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C:\Users\angel jacob\CPI Dropbox\CF-Program\1.Workstreams\Implementation\CCFLA\Deliverables-Activities\State of Cities Climate Finance Report\2024 SCCFR\5 Report\5. Downloadable Dataset\"/>
    </mc:Choice>
  </mc:AlternateContent>
  <xr:revisionPtr revIDLastSave="0" documentId="13_ncr:1_{76D5C318-55E8-4895-9EA9-1264B9007B67}" xr6:coauthVersionLast="47" xr6:coauthVersionMax="47" xr10:uidLastSave="{00000000-0000-0000-0000-000000000000}"/>
  <workbookProtection workbookAlgorithmName="SHA-512" workbookHashValue="NLu2imzqaSVj9jWVCs90XPHtBPUWnSL8sFeGxsjPPrqNZkRMmO8qxjhnwpqAnRCvDHWosBC5VQANNag7RA7ATQ==" workbookSaltValue="gO4CeEMCgBD8m6UePH4GfA==" workbookSpinCount="100000" lockStructure="1"/>
  <bookViews>
    <workbookView xWindow="-110" yWindow="-110" windowWidth="19420" windowHeight="10300" xr2:uid="{4E11D611-ED43-46C1-8D9E-235F4A244C29}"/>
  </bookViews>
  <sheets>
    <sheet name="Instructions" sheetId="2" r:id="rId1"/>
    <sheet name="SCCFR '24 Data" sheetId="5" r:id="rId2"/>
    <sheet name="Annex 1. Data Tables" sheetId="8" r:id="rId3"/>
    <sheet name="Grouped_24" sheetId="6" state="veryHidden" r:id="rId4"/>
  </sheets>
  <externalReferences>
    <externalReference r:id="rId5"/>
    <externalReference r:id="rId6"/>
    <externalReference r:id="rId7"/>
    <externalReference r:id="rId8"/>
  </externalReferences>
  <definedNames>
    <definedName name="_Key1" hidden="1">#REF!</definedName>
    <definedName name="_key2" hidden="1">#REF!</definedName>
    <definedName name="_key3" hidden="1">#REF!</definedName>
    <definedName name="_Order1" hidden="1">255</definedName>
    <definedName name="_Sort" hidden="1">#REF!</definedName>
    <definedName name="a">[1]k!#REF!</definedName>
    <definedName name="Actors_Preclassification" hidden="1">#REF!</definedName>
    <definedName name="Agriculture">[1]k!#REF!</definedName>
    <definedName name="Agriculture__Forestry__Other_land_uses_and_Fisheries">[1]k!#REF!</definedName>
    <definedName name="Agriculture_Forestry_Other_land_uses_and_Fisheries">[1]k!#REF!</definedName>
    <definedName name="b">[1]k!#REF!</definedName>
    <definedName name="Buildings">[1]k!#REF!</definedName>
    <definedName name="Buildings___Infrastructure">[1]k!#REF!</definedName>
    <definedName name="Buildings_and_Infrastructure">[1]k!#REF!</definedName>
    <definedName name="Cookies">[2]instrumenttype!$B$1:$B$6</definedName>
    <definedName name="debt">[2]instrumenttype!$B$7:$B$11</definedName>
    <definedName name="Energy_Systems">[1]k!#REF!</definedName>
    <definedName name="grant">[2]instrumenttype!$B$12:$B$16</definedName>
    <definedName name="incentive">[2]instrumenttype!$B$22:$B$26</definedName>
    <definedName name="India">[1]k!#REF!</definedName>
    <definedName name="Industry">[1]k!#REF!</definedName>
    <definedName name="Information_and_Communications_Technology">[1]k!#REF!</definedName>
    <definedName name="institutions_cpi">[3]institution_list_cpi!$D$6:$D$12428</definedName>
    <definedName name="MajorMitSector">'[4]Typology (reference)'!$A$146:$A$154</definedName>
    <definedName name="Others___Cross_sectoral">[1]k!#REF!</definedName>
    <definedName name="Others_and_Cross_sectoral">[1]k!#REF!</definedName>
    <definedName name="Role_layer1" hidden="1">#REF!</definedName>
    <definedName name="Transport">[1]k!#REF!</definedName>
    <definedName name="Unknown">[1]k!#REF!</definedName>
    <definedName name="US">[1]k!#REF!</definedName>
    <definedName name="Waste">[1]k!#REF!</definedName>
    <definedName name="Water___Wastewater">[1]k!#REF!</definedName>
    <definedName name="Water_and_Wastewater">[1]k!#REF!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 r="G3" i="6"/>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1993" i="6"/>
  <c r="G1994" i="6"/>
  <c r="G1995" i="6"/>
  <c r="G1996" i="6"/>
  <c r="G1997" i="6"/>
  <c r="G1998" i="6"/>
  <c r="G1999" i="6"/>
  <c r="G2000" i="6"/>
  <c r="G2001" i="6"/>
  <c r="G2002" i="6"/>
  <c r="G2003" i="6"/>
  <c r="G2004" i="6"/>
  <c r="G2005" i="6"/>
  <c r="G2006" i="6"/>
  <c r="G2007" i="6"/>
  <c r="G2008" i="6"/>
  <c r="G2009" i="6"/>
  <c r="G2010" i="6"/>
  <c r="G2011" i="6"/>
  <c r="G2012" i="6"/>
  <c r="G2013" i="6"/>
  <c r="G2014" i="6"/>
  <c r="G2015" i="6"/>
  <c r="G2016" i="6"/>
  <c r="G2017" i="6"/>
  <c r="G2018" i="6"/>
  <c r="G2019" i="6"/>
  <c r="G2020" i="6"/>
  <c r="G2021" i="6"/>
  <c r="G2022" i="6"/>
  <c r="G2023" i="6"/>
  <c r="G2024" i="6"/>
  <c r="G2025" i="6"/>
  <c r="G2026" i="6"/>
  <c r="G2027" i="6"/>
  <c r="G2028" i="6"/>
  <c r="G2029" i="6"/>
  <c r="G2030" i="6"/>
  <c r="G2031" i="6"/>
  <c r="G2032" i="6"/>
  <c r="G2033" i="6"/>
  <c r="G2034" i="6"/>
  <c r="G2035" i="6"/>
  <c r="G2036" i="6"/>
  <c r="G2037" i="6"/>
  <c r="G2038" i="6"/>
  <c r="G2039" i="6"/>
  <c r="G2040" i="6"/>
  <c r="G2041" i="6"/>
  <c r="G2042" i="6"/>
  <c r="G2043" i="6"/>
  <c r="G2044" i="6"/>
  <c r="G2045" i="6"/>
  <c r="G2046" i="6"/>
  <c r="G2047" i="6"/>
  <c r="G2048" i="6"/>
  <c r="G2049" i="6"/>
  <c r="G2050" i="6"/>
  <c r="G2051" i="6"/>
  <c r="G2052" i="6"/>
  <c r="G2053" i="6"/>
  <c r="G2054" i="6"/>
  <c r="G2055" i="6"/>
  <c r="G2056" i="6"/>
  <c r="G2057" i="6"/>
  <c r="G2058" i="6"/>
  <c r="G2059" i="6"/>
  <c r="G2060" i="6"/>
  <c r="G2061" i="6"/>
  <c r="G2062" i="6"/>
  <c r="G2063" i="6"/>
  <c r="G2064" i="6"/>
  <c r="G2065" i="6"/>
  <c r="G2066" i="6"/>
  <c r="G2067" i="6"/>
  <c r="G2068" i="6"/>
  <c r="G2069" i="6"/>
  <c r="G2070" i="6"/>
  <c r="G2071" i="6"/>
  <c r="G2072" i="6"/>
  <c r="G2073" i="6"/>
  <c r="G2074" i="6"/>
  <c r="G2075" i="6"/>
  <c r="G2076" i="6"/>
  <c r="G2077" i="6"/>
  <c r="G2078" i="6"/>
  <c r="G2079" i="6"/>
  <c r="G2080" i="6"/>
  <c r="G2081" i="6"/>
  <c r="G2082" i="6"/>
  <c r="G2083" i="6"/>
  <c r="G2084" i="6"/>
  <c r="G2085" i="6"/>
  <c r="G2086" i="6"/>
  <c r="G2087" i="6"/>
  <c r="G2088" i="6"/>
  <c r="G2089" i="6"/>
  <c r="G2090" i="6"/>
  <c r="G2091" i="6"/>
  <c r="G2092" i="6"/>
  <c r="G2093" i="6"/>
  <c r="G2094" i="6"/>
  <c r="G2095" i="6"/>
  <c r="G2096" i="6"/>
  <c r="G2097" i="6"/>
  <c r="G2098" i="6"/>
  <c r="G2099" i="6"/>
  <c r="G2100" i="6"/>
  <c r="G2101" i="6"/>
  <c r="G2102" i="6"/>
  <c r="G2103" i="6"/>
  <c r="G2104" i="6"/>
  <c r="G2105" i="6"/>
  <c r="G2106" i="6"/>
  <c r="G2107" i="6"/>
  <c r="G2108" i="6"/>
  <c r="G2109" i="6"/>
  <c r="G2110" i="6"/>
  <c r="G2111" i="6"/>
  <c r="G2112" i="6"/>
  <c r="G2113" i="6"/>
  <c r="G2114" i="6"/>
  <c r="G2115" i="6"/>
  <c r="G2116" i="6"/>
  <c r="G2117" i="6"/>
  <c r="G2118" i="6"/>
  <c r="G2119" i="6"/>
  <c r="G2120" i="6"/>
  <c r="G2121" i="6"/>
  <c r="G2122" i="6"/>
  <c r="G2123" i="6"/>
  <c r="G2124" i="6"/>
  <c r="G2125" i="6"/>
  <c r="G2126" i="6"/>
  <c r="G2127" i="6"/>
  <c r="G2128" i="6"/>
  <c r="G2129" i="6"/>
  <c r="G2130" i="6"/>
  <c r="G2131" i="6"/>
  <c r="G2132" i="6"/>
  <c r="G2133" i="6"/>
  <c r="G2134" i="6"/>
  <c r="G2135" i="6"/>
  <c r="G2136" i="6"/>
  <c r="G2137" i="6"/>
  <c r="G2138" i="6"/>
  <c r="G2139" i="6"/>
  <c r="G2140" i="6"/>
  <c r="G2141" i="6"/>
  <c r="G2142" i="6"/>
  <c r="G2143" i="6"/>
  <c r="G2144" i="6"/>
  <c r="G2145" i="6"/>
  <c r="G2146" i="6"/>
  <c r="G2147" i="6"/>
  <c r="G2148" i="6"/>
  <c r="G2149" i="6"/>
  <c r="G2150" i="6"/>
  <c r="G2151" i="6"/>
  <c r="G2152" i="6"/>
  <c r="G2153" i="6"/>
  <c r="G2154" i="6"/>
  <c r="G2155" i="6"/>
  <c r="G2156" i="6"/>
  <c r="G2157" i="6"/>
  <c r="G2158" i="6"/>
  <c r="G2159" i="6"/>
  <c r="G2160" i="6"/>
  <c r="G2161" i="6"/>
  <c r="G2162" i="6"/>
  <c r="G2163" i="6"/>
  <c r="G2164" i="6"/>
  <c r="G2165" i="6"/>
  <c r="G2166" i="6"/>
  <c r="G2167" i="6"/>
  <c r="G2168" i="6"/>
  <c r="G2169" i="6"/>
  <c r="G2170" i="6"/>
  <c r="G2171" i="6"/>
  <c r="G2172" i="6"/>
  <c r="G2173" i="6"/>
  <c r="G2174" i="6"/>
  <c r="G2175" i="6"/>
  <c r="G2176" i="6"/>
  <c r="G2177" i="6"/>
  <c r="G2178" i="6"/>
  <c r="G2179" i="6"/>
  <c r="G2180" i="6"/>
  <c r="G2181" i="6"/>
  <c r="G2182" i="6"/>
  <c r="G2183" i="6"/>
  <c r="G2184" i="6"/>
  <c r="G2185" i="6"/>
  <c r="G2186" i="6"/>
  <c r="G2187" i="6"/>
  <c r="G2188" i="6"/>
  <c r="G2189" i="6"/>
  <c r="G2190" i="6"/>
  <c r="G2191" i="6"/>
  <c r="G2192" i="6"/>
  <c r="G2193" i="6"/>
  <c r="G2194" i="6"/>
  <c r="G2195" i="6"/>
  <c r="G2196" i="6"/>
  <c r="G2197" i="6"/>
  <c r="G2198" i="6"/>
  <c r="G2199" i="6"/>
  <c r="G2200" i="6"/>
  <c r="G2201" i="6"/>
  <c r="G2202" i="6"/>
  <c r="G2203" i="6"/>
  <c r="G2204" i="6"/>
  <c r="G2205" i="6"/>
  <c r="G2206" i="6"/>
  <c r="G2207" i="6"/>
  <c r="G2208" i="6"/>
  <c r="G2209" i="6"/>
  <c r="G2210" i="6"/>
  <c r="G2211" i="6"/>
  <c r="G2212" i="6"/>
  <c r="G2213" i="6"/>
  <c r="G2214" i="6"/>
  <c r="G2215" i="6"/>
  <c r="G2216" i="6"/>
  <c r="G2217" i="6"/>
  <c r="G2218" i="6"/>
  <c r="G2219" i="6"/>
  <c r="G2220" i="6"/>
  <c r="G2221" i="6"/>
  <c r="G2222" i="6"/>
  <c r="G2223" i="6"/>
  <c r="G2224" i="6"/>
  <c r="G2225" i="6"/>
  <c r="G2226" i="6"/>
  <c r="G2227" i="6"/>
  <c r="G2228" i="6"/>
  <c r="G2229" i="6"/>
  <c r="G2230" i="6"/>
  <c r="G2231" i="6"/>
  <c r="G2232" i="6"/>
  <c r="G2233" i="6"/>
  <c r="G2234" i="6"/>
  <c r="G2235" i="6"/>
  <c r="G2236" i="6"/>
  <c r="G2237" i="6"/>
  <c r="G2238" i="6"/>
  <c r="G2239" i="6"/>
  <c r="G2240" i="6"/>
  <c r="G2241" i="6"/>
  <c r="G2242" i="6"/>
  <c r="G2243" i="6"/>
  <c r="G2244" i="6"/>
  <c r="G2245" i="6"/>
  <c r="G2246" i="6"/>
  <c r="G2247" i="6"/>
  <c r="G2248" i="6"/>
  <c r="G2249" i="6"/>
  <c r="G2250" i="6"/>
  <c r="G2251" i="6"/>
  <c r="G2252" i="6"/>
  <c r="G2253" i="6"/>
  <c r="G2254" i="6"/>
  <c r="G2255" i="6"/>
  <c r="G2256" i="6"/>
  <c r="G2257" i="6"/>
  <c r="G2258" i="6"/>
  <c r="G2259" i="6"/>
  <c r="G2260" i="6"/>
  <c r="G2261" i="6"/>
  <c r="G2262" i="6"/>
  <c r="G2263" i="6"/>
  <c r="G2264" i="6"/>
  <c r="G2265" i="6"/>
  <c r="G2266" i="6"/>
  <c r="G2267" i="6"/>
  <c r="G2268" i="6"/>
  <c r="G2269" i="6"/>
  <c r="G2270" i="6"/>
  <c r="G2271" i="6"/>
  <c r="G2272" i="6"/>
  <c r="G2273" i="6"/>
  <c r="G2274" i="6"/>
  <c r="G2275" i="6"/>
  <c r="G2276" i="6"/>
  <c r="G2277" i="6"/>
  <c r="G2278" i="6"/>
  <c r="G2279" i="6"/>
  <c r="G2280" i="6"/>
  <c r="G2281" i="6"/>
  <c r="G2282" i="6"/>
  <c r="G2283" i="6"/>
  <c r="G2284" i="6"/>
  <c r="G2285" i="6"/>
  <c r="G2286" i="6"/>
  <c r="G2287" i="6"/>
  <c r="G2288" i="6"/>
  <c r="G2289" i="6"/>
  <c r="G2290" i="6"/>
  <c r="G2291" i="6"/>
  <c r="G2292" i="6"/>
  <c r="G2293" i="6"/>
  <c r="G2294" i="6"/>
  <c r="G2295" i="6"/>
  <c r="G2296" i="6"/>
  <c r="G2297" i="6"/>
  <c r="G2298" i="6"/>
  <c r="G2299" i="6"/>
  <c r="G2300" i="6"/>
  <c r="G2301" i="6"/>
  <c r="G2302" i="6"/>
  <c r="G2303" i="6"/>
  <c r="G2304" i="6"/>
  <c r="G2305" i="6"/>
  <c r="G2306" i="6"/>
  <c r="G2307" i="6"/>
  <c r="G2308" i="6"/>
  <c r="G2309" i="6"/>
  <c r="G2310" i="6"/>
  <c r="G2311" i="6"/>
  <c r="G2312" i="6"/>
  <c r="G2313" i="6"/>
  <c r="G2314" i="6"/>
  <c r="G2315" i="6"/>
  <c r="G2316" i="6"/>
  <c r="G2317" i="6"/>
  <c r="G2318" i="6"/>
  <c r="G2319" i="6"/>
  <c r="G2320" i="6"/>
  <c r="G2321" i="6"/>
  <c r="G2322" i="6"/>
  <c r="G2323" i="6"/>
  <c r="G2324" i="6"/>
  <c r="G2325" i="6"/>
  <c r="G2326" i="6"/>
  <c r="G2327" i="6"/>
  <c r="G2328" i="6"/>
  <c r="G2329" i="6"/>
  <c r="G2330" i="6"/>
  <c r="G2331" i="6"/>
  <c r="G2332" i="6"/>
  <c r="G2333" i="6"/>
  <c r="G2334" i="6"/>
  <c r="G2335" i="6"/>
  <c r="G2336" i="6"/>
  <c r="G2337" i="6"/>
  <c r="G2338" i="6"/>
  <c r="G2339" i="6"/>
  <c r="G2340" i="6"/>
  <c r="G2341" i="6"/>
  <c r="G2342" i="6"/>
  <c r="G2343" i="6"/>
  <c r="G2344" i="6"/>
  <c r="G2345" i="6"/>
  <c r="G2346" i="6"/>
  <c r="G2347" i="6"/>
  <c r="G2348" i="6"/>
  <c r="G2349" i="6"/>
  <c r="G2350" i="6"/>
  <c r="G2351" i="6"/>
  <c r="G2352" i="6"/>
  <c r="G2353" i="6"/>
  <c r="G2354" i="6"/>
  <c r="G2355" i="6"/>
  <c r="G2356" i="6"/>
  <c r="G2357" i="6"/>
  <c r="G2358" i="6"/>
  <c r="G2359" i="6"/>
  <c r="G2360" i="6"/>
  <c r="G2361" i="6"/>
  <c r="G2362" i="6"/>
  <c r="G2363" i="6"/>
  <c r="G2364" i="6"/>
  <c r="G2365" i="6"/>
  <c r="G2366" i="6"/>
  <c r="G2367" i="6"/>
  <c r="G2368" i="6"/>
  <c r="G2369" i="6"/>
  <c r="G2370" i="6"/>
  <c r="G2371" i="6"/>
  <c r="G2372" i="6"/>
  <c r="G2373" i="6"/>
  <c r="G2374" i="6"/>
  <c r="G2375" i="6"/>
  <c r="G2376" i="6"/>
  <c r="G2377" i="6"/>
  <c r="G2378" i="6"/>
  <c r="G2379" i="6"/>
  <c r="G2380" i="6"/>
  <c r="G2381" i="6"/>
  <c r="G2382" i="6"/>
  <c r="G2383" i="6"/>
  <c r="G2384" i="6"/>
  <c r="G2385" i="6"/>
  <c r="G2386" i="6"/>
  <c r="G2387" i="6"/>
  <c r="G2388" i="6"/>
  <c r="G2389" i="6"/>
  <c r="G2390" i="6"/>
  <c r="G2391" i="6"/>
  <c r="G2392" i="6"/>
  <c r="G2393" i="6"/>
  <c r="G2394" i="6"/>
  <c r="G2395" i="6"/>
  <c r="G2396" i="6"/>
  <c r="G2397" i="6"/>
  <c r="G2398" i="6"/>
  <c r="G2399" i="6"/>
  <c r="G2400" i="6"/>
  <c r="G2401" i="6"/>
  <c r="G2402" i="6"/>
  <c r="G2403" i="6"/>
  <c r="G2404" i="6"/>
  <c r="G2405" i="6"/>
  <c r="G2406" i="6"/>
  <c r="G2407" i="6"/>
  <c r="G2408" i="6"/>
  <c r="G2409" i="6"/>
  <c r="G2410" i="6"/>
  <c r="G2411" i="6"/>
  <c r="G2412" i="6"/>
  <c r="G2413" i="6"/>
  <c r="G2414" i="6"/>
  <c r="G2415" i="6"/>
  <c r="G2416" i="6"/>
  <c r="G2417" i="6"/>
  <c r="G2418" i="6"/>
  <c r="G2419" i="6"/>
  <c r="G2420" i="6"/>
  <c r="G2421" i="6"/>
  <c r="G2422" i="6"/>
  <c r="G2423" i="6"/>
  <c r="G2424" i="6"/>
  <c r="G2425" i="6"/>
  <c r="G2426" i="6"/>
  <c r="G2427" i="6"/>
  <c r="G2428" i="6"/>
  <c r="G2429" i="6"/>
  <c r="G2430" i="6"/>
  <c r="G2431" i="6"/>
  <c r="G2432" i="6"/>
  <c r="G2433" i="6"/>
  <c r="G2434" i="6"/>
  <c r="G2435" i="6"/>
  <c r="G2436" i="6"/>
  <c r="G2437" i="6"/>
  <c r="G2438" i="6"/>
  <c r="G2439" i="6"/>
  <c r="G2440" i="6"/>
  <c r="G2441" i="6"/>
  <c r="G2442" i="6"/>
  <c r="G2443" i="6"/>
  <c r="G2444" i="6"/>
  <c r="G2445" i="6"/>
  <c r="G2446" i="6"/>
  <c r="G2447" i="6"/>
  <c r="G2448" i="6"/>
  <c r="G2449" i="6"/>
  <c r="G2450" i="6"/>
  <c r="G2451" i="6"/>
  <c r="G2452" i="6"/>
  <c r="G2453" i="6"/>
  <c r="G2454" i="6"/>
  <c r="G2455" i="6"/>
  <c r="G2456" i="6"/>
  <c r="G2457" i="6"/>
  <c r="G2458" i="6"/>
  <c r="G2459" i="6"/>
  <c r="G2460" i="6"/>
  <c r="G2461" i="6"/>
  <c r="G2462" i="6"/>
  <c r="G2463" i="6"/>
  <c r="G2464" i="6"/>
  <c r="G2465" i="6"/>
  <c r="G2466" i="6"/>
  <c r="G2467" i="6"/>
  <c r="G2468" i="6"/>
  <c r="G2469" i="6"/>
  <c r="G2470" i="6"/>
  <c r="G2471" i="6"/>
  <c r="G2472" i="6"/>
  <c r="G2473" i="6"/>
  <c r="G2474" i="6"/>
  <c r="G2475" i="6"/>
  <c r="G2476" i="6"/>
  <c r="G2477" i="6"/>
  <c r="G2478" i="6"/>
  <c r="G2479" i="6"/>
  <c r="G2480" i="6"/>
  <c r="G2481" i="6"/>
  <c r="G2482" i="6"/>
  <c r="G2483" i="6"/>
  <c r="G2484" i="6"/>
  <c r="G2485" i="6"/>
  <c r="G2486" i="6"/>
  <c r="G2487" i="6"/>
  <c r="G2488" i="6"/>
  <c r="G2489" i="6"/>
  <c r="G2490" i="6"/>
  <c r="G2491" i="6"/>
  <c r="G2492" i="6"/>
  <c r="G2493" i="6"/>
  <c r="G2494" i="6"/>
  <c r="G2495" i="6"/>
  <c r="G2496" i="6"/>
  <c r="G2497" i="6"/>
  <c r="G2498" i="6"/>
  <c r="G2499" i="6"/>
  <c r="G2500" i="6"/>
  <c r="G2501" i="6"/>
  <c r="G2502" i="6"/>
  <c r="G2503" i="6"/>
  <c r="G2504" i="6"/>
  <c r="G2505" i="6"/>
  <c r="G2506" i="6"/>
  <c r="G2507" i="6"/>
  <c r="G2508" i="6"/>
  <c r="G2509" i="6"/>
  <c r="G2510" i="6"/>
  <c r="G2511" i="6"/>
  <c r="G2512" i="6"/>
  <c r="G2513" i="6"/>
  <c r="G2514" i="6"/>
  <c r="G2515" i="6"/>
  <c r="G2516" i="6"/>
  <c r="G2517" i="6"/>
  <c r="G2518" i="6"/>
  <c r="G2519" i="6"/>
  <c r="G2520" i="6"/>
  <c r="G2521" i="6"/>
  <c r="G2522" i="6"/>
  <c r="G2523" i="6"/>
  <c r="G2524" i="6"/>
  <c r="G2525" i="6"/>
  <c r="G2526" i="6"/>
  <c r="G2527" i="6"/>
  <c r="G2528" i="6"/>
  <c r="G2529" i="6"/>
  <c r="G2530" i="6"/>
  <c r="G2531" i="6"/>
  <c r="G2532" i="6"/>
  <c r="G2533" i="6"/>
  <c r="G2534" i="6"/>
  <c r="G2535" i="6"/>
  <c r="G2536" i="6"/>
  <c r="G2537" i="6"/>
  <c r="G2538" i="6"/>
  <c r="G2539" i="6"/>
  <c r="G2540" i="6"/>
  <c r="G2541" i="6"/>
  <c r="G2542" i="6"/>
  <c r="G2543" i="6"/>
  <c r="G2544" i="6"/>
  <c r="G2545" i="6"/>
  <c r="G2546" i="6"/>
  <c r="G2547" i="6"/>
  <c r="G2548" i="6"/>
  <c r="G2549" i="6"/>
  <c r="G2550" i="6"/>
  <c r="G2551" i="6"/>
  <c r="G2552" i="6"/>
  <c r="G2553" i="6"/>
  <c r="G2554" i="6"/>
  <c r="G2555" i="6"/>
  <c r="G2556" i="6"/>
  <c r="G2557" i="6"/>
  <c r="G2558" i="6"/>
  <c r="G2559" i="6"/>
  <c r="G2560" i="6"/>
  <c r="G2561" i="6"/>
  <c r="G2562" i="6"/>
  <c r="G2563" i="6"/>
  <c r="G2564" i="6"/>
  <c r="G2565" i="6"/>
  <c r="G2566" i="6"/>
  <c r="G2567" i="6"/>
  <c r="G2568" i="6"/>
  <c r="G2569" i="6"/>
  <c r="G2570" i="6"/>
  <c r="G2571" i="6"/>
  <c r="G2572" i="6"/>
  <c r="G2573" i="6"/>
  <c r="G2574" i="6"/>
  <c r="G2575" i="6"/>
  <c r="G2576" i="6"/>
  <c r="G2577" i="6"/>
  <c r="G2578" i="6"/>
  <c r="G2579" i="6"/>
  <c r="G2580" i="6"/>
  <c r="G2581" i="6"/>
  <c r="G2582" i="6"/>
  <c r="G2583" i="6"/>
  <c r="G2584" i="6"/>
  <c r="G2585" i="6"/>
  <c r="G2586" i="6"/>
  <c r="G2587" i="6"/>
  <c r="G2588" i="6"/>
  <c r="G2589" i="6"/>
  <c r="G2590" i="6"/>
  <c r="G2591" i="6"/>
  <c r="G2592" i="6"/>
  <c r="G2593" i="6"/>
  <c r="G2594" i="6"/>
  <c r="G2595" i="6"/>
  <c r="G2596" i="6"/>
  <c r="G2597" i="6"/>
  <c r="G2598" i="6"/>
  <c r="G2599" i="6"/>
  <c r="G2600" i="6"/>
  <c r="G2601" i="6"/>
  <c r="G2602" i="6"/>
  <c r="G2603" i="6"/>
  <c r="G2604" i="6"/>
  <c r="G2605" i="6"/>
  <c r="G2606" i="6"/>
  <c r="G2607" i="6"/>
  <c r="G2608" i="6"/>
  <c r="G2609" i="6"/>
  <c r="G2610" i="6"/>
  <c r="G2611" i="6"/>
  <c r="G2612" i="6"/>
  <c r="G2613" i="6"/>
  <c r="G2614" i="6"/>
  <c r="G2615" i="6"/>
  <c r="G2616" i="6"/>
  <c r="G2617" i="6"/>
  <c r="G2618" i="6"/>
  <c r="G2619" i="6"/>
  <c r="G2620" i="6"/>
  <c r="G2621" i="6"/>
  <c r="G2622" i="6"/>
  <c r="G2623" i="6"/>
  <c r="G2624" i="6"/>
  <c r="G2625" i="6"/>
  <c r="G2626" i="6"/>
  <c r="G2627" i="6"/>
  <c r="G2628" i="6"/>
  <c r="G2629" i="6"/>
  <c r="G2630" i="6"/>
  <c r="G2631" i="6"/>
  <c r="G2632" i="6"/>
  <c r="G2633" i="6"/>
  <c r="G2634" i="6"/>
  <c r="G2635" i="6"/>
  <c r="G2636" i="6"/>
  <c r="G2637" i="6"/>
  <c r="G2638" i="6"/>
  <c r="G2639" i="6"/>
  <c r="G2640" i="6"/>
  <c r="G2641" i="6"/>
  <c r="G2642" i="6"/>
  <c r="G2643" i="6"/>
  <c r="G2644" i="6"/>
  <c r="G2645" i="6"/>
  <c r="G2646" i="6"/>
  <c r="G2647" i="6"/>
  <c r="G2648" i="6"/>
  <c r="G2649" i="6"/>
  <c r="G2650" i="6"/>
  <c r="G2651" i="6"/>
  <c r="G2652" i="6"/>
  <c r="G2653" i="6"/>
  <c r="G2654" i="6"/>
  <c r="G2655" i="6"/>
  <c r="G2656" i="6"/>
  <c r="G2657" i="6"/>
  <c r="G2658" i="6"/>
  <c r="G2659" i="6"/>
  <c r="G2660" i="6"/>
  <c r="G2661" i="6"/>
  <c r="G2662" i="6"/>
  <c r="G2663" i="6"/>
  <c r="G2664" i="6"/>
  <c r="G2665" i="6"/>
  <c r="G2666" i="6"/>
  <c r="G2667" i="6"/>
  <c r="G2668" i="6"/>
  <c r="G2669" i="6"/>
  <c r="G2670" i="6"/>
  <c r="G2671" i="6"/>
  <c r="G2672" i="6"/>
  <c r="G2673" i="6"/>
  <c r="G2674" i="6"/>
  <c r="G2675" i="6"/>
  <c r="G2676" i="6"/>
  <c r="G2677" i="6"/>
  <c r="G2678" i="6"/>
  <c r="G2679" i="6"/>
  <c r="G2680" i="6"/>
  <c r="G2681" i="6"/>
  <c r="G2682" i="6"/>
  <c r="G2683" i="6"/>
  <c r="G2684" i="6"/>
  <c r="G2685" i="6"/>
  <c r="G2686" i="6"/>
  <c r="G2687" i="6"/>
  <c r="G2688" i="6"/>
  <c r="G2689" i="6"/>
  <c r="G2690" i="6"/>
  <c r="G2691" i="6"/>
  <c r="G2692" i="6"/>
  <c r="G2693" i="6"/>
  <c r="G2694" i="6"/>
  <c r="G2695" i="6"/>
  <c r="G2696" i="6"/>
  <c r="G2697" i="6"/>
  <c r="G2698" i="6"/>
  <c r="G2699" i="6"/>
  <c r="G2700" i="6"/>
  <c r="G2701" i="6"/>
  <c r="G2702" i="6"/>
  <c r="G2703" i="6"/>
  <c r="G2704" i="6"/>
  <c r="G2705" i="6"/>
  <c r="G2706" i="6"/>
  <c r="G2707" i="6"/>
  <c r="G2708" i="6"/>
  <c r="G2709" i="6"/>
  <c r="G2710" i="6"/>
  <c r="G2711" i="6"/>
  <c r="G2712" i="6"/>
  <c r="G2713" i="6"/>
  <c r="G2714" i="6"/>
  <c r="G2715" i="6"/>
  <c r="G2716" i="6"/>
  <c r="G2717" i="6"/>
  <c r="G2718" i="6"/>
  <c r="G2719" i="6"/>
  <c r="G2720" i="6"/>
  <c r="G2721" i="6"/>
  <c r="G2722" i="6"/>
  <c r="G2723" i="6"/>
  <c r="G2724" i="6"/>
  <c r="G2725" i="6"/>
  <c r="G2726" i="6"/>
  <c r="G2727" i="6"/>
  <c r="G2728" i="6"/>
  <c r="G2729" i="6"/>
  <c r="G2730" i="6"/>
  <c r="G2731" i="6"/>
  <c r="G2732" i="6"/>
  <c r="G2733" i="6"/>
  <c r="G2734" i="6"/>
  <c r="G2735" i="6"/>
  <c r="G2736" i="6"/>
  <c r="G2737" i="6"/>
  <c r="G2738" i="6"/>
  <c r="G2739" i="6"/>
  <c r="G2740" i="6"/>
  <c r="G2741" i="6"/>
  <c r="G2742" i="6"/>
  <c r="G2743" i="6"/>
  <c r="G2744" i="6"/>
  <c r="G2745" i="6"/>
  <c r="G2746" i="6"/>
  <c r="G2747" i="6"/>
  <c r="G2748" i="6"/>
  <c r="G2749" i="6"/>
  <c r="G2750" i="6"/>
  <c r="G2751" i="6"/>
  <c r="G2752" i="6"/>
  <c r="G2753" i="6"/>
  <c r="G2754" i="6"/>
  <c r="G2755" i="6"/>
  <c r="G2756" i="6"/>
  <c r="G2757" i="6"/>
  <c r="G2758" i="6"/>
  <c r="G2759" i="6"/>
  <c r="G2760" i="6"/>
  <c r="G2761" i="6"/>
  <c r="G2762" i="6"/>
  <c r="G2763" i="6"/>
  <c r="G2764" i="6"/>
  <c r="G2765" i="6"/>
  <c r="G2766" i="6"/>
  <c r="G2767" i="6"/>
  <c r="G2768" i="6"/>
  <c r="G2769" i="6"/>
  <c r="G2770" i="6"/>
  <c r="G2771" i="6"/>
  <c r="G2772" i="6"/>
  <c r="G2773" i="6"/>
  <c r="G2774" i="6"/>
  <c r="G2775" i="6"/>
  <c r="G2776" i="6"/>
  <c r="G2777" i="6"/>
  <c r="G2778" i="6"/>
  <c r="G2779" i="6"/>
  <c r="G2780" i="6"/>
  <c r="G2781" i="6"/>
  <c r="G2782" i="6"/>
  <c r="G2783" i="6"/>
  <c r="G2784" i="6"/>
  <c r="G2785" i="6"/>
  <c r="G2786" i="6"/>
  <c r="G2787" i="6"/>
  <c r="G2788" i="6"/>
  <c r="G2789" i="6"/>
  <c r="G2790" i="6"/>
  <c r="G2791" i="6"/>
  <c r="G2792" i="6"/>
  <c r="G2793" i="6"/>
  <c r="G2794" i="6"/>
  <c r="G2795" i="6"/>
  <c r="G2796" i="6"/>
  <c r="G2797" i="6"/>
  <c r="G2798" i="6"/>
  <c r="G2799" i="6"/>
  <c r="G2800" i="6"/>
  <c r="G2801" i="6"/>
  <c r="G2802" i="6"/>
  <c r="G2803" i="6"/>
  <c r="G2804" i="6"/>
  <c r="G2805" i="6"/>
  <c r="G2806" i="6"/>
  <c r="G2807" i="6"/>
  <c r="G2808" i="6"/>
  <c r="G2809" i="6"/>
  <c r="G2810" i="6"/>
  <c r="G2811" i="6"/>
  <c r="G2812" i="6"/>
  <c r="G2813" i="6"/>
  <c r="G2814" i="6"/>
  <c r="G2815" i="6"/>
  <c r="G2816" i="6"/>
  <c r="G2817" i="6"/>
  <c r="G2818" i="6"/>
  <c r="G2819" i="6"/>
  <c r="G2820" i="6"/>
  <c r="G2821" i="6"/>
  <c r="G2822" i="6"/>
  <c r="G2823" i="6"/>
  <c r="G2824" i="6"/>
  <c r="G2825" i="6"/>
  <c r="G2826" i="6"/>
  <c r="G2827" i="6"/>
  <c r="G2828" i="6"/>
  <c r="G2829" i="6"/>
  <c r="G2830" i="6"/>
  <c r="G2831" i="6"/>
  <c r="G2832" i="6"/>
  <c r="G2833" i="6"/>
  <c r="G2834" i="6"/>
  <c r="G2835" i="6"/>
  <c r="G2836" i="6"/>
  <c r="G2837" i="6"/>
  <c r="G2838" i="6"/>
  <c r="G2839" i="6"/>
  <c r="G2840" i="6"/>
  <c r="G2841" i="6"/>
  <c r="G2842" i="6"/>
  <c r="G2843" i="6"/>
  <c r="G2844" i="6"/>
  <c r="G2845" i="6"/>
  <c r="G2846" i="6"/>
  <c r="G2847" i="6"/>
  <c r="G2848" i="6"/>
  <c r="G2849" i="6"/>
  <c r="G2850" i="6"/>
  <c r="G2851" i="6"/>
  <c r="G2852" i="6"/>
  <c r="G2853" i="6"/>
  <c r="G2854" i="6"/>
  <c r="G2855" i="6"/>
  <c r="G2856" i="6"/>
  <c r="G2857" i="6"/>
  <c r="G2858" i="6"/>
  <c r="G2859" i="6"/>
  <c r="G2860" i="6"/>
  <c r="G2861" i="6"/>
  <c r="G2862" i="6"/>
  <c r="G2863" i="6"/>
  <c r="G2864" i="6"/>
  <c r="G2865" i="6"/>
  <c r="G2866" i="6"/>
  <c r="G2867" i="6"/>
  <c r="G2868" i="6"/>
  <c r="G2869" i="6"/>
  <c r="G2870" i="6"/>
  <c r="G2871" i="6"/>
  <c r="G2872" i="6"/>
  <c r="G2873" i="6"/>
  <c r="G2874" i="6"/>
  <c r="G2875" i="6"/>
  <c r="G2876" i="6"/>
  <c r="G2877" i="6"/>
  <c r="G2878" i="6"/>
  <c r="G2879" i="6"/>
  <c r="G2880" i="6"/>
  <c r="G2881" i="6"/>
  <c r="G2882" i="6"/>
  <c r="G2883" i="6"/>
  <c r="G2884" i="6"/>
  <c r="G2885" i="6"/>
  <c r="G2886" i="6"/>
  <c r="G2887" i="6"/>
  <c r="G2888" i="6"/>
  <c r="G2889" i="6"/>
  <c r="G2890" i="6"/>
  <c r="G2891" i="6"/>
  <c r="G2892" i="6"/>
  <c r="G2893" i="6"/>
  <c r="G2894" i="6"/>
  <c r="G2895" i="6"/>
  <c r="G2896" i="6"/>
  <c r="G2897" i="6"/>
  <c r="G2898" i="6"/>
  <c r="G2899" i="6"/>
  <c r="G2900" i="6"/>
  <c r="G2901" i="6"/>
  <c r="G2902" i="6"/>
  <c r="G2903" i="6"/>
  <c r="G2904" i="6"/>
  <c r="G2905" i="6"/>
  <c r="G2906" i="6"/>
  <c r="G2907" i="6"/>
  <c r="G2908" i="6"/>
  <c r="G2909" i="6"/>
  <c r="G2910" i="6"/>
  <c r="G2911" i="6"/>
  <c r="G2912" i="6"/>
  <c r="G2913" i="6"/>
  <c r="G2914" i="6"/>
  <c r="G2915" i="6"/>
  <c r="G2916" i="6"/>
  <c r="G2917" i="6"/>
  <c r="G2918" i="6"/>
  <c r="G2919" i="6"/>
  <c r="G2920" i="6"/>
  <c r="G2921" i="6"/>
  <c r="G2922" i="6"/>
  <c r="G2923" i="6"/>
  <c r="G2924" i="6"/>
  <c r="G2925" i="6"/>
  <c r="G2926" i="6"/>
  <c r="G2927" i="6"/>
  <c r="G2928" i="6"/>
  <c r="G2929" i="6"/>
  <c r="G2930" i="6"/>
  <c r="G2931" i="6"/>
  <c r="G2932" i="6"/>
  <c r="G2933" i="6"/>
  <c r="G2934" i="6"/>
  <c r="G2935" i="6"/>
  <c r="G2936" i="6"/>
  <c r="G2937" i="6"/>
  <c r="G2938" i="6"/>
  <c r="G2939" i="6"/>
  <c r="G2940" i="6"/>
  <c r="G2941" i="6"/>
  <c r="G2942" i="6"/>
  <c r="G2943" i="6"/>
  <c r="G2944" i="6"/>
  <c r="G2945" i="6"/>
  <c r="G2946" i="6"/>
  <c r="G2947" i="6"/>
  <c r="G2948" i="6"/>
  <c r="G2949" i="6"/>
  <c r="G2950" i="6"/>
  <c r="G2951" i="6"/>
  <c r="G2952" i="6"/>
  <c r="G2953" i="6"/>
  <c r="G2954" i="6"/>
  <c r="G2955" i="6"/>
  <c r="G2956" i="6"/>
  <c r="G2957" i="6"/>
  <c r="G2958" i="6"/>
  <c r="G2959" i="6"/>
  <c r="G2960" i="6"/>
  <c r="G2961" i="6"/>
  <c r="G2962" i="6"/>
  <c r="G2963" i="6"/>
  <c r="G2964" i="6"/>
  <c r="G2965" i="6"/>
  <c r="G2966" i="6"/>
  <c r="G2967" i="6"/>
  <c r="G2968" i="6"/>
  <c r="G2969" i="6"/>
  <c r="G2970" i="6"/>
  <c r="G2971" i="6"/>
  <c r="G2972" i="6"/>
  <c r="G2973" i="6"/>
  <c r="G2974" i="6"/>
  <c r="G2975" i="6"/>
  <c r="G2976" i="6"/>
  <c r="G2977" i="6"/>
  <c r="G2978" i="6"/>
  <c r="G2979" i="6"/>
  <c r="G2980" i="6"/>
  <c r="G2981" i="6"/>
  <c r="G2982" i="6"/>
  <c r="G2983" i="6"/>
  <c r="G2984" i="6"/>
  <c r="G2985" i="6"/>
  <c r="G2986" i="6"/>
  <c r="G2987" i="6"/>
  <c r="G2988" i="6"/>
  <c r="G2989" i="6"/>
  <c r="G2990" i="6"/>
  <c r="G2991" i="6"/>
  <c r="G2992" i="6"/>
  <c r="G2993" i="6"/>
  <c r="G2994" i="6"/>
  <c r="G2995" i="6"/>
  <c r="G2996" i="6"/>
  <c r="G2997" i="6"/>
  <c r="G2998" i="6"/>
  <c r="G2999" i="6"/>
  <c r="G3000" i="6"/>
  <c r="G3001" i="6"/>
  <c r="G3002" i="6"/>
  <c r="G3003" i="6"/>
  <c r="G3004" i="6"/>
  <c r="G3005" i="6"/>
  <c r="G3006" i="6"/>
  <c r="G3007" i="6"/>
  <c r="G3008" i="6"/>
  <c r="G3009" i="6"/>
  <c r="G3010" i="6"/>
  <c r="G3011" i="6"/>
  <c r="G3012" i="6"/>
  <c r="G3013" i="6"/>
  <c r="G3014" i="6"/>
  <c r="G3015" i="6"/>
  <c r="G3016" i="6"/>
  <c r="G3017" i="6"/>
  <c r="G3018" i="6"/>
  <c r="G3019" i="6"/>
  <c r="G3020" i="6"/>
  <c r="G3021" i="6"/>
  <c r="G3022" i="6"/>
  <c r="G3023" i="6"/>
  <c r="G3024" i="6"/>
  <c r="G3025" i="6"/>
  <c r="G3026" i="6"/>
  <c r="G3027" i="6"/>
  <c r="G3028" i="6"/>
  <c r="G3029" i="6"/>
  <c r="G3030" i="6"/>
  <c r="G3031" i="6"/>
  <c r="G3032" i="6"/>
  <c r="G3033" i="6"/>
  <c r="G3034" i="6"/>
  <c r="G3035" i="6"/>
  <c r="G3036" i="6"/>
  <c r="G3037" i="6"/>
  <c r="G3038" i="6"/>
  <c r="G3039" i="6"/>
  <c r="G3040" i="6"/>
  <c r="G3041" i="6"/>
  <c r="G3042" i="6"/>
  <c r="G3043" i="6"/>
  <c r="G3044" i="6"/>
  <c r="G3045" i="6"/>
  <c r="G3046" i="6"/>
  <c r="G3047" i="6"/>
  <c r="G3048" i="6"/>
  <c r="G3049" i="6"/>
  <c r="G3050" i="6"/>
  <c r="G3051" i="6"/>
  <c r="G3052" i="6"/>
  <c r="G3053" i="6"/>
  <c r="G3054" i="6"/>
  <c r="G3055" i="6"/>
  <c r="G3056" i="6"/>
  <c r="G3057" i="6"/>
  <c r="G3058" i="6"/>
  <c r="G3059" i="6"/>
  <c r="G3060" i="6"/>
  <c r="G3061" i="6"/>
  <c r="G3062" i="6"/>
  <c r="G3063" i="6"/>
  <c r="G3064" i="6"/>
  <c r="G3065" i="6"/>
  <c r="G3066" i="6"/>
  <c r="G3067" i="6"/>
  <c r="G3068" i="6"/>
  <c r="G3069" i="6"/>
  <c r="G3070" i="6"/>
  <c r="G3071" i="6"/>
  <c r="G3072" i="6"/>
  <c r="G3073" i="6"/>
  <c r="G3074" i="6"/>
  <c r="G3075" i="6"/>
  <c r="G3076" i="6"/>
  <c r="G3077" i="6"/>
  <c r="G3078" i="6"/>
  <c r="G3079" i="6"/>
  <c r="G3080" i="6"/>
  <c r="G3081" i="6"/>
  <c r="G3082" i="6"/>
  <c r="G3083" i="6"/>
  <c r="G3084" i="6"/>
  <c r="G3085" i="6"/>
  <c r="G3086" i="6"/>
  <c r="G3087" i="6"/>
  <c r="G3088" i="6"/>
  <c r="G3089" i="6"/>
  <c r="G3090" i="6"/>
  <c r="G3091" i="6"/>
  <c r="G3092" i="6"/>
  <c r="G3093" i="6"/>
  <c r="G3094" i="6"/>
  <c r="G3095" i="6"/>
  <c r="G3096" i="6"/>
  <c r="G3097" i="6"/>
  <c r="G3098" i="6"/>
  <c r="G3099" i="6"/>
  <c r="G3100" i="6"/>
  <c r="G3101" i="6"/>
  <c r="G3102" i="6"/>
  <c r="G3103" i="6"/>
  <c r="G3104" i="6"/>
  <c r="G3105" i="6"/>
  <c r="G3106" i="6"/>
  <c r="G3107" i="6"/>
  <c r="G3108" i="6"/>
  <c r="G3109" i="6"/>
  <c r="G3110" i="6"/>
  <c r="G3111" i="6"/>
  <c r="G3112" i="6"/>
  <c r="G3113" i="6"/>
  <c r="G3114" i="6"/>
  <c r="G3115" i="6"/>
  <c r="G3116" i="6"/>
  <c r="G3117" i="6"/>
  <c r="G3118" i="6"/>
  <c r="G3119" i="6"/>
  <c r="G3120" i="6"/>
  <c r="G3121" i="6"/>
  <c r="G3122" i="6"/>
  <c r="G3123" i="6"/>
  <c r="G3124" i="6"/>
  <c r="G3125" i="6"/>
  <c r="G3126" i="6"/>
  <c r="G3127" i="6"/>
  <c r="G3128" i="6"/>
  <c r="G3129" i="6"/>
  <c r="G3130" i="6"/>
  <c r="G3131" i="6"/>
  <c r="G3132" i="6"/>
  <c r="G3133" i="6"/>
  <c r="G3134" i="6"/>
  <c r="G3135" i="6"/>
  <c r="G3136" i="6"/>
  <c r="G3137" i="6"/>
  <c r="G3138" i="6"/>
  <c r="G3139" i="6"/>
  <c r="G3140" i="6"/>
  <c r="G3141" i="6"/>
  <c r="G3142" i="6"/>
  <c r="G3143" i="6"/>
  <c r="G3144" i="6"/>
  <c r="G3145" i="6"/>
  <c r="G3146" i="6"/>
  <c r="G3147" i="6"/>
  <c r="G3148" i="6"/>
  <c r="G3149" i="6"/>
  <c r="G3150" i="6"/>
  <c r="G3151" i="6"/>
  <c r="G3152" i="6"/>
  <c r="G3153" i="6"/>
  <c r="G3154" i="6"/>
  <c r="G3155" i="6"/>
  <c r="G3156" i="6"/>
  <c r="G3157" i="6"/>
  <c r="G3158" i="6"/>
  <c r="G3159" i="6"/>
  <c r="G3160" i="6"/>
  <c r="G3161" i="6"/>
  <c r="G3162" i="6"/>
  <c r="G3163" i="6"/>
  <c r="G3164" i="6"/>
  <c r="G3165" i="6"/>
  <c r="G3166" i="6"/>
  <c r="G3167" i="6"/>
  <c r="G3168" i="6"/>
  <c r="G3169" i="6"/>
  <c r="G3170" i="6"/>
  <c r="G3171" i="6"/>
  <c r="G3172" i="6"/>
  <c r="G3173" i="6"/>
  <c r="G3174" i="6"/>
  <c r="G3175" i="6"/>
  <c r="G3176" i="6"/>
  <c r="G3177" i="6"/>
  <c r="G3178" i="6"/>
  <c r="G3179" i="6"/>
  <c r="G3180" i="6"/>
  <c r="G3181" i="6"/>
  <c r="G3182" i="6"/>
  <c r="G3183" i="6"/>
  <c r="G3184" i="6"/>
  <c r="G3185" i="6"/>
  <c r="G3186" i="6"/>
  <c r="G3187" i="6"/>
  <c r="G3188" i="6"/>
  <c r="G3189" i="6"/>
  <c r="G3190" i="6"/>
  <c r="G3191" i="6"/>
  <c r="G3192" i="6"/>
  <c r="G3193" i="6"/>
  <c r="G3194" i="6"/>
  <c r="G3195" i="6"/>
  <c r="G3196" i="6"/>
  <c r="G3197" i="6"/>
  <c r="G3198" i="6"/>
  <c r="G3199" i="6"/>
  <c r="G3200" i="6"/>
  <c r="G3201" i="6"/>
  <c r="G3202" i="6"/>
  <c r="G3203" i="6"/>
  <c r="G3204" i="6"/>
  <c r="G3205" i="6"/>
  <c r="G3206" i="6"/>
  <c r="G3207" i="6"/>
  <c r="G3208" i="6"/>
  <c r="G3209" i="6"/>
  <c r="G3210" i="6"/>
  <c r="G3211" i="6"/>
  <c r="G3212" i="6"/>
  <c r="G3213" i="6"/>
  <c r="G3214" i="6"/>
  <c r="G3215" i="6"/>
  <c r="G3216" i="6"/>
  <c r="G3217" i="6"/>
  <c r="G3218" i="6"/>
  <c r="G3219" i="6"/>
  <c r="G3220" i="6"/>
  <c r="G3221" i="6"/>
  <c r="G3222" i="6"/>
  <c r="G3223" i="6"/>
  <c r="G3224" i="6"/>
  <c r="G3225" i="6"/>
  <c r="G3226" i="6"/>
  <c r="G3227" i="6"/>
  <c r="G3228" i="6"/>
  <c r="G3229" i="6"/>
  <c r="G3230" i="6"/>
  <c r="G3231" i="6"/>
  <c r="G3232" i="6"/>
  <c r="G3233" i="6"/>
  <c r="G3234" i="6"/>
  <c r="G3235" i="6"/>
  <c r="G3236" i="6"/>
  <c r="G3237" i="6"/>
  <c r="G3238" i="6"/>
  <c r="G3239" i="6"/>
  <c r="G3240" i="6"/>
  <c r="G3241" i="6"/>
  <c r="G3242" i="6"/>
  <c r="G3243" i="6"/>
  <c r="G3244" i="6"/>
  <c r="G3245" i="6"/>
  <c r="G3246" i="6"/>
  <c r="G3247" i="6"/>
  <c r="G3248" i="6"/>
  <c r="G3249" i="6"/>
  <c r="G3250" i="6"/>
  <c r="G3251" i="6"/>
  <c r="G3252" i="6"/>
  <c r="G3253" i="6"/>
  <c r="G3254" i="6"/>
  <c r="G3255" i="6"/>
  <c r="G3256" i="6"/>
  <c r="G3257" i="6"/>
  <c r="G3258" i="6"/>
  <c r="G3259" i="6"/>
  <c r="G3260" i="6"/>
  <c r="G3261" i="6"/>
  <c r="G3262" i="6"/>
  <c r="G3263" i="6"/>
  <c r="G3264" i="6"/>
  <c r="G3265" i="6"/>
  <c r="G3266" i="6"/>
  <c r="G3267" i="6"/>
  <c r="G3268" i="6"/>
  <c r="G3269" i="6"/>
  <c r="G3270" i="6"/>
  <c r="G3271" i="6"/>
  <c r="G3272" i="6"/>
  <c r="G3273" i="6"/>
  <c r="G3274" i="6"/>
  <c r="G3275" i="6"/>
  <c r="G3276" i="6"/>
  <c r="G3277" i="6"/>
  <c r="G3278" i="6"/>
  <c r="G3279" i="6"/>
  <c r="G3280" i="6"/>
  <c r="G3281" i="6"/>
  <c r="G3282" i="6"/>
  <c r="G3283" i="6"/>
  <c r="G3284" i="6"/>
  <c r="G3285" i="6"/>
  <c r="G3286" i="6"/>
  <c r="G3287" i="6"/>
  <c r="G3288" i="6"/>
  <c r="G3289" i="6"/>
  <c r="G3290" i="6"/>
  <c r="G3291" i="6"/>
  <c r="G3292" i="6"/>
  <c r="G3293" i="6"/>
  <c r="G3294" i="6"/>
  <c r="G3295" i="6"/>
  <c r="G3296" i="6"/>
  <c r="G3297" i="6"/>
  <c r="G3298" i="6"/>
  <c r="G3299" i="6"/>
  <c r="G3300" i="6"/>
  <c r="G3301" i="6"/>
  <c r="G3302" i="6"/>
  <c r="G3303" i="6"/>
  <c r="G3304" i="6"/>
  <c r="G3305" i="6"/>
  <c r="G3306" i="6"/>
  <c r="G3307" i="6"/>
  <c r="G3308" i="6"/>
  <c r="G3309" i="6"/>
  <c r="G3310" i="6"/>
  <c r="G3311" i="6"/>
  <c r="G3312" i="6"/>
  <c r="G3313" i="6"/>
  <c r="G3314" i="6"/>
  <c r="G3315" i="6"/>
  <c r="G3316" i="6"/>
  <c r="G3317" i="6"/>
  <c r="G3318" i="6"/>
  <c r="G3319" i="6"/>
  <c r="G3320" i="6"/>
  <c r="G3321" i="6"/>
  <c r="G3322" i="6"/>
  <c r="G3323" i="6"/>
  <c r="G3324" i="6"/>
  <c r="G3325" i="6"/>
  <c r="G3326" i="6"/>
  <c r="G3327" i="6"/>
  <c r="G3328" i="6"/>
  <c r="G3329" i="6"/>
  <c r="G3330" i="6"/>
  <c r="G3331" i="6"/>
  <c r="G3332" i="6"/>
  <c r="G3333" i="6"/>
  <c r="G3334" i="6"/>
  <c r="G3335" i="6"/>
  <c r="G3336" i="6"/>
  <c r="G3337" i="6"/>
  <c r="G3338" i="6"/>
  <c r="G3339" i="6"/>
  <c r="G3340" i="6"/>
  <c r="G3341" i="6"/>
  <c r="G3342" i="6"/>
  <c r="G3343" i="6"/>
  <c r="G3344" i="6"/>
  <c r="G3345" i="6"/>
  <c r="G3346" i="6"/>
  <c r="G3347" i="6"/>
  <c r="G3348" i="6"/>
  <c r="G3349" i="6"/>
  <c r="G3350" i="6"/>
  <c r="G3351" i="6"/>
  <c r="G3352" i="6"/>
  <c r="G3353" i="6"/>
  <c r="G3354" i="6"/>
  <c r="G3355" i="6"/>
  <c r="G3356" i="6"/>
  <c r="G3357" i="6"/>
  <c r="G3358" i="6"/>
  <c r="G3359" i="6"/>
  <c r="G3360" i="6"/>
  <c r="G3361" i="6"/>
  <c r="G3362" i="6"/>
  <c r="G3363" i="6"/>
  <c r="G3364" i="6"/>
  <c r="G3365" i="6"/>
  <c r="G3366" i="6"/>
  <c r="G3367" i="6"/>
  <c r="G3368" i="6"/>
  <c r="G3369" i="6"/>
  <c r="G3370" i="6"/>
  <c r="G3371" i="6"/>
  <c r="G3372" i="6"/>
  <c r="G3373" i="6"/>
  <c r="G3374" i="6"/>
  <c r="G3375" i="6"/>
  <c r="G3376" i="6"/>
  <c r="G3377" i="6"/>
  <c r="G3378" i="6"/>
  <c r="G3379" i="6"/>
  <c r="G3380" i="6"/>
  <c r="G3381" i="6"/>
  <c r="G3382" i="6"/>
  <c r="G3383" i="6"/>
  <c r="G3384" i="6"/>
  <c r="G3385" i="6"/>
  <c r="G3386" i="6"/>
  <c r="G3387" i="6"/>
  <c r="G3388" i="6"/>
  <c r="G3389" i="6"/>
  <c r="G3390" i="6"/>
  <c r="G3391" i="6"/>
  <c r="G3392" i="6"/>
  <c r="G3393" i="6"/>
  <c r="G3394" i="6"/>
  <c r="G3395" i="6"/>
  <c r="G3396" i="6"/>
  <c r="G3397" i="6"/>
  <c r="G3398" i="6"/>
  <c r="G3399" i="6"/>
  <c r="G3400" i="6"/>
  <c r="G3401" i="6"/>
  <c r="G3402" i="6"/>
  <c r="G3403" i="6"/>
  <c r="G3404" i="6"/>
  <c r="G3405" i="6"/>
  <c r="G3406" i="6"/>
  <c r="G3407" i="6"/>
  <c r="G3408" i="6"/>
  <c r="G3409" i="6"/>
  <c r="G3410" i="6"/>
  <c r="G3411" i="6"/>
  <c r="G3412" i="6"/>
  <c r="G3413" i="6"/>
  <c r="G3414" i="6"/>
  <c r="G3415" i="6"/>
  <c r="G3416" i="6"/>
  <c r="G3417" i="6"/>
  <c r="G3418" i="6"/>
  <c r="G3419" i="6"/>
  <c r="G3420" i="6"/>
  <c r="G3421" i="6"/>
  <c r="G3422" i="6"/>
  <c r="G3423" i="6"/>
  <c r="G3424" i="6"/>
  <c r="G3425" i="6"/>
  <c r="G3426" i="6"/>
  <c r="G3427" i="6"/>
  <c r="G3428" i="6"/>
  <c r="G3429" i="6"/>
  <c r="G3430" i="6"/>
  <c r="G3431" i="6"/>
  <c r="G3432" i="6"/>
  <c r="G3433" i="6"/>
  <c r="G3434" i="6"/>
  <c r="G3435" i="6"/>
  <c r="G3436" i="6"/>
  <c r="G3437" i="6"/>
  <c r="G3438" i="6"/>
  <c r="G3439" i="6"/>
  <c r="G3440" i="6"/>
  <c r="G3441" i="6"/>
  <c r="G3442" i="6"/>
  <c r="G3443" i="6"/>
  <c r="G3444" i="6"/>
  <c r="G3445" i="6"/>
  <c r="G3446" i="6"/>
  <c r="G3447" i="6"/>
  <c r="G3448" i="6"/>
  <c r="G3449" i="6"/>
  <c r="G3450" i="6"/>
  <c r="G3451" i="6"/>
  <c r="G3452" i="6"/>
  <c r="G3453" i="6"/>
  <c r="G3454" i="6"/>
  <c r="G3455" i="6"/>
  <c r="G3456" i="6"/>
  <c r="G3457" i="6"/>
  <c r="G3458" i="6"/>
  <c r="G3459" i="6"/>
  <c r="G3460" i="6"/>
  <c r="G3461" i="6"/>
  <c r="G3462" i="6"/>
  <c r="G3463" i="6"/>
  <c r="G3464" i="6"/>
  <c r="G3465" i="6"/>
  <c r="G3466" i="6"/>
  <c r="G3467" i="6"/>
  <c r="G3468" i="6"/>
  <c r="G3469" i="6"/>
  <c r="G3470" i="6"/>
  <c r="G3471" i="6"/>
  <c r="G3472" i="6"/>
  <c r="G3473" i="6"/>
  <c r="G3474" i="6"/>
  <c r="G3475" i="6"/>
  <c r="G3476" i="6"/>
  <c r="G3477" i="6"/>
  <c r="G3478" i="6"/>
  <c r="G3479" i="6"/>
  <c r="G3480" i="6"/>
  <c r="G3481" i="6"/>
  <c r="G3482" i="6"/>
  <c r="G3483" i="6"/>
  <c r="G3484" i="6"/>
  <c r="G3485" i="6"/>
  <c r="G3486" i="6"/>
  <c r="G3487" i="6"/>
  <c r="G3488" i="6"/>
  <c r="G3489" i="6"/>
  <c r="G3490" i="6"/>
  <c r="G3491" i="6"/>
  <c r="G3492" i="6"/>
  <c r="G3493" i="6"/>
  <c r="G3494" i="6"/>
  <c r="G3495" i="6"/>
  <c r="G3496" i="6"/>
  <c r="G3497" i="6"/>
  <c r="G3498" i="6"/>
  <c r="G3499" i="6"/>
  <c r="G3500" i="6"/>
  <c r="G3501" i="6"/>
  <c r="G3502" i="6"/>
  <c r="G3503" i="6"/>
  <c r="G3504" i="6"/>
  <c r="G3505" i="6"/>
  <c r="G3506" i="6"/>
  <c r="G3507" i="6"/>
  <c r="G3508" i="6"/>
  <c r="G3509" i="6"/>
  <c r="G3510" i="6"/>
  <c r="G3511" i="6"/>
  <c r="G3512" i="6"/>
  <c r="G3513" i="6"/>
  <c r="G3514" i="6"/>
  <c r="G3515" i="6"/>
  <c r="G3516" i="6"/>
  <c r="G3517" i="6"/>
  <c r="G3518" i="6"/>
  <c r="G3519" i="6"/>
  <c r="G3520" i="6"/>
  <c r="G3521" i="6"/>
  <c r="G3522" i="6"/>
  <c r="G3523" i="6"/>
  <c r="G3524" i="6"/>
  <c r="G3525" i="6"/>
  <c r="G3526" i="6"/>
  <c r="G3527" i="6"/>
  <c r="G3528" i="6"/>
  <c r="G3529" i="6"/>
  <c r="G3530" i="6"/>
  <c r="G3531" i="6"/>
  <c r="G3532" i="6"/>
  <c r="G3533" i="6"/>
  <c r="G3534" i="6"/>
  <c r="G3535" i="6"/>
  <c r="G3536" i="6"/>
  <c r="G3537" i="6"/>
  <c r="G3538" i="6"/>
  <c r="G3539" i="6"/>
  <c r="G3540" i="6"/>
  <c r="G3541" i="6"/>
  <c r="G3542" i="6"/>
  <c r="G3543" i="6"/>
  <c r="G3544" i="6"/>
  <c r="G3545" i="6"/>
  <c r="G3546" i="6"/>
  <c r="G3547" i="6"/>
  <c r="G3548" i="6"/>
  <c r="G3549" i="6"/>
  <c r="G3550" i="6"/>
  <c r="G3551" i="6"/>
  <c r="G3552" i="6"/>
  <c r="G3553" i="6"/>
  <c r="G3554" i="6"/>
  <c r="G3555" i="6"/>
  <c r="G3556" i="6"/>
  <c r="G3557" i="6"/>
  <c r="G3558" i="6"/>
  <c r="G3559" i="6"/>
  <c r="G3560" i="6"/>
  <c r="G3561" i="6"/>
  <c r="G3562" i="6"/>
  <c r="G3563" i="6"/>
  <c r="G3564" i="6"/>
  <c r="G3565" i="6"/>
  <c r="G3566" i="6"/>
  <c r="G3567" i="6"/>
  <c r="G3568" i="6"/>
  <c r="G3569" i="6"/>
  <c r="G3570" i="6"/>
  <c r="G3571" i="6"/>
  <c r="G3572" i="6"/>
  <c r="G3573" i="6"/>
  <c r="G3574" i="6"/>
  <c r="G3575" i="6"/>
  <c r="G3576" i="6"/>
  <c r="G3577" i="6"/>
  <c r="G3578" i="6"/>
  <c r="G3579" i="6"/>
  <c r="G3580" i="6"/>
  <c r="G3581" i="6"/>
  <c r="G3582" i="6"/>
  <c r="G3583" i="6"/>
  <c r="G3584" i="6"/>
  <c r="G3585" i="6"/>
  <c r="G3586" i="6"/>
  <c r="G3587" i="6"/>
  <c r="G3588" i="6"/>
  <c r="G3589" i="6"/>
  <c r="G3590" i="6"/>
  <c r="G3591" i="6"/>
  <c r="G3592" i="6"/>
  <c r="G3593" i="6"/>
  <c r="G3594" i="6"/>
  <c r="G3595" i="6"/>
  <c r="G3596" i="6"/>
  <c r="G3597" i="6"/>
  <c r="G3598" i="6"/>
  <c r="G3599" i="6"/>
  <c r="G3600" i="6"/>
  <c r="G3601" i="6"/>
  <c r="G3602" i="6"/>
  <c r="G3603" i="6"/>
  <c r="G3604" i="6"/>
  <c r="G3605" i="6"/>
  <c r="G3606" i="6"/>
  <c r="G3607" i="6"/>
  <c r="G3608" i="6"/>
  <c r="G3609" i="6"/>
  <c r="G3610" i="6"/>
  <c r="G3611" i="6"/>
  <c r="G3612" i="6"/>
  <c r="G3613" i="6"/>
  <c r="G3614" i="6"/>
  <c r="G3615" i="6"/>
  <c r="G3616" i="6"/>
  <c r="G3617" i="6"/>
  <c r="G3618" i="6"/>
  <c r="G3619" i="6"/>
  <c r="G3620" i="6"/>
  <c r="G3621" i="6"/>
  <c r="G3622" i="6"/>
  <c r="G3623" i="6"/>
  <c r="G3624" i="6"/>
  <c r="G3625" i="6"/>
  <c r="G3626" i="6"/>
  <c r="G3627" i="6"/>
  <c r="G3628" i="6"/>
  <c r="G3629" i="6"/>
  <c r="G3630" i="6"/>
  <c r="G3631" i="6"/>
  <c r="G3632" i="6"/>
  <c r="G3633" i="6"/>
  <c r="G3634" i="6"/>
  <c r="G3635" i="6"/>
  <c r="G3636" i="6"/>
  <c r="G3637" i="6"/>
  <c r="G3638" i="6"/>
  <c r="G3639" i="6"/>
  <c r="G3640" i="6"/>
  <c r="G3641" i="6"/>
  <c r="G3642" i="6"/>
  <c r="G3643" i="6"/>
  <c r="G3644" i="6"/>
  <c r="G3645" i="6"/>
  <c r="G3646" i="6"/>
  <c r="G3647" i="6"/>
  <c r="G3648" i="6"/>
  <c r="G3649" i="6"/>
  <c r="G3650" i="6"/>
  <c r="G3651" i="6"/>
  <c r="G3652" i="6"/>
  <c r="G3653" i="6"/>
  <c r="G3654" i="6"/>
  <c r="G3655" i="6"/>
  <c r="G3656" i="6"/>
  <c r="G3657" i="6"/>
  <c r="G3658" i="6"/>
  <c r="G3659" i="6"/>
  <c r="G3660" i="6"/>
  <c r="G3661" i="6"/>
  <c r="G3662" i="6"/>
  <c r="G3663" i="6"/>
  <c r="G3664" i="6"/>
  <c r="G3665" i="6"/>
  <c r="G3666" i="6"/>
  <c r="G3667" i="6"/>
  <c r="G3668" i="6"/>
  <c r="G3669" i="6"/>
  <c r="G3670" i="6"/>
  <c r="G3671" i="6"/>
  <c r="G3672" i="6"/>
  <c r="G3673" i="6"/>
  <c r="G3674" i="6"/>
  <c r="G3675" i="6"/>
  <c r="G3676" i="6"/>
  <c r="G3677" i="6"/>
  <c r="G3678" i="6"/>
  <c r="G3679" i="6"/>
  <c r="G3680" i="6"/>
  <c r="G3681" i="6"/>
  <c r="G3682" i="6"/>
  <c r="G3683" i="6"/>
  <c r="G3684" i="6"/>
  <c r="G3685" i="6"/>
  <c r="G3686" i="6"/>
  <c r="G3687" i="6"/>
  <c r="G3688" i="6"/>
  <c r="G3689" i="6"/>
  <c r="G3690" i="6"/>
  <c r="G3691" i="6"/>
  <c r="G3692" i="6"/>
  <c r="G3693" i="6"/>
  <c r="G3694" i="6"/>
  <c r="G3695" i="6"/>
  <c r="G3696" i="6"/>
  <c r="G3697" i="6"/>
  <c r="G3698" i="6"/>
  <c r="G3699" i="6"/>
  <c r="G3700" i="6"/>
  <c r="G3701" i="6"/>
  <c r="G3702" i="6"/>
  <c r="G3703" i="6"/>
  <c r="G3704" i="6"/>
  <c r="G3705" i="6"/>
  <c r="G3706" i="6"/>
  <c r="G3707" i="6"/>
  <c r="G3708" i="6"/>
  <c r="G3709" i="6"/>
  <c r="G3710" i="6"/>
  <c r="G3711" i="6"/>
  <c r="G3712" i="6"/>
  <c r="G3713" i="6"/>
  <c r="G3714" i="6"/>
  <c r="G3715" i="6"/>
  <c r="G3716" i="6"/>
  <c r="G3717" i="6"/>
  <c r="G3718" i="6"/>
  <c r="G3719" i="6"/>
  <c r="G3720" i="6"/>
  <c r="G3721" i="6"/>
  <c r="G3722" i="6"/>
  <c r="G3723" i="6"/>
  <c r="G3724" i="6"/>
  <c r="G3725" i="6"/>
  <c r="G3726" i="6"/>
  <c r="G3727" i="6"/>
  <c r="G3728" i="6"/>
  <c r="G3729" i="6"/>
  <c r="G3730" i="6"/>
  <c r="G3731" i="6"/>
  <c r="G3732" i="6"/>
  <c r="G3733" i="6"/>
  <c r="G3734" i="6"/>
  <c r="G3735" i="6"/>
  <c r="G3736" i="6"/>
  <c r="G3737" i="6"/>
  <c r="G3738" i="6"/>
  <c r="G3739" i="6"/>
  <c r="G3740" i="6"/>
  <c r="G3741" i="6"/>
  <c r="G3742" i="6"/>
  <c r="G3743" i="6"/>
  <c r="G3744" i="6"/>
  <c r="G3745" i="6"/>
  <c r="G3746" i="6"/>
  <c r="G3747" i="6"/>
  <c r="G3748" i="6"/>
  <c r="G3749" i="6"/>
  <c r="G3750" i="6"/>
  <c r="G3751" i="6"/>
  <c r="G3752" i="6"/>
  <c r="G3753" i="6"/>
  <c r="G3754" i="6"/>
  <c r="G3755" i="6"/>
  <c r="G3756" i="6"/>
  <c r="G3757" i="6"/>
  <c r="G3758" i="6"/>
  <c r="G3759" i="6"/>
  <c r="G3760" i="6"/>
  <c r="G3761" i="6"/>
  <c r="G3762" i="6"/>
  <c r="G3763" i="6"/>
  <c r="G3764" i="6"/>
  <c r="G3765" i="6"/>
  <c r="G3766" i="6"/>
  <c r="G3767" i="6"/>
  <c r="G3768" i="6"/>
  <c r="G3769" i="6"/>
  <c r="G3770" i="6"/>
  <c r="G3771" i="6"/>
  <c r="G3772" i="6"/>
  <c r="G3773" i="6"/>
  <c r="G3774" i="6"/>
  <c r="G3775" i="6"/>
  <c r="G3776" i="6"/>
  <c r="G3777" i="6"/>
  <c r="G3778" i="6"/>
  <c r="G3779" i="6"/>
  <c r="G3780" i="6"/>
  <c r="G3781" i="6"/>
  <c r="G3782" i="6"/>
  <c r="G3783" i="6"/>
  <c r="G3784" i="6"/>
  <c r="G3785" i="6"/>
  <c r="G3786" i="6"/>
  <c r="G3787" i="6"/>
  <c r="G3788" i="6"/>
  <c r="G3789" i="6"/>
  <c r="G3790" i="6"/>
  <c r="G3791" i="6"/>
  <c r="G3792" i="6"/>
  <c r="G3793" i="6"/>
  <c r="G3794" i="6"/>
  <c r="G3795" i="6"/>
  <c r="G3796" i="6"/>
  <c r="G3797" i="6"/>
  <c r="G3798" i="6"/>
  <c r="G3799" i="6"/>
  <c r="G3800" i="6"/>
  <c r="G3801" i="6"/>
  <c r="G3802" i="6"/>
  <c r="G3803" i="6"/>
  <c r="G3804" i="6"/>
  <c r="G3805" i="6"/>
  <c r="G3806" i="6"/>
  <c r="G3807" i="6"/>
  <c r="G3808" i="6"/>
  <c r="G3809" i="6"/>
  <c r="G3810" i="6"/>
  <c r="G3811" i="6"/>
  <c r="G3812" i="6"/>
  <c r="G3813" i="6"/>
  <c r="G3814" i="6"/>
  <c r="G3815" i="6"/>
  <c r="G3816" i="6"/>
  <c r="G3817" i="6"/>
  <c r="G3818" i="6"/>
  <c r="G3819" i="6"/>
  <c r="G3820" i="6"/>
  <c r="G3821" i="6"/>
  <c r="G3822" i="6"/>
  <c r="G3823" i="6"/>
  <c r="G3824" i="6"/>
  <c r="G3825" i="6"/>
  <c r="G3826" i="6"/>
  <c r="G3827" i="6"/>
  <c r="G3828" i="6"/>
  <c r="G3829" i="6"/>
  <c r="G3830" i="6"/>
  <c r="G3831" i="6"/>
  <c r="G3832" i="6"/>
  <c r="G3833" i="6"/>
  <c r="G3834" i="6"/>
  <c r="G3835" i="6"/>
  <c r="G3836" i="6"/>
  <c r="G3837" i="6"/>
  <c r="G3838" i="6"/>
  <c r="G3839" i="6"/>
  <c r="G3840" i="6"/>
  <c r="G3841" i="6"/>
  <c r="G3842" i="6"/>
  <c r="G3843" i="6"/>
  <c r="G3844" i="6"/>
  <c r="G3845" i="6"/>
  <c r="G3846" i="6"/>
  <c r="G3847" i="6"/>
  <c r="G3848" i="6"/>
  <c r="G3849" i="6"/>
  <c r="G3850" i="6"/>
  <c r="G3851" i="6"/>
  <c r="G3852" i="6"/>
  <c r="G3853" i="6"/>
  <c r="G3854" i="6"/>
  <c r="G3855" i="6"/>
  <c r="G3856" i="6"/>
  <c r="G3857" i="6"/>
  <c r="G3858" i="6"/>
  <c r="G3859" i="6"/>
  <c r="G3860" i="6"/>
  <c r="G3861" i="6"/>
  <c r="G3862" i="6"/>
  <c r="G3863" i="6"/>
  <c r="G3864" i="6"/>
  <c r="G3865" i="6"/>
  <c r="G3866" i="6"/>
  <c r="G3867" i="6"/>
  <c r="G3868" i="6"/>
  <c r="G3869" i="6"/>
  <c r="G3870" i="6"/>
  <c r="G3871" i="6"/>
  <c r="G3872" i="6"/>
  <c r="G3873" i="6"/>
  <c r="G3874" i="6"/>
  <c r="G3875" i="6"/>
  <c r="G3876" i="6"/>
  <c r="G3877" i="6"/>
  <c r="G3878" i="6"/>
  <c r="G3879" i="6"/>
  <c r="G3880" i="6"/>
  <c r="G3881" i="6"/>
  <c r="G3882" i="6"/>
  <c r="G3883" i="6"/>
  <c r="G3884" i="6"/>
  <c r="G3885" i="6"/>
  <c r="G3886" i="6"/>
  <c r="G3887" i="6"/>
  <c r="G3888" i="6"/>
  <c r="G3889" i="6"/>
  <c r="G3890" i="6"/>
  <c r="G3891" i="6"/>
  <c r="G3892" i="6"/>
  <c r="G3893" i="6"/>
  <c r="G3894" i="6"/>
  <c r="G3895" i="6"/>
  <c r="G3896" i="6"/>
  <c r="G3897" i="6"/>
  <c r="G3898" i="6"/>
  <c r="G3899" i="6"/>
  <c r="G3900" i="6"/>
  <c r="G3901" i="6"/>
  <c r="G3902" i="6"/>
  <c r="G3903" i="6"/>
  <c r="G3904" i="6"/>
  <c r="G3905" i="6"/>
  <c r="G3906" i="6"/>
  <c r="G3907" i="6"/>
  <c r="G3908" i="6"/>
  <c r="G3909" i="6"/>
  <c r="G3910" i="6"/>
  <c r="G3911" i="6"/>
  <c r="G3912" i="6"/>
  <c r="G3913" i="6"/>
  <c r="G3914" i="6"/>
  <c r="G3915" i="6"/>
  <c r="G3916" i="6"/>
  <c r="G3917" i="6"/>
  <c r="G3918" i="6"/>
  <c r="G3919" i="6"/>
  <c r="G3920" i="6"/>
  <c r="G3921" i="6"/>
  <c r="G3922" i="6"/>
  <c r="G3923" i="6"/>
  <c r="G3924" i="6"/>
  <c r="G3925" i="6"/>
  <c r="G3926" i="6"/>
  <c r="G3927" i="6"/>
  <c r="G3928" i="6"/>
  <c r="G3929" i="6"/>
  <c r="G3930" i="6"/>
  <c r="G3931" i="6"/>
  <c r="G3932" i="6"/>
  <c r="G3933" i="6"/>
  <c r="G3934" i="6"/>
  <c r="G3935" i="6"/>
  <c r="G3936" i="6"/>
  <c r="G3937" i="6"/>
  <c r="G3938" i="6"/>
  <c r="G3939" i="6"/>
  <c r="G3940" i="6"/>
  <c r="G3941" i="6"/>
  <c r="G3942" i="6"/>
  <c r="G3943" i="6"/>
  <c r="G3944" i="6"/>
  <c r="G3945" i="6"/>
  <c r="G3946" i="6"/>
  <c r="G3947" i="6"/>
  <c r="G3948" i="6"/>
  <c r="G3949" i="6"/>
  <c r="G3950" i="6"/>
  <c r="G3951" i="6"/>
  <c r="G3952" i="6"/>
  <c r="G3953" i="6"/>
  <c r="G3954" i="6"/>
  <c r="G3955" i="6"/>
  <c r="G3956" i="6"/>
  <c r="G3957" i="6"/>
  <c r="G3958" i="6"/>
  <c r="G3959" i="6"/>
  <c r="G3960" i="6"/>
  <c r="G3961" i="6"/>
  <c r="G3962" i="6"/>
  <c r="G3963" i="6"/>
  <c r="G3964" i="6"/>
  <c r="G3965" i="6"/>
  <c r="G3966" i="6"/>
  <c r="G3967" i="6"/>
  <c r="G3968" i="6"/>
  <c r="G3969" i="6"/>
  <c r="G3970" i="6"/>
  <c r="G3971" i="6"/>
  <c r="G3972" i="6"/>
  <c r="G3973" i="6"/>
  <c r="G3974" i="6"/>
  <c r="G3975" i="6"/>
  <c r="G3976" i="6"/>
  <c r="G3977" i="6"/>
  <c r="G3978" i="6"/>
  <c r="G3979" i="6"/>
  <c r="G3980" i="6"/>
  <c r="G3981" i="6"/>
  <c r="G3982" i="6"/>
  <c r="G3983" i="6"/>
  <c r="G3984" i="6"/>
  <c r="G3985" i="6"/>
  <c r="G3986" i="6"/>
  <c r="G3987" i="6"/>
  <c r="G3988" i="6"/>
  <c r="G3989" i="6"/>
  <c r="G3990" i="6"/>
  <c r="G3991" i="6"/>
  <c r="G3992" i="6"/>
  <c r="G3993" i="6"/>
  <c r="G3994" i="6"/>
  <c r="G3995" i="6"/>
  <c r="G3996" i="6"/>
  <c r="G3997" i="6"/>
  <c r="G3998" i="6"/>
  <c r="G3999" i="6"/>
  <c r="G4000" i="6"/>
  <c r="G4001" i="6"/>
  <c r="G4002" i="6"/>
  <c r="G4003" i="6"/>
  <c r="G4004" i="6"/>
  <c r="G4005" i="6"/>
  <c r="G4006" i="6"/>
  <c r="G4007" i="6"/>
  <c r="G4008" i="6"/>
  <c r="G4009" i="6"/>
  <c r="G4010" i="6"/>
  <c r="G4011" i="6"/>
  <c r="G4012" i="6"/>
  <c r="G4013" i="6"/>
  <c r="G4014" i="6"/>
  <c r="G4015" i="6"/>
  <c r="G4016" i="6"/>
  <c r="G4017" i="6"/>
  <c r="G4018" i="6"/>
  <c r="G4019" i="6"/>
  <c r="G4020" i="6"/>
  <c r="G4021" i="6"/>
  <c r="G4022" i="6"/>
  <c r="G4023" i="6"/>
  <c r="G4024" i="6"/>
  <c r="G4025" i="6"/>
  <c r="G4026" i="6"/>
  <c r="G4027" i="6"/>
  <c r="G4028" i="6"/>
  <c r="G4029" i="6"/>
  <c r="G4030" i="6"/>
  <c r="G4031" i="6"/>
  <c r="G4032" i="6"/>
  <c r="G4033" i="6"/>
  <c r="G4034" i="6"/>
  <c r="G4035" i="6"/>
  <c r="G4036" i="6"/>
  <c r="G4037" i="6"/>
  <c r="G4038" i="6"/>
  <c r="G4039" i="6"/>
  <c r="G4040" i="6"/>
  <c r="G4041" i="6"/>
  <c r="G4042" i="6"/>
  <c r="G4043" i="6"/>
  <c r="G4044" i="6"/>
  <c r="G4045" i="6"/>
  <c r="G4046" i="6"/>
  <c r="G4047" i="6"/>
  <c r="G4048" i="6"/>
  <c r="G4049" i="6"/>
  <c r="G4050" i="6"/>
  <c r="G4051" i="6"/>
  <c r="G4052" i="6"/>
  <c r="G4053" i="6"/>
  <c r="G4054" i="6"/>
  <c r="G4055" i="6"/>
  <c r="G4056" i="6"/>
  <c r="G4057" i="6"/>
  <c r="G4058" i="6"/>
  <c r="G4059" i="6"/>
  <c r="G4060" i="6"/>
  <c r="G4061" i="6"/>
  <c r="G4062" i="6"/>
  <c r="G4063" i="6"/>
  <c r="G4064" i="6"/>
  <c r="G4065" i="6"/>
  <c r="G4066" i="6"/>
  <c r="G4067" i="6"/>
  <c r="G4068" i="6"/>
  <c r="G4069" i="6"/>
  <c r="G4070" i="6"/>
  <c r="G4071" i="6"/>
  <c r="G4072" i="6"/>
  <c r="G4073" i="6"/>
  <c r="G4074" i="6"/>
  <c r="G4075" i="6"/>
  <c r="G4076" i="6"/>
  <c r="G4077" i="6"/>
  <c r="G4078" i="6"/>
  <c r="G4079" i="6"/>
  <c r="G4080" i="6"/>
  <c r="G4081" i="6"/>
  <c r="G4082" i="6"/>
  <c r="G4083" i="6"/>
  <c r="G4084" i="6"/>
  <c r="G4085" i="6"/>
  <c r="G4086" i="6"/>
  <c r="G4087" i="6"/>
  <c r="G4088" i="6"/>
  <c r="G4089" i="6"/>
  <c r="G4090" i="6"/>
  <c r="G4091" i="6"/>
  <c r="G4092" i="6"/>
  <c r="G4093" i="6"/>
  <c r="G4094" i="6"/>
  <c r="G4095" i="6"/>
  <c r="G4096" i="6"/>
  <c r="G4097" i="6"/>
  <c r="G4098" i="6"/>
  <c r="G4099" i="6"/>
  <c r="G4100" i="6"/>
  <c r="G4101" i="6"/>
  <c r="G4102" i="6"/>
  <c r="G4103" i="6"/>
  <c r="G4104" i="6"/>
  <c r="G4105" i="6"/>
  <c r="G4106" i="6"/>
  <c r="G4107" i="6"/>
  <c r="G4108" i="6"/>
  <c r="G4109" i="6"/>
  <c r="G4110" i="6"/>
  <c r="G4111" i="6"/>
  <c r="G4112" i="6"/>
  <c r="G4113" i="6"/>
  <c r="G4114" i="6"/>
  <c r="G4115" i="6"/>
  <c r="G4116" i="6"/>
  <c r="G4117" i="6"/>
  <c r="G4118" i="6"/>
  <c r="G4119" i="6"/>
  <c r="G4120" i="6"/>
  <c r="G4121" i="6"/>
  <c r="G4122" i="6"/>
  <c r="G4123" i="6"/>
  <c r="G4124" i="6"/>
  <c r="G4125" i="6"/>
  <c r="G4126" i="6"/>
  <c r="G4127" i="6"/>
  <c r="G4128" i="6"/>
  <c r="G4129" i="6"/>
  <c r="G4130" i="6"/>
  <c r="G4131" i="6"/>
  <c r="G4132" i="6"/>
  <c r="G4133" i="6"/>
  <c r="G4134" i="6"/>
  <c r="G4135" i="6"/>
  <c r="G4136" i="6"/>
  <c r="G4137" i="6"/>
  <c r="G4138" i="6"/>
  <c r="G4139" i="6"/>
  <c r="G4140" i="6"/>
  <c r="G4141" i="6"/>
  <c r="G4142" i="6"/>
  <c r="G4143" i="6"/>
  <c r="G4144" i="6"/>
  <c r="G4145" i="6"/>
  <c r="G4146" i="6"/>
  <c r="G4147" i="6"/>
  <c r="G4148" i="6"/>
  <c r="G4149" i="6"/>
  <c r="G4150" i="6"/>
  <c r="G4151" i="6"/>
  <c r="G4152" i="6"/>
  <c r="G4153" i="6"/>
  <c r="G4154" i="6"/>
  <c r="G4155" i="6"/>
  <c r="G4156" i="6"/>
  <c r="G4157" i="6"/>
  <c r="G4158" i="6"/>
  <c r="G4159" i="6"/>
  <c r="G4160" i="6"/>
  <c r="G4161" i="6"/>
  <c r="G4162" i="6"/>
  <c r="G4163" i="6"/>
  <c r="G4164" i="6"/>
  <c r="G4165" i="6"/>
  <c r="G4166" i="6"/>
  <c r="G4167" i="6"/>
  <c r="G4168" i="6"/>
  <c r="G4169" i="6"/>
  <c r="G4170" i="6"/>
  <c r="G4171" i="6"/>
  <c r="G4172" i="6"/>
  <c r="G4173" i="6"/>
  <c r="G4174" i="6"/>
  <c r="G4175" i="6"/>
  <c r="G4176" i="6"/>
  <c r="G4177" i="6"/>
  <c r="G4178" i="6"/>
  <c r="G4179" i="6"/>
  <c r="G4180" i="6"/>
  <c r="G4181" i="6"/>
  <c r="G4182" i="6"/>
  <c r="G4183" i="6"/>
  <c r="G4184" i="6"/>
  <c r="G4185" i="6"/>
  <c r="G4186" i="6"/>
  <c r="G4187" i="6"/>
  <c r="G4188" i="6"/>
  <c r="G4189" i="6"/>
  <c r="G4190" i="6"/>
  <c r="G4191" i="6"/>
  <c r="G4192" i="6"/>
  <c r="G4193" i="6"/>
  <c r="G4194" i="6"/>
  <c r="G4195" i="6"/>
  <c r="G4196" i="6"/>
  <c r="G4197" i="6"/>
  <c r="G4198" i="6"/>
  <c r="G4199" i="6"/>
  <c r="G4200" i="6"/>
  <c r="G4201" i="6"/>
  <c r="G4202" i="6"/>
  <c r="G4203" i="6"/>
  <c r="G4204" i="6"/>
  <c r="G4205" i="6"/>
  <c r="G4206" i="6"/>
  <c r="G4207" i="6"/>
  <c r="G4208" i="6"/>
  <c r="G4209" i="6"/>
  <c r="G4210" i="6"/>
  <c r="G4211" i="6"/>
  <c r="G4212" i="6"/>
  <c r="G4213" i="6"/>
  <c r="G4214" i="6"/>
  <c r="G4215" i="6"/>
  <c r="G4216" i="6"/>
  <c r="G4217" i="6"/>
  <c r="G4218" i="6"/>
  <c r="G4219" i="6"/>
  <c r="G4220" i="6"/>
  <c r="G4221" i="6"/>
  <c r="G4222" i="6"/>
  <c r="G4223" i="6"/>
  <c r="G4224" i="6"/>
  <c r="G4225" i="6"/>
  <c r="G4226" i="6"/>
  <c r="G4227" i="6"/>
  <c r="G4228" i="6"/>
  <c r="G4229" i="6"/>
  <c r="G4230" i="6"/>
  <c r="G4231" i="6"/>
  <c r="G4232" i="6"/>
  <c r="G4233" i="6"/>
  <c r="G4234" i="6"/>
  <c r="G4235" i="6"/>
  <c r="G4236" i="6"/>
  <c r="G4237" i="6"/>
  <c r="G4238" i="6"/>
  <c r="G4239" i="6"/>
  <c r="G4240" i="6"/>
  <c r="G4241" i="6"/>
  <c r="G4242" i="6"/>
  <c r="G4243" i="6"/>
  <c r="G4244" i="6"/>
  <c r="G4245" i="6"/>
  <c r="G4246" i="6"/>
  <c r="G4247" i="6"/>
  <c r="G4248" i="6"/>
  <c r="G4249" i="6"/>
  <c r="G4250" i="6"/>
  <c r="G4251" i="6"/>
  <c r="G4252" i="6"/>
  <c r="G4253" i="6"/>
  <c r="G4254" i="6"/>
  <c r="G4255" i="6"/>
  <c r="G4256" i="6"/>
  <c r="G4257" i="6"/>
  <c r="G4258" i="6"/>
  <c r="G4259" i="6"/>
  <c r="G4260" i="6"/>
  <c r="G4261" i="6"/>
  <c r="G4262" i="6"/>
  <c r="G4263" i="6"/>
  <c r="G4264" i="6"/>
  <c r="G4265" i="6"/>
  <c r="G4266" i="6"/>
  <c r="G4267" i="6"/>
  <c r="G4268" i="6"/>
  <c r="G4269" i="6"/>
  <c r="G4270" i="6"/>
  <c r="G4271" i="6"/>
  <c r="G4272" i="6"/>
  <c r="G4273" i="6"/>
  <c r="G4274" i="6"/>
  <c r="G4275" i="6"/>
  <c r="G4276" i="6"/>
  <c r="G4277" i="6"/>
  <c r="G4278" i="6"/>
  <c r="G4279" i="6"/>
  <c r="G4280" i="6"/>
  <c r="G4281" i="6"/>
  <c r="G4282" i="6"/>
  <c r="G4283" i="6"/>
  <c r="G4284" i="6"/>
  <c r="G4285" i="6"/>
  <c r="G4286" i="6"/>
  <c r="G4287" i="6"/>
  <c r="G4288" i="6"/>
  <c r="G4289" i="6"/>
  <c r="G4290" i="6"/>
  <c r="G4291" i="6"/>
  <c r="G4292" i="6"/>
  <c r="G4293" i="6"/>
  <c r="G4294" i="6"/>
  <c r="G4295" i="6"/>
  <c r="G4296" i="6"/>
  <c r="G4297" i="6"/>
  <c r="G4298" i="6"/>
  <c r="G4299" i="6"/>
  <c r="G4300" i="6"/>
  <c r="G4301" i="6"/>
  <c r="G4302" i="6"/>
  <c r="G4303" i="6"/>
  <c r="G4304" i="6"/>
  <c r="G4305" i="6"/>
  <c r="G4306" i="6"/>
  <c r="G4307" i="6"/>
  <c r="G4308" i="6"/>
  <c r="G4309" i="6"/>
  <c r="G4310" i="6"/>
  <c r="G4311" i="6"/>
  <c r="G4312" i="6"/>
  <c r="G4313" i="6"/>
  <c r="G4314" i="6"/>
  <c r="G4315" i="6"/>
  <c r="G4316" i="6"/>
  <c r="G4317" i="6"/>
  <c r="G4318" i="6"/>
  <c r="G4319" i="6"/>
  <c r="G4320" i="6"/>
  <c r="G4321" i="6"/>
  <c r="G4322" i="6"/>
  <c r="G4323" i="6"/>
  <c r="G4324" i="6"/>
  <c r="G4325" i="6"/>
  <c r="G4326" i="6"/>
  <c r="G4327" i="6"/>
  <c r="G4328" i="6"/>
  <c r="G4329" i="6"/>
  <c r="G4330" i="6"/>
  <c r="G4331" i="6"/>
  <c r="G4332" i="6"/>
  <c r="G4333" i="6"/>
  <c r="G4334" i="6"/>
  <c r="G4335" i="6"/>
  <c r="G4336" i="6"/>
  <c r="G4337" i="6"/>
  <c r="G4338" i="6"/>
  <c r="G4339" i="6"/>
  <c r="G4340" i="6"/>
  <c r="G4341" i="6"/>
  <c r="G4342" i="6"/>
  <c r="G4343" i="6"/>
  <c r="G4344" i="6"/>
  <c r="G4345" i="6"/>
  <c r="G4346" i="6"/>
  <c r="G4347" i="6"/>
  <c r="G4348" i="6"/>
  <c r="G4349" i="6"/>
  <c r="G4350" i="6"/>
  <c r="G4351" i="6"/>
  <c r="G4352" i="6"/>
  <c r="G4353" i="6"/>
  <c r="G4354" i="6"/>
  <c r="G4355" i="6"/>
  <c r="G4356" i="6"/>
  <c r="G4357" i="6"/>
  <c r="G4358" i="6"/>
  <c r="G4359" i="6"/>
  <c r="G4360" i="6"/>
  <c r="G4361" i="6"/>
  <c r="G4362" i="6"/>
  <c r="G4363" i="6"/>
  <c r="G4364" i="6"/>
  <c r="G4365" i="6"/>
  <c r="G4366" i="6"/>
  <c r="G4367" i="6"/>
  <c r="G4368" i="6"/>
  <c r="G4369" i="6"/>
  <c r="G4370" i="6"/>
  <c r="G4371" i="6"/>
  <c r="G4372" i="6"/>
  <c r="G4373" i="6"/>
  <c r="G4374" i="6"/>
  <c r="G4375" i="6"/>
  <c r="G4376" i="6"/>
  <c r="G4377" i="6"/>
  <c r="G4378" i="6"/>
  <c r="G4379" i="6"/>
  <c r="G4380" i="6"/>
  <c r="G4381" i="6"/>
  <c r="G4382" i="6"/>
  <c r="G4383" i="6"/>
  <c r="G4384" i="6"/>
  <c r="G4385" i="6"/>
  <c r="G4386" i="6"/>
  <c r="G4387" i="6"/>
  <c r="G4388" i="6"/>
  <c r="G4389" i="6"/>
  <c r="G4390" i="6"/>
  <c r="G4391" i="6"/>
  <c r="G4392" i="6"/>
  <c r="G4393" i="6"/>
  <c r="G4394" i="6"/>
  <c r="G4395" i="6"/>
  <c r="G4396" i="6"/>
  <c r="G4397" i="6"/>
  <c r="G4398" i="6"/>
  <c r="G4399" i="6"/>
  <c r="G4400" i="6"/>
  <c r="G4401" i="6"/>
  <c r="G4402" i="6"/>
  <c r="G4403" i="6"/>
  <c r="G4404" i="6"/>
  <c r="G4405" i="6"/>
  <c r="G4406" i="6"/>
  <c r="G4407" i="6"/>
  <c r="G4408" i="6"/>
  <c r="G4409" i="6"/>
  <c r="G4410" i="6"/>
  <c r="G4411" i="6"/>
  <c r="G4412" i="6"/>
  <c r="G4413" i="6"/>
  <c r="G4414" i="6"/>
  <c r="G4415" i="6"/>
  <c r="G4416" i="6"/>
  <c r="G4417" i="6"/>
  <c r="G4418" i="6"/>
  <c r="G4419" i="6"/>
  <c r="G4420" i="6"/>
  <c r="G4421" i="6"/>
  <c r="G4422" i="6"/>
  <c r="G4423" i="6"/>
  <c r="G4424" i="6"/>
  <c r="G4425" i="6"/>
  <c r="G4426" i="6"/>
  <c r="G4427" i="6"/>
  <c r="G4428" i="6"/>
  <c r="G4429" i="6"/>
  <c r="G4430" i="6"/>
  <c r="G4431" i="6"/>
  <c r="G4432" i="6"/>
  <c r="G4433" i="6"/>
  <c r="G4434" i="6"/>
  <c r="G4435" i="6"/>
  <c r="G4436" i="6"/>
  <c r="G4437" i="6"/>
  <c r="G4438" i="6"/>
  <c r="G4439" i="6"/>
  <c r="G4440" i="6"/>
  <c r="G4441" i="6"/>
  <c r="G4442" i="6"/>
  <c r="G4443" i="6"/>
  <c r="G4444" i="6"/>
  <c r="G4445" i="6"/>
  <c r="G4446" i="6"/>
  <c r="G4447" i="6"/>
  <c r="G4448" i="6"/>
  <c r="G4449" i="6"/>
  <c r="G4450" i="6"/>
  <c r="G4451" i="6"/>
  <c r="G4452" i="6"/>
  <c r="G4453" i="6"/>
  <c r="G4454" i="6"/>
  <c r="G4455" i="6"/>
  <c r="G4456" i="6"/>
  <c r="G4457" i="6"/>
  <c r="G4458" i="6"/>
  <c r="G4459" i="6"/>
  <c r="G4460" i="6"/>
  <c r="G4461" i="6"/>
  <c r="G4462" i="6"/>
  <c r="G4463" i="6"/>
  <c r="G4464" i="6"/>
  <c r="G4465" i="6"/>
  <c r="G4466" i="6"/>
  <c r="G4467" i="6"/>
  <c r="G4468" i="6"/>
  <c r="G4469" i="6"/>
  <c r="G4470" i="6"/>
  <c r="G4471" i="6"/>
  <c r="G4472" i="6"/>
  <c r="G4473" i="6"/>
  <c r="G4474" i="6"/>
  <c r="G4475" i="6"/>
  <c r="G4476" i="6"/>
  <c r="G4477" i="6"/>
  <c r="G4478" i="6"/>
  <c r="G4479" i="6"/>
  <c r="G4480" i="6"/>
  <c r="G4481" i="6"/>
  <c r="G4482" i="6"/>
  <c r="G4483" i="6"/>
  <c r="G4484" i="6"/>
  <c r="G4485" i="6"/>
  <c r="G4486" i="6"/>
  <c r="G4487" i="6"/>
  <c r="G4488" i="6"/>
  <c r="G4489" i="6"/>
  <c r="G4490" i="6"/>
  <c r="G4491" i="6"/>
  <c r="G4492" i="6"/>
  <c r="G4493" i="6"/>
  <c r="G4494" i="6"/>
  <c r="G4495" i="6"/>
  <c r="G4496" i="6"/>
  <c r="G4497" i="6"/>
  <c r="G4498" i="6"/>
  <c r="G4499" i="6"/>
  <c r="G4500" i="6"/>
  <c r="G4501" i="6"/>
  <c r="G4502" i="6"/>
  <c r="G4503" i="6"/>
  <c r="G4504" i="6"/>
  <c r="G4505" i="6"/>
  <c r="G4506" i="6"/>
  <c r="G4507" i="6"/>
  <c r="G4508" i="6"/>
  <c r="G4509" i="6"/>
  <c r="G4510" i="6"/>
  <c r="G4511" i="6"/>
  <c r="G4512" i="6"/>
  <c r="G4513" i="6"/>
  <c r="G4514" i="6"/>
  <c r="G4515" i="6"/>
  <c r="G4516" i="6"/>
  <c r="G4517" i="6"/>
  <c r="G4518" i="6"/>
  <c r="G4519" i="6"/>
  <c r="G4520" i="6"/>
  <c r="G4521" i="6"/>
  <c r="G4522" i="6"/>
  <c r="G4523" i="6"/>
  <c r="G4524" i="6"/>
  <c r="G4525" i="6"/>
  <c r="G4526" i="6"/>
  <c r="G4527" i="6"/>
  <c r="G4528" i="6"/>
  <c r="G4529" i="6"/>
  <c r="G4530" i="6"/>
  <c r="G4531" i="6"/>
  <c r="G4532" i="6"/>
  <c r="G4533" i="6"/>
  <c r="G4534" i="6"/>
  <c r="G4535" i="6"/>
  <c r="G4536" i="6"/>
  <c r="G4537" i="6"/>
  <c r="G4538" i="6"/>
  <c r="G4539" i="6"/>
  <c r="G4540" i="6"/>
  <c r="G4541" i="6"/>
  <c r="G4542" i="6"/>
  <c r="G4543" i="6"/>
  <c r="G4544" i="6"/>
  <c r="G4545" i="6"/>
  <c r="G4546" i="6"/>
  <c r="G4547" i="6"/>
  <c r="G4548" i="6"/>
  <c r="G4549" i="6"/>
  <c r="G4550" i="6"/>
  <c r="G4551" i="6"/>
  <c r="G4552" i="6"/>
  <c r="G4553" i="6"/>
  <c r="G4554" i="6"/>
  <c r="G4555" i="6"/>
  <c r="G4556" i="6"/>
  <c r="G4557" i="6"/>
  <c r="G4558" i="6"/>
  <c r="G4559" i="6"/>
  <c r="G4560" i="6"/>
  <c r="G4561" i="6"/>
  <c r="G4562" i="6"/>
  <c r="G4563" i="6"/>
  <c r="G4564" i="6"/>
  <c r="G4565" i="6"/>
  <c r="G4566" i="6"/>
  <c r="G4567" i="6"/>
  <c r="G4568" i="6"/>
  <c r="G4569" i="6"/>
  <c r="G4570" i="6"/>
  <c r="G4571" i="6"/>
  <c r="G4572" i="6"/>
  <c r="G4573" i="6"/>
  <c r="G4574" i="6"/>
  <c r="G4575" i="6"/>
  <c r="G4576" i="6"/>
  <c r="G4577" i="6"/>
  <c r="G4578" i="6"/>
  <c r="G4579" i="6"/>
  <c r="G4580" i="6"/>
  <c r="G4581" i="6"/>
  <c r="G4582" i="6"/>
  <c r="G4583" i="6"/>
  <c r="G4584" i="6"/>
  <c r="G4585" i="6"/>
  <c r="G4586" i="6"/>
  <c r="G4587" i="6"/>
  <c r="G4588" i="6"/>
  <c r="G4589" i="6"/>
  <c r="G4590" i="6"/>
  <c r="G4591" i="6"/>
  <c r="G4592" i="6"/>
  <c r="G4593" i="6"/>
  <c r="G4594" i="6"/>
  <c r="G4595" i="6"/>
  <c r="G4596" i="6"/>
  <c r="G4597" i="6"/>
  <c r="G4598" i="6"/>
  <c r="G4599" i="6"/>
  <c r="G4600" i="6"/>
  <c r="G4601" i="6"/>
  <c r="G4602" i="6"/>
  <c r="G4603" i="6"/>
  <c r="G4604" i="6"/>
  <c r="G4605" i="6"/>
  <c r="G4606" i="6"/>
  <c r="G4607" i="6"/>
  <c r="G4608" i="6"/>
  <c r="G4609" i="6"/>
  <c r="G4610" i="6"/>
  <c r="G4611" i="6"/>
  <c r="G4612" i="6"/>
  <c r="G4613" i="6"/>
  <c r="G4614" i="6"/>
  <c r="G4615" i="6"/>
  <c r="G4616" i="6"/>
  <c r="G4617" i="6"/>
  <c r="G4618" i="6"/>
  <c r="G4619" i="6"/>
  <c r="G4620" i="6"/>
  <c r="G4621" i="6"/>
  <c r="G4622" i="6"/>
  <c r="G4623" i="6"/>
  <c r="G4624" i="6"/>
  <c r="G4625" i="6"/>
  <c r="G4626" i="6"/>
  <c r="G4627" i="6"/>
  <c r="G4628" i="6"/>
  <c r="G4629" i="6"/>
  <c r="G4630" i="6"/>
  <c r="G4631" i="6"/>
  <c r="G4632" i="6"/>
  <c r="G4633" i="6"/>
  <c r="G4634" i="6"/>
  <c r="G4635" i="6"/>
  <c r="G4636" i="6"/>
  <c r="G4637" i="6"/>
  <c r="G4638" i="6"/>
  <c r="G4639" i="6"/>
  <c r="G4640" i="6"/>
  <c r="G4641" i="6"/>
  <c r="G4642" i="6"/>
  <c r="G4643" i="6"/>
  <c r="G4644" i="6"/>
  <c r="G4645" i="6"/>
  <c r="G4646" i="6"/>
  <c r="G4647" i="6"/>
  <c r="G4648" i="6"/>
  <c r="G4649" i="6"/>
  <c r="G4650" i="6"/>
  <c r="G4651" i="6"/>
  <c r="G4652" i="6"/>
  <c r="G4653" i="6"/>
  <c r="G4654" i="6"/>
  <c r="G4655" i="6"/>
  <c r="G4656" i="6"/>
  <c r="G4657" i="6"/>
  <c r="G4658" i="6"/>
  <c r="G4659" i="6"/>
  <c r="G4660" i="6"/>
  <c r="G4661" i="6"/>
  <c r="G4662" i="6"/>
  <c r="G4663" i="6"/>
  <c r="G4664" i="6"/>
  <c r="G4665" i="6"/>
  <c r="G4666" i="6"/>
  <c r="G4667" i="6"/>
  <c r="G4668" i="6"/>
  <c r="G4669" i="6"/>
  <c r="G4670" i="6"/>
  <c r="G4671" i="6"/>
  <c r="G4672" i="6"/>
  <c r="G4673" i="6"/>
  <c r="G4674" i="6"/>
  <c r="G4675" i="6"/>
  <c r="G4676" i="6"/>
  <c r="G4677" i="6"/>
  <c r="G4678" i="6"/>
  <c r="G4679" i="6"/>
  <c r="G4680" i="6"/>
  <c r="G4681" i="6"/>
  <c r="G4682" i="6"/>
  <c r="G4683" i="6"/>
  <c r="G4684" i="6"/>
  <c r="G4685" i="6"/>
  <c r="G4686" i="6"/>
  <c r="G4687" i="6"/>
  <c r="G4688" i="6"/>
  <c r="G4689" i="6"/>
  <c r="G4690" i="6"/>
  <c r="G4691" i="6"/>
  <c r="G4692" i="6"/>
  <c r="G4693" i="6"/>
  <c r="G4694" i="6"/>
  <c r="G4695" i="6"/>
  <c r="G4696" i="6"/>
  <c r="G4697" i="6"/>
  <c r="G4698" i="6"/>
  <c r="G4699" i="6"/>
  <c r="G4700" i="6"/>
  <c r="G4701" i="6"/>
  <c r="G4702" i="6"/>
  <c r="G4703" i="6"/>
  <c r="G4704" i="6"/>
  <c r="G4705" i="6"/>
  <c r="G4706" i="6"/>
  <c r="G4707" i="6"/>
  <c r="G4708" i="6"/>
  <c r="G4709" i="6"/>
  <c r="G4710" i="6"/>
  <c r="G4711" i="6"/>
  <c r="G4712" i="6"/>
  <c r="G4713" i="6"/>
  <c r="G4714" i="6"/>
  <c r="G4715" i="6"/>
  <c r="G4716" i="6"/>
  <c r="G4717" i="6"/>
  <c r="G4718" i="6"/>
  <c r="G4719" i="6"/>
  <c r="G4720" i="6"/>
  <c r="G4721" i="6"/>
  <c r="G4722" i="6"/>
  <c r="G4723" i="6"/>
  <c r="G4724" i="6"/>
  <c r="G4725" i="6"/>
  <c r="G4726" i="6"/>
  <c r="G4727" i="6"/>
  <c r="G4728" i="6"/>
  <c r="G4729" i="6"/>
  <c r="G4730" i="6"/>
  <c r="G4731" i="6"/>
  <c r="G4732" i="6"/>
  <c r="G4733" i="6"/>
  <c r="G4734" i="6"/>
  <c r="G4735" i="6"/>
  <c r="G4736" i="6"/>
  <c r="G4737" i="6"/>
  <c r="G4738" i="6"/>
  <c r="G4739" i="6"/>
  <c r="G4740" i="6"/>
  <c r="G4741" i="6"/>
  <c r="G4742" i="6"/>
  <c r="G4743" i="6"/>
  <c r="G4744" i="6"/>
  <c r="G4745" i="6"/>
  <c r="G4746" i="6"/>
  <c r="G4747" i="6"/>
  <c r="G4748" i="6"/>
  <c r="G4749" i="6"/>
  <c r="G4750" i="6"/>
  <c r="G4751" i="6"/>
  <c r="G4752" i="6"/>
  <c r="G4753" i="6"/>
  <c r="G4754" i="6"/>
  <c r="G4755" i="6"/>
  <c r="G4756" i="6"/>
  <c r="G4757" i="6"/>
  <c r="G4758" i="6"/>
  <c r="G4759" i="6"/>
  <c r="G4760" i="6"/>
  <c r="G4761" i="6"/>
  <c r="G4762" i="6"/>
  <c r="G4763" i="6"/>
  <c r="G4764" i="6"/>
  <c r="G4765" i="6"/>
  <c r="G4766" i="6"/>
  <c r="G4767" i="6"/>
  <c r="G4768" i="6"/>
  <c r="G4769" i="6"/>
  <c r="G4770" i="6"/>
  <c r="G4771" i="6"/>
  <c r="G4772" i="6"/>
  <c r="G4773" i="6"/>
  <c r="G4774" i="6"/>
  <c r="G4775" i="6"/>
  <c r="G4776" i="6"/>
  <c r="G4777" i="6"/>
  <c r="G4778" i="6"/>
  <c r="G4779" i="6"/>
  <c r="G4780" i="6"/>
  <c r="G4781" i="6"/>
  <c r="G4782" i="6"/>
  <c r="G4783" i="6"/>
  <c r="G4784" i="6"/>
  <c r="G4785" i="6"/>
  <c r="G4786" i="6"/>
  <c r="G4787" i="6"/>
  <c r="G4788" i="6"/>
  <c r="G4789" i="6"/>
  <c r="G4790" i="6"/>
  <c r="G4791" i="6"/>
  <c r="G4792" i="6"/>
  <c r="G4793" i="6"/>
  <c r="G4794" i="6"/>
  <c r="G4795" i="6"/>
  <c r="G4796" i="6"/>
  <c r="G4797" i="6"/>
  <c r="G4798" i="6"/>
  <c r="G4799" i="6"/>
  <c r="G4800" i="6"/>
  <c r="G4801" i="6"/>
  <c r="G4802" i="6"/>
  <c r="G4803" i="6"/>
  <c r="G4804" i="6"/>
  <c r="G4805" i="6"/>
  <c r="G4806" i="6"/>
  <c r="G4807" i="6"/>
  <c r="G4808" i="6"/>
  <c r="G4809" i="6"/>
  <c r="G4810" i="6"/>
  <c r="G4811" i="6"/>
  <c r="G4812" i="6"/>
  <c r="G4813" i="6"/>
  <c r="G4814" i="6"/>
  <c r="G4815" i="6"/>
  <c r="G4816" i="6"/>
  <c r="G4817" i="6"/>
  <c r="G4818" i="6"/>
  <c r="G4819" i="6"/>
  <c r="G4820" i="6"/>
  <c r="G4821" i="6"/>
  <c r="G4822" i="6"/>
  <c r="G4823" i="6"/>
  <c r="G4824" i="6"/>
  <c r="G4825" i="6"/>
  <c r="G4826" i="6"/>
  <c r="G4827" i="6"/>
  <c r="G4828" i="6"/>
  <c r="G4829" i="6"/>
  <c r="G4830" i="6"/>
  <c r="G4831" i="6"/>
  <c r="G4832" i="6"/>
  <c r="G4833" i="6"/>
  <c r="G4834" i="6"/>
  <c r="G4835" i="6"/>
  <c r="G4836" i="6"/>
  <c r="G4837" i="6"/>
  <c r="G4838" i="6"/>
  <c r="G4839" i="6"/>
  <c r="G4840" i="6"/>
  <c r="G4841" i="6"/>
  <c r="G4842" i="6"/>
  <c r="G4843" i="6"/>
  <c r="G4844" i="6"/>
  <c r="G4845" i="6"/>
  <c r="G4846" i="6"/>
  <c r="G4847" i="6"/>
  <c r="G4848" i="6"/>
  <c r="G4849" i="6"/>
  <c r="G4850" i="6"/>
  <c r="G4851" i="6"/>
  <c r="G4852" i="6"/>
  <c r="G4853" i="6"/>
  <c r="G4854" i="6"/>
  <c r="G4855" i="6"/>
  <c r="G4856" i="6"/>
  <c r="G4857" i="6"/>
  <c r="G4858" i="6"/>
  <c r="G4859" i="6"/>
  <c r="G4860" i="6"/>
  <c r="G4861" i="6"/>
  <c r="G4862" i="6"/>
  <c r="G4863" i="6"/>
  <c r="G4864" i="6"/>
  <c r="G4865" i="6"/>
  <c r="G4866" i="6"/>
  <c r="G4867" i="6"/>
  <c r="G4868" i="6"/>
  <c r="G4869" i="6"/>
  <c r="G4870" i="6"/>
  <c r="G4871" i="6"/>
  <c r="G4872" i="6"/>
  <c r="G4873" i="6"/>
  <c r="G4874" i="6"/>
  <c r="G4875" i="6"/>
  <c r="G4876" i="6"/>
  <c r="G4877" i="6"/>
  <c r="G4878" i="6"/>
  <c r="G4879" i="6"/>
  <c r="G4880" i="6"/>
  <c r="G4881" i="6"/>
  <c r="G4882" i="6"/>
  <c r="G4883" i="6"/>
  <c r="G4884" i="6"/>
  <c r="G4885" i="6"/>
  <c r="G4886" i="6"/>
  <c r="G4887" i="6"/>
  <c r="G4888" i="6"/>
  <c r="G4889" i="6"/>
  <c r="G4890" i="6"/>
  <c r="G4891" i="6"/>
  <c r="G4892" i="6"/>
  <c r="G4893" i="6"/>
  <c r="G4894" i="6"/>
  <c r="G4895" i="6"/>
  <c r="G4896" i="6"/>
  <c r="G4897" i="6"/>
  <c r="G4898" i="6"/>
  <c r="G4899" i="6"/>
  <c r="G4900" i="6"/>
  <c r="G4901" i="6"/>
  <c r="G4902" i="6"/>
  <c r="G4903" i="6"/>
  <c r="G4904" i="6"/>
  <c r="G4905" i="6"/>
  <c r="G4906" i="6"/>
  <c r="G4907" i="6"/>
  <c r="G4908" i="6"/>
  <c r="G4909" i="6"/>
  <c r="G4910" i="6"/>
  <c r="G4911" i="6"/>
  <c r="G4912" i="6"/>
  <c r="G4913" i="6"/>
  <c r="G4914" i="6"/>
  <c r="G4915" i="6"/>
  <c r="G4916" i="6"/>
  <c r="G4917" i="6"/>
  <c r="G4918" i="6"/>
  <c r="G4919" i="6"/>
  <c r="G4920" i="6"/>
  <c r="G4921" i="6"/>
  <c r="G4922" i="6"/>
  <c r="G4923" i="6"/>
  <c r="G4924" i="6"/>
  <c r="G4925" i="6"/>
  <c r="G4926" i="6"/>
  <c r="G4927" i="6"/>
  <c r="G4928" i="6"/>
  <c r="G4929" i="6"/>
  <c r="G4930" i="6"/>
  <c r="G4931" i="6"/>
  <c r="G4932" i="6"/>
  <c r="G4933" i="6"/>
  <c r="G4934" i="6"/>
  <c r="G4935" i="6"/>
  <c r="G4936" i="6"/>
  <c r="G4937" i="6"/>
  <c r="G4938" i="6"/>
  <c r="G4939" i="6"/>
  <c r="G4940" i="6"/>
  <c r="G4941" i="6"/>
  <c r="G4942" i="6"/>
  <c r="G4943" i="6"/>
  <c r="G4944" i="6"/>
  <c r="G4945" i="6"/>
  <c r="G4946" i="6"/>
  <c r="G4947" i="6"/>
  <c r="G4948" i="6"/>
  <c r="G4949" i="6"/>
  <c r="G4950" i="6"/>
  <c r="G4951" i="6"/>
  <c r="G4952" i="6"/>
  <c r="G4953" i="6"/>
  <c r="G4954" i="6"/>
  <c r="G4955" i="6"/>
  <c r="G4956" i="6"/>
  <c r="G4957" i="6"/>
  <c r="G4958" i="6"/>
  <c r="G4959" i="6"/>
  <c r="G4960" i="6"/>
  <c r="G4961" i="6"/>
  <c r="G4962" i="6"/>
  <c r="G4963" i="6"/>
  <c r="G4964" i="6"/>
  <c r="G4965" i="6"/>
  <c r="G4966" i="6"/>
  <c r="G4967" i="6"/>
  <c r="G4968" i="6"/>
  <c r="G4969" i="6"/>
  <c r="G4970" i="6"/>
  <c r="G4971" i="6"/>
  <c r="G4972" i="6"/>
  <c r="G4973" i="6"/>
  <c r="G4974" i="6"/>
  <c r="G4975" i="6"/>
  <c r="G4976" i="6"/>
  <c r="G4977" i="6"/>
  <c r="G4978" i="6"/>
  <c r="G4979" i="6"/>
  <c r="G4980" i="6"/>
  <c r="G4981" i="6"/>
  <c r="G4982" i="6"/>
  <c r="G4983" i="6"/>
  <c r="G4984" i="6"/>
  <c r="G4985" i="6"/>
  <c r="G4986" i="6"/>
  <c r="G4987" i="6"/>
  <c r="G4988" i="6"/>
  <c r="G4989" i="6"/>
  <c r="G4990" i="6"/>
  <c r="G4991" i="6"/>
  <c r="G4992" i="6"/>
  <c r="G4993" i="6"/>
  <c r="G4994" i="6"/>
  <c r="G4995" i="6"/>
  <c r="G4996" i="6"/>
  <c r="G4997" i="6"/>
  <c r="G4998" i="6"/>
  <c r="G4999" i="6"/>
  <c r="G5000" i="6"/>
  <c r="G5001" i="6"/>
  <c r="G5002" i="6"/>
  <c r="G5003" i="6"/>
  <c r="G5004" i="6"/>
  <c r="G5005" i="6"/>
  <c r="G5006" i="6"/>
  <c r="G5007" i="6"/>
  <c r="G5008" i="6"/>
  <c r="G5009" i="6"/>
  <c r="G5010" i="6"/>
  <c r="G5011" i="6"/>
  <c r="G5012" i="6"/>
  <c r="G5013" i="6"/>
  <c r="G5014" i="6"/>
  <c r="G5015" i="6"/>
  <c r="G5016" i="6"/>
  <c r="G5017" i="6"/>
  <c r="G5018" i="6"/>
  <c r="G5019" i="6"/>
  <c r="G5020" i="6"/>
  <c r="G5021" i="6"/>
  <c r="G5022" i="6"/>
  <c r="G5023" i="6"/>
  <c r="G5024" i="6"/>
  <c r="G5025" i="6"/>
  <c r="G5026" i="6"/>
  <c r="G5027" i="6"/>
  <c r="G5028" i="6"/>
  <c r="G5029" i="6"/>
  <c r="G5030" i="6"/>
  <c r="G5031" i="6"/>
  <c r="G5032" i="6"/>
  <c r="G5033" i="6"/>
  <c r="G5034" i="6"/>
  <c r="G5035" i="6"/>
  <c r="G5036" i="6"/>
  <c r="G5037" i="6"/>
  <c r="G5038" i="6"/>
  <c r="G5039" i="6"/>
  <c r="G5040" i="6"/>
  <c r="G5041" i="6"/>
  <c r="G5042" i="6"/>
  <c r="G5043" i="6"/>
  <c r="G5044" i="6"/>
  <c r="G5045" i="6"/>
  <c r="G5046" i="6"/>
  <c r="G5047" i="6"/>
  <c r="G5048" i="6"/>
  <c r="G5049" i="6"/>
  <c r="G5050" i="6"/>
  <c r="G5051" i="6"/>
  <c r="G5052" i="6"/>
  <c r="G5053" i="6"/>
  <c r="G5054" i="6"/>
  <c r="G5055" i="6"/>
  <c r="G5056" i="6"/>
  <c r="G5057" i="6"/>
  <c r="G5058" i="6"/>
  <c r="G5059" i="6"/>
  <c r="G5060" i="6"/>
  <c r="G5061" i="6"/>
  <c r="G5062" i="6"/>
  <c r="G5063" i="6"/>
  <c r="G5064" i="6"/>
  <c r="G5065" i="6"/>
  <c r="G5066" i="6"/>
  <c r="G5067" i="6"/>
  <c r="G5068" i="6"/>
  <c r="G5069" i="6"/>
  <c r="G5070" i="6"/>
  <c r="G5071" i="6"/>
  <c r="G5072" i="6"/>
  <c r="G5073" i="6"/>
  <c r="G5074" i="6"/>
  <c r="G5075" i="6"/>
  <c r="G5076" i="6"/>
  <c r="G5077" i="6"/>
  <c r="G5078" i="6"/>
  <c r="G5079" i="6"/>
  <c r="G5080" i="6"/>
  <c r="G5081" i="6"/>
  <c r="G5082" i="6"/>
  <c r="G5083" i="6"/>
  <c r="G5084" i="6"/>
  <c r="G5085" i="6"/>
  <c r="G5086" i="6"/>
  <c r="G5087" i="6"/>
  <c r="G5088" i="6"/>
  <c r="G5089" i="6"/>
  <c r="G5090" i="6"/>
  <c r="G5091" i="6"/>
  <c r="G5092" i="6"/>
  <c r="G5093" i="6"/>
  <c r="G5094" i="6"/>
  <c r="G5095" i="6"/>
  <c r="G5096" i="6"/>
  <c r="G5097" i="6"/>
  <c r="G5098" i="6"/>
  <c r="G5099" i="6"/>
  <c r="G5100" i="6"/>
  <c r="G5101" i="6"/>
  <c r="G5102" i="6"/>
  <c r="G5103" i="6"/>
  <c r="G5104" i="6"/>
  <c r="G5105" i="6"/>
  <c r="G5106" i="6"/>
  <c r="G5107" i="6"/>
  <c r="G5108" i="6"/>
  <c r="G5109" i="6"/>
  <c r="G5110" i="6"/>
  <c r="G5111" i="6"/>
  <c r="G5112" i="6"/>
  <c r="G5113" i="6"/>
  <c r="G5114" i="6"/>
  <c r="G5115" i="6"/>
  <c r="G5116" i="6"/>
  <c r="G5117" i="6"/>
  <c r="G5118" i="6"/>
  <c r="G5119" i="6"/>
  <c r="G5120" i="6"/>
  <c r="G5121" i="6"/>
  <c r="G5122" i="6"/>
  <c r="G5123" i="6"/>
  <c r="G5124" i="6"/>
  <c r="G5125" i="6"/>
  <c r="G5126" i="6"/>
  <c r="G5127" i="6"/>
  <c r="G5128" i="6"/>
  <c r="G5129" i="6"/>
  <c r="G5130" i="6"/>
  <c r="G5131" i="6"/>
  <c r="G5132" i="6"/>
  <c r="G5133" i="6"/>
  <c r="G5134" i="6"/>
  <c r="G5135" i="6"/>
  <c r="G5136" i="6"/>
  <c r="G5137" i="6"/>
  <c r="G5138" i="6"/>
  <c r="G5139" i="6"/>
  <c r="G5140" i="6"/>
  <c r="G5141" i="6"/>
  <c r="G5142" i="6"/>
  <c r="G5143" i="6"/>
  <c r="G5144" i="6"/>
  <c r="G5145" i="6"/>
  <c r="G5146" i="6"/>
  <c r="G5147" i="6"/>
  <c r="G5148" i="6"/>
  <c r="G5149" i="6"/>
  <c r="G5150" i="6"/>
  <c r="G5151" i="6"/>
  <c r="G5152" i="6"/>
  <c r="G5153" i="6"/>
  <c r="G5154" i="6"/>
  <c r="G5155" i="6"/>
  <c r="G5156" i="6"/>
  <c r="G5157" i="6"/>
  <c r="G5158" i="6"/>
  <c r="G5159" i="6"/>
  <c r="G5160" i="6"/>
  <c r="G5161" i="6"/>
  <c r="G5162" i="6"/>
  <c r="G5163" i="6"/>
  <c r="G5164" i="6"/>
  <c r="G5165" i="6"/>
  <c r="G5166" i="6"/>
  <c r="G5167" i="6"/>
  <c r="G5168" i="6"/>
  <c r="G5169" i="6"/>
  <c r="G5170" i="6"/>
  <c r="G5171" i="6"/>
  <c r="G5172" i="6"/>
  <c r="G5173" i="6"/>
  <c r="G5174" i="6"/>
  <c r="G5175" i="6"/>
  <c r="G5176" i="6"/>
  <c r="G5177" i="6"/>
  <c r="G5178" i="6"/>
  <c r="G5179" i="6"/>
  <c r="G5180" i="6"/>
  <c r="G5181" i="6"/>
  <c r="G5182" i="6"/>
  <c r="G5183" i="6"/>
  <c r="G5184" i="6"/>
  <c r="G5185" i="6"/>
  <c r="G5186" i="6"/>
  <c r="G5187" i="6"/>
  <c r="G5188" i="6"/>
  <c r="G5189" i="6"/>
  <c r="G5190" i="6"/>
  <c r="G5191" i="6"/>
  <c r="G5192" i="6"/>
  <c r="G5193" i="6"/>
  <c r="G5194" i="6"/>
  <c r="G5195" i="6"/>
  <c r="G5196" i="6"/>
  <c r="G5197" i="6"/>
  <c r="G5198" i="6"/>
  <c r="G5199" i="6"/>
  <c r="G5200" i="6"/>
  <c r="G5201" i="6"/>
  <c r="G5202" i="6"/>
  <c r="G5203" i="6"/>
  <c r="G5204" i="6"/>
  <c r="G5205" i="6"/>
  <c r="G5206" i="6"/>
  <c r="G5207" i="6"/>
  <c r="G5208" i="6"/>
  <c r="G5209" i="6"/>
  <c r="G5210" i="6"/>
  <c r="G5211" i="6"/>
  <c r="G5212" i="6"/>
  <c r="G5213" i="6"/>
  <c r="G5214" i="6"/>
  <c r="G5215" i="6"/>
  <c r="G5216" i="6"/>
  <c r="G5217" i="6"/>
  <c r="G5218" i="6"/>
  <c r="G5219" i="6"/>
  <c r="G5220" i="6"/>
  <c r="G5221" i="6"/>
  <c r="G5222" i="6"/>
  <c r="G5223" i="6"/>
  <c r="G5224" i="6"/>
  <c r="G5225" i="6"/>
  <c r="G5226" i="6"/>
  <c r="G5227" i="6"/>
  <c r="G5228" i="6"/>
  <c r="G5229" i="6"/>
  <c r="G5230" i="6"/>
  <c r="G5231" i="6"/>
  <c r="G5232" i="6"/>
  <c r="G5233" i="6"/>
  <c r="G5234" i="6"/>
  <c r="G5235" i="6"/>
  <c r="G5236" i="6"/>
  <c r="G5237" i="6"/>
  <c r="G5238" i="6"/>
  <c r="G5239" i="6"/>
  <c r="G5240" i="6"/>
  <c r="G5241" i="6"/>
  <c r="G5242" i="6"/>
  <c r="G5243" i="6"/>
  <c r="G5244" i="6"/>
  <c r="G5245" i="6"/>
  <c r="G5246" i="6"/>
  <c r="G5247" i="6"/>
  <c r="G5248" i="6"/>
  <c r="G5249" i="6"/>
  <c r="G5250" i="6"/>
  <c r="G5251" i="6"/>
  <c r="G5252" i="6"/>
  <c r="G5253" i="6"/>
  <c r="G5254" i="6"/>
  <c r="G5255" i="6"/>
  <c r="G5256" i="6"/>
  <c r="G5257" i="6"/>
  <c r="G5258" i="6"/>
  <c r="G5259" i="6"/>
  <c r="G5260" i="6"/>
  <c r="G5261" i="6"/>
  <c r="G5262" i="6"/>
  <c r="G5263" i="6"/>
  <c r="G5264" i="6"/>
  <c r="G5265" i="6"/>
  <c r="G5266" i="6"/>
  <c r="G5267" i="6"/>
  <c r="G5268" i="6"/>
  <c r="G5269" i="6"/>
  <c r="G5270" i="6"/>
  <c r="G5271" i="6"/>
  <c r="G5272" i="6"/>
  <c r="G5273" i="6"/>
  <c r="G5274" i="6"/>
  <c r="G5275" i="6"/>
  <c r="G5276" i="6"/>
  <c r="G5277" i="6"/>
  <c r="G5278" i="6"/>
  <c r="G5279" i="6"/>
  <c r="G5280" i="6"/>
  <c r="G5281" i="6"/>
  <c r="G5282" i="6"/>
  <c r="G5283" i="6"/>
  <c r="G5284" i="6"/>
  <c r="G5285" i="6"/>
  <c r="G5286" i="6"/>
  <c r="G5287" i="6"/>
  <c r="G5288" i="6"/>
  <c r="G5289" i="6"/>
  <c r="G5290" i="6"/>
  <c r="G5291" i="6"/>
  <c r="G5292" i="6"/>
  <c r="G5293" i="6"/>
  <c r="G5294" i="6"/>
  <c r="G5295" i="6"/>
  <c r="G5296" i="6"/>
  <c r="G5297" i="6"/>
  <c r="G5298" i="6"/>
  <c r="G5299" i="6"/>
  <c r="G5300" i="6"/>
  <c r="G5301" i="6"/>
  <c r="G5302" i="6"/>
  <c r="G5303" i="6"/>
  <c r="G5304" i="6"/>
  <c r="G5305" i="6"/>
  <c r="G5306" i="6"/>
  <c r="G5307" i="6"/>
  <c r="G5308" i="6"/>
  <c r="G5309" i="6"/>
  <c r="G5310" i="6"/>
  <c r="G5311" i="6"/>
  <c r="G5312" i="6"/>
  <c r="G5313" i="6"/>
  <c r="G5314" i="6"/>
  <c r="G5315" i="6"/>
  <c r="G5316" i="6"/>
  <c r="G5317" i="6"/>
  <c r="G5318" i="6"/>
  <c r="G5319" i="6"/>
  <c r="G5320" i="6"/>
  <c r="G5321" i="6"/>
  <c r="G5322" i="6"/>
  <c r="G5323" i="6"/>
  <c r="G5324" i="6"/>
  <c r="G5325" i="6"/>
  <c r="G5326" i="6"/>
  <c r="G5327" i="6"/>
  <c r="G5328" i="6"/>
  <c r="G5329" i="6"/>
  <c r="G5330" i="6"/>
  <c r="G5331" i="6"/>
  <c r="G5332" i="6"/>
  <c r="G5333" i="6"/>
  <c r="G5334" i="6"/>
  <c r="G5335" i="6"/>
  <c r="G5336" i="6"/>
  <c r="G5337" i="6"/>
  <c r="G5338" i="6"/>
  <c r="G5339" i="6"/>
  <c r="G5340" i="6"/>
  <c r="G5341" i="6"/>
  <c r="G5342" i="6"/>
  <c r="G5343" i="6"/>
  <c r="G5344" i="6"/>
  <c r="G5345" i="6"/>
  <c r="G5346" i="6"/>
  <c r="G5347" i="6"/>
  <c r="G5348" i="6"/>
  <c r="G5349" i="6"/>
  <c r="G5350" i="6"/>
  <c r="G5351" i="6"/>
  <c r="G5352" i="6"/>
  <c r="G5353" i="6"/>
  <c r="G5354" i="6"/>
  <c r="G5355" i="6"/>
  <c r="G5356" i="6"/>
  <c r="G5357" i="6"/>
  <c r="G5358" i="6"/>
  <c r="G5359" i="6"/>
  <c r="G5360" i="6"/>
  <c r="G5361" i="6"/>
  <c r="G5362" i="6"/>
  <c r="G5363" i="6"/>
  <c r="G5364" i="6"/>
  <c r="G5365" i="6"/>
  <c r="G5366" i="6"/>
  <c r="G5367" i="6"/>
  <c r="G5368" i="6"/>
  <c r="G5369" i="6"/>
  <c r="G5370" i="6"/>
  <c r="G5371" i="6"/>
  <c r="G5372" i="6"/>
  <c r="G5373" i="6"/>
  <c r="G5374" i="6"/>
  <c r="G5375" i="6"/>
  <c r="G5376" i="6"/>
  <c r="G5377" i="6"/>
  <c r="G5378" i="6"/>
  <c r="G5379" i="6"/>
  <c r="G5380" i="6"/>
  <c r="G5381" i="6"/>
  <c r="G5382" i="6"/>
  <c r="G5383" i="6"/>
  <c r="G5384" i="6"/>
  <c r="G5385" i="6"/>
  <c r="G5386" i="6"/>
  <c r="G5387" i="6"/>
  <c r="G5388" i="6"/>
  <c r="G5389" i="6"/>
  <c r="G5390" i="6"/>
  <c r="G5391" i="6"/>
  <c r="G5392" i="6"/>
  <c r="G5393" i="6"/>
  <c r="G5394" i="6"/>
  <c r="G5395" i="6"/>
  <c r="G5396" i="6"/>
  <c r="G5397" i="6"/>
  <c r="G5398" i="6"/>
  <c r="G5399" i="6"/>
  <c r="G5400" i="6"/>
  <c r="G5401" i="6"/>
  <c r="G5402" i="6"/>
  <c r="G5403" i="6"/>
  <c r="G5404" i="6"/>
  <c r="G5405" i="6"/>
  <c r="G5406" i="6"/>
  <c r="G5407" i="6"/>
  <c r="G5408" i="6"/>
  <c r="G5409" i="6"/>
  <c r="G5410" i="6"/>
  <c r="G5411" i="6"/>
  <c r="G5412" i="6"/>
  <c r="G5413" i="6"/>
  <c r="G5414" i="6"/>
  <c r="G5415" i="6"/>
  <c r="G5416" i="6"/>
  <c r="G5417" i="6"/>
  <c r="G5418" i="6"/>
  <c r="G5419" i="6"/>
  <c r="G5420" i="6"/>
  <c r="G5421" i="6"/>
  <c r="G5422" i="6"/>
  <c r="G5423" i="6"/>
  <c r="G5424" i="6"/>
  <c r="G5425" i="6"/>
  <c r="G5426" i="6"/>
  <c r="G5427" i="6"/>
  <c r="G5428" i="6"/>
  <c r="G5429" i="6"/>
  <c r="G5430" i="6"/>
  <c r="G5431" i="6"/>
  <c r="G5432" i="6"/>
  <c r="G5433" i="6"/>
  <c r="G5434" i="6"/>
  <c r="G5435" i="6"/>
  <c r="G5436" i="6"/>
  <c r="G5437" i="6"/>
  <c r="G5438" i="6"/>
  <c r="G5439" i="6"/>
  <c r="G5440" i="6"/>
  <c r="G5441" i="6"/>
  <c r="G5442" i="6"/>
  <c r="G5443" i="6"/>
  <c r="G5444" i="6"/>
  <c r="G5445" i="6"/>
  <c r="G5446" i="6"/>
  <c r="G5447" i="6"/>
  <c r="G5448" i="6"/>
  <c r="G5449" i="6"/>
  <c r="G5450" i="6"/>
  <c r="G5451" i="6"/>
  <c r="G5452" i="6"/>
  <c r="G5453" i="6"/>
  <c r="G5454" i="6"/>
  <c r="G5455" i="6"/>
  <c r="G5456" i="6"/>
  <c r="G5457" i="6"/>
  <c r="G5458" i="6"/>
  <c r="G5459" i="6"/>
  <c r="G5460" i="6"/>
  <c r="G5461" i="6"/>
  <c r="G5462" i="6"/>
  <c r="G5463" i="6"/>
  <c r="G5464" i="6"/>
  <c r="G5465" i="6"/>
  <c r="G5466" i="6"/>
  <c r="G5467" i="6"/>
  <c r="G5468" i="6"/>
  <c r="G5469" i="6"/>
  <c r="G5470" i="6"/>
  <c r="G5471" i="6"/>
  <c r="G5472" i="6"/>
  <c r="G5473" i="6"/>
  <c r="G5474" i="6"/>
  <c r="G5475" i="6"/>
  <c r="G5476" i="6"/>
  <c r="G5477" i="6"/>
  <c r="G5478" i="6"/>
  <c r="G5479" i="6"/>
  <c r="G5480" i="6"/>
  <c r="G5481" i="6"/>
  <c r="G5482" i="6"/>
  <c r="G5483" i="6"/>
  <c r="G5484" i="6"/>
  <c r="G5485" i="6"/>
  <c r="G5486" i="6"/>
  <c r="G5487" i="6"/>
  <c r="G5488" i="6"/>
  <c r="G5489" i="6"/>
  <c r="G5490" i="6"/>
  <c r="G5491" i="6"/>
  <c r="G5492" i="6"/>
  <c r="G5493" i="6"/>
  <c r="G5494" i="6"/>
  <c r="G5495" i="6"/>
  <c r="G5496" i="6"/>
  <c r="G5497" i="6"/>
  <c r="G5498" i="6"/>
  <c r="G5499" i="6"/>
  <c r="G5500" i="6"/>
  <c r="G5501" i="6"/>
  <c r="G5502" i="6"/>
  <c r="G5503" i="6"/>
  <c r="G5504" i="6"/>
  <c r="G5505" i="6"/>
  <c r="G5506" i="6"/>
  <c r="G5507" i="6"/>
  <c r="G5508" i="6"/>
  <c r="G5509" i="6"/>
  <c r="G5510" i="6"/>
  <c r="G5511" i="6"/>
  <c r="G5512" i="6"/>
  <c r="G5513" i="6"/>
  <c r="G5514" i="6"/>
  <c r="G5515" i="6"/>
  <c r="G5516" i="6"/>
  <c r="G5517" i="6"/>
  <c r="G5518" i="6"/>
  <c r="G5519" i="6"/>
  <c r="G5520" i="6"/>
  <c r="G5521" i="6"/>
  <c r="G5522" i="6"/>
  <c r="G5523" i="6"/>
  <c r="G5524" i="6"/>
  <c r="G5525" i="6"/>
  <c r="G5526" i="6"/>
  <c r="G5527" i="6"/>
  <c r="G5528" i="6"/>
  <c r="G5529" i="6"/>
  <c r="G5530" i="6"/>
  <c r="G5531" i="6"/>
  <c r="G5532" i="6"/>
  <c r="G5533" i="6"/>
  <c r="G5534" i="6"/>
  <c r="G5535" i="6"/>
  <c r="G5536" i="6"/>
  <c r="G5537" i="6"/>
  <c r="G5538" i="6"/>
  <c r="G5539" i="6"/>
  <c r="G5540" i="6"/>
  <c r="G5541" i="6"/>
  <c r="G5542" i="6"/>
  <c r="G5543" i="6"/>
  <c r="G5544" i="6"/>
  <c r="G5545" i="6"/>
  <c r="G5546" i="6"/>
  <c r="G5547" i="6"/>
  <c r="G5548" i="6"/>
  <c r="G5549" i="6"/>
  <c r="G5550" i="6"/>
  <c r="G5551" i="6"/>
  <c r="G5552" i="6"/>
  <c r="G5553" i="6"/>
  <c r="G5554" i="6"/>
  <c r="G5555" i="6"/>
  <c r="G5556" i="6"/>
  <c r="G5557" i="6"/>
  <c r="G5558" i="6"/>
  <c r="G5559" i="6"/>
  <c r="G5560" i="6"/>
  <c r="G5561" i="6"/>
  <c r="G5562" i="6"/>
  <c r="G5563" i="6"/>
  <c r="G5564" i="6"/>
  <c r="G5565" i="6"/>
  <c r="G5566" i="6"/>
  <c r="G5567" i="6"/>
  <c r="G5568" i="6"/>
  <c r="G5569" i="6"/>
  <c r="G5570" i="6"/>
  <c r="G5571" i="6"/>
  <c r="G5572" i="6"/>
  <c r="G5573" i="6"/>
  <c r="G5574" i="6"/>
  <c r="G5575" i="6"/>
  <c r="G5576" i="6"/>
  <c r="G5577" i="6"/>
  <c r="G5578" i="6"/>
  <c r="G5579" i="6"/>
  <c r="G5580" i="6"/>
  <c r="G5581" i="6"/>
  <c r="G5582" i="6"/>
  <c r="G5583" i="6"/>
  <c r="G5584" i="6"/>
  <c r="G5585" i="6"/>
  <c r="G5586" i="6"/>
  <c r="G5587" i="6"/>
  <c r="G5588" i="6"/>
  <c r="G5589" i="6"/>
  <c r="G5590" i="6"/>
  <c r="G5591" i="6"/>
  <c r="G5592" i="6"/>
  <c r="G5593" i="6"/>
  <c r="G5594" i="6"/>
  <c r="G5595" i="6"/>
  <c r="G5596" i="6"/>
  <c r="G5597" i="6"/>
  <c r="G5598" i="6"/>
  <c r="G5599" i="6"/>
  <c r="G5600" i="6"/>
  <c r="G5601" i="6"/>
  <c r="G5602" i="6"/>
  <c r="G5603" i="6"/>
  <c r="G5604" i="6"/>
  <c r="G5605" i="6"/>
  <c r="G5606" i="6"/>
  <c r="G5607" i="6"/>
  <c r="G5608" i="6"/>
  <c r="G5609" i="6"/>
  <c r="G5610" i="6"/>
  <c r="G5611" i="6"/>
  <c r="G5612" i="6"/>
  <c r="G5613" i="6"/>
  <c r="G5614" i="6"/>
  <c r="G5615" i="6"/>
  <c r="G5616" i="6"/>
  <c r="G5617" i="6"/>
  <c r="G5618" i="6"/>
  <c r="G5619" i="6"/>
  <c r="G5620" i="6"/>
  <c r="G5621" i="6"/>
  <c r="G5622" i="6"/>
  <c r="G5623" i="6"/>
  <c r="G5624" i="6"/>
  <c r="G5625" i="6"/>
  <c r="G5626" i="6"/>
  <c r="G5627" i="6"/>
  <c r="G5628" i="6"/>
  <c r="G5629" i="6"/>
  <c r="G5630" i="6"/>
  <c r="G5631" i="6"/>
  <c r="G5632" i="6"/>
  <c r="G5633" i="6"/>
  <c r="G5634" i="6"/>
  <c r="G5635" i="6"/>
  <c r="G5636" i="6"/>
  <c r="G5637" i="6"/>
  <c r="G5638" i="6"/>
  <c r="G5639" i="6"/>
  <c r="G5640" i="6"/>
  <c r="G5641" i="6"/>
  <c r="G5642" i="6"/>
  <c r="G5643" i="6"/>
  <c r="G5644" i="6"/>
  <c r="G5645" i="6"/>
  <c r="G5646" i="6"/>
  <c r="G5647" i="6"/>
  <c r="G5648" i="6"/>
  <c r="G5649" i="6"/>
  <c r="G5650" i="6"/>
  <c r="G5651" i="6"/>
  <c r="G5652" i="6"/>
  <c r="G5653" i="6"/>
  <c r="G5654" i="6"/>
  <c r="G5655" i="6"/>
  <c r="G5656" i="6"/>
  <c r="G5657" i="6"/>
  <c r="G5658" i="6"/>
  <c r="G5659" i="6"/>
  <c r="G5660" i="6"/>
  <c r="G5661" i="6"/>
  <c r="G5662" i="6"/>
  <c r="G5663" i="6"/>
  <c r="G5664" i="6"/>
  <c r="G5665" i="6"/>
  <c r="G5666" i="6"/>
  <c r="G5667" i="6"/>
  <c r="G5668" i="6"/>
  <c r="G5669" i="6"/>
  <c r="G5670" i="6"/>
  <c r="G5671" i="6"/>
  <c r="G5672" i="6"/>
  <c r="G5673" i="6"/>
  <c r="G5674" i="6"/>
  <c r="G5675" i="6"/>
  <c r="G5676" i="6"/>
  <c r="G5677" i="6"/>
  <c r="G5678" i="6"/>
  <c r="G5679" i="6"/>
  <c r="G5680" i="6"/>
  <c r="G5681" i="6"/>
  <c r="G5682" i="6"/>
  <c r="G5683" i="6"/>
  <c r="G5684" i="6"/>
  <c r="G5685" i="6"/>
  <c r="G5686" i="6"/>
  <c r="G5687" i="6"/>
  <c r="G5688" i="6"/>
  <c r="G5689" i="6"/>
  <c r="G5690" i="6"/>
  <c r="G5691" i="6"/>
  <c r="G5692" i="6"/>
  <c r="G5693" i="6"/>
  <c r="G5694" i="6"/>
  <c r="G5695" i="6"/>
  <c r="G5696" i="6"/>
  <c r="G5697" i="6"/>
  <c r="G5698" i="6"/>
  <c r="G5699" i="6"/>
  <c r="G5700" i="6"/>
  <c r="G5701" i="6"/>
  <c r="G5702" i="6"/>
  <c r="G5703" i="6"/>
  <c r="G5704" i="6"/>
  <c r="G5705" i="6"/>
  <c r="G5706" i="6"/>
  <c r="G5707" i="6"/>
  <c r="G5708" i="6"/>
  <c r="G5709" i="6"/>
  <c r="G5710" i="6"/>
  <c r="G5711" i="6"/>
  <c r="G5712" i="6"/>
  <c r="G5713" i="6"/>
  <c r="G5714" i="6"/>
  <c r="G5715" i="6"/>
  <c r="G5716" i="6"/>
  <c r="G5717" i="6"/>
  <c r="G5718" i="6"/>
  <c r="G5719" i="6"/>
  <c r="G5720" i="6"/>
  <c r="G5721" i="6"/>
  <c r="G5722" i="6"/>
  <c r="G5723" i="6"/>
  <c r="G5724" i="6"/>
  <c r="G5725" i="6"/>
  <c r="G5726" i="6"/>
  <c r="G5727" i="6"/>
  <c r="G5728" i="6"/>
  <c r="G5729" i="6"/>
  <c r="G5730" i="6"/>
  <c r="G5731" i="6"/>
  <c r="G5732" i="6"/>
  <c r="G5733" i="6"/>
  <c r="G5734" i="6"/>
  <c r="G5735" i="6"/>
  <c r="G5736" i="6"/>
  <c r="G5737" i="6"/>
  <c r="G5738" i="6"/>
  <c r="G5739" i="6"/>
  <c r="G5740" i="6"/>
  <c r="G5741" i="6"/>
  <c r="G5742" i="6"/>
  <c r="G5743" i="6"/>
  <c r="G5744" i="6"/>
  <c r="G5745" i="6"/>
  <c r="G5746" i="6"/>
  <c r="G5747" i="6"/>
  <c r="G5748" i="6"/>
  <c r="G5749" i="6"/>
  <c r="G5750" i="6"/>
  <c r="G5751" i="6"/>
  <c r="G5752" i="6"/>
  <c r="G5753" i="6"/>
  <c r="G5754" i="6"/>
  <c r="G5755" i="6"/>
  <c r="G5756" i="6"/>
  <c r="G5757" i="6"/>
  <c r="G5758" i="6"/>
  <c r="G5759" i="6"/>
  <c r="G5760" i="6"/>
  <c r="G5761" i="6"/>
  <c r="G5762" i="6"/>
  <c r="G5763" i="6"/>
  <c r="G5764" i="6"/>
  <c r="G5765" i="6"/>
  <c r="G5766" i="6"/>
  <c r="G5767" i="6"/>
  <c r="G5768" i="6"/>
  <c r="G5769" i="6"/>
  <c r="G5770" i="6"/>
  <c r="G5771" i="6"/>
  <c r="G5772" i="6"/>
  <c r="G5773" i="6"/>
  <c r="G5774" i="6"/>
  <c r="G5775" i="6"/>
  <c r="G5776" i="6"/>
  <c r="G5777" i="6"/>
  <c r="G5778" i="6"/>
  <c r="G5779" i="6"/>
  <c r="G5780" i="6"/>
  <c r="G5781" i="6"/>
  <c r="G5782" i="6"/>
  <c r="G5783" i="6"/>
  <c r="G5784" i="6"/>
  <c r="G5785" i="6"/>
  <c r="G5786" i="6"/>
  <c r="G5787" i="6"/>
  <c r="G5788" i="6"/>
  <c r="G5789" i="6"/>
  <c r="G5790" i="6"/>
  <c r="G5791" i="6"/>
  <c r="G5792" i="6"/>
  <c r="G5793" i="6"/>
  <c r="G5794" i="6"/>
  <c r="G5795" i="6"/>
  <c r="G5796" i="6"/>
  <c r="G5797" i="6"/>
  <c r="G5798" i="6"/>
  <c r="G5799" i="6"/>
  <c r="G5800" i="6"/>
  <c r="G5801" i="6"/>
  <c r="G5802" i="6"/>
  <c r="G5803" i="6"/>
  <c r="G5804" i="6"/>
  <c r="G5805" i="6"/>
  <c r="G5806" i="6"/>
  <c r="G5807" i="6"/>
  <c r="G5808" i="6"/>
  <c r="G5809" i="6"/>
  <c r="G5810" i="6"/>
  <c r="G5811" i="6"/>
  <c r="G5812" i="6"/>
  <c r="G5813" i="6"/>
  <c r="G5814" i="6"/>
  <c r="G5815" i="6"/>
  <c r="G5816" i="6"/>
  <c r="G5817" i="6"/>
  <c r="G5818" i="6"/>
  <c r="G5819" i="6"/>
  <c r="G5820" i="6"/>
  <c r="G5821" i="6"/>
  <c r="G5822" i="6"/>
  <c r="G5823" i="6"/>
  <c r="G5824" i="6"/>
  <c r="G5825" i="6"/>
  <c r="G5826" i="6"/>
  <c r="G5827" i="6"/>
  <c r="G5828" i="6"/>
  <c r="G5829" i="6"/>
  <c r="G5830" i="6"/>
  <c r="G5831" i="6"/>
  <c r="G5832" i="6"/>
  <c r="G5833" i="6"/>
  <c r="G5834" i="6"/>
  <c r="G5835" i="6"/>
  <c r="G5836" i="6"/>
  <c r="G5837" i="6"/>
  <c r="G5838" i="6"/>
  <c r="G5839" i="6"/>
  <c r="G5840" i="6"/>
  <c r="G5841" i="6"/>
  <c r="G5842" i="6"/>
  <c r="G5843" i="6"/>
  <c r="G5844" i="6"/>
  <c r="G5845" i="6"/>
  <c r="G5846" i="6"/>
  <c r="G5847" i="6"/>
  <c r="G5848" i="6"/>
  <c r="G5849" i="6"/>
  <c r="G5850" i="6"/>
  <c r="G5851" i="6"/>
  <c r="G5852" i="6"/>
  <c r="G5853" i="6"/>
  <c r="G5854" i="6"/>
  <c r="G5855" i="6"/>
  <c r="G5856" i="6"/>
  <c r="G5857" i="6"/>
  <c r="G5858" i="6"/>
  <c r="G5859" i="6"/>
  <c r="G5860" i="6"/>
  <c r="G5861" i="6"/>
  <c r="G5862" i="6"/>
  <c r="G5863" i="6"/>
  <c r="G5864" i="6"/>
  <c r="G5865" i="6"/>
  <c r="G5866" i="6"/>
  <c r="G5867" i="6"/>
  <c r="G5868" i="6"/>
  <c r="G5869" i="6"/>
  <c r="G5870" i="6"/>
  <c r="G5871" i="6"/>
  <c r="G5872" i="6"/>
  <c r="G5873" i="6"/>
  <c r="G5874" i="6"/>
  <c r="G5875" i="6"/>
  <c r="G5876" i="6"/>
  <c r="G5877" i="6"/>
  <c r="G5878" i="6"/>
  <c r="G5879" i="6"/>
  <c r="G5880" i="6"/>
  <c r="G5881" i="6"/>
  <c r="G5882" i="6"/>
  <c r="G5883" i="6"/>
  <c r="G5884" i="6"/>
  <c r="G5885" i="6"/>
  <c r="G5886" i="6"/>
  <c r="G5887" i="6"/>
  <c r="G5888" i="6"/>
  <c r="G5889" i="6"/>
  <c r="G5890" i="6"/>
  <c r="G5891" i="6"/>
  <c r="G5892" i="6"/>
  <c r="G5893" i="6"/>
  <c r="G5894" i="6"/>
  <c r="G5895" i="6"/>
  <c r="G5896" i="6"/>
  <c r="G5897" i="6"/>
  <c r="G5898" i="6"/>
  <c r="G5899" i="6"/>
  <c r="G5900" i="6"/>
  <c r="G5901" i="6"/>
  <c r="G5902" i="6"/>
  <c r="G5903" i="6"/>
  <c r="G5904" i="6"/>
  <c r="G5905" i="6"/>
  <c r="G5906" i="6"/>
  <c r="G5907" i="6"/>
  <c r="G5908" i="6"/>
  <c r="G5909" i="6"/>
  <c r="G5910" i="6"/>
  <c r="G5911" i="6"/>
  <c r="G5912" i="6"/>
  <c r="G5913" i="6"/>
  <c r="G5914" i="6"/>
  <c r="G5915" i="6"/>
  <c r="G5916" i="6"/>
  <c r="G5917" i="6"/>
  <c r="G5918" i="6"/>
  <c r="G5919" i="6"/>
  <c r="G5920" i="6"/>
  <c r="G5921" i="6"/>
  <c r="G5922" i="6"/>
  <c r="G5923" i="6"/>
  <c r="G5924" i="6"/>
  <c r="G5925" i="6"/>
  <c r="G5926" i="6"/>
  <c r="G5927" i="6"/>
  <c r="G5928" i="6"/>
  <c r="G5929" i="6"/>
  <c r="G5930" i="6"/>
  <c r="G5931" i="6"/>
  <c r="G5932" i="6"/>
  <c r="G5933" i="6"/>
  <c r="G5934" i="6"/>
  <c r="G5935" i="6"/>
  <c r="G5936" i="6"/>
  <c r="G5937" i="6"/>
  <c r="G5938" i="6"/>
  <c r="G5939" i="6"/>
  <c r="G5940" i="6"/>
  <c r="G5941" i="6"/>
  <c r="G5942" i="6"/>
  <c r="G5943" i="6"/>
  <c r="G5944" i="6"/>
  <c r="G5945" i="6"/>
  <c r="G5946" i="6"/>
  <c r="G5947" i="6"/>
  <c r="G5948" i="6"/>
  <c r="G5949" i="6"/>
  <c r="G5950" i="6"/>
  <c r="G5951" i="6"/>
  <c r="G5952" i="6"/>
  <c r="G5953" i="6"/>
  <c r="G5954" i="6"/>
  <c r="G5955" i="6"/>
  <c r="G5956" i="6"/>
  <c r="G5957" i="6"/>
  <c r="G5958" i="6"/>
  <c r="G5959" i="6"/>
  <c r="G5960" i="6"/>
  <c r="G5961" i="6"/>
  <c r="G5962" i="6"/>
  <c r="G5963" i="6"/>
  <c r="G5964" i="6"/>
  <c r="G5965" i="6"/>
  <c r="G5966" i="6"/>
  <c r="G5967" i="6"/>
  <c r="G5968" i="6"/>
  <c r="G5969" i="6"/>
  <c r="G5970" i="6"/>
  <c r="G5971" i="6"/>
  <c r="G5972" i="6"/>
  <c r="G5973" i="6"/>
  <c r="G5974" i="6"/>
  <c r="G5975" i="6"/>
  <c r="G5976" i="6"/>
  <c r="G5977" i="6"/>
  <c r="G5978" i="6"/>
  <c r="G5979" i="6"/>
  <c r="G5980" i="6"/>
  <c r="G5981" i="6"/>
  <c r="G5982" i="6"/>
  <c r="G5983" i="6"/>
  <c r="G5984" i="6"/>
  <c r="G5985" i="6"/>
  <c r="G5986" i="6"/>
  <c r="G5987" i="6"/>
  <c r="G5988" i="6"/>
  <c r="G5989" i="6"/>
  <c r="G5990" i="6"/>
  <c r="G5991" i="6"/>
  <c r="G5992" i="6"/>
  <c r="G5993" i="6"/>
  <c r="G5994" i="6"/>
  <c r="G5995" i="6"/>
  <c r="G5996" i="6"/>
  <c r="G5997" i="6"/>
  <c r="G5998" i="6"/>
  <c r="G5999" i="6"/>
  <c r="G6000" i="6"/>
  <c r="G6001" i="6"/>
  <c r="G6002" i="6"/>
  <c r="G6003" i="6"/>
  <c r="G6004" i="6"/>
  <c r="G6005" i="6"/>
  <c r="G6006" i="6"/>
  <c r="G6007" i="6"/>
  <c r="G6008" i="6"/>
  <c r="G6009" i="6"/>
  <c r="G6010" i="6"/>
  <c r="G6011" i="6"/>
  <c r="G6012" i="6"/>
  <c r="G6013" i="6"/>
  <c r="G6014" i="6"/>
  <c r="G6015" i="6"/>
  <c r="G6016" i="6"/>
  <c r="G6017" i="6"/>
  <c r="G6018" i="6"/>
  <c r="G6019" i="6"/>
  <c r="G6020" i="6"/>
  <c r="G6021" i="6"/>
  <c r="G6022" i="6"/>
  <c r="G6023" i="6"/>
  <c r="G6024" i="6"/>
  <c r="G6025" i="6"/>
  <c r="G6026" i="6"/>
  <c r="G6027" i="6"/>
  <c r="G6028" i="6"/>
  <c r="G6029" i="6"/>
  <c r="G6030" i="6"/>
  <c r="G6031" i="6"/>
  <c r="G6032" i="6"/>
  <c r="G6033" i="6"/>
  <c r="G6034" i="6"/>
  <c r="G6035" i="6"/>
  <c r="G6036" i="6"/>
  <c r="G6037" i="6"/>
  <c r="G6038" i="6"/>
  <c r="G6039" i="6"/>
  <c r="G6040" i="6"/>
  <c r="G6041" i="6"/>
  <c r="G6042" i="6"/>
  <c r="G6043" i="6"/>
  <c r="G6044" i="6"/>
  <c r="G6045" i="6"/>
  <c r="G6046" i="6"/>
  <c r="G6047" i="6"/>
  <c r="G6048" i="6"/>
  <c r="G6049" i="6"/>
  <c r="G6050" i="6"/>
  <c r="G6051" i="6"/>
  <c r="G6052" i="6"/>
  <c r="G6053" i="6"/>
  <c r="G6054" i="6"/>
  <c r="G6055" i="6"/>
  <c r="G6056" i="6"/>
  <c r="G6057" i="6"/>
  <c r="G6058" i="6"/>
  <c r="G6059" i="6"/>
  <c r="G6060" i="6"/>
  <c r="G6061" i="6"/>
  <c r="G6062" i="6"/>
  <c r="G6063" i="6"/>
  <c r="G6064" i="6"/>
  <c r="G6065" i="6"/>
  <c r="G6066" i="6"/>
  <c r="G6067" i="6"/>
  <c r="G6068" i="6"/>
  <c r="G6069" i="6"/>
  <c r="G6070" i="6"/>
  <c r="G6071" i="6"/>
  <c r="G6072" i="6"/>
  <c r="G6073" i="6"/>
  <c r="G6074" i="6"/>
  <c r="G6075" i="6"/>
  <c r="G6076" i="6"/>
  <c r="G6077" i="6"/>
  <c r="G6078" i="6"/>
  <c r="G6079" i="6"/>
  <c r="G6080" i="6"/>
  <c r="G6081" i="6"/>
  <c r="G6082" i="6"/>
  <c r="G6083" i="6"/>
  <c r="G6084" i="6"/>
  <c r="G6085" i="6"/>
  <c r="G6086" i="6"/>
  <c r="G6087" i="6"/>
  <c r="G6088" i="6"/>
  <c r="G6089" i="6"/>
  <c r="G6090" i="6"/>
  <c r="G6091" i="6"/>
  <c r="G6092" i="6"/>
  <c r="G6093" i="6"/>
  <c r="G6094" i="6"/>
  <c r="G6095" i="6"/>
  <c r="G6096" i="6"/>
  <c r="G6097" i="6"/>
  <c r="G6098" i="6"/>
  <c r="G6099" i="6"/>
  <c r="G6100" i="6"/>
  <c r="G6101" i="6"/>
  <c r="G6102" i="6"/>
  <c r="G6103" i="6"/>
  <c r="G6104" i="6"/>
  <c r="G6105" i="6"/>
  <c r="G6106" i="6"/>
  <c r="G6107" i="6"/>
  <c r="G6108" i="6"/>
  <c r="G6109" i="6"/>
  <c r="G6110" i="6"/>
  <c r="G6111" i="6"/>
  <c r="G6112" i="6"/>
  <c r="G6113" i="6"/>
  <c r="G6114" i="6"/>
  <c r="G6115" i="6"/>
  <c r="G6116" i="6"/>
  <c r="G6117" i="6"/>
  <c r="G6118" i="6"/>
  <c r="G6119" i="6"/>
  <c r="G6120" i="6"/>
  <c r="G6121" i="6"/>
  <c r="G6122" i="6"/>
  <c r="G6123" i="6"/>
  <c r="G6124" i="6"/>
  <c r="G6125" i="6"/>
  <c r="G6126" i="6"/>
  <c r="G6127" i="6"/>
  <c r="G6128" i="6"/>
  <c r="G6129" i="6"/>
  <c r="G6130" i="6"/>
  <c r="G6131" i="6"/>
  <c r="G6132" i="6"/>
  <c r="G6133" i="6"/>
  <c r="G6134" i="6"/>
  <c r="G6135" i="6"/>
  <c r="G6136" i="6"/>
  <c r="G6137" i="6"/>
  <c r="G6138" i="6"/>
  <c r="G6139" i="6"/>
  <c r="G6140" i="6"/>
  <c r="G6141" i="6"/>
  <c r="G6142" i="6"/>
  <c r="G6143" i="6"/>
  <c r="G6144" i="6"/>
  <c r="G6145" i="6"/>
  <c r="G6146" i="6"/>
  <c r="G6147" i="6"/>
  <c r="G6148" i="6"/>
  <c r="G6149" i="6"/>
  <c r="G6150" i="6"/>
  <c r="G6151" i="6"/>
  <c r="G6152" i="6"/>
  <c r="G6153" i="6"/>
  <c r="G6154" i="6"/>
  <c r="G6155" i="6"/>
  <c r="G6156" i="6"/>
  <c r="G6157" i="6"/>
  <c r="G6158" i="6"/>
  <c r="G6159" i="6"/>
  <c r="G6160" i="6"/>
  <c r="G6161" i="6"/>
  <c r="G6162" i="6"/>
  <c r="G6163" i="6"/>
  <c r="G6164" i="6"/>
  <c r="G6165" i="6"/>
  <c r="G6166" i="6"/>
  <c r="G6167" i="6"/>
  <c r="G6168" i="6"/>
  <c r="G6169" i="6"/>
  <c r="G6170" i="6"/>
  <c r="G6171" i="6"/>
  <c r="G6172" i="6"/>
  <c r="G6173" i="6"/>
  <c r="G6174" i="6"/>
  <c r="G6175" i="6"/>
  <c r="G6176" i="6"/>
  <c r="G6177" i="6"/>
  <c r="G6178" i="6"/>
  <c r="G6179" i="6"/>
  <c r="G6180" i="6"/>
  <c r="G6181" i="6"/>
  <c r="G6182" i="6"/>
  <c r="G6183" i="6"/>
  <c r="G6184" i="6"/>
  <c r="G6185" i="6"/>
  <c r="G6186" i="6"/>
  <c r="G6187" i="6"/>
  <c r="G6188" i="6"/>
  <c r="G6189" i="6"/>
  <c r="G6190" i="6"/>
  <c r="G6191" i="6"/>
  <c r="G6192" i="6"/>
  <c r="G6193" i="6"/>
  <c r="G6194" i="6"/>
  <c r="G6195" i="6"/>
  <c r="G6196" i="6"/>
  <c r="G6197" i="6"/>
  <c r="G6198" i="6"/>
  <c r="G6199" i="6"/>
  <c r="G6200" i="6"/>
  <c r="G6201" i="6"/>
  <c r="G6202" i="6"/>
  <c r="G6203" i="6"/>
  <c r="G6204" i="6"/>
  <c r="G6205" i="6"/>
  <c r="G6206" i="6"/>
  <c r="G6207" i="6"/>
  <c r="G6208" i="6"/>
  <c r="G6209" i="6"/>
  <c r="G6210" i="6"/>
  <c r="G6211" i="6"/>
  <c r="G6212" i="6"/>
  <c r="G6213" i="6"/>
  <c r="G6214" i="6"/>
  <c r="G6215" i="6"/>
  <c r="G6216" i="6"/>
  <c r="G6217" i="6"/>
  <c r="G6218" i="6"/>
  <c r="G6219" i="6"/>
  <c r="G6220" i="6"/>
  <c r="G6221" i="6"/>
  <c r="G6222" i="6"/>
  <c r="G6223" i="6"/>
  <c r="G6224" i="6"/>
  <c r="G6225" i="6"/>
  <c r="G6226" i="6"/>
  <c r="G6227" i="6"/>
  <c r="G6228" i="6"/>
  <c r="G6229" i="6"/>
  <c r="G6230" i="6"/>
  <c r="G6231" i="6"/>
  <c r="G6232" i="6"/>
  <c r="G6233" i="6"/>
  <c r="G6234" i="6"/>
  <c r="G6235" i="6"/>
  <c r="G6236" i="6"/>
  <c r="G6237" i="6"/>
  <c r="G6238" i="6"/>
  <c r="G6239" i="6"/>
  <c r="G6240" i="6"/>
  <c r="G6241" i="6"/>
  <c r="G6242" i="6"/>
  <c r="G6243" i="6"/>
  <c r="G6244" i="6"/>
  <c r="G6245" i="6"/>
  <c r="G6246" i="6"/>
  <c r="G6247" i="6"/>
  <c r="G6248" i="6"/>
  <c r="G6249" i="6"/>
  <c r="G6250" i="6"/>
  <c r="G6251" i="6"/>
  <c r="G6252" i="6"/>
  <c r="G6253" i="6"/>
  <c r="G6254" i="6"/>
  <c r="G6255" i="6"/>
  <c r="G6256" i="6"/>
  <c r="G6257" i="6"/>
  <c r="G6258" i="6"/>
  <c r="G6259" i="6"/>
  <c r="G6260" i="6"/>
  <c r="G6261" i="6"/>
  <c r="G6262" i="6"/>
  <c r="G6263" i="6"/>
  <c r="G6264" i="6"/>
  <c r="G6265" i="6"/>
  <c r="G6266" i="6"/>
  <c r="G6267" i="6"/>
  <c r="G6268" i="6"/>
  <c r="G6269" i="6"/>
  <c r="G6270" i="6"/>
  <c r="G6271" i="6"/>
  <c r="G6272" i="6"/>
  <c r="G6273" i="6"/>
  <c r="G6274" i="6"/>
  <c r="G6275" i="6"/>
  <c r="G6276" i="6"/>
  <c r="G6277" i="6"/>
  <c r="G6278" i="6"/>
  <c r="G6279" i="6"/>
  <c r="G6280" i="6"/>
  <c r="G6281" i="6"/>
  <c r="G6282" i="6"/>
  <c r="G6283" i="6"/>
  <c r="G6284" i="6"/>
  <c r="G6285" i="6"/>
  <c r="G6286" i="6"/>
  <c r="G6287" i="6"/>
  <c r="G6288" i="6"/>
  <c r="G6289" i="6"/>
  <c r="G6290" i="6"/>
  <c r="G6291" i="6"/>
  <c r="G6292" i="6"/>
  <c r="G6293" i="6"/>
  <c r="G6294" i="6"/>
  <c r="G6295" i="6"/>
  <c r="G6296" i="6"/>
  <c r="G6297" i="6"/>
  <c r="G6298" i="6"/>
  <c r="G6299" i="6"/>
  <c r="G6300" i="6"/>
  <c r="G6301" i="6"/>
  <c r="G6302" i="6"/>
  <c r="G6303" i="6"/>
  <c r="G6304" i="6"/>
  <c r="G6305" i="6"/>
  <c r="G6306" i="6"/>
  <c r="G6307" i="6"/>
  <c r="G6308" i="6"/>
  <c r="G6309" i="6"/>
  <c r="G6310" i="6"/>
  <c r="G6311" i="6"/>
  <c r="G6312" i="6"/>
  <c r="G6313" i="6"/>
  <c r="G6314" i="6"/>
  <c r="G6315" i="6"/>
  <c r="G6316" i="6"/>
  <c r="G6317" i="6"/>
  <c r="G6318" i="6"/>
  <c r="G6319" i="6"/>
  <c r="G6320" i="6"/>
  <c r="G6321" i="6"/>
  <c r="G6322" i="6"/>
  <c r="G6323" i="6"/>
  <c r="G6324" i="6"/>
  <c r="G6325" i="6"/>
  <c r="G6326" i="6"/>
  <c r="G6327" i="6"/>
  <c r="G6328" i="6"/>
  <c r="G6329" i="6"/>
  <c r="G6330" i="6"/>
  <c r="G6331" i="6"/>
  <c r="G6332" i="6"/>
  <c r="G6333" i="6"/>
  <c r="G6334" i="6"/>
  <c r="G6335" i="6"/>
  <c r="G6336" i="6"/>
  <c r="G6337" i="6"/>
  <c r="G6338" i="6"/>
  <c r="G6339" i="6"/>
  <c r="G6340" i="6"/>
  <c r="G6341" i="6"/>
  <c r="G6342" i="6"/>
  <c r="G6343" i="6"/>
  <c r="G6344" i="6"/>
  <c r="G6345" i="6"/>
  <c r="G6346" i="6"/>
  <c r="G6347" i="6"/>
  <c r="G6348" i="6"/>
  <c r="G6349" i="6"/>
  <c r="G6350" i="6"/>
  <c r="G6351" i="6"/>
  <c r="G6352" i="6"/>
  <c r="G6353" i="6"/>
  <c r="G6354" i="6"/>
  <c r="G6355" i="6"/>
  <c r="G6356" i="6"/>
  <c r="G6357" i="6"/>
  <c r="G6358" i="6"/>
  <c r="G6359" i="6"/>
  <c r="G6360" i="6"/>
  <c r="G6361" i="6"/>
  <c r="G6362" i="6"/>
  <c r="G6363" i="6"/>
  <c r="G6364" i="6"/>
  <c r="G6365" i="6"/>
  <c r="G6366" i="6"/>
  <c r="G6367" i="6"/>
  <c r="G6368" i="6"/>
  <c r="G6369" i="6"/>
  <c r="G6370" i="6"/>
  <c r="G6371" i="6"/>
  <c r="G6372" i="6"/>
  <c r="G6373" i="6"/>
  <c r="G6374" i="6"/>
  <c r="G6375" i="6"/>
  <c r="G6376" i="6"/>
  <c r="G6377" i="6"/>
  <c r="G6378" i="6"/>
  <c r="G6379" i="6"/>
  <c r="G6380" i="6"/>
  <c r="G6381" i="6"/>
  <c r="G6382" i="6"/>
  <c r="G6383" i="6"/>
  <c r="G6384" i="6"/>
  <c r="G6385" i="6"/>
  <c r="G6386" i="6"/>
  <c r="G6387" i="6"/>
  <c r="G6388" i="6"/>
  <c r="G6389" i="6"/>
  <c r="G6390" i="6"/>
  <c r="G6391" i="6"/>
  <c r="G6392" i="6"/>
  <c r="G6393" i="6"/>
  <c r="G6394" i="6"/>
  <c r="G6395" i="6"/>
  <c r="G6396" i="6"/>
  <c r="G6397" i="6"/>
  <c r="G6398" i="6"/>
  <c r="G6399" i="6"/>
  <c r="G6400" i="6"/>
  <c r="G6401" i="6"/>
  <c r="G6402" i="6"/>
  <c r="G6403" i="6"/>
  <c r="G6404" i="6"/>
  <c r="G6405" i="6"/>
  <c r="G6406" i="6"/>
  <c r="G6407" i="6"/>
  <c r="G6408" i="6"/>
  <c r="G6409" i="6"/>
  <c r="G6410" i="6"/>
  <c r="G6411" i="6"/>
  <c r="G6412" i="6"/>
  <c r="G6413" i="6"/>
  <c r="G6414" i="6"/>
  <c r="G6415" i="6"/>
  <c r="G6416" i="6"/>
  <c r="G6417" i="6"/>
  <c r="G6418" i="6"/>
  <c r="G6419" i="6"/>
  <c r="G6420" i="6"/>
  <c r="G6421" i="6"/>
  <c r="G6422" i="6"/>
  <c r="G6423" i="6"/>
  <c r="G6424" i="6"/>
  <c r="G6425" i="6"/>
  <c r="G6426" i="6"/>
  <c r="G6427" i="6"/>
  <c r="G6428" i="6"/>
  <c r="G6429" i="6"/>
  <c r="G6430" i="6"/>
  <c r="G6431" i="6"/>
  <c r="G6432" i="6"/>
  <c r="G6433" i="6"/>
  <c r="G6434" i="6"/>
  <c r="G6435" i="6"/>
  <c r="G6436" i="6"/>
  <c r="G6437" i="6"/>
  <c r="G6438" i="6"/>
  <c r="G6439" i="6"/>
  <c r="G6440" i="6"/>
  <c r="G6441" i="6"/>
  <c r="G6442" i="6"/>
  <c r="G6443" i="6"/>
  <c r="G6444" i="6"/>
  <c r="G6445" i="6"/>
  <c r="G6446" i="6"/>
  <c r="G6447" i="6"/>
  <c r="G6448" i="6"/>
  <c r="G6449" i="6"/>
  <c r="G6450" i="6"/>
  <c r="G6451" i="6"/>
  <c r="G6452" i="6"/>
  <c r="G6453" i="6"/>
  <c r="G6454" i="6"/>
  <c r="G6455" i="6"/>
  <c r="G6456" i="6"/>
  <c r="G6457" i="6"/>
  <c r="G6458" i="6"/>
  <c r="G6459" i="6"/>
  <c r="G6460" i="6"/>
  <c r="G6461" i="6"/>
  <c r="G6462" i="6"/>
  <c r="G6463" i="6"/>
  <c r="G6464" i="6"/>
  <c r="G6465" i="6"/>
  <c r="G6466" i="6"/>
  <c r="G6467" i="6"/>
  <c r="G6468" i="6"/>
  <c r="G6469" i="6"/>
  <c r="G6470" i="6"/>
  <c r="G6471" i="6"/>
  <c r="G6472" i="6"/>
  <c r="G6473" i="6"/>
  <c r="G6474" i="6"/>
  <c r="G6475" i="6"/>
  <c r="G6476" i="6"/>
  <c r="G6477" i="6"/>
  <c r="G6478" i="6"/>
  <c r="G6479" i="6"/>
  <c r="G6480" i="6"/>
  <c r="G6481" i="6"/>
  <c r="G6482" i="6"/>
  <c r="G6483" i="6"/>
  <c r="G6484" i="6"/>
  <c r="G6485" i="6"/>
  <c r="G6486" i="6"/>
  <c r="G6487" i="6"/>
  <c r="G6488" i="6"/>
  <c r="G6489" i="6"/>
  <c r="G6490" i="6"/>
  <c r="G6491" i="6"/>
  <c r="G6492" i="6"/>
  <c r="G6493" i="6"/>
  <c r="G6494" i="6"/>
  <c r="G6495" i="6"/>
  <c r="G6496" i="6"/>
  <c r="G6497" i="6"/>
  <c r="G6498" i="6"/>
  <c r="G6499" i="6"/>
  <c r="G6500" i="6"/>
  <c r="G6501" i="6"/>
  <c r="G6502" i="6"/>
  <c r="G6503" i="6"/>
  <c r="G6504" i="6"/>
  <c r="G6505" i="6"/>
  <c r="G6506" i="6"/>
  <c r="G6507" i="6"/>
  <c r="G6508" i="6"/>
  <c r="G6509" i="6"/>
  <c r="G6510" i="6"/>
  <c r="G6511" i="6"/>
  <c r="G6512" i="6"/>
  <c r="G6513" i="6"/>
  <c r="G6514" i="6"/>
  <c r="G6515" i="6"/>
  <c r="G6516" i="6"/>
  <c r="G6517" i="6"/>
  <c r="G6518" i="6"/>
  <c r="G6519" i="6"/>
  <c r="G6520" i="6"/>
  <c r="G6521" i="6"/>
  <c r="G6522" i="6"/>
  <c r="G6523" i="6"/>
  <c r="G6524" i="6"/>
  <c r="G6525" i="6"/>
  <c r="G6526" i="6"/>
  <c r="G6527" i="6"/>
  <c r="G6528" i="6"/>
  <c r="G6529" i="6"/>
  <c r="G6530" i="6"/>
  <c r="G6531" i="6"/>
  <c r="G6532" i="6"/>
  <c r="G6533" i="6"/>
  <c r="G6534" i="6"/>
  <c r="G6535" i="6"/>
  <c r="G6536" i="6"/>
  <c r="G6537" i="6"/>
  <c r="G6538" i="6"/>
  <c r="G6539" i="6"/>
  <c r="G6540" i="6"/>
  <c r="G6541" i="6"/>
  <c r="G6542" i="6"/>
  <c r="G6543" i="6"/>
  <c r="G6544" i="6"/>
  <c r="G6545" i="6"/>
  <c r="G6546" i="6"/>
  <c r="G6547" i="6"/>
  <c r="G6548" i="6"/>
  <c r="G6549" i="6"/>
  <c r="G6550" i="6"/>
  <c r="G6551" i="6"/>
  <c r="G6552" i="6"/>
  <c r="G6553" i="6"/>
  <c r="G6554" i="6"/>
  <c r="G6555" i="6"/>
  <c r="G6556" i="6"/>
  <c r="G6557" i="6"/>
  <c r="G6558" i="6"/>
  <c r="G6559" i="6"/>
  <c r="G6560" i="6"/>
  <c r="G6561" i="6"/>
  <c r="G6562" i="6"/>
  <c r="G6563" i="6"/>
  <c r="G6564" i="6"/>
  <c r="G6565" i="6"/>
  <c r="G6566" i="6"/>
  <c r="G6567" i="6"/>
  <c r="G6568" i="6"/>
  <c r="G6569" i="6"/>
  <c r="G6570" i="6"/>
  <c r="G6571" i="6"/>
  <c r="G6572" i="6"/>
  <c r="G6573" i="6"/>
  <c r="G6574" i="6"/>
  <c r="G6575" i="6"/>
  <c r="G6576" i="6"/>
  <c r="G6577" i="6"/>
  <c r="G6578" i="6"/>
  <c r="G6579" i="6"/>
  <c r="G6580" i="6"/>
  <c r="G6581" i="6"/>
  <c r="G6582" i="6"/>
  <c r="G6583" i="6"/>
  <c r="G6584" i="6"/>
  <c r="G6585" i="6"/>
  <c r="G6586" i="6"/>
  <c r="G6587" i="6"/>
  <c r="G6588" i="6"/>
  <c r="G6589" i="6"/>
  <c r="G6590" i="6"/>
  <c r="G6591" i="6"/>
  <c r="G6592" i="6"/>
  <c r="G6593" i="6"/>
  <c r="G6594" i="6"/>
  <c r="G6595" i="6"/>
  <c r="G6596" i="6"/>
  <c r="G6597" i="6"/>
  <c r="G6598" i="6"/>
  <c r="G6599" i="6"/>
  <c r="G6600" i="6"/>
  <c r="G6601" i="6"/>
  <c r="G6602" i="6"/>
  <c r="G6603" i="6"/>
  <c r="G6604" i="6"/>
  <c r="G6605" i="6"/>
  <c r="G6606" i="6"/>
  <c r="G6607" i="6"/>
  <c r="G6608" i="6"/>
  <c r="G6609" i="6"/>
  <c r="G6610" i="6"/>
  <c r="G6611" i="6"/>
  <c r="G6612" i="6"/>
  <c r="G6613" i="6"/>
  <c r="G6614" i="6"/>
  <c r="G6615" i="6"/>
  <c r="G6616" i="6"/>
  <c r="G6617" i="6"/>
  <c r="G6618" i="6"/>
  <c r="G6619" i="6"/>
  <c r="G6620" i="6"/>
  <c r="G6621" i="6"/>
  <c r="G6622" i="6"/>
  <c r="G6623" i="6"/>
  <c r="G6624" i="6"/>
  <c r="G6625" i="6"/>
  <c r="G6626" i="6"/>
  <c r="G6627" i="6"/>
  <c r="G6628" i="6"/>
  <c r="G6629" i="6"/>
  <c r="G6630" i="6"/>
  <c r="G6631" i="6"/>
  <c r="G6632" i="6"/>
  <c r="G6633" i="6"/>
  <c r="G6634" i="6"/>
  <c r="G6635" i="6"/>
  <c r="G6636" i="6"/>
  <c r="G6637" i="6"/>
  <c r="G6638" i="6"/>
  <c r="G6639" i="6"/>
  <c r="G6640" i="6"/>
  <c r="G6641" i="6"/>
  <c r="G6642" i="6"/>
  <c r="G6643" i="6"/>
  <c r="G6644" i="6"/>
  <c r="G6645" i="6"/>
  <c r="G6646" i="6"/>
  <c r="G6647" i="6"/>
  <c r="G6648" i="6"/>
  <c r="G6649" i="6"/>
  <c r="G6650" i="6"/>
  <c r="G6651" i="6"/>
  <c r="G6652" i="6"/>
  <c r="G6653" i="6"/>
  <c r="G6654" i="6"/>
  <c r="G6655" i="6"/>
  <c r="G6656" i="6"/>
  <c r="G6657" i="6"/>
  <c r="G6658" i="6"/>
  <c r="G6659" i="6"/>
  <c r="G6660" i="6"/>
  <c r="G6661" i="6"/>
  <c r="G6662" i="6"/>
  <c r="G6663" i="6"/>
  <c r="G6664" i="6"/>
  <c r="G6665" i="6"/>
  <c r="G6666" i="6"/>
  <c r="G6667" i="6"/>
  <c r="G6668" i="6"/>
  <c r="G6669" i="6"/>
  <c r="G6670" i="6"/>
  <c r="G6671" i="6"/>
  <c r="G6672" i="6"/>
  <c r="G6673" i="6"/>
  <c r="G6674" i="6"/>
  <c r="G6675" i="6"/>
  <c r="G6676" i="6"/>
  <c r="G6677" i="6"/>
  <c r="G6678" i="6"/>
  <c r="G6679" i="6"/>
  <c r="G6680" i="6"/>
  <c r="G6681" i="6"/>
  <c r="G6682" i="6"/>
  <c r="G6683" i="6"/>
  <c r="G6684" i="6"/>
  <c r="G6685" i="6"/>
  <c r="G6686" i="6"/>
  <c r="G6687" i="6"/>
  <c r="G6688" i="6"/>
  <c r="G6689" i="6"/>
  <c r="G6690" i="6"/>
  <c r="G6691" i="6"/>
  <c r="G6692" i="6"/>
  <c r="G6693" i="6"/>
  <c r="G6694" i="6"/>
  <c r="G6695" i="6"/>
  <c r="G6696" i="6"/>
  <c r="G6697" i="6"/>
  <c r="G6698" i="6"/>
  <c r="G6699" i="6"/>
  <c r="G6700" i="6"/>
  <c r="G6701" i="6"/>
  <c r="G6702" i="6"/>
  <c r="G6703" i="6"/>
  <c r="G6704" i="6"/>
  <c r="G6705" i="6"/>
  <c r="G6706" i="6"/>
  <c r="G6707" i="6"/>
  <c r="G6708" i="6"/>
  <c r="G6709" i="6"/>
  <c r="G6710" i="6"/>
  <c r="G6711" i="6"/>
  <c r="G6712" i="6"/>
  <c r="G6713" i="6"/>
  <c r="G6714" i="6"/>
  <c r="G6715" i="6"/>
  <c r="G6716" i="6"/>
  <c r="G6717" i="6"/>
  <c r="G6718" i="6"/>
  <c r="G6719" i="6"/>
  <c r="G6720" i="6"/>
  <c r="G6721" i="6"/>
  <c r="G6722" i="6"/>
  <c r="G6723" i="6"/>
  <c r="G6724" i="6"/>
  <c r="G6725" i="6"/>
  <c r="G6726" i="6"/>
  <c r="G6727" i="6"/>
  <c r="G6728" i="6"/>
  <c r="G6729" i="6"/>
  <c r="G6730" i="6"/>
  <c r="G6731" i="6"/>
  <c r="G6732" i="6"/>
  <c r="G6733" i="6"/>
  <c r="G6734" i="6"/>
  <c r="G6735" i="6"/>
  <c r="G6736" i="6"/>
  <c r="G6737" i="6"/>
  <c r="G6738" i="6"/>
  <c r="G6739" i="6"/>
  <c r="G6740" i="6"/>
  <c r="G6741" i="6"/>
  <c r="G6742" i="6"/>
  <c r="G6743" i="6"/>
  <c r="G6744" i="6"/>
  <c r="G6745" i="6"/>
  <c r="G6746" i="6"/>
  <c r="G6747" i="6"/>
  <c r="G6748" i="6"/>
  <c r="G6749" i="6"/>
  <c r="G6750" i="6"/>
  <c r="G6751" i="6"/>
  <c r="G6752" i="6"/>
  <c r="G6753" i="6"/>
  <c r="G6754" i="6"/>
  <c r="G6755" i="6"/>
  <c r="G6756" i="6"/>
  <c r="G6757" i="6"/>
  <c r="G6758" i="6"/>
  <c r="G6759" i="6"/>
  <c r="G6760" i="6"/>
  <c r="G6761" i="6"/>
  <c r="G6762" i="6"/>
  <c r="G6763" i="6"/>
  <c r="G6764" i="6"/>
  <c r="G6765" i="6"/>
  <c r="G6766" i="6"/>
  <c r="G6767" i="6"/>
  <c r="G6768" i="6"/>
  <c r="G6769" i="6"/>
  <c r="G6770" i="6"/>
  <c r="G6771" i="6"/>
  <c r="G6772" i="6"/>
  <c r="G6773" i="6"/>
  <c r="G6774" i="6"/>
  <c r="G6775" i="6"/>
  <c r="G6776" i="6"/>
  <c r="G6777" i="6"/>
  <c r="G6778" i="6"/>
  <c r="G6779" i="6"/>
  <c r="G6780" i="6"/>
  <c r="G6781" i="6"/>
  <c r="G6782" i="6"/>
  <c r="G6783" i="6"/>
  <c r="G6784" i="6"/>
  <c r="G6785" i="6"/>
  <c r="G6786" i="6"/>
  <c r="G6787" i="6"/>
  <c r="G6788" i="6"/>
  <c r="G6789" i="6"/>
  <c r="G6790" i="6"/>
  <c r="G6791" i="6"/>
  <c r="G6792" i="6"/>
  <c r="G6793" i="6"/>
  <c r="G6794" i="6"/>
  <c r="G6795" i="6"/>
  <c r="G6796" i="6"/>
  <c r="G6797" i="6"/>
  <c r="G6798" i="6"/>
  <c r="G6799" i="6"/>
  <c r="G6800" i="6"/>
  <c r="G6801" i="6"/>
  <c r="G6802" i="6"/>
  <c r="G6803" i="6"/>
  <c r="G6804" i="6"/>
  <c r="G6805" i="6"/>
  <c r="G6806" i="6"/>
  <c r="G6807" i="6"/>
  <c r="G6808" i="6"/>
  <c r="G6809" i="6"/>
  <c r="G6810" i="6"/>
  <c r="G6811" i="6"/>
  <c r="G6812" i="6"/>
  <c r="G6813" i="6"/>
  <c r="G6814" i="6"/>
  <c r="G6815" i="6"/>
  <c r="G6816" i="6"/>
  <c r="G6817" i="6"/>
  <c r="G6818" i="6"/>
  <c r="G6819" i="6"/>
  <c r="G6820" i="6"/>
  <c r="G6821" i="6"/>
  <c r="G6822" i="6"/>
  <c r="G6823" i="6"/>
  <c r="G6824" i="6"/>
  <c r="G6825" i="6"/>
  <c r="G6826" i="6"/>
  <c r="G6827" i="6"/>
  <c r="G6828" i="6"/>
  <c r="G6829" i="6"/>
  <c r="G6830" i="6"/>
  <c r="G6831" i="6"/>
  <c r="G6832" i="6"/>
  <c r="G6833" i="6"/>
  <c r="G6834" i="6"/>
  <c r="G6835" i="6"/>
  <c r="G6836" i="6"/>
  <c r="G6837" i="6"/>
  <c r="G6838" i="6"/>
  <c r="G6839" i="6"/>
  <c r="G6840" i="6"/>
  <c r="G6841" i="6"/>
  <c r="G6842" i="6"/>
  <c r="G6843" i="6"/>
  <c r="G6844" i="6"/>
  <c r="G6845" i="6"/>
  <c r="G6846" i="6"/>
  <c r="G6847" i="6"/>
  <c r="G6848" i="6"/>
  <c r="G6849" i="6"/>
  <c r="G6850" i="6"/>
  <c r="G6851" i="6"/>
  <c r="G6852" i="6"/>
  <c r="G6853" i="6"/>
  <c r="G6854" i="6"/>
  <c r="G6855" i="6"/>
  <c r="G6856" i="6"/>
  <c r="G6857" i="6"/>
  <c r="G6858" i="6"/>
  <c r="G6859" i="6"/>
  <c r="G6860" i="6"/>
  <c r="G6861" i="6"/>
  <c r="G6862" i="6"/>
  <c r="G6863" i="6"/>
  <c r="G6864" i="6"/>
  <c r="G6865" i="6"/>
  <c r="G6866" i="6"/>
  <c r="G6867" i="6"/>
  <c r="G6868" i="6"/>
  <c r="G6869" i="6"/>
  <c r="G6870" i="6"/>
  <c r="G6871" i="6"/>
  <c r="G6872" i="6"/>
  <c r="G6873" i="6"/>
  <c r="G6874" i="6"/>
  <c r="G6875" i="6"/>
  <c r="G6876" i="6"/>
  <c r="G6877" i="6"/>
  <c r="G6878" i="6"/>
  <c r="G6879" i="6"/>
  <c r="G6880" i="6"/>
  <c r="G6881" i="6"/>
  <c r="G6882" i="6"/>
  <c r="G6883" i="6"/>
  <c r="G6884" i="6"/>
  <c r="G6885" i="6"/>
  <c r="G6886" i="6"/>
  <c r="G6887" i="6"/>
  <c r="G6888" i="6"/>
  <c r="G6889" i="6"/>
  <c r="G6890" i="6"/>
  <c r="G6891" i="6"/>
  <c r="G6892" i="6"/>
  <c r="G6893" i="6"/>
  <c r="G6894" i="6"/>
  <c r="G6895" i="6"/>
  <c r="G6896" i="6"/>
  <c r="G6897" i="6"/>
  <c r="G6898" i="6"/>
  <c r="G6899" i="6"/>
  <c r="G6900" i="6"/>
  <c r="G6901" i="6"/>
  <c r="G6902" i="6"/>
  <c r="G6903" i="6"/>
  <c r="G6904" i="6"/>
  <c r="G6905" i="6"/>
  <c r="G6906" i="6"/>
  <c r="G6907" i="6"/>
  <c r="G6908" i="6"/>
  <c r="G6909" i="6"/>
  <c r="G6910" i="6"/>
  <c r="G6911" i="6"/>
  <c r="G6912" i="6"/>
  <c r="G6913" i="6"/>
  <c r="G6914" i="6"/>
  <c r="G6915" i="6"/>
  <c r="G6916" i="6"/>
  <c r="G6917" i="6"/>
  <c r="G6918" i="6"/>
  <c r="G6919" i="6"/>
  <c r="G6920" i="6"/>
  <c r="G6921" i="6"/>
  <c r="G6922" i="6"/>
  <c r="G6923" i="6"/>
  <c r="G6924" i="6"/>
  <c r="G6925" i="6"/>
  <c r="G6926" i="6"/>
  <c r="G6927" i="6"/>
  <c r="G6928" i="6"/>
  <c r="G6929" i="6"/>
  <c r="G6930" i="6"/>
  <c r="G6931" i="6"/>
  <c r="G6932" i="6"/>
  <c r="G6933" i="6"/>
  <c r="G6934" i="6"/>
  <c r="G6935" i="6"/>
  <c r="G6936" i="6"/>
  <c r="G6937" i="6"/>
  <c r="G6938" i="6"/>
  <c r="G6939" i="6"/>
  <c r="G6940" i="6"/>
  <c r="G6941" i="6"/>
  <c r="G6942" i="6"/>
  <c r="G6943" i="6"/>
  <c r="G6944" i="6"/>
  <c r="G6945" i="6"/>
  <c r="G6946" i="6"/>
  <c r="G6947" i="6"/>
  <c r="G6948" i="6"/>
  <c r="G6949" i="6"/>
  <c r="G6950" i="6"/>
  <c r="G6951" i="6"/>
  <c r="G6952" i="6"/>
  <c r="G6953" i="6"/>
  <c r="G6954" i="6"/>
  <c r="G6955" i="6"/>
  <c r="G6956" i="6"/>
  <c r="G6957" i="6"/>
  <c r="G6958" i="6"/>
  <c r="G6959" i="6"/>
  <c r="G6960" i="6"/>
  <c r="G6961" i="6"/>
  <c r="G6962" i="6"/>
  <c r="G6963" i="6"/>
  <c r="G6964" i="6"/>
  <c r="G6965" i="6"/>
  <c r="G6966" i="6"/>
  <c r="G6967" i="6"/>
  <c r="G6968" i="6"/>
  <c r="G6969" i="6"/>
  <c r="G6970" i="6"/>
  <c r="G6971" i="6"/>
  <c r="G6972" i="6"/>
  <c r="G6973" i="6"/>
  <c r="G6974" i="6"/>
  <c r="G6975" i="6"/>
  <c r="G6976" i="6"/>
  <c r="G6977" i="6"/>
  <c r="G6978" i="6"/>
  <c r="G6979" i="6"/>
  <c r="G6980" i="6"/>
  <c r="G6981" i="6"/>
  <c r="G6982" i="6"/>
  <c r="G6983" i="6"/>
  <c r="G6984" i="6"/>
  <c r="G6985" i="6"/>
  <c r="G6986" i="6"/>
  <c r="G6987" i="6"/>
  <c r="G6988" i="6"/>
  <c r="G6989" i="6"/>
  <c r="G6990" i="6"/>
  <c r="G6991" i="6"/>
  <c r="G6992" i="6"/>
  <c r="G6993" i="6"/>
  <c r="G6994" i="6"/>
  <c r="G6995" i="6"/>
  <c r="G6996" i="6"/>
  <c r="G6997" i="6"/>
  <c r="G6998" i="6"/>
  <c r="G6999" i="6"/>
  <c r="G7000" i="6"/>
  <c r="G7001" i="6"/>
  <c r="G7002" i="6"/>
  <c r="G7003" i="6"/>
  <c r="G7004" i="6"/>
  <c r="G7005" i="6"/>
  <c r="G7006" i="6"/>
  <c r="G7007" i="6"/>
  <c r="G7008" i="6"/>
  <c r="G7009" i="6"/>
  <c r="G7010" i="6"/>
  <c r="G7011" i="6"/>
  <c r="G7012" i="6"/>
  <c r="G7013" i="6"/>
  <c r="G7014" i="6"/>
  <c r="G7015" i="6"/>
  <c r="G7016" i="6"/>
  <c r="G7017" i="6"/>
  <c r="G7018" i="6"/>
  <c r="G7019" i="6"/>
  <c r="G7020" i="6"/>
  <c r="G7021" i="6"/>
  <c r="G7022" i="6"/>
  <c r="G7023" i="6"/>
  <c r="G7024" i="6"/>
  <c r="G7025" i="6"/>
  <c r="G7026" i="6"/>
  <c r="G7027" i="6"/>
  <c r="G7028" i="6"/>
  <c r="G7029" i="6"/>
  <c r="G7030" i="6"/>
  <c r="G7031" i="6"/>
  <c r="G7032" i="6"/>
  <c r="G7033" i="6"/>
  <c r="G7034" i="6"/>
  <c r="G7035" i="6"/>
  <c r="G7036" i="6"/>
  <c r="G7037" i="6"/>
  <c r="G7038" i="6"/>
  <c r="G7039" i="6"/>
  <c r="G7040" i="6"/>
  <c r="G7041" i="6"/>
  <c r="G7042" i="6"/>
  <c r="G7043" i="6"/>
  <c r="G7044" i="6"/>
  <c r="G7045" i="6"/>
  <c r="G7046" i="6"/>
  <c r="G7047" i="6"/>
  <c r="G7048" i="6"/>
  <c r="G7049" i="6"/>
  <c r="G7050" i="6"/>
  <c r="G7051" i="6"/>
  <c r="G7052" i="6"/>
  <c r="G7053" i="6"/>
  <c r="G7054" i="6"/>
  <c r="G7055" i="6"/>
  <c r="G7056" i="6"/>
  <c r="G7057" i="6"/>
  <c r="G7058" i="6"/>
  <c r="G7059" i="6"/>
  <c r="G7060" i="6"/>
  <c r="G7061" i="6"/>
  <c r="G7062" i="6"/>
  <c r="G7063" i="6"/>
  <c r="G7064" i="6"/>
  <c r="G7065" i="6"/>
  <c r="G7066" i="6"/>
  <c r="G7067" i="6"/>
  <c r="G7068" i="6"/>
  <c r="G7069" i="6"/>
  <c r="G7070" i="6"/>
  <c r="G7071" i="6"/>
  <c r="G7072" i="6"/>
  <c r="G7073" i="6"/>
  <c r="G7074" i="6"/>
  <c r="G7075" i="6"/>
  <c r="G7076" i="6"/>
  <c r="G7077" i="6"/>
  <c r="G7078" i="6"/>
  <c r="G7079" i="6"/>
  <c r="G7080" i="6"/>
  <c r="G7081" i="6"/>
  <c r="G7082" i="6"/>
  <c r="G7083" i="6"/>
  <c r="G7084" i="6"/>
  <c r="G7085" i="6"/>
  <c r="G7086" i="6"/>
  <c r="G7087" i="6"/>
  <c r="G7088" i="6"/>
  <c r="G7089" i="6"/>
  <c r="G7090" i="6"/>
  <c r="G7091" i="6"/>
  <c r="G7092" i="6"/>
  <c r="G7093" i="6"/>
  <c r="G7094" i="6"/>
  <c r="G7095" i="6"/>
  <c r="G7096" i="6"/>
  <c r="G7097" i="6"/>
  <c r="G7098" i="6"/>
  <c r="G7099" i="6"/>
  <c r="G7100" i="6"/>
  <c r="G7101" i="6"/>
  <c r="G7102" i="6"/>
  <c r="G7103" i="6"/>
  <c r="G7104" i="6"/>
  <c r="G7105" i="6"/>
  <c r="G7106" i="6"/>
  <c r="G7107" i="6"/>
  <c r="G7108" i="6"/>
  <c r="G7109" i="6"/>
  <c r="G7110" i="6"/>
  <c r="G7111" i="6"/>
  <c r="G7112" i="6"/>
  <c r="G7113" i="6"/>
  <c r="G7114" i="6"/>
  <c r="G7115" i="6"/>
  <c r="G7116" i="6"/>
  <c r="G7117" i="6"/>
  <c r="G7118" i="6"/>
  <c r="G7119" i="6"/>
  <c r="G7120" i="6"/>
  <c r="G7121" i="6"/>
  <c r="G7122" i="6"/>
  <c r="G7123" i="6"/>
  <c r="G7124" i="6"/>
  <c r="G7125" i="6"/>
  <c r="G7126" i="6"/>
  <c r="G7127" i="6"/>
  <c r="G7128" i="6"/>
  <c r="G7129" i="6"/>
  <c r="G7130" i="6"/>
  <c r="G7131" i="6"/>
  <c r="G7132" i="6"/>
  <c r="G7133" i="6"/>
  <c r="G7134" i="6"/>
  <c r="G7135" i="6"/>
  <c r="G7136" i="6"/>
  <c r="G7137" i="6"/>
  <c r="G7138" i="6"/>
  <c r="G7139" i="6"/>
  <c r="G7140" i="6"/>
  <c r="G7141" i="6"/>
  <c r="G7142" i="6"/>
  <c r="G7143" i="6"/>
  <c r="G7144" i="6"/>
  <c r="G7145" i="6"/>
  <c r="G7146" i="6"/>
  <c r="G7147" i="6"/>
  <c r="G7148" i="6"/>
  <c r="G7149" i="6"/>
  <c r="G7150" i="6"/>
  <c r="G7151" i="6"/>
  <c r="G7152" i="6"/>
  <c r="G7153" i="6"/>
  <c r="G7154" i="6"/>
  <c r="G7155" i="6"/>
  <c r="G7156" i="6"/>
  <c r="G7157" i="6"/>
  <c r="G7158" i="6"/>
  <c r="G7159" i="6"/>
  <c r="G7160" i="6"/>
  <c r="G7161" i="6"/>
  <c r="G7162" i="6"/>
  <c r="G7163" i="6"/>
  <c r="G7164" i="6"/>
  <c r="G7165" i="6"/>
  <c r="G7166" i="6"/>
  <c r="G7167" i="6"/>
  <c r="G7168" i="6"/>
  <c r="G7169" i="6"/>
  <c r="G7170" i="6"/>
  <c r="G7171" i="6"/>
  <c r="G7172" i="6"/>
  <c r="G7173" i="6"/>
  <c r="G7174" i="6"/>
  <c r="G7175" i="6"/>
  <c r="G7176" i="6"/>
  <c r="G7177" i="6"/>
  <c r="G7178" i="6"/>
  <c r="G7179" i="6"/>
  <c r="G7180" i="6"/>
  <c r="G7181" i="6"/>
  <c r="G7182" i="6"/>
  <c r="G7183" i="6"/>
  <c r="G7184" i="6"/>
  <c r="G7185" i="6"/>
  <c r="G7186" i="6"/>
  <c r="G7187" i="6"/>
  <c r="G7188" i="6"/>
  <c r="G7189" i="6"/>
  <c r="G7190" i="6"/>
  <c r="G7191" i="6"/>
  <c r="G7192" i="6"/>
  <c r="G7193" i="6"/>
  <c r="G7194" i="6"/>
  <c r="G7195" i="6"/>
  <c r="G7196" i="6"/>
  <c r="G7197" i="6"/>
  <c r="G7198" i="6"/>
  <c r="G7199" i="6"/>
  <c r="G7200" i="6"/>
  <c r="G7201" i="6"/>
  <c r="G7202" i="6"/>
  <c r="G7203" i="6"/>
  <c r="G7204" i="6"/>
  <c r="G7205" i="6"/>
  <c r="G7206" i="6"/>
  <c r="G7207" i="6"/>
  <c r="G7208" i="6"/>
  <c r="G7209" i="6"/>
  <c r="G7210" i="6"/>
  <c r="G7211" i="6"/>
  <c r="G7212" i="6"/>
  <c r="G7213" i="6"/>
  <c r="G7214" i="6"/>
  <c r="G7215" i="6"/>
  <c r="G7216" i="6"/>
  <c r="G7217" i="6"/>
  <c r="G7218" i="6"/>
  <c r="G7219" i="6"/>
  <c r="G7220" i="6"/>
  <c r="G7221" i="6"/>
  <c r="G7222" i="6"/>
  <c r="G7223" i="6"/>
  <c r="G7224" i="6"/>
  <c r="G7225" i="6"/>
  <c r="G7226" i="6"/>
  <c r="G7227" i="6"/>
  <c r="G7228" i="6"/>
  <c r="G7229" i="6"/>
  <c r="G7230" i="6"/>
  <c r="G7231" i="6"/>
  <c r="G7232" i="6"/>
  <c r="G7233" i="6"/>
  <c r="G7234" i="6"/>
  <c r="G7235" i="6"/>
  <c r="G7236" i="6"/>
  <c r="G7237" i="6"/>
  <c r="G7238" i="6"/>
  <c r="G7239" i="6"/>
  <c r="G7240" i="6"/>
  <c r="G7241" i="6"/>
  <c r="G7242" i="6"/>
  <c r="G7243" i="6"/>
  <c r="G7244" i="6"/>
  <c r="G7245" i="6"/>
  <c r="G7246" i="6"/>
  <c r="G7247" i="6"/>
  <c r="G7248" i="6"/>
  <c r="G7249" i="6"/>
  <c r="G7250" i="6"/>
  <c r="G7251" i="6"/>
  <c r="G7252" i="6"/>
  <c r="G7253" i="6"/>
  <c r="G7254" i="6"/>
  <c r="G7255" i="6"/>
  <c r="G7256" i="6"/>
  <c r="G7257" i="6"/>
  <c r="G7258" i="6"/>
  <c r="G7259" i="6"/>
  <c r="G7260" i="6"/>
  <c r="G7261" i="6"/>
  <c r="G7262" i="6"/>
  <c r="G7263" i="6"/>
  <c r="G7264" i="6"/>
  <c r="G7265" i="6"/>
  <c r="G7266" i="6"/>
  <c r="G7267" i="6"/>
  <c r="G7268" i="6"/>
  <c r="G7269" i="6"/>
  <c r="G7270" i="6"/>
  <c r="G7271" i="6"/>
  <c r="G7272" i="6"/>
  <c r="G7273" i="6"/>
  <c r="G7274" i="6"/>
  <c r="G7275" i="6"/>
  <c r="G7276" i="6"/>
  <c r="G7277" i="6"/>
  <c r="G7278" i="6"/>
  <c r="G7279" i="6"/>
  <c r="G7280" i="6"/>
  <c r="G7281" i="6"/>
  <c r="G7282" i="6"/>
  <c r="G7283" i="6"/>
  <c r="G7284" i="6"/>
  <c r="G7285" i="6"/>
  <c r="G7286" i="6"/>
  <c r="G7287" i="6"/>
  <c r="G7288" i="6"/>
  <c r="G7289" i="6"/>
  <c r="G7290" i="6"/>
  <c r="G7291" i="6"/>
  <c r="G7292" i="6"/>
  <c r="G7293" i="6"/>
  <c r="G7294" i="6"/>
  <c r="G7295" i="6"/>
  <c r="G7296" i="6"/>
  <c r="G7297" i="6"/>
  <c r="G7298" i="6"/>
  <c r="G7299" i="6"/>
  <c r="G7300" i="6"/>
  <c r="G7301" i="6"/>
  <c r="G7302" i="6"/>
  <c r="G7303" i="6"/>
  <c r="G7304" i="6"/>
  <c r="G7305" i="6"/>
  <c r="G7306" i="6"/>
  <c r="G7307" i="6"/>
  <c r="G7308" i="6"/>
  <c r="G7309" i="6"/>
  <c r="G7310" i="6"/>
  <c r="G7311" i="6"/>
  <c r="G7312" i="6"/>
  <c r="G7313" i="6"/>
  <c r="G7314" i="6"/>
  <c r="G7315" i="6"/>
  <c r="G7316" i="6"/>
  <c r="G7317" i="6"/>
  <c r="G7318" i="6"/>
  <c r="G7319" i="6"/>
  <c r="G7320" i="6"/>
  <c r="G7321" i="6"/>
  <c r="G7322" i="6"/>
  <c r="G7323" i="6"/>
  <c r="G7324" i="6"/>
  <c r="G7325" i="6"/>
  <c r="G7326" i="6"/>
  <c r="G7327" i="6"/>
  <c r="G7328" i="6"/>
  <c r="G7329" i="6"/>
  <c r="G7330" i="6"/>
  <c r="G7331" i="6"/>
  <c r="G7332" i="6"/>
  <c r="G7333" i="6"/>
  <c r="G7334" i="6"/>
  <c r="G7335" i="6"/>
  <c r="G7336" i="6"/>
  <c r="G7337" i="6"/>
  <c r="G7338" i="6"/>
  <c r="G7339" i="6"/>
  <c r="G7340" i="6"/>
  <c r="G7341" i="6"/>
  <c r="G7342" i="6"/>
  <c r="G7343" i="6"/>
  <c r="G7344" i="6"/>
  <c r="G7345" i="6"/>
  <c r="G7346" i="6"/>
  <c r="G7347" i="6"/>
  <c r="G7348" i="6"/>
  <c r="G7349" i="6"/>
  <c r="G7350" i="6"/>
  <c r="G7351" i="6"/>
  <c r="G7352" i="6"/>
  <c r="G7353" i="6"/>
  <c r="G7354" i="6"/>
  <c r="G7355" i="6"/>
  <c r="G7356" i="6"/>
  <c r="G7357" i="6"/>
  <c r="G7358" i="6"/>
  <c r="G7359" i="6"/>
  <c r="G7360" i="6"/>
  <c r="G7361" i="6"/>
  <c r="G7362" i="6"/>
  <c r="G7363" i="6"/>
  <c r="G7364" i="6"/>
  <c r="G7365" i="6"/>
  <c r="G7366" i="6"/>
  <c r="G7367" i="6"/>
  <c r="G7368" i="6"/>
  <c r="G7369" i="6"/>
  <c r="G7370" i="6"/>
  <c r="G7371" i="6"/>
  <c r="G7372" i="6"/>
  <c r="G7373" i="6"/>
  <c r="G7374" i="6"/>
  <c r="G7375" i="6"/>
  <c r="G7376" i="6"/>
  <c r="G7377" i="6"/>
  <c r="G7378" i="6"/>
  <c r="G7379" i="6"/>
  <c r="G7380" i="6"/>
  <c r="G7381" i="6"/>
  <c r="G7382" i="6"/>
  <c r="G7383" i="6"/>
  <c r="G7384" i="6"/>
  <c r="G7385" i="6"/>
  <c r="G7386" i="6"/>
  <c r="G7387" i="6"/>
  <c r="G7388" i="6"/>
  <c r="G7389" i="6"/>
  <c r="G7390" i="6"/>
  <c r="G7391" i="6"/>
  <c r="G7392" i="6"/>
  <c r="G7393" i="6"/>
  <c r="G7394" i="6"/>
  <c r="G7395" i="6"/>
  <c r="G7396" i="6"/>
  <c r="G7397" i="6"/>
  <c r="G7398" i="6"/>
  <c r="G7399" i="6"/>
  <c r="G7400" i="6"/>
  <c r="G7401" i="6"/>
  <c r="G7402" i="6"/>
  <c r="G7403" i="6"/>
  <c r="G7404" i="6"/>
  <c r="G7405" i="6"/>
  <c r="G7406" i="6"/>
  <c r="G7407" i="6"/>
  <c r="G7408" i="6"/>
  <c r="G7409" i="6"/>
  <c r="G7410" i="6"/>
  <c r="G7411" i="6"/>
  <c r="G7412" i="6"/>
  <c r="G7413" i="6"/>
  <c r="G7414" i="6"/>
  <c r="G7415" i="6"/>
  <c r="G7416" i="6"/>
  <c r="G7417" i="6"/>
  <c r="G7418" i="6"/>
  <c r="G7419" i="6"/>
  <c r="G7420" i="6"/>
  <c r="G7421" i="6"/>
  <c r="G7422" i="6"/>
  <c r="G7423" i="6"/>
  <c r="G7424" i="6"/>
  <c r="G7425" i="6"/>
  <c r="G7426" i="6"/>
  <c r="G7427" i="6"/>
  <c r="G7428" i="6"/>
  <c r="G7429" i="6"/>
  <c r="G7430" i="6"/>
  <c r="G7431" i="6"/>
  <c r="G7432" i="6"/>
  <c r="G7433" i="6"/>
  <c r="G7434" i="6"/>
  <c r="G7435" i="6"/>
  <c r="G7436" i="6"/>
  <c r="G7437" i="6"/>
  <c r="G7438" i="6"/>
  <c r="G7439" i="6"/>
  <c r="G7440" i="6"/>
  <c r="G7441" i="6"/>
  <c r="G7442" i="6"/>
  <c r="G7443" i="6"/>
  <c r="G7444" i="6"/>
  <c r="G7445" i="6"/>
  <c r="G7446" i="6"/>
  <c r="G7447" i="6"/>
  <c r="G7448" i="6"/>
  <c r="G7449" i="6"/>
  <c r="G7450" i="6"/>
  <c r="G7451" i="6"/>
  <c r="G7452" i="6"/>
  <c r="G7453" i="6"/>
  <c r="G7454" i="6"/>
  <c r="G7455" i="6"/>
  <c r="G7456" i="6"/>
  <c r="G7457" i="6"/>
  <c r="G7458" i="6"/>
  <c r="G7459" i="6"/>
  <c r="G7460" i="6"/>
  <c r="G7461" i="6"/>
  <c r="G7462" i="6"/>
  <c r="G7463" i="6"/>
  <c r="G7464" i="6"/>
  <c r="G7465" i="6"/>
  <c r="G7466" i="6"/>
  <c r="G7467" i="6"/>
  <c r="G7468" i="6"/>
  <c r="G7469" i="6"/>
  <c r="G7470" i="6"/>
  <c r="G7471" i="6"/>
  <c r="G7472" i="6"/>
  <c r="G7473" i="6"/>
  <c r="G7474" i="6"/>
  <c r="G7475" i="6"/>
  <c r="G7476" i="6"/>
  <c r="G7477" i="6"/>
  <c r="G7478" i="6"/>
  <c r="G7479" i="6"/>
  <c r="G7480" i="6"/>
  <c r="G7481" i="6"/>
  <c r="G7482" i="6"/>
  <c r="G7483" i="6"/>
  <c r="G7484" i="6"/>
  <c r="G7485" i="6"/>
  <c r="G7486" i="6"/>
  <c r="G7487" i="6"/>
  <c r="G7488" i="6"/>
  <c r="G7489" i="6"/>
  <c r="G7490" i="6"/>
  <c r="G7491" i="6"/>
  <c r="G7492" i="6"/>
  <c r="G7493" i="6"/>
  <c r="G7494" i="6"/>
  <c r="G7495" i="6"/>
  <c r="G7496" i="6"/>
  <c r="G7497" i="6"/>
  <c r="G7498" i="6"/>
  <c r="G7499" i="6"/>
  <c r="G7500" i="6"/>
  <c r="G7501" i="6"/>
  <c r="G7502" i="6"/>
  <c r="G7503" i="6"/>
  <c r="G7504" i="6"/>
  <c r="G7505" i="6"/>
  <c r="G7506" i="6"/>
  <c r="G7507" i="6"/>
  <c r="G7508" i="6"/>
  <c r="G7509" i="6"/>
  <c r="G7510" i="6"/>
  <c r="G7511" i="6"/>
  <c r="G7512" i="6"/>
  <c r="G7513" i="6"/>
  <c r="G7514" i="6"/>
  <c r="G7515" i="6"/>
  <c r="G7516" i="6"/>
  <c r="G7517" i="6"/>
  <c r="G7518" i="6"/>
  <c r="G7519" i="6"/>
  <c r="G7520" i="6"/>
  <c r="G7521" i="6"/>
  <c r="G7522" i="6"/>
  <c r="G7523" i="6"/>
  <c r="G7524" i="6"/>
  <c r="G7525" i="6"/>
  <c r="G7526" i="6"/>
  <c r="G7527" i="6"/>
  <c r="G7528" i="6"/>
  <c r="G7529" i="6"/>
  <c r="G7530" i="6"/>
  <c r="G7531" i="6"/>
  <c r="G7532" i="6"/>
  <c r="G7533" i="6"/>
  <c r="G7534" i="6"/>
  <c r="G7535" i="6"/>
  <c r="G7536" i="6"/>
  <c r="G7537" i="6"/>
  <c r="G7538" i="6"/>
  <c r="G7539" i="6"/>
  <c r="G7540" i="6"/>
  <c r="G7541" i="6"/>
  <c r="G7542" i="6"/>
  <c r="G7543" i="6"/>
  <c r="G7544" i="6"/>
  <c r="G7545" i="6"/>
  <c r="G7546" i="6"/>
  <c r="G7547" i="6"/>
  <c r="G7548" i="6"/>
  <c r="G7549" i="6"/>
  <c r="G7550" i="6"/>
  <c r="G7551" i="6"/>
  <c r="G7552" i="6"/>
  <c r="G7553" i="6"/>
  <c r="G7554" i="6"/>
  <c r="G7555" i="6"/>
  <c r="G7556" i="6"/>
  <c r="G7557" i="6"/>
  <c r="G7558" i="6"/>
  <c r="G7559" i="6"/>
  <c r="G7560" i="6"/>
  <c r="G7561" i="6"/>
  <c r="G7562" i="6"/>
  <c r="G7563" i="6"/>
  <c r="G7564" i="6"/>
  <c r="G7565" i="6"/>
  <c r="G7566" i="6"/>
  <c r="G7567" i="6"/>
  <c r="G7568" i="6"/>
  <c r="G7569" i="6"/>
  <c r="G7570" i="6"/>
  <c r="G7571" i="6"/>
  <c r="G7572" i="6"/>
  <c r="G7573" i="6"/>
  <c r="G7574" i="6"/>
  <c r="G7575" i="6"/>
  <c r="G7576" i="6"/>
  <c r="G7577" i="6"/>
  <c r="G7578" i="6"/>
  <c r="G7579" i="6"/>
  <c r="G7580" i="6"/>
  <c r="G7581" i="6"/>
  <c r="G7582" i="6"/>
  <c r="G7583" i="6"/>
  <c r="G7584" i="6"/>
  <c r="G7585" i="6"/>
  <c r="G7586" i="6"/>
  <c r="G7587" i="6"/>
  <c r="G7588" i="6"/>
  <c r="G7589" i="6"/>
  <c r="G7590" i="6"/>
  <c r="G7591" i="6"/>
  <c r="G7592" i="6"/>
  <c r="G7593" i="6"/>
  <c r="G7594" i="6"/>
  <c r="G7595" i="6"/>
  <c r="G7596" i="6"/>
  <c r="G7597" i="6"/>
  <c r="G7598" i="6"/>
  <c r="G7599" i="6"/>
  <c r="G7600" i="6"/>
  <c r="G7601" i="6"/>
  <c r="G7602" i="6"/>
  <c r="G7603" i="6"/>
  <c r="G7604" i="6"/>
  <c r="G7605" i="6"/>
  <c r="G7606" i="6"/>
  <c r="G7607" i="6"/>
  <c r="G7608" i="6"/>
  <c r="G7609" i="6"/>
  <c r="G7610" i="6"/>
  <c r="G7611" i="6"/>
  <c r="G7612" i="6"/>
  <c r="G7613" i="6"/>
  <c r="G7614" i="6"/>
  <c r="G7615" i="6"/>
  <c r="G7616" i="6"/>
  <c r="G7617" i="6"/>
  <c r="G7618" i="6"/>
  <c r="G7619" i="6"/>
  <c r="G7620" i="6"/>
  <c r="G7621" i="6"/>
  <c r="G7622" i="6"/>
  <c r="G7623" i="6"/>
  <c r="G7624" i="6"/>
  <c r="G7625" i="6"/>
  <c r="G7626" i="6"/>
  <c r="G7627" i="6"/>
  <c r="G7628" i="6"/>
  <c r="G7629" i="6"/>
  <c r="G7630" i="6"/>
  <c r="G7631" i="6"/>
  <c r="G7632" i="6"/>
  <c r="G7633" i="6"/>
  <c r="G7634" i="6"/>
  <c r="G7635" i="6"/>
  <c r="G7636" i="6"/>
  <c r="G7637" i="6"/>
  <c r="G7638" i="6"/>
  <c r="G7639" i="6"/>
  <c r="G7640" i="6"/>
  <c r="G7641" i="6"/>
  <c r="G7642" i="6"/>
  <c r="G7643" i="6"/>
  <c r="G7644" i="6"/>
  <c r="G7645" i="6"/>
  <c r="G7646" i="6"/>
  <c r="G7647" i="6"/>
  <c r="G7648" i="6"/>
  <c r="G7649" i="6"/>
  <c r="G7650" i="6"/>
  <c r="G7651" i="6"/>
  <c r="G7652" i="6"/>
  <c r="G7653" i="6"/>
  <c r="G7654" i="6"/>
  <c r="G7655" i="6"/>
  <c r="G7656" i="6"/>
  <c r="G7657" i="6"/>
  <c r="G7658" i="6"/>
  <c r="G7659" i="6"/>
  <c r="G7660" i="6"/>
  <c r="G7661" i="6"/>
  <c r="G7662" i="6"/>
  <c r="G7663" i="6"/>
  <c r="G7664" i="6"/>
  <c r="G7665" i="6"/>
  <c r="G7666" i="6"/>
  <c r="G7667" i="6"/>
  <c r="G7668" i="6"/>
  <c r="G7669" i="6"/>
  <c r="G7670" i="6"/>
  <c r="G7671" i="6"/>
  <c r="G7672" i="6"/>
  <c r="G7673" i="6"/>
  <c r="G7674" i="6"/>
  <c r="G7675" i="6"/>
  <c r="G7676" i="6"/>
  <c r="G7677" i="6"/>
  <c r="G7678" i="6"/>
  <c r="G7679" i="6"/>
  <c r="G7680" i="6"/>
  <c r="G7681" i="6"/>
  <c r="G7682" i="6"/>
  <c r="G7683" i="6"/>
  <c r="G7684" i="6"/>
  <c r="G7685" i="6"/>
  <c r="G7686" i="6"/>
  <c r="G7687" i="6"/>
  <c r="G7688" i="6"/>
  <c r="G7689" i="6"/>
  <c r="G7690" i="6"/>
  <c r="G7691" i="6"/>
  <c r="G7692" i="6"/>
  <c r="G7693" i="6"/>
  <c r="G7694" i="6"/>
  <c r="G7695" i="6"/>
  <c r="G7696" i="6"/>
  <c r="G7697" i="6"/>
  <c r="G7698" i="6"/>
  <c r="G7699" i="6"/>
  <c r="G7700" i="6"/>
  <c r="G7701" i="6"/>
  <c r="G7702" i="6"/>
  <c r="G7703" i="6"/>
  <c r="G7704" i="6"/>
  <c r="G7705" i="6"/>
  <c r="G7706" i="6"/>
  <c r="G7707" i="6"/>
  <c r="G7708" i="6"/>
  <c r="G7709" i="6"/>
  <c r="G7710" i="6"/>
  <c r="G7711" i="6"/>
  <c r="G7712" i="6"/>
  <c r="G7713" i="6"/>
  <c r="G7714" i="6"/>
  <c r="G7715" i="6"/>
  <c r="G7716" i="6"/>
  <c r="G7717" i="6"/>
  <c r="G7718" i="6"/>
  <c r="G7719" i="6"/>
  <c r="G7720" i="6"/>
  <c r="G7721" i="6"/>
  <c r="G7722" i="6"/>
  <c r="G7723" i="6"/>
  <c r="G7724" i="6"/>
  <c r="G7725" i="6"/>
  <c r="G7726" i="6"/>
  <c r="G7727" i="6"/>
  <c r="G7728" i="6"/>
  <c r="G7729" i="6"/>
  <c r="G7730" i="6"/>
  <c r="G7731" i="6"/>
  <c r="G7732" i="6"/>
  <c r="G7733" i="6"/>
  <c r="G7734" i="6"/>
  <c r="G7735" i="6"/>
  <c r="G7736" i="6"/>
  <c r="G7737" i="6"/>
  <c r="G7738" i="6"/>
  <c r="G7739" i="6"/>
  <c r="G7740" i="6"/>
  <c r="G7741" i="6"/>
  <c r="G7742" i="6"/>
  <c r="G7743" i="6"/>
  <c r="G7744" i="6"/>
  <c r="G7745" i="6"/>
  <c r="G7746" i="6"/>
  <c r="G7747" i="6"/>
  <c r="G7748" i="6"/>
  <c r="G7749" i="6"/>
  <c r="G7750" i="6"/>
  <c r="G7751" i="6"/>
  <c r="G7752" i="6"/>
  <c r="G7753" i="6"/>
  <c r="G7754" i="6"/>
  <c r="G7755" i="6"/>
  <c r="G7756" i="6"/>
  <c r="G7757" i="6"/>
  <c r="G7758" i="6"/>
  <c r="G7759" i="6"/>
  <c r="G7760" i="6"/>
  <c r="G7761" i="6"/>
  <c r="G7762" i="6"/>
  <c r="G7763" i="6"/>
  <c r="G7764" i="6"/>
  <c r="G7765" i="6"/>
  <c r="G7766" i="6"/>
  <c r="G7767" i="6"/>
  <c r="G7768" i="6"/>
  <c r="G7769" i="6"/>
  <c r="G7770" i="6"/>
  <c r="G7771" i="6"/>
  <c r="G7772" i="6"/>
  <c r="G7773" i="6"/>
  <c r="G7774" i="6"/>
  <c r="G7775" i="6"/>
  <c r="G7776" i="6"/>
  <c r="G7777" i="6"/>
  <c r="G7778" i="6"/>
  <c r="G7779" i="6"/>
  <c r="G7780" i="6"/>
  <c r="G7781" i="6"/>
  <c r="G7782" i="6"/>
  <c r="G7783" i="6"/>
  <c r="G7784" i="6"/>
  <c r="G7785" i="6"/>
  <c r="G7786" i="6"/>
  <c r="G7787" i="6"/>
  <c r="G7788" i="6"/>
  <c r="G7789" i="6"/>
  <c r="G7790" i="6"/>
  <c r="G7791" i="6"/>
  <c r="G7792" i="6"/>
  <c r="G7793" i="6"/>
  <c r="G7794" i="6"/>
  <c r="G7795" i="6"/>
  <c r="G7796" i="6"/>
  <c r="G7797" i="6"/>
  <c r="G7798" i="6"/>
  <c r="G7799" i="6"/>
  <c r="G7800" i="6"/>
  <c r="G7801" i="6"/>
  <c r="G7802" i="6"/>
  <c r="G7803" i="6"/>
  <c r="G7804" i="6"/>
  <c r="G7805" i="6"/>
  <c r="G7806" i="6"/>
  <c r="G7807" i="6"/>
  <c r="G7808" i="6"/>
  <c r="G7809" i="6"/>
  <c r="G7810" i="6"/>
  <c r="G7811" i="6"/>
  <c r="G7812" i="6"/>
  <c r="G7813" i="6"/>
  <c r="G7814" i="6"/>
  <c r="G7815" i="6"/>
  <c r="G7816" i="6"/>
  <c r="G7817" i="6"/>
  <c r="G7818" i="6"/>
  <c r="G7819" i="6"/>
  <c r="G7820" i="6"/>
  <c r="G7821" i="6"/>
  <c r="G7822" i="6"/>
  <c r="G7823" i="6"/>
  <c r="G7824" i="6"/>
  <c r="G7825" i="6"/>
  <c r="G7826" i="6"/>
  <c r="G7827" i="6"/>
  <c r="G7828" i="6"/>
  <c r="G7829" i="6"/>
  <c r="G7830" i="6"/>
  <c r="G7831" i="6"/>
  <c r="G7832" i="6"/>
  <c r="G7833" i="6"/>
  <c r="G7834" i="6"/>
  <c r="G7835" i="6"/>
  <c r="G7836" i="6"/>
  <c r="G7837" i="6"/>
  <c r="G7838" i="6"/>
  <c r="G7839" i="6"/>
  <c r="G7840" i="6"/>
  <c r="G7841" i="6"/>
  <c r="G7842" i="6"/>
  <c r="G7843" i="6"/>
  <c r="G7844" i="6"/>
  <c r="G7845" i="6"/>
  <c r="G7846" i="6"/>
  <c r="G7847" i="6"/>
  <c r="G7848" i="6"/>
  <c r="G7849" i="6"/>
  <c r="G7850" i="6"/>
  <c r="G7851" i="6"/>
  <c r="G7852" i="6"/>
  <c r="G7853" i="6"/>
  <c r="G7854" i="6"/>
  <c r="G7855" i="6"/>
  <c r="G7856" i="6"/>
  <c r="G7857" i="6"/>
  <c r="G7858" i="6"/>
  <c r="G7859" i="6"/>
  <c r="G7860" i="6"/>
  <c r="G7861" i="6"/>
  <c r="G7862" i="6"/>
  <c r="G7863" i="6"/>
  <c r="G7864" i="6"/>
  <c r="G7865" i="6"/>
  <c r="G7866" i="6"/>
  <c r="G7867" i="6"/>
  <c r="G7868" i="6"/>
  <c r="G7869" i="6"/>
  <c r="G7870" i="6"/>
  <c r="G7871" i="6"/>
  <c r="G7872" i="6"/>
  <c r="G7873" i="6"/>
  <c r="G7874" i="6"/>
  <c r="G7875" i="6"/>
  <c r="G7876" i="6"/>
  <c r="G7877" i="6"/>
  <c r="G7878" i="6"/>
  <c r="G7879" i="6"/>
  <c r="G7880" i="6"/>
  <c r="G7881" i="6"/>
  <c r="G7882" i="6"/>
  <c r="G7883" i="6"/>
  <c r="G7884" i="6"/>
  <c r="G7885" i="6"/>
  <c r="G7886" i="6"/>
  <c r="G7887" i="6"/>
  <c r="G7888" i="6"/>
  <c r="G7889" i="6"/>
  <c r="G7890" i="6"/>
  <c r="G7891" i="6"/>
  <c r="G7892" i="6"/>
  <c r="G7893" i="6"/>
  <c r="G7894" i="6"/>
  <c r="G7895" i="6"/>
  <c r="G7896" i="6"/>
  <c r="G7897" i="6"/>
  <c r="G7898" i="6"/>
  <c r="G7899" i="6"/>
  <c r="G7900" i="6"/>
  <c r="G7901" i="6"/>
  <c r="G7902" i="6"/>
  <c r="G7903" i="6"/>
  <c r="G7904" i="6"/>
  <c r="G7905" i="6"/>
  <c r="G7906" i="6"/>
  <c r="G7907" i="6"/>
  <c r="G7908" i="6"/>
  <c r="G7909" i="6"/>
  <c r="G7910" i="6"/>
  <c r="G7911" i="6"/>
  <c r="G7912" i="6"/>
  <c r="G7913" i="6"/>
  <c r="G7914" i="6"/>
  <c r="G7915" i="6"/>
  <c r="G7916" i="6"/>
  <c r="G7917" i="6"/>
  <c r="G7918" i="6"/>
  <c r="G7919" i="6"/>
  <c r="G7920" i="6"/>
  <c r="G7921" i="6"/>
  <c r="G7922" i="6"/>
  <c r="G7923" i="6"/>
  <c r="G7924" i="6"/>
  <c r="G7925" i="6"/>
  <c r="G7926" i="6"/>
  <c r="G7927" i="6"/>
  <c r="G7928" i="6"/>
  <c r="G7929" i="6"/>
  <c r="G7930" i="6"/>
  <c r="G7931" i="6"/>
  <c r="G7932" i="6"/>
  <c r="G7933" i="6"/>
  <c r="G7934" i="6"/>
  <c r="G7935" i="6"/>
  <c r="G7936" i="6"/>
  <c r="G7937" i="6"/>
  <c r="G7938" i="6"/>
  <c r="G7939" i="6"/>
  <c r="G7940" i="6"/>
  <c r="G7941" i="6"/>
  <c r="G7942" i="6"/>
  <c r="G7943" i="6"/>
  <c r="G7944" i="6"/>
  <c r="G7945" i="6"/>
  <c r="G7946" i="6"/>
  <c r="G7947" i="6"/>
  <c r="G7948" i="6"/>
  <c r="G7949" i="6"/>
  <c r="G7950" i="6"/>
  <c r="G7951" i="6"/>
  <c r="G7952" i="6"/>
  <c r="G7953" i="6"/>
  <c r="G7954" i="6"/>
  <c r="G7955" i="6"/>
  <c r="G7956" i="6"/>
  <c r="G7957" i="6"/>
  <c r="G7958" i="6"/>
  <c r="G7959" i="6"/>
  <c r="G7960" i="6"/>
  <c r="G7961" i="6"/>
  <c r="G7962" i="6"/>
  <c r="G7963" i="6"/>
  <c r="G7964" i="6"/>
  <c r="G7965" i="6"/>
  <c r="G7966" i="6"/>
  <c r="G7967" i="6"/>
  <c r="G7968" i="6"/>
  <c r="G7969" i="6"/>
  <c r="G7970" i="6"/>
  <c r="G7971" i="6"/>
  <c r="G7972" i="6"/>
  <c r="G7973" i="6"/>
  <c r="G7974" i="6"/>
  <c r="G7975" i="6"/>
  <c r="G7976" i="6"/>
  <c r="G7977" i="6"/>
  <c r="G7978" i="6"/>
  <c r="G7979" i="6"/>
  <c r="G7980" i="6"/>
  <c r="G7981" i="6"/>
  <c r="G7982" i="6"/>
  <c r="G7983" i="6"/>
  <c r="G7984" i="6"/>
  <c r="G7985" i="6"/>
  <c r="G7986" i="6"/>
  <c r="G7987" i="6"/>
  <c r="G7988" i="6"/>
  <c r="G7989" i="6"/>
  <c r="G7990" i="6"/>
  <c r="G7991" i="6"/>
  <c r="G7992" i="6"/>
  <c r="G7993" i="6"/>
  <c r="G7994" i="6"/>
  <c r="G7995" i="6"/>
  <c r="G7996" i="6"/>
  <c r="G7997" i="6"/>
  <c r="G7998" i="6"/>
  <c r="G7999" i="6"/>
  <c r="G8000" i="6"/>
  <c r="G8001" i="6"/>
  <c r="G8002" i="6"/>
  <c r="G8003" i="6"/>
  <c r="G8004" i="6"/>
  <c r="G8005" i="6"/>
  <c r="G8006" i="6"/>
  <c r="G8007" i="6"/>
  <c r="G8008" i="6"/>
  <c r="G8009" i="6"/>
  <c r="G8010" i="6"/>
  <c r="G8011" i="6"/>
  <c r="G8012" i="6"/>
  <c r="G8013" i="6"/>
  <c r="G8014" i="6"/>
  <c r="G8015" i="6"/>
  <c r="G8016" i="6"/>
  <c r="G8017" i="6"/>
  <c r="G8018" i="6"/>
  <c r="G8019" i="6"/>
  <c r="G8020" i="6"/>
  <c r="G8021" i="6"/>
  <c r="G8022" i="6"/>
  <c r="G8023" i="6"/>
  <c r="G8024" i="6"/>
  <c r="G8025" i="6"/>
  <c r="G8026" i="6"/>
  <c r="G8027" i="6"/>
  <c r="G8028" i="6"/>
  <c r="G8029" i="6"/>
  <c r="G8030" i="6"/>
  <c r="G8031" i="6"/>
  <c r="G8032" i="6"/>
  <c r="G8033" i="6"/>
  <c r="G8034" i="6"/>
  <c r="G8035" i="6"/>
  <c r="G8036" i="6"/>
  <c r="G8037" i="6"/>
  <c r="G8038" i="6"/>
  <c r="G8039" i="6"/>
  <c r="G8040" i="6"/>
  <c r="G8041" i="6"/>
  <c r="G8042" i="6"/>
  <c r="G8043" i="6"/>
  <c r="G8044" i="6"/>
  <c r="G8045" i="6"/>
  <c r="G8046" i="6"/>
  <c r="G8047" i="6"/>
  <c r="G8048" i="6"/>
  <c r="G8049" i="6"/>
  <c r="G8050" i="6"/>
  <c r="G8051" i="6"/>
  <c r="G8052" i="6"/>
  <c r="G8053" i="6"/>
  <c r="G8054" i="6"/>
  <c r="G8055" i="6"/>
  <c r="G8056" i="6"/>
  <c r="G8057" i="6"/>
  <c r="G8058" i="6"/>
  <c r="G8059" i="6"/>
  <c r="G8060" i="6"/>
  <c r="G8061" i="6"/>
  <c r="G8062" i="6"/>
  <c r="G8063" i="6"/>
  <c r="G8064" i="6"/>
  <c r="G8065" i="6"/>
  <c r="G8066" i="6"/>
  <c r="G8067" i="6"/>
  <c r="G8068" i="6"/>
  <c r="G8069" i="6"/>
  <c r="G8070" i="6"/>
  <c r="G8071" i="6"/>
  <c r="G8072" i="6"/>
  <c r="G8073" i="6"/>
  <c r="G8074" i="6"/>
  <c r="G8075" i="6"/>
  <c r="G8076" i="6"/>
  <c r="G8077" i="6"/>
  <c r="G8078" i="6"/>
  <c r="G8079" i="6"/>
  <c r="G8080" i="6"/>
  <c r="G8081" i="6"/>
  <c r="G8082" i="6"/>
  <c r="G8083" i="6"/>
  <c r="G8084" i="6"/>
  <c r="G8085" i="6"/>
  <c r="G8086" i="6"/>
  <c r="G8087" i="6"/>
  <c r="G8088" i="6"/>
  <c r="G8089" i="6"/>
  <c r="G8090" i="6"/>
  <c r="G8091" i="6"/>
  <c r="G8092" i="6"/>
  <c r="G8093" i="6"/>
  <c r="G8094" i="6"/>
  <c r="G8095" i="6"/>
  <c r="G8096" i="6"/>
  <c r="G8097" i="6"/>
  <c r="G8098" i="6"/>
  <c r="G8099" i="6"/>
  <c r="G8100" i="6"/>
  <c r="G8101" i="6"/>
  <c r="G8102" i="6"/>
  <c r="G8103" i="6"/>
  <c r="G8104" i="6"/>
  <c r="G8105" i="6"/>
  <c r="G8106" i="6"/>
  <c r="G8107" i="6"/>
  <c r="G8108" i="6"/>
  <c r="G8109" i="6"/>
  <c r="G8110" i="6"/>
  <c r="G8111" i="6"/>
  <c r="G8112" i="6"/>
  <c r="G8113" i="6"/>
  <c r="G8114" i="6"/>
  <c r="G8115" i="6"/>
  <c r="G8116" i="6"/>
  <c r="G8117" i="6"/>
  <c r="G8118" i="6"/>
  <c r="G8119" i="6"/>
  <c r="G8120" i="6"/>
  <c r="G8121" i="6"/>
  <c r="G8122" i="6"/>
  <c r="G8123" i="6"/>
  <c r="G8124" i="6"/>
  <c r="G8125" i="6"/>
  <c r="G8126" i="6"/>
  <c r="G8127" i="6"/>
  <c r="G8128" i="6"/>
  <c r="G8129" i="6"/>
  <c r="G8130" i="6"/>
  <c r="G8131" i="6"/>
  <c r="G8132" i="6"/>
  <c r="G8133" i="6"/>
  <c r="G8134" i="6"/>
  <c r="G8135" i="6"/>
  <c r="G8136" i="6"/>
  <c r="G8137" i="6"/>
  <c r="G8138" i="6"/>
  <c r="G8139" i="6"/>
  <c r="G8140" i="6"/>
  <c r="G8141" i="6"/>
  <c r="G8142" i="6"/>
  <c r="G8143" i="6"/>
  <c r="G8144" i="6"/>
  <c r="G8145" i="6"/>
  <c r="G8146" i="6"/>
  <c r="G8147" i="6"/>
  <c r="G8148" i="6"/>
  <c r="G8149" i="6"/>
  <c r="G8150" i="6"/>
  <c r="G8151" i="6"/>
  <c r="G8152" i="6"/>
  <c r="G8153" i="6"/>
  <c r="G8154" i="6"/>
  <c r="G8155" i="6"/>
  <c r="G8156" i="6"/>
  <c r="G8157" i="6"/>
  <c r="G8158" i="6"/>
  <c r="G8159" i="6"/>
  <c r="G8160" i="6"/>
  <c r="G8161" i="6"/>
  <c r="G8162" i="6"/>
  <c r="G8163" i="6"/>
  <c r="G8164" i="6"/>
  <c r="G8165" i="6"/>
  <c r="G8166" i="6"/>
  <c r="G8167" i="6"/>
  <c r="G8168" i="6"/>
  <c r="G8169" i="6"/>
  <c r="G8170" i="6"/>
  <c r="G8171" i="6"/>
  <c r="G8172" i="6"/>
  <c r="G8173" i="6"/>
  <c r="G8174" i="6"/>
  <c r="G8175" i="6"/>
  <c r="G8176" i="6"/>
  <c r="G8177" i="6"/>
  <c r="G8178" i="6"/>
  <c r="G8179" i="6"/>
  <c r="G8180" i="6"/>
  <c r="G8181" i="6"/>
  <c r="G8182" i="6"/>
  <c r="G8183" i="6"/>
  <c r="G8184" i="6"/>
  <c r="G8185" i="6"/>
  <c r="G8186" i="6"/>
  <c r="G8187" i="6"/>
  <c r="G8188" i="6"/>
  <c r="G8189" i="6"/>
  <c r="G8190" i="6"/>
  <c r="G8191" i="6"/>
  <c r="G8192" i="6"/>
  <c r="G8193" i="6"/>
  <c r="G8194" i="6"/>
  <c r="G8195" i="6"/>
  <c r="G8196" i="6"/>
  <c r="G8197" i="6"/>
  <c r="G8198" i="6"/>
  <c r="G8199" i="6"/>
  <c r="G8200" i="6"/>
  <c r="G8201" i="6"/>
  <c r="G8202" i="6"/>
  <c r="G8203" i="6"/>
  <c r="G8204" i="6"/>
  <c r="G8205" i="6"/>
  <c r="G8206" i="6"/>
  <c r="G8207" i="6"/>
  <c r="G8208" i="6"/>
  <c r="G8209" i="6"/>
  <c r="G8210" i="6"/>
  <c r="G8211" i="6"/>
  <c r="G8212" i="6"/>
  <c r="G8213" i="6"/>
  <c r="G8214" i="6"/>
  <c r="G8215" i="6"/>
  <c r="G8216" i="6"/>
  <c r="G8217" i="6"/>
  <c r="G8218" i="6"/>
  <c r="G8219" i="6"/>
  <c r="G8220" i="6"/>
  <c r="G8221" i="6"/>
  <c r="G8222" i="6"/>
  <c r="G8223" i="6"/>
  <c r="G8224" i="6"/>
  <c r="G8225" i="6"/>
  <c r="G8226" i="6"/>
  <c r="G8227" i="6"/>
  <c r="G8228" i="6"/>
  <c r="G8229" i="6"/>
  <c r="G8230" i="6"/>
  <c r="G8231" i="6"/>
  <c r="G8232" i="6"/>
  <c r="G8233" i="6"/>
  <c r="G8234" i="6"/>
  <c r="G8235" i="6"/>
  <c r="G8236" i="6"/>
  <c r="G8237" i="6"/>
  <c r="G8238" i="6"/>
  <c r="G8239" i="6"/>
  <c r="G8240" i="6"/>
  <c r="G8241" i="6"/>
  <c r="G8242" i="6"/>
  <c r="G8243" i="6"/>
  <c r="G8244" i="6"/>
  <c r="G8245" i="6"/>
  <c r="G8246" i="6"/>
  <c r="G8247" i="6"/>
  <c r="G8248" i="6"/>
  <c r="G8249" i="6"/>
  <c r="G8250" i="6"/>
  <c r="G8251" i="6"/>
  <c r="G8252" i="6"/>
  <c r="G8253" i="6"/>
  <c r="G8254" i="6"/>
  <c r="G8255" i="6"/>
  <c r="G8256" i="6"/>
  <c r="G8257" i="6"/>
  <c r="G8258" i="6"/>
  <c r="G8259" i="6"/>
  <c r="G8260" i="6"/>
  <c r="G8261" i="6"/>
  <c r="G8262" i="6"/>
  <c r="G8263" i="6"/>
  <c r="G8264" i="6"/>
  <c r="G8265" i="6"/>
  <c r="G8266" i="6"/>
  <c r="G8267" i="6"/>
  <c r="G8268" i="6"/>
  <c r="G8269" i="6"/>
  <c r="G8270" i="6"/>
  <c r="G8271" i="6"/>
  <c r="G8272" i="6"/>
  <c r="G8273" i="6"/>
  <c r="G8274" i="6"/>
  <c r="G8275" i="6"/>
  <c r="G8276" i="6"/>
  <c r="G8277" i="6"/>
  <c r="G8278" i="6"/>
  <c r="G8279" i="6"/>
  <c r="G8280" i="6"/>
  <c r="G8281" i="6"/>
  <c r="G8282" i="6"/>
  <c r="G8283" i="6"/>
  <c r="G8284" i="6"/>
  <c r="G8285" i="6"/>
  <c r="G8286" i="6"/>
  <c r="G8287" i="6"/>
  <c r="G8288" i="6"/>
  <c r="G8289" i="6"/>
  <c r="G8290" i="6"/>
  <c r="G8291" i="6"/>
  <c r="G8292" i="6"/>
  <c r="G8293" i="6"/>
  <c r="G8294" i="6"/>
  <c r="G8295" i="6"/>
  <c r="G8296" i="6"/>
  <c r="G8297" i="6"/>
  <c r="G8298" i="6"/>
  <c r="G8299" i="6"/>
  <c r="G8300" i="6"/>
  <c r="G8301" i="6"/>
  <c r="G8302" i="6"/>
  <c r="G8303" i="6"/>
  <c r="G8304" i="6"/>
  <c r="G8305" i="6"/>
  <c r="G8306" i="6"/>
  <c r="G8307" i="6"/>
  <c r="G8308" i="6"/>
  <c r="G8309" i="6"/>
  <c r="G8310" i="6"/>
  <c r="G8311" i="6"/>
  <c r="G8312" i="6"/>
  <c r="G8313" i="6"/>
  <c r="G8314" i="6"/>
  <c r="G8315" i="6"/>
  <c r="G8316" i="6"/>
  <c r="G8317" i="6"/>
  <c r="G8318" i="6"/>
  <c r="G8319" i="6"/>
  <c r="G8320" i="6"/>
  <c r="G8321" i="6"/>
  <c r="G8322" i="6"/>
  <c r="G8323" i="6"/>
  <c r="G8324" i="6"/>
  <c r="G8325" i="6"/>
  <c r="G8326" i="6"/>
  <c r="G8327" i="6"/>
  <c r="G8328" i="6"/>
  <c r="G8329" i="6"/>
  <c r="G8330" i="6"/>
  <c r="G8331" i="6"/>
  <c r="G8332" i="6"/>
  <c r="G8333" i="6"/>
  <c r="G8334" i="6"/>
  <c r="G8335" i="6"/>
  <c r="G8336" i="6"/>
  <c r="G8337" i="6"/>
  <c r="G8338" i="6"/>
  <c r="G8339" i="6"/>
  <c r="G8340" i="6"/>
  <c r="G8341" i="6"/>
  <c r="G8342" i="6"/>
  <c r="G8343" i="6"/>
  <c r="G8344" i="6"/>
  <c r="G8345" i="6"/>
  <c r="G8346" i="6"/>
  <c r="G8347" i="6"/>
  <c r="G8348" i="6"/>
  <c r="G8349" i="6"/>
  <c r="G8350" i="6"/>
  <c r="G8351" i="6"/>
  <c r="G8352" i="6"/>
  <c r="G8353" i="6"/>
  <c r="G8354" i="6"/>
  <c r="G8355" i="6"/>
  <c r="G8356" i="6"/>
  <c r="G8357" i="6"/>
  <c r="G8358" i="6"/>
  <c r="G8359" i="6"/>
  <c r="G8360" i="6"/>
  <c r="G8361" i="6"/>
  <c r="G8362" i="6"/>
  <c r="G8363" i="6"/>
  <c r="G8364" i="6"/>
  <c r="G8365" i="6"/>
  <c r="G8366" i="6"/>
  <c r="G8367" i="6"/>
  <c r="G8368" i="6"/>
  <c r="G8369" i="6"/>
  <c r="G8370" i="6"/>
  <c r="G8371" i="6"/>
  <c r="G8372" i="6"/>
  <c r="G8373" i="6"/>
  <c r="G8374" i="6"/>
  <c r="G8375" i="6"/>
  <c r="G8376" i="6"/>
  <c r="G8377" i="6"/>
  <c r="G8378" i="6"/>
  <c r="G8379" i="6"/>
  <c r="G8380" i="6"/>
  <c r="G8381" i="6"/>
  <c r="G8382" i="6"/>
  <c r="G8383" i="6"/>
  <c r="G8384" i="6"/>
  <c r="G8385" i="6"/>
  <c r="G8386" i="6"/>
  <c r="G8387" i="6"/>
  <c r="G8388" i="6"/>
  <c r="G8389" i="6"/>
  <c r="G8390" i="6"/>
  <c r="G8391" i="6"/>
  <c r="G8392" i="6"/>
  <c r="G8393" i="6"/>
  <c r="G8394" i="6"/>
  <c r="G8395" i="6"/>
  <c r="G8396" i="6"/>
  <c r="G8397" i="6"/>
  <c r="G8398" i="6"/>
  <c r="G8399" i="6"/>
  <c r="G8400" i="6"/>
  <c r="G8401" i="6"/>
  <c r="G8402" i="6"/>
  <c r="G8403" i="6"/>
  <c r="G8404" i="6"/>
  <c r="G8405" i="6"/>
  <c r="G8406" i="6"/>
  <c r="G8407" i="6"/>
  <c r="G8408" i="6"/>
  <c r="G8409" i="6"/>
  <c r="G8410" i="6"/>
  <c r="G8411" i="6"/>
  <c r="G8412" i="6"/>
  <c r="G8413" i="6"/>
  <c r="G8414" i="6"/>
  <c r="G8415" i="6"/>
  <c r="G8416" i="6"/>
  <c r="G8417" i="6"/>
  <c r="G8418" i="6"/>
  <c r="G8419" i="6"/>
  <c r="G8420" i="6"/>
  <c r="G8421" i="6"/>
  <c r="G8422" i="6"/>
  <c r="G8423" i="6"/>
  <c r="G8424" i="6"/>
  <c r="G8425" i="6"/>
  <c r="G8426" i="6"/>
  <c r="G8427" i="6"/>
  <c r="G8428" i="6"/>
  <c r="G8429" i="6"/>
  <c r="G8430" i="6"/>
  <c r="G8431" i="6"/>
  <c r="G8432" i="6"/>
  <c r="G8433" i="6"/>
  <c r="G8434" i="6"/>
  <c r="G8435" i="6"/>
  <c r="G8436" i="6"/>
  <c r="G8437" i="6"/>
  <c r="G8438" i="6"/>
  <c r="G8439" i="6"/>
  <c r="G8440" i="6"/>
  <c r="G8441" i="6"/>
  <c r="G8442" i="6"/>
  <c r="G8443" i="6"/>
  <c r="G8444" i="6"/>
  <c r="G8445" i="6"/>
  <c r="G8446" i="6"/>
  <c r="G8447" i="6"/>
  <c r="G8448" i="6"/>
  <c r="G8449" i="6"/>
  <c r="G8450" i="6"/>
  <c r="G8451" i="6"/>
  <c r="G8452" i="6"/>
  <c r="G8453" i="6"/>
  <c r="G8454" i="6"/>
  <c r="G8455" i="6"/>
  <c r="G8456" i="6"/>
  <c r="G8457" i="6"/>
  <c r="G8458" i="6"/>
  <c r="G8459" i="6"/>
  <c r="G8460" i="6"/>
  <c r="G8461" i="6"/>
  <c r="G8462" i="6"/>
  <c r="G8463" i="6"/>
  <c r="G8464" i="6"/>
  <c r="G8465" i="6"/>
  <c r="G8466" i="6"/>
  <c r="G8467" i="6"/>
  <c r="G8468" i="6"/>
  <c r="G8469" i="6"/>
  <c r="G8470" i="6"/>
  <c r="G8471" i="6"/>
  <c r="G8472" i="6"/>
  <c r="G8473" i="6"/>
  <c r="G8474" i="6"/>
  <c r="G8475" i="6"/>
  <c r="G8476" i="6"/>
  <c r="G8477" i="6"/>
  <c r="G8478" i="6"/>
  <c r="G8479" i="6"/>
  <c r="G8480" i="6"/>
  <c r="G8481" i="6"/>
  <c r="G8482" i="6"/>
  <c r="G8483" i="6"/>
  <c r="G8484" i="6"/>
  <c r="G8485" i="6"/>
  <c r="G8486" i="6"/>
  <c r="G8487" i="6"/>
  <c r="G8488" i="6"/>
  <c r="G8489" i="6"/>
  <c r="G8490" i="6"/>
  <c r="G8491" i="6"/>
  <c r="G8492" i="6"/>
  <c r="G8493" i="6"/>
  <c r="G8494" i="6"/>
  <c r="G8495" i="6"/>
  <c r="G8496" i="6"/>
  <c r="G8497" i="6"/>
  <c r="G8498" i="6"/>
  <c r="G8499" i="6"/>
  <c r="G8500" i="6"/>
  <c r="G8501" i="6"/>
  <c r="G8502" i="6"/>
  <c r="G8503" i="6"/>
  <c r="G8504" i="6"/>
  <c r="G8505" i="6"/>
  <c r="G8506" i="6"/>
  <c r="G8507" i="6"/>
  <c r="G8508" i="6"/>
  <c r="G8509" i="6"/>
  <c r="G8510" i="6"/>
  <c r="G8511" i="6"/>
  <c r="G8512" i="6"/>
  <c r="G8513" i="6"/>
  <c r="G8514" i="6"/>
  <c r="G8515" i="6"/>
  <c r="G8516" i="6"/>
  <c r="G8517" i="6"/>
  <c r="G8518" i="6"/>
  <c r="G8519" i="6"/>
  <c r="G8520" i="6"/>
  <c r="G8521" i="6"/>
  <c r="G8522" i="6"/>
  <c r="G8523" i="6"/>
  <c r="G8524" i="6"/>
  <c r="G8525" i="6"/>
  <c r="G8526" i="6"/>
  <c r="G8527" i="6"/>
  <c r="G8528" i="6"/>
  <c r="G8529" i="6"/>
  <c r="G8530" i="6"/>
  <c r="G8531" i="6"/>
  <c r="G8532" i="6"/>
  <c r="G8533" i="6"/>
  <c r="G8534" i="6"/>
  <c r="G8535" i="6"/>
  <c r="G8536" i="6"/>
  <c r="G8537" i="6"/>
  <c r="G8538" i="6"/>
  <c r="G8539" i="6"/>
  <c r="G8540" i="6"/>
  <c r="G8541" i="6"/>
  <c r="G8542" i="6"/>
  <c r="G8543" i="6"/>
  <c r="G8544" i="6"/>
  <c r="G8545" i="6"/>
  <c r="G8546" i="6"/>
  <c r="G8547" i="6"/>
  <c r="G8548" i="6"/>
  <c r="G8549" i="6"/>
  <c r="G8550" i="6"/>
  <c r="G8551" i="6"/>
  <c r="G8552" i="6"/>
  <c r="G8553" i="6"/>
  <c r="G8554" i="6"/>
  <c r="G8555" i="6"/>
  <c r="G8556" i="6"/>
  <c r="G8557" i="6"/>
  <c r="G8558" i="6"/>
  <c r="G8559" i="6"/>
  <c r="G8560" i="6"/>
  <c r="G8561" i="6"/>
  <c r="G8562" i="6"/>
  <c r="G8563" i="6"/>
  <c r="G8564" i="6"/>
  <c r="G8565" i="6"/>
  <c r="G8566" i="6"/>
  <c r="G8567" i="6"/>
  <c r="G8568" i="6"/>
  <c r="G8569" i="6"/>
  <c r="G8570" i="6"/>
  <c r="G8571" i="6"/>
  <c r="G8572" i="6"/>
  <c r="G8573" i="6"/>
  <c r="G8574" i="6"/>
  <c r="G8575" i="6"/>
  <c r="G8576" i="6"/>
  <c r="G8577" i="6"/>
  <c r="G8578" i="6"/>
  <c r="G8579" i="6"/>
  <c r="G8580" i="6"/>
  <c r="G8581" i="6"/>
  <c r="G8582" i="6"/>
  <c r="G8583" i="6"/>
  <c r="G8584" i="6"/>
  <c r="G8585" i="6"/>
  <c r="G8586" i="6"/>
  <c r="G8587" i="6"/>
  <c r="G8588" i="6"/>
  <c r="G8589" i="6"/>
  <c r="G8590" i="6"/>
  <c r="G8591" i="6"/>
  <c r="G8592" i="6"/>
  <c r="G8593" i="6"/>
  <c r="G8594" i="6"/>
  <c r="G8595" i="6"/>
  <c r="G8596" i="6"/>
  <c r="G8597" i="6"/>
  <c r="G8598" i="6"/>
  <c r="G8599" i="6"/>
  <c r="G8600" i="6"/>
  <c r="G8601" i="6"/>
  <c r="G8602" i="6"/>
  <c r="G8603" i="6"/>
  <c r="G8604" i="6"/>
  <c r="G8605" i="6"/>
  <c r="G8606" i="6"/>
  <c r="G8607" i="6"/>
  <c r="G8608" i="6"/>
  <c r="G8609" i="6"/>
  <c r="G8610" i="6"/>
  <c r="G8611" i="6"/>
  <c r="G8612" i="6"/>
  <c r="G8613" i="6"/>
  <c r="G8614" i="6"/>
  <c r="G8615" i="6"/>
  <c r="G8616" i="6"/>
  <c r="G8617" i="6"/>
  <c r="G8618" i="6"/>
  <c r="G8619" i="6"/>
  <c r="G8620" i="6"/>
  <c r="G8621" i="6"/>
  <c r="G8622" i="6"/>
  <c r="G8623" i="6"/>
  <c r="G8624" i="6"/>
  <c r="G8625" i="6"/>
  <c r="G8626" i="6"/>
  <c r="G8627" i="6"/>
  <c r="G8628" i="6"/>
  <c r="G8629" i="6"/>
  <c r="G8630" i="6"/>
  <c r="G8631" i="6"/>
  <c r="G8632" i="6"/>
  <c r="G8633" i="6"/>
  <c r="G8634" i="6"/>
  <c r="G8635" i="6"/>
  <c r="G8636" i="6"/>
  <c r="G8637" i="6"/>
  <c r="G8638" i="6"/>
  <c r="G8639" i="6"/>
  <c r="G8640" i="6"/>
  <c r="G8641" i="6"/>
  <c r="G8642" i="6"/>
  <c r="G8643" i="6"/>
  <c r="G8644" i="6"/>
  <c r="G8645" i="6"/>
  <c r="G8646" i="6"/>
  <c r="G8647" i="6"/>
  <c r="G8648" i="6"/>
  <c r="G8649" i="6"/>
  <c r="G8650" i="6"/>
  <c r="G8651" i="6"/>
  <c r="G8652" i="6"/>
  <c r="G8653" i="6"/>
  <c r="G8654" i="6"/>
  <c r="G8655" i="6"/>
  <c r="G8656" i="6"/>
  <c r="G8657" i="6"/>
  <c r="G8658" i="6"/>
  <c r="G8659" i="6"/>
  <c r="G8660" i="6"/>
  <c r="G8661" i="6"/>
  <c r="G8662" i="6"/>
  <c r="G8663" i="6"/>
  <c r="G8664" i="6"/>
  <c r="G8665" i="6"/>
  <c r="G8666" i="6"/>
  <c r="G8667" i="6"/>
  <c r="G8668" i="6"/>
  <c r="G8669" i="6"/>
  <c r="G8670" i="6"/>
  <c r="G8671" i="6"/>
  <c r="G8672" i="6"/>
  <c r="G8673" i="6"/>
  <c r="G8674" i="6"/>
  <c r="G8675" i="6"/>
  <c r="G8676" i="6"/>
  <c r="G8677" i="6"/>
  <c r="G8678" i="6"/>
  <c r="G8679" i="6"/>
  <c r="G8680" i="6"/>
  <c r="G8681" i="6"/>
  <c r="G8682" i="6"/>
  <c r="G8683" i="6"/>
  <c r="G8684" i="6"/>
  <c r="G8685" i="6"/>
  <c r="G8686" i="6"/>
  <c r="G8687" i="6"/>
  <c r="G8688" i="6"/>
  <c r="G8689" i="6"/>
  <c r="G8690" i="6"/>
  <c r="G8691" i="6"/>
  <c r="G8692" i="6"/>
  <c r="G8693" i="6"/>
  <c r="G8694" i="6"/>
  <c r="G8695" i="6"/>
  <c r="G8696" i="6"/>
  <c r="G8697" i="6"/>
  <c r="G8698" i="6"/>
  <c r="G8699" i="6"/>
  <c r="G8700" i="6"/>
  <c r="G8701" i="6"/>
  <c r="G8702" i="6"/>
  <c r="G8703" i="6"/>
  <c r="G8704" i="6"/>
  <c r="G8705" i="6"/>
  <c r="G8706" i="6"/>
  <c r="G8707" i="6"/>
  <c r="G8708" i="6"/>
  <c r="G8709" i="6"/>
  <c r="G8710" i="6"/>
  <c r="G8711" i="6"/>
  <c r="G8712" i="6"/>
  <c r="G8713" i="6"/>
  <c r="G8714" i="6"/>
  <c r="G8715" i="6"/>
  <c r="G8716" i="6"/>
  <c r="G8717" i="6"/>
  <c r="G8718" i="6"/>
  <c r="G8719" i="6"/>
  <c r="G8720" i="6"/>
  <c r="G8721" i="6"/>
  <c r="G8722" i="6"/>
  <c r="G8723" i="6"/>
  <c r="G8724" i="6"/>
  <c r="G8725" i="6"/>
  <c r="G8726" i="6"/>
  <c r="G8727" i="6"/>
  <c r="G8728" i="6"/>
  <c r="G8729" i="6"/>
  <c r="G8730" i="6"/>
  <c r="G8731" i="6"/>
  <c r="G8732" i="6"/>
  <c r="G8733" i="6"/>
  <c r="G8734" i="6"/>
  <c r="G8735" i="6"/>
  <c r="G8736" i="6"/>
  <c r="G8737" i="6"/>
  <c r="G8738" i="6"/>
  <c r="G8739" i="6"/>
  <c r="G8740" i="6"/>
  <c r="G8741" i="6"/>
  <c r="G8742" i="6"/>
  <c r="G8743" i="6"/>
  <c r="G8744" i="6"/>
  <c r="G8745" i="6"/>
  <c r="G8746" i="6"/>
  <c r="G8747" i="6"/>
  <c r="G8748" i="6"/>
  <c r="G8749" i="6"/>
  <c r="G8750" i="6"/>
  <c r="G8751" i="6"/>
  <c r="G8752" i="6"/>
  <c r="G8753" i="6"/>
  <c r="G8754" i="6"/>
  <c r="G8755" i="6"/>
  <c r="G8756" i="6"/>
  <c r="G8757" i="6"/>
  <c r="G8758" i="6"/>
  <c r="G8759" i="6"/>
  <c r="G8760" i="6"/>
  <c r="G8761" i="6"/>
  <c r="G8762" i="6"/>
  <c r="G8763" i="6"/>
  <c r="G8764" i="6"/>
  <c r="G8765" i="6"/>
  <c r="G8766" i="6"/>
  <c r="G8767" i="6"/>
  <c r="G8768" i="6"/>
  <c r="G8769" i="6"/>
  <c r="G8770" i="6"/>
  <c r="G8771" i="6"/>
  <c r="G8772" i="6"/>
  <c r="G8773" i="6"/>
  <c r="G8774" i="6"/>
  <c r="G8775" i="6"/>
  <c r="G8776" i="6"/>
  <c r="G8777" i="6"/>
  <c r="G8778" i="6"/>
  <c r="G8779" i="6"/>
  <c r="G8780" i="6"/>
  <c r="G8781" i="6"/>
  <c r="G8782" i="6"/>
  <c r="G8783" i="6"/>
  <c r="G8784" i="6"/>
  <c r="G8785" i="6"/>
  <c r="G8786" i="6"/>
  <c r="G8787" i="6"/>
  <c r="G8788" i="6"/>
  <c r="G8789" i="6"/>
  <c r="G8790" i="6"/>
  <c r="G8791" i="6"/>
  <c r="G8792" i="6"/>
  <c r="G8793" i="6"/>
  <c r="G8794" i="6"/>
  <c r="G8795" i="6"/>
  <c r="G8796" i="6"/>
  <c r="G8797" i="6"/>
  <c r="G8798" i="6"/>
  <c r="G8799" i="6"/>
  <c r="G8800" i="6"/>
  <c r="G8801" i="6"/>
  <c r="G8802" i="6"/>
  <c r="G8803" i="6"/>
  <c r="G8804" i="6"/>
  <c r="G8805" i="6"/>
  <c r="G8806" i="6"/>
  <c r="G8807" i="6"/>
  <c r="G8808" i="6"/>
  <c r="G8809" i="6"/>
  <c r="G8810" i="6"/>
  <c r="G8811" i="6"/>
  <c r="G8812" i="6"/>
  <c r="G8813" i="6"/>
  <c r="G8814" i="6"/>
  <c r="G8815" i="6"/>
  <c r="G8816" i="6"/>
  <c r="G8817" i="6"/>
  <c r="G8818" i="6"/>
  <c r="G8819" i="6"/>
  <c r="G8820" i="6"/>
  <c r="G8821" i="6"/>
  <c r="G8822" i="6"/>
  <c r="G8823" i="6"/>
  <c r="G8824" i="6"/>
  <c r="G8825" i="6"/>
  <c r="G8826" i="6"/>
  <c r="G8827" i="6"/>
  <c r="G8828" i="6"/>
  <c r="G8829" i="6"/>
  <c r="G8830" i="6"/>
  <c r="G8831" i="6"/>
  <c r="G8832" i="6"/>
  <c r="G8833" i="6"/>
  <c r="G8834" i="6"/>
  <c r="G8835" i="6"/>
  <c r="G8836" i="6"/>
  <c r="G8837" i="6"/>
  <c r="G8838" i="6"/>
  <c r="G8839" i="6"/>
  <c r="G8840" i="6"/>
  <c r="G8841" i="6"/>
  <c r="G8842" i="6"/>
  <c r="G8843" i="6"/>
  <c r="G8844" i="6"/>
  <c r="G8845" i="6"/>
  <c r="G8846" i="6"/>
  <c r="G8847" i="6"/>
  <c r="G8848" i="6"/>
  <c r="G8849" i="6"/>
  <c r="G8850" i="6"/>
  <c r="G8851" i="6"/>
  <c r="G8852" i="6"/>
  <c r="G8853" i="6"/>
  <c r="G8854" i="6"/>
  <c r="G8855" i="6"/>
  <c r="G8856" i="6"/>
  <c r="G8857" i="6"/>
  <c r="G8858" i="6"/>
  <c r="G8859" i="6"/>
  <c r="G8860" i="6"/>
  <c r="G8861" i="6"/>
  <c r="G8862" i="6"/>
  <c r="G8863" i="6"/>
  <c r="G8864" i="6"/>
  <c r="G8865" i="6"/>
  <c r="G8866" i="6"/>
  <c r="G8867" i="6"/>
  <c r="G8868" i="6"/>
  <c r="G8869" i="6"/>
  <c r="G8870" i="6"/>
  <c r="G8871" i="6"/>
  <c r="G8872" i="6"/>
  <c r="G8873" i="6"/>
  <c r="G8874" i="6"/>
  <c r="G8875" i="6"/>
  <c r="G8876" i="6"/>
  <c r="G8877" i="6"/>
  <c r="G8878" i="6"/>
  <c r="G8879" i="6"/>
  <c r="G8880" i="6"/>
  <c r="G8881" i="6"/>
  <c r="G8882" i="6"/>
  <c r="G8883" i="6"/>
  <c r="G8884" i="6"/>
  <c r="G8885" i="6"/>
  <c r="G8886" i="6"/>
  <c r="G8887" i="6"/>
  <c r="G8888" i="6"/>
  <c r="G8889" i="6"/>
  <c r="G8890" i="6"/>
  <c r="G8891" i="6"/>
  <c r="G8892" i="6"/>
  <c r="G8893" i="6"/>
  <c r="G8894" i="6"/>
  <c r="G8895" i="6"/>
  <c r="G8896" i="6"/>
  <c r="G8897" i="6"/>
  <c r="G8898" i="6"/>
  <c r="G8899" i="6"/>
  <c r="G8900" i="6"/>
  <c r="G8901" i="6"/>
  <c r="G8902" i="6"/>
  <c r="G8903" i="6"/>
  <c r="G8904" i="6"/>
  <c r="G8905" i="6"/>
  <c r="G8906" i="6"/>
  <c r="G8907" i="6"/>
  <c r="G8908" i="6"/>
  <c r="G8909" i="6"/>
  <c r="G8910" i="6"/>
  <c r="G8911" i="6"/>
  <c r="G8912" i="6"/>
  <c r="G8913" i="6"/>
  <c r="G8914" i="6"/>
  <c r="G8915" i="6"/>
  <c r="G8916" i="6"/>
  <c r="G8917" i="6"/>
  <c r="G8918" i="6"/>
  <c r="G8919" i="6"/>
  <c r="G8920" i="6"/>
  <c r="G8921" i="6"/>
  <c r="G8922" i="6"/>
  <c r="G8923" i="6"/>
  <c r="G8924" i="6"/>
  <c r="G8925" i="6"/>
  <c r="G8926" i="6"/>
  <c r="G8927" i="6"/>
  <c r="G8928" i="6"/>
  <c r="G8929" i="6"/>
  <c r="G8930" i="6"/>
  <c r="G8931" i="6"/>
  <c r="G8932" i="6"/>
  <c r="G8933" i="6"/>
  <c r="G8934" i="6"/>
  <c r="G8935" i="6"/>
  <c r="G8936" i="6"/>
  <c r="G8937" i="6"/>
  <c r="G8938" i="6"/>
  <c r="G8939" i="6"/>
  <c r="G8940" i="6"/>
  <c r="G8941" i="6"/>
  <c r="G8942" i="6"/>
  <c r="G8943" i="6"/>
  <c r="G8944" i="6"/>
  <c r="G8945" i="6"/>
  <c r="G8946" i="6"/>
  <c r="G8947" i="6"/>
  <c r="G8948" i="6"/>
  <c r="G8949" i="6"/>
  <c r="G8950" i="6"/>
  <c r="G8951" i="6"/>
  <c r="G8952" i="6"/>
  <c r="G8953" i="6"/>
  <c r="G8954" i="6"/>
  <c r="G8955" i="6"/>
  <c r="G8956" i="6"/>
  <c r="G8957" i="6"/>
  <c r="G8958" i="6"/>
  <c r="G8959" i="6"/>
  <c r="G8960" i="6"/>
  <c r="G8961" i="6"/>
  <c r="G8962" i="6"/>
  <c r="G8963" i="6"/>
  <c r="G8964" i="6"/>
  <c r="G8965" i="6"/>
  <c r="G8966" i="6"/>
  <c r="G8967" i="6"/>
  <c r="G8968" i="6"/>
  <c r="G8969" i="6"/>
  <c r="G8970" i="6"/>
  <c r="G8971" i="6"/>
  <c r="G8972" i="6"/>
  <c r="G8973" i="6"/>
  <c r="G8974" i="6"/>
  <c r="G8975" i="6"/>
  <c r="G8976" i="6"/>
  <c r="G8977" i="6"/>
  <c r="G8978" i="6"/>
  <c r="G8979" i="6"/>
  <c r="G8980" i="6"/>
  <c r="G8981" i="6"/>
  <c r="G8982" i="6"/>
  <c r="G8983" i="6"/>
  <c r="G8984" i="6"/>
  <c r="G8985" i="6"/>
  <c r="G8986" i="6"/>
  <c r="G8987" i="6"/>
  <c r="G8988" i="6"/>
  <c r="G8989" i="6"/>
  <c r="G8990" i="6"/>
  <c r="G8991" i="6"/>
  <c r="G8992" i="6"/>
  <c r="G8993" i="6"/>
  <c r="G8994" i="6"/>
  <c r="G8995" i="6"/>
  <c r="G8996" i="6"/>
  <c r="G8997" i="6"/>
  <c r="G8998" i="6"/>
  <c r="G8999" i="6"/>
  <c r="G9000" i="6"/>
  <c r="G9001" i="6"/>
  <c r="G9002" i="6"/>
  <c r="G9003" i="6"/>
  <c r="G9004" i="6"/>
  <c r="G9005" i="6"/>
  <c r="G9006" i="6"/>
  <c r="G9007" i="6"/>
  <c r="G9008" i="6"/>
  <c r="G9009" i="6"/>
  <c r="G9010" i="6"/>
  <c r="G9011" i="6"/>
  <c r="G9012" i="6"/>
  <c r="G9013" i="6"/>
  <c r="G9014" i="6"/>
  <c r="G9015" i="6"/>
  <c r="G9016" i="6"/>
  <c r="G9017" i="6"/>
  <c r="G9018" i="6"/>
  <c r="G9019" i="6"/>
  <c r="G9020" i="6"/>
  <c r="G9021" i="6"/>
  <c r="G9022" i="6"/>
  <c r="G9023" i="6"/>
  <c r="G9024" i="6"/>
  <c r="G9025" i="6"/>
  <c r="G9026" i="6"/>
  <c r="G9027" i="6"/>
  <c r="G9028" i="6"/>
  <c r="G9029" i="6"/>
  <c r="G9030" i="6"/>
  <c r="G9031" i="6"/>
  <c r="G9032" i="6"/>
  <c r="G9033" i="6"/>
  <c r="G9034" i="6"/>
  <c r="G9035" i="6"/>
  <c r="G9036" i="6"/>
  <c r="G9037" i="6"/>
  <c r="G9038" i="6"/>
  <c r="G9039" i="6"/>
  <c r="G9040" i="6"/>
  <c r="G9041" i="6"/>
  <c r="G9042" i="6"/>
  <c r="G9043" i="6"/>
  <c r="G9044" i="6"/>
  <c r="G9045" i="6"/>
  <c r="G9046" i="6"/>
  <c r="G9047" i="6"/>
  <c r="G9048" i="6"/>
  <c r="G9049" i="6"/>
  <c r="G9050" i="6"/>
  <c r="G9051" i="6"/>
  <c r="G9052" i="6"/>
  <c r="G9053" i="6"/>
  <c r="G9054" i="6"/>
  <c r="G9055" i="6"/>
  <c r="G9056" i="6"/>
  <c r="G9057" i="6"/>
  <c r="G9058" i="6"/>
  <c r="G9059" i="6"/>
  <c r="G9060" i="6"/>
  <c r="G9061" i="6"/>
  <c r="G9062" i="6"/>
  <c r="G9063" i="6"/>
  <c r="G9064" i="6"/>
  <c r="G9065" i="6"/>
  <c r="G9066" i="6"/>
  <c r="G9067" i="6"/>
  <c r="G9068" i="6"/>
  <c r="G9069" i="6"/>
  <c r="G9070" i="6"/>
  <c r="G9071" i="6"/>
  <c r="G9072" i="6"/>
  <c r="G9073" i="6"/>
  <c r="G9074" i="6"/>
  <c r="G9075" i="6"/>
  <c r="G9076" i="6"/>
  <c r="G9077" i="6"/>
  <c r="G9078" i="6"/>
  <c r="G9079" i="6"/>
  <c r="G9080" i="6"/>
  <c r="G9081" i="6"/>
  <c r="G9082" i="6"/>
  <c r="G9083" i="6"/>
  <c r="G9084" i="6"/>
  <c r="G9085" i="6"/>
  <c r="G9086" i="6"/>
  <c r="G9087" i="6"/>
  <c r="G9088" i="6"/>
  <c r="G9089" i="6"/>
  <c r="G9090" i="6"/>
  <c r="G9091" i="6"/>
  <c r="G9092" i="6"/>
  <c r="G9093" i="6"/>
  <c r="G9094" i="6"/>
  <c r="G9095" i="6"/>
  <c r="G9096" i="6"/>
  <c r="G9097" i="6"/>
  <c r="G9098" i="6"/>
  <c r="G9099" i="6"/>
  <c r="G9100" i="6"/>
  <c r="G9101" i="6"/>
  <c r="G9102" i="6"/>
  <c r="G9103" i="6"/>
  <c r="G9104" i="6"/>
  <c r="G9105" i="6"/>
  <c r="G9106" i="6"/>
  <c r="G9107" i="6"/>
  <c r="G9108" i="6"/>
  <c r="G9109" i="6"/>
  <c r="G9110" i="6"/>
  <c r="G9111" i="6"/>
  <c r="G9112" i="6"/>
  <c r="G9113" i="6"/>
  <c r="G9114" i="6"/>
  <c r="G9115" i="6"/>
  <c r="G9116" i="6"/>
  <c r="G9117" i="6"/>
  <c r="G9118" i="6"/>
  <c r="G9119" i="6"/>
  <c r="G9120" i="6"/>
  <c r="G9121" i="6"/>
  <c r="G9122" i="6"/>
  <c r="G9123" i="6"/>
  <c r="G9124" i="6"/>
  <c r="G9125" i="6"/>
  <c r="G9126" i="6"/>
  <c r="G9127" i="6"/>
  <c r="G9128" i="6"/>
  <c r="G9129" i="6"/>
  <c r="G9130" i="6"/>
  <c r="G9131" i="6"/>
  <c r="G9132" i="6"/>
  <c r="G9133" i="6"/>
  <c r="G9134" i="6"/>
  <c r="G9135" i="6"/>
  <c r="G9136" i="6"/>
  <c r="G9137" i="6"/>
  <c r="G9138" i="6"/>
  <c r="G9139" i="6"/>
  <c r="G9140" i="6"/>
  <c r="G9141" i="6"/>
  <c r="G9142" i="6"/>
  <c r="G9143" i="6"/>
  <c r="G9144" i="6"/>
  <c r="G9145" i="6"/>
  <c r="G9146" i="6"/>
  <c r="G9147" i="6"/>
  <c r="G9148" i="6"/>
  <c r="G9149" i="6"/>
  <c r="G9150" i="6"/>
  <c r="G9151" i="6"/>
  <c r="G9152" i="6"/>
  <c r="G9153" i="6"/>
  <c r="G9154" i="6"/>
  <c r="G9155" i="6"/>
  <c r="G9156" i="6"/>
  <c r="G9157" i="6"/>
  <c r="G9158" i="6"/>
  <c r="G9159" i="6"/>
  <c r="G9160" i="6"/>
  <c r="G9161" i="6"/>
  <c r="G9162" i="6"/>
  <c r="G9163" i="6"/>
  <c r="G9164" i="6"/>
  <c r="G9165" i="6"/>
  <c r="G9166" i="6"/>
  <c r="G9167" i="6"/>
  <c r="G9168" i="6"/>
  <c r="G9169" i="6"/>
  <c r="G9170" i="6"/>
  <c r="G9171" i="6"/>
  <c r="G9172" i="6"/>
  <c r="G9173" i="6"/>
  <c r="G9174" i="6"/>
  <c r="G9175" i="6"/>
  <c r="G9176" i="6"/>
  <c r="G9177" i="6"/>
  <c r="G9178" i="6"/>
  <c r="G9179" i="6"/>
  <c r="G9180" i="6"/>
  <c r="G9181" i="6"/>
  <c r="G9182" i="6"/>
  <c r="G9183" i="6"/>
  <c r="G9184" i="6"/>
  <c r="G9185" i="6"/>
  <c r="G9186" i="6"/>
  <c r="G9187" i="6"/>
  <c r="G9188" i="6"/>
  <c r="G9189" i="6"/>
  <c r="G9190" i="6"/>
  <c r="G9191" i="6"/>
  <c r="G9192" i="6"/>
  <c r="G9193" i="6"/>
  <c r="G9194" i="6"/>
  <c r="G9195" i="6"/>
  <c r="G9196" i="6"/>
  <c r="G9197" i="6"/>
  <c r="G9198" i="6"/>
  <c r="G9199" i="6"/>
  <c r="G9200" i="6"/>
  <c r="G9201" i="6"/>
  <c r="G9202" i="6"/>
  <c r="G9203" i="6"/>
  <c r="G9204" i="6"/>
  <c r="G9205" i="6"/>
  <c r="G9206" i="6"/>
  <c r="G9207" i="6"/>
  <c r="G9208" i="6"/>
  <c r="G9209" i="6"/>
  <c r="G9210" i="6"/>
  <c r="G9211" i="6"/>
  <c r="G9212" i="6"/>
  <c r="G9213" i="6"/>
  <c r="G9214" i="6"/>
  <c r="G9215" i="6"/>
  <c r="G9216" i="6"/>
  <c r="G9217" i="6"/>
  <c r="G9218" i="6"/>
  <c r="G9219" i="6"/>
  <c r="G9220" i="6"/>
  <c r="G9221" i="6"/>
  <c r="G9222" i="6"/>
  <c r="G9223" i="6"/>
  <c r="G9224" i="6"/>
  <c r="G9225" i="6"/>
  <c r="G9226" i="6"/>
  <c r="G9227" i="6"/>
  <c r="G9228" i="6"/>
  <c r="G9229" i="6"/>
  <c r="G9230" i="6"/>
  <c r="G9231" i="6"/>
  <c r="G9232" i="6"/>
  <c r="G9233" i="6"/>
  <c r="G9234" i="6"/>
  <c r="G9235" i="6"/>
  <c r="G9236" i="6"/>
  <c r="G9237" i="6"/>
  <c r="G9238" i="6"/>
  <c r="G9239" i="6"/>
  <c r="G9240" i="6"/>
  <c r="G9241" i="6"/>
  <c r="G9242" i="6"/>
  <c r="G9243" i="6"/>
  <c r="G9244" i="6"/>
  <c r="G9245" i="6"/>
  <c r="G9246" i="6"/>
  <c r="G9247" i="6"/>
  <c r="G9248" i="6"/>
  <c r="G9249" i="6"/>
  <c r="G9250" i="6"/>
  <c r="G9251" i="6"/>
  <c r="G9252" i="6"/>
  <c r="G9253" i="6"/>
  <c r="G9254" i="6"/>
  <c r="G9255" i="6"/>
  <c r="G9256" i="6"/>
  <c r="G9257" i="6"/>
  <c r="G9258" i="6"/>
  <c r="G9259" i="6"/>
  <c r="G9260" i="6"/>
  <c r="G9261" i="6"/>
  <c r="G9262" i="6"/>
  <c r="G9263" i="6"/>
  <c r="G9264" i="6"/>
  <c r="G9265" i="6"/>
  <c r="G9266" i="6"/>
  <c r="G9267" i="6"/>
  <c r="G9268" i="6"/>
  <c r="G9269" i="6"/>
  <c r="G9270" i="6"/>
  <c r="G9271" i="6"/>
  <c r="G9272" i="6"/>
  <c r="G9273" i="6"/>
  <c r="G9274" i="6"/>
  <c r="G9275" i="6"/>
  <c r="G9276" i="6"/>
  <c r="G9277" i="6"/>
  <c r="G9278" i="6"/>
  <c r="G9279" i="6"/>
  <c r="G9280" i="6"/>
  <c r="G9281" i="6"/>
  <c r="G9282" i="6"/>
  <c r="G9283" i="6"/>
  <c r="G9284" i="6"/>
  <c r="G9285" i="6"/>
  <c r="G9286" i="6"/>
  <c r="G9287" i="6"/>
  <c r="G9288" i="6"/>
  <c r="G9289" i="6"/>
  <c r="G9290" i="6"/>
  <c r="G9291" i="6"/>
  <c r="G9292" i="6"/>
  <c r="G9293" i="6"/>
  <c r="G9294" i="6"/>
  <c r="G9295" i="6"/>
  <c r="G9296" i="6"/>
  <c r="G9297" i="6"/>
  <c r="G9298" i="6"/>
  <c r="G9299" i="6"/>
  <c r="G9300" i="6"/>
  <c r="G9301" i="6"/>
  <c r="G9302" i="6"/>
  <c r="G9303" i="6"/>
  <c r="G9304" i="6"/>
  <c r="G9305" i="6"/>
  <c r="G9306" i="6"/>
  <c r="G9307" i="6"/>
  <c r="G9308" i="6"/>
  <c r="G9309" i="6"/>
  <c r="G9310" i="6"/>
  <c r="G9311" i="6"/>
  <c r="G9312" i="6"/>
  <c r="G9313" i="6"/>
  <c r="G9314" i="6"/>
  <c r="G9315" i="6"/>
  <c r="G9316" i="6"/>
  <c r="G9317" i="6"/>
  <c r="G9318" i="6"/>
  <c r="G9319" i="6"/>
  <c r="G9320" i="6"/>
  <c r="G9321" i="6"/>
  <c r="G9322" i="6"/>
  <c r="G9323" i="6"/>
  <c r="G9324" i="6"/>
  <c r="G9325" i="6"/>
  <c r="G9326" i="6"/>
  <c r="G9327" i="6"/>
  <c r="G9328" i="6"/>
  <c r="G9329" i="6"/>
  <c r="G9330" i="6"/>
  <c r="G9331" i="6"/>
  <c r="G9332" i="6"/>
  <c r="G9333" i="6"/>
  <c r="G9334" i="6"/>
  <c r="G9335" i="6"/>
  <c r="G9336" i="6"/>
  <c r="G9337" i="6"/>
  <c r="G9338" i="6"/>
  <c r="G9339" i="6"/>
  <c r="G9340" i="6"/>
  <c r="G9341" i="6"/>
  <c r="G9342" i="6"/>
  <c r="G9343" i="6"/>
  <c r="G9344" i="6"/>
  <c r="G9345" i="6"/>
  <c r="G9346" i="6"/>
  <c r="G9347" i="6"/>
  <c r="G9348" i="6"/>
  <c r="G9349" i="6"/>
  <c r="G9350" i="6"/>
  <c r="G9351" i="6"/>
  <c r="G9352" i="6"/>
  <c r="G9353" i="6"/>
  <c r="G9354" i="6"/>
  <c r="G9355" i="6"/>
  <c r="G9356" i="6"/>
  <c r="G9357" i="6"/>
  <c r="G9358" i="6"/>
  <c r="G9359" i="6"/>
  <c r="G9360" i="6"/>
  <c r="G9361" i="6"/>
  <c r="G9362" i="6"/>
  <c r="G9363" i="6"/>
  <c r="G9364" i="6"/>
  <c r="G9365" i="6"/>
  <c r="G9366" i="6"/>
  <c r="G9367" i="6"/>
  <c r="G9368" i="6"/>
  <c r="G9369" i="6"/>
  <c r="G9370" i="6"/>
  <c r="G9371" i="6"/>
  <c r="G9372" i="6"/>
  <c r="G9373" i="6"/>
  <c r="G9374" i="6"/>
  <c r="G9375" i="6"/>
  <c r="G9376" i="6"/>
  <c r="G9377" i="6"/>
  <c r="G9378" i="6"/>
  <c r="G9379" i="6"/>
  <c r="G9380" i="6"/>
  <c r="G9381" i="6"/>
  <c r="G9382" i="6"/>
  <c r="G9383" i="6"/>
  <c r="G9384" i="6"/>
  <c r="G9385" i="6"/>
  <c r="G9386" i="6"/>
  <c r="G9387" i="6"/>
  <c r="G9388" i="6"/>
  <c r="G9389" i="6"/>
  <c r="G9390" i="6"/>
  <c r="G9391" i="6"/>
  <c r="G9392" i="6"/>
  <c r="G9393" i="6"/>
  <c r="G9394" i="6"/>
  <c r="G9395" i="6"/>
  <c r="G9396" i="6"/>
  <c r="G9397" i="6"/>
  <c r="G9398" i="6"/>
  <c r="G9399" i="6"/>
  <c r="G9400" i="6"/>
  <c r="G9401" i="6"/>
  <c r="G9402" i="6"/>
  <c r="G9403" i="6"/>
  <c r="G9404" i="6"/>
  <c r="G9405" i="6"/>
  <c r="G9406" i="6"/>
  <c r="G9407" i="6"/>
  <c r="G9408" i="6"/>
  <c r="G9409" i="6"/>
  <c r="G9410" i="6"/>
  <c r="G9411" i="6"/>
  <c r="G9412" i="6"/>
  <c r="G9413" i="6"/>
  <c r="G9414" i="6"/>
  <c r="G9415" i="6"/>
  <c r="G9416" i="6"/>
  <c r="G9417" i="6"/>
  <c r="G9418" i="6"/>
  <c r="G9419" i="6"/>
  <c r="G9420" i="6"/>
  <c r="G9421" i="6"/>
  <c r="G9422" i="6"/>
  <c r="G9423" i="6"/>
  <c r="G9424" i="6"/>
  <c r="G9425" i="6"/>
  <c r="G9426" i="6"/>
  <c r="G9427" i="6"/>
  <c r="G9428" i="6"/>
  <c r="G9429" i="6"/>
  <c r="G9430" i="6"/>
  <c r="G9431" i="6"/>
  <c r="G9432" i="6"/>
  <c r="G9433" i="6"/>
  <c r="G9434" i="6"/>
  <c r="G9435" i="6"/>
  <c r="G9436" i="6"/>
  <c r="G9437" i="6"/>
  <c r="G9438" i="6"/>
  <c r="G9439" i="6"/>
  <c r="G9440" i="6"/>
  <c r="G9441" i="6"/>
  <c r="G9442" i="6"/>
  <c r="G9443" i="6"/>
  <c r="G9444" i="6"/>
  <c r="G9445" i="6"/>
  <c r="G9446" i="6"/>
  <c r="G9447" i="6"/>
  <c r="G9448" i="6"/>
  <c r="G9449" i="6"/>
  <c r="G9450" i="6"/>
  <c r="G9451" i="6"/>
  <c r="G9452" i="6"/>
  <c r="G9453" i="6"/>
  <c r="G9454" i="6"/>
  <c r="G9455" i="6"/>
  <c r="G9456" i="6"/>
  <c r="G9457" i="6"/>
  <c r="G9458" i="6"/>
  <c r="G9459" i="6"/>
  <c r="G9460" i="6"/>
  <c r="G9461" i="6"/>
  <c r="G9462" i="6"/>
  <c r="G9463" i="6"/>
  <c r="G9464" i="6"/>
  <c r="G9465" i="6"/>
  <c r="G9466" i="6"/>
  <c r="G9467" i="6"/>
  <c r="G9468" i="6"/>
  <c r="G9469" i="6"/>
  <c r="G9470" i="6"/>
  <c r="G9471" i="6"/>
  <c r="G9472" i="6"/>
  <c r="G9473" i="6"/>
  <c r="G9474" i="6"/>
  <c r="G9475" i="6"/>
  <c r="G9476" i="6"/>
  <c r="G9477" i="6"/>
  <c r="G9478" i="6"/>
  <c r="G9479" i="6"/>
  <c r="G9480" i="6"/>
  <c r="G9481" i="6"/>
  <c r="G9482" i="6"/>
  <c r="G9483" i="6"/>
  <c r="G9484" i="6"/>
  <c r="G9485" i="6"/>
  <c r="G9486" i="6"/>
  <c r="G9487" i="6"/>
  <c r="G9488" i="6"/>
  <c r="G9489" i="6"/>
  <c r="G9490" i="6"/>
  <c r="G9491" i="6"/>
  <c r="G9492" i="6"/>
  <c r="G9493" i="6"/>
  <c r="G9494" i="6"/>
  <c r="G9495" i="6"/>
  <c r="G9496" i="6"/>
  <c r="G9497" i="6"/>
  <c r="G9498" i="6"/>
  <c r="G9499" i="6"/>
  <c r="G9500" i="6"/>
  <c r="G9501" i="6"/>
  <c r="G9502" i="6"/>
  <c r="G9503" i="6"/>
  <c r="G9504" i="6"/>
  <c r="G9505" i="6"/>
  <c r="G9506" i="6"/>
  <c r="G9507" i="6"/>
  <c r="G9508" i="6"/>
  <c r="G9509" i="6"/>
  <c r="G9510" i="6"/>
  <c r="G9511" i="6"/>
  <c r="G9512" i="6"/>
  <c r="G9513" i="6"/>
  <c r="G9514" i="6"/>
  <c r="G9515" i="6"/>
  <c r="G9516" i="6"/>
  <c r="G9517" i="6"/>
  <c r="G9518" i="6"/>
  <c r="G9519" i="6"/>
  <c r="G9520" i="6"/>
  <c r="G9521" i="6"/>
  <c r="G9522" i="6"/>
  <c r="G9523" i="6"/>
  <c r="G9524" i="6"/>
  <c r="G9525" i="6"/>
  <c r="G9526" i="6"/>
  <c r="G9527" i="6"/>
  <c r="G9528" i="6"/>
  <c r="G9529" i="6"/>
  <c r="G9530" i="6"/>
  <c r="G9531" i="6"/>
  <c r="G9532" i="6"/>
  <c r="G9533" i="6"/>
  <c r="G9534" i="6"/>
  <c r="G9535" i="6"/>
  <c r="G9536" i="6"/>
  <c r="G9537" i="6"/>
  <c r="G9538" i="6"/>
  <c r="G9539" i="6"/>
  <c r="G9540" i="6"/>
  <c r="G9541" i="6"/>
  <c r="G9542" i="6"/>
  <c r="G9543" i="6"/>
  <c r="G9544" i="6"/>
  <c r="G9545" i="6"/>
  <c r="G9546" i="6"/>
  <c r="G9547" i="6"/>
  <c r="G9548" i="6"/>
  <c r="G9549" i="6"/>
  <c r="G9550" i="6"/>
  <c r="G9551" i="6"/>
  <c r="G9552" i="6"/>
  <c r="G9553" i="6"/>
  <c r="G9554" i="6"/>
  <c r="G9555" i="6"/>
  <c r="G9556" i="6"/>
  <c r="G9557" i="6"/>
  <c r="G9558" i="6"/>
  <c r="G9559" i="6"/>
  <c r="G9560" i="6"/>
  <c r="G9561" i="6"/>
  <c r="G9562" i="6"/>
  <c r="G9563" i="6"/>
  <c r="G9564" i="6"/>
  <c r="G9565" i="6"/>
  <c r="G9566" i="6"/>
  <c r="G9567" i="6"/>
  <c r="G9568" i="6"/>
  <c r="G9569" i="6"/>
  <c r="G9570" i="6"/>
  <c r="G9571" i="6"/>
  <c r="G9572" i="6"/>
  <c r="G9573" i="6"/>
  <c r="G9574" i="6"/>
  <c r="G9575" i="6"/>
  <c r="G9576" i="6"/>
  <c r="G9577" i="6"/>
  <c r="G9578" i="6"/>
  <c r="G9579" i="6"/>
  <c r="G9580" i="6"/>
  <c r="G9581" i="6"/>
  <c r="G9582" i="6"/>
  <c r="G9583" i="6"/>
  <c r="G9584" i="6"/>
  <c r="G9585" i="6"/>
  <c r="G9586" i="6"/>
  <c r="G9587" i="6"/>
  <c r="G9588" i="6"/>
  <c r="G9589" i="6"/>
  <c r="G9590" i="6"/>
  <c r="G9591" i="6"/>
  <c r="G9592" i="6"/>
  <c r="G9593" i="6"/>
  <c r="G9594" i="6"/>
  <c r="G9595" i="6"/>
  <c r="G9596" i="6"/>
  <c r="G9597" i="6"/>
  <c r="G9598" i="6"/>
  <c r="G9599" i="6"/>
  <c r="G9600" i="6"/>
  <c r="G9601" i="6"/>
  <c r="G9602" i="6"/>
  <c r="G9603" i="6"/>
  <c r="G9604" i="6"/>
  <c r="G9605" i="6"/>
  <c r="G9606" i="6"/>
  <c r="G9607" i="6"/>
  <c r="G9608" i="6"/>
  <c r="G9609" i="6"/>
  <c r="G9610" i="6"/>
  <c r="G9611" i="6"/>
  <c r="G9612" i="6"/>
  <c r="G9613" i="6"/>
  <c r="G9614" i="6"/>
  <c r="G9615" i="6"/>
  <c r="G9616" i="6"/>
  <c r="G9617" i="6"/>
  <c r="G9618" i="6"/>
  <c r="G9619" i="6"/>
  <c r="G9620" i="6"/>
  <c r="G9621" i="6"/>
  <c r="G9622" i="6"/>
  <c r="G9623" i="6"/>
  <c r="G9624" i="6"/>
  <c r="G9625" i="6"/>
  <c r="G9626" i="6"/>
  <c r="G9627" i="6"/>
  <c r="G9628" i="6"/>
  <c r="G9629" i="6"/>
  <c r="G9630" i="6"/>
  <c r="G9631" i="6"/>
  <c r="G9632" i="6"/>
  <c r="G9633" i="6"/>
  <c r="G9634" i="6"/>
  <c r="G9635" i="6"/>
  <c r="G9636" i="6"/>
  <c r="G9637" i="6"/>
  <c r="G9638" i="6"/>
  <c r="G9639" i="6"/>
  <c r="G9640" i="6"/>
  <c r="G9641" i="6"/>
  <c r="G9642" i="6"/>
  <c r="G9643" i="6"/>
  <c r="G9644" i="6"/>
  <c r="G9645" i="6"/>
  <c r="G9646" i="6"/>
  <c r="G9647" i="6"/>
  <c r="G9648" i="6"/>
  <c r="G9649" i="6"/>
  <c r="G9650" i="6"/>
  <c r="G9651" i="6"/>
  <c r="G9652" i="6"/>
  <c r="G9653" i="6"/>
  <c r="G9654" i="6"/>
  <c r="G9655" i="6"/>
  <c r="G9656" i="6"/>
  <c r="G9657" i="6"/>
  <c r="G9658" i="6"/>
  <c r="G9659" i="6"/>
  <c r="G9660" i="6"/>
  <c r="G9661" i="6"/>
  <c r="G9662" i="6"/>
  <c r="G9663" i="6"/>
  <c r="G9664" i="6"/>
  <c r="G9665" i="6"/>
  <c r="G9666" i="6"/>
  <c r="G9667" i="6"/>
  <c r="G9668" i="6"/>
  <c r="G9669" i="6"/>
  <c r="G9670" i="6"/>
  <c r="G9671" i="6"/>
  <c r="G9672" i="6"/>
  <c r="G9673" i="6"/>
  <c r="G9674" i="6"/>
  <c r="G9675" i="6"/>
  <c r="G9676" i="6"/>
  <c r="G9677" i="6"/>
  <c r="G9678" i="6"/>
  <c r="G9679" i="6"/>
  <c r="G9680" i="6"/>
  <c r="G9681" i="6"/>
  <c r="G9682" i="6"/>
  <c r="G9683" i="6"/>
  <c r="G9684" i="6"/>
  <c r="G9685" i="6"/>
  <c r="G9686" i="6"/>
  <c r="G9687" i="6"/>
  <c r="G9688" i="6"/>
  <c r="G9689" i="6"/>
  <c r="G9690" i="6"/>
  <c r="G9691" i="6"/>
  <c r="G9692" i="6"/>
  <c r="G9693" i="6"/>
  <c r="G9694" i="6"/>
  <c r="G9695" i="6"/>
  <c r="G9696" i="6"/>
  <c r="G9697" i="6"/>
  <c r="G9698" i="6"/>
  <c r="G9699" i="6"/>
  <c r="G9700" i="6"/>
  <c r="G9701" i="6"/>
  <c r="G9702" i="6"/>
  <c r="G9703" i="6"/>
  <c r="G9704" i="6"/>
  <c r="G9705" i="6"/>
  <c r="G9706" i="6"/>
  <c r="G9707" i="6"/>
  <c r="G9708" i="6"/>
  <c r="G9709" i="6"/>
  <c r="G9710" i="6"/>
  <c r="G9711" i="6"/>
  <c r="G9712" i="6"/>
  <c r="G9713" i="6"/>
  <c r="G9714" i="6"/>
  <c r="G9715" i="6"/>
  <c r="G9716" i="6"/>
  <c r="G9717" i="6"/>
  <c r="G9718" i="6"/>
  <c r="G9719" i="6"/>
  <c r="G9720" i="6"/>
  <c r="G9721" i="6"/>
  <c r="G9722" i="6"/>
  <c r="G9723" i="6"/>
  <c r="G9724" i="6"/>
  <c r="G9725" i="6"/>
  <c r="G9726" i="6"/>
  <c r="G9727" i="6"/>
  <c r="G9728" i="6"/>
  <c r="G9729" i="6"/>
  <c r="G9730" i="6"/>
  <c r="G9731" i="6"/>
  <c r="G9732" i="6"/>
  <c r="G9733" i="6"/>
  <c r="G9734" i="6"/>
  <c r="G9735" i="6"/>
  <c r="G9736" i="6"/>
  <c r="G9737" i="6"/>
  <c r="G9738" i="6"/>
  <c r="G9739" i="6"/>
  <c r="G9740" i="6"/>
  <c r="G9741" i="6"/>
  <c r="G9742" i="6"/>
  <c r="G9743" i="6"/>
  <c r="G9744" i="6"/>
  <c r="G9745" i="6"/>
  <c r="G9746" i="6"/>
  <c r="G9747" i="6"/>
  <c r="G9748" i="6"/>
  <c r="G9749" i="6"/>
  <c r="G9750" i="6"/>
  <c r="G9751" i="6"/>
  <c r="G9752" i="6"/>
  <c r="G9753" i="6"/>
  <c r="G9754" i="6"/>
  <c r="G9755" i="6"/>
  <c r="G9756" i="6"/>
  <c r="G9757" i="6"/>
  <c r="G9758" i="6"/>
  <c r="G9759" i="6"/>
  <c r="G9760" i="6"/>
  <c r="G9761" i="6"/>
  <c r="G9762" i="6"/>
  <c r="G9763" i="6"/>
  <c r="G9764" i="6"/>
  <c r="G9765" i="6"/>
  <c r="G9766" i="6"/>
  <c r="G9767" i="6"/>
  <c r="G9768" i="6"/>
  <c r="G9769" i="6"/>
  <c r="G9770" i="6"/>
  <c r="G9771" i="6"/>
  <c r="G9772" i="6"/>
  <c r="G9773" i="6"/>
  <c r="G9774" i="6"/>
  <c r="G9775" i="6"/>
  <c r="G9776" i="6"/>
  <c r="G9777" i="6"/>
  <c r="G9778" i="6"/>
  <c r="G9779" i="6"/>
  <c r="G9780" i="6"/>
  <c r="G9781" i="6"/>
  <c r="G9782" i="6"/>
  <c r="G9783" i="6"/>
  <c r="G9784" i="6"/>
  <c r="G9785" i="6"/>
  <c r="G9786" i="6"/>
  <c r="G9787" i="6"/>
  <c r="G9788" i="6"/>
  <c r="G9789" i="6"/>
  <c r="G9790" i="6"/>
  <c r="G9791" i="6"/>
  <c r="G9792" i="6"/>
  <c r="G9793" i="6"/>
  <c r="G9794" i="6"/>
  <c r="G9795" i="6"/>
  <c r="G9796" i="6"/>
  <c r="G9797" i="6"/>
  <c r="G9798" i="6"/>
  <c r="G9799" i="6"/>
  <c r="G9800" i="6"/>
  <c r="G9801" i="6"/>
  <c r="G9802" i="6"/>
  <c r="G9803" i="6"/>
  <c r="G9804" i="6"/>
  <c r="G9805" i="6"/>
  <c r="G9806" i="6"/>
  <c r="G9807" i="6"/>
  <c r="G9808" i="6"/>
  <c r="G9809" i="6"/>
  <c r="G9810" i="6"/>
  <c r="G9811" i="6"/>
  <c r="G9812" i="6"/>
  <c r="G9813" i="6"/>
  <c r="G9814" i="6"/>
  <c r="G9815" i="6"/>
  <c r="G9816" i="6"/>
  <c r="G9817" i="6"/>
  <c r="G9818" i="6"/>
  <c r="G9819" i="6"/>
  <c r="G9820" i="6"/>
  <c r="G9821" i="6"/>
  <c r="G9822" i="6"/>
  <c r="G9823" i="6"/>
  <c r="G9824" i="6"/>
  <c r="G9825" i="6"/>
  <c r="G9826" i="6"/>
  <c r="G9827" i="6"/>
  <c r="G9828" i="6"/>
  <c r="G9829" i="6"/>
  <c r="G9830" i="6"/>
  <c r="G9831" i="6"/>
  <c r="G9832" i="6"/>
  <c r="G9833" i="6"/>
  <c r="G9834" i="6"/>
  <c r="G9835" i="6"/>
  <c r="G9836" i="6"/>
  <c r="G9837" i="6"/>
  <c r="G9838" i="6"/>
  <c r="G9839" i="6"/>
  <c r="G9840" i="6"/>
  <c r="G9841" i="6"/>
  <c r="G9842" i="6"/>
  <c r="G9843" i="6"/>
  <c r="G9844" i="6"/>
  <c r="G9845" i="6"/>
  <c r="G9846" i="6"/>
  <c r="G9847" i="6"/>
  <c r="G9848" i="6"/>
  <c r="G9849" i="6"/>
  <c r="G9850" i="6"/>
  <c r="G9851" i="6"/>
  <c r="G9852" i="6"/>
  <c r="G9853" i="6"/>
  <c r="G9854" i="6"/>
  <c r="G9855" i="6"/>
  <c r="G9856" i="6"/>
  <c r="G9857" i="6"/>
  <c r="G9858" i="6"/>
  <c r="G9859" i="6"/>
  <c r="G9860" i="6"/>
  <c r="G9861" i="6"/>
  <c r="G9862" i="6"/>
  <c r="G9863" i="6"/>
  <c r="G9864" i="6"/>
  <c r="G9865" i="6"/>
  <c r="G9866" i="6"/>
  <c r="G9867" i="6"/>
  <c r="G9868" i="6"/>
  <c r="G9869" i="6"/>
  <c r="G9870" i="6"/>
  <c r="G9871" i="6"/>
  <c r="G9872" i="6"/>
  <c r="G9873" i="6"/>
  <c r="G9874" i="6"/>
  <c r="G9875" i="6"/>
  <c r="G9876" i="6"/>
  <c r="G9877" i="6"/>
  <c r="G9878" i="6"/>
  <c r="G9879" i="6"/>
  <c r="G9880" i="6"/>
  <c r="G9881" i="6"/>
  <c r="G9882" i="6"/>
  <c r="G9883" i="6"/>
  <c r="G9884" i="6"/>
  <c r="G9885" i="6"/>
  <c r="G9886" i="6"/>
  <c r="G9887" i="6"/>
  <c r="G9888" i="6"/>
  <c r="G9889" i="6"/>
  <c r="G9890" i="6"/>
  <c r="G9891" i="6"/>
  <c r="G9892" i="6"/>
  <c r="G9893" i="6"/>
  <c r="G9894" i="6"/>
  <c r="G9895" i="6"/>
  <c r="G9896" i="6"/>
  <c r="G9897" i="6"/>
  <c r="G9898" i="6"/>
  <c r="G9899" i="6"/>
  <c r="G9900" i="6"/>
  <c r="G9901" i="6"/>
  <c r="G9902" i="6"/>
  <c r="G9903" i="6"/>
  <c r="G9904" i="6"/>
  <c r="G9905" i="6"/>
  <c r="G9906" i="6"/>
  <c r="G9907" i="6"/>
  <c r="G9908" i="6"/>
  <c r="G9909" i="6"/>
  <c r="G9910" i="6"/>
  <c r="G9911" i="6"/>
  <c r="G9912" i="6"/>
  <c r="G9913" i="6"/>
  <c r="G9914" i="6"/>
  <c r="G9915" i="6"/>
  <c r="G9916" i="6"/>
  <c r="G9917" i="6"/>
  <c r="G9918" i="6"/>
  <c r="G9919" i="6"/>
  <c r="G9920" i="6"/>
  <c r="G9921" i="6"/>
  <c r="G9922" i="6"/>
  <c r="G9923" i="6"/>
  <c r="G9924" i="6"/>
  <c r="G9925" i="6"/>
  <c r="G9926" i="6"/>
  <c r="G9927" i="6"/>
  <c r="G9928" i="6"/>
  <c r="G9929" i="6"/>
  <c r="G9930" i="6"/>
  <c r="G9931" i="6"/>
  <c r="G9932" i="6"/>
  <c r="G9933" i="6"/>
  <c r="G9934" i="6"/>
  <c r="G9935" i="6"/>
  <c r="G9936" i="6"/>
  <c r="G9937" i="6"/>
  <c r="G9938" i="6"/>
  <c r="G9939" i="6"/>
  <c r="G9940" i="6"/>
  <c r="G9941" i="6"/>
  <c r="G9942" i="6"/>
  <c r="G9943" i="6"/>
  <c r="G9944" i="6"/>
  <c r="G9945" i="6"/>
  <c r="G9946" i="6"/>
  <c r="G9947" i="6"/>
  <c r="G9948" i="6"/>
  <c r="G9949" i="6"/>
  <c r="G9950" i="6"/>
  <c r="G9951" i="6"/>
  <c r="G9952" i="6"/>
  <c r="G9953" i="6"/>
  <c r="G9954" i="6"/>
  <c r="G9955" i="6"/>
  <c r="G9956" i="6"/>
  <c r="G9957" i="6"/>
  <c r="G9958" i="6"/>
  <c r="G9959" i="6"/>
  <c r="G9960" i="6"/>
  <c r="G9961" i="6"/>
  <c r="G9962" i="6"/>
  <c r="G9963" i="6"/>
  <c r="G9964" i="6"/>
  <c r="G9965" i="6"/>
  <c r="G9966" i="6"/>
  <c r="G9967" i="6"/>
  <c r="G9968" i="6"/>
  <c r="G9969" i="6"/>
  <c r="G9970" i="6"/>
  <c r="G9971" i="6"/>
  <c r="G9972" i="6"/>
  <c r="G9973" i="6"/>
  <c r="G9974" i="6"/>
  <c r="G9975" i="6"/>
  <c r="G9976" i="6"/>
  <c r="G9977" i="6"/>
  <c r="G9978" i="6"/>
  <c r="G9979" i="6"/>
  <c r="G9980" i="6"/>
  <c r="G9981" i="6"/>
  <c r="G9982" i="6"/>
  <c r="G9983" i="6"/>
  <c r="G9984" i="6"/>
  <c r="G9985" i="6"/>
  <c r="G9986" i="6"/>
  <c r="G9987" i="6"/>
  <c r="G9988" i="6"/>
  <c r="G9989" i="6"/>
  <c r="G9990" i="6"/>
  <c r="G9991" i="6"/>
  <c r="G9992" i="6"/>
  <c r="G9993" i="6"/>
  <c r="G9994" i="6"/>
  <c r="G9995" i="6"/>
  <c r="G9996" i="6"/>
  <c r="G9997" i="6"/>
  <c r="G9998" i="6"/>
  <c r="G9999" i="6"/>
  <c r="G10000" i="6"/>
  <c r="G10001" i="6"/>
  <c r="G10002" i="6"/>
  <c r="G10003" i="6"/>
  <c r="G10004" i="6"/>
  <c r="G10005" i="6"/>
  <c r="G10006" i="6"/>
  <c r="G10007" i="6"/>
  <c r="G10008" i="6"/>
  <c r="G10009" i="6"/>
  <c r="G10010" i="6"/>
  <c r="G10011" i="6"/>
  <c r="G10012" i="6"/>
  <c r="G10013" i="6"/>
  <c r="G10014" i="6"/>
  <c r="G10015" i="6"/>
  <c r="G10016" i="6"/>
  <c r="G10017" i="6"/>
  <c r="G10018" i="6"/>
  <c r="G10019" i="6"/>
  <c r="G10020" i="6"/>
  <c r="G10021" i="6"/>
  <c r="G10022" i="6"/>
  <c r="G10023" i="6"/>
  <c r="G10024" i="6"/>
  <c r="G10025" i="6"/>
  <c r="G10026" i="6"/>
  <c r="G10027" i="6"/>
  <c r="G10028" i="6"/>
  <c r="G10029" i="6"/>
  <c r="G10030" i="6"/>
  <c r="G10031" i="6"/>
  <c r="G10032" i="6"/>
  <c r="G10033" i="6"/>
  <c r="G10034" i="6"/>
  <c r="G10035" i="6"/>
  <c r="G10036" i="6"/>
  <c r="G10037" i="6"/>
  <c r="G10038" i="6"/>
  <c r="G10039" i="6"/>
  <c r="G10040" i="6"/>
  <c r="G10041" i="6"/>
  <c r="G10042" i="6"/>
  <c r="G10043" i="6"/>
  <c r="G10044" i="6"/>
  <c r="G10045" i="6"/>
  <c r="G10046" i="6"/>
  <c r="G10047" i="6"/>
  <c r="G10048" i="6"/>
  <c r="G10049" i="6"/>
  <c r="G10050" i="6"/>
  <c r="G10051" i="6"/>
  <c r="G10052" i="6"/>
  <c r="G10053" i="6"/>
  <c r="G10054" i="6"/>
  <c r="G10055" i="6"/>
  <c r="G10056" i="6"/>
  <c r="G10057" i="6"/>
  <c r="G10058" i="6"/>
  <c r="G10059" i="6"/>
  <c r="G10060" i="6"/>
  <c r="G10061" i="6"/>
  <c r="G10062" i="6"/>
  <c r="G10063" i="6"/>
  <c r="G10064" i="6"/>
  <c r="G10065" i="6"/>
  <c r="G10066" i="6"/>
  <c r="G10067" i="6"/>
  <c r="G10068" i="6"/>
  <c r="G10069" i="6"/>
  <c r="G10070" i="6"/>
  <c r="G10071" i="6"/>
  <c r="G10072" i="6"/>
  <c r="G10073" i="6"/>
  <c r="G10074" i="6"/>
  <c r="G10075" i="6"/>
  <c r="G10076" i="6"/>
  <c r="G10077" i="6"/>
  <c r="G10078" i="6"/>
  <c r="G10079" i="6"/>
  <c r="G10080" i="6"/>
  <c r="G10081" i="6"/>
  <c r="G10082" i="6"/>
  <c r="G10083" i="6"/>
  <c r="G10084" i="6"/>
  <c r="G10085" i="6"/>
  <c r="G10086" i="6"/>
  <c r="G10087" i="6"/>
  <c r="G10088" i="6"/>
  <c r="G10089" i="6"/>
  <c r="G10090" i="6"/>
  <c r="G10091" i="6"/>
  <c r="G10092" i="6"/>
  <c r="G10093" i="6"/>
  <c r="G10094" i="6"/>
  <c r="G10095" i="6"/>
  <c r="G10096" i="6"/>
  <c r="G10097" i="6"/>
  <c r="G10098" i="6"/>
  <c r="G10099" i="6"/>
  <c r="G10100" i="6"/>
  <c r="G10101" i="6"/>
  <c r="G10102" i="6"/>
  <c r="G10103" i="6"/>
  <c r="G10104" i="6"/>
  <c r="G10105" i="6"/>
  <c r="G10106" i="6"/>
  <c r="G10107" i="6"/>
  <c r="G10108" i="6"/>
  <c r="G10109" i="6"/>
  <c r="G10110" i="6"/>
  <c r="G10111" i="6"/>
  <c r="G10112" i="6"/>
  <c r="G10113" i="6"/>
  <c r="G10114" i="6"/>
  <c r="G10115" i="6"/>
  <c r="G10116" i="6"/>
  <c r="G10117" i="6"/>
  <c r="G10118" i="6"/>
  <c r="G10119" i="6"/>
  <c r="G10120" i="6"/>
  <c r="G10121" i="6"/>
  <c r="G10122" i="6"/>
  <c r="G10123" i="6"/>
  <c r="G10124" i="6"/>
  <c r="G10125" i="6"/>
  <c r="G10126" i="6"/>
  <c r="G10127" i="6"/>
  <c r="G10128" i="6"/>
  <c r="G10129" i="6"/>
  <c r="G10130" i="6"/>
  <c r="G10131" i="6"/>
  <c r="G10132" i="6"/>
  <c r="G10133" i="6"/>
  <c r="G10134" i="6"/>
  <c r="G10135" i="6"/>
  <c r="G10136" i="6"/>
  <c r="G10137" i="6"/>
  <c r="G10138" i="6"/>
  <c r="G10139" i="6"/>
  <c r="G10140" i="6"/>
  <c r="G10141" i="6"/>
  <c r="G10142" i="6"/>
  <c r="G10143" i="6"/>
  <c r="G10144" i="6"/>
  <c r="G10145" i="6"/>
  <c r="G10146" i="6"/>
  <c r="G10147" i="6"/>
  <c r="G10148" i="6"/>
  <c r="G10149" i="6"/>
  <c r="G10150" i="6"/>
  <c r="G10151" i="6"/>
  <c r="G10152" i="6"/>
  <c r="G10153" i="6"/>
  <c r="G10154" i="6"/>
  <c r="G10155" i="6"/>
  <c r="G10156" i="6"/>
  <c r="G10157" i="6"/>
  <c r="G10158" i="6"/>
  <c r="G10159" i="6"/>
  <c r="G10160" i="6"/>
  <c r="G10161" i="6"/>
  <c r="G10162" i="6"/>
  <c r="G10163" i="6"/>
  <c r="G10164" i="6"/>
  <c r="G10165" i="6"/>
  <c r="G10166" i="6"/>
  <c r="G10167" i="6"/>
  <c r="G10168" i="6"/>
  <c r="G10169" i="6"/>
  <c r="G10170" i="6"/>
  <c r="G10171" i="6"/>
  <c r="G10172" i="6"/>
  <c r="G10173" i="6"/>
  <c r="G10174" i="6"/>
  <c r="G10175" i="6"/>
  <c r="G10176" i="6"/>
  <c r="G10177" i="6"/>
  <c r="G10178" i="6"/>
  <c r="G10179" i="6"/>
  <c r="G10180" i="6"/>
  <c r="G10181" i="6"/>
  <c r="G10182" i="6"/>
  <c r="G10183" i="6"/>
  <c r="G10184" i="6"/>
  <c r="G10185" i="6"/>
  <c r="G10186" i="6"/>
  <c r="G10187" i="6"/>
  <c r="G10188" i="6"/>
  <c r="G10189" i="6"/>
  <c r="G10190" i="6"/>
  <c r="G10191" i="6"/>
  <c r="G10192" i="6"/>
  <c r="G10193" i="6"/>
  <c r="G10194" i="6"/>
  <c r="G10195" i="6"/>
  <c r="G10196" i="6"/>
  <c r="G10197" i="6"/>
  <c r="G10198" i="6"/>
  <c r="G10199" i="6"/>
  <c r="G10200" i="6"/>
  <c r="G10201" i="6"/>
  <c r="G10202" i="6"/>
  <c r="G10203" i="6"/>
  <c r="G10204" i="6"/>
  <c r="G10205" i="6"/>
  <c r="G10206" i="6"/>
  <c r="G10207" i="6"/>
  <c r="G10208" i="6"/>
  <c r="G10209" i="6"/>
  <c r="G10210" i="6"/>
  <c r="G10211" i="6"/>
  <c r="G10212" i="6"/>
  <c r="G10213" i="6"/>
  <c r="G10214" i="6"/>
  <c r="G10215" i="6"/>
  <c r="G10216" i="6"/>
  <c r="G10217" i="6"/>
  <c r="G10218" i="6"/>
  <c r="G10219" i="6"/>
  <c r="G10220" i="6"/>
  <c r="G10221" i="6"/>
  <c r="G10222" i="6"/>
  <c r="G10223" i="6"/>
  <c r="G10224" i="6"/>
  <c r="G10225" i="6"/>
  <c r="G10226" i="6"/>
  <c r="G10227" i="6"/>
  <c r="G10228" i="6"/>
  <c r="G10229" i="6"/>
  <c r="G10230" i="6"/>
  <c r="G10231" i="6"/>
  <c r="G10232" i="6"/>
  <c r="G10233" i="6"/>
  <c r="G10234" i="6"/>
  <c r="G10235" i="6"/>
  <c r="G10236" i="6"/>
  <c r="G10237" i="6"/>
  <c r="G10238" i="6"/>
  <c r="G10239" i="6"/>
  <c r="G10240" i="6"/>
  <c r="G10241" i="6"/>
  <c r="G10242" i="6"/>
  <c r="G10243" i="6"/>
  <c r="G10244" i="6"/>
  <c r="G10245" i="6"/>
  <c r="G10246" i="6"/>
  <c r="G10247" i="6"/>
  <c r="G10248" i="6"/>
  <c r="G10249" i="6"/>
  <c r="G10250" i="6"/>
  <c r="G10251" i="6"/>
  <c r="G10252" i="6"/>
  <c r="G10253" i="6"/>
  <c r="G10254" i="6"/>
  <c r="G10255" i="6"/>
  <c r="G10256" i="6"/>
  <c r="G10257" i="6"/>
  <c r="G10258" i="6"/>
  <c r="G10259" i="6"/>
  <c r="G10260" i="6"/>
  <c r="G10261" i="6"/>
  <c r="G10262" i="6"/>
  <c r="G10263" i="6"/>
  <c r="G10264" i="6"/>
  <c r="G10265" i="6"/>
  <c r="G10266" i="6"/>
  <c r="G10267" i="6"/>
  <c r="G10268" i="6"/>
  <c r="G10269" i="6"/>
  <c r="G10270" i="6"/>
  <c r="G10271" i="6"/>
  <c r="G10272" i="6"/>
  <c r="G10273" i="6"/>
  <c r="G10274" i="6"/>
  <c r="G10275" i="6"/>
  <c r="G10276" i="6"/>
  <c r="G10277" i="6"/>
  <c r="G10278" i="6"/>
  <c r="G10279" i="6"/>
  <c r="G10280" i="6"/>
  <c r="G10281" i="6"/>
  <c r="G10282" i="6"/>
  <c r="G10283" i="6"/>
  <c r="G10284" i="6"/>
  <c r="G10285" i="6"/>
  <c r="G10286" i="6"/>
  <c r="G10287" i="6"/>
  <c r="G10288" i="6"/>
  <c r="G10289" i="6"/>
  <c r="G10290" i="6"/>
  <c r="G10291" i="6"/>
  <c r="G10292" i="6"/>
  <c r="G10293" i="6"/>
  <c r="G10294" i="6"/>
  <c r="G10295" i="6"/>
  <c r="G10296" i="6"/>
  <c r="G10297" i="6"/>
  <c r="G10298" i="6"/>
  <c r="G10299" i="6"/>
  <c r="G10300" i="6"/>
  <c r="G10301" i="6"/>
  <c r="G10302" i="6"/>
  <c r="G10303" i="6"/>
  <c r="G10304" i="6"/>
  <c r="G10305" i="6"/>
  <c r="G10306" i="6"/>
  <c r="G10307" i="6"/>
  <c r="G10308" i="6"/>
  <c r="G10309" i="6"/>
  <c r="G10310" i="6"/>
  <c r="G10311" i="6"/>
  <c r="G10312" i="6"/>
  <c r="G10313" i="6"/>
  <c r="G10314" i="6"/>
  <c r="G10315" i="6"/>
  <c r="G10316" i="6"/>
  <c r="G10317" i="6"/>
  <c r="G10318" i="6"/>
  <c r="G10319" i="6"/>
  <c r="G10320" i="6"/>
  <c r="G10321" i="6"/>
  <c r="G10322" i="6"/>
  <c r="G10323" i="6"/>
  <c r="G10324" i="6"/>
  <c r="G10325" i="6"/>
  <c r="G10326" i="6"/>
  <c r="G10327" i="6"/>
  <c r="G10328" i="6"/>
  <c r="G10329" i="6"/>
  <c r="G10330" i="6"/>
  <c r="G10331" i="6"/>
  <c r="G10332" i="6"/>
  <c r="G10333" i="6"/>
  <c r="G10334" i="6"/>
  <c r="G10335" i="6"/>
  <c r="G10336" i="6"/>
  <c r="G10337" i="6"/>
  <c r="G10338" i="6"/>
  <c r="G10339" i="6"/>
  <c r="G10340" i="6"/>
  <c r="G10341" i="6"/>
  <c r="G10342" i="6"/>
  <c r="G10343" i="6"/>
  <c r="G10344" i="6"/>
  <c r="G10345" i="6"/>
  <c r="G10346" i="6"/>
  <c r="G10347" i="6"/>
  <c r="G10348" i="6"/>
  <c r="G10349" i="6"/>
  <c r="G10350" i="6"/>
  <c r="G10351" i="6"/>
  <c r="G10352" i="6"/>
  <c r="G10353" i="6"/>
  <c r="G10354" i="6"/>
  <c r="G10355" i="6"/>
  <c r="G10356" i="6"/>
  <c r="G10357" i="6"/>
  <c r="G10358" i="6"/>
  <c r="G10359" i="6"/>
  <c r="G10360" i="6"/>
  <c r="G10361" i="6"/>
  <c r="G10362" i="6"/>
  <c r="G10363" i="6"/>
  <c r="G10364" i="6"/>
  <c r="G10365" i="6"/>
  <c r="G10366" i="6"/>
  <c r="G10367" i="6"/>
  <c r="G10368" i="6"/>
  <c r="G10369" i="6"/>
  <c r="G10370" i="6"/>
  <c r="G10371" i="6"/>
  <c r="G10372" i="6"/>
  <c r="G10373" i="6"/>
  <c r="G10374" i="6"/>
  <c r="G10375" i="6"/>
  <c r="G10376" i="6"/>
  <c r="G10377" i="6"/>
  <c r="G10378" i="6"/>
  <c r="G10379" i="6"/>
  <c r="G10380" i="6"/>
  <c r="G10381" i="6"/>
  <c r="G10382" i="6"/>
  <c r="G10383" i="6"/>
  <c r="G10384" i="6"/>
  <c r="G10385" i="6"/>
  <c r="G10386" i="6"/>
  <c r="G10387" i="6"/>
  <c r="G10388" i="6"/>
  <c r="G10389" i="6"/>
  <c r="G10390" i="6"/>
  <c r="G10391" i="6"/>
  <c r="G10392" i="6"/>
  <c r="G10393" i="6"/>
  <c r="G10394" i="6"/>
  <c r="G10395" i="6"/>
  <c r="G10396" i="6"/>
  <c r="G10397" i="6"/>
  <c r="G10398" i="6"/>
  <c r="G10399" i="6"/>
  <c r="G10400" i="6"/>
  <c r="G10401" i="6"/>
  <c r="G10402" i="6"/>
  <c r="G10403" i="6"/>
  <c r="G10404" i="6"/>
  <c r="G10405" i="6"/>
  <c r="G10406" i="6"/>
  <c r="G10407" i="6"/>
  <c r="G10408" i="6"/>
  <c r="G10409" i="6"/>
  <c r="G10410" i="6"/>
  <c r="G10411" i="6"/>
  <c r="G10412" i="6"/>
  <c r="G10413" i="6"/>
  <c r="G10414" i="6"/>
  <c r="G10415" i="6"/>
  <c r="G10416" i="6"/>
  <c r="G10417" i="6"/>
  <c r="G10418" i="6"/>
  <c r="G10419" i="6"/>
  <c r="G10420" i="6"/>
  <c r="G10421" i="6"/>
  <c r="G10422" i="6"/>
  <c r="G10423" i="6"/>
  <c r="G10424" i="6"/>
  <c r="G10425" i="6"/>
  <c r="G10426" i="6"/>
  <c r="G10427" i="6"/>
  <c r="G10428" i="6"/>
  <c r="G10429" i="6"/>
  <c r="G10430" i="6"/>
  <c r="G10431" i="6"/>
  <c r="G10432" i="6"/>
  <c r="G10433" i="6"/>
  <c r="G10434" i="6"/>
  <c r="G10435" i="6"/>
  <c r="G10436" i="6"/>
  <c r="G10437" i="6"/>
  <c r="G10438" i="6"/>
  <c r="G10439" i="6"/>
  <c r="G10440" i="6"/>
  <c r="G10441" i="6"/>
  <c r="G10442" i="6"/>
  <c r="G10443" i="6"/>
  <c r="G10444" i="6"/>
  <c r="G10445" i="6"/>
  <c r="G10446" i="6"/>
  <c r="G10447" i="6"/>
  <c r="G10448" i="6"/>
  <c r="G10449" i="6"/>
  <c r="G10450" i="6"/>
  <c r="G10451" i="6"/>
  <c r="G10452" i="6"/>
  <c r="G10453" i="6"/>
  <c r="G10454" i="6"/>
  <c r="G10455" i="6"/>
  <c r="G10456" i="6"/>
  <c r="G10457" i="6"/>
  <c r="G10458" i="6"/>
  <c r="G10459" i="6"/>
  <c r="G10460" i="6"/>
  <c r="G10461" i="6"/>
  <c r="G10462" i="6"/>
  <c r="G10463" i="6"/>
  <c r="G10464" i="6"/>
  <c r="G10465" i="6"/>
  <c r="G10466" i="6"/>
  <c r="G10467" i="6"/>
  <c r="G10468" i="6"/>
  <c r="G10469" i="6"/>
  <c r="G10470" i="6"/>
  <c r="G10471" i="6"/>
  <c r="G10472" i="6"/>
  <c r="G10473" i="6"/>
  <c r="G10474" i="6"/>
  <c r="G10475" i="6"/>
  <c r="G10476" i="6"/>
  <c r="G10477" i="6"/>
  <c r="G10478" i="6"/>
  <c r="G10479" i="6"/>
  <c r="G10480" i="6"/>
  <c r="G10481" i="6"/>
  <c r="G10482" i="6"/>
  <c r="G10483" i="6"/>
  <c r="G10484" i="6"/>
  <c r="G10485" i="6"/>
  <c r="G10486" i="6"/>
  <c r="G10487" i="6"/>
  <c r="G10488" i="6"/>
  <c r="G10489" i="6"/>
  <c r="G10490" i="6"/>
  <c r="G10491" i="6"/>
  <c r="G10492" i="6"/>
  <c r="G10493" i="6"/>
  <c r="G10494" i="6"/>
  <c r="G10495" i="6"/>
  <c r="G10496" i="6"/>
  <c r="G10497" i="6"/>
  <c r="G10498" i="6"/>
  <c r="G10499" i="6"/>
  <c r="G10500" i="6"/>
  <c r="G10501" i="6"/>
  <c r="G10502" i="6"/>
  <c r="G10503" i="6"/>
  <c r="G10504" i="6"/>
  <c r="G10505" i="6"/>
  <c r="G10506" i="6"/>
  <c r="G10507" i="6"/>
  <c r="G10508" i="6"/>
  <c r="G10509" i="6"/>
  <c r="G10510" i="6"/>
  <c r="G10511" i="6"/>
  <c r="G10512" i="6"/>
  <c r="G10513" i="6"/>
  <c r="G10514" i="6"/>
  <c r="G10515" i="6"/>
  <c r="G10516" i="6"/>
  <c r="G10517" i="6"/>
  <c r="G10518" i="6"/>
  <c r="G10519" i="6"/>
  <c r="G10520" i="6"/>
  <c r="G10521" i="6"/>
  <c r="G10522" i="6"/>
  <c r="G10523" i="6"/>
  <c r="G10524" i="6"/>
  <c r="G10525" i="6"/>
  <c r="G10526" i="6"/>
  <c r="G10527" i="6"/>
  <c r="G10528" i="6"/>
  <c r="G10529" i="6"/>
  <c r="G10530" i="6"/>
  <c r="G10531" i="6"/>
  <c r="G10532" i="6"/>
  <c r="G10533" i="6"/>
  <c r="G10534" i="6"/>
  <c r="G10535" i="6"/>
  <c r="G10536" i="6"/>
  <c r="G10537" i="6"/>
  <c r="G10538" i="6"/>
  <c r="G10539" i="6"/>
  <c r="G10540" i="6"/>
  <c r="G10541" i="6"/>
  <c r="G10542" i="6"/>
  <c r="G10543" i="6"/>
  <c r="G10544" i="6"/>
  <c r="G10545" i="6"/>
  <c r="G10546" i="6"/>
  <c r="G10547" i="6"/>
  <c r="G10548" i="6"/>
  <c r="G10549" i="6"/>
  <c r="G10550" i="6"/>
  <c r="G10551" i="6"/>
  <c r="G10552" i="6"/>
  <c r="G10553" i="6"/>
  <c r="G10554" i="6"/>
  <c r="G10555" i="6"/>
  <c r="G10556" i="6"/>
  <c r="G10557" i="6"/>
  <c r="G10558" i="6"/>
  <c r="G10559" i="6"/>
  <c r="G10560" i="6"/>
  <c r="G10561" i="6"/>
  <c r="G10562" i="6"/>
  <c r="G10563" i="6"/>
  <c r="G10564" i="6"/>
  <c r="G10565" i="6"/>
  <c r="G10566" i="6"/>
  <c r="G10567" i="6"/>
  <c r="G10568" i="6"/>
  <c r="G10569" i="6"/>
  <c r="G10570" i="6"/>
  <c r="G10571" i="6"/>
  <c r="G10572" i="6"/>
  <c r="G10573" i="6"/>
  <c r="G10574" i="6"/>
  <c r="G10575" i="6"/>
  <c r="G10576" i="6"/>
  <c r="G10577" i="6"/>
  <c r="G10578" i="6"/>
  <c r="G10579" i="6"/>
  <c r="G10580" i="6"/>
  <c r="G10581" i="6"/>
  <c r="G10582" i="6"/>
  <c r="G10583" i="6"/>
  <c r="G10584" i="6"/>
  <c r="G10585" i="6"/>
  <c r="G10586" i="6"/>
  <c r="G10587" i="6"/>
  <c r="G10588" i="6"/>
  <c r="G10589" i="6"/>
  <c r="G10590" i="6"/>
  <c r="G10591" i="6"/>
  <c r="G10592" i="6"/>
  <c r="G10593" i="6"/>
  <c r="G10594" i="6"/>
  <c r="G10595" i="6"/>
  <c r="G10596" i="6"/>
  <c r="G10597" i="6"/>
  <c r="G10598" i="6"/>
  <c r="G10599" i="6"/>
  <c r="G10600" i="6"/>
  <c r="G10601" i="6"/>
  <c r="G10602" i="6"/>
  <c r="G10603" i="6"/>
  <c r="G10604" i="6"/>
  <c r="G10605" i="6"/>
  <c r="G10606" i="6"/>
  <c r="G10607" i="6"/>
  <c r="G10608" i="6"/>
  <c r="G10609" i="6"/>
  <c r="G10610" i="6"/>
  <c r="G10611" i="6"/>
  <c r="G10612" i="6"/>
  <c r="G10613" i="6"/>
  <c r="G10614" i="6"/>
  <c r="G10615" i="6"/>
  <c r="G10616" i="6"/>
  <c r="G10617" i="6"/>
  <c r="G10618" i="6"/>
  <c r="G10619" i="6"/>
  <c r="G10620" i="6"/>
  <c r="G10621" i="6"/>
  <c r="G10622" i="6"/>
  <c r="G10623" i="6"/>
  <c r="G10624" i="6"/>
  <c r="G10625" i="6"/>
  <c r="G10626" i="6"/>
  <c r="G10627" i="6"/>
  <c r="G10628" i="6"/>
  <c r="G10629" i="6"/>
  <c r="G10630" i="6"/>
  <c r="G10631" i="6"/>
  <c r="G10632" i="6"/>
  <c r="G10633" i="6"/>
  <c r="G10634" i="6"/>
  <c r="G10635" i="6"/>
  <c r="G10636" i="6"/>
  <c r="G10637" i="6"/>
  <c r="G10638" i="6"/>
  <c r="G10639" i="6"/>
  <c r="G10640" i="6"/>
  <c r="G10641" i="6"/>
  <c r="G10642" i="6"/>
  <c r="G10643" i="6"/>
  <c r="G10644" i="6"/>
  <c r="G10645" i="6"/>
  <c r="G10646" i="6"/>
  <c r="G10647" i="6"/>
  <c r="G10648" i="6"/>
  <c r="G10649" i="6"/>
  <c r="G10650" i="6"/>
  <c r="G10651" i="6"/>
  <c r="G10652" i="6"/>
  <c r="G10653" i="6"/>
  <c r="G10654" i="6"/>
  <c r="G10655" i="6"/>
  <c r="G10656" i="6"/>
  <c r="G10657" i="6"/>
  <c r="G10658" i="6"/>
  <c r="G10659" i="6"/>
  <c r="G10660" i="6"/>
  <c r="G10661" i="6"/>
  <c r="G10662" i="6"/>
  <c r="G10663" i="6"/>
  <c r="G10664" i="6"/>
  <c r="G10665" i="6"/>
  <c r="G10666" i="6"/>
  <c r="G10667" i="6"/>
  <c r="G10668" i="6"/>
  <c r="G10669" i="6"/>
  <c r="G10670" i="6"/>
  <c r="G10671" i="6"/>
  <c r="G10672" i="6"/>
  <c r="G10673" i="6"/>
  <c r="G10674" i="6"/>
  <c r="G10675" i="6"/>
  <c r="G10676" i="6"/>
  <c r="G10677" i="6"/>
  <c r="G10678" i="6"/>
  <c r="G10679" i="6"/>
  <c r="G10680" i="6"/>
  <c r="G10681" i="6"/>
  <c r="G10682" i="6"/>
  <c r="G10683" i="6"/>
  <c r="G10684" i="6"/>
  <c r="G10685" i="6"/>
  <c r="G10686" i="6"/>
  <c r="G10687" i="6"/>
  <c r="G10688" i="6"/>
  <c r="G10689" i="6"/>
  <c r="G10690" i="6"/>
  <c r="G10691" i="6"/>
  <c r="G10692" i="6"/>
  <c r="G10693" i="6"/>
  <c r="G10694" i="6"/>
  <c r="G10695" i="6"/>
  <c r="G10696" i="6"/>
  <c r="G10697" i="6"/>
  <c r="G10698" i="6"/>
  <c r="G10699" i="6"/>
  <c r="G10700" i="6"/>
  <c r="G10701" i="6"/>
  <c r="G10702" i="6"/>
  <c r="G10703" i="6"/>
  <c r="G10704" i="6"/>
  <c r="G10705" i="6"/>
  <c r="G10706" i="6"/>
  <c r="G10707" i="6"/>
  <c r="G10708" i="6"/>
  <c r="G10709" i="6"/>
  <c r="G10710" i="6"/>
  <c r="G10711" i="6"/>
  <c r="G10712" i="6"/>
  <c r="G10713" i="6"/>
  <c r="G10714" i="6"/>
  <c r="G10715" i="6"/>
  <c r="G10716" i="6"/>
  <c r="G10717" i="6"/>
  <c r="G10718" i="6"/>
  <c r="G10719" i="6"/>
  <c r="G10720" i="6"/>
  <c r="G10721" i="6"/>
  <c r="G10722" i="6"/>
  <c r="G10723" i="6"/>
  <c r="G10724" i="6"/>
  <c r="G10725" i="6"/>
  <c r="G10726" i="6"/>
  <c r="G10727" i="6"/>
  <c r="G10728" i="6"/>
  <c r="G10729" i="6"/>
  <c r="G10730" i="6"/>
  <c r="G10731" i="6"/>
  <c r="G10732" i="6"/>
  <c r="G10733" i="6"/>
  <c r="G10734" i="6"/>
  <c r="G10735" i="6"/>
  <c r="G10736" i="6"/>
  <c r="G10737" i="6"/>
  <c r="G10738" i="6"/>
  <c r="G10739" i="6"/>
  <c r="G10740" i="6"/>
  <c r="G10741" i="6"/>
  <c r="G10742" i="6"/>
  <c r="G10743" i="6"/>
  <c r="G10744" i="6"/>
  <c r="G10745" i="6"/>
  <c r="G10746" i="6"/>
  <c r="G10747" i="6"/>
  <c r="G10748" i="6"/>
  <c r="G10749" i="6"/>
  <c r="G10750" i="6"/>
  <c r="G10751" i="6"/>
  <c r="G10752" i="6"/>
  <c r="G10753" i="6"/>
  <c r="G10754" i="6"/>
  <c r="G10755" i="6"/>
  <c r="G10756" i="6"/>
  <c r="G10757" i="6"/>
  <c r="G10758" i="6"/>
  <c r="G10759" i="6"/>
  <c r="G10760" i="6"/>
  <c r="G10761" i="6"/>
  <c r="G10762" i="6"/>
  <c r="G10763" i="6"/>
  <c r="G10764" i="6"/>
  <c r="G10765" i="6"/>
  <c r="G10766" i="6"/>
  <c r="G10767" i="6"/>
  <c r="G10768" i="6"/>
  <c r="G10769" i="6"/>
  <c r="G10770" i="6"/>
  <c r="G10771" i="6"/>
  <c r="G10772" i="6"/>
  <c r="G10773" i="6"/>
  <c r="G10774" i="6"/>
  <c r="G10775" i="6"/>
  <c r="G10776" i="6"/>
  <c r="G10777" i="6"/>
  <c r="G10778" i="6"/>
  <c r="G10779" i="6"/>
  <c r="G10780" i="6"/>
  <c r="G10781" i="6"/>
  <c r="G10782" i="6"/>
  <c r="G10783" i="6"/>
  <c r="G10784" i="6"/>
  <c r="G10785" i="6"/>
  <c r="G10786" i="6"/>
  <c r="G10787" i="6"/>
  <c r="G10788" i="6"/>
  <c r="G10789" i="6"/>
  <c r="G10790" i="6"/>
  <c r="G10791" i="6"/>
  <c r="G10792" i="6"/>
  <c r="G10793" i="6"/>
  <c r="G10794" i="6"/>
  <c r="G10795" i="6"/>
  <c r="G10796" i="6"/>
  <c r="G10797" i="6"/>
  <c r="G10798" i="6"/>
  <c r="G10799" i="6"/>
  <c r="G10800" i="6"/>
  <c r="G10801" i="6"/>
  <c r="G10802" i="6"/>
  <c r="G10803" i="6"/>
  <c r="G10804" i="6"/>
  <c r="G10805" i="6"/>
  <c r="G10806" i="6"/>
  <c r="G10807" i="6"/>
  <c r="G10808" i="6"/>
  <c r="G10809" i="6"/>
  <c r="G10810" i="6"/>
  <c r="G10811" i="6"/>
  <c r="G10812" i="6"/>
  <c r="G10813" i="6"/>
  <c r="G10814" i="6"/>
  <c r="G10815" i="6"/>
  <c r="G10816" i="6"/>
  <c r="G10817" i="6"/>
  <c r="G10818" i="6"/>
  <c r="G10819" i="6"/>
  <c r="G10820" i="6"/>
  <c r="G10821" i="6"/>
  <c r="G10822" i="6"/>
  <c r="G10823" i="6"/>
  <c r="G10824" i="6"/>
  <c r="G10825" i="6"/>
  <c r="G10826" i="6"/>
  <c r="G10827" i="6"/>
  <c r="G10828" i="6"/>
  <c r="G10829" i="6"/>
  <c r="G10830" i="6"/>
  <c r="G10831" i="6"/>
  <c r="G10832" i="6"/>
  <c r="G10833" i="6"/>
  <c r="G10834" i="6"/>
  <c r="G10835" i="6"/>
  <c r="G10836" i="6"/>
  <c r="G10837" i="6"/>
  <c r="G10838" i="6"/>
  <c r="G10839" i="6"/>
  <c r="G10840" i="6"/>
  <c r="G10841" i="6"/>
  <c r="G10842" i="6"/>
  <c r="G10843" i="6"/>
  <c r="G10844" i="6"/>
  <c r="G10845" i="6"/>
  <c r="G10846" i="6"/>
  <c r="G10847" i="6"/>
  <c r="G10848" i="6"/>
  <c r="G10849" i="6"/>
  <c r="G10850" i="6"/>
  <c r="G10851" i="6"/>
  <c r="G10852" i="6"/>
  <c r="G10853" i="6"/>
  <c r="G10854" i="6"/>
  <c r="G10855" i="6"/>
  <c r="G10856" i="6"/>
  <c r="G10857" i="6"/>
  <c r="G10858" i="6"/>
  <c r="G10859" i="6"/>
  <c r="G10860" i="6"/>
  <c r="G10861" i="6"/>
  <c r="G10862" i="6"/>
  <c r="G10863" i="6"/>
  <c r="G10864" i="6"/>
  <c r="G10865" i="6"/>
  <c r="G10866" i="6"/>
  <c r="G10867" i="6"/>
  <c r="G10868" i="6"/>
  <c r="G10869" i="6"/>
  <c r="G10870" i="6"/>
  <c r="G10871" i="6"/>
  <c r="G10872" i="6"/>
  <c r="G10873" i="6"/>
  <c r="G10874" i="6"/>
  <c r="G10875" i="6"/>
  <c r="G10876" i="6"/>
  <c r="G10877" i="6"/>
  <c r="G10878" i="6"/>
  <c r="G10879" i="6"/>
  <c r="G10880" i="6"/>
  <c r="G10881" i="6"/>
  <c r="G10882" i="6"/>
  <c r="G10883" i="6"/>
  <c r="G10884" i="6"/>
  <c r="G10885" i="6"/>
  <c r="G10886" i="6"/>
  <c r="G10887" i="6"/>
  <c r="G10888" i="6"/>
  <c r="G10889" i="6"/>
  <c r="G10890" i="6"/>
  <c r="G10891" i="6"/>
  <c r="G10892" i="6"/>
  <c r="G10893" i="6"/>
  <c r="G10894" i="6"/>
  <c r="G10895" i="6"/>
  <c r="G10896" i="6"/>
  <c r="G10897" i="6"/>
  <c r="G10898" i="6"/>
  <c r="G10899" i="6"/>
  <c r="G10900" i="6"/>
  <c r="G10901" i="6"/>
  <c r="G10902" i="6"/>
  <c r="G10903" i="6"/>
  <c r="G10904" i="6"/>
  <c r="G10905" i="6"/>
  <c r="G10906" i="6"/>
  <c r="G10907" i="6"/>
  <c r="G10908" i="6"/>
  <c r="G10909" i="6"/>
  <c r="G10910" i="6"/>
  <c r="G10911" i="6"/>
  <c r="G10912" i="6"/>
  <c r="G10913" i="6"/>
  <c r="G10914" i="6"/>
  <c r="G10915" i="6"/>
  <c r="G10916" i="6"/>
  <c r="G10917" i="6"/>
  <c r="G10918" i="6"/>
  <c r="G10919" i="6"/>
  <c r="G10920" i="6"/>
  <c r="G10921" i="6"/>
  <c r="G10922" i="6"/>
  <c r="G10923" i="6"/>
  <c r="G10924" i="6"/>
  <c r="G10925" i="6"/>
  <c r="G10926" i="6"/>
  <c r="G10927" i="6"/>
  <c r="G10928" i="6"/>
  <c r="G10929" i="6"/>
  <c r="G10930" i="6"/>
  <c r="G10931" i="6"/>
  <c r="G10932" i="6"/>
  <c r="G10933" i="6"/>
  <c r="G10934" i="6"/>
  <c r="G10935" i="6"/>
  <c r="G10936" i="6"/>
  <c r="G10937" i="6"/>
  <c r="G10938" i="6"/>
  <c r="G10939" i="6"/>
  <c r="G10940" i="6"/>
  <c r="G10941" i="6"/>
  <c r="G10942" i="6"/>
  <c r="G10943" i="6"/>
  <c r="G10944" i="6"/>
  <c r="G10945" i="6"/>
  <c r="G10946" i="6"/>
  <c r="G10947" i="6"/>
  <c r="G10948" i="6"/>
  <c r="G10949" i="6"/>
  <c r="G10950" i="6"/>
  <c r="G10951" i="6"/>
  <c r="G10952" i="6"/>
  <c r="G10953" i="6"/>
  <c r="G10954" i="6"/>
  <c r="G10955" i="6"/>
  <c r="G10956" i="6"/>
  <c r="G10957" i="6"/>
  <c r="G10958" i="6"/>
  <c r="G10959" i="6"/>
  <c r="G10960" i="6"/>
  <c r="G10961" i="6"/>
  <c r="G10962" i="6"/>
  <c r="G10963" i="6"/>
  <c r="G10964" i="6"/>
  <c r="G10965" i="6"/>
  <c r="G10966" i="6"/>
  <c r="G10967" i="6"/>
  <c r="G10968" i="6"/>
  <c r="G10969" i="6"/>
  <c r="G10970" i="6"/>
  <c r="G10971" i="6"/>
  <c r="G10972" i="6"/>
  <c r="G10973" i="6"/>
  <c r="G10974" i="6"/>
  <c r="G10975" i="6"/>
  <c r="G10976" i="6"/>
  <c r="G10977" i="6"/>
  <c r="G10978" i="6"/>
  <c r="G10979" i="6"/>
  <c r="G10980" i="6"/>
  <c r="G10981" i="6"/>
  <c r="G10982" i="6"/>
  <c r="G10983" i="6"/>
  <c r="G10984" i="6"/>
  <c r="G10985" i="6"/>
  <c r="G10986" i="6"/>
  <c r="G10987" i="6"/>
  <c r="G10988" i="6"/>
  <c r="G10989" i="6"/>
  <c r="G10990" i="6"/>
  <c r="G10991" i="6"/>
  <c r="G10992" i="6"/>
  <c r="G10993" i="6"/>
  <c r="G10994" i="6"/>
  <c r="G10995" i="6"/>
  <c r="G10996" i="6"/>
  <c r="G10997" i="6"/>
  <c r="G10998" i="6"/>
  <c r="G10999" i="6"/>
  <c r="G11000" i="6"/>
  <c r="G11001" i="6"/>
  <c r="G11002" i="6"/>
  <c r="G11003" i="6"/>
  <c r="G11004" i="6"/>
  <c r="G11005" i="6"/>
  <c r="G11006" i="6"/>
  <c r="G11007" i="6"/>
  <c r="G11008" i="6"/>
  <c r="G11009" i="6"/>
  <c r="G11010" i="6"/>
  <c r="G11011" i="6"/>
  <c r="G11012" i="6"/>
  <c r="G11013" i="6"/>
  <c r="G11014" i="6"/>
  <c r="G11015" i="6"/>
  <c r="G11016" i="6"/>
  <c r="G11017" i="6"/>
  <c r="G11018" i="6"/>
  <c r="G11019" i="6"/>
  <c r="G11020" i="6"/>
  <c r="G11021" i="6"/>
  <c r="G11022" i="6"/>
  <c r="G11023" i="6"/>
  <c r="G11024" i="6"/>
  <c r="G11025" i="6"/>
  <c r="G11026" i="6"/>
  <c r="G11027" i="6"/>
  <c r="G11028" i="6"/>
  <c r="G11029" i="6"/>
  <c r="G11030" i="6"/>
  <c r="G11031" i="6"/>
  <c r="G11032" i="6"/>
  <c r="G11033" i="6"/>
  <c r="G11034" i="6"/>
  <c r="G11035" i="6"/>
  <c r="G11036" i="6"/>
  <c r="G11037" i="6"/>
  <c r="G11038" i="6"/>
  <c r="G11039" i="6"/>
  <c r="G11040" i="6"/>
  <c r="G11041" i="6"/>
  <c r="G11042" i="6"/>
  <c r="G11043" i="6"/>
  <c r="G11044" i="6"/>
  <c r="G11045" i="6"/>
  <c r="G11046" i="6"/>
  <c r="G11047" i="6"/>
  <c r="G11048" i="6"/>
  <c r="G11049" i="6"/>
  <c r="G11050" i="6"/>
  <c r="G11051" i="6"/>
  <c r="G11052" i="6"/>
  <c r="G11053" i="6"/>
  <c r="G11054" i="6"/>
  <c r="G11055" i="6"/>
  <c r="G11056" i="6"/>
  <c r="G11057" i="6"/>
  <c r="G11058" i="6"/>
  <c r="G11059" i="6"/>
  <c r="G11060" i="6"/>
  <c r="G11061" i="6"/>
  <c r="G11062" i="6"/>
  <c r="G11063" i="6"/>
  <c r="G11064" i="6"/>
  <c r="G11065" i="6"/>
  <c r="G11066" i="6"/>
  <c r="G11067" i="6"/>
  <c r="G11068" i="6"/>
  <c r="G11069" i="6"/>
  <c r="G11070" i="6"/>
  <c r="G11071" i="6"/>
  <c r="G11072" i="6"/>
  <c r="G11073" i="6"/>
  <c r="G11074" i="6"/>
  <c r="G11075" i="6"/>
  <c r="G11076" i="6"/>
  <c r="G11077" i="6"/>
  <c r="G11078" i="6"/>
  <c r="G11079" i="6"/>
  <c r="G11080" i="6"/>
  <c r="G11081" i="6"/>
  <c r="G11082" i="6"/>
  <c r="G11083" i="6"/>
  <c r="G11084" i="6"/>
  <c r="G11085" i="6"/>
  <c r="G11086" i="6"/>
  <c r="G11087" i="6"/>
  <c r="G11088" i="6"/>
  <c r="G11089" i="6"/>
  <c r="G11090" i="6"/>
  <c r="G11091" i="6"/>
  <c r="G11092" i="6"/>
  <c r="G11093" i="6"/>
  <c r="G11094" i="6"/>
  <c r="G11095" i="6"/>
  <c r="G11096" i="6"/>
  <c r="G11097" i="6"/>
  <c r="G11098" i="6"/>
  <c r="G11099" i="6"/>
  <c r="G11100" i="6"/>
  <c r="G11101" i="6"/>
  <c r="G11102" i="6"/>
  <c r="G11103" i="6"/>
  <c r="G11104" i="6"/>
  <c r="G11105" i="6"/>
  <c r="G11106" i="6"/>
  <c r="G11107" i="6"/>
  <c r="G11108" i="6"/>
  <c r="G11109" i="6"/>
  <c r="G11110" i="6"/>
  <c r="G11111" i="6"/>
  <c r="G11112" i="6"/>
  <c r="G11113" i="6"/>
  <c r="G11114" i="6"/>
  <c r="G11115" i="6"/>
  <c r="G11116" i="6"/>
  <c r="G11117" i="6"/>
  <c r="G11118" i="6"/>
  <c r="G11119" i="6"/>
  <c r="G11120" i="6"/>
  <c r="G11121" i="6"/>
  <c r="G11122" i="6"/>
  <c r="G11123" i="6"/>
  <c r="G11124" i="6"/>
  <c r="G11125" i="6"/>
  <c r="G11126" i="6"/>
  <c r="G11127" i="6"/>
  <c r="G11128" i="6"/>
  <c r="G11129" i="6"/>
  <c r="G11130" i="6"/>
  <c r="G11131" i="6"/>
  <c r="G11132" i="6"/>
  <c r="G11133" i="6"/>
  <c r="G11134" i="6"/>
  <c r="G11135" i="6"/>
  <c r="G11136" i="6"/>
  <c r="G11137" i="6"/>
  <c r="G11138" i="6"/>
  <c r="G11139" i="6"/>
  <c r="G11140" i="6"/>
  <c r="G11141" i="6"/>
  <c r="G11142" i="6"/>
  <c r="G11143" i="6"/>
  <c r="G11144" i="6"/>
  <c r="G11145" i="6"/>
  <c r="G11146" i="6"/>
  <c r="G11147" i="6"/>
  <c r="G11148" i="6"/>
  <c r="G11149" i="6"/>
  <c r="G11150" i="6"/>
  <c r="G11151" i="6"/>
  <c r="G11152" i="6"/>
  <c r="G11153" i="6"/>
  <c r="G11154" i="6"/>
  <c r="G11155" i="6"/>
  <c r="G11156" i="6"/>
  <c r="G11157" i="6"/>
  <c r="G11158" i="6"/>
  <c r="G11159" i="6"/>
  <c r="G11160" i="6"/>
  <c r="G11161" i="6"/>
  <c r="G11162" i="6"/>
  <c r="G11163" i="6"/>
  <c r="G11164" i="6"/>
  <c r="G11165" i="6"/>
  <c r="G11166" i="6"/>
  <c r="G11167" i="6"/>
  <c r="G11168" i="6"/>
  <c r="G11169" i="6"/>
  <c r="G11170" i="6"/>
  <c r="G11171" i="6"/>
  <c r="G11172" i="6"/>
  <c r="G11173" i="6"/>
  <c r="G11174" i="6"/>
  <c r="G11175" i="6"/>
  <c r="G11176" i="6"/>
  <c r="G11177" i="6"/>
  <c r="G11178" i="6"/>
  <c r="G11179" i="6"/>
  <c r="G11180" i="6"/>
  <c r="G11181" i="6"/>
  <c r="G11182" i="6"/>
  <c r="G11183" i="6"/>
  <c r="G11184" i="6"/>
  <c r="G11185" i="6"/>
  <c r="G11186" i="6"/>
  <c r="G11187" i="6"/>
  <c r="G11188" i="6"/>
  <c r="G11189" i="6"/>
  <c r="G11190" i="6"/>
  <c r="G11191" i="6"/>
  <c r="G11192" i="6"/>
  <c r="G11193" i="6"/>
  <c r="G11194" i="6"/>
  <c r="G11195" i="6"/>
  <c r="G11196" i="6"/>
  <c r="G11197" i="6"/>
  <c r="G11198" i="6"/>
  <c r="G11199" i="6"/>
  <c r="G11200" i="6"/>
  <c r="G11201" i="6"/>
  <c r="G11202" i="6"/>
  <c r="G11203" i="6"/>
  <c r="G11204" i="6"/>
  <c r="G11205" i="6"/>
  <c r="G11206" i="6"/>
  <c r="G11207" i="6"/>
  <c r="G11208" i="6"/>
  <c r="G11209" i="6"/>
  <c r="G11210" i="6"/>
  <c r="G11211" i="6"/>
  <c r="G11212" i="6"/>
  <c r="G11213" i="6"/>
  <c r="G11214" i="6"/>
  <c r="G11215" i="6"/>
  <c r="G11216" i="6"/>
  <c r="G11217" i="6"/>
  <c r="G11218" i="6"/>
  <c r="G11219" i="6"/>
  <c r="G11220" i="6"/>
  <c r="G11221" i="6"/>
  <c r="G11222" i="6"/>
  <c r="G11223" i="6"/>
  <c r="G11224" i="6"/>
  <c r="G11225" i="6"/>
  <c r="G11226" i="6"/>
  <c r="G11227" i="6"/>
  <c r="G11228" i="6"/>
  <c r="G11229" i="6"/>
  <c r="G11230" i="6"/>
  <c r="G11231" i="6"/>
  <c r="G11232" i="6"/>
  <c r="G11233" i="6"/>
  <c r="G11234" i="6"/>
  <c r="G11235" i="6"/>
  <c r="G11236" i="6"/>
  <c r="G11237" i="6"/>
  <c r="G11238" i="6"/>
  <c r="G11239" i="6"/>
  <c r="G11240" i="6"/>
  <c r="G11241" i="6"/>
  <c r="G11242" i="6"/>
  <c r="G11243" i="6"/>
  <c r="G11244" i="6"/>
  <c r="G11245" i="6"/>
  <c r="G11246" i="6"/>
  <c r="G11247" i="6"/>
  <c r="G11248" i="6"/>
  <c r="G11249" i="6"/>
  <c r="G11250" i="6"/>
  <c r="G11251" i="6"/>
  <c r="G11252" i="6"/>
  <c r="G11253" i="6"/>
  <c r="G11254" i="6"/>
  <c r="G11255" i="6"/>
  <c r="G11256" i="6"/>
  <c r="G11257" i="6"/>
  <c r="G11258" i="6"/>
  <c r="G11259" i="6"/>
  <c r="G11260" i="6"/>
  <c r="G11261" i="6"/>
  <c r="G11262" i="6"/>
  <c r="G11263" i="6"/>
  <c r="G11264" i="6"/>
  <c r="G11265" i="6"/>
  <c r="G11266" i="6"/>
  <c r="G11267" i="6"/>
  <c r="G11268" i="6"/>
  <c r="G11269" i="6"/>
  <c r="G11270" i="6"/>
  <c r="G11271" i="6"/>
  <c r="G11272" i="6"/>
  <c r="G11273" i="6"/>
  <c r="G11274" i="6"/>
  <c r="G11275" i="6"/>
  <c r="G11276" i="6"/>
  <c r="G11277" i="6"/>
  <c r="G11278" i="6"/>
  <c r="G11279" i="6"/>
  <c r="G11280" i="6"/>
  <c r="G11281" i="6"/>
  <c r="G11282" i="6"/>
  <c r="G11283" i="6"/>
  <c r="G11284" i="6"/>
  <c r="G11285" i="6"/>
  <c r="G11286" i="6"/>
  <c r="G11287" i="6"/>
  <c r="G11288" i="6"/>
  <c r="G11289" i="6"/>
  <c r="G11290" i="6"/>
  <c r="G11291" i="6"/>
  <c r="G11292" i="6"/>
  <c r="G11293" i="6"/>
  <c r="G11294" i="6"/>
  <c r="G11295" i="6"/>
  <c r="G11296" i="6"/>
  <c r="G11297" i="6"/>
  <c r="G11298" i="6"/>
  <c r="G11299" i="6"/>
  <c r="G11300" i="6"/>
  <c r="G11301" i="6"/>
  <c r="G11302" i="6"/>
  <c r="G11303" i="6"/>
  <c r="G11304" i="6"/>
  <c r="G11305" i="6"/>
  <c r="G11306" i="6"/>
  <c r="G11307" i="6"/>
  <c r="G11308" i="6"/>
  <c r="G11309" i="6"/>
  <c r="G11310" i="6"/>
  <c r="G11311" i="6"/>
  <c r="G11312" i="6"/>
  <c r="G11313" i="6"/>
  <c r="G11314" i="6"/>
  <c r="G11315" i="6"/>
  <c r="G11316" i="6"/>
  <c r="G11317" i="6"/>
  <c r="G11318" i="6"/>
  <c r="G11319" i="6"/>
  <c r="G11320" i="6"/>
  <c r="G11321" i="6"/>
  <c r="G11322" i="6"/>
  <c r="G11323" i="6"/>
  <c r="G11324" i="6"/>
  <c r="G11325" i="6"/>
  <c r="G11326" i="6"/>
  <c r="G11327" i="6"/>
  <c r="G11328" i="6"/>
  <c r="G11329" i="6"/>
  <c r="G11330" i="6"/>
  <c r="G11331" i="6"/>
  <c r="G11332" i="6"/>
  <c r="G11333" i="6"/>
  <c r="G11334" i="6"/>
  <c r="G11335" i="6"/>
  <c r="G11336" i="6"/>
  <c r="G11337" i="6"/>
  <c r="G11338" i="6"/>
  <c r="G11339" i="6"/>
  <c r="G11340" i="6"/>
  <c r="G11341" i="6"/>
  <c r="G11342" i="6"/>
  <c r="G11343" i="6"/>
  <c r="G11344" i="6"/>
  <c r="G11345" i="6"/>
  <c r="G11346" i="6"/>
  <c r="G11347" i="6"/>
  <c r="G11348" i="6"/>
  <c r="G11349" i="6"/>
  <c r="G11350" i="6"/>
  <c r="G11351" i="6"/>
  <c r="G11352" i="6"/>
  <c r="G11353" i="6"/>
  <c r="G11354" i="6"/>
  <c r="G11355" i="6"/>
  <c r="G11356" i="6"/>
  <c r="G11357" i="6"/>
  <c r="G11358" i="6"/>
  <c r="G11359" i="6"/>
  <c r="G11360" i="6"/>
  <c r="G11361" i="6"/>
  <c r="G11362" i="6"/>
  <c r="G11363" i="6"/>
  <c r="G11364" i="6"/>
  <c r="G11365" i="6"/>
  <c r="G11366" i="6"/>
  <c r="G11367" i="6"/>
  <c r="G11368" i="6"/>
  <c r="G11369" i="6"/>
  <c r="G11370" i="6"/>
  <c r="G11371" i="6"/>
  <c r="G11372" i="6"/>
  <c r="G11373" i="6"/>
  <c r="G11374" i="6"/>
  <c r="G11375" i="6"/>
  <c r="G11376" i="6"/>
  <c r="G11377" i="6"/>
  <c r="G11378" i="6"/>
  <c r="G11379" i="6"/>
  <c r="G11380" i="6"/>
  <c r="G11381" i="6"/>
  <c r="G11382" i="6"/>
  <c r="G11383" i="6"/>
  <c r="G11384" i="6"/>
  <c r="G11385" i="6"/>
  <c r="G11386" i="6"/>
  <c r="G11387" i="6"/>
  <c r="G11388" i="6"/>
  <c r="G11389" i="6"/>
  <c r="G11390" i="6"/>
  <c r="G11391" i="6"/>
  <c r="G11392" i="6"/>
  <c r="G11393" i="6"/>
  <c r="G11394" i="6"/>
  <c r="G11395" i="6"/>
  <c r="G11396" i="6"/>
  <c r="G11397" i="6"/>
  <c r="G11398" i="6"/>
  <c r="G11399" i="6"/>
  <c r="G11400" i="6"/>
  <c r="G11401" i="6"/>
  <c r="G11402" i="6"/>
  <c r="G11403" i="6"/>
  <c r="G11404" i="6"/>
  <c r="G11405" i="6"/>
  <c r="G11406" i="6"/>
  <c r="G11407" i="6"/>
  <c r="G11408" i="6"/>
  <c r="G11409" i="6"/>
  <c r="G11410" i="6"/>
  <c r="G11411" i="6"/>
  <c r="G11412" i="6"/>
  <c r="G11413" i="6"/>
  <c r="G11414" i="6"/>
  <c r="G11415" i="6"/>
  <c r="G11416" i="6"/>
  <c r="G11417" i="6"/>
  <c r="G11418" i="6"/>
  <c r="G11419" i="6"/>
  <c r="G11420" i="6"/>
  <c r="G11421" i="6"/>
  <c r="G11422" i="6"/>
  <c r="G11423" i="6"/>
  <c r="G11424" i="6"/>
  <c r="G11425" i="6"/>
  <c r="G11426" i="6"/>
  <c r="G11427" i="6"/>
  <c r="G11428" i="6"/>
  <c r="G11429" i="6"/>
  <c r="G11430" i="6"/>
  <c r="G11431" i="6"/>
  <c r="G11432" i="6"/>
  <c r="G11433" i="6"/>
  <c r="G11434" i="6"/>
  <c r="G11435" i="6"/>
  <c r="G11436" i="6"/>
  <c r="G11437" i="6"/>
  <c r="G11438" i="6"/>
  <c r="G11439" i="6"/>
  <c r="G11440" i="6"/>
  <c r="G11441" i="6"/>
  <c r="G11442" i="6"/>
  <c r="G11443" i="6"/>
  <c r="G11444" i="6"/>
  <c r="G11445" i="6"/>
  <c r="G11446" i="6"/>
  <c r="G11447" i="6"/>
  <c r="G11448" i="6"/>
  <c r="G11449" i="6"/>
  <c r="G11450" i="6"/>
  <c r="G11451" i="6"/>
  <c r="G11452" i="6"/>
  <c r="G11453" i="6"/>
  <c r="G11454" i="6"/>
  <c r="G11455" i="6"/>
  <c r="G11456" i="6"/>
  <c r="G11457" i="6"/>
  <c r="G11458" i="6"/>
  <c r="G11459" i="6"/>
  <c r="G11460" i="6"/>
  <c r="G11461" i="6"/>
  <c r="G11462" i="6"/>
  <c r="G11463" i="6"/>
  <c r="G11464" i="6"/>
  <c r="G11465" i="6"/>
  <c r="G11466" i="6"/>
  <c r="G11467" i="6"/>
  <c r="G11468" i="6"/>
  <c r="G11469" i="6"/>
  <c r="G11470" i="6"/>
  <c r="G11471" i="6"/>
  <c r="G11472" i="6"/>
  <c r="G11473" i="6"/>
  <c r="G11474" i="6"/>
  <c r="G11475" i="6"/>
  <c r="G11476" i="6"/>
  <c r="G11477" i="6"/>
  <c r="G11478" i="6"/>
  <c r="G11479" i="6"/>
  <c r="G11480" i="6"/>
  <c r="G11481" i="6"/>
  <c r="G11482" i="6"/>
  <c r="G11483" i="6"/>
  <c r="G11484" i="6"/>
  <c r="G11485" i="6"/>
  <c r="G11486" i="6"/>
  <c r="G11487" i="6"/>
  <c r="G11488" i="6"/>
  <c r="G11489" i="6"/>
  <c r="G11490" i="6"/>
  <c r="G11491" i="6"/>
  <c r="G11492" i="6"/>
  <c r="G11493" i="6"/>
  <c r="G11494" i="6"/>
  <c r="G11495" i="6"/>
  <c r="G11496" i="6"/>
  <c r="G11497" i="6"/>
  <c r="G11498" i="6"/>
  <c r="G11499" i="6"/>
  <c r="G11500" i="6"/>
  <c r="G11501" i="6"/>
  <c r="G11502" i="6"/>
  <c r="G11503" i="6"/>
  <c r="G11504" i="6"/>
  <c r="G11505" i="6"/>
  <c r="G11506" i="6"/>
  <c r="G11507" i="6"/>
  <c r="G11508" i="6"/>
  <c r="G11509" i="6"/>
  <c r="G11510" i="6"/>
  <c r="G11511" i="6"/>
  <c r="G11512" i="6"/>
  <c r="G11513" i="6"/>
  <c r="G11514" i="6"/>
  <c r="G11515" i="6"/>
  <c r="G11516" i="6"/>
  <c r="G11517" i="6"/>
  <c r="G11518" i="6"/>
  <c r="G11519" i="6"/>
  <c r="G11520" i="6"/>
  <c r="G11521" i="6"/>
  <c r="G11522" i="6"/>
  <c r="G11523" i="6"/>
  <c r="G11524" i="6"/>
  <c r="G11525" i="6"/>
  <c r="G11526" i="6"/>
  <c r="G11527" i="6"/>
  <c r="G11528" i="6"/>
  <c r="G11529" i="6"/>
  <c r="G11530" i="6"/>
  <c r="G11531" i="6"/>
  <c r="G11532" i="6"/>
  <c r="G11533" i="6"/>
  <c r="G11534" i="6"/>
  <c r="G11535" i="6"/>
  <c r="G11536" i="6"/>
  <c r="G11537" i="6"/>
  <c r="G11538" i="6"/>
  <c r="G11539" i="6"/>
  <c r="G11540" i="6"/>
  <c r="G11541" i="6"/>
  <c r="G11542" i="6"/>
  <c r="G11543" i="6"/>
  <c r="G11544" i="6"/>
  <c r="G11545" i="6"/>
  <c r="G11546" i="6"/>
  <c r="G11547" i="6"/>
  <c r="G11548" i="6"/>
  <c r="G11549" i="6"/>
  <c r="G11550" i="6"/>
  <c r="G11551" i="6"/>
  <c r="G11552" i="6"/>
  <c r="G11553" i="6"/>
  <c r="G11554" i="6"/>
  <c r="G11555" i="6"/>
  <c r="G11556" i="6"/>
  <c r="G11557" i="6"/>
  <c r="G11558" i="6"/>
  <c r="G11559" i="6"/>
  <c r="G11560" i="6"/>
  <c r="G11561" i="6"/>
  <c r="G11562" i="6"/>
  <c r="G11563" i="6"/>
  <c r="G11564" i="6"/>
  <c r="G11565" i="6"/>
  <c r="G11566" i="6"/>
  <c r="G11567" i="6"/>
  <c r="G11568" i="6"/>
  <c r="G11569" i="6"/>
  <c r="G11570" i="6"/>
  <c r="G11571" i="6"/>
  <c r="G11572" i="6"/>
  <c r="G11573" i="6"/>
  <c r="G11574" i="6"/>
  <c r="G11575" i="6"/>
  <c r="G11576" i="6"/>
  <c r="G11577" i="6"/>
  <c r="G11578" i="6"/>
  <c r="G11579" i="6"/>
  <c r="G11580" i="6"/>
  <c r="G11581" i="6"/>
  <c r="G11582" i="6"/>
  <c r="G11583" i="6"/>
  <c r="G11584" i="6"/>
  <c r="G11585" i="6"/>
  <c r="G11586" i="6"/>
  <c r="G11587" i="6"/>
  <c r="G11588" i="6"/>
  <c r="G11589" i="6"/>
  <c r="G11590" i="6"/>
  <c r="G11591" i="6"/>
  <c r="G11592" i="6"/>
  <c r="G11593" i="6"/>
  <c r="G11594" i="6"/>
  <c r="G11595" i="6"/>
  <c r="G11596" i="6"/>
  <c r="G11597" i="6"/>
  <c r="G11598" i="6"/>
  <c r="G11599" i="6"/>
  <c r="G11600" i="6"/>
  <c r="G11601" i="6"/>
  <c r="G11602" i="6"/>
  <c r="G11603" i="6"/>
  <c r="G11604" i="6"/>
  <c r="G11605" i="6"/>
  <c r="G11606" i="6"/>
  <c r="G11607" i="6"/>
  <c r="G11608" i="6"/>
  <c r="G11609" i="6"/>
  <c r="G11610" i="6"/>
  <c r="G11611" i="6"/>
  <c r="G11612" i="6"/>
  <c r="G11613" i="6"/>
  <c r="G11614" i="6"/>
  <c r="G11615" i="6"/>
  <c r="G11616" i="6"/>
  <c r="G11617" i="6"/>
  <c r="G11618" i="6"/>
  <c r="G11619" i="6"/>
  <c r="G11620" i="6"/>
  <c r="G11621" i="6"/>
  <c r="G11622" i="6"/>
  <c r="G11623" i="6"/>
  <c r="G11624" i="6"/>
  <c r="G11625" i="6"/>
  <c r="G11626" i="6"/>
  <c r="G11627" i="6"/>
  <c r="G11628" i="6"/>
  <c r="G11629" i="6"/>
  <c r="G11630" i="6"/>
  <c r="G11631" i="6"/>
  <c r="G11632" i="6"/>
  <c r="G11633" i="6"/>
  <c r="G11634" i="6"/>
  <c r="G11635" i="6"/>
  <c r="G11636" i="6"/>
  <c r="G11637" i="6"/>
  <c r="G11638" i="6"/>
  <c r="G11639" i="6"/>
  <c r="G11640" i="6"/>
  <c r="G11641" i="6"/>
  <c r="G11642" i="6"/>
  <c r="G11643" i="6"/>
  <c r="G11644" i="6"/>
  <c r="G11645" i="6"/>
  <c r="G11646" i="6"/>
  <c r="G11647" i="6"/>
  <c r="G11648" i="6"/>
  <c r="G11649" i="6"/>
  <c r="G11650" i="6"/>
  <c r="G11651" i="6"/>
  <c r="G11652" i="6"/>
  <c r="G11653" i="6"/>
  <c r="G11654" i="6"/>
  <c r="G11655" i="6"/>
  <c r="G11656" i="6"/>
  <c r="G11657" i="6"/>
  <c r="G11658" i="6"/>
  <c r="G11659" i="6"/>
  <c r="G11660" i="6"/>
  <c r="G11661" i="6"/>
  <c r="G11662" i="6"/>
  <c r="G11663" i="6"/>
  <c r="G11664" i="6"/>
  <c r="G11665" i="6"/>
  <c r="G11666" i="6"/>
  <c r="G11667" i="6"/>
  <c r="G11668" i="6"/>
  <c r="G11669" i="6"/>
  <c r="G11670" i="6"/>
  <c r="G11671" i="6"/>
  <c r="G11672" i="6"/>
  <c r="G11673" i="6"/>
  <c r="G11674" i="6"/>
  <c r="G11675" i="6"/>
  <c r="G11676" i="6"/>
  <c r="G11677" i="6"/>
  <c r="G11678" i="6"/>
  <c r="G11679" i="6"/>
  <c r="G11680" i="6"/>
  <c r="G11681" i="6"/>
  <c r="G11682" i="6"/>
  <c r="G11683" i="6"/>
  <c r="G11684" i="6"/>
  <c r="G11685" i="6"/>
  <c r="G11686" i="6"/>
  <c r="G11687" i="6"/>
  <c r="G11688" i="6"/>
  <c r="G11689" i="6"/>
  <c r="G11690" i="6"/>
  <c r="G11691" i="6"/>
  <c r="G11692" i="6"/>
  <c r="G11693" i="6"/>
  <c r="G11694" i="6"/>
  <c r="G11695" i="6"/>
  <c r="G11696" i="6"/>
  <c r="G11697" i="6"/>
  <c r="G11698" i="6"/>
  <c r="G11699" i="6"/>
  <c r="G11700" i="6"/>
  <c r="G11701" i="6"/>
  <c r="G11702" i="6"/>
  <c r="G11703" i="6"/>
  <c r="G11704" i="6"/>
  <c r="G11705" i="6"/>
  <c r="G11706" i="6"/>
  <c r="G11707" i="6"/>
  <c r="G11708" i="6"/>
  <c r="G11709" i="6"/>
  <c r="G11710" i="6"/>
  <c r="G11711" i="6"/>
  <c r="G11712" i="6"/>
  <c r="G11713" i="6"/>
  <c r="G11714" i="6"/>
  <c r="G11715" i="6"/>
  <c r="G11716" i="6"/>
  <c r="G11717" i="6"/>
  <c r="G11718" i="6"/>
  <c r="G11719" i="6"/>
  <c r="G11720" i="6"/>
  <c r="G11721" i="6"/>
  <c r="G11722" i="6"/>
  <c r="G11723" i="6"/>
  <c r="G11724" i="6"/>
  <c r="G11725" i="6"/>
  <c r="G11726" i="6"/>
  <c r="G11727" i="6"/>
  <c r="G11728" i="6"/>
  <c r="G11729" i="6"/>
  <c r="G11730" i="6"/>
  <c r="G11731" i="6"/>
  <c r="G11732" i="6"/>
  <c r="G11733" i="6"/>
  <c r="G11734" i="6"/>
  <c r="G11735" i="6"/>
  <c r="G11736" i="6"/>
  <c r="G11737" i="6"/>
  <c r="G11738" i="6"/>
  <c r="G11739" i="6"/>
  <c r="G11740" i="6"/>
  <c r="G11741" i="6"/>
  <c r="G11742" i="6"/>
  <c r="G11743" i="6"/>
  <c r="G11744" i="6"/>
  <c r="G11745" i="6"/>
  <c r="G11746" i="6"/>
  <c r="G11747" i="6"/>
  <c r="G11748" i="6"/>
  <c r="G11749" i="6"/>
  <c r="G11750" i="6"/>
  <c r="G11751" i="6"/>
  <c r="G11752" i="6"/>
  <c r="G11753" i="6"/>
  <c r="G11754" i="6"/>
  <c r="G11755" i="6"/>
  <c r="G11756" i="6"/>
  <c r="G11757" i="6"/>
  <c r="G11758" i="6"/>
  <c r="G11759" i="6"/>
  <c r="G11760" i="6"/>
  <c r="G11761" i="6"/>
  <c r="G11762" i="6"/>
  <c r="G11763" i="6"/>
  <c r="G11764" i="6"/>
  <c r="G11765" i="6"/>
  <c r="G11766" i="6"/>
  <c r="G11767" i="6"/>
  <c r="G11768" i="6"/>
  <c r="G11769" i="6"/>
  <c r="G11770" i="6"/>
  <c r="G11771" i="6"/>
  <c r="G11772" i="6"/>
  <c r="G11773" i="6"/>
  <c r="G11774" i="6"/>
  <c r="G11775" i="6"/>
  <c r="G11776" i="6"/>
  <c r="G11777" i="6"/>
  <c r="G11778" i="6"/>
  <c r="G11779" i="6"/>
  <c r="G11780" i="6"/>
  <c r="G11781" i="6"/>
  <c r="G11782" i="6"/>
  <c r="G11783" i="6"/>
  <c r="G11784" i="6"/>
  <c r="G11785" i="6"/>
  <c r="G11786" i="6"/>
  <c r="G11787" i="6"/>
  <c r="G11788" i="6"/>
  <c r="G11789" i="6"/>
  <c r="G11790" i="6"/>
  <c r="G11791" i="6"/>
  <c r="G11792" i="6"/>
  <c r="G11793" i="6"/>
  <c r="G11794" i="6"/>
  <c r="G11795" i="6"/>
  <c r="G11796" i="6"/>
  <c r="G11797" i="6"/>
  <c r="G11798" i="6"/>
  <c r="G11799" i="6"/>
  <c r="G11800" i="6"/>
  <c r="G11801" i="6"/>
  <c r="G11802" i="6"/>
  <c r="G11803" i="6"/>
  <c r="G11804" i="6"/>
  <c r="G11805" i="6"/>
  <c r="G11806" i="6"/>
  <c r="G11807" i="6"/>
  <c r="G11808" i="6"/>
  <c r="G11809" i="6"/>
  <c r="G11810" i="6"/>
  <c r="G11811" i="6"/>
  <c r="G11812" i="6"/>
  <c r="G11813" i="6"/>
  <c r="G11814" i="6"/>
  <c r="G11815" i="6"/>
  <c r="G11816" i="6"/>
  <c r="G11817" i="6"/>
  <c r="G11818" i="6"/>
  <c r="G11819" i="6"/>
  <c r="G11820" i="6"/>
  <c r="G11821" i="6"/>
  <c r="G11822" i="6"/>
  <c r="G11823" i="6"/>
  <c r="G11824" i="6"/>
  <c r="G11825" i="6"/>
  <c r="G11826" i="6"/>
  <c r="G11827" i="6"/>
  <c r="G11828" i="6"/>
  <c r="G11829" i="6"/>
  <c r="G11830" i="6"/>
  <c r="G11831" i="6"/>
  <c r="G11832" i="6"/>
  <c r="G11833" i="6"/>
  <c r="G11834" i="6"/>
  <c r="G11835" i="6"/>
  <c r="G11836" i="6"/>
  <c r="G11837" i="6"/>
  <c r="G11838" i="6"/>
  <c r="G11839" i="6"/>
  <c r="G11840" i="6"/>
  <c r="G11841" i="6"/>
  <c r="G11842" i="6"/>
  <c r="G11843" i="6"/>
  <c r="G11844" i="6"/>
  <c r="G11845" i="6"/>
  <c r="G11846" i="6"/>
  <c r="G11847" i="6"/>
  <c r="G11848" i="6"/>
  <c r="G11849" i="6"/>
  <c r="G11850" i="6"/>
  <c r="G11851" i="6"/>
  <c r="G11852" i="6"/>
  <c r="G11853" i="6"/>
  <c r="G11854" i="6"/>
  <c r="G11855" i="6"/>
  <c r="G11856" i="6"/>
  <c r="G11857" i="6"/>
  <c r="G11858" i="6"/>
  <c r="G11859" i="6"/>
  <c r="G11860" i="6"/>
  <c r="G11861" i="6"/>
  <c r="G11862" i="6"/>
  <c r="G11863" i="6"/>
  <c r="G11864" i="6"/>
  <c r="G11865" i="6"/>
  <c r="G11866" i="6"/>
  <c r="G11867" i="6"/>
  <c r="G11868" i="6"/>
  <c r="G11869" i="6"/>
  <c r="G11870" i="6"/>
  <c r="G11871" i="6"/>
  <c r="G11872" i="6"/>
  <c r="G11873" i="6"/>
  <c r="G11874" i="6"/>
  <c r="G11875" i="6"/>
  <c r="G11876" i="6"/>
  <c r="G11877" i="6"/>
  <c r="G11878" i="6"/>
  <c r="G11879" i="6"/>
  <c r="G11880" i="6"/>
  <c r="G11881" i="6"/>
  <c r="G11882" i="6"/>
  <c r="G11883" i="6"/>
  <c r="G11884" i="6"/>
  <c r="G11885" i="6"/>
  <c r="G11886" i="6"/>
  <c r="G11887" i="6"/>
  <c r="G11888" i="6"/>
  <c r="G11889" i="6"/>
  <c r="G11890" i="6"/>
  <c r="G11891" i="6"/>
  <c r="G11892" i="6"/>
  <c r="G11893" i="6"/>
  <c r="G11894" i="6"/>
  <c r="G11895" i="6"/>
  <c r="G11896" i="6"/>
  <c r="G11897" i="6"/>
  <c r="G11898" i="6"/>
  <c r="G11899" i="6"/>
  <c r="G11900" i="6"/>
  <c r="G11901" i="6"/>
  <c r="G11902" i="6"/>
  <c r="G11903" i="6"/>
  <c r="G11904" i="6"/>
  <c r="G11905" i="6"/>
  <c r="G11906" i="6"/>
  <c r="G11907" i="6"/>
  <c r="G11908" i="6"/>
  <c r="G11909" i="6"/>
  <c r="G11910" i="6"/>
  <c r="G11911" i="6"/>
  <c r="G11912" i="6"/>
  <c r="G11913" i="6"/>
  <c r="G11914" i="6"/>
  <c r="G11915" i="6"/>
  <c r="G11916" i="6"/>
  <c r="G11917" i="6"/>
  <c r="G11918" i="6"/>
  <c r="G11919" i="6"/>
  <c r="G11920" i="6"/>
  <c r="G11921" i="6"/>
  <c r="G11922" i="6"/>
  <c r="G11923" i="6"/>
  <c r="G11924" i="6"/>
  <c r="G11925" i="6"/>
  <c r="G11926" i="6"/>
  <c r="G11927" i="6"/>
  <c r="G11928" i="6"/>
  <c r="G11929" i="6"/>
  <c r="G11930" i="6"/>
  <c r="G11931" i="6"/>
  <c r="G11932" i="6"/>
  <c r="G11933" i="6"/>
  <c r="G11934" i="6"/>
  <c r="G11935" i="6"/>
  <c r="G11936" i="6"/>
  <c r="G11937" i="6"/>
  <c r="G11938" i="6"/>
  <c r="G11939" i="6"/>
  <c r="G11940" i="6"/>
  <c r="G11941" i="6"/>
  <c r="G11942" i="6"/>
  <c r="G11943" i="6"/>
  <c r="G11944" i="6"/>
  <c r="G11945" i="6"/>
  <c r="G11946" i="6"/>
  <c r="G11947" i="6"/>
  <c r="G11948" i="6"/>
  <c r="G11949" i="6"/>
  <c r="G11950" i="6"/>
  <c r="G11951" i="6"/>
  <c r="G11952" i="6"/>
  <c r="G11953" i="6"/>
  <c r="G11954" i="6"/>
  <c r="G11955" i="6"/>
  <c r="G11956" i="6"/>
  <c r="G11957" i="6"/>
  <c r="G11958" i="6"/>
  <c r="G11959" i="6"/>
  <c r="G11960" i="6"/>
  <c r="G11961" i="6"/>
  <c r="G11962" i="6"/>
  <c r="G11963" i="6"/>
  <c r="G11964" i="6"/>
  <c r="G11965" i="6"/>
  <c r="G11966" i="6"/>
  <c r="G11967" i="6"/>
  <c r="G11968" i="6"/>
  <c r="G11969" i="6"/>
  <c r="G11970" i="6"/>
  <c r="G11971" i="6"/>
  <c r="G11972" i="6"/>
  <c r="G11973" i="6"/>
  <c r="G11974" i="6"/>
  <c r="G11975" i="6"/>
  <c r="G11976" i="6"/>
  <c r="G11977" i="6"/>
  <c r="G11978" i="6"/>
  <c r="G11979" i="6"/>
  <c r="G11980" i="6"/>
  <c r="G11981" i="6"/>
  <c r="G11982" i="6"/>
  <c r="G11983" i="6"/>
  <c r="G11984" i="6"/>
  <c r="G11985" i="6"/>
  <c r="G11986" i="6"/>
  <c r="G11987" i="6"/>
  <c r="G11988" i="6"/>
  <c r="G11989" i="6"/>
  <c r="G11990" i="6"/>
  <c r="G11991" i="6"/>
  <c r="G11992" i="6"/>
  <c r="G11993" i="6"/>
  <c r="G11994" i="6"/>
  <c r="G11995" i="6"/>
  <c r="G11996" i="6"/>
  <c r="G11997" i="6"/>
  <c r="G11998" i="6"/>
  <c r="G11999" i="6"/>
  <c r="G12000" i="6"/>
  <c r="G12001" i="6"/>
  <c r="G12002" i="6"/>
  <c r="G12003" i="6"/>
  <c r="G12004" i="6"/>
  <c r="G12005" i="6"/>
  <c r="G12006" i="6"/>
  <c r="G12007" i="6"/>
  <c r="G12008" i="6"/>
  <c r="G12009" i="6"/>
  <c r="G12010" i="6"/>
  <c r="G12011" i="6"/>
  <c r="G12012" i="6"/>
  <c r="G12013" i="6"/>
  <c r="G12014" i="6"/>
  <c r="G12015" i="6"/>
  <c r="G12016" i="6"/>
  <c r="G12017" i="6"/>
  <c r="G12018" i="6"/>
  <c r="G12019" i="6"/>
  <c r="G12020" i="6"/>
  <c r="G12021" i="6"/>
  <c r="G12022" i="6"/>
  <c r="G12023" i="6"/>
  <c r="G12024" i="6"/>
  <c r="G12025" i="6"/>
  <c r="G12026" i="6"/>
  <c r="G12027" i="6"/>
  <c r="G12028" i="6"/>
  <c r="G12029" i="6"/>
  <c r="G12030" i="6"/>
  <c r="G12031" i="6"/>
  <c r="G12032" i="6"/>
  <c r="G12033" i="6"/>
  <c r="G12034" i="6"/>
  <c r="G12035" i="6"/>
  <c r="G12036" i="6"/>
  <c r="G12037" i="6"/>
  <c r="G12038" i="6"/>
  <c r="G12039" i="6"/>
  <c r="G12040" i="6"/>
  <c r="G12041" i="6"/>
  <c r="G12042" i="6"/>
  <c r="G12043" i="6"/>
  <c r="G12044" i="6"/>
  <c r="G12045" i="6"/>
  <c r="G12046" i="6"/>
  <c r="G12047" i="6"/>
  <c r="G12048" i="6"/>
  <c r="G12049" i="6"/>
  <c r="G12050" i="6"/>
  <c r="G12051" i="6"/>
  <c r="G12052" i="6"/>
  <c r="G12053" i="6"/>
  <c r="G12054" i="6"/>
  <c r="G12055" i="6"/>
  <c r="G12056" i="6"/>
  <c r="G12057" i="6"/>
  <c r="G12058" i="6"/>
  <c r="G12059" i="6"/>
  <c r="G12060" i="6"/>
  <c r="G12061" i="6"/>
  <c r="G12062" i="6"/>
  <c r="G12063" i="6"/>
  <c r="G12064" i="6"/>
  <c r="G12065" i="6"/>
  <c r="G12066" i="6"/>
  <c r="G12067" i="6"/>
  <c r="G12068" i="6"/>
  <c r="G12069" i="6"/>
  <c r="G12070" i="6"/>
  <c r="G12071" i="6"/>
  <c r="G12072" i="6"/>
  <c r="G12073" i="6"/>
  <c r="G12074" i="6"/>
  <c r="G12075" i="6"/>
  <c r="G12076" i="6"/>
  <c r="G12077" i="6"/>
  <c r="G12078" i="6"/>
  <c r="G12079" i="6"/>
  <c r="G12080" i="6"/>
  <c r="G12081" i="6"/>
  <c r="G12082" i="6"/>
  <c r="G12083" i="6"/>
  <c r="G12084" i="6"/>
  <c r="G12085" i="6"/>
  <c r="G12086" i="6"/>
  <c r="G12087" i="6"/>
  <c r="G12088" i="6"/>
  <c r="G12089" i="6"/>
  <c r="G12090" i="6"/>
  <c r="G12091" i="6"/>
  <c r="G12092" i="6"/>
  <c r="G12093" i="6"/>
  <c r="G12094" i="6"/>
  <c r="G12095" i="6"/>
  <c r="G12096" i="6"/>
  <c r="G12097" i="6"/>
  <c r="G12098" i="6"/>
  <c r="G12099" i="6"/>
  <c r="G12100" i="6"/>
  <c r="G12101" i="6"/>
  <c r="G12102" i="6"/>
  <c r="G12103" i="6"/>
  <c r="G12104" i="6"/>
  <c r="G12105" i="6"/>
  <c r="G12106" i="6"/>
  <c r="G12107" i="6"/>
  <c r="G12108" i="6"/>
  <c r="G12109" i="6"/>
  <c r="G12110" i="6"/>
  <c r="G12111" i="6"/>
  <c r="G12112" i="6"/>
  <c r="G12113" i="6"/>
  <c r="G12114" i="6"/>
  <c r="G12115" i="6"/>
  <c r="G12116" i="6"/>
  <c r="G12117" i="6"/>
  <c r="G12118" i="6"/>
  <c r="G12119" i="6"/>
  <c r="G12120" i="6"/>
  <c r="G12121" i="6"/>
  <c r="G12122" i="6"/>
  <c r="G12123" i="6"/>
  <c r="G12124" i="6"/>
  <c r="G12125" i="6"/>
  <c r="G12126" i="6"/>
  <c r="G12127" i="6"/>
  <c r="G12128" i="6"/>
  <c r="G12129" i="6"/>
  <c r="G12130" i="6"/>
  <c r="G12131" i="6"/>
  <c r="G12132" i="6"/>
  <c r="G12133" i="6"/>
  <c r="G12134" i="6"/>
  <c r="G12135" i="6"/>
  <c r="G12136" i="6"/>
  <c r="G12137" i="6"/>
  <c r="G12138" i="6"/>
  <c r="G12139" i="6"/>
  <c r="G12140" i="6"/>
  <c r="G12141" i="6"/>
  <c r="G12142" i="6"/>
  <c r="G12143" i="6"/>
  <c r="G12144" i="6"/>
  <c r="G12145" i="6"/>
  <c r="G12146" i="6"/>
  <c r="G12147" i="6"/>
  <c r="G12148" i="6"/>
  <c r="G12149" i="6"/>
  <c r="G12150" i="6"/>
  <c r="G12151" i="6"/>
  <c r="G12152" i="6"/>
  <c r="G12153" i="6"/>
  <c r="G12154" i="6"/>
  <c r="G12155" i="6"/>
  <c r="G12156" i="6"/>
  <c r="G12157" i="6"/>
  <c r="G12158" i="6"/>
  <c r="G12159" i="6"/>
  <c r="G12160" i="6"/>
  <c r="G12161" i="6"/>
  <c r="G12162" i="6"/>
  <c r="G12163" i="6"/>
  <c r="G12164" i="6"/>
  <c r="G12165" i="6"/>
  <c r="G12166" i="6"/>
  <c r="G12167" i="6"/>
  <c r="G12168" i="6"/>
  <c r="G12169" i="6"/>
  <c r="G12170" i="6"/>
  <c r="G12171" i="6"/>
  <c r="G12172" i="6"/>
  <c r="G12173" i="6"/>
  <c r="G12174" i="6"/>
  <c r="G12175" i="6"/>
  <c r="G12176" i="6"/>
  <c r="G12177" i="6"/>
  <c r="G12178" i="6"/>
  <c r="G12179" i="6"/>
  <c r="G12180" i="6"/>
  <c r="G12181" i="6"/>
  <c r="G12182" i="6"/>
  <c r="G12183" i="6"/>
  <c r="G12184" i="6"/>
  <c r="G12185" i="6"/>
  <c r="G12186" i="6"/>
  <c r="G12187" i="6"/>
  <c r="G12188" i="6"/>
  <c r="G12189" i="6"/>
  <c r="G12190" i="6"/>
  <c r="G12191" i="6"/>
  <c r="G12192" i="6"/>
  <c r="G12193" i="6"/>
  <c r="G12194" i="6"/>
  <c r="G12195" i="6"/>
  <c r="G12196" i="6"/>
  <c r="G12197" i="6"/>
  <c r="G12198" i="6"/>
  <c r="G12199" i="6"/>
  <c r="G12200" i="6"/>
  <c r="G12201" i="6"/>
  <c r="G12202" i="6"/>
  <c r="G12203" i="6"/>
  <c r="G12204" i="6"/>
  <c r="G12205" i="6"/>
  <c r="G12206" i="6"/>
  <c r="G12207" i="6"/>
  <c r="G12208" i="6"/>
  <c r="G12209" i="6"/>
  <c r="G12210" i="6"/>
  <c r="G12211" i="6"/>
  <c r="G12212" i="6"/>
  <c r="G12213" i="6"/>
  <c r="G12214" i="6"/>
  <c r="G12215" i="6"/>
  <c r="G12216" i="6"/>
  <c r="G12217" i="6"/>
  <c r="G12218" i="6"/>
  <c r="G12219" i="6"/>
  <c r="G12220" i="6"/>
  <c r="G12221" i="6"/>
  <c r="G12222" i="6"/>
  <c r="G12223" i="6"/>
  <c r="G12224" i="6"/>
  <c r="G12225" i="6"/>
  <c r="G12226" i="6"/>
  <c r="G12227" i="6"/>
  <c r="G12228" i="6"/>
  <c r="G12229" i="6"/>
  <c r="G12230" i="6"/>
  <c r="G12231" i="6"/>
  <c r="G12232" i="6"/>
  <c r="G12233" i="6"/>
  <c r="G12234" i="6"/>
  <c r="G12235" i="6"/>
  <c r="G12236" i="6"/>
  <c r="G12237" i="6"/>
  <c r="G12238" i="6"/>
  <c r="G12239" i="6"/>
  <c r="G12240" i="6"/>
  <c r="G12241" i="6"/>
  <c r="G12242" i="6"/>
  <c r="G12243" i="6"/>
  <c r="G12244" i="6"/>
  <c r="G12245" i="6"/>
  <c r="G12246" i="6"/>
  <c r="G12247" i="6"/>
  <c r="G12248" i="6"/>
  <c r="G12249" i="6"/>
  <c r="G12250" i="6"/>
  <c r="G12251" i="6"/>
  <c r="G12252" i="6"/>
  <c r="G12253" i="6"/>
  <c r="G12254" i="6"/>
  <c r="G12255" i="6"/>
  <c r="G12256" i="6"/>
  <c r="G12257" i="6"/>
  <c r="G12258" i="6"/>
  <c r="G12259" i="6"/>
  <c r="G12260" i="6"/>
  <c r="G12261" i="6"/>
  <c r="G12262" i="6"/>
  <c r="G12263" i="6"/>
  <c r="G12264" i="6"/>
  <c r="G12265" i="6"/>
  <c r="G12266" i="6"/>
  <c r="G12267" i="6"/>
  <c r="G12268" i="6"/>
  <c r="G12269" i="6"/>
  <c r="G12270" i="6"/>
  <c r="G12271" i="6"/>
  <c r="G12272" i="6"/>
  <c r="G12273" i="6"/>
  <c r="G12274" i="6"/>
  <c r="G12275" i="6"/>
  <c r="G12276" i="6"/>
  <c r="G12277" i="6"/>
  <c r="G12278" i="6"/>
  <c r="G12279" i="6"/>
  <c r="G12280" i="6"/>
  <c r="G12281" i="6"/>
  <c r="G12282" i="6"/>
  <c r="G12283" i="6"/>
  <c r="G12284" i="6"/>
  <c r="G12285" i="6"/>
  <c r="G12286" i="6"/>
  <c r="G12287" i="6"/>
  <c r="G12288" i="6"/>
  <c r="G12289" i="6"/>
  <c r="G12290" i="6"/>
  <c r="G12291" i="6"/>
  <c r="G12292" i="6"/>
  <c r="G12293" i="6"/>
  <c r="G12294" i="6"/>
  <c r="G12295" i="6"/>
  <c r="G12296" i="6"/>
  <c r="G12297" i="6"/>
  <c r="G12298" i="6"/>
  <c r="G12299" i="6"/>
  <c r="G12300" i="6"/>
  <c r="G12301" i="6"/>
  <c r="G12302" i="6"/>
  <c r="G12303" i="6"/>
  <c r="G12304" i="6"/>
  <c r="G12305" i="6"/>
  <c r="G12306" i="6"/>
  <c r="G12307" i="6"/>
  <c r="G12308" i="6"/>
  <c r="G12309" i="6"/>
  <c r="G12310" i="6"/>
  <c r="G12311" i="6"/>
  <c r="G12312" i="6"/>
  <c r="G12313" i="6"/>
  <c r="G12314" i="6"/>
  <c r="G12315" i="6"/>
  <c r="G12316" i="6"/>
  <c r="G12317" i="6"/>
  <c r="G12318" i="6"/>
  <c r="G12319" i="6"/>
  <c r="G12320" i="6"/>
  <c r="G12321" i="6"/>
  <c r="G12322" i="6"/>
  <c r="G12323" i="6"/>
  <c r="G12324" i="6"/>
  <c r="G12325" i="6"/>
  <c r="G12326" i="6"/>
  <c r="G12327" i="6"/>
  <c r="G12328" i="6"/>
  <c r="G12329" i="6"/>
  <c r="G12330" i="6"/>
  <c r="G12331" i="6"/>
  <c r="G12332" i="6"/>
  <c r="G12333" i="6"/>
  <c r="G12334" i="6"/>
  <c r="G12335" i="6"/>
  <c r="G12336" i="6"/>
  <c r="G12337" i="6"/>
  <c r="G12338" i="6"/>
  <c r="G12339" i="6"/>
  <c r="G12340" i="6"/>
  <c r="G12341" i="6"/>
  <c r="G12342" i="6"/>
  <c r="G12343" i="6"/>
  <c r="G12344" i="6"/>
  <c r="G12345" i="6"/>
  <c r="G12346" i="6"/>
  <c r="G12347" i="6"/>
  <c r="G12348" i="6"/>
  <c r="G12349" i="6"/>
  <c r="G12350" i="6"/>
  <c r="G12351" i="6"/>
  <c r="G12352" i="6"/>
  <c r="G12353" i="6"/>
  <c r="G12354" i="6"/>
  <c r="G12355" i="6"/>
  <c r="G12356" i="6"/>
  <c r="G12357" i="6"/>
  <c r="G12358" i="6"/>
  <c r="G12359" i="6"/>
  <c r="G12360" i="6"/>
  <c r="G12361" i="6"/>
  <c r="G12362" i="6"/>
  <c r="G12363" i="6"/>
  <c r="G12364" i="6"/>
  <c r="G12365" i="6"/>
  <c r="G12366" i="6"/>
  <c r="G12367" i="6"/>
  <c r="G12368" i="6"/>
  <c r="G12369" i="6"/>
  <c r="G12370" i="6"/>
  <c r="G12371" i="6"/>
  <c r="G12372" i="6"/>
  <c r="G12373" i="6"/>
  <c r="G12374" i="6"/>
  <c r="G12375" i="6"/>
  <c r="G12376" i="6"/>
  <c r="G12377" i="6"/>
  <c r="G12378" i="6"/>
  <c r="G12379" i="6"/>
  <c r="G12380" i="6"/>
  <c r="G12381" i="6"/>
  <c r="G12382" i="6"/>
  <c r="G12383" i="6"/>
  <c r="G12384" i="6"/>
  <c r="G12385" i="6"/>
  <c r="G12386" i="6"/>
  <c r="G12387" i="6"/>
  <c r="G12388" i="6"/>
  <c r="G12389" i="6"/>
  <c r="G12390" i="6"/>
  <c r="G12391" i="6"/>
  <c r="G12392" i="6"/>
  <c r="G12393" i="6"/>
  <c r="G12394" i="6"/>
  <c r="G12395" i="6"/>
  <c r="G12396" i="6"/>
  <c r="G12397" i="6"/>
  <c r="G12398" i="6"/>
  <c r="G12399" i="6"/>
  <c r="G12400" i="6"/>
  <c r="G12401" i="6"/>
  <c r="G12402" i="6"/>
  <c r="G12403" i="6"/>
  <c r="G12404" i="6"/>
  <c r="G12405" i="6"/>
  <c r="G12406" i="6"/>
  <c r="G12407" i="6"/>
  <c r="G12408" i="6"/>
  <c r="G12409" i="6"/>
  <c r="G12410" i="6"/>
  <c r="G12411" i="6"/>
  <c r="G12412" i="6"/>
  <c r="G12413" i="6"/>
  <c r="G12414" i="6"/>
  <c r="G12415" i="6"/>
  <c r="G12416" i="6"/>
  <c r="G12417" i="6"/>
  <c r="G12418" i="6"/>
  <c r="G12419" i="6"/>
  <c r="G12420" i="6"/>
  <c r="G12421" i="6"/>
  <c r="G12422" i="6"/>
  <c r="G12423" i="6"/>
  <c r="G12424" i="6"/>
  <c r="G12425" i="6"/>
  <c r="G12426" i="6"/>
  <c r="G12427" i="6"/>
  <c r="G12428" i="6"/>
  <c r="G12429" i="6"/>
  <c r="G12430" i="6"/>
  <c r="G12431" i="6"/>
  <c r="G12432" i="6"/>
  <c r="G12433" i="6"/>
  <c r="G12434" i="6"/>
  <c r="G12435" i="6"/>
  <c r="G12436" i="6"/>
  <c r="G12437" i="6"/>
  <c r="G12438" i="6"/>
  <c r="G12439" i="6"/>
  <c r="G12440" i="6"/>
  <c r="G12441" i="6"/>
  <c r="G12442" i="6"/>
  <c r="G12443" i="6"/>
  <c r="G12444" i="6"/>
  <c r="G12445" i="6"/>
  <c r="G12446" i="6"/>
  <c r="G12447" i="6"/>
  <c r="G12448" i="6"/>
  <c r="G12449" i="6"/>
  <c r="G12450" i="6"/>
  <c r="G12451" i="6"/>
  <c r="G12452" i="6"/>
  <c r="G12453" i="6"/>
  <c r="G12454" i="6"/>
  <c r="G12455" i="6"/>
  <c r="G12456" i="6"/>
  <c r="G12457" i="6"/>
  <c r="G12458" i="6"/>
  <c r="G12459" i="6"/>
  <c r="G12460" i="6"/>
  <c r="G12461" i="6"/>
  <c r="G12462" i="6"/>
  <c r="G12463" i="6"/>
  <c r="G12464" i="6"/>
  <c r="G12465" i="6"/>
  <c r="G12466" i="6"/>
  <c r="G12467" i="6"/>
  <c r="G12468" i="6"/>
  <c r="G12469" i="6"/>
  <c r="G12470" i="6"/>
  <c r="G12471" i="6"/>
  <c r="G12472" i="6"/>
  <c r="G12473" i="6"/>
  <c r="G12474" i="6"/>
  <c r="G12475" i="6"/>
  <c r="G12476" i="6"/>
  <c r="G12477" i="6"/>
  <c r="G12478" i="6"/>
  <c r="G12479" i="6"/>
  <c r="G12480" i="6"/>
  <c r="G12481" i="6"/>
  <c r="G12482" i="6"/>
  <c r="G12483" i="6"/>
  <c r="G12484" i="6"/>
  <c r="G12485" i="6"/>
  <c r="G12486" i="6"/>
  <c r="G12487" i="6"/>
  <c r="G12488" i="6"/>
  <c r="G12489" i="6"/>
  <c r="G12490" i="6"/>
  <c r="G12491" i="6"/>
  <c r="G12492" i="6"/>
  <c r="G12493" i="6"/>
  <c r="G12494" i="6"/>
  <c r="G12495" i="6"/>
  <c r="G12496" i="6"/>
  <c r="G12497" i="6"/>
  <c r="G12498" i="6"/>
  <c r="G12499" i="6"/>
  <c r="G12500" i="6"/>
  <c r="G12501" i="6"/>
  <c r="G12502" i="6"/>
  <c r="G12503" i="6"/>
  <c r="G12504" i="6"/>
  <c r="G12505" i="6"/>
  <c r="G12506" i="6"/>
  <c r="G12507" i="6"/>
  <c r="G12508" i="6"/>
  <c r="G12509" i="6"/>
  <c r="G12510" i="6"/>
  <c r="G12511" i="6"/>
  <c r="G12512" i="6"/>
  <c r="G12513" i="6"/>
  <c r="G12514" i="6"/>
  <c r="G12515" i="6"/>
  <c r="G12516" i="6"/>
  <c r="G12517" i="6"/>
  <c r="G12518" i="6"/>
  <c r="G12519" i="6"/>
  <c r="G12520" i="6"/>
  <c r="G12521" i="6"/>
  <c r="G12522" i="6"/>
  <c r="G12523" i="6"/>
  <c r="G12524" i="6"/>
  <c r="G12525" i="6"/>
  <c r="G12526" i="6"/>
  <c r="G12527" i="6"/>
  <c r="G12528" i="6"/>
  <c r="G12529" i="6"/>
  <c r="G12530" i="6"/>
  <c r="G12531" i="6"/>
  <c r="G12532" i="6"/>
  <c r="G12533" i="6"/>
  <c r="G12534" i="6"/>
  <c r="G12535" i="6"/>
  <c r="G12536" i="6"/>
  <c r="G12537" i="6"/>
  <c r="G12538" i="6"/>
  <c r="G12539" i="6"/>
  <c r="G12540" i="6"/>
  <c r="G12541" i="6"/>
  <c r="G12542" i="6"/>
  <c r="G12543" i="6"/>
  <c r="G12544" i="6"/>
  <c r="G12545" i="6"/>
  <c r="G12546" i="6"/>
  <c r="G12547" i="6"/>
  <c r="G12548" i="6"/>
  <c r="G12549" i="6"/>
  <c r="G12550" i="6"/>
  <c r="G12551" i="6"/>
  <c r="G12552" i="6"/>
  <c r="G12553" i="6"/>
  <c r="G12554" i="6"/>
  <c r="G12555" i="6"/>
  <c r="G12556" i="6"/>
  <c r="G12557" i="6"/>
  <c r="G12558" i="6"/>
  <c r="G12559" i="6"/>
  <c r="G12560" i="6"/>
  <c r="G12561" i="6"/>
  <c r="G12562" i="6"/>
  <c r="G12563" i="6"/>
  <c r="G12564" i="6"/>
  <c r="G12565" i="6"/>
  <c r="G12566" i="6"/>
  <c r="G12567" i="6"/>
  <c r="G12568" i="6"/>
  <c r="G12569" i="6"/>
  <c r="G12570" i="6"/>
  <c r="G12571" i="6"/>
  <c r="G12572" i="6"/>
  <c r="G12573" i="6"/>
  <c r="G12574" i="6"/>
  <c r="G12575" i="6"/>
  <c r="G12576" i="6"/>
  <c r="G12577" i="6"/>
  <c r="G12578" i="6"/>
  <c r="G12579" i="6"/>
  <c r="G12580" i="6"/>
  <c r="G12581" i="6"/>
  <c r="G12582" i="6"/>
  <c r="G12583" i="6"/>
  <c r="G12584" i="6"/>
  <c r="G12585" i="6"/>
  <c r="G12586" i="6"/>
  <c r="G12587" i="6"/>
  <c r="G12588" i="6"/>
  <c r="G12589" i="6"/>
  <c r="G12590" i="6"/>
  <c r="G12591" i="6"/>
  <c r="G12592" i="6"/>
  <c r="G12593" i="6"/>
  <c r="G12594" i="6"/>
  <c r="G12595" i="6"/>
  <c r="G12596" i="6"/>
  <c r="G12597" i="6"/>
  <c r="G12598" i="6"/>
  <c r="G12599" i="6"/>
  <c r="G12600" i="6"/>
  <c r="G12601" i="6"/>
  <c r="G12602" i="6"/>
  <c r="G12603" i="6"/>
  <c r="G12604" i="6"/>
  <c r="G12605" i="6"/>
  <c r="G12606" i="6"/>
  <c r="G12607" i="6"/>
  <c r="G12608" i="6"/>
  <c r="G12609" i="6"/>
  <c r="G12610" i="6"/>
  <c r="G12611" i="6"/>
  <c r="G12612" i="6"/>
  <c r="G12613" i="6"/>
  <c r="G12614" i="6"/>
  <c r="G12615" i="6"/>
  <c r="G12616" i="6"/>
  <c r="G12617" i="6"/>
  <c r="G12618" i="6"/>
  <c r="G12619" i="6"/>
  <c r="G12620" i="6"/>
  <c r="G12621" i="6"/>
  <c r="G12622" i="6"/>
  <c r="G12623" i="6"/>
  <c r="G12624" i="6"/>
  <c r="G12625" i="6"/>
  <c r="G12626" i="6"/>
  <c r="G12627" i="6"/>
  <c r="G12628" i="6"/>
  <c r="G12629" i="6"/>
  <c r="G12630" i="6"/>
  <c r="G12631" i="6"/>
  <c r="G12632" i="6"/>
  <c r="G12633" i="6"/>
  <c r="G12634" i="6"/>
  <c r="G12635" i="6"/>
  <c r="G12636" i="6"/>
  <c r="G12637" i="6"/>
  <c r="G12638" i="6"/>
  <c r="G12639" i="6"/>
  <c r="G12640" i="6"/>
  <c r="G12641" i="6"/>
  <c r="G12642" i="6"/>
  <c r="G12643" i="6"/>
  <c r="G12644" i="6"/>
  <c r="G12645" i="6"/>
  <c r="G12646" i="6"/>
  <c r="G12647" i="6"/>
  <c r="G12648" i="6"/>
  <c r="G12649" i="6"/>
  <c r="G12650" i="6"/>
  <c r="G12651" i="6"/>
  <c r="G12652" i="6"/>
  <c r="G12653" i="6"/>
  <c r="G12654" i="6"/>
  <c r="G12655" i="6"/>
  <c r="G12656" i="6"/>
  <c r="G12657" i="6"/>
  <c r="G12658" i="6"/>
  <c r="G12659" i="6"/>
  <c r="G12660" i="6"/>
  <c r="G12661" i="6"/>
  <c r="G12662" i="6"/>
  <c r="G12663" i="6"/>
  <c r="G12664" i="6"/>
  <c r="G12665" i="6"/>
  <c r="G12666" i="6"/>
  <c r="G12667" i="6"/>
  <c r="G12668" i="6"/>
  <c r="G12669" i="6"/>
  <c r="G12670" i="6"/>
  <c r="G12671" i="6"/>
  <c r="G12672" i="6"/>
  <c r="G12673" i="6"/>
  <c r="G12674" i="6"/>
  <c r="G12675" i="6"/>
  <c r="G12676" i="6"/>
  <c r="G12677" i="6"/>
  <c r="G12678" i="6"/>
  <c r="G12679" i="6"/>
  <c r="G12680" i="6"/>
  <c r="G12681" i="6"/>
  <c r="G12682" i="6"/>
  <c r="G12683" i="6"/>
  <c r="G12684" i="6"/>
  <c r="G12685" i="6"/>
  <c r="G12686" i="6"/>
  <c r="G12687" i="6"/>
  <c r="G12688" i="6"/>
  <c r="G12689" i="6"/>
  <c r="G12690" i="6"/>
  <c r="G12691" i="6"/>
  <c r="G12692" i="6"/>
  <c r="G12693" i="6"/>
  <c r="G12694" i="6"/>
  <c r="G12695" i="6"/>
  <c r="G12696" i="6"/>
  <c r="G12697" i="6"/>
  <c r="G12698" i="6"/>
  <c r="G12699" i="6"/>
  <c r="G12700" i="6"/>
  <c r="G12701" i="6"/>
  <c r="G12702" i="6"/>
  <c r="G12703" i="6"/>
  <c r="G12704" i="6"/>
  <c r="G12705" i="6"/>
  <c r="G12706" i="6"/>
  <c r="G12707" i="6"/>
  <c r="G12708" i="6"/>
  <c r="G12709" i="6"/>
  <c r="G12710" i="6"/>
  <c r="G12711" i="6"/>
  <c r="G12712" i="6"/>
  <c r="G12713" i="6"/>
  <c r="G12714" i="6"/>
  <c r="G12715" i="6"/>
  <c r="G12716" i="6"/>
  <c r="G12717" i="6"/>
  <c r="G12718" i="6"/>
  <c r="G12719" i="6"/>
  <c r="G12720" i="6"/>
  <c r="G12721" i="6"/>
  <c r="G12722" i="6"/>
  <c r="G12723" i="6"/>
  <c r="G12724" i="6"/>
  <c r="G12725" i="6"/>
  <c r="G12726" i="6"/>
  <c r="G12727" i="6"/>
  <c r="G12728" i="6"/>
  <c r="G12729" i="6"/>
  <c r="G12730" i="6"/>
  <c r="G12731" i="6"/>
  <c r="G12732" i="6"/>
  <c r="G12733" i="6"/>
  <c r="G12734" i="6"/>
  <c r="G12735" i="6"/>
  <c r="G12736" i="6"/>
  <c r="G12737" i="6"/>
  <c r="G12738" i="6"/>
  <c r="G12739" i="6"/>
  <c r="G12740" i="6"/>
  <c r="G12741" i="6"/>
  <c r="G12742" i="6"/>
  <c r="G12743" i="6"/>
  <c r="G12744" i="6"/>
  <c r="G12745" i="6"/>
  <c r="G12746" i="6"/>
  <c r="G12747" i="6"/>
  <c r="G12748" i="6"/>
  <c r="G12749" i="6"/>
  <c r="G12750" i="6"/>
  <c r="G12751" i="6"/>
  <c r="G12752" i="6"/>
  <c r="G12753" i="6"/>
  <c r="G12754" i="6"/>
  <c r="G12755" i="6"/>
  <c r="G12756" i="6"/>
  <c r="G12757" i="6"/>
  <c r="G12758" i="6"/>
  <c r="G12759" i="6"/>
  <c r="G12760" i="6"/>
  <c r="G12761" i="6"/>
  <c r="G12762" i="6"/>
  <c r="G12763" i="6"/>
  <c r="G12764" i="6"/>
  <c r="G12765" i="6"/>
  <c r="G12766" i="6"/>
  <c r="G12767" i="6"/>
  <c r="G12768" i="6"/>
  <c r="G12769" i="6"/>
  <c r="G12770" i="6"/>
  <c r="G12771" i="6"/>
  <c r="G12772" i="6"/>
  <c r="G12773" i="6"/>
  <c r="G12774" i="6"/>
  <c r="G12775" i="6"/>
  <c r="G12776" i="6"/>
  <c r="G12777" i="6"/>
  <c r="G12778" i="6"/>
  <c r="G12779" i="6"/>
  <c r="G12780" i="6"/>
  <c r="G12781" i="6"/>
  <c r="G12782" i="6"/>
  <c r="G12783" i="6"/>
  <c r="G12784" i="6"/>
  <c r="G12785" i="6"/>
  <c r="G12786" i="6"/>
  <c r="G12787" i="6"/>
  <c r="G12788" i="6"/>
  <c r="G12789" i="6"/>
  <c r="G12790" i="6"/>
  <c r="G12791" i="6"/>
  <c r="G12792" i="6"/>
  <c r="G12793" i="6"/>
  <c r="G12794" i="6"/>
  <c r="G12795" i="6"/>
  <c r="G12796" i="6"/>
  <c r="G12797" i="6"/>
  <c r="G12798" i="6"/>
  <c r="G12799" i="6"/>
  <c r="G12800" i="6"/>
  <c r="G12801" i="6"/>
  <c r="G12802" i="6"/>
  <c r="G12803" i="6"/>
  <c r="G12804" i="6"/>
  <c r="G12805" i="6"/>
  <c r="G12806" i="6"/>
  <c r="G12807" i="6"/>
  <c r="G12808" i="6"/>
  <c r="G12809" i="6"/>
  <c r="G12810" i="6"/>
  <c r="G12811" i="6"/>
  <c r="G12812" i="6"/>
  <c r="G12813" i="6"/>
  <c r="G12814" i="6"/>
  <c r="G12815" i="6"/>
  <c r="G12816" i="6"/>
  <c r="G12817" i="6"/>
  <c r="G12818" i="6"/>
  <c r="G12819" i="6"/>
  <c r="G12820" i="6"/>
  <c r="G12821" i="6"/>
  <c r="G12822" i="6"/>
  <c r="G12823" i="6"/>
  <c r="G12824" i="6"/>
  <c r="G12825" i="6"/>
  <c r="G12826" i="6"/>
  <c r="G12827" i="6"/>
  <c r="G12828" i="6"/>
  <c r="G12829" i="6"/>
  <c r="G12830" i="6"/>
  <c r="G12831" i="6"/>
  <c r="G12832" i="6"/>
  <c r="G12833" i="6"/>
  <c r="G12834" i="6"/>
  <c r="G12835" i="6"/>
  <c r="G12836" i="6"/>
  <c r="G12837" i="6"/>
  <c r="G12838" i="6"/>
  <c r="G12839" i="6"/>
  <c r="G12840" i="6"/>
  <c r="G12841" i="6"/>
  <c r="G12842" i="6"/>
  <c r="G12843" i="6"/>
  <c r="G12844" i="6"/>
  <c r="G12845" i="6"/>
  <c r="G12846" i="6"/>
  <c r="G12847" i="6"/>
  <c r="G12848" i="6"/>
  <c r="G12849" i="6"/>
  <c r="G12850" i="6"/>
  <c r="G12851" i="6"/>
  <c r="G12852" i="6"/>
  <c r="G12853" i="6"/>
  <c r="G12854" i="6"/>
  <c r="G12855" i="6"/>
  <c r="G12856" i="6"/>
  <c r="G12857" i="6"/>
  <c r="G12858" i="6"/>
  <c r="G12859" i="6"/>
  <c r="G12860" i="6"/>
  <c r="G12861" i="6"/>
  <c r="G12862" i="6"/>
  <c r="G12863" i="6"/>
  <c r="G12864" i="6"/>
  <c r="G12865" i="6"/>
  <c r="G12866" i="6"/>
  <c r="G12867" i="6"/>
  <c r="G12868" i="6"/>
  <c r="G12869" i="6"/>
  <c r="G12870" i="6"/>
  <c r="G12871" i="6"/>
  <c r="G12872" i="6"/>
  <c r="G12873" i="6"/>
  <c r="G12874" i="6"/>
  <c r="G12875" i="6"/>
  <c r="G12876" i="6"/>
  <c r="G12877" i="6"/>
  <c r="G12878" i="6"/>
  <c r="G12879" i="6"/>
  <c r="G12880" i="6"/>
  <c r="G12881" i="6"/>
  <c r="G12882" i="6"/>
  <c r="G12883" i="6"/>
  <c r="G12884" i="6"/>
  <c r="G12885" i="6"/>
  <c r="G12886" i="6"/>
  <c r="G12887" i="6"/>
  <c r="G12888" i="6"/>
  <c r="G12889" i="6"/>
  <c r="G12890" i="6"/>
  <c r="G12891" i="6"/>
  <c r="G12892" i="6"/>
  <c r="G12893" i="6"/>
  <c r="G12894" i="6"/>
  <c r="G12895" i="6"/>
  <c r="G12896" i="6"/>
  <c r="G12897" i="6"/>
  <c r="G12898" i="6"/>
  <c r="G12899" i="6"/>
  <c r="G12900" i="6"/>
  <c r="G12901" i="6"/>
  <c r="G12902" i="6"/>
  <c r="G12903" i="6"/>
  <c r="G12904" i="6"/>
  <c r="G12905" i="6"/>
  <c r="G12906" i="6"/>
  <c r="G12907" i="6"/>
  <c r="G12908" i="6"/>
  <c r="G12909" i="6"/>
  <c r="G12910" i="6"/>
  <c r="G12911" i="6"/>
  <c r="G12912" i="6"/>
  <c r="G12913" i="6"/>
  <c r="G12914" i="6"/>
  <c r="G12915" i="6"/>
  <c r="G12916" i="6"/>
  <c r="G12917" i="6"/>
  <c r="G12918" i="6"/>
  <c r="G12919" i="6"/>
  <c r="G12920" i="6"/>
  <c r="G12921" i="6"/>
  <c r="G12922" i="6"/>
  <c r="G12923" i="6"/>
  <c r="G12924" i="6"/>
  <c r="G12925" i="6"/>
  <c r="G12926" i="6"/>
  <c r="G12927" i="6"/>
  <c r="G12928" i="6"/>
  <c r="G12929" i="6"/>
  <c r="G12930" i="6"/>
  <c r="G12931" i="6"/>
  <c r="G12932" i="6"/>
  <c r="G12933" i="6"/>
  <c r="G12934" i="6"/>
  <c r="G12935" i="6"/>
  <c r="G12936" i="6"/>
  <c r="G12937" i="6"/>
  <c r="G12938" i="6"/>
  <c r="G12939" i="6"/>
  <c r="G12940" i="6"/>
  <c r="G12941" i="6"/>
  <c r="G12942" i="6"/>
  <c r="G12943" i="6"/>
  <c r="G12944" i="6"/>
  <c r="G12945" i="6"/>
  <c r="G12946" i="6"/>
  <c r="G12947" i="6"/>
  <c r="G12948" i="6"/>
  <c r="G12949" i="6"/>
  <c r="G12950" i="6"/>
  <c r="G12951" i="6"/>
  <c r="G12952" i="6"/>
  <c r="G12953" i="6"/>
  <c r="G12954" i="6"/>
  <c r="G12955" i="6"/>
  <c r="G12956" i="6"/>
  <c r="G12957" i="6"/>
  <c r="G12958" i="6"/>
  <c r="G12959" i="6"/>
  <c r="G12960" i="6"/>
  <c r="G12961" i="6"/>
  <c r="G12962" i="6"/>
  <c r="G12963" i="6"/>
  <c r="G12964" i="6"/>
  <c r="G12965" i="6"/>
  <c r="G12966" i="6"/>
  <c r="G12967" i="6"/>
  <c r="G12968" i="6"/>
  <c r="G12969" i="6"/>
  <c r="G12970" i="6"/>
  <c r="G12971" i="6"/>
  <c r="G12972" i="6"/>
  <c r="G12973" i="6"/>
  <c r="G12974" i="6"/>
  <c r="G12975" i="6"/>
  <c r="G12976" i="6"/>
  <c r="G12977" i="6"/>
  <c r="G12978" i="6"/>
  <c r="G12979" i="6"/>
  <c r="G12980" i="6"/>
  <c r="G12981" i="6"/>
  <c r="G12982" i="6"/>
  <c r="G12983" i="6"/>
  <c r="G12984" i="6"/>
  <c r="G12985" i="6"/>
  <c r="G12986" i="6"/>
  <c r="G12987" i="6"/>
  <c r="G12988" i="6"/>
  <c r="G12989" i="6"/>
  <c r="G12990" i="6"/>
  <c r="G12991" i="6"/>
  <c r="G12992" i="6"/>
  <c r="G12993" i="6"/>
  <c r="G12994" i="6"/>
  <c r="G12995" i="6"/>
  <c r="G12996" i="6"/>
  <c r="G12997" i="6"/>
  <c r="G12998" i="6"/>
  <c r="G12999" i="6"/>
  <c r="G13000" i="6"/>
  <c r="G13001" i="6"/>
  <c r="G13002" i="6"/>
  <c r="G13003" i="6"/>
  <c r="G13004" i="6"/>
  <c r="G13005" i="6"/>
  <c r="G13006" i="6"/>
  <c r="G13007" i="6"/>
  <c r="G13008" i="6"/>
  <c r="G13009" i="6"/>
  <c r="G13010" i="6"/>
  <c r="G13011" i="6"/>
  <c r="G13012" i="6"/>
  <c r="G13013" i="6"/>
  <c r="G13014" i="6"/>
  <c r="G13015" i="6"/>
  <c r="G13016" i="6"/>
  <c r="G13017" i="6"/>
  <c r="G13018" i="6"/>
  <c r="G13019" i="6"/>
  <c r="G13020" i="6"/>
  <c r="G13021" i="6"/>
  <c r="G13022" i="6"/>
  <c r="G13023" i="6"/>
  <c r="G13024" i="6"/>
  <c r="G13025" i="6"/>
  <c r="G13026" i="6"/>
  <c r="G13027" i="6"/>
  <c r="G13028" i="6"/>
  <c r="G13029" i="6"/>
  <c r="G13030" i="6"/>
  <c r="G13031" i="6"/>
  <c r="G13032" i="6"/>
  <c r="G13033" i="6"/>
  <c r="G13034" i="6"/>
  <c r="G13035" i="6"/>
  <c r="G13036" i="6"/>
  <c r="G13037" i="6"/>
  <c r="G13038" i="6"/>
  <c r="G13039" i="6"/>
  <c r="G13040" i="6"/>
  <c r="G13041" i="6"/>
  <c r="G13042" i="6"/>
  <c r="G13043" i="6"/>
  <c r="G13044" i="6"/>
  <c r="G13045" i="6"/>
  <c r="G13046" i="6"/>
  <c r="G13047" i="6"/>
  <c r="G13048" i="6"/>
  <c r="G13049" i="6"/>
  <c r="G13050" i="6"/>
  <c r="G13051" i="6"/>
  <c r="G13052" i="6"/>
  <c r="G13053" i="6"/>
  <c r="G13054" i="6"/>
  <c r="G13055" i="6"/>
  <c r="G13056" i="6"/>
  <c r="G13057" i="6"/>
  <c r="G13058" i="6"/>
  <c r="G13059" i="6"/>
  <c r="G13060" i="6"/>
  <c r="G13061" i="6"/>
  <c r="G13062" i="6"/>
  <c r="G13063" i="6"/>
  <c r="G13064" i="6"/>
  <c r="G13065" i="6"/>
  <c r="G13066" i="6"/>
  <c r="G13067" i="6"/>
  <c r="G13068" i="6"/>
  <c r="G13069" i="6"/>
  <c r="G13070" i="6"/>
  <c r="G13071" i="6"/>
  <c r="G13072" i="6"/>
  <c r="G13073" i="6"/>
  <c r="G13074" i="6"/>
  <c r="G13075" i="6"/>
  <c r="G13076" i="6"/>
  <c r="G13077" i="6"/>
  <c r="G13078" i="6"/>
  <c r="G13079" i="6"/>
  <c r="G13080" i="6"/>
  <c r="G13081" i="6"/>
  <c r="G13082" i="6"/>
  <c r="G13083" i="6"/>
  <c r="G13084" i="6"/>
  <c r="G13085" i="6"/>
  <c r="G13086" i="6"/>
  <c r="G13087" i="6"/>
  <c r="G13088" i="6"/>
  <c r="G13089" i="6"/>
  <c r="G13090" i="6"/>
  <c r="G13091" i="6"/>
  <c r="G13092" i="6"/>
  <c r="G13093" i="6"/>
  <c r="G13094" i="6"/>
  <c r="G13095" i="6"/>
  <c r="G13096" i="6"/>
  <c r="G13097" i="6"/>
  <c r="G13098" i="6"/>
  <c r="G13099" i="6"/>
  <c r="G13100" i="6"/>
  <c r="G13101" i="6"/>
  <c r="G13102" i="6"/>
  <c r="G13103" i="6"/>
  <c r="G13104" i="6"/>
  <c r="G13105" i="6"/>
  <c r="G13106" i="6"/>
  <c r="G13107" i="6"/>
  <c r="G13108" i="6"/>
  <c r="G13109" i="6"/>
  <c r="G13110" i="6"/>
  <c r="G13111" i="6"/>
  <c r="G13112" i="6"/>
  <c r="G13113" i="6"/>
  <c r="G13114" i="6"/>
  <c r="G13115" i="6"/>
  <c r="G13116" i="6"/>
  <c r="G13117" i="6"/>
  <c r="G13118" i="6"/>
  <c r="G13119" i="6"/>
  <c r="G13120" i="6"/>
  <c r="G13121" i="6"/>
  <c r="G13122" i="6"/>
  <c r="G13123" i="6"/>
  <c r="G13124" i="6"/>
  <c r="G13125" i="6"/>
  <c r="G13126" i="6"/>
  <c r="G13127" i="6"/>
  <c r="G13128" i="6"/>
  <c r="G13129" i="6"/>
  <c r="G13130" i="6"/>
  <c r="G13131" i="6"/>
  <c r="G13132" i="6"/>
  <c r="G13133" i="6"/>
  <c r="G13134" i="6"/>
  <c r="G13135" i="6"/>
  <c r="G13136" i="6"/>
  <c r="G13137" i="6"/>
  <c r="G13138" i="6"/>
  <c r="G13139" i="6"/>
  <c r="G13140" i="6"/>
  <c r="G13141" i="6"/>
  <c r="G13142" i="6"/>
  <c r="G13143" i="6"/>
  <c r="G13144" i="6"/>
  <c r="G13145" i="6"/>
  <c r="G13146" i="6"/>
  <c r="G13147" i="6"/>
  <c r="G13148" i="6"/>
  <c r="G13149" i="6"/>
  <c r="G13150" i="6"/>
  <c r="G13151" i="6"/>
  <c r="G13152" i="6"/>
  <c r="G13153" i="6"/>
  <c r="G13154" i="6"/>
  <c r="G13155" i="6"/>
  <c r="G13156" i="6"/>
  <c r="G13157" i="6"/>
  <c r="G13158" i="6"/>
  <c r="G13159" i="6"/>
  <c r="G13160" i="6"/>
  <c r="G13161" i="6"/>
  <c r="G13162" i="6"/>
  <c r="G13163" i="6"/>
  <c r="G13164" i="6"/>
  <c r="G13165" i="6"/>
  <c r="G13166" i="6"/>
  <c r="G13167" i="6"/>
  <c r="G13168" i="6"/>
  <c r="G13169" i="6"/>
  <c r="G13170" i="6"/>
  <c r="G13171" i="6"/>
  <c r="G13172" i="6"/>
  <c r="G13173" i="6"/>
  <c r="G13174" i="6"/>
  <c r="G13175" i="6"/>
  <c r="G13176" i="6"/>
  <c r="G13177" i="6"/>
  <c r="G13178" i="6"/>
  <c r="G13179" i="6"/>
  <c r="G13180" i="6"/>
  <c r="G13181" i="6"/>
  <c r="G13182" i="6"/>
  <c r="G13183" i="6"/>
  <c r="G13184" i="6"/>
  <c r="G13185" i="6"/>
  <c r="G13186" i="6"/>
  <c r="G13187" i="6"/>
  <c r="G13188" i="6"/>
  <c r="G13189" i="6"/>
  <c r="G13190" i="6"/>
  <c r="G13191" i="6"/>
  <c r="G13192" i="6"/>
  <c r="G13193" i="6"/>
  <c r="G13194" i="6"/>
  <c r="G13195" i="6"/>
  <c r="G13196" i="6"/>
  <c r="G13197" i="6"/>
  <c r="G13198" i="6"/>
  <c r="G13199" i="6"/>
  <c r="G13200" i="6"/>
  <c r="G13201" i="6"/>
  <c r="G13202" i="6"/>
  <c r="G13203" i="6"/>
  <c r="G13204" i="6"/>
  <c r="G13205" i="6"/>
  <c r="G13206" i="6"/>
  <c r="G13207" i="6"/>
  <c r="G13208" i="6"/>
  <c r="G13209" i="6"/>
  <c r="G13210" i="6"/>
  <c r="G13211" i="6"/>
  <c r="G13212" i="6"/>
  <c r="G13213" i="6"/>
  <c r="G13214" i="6"/>
  <c r="G13215" i="6"/>
  <c r="G13216" i="6"/>
  <c r="G13217" i="6"/>
  <c r="G13218" i="6"/>
  <c r="G13219" i="6"/>
  <c r="G13220" i="6"/>
  <c r="G13221" i="6"/>
  <c r="G13222" i="6"/>
  <c r="G13223" i="6"/>
  <c r="G13224" i="6"/>
  <c r="G13225" i="6"/>
  <c r="G13226" i="6"/>
  <c r="G13227" i="6"/>
  <c r="G13228" i="6"/>
  <c r="G13229" i="6"/>
  <c r="G13230" i="6"/>
  <c r="G13231" i="6"/>
  <c r="G13232" i="6"/>
  <c r="G13233" i="6"/>
  <c r="G13234" i="6"/>
  <c r="G13235" i="6"/>
  <c r="G13236" i="6"/>
  <c r="G13237" i="6"/>
  <c r="G13238" i="6"/>
  <c r="G13239" i="6"/>
  <c r="G13240" i="6"/>
  <c r="G13241" i="6"/>
  <c r="G13242" i="6"/>
  <c r="G13243" i="6"/>
  <c r="G13244" i="6"/>
  <c r="G13245" i="6"/>
  <c r="G13246" i="6"/>
  <c r="G13247" i="6"/>
  <c r="G13248" i="6"/>
  <c r="G13249" i="6"/>
  <c r="G13250" i="6"/>
  <c r="G13251" i="6"/>
  <c r="G13252" i="6"/>
  <c r="G13253" i="6"/>
  <c r="G13254" i="6"/>
  <c r="G13255" i="6"/>
  <c r="G13256" i="6"/>
  <c r="G13257" i="6"/>
  <c r="G13258" i="6"/>
  <c r="G13259" i="6"/>
  <c r="G13260" i="6"/>
  <c r="G13261" i="6"/>
  <c r="G13262" i="6"/>
  <c r="G13263" i="6"/>
  <c r="G13264" i="6"/>
  <c r="G13265" i="6"/>
  <c r="G13266" i="6"/>
  <c r="G13267" i="6"/>
  <c r="G13268" i="6"/>
  <c r="G13269" i="6"/>
  <c r="G13270" i="6"/>
  <c r="G13271" i="6"/>
  <c r="G13272" i="6"/>
  <c r="G13273" i="6"/>
  <c r="G13274" i="6"/>
  <c r="G13275" i="6"/>
  <c r="G13276" i="6"/>
  <c r="G13277" i="6"/>
  <c r="G13278" i="6"/>
  <c r="G13279" i="6"/>
  <c r="G13280" i="6"/>
  <c r="G13281" i="6"/>
  <c r="G13282" i="6"/>
  <c r="G13283" i="6"/>
  <c r="G13284" i="6"/>
  <c r="G13285" i="6"/>
  <c r="G13286" i="6"/>
  <c r="G13287" i="6"/>
  <c r="G13288" i="6"/>
  <c r="G13289" i="6"/>
  <c r="G13290" i="6"/>
  <c r="G13291" i="6"/>
  <c r="G13292" i="6"/>
  <c r="G13293" i="6"/>
  <c r="G13294" i="6"/>
  <c r="G13295" i="6"/>
  <c r="G13296" i="6"/>
  <c r="G13297" i="6"/>
  <c r="G13298" i="6"/>
  <c r="G13299" i="6"/>
  <c r="G13300" i="6"/>
  <c r="G13301" i="6"/>
  <c r="G13302" i="6"/>
  <c r="G13303" i="6"/>
  <c r="G13304" i="6"/>
  <c r="G13305" i="6"/>
  <c r="G13306" i="6"/>
  <c r="G13307" i="6"/>
  <c r="G13308" i="6"/>
  <c r="G13309" i="6"/>
  <c r="G13310" i="6"/>
  <c r="G13311" i="6"/>
  <c r="G13312" i="6"/>
  <c r="G13313" i="6"/>
  <c r="G13314" i="6"/>
  <c r="G13315" i="6"/>
  <c r="G13316" i="6"/>
  <c r="G13317" i="6"/>
  <c r="G13318" i="6"/>
  <c r="G13319" i="6"/>
  <c r="G13320" i="6"/>
  <c r="G13321" i="6"/>
  <c r="G13322" i="6"/>
  <c r="G13323" i="6"/>
  <c r="G13324" i="6"/>
  <c r="G13325" i="6"/>
  <c r="G13326" i="6"/>
  <c r="G13327" i="6"/>
  <c r="G13328" i="6"/>
  <c r="G13329" i="6"/>
  <c r="G13330" i="6"/>
  <c r="G13331" i="6"/>
  <c r="G13332" i="6"/>
  <c r="G13333" i="6"/>
  <c r="G13334" i="6"/>
  <c r="G13335" i="6"/>
  <c r="G13336" i="6"/>
  <c r="G13337" i="6"/>
  <c r="G13338" i="6"/>
  <c r="G13339" i="6"/>
  <c r="G13340" i="6"/>
  <c r="G13341" i="6"/>
  <c r="G13342" i="6"/>
  <c r="G13343" i="6"/>
  <c r="G13344" i="6"/>
  <c r="G13345" i="6"/>
  <c r="G13346" i="6"/>
  <c r="G13347" i="6"/>
  <c r="G13348" i="6"/>
  <c r="G13349" i="6"/>
  <c r="G13350" i="6"/>
  <c r="G13351" i="6"/>
  <c r="G13352" i="6"/>
  <c r="G13353" i="6"/>
  <c r="G13354" i="6"/>
  <c r="G13355" i="6"/>
  <c r="G13356" i="6"/>
  <c r="G13357" i="6"/>
  <c r="G13358" i="6"/>
  <c r="G13359" i="6"/>
  <c r="G13360" i="6"/>
  <c r="G13361" i="6"/>
  <c r="G13362" i="6"/>
  <c r="G13363" i="6"/>
  <c r="G13364" i="6"/>
  <c r="G13365" i="6"/>
  <c r="G13366" i="6"/>
  <c r="G13367" i="6"/>
  <c r="G13368" i="6"/>
  <c r="G13369" i="6"/>
  <c r="G13370" i="6"/>
  <c r="G13371" i="6"/>
  <c r="G13372" i="6"/>
  <c r="G13373" i="6"/>
  <c r="G13374" i="6"/>
  <c r="G13375" i="6"/>
  <c r="G13376" i="6"/>
  <c r="G13377" i="6"/>
  <c r="G13378" i="6"/>
  <c r="G13379" i="6"/>
  <c r="G13380" i="6"/>
  <c r="G13381" i="6"/>
  <c r="G13382" i="6"/>
  <c r="G13383" i="6"/>
  <c r="G13384" i="6"/>
  <c r="G13385" i="6"/>
  <c r="G13386" i="6"/>
  <c r="G13387" i="6"/>
  <c r="G13388" i="6"/>
  <c r="G13389" i="6"/>
  <c r="G13390" i="6"/>
  <c r="G13391" i="6"/>
  <c r="G13392" i="6"/>
  <c r="G13393" i="6"/>
  <c r="G13394" i="6"/>
  <c r="G13395" i="6"/>
  <c r="G13396" i="6"/>
  <c r="G13397" i="6"/>
  <c r="G13398" i="6"/>
  <c r="G13399" i="6"/>
  <c r="G13400" i="6"/>
  <c r="G13401" i="6"/>
  <c r="G13402" i="6"/>
  <c r="G13403" i="6"/>
  <c r="G13404" i="6"/>
  <c r="G13405" i="6"/>
  <c r="G13406" i="6"/>
  <c r="G13407" i="6"/>
  <c r="G13408" i="6"/>
  <c r="G13409" i="6"/>
  <c r="G13410" i="6"/>
  <c r="G13411" i="6"/>
  <c r="G13412" i="6"/>
  <c r="G13413" i="6"/>
  <c r="G13414" i="6"/>
  <c r="G13415" i="6"/>
  <c r="G13416" i="6"/>
  <c r="G13417" i="6"/>
  <c r="G13418" i="6"/>
  <c r="G13419" i="6"/>
  <c r="G13420" i="6"/>
  <c r="G13421" i="6"/>
  <c r="G13422" i="6"/>
  <c r="G13423" i="6"/>
  <c r="G13424" i="6"/>
  <c r="G13425" i="6"/>
  <c r="G13426" i="6"/>
  <c r="G13427" i="6"/>
  <c r="G13428" i="6"/>
  <c r="G13429" i="6"/>
  <c r="G13430" i="6"/>
  <c r="G13431" i="6"/>
  <c r="G13432" i="6"/>
  <c r="G13433" i="6"/>
  <c r="G13434" i="6"/>
  <c r="G13435" i="6"/>
  <c r="G13436" i="6"/>
  <c r="G13437" i="6"/>
  <c r="G13438" i="6"/>
  <c r="G13439" i="6"/>
  <c r="G13440" i="6"/>
  <c r="G13441" i="6"/>
  <c r="G13442" i="6"/>
  <c r="G13443" i="6"/>
  <c r="G13444" i="6"/>
  <c r="G13445" i="6"/>
  <c r="G13446" i="6"/>
  <c r="G13447" i="6"/>
  <c r="G13448" i="6"/>
  <c r="G13449" i="6"/>
  <c r="G13450" i="6"/>
  <c r="G13451" i="6"/>
  <c r="G13452" i="6"/>
  <c r="G13453" i="6"/>
  <c r="G13454" i="6"/>
  <c r="G13455" i="6"/>
  <c r="G13456" i="6"/>
  <c r="G13457" i="6"/>
  <c r="G13458" i="6"/>
  <c r="G13459" i="6"/>
  <c r="G13460" i="6"/>
  <c r="G13461" i="6"/>
  <c r="G13462" i="6"/>
  <c r="G13463" i="6"/>
  <c r="G13464" i="6"/>
  <c r="G13465" i="6"/>
  <c r="G13466" i="6"/>
  <c r="G13467" i="6"/>
  <c r="G13468" i="6"/>
  <c r="G13469" i="6"/>
  <c r="G13470" i="6"/>
  <c r="G13471" i="6"/>
  <c r="G13472" i="6"/>
  <c r="G13473" i="6"/>
  <c r="G13474" i="6"/>
  <c r="G13475" i="6"/>
  <c r="G13476" i="6"/>
  <c r="G13477" i="6"/>
  <c r="G13478" i="6"/>
  <c r="G13479" i="6"/>
  <c r="G13480" i="6"/>
  <c r="G13481" i="6"/>
  <c r="G13482" i="6"/>
  <c r="G13483" i="6"/>
  <c r="G13484" i="6"/>
  <c r="G13485" i="6"/>
  <c r="G13486" i="6"/>
  <c r="G13487" i="6"/>
  <c r="G13488" i="6"/>
  <c r="G13489" i="6"/>
  <c r="G13490" i="6"/>
  <c r="G13491" i="6"/>
  <c r="G13492" i="6"/>
  <c r="G13493" i="6"/>
  <c r="G13494" i="6"/>
  <c r="G13495" i="6"/>
  <c r="G13496" i="6"/>
  <c r="G13497" i="6"/>
  <c r="G13498" i="6"/>
  <c r="G13499" i="6"/>
  <c r="G13500" i="6"/>
  <c r="G13501" i="6"/>
  <c r="G13502" i="6"/>
  <c r="G13503" i="6"/>
  <c r="G13504" i="6"/>
  <c r="G13505" i="6"/>
  <c r="G13506" i="6"/>
  <c r="G13507" i="6"/>
  <c r="G13508" i="6"/>
  <c r="G13509" i="6"/>
  <c r="G13510" i="6"/>
  <c r="G13511" i="6"/>
  <c r="G13512" i="6"/>
  <c r="G13513" i="6"/>
  <c r="G13514" i="6"/>
  <c r="G13515" i="6"/>
  <c r="G13516" i="6"/>
  <c r="G13517" i="6"/>
  <c r="G13518" i="6"/>
  <c r="G13519" i="6"/>
  <c r="G13520" i="6"/>
  <c r="G13521" i="6"/>
  <c r="G13522" i="6"/>
  <c r="G13523" i="6"/>
  <c r="G13524" i="6"/>
  <c r="G13525" i="6"/>
  <c r="G13526" i="6"/>
  <c r="G13527" i="6"/>
  <c r="G13528" i="6"/>
  <c r="G13529" i="6"/>
  <c r="G13530" i="6"/>
  <c r="G13531" i="6"/>
  <c r="G13532" i="6"/>
  <c r="G13533" i="6"/>
  <c r="G13534" i="6"/>
  <c r="G13535" i="6"/>
  <c r="G13536" i="6"/>
  <c r="G13537" i="6"/>
  <c r="G13538" i="6"/>
  <c r="G13539" i="6"/>
  <c r="G13540" i="6"/>
  <c r="G13541" i="6"/>
  <c r="G13542" i="6"/>
  <c r="G13543" i="6"/>
  <c r="G13544" i="6"/>
  <c r="G13545" i="6"/>
  <c r="G13546" i="6"/>
  <c r="G13547" i="6"/>
  <c r="G13548" i="6"/>
  <c r="G13549" i="6"/>
  <c r="G13550" i="6"/>
  <c r="G13551" i="6"/>
  <c r="G13552" i="6"/>
  <c r="G13553" i="6"/>
  <c r="G13554" i="6"/>
  <c r="G13555" i="6"/>
  <c r="G13556" i="6"/>
  <c r="G13557" i="6"/>
  <c r="G13558" i="6"/>
  <c r="G13559" i="6"/>
  <c r="G13560" i="6"/>
  <c r="G13561" i="6"/>
  <c r="G13562" i="6"/>
  <c r="G13563" i="6"/>
  <c r="G13564" i="6"/>
  <c r="G13565" i="6"/>
  <c r="G13566" i="6"/>
  <c r="G13567" i="6"/>
  <c r="G13568" i="6"/>
  <c r="G13569" i="6"/>
  <c r="G13570" i="6"/>
  <c r="G13571" i="6"/>
  <c r="G13572" i="6"/>
  <c r="G13573" i="6"/>
  <c r="G13574" i="6"/>
  <c r="G13575" i="6"/>
  <c r="G13576" i="6"/>
  <c r="G13577" i="6"/>
  <c r="G13578" i="6"/>
  <c r="G13579" i="6"/>
  <c r="G13580" i="6"/>
  <c r="G13581" i="6"/>
  <c r="G13582" i="6"/>
  <c r="G13583" i="6"/>
  <c r="G13584" i="6"/>
  <c r="G13585" i="6"/>
  <c r="G13586" i="6"/>
  <c r="G13587" i="6"/>
  <c r="G13588" i="6"/>
  <c r="G13589" i="6"/>
  <c r="G13590" i="6"/>
  <c r="G13591" i="6"/>
  <c r="G13592" i="6"/>
  <c r="G13593" i="6"/>
  <c r="G13594" i="6"/>
  <c r="G13595" i="6"/>
  <c r="G13596" i="6"/>
  <c r="G13597" i="6"/>
  <c r="G13598" i="6"/>
  <c r="G13599" i="6"/>
  <c r="G13600" i="6"/>
  <c r="G13601" i="6"/>
  <c r="G13602" i="6"/>
  <c r="G13603" i="6"/>
  <c r="G13604" i="6"/>
  <c r="G13605" i="6"/>
  <c r="G13606" i="6"/>
  <c r="G13607" i="6"/>
  <c r="G13608" i="6"/>
  <c r="G13609" i="6"/>
  <c r="G13610" i="6"/>
  <c r="G13611" i="6"/>
  <c r="G13612" i="6"/>
  <c r="G13613" i="6"/>
  <c r="G13614" i="6"/>
  <c r="G13615" i="6"/>
  <c r="G13616" i="6"/>
  <c r="G13617" i="6"/>
  <c r="G13618" i="6"/>
  <c r="G13619" i="6"/>
  <c r="G13620" i="6"/>
  <c r="G13621" i="6"/>
  <c r="G13622" i="6"/>
  <c r="G13623" i="6"/>
  <c r="G13624" i="6"/>
  <c r="G13625" i="6"/>
  <c r="G13626" i="6"/>
  <c r="G13627" i="6"/>
  <c r="G13628" i="6"/>
  <c r="G13629" i="6"/>
  <c r="G13630" i="6"/>
  <c r="G13631" i="6"/>
  <c r="G13632" i="6"/>
  <c r="G13633" i="6"/>
  <c r="G13634" i="6"/>
  <c r="G13635" i="6"/>
  <c r="G13636" i="6"/>
  <c r="G13637" i="6"/>
  <c r="G13638" i="6"/>
  <c r="G13639" i="6"/>
  <c r="G13640" i="6"/>
  <c r="G13641" i="6"/>
  <c r="G13642" i="6"/>
  <c r="G13643" i="6"/>
  <c r="G13644" i="6"/>
  <c r="G13645" i="6"/>
  <c r="G13646" i="6"/>
  <c r="G13647" i="6"/>
  <c r="G13648" i="6"/>
  <c r="G13649" i="6"/>
  <c r="G13650" i="6"/>
  <c r="G13651" i="6"/>
  <c r="G13652" i="6"/>
  <c r="G13653" i="6"/>
  <c r="G13654" i="6"/>
  <c r="G13655" i="6"/>
  <c r="G13656" i="6"/>
  <c r="G13657" i="6"/>
  <c r="G13658" i="6"/>
  <c r="G13659" i="6"/>
  <c r="G13660" i="6"/>
  <c r="G13661" i="6"/>
  <c r="G13662" i="6"/>
  <c r="G13663" i="6"/>
  <c r="G13664" i="6"/>
  <c r="G13665" i="6"/>
  <c r="G13666" i="6"/>
  <c r="G13667" i="6"/>
  <c r="G13668" i="6"/>
  <c r="G13669" i="6"/>
  <c r="G13670" i="6"/>
  <c r="G13671" i="6"/>
  <c r="G13672" i="6"/>
  <c r="G13673" i="6"/>
  <c r="G13674" i="6"/>
  <c r="G13675" i="6"/>
  <c r="G13676" i="6"/>
  <c r="G13677" i="6"/>
  <c r="G13678" i="6"/>
  <c r="G13679" i="6"/>
  <c r="G13680" i="6"/>
  <c r="G13681" i="6"/>
  <c r="G13682" i="6"/>
  <c r="G13683" i="6"/>
  <c r="G13684" i="6"/>
  <c r="G13685" i="6"/>
  <c r="G13686" i="6"/>
  <c r="G13687" i="6"/>
  <c r="G13688" i="6"/>
  <c r="G13689" i="6"/>
  <c r="G13690" i="6"/>
  <c r="G13691" i="6"/>
  <c r="G13692" i="6"/>
  <c r="G13693" i="6"/>
  <c r="G13694" i="6"/>
  <c r="G13695" i="6"/>
  <c r="G13696" i="6"/>
  <c r="G13697" i="6"/>
  <c r="G13698" i="6"/>
  <c r="G13699" i="6"/>
  <c r="G13700" i="6"/>
  <c r="G13701" i="6"/>
  <c r="G13702" i="6"/>
  <c r="G13703" i="6"/>
  <c r="G13704" i="6"/>
  <c r="G13705" i="6"/>
  <c r="G13706" i="6"/>
  <c r="G13707" i="6"/>
  <c r="G13708" i="6"/>
  <c r="G13709" i="6"/>
  <c r="G13710" i="6"/>
  <c r="G13711" i="6"/>
  <c r="G13712" i="6"/>
  <c r="G13713" i="6"/>
  <c r="G13714" i="6"/>
  <c r="G13715" i="6"/>
  <c r="G13716" i="6"/>
  <c r="G13717" i="6"/>
  <c r="G13718" i="6"/>
  <c r="G13719" i="6"/>
  <c r="G13720" i="6"/>
  <c r="G13721" i="6"/>
  <c r="G13722" i="6"/>
  <c r="G13723" i="6"/>
  <c r="G13724" i="6"/>
  <c r="G13725" i="6"/>
  <c r="G13726" i="6"/>
  <c r="G13727" i="6"/>
  <c r="G13728" i="6"/>
  <c r="G13729" i="6"/>
  <c r="G13730" i="6"/>
  <c r="G13731" i="6"/>
  <c r="G13732" i="6"/>
  <c r="G13733" i="6"/>
  <c r="G13734" i="6"/>
  <c r="G13735" i="6"/>
  <c r="G13736" i="6"/>
  <c r="G13737" i="6"/>
  <c r="G13738" i="6"/>
  <c r="G13739" i="6"/>
  <c r="G13740" i="6"/>
  <c r="G13741" i="6"/>
  <c r="G13742" i="6"/>
  <c r="G13743" i="6"/>
  <c r="G13744" i="6"/>
  <c r="G13745" i="6"/>
  <c r="G13746" i="6"/>
  <c r="G13747" i="6"/>
  <c r="G13748" i="6"/>
  <c r="G13749" i="6"/>
  <c r="G13750" i="6"/>
  <c r="G13751" i="6"/>
  <c r="G13752" i="6"/>
  <c r="G13753" i="6"/>
  <c r="G13754" i="6"/>
  <c r="G13755" i="6"/>
  <c r="G13756" i="6"/>
  <c r="G13757" i="6"/>
  <c r="G13758" i="6"/>
  <c r="G13759" i="6"/>
  <c r="G13760" i="6"/>
  <c r="G13761" i="6"/>
  <c r="G13762" i="6"/>
  <c r="G13763" i="6"/>
  <c r="G13764" i="6"/>
  <c r="G13765" i="6"/>
  <c r="G13766" i="6"/>
  <c r="G13767" i="6"/>
  <c r="G13768" i="6"/>
  <c r="G13769" i="6"/>
  <c r="G13770" i="6"/>
  <c r="G13771" i="6"/>
  <c r="G13772" i="6"/>
  <c r="G13773" i="6"/>
  <c r="G13774" i="6"/>
  <c r="G13775" i="6"/>
  <c r="G13776" i="6"/>
  <c r="G13777" i="6"/>
  <c r="G13778" i="6"/>
  <c r="G13779" i="6"/>
  <c r="G13780" i="6"/>
  <c r="G13781" i="6"/>
  <c r="G13782" i="6"/>
  <c r="G13783" i="6"/>
  <c r="G13784" i="6"/>
  <c r="G13785" i="6"/>
  <c r="G13786" i="6"/>
  <c r="G13787" i="6"/>
  <c r="G13788" i="6"/>
  <c r="G13789" i="6"/>
  <c r="G13790" i="6"/>
  <c r="G13791" i="6"/>
  <c r="G13792" i="6"/>
  <c r="G13793" i="6"/>
  <c r="G13794" i="6"/>
  <c r="G13795" i="6"/>
  <c r="G13796" i="6"/>
  <c r="G13797" i="6"/>
  <c r="G13798" i="6"/>
  <c r="G13799" i="6"/>
  <c r="G13800" i="6"/>
  <c r="G13801" i="6"/>
  <c r="G13802" i="6"/>
  <c r="G13803" i="6"/>
  <c r="G13804" i="6"/>
  <c r="G13805" i="6"/>
  <c r="G13806" i="6"/>
  <c r="G13807" i="6"/>
  <c r="G13808" i="6"/>
  <c r="G13809" i="6"/>
  <c r="G13810" i="6"/>
  <c r="G13811" i="6"/>
  <c r="G13812" i="6"/>
  <c r="G13813" i="6"/>
  <c r="G13814" i="6"/>
  <c r="G13815" i="6"/>
  <c r="G13816" i="6"/>
  <c r="G13817" i="6"/>
  <c r="G13818" i="6"/>
  <c r="G13819" i="6"/>
  <c r="G13820" i="6"/>
  <c r="G13821" i="6"/>
  <c r="G13822" i="6"/>
  <c r="G13823" i="6"/>
  <c r="G13824" i="6"/>
  <c r="G13825" i="6"/>
  <c r="G13826" i="6"/>
  <c r="G13827" i="6"/>
  <c r="G13828" i="6"/>
  <c r="G13829" i="6"/>
  <c r="G13830" i="6"/>
  <c r="G13831" i="6"/>
  <c r="G13832" i="6"/>
  <c r="G13833" i="6"/>
  <c r="G13834" i="6"/>
  <c r="G13835" i="6"/>
  <c r="G13836" i="6"/>
  <c r="G13837" i="6"/>
  <c r="G13838" i="6"/>
  <c r="G13839" i="6"/>
  <c r="G13840" i="6"/>
  <c r="G13841" i="6"/>
  <c r="G13842" i="6"/>
  <c r="G13843" i="6"/>
  <c r="G13844" i="6"/>
  <c r="G13845" i="6"/>
  <c r="G13846" i="6"/>
  <c r="G13847" i="6"/>
  <c r="G13848" i="6"/>
  <c r="G13849" i="6"/>
  <c r="G13850" i="6"/>
  <c r="G13851" i="6"/>
  <c r="G13852" i="6"/>
  <c r="G13853" i="6"/>
  <c r="G13854" i="6"/>
  <c r="G13855" i="6"/>
  <c r="G13856" i="6"/>
  <c r="G13857" i="6"/>
  <c r="G13858" i="6"/>
  <c r="G13859" i="6"/>
  <c r="G13860" i="6"/>
  <c r="G13861" i="6"/>
  <c r="G13862" i="6"/>
  <c r="G13863" i="6"/>
  <c r="G13864" i="6"/>
  <c r="G13865" i="6"/>
  <c r="G13866" i="6"/>
  <c r="G13867" i="6"/>
  <c r="G13868" i="6"/>
  <c r="G13869" i="6"/>
  <c r="G13870" i="6"/>
  <c r="G13871" i="6"/>
  <c r="G13872" i="6"/>
  <c r="G13873" i="6"/>
  <c r="G13874" i="6"/>
  <c r="G13875" i="6"/>
  <c r="G13876" i="6"/>
  <c r="G13877" i="6"/>
  <c r="G13878" i="6"/>
  <c r="G13879" i="6"/>
  <c r="G13880" i="6"/>
  <c r="G13881" i="6"/>
  <c r="G13882" i="6"/>
  <c r="G13883" i="6"/>
  <c r="G13884" i="6"/>
  <c r="G13885" i="6"/>
  <c r="G13886" i="6"/>
  <c r="G13887" i="6"/>
  <c r="G13888" i="6"/>
  <c r="G13889" i="6"/>
  <c r="G13890" i="6"/>
  <c r="G13891" i="6"/>
  <c r="G13892" i="6"/>
  <c r="G13893" i="6"/>
  <c r="G13894" i="6"/>
  <c r="G13895" i="6"/>
  <c r="G13896" i="6"/>
  <c r="G13897" i="6"/>
  <c r="G13898" i="6"/>
  <c r="G13899" i="6"/>
  <c r="G13900" i="6"/>
  <c r="G13901" i="6"/>
  <c r="G13902" i="6"/>
  <c r="G13903" i="6"/>
  <c r="G13904" i="6"/>
  <c r="G13905" i="6"/>
  <c r="G13906" i="6"/>
  <c r="G13907" i="6"/>
  <c r="G13908" i="6"/>
  <c r="G13909" i="6"/>
  <c r="G13910" i="6"/>
  <c r="G13911" i="6"/>
  <c r="G13912" i="6"/>
  <c r="G13913" i="6"/>
  <c r="G13914" i="6"/>
  <c r="G13915" i="6"/>
  <c r="G13916" i="6"/>
  <c r="G13917" i="6"/>
  <c r="G13918" i="6"/>
  <c r="G13919" i="6"/>
  <c r="G13920" i="6"/>
  <c r="G13921" i="6"/>
  <c r="G13922" i="6"/>
  <c r="G13923" i="6"/>
  <c r="G13924" i="6"/>
  <c r="G13925" i="6"/>
  <c r="G13926" i="6"/>
  <c r="G13927" i="6"/>
  <c r="G13928" i="6"/>
  <c r="G13929" i="6"/>
  <c r="G13930" i="6"/>
  <c r="G13931" i="6"/>
  <c r="G13932" i="6"/>
  <c r="G13933" i="6"/>
  <c r="G13934" i="6"/>
  <c r="G13935" i="6"/>
  <c r="G13936" i="6"/>
  <c r="G13937" i="6"/>
  <c r="G13938" i="6"/>
  <c r="G13939" i="6"/>
  <c r="G13940" i="6"/>
  <c r="G13941" i="6"/>
  <c r="G13942" i="6"/>
  <c r="G13943" i="6"/>
  <c r="G13944" i="6"/>
  <c r="G13945" i="6"/>
  <c r="G13946" i="6"/>
  <c r="G13947" i="6"/>
  <c r="G13948" i="6"/>
  <c r="G13949" i="6"/>
  <c r="G13950" i="6"/>
  <c r="G13951" i="6"/>
  <c r="G13952" i="6"/>
  <c r="G13953" i="6"/>
  <c r="G13954" i="6"/>
  <c r="G13955" i="6"/>
  <c r="G13956" i="6"/>
  <c r="G13957" i="6"/>
  <c r="G13958" i="6"/>
  <c r="G13959" i="6"/>
  <c r="G13960" i="6"/>
  <c r="G13961" i="6"/>
  <c r="G13962" i="6"/>
  <c r="G13963" i="6"/>
  <c r="G13964" i="6"/>
  <c r="G13965" i="6"/>
  <c r="G13966" i="6"/>
  <c r="G13967" i="6"/>
  <c r="G13968" i="6"/>
  <c r="G13969" i="6"/>
  <c r="G13970" i="6"/>
  <c r="G13971" i="6"/>
  <c r="G13972" i="6"/>
  <c r="G13973" i="6"/>
  <c r="G13974" i="6"/>
  <c r="G13975" i="6"/>
  <c r="G13976" i="6"/>
  <c r="G13977" i="6"/>
  <c r="G13978" i="6"/>
  <c r="G13979" i="6"/>
  <c r="G13980" i="6"/>
  <c r="G13981" i="6"/>
  <c r="G13982" i="6"/>
  <c r="G13983" i="6"/>
  <c r="G13984" i="6"/>
  <c r="G13985" i="6"/>
  <c r="G13986" i="6"/>
  <c r="G13987" i="6"/>
  <c r="G13988" i="6"/>
  <c r="G13989" i="6"/>
  <c r="G13990" i="6"/>
  <c r="G13991" i="6"/>
  <c r="G13992" i="6"/>
  <c r="G13993" i="6"/>
  <c r="G13994" i="6"/>
  <c r="G13995" i="6"/>
  <c r="G13996" i="6"/>
  <c r="G13997" i="6"/>
  <c r="G13998" i="6"/>
  <c r="G13999" i="6"/>
  <c r="G14000" i="6"/>
  <c r="G14001" i="6"/>
  <c r="G14002" i="6"/>
  <c r="G14003" i="6"/>
  <c r="G14004" i="6"/>
  <c r="G14005" i="6"/>
  <c r="G14006" i="6"/>
  <c r="G14007" i="6"/>
  <c r="G14008" i="6"/>
  <c r="G14009" i="6"/>
  <c r="G14010" i="6"/>
  <c r="G14011" i="6"/>
  <c r="G14012" i="6"/>
  <c r="G14013" i="6"/>
  <c r="G14014" i="6"/>
  <c r="G14015" i="6"/>
  <c r="G14016" i="6"/>
  <c r="G14017" i="6"/>
  <c r="G14018" i="6"/>
  <c r="G14019" i="6"/>
  <c r="G14020" i="6"/>
  <c r="G14021" i="6"/>
  <c r="G14022" i="6"/>
  <c r="G14023" i="6"/>
  <c r="G14024" i="6"/>
  <c r="G14025" i="6"/>
  <c r="G14026" i="6"/>
  <c r="G14027" i="6"/>
  <c r="G14028" i="6"/>
  <c r="G14029" i="6"/>
  <c r="G14030" i="6"/>
  <c r="G14031" i="6"/>
  <c r="G14032" i="6"/>
  <c r="G14033" i="6"/>
  <c r="G14034" i="6"/>
  <c r="G14035" i="6"/>
  <c r="G14036" i="6"/>
  <c r="G14037" i="6"/>
  <c r="G14038" i="6"/>
  <c r="G14039" i="6"/>
  <c r="G14040" i="6"/>
  <c r="G14041" i="6"/>
  <c r="G14042" i="6"/>
  <c r="G14043" i="6"/>
  <c r="G14044" i="6"/>
  <c r="G14045" i="6"/>
  <c r="G14046" i="6"/>
  <c r="G14047" i="6"/>
  <c r="G14048" i="6"/>
  <c r="G14049" i="6"/>
  <c r="G14050" i="6"/>
  <c r="G14051" i="6"/>
  <c r="G14052" i="6"/>
  <c r="G14053" i="6"/>
  <c r="G14054" i="6"/>
  <c r="G14055" i="6"/>
  <c r="G14056" i="6"/>
  <c r="G14057" i="6"/>
  <c r="G14058" i="6"/>
  <c r="G14059" i="6"/>
  <c r="G14060" i="6"/>
  <c r="G14061" i="6"/>
  <c r="G14062" i="6"/>
  <c r="G14063" i="6"/>
  <c r="G14064" i="6"/>
  <c r="G14065" i="6"/>
  <c r="G14066" i="6"/>
  <c r="G14067" i="6"/>
  <c r="G14068" i="6"/>
  <c r="G14069" i="6"/>
  <c r="G14070" i="6"/>
  <c r="G14071" i="6"/>
  <c r="G14072" i="6"/>
  <c r="G14073" i="6"/>
  <c r="G14074" i="6"/>
  <c r="G14075" i="6"/>
  <c r="G14076" i="6"/>
  <c r="G14077" i="6"/>
  <c r="G14078" i="6"/>
  <c r="G14079" i="6"/>
  <c r="G14080" i="6"/>
  <c r="G14081" i="6"/>
  <c r="G14082" i="6"/>
  <c r="G14083" i="6"/>
  <c r="G14084" i="6"/>
  <c r="G14085" i="6"/>
  <c r="G14086" i="6"/>
  <c r="G14087" i="6"/>
  <c r="G14088" i="6"/>
  <c r="G14089" i="6"/>
  <c r="G14090" i="6"/>
  <c r="G14091" i="6"/>
  <c r="G14092" i="6"/>
  <c r="G14093" i="6"/>
  <c r="G14094" i="6"/>
  <c r="G14095" i="6"/>
  <c r="G14096" i="6"/>
  <c r="G14097" i="6"/>
  <c r="G14098" i="6"/>
  <c r="G14099" i="6"/>
  <c r="G14100" i="6"/>
  <c r="G14101" i="6"/>
  <c r="G14102" i="6"/>
  <c r="G14103" i="6"/>
  <c r="G14104" i="6"/>
  <c r="G14105" i="6"/>
  <c r="G14106" i="6"/>
  <c r="G14107" i="6"/>
  <c r="G14108" i="6"/>
  <c r="G14109" i="6"/>
  <c r="G14110" i="6"/>
  <c r="G14111" i="6"/>
  <c r="G14112" i="6"/>
  <c r="G14113" i="6"/>
  <c r="G14114" i="6"/>
  <c r="G14115" i="6"/>
  <c r="G14116" i="6"/>
  <c r="G14117" i="6"/>
  <c r="G14118" i="6"/>
  <c r="G14119" i="6"/>
  <c r="G14120" i="6"/>
  <c r="G14121" i="6"/>
  <c r="G14122" i="6"/>
  <c r="G14123" i="6"/>
  <c r="G14124" i="6"/>
  <c r="G14125" i="6"/>
  <c r="G14126" i="6"/>
  <c r="G14127" i="6"/>
  <c r="G14128" i="6"/>
  <c r="G14129" i="6"/>
  <c r="G14130" i="6"/>
  <c r="G14131" i="6"/>
  <c r="G14132" i="6"/>
  <c r="G14133" i="6"/>
  <c r="G14134" i="6"/>
  <c r="G14135" i="6"/>
  <c r="G14136" i="6"/>
  <c r="G14137" i="6"/>
  <c r="G14138" i="6"/>
  <c r="G14139" i="6"/>
  <c r="G14140" i="6"/>
  <c r="G14141" i="6"/>
  <c r="G14142" i="6"/>
  <c r="G14143" i="6"/>
  <c r="G14144" i="6"/>
  <c r="G14145" i="6"/>
  <c r="G14146" i="6"/>
  <c r="G14147" i="6"/>
  <c r="G14148" i="6"/>
  <c r="G14149" i="6"/>
  <c r="G14150" i="6"/>
  <c r="G14151" i="6"/>
  <c r="G14152" i="6"/>
  <c r="G14153" i="6"/>
  <c r="G14154" i="6"/>
  <c r="G14155" i="6"/>
  <c r="G14156" i="6"/>
  <c r="G14157" i="6"/>
  <c r="G14158" i="6"/>
  <c r="G14159" i="6"/>
  <c r="G14160" i="6"/>
  <c r="G14161" i="6"/>
  <c r="G14162" i="6"/>
  <c r="G14163" i="6"/>
  <c r="G14164" i="6"/>
  <c r="G14165" i="6"/>
  <c r="G14166" i="6"/>
  <c r="G14167" i="6"/>
  <c r="G14168" i="6"/>
  <c r="G14169" i="6"/>
  <c r="G14170" i="6"/>
  <c r="G14171" i="6"/>
  <c r="G14172" i="6"/>
  <c r="G14173" i="6"/>
  <c r="G14174" i="6"/>
  <c r="G14175" i="6"/>
  <c r="G14176" i="6"/>
  <c r="G14177" i="6"/>
  <c r="G14178" i="6"/>
  <c r="G14179" i="6"/>
  <c r="G14180" i="6"/>
  <c r="G14181" i="6"/>
  <c r="G14182" i="6"/>
  <c r="G14183" i="6"/>
  <c r="G14184" i="6"/>
  <c r="G14185" i="6"/>
  <c r="G14186" i="6"/>
  <c r="G14187" i="6"/>
  <c r="G14188" i="6"/>
  <c r="G14189" i="6"/>
  <c r="G14190" i="6"/>
  <c r="G14191" i="6"/>
  <c r="G14192" i="6"/>
  <c r="G14193" i="6"/>
  <c r="G14194" i="6"/>
  <c r="G14195" i="6"/>
  <c r="G14196" i="6"/>
  <c r="G14197" i="6"/>
  <c r="G14198" i="6"/>
  <c r="G14199" i="6"/>
  <c r="G14200" i="6"/>
  <c r="G14201" i="6"/>
  <c r="G14202" i="6"/>
  <c r="G14203" i="6"/>
  <c r="G14204" i="6"/>
  <c r="G14205" i="6"/>
  <c r="G14206" i="6"/>
  <c r="G14207" i="6"/>
  <c r="G14208" i="6"/>
  <c r="G14209" i="6"/>
  <c r="G14210" i="6"/>
  <c r="G14211" i="6"/>
  <c r="G14212" i="6"/>
  <c r="G14213" i="6"/>
  <c r="G14214" i="6"/>
  <c r="G14215" i="6"/>
  <c r="G14216" i="6"/>
  <c r="G14217" i="6"/>
  <c r="G14218" i="6"/>
  <c r="G14219" i="6"/>
  <c r="G14220" i="6"/>
  <c r="G14221" i="6"/>
  <c r="G14222" i="6"/>
  <c r="G14223" i="6"/>
  <c r="G14224" i="6"/>
  <c r="G14225" i="6"/>
  <c r="G14226" i="6"/>
  <c r="G14227" i="6"/>
  <c r="G14228" i="6"/>
  <c r="G14229" i="6"/>
  <c r="G14230" i="6"/>
  <c r="G14231" i="6"/>
  <c r="G14232" i="6"/>
  <c r="G14233" i="6"/>
  <c r="G14234" i="6"/>
  <c r="G14235" i="6"/>
  <c r="G14236" i="6"/>
  <c r="G14237" i="6"/>
  <c r="G14238" i="6"/>
  <c r="G14239" i="6"/>
  <c r="G14240" i="6"/>
  <c r="G14241" i="6"/>
  <c r="G14242" i="6"/>
  <c r="G14243" i="6"/>
  <c r="G14244" i="6"/>
  <c r="G14245" i="6"/>
  <c r="G14246" i="6"/>
  <c r="G14247" i="6"/>
  <c r="G14248" i="6"/>
  <c r="G14249" i="6"/>
  <c r="G14250" i="6"/>
  <c r="G14251" i="6"/>
  <c r="G14252" i="6"/>
  <c r="G14253" i="6"/>
  <c r="G14254" i="6"/>
  <c r="G14255" i="6"/>
  <c r="G14256" i="6"/>
  <c r="G14257" i="6"/>
  <c r="G14258" i="6"/>
  <c r="G14259" i="6"/>
  <c r="G14260" i="6"/>
  <c r="G14261" i="6"/>
  <c r="G14262" i="6"/>
  <c r="G14263" i="6"/>
  <c r="G14264" i="6"/>
  <c r="G14265" i="6"/>
  <c r="G14266" i="6"/>
  <c r="G14267" i="6"/>
  <c r="G14268" i="6"/>
  <c r="G14269" i="6"/>
  <c r="G14270" i="6"/>
  <c r="G14271" i="6"/>
  <c r="G14272" i="6"/>
  <c r="G14273" i="6"/>
  <c r="G14274" i="6"/>
  <c r="G14275" i="6"/>
  <c r="G14276" i="6"/>
  <c r="G14277" i="6"/>
  <c r="G14278" i="6"/>
  <c r="G14279" i="6"/>
  <c r="G14280" i="6"/>
  <c r="G14281" i="6"/>
  <c r="G14282" i="6"/>
  <c r="G14283" i="6"/>
  <c r="G14284" i="6"/>
  <c r="G14285" i="6"/>
  <c r="G14286" i="6"/>
  <c r="G14287" i="6"/>
  <c r="G14288" i="6"/>
  <c r="G14289" i="6"/>
  <c r="G14290" i="6"/>
  <c r="G14291" i="6"/>
  <c r="G14292" i="6"/>
  <c r="G14293" i="6"/>
  <c r="G14294" i="6"/>
  <c r="G14295" i="6"/>
  <c r="G14296" i="6"/>
  <c r="G14297" i="6"/>
  <c r="G14298" i="6"/>
  <c r="G14299" i="6"/>
  <c r="G14300" i="6"/>
  <c r="G14301" i="6"/>
  <c r="G14302" i="6"/>
  <c r="G14303" i="6"/>
  <c r="G14304" i="6"/>
  <c r="G14305" i="6"/>
  <c r="G14306" i="6"/>
  <c r="G14307" i="6"/>
  <c r="G14308" i="6"/>
  <c r="G14309" i="6"/>
  <c r="G14310" i="6"/>
  <c r="G14311" i="6"/>
  <c r="G14312" i="6"/>
  <c r="G14313" i="6"/>
  <c r="G14314" i="6"/>
  <c r="G14315" i="6"/>
  <c r="G14316" i="6"/>
  <c r="G14317" i="6"/>
  <c r="G14318" i="6"/>
  <c r="G14319" i="6"/>
  <c r="G14320" i="6"/>
  <c r="G14321" i="6"/>
  <c r="G14322" i="6"/>
  <c r="G14323" i="6"/>
  <c r="G14324" i="6"/>
  <c r="G14325" i="6"/>
  <c r="G14326" i="6"/>
  <c r="G14327" i="6"/>
  <c r="G14328" i="6"/>
  <c r="G14329" i="6"/>
  <c r="G14330" i="6"/>
  <c r="G14331" i="6"/>
  <c r="G14332" i="6"/>
  <c r="G14333" i="6"/>
  <c r="G14334" i="6"/>
  <c r="G14335" i="6"/>
  <c r="G14336" i="6"/>
  <c r="G14337" i="6"/>
  <c r="G14338" i="6"/>
  <c r="G14339" i="6"/>
  <c r="G14340" i="6"/>
  <c r="G14341" i="6"/>
  <c r="G14342" i="6"/>
  <c r="G14343" i="6"/>
  <c r="G14344" i="6"/>
  <c r="G14345" i="6"/>
  <c r="G14346" i="6"/>
  <c r="G14347" i="6"/>
  <c r="G14348" i="6"/>
  <c r="G14349" i="6"/>
  <c r="G14350" i="6"/>
  <c r="G14351" i="6"/>
  <c r="G14352" i="6"/>
  <c r="G14353" i="6"/>
  <c r="G14354" i="6"/>
  <c r="G14355" i="6"/>
  <c r="G14356" i="6"/>
  <c r="G14357" i="6"/>
  <c r="G14358" i="6"/>
  <c r="G14359" i="6"/>
  <c r="G14360" i="6"/>
  <c r="G14361" i="6"/>
  <c r="G14362" i="6"/>
  <c r="G14363" i="6"/>
  <c r="G14364" i="6"/>
  <c r="G14365" i="6"/>
  <c r="G14366" i="6"/>
  <c r="G14367" i="6"/>
  <c r="G14368" i="6"/>
  <c r="G14369" i="6"/>
  <c r="G14370" i="6"/>
  <c r="G14371" i="6"/>
  <c r="G14372" i="6"/>
  <c r="G14373" i="6"/>
  <c r="G14374" i="6"/>
  <c r="G14375" i="6"/>
  <c r="G14376" i="6"/>
  <c r="G14377" i="6"/>
  <c r="G14378" i="6"/>
  <c r="G14379" i="6"/>
  <c r="G14380" i="6"/>
  <c r="G14381" i="6"/>
  <c r="G14382" i="6"/>
  <c r="G14383" i="6"/>
  <c r="G14384" i="6"/>
  <c r="G14385" i="6"/>
  <c r="G14386" i="6"/>
  <c r="G14387" i="6"/>
  <c r="G14388" i="6"/>
  <c r="G14389" i="6"/>
  <c r="G14390" i="6"/>
  <c r="G14391" i="6"/>
  <c r="G14392" i="6"/>
  <c r="G14393" i="6"/>
  <c r="G14394" i="6"/>
  <c r="G14395" i="6"/>
  <c r="G14396" i="6"/>
  <c r="G14397" i="6"/>
  <c r="G14398" i="6"/>
  <c r="G14399" i="6"/>
  <c r="G14400" i="6"/>
  <c r="G14401" i="6"/>
  <c r="G14402" i="6"/>
  <c r="G14403" i="6"/>
  <c r="G14404" i="6"/>
  <c r="G14405" i="6"/>
  <c r="G14406" i="6"/>
  <c r="G14407" i="6"/>
  <c r="G14408" i="6"/>
  <c r="G14409" i="6"/>
  <c r="G14410" i="6"/>
  <c r="G14411" i="6"/>
  <c r="G14412" i="6"/>
  <c r="G14413" i="6"/>
  <c r="G14414" i="6"/>
  <c r="G14415" i="6"/>
  <c r="G14416" i="6"/>
  <c r="G14417" i="6"/>
  <c r="G14418" i="6"/>
  <c r="G14419" i="6"/>
  <c r="G14420" i="6"/>
  <c r="G14421" i="6"/>
  <c r="G14422" i="6"/>
  <c r="G14423" i="6"/>
  <c r="G14424" i="6"/>
  <c r="G14425" i="6"/>
  <c r="G14426" i="6"/>
  <c r="G14427" i="6"/>
  <c r="G14428" i="6"/>
  <c r="G14429" i="6"/>
  <c r="G14430" i="6"/>
  <c r="G14431" i="6"/>
  <c r="G14432" i="6"/>
  <c r="G14433" i="6"/>
  <c r="G14434" i="6"/>
  <c r="G14435" i="6"/>
  <c r="G14436" i="6"/>
  <c r="G14437" i="6"/>
  <c r="G14438" i="6"/>
  <c r="G14439" i="6"/>
  <c r="G14440" i="6"/>
  <c r="G14441" i="6"/>
  <c r="G14442" i="6"/>
  <c r="G14443" i="6"/>
  <c r="G14444" i="6"/>
  <c r="G14445" i="6"/>
  <c r="G14446" i="6"/>
  <c r="G14447" i="6"/>
  <c r="G14448" i="6"/>
  <c r="G14449" i="6"/>
  <c r="G14450" i="6"/>
  <c r="G14451" i="6"/>
  <c r="G14452" i="6"/>
  <c r="G14453" i="6"/>
  <c r="G14454" i="6"/>
  <c r="G14455" i="6"/>
  <c r="G14456" i="6"/>
  <c r="G14457" i="6"/>
  <c r="G14458" i="6"/>
  <c r="G14459" i="6"/>
  <c r="G14460" i="6"/>
  <c r="G14461" i="6"/>
  <c r="G14462" i="6"/>
  <c r="G14463" i="6"/>
  <c r="G14464" i="6"/>
  <c r="G14465" i="6"/>
  <c r="G14466" i="6"/>
  <c r="G14467" i="6"/>
  <c r="G14468" i="6"/>
  <c r="G14469" i="6"/>
  <c r="G14470" i="6"/>
  <c r="G14471" i="6"/>
  <c r="G14472" i="6"/>
  <c r="G14473" i="6"/>
  <c r="G14474" i="6"/>
  <c r="G14475" i="6"/>
  <c r="G14476" i="6"/>
  <c r="G14477" i="6"/>
  <c r="G14478" i="6"/>
  <c r="G14479" i="6"/>
  <c r="G14480" i="6"/>
  <c r="G14481" i="6"/>
  <c r="G14482" i="6"/>
  <c r="G14483" i="6"/>
  <c r="G14484" i="6"/>
  <c r="G14485" i="6"/>
  <c r="G14486" i="6"/>
  <c r="G14487" i="6"/>
  <c r="G14488" i="6"/>
  <c r="G14489" i="6"/>
  <c r="G14490" i="6"/>
  <c r="G14491" i="6"/>
  <c r="G14492" i="6"/>
  <c r="G14493" i="6"/>
  <c r="G14494" i="6"/>
  <c r="G14495" i="6"/>
  <c r="G14496" i="6"/>
  <c r="G14497" i="6"/>
  <c r="G14498" i="6"/>
  <c r="G14499" i="6"/>
  <c r="G14500" i="6"/>
  <c r="G14501" i="6"/>
  <c r="G14502" i="6"/>
  <c r="G14503" i="6"/>
  <c r="G14504" i="6"/>
  <c r="G14505" i="6"/>
  <c r="G14506" i="6"/>
  <c r="G14507" i="6"/>
  <c r="G14508" i="6"/>
  <c r="G14509" i="6"/>
  <c r="G14510" i="6"/>
  <c r="G14511" i="6"/>
  <c r="G14512" i="6"/>
  <c r="G14513" i="6"/>
  <c r="G14514" i="6"/>
  <c r="G14515" i="6"/>
  <c r="G14516" i="6"/>
  <c r="G14517" i="6"/>
  <c r="G14518" i="6"/>
  <c r="G14519" i="6"/>
  <c r="G14520" i="6"/>
  <c r="G14521" i="6"/>
  <c r="G14522" i="6"/>
  <c r="G14523" i="6"/>
  <c r="G14524" i="6"/>
  <c r="G14525" i="6"/>
  <c r="G14526" i="6"/>
  <c r="G14527" i="6"/>
  <c r="G14528" i="6"/>
  <c r="G14529" i="6"/>
  <c r="G14530" i="6"/>
  <c r="G14531" i="6"/>
  <c r="G14532" i="6"/>
  <c r="G14533" i="6"/>
  <c r="G14534" i="6"/>
  <c r="G14535" i="6"/>
  <c r="G14536" i="6"/>
  <c r="G14537" i="6"/>
  <c r="G14538" i="6"/>
  <c r="G14539" i="6"/>
  <c r="G14540" i="6"/>
  <c r="G14541" i="6"/>
  <c r="G14542" i="6"/>
  <c r="G14543" i="6"/>
  <c r="G14544" i="6"/>
  <c r="G14545" i="6"/>
  <c r="G14546" i="6"/>
  <c r="G14547" i="6"/>
  <c r="G14548" i="6"/>
  <c r="G14549" i="6"/>
  <c r="G14550" i="6"/>
  <c r="G14551" i="6"/>
  <c r="G14552" i="6"/>
  <c r="G14553" i="6"/>
  <c r="G14554" i="6"/>
  <c r="G14555" i="6"/>
  <c r="G14556" i="6"/>
  <c r="G14557" i="6"/>
  <c r="G14558" i="6"/>
  <c r="G14559" i="6"/>
  <c r="G14560" i="6"/>
  <c r="G14561" i="6"/>
  <c r="G14562" i="6"/>
  <c r="G14563" i="6"/>
  <c r="G14564" i="6"/>
  <c r="G14565" i="6"/>
  <c r="G14566" i="6"/>
  <c r="G14567" i="6"/>
  <c r="G14568" i="6"/>
  <c r="G14569" i="6"/>
  <c r="G14570" i="6"/>
  <c r="G14571" i="6"/>
  <c r="G14572" i="6"/>
  <c r="G14573" i="6"/>
  <c r="G14574" i="6"/>
  <c r="G14575" i="6"/>
  <c r="G14576" i="6"/>
  <c r="G14577" i="6"/>
  <c r="G14578" i="6"/>
  <c r="G14579" i="6"/>
  <c r="G14580" i="6"/>
  <c r="G14581" i="6"/>
  <c r="G14582" i="6"/>
  <c r="G14583" i="6"/>
  <c r="G14584" i="6"/>
  <c r="G14585" i="6"/>
  <c r="G14586" i="6"/>
  <c r="G14587" i="6"/>
  <c r="G14588" i="6"/>
  <c r="G14589" i="6"/>
  <c r="G14590" i="6"/>
  <c r="G14591" i="6"/>
  <c r="G14592" i="6"/>
  <c r="G14593" i="6"/>
  <c r="G14594" i="6"/>
  <c r="G14595" i="6"/>
  <c r="G14596" i="6"/>
  <c r="G14597" i="6"/>
  <c r="G14598" i="6"/>
  <c r="G14599" i="6"/>
  <c r="G14600" i="6"/>
  <c r="G14601" i="6"/>
  <c r="G14602" i="6"/>
  <c r="G14603" i="6"/>
  <c r="G14604" i="6"/>
  <c r="G14605" i="6"/>
  <c r="G14606" i="6"/>
  <c r="G14607" i="6"/>
  <c r="G14608" i="6"/>
  <c r="G14609" i="6"/>
  <c r="G14610" i="6"/>
  <c r="G14611" i="6"/>
  <c r="G14612" i="6"/>
  <c r="G14613" i="6"/>
  <c r="G14614" i="6"/>
  <c r="G14615" i="6"/>
  <c r="G14616" i="6"/>
  <c r="G14617" i="6"/>
  <c r="G14618" i="6"/>
  <c r="G14619" i="6"/>
  <c r="G14620" i="6"/>
  <c r="G14621" i="6"/>
  <c r="G14622" i="6"/>
  <c r="G14623" i="6"/>
  <c r="G14624" i="6"/>
  <c r="G14625" i="6"/>
  <c r="G14626" i="6"/>
  <c r="G14627" i="6"/>
  <c r="G14628" i="6"/>
  <c r="G14629" i="6"/>
  <c r="G14630" i="6"/>
  <c r="G14631" i="6"/>
  <c r="G14632" i="6"/>
  <c r="G14633" i="6"/>
  <c r="G14634" i="6"/>
  <c r="G14635" i="6"/>
  <c r="G14636" i="6"/>
  <c r="G14637" i="6"/>
  <c r="G14638" i="6"/>
  <c r="G14639" i="6"/>
  <c r="G14640" i="6"/>
  <c r="G14641" i="6"/>
  <c r="G14642" i="6"/>
  <c r="G14643" i="6"/>
  <c r="G14644" i="6"/>
  <c r="G14645" i="6"/>
  <c r="G14646" i="6"/>
  <c r="G14647" i="6"/>
  <c r="G14648" i="6"/>
  <c r="G14649" i="6"/>
  <c r="G14650" i="6"/>
  <c r="G14651" i="6"/>
  <c r="G14652" i="6"/>
  <c r="G14653" i="6"/>
  <c r="G14654" i="6"/>
  <c r="G14655" i="6"/>
  <c r="G14656" i="6"/>
  <c r="G14657" i="6"/>
  <c r="G14658" i="6"/>
  <c r="G14659" i="6"/>
  <c r="G14660" i="6"/>
  <c r="G14661" i="6"/>
  <c r="G14662" i="6"/>
  <c r="G14663" i="6"/>
  <c r="G14664" i="6"/>
  <c r="G14665" i="6"/>
  <c r="G14666" i="6"/>
  <c r="G14667" i="6"/>
  <c r="G14668" i="6"/>
  <c r="G14669" i="6"/>
  <c r="G14670" i="6"/>
  <c r="G14671" i="6"/>
  <c r="G14672" i="6"/>
  <c r="G14673" i="6"/>
  <c r="G14674" i="6"/>
  <c r="G14675" i="6"/>
  <c r="G14676" i="6"/>
  <c r="G14677" i="6"/>
  <c r="G14678" i="6"/>
  <c r="G14679" i="6"/>
  <c r="G14680" i="6"/>
  <c r="G14681" i="6"/>
  <c r="G14682" i="6"/>
  <c r="G14683" i="6"/>
  <c r="G14684" i="6"/>
  <c r="G14685" i="6"/>
  <c r="G14686" i="6"/>
  <c r="G14687" i="6"/>
  <c r="G14688" i="6"/>
  <c r="G14689" i="6"/>
  <c r="G14690" i="6"/>
  <c r="G14691" i="6"/>
  <c r="G14692" i="6"/>
  <c r="G14693" i="6"/>
  <c r="G14694" i="6"/>
  <c r="G14695" i="6"/>
  <c r="G14696" i="6"/>
  <c r="G14697" i="6"/>
  <c r="G14698" i="6"/>
  <c r="G14699" i="6"/>
  <c r="G14700" i="6"/>
  <c r="G14701" i="6"/>
  <c r="G14702" i="6"/>
  <c r="G14703" i="6"/>
  <c r="G14704" i="6"/>
  <c r="G14705" i="6"/>
  <c r="G14706" i="6"/>
  <c r="G14707" i="6"/>
  <c r="G14708" i="6"/>
  <c r="G14709" i="6"/>
  <c r="G14710" i="6"/>
  <c r="G14711" i="6"/>
  <c r="G14712" i="6"/>
  <c r="G14713" i="6"/>
  <c r="G14714" i="6"/>
  <c r="G14715" i="6"/>
  <c r="G14716" i="6"/>
  <c r="G14717" i="6"/>
  <c r="G14718" i="6"/>
  <c r="G14719" i="6"/>
  <c r="G14720" i="6"/>
  <c r="G14721" i="6"/>
  <c r="G14722" i="6"/>
  <c r="G14723" i="6"/>
  <c r="G14724" i="6"/>
  <c r="G14725" i="6"/>
  <c r="G14726" i="6"/>
  <c r="G14727" i="6"/>
  <c r="G14728" i="6"/>
  <c r="G14729" i="6"/>
  <c r="G14730" i="6"/>
  <c r="G14731" i="6"/>
  <c r="G14732" i="6"/>
  <c r="G14733" i="6"/>
  <c r="G14734" i="6"/>
  <c r="G14735" i="6"/>
  <c r="G14736" i="6"/>
  <c r="G14737" i="6"/>
  <c r="G14738" i="6"/>
  <c r="G14739" i="6"/>
  <c r="G14740" i="6"/>
  <c r="G14741" i="6"/>
  <c r="G14742" i="6"/>
  <c r="G14743" i="6"/>
  <c r="G14744" i="6"/>
  <c r="G14745" i="6"/>
  <c r="G14746" i="6"/>
  <c r="G14747" i="6"/>
  <c r="G14748" i="6"/>
  <c r="G14749" i="6"/>
  <c r="G14750" i="6"/>
  <c r="G14751" i="6"/>
  <c r="G14752" i="6"/>
  <c r="G14753" i="6"/>
  <c r="G14754" i="6"/>
  <c r="G14755" i="6"/>
  <c r="G14756" i="6"/>
  <c r="G14757" i="6"/>
  <c r="G14758" i="6"/>
  <c r="G14759" i="6"/>
  <c r="G14760" i="6"/>
  <c r="G14761" i="6"/>
  <c r="G14762" i="6"/>
  <c r="G14763" i="6"/>
  <c r="G14764" i="6"/>
  <c r="G14765" i="6"/>
  <c r="G14766" i="6"/>
  <c r="G14767" i="6"/>
  <c r="G14768" i="6"/>
  <c r="G14769" i="6"/>
  <c r="G14770" i="6"/>
  <c r="G14771" i="6"/>
  <c r="G14772" i="6"/>
  <c r="G14773" i="6"/>
  <c r="G14774" i="6"/>
  <c r="G14775" i="6"/>
  <c r="G14776" i="6"/>
  <c r="G14777" i="6"/>
  <c r="G14778" i="6"/>
  <c r="G14779" i="6"/>
  <c r="G14780" i="6"/>
  <c r="G14781" i="6"/>
  <c r="G14782" i="6"/>
  <c r="G14783" i="6"/>
  <c r="G14784" i="6"/>
  <c r="G14785" i="6"/>
  <c r="G14786" i="6"/>
  <c r="G14787" i="6"/>
  <c r="G14788" i="6"/>
  <c r="G14789" i="6"/>
  <c r="G14790" i="6"/>
  <c r="G14791" i="6"/>
  <c r="G14792" i="6"/>
  <c r="G14793" i="6"/>
  <c r="G14794" i="6"/>
  <c r="G14795" i="6"/>
  <c r="G14796" i="6"/>
  <c r="G14797" i="6"/>
  <c r="G14798" i="6"/>
  <c r="G14799" i="6"/>
  <c r="G14800" i="6"/>
  <c r="G14801" i="6"/>
  <c r="G14802" i="6"/>
  <c r="G14803" i="6"/>
  <c r="G14804" i="6"/>
  <c r="G14805" i="6"/>
  <c r="G14806" i="6"/>
  <c r="G14807" i="6"/>
  <c r="G14808" i="6"/>
  <c r="G14809" i="6"/>
  <c r="G14810" i="6"/>
  <c r="G14811" i="6"/>
  <c r="G14812" i="6"/>
  <c r="G14813" i="6"/>
  <c r="G14814" i="6"/>
  <c r="G14815" i="6"/>
  <c r="G14816" i="6"/>
  <c r="G14817" i="6"/>
  <c r="G14818" i="6"/>
  <c r="G14819" i="6"/>
  <c r="G14820" i="6"/>
  <c r="G14821" i="6"/>
  <c r="G14822" i="6"/>
  <c r="G14823" i="6"/>
  <c r="G14824" i="6"/>
  <c r="G14825" i="6"/>
  <c r="G14826" i="6"/>
  <c r="G14827" i="6"/>
  <c r="G14828" i="6"/>
  <c r="G14829" i="6"/>
  <c r="G14830" i="6"/>
  <c r="G14831" i="6"/>
  <c r="G14832" i="6"/>
  <c r="G14833" i="6"/>
  <c r="G14834" i="6"/>
  <c r="G14835" i="6"/>
  <c r="G14836" i="6"/>
  <c r="G14837" i="6"/>
  <c r="G14838" i="6"/>
  <c r="G14839" i="6"/>
  <c r="G14840" i="6"/>
  <c r="G14841" i="6"/>
  <c r="G14842" i="6"/>
  <c r="G14843" i="6"/>
  <c r="G14844" i="6"/>
  <c r="G14845" i="6"/>
  <c r="G14846" i="6"/>
  <c r="G14847" i="6"/>
  <c r="G14848" i="6"/>
  <c r="G14849" i="6"/>
  <c r="G14850" i="6"/>
  <c r="G14851" i="6"/>
  <c r="G14852" i="6"/>
  <c r="G14853" i="6"/>
  <c r="G14854" i="6"/>
  <c r="G14855" i="6"/>
  <c r="G14856" i="6"/>
  <c r="G14857" i="6"/>
  <c r="G14858" i="6"/>
  <c r="G14859" i="6"/>
  <c r="G14860" i="6"/>
  <c r="G14861" i="6"/>
  <c r="G14862" i="6"/>
  <c r="G14863" i="6"/>
  <c r="G14864" i="6"/>
  <c r="G14865" i="6"/>
  <c r="G14866" i="6"/>
  <c r="G14867" i="6"/>
  <c r="G14868" i="6"/>
  <c r="G14869" i="6"/>
  <c r="G14870" i="6"/>
  <c r="G14871" i="6"/>
  <c r="G14872" i="6"/>
  <c r="G14873" i="6"/>
  <c r="G14874" i="6"/>
  <c r="G14875" i="6"/>
  <c r="G14876" i="6"/>
  <c r="G14877" i="6"/>
  <c r="G14878" i="6"/>
  <c r="G14879" i="6"/>
  <c r="G14880" i="6"/>
  <c r="G14881" i="6"/>
  <c r="G14882" i="6"/>
  <c r="G14883" i="6"/>
  <c r="G14884" i="6"/>
  <c r="G14885" i="6"/>
  <c r="G14886" i="6"/>
  <c r="G14887" i="6"/>
  <c r="G14888" i="6"/>
  <c r="G14889" i="6"/>
  <c r="G14890" i="6"/>
  <c r="G14891" i="6"/>
  <c r="G14892" i="6"/>
  <c r="G14893" i="6"/>
  <c r="G14894" i="6"/>
  <c r="G14895" i="6"/>
  <c r="G14896" i="6"/>
  <c r="G14897" i="6"/>
  <c r="G14898" i="6"/>
  <c r="G14899" i="6"/>
  <c r="G14900" i="6"/>
  <c r="G14901" i="6"/>
  <c r="G14902" i="6"/>
  <c r="G14903" i="6"/>
  <c r="G14904" i="6"/>
  <c r="G14905" i="6"/>
  <c r="G14906" i="6"/>
  <c r="G14907" i="6"/>
  <c r="G14908" i="6"/>
  <c r="G14909" i="6"/>
  <c r="G14910" i="6"/>
  <c r="G14911" i="6"/>
  <c r="G14912" i="6"/>
  <c r="G14913" i="6"/>
  <c r="G14914" i="6"/>
  <c r="G14915" i="6"/>
  <c r="G14916" i="6"/>
  <c r="G14917" i="6"/>
  <c r="G14918" i="6"/>
  <c r="G14919" i="6"/>
  <c r="G14920" i="6"/>
  <c r="G14921" i="6"/>
  <c r="G14922" i="6"/>
  <c r="G14923" i="6"/>
  <c r="G14924" i="6"/>
  <c r="G14925" i="6"/>
  <c r="G14926" i="6"/>
  <c r="G14927" i="6"/>
  <c r="G14928" i="6"/>
  <c r="G14929" i="6"/>
  <c r="G14930" i="6"/>
  <c r="G14931" i="6"/>
  <c r="G14932" i="6"/>
  <c r="G14933" i="6"/>
  <c r="G14934" i="6"/>
  <c r="G14935" i="6"/>
  <c r="G14936" i="6"/>
  <c r="G14937" i="6"/>
  <c r="G14938" i="6"/>
  <c r="G14939" i="6"/>
  <c r="G14940" i="6"/>
  <c r="G14941" i="6"/>
  <c r="G14942" i="6"/>
  <c r="G14943" i="6"/>
  <c r="G14944" i="6"/>
  <c r="G14945" i="6"/>
  <c r="G14946" i="6"/>
  <c r="G14947" i="6"/>
  <c r="G14948" i="6"/>
  <c r="G14949" i="6"/>
  <c r="G14950" i="6"/>
  <c r="G14951" i="6"/>
  <c r="G14952" i="6"/>
  <c r="G14953" i="6"/>
  <c r="G14954" i="6"/>
  <c r="G14955" i="6"/>
  <c r="G14956" i="6"/>
  <c r="G14957" i="6"/>
  <c r="G14958" i="6"/>
  <c r="G14959" i="6"/>
  <c r="G14960" i="6"/>
  <c r="G14961" i="6"/>
  <c r="G14962" i="6"/>
  <c r="G14963" i="6"/>
  <c r="G14964" i="6"/>
  <c r="G14965" i="6"/>
  <c r="G14966" i="6"/>
  <c r="G14967" i="6"/>
  <c r="G14968" i="6"/>
  <c r="G14969" i="6"/>
  <c r="G14970" i="6"/>
  <c r="G14971" i="6"/>
  <c r="G14972" i="6"/>
  <c r="G14973" i="6"/>
  <c r="G14974" i="6"/>
  <c r="G14975" i="6"/>
  <c r="G14976" i="6"/>
  <c r="G14977" i="6"/>
  <c r="G14978" i="6"/>
  <c r="G14979" i="6"/>
  <c r="G14980" i="6"/>
  <c r="G14981" i="6"/>
  <c r="G14982" i="6"/>
  <c r="G14983" i="6"/>
  <c r="G14984" i="6"/>
  <c r="G14985" i="6"/>
  <c r="G14986" i="6"/>
  <c r="G14987" i="6"/>
  <c r="G14988" i="6"/>
  <c r="G14989" i="6"/>
  <c r="G14990" i="6"/>
  <c r="G14991" i="6"/>
  <c r="G14992" i="6"/>
  <c r="G14993" i="6"/>
  <c r="G14994" i="6"/>
  <c r="G14995" i="6"/>
  <c r="G14996" i="6"/>
  <c r="G14997" i="6"/>
  <c r="G14998" i="6"/>
  <c r="G14999" i="6"/>
  <c r="G15000" i="6"/>
  <c r="G15001" i="6"/>
  <c r="G15002" i="6"/>
  <c r="G15003" i="6"/>
  <c r="G15004" i="6"/>
  <c r="G15005" i="6"/>
  <c r="G15006" i="6"/>
  <c r="G15007" i="6"/>
  <c r="G15008" i="6"/>
  <c r="G15009" i="6"/>
  <c r="G15010" i="6"/>
  <c r="G15011" i="6"/>
  <c r="G15012" i="6"/>
  <c r="G15013" i="6"/>
  <c r="G15014" i="6"/>
  <c r="G15015" i="6"/>
  <c r="G15016" i="6"/>
  <c r="G15017" i="6"/>
  <c r="G15018" i="6"/>
  <c r="G15019" i="6"/>
  <c r="G15020" i="6"/>
  <c r="G15021" i="6"/>
  <c r="G15022" i="6"/>
  <c r="G15023" i="6"/>
  <c r="G15024" i="6"/>
  <c r="G15025" i="6"/>
  <c r="G15026" i="6"/>
  <c r="G15027" i="6"/>
  <c r="G15028" i="6"/>
  <c r="G15029" i="6"/>
  <c r="G15030" i="6"/>
  <c r="G15031" i="6"/>
  <c r="G15032" i="6"/>
  <c r="G15033" i="6"/>
  <c r="G15034" i="6"/>
  <c r="G15035" i="6"/>
  <c r="G15036" i="6"/>
  <c r="G15037" i="6"/>
  <c r="G15038" i="6"/>
  <c r="G15039" i="6"/>
  <c r="G15040" i="6"/>
  <c r="G15041" i="6"/>
  <c r="G15042" i="6"/>
  <c r="G15043" i="6"/>
  <c r="G15044" i="6"/>
  <c r="G15045" i="6"/>
  <c r="G15046" i="6"/>
  <c r="G15047" i="6"/>
  <c r="G15048" i="6"/>
  <c r="G15049" i="6"/>
  <c r="G15050" i="6"/>
  <c r="G15051" i="6"/>
  <c r="G15052" i="6"/>
  <c r="G15053" i="6"/>
  <c r="G15054" i="6"/>
  <c r="G15055" i="6"/>
  <c r="G15056" i="6"/>
  <c r="G15057" i="6"/>
  <c r="G15058" i="6"/>
  <c r="G15059" i="6"/>
  <c r="G15060" i="6"/>
  <c r="G15061" i="6"/>
  <c r="G15062" i="6"/>
  <c r="G15063" i="6"/>
  <c r="G15064" i="6"/>
  <c r="G15065" i="6"/>
  <c r="G15066" i="6"/>
  <c r="G15067" i="6"/>
  <c r="G15068" i="6"/>
  <c r="G15069" i="6"/>
  <c r="G15070" i="6"/>
  <c r="G15071" i="6"/>
  <c r="G15072" i="6"/>
  <c r="G15073" i="6"/>
  <c r="G15074" i="6"/>
  <c r="G15075" i="6"/>
  <c r="G15076" i="6"/>
  <c r="G15077" i="6"/>
  <c r="G15078" i="6"/>
  <c r="G15079" i="6"/>
  <c r="G15080" i="6"/>
  <c r="G15081" i="6"/>
  <c r="G15082" i="6"/>
  <c r="G15083" i="6"/>
  <c r="G15084" i="6"/>
  <c r="G15085" i="6"/>
  <c r="G15086" i="6"/>
  <c r="G15087" i="6"/>
  <c r="G15088" i="6"/>
  <c r="G15089" i="6"/>
  <c r="G15090" i="6"/>
  <c r="G15091" i="6"/>
  <c r="G15092" i="6"/>
  <c r="G15093" i="6"/>
  <c r="G15094" i="6"/>
  <c r="G15095" i="6"/>
  <c r="G15096" i="6"/>
  <c r="G15097" i="6"/>
  <c r="G15098" i="6"/>
  <c r="G15099" i="6"/>
  <c r="G15100" i="6"/>
  <c r="G15101" i="6"/>
  <c r="G15102" i="6"/>
  <c r="G15103" i="6"/>
  <c r="G15104" i="6"/>
  <c r="G15105" i="6"/>
  <c r="G15106" i="6"/>
  <c r="G15107" i="6"/>
  <c r="G15108" i="6"/>
  <c r="G15109" i="6"/>
  <c r="G15110" i="6"/>
  <c r="G15111" i="6"/>
  <c r="G15112" i="6"/>
  <c r="G15113" i="6"/>
  <c r="G15114" i="6"/>
  <c r="G15115" i="6"/>
  <c r="G15116" i="6"/>
  <c r="G15117" i="6"/>
  <c r="G15118" i="6"/>
  <c r="G15119" i="6"/>
  <c r="G15120" i="6"/>
  <c r="G15121" i="6"/>
  <c r="G15122" i="6"/>
  <c r="G15123" i="6"/>
  <c r="G15124" i="6"/>
  <c r="G15125" i="6"/>
  <c r="G15126" i="6"/>
  <c r="G15127" i="6"/>
  <c r="G15128" i="6"/>
  <c r="G15129" i="6"/>
  <c r="G15130" i="6"/>
  <c r="G15131" i="6"/>
  <c r="G15132" i="6"/>
  <c r="G15133" i="6"/>
  <c r="G15134" i="6"/>
  <c r="G15135" i="6"/>
  <c r="G15136" i="6"/>
  <c r="G15137" i="6"/>
  <c r="G15138" i="6"/>
  <c r="G15139" i="6"/>
  <c r="G15140" i="6"/>
  <c r="G15141" i="6"/>
  <c r="G15142" i="6"/>
  <c r="G15143" i="6"/>
  <c r="G15144" i="6"/>
  <c r="G15145" i="6"/>
  <c r="G15146" i="6"/>
  <c r="G15147" i="6"/>
  <c r="G15148" i="6"/>
  <c r="G15149" i="6"/>
  <c r="G15150" i="6"/>
  <c r="G15151" i="6"/>
  <c r="G15152" i="6"/>
  <c r="G15153" i="6"/>
  <c r="G15154" i="6"/>
  <c r="G15155" i="6"/>
  <c r="G15156" i="6"/>
  <c r="G15157" i="6"/>
  <c r="G15158" i="6"/>
  <c r="G15159" i="6"/>
  <c r="G15160" i="6"/>
  <c r="G15161" i="6"/>
  <c r="G15162" i="6"/>
  <c r="G15163" i="6"/>
  <c r="G15164" i="6"/>
  <c r="G15165" i="6"/>
  <c r="G15166" i="6"/>
  <c r="G15167" i="6"/>
  <c r="G15168" i="6"/>
  <c r="G15169" i="6"/>
  <c r="G15170" i="6"/>
  <c r="G15171" i="6"/>
  <c r="G15172" i="6"/>
  <c r="G15173" i="6"/>
  <c r="G15174" i="6"/>
  <c r="G15175" i="6"/>
  <c r="G15176" i="6"/>
  <c r="G15177" i="6"/>
  <c r="G15178" i="6"/>
  <c r="G15179" i="6"/>
  <c r="G15180" i="6"/>
  <c r="G15181" i="6"/>
  <c r="G15182" i="6"/>
  <c r="G15183" i="6"/>
  <c r="G15184" i="6"/>
  <c r="G15185" i="6"/>
  <c r="G15186" i="6"/>
  <c r="G15187" i="6"/>
  <c r="G15188" i="6"/>
  <c r="G15189" i="6"/>
  <c r="G15190" i="6"/>
  <c r="G15191" i="6"/>
  <c r="G15192" i="6"/>
  <c r="G15193" i="6"/>
  <c r="G15194" i="6"/>
  <c r="G15195" i="6"/>
  <c r="G15196" i="6"/>
  <c r="G15197" i="6"/>
  <c r="G15198" i="6"/>
  <c r="G15199" i="6"/>
  <c r="G15200" i="6"/>
  <c r="G15201" i="6"/>
  <c r="G15202" i="6"/>
  <c r="G15203" i="6"/>
  <c r="G15204" i="6"/>
  <c r="G15205" i="6"/>
  <c r="G15206" i="6"/>
  <c r="G15207" i="6"/>
  <c r="G15208" i="6"/>
  <c r="G15209" i="6"/>
  <c r="G15210" i="6"/>
  <c r="G15211" i="6"/>
  <c r="G15212" i="6"/>
  <c r="G15213" i="6"/>
  <c r="G15214" i="6"/>
  <c r="G15215" i="6"/>
  <c r="G15216" i="6"/>
  <c r="G15217" i="6"/>
  <c r="G15218" i="6"/>
  <c r="G15219" i="6"/>
  <c r="G15220" i="6"/>
  <c r="G15221" i="6"/>
  <c r="G15222" i="6"/>
  <c r="G15223" i="6"/>
  <c r="G15224" i="6"/>
  <c r="G15225" i="6"/>
  <c r="G15226" i="6"/>
  <c r="G15227" i="6"/>
  <c r="G15228" i="6"/>
  <c r="G15229" i="6"/>
  <c r="G15230" i="6"/>
  <c r="G15231" i="6"/>
  <c r="G15232" i="6"/>
  <c r="G15233" i="6"/>
  <c r="G15234" i="6"/>
  <c r="G15235" i="6"/>
  <c r="G15236" i="6"/>
  <c r="G15237" i="6"/>
  <c r="G15238" i="6"/>
  <c r="G15239" i="6"/>
  <c r="G15240" i="6"/>
  <c r="G15241" i="6"/>
  <c r="G15242" i="6"/>
  <c r="G15243" i="6"/>
  <c r="G15244" i="6"/>
  <c r="G15245" i="6"/>
  <c r="G15246" i="6"/>
  <c r="G15247" i="6"/>
  <c r="G15248" i="6"/>
  <c r="G15249" i="6"/>
  <c r="G15250" i="6"/>
  <c r="G15251" i="6"/>
  <c r="G15252" i="6"/>
  <c r="G15253" i="6"/>
  <c r="G15254" i="6"/>
  <c r="G15255" i="6"/>
  <c r="G15256" i="6"/>
  <c r="G15257" i="6"/>
  <c r="G15258" i="6"/>
  <c r="G15259" i="6"/>
  <c r="G15260" i="6"/>
  <c r="G15261" i="6"/>
  <c r="G15262" i="6"/>
  <c r="G15263" i="6"/>
  <c r="G15264" i="6"/>
  <c r="G15265" i="6"/>
  <c r="G15266" i="6"/>
  <c r="G15267" i="6"/>
  <c r="G15268" i="6"/>
  <c r="G15269" i="6"/>
  <c r="G15270" i="6"/>
  <c r="G15271" i="6"/>
  <c r="G15272" i="6"/>
  <c r="G15273" i="6"/>
  <c r="G15274" i="6"/>
  <c r="G15275" i="6"/>
  <c r="G15276" i="6"/>
  <c r="G15277" i="6"/>
  <c r="G15278" i="6"/>
  <c r="G15279" i="6"/>
  <c r="G15280" i="6"/>
  <c r="G15281" i="6"/>
  <c r="G15282" i="6"/>
  <c r="G15283" i="6"/>
  <c r="G15284" i="6"/>
  <c r="G15285" i="6"/>
  <c r="G15286" i="6"/>
  <c r="G15287" i="6"/>
  <c r="G15288" i="6"/>
  <c r="G15289" i="6"/>
  <c r="G15290" i="6"/>
  <c r="G15291" i="6"/>
  <c r="G15292" i="6"/>
  <c r="G15293" i="6"/>
  <c r="G15294" i="6"/>
  <c r="G15295" i="6"/>
  <c r="G15296" i="6"/>
  <c r="G15297" i="6"/>
  <c r="G15298" i="6"/>
  <c r="G15299" i="6"/>
  <c r="G15300" i="6"/>
  <c r="G15301" i="6"/>
  <c r="G15302" i="6"/>
  <c r="G15303" i="6"/>
  <c r="G15304" i="6"/>
  <c r="G15305" i="6"/>
  <c r="G15306" i="6"/>
  <c r="G15307" i="6"/>
  <c r="G15308" i="6"/>
  <c r="G15309" i="6"/>
  <c r="G15310" i="6"/>
  <c r="G15311" i="6"/>
  <c r="G15312" i="6"/>
  <c r="G15313" i="6"/>
  <c r="G15314" i="6"/>
  <c r="G15315" i="6"/>
  <c r="G15316" i="6"/>
  <c r="G15317" i="6"/>
  <c r="G15318" i="6"/>
  <c r="G15319" i="6"/>
  <c r="G15320" i="6"/>
  <c r="G15321" i="6"/>
  <c r="G15322" i="6"/>
  <c r="G15323" i="6"/>
  <c r="G15324" i="6"/>
  <c r="G15325" i="6"/>
  <c r="G15326" i="6"/>
  <c r="G15327" i="6"/>
  <c r="G15328" i="6"/>
  <c r="G15329" i="6"/>
  <c r="G15330" i="6"/>
  <c r="G15331" i="6"/>
  <c r="G15332" i="6"/>
  <c r="G15333" i="6"/>
  <c r="G15334" i="6"/>
  <c r="G15335" i="6"/>
  <c r="G15336" i="6"/>
  <c r="G15337" i="6"/>
  <c r="G15338" i="6"/>
  <c r="G15339" i="6"/>
  <c r="G15340" i="6"/>
  <c r="G15341" i="6"/>
  <c r="G15342" i="6"/>
  <c r="G15343" i="6"/>
  <c r="G15344" i="6"/>
  <c r="G15345" i="6"/>
  <c r="G15346" i="6"/>
  <c r="G15347" i="6"/>
  <c r="G15348" i="6"/>
  <c r="G15349" i="6"/>
  <c r="G15350" i="6"/>
  <c r="G15351" i="6"/>
  <c r="G15352" i="6"/>
  <c r="G15353" i="6"/>
  <c r="G15354" i="6"/>
  <c r="G15355" i="6"/>
  <c r="G15356" i="6"/>
  <c r="G15357" i="6"/>
  <c r="G15358" i="6"/>
  <c r="G15359" i="6"/>
  <c r="G15360" i="6"/>
  <c r="G15361" i="6"/>
  <c r="G15362" i="6"/>
  <c r="G15363" i="6"/>
  <c r="G15364" i="6"/>
  <c r="G15365" i="6"/>
  <c r="G15366" i="6"/>
  <c r="G15367" i="6"/>
  <c r="G15368" i="6"/>
  <c r="G15369" i="6"/>
  <c r="G15370" i="6"/>
  <c r="G15371" i="6"/>
  <c r="G15372" i="6"/>
  <c r="G15373" i="6"/>
  <c r="G15374" i="6"/>
  <c r="G15375" i="6"/>
  <c r="G15376" i="6"/>
  <c r="G15377" i="6"/>
  <c r="G15378" i="6"/>
  <c r="G15379" i="6"/>
  <c r="G15380" i="6"/>
  <c r="G15381" i="6"/>
  <c r="G15382" i="6"/>
  <c r="G15383" i="6"/>
  <c r="G15384" i="6"/>
  <c r="G15385" i="6"/>
  <c r="G15386" i="6"/>
  <c r="G15387" i="6"/>
  <c r="G15388" i="6"/>
  <c r="G15389" i="6"/>
  <c r="G15390" i="6"/>
  <c r="G15391" i="6"/>
  <c r="G15392" i="6"/>
  <c r="G15393" i="6"/>
  <c r="G15394" i="6"/>
  <c r="G15395" i="6"/>
  <c r="G15396" i="6"/>
  <c r="G15397" i="6"/>
  <c r="G15398" i="6"/>
  <c r="G15399" i="6"/>
  <c r="G15400" i="6"/>
  <c r="G15401" i="6"/>
  <c r="G15402" i="6"/>
  <c r="G15403" i="6"/>
  <c r="G15404" i="6"/>
  <c r="G15405" i="6"/>
  <c r="G15406" i="6"/>
  <c r="G15407" i="6"/>
  <c r="G15408" i="6"/>
  <c r="G15409" i="6"/>
  <c r="G15410" i="6"/>
  <c r="G15411" i="6"/>
  <c r="G15412" i="6"/>
  <c r="G15413" i="6"/>
  <c r="G15414" i="6"/>
  <c r="G15415" i="6"/>
  <c r="G15416" i="6"/>
  <c r="G15417" i="6"/>
  <c r="G15418" i="6"/>
  <c r="G15419" i="6"/>
  <c r="G15420" i="6"/>
  <c r="G15421" i="6"/>
  <c r="G15422" i="6"/>
  <c r="G15423" i="6"/>
  <c r="G15424" i="6"/>
  <c r="G15425" i="6"/>
  <c r="G15426" i="6"/>
  <c r="G15427" i="6"/>
  <c r="G15428" i="6"/>
  <c r="G15429" i="6"/>
  <c r="G15430" i="6"/>
  <c r="G15431" i="6"/>
  <c r="G15432" i="6"/>
  <c r="G15433" i="6"/>
  <c r="G15434" i="6"/>
  <c r="G15435" i="6"/>
  <c r="G15436" i="6"/>
  <c r="G15437" i="6"/>
  <c r="G15438" i="6"/>
  <c r="G15439" i="6"/>
  <c r="G15440" i="6"/>
  <c r="G15441" i="6"/>
  <c r="G15442" i="6"/>
  <c r="G15443" i="6"/>
  <c r="G15444" i="6"/>
  <c r="G15445" i="6"/>
  <c r="G15446" i="6"/>
  <c r="G15447" i="6"/>
  <c r="G15448" i="6"/>
  <c r="G15449" i="6"/>
  <c r="G15450" i="6"/>
  <c r="G15451" i="6"/>
  <c r="G15452" i="6"/>
  <c r="G15453" i="6"/>
  <c r="G15454" i="6"/>
  <c r="G15455" i="6"/>
  <c r="G15456" i="6"/>
  <c r="G15457" i="6"/>
  <c r="G15458" i="6"/>
  <c r="G15459" i="6"/>
  <c r="G15460" i="6"/>
  <c r="G15461" i="6"/>
  <c r="G15462" i="6"/>
  <c r="G15463" i="6"/>
  <c r="G15464" i="6"/>
  <c r="G15465" i="6"/>
  <c r="G15466" i="6"/>
  <c r="G15467" i="6"/>
  <c r="G15468" i="6"/>
  <c r="G15469" i="6"/>
  <c r="G15470" i="6"/>
  <c r="G15471" i="6"/>
  <c r="G15472" i="6"/>
  <c r="G15473" i="6"/>
  <c r="G15474" i="6"/>
  <c r="G15475" i="6"/>
  <c r="G15476" i="6"/>
  <c r="G15477" i="6"/>
  <c r="G15478" i="6"/>
  <c r="G15479" i="6"/>
  <c r="G15480" i="6"/>
  <c r="G15481" i="6"/>
  <c r="G15482" i="6"/>
  <c r="G15483" i="6"/>
  <c r="G15484" i="6"/>
  <c r="G15485" i="6"/>
  <c r="G15486" i="6"/>
  <c r="G15487" i="6"/>
  <c r="G15488" i="6"/>
  <c r="G15489" i="6"/>
  <c r="G15490" i="6"/>
  <c r="G15491" i="6"/>
  <c r="G15492" i="6"/>
  <c r="G15493" i="6"/>
  <c r="G15494" i="6"/>
  <c r="G15495" i="6"/>
  <c r="G15496" i="6"/>
  <c r="G15497" i="6"/>
  <c r="G15498" i="6"/>
  <c r="G15499" i="6"/>
  <c r="G15500" i="6"/>
  <c r="G15501" i="6"/>
  <c r="G15502" i="6"/>
  <c r="G15503" i="6"/>
  <c r="G15504" i="6"/>
  <c r="G15505" i="6"/>
  <c r="G15506" i="6"/>
  <c r="G15507" i="6"/>
  <c r="G15508" i="6"/>
  <c r="G15509" i="6"/>
  <c r="G15510" i="6"/>
  <c r="G15511" i="6"/>
  <c r="G15512" i="6"/>
  <c r="G15513" i="6"/>
  <c r="G15514" i="6"/>
  <c r="G15515" i="6"/>
  <c r="G15516" i="6"/>
  <c r="G15517" i="6"/>
  <c r="G15518" i="6"/>
  <c r="G15519" i="6"/>
  <c r="G15520" i="6"/>
  <c r="G15521" i="6"/>
  <c r="G15522" i="6"/>
  <c r="G15523" i="6"/>
  <c r="G15524" i="6"/>
  <c r="G15525" i="6"/>
  <c r="G15526" i="6"/>
  <c r="G15527" i="6"/>
  <c r="G15528" i="6"/>
  <c r="G15529" i="6"/>
  <c r="G15530" i="6"/>
  <c r="G15531" i="6"/>
  <c r="G15532" i="6"/>
  <c r="G15533" i="6"/>
  <c r="G15534" i="6"/>
  <c r="G15535" i="6"/>
  <c r="G15536" i="6"/>
  <c r="G15537" i="6"/>
  <c r="G15538" i="6"/>
  <c r="G15539" i="6"/>
  <c r="G15540" i="6"/>
  <c r="G15541" i="6"/>
  <c r="G15542" i="6"/>
  <c r="G15543" i="6"/>
  <c r="G15544" i="6"/>
  <c r="G15545" i="6"/>
  <c r="G15546" i="6"/>
  <c r="G15547" i="6"/>
  <c r="G15548" i="6"/>
  <c r="G15549" i="6"/>
  <c r="G15550" i="6"/>
  <c r="G15551" i="6"/>
  <c r="G15552" i="6"/>
  <c r="G15553" i="6"/>
  <c r="G15554" i="6"/>
  <c r="G15555" i="6"/>
  <c r="G15556" i="6"/>
  <c r="G15557" i="6"/>
  <c r="G15558" i="6"/>
  <c r="G15559" i="6"/>
  <c r="G15560" i="6"/>
  <c r="G15561" i="6"/>
  <c r="G15562" i="6"/>
  <c r="G15563" i="6"/>
  <c r="G15564" i="6"/>
  <c r="G15565" i="6"/>
  <c r="G15566" i="6"/>
  <c r="G15567" i="6"/>
  <c r="G15568" i="6"/>
  <c r="G15569" i="6"/>
  <c r="G15570" i="6"/>
  <c r="G15571" i="6"/>
  <c r="G15572" i="6"/>
  <c r="G15573" i="6"/>
  <c r="G15574" i="6"/>
  <c r="G15575" i="6"/>
  <c r="G15576" i="6"/>
  <c r="G15577" i="6"/>
  <c r="G15578" i="6"/>
  <c r="G15579" i="6"/>
  <c r="G15580" i="6"/>
  <c r="G15581" i="6"/>
  <c r="G15582" i="6"/>
  <c r="G15583" i="6"/>
  <c r="G15584" i="6"/>
  <c r="G15585" i="6"/>
  <c r="G15586" i="6"/>
  <c r="G15587" i="6"/>
  <c r="G15588" i="6"/>
  <c r="G15589" i="6"/>
  <c r="G15590" i="6"/>
  <c r="G15591" i="6"/>
  <c r="G15592" i="6"/>
  <c r="G15593" i="6"/>
  <c r="G15594" i="6"/>
  <c r="G15595" i="6"/>
  <c r="G15596" i="6"/>
  <c r="G15597" i="6"/>
  <c r="G15598" i="6"/>
  <c r="G15599" i="6"/>
  <c r="G15600" i="6"/>
  <c r="G15601" i="6"/>
  <c r="G15602" i="6"/>
  <c r="G15603" i="6"/>
  <c r="G15604" i="6"/>
  <c r="G15605" i="6"/>
  <c r="G15606" i="6"/>
  <c r="G15607" i="6"/>
  <c r="G15608" i="6"/>
  <c r="G15609" i="6"/>
  <c r="G15610" i="6"/>
  <c r="G15611" i="6"/>
  <c r="G15612" i="6"/>
  <c r="G15613" i="6"/>
  <c r="G15614" i="6"/>
  <c r="G15615" i="6"/>
  <c r="G15616" i="6"/>
  <c r="G15617" i="6"/>
  <c r="G15618" i="6"/>
  <c r="G15619" i="6"/>
  <c r="G15620" i="6"/>
  <c r="G15621" i="6"/>
  <c r="G15622" i="6"/>
  <c r="G15623" i="6"/>
  <c r="G15624" i="6"/>
  <c r="G15625" i="6"/>
  <c r="G15626" i="6"/>
  <c r="G15627" i="6"/>
  <c r="G15628" i="6"/>
  <c r="G15629" i="6"/>
  <c r="G15630" i="6"/>
  <c r="G15631" i="6"/>
  <c r="G15632" i="6"/>
  <c r="G15633" i="6"/>
  <c r="G15634" i="6"/>
  <c r="G15635" i="6"/>
  <c r="G15636" i="6"/>
  <c r="G15637" i="6"/>
  <c r="G15638" i="6"/>
  <c r="G15639" i="6"/>
  <c r="G15640" i="6"/>
  <c r="G15641" i="6"/>
  <c r="G15642" i="6"/>
  <c r="G15643" i="6"/>
  <c r="G15644" i="6"/>
  <c r="G15645" i="6"/>
  <c r="G15646" i="6"/>
  <c r="G15647" i="6"/>
  <c r="G15648" i="6"/>
  <c r="G15649" i="6"/>
  <c r="G15650" i="6"/>
  <c r="G15651" i="6"/>
  <c r="G15652" i="6"/>
  <c r="G15653" i="6"/>
  <c r="G15654" i="6"/>
  <c r="G15655" i="6"/>
  <c r="G15656" i="6"/>
  <c r="G15657" i="6"/>
  <c r="G15658" i="6"/>
  <c r="G15659" i="6"/>
  <c r="G15660" i="6"/>
  <c r="G15661" i="6"/>
  <c r="G15662" i="6"/>
  <c r="G15663" i="6"/>
  <c r="G15664" i="6"/>
  <c r="G15665" i="6"/>
  <c r="G15666" i="6"/>
  <c r="G15667" i="6"/>
  <c r="G15668" i="6"/>
  <c r="G15669" i="6"/>
  <c r="G15670" i="6"/>
  <c r="G15671" i="6"/>
  <c r="G15672" i="6"/>
  <c r="G15673" i="6"/>
  <c r="G15674" i="6"/>
  <c r="G15675" i="6"/>
  <c r="G15676" i="6"/>
  <c r="G15677" i="6"/>
  <c r="G15678" i="6"/>
  <c r="G15679" i="6"/>
  <c r="G15680" i="6"/>
  <c r="G15681" i="6"/>
  <c r="G15682" i="6"/>
  <c r="G15683" i="6"/>
  <c r="G15684" i="6"/>
  <c r="G15685" i="6"/>
  <c r="G15686" i="6"/>
  <c r="G15687" i="6"/>
  <c r="G15688" i="6"/>
  <c r="G15689" i="6"/>
  <c r="G15690" i="6"/>
  <c r="G15691" i="6"/>
  <c r="G15692" i="6"/>
  <c r="G15693" i="6"/>
  <c r="G15694" i="6"/>
  <c r="G15695" i="6"/>
  <c r="G15696" i="6"/>
  <c r="G15697" i="6"/>
  <c r="G15698" i="6"/>
  <c r="G15699" i="6"/>
  <c r="G15700" i="6"/>
  <c r="G15701" i="6"/>
  <c r="G15702" i="6"/>
  <c r="G15703" i="6"/>
  <c r="G15704" i="6"/>
  <c r="G15705" i="6"/>
  <c r="G15706" i="6"/>
  <c r="G15707" i="6"/>
  <c r="G15708" i="6"/>
  <c r="G15709" i="6"/>
  <c r="G15710" i="6"/>
  <c r="G15711" i="6"/>
  <c r="G15712" i="6"/>
  <c r="G15713" i="6"/>
  <c r="G15714" i="6"/>
  <c r="G15715" i="6"/>
  <c r="G15716" i="6"/>
  <c r="G15717" i="6"/>
  <c r="G15718" i="6"/>
  <c r="G15719" i="6"/>
  <c r="G15720" i="6"/>
  <c r="G15721" i="6"/>
  <c r="G15722" i="6"/>
  <c r="G15723" i="6"/>
  <c r="G15724" i="6"/>
  <c r="G15725" i="6"/>
  <c r="G15726" i="6"/>
  <c r="G15727" i="6"/>
  <c r="G15728" i="6"/>
  <c r="G15729" i="6"/>
  <c r="G15730" i="6"/>
  <c r="G15731" i="6"/>
  <c r="G15732" i="6"/>
  <c r="G15733" i="6"/>
  <c r="G15734" i="6"/>
  <c r="G15735" i="6"/>
  <c r="G15736" i="6"/>
  <c r="G15737" i="6"/>
  <c r="G15738" i="6"/>
  <c r="G15739" i="6"/>
  <c r="G15740" i="6"/>
  <c r="G15741" i="6"/>
  <c r="G15742" i="6"/>
  <c r="G15743" i="6"/>
  <c r="G15744" i="6"/>
  <c r="G15745" i="6"/>
  <c r="G15746" i="6"/>
  <c r="G15747" i="6"/>
  <c r="G15748" i="6"/>
  <c r="G15749" i="6"/>
  <c r="G15750" i="6"/>
  <c r="G15751" i="6"/>
  <c r="G15752" i="6"/>
  <c r="G15753" i="6"/>
  <c r="G15754" i="6"/>
  <c r="G15755" i="6"/>
  <c r="G15756" i="6"/>
  <c r="G15757" i="6"/>
  <c r="G15758" i="6"/>
  <c r="G15759" i="6"/>
  <c r="G15760" i="6"/>
  <c r="G15761" i="6"/>
  <c r="G15762" i="6"/>
  <c r="G15763" i="6"/>
  <c r="G15764" i="6"/>
  <c r="G15765" i="6"/>
  <c r="G15766" i="6"/>
  <c r="G15767" i="6"/>
  <c r="G15768" i="6"/>
  <c r="G15769" i="6"/>
  <c r="G15770" i="6"/>
  <c r="G15771" i="6"/>
  <c r="G15772" i="6"/>
  <c r="G15773" i="6"/>
  <c r="G15774" i="6"/>
  <c r="G15775" i="6"/>
  <c r="G15776" i="6"/>
  <c r="G15777" i="6"/>
  <c r="G15778" i="6"/>
  <c r="G15779" i="6"/>
  <c r="G15780" i="6"/>
  <c r="G15781" i="6"/>
  <c r="G15782" i="6"/>
  <c r="G15783" i="6"/>
  <c r="G15784" i="6"/>
  <c r="G15785" i="6"/>
  <c r="G15786" i="6"/>
  <c r="G15787" i="6"/>
  <c r="G15788" i="6"/>
  <c r="G15789" i="6"/>
  <c r="G15790" i="6"/>
  <c r="G15791" i="6"/>
  <c r="G15792" i="6"/>
  <c r="G15793" i="6"/>
  <c r="G15794" i="6"/>
  <c r="G15795" i="6"/>
  <c r="G15796" i="6"/>
  <c r="G15797" i="6"/>
  <c r="G15798" i="6"/>
  <c r="G15799" i="6"/>
  <c r="G15800" i="6"/>
  <c r="G15801" i="6"/>
  <c r="G15802" i="6"/>
  <c r="G15803" i="6"/>
  <c r="G15804" i="6"/>
  <c r="G15805" i="6"/>
  <c r="G15806" i="6"/>
  <c r="G15807" i="6"/>
  <c r="G15808" i="6"/>
  <c r="G15809" i="6"/>
  <c r="G15810" i="6"/>
  <c r="G15811" i="6"/>
  <c r="G15812" i="6"/>
  <c r="G15813" i="6"/>
  <c r="G15814" i="6"/>
  <c r="G15815" i="6"/>
  <c r="G15816" i="6"/>
  <c r="G15817" i="6"/>
  <c r="G15818" i="6"/>
  <c r="G15819" i="6"/>
  <c r="G15820" i="6"/>
  <c r="G15821" i="6"/>
  <c r="G15822" i="6"/>
  <c r="G15823" i="6"/>
  <c r="G15824" i="6"/>
  <c r="G15825" i="6"/>
  <c r="G15826" i="6"/>
  <c r="G15827" i="6"/>
  <c r="G15828" i="6"/>
  <c r="G15829" i="6"/>
  <c r="G15830" i="6"/>
  <c r="G15831" i="6"/>
  <c r="G15832" i="6"/>
  <c r="G15833" i="6"/>
  <c r="G15834" i="6"/>
  <c r="G15835" i="6"/>
  <c r="G15836" i="6"/>
  <c r="G15837" i="6"/>
  <c r="G15838" i="6"/>
  <c r="G15839" i="6"/>
  <c r="G15840" i="6"/>
  <c r="G15841" i="6"/>
  <c r="G15842" i="6"/>
  <c r="G15843" i="6"/>
  <c r="G15844" i="6"/>
  <c r="G15845" i="6"/>
  <c r="G15846" i="6"/>
  <c r="G15847" i="6"/>
  <c r="G15848" i="6"/>
  <c r="G15849" i="6"/>
  <c r="G15850" i="6"/>
  <c r="G15851" i="6"/>
  <c r="G15852" i="6"/>
  <c r="G15853" i="6"/>
  <c r="G15854" i="6"/>
  <c r="G15855" i="6"/>
  <c r="G15856" i="6"/>
  <c r="G15857" i="6"/>
  <c r="G15858" i="6"/>
  <c r="G15859" i="6"/>
  <c r="G15860" i="6"/>
  <c r="G15861" i="6"/>
  <c r="G15862" i="6"/>
  <c r="G15863" i="6"/>
  <c r="G15864" i="6"/>
  <c r="G15865" i="6"/>
  <c r="G15866" i="6"/>
  <c r="G15867" i="6"/>
  <c r="G15868" i="6"/>
  <c r="G15869" i="6"/>
  <c r="G15870" i="6"/>
  <c r="G15871" i="6"/>
  <c r="G15872" i="6"/>
  <c r="G15873" i="6"/>
  <c r="G15874" i="6"/>
  <c r="G15875" i="6"/>
  <c r="G15876" i="6"/>
  <c r="G15877" i="6"/>
  <c r="G15878" i="6"/>
  <c r="G15879" i="6"/>
  <c r="G15880" i="6"/>
  <c r="G15881" i="6"/>
  <c r="G15882" i="6"/>
  <c r="G15883" i="6"/>
  <c r="G15884" i="6"/>
  <c r="G15885" i="6"/>
  <c r="G15886" i="6"/>
  <c r="G15887" i="6"/>
  <c r="G15888" i="6"/>
  <c r="G15889" i="6"/>
  <c r="G15890" i="6"/>
  <c r="G15891" i="6"/>
  <c r="G15892" i="6"/>
  <c r="G15893" i="6"/>
  <c r="G15894" i="6"/>
  <c r="G15895" i="6"/>
  <c r="G15896" i="6"/>
  <c r="G15897" i="6"/>
  <c r="G15898" i="6"/>
  <c r="G15899" i="6"/>
  <c r="G15900" i="6"/>
  <c r="G15901" i="6"/>
  <c r="G15902" i="6"/>
  <c r="G15903" i="6"/>
  <c r="G15904" i="6"/>
  <c r="G15905" i="6"/>
  <c r="G15906" i="6"/>
  <c r="G15907" i="6"/>
  <c r="G15908" i="6"/>
  <c r="G15909" i="6"/>
  <c r="G15910" i="6"/>
  <c r="G15911" i="6"/>
  <c r="G15912" i="6"/>
  <c r="G15913" i="6"/>
  <c r="G15914" i="6"/>
  <c r="G15915" i="6"/>
  <c r="G15916" i="6"/>
  <c r="G15917" i="6"/>
  <c r="G15918" i="6"/>
  <c r="G15919" i="6"/>
  <c r="G15920" i="6"/>
  <c r="G15921" i="6"/>
  <c r="G15922" i="6"/>
  <c r="G15923" i="6"/>
  <c r="G15924" i="6"/>
  <c r="G15925" i="6"/>
  <c r="G15926" i="6"/>
  <c r="G15927" i="6"/>
  <c r="G15928" i="6"/>
  <c r="G15929" i="6"/>
  <c r="G15930" i="6"/>
  <c r="G15931" i="6"/>
  <c r="G15932" i="6"/>
  <c r="G15933" i="6"/>
  <c r="G15934" i="6"/>
  <c r="G15935" i="6"/>
  <c r="G15936" i="6"/>
  <c r="G15937" i="6"/>
  <c r="G15938" i="6"/>
  <c r="G15939" i="6"/>
  <c r="G15940" i="6"/>
  <c r="G15941" i="6"/>
  <c r="G15942" i="6"/>
  <c r="G15943" i="6"/>
  <c r="G15944" i="6"/>
  <c r="G15945" i="6"/>
  <c r="G15946" i="6"/>
  <c r="G15947" i="6"/>
  <c r="G15948" i="6"/>
  <c r="G15949" i="6"/>
  <c r="G15950" i="6"/>
  <c r="G15951" i="6"/>
  <c r="G15952" i="6"/>
  <c r="G15953" i="6"/>
  <c r="G15954" i="6"/>
  <c r="G15955" i="6"/>
  <c r="G15956" i="6"/>
  <c r="G15957" i="6"/>
  <c r="G15958" i="6"/>
  <c r="G15959" i="6"/>
  <c r="G15960" i="6"/>
  <c r="G15961" i="6"/>
  <c r="G15962" i="6"/>
  <c r="G15963" i="6"/>
  <c r="G15964" i="6"/>
  <c r="G15965" i="6"/>
  <c r="G15966" i="6"/>
  <c r="G15967" i="6"/>
  <c r="G15968" i="6"/>
  <c r="G15969" i="6"/>
  <c r="G15970" i="6"/>
  <c r="G15971" i="6"/>
  <c r="G15972" i="6"/>
  <c r="G15973" i="6"/>
  <c r="G15974" i="6"/>
  <c r="G15975" i="6"/>
  <c r="G15976" i="6"/>
  <c r="G15977" i="6"/>
  <c r="G15978" i="6"/>
  <c r="G15979" i="6"/>
  <c r="G15980" i="6"/>
  <c r="G15981" i="6"/>
  <c r="G15982" i="6"/>
  <c r="G15983" i="6"/>
  <c r="G15984" i="6"/>
  <c r="G15985" i="6"/>
  <c r="G15986" i="6"/>
  <c r="G15987" i="6"/>
  <c r="G15988" i="6"/>
  <c r="G15989" i="6"/>
  <c r="G15990" i="6"/>
  <c r="G15991" i="6"/>
  <c r="G15992" i="6"/>
  <c r="G15993" i="6"/>
  <c r="G15994" i="6"/>
  <c r="G15995" i="6"/>
  <c r="G15996" i="6"/>
  <c r="G15997" i="6"/>
  <c r="G15998" i="6"/>
  <c r="G15999" i="6"/>
  <c r="G16000" i="6"/>
  <c r="G16001" i="6"/>
  <c r="G16002" i="6"/>
  <c r="G16003" i="6"/>
  <c r="G16004" i="6"/>
  <c r="G16005" i="6"/>
  <c r="G16006" i="6"/>
  <c r="G16007" i="6"/>
  <c r="G16008" i="6"/>
  <c r="G16009" i="6"/>
  <c r="G16010" i="6"/>
  <c r="G16011" i="6"/>
  <c r="G16012" i="6"/>
  <c r="G16013" i="6"/>
  <c r="G16014" i="6"/>
  <c r="G16015" i="6"/>
  <c r="G16016" i="6"/>
  <c r="G16017" i="6"/>
  <c r="G16018" i="6"/>
  <c r="G16019" i="6"/>
  <c r="G16020" i="6"/>
  <c r="G16021" i="6"/>
  <c r="G16022" i="6"/>
  <c r="G16023" i="6"/>
  <c r="G16024" i="6"/>
  <c r="G16025" i="6"/>
  <c r="G16026" i="6"/>
  <c r="G16027" i="6"/>
  <c r="G16028" i="6"/>
  <c r="G16029" i="6"/>
  <c r="G16030" i="6"/>
  <c r="G16031" i="6"/>
  <c r="G16032" i="6"/>
  <c r="G16033" i="6"/>
  <c r="G16034" i="6"/>
  <c r="G16035" i="6"/>
  <c r="G16036" i="6"/>
  <c r="G16037" i="6"/>
  <c r="G16038" i="6"/>
  <c r="G16039" i="6"/>
  <c r="G16040" i="6"/>
  <c r="G16041" i="6"/>
  <c r="G16042" i="6"/>
  <c r="G16043" i="6"/>
  <c r="G16044" i="6"/>
  <c r="G16045" i="6"/>
  <c r="G16046" i="6"/>
  <c r="G16047" i="6"/>
  <c r="G16048" i="6"/>
  <c r="G16049" i="6"/>
  <c r="G16050" i="6"/>
  <c r="G16051" i="6"/>
  <c r="G16052" i="6"/>
  <c r="G16053" i="6"/>
  <c r="G16054" i="6"/>
  <c r="G16055" i="6"/>
  <c r="G16056" i="6"/>
  <c r="G16057" i="6"/>
  <c r="G16058" i="6"/>
  <c r="G16059" i="6"/>
  <c r="G16060" i="6"/>
  <c r="G16061" i="6"/>
  <c r="G16062" i="6"/>
  <c r="G16063" i="6"/>
  <c r="G16064" i="6"/>
  <c r="G16065" i="6"/>
  <c r="G16066" i="6"/>
  <c r="G16067" i="6"/>
  <c r="G16068" i="6"/>
  <c r="G16069" i="6"/>
  <c r="G16070" i="6"/>
  <c r="G16071" i="6"/>
  <c r="G16072" i="6"/>
  <c r="G16073" i="6"/>
  <c r="G16074" i="6"/>
  <c r="G16075" i="6"/>
  <c r="G16076" i="6"/>
  <c r="G16077" i="6"/>
  <c r="G16078" i="6"/>
  <c r="G16079" i="6"/>
  <c r="G16080" i="6"/>
  <c r="G16081" i="6"/>
  <c r="G16082" i="6"/>
  <c r="G16083" i="6"/>
  <c r="G16084" i="6"/>
  <c r="G16085" i="6"/>
  <c r="G16086" i="6"/>
  <c r="G16087" i="6"/>
  <c r="G16088" i="6"/>
  <c r="G16089" i="6"/>
  <c r="G16090" i="6"/>
  <c r="G16091" i="6"/>
  <c r="G16092" i="6"/>
  <c r="G16093" i="6"/>
  <c r="G16094" i="6"/>
  <c r="G16095" i="6"/>
  <c r="G16096" i="6"/>
  <c r="G16097" i="6"/>
  <c r="G16098" i="6"/>
  <c r="G16099" i="6"/>
  <c r="G16100" i="6"/>
  <c r="G16101" i="6"/>
  <c r="G16102" i="6"/>
  <c r="G16103" i="6"/>
  <c r="G16104" i="6"/>
  <c r="G16105" i="6"/>
  <c r="G16106" i="6"/>
  <c r="G16107" i="6"/>
  <c r="G16108" i="6"/>
  <c r="G16109" i="6"/>
  <c r="G16110" i="6"/>
  <c r="G16111" i="6"/>
  <c r="G16112" i="6"/>
  <c r="G16113" i="6"/>
  <c r="G16114" i="6"/>
  <c r="G16115" i="6"/>
  <c r="G16116" i="6"/>
  <c r="G16117" i="6"/>
  <c r="G16118" i="6"/>
  <c r="G16119" i="6"/>
  <c r="G16120" i="6"/>
  <c r="G16121" i="6"/>
  <c r="G16122" i="6"/>
  <c r="G16123" i="6"/>
  <c r="G16124" i="6"/>
  <c r="G16125" i="6"/>
  <c r="G16126" i="6"/>
  <c r="G16127" i="6"/>
  <c r="G16128" i="6"/>
  <c r="G16129" i="6"/>
  <c r="G16130" i="6"/>
  <c r="G16131" i="6"/>
  <c r="G16132" i="6"/>
  <c r="G16133" i="6"/>
  <c r="G16134" i="6"/>
  <c r="G16135" i="6"/>
  <c r="G16136" i="6"/>
  <c r="G16137" i="6"/>
  <c r="G16138" i="6"/>
  <c r="G16139" i="6"/>
  <c r="G16140" i="6"/>
  <c r="G16141" i="6"/>
  <c r="G16142" i="6"/>
  <c r="G16143" i="6"/>
  <c r="G16144" i="6"/>
  <c r="G16145" i="6"/>
  <c r="G16146" i="6"/>
  <c r="G16147" i="6"/>
  <c r="G16148" i="6"/>
  <c r="G16149" i="6"/>
  <c r="G16150" i="6"/>
  <c r="G16151" i="6"/>
  <c r="G16152" i="6"/>
  <c r="G16153" i="6"/>
  <c r="G16154" i="6"/>
  <c r="G16155" i="6"/>
  <c r="G16156" i="6"/>
  <c r="G16157" i="6"/>
  <c r="G16158" i="6"/>
  <c r="G16159" i="6"/>
  <c r="G16160" i="6"/>
  <c r="G16161" i="6"/>
  <c r="G16162" i="6"/>
  <c r="G16163" i="6"/>
  <c r="G16164" i="6"/>
  <c r="G16165" i="6"/>
  <c r="G16166" i="6"/>
  <c r="G16167" i="6"/>
  <c r="G16168" i="6"/>
  <c r="G16169" i="6"/>
  <c r="G16170" i="6"/>
  <c r="G16171" i="6"/>
  <c r="G16172" i="6"/>
  <c r="G16173" i="6"/>
  <c r="G16174" i="6"/>
  <c r="G16175" i="6"/>
  <c r="G16176" i="6"/>
  <c r="G16177" i="6"/>
  <c r="G16178" i="6"/>
  <c r="G16179" i="6"/>
  <c r="G16180" i="6"/>
  <c r="G16181" i="6"/>
  <c r="G16182" i="6"/>
  <c r="G16183" i="6"/>
  <c r="G16184" i="6"/>
  <c r="G16185" i="6"/>
  <c r="G16186" i="6"/>
  <c r="G16187" i="6"/>
  <c r="G16188" i="6"/>
  <c r="G16189" i="6"/>
  <c r="G16190" i="6"/>
  <c r="G16191" i="6"/>
  <c r="G16192" i="6"/>
  <c r="G16193" i="6"/>
  <c r="G16194" i="6"/>
  <c r="G16195" i="6"/>
  <c r="G16196" i="6"/>
  <c r="G16197" i="6"/>
  <c r="G16198" i="6"/>
  <c r="G16199" i="6"/>
  <c r="G16200" i="6"/>
  <c r="G16201" i="6"/>
  <c r="G16202" i="6"/>
  <c r="G16203" i="6"/>
  <c r="G16204" i="6"/>
  <c r="G16205" i="6"/>
  <c r="G16206" i="6"/>
  <c r="G16207" i="6"/>
  <c r="G16208" i="6"/>
  <c r="G16209" i="6"/>
  <c r="G16210" i="6"/>
  <c r="G16211" i="6"/>
  <c r="G16212" i="6"/>
  <c r="G16213" i="6"/>
  <c r="G16214" i="6"/>
  <c r="G16215" i="6"/>
  <c r="G16216" i="6"/>
  <c r="G16217" i="6"/>
  <c r="G16218" i="6"/>
  <c r="G16219" i="6"/>
  <c r="G16220" i="6"/>
  <c r="G16221" i="6"/>
  <c r="G16222" i="6"/>
  <c r="G16223" i="6"/>
  <c r="G16224" i="6"/>
  <c r="G16225" i="6"/>
  <c r="G16226" i="6"/>
  <c r="G16227" i="6"/>
  <c r="G16228" i="6"/>
  <c r="G16229" i="6"/>
  <c r="G16230" i="6"/>
  <c r="G16231" i="6"/>
  <c r="G16232" i="6"/>
  <c r="G16233" i="6"/>
  <c r="G16234" i="6"/>
  <c r="G16235" i="6"/>
  <c r="G16236" i="6"/>
  <c r="G16237" i="6"/>
  <c r="G16238" i="6"/>
  <c r="G16239" i="6"/>
  <c r="G16240" i="6"/>
  <c r="G16241" i="6"/>
  <c r="G16242" i="6"/>
  <c r="G16243" i="6"/>
  <c r="G16244" i="6"/>
  <c r="G16245" i="6"/>
  <c r="G16246" i="6"/>
  <c r="G16247" i="6"/>
  <c r="G16248" i="6"/>
  <c r="G16249" i="6"/>
  <c r="G16250" i="6"/>
  <c r="G16251" i="6"/>
  <c r="G16252" i="6"/>
  <c r="G16253" i="6"/>
  <c r="G16254" i="6"/>
  <c r="G16255" i="6"/>
  <c r="G16256" i="6"/>
  <c r="G16257" i="6"/>
  <c r="G16258" i="6"/>
  <c r="G16259" i="6"/>
  <c r="G16260" i="6"/>
  <c r="G16261" i="6"/>
  <c r="G16262" i="6"/>
  <c r="G16263" i="6"/>
  <c r="G16264" i="6"/>
  <c r="G16265" i="6"/>
  <c r="G16266" i="6"/>
  <c r="G16267" i="6"/>
  <c r="G16268" i="6"/>
  <c r="G16269" i="6"/>
  <c r="G16270" i="6"/>
  <c r="G16271" i="6"/>
  <c r="G16272" i="6"/>
  <c r="G16273" i="6"/>
  <c r="G16274" i="6"/>
  <c r="G16275" i="6"/>
  <c r="G16276" i="6"/>
  <c r="G16277" i="6"/>
  <c r="G16278" i="6"/>
  <c r="G16279" i="6"/>
  <c r="G16280" i="6"/>
  <c r="G16281" i="6"/>
  <c r="G16282" i="6"/>
  <c r="G16283" i="6"/>
  <c r="G16284" i="6"/>
  <c r="G16285" i="6"/>
  <c r="G16286" i="6"/>
  <c r="G16287" i="6"/>
  <c r="G16288" i="6"/>
  <c r="G16289" i="6"/>
  <c r="G16290" i="6"/>
  <c r="G16291" i="6"/>
  <c r="G16292" i="6"/>
  <c r="G16293" i="6"/>
  <c r="G16294" i="6"/>
  <c r="G16295" i="6"/>
  <c r="G16296" i="6"/>
  <c r="G16297" i="6"/>
  <c r="G16298" i="6"/>
  <c r="G16299" i="6"/>
  <c r="G16300" i="6"/>
  <c r="G16301" i="6"/>
  <c r="G16302" i="6"/>
  <c r="G16303" i="6"/>
  <c r="G16304" i="6"/>
  <c r="G16305" i="6"/>
  <c r="G16306" i="6"/>
  <c r="G16307" i="6"/>
  <c r="G16308" i="6"/>
  <c r="G16309" i="6"/>
  <c r="G16310" i="6"/>
  <c r="G16311" i="6"/>
  <c r="G16312" i="6"/>
  <c r="G16313" i="6"/>
  <c r="G16314" i="6"/>
  <c r="G16315" i="6"/>
  <c r="G16316" i="6"/>
  <c r="G16317" i="6"/>
  <c r="G16318" i="6"/>
  <c r="G16319" i="6"/>
  <c r="G16320" i="6"/>
  <c r="G16321" i="6"/>
  <c r="G16322" i="6"/>
  <c r="G16323" i="6"/>
  <c r="G16324" i="6"/>
  <c r="G16325" i="6"/>
  <c r="G16326" i="6"/>
  <c r="G16327" i="6"/>
  <c r="G16328" i="6"/>
  <c r="G16329" i="6"/>
  <c r="G16330" i="6"/>
  <c r="G16331" i="6"/>
  <c r="G16332" i="6"/>
  <c r="G16333" i="6"/>
  <c r="G16334" i="6"/>
  <c r="G16335" i="6"/>
  <c r="G16336" i="6"/>
  <c r="G16337" i="6"/>
  <c r="G16338" i="6"/>
  <c r="G16339" i="6"/>
  <c r="G16340" i="6"/>
  <c r="G16341" i="6"/>
  <c r="G16342" i="6"/>
  <c r="G16343" i="6"/>
  <c r="G16344" i="6"/>
  <c r="G16345" i="6"/>
  <c r="G16346" i="6"/>
  <c r="G16347" i="6"/>
  <c r="G16348" i="6"/>
  <c r="G16349" i="6"/>
  <c r="G16350" i="6"/>
  <c r="G16351" i="6"/>
  <c r="G16352" i="6"/>
  <c r="G16353" i="6"/>
  <c r="G16354" i="6"/>
  <c r="G16355" i="6"/>
  <c r="G16356" i="6"/>
  <c r="G16357" i="6"/>
  <c r="G16358" i="6"/>
  <c r="G16359" i="6"/>
  <c r="G16360" i="6"/>
  <c r="G16361" i="6"/>
  <c r="G16362" i="6"/>
  <c r="G16363" i="6"/>
  <c r="G16364" i="6"/>
  <c r="G16365" i="6"/>
  <c r="G16366" i="6"/>
  <c r="G16367" i="6"/>
  <c r="G16368" i="6"/>
  <c r="G16369" i="6"/>
  <c r="G16370" i="6"/>
  <c r="G16371" i="6"/>
  <c r="G16372" i="6"/>
  <c r="G16373" i="6"/>
  <c r="G16374" i="6"/>
  <c r="G16375" i="6"/>
  <c r="G16376" i="6"/>
  <c r="G16377" i="6"/>
  <c r="G16378" i="6"/>
  <c r="G16379" i="6"/>
  <c r="G16380" i="6"/>
  <c r="G16381" i="6"/>
  <c r="G16382" i="6"/>
  <c r="G16383" i="6"/>
  <c r="G16384" i="6"/>
  <c r="G16385" i="6"/>
  <c r="G16386" i="6"/>
  <c r="G16387" i="6"/>
  <c r="G16388" i="6"/>
  <c r="G16389" i="6"/>
  <c r="G16390" i="6"/>
  <c r="G16391" i="6"/>
  <c r="G16392" i="6"/>
  <c r="G16393" i="6"/>
  <c r="G16394" i="6"/>
  <c r="G16395" i="6"/>
  <c r="G16396" i="6"/>
  <c r="G16397" i="6"/>
  <c r="G16398" i="6"/>
  <c r="G16399" i="6"/>
  <c r="G16400" i="6"/>
  <c r="G16401" i="6"/>
  <c r="G16402" i="6"/>
  <c r="G16403" i="6"/>
  <c r="G16404" i="6"/>
  <c r="G16405" i="6"/>
  <c r="G16406" i="6"/>
  <c r="G16407" i="6"/>
  <c r="G16408" i="6"/>
  <c r="G16409" i="6"/>
  <c r="G16410" i="6"/>
  <c r="G16411" i="6"/>
  <c r="G16412" i="6"/>
  <c r="G16413" i="6"/>
  <c r="G16414" i="6"/>
  <c r="G16415" i="6"/>
  <c r="G16416" i="6"/>
  <c r="G16417" i="6"/>
  <c r="G16418" i="6"/>
  <c r="G16419" i="6"/>
  <c r="G16420" i="6"/>
  <c r="G16421" i="6"/>
  <c r="G16422" i="6"/>
  <c r="G16423" i="6"/>
  <c r="G16424" i="6"/>
  <c r="G16425" i="6"/>
  <c r="G16426" i="6"/>
  <c r="G16427" i="6"/>
  <c r="G16428" i="6"/>
  <c r="G16429" i="6"/>
  <c r="G16430" i="6"/>
  <c r="G16431" i="6"/>
  <c r="G16432" i="6"/>
  <c r="G16433" i="6"/>
  <c r="G16434" i="6"/>
  <c r="G16435" i="6"/>
  <c r="G16436" i="6"/>
  <c r="G16437" i="6"/>
  <c r="G16438" i="6"/>
  <c r="G16439" i="6"/>
  <c r="G16440" i="6"/>
  <c r="G16441" i="6"/>
  <c r="G16442" i="6"/>
  <c r="G16443" i="6"/>
  <c r="G16444" i="6"/>
  <c r="G16445" i="6"/>
  <c r="G16446" i="6"/>
  <c r="G16447" i="6"/>
  <c r="G16448" i="6"/>
  <c r="G16449" i="6"/>
  <c r="G16450" i="6"/>
  <c r="G16451" i="6"/>
  <c r="G16452" i="6"/>
  <c r="G16453" i="6"/>
  <c r="G16454" i="6"/>
  <c r="G16455" i="6"/>
  <c r="G16456" i="6"/>
  <c r="G16457" i="6"/>
  <c r="G16458" i="6"/>
  <c r="G16459" i="6"/>
  <c r="G16460" i="6"/>
  <c r="G16461" i="6"/>
  <c r="G16462" i="6"/>
  <c r="G16463" i="6"/>
  <c r="G16464" i="6"/>
  <c r="G16465" i="6"/>
  <c r="G16466" i="6"/>
  <c r="G16467" i="6"/>
  <c r="G16468" i="6"/>
  <c r="G16469" i="6"/>
  <c r="G16470" i="6"/>
  <c r="G16471" i="6"/>
  <c r="G16472" i="6"/>
  <c r="G16473" i="6"/>
  <c r="G16474" i="6"/>
  <c r="G16475" i="6"/>
  <c r="G16476" i="6"/>
  <c r="G16477" i="6"/>
  <c r="G16478" i="6"/>
  <c r="G16479" i="6"/>
  <c r="G16480" i="6"/>
  <c r="G16481" i="6"/>
  <c r="G16482" i="6"/>
  <c r="G16483" i="6"/>
  <c r="G16484" i="6"/>
  <c r="G16485" i="6"/>
  <c r="G16486" i="6"/>
  <c r="G16487" i="6"/>
  <c r="G16488" i="6"/>
  <c r="G16489" i="6"/>
  <c r="G16490" i="6"/>
  <c r="G16491" i="6"/>
  <c r="G16492" i="6"/>
  <c r="G16493" i="6"/>
  <c r="G16494" i="6"/>
  <c r="G16495" i="6"/>
  <c r="G16496" i="6"/>
  <c r="G16497" i="6"/>
  <c r="G16498" i="6"/>
  <c r="G16499" i="6"/>
  <c r="G16500" i="6"/>
  <c r="G16501" i="6"/>
  <c r="G16502" i="6"/>
  <c r="G16503" i="6"/>
  <c r="G16504" i="6"/>
  <c r="G16505" i="6"/>
  <c r="G16506" i="6"/>
  <c r="G16507" i="6"/>
  <c r="G16508" i="6"/>
  <c r="G16509" i="6"/>
  <c r="G16510" i="6"/>
  <c r="G16511" i="6"/>
  <c r="G16512" i="6"/>
  <c r="G16513" i="6"/>
  <c r="G16514" i="6"/>
  <c r="G16515" i="6"/>
  <c r="G16516" i="6"/>
  <c r="G16517" i="6"/>
  <c r="G16518" i="6"/>
  <c r="G16519" i="6"/>
  <c r="G16520" i="6"/>
  <c r="G16521" i="6"/>
  <c r="G16522" i="6"/>
  <c r="G16523" i="6"/>
  <c r="G16524" i="6"/>
  <c r="G16525" i="6"/>
  <c r="G16526" i="6"/>
  <c r="G16527" i="6"/>
  <c r="G16528" i="6"/>
  <c r="G16529" i="6"/>
  <c r="G16530" i="6"/>
  <c r="G16531" i="6"/>
  <c r="G16532" i="6"/>
  <c r="G16533" i="6"/>
  <c r="G16534" i="6"/>
  <c r="G16535" i="6"/>
  <c r="G16536" i="6"/>
  <c r="G16537" i="6"/>
  <c r="G16538" i="6"/>
  <c r="G16539" i="6"/>
  <c r="G16540" i="6"/>
  <c r="G16541" i="6"/>
  <c r="G16542" i="6"/>
  <c r="G16543" i="6"/>
  <c r="G16544" i="6"/>
  <c r="G16545" i="6"/>
  <c r="G16546" i="6"/>
  <c r="G16547" i="6"/>
  <c r="G16548" i="6"/>
  <c r="G16549" i="6"/>
  <c r="G16550" i="6"/>
  <c r="G16551" i="6"/>
  <c r="G16552" i="6"/>
  <c r="G16553" i="6"/>
  <c r="G16554" i="6"/>
  <c r="G16555" i="6"/>
  <c r="G16556" i="6"/>
  <c r="G16557" i="6"/>
  <c r="G16558" i="6"/>
  <c r="G16559" i="6"/>
  <c r="G16560" i="6"/>
  <c r="G16561" i="6"/>
  <c r="G16562" i="6"/>
  <c r="G16563" i="6"/>
  <c r="G16564" i="6"/>
  <c r="G16565" i="6"/>
  <c r="G16566" i="6"/>
  <c r="G16567" i="6"/>
  <c r="G16568" i="6"/>
  <c r="G16569" i="6"/>
  <c r="G16570" i="6"/>
  <c r="G16571" i="6"/>
  <c r="G16572" i="6"/>
  <c r="G16573" i="6"/>
  <c r="G16574" i="6"/>
  <c r="G16575" i="6"/>
  <c r="G16576" i="6"/>
  <c r="G16577" i="6"/>
  <c r="G16578" i="6"/>
  <c r="G16579" i="6"/>
  <c r="G16580" i="6"/>
  <c r="G16581" i="6"/>
  <c r="G16582" i="6"/>
  <c r="G16583" i="6"/>
  <c r="G16584" i="6"/>
  <c r="G16585" i="6"/>
  <c r="G16586" i="6"/>
  <c r="G16587" i="6"/>
  <c r="G16588" i="6"/>
  <c r="G16589" i="6"/>
  <c r="G16590" i="6"/>
  <c r="G16591" i="6"/>
  <c r="G16592" i="6"/>
  <c r="G16593" i="6"/>
  <c r="G16594" i="6"/>
  <c r="G16595" i="6"/>
  <c r="G16596" i="6"/>
  <c r="G16597" i="6"/>
  <c r="G16598" i="6"/>
  <c r="G16599" i="6"/>
  <c r="G16600" i="6"/>
  <c r="G16601" i="6"/>
  <c r="G16602" i="6"/>
  <c r="G16603" i="6"/>
  <c r="G16604" i="6"/>
  <c r="G16605" i="6"/>
  <c r="G16606" i="6"/>
  <c r="G16607" i="6"/>
  <c r="G16608" i="6"/>
  <c r="G16609" i="6"/>
  <c r="G16610" i="6"/>
  <c r="G16611" i="6"/>
  <c r="G16612" i="6"/>
  <c r="G16613" i="6"/>
  <c r="G16614" i="6"/>
  <c r="G16615" i="6"/>
  <c r="G16616" i="6"/>
  <c r="G16617" i="6"/>
  <c r="G16618" i="6"/>
  <c r="G16619" i="6"/>
  <c r="G16620" i="6"/>
  <c r="G16621" i="6"/>
  <c r="G16622" i="6"/>
  <c r="G16623" i="6"/>
  <c r="G16624" i="6"/>
  <c r="G16625" i="6"/>
  <c r="G16626" i="6"/>
  <c r="G16627" i="6"/>
  <c r="G16628" i="6"/>
  <c r="G16629" i="6"/>
  <c r="G16630" i="6"/>
  <c r="G16631" i="6"/>
  <c r="G16632" i="6"/>
  <c r="G16633" i="6"/>
  <c r="G16634" i="6"/>
  <c r="G16635" i="6"/>
  <c r="G16636" i="6"/>
  <c r="G16637" i="6"/>
  <c r="G16638" i="6"/>
  <c r="G16639" i="6"/>
  <c r="G16640" i="6"/>
  <c r="G16641" i="6"/>
  <c r="G16642" i="6"/>
  <c r="G16643" i="6"/>
  <c r="G16644" i="6"/>
  <c r="G16645" i="6"/>
  <c r="G16646" i="6"/>
  <c r="G16647" i="6"/>
  <c r="G16648" i="6"/>
  <c r="G16649" i="6"/>
  <c r="G16650" i="6"/>
  <c r="G16651" i="6"/>
  <c r="G16652" i="6"/>
  <c r="G16653" i="6"/>
  <c r="G16654" i="6"/>
  <c r="G16655" i="6"/>
  <c r="G16656" i="6"/>
  <c r="G16657" i="6"/>
  <c r="G16658" i="6"/>
  <c r="G16659" i="6"/>
  <c r="G16660" i="6"/>
  <c r="G16661" i="6"/>
  <c r="G16662" i="6"/>
  <c r="G16663" i="6"/>
  <c r="G16664" i="6"/>
  <c r="G16665" i="6"/>
  <c r="G16666" i="6"/>
  <c r="G16667" i="6"/>
  <c r="G16668" i="6"/>
  <c r="G16669" i="6"/>
  <c r="G16670" i="6"/>
  <c r="G16671" i="6"/>
  <c r="G16672" i="6"/>
  <c r="G16673" i="6"/>
  <c r="G16674" i="6"/>
  <c r="G16675" i="6"/>
  <c r="G16676" i="6"/>
  <c r="G16677" i="6"/>
  <c r="G16678" i="6"/>
  <c r="G16679" i="6"/>
  <c r="G16680" i="6"/>
  <c r="G16681" i="6"/>
  <c r="G16682" i="6"/>
  <c r="G16683" i="6"/>
  <c r="G16684" i="6"/>
  <c r="G16685" i="6"/>
  <c r="G16686" i="6"/>
  <c r="G16687" i="6"/>
  <c r="G16688" i="6"/>
  <c r="G16689" i="6"/>
  <c r="G16690" i="6"/>
  <c r="G16691" i="6"/>
  <c r="G16692" i="6"/>
  <c r="G16693" i="6"/>
  <c r="G16694" i="6"/>
  <c r="G16695" i="6"/>
  <c r="G16696" i="6"/>
  <c r="G16697" i="6"/>
  <c r="G16698" i="6"/>
  <c r="G16699" i="6"/>
  <c r="G16700" i="6"/>
  <c r="G16701" i="6"/>
  <c r="G16702" i="6"/>
  <c r="G16703" i="6"/>
  <c r="G16704" i="6"/>
  <c r="G16705" i="6"/>
  <c r="G16706" i="6"/>
  <c r="G16707" i="6"/>
  <c r="G16708" i="6"/>
  <c r="G16709" i="6"/>
  <c r="G16710" i="6"/>
  <c r="G16711" i="6"/>
  <c r="G16712" i="6"/>
  <c r="G16713" i="6"/>
  <c r="G16714" i="6"/>
  <c r="G16715" i="6"/>
  <c r="G16716" i="6"/>
  <c r="G16717" i="6"/>
  <c r="G16718" i="6"/>
  <c r="G16719" i="6"/>
  <c r="G16720" i="6"/>
  <c r="G16721" i="6"/>
  <c r="G16722" i="6"/>
  <c r="G16723" i="6"/>
  <c r="G16724" i="6"/>
  <c r="G16725" i="6"/>
  <c r="G16726" i="6"/>
  <c r="G16727" i="6"/>
  <c r="G16728" i="6"/>
  <c r="G16729" i="6"/>
  <c r="G16730" i="6"/>
  <c r="G16731" i="6"/>
  <c r="G16732" i="6"/>
  <c r="G16733" i="6"/>
  <c r="G16734" i="6"/>
  <c r="G16735" i="6"/>
  <c r="G16736" i="6"/>
  <c r="G16737" i="6"/>
  <c r="G16738" i="6"/>
  <c r="G16739" i="6"/>
  <c r="G16740" i="6"/>
  <c r="G16741" i="6"/>
  <c r="G16742" i="6"/>
  <c r="G16743" i="6"/>
  <c r="G16744" i="6"/>
  <c r="G16745" i="6"/>
  <c r="G16746" i="6"/>
  <c r="G16747" i="6"/>
  <c r="G16748" i="6"/>
  <c r="G16749" i="6"/>
  <c r="G16750" i="6"/>
  <c r="G16751" i="6"/>
  <c r="G16752" i="6"/>
  <c r="G16753" i="6"/>
  <c r="G16754" i="6"/>
  <c r="G16755" i="6"/>
  <c r="G16756" i="6"/>
  <c r="G16757" i="6"/>
  <c r="G16758" i="6"/>
  <c r="G16759" i="6"/>
  <c r="G16760" i="6"/>
  <c r="G16761" i="6"/>
  <c r="G16762" i="6"/>
  <c r="G16763" i="6"/>
  <c r="G16764" i="6"/>
  <c r="G16765" i="6"/>
  <c r="G16766" i="6"/>
  <c r="G16767" i="6"/>
  <c r="G16768" i="6"/>
  <c r="G16769" i="6"/>
  <c r="G16770" i="6"/>
  <c r="G16771" i="6"/>
  <c r="G16772" i="6"/>
  <c r="G16773" i="6"/>
  <c r="G16774" i="6"/>
  <c r="G16775" i="6"/>
  <c r="G16776" i="6"/>
  <c r="G16777" i="6"/>
  <c r="G16778" i="6"/>
  <c r="G16779" i="6"/>
  <c r="G16780" i="6"/>
  <c r="G16781" i="6"/>
  <c r="G16782" i="6"/>
  <c r="G16783" i="6"/>
  <c r="G16784" i="6"/>
  <c r="G16785" i="6"/>
  <c r="G16786" i="6"/>
  <c r="G16787" i="6"/>
  <c r="G16788" i="6"/>
  <c r="G16789" i="6"/>
  <c r="G16790" i="6"/>
  <c r="G16791" i="6"/>
  <c r="G16792" i="6"/>
  <c r="G16793" i="6"/>
  <c r="G16794" i="6"/>
  <c r="G16795" i="6"/>
  <c r="G16796" i="6"/>
  <c r="G16797" i="6"/>
  <c r="G16798" i="6"/>
  <c r="G16799" i="6"/>
  <c r="G16800" i="6"/>
  <c r="G16801" i="6"/>
  <c r="G16802" i="6"/>
  <c r="G16803" i="6"/>
  <c r="G16804" i="6"/>
  <c r="G16805" i="6"/>
  <c r="G16806" i="6"/>
  <c r="G16807" i="6"/>
  <c r="G16808" i="6"/>
  <c r="G16809" i="6"/>
  <c r="G16810" i="6"/>
  <c r="G16811" i="6"/>
  <c r="G16812" i="6"/>
  <c r="G16813" i="6"/>
  <c r="G16814" i="6"/>
  <c r="G16815" i="6"/>
  <c r="G16816" i="6"/>
  <c r="G16817" i="6"/>
  <c r="G16818" i="6"/>
  <c r="G16819" i="6"/>
  <c r="G16820" i="6"/>
  <c r="G16821" i="6"/>
  <c r="G16822" i="6"/>
  <c r="G16823" i="6"/>
  <c r="G16824" i="6"/>
  <c r="G16825" i="6"/>
  <c r="G16826" i="6"/>
  <c r="G16827" i="6"/>
  <c r="G16828" i="6"/>
  <c r="G16829" i="6"/>
  <c r="G16830" i="6"/>
  <c r="G16831" i="6"/>
  <c r="G16832" i="6"/>
  <c r="G16833" i="6"/>
  <c r="G16834" i="6"/>
  <c r="G16835" i="6"/>
  <c r="G16836" i="6"/>
  <c r="G16837" i="6"/>
  <c r="G16838" i="6"/>
  <c r="G16839" i="6"/>
  <c r="G16840" i="6"/>
  <c r="G16841" i="6"/>
  <c r="G16842" i="6"/>
  <c r="G16843" i="6"/>
  <c r="G16844" i="6"/>
  <c r="G16845" i="6"/>
  <c r="G16846" i="6"/>
  <c r="G16847" i="6"/>
  <c r="G16848" i="6"/>
  <c r="G16849" i="6"/>
  <c r="G16850" i="6"/>
  <c r="G16851" i="6"/>
  <c r="G16852" i="6"/>
  <c r="G16853" i="6"/>
  <c r="G16854" i="6"/>
  <c r="G16855" i="6"/>
  <c r="G16856" i="6"/>
  <c r="G16857" i="6"/>
  <c r="G16858" i="6"/>
  <c r="G16859" i="6"/>
  <c r="G16860" i="6"/>
  <c r="G16861" i="6"/>
  <c r="G16862" i="6"/>
  <c r="G16863" i="6"/>
  <c r="G16864" i="6"/>
  <c r="G16865" i="6"/>
  <c r="G16866" i="6"/>
  <c r="G16867" i="6"/>
  <c r="G16868" i="6"/>
  <c r="G16869" i="6"/>
  <c r="G16870" i="6"/>
  <c r="G16871" i="6"/>
  <c r="G16872" i="6"/>
  <c r="G16873" i="6"/>
  <c r="G16874" i="6"/>
  <c r="G16875" i="6"/>
  <c r="G16876" i="6"/>
  <c r="G16877" i="6"/>
  <c r="G16878" i="6"/>
  <c r="G16879" i="6"/>
  <c r="G16880" i="6"/>
  <c r="G16881" i="6"/>
  <c r="G16882" i="6"/>
  <c r="G16883" i="6"/>
  <c r="G16884" i="6"/>
  <c r="G16885" i="6"/>
  <c r="G16886" i="6"/>
  <c r="G16887" i="6"/>
  <c r="G16888" i="6"/>
  <c r="G16889" i="6"/>
  <c r="G16890" i="6"/>
  <c r="G16891" i="6"/>
  <c r="G16892" i="6"/>
  <c r="G16893" i="6"/>
  <c r="G16894" i="6"/>
  <c r="G16895" i="6"/>
  <c r="G16896" i="6"/>
  <c r="G16897" i="6"/>
  <c r="G16898" i="6"/>
  <c r="G16899" i="6"/>
  <c r="G16900" i="6"/>
  <c r="G16901" i="6"/>
  <c r="G16902" i="6"/>
  <c r="G16903" i="6"/>
  <c r="G16904" i="6"/>
  <c r="G16905" i="6"/>
  <c r="G16906" i="6"/>
  <c r="G16907" i="6"/>
  <c r="G16908" i="6"/>
  <c r="G16909" i="6"/>
  <c r="G16910" i="6"/>
  <c r="G16911" i="6"/>
  <c r="G16912" i="6"/>
  <c r="G16913" i="6"/>
  <c r="G16914" i="6"/>
  <c r="G16915" i="6"/>
  <c r="G16916" i="6"/>
  <c r="G16917" i="6"/>
  <c r="G16918" i="6"/>
  <c r="G16919" i="6"/>
  <c r="G16920" i="6"/>
  <c r="G16921" i="6"/>
  <c r="G16922" i="6"/>
  <c r="G16923" i="6"/>
  <c r="G16924" i="6"/>
  <c r="G16925" i="6"/>
  <c r="G16926" i="6"/>
  <c r="G16927" i="6"/>
  <c r="G16928" i="6"/>
  <c r="G16929" i="6"/>
  <c r="G16930" i="6"/>
  <c r="G16931" i="6"/>
  <c r="G16932" i="6"/>
  <c r="G16933" i="6"/>
  <c r="G16934" i="6"/>
  <c r="G16935" i="6"/>
  <c r="G16936" i="6"/>
  <c r="G16937" i="6"/>
  <c r="G16938" i="6"/>
  <c r="G16939" i="6"/>
  <c r="G16940" i="6"/>
  <c r="G16941" i="6"/>
  <c r="G16942" i="6"/>
  <c r="G16943" i="6"/>
  <c r="G16944" i="6"/>
  <c r="G16945" i="6"/>
  <c r="G16946" i="6"/>
  <c r="G16947" i="6"/>
  <c r="G16948" i="6"/>
  <c r="G16949" i="6"/>
  <c r="G16950" i="6"/>
  <c r="G16951" i="6"/>
  <c r="G16952" i="6"/>
  <c r="G16953" i="6"/>
  <c r="G16954" i="6"/>
  <c r="G16955" i="6"/>
  <c r="G16956" i="6"/>
  <c r="G16957" i="6"/>
  <c r="G16958" i="6"/>
  <c r="G16959" i="6"/>
  <c r="G16960" i="6"/>
  <c r="G16961" i="6"/>
  <c r="G16962" i="6"/>
  <c r="G16963" i="6"/>
  <c r="G16964" i="6"/>
  <c r="G16965" i="6"/>
  <c r="G16966" i="6"/>
  <c r="G16967" i="6"/>
  <c r="G16968" i="6"/>
  <c r="G16969" i="6"/>
  <c r="G16970" i="6"/>
  <c r="G16971" i="6"/>
  <c r="G16972" i="6"/>
  <c r="G16973" i="6"/>
  <c r="G16974" i="6"/>
  <c r="G16975" i="6"/>
  <c r="G16976" i="6"/>
  <c r="G16977" i="6"/>
  <c r="G16978" i="6"/>
  <c r="G16979" i="6"/>
  <c r="G16980" i="6"/>
  <c r="G16981" i="6"/>
  <c r="G16982" i="6"/>
  <c r="G16983" i="6"/>
  <c r="G16984" i="6"/>
  <c r="G16985" i="6"/>
  <c r="G16986" i="6"/>
  <c r="G16987" i="6"/>
  <c r="G16988" i="6"/>
  <c r="G16989" i="6"/>
  <c r="G16990" i="6"/>
  <c r="G16991" i="6"/>
  <c r="G16992" i="6"/>
  <c r="G16993" i="6"/>
  <c r="G16994" i="6"/>
  <c r="G16995" i="6"/>
  <c r="G16996" i="6"/>
  <c r="G16997" i="6"/>
  <c r="G16998" i="6"/>
  <c r="G16999" i="6"/>
  <c r="G17000" i="6"/>
  <c r="G17001" i="6"/>
  <c r="G17002" i="6"/>
  <c r="G17003" i="6"/>
  <c r="G17004" i="6"/>
  <c r="G17005" i="6"/>
  <c r="G17006" i="6"/>
  <c r="G17007" i="6"/>
  <c r="G17008" i="6"/>
  <c r="G17009" i="6"/>
  <c r="G17010" i="6"/>
  <c r="G17011" i="6"/>
  <c r="G17012" i="6"/>
  <c r="G17013" i="6"/>
  <c r="G17014" i="6"/>
  <c r="G17015" i="6"/>
  <c r="G17016" i="6"/>
  <c r="G17017" i="6"/>
  <c r="G17018" i="6"/>
  <c r="G17019" i="6"/>
  <c r="G17020" i="6"/>
  <c r="G17021" i="6"/>
  <c r="G17022" i="6"/>
  <c r="G17023" i="6"/>
  <c r="G17024" i="6"/>
  <c r="G17025" i="6"/>
  <c r="G17026" i="6"/>
  <c r="G17027" i="6"/>
  <c r="G17028" i="6"/>
  <c r="G17029" i="6"/>
  <c r="G17030" i="6"/>
  <c r="G17031" i="6"/>
  <c r="G17032" i="6"/>
  <c r="G17033" i="6"/>
  <c r="G17034" i="6"/>
  <c r="G17035" i="6"/>
  <c r="G17036" i="6"/>
  <c r="G17037" i="6"/>
  <c r="G17038" i="6"/>
  <c r="G17039" i="6"/>
  <c r="G17040" i="6"/>
  <c r="G17041" i="6"/>
  <c r="G17042" i="6"/>
  <c r="G17043" i="6"/>
  <c r="G17044" i="6"/>
  <c r="G17045" i="6"/>
  <c r="G17046" i="6"/>
  <c r="G17047" i="6"/>
  <c r="G17048" i="6"/>
  <c r="G17049" i="6"/>
  <c r="G17050" i="6"/>
  <c r="G17051" i="6"/>
  <c r="G17052" i="6"/>
  <c r="G17053" i="6"/>
  <c r="G17054" i="6"/>
  <c r="G17055" i="6"/>
  <c r="G17056" i="6"/>
  <c r="G17057" i="6"/>
  <c r="G17058" i="6"/>
  <c r="G17059" i="6"/>
  <c r="G17060" i="6"/>
  <c r="G17061" i="6"/>
  <c r="G17062" i="6"/>
  <c r="G17063" i="6"/>
  <c r="G17064" i="6"/>
  <c r="G17065" i="6"/>
  <c r="G17066" i="6"/>
  <c r="G17067" i="6"/>
  <c r="G17068" i="6"/>
  <c r="G17069" i="6"/>
  <c r="G17070" i="6"/>
  <c r="G17071" i="6"/>
  <c r="G17072" i="6"/>
  <c r="G17073" i="6"/>
  <c r="G17074" i="6"/>
  <c r="G17075" i="6"/>
  <c r="G17076" i="6"/>
  <c r="G17077" i="6"/>
  <c r="G17078" i="6"/>
  <c r="G17079" i="6"/>
  <c r="G17080" i="6"/>
  <c r="G17081" i="6"/>
  <c r="G17082" i="6"/>
  <c r="G17083" i="6"/>
  <c r="G17084" i="6"/>
  <c r="G17085" i="6"/>
  <c r="G17086" i="6"/>
  <c r="G17087" i="6"/>
  <c r="G17088" i="6"/>
  <c r="G17089" i="6"/>
  <c r="G17090" i="6"/>
  <c r="G17091" i="6"/>
  <c r="G17092" i="6"/>
  <c r="G17093" i="6"/>
  <c r="G17094" i="6"/>
  <c r="G17095" i="6"/>
  <c r="G17096" i="6"/>
  <c r="G17097" i="6"/>
  <c r="G17098" i="6"/>
  <c r="G17099" i="6"/>
  <c r="G17100" i="6"/>
  <c r="G17101" i="6"/>
  <c r="G17102" i="6"/>
  <c r="G17103" i="6"/>
  <c r="G17104" i="6"/>
  <c r="G17105" i="6"/>
  <c r="G17106" i="6"/>
  <c r="G17107" i="6"/>
  <c r="G17108" i="6"/>
  <c r="G17109" i="6"/>
  <c r="G17110" i="6"/>
  <c r="G17111" i="6"/>
  <c r="G17112" i="6"/>
  <c r="G17113" i="6"/>
  <c r="G17114" i="6"/>
  <c r="G17115" i="6"/>
  <c r="G17116" i="6"/>
  <c r="G17117" i="6"/>
  <c r="G17118" i="6"/>
  <c r="G17119" i="6"/>
  <c r="G17120" i="6"/>
  <c r="G17121" i="6"/>
  <c r="G17122" i="6"/>
  <c r="G17123" i="6"/>
  <c r="G17124" i="6"/>
  <c r="G17125" i="6"/>
  <c r="G17126" i="6"/>
  <c r="G17127" i="6"/>
  <c r="G17128" i="6"/>
  <c r="G17129" i="6"/>
  <c r="G17130" i="6"/>
  <c r="G17131" i="6"/>
  <c r="G17132" i="6"/>
  <c r="G17133" i="6"/>
  <c r="G17134" i="6"/>
  <c r="G17135" i="6"/>
  <c r="G17136" i="6"/>
  <c r="G17137" i="6"/>
  <c r="G17138" i="6"/>
  <c r="G17139" i="6"/>
  <c r="G17140" i="6"/>
  <c r="G17141" i="6"/>
  <c r="G17142" i="6"/>
  <c r="G17143" i="6"/>
  <c r="G17144" i="6"/>
  <c r="G17145" i="6"/>
  <c r="G17146" i="6"/>
  <c r="G17147" i="6"/>
  <c r="G17148" i="6"/>
  <c r="G17149" i="6"/>
  <c r="G17150" i="6"/>
  <c r="G17151" i="6"/>
  <c r="G17152" i="6"/>
  <c r="G17153" i="6"/>
  <c r="G17154" i="6"/>
  <c r="G17155" i="6"/>
  <c r="G17156" i="6"/>
  <c r="G17157" i="6"/>
  <c r="G17158" i="6"/>
  <c r="G17159" i="6"/>
  <c r="G17160" i="6"/>
  <c r="G17161" i="6"/>
  <c r="G17162" i="6"/>
  <c r="G17163" i="6"/>
  <c r="G17164" i="6"/>
  <c r="G17165" i="6"/>
  <c r="G17166" i="6"/>
  <c r="G17167" i="6"/>
  <c r="G17168" i="6"/>
  <c r="G17169" i="6"/>
  <c r="G17170" i="6"/>
  <c r="G17171" i="6"/>
  <c r="G17172" i="6"/>
  <c r="G17173" i="6"/>
  <c r="G17174" i="6"/>
  <c r="G17175" i="6"/>
  <c r="G17176" i="6"/>
  <c r="G17177" i="6"/>
  <c r="G17178" i="6"/>
  <c r="G17179" i="6"/>
  <c r="G17180" i="6"/>
  <c r="G17181" i="6"/>
  <c r="G17182" i="6"/>
  <c r="G17183" i="6"/>
  <c r="G17184" i="6"/>
  <c r="G17185" i="6"/>
  <c r="G17186" i="6"/>
  <c r="G17187" i="6"/>
  <c r="G17188" i="6"/>
  <c r="G17189" i="6"/>
  <c r="G17190" i="6"/>
  <c r="G17191" i="6"/>
  <c r="G17192" i="6"/>
  <c r="G17193" i="6"/>
  <c r="G17194" i="6"/>
  <c r="G17195" i="6"/>
  <c r="G17196" i="6"/>
  <c r="G17197" i="6"/>
  <c r="G17198" i="6"/>
  <c r="G17199" i="6"/>
  <c r="G17200" i="6"/>
  <c r="G17201" i="6"/>
  <c r="G17202" i="6"/>
  <c r="G17203" i="6"/>
  <c r="G17204" i="6"/>
  <c r="G17205" i="6"/>
  <c r="G17206" i="6"/>
  <c r="G17207" i="6"/>
  <c r="G17208" i="6"/>
  <c r="G17209" i="6"/>
  <c r="G17210" i="6"/>
  <c r="G17211" i="6"/>
  <c r="G17212" i="6"/>
  <c r="G17213" i="6"/>
  <c r="G17214" i="6"/>
  <c r="G17215" i="6"/>
  <c r="G17216" i="6"/>
  <c r="G17217" i="6"/>
  <c r="G17218" i="6"/>
  <c r="G17219" i="6"/>
  <c r="G17220" i="6"/>
  <c r="G17221" i="6"/>
  <c r="G17222" i="6"/>
  <c r="G17223" i="6"/>
  <c r="G17224" i="6"/>
  <c r="G17225" i="6"/>
  <c r="G17226" i="6"/>
  <c r="G17227" i="6"/>
  <c r="G17228" i="6"/>
  <c r="G17229" i="6"/>
  <c r="G17230" i="6"/>
  <c r="G17231" i="6"/>
  <c r="G17232" i="6"/>
  <c r="G17233" i="6"/>
  <c r="G17234" i="6"/>
  <c r="G17235" i="6"/>
  <c r="G17236" i="6"/>
  <c r="G17237" i="6"/>
  <c r="G17238" i="6"/>
  <c r="G17239" i="6"/>
  <c r="G17240" i="6"/>
  <c r="G17241" i="6"/>
  <c r="G17242" i="6"/>
  <c r="G17243" i="6"/>
  <c r="G17244" i="6"/>
  <c r="G17245" i="6"/>
  <c r="G17246" i="6"/>
  <c r="G17247" i="6"/>
  <c r="G17248" i="6"/>
  <c r="G17249" i="6"/>
  <c r="G17250" i="6"/>
  <c r="G17251" i="6"/>
  <c r="G17252" i="6"/>
  <c r="G17253" i="6"/>
  <c r="G17254" i="6"/>
  <c r="G17255" i="6"/>
  <c r="G17256" i="6"/>
  <c r="G17257" i="6"/>
  <c r="G17258" i="6"/>
  <c r="G17259" i="6"/>
  <c r="G17260" i="6"/>
  <c r="G17261" i="6"/>
  <c r="G17262" i="6"/>
  <c r="G17263" i="6"/>
  <c r="G17264" i="6"/>
  <c r="G17265" i="6"/>
  <c r="G17266" i="6"/>
  <c r="G17267" i="6"/>
  <c r="G17268" i="6"/>
  <c r="G17269" i="6"/>
  <c r="G17270" i="6"/>
  <c r="G17271" i="6"/>
  <c r="G17272" i="6"/>
  <c r="G17273" i="6"/>
  <c r="G17274" i="6"/>
  <c r="G17275" i="6"/>
  <c r="G17276" i="6"/>
  <c r="G17277" i="6"/>
  <c r="G17278" i="6"/>
  <c r="G17279" i="6"/>
  <c r="G17280" i="6"/>
  <c r="G17281" i="6"/>
  <c r="G17282" i="6"/>
  <c r="G17283" i="6"/>
  <c r="G17284" i="6"/>
  <c r="G17285" i="6"/>
  <c r="G17286" i="6"/>
  <c r="G17287" i="6"/>
  <c r="G17288" i="6"/>
  <c r="G17289" i="6"/>
  <c r="G17290" i="6"/>
  <c r="G17291" i="6"/>
  <c r="G17292" i="6"/>
  <c r="G17293" i="6"/>
  <c r="G17294" i="6"/>
  <c r="G17295" i="6"/>
  <c r="G17296" i="6"/>
  <c r="G17297" i="6"/>
  <c r="G17298" i="6"/>
  <c r="G17299" i="6"/>
  <c r="G17300" i="6"/>
  <c r="G17301" i="6"/>
  <c r="G17302" i="6"/>
  <c r="G17303" i="6"/>
  <c r="G17304" i="6"/>
  <c r="G17305" i="6"/>
  <c r="G17306" i="6"/>
  <c r="G17307" i="6"/>
  <c r="G17308" i="6"/>
  <c r="G17309" i="6"/>
  <c r="G17310" i="6"/>
  <c r="G17311" i="6"/>
  <c r="G17312" i="6"/>
  <c r="G17313" i="6"/>
  <c r="G17314" i="6"/>
  <c r="G17315" i="6"/>
  <c r="G17316" i="6"/>
  <c r="G17317" i="6"/>
  <c r="G17318" i="6"/>
  <c r="G17319" i="6"/>
  <c r="G17320" i="6"/>
  <c r="G17321" i="6"/>
  <c r="G17322" i="6"/>
  <c r="G17323" i="6"/>
  <c r="G17324" i="6"/>
  <c r="G17325" i="6"/>
  <c r="G17326" i="6"/>
  <c r="G17327" i="6"/>
  <c r="G17328" i="6"/>
  <c r="G17329" i="6"/>
  <c r="G17330" i="6"/>
  <c r="G17331" i="6"/>
  <c r="G17332" i="6"/>
  <c r="G17333" i="6"/>
  <c r="G17334" i="6"/>
  <c r="G17335" i="6"/>
  <c r="G17336" i="6"/>
  <c r="G17337" i="6"/>
  <c r="G17338" i="6"/>
  <c r="G17339" i="6"/>
  <c r="G17340" i="6"/>
  <c r="G17341" i="6"/>
  <c r="G17342" i="6"/>
  <c r="G17343" i="6"/>
  <c r="G17344" i="6"/>
  <c r="G17345" i="6"/>
  <c r="G17346" i="6"/>
  <c r="G17347" i="6"/>
  <c r="G17348" i="6"/>
  <c r="G17349" i="6"/>
  <c r="G17350" i="6"/>
  <c r="G17351" i="6"/>
  <c r="G17352" i="6"/>
  <c r="G17353" i="6"/>
  <c r="G17354" i="6"/>
  <c r="G17355" i="6"/>
  <c r="G17356" i="6"/>
  <c r="G17357" i="6"/>
  <c r="G17358" i="6"/>
  <c r="G17359" i="6"/>
  <c r="G17360" i="6"/>
  <c r="G17361" i="6"/>
  <c r="G17362" i="6"/>
  <c r="G17363" i="6"/>
  <c r="G17364" i="6"/>
  <c r="G17365" i="6"/>
  <c r="G17366" i="6"/>
  <c r="G17367" i="6"/>
  <c r="G17368" i="6"/>
  <c r="G17369" i="6"/>
  <c r="G17370" i="6"/>
  <c r="G17371" i="6"/>
  <c r="G17372" i="6"/>
  <c r="G17373" i="6"/>
  <c r="G17374" i="6"/>
  <c r="G17375" i="6"/>
  <c r="G17376" i="6"/>
  <c r="G17377" i="6"/>
  <c r="G17378" i="6"/>
  <c r="G17379" i="6"/>
  <c r="G17380" i="6"/>
  <c r="G17381" i="6"/>
  <c r="G17382" i="6"/>
  <c r="G17383" i="6"/>
  <c r="G17384" i="6"/>
  <c r="G17385" i="6"/>
  <c r="G17386" i="6"/>
  <c r="G17387" i="6"/>
  <c r="G17388" i="6"/>
  <c r="G17389" i="6"/>
  <c r="G17390" i="6"/>
  <c r="G17391" i="6"/>
  <c r="G17392" i="6"/>
  <c r="G17393" i="6"/>
  <c r="G17394" i="6"/>
  <c r="G17395" i="6"/>
  <c r="G17396" i="6"/>
  <c r="G17397" i="6"/>
  <c r="G17398" i="6"/>
  <c r="G17399" i="6"/>
  <c r="G17400" i="6"/>
  <c r="G17401" i="6"/>
  <c r="G17402" i="6"/>
  <c r="G17403" i="6"/>
  <c r="G17404" i="6"/>
  <c r="G17405" i="6"/>
  <c r="G17406" i="6"/>
  <c r="G17407" i="6"/>
  <c r="G17408" i="6"/>
  <c r="G17409" i="6"/>
  <c r="G17410" i="6"/>
  <c r="G17411" i="6"/>
  <c r="G17412" i="6"/>
  <c r="G17413" i="6"/>
  <c r="G17414" i="6"/>
  <c r="G17415" i="6"/>
  <c r="G17416" i="6"/>
  <c r="G17417" i="6"/>
  <c r="G17418" i="6"/>
  <c r="G17419" i="6"/>
  <c r="G17420" i="6"/>
  <c r="G17421" i="6"/>
  <c r="G17422" i="6"/>
  <c r="G17423" i="6"/>
  <c r="G17424" i="6"/>
  <c r="G17425" i="6"/>
  <c r="G17426" i="6"/>
  <c r="G17427" i="6"/>
  <c r="G17428" i="6"/>
  <c r="G17429" i="6"/>
  <c r="G17430" i="6"/>
  <c r="G17431" i="6"/>
  <c r="G17432" i="6"/>
  <c r="G17433" i="6"/>
  <c r="G17434" i="6"/>
  <c r="G17435" i="6"/>
  <c r="G17436" i="6"/>
  <c r="G17437" i="6"/>
  <c r="G17438" i="6"/>
  <c r="G17439" i="6"/>
  <c r="G17440" i="6"/>
  <c r="G17441" i="6"/>
  <c r="G17442" i="6"/>
  <c r="G17443" i="6"/>
  <c r="G17444" i="6"/>
  <c r="G17445" i="6"/>
  <c r="G17446" i="6"/>
  <c r="G17447" i="6"/>
  <c r="G17448" i="6"/>
  <c r="G17449" i="6"/>
  <c r="G17450" i="6"/>
  <c r="G17451" i="6"/>
  <c r="G17452" i="6"/>
  <c r="G17453" i="6"/>
  <c r="G17454" i="6"/>
  <c r="G17455" i="6"/>
  <c r="G17456" i="6"/>
  <c r="G17457" i="6"/>
  <c r="G17458" i="6"/>
  <c r="G17459" i="6"/>
  <c r="G17460" i="6"/>
  <c r="G17461" i="6"/>
  <c r="G17462" i="6"/>
  <c r="G17463" i="6"/>
  <c r="G17464" i="6"/>
  <c r="G17465" i="6"/>
  <c r="G17466" i="6"/>
  <c r="G17467" i="6"/>
  <c r="G17468" i="6"/>
  <c r="G17469" i="6"/>
  <c r="G17470" i="6"/>
  <c r="G17471" i="6"/>
  <c r="G17472" i="6"/>
  <c r="G17473" i="6"/>
  <c r="G17474" i="6"/>
  <c r="G17475" i="6"/>
  <c r="G17476" i="6"/>
  <c r="G17477" i="6"/>
  <c r="G17478" i="6"/>
  <c r="G17479" i="6"/>
  <c r="G17480" i="6"/>
  <c r="G17481" i="6"/>
  <c r="G17482" i="6"/>
  <c r="G17483" i="6"/>
  <c r="G17484" i="6"/>
  <c r="G17485" i="6"/>
  <c r="G17486" i="6"/>
  <c r="G17487" i="6"/>
  <c r="G17488" i="6"/>
  <c r="G17489" i="6"/>
  <c r="G17490" i="6"/>
  <c r="G17491" i="6"/>
  <c r="G17492" i="6"/>
  <c r="G17493" i="6"/>
  <c r="G17494" i="6"/>
  <c r="G17495" i="6"/>
  <c r="G17496" i="6"/>
  <c r="G17497" i="6"/>
  <c r="G17498" i="6"/>
  <c r="G17499" i="6"/>
  <c r="G17500" i="6"/>
  <c r="G17501" i="6"/>
  <c r="G17502" i="6"/>
  <c r="G17503" i="6"/>
  <c r="G17504" i="6"/>
  <c r="G17505" i="6"/>
  <c r="G17506" i="6"/>
  <c r="G17507" i="6"/>
  <c r="G17508" i="6"/>
  <c r="G17509" i="6"/>
  <c r="G17510" i="6"/>
  <c r="G17511" i="6"/>
  <c r="G17512" i="6"/>
  <c r="G17513" i="6"/>
  <c r="G17514" i="6"/>
  <c r="G17515" i="6"/>
  <c r="G17516" i="6"/>
  <c r="G17517" i="6"/>
  <c r="G17518" i="6"/>
  <c r="G17519" i="6"/>
  <c r="G17520" i="6"/>
  <c r="G17521" i="6"/>
  <c r="G17522" i="6"/>
  <c r="G17523" i="6"/>
  <c r="G17524" i="6"/>
  <c r="G17525" i="6"/>
  <c r="G17526" i="6"/>
  <c r="G17527" i="6"/>
  <c r="G17528" i="6"/>
  <c r="G17529" i="6"/>
  <c r="G17530" i="6"/>
  <c r="G17531" i="6"/>
  <c r="G17532" i="6"/>
  <c r="G17533" i="6"/>
  <c r="G17534" i="6"/>
  <c r="G17535" i="6"/>
  <c r="G17536" i="6"/>
  <c r="G17537" i="6"/>
  <c r="G17538" i="6"/>
  <c r="G17539" i="6"/>
  <c r="G17540" i="6"/>
  <c r="G17541" i="6"/>
  <c r="G17542" i="6"/>
  <c r="G17543" i="6"/>
  <c r="G17544" i="6"/>
  <c r="G17545" i="6"/>
  <c r="G17546" i="6"/>
  <c r="G17547" i="6"/>
  <c r="G17548" i="6"/>
  <c r="G17549" i="6"/>
  <c r="G17550" i="6"/>
  <c r="G17551" i="6"/>
  <c r="G17552" i="6"/>
  <c r="G17553" i="6"/>
  <c r="G17554" i="6"/>
  <c r="G17555" i="6"/>
  <c r="G17556" i="6"/>
  <c r="G17557" i="6"/>
  <c r="G17558" i="6"/>
  <c r="G17559" i="6"/>
  <c r="G17560" i="6"/>
  <c r="G17561" i="6"/>
  <c r="G17562" i="6"/>
  <c r="G17563" i="6"/>
  <c r="G17564" i="6"/>
  <c r="G17565" i="6"/>
  <c r="G17566" i="6"/>
  <c r="G17567" i="6"/>
  <c r="G17568" i="6"/>
  <c r="G17569" i="6"/>
  <c r="G17570" i="6"/>
  <c r="G17571" i="6"/>
  <c r="G17572" i="6"/>
  <c r="G17573" i="6"/>
  <c r="G17574" i="6"/>
  <c r="G17575" i="6"/>
  <c r="G17576" i="6"/>
  <c r="G17577" i="6"/>
  <c r="G17578" i="6"/>
  <c r="G17579" i="6"/>
  <c r="G17580" i="6"/>
  <c r="G17581" i="6"/>
  <c r="G17582" i="6"/>
  <c r="G17583" i="6"/>
  <c r="G17584" i="6"/>
  <c r="G17585" i="6"/>
  <c r="G17586" i="6"/>
  <c r="G17587" i="6"/>
  <c r="G17588" i="6"/>
  <c r="G17589" i="6"/>
  <c r="G17590" i="6"/>
  <c r="G17591" i="6"/>
  <c r="G17592" i="6"/>
  <c r="G17593" i="6"/>
  <c r="G17594" i="6"/>
  <c r="G17595" i="6"/>
  <c r="G17596" i="6"/>
  <c r="G17597" i="6"/>
  <c r="G17598" i="6"/>
  <c r="G17599" i="6"/>
  <c r="G17600" i="6"/>
  <c r="G17601" i="6"/>
  <c r="G17602" i="6"/>
  <c r="G17603" i="6"/>
  <c r="G17604" i="6"/>
  <c r="G17605" i="6"/>
  <c r="G17606" i="6"/>
  <c r="G17607" i="6"/>
  <c r="G17608" i="6"/>
  <c r="G17609" i="6"/>
  <c r="G17610" i="6"/>
  <c r="G17611" i="6"/>
  <c r="G17612" i="6"/>
  <c r="G17613" i="6"/>
  <c r="G17614" i="6"/>
  <c r="G17615" i="6"/>
  <c r="G17616" i="6"/>
  <c r="G17617" i="6"/>
  <c r="G17618" i="6"/>
  <c r="G17619" i="6"/>
  <c r="G17620" i="6"/>
  <c r="G17621" i="6"/>
  <c r="G17622" i="6"/>
  <c r="G17623" i="6"/>
  <c r="G17624" i="6"/>
  <c r="G17625" i="6"/>
  <c r="G17626" i="6"/>
  <c r="G17627" i="6"/>
  <c r="G17628" i="6"/>
  <c r="G17629" i="6"/>
  <c r="G17630" i="6"/>
  <c r="G17631" i="6"/>
  <c r="G17632" i="6"/>
  <c r="G17633" i="6"/>
  <c r="G17634" i="6"/>
  <c r="G17635" i="6"/>
  <c r="G17636" i="6"/>
  <c r="G17637" i="6"/>
  <c r="G17638" i="6"/>
  <c r="G17639" i="6"/>
  <c r="G17640" i="6"/>
  <c r="G17641" i="6"/>
  <c r="G17642" i="6"/>
  <c r="G17643" i="6"/>
  <c r="G17644" i="6"/>
  <c r="G17645" i="6"/>
  <c r="G17646" i="6"/>
  <c r="G17647" i="6"/>
  <c r="G17648" i="6"/>
  <c r="G17649" i="6"/>
  <c r="G17650" i="6"/>
  <c r="G17651" i="6"/>
  <c r="G17652" i="6"/>
  <c r="G17653" i="6"/>
  <c r="G17654" i="6"/>
  <c r="G17655" i="6"/>
  <c r="G17656" i="6"/>
  <c r="G17657" i="6"/>
  <c r="G17658" i="6"/>
  <c r="G17659" i="6"/>
  <c r="G17660" i="6"/>
  <c r="G17661" i="6"/>
  <c r="G17662" i="6"/>
  <c r="G17663" i="6"/>
  <c r="G17664" i="6"/>
  <c r="G17665" i="6"/>
  <c r="G17666" i="6"/>
  <c r="G17667" i="6"/>
  <c r="G17668" i="6"/>
  <c r="G17669" i="6"/>
  <c r="G17670" i="6"/>
  <c r="G17671" i="6"/>
  <c r="G17672" i="6"/>
  <c r="G17673" i="6"/>
  <c r="G17674" i="6"/>
  <c r="G17675" i="6"/>
  <c r="G17676" i="6"/>
  <c r="G17677" i="6"/>
  <c r="G17678" i="6"/>
  <c r="G17679" i="6"/>
  <c r="G17680" i="6"/>
  <c r="G17681" i="6"/>
  <c r="G17682" i="6"/>
  <c r="G17683" i="6"/>
  <c r="G17684" i="6"/>
  <c r="G17685" i="6"/>
  <c r="G17686" i="6"/>
  <c r="G17687" i="6"/>
  <c r="G17688" i="6"/>
  <c r="G17689" i="6"/>
  <c r="G17690" i="6"/>
  <c r="G17691" i="6"/>
  <c r="G17692" i="6"/>
  <c r="G17693" i="6"/>
  <c r="G17694" i="6"/>
  <c r="G17695" i="6"/>
  <c r="G17696" i="6"/>
  <c r="G17697" i="6"/>
  <c r="G17698" i="6"/>
  <c r="G17699" i="6"/>
  <c r="G17700" i="6"/>
  <c r="G17701" i="6"/>
  <c r="G17702" i="6"/>
  <c r="G17703" i="6"/>
  <c r="G17704" i="6"/>
  <c r="G17705" i="6"/>
  <c r="G17706" i="6"/>
  <c r="G17707" i="6"/>
  <c r="G17708" i="6"/>
  <c r="G17709" i="6"/>
  <c r="G17710" i="6"/>
  <c r="G17711" i="6"/>
  <c r="G17712" i="6"/>
  <c r="G17713" i="6"/>
  <c r="G17714" i="6"/>
  <c r="G17715" i="6"/>
  <c r="G17716" i="6"/>
  <c r="G17717" i="6"/>
  <c r="G17718" i="6"/>
  <c r="G17719" i="6"/>
  <c r="G17720" i="6"/>
  <c r="G17721" i="6"/>
  <c r="G17722" i="6"/>
  <c r="G17723" i="6"/>
  <c r="G17724" i="6"/>
  <c r="G17725" i="6"/>
  <c r="G17726" i="6"/>
  <c r="G17727" i="6"/>
  <c r="G17728" i="6"/>
  <c r="G17729" i="6"/>
  <c r="G17730" i="6"/>
  <c r="G17731" i="6"/>
  <c r="G17732" i="6"/>
  <c r="G17733" i="6"/>
  <c r="G17734" i="6"/>
  <c r="G17735" i="6"/>
  <c r="G17736" i="6"/>
  <c r="G17737" i="6"/>
  <c r="G17738" i="6"/>
  <c r="G17739" i="6"/>
  <c r="G17740" i="6"/>
  <c r="G17741" i="6"/>
  <c r="G17742" i="6"/>
  <c r="G17743" i="6"/>
  <c r="G17744" i="6"/>
  <c r="G17745" i="6"/>
  <c r="G17746" i="6"/>
  <c r="G17747" i="6"/>
  <c r="G17748" i="6"/>
  <c r="G17749" i="6"/>
  <c r="G17750" i="6"/>
  <c r="G17751" i="6"/>
  <c r="G17752" i="6"/>
  <c r="G17753" i="6"/>
  <c r="G17754" i="6"/>
  <c r="G17755" i="6"/>
  <c r="G17756" i="6"/>
  <c r="G17757" i="6"/>
  <c r="G17758" i="6"/>
  <c r="G17759" i="6"/>
  <c r="G17760" i="6"/>
  <c r="G17761" i="6"/>
  <c r="G17762" i="6"/>
  <c r="G17763" i="6"/>
  <c r="G17764" i="6"/>
  <c r="G17765" i="6"/>
  <c r="G17766" i="6"/>
  <c r="G17767" i="6"/>
  <c r="G17768" i="6"/>
  <c r="G17769" i="6"/>
  <c r="G17770" i="6"/>
  <c r="G17771" i="6"/>
  <c r="G17772" i="6"/>
  <c r="G17773" i="6"/>
  <c r="G17774" i="6"/>
  <c r="G17775" i="6"/>
  <c r="G17776" i="6"/>
  <c r="G17777" i="6"/>
  <c r="G17778" i="6"/>
  <c r="G17779" i="6"/>
  <c r="G17780" i="6"/>
  <c r="G17781" i="6"/>
  <c r="G17782" i="6"/>
  <c r="G17783" i="6"/>
  <c r="G17784" i="6"/>
  <c r="G17785" i="6"/>
  <c r="G17786" i="6"/>
  <c r="G17787" i="6"/>
  <c r="G17788" i="6"/>
  <c r="G17789" i="6"/>
  <c r="G17790" i="6"/>
  <c r="G17791" i="6"/>
  <c r="G17792" i="6"/>
  <c r="G17793" i="6"/>
  <c r="G17794" i="6"/>
  <c r="G17795" i="6"/>
  <c r="G17796" i="6"/>
  <c r="G17797" i="6"/>
  <c r="G17798" i="6"/>
  <c r="G17799" i="6"/>
  <c r="G17800" i="6"/>
  <c r="G17801" i="6"/>
  <c r="G17802" i="6"/>
  <c r="G17803" i="6"/>
  <c r="G17804" i="6"/>
  <c r="G17805" i="6"/>
  <c r="G17806" i="6"/>
  <c r="G17807" i="6"/>
  <c r="G17808" i="6"/>
  <c r="G17809" i="6"/>
  <c r="G17810" i="6"/>
  <c r="G17811" i="6"/>
  <c r="G17812" i="6"/>
  <c r="G17813" i="6"/>
  <c r="G17814" i="6"/>
  <c r="G17815" i="6"/>
  <c r="G17816" i="6"/>
  <c r="G17817" i="6"/>
  <c r="G17818" i="6"/>
  <c r="G17819" i="6"/>
  <c r="G17820" i="6"/>
  <c r="G17821" i="6"/>
  <c r="G17822" i="6"/>
  <c r="G17823" i="6"/>
  <c r="G17824" i="6"/>
  <c r="G17825" i="6"/>
  <c r="G17826" i="6"/>
  <c r="G17827" i="6"/>
  <c r="G17828" i="6"/>
  <c r="G17829" i="6"/>
  <c r="G17830" i="6"/>
  <c r="G17831" i="6"/>
  <c r="G17832" i="6"/>
  <c r="G17833" i="6"/>
  <c r="G17834" i="6"/>
  <c r="G17835" i="6"/>
  <c r="G17836" i="6"/>
  <c r="G17837" i="6"/>
  <c r="G17838" i="6"/>
  <c r="G17839" i="6"/>
  <c r="G17840" i="6"/>
  <c r="G17841" i="6"/>
  <c r="G17842" i="6"/>
  <c r="G17843" i="6"/>
  <c r="G17844" i="6"/>
  <c r="G17845" i="6"/>
  <c r="G17846" i="6"/>
  <c r="G17847" i="6"/>
  <c r="G17848" i="6"/>
  <c r="G17849" i="6"/>
  <c r="G17850" i="6"/>
  <c r="G17851" i="6"/>
  <c r="G17852" i="6"/>
  <c r="G17853" i="6"/>
  <c r="G17854" i="6"/>
  <c r="G17855" i="6"/>
  <c r="G17856" i="6"/>
  <c r="G17857" i="6"/>
  <c r="G17858" i="6"/>
  <c r="G17859" i="6"/>
  <c r="G17860" i="6"/>
  <c r="G17861" i="6"/>
  <c r="G17862" i="6"/>
  <c r="G17863" i="6"/>
  <c r="G17864" i="6"/>
  <c r="G17865" i="6"/>
  <c r="G17866" i="6"/>
  <c r="G17867" i="6"/>
  <c r="G17868" i="6"/>
  <c r="G17869" i="6"/>
  <c r="G17870" i="6"/>
  <c r="G17871" i="6"/>
  <c r="G17872" i="6"/>
  <c r="G17873" i="6"/>
  <c r="G17874" i="6"/>
  <c r="G17875" i="6"/>
  <c r="G17876" i="6"/>
  <c r="G17877" i="6"/>
  <c r="G17878" i="6"/>
  <c r="G17879" i="6"/>
  <c r="G17880" i="6"/>
  <c r="G17881" i="6"/>
  <c r="G17882" i="6"/>
  <c r="G17883" i="6"/>
  <c r="G17884" i="6"/>
  <c r="G17885" i="6"/>
  <c r="G17886" i="6"/>
  <c r="G17887" i="6"/>
  <c r="G17888" i="6"/>
  <c r="G17889" i="6"/>
  <c r="G17890" i="6"/>
  <c r="G17891" i="6"/>
  <c r="G17892" i="6"/>
  <c r="G17893" i="6"/>
  <c r="G17894" i="6"/>
  <c r="G17895" i="6"/>
  <c r="G17896" i="6"/>
  <c r="G17897" i="6"/>
  <c r="G17898" i="6"/>
  <c r="G17899" i="6"/>
  <c r="G17900" i="6"/>
  <c r="G17901" i="6"/>
  <c r="G17902" i="6"/>
  <c r="G17903" i="6"/>
  <c r="G17904" i="6"/>
  <c r="G17905" i="6"/>
  <c r="G17906" i="6"/>
  <c r="G17907" i="6"/>
  <c r="G17908" i="6"/>
  <c r="G17909" i="6"/>
  <c r="G17910" i="6"/>
  <c r="G17911" i="6"/>
  <c r="G17912" i="6"/>
  <c r="G17913" i="6"/>
  <c r="G17914" i="6"/>
  <c r="G17915" i="6"/>
  <c r="G17916" i="6"/>
  <c r="G17917" i="6"/>
  <c r="G17918" i="6"/>
  <c r="G17919" i="6"/>
  <c r="G17920" i="6"/>
  <c r="G17921" i="6"/>
  <c r="G17922" i="6"/>
  <c r="G17923" i="6"/>
  <c r="G17924" i="6"/>
  <c r="G17925" i="6"/>
  <c r="G17926" i="6"/>
  <c r="G17927" i="6"/>
  <c r="G17928" i="6"/>
  <c r="G17929" i="6"/>
  <c r="G17930" i="6"/>
  <c r="G17931" i="6"/>
  <c r="G17932" i="6"/>
  <c r="G17933" i="6"/>
  <c r="G17934" i="6"/>
  <c r="G17935" i="6"/>
  <c r="G17936" i="6"/>
  <c r="G17937" i="6"/>
  <c r="G17938" i="6"/>
  <c r="G17939" i="6"/>
  <c r="G17940" i="6"/>
  <c r="G17941" i="6"/>
  <c r="G17942" i="6"/>
  <c r="G17943" i="6"/>
  <c r="G17944" i="6"/>
  <c r="G17945" i="6"/>
  <c r="G17946" i="6"/>
  <c r="G17947" i="6"/>
  <c r="G17948" i="6"/>
  <c r="G17949" i="6"/>
  <c r="G17950" i="6"/>
  <c r="G17951" i="6"/>
  <c r="G17952" i="6"/>
  <c r="G17953" i="6"/>
  <c r="G17954" i="6"/>
  <c r="G17955" i="6"/>
  <c r="G17956" i="6"/>
  <c r="G17957" i="6"/>
  <c r="G17958" i="6"/>
  <c r="G17959" i="6"/>
  <c r="G17960" i="6"/>
  <c r="G17961" i="6"/>
  <c r="G17962" i="6"/>
  <c r="G17963" i="6"/>
  <c r="G17964" i="6"/>
  <c r="G17965" i="6"/>
  <c r="G17966" i="6"/>
  <c r="G17967" i="6"/>
  <c r="G17968" i="6"/>
  <c r="G17969" i="6"/>
  <c r="G17970" i="6"/>
  <c r="G17971" i="6"/>
  <c r="G17972" i="6"/>
  <c r="G17973" i="6"/>
  <c r="G17974" i="6"/>
  <c r="G17975" i="6"/>
  <c r="G17976" i="6"/>
  <c r="G17977" i="6"/>
  <c r="G17978" i="6"/>
  <c r="G17979" i="6"/>
  <c r="G17980" i="6"/>
  <c r="G17981" i="6"/>
  <c r="G17982" i="6"/>
  <c r="G17983" i="6"/>
  <c r="G17984" i="6"/>
  <c r="G17985" i="6"/>
  <c r="G17986" i="6"/>
  <c r="G17987" i="6"/>
  <c r="G17988" i="6"/>
  <c r="G17989" i="6"/>
  <c r="G17990" i="6"/>
  <c r="G17991" i="6"/>
  <c r="G17992" i="6"/>
  <c r="G17993" i="6"/>
  <c r="G17994" i="6"/>
  <c r="G17995" i="6"/>
  <c r="G17996" i="6"/>
  <c r="G17997" i="6"/>
  <c r="G17998" i="6"/>
  <c r="G17999" i="6"/>
  <c r="G18000" i="6"/>
  <c r="G18001" i="6"/>
  <c r="G18002" i="6"/>
  <c r="G18003" i="6"/>
  <c r="G18004" i="6"/>
  <c r="G18005" i="6"/>
  <c r="G18006" i="6"/>
  <c r="G18007" i="6"/>
  <c r="G18008" i="6"/>
  <c r="G18009" i="6"/>
  <c r="G18010" i="6"/>
  <c r="G18011" i="6"/>
  <c r="G18012" i="6"/>
  <c r="G18013" i="6"/>
  <c r="G18014" i="6"/>
  <c r="G18015" i="6"/>
  <c r="G18016" i="6"/>
  <c r="G18017" i="6"/>
  <c r="G18018" i="6"/>
  <c r="G18019" i="6"/>
  <c r="G18020" i="6"/>
  <c r="G18021" i="6"/>
  <c r="G18022" i="6"/>
  <c r="G18023" i="6"/>
  <c r="G18024" i="6"/>
  <c r="G18025" i="6"/>
  <c r="G18026" i="6"/>
  <c r="G18027" i="6"/>
  <c r="G18028" i="6"/>
  <c r="G18029" i="6"/>
  <c r="G18030" i="6"/>
  <c r="G18031" i="6"/>
  <c r="G18032" i="6"/>
  <c r="G18033" i="6"/>
  <c r="G18034" i="6"/>
  <c r="G18035" i="6"/>
  <c r="G18036" i="6"/>
  <c r="G18037" i="6"/>
  <c r="G18038" i="6"/>
  <c r="G18039" i="6"/>
  <c r="G18040" i="6"/>
  <c r="G18041" i="6"/>
  <c r="G18042" i="6"/>
  <c r="G18043" i="6"/>
  <c r="G18044" i="6"/>
  <c r="G18045" i="6"/>
  <c r="G18046" i="6"/>
  <c r="G18047" i="6"/>
  <c r="G18048" i="6"/>
  <c r="G18049" i="6"/>
  <c r="G18050" i="6"/>
  <c r="G18051" i="6"/>
  <c r="G18052" i="6"/>
  <c r="G18053" i="6"/>
  <c r="G18054" i="6"/>
  <c r="G18055" i="6"/>
  <c r="G18056" i="6"/>
  <c r="G18057" i="6"/>
  <c r="G18058" i="6"/>
  <c r="G18059" i="6"/>
  <c r="G18060" i="6"/>
  <c r="G18061" i="6"/>
  <c r="G18062" i="6"/>
  <c r="G18063" i="6"/>
  <c r="G18064" i="6"/>
  <c r="G18065" i="6"/>
  <c r="G18066" i="6"/>
  <c r="G18067" i="6"/>
  <c r="G18068" i="6"/>
  <c r="G18069" i="6"/>
  <c r="G18070" i="6"/>
  <c r="G18071" i="6"/>
  <c r="G18072" i="6"/>
  <c r="G18073" i="6"/>
  <c r="G18074" i="6"/>
  <c r="G18075" i="6"/>
  <c r="G18076" i="6"/>
  <c r="G18077" i="6"/>
  <c r="G18078" i="6"/>
  <c r="G18079" i="6"/>
  <c r="G18080" i="6"/>
  <c r="G18081" i="6"/>
  <c r="G18082" i="6"/>
  <c r="G18083" i="6"/>
  <c r="G18084" i="6"/>
  <c r="G18085" i="6"/>
  <c r="G18086" i="6"/>
  <c r="G18087" i="6"/>
  <c r="G18088" i="6"/>
  <c r="G18089" i="6"/>
  <c r="G18090" i="6"/>
  <c r="G18091" i="6"/>
  <c r="G18092" i="6"/>
  <c r="G18093" i="6"/>
  <c r="G18094" i="6"/>
  <c r="G18095" i="6"/>
  <c r="G18096" i="6"/>
  <c r="G18097" i="6"/>
  <c r="G18098" i="6"/>
  <c r="G18099" i="6"/>
  <c r="G18100" i="6"/>
  <c r="G18101" i="6"/>
  <c r="G18102" i="6"/>
  <c r="G18103" i="6"/>
  <c r="G18104" i="6"/>
  <c r="G18105" i="6"/>
  <c r="G18106" i="6"/>
  <c r="G18107" i="6"/>
  <c r="G18108" i="6"/>
  <c r="G18109" i="6"/>
  <c r="G18110" i="6"/>
  <c r="G18111" i="6"/>
  <c r="G18112" i="6"/>
  <c r="G18113" i="6"/>
  <c r="G18114" i="6"/>
  <c r="G18115" i="6"/>
  <c r="G18116" i="6"/>
  <c r="G18117" i="6"/>
  <c r="G18118" i="6"/>
  <c r="G18119" i="6"/>
  <c r="G18120" i="6"/>
  <c r="G18121" i="6"/>
  <c r="G18122" i="6"/>
  <c r="G18123" i="6"/>
  <c r="G18124" i="6"/>
  <c r="G18125" i="6"/>
  <c r="G18126" i="6"/>
  <c r="G18127" i="6"/>
  <c r="G18128" i="6"/>
  <c r="G18129" i="6"/>
  <c r="G18130" i="6"/>
  <c r="G18131" i="6"/>
  <c r="G18132" i="6"/>
  <c r="G18133" i="6"/>
  <c r="G18134" i="6"/>
  <c r="G18135" i="6"/>
  <c r="G18136" i="6"/>
  <c r="G18137" i="6"/>
  <c r="G18138" i="6"/>
  <c r="G18139" i="6"/>
  <c r="G18140" i="6"/>
  <c r="G18141" i="6"/>
  <c r="G18142" i="6"/>
  <c r="G18143" i="6"/>
  <c r="G18144" i="6"/>
  <c r="G18145" i="6"/>
  <c r="G18146" i="6"/>
  <c r="G18147" i="6"/>
  <c r="G18148" i="6"/>
  <c r="G18149" i="6"/>
  <c r="G18150" i="6"/>
  <c r="G18151" i="6"/>
  <c r="G18152" i="6"/>
  <c r="G18153" i="6"/>
  <c r="G18154" i="6"/>
  <c r="G18155" i="6"/>
  <c r="G18156" i="6"/>
  <c r="G18157" i="6"/>
  <c r="G18158" i="6"/>
  <c r="G18159" i="6"/>
  <c r="G18160" i="6"/>
  <c r="G18161" i="6"/>
  <c r="G18162" i="6"/>
  <c r="G18163" i="6"/>
  <c r="G18164" i="6"/>
  <c r="G18165" i="6"/>
  <c r="G18166" i="6"/>
  <c r="G18167" i="6"/>
  <c r="G18168" i="6"/>
  <c r="G18169" i="6"/>
  <c r="G18170" i="6"/>
  <c r="G18171" i="6"/>
  <c r="G18172" i="6"/>
  <c r="G18173" i="6"/>
  <c r="G18174" i="6"/>
  <c r="G18175" i="6"/>
  <c r="G18176" i="6"/>
  <c r="G18177" i="6"/>
  <c r="G18178" i="6"/>
  <c r="G18179" i="6"/>
  <c r="G18180" i="6"/>
  <c r="G18181" i="6"/>
  <c r="G18182" i="6"/>
  <c r="G18183" i="6"/>
  <c r="G18184" i="6"/>
  <c r="G18185" i="6"/>
  <c r="G18186" i="6"/>
  <c r="G18187" i="6"/>
  <c r="G18188" i="6"/>
  <c r="G18189" i="6"/>
  <c r="G18190" i="6"/>
  <c r="G18191" i="6"/>
  <c r="G18192" i="6"/>
  <c r="G18193" i="6"/>
  <c r="G18194" i="6"/>
  <c r="G18195" i="6"/>
  <c r="G18196" i="6"/>
  <c r="G18197" i="6"/>
  <c r="G18198" i="6"/>
  <c r="G18199" i="6"/>
  <c r="G18200" i="6"/>
  <c r="G18201" i="6"/>
  <c r="G18202" i="6"/>
  <c r="G18203" i="6"/>
  <c r="G18204" i="6"/>
  <c r="G18205" i="6"/>
  <c r="G18206" i="6"/>
  <c r="G18207" i="6"/>
  <c r="G18208" i="6"/>
  <c r="G18209" i="6"/>
  <c r="G18210" i="6"/>
  <c r="G18211" i="6"/>
  <c r="G18212" i="6"/>
  <c r="G18213" i="6"/>
  <c r="G18214" i="6"/>
  <c r="G18215" i="6"/>
  <c r="G18216" i="6"/>
  <c r="G18217" i="6"/>
  <c r="G18218" i="6"/>
  <c r="G18219" i="6"/>
  <c r="G18220" i="6"/>
  <c r="G18221" i="6"/>
  <c r="G18222" i="6"/>
  <c r="G18223" i="6"/>
  <c r="G18224" i="6"/>
  <c r="G18225" i="6"/>
  <c r="G18226" i="6"/>
  <c r="G18227" i="6"/>
  <c r="G18228" i="6"/>
  <c r="G18229" i="6"/>
  <c r="G18230" i="6"/>
  <c r="G18231" i="6"/>
  <c r="G18232" i="6"/>
  <c r="G18233" i="6"/>
  <c r="G18234" i="6"/>
  <c r="G18235" i="6"/>
  <c r="G18236" i="6"/>
  <c r="G18237" i="6"/>
  <c r="G18238" i="6"/>
  <c r="G18239" i="6"/>
  <c r="G18240" i="6"/>
  <c r="G18241" i="6"/>
  <c r="G18242" i="6"/>
  <c r="G18243" i="6"/>
  <c r="G18244" i="6"/>
  <c r="G18245" i="6"/>
  <c r="G18246" i="6"/>
  <c r="G18247" i="6"/>
  <c r="G18248" i="6"/>
  <c r="G18249" i="6"/>
  <c r="G18250" i="6"/>
  <c r="G18251" i="6"/>
  <c r="G18252" i="6"/>
  <c r="G18253" i="6"/>
  <c r="G18254" i="6"/>
  <c r="G18255" i="6"/>
  <c r="G18256" i="6"/>
  <c r="G18257" i="6"/>
  <c r="G18258" i="6"/>
  <c r="G18259" i="6"/>
  <c r="G18260" i="6"/>
  <c r="G18261" i="6"/>
  <c r="G18262" i="6"/>
  <c r="G18263" i="6"/>
  <c r="G18264" i="6"/>
  <c r="G18265" i="6"/>
  <c r="G18266" i="6"/>
  <c r="G18267" i="6"/>
  <c r="G18268" i="6"/>
  <c r="G18269" i="6"/>
  <c r="G18270" i="6"/>
  <c r="G18271" i="6"/>
  <c r="G18272" i="6"/>
  <c r="G18273" i="6"/>
  <c r="G18274" i="6"/>
  <c r="G18275" i="6"/>
  <c r="G18276" i="6"/>
  <c r="G18277" i="6"/>
  <c r="G18278" i="6"/>
  <c r="G18279" i="6"/>
  <c r="G18280" i="6"/>
  <c r="G18281" i="6"/>
  <c r="G18282" i="6"/>
  <c r="G18283" i="6"/>
  <c r="G18284" i="6"/>
  <c r="G18285" i="6"/>
  <c r="G18286" i="6"/>
  <c r="G18287" i="6"/>
  <c r="G18288" i="6"/>
  <c r="G18289" i="6"/>
  <c r="G18290" i="6"/>
  <c r="G18291" i="6"/>
  <c r="G18292" i="6"/>
  <c r="G18293" i="6"/>
  <c r="G18294" i="6"/>
  <c r="G18295" i="6"/>
  <c r="G18296" i="6"/>
  <c r="G18297" i="6"/>
  <c r="G18298" i="6"/>
  <c r="G18299" i="6"/>
  <c r="G18300" i="6"/>
  <c r="G18301" i="6"/>
  <c r="G18302" i="6"/>
  <c r="G18303" i="6"/>
  <c r="G18304" i="6"/>
  <c r="G18305" i="6"/>
  <c r="G18306" i="6"/>
  <c r="G18307" i="6"/>
  <c r="G18308" i="6"/>
  <c r="G18309" i="6"/>
  <c r="G18310" i="6"/>
  <c r="G18311" i="6"/>
  <c r="G18312" i="6"/>
  <c r="G18313" i="6"/>
  <c r="G18314" i="6"/>
  <c r="G18315" i="6"/>
  <c r="G18316" i="6"/>
  <c r="G18317" i="6"/>
  <c r="G18318" i="6"/>
  <c r="G18319" i="6"/>
  <c r="G18320" i="6"/>
  <c r="G18321" i="6"/>
  <c r="G18322" i="6"/>
  <c r="G18323" i="6"/>
  <c r="G18324" i="6"/>
  <c r="G18325" i="6"/>
  <c r="G18326" i="6"/>
  <c r="G18327" i="6"/>
  <c r="G18328" i="6"/>
  <c r="G18329" i="6"/>
  <c r="G18330" i="6"/>
  <c r="G18331" i="6"/>
  <c r="G18332" i="6"/>
  <c r="G18333" i="6"/>
  <c r="G18334" i="6"/>
  <c r="G18335" i="6"/>
  <c r="G18336" i="6"/>
  <c r="G18337" i="6"/>
  <c r="G18338" i="6"/>
  <c r="G18339" i="6"/>
  <c r="G18340" i="6"/>
  <c r="G18341" i="6"/>
  <c r="G18342" i="6"/>
  <c r="G18343" i="6"/>
  <c r="G18344" i="6"/>
  <c r="G18345" i="6"/>
  <c r="G18346" i="6"/>
  <c r="G18347" i="6"/>
  <c r="G18348" i="6"/>
  <c r="G18349" i="6"/>
  <c r="G18350" i="6"/>
  <c r="G18351" i="6"/>
  <c r="G18352" i="6"/>
  <c r="G18353" i="6"/>
  <c r="G18354" i="6"/>
  <c r="G18355" i="6"/>
  <c r="G18356" i="6"/>
  <c r="G18357" i="6"/>
  <c r="G18358" i="6"/>
  <c r="G18359" i="6"/>
  <c r="G18360" i="6"/>
  <c r="G18361" i="6"/>
  <c r="G18362" i="6"/>
  <c r="G18363" i="6"/>
  <c r="G18364" i="6"/>
  <c r="G18365" i="6"/>
  <c r="G18366" i="6"/>
  <c r="G18367" i="6"/>
  <c r="G18368" i="6"/>
  <c r="G18369" i="6"/>
  <c r="G18370" i="6"/>
  <c r="G18371" i="6"/>
  <c r="G18372" i="6"/>
  <c r="G18373" i="6"/>
  <c r="G18374" i="6"/>
  <c r="G18375" i="6"/>
  <c r="G18376" i="6"/>
  <c r="G18377" i="6"/>
  <c r="G18378" i="6"/>
  <c r="G18379" i="6"/>
  <c r="G18380" i="6"/>
  <c r="G18381" i="6"/>
  <c r="G18382" i="6"/>
  <c r="G18383" i="6"/>
  <c r="G18384" i="6"/>
  <c r="G18385" i="6"/>
  <c r="G18386" i="6"/>
  <c r="G18387" i="6"/>
  <c r="G18388" i="6"/>
  <c r="G18389" i="6"/>
  <c r="G18390" i="6"/>
  <c r="G18391" i="6"/>
  <c r="G18392" i="6"/>
  <c r="G18393" i="6"/>
  <c r="G18394" i="6"/>
  <c r="G18395" i="6"/>
  <c r="G18396" i="6"/>
  <c r="G18397" i="6"/>
  <c r="G18398" i="6"/>
  <c r="G18399" i="6"/>
  <c r="G18400" i="6"/>
  <c r="G18401" i="6"/>
  <c r="G18402" i="6"/>
  <c r="G18403" i="6"/>
  <c r="G18404" i="6"/>
  <c r="G18405" i="6"/>
  <c r="G18406" i="6"/>
  <c r="G18407" i="6"/>
  <c r="G18408" i="6"/>
  <c r="G18409" i="6"/>
  <c r="G18410" i="6"/>
  <c r="G18411" i="6"/>
  <c r="G18412" i="6"/>
  <c r="G18413" i="6"/>
  <c r="G18414" i="6"/>
  <c r="G18415" i="6"/>
  <c r="G18416" i="6"/>
  <c r="G18417" i="6"/>
  <c r="G18418" i="6"/>
  <c r="G18419" i="6"/>
  <c r="G18420" i="6"/>
  <c r="G18421" i="6"/>
  <c r="G18422" i="6"/>
  <c r="G18423" i="6"/>
  <c r="G18424" i="6"/>
  <c r="G18425" i="6"/>
  <c r="G18426" i="6"/>
  <c r="G18427" i="6"/>
  <c r="G18428" i="6"/>
  <c r="G18429" i="6"/>
  <c r="G18430" i="6"/>
  <c r="G18431" i="6"/>
  <c r="G18432" i="6"/>
  <c r="G18433" i="6"/>
  <c r="G18434" i="6"/>
  <c r="G18435" i="6"/>
  <c r="G18436" i="6"/>
  <c r="G18437" i="6"/>
  <c r="G18438" i="6"/>
  <c r="G18439" i="6"/>
  <c r="G18440" i="6"/>
  <c r="G18441" i="6"/>
  <c r="G18442" i="6"/>
  <c r="G18443" i="6"/>
  <c r="G18444" i="6"/>
  <c r="G18445" i="6"/>
  <c r="G18446" i="6"/>
  <c r="G18447" i="6"/>
  <c r="G18448" i="6"/>
  <c r="G18449" i="6"/>
  <c r="G18450" i="6"/>
  <c r="G18451" i="6"/>
  <c r="G18452" i="6"/>
  <c r="G18453" i="6"/>
  <c r="G18454" i="6"/>
  <c r="G18455" i="6"/>
  <c r="G18456" i="6"/>
  <c r="G18457" i="6"/>
  <c r="G18458" i="6"/>
  <c r="G18459" i="6"/>
  <c r="G18460" i="6"/>
  <c r="G18461" i="6"/>
  <c r="G18462" i="6"/>
  <c r="G18463" i="6"/>
  <c r="G18464" i="6"/>
  <c r="G18465" i="6"/>
  <c r="G18466" i="6"/>
  <c r="G18467" i="6"/>
  <c r="G18468" i="6"/>
  <c r="G18469" i="6"/>
  <c r="G18470" i="6"/>
  <c r="G18471" i="6"/>
  <c r="G18472" i="6"/>
  <c r="G18473" i="6"/>
  <c r="G18474" i="6"/>
  <c r="G18475" i="6"/>
  <c r="G18476" i="6"/>
  <c r="G18477" i="6"/>
  <c r="G18478" i="6"/>
  <c r="G18479" i="6"/>
  <c r="G18480" i="6"/>
  <c r="G18481" i="6"/>
  <c r="G18482" i="6"/>
  <c r="G18483" i="6"/>
  <c r="G18484" i="6"/>
  <c r="G18485" i="6"/>
  <c r="G18486" i="6"/>
  <c r="G18487" i="6"/>
  <c r="G18488" i="6"/>
  <c r="G18489" i="6"/>
  <c r="G18490" i="6"/>
  <c r="G18491" i="6"/>
  <c r="G18492" i="6"/>
  <c r="G18493" i="6"/>
  <c r="G18494" i="6"/>
  <c r="G18495" i="6"/>
  <c r="G18496" i="6"/>
  <c r="G18497" i="6"/>
  <c r="G18498" i="6"/>
  <c r="G18499" i="6"/>
  <c r="G18500" i="6"/>
  <c r="G18501" i="6"/>
  <c r="G18502" i="6"/>
  <c r="G18503" i="6"/>
  <c r="G18504" i="6"/>
  <c r="G18505" i="6"/>
  <c r="G18506" i="6"/>
  <c r="G18507" i="6"/>
  <c r="G18508" i="6"/>
  <c r="G18509" i="6"/>
  <c r="G18510" i="6"/>
  <c r="G18511" i="6"/>
  <c r="G18512" i="6"/>
  <c r="G18513" i="6"/>
  <c r="G18514" i="6"/>
  <c r="G18515" i="6"/>
  <c r="G18516" i="6"/>
  <c r="G18517" i="6"/>
  <c r="G18518" i="6"/>
  <c r="G18519" i="6"/>
  <c r="G18520" i="6"/>
  <c r="G18521" i="6"/>
  <c r="G18522" i="6"/>
  <c r="G18523" i="6"/>
  <c r="G18524" i="6"/>
  <c r="G18525" i="6"/>
  <c r="G18526" i="6"/>
  <c r="G18527" i="6"/>
  <c r="G18528" i="6"/>
  <c r="G18529" i="6"/>
  <c r="G18530" i="6"/>
  <c r="G18531" i="6"/>
  <c r="G18532" i="6"/>
  <c r="G18533" i="6"/>
  <c r="G18534" i="6"/>
  <c r="G18535" i="6"/>
  <c r="G18536" i="6"/>
  <c r="G18537" i="6"/>
  <c r="G18538" i="6"/>
  <c r="G18539" i="6"/>
  <c r="G18540" i="6"/>
  <c r="G18541" i="6"/>
  <c r="G18542" i="6"/>
  <c r="G18543" i="6"/>
  <c r="G18544" i="6"/>
  <c r="G18545" i="6"/>
  <c r="G18546" i="6"/>
  <c r="G18547" i="6"/>
  <c r="G18548" i="6"/>
  <c r="G18549" i="6"/>
  <c r="G18550" i="6"/>
  <c r="G18551" i="6"/>
  <c r="G18552" i="6"/>
  <c r="G18553" i="6"/>
  <c r="G18554" i="6"/>
  <c r="G18555" i="6"/>
  <c r="G18556" i="6"/>
  <c r="G18557" i="6"/>
  <c r="G18558" i="6"/>
  <c r="G18559" i="6"/>
  <c r="G18560" i="6"/>
  <c r="G18561" i="6"/>
  <c r="G18562" i="6"/>
  <c r="G18563" i="6"/>
  <c r="G18564" i="6"/>
  <c r="G18565" i="6"/>
  <c r="G18566" i="6"/>
  <c r="G18567" i="6"/>
  <c r="G18568" i="6"/>
  <c r="G18569" i="6"/>
  <c r="G18570" i="6"/>
  <c r="G18571" i="6"/>
  <c r="G18572" i="6"/>
  <c r="G18573" i="6"/>
  <c r="G18574" i="6"/>
  <c r="G18575" i="6"/>
  <c r="G18576" i="6"/>
  <c r="G18577" i="6"/>
  <c r="G18578" i="6"/>
  <c r="G18579" i="6"/>
  <c r="G18580" i="6"/>
  <c r="G18581" i="6"/>
  <c r="G18582" i="6"/>
  <c r="G18583" i="6"/>
  <c r="G18584" i="6"/>
  <c r="G18585" i="6"/>
  <c r="G18586" i="6"/>
  <c r="G18587" i="6"/>
  <c r="G18588" i="6"/>
  <c r="G18589" i="6"/>
  <c r="G18590" i="6"/>
  <c r="G18591" i="6"/>
  <c r="G18592" i="6"/>
  <c r="G18593" i="6"/>
  <c r="G18594" i="6"/>
  <c r="G18595" i="6"/>
  <c r="G18596" i="6"/>
  <c r="G18597" i="6"/>
  <c r="G18598" i="6"/>
  <c r="G18599" i="6"/>
  <c r="G18600" i="6"/>
  <c r="G18601" i="6"/>
  <c r="G18602" i="6"/>
  <c r="G18603" i="6"/>
  <c r="G18604" i="6"/>
  <c r="G18605" i="6"/>
  <c r="G18606" i="6"/>
  <c r="G18607" i="6"/>
  <c r="G18608" i="6"/>
  <c r="G18609" i="6"/>
  <c r="G18610" i="6"/>
  <c r="G18611" i="6"/>
  <c r="G18612" i="6"/>
  <c r="G18613" i="6"/>
  <c r="G18614" i="6"/>
  <c r="G18615" i="6"/>
  <c r="G18616" i="6"/>
  <c r="G18617" i="6"/>
  <c r="G18618" i="6"/>
  <c r="G18619" i="6"/>
  <c r="G18620" i="6"/>
  <c r="G18621" i="6"/>
  <c r="G18622" i="6"/>
  <c r="G18623" i="6"/>
  <c r="G18624" i="6"/>
  <c r="G18625" i="6"/>
  <c r="G18626" i="6"/>
  <c r="G18627" i="6"/>
  <c r="G18628" i="6"/>
  <c r="G18629" i="6"/>
  <c r="G18630" i="6"/>
  <c r="G18631" i="6"/>
  <c r="G18632" i="6"/>
  <c r="G18633" i="6"/>
  <c r="G18634" i="6"/>
  <c r="G18635" i="6"/>
  <c r="G18636" i="6"/>
  <c r="G18637" i="6"/>
  <c r="G18638" i="6"/>
  <c r="G18639" i="6"/>
  <c r="G18640" i="6"/>
  <c r="G18641" i="6"/>
  <c r="G18642" i="6"/>
  <c r="G18643" i="6"/>
  <c r="G18644" i="6"/>
  <c r="G18645" i="6"/>
  <c r="G18646" i="6"/>
  <c r="G18647" i="6"/>
  <c r="G18648" i="6"/>
  <c r="G18649" i="6"/>
  <c r="G18650" i="6"/>
  <c r="G18651" i="6"/>
  <c r="G18652" i="6"/>
  <c r="G18653" i="6"/>
  <c r="G18654" i="6"/>
  <c r="G18655" i="6"/>
  <c r="G18656" i="6"/>
  <c r="G18657" i="6"/>
  <c r="G18658" i="6"/>
  <c r="G18659" i="6"/>
  <c r="G18660" i="6"/>
  <c r="G18661" i="6"/>
  <c r="G18662" i="6"/>
  <c r="G18663" i="6"/>
  <c r="G18664" i="6"/>
  <c r="G18665" i="6"/>
  <c r="G18666" i="6"/>
  <c r="G18667" i="6"/>
  <c r="G18668" i="6"/>
  <c r="G18669" i="6"/>
  <c r="G18670" i="6"/>
  <c r="G18671" i="6"/>
  <c r="G18672" i="6"/>
  <c r="G18673" i="6"/>
  <c r="G18674" i="6"/>
  <c r="G18675" i="6"/>
  <c r="G18676" i="6"/>
  <c r="G18677" i="6"/>
  <c r="G18678" i="6"/>
  <c r="G18679" i="6"/>
  <c r="G18680" i="6"/>
  <c r="G18681" i="6"/>
  <c r="G18682" i="6"/>
  <c r="G18683" i="6"/>
  <c r="G18684" i="6"/>
  <c r="G18685" i="6"/>
  <c r="G18686" i="6"/>
  <c r="G18687" i="6"/>
  <c r="G18688" i="6"/>
  <c r="G18689" i="6"/>
  <c r="G18690" i="6"/>
  <c r="G18691" i="6"/>
  <c r="G18692" i="6"/>
  <c r="G18693" i="6"/>
  <c r="G18694" i="6"/>
  <c r="G18695" i="6"/>
  <c r="G18696" i="6"/>
  <c r="G18697" i="6"/>
  <c r="G18698" i="6"/>
  <c r="G18699" i="6"/>
  <c r="G18700" i="6"/>
  <c r="G18701" i="6"/>
  <c r="G18702" i="6"/>
  <c r="G18703" i="6"/>
  <c r="G18704" i="6"/>
  <c r="G18705" i="6"/>
  <c r="G18706" i="6"/>
  <c r="G18707" i="6"/>
  <c r="G18708" i="6"/>
  <c r="G18709" i="6"/>
  <c r="G18710" i="6"/>
  <c r="G18711" i="6"/>
  <c r="G18712" i="6"/>
  <c r="G18713" i="6"/>
  <c r="G18714" i="6"/>
  <c r="G18715" i="6"/>
  <c r="G18716" i="6"/>
  <c r="G18717" i="6"/>
  <c r="G18718" i="6"/>
  <c r="G18719" i="6"/>
  <c r="G18720" i="6"/>
  <c r="G18721" i="6"/>
  <c r="G18722" i="6"/>
  <c r="G18723" i="6"/>
  <c r="G18724" i="6"/>
  <c r="G18725" i="6"/>
  <c r="G18726" i="6"/>
  <c r="G18727" i="6"/>
  <c r="G18728" i="6"/>
  <c r="G18729" i="6"/>
  <c r="G18730" i="6"/>
  <c r="G18731" i="6"/>
  <c r="G18732" i="6"/>
  <c r="G18733" i="6"/>
  <c r="G18734" i="6"/>
  <c r="G18735" i="6"/>
  <c r="G18736" i="6"/>
  <c r="G18737" i="6"/>
  <c r="G18738" i="6"/>
  <c r="G18739" i="6"/>
  <c r="G18740" i="6"/>
  <c r="G18741" i="6"/>
  <c r="G18742" i="6"/>
  <c r="G18743" i="6"/>
  <c r="G18744" i="6"/>
  <c r="G18745" i="6"/>
  <c r="G18746" i="6"/>
  <c r="G18747" i="6"/>
  <c r="G18748" i="6"/>
  <c r="G18749" i="6"/>
  <c r="G18750" i="6"/>
  <c r="G18751" i="6"/>
  <c r="G18752" i="6"/>
  <c r="G18753" i="6"/>
  <c r="G18754" i="6"/>
  <c r="G18755" i="6"/>
  <c r="G18756" i="6"/>
  <c r="G18757" i="6"/>
  <c r="G18758" i="6"/>
  <c r="G18759" i="6"/>
  <c r="G18760" i="6"/>
  <c r="G18761" i="6"/>
  <c r="G18762" i="6"/>
  <c r="G18763" i="6"/>
  <c r="G18764" i="6"/>
  <c r="G18765" i="6"/>
  <c r="G18766" i="6"/>
  <c r="G18767" i="6"/>
  <c r="G18768" i="6"/>
  <c r="G18769" i="6"/>
  <c r="G18770" i="6"/>
  <c r="G18771" i="6"/>
  <c r="G18772" i="6"/>
  <c r="G18773" i="6"/>
  <c r="G18774" i="6"/>
  <c r="G18775" i="6"/>
  <c r="G18776" i="6"/>
  <c r="G18777" i="6"/>
  <c r="G18778" i="6"/>
  <c r="G18779" i="6"/>
  <c r="G18780" i="6"/>
  <c r="G18781" i="6"/>
  <c r="G18782" i="6"/>
  <c r="G18783" i="6"/>
  <c r="G18784" i="6"/>
  <c r="G18785" i="6"/>
  <c r="G18786" i="6"/>
  <c r="G18787" i="6"/>
  <c r="G18788" i="6"/>
  <c r="G18789" i="6"/>
  <c r="G18790" i="6"/>
  <c r="G18791" i="6"/>
  <c r="G18792" i="6"/>
  <c r="G18793" i="6"/>
  <c r="G18794" i="6"/>
  <c r="G18795" i="6"/>
  <c r="G18796" i="6"/>
  <c r="G18797" i="6"/>
  <c r="G18798" i="6"/>
  <c r="G18799" i="6"/>
  <c r="G18800" i="6"/>
  <c r="G18801" i="6"/>
  <c r="G18802" i="6"/>
  <c r="G18803" i="6"/>
  <c r="G18804" i="6"/>
  <c r="G18805" i="6"/>
  <c r="G18806" i="6"/>
  <c r="G18807" i="6"/>
  <c r="G18808" i="6"/>
  <c r="G18809" i="6"/>
  <c r="G18810" i="6"/>
  <c r="G18811" i="6"/>
  <c r="G18812" i="6"/>
  <c r="G18813" i="6"/>
  <c r="G18814" i="6"/>
  <c r="G18815" i="6"/>
  <c r="G18816" i="6"/>
  <c r="G18817" i="6"/>
  <c r="G18818" i="6"/>
  <c r="G18819" i="6"/>
  <c r="G18820" i="6"/>
  <c r="G18821" i="6"/>
  <c r="G18822" i="6"/>
  <c r="G18823" i="6"/>
  <c r="G18824" i="6"/>
  <c r="G18825" i="6"/>
  <c r="G18826" i="6"/>
  <c r="G18827" i="6"/>
  <c r="G18828" i="6"/>
  <c r="G18829" i="6"/>
  <c r="G18830" i="6"/>
  <c r="G18831" i="6"/>
  <c r="G18832" i="6"/>
  <c r="G18833" i="6"/>
  <c r="G18834" i="6"/>
  <c r="G18835" i="6"/>
  <c r="G18836" i="6"/>
  <c r="G18837" i="6"/>
  <c r="G18838" i="6"/>
  <c r="G18839" i="6"/>
  <c r="G18840" i="6"/>
  <c r="G18841" i="6"/>
  <c r="G18842" i="6"/>
  <c r="G18843" i="6"/>
  <c r="G18844" i="6"/>
  <c r="G18845" i="6"/>
  <c r="G18846" i="6"/>
  <c r="G18847" i="6"/>
  <c r="G18848" i="6"/>
  <c r="G18849" i="6"/>
  <c r="G18850" i="6"/>
  <c r="G18851" i="6"/>
  <c r="G18852" i="6"/>
  <c r="G18853" i="6"/>
  <c r="G18854" i="6"/>
  <c r="G18855" i="6"/>
  <c r="G18856" i="6"/>
  <c r="G18857" i="6"/>
  <c r="G18858" i="6"/>
  <c r="G18859" i="6"/>
  <c r="G18860" i="6"/>
  <c r="G18861" i="6"/>
  <c r="G18862" i="6"/>
  <c r="G18863" i="6"/>
  <c r="G18864" i="6"/>
  <c r="G18865" i="6"/>
  <c r="G18866" i="6"/>
  <c r="G18867" i="6"/>
  <c r="G18868" i="6"/>
  <c r="G18869" i="6"/>
  <c r="G18870" i="6"/>
  <c r="G18871" i="6"/>
  <c r="G18872" i="6"/>
  <c r="G18873" i="6"/>
  <c r="G18874" i="6"/>
  <c r="G18875" i="6"/>
  <c r="G18876" i="6"/>
  <c r="G18877" i="6"/>
  <c r="G18878" i="6"/>
  <c r="G18879" i="6"/>
  <c r="G18880" i="6"/>
  <c r="G18881" i="6"/>
  <c r="G18882" i="6"/>
  <c r="G18883" i="6"/>
  <c r="G18884" i="6"/>
  <c r="G18885" i="6"/>
  <c r="G18886" i="6"/>
  <c r="G18887" i="6"/>
  <c r="G18888" i="6"/>
  <c r="G18889" i="6"/>
  <c r="G18890" i="6"/>
  <c r="G18891" i="6"/>
  <c r="G18892" i="6"/>
  <c r="G18893" i="6"/>
  <c r="G18894" i="6"/>
  <c r="G18895" i="6"/>
  <c r="G18896" i="6"/>
  <c r="G18897" i="6"/>
  <c r="G18898" i="6"/>
  <c r="G18899" i="6"/>
  <c r="G18900" i="6"/>
  <c r="G18901" i="6"/>
  <c r="G18902" i="6"/>
  <c r="G18903" i="6"/>
  <c r="G18904" i="6"/>
  <c r="G18905" i="6"/>
  <c r="G18906" i="6"/>
  <c r="G18907" i="6"/>
  <c r="G18908" i="6"/>
  <c r="G18909" i="6"/>
  <c r="G18910" i="6"/>
  <c r="G18911" i="6"/>
  <c r="G18912" i="6"/>
  <c r="G18913" i="6"/>
  <c r="G18914" i="6"/>
  <c r="G18915" i="6"/>
  <c r="G18916" i="6"/>
  <c r="G18917" i="6"/>
  <c r="G18918" i="6"/>
  <c r="G18919" i="6"/>
  <c r="G18920" i="6"/>
  <c r="G18921" i="6"/>
  <c r="G18922" i="6"/>
  <c r="G18923" i="6"/>
  <c r="G18924" i="6"/>
  <c r="G18925" i="6"/>
  <c r="G18926" i="6"/>
  <c r="G18927" i="6"/>
  <c r="G18928" i="6"/>
  <c r="G18929" i="6"/>
  <c r="G18930" i="6"/>
  <c r="G18931" i="6"/>
  <c r="G18932" i="6"/>
  <c r="G18933" i="6"/>
  <c r="G18934" i="6"/>
  <c r="G18935" i="6"/>
  <c r="G18936" i="6"/>
  <c r="G18937" i="6"/>
  <c r="G18938" i="6"/>
  <c r="G18939" i="6"/>
  <c r="G18940" i="6"/>
  <c r="G18941" i="6"/>
  <c r="G18942" i="6"/>
  <c r="G18943" i="6"/>
  <c r="G18944" i="6"/>
  <c r="G18945" i="6"/>
  <c r="G18946" i="6"/>
  <c r="G18947" i="6"/>
  <c r="G18948" i="6"/>
  <c r="G18949" i="6"/>
  <c r="G18950" i="6"/>
  <c r="G18951" i="6"/>
  <c r="G18952" i="6"/>
  <c r="G18953" i="6"/>
  <c r="G18954" i="6"/>
  <c r="G18955" i="6"/>
  <c r="G18956" i="6"/>
  <c r="G18957" i="6"/>
  <c r="G18958" i="6"/>
  <c r="G18959" i="6"/>
  <c r="G18960" i="6"/>
  <c r="G18961" i="6"/>
  <c r="G18962" i="6"/>
  <c r="G18963" i="6"/>
  <c r="G18964" i="6"/>
  <c r="G18965" i="6"/>
  <c r="G18966" i="6"/>
  <c r="G18967" i="6"/>
  <c r="G18968" i="6"/>
  <c r="G18969" i="6"/>
  <c r="G18970" i="6"/>
  <c r="G18971" i="6"/>
  <c r="G18972" i="6"/>
  <c r="G18973" i="6"/>
  <c r="G18974" i="6"/>
  <c r="G18975" i="6"/>
  <c r="G18976" i="6"/>
  <c r="G18977" i="6"/>
  <c r="G18978" i="6"/>
  <c r="G18979" i="6"/>
  <c r="G18980" i="6"/>
  <c r="G18981" i="6"/>
  <c r="G18982" i="6"/>
  <c r="G18983" i="6"/>
  <c r="G18984" i="6"/>
  <c r="G18985" i="6"/>
  <c r="G18986" i="6"/>
  <c r="G18987" i="6"/>
  <c r="G18988" i="6"/>
  <c r="G18989" i="6"/>
  <c r="G18990" i="6"/>
  <c r="G18991" i="6"/>
  <c r="G18992" i="6"/>
  <c r="G18993" i="6"/>
  <c r="G18994" i="6"/>
  <c r="G18995" i="6"/>
  <c r="G18996" i="6"/>
  <c r="G18997" i="6"/>
  <c r="G18998" i="6"/>
  <c r="G18999" i="6"/>
  <c r="G19000" i="6"/>
  <c r="G19001" i="6"/>
  <c r="G19002" i="6"/>
  <c r="G19003" i="6"/>
  <c r="G19004" i="6"/>
  <c r="G19005" i="6"/>
  <c r="G19006" i="6"/>
  <c r="G19007" i="6"/>
  <c r="G19008" i="6"/>
  <c r="G19009" i="6"/>
  <c r="G19010" i="6"/>
  <c r="G19011" i="6"/>
  <c r="G19012" i="6"/>
  <c r="G19013" i="6"/>
  <c r="G19014" i="6"/>
  <c r="G19015" i="6"/>
  <c r="G19016" i="6"/>
  <c r="G19017" i="6"/>
  <c r="G19018" i="6"/>
  <c r="G19019" i="6"/>
  <c r="G19020" i="6"/>
  <c r="G19021" i="6"/>
  <c r="G19022" i="6"/>
  <c r="G19023" i="6"/>
  <c r="G19024" i="6"/>
  <c r="G19025" i="6"/>
  <c r="G19026" i="6"/>
  <c r="G19027" i="6"/>
  <c r="G19028" i="6"/>
  <c r="G19029" i="6"/>
  <c r="G19030" i="6"/>
  <c r="G19031" i="6"/>
  <c r="G19032" i="6"/>
  <c r="G19033" i="6"/>
  <c r="G19034" i="6"/>
  <c r="G19035" i="6"/>
  <c r="G19036" i="6"/>
  <c r="G19037" i="6"/>
  <c r="G19038" i="6"/>
  <c r="G19039" i="6"/>
  <c r="G19040" i="6"/>
  <c r="G19041" i="6"/>
  <c r="G19042" i="6"/>
  <c r="G19043" i="6"/>
  <c r="G19044" i="6"/>
  <c r="G19045" i="6"/>
  <c r="G19046" i="6"/>
  <c r="G19047" i="6"/>
  <c r="G19048" i="6"/>
  <c r="G19049" i="6"/>
  <c r="G19050" i="6"/>
  <c r="G19051" i="6"/>
  <c r="G19052" i="6"/>
  <c r="G19053" i="6"/>
  <c r="G19054" i="6"/>
  <c r="G19055" i="6"/>
  <c r="G19056" i="6"/>
  <c r="G19057" i="6"/>
  <c r="G19058" i="6"/>
  <c r="G19059" i="6"/>
  <c r="G19060" i="6"/>
  <c r="G19061" i="6"/>
  <c r="G19062" i="6"/>
  <c r="G19063" i="6"/>
  <c r="G19064" i="6"/>
  <c r="G19065" i="6"/>
  <c r="G19066" i="6"/>
  <c r="G19067" i="6"/>
  <c r="G19068" i="6"/>
  <c r="G19069" i="6"/>
  <c r="G19070" i="6"/>
  <c r="G19071" i="6"/>
  <c r="G19072" i="6"/>
  <c r="G19073" i="6"/>
  <c r="G19074" i="6"/>
  <c r="G19075" i="6"/>
  <c r="G19076" i="6"/>
  <c r="G19077" i="6"/>
  <c r="G19078" i="6"/>
  <c r="G19079" i="6"/>
  <c r="G19080" i="6"/>
  <c r="G19081" i="6"/>
  <c r="G19082" i="6"/>
  <c r="G19083" i="6"/>
  <c r="G19084" i="6"/>
  <c r="G19085" i="6"/>
  <c r="G19086" i="6"/>
  <c r="G19087" i="6"/>
  <c r="G19088" i="6"/>
  <c r="G19089" i="6"/>
  <c r="G19090" i="6"/>
  <c r="G19091" i="6"/>
  <c r="G19092" i="6"/>
  <c r="G19093" i="6"/>
  <c r="G19094" i="6"/>
  <c r="G19095" i="6"/>
  <c r="G19096" i="6"/>
  <c r="G19097" i="6"/>
  <c r="G19098" i="6"/>
  <c r="G19099" i="6"/>
  <c r="G19100" i="6"/>
  <c r="G19101" i="6"/>
  <c r="G19102" i="6"/>
  <c r="G19103" i="6"/>
  <c r="G19104" i="6"/>
  <c r="G19105" i="6"/>
  <c r="G19106" i="6"/>
  <c r="G19107" i="6"/>
  <c r="G19108" i="6"/>
  <c r="G19109" i="6"/>
  <c r="G19110" i="6"/>
  <c r="G19111" i="6"/>
  <c r="G19112" i="6"/>
  <c r="G19113" i="6"/>
  <c r="G19114" i="6"/>
  <c r="G19115" i="6"/>
  <c r="G19116" i="6"/>
  <c r="G19117" i="6"/>
  <c r="G19118" i="6"/>
  <c r="G19119" i="6"/>
  <c r="G19120" i="6"/>
  <c r="G19121" i="6"/>
  <c r="G19122" i="6"/>
  <c r="G19123" i="6"/>
  <c r="G19124" i="6"/>
  <c r="G19125" i="6"/>
  <c r="G19126" i="6"/>
  <c r="G19127" i="6"/>
  <c r="G19128" i="6"/>
  <c r="G19129" i="6"/>
  <c r="G19130" i="6"/>
  <c r="G19131" i="6"/>
  <c r="G19132" i="6"/>
  <c r="G19133" i="6"/>
  <c r="G19134" i="6"/>
  <c r="G19135" i="6"/>
  <c r="G19136" i="6"/>
  <c r="G19137" i="6"/>
  <c r="G19138" i="6"/>
  <c r="G19139" i="6"/>
  <c r="G19140" i="6"/>
  <c r="G19141" i="6"/>
  <c r="G19142" i="6"/>
  <c r="G19143" i="6"/>
  <c r="G19144" i="6"/>
  <c r="G19145" i="6"/>
  <c r="G19146" i="6"/>
  <c r="G19147" i="6"/>
  <c r="G19148" i="6"/>
  <c r="G19149" i="6"/>
  <c r="G19150" i="6"/>
  <c r="G19151" i="6"/>
  <c r="G19152" i="6"/>
  <c r="G19153" i="6"/>
  <c r="G19154" i="6"/>
  <c r="G19155" i="6"/>
  <c r="G19156" i="6"/>
  <c r="G19157" i="6"/>
  <c r="G19158" i="6"/>
  <c r="G19159" i="6"/>
  <c r="G19160" i="6"/>
  <c r="G19161" i="6"/>
  <c r="G19162" i="6"/>
  <c r="G19163" i="6"/>
  <c r="G19164" i="6"/>
  <c r="G19165" i="6"/>
  <c r="G19166" i="6"/>
  <c r="G19167" i="6"/>
  <c r="G19168" i="6"/>
  <c r="G19169" i="6"/>
  <c r="G19170" i="6"/>
  <c r="G19171" i="6"/>
  <c r="G19172" i="6"/>
  <c r="G19173" i="6"/>
  <c r="G19174" i="6"/>
  <c r="G19175" i="6"/>
  <c r="G19176" i="6"/>
  <c r="G19177" i="6"/>
  <c r="G19178" i="6"/>
  <c r="G19179" i="6"/>
  <c r="G19180" i="6"/>
  <c r="G19181" i="6"/>
  <c r="G19182" i="6"/>
  <c r="G19183" i="6"/>
  <c r="G19184" i="6"/>
  <c r="G19185" i="6"/>
  <c r="G19186" i="6"/>
  <c r="G19187" i="6"/>
  <c r="G19188" i="6"/>
  <c r="G19189" i="6"/>
  <c r="G19190" i="6"/>
  <c r="G19191" i="6"/>
  <c r="G19192" i="6"/>
  <c r="G19193" i="6"/>
  <c r="G19194" i="6"/>
  <c r="G19195" i="6"/>
  <c r="G19196" i="6"/>
  <c r="G19197" i="6"/>
  <c r="G19198" i="6"/>
  <c r="G19199" i="6"/>
  <c r="G19200" i="6"/>
  <c r="G19201" i="6"/>
  <c r="G19202" i="6"/>
  <c r="G19203" i="6"/>
  <c r="G19204" i="6"/>
  <c r="G19205" i="6"/>
  <c r="G19206" i="6"/>
  <c r="G19207" i="6"/>
  <c r="G19208" i="6"/>
  <c r="G19209" i="6"/>
  <c r="G19210" i="6"/>
  <c r="G19211" i="6"/>
  <c r="G19212" i="6"/>
  <c r="G19213" i="6"/>
  <c r="G19214" i="6"/>
  <c r="G19215" i="6"/>
  <c r="G19216" i="6"/>
  <c r="G19217" i="6"/>
  <c r="G19218" i="6"/>
  <c r="G19219" i="6"/>
  <c r="G19220" i="6"/>
  <c r="G19221" i="6"/>
  <c r="G19222" i="6"/>
  <c r="G19223" i="6"/>
  <c r="G19224" i="6"/>
  <c r="G19225" i="6"/>
  <c r="G19226" i="6"/>
  <c r="G19227" i="6"/>
  <c r="G19228" i="6"/>
  <c r="G19229" i="6"/>
  <c r="G19230" i="6"/>
  <c r="G19231" i="6"/>
  <c r="G19232" i="6"/>
  <c r="G19233" i="6"/>
  <c r="G19234" i="6"/>
  <c r="G19235" i="6"/>
  <c r="G19236" i="6"/>
  <c r="G19237" i="6"/>
  <c r="G19238" i="6"/>
  <c r="G19239" i="6"/>
  <c r="G19240" i="6"/>
  <c r="G19241" i="6"/>
  <c r="G19242" i="6"/>
  <c r="G19243" i="6"/>
  <c r="G19244" i="6"/>
  <c r="G19245" i="6"/>
  <c r="G19246" i="6"/>
  <c r="G19247" i="6"/>
  <c r="G19248" i="6"/>
  <c r="G19249" i="6"/>
  <c r="G19250" i="6"/>
  <c r="G19251" i="6"/>
  <c r="G19252" i="6"/>
  <c r="G19253" i="6"/>
  <c r="G19254" i="6"/>
  <c r="G19255" i="6"/>
  <c r="G19256" i="6"/>
  <c r="G19257" i="6"/>
  <c r="G19258" i="6"/>
  <c r="G19259" i="6"/>
  <c r="G19260" i="6"/>
  <c r="G19261" i="6"/>
  <c r="G19262" i="6"/>
  <c r="G19263" i="6"/>
  <c r="G19264" i="6"/>
  <c r="G19265" i="6"/>
  <c r="G19266" i="6"/>
  <c r="G19267" i="6"/>
  <c r="G19268" i="6"/>
  <c r="G19269" i="6"/>
  <c r="G19270" i="6"/>
  <c r="G19271" i="6"/>
  <c r="G19272" i="6"/>
  <c r="G19273" i="6"/>
  <c r="G19274" i="6"/>
  <c r="G19275" i="6"/>
  <c r="G19276" i="6"/>
  <c r="G19277" i="6"/>
  <c r="G19278" i="6"/>
  <c r="G19279" i="6"/>
  <c r="G19280" i="6"/>
  <c r="G19281" i="6"/>
  <c r="G19282" i="6"/>
  <c r="G19283" i="6"/>
  <c r="G19284" i="6"/>
  <c r="G19285" i="6"/>
  <c r="G19286" i="6"/>
  <c r="G19287" i="6"/>
  <c r="G19288" i="6"/>
  <c r="G19289" i="6"/>
  <c r="G19290" i="6"/>
  <c r="G19291" i="6"/>
  <c r="G19292" i="6"/>
  <c r="G19293" i="6"/>
  <c r="G19294" i="6"/>
  <c r="G19295" i="6"/>
  <c r="G19296" i="6"/>
  <c r="G19297" i="6"/>
  <c r="G19298" i="6"/>
  <c r="G19299" i="6"/>
  <c r="G19300" i="6"/>
  <c r="G19301" i="6"/>
  <c r="G19302" i="6"/>
  <c r="G19303" i="6"/>
  <c r="G19304" i="6"/>
  <c r="G19305" i="6"/>
  <c r="G19306" i="6"/>
  <c r="G19307" i="6"/>
  <c r="G19308" i="6"/>
  <c r="G19309" i="6"/>
  <c r="G19310" i="6"/>
  <c r="G19311" i="6"/>
  <c r="G19312" i="6"/>
  <c r="G19313" i="6"/>
  <c r="G19314" i="6"/>
  <c r="G19315" i="6"/>
  <c r="G19316" i="6"/>
  <c r="G19317" i="6"/>
  <c r="G19318" i="6"/>
  <c r="G19319" i="6"/>
  <c r="G19320" i="6"/>
  <c r="G19321" i="6"/>
  <c r="G19322" i="6"/>
  <c r="G19323" i="6"/>
  <c r="G19324" i="6"/>
  <c r="G19325" i="6"/>
  <c r="G19326" i="6"/>
  <c r="G19327" i="6"/>
  <c r="G19328" i="6"/>
  <c r="G19329" i="6"/>
  <c r="G19330" i="6"/>
  <c r="G19331" i="6"/>
  <c r="G19332" i="6"/>
  <c r="G19333" i="6"/>
  <c r="G19334" i="6"/>
  <c r="G19335" i="6"/>
  <c r="G19336" i="6"/>
  <c r="G19337" i="6"/>
  <c r="G19338" i="6"/>
  <c r="G19339" i="6"/>
  <c r="G19340" i="6"/>
  <c r="G19341" i="6"/>
  <c r="G19342" i="6"/>
  <c r="G19343" i="6"/>
  <c r="G19344" i="6"/>
  <c r="G19345" i="6"/>
  <c r="G19346" i="6"/>
  <c r="G19347" i="6"/>
  <c r="G19348" i="6"/>
  <c r="G19349" i="6"/>
  <c r="G19350" i="6"/>
  <c r="G19351" i="6"/>
  <c r="G19352" i="6"/>
  <c r="G19353" i="6"/>
  <c r="G19354" i="6"/>
  <c r="G19355" i="6"/>
  <c r="G19356" i="6"/>
  <c r="G19357" i="6"/>
  <c r="G19358" i="6"/>
  <c r="G19359" i="6"/>
  <c r="G19360" i="6"/>
  <c r="G19361" i="6"/>
  <c r="G19362" i="6"/>
  <c r="G19363" i="6"/>
  <c r="G19364" i="6"/>
  <c r="G19365" i="6"/>
  <c r="G19366" i="6"/>
  <c r="G19367" i="6"/>
  <c r="G19368" i="6"/>
  <c r="G19369" i="6"/>
  <c r="G19370" i="6"/>
  <c r="G19371" i="6"/>
  <c r="G19372" i="6"/>
  <c r="G19373" i="6"/>
  <c r="G19374" i="6"/>
  <c r="G19375" i="6"/>
  <c r="G19376" i="6"/>
  <c r="G19377" i="6"/>
  <c r="G19378" i="6"/>
  <c r="G19379" i="6"/>
  <c r="G19380" i="6"/>
  <c r="G19381" i="6"/>
  <c r="G19382" i="6"/>
  <c r="G19383" i="6"/>
  <c r="G19384" i="6"/>
  <c r="G19385" i="6"/>
  <c r="G19386" i="6"/>
  <c r="G19387" i="6"/>
  <c r="G19388" i="6"/>
  <c r="G19389" i="6"/>
  <c r="G19390" i="6"/>
  <c r="G19391" i="6"/>
  <c r="G19392" i="6"/>
  <c r="G19393" i="6"/>
  <c r="G19394" i="6"/>
  <c r="G19395" i="6"/>
  <c r="G19396" i="6"/>
  <c r="G19397" i="6"/>
  <c r="G19398" i="6"/>
  <c r="G19399" i="6"/>
  <c r="G19400" i="6"/>
  <c r="G19401" i="6"/>
  <c r="G19402" i="6"/>
  <c r="G19403" i="6"/>
  <c r="G19404" i="6"/>
  <c r="G19405" i="6"/>
  <c r="G19406" i="6"/>
  <c r="G19407" i="6"/>
  <c r="G19408" i="6"/>
  <c r="G19409" i="6"/>
  <c r="G19410" i="6"/>
  <c r="G19411" i="6"/>
  <c r="G19412" i="6"/>
  <c r="G19413" i="6"/>
  <c r="G19414" i="6"/>
  <c r="G19415" i="6"/>
  <c r="G19416" i="6"/>
  <c r="G19417" i="6"/>
  <c r="G19418" i="6"/>
  <c r="G19419" i="6"/>
  <c r="G19420" i="6"/>
  <c r="G19421" i="6"/>
  <c r="G19422" i="6"/>
  <c r="G19423" i="6"/>
  <c r="G19424" i="6"/>
  <c r="G19425" i="6"/>
  <c r="G19426" i="6"/>
  <c r="G19427" i="6"/>
  <c r="G19428" i="6"/>
  <c r="G19429" i="6"/>
  <c r="G19430" i="6"/>
  <c r="G19431" i="6"/>
  <c r="G19432" i="6"/>
  <c r="G19433" i="6"/>
  <c r="G19434" i="6"/>
  <c r="G19435" i="6"/>
  <c r="G19436" i="6"/>
  <c r="G19437" i="6"/>
  <c r="G19438" i="6"/>
  <c r="G19439" i="6"/>
  <c r="G19440" i="6"/>
  <c r="G19441" i="6"/>
  <c r="G19442" i="6"/>
  <c r="G19443" i="6"/>
  <c r="G19444" i="6"/>
  <c r="G19445" i="6"/>
  <c r="G19446" i="6"/>
  <c r="G19447" i="6"/>
  <c r="G19448" i="6"/>
  <c r="G19449" i="6"/>
  <c r="G19450" i="6"/>
  <c r="G19451" i="6"/>
  <c r="G19452" i="6"/>
  <c r="G19453" i="6"/>
  <c r="G19454" i="6"/>
  <c r="G19455" i="6"/>
  <c r="G19456" i="6"/>
  <c r="G19457" i="6"/>
  <c r="G19458" i="6"/>
  <c r="G19459" i="6"/>
  <c r="G19460" i="6"/>
  <c r="G19461" i="6"/>
  <c r="G19462" i="6"/>
  <c r="G19463" i="6"/>
  <c r="G19464" i="6"/>
  <c r="G19465" i="6"/>
  <c r="G19466" i="6"/>
  <c r="G19467" i="6"/>
  <c r="G19468" i="6"/>
  <c r="G19469" i="6"/>
  <c r="G19470" i="6"/>
  <c r="G19471" i="6"/>
  <c r="G19472" i="6"/>
  <c r="G19473" i="6"/>
  <c r="G19474" i="6"/>
  <c r="G19475" i="6"/>
  <c r="G19476" i="6"/>
  <c r="G19477" i="6"/>
  <c r="G19478" i="6"/>
  <c r="G19479" i="6"/>
  <c r="G19480" i="6"/>
  <c r="G19481" i="6"/>
  <c r="G19482" i="6"/>
  <c r="G19483" i="6"/>
  <c r="G19484" i="6"/>
  <c r="G19485" i="6"/>
  <c r="G19486" i="6"/>
  <c r="G19487" i="6"/>
  <c r="G19488" i="6"/>
  <c r="G19489" i="6"/>
  <c r="G19490" i="6"/>
  <c r="G19491" i="6"/>
  <c r="G19492" i="6"/>
  <c r="G19493" i="6"/>
  <c r="G19494" i="6"/>
  <c r="G19495" i="6"/>
  <c r="G19496" i="6"/>
  <c r="G19497" i="6"/>
  <c r="G19498" i="6"/>
  <c r="G19499" i="6"/>
  <c r="G19500" i="6"/>
  <c r="G19501" i="6"/>
  <c r="G19502" i="6"/>
  <c r="G19503" i="6"/>
  <c r="G19504" i="6"/>
  <c r="G19505" i="6"/>
  <c r="G19506" i="6"/>
  <c r="G19507" i="6"/>
  <c r="G19508" i="6"/>
  <c r="G19509" i="6"/>
  <c r="G19510" i="6"/>
  <c r="G19511" i="6"/>
  <c r="G19512" i="6"/>
  <c r="G19513" i="6"/>
  <c r="G19514" i="6"/>
  <c r="G19515" i="6"/>
  <c r="G19516" i="6"/>
  <c r="G19517" i="6"/>
  <c r="G19518" i="6"/>
  <c r="G19519" i="6"/>
  <c r="G19520" i="6"/>
  <c r="G19521" i="6"/>
  <c r="G19522" i="6"/>
  <c r="G19523" i="6"/>
  <c r="G19524" i="6"/>
  <c r="G19525" i="6"/>
  <c r="G19526" i="6"/>
  <c r="G19527" i="6"/>
  <c r="G19528" i="6"/>
  <c r="G19529" i="6"/>
  <c r="G19530" i="6"/>
  <c r="G19531" i="6"/>
  <c r="G19532" i="6"/>
  <c r="G19533" i="6"/>
  <c r="G19534" i="6"/>
  <c r="G19535" i="6"/>
  <c r="G19536" i="6"/>
  <c r="G19537" i="6"/>
  <c r="G19538" i="6"/>
  <c r="G19539" i="6"/>
  <c r="G19540" i="6"/>
  <c r="G19541" i="6"/>
  <c r="G19542" i="6"/>
  <c r="G19543" i="6"/>
  <c r="G19544" i="6"/>
  <c r="G19545" i="6"/>
  <c r="G19546" i="6"/>
  <c r="G19547" i="6"/>
  <c r="G19548" i="6"/>
  <c r="G19549" i="6"/>
  <c r="G19550" i="6"/>
  <c r="G19551" i="6"/>
  <c r="G19552" i="6"/>
  <c r="G19553" i="6"/>
  <c r="G19554" i="6"/>
  <c r="G19555" i="6"/>
  <c r="G19556" i="6"/>
  <c r="G19557" i="6"/>
  <c r="G19558" i="6"/>
  <c r="G19559" i="6"/>
  <c r="G19560" i="6"/>
  <c r="G19561" i="6"/>
  <c r="G19562" i="6"/>
  <c r="G19563" i="6"/>
  <c r="G19564" i="6"/>
  <c r="G19565" i="6"/>
  <c r="G19566" i="6"/>
  <c r="G19567" i="6"/>
  <c r="G19568" i="6"/>
  <c r="G19569" i="6"/>
  <c r="G19570" i="6"/>
  <c r="G19571" i="6"/>
  <c r="G19572" i="6"/>
  <c r="G19573" i="6"/>
  <c r="G19574" i="6"/>
  <c r="G19575" i="6"/>
  <c r="G19576" i="6"/>
  <c r="G19577" i="6"/>
  <c r="G19578" i="6"/>
  <c r="G19579" i="6"/>
  <c r="G19580" i="6"/>
  <c r="G19581" i="6"/>
  <c r="G19582" i="6"/>
  <c r="G19583" i="6"/>
  <c r="G19584" i="6"/>
  <c r="G19585" i="6"/>
  <c r="G19586" i="6"/>
  <c r="G19587" i="6"/>
  <c r="G19588" i="6"/>
  <c r="G19589" i="6"/>
  <c r="G19590" i="6"/>
  <c r="G19591" i="6"/>
  <c r="G19592" i="6"/>
  <c r="G19593" i="6"/>
  <c r="G19594" i="6"/>
  <c r="G19595" i="6"/>
  <c r="G19596" i="6"/>
  <c r="G19597" i="6"/>
  <c r="G19598" i="6"/>
  <c r="G19599" i="6"/>
  <c r="G19600" i="6"/>
  <c r="G19601" i="6"/>
  <c r="G19602" i="6"/>
  <c r="G19603" i="6"/>
  <c r="G19604" i="6"/>
  <c r="G19605" i="6"/>
  <c r="G19606" i="6"/>
  <c r="G19607" i="6"/>
  <c r="G19608" i="6"/>
  <c r="G19609" i="6"/>
  <c r="G19610" i="6"/>
  <c r="G19611" i="6"/>
  <c r="G19612" i="6"/>
  <c r="G19613" i="6"/>
  <c r="G19614" i="6"/>
  <c r="G19615" i="6"/>
  <c r="G19616" i="6"/>
  <c r="G19617" i="6"/>
  <c r="G19618" i="6"/>
  <c r="G19619" i="6"/>
  <c r="G19620" i="6"/>
  <c r="G19621" i="6"/>
  <c r="G19622" i="6"/>
  <c r="G19623" i="6"/>
  <c r="G19624" i="6"/>
  <c r="G19625" i="6"/>
  <c r="G19626" i="6"/>
  <c r="G19627" i="6"/>
  <c r="G19628" i="6"/>
  <c r="G19629" i="6"/>
  <c r="G19630" i="6"/>
  <c r="G19631" i="6"/>
  <c r="G19632" i="6"/>
  <c r="G19633" i="6"/>
  <c r="G19634" i="6"/>
  <c r="G19635" i="6"/>
  <c r="G19636" i="6"/>
  <c r="G19637" i="6"/>
  <c r="G19638" i="6"/>
  <c r="G19639" i="6"/>
  <c r="G19640" i="6"/>
  <c r="G19641" i="6"/>
  <c r="G19642" i="6"/>
  <c r="G19643" i="6"/>
  <c r="G19644" i="6"/>
  <c r="G19645" i="6"/>
  <c r="G19646" i="6"/>
  <c r="G19647" i="6"/>
  <c r="G19648" i="6"/>
  <c r="G19649" i="6"/>
  <c r="G19650" i="6"/>
  <c r="G19651" i="6"/>
  <c r="G19652" i="6"/>
  <c r="G19653" i="6"/>
  <c r="G19654" i="6"/>
  <c r="G19655" i="6"/>
  <c r="G19656" i="6"/>
  <c r="G19657" i="6"/>
  <c r="G19658" i="6"/>
  <c r="G19659" i="6"/>
  <c r="G19660" i="6"/>
  <c r="G19661" i="6"/>
  <c r="G19662" i="6"/>
  <c r="G19663" i="6"/>
  <c r="G19664" i="6"/>
  <c r="G19665" i="6"/>
  <c r="G19666" i="6"/>
  <c r="G19667" i="6"/>
  <c r="G19668" i="6"/>
  <c r="G19669" i="6"/>
  <c r="G19670" i="6"/>
  <c r="G19671" i="6"/>
  <c r="G19672" i="6"/>
  <c r="G19673" i="6"/>
  <c r="G19674" i="6"/>
  <c r="G19675" i="6"/>
  <c r="G19676" i="6"/>
  <c r="G19677" i="6"/>
  <c r="G19678" i="6"/>
  <c r="G19679" i="6"/>
  <c r="G19680" i="6"/>
  <c r="G19681" i="6"/>
  <c r="G19682" i="6"/>
  <c r="G19683" i="6"/>
  <c r="G19684" i="6"/>
  <c r="G19685" i="6"/>
  <c r="G19686" i="6"/>
  <c r="G19687" i="6"/>
  <c r="G19688" i="6"/>
  <c r="G19689" i="6"/>
  <c r="G19690" i="6"/>
  <c r="G19691" i="6"/>
  <c r="G19692" i="6"/>
  <c r="G19693" i="6"/>
  <c r="G19694" i="6"/>
  <c r="G19695" i="6"/>
  <c r="G19696" i="6"/>
  <c r="G19697" i="6"/>
  <c r="G19698" i="6"/>
  <c r="G19699" i="6"/>
  <c r="G19700" i="6"/>
  <c r="G19701" i="6"/>
  <c r="G19702" i="6"/>
  <c r="G19703" i="6"/>
  <c r="G19704" i="6"/>
  <c r="G19705" i="6"/>
  <c r="G19706" i="6"/>
  <c r="G19707" i="6"/>
  <c r="G19708" i="6"/>
  <c r="G19709" i="6"/>
  <c r="G19710" i="6"/>
  <c r="G19711" i="6"/>
  <c r="G19712" i="6"/>
  <c r="G19713" i="6"/>
  <c r="G19714" i="6"/>
  <c r="G19715" i="6"/>
  <c r="G19716" i="6"/>
  <c r="G19717" i="6"/>
  <c r="G19718" i="6"/>
  <c r="G19719" i="6"/>
  <c r="G19720" i="6"/>
  <c r="G19721" i="6"/>
  <c r="G19722" i="6"/>
  <c r="G19723" i="6"/>
  <c r="G19724" i="6"/>
  <c r="G19725" i="6"/>
  <c r="G19726" i="6"/>
  <c r="G19727" i="6"/>
  <c r="G19728" i="6"/>
  <c r="G19729" i="6"/>
  <c r="G19730" i="6"/>
  <c r="G19731" i="6"/>
  <c r="G19732" i="6"/>
  <c r="G19733" i="6"/>
  <c r="G19734" i="6"/>
  <c r="G19735" i="6"/>
  <c r="G19736" i="6"/>
  <c r="G19737" i="6"/>
  <c r="G19738" i="6"/>
  <c r="G19739" i="6"/>
  <c r="G19740" i="6"/>
  <c r="G19741" i="6"/>
  <c r="G19742" i="6"/>
  <c r="G19743" i="6"/>
  <c r="G19744" i="6"/>
  <c r="G19745" i="6"/>
  <c r="G19746" i="6"/>
  <c r="G19747" i="6"/>
  <c r="G19748" i="6"/>
  <c r="G19749" i="6"/>
  <c r="G19750" i="6"/>
  <c r="G19751" i="6"/>
  <c r="G19752" i="6"/>
  <c r="G19753" i="6"/>
  <c r="G19754" i="6"/>
  <c r="G19755" i="6"/>
  <c r="G19756" i="6"/>
  <c r="G19757" i="6"/>
  <c r="G19758" i="6"/>
  <c r="G19759" i="6"/>
  <c r="G19760" i="6"/>
  <c r="G19761" i="6"/>
  <c r="G19762" i="6"/>
  <c r="G19763" i="6"/>
  <c r="G19764" i="6"/>
  <c r="G19765" i="6"/>
  <c r="G19766" i="6"/>
  <c r="G19767" i="6"/>
  <c r="G19768" i="6"/>
  <c r="G19769" i="6"/>
  <c r="G19770" i="6"/>
  <c r="G19771" i="6"/>
  <c r="G19772" i="6"/>
  <c r="G19773" i="6"/>
  <c r="G19774" i="6"/>
  <c r="G19775" i="6"/>
  <c r="G19776" i="6"/>
  <c r="G19777" i="6"/>
  <c r="G19778" i="6"/>
  <c r="G19779" i="6"/>
  <c r="G19780" i="6"/>
  <c r="G19781" i="6"/>
  <c r="G19782" i="6"/>
  <c r="G19783" i="6"/>
  <c r="G19784" i="6"/>
  <c r="G19785" i="6"/>
  <c r="G19786" i="6"/>
  <c r="G19787" i="6"/>
  <c r="G19788" i="6"/>
  <c r="G19789" i="6"/>
  <c r="G19790" i="6"/>
  <c r="G19791" i="6"/>
  <c r="G19792" i="6"/>
  <c r="G19793" i="6"/>
  <c r="G19794" i="6"/>
  <c r="G19795" i="6"/>
  <c r="G19796" i="6"/>
  <c r="G19797" i="6"/>
  <c r="G19798" i="6"/>
  <c r="G19799" i="6"/>
  <c r="G19800" i="6"/>
  <c r="G19801" i="6"/>
  <c r="G19802" i="6"/>
  <c r="G19803" i="6"/>
  <c r="G19804" i="6"/>
  <c r="G19805" i="6"/>
  <c r="G19806" i="6"/>
  <c r="G19807" i="6"/>
  <c r="G19808" i="6"/>
  <c r="G19809" i="6"/>
  <c r="G19810" i="6"/>
  <c r="G19811" i="6"/>
  <c r="G19812" i="6"/>
  <c r="G19813" i="6"/>
  <c r="G19814" i="6"/>
  <c r="G19815" i="6"/>
  <c r="G19816" i="6"/>
  <c r="G19817" i="6"/>
  <c r="G19818" i="6"/>
  <c r="G19819" i="6"/>
  <c r="G19820" i="6"/>
  <c r="G19821" i="6"/>
  <c r="G19822" i="6"/>
  <c r="G19823" i="6"/>
  <c r="G19824" i="6"/>
  <c r="G19825" i="6"/>
  <c r="G19826" i="6"/>
  <c r="G19827" i="6"/>
  <c r="G19828" i="6"/>
  <c r="G19829" i="6"/>
  <c r="G19830" i="6"/>
  <c r="G19831" i="6"/>
  <c r="G19832" i="6"/>
  <c r="G19833" i="6"/>
  <c r="G19834" i="6"/>
  <c r="G19835" i="6"/>
  <c r="G19836" i="6"/>
  <c r="G19837" i="6"/>
  <c r="G19838" i="6"/>
  <c r="G19839" i="6"/>
  <c r="G19840" i="6"/>
  <c r="G19841" i="6"/>
  <c r="G19842" i="6"/>
  <c r="G19843" i="6"/>
  <c r="G19844" i="6"/>
  <c r="G19845" i="6"/>
  <c r="G19846" i="6"/>
  <c r="G19847" i="6"/>
  <c r="G19848" i="6"/>
  <c r="G19849" i="6"/>
  <c r="G19850" i="6"/>
  <c r="G19851" i="6"/>
  <c r="G19852" i="6"/>
  <c r="G19853" i="6"/>
  <c r="G19854" i="6"/>
  <c r="G19855" i="6"/>
  <c r="G19856" i="6"/>
  <c r="G19857" i="6"/>
  <c r="G19858" i="6"/>
  <c r="G19859" i="6"/>
  <c r="G19860" i="6"/>
  <c r="G19861" i="6"/>
  <c r="G19862" i="6"/>
  <c r="G19863" i="6"/>
  <c r="G19864" i="6"/>
  <c r="G19865" i="6"/>
  <c r="G19866" i="6"/>
  <c r="G19867" i="6"/>
  <c r="G19868" i="6"/>
  <c r="G19869" i="6"/>
  <c r="G19870" i="6"/>
  <c r="G19871" i="6"/>
  <c r="G19872" i="6"/>
  <c r="G19873" i="6"/>
  <c r="G19874" i="6"/>
  <c r="G19875" i="6"/>
  <c r="G19876" i="6"/>
  <c r="G19877" i="6"/>
  <c r="G19878" i="6"/>
  <c r="G19879" i="6"/>
  <c r="G19880" i="6"/>
  <c r="G19881" i="6"/>
  <c r="G19882" i="6"/>
  <c r="G19883" i="6"/>
  <c r="G19884" i="6"/>
  <c r="G19885" i="6"/>
  <c r="G19886" i="6"/>
  <c r="G19887" i="6"/>
  <c r="G19888" i="6"/>
  <c r="G19889" i="6"/>
  <c r="G19890" i="6"/>
  <c r="G19891" i="6"/>
  <c r="G19892" i="6"/>
  <c r="G19893" i="6"/>
  <c r="G19894" i="6"/>
  <c r="G19895" i="6"/>
  <c r="G19896" i="6"/>
  <c r="G19897" i="6"/>
  <c r="G19898" i="6"/>
  <c r="G19899" i="6"/>
  <c r="G19900" i="6"/>
  <c r="G19901" i="6"/>
  <c r="G19902" i="6"/>
  <c r="G19903" i="6"/>
  <c r="G19904" i="6"/>
  <c r="G19905" i="6"/>
  <c r="G19906" i="6"/>
  <c r="G19907" i="6"/>
  <c r="G19908" i="6"/>
  <c r="G19909" i="6"/>
  <c r="G19910" i="6"/>
  <c r="G19911" i="6"/>
  <c r="G19912" i="6"/>
  <c r="G19913" i="6"/>
  <c r="G19914" i="6"/>
  <c r="G19915" i="6"/>
  <c r="G19916" i="6"/>
  <c r="G19917" i="6"/>
  <c r="G19918" i="6"/>
  <c r="G19919" i="6"/>
  <c r="G19920" i="6"/>
  <c r="G19921" i="6"/>
  <c r="G19922" i="6"/>
  <c r="G19923" i="6"/>
  <c r="G19924" i="6"/>
  <c r="G19925" i="6"/>
  <c r="G19926" i="6"/>
  <c r="G19927" i="6"/>
  <c r="G19928" i="6"/>
  <c r="G19929" i="6"/>
  <c r="G19930" i="6"/>
  <c r="G19931" i="6"/>
  <c r="G19932" i="6"/>
  <c r="G19933" i="6"/>
  <c r="G19934" i="6"/>
  <c r="G19935" i="6"/>
  <c r="G19936" i="6"/>
  <c r="G19937" i="6"/>
  <c r="G19938" i="6"/>
  <c r="G19939" i="6"/>
  <c r="G19940" i="6"/>
  <c r="G19941" i="6"/>
  <c r="G19942" i="6"/>
  <c r="G19943" i="6"/>
  <c r="G19944" i="6"/>
  <c r="G19945" i="6"/>
  <c r="G19946" i="6"/>
  <c r="G19947" i="6"/>
  <c r="G19948" i="6"/>
  <c r="G19949" i="6"/>
  <c r="G19950" i="6"/>
  <c r="G19951" i="6"/>
  <c r="G19952" i="6"/>
  <c r="G19953" i="6"/>
  <c r="G19954" i="6"/>
  <c r="G19955" i="6"/>
  <c r="G19956" i="6"/>
  <c r="G19957" i="6"/>
  <c r="G19958" i="6"/>
  <c r="G19959" i="6"/>
  <c r="G19960" i="6"/>
  <c r="G19961" i="6"/>
  <c r="G19962" i="6"/>
  <c r="G19963" i="6"/>
  <c r="G19964" i="6"/>
  <c r="G19965" i="6"/>
  <c r="G19966" i="6"/>
  <c r="G19967" i="6"/>
  <c r="G19968" i="6"/>
  <c r="G19969" i="6"/>
  <c r="G19970" i="6"/>
  <c r="G19971" i="6"/>
  <c r="G19972" i="6"/>
  <c r="G19973" i="6"/>
  <c r="G19974" i="6"/>
  <c r="G19975" i="6"/>
  <c r="G19976" i="6"/>
  <c r="G19977" i="6"/>
  <c r="G19978" i="6"/>
  <c r="G19979" i="6"/>
  <c r="G19980" i="6"/>
  <c r="G19981" i="6"/>
  <c r="G19982" i="6"/>
  <c r="G19983" i="6"/>
  <c r="G19984" i="6"/>
  <c r="G19985" i="6"/>
  <c r="G19986" i="6"/>
  <c r="G19987" i="6"/>
  <c r="G19988" i="6"/>
  <c r="G19989" i="6"/>
  <c r="G19990" i="6"/>
  <c r="G19991" i="6"/>
  <c r="G19992" i="6"/>
  <c r="G19993" i="6"/>
  <c r="G19994" i="6"/>
  <c r="G19995" i="6"/>
  <c r="G19996" i="6"/>
  <c r="G19997" i="6"/>
  <c r="G19998" i="6"/>
  <c r="G19999" i="6"/>
  <c r="G20000" i="6"/>
  <c r="G20001" i="6"/>
  <c r="G20002" i="6"/>
  <c r="G20003" i="6"/>
  <c r="G20004" i="6"/>
  <c r="G20005" i="6"/>
  <c r="G20006" i="6"/>
  <c r="G20007" i="6"/>
  <c r="G20008" i="6"/>
  <c r="G20009" i="6"/>
  <c r="G20010" i="6"/>
  <c r="G20011" i="6"/>
  <c r="G20012" i="6"/>
  <c r="G20013" i="6"/>
  <c r="G20014" i="6"/>
  <c r="G20015" i="6"/>
  <c r="G20016" i="6"/>
  <c r="G20017" i="6"/>
  <c r="G20018" i="6"/>
  <c r="G20019" i="6"/>
  <c r="G20020" i="6"/>
  <c r="G20021" i="6"/>
  <c r="G20022" i="6"/>
  <c r="G20023" i="6"/>
  <c r="G20024" i="6"/>
  <c r="G20025" i="6"/>
  <c r="G20026" i="6"/>
  <c r="G20027" i="6"/>
  <c r="G20028" i="6"/>
  <c r="G20029" i="6"/>
  <c r="G20030" i="6"/>
  <c r="G20031" i="6"/>
  <c r="G20032" i="6"/>
  <c r="G20033" i="6"/>
  <c r="G20034" i="6"/>
  <c r="G20035" i="6"/>
  <c r="G20036" i="6"/>
  <c r="G20037" i="6"/>
  <c r="G20038" i="6"/>
  <c r="G20039" i="6"/>
  <c r="G20040" i="6"/>
  <c r="G20041" i="6"/>
  <c r="G20042" i="6"/>
  <c r="G20043" i="6"/>
  <c r="G20044" i="6"/>
  <c r="G20045" i="6"/>
  <c r="G20046" i="6"/>
  <c r="G20047" i="6"/>
  <c r="G20048" i="6"/>
  <c r="G20049" i="6"/>
  <c r="G20050" i="6"/>
  <c r="G20051" i="6"/>
  <c r="G20052" i="6"/>
  <c r="G20053" i="6"/>
  <c r="G20054" i="6"/>
  <c r="G20055" i="6"/>
  <c r="G20056" i="6"/>
  <c r="G20057" i="6"/>
  <c r="G20058" i="6"/>
  <c r="G20059" i="6"/>
  <c r="G20060" i="6"/>
  <c r="G20061" i="6"/>
  <c r="G20062" i="6"/>
  <c r="G20063" i="6"/>
  <c r="G20064" i="6"/>
  <c r="G20065" i="6"/>
  <c r="G20066" i="6"/>
  <c r="G20067" i="6"/>
  <c r="G20068" i="6"/>
  <c r="G20069" i="6"/>
  <c r="G20070" i="6"/>
  <c r="G20071" i="6"/>
  <c r="G20072" i="6"/>
  <c r="G20073" i="6"/>
  <c r="G20074" i="6"/>
  <c r="G20075" i="6"/>
  <c r="G20076" i="6"/>
  <c r="G20077" i="6"/>
  <c r="G20078" i="6"/>
  <c r="G20079" i="6"/>
  <c r="G20080" i="6"/>
  <c r="G20081" i="6"/>
  <c r="G20082" i="6"/>
  <c r="G20083" i="6"/>
  <c r="G20084" i="6"/>
  <c r="G20085" i="6"/>
  <c r="G20086" i="6"/>
  <c r="G20087" i="6"/>
  <c r="G20088" i="6"/>
  <c r="G20089" i="6"/>
  <c r="G20090" i="6"/>
  <c r="G20091" i="6"/>
  <c r="G20092" i="6"/>
  <c r="G20093" i="6"/>
  <c r="G20094" i="6"/>
  <c r="G20095" i="6"/>
  <c r="G20096" i="6"/>
  <c r="G20097" i="6"/>
  <c r="G20098" i="6"/>
  <c r="G20099" i="6"/>
  <c r="G20100" i="6"/>
  <c r="G20101" i="6"/>
  <c r="G20102" i="6"/>
  <c r="G20103" i="6"/>
  <c r="G20104" i="6"/>
  <c r="G20105" i="6"/>
  <c r="G20106" i="6"/>
  <c r="G20107" i="6"/>
  <c r="G20108" i="6"/>
  <c r="G20109" i="6"/>
  <c r="G20110" i="6"/>
  <c r="G20111" i="6"/>
  <c r="G20112" i="6"/>
  <c r="G20113" i="6"/>
  <c r="G20114" i="6"/>
  <c r="G20115" i="6"/>
  <c r="G20116" i="6"/>
  <c r="G20117" i="6"/>
  <c r="G20118" i="6"/>
  <c r="G20119" i="6"/>
  <c r="G20120" i="6"/>
  <c r="G20121" i="6"/>
  <c r="G20122" i="6"/>
  <c r="G20123" i="6"/>
  <c r="G20124" i="6"/>
  <c r="G20125" i="6"/>
  <c r="G20126" i="6"/>
  <c r="G20127" i="6"/>
  <c r="G20128" i="6"/>
  <c r="G20129" i="6"/>
  <c r="G20130" i="6"/>
  <c r="G20131" i="6"/>
  <c r="G20132" i="6"/>
  <c r="G20133" i="6"/>
  <c r="G20134" i="6"/>
  <c r="G20135" i="6"/>
  <c r="G20136" i="6"/>
  <c r="G20137" i="6"/>
  <c r="G20138" i="6"/>
  <c r="G20139" i="6"/>
  <c r="G20140" i="6"/>
  <c r="G20141" i="6"/>
  <c r="G20142" i="6"/>
  <c r="G20143" i="6"/>
  <c r="G20144" i="6"/>
  <c r="G20145" i="6"/>
  <c r="G20146" i="6"/>
  <c r="G20147" i="6"/>
  <c r="G20148" i="6"/>
  <c r="G20149" i="6"/>
  <c r="G20150" i="6"/>
  <c r="G20151" i="6"/>
  <c r="G20152" i="6"/>
  <c r="G20153" i="6"/>
  <c r="G20154" i="6"/>
  <c r="G20155" i="6"/>
  <c r="G20156" i="6"/>
  <c r="G20157" i="6"/>
  <c r="G20158" i="6"/>
  <c r="G20159" i="6"/>
  <c r="G20160" i="6"/>
  <c r="G20161" i="6"/>
  <c r="G20162" i="6"/>
  <c r="G20163" i="6"/>
  <c r="G20164" i="6"/>
  <c r="G20165" i="6"/>
  <c r="G20166" i="6"/>
  <c r="G20167" i="6"/>
  <c r="G20168" i="6"/>
  <c r="G20169" i="6"/>
  <c r="G20170" i="6"/>
  <c r="G20171" i="6"/>
  <c r="G20172" i="6"/>
  <c r="G20173" i="6"/>
  <c r="G20174" i="6"/>
  <c r="G20175" i="6"/>
  <c r="G20176" i="6"/>
  <c r="G20177" i="6"/>
  <c r="G20178" i="6"/>
  <c r="G20179" i="6"/>
  <c r="G20180" i="6"/>
  <c r="G20181" i="6"/>
  <c r="G20182" i="6"/>
  <c r="G20183" i="6"/>
  <c r="G20184" i="6"/>
  <c r="G20185" i="6"/>
  <c r="G20186" i="6"/>
  <c r="G20187" i="6"/>
  <c r="G20188" i="6"/>
  <c r="G20189" i="6"/>
  <c r="G20190" i="6"/>
  <c r="G20191" i="6"/>
  <c r="G20192" i="6"/>
  <c r="G20193" i="6"/>
  <c r="G20194" i="6"/>
  <c r="G20195" i="6"/>
  <c r="G20196" i="6"/>
  <c r="G20197" i="6"/>
  <c r="G20198" i="6"/>
  <c r="G20199" i="6"/>
  <c r="G20200" i="6"/>
  <c r="G20201" i="6"/>
  <c r="G20202" i="6"/>
  <c r="G20203" i="6"/>
  <c r="G20204" i="6"/>
  <c r="G20205" i="6"/>
  <c r="G20206" i="6"/>
  <c r="G20207" i="6"/>
  <c r="G20208" i="6"/>
  <c r="G20209" i="6"/>
  <c r="G20210" i="6"/>
  <c r="G20211" i="6"/>
  <c r="G20212" i="6"/>
  <c r="G20213" i="6"/>
  <c r="G20214" i="6"/>
  <c r="G20215" i="6"/>
  <c r="G20216" i="6"/>
  <c r="G20217" i="6"/>
  <c r="G20218" i="6"/>
  <c r="G20219" i="6"/>
  <c r="G20220" i="6"/>
  <c r="G20221" i="6"/>
  <c r="G20222" i="6"/>
  <c r="G20223" i="6"/>
  <c r="G20224" i="6"/>
  <c r="G20225" i="6"/>
  <c r="G20226" i="6"/>
  <c r="G20227" i="6"/>
  <c r="G20228" i="6"/>
  <c r="G20229" i="6"/>
  <c r="G20230" i="6"/>
  <c r="G20231" i="6"/>
  <c r="G20232" i="6"/>
  <c r="G20233" i="6"/>
  <c r="G20234" i="6"/>
  <c r="G20235" i="6"/>
  <c r="G20236" i="6"/>
  <c r="G20237" i="6"/>
  <c r="G20238" i="6"/>
  <c r="G20239" i="6"/>
  <c r="G20240" i="6"/>
  <c r="G20241" i="6"/>
  <c r="G20242" i="6"/>
  <c r="G20243" i="6"/>
  <c r="G20244" i="6"/>
  <c r="G20245" i="6"/>
  <c r="G20246" i="6"/>
  <c r="G20247" i="6"/>
  <c r="G20248" i="6"/>
  <c r="G20249" i="6"/>
  <c r="G20250" i="6"/>
  <c r="G20251" i="6"/>
  <c r="G20252" i="6"/>
  <c r="G20253" i="6"/>
  <c r="G20254" i="6"/>
  <c r="G20255" i="6"/>
  <c r="G20256" i="6"/>
  <c r="G20257" i="6"/>
  <c r="G20258" i="6"/>
  <c r="G20259" i="6"/>
  <c r="G20260" i="6"/>
  <c r="G20261" i="6"/>
  <c r="G20262" i="6"/>
  <c r="G20263" i="6"/>
  <c r="G20264" i="6"/>
  <c r="G20265" i="6"/>
  <c r="G20266" i="6"/>
  <c r="G20267" i="6"/>
  <c r="G20268" i="6"/>
  <c r="G20269" i="6"/>
  <c r="G20270" i="6"/>
  <c r="G20271" i="6"/>
  <c r="G20272" i="6"/>
  <c r="G20273" i="6"/>
  <c r="G20274" i="6"/>
  <c r="G20275" i="6"/>
  <c r="G20276" i="6"/>
  <c r="G20277" i="6"/>
  <c r="G20278" i="6"/>
  <c r="G20279" i="6"/>
  <c r="G20280" i="6"/>
  <c r="G20281" i="6"/>
  <c r="G20282" i="6"/>
  <c r="G20283" i="6"/>
  <c r="G20284" i="6"/>
  <c r="G20285" i="6"/>
  <c r="G20286" i="6"/>
  <c r="G20287" i="6"/>
  <c r="G20288" i="6"/>
  <c r="G20289" i="6"/>
  <c r="G20290" i="6"/>
  <c r="G20291" i="6"/>
  <c r="G20292" i="6"/>
  <c r="G20293" i="6"/>
  <c r="G20294" i="6"/>
  <c r="G20295" i="6"/>
  <c r="G20296" i="6"/>
  <c r="G20297" i="6"/>
  <c r="G20298" i="6"/>
  <c r="G20299" i="6"/>
  <c r="G20300" i="6"/>
  <c r="G20301" i="6"/>
  <c r="G20302" i="6"/>
  <c r="G20303" i="6"/>
  <c r="G20304" i="6"/>
  <c r="G20305" i="6"/>
  <c r="G20306" i="6"/>
  <c r="G20307" i="6"/>
  <c r="G20308" i="6"/>
  <c r="G20309" i="6"/>
  <c r="G20310" i="6"/>
  <c r="G20311" i="6"/>
  <c r="G20312" i="6"/>
  <c r="G20313" i="6"/>
  <c r="G20314" i="6"/>
  <c r="G20315" i="6"/>
  <c r="G20316" i="6"/>
  <c r="G20317" i="6"/>
  <c r="G20318" i="6"/>
  <c r="G20319" i="6"/>
  <c r="G20320" i="6"/>
  <c r="G20321" i="6"/>
  <c r="G20322" i="6"/>
  <c r="G20323" i="6"/>
  <c r="G20324" i="6"/>
  <c r="G20325" i="6"/>
  <c r="G20326" i="6"/>
  <c r="G20327" i="6"/>
  <c r="G20328" i="6"/>
  <c r="G20329" i="6"/>
  <c r="G20330" i="6"/>
  <c r="G20331" i="6"/>
  <c r="G20332" i="6"/>
  <c r="G20333" i="6"/>
  <c r="G20334" i="6"/>
  <c r="G20335" i="6"/>
  <c r="G20336" i="6"/>
  <c r="G20337" i="6"/>
  <c r="G20338" i="6"/>
  <c r="G20339" i="6"/>
  <c r="G20340" i="6"/>
  <c r="G20341" i="6"/>
  <c r="G20342" i="6"/>
  <c r="G20343" i="6"/>
  <c r="G20344" i="6"/>
  <c r="G20345" i="6"/>
  <c r="G20346" i="6"/>
  <c r="G20347" i="6"/>
  <c r="G20348" i="6"/>
  <c r="G20349" i="6"/>
  <c r="G20350" i="6"/>
  <c r="G20351" i="6"/>
  <c r="G20352" i="6"/>
  <c r="G20353" i="6"/>
  <c r="G20354" i="6"/>
  <c r="G20355" i="6"/>
  <c r="G20356" i="6"/>
  <c r="G20357" i="6"/>
  <c r="G20358" i="6"/>
  <c r="G20359" i="6"/>
  <c r="G20360" i="6"/>
  <c r="G20361" i="6"/>
  <c r="G20362" i="6"/>
  <c r="G20363" i="6"/>
  <c r="G20364" i="6"/>
  <c r="G20365" i="6"/>
  <c r="G20366" i="6"/>
  <c r="G20367" i="6"/>
  <c r="G20368" i="6"/>
  <c r="G20369" i="6"/>
  <c r="G20370" i="6"/>
  <c r="G20371" i="6"/>
  <c r="G20372" i="6"/>
  <c r="G20373" i="6"/>
  <c r="G20374" i="6"/>
  <c r="G20375" i="6"/>
  <c r="G20376" i="6"/>
  <c r="G20377" i="6"/>
  <c r="G20378" i="6"/>
  <c r="G20379" i="6"/>
  <c r="G20380" i="6"/>
  <c r="G20381" i="6"/>
  <c r="G20382" i="6"/>
  <c r="G20383" i="6"/>
  <c r="G20384" i="6"/>
  <c r="G20385" i="6"/>
  <c r="G20386" i="6"/>
  <c r="G20387" i="6"/>
  <c r="G20388" i="6"/>
  <c r="G20389" i="6"/>
  <c r="G20390" i="6"/>
  <c r="G20391" i="6"/>
  <c r="G20392" i="6"/>
  <c r="G20393" i="6"/>
  <c r="G20394" i="6"/>
  <c r="G20395" i="6"/>
  <c r="G20396" i="6"/>
  <c r="G20397" i="6"/>
  <c r="G20398" i="6"/>
  <c r="G20399" i="6"/>
  <c r="G20400" i="6"/>
  <c r="G20401" i="6"/>
  <c r="G20402" i="6"/>
  <c r="G20403" i="6"/>
  <c r="G20404" i="6"/>
  <c r="G20405" i="6"/>
  <c r="G20406" i="6"/>
  <c r="G20407" i="6"/>
  <c r="G20408" i="6"/>
  <c r="G20409" i="6"/>
  <c r="G20410" i="6"/>
  <c r="G20411" i="6"/>
  <c r="G20412" i="6"/>
  <c r="G20413" i="6"/>
  <c r="G20414" i="6"/>
  <c r="G20415" i="6"/>
  <c r="G20416" i="6"/>
  <c r="G20417" i="6"/>
  <c r="G20418" i="6"/>
  <c r="G20419" i="6"/>
  <c r="G20420" i="6"/>
  <c r="G20421" i="6"/>
  <c r="G20422" i="6"/>
  <c r="G20423" i="6"/>
  <c r="G20424" i="6"/>
  <c r="G20425" i="6"/>
  <c r="G20426" i="6"/>
  <c r="G20427" i="6"/>
  <c r="G20428" i="6"/>
  <c r="G20429" i="6"/>
  <c r="G20430" i="6"/>
  <c r="G20431" i="6"/>
  <c r="G20432" i="6"/>
  <c r="G20433" i="6"/>
  <c r="G20434" i="6"/>
  <c r="G20435" i="6"/>
  <c r="G20436" i="6"/>
  <c r="G20437" i="6"/>
  <c r="G20438" i="6"/>
  <c r="G20439" i="6"/>
  <c r="G20440" i="6"/>
  <c r="G20441" i="6"/>
  <c r="G20442" i="6"/>
  <c r="G20443" i="6"/>
  <c r="G20444" i="6"/>
  <c r="G20445" i="6"/>
  <c r="G20446" i="6"/>
  <c r="G20447" i="6"/>
  <c r="G20448" i="6"/>
  <c r="G20449" i="6"/>
  <c r="G20450" i="6"/>
  <c r="G20451" i="6"/>
  <c r="G20452" i="6"/>
  <c r="G20453" i="6"/>
  <c r="G20454" i="6"/>
  <c r="G20455" i="6"/>
  <c r="G20456" i="6"/>
  <c r="G20457" i="6"/>
  <c r="G20458" i="6"/>
  <c r="G20459" i="6"/>
  <c r="G20460" i="6"/>
  <c r="G20461" i="6"/>
  <c r="G20462" i="6"/>
  <c r="G20463" i="6"/>
  <c r="G20464" i="6"/>
  <c r="G20465" i="6"/>
  <c r="G20466" i="6"/>
  <c r="G20467" i="6"/>
  <c r="G20468" i="6"/>
  <c r="G20469" i="6"/>
  <c r="G20470" i="6"/>
  <c r="G20471" i="6"/>
  <c r="G20472" i="6"/>
  <c r="G20473" i="6"/>
  <c r="G20474" i="6"/>
  <c r="G20475" i="6"/>
  <c r="G20476" i="6"/>
  <c r="G20477" i="6"/>
  <c r="G20478" i="6"/>
  <c r="G20479" i="6"/>
  <c r="G20480" i="6"/>
  <c r="G20481" i="6"/>
  <c r="G20482" i="6"/>
  <c r="G20483" i="6"/>
  <c r="G20484" i="6"/>
  <c r="G20485" i="6"/>
  <c r="G20486" i="6"/>
  <c r="G20487" i="6"/>
  <c r="G20488" i="6"/>
  <c r="G20489" i="6"/>
  <c r="G20490" i="6"/>
  <c r="G20491" i="6"/>
  <c r="G20492" i="6"/>
  <c r="G20493" i="6"/>
  <c r="G20494" i="6"/>
  <c r="G20495" i="6"/>
  <c r="G20496" i="6"/>
  <c r="G20497" i="6"/>
  <c r="G20498" i="6"/>
  <c r="G20499" i="6"/>
  <c r="G20500" i="6"/>
  <c r="G20501" i="6"/>
  <c r="G20502" i="6"/>
  <c r="G20503" i="6"/>
  <c r="G20504" i="6"/>
  <c r="G20505" i="6"/>
  <c r="G20506" i="6"/>
  <c r="G20507" i="6"/>
  <c r="G20508" i="6"/>
  <c r="G20509" i="6"/>
  <c r="G20510" i="6"/>
  <c r="G20511" i="6"/>
  <c r="G20512" i="6"/>
  <c r="G20513" i="6"/>
  <c r="G20514" i="6"/>
  <c r="G20515" i="6"/>
  <c r="G20516" i="6"/>
  <c r="G20517" i="6"/>
  <c r="G20518" i="6"/>
  <c r="G20519" i="6"/>
  <c r="G20520" i="6"/>
  <c r="G20521" i="6"/>
  <c r="G20522" i="6"/>
  <c r="G20523" i="6"/>
  <c r="G20524" i="6"/>
  <c r="G20525" i="6"/>
  <c r="G20526" i="6"/>
  <c r="G20527" i="6"/>
  <c r="G20528" i="6"/>
  <c r="G20529" i="6"/>
  <c r="G20530" i="6"/>
  <c r="G20531" i="6"/>
  <c r="G20532" i="6"/>
  <c r="G20533" i="6"/>
  <c r="G20534" i="6"/>
  <c r="G20535" i="6"/>
  <c r="G20536" i="6"/>
  <c r="G20537" i="6"/>
  <c r="G20538" i="6"/>
  <c r="G20539" i="6"/>
  <c r="G20540" i="6"/>
  <c r="G20541" i="6"/>
  <c r="G20542" i="6"/>
  <c r="G20543" i="6"/>
  <c r="G20544" i="6"/>
  <c r="G20545" i="6"/>
  <c r="G20546" i="6"/>
  <c r="G20547" i="6"/>
  <c r="G20548" i="6"/>
  <c r="G20549" i="6"/>
  <c r="G20550" i="6"/>
  <c r="G20551" i="6"/>
  <c r="G20552" i="6"/>
  <c r="G20553" i="6"/>
  <c r="G20554" i="6"/>
  <c r="G20555" i="6"/>
  <c r="G20556" i="6"/>
  <c r="G20557" i="6"/>
  <c r="G20558" i="6"/>
  <c r="G20559" i="6"/>
  <c r="G20560" i="6"/>
  <c r="G20561" i="6"/>
  <c r="G20562" i="6"/>
  <c r="G20563" i="6"/>
  <c r="G20564" i="6"/>
  <c r="G20565" i="6"/>
  <c r="G20566" i="6"/>
  <c r="G20567" i="6"/>
  <c r="G20568" i="6"/>
  <c r="G20569" i="6"/>
  <c r="G20570" i="6"/>
  <c r="G20571" i="6"/>
  <c r="G20572" i="6"/>
  <c r="G20573" i="6"/>
  <c r="G20574" i="6"/>
  <c r="G20575" i="6"/>
  <c r="G20576" i="6"/>
  <c r="G20577" i="6"/>
  <c r="G20578" i="6"/>
  <c r="G20579" i="6"/>
  <c r="G20580" i="6"/>
  <c r="G20581" i="6"/>
  <c r="G20582" i="6"/>
  <c r="G20583" i="6"/>
  <c r="G20584" i="6"/>
  <c r="G20585" i="6"/>
  <c r="G20586" i="6"/>
  <c r="G20587" i="6"/>
  <c r="G20588" i="6"/>
  <c r="G20589" i="6"/>
  <c r="G20590" i="6"/>
  <c r="G20591" i="6"/>
  <c r="G20592" i="6"/>
  <c r="G20593" i="6"/>
  <c r="G20594" i="6"/>
  <c r="G20595" i="6"/>
  <c r="G20596" i="6"/>
  <c r="G20597" i="6"/>
  <c r="G20598" i="6"/>
  <c r="G20599" i="6"/>
  <c r="G20600" i="6"/>
  <c r="G20601" i="6"/>
  <c r="G20602" i="6"/>
  <c r="G20603" i="6"/>
  <c r="G20604" i="6"/>
  <c r="G20605" i="6"/>
  <c r="G20606" i="6"/>
  <c r="G20607" i="6"/>
  <c r="G20608" i="6"/>
  <c r="G20609" i="6"/>
  <c r="G20610" i="6"/>
  <c r="G20611" i="6"/>
  <c r="G20612" i="6"/>
  <c r="G20613" i="6"/>
  <c r="G20614" i="6"/>
  <c r="G20615" i="6"/>
  <c r="G20616" i="6"/>
  <c r="G20617" i="6"/>
  <c r="G20618" i="6"/>
  <c r="G20619" i="6"/>
  <c r="G20620" i="6"/>
  <c r="G20621" i="6"/>
  <c r="G20622" i="6"/>
  <c r="G20623" i="6"/>
  <c r="G20624" i="6"/>
  <c r="G20625" i="6"/>
  <c r="G20626" i="6"/>
  <c r="G20627" i="6"/>
  <c r="G20628" i="6"/>
  <c r="G20629" i="6"/>
  <c r="G20630" i="6"/>
  <c r="G20631" i="6"/>
  <c r="G20632" i="6"/>
  <c r="G20633" i="6"/>
  <c r="G20634" i="6"/>
  <c r="G20635" i="6"/>
  <c r="G20636" i="6"/>
  <c r="G20637" i="6"/>
  <c r="G20638" i="6"/>
  <c r="G20639" i="6"/>
  <c r="G20640" i="6"/>
  <c r="G20641" i="6"/>
  <c r="G20642" i="6"/>
  <c r="G20643" i="6"/>
  <c r="G20644" i="6"/>
  <c r="G20645" i="6"/>
  <c r="G20646" i="6"/>
  <c r="G20647" i="6"/>
  <c r="G20648" i="6"/>
  <c r="G20649" i="6"/>
  <c r="G20650" i="6"/>
  <c r="G20651" i="6"/>
  <c r="G20652" i="6"/>
  <c r="G20653" i="6"/>
  <c r="G20654" i="6"/>
  <c r="G20655" i="6"/>
  <c r="G20656" i="6"/>
  <c r="G20657" i="6"/>
  <c r="G20658" i="6"/>
  <c r="G20659" i="6"/>
  <c r="G20660" i="6"/>
  <c r="G20661" i="6"/>
  <c r="G20662" i="6"/>
  <c r="G20663" i="6"/>
  <c r="G20664" i="6"/>
  <c r="G20665" i="6"/>
  <c r="G20666" i="6"/>
  <c r="G20667" i="6"/>
  <c r="G20668" i="6"/>
  <c r="G20669" i="6"/>
  <c r="G20670" i="6"/>
  <c r="G20671" i="6"/>
  <c r="G20672" i="6"/>
  <c r="G20673" i="6"/>
  <c r="G20674" i="6"/>
  <c r="G20675" i="6"/>
  <c r="G20676" i="6"/>
  <c r="G20677" i="6"/>
  <c r="G20678" i="6"/>
  <c r="G20679" i="6"/>
  <c r="G20680" i="6"/>
  <c r="G20681" i="6"/>
  <c r="G20682" i="6"/>
  <c r="G20683" i="6"/>
  <c r="G20684" i="6"/>
  <c r="G20685" i="6"/>
  <c r="G20686" i="6"/>
  <c r="G20687" i="6"/>
  <c r="G20688" i="6"/>
  <c r="G20689" i="6"/>
  <c r="G20690" i="6"/>
  <c r="G20691" i="6"/>
  <c r="G20692" i="6"/>
  <c r="G20693" i="6"/>
  <c r="G20694" i="6"/>
  <c r="G20695" i="6"/>
  <c r="G20696" i="6"/>
  <c r="G20697" i="6"/>
  <c r="G20698" i="6"/>
  <c r="G20699" i="6"/>
  <c r="G20700" i="6"/>
  <c r="G20701" i="6"/>
  <c r="G20702" i="6"/>
  <c r="G20703" i="6"/>
  <c r="G20704" i="6"/>
  <c r="G20705" i="6"/>
  <c r="G20706" i="6"/>
  <c r="G20707" i="6"/>
  <c r="G20708" i="6"/>
  <c r="G20709" i="6"/>
  <c r="G20710" i="6"/>
  <c r="G20711" i="6"/>
  <c r="G20712" i="6"/>
  <c r="G20713" i="6"/>
  <c r="G20714" i="6"/>
  <c r="G20715" i="6"/>
  <c r="G20716" i="6"/>
  <c r="G20717" i="6"/>
  <c r="G20718" i="6"/>
  <c r="G20719" i="6"/>
  <c r="G20720" i="6"/>
  <c r="G20721" i="6"/>
  <c r="G20722" i="6"/>
  <c r="G20723" i="6"/>
  <c r="G20724" i="6"/>
  <c r="G20725" i="6"/>
  <c r="G20726" i="6"/>
  <c r="G20727" i="6"/>
  <c r="G20728" i="6"/>
  <c r="G20729" i="6"/>
  <c r="G20730" i="6"/>
  <c r="G20731" i="6"/>
  <c r="G20732" i="6"/>
  <c r="G20733" i="6"/>
  <c r="G20734" i="6"/>
  <c r="G20735" i="6"/>
  <c r="G20736" i="6"/>
  <c r="G20737" i="6"/>
  <c r="G20738" i="6"/>
  <c r="G20739" i="6"/>
  <c r="G20740" i="6"/>
  <c r="G20741" i="6"/>
  <c r="G20742" i="6"/>
  <c r="G20743" i="6"/>
  <c r="G20744" i="6"/>
  <c r="G20745" i="6"/>
  <c r="G20746" i="6"/>
  <c r="G20747" i="6"/>
  <c r="G20748" i="6"/>
  <c r="G20749" i="6"/>
  <c r="G20750" i="6"/>
  <c r="G20751" i="6"/>
  <c r="G20752" i="6"/>
  <c r="G20753" i="6"/>
  <c r="G20754" i="6"/>
  <c r="G20755" i="6"/>
  <c r="G20756" i="6"/>
  <c r="G20757" i="6"/>
  <c r="G20758" i="6"/>
  <c r="G20759" i="6"/>
  <c r="G20760" i="6"/>
  <c r="G20761" i="6"/>
  <c r="G20762" i="6"/>
  <c r="G20763" i="6"/>
  <c r="G20764" i="6"/>
  <c r="G20765" i="6"/>
  <c r="G20766" i="6"/>
  <c r="G20767" i="6"/>
  <c r="G20768" i="6"/>
  <c r="G20769" i="6"/>
  <c r="G20770" i="6"/>
  <c r="G20771" i="6"/>
  <c r="G20772" i="6"/>
  <c r="G20773" i="6"/>
  <c r="G20774" i="6"/>
  <c r="G20775" i="6"/>
  <c r="G20776" i="6"/>
  <c r="G20777" i="6"/>
  <c r="G20778" i="6"/>
  <c r="G20779" i="6"/>
  <c r="G20780" i="6"/>
  <c r="G20781" i="6"/>
  <c r="G20782" i="6"/>
  <c r="G20783" i="6"/>
  <c r="G20784" i="6"/>
  <c r="G20785" i="6"/>
  <c r="G20786" i="6"/>
  <c r="G20787" i="6"/>
  <c r="G20788" i="6"/>
  <c r="G20789" i="6"/>
  <c r="G20790" i="6"/>
  <c r="G20791" i="6"/>
  <c r="G20792" i="6"/>
  <c r="G20793" i="6"/>
  <c r="G20794" i="6"/>
  <c r="G20795" i="6"/>
  <c r="G20796" i="6"/>
  <c r="G20797" i="6"/>
  <c r="G20798" i="6"/>
  <c r="G20799" i="6"/>
  <c r="G20800" i="6"/>
  <c r="G20801" i="6"/>
  <c r="G20802" i="6"/>
  <c r="G20803" i="6"/>
  <c r="G20804" i="6"/>
  <c r="G20805" i="6"/>
  <c r="G20806" i="6"/>
  <c r="G20807" i="6"/>
  <c r="G20808" i="6"/>
  <c r="G20809" i="6"/>
  <c r="G20810" i="6"/>
  <c r="G20811" i="6"/>
  <c r="G20812" i="6"/>
  <c r="G20813" i="6"/>
  <c r="G20814" i="6"/>
  <c r="G20815" i="6"/>
  <c r="G20816" i="6"/>
  <c r="G20817" i="6"/>
  <c r="G20818" i="6"/>
  <c r="G20819" i="6"/>
  <c r="G20820" i="6"/>
  <c r="G20821" i="6"/>
  <c r="G20822" i="6"/>
  <c r="G20823" i="6"/>
  <c r="G20824" i="6"/>
  <c r="G20825" i="6"/>
  <c r="G20826" i="6"/>
  <c r="G20827" i="6"/>
  <c r="G20828" i="6"/>
  <c r="G20829" i="6"/>
  <c r="G20830" i="6"/>
  <c r="G20831" i="6"/>
  <c r="G20832" i="6"/>
  <c r="G20833" i="6"/>
  <c r="G20834" i="6"/>
  <c r="G20835" i="6"/>
  <c r="G20836" i="6"/>
  <c r="G20837" i="6"/>
  <c r="G20838" i="6"/>
  <c r="G20839" i="6"/>
  <c r="G20840" i="6"/>
  <c r="G20841" i="6"/>
  <c r="G20842" i="6"/>
  <c r="G20843" i="6"/>
  <c r="G20844" i="6"/>
  <c r="G20845" i="6"/>
  <c r="G20846" i="6"/>
  <c r="G20847" i="6"/>
  <c r="G20848" i="6"/>
  <c r="G20849" i="6"/>
  <c r="G20850" i="6"/>
  <c r="G20851" i="6"/>
  <c r="G20852" i="6"/>
  <c r="G20853" i="6"/>
  <c r="G20854" i="6"/>
  <c r="G20855" i="6"/>
  <c r="G20856" i="6"/>
  <c r="G20857" i="6"/>
  <c r="G20858" i="6"/>
  <c r="G20859" i="6"/>
  <c r="G20860" i="6"/>
  <c r="G20861" i="6"/>
  <c r="G20862" i="6"/>
  <c r="G20863" i="6"/>
  <c r="G20864" i="6"/>
  <c r="G20865" i="6"/>
  <c r="G20866" i="6"/>
  <c r="G20867" i="6"/>
  <c r="G20868" i="6"/>
  <c r="G20869" i="6"/>
  <c r="G20870" i="6"/>
  <c r="G20871" i="6"/>
  <c r="G20872" i="6"/>
  <c r="G20873" i="6"/>
  <c r="G20874" i="6"/>
  <c r="G20875" i="6"/>
  <c r="G20876" i="6"/>
  <c r="G20877" i="6"/>
  <c r="G20878" i="6"/>
  <c r="G20879" i="6"/>
  <c r="G20880" i="6"/>
  <c r="G20881" i="6"/>
  <c r="G20882" i="6"/>
  <c r="G20883" i="6"/>
  <c r="G20884" i="6"/>
  <c r="G20885" i="6"/>
  <c r="G20886" i="6"/>
  <c r="G20887" i="6"/>
  <c r="G20888" i="6"/>
  <c r="G20889" i="6"/>
  <c r="G20890" i="6"/>
  <c r="G20891" i="6"/>
  <c r="G20892" i="6"/>
  <c r="G20893" i="6"/>
  <c r="G20894" i="6"/>
  <c r="G20895" i="6"/>
  <c r="G20896" i="6"/>
  <c r="G20897" i="6"/>
  <c r="G20898" i="6"/>
  <c r="G20899" i="6"/>
  <c r="G20900" i="6"/>
  <c r="G20901" i="6"/>
  <c r="G20902" i="6"/>
  <c r="G20903" i="6"/>
  <c r="G20904" i="6"/>
  <c r="G20905" i="6"/>
  <c r="G20906" i="6"/>
  <c r="G20907" i="6"/>
  <c r="G20908" i="6"/>
  <c r="G20909" i="6"/>
  <c r="G20910" i="6"/>
  <c r="G20911" i="6"/>
  <c r="G20912" i="6"/>
  <c r="G20913" i="6"/>
  <c r="G20914" i="6"/>
  <c r="G20915" i="6"/>
  <c r="G20916" i="6"/>
  <c r="G20917" i="6"/>
  <c r="G20918" i="6"/>
  <c r="G20919" i="6"/>
  <c r="G20920" i="6"/>
  <c r="G20921" i="6"/>
  <c r="G20922" i="6"/>
  <c r="G20923" i="6"/>
  <c r="G20924" i="6"/>
  <c r="G20925" i="6"/>
  <c r="G20926" i="6"/>
  <c r="G20927" i="6"/>
  <c r="G20928" i="6"/>
  <c r="G20929" i="6"/>
  <c r="G20930" i="6"/>
  <c r="G20931" i="6"/>
  <c r="G20932" i="6"/>
  <c r="G20933" i="6"/>
  <c r="G20934" i="6"/>
  <c r="G20935" i="6"/>
  <c r="G20936" i="6"/>
  <c r="G20937" i="6"/>
  <c r="G20938" i="6"/>
  <c r="G20939" i="6"/>
  <c r="G20940" i="6"/>
  <c r="G20941" i="6"/>
  <c r="G20942" i="6"/>
  <c r="G20943" i="6"/>
  <c r="G20944" i="6"/>
  <c r="G20945" i="6"/>
  <c r="G20946" i="6"/>
  <c r="G20947" i="6"/>
  <c r="G20948" i="6"/>
  <c r="G20949" i="6"/>
  <c r="G20950" i="6"/>
  <c r="G20951" i="6"/>
  <c r="G20952" i="6"/>
  <c r="G20953" i="6"/>
  <c r="G20954" i="6"/>
  <c r="G20955" i="6"/>
  <c r="G20956" i="6"/>
  <c r="G20957" i="6"/>
  <c r="G20958" i="6"/>
  <c r="G20959" i="6"/>
  <c r="G20960" i="6"/>
  <c r="G20961" i="6"/>
  <c r="G20962" i="6"/>
  <c r="G20963" i="6"/>
  <c r="G20964" i="6"/>
  <c r="G20965" i="6"/>
  <c r="G20966" i="6"/>
  <c r="G20967" i="6"/>
  <c r="G20968" i="6"/>
  <c r="G20969" i="6"/>
  <c r="G20970" i="6"/>
  <c r="G20971" i="6"/>
  <c r="G20972" i="6"/>
  <c r="G20973" i="6"/>
  <c r="G20974" i="6"/>
  <c r="G20975" i="6"/>
  <c r="G20976" i="6"/>
  <c r="G20977" i="6"/>
  <c r="G20978" i="6"/>
  <c r="G20979" i="6"/>
  <c r="G20980" i="6"/>
  <c r="G20981" i="6"/>
  <c r="G20982" i="6"/>
  <c r="G20983" i="6"/>
  <c r="G20984" i="6"/>
  <c r="G20985" i="6"/>
  <c r="G20986" i="6"/>
  <c r="G20987" i="6"/>
  <c r="G20988" i="6"/>
  <c r="G20989" i="6"/>
  <c r="G20990" i="6"/>
  <c r="G20991" i="6"/>
  <c r="G20992" i="6"/>
  <c r="G20993" i="6"/>
  <c r="G20994" i="6"/>
  <c r="G20995" i="6"/>
  <c r="G20996" i="6"/>
  <c r="G20997" i="6"/>
  <c r="G20998" i="6"/>
  <c r="G20999" i="6"/>
  <c r="G21000" i="6"/>
  <c r="G21001" i="6"/>
  <c r="G21002" i="6"/>
  <c r="G21003" i="6"/>
  <c r="G21004" i="6"/>
  <c r="G21005" i="6"/>
  <c r="G21006" i="6"/>
  <c r="G21007" i="6"/>
  <c r="G21008" i="6"/>
  <c r="G21009" i="6"/>
  <c r="G21010" i="6"/>
  <c r="G21011" i="6"/>
  <c r="G21012" i="6"/>
  <c r="G21013" i="6"/>
  <c r="G21014" i="6"/>
  <c r="G21015" i="6"/>
  <c r="G21016" i="6"/>
  <c r="G21017" i="6"/>
  <c r="G21018" i="6"/>
  <c r="G21019" i="6"/>
  <c r="G21020" i="6"/>
  <c r="G21021" i="6"/>
  <c r="G21022" i="6"/>
  <c r="G21023" i="6"/>
  <c r="G21024" i="6"/>
  <c r="G21025" i="6"/>
  <c r="G21026" i="6"/>
  <c r="G21027" i="6"/>
  <c r="G21028" i="6"/>
  <c r="G21029" i="6"/>
  <c r="G21030" i="6"/>
  <c r="G21031" i="6"/>
  <c r="G21032" i="6"/>
  <c r="G21033" i="6"/>
  <c r="G21034" i="6"/>
  <c r="G21035" i="6"/>
  <c r="G21036" i="6"/>
  <c r="G21037" i="6"/>
  <c r="G21038" i="6"/>
  <c r="G21039" i="6"/>
  <c r="G21040" i="6"/>
  <c r="G21041" i="6"/>
  <c r="G21042" i="6"/>
  <c r="G21043" i="6"/>
  <c r="G21044" i="6"/>
  <c r="G21045" i="6"/>
  <c r="G21046" i="6"/>
  <c r="G21047" i="6"/>
  <c r="G21048" i="6"/>
  <c r="G21049" i="6"/>
  <c r="G21050" i="6"/>
  <c r="G21051" i="6"/>
  <c r="G21052" i="6"/>
  <c r="G21053" i="6"/>
  <c r="G21054" i="6"/>
  <c r="G21055" i="6"/>
  <c r="G21056" i="6"/>
  <c r="G21057" i="6"/>
  <c r="G21058" i="6"/>
  <c r="G21059" i="6"/>
  <c r="G21060" i="6"/>
  <c r="G21061" i="6"/>
  <c r="G21062" i="6"/>
  <c r="G21063" i="6"/>
  <c r="G21064" i="6"/>
  <c r="G21065" i="6"/>
  <c r="G21066" i="6"/>
  <c r="G21067" i="6"/>
  <c r="G21068" i="6"/>
  <c r="G21069" i="6"/>
  <c r="G21070" i="6"/>
  <c r="G21071" i="6"/>
  <c r="G21072" i="6"/>
  <c r="G21073" i="6"/>
  <c r="G21074" i="6"/>
  <c r="G21075" i="6"/>
  <c r="G21076" i="6"/>
  <c r="G21077" i="6"/>
  <c r="G21078" i="6"/>
  <c r="G21079" i="6"/>
  <c r="G21080" i="6"/>
  <c r="G21081" i="6"/>
  <c r="G21082" i="6"/>
  <c r="G21083" i="6"/>
  <c r="G21084" i="6"/>
  <c r="G21085" i="6"/>
  <c r="G21086" i="6"/>
  <c r="G21087" i="6"/>
  <c r="G21088" i="6"/>
  <c r="G21089" i="6"/>
  <c r="G21090" i="6"/>
  <c r="G21091" i="6"/>
  <c r="G21092" i="6"/>
  <c r="G21093" i="6"/>
  <c r="G21094" i="6"/>
  <c r="G21095" i="6"/>
  <c r="G21096" i="6"/>
  <c r="G21097" i="6"/>
  <c r="G21098" i="6"/>
  <c r="G21099" i="6"/>
  <c r="G21100" i="6"/>
  <c r="G21101" i="6"/>
  <c r="G21102" i="6"/>
  <c r="G21103" i="6"/>
  <c r="G21104" i="6"/>
  <c r="G21105" i="6"/>
  <c r="G21106" i="6"/>
  <c r="G21107" i="6"/>
  <c r="G21108" i="6"/>
  <c r="G21109" i="6"/>
  <c r="G21110" i="6"/>
  <c r="G21111" i="6"/>
  <c r="G21112" i="6"/>
  <c r="G21113" i="6"/>
  <c r="G21114" i="6"/>
  <c r="G21115" i="6"/>
  <c r="G21116" i="6"/>
  <c r="G21117" i="6"/>
  <c r="G21118" i="6"/>
  <c r="G21119" i="6"/>
  <c r="G21120" i="6"/>
  <c r="G21121" i="6"/>
  <c r="G21122" i="6"/>
  <c r="G21123" i="6"/>
  <c r="G21124" i="6"/>
  <c r="G21125" i="6"/>
  <c r="G21126" i="6"/>
  <c r="G21127" i="6"/>
  <c r="G21128" i="6"/>
  <c r="G21129" i="6"/>
  <c r="G21130" i="6"/>
  <c r="G21131" i="6"/>
  <c r="G21132" i="6"/>
  <c r="G21133" i="6"/>
  <c r="G21134" i="6"/>
  <c r="G21135" i="6"/>
  <c r="G21136" i="6"/>
  <c r="G21137" i="6"/>
  <c r="G21138" i="6"/>
  <c r="G21139" i="6"/>
  <c r="G21140" i="6"/>
  <c r="G21141" i="6"/>
  <c r="G21142" i="6"/>
  <c r="G21143" i="6"/>
  <c r="G21144" i="6"/>
  <c r="G21145" i="6"/>
  <c r="G21146" i="6"/>
  <c r="G21147" i="6"/>
  <c r="G21148" i="6"/>
  <c r="G21149" i="6"/>
  <c r="G21150" i="6"/>
  <c r="G21151" i="6"/>
  <c r="G21152" i="6"/>
  <c r="G21153" i="6"/>
  <c r="G21154" i="6"/>
  <c r="G21155" i="6"/>
  <c r="G21156" i="6"/>
  <c r="G21157" i="6"/>
  <c r="G21158" i="6"/>
  <c r="G21159" i="6"/>
  <c r="G21160" i="6"/>
  <c r="G21161" i="6"/>
  <c r="G21162" i="6"/>
  <c r="G21163" i="6"/>
  <c r="G21164" i="6"/>
  <c r="G21165" i="6"/>
  <c r="G21166" i="6"/>
  <c r="G21167" i="6"/>
  <c r="G21168" i="6"/>
  <c r="G21169" i="6"/>
  <c r="G21170" i="6"/>
  <c r="G21171" i="6"/>
  <c r="G21172" i="6"/>
  <c r="G21173" i="6"/>
  <c r="G21174" i="6"/>
  <c r="G21175" i="6"/>
  <c r="G21176" i="6"/>
  <c r="G21177" i="6"/>
  <c r="G21178" i="6"/>
  <c r="G21179" i="6"/>
  <c r="G21180" i="6"/>
  <c r="G21181" i="6"/>
  <c r="G21182" i="6"/>
  <c r="G21183" i="6"/>
  <c r="G21184" i="6"/>
  <c r="G21185" i="6"/>
  <c r="G21186" i="6"/>
  <c r="G21187" i="6"/>
  <c r="G21188" i="6"/>
  <c r="G21189" i="6"/>
  <c r="G21190" i="6"/>
  <c r="G21191" i="6"/>
  <c r="G21192" i="6"/>
  <c r="G21193" i="6"/>
  <c r="G21194" i="6"/>
  <c r="G21195" i="6"/>
  <c r="G21196" i="6"/>
  <c r="G21197" i="6"/>
  <c r="G21198" i="6"/>
  <c r="G21199" i="6"/>
  <c r="G21200" i="6"/>
  <c r="G21201" i="6"/>
  <c r="G21202" i="6"/>
  <c r="G21203" i="6"/>
  <c r="G21204" i="6"/>
  <c r="G21205" i="6"/>
  <c r="G21206" i="6"/>
  <c r="G21207" i="6"/>
  <c r="G21208" i="6"/>
  <c r="G21209" i="6"/>
  <c r="G21210" i="6"/>
  <c r="G21211" i="6"/>
  <c r="G21212" i="6"/>
  <c r="G21213" i="6"/>
  <c r="G21214" i="6"/>
  <c r="G21215" i="6"/>
  <c r="G21216" i="6"/>
  <c r="G21217" i="6"/>
  <c r="G21218" i="6"/>
  <c r="G21219" i="6"/>
  <c r="G21220" i="6"/>
  <c r="G21221" i="6"/>
  <c r="G21222" i="6"/>
  <c r="G21223" i="6"/>
  <c r="G21224" i="6"/>
  <c r="G21225" i="6"/>
  <c r="G21226" i="6"/>
  <c r="G21227" i="6"/>
  <c r="G21228" i="6"/>
  <c r="G21229" i="6"/>
  <c r="G21230" i="6"/>
  <c r="G21231" i="6"/>
  <c r="G21232" i="6"/>
  <c r="G21233" i="6"/>
  <c r="G21234" i="6"/>
  <c r="G21235" i="6"/>
  <c r="G21236" i="6"/>
  <c r="G21237" i="6"/>
  <c r="G21238" i="6"/>
  <c r="G21239" i="6"/>
  <c r="G21240" i="6"/>
  <c r="G21241" i="6"/>
  <c r="G21242" i="6"/>
  <c r="G21243" i="6"/>
  <c r="G21244" i="6"/>
  <c r="G21245" i="6"/>
  <c r="G21246" i="6"/>
  <c r="G21247" i="6"/>
  <c r="G21248" i="6"/>
  <c r="G21249" i="6"/>
  <c r="G21250" i="6"/>
  <c r="G21251" i="6"/>
  <c r="G21252" i="6"/>
  <c r="G21253" i="6"/>
  <c r="G21254" i="6"/>
  <c r="G21255" i="6"/>
  <c r="G21256" i="6"/>
  <c r="G21257" i="6"/>
  <c r="G21258" i="6"/>
  <c r="G21259" i="6"/>
  <c r="G21260" i="6"/>
  <c r="G21261" i="6"/>
  <c r="G21262" i="6"/>
  <c r="G21263" i="6"/>
  <c r="G21264" i="6"/>
  <c r="G21265" i="6"/>
  <c r="G21266" i="6"/>
  <c r="G21267" i="6"/>
  <c r="G21268" i="6"/>
  <c r="G21269" i="6"/>
  <c r="G21270" i="6"/>
  <c r="G21271" i="6"/>
  <c r="G21272" i="6"/>
  <c r="G21273" i="6"/>
  <c r="G21274" i="6"/>
  <c r="G21275" i="6"/>
  <c r="G21276" i="6"/>
  <c r="G21277" i="6"/>
  <c r="G21278" i="6"/>
  <c r="G21279" i="6"/>
  <c r="G21280" i="6"/>
  <c r="G21281" i="6"/>
  <c r="G21282" i="6"/>
  <c r="G21283" i="6"/>
  <c r="G21284" i="6"/>
  <c r="G21285" i="6"/>
  <c r="G21286" i="6"/>
  <c r="G21287" i="6"/>
  <c r="G21288" i="6"/>
  <c r="G21289" i="6"/>
  <c r="G21290" i="6"/>
  <c r="G21291" i="6"/>
  <c r="G21292" i="6"/>
  <c r="G21293" i="6"/>
  <c r="G21294" i="6"/>
  <c r="G21295" i="6"/>
  <c r="G21296" i="6"/>
  <c r="G21297" i="6"/>
  <c r="G21298" i="6"/>
  <c r="G21299" i="6"/>
  <c r="G21300" i="6"/>
  <c r="G21301" i="6"/>
  <c r="G21302" i="6"/>
  <c r="G21303" i="6"/>
  <c r="G21304" i="6"/>
  <c r="G21305" i="6"/>
  <c r="G21306" i="6"/>
  <c r="G21307" i="6"/>
  <c r="G21308" i="6"/>
  <c r="G21309" i="6"/>
  <c r="G21310" i="6"/>
  <c r="G21311" i="6"/>
  <c r="G21312" i="6"/>
  <c r="G21313" i="6"/>
  <c r="G21314" i="6"/>
  <c r="G21315" i="6"/>
  <c r="G21316" i="6"/>
  <c r="G21317" i="6"/>
  <c r="G21318" i="6"/>
  <c r="G21319" i="6"/>
  <c r="G21320" i="6"/>
  <c r="G21321" i="6"/>
  <c r="G21322" i="6"/>
  <c r="G21323" i="6"/>
  <c r="G21324" i="6"/>
  <c r="G21325" i="6"/>
  <c r="G21326" i="6"/>
  <c r="G21327" i="6"/>
  <c r="G21328" i="6"/>
  <c r="G21329" i="6"/>
  <c r="G21330" i="6"/>
  <c r="G21331" i="6"/>
  <c r="G21332" i="6"/>
  <c r="G21333" i="6"/>
  <c r="G21334" i="6"/>
  <c r="G21335" i="6"/>
  <c r="G21336" i="6"/>
  <c r="G21337" i="6"/>
  <c r="G21338" i="6"/>
  <c r="G21339" i="6"/>
  <c r="G21340" i="6"/>
  <c r="G21341" i="6"/>
  <c r="G21342" i="6"/>
  <c r="G21343" i="6"/>
  <c r="G21344" i="6"/>
  <c r="G21345" i="6"/>
  <c r="G21346" i="6"/>
  <c r="G21347" i="6"/>
  <c r="G21348" i="6"/>
  <c r="G21349" i="6"/>
  <c r="G21350" i="6"/>
  <c r="G21351" i="6"/>
  <c r="G21352" i="6"/>
  <c r="G21353" i="6"/>
  <c r="G21354" i="6"/>
  <c r="G21355" i="6"/>
  <c r="G21356" i="6"/>
  <c r="G21357" i="6"/>
  <c r="G21358" i="6"/>
  <c r="G21359" i="6"/>
  <c r="G21360" i="6"/>
  <c r="G21361" i="6"/>
  <c r="G21362" i="6"/>
  <c r="G21363" i="6"/>
  <c r="G21364" i="6"/>
  <c r="G21365" i="6"/>
  <c r="G21366" i="6"/>
  <c r="G21367" i="6"/>
  <c r="G21368" i="6"/>
  <c r="G21369" i="6"/>
  <c r="G21370" i="6"/>
  <c r="G21371" i="6"/>
  <c r="G21372" i="6"/>
  <c r="G21373" i="6"/>
  <c r="G21374" i="6"/>
  <c r="G21375" i="6"/>
  <c r="G21376" i="6"/>
  <c r="G21377" i="6"/>
  <c r="G21378" i="6"/>
  <c r="G21379" i="6"/>
  <c r="G21380" i="6"/>
  <c r="G21381" i="6"/>
  <c r="G21382" i="6"/>
  <c r="G21383" i="6"/>
  <c r="G21384" i="6"/>
  <c r="G21385" i="6"/>
  <c r="G21386" i="6"/>
  <c r="G21387" i="6"/>
  <c r="G21388" i="6"/>
  <c r="G21389" i="6"/>
  <c r="G21390" i="6"/>
  <c r="G21391" i="6"/>
  <c r="G21392" i="6"/>
  <c r="G21393" i="6"/>
  <c r="G21394" i="6"/>
  <c r="G21395" i="6"/>
  <c r="G21396" i="6"/>
  <c r="G21397" i="6"/>
  <c r="G21398" i="6"/>
  <c r="G21399" i="6"/>
  <c r="G21400" i="6"/>
  <c r="G21401" i="6"/>
  <c r="G21402" i="6"/>
  <c r="G21403" i="6"/>
  <c r="G21404" i="6"/>
  <c r="G21405" i="6"/>
  <c r="G21406" i="6"/>
  <c r="G21407" i="6"/>
  <c r="G21408" i="6"/>
  <c r="G21409" i="6"/>
  <c r="G21410" i="6"/>
  <c r="G21411" i="6"/>
  <c r="G21412" i="6"/>
  <c r="G21413" i="6"/>
  <c r="G21414" i="6"/>
  <c r="G21415" i="6"/>
  <c r="G21416" i="6"/>
  <c r="G21417" i="6"/>
  <c r="G21418" i="6"/>
  <c r="G21419" i="6"/>
  <c r="G21420" i="6"/>
  <c r="G21421" i="6"/>
  <c r="G21422" i="6"/>
  <c r="G21423" i="6"/>
  <c r="G21424" i="6"/>
  <c r="G21425" i="6"/>
  <c r="G21426" i="6"/>
  <c r="G21427" i="6"/>
  <c r="G21428" i="6"/>
  <c r="G21429" i="6"/>
  <c r="G21430" i="6"/>
  <c r="G21431" i="6"/>
  <c r="G21432" i="6"/>
  <c r="G21433" i="6"/>
  <c r="G21434" i="6"/>
  <c r="G21435" i="6"/>
  <c r="G21436" i="6"/>
  <c r="G21437" i="6"/>
  <c r="G21438" i="6"/>
  <c r="G21439" i="6"/>
  <c r="G21440" i="6"/>
  <c r="G21441" i="6"/>
  <c r="G21442" i="6"/>
  <c r="G21443" i="6"/>
  <c r="G21444" i="6"/>
  <c r="G21445" i="6"/>
  <c r="G21446" i="6"/>
  <c r="G21447" i="6"/>
  <c r="G21448" i="6"/>
  <c r="G21449" i="6"/>
  <c r="G21450" i="6"/>
  <c r="G21451" i="6"/>
  <c r="G21452" i="6"/>
  <c r="G21453" i="6"/>
  <c r="G21454" i="6"/>
  <c r="G21455" i="6"/>
  <c r="G21456" i="6"/>
  <c r="G21457" i="6"/>
  <c r="G21458" i="6"/>
  <c r="G21459" i="6"/>
  <c r="G21460" i="6"/>
  <c r="G21461" i="6"/>
  <c r="G21462" i="6"/>
  <c r="G21463" i="6"/>
  <c r="G21464" i="6"/>
  <c r="G21465" i="6"/>
  <c r="G21466" i="6"/>
  <c r="G21467" i="6"/>
  <c r="G21468" i="6"/>
  <c r="G21469" i="6"/>
  <c r="G21470" i="6"/>
  <c r="G21471" i="6"/>
  <c r="G21472" i="6"/>
  <c r="G21473" i="6"/>
  <c r="G21474" i="6"/>
  <c r="G21475" i="6"/>
  <c r="G21476" i="6"/>
  <c r="G21477" i="6"/>
  <c r="G21478" i="6"/>
  <c r="G21479" i="6"/>
  <c r="G21480" i="6"/>
  <c r="G21481" i="6"/>
  <c r="G21482" i="6"/>
  <c r="G21483" i="6"/>
  <c r="G21484" i="6"/>
  <c r="G21485" i="6"/>
  <c r="G21486" i="6"/>
  <c r="G21487" i="6"/>
  <c r="G21488" i="6"/>
  <c r="G21489" i="6"/>
  <c r="G21490" i="6"/>
  <c r="G21491" i="6"/>
  <c r="G21492" i="6"/>
  <c r="G21493" i="6"/>
  <c r="G21494" i="6"/>
  <c r="G21495" i="6"/>
  <c r="G21496" i="6"/>
  <c r="G21497" i="6"/>
  <c r="G21498" i="6"/>
  <c r="G21499" i="6"/>
  <c r="G21500" i="6"/>
  <c r="G21501" i="6"/>
  <c r="G21502" i="6"/>
  <c r="G21503" i="6"/>
  <c r="G21504" i="6"/>
  <c r="G21505" i="6"/>
  <c r="G21506" i="6"/>
  <c r="G21507" i="6"/>
  <c r="G21508" i="6"/>
  <c r="G21509" i="6"/>
  <c r="G21510" i="6"/>
  <c r="G21511" i="6"/>
  <c r="G21512" i="6"/>
  <c r="G21513" i="6"/>
  <c r="G21514" i="6"/>
  <c r="G21515" i="6"/>
  <c r="G21516" i="6"/>
  <c r="G21517" i="6"/>
  <c r="G21518" i="6"/>
  <c r="G21519" i="6"/>
  <c r="G21520" i="6"/>
  <c r="G21521" i="6"/>
  <c r="G21522" i="6"/>
  <c r="G21523" i="6"/>
  <c r="G21524" i="6"/>
  <c r="G21525" i="6"/>
  <c r="G21526" i="6"/>
  <c r="G21527" i="6"/>
  <c r="G21528" i="6"/>
  <c r="G21529" i="6"/>
  <c r="G21530" i="6"/>
  <c r="G21531" i="6"/>
  <c r="G21532" i="6"/>
  <c r="G21533" i="6"/>
  <c r="G21534" i="6"/>
  <c r="G21535" i="6"/>
  <c r="G21536" i="6"/>
  <c r="G21537" i="6"/>
  <c r="G21538" i="6"/>
  <c r="G21539" i="6"/>
  <c r="G21540" i="6"/>
  <c r="G21541" i="6"/>
  <c r="G21542" i="6"/>
  <c r="G21543" i="6"/>
  <c r="G21544" i="6"/>
  <c r="G21545" i="6"/>
  <c r="G21546" i="6"/>
  <c r="G21547" i="6"/>
  <c r="G21548" i="6"/>
  <c r="G21549" i="6"/>
  <c r="G21550" i="6"/>
  <c r="G21551" i="6"/>
  <c r="G21552" i="6"/>
  <c r="G21553" i="6"/>
  <c r="G21554" i="6"/>
  <c r="G21555" i="6"/>
  <c r="G21556" i="6"/>
  <c r="G21557" i="6"/>
  <c r="G21558" i="6"/>
  <c r="G21559" i="6"/>
  <c r="G21560" i="6"/>
  <c r="G21561" i="6"/>
  <c r="G21562" i="6"/>
  <c r="G21563" i="6"/>
  <c r="G21564" i="6"/>
  <c r="G21565" i="6"/>
  <c r="G21566" i="6"/>
  <c r="G21567" i="6"/>
  <c r="G21568" i="6"/>
  <c r="G21569" i="6"/>
  <c r="G21570" i="6"/>
  <c r="G21571" i="6"/>
  <c r="G21572" i="6"/>
  <c r="G21573" i="6"/>
  <c r="G21574" i="6"/>
  <c r="G21575" i="6"/>
  <c r="G21576" i="6"/>
  <c r="G21577" i="6"/>
  <c r="G21578" i="6"/>
  <c r="G21579" i="6"/>
  <c r="G21580" i="6"/>
  <c r="G21581" i="6"/>
  <c r="G21582" i="6"/>
  <c r="G21583" i="6"/>
  <c r="G21584" i="6"/>
  <c r="G21585" i="6"/>
  <c r="G21586" i="6"/>
  <c r="G21587" i="6"/>
  <c r="G21588" i="6"/>
  <c r="G21589" i="6"/>
  <c r="G21590" i="6"/>
  <c r="G21591" i="6"/>
  <c r="G21592" i="6"/>
  <c r="G21593" i="6"/>
  <c r="G21594" i="6"/>
  <c r="G21595" i="6"/>
  <c r="G21596" i="6"/>
  <c r="G21597" i="6"/>
  <c r="G21598" i="6"/>
  <c r="G21599" i="6"/>
  <c r="G21600" i="6"/>
  <c r="G21601" i="6"/>
  <c r="G21602" i="6"/>
  <c r="G21603" i="6"/>
  <c r="G21604" i="6"/>
  <c r="G21605" i="6"/>
  <c r="G21606" i="6"/>
  <c r="G21607" i="6"/>
  <c r="G21608" i="6"/>
  <c r="G21609" i="6"/>
  <c r="G21610" i="6"/>
  <c r="G21611" i="6"/>
  <c r="G21612" i="6"/>
  <c r="G21613" i="6"/>
  <c r="G21614" i="6"/>
  <c r="G21615" i="6"/>
  <c r="G21616" i="6"/>
  <c r="G21617" i="6"/>
  <c r="G21618" i="6"/>
  <c r="G21619" i="6"/>
  <c r="G21620" i="6"/>
  <c r="G21621" i="6"/>
  <c r="G21622" i="6"/>
  <c r="G21623" i="6"/>
  <c r="G21624" i="6"/>
  <c r="G21625" i="6"/>
  <c r="G21626" i="6"/>
  <c r="G21627" i="6"/>
  <c r="G21628" i="6"/>
  <c r="G21629" i="6"/>
  <c r="G21630" i="6"/>
  <c r="G21631" i="6"/>
  <c r="G21632" i="6"/>
  <c r="G21633" i="6"/>
  <c r="G21634" i="6"/>
  <c r="G21635" i="6"/>
  <c r="G21636" i="6"/>
  <c r="G21637" i="6"/>
  <c r="G21638" i="6"/>
  <c r="G21639" i="6"/>
  <c r="G21640" i="6"/>
  <c r="G21641" i="6"/>
  <c r="G21642" i="6"/>
  <c r="G21643" i="6"/>
  <c r="G21644" i="6"/>
  <c r="G21645" i="6"/>
  <c r="G21646" i="6"/>
  <c r="G21647" i="6"/>
  <c r="G21648" i="6"/>
  <c r="G21649" i="6"/>
  <c r="G21650" i="6"/>
  <c r="G21651" i="6"/>
  <c r="G21652" i="6"/>
  <c r="G21653" i="6"/>
  <c r="G21654" i="6"/>
  <c r="G21655" i="6"/>
  <c r="G21656" i="6"/>
  <c r="G21657" i="6"/>
  <c r="G21658" i="6"/>
  <c r="G21659" i="6"/>
  <c r="G21660" i="6"/>
  <c r="G21661" i="6"/>
  <c r="G21662" i="6"/>
  <c r="G21663" i="6"/>
  <c r="G21664" i="6"/>
  <c r="G21665" i="6"/>
  <c r="G21666" i="6"/>
  <c r="G21667" i="6"/>
  <c r="G21668" i="6"/>
  <c r="G21669" i="6"/>
  <c r="G21670" i="6"/>
  <c r="G21671" i="6"/>
  <c r="G21672" i="6"/>
  <c r="G21673" i="6"/>
  <c r="G21674" i="6"/>
  <c r="G21675" i="6"/>
  <c r="G21676" i="6"/>
  <c r="G21677" i="6"/>
  <c r="G21678" i="6"/>
  <c r="G21679" i="6"/>
  <c r="G21680" i="6"/>
  <c r="G21681" i="6"/>
  <c r="G21682" i="6"/>
  <c r="G21683" i="6"/>
  <c r="G21684" i="6"/>
  <c r="G21685" i="6"/>
  <c r="G21686" i="6"/>
  <c r="G21687" i="6"/>
  <c r="G21688" i="6"/>
  <c r="G21689" i="6"/>
  <c r="G21690" i="6"/>
  <c r="G21691" i="6"/>
  <c r="G21692" i="6"/>
  <c r="G21693" i="6"/>
  <c r="G21694" i="6"/>
  <c r="G21695" i="6"/>
  <c r="G21696" i="6"/>
  <c r="G21697" i="6"/>
  <c r="G21698" i="6"/>
  <c r="G21699" i="6"/>
  <c r="G21700" i="6"/>
  <c r="G21701" i="6"/>
  <c r="G21702" i="6"/>
  <c r="G21703" i="6"/>
  <c r="G21704" i="6"/>
  <c r="G21705" i="6"/>
  <c r="G21706" i="6"/>
  <c r="G21707" i="6"/>
  <c r="G21708" i="6"/>
  <c r="G21709" i="6"/>
  <c r="G21710" i="6"/>
  <c r="G21711" i="6"/>
  <c r="G21712" i="6"/>
  <c r="G21713" i="6"/>
  <c r="G21714" i="6"/>
  <c r="G21715" i="6"/>
  <c r="G21716" i="6"/>
  <c r="G21717" i="6"/>
  <c r="G21718" i="6"/>
  <c r="G21719" i="6"/>
  <c r="G21720" i="6"/>
  <c r="G21721" i="6"/>
  <c r="G21722" i="6"/>
  <c r="G21723" i="6"/>
  <c r="G21724" i="6"/>
  <c r="G21725" i="6"/>
  <c r="G21726" i="6"/>
  <c r="G21727" i="6"/>
  <c r="G21728" i="6"/>
  <c r="G21729" i="6"/>
  <c r="G21730" i="6"/>
  <c r="G21731" i="6"/>
  <c r="G21732" i="6"/>
  <c r="G21733" i="6"/>
  <c r="G21734" i="6"/>
  <c r="G21735" i="6"/>
  <c r="G21736" i="6"/>
  <c r="G21737" i="6"/>
  <c r="G21738" i="6"/>
  <c r="G21739" i="6"/>
  <c r="G21740" i="6"/>
  <c r="G21741" i="6"/>
  <c r="G21742" i="6"/>
  <c r="G21743" i="6"/>
  <c r="G21744" i="6"/>
  <c r="G21745" i="6"/>
  <c r="G21746" i="6"/>
  <c r="G21747" i="6"/>
  <c r="G21748" i="6"/>
  <c r="G21749" i="6"/>
  <c r="G21750" i="6"/>
  <c r="G21751" i="6"/>
  <c r="G21752" i="6"/>
  <c r="G21753" i="6"/>
  <c r="G21754" i="6"/>
  <c r="G21755" i="6"/>
  <c r="G21756" i="6"/>
  <c r="G21757" i="6"/>
  <c r="G21758" i="6"/>
  <c r="G21759" i="6"/>
  <c r="G21760" i="6"/>
  <c r="G21761" i="6"/>
  <c r="G21762" i="6"/>
  <c r="G21763" i="6"/>
  <c r="G21764" i="6"/>
  <c r="G21765" i="6"/>
  <c r="G21766" i="6"/>
  <c r="G21767" i="6"/>
  <c r="G21768" i="6"/>
  <c r="G21769" i="6"/>
  <c r="G21770" i="6"/>
  <c r="G21771" i="6"/>
  <c r="G21772" i="6"/>
  <c r="G21773" i="6"/>
  <c r="G21774" i="6"/>
  <c r="G21775" i="6"/>
  <c r="G21776" i="6"/>
  <c r="G21777" i="6"/>
  <c r="G21778" i="6"/>
  <c r="G21779" i="6"/>
  <c r="G21780" i="6"/>
  <c r="G21781" i="6"/>
  <c r="G21782" i="6"/>
  <c r="G21783" i="6"/>
  <c r="G21784" i="6"/>
  <c r="G21785" i="6"/>
  <c r="G21786" i="6"/>
  <c r="G21787" i="6"/>
  <c r="G21788" i="6"/>
  <c r="G21789" i="6"/>
  <c r="G21790" i="6"/>
  <c r="G21791" i="6"/>
  <c r="G21792" i="6"/>
  <c r="G21793" i="6"/>
  <c r="G21794" i="6"/>
  <c r="G21795" i="6"/>
  <c r="G21796" i="6"/>
  <c r="G21797" i="6"/>
  <c r="G21798" i="6"/>
  <c r="G21799" i="6"/>
  <c r="G21800" i="6"/>
  <c r="G21801" i="6"/>
  <c r="G21802" i="6"/>
  <c r="G21803" i="6"/>
  <c r="G21804" i="6"/>
  <c r="G21805" i="6"/>
  <c r="G21806" i="6"/>
  <c r="G21807" i="6"/>
  <c r="G21808" i="6"/>
  <c r="G21809" i="6"/>
  <c r="G21810" i="6"/>
  <c r="G21811" i="6"/>
  <c r="G21812" i="6"/>
  <c r="G21813" i="6"/>
  <c r="G21814" i="6"/>
  <c r="G21815" i="6"/>
  <c r="G21816" i="6"/>
  <c r="G21817" i="6"/>
  <c r="G21818" i="6"/>
  <c r="G21819" i="6"/>
  <c r="G21820" i="6"/>
  <c r="G21821" i="6"/>
  <c r="G21822" i="6"/>
  <c r="G21823" i="6"/>
  <c r="G21824" i="6"/>
  <c r="G21825" i="6"/>
  <c r="G21826" i="6"/>
  <c r="G21827" i="6"/>
  <c r="G21828" i="6"/>
  <c r="G21829" i="6"/>
  <c r="G21830" i="6"/>
  <c r="G21831" i="6"/>
  <c r="G21832" i="6"/>
  <c r="G21833" i="6"/>
  <c r="G21834" i="6"/>
  <c r="G21835" i="6"/>
  <c r="G21836" i="6"/>
  <c r="G21837" i="6"/>
  <c r="G21838" i="6"/>
  <c r="G21839" i="6"/>
  <c r="G21840" i="6"/>
  <c r="G21841" i="6"/>
  <c r="G21842" i="6"/>
  <c r="G21843" i="6"/>
  <c r="G21844" i="6"/>
  <c r="G21845" i="6"/>
  <c r="G21846" i="6"/>
  <c r="G21847" i="6"/>
  <c r="G21848" i="6"/>
  <c r="G21849" i="6"/>
  <c r="G21850" i="6"/>
  <c r="G21851" i="6"/>
  <c r="G21852" i="6"/>
  <c r="G21853" i="6"/>
  <c r="G21854" i="6"/>
  <c r="G21855" i="6"/>
  <c r="G21856" i="6"/>
  <c r="G21857" i="6"/>
  <c r="G21858" i="6"/>
  <c r="G21859" i="6"/>
  <c r="G21860" i="6"/>
  <c r="G21861" i="6"/>
  <c r="G21862" i="6"/>
  <c r="G21863" i="6"/>
  <c r="G21864" i="6"/>
  <c r="G21865" i="6"/>
  <c r="G21866" i="6"/>
  <c r="G21867" i="6"/>
  <c r="G21868" i="6"/>
  <c r="G21869" i="6"/>
  <c r="G21870" i="6"/>
  <c r="G21871" i="6"/>
  <c r="G21872" i="6"/>
  <c r="G21873" i="6"/>
  <c r="G21874" i="6"/>
  <c r="G21875" i="6"/>
  <c r="G21876" i="6"/>
  <c r="G21877" i="6"/>
  <c r="G21878" i="6"/>
  <c r="G21879" i="6"/>
  <c r="G21880" i="6"/>
  <c r="G21881" i="6"/>
  <c r="G21882" i="6"/>
  <c r="G21883" i="6"/>
  <c r="G21884" i="6"/>
  <c r="G21885" i="6"/>
  <c r="G21886" i="6"/>
  <c r="G21887" i="6"/>
  <c r="G21888" i="6"/>
  <c r="G21889" i="6"/>
  <c r="G21890" i="6"/>
  <c r="G21891" i="6"/>
  <c r="G21892" i="6"/>
  <c r="G21893" i="6"/>
  <c r="G21894" i="6"/>
  <c r="G21895" i="6"/>
  <c r="G21896" i="6"/>
  <c r="G21897" i="6"/>
  <c r="G21898" i="6"/>
  <c r="G21899" i="6"/>
  <c r="G21900" i="6"/>
  <c r="G21901" i="6"/>
  <c r="G21902" i="6"/>
  <c r="G21903" i="6"/>
  <c r="G21904" i="6"/>
  <c r="G21905" i="6"/>
  <c r="G21906" i="6"/>
  <c r="G21907" i="6"/>
  <c r="G21908" i="6"/>
  <c r="G21909" i="6"/>
  <c r="G21910" i="6"/>
  <c r="G21911" i="6"/>
  <c r="G21912" i="6"/>
  <c r="G21913" i="6"/>
  <c r="G21914" i="6"/>
  <c r="G21915" i="6"/>
  <c r="G21916" i="6"/>
  <c r="G21917" i="6"/>
  <c r="G21918" i="6"/>
  <c r="G21919" i="6"/>
  <c r="G21920" i="6"/>
  <c r="G21921" i="6"/>
  <c r="G21922" i="6"/>
  <c r="G21923" i="6"/>
  <c r="G21924" i="6"/>
  <c r="G21925" i="6"/>
  <c r="G21926" i="6"/>
  <c r="G21927" i="6"/>
  <c r="G21928" i="6"/>
  <c r="G21929" i="6"/>
  <c r="G21930" i="6"/>
  <c r="G21931" i="6"/>
  <c r="G21932" i="6"/>
  <c r="G21933" i="6"/>
  <c r="G21934" i="6"/>
  <c r="G21935" i="6"/>
  <c r="G21936" i="6"/>
  <c r="G21937" i="6"/>
  <c r="G21938" i="6"/>
  <c r="G21939" i="6"/>
  <c r="G21940" i="6"/>
  <c r="G21941" i="6"/>
  <c r="G21942" i="6"/>
  <c r="G21943" i="6"/>
  <c r="G21944" i="6"/>
  <c r="G21945" i="6"/>
  <c r="G21946" i="6"/>
  <c r="G21947" i="6"/>
  <c r="G21948" i="6"/>
  <c r="G21949" i="6"/>
  <c r="G21950" i="6"/>
  <c r="G21951" i="6"/>
  <c r="G21952" i="6"/>
  <c r="G21953" i="6"/>
  <c r="G21954" i="6"/>
  <c r="G21955" i="6"/>
  <c r="G21956" i="6"/>
  <c r="G21957" i="6"/>
  <c r="G21958" i="6"/>
  <c r="G21959" i="6"/>
  <c r="G21960" i="6"/>
  <c r="G21961" i="6"/>
  <c r="G21962" i="6"/>
  <c r="G21963" i="6"/>
  <c r="G21964" i="6"/>
  <c r="G21965" i="6"/>
  <c r="G21966" i="6"/>
  <c r="G21967" i="6"/>
  <c r="G21968" i="6"/>
  <c r="G21969" i="6"/>
  <c r="G21970" i="6"/>
  <c r="G21971" i="6"/>
  <c r="G21972" i="6"/>
  <c r="G21973" i="6"/>
  <c r="G21974" i="6"/>
  <c r="G21975" i="6"/>
  <c r="G21976" i="6"/>
  <c r="G21977" i="6"/>
  <c r="G21978" i="6"/>
  <c r="G21979" i="6"/>
  <c r="G21980" i="6"/>
  <c r="G21981" i="6"/>
  <c r="G21982" i="6"/>
  <c r="G21983" i="6"/>
  <c r="G21984" i="6"/>
  <c r="G21985" i="6"/>
  <c r="G21986" i="6"/>
  <c r="G21987" i="6"/>
  <c r="G21988" i="6"/>
  <c r="G21989" i="6"/>
  <c r="G21990" i="6"/>
  <c r="G21991" i="6"/>
  <c r="G21992" i="6"/>
  <c r="G21993" i="6"/>
  <c r="G21994" i="6"/>
  <c r="G21995" i="6"/>
  <c r="G21996" i="6"/>
  <c r="G21997" i="6"/>
  <c r="G21998" i="6"/>
  <c r="G21999" i="6"/>
  <c r="G22000" i="6"/>
  <c r="G22001" i="6"/>
  <c r="G22002" i="6"/>
  <c r="G22003" i="6"/>
  <c r="G22004" i="6"/>
  <c r="G22005" i="6"/>
  <c r="G22006" i="6"/>
  <c r="G22007" i="6"/>
  <c r="G22008" i="6"/>
  <c r="G22009" i="6"/>
  <c r="G22010" i="6"/>
  <c r="G22011" i="6"/>
  <c r="G22012" i="6"/>
  <c r="G22013" i="6"/>
  <c r="G22014" i="6"/>
  <c r="G22015" i="6"/>
  <c r="G22016" i="6"/>
  <c r="G22017" i="6"/>
  <c r="G22018" i="6"/>
  <c r="G22019" i="6"/>
  <c r="G22020" i="6"/>
  <c r="G22021" i="6"/>
  <c r="G22022" i="6"/>
  <c r="G22023" i="6"/>
  <c r="G22024" i="6"/>
  <c r="G22025" i="6"/>
  <c r="G22026" i="6"/>
  <c r="G22027" i="6"/>
  <c r="G22028" i="6"/>
  <c r="G22029" i="6"/>
  <c r="G22030" i="6"/>
  <c r="G22031" i="6"/>
  <c r="G22032" i="6"/>
  <c r="G22033" i="6"/>
  <c r="G22034" i="6"/>
  <c r="G22035" i="6"/>
  <c r="G22036" i="6"/>
  <c r="G22037" i="6"/>
  <c r="G22038" i="6"/>
  <c r="G22039" i="6"/>
  <c r="G22040" i="6"/>
  <c r="G22041" i="6"/>
  <c r="G22042" i="6"/>
  <c r="G22043" i="6"/>
  <c r="G22044" i="6"/>
  <c r="G22045" i="6"/>
  <c r="G22046" i="6"/>
  <c r="G22047" i="6"/>
  <c r="G22048" i="6"/>
  <c r="G22049" i="6"/>
  <c r="G22050" i="6"/>
  <c r="G22051" i="6"/>
  <c r="G22052" i="6"/>
  <c r="G22053" i="6"/>
  <c r="G22054" i="6"/>
  <c r="G22055" i="6"/>
  <c r="G22056" i="6"/>
  <c r="G22057" i="6"/>
  <c r="G22058" i="6"/>
  <c r="G22059" i="6"/>
  <c r="G22060" i="6"/>
  <c r="G22061" i="6"/>
  <c r="G22062" i="6"/>
  <c r="G22063" i="6"/>
  <c r="G22064" i="6"/>
  <c r="G22065" i="6"/>
  <c r="G22066" i="6"/>
  <c r="G22067" i="6"/>
  <c r="G22068" i="6"/>
  <c r="G22069" i="6"/>
  <c r="G22070" i="6"/>
  <c r="G22071" i="6"/>
  <c r="G22072" i="6"/>
  <c r="G22073" i="6"/>
  <c r="G22074" i="6"/>
  <c r="G22075" i="6"/>
  <c r="G22076" i="6"/>
  <c r="G22077" i="6"/>
  <c r="G22078" i="6"/>
  <c r="G22079" i="6"/>
  <c r="G22080" i="6"/>
  <c r="G22081" i="6"/>
  <c r="G22082" i="6"/>
  <c r="G22083" i="6"/>
  <c r="G22084" i="6"/>
  <c r="G22085" i="6"/>
  <c r="G22086" i="6"/>
  <c r="G22087" i="6"/>
  <c r="G22088" i="6"/>
  <c r="G22089" i="6"/>
  <c r="G22090" i="6"/>
  <c r="G22091" i="6"/>
  <c r="G22092" i="6"/>
  <c r="G22093" i="6"/>
  <c r="G22094" i="6"/>
  <c r="G22095" i="6"/>
  <c r="G22096" i="6"/>
  <c r="G22097" i="6"/>
  <c r="G22098" i="6"/>
  <c r="G22099" i="6"/>
  <c r="G22100" i="6"/>
  <c r="G22101" i="6"/>
  <c r="G22102" i="6"/>
  <c r="G22103" i="6"/>
  <c r="G22104" i="6"/>
  <c r="G22105" i="6"/>
  <c r="G22106" i="6"/>
  <c r="G22107" i="6"/>
  <c r="G22108" i="6"/>
  <c r="G22109" i="6"/>
  <c r="G22110" i="6"/>
  <c r="G22111" i="6"/>
  <c r="G22112" i="6"/>
  <c r="G22113" i="6"/>
  <c r="G22114" i="6"/>
  <c r="G22115" i="6"/>
  <c r="G22116" i="6"/>
  <c r="G22117" i="6"/>
  <c r="G22118" i="6"/>
  <c r="G22119" i="6"/>
  <c r="G22120" i="6"/>
  <c r="G22121" i="6"/>
  <c r="G22122" i="6"/>
  <c r="G22123" i="6"/>
  <c r="G22124" i="6"/>
  <c r="G22125" i="6"/>
  <c r="G22126" i="6"/>
  <c r="G22127" i="6"/>
  <c r="G22128" i="6"/>
  <c r="G22129" i="6"/>
  <c r="G22130" i="6"/>
  <c r="G22131" i="6"/>
  <c r="G22132" i="6"/>
  <c r="G22133" i="6"/>
  <c r="G22134" i="6"/>
  <c r="G22135" i="6"/>
  <c r="G22136" i="6"/>
  <c r="G22137" i="6"/>
  <c r="G22138" i="6"/>
  <c r="G22139" i="6"/>
  <c r="G22140" i="6"/>
  <c r="G22141" i="6"/>
  <c r="G22142" i="6"/>
  <c r="G22143" i="6"/>
  <c r="G22144" i="6"/>
  <c r="G22145" i="6"/>
  <c r="G22146" i="6"/>
  <c r="G22147" i="6"/>
  <c r="G22148" i="6"/>
  <c r="G22149" i="6"/>
  <c r="G22150" i="6"/>
  <c r="G22151" i="6"/>
  <c r="G22152" i="6"/>
  <c r="G22153" i="6"/>
  <c r="G22154" i="6"/>
  <c r="G22155" i="6"/>
  <c r="G22156" i="6"/>
  <c r="G22157" i="6"/>
  <c r="G22158" i="6"/>
  <c r="G22159" i="6"/>
  <c r="G22160" i="6"/>
  <c r="G22161" i="6"/>
  <c r="G22162" i="6"/>
  <c r="G22163" i="6"/>
  <c r="G22164" i="6"/>
  <c r="G22165" i="6"/>
  <c r="G22166" i="6"/>
  <c r="G22167" i="6"/>
  <c r="G22168" i="6"/>
  <c r="G22169" i="6"/>
  <c r="G22170" i="6"/>
  <c r="G22171" i="6"/>
  <c r="G22172" i="6"/>
  <c r="G22173" i="6"/>
  <c r="G22174" i="6"/>
  <c r="G22175" i="6"/>
  <c r="G22176" i="6"/>
  <c r="G22177" i="6"/>
  <c r="G22178" i="6"/>
  <c r="G22179" i="6"/>
  <c r="G22180" i="6"/>
  <c r="G22181" i="6"/>
  <c r="G22182" i="6"/>
  <c r="G22183" i="6"/>
  <c r="G22184" i="6"/>
  <c r="G22185" i="6"/>
  <c r="G22186" i="6"/>
  <c r="G22187" i="6"/>
  <c r="G22188" i="6"/>
  <c r="G22189" i="6"/>
  <c r="G22190" i="6"/>
  <c r="G22191" i="6"/>
  <c r="G22192" i="6"/>
  <c r="G22193" i="6"/>
  <c r="G22194" i="6"/>
  <c r="G22195" i="6"/>
  <c r="G22196" i="6"/>
  <c r="G22197" i="6"/>
  <c r="G22198" i="6"/>
  <c r="G22199" i="6"/>
  <c r="G22200" i="6"/>
  <c r="G22201" i="6"/>
  <c r="G22202" i="6"/>
  <c r="G22203" i="6"/>
  <c r="G22204" i="6"/>
  <c r="G22205" i="6"/>
  <c r="G22206" i="6"/>
  <c r="G22207" i="6"/>
  <c r="G22208" i="6"/>
  <c r="G22209" i="6"/>
  <c r="G22210" i="6"/>
  <c r="G22211" i="6"/>
  <c r="G22212" i="6"/>
  <c r="G22213" i="6"/>
  <c r="G22214" i="6"/>
  <c r="G22215" i="6"/>
  <c r="G22216" i="6"/>
  <c r="G22217" i="6"/>
  <c r="G22218" i="6"/>
  <c r="G22219" i="6"/>
  <c r="G22220" i="6"/>
  <c r="G22221" i="6"/>
  <c r="G22222" i="6"/>
  <c r="G22223" i="6"/>
  <c r="G22224" i="6"/>
  <c r="G22225" i="6"/>
  <c r="G22226" i="6"/>
  <c r="G22227" i="6"/>
  <c r="G22228" i="6"/>
  <c r="G22229" i="6"/>
  <c r="G22230" i="6"/>
  <c r="G22231" i="6"/>
  <c r="G22232" i="6"/>
  <c r="G22233" i="6"/>
  <c r="G22234" i="6"/>
  <c r="G22235" i="6"/>
  <c r="G22236" i="6"/>
  <c r="G22237" i="6"/>
  <c r="G22238" i="6"/>
  <c r="G22239" i="6"/>
  <c r="G22240" i="6"/>
  <c r="G22241" i="6"/>
  <c r="G22242" i="6"/>
  <c r="G22243" i="6"/>
  <c r="G22244" i="6"/>
  <c r="G22245" i="6"/>
  <c r="G22246" i="6"/>
  <c r="G22247" i="6"/>
  <c r="G22248" i="6"/>
  <c r="G22249" i="6"/>
  <c r="G22250" i="6"/>
  <c r="G22251" i="6"/>
  <c r="G22252" i="6"/>
  <c r="G22253" i="6"/>
  <c r="G22254" i="6"/>
  <c r="G22255" i="6"/>
  <c r="G22256" i="6"/>
  <c r="G22257" i="6"/>
  <c r="G22258" i="6"/>
  <c r="G22259" i="6"/>
  <c r="G22260" i="6"/>
  <c r="G22261" i="6"/>
  <c r="G22262" i="6"/>
  <c r="G22263" i="6"/>
  <c r="G22264" i="6"/>
  <c r="G22265" i="6"/>
  <c r="G22266" i="6"/>
  <c r="G22267" i="6"/>
  <c r="G22268" i="6"/>
  <c r="G22269" i="6"/>
  <c r="G22270" i="6"/>
  <c r="G22271" i="6"/>
  <c r="G22272" i="6"/>
  <c r="G22273" i="6"/>
  <c r="G22274" i="6"/>
  <c r="G22275" i="6"/>
  <c r="G22276" i="6"/>
  <c r="G22277" i="6"/>
  <c r="G22278" i="6"/>
  <c r="G22279" i="6"/>
  <c r="G22280" i="6"/>
  <c r="G22281" i="6"/>
  <c r="G22282" i="6"/>
  <c r="G22283" i="6"/>
  <c r="G22284" i="6"/>
  <c r="G22285" i="6"/>
  <c r="G22286" i="6"/>
  <c r="G22287" i="6"/>
  <c r="G22288" i="6"/>
  <c r="G22289" i="6"/>
  <c r="G22290" i="6"/>
  <c r="G22291" i="6"/>
  <c r="G22292" i="6"/>
  <c r="G22293" i="6"/>
  <c r="G22294" i="6"/>
  <c r="G22295" i="6"/>
  <c r="G22296" i="6"/>
  <c r="G22297" i="6"/>
  <c r="G22298" i="6"/>
  <c r="G22299" i="6"/>
  <c r="G22300" i="6"/>
  <c r="G22301" i="6"/>
  <c r="G22302" i="6"/>
  <c r="G22303" i="6"/>
  <c r="G22304" i="6"/>
  <c r="G22305" i="6"/>
  <c r="G22306" i="6"/>
  <c r="G22307" i="6"/>
  <c r="G22308" i="6"/>
  <c r="G22309" i="6"/>
  <c r="G22310" i="6"/>
  <c r="G22311" i="6"/>
  <c r="G22312" i="6"/>
  <c r="G22313" i="6"/>
  <c r="G22314" i="6"/>
  <c r="G22315" i="6"/>
  <c r="G22316" i="6"/>
  <c r="G22317" i="6"/>
  <c r="G22318" i="6"/>
  <c r="G22319" i="6"/>
  <c r="G22320" i="6"/>
  <c r="G22321" i="6"/>
  <c r="G22322" i="6"/>
  <c r="G22323" i="6"/>
  <c r="G22324" i="6"/>
  <c r="G22325" i="6"/>
  <c r="G22326" i="6"/>
  <c r="G22327" i="6"/>
  <c r="G22328" i="6"/>
  <c r="G22329" i="6"/>
  <c r="G22330" i="6"/>
  <c r="G22331" i="6"/>
  <c r="G22332" i="6"/>
  <c r="G22333" i="6"/>
  <c r="G22334" i="6"/>
  <c r="G22335" i="6"/>
  <c r="G22336" i="6"/>
  <c r="G22337" i="6"/>
  <c r="G22338" i="6"/>
  <c r="G22339" i="6"/>
  <c r="G22340" i="6"/>
  <c r="G22341" i="6"/>
  <c r="G22342" i="6"/>
  <c r="G22343" i="6"/>
  <c r="G22344" i="6"/>
  <c r="G22345" i="6"/>
  <c r="G22346" i="6"/>
  <c r="G22347" i="6"/>
  <c r="G22348" i="6"/>
  <c r="G22349" i="6"/>
  <c r="G22350" i="6"/>
  <c r="G22351" i="6"/>
  <c r="G22352" i="6"/>
  <c r="G22353" i="6"/>
  <c r="G22354" i="6"/>
  <c r="G22355" i="6"/>
  <c r="G22356" i="6"/>
  <c r="G22357" i="6"/>
  <c r="G22358" i="6"/>
  <c r="G22359" i="6"/>
  <c r="G22360" i="6"/>
  <c r="G22361" i="6"/>
  <c r="G22362" i="6"/>
  <c r="G22363" i="6"/>
  <c r="G22364" i="6"/>
  <c r="G22365" i="6"/>
  <c r="G22366" i="6"/>
  <c r="G22367" i="6"/>
  <c r="G22368" i="6"/>
  <c r="G22369" i="6"/>
  <c r="G22370" i="6"/>
  <c r="G22371" i="6"/>
  <c r="G22372" i="6"/>
  <c r="G22373" i="6"/>
  <c r="G22374" i="6"/>
  <c r="G22375" i="6"/>
  <c r="G22376" i="6"/>
  <c r="G22377" i="6"/>
  <c r="G22378" i="6"/>
  <c r="G22379" i="6"/>
  <c r="G22380" i="6"/>
  <c r="G22381" i="6"/>
  <c r="G22382" i="6"/>
  <c r="G22383" i="6"/>
  <c r="G22384" i="6"/>
  <c r="G22385" i="6"/>
  <c r="G22386" i="6"/>
  <c r="G22387" i="6"/>
  <c r="G22388" i="6"/>
  <c r="G22389" i="6"/>
  <c r="G22390" i="6"/>
  <c r="G22391" i="6"/>
  <c r="G22392" i="6"/>
  <c r="G22393" i="6"/>
  <c r="G22394" i="6"/>
  <c r="G22395" i="6"/>
  <c r="G22396" i="6"/>
  <c r="G22397" i="6"/>
  <c r="G22398" i="6"/>
  <c r="G22399" i="6"/>
  <c r="G22400" i="6"/>
  <c r="G22401" i="6"/>
  <c r="G22402" i="6"/>
  <c r="G22403" i="6"/>
  <c r="G22404" i="6"/>
  <c r="G22405" i="6"/>
  <c r="G22406" i="6"/>
  <c r="G22407" i="6"/>
  <c r="G22408" i="6"/>
  <c r="G22409" i="6"/>
  <c r="G22410" i="6"/>
  <c r="G22411" i="6"/>
  <c r="G22412" i="6"/>
  <c r="G22413" i="6"/>
  <c r="G22414" i="6"/>
  <c r="G22415" i="6"/>
  <c r="G22416" i="6"/>
  <c r="G22417" i="6"/>
  <c r="G22418" i="6"/>
  <c r="G22419" i="6"/>
  <c r="G22420" i="6"/>
  <c r="G22421" i="6"/>
  <c r="G22422" i="6"/>
  <c r="G22423" i="6"/>
  <c r="G22424" i="6"/>
  <c r="G22425" i="6"/>
  <c r="G22426" i="6"/>
  <c r="G22427" i="6"/>
  <c r="G22428" i="6"/>
  <c r="G22429" i="6"/>
  <c r="G22430" i="6"/>
  <c r="G22431" i="6"/>
  <c r="G22432" i="6"/>
  <c r="G22433" i="6"/>
  <c r="G22434" i="6"/>
  <c r="G22435" i="6"/>
  <c r="G22436" i="6"/>
  <c r="G22437" i="6"/>
  <c r="G22438" i="6"/>
  <c r="G22439" i="6"/>
  <c r="G22440" i="6"/>
  <c r="G22441" i="6"/>
  <c r="G22442" i="6"/>
  <c r="G22443" i="6"/>
  <c r="G22444" i="6"/>
  <c r="G22445" i="6"/>
  <c r="G22446" i="6"/>
  <c r="G22447" i="6"/>
  <c r="G22448" i="6"/>
  <c r="G22449" i="6"/>
  <c r="G22450" i="6"/>
  <c r="G22451" i="6"/>
  <c r="G22452" i="6"/>
  <c r="G22453" i="6"/>
  <c r="G22454" i="6"/>
  <c r="G22455" i="6"/>
  <c r="G22456" i="6"/>
  <c r="G22457" i="6"/>
  <c r="G22458" i="6"/>
  <c r="G22459" i="6"/>
  <c r="G22460" i="6"/>
  <c r="G22461" i="6"/>
  <c r="G22462" i="6"/>
  <c r="G22463" i="6"/>
  <c r="G22464" i="6"/>
  <c r="G22465" i="6"/>
  <c r="G22466" i="6"/>
  <c r="G22467" i="6"/>
  <c r="G22468" i="6"/>
  <c r="G22469" i="6"/>
  <c r="G22470" i="6"/>
  <c r="G22471" i="6"/>
  <c r="G22472" i="6"/>
  <c r="G22473" i="6"/>
  <c r="G22474" i="6"/>
  <c r="G22475" i="6"/>
  <c r="G22476" i="6"/>
  <c r="G22477" i="6"/>
  <c r="G22478" i="6"/>
  <c r="G22479" i="6"/>
  <c r="G22480" i="6"/>
  <c r="G22481" i="6"/>
  <c r="G22482" i="6"/>
  <c r="G22483" i="6"/>
  <c r="G22484" i="6"/>
  <c r="G22485" i="6"/>
  <c r="G22486" i="6"/>
  <c r="G22487" i="6"/>
  <c r="G22488" i="6"/>
  <c r="G22489" i="6"/>
  <c r="G22490" i="6"/>
  <c r="G22491" i="6"/>
  <c r="G22492" i="6"/>
  <c r="G22493" i="6"/>
  <c r="G22494" i="6"/>
  <c r="G22495" i="6"/>
  <c r="G22496" i="6"/>
  <c r="G22497" i="6"/>
  <c r="G22498" i="6"/>
  <c r="G22499" i="6"/>
  <c r="G22500" i="6"/>
  <c r="G22501" i="6"/>
  <c r="G22502" i="6"/>
  <c r="G22503" i="6"/>
  <c r="G22504" i="6"/>
  <c r="G22505" i="6"/>
  <c r="G22506" i="6"/>
  <c r="G22507" i="6"/>
  <c r="G22508" i="6"/>
  <c r="G22509" i="6"/>
  <c r="G22510" i="6"/>
  <c r="G22511" i="6"/>
  <c r="G22512" i="6"/>
  <c r="G22513" i="6"/>
  <c r="G22514" i="6"/>
  <c r="G22515" i="6"/>
  <c r="G22516" i="6"/>
  <c r="G22517" i="6"/>
  <c r="G22518" i="6"/>
  <c r="G22519" i="6"/>
  <c r="G22520" i="6"/>
  <c r="G22521" i="6"/>
  <c r="G22522" i="6"/>
  <c r="G22523" i="6"/>
  <c r="G22524" i="6"/>
  <c r="G22525" i="6"/>
  <c r="G22526" i="6"/>
  <c r="G22527" i="6"/>
  <c r="G22528" i="6"/>
  <c r="G22529" i="6"/>
  <c r="G22530" i="6"/>
  <c r="G22531" i="6"/>
  <c r="G22532" i="6"/>
  <c r="G22533" i="6"/>
  <c r="G22534" i="6"/>
  <c r="G22535" i="6"/>
  <c r="G22536" i="6"/>
  <c r="G22537" i="6"/>
  <c r="G22538" i="6"/>
  <c r="G22539" i="6"/>
  <c r="G22540" i="6"/>
  <c r="G22541" i="6"/>
  <c r="G22542" i="6"/>
  <c r="G22543" i="6"/>
  <c r="G22544" i="6"/>
  <c r="G22545" i="6"/>
  <c r="G22546" i="6"/>
  <c r="G22547" i="6"/>
  <c r="G22548" i="6"/>
  <c r="G22549" i="6"/>
  <c r="G22550" i="6"/>
  <c r="G22551" i="6"/>
  <c r="G22552" i="6"/>
  <c r="G22553" i="6"/>
  <c r="G22554" i="6"/>
  <c r="G22555" i="6"/>
  <c r="G22556" i="6"/>
  <c r="G22557" i="6"/>
  <c r="G22558" i="6"/>
  <c r="G22559" i="6"/>
  <c r="G22560" i="6"/>
  <c r="G22561" i="6"/>
  <c r="G22562" i="6"/>
  <c r="G22563" i="6"/>
  <c r="G22564" i="6"/>
  <c r="G22565" i="6"/>
  <c r="G22566" i="6"/>
  <c r="G22567" i="6"/>
  <c r="G22568" i="6"/>
  <c r="G22569" i="6"/>
  <c r="G22570" i="6"/>
  <c r="G22571" i="6"/>
  <c r="G22572" i="6"/>
  <c r="G22573" i="6"/>
  <c r="G22574" i="6"/>
  <c r="G22575" i="6"/>
  <c r="G22576" i="6"/>
  <c r="G22577" i="6"/>
  <c r="G22578" i="6"/>
  <c r="G22579" i="6"/>
  <c r="G22580" i="6"/>
  <c r="G22581" i="6"/>
  <c r="G22582" i="6"/>
  <c r="G22583" i="6"/>
  <c r="G22584" i="6"/>
  <c r="G22585" i="6"/>
  <c r="G22586" i="6"/>
  <c r="G22587" i="6"/>
  <c r="G22588" i="6"/>
  <c r="G22589" i="6"/>
  <c r="G22590" i="6"/>
  <c r="G22591" i="6"/>
  <c r="G22592" i="6"/>
  <c r="G22593" i="6"/>
  <c r="G22594" i="6"/>
  <c r="G22595" i="6"/>
  <c r="G22596" i="6"/>
  <c r="G22597" i="6"/>
  <c r="G22598" i="6"/>
  <c r="G22599" i="6"/>
  <c r="G22600" i="6"/>
  <c r="G22601" i="6"/>
  <c r="G22602" i="6"/>
  <c r="G22603" i="6"/>
  <c r="G22604" i="6"/>
  <c r="G22605" i="6"/>
  <c r="G22606" i="6"/>
  <c r="G22607" i="6"/>
  <c r="G22608" i="6"/>
  <c r="G22609" i="6"/>
  <c r="G22610" i="6"/>
  <c r="G22611" i="6"/>
  <c r="G22612" i="6"/>
  <c r="G22613" i="6"/>
  <c r="G22614" i="6"/>
  <c r="G22615" i="6"/>
  <c r="G22616" i="6"/>
  <c r="G22617" i="6"/>
  <c r="G22618" i="6"/>
  <c r="G22619" i="6"/>
  <c r="G22620" i="6"/>
  <c r="G22621" i="6"/>
  <c r="G22622" i="6"/>
  <c r="G22623" i="6"/>
  <c r="G22624" i="6"/>
  <c r="G22625" i="6"/>
  <c r="G22626" i="6"/>
  <c r="G22627" i="6"/>
  <c r="G22628" i="6"/>
  <c r="G22629" i="6"/>
  <c r="G22630" i="6"/>
  <c r="G22631" i="6"/>
  <c r="G22632" i="6"/>
  <c r="G22633" i="6"/>
  <c r="G22634" i="6"/>
  <c r="G22635" i="6"/>
  <c r="G22636" i="6"/>
  <c r="G22637" i="6"/>
  <c r="G22638" i="6"/>
  <c r="G22639" i="6"/>
  <c r="G22640" i="6"/>
  <c r="G22641" i="6"/>
  <c r="G22642" i="6"/>
  <c r="G22643" i="6"/>
  <c r="G22644" i="6"/>
  <c r="G22645" i="6"/>
  <c r="G22646" i="6"/>
  <c r="G22647" i="6"/>
  <c r="G22648" i="6"/>
  <c r="G22649" i="6"/>
  <c r="G22650" i="6"/>
  <c r="G22651" i="6"/>
  <c r="G22652" i="6"/>
  <c r="G22653" i="6"/>
  <c r="G22654" i="6"/>
  <c r="G22655" i="6"/>
  <c r="G22656" i="6"/>
  <c r="G22657" i="6"/>
  <c r="G22658" i="6"/>
  <c r="G22659" i="6"/>
  <c r="G22660" i="6"/>
  <c r="G22661" i="6"/>
  <c r="G22662" i="6"/>
  <c r="G22663" i="6"/>
  <c r="G22664" i="6"/>
  <c r="G22665" i="6"/>
  <c r="G22666" i="6"/>
  <c r="G22667" i="6"/>
  <c r="G22668" i="6"/>
  <c r="G22669" i="6"/>
  <c r="G22670" i="6"/>
  <c r="G22671" i="6"/>
  <c r="G22672" i="6"/>
  <c r="G22673" i="6"/>
  <c r="G22674" i="6"/>
  <c r="G22675" i="6"/>
  <c r="G22676" i="6"/>
  <c r="G22677" i="6"/>
  <c r="G22678" i="6"/>
  <c r="G22679" i="6"/>
  <c r="G22680" i="6"/>
  <c r="G22681" i="6"/>
  <c r="G22682" i="6"/>
  <c r="G22683" i="6"/>
  <c r="G22684" i="6"/>
  <c r="G22685" i="6"/>
  <c r="G22686" i="6"/>
  <c r="G22687" i="6"/>
  <c r="G22688" i="6"/>
  <c r="G22689" i="6"/>
  <c r="G22690" i="6"/>
  <c r="G22691" i="6"/>
  <c r="G22692" i="6"/>
  <c r="G22693" i="6"/>
  <c r="G22694" i="6"/>
  <c r="G22695" i="6"/>
  <c r="G22696" i="6"/>
  <c r="G22697" i="6"/>
  <c r="G22698" i="6"/>
  <c r="G22699" i="6"/>
  <c r="G22700" i="6"/>
  <c r="G22701" i="6"/>
  <c r="G22702" i="6"/>
  <c r="G22703" i="6"/>
  <c r="G22704" i="6"/>
  <c r="G22705" i="6"/>
  <c r="G22706" i="6"/>
  <c r="G22707" i="6"/>
  <c r="G22708" i="6"/>
  <c r="G22709" i="6"/>
  <c r="G22710" i="6"/>
  <c r="G22711" i="6"/>
  <c r="G22712" i="6"/>
  <c r="G22713" i="6"/>
  <c r="G22714" i="6"/>
  <c r="G22715" i="6"/>
  <c r="G22716" i="6"/>
  <c r="G22717" i="6"/>
  <c r="G22718" i="6"/>
  <c r="G22719" i="6"/>
  <c r="G22720" i="6"/>
  <c r="G22721" i="6"/>
  <c r="G22722" i="6"/>
  <c r="G22723" i="6"/>
  <c r="G22724" i="6"/>
  <c r="G22725" i="6"/>
  <c r="G22726" i="6"/>
  <c r="G22727" i="6"/>
  <c r="G22728" i="6"/>
  <c r="G22729" i="6"/>
  <c r="G22730" i="6"/>
  <c r="G22731" i="6"/>
  <c r="G22732" i="6"/>
  <c r="G22733" i="6"/>
  <c r="G22734" i="6"/>
  <c r="G22735" i="6"/>
  <c r="G22736" i="6"/>
  <c r="G22737" i="6"/>
  <c r="G22738" i="6"/>
  <c r="G22739" i="6"/>
  <c r="G22740" i="6"/>
  <c r="G22741" i="6"/>
  <c r="G22742" i="6"/>
  <c r="G22743" i="6"/>
  <c r="G22744" i="6"/>
  <c r="G22745" i="6"/>
  <c r="G22746" i="6"/>
  <c r="G22747" i="6"/>
  <c r="G22748" i="6"/>
  <c r="G22749" i="6"/>
  <c r="G22750" i="6"/>
  <c r="G22751" i="6"/>
  <c r="G22752" i="6"/>
  <c r="G22753" i="6"/>
  <c r="G22754" i="6"/>
  <c r="G22755" i="6"/>
  <c r="G22756" i="6"/>
  <c r="G22757" i="6"/>
  <c r="G22758" i="6"/>
  <c r="G22759" i="6"/>
  <c r="G22760" i="6"/>
  <c r="G22761" i="6"/>
  <c r="G22762" i="6"/>
  <c r="G22763" i="6"/>
  <c r="G22764" i="6"/>
  <c r="G22765" i="6"/>
  <c r="G22766" i="6"/>
  <c r="G22767" i="6"/>
  <c r="G22768" i="6"/>
  <c r="G22769" i="6"/>
  <c r="G22770" i="6"/>
  <c r="G22771" i="6"/>
  <c r="G22772" i="6"/>
  <c r="G22773" i="6"/>
  <c r="G22774" i="6"/>
  <c r="G22775" i="6"/>
  <c r="G22776" i="6"/>
  <c r="G22777" i="6"/>
  <c r="G22778" i="6"/>
  <c r="G22779" i="6"/>
  <c r="G22780" i="6"/>
  <c r="G22781" i="6"/>
  <c r="G22782" i="6"/>
  <c r="G22783" i="6"/>
  <c r="G22784" i="6"/>
  <c r="G22785" i="6"/>
  <c r="G22786" i="6"/>
  <c r="G22787" i="6"/>
  <c r="G22788" i="6"/>
  <c r="G22789" i="6"/>
  <c r="G22790" i="6"/>
  <c r="G22791" i="6"/>
  <c r="G22792" i="6"/>
  <c r="G22793" i="6"/>
  <c r="G22794" i="6"/>
  <c r="G22795" i="6"/>
  <c r="G22796" i="6"/>
  <c r="G22797" i="6"/>
  <c r="G22798" i="6"/>
  <c r="G22799" i="6"/>
  <c r="G22800" i="6"/>
  <c r="G22801" i="6"/>
  <c r="G22802" i="6"/>
  <c r="G22803" i="6"/>
  <c r="G22804" i="6"/>
  <c r="G22805" i="6"/>
  <c r="G22806" i="6"/>
  <c r="G22807" i="6"/>
  <c r="G22808" i="6"/>
  <c r="G22809" i="6"/>
  <c r="G22810" i="6"/>
  <c r="G22811" i="6"/>
  <c r="G22812" i="6"/>
  <c r="G22813" i="6"/>
  <c r="G22814" i="6"/>
  <c r="G22815" i="6"/>
  <c r="G22816" i="6"/>
  <c r="G22817" i="6"/>
  <c r="G22818" i="6"/>
  <c r="G22819" i="6"/>
  <c r="G22820" i="6"/>
  <c r="G22821" i="6"/>
  <c r="G22822" i="6"/>
  <c r="G22823" i="6"/>
  <c r="G22824" i="6"/>
  <c r="G22825" i="6"/>
  <c r="G22826" i="6"/>
  <c r="G22827" i="6"/>
  <c r="G22828" i="6"/>
  <c r="G22829" i="6"/>
  <c r="G22830" i="6"/>
  <c r="G22831" i="6"/>
  <c r="G22832" i="6"/>
  <c r="G22833" i="6"/>
  <c r="G22834" i="6"/>
  <c r="G22835" i="6"/>
  <c r="G22836" i="6"/>
  <c r="G22837" i="6"/>
  <c r="G22838" i="6"/>
  <c r="G22839" i="6"/>
  <c r="G22840" i="6"/>
  <c r="G22841" i="6"/>
  <c r="G22842" i="6"/>
  <c r="G22843" i="6"/>
  <c r="G22844" i="6"/>
  <c r="G22845" i="6"/>
  <c r="G22846" i="6"/>
  <c r="G22847" i="6"/>
  <c r="G22848" i="6"/>
  <c r="G22849" i="6"/>
  <c r="G22850" i="6"/>
  <c r="G22851" i="6"/>
  <c r="G22852" i="6"/>
  <c r="G22853" i="6"/>
  <c r="G22854" i="6"/>
  <c r="G22855" i="6"/>
  <c r="G22856" i="6"/>
  <c r="G22857" i="6"/>
  <c r="G22858" i="6"/>
  <c r="G22859" i="6"/>
  <c r="G22860" i="6"/>
  <c r="G22861" i="6"/>
  <c r="G22862" i="6"/>
  <c r="G22863" i="6"/>
  <c r="G22864" i="6"/>
  <c r="G22865" i="6"/>
  <c r="G22866" i="6"/>
  <c r="G22867" i="6"/>
  <c r="G22868" i="6"/>
  <c r="G22869" i="6"/>
  <c r="G22870" i="6"/>
  <c r="G22871" i="6"/>
  <c r="G22872" i="6"/>
  <c r="G22873" i="6"/>
  <c r="G22874" i="6"/>
  <c r="G22875" i="6"/>
  <c r="G22876" i="6"/>
  <c r="G22877" i="6"/>
  <c r="G22878" i="6"/>
  <c r="G22879" i="6"/>
  <c r="G22880" i="6"/>
  <c r="G22881" i="6"/>
  <c r="G22882" i="6"/>
  <c r="G22883" i="6"/>
  <c r="G22884" i="6"/>
  <c r="G22885" i="6"/>
  <c r="G22886" i="6"/>
  <c r="G22887" i="6"/>
  <c r="G22888" i="6"/>
  <c r="G22889" i="6"/>
  <c r="G22890" i="6"/>
  <c r="G22891" i="6"/>
  <c r="G22892" i="6"/>
  <c r="G22893" i="6"/>
  <c r="G22894" i="6"/>
  <c r="G22895" i="6"/>
  <c r="G22896" i="6"/>
  <c r="G22897" i="6"/>
  <c r="G22898" i="6"/>
  <c r="G22899" i="6"/>
  <c r="G22900" i="6"/>
  <c r="G22901" i="6"/>
  <c r="G22902" i="6"/>
  <c r="G22903" i="6"/>
  <c r="G22904" i="6"/>
  <c r="G22905" i="6"/>
  <c r="G22906" i="6"/>
  <c r="G22907" i="6"/>
  <c r="G22908" i="6"/>
  <c r="G22909" i="6"/>
  <c r="G22910" i="6"/>
  <c r="G22911" i="6"/>
  <c r="G22912" i="6"/>
  <c r="G22913" i="6"/>
  <c r="G22914" i="6"/>
  <c r="G22915" i="6"/>
  <c r="G22916" i="6"/>
  <c r="G22917" i="6"/>
  <c r="G22918" i="6"/>
  <c r="G22919" i="6"/>
  <c r="G22920" i="6"/>
  <c r="G22921" i="6"/>
  <c r="G22922" i="6"/>
  <c r="G22923" i="6"/>
  <c r="G22924" i="6"/>
  <c r="G22925" i="6"/>
  <c r="G22926" i="6"/>
  <c r="G22927" i="6"/>
  <c r="G22928" i="6"/>
  <c r="G22929" i="6"/>
  <c r="G22930" i="6"/>
  <c r="G22931" i="6"/>
  <c r="G22932" i="6"/>
  <c r="G22933" i="6"/>
  <c r="G22934" i="6"/>
  <c r="G22935" i="6"/>
  <c r="G22936" i="6"/>
  <c r="G22937" i="6"/>
  <c r="G22938" i="6"/>
  <c r="G22939" i="6"/>
  <c r="G22940" i="6"/>
  <c r="G22941" i="6"/>
  <c r="G22942" i="6"/>
  <c r="G22943" i="6"/>
  <c r="G22944" i="6"/>
  <c r="G22945" i="6"/>
  <c r="G22946" i="6"/>
  <c r="G22947" i="6"/>
  <c r="G22948" i="6"/>
  <c r="G22949" i="6"/>
  <c r="G22950" i="6"/>
  <c r="G22951" i="6"/>
  <c r="G22952" i="6"/>
  <c r="G22953" i="6"/>
  <c r="G22954" i="6"/>
  <c r="G22955" i="6"/>
  <c r="G22956" i="6"/>
  <c r="G22957" i="6"/>
  <c r="G22958" i="6"/>
  <c r="G22959" i="6"/>
  <c r="G22960" i="6"/>
  <c r="G22961" i="6"/>
  <c r="G22962" i="6"/>
  <c r="G22963" i="6"/>
  <c r="G22964" i="6"/>
  <c r="G22965" i="6"/>
  <c r="G22966" i="6"/>
  <c r="G22967" i="6"/>
  <c r="G22968" i="6"/>
  <c r="G22969" i="6"/>
  <c r="G22970" i="6"/>
  <c r="G22971" i="6"/>
  <c r="G22972" i="6"/>
  <c r="G22973" i="6"/>
  <c r="G22974" i="6"/>
  <c r="G22975" i="6"/>
  <c r="G22976" i="6"/>
  <c r="G22977" i="6"/>
  <c r="G22978" i="6"/>
  <c r="G22979" i="6"/>
  <c r="G22980" i="6"/>
  <c r="G22981" i="6"/>
  <c r="G22982" i="6"/>
  <c r="G22983" i="6"/>
  <c r="G22984" i="6"/>
  <c r="G22985" i="6"/>
  <c r="G22986" i="6"/>
  <c r="G22987" i="6"/>
  <c r="G22988" i="6"/>
  <c r="G22989" i="6"/>
  <c r="G22990" i="6"/>
  <c r="G22991" i="6"/>
  <c r="G22992" i="6"/>
  <c r="G22993" i="6"/>
  <c r="G22994" i="6"/>
  <c r="G22995" i="6"/>
  <c r="G22996" i="6"/>
  <c r="G22997" i="6"/>
  <c r="G22998" i="6"/>
  <c r="G22999" i="6"/>
  <c r="G23000" i="6"/>
  <c r="G23001" i="6"/>
  <c r="G23002" i="6"/>
  <c r="G23003" i="6"/>
  <c r="G23004" i="6"/>
  <c r="G23005" i="6"/>
  <c r="G23006" i="6"/>
  <c r="G23007" i="6"/>
  <c r="G23008" i="6"/>
  <c r="G23009" i="6"/>
  <c r="G23010" i="6"/>
  <c r="G23011" i="6"/>
  <c r="G23012" i="6"/>
  <c r="G23013" i="6"/>
  <c r="G23014" i="6"/>
  <c r="G23015" i="6"/>
  <c r="G23016" i="6"/>
  <c r="G23017" i="6"/>
  <c r="G23018" i="6"/>
  <c r="G23019" i="6"/>
  <c r="G23020" i="6"/>
  <c r="G23021" i="6"/>
  <c r="G23022" i="6"/>
  <c r="G23023" i="6"/>
  <c r="G23024" i="6"/>
  <c r="G23025" i="6"/>
  <c r="G23026" i="6"/>
  <c r="G23027" i="6"/>
  <c r="G23028" i="6"/>
  <c r="G23029" i="6"/>
  <c r="G23030" i="6"/>
  <c r="G23031" i="6"/>
  <c r="G23032" i="6"/>
  <c r="G23033" i="6"/>
  <c r="G23034" i="6"/>
  <c r="G23035" i="6"/>
  <c r="G23036" i="6"/>
  <c r="G23037" i="6"/>
  <c r="G23038" i="6"/>
  <c r="G23039" i="6"/>
  <c r="G23040" i="6"/>
  <c r="G23041" i="6"/>
  <c r="G23042" i="6"/>
  <c r="G23043" i="6"/>
  <c r="G23044" i="6"/>
  <c r="G23045" i="6"/>
  <c r="G23046" i="6"/>
  <c r="G23047" i="6"/>
  <c r="G23048" i="6"/>
  <c r="G23049" i="6"/>
  <c r="G23050" i="6"/>
  <c r="G23051" i="6"/>
  <c r="G23052" i="6"/>
  <c r="G23053" i="6"/>
  <c r="G23054" i="6"/>
  <c r="G23055" i="6"/>
  <c r="G23056" i="6"/>
  <c r="G23057" i="6"/>
  <c r="G23058" i="6"/>
  <c r="G23059" i="6"/>
  <c r="G23060" i="6"/>
  <c r="G23061" i="6"/>
  <c r="G23062" i="6"/>
  <c r="G23063" i="6"/>
  <c r="G23064" i="6"/>
  <c r="G23065" i="6"/>
  <c r="G23066" i="6"/>
  <c r="G23067" i="6"/>
  <c r="G23068" i="6"/>
  <c r="G23069" i="6"/>
  <c r="G23070" i="6"/>
  <c r="G23071" i="6"/>
  <c r="G23072" i="6"/>
  <c r="G23073" i="6"/>
  <c r="G23074" i="6"/>
  <c r="G23075" i="6"/>
  <c r="G23076" i="6"/>
  <c r="G23077" i="6"/>
  <c r="G23078" i="6"/>
  <c r="G23079" i="6"/>
  <c r="G23080" i="6"/>
  <c r="G23081" i="6"/>
  <c r="G23082" i="6"/>
  <c r="G23083" i="6"/>
  <c r="G23084" i="6"/>
  <c r="G23085" i="6"/>
  <c r="G23086" i="6"/>
  <c r="G23087" i="6"/>
  <c r="G23088" i="6"/>
  <c r="G23089" i="6"/>
  <c r="G23090" i="6"/>
  <c r="G23091" i="6"/>
  <c r="G23092" i="6"/>
  <c r="G23093" i="6"/>
  <c r="G23094" i="6"/>
  <c r="G23095" i="6"/>
  <c r="G23096" i="6"/>
  <c r="G23097" i="6"/>
  <c r="G23098" i="6"/>
  <c r="G23099" i="6"/>
  <c r="G23100" i="6"/>
  <c r="G23101" i="6"/>
  <c r="G23102" i="6"/>
  <c r="G23103" i="6"/>
  <c r="G23104" i="6"/>
  <c r="G23105" i="6"/>
  <c r="G23106" i="6"/>
  <c r="G23107" i="6"/>
  <c r="G23108" i="6"/>
  <c r="G23109" i="6"/>
  <c r="G23110" i="6"/>
  <c r="G23111" i="6"/>
  <c r="G23112" i="6"/>
  <c r="G23113" i="6"/>
  <c r="G23114" i="6"/>
  <c r="G23115" i="6"/>
  <c r="G23116" i="6"/>
  <c r="G23117" i="6"/>
  <c r="G23118" i="6"/>
  <c r="G23119" i="6"/>
  <c r="G23120" i="6"/>
  <c r="G23121" i="6"/>
  <c r="G23122" i="6"/>
  <c r="G23123" i="6"/>
  <c r="G23124" i="6"/>
  <c r="G23125" i="6"/>
  <c r="G23126" i="6"/>
  <c r="G23127" i="6"/>
  <c r="G23128" i="6"/>
  <c r="G23129" i="6"/>
  <c r="G23130" i="6"/>
  <c r="G23131" i="6"/>
  <c r="G23132" i="6"/>
  <c r="G23133" i="6"/>
  <c r="G23134" i="6"/>
  <c r="G23135" i="6"/>
  <c r="G23136" i="6"/>
  <c r="G23137" i="6"/>
  <c r="G23138" i="6"/>
  <c r="G23139" i="6"/>
  <c r="G23140" i="6"/>
  <c r="G23141" i="6"/>
  <c r="G23142" i="6"/>
  <c r="G23143" i="6"/>
  <c r="G23144" i="6"/>
  <c r="G23145" i="6"/>
  <c r="G23146" i="6"/>
  <c r="G23147" i="6"/>
  <c r="G23148" i="6"/>
  <c r="G23149" i="6"/>
  <c r="G23150" i="6"/>
  <c r="G23151" i="6"/>
  <c r="G23152" i="6"/>
  <c r="G23153" i="6"/>
  <c r="G23154" i="6"/>
  <c r="G23155" i="6"/>
  <c r="G23156" i="6"/>
  <c r="G23157" i="6"/>
  <c r="G23158" i="6"/>
  <c r="G23159" i="6"/>
  <c r="G23160" i="6"/>
  <c r="G23161" i="6"/>
  <c r="G23162" i="6"/>
  <c r="G23163" i="6"/>
  <c r="G23164" i="6"/>
  <c r="G23165" i="6"/>
  <c r="G23166" i="6"/>
  <c r="G23167" i="6"/>
  <c r="G23168" i="6"/>
  <c r="G23169" i="6"/>
  <c r="G23170" i="6"/>
  <c r="G23171" i="6"/>
  <c r="G23172" i="6"/>
  <c r="G23173" i="6"/>
  <c r="G23174" i="6"/>
  <c r="G23175" i="6"/>
  <c r="G23176" i="6"/>
  <c r="G23177" i="6"/>
  <c r="G23178" i="6"/>
  <c r="G23179" i="6"/>
  <c r="G23180" i="6"/>
  <c r="G23181" i="6"/>
  <c r="G23182" i="6"/>
  <c r="G23183" i="6"/>
  <c r="G23184" i="6"/>
  <c r="G23185" i="6"/>
  <c r="G23186" i="6"/>
  <c r="G23187" i="6"/>
  <c r="G23188" i="6"/>
  <c r="G23189" i="6"/>
  <c r="G23190" i="6"/>
  <c r="G23191" i="6"/>
  <c r="G23192" i="6"/>
  <c r="G23193" i="6"/>
  <c r="G23194" i="6"/>
  <c r="G23195" i="6"/>
  <c r="G23196" i="6"/>
  <c r="G23197" i="6"/>
  <c r="G23198" i="6"/>
  <c r="G23199" i="6"/>
  <c r="G23200" i="6"/>
  <c r="G23201" i="6"/>
  <c r="G23202" i="6"/>
  <c r="G23203" i="6"/>
  <c r="G23204" i="6"/>
  <c r="G23205" i="6"/>
  <c r="G23206" i="6"/>
  <c r="G23207" i="6"/>
  <c r="G23208" i="6"/>
  <c r="G23209" i="6"/>
  <c r="G23210" i="6"/>
  <c r="G23211" i="6"/>
  <c r="G23212" i="6"/>
  <c r="G23213" i="6"/>
  <c r="G23214" i="6"/>
  <c r="G23215" i="6"/>
  <c r="G23216" i="6"/>
  <c r="G23217" i="6"/>
  <c r="G23218" i="6"/>
  <c r="G23219" i="6"/>
  <c r="G23220" i="6"/>
  <c r="G23221" i="6"/>
  <c r="G23222" i="6"/>
  <c r="G23223" i="6"/>
  <c r="G23224" i="6"/>
  <c r="G23225" i="6"/>
  <c r="G23226" i="6"/>
  <c r="G23227" i="6"/>
  <c r="G23228" i="6"/>
  <c r="G23229" i="6"/>
  <c r="G23230" i="6"/>
  <c r="G23231" i="6"/>
  <c r="G23232" i="6"/>
  <c r="G23233" i="6"/>
  <c r="G23234" i="6"/>
  <c r="G23235" i="6"/>
  <c r="G23236" i="6"/>
  <c r="G23237" i="6"/>
  <c r="G23238" i="6"/>
  <c r="G23239" i="6"/>
  <c r="G23240" i="6"/>
  <c r="G23241" i="6"/>
  <c r="G23242" i="6"/>
  <c r="G23243" i="6"/>
  <c r="G23244" i="6"/>
  <c r="G23245" i="6"/>
  <c r="G23246" i="6"/>
  <c r="G23247" i="6"/>
  <c r="G23248" i="6"/>
  <c r="G23249" i="6"/>
  <c r="G23250" i="6"/>
  <c r="G23251" i="6"/>
  <c r="G23252" i="6"/>
  <c r="G23253" i="6"/>
  <c r="G23254" i="6"/>
  <c r="G23255" i="6"/>
  <c r="G23256" i="6"/>
  <c r="G23257" i="6"/>
  <c r="G23258" i="6"/>
  <c r="G23259" i="6"/>
  <c r="G23260" i="6"/>
  <c r="G23261" i="6"/>
  <c r="G23262" i="6"/>
  <c r="G23263" i="6"/>
  <c r="G23264" i="6"/>
  <c r="G23265" i="6"/>
  <c r="G23266" i="6"/>
  <c r="G23267" i="6"/>
  <c r="G23268" i="6"/>
  <c r="G23269" i="6"/>
  <c r="G23270" i="6"/>
  <c r="G23271" i="6"/>
  <c r="G23272" i="6"/>
  <c r="G23273" i="6"/>
  <c r="G23274" i="6"/>
  <c r="G23275" i="6"/>
  <c r="G23276" i="6"/>
  <c r="G23277" i="6"/>
  <c r="G23278" i="6"/>
  <c r="G23279" i="6"/>
  <c r="G23280" i="6"/>
  <c r="G23281" i="6"/>
  <c r="G23282" i="6"/>
  <c r="G23283" i="6"/>
  <c r="G23284" i="6"/>
  <c r="G23285" i="6"/>
  <c r="G23286" i="6"/>
  <c r="G23287" i="6"/>
  <c r="G23288" i="6"/>
  <c r="G23289" i="6"/>
  <c r="G23290" i="6"/>
  <c r="G23291" i="6"/>
  <c r="G23292" i="6"/>
  <c r="G23293" i="6"/>
  <c r="G23294" i="6"/>
  <c r="G23295" i="6"/>
  <c r="G23296" i="6"/>
  <c r="G23297" i="6"/>
  <c r="G23298" i="6"/>
  <c r="G23299" i="6"/>
  <c r="G23300" i="6"/>
  <c r="G23301" i="6"/>
  <c r="G23302" i="6"/>
  <c r="G23303" i="6"/>
  <c r="G23304" i="6"/>
  <c r="G23305" i="6"/>
  <c r="G23306" i="6"/>
  <c r="G23307" i="6"/>
  <c r="G23308" i="6"/>
  <c r="G23309" i="6"/>
  <c r="G23310" i="6"/>
  <c r="G23311" i="6"/>
  <c r="G23312" i="6"/>
  <c r="G23313" i="6"/>
  <c r="G23314" i="6"/>
  <c r="G23315" i="6"/>
  <c r="G23316" i="6"/>
  <c r="G23317" i="6"/>
  <c r="G23318" i="6"/>
  <c r="G23319" i="6"/>
  <c r="G23320" i="6"/>
  <c r="G23321" i="6"/>
  <c r="G23322" i="6"/>
  <c r="G23323" i="6"/>
  <c r="G23324" i="6"/>
  <c r="G23325" i="6"/>
  <c r="G23326" i="6"/>
  <c r="G23327" i="6"/>
  <c r="G23328" i="6"/>
  <c r="G23329" i="6"/>
  <c r="G23330" i="6"/>
  <c r="G23331" i="6"/>
  <c r="G23332" i="6"/>
  <c r="G23333" i="6"/>
  <c r="G23334" i="6"/>
  <c r="G23335" i="6"/>
  <c r="G23336" i="6"/>
  <c r="G23337" i="6"/>
  <c r="G23338" i="6"/>
  <c r="G23339" i="6"/>
  <c r="G23340" i="6"/>
  <c r="G23341" i="6"/>
  <c r="G23342" i="6"/>
  <c r="G23343" i="6"/>
  <c r="G23344" i="6"/>
  <c r="G23345" i="6"/>
  <c r="G23346" i="6"/>
  <c r="G23347" i="6"/>
  <c r="G23348" i="6"/>
  <c r="G23349" i="6"/>
  <c r="G23350" i="6"/>
  <c r="G23351" i="6"/>
  <c r="G23352" i="6"/>
  <c r="G23353" i="6"/>
  <c r="G23354" i="6"/>
  <c r="G23355" i="6"/>
  <c r="G23356" i="6"/>
  <c r="G23357" i="6"/>
  <c r="G23358" i="6"/>
  <c r="G23359" i="6"/>
  <c r="G23360" i="6"/>
  <c r="G23361" i="6"/>
  <c r="G23362" i="6"/>
  <c r="G23363" i="6"/>
  <c r="G23364" i="6"/>
  <c r="G23365" i="6"/>
  <c r="G23366" i="6"/>
  <c r="G23367" i="6"/>
  <c r="G23368" i="6"/>
  <c r="G23369" i="6"/>
  <c r="G23370" i="6"/>
  <c r="G23371" i="6"/>
  <c r="G23372" i="6"/>
  <c r="G23373" i="6"/>
  <c r="G23374" i="6"/>
  <c r="G23375" i="6"/>
  <c r="G23376" i="6"/>
  <c r="G23377" i="6"/>
  <c r="G23378" i="6"/>
  <c r="G23379" i="6"/>
  <c r="G23380" i="6"/>
  <c r="G23381" i="6"/>
  <c r="G23382" i="6"/>
  <c r="G23383" i="6"/>
  <c r="G23384" i="6"/>
  <c r="G23385" i="6"/>
  <c r="G23386" i="6"/>
  <c r="G23387" i="6"/>
  <c r="G23388" i="6"/>
  <c r="G23389" i="6"/>
  <c r="G23390" i="6"/>
  <c r="G23391" i="6"/>
  <c r="G23392" i="6"/>
  <c r="G23393" i="6"/>
  <c r="G23394" i="6"/>
  <c r="G23395" i="6"/>
  <c r="G23396" i="6"/>
  <c r="G23397" i="6"/>
  <c r="G23398" i="6"/>
  <c r="G23399" i="6"/>
  <c r="G23400" i="6"/>
  <c r="G23401" i="6"/>
  <c r="G23402" i="6"/>
  <c r="G23403" i="6"/>
  <c r="G23404" i="6"/>
  <c r="G23405" i="6"/>
  <c r="G23406" i="6"/>
  <c r="G23407" i="6"/>
  <c r="G23408" i="6"/>
  <c r="G23409" i="6"/>
  <c r="G23410" i="6"/>
  <c r="G23411" i="6"/>
  <c r="G23412" i="6"/>
  <c r="G23413" i="6"/>
  <c r="G23414" i="6"/>
  <c r="G23415" i="6"/>
  <c r="G23416" i="6"/>
  <c r="G23417" i="6"/>
  <c r="G23418" i="6"/>
  <c r="G23419" i="6"/>
  <c r="G23420" i="6"/>
  <c r="G23421" i="6"/>
  <c r="G23422" i="6"/>
  <c r="G23423" i="6"/>
  <c r="G23424" i="6"/>
  <c r="G23425" i="6"/>
  <c r="G23426" i="6"/>
  <c r="G23427" i="6"/>
  <c r="G23428" i="6"/>
  <c r="G23429" i="6"/>
  <c r="G23430" i="6"/>
  <c r="G23431" i="6"/>
  <c r="G23432" i="6"/>
  <c r="G23433" i="6"/>
  <c r="G23434" i="6"/>
  <c r="G23435" i="6"/>
  <c r="G23436" i="6"/>
  <c r="G23437" i="6"/>
  <c r="G23438" i="6"/>
  <c r="G23439" i="6"/>
  <c r="G23440" i="6"/>
  <c r="G23441" i="6"/>
  <c r="G23442" i="6"/>
  <c r="G23443" i="6"/>
  <c r="G23444" i="6"/>
  <c r="G23445" i="6"/>
  <c r="G23446" i="6"/>
  <c r="G23447" i="6"/>
  <c r="G23448" i="6"/>
  <c r="G23449" i="6"/>
  <c r="G23450" i="6"/>
  <c r="G23451" i="6"/>
  <c r="G23452" i="6"/>
  <c r="G23453" i="6"/>
  <c r="G23454" i="6"/>
  <c r="G23455" i="6"/>
  <c r="G23456" i="6"/>
  <c r="G23457" i="6"/>
  <c r="G23458" i="6"/>
  <c r="G23459" i="6"/>
  <c r="G23460" i="6"/>
  <c r="G23461" i="6"/>
  <c r="G23462" i="6"/>
  <c r="G23463" i="6"/>
  <c r="G23464" i="6"/>
  <c r="G23465" i="6"/>
  <c r="G23466" i="6"/>
  <c r="G23467" i="6"/>
  <c r="G23468" i="6"/>
  <c r="G23469" i="6"/>
  <c r="G23470" i="6"/>
  <c r="G23471" i="6"/>
  <c r="G23472" i="6"/>
  <c r="G23473" i="6"/>
  <c r="G23474" i="6"/>
  <c r="G23475" i="6"/>
  <c r="G23476" i="6"/>
  <c r="G23477" i="6"/>
  <c r="G23478" i="6"/>
  <c r="G23479" i="6"/>
  <c r="G23480" i="6"/>
  <c r="G23481" i="6"/>
  <c r="G23482" i="6"/>
  <c r="G23483" i="6"/>
  <c r="G23484" i="6"/>
  <c r="G23485" i="6"/>
  <c r="G23486" i="6"/>
  <c r="G23487" i="6"/>
  <c r="G23488" i="6"/>
  <c r="G23489" i="6"/>
  <c r="G23490" i="6"/>
  <c r="G23491" i="6"/>
  <c r="G23492" i="6"/>
  <c r="G23493" i="6"/>
  <c r="G23494" i="6"/>
  <c r="G23495" i="6"/>
  <c r="G23496" i="6"/>
  <c r="G23497" i="6"/>
  <c r="G23498" i="6"/>
  <c r="G23499" i="6"/>
  <c r="G23500" i="6"/>
  <c r="G23501" i="6"/>
  <c r="G23502" i="6"/>
  <c r="G23503" i="6"/>
  <c r="G23504" i="6"/>
  <c r="G23505" i="6"/>
  <c r="G23506" i="6"/>
  <c r="G23507" i="6"/>
  <c r="G23508" i="6"/>
  <c r="G23509" i="6"/>
  <c r="G23510" i="6"/>
  <c r="G23511" i="6"/>
  <c r="G23512" i="6"/>
  <c r="G23513" i="6"/>
  <c r="G23514" i="6"/>
  <c r="G23515" i="6"/>
  <c r="G23516" i="6"/>
  <c r="G23517" i="6"/>
  <c r="G23518" i="6"/>
  <c r="G23519" i="6"/>
  <c r="G23520" i="6"/>
  <c r="G23521" i="6"/>
  <c r="G23522" i="6"/>
  <c r="G23523" i="6"/>
  <c r="G23524" i="6"/>
  <c r="G23525" i="6"/>
  <c r="G23526" i="6"/>
  <c r="G23527" i="6"/>
  <c r="G23528" i="6"/>
  <c r="G23529" i="6"/>
  <c r="G23530" i="6"/>
  <c r="G23531" i="6"/>
  <c r="G23532" i="6"/>
  <c r="G23533" i="6"/>
  <c r="G23534" i="6"/>
  <c r="G23535" i="6"/>
  <c r="G23536" i="6"/>
  <c r="G23537" i="6"/>
  <c r="G23538" i="6"/>
  <c r="G23539" i="6"/>
  <c r="G23540" i="6"/>
  <c r="G23541" i="6"/>
  <c r="G23542" i="6"/>
  <c r="G23543" i="6"/>
  <c r="G23544" i="6"/>
  <c r="G23545" i="6"/>
  <c r="G23546" i="6"/>
  <c r="G23547" i="6"/>
  <c r="G23548" i="6"/>
  <c r="G23549" i="6"/>
  <c r="G23550" i="6"/>
  <c r="G23551" i="6"/>
  <c r="G23552" i="6"/>
  <c r="G23553" i="6"/>
  <c r="G23554" i="6"/>
  <c r="G23555" i="6"/>
  <c r="G23556" i="6"/>
  <c r="G23557" i="6"/>
  <c r="G23558" i="6"/>
  <c r="G23559" i="6"/>
  <c r="G23560" i="6"/>
  <c r="G23561" i="6"/>
  <c r="G23562" i="6"/>
  <c r="G23563" i="6"/>
  <c r="G23564" i="6"/>
  <c r="G23565" i="6"/>
  <c r="G23566" i="6"/>
  <c r="G23567" i="6"/>
  <c r="G23568" i="6"/>
  <c r="G23569" i="6"/>
  <c r="G23570" i="6"/>
  <c r="G23571" i="6"/>
  <c r="G23572" i="6"/>
  <c r="G23573" i="6"/>
  <c r="G23574" i="6"/>
  <c r="G23575" i="6"/>
  <c r="G23576" i="6"/>
  <c r="G23577" i="6"/>
  <c r="G23578" i="6"/>
  <c r="G23579" i="6"/>
  <c r="G23580" i="6"/>
  <c r="G23581" i="6"/>
  <c r="G23582" i="6"/>
  <c r="G23583" i="6"/>
  <c r="G23584" i="6"/>
  <c r="G23585" i="6"/>
  <c r="G23586" i="6"/>
  <c r="G23587" i="6"/>
  <c r="G23588" i="6"/>
  <c r="G23589" i="6"/>
  <c r="G23590" i="6"/>
  <c r="G23591" i="6"/>
  <c r="G23592" i="6"/>
  <c r="G23593" i="6"/>
  <c r="G23594" i="6"/>
  <c r="G23595" i="6"/>
  <c r="G23596" i="6"/>
  <c r="G23597" i="6"/>
  <c r="G23598" i="6"/>
  <c r="G23599" i="6"/>
  <c r="G23600" i="6"/>
  <c r="G23601" i="6"/>
  <c r="G23602" i="6"/>
  <c r="G23603" i="6"/>
  <c r="G23604" i="6"/>
  <c r="G23605" i="6"/>
  <c r="G23606" i="6"/>
  <c r="G23607" i="6"/>
  <c r="G23608" i="6"/>
  <c r="G23609" i="6"/>
  <c r="G23610" i="6"/>
  <c r="G23611" i="6"/>
  <c r="G23612" i="6"/>
  <c r="G23613" i="6"/>
  <c r="G23614" i="6"/>
  <c r="G23615" i="6"/>
  <c r="G23616" i="6"/>
  <c r="G23617" i="6"/>
  <c r="G23618" i="6"/>
  <c r="G23619" i="6"/>
  <c r="G23620" i="6"/>
  <c r="G23621" i="6"/>
  <c r="G23622" i="6"/>
  <c r="G23623" i="6"/>
  <c r="G23624" i="6"/>
  <c r="G23625" i="6"/>
  <c r="G23626" i="6"/>
  <c r="G23627" i="6"/>
  <c r="G23628" i="6"/>
  <c r="G23629" i="6"/>
  <c r="G23630" i="6"/>
  <c r="G23631" i="6"/>
  <c r="G23632" i="6"/>
  <c r="G23633" i="6"/>
  <c r="G23634" i="6"/>
  <c r="G23635" i="6"/>
  <c r="G23636" i="6"/>
  <c r="G23637" i="6"/>
  <c r="G23638" i="6"/>
  <c r="G23639" i="6"/>
  <c r="G23640" i="6"/>
  <c r="G23641" i="6"/>
  <c r="G23642" i="6"/>
  <c r="G23643" i="6"/>
  <c r="G23644" i="6"/>
  <c r="G23645" i="6"/>
  <c r="G23646" i="6"/>
  <c r="G23647" i="6"/>
  <c r="G23648" i="6"/>
  <c r="G23649" i="6"/>
  <c r="G23650" i="6"/>
  <c r="G23651" i="6"/>
  <c r="G23652" i="6"/>
  <c r="G23653" i="6"/>
  <c r="G23654" i="6"/>
  <c r="G23655" i="6"/>
  <c r="G23656" i="6"/>
  <c r="G23657" i="6"/>
  <c r="G23658" i="6"/>
  <c r="G23659" i="6"/>
  <c r="G23660" i="6"/>
  <c r="G23661" i="6"/>
  <c r="G23662" i="6"/>
  <c r="G23663" i="6"/>
  <c r="G23664" i="6"/>
  <c r="G23665" i="6"/>
  <c r="G23666" i="6"/>
  <c r="G23667" i="6"/>
  <c r="G23668" i="6"/>
  <c r="G23669" i="6"/>
  <c r="G23670" i="6"/>
  <c r="G23671" i="6"/>
  <c r="G23672" i="6"/>
  <c r="G23673" i="6"/>
  <c r="G23674" i="6"/>
  <c r="G23675" i="6"/>
  <c r="G23676" i="6"/>
  <c r="G23677" i="6"/>
  <c r="G23678" i="6"/>
  <c r="G23679" i="6"/>
  <c r="G23680" i="6"/>
  <c r="G23681" i="6"/>
  <c r="G23682" i="6"/>
  <c r="G23683" i="6"/>
  <c r="G23684" i="6"/>
  <c r="G23685" i="6"/>
  <c r="G23686" i="6"/>
  <c r="G23687" i="6"/>
  <c r="G23688" i="6"/>
  <c r="G23689" i="6"/>
  <c r="G23690" i="6"/>
  <c r="G23691" i="6"/>
  <c r="G23692" i="6"/>
  <c r="G23693" i="6"/>
  <c r="G23694" i="6"/>
  <c r="G23695" i="6"/>
  <c r="G23696" i="6"/>
  <c r="G23697" i="6"/>
  <c r="G23698" i="6"/>
  <c r="G23699" i="6"/>
  <c r="G23700" i="6"/>
  <c r="G23701" i="6"/>
  <c r="G23702" i="6"/>
  <c r="G23703" i="6"/>
  <c r="G23704" i="6"/>
  <c r="G23705" i="6"/>
  <c r="G23706" i="6"/>
  <c r="G23707" i="6"/>
  <c r="G23708" i="6"/>
  <c r="G23709" i="6"/>
  <c r="G23710" i="6"/>
  <c r="G23711" i="6"/>
  <c r="G23712" i="6"/>
  <c r="G23713" i="6"/>
  <c r="G23714" i="6"/>
  <c r="G23715" i="6"/>
  <c r="G23716" i="6"/>
  <c r="G23717" i="6"/>
  <c r="G23718" i="6"/>
  <c r="G23719" i="6"/>
  <c r="G23720" i="6"/>
  <c r="G23721" i="6"/>
  <c r="G23722" i="6"/>
  <c r="G23723" i="6"/>
  <c r="G23724" i="6"/>
  <c r="G23725" i="6"/>
  <c r="G23726" i="6"/>
  <c r="G23727" i="6"/>
  <c r="G23728" i="6"/>
  <c r="G23729" i="6"/>
  <c r="G23730" i="6"/>
  <c r="G23731" i="6"/>
  <c r="G23732" i="6"/>
  <c r="G23733" i="6"/>
  <c r="G23734" i="6"/>
  <c r="G23735" i="6"/>
  <c r="G23736" i="6"/>
  <c r="G23737" i="6"/>
  <c r="G23738" i="6"/>
  <c r="G23739" i="6"/>
  <c r="G23740" i="6"/>
  <c r="G23741" i="6"/>
  <c r="G23742" i="6"/>
  <c r="G23743" i="6"/>
  <c r="G23744" i="6"/>
  <c r="G23745" i="6"/>
  <c r="G23746" i="6"/>
  <c r="G23747" i="6"/>
  <c r="G23748" i="6"/>
  <c r="G23749" i="6"/>
  <c r="G23750" i="6"/>
  <c r="G23751" i="6"/>
  <c r="G23752" i="6"/>
  <c r="G23753" i="6"/>
  <c r="G23754" i="6"/>
  <c r="G23755" i="6"/>
  <c r="G23756" i="6"/>
  <c r="G23757" i="6"/>
  <c r="G23758" i="6"/>
  <c r="G23759" i="6"/>
  <c r="G23760" i="6"/>
  <c r="G23761" i="6"/>
  <c r="G23762" i="6"/>
  <c r="G23763" i="6"/>
  <c r="G23764" i="6"/>
  <c r="G23765" i="6"/>
  <c r="G23766" i="6"/>
  <c r="G23767" i="6"/>
  <c r="G23768" i="6"/>
  <c r="G23769" i="6"/>
  <c r="G23770" i="6"/>
  <c r="G23771" i="6"/>
  <c r="G23772" i="6"/>
  <c r="G23773" i="6"/>
  <c r="G23774" i="6"/>
  <c r="G23775" i="6"/>
  <c r="G23776" i="6"/>
  <c r="G23777" i="6"/>
  <c r="G23778" i="6"/>
  <c r="G23779" i="6"/>
  <c r="G23780" i="6"/>
  <c r="G23781" i="6"/>
  <c r="G23782" i="6"/>
  <c r="G23783" i="6"/>
  <c r="G23784" i="6"/>
  <c r="G23785" i="6"/>
  <c r="G23786" i="6"/>
  <c r="G23787" i="6"/>
  <c r="G23788" i="6"/>
  <c r="G23789" i="6"/>
  <c r="G23790" i="6"/>
  <c r="G23791" i="6"/>
  <c r="G23792" i="6"/>
  <c r="G23793" i="6"/>
  <c r="G23794" i="6"/>
  <c r="G23795" i="6"/>
  <c r="G23796" i="6"/>
  <c r="G23797" i="6"/>
  <c r="G23798" i="6"/>
  <c r="G23799" i="6"/>
  <c r="G23800" i="6"/>
  <c r="G23801" i="6"/>
  <c r="G23802" i="6"/>
  <c r="G23803" i="6"/>
  <c r="G23804" i="6"/>
  <c r="G23805" i="6"/>
  <c r="G23806" i="6"/>
  <c r="G23807" i="6"/>
  <c r="G23808" i="6"/>
  <c r="G23809" i="6"/>
  <c r="G23810" i="6"/>
  <c r="G23811" i="6"/>
  <c r="G23812" i="6"/>
  <c r="G23813" i="6"/>
  <c r="G23814" i="6"/>
  <c r="G23815" i="6"/>
  <c r="G23816" i="6"/>
  <c r="G23817" i="6"/>
  <c r="G23818" i="6"/>
  <c r="G23819" i="6"/>
  <c r="G23820" i="6"/>
  <c r="G23821" i="6"/>
  <c r="G23822" i="6"/>
  <c r="G23823" i="6"/>
  <c r="G23824" i="6"/>
  <c r="G23825" i="6"/>
  <c r="G23826" i="6"/>
  <c r="G23827" i="6"/>
  <c r="G23828" i="6"/>
  <c r="G23829" i="6"/>
  <c r="G23830" i="6"/>
  <c r="G23831" i="6"/>
  <c r="G23832" i="6"/>
  <c r="G23833" i="6"/>
  <c r="G23834" i="6"/>
  <c r="G23835" i="6"/>
  <c r="G23836" i="6"/>
  <c r="G23837" i="6"/>
  <c r="G23838" i="6"/>
  <c r="G23839" i="6"/>
  <c r="G23840" i="6"/>
  <c r="G23841" i="6"/>
  <c r="G23842" i="6"/>
  <c r="G23843" i="6"/>
  <c r="G23844" i="6"/>
  <c r="G23845" i="6"/>
  <c r="G23846" i="6"/>
  <c r="G23847" i="6"/>
  <c r="G23848" i="6"/>
  <c r="G23849" i="6"/>
  <c r="G23850" i="6"/>
  <c r="G23851" i="6"/>
  <c r="G23852" i="6"/>
  <c r="G23853" i="6"/>
  <c r="G23854" i="6"/>
  <c r="G23855" i="6"/>
  <c r="G23856" i="6"/>
  <c r="G23857" i="6"/>
  <c r="G23858" i="6"/>
  <c r="G23859" i="6"/>
  <c r="G23860" i="6"/>
  <c r="G23861" i="6"/>
  <c r="G23862" i="6"/>
  <c r="G23863" i="6"/>
  <c r="G23864" i="6"/>
  <c r="G23865" i="6"/>
  <c r="G23866" i="6"/>
  <c r="G23867" i="6"/>
  <c r="G23868" i="6"/>
  <c r="G23869" i="6"/>
  <c r="G23870" i="6"/>
  <c r="G23871" i="6"/>
  <c r="G23872" i="6"/>
  <c r="G23873" i="6"/>
  <c r="G23874" i="6"/>
  <c r="G23875" i="6"/>
  <c r="G23876" i="6"/>
  <c r="G23877" i="6"/>
  <c r="G23878" i="6"/>
  <c r="G23879" i="6"/>
  <c r="G23880" i="6"/>
  <c r="G23881" i="6"/>
  <c r="G23882" i="6"/>
  <c r="G23883" i="6"/>
  <c r="G23884" i="6"/>
  <c r="G23885" i="6"/>
  <c r="G23886" i="6"/>
  <c r="G23887" i="6"/>
  <c r="G23888" i="6"/>
  <c r="G23889" i="6"/>
  <c r="G23890" i="6"/>
  <c r="G23891" i="6"/>
  <c r="G23892" i="6"/>
  <c r="G23893" i="6"/>
  <c r="G23894" i="6"/>
  <c r="G23895" i="6"/>
  <c r="G23896" i="6"/>
  <c r="G23897" i="6"/>
  <c r="G23898" i="6"/>
  <c r="G23899" i="6"/>
  <c r="G23900" i="6"/>
  <c r="G23901" i="6"/>
  <c r="G23902" i="6"/>
  <c r="G23903" i="6"/>
  <c r="G23904" i="6"/>
  <c r="G23905" i="6"/>
  <c r="G23906" i="6"/>
  <c r="G23907" i="6"/>
  <c r="G23908" i="6"/>
  <c r="G23909" i="6"/>
  <c r="G23910" i="6"/>
  <c r="G23911" i="6"/>
  <c r="G23912" i="6"/>
  <c r="G23913" i="6"/>
  <c r="G23914" i="6"/>
  <c r="G23915" i="6"/>
  <c r="G23916" i="6"/>
  <c r="G23917" i="6"/>
  <c r="G23918" i="6"/>
  <c r="G23919" i="6"/>
  <c r="G23920" i="6"/>
  <c r="G23921" i="6"/>
  <c r="G23922" i="6"/>
  <c r="G23923" i="6"/>
  <c r="G23924" i="6"/>
  <c r="G23925" i="6"/>
  <c r="G23926" i="6"/>
  <c r="G23927" i="6"/>
  <c r="G23928" i="6"/>
  <c r="G23929" i="6"/>
  <c r="G23930" i="6"/>
  <c r="G23931" i="6"/>
  <c r="G23932" i="6"/>
  <c r="G23933" i="6"/>
  <c r="G23934" i="6"/>
  <c r="G23935" i="6"/>
  <c r="G23936" i="6"/>
  <c r="G23937" i="6"/>
  <c r="G23938" i="6"/>
  <c r="G23939" i="6"/>
  <c r="G23940" i="6"/>
  <c r="G23941" i="6"/>
  <c r="G23942" i="6"/>
  <c r="G23943" i="6"/>
  <c r="G23944" i="6"/>
  <c r="G23945" i="6"/>
  <c r="G23946" i="6"/>
  <c r="G23947" i="6"/>
  <c r="G23948" i="6"/>
  <c r="G23949" i="6"/>
  <c r="G23950" i="6"/>
  <c r="G23951" i="6"/>
  <c r="G23952" i="6"/>
  <c r="G23953" i="6"/>
  <c r="G23954" i="6"/>
  <c r="G23955" i="6"/>
  <c r="G23956" i="6"/>
  <c r="G23957" i="6"/>
  <c r="G23958" i="6"/>
  <c r="G23959" i="6"/>
  <c r="G23960" i="6"/>
  <c r="G23961" i="6"/>
  <c r="G23962" i="6"/>
  <c r="G23963" i="6"/>
  <c r="G23964" i="6"/>
  <c r="G23965" i="6"/>
  <c r="G23966" i="6"/>
  <c r="G23967" i="6"/>
  <c r="G23968" i="6"/>
  <c r="G23969" i="6"/>
  <c r="G23970" i="6"/>
  <c r="G23971" i="6"/>
  <c r="G23972" i="6"/>
  <c r="G23973" i="6"/>
  <c r="G23974" i="6"/>
  <c r="G23975" i="6"/>
  <c r="G23976" i="6"/>
  <c r="G23977" i="6"/>
  <c r="G23978" i="6"/>
  <c r="G23979" i="6"/>
  <c r="G23980" i="6"/>
  <c r="G23981" i="6"/>
  <c r="G23982" i="6"/>
  <c r="G23983" i="6"/>
  <c r="G23984" i="6"/>
  <c r="G23985" i="6"/>
  <c r="G23986" i="6"/>
  <c r="G23987" i="6"/>
  <c r="G23988" i="6"/>
  <c r="G23989" i="6"/>
  <c r="G23990" i="6"/>
  <c r="G23991" i="6"/>
  <c r="G23992" i="6"/>
  <c r="G23993" i="6"/>
  <c r="G23994" i="6"/>
  <c r="G23995" i="6"/>
  <c r="G23996" i="6"/>
  <c r="G23997" i="6"/>
  <c r="G23998" i="6"/>
  <c r="G23999" i="6"/>
  <c r="G24000" i="6"/>
  <c r="G24001" i="6"/>
  <c r="G24002" i="6"/>
  <c r="G24003" i="6"/>
  <c r="G24004" i="6"/>
  <c r="G24005" i="6"/>
  <c r="G24006" i="6"/>
  <c r="G24007" i="6"/>
  <c r="G24008" i="6"/>
  <c r="G24009" i="6"/>
  <c r="G24010" i="6"/>
  <c r="G24011" i="6"/>
  <c r="G24012" i="6"/>
  <c r="G24013" i="6"/>
  <c r="G24014" i="6"/>
  <c r="G24015" i="6"/>
  <c r="G24016" i="6"/>
  <c r="G24017" i="6"/>
  <c r="G24018" i="6"/>
  <c r="G24019" i="6"/>
  <c r="G24020" i="6"/>
  <c r="G24021" i="6"/>
  <c r="G24022" i="6"/>
  <c r="G24023" i="6"/>
  <c r="G24024" i="6"/>
  <c r="G24025" i="6"/>
  <c r="G24026" i="6"/>
  <c r="G24027" i="6"/>
  <c r="G24028" i="6"/>
  <c r="G24029" i="6"/>
  <c r="G24030" i="6"/>
  <c r="G24031" i="6"/>
  <c r="G24032" i="6"/>
  <c r="G24033" i="6"/>
  <c r="G24034" i="6"/>
  <c r="G24035" i="6"/>
  <c r="G24036" i="6"/>
  <c r="G24037" i="6"/>
  <c r="G24038" i="6"/>
  <c r="G24039" i="6"/>
  <c r="G24040" i="6"/>
  <c r="G24041" i="6"/>
  <c r="G24042" i="6"/>
  <c r="G24043" i="6"/>
  <c r="G24044" i="6"/>
  <c r="G24045" i="6"/>
  <c r="G24046" i="6"/>
  <c r="G24047" i="6"/>
  <c r="G24048" i="6"/>
  <c r="G24049" i="6"/>
  <c r="G24050" i="6"/>
  <c r="G24051" i="6"/>
  <c r="G24052" i="6"/>
  <c r="G24053" i="6"/>
  <c r="G24054" i="6"/>
  <c r="G24055" i="6"/>
  <c r="G24056" i="6"/>
  <c r="G24057" i="6"/>
  <c r="G24058" i="6"/>
  <c r="G24059" i="6"/>
  <c r="G24060" i="6"/>
  <c r="G24061" i="6"/>
  <c r="G24062" i="6"/>
  <c r="G24063" i="6"/>
  <c r="G24064" i="6"/>
  <c r="G24065" i="6"/>
  <c r="G24066" i="6"/>
  <c r="G24067" i="6"/>
  <c r="G24068" i="6"/>
  <c r="G24069" i="6"/>
  <c r="G24070" i="6"/>
  <c r="G24071" i="6"/>
  <c r="G24072" i="6"/>
  <c r="G24073" i="6"/>
  <c r="G24074" i="6"/>
  <c r="G24075" i="6"/>
  <c r="G24076" i="6"/>
  <c r="G24077" i="6"/>
  <c r="G24078" i="6"/>
  <c r="G24079" i="6"/>
  <c r="G24080" i="6"/>
  <c r="G24081" i="6"/>
  <c r="G24082" i="6"/>
  <c r="G24083" i="6"/>
  <c r="G24084" i="6"/>
  <c r="G24085" i="6"/>
  <c r="G24086" i="6"/>
  <c r="G24087" i="6"/>
  <c r="G24088" i="6"/>
  <c r="G24089" i="6"/>
  <c r="G24090" i="6"/>
  <c r="G24091" i="6"/>
  <c r="G24092" i="6"/>
  <c r="G24093" i="6"/>
  <c r="G24094" i="6"/>
  <c r="G24095" i="6"/>
  <c r="G24096" i="6"/>
  <c r="G24097" i="6"/>
  <c r="G24098" i="6"/>
  <c r="G24099" i="6"/>
  <c r="G24100" i="6"/>
  <c r="G24101" i="6"/>
  <c r="G24102" i="6"/>
  <c r="G24103" i="6"/>
  <c r="G24104" i="6"/>
  <c r="G24105" i="6"/>
  <c r="G24106" i="6"/>
  <c r="G24107" i="6"/>
  <c r="G24108" i="6"/>
  <c r="G24109" i="6"/>
  <c r="G24110" i="6"/>
  <c r="G24111" i="6"/>
  <c r="G24112" i="6"/>
  <c r="G24113" i="6"/>
  <c r="G24114" i="6"/>
  <c r="G24115" i="6"/>
  <c r="G24116" i="6"/>
  <c r="G24117" i="6"/>
  <c r="G24118" i="6"/>
  <c r="G24119" i="6"/>
  <c r="G24120" i="6"/>
  <c r="G24121" i="6"/>
  <c r="G24122" i="6"/>
  <c r="G24123" i="6"/>
  <c r="G24124" i="6"/>
  <c r="G24125" i="6"/>
  <c r="G24126" i="6"/>
  <c r="G24127" i="6"/>
  <c r="G24128" i="6"/>
  <c r="G24129" i="6"/>
  <c r="G24130" i="6"/>
  <c r="G24131" i="6"/>
  <c r="G24132" i="6"/>
  <c r="G24133" i="6"/>
  <c r="G24134" i="6"/>
  <c r="G24135" i="6"/>
  <c r="G24136" i="6"/>
  <c r="G24137" i="6"/>
  <c r="G24138" i="6"/>
  <c r="G24139" i="6"/>
  <c r="G24140" i="6"/>
  <c r="G24141" i="6"/>
  <c r="G24142" i="6"/>
  <c r="G24143" i="6"/>
  <c r="G24144" i="6"/>
  <c r="G24145" i="6"/>
  <c r="G24146" i="6"/>
  <c r="G24147" i="6"/>
  <c r="G24148" i="6"/>
  <c r="G24149" i="6"/>
  <c r="G24150" i="6"/>
  <c r="G24151" i="6"/>
  <c r="G24152" i="6"/>
  <c r="G24153" i="6"/>
  <c r="G24154" i="6"/>
  <c r="G24155" i="6"/>
  <c r="G24156" i="6"/>
  <c r="G24157" i="6"/>
  <c r="G24158" i="6"/>
  <c r="G24159" i="6"/>
  <c r="G24160" i="6"/>
  <c r="G24161" i="6"/>
  <c r="G24162" i="6"/>
  <c r="G24163" i="6"/>
  <c r="G24164" i="6"/>
  <c r="G24165" i="6"/>
  <c r="G24166" i="6"/>
  <c r="G24167" i="6"/>
  <c r="G24168" i="6"/>
  <c r="G24169" i="6"/>
  <c r="G24170" i="6"/>
  <c r="G24171" i="6"/>
  <c r="G24172" i="6"/>
  <c r="G24173" i="6"/>
  <c r="G24174" i="6"/>
  <c r="G24175" i="6"/>
  <c r="G24176" i="6"/>
  <c r="G24177" i="6"/>
  <c r="G24178" i="6"/>
  <c r="G24179" i="6"/>
  <c r="G24180" i="6"/>
  <c r="G24181" i="6"/>
  <c r="G24182" i="6"/>
  <c r="G24183" i="6"/>
  <c r="G24184" i="6"/>
  <c r="G24185" i="6"/>
  <c r="G24186" i="6"/>
  <c r="G24187" i="6"/>
  <c r="G24188" i="6"/>
  <c r="G24189" i="6"/>
  <c r="G24190" i="6"/>
  <c r="G24191" i="6"/>
  <c r="G24192" i="6"/>
  <c r="G24193" i="6"/>
  <c r="G24194" i="6"/>
  <c r="G24195" i="6"/>
  <c r="G24196" i="6"/>
  <c r="G24197" i="6"/>
  <c r="G24198" i="6"/>
  <c r="G24199" i="6"/>
  <c r="G24200" i="6"/>
  <c r="G24201" i="6"/>
  <c r="G24202" i="6"/>
  <c r="G24203" i="6"/>
  <c r="G24204" i="6"/>
  <c r="G24205" i="6"/>
  <c r="G24206" i="6"/>
  <c r="G24207" i="6"/>
  <c r="G24208" i="6"/>
  <c r="G24209" i="6"/>
  <c r="G24210" i="6"/>
  <c r="G24211" i="6"/>
  <c r="G24212" i="6"/>
  <c r="G24213" i="6"/>
  <c r="G24214" i="6"/>
  <c r="G24215" i="6"/>
  <c r="G24216" i="6"/>
  <c r="G24217" i="6"/>
  <c r="G24218" i="6"/>
  <c r="G24219" i="6"/>
  <c r="G24220" i="6"/>
  <c r="G24221" i="6"/>
  <c r="G24222" i="6"/>
  <c r="G24223" i="6"/>
  <c r="G24224" i="6"/>
  <c r="G24225" i="6"/>
  <c r="G24226" i="6"/>
  <c r="G24227" i="6"/>
  <c r="G24228" i="6"/>
  <c r="G24229" i="6"/>
  <c r="G24230" i="6"/>
  <c r="G24231" i="6"/>
  <c r="G24232" i="6"/>
  <c r="G24233" i="6"/>
  <c r="G24234" i="6"/>
  <c r="G24235" i="6"/>
  <c r="G24236" i="6"/>
  <c r="G24237" i="6"/>
  <c r="G24238" i="6"/>
  <c r="G24239" i="6"/>
  <c r="G24240" i="6"/>
  <c r="G24241" i="6"/>
  <c r="G24242" i="6"/>
  <c r="G24243" i="6"/>
  <c r="G24244" i="6"/>
  <c r="G24245" i="6"/>
  <c r="G24246" i="6"/>
  <c r="G24247" i="6"/>
  <c r="G24248" i="6"/>
  <c r="G24249" i="6"/>
  <c r="G24250" i="6"/>
  <c r="G24251" i="6"/>
  <c r="G24252" i="6"/>
  <c r="G24253" i="6"/>
  <c r="G24254" i="6"/>
  <c r="G24255" i="6"/>
  <c r="G24256" i="6"/>
  <c r="G24257" i="6"/>
  <c r="G24258" i="6"/>
  <c r="G24259" i="6"/>
  <c r="G24260" i="6"/>
  <c r="G24261" i="6"/>
  <c r="G24262" i="6"/>
  <c r="G24263" i="6"/>
  <c r="G24264" i="6"/>
  <c r="G24265" i="6"/>
  <c r="G24266" i="6"/>
  <c r="G24267" i="6"/>
  <c r="G24268" i="6"/>
  <c r="G24269" i="6"/>
  <c r="G24270" i="6"/>
  <c r="G24271" i="6"/>
  <c r="G24272" i="6"/>
  <c r="G24273" i="6"/>
  <c r="G24274" i="6"/>
  <c r="G24275" i="6"/>
  <c r="G24276" i="6"/>
  <c r="G24277" i="6"/>
  <c r="G24278" i="6"/>
  <c r="G24279" i="6"/>
  <c r="G24280" i="6"/>
  <c r="G24281" i="6"/>
  <c r="G24282" i="6"/>
  <c r="G24283" i="6"/>
  <c r="G24284" i="6"/>
  <c r="G24285" i="6"/>
  <c r="G24286" i="6"/>
  <c r="G24287" i="6"/>
  <c r="G24288" i="6"/>
  <c r="G24289" i="6"/>
  <c r="G24290" i="6"/>
  <c r="G24291" i="6"/>
  <c r="G24292" i="6"/>
  <c r="G24293" i="6"/>
  <c r="G24294" i="6"/>
  <c r="G24295" i="6"/>
  <c r="G24296" i="6"/>
  <c r="G24297" i="6"/>
  <c r="G24298" i="6"/>
  <c r="G24299" i="6"/>
  <c r="G24300" i="6"/>
  <c r="G24301" i="6"/>
  <c r="G24302" i="6"/>
  <c r="G24303" i="6"/>
  <c r="G24304" i="6"/>
  <c r="G24305" i="6"/>
  <c r="G24306" i="6"/>
  <c r="G24307" i="6"/>
  <c r="G24308" i="6"/>
  <c r="G24309" i="6"/>
  <c r="G24310" i="6"/>
  <c r="G24311" i="6"/>
  <c r="G24312" i="6"/>
  <c r="G24313" i="6"/>
  <c r="G24314" i="6"/>
  <c r="G24315" i="6"/>
  <c r="G24316" i="6"/>
  <c r="G24317" i="6"/>
  <c r="G24318" i="6"/>
  <c r="G24319" i="6"/>
  <c r="G24320" i="6"/>
  <c r="G24321" i="6"/>
  <c r="G24322" i="6"/>
  <c r="G24323" i="6"/>
  <c r="G24324" i="6"/>
  <c r="G24325" i="6"/>
  <c r="G24326" i="6"/>
  <c r="G24327" i="6"/>
  <c r="G24328" i="6"/>
  <c r="G24329" i="6"/>
  <c r="G24330" i="6"/>
  <c r="G24331" i="6"/>
  <c r="G24332" i="6"/>
  <c r="G24333" i="6"/>
  <c r="G24334" i="6"/>
  <c r="G24335" i="6"/>
  <c r="G24336" i="6"/>
  <c r="G24337" i="6"/>
  <c r="G24338" i="6"/>
  <c r="G24339" i="6"/>
  <c r="G24340" i="6"/>
  <c r="G24341" i="6"/>
  <c r="G24342" i="6"/>
  <c r="G24343" i="6"/>
  <c r="G24344" i="6"/>
  <c r="G24345" i="6"/>
  <c r="G24346" i="6"/>
  <c r="G24347" i="6"/>
  <c r="G24348" i="6"/>
  <c r="G24349" i="6"/>
  <c r="G24350" i="6"/>
  <c r="G24351" i="6"/>
  <c r="G24352" i="6"/>
  <c r="G24353" i="6"/>
  <c r="G24354" i="6"/>
  <c r="G24355" i="6"/>
  <c r="G24356" i="6"/>
  <c r="G24357" i="6"/>
  <c r="G24358" i="6"/>
  <c r="G24359" i="6"/>
  <c r="G24360" i="6"/>
  <c r="G24361" i="6"/>
  <c r="G24362" i="6"/>
  <c r="G24363" i="6"/>
  <c r="G24364" i="6"/>
  <c r="G24365" i="6"/>
  <c r="G24366" i="6"/>
  <c r="G24367" i="6"/>
  <c r="G24368" i="6"/>
  <c r="G24369" i="6"/>
  <c r="G24370" i="6"/>
  <c r="G24371" i="6"/>
  <c r="G24372" i="6"/>
  <c r="G24373" i="6"/>
  <c r="G24374" i="6"/>
  <c r="G24375" i="6"/>
  <c r="G24376" i="6"/>
  <c r="G24377" i="6"/>
  <c r="G24378" i="6"/>
  <c r="G24379" i="6"/>
  <c r="G24380" i="6"/>
  <c r="G24381" i="6"/>
  <c r="G24382" i="6"/>
  <c r="G24383" i="6"/>
  <c r="G24384" i="6"/>
  <c r="G24385" i="6"/>
  <c r="G24386" i="6"/>
  <c r="G24387" i="6"/>
  <c r="G24388" i="6"/>
  <c r="G24389" i="6"/>
  <c r="G24390" i="6"/>
  <c r="G24391" i="6"/>
  <c r="G24392" i="6"/>
  <c r="G24393" i="6"/>
  <c r="G24394" i="6"/>
  <c r="G24395" i="6"/>
  <c r="G24396" i="6"/>
  <c r="G24397" i="6"/>
  <c r="G24398" i="6"/>
  <c r="G24399" i="6"/>
  <c r="G24400" i="6"/>
  <c r="G24401" i="6"/>
  <c r="G24402" i="6"/>
  <c r="G24403" i="6"/>
  <c r="G24404" i="6"/>
  <c r="G24405" i="6"/>
  <c r="G24406" i="6"/>
  <c r="G24407" i="6"/>
  <c r="G24408" i="6"/>
  <c r="G24409" i="6"/>
  <c r="G24410" i="6"/>
  <c r="G24411" i="6"/>
  <c r="G24412" i="6"/>
  <c r="G24413" i="6"/>
  <c r="G24414" i="6"/>
  <c r="G24415" i="6"/>
  <c r="G24416" i="6"/>
  <c r="G24417" i="6"/>
  <c r="G24418" i="6"/>
  <c r="G24419" i="6"/>
  <c r="G24420" i="6"/>
  <c r="G24421" i="6"/>
  <c r="G24422" i="6"/>
  <c r="G24423" i="6"/>
  <c r="G24424" i="6"/>
  <c r="G24425" i="6"/>
  <c r="G24426" i="6"/>
  <c r="G24427" i="6"/>
  <c r="G24428" i="6"/>
  <c r="G24429" i="6"/>
  <c r="G24430" i="6"/>
  <c r="G24431" i="6"/>
  <c r="G24432" i="6"/>
  <c r="G24433" i="6"/>
  <c r="G24434" i="6"/>
  <c r="G24435" i="6"/>
  <c r="G24436" i="6"/>
  <c r="G24437" i="6"/>
  <c r="G24438" i="6"/>
  <c r="G24439" i="6"/>
  <c r="G24440" i="6"/>
  <c r="G24441" i="6"/>
  <c r="G24442" i="6"/>
  <c r="G24443" i="6"/>
  <c r="G24444" i="6"/>
  <c r="G24445" i="6"/>
  <c r="G24446" i="6"/>
  <c r="G24447" i="6"/>
  <c r="G24448" i="6"/>
  <c r="G24449" i="6"/>
  <c r="G24450" i="6"/>
  <c r="G24451" i="6"/>
  <c r="G24452" i="6"/>
  <c r="G24453" i="6"/>
  <c r="G24454" i="6"/>
  <c r="G24455" i="6"/>
  <c r="G24456" i="6"/>
  <c r="G24457" i="6"/>
  <c r="G24458" i="6"/>
  <c r="G24459" i="6"/>
  <c r="G24460" i="6"/>
  <c r="G24461" i="6"/>
  <c r="G24462" i="6"/>
  <c r="G24463" i="6"/>
  <c r="G24464" i="6"/>
  <c r="G24465" i="6"/>
  <c r="G24466" i="6"/>
  <c r="G24467" i="6"/>
  <c r="G24468" i="6"/>
  <c r="G24469" i="6"/>
  <c r="G24470" i="6"/>
  <c r="G24471" i="6"/>
  <c r="G24472" i="6"/>
  <c r="G24473" i="6"/>
  <c r="G24474" i="6"/>
  <c r="G24475" i="6"/>
  <c r="G24476" i="6"/>
  <c r="G24477" i="6"/>
  <c r="G24478" i="6"/>
  <c r="G24479" i="6"/>
  <c r="G24480" i="6"/>
  <c r="G24481" i="6"/>
  <c r="G24482" i="6"/>
  <c r="G24483" i="6"/>
  <c r="G24484" i="6"/>
  <c r="G24485" i="6"/>
  <c r="G24486" i="6"/>
  <c r="G24487" i="6"/>
  <c r="G24488" i="6"/>
  <c r="G24489" i="6"/>
  <c r="G24490" i="6"/>
  <c r="G24491" i="6"/>
  <c r="G24492" i="6"/>
  <c r="G24493" i="6"/>
  <c r="G24494" i="6"/>
  <c r="G24495" i="6"/>
  <c r="G24496" i="6"/>
  <c r="G24497" i="6"/>
  <c r="G24498" i="6"/>
  <c r="G24499" i="6"/>
  <c r="G24500" i="6"/>
  <c r="G24501" i="6"/>
  <c r="G24502" i="6"/>
  <c r="G24503" i="6"/>
  <c r="G24504" i="6"/>
  <c r="G24505" i="6"/>
  <c r="G24506" i="6"/>
  <c r="G24507" i="6"/>
  <c r="G24508" i="6"/>
  <c r="G24509" i="6"/>
  <c r="G24510" i="6"/>
  <c r="G24511" i="6"/>
  <c r="G24512" i="6"/>
  <c r="G24513" i="6"/>
  <c r="G24514" i="6"/>
  <c r="G24515" i="6"/>
  <c r="G24516" i="6"/>
  <c r="G24517" i="6"/>
  <c r="G24518" i="6"/>
  <c r="G24519" i="6"/>
  <c r="G24520" i="6"/>
  <c r="G24521" i="6"/>
  <c r="G24522" i="6"/>
  <c r="G24523" i="6"/>
  <c r="G24524" i="6"/>
  <c r="G24525" i="6"/>
  <c r="G24526" i="6"/>
  <c r="G24527" i="6"/>
  <c r="G24528" i="6"/>
  <c r="G24529" i="6"/>
  <c r="G24530" i="6"/>
  <c r="G24531" i="6"/>
  <c r="G24532" i="6"/>
  <c r="G24533" i="6"/>
  <c r="G24534" i="6"/>
  <c r="G24535" i="6"/>
  <c r="G24536" i="6"/>
  <c r="G24537" i="6"/>
  <c r="G24538" i="6"/>
  <c r="G24539" i="6"/>
  <c r="G24540" i="6"/>
  <c r="G24541" i="6"/>
  <c r="G24542" i="6"/>
  <c r="G24543" i="6"/>
  <c r="G24544" i="6"/>
  <c r="G24545" i="6"/>
  <c r="G24546" i="6"/>
  <c r="G24547" i="6"/>
  <c r="G24548" i="6"/>
  <c r="G24549" i="6"/>
  <c r="G24550" i="6"/>
  <c r="G24551" i="6"/>
  <c r="G24552" i="6"/>
  <c r="G24553" i="6"/>
  <c r="G24554" i="6"/>
  <c r="G24555" i="6"/>
  <c r="G24556" i="6"/>
  <c r="G24557" i="6"/>
  <c r="G24558" i="6"/>
  <c r="G24559" i="6"/>
  <c r="G24560" i="6"/>
  <c r="G24561" i="6"/>
  <c r="G24562" i="6"/>
  <c r="G24563" i="6"/>
  <c r="G24564" i="6"/>
  <c r="G24565" i="6"/>
  <c r="G24566" i="6"/>
  <c r="G24567" i="6"/>
  <c r="G24568" i="6"/>
  <c r="G24569" i="6"/>
  <c r="G24570" i="6"/>
  <c r="G24571" i="6"/>
  <c r="G24572" i="6"/>
  <c r="G24573" i="6"/>
  <c r="G24574" i="6"/>
  <c r="G24575" i="6"/>
  <c r="G24576" i="6"/>
  <c r="G24577" i="6"/>
  <c r="G24578" i="6"/>
  <c r="G24579" i="6"/>
  <c r="G24580" i="6"/>
  <c r="G24581" i="6"/>
  <c r="G24582" i="6"/>
  <c r="G24583" i="6"/>
  <c r="G24584" i="6"/>
  <c r="G24585" i="6"/>
  <c r="G24586" i="6"/>
  <c r="G24587" i="6"/>
  <c r="G24588" i="6"/>
  <c r="G24589" i="6"/>
  <c r="G24590" i="6"/>
  <c r="G24591" i="6"/>
  <c r="G24592" i="6"/>
  <c r="G24593" i="6"/>
  <c r="G24594" i="6"/>
  <c r="G24595" i="6"/>
  <c r="G24596" i="6"/>
  <c r="G24597" i="6"/>
  <c r="G24598" i="6"/>
  <c r="G24599" i="6"/>
  <c r="G24600" i="6"/>
  <c r="G24601" i="6"/>
  <c r="G24602" i="6"/>
  <c r="G24603" i="6"/>
  <c r="G24604" i="6"/>
  <c r="G24605" i="6"/>
  <c r="G24606" i="6"/>
  <c r="G24607" i="6"/>
  <c r="G24608" i="6"/>
  <c r="G24609" i="6"/>
  <c r="G24610" i="6"/>
  <c r="G24611" i="6"/>
  <c r="G24612" i="6"/>
  <c r="G24613" i="6"/>
  <c r="G24614" i="6"/>
  <c r="G24615" i="6"/>
  <c r="G24616" i="6"/>
  <c r="G24617" i="6"/>
  <c r="G24618" i="6"/>
  <c r="G24619" i="6"/>
  <c r="G24620" i="6"/>
  <c r="G24621" i="6"/>
  <c r="G24622" i="6"/>
  <c r="G24623" i="6"/>
  <c r="G24624" i="6"/>
  <c r="G24625" i="6"/>
  <c r="G24626" i="6"/>
  <c r="G24627" i="6"/>
  <c r="G24628" i="6"/>
  <c r="G24629" i="6"/>
  <c r="G24630" i="6"/>
  <c r="G24631" i="6"/>
  <c r="G24632" i="6"/>
  <c r="G24633" i="6"/>
  <c r="G24634" i="6"/>
  <c r="G24635" i="6"/>
  <c r="G24636" i="6"/>
  <c r="G24637" i="6"/>
  <c r="G24638" i="6"/>
  <c r="G24639" i="6"/>
  <c r="G24640" i="6"/>
  <c r="G24641" i="6"/>
  <c r="G24642" i="6"/>
  <c r="G24643" i="6"/>
  <c r="G24644" i="6"/>
  <c r="G24645" i="6"/>
  <c r="G24646" i="6"/>
  <c r="G24647" i="6"/>
  <c r="G24648" i="6"/>
  <c r="G24649" i="6"/>
  <c r="G24650" i="6"/>
  <c r="G24651" i="6"/>
  <c r="G24652" i="6"/>
  <c r="G24653" i="6"/>
  <c r="G24654" i="6"/>
  <c r="G24655" i="6"/>
  <c r="G24656" i="6"/>
  <c r="G24657" i="6"/>
  <c r="G24658" i="6"/>
  <c r="G24659" i="6"/>
  <c r="G24660" i="6"/>
  <c r="G24661" i="6"/>
  <c r="G24662" i="6"/>
  <c r="G24663" i="6"/>
  <c r="G24664" i="6"/>
  <c r="G24665" i="6"/>
  <c r="G24666" i="6"/>
  <c r="G24667" i="6"/>
  <c r="G24668" i="6"/>
  <c r="G24669" i="6"/>
  <c r="G24670" i="6"/>
  <c r="G24671" i="6"/>
  <c r="G24672" i="6"/>
  <c r="G24673" i="6"/>
  <c r="G24674" i="6"/>
  <c r="G24675" i="6"/>
  <c r="G24676" i="6"/>
  <c r="G24677" i="6"/>
  <c r="G24678" i="6"/>
  <c r="G24679" i="6"/>
  <c r="G24680" i="6"/>
  <c r="G24681" i="6"/>
  <c r="G24682" i="6"/>
  <c r="G24683" i="6"/>
  <c r="G24684" i="6"/>
  <c r="G24685" i="6"/>
  <c r="G24686" i="6"/>
  <c r="G24687" i="6"/>
  <c r="G24688" i="6"/>
  <c r="G24689" i="6"/>
  <c r="G24690" i="6"/>
  <c r="G24691" i="6"/>
  <c r="G24692" i="6"/>
  <c r="G24693" i="6"/>
  <c r="G24694" i="6"/>
  <c r="G24695" i="6"/>
  <c r="G24696" i="6"/>
  <c r="G24697" i="6"/>
  <c r="G24698" i="6"/>
  <c r="G24699" i="6"/>
  <c r="G24700" i="6"/>
  <c r="G24701" i="6"/>
  <c r="G24702" i="6"/>
  <c r="G24703" i="6"/>
  <c r="G24704" i="6"/>
  <c r="G24705" i="6"/>
  <c r="G24706" i="6"/>
  <c r="G24707" i="6"/>
  <c r="G24708" i="6"/>
  <c r="G24709" i="6"/>
  <c r="G24710" i="6"/>
  <c r="G24711" i="6"/>
  <c r="G24712" i="6"/>
  <c r="G24713" i="6"/>
  <c r="G24714" i="6"/>
  <c r="G24715" i="6"/>
  <c r="G24716" i="6"/>
  <c r="G24717" i="6"/>
  <c r="G24718" i="6"/>
  <c r="G24719" i="6"/>
  <c r="G24720" i="6"/>
  <c r="G24721" i="6"/>
  <c r="G24722" i="6"/>
  <c r="G24723" i="6"/>
  <c r="G24724" i="6"/>
  <c r="G24725" i="6"/>
  <c r="G24726" i="6"/>
  <c r="G24727" i="6"/>
  <c r="G24728" i="6"/>
  <c r="G24729" i="6"/>
  <c r="G24730" i="6"/>
  <c r="G24731" i="6"/>
  <c r="G24732" i="6"/>
  <c r="G24733" i="6"/>
  <c r="G24734" i="6"/>
  <c r="G24735" i="6"/>
  <c r="G24736" i="6"/>
  <c r="G24737" i="6"/>
  <c r="G24738" i="6"/>
  <c r="G24739" i="6"/>
  <c r="G24740" i="6"/>
  <c r="G24741" i="6"/>
  <c r="G24742" i="6"/>
  <c r="G24743" i="6"/>
  <c r="G24744" i="6"/>
  <c r="G24745" i="6"/>
  <c r="G24746" i="6"/>
  <c r="G24747" i="6"/>
  <c r="G24748" i="6"/>
  <c r="G24749" i="6"/>
  <c r="G24750" i="6"/>
  <c r="G24751" i="6"/>
  <c r="G24752" i="6"/>
  <c r="G24753" i="6"/>
  <c r="G24754" i="6"/>
  <c r="G24755" i="6"/>
  <c r="G24756" i="6"/>
  <c r="G24757" i="6"/>
  <c r="G24758" i="6"/>
  <c r="G24759" i="6"/>
  <c r="G24760" i="6"/>
  <c r="G24761" i="6"/>
  <c r="G24762" i="6"/>
  <c r="G24763" i="6"/>
  <c r="G24764" i="6"/>
  <c r="G24765" i="6"/>
  <c r="G24766" i="6"/>
  <c r="G24767" i="6"/>
  <c r="G24768" i="6"/>
  <c r="G24769" i="6"/>
  <c r="G24770" i="6"/>
  <c r="G24771" i="6"/>
  <c r="G24772" i="6"/>
  <c r="G24773" i="6"/>
  <c r="G24774" i="6"/>
  <c r="G24775" i="6"/>
  <c r="G24776" i="6"/>
  <c r="G24777" i="6"/>
  <c r="G24778" i="6"/>
  <c r="G24779" i="6"/>
  <c r="G24780" i="6"/>
  <c r="G24781" i="6"/>
  <c r="G24782" i="6"/>
  <c r="G24783" i="6"/>
  <c r="G24784" i="6"/>
  <c r="G24785" i="6"/>
  <c r="G24786" i="6"/>
  <c r="G24787" i="6"/>
  <c r="G24788" i="6"/>
  <c r="G24789" i="6"/>
  <c r="G24790" i="6"/>
  <c r="G24791" i="6"/>
  <c r="G24792" i="6"/>
  <c r="G24793" i="6"/>
  <c r="G24794" i="6"/>
  <c r="G24795" i="6"/>
  <c r="G24796" i="6"/>
  <c r="G24797" i="6"/>
  <c r="G24798" i="6"/>
  <c r="G24799" i="6"/>
  <c r="G24800" i="6"/>
  <c r="G24801" i="6"/>
  <c r="G24802" i="6"/>
  <c r="G24803" i="6"/>
  <c r="G24804" i="6"/>
  <c r="G24805" i="6"/>
  <c r="G24806" i="6"/>
  <c r="G24807" i="6"/>
  <c r="G24808" i="6"/>
  <c r="G24809" i="6"/>
  <c r="G24810" i="6"/>
  <c r="G24811" i="6"/>
  <c r="G24812" i="6"/>
  <c r="G24813" i="6"/>
  <c r="G24814" i="6"/>
  <c r="G24815" i="6"/>
  <c r="G24816" i="6"/>
  <c r="G24817" i="6"/>
  <c r="G24818" i="6"/>
  <c r="G24819" i="6"/>
  <c r="G24820" i="6"/>
  <c r="G24821" i="6"/>
  <c r="G24822" i="6"/>
  <c r="G24823" i="6"/>
  <c r="G24824" i="6"/>
  <c r="G24825" i="6"/>
  <c r="G24826" i="6"/>
  <c r="G24827" i="6"/>
  <c r="G24828" i="6"/>
  <c r="G24829" i="6"/>
  <c r="G24830" i="6"/>
  <c r="G24831" i="6"/>
  <c r="G24832" i="6"/>
  <c r="G24833" i="6"/>
  <c r="G24834" i="6"/>
  <c r="G24835" i="6"/>
  <c r="G24836" i="6"/>
  <c r="G24837" i="6"/>
  <c r="G24838" i="6"/>
  <c r="G24839" i="6"/>
  <c r="G24840" i="6"/>
  <c r="G24841" i="6"/>
  <c r="G24842" i="6"/>
  <c r="G24843" i="6"/>
  <c r="G24844" i="6"/>
  <c r="G24845" i="6"/>
  <c r="G24846" i="6"/>
  <c r="G24847" i="6"/>
  <c r="G24848" i="6"/>
  <c r="G24849" i="6"/>
  <c r="G24850" i="6"/>
  <c r="G24851" i="6"/>
  <c r="G24852" i="6"/>
  <c r="G24853" i="6"/>
  <c r="G24854" i="6"/>
  <c r="G24855" i="6"/>
  <c r="G24856" i="6"/>
  <c r="G24857" i="6"/>
  <c r="G24858" i="6"/>
  <c r="G24859" i="6"/>
  <c r="G24860" i="6"/>
  <c r="G24861" i="6"/>
  <c r="G24862" i="6"/>
  <c r="G24863" i="6"/>
  <c r="G24864" i="6"/>
  <c r="G24865" i="6"/>
  <c r="G24866" i="6"/>
  <c r="G24867" i="6"/>
  <c r="G24868" i="6"/>
  <c r="G24869" i="6"/>
  <c r="G24870" i="6"/>
  <c r="G24871" i="6"/>
  <c r="G24872" i="6"/>
  <c r="G24873" i="6"/>
  <c r="G24874" i="6"/>
  <c r="G24875" i="6"/>
  <c r="G24876" i="6"/>
  <c r="G24877" i="6"/>
  <c r="G24878" i="6"/>
  <c r="G24879" i="6"/>
  <c r="G24880" i="6"/>
  <c r="G24881" i="6"/>
  <c r="G24882" i="6"/>
  <c r="G24883" i="6"/>
  <c r="G24884" i="6"/>
  <c r="G24885" i="6"/>
  <c r="G24886" i="6"/>
  <c r="G24887" i="6"/>
  <c r="G24888" i="6"/>
  <c r="G24889" i="6"/>
  <c r="G24890" i="6"/>
  <c r="G24891" i="6"/>
  <c r="G24892" i="6"/>
  <c r="G24893" i="6"/>
  <c r="G24894" i="6"/>
  <c r="G24895" i="6"/>
  <c r="G24896" i="6"/>
  <c r="G24897" i="6"/>
  <c r="G24898" i="6"/>
  <c r="G24899" i="6"/>
  <c r="G24900" i="6"/>
  <c r="G24901" i="6"/>
  <c r="G24902" i="6"/>
  <c r="G24903" i="6"/>
  <c r="G24904" i="6"/>
  <c r="G24905" i="6"/>
  <c r="G24906" i="6"/>
  <c r="G24907" i="6"/>
  <c r="G24908" i="6"/>
  <c r="G24909" i="6"/>
  <c r="G24910" i="6"/>
  <c r="G24911" i="6"/>
  <c r="G24912" i="6"/>
  <c r="G24913" i="6"/>
  <c r="G24914" i="6"/>
  <c r="G24915" i="6"/>
  <c r="G24916" i="6"/>
  <c r="G24917" i="6"/>
  <c r="G24918" i="6"/>
  <c r="G24919" i="6"/>
  <c r="G24920" i="6"/>
  <c r="G24921" i="6"/>
  <c r="G24922" i="6"/>
  <c r="G24923" i="6"/>
  <c r="G24924" i="6"/>
  <c r="G24925" i="6"/>
  <c r="G24926" i="6"/>
  <c r="G24927" i="6"/>
  <c r="G24928" i="6"/>
  <c r="G24929" i="6"/>
  <c r="G24930" i="6"/>
  <c r="G24931" i="6"/>
  <c r="G24932" i="6"/>
  <c r="G24933" i="6"/>
  <c r="G24934" i="6"/>
  <c r="G24935" i="6"/>
  <c r="G24936" i="6"/>
  <c r="G24937" i="6"/>
  <c r="G24938" i="6"/>
  <c r="G24939" i="6"/>
  <c r="G24940" i="6"/>
  <c r="G24941" i="6"/>
  <c r="G24942" i="6"/>
  <c r="G24943" i="6"/>
  <c r="G24944" i="6"/>
  <c r="G24945" i="6"/>
  <c r="G24946" i="6"/>
  <c r="G24947" i="6"/>
  <c r="G24948" i="6"/>
  <c r="G24949" i="6"/>
  <c r="G24950" i="6"/>
  <c r="G24951" i="6"/>
  <c r="G24952" i="6"/>
  <c r="G24953" i="6"/>
  <c r="G24954" i="6"/>
  <c r="G24955" i="6"/>
  <c r="G24956" i="6"/>
  <c r="G24957" i="6"/>
  <c r="G24958" i="6"/>
  <c r="G24959" i="6"/>
  <c r="G24960" i="6"/>
  <c r="G24961" i="6"/>
  <c r="G24962" i="6"/>
  <c r="G24963" i="6"/>
  <c r="G24964" i="6"/>
  <c r="G24965" i="6"/>
  <c r="G24966" i="6"/>
  <c r="G24967" i="6"/>
  <c r="G24968" i="6"/>
  <c r="G24969" i="6"/>
  <c r="G24970" i="6"/>
  <c r="G24971" i="6"/>
  <c r="G24972" i="6"/>
  <c r="G24973" i="6"/>
  <c r="G24974" i="6"/>
  <c r="G24975" i="6"/>
  <c r="G24976" i="6"/>
  <c r="G24977" i="6"/>
  <c r="G24978" i="6"/>
  <c r="G24979" i="6"/>
  <c r="G24980" i="6"/>
  <c r="G24981" i="6"/>
  <c r="G24982" i="6"/>
  <c r="G24983" i="6"/>
  <c r="G24984" i="6"/>
  <c r="G24985" i="6"/>
  <c r="G24986" i="6"/>
  <c r="G24987" i="6"/>
  <c r="G24988" i="6"/>
  <c r="G24989" i="6"/>
  <c r="G24990" i="6"/>
  <c r="G24991" i="6"/>
  <c r="G24992" i="6"/>
  <c r="G24993" i="6"/>
  <c r="G24994" i="6"/>
  <c r="G24995" i="6"/>
  <c r="G24996" i="6"/>
  <c r="G24997" i="6"/>
  <c r="G24998" i="6"/>
  <c r="G24999" i="6"/>
  <c r="G25000" i="6"/>
  <c r="G25001" i="6"/>
  <c r="G25002" i="6"/>
  <c r="G25003" i="6"/>
  <c r="G25004" i="6"/>
  <c r="G25005" i="6"/>
  <c r="G25006" i="6"/>
  <c r="G25007" i="6"/>
  <c r="G25008" i="6"/>
  <c r="G25009" i="6"/>
  <c r="G25010" i="6"/>
  <c r="G25011" i="6"/>
  <c r="G25012" i="6"/>
  <c r="G25013" i="6"/>
  <c r="G25014" i="6"/>
  <c r="G25015" i="6"/>
  <c r="G25016" i="6"/>
  <c r="G25017" i="6"/>
  <c r="G25018" i="6"/>
  <c r="G25019" i="6"/>
  <c r="G25020" i="6"/>
  <c r="G25021" i="6"/>
  <c r="G25022" i="6"/>
  <c r="G25023" i="6"/>
  <c r="G25024" i="6"/>
  <c r="G25025" i="6"/>
  <c r="G25026" i="6"/>
  <c r="G25027" i="6"/>
  <c r="G25028" i="6"/>
  <c r="G25029" i="6"/>
  <c r="G25030" i="6"/>
  <c r="G25031" i="6"/>
  <c r="G25032" i="6"/>
  <c r="G25033" i="6"/>
  <c r="G25034" i="6"/>
  <c r="G25035" i="6"/>
  <c r="G25036" i="6"/>
  <c r="G25037" i="6"/>
  <c r="G25038" i="6"/>
  <c r="G25039" i="6"/>
  <c r="G25040" i="6"/>
  <c r="G25041" i="6"/>
  <c r="G25042" i="6"/>
  <c r="G25043" i="6"/>
  <c r="G25044" i="6"/>
  <c r="G25045" i="6"/>
  <c r="G25046" i="6"/>
  <c r="G25047" i="6"/>
  <c r="G25048" i="6"/>
  <c r="G25049" i="6"/>
  <c r="G25050" i="6"/>
  <c r="G25051" i="6"/>
  <c r="G25052" i="6"/>
  <c r="G25053" i="6"/>
  <c r="G25054" i="6"/>
  <c r="G25055" i="6"/>
  <c r="G25056" i="6"/>
  <c r="G25057" i="6"/>
  <c r="G25058" i="6"/>
  <c r="G25059" i="6"/>
  <c r="G25060" i="6"/>
  <c r="G25061" i="6"/>
  <c r="G25062" i="6"/>
  <c r="G25063" i="6"/>
  <c r="G25064" i="6"/>
  <c r="G25065" i="6"/>
  <c r="G25066" i="6"/>
  <c r="G25067" i="6"/>
  <c r="G25068" i="6"/>
  <c r="G25069" i="6"/>
  <c r="G25070" i="6"/>
  <c r="G25071" i="6"/>
  <c r="G25072" i="6"/>
  <c r="G25073" i="6"/>
  <c r="G25074" i="6"/>
  <c r="G25075" i="6"/>
  <c r="G25076" i="6"/>
  <c r="G25077" i="6"/>
  <c r="G25078" i="6"/>
  <c r="G25079" i="6"/>
  <c r="G25080" i="6"/>
  <c r="G25081" i="6"/>
  <c r="G25082" i="6"/>
  <c r="G25083" i="6"/>
  <c r="G25084" i="6"/>
  <c r="G25085" i="6"/>
  <c r="G25086" i="6"/>
  <c r="G25087" i="6"/>
  <c r="G25088" i="6"/>
  <c r="G25089" i="6"/>
  <c r="G25090" i="6"/>
  <c r="G25091" i="6"/>
  <c r="G25092" i="6"/>
  <c r="G25093" i="6"/>
  <c r="G25094" i="6"/>
  <c r="G25095" i="6"/>
  <c r="G25096" i="6"/>
  <c r="G25097" i="6"/>
  <c r="G25098" i="6"/>
  <c r="G25099" i="6"/>
  <c r="G25100" i="6"/>
  <c r="G25101" i="6"/>
  <c r="G25102" i="6"/>
  <c r="G25103" i="6"/>
  <c r="G25104" i="6"/>
  <c r="G25105" i="6"/>
  <c r="G25106" i="6"/>
  <c r="G25107" i="6"/>
  <c r="G25108" i="6"/>
  <c r="G25109" i="6"/>
  <c r="G25110" i="6"/>
  <c r="G25111" i="6"/>
  <c r="G25112" i="6"/>
  <c r="G25113" i="6"/>
  <c r="G25114" i="6"/>
  <c r="G25115" i="6"/>
  <c r="G25116" i="6"/>
  <c r="G25117" i="6"/>
  <c r="G25118" i="6"/>
  <c r="G25119" i="6"/>
  <c r="G25120" i="6"/>
  <c r="G25121" i="6"/>
  <c r="G25122" i="6"/>
  <c r="G25123" i="6"/>
  <c r="G25124" i="6"/>
  <c r="G25125" i="6"/>
  <c r="G25126" i="6"/>
  <c r="G25127" i="6"/>
  <c r="G25128" i="6"/>
  <c r="G25129" i="6"/>
  <c r="G25130" i="6"/>
  <c r="G25131" i="6"/>
  <c r="G25132" i="6"/>
  <c r="G25133" i="6"/>
  <c r="G25134" i="6"/>
  <c r="G25135" i="6"/>
  <c r="G25136" i="6"/>
  <c r="G25137" i="6"/>
  <c r="G25138" i="6"/>
  <c r="G25139" i="6"/>
  <c r="G25140" i="6"/>
  <c r="G25141" i="6"/>
  <c r="G25142" i="6"/>
  <c r="G25143" i="6"/>
  <c r="G25144" i="6"/>
  <c r="G25145" i="6"/>
  <c r="G25146" i="6"/>
  <c r="G25147" i="6"/>
  <c r="G25148" i="6"/>
  <c r="G25149" i="6"/>
  <c r="G25150" i="6"/>
  <c r="G25151" i="6"/>
  <c r="G25152" i="6"/>
  <c r="G25153" i="6"/>
  <c r="G25154" i="6"/>
  <c r="G25155" i="6"/>
  <c r="G25156" i="6"/>
  <c r="G25157" i="6"/>
  <c r="G25158" i="6"/>
  <c r="G25159" i="6"/>
  <c r="G25160" i="6"/>
  <c r="G25161" i="6"/>
  <c r="G25162" i="6"/>
  <c r="G25163" i="6"/>
  <c r="G25164" i="6"/>
  <c r="G25165" i="6"/>
  <c r="G25166" i="6"/>
  <c r="G25167" i="6"/>
  <c r="G25168" i="6"/>
  <c r="G25169" i="6"/>
  <c r="G25170" i="6"/>
  <c r="G25171" i="6"/>
  <c r="G25172" i="6"/>
  <c r="G25173" i="6"/>
  <c r="G25174" i="6"/>
  <c r="G25175" i="6"/>
  <c r="G25176" i="6"/>
  <c r="G25177" i="6"/>
  <c r="G25178" i="6"/>
  <c r="G25179" i="6"/>
  <c r="G25180" i="6"/>
  <c r="G25181" i="6"/>
  <c r="G25182" i="6"/>
  <c r="G25183" i="6"/>
  <c r="G25184" i="6"/>
  <c r="G25185" i="6"/>
  <c r="G25186" i="6"/>
  <c r="G25187" i="6"/>
  <c r="G25188" i="6"/>
  <c r="G25189" i="6"/>
  <c r="G25190" i="6"/>
  <c r="G25191" i="6"/>
  <c r="G25192" i="6"/>
  <c r="G25193" i="6"/>
  <c r="G25194" i="6"/>
  <c r="G25195" i="6"/>
  <c r="G25196" i="6"/>
  <c r="G25197" i="6"/>
  <c r="G25198" i="6"/>
  <c r="G25199" i="6"/>
  <c r="G25200" i="6"/>
  <c r="G25201" i="6"/>
  <c r="G25202" i="6"/>
  <c r="G25203" i="6"/>
  <c r="G25204" i="6"/>
  <c r="G25205" i="6"/>
  <c r="G25206" i="6"/>
  <c r="G25207" i="6"/>
  <c r="G25208" i="6"/>
  <c r="G25209" i="6"/>
  <c r="G25210" i="6"/>
  <c r="G25211" i="6"/>
  <c r="G25212" i="6"/>
  <c r="G25213" i="6"/>
  <c r="G25214" i="6"/>
  <c r="G25215" i="6"/>
  <c r="G25216" i="6"/>
  <c r="G25217" i="6"/>
  <c r="G25218" i="6"/>
  <c r="G25219" i="6"/>
  <c r="G25220" i="6"/>
  <c r="G25221" i="6"/>
  <c r="G25222" i="6"/>
  <c r="G25223" i="6"/>
  <c r="G25224" i="6"/>
  <c r="G25225" i="6"/>
  <c r="G25226" i="6"/>
  <c r="G25227" i="6"/>
  <c r="G25228" i="6"/>
  <c r="G25229" i="6"/>
  <c r="G25230" i="6"/>
  <c r="G25231" i="6"/>
  <c r="G25232" i="6"/>
  <c r="G25233" i="6"/>
  <c r="G25234" i="6"/>
  <c r="G25235" i="6"/>
  <c r="G25236" i="6"/>
  <c r="G25237" i="6"/>
  <c r="G25238" i="6"/>
  <c r="G25239" i="6"/>
  <c r="G25240" i="6"/>
  <c r="G25241" i="6"/>
  <c r="G25242" i="6"/>
  <c r="G25243" i="6"/>
  <c r="G25244" i="6"/>
  <c r="G25245" i="6"/>
  <c r="G25246" i="6"/>
  <c r="G25247" i="6"/>
  <c r="G25248" i="6"/>
  <c r="G25249" i="6"/>
  <c r="G25250" i="6"/>
  <c r="G25251" i="6"/>
  <c r="G25252" i="6"/>
  <c r="G25253" i="6"/>
  <c r="G25254" i="6"/>
  <c r="G25255" i="6"/>
  <c r="G25256" i="6"/>
  <c r="G25257" i="6"/>
  <c r="G25258" i="6"/>
  <c r="G25259" i="6"/>
  <c r="G25260" i="6"/>
  <c r="G25261" i="6"/>
  <c r="G25262" i="6"/>
  <c r="G25263" i="6"/>
  <c r="G25264" i="6"/>
  <c r="G25265" i="6"/>
  <c r="G25266" i="6"/>
  <c r="G25267" i="6"/>
  <c r="G25268" i="6"/>
  <c r="G25269" i="6"/>
  <c r="G25270" i="6"/>
  <c r="G25271" i="6"/>
  <c r="G25272" i="6"/>
  <c r="G25273" i="6"/>
  <c r="G25274" i="6"/>
  <c r="G25275" i="6"/>
  <c r="G25276" i="6"/>
  <c r="G25277" i="6"/>
  <c r="G25278" i="6"/>
  <c r="G25279" i="6"/>
  <c r="G25280" i="6"/>
  <c r="G25281" i="6"/>
  <c r="G25282" i="6"/>
  <c r="G25283" i="6"/>
  <c r="G25284" i="6"/>
  <c r="G25285" i="6"/>
  <c r="G25286" i="6"/>
  <c r="G25287" i="6"/>
  <c r="G25288" i="6"/>
  <c r="G25289" i="6"/>
  <c r="G25290" i="6"/>
  <c r="G25291" i="6"/>
  <c r="G25292" i="6"/>
  <c r="G25293" i="6"/>
  <c r="G25294" i="6"/>
  <c r="G25295" i="6"/>
  <c r="G25296" i="6"/>
  <c r="G25297" i="6"/>
  <c r="G25298" i="6"/>
  <c r="G25299" i="6"/>
  <c r="G25300" i="6"/>
  <c r="G25301" i="6"/>
  <c r="G25302" i="6"/>
  <c r="G25303" i="6"/>
  <c r="G25304" i="6"/>
  <c r="G25305" i="6"/>
  <c r="G25306" i="6"/>
  <c r="G25307" i="6"/>
  <c r="G25308" i="6"/>
  <c r="G25309" i="6"/>
  <c r="G25310" i="6"/>
  <c r="G25311" i="6"/>
  <c r="G25312" i="6"/>
  <c r="G25313" i="6"/>
  <c r="G25314" i="6"/>
  <c r="G25315" i="6"/>
  <c r="G25316" i="6"/>
  <c r="G25317" i="6"/>
  <c r="G25318" i="6"/>
  <c r="G25319" i="6"/>
  <c r="G25320" i="6"/>
  <c r="G25321" i="6"/>
  <c r="G25322" i="6"/>
  <c r="G25323" i="6"/>
  <c r="G25324" i="6"/>
  <c r="G25325" i="6"/>
  <c r="G25326" i="6"/>
  <c r="G25327" i="6"/>
  <c r="G25328" i="6"/>
  <c r="G25329" i="6"/>
  <c r="G25330" i="6"/>
  <c r="G25331" i="6"/>
  <c r="G25332" i="6"/>
  <c r="G25333" i="6"/>
  <c r="G25334" i="6"/>
  <c r="G25335" i="6"/>
  <c r="G25336" i="6"/>
  <c r="G25337" i="6"/>
  <c r="G25338" i="6"/>
  <c r="G25339" i="6"/>
  <c r="G25340" i="6"/>
  <c r="G25341" i="6"/>
  <c r="G25342" i="6"/>
  <c r="G25343" i="6"/>
  <c r="G25344" i="6"/>
  <c r="G25345" i="6"/>
  <c r="G25346" i="6"/>
  <c r="G25347" i="6"/>
  <c r="G25348" i="6"/>
  <c r="G25349" i="6"/>
  <c r="G25350" i="6"/>
  <c r="G25351" i="6"/>
  <c r="G25352" i="6"/>
  <c r="G25353" i="6"/>
  <c r="G25354" i="6"/>
  <c r="G25355" i="6"/>
  <c r="G25356" i="6"/>
  <c r="G25357" i="6"/>
  <c r="G25358" i="6"/>
  <c r="G25359" i="6"/>
  <c r="G25360" i="6"/>
  <c r="G25361" i="6"/>
  <c r="G25362" i="6"/>
  <c r="G25363" i="6"/>
  <c r="G25364" i="6"/>
  <c r="G25365" i="6"/>
  <c r="G25366" i="6"/>
  <c r="G25367" i="6"/>
  <c r="G25368" i="6"/>
  <c r="G25369" i="6"/>
  <c r="G25370" i="6"/>
  <c r="G25371" i="6"/>
  <c r="G25372" i="6"/>
  <c r="G25373" i="6"/>
  <c r="G25374" i="6"/>
  <c r="G25375" i="6"/>
  <c r="G25376" i="6"/>
  <c r="G25377" i="6"/>
  <c r="G25378" i="6"/>
  <c r="G25379" i="6"/>
  <c r="G25380" i="6"/>
  <c r="G25381" i="6"/>
  <c r="G25382" i="6"/>
  <c r="G25383" i="6"/>
  <c r="G25384" i="6"/>
  <c r="G25385" i="6"/>
  <c r="G25386" i="6"/>
  <c r="G25387" i="6"/>
  <c r="G25388" i="6"/>
  <c r="G25389" i="6"/>
  <c r="G25390" i="6"/>
  <c r="G25391" i="6"/>
  <c r="G25392" i="6"/>
  <c r="G25393" i="6"/>
  <c r="G25394" i="6"/>
  <c r="G25395" i="6"/>
  <c r="G25396" i="6"/>
  <c r="G25397" i="6"/>
  <c r="G25398" i="6"/>
  <c r="G25399" i="6"/>
  <c r="G25400" i="6"/>
  <c r="G25401" i="6"/>
  <c r="G25402" i="6"/>
  <c r="G25403" i="6"/>
  <c r="G25404" i="6"/>
  <c r="G25405" i="6"/>
  <c r="G25406" i="6"/>
  <c r="G25407" i="6"/>
  <c r="G25408" i="6"/>
  <c r="G25409" i="6"/>
  <c r="G25410" i="6"/>
  <c r="G25411" i="6"/>
  <c r="G25412" i="6"/>
  <c r="G25413" i="6"/>
  <c r="G25414" i="6"/>
  <c r="G25415" i="6"/>
  <c r="G25416" i="6"/>
  <c r="G25417" i="6"/>
  <c r="G25418" i="6"/>
  <c r="G25419" i="6"/>
  <c r="G25420" i="6"/>
  <c r="G25421" i="6"/>
  <c r="G25422" i="6"/>
  <c r="G25423" i="6"/>
  <c r="G25424" i="6"/>
  <c r="G25425" i="6"/>
  <c r="G25426" i="6"/>
  <c r="G25427" i="6"/>
  <c r="G25428" i="6"/>
  <c r="G25429" i="6"/>
  <c r="G25430" i="6"/>
  <c r="G25431" i="6"/>
  <c r="G25432" i="6"/>
  <c r="G25433" i="6"/>
  <c r="G25434" i="6"/>
  <c r="G25435" i="6"/>
  <c r="G25436" i="6"/>
  <c r="G25437" i="6"/>
  <c r="G25438" i="6"/>
  <c r="G25439" i="6"/>
  <c r="G25440" i="6"/>
  <c r="G25441" i="6"/>
  <c r="G25442" i="6"/>
  <c r="G25443" i="6"/>
  <c r="G25444" i="6"/>
  <c r="G25445" i="6"/>
  <c r="G25446" i="6"/>
  <c r="G25447" i="6"/>
  <c r="G25448" i="6"/>
  <c r="G25449" i="6"/>
  <c r="G25450" i="6"/>
  <c r="G25451" i="6"/>
  <c r="G25452" i="6"/>
  <c r="G25453" i="6"/>
  <c r="G25454" i="6"/>
  <c r="G25455" i="6"/>
  <c r="G25456" i="6"/>
  <c r="G25457" i="6"/>
  <c r="G25458" i="6"/>
  <c r="G25459" i="6"/>
  <c r="G25460" i="6"/>
  <c r="G25461" i="6"/>
  <c r="G25462" i="6"/>
  <c r="G25463" i="6"/>
  <c r="G25464" i="6"/>
  <c r="G25465" i="6"/>
  <c r="G25466" i="6"/>
  <c r="G25467" i="6"/>
  <c r="G25468" i="6"/>
  <c r="G25469" i="6"/>
  <c r="G25470" i="6"/>
  <c r="G25471" i="6"/>
  <c r="G25472" i="6"/>
  <c r="G25473" i="6"/>
  <c r="G25474" i="6"/>
  <c r="G25475" i="6"/>
  <c r="G25476" i="6"/>
  <c r="G25477" i="6"/>
  <c r="G25478" i="6"/>
  <c r="G25479" i="6"/>
  <c r="G25480" i="6"/>
  <c r="G25481" i="6"/>
  <c r="G25482" i="6"/>
  <c r="G25483" i="6"/>
  <c r="G25484" i="6"/>
  <c r="G25485" i="6"/>
  <c r="G25486" i="6"/>
  <c r="G25487" i="6"/>
  <c r="G25488" i="6"/>
  <c r="G25489" i="6"/>
  <c r="G25490" i="6"/>
  <c r="G25491" i="6"/>
  <c r="G25492" i="6"/>
  <c r="G25493" i="6"/>
  <c r="G25494" i="6"/>
  <c r="G25495" i="6"/>
  <c r="G25496" i="6"/>
  <c r="G25497" i="6"/>
  <c r="G25498" i="6"/>
  <c r="G25499" i="6"/>
  <c r="G25500" i="6"/>
  <c r="G25501" i="6"/>
  <c r="G25502" i="6"/>
  <c r="G25503" i="6"/>
  <c r="G25504" i="6"/>
  <c r="G25505" i="6"/>
  <c r="G25506" i="6"/>
  <c r="G25507" i="6"/>
  <c r="G25508" i="6"/>
  <c r="G25509" i="6"/>
  <c r="G25510" i="6"/>
  <c r="G25511" i="6"/>
  <c r="G25512" i="6"/>
  <c r="G25513" i="6"/>
  <c r="G25514" i="6"/>
  <c r="G25515" i="6"/>
  <c r="G25516" i="6"/>
  <c r="G25517" i="6"/>
  <c r="G25518" i="6"/>
  <c r="G25519" i="6"/>
  <c r="G25520" i="6"/>
  <c r="G25521" i="6"/>
  <c r="G25522" i="6"/>
  <c r="G25523" i="6"/>
  <c r="G25524" i="6"/>
  <c r="G25525" i="6"/>
  <c r="G25526" i="6"/>
  <c r="G25527" i="6"/>
  <c r="G25528" i="6"/>
  <c r="G25529" i="6"/>
  <c r="G25530" i="6"/>
  <c r="G25531" i="6"/>
  <c r="G25532" i="6"/>
  <c r="G25533" i="6"/>
  <c r="G25534" i="6"/>
  <c r="G25535" i="6"/>
  <c r="G25536" i="6"/>
  <c r="G25537" i="6"/>
  <c r="G25538" i="6"/>
  <c r="G25539" i="6"/>
  <c r="G25540" i="6"/>
  <c r="G25541" i="6"/>
  <c r="G25542" i="6"/>
  <c r="G25543" i="6"/>
  <c r="G25544" i="6"/>
  <c r="G25545" i="6"/>
  <c r="G25546" i="6"/>
  <c r="G25547" i="6"/>
  <c r="G25548" i="6"/>
  <c r="G25549" i="6"/>
  <c r="G25550" i="6"/>
  <c r="G25551" i="6"/>
  <c r="G25552" i="6"/>
  <c r="G25553" i="6"/>
  <c r="G25554" i="6"/>
  <c r="G25555" i="6"/>
  <c r="G25556" i="6"/>
  <c r="G25557" i="6"/>
  <c r="G25558" i="6"/>
  <c r="G25559" i="6"/>
  <c r="G25560" i="6"/>
  <c r="G25561" i="6"/>
  <c r="G25562" i="6"/>
  <c r="G25563" i="6"/>
  <c r="G25564" i="6"/>
  <c r="G25565" i="6"/>
  <c r="G25566" i="6"/>
  <c r="G25567" i="6"/>
  <c r="G25568" i="6"/>
  <c r="G25569" i="6"/>
  <c r="G25570" i="6"/>
  <c r="G25571" i="6"/>
  <c r="G25572" i="6"/>
  <c r="G25573" i="6"/>
  <c r="G25574" i="6"/>
  <c r="G25575" i="6"/>
  <c r="G25576" i="6"/>
  <c r="G25577" i="6"/>
  <c r="G25578" i="6"/>
  <c r="G25579" i="6"/>
  <c r="G25580" i="6"/>
  <c r="G25581" i="6"/>
  <c r="G25582" i="6"/>
  <c r="G25583" i="6"/>
  <c r="G25584" i="6"/>
  <c r="G25585" i="6"/>
  <c r="G25586" i="6"/>
  <c r="G25587" i="6"/>
  <c r="G25588" i="6"/>
  <c r="G25589" i="6"/>
  <c r="G25590" i="6"/>
  <c r="G25591" i="6"/>
  <c r="G25592" i="6"/>
  <c r="G25593" i="6"/>
  <c r="G25594" i="6"/>
  <c r="G25595" i="6"/>
  <c r="G25596" i="6"/>
  <c r="G25597" i="6"/>
  <c r="G25598" i="6"/>
  <c r="G25599" i="6"/>
  <c r="G25600" i="6"/>
  <c r="G25601" i="6"/>
  <c r="G25602" i="6"/>
  <c r="G25603" i="6"/>
  <c r="G25604" i="6"/>
  <c r="G25605" i="6"/>
  <c r="G25606" i="6"/>
  <c r="G25607" i="6"/>
  <c r="G25608" i="6"/>
  <c r="G25609" i="6"/>
  <c r="G25610" i="6"/>
  <c r="G25611" i="6"/>
  <c r="G25612" i="6"/>
  <c r="G25613" i="6"/>
  <c r="G25614" i="6"/>
  <c r="G25615" i="6"/>
  <c r="G25616" i="6"/>
  <c r="G25617" i="6"/>
  <c r="G25618" i="6"/>
  <c r="G25619" i="6"/>
  <c r="G25620" i="6"/>
  <c r="G25621" i="6"/>
  <c r="G25622" i="6"/>
  <c r="G25623" i="6"/>
  <c r="G25624" i="6"/>
  <c r="G25625" i="6"/>
  <c r="G25626" i="6"/>
  <c r="G25627" i="6"/>
  <c r="G25628" i="6"/>
  <c r="G25629" i="6"/>
  <c r="G25630" i="6"/>
  <c r="G25631" i="6"/>
  <c r="G25632" i="6"/>
  <c r="G25633" i="6"/>
  <c r="G25634" i="6"/>
  <c r="G25635" i="6"/>
  <c r="G25636" i="6"/>
  <c r="G25637" i="6"/>
  <c r="G25638" i="6"/>
  <c r="G25639" i="6"/>
  <c r="G25640" i="6"/>
  <c r="G25641" i="6"/>
  <c r="G25642" i="6"/>
  <c r="G25643" i="6"/>
  <c r="G25644" i="6"/>
  <c r="G25645" i="6"/>
  <c r="G25646" i="6"/>
  <c r="G25647" i="6"/>
  <c r="G25648" i="6"/>
  <c r="G25649" i="6"/>
  <c r="G25650" i="6"/>
  <c r="G25651" i="6"/>
  <c r="G25652" i="6"/>
  <c r="G25653" i="6"/>
  <c r="G25654" i="6"/>
  <c r="G25655" i="6"/>
  <c r="G25656" i="6"/>
  <c r="G25657" i="6"/>
  <c r="G25658" i="6"/>
  <c r="G25659" i="6"/>
  <c r="G25660" i="6"/>
  <c r="G25661" i="6"/>
  <c r="G25662" i="6"/>
  <c r="G25663" i="6"/>
  <c r="G25664" i="6"/>
  <c r="G25665" i="6"/>
  <c r="G25666" i="6"/>
  <c r="G25667" i="6"/>
  <c r="G25668" i="6"/>
  <c r="G25669" i="6"/>
  <c r="G25670" i="6"/>
  <c r="G25671" i="6"/>
  <c r="G25672" i="6"/>
  <c r="G25673" i="6"/>
  <c r="G25674" i="6"/>
  <c r="G25675" i="6"/>
  <c r="G25676" i="6"/>
  <c r="G25677" i="6"/>
  <c r="G25678" i="6"/>
  <c r="G25679" i="6"/>
  <c r="G25680" i="6"/>
  <c r="G25681" i="6"/>
  <c r="G25682" i="6"/>
  <c r="G25683" i="6"/>
  <c r="G25684" i="6"/>
  <c r="G25685" i="6"/>
  <c r="G25686" i="6"/>
  <c r="G25687" i="6"/>
  <c r="G25688" i="6"/>
  <c r="G25689" i="6"/>
  <c r="G25690" i="6"/>
  <c r="G25691" i="6"/>
  <c r="G25692" i="6"/>
  <c r="G25693" i="6"/>
  <c r="G25694" i="6"/>
  <c r="G25695" i="6"/>
  <c r="G25696" i="6"/>
  <c r="G25697" i="6"/>
  <c r="G25698" i="6"/>
  <c r="G25699" i="6"/>
  <c r="G25700" i="6"/>
  <c r="G25701" i="6"/>
  <c r="G25702" i="6"/>
  <c r="G25703" i="6"/>
  <c r="G25704" i="6"/>
  <c r="G25705" i="6"/>
  <c r="G25706" i="6"/>
  <c r="G25707" i="6"/>
  <c r="G25708" i="6"/>
  <c r="G25709" i="6"/>
  <c r="G25710" i="6"/>
  <c r="G25711" i="6"/>
  <c r="G25712" i="6"/>
  <c r="G25713" i="6"/>
  <c r="G25714" i="6"/>
  <c r="G25715" i="6"/>
  <c r="G25716" i="6"/>
  <c r="G25717" i="6"/>
  <c r="G25718" i="6"/>
  <c r="G25719" i="6"/>
  <c r="G25720" i="6"/>
  <c r="G25721" i="6"/>
  <c r="G25722" i="6"/>
  <c r="G25723" i="6"/>
  <c r="G25724" i="6"/>
  <c r="G25725" i="6"/>
  <c r="G25726" i="6"/>
  <c r="G25727" i="6"/>
  <c r="G25728" i="6"/>
  <c r="G25729" i="6"/>
  <c r="G25730" i="6"/>
  <c r="G25731" i="6"/>
  <c r="G25732" i="6"/>
  <c r="G25733" i="6"/>
  <c r="G25734" i="6"/>
  <c r="G25735" i="6"/>
  <c r="G25736" i="6"/>
  <c r="G25737" i="6"/>
  <c r="G25738" i="6"/>
  <c r="G25739" i="6"/>
  <c r="G25740" i="6"/>
  <c r="G25741" i="6"/>
  <c r="G25742" i="6"/>
  <c r="G25743" i="6"/>
  <c r="G25744" i="6"/>
  <c r="G25745" i="6"/>
  <c r="G25746" i="6"/>
  <c r="G25747" i="6"/>
  <c r="G25748" i="6"/>
  <c r="G25749" i="6"/>
  <c r="G25750" i="6"/>
  <c r="G25751" i="6"/>
  <c r="G25752" i="6"/>
  <c r="G25753" i="6"/>
  <c r="G25754" i="6"/>
  <c r="G25755" i="6"/>
  <c r="G25756" i="6"/>
  <c r="G25757" i="6"/>
  <c r="G25758" i="6"/>
  <c r="G25759" i="6"/>
  <c r="G25760" i="6"/>
  <c r="G25761" i="6"/>
  <c r="G25762" i="6"/>
  <c r="G25763" i="6"/>
  <c r="G25764" i="6"/>
  <c r="G25765" i="6"/>
  <c r="G25766" i="6"/>
  <c r="G25767" i="6"/>
  <c r="G25768" i="6"/>
  <c r="G25769" i="6"/>
  <c r="G25770" i="6"/>
  <c r="G25771" i="6"/>
  <c r="G25772" i="6"/>
  <c r="G25773" i="6"/>
  <c r="G25774" i="6"/>
  <c r="G25775" i="6"/>
  <c r="G25776" i="6"/>
  <c r="G25777" i="6"/>
  <c r="G25778" i="6"/>
  <c r="G25779" i="6"/>
  <c r="G25780" i="6"/>
  <c r="G25781" i="6"/>
  <c r="G25782" i="6"/>
  <c r="G25783" i="6"/>
  <c r="G25784" i="6"/>
  <c r="G25785" i="6"/>
  <c r="G25786" i="6"/>
  <c r="G25787" i="6"/>
  <c r="G25788" i="6"/>
  <c r="G25789" i="6"/>
  <c r="G25790" i="6"/>
  <c r="G25791" i="6"/>
  <c r="G25792" i="6"/>
  <c r="G25793" i="6"/>
  <c r="G25794" i="6"/>
  <c r="G25795" i="6"/>
  <c r="G25796" i="6"/>
  <c r="G25797" i="6"/>
  <c r="G25798" i="6"/>
  <c r="G25799" i="6"/>
  <c r="G25800" i="6"/>
  <c r="G25801" i="6"/>
  <c r="G25802" i="6"/>
  <c r="G25803" i="6"/>
  <c r="G25804" i="6"/>
  <c r="G25805" i="6"/>
  <c r="G25806" i="6"/>
  <c r="G25807" i="6"/>
  <c r="G25808" i="6"/>
  <c r="G25809" i="6"/>
  <c r="G25810" i="6"/>
  <c r="G25811" i="6"/>
  <c r="G25812" i="6"/>
  <c r="G25813" i="6"/>
  <c r="G25814" i="6"/>
  <c r="G25815" i="6"/>
  <c r="G25816" i="6"/>
  <c r="G25817" i="6"/>
  <c r="G25818" i="6"/>
  <c r="G25819" i="6"/>
  <c r="G25820" i="6"/>
  <c r="G25821" i="6"/>
  <c r="G25822" i="6"/>
  <c r="G25823" i="6"/>
  <c r="G25824" i="6"/>
  <c r="G25825" i="6"/>
  <c r="G25826" i="6"/>
  <c r="G25827" i="6"/>
  <c r="G25828" i="6"/>
  <c r="G25829" i="6"/>
  <c r="G25830" i="6"/>
  <c r="G25831" i="6"/>
  <c r="G25832" i="6"/>
  <c r="G25833" i="6"/>
  <c r="G25834" i="6"/>
  <c r="G25835" i="6"/>
  <c r="G25836" i="6"/>
  <c r="G25837" i="6"/>
  <c r="G25838" i="6"/>
  <c r="G25839" i="6"/>
  <c r="G25840" i="6"/>
  <c r="G25841" i="6"/>
  <c r="G25842" i="6"/>
  <c r="G25843" i="6"/>
  <c r="G25844" i="6"/>
  <c r="G25845" i="6"/>
  <c r="G25846" i="6"/>
  <c r="G25847" i="6"/>
  <c r="G25848" i="6"/>
  <c r="G25849" i="6"/>
  <c r="G25850" i="6"/>
  <c r="G25851" i="6"/>
  <c r="G25852" i="6"/>
  <c r="G25853" i="6"/>
  <c r="G25854" i="6"/>
  <c r="G25855" i="6"/>
  <c r="G25856" i="6"/>
  <c r="G25857" i="6"/>
  <c r="G25858" i="6"/>
  <c r="G25859" i="6"/>
  <c r="G25860" i="6"/>
  <c r="G25861" i="6"/>
  <c r="G25862" i="6"/>
  <c r="G25863" i="6"/>
  <c r="G25864" i="6"/>
  <c r="G25865" i="6"/>
  <c r="G25866" i="6"/>
  <c r="G25867" i="6"/>
  <c r="G25868" i="6"/>
  <c r="G25869" i="6"/>
  <c r="G25870" i="6"/>
  <c r="G25871" i="6"/>
  <c r="G25872" i="6"/>
  <c r="G25873" i="6"/>
  <c r="G25874" i="6"/>
  <c r="G25875" i="6"/>
  <c r="G25876" i="6"/>
  <c r="G25877" i="6"/>
  <c r="G25878" i="6"/>
  <c r="G25879" i="6"/>
  <c r="G25880" i="6"/>
  <c r="G25881" i="6"/>
  <c r="G25882" i="6"/>
  <c r="G25883" i="6"/>
  <c r="G25884" i="6"/>
  <c r="G25885" i="6"/>
  <c r="G25886" i="6"/>
  <c r="G25887" i="6"/>
  <c r="G25888" i="6"/>
  <c r="G25889" i="6"/>
  <c r="G25890" i="6"/>
  <c r="G25891" i="6"/>
  <c r="G25892" i="6"/>
  <c r="G25893" i="6"/>
  <c r="G25894" i="6"/>
  <c r="G25895" i="6"/>
  <c r="G25896" i="6"/>
  <c r="G25897" i="6"/>
  <c r="G25898" i="6"/>
  <c r="G25899" i="6"/>
  <c r="G25900" i="6"/>
  <c r="G25901" i="6"/>
  <c r="G25902" i="6"/>
  <c r="G25903" i="6"/>
  <c r="G25904" i="6"/>
  <c r="G25905" i="6"/>
  <c r="G25906" i="6"/>
  <c r="G25907" i="6"/>
  <c r="G25908" i="6"/>
  <c r="G25909" i="6"/>
  <c r="G25910" i="6"/>
  <c r="G25911" i="6"/>
  <c r="G25912" i="6"/>
  <c r="G25913" i="6"/>
  <c r="G25914" i="6"/>
  <c r="G25915" i="6"/>
  <c r="G25916" i="6"/>
  <c r="G25917" i="6"/>
  <c r="G25918" i="6"/>
  <c r="G25919" i="6"/>
  <c r="G25920" i="6"/>
  <c r="G25921" i="6"/>
  <c r="G25922" i="6"/>
  <c r="G25923" i="6"/>
  <c r="G25924" i="6"/>
  <c r="G25925" i="6"/>
  <c r="G25926" i="6"/>
  <c r="G25927" i="6"/>
  <c r="G25928" i="6"/>
  <c r="G25929" i="6"/>
  <c r="G25930" i="6"/>
  <c r="G25931" i="6"/>
  <c r="G25932" i="6"/>
  <c r="G25933" i="6"/>
  <c r="G25934" i="6"/>
  <c r="G25935" i="6"/>
  <c r="G25936" i="6"/>
  <c r="G25937" i="6"/>
  <c r="G25938" i="6"/>
  <c r="G25939" i="6"/>
  <c r="G25940" i="6"/>
  <c r="G25941" i="6"/>
  <c r="G25942" i="6"/>
  <c r="G25943" i="6"/>
  <c r="G25944" i="6"/>
  <c r="G25945" i="6"/>
  <c r="G25946" i="6"/>
  <c r="G25947" i="6"/>
  <c r="G25948" i="6"/>
  <c r="G25949" i="6"/>
  <c r="G25950" i="6"/>
  <c r="G25951" i="6"/>
  <c r="G25952" i="6"/>
  <c r="G25953" i="6"/>
  <c r="G25954" i="6"/>
  <c r="G25955" i="6"/>
  <c r="G25956" i="6"/>
  <c r="G25957" i="6"/>
  <c r="G25958" i="6"/>
  <c r="G25959" i="6"/>
  <c r="G25960" i="6"/>
  <c r="G25961" i="6"/>
  <c r="G25962" i="6"/>
  <c r="G25963" i="6"/>
  <c r="G25964" i="6"/>
  <c r="G25965" i="6"/>
  <c r="G25966" i="6"/>
  <c r="G25967" i="6"/>
  <c r="G25968" i="6"/>
  <c r="G25969" i="6"/>
  <c r="G25970" i="6"/>
  <c r="G25971" i="6"/>
  <c r="G25972" i="6"/>
  <c r="G25973" i="6"/>
  <c r="G25974" i="6"/>
  <c r="G25975" i="6"/>
  <c r="G25976" i="6"/>
  <c r="G25977" i="6"/>
  <c r="G25978" i="6"/>
  <c r="G25979" i="6"/>
  <c r="G25980" i="6"/>
  <c r="G25981" i="6"/>
  <c r="G25982" i="6"/>
  <c r="G25983" i="6"/>
  <c r="G25984" i="6"/>
  <c r="G25985" i="6"/>
  <c r="G25986" i="6"/>
  <c r="G25987" i="6"/>
  <c r="G25988" i="6"/>
  <c r="G25989" i="6"/>
  <c r="G25990" i="6"/>
  <c r="G25991" i="6"/>
  <c r="G25992" i="6"/>
  <c r="G25993" i="6"/>
  <c r="G25994" i="6"/>
  <c r="G25995" i="6"/>
  <c r="G25996" i="6"/>
  <c r="G25997" i="6"/>
  <c r="G25998" i="6"/>
  <c r="G25999" i="6"/>
  <c r="G26000" i="6"/>
  <c r="G26001" i="6"/>
  <c r="G26002" i="6"/>
  <c r="G26003" i="6"/>
  <c r="G26004" i="6"/>
  <c r="G26005" i="6"/>
  <c r="G26006" i="6"/>
  <c r="G26007" i="6"/>
  <c r="G26008" i="6"/>
  <c r="G26009" i="6"/>
  <c r="G26010" i="6"/>
  <c r="G26011" i="6"/>
  <c r="G26012" i="6"/>
  <c r="G26013" i="6"/>
  <c r="G26014" i="6"/>
  <c r="G26015" i="6"/>
  <c r="G26016" i="6"/>
  <c r="G26017" i="6"/>
  <c r="G26018" i="6"/>
  <c r="G26019" i="6"/>
  <c r="G26020" i="6"/>
  <c r="G26021" i="6"/>
  <c r="G26022" i="6"/>
  <c r="G26023" i="6"/>
  <c r="G26024" i="6"/>
  <c r="G26025" i="6"/>
  <c r="G26026" i="6"/>
  <c r="G26027" i="6"/>
  <c r="G26028" i="6"/>
  <c r="G26029" i="6"/>
  <c r="G26030" i="6"/>
  <c r="G26031" i="6"/>
  <c r="G26032" i="6"/>
  <c r="G26033" i="6"/>
  <c r="G26034" i="6"/>
  <c r="G26035" i="6"/>
  <c r="G26036" i="6"/>
  <c r="G26037" i="6"/>
  <c r="G26038" i="6"/>
  <c r="G26039" i="6"/>
  <c r="G26040" i="6"/>
  <c r="G26041" i="6"/>
  <c r="G26042" i="6"/>
  <c r="G26043" i="6"/>
  <c r="G26044" i="6"/>
  <c r="G26045" i="6"/>
  <c r="G26046" i="6"/>
  <c r="G26047" i="6"/>
  <c r="G26048" i="6"/>
  <c r="G26049" i="6"/>
  <c r="G26050" i="6"/>
  <c r="G26051" i="6"/>
  <c r="G26052" i="6"/>
  <c r="G26053" i="6"/>
  <c r="G26054" i="6"/>
  <c r="G26055" i="6"/>
  <c r="G26056" i="6"/>
  <c r="G26057" i="6"/>
  <c r="G26058" i="6"/>
  <c r="G26059" i="6"/>
  <c r="G26060" i="6"/>
  <c r="G26061" i="6"/>
  <c r="G26062" i="6"/>
  <c r="G26063" i="6"/>
  <c r="G26064" i="6"/>
  <c r="G26065" i="6"/>
  <c r="G26066" i="6"/>
  <c r="G26067" i="6"/>
  <c r="G26068" i="6"/>
  <c r="G26069" i="6"/>
  <c r="G26070" i="6"/>
  <c r="G26071" i="6"/>
  <c r="G26072" i="6"/>
  <c r="G26073" i="6"/>
  <c r="G26074" i="6"/>
  <c r="G26075" i="6"/>
  <c r="G26076" i="6"/>
  <c r="G26077" i="6"/>
  <c r="G26078" i="6"/>
  <c r="G26079" i="6"/>
  <c r="G26080" i="6"/>
  <c r="G26081" i="6"/>
  <c r="G26082" i="6"/>
  <c r="G26083" i="6"/>
  <c r="G26084" i="6"/>
  <c r="G26085" i="6"/>
  <c r="G26086" i="6"/>
  <c r="G26087" i="6"/>
  <c r="G26088" i="6"/>
  <c r="G26089" i="6"/>
  <c r="G26090" i="6"/>
  <c r="G26091" i="6"/>
  <c r="G26092" i="6"/>
  <c r="G26093" i="6"/>
  <c r="G26094" i="6"/>
  <c r="G26095" i="6"/>
  <c r="G26096" i="6"/>
  <c r="G26097" i="6"/>
  <c r="G26098" i="6"/>
  <c r="G26099" i="6"/>
  <c r="G26100" i="6"/>
  <c r="G26101" i="6"/>
  <c r="G26102" i="6"/>
  <c r="G26103" i="6"/>
  <c r="G26104" i="6"/>
  <c r="G26105" i="6"/>
  <c r="G26106" i="6"/>
  <c r="G26107" i="6"/>
  <c r="G26108" i="6"/>
  <c r="G26109" i="6"/>
  <c r="G26110" i="6"/>
  <c r="G26111" i="6"/>
  <c r="G26112" i="6"/>
  <c r="G26113" i="6"/>
  <c r="G26114" i="6"/>
  <c r="G26115" i="6"/>
  <c r="G26116" i="6"/>
  <c r="G26117" i="6"/>
  <c r="G26118" i="6"/>
  <c r="G26119" i="6"/>
  <c r="G26120" i="6"/>
  <c r="G26121" i="6"/>
  <c r="G26122" i="6"/>
  <c r="G26123" i="6"/>
  <c r="G26124" i="6"/>
  <c r="G26125" i="6"/>
  <c r="G26126" i="6"/>
  <c r="G26127" i="6"/>
  <c r="G26128" i="6"/>
  <c r="G26129" i="6"/>
  <c r="G26130" i="6"/>
  <c r="G26131" i="6"/>
  <c r="G26132" i="6"/>
  <c r="G26133" i="6"/>
  <c r="G26134" i="6"/>
  <c r="G26135" i="6"/>
  <c r="G26136" i="6"/>
  <c r="G26137" i="6"/>
  <c r="G26138" i="6"/>
  <c r="G26139" i="6"/>
  <c r="G26140" i="6"/>
  <c r="G26141" i="6"/>
  <c r="G26142" i="6"/>
  <c r="G26143" i="6"/>
  <c r="G26144" i="6"/>
  <c r="G26145" i="6"/>
  <c r="G26146" i="6"/>
  <c r="G26147" i="6"/>
  <c r="G26148" i="6"/>
  <c r="G26149" i="6"/>
  <c r="G26150" i="6"/>
  <c r="G26151" i="6"/>
  <c r="G26152" i="6"/>
  <c r="G26153" i="6"/>
  <c r="G26154" i="6"/>
  <c r="G26155" i="6"/>
  <c r="G26156" i="6"/>
  <c r="G26157" i="6"/>
  <c r="G26158" i="6"/>
  <c r="G26159" i="6"/>
  <c r="G26160" i="6"/>
  <c r="G26161" i="6"/>
  <c r="G26162" i="6"/>
  <c r="G26163" i="6"/>
  <c r="G26164" i="6"/>
  <c r="G26165" i="6"/>
  <c r="G26166" i="6"/>
  <c r="G26167" i="6"/>
  <c r="G26168" i="6"/>
  <c r="G26169" i="6"/>
  <c r="G26170" i="6"/>
  <c r="G26171" i="6"/>
  <c r="G26172" i="6"/>
  <c r="G26173" i="6"/>
  <c r="G26174" i="6"/>
  <c r="G26175" i="6"/>
  <c r="G26176" i="6"/>
  <c r="G26177" i="6"/>
  <c r="G26178" i="6"/>
  <c r="G26179" i="6"/>
  <c r="G26180" i="6"/>
  <c r="G26181" i="6"/>
  <c r="G26182" i="6"/>
  <c r="G26183" i="6"/>
  <c r="G26184" i="6"/>
  <c r="G26185" i="6"/>
  <c r="G26186" i="6"/>
  <c r="G26187" i="6"/>
  <c r="G26188" i="6"/>
  <c r="G26189" i="6"/>
  <c r="G26190" i="6"/>
  <c r="G26191" i="6"/>
  <c r="G26192" i="6"/>
  <c r="G26193" i="6"/>
  <c r="G26194" i="6"/>
  <c r="G26195" i="6"/>
  <c r="G26196" i="6"/>
  <c r="G26197" i="6"/>
  <c r="G26198" i="6"/>
  <c r="G26199" i="6"/>
  <c r="G26200" i="6"/>
  <c r="G26201" i="6"/>
  <c r="G26202" i="6"/>
  <c r="G26203" i="6"/>
  <c r="G26204" i="6"/>
  <c r="G26205" i="6"/>
  <c r="G26206" i="6"/>
  <c r="G26207" i="6"/>
  <c r="G26208" i="6"/>
  <c r="G26209" i="6"/>
  <c r="G26210" i="6"/>
  <c r="G26211" i="6"/>
  <c r="G26212" i="6"/>
  <c r="G26213" i="6"/>
  <c r="G26214" i="6"/>
  <c r="G26215" i="6"/>
  <c r="G26216" i="6"/>
  <c r="G26217" i="6"/>
  <c r="G26218" i="6"/>
  <c r="G26219" i="6"/>
  <c r="G26220" i="6"/>
  <c r="G26221" i="6"/>
  <c r="G26222" i="6"/>
  <c r="G26223" i="6"/>
  <c r="G26224" i="6"/>
  <c r="G26225" i="6"/>
  <c r="G26226" i="6"/>
  <c r="G26227" i="6"/>
  <c r="G26228" i="6"/>
  <c r="G26229" i="6"/>
  <c r="G26230" i="6"/>
  <c r="G26231" i="6"/>
  <c r="G26232" i="6"/>
  <c r="G26233" i="6"/>
  <c r="G26234" i="6"/>
  <c r="G26235" i="6"/>
  <c r="G26236" i="6"/>
  <c r="G26237" i="6"/>
  <c r="G26238" i="6"/>
  <c r="G26239" i="6"/>
  <c r="G26240" i="6"/>
  <c r="G26241" i="6"/>
  <c r="G26242" i="6"/>
  <c r="G26243" i="6"/>
  <c r="G26244" i="6"/>
  <c r="G26245" i="6"/>
  <c r="G26246" i="6"/>
  <c r="G26247" i="6"/>
  <c r="G26248" i="6"/>
  <c r="G26249" i="6"/>
  <c r="G26250" i="6"/>
  <c r="G26251" i="6"/>
  <c r="G26252" i="6"/>
  <c r="G26253" i="6"/>
  <c r="G26254" i="6"/>
  <c r="G26255" i="6"/>
  <c r="G26256" i="6"/>
  <c r="G26257" i="6"/>
  <c r="G26258" i="6"/>
  <c r="G26259" i="6"/>
  <c r="G26260" i="6"/>
  <c r="G26261" i="6"/>
  <c r="G26262" i="6"/>
  <c r="G26263" i="6"/>
  <c r="G26264" i="6"/>
  <c r="G26265" i="6"/>
  <c r="G26266" i="6"/>
  <c r="G26267" i="6"/>
  <c r="G26268" i="6"/>
  <c r="G26269" i="6"/>
  <c r="G26270" i="6"/>
  <c r="G26271" i="6"/>
  <c r="G26272" i="6"/>
  <c r="G26273" i="6"/>
  <c r="G26274" i="6"/>
  <c r="G26275" i="6"/>
  <c r="G26276" i="6"/>
  <c r="G26277" i="6"/>
  <c r="G26278" i="6"/>
  <c r="G26279" i="6"/>
  <c r="G26280" i="6"/>
  <c r="G26281" i="6"/>
  <c r="G26282" i="6"/>
  <c r="G26283" i="6"/>
  <c r="G26284" i="6"/>
  <c r="G26285" i="6"/>
  <c r="G26286" i="6"/>
  <c r="G26287" i="6"/>
  <c r="G26288" i="6"/>
  <c r="G26289" i="6"/>
  <c r="G26290" i="6"/>
  <c r="G26291" i="6"/>
  <c r="G26292" i="6"/>
  <c r="G26293" i="6"/>
  <c r="G26294" i="6"/>
  <c r="G26295" i="6"/>
  <c r="G26296" i="6"/>
  <c r="G26297" i="6"/>
  <c r="G26298" i="6"/>
  <c r="G26299" i="6"/>
  <c r="G26300" i="6"/>
  <c r="G26301" i="6"/>
  <c r="G26302" i="6"/>
  <c r="G26303" i="6"/>
  <c r="G26304" i="6"/>
  <c r="G26305" i="6"/>
  <c r="G26306" i="6"/>
  <c r="G26307" i="6"/>
  <c r="G26308" i="6"/>
  <c r="G26309" i="6"/>
  <c r="G26310" i="6"/>
  <c r="G26311" i="6"/>
  <c r="G26312" i="6"/>
  <c r="G26313" i="6"/>
  <c r="G26314" i="6"/>
  <c r="G26315" i="6"/>
  <c r="G26316" i="6"/>
  <c r="G26317" i="6"/>
  <c r="G26318" i="6"/>
  <c r="G26319" i="6"/>
  <c r="G26320" i="6"/>
  <c r="G26321" i="6"/>
  <c r="G26322" i="6"/>
  <c r="G26323" i="6"/>
  <c r="G26324" i="6"/>
  <c r="G26325" i="6"/>
  <c r="G26326" i="6"/>
  <c r="G26327" i="6"/>
  <c r="G26328" i="6"/>
  <c r="G26329" i="6"/>
  <c r="G26330" i="6"/>
  <c r="G26331" i="6"/>
  <c r="G26332" i="6"/>
  <c r="G26333" i="6"/>
  <c r="G26334" i="6"/>
  <c r="G26335" i="6"/>
  <c r="G26336" i="6"/>
  <c r="G26337" i="6"/>
  <c r="G26338" i="6"/>
  <c r="G26339" i="6"/>
  <c r="G26340" i="6"/>
  <c r="G26341" i="6"/>
  <c r="G26342" i="6"/>
  <c r="G26343" i="6"/>
  <c r="G26344" i="6"/>
  <c r="G26345" i="6"/>
  <c r="G26346" i="6"/>
  <c r="G26347" i="6"/>
  <c r="G26348" i="6"/>
  <c r="G26349" i="6"/>
  <c r="G26350" i="6"/>
  <c r="G26351" i="6"/>
  <c r="G26352" i="6"/>
  <c r="G26353" i="6"/>
  <c r="G26354" i="6"/>
  <c r="G26355" i="6"/>
  <c r="G26356" i="6"/>
  <c r="G26357" i="6"/>
  <c r="G26358" i="6"/>
  <c r="G26359" i="6"/>
  <c r="G26360" i="6"/>
  <c r="G26361" i="6"/>
  <c r="G26362" i="6"/>
  <c r="G26363" i="6"/>
  <c r="G26364" i="6"/>
  <c r="G26365" i="6"/>
  <c r="G26366" i="6"/>
  <c r="G26367" i="6"/>
  <c r="G26368" i="6"/>
  <c r="G26369" i="6"/>
  <c r="G26370" i="6"/>
  <c r="G26371" i="6"/>
  <c r="G26372" i="6"/>
  <c r="G26373" i="6"/>
  <c r="G26374" i="6"/>
  <c r="G26375" i="6"/>
  <c r="G26376" i="6"/>
  <c r="G26377" i="6"/>
  <c r="G26378" i="6"/>
  <c r="G26379" i="6"/>
  <c r="G26380" i="6"/>
  <c r="G26381" i="6"/>
  <c r="G26382" i="6"/>
  <c r="G26383" i="6"/>
  <c r="G26384" i="6"/>
  <c r="G26385" i="6"/>
  <c r="G26386" i="6"/>
  <c r="G26387" i="6"/>
  <c r="G26388" i="6"/>
  <c r="G26389" i="6"/>
  <c r="G26390" i="6"/>
  <c r="G26391" i="6"/>
  <c r="G26392" i="6"/>
  <c r="G26393" i="6"/>
  <c r="G26394" i="6"/>
  <c r="G26395" i="6"/>
  <c r="G26396" i="6"/>
  <c r="G26397" i="6"/>
  <c r="G26398" i="6"/>
  <c r="G26399" i="6"/>
  <c r="G26400" i="6"/>
  <c r="G26401" i="6"/>
  <c r="G26402" i="6"/>
  <c r="G26403" i="6"/>
  <c r="G26404" i="6"/>
  <c r="G26405" i="6"/>
  <c r="G26406" i="6"/>
  <c r="G26407" i="6"/>
  <c r="G26408" i="6"/>
  <c r="G26409" i="6"/>
  <c r="G26410" i="6"/>
  <c r="G26411" i="6"/>
  <c r="G26412" i="6"/>
  <c r="G26413" i="6"/>
  <c r="G26414" i="6"/>
  <c r="G26415" i="6"/>
  <c r="G26416" i="6"/>
  <c r="G26417" i="6"/>
  <c r="G26418" i="6"/>
  <c r="G26419" i="6"/>
  <c r="G26420" i="6"/>
  <c r="G26421" i="6"/>
  <c r="G26422" i="6"/>
  <c r="G26423" i="6"/>
  <c r="G26424" i="6"/>
  <c r="G26425" i="6"/>
  <c r="G26426" i="6"/>
  <c r="G26427" i="6"/>
  <c r="G26428" i="6"/>
  <c r="G26429" i="6"/>
  <c r="G26430" i="6"/>
  <c r="G26431" i="6"/>
  <c r="G26432" i="6"/>
  <c r="G26433" i="6"/>
  <c r="G26434" i="6"/>
  <c r="G26435" i="6"/>
  <c r="G26436" i="6"/>
  <c r="G26437" i="6"/>
  <c r="G26438" i="6"/>
  <c r="G26439" i="6"/>
  <c r="G26440" i="6"/>
  <c r="G26441" i="6"/>
  <c r="G26442" i="6"/>
  <c r="G26443" i="6"/>
  <c r="G26444" i="6"/>
  <c r="G26445" i="6"/>
  <c r="G26446" i="6"/>
  <c r="G26447" i="6"/>
  <c r="G26448" i="6"/>
  <c r="G26449" i="6"/>
  <c r="G26450" i="6"/>
  <c r="G26451" i="6"/>
  <c r="G26452" i="6"/>
  <c r="G26453" i="6"/>
  <c r="G26454" i="6"/>
  <c r="G26455" i="6"/>
  <c r="G26456" i="6"/>
  <c r="G26457" i="6"/>
  <c r="G26458" i="6"/>
  <c r="G26459" i="6"/>
  <c r="G26460" i="6"/>
  <c r="G26461" i="6"/>
  <c r="G26462" i="6"/>
  <c r="G26463" i="6"/>
  <c r="G26464" i="6"/>
  <c r="G26465" i="6"/>
  <c r="G26466" i="6"/>
  <c r="G26467" i="6"/>
  <c r="G26468" i="6"/>
  <c r="G26469" i="6"/>
  <c r="G26470" i="6"/>
  <c r="G26471" i="6"/>
  <c r="G26472" i="6"/>
  <c r="G26473" i="6"/>
  <c r="G26474" i="6"/>
  <c r="G26475" i="6"/>
  <c r="G26476" i="6"/>
  <c r="G26477" i="6"/>
  <c r="G26478" i="6"/>
  <c r="G26479" i="6"/>
  <c r="G26480" i="6"/>
  <c r="G26481" i="6"/>
  <c r="G26482" i="6"/>
  <c r="G26483" i="6"/>
  <c r="G26484" i="6"/>
  <c r="G26485" i="6"/>
  <c r="G26486" i="6"/>
  <c r="G26487" i="6"/>
  <c r="G26488" i="6"/>
  <c r="G26489" i="6"/>
  <c r="G26490" i="6"/>
  <c r="G26491" i="6"/>
  <c r="G26492" i="6"/>
  <c r="G26493" i="6"/>
  <c r="G26494" i="6"/>
  <c r="G26495" i="6"/>
  <c r="G26496" i="6"/>
  <c r="G26497" i="6"/>
  <c r="G26498" i="6"/>
  <c r="G26499" i="6"/>
  <c r="G26500" i="6"/>
  <c r="G26501" i="6"/>
  <c r="G26502" i="6"/>
  <c r="G26503" i="6"/>
  <c r="G26504" i="6"/>
  <c r="G26505" i="6"/>
  <c r="G26506" i="6"/>
  <c r="G26507" i="6"/>
  <c r="G26508" i="6"/>
  <c r="G26509" i="6"/>
  <c r="G26510" i="6"/>
  <c r="G26511" i="6"/>
  <c r="G26512" i="6"/>
  <c r="G26513" i="6"/>
  <c r="G26514" i="6"/>
  <c r="G26515" i="6"/>
  <c r="G26516" i="6"/>
  <c r="G26517" i="6"/>
  <c r="G26518" i="6"/>
  <c r="G26519" i="6"/>
  <c r="G26520" i="6"/>
  <c r="G26521" i="6"/>
  <c r="G26522" i="6"/>
  <c r="G26523" i="6"/>
  <c r="G26524" i="6"/>
  <c r="G26525" i="6"/>
  <c r="G26526" i="6"/>
  <c r="G26527" i="6"/>
  <c r="G26528" i="6"/>
  <c r="G26529" i="6"/>
  <c r="G26530" i="6"/>
  <c r="G26531" i="6"/>
  <c r="G26532" i="6"/>
  <c r="G26533" i="6"/>
  <c r="G26534" i="6"/>
  <c r="G26535" i="6"/>
  <c r="G26536" i="6"/>
  <c r="G26537" i="6"/>
  <c r="G26538" i="6"/>
  <c r="G26539" i="6"/>
  <c r="G26540" i="6"/>
  <c r="G26541" i="6"/>
  <c r="G26542" i="6"/>
  <c r="G26543" i="6"/>
  <c r="G26544" i="6"/>
  <c r="G26545" i="6"/>
  <c r="G26546" i="6"/>
  <c r="G26547" i="6"/>
  <c r="G26548" i="6"/>
  <c r="G26549" i="6"/>
  <c r="G26550" i="6"/>
  <c r="G26551" i="6"/>
  <c r="G26552" i="6"/>
  <c r="G26553" i="6"/>
  <c r="G26554" i="6"/>
  <c r="G26555" i="6"/>
  <c r="G26556" i="6"/>
  <c r="G26557" i="6"/>
  <c r="G26558" i="6"/>
  <c r="G26559" i="6"/>
  <c r="G26560" i="6"/>
  <c r="G26561" i="6"/>
  <c r="G26562" i="6"/>
  <c r="G26563" i="6"/>
  <c r="G26564" i="6"/>
  <c r="G26565" i="6"/>
  <c r="G26566" i="6"/>
  <c r="G26567" i="6"/>
  <c r="G26568" i="6"/>
  <c r="G26569" i="6"/>
  <c r="G26570" i="6"/>
  <c r="G26571" i="6"/>
  <c r="G26572" i="6"/>
  <c r="G26573" i="6"/>
  <c r="G26574" i="6"/>
  <c r="G26575" i="6"/>
  <c r="G26576" i="6"/>
  <c r="G26577" i="6"/>
  <c r="G26578" i="6"/>
  <c r="G26579" i="6"/>
  <c r="G26580" i="6"/>
  <c r="G26581" i="6"/>
  <c r="G26582" i="6"/>
  <c r="G26583" i="6"/>
  <c r="G26584" i="6"/>
  <c r="G26585" i="6"/>
  <c r="G26586" i="6"/>
  <c r="G26587" i="6"/>
  <c r="G26588" i="6"/>
  <c r="G26589" i="6"/>
  <c r="G26590" i="6"/>
  <c r="G26591" i="6"/>
  <c r="G26592" i="6"/>
  <c r="G26593" i="6"/>
  <c r="G26594" i="6"/>
  <c r="G26595" i="6"/>
  <c r="G26596" i="6"/>
  <c r="G26597" i="6"/>
  <c r="G26598" i="6"/>
  <c r="G26599" i="6"/>
  <c r="G26600" i="6"/>
  <c r="G26601" i="6"/>
  <c r="G26602" i="6"/>
  <c r="G26603" i="6"/>
  <c r="G26604" i="6"/>
  <c r="G26605" i="6"/>
  <c r="G26606" i="6"/>
  <c r="G26607" i="6"/>
  <c r="G26608" i="6"/>
  <c r="G26609" i="6"/>
  <c r="G26610" i="6"/>
  <c r="G26611" i="6"/>
  <c r="G26612" i="6"/>
  <c r="G26613" i="6"/>
  <c r="G26614" i="6"/>
  <c r="G26615" i="6"/>
  <c r="G26616" i="6"/>
  <c r="G26617" i="6"/>
  <c r="G26618" i="6"/>
  <c r="G26619" i="6"/>
  <c r="G26620" i="6"/>
  <c r="G26621" i="6"/>
  <c r="G26622" i="6"/>
  <c r="G26623" i="6"/>
  <c r="G26624" i="6"/>
  <c r="G26625" i="6"/>
  <c r="G26626" i="6"/>
  <c r="G26627" i="6"/>
  <c r="G26628" i="6"/>
  <c r="G26629" i="6"/>
  <c r="G26630" i="6"/>
  <c r="G26631" i="6"/>
  <c r="G26632" i="6"/>
  <c r="G26633" i="6"/>
  <c r="G26634" i="6"/>
  <c r="G26635" i="6"/>
  <c r="G26636" i="6"/>
  <c r="G26637" i="6"/>
  <c r="G26638" i="6"/>
  <c r="G26639" i="6"/>
  <c r="G26640" i="6"/>
  <c r="G26641" i="6"/>
  <c r="G26642" i="6"/>
  <c r="G26643" i="6"/>
  <c r="G26644" i="6"/>
  <c r="G26645" i="6"/>
  <c r="G26646" i="6"/>
  <c r="G26647" i="6"/>
  <c r="G26648" i="6"/>
  <c r="G26649" i="6"/>
  <c r="G26650" i="6"/>
  <c r="G26651" i="6"/>
  <c r="G26652" i="6"/>
  <c r="G26653" i="6"/>
  <c r="G26654" i="6"/>
  <c r="G26655" i="6"/>
  <c r="G26656" i="6"/>
  <c r="G26657" i="6"/>
  <c r="G26658" i="6"/>
  <c r="G26659" i="6"/>
  <c r="G26660" i="6"/>
  <c r="G26661" i="6"/>
  <c r="G26662" i="6"/>
  <c r="G26663" i="6"/>
  <c r="G26664" i="6"/>
  <c r="G26665" i="6"/>
  <c r="G26666" i="6"/>
  <c r="G26667" i="6"/>
  <c r="G26668" i="6"/>
  <c r="G26669" i="6"/>
  <c r="G26670" i="6"/>
  <c r="G26671" i="6"/>
  <c r="G26672" i="6"/>
  <c r="G26673" i="6"/>
  <c r="G26674" i="6"/>
  <c r="G26675" i="6"/>
  <c r="G26676" i="6"/>
  <c r="G26677" i="6"/>
  <c r="G26678" i="6"/>
  <c r="G26679" i="6"/>
  <c r="G26680" i="6"/>
  <c r="G26681" i="6"/>
  <c r="G26682" i="6"/>
  <c r="G26683" i="6"/>
  <c r="G26684" i="6"/>
  <c r="G26685" i="6"/>
  <c r="G26686" i="6"/>
  <c r="G26687" i="6"/>
  <c r="G26688" i="6"/>
  <c r="G26689" i="6"/>
  <c r="G26690" i="6"/>
  <c r="G26691" i="6"/>
  <c r="G26692" i="6"/>
  <c r="G26693" i="6"/>
  <c r="G26694" i="6"/>
  <c r="G26695" i="6"/>
  <c r="G26696" i="6"/>
  <c r="G26697" i="6"/>
  <c r="G26698" i="6"/>
  <c r="G26699" i="6"/>
  <c r="G26700" i="6"/>
  <c r="G26701" i="6"/>
  <c r="G26702" i="6"/>
  <c r="G26703" i="6"/>
  <c r="G26704" i="6"/>
  <c r="G26705" i="6"/>
  <c r="G26706" i="6"/>
  <c r="G26707" i="6"/>
  <c r="G26708" i="6"/>
  <c r="G26709" i="6"/>
  <c r="G26710" i="6"/>
  <c r="G26711" i="6"/>
  <c r="G26712" i="6"/>
  <c r="G26713" i="6"/>
  <c r="G26714" i="6"/>
  <c r="G26715" i="6"/>
  <c r="G26716" i="6"/>
  <c r="G26717" i="6"/>
  <c r="G26718" i="6"/>
  <c r="G26719" i="6"/>
  <c r="G26720" i="6"/>
  <c r="G26721" i="6"/>
  <c r="G26722" i="6"/>
  <c r="G26723" i="6"/>
  <c r="G26724" i="6"/>
  <c r="G26725" i="6"/>
  <c r="G26726" i="6"/>
  <c r="G26727" i="6"/>
  <c r="G26728" i="6"/>
  <c r="G26729" i="6"/>
  <c r="G26730" i="6"/>
  <c r="G26731" i="6"/>
  <c r="G26732" i="6"/>
  <c r="G26733" i="6"/>
  <c r="G26734" i="6"/>
  <c r="G26735" i="6"/>
  <c r="G26736" i="6"/>
  <c r="G26737" i="6"/>
  <c r="G26738" i="6"/>
  <c r="G26739" i="6"/>
  <c r="G26740" i="6"/>
  <c r="G26741" i="6"/>
  <c r="G26742" i="6"/>
  <c r="G26743" i="6"/>
  <c r="G26744" i="6"/>
  <c r="G26745" i="6"/>
  <c r="G26746" i="6"/>
  <c r="G26747" i="6"/>
  <c r="G26748" i="6"/>
  <c r="G26749" i="6"/>
  <c r="G26750" i="6"/>
  <c r="G26751" i="6"/>
  <c r="G26752" i="6"/>
  <c r="G26753" i="6"/>
  <c r="G26754" i="6"/>
  <c r="G26755" i="6"/>
  <c r="G26756" i="6"/>
  <c r="G26757" i="6"/>
  <c r="G26758" i="6"/>
  <c r="G26759" i="6"/>
  <c r="G26760" i="6"/>
  <c r="G26761" i="6"/>
  <c r="G26762" i="6"/>
  <c r="G26763" i="6"/>
  <c r="G26764" i="6"/>
  <c r="G26765" i="6"/>
  <c r="G26766" i="6"/>
  <c r="G26767" i="6"/>
  <c r="G26768" i="6"/>
  <c r="G26769" i="6"/>
  <c r="G26770" i="6"/>
  <c r="G26771" i="6"/>
  <c r="G26772" i="6"/>
  <c r="G26773" i="6"/>
  <c r="G26774" i="6"/>
  <c r="G26775" i="6"/>
  <c r="G26776" i="6"/>
  <c r="G26777" i="6"/>
  <c r="G26778" i="6"/>
  <c r="G26779" i="6"/>
  <c r="G26780" i="6"/>
  <c r="G26781" i="6"/>
  <c r="G26782" i="6"/>
  <c r="G26783" i="6"/>
  <c r="G26784" i="6"/>
  <c r="G26785" i="6"/>
  <c r="G26786" i="6"/>
  <c r="G26787" i="6"/>
  <c r="G26788" i="6"/>
  <c r="G26789" i="6"/>
  <c r="G26790" i="6"/>
  <c r="G26791" i="6"/>
  <c r="G26792" i="6"/>
  <c r="G26793" i="6"/>
  <c r="G26794" i="6"/>
  <c r="G26795" i="6"/>
  <c r="G26796" i="6"/>
  <c r="G26797" i="6"/>
  <c r="G26798" i="6"/>
  <c r="G26799" i="6"/>
  <c r="G26800" i="6"/>
  <c r="G26801" i="6"/>
  <c r="G26802" i="6"/>
  <c r="G26803" i="6"/>
  <c r="G26804" i="6"/>
  <c r="G26805" i="6"/>
  <c r="G26806" i="6"/>
  <c r="G26807" i="6"/>
  <c r="G26808" i="6"/>
  <c r="G26809" i="6"/>
  <c r="G26810" i="6"/>
  <c r="G26811" i="6"/>
  <c r="G26812" i="6"/>
  <c r="G26813" i="6"/>
  <c r="G26814" i="6"/>
  <c r="G26815" i="6"/>
  <c r="G26816" i="6"/>
  <c r="G26817" i="6"/>
  <c r="G26818" i="6"/>
  <c r="G26819" i="6"/>
  <c r="G26820" i="6"/>
  <c r="G26821" i="6"/>
  <c r="G26822" i="6"/>
  <c r="G26823" i="6"/>
  <c r="G26824" i="6"/>
  <c r="G26825" i="6"/>
  <c r="G26826" i="6"/>
  <c r="G26827" i="6"/>
  <c r="G26828" i="6"/>
  <c r="G26829" i="6"/>
  <c r="G26830" i="6"/>
  <c r="G26831" i="6"/>
  <c r="G26832" i="6"/>
  <c r="G26833" i="6"/>
  <c r="G26834" i="6"/>
  <c r="G26835" i="6"/>
  <c r="G26836" i="6"/>
  <c r="G26837" i="6"/>
  <c r="G2" i="6"/>
  <c r="C26" i="5" s="1"/>
  <c r="C20" i="5" l="1"/>
  <c r="C29" i="5"/>
  <c r="C19" i="5"/>
  <c r="C28" i="5"/>
  <c r="C18" i="5"/>
  <c r="C27" i="5"/>
  <c r="C17" i="5"/>
  <c r="E32" i="5"/>
  <c r="E25" i="5"/>
  <c r="E18" i="5"/>
  <c r="C32" i="5"/>
  <c r="E24" i="5"/>
  <c r="E17" i="5"/>
  <c r="E31" i="5"/>
  <c r="E23" i="5"/>
  <c r="C15" i="5"/>
  <c r="E19" i="5"/>
  <c r="E30" i="5"/>
  <c r="E22" i="5"/>
  <c r="E16" i="5"/>
  <c r="E29" i="5"/>
  <c r="E15" i="5"/>
  <c r="E28" i="5"/>
  <c r="E27" i="5"/>
  <c r="E20" i="5"/>
  <c r="E26" i="5"/>
  <c r="C16" i="5"/>
  <c r="C25" i="5"/>
  <c r="C22" i="5"/>
  <c r="C24" i="5"/>
  <c r="C31" i="5"/>
  <c r="C23" i="5"/>
  <c r="C21" i="5" l="1"/>
  <c r="C14" i="5"/>
  <c r="E14" i="5"/>
  <c r="E21" i="5"/>
  <c r="C10" i="5" l="1"/>
  <c r="D14" i="5" s="1"/>
  <c r="E10" i="5"/>
  <c r="F26" i="5" s="1"/>
  <c r="D16" i="5" l="1"/>
  <c r="D28" i="5"/>
  <c r="D30" i="5"/>
  <c r="D27" i="5"/>
  <c r="D19" i="5"/>
  <c r="D18" i="5"/>
  <c r="D21" i="5"/>
  <c r="D26" i="5"/>
  <c r="D31" i="5"/>
  <c r="D25" i="5"/>
  <c r="D24" i="5"/>
  <c r="D29" i="5"/>
  <c r="D22" i="5"/>
  <c r="D23" i="5"/>
  <c r="D17" i="5"/>
  <c r="D15" i="5"/>
  <c r="D20" i="5"/>
  <c r="D32" i="5"/>
  <c r="F27" i="5"/>
  <c r="F28" i="5"/>
  <c r="F23" i="5"/>
  <c r="F14" i="5"/>
  <c r="F22" i="5"/>
  <c r="F20" i="5"/>
  <c r="F17" i="5"/>
  <c r="F29" i="5"/>
  <c r="F31" i="5"/>
  <c r="F19" i="5"/>
  <c r="F16" i="5"/>
  <c r="F15" i="5"/>
  <c r="F32" i="5"/>
  <c r="F30" i="5"/>
  <c r="F25" i="5"/>
  <c r="F21" i="5"/>
  <c r="F18" i="5"/>
  <c r="F24" i="5"/>
</calcChain>
</file>

<file path=xl/sharedStrings.xml><?xml version="1.0" encoding="utf-8"?>
<sst xmlns="http://schemas.openxmlformats.org/spreadsheetml/2006/main" count="215054" uniqueCount="436">
  <si>
    <t>The State of Cities Climate Finance 2024</t>
  </si>
  <si>
    <t xml:space="preserve">About The State of Cities Climate Finance </t>
  </si>
  <si>
    <t>Access the report here:</t>
  </si>
  <si>
    <t>About the dataset:</t>
  </si>
  <si>
    <t>Methodology:</t>
  </si>
  <si>
    <t>Other related studies</t>
  </si>
  <si>
    <t>2021 State of Cities Climate Finance</t>
  </si>
  <si>
    <t>Global Landscape of Climate Finance 2023</t>
  </si>
  <si>
    <t>Global Landscape of Climate Finance: A Decade of Data</t>
  </si>
  <si>
    <t>Contacts:</t>
  </si>
  <si>
    <t>Pedro de Aragão Fernandes (pedro.fernandes@cpiglobal.org)</t>
  </si>
  <si>
    <t>Jessie Press-Williams (jessie.press-williams@cpiglobal.org)</t>
  </si>
  <si>
    <t>Disclaimer:</t>
  </si>
  <si>
    <t>Definitions</t>
  </si>
  <si>
    <t>Urban Climate Change Mitigation</t>
  </si>
  <si>
    <t>Definition</t>
  </si>
  <si>
    <t>Eligibility criteria</t>
  </si>
  <si>
    <t>To be qualified as 'climate change mitigation', an activity - projects or projects components, sub-components or elements - has to contribute to:
a) the mitigation of climate change by limiting anthropogenic emissions of GHGs, including gases regulated by the Montreal Protocol; or
b) the protection and/or enhancement of GHG sinks and reservoirs; or
c) the integration of climate change concerns with the recipient countries’ development objectives through institution building, capacity development, strengthening the regulatory and policy framework or research (excluding R&amp;D for manufacturing of technologies).</t>
  </si>
  <si>
    <t>Urban Climate Change Adaptation</t>
  </si>
  <si>
    <t>Definition of financial instruments</t>
  </si>
  <si>
    <t>Grants</t>
  </si>
  <si>
    <t xml:space="preserve">Loans extended at terms preferable to those prevailing on the market. 
This category can also include concessional and ODA loans i.e. loans extended on terms substantially more generous than market loans. 
The concessionality can be achieved either through interest rates below those prevailing on the market or longer maturity or grace periods, or a combination of those. Concessional loans typically have long grace periods. According to the OECD, the 'grant element' of ODA loans is of at least 25%. </t>
  </si>
  <si>
    <t xml:space="preserve">Equity investment for ownership stake and share of profits. </t>
  </si>
  <si>
    <t>Commercial FI</t>
  </si>
  <si>
    <t>Corporations, which can have activities in all sectors and merges project developers and corporate actors.</t>
  </si>
  <si>
    <t>Funds</t>
  </si>
  <si>
    <t>Households / Individuals</t>
  </si>
  <si>
    <t>Institutional Investors</t>
  </si>
  <si>
    <t>Government</t>
  </si>
  <si>
    <t>Multilateral Climate Funds</t>
  </si>
  <si>
    <t>Multilateral DFI</t>
  </si>
  <si>
    <t>Bilateral DFI</t>
  </si>
  <si>
    <t>Where a single country owns the institution and it directs finance flows internationally.</t>
  </si>
  <si>
    <t>National DFI</t>
  </si>
  <si>
    <t>SOE</t>
  </si>
  <si>
    <t xml:space="preserve">Country development status classification </t>
  </si>
  <si>
    <t>Least Developed Countries</t>
  </si>
  <si>
    <t>Afghanistan, Angola, Bangladesh, Benin, Bhutan, Burkina Faso, Burundi,
Cambodia, Central African Republic, Chad, Comoros, Congo, Democratic
Republic, Djibouti, Eritrea, Ethiopia, Gambia, Guinea, Guinea-Bissau, Haiti,
Kiribati, Lao PDR, Lesotho, Liberia, Madagascar, Malawi, Mali, Mauritania,
Mozambique, Myanmar, Nepal, Niger, Rwanda, São Tomé and Principe,
Senegal, Sierra Leone, Solomon Islands, Somalia, South Sudan, Sudan,
Tanzania, Timor-Leste, Togo, Tuvalu, Uganda, Vanuatu, Yemen, Zambia</t>
  </si>
  <si>
    <t>Emerging Markets and Developing Countries</t>
  </si>
  <si>
    <t>Algeria, Antigua and Barbuda, Argentina, Armenia, Aruba, Azerbaijan,
Bahamas, Bahrain, Barbados, Belize, Bolivia, Botswana, Brazil, Brunei,
Cameroon, Cape Verde, Chile, China, Colombia, Congo Republic, Costa
Rica, Côte d'Ivoire, Cuba, Ecuador, Egypt, El Salvador, Equatorial Guinea, Fiji,
Gabon, Georgia, Ghana, Guatemala, Honduras, Hong Kong, India,
Indonesia, Iran, Iraq, Jamaica, Jordan, Kazakhstan, Kenya,, Korea,
Democratic People's Republic Korea, Kuwait, Kyrgyzstan, Lebanon, Libya,
Malaysia, Maldives, Marshall Islands, Mauritius, Mexico, Micronesia, Mongolia,,
Morocco, Namibia, Netherlands Antilles, Nicaragua, Nigeria, Oman, Pakistan,
Panama, Papua New Guinea, Paraguay, Peru, Philippines, Puerto Rico,
Qatar, Saint Helena, Saint Kitts and Nevis, Saint Lucia, Saint Vincent and the
Grenadines, Samoa, Saudi Arabia, Seychelles, Singapore, South Africa, Sri
Lanka. State of Palestine, Suriname, Swaziland, Syria, Taiwan, Tajikistan,
Thailand, Trinidad and Tobago, Tunisia, Turkmenistan, United Arab Emirates,
Uruguay, Uzbekistan, Venezuela, Vietnam. Zimbabwe</t>
  </si>
  <si>
    <t>Developed Countries</t>
  </si>
  <si>
    <t>Albania, Andorra, Australia, Austria, Belarus, Belgium, Bermuda, Bosnia and
Herzegovina, Bulgaria, Canada, Croatia, Cyprus, Czech Republic, Denmark,
Estonia, European Union, Finland, France, Germany, Greece, Hungary,
Iceland, Ireland, Israel, Italy, Japan, Jersey, Latvia, Lithuania, Luxembourg,
North Macedonia, Malta, Mayotte, Moldova, Montenegro, Netherlands, New
Zealand, Norway, Poland, Portugal, Romania, Russia, San Marino, Serbia,
Slovakia, Slovenia, Spain, Sweden, Switzerland, Turkey, Ukraine, United
Kingdom, United States of America</t>
  </si>
  <si>
    <t>Geography</t>
  </si>
  <si>
    <t xml:space="preserve"> Middle East 
and North Africa</t>
  </si>
  <si>
    <t xml:space="preserve"> Sub-Saharan Africa</t>
  </si>
  <si>
    <t xml:space="preserve"> South Asia</t>
  </si>
  <si>
    <t>East Asia and Pacific</t>
  </si>
  <si>
    <t>Central Asia and 
Eastern Europe</t>
  </si>
  <si>
    <t xml:space="preserve"> Latin America &amp; the Caribbean</t>
  </si>
  <si>
    <t>Western Europe</t>
  </si>
  <si>
    <t>US &amp; Canada</t>
  </si>
  <si>
    <t>Other Oceania</t>
  </si>
  <si>
    <t xml:space="preserve"> Transregional </t>
  </si>
  <si>
    <t xml:space="preserve"> Algeria</t>
  </si>
  <si>
    <t xml:space="preserve"> Angola</t>
  </si>
  <si>
    <t xml:space="preserve"> Afghanistan</t>
  </si>
  <si>
    <t>American Samoa</t>
  </si>
  <si>
    <t xml:space="preserve"> Armenia</t>
  </si>
  <si>
    <t xml:space="preserve"> Anguilla</t>
  </si>
  <si>
    <t xml:space="preserve"> Andorra</t>
  </si>
  <si>
    <t>Bermuda</t>
  </si>
  <si>
    <t xml:space="preserve"> Australia</t>
  </si>
  <si>
    <t>Financial resources channeled to more than one country/region</t>
  </si>
  <si>
    <t xml:space="preserve"> Bahrain</t>
  </si>
  <si>
    <t xml:space="preserve"> Benin</t>
  </si>
  <si>
    <t xml:space="preserve"> Bangladesh</t>
  </si>
  <si>
    <t xml:space="preserve"> Brunei</t>
  </si>
  <si>
    <t xml:space="preserve"> Azerbaijan</t>
  </si>
  <si>
    <t xml:space="preserve"> Antigua and Barbuda</t>
  </si>
  <si>
    <t xml:space="preserve"> Austria</t>
  </si>
  <si>
    <t>Canada</t>
  </si>
  <si>
    <t xml:space="preserve"> British Indian Ocean Territory</t>
  </si>
  <si>
    <t xml:space="preserve"> Egypt</t>
  </si>
  <si>
    <t xml:space="preserve"> Botswana</t>
  </si>
  <si>
    <t xml:space="preserve"> Bhutan</t>
  </si>
  <si>
    <t xml:space="preserve"> Cambodia</t>
  </si>
  <si>
    <t xml:space="preserve"> Belarus</t>
  </si>
  <si>
    <t xml:space="preserve"> Argentina</t>
  </si>
  <si>
    <t xml:space="preserve"> Belgium</t>
  </si>
  <si>
    <t>United States of America</t>
  </si>
  <si>
    <t xml:space="preserve"> Christmas Island</t>
  </si>
  <si>
    <t xml:space="preserve"> Iraq</t>
  </si>
  <si>
    <t xml:space="preserve"> Burkina Faso</t>
  </si>
  <si>
    <t xml:space="preserve"> India</t>
  </si>
  <si>
    <t xml:space="preserve"> China</t>
  </si>
  <si>
    <t xml:space="preserve"> Bosnia and  Herzegovina</t>
  </si>
  <si>
    <t xml:space="preserve"> Aruba</t>
  </si>
  <si>
    <t xml:space="preserve"> Czech Republic</t>
  </si>
  <si>
    <t xml:space="preserve"> Cocos (Keeling) Islands</t>
  </si>
  <si>
    <t xml:space="preserve"> Islamic Republic of Iran</t>
  </si>
  <si>
    <t xml:space="preserve"> Burundi</t>
  </si>
  <si>
    <t xml:space="preserve"> Maldives</t>
  </si>
  <si>
    <t xml:space="preserve"> Cook Islands</t>
  </si>
  <si>
    <t xml:space="preserve"> Bulgaria</t>
  </si>
  <si>
    <t xml:space="preserve"> Bahamas</t>
  </si>
  <si>
    <t xml:space="preserve"> Denmark</t>
  </si>
  <si>
    <t xml:space="preserve"> French Polynesia</t>
  </si>
  <si>
    <t xml:space="preserve"> Israel</t>
  </si>
  <si>
    <t xml:space="preserve"> Cameroon</t>
  </si>
  <si>
    <t xml:space="preserve"> Nepal</t>
  </si>
  <si>
    <t xml:space="preserve"> Democratic People's Republic of Korea</t>
  </si>
  <si>
    <t xml:space="preserve"> Croatia</t>
  </si>
  <si>
    <t xml:space="preserve"> Barbados</t>
  </si>
  <si>
    <t xml:space="preserve"> Finland</t>
  </si>
  <si>
    <t xml:space="preserve"> French Southern Territories</t>
  </si>
  <si>
    <t xml:space="preserve"> Jordan</t>
  </si>
  <si>
    <t xml:space="preserve"> Cabo Verde</t>
  </si>
  <si>
    <t xml:space="preserve"> Pakistan</t>
  </si>
  <si>
    <t xml:space="preserve"> Fiji</t>
  </si>
  <si>
    <t xml:space="preserve"> Cyprus</t>
  </si>
  <si>
    <t xml:space="preserve"> Belize</t>
  </si>
  <si>
    <t xml:space="preserve"> France</t>
  </si>
  <si>
    <t xml:space="preserve"> New Caledonia</t>
  </si>
  <si>
    <t xml:space="preserve"> Kuwait</t>
  </si>
  <si>
    <t xml:space="preserve"> Central African Republic</t>
  </si>
  <si>
    <t xml:space="preserve"> Sri Lanka</t>
  </si>
  <si>
    <t xml:space="preserve"> Guam</t>
  </si>
  <si>
    <t xml:space="preserve"> Georgia</t>
  </si>
  <si>
    <t xml:space="preserve"> Bolivia (Plurinational State of)</t>
  </si>
  <si>
    <t xml:space="preserve"> Germany</t>
  </si>
  <si>
    <t xml:space="preserve"> New Zealand</t>
  </si>
  <si>
    <t xml:space="preserve"> Lebanon</t>
  </si>
  <si>
    <t xml:space="preserve"> Chad</t>
  </si>
  <si>
    <t> Indonesia</t>
  </si>
  <si>
    <t xml:space="preserve"> Hungary</t>
  </si>
  <si>
    <t xml:space="preserve"> Bonaire</t>
  </si>
  <si>
    <t xml:space="preserve"> Greece</t>
  </si>
  <si>
    <t xml:space="preserve"> Norfolk Island</t>
  </si>
  <si>
    <t xml:space="preserve"> Libya</t>
  </si>
  <si>
    <t xml:space="preserve"> Comoros</t>
  </si>
  <si>
    <t xml:space="preserve"> Kiribati</t>
  </si>
  <si>
    <t xml:space="preserve"> Kazakhstan</t>
  </si>
  <si>
    <t xml:space="preserve"> Brazil</t>
  </si>
  <si>
    <t xml:space="preserve"> Iceland</t>
  </si>
  <si>
    <t xml:space="preserve"> Northern Mariana Islands</t>
  </si>
  <si>
    <t xml:space="preserve"> Morocco</t>
  </si>
  <si>
    <t xml:space="preserve"> Republic of Congo</t>
  </si>
  <si>
    <t xml:space="preserve"> Lao PDR</t>
  </si>
  <si>
    <t xml:space="preserve"> Kosovo </t>
  </si>
  <si>
    <t xml:space="preserve"> British Virgin Islands</t>
  </si>
  <si>
    <t xml:space="preserve"> Ireland</t>
  </si>
  <si>
    <t xml:space="preserve"> Pitcairn</t>
  </si>
  <si>
    <t xml:space="preserve"> Oman</t>
  </si>
  <si>
    <t xml:space="preserve"> Democratic Republic of the Congo</t>
  </si>
  <si>
    <t xml:space="preserve"> Macau</t>
  </si>
  <si>
    <t xml:space="preserve"> Kyrgyz Republic</t>
  </si>
  <si>
    <t xml:space="preserve"> Cayman Islands</t>
  </si>
  <si>
    <t xml:space="preserve"> Italy</t>
  </si>
  <si>
    <t xml:space="preserve"> Tokelau</t>
  </si>
  <si>
    <t xml:space="preserve"> Qatar</t>
  </si>
  <si>
    <t xml:space="preserve"> Côte d'Ivoire</t>
  </si>
  <si>
    <t xml:space="preserve"> Malaysia</t>
  </si>
  <si>
    <t xml:space="preserve"> Latvia</t>
  </si>
  <si>
    <t xml:space="preserve"> Chile</t>
  </si>
  <si>
    <t xml:space="preserve"> Liechtenstein</t>
  </si>
  <si>
    <t xml:space="preserve"> Saudi Arabia</t>
  </si>
  <si>
    <t xml:space="preserve"> Djibouti</t>
  </si>
  <si>
    <t xml:space="preserve"> Marshall Islands</t>
  </si>
  <si>
    <t xml:space="preserve"> Lithuania</t>
  </si>
  <si>
    <t xml:space="preserve"> Colombia</t>
  </si>
  <si>
    <t xml:space="preserve"> Luxembourg</t>
  </si>
  <si>
    <t xml:space="preserve"> State of Palestine</t>
  </si>
  <si>
    <t xml:space="preserve"> Equatorial Guinea</t>
  </si>
  <si>
    <t xml:space="preserve"> Fed. States Micronesia</t>
  </si>
  <si>
    <t xml:space="preserve"> Montenegro</t>
  </si>
  <si>
    <t xml:space="preserve"> Costa Rica</t>
  </si>
  <si>
    <t xml:space="preserve"> Malta</t>
  </si>
  <si>
    <t xml:space="preserve"> Syrian Arab Republic</t>
  </si>
  <si>
    <t xml:space="preserve"> Eritrea</t>
  </si>
  <si>
    <t xml:space="preserve"> Mongolia</t>
  </si>
  <si>
    <t xml:space="preserve"> North Macedonia</t>
  </si>
  <si>
    <t xml:space="preserve"> Cuba</t>
  </si>
  <si>
    <t xml:space="preserve"> Monaco</t>
  </si>
  <si>
    <t xml:space="preserve"> Tunisia</t>
  </si>
  <si>
    <t xml:space="preserve"> Eswatini</t>
  </si>
  <si>
    <t xml:space="preserve"> Myanmar</t>
  </si>
  <si>
    <t xml:space="preserve"> Republic of Moldova</t>
  </si>
  <si>
    <t xml:space="preserve"> Curaçao</t>
  </si>
  <si>
    <t xml:space="preserve"> Netherlands</t>
  </si>
  <si>
    <t xml:space="preserve"> United Arab Emirates</t>
  </si>
  <si>
    <t xml:space="preserve"> Ethiopia</t>
  </si>
  <si>
    <t xml:space="preserve"> Nauru</t>
  </si>
  <si>
    <t xml:space="preserve"> Romania</t>
  </si>
  <si>
    <t xml:space="preserve"> Dominica</t>
  </si>
  <si>
    <t xml:space="preserve"> Norway</t>
  </si>
  <si>
    <t xml:space="preserve"> Yemen</t>
  </si>
  <si>
    <t xml:space="preserve"> Gabon</t>
  </si>
  <si>
    <t xml:space="preserve"> Niue</t>
  </si>
  <si>
    <t xml:space="preserve"> Russian Federation</t>
  </si>
  <si>
    <t xml:space="preserve"> Dominican Republic</t>
  </si>
  <si>
    <t xml:space="preserve"> Portugal</t>
  </si>
  <si>
    <t xml:space="preserve"> Gambia</t>
  </si>
  <si>
    <t xml:space="preserve"> Palau</t>
  </si>
  <si>
    <t xml:space="preserve"> Serbia</t>
  </si>
  <si>
    <t xml:space="preserve"> Ecuador</t>
  </si>
  <si>
    <t xml:space="preserve"> San Marino</t>
  </si>
  <si>
    <t xml:space="preserve"> Ghana</t>
  </si>
  <si>
    <t xml:space="preserve"> Papua New Guinea</t>
  </si>
  <si>
    <t xml:space="preserve"> Tajikistan</t>
  </si>
  <si>
    <t xml:space="preserve"> El Salvador</t>
  </si>
  <si>
    <t xml:space="preserve"> Slovenia</t>
  </si>
  <si>
    <t xml:space="preserve"> Guinea</t>
  </si>
  <si>
    <t xml:space="preserve"> Philippines</t>
  </si>
  <si>
    <t xml:space="preserve"> Turkey</t>
  </si>
  <si>
    <t xml:space="preserve"> Falkland Islands</t>
  </si>
  <si>
    <t xml:space="preserve"> Spain</t>
  </si>
  <si>
    <t xml:space="preserve"> Guinea-Bissau</t>
  </si>
  <si>
    <t xml:space="preserve"> Republic of Korea</t>
  </si>
  <si>
    <t xml:space="preserve"> Turkmenistan</t>
  </si>
  <si>
    <t xml:space="preserve"> French Guiana</t>
  </si>
  <si>
    <t xml:space="preserve"> Sweden</t>
  </si>
  <si>
    <t xml:space="preserve"> Kenya</t>
  </si>
  <si>
    <t xml:space="preserve"> Samoa</t>
  </si>
  <si>
    <t xml:space="preserve"> Ukraine</t>
  </si>
  <si>
    <t xml:space="preserve"> Grenada</t>
  </si>
  <si>
    <t xml:space="preserve"> Switzerland</t>
  </si>
  <si>
    <t xml:space="preserve"> Lesotho</t>
  </si>
  <si>
    <t xml:space="preserve"> Singapore</t>
  </si>
  <si>
    <t xml:space="preserve"> Uzbekistan</t>
  </si>
  <si>
    <t xml:space="preserve"> Guadeloupe</t>
  </si>
  <si>
    <t xml:space="preserve"> United Kingdom</t>
  </si>
  <si>
    <t xml:space="preserve"> Liberia</t>
  </si>
  <si>
    <t xml:space="preserve"> Solomon Islands</t>
  </si>
  <si>
    <t>Albania</t>
  </si>
  <si>
    <t xml:space="preserve"> Guatemala</t>
  </si>
  <si>
    <t xml:space="preserve"> Vatican City</t>
  </si>
  <si>
    <t xml:space="preserve"> Madagascar</t>
  </si>
  <si>
    <t xml:space="preserve"> Taiwan</t>
  </si>
  <si>
    <t>Estonia</t>
  </si>
  <si>
    <t xml:space="preserve"> Guyana</t>
  </si>
  <si>
    <t xml:space="preserve"> Malawi</t>
  </si>
  <si>
    <t xml:space="preserve"> Thailand</t>
  </si>
  <si>
    <t>Poland</t>
  </si>
  <si>
    <t xml:space="preserve"> Haiti</t>
  </si>
  <si>
    <t xml:space="preserve"> Mali</t>
  </si>
  <si>
    <t xml:space="preserve"> Timor-Leste</t>
  </si>
  <si>
    <t>Slovakia</t>
  </si>
  <si>
    <t xml:space="preserve"> Honduras</t>
  </si>
  <si>
    <t xml:space="preserve"> Mauritania</t>
  </si>
  <si>
    <t xml:space="preserve"> Tonga</t>
  </si>
  <si>
    <t>Turkey</t>
  </si>
  <si>
    <t xml:space="preserve"> Jamaica</t>
  </si>
  <si>
    <t xml:space="preserve"> Mauritius</t>
  </si>
  <si>
    <t xml:space="preserve"> Tuvalu</t>
  </si>
  <si>
    <t xml:space="preserve"> Martinique</t>
  </si>
  <si>
    <t xml:space="preserve"> Mayotte</t>
  </si>
  <si>
    <t xml:space="preserve"> Vanuatu</t>
  </si>
  <si>
    <t xml:space="preserve"> Mexico</t>
  </si>
  <si>
    <t xml:space="preserve"> Mozambique</t>
  </si>
  <si>
    <t xml:space="preserve"> Vietnam</t>
  </si>
  <si>
    <t xml:space="preserve"> Montserrat</t>
  </si>
  <si>
    <t xml:space="preserve"> Namibia</t>
  </si>
  <si>
    <t xml:space="preserve"> Nicaragua</t>
  </si>
  <si>
    <t xml:space="preserve"> Niger</t>
  </si>
  <si>
    <t xml:space="preserve"> Panama</t>
  </si>
  <si>
    <t xml:space="preserve"> Nigeria</t>
  </si>
  <si>
    <t xml:space="preserve"> Paraguay</t>
  </si>
  <si>
    <t xml:space="preserve"> Réunion</t>
  </si>
  <si>
    <t xml:space="preserve"> Peru</t>
  </si>
  <si>
    <t xml:space="preserve"> Rwanda</t>
  </si>
  <si>
    <t xml:space="preserve"> Puerto Rico</t>
  </si>
  <si>
    <t xml:space="preserve"> São Tomé and Principe</t>
  </si>
  <si>
    <t xml:space="preserve"> Saint Eustatius and Saba</t>
  </si>
  <si>
    <t xml:space="preserve"> Saint Helena</t>
  </si>
  <si>
    <t xml:space="preserve"> Saint Martin</t>
  </si>
  <si>
    <t xml:space="preserve"> Senegal</t>
  </si>
  <si>
    <t xml:space="preserve"> St. Barthélemy</t>
  </si>
  <si>
    <t xml:space="preserve"> Seychelles</t>
  </si>
  <si>
    <t xml:space="preserve"> St. Kitts and Nevis</t>
  </si>
  <si>
    <t xml:space="preserve"> Sierra Leone</t>
  </si>
  <si>
    <t xml:space="preserve"> St. Lucia</t>
  </si>
  <si>
    <t xml:space="preserve"> Somalia</t>
  </si>
  <si>
    <t xml:space="preserve"> St. Vincent and Grenadines</t>
  </si>
  <si>
    <t xml:space="preserve"> South Africa</t>
  </si>
  <si>
    <t xml:space="preserve"> Suriname</t>
  </si>
  <si>
    <t xml:space="preserve"> South Sudan</t>
  </si>
  <si>
    <t xml:space="preserve"> Trinidad and Tobago</t>
  </si>
  <si>
    <t xml:space="preserve"> Sudan</t>
  </si>
  <si>
    <t xml:space="preserve"> Turks and Caicos Islands</t>
  </si>
  <si>
    <t xml:space="preserve"> United Republic of Tanzania</t>
  </si>
  <si>
    <t xml:space="preserve"> Uruguay</t>
  </si>
  <si>
    <t xml:space="preserve"> Togo</t>
  </si>
  <si>
    <t xml:space="preserve"> US Virgin Islands</t>
  </si>
  <si>
    <t xml:space="preserve"> Uganda</t>
  </si>
  <si>
    <t xml:space="preserve"> Venezuela (Bolivarian Republic of)</t>
  </si>
  <si>
    <t xml:space="preserve"> Zambia</t>
  </si>
  <si>
    <t xml:space="preserve"> West Indies</t>
  </si>
  <si>
    <t xml:space="preserve"> Zimbabwe</t>
  </si>
  <si>
    <t>TOTAL URBAN CLIMATE FINANCE (USD million)</t>
  </si>
  <si>
    <t>Annual Average</t>
  </si>
  <si>
    <t>2019/2020</t>
  </si>
  <si>
    <t>2021/2022</t>
  </si>
  <si>
    <t>Agriculture Forestry Other land uses and Fisheries</t>
  </si>
  <si>
    <t>Buildings &amp; Infrastructure</t>
  </si>
  <si>
    <t>Energy Systems</t>
  </si>
  <si>
    <t>Industry</t>
  </si>
  <si>
    <t>Information and Communications Technology</t>
  </si>
  <si>
    <t>Others &amp; Cross-sectoral</t>
  </si>
  <si>
    <t>Transport</t>
  </si>
  <si>
    <t>Waste</t>
  </si>
  <si>
    <t>Water &amp; Wastewater</t>
  </si>
  <si>
    <t>Unknown</t>
  </si>
  <si>
    <t>Adaptation</t>
  </si>
  <si>
    <t>Mitigation</t>
  </si>
  <si>
    <t>Multiple Objectives</t>
  </si>
  <si>
    <t>Institution Type</t>
  </si>
  <si>
    <t>Private</t>
  </si>
  <si>
    <t>Corporations</t>
  </si>
  <si>
    <t>Households/Individuals</t>
  </si>
  <si>
    <t>Public</t>
  </si>
  <si>
    <t>Export Credit Agency (ECA)</t>
  </si>
  <si>
    <t>Public Fund</t>
  </si>
  <si>
    <t>State-owned FI</t>
  </si>
  <si>
    <t>Central Asia &amp; Eastern Europe</t>
  </si>
  <si>
    <t>East Asia &amp; Pacific</t>
  </si>
  <si>
    <t>Latin America &amp; Caribbean</t>
  </si>
  <si>
    <t>Middle East &amp; North Africa</t>
  </si>
  <si>
    <t>South Asia</t>
  </si>
  <si>
    <t>Sub-Saharan Africa</t>
  </si>
  <si>
    <t>Transregional</t>
  </si>
  <si>
    <t>Developed</t>
  </si>
  <si>
    <t>EMDE</t>
  </si>
  <si>
    <t>LDC</t>
  </si>
  <si>
    <t>Domestic</t>
  </si>
  <si>
    <t>International</t>
  </si>
  <si>
    <t>domestic_international</t>
  </si>
  <si>
    <t>sector_cpi</t>
  </si>
  <si>
    <t>use_cpi</t>
  </si>
  <si>
    <t>institution_type_layer1</t>
  </si>
  <si>
    <t>institution_type_layer2</t>
  </si>
  <si>
    <t>region_destination_cpi</t>
  </si>
  <si>
    <t>instrument_cpi</t>
  </si>
  <si>
    <t>Grant</t>
  </si>
  <si>
    <t>Balance sheet financing (debt portion)</t>
  </si>
  <si>
    <t>Balance sheet financing (equity portion)</t>
  </si>
  <si>
    <t>Project-level market rate debt</t>
  </si>
  <si>
    <t>Low-cost project debt</t>
  </si>
  <si>
    <t>Project-level equity</t>
  </si>
  <si>
    <t>All Destinations</t>
  </si>
  <si>
    <t>&lt;-- Select a destination to the left in cell B6</t>
  </si>
  <si>
    <t>&lt;-- Select a sector to the left in cell B3</t>
  </si>
  <si>
    <t>&lt;-- Select a use to the left in cell B4</t>
  </si>
  <si>
    <t>&lt;-- Select an instrument to the left in cell B5</t>
  </si>
  <si>
    <t>Global</t>
  </si>
  <si>
    <t>All Sectors</t>
  </si>
  <si>
    <t>All Instruments</t>
  </si>
  <si>
    <t>All Uses</t>
  </si>
  <si>
    <t>LAST UPDATE: 24/09/2024</t>
  </si>
  <si>
    <t>region_lookup</t>
  </si>
  <si>
    <t>sector_lookup</t>
  </si>
  <si>
    <t>uses_lookup</t>
  </si>
  <si>
    <t>instruments_lookup</t>
  </si>
  <si>
    <t>destination_lookup</t>
  </si>
  <si>
    <t>Agriculture, Forestry, Other land uses and Fisheries</t>
  </si>
  <si>
    <t>year</t>
  </si>
  <si>
    <t>value_USDm</t>
  </si>
  <si>
    <t>lookup</t>
  </si>
  <si>
    <t>Institutional investors</t>
  </si>
  <si>
    <t>National Governments</t>
  </si>
  <si>
    <t>Public Funds</t>
  </si>
  <si>
    <t>Institutional investors managing funds under public ownership.</t>
  </si>
  <si>
    <t>Total</t>
  </si>
  <si>
    <t>Use</t>
  </si>
  <si>
    <t>Sector</t>
  </si>
  <si>
    <t>Table A.1: Breakdown of urban climate finance by Adaptation/ Mitigation (USD billion)</t>
  </si>
  <si>
    <t>Table A.2: Breakdown of urban climate finance by Sector (USD billion)</t>
  </si>
  <si>
    <t>&lt;-- Select a region of destination to the left in cell B2</t>
  </si>
  <si>
    <t>Table A.3: Breakdown of urban climate finance by Region of Destination (USD billion)</t>
  </si>
  <si>
    <t>Table A.4: Breakdown of urban climate finance by Financial Instrument (USD billion)</t>
  </si>
  <si>
    <t>Region Destination</t>
  </si>
  <si>
    <t>Financial Instrument</t>
  </si>
  <si>
    <t>Table A.5: Breakdown of urban climate finance by Destination (USD billion)</t>
  </si>
  <si>
    <t>Destination</t>
  </si>
  <si>
    <t>Development Status Destination</t>
  </si>
  <si>
    <t>Table A.6: Breakdown of urban climate finance by Development Status Destination (USD billion)</t>
  </si>
  <si>
    <t>Use/Sector</t>
  </si>
  <si>
    <t>Table A.7: Breakdown of urban climate finance by Use and Sector (USD billion)</t>
  </si>
  <si>
    <t>Buses</t>
  </si>
  <si>
    <t>Non-motorised transport</t>
  </si>
  <si>
    <t>Other/Unspecified</t>
  </si>
  <si>
    <t>Policy &amp; National Budget Support &amp; Capacity Building</t>
  </si>
  <si>
    <t>Private Vehicles</t>
  </si>
  <si>
    <t>Railways</t>
  </si>
  <si>
    <t>Transport-Oriented Urban Development And Infrastructure</t>
  </si>
  <si>
    <t>Waterway</t>
  </si>
  <si>
    <t>Transport Sub-sector</t>
  </si>
  <si>
    <t>Appliances &amp; Lighting</t>
  </si>
  <si>
    <t>Building &amp; Infrastructure Construction Work</t>
  </si>
  <si>
    <t>Hvac &amp; Water Heaters</t>
  </si>
  <si>
    <t>Buildings &amp; Infrastructure Sub-sector</t>
  </si>
  <si>
    <t>Table A.9: Breakdown of Buildings &amp; Infrastructure Sector urban climate finance by sub-sector (USD billion)</t>
  </si>
  <si>
    <t>Table A.8: Breakdown of Transport Sector urban climate finance by sub-sector (USD billion)</t>
  </si>
  <si>
    <t>Fuel Production</t>
  </si>
  <si>
    <t>Power &amp; Heat Generation</t>
  </si>
  <si>
    <t>Power &amp; Heat Transmission &amp; Distribution</t>
  </si>
  <si>
    <t>Energy Systems Sub-sector</t>
  </si>
  <si>
    <t>Table A.10: Breakdown of Energy System Sector urban climate finance by sub-sector (USD billion)</t>
  </si>
  <si>
    <t>Data Providers</t>
  </si>
  <si>
    <t xml:space="preserve">The State of Cities Climate Finance Report provides the most comprehensive overview on urban climate investment flows. This file provides filterable aggregated data from the The State of Cities Climate Finance 2024: The Landscape of Urban Climate Finance </t>
  </si>
  <si>
    <t xml:space="preserve">https://citiesclimatefinance.org/publications/2024-state-of-cities-climate-finance </t>
  </si>
  <si>
    <t>CCFLA Secretariat (AllianceSecretariat@cpiglobal.org)</t>
  </si>
  <si>
    <t>To filter the data please select from the dropdown menus in the "SCCFR '24 Data" sheet.</t>
  </si>
  <si>
    <t>All values are in USD million.</t>
  </si>
  <si>
    <t>This dataset allows users to investigate urban climate finance investment across multiple of dimensions  in the years 2019, 2020, 2021 &amp; 2022.</t>
  </si>
  <si>
    <t>This dataset is built from publicly available data and proprietary data sources, and it is based on the best effort to ensure the analysis is representative of the state of urban climate finance. Please reach to out the contacts above incase you wish to share additional data for inclusion in the landscape studies.</t>
  </si>
  <si>
    <t xml:space="preserve">To qualify as "urban climate finance," the urban inclusion rule provides the reasoning used to determine whether identified projects could be considered as exclusively urban relevant, as stated in our definition of urban climate finance. For mitigation, the urban inclusion rule is either:
a) the project must provide service to the city exclusively (in the case of waste, this implies for waste produced by activities occurring in the city); or,
b) if located within the city boundary.
</t>
  </si>
  <si>
    <t>Urban climate change mitigation' encompasses projects reducing or avoiding greenhouse gas (GHG) emissions within a city's boundaries or GHG emissions resulting from activities occurring within the city, following the Global Protocol for Community-scale GHG Emissions Inventories (GPC) approach which offers cities a comprehensive greenhouse gas emission accounting framework and is used by cities reporting through the CDP-ICLEI Unified Reporting System (C40 et al. 2021).
This comprises a range of activities from information and knowledge generation, to capacity development, planning, and the implementation of climate change mitigation actions/investments.</t>
  </si>
  <si>
    <t>An activity classifies as 'climate change adaptation' if it aims to reduce the vulnerability of human or natural systems to the impacts of climate change and climate-related risks, by maintaining or increasing adaptive capacity and resilience. Urban climate change adaptation involves projects enhancing cities' adaptive capacity and resilience to climate-related risks directly impacting urban areas. 
This comprises a range of activities from information and knowledge generation, to capacity development, planning, and the implementation of climate change adaptation actions/investments.</t>
  </si>
  <si>
    <t xml:space="preserve">Please note: projects with both mitigation and adaptation benefits are categorized as "multiple objectives," also referred to as "dual benefits" in the report. </t>
  </si>
  <si>
    <t>To qualify as 'climate change adaptation,' an activity - project or project' components, sub-components or elements - has to demonstrate that it can contribute to addressing the specific vulnerabilities to climate change and climate-related risk relevant to the project and its context/location by:
a) Setting out the context of climate vulnerability using a robust evidence-base (e.g. via vulnerability assessment analysis carried out as part of project preparation or existing studies);
b) Making an explicit statement of intent to address climate vulnerability as part of the project; and,
c) Framing a clear and direct link between the climate vulnerability context and the specific project activities: i.e. through e.g. an analysis of the activities planned by the project in the light of a positive list of actions that can contribute to reducing vulnerability, or to strengthening the resilience of communities, goods or ecosystems to climate change.
To qualify as 'urban climate finance', the urban inclusion rule provides the reasoning used to determine whether identified projects could be considered as exclusively urban relevant, as stated in our definition of urban climate finance. For adaptation, the urban inclusion rule is either:
a)  if aiming to address a climate risk faced by the city; or,
b) if located within the city boundary.</t>
  </si>
  <si>
    <t>Transfers made in cash, goods or services for which no repayment is required.</t>
  </si>
  <si>
    <t>A debt evidenced by a note which specifies, in particular, the principal amount, interest rate, and date of repayment.</t>
  </si>
  <si>
    <t>Loans extended at regular market conditions.</t>
  </si>
  <si>
    <t>Direct debt or equity investment by a company or financial institution.</t>
  </si>
  <si>
    <t xml:space="preserve">    - of which: Low-Cost Debt</t>
  </si>
  <si>
    <t xml:space="preserve">    - of which: Market Rate Debt</t>
  </si>
  <si>
    <t>Project-Level Equity</t>
  </si>
  <si>
    <t>Project-Level Debt</t>
  </si>
  <si>
    <t>Balance Sheet Financing</t>
  </si>
  <si>
    <t>Definition of actor type</t>
  </si>
  <si>
    <t xml:space="preserve"> Providers of private debt capital (and occasionally other instruments), including commercial and investment banks.</t>
  </si>
  <si>
    <t>Private equity, venture capital, and infrastructure funds.</t>
  </si>
  <si>
    <t xml:space="preserve"> Family-level economic entities, which includes high-net-worth individuals and their intermediaries (e.g. family offices investing on their behalf).</t>
  </si>
  <si>
    <t>Includes insurance companies, asset management firms, pension funds, foundations, and endowments.</t>
  </si>
  <si>
    <t>These include: bilateral climate-related development finance reported to the OECD-DAC Creditor Reporting System (OECD, 2021b) to track Official Development Assistance (ODA) and Other Official Flows (OOF) in 2021 and Domestic financing through public budgets carried out by central governments and their agencies.</t>
  </si>
  <si>
    <t>We include commitments from Development Finance Institutions (DFIs)’ own resources only and exclude the following: external resources that DFIs manage on behalf of third parties; governments’ contributions to DFIs or Climate Funds; bilateral Climate Funds’ commitments; DFIs’ contributions to projects reported in BNEF to avoid double counting.</t>
  </si>
  <si>
    <t xml:space="preserve">
Development Finance Institutions chartered by multiple countries.</t>
  </si>
  <si>
    <t>Commercial Financial Institutions (FIs)</t>
  </si>
  <si>
    <t>Multilateral DFIs</t>
  </si>
  <si>
    <t>Bilateral DFIs</t>
  </si>
  <si>
    <t>National DFIs</t>
  </si>
  <si>
    <t>State-owned Enterprises (SOEs)</t>
  </si>
  <si>
    <t>We classify institutions as state-owned if they are at least majority owned by a government or government agency.</t>
  </si>
  <si>
    <t>State-owned Fis</t>
  </si>
  <si>
    <t>Development Finance Institutions where a single country owns the institution and finance is directed domestically. They are distinct from state-owned FIs in that they have a specific development mandate in their operations.</t>
  </si>
  <si>
    <t xml:space="preserve">For more information on the methodology used by CCFLA to compile the State of Cities Climate Finance please follow this link: https://citiesclimatefinance.org/wp-content/uploads/2021/06/CCFLA-State-of-Cities-Methodology.pdf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</si>
</sst>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409]* #,##0.00_ ;_-[$$-409]* \-#,##0.00\ ;_-[$$-409]* &quot;-&quot;??_ ;_-@_ "/>
    <numFmt numFmtId="165" formatCode="_-[$$-409]* #,##0_ ;_-[$$-409]* \-#,##0\ ;_-[$$-409]* &quot;-&quot;??_ ;_-@_ "/>
  </numFmts>
  <fonts count="33" x14ac:knownFonts="1">
    <font>
      <sz val="11"/>
      <color theme="1"/>
      <name val="Aptos Narrow"/>
      <family val="2"/>
      <scheme val="minor"/>
    </font>
    <font>
      <sz val="11"/>
      <color theme="1"/>
      <name val="Aptos Narrow"/>
      <family val="2"/>
      <scheme val="minor"/>
    </font>
    <font>
      <u/>
      <sz val="11"/>
      <color theme="10"/>
      <name val="Aptos Narrow"/>
      <family val="2"/>
      <scheme val="minor"/>
    </font>
    <font>
      <sz val="30"/>
      <color rgb="FF3C4799"/>
      <name val="Century Gothic"/>
      <family val="2"/>
    </font>
    <font>
      <i/>
      <sz val="18"/>
      <color rgb="FF3C4799"/>
      <name val="Century Gothic"/>
      <family val="2"/>
    </font>
    <font>
      <b/>
      <sz val="30"/>
      <color rgb="FF3754A5"/>
      <name val="Century Gothic"/>
      <family val="2"/>
    </font>
    <font>
      <sz val="11"/>
      <color theme="1"/>
      <name val="Century Gothic"/>
      <family val="2"/>
    </font>
    <font>
      <b/>
      <sz val="18"/>
      <color theme="1"/>
      <name val="Century Gothic"/>
      <family val="2"/>
    </font>
    <font>
      <b/>
      <sz val="11"/>
      <color theme="1"/>
      <name val="Century Gothic"/>
      <family val="2"/>
    </font>
    <font>
      <u/>
      <sz val="11"/>
      <color theme="10"/>
      <name val="Century Gothic"/>
      <family val="2"/>
    </font>
    <font>
      <b/>
      <sz val="18"/>
      <color theme="0"/>
      <name val="Century Gothic"/>
      <family val="2"/>
    </font>
    <font>
      <u/>
      <sz val="11"/>
      <color theme="0"/>
      <name val="Century Gothic"/>
      <family val="2"/>
    </font>
    <font>
      <sz val="11"/>
      <color theme="0"/>
      <name val="Century Gothic"/>
      <family val="2"/>
    </font>
    <font>
      <sz val="11"/>
      <name val="Century Gothic"/>
      <family val="2"/>
    </font>
    <font>
      <sz val="18"/>
      <color theme="1"/>
      <name val="Century Gothic"/>
      <family val="2"/>
    </font>
    <font>
      <b/>
      <i/>
      <sz val="11"/>
      <name val="Century Gothic"/>
      <family val="2"/>
    </font>
    <font>
      <b/>
      <sz val="10"/>
      <color theme="1"/>
      <name val="Century Gothic"/>
      <family val="2"/>
    </font>
    <font>
      <u/>
      <sz val="10"/>
      <color theme="10"/>
      <name val="Century Gothic"/>
      <family val="2"/>
    </font>
    <font>
      <sz val="10"/>
      <color theme="1"/>
      <name val="Century Gothic"/>
      <family val="2"/>
    </font>
    <font>
      <b/>
      <sz val="10"/>
      <color theme="0"/>
      <name val="Century Gothic"/>
      <family val="2"/>
    </font>
    <font>
      <u/>
      <sz val="10"/>
      <color theme="0"/>
      <name val="Century Gothic"/>
      <family val="2"/>
    </font>
    <font>
      <sz val="10"/>
      <color theme="0"/>
      <name val="Century Gothic"/>
      <family val="2"/>
    </font>
    <font>
      <sz val="10"/>
      <name val="Century Gothic"/>
      <family val="2"/>
    </font>
    <font>
      <b/>
      <i/>
      <sz val="10"/>
      <color theme="1"/>
      <name val="Century Gothic"/>
      <family val="2"/>
    </font>
    <font>
      <i/>
      <sz val="11"/>
      <color theme="1"/>
      <name val="Century Gothic"/>
      <family val="2"/>
    </font>
    <font>
      <b/>
      <sz val="11"/>
      <color theme="0"/>
      <name val="Century Gothic"/>
      <family val="2"/>
    </font>
    <font>
      <b/>
      <sz val="16"/>
      <color theme="0"/>
      <name val="Century Gothic"/>
      <family val="2"/>
    </font>
    <font>
      <b/>
      <sz val="20"/>
      <color theme="0"/>
      <name val="Century Gothic"/>
      <family val="2"/>
    </font>
    <font>
      <b/>
      <sz val="14"/>
      <color theme="1"/>
      <name val="Century Gothic"/>
      <family val="2"/>
    </font>
    <font>
      <b/>
      <sz val="14"/>
      <color theme="0"/>
      <name val="Century Gothic"/>
      <family val="2"/>
    </font>
    <font>
      <b/>
      <sz val="12"/>
      <color theme="0"/>
      <name val="Century Gothic"/>
      <family val="2"/>
    </font>
    <font>
      <b/>
      <sz val="6"/>
      <color theme="0"/>
      <name val="Century Gothic"/>
      <family val="2"/>
    </font>
    <font>
      <sz val="6"/>
      <color theme="0"/>
      <name val="Century Gothic"/>
      <family val="2"/>
    </font>
  </fonts>
  <fills count="30">
    <fill>
      <patternFill patternType="none"/>
    </fill>
    <fill>
      <patternFill patternType="gray125"/>
    </fill>
    <fill>
      <patternFill patternType="solid">
        <fgColor rgb="FFECF4FA"/>
        <bgColor indexed="64"/>
      </patternFill>
    </fill>
    <fill>
      <patternFill patternType="solid">
        <fgColor theme="5" tint="0.79998168889431442"/>
        <bgColor indexed="64"/>
      </patternFill>
    </fill>
    <fill>
      <patternFill patternType="solid">
        <fgColor rgb="FFF5F5F5"/>
        <bgColor indexed="64"/>
      </patternFill>
    </fill>
    <fill>
      <patternFill patternType="solid">
        <fgColor theme="0"/>
        <bgColor indexed="64"/>
      </patternFill>
    </fill>
    <fill>
      <patternFill patternType="solid">
        <fgColor theme="1" tint="0.34998626667073579"/>
        <bgColor indexed="64"/>
      </patternFill>
    </fill>
    <fill>
      <patternFill patternType="solid">
        <fgColor rgb="FFD4E8D8"/>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rgb="FF595959"/>
        <bgColor indexed="64"/>
      </patternFill>
    </fill>
    <fill>
      <patternFill patternType="solid">
        <fgColor rgb="FFFFFFCC"/>
        <bgColor indexed="64"/>
      </patternFill>
    </fill>
    <fill>
      <patternFill patternType="solid">
        <fgColor rgb="FFFDE9E3"/>
        <bgColor indexed="64"/>
      </patternFill>
    </fill>
    <fill>
      <patternFill patternType="solid">
        <fgColor rgb="FFFAC0B0"/>
        <bgColor indexed="64"/>
      </patternFill>
    </fill>
    <fill>
      <patternFill patternType="solid">
        <fgColor theme="0" tint="-0.249977111117893"/>
        <bgColor indexed="64"/>
      </patternFill>
    </fill>
    <fill>
      <patternFill patternType="solid">
        <fgColor rgb="FF268842"/>
        <bgColor indexed="64"/>
      </patternFill>
    </fill>
    <fill>
      <patternFill patternType="solid">
        <fgColor rgb="FFBDEDCB"/>
        <bgColor indexed="64"/>
      </patternFill>
    </fill>
    <fill>
      <patternFill patternType="solid">
        <fgColor rgb="FFBAC6E8"/>
        <bgColor indexed="64"/>
      </patternFill>
    </fill>
    <fill>
      <patternFill patternType="solid">
        <fgColor rgb="FFF9D5BD"/>
        <bgColor indexed="64"/>
      </patternFill>
    </fill>
    <fill>
      <patternFill patternType="solid">
        <fgColor rgb="FFFCE4C4"/>
        <bgColor indexed="64"/>
      </patternFill>
    </fill>
    <fill>
      <patternFill patternType="solid">
        <fgColor rgb="FFB6D0E0"/>
        <bgColor indexed="64"/>
      </patternFill>
    </fill>
    <fill>
      <patternFill patternType="solid">
        <fgColor rgb="FFE4C2D4"/>
        <bgColor indexed="64"/>
      </patternFill>
    </fill>
    <fill>
      <patternFill patternType="solid">
        <fgColor rgb="FF3F7596"/>
        <bgColor indexed="64"/>
      </patternFill>
    </fill>
    <fill>
      <patternFill patternType="solid">
        <fgColor rgb="FFBBD4E3"/>
        <bgColor indexed="64"/>
      </patternFill>
    </fill>
    <fill>
      <patternFill patternType="solid">
        <fgColor rgb="FFF6B155"/>
        <bgColor indexed="64"/>
      </patternFill>
    </fill>
    <fill>
      <patternFill patternType="solid">
        <fgColor rgb="FF3754A5"/>
        <bgColor indexed="64"/>
      </patternFill>
    </fill>
    <fill>
      <patternFill patternType="solid">
        <fgColor rgb="FFCAD3EE"/>
        <bgColor indexed="64"/>
      </patternFill>
    </fill>
    <fill>
      <patternFill patternType="solid">
        <fgColor rgb="FFE35B55"/>
        <bgColor indexed="64"/>
      </patternFill>
    </fill>
    <fill>
      <patternFill patternType="solid">
        <fgColor rgb="FFF8D6D4"/>
        <bgColor indexed="64"/>
      </patternFill>
    </fill>
    <fill>
      <patternFill patternType="solid">
        <fgColor theme="1" tint="0.249977111117893"/>
        <bgColor indexed="64"/>
      </patternFill>
    </fill>
  </fills>
  <borders count="18">
    <border>
      <left/>
      <right/>
      <top/>
      <bottom/>
      <diagonal/>
    </border>
    <border>
      <left/>
      <right/>
      <top style="hair">
        <color theme="0" tint="-0.34998626667073579"/>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rgb="FF595959"/>
      </left>
      <right style="thin">
        <color rgb="FF595959"/>
      </right>
      <top style="thin">
        <color rgb="FF595959"/>
      </top>
      <bottom style="thin">
        <color rgb="FF595959"/>
      </bottom>
      <diagonal/>
    </border>
    <border>
      <left style="medium">
        <color rgb="FF595959"/>
      </left>
      <right/>
      <top style="medium">
        <color rgb="FF595959"/>
      </top>
      <bottom/>
      <diagonal/>
    </border>
    <border>
      <left/>
      <right/>
      <top style="medium">
        <color rgb="FF595959"/>
      </top>
      <bottom/>
      <diagonal/>
    </border>
    <border>
      <left/>
      <right style="medium">
        <color rgb="FF595959"/>
      </right>
      <top style="medium">
        <color rgb="FF595959"/>
      </top>
      <bottom/>
      <diagonal/>
    </border>
    <border>
      <left style="medium">
        <color rgb="FF595959"/>
      </left>
      <right/>
      <top/>
      <bottom/>
      <diagonal/>
    </border>
    <border>
      <left/>
      <right style="medium">
        <color rgb="FF595959"/>
      </right>
      <top/>
      <bottom/>
      <diagonal/>
    </border>
    <border>
      <left style="medium">
        <color rgb="FF595959"/>
      </left>
      <right/>
      <top/>
      <bottom style="medium">
        <color rgb="FF595959"/>
      </bottom>
      <diagonal/>
    </border>
    <border>
      <left/>
      <right/>
      <top/>
      <bottom style="medium">
        <color rgb="FF595959"/>
      </bottom>
      <diagonal/>
    </border>
    <border>
      <left/>
      <right style="medium">
        <color rgb="FF595959"/>
      </right>
      <top/>
      <bottom style="medium">
        <color rgb="FF595959"/>
      </bottom>
      <diagonal/>
    </border>
    <border>
      <left style="medium">
        <color rgb="FF595959"/>
      </left>
      <right style="medium">
        <color rgb="FF595959"/>
      </right>
      <top style="medium">
        <color rgb="FF595959"/>
      </top>
      <bottom style="thin">
        <color rgb="FF595959"/>
      </bottom>
      <diagonal/>
    </border>
    <border>
      <left style="medium">
        <color rgb="FF595959"/>
      </left>
      <right style="medium">
        <color rgb="FF595959"/>
      </right>
      <top style="thin">
        <color rgb="FF595959"/>
      </top>
      <bottom style="thin">
        <color rgb="FF595959"/>
      </bottom>
      <diagonal/>
    </border>
    <border>
      <left style="medium">
        <color rgb="FF595959"/>
      </left>
      <right style="medium">
        <color rgb="FF595959"/>
      </right>
      <top style="thin">
        <color rgb="FF595959"/>
      </top>
      <bottom style="medium">
        <color rgb="FF595959"/>
      </bottom>
      <diagonal/>
    </border>
    <border>
      <left style="thin">
        <color auto="1"/>
      </left>
      <right style="thin">
        <color auto="1"/>
      </right>
      <top style="thin">
        <color auto="1"/>
      </top>
      <bottom/>
      <diagonal/>
    </border>
    <border>
      <left style="thin">
        <color rgb="FF595959"/>
      </left>
      <right style="thin">
        <color rgb="FF595959"/>
      </right>
      <top style="thin">
        <color rgb="FF595959"/>
      </top>
      <bottom/>
      <diagonal/>
    </border>
  </borders>
  <cellStyleXfs count="3">
    <xf numFmtId="0" fontId="0" fillId="0" borderId="0"/>
    <xf numFmtId="9" fontId="1" fillId="0" borderId="0" applyFont="0" applyFill="0" applyBorder="0" applyAlignment="0" applyProtection="0"/>
    <xf numFmtId="0" fontId="2" fillId="0" borderId="0" applyNumberFormat="0" applyFill="0" applyBorder="0" applyAlignment="0" applyProtection="0"/>
  </cellStyleXfs>
  <cellXfs count="151">
    <xf numFmtId="0" fontId="0" fillId="0" borderId="0" xfId="0"/>
    <xf numFmtId="0" fontId="3" fillId="5" borderId="0" xfId="0" applyFont="1" applyFill="1" applyAlignment="1">
      <alignment vertical="center"/>
    </xf>
    <xf numFmtId="0" fontId="4" fillId="0" borderId="0" xfId="0" applyFont="1" applyAlignment="1">
      <alignment vertical="center"/>
    </xf>
    <xf numFmtId="0" fontId="5" fillId="5" borderId="0" xfId="0" applyFont="1" applyFill="1"/>
    <xf numFmtId="0" fontId="6" fillId="5" borderId="0" xfId="0" applyFont="1" applyFill="1"/>
    <xf numFmtId="0" fontId="6" fillId="3" borderId="0" xfId="0" applyFont="1" applyFill="1"/>
    <xf numFmtId="0" fontId="8" fillId="4" borderId="0" xfId="0" applyFont="1" applyFill="1" applyAlignment="1">
      <alignment horizontal="left" vertical="center"/>
    </xf>
    <xf numFmtId="0" fontId="9" fillId="4" borderId="0" xfId="2" applyFont="1" applyFill="1" applyAlignment="1">
      <alignment vertical="center"/>
    </xf>
    <xf numFmtId="0" fontId="6" fillId="4" borderId="0" xfId="0" applyFont="1" applyFill="1"/>
    <xf numFmtId="0" fontId="6" fillId="11" borderId="0" xfId="0" applyFont="1" applyFill="1"/>
    <xf numFmtId="0" fontId="10" fillId="6" borderId="0" xfId="0" applyFont="1" applyFill="1" applyAlignment="1">
      <alignment horizontal="left" vertical="center"/>
    </xf>
    <xf numFmtId="0" fontId="11" fillId="6" borderId="0" xfId="2" applyFont="1" applyFill="1" applyAlignment="1">
      <alignment vertical="center"/>
    </xf>
    <xf numFmtId="0" fontId="12" fillId="6" borderId="0" xfId="0" applyFont="1" applyFill="1"/>
    <xf numFmtId="0" fontId="6" fillId="7" borderId="0" xfId="0" applyFont="1" applyFill="1"/>
    <xf numFmtId="0" fontId="8" fillId="8" borderId="0" xfId="0" applyFont="1" applyFill="1" applyAlignment="1">
      <alignment horizontal="left" vertical="center"/>
    </xf>
    <xf numFmtId="0" fontId="9" fillId="8" borderId="0" xfId="2" applyFont="1" applyFill="1" applyAlignment="1">
      <alignment vertical="center"/>
    </xf>
    <xf numFmtId="0" fontId="6" fillId="8" borderId="0" xfId="0" applyFont="1" applyFill="1"/>
    <xf numFmtId="0" fontId="8" fillId="3" borderId="0" xfId="0" applyFont="1" applyFill="1" applyAlignment="1">
      <alignment horizontal="left" vertical="center"/>
    </xf>
    <xf numFmtId="0" fontId="6" fillId="3" borderId="0" xfId="2" applyFont="1" applyFill="1" applyAlignment="1">
      <alignment vertical="center"/>
    </xf>
    <xf numFmtId="0" fontId="6" fillId="3" borderId="0" xfId="2" applyFont="1" applyFill="1" applyAlignment="1">
      <alignment vertical="center" wrapText="1"/>
    </xf>
    <xf numFmtId="0" fontId="14" fillId="10" borderId="0" xfId="0" applyFont="1" applyFill="1"/>
    <xf numFmtId="0" fontId="15" fillId="9" borderId="0" xfId="2" applyFont="1" applyFill="1"/>
    <xf numFmtId="0" fontId="6" fillId="9" borderId="0" xfId="0" applyFont="1" applyFill="1"/>
    <xf numFmtId="0" fontId="13" fillId="9" borderId="0" xfId="2" applyFont="1" applyFill="1" applyAlignment="1"/>
    <xf numFmtId="0" fontId="9" fillId="9" borderId="0" xfId="2" applyFont="1" applyFill="1"/>
    <xf numFmtId="0" fontId="10" fillId="10" borderId="0" xfId="0" applyFont="1" applyFill="1" applyAlignment="1">
      <alignment horizontal="left" vertical="center"/>
    </xf>
    <xf numFmtId="0" fontId="8" fillId="5" borderId="0" xfId="0" applyFont="1" applyFill="1"/>
    <xf numFmtId="0" fontId="6" fillId="0" borderId="0" xfId="0" applyFont="1"/>
    <xf numFmtId="0" fontId="16" fillId="11" borderId="0" xfId="0" applyFont="1" applyFill="1" applyAlignment="1">
      <alignment horizontal="left" vertical="top"/>
    </xf>
    <xf numFmtId="0" fontId="18" fillId="11" borderId="0" xfId="0" applyFont="1" applyFill="1" applyAlignment="1">
      <alignment horizontal="left" vertical="top" wrapText="1"/>
    </xf>
    <xf numFmtId="0" fontId="18" fillId="11" borderId="0" xfId="0" applyFont="1" applyFill="1"/>
    <xf numFmtId="0" fontId="19" fillId="6" borderId="0" xfId="0" applyFont="1" applyFill="1" applyAlignment="1">
      <alignment horizontal="left" vertical="center"/>
    </xf>
    <xf numFmtId="0" fontId="20" fillId="6" borderId="0" xfId="2" applyFont="1" applyFill="1" applyAlignment="1">
      <alignment vertical="center"/>
    </xf>
    <xf numFmtId="0" fontId="21" fillId="6" borderId="0" xfId="0" applyFont="1" applyFill="1"/>
    <xf numFmtId="0" fontId="16" fillId="7" borderId="0" xfId="0" applyFont="1" applyFill="1" applyAlignment="1">
      <alignment vertical="center"/>
    </xf>
    <xf numFmtId="0" fontId="18" fillId="7" borderId="0" xfId="2" quotePrefix="1" applyFont="1" applyFill="1" applyAlignment="1">
      <alignment vertical="top" wrapText="1"/>
    </xf>
    <xf numFmtId="0" fontId="18" fillId="7" borderId="0" xfId="2" applyFont="1" applyFill="1" applyAlignment="1">
      <alignment vertical="center" wrapText="1"/>
    </xf>
    <xf numFmtId="0" fontId="18" fillId="7" borderId="0" xfId="0" applyFont="1" applyFill="1" applyAlignment="1">
      <alignment horizontal="center" vertical="center"/>
    </xf>
    <xf numFmtId="0" fontId="16" fillId="16" borderId="0" xfId="0" applyFont="1" applyFill="1" applyAlignment="1">
      <alignment horizontal="left" vertical="center" wrapText="1"/>
    </xf>
    <xf numFmtId="0" fontId="16" fillId="16" borderId="0" xfId="0" applyFont="1" applyFill="1" applyAlignment="1">
      <alignment vertical="center" wrapText="1"/>
    </xf>
    <xf numFmtId="0" fontId="16" fillId="16" borderId="0" xfId="0" applyFont="1" applyFill="1"/>
    <xf numFmtId="0" fontId="7" fillId="16" borderId="0" xfId="0" applyFont="1" applyFill="1"/>
    <xf numFmtId="0" fontId="16" fillId="17" borderId="0" xfId="0" applyFont="1" applyFill="1" applyAlignment="1">
      <alignment horizontal="left" vertical="center"/>
    </xf>
    <xf numFmtId="0" fontId="8" fillId="17" borderId="0" xfId="0" applyFont="1" applyFill="1" applyAlignment="1">
      <alignment horizontal="left" vertical="center"/>
    </xf>
    <xf numFmtId="0" fontId="16" fillId="18" borderId="0" xfId="0" applyFont="1" applyFill="1" applyAlignment="1">
      <alignment horizontal="left" vertical="top" wrapText="1"/>
    </xf>
    <xf numFmtId="0" fontId="17" fillId="18" borderId="0" xfId="2" applyFont="1" applyFill="1" applyAlignment="1">
      <alignment vertical="center" wrapText="1"/>
    </xf>
    <xf numFmtId="0" fontId="16" fillId="18" borderId="0" xfId="0" applyFont="1" applyFill="1"/>
    <xf numFmtId="0" fontId="7" fillId="18" borderId="0" xfId="0" applyFont="1" applyFill="1"/>
    <xf numFmtId="0" fontId="16" fillId="19" borderId="0" xfId="0" applyFont="1" applyFill="1"/>
    <xf numFmtId="0" fontId="18" fillId="19" borderId="0" xfId="0" applyFont="1" applyFill="1"/>
    <xf numFmtId="0" fontId="6" fillId="19" borderId="0" xfId="0" applyFont="1" applyFill="1"/>
    <xf numFmtId="0" fontId="16" fillId="20" borderId="0" xfId="0" applyFont="1" applyFill="1" applyAlignment="1">
      <alignment horizontal="left" vertical="center"/>
    </xf>
    <xf numFmtId="0" fontId="17" fillId="20" borderId="0" xfId="2" applyFont="1" applyFill="1" applyAlignment="1">
      <alignment vertical="center"/>
    </xf>
    <xf numFmtId="0" fontId="18" fillId="20" borderId="0" xfId="0" applyFont="1" applyFill="1"/>
    <xf numFmtId="0" fontId="6" fillId="20" borderId="0" xfId="0" applyFont="1" applyFill="1"/>
    <xf numFmtId="0" fontId="17" fillId="20" borderId="0" xfId="2" applyFont="1" applyFill="1"/>
    <xf numFmtId="0" fontId="16" fillId="21" borderId="0" xfId="0" applyFont="1" applyFill="1"/>
    <xf numFmtId="0" fontId="18" fillId="21" borderId="0" xfId="0" applyFont="1" applyFill="1"/>
    <xf numFmtId="0" fontId="6" fillId="21" borderId="0" xfId="0" applyFont="1" applyFill="1"/>
    <xf numFmtId="0" fontId="17" fillId="15" borderId="0" xfId="2" applyFont="1" applyFill="1" applyAlignment="1">
      <alignment vertical="center"/>
    </xf>
    <xf numFmtId="0" fontId="18" fillId="15" borderId="0" xfId="0" applyFont="1" applyFill="1"/>
    <xf numFmtId="0" fontId="6" fillId="15" borderId="0" xfId="0" applyFont="1" applyFill="1"/>
    <xf numFmtId="0" fontId="19" fillId="15" borderId="0" xfId="0" applyFont="1" applyFill="1" applyAlignment="1">
      <alignment horizontal="left" vertical="center"/>
    </xf>
    <xf numFmtId="0" fontId="19" fillId="22" borderId="0" xfId="0" applyFont="1" applyFill="1" applyAlignment="1">
      <alignment horizontal="left" vertical="center"/>
    </xf>
    <xf numFmtId="0" fontId="20" fillId="22" borderId="0" xfId="2" applyFont="1" applyFill="1" applyAlignment="1">
      <alignment vertical="center"/>
    </xf>
    <xf numFmtId="0" fontId="21" fillId="22" borderId="0" xfId="0" applyFont="1" applyFill="1"/>
    <xf numFmtId="0" fontId="12" fillId="22" borderId="0" xfId="0" applyFont="1" applyFill="1"/>
    <xf numFmtId="0" fontId="16" fillId="23" borderId="0" xfId="0" applyFont="1" applyFill="1" applyAlignment="1">
      <alignment horizontal="left" vertical="center"/>
    </xf>
    <xf numFmtId="0" fontId="18" fillId="23" borderId="0" xfId="2" applyFont="1" applyFill="1" applyAlignment="1">
      <alignment vertical="top" wrapText="1"/>
    </xf>
    <xf numFmtId="0" fontId="6" fillId="23" borderId="0" xfId="0" applyFont="1" applyFill="1"/>
    <xf numFmtId="0" fontId="18" fillId="23" borderId="0" xfId="2" applyFont="1" applyFill="1" applyAlignment="1">
      <alignment vertical="center" wrapText="1"/>
    </xf>
    <xf numFmtId="0" fontId="22" fillId="23" borderId="0" xfId="0" applyFont="1" applyFill="1" applyAlignment="1">
      <alignment horizontal="center" vertical="top" wrapText="1"/>
    </xf>
    <xf numFmtId="0" fontId="24" fillId="24" borderId="0" xfId="0" applyFont="1" applyFill="1"/>
    <xf numFmtId="0" fontId="8" fillId="26" borderId="0" xfId="0" applyFont="1" applyFill="1" applyAlignment="1">
      <alignment horizontal="left" vertical="center"/>
    </xf>
    <xf numFmtId="0" fontId="6" fillId="26" borderId="0" xfId="2" applyFont="1" applyFill="1" applyAlignment="1">
      <alignment vertical="center" wrapText="1"/>
    </xf>
    <xf numFmtId="0" fontId="6" fillId="26" borderId="0" xfId="0" applyFont="1" applyFill="1"/>
    <xf numFmtId="0" fontId="25" fillId="25" borderId="0" xfId="0" applyFont="1" applyFill="1" applyAlignment="1">
      <alignment horizontal="left" vertical="center"/>
    </xf>
    <xf numFmtId="0" fontId="12" fillId="25" borderId="0" xfId="2" applyFont="1" applyFill="1" applyAlignment="1">
      <alignment vertical="center"/>
    </xf>
    <xf numFmtId="0" fontId="12" fillId="25" borderId="0" xfId="0" applyFont="1" applyFill="1"/>
    <xf numFmtId="0" fontId="6" fillId="28" borderId="0" xfId="0" applyFont="1" applyFill="1"/>
    <xf numFmtId="0" fontId="6" fillId="28" borderId="0" xfId="0" applyFont="1" applyFill="1" applyAlignment="1">
      <alignment wrapText="1"/>
    </xf>
    <xf numFmtId="0" fontId="8" fillId="28" borderId="0" xfId="0" applyFont="1" applyFill="1" applyAlignment="1">
      <alignment horizontal="left" vertical="center"/>
    </xf>
    <xf numFmtId="0" fontId="6" fillId="28" borderId="0" xfId="2" applyFont="1" applyFill="1" applyAlignment="1">
      <alignment vertical="center"/>
    </xf>
    <xf numFmtId="0" fontId="25" fillId="27" borderId="0" xfId="0" applyFont="1" applyFill="1" applyAlignment="1">
      <alignment horizontal="left" vertical="center"/>
    </xf>
    <xf numFmtId="0" fontId="26" fillId="15" borderId="13" xfId="0" applyFont="1" applyFill="1" applyBorder="1"/>
    <xf numFmtId="0" fontId="24" fillId="5" borderId="0" xfId="0" applyFont="1" applyFill="1" applyAlignment="1">
      <alignment horizontal="left"/>
    </xf>
    <xf numFmtId="0" fontId="26" fillId="15" borderId="14" xfId="0" applyFont="1" applyFill="1" applyBorder="1"/>
    <xf numFmtId="0" fontId="26" fillId="15" borderId="15" xfId="0" applyFont="1" applyFill="1" applyBorder="1"/>
    <xf numFmtId="165" fontId="27" fillId="15" borderId="11" xfId="0" applyNumberFormat="1" applyFont="1" applyFill="1" applyBorder="1"/>
    <xf numFmtId="9" fontId="27" fillId="15" borderId="11" xfId="0" applyNumberFormat="1" applyFont="1" applyFill="1" applyBorder="1" applyAlignment="1">
      <alignment horizontal="center"/>
    </xf>
    <xf numFmtId="9" fontId="27" fillId="15" borderId="12" xfId="0" applyNumberFormat="1" applyFont="1" applyFill="1" applyBorder="1" applyAlignment="1">
      <alignment horizontal="center"/>
    </xf>
    <xf numFmtId="0" fontId="7" fillId="13" borderId="0" xfId="0" applyFont="1" applyFill="1" applyAlignment="1">
      <alignment horizontal="left"/>
    </xf>
    <xf numFmtId="165" fontId="28" fillId="13" borderId="0" xfId="0" applyNumberFormat="1" applyFont="1" applyFill="1"/>
    <xf numFmtId="9" fontId="28" fillId="13" borderId="0" xfId="1" applyFont="1" applyFill="1"/>
    <xf numFmtId="0" fontId="6" fillId="12" borderId="0" xfId="0" applyFont="1" applyFill="1" applyAlignment="1">
      <alignment horizontal="left" indent="1"/>
    </xf>
    <xf numFmtId="165" fontId="6" fillId="12" borderId="0" xfId="0" applyNumberFormat="1" applyFont="1" applyFill="1"/>
    <xf numFmtId="9" fontId="6" fillId="12" borderId="0" xfId="1" applyFont="1" applyFill="1"/>
    <xf numFmtId="0" fontId="10" fillId="25" borderId="0" xfId="0" applyFont="1" applyFill="1" applyAlignment="1">
      <alignment horizontal="left"/>
    </xf>
    <xf numFmtId="165" fontId="29" fillId="25" borderId="0" xfId="0" applyNumberFormat="1" applyFont="1" applyFill="1"/>
    <xf numFmtId="9" fontId="29" fillId="25" borderId="0" xfId="1" applyFont="1" applyFill="1"/>
    <xf numFmtId="0" fontId="6" fillId="2" borderId="0" xfId="0" applyFont="1" applyFill="1" applyAlignment="1">
      <alignment horizontal="left" indent="1"/>
    </xf>
    <xf numFmtId="165" fontId="6" fillId="2" borderId="0" xfId="0" applyNumberFormat="1" applyFont="1" applyFill="1"/>
    <xf numFmtId="9" fontId="6" fillId="2" borderId="0" xfId="1" applyFont="1" applyFill="1"/>
    <xf numFmtId="0" fontId="10" fillId="29" borderId="0" xfId="0" applyFont="1" applyFill="1" applyAlignment="1">
      <alignment horizontal="left"/>
    </xf>
    <xf numFmtId="165" fontId="29" fillId="29" borderId="0" xfId="0" applyNumberFormat="1" applyFont="1" applyFill="1"/>
    <xf numFmtId="9" fontId="29" fillId="29" borderId="0" xfId="1" applyFont="1" applyFill="1"/>
    <xf numFmtId="0" fontId="25" fillId="15" borderId="0" xfId="0" applyFont="1" applyFill="1" applyAlignment="1">
      <alignment horizontal="left" vertical="center"/>
    </xf>
    <xf numFmtId="0" fontId="12" fillId="15" borderId="0" xfId="0" applyFont="1" applyFill="1"/>
    <xf numFmtId="0" fontId="12" fillId="15" borderId="0" xfId="0" applyFont="1" applyFill="1" applyAlignment="1">
      <alignment horizontal="left"/>
    </xf>
    <xf numFmtId="0" fontId="6" fillId="0" borderId="4" xfId="0" applyFont="1" applyBorder="1" applyAlignment="1">
      <alignment horizontal="left"/>
    </xf>
    <xf numFmtId="164" fontId="6" fillId="0" borderId="4" xfId="0" applyNumberFormat="1" applyFont="1" applyBorder="1"/>
    <xf numFmtId="0" fontId="8" fillId="14" borderId="4" xfId="0" applyFont="1" applyFill="1" applyBorder="1" applyAlignment="1">
      <alignment vertical="center"/>
    </xf>
    <xf numFmtId="1" fontId="8" fillId="14" borderId="4" xfId="0" applyNumberFormat="1" applyFont="1" applyFill="1" applyBorder="1" applyAlignment="1">
      <alignment horizontal="right"/>
    </xf>
    <xf numFmtId="0" fontId="8" fillId="0" borderId="0" xfId="0" applyFont="1" applyAlignment="1">
      <alignment horizontal="left" vertical="center"/>
    </xf>
    <xf numFmtId="0" fontId="6" fillId="0" borderId="4" xfId="0" applyFont="1" applyBorder="1"/>
    <xf numFmtId="164" fontId="8" fillId="14" borderId="4" xfId="0" applyNumberFormat="1" applyFont="1" applyFill="1" applyBorder="1" applyAlignment="1">
      <alignment horizontal="right"/>
    </xf>
    <xf numFmtId="0" fontId="8" fillId="0" borderId="0" xfId="0" applyFont="1" applyAlignment="1">
      <alignment vertical="center"/>
    </xf>
    <xf numFmtId="164" fontId="8" fillId="0" borderId="0" xfId="0" applyNumberFormat="1" applyFont="1" applyAlignment="1">
      <alignment horizontal="right"/>
    </xf>
    <xf numFmtId="0" fontId="8" fillId="14" borderId="2" xfId="0" applyFont="1" applyFill="1" applyBorder="1" applyAlignment="1">
      <alignment horizontal="left"/>
    </xf>
    <xf numFmtId="164" fontId="8" fillId="14" borderId="2" xfId="0" applyNumberFormat="1" applyFont="1" applyFill="1" applyBorder="1" applyAlignment="1">
      <alignment horizontal="right"/>
    </xf>
    <xf numFmtId="0" fontId="6" fillId="0" borderId="2" xfId="0" applyFont="1" applyBorder="1" applyAlignment="1">
      <alignment vertical="center" wrapText="1"/>
    </xf>
    <xf numFmtId="164" fontId="6" fillId="0" borderId="2" xfId="0" applyNumberFormat="1" applyFont="1" applyBorder="1" applyAlignment="1">
      <alignment vertical="center"/>
    </xf>
    <xf numFmtId="164" fontId="6" fillId="0" borderId="2" xfId="0" applyNumberFormat="1" applyFont="1" applyBorder="1" applyAlignment="1">
      <alignment vertical="center" wrapText="1"/>
    </xf>
    <xf numFmtId="0" fontId="6" fillId="0" borderId="2" xfId="0" applyFont="1" applyBorder="1" applyAlignment="1">
      <alignment vertical="center"/>
    </xf>
    <xf numFmtId="164" fontId="6" fillId="0" borderId="0" xfId="0" applyNumberFormat="1" applyFont="1"/>
    <xf numFmtId="0" fontId="8" fillId="14" borderId="3" xfId="0" applyFont="1" applyFill="1" applyBorder="1" applyAlignment="1">
      <alignment horizontal="left" vertical="center"/>
    </xf>
    <xf numFmtId="164" fontId="8" fillId="14" borderId="3" xfId="0" applyNumberFormat="1" applyFont="1" applyFill="1" applyBorder="1" applyAlignment="1">
      <alignment horizontal="left" vertical="center"/>
    </xf>
    <xf numFmtId="0" fontId="31" fillId="15" borderId="0" xfId="0" applyFont="1" applyFill="1" applyAlignment="1">
      <alignment horizontal="right" vertical="center" wrapText="1"/>
    </xf>
    <xf numFmtId="0" fontId="32" fillId="15" borderId="0" xfId="0" applyFont="1" applyFill="1" applyAlignment="1">
      <alignment horizontal="right" vertical="center" wrapText="1"/>
    </xf>
    <xf numFmtId="0" fontId="30" fillId="27" borderId="4" xfId="0" applyFont="1" applyFill="1" applyBorder="1" applyAlignment="1">
      <alignment vertical="center"/>
    </xf>
    <xf numFmtId="0" fontId="30" fillId="27" borderId="4" xfId="0" applyFont="1" applyFill="1" applyBorder="1"/>
    <xf numFmtId="0" fontId="30" fillId="27" borderId="16" xfId="0" applyFont="1" applyFill="1" applyBorder="1" applyAlignment="1">
      <alignment vertical="center" wrapText="1"/>
    </xf>
    <xf numFmtId="0" fontId="30" fillId="27" borderId="17" xfId="0" applyFont="1" applyFill="1" applyBorder="1"/>
    <xf numFmtId="11" fontId="6" fillId="0" borderId="0" xfId="0" applyNumberFormat="1" applyFont="1"/>
    <xf numFmtId="0" fontId="16" fillId="23" borderId="0" xfId="0" applyFont="1" applyFill="1" applyAlignment="1">
      <alignment horizontal="left" vertical="center"/>
    </xf>
    <xf numFmtId="0" fontId="25" fillId="27" borderId="0" xfId="0" applyFont="1" applyFill="1" applyAlignment="1">
      <alignment horizontal="left" vertical="center" wrapText="1"/>
    </xf>
    <xf numFmtId="0" fontId="22" fillId="7" borderId="1" xfId="0" applyFont="1" applyFill="1" applyBorder="1" applyAlignment="1">
      <alignment horizontal="center" vertical="top" wrapText="1"/>
    </xf>
    <xf numFmtId="0" fontId="22" fillId="7" borderId="0" xfId="0" applyFont="1" applyFill="1" applyAlignment="1">
      <alignment horizontal="center" vertical="top" wrapText="1"/>
    </xf>
    <xf numFmtId="0" fontId="16" fillId="7" borderId="0" xfId="0" applyFont="1" applyFill="1" applyAlignment="1">
      <alignment horizontal="left" vertical="center"/>
    </xf>
    <xf numFmtId="0" fontId="22" fillId="23" borderId="1" xfId="0" applyFont="1" applyFill="1" applyBorder="1" applyAlignment="1">
      <alignment horizontal="center" vertical="top" wrapText="1"/>
    </xf>
    <xf numFmtId="0" fontId="22" fillId="23" borderId="0" xfId="0" applyFont="1" applyFill="1" applyAlignment="1">
      <alignment horizontal="center" vertical="top" wrapText="1"/>
    </xf>
    <xf numFmtId="0" fontId="23" fillId="24" borderId="0" xfId="0" applyFont="1" applyFill="1" applyAlignment="1">
      <alignment horizontal="left" vertical="center"/>
    </xf>
    <xf numFmtId="0" fontId="10" fillId="10" borderId="0" xfId="0" applyFont="1" applyFill="1" applyAlignment="1">
      <alignment horizontal="left"/>
    </xf>
    <xf numFmtId="0" fontId="27" fillId="27" borderId="0" xfId="0" applyFont="1" applyFill="1" applyAlignment="1">
      <alignment horizontal="center"/>
    </xf>
    <xf numFmtId="0" fontId="27" fillId="15" borderId="5" xfId="0" applyFont="1" applyFill="1" applyBorder="1" applyAlignment="1">
      <alignment horizontal="center"/>
    </xf>
    <xf numFmtId="0" fontId="27" fillId="15" borderId="6" xfId="0" applyFont="1" applyFill="1" applyBorder="1" applyAlignment="1">
      <alignment horizontal="center"/>
    </xf>
    <xf numFmtId="0" fontId="27" fillId="15" borderId="7" xfId="0" applyFont="1" applyFill="1" applyBorder="1" applyAlignment="1">
      <alignment horizontal="center"/>
    </xf>
    <xf numFmtId="0" fontId="27" fillId="15" borderId="8" xfId="0" applyFont="1" applyFill="1" applyBorder="1" applyAlignment="1">
      <alignment horizontal="center" vertical="center"/>
    </xf>
    <xf numFmtId="0" fontId="27" fillId="15" borderId="10" xfId="0" applyFont="1" applyFill="1" applyBorder="1" applyAlignment="1">
      <alignment horizontal="center" vertical="center"/>
    </xf>
    <xf numFmtId="0" fontId="27" fillId="15" borderId="0" xfId="0" applyFont="1" applyFill="1" applyAlignment="1">
      <alignment horizontal="center"/>
    </xf>
    <xf numFmtId="0" fontId="27" fillId="15" borderId="9" xfId="0" applyFont="1" applyFill="1" applyBorder="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E35B55"/>
      <color rgb="FF268842"/>
      <color rgb="FF3754A5"/>
      <color rgb="FFF8D6D4"/>
      <color rgb="FFCAD3EE"/>
      <color rgb="FFF6B155"/>
      <color rgb="FFBBD4E3"/>
      <color rgb="FF98BDD4"/>
      <color rgb="FF3F7596"/>
      <color rgb="FFE4C2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176389</xdr:colOff>
      <xdr:row>0</xdr:row>
      <xdr:rowOff>204611</xdr:rowOff>
    </xdr:from>
    <xdr:to>
      <xdr:col>0</xdr:col>
      <xdr:colOff>2578453</xdr:colOff>
      <xdr:row>1</xdr:row>
      <xdr:rowOff>369512</xdr:rowOff>
    </xdr:to>
    <xdr:pic>
      <xdr:nvPicPr>
        <xdr:cNvPr id="4" name="Picture 3" descr="A green and yellow circle with white text&#10;&#10;Description automatically generated">
          <a:extLst>
            <a:ext uri="{FF2B5EF4-FFF2-40B4-BE49-F238E27FC236}">
              <a16:creationId xmlns:a16="http://schemas.microsoft.com/office/drawing/2014/main" id="{3AF5A93F-233A-44E7-90EE-8464F81F2B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389" y="204611"/>
          <a:ext cx="2398889" cy="1050726"/>
        </a:xfrm>
        <a:prstGeom prst="rect">
          <a:avLst/>
        </a:prstGeom>
        <a:noFill/>
        <a:ln>
          <a:noFill/>
        </a:ln>
      </xdr:spPr>
    </xdr:pic>
    <xdr:clientData/>
  </xdr:twoCellAnchor>
  <xdr:twoCellAnchor editAs="oneCell">
    <xdr:from>
      <xdr:col>0</xdr:col>
      <xdr:colOff>2170641</xdr:colOff>
      <xdr:row>109</xdr:row>
      <xdr:rowOff>128059</xdr:rowOff>
    </xdr:from>
    <xdr:to>
      <xdr:col>1</xdr:col>
      <xdr:colOff>1128394</xdr:colOff>
      <xdr:row>114</xdr:row>
      <xdr:rowOff>85161</xdr:rowOff>
    </xdr:to>
    <xdr:pic>
      <xdr:nvPicPr>
        <xdr:cNvPr id="2" name="Picture 1" descr="A close-up of a logo&#10;&#10;Description automatically generated">
          <a:extLst>
            <a:ext uri="{FF2B5EF4-FFF2-40B4-BE49-F238E27FC236}">
              <a16:creationId xmlns:a16="http://schemas.microsoft.com/office/drawing/2014/main" id="{826A351C-8F27-3903-80E7-868ABDF55E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70641" y="37709476"/>
          <a:ext cx="1677670" cy="786130"/>
        </a:xfrm>
        <a:prstGeom prst="rect">
          <a:avLst/>
        </a:prstGeom>
      </xdr:spPr>
    </xdr:pic>
    <xdr:clientData/>
  </xdr:twoCellAnchor>
  <xdr:twoCellAnchor editAs="oneCell">
    <xdr:from>
      <xdr:col>0</xdr:col>
      <xdr:colOff>45085</xdr:colOff>
      <xdr:row>109</xdr:row>
      <xdr:rowOff>21169</xdr:rowOff>
    </xdr:from>
    <xdr:to>
      <xdr:col>0</xdr:col>
      <xdr:colOff>2460625</xdr:colOff>
      <xdr:row>114</xdr:row>
      <xdr:rowOff>112890</xdr:rowOff>
    </xdr:to>
    <xdr:pic>
      <xdr:nvPicPr>
        <xdr:cNvPr id="3" name="Picture 2" descr="A close-up of a document&#10;&#10;Description automatically generated">
          <a:extLst>
            <a:ext uri="{FF2B5EF4-FFF2-40B4-BE49-F238E27FC236}">
              <a16:creationId xmlns:a16="http://schemas.microsoft.com/office/drawing/2014/main" id="{2232AECE-F9A0-51D7-6089-236F26D40841}"/>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61577" r="46703" b="10465"/>
        <a:stretch/>
      </xdr:blipFill>
      <xdr:spPr bwMode="auto">
        <a:xfrm>
          <a:off x="45085" y="37309780"/>
          <a:ext cx="2415540" cy="938388"/>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ook1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Users/mazza/AppData/Local/Microsoft/Windows/Temporary%20Internet%20Files/Content.Outlook/R2AE02O6/Global%20Landscape_2013/Private%20Data/Individual%20files%20-%20projects/Solar/Japan%20-%20Solar%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iuser/Dropbox%20(CPI)/CF-Program/1.Workstreams/Tracking/IRENA/2019-20/3.%20Database/Entity%20assignment%20IRENA_2018-GLCF_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b480166/Box%20Sync/Joint%20MDB%20Report%202014/Core/3)%20Report%20Draft/Apr%2027%20DRAFT%20Consolidated%20MDB%20data%20-%20Joint%20Report%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ewableProject_20130508105023"/>
      <sheetName val="instrumenttype"/>
      <sheetName val="+EntityType table"/>
      <sheetName val="+Country table"/>
      <sheetName val="Trend_TOT_2"/>
    </sheetNames>
    <sheetDataSet>
      <sheetData sheetId="0"/>
      <sheetData sheetId="1">
        <row r="1">
          <cell r="B1" t="str">
            <v>Holding</v>
          </cell>
        </row>
        <row r="2">
          <cell r="B2" t="str">
            <v>Quoted equity</v>
          </cell>
        </row>
        <row r="3">
          <cell r="B3" t="str">
            <v>Private equity</v>
          </cell>
        </row>
        <row r="4">
          <cell r="B4" t="str">
            <v>Tax equity / preferred equity</v>
          </cell>
        </row>
        <row r="5">
          <cell r="B5" t="str">
            <v>Balance sheet financing</v>
          </cell>
        </row>
        <row r="6">
          <cell r="B6" t="str">
            <v>Project-level equity</v>
          </cell>
        </row>
        <row r="7">
          <cell r="B7" t="str">
            <v>Loan</v>
          </cell>
        </row>
        <row r="8">
          <cell r="B8" t="str">
            <v>Credit line / revolving facility</v>
          </cell>
        </row>
        <row r="9">
          <cell r="B9" t="str">
            <v>Bond / notes</v>
          </cell>
        </row>
        <row r="10">
          <cell r="B10" t="str">
            <v>Lease</v>
          </cell>
        </row>
        <row r="11">
          <cell r="B11" t="str">
            <v>Mezzanine</v>
          </cell>
        </row>
        <row r="12">
          <cell r="B12" t="str">
            <v>Budget support</v>
          </cell>
        </row>
        <row r="13">
          <cell r="B13" t="str">
            <v>Core contribution, pooled programs and funds</v>
          </cell>
        </row>
        <row r="14">
          <cell r="B14" t="str">
            <v>Project-type intervention</v>
          </cell>
        </row>
        <row r="15">
          <cell r="B15" t="str">
            <v>Technical assistance</v>
          </cell>
        </row>
        <row r="16">
          <cell r="B16" t="str">
            <v>Other grants</v>
          </cell>
        </row>
        <row r="22">
          <cell r="B22" t="str">
            <v>Fixed revenue-support</v>
          </cell>
        </row>
        <row r="23">
          <cell r="B23" t="str">
            <v>Market-based revenue-support</v>
          </cell>
        </row>
        <row r="24">
          <cell r="B24" t="str">
            <v>Tax cost-support</v>
          </cell>
        </row>
        <row r="25">
          <cell r="B25" t="str">
            <v>Non-tax cost-support</v>
          </cell>
        </row>
        <row r="26">
          <cell r="B26" t="str">
            <v>Other incentives</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itution_list_all"/>
      <sheetName val="institution_list_cpi"/>
      <sheetName val="GLCF 2017-2018 entities"/>
      <sheetName val="IRENA 2013-2016 entities"/>
      <sheetName val="All entities"/>
      <sheetName val="IRENA string changes"/>
    </sheetNames>
    <sheetDataSet>
      <sheetData sheetId="0"/>
      <sheetData sheetId="1">
        <row r="6">
          <cell r="D6" t="str">
            <v>100% RE IPP GmbH &amp; Co KG</v>
          </cell>
        </row>
        <row r="7">
          <cell r="D7" t="str">
            <v>123Venture SA</v>
          </cell>
        </row>
        <row r="8">
          <cell r="D8" t="str">
            <v>127 Energy LLC</v>
          </cell>
        </row>
        <row r="9">
          <cell r="D9" t="str">
            <v>174 Power Global Corp</v>
          </cell>
        </row>
        <row r="10">
          <cell r="D10" t="str">
            <v>1st Source Bank</v>
          </cell>
        </row>
        <row r="11">
          <cell r="D11" t="str">
            <v>1st Source Corp</v>
          </cell>
        </row>
        <row r="12">
          <cell r="D12" t="str">
            <v>2-B Energy BV</v>
          </cell>
        </row>
        <row r="13">
          <cell r="D13" t="str">
            <v>360 Energy SA</v>
          </cell>
        </row>
        <row r="14">
          <cell r="D14" t="str">
            <v>3D Energies</v>
          </cell>
        </row>
        <row r="15">
          <cell r="D15" t="str">
            <v>3G Energy Corp</v>
          </cell>
        </row>
        <row r="16">
          <cell r="D16" t="str">
            <v>3i Infrastructure PLC</v>
          </cell>
        </row>
        <row r="17">
          <cell r="D17" t="str">
            <v>3S Kale Enerji</v>
          </cell>
        </row>
        <row r="18">
          <cell r="D18" t="str">
            <v>3U Holding AG</v>
          </cell>
        </row>
        <row r="19">
          <cell r="D19" t="str">
            <v>401 Energy Ltd</v>
          </cell>
        </row>
        <row r="20">
          <cell r="D20" t="str">
            <v>510nano Inc</v>
          </cell>
        </row>
        <row r="21">
          <cell r="D21" t="str">
            <v>77 Bank Ltd</v>
          </cell>
        </row>
        <row r="22">
          <cell r="D22" t="str">
            <v>7C Solarparken AG</v>
          </cell>
        </row>
        <row r="23">
          <cell r="D23" t="str">
            <v>7x7 Energie GmbH</v>
          </cell>
        </row>
        <row r="24">
          <cell r="D24" t="str">
            <v>8minutenergy Renewables LLC</v>
          </cell>
        </row>
        <row r="25">
          <cell r="D25" t="str">
            <v>8point3 Energy Partners LP</v>
          </cell>
        </row>
        <row r="26">
          <cell r="D26" t="str">
            <v>9REN Group</v>
          </cell>
        </row>
        <row r="27">
          <cell r="D27" t="str">
            <v>A V Anjaneya Prasad</v>
          </cell>
        </row>
        <row r="28">
          <cell r="D28" t="str">
            <v>A Silva Matos - SGPS SA</v>
          </cell>
        </row>
        <row r="29">
          <cell r="D29" t="str">
            <v>A2A SpA</v>
          </cell>
        </row>
        <row r="30">
          <cell r="D30" t="str">
            <v>Aachi Masala Food'S Pvt Ltd</v>
          </cell>
        </row>
        <row r="31">
          <cell r="D31" t="str">
            <v>Aagaard Vindmollelag I/S</v>
          </cell>
        </row>
        <row r="32">
          <cell r="D32" t="str">
            <v>Aalborg Energie Technik A/S</v>
          </cell>
        </row>
        <row r="33">
          <cell r="D33" t="str">
            <v>Aalto Power SAS</v>
          </cell>
        </row>
        <row r="34">
          <cell r="D34" t="str">
            <v>Aardvark EM Ltd</v>
          </cell>
        </row>
        <row r="35">
          <cell r="D35" t="str">
            <v>Aardwarmte Vierpolders</v>
          </cell>
        </row>
        <row r="36">
          <cell r="D36" t="str">
            <v>Aardwarmte Vogelaer</v>
          </cell>
        </row>
        <row r="37">
          <cell r="D37" t="str">
            <v>Aarvas Wind Oy</v>
          </cell>
        </row>
        <row r="38">
          <cell r="D38" t="str">
            <v>AASA Energia SA</v>
          </cell>
        </row>
        <row r="39">
          <cell r="D39" t="str">
            <v>AB Unternehmensberatung &amp; Beteiligungsgesellschaft mbH</v>
          </cell>
        </row>
        <row r="40">
          <cell r="D40" t="str">
            <v>Aba Hongyuan Huanju Eco Energy Co Ltd</v>
          </cell>
        </row>
        <row r="41">
          <cell r="D41" t="str">
            <v>Aba Ruoergai Huanju Eco Energy Co Ltd</v>
          </cell>
        </row>
        <row r="42">
          <cell r="D42" t="str">
            <v>Abaga Lvneng New Energy Co Ltd</v>
          </cell>
        </row>
        <row r="43">
          <cell r="D43" t="str">
            <v>Abalance Corp</v>
          </cell>
        </row>
        <row r="44">
          <cell r="D44" t="str">
            <v>Abanca Corp Bancaria SA</v>
          </cell>
        </row>
        <row r="45">
          <cell r="D45" t="str">
            <v>Abantia Group</v>
          </cell>
        </row>
        <row r="46">
          <cell r="D46" t="str">
            <v>Abbey National Treasury Services PLC</v>
          </cell>
        </row>
        <row r="47">
          <cell r="D47" t="str">
            <v>ABC Westland Beheer CV</v>
          </cell>
        </row>
        <row r="48">
          <cell r="D48" t="str">
            <v>Abengoa and Cobra</v>
          </cell>
        </row>
        <row r="49">
          <cell r="D49" t="str">
            <v>Abengoa Bioenergia Brasil SA</v>
          </cell>
        </row>
        <row r="50">
          <cell r="D50" t="str">
            <v>Abengoa Bioenergia SL</v>
          </cell>
        </row>
        <row r="51">
          <cell r="D51" t="str">
            <v>Abengoa Brasil SA</v>
          </cell>
        </row>
        <row r="52">
          <cell r="D52" t="str">
            <v>Abengoa SA</v>
          </cell>
        </row>
        <row r="53">
          <cell r="D53" t="str">
            <v>Abengoa Solar SA</v>
          </cell>
        </row>
        <row r="54">
          <cell r="D54" t="str">
            <v>Abhimaani Publication Ltd</v>
          </cell>
        </row>
        <row r="55">
          <cell r="D55" t="str">
            <v>ABK Enerji Elektrik Uretim AS</v>
          </cell>
        </row>
        <row r="56">
          <cell r="D56" t="str">
            <v>Able Corp</v>
          </cell>
        </row>
        <row r="57">
          <cell r="D57" t="str">
            <v>ABM Greentech Co Ltd</v>
          </cell>
        </row>
        <row r="58">
          <cell r="D58" t="str">
            <v>ABN AMRO Bank NV</v>
          </cell>
        </row>
        <row r="59">
          <cell r="D59" t="str">
            <v>ABO Invest AG</v>
          </cell>
        </row>
        <row r="60">
          <cell r="D60" t="str">
            <v>ABO Wind AG</v>
          </cell>
        </row>
        <row r="61">
          <cell r="D61" t="str">
            <v>ABO Wind Sarl</v>
          </cell>
        </row>
        <row r="62">
          <cell r="D62" t="str">
            <v>Aboitiz Renewables Inc</v>
          </cell>
        </row>
        <row r="63">
          <cell r="D63" t="str">
            <v>ABP Investments</v>
          </cell>
        </row>
        <row r="64">
          <cell r="D64" t="str">
            <v>Abraaj Group Ltd</v>
          </cell>
        </row>
        <row r="65">
          <cell r="D65" t="str">
            <v>Absa Bank Ltd</v>
          </cell>
        </row>
        <row r="66">
          <cell r="D66" t="str">
            <v>Absa Capital Ltd</v>
          </cell>
        </row>
        <row r="67">
          <cell r="D67" t="str">
            <v>Absa Group Ltd</v>
          </cell>
        </row>
        <row r="68">
          <cell r="D68" t="str">
            <v>Abundant Ventures Tarn Taran PV Plant</v>
          </cell>
        </row>
        <row r="69">
          <cell r="D69" t="str">
            <v>AC Energy Holdings Inc</v>
          </cell>
        </row>
        <row r="70">
          <cell r="D70" t="str">
            <v>AC Energy Inc</v>
          </cell>
        </row>
        <row r="71">
          <cell r="D71" t="str">
            <v>AC Moore Arts &amp; Crafts Inc</v>
          </cell>
        </row>
        <row r="72">
          <cell r="D72" t="str">
            <v>Acajutla Energia Solar 1 Ltda de CV</v>
          </cell>
        </row>
        <row r="73">
          <cell r="D73" t="str">
            <v>Acarsoy Enerji</v>
          </cell>
        </row>
        <row r="74">
          <cell r="D74" t="str">
            <v>Acarsoy Enerji Elektrik</v>
          </cell>
        </row>
        <row r="75">
          <cell r="D75" t="str">
            <v>Access Power MEA</v>
          </cell>
        </row>
        <row r="76">
          <cell r="D76" t="str">
            <v>Acciona Energia Chile SA</v>
          </cell>
        </row>
        <row r="77">
          <cell r="D77" t="str">
            <v>ACCIONA Energia SA</v>
          </cell>
        </row>
        <row r="78">
          <cell r="D78" t="str">
            <v>ACCIONA Energia Servicios Mexico S de RL de CV</v>
          </cell>
        </row>
        <row r="79">
          <cell r="D79" t="str">
            <v>Acciona Energias Renovables SL</v>
          </cell>
        </row>
        <row r="80">
          <cell r="D80" t="str">
            <v>Acciona Energy Oceania Pty Ltd</v>
          </cell>
        </row>
        <row r="81">
          <cell r="D81" t="str">
            <v>Acciona SA</v>
          </cell>
        </row>
        <row r="82">
          <cell r="D82" t="str">
            <v>Acciona Windpower North America LLC</v>
          </cell>
        </row>
        <row r="83">
          <cell r="D83" t="str">
            <v>Acciona Windpower SA</v>
          </cell>
        </row>
        <row r="84">
          <cell r="D84" t="str">
            <v>Accordia Golf Co Ltd</v>
          </cell>
        </row>
        <row r="85">
          <cell r="D85" t="str">
            <v>Achiha KK</v>
          </cell>
        </row>
        <row r="86">
          <cell r="D86" t="str">
            <v>Acme Cleantech Solutions Pvt Ltd</v>
          </cell>
        </row>
        <row r="87">
          <cell r="D87" t="str">
            <v>Acme Group</v>
          </cell>
        </row>
        <row r="88">
          <cell r="D88" t="str">
            <v>Acme Solar Energy Pvt Ltd</v>
          </cell>
        </row>
        <row r="89">
          <cell r="D89" t="str">
            <v>ACOFI Gestion SA</v>
          </cell>
        </row>
        <row r="90">
          <cell r="D90" t="str">
            <v>Acolus Windpark Handewitt V GmbH &amp; Co KG</v>
          </cell>
        </row>
        <row r="91">
          <cell r="D91" t="str">
            <v>AcrEnergy Ltd</v>
          </cell>
        </row>
        <row r="92">
          <cell r="D92" t="str">
            <v>ACS Actividades de Construccion y Servicios SA</v>
          </cell>
        </row>
        <row r="93">
          <cell r="D93" t="str">
            <v>Actensys GmbH</v>
          </cell>
        </row>
        <row r="94">
          <cell r="D94" t="str">
            <v>Actis LLP</v>
          </cell>
        </row>
        <row r="95">
          <cell r="D95" t="str">
            <v>Activ Solar GmbH</v>
          </cell>
        </row>
        <row r="96">
          <cell r="D96" t="str">
            <v>ACWA Power Barka SAOG</v>
          </cell>
        </row>
        <row r="97">
          <cell r="D97" t="str">
            <v>ACWA Power International</v>
          </cell>
        </row>
        <row r="98">
          <cell r="D98" t="str">
            <v>Adali Holding</v>
          </cell>
        </row>
        <row r="99">
          <cell r="D99" t="str">
            <v>Adani Enterprises Ltd</v>
          </cell>
        </row>
        <row r="100">
          <cell r="D100" t="str">
            <v>Adani Green Energy Ltd</v>
          </cell>
        </row>
        <row r="101">
          <cell r="D101" t="str">
            <v>Adani Power Ltd</v>
          </cell>
        </row>
        <row r="102">
          <cell r="D102" t="str">
            <v>Addison Energy Inc</v>
          </cell>
        </row>
        <row r="103">
          <cell r="D103" t="str">
            <v>Adeco Agropecuaria SA</v>
          </cell>
        </row>
        <row r="104">
          <cell r="D104" t="str">
            <v>Adelaide Airport Ltd</v>
          </cell>
        </row>
        <row r="105">
          <cell r="D105" t="str">
            <v>Adenium Energy Capital</v>
          </cell>
        </row>
        <row r="106">
          <cell r="D106" t="str">
            <v>Adiant Capital Partners</v>
          </cell>
        </row>
        <row r="107">
          <cell r="D107" t="str">
            <v>Aditya Birla Finance Ltd</v>
          </cell>
        </row>
        <row r="108">
          <cell r="D108" t="str">
            <v>Aditya Birla Group</v>
          </cell>
        </row>
        <row r="109">
          <cell r="D109" t="str">
            <v>Aditya Birla Renewables Ltd</v>
          </cell>
        </row>
        <row r="110">
          <cell r="D110" t="str">
            <v>Aditya Mediasales</v>
          </cell>
        </row>
        <row r="111">
          <cell r="D111" t="str">
            <v>Administracion Nacional de Usinas y Trasmisiones Electricas</v>
          </cell>
        </row>
        <row r="112">
          <cell r="D112" t="str">
            <v>Admirals Bank</v>
          </cell>
        </row>
        <row r="113">
          <cell r="D113" t="str">
            <v>Ado Enerji Uretim Sanayi ve Ticaret AS</v>
          </cell>
        </row>
        <row r="114">
          <cell r="D114" t="str">
            <v>Advanced Plasma Power Ltd</v>
          </cell>
        </row>
        <row r="115">
          <cell r="D115" t="str">
            <v>Advanced Semiconductor Engineering Inc</v>
          </cell>
        </row>
        <row r="116">
          <cell r="D116" t="str">
            <v>Advanced SolTech Renewable Energy Hangzhou Co Ltd</v>
          </cell>
        </row>
        <row r="117">
          <cell r="D117" t="str">
            <v>Advantec Co Ltd</v>
          </cell>
        </row>
        <row r="118">
          <cell r="D118" t="str">
            <v>Aegon Levensverzekering NV</v>
          </cell>
        </row>
        <row r="119">
          <cell r="D119" t="str">
            <v>Aela Energia</v>
          </cell>
        </row>
        <row r="120">
          <cell r="D120" t="str">
            <v>Aeolian Stallingborough Ltd</v>
          </cell>
        </row>
        <row r="121">
          <cell r="D121" t="str">
            <v>Aeoliki Akti</v>
          </cell>
        </row>
        <row r="122">
          <cell r="D122" t="str">
            <v>Aeolus Wind Parks Pvt Ltd</v>
          </cell>
        </row>
        <row r="123">
          <cell r="D123" t="str">
            <v>Aeon Delight Co Ltd</v>
          </cell>
        </row>
        <row r="124">
          <cell r="D124" t="str">
            <v>AEP Energy Inc</v>
          </cell>
        </row>
        <row r="125">
          <cell r="D125" t="str">
            <v>Aeroenergia SA</v>
          </cell>
        </row>
        <row r="126">
          <cell r="D126" t="str">
            <v>Aeroplex Aerolease Group</v>
          </cell>
        </row>
        <row r="127">
          <cell r="D127" t="str">
            <v xml:space="preserve">Aerowatt
</v>
          </cell>
        </row>
        <row r="128">
          <cell r="D128" t="str">
            <v>Aerzteversorgung Westfalen-Lippe</v>
          </cell>
        </row>
        <row r="129">
          <cell r="D129" t="str">
            <v>AES Argentina Generacion SA</v>
          </cell>
        </row>
        <row r="130">
          <cell r="D130" t="str">
            <v>AES Chivor SA</v>
          </cell>
        </row>
        <row r="131">
          <cell r="D131" t="str">
            <v>AES Corp</v>
          </cell>
        </row>
        <row r="132">
          <cell r="D132" t="str">
            <v>AES Distributed Energy</v>
          </cell>
        </row>
        <row r="133">
          <cell r="D133" t="str">
            <v>AES El Salvador SA de CV</v>
          </cell>
        </row>
        <row r="134">
          <cell r="D134" t="str">
            <v>AES Gener SA</v>
          </cell>
        </row>
        <row r="135">
          <cell r="D135" t="str">
            <v>AES Jordan Solar BV</v>
          </cell>
        </row>
        <row r="136">
          <cell r="D136" t="str">
            <v>AES Solar Energy Ltd</v>
          </cell>
        </row>
        <row r="137">
          <cell r="D137" t="str">
            <v>AES Tiete Energia SA</v>
          </cell>
        </row>
        <row r="138">
          <cell r="D138" t="str">
            <v>Afcon Holdings Ltd</v>
          </cell>
        </row>
        <row r="139">
          <cell r="D139" t="str">
            <v>AffaldVarme Arhus</v>
          </cell>
        </row>
        <row r="140">
          <cell r="D140" t="str">
            <v>AFFIN Bank Bhd</v>
          </cell>
        </row>
        <row r="141">
          <cell r="D141" t="str">
            <v>AFFIN Islamic Bank Bhd</v>
          </cell>
        </row>
        <row r="142">
          <cell r="D142" t="str">
            <v>Affinity Renewables Inc</v>
          </cell>
        </row>
        <row r="143">
          <cell r="D143" t="str">
            <v>Affordable Solar Group LLC</v>
          </cell>
        </row>
        <row r="144">
          <cell r="D144" t="str">
            <v>Africa Finance Corp</v>
          </cell>
        </row>
        <row r="145">
          <cell r="D145" t="str">
            <v>African Export-Import Bank</v>
          </cell>
        </row>
        <row r="146">
          <cell r="D146" t="str">
            <v>African Infrastructure Investment Managers Pty Ltd</v>
          </cell>
        </row>
        <row r="147">
          <cell r="D147" t="str">
            <v>AG Insurance</v>
          </cell>
        </row>
        <row r="148">
          <cell r="D148" t="str">
            <v>Agaoglu Group</v>
          </cell>
        </row>
        <row r="149">
          <cell r="D149" t="str">
            <v>AGC Inc</v>
          </cell>
        </row>
        <row r="150">
          <cell r="D150" t="str">
            <v>Agder Energi AS</v>
          </cell>
        </row>
        <row r="151">
          <cell r="D151" t="str">
            <v>Agen SA</v>
          </cell>
        </row>
        <row r="152">
          <cell r="D152" t="str">
            <v>Agencia Central SA</v>
          </cell>
        </row>
        <row r="153">
          <cell r="D153" t="str">
            <v>AGL Energy Ltd</v>
          </cell>
        </row>
        <row r="154">
          <cell r="D154" t="str">
            <v>AGR</v>
          </cell>
        </row>
        <row r="155">
          <cell r="D155" t="str">
            <v>Agrawal Group Goa</v>
          </cell>
        </row>
        <row r="156">
          <cell r="D156" t="str">
            <v>Agricola EL Casar SL</v>
          </cell>
        </row>
        <row r="157">
          <cell r="D157" t="str">
            <v>Agricultural Bank of China Ltd</v>
          </cell>
        </row>
        <row r="158">
          <cell r="D158" t="str">
            <v>AGRIS Solar Co-operative</v>
          </cell>
        </row>
        <row r="159">
          <cell r="D159" t="str">
            <v>Agrivert Ltd</v>
          </cell>
        </row>
        <row r="160">
          <cell r="D160" t="str">
            <v>Agro EcoEnergy Tanzania Ltd</v>
          </cell>
        </row>
        <row r="161">
          <cell r="D161" t="str">
            <v>Agroctanos SA</v>
          </cell>
        </row>
        <row r="162">
          <cell r="D162" t="str">
            <v>Agroindustrial Piedra Negra</v>
          </cell>
        </row>
        <row r="163">
          <cell r="D163" t="str">
            <v>Agrokor Energija</v>
          </cell>
        </row>
        <row r="164">
          <cell r="D164" t="str">
            <v>Agropecuaria Salto do Leao Ltda</v>
          </cell>
        </row>
        <row r="165">
          <cell r="D165" t="str">
            <v>AGSM Verona SpA</v>
          </cell>
        </row>
        <row r="166">
          <cell r="D166" t="str">
            <v>Ahana Renewables LLC</v>
          </cell>
        </row>
        <row r="167">
          <cell r="D167" t="str">
            <v>Ahaska Aryaa Solar</v>
          </cell>
        </row>
        <row r="168">
          <cell r="D168" t="str">
            <v>Ahill Apparel Exports Pvt Ltd</v>
          </cell>
        </row>
        <row r="169">
          <cell r="D169" t="str">
            <v>Ahsen Enerji Uretim Ticaret ve San AS</v>
          </cell>
        </row>
        <row r="170">
          <cell r="D170" t="str">
            <v>AIA Engineering Ltd</v>
          </cell>
        </row>
        <row r="171">
          <cell r="D171" t="str">
            <v>AIB Group UK PLC</v>
          </cell>
        </row>
        <row r="172">
          <cell r="D172" t="str">
            <v>Aichi Bank Ltd</v>
          </cell>
        </row>
        <row r="173">
          <cell r="D173" t="str">
            <v>Aichi Electric Co Ltd</v>
          </cell>
        </row>
        <row r="174">
          <cell r="D174" t="str">
            <v>Aide Solar Co Ltd</v>
          </cell>
        </row>
        <row r="175">
          <cell r="D175" t="str">
            <v>Aiki Eco Power LLP</v>
          </cell>
        </row>
        <row r="176">
          <cell r="D176" t="str">
            <v>Aikyam Holdings Pvt Ltd</v>
          </cell>
        </row>
        <row r="177">
          <cell r="D177" t="str">
            <v>Ailenergie</v>
          </cell>
        </row>
        <row r="178">
          <cell r="D178" t="str">
            <v>AIO Co Ltd</v>
          </cell>
        </row>
        <row r="179">
          <cell r="D179" t="str">
            <v>Air Products &amp; Chemicals Inc</v>
          </cell>
        </row>
        <row r="180">
          <cell r="D180" t="str">
            <v>Air Water Inc</v>
          </cell>
        </row>
        <row r="181">
          <cell r="D181" t="str">
            <v>Airies &amp; Sorbie Holdco Ltd</v>
          </cell>
        </row>
        <row r="182">
          <cell r="D182" t="str">
            <v>Airkfraft-Windkraftanlagen Errichtungs-u.Betriebs AG</v>
          </cell>
        </row>
        <row r="183">
          <cell r="D183" t="str">
            <v>Airport Facilities Co Ltd</v>
          </cell>
        </row>
        <row r="184">
          <cell r="D184" t="str">
            <v>Airtec System Co Ltd</v>
          </cell>
        </row>
        <row r="185">
          <cell r="D185" t="str">
            <v>Airvolution Energy Ltd</v>
          </cell>
        </row>
        <row r="186">
          <cell r="D186" t="str">
            <v>Aizu Electric Power Co Ltd</v>
          </cell>
        </row>
        <row r="187">
          <cell r="D187" t="str">
            <v>AJ Power Pvt Ltd</v>
          </cell>
        </row>
        <row r="188">
          <cell r="D188" t="str">
            <v>Ajith Kumar B Kuchnur</v>
          </cell>
        </row>
        <row r="189">
          <cell r="D189" t="str">
            <v>Aju Co Ltd</v>
          </cell>
        </row>
        <row r="190">
          <cell r="D190" t="str">
            <v>Ak Eco Solar LLP</v>
          </cell>
        </row>
        <row r="191">
          <cell r="D191" t="str">
            <v>AKA Ausfuhrkredit GmbH</v>
          </cell>
        </row>
        <row r="192">
          <cell r="D192" t="str">
            <v>Akbank AG</v>
          </cell>
        </row>
        <row r="193">
          <cell r="D193" t="str">
            <v>Akbank T.A.S.</v>
          </cell>
        </row>
        <row r="194">
          <cell r="D194" t="str">
            <v>Akca Enerji Group</v>
          </cell>
        </row>
        <row r="195">
          <cell r="D195" t="str">
            <v>Akca Enerji Uretim ve Dagotim Otoproduktor Grubu AS</v>
          </cell>
        </row>
        <row r="196">
          <cell r="D196" t="str">
            <v>Akca Holding AS</v>
          </cell>
        </row>
        <row r="197">
          <cell r="D197" t="str">
            <v>Akdeniz Elektrik Uretim AS</v>
          </cell>
        </row>
        <row r="198">
          <cell r="D198" t="str">
            <v>Akenerji Elektrik Uretim AS</v>
          </cell>
        </row>
        <row r="199">
          <cell r="D199" t="str">
            <v>Akesu Rongchuang Photovoltaic Technology Co Ltd</v>
          </cell>
        </row>
        <row r="200">
          <cell r="D200" t="str">
            <v>Aketao Changsheng New Energy Development Co Ltd</v>
          </cell>
        </row>
        <row r="201">
          <cell r="D201" t="str">
            <v>Akfen Holding AS</v>
          </cell>
        </row>
        <row r="202">
          <cell r="D202" t="str">
            <v>Akfen Yenilenebilir Enerji AS</v>
          </cell>
        </row>
        <row r="203">
          <cell r="D203" t="str">
            <v>Akim Electronic Co</v>
          </cell>
        </row>
        <row r="204">
          <cell r="D204" t="str">
            <v>Akita Kunimiyama Wind Power Co Ltd</v>
          </cell>
        </row>
        <row r="205">
          <cell r="D205" t="str">
            <v>Akita Marugoto Development Co Ltd</v>
          </cell>
        </row>
        <row r="206">
          <cell r="D206" t="str">
            <v>Akiyama Kousan</v>
          </cell>
        </row>
        <row r="207">
          <cell r="D207" t="str">
            <v>AKLease</v>
          </cell>
        </row>
        <row r="208">
          <cell r="D208" t="str">
            <v>Aksa Enerji Uretim AS</v>
          </cell>
        </row>
        <row r="209">
          <cell r="D209" t="str">
            <v>Akuo Energy Nerea</v>
          </cell>
        </row>
        <row r="210">
          <cell r="D210" t="str">
            <v>Akuo Energy SAS</v>
          </cell>
        </row>
        <row r="211">
          <cell r="D211" t="str">
            <v>Akuo Energy Uruguay SAS</v>
          </cell>
        </row>
        <row r="212">
          <cell r="D212" t="str">
            <v>Akuo Uruguay</v>
          </cell>
        </row>
        <row r="213">
          <cell r="D213" t="str">
            <v>Al Ningxia Energy Group Ltd</v>
          </cell>
        </row>
        <row r="214">
          <cell r="D214" t="str">
            <v>Alabama Power Co</v>
          </cell>
        </row>
        <row r="215">
          <cell r="D215" t="str">
            <v>Alamdar Engineering Pvt Ltd</v>
          </cell>
        </row>
        <row r="216">
          <cell r="D216" t="str">
            <v>ALARDE Sociedad de Energia SA</v>
          </cell>
        </row>
        <row r="217">
          <cell r="D217" t="str">
            <v>Alashan Lanshan Coal Construction Co Ltd</v>
          </cell>
        </row>
        <row r="218">
          <cell r="D218" t="str">
            <v>Alashan League Fengwei Solar Power Co Ltd</v>
          </cell>
        </row>
        <row r="219">
          <cell r="D219" t="str">
            <v>Alashan League Shenghao Photovoltaic Co Ltd</v>
          </cell>
        </row>
        <row r="220">
          <cell r="D220" t="str">
            <v>Alashan Tianfeng New Energy Development Co Ltd</v>
          </cell>
        </row>
        <row r="221">
          <cell r="D221" t="str">
            <v>Alashan Xingneng Energy Development Co Ltd</v>
          </cell>
        </row>
        <row r="222">
          <cell r="D222" t="str">
            <v>Alashan Zhiwei Solar Power Co Ltd</v>
          </cell>
        </row>
        <row r="223">
          <cell r="D223" t="str">
            <v>Alaska Power &amp; Telephone Co</v>
          </cell>
        </row>
        <row r="224">
          <cell r="D224" t="str">
            <v>Albanostrum SL</v>
          </cell>
        </row>
        <row r="225">
          <cell r="D225" t="str">
            <v>Albaraka Turk Katilim Bankasi AS</v>
          </cell>
        </row>
        <row r="226">
          <cell r="D226" t="str">
            <v>Albert Frère</v>
          </cell>
        </row>
        <row r="227">
          <cell r="D227" t="str">
            <v>Alberta Teachers' Retirement Fund Board</v>
          </cell>
        </row>
        <row r="228">
          <cell r="D228" t="str">
            <v>Alberta Treasury Branches</v>
          </cell>
        </row>
        <row r="229">
          <cell r="D229" t="str">
            <v>Alberta Wind Energy Corp</v>
          </cell>
        </row>
        <row r="230">
          <cell r="D230" t="str">
            <v>Albilal Group for General Contracts Co Ltd</v>
          </cell>
        </row>
        <row r="231">
          <cell r="D231" t="str">
            <v>Albioma SA</v>
          </cell>
        </row>
        <row r="232">
          <cell r="D232" t="str">
            <v>Alcan Aluminium</v>
          </cell>
        </row>
        <row r="233">
          <cell r="D233" t="str">
            <v>Alcazar Energy Ltd</v>
          </cell>
        </row>
        <row r="234">
          <cell r="D234" t="str">
            <v>Alchemy Renewable Energy LLC</v>
          </cell>
        </row>
        <row r="235">
          <cell r="D235" t="str">
            <v>Alcoholes del Uruguay SA</v>
          </cell>
        </row>
        <row r="236">
          <cell r="D236" t="str">
            <v>Alcon-Cia de Alcool Conceicao DA Barra</v>
          </cell>
        </row>
        <row r="237">
          <cell r="D237" t="str">
            <v>Alderville First Nation</v>
          </cell>
        </row>
        <row r="238">
          <cell r="D238" t="str">
            <v>Aldi Stores Ltd</v>
          </cell>
        </row>
        <row r="239">
          <cell r="D239" t="str">
            <v>Aldwych International Ltd</v>
          </cell>
        </row>
        <row r="240">
          <cell r="D240" t="str">
            <v>ALE Heavylift Iberica SA</v>
          </cell>
        </row>
        <row r="241">
          <cell r="D241" t="str">
            <v>Alembic Ltd</v>
          </cell>
        </row>
        <row r="242">
          <cell r="D242" t="str">
            <v>ALENSYS AG</v>
          </cell>
        </row>
        <row r="243">
          <cell r="D243" t="str">
            <v>Alerion Cleanpower SpA</v>
          </cell>
        </row>
        <row r="244">
          <cell r="D244" t="str">
            <v>Alexander RMC Brown Partners Ltd</v>
          </cell>
        </row>
        <row r="245">
          <cell r="D245" t="str">
            <v>Alfa Infraprop Pvt Ltd</v>
          </cell>
        </row>
        <row r="246">
          <cell r="D246" t="str">
            <v>Alfalah Bank</v>
          </cell>
        </row>
        <row r="247">
          <cell r="D247" t="str">
            <v>Alfanar Co</v>
          </cell>
        </row>
        <row r="248">
          <cell r="D248" t="str">
            <v>Algae.Tec Ltd</v>
          </cell>
        </row>
        <row r="249">
          <cell r="D249" t="str">
            <v>AlGihaz Holding</v>
          </cell>
        </row>
        <row r="250">
          <cell r="D250" t="str">
            <v>Algonquin Power &amp; Utilities Corp</v>
          </cell>
        </row>
        <row r="251">
          <cell r="D251" t="str">
            <v>Aligarh Muslim University</v>
          </cell>
        </row>
        <row r="252">
          <cell r="D252" t="str">
            <v>Alinea Solar France</v>
          </cell>
        </row>
        <row r="253">
          <cell r="D253" t="str">
            <v>Alior Bank SA</v>
          </cell>
        </row>
        <row r="254">
          <cell r="D254" t="str">
            <v>Alisea Srl</v>
          </cell>
        </row>
        <row r="255">
          <cell r="D255" t="str">
            <v>Alkyl Amines Chemicals</v>
          </cell>
        </row>
        <row r="256">
          <cell r="D256" t="str">
            <v xml:space="preserve">All Unil </v>
          </cell>
        </row>
        <row r="257">
          <cell r="D257" t="str">
            <v>Allahabad Bank</v>
          </cell>
        </row>
        <row r="258">
          <cell r="D258" t="str">
            <v>AllEarth Renewables Inc</v>
          </cell>
        </row>
        <row r="259">
          <cell r="D259" t="str">
            <v>Alleco Solar Energy BV</v>
          </cell>
        </row>
        <row r="260">
          <cell r="D260" t="str">
            <v>Allestrupgaard Vindkraft I/S</v>
          </cell>
        </row>
        <row r="261">
          <cell r="D261" t="str">
            <v>ALLETE Clean Energy Inc</v>
          </cell>
        </row>
        <row r="262">
          <cell r="D262" t="str">
            <v>ALLETE Inc</v>
          </cell>
        </row>
        <row r="263">
          <cell r="D263" t="str">
            <v>Alliance Power Inc</v>
          </cell>
        </row>
        <row r="264">
          <cell r="D264" t="str">
            <v>Alliance Projects</v>
          </cell>
        </row>
        <row r="265">
          <cell r="D265" t="str">
            <v>Alliant Energy Corp</v>
          </cell>
        </row>
        <row r="266">
          <cell r="D266" t="str">
            <v>Allianz Capital Partners GmbH</v>
          </cell>
        </row>
        <row r="267">
          <cell r="D267" t="str">
            <v>Allianz Global Investors GmbH</v>
          </cell>
        </row>
        <row r="268">
          <cell r="D268" t="str">
            <v>Allianz Global Investors US LLC</v>
          </cell>
        </row>
        <row r="269">
          <cell r="D269" t="str">
            <v>Allianz Renewable Energy Fund</v>
          </cell>
        </row>
        <row r="270">
          <cell r="D270" t="str">
            <v>Allianz Renewable Energy Management GmbH</v>
          </cell>
        </row>
        <row r="271">
          <cell r="D271" t="str">
            <v>Allianz SE</v>
          </cell>
        </row>
        <row r="272">
          <cell r="D272" t="str">
            <v>Allied Irish Banks plc</v>
          </cell>
        </row>
        <row r="273">
          <cell r="D273" t="str">
            <v>Almaval SA de CV</v>
          </cell>
        </row>
        <row r="274">
          <cell r="D274" t="str">
            <v>Aloe Energy SASU</v>
          </cell>
        </row>
        <row r="275">
          <cell r="D275" t="str">
            <v>Alpha Bank AE</v>
          </cell>
        </row>
        <row r="276">
          <cell r="D276" t="str">
            <v>Alpha Bank London Ltd</v>
          </cell>
        </row>
        <row r="277">
          <cell r="D277" t="str">
            <v>Alpha Bank SA</v>
          </cell>
        </row>
        <row r="278">
          <cell r="D278" t="str">
            <v>Alpha Devanahalli Properties LP</v>
          </cell>
        </row>
        <row r="279">
          <cell r="D279" t="str">
            <v>Alpha Energy LLC</v>
          </cell>
        </row>
        <row r="280">
          <cell r="D280" t="str">
            <v>Alpha Group Inc</v>
          </cell>
        </row>
        <row r="281">
          <cell r="D281" t="str">
            <v>ALPIN SUN Gmbh</v>
          </cell>
        </row>
        <row r="282">
          <cell r="D282" t="str">
            <v>Alpro Comm.VA</v>
          </cell>
        </row>
        <row r="283">
          <cell r="D283" t="str">
            <v>Alps Alpine Co Ltd</v>
          </cell>
        </row>
        <row r="284">
          <cell r="D284" t="str">
            <v>Alpschuo Shikin Bank</v>
          </cell>
        </row>
        <row r="285">
          <cell r="D285" t="str">
            <v>Alsol Energias Renovaveis</v>
          </cell>
        </row>
        <row r="286">
          <cell r="D286" t="str">
            <v>Alstom SA</v>
          </cell>
        </row>
        <row r="287">
          <cell r="D287" t="str">
            <v>AltAir Fuels LLC</v>
          </cell>
        </row>
        <row r="288">
          <cell r="D288" t="str">
            <v>AL-Tawakol Electrical Gila Sae</v>
          </cell>
        </row>
        <row r="289">
          <cell r="D289" t="str">
            <v>Alten Kenya Solarfarms</v>
          </cell>
        </row>
        <row r="290">
          <cell r="D290" t="str">
            <v>Alten RE Developments America BV</v>
          </cell>
        </row>
        <row r="291">
          <cell r="D291" t="str">
            <v>Alten Renewable Energy</v>
          </cell>
        </row>
        <row r="292">
          <cell r="D292" t="str">
            <v>Alten Solar Power Hardap Pty Ltd</v>
          </cell>
        </row>
        <row r="293">
          <cell r="D293" t="str">
            <v>Alter Enersun SA</v>
          </cell>
        </row>
        <row r="294">
          <cell r="D294" t="str">
            <v>Alternativas Energeticas Solares</v>
          </cell>
        </row>
        <row r="295">
          <cell r="D295" t="str">
            <v>Alternative Bank Schweiz AG</v>
          </cell>
        </row>
        <row r="296">
          <cell r="D296" t="str">
            <v>Alternative Energy Development Group LLC</v>
          </cell>
        </row>
        <row r="297">
          <cell r="D297" t="str">
            <v>Alternative Green Energy Systems Inc</v>
          </cell>
        </row>
        <row r="298">
          <cell r="D298" t="str">
            <v>Alternative Green SA</v>
          </cell>
        </row>
        <row r="299">
          <cell r="D299" t="str">
            <v>Alternative Resource Energy Authority</v>
          </cell>
        </row>
        <row r="300">
          <cell r="D300" t="str">
            <v>Alternergy Viento Partners Corp</v>
          </cell>
        </row>
        <row r="301">
          <cell r="D301" t="str">
            <v>Alternus Energy Inc</v>
          </cell>
        </row>
        <row r="302">
          <cell r="D302" t="str">
            <v>Alterra Power Corp</v>
          </cell>
        </row>
        <row r="303">
          <cell r="D303" t="str">
            <v>Altus AG</v>
          </cell>
        </row>
        <row r="304">
          <cell r="D304" t="str">
            <v>Altus Power</v>
          </cell>
        </row>
        <row r="305">
          <cell r="D305" t="str">
            <v>Altus Power America</v>
          </cell>
        </row>
        <row r="306">
          <cell r="D306" t="str">
            <v>Altusvia Energy Taicang Co Ltd</v>
          </cell>
        </row>
        <row r="307">
          <cell r="D307" t="str">
            <v>Aluar Aluminio Argentino SAIC</v>
          </cell>
        </row>
        <row r="308">
          <cell r="D308" t="str">
            <v>Alukeerqin Banner Tianze Agricultural and Husbandry Co Ltd</v>
          </cell>
        </row>
        <row r="309">
          <cell r="D309" t="str">
            <v>Alupar Investimento SA</v>
          </cell>
        </row>
        <row r="310">
          <cell r="D310" t="str">
            <v>Amanuve Co Ltd</v>
          </cell>
        </row>
        <row r="311">
          <cell r="D311" t="str">
            <v>Amaravathi Textiles Pvt Ltd</v>
          </cell>
        </row>
        <row r="312">
          <cell r="D312" t="str">
            <v>Amarenco</v>
          </cell>
        </row>
        <row r="313">
          <cell r="D313" t="str">
            <v>Amarenco Solar Ltd</v>
          </cell>
        </row>
        <row r="314">
          <cell r="D314" t="str">
            <v>Amarjothi Group</v>
          </cell>
        </row>
        <row r="315">
          <cell r="D315" t="str">
            <v>Amatec GmbH</v>
          </cell>
        </row>
        <row r="316">
          <cell r="D316" t="str">
            <v>Amazon Web Services Inc</v>
          </cell>
        </row>
        <row r="317">
          <cell r="D317" t="str">
            <v>Amazon.com Inc</v>
          </cell>
        </row>
        <row r="318">
          <cell r="D318" t="str">
            <v>Amber Energy LLC</v>
          </cell>
        </row>
        <row r="319">
          <cell r="D319" t="str">
            <v>Amber Infrastructure Group Ltd</v>
          </cell>
        </row>
        <row r="320">
          <cell r="D320" t="str">
            <v>Amberjack Solar Energy</v>
          </cell>
        </row>
        <row r="321">
          <cell r="D321" t="str">
            <v>Amcorp Properties Bhd</v>
          </cell>
        </row>
        <row r="322">
          <cell r="D322" t="str">
            <v>Amea Power LLC</v>
          </cell>
        </row>
        <row r="323">
          <cell r="D323" t="str">
            <v>Ameland Energy Cooperative UA</v>
          </cell>
        </row>
        <row r="324">
          <cell r="D324" t="str">
            <v>Ameren Corp</v>
          </cell>
        </row>
        <row r="325">
          <cell r="D325" t="str">
            <v>Ameresco Inc</v>
          </cell>
        </row>
        <row r="326">
          <cell r="D326" t="str">
            <v>American Capital Energy Inc</v>
          </cell>
        </row>
        <row r="327">
          <cell r="D327" t="str">
            <v>American Electric Power Co Inc</v>
          </cell>
        </row>
        <row r="328">
          <cell r="D328" t="str">
            <v>American Honda Motor Co Inc</v>
          </cell>
        </row>
        <row r="329">
          <cell r="D329" t="str">
            <v>American Income Life Insurance Co</v>
          </cell>
        </row>
        <row r="330">
          <cell r="D330" t="str">
            <v>Amethystum Optoelectronics Co Ltd</v>
          </cell>
        </row>
        <row r="331">
          <cell r="D331" t="str">
            <v>Amey UK PLC</v>
          </cell>
        </row>
        <row r="332">
          <cell r="D332" t="str">
            <v>AmeyCespa</v>
          </cell>
        </row>
        <row r="333">
          <cell r="D333" t="str">
            <v>AmeyCespa Ltd</v>
          </cell>
        </row>
        <row r="334">
          <cell r="D334" t="str">
            <v>AMI Renewables Energy JSC</v>
          </cell>
        </row>
        <row r="335">
          <cell r="D335" t="str">
            <v>Amled Illumination Sdn Bhd</v>
          </cell>
        </row>
        <row r="336">
          <cell r="D336" t="str">
            <v>Ammarun Foundries</v>
          </cell>
        </row>
        <row r="337">
          <cell r="D337" t="str">
            <v>AMP Capital Investors Ltd</v>
          </cell>
        </row>
        <row r="338">
          <cell r="D338" t="str">
            <v>AMP Capital Partners</v>
          </cell>
        </row>
        <row r="339">
          <cell r="D339" t="str">
            <v>AMP Solar Group</v>
          </cell>
        </row>
        <row r="340">
          <cell r="D340" t="str">
            <v>Ampère Equity Fund</v>
          </cell>
        </row>
        <row r="341">
          <cell r="D341" t="str">
            <v>Amplio Group Ltd</v>
          </cell>
        </row>
        <row r="342">
          <cell r="D342" t="str">
            <v>Amplus Energy Solutions Pvt Ltd</v>
          </cell>
        </row>
        <row r="343">
          <cell r="D343" t="str">
            <v>Amrit Bottelrs Pvt Ltd</v>
          </cell>
        </row>
        <row r="344">
          <cell r="D344" t="str">
            <v>Amrit Bottlers Pvt Ltd</v>
          </cell>
        </row>
        <row r="345">
          <cell r="D345" t="str">
            <v>An Avel Braz SAS</v>
          </cell>
        </row>
        <row r="346">
          <cell r="D346" t="str">
            <v>An Hui Wenergy Co Ltd</v>
          </cell>
        </row>
        <row r="347">
          <cell r="D347" t="str">
            <v>ANB Bank</v>
          </cell>
        </row>
        <row r="348">
          <cell r="D348" t="str">
            <v>Anda Yijing New Energy Co Ltd</v>
          </cell>
        </row>
        <row r="349">
          <cell r="D349" t="str">
            <v>Anden Re Capital SpA</v>
          </cell>
        </row>
        <row r="350">
          <cell r="D350" t="str">
            <v>Andes Mainstream SpA</v>
          </cell>
        </row>
        <row r="351">
          <cell r="D351" t="str">
            <v>Andes Mining &amp; Energy SA</v>
          </cell>
        </row>
        <row r="352">
          <cell r="D352" t="str">
            <v>Andhra Bank</v>
          </cell>
        </row>
        <row r="353">
          <cell r="D353" t="str">
            <v>Andhra Pradesh Power Generation Corp Ltd</v>
          </cell>
        </row>
        <row r="354">
          <cell r="D354" t="str">
            <v>Andhra Sugars Ltd</v>
          </cell>
        </row>
        <row r="355">
          <cell r="D355" t="str">
            <v>ANDRITZ Energy &amp; Environment GmbH</v>
          </cell>
        </row>
        <row r="356">
          <cell r="D356" t="str">
            <v>Anesco Ltd</v>
          </cell>
        </row>
        <row r="357">
          <cell r="D357" t="str">
            <v>Ang Li Group</v>
          </cell>
        </row>
        <row r="358">
          <cell r="D358" t="str">
            <v>Angeleno Group LLC</v>
          </cell>
        </row>
        <row r="359">
          <cell r="D359" t="str">
            <v>Angeles Electric Corp</v>
          </cell>
        </row>
        <row r="360">
          <cell r="D360" t="str">
            <v>Angere Agriculture Technology Co Ltd</v>
          </cell>
        </row>
        <row r="361">
          <cell r="D361" t="str">
            <v>AngloGold Ashanti Ltd Kibali Gold Mine</v>
          </cell>
        </row>
        <row r="362">
          <cell r="D362" t="str">
            <v>Anhi Suntechnology Clean Energy Group Co Ltd</v>
          </cell>
        </row>
        <row r="363">
          <cell r="D363" t="str">
            <v>Anhui Conch Design &amp; Research Institute of Building Materials</v>
          </cell>
        </row>
        <row r="364">
          <cell r="D364" t="str">
            <v>Anhui Duraluxe Energy Co Ltd</v>
          </cell>
        </row>
        <row r="365">
          <cell r="D365" t="str">
            <v>Anhui Dynamic Power Co Ltd</v>
          </cell>
        </row>
        <row r="366">
          <cell r="D366" t="str">
            <v>Anhui Guozhen Group Co Ltd</v>
          </cell>
        </row>
        <row r="367">
          <cell r="D367" t="str">
            <v>Anhui Heli Co Ltd</v>
          </cell>
        </row>
        <row r="368">
          <cell r="D368" t="str">
            <v>Anhui Hengrui New Energy Co Ltd</v>
          </cell>
        </row>
        <row r="369">
          <cell r="D369" t="str">
            <v>Anhui Huainan Pingwei Power Co Ltd</v>
          </cell>
        </row>
        <row r="370">
          <cell r="D370" t="str">
            <v>Anhui Huapu Energy Saving Materials Co Ltd</v>
          </cell>
        </row>
        <row r="371">
          <cell r="D371" t="str">
            <v>Anhui Huasheng Energy Internet Research Institute Co Ltd</v>
          </cell>
        </row>
        <row r="372">
          <cell r="D372" t="str">
            <v>Anhui Huatian Nengdian New Energy Co Ltd</v>
          </cell>
        </row>
        <row r="373">
          <cell r="D373" t="str">
            <v>Anhui Huide Solar Energy Technology Co Ltd</v>
          </cell>
        </row>
        <row r="374">
          <cell r="D374" t="str">
            <v>Anhui Javita Investment Co Ltd</v>
          </cell>
        </row>
        <row r="375">
          <cell r="D375" t="str">
            <v>Anhui Jianrun New Energy Co Ltd</v>
          </cell>
        </row>
        <row r="376">
          <cell r="D376" t="str">
            <v>AnHui Jinchun Nonwoven Co Ltd</v>
          </cell>
        </row>
        <row r="377">
          <cell r="D377" t="str">
            <v>Anhui Jinzhai New Huangming Energy Technology Co Ltd</v>
          </cell>
        </row>
        <row r="378">
          <cell r="D378" t="str">
            <v>Anhui Jolywood Liuchan Fumin Technology Co Ltd</v>
          </cell>
        </row>
        <row r="379">
          <cell r="D379" t="str">
            <v>Anhui Kstar Solar Co Ltd</v>
          </cell>
        </row>
        <row r="380">
          <cell r="D380" t="str">
            <v>Anhui Lexing City Construction Group Co Ltd</v>
          </cell>
        </row>
        <row r="381">
          <cell r="D381" t="str">
            <v>Anhui Province Energy Group Co Ltd</v>
          </cell>
        </row>
        <row r="382">
          <cell r="D382" t="str">
            <v>Anhui Province Wanbei Coal-Electricity Group Co Ltd</v>
          </cell>
        </row>
        <row r="383">
          <cell r="D383" t="str">
            <v>Anhui Provincial Investment Group Holding Co Ltd</v>
          </cell>
        </row>
        <row r="384">
          <cell r="D384" t="str">
            <v>Anhui Ruige Solar Power Co Ltd</v>
          </cell>
        </row>
        <row r="385">
          <cell r="D385" t="str">
            <v>Anhui Sensheng Shiyang Solar Power Co Ltd</v>
          </cell>
        </row>
        <row r="386">
          <cell r="D386" t="str">
            <v>Anhui Shengyun Environment Protection Group Co Ltd</v>
          </cell>
        </row>
        <row r="387">
          <cell r="D387" t="str">
            <v>Anhui Shunjing Photovoltaic Power Technology Co Ltd</v>
          </cell>
        </row>
        <row r="388">
          <cell r="D388" t="str">
            <v>Anhui Tatfook Electrical Technology Co Ltd</v>
          </cell>
        </row>
        <row r="389">
          <cell r="D389" t="str">
            <v>Anhui Tiankang New Energy Co Ltd</v>
          </cell>
        </row>
        <row r="390">
          <cell r="D390" t="str">
            <v>Anhui Transportation Holding Group Co Ltd</v>
          </cell>
        </row>
        <row r="391">
          <cell r="D391" t="str">
            <v>Anhui Xinwan Environmental New Energy Co Ltd</v>
          </cell>
        </row>
        <row r="392">
          <cell r="D392" t="str">
            <v>Anhui Zhenxing Solar New Energy Co Ltd</v>
          </cell>
        </row>
        <row r="393">
          <cell r="D393" t="str">
            <v>Anhui Zhongshun New Energy Investment Co Ltd</v>
          </cell>
        </row>
        <row r="394">
          <cell r="D394" t="str">
            <v>Animala Wind Power Pvt Ltd</v>
          </cell>
        </row>
        <row r="395">
          <cell r="D395" t="str">
            <v>Anji Aerospace Zhongneng Clean Energy Co Ltd</v>
          </cell>
        </row>
        <row r="396">
          <cell r="D396" t="str">
            <v>Anji Haikun New Energy Technology Co Ltd</v>
          </cell>
        </row>
        <row r="397">
          <cell r="D397" t="str">
            <v>Anji Technology Co Ltd</v>
          </cell>
        </row>
        <row r="398">
          <cell r="D398" t="str">
            <v>Anlong Maoan New Energy Development Co Ltd</v>
          </cell>
        </row>
        <row r="399">
          <cell r="D399" t="str">
            <v>Annaka Solar GK</v>
          </cell>
        </row>
        <row r="400">
          <cell r="D400" t="str">
            <v>Anqiu Huili Solar Technology Co Ltd</v>
          </cell>
        </row>
        <row r="401">
          <cell r="D401" t="str">
            <v>Anqiu Huiyong Solar Technology Co Ltd</v>
          </cell>
        </row>
        <row r="402">
          <cell r="D402" t="str">
            <v>Anqiu Tianhua Innovation Agricultural Development Co Ltd</v>
          </cell>
        </row>
        <row r="403">
          <cell r="D403" t="str">
            <v>Anren Dayuan Investment Co Ltd</v>
          </cell>
        </row>
        <row r="404">
          <cell r="D404" t="str">
            <v>Anshan Ruian New Energy Technology Co Ltd</v>
          </cell>
        </row>
        <row r="405">
          <cell r="D405" t="str">
            <v xml:space="preserve">Antek Enerji Dagitim A.S. </v>
          </cell>
        </row>
        <row r="406">
          <cell r="D406" t="str">
            <v>Antin Infrastructure Partners SAS</v>
          </cell>
        </row>
        <row r="407">
          <cell r="D407" t="str">
            <v>Antrim Corp</v>
          </cell>
        </row>
        <row r="408">
          <cell r="D408" t="str">
            <v>Antrim Wind Energy Ltd</v>
          </cell>
        </row>
        <row r="409">
          <cell r="D409" t="str">
            <v>Antwerp Port Authority</v>
          </cell>
        </row>
        <row r="410">
          <cell r="D410" t="str">
            <v>Anupkumar K Hanchinal</v>
          </cell>
        </row>
        <row r="411">
          <cell r="D411" t="str">
            <v>Anyang Hanlin Solar Power Co Ltd</v>
          </cell>
        </row>
        <row r="412">
          <cell r="D412" t="str">
            <v>Anyang Meiliang Solar Power Co Ltd</v>
          </cell>
        </row>
        <row r="413">
          <cell r="D413" t="str">
            <v>Anyang Nuoding Solar Power Co Ltd</v>
          </cell>
        </row>
        <row r="414">
          <cell r="D414" t="str">
            <v>Anyang Yongge Solar Power Co Ltd</v>
          </cell>
        </row>
        <row r="415">
          <cell r="D415" t="str">
            <v>Anyang Yongzhao Solar Power Co Ltd</v>
          </cell>
        </row>
        <row r="416">
          <cell r="D416" t="str">
            <v>Anyang Zhongguang Haocheng Power Co Ltd</v>
          </cell>
        </row>
        <row r="417">
          <cell r="D417" t="str">
            <v>Anyang Zhonghao Solar Power Co Ltd</v>
          </cell>
        </row>
        <row r="418">
          <cell r="D418" t="str">
            <v>Anyang Zhonghui Solar Power Co Ltd</v>
          </cell>
        </row>
        <row r="419">
          <cell r="D419" t="str">
            <v>Anyang Zhongsheng Solar Power Co Ltd</v>
          </cell>
        </row>
        <row r="420">
          <cell r="D420" t="str">
            <v>Anyi Longan Lvzhou New Energy Co Ltd</v>
          </cell>
        </row>
        <row r="421">
          <cell r="D421" t="str">
            <v>Anyuan Coal Industry Group Co Ltd</v>
          </cell>
        </row>
        <row r="422">
          <cell r="D422" t="str">
            <v>Aohan Xinhuo New Energy Co Ltd</v>
          </cell>
        </row>
        <row r="423">
          <cell r="D423" t="str">
            <v>AOI Holdings Co Ltd</v>
          </cell>
        </row>
        <row r="424">
          <cell r="D424" t="str">
            <v>Aomori Bank Ltd</v>
          </cell>
        </row>
        <row r="425">
          <cell r="D425" t="str">
            <v>Aozora Bank Ltd</v>
          </cell>
        </row>
        <row r="426">
          <cell r="D426" t="str">
            <v>APA Group</v>
          </cell>
        </row>
        <row r="427">
          <cell r="D427" t="str">
            <v>Apex Clean Energy Inc</v>
          </cell>
        </row>
        <row r="428">
          <cell r="D428" t="str">
            <v>Apex Clothing Co India Ltd</v>
          </cell>
        </row>
        <row r="429">
          <cell r="D429" t="str">
            <v>APG Groep NV</v>
          </cell>
        </row>
        <row r="430">
          <cell r="D430" t="str">
            <v>APG NV</v>
          </cell>
        </row>
        <row r="431">
          <cell r="D431" t="str">
            <v>API Power Co Ltd</v>
          </cell>
        </row>
        <row r="432">
          <cell r="D432" t="str">
            <v>APL Apollo Tubes Ltd</v>
          </cell>
        </row>
        <row r="433">
          <cell r="D433" t="str">
            <v>Apollo Energy III LLC</v>
          </cell>
        </row>
        <row r="434">
          <cell r="D434" t="str">
            <v>Apollo Global Management LLC</v>
          </cell>
        </row>
        <row r="435">
          <cell r="D435" t="str">
            <v>Apollo Investment Corp</v>
          </cell>
        </row>
        <row r="436">
          <cell r="D436" t="str">
            <v>Apollo Moultrie Credit Fund LP</v>
          </cell>
        </row>
        <row r="437">
          <cell r="D437" t="str">
            <v>Apollo Solar No 5 Co Ltd</v>
          </cell>
        </row>
        <row r="438">
          <cell r="D438" t="str">
            <v>Apollo Tactical Value Spn Investments LP</v>
          </cell>
        </row>
        <row r="439">
          <cell r="D439" t="str">
            <v>Apollo Tyres Ltd</v>
          </cell>
        </row>
        <row r="440">
          <cell r="D440" t="str">
            <v>Apotea AB</v>
          </cell>
        </row>
        <row r="441">
          <cell r="D441" t="str">
            <v>Apple Inc</v>
          </cell>
        </row>
        <row r="442">
          <cell r="D442" t="str">
            <v>Applied Solar Technologies India Pvt Ltd</v>
          </cell>
        </row>
        <row r="443">
          <cell r="D443" t="str">
            <v>Aprovechamientos Energeticos SA</v>
          </cell>
        </row>
        <row r="444">
          <cell r="D444" t="str">
            <v>APURON Holding GmbH</v>
          </cell>
        </row>
        <row r="445">
          <cell r="D445" t="str">
            <v>Aqua Solar Frontier Co Ltd</v>
          </cell>
        </row>
        <row r="446">
          <cell r="D446" t="str">
            <v>Aquapharm Chemicals Pvt Ltd</v>
          </cell>
        </row>
        <row r="447">
          <cell r="D447" t="str">
            <v>Aquila Capital Concepts GmbH</v>
          </cell>
        </row>
        <row r="448">
          <cell r="D448" t="str">
            <v>Aquila Capital Group</v>
          </cell>
        </row>
        <row r="449">
          <cell r="D449" t="str">
            <v>Aquila Capital Investmentgesellschaft mbH</v>
          </cell>
        </row>
        <row r="450">
          <cell r="D450" t="str">
            <v>Aquila Capital LP</v>
          </cell>
        </row>
        <row r="451">
          <cell r="D451" t="str">
            <v>Aquila Scotland LP</v>
          </cell>
        </row>
        <row r="452">
          <cell r="D452" t="str">
            <v>AR Partners Ltd</v>
          </cell>
        </row>
        <row r="453">
          <cell r="D453" t="str">
            <v>Arab Bank</v>
          </cell>
        </row>
        <row r="454">
          <cell r="D454" t="str">
            <v>Arab National Bank</v>
          </cell>
        </row>
        <row r="455">
          <cell r="D455" t="str">
            <v>Arab Petroleum Investments Corp</v>
          </cell>
        </row>
        <row r="456">
          <cell r="D456" t="str">
            <v>Arabia Trading and Consulting Co Ltd</v>
          </cell>
        </row>
        <row r="457">
          <cell r="D457" t="str">
            <v>Arabian Co for Water and Power Development</v>
          </cell>
        </row>
        <row r="458">
          <cell r="D458" t="str">
            <v>Arai Kensetsu Co Ltd</v>
          </cell>
        </row>
        <row r="459">
          <cell r="D459" t="str">
            <v>Arakawa Denko KK</v>
          </cell>
        </row>
        <row r="460">
          <cell r="D460" t="str">
            <v>Araki Nenryo KK</v>
          </cell>
        </row>
        <row r="461">
          <cell r="D461" t="str">
            <v>Aramex PJSC</v>
          </cell>
        </row>
        <row r="462">
          <cell r="D462" t="str">
            <v>Arava Power Co</v>
          </cell>
        </row>
        <row r="463">
          <cell r="D463" t="str">
            <v>ARCA Co Ltd</v>
          </cell>
        </row>
        <row r="464">
          <cell r="D464" t="str">
            <v>Arcadia Power Inc</v>
          </cell>
        </row>
        <row r="465">
          <cell r="D465" t="str">
            <v>Archer-Daniels-Midland Co</v>
          </cell>
        </row>
        <row r="466">
          <cell r="D466" t="str">
            <v>Arcor Inc</v>
          </cell>
        </row>
        <row r="467">
          <cell r="D467" t="str">
            <v>Arctech Solar</v>
          </cell>
        </row>
        <row r="468">
          <cell r="D468" t="str">
            <v>Ardian Investment UK Ltd</v>
          </cell>
        </row>
        <row r="469">
          <cell r="D469" t="str">
            <v>Ardian SAS</v>
          </cell>
        </row>
        <row r="470">
          <cell r="D470" t="str">
            <v>ARE Elektrik</v>
          </cell>
        </row>
        <row r="471">
          <cell r="D471" t="str">
            <v>AREAM GmbH</v>
          </cell>
        </row>
        <row r="472">
          <cell r="D472" t="str">
            <v>AREN Electric Power SPA</v>
          </cell>
        </row>
        <row r="473">
          <cell r="D473" t="str">
            <v>Ares EIF Management LLC</v>
          </cell>
        </row>
        <row r="474">
          <cell r="D474" t="str">
            <v>Argand Energy Solutions</v>
          </cell>
        </row>
        <row r="475">
          <cell r="D475" t="str">
            <v>Arhyama Energy Pvt Ltd</v>
          </cell>
        </row>
        <row r="476">
          <cell r="D476" t="str">
            <v>Aria Energy Operating LLC</v>
          </cell>
        </row>
        <row r="477">
          <cell r="D477" t="str">
            <v>Ariake Green Energy KK</v>
          </cell>
        </row>
        <row r="478">
          <cell r="D478" t="str">
            <v>Aries Ingenieria y Sistemas SA</v>
          </cell>
        </row>
        <row r="479">
          <cell r="D479" t="str">
            <v>Aries Inversiones Y Proyectos SL</v>
          </cell>
        </row>
        <row r="480">
          <cell r="D480" t="str">
            <v>Arirang Solar Power Plant Co Ltd</v>
          </cell>
        </row>
        <row r="481">
          <cell r="D481" t="str">
            <v>Arise AB</v>
          </cell>
        </row>
        <row r="482">
          <cell r="D482" t="str">
            <v>Arizona Electric Power Cooperative Inc</v>
          </cell>
        </row>
        <row r="483">
          <cell r="D483" t="str">
            <v>Arizona Public Service Co</v>
          </cell>
        </row>
        <row r="484">
          <cell r="D484" t="str">
            <v>Ark Green</v>
          </cell>
        </row>
        <row r="485">
          <cell r="D485" t="str">
            <v>Ark Real Estate Co Ltd</v>
          </cell>
        </row>
        <row r="486">
          <cell r="D486" t="str">
            <v>Arkas Energy LLP</v>
          </cell>
        </row>
        <row r="487">
          <cell r="D487" t="str">
            <v>Arkolia Energies SAS</v>
          </cell>
        </row>
        <row r="488">
          <cell r="D488" t="str">
            <v>Arla Foods amba</v>
          </cell>
        </row>
        <row r="489">
          <cell r="D489" t="str">
            <v>Armorgreen Centre Ouest SAS</v>
          </cell>
        </row>
        <row r="490">
          <cell r="D490" t="str">
            <v>Armstrong Asset Management</v>
          </cell>
        </row>
        <row r="491">
          <cell r="D491" t="str">
            <v>Armstrong Energy Global Ltd</v>
          </cell>
        </row>
        <row r="492">
          <cell r="D492" t="str">
            <v>Armstrong Energy Ltd</v>
          </cell>
        </row>
        <row r="493">
          <cell r="D493" t="str">
            <v>Armstrong Energy Pvt Ltd</v>
          </cell>
        </row>
        <row r="494">
          <cell r="D494" t="str">
            <v>Armstrong Knitting Mills</v>
          </cell>
        </row>
        <row r="495">
          <cell r="D495" t="str">
            <v>Armstrong South East Asia Clean Energy Fund</v>
          </cell>
        </row>
        <row r="496">
          <cell r="D496" t="str">
            <v>Arroyo Energy Investment Partners LLC</v>
          </cell>
        </row>
        <row r="497">
          <cell r="D497" t="str">
            <v>Art</v>
          </cell>
        </row>
        <row r="498">
          <cell r="D498" t="str">
            <v>Arti Enerji AS</v>
          </cell>
        </row>
        <row r="499">
          <cell r="D499" t="str">
            <v>Artigiancassa SpA</v>
          </cell>
        </row>
        <row r="500">
          <cell r="D500" t="str">
            <v>Aruna Mougli</v>
          </cell>
        </row>
        <row r="501">
          <cell r="D501" t="str">
            <v>Arvika Fastighets AB</v>
          </cell>
        </row>
        <row r="502">
          <cell r="D502" t="str">
            <v>Arvind Ltd</v>
          </cell>
        </row>
        <row r="503">
          <cell r="D503" t="str">
            <v>Arzan Financial Group for Financing &amp; Investment KPSC</v>
          </cell>
        </row>
        <row r="504">
          <cell r="D504" t="str">
            <v>A's Power Point Co Ltd</v>
          </cell>
        </row>
        <row r="505">
          <cell r="D505" t="str">
            <v>ASAF</v>
          </cell>
        </row>
        <row r="506">
          <cell r="D506" t="str">
            <v>Asah Lm</v>
          </cell>
        </row>
        <row r="507">
          <cell r="D507" t="str">
            <v>Asahi Broadcasting Corp</v>
          </cell>
        </row>
        <row r="508">
          <cell r="D508" t="str">
            <v>Asahi Corp KK</v>
          </cell>
        </row>
        <row r="509">
          <cell r="D509" t="str">
            <v>Asahi Dengyo Co Ltd</v>
          </cell>
        </row>
        <row r="510">
          <cell r="D510" t="str">
            <v>Asahi Glass Co Ltd</v>
          </cell>
        </row>
        <row r="511">
          <cell r="D511" t="str">
            <v>Asahi Group Co Ltd</v>
          </cell>
        </row>
        <row r="512">
          <cell r="D512" t="str">
            <v>Asahi House Kogyo KK</v>
          </cell>
        </row>
        <row r="513">
          <cell r="D513" t="str">
            <v>Asahi Kasei Corp</v>
          </cell>
        </row>
        <row r="514">
          <cell r="D514" t="str">
            <v>Asahi Kogyo</v>
          </cell>
        </row>
        <row r="515">
          <cell r="D515" t="str">
            <v>Ascot Corp</v>
          </cell>
        </row>
        <row r="516">
          <cell r="D516" t="str">
            <v>Ashikaga Bank Ltd</v>
          </cell>
        </row>
        <row r="517">
          <cell r="D517" t="str">
            <v>Ashok Kumar</v>
          </cell>
        </row>
        <row r="518">
          <cell r="D518" t="str">
            <v>Ashwini Traders</v>
          </cell>
        </row>
        <row r="519">
          <cell r="D519" t="str">
            <v>Asia Air Survey Co Ltd</v>
          </cell>
        </row>
        <row r="520">
          <cell r="D520" t="str">
            <v>Asia Clean Capital Ltd</v>
          </cell>
        </row>
        <row r="521">
          <cell r="D521" t="str">
            <v>Asia Silicon Industry Qinghai Co Ltd</v>
          </cell>
        </row>
        <row r="522">
          <cell r="D522" t="str">
            <v>Asia Standard International Group Ltd</v>
          </cell>
        </row>
        <row r="523">
          <cell r="D523" t="str">
            <v>AsiaBIOGAS Co Ltd</v>
          </cell>
        </row>
        <row r="524">
          <cell r="D524" t="str">
            <v>Asian Carbon Neutral Power Corp</v>
          </cell>
        </row>
        <row r="525">
          <cell r="D525" t="str">
            <v>Asian Fab Tec Ltd</v>
          </cell>
        </row>
        <row r="526">
          <cell r="D526" t="str">
            <v>Asian Paints Ltd</v>
          </cell>
        </row>
        <row r="527">
          <cell r="D527" t="str">
            <v>Asja Ambiente Italia Spa</v>
          </cell>
        </row>
        <row r="528">
          <cell r="D528" t="str">
            <v>Asja Sabara Servicos para o Meio Ambiente SA</v>
          </cell>
        </row>
        <row r="529">
          <cell r="D529" t="str">
            <v>Aska Enerji Uretim AS</v>
          </cell>
        </row>
        <row r="530">
          <cell r="D530" t="str">
            <v>Askari Bank Ltd</v>
          </cell>
        </row>
        <row r="531">
          <cell r="D531" t="str">
            <v>Asko Rogaland AS</v>
          </cell>
        </row>
        <row r="532">
          <cell r="D532" t="str">
            <v>ASN Bank NV</v>
          </cell>
        </row>
        <row r="533">
          <cell r="D533" t="str">
            <v>Asociacion de Cooperativas Argentinas Coop Ltda</v>
          </cell>
        </row>
        <row r="534">
          <cell r="D534" t="str">
            <v>Asper Investment Management Ltd</v>
          </cell>
        </row>
        <row r="535">
          <cell r="D535" t="str">
            <v>Aspiravi NV</v>
          </cell>
        </row>
        <row r="536">
          <cell r="D536" t="str">
            <v>Associated Banc-Corp</v>
          </cell>
        </row>
        <row r="537">
          <cell r="D537" t="str">
            <v>Associated Bank NA</v>
          </cell>
        </row>
        <row r="538">
          <cell r="D538" t="str">
            <v>Associated British Ports Holdings Ltd</v>
          </cell>
        </row>
        <row r="539">
          <cell r="D539" t="str">
            <v>Astec Co Ltd</v>
          </cell>
        </row>
        <row r="540">
          <cell r="D540" t="str">
            <v>ASTMAX Co Ltd</v>
          </cell>
        </row>
        <row r="541">
          <cell r="D541" t="str">
            <v>Astmax Trading Inc</v>
          </cell>
        </row>
        <row r="542">
          <cell r="D542" t="str">
            <v>Astor Transformator Energy Co</v>
          </cell>
        </row>
        <row r="543">
          <cell r="D543" t="str">
            <v>Astro Nicaragua SA</v>
          </cell>
        </row>
        <row r="544">
          <cell r="D544" t="str">
            <v>Astronergy Development Gensan Inc</v>
          </cell>
        </row>
        <row r="545">
          <cell r="D545" t="str">
            <v>Astronergy Kasama GK</v>
          </cell>
        </row>
        <row r="546">
          <cell r="D546" t="str">
            <v>Astronergy Solar Korea Co Ltd</v>
          </cell>
        </row>
        <row r="547">
          <cell r="D547" t="str">
            <v>A-Style Co Ltd</v>
          </cell>
        </row>
        <row r="548">
          <cell r="D548" t="str">
            <v>Asunim Yenilenebilir Enerji Teknolojileri Ins. Muh. San. Tic. Ltd</v>
          </cell>
        </row>
        <row r="549">
          <cell r="D549" t="str">
            <v>Asutora Co Ltd</v>
          </cell>
        </row>
        <row r="550">
          <cell r="D550" t="str">
            <v>Asymmetric Credit Partners Pty Ltd</v>
          </cell>
        </row>
        <row r="551">
          <cell r="D551" t="str">
            <v>Atalante Energies SAS</v>
          </cell>
        </row>
        <row r="552">
          <cell r="D552" t="str">
            <v>Atcf Sarl</v>
          </cell>
        </row>
        <row r="553">
          <cell r="D553" t="str">
            <v>Atem Solar Ltd</v>
          </cell>
        </row>
        <row r="554">
          <cell r="D554" t="str">
            <v>Atha Group</v>
          </cell>
        </row>
        <row r="555">
          <cell r="D555" t="str">
            <v>Athos Solar GmbH</v>
          </cell>
        </row>
        <row r="556">
          <cell r="D556" t="str">
            <v>Atiaia Energia SA</v>
          </cell>
        </row>
        <row r="557">
          <cell r="D557" t="str">
            <v>Atlantic Cape Community College</v>
          </cell>
        </row>
        <row r="558">
          <cell r="D558" t="str">
            <v>Atlantic Energias Renovaveis SA</v>
          </cell>
        </row>
        <row r="559">
          <cell r="D559" t="str">
            <v>Atlantica Yield plc</v>
          </cell>
        </row>
        <row r="560">
          <cell r="D560" t="str">
            <v>Atma Powers Pvt Ltd</v>
          </cell>
        </row>
        <row r="561">
          <cell r="D561" t="str">
            <v>ATN Holdings Inc</v>
          </cell>
        </row>
        <row r="562">
          <cell r="D562" t="str">
            <v>Atom Corp</v>
          </cell>
        </row>
        <row r="563">
          <cell r="D563" t="str">
            <v>Atria Oyj</v>
          </cell>
        </row>
        <row r="564">
          <cell r="D564" t="str">
            <v>Atria Power Corp</v>
          </cell>
        </row>
        <row r="565">
          <cell r="D565" t="str">
            <v>Atriwal Infrastructure Pvt Ltd</v>
          </cell>
        </row>
        <row r="566">
          <cell r="D566" t="str">
            <v>Atrya SAS</v>
          </cell>
        </row>
        <row r="567">
          <cell r="D567" t="str">
            <v>Attijariwafa Bank</v>
          </cell>
        </row>
        <row r="568">
          <cell r="D568" t="str">
            <v>Atudot Pension Fund For Workers &amp; Independent Workers Ltd</v>
          </cell>
        </row>
        <row r="569">
          <cell r="D569" t="str">
            <v>Atul Ltd</v>
          </cell>
        </row>
        <row r="570">
          <cell r="D570" t="str">
            <v>AU Optronics Corp</v>
          </cell>
        </row>
        <row r="571">
          <cell r="D571" t="str">
            <v>Audax Renovables SA</v>
          </cell>
        </row>
        <row r="572">
          <cell r="D572" t="str">
            <v>Aufwind Neue Energien GmbH</v>
          </cell>
        </row>
        <row r="573">
          <cell r="D573" t="str">
            <v>Aurium Capital Markets LLP</v>
          </cell>
        </row>
        <row r="574">
          <cell r="D574" t="str">
            <v>Aurobindo Pharma Ltd</v>
          </cell>
        </row>
        <row r="575">
          <cell r="D575" t="str">
            <v>Austem Co Ltd</v>
          </cell>
        </row>
        <row r="576">
          <cell r="D576" t="str">
            <v>Australia and New Zealand Banking Group Ltd</v>
          </cell>
        </row>
        <row r="577">
          <cell r="D577" t="str">
            <v>Australian Lamb Co Pty Ltd</v>
          </cell>
        </row>
        <row r="578">
          <cell r="D578" t="str">
            <v>Auto Pal</v>
          </cell>
        </row>
        <row r="579">
          <cell r="D579" t="str">
            <v>Autobacs Seven Co Ltd</v>
          </cell>
        </row>
        <row r="580">
          <cell r="D580" t="str">
            <v>Auxifip SA</v>
          </cell>
        </row>
        <row r="581">
          <cell r="D581" t="str">
            <v>Auxifip-Groupe Credit Agricole</v>
          </cell>
        </row>
        <row r="582">
          <cell r="D582" t="str">
            <v>Avaada Power Pvt Ltd</v>
          </cell>
        </row>
        <row r="583">
          <cell r="D583" t="str">
            <v>Avacon Netz GmbH</v>
          </cell>
        </row>
        <row r="584">
          <cell r="D584" t="str">
            <v>Avadh Rubber Prop Madras Elastomers</v>
          </cell>
        </row>
        <row r="585">
          <cell r="D585" t="str">
            <v>Avance Corp Co Ltd</v>
          </cell>
        </row>
        <row r="586">
          <cell r="D586" t="str">
            <v>Avangrid Renewables LLC</v>
          </cell>
        </row>
        <row r="587">
          <cell r="D587" t="str">
            <v>Avatar Solar</v>
          </cell>
        </row>
        <row r="588">
          <cell r="D588" t="str">
            <v>Avelar Solar Technology</v>
          </cell>
        </row>
        <row r="589">
          <cell r="D589" t="str">
            <v>Aveng Ltd</v>
          </cell>
        </row>
        <row r="590">
          <cell r="D590" t="str">
            <v>Aventron AG</v>
          </cell>
        </row>
        <row r="591">
          <cell r="D591" t="str">
            <v>Aviation Industry Corp of China</v>
          </cell>
        </row>
        <row r="592">
          <cell r="D592" t="str">
            <v>Aviation Minjian New Energy Investment Holdings Co Ltd</v>
          </cell>
        </row>
        <row r="593">
          <cell r="D593" t="str">
            <v>AVIC Changchun Aviation Hydraulic Control Co Ltd</v>
          </cell>
        </row>
        <row r="594">
          <cell r="D594" t="str">
            <v>AVIC Guanghe Shanghai New Energy Co Ltd</v>
          </cell>
        </row>
        <row r="595">
          <cell r="D595" t="str">
            <v>AVIC International Holding Corp</v>
          </cell>
        </row>
        <row r="596">
          <cell r="D596" t="str">
            <v>AVIC Sanxin Co Ltd</v>
          </cell>
        </row>
        <row r="597">
          <cell r="D597" t="str">
            <v>Avichal Embroidery Pvt Ltd</v>
          </cell>
        </row>
        <row r="598">
          <cell r="D598" t="str">
            <v>Avidia Bank</v>
          </cell>
        </row>
        <row r="599">
          <cell r="D599" t="str">
            <v>Aviva Investors FP Ltd</v>
          </cell>
        </row>
        <row r="600">
          <cell r="D600" t="str">
            <v>Aviva PLC</v>
          </cell>
        </row>
        <row r="601">
          <cell r="D601" t="str">
            <v>Avon Cycles Ltd</v>
          </cell>
        </row>
        <row r="602">
          <cell r="D602" t="str">
            <v>Avonflow Sanitary Products Ltd</v>
          </cell>
        </row>
        <row r="603">
          <cell r="D603" t="str">
            <v>Avri Holding BV</v>
          </cell>
        </row>
        <row r="604">
          <cell r="D604" t="str">
            <v>Awa Bank Ltd</v>
          </cell>
        </row>
        <row r="605">
          <cell r="D605" t="str">
            <v>A-Windenergy KK</v>
          </cell>
        </row>
        <row r="606">
          <cell r="D606" t="str">
            <v>AXA Investment Managers Private Equity SA</v>
          </cell>
        </row>
        <row r="607">
          <cell r="D607" t="str">
            <v>AXA Investment Managers SA</v>
          </cell>
        </row>
        <row r="608">
          <cell r="D608" t="str">
            <v>AXA SA</v>
          </cell>
        </row>
        <row r="609">
          <cell r="D609" t="str">
            <v>Axens SA</v>
          </cell>
        </row>
        <row r="610">
          <cell r="D610" t="str">
            <v>Axia Power Holdings BV</v>
          </cell>
        </row>
        <row r="611">
          <cell r="D611" t="str">
            <v>Axio Power Inc</v>
          </cell>
        </row>
        <row r="612">
          <cell r="D612" t="str">
            <v>Axis Bank Ltd</v>
          </cell>
        </row>
        <row r="613">
          <cell r="D613" t="str">
            <v>Axis Wind Energy Ltd</v>
          </cell>
        </row>
        <row r="614">
          <cell r="D614" t="str">
            <v>Axium Infrastructure Inc</v>
          </cell>
        </row>
        <row r="615">
          <cell r="D615" t="str">
            <v>Ayen Enerji AS</v>
          </cell>
        </row>
        <row r="616">
          <cell r="D616" t="str">
            <v>Ayres Elektrik Uretim AS</v>
          </cell>
        </row>
        <row r="617">
          <cell r="D617" t="str">
            <v>Aysu Enerji Sanayi ve Ticaret AS</v>
          </cell>
        </row>
        <row r="618">
          <cell r="D618" t="str">
            <v>Ayutthaya Glass Industry Co Ltd</v>
          </cell>
        </row>
        <row r="619">
          <cell r="D619" t="str">
            <v>Azgard Solar Inc</v>
          </cell>
        </row>
        <row r="620">
          <cell r="D620" t="str">
            <v>Azienda Solare Italiana SpA</v>
          </cell>
        </row>
        <row r="621">
          <cell r="D621" t="str">
            <v>Azimuth Energy LLC</v>
          </cell>
        </row>
        <row r="622">
          <cell r="D622" t="str">
            <v>Aztorq LLC</v>
          </cell>
        </row>
        <row r="623">
          <cell r="D623" t="str">
            <v xml:space="preserve">Azumino Energy </v>
          </cell>
        </row>
        <row r="624">
          <cell r="D624" t="str">
            <v>Azure Power India Pvt Ltd</v>
          </cell>
        </row>
        <row r="625">
          <cell r="D625" t="str">
            <v>B &amp; H Wind LLC</v>
          </cell>
        </row>
        <row r="626">
          <cell r="D626" t="str">
            <v>B Grimm Power PCL</v>
          </cell>
        </row>
        <row r="627">
          <cell r="D627" t="str">
            <v>B Metropolitan Bank</v>
          </cell>
        </row>
        <row r="628">
          <cell r="D628" t="str">
            <v>B Somarshekar</v>
          </cell>
        </row>
        <row r="629">
          <cell r="D629" t="str">
            <v>B.Grimm Power Ltd</v>
          </cell>
        </row>
        <row r="630">
          <cell r="D630" t="str">
            <v>B2Gold Corp</v>
          </cell>
        </row>
        <row r="631">
          <cell r="D631" t="str">
            <v>Babadag Elektrik Ur. San. Ve Tic. AS</v>
          </cell>
        </row>
        <row r="632">
          <cell r="D632" t="str">
            <v>Bacardi Ltd</v>
          </cell>
        </row>
        <row r="633">
          <cell r="D633" t="str">
            <v>Backbone Enterprises Ltd</v>
          </cell>
        </row>
        <row r="634">
          <cell r="D634" t="str">
            <v>BACS Banco de Credito y Securitizacion SA</v>
          </cell>
        </row>
        <row r="635">
          <cell r="D635" t="str">
            <v>Badachro Hydro Ltd</v>
          </cell>
        </row>
        <row r="636">
          <cell r="D636" t="str">
            <v>badenova AG &amp; Co KG</v>
          </cell>
        </row>
        <row r="637">
          <cell r="D637" t="str">
            <v>BAE Systems Operations Ltd</v>
          </cell>
        </row>
        <row r="638">
          <cell r="D638" t="str">
            <v>Bahrain Petroleum Co</v>
          </cell>
        </row>
        <row r="639">
          <cell r="D639" t="str">
            <v>Baicheng Huaru New Energy Development Co Ltd</v>
          </cell>
        </row>
        <row r="640">
          <cell r="D640" t="str">
            <v>Baicheng Taobei Yangguang Limin New Energy Co Ltd</v>
          </cell>
        </row>
        <row r="641">
          <cell r="D641" t="str">
            <v>Baicheng Tongyu Energy Development Co Ltd</v>
          </cell>
        </row>
        <row r="642">
          <cell r="D642" t="str">
            <v>Baishan Qihong New Energy Development Co Ltd</v>
          </cell>
        </row>
        <row r="643">
          <cell r="D643" t="str">
            <v>Baishan Yangguang Silicon Material Technology Co Ltd</v>
          </cell>
        </row>
        <row r="644">
          <cell r="D644" t="str">
            <v>Baiyin Haoshen New Energy Technology Co Ltd</v>
          </cell>
        </row>
        <row r="645">
          <cell r="D645" t="str">
            <v>Baiying Yangguang Tiancheng New Energy Technology Co Ltd</v>
          </cell>
        </row>
        <row r="646">
          <cell r="D646" t="str">
            <v>Bak Enerji Uretim AS</v>
          </cell>
        </row>
        <row r="647">
          <cell r="D647" t="str">
            <v>Bakir Enerji</v>
          </cell>
        </row>
        <row r="648">
          <cell r="D648" t="str">
            <v>Bakrie Power PT</v>
          </cell>
        </row>
        <row r="649">
          <cell r="D649" t="str">
            <v>Balaji Energy Pvt Ltd</v>
          </cell>
        </row>
        <row r="650">
          <cell r="D650" t="str">
            <v>Balfour Beatty Group</v>
          </cell>
        </row>
        <row r="651">
          <cell r="D651" t="str">
            <v>Balfour Beatty Infrastructure Partners LP</v>
          </cell>
        </row>
        <row r="652">
          <cell r="D652" t="str">
            <v>Balfour Beatty PLC</v>
          </cell>
        </row>
        <row r="653">
          <cell r="D653" t="str">
            <v>Balikun Rongxin Huachuang Wind Power Investment Co Ltd</v>
          </cell>
        </row>
        <row r="654">
          <cell r="D654" t="str">
            <v>Ballaram Hanumandas Charitable Trust</v>
          </cell>
        </row>
        <row r="655">
          <cell r="D655" t="str">
            <v>Ballybane Windfarms Ltd</v>
          </cell>
        </row>
        <row r="656">
          <cell r="D656" t="str">
            <v>Ballycumber Wind Farm Ltd</v>
          </cell>
        </row>
        <row r="657">
          <cell r="D657" t="str">
            <v>Ballynancoran Wind Farm Ltd</v>
          </cell>
        </row>
        <row r="658">
          <cell r="D658" t="str">
            <v>Baloian Farms</v>
          </cell>
        </row>
        <row r="659">
          <cell r="D659" t="str">
            <v>Baloian Packing Co Inc</v>
          </cell>
        </row>
        <row r="660">
          <cell r="D660" t="str">
            <v>Balsam Lake Green Energy</v>
          </cell>
        </row>
        <row r="661">
          <cell r="D661" t="str">
            <v>BaltCap Management Ltd/Private Equity</v>
          </cell>
        </row>
        <row r="662">
          <cell r="D662" t="str">
            <v>Bambino Pasta Food Industries Pvt Ltd</v>
          </cell>
        </row>
        <row r="663">
          <cell r="D663" t="str">
            <v>Bamboo Capital JSC</v>
          </cell>
        </row>
        <row r="664">
          <cell r="D664" t="str">
            <v>Ban Bueng Dairy Cooperative Co Ltd</v>
          </cell>
        </row>
        <row r="665">
          <cell r="D665" t="str">
            <v>Ban Phaeo Agricultural Cooperative Co Ltd</v>
          </cell>
        </row>
        <row r="666">
          <cell r="D666" t="str">
            <v>Banca IFIS SpA</v>
          </cell>
        </row>
        <row r="667">
          <cell r="D667" t="str">
            <v>Banca IMI SpA</v>
          </cell>
        </row>
        <row r="668">
          <cell r="D668" t="str">
            <v>Banca Monte dei Paschi di Siena</v>
          </cell>
        </row>
        <row r="669">
          <cell r="D669" t="str">
            <v>Banca Monte dei Paschi di Siena SpA</v>
          </cell>
        </row>
        <row r="670">
          <cell r="D670" t="str">
            <v>Banca Nazionale del Lavoro SpA</v>
          </cell>
        </row>
        <row r="671">
          <cell r="D671" t="str">
            <v>Banca Popolare dell'Emilia Romagna SC</v>
          </cell>
        </row>
        <row r="672">
          <cell r="D672" t="str">
            <v>Banca Popolare di Bari SCpA</v>
          </cell>
        </row>
        <row r="673">
          <cell r="D673" t="str">
            <v>Banca Popolare di Milano Scarl</v>
          </cell>
        </row>
        <row r="674">
          <cell r="D674" t="str">
            <v>Banca Popolare di Sondrio SCPA</v>
          </cell>
        </row>
        <row r="675">
          <cell r="D675" t="str">
            <v>Banco ABC Brasil SA</v>
          </cell>
        </row>
        <row r="676">
          <cell r="D676" t="str">
            <v>Banco Agricola SA</v>
          </cell>
        </row>
        <row r="677">
          <cell r="D677" t="str">
            <v>Banco Agromercantil Mercantil de Guatemala SA</v>
          </cell>
        </row>
        <row r="678">
          <cell r="D678" t="str">
            <v>Banco BICE</v>
          </cell>
        </row>
        <row r="679">
          <cell r="D679" t="str">
            <v>Banco Bilbao Vizcaya Argentaria Portugal SA</v>
          </cell>
        </row>
        <row r="680">
          <cell r="D680" t="str">
            <v>Banco Bilbao Vizcaya Argentaria SA</v>
          </cell>
        </row>
        <row r="681">
          <cell r="D681" t="str">
            <v>Banco Bilbao Vizcaya Argentaria Uruguay SA</v>
          </cell>
        </row>
        <row r="682">
          <cell r="D682" t="str">
            <v>Banco BNP Paribas Brasil SA</v>
          </cell>
        </row>
        <row r="683">
          <cell r="D683" t="str">
            <v>Banco BPI SA</v>
          </cell>
        </row>
        <row r="684">
          <cell r="D684" t="str">
            <v>Banco BPM SpA</v>
          </cell>
        </row>
        <row r="685">
          <cell r="D685" t="str">
            <v>Banco Bradesco BBI SA</v>
          </cell>
        </row>
        <row r="686">
          <cell r="D686" t="str">
            <v>Banco Bradesco SA</v>
          </cell>
        </row>
        <row r="687">
          <cell r="D687" t="str">
            <v>Banco BTG Pactual SA</v>
          </cell>
        </row>
        <row r="688">
          <cell r="D688" t="str">
            <v>Banco Central de Bolivia</v>
          </cell>
        </row>
        <row r="689">
          <cell r="D689" t="str">
            <v>Banco Citibank SA</v>
          </cell>
        </row>
        <row r="690">
          <cell r="D690" t="str">
            <v>Banco Ciudad de Buenos Aires</v>
          </cell>
        </row>
        <row r="691">
          <cell r="D691" t="str">
            <v>Banco Comercial Portugues SA</v>
          </cell>
        </row>
        <row r="692">
          <cell r="D692" t="str">
            <v>Banco Consorcio</v>
          </cell>
        </row>
        <row r="693">
          <cell r="D693" t="str">
            <v>Banco Cooperativo Espanol SA</v>
          </cell>
        </row>
        <row r="694">
          <cell r="D694" t="str">
            <v>Banco Credit Agricole Brasil SA</v>
          </cell>
        </row>
        <row r="695">
          <cell r="D695" t="str">
            <v>Banco de Caja Espana de Inversiones Salamanca y Soria SA</v>
          </cell>
        </row>
        <row r="696">
          <cell r="D696" t="str">
            <v>Banco de Credito del Peru</v>
          </cell>
        </row>
        <row r="697">
          <cell r="D697" t="str">
            <v>Banco de Desenvolvimento de Minas Gerais SA</v>
          </cell>
        </row>
        <row r="698">
          <cell r="D698" t="str">
            <v>Banco de Inversion y Comercio Exterior SA</v>
          </cell>
        </row>
        <row r="699">
          <cell r="D699" t="str">
            <v>Banco de la Nacion Argentina</v>
          </cell>
        </row>
        <row r="700">
          <cell r="D700" t="str">
            <v>Banco de Oro</v>
          </cell>
        </row>
        <row r="701">
          <cell r="D701" t="str">
            <v>Banco de Sabadell SA</v>
          </cell>
        </row>
        <row r="702">
          <cell r="D702" t="str">
            <v>Banco do Brasil SA</v>
          </cell>
        </row>
        <row r="703">
          <cell r="D703" t="str">
            <v>Banco do Estado do Rio Grande do Sul SA</v>
          </cell>
        </row>
        <row r="704">
          <cell r="D704" t="str">
            <v>Banco do Nordeste do Brasil SA</v>
          </cell>
        </row>
        <row r="705">
          <cell r="D705" t="str">
            <v>Banco Espirito Santo de Investimento SA</v>
          </cell>
        </row>
        <row r="706">
          <cell r="D706" t="str">
            <v>Banco Espirito Santo SA</v>
          </cell>
        </row>
        <row r="707">
          <cell r="D707" t="str">
            <v>Banco G&amp;T Continental SA</v>
          </cell>
        </row>
        <row r="708">
          <cell r="D708" t="str">
            <v>Banco Group</v>
          </cell>
        </row>
        <row r="709">
          <cell r="D709" t="str">
            <v>Banco Hipotecario SA</v>
          </cell>
        </row>
        <row r="710">
          <cell r="D710" t="str">
            <v>Banco Internacional de Costa Rica SA Costa Rica</v>
          </cell>
        </row>
        <row r="711">
          <cell r="D711" t="str">
            <v>Banco Internacional de Costa Rica SA Panama</v>
          </cell>
        </row>
        <row r="712">
          <cell r="D712" t="str">
            <v>Banco Itau BBA SA</v>
          </cell>
        </row>
        <row r="713">
          <cell r="D713" t="str">
            <v>Banco Mare Nostrum SA</v>
          </cell>
        </row>
        <row r="714">
          <cell r="D714" t="str">
            <v>Banco Nacional de Panama</v>
          </cell>
        </row>
        <row r="715">
          <cell r="D715" t="str">
            <v>Banco Pichincha CA</v>
          </cell>
        </row>
        <row r="716">
          <cell r="D716" t="str">
            <v>Banco Popolare SC</v>
          </cell>
        </row>
        <row r="717">
          <cell r="D717" t="str">
            <v>Banco Popular Dominicano SA</v>
          </cell>
        </row>
        <row r="718">
          <cell r="D718" t="str">
            <v>Banco Popular Espanol SA</v>
          </cell>
        </row>
        <row r="719">
          <cell r="D719" t="str">
            <v>Banco Prival SA</v>
          </cell>
        </row>
        <row r="720">
          <cell r="D720" t="str">
            <v>Banco Rioja SAU</v>
          </cell>
        </row>
        <row r="721">
          <cell r="D721" t="str">
            <v>Banco Sabadell SA Institucion de Banca Multiple</v>
          </cell>
        </row>
        <row r="722">
          <cell r="D722" t="str">
            <v>Banco Santander Brasil SA</v>
          </cell>
        </row>
        <row r="723">
          <cell r="D723" t="str">
            <v>Banco Santander Chile</v>
          </cell>
        </row>
        <row r="724">
          <cell r="D724" t="str">
            <v>Banco Santander Mexico SA</v>
          </cell>
        </row>
        <row r="725">
          <cell r="D725" t="str">
            <v>Banco Santander NA</v>
          </cell>
        </row>
        <row r="726">
          <cell r="D726" t="str">
            <v>Banco Santander SA</v>
          </cell>
        </row>
        <row r="727">
          <cell r="D727" t="str">
            <v>Banco Santander Totta SA</v>
          </cell>
        </row>
        <row r="728">
          <cell r="D728" t="str">
            <v>Banco Security SA</v>
          </cell>
        </row>
        <row r="729">
          <cell r="D729" t="str">
            <v>Banco Votorantim SA</v>
          </cell>
        </row>
        <row r="730">
          <cell r="D730" t="str">
            <v>BANCOMEXT</v>
          </cell>
        </row>
        <row r="731">
          <cell r="D731" t="str">
            <v>Bando Chemical Industries Ltd</v>
          </cell>
        </row>
        <row r="732">
          <cell r="D732" t="str">
            <v>Banei Unso KK</v>
          </cell>
        </row>
        <row r="733">
          <cell r="D733" t="str">
            <v>Bang Chak Green Energy Co Ltd</v>
          </cell>
        </row>
        <row r="734">
          <cell r="D734" t="str">
            <v>Bang Len Land Reform Agricultural Cooperative Co Ltd</v>
          </cell>
        </row>
        <row r="735">
          <cell r="D735" t="str">
            <v>Bang Pahan Agricultural Cooperative Co Ltd</v>
          </cell>
        </row>
        <row r="736">
          <cell r="D736" t="str">
            <v>Bang Phasi Women Agricultural Cooperative Co Ltd</v>
          </cell>
        </row>
        <row r="737">
          <cell r="D737" t="str">
            <v>Bang Pla Ma Agricultural Cooperative Co Ltd</v>
          </cell>
        </row>
        <row r="738">
          <cell r="D738" t="str">
            <v>Bang Sai Land Reform Agricultural Cooperative CO Ltd</v>
          </cell>
        </row>
        <row r="739">
          <cell r="D739" t="str">
            <v>Bang Saphan Dairy Cooperative Co Ltd</v>
          </cell>
        </row>
        <row r="740">
          <cell r="D740" t="str">
            <v>Bang Saphan Noi Agricultural Cooperative Co Ltd</v>
          </cell>
        </row>
        <row r="741">
          <cell r="D741" t="str">
            <v>Bang Saphan Ruhber Fund Cooperative Co Ltd</v>
          </cell>
        </row>
        <row r="742">
          <cell r="D742" t="str">
            <v>Bangalore International Airport Ltd</v>
          </cell>
        </row>
        <row r="743">
          <cell r="D743" t="str">
            <v>Bangchak Corp PCL</v>
          </cell>
        </row>
        <row r="744">
          <cell r="D744" t="str">
            <v>Bangchak Solar Energy Co Ltd</v>
          </cell>
        </row>
        <row r="745">
          <cell r="D745" t="str">
            <v>Bangdong Solar</v>
          </cell>
        </row>
        <row r="746">
          <cell r="D746" t="str">
            <v>Bangkok Bank PCL</v>
          </cell>
        </row>
        <row r="747">
          <cell r="D747" t="str">
            <v>Bangkok Commerce PCL</v>
          </cell>
        </row>
        <row r="748">
          <cell r="D748" t="str">
            <v>Banistmo SA</v>
          </cell>
        </row>
        <row r="749">
          <cell r="D749" t="str">
            <v>Bank Al Etihad</v>
          </cell>
        </row>
        <row r="750">
          <cell r="D750" t="str">
            <v>Bank Asia Ltd</v>
          </cell>
        </row>
        <row r="751">
          <cell r="D751" t="str">
            <v>Bank for Foreign Trade of Vietnam JSC</v>
          </cell>
        </row>
        <row r="752">
          <cell r="D752" t="str">
            <v>Bank fuer Tirol &amp; Vorarlberg AG</v>
          </cell>
        </row>
        <row r="753">
          <cell r="D753" t="str">
            <v>Bank Gospodarstwa Krajowego</v>
          </cell>
        </row>
        <row r="754">
          <cell r="D754" t="str">
            <v>Bank Hapoalim BM</v>
          </cell>
        </row>
        <row r="755">
          <cell r="D755" t="str">
            <v>Bank im Bistum Essen eG</v>
          </cell>
        </row>
        <row r="756">
          <cell r="D756" t="str">
            <v>Bank Julius Baer Europe SA</v>
          </cell>
        </row>
        <row r="757">
          <cell r="D757" t="str">
            <v>Bank Leumi Le-Israel BM</v>
          </cell>
        </row>
        <row r="758">
          <cell r="D758" t="str">
            <v>Bank Ochrony Srodowiska SA</v>
          </cell>
        </row>
        <row r="759">
          <cell r="D759" t="str">
            <v>Bank of America</v>
          </cell>
        </row>
        <row r="760">
          <cell r="D760" t="str">
            <v>Bank of America Merrill Lynch</v>
          </cell>
        </row>
        <row r="761">
          <cell r="D761" t="str">
            <v>Bank of Ayudhya PCL</v>
          </cell>
        </row>
        <row r="762">
          <cell r="D762" t="str">
            <v>Bank of Baroda</v>
          </cell>
        </row>
        <row r="763">
          <cell r="D763" t="str">
            <v>Bank of Beijing Co Ltd</v>
          </cell>
        </row>
        <row r="764">
          <cell r="D764" t="str">
            <v>Bank of Beijing Financial Leasing Co</v>
          </cell>
        </row>
        <row r="765">
          <cell r="D765" t="str">
            <v>Bank of China Ltd</v>
          </cell>
        </row>
        <row r="766">
          <cell r="D766" t="str">
            <v>Bank of Commerce</v>
          </cell>
        </row>
        <row r="767">
          <cell r="D767" t="str">
            <v>Bank of Communications Co Ltd</v>
          </cell>
        </row>
        <row r="768">
          <cell r="D768" t="str">
            <v>Bank of Cyprus Pcl</v>
          </cell>
        </row>
        <row r="769">
          <cell r="D769" t="str">
            <v>Bank of Dalian Co Ltd</v>
          </cell>
        </row>
        <row r="770">
          <cell r="D770" t="str">
            <v>Bank of Fukuoka Ltd</v>
          </cell>
        </row>
        <row r="771">
          <cell r="D771" t="str">
            <v>Bank of Hangzhou Co Ltd</v>
          </cell>
        </row>
        <row r="772">
          <cell r="D772" t="str">
            <v>Bank of Hebei Co Ltd</v>
          </cell>
        </row>
        <row r="773">
          <cell r="D773" t="str">
            <v>Bank of India</v>
          </cell>
        </row>
        <row r="774">
          <cell r="D774" t="str">
            <v>Bank of Ireland</v>
          </cell>
        </row>
        <row r="775">
          <cell r="D775" t="str">
            <v>Bank of Jiangsu Co Ltd</v>
          </cell>
        </row>
        <row r="776">
          <cell r="D776" t="str">
            <v>Bank of Jinzhou Co Ltd</v>
          </cell>
        </row>
        <row r="777">
          <cell r="D777" t="str">
            <v>Bank of Kigali Ltd</v>
          </cell>
        </row>
        <row r="778">
          <cell r="D778" t="str">
            <v>Bank of Kochi Ltd</v>
          </cell>
        </row>
        <row r="779">
          <cell r="D779" t="str">
            <v>Bank of Kyoto Ltd</v>
          </cell>
        </row>
        <row r="780">
          <cell r="D780" t="str">
            <v>Bank of London &amp; the Middle East PLC</v>
          </cell>
        </row>
        <row r="781">
          <cell r="D781" t="str">
            <v>Bank of Montreal</v>
          </cell>
        </row>
        <row r="782">
          <cell r="D782" t="str">
            <v>Bank of Nagoya Ltd</v>
          </cell>
        </row>
        <row r="783">
          <cell r="D783" t="str">
            <v>Bank of Nanjing Co Ltd</v>
          </cell>
        </row>
        <row r="784">
          <cell r="D784" t="str">
            <v>Bank of Nova Scotia</v>
          </cell>
        </row>
        <row r="785">
          <cell r="D785" t="str">
            <v>Bank of Punjab</v>
          </cell>
        </row>
        <row r="786">
          <cell r="D786" t="str">
            <v>Bank of Scotland PLC</v>
          </cell>
        </row>
        <row r="787">
          <cell r="D787" t="str">
            <v>Bank of Suzhou Co Ltd</v>
          </cell>
        </row>
        <row r="788">
          <cell r="D788" t="str">
            <v>Bank of the Philippine Islands</v>
          </cell>
        </row>
        <row r="789">
          <cell r="D789" t="str">
            <v>Bank of the Ryukyus Ltd</v>
          </cell>
        </row>
        <row r="790">
          <cell r="D790" t="str">
            <v>Bank of Tokyo Mitsubishi Ltd</v>
          </cell>
        </row>
        <row r="791">
          <cell r="D791" t="str">
            <v>Bank of Tokyo Mitsubishi UFJ Ltd</v>
          </cell>
        </row>
        <row r="792">
          <cell r="D792" t="str">
            <v>Bank of Valletta PLC</v>
          </cell>
        </row>
        <row r="793">
          <cell r="D793" t="str">
            <v>Bank of Yokohama Ltd</v>
          </cell>
        </row>
        <row r="794">
          <cell r="D794" t="str">
            <v>Bank Polska Kasa Opieki SA</v>
          </cell>
        </row>
        <row r="795">
          <cell r="D795" t="str">
            <v>Bank SinoPac Co Ltd</v>
          </cell>
        </row>
        <row r="796">
          <cell r="D796" t="str">
            <v>Bank Windhoek Ltd</v>
          </cell>
        </row>
        <row r="797">
          <cell r="D797" t="str">
            <v>BankGuam Holding Co</v>
          </cell>
        </row>
        <row r="798">
          <cell r="D798" t="str">
            <v>Bankia SA</v>
          </cell>
        </row>
        <row r="799">
          <cell r="D799" t="str">
            <v>Bankinter SA</v>
          </cell>
        </row>
        <row r="800">
          <cell r="D800" t="str">
            <v>Banks Developments Ltd</v>
          </cell>
        </row>
        <row r="801">
          <cell r="D801" t="str">
            <v>Banks Group Ltd</v>
          </cell>
        </row>
        <row r="802">
          <cell r="D802" t="str">
            <v>Banks Renewables Ltd</v>
          </cell>
        </row>
        <row r="803">
          <cell r="D803" t="str">
            <v>Banksiasystem Co Ltd</v>
          </cell>
        </row>
        <row r="804">
          <cell r="D804" t="str">
            <v>Banpu PCL</v>
          </cell>
        </row>
        <row r="805">
          <cell r="D805" t="str">
            <v>Banque Centrale Populaire</v>
          </cell>
        </row>
        <row r="806">
          <cell r="D806" t="str">
            <v>Banque CIC Sud Ouest SA</v>
          </cell>
        </row>
        <row r="807">
          <cell r="D807" t="str">
            <v>Banque Des Mascareignes Ltee</v>
          </cell>
        </row>
        <row r="808">
          <cell r="D808" t="str">
            <v>Banque Federative du Credit Mutuel SA</v>
          </cell>
        </row>
        <row r="809">
          <cell r="D809" t="str">
            <v>Banque Internationale pour le Commerce l'Industrie et l'Agriculture du Burkina</v>
          </cell>
        </row>
        <row r="810">
          <cell r="D810" t="str">
            <v>Banque Marocaine du Commerce Exterieur </v>
          </cell>
        </row>
        <row r="811">
          <cell r="D811" t="str">
            <v>Banque Nationale de Developpement du Mali</v>
          </cell>
        </row>
        <row r="812">
          <cell r="D812" t="str">
            <v>Banque Palatine SA</v>
          </cell>
        </row>
        <row r="813">
          <cell r="D813" t="str">
            <v>Banque Populaire Asset Management</v>
          </cell>
        </row>
        <row r="814">
          <cell r="D814" t="str">
            <v>Baoding Aidi New Energy Co Ltd</v>
          </cell>
        </row>
        <row r="815">
          <cell r="D815" t="str">
            <v>Baoding Zhongtai New Energy Co Ltd</v>
          </cell>
        </row>
        <row r="816">
          <cell r="D816" t="str">
            <v>Baofeng Energy Group Co Ltd</v>
          </cell>
        </row>
        <row r="817">
          <cell r="D817" t="str">
            <v>Baofeng Xintai Solar Power Technology Development Co Ltd</v>
          </cell>
        </row>
        <row r="818">
          <cell r="D818" t="str">
            <v>Baoji Tangyuan New Energy Co Ltd</v>
          </cell>
        </row>
        <row r="819">
          <cell r="D819" t="str">
            <v>Baolixin New Energy Development Co Ltd</v>
          </cell>
        </row>
        <row r="820">
          <cell r="D820" t="str">
            <v>Baoneng Tangxian Solar Power Development Co Ltd</v>
          </cell>
        </row>
        <row r="821">
          <cell r="D821" t="str">
            <v>Baoshan Changshan Shunfeng Suntech New Energy Co Ltd</v>
          </cell>
        </row>
        <row r="822">
          <cell r="D822" t="str">
            <v>Baoshan Iron &amp; Steel Co Ltd</v>
          </cell>
        </row>
        <row r="823">
          <cell r="D823" t="str">
            <v>Baosheng Construction Co Ltd</v>
          </cell>
        </row>
        <row r="824">
          <cell r="D824" t="str">
            <v>Baotou Jiafuwo New Energy Technology Co Ltd</v>
          </cell>
        </row>
        <row r="825">
          <cell r="D825" t="str">
            <v>Baotou Jinjie New Energy Development Co Ltd</v>
          </cell>
        </row>
        <row r="826">
          <cell r="D826" t="str">
            <v>Baotou Linxiang New Energy Co Ltd</v>
          </cell>
        </row>
        <row r="827">
          <cell r="D827" t="str">
            <v>Baotou Shansheng New Energy Co Ltd</v>
          </cell>
        </row>
        <row r="828">
          <cell r="D828" t="str">
            <v>Baotou Yinfeng Huili New Energy Investment Co Ltd</v>
          </cell>
        </row>
        <row r="829">
          <cell r="D829" t="str">
            <v>Baoying Baofengda New Energy Co Ltd</v>
          </cell>
        </row>
        <row r="830">
          <cell r="D830" t="str">
            <v>Baoying Rongbaoda Wind Power Co Ltd</v>
          </cell>
        </row>
        <row r="831">
          <cell r="D831" t="str">
            <v>Barbados Light &amp; Power Co Ltd</v>
          </cell>
        </row>
        <row r="832">
          <cell r="D832" t="str">
            <v>Barclays Bank Ireland PLC</v>
          </cell>
        </row>
        <row r="833">
          <cell r="D833" t="str">
            <v>Barclays Capital</v>
          </cell>
        </row>
        <row r="834">
          <cell r="D834" t="str">
            <v>Barclays PLC</v>
          </cell>
        </row>
        <row r="835">
          <cell r="D835" t="str">
            <v>Barclays Securities Japan Ltd</v>
          </cell>
        </row>
        <row r="836">
          <cell r="D836" t="str">
            <v>Barings LLC</v>
          </cell>
        </row>
        <row r="837">
          <cell r="D837" t="str">
            <v>Barrette Outdoor Living Inc</v>
          </cell>
        </row>
        <row r="838">
          <cell r="D838" t="str">
            <v>Barwon Region Water Corp</v>
          </cell>
        </row>
        <row r="839">
          <cell r="D839" t="str">
            <v>BAS Projects Corp SL</v>
          </cell>
        </row>
        <row r="840">
          <cell r="D840" t="str">
            <v>Basak Klima Ruzgar En. El. Ur. Sant. Ser. Ltd</v>
          </cell>
        </row>
        <row r="841">
          <cell r="D841" t="str">
            <v>Basalt Infrastructure Partners LLP</v>
          </cell>
        </row>
        <row r="842">
          <cell r="D842" t="str">
            <v>Bath &amp; West Construction Ltd</v>
          </cell>
        </row>
        <row r="843">
          <cell r="D843" t="str">
            <v>Bau-und Energieberatung Marke GmbH &amp; Co KG</v>
          </cell>
        </row>
        <row r="844">
          <cell r="D844" t="str">
            <v>Bayannaoer Jianjizhongyan Wind Power Co Ltd</v>
          </cell>
        </row>
        <row r="845">
          <cell r="D845" t="str">
            <v>Bayannaoer Ruibin New Energy Co Ltd</v>
          </cell>
        </row>
        <row r="846">
          <cell r="D846" t="str">
            <v>BayCoast Bank</v>
          </cell>
        </row>
        <row r="847">
          <cell r="D847" t="str">
            <v>BayCorp Holdings Ltd</v>
          </cell>
        </row>
        <row r="848">
          <cell r="D848" t="str">
            <v>Bayerische Landesbank</v>
          </cell>
        </row>
        <row r="849">
          <cell r="D849" t="str">
            <v>Bayerische Raiffeisen-Beteiligung</v>
          </cell>
        </row>
        <row r="850">
          <cell r="D850" t="str">
            <v>BayernLB</v>
          </cell>
        </row>
        <row r="851">
          <cell r="D851" t="str">
            <v>BayernLB Holdings AG</v>
          </cell>
        </row>
        <row r="852">
          <cell r="D852" t="str">
            <v>BayernLB Private Equity Management GmbH</v>
          </cell>
        </row>
        <row r="853">
          <cell r="D853" t="str">
            <v>Bayernwerk AG</v>
          </cell>
        </row>
        <row r="854">
          <cell r="D854" t="str">
            <v>Bayernwerk Netz GmbH</v>
          </cell>
        </row>
        <row r="855">
          <cell r="D855" t="str">
            <v>Bayraktarlar Insaat Taahhut VE Pazarlama Ltd Sti</v>
          </cell>
        </row>
        <row r="856">
          <cell r="D856" t="str">
            <v>BayWa AG</v>
          </cell>
        </row>
        <row r="857">
          <cell r="D857" t="str">
            <v>BayWa Green Energy GmbH</v>
          </cell>
        </row>
        <row r="858">
          <cell r="D858" t="str">
            <v>BayWa r.e U.S LLC</v>
          </cell>
        </row>
        <row r="859">
          <cell r="D859" t="str">
            <v>BayWa r.e. Asset Holding AG</v>
          </cell>
        </row>
        <row r="860">
          <cell r="D860" t="str">
            <v>BayWa r.e. GmbH</v>
          </cell>
        </row>
        <row r="861">
          <cell r="D861" t="str">
            <v>BayWa r.e. renewable energy GmbH</v>
          </cell>
        </row>
        <row r="862">
          <cell r="D862" t="str">
            <v>BayWa r.e. USA LLC</v>
          </cell>
        </row>
        <row r="863">
          <cell r="D863" t="str">
            <v>BayWa r.e. Wind LLC</v>
          </cell>
        </row>
        <row r="864">
          <cell r="D864" t="str">
            <v>BayWa re Asset Holding GmbH</v>
          </cell>
        </row>
        <row r="865">
          <cell r="D865" t="str">
            <v>Baywind Energy Co-operative Ltd</v>
          </cell>
        </row>
        <row r="866">
          <cell r="D866" t="str">
            <v>BB Banco de Investimento SA</v>
          </cell>
        </row>
        <row r="867">
          <cell r="D867" t="str">
            <v>BBVA</v>
          </cell>
        </row>
        <row r="868">
          <cell r="D868" t="str">
            <v>BBVA Banco Continental SA</v>
          </cell>
        </row>
        <row r="869">
          <cell r="D869" t="str">
            <v>BBVA Bancomer SA</v>
          </cell>
        </row>
        <row r="870">
          <cell r="D870" t="str">
            <v>BBVA Global Corporate Banking</v>
          </cell>
        </row>
        <row r="871">
          <cell r="D871" t="str">
            <v>BBVA Securities Inc</v>
          </cell>
        </row>
        <row r="872">
          <cell r="D872" t="str">
            <v>BCG Energy Ltd</v>
          </cell>
        </row>
        <row r="873">
          <cell r="D873" t="str">
            <v>BCI Mali SA</v>
          </cell>
        </row>
        <row r="874">
          <cell r="D874" t="str">
            <v>BCPG Japan Corp</v>
          </cell>
        </row>
        <row r="875">
          <cell r="D875" t="str">
            <v>BCPG PCL</v>
          </cell>
        </row>
        <row r="876">
          <cell r="D876" t="str">
            <v>BCR Chisinau SA</v>
          </cell>
        </row>
        <row r="877">
          <cell r="D877" t="str">
            <v>BDO Unibank Inc</v>
          </cell>
        </row>
        <row r="878">
          <cell r="D878" t="str">
            <v>BE Renewables Ltd</v>
          </cell>
        </row>
        <row r="879">
          <cell r="D879" t="str">
            <v>Bechtel Group Inc</v>
          </cell>
        </row>
        <row r="880">
          <cell r="D880" t="str">
            <v>Beck's Hybrids</v>
          </cell>
        </row>
        <row r="881">
          <cell r="D881" t="str">
            <v>Bedford Community Trust</v>
          </cell>
        </row>
        <row r="882">
          <cell r="D882" t="str">
            <v>BEE NV</v>
          </cell>
        </row>
        <row r="883">
          <cell r="D883" t="str">
            <v>Bee'ah Sharjah Environment Co LLC</v>
          </cell>
        </row>
        <row r="884">
          <cell r="D884" t="str">
            <v>Beef Products Inc</v>
          </cell>
        </row>
        <row r="885">
          <cell r="D885" t="str">
            <v>Begro Holding BV</v>
          </cell>
        </row>
        <row r="886">
          <cell r="D886" t="str">
            <v>Beihai Anhe Solar Technology Co Ltd</v>
          </cell>
        </row>
        <row r="887">
          <cell r="D887" t="str">
            <v>Beihai Yichuang New Energy Investment Co Ltd</v>
          </cell>
        </row>
        <row r="888">
          <cell r="D888" t="str">
            <v>Beijing AUE New Energy Technology Research Institute</v>
          </cell>
        </row>
        <row r="889">
          <cell r="D889" t="str">
            <v>Beijing Beian Energy Investment Co Ltd</v>
          </cell>
        </row>
        <row r="890">
          <cell r="D890" t="str">
            <v>Beijing Beijiao Keyi Technology Co Ltd</v>
          </cell>
        </row>
        <row r="891">
          <cell r="D891" t="str">
            <v>Beijing Boe Energy Technology Co Ltd</v>
          </cell>
        </row>
        <row r="892">
          <cell r="D892" t="str">
            <v>Beijing Bowang Huake Technology Co Ltd</v>
          </cell>
        </row>
        <row r="893">
          <cell r="D893" t="str">
            <v>Beijing Caifu Lifang Investment Co Ltd</v>
          </cell>
        </row>
        <row r="894">
          <cell r="D894" t="str">
            <v>Beijing Corona Science &amp; Technology Co Ltd</v>
          </cell>
        </row>
        <row r="895">
          <cell r="D895" t="str">
            <v>Beijing Drainage Group Co Ltd</v>
          </cell>
        </row>
        <row r="896">
          <cell r="D896" t="str">
            <v>Beijing East Environment Energy Technology Co Ltd</v>
          </cell>
        </row>
        <row r="897">
          <cell r="D897" t="str">
            <v>Beijing Ecom Energy Technology Co Ltd</v>
          </cell>
        </row>
        <row r="898">
          <cell r="D898" t="str">
            <v>Beijing Electric Power Co Ltd</v>
          </cell>
        </row>
        <row r="899">
          <cell r="D899" t="str">
            <v>Beijing Enerball Information Services Co Ltd</v>
          </cell>
        </row>
        <row r="900">
          <cell r="D900" t="str">
            <v>Beijing Energy Holding Co Ltd</v>
          </cell>
        </row>
        <row r="901">
          <cell r="D901" t="str">
            <v>Beijing Energy Investment Holding Co Ltd</v>
          </cell>
        </row>
        <row r="902">
          <cell r="D902" t="str">
            <v>Beijing Enterprises Clean Energy Group Ltd</v>
          </cell>
        </row>
        <row r="903">
          <cell r="D903" t="str">
            <v>Beijing Enterprises Green Industry</v>
          </cell>
        </row>
        <row r="904">
          <cell r="D904" t="str">
            <v>Beijing Enterprises Group Co Ltd</v>
          </cell>
        </row>
        <row r="905">
          <cell r="D905" t="str">
            <v>Beijing Enterprises Holdings Ltd</v>
          </cell>
        </row>
        <row r="906">
          <cell r="D906" t="str">
            <v>Beijing Enterprises Solar Technology Development Co Ltd</v>
          </cell>
        </row>
        <row r="907">
          <cell r="D907" t="str">
            <v>Beijing Forever Technology Co Ltd</v>
          </cell>
        </row>
        <row r="908">
          <cell r="D908" t="str">
            <v>Beijing Gorun Solar Technology Co Ltd</v>
          </cell>
        </row>
        <row r="909">
          <cell r="D909" t="str">
            <v>Beijing Guanghe Huaxi Technology Co Ltd</v>
          </cell>
        </row>
        <row r="910">
          <cell r="D910" t="str">
            <v>Beijing Guoneng Yinghui Clean Energy Engineering Co</v>
          </cell>
        </row>
        <row r="911">
          <cell r="D911" t="str">
            <v>Beijing Guoshun Investment Co Ltd</v>
          </cell>
        </row>
        <row r="912">
          <cell r="D912" t="str">
            <v>Beijing Hongsheng Photovoltaic Industry Investment Fund LP</v>
          </cell>
        </row>
        <row r="913">
          <cell r="D913" t="str">
            <v>Beijing Huadian Zhongguang New Energy Technology Co Ltd</v>
          </cell>
        </row>
        <row r="914">
          <cell r="D914" t="str">
            <v>Beijing Huaxiang Energy Technology Group Co Ltd</v>
          </cell>
        </row>
        <row r="915">
          <cell r="D915" t="str">
            <v>Beijing Huayang Shengyuan Investment Co Ltd</v>
          </cell>
        </row>
        <row r="916">
          <cell r="D916" t="str">
            <v>Beijing Huayuan Hongsheng Energy Technology Co Ltd</v>
          </cell>
        </row>
        <row r="917">
          <cell r="D917" t="str">
            <v>Beijing Huixin Dongli New Energy Co Ltd</v>
          </cell>
        </row>
        <row r="918">
          <cell r="D918" t="str">
            <v>Beijing Instrument Industry Group Co Ltd</v>
          </cell>
        </row>
        <row r="919">
          <cell r="D919" t="str">
            <v>Beijing Jiabo Qiyuan Educational Consulting Center</v>
          </cell>
        </row>
        <row r="920">
          <cell r="D920" t="str">
            <v xml:space="preserve">Beijing Jiabo Qiyuan Educational Consulting Center </v>
          </cell>
        </row>
        <row r="921">
          <cell r="D921" t="str">
            <v>Beijing Jiayu Door Window and Curtain Wall Joint-Stock Co Ltd</v>
          </cell>
        </row>
        <row r="922">
          <cell r="D922" t="str">
            <v>Beijing Jiayu New Energy Technology Development Co Ltd</v>
          </cell>
        </row>
        <row r="923">
          <cell r="D923" t="str">
            <v>Beijing Jieyuan New Energy Investment Co Ltd</v>
          </cell>
        </row>
        <row r="924">
          <cell r="D924" t="str">
            <v xml:space="preserve">Beijing Jieyuan New Energy Investment Co Ltd </v>
          </cell>
        </row>
        <row r="925">
          <cell r="D925" t="str">
            <v>Beijing Jingcheng New Energy Co Ltd</v>
          </cell>
        </row>
        <row r="926">
          <cell r="D926" t="str">
            <v>Beijing Jingguan Energy Technology Co Ltd</v>
          </cell>
        </row>
        <row r="927">
          <cell r="D927" t="str">
            <v>Beijing Jingneng Clean Energy Co Ltd</v>
          </cell>
        </row>
        <row r="928">
          <cell r="D928" t="str">
            <v>Beijing Jingneng New Energy Co Ltd</v>
          </cell>
        </row>
        <row r="929">
          <cell r="D929" t="str">
            <v>Beijing Jingyi Renewable Energy Engineering Co Ltd</v>
          </cell>
        </row>
        <row r="930">
          <cell r="D930" t="str">
            <v>Beijing Jingyuntong Technology Co Ltd</v>
          </cell>
        </row>
        <row r="931">
          <cell r="D931" t="str">
            <v>Beijing Jiulang New Energy Technology Co Ltd</v>
          </cell>
        </row>
        <row r="932">
          <cell r="D932" t="str">
            <v>Beijing Jun Yang Investment Co Ltd</v>
          </cell>
        </row>
        <row r="933">
          <cell r="D933" t="str">
            <v>Beijing Junda Energy Investment Co Ltd</v>
          </cell>
        </row>
        <row r="934">
          <cell r="D934" t="str">
            <v>Beijing Junhui New Energy Co Ltd</v>
          </cell>
        </row>
        <row r="935">
          <cell r="D935" t="str">
            <v>Beijing Kaisheng Green Energy Technology Co Ltd</v>
          </cell>
        </row>
        <row r="936">
          <cell r="D936" t="str">
            <v>Beijing Kaiyuan Financial Leasing Co Ltd</v>
          </cell>
        </row>
        <row r="937">
          <cell r="D937" t="str">
            <v>Beijing Liangji New Energy Investment Co Ltd</v>
          </cell>
        </row>
        <row r="938">
          <cell r="D938" t="str">
            <v>Beijing Nego Automation Technology Corp Ltd</v>
          </cell>
        </row>
        <row r="939">
          <cell r="D939" t="str">
            <v>Beijing Nenghuanbao Technology Co Ltd</v>
          </cell>
        </row>
        <row r="940">
          <cell r="D940" t="str">
            <v>Beijing Puyousi Energy Tech Co Ltd</v>
          </cell>
        </row>
        <row r="941">
          <cell r="D941" t="str">
            <v>Beijing Qianhua Technology Co Ltd</v>
          </cell>
        </row>
        <row r="942">
          <cell r="D942" t="str">
            <v>Beijing Ruihe New Energy Technology Co Ltd</v>
          </cell>
        </row>
        <row r="943">
          <cell r="D943" t="str">
            <v>Beijing Ruiqida Delingha PV Power Co Ltd</v>
          </cell>
        </row>
        <row r="944">
          <cell r="D944" t="str">
            <v>Beijing Ruiqida New Energy Tech Development Co Ltd</v>
          </cell>
        </row>
        <row r="945">
          <cell r="D945" t="str">
            <v>Beijing Runyang New Energy Investment Co Ltd</v>
          </cell>
        </row>
        <row r="946">
          <cell r="D946" t="str">
            <v>Beijing Sanglin Lantian Auto-Control Tech Ltd Co</v>
          </cell>
        </row>
        <row r="947">
          <cell r="D947" t="str">
            <v>Beijing Sanjili Energy Co Ltd</v>
          </cell>
        </row>
        <row r="948">
          <cell r="D948" t="str">
            <v>Beijing Sanzi Energy Co Ltd</v>
          </cell>
        </row>
        <row r="949">
          <cell r="D949" t="str">
            <v>Beijing Sevenstar Huadian Technology Group Co Ltd</v>
          </cell>
        </row>
        <row r="950">
          <cell r="D950" t="str">
            <v>Beijing Sevenstar Science &amp; Technology Co Ltd</v>
          </cell>
        </row>
        <row r="951">
          <cell r="D951" t="str">
            <v>BeiJing Shangdian New Energy Investment Co Ltd</v>
          </cell>
        </row>
        <row r="952">
          <cell r="D952" t="str">
            <v>Beijing Shouhang Resources Saving Co Ltd</v>
          </cell>
        </row>
        <row r="953">
          <cell r="D953" t="str">
            <v>Beijing Shouhuaxin Energy Tech Co Ltd</v>
          </cell>
        </row>
        <row r="954">
          <cell r="D954" t="str">
            <v>Beijing Shunyi Tap Water Co Ltd</v>
          </cell>
        </row>
        <row r="955">
          <cell r="D955" t="str">
            <v>Beijing SINOWISE Co Ltd</v>
          </cell>
        </row>
        <row r="956">
          <cell r="D956" t="str">
            <v>Beijing Smartchip Microelectronics Technology Co Ltd</v>
          </cell>
        </row>
        <row r="957">
          <cell r="D957" t="str">
            <v>Beijing Soaring Electric Technology Co Ltd</v>
          </cell>
        </row>
        <row r="958">
          <cell r="D958" t="str">
            <v>Beijing Solar Energy Research Institute Group Co Ltd</v>
          </cell>
        </row>
        <row r="959">
          <cell r="D959" t="str">
            <v>Beijing Subway Operation Co Ltd</v>
          </cell>
        </row>
        <row r="960">
          <cell r="D960" t="str">
            <v>Beijing Sunpu Solar PV Technology Co Ltd</v>
          </cell>
        </row>
        <row r="961">
          <cell r="D961" t="str">
            <v>Beijing Tellhow Solar Energy Technology Co Ltd</v>
          </cell>
        </row>
        <row r="962">
          <cell r="D962" t="str">
            <v>Beijing Tianhuacheng New Energy Technology Co Ltd</v>
          </cell>
        </row>
        <row r="963">
          <cell r="D963" t="str">
            <v>Beijing Tianli Process Technology Co Ltd</v>
          </cell>
        </row>
        <row r="964">
          <cell r="D964" t="str">
            <v>Beijing Tianrun New Energy Investment Co Ltd</v>
          </cell>
        </row>
        <row r="965">
          <cell r="D965" t="str">
            <v>Beijing Tsingyun Solar Energy Technology Co Ltd</v>
          </cell>
        </row>
        <row r="966">
          <cell r="D966" t="str">
            <v>Beijing Tustsingyun Energy Tech Co Ltd</v>
          </cell>
        </row>
        <row r="967">
          <cell r="D967" t="str">
            <v>Beijing Wanyuan Industry Corp</v>
          </cell>
        </row>
        <row r="968">
          <cell r="D968" t="str">
            <v>Beijing Xiaocheng Technology Stock Co Ltd</v>
          </cell>
        </row>
        <row r="969">
          <cell r="D969" t="str">
            <v>Beijing Xiedao Greenness Zoology Farm Co Ltd</v>
          </cell>
        </row>
        <row r="970">
          <cell r="D970" t="str">
            <v>Beijing Xingqiyuan Energy Conservation Technology Co Ltd</v>
          </cell>
        </row>
        <row r="971">
          <cell r="D971" t="str">
            <v>Beijing Xuanli Investment Co Ltd</v>
          </cell>
        </row>
        <row r="972">
          <cell r="D972" t="str">
            <v>Beijing Xuanli New Energy Investment Co Ltd</v>
          </cell>
        </row>
        <row r="973">
          <cell r="D973" t="str">
            <v>Beijing Yaorui Energy Technology Co Ltd</v>
          </cell>
        </row>
        <row r="974">
          <cell r="D974" t="str">
            <v>Beijing Yonder Environment Technology Co Ltd</v>
          </cell>
        </row>
        <row r="975">
          <cell r="D975" t="str">
            <v>Beijing Yuanshen Energy Saving Technology Co Ltd</v>
          </cell>
        </row>
        <row r="976">
          <cell r="D976" t="str">
            <v>Beijing Yunengzhe Engineering Technology Ltd</v>
          </cell>
        </row>
        <row r="977">
          <cell r="D977" t="str">
            <v>Beijing Yungong Yunneng Co Ltd</v>
          </cell>
        </row>
        <row r="978">
          <cell r="D978" t="str">
            <v>Beijing Zhengzetong Technology Co Ltd</v>
          </cell>
        </row>
        <row r="979">
          <cell r="D979" t="str">
            <v>Beijing Zhongkexin Electronics Equipment Co Ltd</v>
          </cell>
        </row>
        <row r="980">
          <cell r="D980" t="str">
            <v>Beijing Zhonglian Jiahua Technology Co Ltd</v>
          </cell>
        </row>
        <row r="981">
          <cell r="D981" t="str">
            <v>Beijing Zhongneng Renewable Energy Investment Co Ltd</v>
          </cell>
        </row>
        <row r="982">
          <cell r="D982" t="str">
            <v>Beijing ZNHX</v>
          </cell>
        </row>
        <row r="983">
          <cell r="D983" t="str">
            <v>Beijing ZNHX Optoelectronic Technology Co Ltd</v>
          </cell>
        </row>
        <row r="984">
          <cell r="D984" t="str">
            <v>Beijng Shangwen Energy Tech Investment Co Ltd</v>
          </cell>
        </row>
        <row r="985">
          <cell r="D985" t="str">
            <v>Beinneun Wind Farm Co-operative</v>
          </cell>
        </row>
        <row r="986">
          <cell r="D986" t="str">
            <v>Beipiao Hanrui New Energy Power Co Ltd</v>
          </cell>
        </row>
        <row r="987">
          <cell r="D987" t="str">
            <v>Beipiao Jiuguang New Energy Development Co Ltd</v>
          </cell>
        </row>
        <row r="988">
          <cell r="D988" t="str">
            <v>Beipiao Longtan New Energy Co Ltd</v>
          </cell>
        </row>
        <row r="989">
          <cell r="D989" t="str">
            <v>Beipiao Zhongkang Electric Co Ltd</v>
          </cell>
        </row>
        <row r="990">
          <cell r="D990" t="str">
            <v>Beiqing Clean Energy Investment Co Ltd</v>
          </cell>
        </row>
        <row r="991">
          <cell r="D991" t="str">
            <v>Beitun Blue Sky New Energy Technology Co Ltd</v>
          </cell>
        </row>
        <row r="992">
          <cell r="D992" t="str">
            <v>Beitun Haitianda Solar Power Co Ltd</v>
          </cell>
        </row>
        <row r="993">
          <cell r="D993" t="str">
            <v>Beitun Xulan New Energy Co Ltd</v>
          </cell>
        </row>
        <row r="994">
          <cell r="D994" t="str">
            <v>Beijing Xuji New Energy Technology Co Ltd</v>
          </cell>
        </row>
        <row r="995">
          <cell r="D995" t="str">
            <v>Bejulo GmbH</v>
          </cell>
        </row>
        <row r="996">
          <cell r="D996" t="str">
            <v>Bel Power Srl</v>
          </cell>
        </row>
        <row r="997">
          <cell r="D997" t="str">
            <v>BELECTRIC Holding GmbH</v>
          </cell>
        </row>
        <row r="998">
          <cell r="D998" t="str">
            <v>BELECTRIC Trading GmbH</v>
          </cell>
        </row>
        <row r="999">
          <cell r="D999" t="str">
            <v>Belenergia SA</v>
          </cell>
        </row>
        <row r="1000">
          <cell r="D1000" t="str">
            <v>Belfius Bank</v>
          </cell>
        </row>
        <row r="1001">
          <cell r="D1001" t="str">
            <v>Belgaum Solar Power Pvt Ltd</v>
          </cell>
        </row>
        <row r="1002">
          <cell r="D1002" t="str">
            <v>Belltown Alpha Renewables</v>
          </cell>
        </row>
        <row r="1003">
          <cell r="D1003" t="str">
            <v>Belltown Power Ltd</v>
          </cell>
        </row>
        <row r="1004">
          <cell r="D1004" t="str">
            <v>Beltline Energy LLC</v>
          </cell>
        </row>
        <row r="1005">
          <cell r="D1005" t="str">
            <v>BEML Ltd</v>
          </cell>
        </row>
        <row r="1006">
          <cell r="D1006" t="str">
            <v>Bengbu Investment Group Co Ltd</v>
          </cell>
        </row>
        <row r="1007">
          <cell r="D1007" t="str">
            <v>Bentley Motors Ltd</v>
          </cell>
        </row>
        <row r="1008">
          <cell r="D1008" t="str">
            <v>Beomjin Solar Power Plant Co Ltd</v>
          </cell>
        </row>
        <row r="1009">
          <cell r="D1009" t="str">
            <v>Bepro NV</v>
          </cell>
        </row>
        <row r="1010">
          <cell r="D1010" t="str">
            <v>Bereket Enerji Uretim AS</v>
          </cell>
        </row>
        <row r="1011">
          <cell r="D1011" t="str">
            <v>Bergs Timber AB</v>
          </cell>
        </row>
        <row r="1012">
          <cell r="D1012" t="str">
            <v>Berkeley Energy Africa Ltd</v>
          </cell>
        </row>
        <row r="1013">
          <cell r="D1013" t="str">
            <v>Berkshire Hathaway</v>
          </cell>
        </row>
        <row r="1014">
          <cell r="D1014" t="str">
            <v>Berkshire Hathaway Energy Co</v>
          </cell>
        </row>
        <row r="1015">
          <cell r="D1015" t="str">
            <v>Bernard Mathews Farms Ltd</v>
          </cell>
        </row>
        <row r="1016">
          <cell r="D1016" t="str">
            <v>Berwickshire Housing Association Ltd</v>
          </cell>
        </row>
        <row r="1017">
          <cell r="D1017" t="str">
            <v>Besalco Energia Renovable SA</v>
          </cell>
        </row>
        <row r="1018">
          <cell r="D1018" t="str">
            <v>Besler Tekstil Sanayi VE Ticaret AS</v>
          </cell>
        </row>
        <row r="1019">
          <cell r="D1019" t="str">
            <v>Best Amenity KK</v>
          </cell>
        </row>
        <row r="1020">
          <cell r="D1020" t="str">
            <v>Best Denki Co Ltd</v>
          </cell>
        </row>
        <row r="1021">
          <cell r="D1021" t="str">
            <v>Best Energy A/S</v>
          </cell>
        </row>
        <row r="1022">
          <cell r="D1022" t="str">
            <v>Best Sky Co Ltd</v>
          </cell>
        </row>
        <row r="1023">
          <cell r="D1023" t="str">
            <v>Bester Generacion</v>
          </cell>
        </row>
        <row r="1024">
          <cell r="D1024" t="str">
            <v>Bestukai Biogas Power</v>
          </cell>
        </row>
        <row r="1025">
          <cell r="D1025" t="str">
            <v>Better Energy Invest A/S</v>
          </cell>
        </row>
        <row r="1026">
          <cell r="D1026" t="str">
            <v>BG Shirke Construction Technology Pvt Ltd</v>
          </cell>
        </row>
        <row r="1027">
          <cell r="D1027" t="str">
            <v>BGB Weston Ltd</v>
          </cell>
        </row>
        <row r="1028">
          <cell r="D1028" t="str">
            <v>BGK Commercial Holdings LLC</v>
          </cell>
        </row>
        <row r="1029">
          <cell r="D1029" t="str">
            <v>BGL BNP Paribas SA</v>
          </cell>
        </row>
        <row r="1030">
          <cell r="D1030" t="str">
            <v>Bhadresh Trading Corp Ltd</v>
          </cell>
        </row>
        <row r="1031">
          <cell r="D1031" t="str">
            <v>Bhageria Industries Ltd</v>
          </cell>
        </row>
        <row r="1032">
          <cell r="D1032" t="str">
            <v>Bhagwanpur Solar Projects Pvt Ltd</v>
          </cell>
        </row>
        <row r="1033">
          <cell r="D1033" t="str">
            <v>Bhagyanagar India Ltd</v>
          </cell>
        </row>
        <row r="1034">
          <cell r="D1034" t="str">
            <v>Bharat Electronics Ltd</v>
          </cell>
        </row>
        <row r="1035">
          <cell r="D1035" t="str">
            <v>Bharat Heavy Electricals Ltd</v>
          </cell>
        </row>
        <row r="1036">
          <cell r="D1036" t="str">
            <v>Bharat Light &amp; Power Pvt Ltd</v>
          </cell>
        </row>
        <row r="1037">
          <cell r="D1037" t="str">
            <v>Bharat Petroleum Corp Ltd</v>
          </cell>
        </row>
        <row r="1038">
          <cell r="D1038" t="str">
            <v>Bharti Infratel Ltd</v>
          </cell>
        </row>
        <row r="1039">
          <cell r="D1039" t="str">
            <v>Bhavana Power Pvt Ltd</v>
          </cell>
        </row>
        <row r="1040">
          <cell r="D1040" t="str">
            <v>BHE Renewables LLC</v>
          </cell>
        </row>
        <row r="1041">
          <cell r="D1041" t="str">
            <v>BHE Solar LLC</v>
          </cell>
        </row>
        <row r="1042">
          <cell r="D1042" t="str">
            <v>Bhilwara Energy Ltd</v>
          </cell>
        </row>
        <row r="1043">
          <cell r="D1043" t="str">
            <v>Bhoruka Park Pvt Ltd</v>
          </cell>
        </row>
        <row r="1044">
          <cell r="D1044" t="str">
            <v>Bhoruka Power Corp Ltd</v>
          </cell>
        </row>
        <row r="1045">
          <cell r="D1045" t="str">
            <v>Bhuruka Gases Ltd</v>
          </cell>
        </row>
        <row r="1046">
          <cell r="D1046" t="str">
            <v>Bicakcilar Enerji</v>
          </cell>
        </row>
        <row r="1047">
          <cell r="D1047" t="str">
            <v>BIDV Insurance Corp</v>
          </cell>
        </row>
        <row r="1048">
          <cell r="D1048" t="str">
            <v>Big60Million Ltd</v>
          </cell>
        </row>
        <row r="1049">
          <cell r="D1049" t="str">
            <v>Bilgin Enerji Yatirim Holding AS</v>
          </cell>
        </row>
        <row r="1050">
          <cell r="D1050" t="str">
            <v>Bindookhadak Solar Projects Pvt Ltd</v>
          </cell>
        </row>
        <row r="1051">
          <cell r="D1051" t="str">
            <v>Binh Thuan Solar Investment Co Ltd</v>
          </cell>
        </row>
        <row r="1052">
          <cell r="D1052" t="str">
            <v>Binhai Construction and Development Co Ltd</v>
          </cell>
        </row>
        <row r="1053">
          <cell r="D1053" t="str">
            <v>Binxian Yikefu New Energy Technology Co Ltd</v>
          </cell>
        </row>
        <row r="1054">
          <cell r="D1054" t="str">
            <v>Binzhou Pubin New Energy Technology Co Ltd</v>
          </cell>
        </row>
        <row r="1055">
          <cell r="D1055" t="str">
            <v>Binzhou Xintuo Natural Power Engineering Co Ltd</v>
          </cell>
        </row>
        <row r="1056">
          <cell r="D1056" t="str">
            <v>BioAmber Inc</v>
          </cell>
        </row>
        <row r="1057">
          <cell r="D1057" t="str">
            <v>Biodico</v>
          </cell>
        </row>
        <row r="1058">
          <cell r="D1058" t="str">
            <v>Biodiesel Amsterdam BV</v>
          </cell>
        </row>
        <row r="1059">
          <cell r="D1059" t="str">
            <v>Bioenergy SA</v>
          </cell>
        </row>
        <row r="1060">
          <cell r="D1060" t="str">
            <v>Bioeq Energy</v>
          </cell>
        </row>
        <row r="1061">
          <cell r="D1061" t="str">
            <v>Biofuel Technology A/S</v>
          </cell>
        </row>
        <row r="1062">
          <cell r="D1062" t="str">
            <v>Biofuel Weiss Inc</v>
          </cell>
        </row>
        <row r="1063">
          <cell r="D1063" t="str">
            <v>Biogas Technology Ltd</v>
          </cell>
        </row>
        <row r="1064">
          <cell r="D1064" t="str">
            <v>Biogen UK Ltd</v>
          </cell>
        </row>
        <row r="1065">
          <cell r="D1065" t="str">
            <v>Biomass Crop SA</v>
          </cell>
        </row>
        <row r="1066">
          <cell r="D1066" t="str">
            <v>Biomass Power Technologies Inc</v>
          </cell>
        </row>
        <row r="1067">
          <cell r="D1067" t="str">
            <v>Biomasse Energie de Commentry</v>
          </cell>
        </row>
        <row r="1068">
          <cell r="D1068" t="str">
            <v>BioStar Renewables LLC</v>
          </cell>
        </row>
        <row r="1069">
          <cell r="D1069" t="str">
            <v>BioTherm Energy Pty Ltd</v>
          </cell>
        </row>
        <row r="1070">
          <cell r="D1070" t="str">
            <v>Birdseye Renewable Energy LLC</v>
          </cell>
        </row>
        <row r="1071">
          <cell r="D1071" t="str">
            <v>Birla Corp Ltd</v>
          </cell>
        </row>
        <row r="1072">
          <cell r="D1072" t="str">
            <v>Biscom Inc</v>
          </cell>
        </row>
        <row r="1073">
          <cell r="D1073" t="str">
            <v>Bitexco Energy Corp</v>
          </cell>
        </row>
        <row r="1074">
          <cell r="D1074" t="str">
            <v>Bithenergy Inc</v>
          </cell>
        </row>
        <row r="1075">
          <cell r="D1075" t="str">
            <v>BIT-Isle Equinix Inc</v>
          </cell>
        </row>
        <row r="1076">
          <cell r="D1076" t="str">
            <v>Bit-isle Inc</v>
          </cell>
        </row>
        <row r="1077">
          <cell r="D1077" t="str">
            <v>Biyang Biyuan Solar Power Technology Development Co Ltd</v>
          </cell>
        </row>
        <row r="1078">
          <cell r="D1078" t="str">
            <v>BJ Power Co Ltd</v>
          </cell>
        </row>
        <row r="1079">
          <cell r="D1079" t="str">
            <v>Bjare Kraft Ek. Forening</v>
          </cell>
        </row>
        <row r="1080">
          <cell r="D1080" t="str">
            <v>BKW AG</v>
          </cell>
        </row>
        <row r="1081">
          <cell r="D1081" t="str">
            <v>Black Hills Energy</v>
          </cell>
        </row>
        <row r="1082">
          <cell r="D1082" t="str">
            <v>Blackfinch Ltd</v>
          </cell>
        </row>
        <row r="1083">
          <cell r="D1083" t="str">
            <v>BlackRock Asset Management Australia Ltd</v>
          </cell>
        </row>
        <row r="1084">
          <cell r="D1084" t="str">
            <v>BlackRock Inc</v>
          </cell>
        </row>
        <row r="1085">
          <cell r="D1085" t="str">
            <v>BlackRock NTR Renewable Power Fund Master LP</v>
          </cell>
        </row>
        <row r="1086">
          <cell r="D1086" t="str">
            <v>Blackstone Group LP</v>
          </cell>
        </row>
        <row r="1087">
          <cell r="D1087" t="str">
            <v>BLB Asia Pacific Ltd</v>
          </cell>
        </row>
        <row r="1088">
          <cell r="D1088" t="str">
            <v>BLD Power Stations Inc</v>
          </cell>
        </row>
        <row r="1089">
          <cell r="D1089" t="str">
            <v>BLD Solar Technology Co Ltd</v>
          </cell>
        </row>
        <row r="1090">
          <cell r="D1090" t="str">
            <v>BLD Weddings Inc</v>
          </cell>
        </row>
        <row r="1091">
          <cell r="D1091" t="str">
            <v>Blockchain Power Trust</v>
          </cell>
        </row>
        <row r="1092">
          <cell r="D1092" t="str">
            <v>Blombacka Vind AB</v>
          </cell>
        </row>
        <row r="1093">
          <cell r="D1093" t="str">
            <v>Blu Leaf Ventures LLC</v>
          </cell>
        </row>
        <row r="1094">
          <cell r="D1094" t="str">
            <v>Blue Capital Management Co Ltd</v>
          </cell>
        </row>
        <row r="1095">
          <cell r="D1095" t="str">
            <v>Blue Elephant Energy AG</v>
          </cell>
        </row>
        <row r="1096">
          <cell r="D1096" t="str">
            <v>Blue Energy Co Ltd</v>
          </cell>
        </row>
        <row r="1097">
          <cell r="D1097" t="str">
            <v>Blue Line Transfer Inc</v>
          </cell>
        </row>
        <row r="1098">
          <cell r="D1098" t="str">
            <v>Blue Mountain Renewables LLC</v>
          </cell>
        </row>
        <row r="1099">
          <cell r="D1099" t="str">
            <v>Blue Planet Solar NV</v>
          </cell>
        </row>
        <row r="1100">
          <cell r="D1100" t="str">
            <v>Blue Sand Investment</v>
          </cell>
        </row>
        <row r="1101">
          <cell r="D1101" t="str">
            <v>Blue Solar 3 Co Ltd</v>
          </cell>
        </row>
        <row r="1102">
          <cell r="D1102" t="str">
            <v>Blue Sphere Corp</v>
          </cell>
        </row>
        <row r="1103">
          <cell r="D1103" t="str">
            <v>Blue Sun Biodiesel LLC</v>
          </cell>
        </row>
        <row r="1104">
          <cell r="D1104" t="str">
            <v>Blue Transmission Walney 1 Ltd</v>
          </cell>
        </row>
        <row r="1105">
          <cell r="D1105" t="str">
            <v>BluEarth Renewables Inc</v>
          </cell>
        </row>
        <row r="1106">
          <cell r="D1106" t="str">
            <v>Bluefield Solar Income Fund Ltd</v>
          </cell>
        </row>
        <row r="1107">
          <cell r="D1107" t="str">
            <v>Blue-Ng Ltd</v>
          </cell>
        </row>
        <row r="1108">
          <cell r="D1108" t="str">
            <v>Bluerock Energy Inc</v>
          </cell>
        </row>
        <row r="1109">
          <cell r="D1109" t="str">
            <v>Bluestem Energy Solutions LLC</v>
          </cell>
        </row>
        <row r="1110">
          <cell r="D1110" t="str">
            <v>Bluestem LLC</v>
          </cell>
        </row>
        <row r="1111">
          <cell r="D1111" t="str">
            <v>BlueWave Capital LLC</v>
          </cell>
        </row>
        <row r="1112">
          <cell r="D1112" t="str">
            <v>BlueWave MA LLC</v>
          </cell>
        </row>
        <row r="1113">
          <cell r="D1113" t="str">
            <v>BMCE Bank</v>
          </cell>
        </row>
        <row r="1114">
          <cell r="D1114" t="str">
            <v>BMD Constructions Pty Ltd</v>
          </cell>
        </row>
        <row r="1115">
          <cell r="D1115" t="str">
            <v>BMD Power Pvt Ltd</v>
          </cell>
        </row>
        <row r="1116">
          <cell r="D1116" t="str">
            <v>BMO Capital Markets Corp</v>
          </cell>
        </row>
        <row r="1117">
          <cell r="D1117" t="str">
            <v>BMR Energy Solutions GmbH</v>
          </cell>
        </row>
        <row r="1118">
          <cell r="D1118" t="str">
            <v>BNB Renewable Energy Holdings LLC</v>
          </cell>
        </row>
        <row r="1119">
          <cell r="D1119" t="str">
            <v>BNDES Participacoes SA</v>
          </cell>
        </row>
        <row r="1120">
          <cell r="D1120" t="str">
            <v>BNE Energy Inc</v>
          </cell>
        </row>
        <row r="1121">
          <cell r="D1121" t="str">
            <v>BNG Bank NV</v>
          </cell>
        </row>
        <row r="1122">
          <cell r="D1122" t="str">
            <v>BNP Paribas Fortis SA</v>
          </cell>
        </row>
        <row r="1123">
          <cell r="D1123" t="str">
            <v>BNP Paribas SA</v>
          </cell>
        </row>
        <row r="1124">
          <cell r="D1124" t="str">
            <v>BNP Paribas SA/New York NY</v>
          </cell>
        </row>
        <row r="1125">
          <cell r="D1125" t="str">
            <v>BNP Paribas/Sydney</v>
          </cell>
        </row>
        <row r="1126">
          <cell r="D1126" t="str">
            <v>BNRG Renewables</v>
          </cell>
        </row>
        <row r="1127">
          <cell r="D1127" t="str">
            <v>Boai Hengyu Power Co Ltd</v>
          </cell>
        </row>
        <row r="1128">
          <cell r="D1128" t="str">
            <v>Bobai Minyan Energy Investment Co Ltd</v>
          </cell>
        </row>
        <row r="1129">
          <cell r="D1129" t="str">
            <v>Bobergs Wind AB</v>
          </cell>
        </row>
        <row r="1130">
          <cell r="D1130" t="str">
            <v>Boda Nat Ekonomisk Forening</v>
          </cell>
        </row>
        <row r="1131">
          <cell r="D1131" t="str">
            <v>BOE Technology Group Co Ltd</v>
          </cell>
        </row>
        <row r="1132">
          <cell r="D1132" t="str">
            <v>Boeing Co</v>
          </cell>
        </row>
        <row r="1133">
          <cell r="D1133" t="str">
            <v>Boer Power Holdings Ltd</v>
          </cell>
        </row>
        <row r="1134">
          <cell r="D1134" t="str">
            <v>Bohu Zhaowa Energy Technology Co Ltd</v>
          </cell>
        </row>
        <row r="1135">
          <cell r="D1135" t="str">
            <v>Bohyeon Energy Co Ltd</v>
          </cell>
        </row>
        <row r="1136">
          <cell r="D1136" t="str">
            <v>Bojini Co Pvt Ltd</v>
          </cell>
        </row>
        <row r="1137">
          <cell r="D1137" t="str">
            <v>Bolart Schweineproduktionsanlagen GmbH</v>
          </cell>
        </row>
        <row r="1138">
          <cell r="D1138" t="str">
            <v>Bolsterstone PLC</v>
          </cell>
        </row>
        <row r="1139">
          <cell r="D1139" t="str">
            <v>Bombardier Aerospace UK Ltd</v>
          </cell>
        </row>
        <row r="1140">
          <cell r="D1140" t="str">
            <v>Bombardier Inc</v>
          </cell>
        </row>
        <row r="1141">
          <cell r="D1141" t="str">
            <v>Bommidala Enterprises Pvt Ltd</v>
          </cell>
        </row>
        <row r="1142">
          <cell r="D1142" t="str">
            <v>Boralex Europe SA</v>
          </cell>
        </row>
        <row r="1143">
          <cell r="D1143" t="str">
            <v>Boralex Inc</v>
          </cell>
        </row>
        <row r="1144">
          <cell r="D1144" t="str">
            <v>Bord Gais Energy Ltd</v>
          </cell>
        </row>
        <row r="1145">
          <cell r="D1145" t="str">
            <v>Bord na Mona PLC</v>
          </cell>
        </row>
        <row r="1146">
          <cell r="D1146" t="str">
            <v>BOREAS Energie GmbH</v>
          </cell>
        </row>
        <row r="1147">
          <cell r="D1147" t="str">
            <v>Boreas Enerji Uretim Sistemleri Sanayi ve Ticaret AS</v>
          </cell>
        </row>
        <row r="1148">
          <cell r="D1148" t="str">
            <v>Boreas Sarl</v>
          </cell>
        </row>
        <row r="1149">
          <cell r="D1149" t="str">
            <v>Borregaard AS</v>
          </cell>
        </row>
        <row r="1150">
          <cell r="D1150" t="str">
            <v>Borrego Solar Systems Inc</v>
          </cell>
        </row>
        <row r="1151">
          <cell r="D1151" t="str">
            <v>Borusan EnBW Enerji</v>
          </cell>
        </row>
        <row r="1152">
          <cell r="D1152" t="str">
            <v>Boryeong Haenaem Co Ltd</v>
          </cell>
        </row>
        <row r="1153">
          <cell r="D1153" t="str">
            <v>Bosch Ltd</v>
          </cell>
        </row>
        <row r="1154">
          <cell r="D1154" t="str">
            <v>Bosforo de Responsabilidad Ltda de Capital Variable</v>
          </cell>
        </row>
        <row r="1155">
          <cell r="D1155" t="str">
            <v>Bosung Solartec Inc</v>
          </cell>
        </row>
        <row r="1156">
          <cell r="D1156" t="str">
            <v>Bow Power SL</v>
          </cell>
        </row>
        <row r="1157">
          <cell r="D1157" t="str">
            <v>Boydak Enerji Uretim ve Ticaret AS</v>
          </cell>
        </row>
        <row r="1158">
          <cell r="D1158" t="str">
            <v>Bozhou Hongri Energy Co Ltd</v>
          </cell>
        </row>
        <row r="1159">
          <cell r="D1159" t="str">
            <v>Bozhou Qiaosheng Solar Energy Technology Co Ltd</v>
          </cell>
        </row>
        <row r="1160">
          <cell r="D1160" t="str">
            <v>BP Alternative Energy Holdings Ltd</v>
          </cell>
        </row>
        <row r="1161">
          <cell r="D1161" t="str">
            <v>BP Solar JSC</v>
          </cell>
        </row>
        <row r="1162">
          <cell r="D1162" t="str">
            <v>BP Wind Energy North America Inc</v>
          </cell>
        </row>
        <row r="1163">
          <cell r="D1163" t="str">
            <v>BPCE SA</v>
          </cell>
        </row>
        <row r="1164">
          <cell r="D1164" t="str">
            <v>BPER Banca</v>
          </cell>
        </row>
        <row r="1165">
          <cell r="D1165" t="str">
            <v>BPI</v>
          </cell>
        </row>
        <row r="1166">
          <cell r="D1166" t="str">
            <v>Bpifrance Financement SA</v>
          </cell>
        </row>
        <row r="1167">
          <cell r="D1167" t="str">
            <v>Bpifrance Investissement SAS</v>
          </cell>
        </row>
        <row r="1168">
          <cell r="D1168" t="str">
            <v>BPIFrance SA</v>
          </cell>
        </row>
        <row r="1169">
          <cell r="D1169" t="str">
            <v>BQ Energy Inc</v>
          </cell>
        </row>
        <row r="1170">
          <cell r="D1170" t="str">
            <v>BR Partners Banco de Investimento SA</v>
          </cell>
        </row>
        <row r="1171">
          <cell r="D1171" t="str">
            <v>Brabant Development Agency Venture Capital</v>
          </cell>
        </row>
        <row r="1172">
          <cell r="D1172" t="str">
            <v>Brasil Bio Fuels SA</v>
          </cell>
        </row>
        <row r="1173">
          <cell r="D1173" t="str">
            <v>Brasil Kirin Industria de Bebidas Ltda</v>
          </cell>
        </row>
        <row r="1174">
          <cell r="D1174" t="str">
            <v>Brasil PCH SA</v>
          </cell>
        </row>
        <row r="1175">
          <cell r="D1175" t="str">
            <v>Brasil Sul Energia Ltda</v>
          </cell>
        </row>
        <row r="1176">
          <cell r="D1176" t="str">
            <v>Brazil Energy SA</v>
          </cell>
        </row>
        <row r="1177">
          <cell r="D1177" t="str">
            <v>Breeveld Holding BV</v>
          </cell>
        </row>
        <row r="1178">
          <cell r="D1178" t="str">
            <v>Bremer Landesbank Kreditanstalt Oldenburg</v>
          </cell>
        </row>
        <row r="1179">
          <cell r="D1179" t="str">
            <v>Brennand Energia Eolica SA</v>
          </cell>
        </row>
        <row r="1180">
          <cell r="D1180" t="str">
            <v>Brennand Energia S/A</v>
          </cell>
        </row>
        <row r="1181">
          <cell r="D1181" t="str">
            <v>Brewer Oil &amp; Gas Co</v>
          </cell>
        </row>
        <row r="1182">
          <cell r="D1182" t="str">
            <v>Bridge Bank NA</v>
          </cell>
        </row>
        <row r="1183">
          <cell r="D1183" t="str">
            <v>Bridgehead Productions Ltd Oy</v>
          </cell>
        </row>
        <row r="1184">
          <cell r="D1184" t="str">
            <v>Bridgestone Corp</v>
          </cell>
        </row>
        <row r="1185">
          <cell r="D1185" t="str">
            <v>Bright Plain Renewable Energy LLC</v>
          </cell>
        </row>
        <row r="1186">
          <cell r="D1186" t="str">
            <v>Bright Solar Energy Co Ltd</v>
          </cell>
        </row>
        <row r="1187">
          <cell r="D1187" t="str">
            <v>Bright Solar Ltd</v>
          </cell>
        </row>
        <row r="1188">
          <cell r="D1188" t="str">
            <v>Brightfields Development LLC</v>
          </cell>
        </row>
        <row r="1189">
          <cell r="D1189" t="str">
            <v>Brighthouse Life Insurance Co</v>
          </cell>
        </row>
        <row r="1190">
          <cell r="D1190" t="str">
            <v>Brightroof Solar LP</v>
          </cell>
        </row>
        <row r="1191">
          <cell r="D1191" t="str">
            <v>BrightSource Energy Inc</v>
          </cell>
        </row>
        <row r="1192">
          <cell r="D1192" t="str">
            <v>Brisbane Markets Ltd</v>
          </cell>
        </row>
        <row r="1193">
          <cell r="D1193" t="str">
            <v>Bristol Energy Ltd</v>
          </cell>
        </row>
        <row r="1194">
          <cell r="D1194" t="str">
            <v>Bristol Port Co</v>
          </cell>
        </row>
        <row r="1195">
          <cell r="D1195" t="str">
            <v>Brite Partnership Ltd</v>
          </cell>
        </row>
        <row r="1196">
          <cell r="D1196" t="str">
            <v>British Brilliant Harvest Ltd</v>
          </cell>
        </row>
        <row r="1197">
          <cell r="D1197" t="str">
            <v>British Solar Renewables Ltd</v>
          </cell>
        </row>
        <row r="1198">
          <cell r="D1198" t="str">
            <v>Broad Band Tower KK</v>
          </cell>
        </row>
        <row r="1199">
          <cell r="D1199" t="str">
            <v>Broadview Energy Ltd</v>
          </cell>
        </row>
        <row r="1200">
          <cell r="D1200" t="str">
            <v>Broadway Renewable Strategies LLC</v>
          </cell>
        </row>
        <row r="1201">
          <cell r="D1201" t="str">
            <v>Brockwell Energy Ltd</v>
          </cell>
        </row>
        <row r="1202">
          <cell r="D1202" t="str">
            <v>Bronzeoak Philippines Inc</v>
          </cell>
        </row>
        <row r="1203">
          <cell r="D1203" t="str">
            <v>Brookfield Asset Management</v>
          </cell>
        </row>
        <row r="1204">
          <cell r="D1204" t="str">
            <v>Brookfield Energia Renovavel SA</v>
          </cell>
        </row>
        <row r="1205">
          <cell r="D1205" t="str">
            <v>Brookfield Renewable Partners LP</v>
          </cell>
        </row>
        <row r="1206">
          <cell r="D1206" t="str">
            <v>Brownieleys Renewables LLP</v>
          </cell>
        </row>
        <row r="1207">
          <cell r="D1207" t="str">
            <v>BRUC Capital SA</v>
          </cell>
        </row>
        <row r="1208">
          <cell r="D1208" t="str">
            <v>Brusselse Elektriciteitsintercommunale CVBA</v>
          </cell>
        </row>
        <row r="1209">
          <cell r="D1209" t="str">
            <v>BSBIOS Industria e Comercio de Biodiesel Sul Brasil SA</v>
          </cell>
        </row>
        <row r="1210">
          <cell r="D1210" t="str">
            <v>BSRA Alpha 1 LLC</v>
          </cell>
        </row>
        <row r="1211">
          <cell r="D1211" t="str">
            <v>BT Group PLC</v>
          </cell>
        </row>
        <row r="1212">
          <cell r="D1212" t="str">
            <v>BTG Biomass Technology Group BV</v>
          </cell>
        </row>
        <row r="1213">
          <cell r="D1213" t="str">
            <v>BTG Pactual Holding SA</v>
          </cell>
        </row>
        <row r="1214">
          <cell r="D1214" t="str">
            <v>BTMU Capital Corp</v>
          </cell>
        </row>
        <row r="1215">
          <cell r="D1215" t="str">
            <v>Buana Energy</v>
          </cell>
        </row>
        <row r="1216">
          <cell r="D1216" t="str">
            <v>Buchang Solar Co Ltd</v>
          </cell>
        </row>
        <row r="1217">
          <cell r="D1217" t="str">
            <v>Buchenau Wind GmbH &amp; Co KG</v>
          </cell>
        </row>
        <row r="1218">
          <cell r="D1218" t="str">
            <v>Budapest Bank Zrt</v>
          </cell>
        </row>
        <row r="1219">
          <cell r="D1219" t="str">
            <v>Buenavista Renewables LLC</v>
          </cell>
        </row>
        <row r="1220">
          <cell r="D1220" t="str">
            <v>Buergerwind Mettingen GmbH</v>
          </cell>
        </row>
        <row r="1221">
          <cell r="D1221" t="str">
            <v>Buergerwindpark Schafflund GmbH &amp; Co KG</v>
          </cell>
        </row>
        <row r="1222">
          <cell r="D1222" t="str">
            <v>Build 21 Co Ltd</v>
          </cell>
        </row>
        <row r="1223">
          <cell r="D1223" t="str">
            <v>Building Energy Andes SpA</v>
          </cell>
        </row>
        <row r="1224">
          <cell r="D1224" t="str">
            <v>Building Energy SpA</v>
          </cell>
        </row>
        <row r="1225">
          <cell r="D1225" t="str">
            <v>Bukit Lau PT</v>
          </cell>
        </row>
        <row r="1226">
          <cell r="D1226" t="str">
            <v>Bukpyeong Co Ltd</v>
          </cell>
        </row>
        <row r="1227">
          <cell r="D1227" t="str">
            <v>Buksh Energy Pvt Ltd</v>
          </cell>
        </row>
        <row r="1228">
          <cell r="D1228" t="str">
            <v>Bullrock Corp</v>
          </cell>
        </row>
        <row r="1229">
          <cell r="D1229" t="str">
            <v>Bunka Shutter</v>
          </cell>
        </row>
        <row r="1230">
          <cell r="D1230" t="str">
            <v>Bunnik Plants</v>
          </cell>
        </row>
        <row r="1231">
          <cell r="D1231" t="str">
            <v>BurgerEnergie Issum</v>
          </cell>
        </row>
        <row r="1232">
          <cell r="D1232" t="str">
            <v>Burgerwindpark Eider GmbH &amp; Co KG.</v>
          </cell>
        </row>
        <row r="1233">
          <cell r="D1233" t="str">
            <v>Burgerwindpark Holzacker-Knorburg GmbH &amp; Co</v>
          </cell>
        </row>
        <row r="1234">
          <cell r="D1234" t="str">
            <v>Burgerwindpark im Kirchspiel Medelby GmbH &amp; Co KG</v>
          </cell>
        </row>
        <row r="1235">
          <cell r="D1235" t="str">
            <v>Burgerwindpark Jerrishoe GmbH &amp; Co KG</v>
          </cell>
        </row>
        <row r="1236">
          <cell r="D1236" t="str">
            <v>Burgerwindpark Neuenkirchen UG &amp; Co KG</v>
          </cell>
        </row>
        <row r="1237">
          <cell r="D1237" t="str">
            <v>Burgerwindpark Wrohm Osterrade GmbH &amp; Co KG</v>
          </cell>
        </row>
        <row r="1238">
          <cell r="D1238" t="str">
            <v>Buriram Sugar PCL</v>
          </cell>
        </row>
        <row r="1239">
          <cell r="D1239" t="str">
            <v>Burmeister &amp; Wain Scandinavian Contractor A/S</v>
          </cell>
        </row>
        <row r="1240">
          <cell r="D1240" t="str">
            <v>Burnetts Ltd</v>
          </cell>
        </row>
        <row r="1241">
          <cell r="D1241" t="str">
            <v>Bursa Temiz Enerji</v>
          </cell>
        </row>
        <row r="1242">
          <cell r="D1242" t="str">
            <v>Busan City Gas Co Ltd</v>
          </cell>
        </row>
        <row r="1243">
          <cell r="D1243" t="str">
            <v>Busan Transportation Corp</v>
          </cell>
        </row>
        <row r="1244">
          <cell r="D1244" t="str">
            <v>Busschots Holding Ltd</v>
          </cell>
        </row>
        <row r="1245">
          <cell r="D1245" t="str">
            <v>Buyeo Energy Farm Co Ltd</v>
          </cell>
        </row>
        <row r="1246">
          <cell r="D1246" t="str">
            <v>Bvp Holdings Ltd</v>
          </cell>
        </row>
        <row r="1247">
          <cell r="D1247" t="str">
            <v>BVT Holding GmbH &amp; Co KG</v>
          </cell>
        </row>
        <row r="1248">
          <cell r="D1248" t="str">
            <v>BWE Partnership</v>
          </cell>
        </row>
        <row r="1249">
          <cell r="D1249" t="str">
            <v>BXC Compant Ltd</v>
          </cell>
        </row>
        <row r="1250">
          <cell r="D1250" t="str">
            <v>BYD Co Ltd</v>
          </cell>
        </row>
        <row r="1251">
          <cell r="D1251" t="str">
            <v>C L Lakshmana Reddy</v>
          </cell>
        </row>
        <row r="1252">
          <cell r="D1252" t="str">
            <v>C Spencer Ltd</v>
          </cell>
        </row>
        <row r="1253">
          <cell r="D1253" t="str">
            <v>C&amp;G Environmental Protection Holdings Ltd</v>
          </cell>
        </row>
        <row r="1254">
          <cell r="D1254" t="str">
            <v>C2 Energy Capital LLC</v>
          </cell>
        </row>
        <row r="1255">
          <cell r="D1255" t="str">
            <v>Caisse Centrale Desjardins</v>
          </cell>
        </row>
        <row r="1256">
          <cell r="D1256" t="str">
            <v>Caisse de depot et placement du Quebec</v>
          </cell>
        </row>
        <row r="1257">
          <cell r="D1257" t="str">
            <v>Caisse Nationale des Caisses d'Epargne</v>
          </cell>
        </row>
        <row r="1258">
          <cell r="D1258" t="str">
            <v>Caisse d'Epargne et de Prevoyance Bourgogne-Franche-Comte</v>
          </cell>
        </row>
        <row r="1259">
          <cell r="D1259" t="str">
            <v>Caisse des Depots Groupe</v>
          </cell>
        </row>
        <row r="1260">
          <cell r="D1260" t="str">
            <v>Caisse Federale de Credit Mutuel</v>
          </cell>
        </row>
        <row r="1261">
          <cell r="D1261" t="str">
            <v>Caisse Regionale de Credit Agricole Mutuel Brie Picardie</v>
          </cell>
        </row>
        <row r="1262">
          <cell r="D1262" t="str">
            <v>Caisse Regionale de Credit Agricole Mutuel Charente Perigord SCC</v>
          </cell>
        </row>
        <row r="1263">
          <cell r="D1263" t="str">
            <v>Caisse Regionale de Credit Agricole Mutuel du Languedoc SCCV</v>
          </cell>
        </row>
        <row r="1264">
          <cell r="D1264" t="str">
            <v>Caisses d'Epargne Participations SA</v>
          </cell>
        </row>
        <row r="1265">
          <cell r="D1265" t="str">
            <v>Caixa - Banco de Investimento SA</v>
          </cell>
        </row>
        <row r="1266">
          <cell r="D1266" t="str">
            <v>Caixa Catalunya AGS SA</v>
          </cell>
        </row>
        <row r="1267">
          <cell r="D1267" t="str">
            <v>Caixa Central De Credito Agricola</v>
          </cell>
        </row>
        <row r="1268">
          <cell r="D1268" t="str">
            <v>Caixa de Aforros de Vigo Ourense e Pontevedra Caixanova</v>
          </cell>
        </row>
        <row r="1269">
          <cell r="D1269" t="str">
            <v>Caixa Economica Federal</v>
          </cell>
        </row>
        <row r="1270">
          <cell r="D1270" t="str">
            <v>CaixaBank SA</v>
          </cell>
        </row>
        <row r="1271">
          <cell r="D1271" t="str">
            <v>Caja de Ahorros de Asturias</v>
          </cell>
        </row>
        <row r="1272">
          <cell r="D1272" t="str">
            <v>Caja de Ahorros Panama</v>
          </cell>
        </row>
        <row r="1273">
          <cell r="D1273" t="str">
            <v>Caja Laboral Popular COOP de Credito</v>
          </cell>
        </row>
        <row r="1274">
          <cell r="D1274" t="str">
            <v>CAJ-ECOENER SL</v>
          </cell>
        </row>
        <row r="1275">
          <cell r="D1275" t="str">
            <v>CalCom Solar</v>
          </cell>
        </row>
        <row r="1276">
          <cell r="D1276" t="str">
            <v>Californiee Lipzig Gielen Geothermie BV</v>
          </cell>
        </row>
        <row r="1277">
          <cell r="D1277" t="str">
            <v>Calik Energy AS</v>
          </cell>
        </row>
        <row r="1278">
          <cell r="D1278" t="str">
            <v>CALIK ENERJI</v>
          </cell>
        </row>
        <row r="1279">
          <cell r="D1279" t="str">
            <v>Calik Enerji Sanayi Ve Ticaret AS</v>
          </cell>
        </row>
        <row r="1280">
          <cell r="D1280" t="str">
            <v>Calulo Renewable Energy Pty Ltd</v>
          </cell>
        </row>
        <row r="1281">
          <cell r="D1281" t="str">
            <v>CAM Energie Sud Rhone Alpes SAS</v>
          </cell>
        </row>
        <row r="1282">
          <cell r="D1282" t="str">
            <v>Camborne Capital</v>
          </cell>
        </row>
        <row r="1283">
          <cell r="D1283" t="str">
            <v>Cambrian Wind Energy Ltd</v>
          </cell>
        </row>
        <row r="1284">
          <cell r="D1284" t="str">
            <v>Cambridge Savings Bank</v>
          </cell>
        </row>
        <row r="1285">
          <cell r="D1285" t="str">
            <v>Camelthorn Business Ventures</v>
          </cell>
        </row>
        <row r="1286">
          <cell r="D1286" t="str">
            <v>Camera Agroalimentos SA</v>
          </cell>
        </row>
        <row r="1287">
          <cell r="D1287" t="str">
            <v>Canada Life Financial Corp</v>
          </cell>
        </row>
        <row r="1288">
          <cell r="D1288" t="str">
            <v>Canada Pension Plan Investment Board</v>
          </cell>
        </row>
        <row r="1289">
          <cell r="D1289" t="str">
            <v>Canadian Bioenergy Corp</v>
          </cell>
        </row>
        <row r="1290">
          <cell r="D1290" t="str">
            <v>Canadian Imperial Bank of Commerce</v>
          </cell>
        </row>
        <row r="1291">
          <cell r="D1291" t="str">
            <v>Canadian Imperial Bank of Commerce America</v>
          </cell>
        </row>
        <row r="1292">
          <cell r="D1292" t="str">
            <v>Canadian Solar Brasil Comercializacao Importacao e Exportacao de Paineis Solare</v>
          </cell>
        </row>
        <row r="1293">
          <cell r="D1293" t="str">
            <v>Canadian Solar Inc</v>
          </cell>
        </row>
        <row r="1294">
          <cell r="D1294" t="str">
            <v>Canadian Solar Infrastructure Fund Inc</v>
          </cell>
        </row>
        <row r="1295">
          <cell r="D1295" t="str">
            <v>Canadian Solar Solutions Inc</v>
          </cell>
        </row>
        <row r="1296">
          <cell r="D1296" t="str">
            <v>Canara Bank</v>
          </cell>
        </row>
        <row r="1297">
          <cell r="D1297" t="str">
            <v>Candengo Energias Renovaveis Ltda</v>
          </cell>
        </row>
        <row r="1298">
          <cell r="D1298" t="str">
            <v>Canford Renewable Energy Ltd</v>
          </cell>
        </row>
        <row r="1299">
          <cell r="D1299" t="str">
            <v>Cangnan Gelin Wind Power Co Ltd</v>
          </cell>
        </row>
        <row r="1300">
          <cell r="D1300" t="str">
            <v>Canhadao Producao de Energia Eletrica Ltda</v>
          </cell>
        </row>
        <row r="1301">
          <cell r="D1301" t="str">
            <v>Caoxian Changguang New Energy Co Ltd</v>
          </cell>
        </row>
        <row r="1302">
          <cell r="D1302" t="str">
            <v>Caoxian Taida New Energy Co Ltd</v>
          </cell>
        </row>
        <row r="1303">
          <cell r="D1303" t="str">
            <v>Cap Vert Energie SAS</v>
          </cell>
        </row>
        <row r="1304">
          <cell r="D1304" t="str">
            <v>Capenergie</v>
          </cell>
        </row>
        <row r="1305">
          <cell r="D1305" t="str">
            <v>Capenergie II</v>
          </cell>
        </row>
        <row r="1306">
          <cell r="D1306" t="str">
            <v>Capenergie SGPS</v>
          </cell>
        </row>
        <row r="1307">
          <cell r="D1307" t="str">
            <v>CAPG Energies Nouvelles SA</v>
          </cell>
        </row>
        <row r="1308">
          <cell r="D1308" t="str">
            <v>Capital Advisors Partners Asia Pte Ltd</v>
          </cell>
        </row>
        <row r="1309">
          <cell r="D1309" t="str">
            <v>Capital Bank of Jordan</v>
          </cell>
        </row>
        <row r="1310">
          <cell r="D1310" t="str">
            <v>Capital Dynamics</v>
          </cell>
        </row>
        <row r="1311">
          <cell r="D1311" t="str">
            <v>Capital Dynamics AG</v>
          </cell>
        </row>
        <row r="1312">
          <cell r="D1312" t="str">
            <v>Capital Power Corp</v>
          </cell>
        </row>
        <row r="1313">
          <cell r="D1313" t="str">
            <v>Capital Riesgo Global SCR de Regimen Simplificado SA</v>
          </cell>
        </row>
        <row r="1314">
          <cell r="D1314" t="str">
            <v>Capital Stage AG</v>
          </cell>
        </row>
        <row r="1315">
          <cell r="D1315" t="str">
            <v>Capstone Infrastructure Corp</v>
          </cell>
        </row>
        <row r="1316">
          <cell r="D1316" t="str">
            <v>Captona Partners LLC</v>
          </cell>
        </row>
        <row r="1317">
          <cell r="D1317" t="str">
            <v>CaptureSolar Energy Ltd</v>
          </cell>
        </row>
        <row r="1318">
          <cell r="D1318" t="str">
            <v>Carbonaire Pvt Ltd</v>
          </cell>
        </row>
        <row r="1319">
          <cell r="D1319" t="str">
            <v>Carbonex Sarl</v>
          </cell>
        </row>
        <row r="1320">
          <cell r="D1320" t="str">
            <v>Carbounion Bohemia spol sro</v>
          </cell>
        </row>
        <row r="1321">
          <cell r="D1321" t="str">
            <v>Carillion Energy Services Ltd</v>
          </cell>
        </row>
        <row r="1322">
          <cell r="D1322" t="str">
            <v>Carlo Maresca SpA</v>
          </cell>
        </row>
        <row r="1323">
          <cell r="D1323" t="str">
            <v>Carnegie Clean Energy Ltd</v>
          </cell>
        </row>
        <row r="1324">
          <cell r="D1324" t="str">
            <v>Carolina Solar Energy LLC</v>
          </cell>
        </row>
        <row r="1325">
          <cell r="D1325" t="str">
            <v>Carrickallen Wind Ltd</v>
          </cell>
        </row>
        <row r="1326">
          <cell r="D1326" t="str">
            <v>Carrowdare Energy Ltd</v>
          </cell>
        </row>
        <row r="1327">
          <cell r="D1327" t="str">
            <v>Carrownaweelaun Energy Ltd</v>
          </cell>
        </row>
        <row r="1328">
          <cell r="D1328" t="str">
            <v>CarVal Investors LLC</v>
          </cell>
        </row>
        <row r="1329">
          <cell r="D1329" t="str">
            <v>Casa dos Ventos Energias Renovaveis SA</v>
          </cell>
        </row>
        <row r="1330">
          <cell r="D1330" t="str">
            <v>Cascades Inc</v>
          </cell>
        </row>
        <row r="1331">
          <cell r="D1331" t="str">
            <v>Casino Guichard Perrachon SA</v>
          </cell>
        </row>
        <row r="1332">
          <cell r="D1332" t="str">
            <v>Caspian Management Group Inc</v>
          </cell>
        </row>
        <row r="1333">
          <cell r="D1333" t="str">
            <v>Castlelake LP</v>
          </cell>
        </row>
        <row r="1334">
          <cell r="D1334" t="str">
            <v>Castro Energia Ltda</v>
          </cell>
        </row>
        <row r="1335">
          <cell r="D1335" t="str">
            <v>Castus GmbH</v>
          </cell>
        </row>
        <row r="1336">
          <cell r="D1336" t="str">
            <v>Catalan Institute for Energy Research</v>
          </cell>
        </row>
        <row r="1337">
          <cell r="D1337" t="str">
            <v>Catalyst Paper Corp</v>
          </cell>
        </row>
        <row r="1338">
          <cell r="D1338" t="str">
            <v>Catalyst Private Equity</v>
          </cell>
        </row>
        <row r="1339">
          <cell r="D1339" t="str">
            <v>Cataventos Novas Energias Brasil Ltda</v>
          </cell>
        </row>
        <row r="1340">
          <cell r="D1340" t="str">
            <v>Caterpillar Financial Services Corp</v>
          </cell>
        </row>
        <row r="1341">
          <cell r="D1341" t="str">
            <v>Cathay Pacific Airways Ltd</v>
          </cell>
        </row>
        <row r="1342">
          <cell r="D1342" t="str">
            <v>Cathay United Bank</v>
          </cell>
        </row>
        <row r="1343">
          <cell r="D1343" t="str">
            <v>Cayoose Creek Development Corp</v>
          </cell>
        </row>
        <row r="1344">
          <cell r="D1344" t="str">
            <v>Cazuza Ferreira Energetica SA</v>
          </cell>
        </row>
        <row r="1345">
          <cell r="D1345" t="str">
            <v>CBD Energy Ltd</v>
          </cell>
        </row>
        <row r="1346">
          <cell r="D1346" t="str">
            <v>CBM Enterprise Ltd</v>
          </cell>
        </row>
        <row r="1347">
          <cell r="D1347" t="str">
            <v>CBS Co Ltd</v>
          </cell>
        </row>
        <row r="1348">
          <cell r="D1348" t="str">
            <v>CBS Corp</v>
          </cell>
        </row>
        <row r="1349">
          <cell r="D1349" t="str">
            <v>CCCC Xi'an Road Construction Machinery Co Ltd</v>
          </cell>
        </row>
        <row r="1350">
          <cell r="D1350" t="str">
            <v>CCE Oasis New Energy Co Ltd</v>
          </cell>
        </row>
        <row r="1351">
          <cell r="D1351" t="str">
            <v>CCE Oasis Technology Corp</v>
          </cell>
        </row>
        <row r="1352">
          <cell r="D1352" t="str">
            <v>CDC Group PLC</v>
          </cell>
        </row>
        <row r="1353">
          <cell r="D1353" t="str">
            <v>CDC Infrastructure SA</v>
          </cell>
        </row>
        <row r="1354">
          <cell r="D1354" t="str">
            <v>CDS Wind Co Ltd</v>
          </cell>
        </row>
        <row r="1355">
          <cell r="D1355" t="str">
            <v>CE Solar Co Ltd</v>
          </cell>
        </row>
        <row r="1356">
          <cell r="D1356" t="str">
            <v>CEC Bank SA</v>
          </cell>
        </row>
        <row r="1357">
          <cell r="D1357" t="str">
            <v>CECEP Finance Co Ltd</v>
          </cell>
        </row>
        <row r="1358">
          <cell r="D1358" t="str">
            <v>CECEP Solar Energy Co</v>
          </cell>
        </row>
        <row r="1359">
          <cell r="D1359" t="str">
            <v>CECEP Solar Energy Technology Co Ltd</v>
          </cell>
        </row>
        <row r="1360">
          <cell r="D1360" t="str">
            <v>CECEP Solar Energy Technology Zhenjiang Co Ltd</v>
          </cell>
        </row>
        <row r="1361">
          <cell r="D1361" t="str">
            <v>CECEP Wind-Power Corp</v>
          </cell>
        </row>
        <row r="1362">
          <cell r="D1362" t="str">
            <v>Cedar Rapids Bank &amp; Trust Co</v>
          </cell>
        </row>
        <row r="1363">
          <cell r="D1363" t="str">
            <v>Cedrus Enterprises Holding SAL</v>
          </cell>
        </row>
        <row r="1364">
          <cell r="D1364" t="str">
            <v>CEE Equity Partners Ltd</v>
          </cell>
        </row>
        <row r="1365">
          <cell r="D1365" t="str">
            <v>CEE Group</v>
          </cell>
        </row>
        <row r="1366">
          <cell r="D1366" t="str">
            <v>CEE Holding GmbH &amp; Co KGaA</v>
          </cell>
        </row>
        <row r="1367">
          <cell r="D1367" t="str">
            <v>CEEG Nanjing New Energy Co Ltd</v>
          </cell>
        </row>
        <row r="1368">
          <cell r="D1368" t="str">
            <v>Ceepower Co Ltd</v>
          </cell>
        </row>
        <row r="1369">
          <cell r="D1369" t="str">
            <v>CEFC China Energy Co Ltd</v>
          </cell>
        </row>
        <row r="1370">
          <cell r="D1370" t="str">
            <v>Ceheng Precision Solar Power Co Ltd</v>
          </cell>
        </row>
        <row r="1371">
          <cell r="D1371" t="str">
            <v>Celeo Termosolar SL</v>
          </cell>
        </row>
        <row r="1372">
          <cell r="D1372" t="str">
            <v>Celesc Geracao SA</v>
          </cell>
        </row>
        <row r="1373">
          <cell r="D1373" t="str">
            <v>Celikler Jeotermal Elektrik Uretim AS</v>
          </cell>
        </row>
        <row r="1374">
          <cell r="D1374" t="str">
            <v>Celsia SA ESP</v>
          </cell>
        </row>
        <row r="1375">
          <cell r="D1375" t="str">
            <v>Celtic Current LP</v>
          </cell>
        </row>
        <row r="1376">
          <cell r="D1376" t="str">
            <v>Cemento Andino SA</v>
          </cell>
        </row>
        <row r="1377">
          <cell r="D1377" t="str">
            <v>Cemex SAB de CV</v>
          </cell>
        </row>
        <row r="1378">
          <cell r="D1378" t="str">
            <v>Cemig Geracao e Transmissao SA</v>
          </cell>
        </row>
        <row r="1379">
          <cell r="D1379" t="str">
            <v>Cenergy Co</v>
          </cell>
        </row>
        <row r="1380">
          <cell r="D1380" t="str">
            <v>Cenergy Power Inc</v>
          </cell>
        </row>
        <row r="1381">
          <cell r="D1381" t="str">
            <v>Cennergi Pty Ltd</v>
          </cell>
        </row>
        <row r="1382">
          <cell r="D1382" t="str">
            <v>Centaurus Capital LP</v>
          </cell>
        </row>
        <row r="1383">
          <cell r="D1383" t="str">
            <v>Centaurus Energy LP</v>
          </cell>
        </row>
        <row r="1384">
          <cell r="D1384" t="str">
            <v>Centaurus Renewable Energy LLC</v>
          </cell>
        </row>
        <row r="1385">
          <cell r="D1385" t="str">
            <v>Centrais Eletricas do Norte do Brasil S/A Eletronorte</v>
          </cell>
        </row>
        <row r="1386">
          <cell r="D1386" t="str">
            <v>Central Agroindustrial Guatemalteca SA</v>
          </cell>
        </row>
        <row r="1387">
          <cell r="D1387" t="str">
            <v>Central Bank of India</v>
          </cell>
        </row>
        <row r="1388">
          <cell r="D1388" t="str">
            <v>Central Hidroelectrica Chanleufu SA</v>
          </cell>
        </row>
        <row r="1389">
          <cell r="D1389" t="str">
            <v>Central Hidroelectrica Rio Mulchen SA</v>
          </cell>
        </row>
        <row r="1390">
          <cell r="D1390" t="str">
            <v>Central Hidroelectrica Santa Elena SA</v>
          </cell>
        </row>
        <row r="1391">
          <cell r="D1391" t="str">
            <v>Central Hydropower JSC</v>
          </cell>
        </row>
        <row r="1392">
          <cell r="D1392" t="str">
            <v>Central Photovoltaique de Labouheyre SASU</v>
          </cell>
        </row>
        <row r="1393">
          <cell r="D1393" t="str">
            <v>Central Progreso SA de CV</v>
          </cell>
        </row>
        <row r="1394">
          <cell r="D1394" t="str">
            <v>Central Puerto SA</v>
          </cell>
        </row>
        <row r="1395">
          <cell r="D1395" t="str">
            <v>Centrale Eolienne du Goulien SA</v>
          </cell>
        </row>
        <row r="1396">
          <cell r="D1396" t="str">
            <v>Centrale Photovoltaique de Berroute SASU</v>
          </cell>
        </row>
        <row r="1397">
          <cell r="D1397" t="str">
            <v>Centrale Photovoltaique de Toul-Rosieres 2 SAS</v>
          </cell>
        </row>
        <row r="1398">
          <cell r="D1398" t="str">
            <v>Centraplan GmbH</v>
          </cell>
        </row>
        <row r="1399">
          <cell r="D1399" t="str">
            <v>Centre Nationale Caisses D'epargne</v>
          </cell>
        </row>
        <row r="1400">
          <cell r="D1400" t="str">
            <v>Centrica Renewable Energy Ltd</v>
          </cell>
        </row>
        <row r="1401">
          <cell r="D1401" t="str">
            <v>Centro de Tecnologia Canavieira</v>
          </cell>
        </row>
        <row r="1402">
          <cell r="D1402" t="str">
            <v>Century Concord Wind Power Investment Co Ltd</v>
          </cell>
        </row>
        <row r="1403">
          <cell r="D1403" t="str">
            <v>Century Plyboards India Ltd</v>
          </cell>
        </row>
        <row r="1404">
          <cell r="D1404" t="str">
            <v>Century Tokyo</v>
          </cell>
        </row>
        <row r="1405">
          <cell r="D1405" t="str">
            <v>Century Tokyo Leasing Corp</v>
          </cell>
        </row>
        <row r="1406">
          <cell r="D1406" t="str">
            <v>CEPCO Industries Pvt Ltd</v>
          </cell>
        </row>
        <row r="1407">
          <cell r="D1407" t="str">
            <v>Cera Sanitaryware Ltd</v>
          </cell>
        </row>
        <row r="1408">
          <cell r="D1408" t="str">
            <v>Cerbranorte SA</v>
          </cell>
        </row>
        <row r="1409">
          <cell r="D1409" t="str">
            <v>CER-Cia de Energias Renovaveis</v>
          </cell>
        </row>
        <row r="1410">
          <cell r="D1410" t="str">
            <v>Cerradinho Acucar Etanol e Energia SA</v>
          </cell>
        </row>
        <row r="1411">
          <cell r="D1411" t="str">
            <v>CERSA - Cia de Energias Renovables</v>
          </cell>
        </row>
        <row r="1412">
          <cell r="D1412" t="str">
            <v>CESC Ltd</v>
          </cell>
        </row>
        <row r="1413">
          <cell r="D1413" t="str">
            <v>Ceska sporitelna AS</v>
          </cell>
        </row>
        <row r="1414">
          <cell r="D1414" t="str">
            <v>Ceskoslovenska Obchodna Banka AS</v>
          </cell>
        </row>
        <row r="1415">
          <cell r="D1415" t="str">
            <v>Ceylon Electricity Board</v>
          </cell>
        </row>
        <row r="1416">
          <cell r="D1416" t="str">
            <v>CEZ AS</v>
          </cell>
        </row>
        <row r="1417">
          <cell r="D1417" t="str">
            <v>CFC Group Construction Ltd</v>
          </cell>
        </row>
        <row r="1418">
          <cell r="D1418" t="str">
            <v>CG Commercial Finance</v>
          </cell>
        </row>
        <row r="1419">
          <cell r="D1419" t="str">
            <v>CGN Energy Development Co Ltd</v>
          </cell>
        </row>
        <row r="1420">
          <cell r="D1420" t="str">
            <v>CGN Europe Energy UK Holding Ltd</v>
          </cell>
        </row>
        <row r="1421">
          <cell r="D1421" t="str">
            <v>CGN International Finance Leasing Co Ltd</v>
          </cell>
        </row>
        <row r="1422">
          <cell r="D1422" t="str">
            <v>CGN Korea Holdings Co Ltd</v>
          </cell>
        </row>
        <row r="1423">
          <cell r="D1423" t="str">
            <v>CGN Lianda Renewables Co Ltd</v>
          </cell>
        </row>
        <row r="1424">
          <cell r="D1424" t="str">
            <v>CGN New Energy Holdings Co Ltd</v>
          </cell>
        </row>
        <row r="1425">
          <cell r="D1425" t="str">
            <v>CGN New Energy Investment Shenzhen Co Ltd</v>
          </cell>
        </row>
        <row r="1426">
          <cell r="D1426" t="str">
            <v>CGN Power Co Ltd</v>
          </cell>
        </row>
        <row r="1427">
          <cell r="D1427" t="str">
            <v>CGN Wind Energy Ltd</v>
          </cell>
        </row>
        <row r="1428">
          <cell r="D1428" t="str">
            <v>Chahar Wind Power Co Ltd</v>
          </cell>
        </row>
        <row r="1429">
          <cell r="D1429" t="str">
            <v>Chalco Ningxia Energy Group Co Ltd</v>
          </cell>
        </row>
        <row r="1430">
          <cell r="D1430" t="str">
            <v>Challenger Ltd</v>
          </cell>
        </row>
        <row r="1431">
          <cell r="D1431" t="str">
            <v>Champs d'Energie SCRL</v>
          </cell>
        </row>
        <row r="1432">
          <cell r="D1432" t="str">
            <v>Chandigarh Renewable Energy Science &amp; Technology Promotion Society</v>
          </cell>
        </row>
        <row r="1433">
          <cell r="D1433" t="str">
            <v>Chandragiri Power &amp; Infra LLP</v>
          </cell>
        </row>
        <row r="1434">
          <cell r="D1434" t="str">
            <v>Changbai Huiyuan Solar Power Co Ltd</v>
          </cell>
        </row>
        <row r="1435">
          <cell r="D1435" t="str">
            <v>Changbai Mountain Forest Industry Group</v>
          </cell>
        </row>
        <row r="1436">
          <cell r="D1436" t="str">
            <v>Changchun Jishen New Energy Co Ltd</v>
          </cell>
        </row>
        <row r="1437">
          <cell r="D1437" t="str">
            <v>Changchun Longfa New Energy Co Ltd</v>
          </cell>
        </row>
        <row r="1438">
          <cell r="D1438" t="str">
            <v>Changde Lantian Wuling Energy Technology Co Ltd</v>
          </cell>
        </row>
        <row r="1439">
          <cell r="D1439" t="str">
            <v>Changfeng Jilin Electric Power New Energy Co Ltd</v>
          </cell>
        </row>
        <row r="1440">
          <cell r="D1440" t="str">
            <v>Changfeng Risheng New Energy Power Generation Co Ltd</v>
          </cell>
        </row>
        <row r="1441">
          <cell r="D1441" t="str">
            <v>Changjiang New Energy Development Co Ltd</v>
          </cell>
        </row>
        <row r="1442">
          <cell r="D1442" t="str">
            <v>Changli Yinze Solar Power Co Ltd</v>
          </cell>
        </row>
        <row r="1443">
          <cell r="D1443" t="str">
            <v>Changling Churin Solar Power Development Co Ltd</v>
          </cell>
        </row>
        <row r="1444">
          <cell r="D1444" t="str">
            <v>Changling Shijing New Energy Co Ltd</v>
          </cell>
        </row>
        <row r="1445">
          <cell r="D1445" t="str">
            <v>Changning Guangju Electric Power Development Co Ltd</v>
          </cell>
        </row>
        <row r="1446">
          <cell r="D1446" t="str">
            <v>Changsha City Construction Investment &amp; Development Group Co Ltd</v>
          </cell>
        </row>
        <row r="1447">
          <cell r="D1447" t="str">
            <v>Changshu Fushan Photovoltaic Power Co Ltd</v>
          </cell>
        </row>
        <row r="1448">
          <cell r="D1448" t="str">
            <v>Changshu Zhongju New Energy Investment Co Ltd</v>
          </cell>
        </row>
        <row r="1449">
          <cell r="D1449" t="str">
            <v>Changyang Qingjiang Rural Energy Service Centre Co</v>
          </cell>
        </row>
        <row r="1450">
          <cell r="D1450" t="str">
            <v>Changzhou Almaden Stock Co Ltd</v>
          </cell>
        </row>
        <row r="1451">
          <cell r="D1451" t="str">
            <v>Changzhou Eging Photovoltaic Technology Co Ltd</v>
          </cell>
        </row>
        <row r="1452">
          <cell r="D1452" t="str">
            <v>Changzhou Giantion Photoelectricity Industry Development Co Ltd</v>
          </cell>
        </row>
        <row r="1453">
          <cell r="D1453" t="str">
            <v>Changzhou Globe Tools Co Ltd</v>
          </cell>
        </row>
        <row r="1454">
          <cell r="D1454" t="str">
            <v>Changzhou Heyuan Solar Power Co Ltd</v>
          </cell>
        </row>
        <row r="1455">
          <cell r="D1455" t="str">
            <v>Changzhou Huadong Civil Air Defence Equipment Co Ltd</v>
          </cell>
        </row>
        <row r="1456">
          <cell r="D1456" t="str">
            <v>Changzhou Jingang Electronic Technology Co Ltd</v>
          </cell>
        </row>
        <row r="1457">
          <cell r="D1457" t="str">
            <v>Changzhou Jintan Tianhao New Energy Co Ltd</v>
          </cell>
        </row>
        <row r="1458">
          <cell r="D1458" t="str">
            <v>Changzhou Jintan Tianhua New Energy Co Ltd</v>
          </cell>
        </row>
        <row r="1459">
          <cell r="D1459" t="str">
            <v>Changzhou Tengyan Power Investment Co Ltd</v>
          </cell>
        </row>
        <row r="1460">
          <cell r="D1460" t="str">
            <v>Changzhou Tonghui Solar Energy Co Ltd</v>
          </cell>
        </row>
        <row r="1461">
          <cell r="D1461" t="str">
            <v>Changzhou Trina Solar Energy Co Ltd</v>
          </cell>
        </row>
        <row r="1462">
          <cell r="D1462" t="str">
            <v>Changzhou Xinguang New Energy Co Ltd</v>
          </cell>
        </row>
        <row r="1463">
          <cell r="D1463" t="str">
            <v>Changzhou Xinheng Kefa Electronic Co Ltd</v>
          </cell>
        </row>
        <row r="1464">
          <cell r="D1464" t="str">
            <v>Changzhou Xinhui Solar Power Development Co Ltd</v>
          </cell>
        </row>
        <row r="1465">
          <cell r="D1465" t="str">
            <v>Changzhou Yixin New Energy Technology Co Ltd</v>
          </cell>
        </row>
        <row r="1466">
          <cell r="D1466" t="str">
            <v>Changzhou Yongxin New Energy Co Ltd</v>
          </cell>
        </row>
        <row r="1467">
          <cell r="D1467" t="str">
            <v>Changzhou Zhaoxuan New Energy Co Ltd</v>
          </cell>
        </row>
        <row r="1468">
          <cell r="D1468" t="str">
            <v>Changzhou Zhiguang New Energy Technology Co Ltd</v>
          </cell>
        </row>
        <row r="1469">
          <cell r="D1469" t="str">
            <v>Chanthaburi Shrimp Farmers Cooperative Co Ltd</v>
          </cell>
        </row>
        <row r="1470">
          <cell r="D1470" t="str">
            <v>Chaohu Jiaoyang New Energy Co Ltd</v>
          </cell>
        </row>
        <row r="1471">
          <cell r="D1471" t="str">
            <v>Chaohu Jingge Solar Power Co Ltd</v>
          </cell>
        </row>
        <row r="1472">
          <cell r="D1472" t="str">
            <v>Chaoyang Heguang New Energy Co Ltd</v>
          </cell>
        </row>
        <row r="1473">
          <cell r="D1473" t="str">
            <v>Chaoyang Hetai New Energy Co Ltd</v>
          </cell>
        </row>
        <row r="1474">
          <cell r="D1474" t="str">
            <v>Chaoyang Huanyan New Energy Co Ltd</v>
          </cell>
        </row>
        <row r="1475">
          <cell r="D1475" t="str">
            <v>Chaoyang Huayan New Energy Co Ltd</v>
          </cell>
        </row>
        <row r="1476">
          <cell r="D1476" t="str">
            <v>Chaoyang Kaitai New Energy Co Ltd</v>
          </cell>
        </row>
        <row r="1477">
          <cell r="D1477" t="str">
            <v>Chaoyang Sky Solar Energy Investment Co Ltd</v>
          </cell>
        </row>
        <row r="1478">
          <cell r="D1478" t="str">
            <v>Chaoyang Xinsheng Power Generation Co Ltd</v>
          </cell>
        </row>
        <row r="1479">
          <cell r="D1479" t="str">
            <v>Chaoyang Xinyi Power Generation Co Ltd</v>
          </cell>
        </row>
        <row r="1480">
          <cell r="D1480" t="str">
            <v>Chaoyang Yanshanhu Power Co Ltd</v>
          </cell>
        </row>
        <row r="1481">
          <cell r="D1481" t="str">
            <v>Charisma Energy Services Ltd</v>
          </cell>
        </row>
        <row r="1482">
          <cell r="D1482" t="str">
            <v>Chatteris Investments SP ZOO</v>
          </cell>
        </row>
        <row r="1483">
          <cell r="D1483" t="str">
            <v>Cheenu Group</v>
          </cell>
        </row>
        <row r="1484">
          <cell r="D1484" t="str">
            <v>Chelveston Renewable Energy Ltd</v>
          </cell>
        </row>
        <row r="1485">
          <cell r="D1485" t="str">
            <v>Chelveston Renewable Park</v>
          </cell>
        </row>
        <row r="1486">
          <cell r="D1486" t="str">
            <v>Chemtech Solar</v>
          </cell>
        </row>
        <row r="1487">
          <cell r="D1487" t="str">
            <v>Chemtech Solar Srl</v>
          </cell>
        </row>
        <row r="1488">
          <cell r="D1488" t="str">
            <v>Chengde Fengcheng Solar Power Co Ltd</v>
          </cell>
        </row>
        <row r="1489">
          <cell r="D1489" t="str">
            <v>Chengde Shengye Photovoltaic Power Co Ltd</v>
          </cell>
        </row>
        <row r="1490">
          <cell r="D1490" t="str">
            <v>Chengde Yujing New Energy Co Ltd</v>
          </cell>
        </row>
        <row r="1491">
          <cell r="D1491" t="str">
            <v>Chengde Yuyuan Wind Power Co Ltd</v>
          </cell>
        </row>
        <row r="1492">
          <cell r="D1492" t="str">
            <v>Chengdu Lvzhou New Renewable Energy Co Ltd</v>
          </cell>
        </row>
        <row r="1493">
          <cell r="D1493" t="str">
            <v>Chengdu Xingrong Renewable Energy Co Ltd</v>
          </cell>
        </row>
        <row r="1494">
          <cell r="D1494" t="str">
            <v>Chengdu Zhongshun Science &amp; Technology Development Co Ltd</v>
          </cell>
        </row>
        <row r="1495">
          <cell r="D1495" t="str">
            <v>Chengmai Huasheng Tianya Cement Co Ltd</v>
          </cell>
        </row>
        <row r="1496">
          <cell r="D1496" t="str">
            <v>Chengwu Zhongsheng Solar Agriculture Technology Co Ltd</v>
          </cell>
        </row>
        <row r="1497">
          <cell r="D1497" t="str">
            <v>Chennai Silks</v>
          </cell>
        </row>
        <row r="1498">
          <cell r="D1498" t="str">
            <v>Chenxu Investment &amp; Development Co Ltd</v>
          </cell>
        </row>
        <row r="1499">
          <cell r="D1499" t="str">
            <v>Chenzhou Xiangshui Tiantangshan Wind Power Development Co Ltd</v>
          </cell>
        </row>
        <row r="1500">
          <cell r="D1500" t="str">
            <v>Cheong Myeong Co Ltd</v>
          </cell>
        </row>
        <row r="1501">
          <cell r="D1501" t="str">
            <v>Cheongmyeonghae Co Ltd</v>
          </cell>
        </row>
        <row r="1502">
          <cell r="D1502" t="str">
            <v>Cheongnam Co Ltd</v>
          </cell>
        </row>
        <row r="1503">
          <cell r="D1503" t="str">
            <v>Cheongsan Energy Co Ltd</v>
          </cell>
        </row>
        <row r="1504">
          <cell r="D1504" t="str">
            <v>Chery Automobile Co Ltd</v>
          </cell>
        </row>
        <row r="1505">
          <cell r="D1505" t="str">
            <v>Chester Plus Chile SpA</v>
          </cell>
        </row>
        <row r="1506">
          <cell r="D1506" t="str">
            <v>Chevron Corp</v>
          </cell>
        </row>
        <row r="1507">
          <cell r="D1507" t="str">
            <v>Chevron Energy Solutions</v>
          </cell>
        </row>
        <row r="1508">
          <cell r="D1508" t="str">
            <v>Chhotabhai Jethabhai Patel &amp; Co</v>
          </cell>
        </row>
        <row r="1509">
          <cell r="D1509" t="str">
            <v>Chhyandi Hydropower Co</v>
          </cell>
        </row>
        <row r="1510">
          <cell r="D1510" t="str">
            <v>Chiba Bank Ltd</v>
          </cell>
        </row>
        <row r="1511">
          <cell r="D1511" t="str">
            <v>Chiba Holdings KK</v>
          </cell>
        </row>
        <row r="1512">
          <cell r="D1512" t="str">
            <v>Chiba Kogyo Bank Ltd</v>
          </cell>
        </row>
        <row r="1513">
          <cell r="D1513" t="str">
            <v>Chicheng Baotai New Energy Development Co Ltd</v>
          </cell>
        </row>
        <row r="1514">
          <cell r="D1514" t="str">
            <v>Chicheng Guangshou New Energy Co Ltd</v>
          </cell>
        </row>
        <row r="1515">
          <cell r="D1515" t="str">
            <v>Chifeng Hangyi Investment Development Co Ltd</v>
          </cell>
        </row>
        <row r="1516">
          <cell r="D1516" t="str">
            <v>Chifeng Jinjian Commercial Co Ltd</v>
          </cell>
        </row>
        <row r="1517">
          <cell r="D1517" t="str">
            <v>Chifeng Jinneng New Energy Co Ltd</v>
          </cell>
        </row>
        <row r="1518">
          <cell r="D1518" t="str">
            <v>Chifeng Jinse Energy Co Ltd</v>
          </cell>
        </row>
        <row r="1519">
          <cell r="D1519" t="str">
            <v>Chifeng New Jinse Energy Co Ltd</v>
          </cell>
        </row>
        <row r="1520">
          <cell r="D1520" t="str">
            <v>Chifeng Puguang Technolgoy Co Ltd</v>
          </cell>
        </row>
        <row r="1521">
          <cell r="D1521" t="str">
            <v>Chikku Energy Pvt Ltd</v>
          </cell>
        </row>
        <row r="1522">
          <cell r="D1522" t="str">
            <v>Chikuho Bank Ltd</v>
          </cell>
        </row>
        <row r="1523">
          <cell r="D1523" t="str">
            <v>Chilseong Solar Co Ltd</v>
          </cell>
        </row>
        <row r="1524">
          <cell r="D1524" t="str">
            <v>Chilwee Power Co Ltd</v>
          </cell>
        </row>
        <row r="1525">
          <cell r="D1525" t="str">
            <v>Chimique India Ltd</v>
          </cell>
        </row>
        <row r="1526">
          <cell r="D1526" t="str">
            <v>China Automation Group Ltd</v>
          </cell>
        </row>
        <row r="1527">
          <cell r="D1527" t="str">
            <v>China Aviation Industry Renewable Energy Corp</v>
          </cell>
        </row>
        <row r="1528">
          <cell r="D1528" t="str">
            <v>China Banking Corp</v>
          </cell>
        </row>
        <row r="1529">
          <cell r="D1529" t="str">
            <v>China Bohai Bank</v>
          </cell>
        </row>
        <row r="1530">
          <cell r="D1530" t="str">
            <v>China Bright Group Co Ltd</v>
          </cell>
        </row>
        <row r="1531">
          <cell r="D1531" t="str">
            <v>China CEE Holdings Co Ltd</v>
          </cell>
        </row>
        <row r="1532">
          <cell r="D1532" t="str">
            <v>China Centre City Money Trust Holdings Co Ltd</v>
          </cell>
        </row>
        <row r="1533">
          <cell r="D1533" t="str">
            <v>China Chengtong Holdings Group Ltd</v>
          </cell>
        </row>
        <row r="1534">
          <cell r="D1534" t="str">
            <v>China Chunlong Group Co Ltd</v>
          </cell>
        </row>
        <row r="1535">
          <cell r="D1535" t="str">
            <v>China CITIC Bank Corp Ltd</v>
          </cell>
        </row>
        <row r="1536">
          <cell r="D1536" t="str">
            <v>China City Investment Group Co Ltd</v>
          </cell>
        </row>
        <row r="1537">
          <cell r="D1537" t="str">
            <v>China Clean Energy Development Ltd</v>
          </cell>
        </row>
        <row r="1538">
          <cell r="D1538" t="str">
            <v>China CNR Corp Ltd</v>
          </cell>
        </row>
        <row r="1539">
          <cell r="D1539" t="str">
            <v>China Construction Bank Corp</v>
          </cell>
        </row>
        <row r="1540">
          <cell r="D1540" t="str">
            <v>China Datang Corp</v>
          </cell>
        </row>
        <row r="1541">
          <cell r="D1541" t="str">
            <v>China Datang Corp Renewable Power Co Ltd</v>
          </cell>
        </row>
        <row r="1542">
          <cell r="D1542" t="str">
            <v>China Development Bank Capital Co Ltd</v>
          </cell>
        </row>
        <row r="1543">
          <cell r="D1543" t="str">
            <v>China Development New Energy Technology Co Ltd</v>
          </cell>
        </row>
        <row r="1544">
          <cell r="D1544" t="str">
            <v>China Dongfang Minsheng Investment Co Ltd</v>
          </cell>
        </row>
        <row r="1545">
          <cell r="D1545" t="str">
            <v>China Electric Equipment Group Corp</v>
          </cell>
        </row>
        <row r="1546">
          <cell r="D1546" t="str">
            <v>China Electric Lishen Co Ltd</v>
          </cell>
        </row>
        <row r="1547">
          <cell r="D1547" t="str">
            <v>China Electronics GreatWall Energy Shenzhen Co Ltd</v>
          </cell>
        </row>
        <row r="1548">
          <cell r="D1548" t="str">
            <v>China Electronics Technology Group Corp</v>
          </cell>
        </row>
        <row r="1549">
          <cell r="D1549" t="str">
            <v>China Energine International Holdings Ltd</v>
          </cell>
        </row>
        <row r="1550">
          <cell r="D1550" t="str">
            <v>China Energy Conservation &amp; Environmental Protection Group</v>
          </cell>
        </row>
        <row r="1551">
          <cell r="D1551" t="str">
            <v>China Energy Engineering Group Co Ltd</v>
          </cell>
        </row>
        <row r="1552">
          <cell r="D1552" t="str">
            <v>China Energy Investment Corp Ltd</v>
          </cell>
        </row>
        <row r="1553">
          <cell r="D1553" t="str">
            <v>China Energy Shandong Electric Power Co Ltd</v>
          </cell>
        </row>
        <row r="1554">
          <cell r="D1554" t="str">
            <v>China Enfi Engineering Corp</v>
          </cell>
        </row>
        <row r="1555">
          <cell r="D1555" t="str">
            <v>China Environmental Energy Investment Ltd</v>
          </cell>
        </row>
        <row r="1556">
          <cell r="D1556" t="str">
            <v>China Ever Grand Financial Leasing Group Co Ltd</v>
          </cell>
        </row>
        <row r="1557">
          <cell r="D1557" t="str">
            <v>China Everbright Bank Co Ltd</v>
          </cell>
        </row>
        <row r="1558">
          <cell r="D1558" t="str">
            <v>China Everbright International Ltd</v>
          </cell>
        </row>
        <row r="1559">
          <cell r="D1559" t="str">
            <v>China Export &amp; Credit Insurance Corp</v>
          </cell>
        </row>
        <row r="1560">
          <cell r="D1560" t="str">
            <v>China Fangda Group Co Ltd</v>
          </cell>
        </row>
        <row r="1561">
          <cell r="D1561" t="str">
            <v>China Financial Leasing Group Ltd</v>
          </cell>
        </row>
        <row r="1562">
          <cell r="D1562" t="str">
            <v>China Foma Group Co Ltd</v>
          </cell>
        </row>
        <row r="1563">
          <cell r="D1563" t="str">
            <v>China General Nuclear Power Corp</v>
          </cell>
        </row>
        <row r="1564">
          <cell r="D1564" t="str">
            <v>China General Nuclear Power Holding Corp</v>
          </cell>
        </row>
        <row r="1565">
          <cell r="D1565" t="str">
            <v>China Gezhouba Group Co Ltd</v>
          </cell>
        </row>
        <row r="1566">
          <cell r="D1566" t="str">
            <v>China Gezhouba Group Corp</v>
          </cell>
        </row>
        <row r="1567">
          <cell r="D1567" t="str">
            <v>China Grand Enterprises Inc</v>
          </cell>
        </row>
        <row r="1568">
          <cell r="D1568" t="str">
            <v>China GrandPower Solar Inc</v>
          </cell>
        </row>
        <row r="1569">
          <cell r="D1569" t="str">
            <v>China Greatwall Technology Group Co Ltd</v>
          </cell>
        </row>
        <row r="1570">
          <cell r="D1570" t="str">
            <v>China Guangdong Nuclear Solar Energy Co Ltd</v>
          </cell>
        </row>
        <row r="1571">
          <cell r="D1571" t="str">
            <v>China Guangdong Nuclear Wind Energy Ltd</v>
          </cell>
        </row>
        <row r="1572">
          <cell r="D1572" t="str">
            <v>China Guangdong Nuclear Wind Power Co Ltd</v>
          </cell>
        </row>
        <row r="1573">
          <cell r="D1573" t="str">
            <v>China Guodian Corp</v>
          </cell>
        </row>
        <row r="1574">
          <cell r="D1574" t="str">
            <v>China High Speed Transmission Equipment Group Co Ltd</v>
          </cell>
        </row>
        <row r="1575">
          <cell r="D1575" t="str">
            <v>China Huadian Capital Holdings Co Ltd</v>
          </cell>
        </row>
        <row r="1576">
          <cell r="D1576" t="str">
            <v>China Huadian Corp</v>
          </cell>
        </row>
        <row r="1577">
          <cell r="D1577" t="str">
            <v>China Huadian Engineering Co Ltd</v>
          </cell>
        </row>
        <row r="1578">
          <cell r="D1578" t="str">
            <v>China Huadian New Energy Development Co Ltd</v>
          </cell>
        </row>
        <row r="1579">
          <cell r="D1579" t="str">
            <v>China Huadian Power Station Eng. Gr Nanjing Transmit Facility Co Ltd</v>
          </cell>
        </row>
        <row r="1580">
          <cell r="D1580" t="str">
            <v>China Huaneng Group Co Ltd</v>
          </cell>
        </row>
        <row r="1581">
          <cell r="D1581" t="str">
            <v>China Huaneng Group Corp</v>
          </cell>
        </row>
        <row r="1582">
          <cell r="D1582" t="str">
            <v>China Huarong Financial Leasing Co Ltd</v>
          </cell>
        </row>
        <row r="1583">
          <cell r="D1583" t="str">
            <v>China Inner Mongolia Qinghua Group Co Ltd</v>
          </cell>
        </row>
        <row r="1584">
          <cell r="D1584" t="str">
            <v>China Jiangxi International Economic and Technical Corp</v>
          </cell>
        </row>
        <row r="1585">
          <cell r="D1585" t="str">
            <v>China Kangfu International Leasing Co Ltd</v>
          </cell>
        </row>
        <row r="1586">
          <cell r="D1586" t="str">
            <v>China Kingho Energy Group</v>
          </cell>
        </row>
        <row r="1587">
          <cell r="D1587" t="str">
            <v>China Longyuan Power Group Corp Ltd</v>
          </cell>
        </row>
        <row r="1588">
          <cell r="D1588" t="str">
            <v>China Longyuan Wind Power Co Ltd</v>
          </cell>
        </row>
        <row r="1589">
          <cell r="D1589" t="str">
            <v>China Machinery Engineering Corp</v>
          </cell>
        </row>
        <row r="1590">
          <cell r="D1590" t="str">
            <v>China Merchant New Energy Shenzhen Co Ltd</v>
          </cell>
        </row>
        <row r="1591">
          <cell r="D1591" t="str">
            <v>China Merchants Bank Co Ltd</v>
          </cell>
        </row>
        <row r="1592">
          <cell r="D1592" t="str">
            <v>China Merchants New Energy Group Ltd</v>
          </cell>
        </row>
        <row r="1593">
          <cell r="D1593" t="str">
            <v>China Merchants Zhangzhou Development Zone Trendar Solar Tech Ltd</v>
          </cell>
        </row>
        <row r="1594">
          <cell r="D1594" t="str">
            <v>China Metallurgical Group Corp</v>
          </cell>
        </row>
        <row r="1595">
          <cell r="D1595" t="str">
            <v>China Minsheng Banking Corp Ltd</v>
          </cell>
        </row>
        <row r="1596">
          <cell r="D1596" t="str">
            <v>China Minsheng Investment Group Co Ltd</v>
          </cell>
        </row>
        <row r="1597">
          <cell r="D1597" t="str">
            <v>China Minsheng Investment Group Corp Ltd</v>
          </cell>
        </row>
        <row r="1598">
          <cell r="D1598" t="str">
            <v>China National Building Material Co Ltd</v>
          </cell>
        </row>
        <row r="1599">
          <cell r="D1599" t="str">
            <v>China National Building Material Group Co Ltd</v>
          </cell>
        </row>
        <row r="1600">
          <cell r="D1600" t="str">
            <v>China National Huachen Energy Group Co Ltd</v>
          </cell>
        </row>
        <row r="1601">
          <cell r="D1601" t="str">
            <v>China National Machinery Industry Corp</v>
          </cell>
        </row>
        <row r="1602">
          <cell r="D1602" t="str">
            <v>China National Nuclear Corp</v>
          </cell>
        </row>
        <row r="1603">
          <cell r="D1603" t="str">
            <v>China National Offshore Oil Corp</v>
          </cell>
        </row>
        <row r="1604">
          <cell r="D1604" t="str">
            <v>China North Industries Corp</v>
          </cell>
        </row>
        <row r="1605">
          <cell r="D1605" t="str">
            <v>China Nuclear Energy Technology Corp Ltd</v>
          </cell>
        </row>
        <row r="1606">
          <cell r="D1606" t="str">
            <v>China Nuclear Engineering and Construction Corp</v>
          </cell>
        </row>
        <row r="1607">
          <cell r="D1607" t="str">
            <v>China Nuclear Industry 23 Construction Co Ltd</v>
          </cell>
        </row>
        <row r="1608">
          <cell r="D1608" t="str">
            <v>China Petrochemical Corp</v>
          </cell>
        </row>
        <row r="1609">
          <cell r="D1609" t="str">
            <v>China Petroleum &amp; Chemical Corp</v>
          </cell>
        </row>
        <row r="1610">
          <cell r="D1610" t="str">
            <v>China Pingan Investment Holdings Ltd</v>
          </cell>
        </row>
        <row r="1611">
          <cell r="D1611" t="str">
            <v>China Pingmei Shenma Energy &amp; Chemical Group Co Ltd</v>
          </cell>
        </row>
        <row r="1612">
          <cell r="D1612" t="str">
            <v>China Pingmei Shenma Group Tianyuan New Energy Co Ltd</v>
          </cell>
        </row>
        <row r="1613">
          <cell r="D1613" t="str">
            <v>China Power Asia Energy Project Co Ltd</v>
          </cell>
        </row>
        <row r="1614">
          <cell r="D1614" t="str">
            <v>China Power Clean Energy Development Co Ltd</v>
          </cell>
        </row>
        <row r="1615">
          <cell r="D1615" t="str">
            <v>China Power Conservation &amp; Environmental Protection Co Ltd</v>
          </cell>
        </row>
        <row r="1616">
          <cell r="D1616" t="str">
            <v>China Power Engineering Consulting Group Corp</v>
          </cell>
        </row>
        <row r="1617">
          <cell r="D1617" t="str">
            <v>China Power Engineering Consulting Group Technology Development Co Ltd</v>
          </cell>
        </row>
        <row r="1618">
          <cell r="D1618" t="str">
            <v>China Power International Development Ltd</v>
          </cell>
        </row>
        <row r="1619">
          <cell r="D1619" t="str">
            <v>China Power International Holding Ltd</v>
          </cell>
        </row>
        <row r="1620">
          <cell r="D1620" t="str">
            <v>China Power International New Energy Development Ltd</v>
          </cell>
        </row>
        <row r="1621">
          <cell r="D1621" t="str">
            <v>China Power International New Energy Holding Ltd</v>
          </cell>
        </row>
        <row r="1622">
          <cell r="D1622" t="str">
            <v>China Power Investment Corp</v>
          </cell>
        </row>
        <row r="1623">
          <cell r="D1623" t="str">
            <v>China Power Investment Corp North China Co</v>
          </cell>
        </row>
        <row r="1624">
          <cell r="D1624" t="str">
            <v>China Power Investment Xinjiang Energy Co Ltd</v>
          </cell>
        </row>
        <row r="1625">
          <cell r="D1625" t="str">
            <v>China Power New Energy Development Co Ltd</v>
          </cell>
        </row>
        <row r="1626">
          <cell r="D1626" t="str">
            <v>China Railway Hohhot Bureau Group Co Ltd</v>
          </cell>
        </row>
        <row r="1627">
          <cell r="D1627" t="str">
            <v>China Railway International Group Co Ltd</v>
          </cell>
        </row>
        <row r="1628">
          <cell r="D1628" t="str">
            <v>China Renewable Energy Investment Ltd</v>
          </cell>
        </row>
        <row r="1629">
          <cell r="D1629" t="str">
            <v>China Resources Co Ltd</v>
          </cell>
        </row>
        <row r="1630">
          <cell r="D1630" t="str">
            <v>China Resources New Energy Group Co Ltd</v>
          </cell>
        </row>
        <row r="1631">
          <cell r="D1631" t="str">
            <v>China Resources Power Holdings Co Ltd</v>
          </cell>
        </row>
        <row r="1632">
          <cell r="D1632" t="str">
            <v>China Resources Power Investment Co Ltd</v>
          </cell>
        </row>
        <row r="1633">
          <cell r="D1633" t="str">
            <v>China Resources Wind Power Development Co Ltd</v>
          </cell>
        </row>
        <row r="1634">
          <cell r="D1634" t="str">
            <v>China Resources Wind Power Guangshui Co Ltd</v>
          </cell>
        </row>
        <row r="1635">
          <cell r="D1635" t="str">
            <v>China Sciences Group Holding Co Ltd</v>
          </cell>
        </row>
        <row r="1636">
          <cell r="D1636" t="str">
            <v>China Shifeng Group Co Ltd</v>
          </cell>
        </row>
        <row r="1637">
          <cell r="D1637" t="str">
            <v>China Shipbuilding Industry Corp</v>
          </cell>
        </row>
        <row r="1638">
          <cell r="D1638" t="str">
            <v>China Shipbuilding Industry Corp No 713 Research Institute</v>
          </cell>
        </row>
        <row r="1639">
          <cell r="D1639" t="str">
            <v>China Shoto PLC</v>
          </cell>
        </row>
        <row r="1640">
          <cell r="D1640" t="str">
            <v>China Silian Instrument Group Co Ltd</v>
          </cell>
        </row>
        <row r="1641">
          <cell r="D1641" t="str">
            <v>China Silicon Corp Ltd</v>
          </cell>
        </row>
        <row r="1642">
          <cell r="D1642" t="str">
            <v>China Sincere Ltd</v>
          </cell>
        </row>
        <row r="1643">
          <cell r="D1643" t="str">
            <v>China Singyes Solar Technologies Holdings Ltd</v>
          </cell>
        </row>
        <row r="1644">
          <cell r="D1644" t="str">
            <v>China Sinogy Electric Engineering Co Ltd</v>
          </cell>
        </row>
        <row r="1645">
          <cell r="D1645" t="str">
            <v>China Sinogy Electric Group Co Ltd</v>
          </cell>
        </row>
        <row r="1646">
          <cell r="D1646" t="str">
            <v>China Sinoma International Solar Technology Engineering Co Ltd</v>
          </cell>
        </row>
        <row r="1647">
          <cell r="D1647" t="str">
            <v>China Sinomach Finance Co Ltd</v>
          </cell>
        </row>
        <row r="1648">
          <cell r="D1648" t="str">
            <v>China Smart Construction Group Co Ltd</v>
          </cell>
        </row>
        <row r="1649">
          <cell r="D1649" t="str">
            <v>China Smarter Energy Group Holdings Ltd</v>
          </cell>
        </row>
        <row r="1650">
          <cell r="D1650" t="str">
            <v>China Southern Power Grid Co Ltd</v>
          </cell>
        </row>
        <row r="1651">
          <cell r="D1651" t="str">
            <v>China Southern Power Grid Integrated Energy Co Ltd</v>
          </cell>
        </row>
        <row r="1652">
          <cell r="D1652" t="str">
            <v>China State Construction Engineering Corp Ltd</v>
          </cell>
        </row>
        <row r="1653">
          <cell r="D1653" t="str">
            <v>China State Energy Engineering Corp Ltd</v>
          </cell>
        </row>
        <row r="1654">
          <cell r="D1654" t="str">
            <v>China Steel Corp</v>
          </cell>
        </row>
        <row r="1655">
          <cell r="D1655" t="str">
            <v>China Sunergy Co Ltd</v>
          </cell>
        </row>
        <row r="1656">
          <cell r="D1656" t="str">
            <v>China Suntien Green Energy Corp Ltd</v>
          </cell>
        </row>
        <row r="1657">
          <cell r="D1657" t="str">
            <v>China Technology Solar Power Holdings Ltd</v>
          </cell>
        </row>
        <row r="1658">
          <cell r="D1658" t="str">
            <v>China Three Gorges Corp</v>
          </cell>
        </row>
        <row r="1659">
          <cell r="D1659" t="str">
            <v>China Three Gorges Hong Kong Co Ltd</v>
          </cell>
        </row>
        <row r="1660">
          <cell r="D1660" t="str">
            <v>China Three Gorges New Energy Corp</v>
          </cell>
        </row>
        <row r="1661">
          <cell r="D1661" t="str">
            <v>China Three Gorges South Asia Investment Ltd</v>
          </cell>
        </row>
        <row r="1662">
          <cell r="D1662" t="str">
            <v>China Triumph International Engineering Co Ltd</v>
          </cell>
        </row>
        <row r="1663">
          <cell r="D1663" t="str">
            <v>China Water Group Ltd</v>
          </cell>
        </row>
        <row r="1664">
          <cell r="D1664" t="str">
            <v>China Western Power Industrial Co Ltd</v>
          </cell>
        </row>
        <row r="1665">
          <cell r="D1665" t="str">
            <v>China Wind Power Group Ltd</v>
          </cell>
        </row>
        <row r="1666">
          <cell r="D1666" t="str">
            <v>China Wind Power Holdings Ltd</v>
          </cell>
        </row>
        <row r="1667">
          <cell r="D1667" t="str">
            <v>China Wind Power International Corp</v>
          </cell>
        </row>
        <row r="1668">
          <cell r="D1668" t="str">
            <v>China Xin Bridge Energy Co Ltd</v>
          </cell>
        </row>
        <row r="1669">
          <cell r="D1669" t="str">
            <v>China Yangtze Power Co Ltd</v>
          </cell>
        </row>
        <row r="1670">
          <cell r="D1670" t="str">
            <v>Chinabank Insurance Brokers Inc</v>
          </cell>
        </row>
        <row r="1671">
          <cell r="D1671" t="str">
            <v>Chinaland Solar Energy Co Ltd</v>
          </cell>
        </row>
        <row r="1672">
          <cell r="D1672" t="str">
            <v>Chinalco Shanghai Copper Co Ltd</v>
          </cell>
        </row>
        <row r="1673">
          <cell r="D1673" t="str">
            <v>Chinenergy Huatai Energy Technology Co Ltd</v>
          </cell>
        </row>
        <row r="1674">
          <cell r="D1674" t="str">
            <v>Chinook Sciences LLC</v>
          </cell>
        </row>
        <row r="1675">
          <cell r="D1675" t="str">
            <v>Chint Electric Co Ltd</v>
          </cell>
        </row>
        <row r="1676">
          <cell r="D1676" t="str">
            <v>Chint Solar Japan Co Ltd</v>
          </cell>
        </row>
        <row r="1677">
          <cell r="D1677" t="str">
            <v>Chint Solar ZheJiang Co Ltd</v>
          </cell>
        </row>
        <row r="1678">
          <cell r="D1678" t="str">
            <v>Chiping Xinjiayuan Solar Energy Co Ltd</v>
          </cell>
        </row>
        <row r="1679">
          <cell r="D1679" t="str">
            <v>Chiyoda Corp</v>
          </cell>
        </row>
        <row r="1680">
          <cell r="D1680" t="str">
            <v>CHO Power SASU</v>
          </cell>
        </row>
        <row r="1681">
          <cell r="D1681" t="str">
            <v>Choegangil Co Ltd</v>
          </cell>
        </row>
        <row r="1682">
          <cell r="D1682" t="str">
            <v>Chofu Seisakusho Co Ltd</v>
          </cell>
        </row>
        <row r="1683">
          <cell r="D1683" t="str">
            <v>Chogok Solar Power Plant Co Ltd</v>
          </cell>
        </row>
        <row r="1684">
          <cell r="D1684" t="str">
            <v>Choksi Energy &amp; Infrasctructure Pvt Ltd</v>
          </cell>
        </row>
        <row r="1685">
          <cell r="D1685" t="str">
            <v>Chong Hing Bank Ltd</v>
          </cell>
        </row>
        <row r="1686">
          <cell r="D1686" t="str">
            <v>Chongqing Energy Investment Group Co Ltd</v>
          </cell>
        </row>
        <row r="1687">
          <cell r="D1687" t="str">
            <v>Chongqing Rural Commercial Financial Leasing Co Ltd</v>
          </cell>
        </row>
        <row r="1688">
          <cell r="D1688" t="str">
            <v>Chongqing Sanfeng Environmental Industry Ltd</v>
          </cell>
        </row>
        <row r="1689">
          <cell r="D1689" t="str">
            <v>Chongqing Shenglong Wind Power Co Ltd</v>
          </cell>
        </row>
        <row r="1690">
          <cell r="D1690" t="str">
            <v>Chonnam City Gas Co Ltd</v>
          </cell>
        </row>
        <row r="1691">
          <cell r="D1691" t="str">
            <v>Chopro Co Ltd</v>
          </cell>
        </row>
        <row r="1692">
          <cell r="D1692" t="str">
            <v>Chorus Clean Energy AG</v>
          </cell>
        </row>
        <row r="1693">
          <cell r="D1693" t="str">
            <v>Choshu Industry Co Ltd</v>
          </cell>
        </row>
        <row r="1694">
          <cell r="D1694" t="str">
            <v>Chow Steel Industries PCL</v>
          </cell>
        </row>
        <row r="1695">
          <cell r="D1695" t="str">
            <v>Chroma Impact Investment SA</v>
          </cell>
        </row>
        <row r="1696">
          <cell r="D1696" t="str">
            <v>CHS Inc</v>
          </cell>
        </row>
        <row r="1697">
          <cell r="D1697" t="str">
            <v>Chuangjia Shanghai Financial Leasing Co Ltd</v>
          </cell>
        </row>
        <row r="1698">
          <cell r="D1698" t="str">
            <v>ChuangLian Electronic Component Group Co Ltd</v>
          </cell>
        </row>
        <row r="1699">
          <cell r="D1699" t="str">
            <v>Chubu Electric Power Co Inc</v>
          </cell>
        </row>
        <row r="1700">
          <cell r="D1700" t="str">
            <v>Chubu Gas Co Ltd</v>
          </cell>
        </row>
        <row r="1701">
          <cell r="D1701" t="str">
            <v>Chubu Motor Sales CoLtd</v>
          </cell>
        </row>
        <row r="1702">
          <cell r="D1702" t="str">
            <v>Chubu Nippon Broadcasting</v>
          </cell>
        </row>
        <row r="1703">
          <cell r="D1703" t="str">
            <v>Chubu Steel Plate Co Ltd</v>
          </cell>
        </row>
        <row r="1704">
          <cell r="D1704" t="str">
            <v>Chudenko Corp</v>
          </cell>
        </row>
        <row r="1705">
          <cell r="D1705" t="str">
            <v>Chuetsu Pulp &amp; Paper Co Ltd</v>
          </cell>
        </row>
        <row r="1706">
          <cell r="D1706" t="str">
            <v>Chugoku Bank Ltd</v>
          </cell>
        </row>
        <row r="1707">
          <cell r="D1707" t="str">
            <v>Chugoku Electric Power Co Inc</v>
          </cell>
        </row>
        <row r="1708">
          <cell r="D1708" t="str">
            <v>Chugoku Mokuzai Corp</v>
          </cell>
        </row>
        <row r="1709">
          <cell r="D1709" t="str">
            <v>Chukyo Bank Ltd</v>
          </cell>
        </row>
        <row r="1710">
          <cell r="D1710" t="str">
            <v>Chunan Mingyu New Energy Development Co Ltd</v>
          </cell>
        </row>
        <row r="1711">
          <cell r="D1711" t="str">
            <v>Chuncheon Solar Tech Co Ltd</v>
          </cell>
        </row>
        <row r="1712">
          <cell r="D1712" t="str">
            <v>Chungcheong Energy Service Co Ltd</v>
          </cell>
        </row>
        <row r="1713">
          <cell r="D1713" t="str">
            <v>Chunhua Jieyang New Energy Technology Co Ltd</v>
          </cell>
        </row>
        <row r="1714">
          <cell r="D1714" t="str">
            <v>Chuo Electric Power Furusato Geothermal and New Energy Co Ltd</v>
          </cell>
        </row>
        <row r="1715">
          <cell r="D1715" t="str">
            <v>Companhia Agricola Usina Jacarezinho</v>
          </cell>
        </row>
        <row r="1716">
          <cell r="D1716" t="str">
            <v>Cia Azucarera La Fe SA de CV</v>
          </cell>
        </row>
        <row r="1717">
          <cell r="D1717" t="str">
            <v>Cia de Energias Renovaveis</v>
          </cell>
        </row>
        <row r="1718">
          <cell r="D1718" t="str">
            <v>Cia Energetica Canoas</v>
          </cell>
        </row>
        <row r="1719">
          <cell r="D1719" t="str">
            <v>Cia Energetica do Ceara</v>
          </cell>
        </row>
        <row r="1720">
          <cell r="D1720" t="str">
            <v>Cia Energetica Integrada</v>
          </cell>
        </row>
        <row r="1721">
          <cell r="D1721" t="str">
            <v>Cia Espanola de Financiacion del Desarrollo Cofides SA</v>
          </cell>
        </row>
        <row r="1722">
          <cell r="D1722" t="str">
            <v>Cia Espanola de Petroleos SAU</v>
          </cell>
        </row>
        <row r="1723">
          <cell r="D1723" t="str">
            <v>Cia Espanola de Servicios Publicos Auxiliares SA</v>
          </cell>
        </row>
        <row r="1724">
          <cell r="D1724" t="str">
            <v>Cia Estadual de Energia Eletrica - Geracao e Transmissao</v>
          </cell>
        </row>
        <row r="1725">
          <cell r="D1725" t="str">
            <v>Cia Estadual de Geracao e Transmissao de Energia Eletrica</v>
          </cell>
        </row>
        <row r="1726">
          <cell r="D1726" t="str">
            <v>Cia Hidro Eletrica do Sao Francisco</v>
          </cell>
        </row>
        <row r="1727">
          <cell r="D1727" t="str">
            <v>Cia Hondurena de Energia Solar SA de CV</v>
          </cell>
        </row>
        <row r="1728">
          <cell r="D1728" t="str">
            <v>Cia Nacional de Acucar e Alcool SA</v>
          </cell>
        </row>
        <row r="1729">
          <cell r="D1729" t="str">
            <v>Cia Paranaense de Energia</v>
          </cell>
        </row>
        <row r="1730">
          <cell r="D1730" t="str">
            <v xml:space="preserve">Cia Paranaense de Energia </v>
          </cell>
        </row>
        <row r="1731">
          <cell r="D1731" t="str">
            <v>Companhia Usina Sao Joao SA</v>
          </cell>
        </row>
        <row r="1732">
          <cell r="D1732" t="str">
            <v>Cianbro Corp</v>
          </cell>
        </row>
        <row r="1733">
          <cell r="D1733" t="str">
            <v>CIBC</v>
          </cell>
        </row>
        <row r="1734">
          <cell r="D1734" t="str">
            <v>CIBC World Markets Inc</v>
          </cell>
        </row>
        <row r="1735">
          <cell r="D1735" t="str">
            <v>CIC</v>
          </cell>
        </row>
        <row r="1736">
          <cell r="D1736" t="str">
            <v>Cic Paris</v>
          </cell>
        </row>
        <row r="1737">
          <cell r="D1737" t="str">
            <v>Cie Nationale du Rhone SA</v>
          </cell>
        </row>
        <row r="1738">
          <cell r="D1738" t="str">
            <v>Ciel et Terre International SAS</v>
          </cell>
        </row>
        <row r="1739">
          <cell r="D1739" t="str">
            <v>Ciel Terre Japan</v>
          </cell>
        </row>
        <row r="1740">
          <cell r="D1740" t="str">
            <v>Ciemsa SA de CV</v>
          </cell>
        </row>
        <row r="1741">
          <cell r="D1741" t="str">
            <v>Cifidex Ltd</v>
          </cell>
        </row>
        <row r="1742">
          <cell r="D1742" t="str">
            <v>Cinda Financial Leasing Co Ltd</v>
          </cell>
        </row>
        <row r="1743">
          <cell r="D1743" t="str">
            <v>CIT</v>
          </cell>
        </row>
        <row r="1744">
          <cell r="D1744" t="str">
            <v>CIT Bank NA</v>
          </cell>
        </row>
        <row r="1745">
          <cell r="D1745" t="str">
            <v>CIT Group Inc</v>
          </cell>
        </row>
        <row r="1746">
          <cell r="D1746" t="str">
            <v>Citibank Japan Ltd</v>
          </cell>
        </row>
        <row r="1747">
          <cell r="D1747" t="str">
            <v>Citibank NA</v>
          </cell>
        </row>
        <row r="1748">
          <cell r="D1748" t="str">
            <v>Citibank NA/India</v>
          </cell>
        </row>
        <row r="1749">
          <cell r="D1749" t="str">
            <v>Citibank NA/Shanghai</v>
          </cell>
        </row>
        <row r="1750">
          <cell r="D1750" t="str">
            <v>Citic Financial Leasing Ltd</v>
          </cell>
        </row>
        <row r="1751">
          <cell r="D1751" t="str">
            <v>CITIC Group Corp</v>
          </cell>
        </row>
        <row r="1752">
          <cell r="D1752" t="str">
            <v>CITIC Ltd</v>
          </cell>
        </row>
        <row r="1753">
          <cell r="D1753" t="str">
            <v>Citicore Power Inc</v>
          </cell>
        </row>
        <row r="1754">
          <cell r="D1754" t="str">
            <v>Citigroup Global Markets Inc</v>
          </cell>
        </row>
        <row r="1755">
          <cell r="D1755" t="str">
            <v>Citigroup Inc</v>
          </cell>
        </row>
        <row r="1756">
          <cell r="D1756" t="str">
            <v>Citizens Bank NA/Providence RI</v>
          </cell>
        </row>
        <row r="1757">
          <cell r="D1757" t="str">
            <v>Citizens Energy Corp</v>
          </cell>
        </row>
        <row r="1758">
          <cell r="D1758" t="str">
            <v>Citizens Financial Group Inc</v>
          </cell>
        </row>
        <row r="1759">
          <cell r="D1759" t="str">
            <v>Citus Power</v>
          </cell>
        </row>
        <row r="1760">
          <cell r="D1760" t="str">
            <v>City Environment Engineering Co Ltd</v>
          </cell>
        </row>
        <row r="1761">
          <cell r="D1761" t="str">
            <v>City of Kobe Japan</v>
          </cell>
        </row>
        <row r="1762">
          <cell r="D1762" t="str">
            <v>Cixi Anfeng Photovoltaic Power Generation Co Ltd</v>
          </cell>
        </row>
        <row r="1763">
          <cell r="D1763" t="str">
            <v>Cixi Anlu Solar Power Co Ltd</v>
          </cell>
        </row>
        <row r="1764">
          <cell r="D1764" t="str">
            <v>Cixi Funling New Energy Technology Co Ltd</v>
          </cell>
        </row>
        <row r="1765">
          <cell r="D1765" t="str">
            <v>Cixi Yuhui Solar Technology Co Ltd</v>
          </cell>
        </row>
        <row r="1766">
          <cell r="D1766" t="str">
            <v>CJ Logistics Corp</v>
          </cell>
        </row>
        <row r="1767">
          <cell r="D1767" t="str">
            <v>CJR Wind</v>
          </cell>
        </row>
        <row r="1768">
          <cell r="D1768" t="str">
            <v>CJXN Guangzhou New Energy Development Co Ltd</v>
          </cell>
        </row>
        <row r="1769">
          <cell r="D1769" t="str">
            <v>CK Infrastructure Holdings Ltd</v>
          </cell>
        </row>
        <row r="1770">
          <cell r="D1770" t="str">
            <v>CL Group Holdings Ltd</v>
          </cell>
        </row>
        <row r="1771">
          <cell r="D1771" t="str">
            <v>Claire Solar Partners</v>
          </cell>
        </row>
        <row r="1772">
          <cell r="D1772" t="str">
            <v>Clal Industries Ltd</v>
          </cell>
        </row>
        <row r="1773">
          <cell r="D1773" t="str">
            <v>Clal Insurance Co Ltd</v>
          </cell>
        </row>
        <row r="1774">
          <cell r="D1774" t="str">
            <v>Clal Insurance Enterprises Holdings Ltd</v>
          </cell>
        </row>
        <row r="1775">
          <cell r="D1775" t="str">
            <v>Clal Sun Ltd</v>
          </cell>
        </row>
        <row r="1776">
          <cell r="D1776" t="str">
            <v>Clariant AG</v>
          </cell>
        </row>
        <row r="1777">
          <cell r="D1777" t="str">
            <v>Clean Earth Capital LLP</v>
          </cell>
        </row>
        <row r="1778">
          <cell r="D1778" t="str">
            <v>Clean Earth Energy Ltd</v>
          </cell>
        </row>
        <row r="1779">
          <cell r="D1779" t="str">
            <v>Clean Energy Africa Investments Pty Ltd</v>
          </cell>
        </row>
        <row r="1780">
          <cell r="D1780" t="str">
            <v>Clean Energy Collective LLC</v>
          </cell>
        </row>
        <row r="1781">
          <cell r="D1781" t="str">
            <v>Clean Energy Corp</v>
          </cell>
        </row>
        <row r="1782">
          <cell r="D1782" t="str">
            <v>Clean Energy Factory Co Ltd</v>
          </cell>
        </row>
        <row r="1783">
          <cell r="D1783" t="str">
            <v>Clean Energy Inc</v>
          </cell>
        </row>
        <row r="1784">
          <cell r="D1784" t="str">
            <v>Clean Energy Kiyosatonomori LLC</v>
          </cell>
        </row>
        <row r="1785">
          <cell r="D1785" t="str">
            <v>Clean Energy Nara Co Ltd</v>
          </cell>
        </row>
        <row r="1786">
          <cell r="D1786" t="str">
            <v>Clean Energy Research Lab</v>
          </cell>
        </row>
        <row r="1787">
          <cell r="D1787" t="str">
            <v>Clean Focus Corp</v>
          </cell>
        </row>
        <row r="1788">
          <cell r="D1788" t="str">
            <v>Clean Focus Renewables Inc</v>
          </cell>
        </row>
        <row r="1789">
          <cell r="D1789" t="str">
            <v>Clean Focus Yield Ltd</v>
          </cell>
        </row>
        <row r="1790">
          <cell r="D1790" t="str">
            <v>Clean Kankyo Kaihatsu Co Ltd</v>
          </cell>
        </row>
        <row r="1791">
          <cell r="D1791" t="str">
            <v>Clean Max Enviro Energy Solutions Pvt Ltd</v>
          </cell>
        </row>
        <row r="1792">
          <cell r="D1792" t="str">
            <v>Clean Max Power Projects Pvt Ltd</v>
          </cell>
        </row>
        <row r="1793">
          <cell r="D1793" t="str">
            <v>Clean Power Finance Inc</v>
          </cell>
        </row>
        <row r="1794">
          <cell r="D1794" t="str">
            <v>Clean Service Co Ltd</v>
          </cell>
        </row>
        <row r="1795">
          <cell r="D1795" t="str">
            <v>Clean Technology Ltd</v>
          </cell>
        </row>
        <row r="1796">
          <cell r="D1796" t="str">
            <v>CleanCapital LLC</v>
          </cell>
        </row>
        <row r="1797">
          <cell r="D1797" t="str">
            <v>CleanFund Commercial PACE Capital Inc</v>
          </cell>
        </row>
        <row r="1798">
          <cell r="D1798" t="str">
            <v>CleanMax Enviro Energy Solutions Pvt Ltd</v>
          </cell>
        </row>
        <row r="1799">
          <cell r="D1799" t="str">
            <v>CleanMax Solar</v>
          </cell>
        </row>
        <row r="1800">
          <cell r="D1800" t="str">
            <v>Cleantech Energy Inc</v>
          </cell>
        </row>
        <row r="1801">
          <cell r="D1801" t="str">
            <v>CleanTech Global Renewables Inc</v>
          </cell>
        </row>
        <row r="1802">
          <cell r="D1802" t="str">
            <v>Clearway Energy Inc</v>
          </cell>
        </row>
        <row r="1803">
          <cell r="D1803" t="str">
            <v>Clenera</v>
          </cell>
        </row>
        <row r="1804">
          <cell r="D1804" t="str">
            <v>Clenergy Xiamen Technology Co Ltd</v>
          </cell>
        </row>
        <row r="1805">
          <cell r="D1805" t="str">
            <v>Clif Bar &amp; Co</v>
          </cell>
        </row>
        <row r="1806">
          <cell r="D1806" t="str">
            <v>Climate Bridge Ltd</v>
          </cell>
        </row>
        <row r="1807">
          <cell r="D1807" t="str">
            <v>Climate Change Capital Ltd</v>
          </cell>
        </row>
        <row r="1808">
          <cell r="D1808" t="str">
            <v>Cloghaneleskirt Wind Farm Ltd</v>
          </cell>
        </row>
        <row r="1809">
          <cell r="D1809" t="str">
            <v>Close Brothers Group PLC</v>
          </cell>
        </row>
        <row r="1810">
          <cell r="D1810" t="str">
            <v>Cloudworks Energy Inc</v>
          </cell>
        </row>
        <row r="1811">
          <cell r="D1811" t="str">
            <v>CLP Dali Xicun Solar Power Co Ltd</v>
          </cell>
        </row>
        <row r="1812">
          <cell r="D1812" t="str">
            <v>CLP Holdings Ltd</v>
          </cell>
        </row>
        <row r="1813">
          <cell r="D1813" t="str">
            <v>CLP India Pvt Ltd</v>
          </cell>
        </row>
        <row r="1814">
          <cell r="D1814" t="str">
            <v>CLP Power Hong Kong Ltd</v>
          </cell>
        </row>
        <row r="1815">
          <cell r="D1815" t="str">
            <v>CLP Power India Pvt Ltd</v>
          </cell>
        </row>
        <row r="1816">
          <cell r="D1816" t="str">
            <v>Clydesdale Bank PLC</v>
          </cell>
        </row>
        <row r="1817">
          <cell r="D1817" t="str">
            <v>CM Finans A/S</v>
          </cell>
        </row>
        <row r="1818">
          <cell r="D1818" t="str">
            <v>CMB Financial Leasing Co Ltd</v>
          </cell>
        </row>
        <row r="1819">
          <cell r="D1819" t="str">
            <v>CMEC-GL Wuxi New Energy Development Co Ltd</v>
          </cell>
        </row>
        <row r="1820">
          <cell r="D1820" t="str">
            <v>CMI Group AB</v>
          </cell>
        </row>
        <row r="1821">
          <cell r="D1821" t="str">
            <v>CMPC Celulosa SA</v>
          </cell>
        </row>
        <row r="1822">
          <cell r="D1822" t="str">
            <v>CMPC Celulose Riograndense Ltda</v>
          </cell>
        </row>
        <row r="1823">
          <cell r="D1823" t="str">
            <v>CMS Energy Corp</v>
          </cell>
        </row>
        <row r="1824">
          <cell r="D1824" t="str">
            <v>CMX Renewable Energy Inc</v>
          </cell>
        </row>
        <row r="1825">
          <cell r="D1825" t="str">
            <v>CN'Air</v>
          </cell>
        </row>
        <row r="1826">
          <cell r="D1826" t="str">
            <v>CNBM Bengbu Design &amp; Research Institute For Glass Industry Co Ltd</v>
          </cell>
        </row>
        <row r="1827">
          <cell r="D1827" t="str">
            <v>CNBM International Corp</v>
          </cell>
        </row>
        <row r="1828">
          <cell r="D1828" t="str">
            <v>CNI Group</v>
          </cell>
        </row>
        <row r="1829">
          <cell r="D1829" t="str">
            <v>CNNC Financial Leasing Co Ltd</v>
          </cell>
        </row>
        <row r="1830">
          <cell r="D1830" t="str">
            <v>CNNC Guodian Zhangzhou Energy Co Ltd</v>
          </cell>
        </row>
        <row r="1831">
          <cell r="D1831" t="str">
            <v>CNNC Guolan New Energy Investment Co Ltd</v>
          </cell>
        </row>
        <row r="1832">
          <cell r="D1832" t="str">
            <v>CNNC Huihai Wind Power Co Ltd</v>
          </cell>
        </row>
        <row r="1833">
          <cell r="D1833" t="str">
            <v>CNNC Resource Group Co Ltd</v>
          </cell>
        </row>
        <row r="1834">
          <cell r="D1834" t="str">
            <v>CNNC Rich Energy Corp Ltd</v>
          </cell>
        </row>
        <row r="1835">
          <cell r="D1835" t="str">
            <v>CNNC Southwest New Energy Co Ltd</v>
          </cell>
        </row>
        <row r="1836">
          <cell r="D1836" t="str">
            <v>CNNP Liaoning Nuclear Power Co Ltd</v>
          </cell>
        </row>
        <row r="1837">
          <cell r="D1837" t="str">
            <v>Cnoc Windfarms Ltd</v>
          </cell>
        </row>
        <row r="1838">
          <cell r="D1838" t="str">
            <v>CNPV Power Korea Co Ltd</v>
          </cell>
        </row>
        <row r="1839">
          <cell r="D1839" t="str">
            <v>CNPV Solar Power SA</v>
          </cell>
        </row>
        <row r="1840">
          <cell r="D1840" t="str">
            <v>Co Agricola Industrial Santa Ana SA</v>
          </cell>
        </row>
        <row r="1841">
          <cell r="D1841" t="str">
            <v>Coastal Recycling Inc</v>
          </cell>
        </row>
        <row r="1842">
          <cell r="D1842" t="str">
            <v>CoBank</v>
          </cell>
        </row>
        <row r="1843">
          <cell r="D1843" t="str">
            <v>CoBank ACB</v>
          </cell>
        </row>
        <row r="1844">
          <cell r="D1844" t="str">
            <v>Cobra Gestion de Infraestructuras SA</v>
          </cell>
        </row>
        <row r="1845">
          <cell r="D1845" t="str">
            <v>Cobra Instalaciones y Servicios SA</v>
          </cell>
        </row>
        <row r="1846">
          <cell r="D1846" t="str">
            <v>Cobra Peru SA</v>
          </cell>
        </row>
        <row r="1847">
          <cell r="D1847" t="str">
            <v>Cochin International Airport Ltd</v>
          </cell>
        </row>
        <row r="1848">
          <cell r="D1848" t="str">
            <v>Coillte Teoranta</v>
          </cell>
        </row>
        <row r="1849">
          <cell r="D1849" t="str">
            <v>Colbun SA</v>
          </cell>
        </row>
        <row r="1850">
          <cell r="D1850" t="str">
            <v>Coldmount ULC</v>
          </cell>
        </row>
        <row r="1851">
          <cell r="D1851" t="str">
            <v>College Proteins</v>
          </cell>
        </row>
        <row r="1852">
          <cell r="D1852" t="str">
            <v>Colonial Eagle LLC</v>
          </cell>
        </row>
        <row r="1853">
          <cell r="D1853" t="str">
            <v>Colourtex Industries Pvt Ltd</v>
          </cell>
        </row>
        <row r="1854">
          <cell r="D1854" t="str">
            <v>Colway 08 Industrial</v>
          </cell>
        </row>
        <row r="1855">
          <cell r="D1855" t="str">
            <v>Comasa SA</v>
          </cell>
        </row>
        <row r="1856">
          <cell r="D1856" t="str">
            <v>Comintel Corp Bhd</v>
          </cell>
        </row>
        <row r="1857">
          <cell r="D1857" t="str">
            <v>Comintel Sdn Bhd</v>
          </cell>
        </row>
        <row r="1858">
          <cell r="D1858" t="str">
            <v>Comision Ejecutiva Hidroelectrica del Rio Lempa</v>
          </cell>
        </row>
        <row r="1859">
          <cell r="D1859" t="str">
            <v>Comision Federal de Electricidad</v>
          </cell>
        </row>
        <row r="1860">
          <cell r="D1860" t="str">
            <v>Comision Nacional del Agua</v>
          </cell>
        </row>
        <row r="1861">
          <cell r="D1861" t="str">
            <v>Commerce Bank</v>
          </cell>
        </row>
        <row r="1862">
          <cell r="D1862" t="str">
            <v>Commercial Aircraft Corp of China Ltd</v>
          </cell>
        </row>
        <row r="1863">
          <cell r="D1863" t="str">
            <v>Commerz Real AG</v>
          </cell>
        </row>
        <row r="1864">
          <cell r="D1864" t="str">
            <v>Commerzbank AG</v>
          </cell>
        </row>
        <row r="1865">
          <cell r="D1865" t="str">
            <v>Commerzbank Nederland NV</v>
          </cell>
        </row>
        <row r="1866">
          <cell r="D1866" t="str">
            <v>Commonwealth Bank of Australia</v>
          </cell>
        </row>
        <row r="1867">
          <cell r="D1867" t="str">
            <v>Commonwealth of Kentucky Office of Technology</v>
          </cell>
        </row>
        <row r="1868">
          <cell r="D1868" t="str">
            <v>Community Energy Inc</v>
          </cell>
        </row>
        <row r="1869">
          <cell r="D1869" t="str">
            <v>Community Energy Scotland Ltd</v>
          </cell>
        </row>
        <row r="1870">
          <cell r="D1870" t="str">
            <v>Community Wind Power Co Ltd</v>
          </cell>
        </row>
        <row r="1871">
          <cell r="D1871" t="str">
            <v>Community Windpower Ltd</v>
          </cell>
        </row>
        <row r="1872">
          <cell r="D1872" t="str">
            <v>Compagnie Nationale a Portefeuille SA</v>
          </cell>
        </row>
        <row r="1873">
          <cell r="D1873" t="str">
            <v>Companhia Estadual de Energia Eletrica</v>
          </cell>
        </row>
        <row r="1874">
          <cell r="D1874" t="str">
            <v>Compeer Financial ACA</v>
          </cell>
        </row>
        <row r="1875">
          <cell r="D1875" t="str">
            <v>Compton Group</v>
          </cell>
        </row>
        <row r="1876">
          <cell r="D1876" t="str">
            <v>Comsa Emte SL</v>
          </cell>
        </row>
        <row r="1877">
          <cell r="D1877" t="str">
            <v>COMSYS Create Corp</v>
          </cell>
        </row>
        <row r="1878">
          <cell r="D1878" t="str">
            <v>COMSYS Holdings Corp</v>
          </cell>
        </row>
        <row r="1879">
          <cell r="D1879" t="str">
            <v>Comtec Solar Systems Group Ltd</v>
          </cell>
        </row>
        <row r="1880">
          <cell r="D1880" t="str">
            <v>Concept Solution &amp; Innovation Inc</v>
          </cell>
        </row>
        <row r="1881">
          <cell r="D1881" t="str">
            <v>Concord Green Energy Inc</v>
          </cell>
        </row>
        <row r="1882">
          <cell r="D1882" t="str">
            <v>Concord New Energy Group Ltd</v>
          </cell>
        </row>
        <row r="1883">
          <cell r="D1883" t="str">
            <v>Concord Wind Power Investment Co Ltd</v>
          </cell>
        </row>
        <row r="1884">
          <cell r="D1884" t="str">
            <v>ConEdison Development Inc</v>
          </cell>
        </row>
        <row r="1885">
          <cell r="D1885" t="str">
            <v>ConEdison Solutions Inc</v>
          </cell>
        </row>
        <row r="1886">
          <cell r="D1886" t="str">
            <v>Conergy AG</v>
          </cell>
        </row>
        <row r="1887">
          <cell r="D1887" t="str">
            <v>Conergy Inc</v>
          </cell>
        </row>
        <row r="1888">
          <cell r="D1888" t="str">
            <v>Conergy Pty Ltd</v>
          </cell>
        </row>
        <row r="1889">
          <cell r="D1889" t="str">
            <v>Conergy UK Ltd</v>
          </cell>
        </row>
        <row r="1890">
          <cell r="D1890" t="str">
            <v>Conergy West Sussex Ltd</v>
          </cell>
        </row>
        <row r="1891">
          <cell r="D1891" t="str">
            <v>Cong Ly Construction Trading and Tourism Co Ltd</v>
          </cell>
        </row>
        <row r="1892">
          <cell r="D1892" t="str">
            <v>Connecticut Green Bank</v>
          </cell>
        </row>
        <row r="1893">
          <cell r="D1893" t="str">
            <v>Connexus Energy</v>
          </cell>
        </row>
        <row r="1894">
          <cell r="D1894" t="str">
            <v>Connor Clark &amp; Lunn Financial</v>
          </cell>
        </row>
        <row r="1895">
          <cell r="D1895" t="str">
            <v>Connor Clark &amp; Lunn Infrastructure</v>
          </cell>
        </row>
        <row r="1896">
          <cell r="D1896" t="str">
            <v>Conquest Advisory LLP</v>
          </cell>
        </row>
        <row r="1897">
          <cell r="D1897" t="str">
            <v>Consol Energy Pvt Ltd</v>
          </cell>
        </row>
        <row r="1898">
          <cell r="D1898" t="str">
            <v>Consolidated Edison Co of New York Inc</v>
          </cell>
        </row>
        <row r="1899">
          <cell r="D1899" t="str">
            <v>Consolidated Infrastructure Group Ltd</v>
          </cell>
        </row>
        <row r="1900">
          <cell r="D1900" t="str">
            <v>Consorcio Energias Limpias Alternativas Venezolanas - CELAV</v>
          </cell>
        </row>
        <row r="1901">
          <cell r="D1901" t="str">
            <v>Consorcio Integrador Sonora 80M SA de CV</v>
          </cell>
        </row>
        <row r="1902">
          <cell r="D1902" t="str">
            <v>Consorcio Santa Marta SA</v>
          </cell>
        </row>
        <row r="1903">
          <cell r="D1903" t="str">
            <v>Constellation Energy Group Inc</v>
          </cell>
        </row>
        <row r="1904">
          <cell r="D1904" t="str">
            <v>Constellation NewEnergy Inc</v>
          </cell>
        </row>
        <row r="1905">
          <cell r="D1905" t="str">
            <v>Construction and Building Unions Superannuation</v>
          </cell>
        </row>
        <row r="1906">
          <cell r="D1906" t="str">
            <v>Constructions Industrielles de la Mediterranee SA</v>
          </cell>
        </row>
        <row r="1907">
          <cell r="D1907" t="str">
            <v>Construtora Quebec Ltda</v>
          </cell>
        </row>
        <row r="1908">
          <cell r="D1908" t="str">
            <v>Consumers Energy Co</v>
          </cell>
        </row>
        <row r="1909">
          <cell r="D1909" t="str">
            <v>Consus Asset Management Co</v>
          </cell>
        </row>
        <row r="1910">
          <cell r="D1910" t="str">
            <v>Conti Group LLC</v>
          </cell>
        </row>
        <row r="1911">
          <cell r="D1911" t="str">
            <v>Continental Building Products Inc</v>
          </cell>
        </row>
        <row r="1912">
          <cell r="D1912" t="str">
            <v>Continental Wind Partners LLC</v>
          </cell>
        </row>
        <row r="1913">
          <cell r="D1913" t="str">
            <v>Continuum Energy Pte Ltd</v>
          </cell>
        </row>
        <row r="1914">
          <cell r="D1914" t="str">
            <v>Continuum Wind Energy Pte Ltd</v>
          </cell>
        </row>
        <row r="1915">
          <cell r="D1915" t="str">
            <v>Contourglobal do Brasil Holding Ltda</v>
          </cell>
        </row>
        <row r="1916">
          <cell r="D1916" t="str">
            <v>ContourGlobal Latam SA</v>
          </cell>
        </row>
        <row r="1917">
          <cell r="D1917" t="str">
            <v>ContourGlobal LP</v>
          </cell>
        </row>
        <row r="1918">
          <cell r="D1918" t="str">
            <v>Contreras Hermanos SA</v>
          </cell>
        </row>
        <row r="1919">
          <cell r="D1919" t="str">
            <v>Cook Inlet Region Inc</v>
          </cell>
        </row>
        <row r="1920">
          <cell r="D1920" t="str">
            <v>Cool Earth Co Ltd</v>
          </cell>
        </row>
        <row r="1921">
          <cell r="D1921" t="str">
            <v>Cool Planet Energy Systems Inc</v>
          </cell>
        </row>
        <row r="1922">
          <cell r="D1922" t="str">
            <v>Cooperatieve Centrale Raiffeisen-Boerenleenbank BA</v>
          </cell>
        </row>
        <row r="1923">
          <cell r="D1923" t="str">
            <v>Cooperatieve Centrale Raiffeisen-Boerenleenbank BA/Canada</v>
          </cell>
        </row>
        <row r="1924">
          <cell r="D1924" t="str">
            <v>Cooperative Development Bank</v>
          </cell>
        </row>
        <row r="1925">
          <cell r="D1925" t="str">
            <v>Co-Operative Group Ltd</v>
          </cell>
        </row>
        <row r="1926">
          <cell r="D1926" t="str">
            <v>Cooperative Leuzoise pour les Energies du Futur</v>
          </cell>
        </row>
        <row r="1927">
          <cell r="D1927" t="str">
            <v>Cooperative Rabobank</v>
          </cell>
        </row>
        <row r="1928">
          <cell r="D1928" t="str">
            <v>Copelmi Mineracao Ltda</v>
          </cell>
        </row>
        <row r="1929">
          <cell r="D1929" t="str">
            <v>Copenhagen Infrastructure Partners K/S</v>
          </cell>
        </row>
        <row r="1930">
          <cell r="D1930" t="str">
            <v>Coppel SA de CV</v>
          </cell>
        </row>
        <row r="1931">
          <cell r="D1931" t="str">
            <v>Coral Rapids Power Corp</v>
          </cell>
        </row>
        <row r="1932">
          <cell r="D1932" t="str">
            <v>Cordiant Capital Inc</v>
          </cell>
        </row>
        <row r="1933">
          <cell r="D1933" t="str">
            <v>Coriolis Energy LLP</v>
          </cell>
        </row>
        <row r="1934">
          <cell r="D1934" t="str">
            <v>Corn Plus</v>
          </cell>
        </row>
        <row r="1935">
          <cell r="D1935" t="str">
            <v>Cornerstone international Financial Leasing Co Ltd</v>
          </cell>
        </row>
        <row r="1936">
          <cell r="D1936" t="str">
            <v>Coronal Development Services LLC</v>
          </cell>
        </row>
        <row r="1937">
          <cell r="D1937" t="str">
            <v>Coronal Energy</v>
          </cell>
        </row>
        <row r="1938">
          <cell r="D1938" t="str">
            <v>Coronal Management LLC</v>
          </cell>
        </row>
        <row r="1939">
          <cell r="D1939" t="str">
            <v>Corp America SA</v>
          </cell>
        </row>
        <row r="1940">
          <cell r="D1940" t="str">
            <v>Corp Andina de Fomento</v>
          </cell>
        </row>
        <row r="1941">
          <cell r="D1941" t="str">
            <v>Corp Aura Solar</v>
          </cell>
        </row>
        <row r="1942">
          <cell r="D1942" t="str">
            <v>Corp Bank</v>
          </cell>
        </row>
        <row r="1943">
          <cell r="D1943" t="str">
            <v>Corp de Fomento de la Produccion</v>
          </cell>
        </row>
        <row r="1944">
          <cell r="D1944" t="str">
            <v>Corp Electrica del Ecuador</v>
          </cell>
        </row>
        <row r="1945">
          <cell r="D1945" t="str">
            <v>Corp Industrial del Norte SA</v>
          </cell>
        </row>
        <row r="1946">
          <cell r="D1946" t="str">
            <v>Corp Interamericana para el Financiamiento de Infraestructura SA</v>
          </cell>
        </row>
        <row r="1947">
          <cell r="D1947" t="str">
            <v>Corp Mexicana de Hidroelectricidad SA de CV</v>
          </cell>
        </row>
        <row r="1948">
          <cell r="D1948" t="str">
            <v>Corp Minera Centauro</v>
          </cell>
        </row>
        <row r="1949">
          <cell r="D1949" t="str">
            <v>Corp Montelimar SA</v>
          </cell>
        </row>
        <row r="1950">
          <cell r="D1950" t="str">
            <v>Corporacion Financiera de Desarrollo SA</v>
          </cell>
        </row>
        <row r="1951">
          <cell r="D1951" t="str">
            <v>Corporación Interamericana para el Financiamiento de Infraestructura SA</v>
          </cell>
        </row>
        <row r="1952">
          <cell r="D1952" t="str">
            <v>Corporation Bank</v>
          </cell>
        </row>
        <row r="1953">
          <cell r="D1953" t="str">
            <v>Corroy Energies</v>
          </cell>
        </row>
        <row r="1954">
          <cell r="D1954" t="str">
            <v>Coruscant</v>
          </cell>
        </row>
        <row r="1955">
          <cell r="D1955" t="str">
            <v>Cory Environmental Ltd</v>
          </cell>
        </row>
        <row r="1956">
          <cell r="D1956" t="str">
            <v>COSCO Shipping Leasing Co Ltd</v>
          </cell>
        </row>
        <row r="1957">
          <cell r="D1957" t="str">
            <v>CoServ Electric</v>
          </cell>
        </row>
        <row r="1958">
          <cell r="D1958" t="str">
            <v>Cosmo Energy Ltd</v>
          </cell>
        </row>
        <row r="1959">
          <cell r="D1959" t="str">
            <v>Cosmo Engineering Co Ltd</v>
          </cell>
        </row>
        <row r="1960">
          <cell r="D1960" t="str">
            <v>Cosmo Oil Co Ltd</v>
          </cell>
        </row>
        <row r="1961">
          <cell r="D1961" t="str">
            <v>Cosmo Solar Energy Inc</v>
          </cell>
        </row>
        <row r="1962">
          <cell r="D1962" t="str">
            <v>Country Art &amp; Craft Llp</v>
          </cell>
        </row>
        <row r="1963">
          <cell r="D1963" t="str">
            <v>Countryside Solutions Ltd</v>
          </cell>
        </row>
        <row r="1964">
          <cell r="D1964" t="str">
            <v>County of Yolo CA</v>
          </cell>
        </row>
        <row r="1965">
          <cell r="D1965" t="str">
            <v>Covanta Energy LLC</v>
          </cell>
        </row>
        <row r="1966">
          <cell r="D1966" t="str">
            <v>Covanta Holding Corp</v>
          </cell>
        </row>
        <row r="1967">
          <cell r="D1967" t="str">
            <v>Covo Geracao de Energia Eletrica Ltda</v>
          </cell>
        </row>
        <row r="1968">
          <cell r="D1968" t="str">
            <v>Cox Enterprises Inc</v>
          </cell>
        </row>
        <row r="1969">
          <cell r="D1969" t="str">
            <v>CPC Germania Gmbh &amp; Co KG</v>
          </cell>
        </row>
        <row r="1970">
          <cell r="D1970" t="str">
            <v>Cpecc Southwest Electric Power Design Institute</v>
          </cell>
        </row>
        <row r="1971">
          <cell r="D1971" t="str">
            <v>CPFL Energias Renovaveis SA</v>
          </cell>
        </row>
        <row r="1972">
          <cell r="D1972" t="str">
            <v>CPI Beijing New Energy Investment Co Ltd</v>
          </cell>
        </row>
        <row r="1973">
          <cell r="D1973" t="str">
            <v>CPI Guizhou Jinyuan Group Co Ltd</v>
          </cell>
        </row>
        <row r="1974">
          <cell r="D1974" t="str">
            <v>CPI Henan New Energy Co Ltd</v>
          </cell>
        </row>
        <row r="1975">
          <cell r="D1975" t="str">
            <v>CPI Henan Power Co Ltd</v>
          </cell>
        </row>
        <row r="1976">
          <cell r="D1976" t="str">
            <v>CPI Hunan Loudi New Energy Co Ltd</v>
          </cell>
        </row>
        <row r="1977">
          <cell r="D1977" t="str">
            <v>CPI Inner Mongolia New Energy Co Ltd</v>
          </cell>
        </row>
        <row r="1978">
          <cell r="D1978" t="str">
            <v>CPI Inner Mongolia West Energy Co Ltd</v>
          </cell>
        </row>
        <row r="1979">
          <cell r="D1979" t="str">
            <v>CPI Jiangsu New Energy Co Ltd</v>
          </cell>
        </row>
        <row r="1980">
          <cell r="D1980" t="str">
            <v>CPI Jiangsu Power Co Ltd</v>
          </cell>
        </row>
        <row r="1981">
          <cell r="D1981" t="str">
            <v>CPI Mengdong Energy Group Co Ltd</v>
          </cell>
        </row>
        <row r="1982">
          <cell r="D1982" t="str">
            <v>CPI Northeast New Energy Development Co Ltd</v>
          </cell>
        </row>
        <row r="1983">
          <cell r="D1983" t="str">
            <v>CPI Northest Electric Power Development Co Ltd</v>
          </cell>
        </row>
        <row r="1984">
          <cell r="D1984" t="str">
            <v>CPI Power Engineering Co Ltd</v>
          </cell>
        </row>
        <row r="1985">
          <cell r="D1985" t="str">
            <v>CPI Shanxi New Energy Co Ltd</v>
          </cell>
        </row>
        <row r="1986">
          <cell r="D1986" t="str">
            <v>CPI Sichuan Power Co Ltd</v>
          </cell>
        </row>
        <row r="1987">
          <cell r="D1987" t="str">
            <v>CPI Southern Power Co Ltd</v>
          </cell>
        </row>
        <row r="1988">
          <cell r="D1988" t="str">
            <v>CPI Xinjiang Energy Co Ltd</v>
          </cell>
        </row>
        <row r="1989">
          <cell r="D1989" t="str">
            <v>C-Power NV</v>
          </cell>
        </row>
        <row r="1990">
          <cell r="D1990" t="str">
            <v>CPP Co Ltd</v>
          </cell>
        </row>
        <row r="1991">
          <cell r="D1991" t="str">
            <v>CPS Energy Products Inc</v>
          </cell>
        </row>
        <row r="1992">
          <cell r="D1992" t="str">
            <v>CR&amp;R Environmental Services</v>
          </cell>
        </row>
        <row r="1993">
          <cell r="D1993" t="str">
            <v>CR&amp;R Waste &amp; Recycling Services</v>
          </cell>
        </row>
        <row r="1994">
          <cell r="D1994" t="str">
            <v>Craftskills East Africa Ltd</v>
          </cell>
        </row>
        <row r="1995">
          <cell r="D1995" t="str">
            <v>Craftskills Wind Energy</v>
          </cell>
        </row>
        <row r="1996">
          <cell r="D1996" t="str">
            <v>Crane Group of Hunan Cable Technology Co Ltd</v>
          </cell>
        </row>
        <row r="1997">
          <cell r="D1997" t="str">
            <v>Cranham Golf Course</v>
          </cell>
        </row>
        <row r="1998">
          <cell r="D1998" t="str">
            <v>Crapper &amp; Sons Landfill Ltd</v>
          </cell>
        </row>
        <row r="1999">
          <cell r="D1999" t="str">
            <v>Craydel Group</v>
          </cell>
        </row>
        <row r="2000">
          <cell r="D2000" t="str">
            <v>CRE Energy Ltd</v>
          </cell>
        </row>
        <row r="2001">
          <cell r="D2001" t="str">
            <v>CRE Inc</v>
          </cell>
        </row>
        <row r="2002">
          <cell r="D2002" t="str">
            <v>CRE8 Energy UK Ltd</v>
          </cell>
        </row>
        <row r="2003">
          <cell r="D2003" t="str">
            <v>Credit Agricole Assurances SA</v>
          </cell>
        </row>
        <row r="2004">
          <cell r="D2004" t="str">
            <v>Credit Agricole Cariparma SpA</v>
          </cell>
        </row>
        <row r="2005">
          <cell r="D2005" t="str">
            <v>Credit Agricole CIB Australia Ltd</v>
          </cell>
        </row>
        <row r="2006">
          <cell r="D2006" t="str">
            <v>Credit Agricole Corporate and Investment Bank SA</v>
          </cell>
        </row>
        <row r="2007">
          <cell r="D2007" t="str">
            <v>Credit Agricole Groupe</v>
          </cell>
        </row>
        <row r="2008">
          <cell r="D2008" t="str">
            <v>Credit Agricole Italia SpA</v>
          </cell>
        </row>
        <row r="2009">
          <cell r="D2009" t="str">
            <v>Credit Agricole Mutuel de Franche-Comte SC</v>
          </cell>
        </row>
        <row r="2010">
          <cell r="D2010" t="str">
            <v>Credit Cooperatif COBP</v>
          </cell>
        </row>
        <row r="2011">
          <cell r="D2011" t="str">
            <v>Credit Cooperatif Scoop de Banque Populaire</v>
          </cell>
        </row>
        <row r="2012">
          <cell r="D2012" t="str">
            <v>Credit Industriel et Commercial</v>
          </cell>
        </row>
        <row r="2013">
          <cell r="D2013" t="str">
            <v>Credit Industriel et Commercial/Singapore</v>
          </cell>
        </row>
        <row r="2014">
          <cell r="D2014" t="str">
            <v>Credit Mutuel-CIC Group</v>
          </cell>
        </row>
        <row r="2015">
          <cell r="D2015" t="str">
            <v>Credit Suisse Energy Infrastructure Partners AG</v>
          </cell>
        </row>
        <row r="2016">
          <cell r="D2016" t="str">
            <v>Credit Suisse Group AG</v>
          </cell>
        </row>
        <row r="2017">
          <cell r="D2017" t="str">
            <v>Credit Suisse Securities USA LLC</v>
          </cell>
        </row>
        <row r="2018">
          <cell r="D2018" t="str">
            <v>Credit Suisse USA Inc</v>
          </cell>
        </row>
        <row r="2019">
          <cell r="D2019" t="str">
            <v>Credito Valtellinese SpA</v>
          </cell>
        </row>
        <row r="2020">
          <cell r="D2020" t="str">
            <v>Creek Power Inc</v>
          </cell>
        </row>
        <row r="2021">
          <cell r="D2021" t="str">
            <v>Crest Co Ltd</v>
          </cell>
        </row>
        <row r="2022">
          <cell r="D2022" t="str">
            <v>Creval Banking SpA</v>
          </cell>
        </row>
        <row r="2023">
          <cell r="D2023" t="str">
            <v>Crimson Renewable Energy LP</v>
          </cell>
        </row>
        <row r="2024">
          <cell r="D2024" t="str">
            <v>Cristalerias de Chile SA</v>
          </cell>
        </row>
        <row r="2025">
          <cell r="D2025" t="str">
            <v>Cristalerias Toro SAIC</v>
          </cell>
        </row>
        <row r="2026">
          <cell r="D2026" t="str">
            <v>Cristalpet SA</v>
          </cell>
        </row>
        <row r="2027">
          <cell r="D2027" t="str">
            <v>Cronimet Mining GmbH</v>
          </cell>
        </row>
        <row r="2028">
          <cell r="D2028" t="str">
            <v>Crown Estate Ltd</v>
          </cell>
        </row>
        <row r="2029">
          <cell r="D2029" t="str">
            <v xml:space="preserve">Crufi SA </v>
          </cell>
        </row>
        <row r="2030">
          <cell r="D2030" t="str">
            <v>Crystal Clear Energy LLP</v>
          </cell>
        </row>
        <row r="2031">
          <cell r="D2031" t="str">
            <v>CS Agriculture Pty Ltd</v>
          </cell>
        </row>
        <row r="2032">
          <cell r="D2032" t="str">
            <v>CS Bioenergia SA</v>
          </cell>
        </row>
        <row r="2033">
          <cell r="D2033" t="str">
            <v>CS Ombrieres Cap Agathois Sarlu</v>
          </cell>
        </row>
        <row r="2034">
          <cell r="D2034" t="str">
            <v>CS Tech Co Ltd</v>
          </cell>
        </row>
        <row r="2035">
          <cell r="D2035" t="str">
            <v>CSD Solar</v>
          </cell>
        </row>
        <row r="2036">
          <cell r="D2036" t="str">
            <v>CSG Holding Co Ltd</v>
          </cell>
        </row>
        <row r="2037">
          <cell r="D2037" t="str">
            <v>CSG IPP GmbH</v>
          </cell>
        </row>
        <row r="2038">
          <cell r="D2038" t="str">
            <v>CSI Cells Co Ltd</v>
          </cell>
        </row>
        <row r="2039">
          <cell r="D2039" t="str">
            <v>CSI Solar Power Group Co Ltd</v>
          </cell>
        </row>
        <row r="2040">
          <cell r="D2040" t="str">
            <v>CSIC Chongqing Haizhuang Windpower Equipment Co Ltd</v>
          </cell>
        </row>
        <row r="2041">
          <cell r="D2041" t="str">
            <v>CSIC Haiwei Xinjiang New Energy Co Ltd</v>
          </cell>
        </row>
        <row r="2042">
          <cell r="D2042" t="str">
            <v>CSIC Haizhuang New Energy Investment Co Ltd</v>
          </cell>
        </row>
        <row r="2043">
          <cell r="D2043" t="str">
            <v>CSIC Haizhuang Windpower Co Ltd</v>
          </cell>
        </row>
        <row r="2044">
          <cell r="D2044" t="str">
            <v>CSIC Xi'an Dongyi New Energy Co Ltd</v>
          </cell>
        </row>
        <row r="2045">
          <cell r="D2045" t="str">
            <v>C-Solar New Energy Technology Ltd</v>
          </cell>
        </row>
        <row r="2046">
          <cell r="D2046" t="str">
            <v>CSS Corp</v>
          </cell>
        </row>
        <row r="2047">
          <cell r="D2047" t="str">
            <v>CTBC Bank Co Ltd</v>
          </cell>
        </row>
        <row r="2048">
          <cell r="D2048" t="str">
            <v>C-Tech Corp</v>
          </cell>
        </row>
        <row r="2049">
          <cell r="D2049" t="str">
            <v>CTF Solar GmbH</v>
          </cell>
        </row>
        <row r="2050">
          <cell r="D2050" t="str">
            <v>CTI Engineering Co Ltd</v>
          </cell>
        </row>
        <row r="2051">
          <cell r="D2051" t="str">
            <v>CTIEC Beijing Triumph International Engineering Co Ltd</v>
          </cell>
        </row>
        <row r="2052">
          <cell r="D2052" t="str">
            <v>CTX Lifescience Pvt Ltd</v>
          </cell>
        </row>
        <row r="2053">
          <cell r="D2053" t="str">
            <v>Cube Hydro Partners LLC</v>
          </cell>
        </row>
        <row r="2054">
          <cell r="D2054" t="str">
            <v>Cubico Sustainable Investments Ltd</v>
          </cell>
        </row>
        <row r="2055">
          <cell r="D2055" t="str">
            <v>Cumbres SA</v>
          </cell>
        </row>
        <row r="2056">
          <cell r="D2056" t="str">
            <v>Curitiba Energia SPE Ltda</v>
          </cell>
        </row>
        <row r="2057">
          <cell r="D2057" t="str">
            <v>Current Energy Group</v>
          </cell>
        </row>
        <row r="2058">
          <cell r="D2058" t="str">
            <v>Curucaca Geradora SA</v>
          </cell>
        </row>
        <row r="2059">
          <cell r="D2059" t="str">
            <v>CW Marketing &amp; Development Corp</v>
          </cell>
        </row>
        <row r="2060">
          <cell r="D2060" t="str">
            <v>CWEI Brasil Participacoes Ltda</v>
          </cell>
        </row>
        <row r="2061">
          <cell r="D2061" t="str">
            <v>CWP Renewables Pty Ltd</v>
          </cell>
        </row>
        <row r="2062">
          <cell r="D2062" t="str">
            <v>CWRE Wind Power Pvt Ltd</v>
          </cell>
        </row>
        <row r="2063">
          <cell r="D2063" t="str">
            <v>Cypark Renewable Energy Sdn Bhd</v>
          </cell>
        </row>
        <row r="2064">
          <cell r="D2064" t="str">
            <v>Cypress Creek Renewables LLC</v>
          </cell>
        </row>
        <row r="2065">
          <cell r="D2065" t="str">
            <v>Cyrq Energy Inc</v>
          </cell>
        </row>
        <row r="2066">
          <cell r="D2066" t="str">
            <v>D&amp;I Co Ltd</v>
          </cell>
        </row>
        <row r="2067">
          <cell r="D2067" t="str">
            <v>Da Li Energy Co Ltd</v>
          </cell>
        </row>
        <row r="2068">
          <cell r="D2068" t="str">
            <v>Daan Lvneng Green Energy Development Co Ltd</v>
          </cell>
        </row>
        <row r="2069">
          <cell r="D2069" t="str">
            <v>Daan Tianrun New Energy Co Ltd</v>
          </cell>
        </row>
        <row r="2070">
          <cell r="D2070" t="str">
            <v>Daan Tongrui New Energy Co Ltd</v>
          </cell>
        </row>
        <row r="2071">
          <cell r="D2071" t="str">
            <v>Dachaidan Mingyang New Energy Co Ltd</v>
          </cell>
        </row>
        <row r="2072">
          <cell r="D2072" t="str">
            <v>Daechang Power Station Co Ltd</v>
          </cell>
        </row>
        <row r="2073">
          <cell r="D2073" t="str">
            <v>Daedong Sunlight Solar</v>
          </cell>
        </row>
        <row r="2074">
          <cell r="D2074" t="str">
            <v>Daegi Wind Power Co Ltd</v>
          </cell>
        </row>
        <row r="2075">
          <cell r="D2075" t="str">
            <v>Daegwallyeong Wind Power Co Ltd</v>
          </cell>
        </row>
        <row r="2076">
          <cell r="D2076" t="str">
            <v>Daehan Green Energy</v>
          </cell>
        </row>
        <row r="2077">
          <cell r="D2077" t="str">
            <v>Daehan Solar Co Ltd</v>
          </cell>
        </row>
        <row r="2078">
          <cell r="D2078" t="str">
            <v>Daehan Solar Power Plant Co Ltd</v>
          </cell>
        </row>
        <row r="2079">
          <cell r="D2079" t="str">
            <v>Daehan Steel Co</v>
          </cell>
        </row>
        <row r="2080">
          <cell r="D2080" t="str">
            <v>Daehyeon Solar Power Plant Co Ltd</v>
          </cell>
        </row>
        <row r="2081">
          <cell r="D2081" t="str">
            <v>Daelim Energy Co Ltd</v>
          </cell>
        </row>
        <row r="2082">
          <cell r="D2082" t="str">
            <v>DaeMyoung Energy Co Ltd</v>
          </cell>
        </row>
        <row r="2083">
          <cell r="D2083" t="str">
            <v>DaeMyoung GEC Co Ltd</v>
          </cell>
        </row>
        <row r="2084">
          <cell r="D2084" t="str">
            <v>Daesan Agricultural Products Co Ltd</v>
          </cell>
        </row>
        <row r="2085">
          <cell r="D2085" t="str">
            <v>Daesan Enviroment Co Ltd</v>
          </cell>
        </row>
        <row r="2086">
          <cell r="D2086" t="str">
            <v>Daesung E&amp;C Co Lt</v>
          </cell>
        </row>
        <row r="2087">
          <cell r="D2087" t="str">
            <v>Daewon Solar Jeju Co Ltd</v>
          </cell>
        </row>
        <row r="2088">
          <cell r="D2088" t="str">
            <v>Daewoo Engineering &amp; Construction Co Ltd</v>
          </cell>
        </row>
        <row r="2089">
          <cell r="D2089" t="str">
            <v>Daeya Energy Co Ltd</v>
          </cell>
        </row>
        <row r="2090">
          <cell r="D2090" t="str">
            <v>Daeyang Environmental &amp; Chemical</v>
          </cell>
        </row>
        <row r="2091">
          <cell r="D2091" t="str">
            <v>Dafeng Xinghui New Energy Technology Co Ltd</v>
          </cell>
        </row>
        <row r="2092">
          <cell r="D2092" t="str">
            <v>Dafeng Zhenghui Photovoltaic Co Ltd</v>
          </cell>
        </row>
        <row r="2093">
          <cell r="D2093" t="str">
            <v>Dahang Holding Group Co Ltd</v>
          </cell>
        </row>
        <row r="2094">
          <cell r="D2094" t="str">
            <v>Dai Hai Investment &amp; Development Electricity JSC</v>
          </cell>
        </row>
        <row r="2095">
          <cell r="D2095" t="str">
            <v>Dai Hai Power Development &amp; Investment JSC</v>
          </cell>
        </row>
        <row r="2096">
          <cell r="D2096" t="str">
            <v>Daichu Corp</v>
          </cell>
        </row>
        <row r="2097">
          <cell r="D2097" t="str">
            <v>Daido Metal Co Ltd</v>
          </cell>
        </row>
        <row r="2098">
          <cell r="D2098" t="str">
            <v>Daiei Solar Co Inc</v>
          </cell>
        </row>
        <row r="2099">
          <cell r="D2099" t="str">
            <v>Daiichi Denki Kogyo KK/Kanazawa</v>
          </cell>
        </row>
        <row r="2100">
          <cell r="D2100" t="str">
            <v>Daiichi Doro Kensetsu Co Ltd</v>
          </cell>
        </row>
        <row r="2101">
          <cell r="D2101" t="str">
            <v>Daiichi Jitsugyo Co Ltd</v>
          </cell>
        </row>
        <row r="2102">
          <cell r="D2102" t="str">
            <v>Dai-ichi Life Holdings Inc</v>
          </cell>
        </row>
        <row r="2103">
          <cell r="D2103" t="str">
            <v>Dai-ichi Life Insurance Co Ltd</v>
          </cell>
        </row>
        <row r="2104">
          <cell r="D2104" t="str">
            <v>Daijukai Social Welfare Corp</v>
          </cell>
        </row>
        <row r="2105">
          <cell r="D2105" t="str">
            <v>Daimler AG</v>
          </cell>
        </row>
        <row r="2106">
          <cell r="D2106" t="str">
            <v>Dainichi Sangyo KK</v>
          </cell>
        </row>
        <row r="2107">
          <cell r="D2107" t="str">
            <v>Daio Kaiun Shikokuchuo</v>
          </cell>
        </row>
        <row r="2108">
          <cell r="D2108" t="str">
            <v>Daisan Bank Ltd</v>
          </cell>
        </row>
        <row r="2109">
          <cell r="D2109" t="str">
            <v>Daisan KK</v>
          </cell>
        </row>
        <row r="2110">
          <cell r="D2110" t="str">
            <v>Daito Bank Ltd</v>
          </cell>
        </row>
        <row r="2111">
          <cell r="D2111" t="str">
            <v>Daito Gas</v>
          </cell>
        </row>
        <row r="2112">
          <cell r="D2112" t="str">
            <v>Daitoh Trading Co Ltd</v>
          </cell>
        </row>
        <row r="2113">
          <cell r="D2113" t="str">
            <v>Daiwa Energy Co Ltd</v>
          </cell>
        </row>
        <row r="2114">
          <cell r="D2114" t="str">
            <v>Daiwa House</v>
          </cell>
        </row>
        <row r="2115">
          <cell r="D2115" t="str">
            <v>Daiwa House Industry Co Ltd</v>
          </cell>
        </row>
        <row r="2116">
          <cell r="D2116" t="str">
            <v>Daiwa Lease Co Ltd</v>
          </cell>
        </row>
        <row r="2117">
          <cell r="D2117" t="str">
            <v>Daiwa Logistics Co Ltd</v>
          </cell>
        </row>
        <row r="2118">
          <cell r="D2118" t="str">
            <v>Daiwa PI Partners Co Ltd</v>
          </cell>
        </row>
        <row r="2119">
          <cell r="D2119" t="str">
            <v>Daiwa Securities Co Ltd</v>
          </cell>
        </row>
        <row r="2120">
          <cell r="D2120" t="str">
            <v>Daixian Baotong Photovoltaic New Energy Technology Co Ltd</v>
          </cell>
        </row>
        <row r="2121">
          <cell r="D2121" t="str">
            <v>Dakota Spirit AgEnergy LLC</v>
          </cell>
        </row>
        <row r="2122">
          <cell r="D2122" t="str">
            <v>Dala Vind AB</v>
          </cell>
        </row>
        <row r="2123">
          <cell r="D2123" t="str">
            <v>Dale Farm Ltd</v>
          </cell>
        </row>
        <row r="2124">
          <cell r="D2124" t="str">
            <v>Dalian Fushi New Energy Co Ltd</v>
          </cell>
        </row>
        <row r="2125">
          <cell r="D2125" t="str">
            <v>Dalian Jiafeng Mechanical Construction Co Ltd</v>
          </cell>
        </row>
        <row r="2126">
          <cell r="D2126" t="str">
            <v>Dalian Motor Co Ltd</v>
          </cell>
        </row>
        <row r="2127">
          <cell r="D2127" t="str">
            <v>Dalian Port PDA Co Ltd</v>
          </cell>
        </row>
        <row r="2128">
          <cell r="D2128" t="str">
            <v>Dalian Saidehaoguang New Energy Co Ltd</v>
          </cell>
        </row>
        <row r="2129">
          <cell r="D2129" t="str">
            <v>Dalian Shinergy Sci &amp; Tech Co Ltd</v>
          </cell>
        </row>
        <row r="2130">
          <cell r="D2130" t="str">
            <v>Dalian Taishan Hongri Solar Power Co Ltd</v>
          </cell>
        </row>
        <row r="2131">
          <cell r="D2131" t="str">
            <v>Dalian Taishan Thermal Power Co Ltd</v>
          </cell>
        </row>
        <row r="2132">
          <cell r="D2132" t="str">
            <v>Dalkia Canada Inc</v>
          </cell>
        </row>
        <row r="2133">
          <cell r="D2133" t="str">
            <v>Dalkia SAS</v>
          </cell>
        </row>
        <row r="2134">
          <cell r="D2134" t="str">
            <v>Dalma Solar</v>
          </cell>
        </row>
        <row r="2135">
          <cell r="D2135" t="str">
            <v>Dalmore Capital Ltd</v>
          </cell>
        </row>
        <row r="2136">
          <cell r="D2136" t="str">
            <v>Damao Banner Fulei New Energy</v>
          </cell>
        </row>
        <row r="2137">
          <cell r="D2137" t="str">
            <v>Damao Hangtian Risheng New Energy Co Ltd</v>
          </cell>
        </row>
        <row r="2138">
          <cell r="D2138" t="str">
            <v>Damoa Co Ltd</v>
          </cell>
        </row>
        <row r="2139">
          <cell r="D2139" t="str">
            <v>Damyang Stone</v>
          </cell>
        </row>
        <row r="2140">
          <cell r="D2140" t="str">
            <v>Danbi Farming Association Corp</v>
          </cell>
        </row>
        <row r="2141">
          <cell r="D2141" t="str">
            <v>Dandong Golrain Mailon New Energy Co Ltd</v>
          </cell>
        </row>
        <row r="2142">
          <cell r="D2142" t="str">
            <v>Dandong Hanlong Agricultural Science and Technology Co Ltd</v>
          </cell>
        </row>
        <row r="2143">
          <cell r="D2143" t="str">
            <v>Danfoss A/S</v>
          </cell>
        </row>
        <row r="2144">
          <cell r="D2144" t="str">
            <v>Dangyang Huazhi Solar Power Co Ltd</v>
          </cell>
        </row>
        <row r="2145">
          <cell r="D2145" t="str">
            <v>Danish Green Investment Fund</v>
          </cell>
        </row>
        <row r="2146">
          <cell r="D2146" t="str">
            <v>Danske Bank A/S</v>
          </cell>
        </row>
        <row r="2147">
          <cell r="D2147" t="str">
            <v>Danu Wind Parks Pvt Ltd</v>
          </cell>
        </row>
        <row r="2148">
          <cell r="D2148" t="str">
            <v>Danyang Kening Power Development Co Ltd</v>
          </cell>
        </row>
        <row r="2149">
          <cell r="D2149" t="str">
            <v>Danyang Yeyang Solar Power Co Ltd</v>
          </cell>
        </row>
        <row r="2150">
          <cell r="D2150" t="str">
            <v>Dao Heng Bank Ltd</v>
          </cell>
        </row>
        <row r="2151">
          <cell r="D2151" t="str">
            <v>Daqing Changyuan Energy Development Co Ltd</v>
          </cell>
        </row>
        <row r="2152">
          <cell r="D2152" t="str">
            <v>Daqing Dafeng Energy Technology Services Co Ltd</v>
          </cell>
        </row>
        <row r="2153">
          <cell r="D2153" t="str">
            <v>Daqing Huaguang Solar Power Co Ltd</v>
          </cell>
        </row>
        <row r="2154">
          <cell r="D2154" t="str">
            <v>Daqing Jingneng Solar Power Generation Co Ltd</v>
          </cell>
        </row>
        <row r="2155">
          <cell r="D2155" t="str">
            <v>Daqo Group Co Ltd</v>
          </cell>
        </row>
        <row r="2156">
          <cell r="D2156" t="str">
            <v>Darby Private Equity Korea Ltd</v>
          </cell>
        </row>
        <row r="2157">
          <cell r="D2157" t="str">
            <v>Darby-Hana Infrastructure Fund Management Co Ltd</v>
          </cell>
        </row>
        <row r="2158">
          <cell r="D2158" t="str">
            <v>Darshan Roadlines Pvt Ltd</v>
          </cell>
        </row>
        <row r="2159">
          <cell r="D2159" t="str">
            <v>Darwin International Airport Pty Ltd</v>
          </cell>
        </row>
        <row r="2160">
          <cell r="D2160" t="str">
            <v>Das Gruene Emissionshaus GmbH</v>
          </cell>
        </row>
        <row r="2161">
          <cell r="D2161" t="str">
            <v>Dasan Energy</v>
          </cell>
        </row>
        <row r="2162">
          <cell r="D2162" t="str">
            <v>Daseong Solar Power Plant</v>
          </cell>
        </row>
        <row r="2163">
          <cell r="D2163" t="str">
            <v>Dashiqiao Shengkang Electric Development Co Ltd</v>
          </cell>
        </row>
        <row r="2164">
          <cell r="D2164" t="str">
            <v>Dasstech Co Ltd</v>
          </cell>
        </row>
        <row r="2165">
          <cell r="D2165" t="str">
            <v>Datang Hebei Power Generation Co Ltd</v>
          </cell>
        </row>
        <row r="2166">
          <cell r="D2166" t="str">
            <v>Datang Heilongjiang Power Generation Co Ltd</v>
          </cell>
        </row>
        <row r="2167">
          <cell r="D2167" t="str">
            <v>Datang Henan Power Generation Co Ltd</v>
          </cell>
        </row>
        <row r="2168">
          <cell r="D2168" t="str">
            <v>Datang Huayin Electric Power Co Ltd</v>
          </cell>
        </row>
        <row r="2169">
          <cell r="D2169" t="str">
            <v>Datang International Power Generation Co Ltd</v>
          </cell>
        </row>
        <row r="2170">
          <cell r="D2170" t="str">
            <v>Datang Shaanxi Power Generation Co Ltd</v>
          </cell>
        </row>
        <row r="2171">
          <cell r="D2171" t="str">
            <v>Datang Shandong Power Generation Co Ltd</v>
          </cell>
        </row>
        <row r="2172">
          <cell r="D2172" t="str">
            <v>Datang Shanxi New Energy Co Ltd</v>
          </cell>
        </row>
        <row r="2173">
          <cell r="D2173" t="str">
            <v>Datang Xinjiang Power Generation Co Ltd</v>
          </cell>
        </row>
        <row r="2174">
          <cell r="D2174" t="str">
            <v>Date Solar LPC</v>
          </cell>
        </row>
        <row r="2175">
          <cell r="D2175" t="str">
            <v>Datong Coal Group Power Energy Co Ltd</v>
          </cell>
        </row>
        <row r="2176">
          <cell r="D2176" t="str">
            <v>Datong Coal Mine Group Co Ltd</v>
          </cell>
        </row>
        <row r="2177">
          <cell r="D2177" t="str">
            <v>Datong Nanjiao Intelligent Energy Co Ltd</v>
          </cell>
        </row>
        <row r="2178">
          <cell r="D2178" t="str">
            <v>Datong United Photovoltaics New Energy Co Ltd</v>
          </cell>
        </row>
        <row r="2179">
          <cell r="D2179" t="str">
            <v>Datong Wantong New Energy Co Ltd</v>
          </cell>
        </row>
        <row r="2180">
          <cell r="D2180" t="str">
            <v>Datonghu Dongda Solar Power Co Ltd</v>
          </cell>
        </row>
        <row r="2181">
          <cell r="D2181" t="str">
            <v>Daulat Financial Services Pvt Ltd</v>
          </cell>
        </row>
        <row r="2182">
          <cell r="D2182" t="str">
            <v>Daunia Wind Srl</v>
          </cell>
        </row>
        <row r="2183">
          <cell r="D2183" t="str">
            <v>Dauvister SA</v>
          </cell>
        </row>
        <row r="2184">
          <cell r="D2184" t="str">
            <v>Dawood Lawrencepur Ltd</v>
          </cell>
        </row>
        <row r="2185">
          <cell r="D2185" t="str">
            <v>Dawood Power Ltd</v>
          </cell>
        </row>
        <row r="2186">
          <cell r="D2186" t="str">
            <v>Dawu Green Energy Industry Development Investment Co Ltd</v>
          </cell>
        </row>
        <row r="2187">
          <cell r="D2187" t="str">
            <v>Dax Corp</v>
          </cell>
        </row>
        <row r="2188">
          <cell r="D2188" t="str">
            <v>Day Energy</v>
          </cell>
        </row>
        <row r="2189">
          <cell r="D2189" t="str">
            <v>Dayao Ruihong New Energy Development Co Ltd</v>
          </cell>
        </row>
        <row r="2190">
          <cell r="D2190" t="str">
            <v>DB Schenker</v>
          </cell>
        </row>
        <row r="2191">
          <cell r="D2191" t="str">
            <v>DBS Bank Hong Kong Ltd</v>
          </cell>
        </row>
        <row r="2192">
          <cell r="D2192" t="str">
            <v>DBS Bank Ltd</v>
          </cell>
        </row>
        <row r="2193">
          <cell r="D2193" t="str">
            <v>DC Energy Inc</v>
          </cell>
        </row>
        <row r="2194">
          <cell r="D2194" t="str">
            <v>DCO Energy LLC</v>
          </cell>
        </row>
        <row r="2195">
          <cell r="D2195" t="str">
            <v>De Lage Landen Financial Services Inc</v>
          </cell>
        </row>
        <row r="2196">
          <cell r="D2196" t="str">
            <v>DE Shaw &amp; Co LP</v>
          </cell>
        </row>
        <row r="2197">
          <cell r="D2197" t="str">
            <v>DE Shaw Renewable Investments LLC</v>
          </cell>
        </row>
        <row r="2198">
          <cell r="D2198" t="str">
            <v>de Volksbank NV</v>
          </cell>
        </row>
        <row r="2199">
          <cell r="D2199" t="str">
            <v>De Windcentrale</v>
          </cell>
        </row>
        <row r="2200">
          <cell r="D2200" t="str">
            <v>Debiopharm Group</v>
          </cell>
        </row>
        <row r="2201">
          <cell r="D2201" t="str">
            <v>Deepak Industries Ltd</v>
          </cell>
        </row>
        <row r="2202">
          <cell r="D2202" t="str">
            <v>Deepwater Wind LLC</v>
          </cell>
        </row>
        <row r="2203">
          <cell r="D2203" t="str">
            <v>DekaBank Deutsche Girozentrale</v>
          </cell>
        </row>
        <row r="2204">
          <cell r="D2204" t="str">
            <v>Del Co Ltd</v>
          </cell>
        </row>
        <row r="2205">
          <cell r="D2205" t="str">
            <v>Delaware Electric Cooperative Inc</v>
          </cell>
        </row>
        <row r="2206">
          <cell r="D2206" t="str">
            <v>Delaware River Solar LLC</v>
          </cell>
        </row>
        <row r="2207">
          <cell r="D2207" t="str">
            <v>Delhi International Airport Pvt Ltd</v>
          </cell>
        </row>
        <row r="2208">
          <cell r="D2208" t="str">
            <v>Delingha Juneng Power New Energy Co Ltd</v>
          </cell>
        </row>
        <row r="2209">
          <cell r="D2209" t="str">
            <v>Delingha Wanzhuang Nongmu Co Ltd</v>
          </cell>
        </row>
        <row r="2210">
          <cell r="D2210" t="str">
            <v>Delinghha Longguang Energy Co Ltd</v>
          </cell>
        </row>
        <row r="2211">
          <cell r="D2211" t="str">
            <v>Delos Power</v>
          </cell>
        </row>
        <row r="2212">
          <cell r="D2212" t="str">
            <v>Delta Air Lines Inc</v>
          </cell>
        </row>
        <row r="2213">
          <cell r="D2213" t="str">
            <v>Delta Electronics Inc</v>
          </cell>
        </row>
        <row r="2214">
          <cell r="D2214" t="str">
            <v>Delta Greentech China Co Ltd</v>
          </cell>
        </row>
        <row r="2215">
          <cell r="D2215" t="str">
            <v>Delta Lloyd Group</v>
          </cell>
        </row>
        <row r="2216">
          <cell r="D2216" t="str">
            <v>Delta NV</v>
          </cell>
        </row>
        <row r="2217">
          <cell r="D2217" t="str">
            <v>Delta Solar SAS</v>
          </cell>
        </row>
        <row r="2218">
          <cell r="D2218" t="str">
            <v>Delta Wind</v>
          </cell>
        </row>
        <row r="2219">
          <cell r="D2219" t="str">
            <v>Deltawindpark BV</v>
          </cell>
        </row>
        <row r="2220">
          <cell r="D2220" t="str">
            <v>Delviz Zrt</v>
          </cell>
        </row>
        <row r="2221">
          <cell r="D2221" t="str">
            <v>Demco</v>
          </cell>
        </row>
        <row r="2222">
          <cell r="D2222" t="str">
            <v>Demco PCL</v>
          </cell>
        </row>
        <row r="2223">
          <cell r="D2223" t="str">
            <v>Demeter Partners SA</v>
          </cell>
        </row>
        <row r="2224">
          <cell r="D2224" t="str">
            <v>Demirer Holding AS</v>
          </cell>
        </row>
        <row r="2225">
          <cell r="D2225" t="str">
            <v>Dengfeng Electricity Group Co Ltd</v>
          </cell>
        </row>
        <row r="2226">
          <cell r="D2226" t="str">
            <v>Dengfeng Power Plant Group Co Ltd</v>
          </cell>
        </row>
        <row r="2227">
          <cell r="D2227" t="str">
            <v>Dengkou Hongji New Energy Technology Co Ltd</v>
          </cell>
        </row>
        <row r="2228">
          <cell r="D2228" t="str">
            <v>Dengzhou National Holding Solar Power Co Ltd</v>
          </cell>
        </row>
        <row r="2229">
          <cell r="D2229" t="str">
            <v>Denizbank AG</v>
          </cell>
        </row>
        <row r="2230">
          <cell r="D2230" t="str">
            <v>DenizBank AS</v>
          </cell>
        </row>
        <row r="2231">
          <cell r="D2231" t="str">
            <v>Denka Co Ltd</v>
          </cell>
        </row>
        <row r="2232">
          <cell r="D2232" t="str">
            <v>Denken</v>
          </cell>
        </row>
        <row r="2233">
          <cell r="D2233" t="str">
            <v>Denken Co Ltd</v>
          </cell>
        </row>
        <row r="2234">
          <cell r="D2234" t="str">
            <v>Denker &amp; Wulf AG</v>
          </cell>
        </row>
        <row r="2235">
          <cell r="D2235" t="str">
            <v>Denki Kagaku Kogyo KK</v>
          </cell>
        </row>
        <row r="2236">
          <cell r="D2236" t="str">
            <v xml:space="preserve">Denshigijutusouyo </v>
          </cell>
        </row>
        <row r="2237">
          <cell r="D2237" t="str">
            <v>Depcom Power Inc</v>
          </cell>
        </row>
        <row r="2238">
          <cell r="D2238" t="str">
            <v>DePuy Synthes Inc</v>
          </cell>
        </row>
        <row r="2239">
          <cell r="D2239" t="str">
            <v>Derrysallagh WindFarm Ltd</v>
          </cell>
        </row>
        <row r="2240">
          <cell r="D2240" t="str">
            <v>Derwent Housing Association Ltd</v>
          </cell>
        </row>
        <row r="2241">
          <cell r="D2241" t="str">
            <v>Descoberta Dinamica SA</v>
          </cell>
        </row>
        <row r="2242">
          <cell r="D2242" t="str">
            <v>Desert Community College District</v>
          </cell>
        </row>
        <row r="2243">
          <cell r="D2243" t="str">
            <v>Desert Solar Power One LLC</v>
          </cell>
        </row>
        <row r="2244">
          <cell r="D2244" t="str">
            <v>Desert Technologies</v>
          </cell>
        </row>
        <row r="2245">
          <cell r="D2245" t="str">
            <v>Designco</v>
          </cell>
        </row>
        <row r="2246">
          <cell r="D2246" t="str">
            <v>Desjardins Securities Inc</v>
          </cell>
        </row>
        <row r="2247">
          <cell r="D2247" t="str">
            <v>Desmex Solar</v>
          </cell>
        </row>
        <row r="2248">
          <cell r="D2248" t="str">
            <v>Destilaria Catanduva Ltda</v>
          </cell>
        </row>
        <row r="2249">
          <cell r="D2249" t="str">
            <v>Detong Construction Group Co Ltd</v>
          </cell>
        </row>
        <row r="2250">
          <cell r="D2250" t="str">
            <v>Deutsche Asset Management Inc</v>
          </cell>
        </row>
        <row r="2251">
          <cell r="D2251" t="str">
            <v>Deutsche Bank AG</v>
          </cell>
        </row>
        <row r="2252">
          <cell r="D2252" t="str">
            <v>Deutsche Bank Luxembourg SA</v>
          </cell>
        </row>
        <row r="2253">
          <cell r="D2253" t="str">
            <v>Deutsche Bank Securities Inc</v>
          </cell>
        </row>
        <row r="2254">
          <cell r="D2254" t="str">
            <v>Deutsche Eco AG</v>
          </cell>
        </row>
        <row r="2255">
          <cell r="D2255" t="str">
            <v>Deutsche Kreditbank AG</v>
          </cell>
        </row>
        <row r="2256">
          <cell r="D2256" t="str">
            <v>Deutsche Leasing AG</v>
          </cell>
        </row>
        <row r="2257">
          <cell r="D2257" t="str">
            <v>Deveindrappa Gouda M Birdar</v>
          </cell>
        </row>
        <row r="2258">
          <cell r="D2258" t="str">
            <v>Dexia Crediop SpA</v>
          </cell>
        </row>
        <row r="2259">
          <cell r="D2259" t="str">
            <v>Dexia Credit Local SA</v>
          </cell>
        </row>
        <row r="2260">
          <cell r="D2260" t="str">
            <v>Dexia SA</v>
          </cell>
        </row>
        <row r="2261">
          <cell r="D2261" t="str">
            <v>Dexia Sabadell SA</v>
          </cell>
        </row>
        <row r="2262">
          <cell r="D2262" t="str">
            <v>Dexin Taihe Technology Co Ltd</v>
          </cell>
        </row>
        <row r="2263">
          <cell r="D2263" t="str">
            <v>Dexing Investment Holding Group Co Ltd</v>
          </cell>
        </row>
        <row r="2264">
          <cell r="D2264" t="str">
            <v>Dexler Holdings Pvt Ltd</v>
          </cell>
        </row>
        <row r="2265">
          <cell r="D2265" t="str">
            <v>Dezentral Energie</v>
          </cell>
        </row>
        <row r="2266">
          <cell r="D2266" t="str">
            <v>Dezhou Lehua Ceramic Sanitary Ware Co Ltd</v>
          </cell>
        </row>
        <row r="2267">
          <cell r="D2267" t="str">
            <v>Dezhou Wanmingtong Electronics Co Ltd</v>
          </cell>
        </row>
        <row r="2268">
          <cell r="D2268" t="str">
            <v>Dezhou Yongchuang New Energy Co Ltd</v>
          </cell>
        </row>
        <row r="2269">
          <cell r="D2269" t="str">
            <v>DFCC Bank PLC</v>
          </cell>
        </row>
        <row r="2270">
          <cell r="D2270" t="str">
            <v>DG Infra</v>
          </cell>
        </row>
        <row r="2271">
          <cell r="D2271" t="str">
            <v>DH Energie GmbH</v>
          </cell>
        </row>
        <row r="2272">
          <cell r="D2272" t="str">
            <v>DH Global Co Ltd</v>
          </cell>
        </row>
        <row r="2273">
          <cell r="D2273" t="str">
            <v>Dhaka Electric Supply Co Ltd</v>
          </cell>
        </row>
        <row r="2274">
          <cell r="D2274" t="str">
            <v>Dharwad Bioenergy Pvt Ltd</v>
          </cell>
        </row>
        <row r="2275">
          <cell r="D2275" t="str">
            <v>Diamond Generating Corp</v>
          </cell>
        </row>
        <row r="2276">
          <cell r="D2276" t="str">
            <v>Diamond Generating Europe Ltd</v>
          </cell>
        </row>
        <row r="2277">
          <cell r="D2277" t="str">
            <v>Diaser SA</v>
          </cell>
        </row>
        <row r="2278">
          <cell r="D2278" t="str">
            <v>DIC Corp</v>
          </cell>
        </row>
        <row r="2279">
          <cell r="D2279" t="str">
            <v>Die Sparkasse Bremen AG</v>
          </cell>
        </row>
        <row r="2280">
          <cell r="D2280" t="str">
            <v>DIF Infrastructure II</v>
          </cell>
        </row>
        <row r="2281">
          <cell r="D2281" t="str">
            <v>DIF Renewable Energy</v>
          </cell>
        </row>
        <row r="2282">
          <cell r="D2282" t="str">
            <v>Dinesh Enterprises</v>
          </cell>
        </row>
        <row r="2283">
          <cell r="D2283" t="str">
            <v>Dingan Xinan Solar Power Co Ltd</v>
          </cell>
        </row>
        <row r="2284">
          <cell r="D2284" t="str">
            <v>Dingbian Huahui New Energy Co Ltd</v>
          </cell>
        </row>
        <row r="2285">
          <cell r="D2285" t="str">
            <v>Dingbian Jingyang Power Co Ltd</v>
          </cell>
        </row>
        <row r="2286">
          <cell r="D2286" t="str">
            <v>Dingbian Jinxiu Xingye New Energy Co Ltd</v>
          </cell>
        </row>
        <row r="2287">
          <cell r="D2287" t="str">
            <v>Dingbian Lantian New Energy Power Co Ltd</v>
          </cell>
        </row>
        <row r="2288">
          <cell r="D2288" t="str">
            <v>Dingbian Longpan New Energy Co Ltd</v>
          </cell>
        </row>
        <row r="2289">
          <cell r="D2289" t="str">
            <v>Dingbian Wanheshun New Energy Power Co Ltd</v>
          </cell>
        </row>
        <row r="2290">
          <cell r="D2290" t="str">
            <v>Dingbian Zhicheng Yunshi New Energy Co Ltd</v>
          </cell>
        </row>
        <row r="2291">
          <cell r="D2291" t="str">
            <v>Dingsheng New Energy Co Ltd</v>
          </cell>
        </row>
        <row r="2292">
          <cell r="D2292" t="str">
            <v>Dingxi Water Affairs Investmenet Group Co Ltd</v>
          </cell>
        </row>
        <row r="2293">
          <cell r="D2293" t="str">
            <v>Dingyuan Haohui Solar Power Co Ltd</v>
          </cell>
        </row>
        <row r="2294">
          <cell r="D2294" t="str">
            <v>Dingzhou Guangjie Renewables Co Ltd</v>
          </cell>
        </row>
        <row r="2295">
          <cell r="D2295" t="str">
            <v>Dinyoung Electronic Technology Service Co Ltd</v>
          </cell>
        </row>
        <row r="2296">
          <cell r="D2296" t="str">
            <v>Dipol Sp zoo</v>
          </cell>
        </row>
        <row r="2297">
          <cell r="D2297" t="str">
            <v>Direct Energie</v>
          </cell>
        </row>
        <row r="2298">
          <cell r="D2298" t="str">
            <v>Direct Energy LP</v>
          </cell>
        </row>
        <row r="2299">
          <cell r="D2299" t="str">
            <v>Dirkshof-Group GmbH</v>
          </cell>
        </row>
        <row r="2300">
          <cell r="D2300" t="str">
            <v>Disa Renovables SLU</v>
          </cell>
        </row>
        <row r="2301">
          <cell r="D2301" t="str">
            <v>Disolarfv Energia SL</v>
          </cell>
        </row>
        <row r="2302">
          <cell r="D2302" t="str">
            <v>Diversified Communications Inc</v>
          </cell>
        </row>
        <row r="2303">
          <cell r="D2303" t="str">
            <v>DK Energy Co Ltd</v>
          </cell>
        </row>
        <row r="2304">
          <cell r="D2304" t="str">
            <v>DK Infracon Pvt Ltd</v>
          </cell>
        </row>
        <row r="2305">
          <cell r="D2305" t="str">
            <v>DKD Engineers Pvt Ltd</v>
          </cell>
        </row>
        <row r="2306">
          <cell r="D2306" t="str">
            <v>DLBR Energi Invest A/S</v>
          </cell>
        </row>
        <row r="2307">
          <cell r="D2307" t="str">
            <v>DMM.com LLC</v>
          </cell>
        </row>
        <row r="2308">
          <cell r="D2308" t="str">
            <v>DMM.com Ltd</v>
          </cell>
        </row>
        <row r="2309">
          <cell r="D2309" t="str">
            <v>DNB ASA</v>
          </cell>
        </row>
        <row r="2310">
          <cell r="D2310" t="str">
            <v>DNB Bank ASA</v>
          </cell>
        </row>
        <row r="2311">
          <cell r="D2311" t="str">
            <v>DNB Markets</v>
          </cell>
        </row>
        <row r="2312">
          <cell r="D2312" t="str">
            <v>DNPia Co Ltd</v>
          </cell>
        </row>
        <row r="2313">
          <cell r="D2313" t="str">
            <v>Dobreve Energia SA</v>
          </cell>
        </row>
        <row r="2314">
          <cell r="D2314" t="str">
            <v>Doeumsan Wind Power Co Ltd</v>
          </cell>
        </row>
        <row r="2315">
          <cell r="D2315" t="str">
            <v>Dogal Enerji Elektrik Uretim AS</v>
          </cell>
        </row>
        <row r="2316">
          <cell r="D2316" t="str">
            <v>Doganlar Yatirim Holding AS</v>
          </cell>
        </row>
        <row r="2317">
          <cell r="D2317" t="str">
            <v>Dohwa Engineering Co Ltd</v>
          </cell>
        </row>
        <row r="2318">
          <cell r="D2318" t="str">
            <v>Domingos da Silva Teixeira SA</v>
          </cell>
        </row>
        <row r="2319">
          <cell r="D2319" t="str">
            <v>Dominion Energy Inc</v>
          </cell>
        </row>
        <row r="2320">
          <cell r="D2320" t="str">
            <v>Dominion Generation Inc</v>
          </cell>
        </row>
        <row r="2321">
          <cell r="D2321" t="str">
            <v>Dominion Resources Inc</v>
          </cell>
        </row>
        <row r="2322">
          <cell r="D2322" t="str">
            <v>Dominion Virginia Power</v>
          </cell>
        </row>
        <row r="2323">
          <cell r="D2323" t="str">
            <v>DONG Energy A/S</v>
          </cell>
        </row>
        <row r="2324">
          <cell r="D2324" t="str">
            <v>Dongducheon Dream Power Co Ltd</v>
          </cell>
        </row>
        <row r="2325">
          <cell r="D2325" t="str">
            <v>Dongfang Electric Corp Ltd</v>
          </cell>
        </row>
        <row r="2326">
          <cell r="D2326" t="str">
            <v>Dongfang Helitian Solar Power Development Co Ltd</v>
          </cell>
        </row>
        <row r="2327">
          <cell r="D2327" t="str">
            <v>Dongfang Lizhi New Energy Co Ltd</v>
          </cell>
        </row>
        <row r="2328">
          <cell r="D2328" t="str">
            <v>Dongfanghong Foundry Factory</v>
          </cell>
        </row>
        <row r="2329">
          <cell r="D2329" t="str">
            <v>Dongfeng Fengsheng Solar Technology Co Ltd</v>
          </cell>
        </row>
        <row r="2330">
          <cell r="D2330" t="str">
            <v>Dongfeng Motor Corp</v>
          </cell>
        </row>
        <row r="2331">
          <cell r="D2331" t="str">
            <v>Donggang Shenneng New Energy Co Ltd</v>
          </cell>
        </row>
        <row r="2332">
          <cell r="D2332" t="str">
            <v>Donggang Xinnong New Energy Co Ltd</v>
          </cell>
        </row>
        <row r="2333">
          <cell r="D2333" t="str">
            <v>Donggang Xinnong Solar Power Co Ltd</v>
          </cell>
        </row>
        <row r="2334">
          <cell r="D2334" t="str">
            <v>Dongguan Hengyang New Energy Technology Co Ltd</v>
          </cell>
        </row>
        <row r="2335">
          <cell r="D2335" t="str">
            <v>Dongguan Huayuan Optoelectronic Technology Co Ltd</v>
          </cell>
        </row>
        <row r="2336">
          <cell r="D2336" t="str">
            <v>Dongguan Sinohome Ltd</v>
          </cell>
        </row>
        <row r="2337">
          <cell r="D2337" t="str">
            <v>Donggyeong Solar Energy</v>
          </cell>
        </row>
        <row r="2338">
          <cell r="D2338" t="str">
            <v>Donghao New Energy Development Co Ltd</v>
          </cell>
        </row>
        <row r="2339">
          <cell r="D2339" t="str">
            <v>Dongin Solar Power Plant Co Ltd</v>
          </cell>
        </row>
        <row r="2340">
          <cell r="D2340" t="str">
            <v>Dongnam Solar Co Ltd</v>
          </cell>
        </row>
        <row r="2341">
          <cell r="D2341" t="str">
            <v>Dongnama Shipping Co Ltd</v>
          </cell>
        </row>
        <row r="2342">
          <cell r="D2342" t="str">
            <v>Dongseo Construction Co Ltd</v>
          </cell>
        </row>
        <row r="2343">
          <cell r="D2343" t="str">
            <v>Dongshin en-Tech Co Ltd</v>
          </cell>
        </row>
        <row r="2344">
          <cell r="D2344" t="str">
            <v>Dongsung Wind Power</v>
          </cell>
        </row>
        <row r="2345">
          <cell r="D2345" t="str">
            <v>Dongtai Haihui Solar Power Co Ltd</v>
          </cell>
        </row>
        <row r="2346">
          <cell r="D2346" t="str">
            <v>Dongtai Suzhong Environmental Protection Thermal Electrical Co Ltd</v>
          </cell>
        </row>
        <row r="2347">
          <cell r="D2347" t="str">
            <v>Dongtai Yanhai Suyangda Solar Power Co Ltd</v>
          </cell>
        </row>
        <row r="2348">
          <cell r="D2348" t="str">
            <v>Dongtai Zhenggui New Energy Technology Co Ltd</v>
          </cell>
        </row>
        <row r="2349">
          <cell r="D2349" t="str">
            <v>Dongtou Energy Investment Co Ltd</v>
          </cell>
        </row>
        <row r="2350">
          <cell r="D2350" t="str">
            <v>Dongwon Construction Industries Co Ltd</v>
          </cell>
        </row>
        <row r="2351">
          <cell r="D2351" t="str">
            <v>Dongxu Group Co Ltd</v>
          </cell>
        </row>
        <row r="2352">
          <cell r="D2352" t="str">
            <v>Dongxu New Energy Investment Co Ltd</v>
          </cell>
        </row>
        <row r="2353">
          <cell r="D2353" t="str">
            <v>Dongyang Renewables Co Ltd</v>
          </cell>
        </row>
        <row r="2354">
          <cell r="D2354" t="str">
            <v>Dongying Fuda Solar Power Co Ltd</v>
          </cell>
        </row>
        <row r="2355">
          <cell r="D2355" t="str">
            <v>Dongying Green Energy Technology Co Ltd</v>
          </cell>
        </row>
        <row r="2356">
          <cell r="D2356" t="str">
            <v>Dongying Sanli Solar Power Co Ltd</v>
          </cell>
        </row>
        <row r="2357">
          <cell r="D2357" t="str">
            <v>Dongying Shuguang Solar Co Ltd</v>
          </cell>
        </row>
        <row r="2358">
          <cell r="D2358" t="str">
            <v>Dongying Tianhui New Energy Technology Co Ltd</v>
          </cell>
        </row>
        <row r="2359">
          <cell r="D2359" t="str">
            <v>Dongying Tianze New Energy Technology Co Ltd</v>
          </cell>
        </row>
        <row r="2360">
          <cell r="D2360" t="str">
            <v>Dongyuan Jinhuian Solar Power Co Ltd</v>
          </cell>
        </row>
        <row r="2361">
          <cell r="D2361" t="str">
            <v>Dongzhi Dongcheng New Energy Development Co Ltd</v>
          </cell>
        </row>
        <row r="2362">
          <cell r="D2362" t="str">
            <v>Doosan Heavy Industries</v>
          </cell>
        </row>
        <row r="2363">
          <cell r="D2363" t="str">
            <v>Doosan Heavy Industries &amp; Construction Co Ltd</v>
          </cell>
        </row>
        <row r="2364">
          <cell r="D2364" t="str">
            <v>Doowon Industry Co Ltd</v>
          </cell>
        </row>
        <row r="2365">
          <cell r="D2365" t="str">
            <v>Doreen Walker Consulting</v>
          </cell>
        </row>
        <row r="2366">
          <cell r="D2366" t="str">
            <v>Dortmunder Energie- und Wasserversorgung - Netz GmbH</v>
          </cell>
        </row>
        <row r="2367">
          <cell r="D2367" t="str">
            <v>Dortmunder Energie und Wasserversorgung GmbH</v>
          </cell>
        </row>
        <row r="2368">
          <cell r="D2368" t="str">
            <v>Doruk Enerji</v>
          </cell>
        </row>
        <row r="2369">
          <cell r="D2369" t="str">
            <v>Dost Enerji</v>
          </cell>
        </row>
        <row r="2370">
          <cell r="D2370" t="str">
            <v>Doug Energies SA</v>
          </cell>
        </row>
        <row r="2371">
          <cell r="D2371" t="str">
            <v>Dow Chemical Co</v>
          </cell>
        </row>
        <row r="2372">
          <cell r="D2372" t="str">
            <v>Dowa Eco-system Co Ltd</v>
          </cell>
        </row>
        <row r="2373">
          <cell r="D2373" t="str">
            <v>Downing Corporate Finance Ltd</v>
          </cell>
        </row>
        <row r="2374">
          <cell r="D2374" t="str">
            <v>Downing LLP</v>
          </cell>
        </row>
        <row r="2375">
          <cell r="D2375" t="str">
            <v>DP Clean Tech Europe A/S</v>
          </cell>
        </row>
        <row r="2376">
          <cell r="D2376" t="str">
            <v>DP World Ltd</v>
          </cell>
        </row>
        <row r="2377">
          <cell r="D2377" t="str">
            <v>K Ramakrishnan College of Technology</v>
          </cell>
        </row>
        <row r="2378">
          <cell r="D2378" t="str">
            <v>Dragon Capital Group Ltd</v>
          </cell>
        </row>
        <row r="2379">
          <cell r="D2379" t="str">
            <v>Draper Fisher Jurvetson International Inc</v>
          </cell>
        </row>
        <row r="2380">
          <cell r="D2380" t="str">
            <v>Drax Group PLC</v>
          </cell>
        </row>
        <row r="2381">
          <cell r="D2381" t="str">
            <v>Drayton Manor Farms Ltd</v>
          </cell>
        </row>
        <row r="2382">
          <cell r="D2382" t="str">
            <v>Dream Cheonan Energy Co Ltd</v>
          </cell>
        </row>
        <row r="2383">
          <cell r="D2383" t="str">
            <v>Dream Solution Inc</v>
          </cell>
        </row>
        <row r="2384">
          <cell r="D2384" t="str">
            <v>Dredging Environmental &amp; Marine Engineering SA</v>
          </cell>
        </row>
        <row r="2385">
          <cell r="D2385" t="str">
            <v>DS Solar Co Ltd</v>
          </cell>
        </row>
        <row r="2386">
          <cell r="D2386" t="str">
            <v>DSK Hyp AG</v>
          </cell>
        </row>
        <row r="2387">
          <cell r="D2387" t="str">
            <v>DSM Nutritional Products Inc</v>
          </cell>
        </row>
        <row r="2388">
          <cell r="D2388" t="str">
            <v>DSP Energy No 3 Co Ltd</v>
          </cell>
        </row>
        <row r="2389">
          <cell r="D2389" t="str">
            <v>DTE Energy Co</v>
          </cell>
        </row>
        <row r="2390">
          <cell r="D2390" t="str">
            <v>DTEK Energy BV</v>
          </cell>
        </row>
        <row r="2391">
          <cell r="D2391" t="str">
            <v>DTEK Renewables BV</v>
          </cell>
        </row>
        <row r="2392">
          <cell r="D2392" t="str">
            <v>Dubai Electricity &amp; Water Authority</v>
          </cell>
        </row>
        <row r="2393">
          <cell r="D2393" t="str">
            <v>Dubai Refreshments Co PSC</v>
          </cell>
        </row>
        <row r="2394">
          <cell r="D2394" t="str">
            <v>Dubai Supreme Council of Energy</v>
          </cell>
        </row>
        <row r="2395">
          <cell r="D2395" t="str">
            <v>DuBay Biofuel-Greenwood LLC</v>
          </cell>
        </row>
        <row r="2396">
          <cell r="D2396" t="str">
            <v>Duc Thanh - Mui Ne JSC</v>
          </cell>
        </row>
        <row r="2397">
          <cell r="D2397" t="str">
            <v>Duchang Haoti Solar Power Co Ltd</v>
          </cell>
        </row>
        <row r="2398">
          <cell r="D2398" t="str">
            <v>Duck-to Farm BV</v>
          </cell>
        </row>
        <row r="2399">
          <cell r="D2399" t="str">
            <v>Duel KK</v>
          </cell>
        </row>
        <row r="2400">
          <cell r="D2400" t="str">
            <v>Duke Energy Corp</v>
          </cell>
        </row>
        <row r="2401">
          <cell r="D2401" t="str">
            <v>Duke Energy Florida LLC</v>
          </cell>
        </row>
        <row r="2402">
          <cell r="D2402" t="str">
            <v>Duke Energy Indiana LLC</v>
          </cell>
        </row>
        <row r="2403">
          <cell r="D2403" t="str">
            <v>Duke Energy Progress LLC</v>
          </cell>
        </row>
        <row r="2404">
          <cell r="D2404" t="str">
            <v>Duke Energy Renewables Inc</v>
          </cell>
        </row>
        <row r="2405">
          <cell r="D2405" t="str">
            <v>Dulas Ltd</v>
          </cell>
        </row>
        <row r="2406">
          <cell r="D2406" t="str">
            <v>DunAn Holding Group Co Ltd</v>
          </cell>
        </row>
        <row r="2407">
          <cell r="D2407" t="str">
            <v>Dunhuang Clean Energy Development Co Ltd</v>
          </cell>
        </row>
        <row r="2408">
          <cell r="D2408" t="str">
            <v>Dunhuang Wanfa New Energy Ltd</v>
          </cell>
        </row>
        <row r="2409">
          <cell r="D2409" t="str">
            <v>DunoAir BV</v>
          </cell>
        </row>
        <row r="2410">
          <cell r="D2410" t="str">
            <v>Duplex Group KK</v>
          </cell>
        </row>
        <row r="2411">
          <cell r="D2411" t="str">
            <v>DuPont Industrial BioSciences</v>
          </cell>
        </row>
        <row r="2412">
          <cell r="D2412" t="str">
            <v>Durion GmbH</v>
          </cell>
        </row>
        <row r="2413">
          <cell r="D2413" t="str">
            <v>Durus KK</v>
          </cell>
        </row>
        <row r="2414">
          <cell r="D2414" t="str">
            <v>DuSable Capital Management LLC</v>
          </cell>
        </row>
        <row r="2415">
          <cell r="D2415" t="str">
            <v>Dushan Anju Solar Technology Co Ltd</v>
          </cell>
        </row>
        <row r="2416">
          <cell r="D2416" t="str">
            <v>Dushan Zhenfa New Energy Technology Co Ltd</v>
          </cell>
        </row>
        <row r="2417">
          <cell r="D2417" t="str">
            <v>Dutch Infrastructure Fund BV</v>
          </cell>
        </row>
        <row r="2418">
          <cell r="D2418" t="str">
            <v>Dutch Postcode Lottery</v>
          </cell>
        </row>
        <row r="2419">
          <cell r="D2419" t="str">
            <v>Duya Solar Power Plant Co Ltd</v>
          </cell>
        </row>
        <row r="2420">
          <cell r="D2420" t="str">
            <v>DW Consultancy Services Ltd</v>
          </cell>
        </row>
        <row r="2421">
          <cell r="D2421" t="str">
            <v>Dwr Cymru Welsh Water Ltd</v>
          </cell>
        </row>
        <row r="2422">
          <cell r="D2422" t="str">
            <v>Dynagreen Environmental Protection Group Co Ltd</v>
          </cell>
        </row>
        <row r="2423">
          <cell r="D2423" t="str">
            <v>Dynagreen Holding Group Co Ltd</v>
          </cell>
        </row>
        <row r="2424">
          <cell r="D2424" t="str">
            <v>Dynamic Energy Inc</v>
          </cell>
        </row>
        <row r="2425">
          <cell r="D2425" t="str">
            <v>Dynamic Energy Solutions LLC</v>
          </cell>
        </row>
        <row r="2426">
          <cell r="D2426" t="str">
            <v>Dynasty Oil &amp; Gas Pvt Ltd</v>
          </cell>
        </row>
        <row r="2427">
          <cell r="D2427" t="str">
            <v>Dynavolt Renewable Power Technology Co Ltd</v>
          </cell>
        </row>
        <row r="2428">
          <cell r="D2428" t="str">
            <v>DZ Bank AG</v>
          </cell>
        </row>
        <row r="2429">
          <cell r="D2429" t="str">
            <v>E Connection Project BV</v>
          </cell>
        </row>
        <row r="2430">
          <cell r="D2430" t="str">
            <v>E E Puntilla SA</v>
          </cell>
        </row>
        <row r="2431">
          <cell r="D2431" t="str">
            <v>E Energija Group</v>
          </cell>
        </row>
        <row r="2432">
          <cell r="D2432" t="str">
            <v>E Jove Energy</v>
          </cell>
        </row>
        <row r="2433">
          <cell r="D2433" t="str">
            <v>E&amp;E Enterprises Global Inc</v>
          </cell>
        </row>
        <row r="2434">
          <cell r="D2434" t="str">
            <v>E&amp;R Solar Co Ltd</v>
          </cell>
        </row>
        <row r="2435">
          <cell r="D2435" t="str">
            <v>E.DIS AG</v>
          </cell>
        </row>
        <row r="2436">
          <cell r="D2436" t="str">
            <v>E.ON</v>
          </cell>
        </row>
        <row r="2437">
          <cell r="D2437" t="str">
            <v>E.ON Climate &amp; Renewables GmbH</v>
          </cell>
        </row>
        <row r="2438">
          <cell r="D2438" t="str">
            <v>E.ON Climate &amp; Renewables Inc</v>
          </cell>
        </row>
        <row r="2439">
          <cell r="D2439" t="str">
            <v>E.ON Climate &amp; Renewables UK Blyth Ltd</v>
          </cell>
        </row>
        <row r="2440">
          <cell r="D2440" t="str">
            <v>E.ON SE</v>
          </cell>
        </row>
        <row r="2441">
          <cell r="D2441" t="str">
            <v>E.SUN Commercial Bank Ltd</v>
          </cell>
        </row>
        <row r="2442">
          <cell r="D2442" t="str">
            <v>E3 Inc</v>
          </cell>
        </row>
        <row r="2443">
          <cell r="D2443" t="str">
            <v>EA Energia Alternativa de Agua Prieta SA de CV</v>
          </cell>
        </row>
        <row r="2444">
          <cell r="D2444" t="str">
            <v>EAAMA Estates Pvt Ltd</v>
          </cell>
        </row>
        <row r="2445">
          <cell r="D2445" t="str">
            <v>EAB New Energy GmbH</v>
          </cell>
        </row>
        <row r="2446">
          <cell r="D2446" t="str">
            <v>Eagle Creek Renewable Energy LLC</v>
          </cell>
        </row>
        <row r="2447">
          <cell r="D2447" t="str">
            <v>Eagle Point Solar LLC</v>
          </cell>
        </row>
        <row r="2448">
          <cell r="D2448" t="str">
            <v>EAM Natur GmbH</v>
          </cell>
        </row>
        <row r="2449">
          <cell r="D2449" t="str">
            <v>EAM Solar ASA</v>
          </cell>
        </row>
        <row r="2450">
          <cell r="D2450" t="str">
            <v>Earth and Wind Energias Renovables SL</v>
          </cell>
        </row>
        <row r="2451">
          <cell r="D2451" t="str">
            <v>Earth Solar Pvt Ltd</v>
          </cell>
        </row>
        <row r="2452">
          <cell r="D2452" t="str">
            <v>Earth Tech Environment Co Ltd</v>
          </cell>
        </row>
        <row r="2453">
          <cell r="D2453" t="str">
            <v>Earthworm Capital Ltd</v>
          </cell>
        </row>
        <row r="2454">
          <cell r="D2454" t="str">
            <v>Earthworm Inc</v>
          </cell>
        </row>
        <row r="2455">
          <cell r="D2455" t="str">
            <v>East African Solar Group</v>
          </cell>
        </row>
        <row r="2456">
          <cell r="D2456" t="str">
            <v>East China Electric Power Design Institute of China Power Engineering Consultin</v>
          </cell>
        </row>
        <row r="2457">
          <cell r="D2457" t="str">
            <v>East Environment Energy Technology Co Ltd</v>
          </cell>
        </row>
        <row r="2458">
          <cell r="D2458" t="str">
            <v>East Group Co Ltd</v>
          </cell>
        </row>
        <row r="2459">
          <cell r="D2459" t="str">
            <v>East Japan Railway Co</v>
          </cell>
        </row>
        <row r="2460">
          <cell r="D2460" t="str">
            <v>East Kentucky Power Cooperative Inc</v>
          </cell>
        </row>
        <row r="2461">
          <cell r="D2461" t="str">
            <v>East Nippon Expressway Co Ltd</v>
          </cell>
        </row>
        <row r="2462">
          <cell r="D2462" t="str">
            <v>East West Bank</v>
          </cell>
        </row>
        <row r="2463">
          <cell r="D2463" t="str">
            <v>EastAsia Group Co Ltd</v>
          </cell>
        </row>
        <row r="2464">
          <cell r="D2464" t="str">
            <v>Eastern Bank</v>
          </cell>
        </row>
        <row r="2465">
          <cell r="D2465" t="str">
            <v>Eastern Pacific GD Solar Sdn Bhd</v>
          </cell>
        </row>
        <row r="2466">
          <cell r="D2466" t="str">
            <v>Eastern Printing Public Co Ltd</v>
          </cell>
        </row>
        <row r="2467">
          <cell r="D2467" t="str">
            <v>Eastland Generation Ltd</v>
          </cell>
        </row>
        <row r="2468">
          <cell r="D2468" t="str">
            <v>Eastman International Ltd</v>
          </cell>
        </row>
        <row r="2469">
          <cell r="D2469" t="str">
            <v>Ebco SA</v>
          </cell>
        </row>
        <row r="2470">
          <cell r="D2470" t="str">
            <v>Ebert Erneuerbare Energien</v>
          </cell>
        </row>
        <row r="2471">
          <cell r="D2471" t="str">
            <v>EBS Energy LLP</v>
          </cell>
        </row>
        <row r="2472">
          <cell r="D2472" t="str">
            <v>ECA BV</v>
          </cell>
        </row>
        <row r="2473">
          <cell r="D2473" t="str">
            <v>Echigawa Engan Tochi Kairyoku</v>
          </cell>
        </row>
        <row r="2474">
          <cell r="D2474" t="str">
            <v>Echoenergia e Participacoes SA</v>
          </cell>
        </row>
        <row r="2475">
          <cell r="D2475" t="str">
            <v>ECN</v>
          </cell>
        </row>
        <row r="2476">
          <cell r="D2476" t="str">
            <v>Eco Delta</v>
          </cell>
        </row>
        <row r="2477">
          <cell r="D2477" t="str">
            <v>Eco Electric Power</v>
          </cell>
        </row>
        <row r="2478">
          <cell r="D2478" t="str">
            <v>Eco Energy Japan Corp</v>
          </cell>
        </row>
        <row r="2479">
          <cell r="D2479" t="str">
            <v>Eco Energy World Ltd</v>
          </cell>
        </row>
        <row r="2480">
          <cell r="D2480" t="str">
            <v>Eco Green Co Ltd</v>
          </cell>
        </row>
        <row r="2481">
          <cell r="D2481" t="str">
            <v>Eco Jeju Energy Co Ltd</v>
          </cell>
        </row>
        <row r="2482">
          <cell r="D2482" t="str">
            <v>Eco Power Co Ltd</v>
          </cell>
        </row>
        <row r="2483">
          <cell r="D2483" t="str">
            <v>Eco Solar Co Ltd</v>
          </cell>
        </row>
        <row r="2484">
          <cell r="D2484" t="str">
            <v>Eco Sustainable Solutions Ltd</v>
          </cell>
        </row>
        <row r="2485">
          <cell r="D2485" t="str">
            <v>Eco Village Co Ltd</v>
          </cell>
        </row>
        <row r="2486">
          <cell r="D2486" t="str">
            <v>Eco Wind Power Ltd</v>
          </cell>
        </row>
        <row r="2487">
          <cell r="D2487" t="str">
            <v>Eco2 Ltd</v>
          </cell>
        </row>
        <row r="2488">
          <cell r="D2488" t="str">
            <v>Ecomax Japan KK</v>
          </cell>
        </row>
        <row r="2489">
          <cell r="D2489" t="str">
            <v>Econergy Solutions Pvt Ltd</v>
          </cell>
        </row>
        <row r="2490">
          <cell r="D2490" t="str">
            <v>Econergy Systems Ltd</v>
          </cell>
        </row>
        <row r="2491">
          <cell r="D2491" t="str">
            <v>Econergy-Italia srl</v>
          </cell>
        </row>
        <row r="2492">
          <cell r="D2492" t="str">
            <v>Eco-Optima LLC</v>
          </cell>
        </row>
        <row r="2493">
          <cell r="D2493" t="str">
            <v>EcoPlexus Inc</v>
          </cell>
        </row>
        <row r="2494">
          <cell r="D2494" t="str">
            <v>Ecopower cvba</v>
          </cell>
        </row>
        <row r="2495">
          <cell r="D2495" t="str">
            <v>Ecopower Ltd</v>
          </cell>
        </row>
        <row r="2496">
          <cell r="D2496" t="str">
            <v>Ecoren Energy India Pvt Ltd</v>
          </cell>
        </row>
        <row r="2497">
          <cell r="D2497" t="str">
            <v>Ecorus BV</v>
          </cell>
        </row>
        <row r="2498">
          <cell r="D2498" t="str">
            <v>Ecos Energy LLC</v>
          </cell>
        </row>
        <row r="2499">
          <cell r="D2499" t="str">
            <v>ecos-energy GmbH</v>
          </cell>
        </row>
        <row r="2500">
          <cell r="D2500" t="str">
            <v>Eco-Style Co Ltd</v>
          </cell>
        </row>
        <row r="2501">
          <cell r="D2501" t="str">
            <v>Ecosun Expert SAS</v>
          </cell>
        </row>
        <row r="2502">
          <cell r="D2502" t="str">
            <v>Ecotecnia</v>
          </cell>
        </row>
        <row r="2503">
          <cell r="D2503" t="str">
            <v>Ecotricity Group Ltd</v>
          </cell>
        </row>
        <row r="2504">
          <cell r="D2504" t="str">
            <v>Eco-Wind Construction SA</v>
          </cell>
        </row>
        <row r="2505">
          <cell r="D2505" t="str">
            <v>Ecowind GmbH</v>
          </cell>
        </row>
        <row r="2506">
          <cell r="D2506" t="str">
            <v>Eden Innovations India Pvt Ltd</v>
          </cell>
        </row>
        <row r="2507">
          <cell r="D2507" t="str">
            <v>Eden Realty Ventures Pvt Ltd</v>
          </cell>
        </row>
        <row r="2508">
          <cell r="D2508" t="str">
            <v>Eden Sustainable Ltd</v>
          </cell>
        </row>
        <row r="2509">
          <cell r="D2509" t="str">
            <v>EDF EN Canada Inc</v>
          </cell>
        </row>
        <row r="2510">
          <cell r="D2510" t="str">
            <v>EDF EN France SASU</v>
          </cell>
        </row>
        <row r="2511">
          <cell r="D2511" t="str">
            <v>EDF EN Italia SpA</v>
          </cell>
        </row>
        <row r="2512">
          <cell r="D2512" t="str">
            <v>EDF Energies Nouvelles do Brasil</v>
          </cell>
        </row>
        <row r="2513">
          <cell r="D2513" t="str">
            <v>EDF Energies Nouvelles Reparties SA</v>
          </cell>
        </row>
        <row r="2514">
          <cell r="D2514" t="str">
            <v>EDF Energies Nouvelles SA</v>
          </cell>
        </row>
        <row r="2515">
          <cell r="D2515" t="str">
            <v>EDF Energies Portugal</v>
          </cell>
        </row>
        <row r="2516">
          <cell r="D2516" t="str">
            <v>EDF Energy Ltd</v>
          </cell>
        </row>
        <row r="2517">
          <cell r="D2517" t="str">
            <v>EDF Energy Renewables Ltd</v>
          </cell>
        </row>
        <row r="2518">
          <cell r="D2518" t="str">
            <v>EDF Luminus NV/SA</v>
          </cell>
        </row>
        <row r="2519">
          <cell r="D2519" t="str">
            <v>EDF Renewable Energy Inc</v>
          </cell>
        </row>
        <row r="2520">
          <cell r="D2520" t="str">
            <v>Edf Renewables Canada Inc</v>
          </cell>
        </row>
        <row r="2521">
          <cell r="D2521" t="str">
            <v>EDF Renouvelables SA</v>
          </cell>
        </row>
        <row r="2522">
          <cell r="D2522" t="str">
            <v>Edify Energy Pty Ltd</v>
          </cell>
        </row>
        <row r="2523">
          <cell r="D2523" t="str">
            <v>Edincik Enerji</v>
          </cell>
        </row>
        <row r="2524">
          <cell r="D2524" t="str">
            <v>Edison Electrical Engineering Co Ltd</v>
          </cell>
        </row>
        <row r="2525">
          <cell r="D2525" t="str">
            <v>Edison Power Co Ltd</v>
          </cell>
        </row>
        <row r="2526">
          <cell r="D2526" t="str">
            <v>Edisun Power Europe AG</v>
          </cell>
        </row>
        <row r="2527">
          <cell r="D2527" t="str">
            <v>Edmond de Rothschild Asset Management UK Ltd</v>
          </cell>
        </row>
        <row r="2528">
          <cell r="D2528" t="str">
            <v>Edmond de Rothschild Suisse SA</v>
          </cell>
        </row>
        <row r="2529">
          <cell r="D2529" t="str">
            <v>EDP Renewables Europe SL</v>
          </cell>
        </row>
        <row r="2530">
          <cell r="D2530" t="str">
            <v>EDP Renewables France SAS</v>
          </cell>
        </row>
        <row r="2531">
          <cell r="D2531" t="str">
            <v>EDP Renewables North America LLC</v>
          </cell>
        </row>
        <row r="2532">
          <cell r="D2532" t="str">
            <v>EDP Renovaveis Brasil SA</v>
          </cell>
        </row>
        <row r="2533">
          <cell r="D2533" t="str">
            <v>EDP Renovaveis SA</v>
          </cell>
        </row>
        <row r="2534">
          <cell r="D2534" t="str">
            <v>EEH s.r.o.</v>
          </cell>
        </row>
        <row r="2535">
          <cell r="D2535" t="str">
            <v>EEI Power Corp</v>
          </cell>
        </row>
        <row r="2536">
          <cell r="D2536" t="str">
            <v>EEN Hellas SA</v>
          </cell>
        </row>
        <row r="2537">
          <cell r="D2537" t="str">
            <v>Eenadu Group</v>
          </cell>
        </row>
        <row r="2538">
          <cell r="D2538" t="str">
            <v>Eerduosi Energy Investment Development Co Ltd</v>
          </cell>
        </row>
        <row r="2539">
          <cell r="D2539" t="str">
            <v>Eerduosi Runbo Garden Landscapes Engineering Co Ltd</v>
          </cell>
        </row>
        <row r="2540">
          <cell r="D2540" t="str">
            <v>EF Solare Italia SpA</v>
          </cell>
        </row>
        <row r="2541">
          <cell r="D2541" t="str">
            <v>Efesto Energy 2 SA</v>
          </cell>
        </row>
        <row r="2542">
          <cell r="D2542" t="str">
            <v>EFI Wind GmbH</v>
          </cell>
        </row>
        <row r="2543">
          <cell r="D2543" t="str">
            <v>E-Flat Co Ltd</v>
          </cell>
        </row>
        <row r="2544">
          <cell r="D2544" t="str">
            <v>EF-ON INC</v>
          </cell>
        </row>
        <row r="2545">
          <cell r="D2545" t="str">
            <v>EGing Photovoltaic Technology Co Ltd</v>
          </cell>
        </row>
        <row r="2546">
          <cell r="D2546" t="str">
            <v>Egnatia Group</v>
          </cell>
        </row>
        <row r="2547">
          <cell r="D2547" t="str">
            <v>Egnedol Ltd</v>
          </cell>
        </row>
        <row r="2548">
          <cell r="D2548" t="str">
            <v>Eguchi Holdings Co Ltd</v>
          </cell>
        </row>
        <row r="2549">
          <cell r="D2549" t="str">
            <v>Egyptian Financial Group-Hermes Holding Co</v>
          </cell>
        </row>
        <row r="2550">
          <cell r="D2550" t="str">
            <v>EI du Pont de Nemours &amp; Co</v>
          </cell>
        </row>
        <row r="2551">
          <cell r="D2551" t="str">
            <v>Eidsiva Energi AS</v>
          </cell>
        </row>
        <row r="2552">
          <cell r="D2552" t="str">
            <v>EIF Renewable Energy Holdings LLC</v>
          </cell>
        </row>
        <row r="2553">
          <cell r="D2553" t="str">
            <v>Eiffage Energie Quercy Rouergue Gevaudan</v>
          </cell>
        </row>
        <row r="2554">
          <cell r="D2554" t="str">
            <v>Eiffage Energie SAS</v>
          </cell>
        </row>
        <row r="2555">
          <cell r="D2555" t="str">
            <v>Eiffage SA</v>
          </cell>
        </row>
        <row r="2556">
          <cell r="D2556" t="str">
            <v>Eiffel Investment Group SASU</v>
          </cell>
        </row>
        <row r="2557">
          <cell r="D2557" t="str">
            <v>EIG Global Energy Partners LLC</v>
          </cell>
        </row>
        <row r="2558">
          <cell r="D2558" t="str">
            <v>Eight Rivers Energy Co Ltd</v>
          </cell>
        </row>
        <row r="2559">
          <cell r="D2559" t="str">
            <v>Eiki Shoji Co Ltd</v>
          </cell>
        </row>
        <row r="2560">
          <cell r="D2560" t="str">
            <v>Eiwa Group</v>
          </cell>
        </row>
        <row r="2561">
          <cell r="D2561" t="str">
            <v>Ejinaqi Xingchen Coal Industry Trading Co Ltd</v>
          </cell>
        </row>
        <row r="2562">
          <cell r="D2562" t="str">
            <v>EKO doo</v>
          </cell>
        </row>
        <row r="2563">
          <cell r="D2563" t="str">
            <v>Ekos ENC Co Ltd</v>
          </cell>
        </row>
        <row r="2564">
          <cell r="D2564" t="str">
            <v>Ekotechnik Praha</v>
          </cell>
        </row>
        <row r="2565">
          <cell r="D2565" t="str">
            <v>Eksim Holding AS</v>
          </cell>
        </row>
        <row r="2566">
          <cell r="D2566" t="str">
            <v>Eksjo Energi AB</v>
          </cell>
        </row>
        <row r="2567">
          <cell r="D2567" t="str">
            <v>Eksportfinans ASA</v>
          </cell>
        </row>
        <row r="2568">
          <cell r="D2568" t="str">
            <v>Eksportkreditt Norge AS</v>
          </cell>
        </row>
        <row r="2569">
          <cell r="D2569" t="str">
            <v>EKZ Renewables AG</v>
          </cell>
        </row>
        <row r="2570">
          <cell r="D2570" t="str">
            <v>El Agrio Hidro SpA</v>
          </cell>
        </row>
        <row r="2571">
          <cell r="D2571" t="str">
            <v>El Grupo Jorge SL</v>
          </cell>
        </row>
        <row r="2572">
          <cell r="D2572" t="str">
            <v>El Paso Electric Co</v>
          </cell>
        </row>
        <row r="2573">
          <cell r="D2573" t="str">
            <v>Elawan Energy SL</v>
          </cell>
        </row>
        <row r="2574">
          <cell r="D2574" t="str">
            <v>ELDACO AS</v>
          </cell>
        </row>
        <row r="2575">
          <cell r="D2575" t="str">
            <v>Eldsberga Vind AB</v>
          </cell>
        </row>
        <row r="2576">
          <cell r="D2576" t="str">
            <v>Elecgalapagos SA</v>
          </cell>
        </row>
        <row r="2577">
          <cell r="D2577" t="str">
            <v>Elecnor Australia Pty Ltd</v>
          </cell>
        </row>
        <row r="2578">
          <cell r="D2578" t="str">
            <v>Elecnor SA</v>
          </cell>
        </row>
        <row r="2579">
          <cell r="D2579" t="str">
            <v>Elecnor Transmissao de Energia Ltda</v>
          </cell>
        </row>
        <row r="2580">
          <cell r="D2580" t="str">
            <v>Elecs Tohoku</v>
          </cell>
        </row>
        <row r="2581">
          <cell r="D2581" t="str">
            <v>Electrabel SA</v>
          </cell>
        </row>
        <row r="2582">
          <cell r="D2582" t="str">
            <v>Electric Power Development Co Ltd</v>
          </cell>
        </row>
        <row r="2583">
          <cell r="D2583" t="str">
            <v>Electricidade de Mozambique</v>
          </cell>
        </row>
        <row r="2584">
          <cell r="D2584" t="str">
            <v>Electricite de France SA</v>
          </cell>
        </row>
        <row r="2585">
          <cell r="D2585" t="str">
            <v>Electricite de Strasbourg SA</v>
          </cell>
        </row>
        <row r="2586">
          <cell r="D2586" t="str">
            <v>Electricite Reseau Distribution France SA</v>
          </cell>
        </row>
        <row r="2587">
          <cell r="D2587" t="str">
            <v>Electricity Authority of Cyprus</v>
          </cell>
        </row>
        <row r="2588">
          <cell r="D2588" t="str">
            <v>Electricity Generating Authority of Thailand</v>
          </cell>
        </row>
        <row r="2589">
          <cell r="D2589" t="str">
            <v>Electricity Generating PCL</v>
          </cell>
        </row>
        <row r="2590">
          <cell r="D2590" t="str">
            <v>Electricity Generation &amp; Retail Corp</v>
          </cell>
        </row>
        <row r="2591">
          <cell r="D2591" t="str">
            <v>Electricity Supply Board</v>
          </cell>
        </row>
        <row r="2592">
          <cell r="D2592" t="str">
            <v>Electronic JRC SRL</v>
          </cell>
        </row>
        <row r="2593">
          <cell r="D2593" t="str">
            <v>Elektrani na Makedonija AD</v>
          </cell>
        </row>
        <row r="2594">
          <cell r="D2594" t="str">
            <v>Elektrizitaetswerk der Stadt Zuerich</v>
          </cell>
        </row>
        <row r="2595">
          <cell r="D2595" t="str">
            <v>Elektrizitaetswerk Mittelbaden AG &amp; Co KG</v>
          </cell>
        </row>
        <row r="2596">
          <cell r="D2596" t="str">
            <v>Elektroprivreda Bosne i Hercegovine dd Sarajevo</v>
          </cell>
        </row>
        <row r="2597">
          <cell r="D2597" t="str">
            <v>Elektroprivreda Srbije Jp</v>
          </cell>
        </row>
        <row r="2598">
          <cell r="D2598" t="str">
            <v>Element Power Ltd</v>
          </cell>
        </row>
        <row r="2599">
          <cell r="D2599" t="str">
            <v>Element Power US LLC</v>
          </cell>
        </row>
        <row r="2600">
          <cell r="D2600" t="str">
            <v>Elemental Energy</v>
          </cell>
        </row>
        <row r="2601">
          <cell r="D2601" t="str">
            <v>Elemental Power Group LLC</v>
          </cell>
        </row>
        <row r="2602">
          <cell r="D2602" t="str">
            <v>Eleon AS</v>
          </cell>
        </row>
        <row r="2603">
          <cell r="D2603" t="str">
            <v>Eletech Support LLC</v>
          </cell>
        </row>
        <row r="2604">
          <cell r="D2604" t="str">
            <v>Eletricidade dos Açores</v>
          </cell>
        </row>
        <row r="2605">
          <cell r="D2605" t="str">
            <v>Eletrisa Ltda</v>
          </cell>
        </row>
        <row r="2606">
          <cell r="D2606" t="str">
            <v>Eletrosul Centrais Eletricas SA</v>
          </cell>
        </row>
        <row r="2607">
          <cell r="D2607" t="str">
            <v>Elettrostudio SpA</v>
          </cell>
        </row>
        <row r="2608">
          <cell r="D2608" t="str">
            <v>Eleventh Design &amp; Research Institute Scientific &amp; Technological Co Ltd</v>
          </cell>
        </row>
        <row r="2609">
          <cell r="D2609" t="str">
            <v>Elf Energy International</v>
          </cell>
        </row>
        <row r="2610">
          <cell r="D2610" t="str">
            <v>Elfa Elektrik Uretim AS</v>
          </cell>
        </row>
        <row r="2611">
          <cell r="D2611" t="str">
            <v>Elgar Byrne Capital Ltd</v>
          </cell>
        </row>
        <row r="2612">
          <cell r="D2612" t="str">
            <v>Elgar Byrne Infrastructure Finance LLP</v>
          </cell>
        </row>
        <row r="2613">
          <cell r="D2613" t="str">
            <v>Elgin Energy Corp</v>
          </cell>
        </row>
        <row r="2614">
          <cell r="D2614" t="str">
            <v>Elho BV</v>
          </cell>
        </row>
        <row r="2615">
          <cell r="D2615" t="str">
            <v>Eliantus Energy SL</v>
          </cell>
        </row>
        <row r="2616">
          <cell r="D2616" t="str">
            <v>Elica Group</v>
          </cell>
        </row>
        <row r="2617">
          <cell r="D2617" t="str">
            <v>Elicio Wind Belgium NV</v>
          </cell>
        </row>
        <row r="2618">
          <cell r="D2618" t="str">
            <v xml:space="preserve">Elion Resources Group Co Ltd </v>
          </cell>
        </row>
        <row r="2619">
          <cell r="D2619" t="str">
            <v>Elion Resources Group Ltd</v>
          </cell>
        </row>
        <row r="2620">
          <cell r="D2620" t="str">
            <v>Elite Octane LLC</v>
          </cell>
        </row>
        <row r="2621">
          <cell r="D2621" t="str">
            <v>Ellaktor SA</v>
          </cell>
        </row>
        <row r="2622">
          <cell r="D2622" t="str">
            <v>Elliniki Technodomiki Anemos SA</v>
          </cell>
        </row>
        <row r="2623">
          <cell r="D2623" t="str">
            <v>Elliott Advisors UK Ltd</v>
          </cell>
        </row>
        <row r="2624">
          <cell r="D2624" t="str">
            <v>Elliott Management Corp</v>
          </cell>
        </row>
        <row r="2625">
          <cell r="D2625" t="str">
            <v>Ellomay Capital Ltd</v>
          </cell>
        </row>
        <row r="2626">
          <cell r="D2626" t="str">
            <v>Elmali Enerji Ur AS</v>
          </cell>
        </row>
        <row r="2627">
          <cell r="D2627" t="str">
            <v>Elna Co Ltd</v>
          </cell>
        </row>
        <row r="2628">
          <cell r="D2628" t="str">
            <v>Else Enerji</v>
          </cell>
        </row>
        <row r="2629">
          <cell r="D2629" t="str">
            <v>ElSewedy Electric Co</v>
          </cell>
        </row>
        <row r="2630">
          <cell r="D2630" t="str">
            <v>Eltech Anemos SA</v>
          </cell>
        </row>
        <row r="2631">
          <cell r="D2631" t="str">
            <v>Emaar Development PJSC</v>
          </cell>
        </row>
        <row r="2632">
          <cell r="D2632" t="str">
            <v>Emami Ltd</v>
          </cell>
        </row>
        <row r="2633">
          <cell r="D2633" t="str">
            <v>E-Max Aluminium Profielen NV</v>
          </cell>
        </row>
        <row r="2634">
          <cell r="D2634" t="str">
            <v>Emax Power</v>
          </cell>
        </row>
        <row r="2635">
          <cell r="D2635" t="str">
            <v>Embassy Group</v>
          </cell>
        </row>
        <row r="2636">
          <cell r="D2636" t="str">
            <v>Emerald Biofuels LLC</v>
          </cell>
        </row>
        <row r="2637">
          <cell r="D2637" t="str">
            <v>Emerald Solar Energy SRL</v>
          </cell>
        </row>
        <row r="2638">
          <cell r="D2638" t="str">
            <v>Emerging Africa Infrastructure Fund Ltd</v>
          </cell>
        </row>
        <row r="2639">
          <cell r="D2639" t="str">
            <v>Emerging Power Inc</v>
          </cell>
        </row>
        <row r="2640">
          <cell r="D2640" t="str">
            <v>Emergya Wind Technologies Holdings NV</v>
          </cell>
        </row>
        <row r="2641">
          <cell r="D2641" t="str">
            <v>Emgesa SA ESP</v>
          </cell>
        </row>
        <row r="2642">
          <cell r="D2642" t="str">
            <v>Emin Fengyang Investment Co Ltd</v>
          </cell>
        </row>
        <row r="2643">
          <cell r="D2643" t="str">
            <v>Emin Haitianda Photovoltaic Co Ltd</v>
          </cell>
        </row>
        <row r="2644">
          <cell r="D2644" t="str">
            <v>Emin Tianli Solar New Energy Co Ltd</v>
          </cell>
        </row>
        <row r="2645">
          <cell r="D2645" t="str">
            <v>Emin Zhongjun Pengtong New Energy Power Co Ltd</v>
          </cell>
        </row>
        <row r="2646">
          <cell r="D2646" t="str">
            <v>Emmvee Photovoltaic Power Pvt Ltd</v>
          </cell>
        </row>
        <row r="2647">
          <cell r="D2647" t="str">
            <v>Emmvee Solar Systems Pvt Ltd</v>
          </cell>
        </row>
        <row r="2648">
          <cell r="D2648" t="str">
            <v>Empower Energies Inc</v>
          </cell>
        </row>
        <row r="2649">
          <cell r="D2649" t="str">
            <v>Empresa de Energia del Pacifico SA ESP</v>
          </cell>
        </row>
        <row r="2650">
          <cell r="D2650" t="str">
            <v>Empresa de Generacion Electrica de Junin SAC</v>
          </cell>
        </row>
        <row r="2651">
          <cell r="D2651" t="str">
            <v>Empresa de Servicios Publicos de Heredia SA</v>
          </cell>
        </row>
        <row r="2652">
          <cell r="D2652" t="str">
            <v>Empresa Electrica Agua Azul SA</v>
          </cell>
        </row>
        <row r="2653">
          <cell r="D2653" t="str">
            <v>Empresa Electrica Caren SA</v>
          </cell>
        </row>
        <row r="2654">
          <cell r="D2654" t="str">
            <v>Empresa Electrica Guaracachi SA</v>
          </cell>
        </row>
        <row r="2655">
          <cell r="D2655" t="str">
            <v>Empresa Electrica Quito SA</v>
          </cell>
        </row>
        <row r="2656">
          <cell r="D2656" t="str">
            <v>Empresa Energia Del Pacifico SA</v>
          </cell>
        </row>
        <row r="2657">
          <cell r="D2657" t="str">
            <v>Empresa Federal de Energia SA</v>
          </cell>
        </row>
        <row r="2658">
          <cell r="D2658" t="str">
            <v>Empresa Generadora de Electricidad Haina SA</v>
          </cell>
        </row>
        <row r="2659">
          <cell r="D2659" t="str">
            <v>Empresa Mendocina de Energia SA</v>
          </cell>
        </row>
        <row r="2660">
          <cell r="D2660" t="str">
            <v>Empresa Nacional de Electricidad</v>
          </cell>
        </row>
        <row r="2661">
          <cell r="D2661" t="str">
            <v>Empresa Nacional de Energia Electrica</v>
          </cell>
        </row>
        <row r="2662">
          <cell r="D2662" t="str">
            <v>Empresa Nacional de Energia SA</v>
          </cell>
        </row>
        <row r="2663">
          <cell r="D2663" t="str">
            <v>Empresa Nacional del Petroleo</v>
          </cell>
        </row>
        <row r="2664">
          <cell r="D2664" t="str">
            <v>Empresa Nicaraguense de Electricidad</v>
          </cell>
        </row>
        <row r="2665">
          <cell r="D2665" t="str">
            <v>Empresa Publica Municipal de Aseo de Cuenca</v>
          </cell>
        </row>
        <row r="2666">
          <cell r="D2666" t="str">
            <v>Empresas Conpax SA</v>
          </cell>
        </row>
        <row r="2667">
          <cell r="D2667" t="str">
            <v>Emsrayne Ltd</v>
          </cell>
        </row>
        <row r="2668">
          <cell r="D2668" t="str">
            <v>Emvelo Holdings</v>
          </cell>
        </row>
        <row r="2669">
          <cell r="D2669" t="str">
            <v>Enatex KK</v>
          </cell>
        </row>
        <row r="2670">
          <cell r="D2670" t="str">
            <v>EnBio Holdings Inc</v>
          </cell>
        </row>
        <row r="2671">
          <cell r="D2671" t="str">
            <v>Enbridge Inc</v>
          </cell>
        </row>
        <row r="2672">
          <cell r="D2672" t="str">
            <v>EnBW Energie Baden-Wuerttemberg AG</v>
          </cell>
        </row>
        <row r="2673">
          <cell r="D2673" t="str">
            <v>EnBW Windkraftprojekte GmbH</v>
          </cell>
        </row>
        <row r="2674">
          <cell r="D2674" t="str">
            <v>Encavis AG</v>
          </cell>
        </row>
        <row r="2675">
          <cell r="D2675" t="str">
            <v>ENCAVIS Asset Management AG</v>
          </cell>
        </row>
        <row r="2676">
          <cell r="D2676" t="str">
            <v>Ence Energia SLU</v>
          </cell>
        </row>
        <row r="2677">
          <cell r="D2677" t="str">
            <v>Ence Energia y Celulosa SA</v>
          </cell>
        </row>
        <row r="2678">
          <cell r="D2678" t="str">
            <v>Encore Renewable Energy LLC</v>
          </cell>
        </row>
        <row r="2679">
          <cell r="D2679" t="str">
            <v>Enda Enerji Holding LLC</v>
          </cell>
        </row>
        <row r="2680">
          <cell r="D2680" t="str">
            <v>Endesa Brasil SA</v>
          </cell>
        </row>
        <row r="2681">
          <cell r="D2681" t="str">
            <v>Endesa SA</v>
          </cell>
        </row>
        <row r="2682">
          <cell r="D2682" t="str">
            <v>EnD-I AG</v>
          </cell>
        </row>
        <row r="2683">
          <cell r="D2683" t="str">
            <v>Endura Energy LLC</v>
          </cell>
        </row>
        <row r="2684">
          <cell r="D2684" t="str">
            <v>Ene One Solar KK</v>
          </cell>
        </row>
        <row r="2685">
          <cell r="D2685" t="str">
            <v>Ene Seed Wind Co Ltd</v>
          </cell>
        </row>
        <row r="2686">
          <cell r="D2686" t="str">
            <v>Ene Vision Corp</v>
          </cell>
        </row>
        <row r="2687">
          <cell r="D2687" t="str">
            <v>Eneco Energia SpA</v>
          </cell>
        </row>
        <row r="2688">
          <cell r="D2688" t="str">
            <v>Eneco Holding NV</v>
          </cell>
        </row>
        <row r="2689">
          <cell r="D2689" t="str">
            <v>Eneco NV</v>
          </cell>
        </row>
        <row r="2690">
          <cell r="D2690" t="str">
            <v>Eneco Solar Bio &amp; Hydro BV</v>
          </cell>
        </row>
        <row r="2691">
          <cell r="D2691" t="str">
            <v>Eneco Srl</v>
          </cell>
        </row>
        <row r="2692">
          <cell r="D2692" t="str">
            <v>Eneco UK Ltd</v>
          </cell>
        </row>
        <row r="2693">
          <cell r="D2693" t="str">
            <v>Eneco Wind Belgium SA</v>
          </cell>
        </row>
        <row r="2694">
          <cell r="D2694" t="str">
            <v xml:space="preserve">Eneco Wind UK Ltd
</v>
          </cell>
        </row>
        <row r="2695">
          <cell r="D2695" t="str">
            <v>Enefra Projects Pvt Ltd</v>
          </cell>
        </row>
        <row r="2696">
          <cell r="D2696" t="str">
            <v>Enel Americas SA</v>
          </cell>
        </row>
        <row r="2697">
          <cell r="D2697" t="str">
            <v>Enel Brasil Participacoes Ltda</v>
          </cell>
        </row>
        <row r="2698">
          <cell r="D2698" t="str">
            <v>Enel Green Power &amp; Sharp Solar Energy Srl</v>
          </cell>
        </row>
        <row r="2699">
          <cell r="D2699" t="str">
            <v>Enel Green Power Brasil Participacoes Ltda</v>
          </cell>
        </row>
        <row r="2700">
          <cell r="D2700" t="str">
            <v>Enel Green Power Chile Ltda</v>
          </cell>
        </row>
        <row r="2701">
          <cell r="D2701" t="str">
            <v>Enel Green Power Colombia SAS</v>
          </cell>
        </row>
        <row r="2702">
          <cell r="D2702" t="str">
            <v>Enel Green Power del Sur SpA</v>
          </cell>
        </row>
        <row r="2703">
          <cell r="D2703" t="str">
            <v>Enel Green Power Espana SL</v>
          </cell>
        </row>
        <row r="2704">
          <cell r="D2704" t="str">
            <v>Enel Green Power France SAS</v>
          </cell>
        </row>
        <row r="2705">
          <cell r="D2705" t="str">
            <v>Enel Green Power International BV</v>
          </cell>
        </row>
        <row r="2706">
          <cell r="D2706" t="str">
            <v>Enel Green Power Mexico S de RL de CV</v>
          </cell>
        </row>
        <row r="2707">
          <cell r="D2707" t="str">
            <v>Enel Green Power North America Inc</v>
          </cell>
        </row>
        <row r="2708">
          <cell r="D2708" t="str">
            <v>Enel Green Power Panama SA</v>
          </cell>
        </row>
        <row r="2709">
          <cell r="D2709" t="str">
            <v>Enel Green Power Peru SA</v>
          </cell>
        </row>
        <row r="2710">
          <cell r="D2710" t="str">
            <v>Enel Green Power SpA</v>
          </cell>
        </row>
        <row r="2711">
          <cell r="D2711" t="str">
            <v>Enel Investment Holding BV</v>
          </cell>
        </row>
        <row r="2712">
          <cell r="D2712" t="str">
            <v>Enel Latin America Chile Ltda</v>
          </cell>
        </row>
        <row r="2713">
          <cell r="D2713" t="str">
            <v>Enel Latin America LLC</v>
          </cell>
        </row>
        <row r="2714">
          <cell r="D2714" t="str">
            <v>Enel SpA</v>
          </cell>
        </row>
        <row r="2715">
          <cell r="D2715" t="str">
            <v>Enel Viento SL</v>
          </cell>
        </row>
        <row r="2716">
          <cell r="D2716" t="str">
            <v>Enemalta PLC</v>
          </cell>
        </row>
        <row r="2717">
          <cell r="D2717" t="str">
            <v>Enemona AD-Kozloduy</v>
          </cell>
        </row>
        <row r="2718">
          <cell r="D2718" t="str">
            <v>Eneolica Energias Renovaveis e Ambiente SA</v>
          </cell>
        </row>
        <row r="2719">
          <cell r="D2719" t="str">
            <v>ENEOP 2- Exploracao Parques Eolicos SA</v>
          </cell>
        </row>
        <row r="2720">
          <cell r="D2720" t="str">
            <v>Eneos Frontier Co Ltd</v>
          </cell>
        </row>
        <row r="2721">
          <cell r="D2721" t="str">
            <v>Eneos Globe Corp</v>
          </cell>
        </row>
        <row r="2722">
          <cell r="D2722" t="str">
            <v>ENERAB S de RL de CV</v>
          </cell>
        </row>
        <row r="2723">
          <cell r="D2723" t="str">
            <v>Enerbosch SA</v>
          </cell>
        </row>
        <row r="2724">
          <cell r="D2724" t="str">
            <v>Enerbrasil</v>
          </cell>
        </row>
        <row r="2725">
          <cell r="D2725" t="str">
            <v>Enercal</v>
          </cell>
        </row>
        <row r="2726">
          <cell r="D2726" t="str">
            <v>EnerCap Capital Partners</v>
          </cell>
        </row>
        <row r="2727">
          <cell r="D2727" t="str">
            <v>EnerCap Capital Partners/Czech Republic</v>
          </cell>
        </row>
        <row r="2728">
          <cell r="D2728" t="str">
            <v>Enercity AG</v>
          </cell>
        </row>
        <row r="2729">
          <cell r="D2729" t="str">
            <v>Enerco Sp zoo SK</v>
          </cell>
        </row>
        <row r="2730">
          <cell r="D2730" t="str">
            <v>Enercon GmbH</v>
          </cell>
        </row>
        <row r="2731">
          <cell r="D2731" t="str">
            <v>Enercon Independent Power Producer GmbH</v>
          </cell>
        </row>
        <row r="2732">
          <cell r="D2732" t="str">
            <v>Enercon India Power Development Pvt Ltd</v>
          </cell>
        </row>
        <row r="2733">
          <cell r="D2733" t="str">
            <v>Enerdyne Power Systems Inc</v>
          </cell>
        </row>
        <row r="2734">
          <cell r="D2734" t="str">
            <v>Eneres Co Ltd</v>
          </cell>
        </row>
        <row r="2735">
          <cell r="D2735" t="str">
            <v>Enerfe Santa Fe Gas y Energias Renovables SAPEM</v>
          </cell>
        </row>
        <row r="2736">
          <cell r="D2736" t="str">
            <v>Enerfin do Brasil Sociedade de Energia Ltda</v>
          </cell>
        </row>
        <row r="2737">
          <cell r="D2737" t="str">
            <v>Enerfin Energy Co LLC</v>
          </cell>
        </row>
        <row r="2738">
          <cell r="D2738" t="str">
            <v>Energa Invest SA</v>
          </cell>
        </row>
        <row r="2739">
          <cell r="D2739" t="str">
            <v>Energa SA</v>
          </cell>
        </row>
        <row r="2740">
          <cell r="D2740" t="str">
            <v>Energeco a LLC</v>
          </cell>
        </row>
        <row r="2741">
          <cell r="D2741" t="str">
            <v>Energetica Fazenda Velha SA</v>
          </cell>
        </row>
        <row r="2742">
          <cell r="D2742" t="str">
            <v>ENERGETUS Instalacoes Industriais SA</v>
          </cell>
        </row>
        <row r="2743">
          <cell r="D2743" t="str">
            <v>Energi Fyn Holding A/S</v>
          </cell>
        </row>
        <row r="2744">
          <cell r="D2744" t="str">
            <v>Energi Innovation ApS</v>
          </cell>
        </row>
        <row r="2745">
          <cell r="D2745" t="str">
            <v>Energia Aljaval SL</v>
          </cell>
        </row>
        <row r="2746">
          <cell r="D2746" t="str">
            <v>Energia Andina Geothermal SpA</v>
          </cell>
        </row>
        <row r="2747">
          <cell r="D2747" t="str">
            <v>Energia Argentina SA</v>
          </cell>
        </row>
        <row r="2748">
          <cell r="D2748" t="str">
            <v>Energia Cerro El Morado SA</v>
          </cell>
        </row>
        <row r="2749">
          <cell r="D2749" t="str">
            <v>Energia Eolica del Sur SAPI de CV</v>
          </cell>
        </row>
        <row r="2750">
          <cell r="D2750" t="str">
            <v>Energia Pulita SpA</v>
          </cell>
        </row>
        <row r="2751">
          <cell r="D2751" t="str">
            <v>Energia San Luis SAPEM</v>
          </cell>
        </row>
        <row r="2752">
          <cell r="D2752" t="str">
            <v>Energia Solar del Sur SA de CV</v>
          </cell>
        </row>
        <row r="2753">
          <cell r="D2753" t="str">
            <v>Energia Solar Luxembourg Sarl</v>
          </cell>
        </row>
        <row r="2754">
          <cell r="D2754" t="str">
            <v>Energia Solution &amp; Service Co Inc</v>
          </cell>
        </row>
        <row r="2755">
          <cell r="D2755" t="str">
            <v>Energia UK Ltd</v>
          </cell>
        </row>
        <row r="2756">
          <cell r="D2756" t="str">
            <v>Energia Verde Ventuno Srl</v>
          </cell>
        </row>
        <row r="2757">
          <cell r="D2757" t="str">
            <v>Energias de Portugal SA</v>
          </cell>
        </row>
        <row r="2758">
          <cell r="D2758" t="str">
            <v>Energias del Ocosito SA</v>
          </cell>
        </row>
        <row r="2759">
          <cell r="D2759" t="str">
            <v>Energias Eolicas y Ecologicas 58 SL</v>
          </cell>
        </row>
        <row r="2760">
          <cell r="D2760" t="str">
            <v>Energias Renovables Argentinas Srl</v>
          </cell>
        </row>
        <row r="2761">
          <cell r="D2761" t="str">
            <v>Energias Ucuquer SA</v>
          </cell>
        </row>
        <row r="2762">
          <cell r="D2762" t="str">
            <v>Energicenter Nord ApS</v>
          </cell>
        </row>
        <row r="2763">
          <cell r="D2763" t="str">
            <v>Energie 2030 SA</v>
          </cell>
        </row>
        <row r="2764">
          <cell r="D2764" t="str">
            <v>Energie Burgenland AG</v>
          </cell>
        </row>
        <row r="2765">
          <cell r="D2765" t="str">
            <v>Energie Burgenland Windkraft GmbH</v>
          </cell>
        </row>
        <row r="2766">
          <cell r="D2766" t="str">
            <v>Energie Eolienne Bas St Laurent</v>
          </cell>
        </row>
        <row r="2767">
          <cell r="D2767" t="str">
            <v>Energie Eolienne du Maroc</v>
          </cell>
        </row>
        <row r="2768">
          <cell r="D2768" t="str">
            <v>Energie Partagee</v>
          </cell>
        </row>
        <row r="2769">
          <cell r="D2769" t="str">
            <v>Energie SaarLorLux AG</v>
          </cell>
        </row>
        <row r="2770">
          <cell r="D2770" t="str">
            <v>Energie Steiermark AG</v>
          </cell>
        </row>
        <row r="2771">
          <cell r="D2771" t="str">
            <v>Energie Team SCPARL</v>
          </cell>
        </row>
        <row r="2772">
          <cell r="D2772" t="str">
            <v>Energie van Hollandsche Bodem</v>
          </cell>
        </row>
        <row r="2773">
          <cell r="D2773" t="str">
            <v>Energieanlagen FB</v>
          </cell>
        </row>
        <row r="2774">
          <cell r="D2774" t="str">
            <v>Energiegenossenschaft Ahaus-Heek-Legden eG</v>
          </cell>
        </row>
        <row r="2775">
          <cell r="D2775" t="str">
            <v>Energiegenossenschaft Mainkinzigtal</v>
          </cell>
        </row>
        <row r="2776">
          <cell r="D2776" t="str">
            <v>Energiekontor AG</v>
          </cell>
        </row>
        <row r="2777">
          <cell r="D2777" t="str">
            <v>Energiekontor UK Ltd</v>
          </cell>
        </row>
        <row r="2778">
          <cell r="D2778" t="str">
            <v>Energiepark Bruck GmbH</v>
          </cell>
        </row>
        <row r="2779">
          <cell r="D2779" t="str">
            <v>Energiequelle GmbH</v>
          </cell>
        </row>
        <row r="2780">
          <cell r="D2780" t="str">
            <v>Energieteam AG</v>
          </cell>
        </row>
        <row r="2781">
          <cell r="D2781" t="str">
            <v>Energieversorgung Selb-Marktredwitz GmbH</v>
          </cell>
        </row>
        <row r="2782">
          <cell r="D2782" t="str">
            <v>Energija Projekt dd</v>
          </cell>
        </row>
        <row r="2783">
          <cell r="D2783" t="str">
            <v>Energir LP</v>
          </cell>
        </row>
        <row r="2784">
          <cell r="D2784" t="str">
            <v>Energisa SA</v>
          </cell>
        </row>
        <row r="2785">
          <cell r="D2785" t="str">
            <v>Energix-Renewable Energies Ltd</v>
          </cell>
        </row>
        <row r="2786">
          <cell r="D2786" t="str">
            <v>Energiya Global Capital</v>
          </cell>
        </row>
        <row r="2787">
          <cell r="D2787" t="str">
            <v>Energiz Renewable Inc</v>
          </cell>
        </row>
        <row r="2788">
          <cell r="D2788" t="str">
            <v>EnergoBit Group SRL</v>
          </cell>
        </row>
        <row r="2789">
          <cell r="D2789" t="str">
            <v>Energon Power Resources Pvt Ltd</v>
          </cell>
        </row>
        <row r="2790">
          <cell r="D2790" t="str">
            <v>Energon Soleq Ravi India Power Resources Pvt Ltd</v>
          </cell>
        </row>
        <row r="2791">
          <cell r="D2791" t="str">
            <v>Energopark Yavoriv LLC</v>
          </cell>
        </row>
        <row r="2792">
          <cell r="D2792" t="str">
            <v>Energotrans Ltd</v>
          </cell>
        </row>
        <row r="2793">
          <cell r="D2793" t="str">
            <v>Energowind doo</v>
          </cell>
        </row>
        <row r="2794">
          <cell r="D2794" t="str">
            <v>Energuia SRL</v>
          </cell>
        </row>
        <row r="2795">
          <cell r="D2795" t="str">
            <v>Energy Absolute PCL</v>
          </cell>
        </row>
        <row r="2796">
          <cell r="D2796" t="str">
            <v>Energy Bank Co Ltd</v>
          </cell>
        </row>
        <row r="2797">
          <cell r="D2797" t="str">
            <v>Energy Development Corp</v>
          </cell>
        </row>
        <row r="2798">
          <cell r="D2798" t="str">
            <v>Energy Development Research Centre of China Investment Association</v>
          </cell>
        </row>
        <row r="2799">
          <cell r="D2799" t="str">
            <v>Energy Developments Ltd</v>
          </cell>
        </row>
        <row r="2800">
          <cell r="D2800" t="str">
            <v>Energy Holding Ltd</v>
          </cell>
        </row>
        <row r="2801">
          <cell r="D2801" t="str">
            <v>Energy Innovation Fund Gelderland</v>
          </cell>
        </row>
        <row r="2802">
          <cell r="D2802" t="str">
            <v>Energy Innovation KK</v>
          </cell>
        </row>
        <row r="2803">
          <cell r="D2803" t="str">
            <v>Energy Logics Philippines Inc</v>
          </cell>
        </row>
        <row r="2804">
          <cell r="D2804" t="str">
            <v>Energy Management Inc</v>
          </cell>
        </row>
        <row r="2805">
          <cell r="D2805" t="str">
            <v>Energy Management Indonesia Persero PT</v>
          </cell>
        </row>
        <row r="2806">
          <cell r="D2806" t="str">
            <v>Energy Power Resources Ltd</v>
          </cell>
        </row>
        <row r="2807">
          <cell r="D2807" t="str">
            <v>Energy Products Co Ltd</v>
          </cell>
        </row>
        <row r="2808">
          <cell r="D2808" t="str">
            <v>Energy Resources SA</v>
          </cell>
        </row>
        <row r="2809">
          <cell r="D2809" t="str">
            <v>Energy Serve Co Ltd</v>
          </cell>
        </row>
        <row r="2810">
          <cell r="D2810" t="str">
            <v>Energy Source Partners</v>
          </cell>
        </row>
        <row r="2811">
          <cell r="D2811" t="str">
            <v>Energy Water and Sanitation Authority</v>
          </cell>
        </row>
        <row r="2812">
          <cell r="D2812" t="str">
            <v>EnergyAustralia Holdings Ltd</v>
          </cell>
        </row>
        <row r="2813">
          <cell r="D2813" t="str">
            <v>EnergyAustralia Pty Ltd</v>
          </cell>
        </row>
        <row r="2814">
          <cell r="D2814" t="str">
            <v>Energybras Energias Renovaveis Ltda</v>
          </cell>
        </row>
        <row r="2815">
          <cell r="D2815" t="str">
            <v>Energyra BV</v>
          </cell>
        </row>
        <row r="2816">
          <cell r="D2816" t="str">
            <v>Energys Honduras</v>
          </cell>
        </row>
        <row r="2817">
          <cell r="D2817" t="str">
            <v>Eneria REN</v>
          </cell>
        </row>
        <row r="2818">
          <cell r="D2818" t="str">
            <v>Eneria SAS</v>
          </cell>
        </row>
        <row r="2819">
          <cell r="D2819" t="str">
            <v>Enerjisa Enerji AS</v>
          </cell>
        </row>
        <row r="2820">
          <cell r="D2820" t="str">
            <v>enern</v>
          </cell>
        </row>
        <row r="2821">
          <cell r="D2821" t="str">
            <v>Enerpal SA</v>
          </cell>
        </row>
        <row r="2822">
          <cell r="D2822" t="str">
            <v>Enerparc AG</v>
          </cell>
        </row>
        <row r="2823">
          <cell r="D2823" t="str">
            <v>Enerplan Geracao de Energia Eletrica Ltda</v>
          </cell>
        </row>
        <row r="2824">
          <cell r="D2824" t="str">
            <v>Enerplus Inc</v>
          </cell>
        </row>
        <row r="2825">
          <cell r="D2825" t="str">
            <v>Enerray SpA</v>
          </cell>
        </row>
        <row r="2826">
          <cell r="D2826" t="str">
            <v>Enersan Power Pvt Ltd</v>
          </cell>
        </row>
        <row r="2827">
          <cell r="D2827" t="str">
            <v xml:space="preserve">Enersol </v>
          </cell>
        </row>
        <row r="2828">
          <cell r="D2828" t="str">
            <v>Enersolar Co Ltd</v>
          </cell>
        </row>
        <row r="2829">
          <cell r="D2829" t="str">
            <v>Enertrag AG</v>
          </cell>
        </row>
        <row r="2830">
          <cell r="D2830" t="str">
            <v>Enertrag France Sarl</v>
          </cell>
        </row>
        <row r="2831">
          <cell r="D2831" t="str">
            <v>Enertronica SpA</v>
          </cell>
        </row>
        <row r="2832">
          <cell r="D2832" t="str">
            <v>Enervix Energias do Espirito Santo Ltda</v>
          </cell>
        </row>
        <row r="2833">
          <cell r="D2833" t="str">
            <v>Eneryo SAS</v>
          </cell>
        </row>
        <row r="2834">
          <cell r="D2834" t="str">
            <v>Enfinity NV</v>
          </cell>
        </row>
        <row r="2835">
          <cell r="D2835" t="str">
            <v>Enfinity Philippines Renewable Resources Inc</v>
          </cell>
        </row>
        <row r="2836">
          <cell r="D2836" t="str">
            <v>ENG Solar Co Ltd</v>
          </cell>
        </row>
        <row r="2837">
          <cell r="D2837" t="str">
            <v>Engie Brasil Energia SA</v>
          </cell>
        </row>
        <row r="2838">
          <cell r="D2838" t="str">
            <v>Engie Energia Chile SA</v>
          </cell>
        </row>
        <row r="2839">
          <cell r="D2839" t="str">
            <v>Engie Energia Peru SA</v>
          </cell>
        </row>
        <row r="2840">
          <cell r="D2840" t="str">
            <v>ENGIE Energie Nederland NV</v>
          </cell>
        </row>
        <row r="2841">
          <cell r="D2841" t="str">
            <v>Engie Green Petit Terroir 2 SASU</v>
          </cell>
        </row>
        <row r="2842">
          <cell r="D2842" t="str">
            <v>Engie Management Co SNC</v>
          </cell>
        </row>
        <row r="2843">
          <cell r="D2843" t="str">
            <v>Engie SA</v>
          </cell>
        </row>
        <row r="2844">
          <cell r="D2844" t="str">
            <v>ENGIE Services Nederland NV</v>
          </cell>
        </row>
        <row r="2845">
          <cell r="D2845" t="str">
            <v>Engie Solar SAS</v>
          </cell>
        </row>
        <row r="2846">
          <cell r="D2846" t="str">
            <v>Engineering SA</v>
          </cell>
        </row>
        <row r="2847">
          <cell r="D2847" t="str">
            <v>Engraw Export &amp; Import Co SA</v>
          </cell>
        </row>
        <row r="2848">
          <cell r="D2848" t="str">
            <v>Engreen Ltd</v>
          </cell>
        </row>
        <row r="2849">
          <cell r="D2849" t="str">
            <v>Eni SpA</v>
          </cell>
        </row>
        <row r="2850">
          <cell r="D2850" t="str">
            <v>Enlight Renewable Energy Ltd</v>
          </cell>
        </row>
        <row r="2851">
          <cell r="D2851" t="str">
            <v>ENMAX Corp</v>
          </cell>
        </row>
        <row r="2852">
          <cell r="D2852" t="str">
            <v>ENN Solar Energy Co Ltd</v>
          </cell>
        </row>
        <row r="2853">
          <cell r="D2853" t="str">
            <v>ENNI Energie &amp; Umwelt Niederrhein GmbH</v>
          </cell>
        </row>
        <row r="2854">
          <cell r="D2854" t="str">
            <v>eno energy GmbH</v>
          </cell>
        </row>
        <row r="2855">
          <cell r="D2855" t="str">
            <v>Enova Corp</v>
          </cell>
        </row>
        <row r="2856">
          <cell r="D2856" t="str">
            <v>ENOVA Energiesysteme GmbH &amp; Co KG</v>
          </cell>
        </row>
        <row r="2857">
          <cell r="D2857" t="str">
            <v>Enova SF</v>
          </cell>
        </row>
        <row r="2858">
          <cell r="D2858" t="str">
            <v>Enovos Deutschland SE</v>
          </cell>
        </row>
        <row r="2859">
          <cell r="D2859" t="str">
            <v>Enovos Energy Germany GmbH</v>
          </cell>
        </row>
        <row r="2860">
          <cell r="D2860" t="str">
            <v>Enphase Energy Inc</v>
          </cell>
        </row>
        <row r="2861">
          <cell r="D2861" t="str">
            <v>Enrich Energy Pvt Ltd</v>
          </cell>
        </row>
        <row r="2862">
          <cell r="D2862" t="str">
            <v>Enso Hydro GmbH</v>
          </cell>
        </row>
        <row r="2863">
          <cell r="D2863" t="str">
            <v>Ensyn Corp</v>
          </cell>
        </row>
        <row r="2864">
          <cell r="D2864" t="str">
            <v>Entega AG</v>
          </cell>
        </row>
        <row r="2865">
          <cell r="D2865" t="str">
            <v>ENTEKA</v>
          </cell>
        </row>
        <row r="2866">
          <cell r="D2866" t="str">
            <v>Entergy Mississippi LLC</v>
          </cell>
        </row>
        <row r="2867">
          <cell r="D2867" t="str">
            <v>Entergy New Orleans LLC</v>
          </cell>
        </row>
        <row r="2868">
          <cell r="D2868" t="str">
            <v>Enterprise Akita KK</v>
          </cell>
        </row>
        <row r="2869">
          <cell r="D2869" t="str">
            <v>Entersolar LLC</v>
          </cell>
        </row>
        <row r="2870">
          <cell r="D2870" t="str">
            <v>EnTie Commercial Bank Co Ltd</v>
          </cell>
        </row>
        <row r="2871">
          <cell r="D2871" t="str">
            <v>Enton Beton Enerji Nakliyat Sanayi VE Ticaret Ltd Sti</v>
          </cell>
        </row>
        <row r="2872">
          <cell r="D2872" t="str">
            <v>Entropy Investment Management</v>
          </cell>
        </row>
        <row r="2873">
          <cell r="D2873" t="str">
            <v>Entropy Solar Integrators</v>
          </cell>
        </row>
        <row r="2874">
          <cell r="D2874" t="str">
            <v>Entwell Co Ltd</v>
          </cell>
        </row>
        <row r="2875">
          <cell r="D2875" t="str">
            <v>Envalue GmbH</v>
          </cell>
        </row>
        <row r="2876">
          <cell r="D2876" t="str">
            <v>Envantage Ltd</v>
          </cell>
        </row>
        <row r="2877">
          <cell r="D2877" t="str">
            <v>Envantage Renewables</v>
          </cell>
        </row>
        <row r="2878">
          <cell r="D2878" t="str">
            <v>Envipro Holdings Inc</v>
          </cell>
        </row>
        <row r="2879">
          <cell r="D2879" t="str">
            <v>Environment Sarang Co Ltd</v>
          </cell>
        </row>
        <row r="2880">
          <cell r="D2880" t="str">
            <v>Environmental Property Services Aust Pty Ltd</v>
          </cell>
        </row>
        <row r="2881">
          <cell r="D2881" t="str">
            <v>Enviroparks Ltd</v>
          </cell>
        </row>
        <row r="2882">
          <cell r="D2882" t="str">
            <v>Envision Energy International Ltd</v>
          </cell>
        </row>
        <row r="2883">
          <cell r="D2883" t="str">
            <v>Envision Energy Jiangsu Co Ltd</v>
          </cell>
        </row>
        <row r="2884">
          <cell r="D2884" t="str">
            <v>Envision Energy Ltd</v>
          </cell>
        </row>
        <row r="2885">
          <cell r="D2885" t="str">
            <v>Eogen Szolgaltato Kft</v>
          </cell>
        </row>
        <row r="2886">
          <cell r="D2886" t="str">
            <v>EOL 87</v>
          </cell>
        </row>
        <row r="2887">
          <cell r="D2887" t="str">
            <v>Eolectric Inc</v>
          </cell>
        </row>
        <row r="2888">
          <cell r="D2888" t="str">
            <v>EOLE-RES SA</v>
          </cell>
        </row>
        <row r="2889">
          <cell r="D2889" t="str">
            <v>EOLFI SA</v>
          </cell>
        </row>
        <row r="2890">
          <cell r="D2890" t="str">
            <v>Eolia Renovables SA</v>
          </cell>
        </row>
        <row r="2891">
          <cell r="D2891" t="str">
            <v>Eolian Two Ltd</v>
          </cell>
        </row>
        <row r="2892">
          <cell r="D2892" t="str">
            <v>Eolica Cancellara SRL</v>
          </cell>
        </row>
        <row r="2893">
          <cell r="D2893" t="str">
            <v>Eolica Faisa SA</v>
          </cell>
        </row>
        <row r="2894">
          <cell r="D2894" t="str">
            <v>Eolica Tecnologia Ltda</v>
          </cell>
        </row>
        <row r="2895">
          <cell r="D2895" t="str">
            <v>Eolicas de Agaete SL</v>
          </cell>
        </row>
        <row r="2896">
          <cell r="D2896" t="str">
            <v>Eolicas de Portugal</v>
          </cell>
        </row>
        <row r="2897">
          <cell r="D2897" t="str">
            <v>EOLIX Erneuerbare Energien GmbH</v>
          </cell>
        </row>
        <row r="2898">
          <cell r="D2898" t="str">
            <v>Eolpop SL</v>
          </cell>
        </row>
        <row r="2899">
          <cell r="D2899" t="str">
            <v>Eolsiponto Srl</v>
          </cell>
        </row>
        <row r="2900">
          <cell r="D2900" t="str">
            <v>Eolus Vind AB</v>
          </cell>
        </row>
        <row r="2901">
          <cell r="D2901" t="str">
            <v>Eoly NV</v>
          </cell>
        </row>
        <row r="2902">
          <cell r="D2902" t="str">
            <v>Eoplly New Energy Technology Co Ltd</v>
          </cell>
        </row>
        <row r="2903">
          <cell r="D2903" t="str">
            <v>EOS Holding SA</v>
          </cell>
        </row>
        <row r="2904">
          <cell r="D2904" t="str">
            <v>EOS Ventures LLC</v>
          </cell>
        </row>
        <row r="2905">
          <cell r="D2905" t="str">
            <v>Eosol Energy de Mexico SAPI de CV</v>
          </cell>
        </row>
        <row r="2906">
          <cell r="D2906" t="str">
            <v>Eosol Energy SL</v>
          </cell>
        </row>
        <row r="2907">
          <cell r="D2907" t="str">
            <v>Eosol New Energy SA</v>
          </cell>
        </row>
        <row r="2908">
          <cell r="D2908" t="str">
            <v>epi Energia Projetos e Investimentos Ltda</v>
          </cell>
        </row>
        <row r="2909">
          <cell r="D2909" t="str">
            <v>Epirus Energy</v>
          </cell>
        </row>
        <row r="2910">
          <cell r="D2910" t="str">
            <v>EPM Chile SA</v>
          </cell>
        </row>
        <row r="2911">
          <cell r="D2911" t="str">
            <v>Epsem Co Ltd</v>
          </cell>
        </row>
        <row r="2912">
          <cell r="D2912" t="str">
            <v>EPURON Holding GmbH &amp; Co KG</v>
          </cell>
        </row>
        <row r="2913">
          <cell r="D2913" t="str">
            <v>Epuron Pty Ltd</v>
          </cell>
        </row>
        <row r="2914">
          <cell r="D2914" t="str">
            <v>EPV Energia Oy</v>
          </cell>
        </row>
        <row r="2915">
          <cell r="D2915" t="str">
            <v>EPV Tuulivoima Oy</v>
          </cell>
        </row>
        <row r="2916">
          <cell r="D2916" t="str">
            <v>Equator Solar Co Ltd</v>
          </cell>
        </row>
        <row r="2917">
          <cell r="D2917" t="str">
            <v>Equinor ASA</v>
          </cell>
        </row>
        <row r="2918">
          <cell r="D2918" t="str">
            <v>Equinox Energy Capital Ltd</v>
          </cell>
        </row>
        <row r="2919">
          <cell r="D2919" t="str">
            <v>Equis Pte Ltd</v>
          </cell>
        </row>
        <row r="2920">
          <cell r="D2920" t="str">
            <v>Equitix Investment Management Ltd</v>
          </cell>
        </row>
        <row r="2921">
          <cell r="D2921" t="str">
            <v>Equitix Ltd</v>
          </cell>
        </row>
        <row r="2922">
          <cell r="D2922" t="str">
            <v>Equitix Solar Project 1 Ltd</v>
          </cell>
        </row>
        <row r="2923">
          <cell r="D2923" t="str">
            <v>Erdem Holding AS</v>
          </cell>
        </row>
        <row r="2924">
          <cell r="D2924" t="str">
            <v>Erdos Baoheng Coal Coke &amp; Electricity Co Ltd</v>
          </cell>
        </row>
        <row r="2925">
          <cell r="D2925" t="str">
            <v>Erdwaerme Oberland GmbH</v>
          </cell>
        </row>
        <row r="2926">
          <cell r="D2926" t="str">
            <v>Eren Developpement SASU</v>
          </cell>
        </row>
        <row r="2927">
          <cell r="D2927" t="str">
            <v>Eren Groupe SA</v>
          </cell>
        </row>
        <row r="2928">
          <cell r="D2928" t="str">
            <v>EREN Renewable Energy SA</v>
          </cell>
        </row>
        <row r="2929">
          <cell r="D2929" t="str">
            <v>Erenerge Co Ltd</v>
          </cell>
        </row>
        <row r="2930">
          <cell r="D2930" t="str">
            <v>eRex Co Ltd</v>
          </cell>
        </row>
        <row r="2931">
          <cell r="D2931" t="str">
            <v>ERG Eolica Italia Srl</v>
          </cell>
        </row>
        <row r="2932">
          <cell r="D2932" t="str">
            <v>ERG Power Generation SpA</v>
          </cell>
        </row>
        <row r="2933">
          <cell r="D2933" t="str">
            <v>ERG Renew SpA</v>
          </cell>
        </row>
        <row r="2934">
          <cell r="D2934" t="str">
            <v>ERG SpA</v>
          </cell>
        </row>
        <row r="2935">
          <cell r="D2935" t="str">
            <v>Ergon Peru SAC</v>
          </cell>
        </row>
        <row r="2936">
          <cell r="D2936" t="str">
            <v>Ernestown Windpark Inc</v>
          </cell>
        </row>
        <row r="2937">
          <cell r="D2937" t="str">
            <v>Erste Bank AD Novi Sad</v>
          </cell>
        </row>
        <row r="2938">
          <cell r="D2938" t="str">
            <v>Erste Bank der oesterreichischen Sparkassen AG</v>
          </cell>
        </row>
        <row r="2939">
          <cell r="D2939" t="str">
            <v>Erste Bank Hungary Zrt</v>
          </cell>
        </row>
        <row r="2940">
          <cell r="D2940" t="str">
            <v>Erste Group Bank AG</v>
          </cell>
        </row>
        <row r="2941">
          <cell r="D2941" t="str">
            <v>Erturk Elektrik Uretim AS</v>
          </cell>
        </row>
        <row r="2942">
          <cell r="D2942" t="str">
            <v>ERVIA</v>
          </cell>
        </row>
        <row r="2943">
          <cell r="D2943" t="str">
            <v>ESA Renewables LLC</v>
          </cell>
        </row>
        <row r="2944">
          <cell r="D2944" t="str">
            <v>ESB International</v>
          </cell>
        </row>
        <row r="2945">
          <cell r="D2945" t="str">
            <v>ESB Wind Development UK Ltd</v>
          </cell>
        </row>
        <row r="2946">
          <cell r="D2946" t="str">
            <v>ESBII UK Ltd</v>
          </cell>
        </row>
        <row r="2947">
          <cell r="D2947" t="str">
            <v>ESCO NRG Ltd</v>
          </cell>
        </row>
        <row r="2948">
          <cell r="D2948" t="str">
            <v>ESCO Pacific Pty Ltd</v>
          </cell>
        </row>
        <row r="2949">
          <cell r="D2949" t="str">
            <v>Esdee Paints Ltd</v>
          </cell>
        </row>
        <row r="2950">
          <cell r="D2950" t="str">
            <v>Esinti Enerji Uretim AS</v>
          </cell>
        </row>
        <row r="2951">
          <cell r="D2951" t="str">
            <v>Esit Enerji AS</v>
          </cell>
        </row>
        <row r="2952">
          <cell r="D2952" t="str">
            <v>Eskom Holdings SOC Ltd</v>
          </cell>
        </row>
        <row r="2953">
          <cell r="D2953" t="str">
            <v>Esna Holdings Pvt Ltd</v>
          </cell>
        </row>
        <row r="2954">
          <cell r="D2954" t="str">
            <v>Espanola de Automovil Turismo</v>
          </cell>
        </row>
        <row r="2955">
          <cell r="D2955" t="str">
            <v>ES-Power Co Ltd</v>
          </cell>
        </row>
        <row r="2956">
          <cell r="D2956" t="str">
            <v>ESR Cayman Ltd</v>
          </cell>
        </row>
        <row r="2957">
          <cell r="D2957" t="str">
            <v>Essel Infraprojects Ltd</v>
          </cell>
        </row>
        <row r="2958">
          <cell r="D2958" t="str">
            <v>Essel Mining &amp; Industries Ltd</v>
          </cell>
        </row>
        <row r="2959">
          <cell r="D2959" t="str">
            <v>Essent NV</v>
          </cell>
        </row>
        <row r="2960">
          <cell r="D2960" t="str">
            <v>Essex Capital Partners Ltd</v>
          </cell>
        </row>
        <row r="2961">
          <cell r="D2961" t="str">
            <v>Esteyco Sap</v>
          </cell>
        </row>
        <row r="2962">
          <cell r="D2962" t="str">
            <v>Estover Energy Ltd</v>
          </cell>
        </row>
        <row r="2963">
          <cell r="D2963" t="str">
            <v xml:space="preserve">Estover Energy Ltd </v>
          </cell>
        </row>
        <row r="2964">
          <cell r="D2964" t="str">
            <v>Estre Ambiental SA</v>
          </cell>
        </row>
        <row r="2965">
          <cell r="D2965" t="str">
            <v>Estudios y Explotacion de Recursos SA</v>
          </cell>
        </row>
        <row r="2966">
          <cell r="D2966" t="str">
            <v>Eswari Group</v>
          </cell>
        </row>
        <row r="2967">
          <cell r="D2967" t="str">
            <v>ET Capital LLC</v>
          </cell>
        </row>
        <row r="2968">
          <cell r="D2968" t="str">
            <v>ET Energy Co Ltd</v>
          </cell>
        </row>
        <row r="2969">
          <cell r="D2969" t="str">
            <v>ET Energy Solutions LLC</v>
          </cell>
        </row>
        <row r="2970">
          <cell r="D2970" t="str">
            <v>ET Solar Group Corp</v>
          </cell>
        </row>
        <row r="2971">
          <cell r="D2971" t="str">
            <v>Etasolar Ltd</v>
          </cell>
        </row>
        <row r="2972">
          <cell r="D2972" t="str">
            <v>Ethical Power Ltd</v>
          </cell>
        </row>
        <row r="2973">
          <cell r="D2973" t="str">
            <v>Ethiopian Electric Power Corp</v>
          </cell>
        </row>
        <row r="2974">
          <cell r="D2974" t="str">
            <v>Etica Developers Pvt Ltd</v>
          </cell>
        </row>
        <row r="2975">
          <cell r="D2975" t="str">
            <v>Etraph Finance SCA</v>
          </cell>
        </row>
        <row r="2976">
          <cell r="D2976" t="str">
            <v>Etrion Corp</v>
          </cell>
        </row>
        <row r="2977">
          <cell r="D2977" t="str">
            <v>ETU Energy Resources Pty Ltd</v>
          </cell>
        </row>
        <row r="2978">
          <cell r="D2978" t="str">
            <v>Etuokeqi Huanju New Energy Co Ltd</v>
          </cell>
        </row>
        <row r="2979">
          <cell r="D2979" t="str">
            <v>ETVA Industrial Parks SA</v>
          </cell>
        </row>
        <row r="2980">
          <cell r="D2980" t="str">
            <v>Euclides Maciel Energetica SA</v>
          </cell>
        </row>
        <row r="2981">
          <cell r="D2981" t="str">
            <v>Eunseong Solar Co Ltd</v>
          </cell>
        </row>
        <row r="2982">
          <cell r="D2982" t="str">
            <v>Eunsung Co Ltd</v>
          </cell>
        </row>
        <row r="2983">
          <cell r="D2983" t="str">
            <v>Eurakras UAB</v>
          </cell>
        </row>
        <row r="2984">
          <cell r="D2984" t="str">
            <v>Eur-Asia Cookware Co Ltd</v>
          </cell>
        </row>
        <row r="2985">
          <cell r="D2985" t="str">
            <v>Eurobank Ergasias SA</v>
          </cell>
        </row>
        <row r="2986">
          <cell r="D2986" t="str">
            <v>Eurobank Private Bank Luxembourg SA</v>
          </cell>
        </row>
        <row r="2987">
          <cell r="D2987" t="str">
            <v>EuroCape New Energy France Sarl</v>
          </cell>
        </row>
        <row r="2988">
          <cell r="D2988" t="str">
            <v>EuroCape New Energy Ltd</v>
          </cell>
        </row>
        <row r="2989">
          <cell r="D2989" t="str">
            <v>EuroEnergy</v>
          </cell>
        </row>
        <row r="2990">
          <cell r="D2990" t="str">
            <v>Europe Arab Bank plc</v>
          </cell>
        </row>
        <row r="2991">
          <cell r="D2991" t="str">
            <v>European Energy A/S</v>
          </cell>
        </row>
        <row r="2992">
          <cell r="D2992" t="str">
            <v>European Investments Olivenza 1 Ltd</v>
          </cell>
        </row>
        <row r="2993">
          <cell r="D2993" t="str">
            <v>European Jordanian Renewable Energy Project LLC</v>
          </cell>
        </row>
        <row r="2994">
          <cell r="D2994" t="str">
            <v>European Wind Energy Association asbl</v>
          </cell>
        </row>
        <row r="2995">
          <cell r="D2995" t="str">
            <v>European Wind Farms A/S</v>
          </cell>
        </row>
        <row r="2996">
          <cell r="D2996" t="str">
            <v>Europlasma</v>
          </cell>
        </row>
        <row r="2997">
          <cell r="D2997" t="str">
            <v>Eurowatt Cie de production d'electricite verte</v>
          </cell>
        </row>
        <row r="2998">
          <cell r="D2998" t="str">
            <v>Eurowatt SA</v>
          </cell>
        </row>
        <row r="2999">
          <cell r="D2999" t="str">
            <v>Eurowatt SCA</v>
          </cell>
        </row>
        <row r="3000">
          <cell r="D3000" t="str">
            <v>Eurowind AB</v>
          </cell>
        </row>
        <row r="3001">
          <cell r="D3001" t="str">
            <v>Eurowind Energy A/S</v>
          </cell>
        </row>
        <row r="3002">
          <cell r="D3002" t="str">
            <v>Eurowind Energy Solutions A/S</v>
          </cell>
        </row>
        <row r="3003">
          <cell r="D3003" t="str">
            <v>Eurowind Srl</v>
          </cell>
        </row>
        <row r="3004">
          <cell r="D3004" t="str">
            <v>Eurus Energy America Corp</v>
          </cell>
        </row>
        <row r="3005">
          <cell r="D3005" t="str">
            <v>Eurus Energy Europe BV</v>
          </cell>
        </row>
        <row r="3006">
          <cell r="D3006" t="str">
            <v>Eurus Energy Holdings Corp</v>
          </cell>
        </row>
        <row r="3007">
          <cell r="D3007" t="str">
            <v>EVa Energie Valsabbia SpA</v>
          </cell>
        </row>
        <row r="3008">
          <cell r="D3008" t="str">
            <v>Eveready Industries India Ltd</v>
          </cell>
        </row>
        <row r="3009">
          <cell r="D3009" t="str">
            <v>Evereal IVY Energy Co Ltd</v>
          </cell>
        </row>
        <row r="3010">
          <cell r="D3010" t="str">
            <v>Everest Bank Ltd</v>
          </cell>
        </row>
        <row r="3011">
          <cell r="D3011" t="str">
            <v>Evergreen Boardlam Pvt Ltd</v>
          </cell>
        </row>
        <row r="3012">
          <cell r="D3012" t="str">
            <v>Evergreen Clean Energy LLC</v>
          </cell>
        </row>
        <row r="3013">
          <cell r="D3013" t="str">
            <v>Evergreen Co Ltd</v>
          </cell>
        </row>
        <row r="3014">
          <cell r="D3014" t="str">
            <v>Evermore Group</v>
          </cell>
        </row>
        <row r="3015">
          <cell r="D3015" t="str">
            <v>EverPower Wind Holdings Inc</v>
          </cell>
        </row>
        <row r="3016">
          <cell r="D3016" t="str">
            <v>Eversource Energy</v>
          </cell>
        </row>
        <row r="3017">
          <cell r="D3017" t="str">
            <v>EverStream Energy Capital Management LLC</v>
          </cell>
        </row>
        <row r="3018">
          <cell r="D3018" t="str">
            <v>EVN AG</v>
          </cell>
        </row>
        <row r="3019">
          <cell r="D3019" t="str">
            <v>EVN Naturkraft</v>
          </cell>
        </row>
        <row r="3020">
          <cell r="D3020" t="str">
            <v>EvoEnergy Ltd</v>
          </cell>
        </row>
        <row r="3021">
          <cell r="D3021" t="str">
            <v>Evolution Solar</v>
          </cell>
        </row>
        <row r="3022">
          <cell r="D3022" t="str">
            <v>EWE AG</v>
          </cell>
        </row>
        <row r="3023">
          <cell r="D3023" t="str">
            <v>EWE Polska Sp zoo</v>
          </cell>
        </row>
        <row r="3024">
          <cell r="D3024" t="str">
            <v>E-Wikom</v>
          </cell>
        </row>
        <row r="3025">
          <cell r="D3025" t="str">
            <v>EWS Consulting GmbH</v>
          </cell>
        </row>
        <row r="3026">
          <cell r="D3026" t="str">
            <v>EWV Energie- und Wasser-Versorgung GmbH</v>
          </cell>
        </row>
        <row r="3027">
          <cell r="D3027" t="str">
            <v>e-wyn GmbH</v>
          </cell>
        </row>
        <row r="3028">
          <cell r="D3028" t="str">
            <v>EWZ Elektrizitatswerk Zermatt AG</v>
          </cell>
        </row>
        <row r="3029">
          <cell r="D3029" t="str">
            <v>Exedy Corp</v>
          </cell>
        </row>
        <row r="3030">
          <cell r="D3030" t="str">
            <v>Exelon Corp</v>
          </cell>
        </row>
        <row r="3031">
          <cell r="D3031" t="str">
            <v>Exelon Generation Co LLC</v>
          </cell>
        </row>
        <row r="3032">
          <cell r="D3032" t="str">
            <v>Exergyorc SpA</v>
          </cell>
        </row>
        <row r="3033">
          <cell r="D3033" t="str">
            <v>Exus Management Partners</v>
          </cell>
        </row>
        <row r="3034">
          <cell r="D3034" t="str">
            <v>Eye Mall SRL</v>
          </cell>
        </row>
        <row r="3035">
          <cell r="D3035" t="str">
            <v>Eye-net Co Ltd</v>
          </cell>
        </row>
        <row r="3036">
          <cell r="D3036" t="str">
            <v>Eysan Enerji San Ltd</v>
          </cell>
        </row>
        <row r="3037">
          <cell r="D3037" t="str">
            <v>Ezinc Metal Sanayi Ve Ticaret AS</v>
          </cell>
        </row>
        <row r="3038">
          <cell r="D3038" t="str">
            <v>Eznergy Solar</v>
          </cell>
        </row>
        <row r="3039">
          <cell r="D3039" t="str">
            <v>F Bit Communications KK</v>
          </cell>
        </row>
        <row r="3040">
          <cell r="D3040" t="str">
            <v>F&amp;S solar concept GmbH</v>
          </cell>
        </row>
        <row r="3041">
          <cell r="D3041" t="str">
            <v>F2I Energie Rinnovabili Spa</v>
          </cell>
        </row>
        <row r="3042">
          <cell r="D3042" t="str">
            <v>F2I-Fondi Italiani Per le Infrastrutture SGR SpA</v>
          </cell>
        </row>
        <row r="3043">
          <cell r="D3043" t="str">
            <v>Fabtech Technologies International Ltd</v>
          </cell>
        </row>
        <row r="3044">
          <cell r="D3044" t="str">
            <v>Fagen Inc</v>
          </cell>
        </row>
        <row r="3045">
          <cell r="D3045" t="str">
            <v>Falck Renewables SpA</v>
          </cell>
        </row>
        <row r="3046">
          <cell r="D3046" t="str">
            <v>Falck Renewables Wind Ltd</v>
          </cell>
        </row>
        <row r="3047">
          <cell r="D3047" t="str">
            <v>Falkon Capital AS</v>
          </cell>
        </row>
        <row r="3048">
          <cell r="D3048" t="str">
            <v>Falvez Energy</v>
          </cell>
        </row>
        <row r="3049">
          <cell r="D3049" t="str">
            <v>Family KK</v>
          </cell>
        </row>
        <row r="3050">
          <cell r="D3050" t="str">
            <v>Fangcheng Huimin New Energy Co Ltd</v>
          </cell>
        </row>
        <row r="3051">
          <cell r="D3051" t="str">
            <v>Fangcheng Luyu Energy Co Ltd</v>
          </cell>
        </row>
        <row r="3052">
          <cell r="D3052" t="str">
            <v>Fangshan Julong Agricultural Product Co Ltd</v>
          </cell>
        </row>
        <row r="3053">
          <cell r="D3053" t="str">
            <v>Fangyuan Group Co Ltd</v>
          </cell>
        </row>
        <row r="3054">
          <cell r="D3054" t="str">
            <v>Fanxian Zhongtian New Energy Co Ltd</v>
          </cell>
        </row>
        <row r="3055">
          <cell r="D3055" t="str">
            <v>Far East Horizon Financial Leasing Co Ltd</v>
          </cell>
        </row>
        <row r="3056">
          <cell r="D3056" t="str">
            <v>Far East Smarter Energy Co Ltd</v>
          </cell>
        </row>
        <row r="3057">
          <cell r="D3057" t="str">
            <v>Far East Smarter Energy Investment Co Ltd</v>
          </cell>
        </row>
        <row r="3058">
          <cell r="D3058" t="str">
            <v>Far East Wind Power Corp</v>
          </cell>
        </row>
        <row r="3059">
          <cell r="D3059" t="str">
            <v>Far Eastern Industries Shanghai Ltd</v>
          </cell>
        </row>
        <row r="3060">
          <cell r="D3060" t="str">
            <v>Far Eastern International Leasing Co Ltd</v>
          </cell>
        </row>
        <row r="3061">
          <cell r="D3061" t="str">
            <v>Far Eastern New Century Corp</v>
          </cell>
        </row>
        <row r="3062">
          <cell r="D3062" t="str">
            <v>Faran Sugar Mills Ltd</v>
          </cell>
        </row>
        <row r="3063">
          <cell r="D3063" t="str">
            <v>Farm Credit Canada</v>
          </cell>
        </row>
        <row r="3064">
          <cell r="D3064" t="str">
            <v>Farm Credit Services of America</v>
          </cell>
        </row>
        <row r="3065">
          <cell r="D3065" t="str">
            <v>Farm Energy</v>
          </cell>
        </row>
        <row r="3066">
          <cell r="D3066" t="str">
            <v>Farm Power Apollo Ltd</v>
          </cell>
        </row>
        <row r="3067">
          <cell r="D3067" t="str">
            <v>Farm Wind Ltd</v>
          </cell>
        </row>
        <row r="3068">
          <cell r="D3068" t="str">
            <v>Farmers &amp; Merchants Bank of Central California</v>
          </cell>
        </row>
        <row r="3069">
          <cell r="D3069" t="str">
            <v>Farmer's Energy Aomori Co Ltd</v>
          </cell>
        </row>
        <row r="3070">
          <cell r="D3070" t="str">
            <v>Farmsco</v>
          </cell>
        </row>
        <row r="3071">
          <cell r="D3071" t="str">
            <v>FAS Eco Energy KK</v>
          </cell>
        </row>
        <row r="3072">
          <cell r="D3072" t="str">
            <v>Fashion Suitings Pvt Ltd</v>
          </cell>
        </row>
        <row r="3073">
          <cell r="D3073" t="str">
            <v>Fawaz A Alhokair Group</v>
          </cell>
        </row>
        <row r="3074">
          <cell r="D3074" t="str">
            <v>F-Bit Communications KK</v>
          </cell>
        </row>
        <row r="3075">
          <cell r="D3075" t="str">
            <v>FCC Environment UK Ltd</v>
          </cell>
        </row>
        <row r="3076">
          <cell r="D3076" t="str">
            <v>Fcc SA</v>
          </cell>
        </row>
        <row r="3077">
          <cell r="D3077" t="str">
            <v>FCG Putian Wind Power Co Ltd</v>
          </cell>
        </row>
        <row r="3078">
          <cell r="D3078" t="str">
            <v>FCG Wind Power Co Ltd</v>
          </cell>
        </row>
        <row r="3079">
          <cell r="D3079" t="str">
            <v>FCM Co Ltd</v>
          </cell>
        </row>
        <row r="3080">
          <cell r="D3080" t="str">
            <v>FECON Corp</v>
          </cell>
        </row>
        <row r="3081">
          <cell r="D3081" t="str">
            <v>Federacion de Cooperativas Federadas LTDA</v>
          </cell>
        </row>
        <row r="3082">
          <cell r="D3082" t="str">
            <v>Federal Bank Ltd</v>
          </cell>
        </row>
        <row r="3083">
          <cell r="D3083" t="str">
            <v>Feicheng Guoyue Solar Power Co Ltd</v>
          </cell>
        </row>
        <row r="3084">
          <cell r="D3084" t="str">
            <v>Feicheng Heneng New Energy Co Ltd</v>
          </cell>
        </row>
        <row r="3085">
          <cell r="D3085" t="str">
            <v>Feicheng Shengyang New Energy Co Ltd</v>
          </cell>
        </row>
        <row r="3086">
          <cell r="D3086" t="str">
            <v>Feicheng Tianchen Solar Power Co Ltd</v>
          </cell>
        </row>
        <row r="3087">
          <cell r="D3087" t="str">
            <v>Feicheng Xingyu Solar Technology Co Ltd</v>
          </cell>
        </row>
        <row r="3088">
          <cell r="D3088" t="str">
            <v>Feixi Guosheng Solar Power Co Ltd</v>
          </cell>
        </row>
        <row r="3089">
          <cell r="D3089" t="str">
            <v>Feixi Honghui Solar Power Co Ltd</v>
          </cell>
        </row>
        <row r="3090">
          <cell r="D3090" t="str">
            <v>Feixi Zhonghui Solar Power Co Ltd</v>
          </cell>
        </row>
        <row r="3091">
          <cell r="D3091" t="str">
            <v>Feixian Yimin Solar Power Co Ltd</v>
          </cell>
        </row>
        <row r="3092">
          <cell r="D3092" t="str">
            <v>Fengate Capital Management Ltd</v>
          </cell>
        </row>
        <row r="3093">
          <cell r="D3093" t="str">
            <v>Fengchangyuan Renewable Energy Development Co Ltd</v>
          </cell>
        </row>
        <row r="3094">
          <cell r="D3094" t="str">
            <v>Fengdian Kangma New Energy Co Ltd</v>
          </cell>
        </row>
        <row r="3095">
          <cell r="D3095" t="str">
            <v>Fengning Huitong New Energy Co Ltd</v>
          </cell>
        </row>
        <row r="3096">
          <cell r="D3096" t="str">
            <v>Fengning Ningyang Solar Power Generation Co Ltd</v>
          </cell>
        </row>
        <row r="3097">
          <cell r="D3097" t="str">
            <v>Fengning Shunqi Solar Power Generation Co Ltd</v>
          </cell>
        </row>
        <row r="3098">
          <cell r="D3098" t="str">
            <v>Fengtai Huaisen Solar Power Co Ltd</v>
          </cell>
        </row>
        <row r="3099">
          <cell r="D3099" t="str">
            <v>Fengtai Yuedian Solar Power Co Ltd</v>
          </cell>
        </row>
        <row r="3100">
          <cell r="D3100" t="str">
            <v>Fengxian Richang Solar Power Co Ltd</v>
          </cell>
        </row>
        <row r="3101">
          <cell r="D3101" t="str">
            <v>Fengxian Wanhai New Energy Co Ltd</v>
          </cell>
        </row>
        <row r="3102">
          <cell r="D3102" t="str">
            <v>Fengxian Yaohui New Energy Co Ltd</v>
          </cell>
        </row>
        <row r="3103">
          <cell r="D3103" t="str">
            <v>Fengyang Hongyuan Solar Power Co Ltd</v>
          </cell>
        </row>
        <row r="3104">
          <cell r="D3104" t="str">
            <v>Fengyang Photovoltaic Power Co Ltd</v>
          </cell>
        </row>
        <row r="3105">
          <cell r="D3105" t="str">
            <v>Fengyang Qingyuan New Energy Co Ltd</v>
          </cell>
        </row>
        <row r="3106">
          <cell r="D3106" t="str">
            <v>Fenie Energia SA</v>
          </cell>
        </row>
        <row r="3107">
          <cell r="D3107" t="str">
            <v>Fera SpA</v>
          </cell>
        </row>
        <row r="3108">
          <cell r="D3108" t="str">
            <v>Fern Oak Farm</v>
          </cell>
        </row>
        <row r="3109">
          <cell r="D3109" t="str">
            <v>Ferrari Termoeletrica SA</v>
          </cell>
        </row>
        <row r="3110">
          <cell r="D3110" t="str">
            <v>Ferrostaal GmbH</v>
          </cell>
        </row>
        <row r="3111">
          <cell r="D3111" t="str">
            <v>Ferrotec China Corp</v>
          </cell>
        </row>
        <row r="3112">
          <cell r="D3112" t="str">
            <v>Fersa Energias Renovables SA</v>
          </cell>
        </row>
        <row r="3113">
          <cell r="D3113" t="str">
            <v>FGE Power LLC</v>
          </cell>
        </row>
        <row r="3114">
          <cell r="D3114" t="str">
            <v>Fiagril Participacoes SA</v>
          </cell>
        </row>
        <row r="3115">
          <cell r="D3115" t="str">
            <v>Fiberight LLC</v>
          </cell>
        </row>
        <row r="3116">
          <cell r="D3116" t="str">
            <v>Fiera Axium Infrastructure Inc</v>
          </cell>
        </row>
        <row r="3117">
          <cell r="D3117" t="str">
            <v>Fiera Capital Corp</v>
          </cell>
        </row>
        <row r="3118">
          <cell r="D3118" t="str">
            <v>Fifth Third Bancorp</v>
          </cell>
        </row>
        <row r="3119">
          <cell r="D3119" t="str">
            <v>Fim Services Ltd</v>
          </cell>
        </row>
        <row r="3120">
          <cell r="D3120" t="str">
            <v>FIMBank PLC</v>
          </cell>
        </row>
        <row r="3121">
          <cell r="D3121" t="str">
            <v>Fina Enerji Holding AS</v>
          </cell>
        </row>
        <row r="3122">
          <cell r="D3122" t="str">
            <v>Finance in Motion GmbH</v>
          </cell>
        </row>
        <row r="3123">
          <cell r="D3123" t="str">
            <v>Finanziaria Internazionale SpA</v>
          </cell>
        </row>
        <row r="3124">
          <cell r="D3124" t="str">
            <v>Finavera Renewables</v>
          </cell>
        </row>
        <row r="3125">
          <cell r="D3125" t="str">
            <v>FindGreen</v>
          </cell>
        </row>
        <row r="3126">
          <cell r="D3126" t="str">
            <v>Fingrid OYJ</v>
          </cell>
        </row>
        <row r="3127">
          <cell r="D3127" t="str">
            <v>Finnmark Kraft AS</v>
          </cell>
        </row>
        <row r="3128">
          <cell r="D3128" t="str">
            <v>Finnvera OYJ</v>
          </cell>
        </row>
        <row r="3129">
          <cell r="D3129" t="str">
            <v>Fintel Energia Group SpA</v>
          </cell>
        </row>
        <row r="3130">
          <cell r="D3130" t="str">
            <v>Firelight Infrastructure Partners LP</v>
          </cell>
        </row>
        <row r="3131">
          <cell r="D3131" t="str">
            <v>First Abu Dhabi Bank PJSC</v>
          </cell>
        </row>
        <row r="3132">
          <cell r="D3132" t="str">
            <v>First Cabanatuan Ventures Corp</v>
          </cell>
        </row>
        <row r="3133">
          <cell r="D3133" t="str">
            <v>First Commercial Bank Co Ltd</v>
          </cell>
        </row>
        <row r="3134">
          <cell r="D3134" t="str">
            <v>First Gen Corp</v>
          </cell>
        </row>
        <row r="3135">
          <cell r="D3135" t="str">
            <v>First Gulf Bank PJSC</v>
          </cell>
        </row>
        <row r="3136">
          <cell r="D3136" t="str">
            <v>First Internet Bank of Indiana</v>
          </cell>
        </row>
        <row r="3137">
          <cell r="D3137" t="str">
            <v>First Niagara Bank NA</v>
          </cell>
        </row>
        <row r="3138">
          <cell r="D3138" t="str">
            <v>First Niagara Financial Group Inc</v>
          </cell>
        </row>
        <row r="3139">
          <cell r="D3139" t="str">
            <v>First Northern Community Bancorp</v>
          </cell>
        </row>
        <row r="3140">
          <cell r="D3140" t="str">
            <v>First Reserve Corp</v>
          </cell>
        </row>
        <row r="3141">
          <cell r="D3141" t="str">
            <v>First Solar Australia Pty Ltd</v>
          </cell>
        </row>
        <row r="3142">
          <cell r="D3142" t="str">
            <v>First Solar Inc</v>
          </cell>
        </row>
        <row r="3143">
          <cell r="D3143" t="str">
            <v>First State Investments ICVC</v>
          </cell>
        </row>
        <row r="3144">
          <cell r="D3144" t="str">
            <v>First State Wind Energy Investments SA</v>
          </cell>
        </row>
        <row r="3145">
          <cell r="D3145" t="str">
            <v>First Steps Babywear Pvt Ltd</v>
          </cell>
        </row>
        <row r="3146">
          <cell r="D3146" t="str">
            <v>First Ukrainian International Bank</v>
          </cell>
        </row>
        <row r="3147">
          <cell r="D3147" t="str">
            <v>First Wind</v>
          </cell>
        </row>
        <row r="3148">
          <cell r="D3148" t="str">
            <v>First Wind Energy LLC</v>
          </cell>
        </row>
        <row r="3149">
          <cell r="D3149" t="str">
            <v>First Wind Holdings Inc</v>
          </cell>
        </row>
        <row r="3150">
          <cell r="D3150" t="str">
            <v>Firstar Development</v>
          </cell>
        </row>
        <row r="3151">
          <cell r="D3151" t="str">
            <v>FirstCaribbean International Bank Ltd</v>
          </cell>
        </row>
        <row r="3152">
          <cell r="D3152" t="str">
            <v>Fisterra Energy</v>
          </cell>
        </row>
        <row r="3153">
          <cell r="D3153" t="str">
            <v>Fit Group</v>
          </cell>
        </row>
        <row r="3154">
          <cell r="D3154" t="str">
            <v>FitCraft sro</v>
          </cell>
        </row>
        <row r="3155">
          <cell r="D3155" t="str">
            <v>Fitjar Kraftlag SA</v>
          </cell>
        </row>
        <row r="3156">
          <cell r="D3156" t="str">
            <v>Flat Solar Glass Group Co Ltd</v>
          </cell>
        </row>
        <row r="3157">
          <cell r="D3157" t="str">
            <v>Flex Ltd</v>
          </cell>
        </row>
        <row r="3158">
          <cell r="D3158" t="str">
            <v>Flextronics Technologies San Luis SA de CV</v>
          </cell>
        </row>
        <row r="3159">
          <cell r="D3159" t="str">
            <v>Flint Hills Resources Renewables LLC</v>
          </cell>
        </row>
        <row r="3160">
          <cell r="D3160" t="str">
            <v>FloraHolland</v>
          </cell>
        </row>
        <row r="3161">
          <cell r="D3161" t="str">
            <v>Florida Power &amp; Light Co</v>
          </cell>
        </row>
        <row r="3162">
          <cell r="D3162" t="str">
            <v>FLS Energy Inc</v>
          </cell>
        </row>
        <row r="3163">
          <cell r="D3163" t="str">
            <v>FMS Co Ltd</v>
          </cell>
        </row>
        <row r="3164">
          <cell r="D3164" t="str">
            <v>FNC Inc</v>
          </cell>
        </row>
        <row r="3165">
          <cell r="D3165" t="str">
            <v>Focal Energy</v>
          </cell>
        </row>
        <row r="3166">
          <cell r="D3166" t="str">
            <v>Fomento de Construcciones y Contratas SA</v>
          </cell>
        </row>
        <row r="3167">
          <cell r="D3167" t="str">
            <v>Fonroche Energies Renouvelables SASU</v>
          </cell>
        </row>
        <row r="3168">
          <cell r="D3168" t="str">
            <v>Fontavis AG</v>
          </cell>
        </row>
        <row r="3169">
          <cell r="D3169" t="str">
            <v>Forca Eolica Do Brasil</v>
          </cell>
        </row>
        <row r="3170">
          <cell r="D3170" t="str">
            <v>Force 9 Energy Ltd</v>
          </cell>
        </row>
        <row r="3171">
          <cell r="D3171" t="str">
            <v>Foreace Co Ltd</v>
          </cell>
        </row>
        <row r="3172">
          <cell r="D3172" t="str">
            <v>Forefront Power LLC</v>
          </cell>
        </row>
        <row r="3173">
          <cell r="D3173" t="str">
            <v>Foresight Group</v>
          </cell>
        </row>
        <row r="3174">
          <cell r="D3174" t="str">
            <v>Foresight Group LLP</v>
          </cell>
        </row>
        <row r="3175">
          <cell r="D3175" t="str">
            <v>Foresight Solar Fund Ltd</v>
          </cell>
        </row>
        <row r="3176">
          <cell r="D3176" t="str">
            <v>Foresight Solar LLC</v>
          </cell>
        </row>
        <row r="3177">
          <cell r="D3177" t="str">
            <v>Forestal R y R Ltda</v>
          </cell>
        </row>
        <row r="3178">
          <cell r="D3178" t="str">
            <v>Forestalia Renovables SL</v>
          </cell>
        </row>
        <row r="3179">
          <cell r="D3179" t="str">
            <v>Forever 21</v>
          </cell>
        </row>
        <row r="3180">
          <cell r="D3180" t="str">
            <v>Forever Solar</v>
          </cell>
        </row>
        <row r="3181">
          <cell r="D3181" t="str">
            <v>Formosa Wind Power Co Ltd</v>
          </cell>
        </row>
        <row r="3182">
          <cell r="D3182" t="str">
            <v>Forsa Energy Ltd</v>
          </cell>
        </row>
        <row r="3183">
          <cell r="D3183" t="str">
            <v>Forsyning Helsingor A/S</v>
          </cell>
        </row>
        <row r="3184">
          <cell r="D3184" t="str">
            <v>Fortech/Belgium</v>
          </cell>
        </row>
        <row r="3185">
          <cell r="D3185" t="str">
            <v>Forth Energy Ltd</v>
          </cell>
        </row>
        <row r="3186">
          <cell r="D3186" t="str">
            <v>Fortistar LLC</v>
          </cell>
        </row>
        <row r="3187">
          <cell r="D3187" t="str">
            <v>Fortius Electromecanica SA de CV</v>
          </cell>
        </row>
        <row r="3188">
          <cell r="D3188" t="str">
            <v>Fortress Investment Group LLC</v>
          </cell>
        </row>
        <row r="3189">
          <cell r="D3189" t="str">
            <v>Fortum OYJ</v>
          </cell>
        </row>
        <row r="3190">
          <cell r="D3190" t="str">
            <v>Fortune Electric Co Ltd</v>
          </cell>
        </row>
        <row r="3191">
          <cell r="D3191" t="str">
            <v>ForVEI Srl</v>
          </cell>
        </row>
        <row r="3192">
          <cell r="D3192" t="str">
            <v>Foshan Integrated Energy Co Ltd</v>
          </cell>
        </row>
        <row r="3193">
          <cell r="D3193" t="str">
            <v>Foshan Kezhou New Energy Development Co Ltd</v>
          </cell>
        </row>
        <row r="3194">
          <cell r="D3194" t="str">
            <v>Foshan Nanxin Solar Energy Investment Co Ltd</v>
          </cell>
        </row>
        <row r="3195">
          <cell r="D3195" t="str">
            <v>Foshan Zhixing Textile Clothing Co Ltd</v>
          </cell>
        </row>
        <row r="3196">
          <cell r="D3196" t="str">
            <v>Fotowatio Renewable Ventures BV</v>
          </cell>
        </row>
        <row r="3197">
          <cell r="D3197" t="str">
            <v>Fotowatio Renewable Ventures Inc</v>
          </cell>
        </row>
        <row r="3198">
          <cell r="D3198" t="str">
            <v>Fotowatio SL</v>
          </cell>
        </row>
        <row r="3199">
          <cell r="D3199" t="str">
            <v>Foundation Windpower LLC</v>
          </cell>
        </row>
        <row r="3200">
          <cell r="D3200" t="str">
            <v>Four Seasons Produce Inc</v>
          </cell>
        </row>
        <row r="3201">
          <cell r="D3201" t="str">
            <v>Foursan Capital Partners I</v>
          </cell>
        </row>
        <row r="3202">
          <cell r="D3202" t="str">
            <v>Foxconn Holding Ltd</v>
          </cell>
        </row>
        <row r="3203">
          <cell r="D3203" t="str">
            <v>FP Lux Investments SA SICAV-SIF</v>
          </cell>
        </row>
        <row r="3204">
          <cell r="D3204" t="str">
            <v>FR Ramstrom Vind AB</v>
          </cell>
        </row>
        <row r="3205">
          <cell r="D3205" t="str">
            <v>Fragrance Holdings Pvt Ltd</v>
          </cell>
        </row>
        <row r="3206">
          <cell r="D3206" t="str">
            <v>Frank A Smart &amp; Son Ltd</v>
          </cell>
        </row>
        <row r="3207">
          <cell r="D3207" t="str">
            <v>Frankfurt Energy Holding GmbH</v>
          </cell>
        </row>
        <row r="3208">
          <cell r="D3208" t="str">
            <v>Frank-Joachim Hanke Holding GmbH</v>
          </cell>
        </row>
        <row r="3209">
          <cell r="D3209" t="str">
            <v>Franklin Park Energy LLC</v>
          </cell>
        </row>
        <row r="3210">
          <cell r="D3210" t="str">
            <v>Fred Olsen Renewables AS</v>
          </cell>
        </row>
        <row r="3211">
          <cell r="D3211" t="str">
            <v>Fred Olsen Renewables Ltd</v>
          </cell>
        </row>
        <row r="3212">
          <cell r="D3212" t="str">
            <v>Freewatt Ltd</v>
          </cell>
        </row>
        <row r="3213">
          <cell r="D3213" t="str">
            <v>FRI-EL Green Power SpA</v>
          </cell>
        </row>
        <row r="3214">
          <cell r="D3214" t="str">
            <v>Friends Group Gujrat India</v>
          </cell>
        </row>
        <row r="3215">
          <cell r="D3215" t="str">
            <v>Frigomundo Coldstore BV</v>
          </cell>
        </row>
        <row r="3216">
          <cell r="D3216" t="str">
            <v>Frigorifico Tacuarembo SA</v>
          </cell>
        </row>
        <row r="3217">
          <cell r="D3217" t="str">
            <v>Friwind Energy Industries Co Ltd</v>
          </cell>
        </row>
        <row r="3218">
          <cell r="D3218" t="str">
            <v>Frontier Investment Management ApS</v>
          </cell>
        </row>
        <row r="3219">
          <cell r="D3219" t="str">
            <v>Frontier Renewables LLC</v>
          </cell>
        </row>
        <row r="3220">
          <cell r="D3220" t="str">
            <v>Fruit of the Loom Inc</v>
          </cell>
        </row>
        <row r="3221">
          <cell r="D3221" t="str">
            <v>FRUPESA SL</v>
          </cell>
        </row>
        <row r="3222">
          <cell r="D3222" t="str">
            <v>Fubon Bank Co Ltd</v>
          </cell>
        </row>
        <row r="3223">
          <cell r="D3223" t="str">
            <v>Fubon Hyundai Life Insurance Co Ltd</v>
          </cell>
        </row>
        <row r="3224">
          <cell r="D3224" t="str">
            <v>Fucheng Huiguang New Energy Co Ltd</v>
          </cell>
        </row>
        <row r="3225">
          <cell r="D3225" t="str">
            <v>Fuentes Renovables de Energia SA</v>
          </cell>
        </row>
        <row r="3226">
          <cell r="D3226" t="str">
            <v>Fuhrmeister Electronics Co Ltd</v>
          </cell>
        </row>
        <row r="3227">
          <cell r="D3227" t="str">
            <v>Fuji Electric Co Ltd</v>
          </cell>
        </row>
        <row r="3228">
          <cell r="D3228" t="str">
            <v>Fuji Iron Works Co Ltd</v>
          </cell>
        </row>
        <row r="3229">
          <cell r="D3229" t="str">
            <v>Fuji Kogyo Co Ltd</v>
          </cell>
        </row>
        <row r="3230">
          <cell r="D3230" t="str">
            <v>Fuji Kosan Co Ltd</v>
          </cell>
        </row>
        <row r="3231">
          <cell r="D3231" t="str">
            <v>Fuji Oil Co Ltd</v>
          </cell>
        </row>
        <row r="3232">
          <cell r="D3232" t="str">
            <v>Fuji Technical Coration Co Ltd</v>
          </cell>
        </row>
        <row r="3233">
          <cell r="D3233" t="str">
            <v>Fujian Energy Group Co Ltd</v>
          </cell>
        </row>
        <row r="3234">
          <cell r="D3234" t="str">
            <v>Fujian Funeng Co Ltd</v>
          </cell>
        </row>
        <row r="3235">
          <cell r="D3235" t="str">
            <v>Fujian Funeng New Energy Co Ltd</v>
          </cell>
        </row>
        <row r="3236">
          <cell r="D3236" t="str">
            <v>Fujian Fuqing Xinfuxing Glass Co Ltd</v>
          </cell>
        </row>
        <row r="3237">
          <cell r="D3237" t="str">
            <v>Fujian Furi Electronics Co Ltd</v>
          </cell>
        </row>
        <row r="3238">
          <cell r="D3238" t="str">
            <v>Fujian Hengjiu Energy-Saving Technology Co Ltd</v>
          </cell>
        </row>
        <row r="3239">
          <cell r="D3239" t="str">
            <v>Fujian Huaqing New Energy Co Ltd</v>
          </cell>
        </row>
        <row r="3240">
          <cell r="D3240" t="str">
            <v>Fujian Huian Quanhui Power Generation Co Ltd</v>
          </cell>
        </row>
        <row r="3241">
          <cell r="D3241" t="str">
            <v>Fujian Investment &amp; Development Group Co Ltd</v>
          </cell>
        </row>
        <row r="3242">
          <cell r="D3242" t="str">
            <v>Fujian Jingyi Xintai Photoelectric Co Ltd</v>
          </cell>
        </row>
        <row r="3243">
          <cell r="D3243" t="str">
            <v>Fujian Jingyuan PV Technology Ltd</v>
          </cell>
        </row>
        <row r="3244">
          <cell r="D3244" t="str">
            <v>Fujian Jinjiang Natural Gas Power Co Ltd</v>
          </cell>
        </row>
        <row r="3245">
          <cell r="D3245" t="str">
            <v>Fujian Mindong Electric Power Ltd Co</v>
          </cell>
        </row>
        <row r="3246">
          <cell r="D3246" t="str">
            <v>Fujian Nanfang Co Ltd</v>
          </cell>
        </row>
        <row r="3247">
          <cell r="D3247" t="str">
            <v>Fujian Province Funeng Wind Power Co Ltd</v>
          </cell>
        </row>
        <row r="3248">
          <cell r="D3248" t="str">
            <v>Fujian Pucheng Xinpu PV Power Co Ltd</v>
          </cell>
        </row>
        <row r="3249">
          <cell r="D3249" t="str">
            <v>Fujian Ritonghui Solar Energy Application &amp; Technology Co Ltd</v>
          </cell>
        </row>
        <row r="3250">
          <cell r="D3250" t="str">
            <v>Fujian Xinfuxing New Energy Technology Co Ltd</v>
          </cell>
        </row>
        <row r="3251">
          <cell r="D3251" t="str">
            <v>Fujian Yongrun Agricultural Development Co Ltd</v>
          </cell>
        </row>
        <row r="3252">
          <cell r="D3252" t="str">
            <v>Fujian Zhongmin Energy Investment Co Ltd</v>
          </cell>
        </row>
        <row r="3253">
          <cell r="D3253" t="str">
            <v>Fujikoh Co Ltd</v>
          </cell>
        </row>
        <row r="3254">
          <cell r="D3254" t="str">
            <v>Fujimaki Kensetsu KK</v>
          </cell>
        </row>
        <row r="3255">
          <cell r="D3255" t="str">
            <v>Fujimori Sangyo</v>
          </cell>
        </row>
        <row r="3256">
          <cell r="D3256" t="str">
            <v>Fujin Power Pvt Ltd</v>
          </cell>
        </row>
        <row r="3257">
          <cell r="D3257" t="str">
            <v>Fujipream Corp</v>
          </cell>
        </row>
        <row r="3258">
          <cell r="D3258" t="str">
            <v>Fujisaki Co Ltd</v>
          </cell>
        </row>
        <row r="3259">
          <cell r="D3259" t="str">
            <v>Fujisaki Electric Co Ltd</v>
          </cell>
        </row>
        <row r="3260">
          <cell r="D3260" t="str">
            <v>Fujisho Co Ltd</v>
          </cell>
        </row>
        <row r="3261">
          <cell r="D3261" t="str">
            <v>Fujita Corp</v>
          </cell>
        </row>
        <row r="3262">
          <cell r="D3262" t="str">
            <v>Fujiwara Co Ltd</v>
          </cell>
        </row>
        <row r="3263">
          <cell r="D3263" t="str">
            <v>Fukken Co Ltd</v>
          </cell>
        </row>
        <row r="3264">
          <cell r="D3264" t="str">
            <v>Fukoku Mutual Life Insurance Co</v>
          </cell>
        </row>
        <row r="3265">
          <cell r="D3265" t="str">
            <v>Fukuhara Kogyo KK</v>
          </cell>
        </row>
        <row r="3266">
          <cell r="D3266" t="str">
            <v>Fukuhara Saiseki</v>
          </cell>
        </row>
        <row r="3267">
          <cell r="D3267" t="str">
            <v>Fukuhara Sangyo KK</v>
          </cell>
        </row>
        <row r="3268">
          <cell r="D3268" t="str">
            <v>Fukuoka Dream Co Ltd</v>
          </cell>
        </row>
        <row r="3269">
          <cell r="D3269" t="str">
            <v>Fukushima Bank Ltd</v>
          </cell>
        </row>
        <row r="3270">
          <cell r="D3270" t="str">
            <v>Fukushima Electric Power Co Ltd</v>
          </cell>
        </row>
        <row r="3271">
          <cell r="D3271" t="str">
            <v>Fukuyama Dengyo KK</v>
          </cell>
        </row>
        <row r="3272">
          <cell r="D3272" t="str">
            <v>Fulcrum Bioenergy Inc</v>
          </cell>
        </row>
        <row r="3273">
          <cell r="D3273" t="str">
            <v>Full Circle Generation Limited</v>
          </cell>
        </row>
        <row r="3274">
          <cell r="D3274" t="str">
            <v>Fund Creation Group Co Ltd</v>
          </cell>
        </row>
        <row r="3275">
          <cell r="D3275" t="str">
            <v>Fundacion Bancaria Caixa D'estalvis I Pensions De Barcelona La Caixa</v>
          </cell>
        </row>
        <row r="3276">
          <cell r="D3276" t="str">
            <v>Fundo Nacional de Energia</v>
          </cell>
        </row>
        <row r="3277">
          <cell r="D3277" t="str">
            <v>Funing Qiguang New Energy Technology Co Ltd</v>
          </cell>
        </row>
        <row r="3278">
          <cell r="D3278" t="str">
            <v>Funing Shunneng New Energy Co Ltd</v>
          </cell>
        </row>
        <row r="3279">
          <cell r="D3279" t="str">
            <v>Funing Zhonggui Clean Energy Co Ltd</v>
          </cell>
        </row>
        <row r="3280">
          <cell r="D3280" t="str">
            <v>Fuping Photovoltaic Power Co Ltd</v>
          </cell>
        </row>
        <row r="3281">
          <cell r="D3281" t="str">
            <v>Fureai Network Co Ltd</v>
          </cell>
        </row>
        <row r="3282">
          <cell r="D3282" t="str">
            <v>Furnas Centrais Eletricas SA</v>
          </cell>
        </row>
        <row r="3283">
          <cell r="D3283" t="str">
            <v>Furukawa Co Ltd</v>
          </cell>
        </row>
        <row r="3284">
          <cell r="D3284" t="str">
            <v>Fushun Jinhongtai New Energy Co Ltd</v>
          </cell>
        </row>
        <row r="3285">
          <cell r="D3285" t="str">
            <v>Fushun Mining Group Co Ltd</v>
          </cell>
        </row>
        <row r="3286">
          <cell r="D3286" t="str">
            <v>Fusion Energy Pty Ltd</v>
          </cell>
        </row>
        <row r="3287">
          <cell r="D3287" t="str">
            <v>Fusion Solar Technologies Pvt Ltd</v>
          </cell>
        </row>
        <row r="3288">
          <cell r="D3288" t="str">
            <v>Futagawa Manufacturing Co Ltd</v>
          </cell>
        </row>
        <row r="3289">
          <cell r="D3289" t="str">
            <v>Futamura Chemical Co Ltd</v>
          </cell>
        </row>
        <row r="3290">
          <cell r="D3290" t="str">
            <v>Futurasun Srl</v>
          </cell>
        </row>
        <row r="3291">
          <cell r="D3291" t="str">
            <v>Future Energy Capital Group Ltd</v>
          </cell>
        </row>
        <row r="3292">
          <cell r="D3292" t="str">
            <v>Future Energy Infra</v>
          </cell>
        </row>
        <row r="3293">
          <cell r="D3293" t="str">
            <v>Future Energy Pty Ltd</v>
          </cell>
        </row>
        <row r="3294">
          <cell r="D3294" t="str">
            <v>Future Fund</v>
          </cell>
        </row>
        <row r="3295">
          <cell r="D3295" t="str">
            <v>Futuregrowth Asset Management Pty Ltd</v>
          </cell>
        </row>
        <row r="3296">
          <cell r="D3296" t="str">
            <v>Futuren SA</v>
          </cell>
        </row>
        <row r="3297">
          <cell r="D3297" t="str">
            <v>Fuxin Dinglidaer Solar Agricultural Development Co Ltd</v>
          </cell>
        </row>
        <row r="3298">
          <cell r="D3298" t="str">
            <v>Fuxin Huangjiagou Water Park Co Ltd</v>
          </cell>
        </row>
        <row r="3299">
          <cell r="D3299" t="str">
            <v>Fuxin Nengjing Solar Power Co Ltd</v>
          </cell>
        </row>
        <row r="3300">
          <cell r="D3300" t="str">
            <v>Fuxin Power Generation Co Ltd</v>
          </cell>
        </row>
        <row r="3301">
          <cell r="D3301" t="str">
            <v>Fuxin Zhaoxin Solar Power Co Ltd</v>
          </cell>
        </row>
        <row r="3302">
          <cell r="D3302" t="str">
            <v>Fuyang Huaming Agricultural Solar Power Co Ltd</v>
          </cell>
        </row>
        <row r="3303">
          <cell r="D3303" t="str">
            <v>Fuyang Jinming Agricultural Solar Power Co Ltd</v>
          </cell>
        </row>
        <row r="3304">
          <cell r="D3304" t="str">
            <v>Fuyang Shenghe New Energy Development Co Ltd</v>
          </cell>
        </row>
        <row r="3305">
          <cell r="D3305" t="str">
            <v>Fuyang Yongming Agricultural Solar Power Co Ltd</v>
          </cell>
        </row>
        <row r="3306">
          <cell r="D3306" t="str">
            <v>Fuyao Energy &amp; Technology Shanghai Co Ltd</v>
          </cell>
        </row>
        <row r="3307">
          <cell r="D3307" t="str">
            <v>Fuyo General Lease Co Ltd</v>
          </cell>
        </row>
        <row r="3308">
          <cell r="D3308" t="str">
            <v>G Energy sra</v>
          </cell>
        </row>
        <row r="3309">
          <cell r="D3309" t="str">
            <v>G Three Holdings Corp</v>
          </cell>
        </row>
        <row r="3310">
          <cell r="D3310" t="str">
            <v>G Vishwanatha Reddy</v>
          </cell>
        </row>
        <row r="3311">
          <cell r="D3311" t="str">
            <v>G&amp;G Creations Co Ltd</v>
          </cell>
        </row>
        <row r="3312">
          <cell r="D3312" t="str">
            <v>G3 KK</v>
          </cell>
        </row>
        <row r="3313">
          <cell r="D3313" t="str">
            <v>G7 Renewable Energies Pty Ltd</v>
          </cell>
        </row>
        <row r="3314">
          <cell r="D3314" t="str">
            <v>Gading Kencana Sdn Bhd</v>
          </cell>
        </row>
        <row r="3315">
          <cell r="D3315" t="str">
            <v>Gadre Marine Export Pvt Ltd</v>
          </cell>
        </row>
        <row r="3316">
          <cell r="D3316" t="str">
            <v>Gaelectric Developments Ltd</v>
          </cell>
        </row>
        <row r="3317">
          <cell r="D3317" t="str">
            <v>Gaelectric Renewable Energy</v>
          </cell>
        </row>
        <row r="3318">
          <cell r="D3318" t="str">
            <v>Gaeryeong Energy Co Ltd</v>
          </cell>
        </row>
        <row r="3319">
          <cell r="D3319" t="str">
            <v>GAF Linden Employees Federal Credit Union</v>
          </cell>
        </row>
        <row r="3320">
          <cell r="D3320" t="str">
            <v>Gaia Inc</v>
          </cell>
        </row>
        <row r="3321">
          <cell r="D3321" t="str">
            <v>GAIA mbH</v>
          </cell>
        </row>
        <row r="3322">
          <cell r="D3322" t="str">
            <v>Gaia Power Co Ltd</v>
          </cell>
        </row>
        <row r="3323">
          <cell r="D3323" t="str">
            <v>Gaiger Solar Ltd</v>
          </cell>
        </row>
        <row r="3324">
          <cell r="D3324" t="str">
            <v>GAIL India Ltd</v>
          </cell>
        </row>
        <row r="3325">
          <cell r="D3325" t="str">
            <v>Gajo Grace Development Co Ltd</v>
          </cell>
        </row>
        <row r="3326">
          <cell r="D3326" t="str">
            <v>Galata Wind Enerji AS</v>
          </cell>
        </row>
        <row r="3327">
          <cell r="D3327" t="str">
            <v>Galetech Energy Ltd</v>
          </cell>
        </row>
        <row r="3328">
          <cell r="D3328" t="str">
            <v>Gallegos Wind Farm LLC</v>
          </cell>
        </row>
        <row r="3329">
          <cell r="D3329" t="str">
            <v>Gallo Cattle Co A LP</v>
          </cell>
        </row>
        <row r="3330">
          <cell r="D3330" t="str">
            <v>Gama Enerji AS</v>
          </cell>
        </row>
        <row r="3331">
          <cell r="D3331" t="str">
            <v>Gamesa</v>
          </cell>
        </row>
        <row r="3332">
          <cell r="D3332" t="str">
            <v>Gamesa Corp Tecnologica SA</v>
          </cell>
        </row>
        <row r="3333">
          <cell r="D3333" t="str">
            <v>Gamesa Energia Italia SpA</v>
          </cell>
        </row>
        <row r="3334">
          <cell r="D3334" t="str">
            <v>Gamesa Energia SAU</v>
          </cell>
        </row>
        <row r="3335">
          <cell r="D3335" t="str">
            <v>Gamesa Energy USA LLC</v>
          </cell>
        </row>
        <row r="3336">
          <cell r="D3336" t="str">
            <v>Gamma Energy Ltd</v>
          </cell>
        </row>
        <row r="3337">
          <cell r="D3337" t="str">
            <v>Gamma Solutions</v>
          </cell>
        </row>
        <row r="3338">
          <cell r="D3338" t="str">
            <v>Ganesh Decor India Pvt Ltd</v>
          </cell>
        </row>
        <row r="3339">
          <cell r="D3339" t="str">
            <v>Ganggyeong Solar Farm One Co Ltd</v>
          </cell>
        </row>
        <row r="3340">
          <cell r="D3340" t="str">
            <v>Gansu Aisuo Energy Technology Development Co Ltd</v>
          </cell>
        </row>
        <row r="3341">
          <cell r="D3341" t="str">
            <v>Gansu CASC New Energy Group Co Ltd</v>
          </cell>
        </row>
        <row r="3342">
          <cell r="D3342" t="str">
            <v>Gansu Construction Investment Holdings Group Corp</v>
          </cell>
        </row>
        <row r="3343">
          <cell r="D3343" t="str">
            <v>Gansu Deyou Energy Technology Co Ltd</v>
          </cell>
        </row>
        <row r="3344">
          <cell r="D3344" t="str">
            <v>Gansu Dingsheng Renewable Energy Technology Investment Co Ltd</v>
          </cell>
        </row>
        <row r="3345">
          <cell r="D3345" t="str">
            <v>Gansu Energy Group Co Ltd</v>
          </cell>
        </row>
        <row r="3346">
          <cell r="D3346" t="str">
            <v>Gansu Gaoshan New Energy Co Ltd</v>
          </cell>
        </row>
        <row r="3347">
          <cell r="D3347" t="str">
            <v>Gansu Guangcai New Energy Co Ltd</v>
          </cell>
        </row>
        <row r="3348">
          <cell r="D3348" t="str">
            <v>Gansu Heihe Hydropower Development Co Ltd</v>
          </cell>
        </row>
        <row r="3349">
          <cell r="D3349" t="str">
            <v>Gansu Hongzhong New Energy Development Co Ltd</v>
          </cell>
        </row>
        <row r="3350">
          <cell r="D3350" t="str">
            <v>Gansu Jinshi Chemical Co Ltd</v>
          </cell>
        </row>
        <row r="3351">
          <cell r="D3351" t="str">
            <v>Gansu Jintai Power Co Ltd</v>
          </cell>
        </row>
        <row r="3352">
          <cell r="D3352" t="str">
            <v>Gansu Longneng Tianyou Green New Energy Technology Co Ltd</v>
          </cell>
        </row>
        <row r="3353">
          <cell r="D3353" t="str">
            <v>Gansu Province Electric Power Investment Group Corp</v>
          </cell>
        </row>
        <row r="3354">
          <cell r="D3354" t="str">
            <v>Gansu Yiwei Power Transformer Co Ltd</v>
          </cell>
        </row>
        <row r="3355">
          <cell r="D3355" t="str">
            <v>Ganzhou Development Finance Leasing Co Ltd</v>
          </cell>
        </row>
        <row r="3356">
          <cell r="D3356" t="str">
            <v>Ganzhou Leixin Energy Technology Development Co Ltd</v>
          </cell>
        </row>
        <row r="3357">
          <cell r="D3357" t="str">
            <v>Ganzi Zhengwu Solar Development Co Ltd</v>
          </cell>
        </row>
        <row r="3358">
          <cell r="D3358" t="str">
            <v>Gao Bei Dian City Guangshuo New Energy Co Ltd</v>
          </cell>
        </row>
        <row r="3359">
          <cell r="D3359" t="str">
            <v>Gaoan Huiyao New Energy Co Ltd</v>
          </cell>
        </row>
        <row r="3360">
          <cell r="D3360" t="str">
            <v>Gaoan Xiangcheng Solar Power Co Ltd</v>
          </cell>
        </row>
        <row r="3361">
          <cell r="D3361" t="str">
            <v>Gaomi Solar Photovoltaic Development Co Ltd</v>
          </cell>
        </row>
        <row r="3362">
          <cell r="D3362" t="str">
            <v>Gaon Energy Co Ltd</v>
          </cell>
        </row>
        <row r="3363">
          <cell r="D3363" t="str">
            <v>Gaoqing Hengji Power Engineering Co Ltd</v>
          </cell>
        </row>
        <row r="3364">
          <cell r="D3364" t="str">
            <v>Gaotang Wind &amp; Solar Power Equipment Manufacturing Co Ltd</v>
          </cell>
        </row>
        <row r="3365">
          <cell r="D3365" t="str">
            <v>Gaoyou Rongbaoda Wind Power Co Ltd</v>
          </cell>
        </row>
        <row r="3366">
          <cell r="D3366" t="str">
            <v>Gaoyou Shanhai New Energy Co Ltd</v>
          </cell>
        </row>
        <row r="3367">
          <cell r="D3367" t="str">
            <v>Gaoyou Zhenxing New Energy Technology Co Ltd</v>
          </cell>
        </row>
        <row r="3368">
          <cell r="D3368" t="str">
            <v>Garanti Finansal Kiralama AS</v>
          </cell>
        </row>
        <row r="3369">
          <cell r="D3369" t="str">
            <v>Garanza Tech SL</v>
          </cell>
        </row>
        <row r="3370">
          <cell r="D3370" t="str">
            <v>Garbhaig Hydro Power Co Ltd</v>
          </cell>
        </row>
        <row r="3371">
          <cell r="D3371" t="str">
            <v>Garca Branca Energetica SA</v>
          </cell>
        </row>
        <row r="3372">
          <cell r="D3372" t="str">
            <v>Gardner Capital Corp</v>
          </cell>
        </row>
        <row r="3373">
          <cell r="D3373" t="str">
            <v>Gardner Lewis Asset Management LP</v>
          </cell>
        </row>
        <row r="3374">
          <cell r="D3374" t="str">
            <v>Garnell Solare Srl</v>
          </cell>
        </row>
        <row r="3375">
          <cell r="D3375" t="str">
            <v>Gas and Power Co Ltd</v>
          </cell>
        </row>
        <row r="3376">
          <cell r="D3376" t="str">
            <v>Gas Natural Corp Eolica SL</v>
          </cell>
        </row>
        <row r="3377">
          <cell r="D3377" t="str">
            <v>Gas Natural Fenosa Renovables SL</v>
          </cell>
        </row>
        <row r="3378">
          <cell r="D3378" t="str">
            <v>Gas Natural SDG SA</v>
          </cell>
        </row>
        <row r="3379">
          <cell r="D3379" t="str">
            <v>Gascom Japan Inc</v>
          </cell>
        </row>
        <row r="3380">
          <cell r="D3380" t="str">
            <v>Gastec Service Inc</v>
          </cell>
        </row>
        <row r="3381">
          <cell r="D3381" t="str">
            <v>GAT Energia SA de CV</v>
          </cell>
        </row>
        <row r="3382">
          <cell r="D3382" t="str">
            <v>GAT KK</v>
          </cell>
        </row>
        <row r="3383">
          <cell r="D3383" t="str">
            <v>Gautam Freight Pvt Ltd</v>
          </cell>
        </row>
        <row r="3384">
          <cell r="D3384" t="str">
            <v>GAZ Metro LP</v>
          </cell>
        </row>
        <row r="3385">
          <cell r="D3385" t="str">
            <v>Gazbank ZAO</v>
          </cell>
        </row>
        <row r="3386">
          <cell r="D3386" t="str">
            <v>Gazprombank JSC</v>
          </cell>
        </row>
        <row r="3387">
          <cell r="D3387" t="str">
            <v>GBM Infraestructura SA de CV</v>
          </cell>
        </row>
        <row r="3388">
          <cell r="D3388" t="str">
            <v>GCL Intelligent Energy Co Ltd</v>
          </cell>
        </row>
        <row r="3389">
          <cell r="D3389" t="str">
            <v>GCL New Energy Holdings Ltd</v>
          </cell>
        </row>
        <row r="3390">
          <cell r="D3390" t="str">
            <v>GCL Solar Energy Inc</v>
          </cell>
        </row>
        <row r="3391">
          <cell r="D3391" t="str">
            <v>GCL Solar Energy Technology Holdings Ltd</v>
          </cell>
        </row>
        <row r="3392">
          <cell r="D3392" t="str">
            <v>GCL Solar Power Yiyang Ltd</v>
          </cell>
        </row>
        <row r="3393">
          <cell r="D3393" t="str">
            <v>GCL System Integration Technology Co Ltd</v>
          </cell>
        </row>
        <row r="3394">
          <cell r="D3394" t="str">
            <v>GCL-Poly Energy Holdings Ltd</v>
          </cell>
        </row>
        <row r="3395">
          <cell r="D3395" t="str">
            <v>GCL-Poly Suzhou Energy Ltd</v>
          </cell>
        </row>
        <row r="3396">
          <cell r="D3396" t="str">
            <v>GCL-SR Solar Energy LLC</v>
          </cell>
        </row>
        <row r="3397">
          <cell r="D3397" t="str">
            <v>GCP Capital Partners Holdings LLC</v>
          </cell>
        </row>
        <row r="3398">
          <cell r="D3398" t="str">
            <v>GD Power Development Co Ltd</v>
          </cell>
        </row>
        <row r="3399">
          <cell r="D3399" t="str">
            <v>GD Power Xinjiang New Energy Development Co Ltd</v>
          </cell>
        </row>
        <row r="3400">
          <cell r="D3400" t="str">
            <v>GD Solar Jiangsu Co Ltd</v>
          </cell>
        </row>
        <row r="3401">
          <cell r="D3401" t="str">
            <v>G'design Corp</v>
          </cell>
        </row>
        <row r="3402">
          <cell r="D3402" t="str">
            <v>GDF Suez</v>
          </cell>
        </row>
        <row r="3403">
          <cell r="D3403" t="str">
            <v>GDF SUEZ Energia Polska SA</v>
          </cell>
        </row>
        <row r="3404">
          <cell r="D3404" t="str">
            <v>GDF SUEZ Energy North America Inc</v>
          </cell>
        </row>
        <row r="3405">
          <cell r="D3405" t="str">
            <v>GDF SUEZ Energy North America Inc/Old</v>
          </cell>
        </row>
        <row r="3406">
          <cell r="D3406" t="str">
            <v>GDF Suez Energy Romania SA</v>
          </cell>
        </row>
        <row r="3407">
          <cell r="D3407" t="str">
            <v>GDL Green Energy Group</v>
          </cell>
        </row>
        <row r="3408">
          <cell r="D3408" t="str">
            <v>GE Capital Financial Inc</v>
          </cell>
        </row>
        <row r="3409">
          <cell r="D3409" t="str">
            <v>GE Capital Investments</v>
          </cell>
        </row>
        <row r="3410">
          <cell r="D3410" t="str">
            <v>GE Energy Financial Services Inc</v>
          </cell>
        </row>
        <row r="3411">
          <cell r="D3411" t="str">
            <v>GE Solar Power Corp</v>
          </cell>
        </row>
        <row r="3412">
          <cell r="D3412" t="str">
            <v>GE Wind Energy LLC</v>
          </cell>
        </row>
        <row r="3413">
          <cell r="D3413" t="str">
            <v>Geenex LLC</v>
          </cell>
        </row>
        <row r="3414">
          <cell r="D3414" t="str">
            <v>Geermu Guangke Solar New Energy Co Ltd</v>
          </cell>
        </row>
        <row r="3415">
          <cell r="D3415" t="str">
            <v>Geermu Yangguang Qiheng New Energy Co Ltd</v>
          </cell>
        </row>
        <row r="3416">
          <cell r="D3416" t="str">
            <v>Geka Ges A.S.</v>
          </cell>
        </row>
        <row r="3417">
          <cell r="D3417" t="str">
            <v>GEM Co Ltd</v>
          </cell>
        </row>
        <row r="3418">
          <cell r="D3418" t="str">
            <v>GEM Energy</v>
          </cell>
        </row>
        <row r="3419">
          <cell r="D3419" t="str">
            <v>Genentech Inc</v>
          </cell>
        </row>
        <row r="3420">
          <cell r="D3420" t="str">
            <v>Genera Austral SA</v>
          </cell>
        </row>
        <row r="3421">
          <cell r="D3421" t="str">
            <v>Genera Avante Holdings Canada Inc</v>
          </cell>
        </row>
        <row r="3422">
          <cell r="D3422" t="str">
            <v>Generacion Andina SAC</v>
          </cell>
        </row>
        <row r="3423">
          <cell r="D3423" t="str">
            <v>Generacion San Mateo SA</v>
          </cell>
        </row>
        <row r="3424">
          <cell r="D3424" t="str">
            <v>Generadora de Energia del Peru SA</v>
          </cell>
        </row>
        <row r="3425">
          <cell r="D3425" t="str">
            <v>Generadora del Pacifico SA</v>
          </cell>
        </row>
        <row r="3426">
          <cell r="D3426" t="str">
            <v>Generadora Fenix SAPI de CV</v>
          </cell>
        </row>
        <row r="3427">
          <cell r="D3427" t="str">
            <v>Generadora Nacional SA</v>
          </cell>
        </row>
        <row r="3428">
          <cell r="D3428" t="str">
            <v>Generadores Eolicos de Mexico SA de CV</v>
          </cell>
        </row>
        <row r="3429">
          <cell r="D3429" t="str">
            <v>Generadores Solares SA de CV</v>
          </cell>
        </row>
        <row r="3430">
          <cell r="D3430" t="str">
            <v>General Electric Co</v>
          </cell>
        </row>
        <row r="3431">
          <cell r="D3431" t="str">
            <v>General Energy Solutions Co Ltd</v>
          </cell>
        </row>
        <row r="3432">
          <cell r="D3432" t="str">
            <v>General Motors Co</v>
          </cell>
        </row>
        <row r="3433">
          <cell r="D3433" t="str">
            <v>General Motors Korea Inc</v>
          </cell>
        </row>
        <row r="3434">
          <cell r="D3434" t="str">
            <v>General Petrochemcial Ltd</v>
          </cell>
        </row>
        <row r="3435">
          <cell r="D3435" t="str">
            <v>General Solar Co Ltd</v>
          </cell>
        </row>
        <row r="3436">
          <cell r="D3436" t="str">
            <v>Generg SGPS</v>
          </cell>
        </row>
        <row r="3437">
          <cell r="D3437" t="str">
            <v>Genesis Eco-Energy Pty Ltd</v>
          </cell>
        </row>
        <row r="3438">
          <cell r="D3438" t="str">
            <v>Genesis Wind Co Ltd</v>
          </cell>
        </row>
        <row r="3439">
          <cell r="D3439" t="str">
            <v>Genex Power Ltd</v>
          </cell>
        </row>
        <row r="3440">
          <cell r="D3440" t="str">
            <v>Genneia SA</v>
          </cell>
        </row>
        <row r="3441">
          <cell r="D3441" t="str">
            <v>Genomatica Inc</v>
          </cell>
        </row>
        <row r="3442">
          <cell r="D3442" t="str">
            <v>Genus Innovation Ltd</v>
          </cell>
        </row>
        <row r="3443">
          <cell r="D3443" t="str">
            <v>Geo MbH</v>
          </cell>
        </row>
        <row r="3444">
          <cell r="D3444" t="str">
            <v>Geo Power Ltd</v>
          </cell>
        </row>
        <row r="3445">
          <cell r="D3445" t="str">
            <v>GEO Renewables SA</v>
          </cell>
        </row>
        <row r="3446">
          <cell r="D3446" t="str">
            <v>GeoEn Ltd</v>
          </cell>
        </row>
        <row r="3447">
          <cell r="D3447" t="str">
            <v>Geogeum Solar Park Co Ltd</v>
          </cell>
        </row>
        <row r="3448">
          <cell r="D3448" t="str">
            <v>Georgia Power Co</v>
          </cell>
        </row>
        <row r="3449">
          <cell r="D3449" t="str">
            <v>Georgian International Energy Co</v>
          </cell>
        </row>
        <row r="3450">
          <cell r="D3450" t="str">
            <v>Geotermica del Norte SA</v>
          </cell>
        </row>
        <row r="3451">
          <cell r="D3451" t="str">
            <v>Geotermica para el Desarrollo SAPI de CV</v>
          </cell>
        </row>
        <row r="3452">
          <cell r="D3452" t="str">
            <v>Geothermal Development Co</v>
          </cell>
        </row>
        <row r="3453">
          <cell r="D3453" t="str">
            <v>Geothermal Engineering GmbH</v>
          </cell>
        </row>
        <row r="3454">
          <cell r="D3454" t="str">
            <v>Geothermal Engineering Ltd</v>
          </cell>
        </row>
        <row r="3455">
          <cell r="D3455" t="str">
            <v>German Solar Asia Co Ltd</v>
          </cell>
        </row>
        <row r="3456">
          <cell r="D3456" t="str">
            <v>Germania Windpark GmbH &amp; Co KG</v>
          </cell>
        </row>
        <row r="3457">
          <cell r="D3457" t="str">
            <v>GermanPV GmbH</v>
          </cell>
        </row>
        <row r="3458">
          <cell r="D3458" t="str">
            <v>Geronimo Energy</v>
          </cell>
        </row>
        <row r="3459">
          <cell r="D3459" t="str">
            <v>Geronimo Wind Energy LLC</v>
          </cell>
        </row>
        <row r="3460">
          <cell r="D3460" t="str">
            <v>Gestamp Eolica Brasil SA</v>
          </cell>
        </row>
        <row r="3461">
          <cell r="D3461" t="str">
            <v>Gestamp Eolica SL</v>
          </cell>
        </row>
        <row r="3462">
          <cell r="D3462" t="str">
            <v>Gestamp North America Inc</v>
          </cell>
        </row>
        <row r="3463">
          <cell r="D3463" t="str">
            <v>Gestamp Renewables Corp</v>
          </cell>
        </row>
        <row r="3464">
          <cell r="D3464" t="str">
            <v>Gestamp Solar</v>
          </cell>
        </row>
        <row r="3465">
          <cell r="D3465" t="str">
            <v>Gestamp Wind</v>
          </cell>
        </row>
        <row r="3466">
          <cell r="D3466" t="str">
            <v>Gestamp Wind North America Inc</v>
          </cell>
        </row>
        <row r="3467">
          <cell r="D3467" t="str">
            <v>Gestion de Inmuebles y Solares SL</v>
          </cell>
        </row>
        <row r="3468">
          <cell r="D3468" t="str">
            <v>Gestore dei Servizi Energetici SpA</v>
          </cell>
        </row>
        <row r="3469">
          <cell r="D3469" t="str">
            <v>GETEC green energy AG</v>
          </cell>
        </row>
        <row r="3470">
          <cell r="D3470" t="str">
            <v>GETEC Group DE</v>
          </cell>
        </row>
        <row r="3471">
          <cell r="D3471" t="str">
            <v>GETproject GmbH &amp; Co KG</v>
          </cell>
        </row>
        <row r="3472">
          <cell r="D3472" t="str">
            <v>Geuleon Hub Co Ltd</v>
          </cell>
        </row>
        <row r="3473">
          <cell r="D3473" t="str">
            <v>Geumhak Electric Co Ltd</v>
          </cell>
        </row>
        <row r="3474">
          <cell r="D3474" t="str">
            <v>Geumsan Power</v>
          </cell>
        </row>
        <row r="3475">
          <cell r="D3475" t="str">
            <v>Geumseong Energy Co Ltd</v>
          </cell>
        </row>
        <row r="3476">
          <cell r="D3476" t="str">
            <v>Geumseong Livestock Farming Association</v>
          </cell>
        </row>
        <row r="3477">
          <cell r="D3477" t="str">
            <v>Geunheung Solar Power Plant</v>
          </cell>
        </row>
        <row r="3478">
          <cell r="D3478" t="str">
            <v>Gevo Inc</v>
          </cell>
        </row>
        <row r="3479">
          <cell r="D3479" t="str">
            <v>Gewind Sp zoo</v>
          </cell>
        </row>
        <row r="3480">
          <cell r="D3480" t="str">
            <v>Gezhouba Groups Electric Power Co Ltd</v>
          </cell>
        </row>
        <row r="3481">
          <cell r="D3481" t="str">
            <v>GFI Partners Inc</v>
          </cell>
        </row>
        <row r="3482">
          <cell r="D3482" t="str">
            <v>GGEW Gruppen Gas und Elektrizitaetswerk Bergstrasse AG</v>
          </cell>
        </row>
        <row r="3483">
          <cell r="D3483" t="str">
            <v>Gharo Solar Pvt Ltd</v>
          </cell>
        </row>
        <row r="3484">
          <cell r="D3484" t="str">
            <v>GHCL Ltd</v>
          </cell>
        </row>
        <row r="3485">
          <cell r="D3485" t="str">
            <v>GI Capital Management Ltd</v>
          </cell>
        </row>
        <row r="3486">
          <cell r="D3486" t="str">
            <v>Gia Lai Electricity Co</v>
          </cell>
        </row>
        <row r="3487">
          <cell r="D3487" t="str">
            <v>Gia Lai Hydropower JSC</v>
          </cell>
        </row>
        <row r="3488">
          <cell r="D3488" t="str">
            <v>Giantstep Electric Power Technology Co Ltd</v>
          </cell>
        </row>
        <row r="3489">
          <cell r="D3489" t="str">
            <v>GICON Holding GmbH</v>
          </cell>
        </row>
        <row r="3490">
          <cell r="D3490" t="str">
            <v>Gieuneco Energy Inc</v>
          </cell>
        </row>
        <row r="3491">
          <cell r="D3491" t="str">
            <v>Gifu Biomass Power</v>
          </cell>
        </row>
        <row r="3492">
          <cell r="D3492" t="str">
            <v>Giga Solar Holding Co Ltd</v>
          </cell>
        </row>
        <row r="3493">
          <cell r="D3493" t="str">
            <v>Gigastorage Corp</v>
          </cell>
        </row>
        <row r="3494">
          <cell r="D3494" t="str">
            <v>Gigawatt Global Cooperatief UA</v>
          </cell>
        </row>
        <row r="3495">
          <cell r="D3495" t="str">
            <v>Gilkes Energy Ltd</v>
          </cell>
        </row>
        <row r="3496">
          <cell r="D3496" t="str">
            <v>Gilssam Energy Co Ltd</v>
          </cell>
        </row>
        <row r="3497">
          <cell r="D3497" t="str">
            <v>Gimco Co Ltd</v>
          </cell>
        </row>
        <row r="3498">
          <cell r="D3498" t="str">
            <v>Ginga Kankyo Keikaku Co Ltd</v>
          </cell>
        </row>
        <row r="3499">
          <cell r="D3499" t="str">
            <v>Girija Kamma</v>
          </cell>
        </row>
        <row r="3500">
          <cell r="D3500" t="str">
            <v>Giriraj Enterprises</v>
          </cell>
        </row>
        <row r="3501">
          <cell r="D3501" t="str">
            <v>GK Solar Power Co Ltd</v>
          </cell>
        </row>
        <row r="3502">
          <cell r="D3502" t="str">
            <v>GKC Projects Ltd</v>
          </cell>
        </row>
        <row r="3503">
          <cell r="D3503" t="str">
            <v>GKS Inc</v>
          </cell>
        </row>
        <row r="3504">
          <cell r="D3504" t="str">
            <v>GL Africa Energy</v>
          </cell>
        </row>
        <row r="3505">
          <cell r="D3505" t="str">
            <v>Glencore PLC</v>
          </cell>
        </row>
        <row r="3506">
          <cell r="D3506" t="str">
            <v>Glennmont Partners</v>
          </cell>
        </row>
        <row r="3507">
          <cell r="D3507" t="str">
            <v>Glennon Bros Forestry Ltd</v>
          </cell>
        </row>
        <row r="3508">
          <cell r="D3508" t="str">
            <v>Global Associates</v>
          </cell>
        </row>
        <row r="3509">
          <cell r="D3509" t="str">
            <v>Global Atlantic Financial Group Ltd</v>
          </cell>
        </row>
        <row r="3510">
          <cell r="D3510" t="str">
            <v>Global Bank Ltd</v>
          </cell>
        </row>
        <row r="3511">
          <cell r="D3511" t="str">
            <v>Global Bioenergies SA</v>
          </cell>
        </row>
        <row r="3512">
          <cell r="D3512" t="str">
            <v>Global Coal &amp; Mining Pvt Ltd</v>
          </cell>
        </row>
        <row r="3513">
          <cell r="D3513" t="str">
            <v>Global EcoPower</v>
          </cell>
        </row>
        <row r="3514">
          <cell r="D3514" t="str">
            <v>Global Green Holding Co Ltd</v>
          </cell>
        </row>
        <row r="3515">
          <cell r="D3515" t="str">
            <v>Global High Growth Industries Fund Series Spc</v>
          </cell>
        </row>
        <row r="3516">
          <cell r="D3516" t="str">
            <v>Global Karya Mandiri PT</v>
          </cell>
        </row>
        <row r="3517">
          <cell r="D3517" t="str">
            <v>Global Logistic Properties Inc</v>
          </cell>
        </row>
        <row r="3518">
          <cell r="D3518" t="str">
            <v>Global Metal &amp; Energy Pvt Ltd</v>
          </cell>
        </row>
        <row r="3519">
          <cell r="D3519" t="str">
            <v>Global Power Generation SAU</v>
          </cell>
        </row>
        <row r="3520">
          <cell r="D3520" t="str">
            <v>Global Power Synergy PCL</v>
          </cell>
        </row>
        <row r="3521">
          <cell r="D3521" t="str">
            <v>Global PVQ SE</v>
          </cell>
        </row>
        <row r="3522">
          <cell r="D3522" t="str">
            <v>Global Resource Options Inc</v>
          </cell>
        </row>
        <row r="3523">
          <cell r="D3523" t="str">
            <v>Global Solar Energy Inc</v>
          </cell>
        </row>
        <row r="3524">
          <cell r="D3524" t="str">
            <v>Global Tech Park Pvt Ltd</v>
          </cell>
        </row>
        <row r="3525">
          <cell r="D3525" t="str">
            <v>Globeleq Inc</v>
          </cell>
        </row>
        <row r="3526">
          <cell r="D3526" t="str">
            <v>Globeleq Mesoamerica Energy SA</v>
          </cell>
        </row>
        <row r="3527">
          <cell r="D3527" t="str">
            <v>GLP China Holdings Ltd</v>
          </cell>
        </row>
        <row r="3528">
          <cell r="D3528" t="str">
            <v>Gls Gemeinschaftsbank eG</v>
          </cell>
        </row>
        <row r="3529">
          <cell r="D3529" t="str">
            <v>GMR Holdings Pvt Ltd</v>
          </cell>
        </row>
        <row r="3530">
          <cell r="D3530" t="str">
            <v>GMR Infrastructure Ltd</v>
          </cell>
        </row>
        <row r="3531">
          <cell r="D3531" t="str">
            <v>GN Renewable Investments Sarl</v>
          </cell>
        </row>
        <row r="3532">
          <cell r="D3532" t="str">
            <v>GnCenergy Co Ltd</v>
          </cell>
        </row>
        <row r="3533">
          <cell r="D3533" t="str">
            <v>Gokak Textiles Ltd</v>
          </cell>
        </row>
        <row r="3534">
          <cell r="D3534" t="str">
            <v>Gokulanand Texturisers Pvt Ltd</v>
          </cell>
        </row>
        <row r="3535">
          <cell r="D3535" t="str">
            <v>Golconda Energy Ltd</v>
          </cell>
        </row>
        <row r="3536">
          <cell r="D3536" t="str">
            <v>Goldbeck Solar GmbH</v>
          </cell>
        </row>
        <row r="3537">
          <cell r="D3537" t="str">
            <v>Golden Agri-Resources Ltd</v>
          </cell>
        </row>
        <row r="3538">
          <cell r="D3538" t="str">
            <v>Golden Concord Group Co Ltd</v>
          </cell>
        </row>
        <row r="3539">
          <cell r="D3539" t="str">
            <v>Golden Hatcheries Pvt Ltd</v>
          </cell>
        </row>
        <row r="3540">
          <cell r="D3540" t="str">
            <v>Golden Jumping Group</v>
          </cell>
        </row>
        <row r="3541">
          <cell r="D3541" t="str">
            <v>Golden Springs Development Co LLC</v>
          </cell>
        </row>
        <row r="3542">
          <cell r="D3542" t="str">
            <v>Golden Springs Development Company</v>
          </cell>
        </row>
        <row r="3543">
          <cell r="D3543" t="str">
            <v>Golden Square Finance Consultation Co Ltd</v>
          </cell>
        </row>
        <row r="3544">
          <cell r="D3544" t="str">
            <v>Golden Sun Fujian Solar Technic Co Ltd</v>
          </cell>
        </row>
        <row r="3545">
          <cell r="D3545" t="str">
            <v>Goldman Sachs &amp; Co LLC</v>
          </cell>
        </row>
        <row r="3546">
          <cell r="D3546" t="str">
            <v>Goldman Sachs Group Inc</v>
          </cell>
        </row>
        <row r="3547">
          <cell r="D3547" t="str">
            <v>Goldman Sachs International Bank</v>
          </cell>
        </row>
        <row r="3548">
          <cell r="D3548" t="str">
            <v>Goldman Sachs Japan Co Ltd</v>
          </cell>
        </row>
        <row r="3549">
          <cell r="D3549" t="str">
            <v>Goldpoly Quanzhou Science &amp; Technology Industry Co Ltd</v>
          </cell>
        </row>
        <row r="3550">
          <cell r="D3550" t="str">
            <v>Goldwind Australia Pty Ltd</v>
          </cell>
        </row>
        <row r="3551">
          <cell r="D3551" t="str">
            <v>Goldwind International Holdings HK Ltd</v>
          </cell>
        </row>
        <row r="3552">
          <cell r="D3552" t="str">
            <v>Goldwind Investment Holdings Co</v>
          </cell>
        </row>
        <row r="3553">
          <cell r="D3553" t="str">
            <v>Goldwind USA Inc</v>
          </cell>
        </row>
        <row r="3554">
          <cell r="D3554" t="str">
            <v>Gomathy International</v>
          </cell>
        </row>
        <row r="3555">
          <cell r="D3555" t="str">
            <v>Gongju Solar Power Plant Co Ltd</v>
          </cell>
        </row>
        <row r="3556">
          <cell r="D3556" t="str">
            <v>Gongyi Xingyuan New Energy Technology Co Ltd</v>
          </cell>
        </row>
        <row r="3557">
          <cell r="D3557" t="str">
            <v>Good Energy Group PLC</v>
          </cell>
        </row>
        <row r="3558">
          <cell r="D3558" t="str">
            <v>Good Energy Ltd</v>
          </cell>
        </row>
        <row r="3559">
          <cell r="D3559" t="str">
            <v>Good Staff Inc</v>
          </cell>
        </row>
        <row r="3560">
          <cell r="D3560" t="str">
            <v>Goodman Japan Ltd</v>
          </cell>
        </row>
        <row r="3561">
          <cell r="D3561" t="str">
            <v>GoodWe Jiangsu Power Supply Technology Co Ltd</v>
          </cell>
        </row>
        <row r="3562">
          <cell r="D3562" t="str">
            <v>Google Inc</v>
          </cell>
        </row>
        <row r="3563">
          <cell r="D3563" t="str">
            <v>Gorzyca Wind Invest Sp zoo</v>
          </cell>
        </row>
        <row r="3564">
          <cell r="D3564" t="str">
            <v>Goteborg Energi AB</v>
          </cell>
        </row>
        <row r="3565">
          <cell r="D3565" t="str">
            <v>Gotemba Total Service Co Ltd</v>
          </cell>
        </row>
        <row r="3566">
          <cell r="D3566" t="str">
            <v>Gothia Vind AB</v>
          </cell>
        </row>
        <row r="3567">
          <cell r="D3567" t="str">
            <v>Gottex Fund Management Sarl</v>
          </cell>
        </row>
        <row r="3568">
          <cell r="D3568" t="str">
            <v>Government of China - State-owned Assets Supervision and Administration Commission of Hebei Province</v>
          </cell>
        </row>
        <row r="3569">
          <cell r="D3569" t="str">
            <v>Government of China - State-owned Assets Supervision and Administration Commission of Qinghai Province</v>
          </cell>
        </row>
        <row r="3570">
          <cell r="D3570" t="str">
            <v>Government of the United States - Hawaii Dept of Education</v>
          </cell>
        </row>
        <row r="3571">
          <cell r="D3571" t="str">
            <v>Government Service Insurance System</v>
          </cell>
        </row>
        <row r="3572">
          <cell r="D3572" t="str">
            <v>GP Joule GmbH</v>
          </cell>
        </row>
        <row r="3573">
          <cell r="D3573" t="str">
            <v>GP Yura GK</v>
          </cell>
        </row>
        <row r="3574">
          <cell r="D3574" t="str">
            <v>GPOne Co Ltd</v>
          </cell>
        </row>
        <row r="3575">
          <cell r="D3575" t="str">
            <v>GPSC International Holdings Ltd</v>
          </cell>
        </row>
        <row r="3576">
          <cell r="D3576" t="str">
            <v>GPSS Holdings Inc</v>
          </cell>
        </row>
        <row r="3577">
          <cell r="D3577" t="str">
            <v>GR Thangamaligai</v>
          </cell>
        </row>
        <row r="3578">
          <cell r="D3578" t="str">
            <v>Grain Processing Corp</v>
          </cell>
        </row>
        <row r="3579">
          <cell r="D3579" t="str">
            <v>GranBio Investimentos SA</v>
          </cell>
        </row>
        <row r="3580">
          <cell r="D3580" t="str">
            <v>Grand Palladium Lady Hamilton Resort &amp; Spa</v>
          </cell>
        </row>
        <row r="3581">
          <cell r="D3581" t="str">
            <v>Granite Chief SA de CV</v>
          </cell>
        </row>
        <row r="3582">
          <cell r="D3582" t="str">
            <v>Granol Industria Comercio e Exportacao SA</v>
          </cell>
        </row>
        <row r="3583">
          <cell r="D3583" t="str">
            <v>Gransolar SA</v>
          </cell>
        </row>
        <row r="3584">
          <cell r="D3584" t="str">
            <v>Gransolar SL</v>
          </cell>
        </row>
        <row r="3585">
          <cell r="D3585" t="str">
            <v>Great Bay Distributors Inc</v>
          </cell>
        </row>
        <row r="3586">
          <cell r="D3586" t="str">
            <v>Great Co Ltd</v>
          </cell>
        </row>
        <row r="3587">
          <cell r="D3587" t="str">
            <v xml:space="preserve">Great Lakes Biodiesel </v>
          </cell>
        </row>
        <row r="3588">
          <cell r="D3588" t="str">
            <v>Great Plains Energy Inc</v>
          </cell>
        </row>
        <row r="3589">
          <cell r="D3589" t="str">
            <v>Great River Energy</v>
          </cell>
        </row>
        <row r="3590">
          <cell r="D3590" t="str">
            <v>Greater Shida Administrative Union</v>
          </cell>
        </row>
        <row r="3591">
          <cell r="D3591" t="str">
            <v>Greater Visakhapatnam Smart City Corp Ltd</v>
          </cell>
        </row>
        <row r="3592">
          <cell r="D3592" t="str">
            <v>Great-West Lifeco Inc</v>
          </cell>
        </row>
        <row r="3593">
          <cell r="D3593" t="str">
            <v>Gree Electric Appliances Inc</v>
          </cell>
        </row>
        <row r="3594">
          <cell r="D3594" t="str">
            <v>Green &amp; Smart Holdings plc</v>
          </cell>
        </row>
        <row r="3595">
          <cell r="D3595" t="str">
            <v>Green Bear Corp Poland Sp zoo</v>
          </cell>
        </row>
        <row r="3596">
          <cell r="D3596" t="str">
            <v>Green Breeze Ltd</v>
          </cell>
        </row>
        <row r="3597">
          <cell r="D3597" t="str">
            <v>Green Cat Renewables Ltd</v>
          </cell>
        </row>
        <row r="3598">
          <cell r="D3598" t="str">
            <v>Green Choice Solar</v>
          </cell>
        </row>
        <row r="3599">
          <cell r="D3599" t="str">
            <v>Green City AG</v>
          </cell>
        </row>
        <row r="3600">
          <cell r="D3600" t="str">
            <v>Green City Energy GmbH</v>
          </cell>
        </row>
        <row r="3601">
          <cell r="D3601" t="str">
            <v>Green City Energy Windpark Altertheim GmbH &amp; Co KG</v>
          </cell>
        </row>
        <row r="3602">
          <cell r="D3602" t="str">
            <v>Green Com YK</v>
          </cell>
        </row>
        <row r="3603">
          <cell r="D3603" t="str">
            <v>Green Coop</v>
          </cell>
        </row>
        <row r="3604">
          <cell r="D3604" t="str">
            <v>Green Co-Op Consumer's Co-Operative Union</v>
          </cell>
        </row>
        <row r="3605">
          <cell r="D3605" t="str">
            <v>Green Dengen KK</v>
          </cell>
        </row>
        <row r="3606">
          <cell r="D3606" t="str">
            <v>Green Development LLC</v>
          </cell>
        </row>
        <row r="3607">
          <cell r="D3607" t="str">
            <v>Green Earth Power Thailand Co Ltd</v>
          </cell>
        </row>
        <row r="3608">
          <cell r="D3608" t="str">
            <v>Green Energy 3000 GmbH</v>
          </cell>
        </row>
        <row r="3609">
          <cell r="D3609" t="str">
            <v>Green Energy Development Corp of Odisha Ltd</v>
          </cell>
        </row>
        <row r="3610">
          <cell r="D3610" t="str">
            <v>Green Energy Hokuriku</v>
          </cell>
        </row>
        <row r="3611">
          <cell r="D3611" t="str">
            <v>Green Energy Laboratory</v>
          </cell>
        </row>
        <row r="3612">
          <cell r="D3612" t="str">
            <v>Green Energy LLC</v>
          </cell>
        </row>
        <row r="3613">
          <cell r="D3613" t="str">
            <v>Green Energy No 1 Co Ltd</v>
          </cell>
        </row>
        <row r="3614">
          <cell r="D3614" t="str">
            <v>Green Energy Sardegna-Srl</v>
          </cell>
        </row>
        <row r="3615">
          <cell r="D3615" t="str">
            <v>Green Energy UK PLC</v>
          </cell>
        </row>
        <row r="3616">
          <cell r="D3616" t="str">
            <v>Green Enesys</v>
          </cell>
        </row>
        <row r="3617">
          <cell r="D3617" t="str">
            <v>Green Eye Korea Co Ltd</v>
          </cell>
        </row>
        <row r="3618">
          <cell r="D3618" t="str">
            <v>Green Finance Organization</v>
          </cell>
        </row>
        <row r="3619">
          <cell r="D3619" t="str">
            <v>Green Giant Energy Co Ltd</v>
          </cell>
        </row>
        <row r="3620">
          <cell r="D3620" t="str">
            <v>Green Hatsuden Oita</v>
          </cell>
        </row>
        <row r="3621">
          <cell r="D3621" t="str">
            <v>Green Hedge Group</v>
          </cell>
        </row>
        <row r="3622">
          <cell r="D3622" t="str">
            <v>Green Highland Renewables Ltd</v>
          </cell>
        </row>
        <row r="3623">
          <cell r="D3623" t="str">
            <v>Green Infra Ltd</v>
          </cell>
        </row>
        <row r="3624">
          <cell r="D3624" t="str">
            <v>Green Infra Wind Power Projects Ltd</v>
          </cell>
        </row>
        <row r="3625">
          <cell r="D3625" t="str">
            <v>Green Infrastructure Pvt Ltd</v>
          </cell>
        </row>
        <row r="3626">
          <cell r="D3626" t="str">
            <v>Green Innovations for Tomorrow Corp</v>
          </cell>
        </row>
        <row r="3627">
          <cell r="D3627" t="str">
            <v>Green Investment Group Ltd</v>
          </cell>
        </row>
        <row r="3628">
          <cell r="D3628" t="str">
            <v>Green Land Alternative Energy LLC</v>
          </cell>
        </row>
        <row r="3629">
          <cell r="D3629" t="str">
            <v>Green Lantern Development LLC</v>
          </cell>
        </row>
        <row r="3630">
          <cell r="D3630" t="str">
            <v>Green Light Energy Corp</v>
          </cell>
        </row>
        <row r="3631">
          <cell r="D3631" t="str">
            <v>Green Lucca SpA</v>
          </cell>
        </row>
        <row r="3632">
          <cell r="D3632" t="str">
            <v>Green Mountain Power Corp</v>
          </cell>
        </row>
        <row r="3633">
          <cell r="D3633" t="str">
            <v>Green Power Capital LLC</v>
          </cell>
        </row>
        <row r="3634">
          <cell r="D3634" t="str">
            <v>Green Power Development Corp of Japan</v>
          </cell>
        </row>
        <row r="3635">
          <cell r="D3635" t="str">
            <v>Green Power Energy LLC</v>
          </cell>
        </row>
        <row r="3636">
          <cell r="D3636" t="str">
            <v>Green Power Investment Corp</v>
          </cell>
        </row>
        <row r="3637">
          <cell r="D3637" t="str">
            <v>Green Power Partners II K/S</v>
          </cell>
        </row>
        <row r="3638">
          <cell r="D3638" t="str">
            <v>Green Power Polska Sp zoo</v>
          </cell>
        </row>
        <row r="3639">
          <cell r="D3639" t="str">
            <v>Green Power Solutions of Georgia LLC</v>
          </cell>
        </row>
        <row r="3640">
          <cell r="D3640" t="str">
            <v>Green Solar</v>
          </cell>
        </row>
        <row r="3641">
          <cell r="D3641" t="str">
            <v>Green Solar Energy Co Ltd</v>
          </cell>
        </row>
        <row r="3642">
          <cell r="D3642" t="str">
            <v>Green Solar Technology Wuhan Co Ltd</v>
          </cell>
        </row>
        <row r="3643">
          <cell r="D3643" t="str">
            <v>GREEN SOURCE Consulting GmbH</v>
          </cell>
        </row>
        <row r="3644">
          <cell r="D3644" t="str">
            <v>Green Source SA</v>
          </cell>
        </row>
        <row r="3645">
          <cell r="D3645" t="str">
            <v>Green States Energy Inc</v>
          </cell>
        </row>
        <row r="3646">
          <cell r="D3646" t="str">
            <v>Green Street Solar Power Inc</v>
          </cell>
        </row>
        <row r="3647">
          <cell r="D3647" t="str">
            <v>Green Switch Solutions Ltd</v>
          </cell>
        </row>
        <row r="3648">
          <cell r="D3648" t="str">
            <v>Green Thermal Co Ltd</v>
          </cell>
        </row>
        <row r="3649">
          <cell r="D3649" t="str">
            <v>Green Venture Capital Belgium</v>
          </cell>
        </row>
        <row r="3650">
          <cell r="D3650" t="str">
            <v>Green Watts LLC</v>
          </cell>
        </row>
        <row r="3651">
          <cell r="D3651" t="str">
            <v>Green Wind Energy A/S</v>
          </cell>
        </row>
        <row r="3652">
          <cell r="D3652" t="str">
            <v>Green Wind SA</v>
          </cell>
        </row>
        <row r="3653">
          <cell r="D3653" t="str">
            <v>Greenalia SA</v>
          </cell>
        </row>
        <row r="3654">
          <cell r="D3654" t="str">
            <v>Greenbacker Renewable Energy Co LLC</v>
          </cell>
        </row>
        <row r="3655">
          <cell r="D3655" t="str">
            <v>Greenbriar Capital Corp</v>
          </cell>
        </row>
        <row r="3656">
          <cell r="D3656" t="str">
            <v>Greencells GmbH</v>
          </cell>
        </row>
        <row r="3657">
          <cell r="D3657" t="str">
            <v>Greenchoice</v>
          </cell>
        </row>
        <row r="3658">
          <cell r="D3658" t="str">
            <v>Greencoat Capital LLP</v>
          </cell>
        </row>
        <row r="3659">
          <cell r="D3659" t="str">
            <v>Greeneco Enerji Elektrik Uretim AS</v>
          </cell>
        </row>
        <row r="3660">
          <cell r="D3660" t="str">
            <v>Greenergy Crystal Tech Co Ltd</v>
          </cell>
        </row>
        <row r="3661">
          <cell r="D3661" t="str">
            <v>Greenergyze</v>
          </cell>
        </row>
        <row r="3662">
          <cell r="D3662" t="str">
            <v>Greenewus Energy Africa Ltd</v>
          </cell>
        </row>
        <row r="3663">
          <cell r="D3663" t="str">
            <v>GreenExtreme AB</v>
          </cell>
        </row>
        <row r="3664">
          <cell r="D3664" t="str">
            <v>Greenfield Solar Corp</v>
          </cell>
        </row>
        <row r="3665">
          <cell r="D3665" t="str">
            <v>Greenfield Wind Manager LLC</v>
          </cell>
        </row>
        <row r="3666">
          <cell r="D3666" t="str">
            <v>Greenheath Energy Ltd</v>
          </cell>
        </row>
        <row r="3667">
          <cell r="D3667" t="str">
            <v>Greenhill Renewables Ltd</v>
          </cell>
        </row>
        <row r="3668">
          <cell r="D3668" t="str">
            <v>Greenko Energies Pvt Ltd</v>
          </cell>
        </row>
        <row r="3669">
          <cell r="D3669" t="str">
            <v>Greenko Group PLC</v>
          </cell>
        </row>
        <row r="3670">
          <cell r="D3670" t="str">
            <v>Greenko Wind Projects Pvt Ltd</v>
          </cell>
        </row>
        <row r="3671">
          <cell r="D3671" t="str">
            <v>Greenland Energy Group Co Ltd</v>
          </cell>
        </row>
        <row r="3672">
          <cell r="D3672" t="str">
            <v>Greenlander Investment Holding Ltd</v>
          </cell>
        </row>
        <row r="3673">
          <cell r="D3673" t="str">
            <v>Greenleaf-TNX Management LLC</v>
          </cell>
        </row>
        <row r="3674">
          <cell r="D3674" t="str">
            <v>Greenpeace Energy eG</v>
          </cell>
        </row>
        <row r="3675">
          <cell r="D3675" t="str">
            <v>GreenPower Developments Ltd</v>
          </cell>
        </row>
        <row r="3676">
          <cell r="D3676" t="str">
            <v>Greenpower Solutions LLC</v>
          </cell>
        </row>
        <row r="3677">
          <cell r="D3677" t="str">
            <v>Greenskies Renewable Energy LLC</v>
          </cell>
        </row>
        <row r="3678">
          <cell r="D3678" t="str">
            <v>Greensolar Equipment Manufacturing Gepgyarto kft</v>
          </cell>
        </row>
        <row r="3679">
          <cell r="D3679" t="str">
            <v>GreenSpark</v>
          </cell>
        </row>
        <row r="3680">
          <cell r="D3680" t="str">
            <v>Greentechnic Hungary Kft</v>
          </cell>
        </row>
        <row r="3681">
          <cell r="D3681" t="str">
            <v>GreenTek Ltd</v>
          </cell>
        </row>
        <row r="3682">
          <cell r="D3682" t="str">
            <v>GreenWish SARL</v>
          </cell>
        </row>
        <row r="3683">
          <cell r="D3683" t="str">
            <v>Greenwood Energy I LLC</v>
          </cell>
        </row>
        <row r="3684">
          <cell r="D3684" t="str">
            <v>Greenwood Fuels LLC</v>
          </cell>
        </row>
        <row r="3685">
          <cell r="D3685" t="str">
            <v>GreenYellow</v>
          </cell>
        </row>
        <row r="3686">
          <cell r="D3686" t="str">
            <v>Gregorio Araneta Inc (GA)</v>
          </cell>
        </row>
        <row r="3687">
          <cell r="D3687" t="str">
            <v>gremz Inc</v>
          </cell>
        </row>
        <row r="3688">
          <cell r="D3688" t="str">
            <v>Grenergy Renovables</v>
          </cell>
        </row>
        <row r="3689">
          <cell r="D3689" t="str">
            <v>Grenland Vestfold Biogass AS</v>
          </cell>
        </row>
        <row r="3690">
          <cell r="D3690" t="str">
            <v>Gresham House Holdings Ltd</v>
          </cell>
        </row>
        <row r="3691">
          <cell r="D3691" t="str">
            <v>Greta Energy Inc</v>
          </cell>
        </row>
        <row r="3692">
          <cell r="D3692" t="str">
            <v>GRID Alternatives</v>
          </cell>
        </row>
        <row r="3693">
          <cell r="D3693" t="str">
            <v>Grid Essence Holdings Ltd</v>
          </cell>
        </row>
        <row r="3694">
          <cell r="D3694" t="str">
            <v>GRIIN Co Ltd</v>
          </cell>
        </row>
        <row r="3695">
          <cell r="D3695" t="str">
            <v>Grimmway Enterprises Inc</v>
          </cell>
        </row>
        <row r="3696">
          <cell r="D3696" t="str">
            <v>Gron Vind ApS</v>
          </cell>
        </row>
        <row r="3697">
          <cell r="D3697" t="str">
            <v>groSolar</v>
          </cell>
        </row>
        <row r="3698">
          <cell r="D3698" t="str">
            <v>Group Machiels</v>
          </cell>
        </row>
        <row r="3699">
          <cell r="D3699" t="str">
            <v>Groupe BPCE</v>
          </cell>
        </row>
        <row r="3700">
          <cell r="D3700" t="str">
            <v xml:space="preserve">Groupe Caisse d'Epargne
</v>
          </cell>
        </row>
        <row r="3701">
          <cell r="D3701" t="str">
            <v>Groupe Valeco</v>
          </cell>
        </row>
        <row r="3702">
          <cell r="D3702" t="str">
            <v>Growatt New Energy Technology Co Ltd</v>
          </cell>
        </row>
        <row r="3703">
          <cell r="D3703" t="str">
            <v>Growind Inc</v>
          </cell>
        </row>
        <row r="3704">
          <cell r="D3704" t="str">
            <v>GRT Jewellers India Pvt Ltd</v>
          </cell>
        </row>
        <row r="3705">
          <cell r="D3705" t="str">
            <v>Gruman Resources</v>
          </cell>
        </row>
        <row r="3706">
          <cell r="D3706" t="str">
            <v>Grunneger Power</v>
          </cell>
        </row>
        <row r="3707">
          <cell r="D3707" t="str">
            <v>Grupo Ascia</v>
          </cell>
        </row>
        <row r="3708">
          <cell r="D3708" t="str">
            <v>Grupo Azucarero del Tropico</v>
          </cell>
        </row>
        <row r="3709">
          <cell r="D3709" t="str">
            <v>Grupo Brial</v>
          </cell>
        </row>
        <row r="3710">
          <cell r="D3710" t="str">
            <v>Grupo Cooperativo Cajamar</v>
          </cell>
        </row>
        <row r="3711">
          <cell r="D3711" t="str">
            <v>Grupo Ecoenergia VL SA</v>
          </cell>
        </row>
        <row r="3712">
          <cell r="D3712" t="str">
            <v>Grupo ECOS SA</v>
          </cell>
        </row>
        <row r="3713">
          <cell r="D3713" t="str">
            <v>Grupo Empresarial San Jose SA</v>
          </cell>
        </row>
        <row r="3714">
          <cell r="D3714" t="str">
            <v>Grupo Energia Mexico GEMEX SA de CV</v>
          </cell>
        </row>
        <row r="3715">
          <cell r="D3715" t="str">
            <v>Grupo Enerpro</v>
          </cell>
        </row>
        <row r="3716">
          <cell r="D3716" t="str">
            <v>Grupo Enhol</v>
          </cell>
        </row>
        <row r="3717">
          <cell r="D3717" t="str">
            <v>Grupo FCR</v>
          </cell>
        </row>
        <row r="3718">
          <cell r="D3718" t="str">
            <v>Grupo Financiero Banorte SAB de CV</v>
          </cell>
        </row>
        <row r="3719">
          <cell r="D3719" t="str">
            <v>Grupo Financiero BBVA Bancomer SA de CV</v>
          </cell>
        </row>
        <row r="3720">
          <cell r="D3720" t="str">
            <v>Grupo Financiero Citibanamex SA de CV</v>
          </cell>
        </row>
        <row r="3721">
          <cell r="D3721" t="str">
            <v>Grupo Financiero Ficohsa SA</v>
          </cell>
        </row>
        <row r="3722">
          <cell r="D3722" t="str">
            <v>Grupo Frali SA</v>
          </cell>
        </row>
        <row r="3723">
          <cell r="D3723" t="str">
            <v>Grupo Ibereolica</v>
          </cell>
        </row>
        <row r="3724">
          <cell r="D3724" t="str">
            <v>Grupo Inveravante</v>
          </cell>
        </row>
        <row r="3725">
          <cell r="D3725" t="str">
            <v>Grupo Isolux Corsan SA</v>
          </cell>
        </row>
        <row r="3726">
          <cell r="D3726" t="str">
            <v>Grupo Magtel</v>
          </cell>
        </row>
        <row r="3727">
          <cell r="D3727" t="str">
            <v>Grupo Maubisa</v>
          </cell>
        </row>
        <row r="3728">
          <cell r="D3728" t="str">
            <v>Grupo Metal Intra SAPI de CV</v>
          </cell>
        </row>
        <row r="3729">
          <cell r="D3729" t="str">
            <v>Grupo Mexico SAB de CV</v>
          </cell>
        </row>
        <row r="3730">
          <cell r="D3730" t="str">
            <v>Grupo Onyx SA</v>
          </cell>
        </row>
        <row r="3731">
          <cell r="D3731" t="str">
            <v>Grupo Otegui</v>
          </cell>
        </row>
        <row r="3732">
          <cell r="D3732" t="str">
            <v>Grupo Palmas</v>
          </cell>
        </row>
        <row r="3733">
          <cell r="D3733" t="str">
            <v>Grupo Samca</v>
          </cell>
        </row>
        <row r="3734">
          <cell r="D3734" t="str">
            <v>Grupo Serveng</v>
          </cell>
        </row>
        <row r="3735">
          <cell r="D3735" t="str">
            <v>Grupo Terra</v>
          </cell>
        </row>
        <row r="3736">
          <cell r="D3736" t="str">
            <v>Grupo T-Solar Global SA</v>
          </cell>
        </row>
        <row r="3737">
          <cell r="D3737" t="str">
            <v>Grupotec Tecnologia Solar SL</v>
          </cell>
        </row>
        <row r="3738">
          <cell r="D3738" t="str">
            <v>Gruppa Kompaniy Renova AO</v>
          </cell>
        </row>
        <row r="3739">
          <cell r="D3739" t="str">
            <v>Gruppo Banca Intesa</v>
          </cell>
        </row>
        <row r="3740">
          <cell r="D3740" t="str">
            <v>GS E&amp;R Corp</v>
          </cell>
        </row>
        <row r="3741">
          <cell r="D3741" t="str">
            <v>GS Engineering &amp; Construction Corp</v>
          </cell>
        </row>
        <row r="3742">
          <cell r="D3742" t="str">
            <v>GS EPS Co Ltd</v>
          </cell>
        </row>
        <row r="3743">
          <cell r="D3743" t="str">
            <v>GS Infrastructure Partners</v>
          </cell>
        </row>
        <row r="3744">
          <cell r="D3744" t="str">
            <v>GS Neotek Co Ltd</v>
          </cell>
        </row>
        <row r="3745">
          <cell r="D3745" t="str">
            <v>GS Power Co Ltd</v>
          </cell>
        </row>
        <row r="3746">
          <cell r="D3746" t="str">
            <v>GS Windpower Co Ltd</v>
          </cell>
        </row>
        <row r="3747">
          <cell r="D3747" t="str">
            <v>GS Yeongyang Windpower Co Ltd</v>
          </cell>
        </row>
        <row r="3748">
          <cell r="D3748" t="str">
            <v>GS-Solar Fujian Co Ltd</v>
          </cell>
        </row>
        <row r="3749">
          <cell r="D3749" t="str">
            <v>GSW Gold SolarWind Management GmbH</v>
          </cell>
        </row>
        <row r="3750">
          <cell r="D3750" t="str">
            <v>GT Capital Holdings Inc</v>
          </cell>
        </row>
        <row r="3751">
          <cell r="D3751" t="str">
            <v>GTC Solar Co Ltd</v>
          </cell>
        </row>
        <row r="3752">
          <cell r="D3752" t="str">
            <v>GTL Ltd</v>
          </cell>
        </row>
        <row r="3753">
          <cell r="D3753" t="str">
            <v>Guan Kaiersheng Agricultural Co Ltd</v>
          </cell>
        </row>
        <row r="3754">
          <cell r="D3754" t="str">
            <v>Guangchang Jiyang Solar Power Co Ltd</v>
          </cell>
        </row>
        <row r="3755">
          <cell r="D3755" t="str">
            <v>Guangdong Baolihua New Energy Stock Co Ltd</v>
          </cell>
        </row>
        <row r="3756">
          <cell r="D3756" t="str">
            <v>Guangdong China Energy Technology Co Ltd</v>
          </cell>
        </row>
        <row r="3757">
          <cell r="D3757" t="str">
            <v>Guangdong Dayue New Energy Technology Co Ltd</v>
          </cell>
        </row>
        <row r="3758">
          <cell r="D3758" t="str">
            <v>Guangdong East Power Co Ltd</v>
          </cell>
        </row>
        <row r="3759">
          <cell r="D3759" t="str">
            <v>Guangdong Electric Power Development Co Ltd</v>
          </cell>
        </row>
        <row r="3760">
          <cell r="D3760" t="str">
            <v>Guangdong Energy Group Co Ltd</v>
          </cell>
        </row>
        <row r="3761">
          <cell r="D3761" t="str">
            <v>Guangdong Fivestar Solar Energy Co Ltd</v>
          </cell>
        </row>
        <row r="3762">
          <cell r="D3762" t="str">
            <v>Guangdong Golden Glass Technologies Ltd</v>
          </cell>
        </row>
        <row r="3763">
          <cell r="D3763" t="str">
            <v>Guangdong Guangye Group Co Ltd</v>
          </cell>
        </row>
        <row r="3764">
          <cell r="D3764" t="str">
            <v>Guangdong Guohua New Energy Investment Co Ltd</v>
          </cell>
        </row>
        <row r="3765">
          <cell r="D3765" t="str">
            <v>Guangdong Hejie International Supply Chain Management Co Ltd</v>
          </cell>
        </row>
        <row r="3766">
          <cell r="D3766" t="str">
            <v>Guangdong Huafeng Energy Group Co Ltd</v>
          </cell>
        </row>
        <row r="3767">
          <cell r="D3767" t="str">
            <v>Guangdong Kaipu New Energy Engineering Service Co Ltd</v>
          </cell>
        </row>
        <row r="3768">
          <cell r="D3768" t="str">
            <v>Guangdong Longju Energy Saving Technology Co Ltd</v>
          </cell>
        </row>
        <row r="3769">
          <cell r="D3769" t="str">
            <v>Guangdong Mingyang Wind Power Industry Group Co Ltd</v>
          </cell>
        </row>
        <row r="3770">
          <cell r="D3770" t="str">
            <v>Guangdong Namkoo Power Co Ltd</v>
          </cell>
        </row>
        <row r="3771">
          <cell r="D3771" t="str">
            <v>Guangdong No 2 Hydropower Engineering Co Ltd</v>
          </cell>
        </row>
        <row r="3772">
          <cell r="D3772" t="str">
            <v>Guangdong Power Grid Corp</v>
          </cell>
        </row>
        <row r="3773">
          <cell r="D3773" t="str">
            <v>Guangdong Shaoneng Group</v>
          </cell>
        </row>
        <row r="3774">
          <cell r="D3774" t="str">
            <v>Guangdong Shaoneng Group Co Ltd</v>
          </cell>
        </row>
        <row r="3775">
          <cell r="D3775" t="str">
            <v>Guangdong Shenke New Energy Co Ltd</v>
          </cell>
        </row>
        <row r="3776">
          <cell r="D3776" t="str">
            <v>Guangdong Sinotech Investment Co Ltd</v>
          </cell>
        </row>
        <row r="3777">
          <cell r="D3777" t="str">
            <v>Guangdong Tianyuan Energy Holdings Co Ltd</v>
          </cell>
        </row>
        <row r="3778">
          <cell r="D3778" t="str">
            <v>Guangdong Wind Power Co Ltd</v>
          </cell>
        </row>
        <row r="3779">
          <cell r="D3779" t="str">
            <v>Guangdong Yudean Group Co Ltd</v>
          </cell>
        </row>
        <row r="3780">
          <cell r="D3780" t="str">
            <v>Guangdong Zhicheng Champion Group Co Ltd</v>
          </cell>
        </row>
        <row r="3781">
          <cell r="D3781" t="str">
            <v>Guangdong Zhiguang Power Utilizing Investment Co Ltd</v>
          </cell>
        </row>
        <row r="3782">
          <cell r="D3782" t="str">
            <v>Guangdong Zhongyuan General Energy Service Co Ltd</v>
          </cell>
        </row>
        <row r="3783">
          <cell r="D3783" t="str">
            <v>Guangshan Huanya New Energy Technology Co Ltd</v>
          </cell>
        </row>
        <row r="3784">
          <cell r="D3784" t="str">
            <v>Guangshui Fuyang Power Co Ltd</v>
          </cell>
        </row>
        <row r="3785">
          <cell r="D3785" t="str">
            <v>Guangxi Baiyi New Energy Co Ltd</v>
          </cell>
        </row>
        <row r="3786">
          <cell r="D3786" t="str">
            <v>Guangxi Beibu Gulf Investment Group Co Ltd</v>
          </cell>
        </row>
        <row r="3787">
          <cell r="D3787" t="str">
            <v>Guangxi Bilv Environmental Technology Co Ltd</v>
          </cell>
        </row>
        <row r="3788">
          <cell r="D3788" t="str">
            <v>Guangxi Dingxu Tonghui Agricultural Investment Co Ltd</v>
          </cell>
        </row>
        <row r="3789">
          <cell r="D3789" t="str">
            <v>Guangxi Guanghe Investment Co Ltd</v>
          </cell>
        </row>
        <row r="3790">
          <cell r="D3790" t="str">
            <v>Guangxi Guangtai Energy Development Co Ltd</v>
          </cell>
        </row>
        <row r="3791">
          <cell r="D3791" t="str">
            <v>Guangxi Guiguan Electric Power Co Ltd</v>
          </cell>
        </row>
        <row r="3792">
          <cell r="D3792" t="str">
            <v>Guangxi Hanggui Industrial Co Ltd</v>
          </cell>
        </row>
        <row r="3793">
          <cell r="D3793" t="str">
            <v>Guangxi Haode New Energy Co Ltd</v>
          </cell>
        </row>
        <row r="3794">
          <cell r="D3794" t="str">
            <v>Guangxi Huaye Zhineng Tech Co Ltd</v>
          </cell>
        </row>
        <row r="3795">
          <cell r="D3795" t="str">
            <v>Guangxi Jinxing New Energy Co Ltd</v>
          </cell>
        </row>
        <row r="3796">
          <cell r="D3796" t="str">
            <v>Guangxi Jinyicheng Investment Co Ltd</v>
          </cell>
        </row>
        <row r="3797">
          <cell r="D3797" t="str">
            <v>Guangxi Longan Qingneng New Energy Development Co Ltd</v>
          </cell>
        </row>
        <row r="3798">
          <cell r="D3798" t="str">
            <v>Guangxi Nanning Liligu Agriculture Technology Co Ltd</v>
          </cell>
        </row>
        <row r="3799">
          <cell r="D3799" t="str">
            <v>Guangxi Ruiwei New Energy Investment Co Ltd</v>
          </cell>
        </row>
        <row r="3800">
          <cell r="D3800" t="str">
            <v>Guangxi Shenguang Agriculture Ecological Technology Co Ltd</v>
          </cell>
        </row>
        <row r="3801">
          <cell r="D3801" t="str">
            <v>Guangxi Xijiang Development Investment Group Co Ltd</v>
          </cell>
        </row>
        <row r="3802">
          <cell r="D3802" t="str">
            <v>Guangxi Xijiang Environmental Energy Technology Industry Co Ltd</v>
          </cell>
        </row>
        <row r="3803">
          <cell r="D3803" t="str">
            <v>Guangxi Xurisheng New Energy Co Ltd</v>
          </cell>
        </row>
        <row r="3804">
          <cell r="D3804" t="str">
            <v>Guangxi Yongwang Agriculture Co Ltd</v>
          </cell>
        </row>
        <row r="3805">
          <cell r="D3805" t="str">
            <v>Guangxi Yuchai Machinery Group Co Ltd</v>
          </cell>
        </row>
        <row r="3806">
          <cell r="D3806" t="str">
            <v>Guangzhou Baiyun International Logistics Co Ltd</v>
          </cell>
        </row>
        <row r="3807">
          <cell r="D3807" t="str">
            <v>Guangzhou Chongxiang Energy Management Co Ltd</v>
          </cell>
        </row>
        <row r="3808">
          <cell r="D3808" t="str">
            <v>Guangzhou Copper Factory Co Ltd</v>
          </cell>
        </row>
        <row r="3809">
          <cell r="D3809" t="str">
            <v>Guangzhou Development Group Inc</v>
          </cell>
        </row>
        <row r="3810">
          <cell r="D3810" t="str">
            <v>Guangzhou Development New Energy Co Ltd</v>
          </cell>
        </row>
        <row r="3811">
          <cell r="D3811" t="str">
            <v>Guangzhou Development Photovoltaic Technology Co Ltd</v>
          </cell>
        </row>
        <row r="3812">
          <cell r="D3812" t="str">
            <v>Guangzhou Dongrunfa Environmental Resources Co Ltd</v>
          </cell>
        </row>
        <row r="3813">
          <cell r="D3813" t="str">
            <v>Guangzhou Goaland Energy Conservation Tech Co Ltd</v>
          </cell>
        </row>
        <row r="3814">
          <cell r="D3814" t="str">
            <v>Guangzhou Hengyun Enterprises Holdings Ltd</v>
          </cell>
        </row>
        <row r="3815">
          <cell r="D3815" t="str">
            <v>Guangzhou Holly's Auction Co Ltd</v>
          </cell>
        </row>
        <row r="3816">
          <cell r="D3816" t="str">
            <v>Guangzhou Port Co Ltd Nansha Grain Terminal Branch</v>
          </cell>
        </row>
        <row r="3817">
          <cell r="D3817" t="str">
            <v>Guangzhou Songfeng Machinery Co Ltd</v>
          </cell>
        </row>
        <row r="3818">
          <cell r="D3818" t="str">
            <v>Guangzhou Vanlead Group Co Ltd</v>
          </cell>
        </row>
        <row r="3819">
          <cell r="D3819" t="str">
            <v>Guangzhou Water Investment Group Co Ltd</v>
          </cell>
        </row>
        <row r="3820">
          <cell r="D3820" t="str">
            <v>Guangzhou Wenchong Shipyard Co Ltd</v>
          </cell>
        </row>
        <row r="3821">
          <cell r="D3821" t="str">
            <v>Guangzhou Xinye Investment Co Ltd</v>
          </cell>
        </row>
        <row r="3822">
          <cell r="D3822" t="str">
            <v>Guangzhou Yima Fashion Derivative Co Ltd</v>
          </cell>
        </row>
        <row r="3823">
          <cell r="D3823" t="str">
            <v>Guangzhou Zhiguang Electric Co Ltd</v>
          </cell>
        </row>
        <row r="3824">
          <cell r="D3824" t="str">
            <v>Guangzhou Zhongyang Energy Management Service Co Ltd</v>
          </cell>
        </row>
        <row r="3825">
          <cell r="D3825" t="str">
            <v>Guanling Guofeng New Energy Co Ltd</v>
          </cell>
        </row>
        <row r="3826">
          <cell r="D3826" t="str">
            <v>Guanling Zhongji Energy Co Ltd</v>
          </cell>
        </row>
        <row r="3827">
          <cell r="D3827" t="str">
            <v>Guannan Hongyao Environmental Energy Co Ltd</v>
          </cell>
        </row>
        <row r="3828">
          <cell r="D3828" t="str">
            <v>Guanxian Huabo Agricultural Technology Co Ltd</v>
          </cell>
        </row>
        <row r="3829">
          <cell r="D3829" t="str">
            <v>Guanxian Minghui Solar Power Co Ltd</v>
          </cell>
        </row>
        <row r="3830">
          <cell r="D3830" t="str">
            <v>Guanxian Zhongguang New Energy Co Ltd</v>
          </cell>
        </row>
        <row r="3831">
          <cell r="D3831" t="str">
            <v>Guanyun Fuhui Quanguang Power Co Ltd</v>
          </cell>
        </row>
        <row r="3832">
          <cell r="D3832" t="str">
            <v>Guazhou Fenghua New Energy Development Co Ltd</v>
          </cell>
        </row>
        <row r="3833">
          <cell r="D3833" t="str">
            <v>Guazhou Guangyuan Solar Power Co Ltd</v>
          </cell>
        </row>
        <row r="3834">
          <cell r="D3834" t="str">
            <v>Guazhou Tianrun Wind Power Co Ltd</v>
          </cell>
        </row>
        <row r="3835">
          <cell r="D3835" t="str">
            <v>Guazhou Yineng New Energy Development Co Ltd</v>
          </cell>
        </row>
        <row r="3836">
          <cell r="D3836" t="str">
            <v>Gudbrandsdal Energi AS</v>
          </cell>
        </row>
        <row r="3837">
          <cell r="D3837" t="str">
            <v>Gugok No 1 Energy Co Ltd</v>
          </cell>
        </row>
        <row r="3838">
          <cell r="D3838" t="str">
            <v>Gugok No 2 Energy Co Ltd</v>
          </cell>
        </row>
        <row r="3839">
          <cell r="D3839" t="str">
            <v>Guigang Guizhiyuan New Energy Co Ltd</v>
          </cell>
        </row>
        <row r="3840">
          <cell r="D3840" t="str">
            <v>Guigang Luse Fangzhou New Energy Co Ltd</v>
          </cell>
        </row>
        <row r="3841">
          <cell r="D3841" t="str">
            <v>Guil Solar Co Ltd</v>
          </cell>
        </row>
        <row r="3842">
          <cell r="D3842" t="str">
            <v>Guilin Fuxing Energy Investment Co Ltd</v>
          </cell>
        </row>
        <row r="3843">
          <cell r="D3843" t="str">
            <v>Guinan Xiehe New Energy Co Ltd</v>
          </cell>
        </row>
        <row r="3844">
          <cell r="D3844" t="str">
            <v>Guiyang Huaxi Urban Construction Investment Development Co Ltd</v>
          </cell>
        </row>
        <row r="3845">
          <cell r="D3845" t="str">
            <v>Guizhou Anlong Xinguang Energy Co Ltd</v>
          </cell>
        </row>
        <row r="3846">
          <cell r="D3846" t="str">
            <v>Guizhou Daqin Solar Agricultural Technology Co Ltd</v>
          </cell>
        </row>
        <row r="3847">
          <cell r="D3847" t="str">
            <v>Guizhou Difengyuan Ecological Energy Development Co Ltd</v>
          </cell>
        </row>
        <row r="3848">
          <cell r="D3848" t="str">
            <v>Guizhou Electric Power Co</v>
          </cell>
        </row>
        <row r="3849">
          <cell r="D3849" t="str">
            <v>Guizhou Lvxiang Tech Co Ltd</v>
          </cell>
        </row>
        <row r="3850">
          <cell r="D3850" t="str">
            <v>Guizhou Panxian Shengyousheng New Energy Co Ltd</v>
          </cell>
        </row>
        <row r="3851">
          <cell r="D3851" t="str">
            <v>Guizhou Power Grid Corp</v>
          </cell>
        </row>
        <row r="3852">
          <cell r="D3852" t="str">
            <v>Guizhou Water Investment Group Co Ltd</v>
          </cell>
        </row>
        <row r="3853">
          <cell r="D3853" t="str">
            <v>Guizhou Zhongshui Energy Development Co Ltd</v>
          </cell>
        </row>
        <row r="3854">
          <cell r="D3854" t="str">
            <v>Gujarat Alkalies &amp; Chemicals Ltd</v>
          </cell>
        </row>
        <row r="3855">
          <cell r="D3855" t="str">
            <v>Gujarat Guardian Ltd</v>
          </cell>
        </row>
        <row r="3856">
          <cell r="D3856" t="str">
            <v>Gujarat Industries Power Co Ltd</v>
          </cell>
        </row>
        <row r="3857">
          <cell r="D3857" t="str">
            <v>Gujarat Mineral Development Corp Ltd</v>
          </cell>
        </row>
        <row r="3858">
          <cell r="D3858" t="str">
            <v>Gujarat Power Corp Ltd</v>
          </cell>
        </row>
        <row r="3859">
          <cell r="D3859" t="str">
            <v>Gujarat State Electricity Corp Ltd</v>
          </cell>
        </row>
        <row r="3860">
          <cell r="D3860" t="str">
            <v>Gujarat State Fertilizers &amp; Chemicals Ltd</v>
          </cell>
        </row>
        <row r="3861">
          <cell r="D3861" t="str">
            <v>Gul Ahmed Energy Ltd</v>
          </cell>
        </row>
        <row r="3862">
          <cell r="D3862" t="str">
            <v>Gulf Energy Development Co Ltd</v>
          </cell>
        </row>
        <row r="3863">
          <cell r="D3863" t="str">
            <v>Guna solar</v>
          </cell>
        </row>
        <row r="3864">
          <cell r="D3864" t="str">
            <v>Gunei Ltd</v>
          </cell>
        </row>
        <row r="3865">
          <cell r="D3865" t="str">
            <v>Gunha Industrial Co Ltd</v>
          </cell>
        </row>
        <row r="3866">
          <cell r="D3866" t="str">
            <v>Gunkul Chubu Powergen Co Ltd</v>
          </cell>
        </row>
        <row r="3867">
          <cell r="D3867" t="str">
            <v>Gunkul Engineering PCL</v>
          </cell>
        </row>
        <row r="3868">
          <cell r="D3868" t="str">
            <v>Gunma Bank Ltd</v>
          </cell>
        </row>
        <row r="3869">
          <cell r="D3869" t="str">
            <v>Guntur Spinning Mills Pvt Ltd</v>
          </cell>
        </row>
        <row r="3870">
          <cell r="D3870" t="str">
            <v>Gunze Ltd</v>
          </cell>
        </row>
        <row r="3871">
          <cell r="D3871" t="str">
            <v>Guodian Anhui Energy Sales Co Ltd</v>
          </cell>
        </row>
        <row r="3872">
          <cell r="D3872" t="str">
            <v>Guodian Anhui Liyuan Electricity Development Co Ltd</v>
          </cell>
        </row>
        <row r="3873">
          <cell r="D3873" t="str">
            <v>Guodian Anhui Power Co Ltd</v>
          </cell>
        </row>
        <row r="3874">
          <cell r="D3874" t="str">
            <v>Guodian Changyuan Electric Power Co Ltd</v>
          </cell>
        </row>
        <row r="3875">
          <cell r="D3875" t="str">
            <v>Guodian Electric Power Inner Mongolia New Energy Development Co Ltd</v>
          </cell>
        </row>
        <row r="3876">
          <cell r="D3876" t="str">
            <v>Guodian Fujian Electricity Power Co Ltd</v>
          </cell>
        </row>
        <row r="3877">
          <cell r="D3877" t="str">
            <v>Guodian Guangdong Electric Power Co Ltd</v>
          </cell>
        </row>
        <row r="3878">
          <cell r="D3878" t="str">
            <v>Guodian Guangxi New Energy Co Ltd</v>
          </cell>
        </row>
        <row r="3879">
          <cell r="D3879" t="str">
            <v>Guodian Hefeng Wind Power Development Co</v>
          </cell>
        </row>
        <row r="3880">
          <cell r="D3880" t="str">
            <v>Guodian Henan Electric Power Co Ltd</v>
          </cell>
        </row>
        <row r="3881">
          <cell r="D3881" t="str">
            <v>Guodian Henan Zhongtou Yingke Co Ltd</v>
          </cell>
        </row>
        <row r="3882">
          <cell r="D3882" t="str">
            <v>Guodian Henghua Wulatehou Banner New Energy Co Ltd</v>
          </cell>
        </row>
        <row r="3883">
          <cell r="D3883" t="str">
            <v>Guodian Inner Mongolia Energy Co Ltd</v>
          </cell>
        </row>
        <row r="3884">
          <cell r="D3884" t="str">
            <v>Guodian Jintech Solar Energy Co Ltd</v>
          </cell>
        </row>
        <row r="3885">
          <cell r="D3885" t="str">
            <v>Guodian Longyuan Electrical Co Ltd</v>
          </cell>
        </row>
        <row r="3886">
          <cell r="D3886" t="str">
            <v>Guodian Nanjing Automation Co Ltd</v>
          </cell>
        </row>
        <row r="3887">
          <cell r="D3887" t="str">
            <v>Guodian North China Power Co Ltd</v>
          </cell>
        </row>
        <row r="3888">
          <cell r="D3888" t="str">
            <v>Guodian Shaanxi Electric Power Co Ltd</v>
          </cell>
        </row>
        <row r="3889">
          <cell r="D3889" t="str">
            <v>Guodian Shandong Electric Power Co Ltd</v>
          </cell>
        </row>
        <row r="3890">
          <cell r="D3890" t="str">
            <v>Guodian Shanxi Jieneng Co Ltd</v>
          </cell>
        </row>
        <row r="3891">
          <cell r="D3891" t="str">
            <v>Guodian United Power Technology Co Ltd</v>
          </cell>
        </row>
        <row r="3892">
          <cell r="D3892" t="str">
            <v>Guodian Xinjiang Aibilake Valley Development Co Ltd</v>
          </cell>
        </row>
        <row r="3893">
          <cell r="D3893" t="str">
            <v>Guodian Xinjiang Jilintai Hydropower Development Co Ltd</v>
          </cell>
        </row>
        <row r="3894">
          <cell r="D3894" t="str">
            <v>Guodian Yopo Electric Power Engineering Co Ltd</v>
          </cell>
        </row>
        <row r="3895">
          <cell r="D3895" t="str">
            <v>Guodian Yopo Energy Technology Co Ltd</v>
          </cell>
        </row>
        <row r="3896">
          <cell r="D3896" t="str">
            <v>Guodian Yunnan New Energy Co Ltd</v>
          </cell>
        </row>
        <row r="3897">
          <cell r="D3897" t="str">
            <v>Guodian Yunnan Power Co Ltd</v>
          </cell>
        </row>
        <row r="3898">
          <cell r="D3898" t="str">
            <v>Guodian Zhongxing Electric Power Group</v>
          </cell>
        </row>
        <row r="3899">
          <cell r="D3899" t="str">
            <v>Guofeng New Energy Jiangsu Co Ltd</v>
          </cell>
        </row>
        <row r="3900">
          <cell r="D3900" t="str">
            <v>Guohua Energy Investment Co Ltd</v>
          </cell>
        </row>
        <row r="3901">
          <cell r="D3901" t="str">
            <v>Guohua Sembcorp Huanghua Wind Power Co Ltd</v>
          </cell>
        </row>
        <row r="3902">
          <cell r="D3902" t="str">
            <v>Guohua Wind Power Co Ltd</v>
          </cell>
        </row>
        <row r="3903">
          <cell r="D3903" t="str">
            <v>Guoyue Investment Group Co Ltd</v>
          </cell>
        </row>
        <row r="3904">
          <cell r="D3904" t="str">
            <v>Guris Construction and Engineering Co Inc</v>
          </cell>
        </row>
        <row r="3905">
          <cell r="D3905" t="str">
            <v>Guris Holding AS</v>
          </cell>
        </row>
        <row r="3906">
          <cell r="D3906" t="str">
            <v>Gurmat Elektrik Uretim AS</v>
          </cell>
        </row>
        <row r="3907">
          <cell r="D3907" t="str">
            <v>Gurye Energy Co Ltd</v>
          </cell>
        </row>
        <row r="3908">
          <cell r="D3908" t="str">
            <v>Gurye Energy No 1 Co Ltd</v>
          </cell>
        </row>
        <row r="3909">
          <cell r="D3909" t="str">
            <v>Gurye No 1 Solar Power Plant Co Ltd</v>
          </cell>
        </row>
        <row r="3910">
          <cell r="D3910" t="str">
            <v>Gurye Samsan Power Plant Co Ltd</v>
          </cell>
        </row>
        <row r="3911">
          <cell r="D3911" t="str">
            <v>Gushi Niu'aiqi Technology New Energy Power Generation Co Ltd</v>
          </cell>
        </row>
        <row r="3912">
          <cell r="D3912" t="str">
            <v>Guxian Jiasheng Energy Co Ltd</v>
          </cell>
        </row>
        <row r="3913">
          <cell r="D3913" t="str">
            <v>Guyuan Hengyi New Energy Co Ltd</v>
          </cell>
        </row>
        <row r="3914">
          <cell r="D3914" t="str">
            <v>Guzhen Xuri New Energy Technology Co Ltd</v>
          </cell>
        </row>
        <row r="3915">
          <cell r="D3915" t="str">
            <v>GVFL Ltd</v>
          </cell>
        </row>
        <row r="3916">
          <cell r="D3916" t="str">
            <v>Gwangho Co Ltd</v>
          </cell>
        </row>
        <row r="3917">
          <cell r="D3917" t="str">
            <v>Gwanghyeon Co Ltd</v>
          </cell>
        </row>
        <row r="3918">
          <cell r="D3918" t="str">
            <v>Gwangjeonsa Co Ltd</v>
          </cell>
        </row>
        <row r="3919">
          <cell r="D3919" t="str">
            <v>Gwangjin Solar Co Ltd</v>
          </cell>
        </row>
        <row r="3920">
          <cell r="D3920" t="str">
            <v>Gwangju Bank</v>
          </cell>
        </row>
        <row r="3921">
          <cell r="D3921" t="str">
            <v>Gwangmyeong Electric Construction LP</v>
          </cell>
        </row>
        <row r="3922">
          <cell r="D3922" t="str">
            <v>GWEL Operating Co Ltd</v>
          </cell>
        </row>
        <row r="3923">
          <cell r="D3923" t="str">
            <v>Gyemyeong Solar Co Ltd</v>
          </cell>
        </row>
        <row r="3924">
          <cell r="D3924" t="str">
            <v>H20 Power Ltd</v>
          </cell>
        </row>
        <row r="3925">
          <cell r="D3925" t="str">
            <v>H2air SAS</v>
          </cell>
        </row>
        <row r="3926">
          <cell r="D3926" t="str">
            <v>HA Long Investment &amp; Development Co Ltd</v>
          </cell>
        </row>
        <row r="3927">
          <cell r="D3927" t="str">
            <v>Habib Metropolitan Bank Ltd</v>
          </cell>
        </row>
        <row r="3928">
          <cell r="D3928" t="str">
            <v>Hachankam Solar Plant Co Ltd</v>
          </cell>
        </row>
        <row r="3929">
          <cell r="D3929" t="str">
            <v>Hacim Enerji</v>
          </cell>
        </row>
        <row r="3930">
          <cell r="D3930" t="str">
            <v>Hacker Industrial Ltda</v>
          </cell>
        </row>
        <row r="3931">
          <cell r="D3931" t="str">
            <v>Hadstone Energy Ltd</v>
          </cell>
        </row>
        <row r="3932">
          <cell r="D3932" t="str">
            <v>Haebaram Co Ltd</v>
          </cell>
        </row>
        <row r="3933">
          <cell r="D3933" t="str">
            <v>Haedori Solar Power Plant Co Ltd</v>
          </cell>
        </row>
        <row r="3934">
          <cell r="D3934" t="str">
            <v>Haemoa Co Ltd</v>
          </cell>
        </row>
        <row r="3935">
          <cell r="D3935" t="str">
            <v>Haenam Green Energy</v>
          </cell>
        </row>
        <row r="3936">
          <cell r="D3936" t="str">
            <v>Haenara Solar Co Ltd</v>
          </cell>
        </row>
        <row r="3937">
          <cell r="D3937" t="str">
            <v>Haerbin Kingsung Industrial Co Ltd</v>
          </cell>
        </row>
        <row r="3938">
          <cell r="D3938" t="str">
            <v>Hai Dang Jsc</v>
          </cell>
        </row>
        <row r="3939">
          <cell r="D3939" t="str">
            <v>Haian Celan Investment Co Ltd</v>
          </cell>
        </row>
        <row r="3940">
          <cell r="D3940" t="str">
            <v>Haian Dinghui New Energy Co Ltd</v>
          </cell>
        </row>
        <row r="3941">
          <cell r="D3941" t="str">
            <v>Haian Tianliyuan New Energy Co Ltd</v>
          </cell>
        </row>
        <row r="3942">
          <cell r="D3942" t="str">
            <v>Haida Corp</v>
          </cell>
        </row>
        <row r="3943">
          <cell r="D3943" t="str">
            <v>Hailun Fumin New Energy Investment &amp; Financing Management Co Ltd</v>
          </cell>
        </row>
        <row r="3944">
          <cell r="D3944" t="str">
            <v>Hainan Chunlei New Energy Co Ltd</v>
          </cell>
        </row>
        <row r="3945">
          <cell r="D3945" t="str">
            <v>Hainan Dongfang Wind Power Co Ltd</v>
          </cell>
        </row>
        <row r="3946">
          <cell r="D3946" t="str">
            <v>Hainan Haijiya New Energy Technology Co Ltd</v>
          </cell>
        </row>
        <row r="3947">
          <cell r="D3947" t="str">
            <v>Hainan Hangling New Energy Power Co Ltd</v>
          </cell>
        </row>
        <row r="3948">
          <cell r="D3948" t="str">
            <v>Hainan Huasheng Jinguang Green Energy Industry Co Ltd</v>
          </cell>
        </row>
        <row r="3949">
          <cell r="D3949" t="str">
            <v>Hainan Huayukang New Energy Co Ltd</v>
          </cell>
        </row>
        <row r="3950">
          <cell r="D3950" t="str">
            <v>Hainan Jiepu Green Energy Co Ltd</v>
          </cell>
        </row>
        <row r="3951">
          <cell r="D3951" t="str">
            <v>Hainan Jinpan Electric Co Ltd</v>
          </cell>
        </row>
        <row r="3952">
          <cell r="D3952" t="str">
            <v>Hainan Minglei New Energy Development Co Ltd</v>
          </cell>
        </row>
        <row r="3953">
          <cell r="D3953" t="str">
            <v>Hainan Prefecture Haihui Investment Ltd</v>
          </cell>
        </row>
        <row r="3954">
          <cell r="D3954" t="str">
            <v>Hainan Prefecture Xinyuan New Energy Ltd</v>
          </cell>
        </row>
        <row r="3955">
          <cell r="D3955" t="str">
            <v>Hainan Provincial Water Conservancy &amp; Power Group Co Ltd</v>
          </cell>
        </row>
        <row r="3956">
          <cell r="D3956" t="str">
            <v>Hainan Tianju Solar Co Ltd</v>
          </cell>
        </row>
        <row r="3957">
          <cell r="D3957" t="str">
            <v>Hainan Tianneng Power Ltd</v>
          </cell>
        </row>
        <row r="3958">
          <cell r="D3958" t="str">
            <v>Hainan Tihierg Co Ltd</v>
          </cell>
        </row>
        <row r="3959">
          <cell r="D3959" t="str">
            <v>Hainan Weite Electric Group Co Ltd</v>
          </cell>
        </row>
        <row r="3960">
          <cell r="D3960" t="str">
            <v>Hainan Yisheng New Energy Co Ltd</v>
          </cell>
        </row>
        <row r="3961">
          <cell r="D3961" t="str">
            <v>Hainan Zhonghui New Energy Co Ltd</v>
          </cell>
        </row>
        <row r="3962">
          <cell r="D3962" t="str">
            <v>Hainanzhou Shineng Photovoltaic Power Co Ltd</v>
          </cell>
        </row>
        <row r="3963">
          <cell r="D3963" t="str">
            <v>Hainanzhou Xinsheng New Energy Technology Co Ltd</v>
          </cell>
        </row>
        <row r="3964">
          <cell r="D3964" t="str">
            <v>Hainanzhou Zhongnan Solar Power Co Ltd</v>
          </cell>
        </row>
        <row r="3965">
          <cell r="D3965" t="str">
            <v>Haining Heliyuan New Energy Investment Co Ltd</v>
          </cell>
        </row>
        <row r="3966">
          <cell r="D3966" t="str">
            <v>Haining Kemao Micro-gird Technology Co Ltd</v>
          </cell>
        </row>
        <row r="3967">
          <cell r="D3967" t="str">
            <v>Haining Maolong Micro-Grid Technology Co Ltd</v>
          </cell>
        </row>
        <row r="3968">
          <cell r="D3968" t="str">
            <v>Haining Yuitian New Energy Technology Co Ltd</v>
          </cell>
        </row>
        <row r="3969">
          <cell r="D3969" t="str">
            <v>Haitai New Energy Technology Co Ltd</v>
          </cell>
        </row>
        <row r="3970">
          <cell r="D3970" t="str">
            <v>Haitong Bank SA</v>
          </cell>
        </row>
        <row r="3971">
          <cell r="D3971" t="str">
            <v>Haitong UniTrust International Leasing Co Ltd</v>
          </cell>
        </row>
        <row r="3972">
          <cell r="D3972" t="str">
            <v>Haixia Power Generation Co Ltd</v>
          </cell>
        </row>
        <row r="3973">
          <cell r="D3973" t="str">
            <v>Haixing Jiangshan New Energy Co Ltd</v>
          </cell>
        </row>
        <row r="3974">
          <cell r="D3974" t="str">
            <v>Haixing Xiaoshan Solar Development Co Ltd</v>
          </cell>
        </row>
        <row r="3975">
          <cell r="D3975" t="str">
            <v>Haixing Xionghui Energy Co Ltd</v>
          </cell>
        </row>
        <row r="3976">
          <cell r="D3976" t="str">
            <v>Haiyan Jinhao New Energy Co Ltd</v>
          </cell>
        </row>
        <row r="3977">
          <cell r="D3977" t="str">
            <v>Haiyuan Zhangbao Meicheng Power Co Ltd</v>
          </cell>
        </row>
        <row r="3978">
          <cell r="D3978" t="str">
            <v>Haiyuan Zhongke Jiaye Power Co Ltd</v>
          </cell>
        </row>
        <row r="3979">
          <cell r="D3979" t="str">
            <v>Hajeong Solar Tech Co Ltd</v>
          </cell>
        </row>
        <row r="3980">
          <cell r="D3980" t="str">
            <v>Hakan Madencilik Ve Elektrik Uretim AS</v>
          </cell>
        </row>
        <row r="3981">
          <cell r="D3981" t="str">
            <v>Hakusan Construction Co Ltd</v>
          </cell>
        </row>
        <row r="3982">
          <cell r="D3982" t="str">
            <v>Hakuto Co Ltd</v>
          </cell>
        </row>
        <row r="3983">
          <cell r="D3983" t="str">
            <v>Halcom Vietnam JSC</v>
          </cell>
        </row>
        <row r="3984">
          <cell r="D3984" t="str">
            <v>Haldiram Snacks Pvt Ltd</v>
          </cell>
        </row>
        <row r="3985">
          <cell r="D3985" t="str">
            <v>Half Moon Ventures LLC</v>
          </cell>
        </row>
        <row r="3986">
          <cell r="D3986" t="str">
            <v>Halk Enerji</v>
          </cell>
        </row>
        <row r="3987">
          <cell r="D3987" t="str">
            <v>Halla E&amp;C Co Ltd</v>
          </cell>
        </row>
        <row r="3988">
          <cell r="D3988" t="str">
            <v>Halows Co Ltd</v>
          </cell>
        </row>
        <row r="3989">
          <cell r="D3989" t="str">
            <v>Hamburg Commercial Bank AG</v>
          </cell>
        </row>
        <row r="3990">
          <cell r="D3990" t="str">
            <v>Hamburg Energie GmbH</v>
          </cell>
        </row>
        <row r="3991">
          <cell r="D3991" t="str">
            <v>Hamburger Sparkasse AG</v>
          </cell>
        </row>
        <row r="3992">
          <cell r="D3992" t="str">
            <v>Hami Chaoxiang New Energy Technology Co Ltd</v>
          </cell>
        </row>
        <row r="3993">
          <cell r="D3993" t="str">
            <v>Hami Fengyang Investment Co Ltd</v>
          </cell>
        </row>
        <row r="3994">
          <cell r="D3994" t="str">
            <v>Hami Hongyi New Energy Investment Co Ltd</v>
          </cell>
        </row>
        <row r="3995">
          <cell r="D3995" t="str">
            <v>Hami Huafeng New Energy Co Ltd</v>
          </cell>
        </row>
        <row r="3996">
          <cell r="D3996" t="str">
            <v>Hami Huijucheng Solar Co Ltd</v>
          </cell>
        </row>
        <row r="3997">
          <cell r="D3997" t="str">
            <v>Hami Jetion Solar Power Co Ltd</v>
          </cell>
        </row>
        <row r="3998">
          <cell r="D3998" t="str">
            <v>Hami Jialing Photovoltaic Technology Co Ltd</v>
          </cell>
        </row>
        <row r="3999">
          <cell r="D3999" t="str">
            <v>Hami New Wind Solar Power Co Ltd</v>
          </cell>
        </row>
        <row r="4000">
          <cell r="D4000" t="str">
            <v>Hami SDIC Xinguang Power Co Ltd</v>
          </cell>
        </row>
        <row r="4001">
          <cell r="D4001" t="str">
            <v>Hami Tianxingjian New Energy Investment Management Co Ltd</v>
          </cell>
        </row>
        <row r="4002">
          <cell r="D4002" t="str">
            <v>Hami Xinte Solar Power Co Ltd</v>
          </cell>
        </row>
        <row r="4003">
          <cell r="D4003" t="str">
            <v>Hami Xintian Energy Co Ltd</v>
          </cell>
        </row>
        <row r="4004">
          <cell r="D4004" t="str">
            <v>Hami Xuanli Gas Power Co Ltd</v>
          </cell>
        </row>
        <row r="4005">
          <cell r="D4005" t="str">
            <v>Hami Yaohui Solar Power Co Ltd</v>
          </cell>
        </row>
        <row r="4006">
          <cell r="D4006" t="str">
            <v>Hami Yuancheng Power Investment Co Ltd</v>
          </cell>
        </row>
        <row r="4007">
          <cell r="D4007" t="str">
            <v>Hami Yuanxin Wind Power Co Ltd</v>
          </cell>
        </row>
        <row r="4008">
          <cell r="D4008" t="str">
            <v>Hamilton Energy Resource Opportunities LLC</v>
          </cell>
        </row>
        <row r="4009">
          <cell r="D4009" t="str">
            <v>Haminan Energia Oy</v>
          </cell>
        </row>
        <row r="4010">
          <cell r="D4010" t="str">
            <v>Hana Asset Management</v>
          </cell>
        </row>
        <row r="4011">
          <cell r="D4011" t="str">
            <v>Hana Bank</v>
          </cell>
        </row>
        <row r="4012">
          <cell r="D4012" t="str">
            <v>Hana Financial Investment Co Ltd</v>
          </cell>
        </row>
        <row r="4013">
          <cell r="D4013" t="str">
            <v>Hanas New Energy Group Co Ltd</v>
          </cell>
        </row>
        <row r="4014">
          <cell r="D4014" t="str">
            <v>Hanau Energies SAS</v>
          </cell>
        </row>
        <row r="4015">
          <cell r="D4015" t="str">
            <v>Hanbaek Air Solar Co Ltd</v>
          </cell>
        </row>
        <row r="4016">
          <cell r="D4016" t="str">
            <v>Hanbit SG Co Ltd</v>
          </cell>
        </row>
        <row r="4017">
          <cell r="D4017" t="str">
            <v>Hanbit Solar Power Plant Co Ltd</v>
          </cell>
        </row>
        <row r="4018">
          <cell r="D4018" t="str">
            <v>Hancheng Yipin Sunshine New Energy Technology Co Ltd</v>
          </cell>
        </row>
        <row r="4019">
          <cell r="D4019" t="str">
            <v>Hancheng Yufeng Solar Power Co Ltd</v>
          </cell>
        </row>
        <row r="4020">
          <cell r="D4020" t="str">
            <v>Handan Guoyuan Power Co Ltd</v>
          </cell>
        </row>
        <row r="4021">
          <cell r="D4021" t="str">
            <v>Handelsbanken AB</v>
          </cell>
        </row>
        <row r="4022">
          <cell r="D4022" t="str">
            <v>Hanergy Holding Group Ltd</v>
          </cell>
        </row>
        <row r="4023">
          <cell r="D4023" t="str">
            <v>Hanergy Thin Film Power Group Ltd</v>
          </cell>
        </row>
        <row r="4024">
          <cell r="D4024" t="str">
            <v>Hangang Asset Management Co</v>
          </cell>
        </row>
        <row r="4025">
          <cell r="D4025" t="str">
            <v>Hangjingqi Zhongyue Solar Power Co Ltd</v>
          </cell>
        </row>
        <row r="4026">
          <cell r="D4026" t="str">
            <v>Hangjinhouqi Guodian Solar Power Co Ltd</v>
          </cell>
        </row>
        <row r="4027">
          <cell r="D4027" t="str">
            <v>Hangjinqi Xinyuan Solar Power Co Ltd</v>
          </cell>
        </row>
        <row r="4028">
          <cell r="D4028" t="str">
            <v>Hangzhou Airport New Energy Power Generation Co Ltd</v>
          </cell>
        </row>
        <row r="4029">
          <cell r="D4029" t="str">
            <v>Hangzhou Amplesun Solar Technology Co Ltd</v>
          </cell>
        </row>
        <row r="4030">
          <cell r="D4030" t="str">
            <v>Hangzhou Cheng Tou Group Co Ltd</v>
          </cell>
        </row>
        <row r="4031">
          <cell r="D4031" t="str">
            <v>Hangzhou Chengrui Power Technology Co Ltd</v>
          </cell>
        </row>
        <row r="4032">
          <cell r="D4032" t="str">
            <v>Hangzhou Fengling Power Technology Co Ltd</v>
          </cell>
        </row>
        <row r="4033">
          <cell r="D4033" t="str">
            <v>Hangzhou First Applied Material Co Ltd</v>
          </cell>
        </row>
        <row r="4034">
          <cell r="D4034" t="str">
            <v>Hangzhou First Pv Material Co Ltd</v>
          </cell>
        </row>
        <row r="4035">
          <cell r="D4035" t="str">
            <v>Hangzhou Heda New Energy Development Co Ltd</v>
          </cell>
        </row>
        <row r="4036">
          <cell r="D4036" t="str">
            <v>Hangzhou Jinjiang Group Co Ltd</v>
          </cell>
        </row>
        <row r="4037">
          <cell r="D4037" t="str">
            <v>Hangzhou Ruize Import &amp; Export Trading Co Ltd</v>
          </cell>
        </row>
        <row r="4038">
          <cell r="D4038" t="str">
            <v>Hangzhou Sunny Energy Science and Technology Co Ltd</v>
          </cell>
        </row>
        <row r="4039">
          <cell r="D4039" t="str">
            <v>Hangzhou Wahaha Group Co Ltd</v>
          </cell>
        </row>
        <row r="4040">
          <cell r="D4040" t="str">
            <v>Hangzhou Yourui Power Technology Co Ltd</v>
          </cell>
        </row>
        <row r="4041">
          <cell r="D4041" t="str">
            <v>Hangzhou Zhejiang University Sunny Energy Science &amp; Technology Co Ltd</v>
          </cell>
        </row>
        <row r="4042">
          <cell r="D4042" t="str">
            <v>Hanjin Heavy Industries &amp; Construction Co Ltd</v>
          </cell>
        </row>
        <row r="4043">
          <cell r="D4043" t="str">
            <v>Hanjin Ind Co Ltd</v>
          </cell>
        </row>
        <row r="4044">
          <cell r="D4044" t="str">
            <v>HanJung Natural Connectivity System co Ltd</v>
          </cell>
        </row>
        <row r="4045">
          <cell r="D4045" t="str">
            <v>Hankook Technology Inc</v>
          </cell>
        </row>
        <row r="4046">
          <cell r="D4046" t="str">
            <v>Hanmaeum Power Generation Co Ltd</v>
          </cell>
        </row>
        <row r="4047">
          <cell r="D4047" t="str">
            <v>Hannah Solar</v>
          </cell>
        </row>
        <row r="4048">
          <cell r="D4048" t="str">
            <v>Hanneng Pizhou Solar Power Co Ltd</v>
          </cell>
        </row>
        <row r="4049">
          <cell r="D4049" t="str">
            <v>Hannon Armstrong Sustainable Infrastructure Capital Inc</v>
          </cell>
        </row>
        <row r="4050">
          <cell r="D4050" t="str">
            <v>HANSAINVEST Hanseatische Investment GmbH</v>
          </cell>
        </row>
        <row r="4051">
          <cell r="D4051" t="str">
            <v>Hanshan Taisheng Solar Power Co Ltd</v>
          </cell>
        </row>
        <row r="4052">
          <cell r="D4052" t="str">
            <v>Hanshan Wanneng Baochanshan Solar Power Co Ltd</v>
          </cell>
        </row>
        <row r="4053">
          <cell r="D4053" t="str">
            <v>Hanshan Wanneng Yuncao Solar Energy Co Ltd</v>
          </cell>
        </row>
        <row r="4054">
          <cell r="D4054" t="str">
            <v>Hanshin Juken KK</v>
          </cell>
        </row>
        <row r="4055">
          <cell r="D4055" t="str">
            <v>Hanshou Haohui Solar Power Co Ltd</v>
          </cell>
        </row>
        <row r="4056">
          <cell r="D4056" t="str">
            <v>Hanshou Zhonghui Solar Power Co Ltd</v>
          </cell>
        </row>
        <row r="4057">
          <cell r="D4057" t="str">
            <v>Hansol Energy Co Ltd</v>
          </cell>
        </row>
        <row r="4058">
          <cell r="D4058" t="str">
            <v>Hansol Technics Co Ltd</v>
          </cell>
        </row>
        <row r="4059">
          <cell r="D4059" t="str">
            <v>Hantaeyeon Co Ltd</v>
          </cell>
        </row>
        <row r="4060">
          <cell r="D4060" t="str">
            <v>Hanwa Co Ltd</v>
          </cell>
        </row>
        <row r="4061">
          <cell r="D4061" t="str">
            <v>Hanwha Asset Management Co Ltd</v>
          </cell>
        </row>
        <row r="4062">
          <cell r="D4062" t="str">
            <v>Hanwha Chemical Corp</v>
          </cell>
        </row>
        <row r="4063">
          <cell r="D4063" t="str">
            <v>Hanwha Corp</v>
          </cell>
        </row>
        <row r="4064">
          <cell r="D4064" t="str">
            <v>Hanwha Energy Corp</v>
          </cell>
        </row>
        <row r="4065">
          <cell r="D4065" t="str">
            <v>Hanwha Engineering &amp; Construction Corp</v>
          </cell>
        </row>
        <row r="4066">
          <cell r="D4066" t="str">
            <v>Hanwha Life Insurance Co Ltd</v>
          </cell>
        </row>
        <row r="4067">
          <cell r="D4067" t="str">
            <v>Hanwha Q CELLS Co Ltd</v>
          </cell>
        </row>
        <row r="4068">
          <cell r="D4068" t="str">
            <v>Hanwha Q CELLS GmbH</v>
          </cell>
        </row>
        <row r="4069">
          <cell r="D4069" t="str">
            <v>Hanwha Q Cells Japan Co Ltd</v>
          </cell>
        </row>
        <row r="4070">
          <cell r="D4070" t="str">
            <v>Hanwha Q CELLS Korea Corp</v>
          </cell>
        </row>
        <row r="4071">
          <cell r="D4071" t="str">
            <v>Hanwha Q Cells Til Til Uno SpA</v>
          </cell>
        </row>
        <row r="4072">
          <cell r="D4072" t="str">
            <v>Hanwha Solar Energy Corp</v>
          </cell>
        </row>
        <row r="4073">
          <cell r="D4073" t="str">
            <v>Hanyeolnuri Co Ltd</v>
          </cell>
        </row>
        <row r="4074">
          <cell r="D4074" t="str">
            <v>Hanzhong Crystal Industry Co Ltd</v>
          </cell>
        </row>
        <row r="4075">
          <cell r="D4075" t="str">
            <v>Hanzhong Yunsi Solar Power Technology Co Ltd</v>
          </cell>
        </row>
        <row r="4076">
          <cell r="D4076" t="str">
            <v>Haosolar Co Ltd</v>
          </cell>
        </row>
        <row r="4077">
          <cell r="D4077" t="str">
            <v>HAPiNS Co Ltd</v>
          </cell>
        </row>
        <row r="4078">
          <cell r="D4078" t="str">
            <v>Happy Service KK</v>
          </cell>
        </row>
        <row r="4079">
          <cell r="D4079" t="str">
            <v>Harappa Solar Pvt Ltd</v>
          </cell>
        </row>
        <row r="4080">
          <cell r="D4080" t="str">
            <v>Harbin Electric Corp</v>
          </cell>
        </row>
        <row r="4081">
          <cell r="D4081" t="str">
            <v>Harbin Jiuzhou Electric Co Ltd</v>
          </cell>
        </row>
        <row r="4082">
          <cell r="D4082" t="str">
            <v>Hareon Solar Co Ltd</v>
          </cell>
        </row>
        <row r="4083">
          <cell r="D4083" t="str">
            <v>Hareon Solar Technology Co Ltd</v>
          </cell>
        </row>
        <row r="4084">
          <cell r="D4084" t="str">
            <v>Haridwar Solar Projects Pvt Ltd</v>
          </cell>
        </row>
        <row r="4085">
          <cell r="D4085" t="str">
            <v>Harima Chemicals Group Inc</v>
          </cell>
        </row>
        <row r="4086">
          <cell r="D4086" t="str">
            <v>Harper Lake Solar Funding Corp</v>
          </cell>
        </row>
        <row r="4087">
          <cell r="D4087" t="str">
            <v>Harsh Agarwalla</v>
          </cell>
        </row>
        <row r="4088">
          <cell r="D4088" t="str">
            <v>Haryana Power Generation Corp Ltd</v>
          </cell>
        </row>
        <row r="4089">
          <cell r="D4089" t="str">
            <v>Hasaki Fisheries Coop</v>
          </cell>
        </row>
        <row r="4090">
          <cell r="D4090" t="str">
            <v>Hascelik ve Halat Sanaya Ticaret AS</v>
          </cell>
        </row>
        <row r="4091">
          <cell r="D4091" t="str">
            <v>Hashimoto Fudosan Co Ltd</v>
          </cell>
        </row>
        <row r="4092">
          <cell r="D4092" t="str">
            <v>Haspa Finanzholding</v>
          </cell>
        </row>
        <row r="4093">
          <cell r="D4093" t="str">
            <v>Hassan Allam Holding</v>
          </cell>
        </row>
        <row r="4094">
          <cell r="D4094" t="str">
            <v>Hastings Funds Management Ltd</v>
          </cell>
        </row>
        <row r="4095">
          <cell r="D4095" t="str">
            <v>Hata Shinkin Bank</v>
          </cell>
        </row>
        <row r="4096">
          <cell r="D4096" t="str">
            <v>Hatsun Agro Products Ltd</v>
          </cell>
        </row>
        <row r="4097">
          <cell r="D4097" t="str">
            <v>Hatton National Bank PLC</v>
          </cell>
        </row>
        <row r="4098">
          <cell r="D4098" t="str">
            <v>Hau Giang Power Plant JSC</v>
          </cell>
        </row>
        <row r="4099">
          <cell r="D4099" t="str">
            <v>Havanka Vastgoed BV</v>
          </cell>
        </row>
        <row r="4100">
          <cell r="D4100" t="str">
            <v>Havsnas Vindkraft AB</v>
          </cell>
        </row>
        <row r="4101">
          <cell r="D4101" t="str">
            <v>Hawa Energy Pvt Ltd</v>
          </cell>
        </row>
        <row r="4102">
          <cell r="D4102" t="str">
            <v>Hawaiian Electric Co Inc</v>
          </cell>
        </row>
        <row r="4103">
          <cell r="D4103" t="str">
            <v>Hawaiian Philippine Co</v>
          </cell>
        </row>
        <row r="4104">
          <cell r="D4104" t="str">
            <v>Hayashi Construction Co Ltd</v>
          </cell>
        </row>
        <row r="4105">
          <cell r="D4105" t="str">
            <v>Hayashi Sash Kogyo</v>
          </cell>
        </row>
        <row r="4106">
          <cell r="D4106" t="str">
            <v>Hayashimoto Kensetsu KK</v>
          </cell>
        </row>
        <row r="4107">
          <cell r="D4107" t="str">
            <v>Hayges-1 Enerji Uretim Ticaret Ve San AS</v>
          </cell>
        </row>
        <row r="4108">
          <cell r="D4108" t="str">
            <v>Hayges-2 Enerji Uretim Ticaret Ve San AS</v>
          </cell>
        </row>
        <row r="4109">
          <cell r="D4109" t="str">
            <v>Hayges-3 Enerji Uretim Ticaret Ve San AS</v>
          </cell>
        </row>
        <row r="4110">
          <cell r="D4110" t="str">
            <v>Haymaker Energy Ltd</v>
          </cell>
        </row>
        <row r="4111">
          <cell r="D4111" t="str">
            <v>Hazbun Ltda</v>
          </cell>
        </row>
        <row r="4112">
          <cell r="D4112" t="str">
            <v>Hazel Capital LLP</v>
          </cell>
        </row>
        <row r="4113">
          <cell r="D4113" t="str">
            <v>Haztec Investimentos e Participacoes SA</v>
          </cell>
        </row>
        <row r="4114">
          <cell r="D4114" t="str">
            <v>HBIS Group Co Ltd</v>
          </cell>
        </row>
        <row r="4115">
          <cell r="D4115" t="str">
            <v>HBRE Wind Power Co Ltd</v>
          </cell>
        </row>
        <row r="4116">
          <cell r="D4116" t="str">
            <v>HCG Tay Ninh Solar Power Jsc</v>
          </cell>
        </row>
        <row r="4117">
          <cell r="D4117" t="str">
            <v>HDFC Bank Ltd</v>
          </cell>
        </row>
        <row r="4118">
          <cell r="D4118" t="str">
            <v>HEAG Holding AG</v>
          </cell>
        </row>
        <row r="4119">
          <cell r="D4119" t="str">
            <v>HEAG Suedhessische Energie AG</v>
          </cell>
        </row>
        <row r="4120">
          <cell r="D4120" t="str">
            <v>Healrio Green Solar Ltd</v>
          </cell>
        </row>
        <row r="4121">
          <cell r="D4121" t="str">
            <v>Hebei Anmingliang New Energy Power Generation Co Ltd</v>
          </cell>
        </row>
        <row r="4122">
          <cell r="D4122" t="str">
            <v>Hebei Baoding Yingli Group Co Ltd</v>
          </cell>
        </row>
        <row r="4123">
          <cell r="D4123" t="str">
            <v>Hebei Bingjie New Energy Co Ltd</v>
          </cell>
        </row>
        <row r="4124">
          <cell r="D4124" t="str">
            <v>Hebei Construction &amp; Investment Group Co Ltd</v>
          </cell>
        </row>
        <row r="4125">
          <cell r="D4125" t="str">
            <v>Hebei Construction Group Installation Engineering Co Ltd</v>
          </cell>
        </row>
        <row r="4126">
          <cell r="D4126" t="str">
            <v>Hebei Dingzhong Solar Technology Co Ltd</v>
          </cell>
        </row>
        <row r="4127">
          <cell r="D4127" t="str">
            <v>Hebei Fenglong Photovoltaic Power Co Ltd</v>
          </cell>
        </row>
        <row r="4128">
          <cell r="D4128" t="str">
            <v>Hebei GCL New Energy Co Ltd</v>
          </cell>
        </row>
        <row r="4129">
          <cell r="D4129" t="str">
            <v>Hebei Guangwei Solar Power Generation Co Ltd</v>
          </cell>
        </row>
        <row r="4130">
          <cell r="D4130" t="str">
            <v>Hebei Guowei New Energy Technology Co Ltd</v>
          </cell>
        </row>
        <row r="4131">
          <cell r="D4131" t="str">
            <v>Hebei Hengbo New Energy Technology Co Ltd</v>
          </cell>
        </row>
        <row r="4132">
          <cell r="D4132" t="str">
            <v>Hebei Hengqing New Energy Co Ltd</v>
          </cell>
        </row>
        <row r="4133">
          <cell r="D4133" t="str">
            <v>Hebei Hongchuan Investment Co Ltd</v>
          </cell>
        </row>
        <row r="4134">
          <cell r="D4134" t="str">
            <v>Hebei Hongrun Nuclear Equipment Science and Technology Co Ltd</v>
          </cell>
        </row>
        <row r="4135">
          <cell r="D4135" t="str">
            <v>Hebei Hongsong Wind Power Co Ltd</v>
          </cell>
        </row>
        <row r="4136">
          <cell r="D4136" t="str">
            <v>Hebei Hongsong Wind Power Generation Co Ltd</v>
          </cell>
        </row>
        <row r="4137">
          <cell r="D4137" t="str">
            <v>Hebei Huanda Trade Co Ltd</v>
          </cell>
        </row>
        <row r="4138">
          <cell r="D4138" t="str">
            <v>Hebei Huatong Innovation Technoiogy Co Ltd</v>
          </cell>
        </row>
        <row r="4139">
          <cell r="D4139" t="str">
            <v>Hebei Huazheng Industry Co Ltd</v>
          </cell>
        </row>
        <row r="4140">
          <cell r="D4140" t="str">
            <v>Hebei Jiegao Power Engineering Co Ltd</v>
          </cell>
        </row>
        <row r="4141">
          <cell r="D4141" t="str">
            <v>Hebei Jieyuan Vegetables Co Ltd</v>
          </cell>
        </row>
        <row r="4142">
          <cell r="D4142" t="str">
            <v>Hebei Jingran Group Co Ltd</v>
          </cell>
        </row>
        <row r="4143">
          <cell r="D4143" t="str">
            <v>Hebei Jointo Guorong Energy Service Co Ltd</v>
          </cell>
        </row>
        <row r="4144">
          <cell r="D4144" t="str">
            <v>Hebei Juge Photovoltaic Technology Co Ltd</v>
          </cell>
        </row>
        <row r="4145">
          <cell r="D4145" t="str">
            <v>Hebei Landian New Energy Tech Co Ltd</v>
          </cell>
        </row>
        <row r="4146">
          <cell r="D4146" t="str">
            <v>Hebei Longqin Photovoltaic Technology Co Ltd</v>
          </cell>
        </row>
        <row r="4147">
          <cell r="D4147" t="str">
            <v>Hebei Runyang Solar Power Co Ltd</v>
          </cell>
        </row>
        <row r="4148">
          <cell r="D4148" t="str">
            <v>Hebei Saixianhu Agricultural Technology Co Ltd</v>
          </cell>
        </row>
        <row r="4149">
          <cell r="D4149" t="str">
            <v>Hebei Sanlong Electric Technology Co Ltd</v>
          </cell>
        </row>
        <row r="4150">
          <cell r="D4150" t="str">
            <v>Hebei Skyway Investment Group Co Ltd</v>
          </cell>
        </row>
        <row r="4151">
          <cell r="D4151" t="str">
            <v>Hebei Sulong Solar Power Co Ltd</v>
          </cell>
        </row>
        <row r="4152">
          <cell r="D4152" t="str">
            <v>Hebei Xingtang New Energy Power Co Ltd</v>
          </cell>
        </row>
        <row r="4153">
          <cell r="D4153" t="str">
            <v>Hebei Xiyang New Energy Development Co Ltd</v>
          </cell>
        </row>
        <row r="4154">
          <cell r="D4154" t="str">
            <v>Hebei Yangpu New Energy Technology Co Ltd</v>
          </cell>
        </row>
        <row r="4155">
          <cell r="D4155" t="str">
            <v>Hebei Yichang Photovoltaic Power Co Ltd</v>
          </cell>
        </row>
        <row r="4156">
          <cell r="D4156" t="str">
            <v>Hebei Yinyang Development New Energy Co Ltd</v>
          </cell>
        </row>
        <row r="4157">
          <cell r="D4157" t="str">
            <v>Hebei Yongsheng Solar Power Co Ltd</v>
          </cell>
        </row>
        <row r="4158">
          <cell r="D4158" t="str">
            <v>Hebei Yuanchen Group Co Ltd</v>
          </cell>
        </row>
        <row r="4159">
          <cell r="D4159" t="str">
            <v>Hebei Zhenlong Power Equipment Technology Co Ltd</v>
          </cell>
        </row>
        <row r="4160">
          <cell r="D4160" t="str">
            <v>Hebei Zhongke Zhongdian Energy Technology Co Ltd</v>
          </cell>
        </row>
        <row r="4161">
          <cell r="D4161" t="str">
            <v>Hebi Tianen Guangke Solar Power Co Ltd</v>
          </cell>
        </row>
        <row r="4162">
          <cell r="D4162" t="str">
            <v>Hebi Yuda Solar Power Co Ltd</v>
          </cell>
        </row>
        <row r="4163">
          <cell r="D4163" t="str">
            <v>Hebi Zhonghe New Energy Research &amp; Development Co Ltd</v>
          </cell>
        </row>
        <row r="4164">
          <cell r="D4164" t="str">
            <v>Hebi Zhongrong Dongfang New Energy Co Ltd</v>
          </cell>
        </row>
        <row r="4165">
          <cell r="D4165" t="str">
            <v>Hecate Energy LLC</v>
          </cell>
        </row>
        <row r="4166">
          <cell r="D4166" t="str">
            <v>HECIC New-energy Co Ltd</v>
          </cell>
        </row>
        <row r="4167">
          <cell r="D4167" t="str">
            <v>Heelstone Energy</v>
          </cell>
        </row>
        <row r="4168">
          <cell r="D4168" t="str">
            <v>Heeseung Wind Power Co Ltd</v>
          </cell>
        </row>
        <row r="4169">
          <cell r="D4169" t="str">
            <v>Hefei Chuangfu Solar Technology Co Ltd</v>
          </cell>
        </row>
        <row r="4170">
          <cell r="D4170" t="str">
            <v>Hefei Dachuan New Energy Technology Co Ltd</v>
          </cell>
        </row>
        <row r="4171">
          <cell r="D4171" t="str">
            <v>Hefei Enfa Energy Technology Co Ltd</v>
          </cell>
        </row>
        <row r="4172">
          <cell r="D4172" t="str">
            <v>Hefei Gaosheng New Energy Technology Co Ltd</v>
          </cell>
        </row>
        <row r="4173">
          <cell r="D4173" t="str">
            <v>Hefei Golden Sun Energy Technology Co Ltd</v>
          </cell>
        </row>
        <row r="4174">
          <cell r="D4174" t="str">
            <v>Hefei Hongri Solar Co Ltd</v>
          </cell>
        </row>
        <row r="4175">
          <cell r="D4175" t="str">
            <v>Hefei Huichen New Energy Co Ltd</v>
          </cell>
        </row>
        <row r="4176">
          <cell r="D4176" t="str">
            <v>Hefei Huige New Energy Technology Co Ltd</v>
          </cell>
        </row>
        <row r="4177">
          <cell r="D4177" t="str">
            <v>Hefei JAC Casting Co Ltd</v>
          </cell>
        </row>
        <row r="4178">
          <cell r="D4178" t="str">
            <v>Hefei Jinglvyuan Solar Power Co Ltd</v>
          </cell>
        </row>
        <row r="4179">
          <cell r="D4179" t="str">
            <v>Hefei Jiuyang New Energy Co Ltd</v>
          </cell>
        </row>
        <row r="4180">
          <cell r="D4180" t="str">
            <v xml:space="preserve">Hefei Jiuyang New Energy Co Ltd </v>
          </cell>
        </row>
        <row r="4181">
          <cell r="D4181" t="str">
            <v>Hefei Juriyuan Solar Power Co Ltd</v>
          </cell>
        </row>
        <row r="4182">
          <cell r="D4182" t="str">
            <v>Hefei Kuanyu Technology Co Ltd</v>
          </cell>
        </row>
        <row r="4183">
          <cell r="D4183" t="str">
            <v>Hefei Lusheng Solar Technology Co Ltd</v>
          </cell>
        </row>
        <row r="4184">
          <cell r="D4184" t="str">
            <v>Hefei Lvjuyuan Solar Power Co Ltd</v>
          </cell>
        </row>
        <row r="4185">
          <cell r="D4185" t="str">
            <v>Hefei Rongke New Energy Co Ltd</v>
          </cell>
        </row>
        <row r="4186">
          <cell r="D4186" t="str">
            <v>Hefei Science &amp; Technology Rural Commercial Bank Co Ltd</v>
          </cell>
        </row>
        <row r="4187">
          <cell r="D4187" t="str">
            <v>Hefei Shengda Solar Power Co Ltd</v>
          </cell>
        </row>
        <row r="4188">
          <cell r="D4188" t="str">
            <v>Hefei State-Owned Assets Holding Co Ltd</v>
          </cell>
        </row>
        <row r="4189">
          <cell r="D4189" t="str">
            <v>Hefei Stip Co Ltd</v>
          </cell>
        </row>
        <row r="4190">
          <cell r="D4190" t="str">
            <v>Hefei Sumec Solar Power Co Ltd</v>
          </cell>
        </row>
        <row r="4191">
          <cell r="D4191" t="str">
            <v>Hefei Sungrow New Energy Technology Co Ltd</v>
          </cell>
        </row>
        <row r="4192">
          <cell r="D4192" t="str">
            <v>Hefei Thermoelectric Group Ltd</v>
          </cell>
        </row>
        <row r="4193">
          <cell r="D4193" t="str">
            <v>Hefei Tianchi New Energy Co Ltd</v>
          </cell>
        </row>
        <row r="4194">
          <cell r="D4194" t="str">
            <v>Hefei Xinchuanrun Electric Power Technology Co Ltd</v>
          </cell>
        </row>
        <row r="4195">
          <cell r="D4195" t="str">
            <v>Hefei Xinqiyuan Solar Power Co Ltd</v>
          </cell>
        </row>
        <row r="4196">
          <cell r="D4196" t="str">
            <v>Hefei Xirui Electric Power Technology Co Ltd</v>
          </cell>
        </row>
        <row r="4197">
          <cell r="D4197" t="str">
            <v>Hefei Yunzhou Investment Management Co Ltd</v>
          </cell>
        </row>
        <row r="4198">
          <cell r="D4198" t="str">
            <v>Hefei Zhonghui Energy Technology Co Ltd</v>
          </cell>
        </row>
        <row r="4199">
          <cell r="D4199" t="str">
            <v>Hefei Zhongxin New Energy Technology Co Ltd</v>
          </cell>
        </row>
        <row r="4200">
          <cell r="D4200" t="str">
            <v>Hegauwind GmbH und Co KG</v>
          </cell>
        </row>
        <row r="4201">
          <cell r="D4201" t="str">
            <v>HeidelbergCement India Ltd</v>
          </cell>
        </row>
        <row r="4202">
          <cell r="D4202" t="str">
            <v>Heidrich Geracao Eletrica Ltda</v>
          </cell>
        </row>
        <row r="4203">
          <cell r="D4203" t="str">
            <v>Heilongjiang Aojia Energy Technology Development Co Ltd</v>
          </cell>
        </row>
        <row r="4204">
          <cell r="D4204" t="str">
            <v>Heilongjiang Dongfang Wind Power Co Ltd</v>
          </cell>
        </row>
        <row r="4205">
          <cell r="D4205" t="str">
            <v>Heilongjiang Fengyun Wind Power Co Ltd</v>
          </cell>
        </row>
        <row r="4206">
          <cell r="D4206" t="str">
            <v>Heilongjiang Fujin Wudingshan Wind Power Co Ltd</v>
          </cell>
        </row>
        <row r="4207">
          <cell r="D4207" t="str">
            <v>Heilongjiang Liyuan Power Group Co Ltd</v>
          </cell>
        </row>
        <row r="4208">
          <cell r="D4208" t="str">
            <v>Heilongjiang New Industry Investment Group Co Ltd</v>
          </cell>
        </row>
        <row r="4209">
          <cell r="D4209" t="str">
            <v>Heilongjiang Nuobao New Energy Development Co Ltd</v>
          </cell>
        </row>
        <row r="4210">
          <cell r="D4210" t="str">
            <v>Heilongjiang Xinbei Power Investment Co Ltd</v>
          </cell>
        </row>
        <row r="4211">
          <cell r="D4211" t="str">
            <v>Heilongjiang Xincai Solar Technology Co Ltd</v>
          </cell>
        </row>
        <row r="4212">
          <cell r="D4212" t="str">
            <v>Heilongjiang Xintian Hadian New Energy Investment Co Ltd</v>
          </cell>
        </row>
        <row r="4213">
          <cell r="D4213" t="str">
            <v>Heishan Longyuan Solar Power Co Ltd</v>
          </cell>
        </row>
        <row r="4214">
          <cell r="D4214" t="str">
            <v>Heishan Xuheng New Energy Technology Co Ltd</v>
          </cell>
        </row>
        <row r="4215">
          <cell r="D4215" t="str">
            <v>Heiwa Corp</v>
          </cell>
        </row>
        <row r="4216">
          <cell r="D4216" t="str">
            <v>Heiwa Lease KK</v>
          </cell>
        </row>
        <row r="4217">
          <cell r="D4217" t="str">
            <v>Helen Oy</v>
          </cell>
        </row>
        <row r="4218">
          <cell r="D4218" t="str">
            <v>Helene Power Pvt Ltd</v>
          </cell>
        </row>
        <row r="4219">
          <cell r="D4219" t="str">
            <v>Helia Renovables Fcr</v>
          </cell>
        </row>
        <row r="4220">
          <cell r="D4220" t="str">
            <v>Helios Energy Pvt Ltd</v>
          </cell>
        </row>
        <row r="4221">
          <cell r="D4221" t="str">
            <v>Helios Investment Partners LLP</v>
          </cell>
        </row>
        <row r="4222">
          <cell r="D4222" t="str">
            <v>HelioSage LLC</v>
          </cell>
        </row>
        <row r="4223">
          <cell r="D4223" t="str">
            <v>Hellenic Petroleum SA</v>
          </cell>
        </row>
        <row r="4224">
          <cell r="D4224" t="str">
            <v>Hellenstein Solarwind GmbH</v>
          </cell>
        </row>
        <row r="4225">
          <cell r="D4225" t="str">
            <v>HelveticWind Deutschland GmbH</v>
          </cell>
        </row>
        <row r="4226">
          <cell r="D4226" t="str">
            <v>Helveticwind Eolo Srl</v>
          </cell>
        </row>
        <row r="4227">
          <cell r="D4227" t="str">
            <v>Henan Aotai Photovoltaic Power Co Ltd</v>
          </cell>
        </row>
        <row r="4228">
          <cell r="D4228" t="str">
            <v>Henan BCCY Environmental Energy Co Ltd</v>
          </cell>
        </row>
        <row r="4229">
          <cell r="D4229" t="str">
            <v>Henan Changping M&amp;E Equipment Co Ltd</v>
          </cell>
        </row>
        <row r="4230">
          <cell r="D4230" t="str">
            <v>Henan Chengjie Agricultural Technology Co Ltd</v>
          </cell>
        </row>
        <row r="4231">
          <cell r="D4231" t="str">
            <v>Henan Daxing New Energy Technology Co Ltd</v>
          </cell>
        </row>
        <row r="4232">
          <cell r="D4232" t="str">
            <v>Henan Dinghong Solar Technology Co Ltd</v>
          </cell>
        </row>
        <row r="4233">
          <cell r="D4233" t="str">
            <v>Henan Dongtuo Electric Power Co Ltd</v>
          </cell>
        </row>
        <row r="4234">
          <cell r="D4234" t="str">
            <v>Henan Fangkong Enterprises Co Ltd</v>
          </cell>
        </row>
        <row r="4235">
          <cell r="D4235" t="str">
            <v>Henan Fuda Yahe Huangshan Solar Plant Co Ltd</v>
          </cell>
        </row>
        <row r="4236">
          <cell r="D4236" t="str">
            <v>Henan Funiu New Energy Co Ltd</v>
          </cell>
        </row>
        <row r="4237">
          <cell r="D4237" t="str">
            <v>Henan Furun New Energy Co Ltd</v>
          </cell>
        </row>
        <row r="4238">
          <cell r="D4238" t="str">
            <v>Henan Gongxin Huaxin Environmental Protection Co Ltd</v>
          </cell>
        </row>
        <row r="4239">
          <cell r="D4239" t="str">
            <v>Henan Green World New Energy Co Ltd</v>
          </cell>
        </row>
        <row r="4240">
          <cell r="D4240" t="str">
            <v>Henan Guoneng New Energy Co Ltd</v>
          </cell>
        </row>
        <row r="4241">
          <cell r="D4241" t="str">
            <v>Henan Hongan Haoyue Energy Co Ltd</v>
          </cell>
        </row>
        <row r="4242">
          <cell r="D4242" t="str">
            <v>Henan Hongchang Group Co Ltd</v>
          </cell>
        </row>
        <row r="4243">
          <cell r="D4243" t="str">
            <v>Henan Huayu Photovoltaic Technology Co Ltd</v>
          </cell>
        </row>
        <row r="4244">
          <cell r="D4244" t="str">
            <v>Henan Jufeng Photovoltaic Power Co Ltd</v>
          </cell>
        </row>
        <row r="4245">
          <cell r="D4245" t="str">
            <v>Henan Kaide Energy Management Co Ltd</v>
          </cell>
        </row>
        <row r="4246">
          <cell r="D4246" t="str">
            <v>Henan Lantian Group Co Ltd</v>
          </cell>
        </row>
        <row r="4247">
          <cell r="D4247" t="str">
            <v>Henan Mingxin Technology Development Co Ltd</v>
          </cell>
        </row>
        <row r="4248">
          <cell r="D4248" t="str">
            <v>Henan Nuanhuang Photovoltaic New Energy Co Ltd</v>
          </cell>
        </row>
        <row r="4249">
          <cell r="D4249" t="str">
            <v>Henan Pingmian Textile Group Co Ltd</v>
          </cell>
        </row>
        <row r="4250">
          <cell r="D4250" t="str">
            <v>Henan Province Zhongmei Energy Co Ltd</v>
          </cell>
        </row>
        <row r="4251">
          <cell r="D4251" t="str">
            <v>Henan Rili New Energy Co Ltd</v>
          </cell>
        </row>
        <row r="4252">
          <cell r="D4252" t="str">
            <v>Henan Risheng Solar Power Development Co Ltd</v>
          </cell>
        </row>
        <row r="4253">
          <cell r="D4253" t="str">
            <v>Henan Senyuan Electric Co Ltd</v>
          </cell>
        </row>
        <row r="4254">
          <cell r="D4254" t="str">
            <v>Henan Senyuan Group Co Ltd</v>
          </cell>
        </row>
        <row r="4255">
          <cell r="D4255" t="str">
            <v>Henan Suan Energy Technology Co Ltd</v>
          </cell>
        </row>
        <row r="4256">
          <cell r="D4256" t="str">
            <v>Henan Sungen Solar Fab Co Ltd</v>
          </cell>
        </row>
        <row r="4257">
          <cell r="D4257" t="str">
            <v>Henan Sunshine Oils and Fats Group Co Ltd</v>
          </cell>
        </row>
        <row r="4258">
          <cell r="D4258" t="str">
            <v>Henan Sunwood Lvyuan Ranching &amp; Farming Co Ltd</v>
          </cell>
        </row>
        <row r="4259">
          <cell r="D4259" t="str">
            <v>Henan Te solar Energy Technology Co Ltd</v>
          </cell>
        </row>
        <row r="4260">
          <cell r="D4260" t="str">
            <v>Henan Tianguan Group Co Ltd</v>
          </cell>
        </row>
        <row r="4261">
          <cell r="D4261" t="str">
            <v>Henan Transport Investment Group Co Ltd</v>
          </cell>
        </row>
        <row r="4262">
          <cell r="D4262" t="str">
            <v>Henan Xiangrui Bainian Solar Energy Technology Co Ltd</v>
          </cell>
        </row>
        <row r="4263">
          <cell r="D4263" t="str">
            <v>Henan Xiangrun Tianmushan Tourist Development Co Ltd</v>
          </cell>
        </row>
        <row r="4264">
          <cell r="D4264" t="str">
            <v>Henan Xietong New Energy Development Co Ltd</v>
          </cell>
        </row>
        <row r="4265">
          <cell r="D4265" t="str">
            <v>Henan Xinshengyuan Solar Technology Co Ltd</v>
          </cell>
        </row>
        <row r="4266">
          <cell r="D4266" t="str">
            <v>Henan Yicheng New Energy Co Ltd</v>
          </cell>
        </row>
        <row r="4267">
          <cell r="D4267" t="str">
            <v>Henan Yinge Industrial Investment Corp</v>
          </cell>
        </row>
        <row r="4268">
          <cell r="D4268" t="str">
            <v>Henan Yiyang Hongju Solar Power Co Ltd</v>
          </cell>
        </row>
        <row r="4269">
          <cell r="D4269" t="str">
            <v>Henan Yonghui New Energy Technology Co Ltd</v>
          </cell>
        </row>
        <row r="4270">
          <cell r="D4270" t="str">
            <v>Henan Yuanyang Enterprise Co Ltd</v>
          </cell>
        </row>
        <row r="4271">
          <cell r="D4271" t="str">
            <v>Henan Yuneng Holdings Co Ltd</v>
          </cell>
        </row>
        <row r="4272">
          <cell r="D4272" t="str">
            <v>Henan Zhongneng Photovoltaic Construction Co Ltd</v>
          </cell>
        </row>
        <row r="4273">
          <cell r="D4273" t="str">
            <v>Henan Ziyuan Energy Technology Co Ltd</v>
          </cell>
        </row>
        <row r="4274">
          <cell r="D4274" t="str">
            <v>Hengcheng Keneng New Energy Co Ltd</v>
          </cell>
        </row>
        <row r="4275">
          <cell r="D4275" t="str">
            <v>Hengdian Group DMEGC Magnetics Co Ltd</v>
          </cell>
        </row>
        <row r="4276">
          <cell r="D4276" t="str">
            <v>Hengding New Energy Development Co Ltd</v>
          </cell>
        </row>
        <row r="4277">
          <cell r="D4277" t="str">
            <v>Hengrun Group Co Ltd</v>
          </cell>
        </row>
        <row r="4278">
          <cell r="D4278" t="str">
            <v>Hengrun Solar Power Co Ltd</v>
          </cell>
        </row>
        <row r="4279">
          <cell r="D4279" t="str">
            <v>Hengshan Jinghe Solar Energy Co</v>
          </cell>
        </row>
        <row r="4280">
          <cell r="D4280" t="str">
            <v>Hengshui Hongwei Distributed Solar Power Development Co Ltd</v>
          </cell>
        </row>
        <row r="4281">
          <cell r="D4281" t="str">
            <v>Hengtong Group Co Ltd</v>
          </cell>
        </row>
        <row r="4282">
          <cell r="D4282" t="str">
            <v>Hengyang Baishazhou Development Construction Investment Co Ltd</v>
          </cell>
        </row>
        <row r="4283">
          <cell r="D4283" t="str">
            <v>Hengyuan International Engineering Group</v>
          </cell>
        </row>
        <row r="4284">
          <cell r="D4284" t="str">
            <v>Henqin Financial Investment Group Co Ltd</v>
          </cell>
        </row>
        <row r="4285">
          <cell r="D4285" t="str">
            <v>Hep Energy</v>
          </cell>
        </row>
        <row r="4286">
          <cell r="D4286" t="str">
            <v>Hergo Sun Japan KK</v>
          </cell>
        </row>
        <row r="4287">
          <cell r="D4287" t="str">
            <v>Heritage Foods Ltd</v>
          </cell>
        </row>
        <row r="4288">
          <cell r="D4288" t="str">
            <v>Heritage Sustainable Energy</v>
          </cell>
        </row>
        <row r="4289">
          <cell r="D4289" t="str">
            <v>Hero Future Energies Pvt Ltd</v>
          </cell>
        </row>
        <row r="4290">
          <cell r="D4290" t="str">
            <v>HesbEnergie</v>
          </cell>
        </row>
        <row r="4291">
          <cell r="D4291" t="str">
            <v>hessenENERGIE GmbH</v>
          </cell>
        </row>
        <row r="4292">
          <cell r="D4292" t="str">
            <v>Hetero Med Solutions Ltd</v>
          </cell>
        </row>
        <row r="4293">
          <cell r="D4293" t="str">
            <v>Hetero Windpower Ltd</v>
          </cell>
        </row>
        <row r="4294">
          <cell r="D4294" t="str">
            <v>Heubach Colour Pvt Ltd</v>
          </cell>
        </row>
        <row r="4295">
          <cell r="D4295" t="str">
            <v>Heungil Energy</v>
          </cell>
        </row>
        <row r="4296">
          <cell r="D4296" t="str">
            <v>Heungkuk Asset Management</v>
          </cell>
        </row>
        <row r="4297">
          <cell r="D4297" t="str">
            <v>Heungkuk Life Insurance Co Ltd</v>
          </cell>
        </row>
        <row r="4298">
          <cell r="D4298" t="str">
            <v>Hevel Group</v>
          </cell>
        </row>
        <row r="4299">
          <cell r="D4299" t="str">
            <v>Hevel LLC</v>
          </cell>
        </row>
        <row r="4300">
          <cell r="D4300" t="str">
            <v>Hewlett Packard Enterprise India Pvt Ltd</v>
          </cell>
        </row>
        <row r="4301">
          <cell r="D4301" t="str">
            <v>Hexagon Energy</v>
          </cell>
        </row>
        <row r="4302">
          <cell r="D4302" t="str">
            <v>Hexigten Lianyi New Energy Co Ltd</v>
          </cell>
        </row>
        <row r="4303">
          <cell r="D4303" t="str">
            <v>Heyang Shengyu Solar Power Co Ltd</v>
          </cell>
        </row>
        <row r="4304">
          <cell r="D4304" t="str">
            <v>Heyang Zhiyuan New Energy Co Ltd</v>
          </cell>
        </row>
        <row r="4305">
          <cell r="D4305" t="str">
            <v>Heyuan Agricultural Products Wholesale Center Co Ltd</v>
          </cell>
        </row>
        <row r="4306">
          <cell r="D4306" t="str">
            <v>Heyuan Daneng New Energy Technology Co Ltd</v>
          </cell>
        </row>
        <row r="4307">
          <cell r="D4307" t="str">
            <v>Heze Ningdian New Energy Co Ltd</v>
          </cell>
        </row>
        <row r="4308">
          <cell r="D4308" t="str">
            <v>Heze Rongbang New Energy Co Ltd</v>
          </cell>
        </row>
        <row r="4309">
          <cell r="D4309" t="str">
            <v>Heze Shenzhou Energy Saving Service Co Ltd</v>
          </cell>
        </row>
        <row r="4310">
          <cell r="D4310" t="str">
            <v>Heze Wuliang Solar Power Co Ltd</v>
          </cell>
        </row>
        <row r="4311">
          <cell r="D4311" t="str">
            <v>HG Capital Partners</v>
          </cell>
        </row>
        <row r="4312">
          <cell r="D4312" t="str">
            <v>HgCapital LLP</v>
          </cell>
        </row>
        <row r="4313">
          <cell r="D4313" t="str">
            <v>Hibernian Wind Power Ltd</v>
          </cell>
        </row>
        <row r="4314">
          <cell r="D4314" t="str">
            <v>Hibikinada Development</v>
          </cell>
        </row>
        <row r="4315">
          <cell r="D4315" t="str">
            <v>Hicom Corp</v>
          </cell>
        </row>
        <row r="4316">
          <cell r="D4316" t="str">
            <v>Hide Housing KK</v>
          </cell>
        </row>
        <row r="4317">
          <cell r="D4317" t="str">
            <v>Hidreletrica Fockink SA</v>
          </cell>
        </row>
        <row r="4318">
          <cell r="D4318" t="str">
            <v>Hidreletrica Jardim Ltda</v>
          </cell>
        </row>
        <row r="4319">
          <cell r="D4319" t="str">
            <v>Hidreletrica Pulo Ltda - ME</v>
          </cell>
        </row>
        <row r="4320">
          <cell r="D4320" t="str">
            <v>Hidreletrica Sens Ltda</v>
          </cell>
        </row>
        <row r="4321">
          <cell r="D4321" t="str">
            <v>Hidro Piedra SA</v>
          </cell>
        </row>
        <row r="4322">
          <cell r="D4322" t="str">
            <v>Hidrocanete SA</v>
          </cell>
        </row>
        <row r="4323">
          <cell r="D4323" t="str">
            <v>Hidroelectrica Bajos del Totuma SA</v>
          </cell>
        </row>
        <row r="4324">
          <cell r="D4324" t="str">
            <v>Hidroelectrica del Cantabrico SA</v>
          </cell>
        </row>
        <row r="4325">
          <cell r="D4325" t="str">
            <v>Hidroelectrica El Brote SA</v>
          </cell>
        </row>
        <row r="4326">
          <cell r="D4326" t="str">
            <v>Hidroelectrica Omoa SA de CV</v>
          </cell>
        </row>
        <row r="4327">
          <cell r="D4327" t="str">
            <v>Hidroelectrica Puma SA</v>
          </cell>
        </row>
        <row r="4328">
          <cell r="D4328" t="str">
            <v>Hidroelectrica Rio Claro SA</v>
          </cell>
        </row>
        <row r="4329">
          <cell r="D4329" t="str">
            <v>Hidroelectrica Tres Rios SA</v>
          </cell>
        </row>
        <row r="4330">
          <cell r="D4330" t="str">
            <v>Hidropalmar SA</v>
          </cell>
        </row>
        <row r="4331">
          <cell r="D4331" t="str">
            <v>Hidrosacpur SA</v>
          </cell>
        </row>
        <row r="4332">
          <cell r="D4332" t="str">
            <v>Hidrosanbartolo SA</v>
          </cell>
        </row>
        <row r="4333">
          <cell r="D4333" t="str">
            <v>Hidrotambo SA</v>
          </cell>
        </row>
        <row r="4334">
          <cell r="D4334" t="str">
            <v>Hidrowarm SA</v>
          </cell>
        </row>
        <row r="4335">
          <cell r="D4335" t="str">
            <v>Higaki Industry Co Ltd</v>
          </cell>
        </row>
        <row r="4336">
          <cell r="D4336" t="str">
            <v>Highend Intelligent Power Technology Co Ltd</v>
          </cell>
        </row>
        <row r="4337">
          <cell r="D4337" t="str">
            <v>Highfield Energy Ltd</v>
          </cell>
        </row>
        <row r="4338">
          <cell r="D4338" t="str">
            <v>Highway Solar Co Ltd</v>
          </cell>
        </row>
        <row r="4339">
          <cell r="D4339" t="str">
            <v>Higo Bank Ltd</v>
          </cell>
        </row>
        <row r="4340">
          <cell r="D4340" t="str">
            <v>Hiji Denki KK</v>
          </cell>
        </row>
        <row r="4341">
          <cell r="D4341" t="str">
            <v>Hikari Power Ltd</v>
          </cell>
        </row>
        <row r="4342">
          <cell r="D4342" t="str">
            <v>HIL Ltd</v>
          </cell>
        </row>
        <row r="4343">
          <cell r="D4343" t="str">
            <v>Himalayan Bank Ltd</v>
          </cell>
        </row>
        <row r="4344">
          <cell r="D4344" t="str">
            <v>Himawari Sunpower Co Ltd</v>
          </cell>
        </row>
        <row r="4345">
          <cell r="D4345" t="str">
            <v>Himin Solar Co Ltd</v>
          </cell>
        </row>
        <row r="4346">
          <cell r="D4346" t="str">
            <v>Hin Son Dairy Farmers Cooperative Co Ltd</v>
          </cell>
        </row>
        <row r="4347">
          <cell r="D4347" t="str">
            <v>Hindustan Aeronautics Ltd</v>
          </cell>
        </row>
        <row r="4348">
          <cell r="D4348" t="str">
            <v>Hindustan Cotton Co</v>
          </cell>
        </row>
        <row r="4349">
          <cell r="D4349" t="str">
            <v>Hindustan Flavours and Fragrances Internationa Ltd</v>
          </cell>
        </row>
        <row r="4350">
          <cell r="D4350" t="str">
            <v>Hindustan Gum &amp; Chemicals Ltd</v>
          </cell>
        </row>
        <row r="4351">
          <cell r="D4351" t="str">
            <v>Hindustan Hardwares Pvt Ltd</v>
          </cell>
        </row>
        <row r="4352">
          <cell r="D4352" t="str">
            <v>Hindustan Petroleum Corp Ltd</v>
          </cell>
        </row>
        <row r="4353">
          <cell r="D4353" t="str">
            <v>Hindustan Platinum Pvt Ltd</v>
          </cell>
        </row>
        <row r="4354">
          <cell r="D4354" t="str">
            <v>Hindustan Powerprojects Pvt</v>
          </cell>
        </row>
        <row r="4355">
          <cell r="D4355" t="str">
            <v>Hindustan Shipyard Ltd</v>
          </cell>
        </row>
        <row r="4356">
          <cell r="D4356" t="str">
            <v>Hinomoto Beika</v>
          </cell>
        </row>
        <row r="4357">
          <cell r="D4357" t="str">
            <v>Hirai Construction Co</v>
          </cell>
        </row>
        <row r="4358">
          <cell r="D4358" t="str">
            <v>Hirai Kensetsu KK</v>
          </cell>
        </row>
        <row r="4359">
          <cell r="D4359" t="str">
            <v>Hirdaramani Investment Holdings Pvt Ltd</v>
          </cell>
        </row>
        <row r="4360">
          <cell r="D4360" t="str">
            <v>Hirosaki Apple Power KK</v>
          </cell>
        </row>
        <row r="4361">
          <cell r="D4361" t="str">
            <v>Hirose KK</v>
          </cell>
        </row>
        <row r="4362">
          <cell r="D4362" t="str">
            <v>Hiroshima Bank Ltd</v>
          </cell>
        </row>
        <row r="4363">
          <cell r="D4363" t="str">
            <v>Hiroshima Kensetsu KK</v>
          </cell>
        </row>
        <row r="4364">
          <cell r="D4364" t="str">
            <v>Hiroshima Shouei KK</v>
          </cell>
        </row>
        <row r="4365">
          <cell r="D4365" t="str">
            <v>HIS Co Ltd</v>
          </cell>
        </row>
        <row r="4366">
          <cell r="D4366" t="str">
            <v>Hitachi Capital Corp</v>
          </cell>
        </row>
        <row r="4367">
          <cell r="D4367" t="str">
            <v>Hitachi High-Technologies Corp</v>
          </cell>
        </row>
        <row r="4368">
          <cell r="D4368" t="str">
            <v>Hitachi Ltd</v>
          </cell>
        </row>
        <row r="4369">
          <cell r="D4369" t="str">
            <v>Hitachi Maxell Ltd</v>
          </cell>
        </row>
        <row r="4370">
          <cell r="D4370" t="str">
            <v>Hitachi Sustainable Energy Ltd</v>
          </cell>
        </row>
        <row r="4371">
          <cell r="D4371" t="str">
            <v>Hitachi Wind Power Co Ltd</v>
          </cell>
        </row>
        <row r="4372">
          <cell r="D4372" t="str">
            <v>Hitachi Zosen Corp</v>
          </cell>
        </row>
        <row r="4373">
          <cell r="D4373" t="str">
            <v>Hitatenryosui</v>
          </cell>
        </row>
        <row r="4374">
          <cell r="D4374" t="str">
            <v>Hitech Corp Ltd</v>
          </cell>
        </row>
        <row r="4375">
          <cell r="D4375" t="str">
            <v>Hi-Tech Systems &amp; Services Ltd</v>
          </cell>
        </row>
        <row r="4376">
          <cell r="D4376" t="str">
            <v>Hi-Tech Wealth Group Ltd</v>
          </cell>
        </row>
        <row r="4377">
          <cell r="D4377" t="str">
            <v>Hive Energy Ltd</v>
          </cell>
        </row>
        <row r="4378">
          <cell r="D4378" t="str">
            <v>Ho Chi Minh City Development Joint Stock Commercial Bank</v>
          </cell>
        </row>
        <row r="4379">
          <cell r="D4379" t="str">
            <v>Hoang Thai Gia Trust Investment &amp; Management Co Ltd</v>
          </cell>
        </row>
        <row r="4380">
          <cell r="D4380" t="str">
            <v>HOFOR A/S</v>
          </cell>
        </row>
        <row r="4381">
          <cell r="D4381" t="str">
            <v>Hofor Vind A/S</v>
          </cell>
        </row>
        <row r="4382">
          <cell r="D4382" t="str">
            <v>Hohhot Huanju New Energy Development Co Ltd</v>
          </cell>
        </row>
        <row r="4383">
          <cell r="D4383" t="str">
            <v>Hojin Solarone Co Ltd</v>
          </cell>
        </row>
        <row r="4384">
          <cell r="D4384" t="str">
            <v>Hokkaido Air Water Inc</v>
          </cell>
        </row>
        <row r="4385">
          <cell r="D4385" t="str">
            <v>Hokkaido Bank</v>
          </cell>
        </row>
        <row r="4386">
          <cell r="D4386" t="str">
            <v>Hokkaido Electric Power Co Inc</v>
          </cell>
        </row>
        <row r="4387">
          <cell r="D4387" t="str">
            <v>Hokkaido Gas Co Ltd</v>
          </cell>
        </row>
        <row r="4388">
          <cell r="D4388" t="str">
            <v>Hokuden Eco Energy Co Ltd</v>
          </cell>
        </row>
        <row r="4389">
          <cell r="D4389" t="str">
            <v>Hokuetsu Bank Ltd</v>
          </cell>
        </row>
        <row r="4390">
          <cell r="D4390" t="str">
            <v>Hokuetsu Corp</v>
          </cell>
        </row>
        <row r="4391">
          <cell r="D4391" t="str">
            <v>Hokuriku Bank Ltd</v>
          </cell>
        </row>
        <row r="4392">
          <cell r="D4392" t="str">
            <v>Hokuriku Electric Power Co</v>
          </cell>
        </row>
        <row r="4393">
          <cell r="D4393" t="str">
            <v>Hokuriku Gas Co Ltd</v>
          </cell>
        </row>
        <row r="4394">
          <cell r="D4394" t="str">
            <v>Hokuryo Co Ltd</v>
          </cell>
        </row>
        <row r="4395">
          <cell r="D4395" t="str">
            <v>Hokutaku Co Ltd</v>
          </cell>
        </row>
        <row r="4396">
          <cell r="D4396" t="str">
            <v>Hokutate KK</v>
          </cell>
        </row>
        <row r="4397">
          <cell r="D4397" t="str">
            <v>Hokuto Bank</v>
          </cell>
        </row>
        <row r="4398">
          <cell r="D4398" t="str">
            <v>Hokuyo Bank</v>
          </cell>
        </row>
        <row r="4399">
          <cell r="D4399" t="str">
            <v>Holley Technology Ltd</v>
          </cell>
        </row>
        <row r="4400">
          <cell r="D4400" t="str">
            <v>Holmen AB</v>
          </cell>
        </row>
        <row r="4401">
          <cell r="D4401" t="str">
            <v>Holocene LLC</v>
          </cell>
        </row>
        <row r="4402">
          <cell r="D4402" t="str">
            <v>Holstein Holdings LLC</v>
          </cell>
        </row>
        <row r="4403">
          <cell r="D4403" t="str">
            <v>Hombale Construction &amp; Estate Pvt Ltd</v>
          </cell>
        </row>
        <row r="4404">
          <cell r="D4404" t="str">
            <v>Home Network Co Ltd</v>
          </cell>
        </row>
        <row r="4405">
          <cell r="D4405" t="str">
            <v>Homeland Energy Solutions LLC</v>
          </cell>
        </row>
        <row r="4406">
          <cell r="D4406" t="str">
            <v>Honam Livestock Farming Association</v>
          </cell>
        </row>
        <row r="4407">
          <cell r="D4407" t="str">
            <v>Honda Energy do Brasil Ltda</v>
          </cell>
        </row>
        <row r="4408">
          <cell r="D4408" t="str">
            <v>Honda Motor Co Ltd</v>
          </cell>
        </row>
        <row r="4409">
          <cell r="D4409" t="str">
            <v>Honda Soltech Co Ltd</v>
          </cell>
        </row>
        <row r="4410">
          <cell r="D4410" t="str">
            <v>Hong Kong China Power New Energy Holdings Ltd</v>
          </cell>
        </row>
        <row r="4411">
          <cell r="D4411" t="str">
            <v>Hong Kong Xinyao International Investment Enterprise Group Co Ltd</v>
          </cell>
        </row>
        <row r="4412">
          <cell r="D4412" t="str">
            <v>Hongdian Investment Shanghai Co Ltd</v>
          </cell>
        </row>
        <row r="4413">
          <cell r="D4413" t="str">
            <v>Hongdou Group Co Ltd</v>
          </cell>
        </row>
        <row r="4414">
          <cell r="D4414" t="str">
            <v>Hongfujin Preceision Electronics Zhengzhou Co Ltd</v>
          </cell>
        </row>
        <row r="4415">
          <cell r="D4415" t="str">
            <v>Hongkong &amp; Shanghai Banking Corp Ltd</v>
          </cell>
        </row>
        <row r="4416">
          <cell r="D4416" t="str">
            <v>Hongrun Construction Group Co Ltd</v>
          </cell>
        </row>
        <row r="4417">
          <cell r="D4417" t="str">
            <v>Hongrun Wind Power Development Co Ltd</v>
          </cell>
        </row>
        <row r="4418">
          <cell r="D4418" t="str">
            <v>Hongrunxiang Beijing New Energy Investment Management Co Ltd</v>
          </cell>
        </row>
        <row r="4419">
          <cell r="D4419" t="str">
            <v>Hongtuo Solar Technology Co Ltd</v>
          </cell>
        </row>
        <row r="4420">
          <cell r="D4420" t="str">
            <v>Hongye Holding Group Corp Ltd</v>
          </cell>
        </row>
        <row r="4421">
          <cell r="D4421" t="str">
            <v>Honma Corp</v>
          </cell>
        </row>
        <row r="4422">
          <cell r="D4422" t="str">
            <v>Honmagumi KK</v>
          </cell>
        </row>
        <row r="4423">
          <cell r="D4423" t="str">
            <v>Honsun Photovoltaic Taicang Co Ltd</v>
          </cell>
        </row>
        <row r="4424">
          <cell r="D4424" t="str">
            <v>Hoosier Energy Rural Electric Cooperative Inc</v>
          </cell>
        </row>
        <row r="4425">
          <cell r="D4425" t="str">
            <v>Hoosiers Holdings</v>
          </cell>
        </row>
        <row r="4426">
          <cell r="D4426" t="str">
            <v>Horikawa Sangyo KK</v>
          </cell>
        </row>
        <row r="4427">
          <cell r="D4427" t="str">
            <v>Horim Co Ltd</v>
          </cell>
        </row>
        <row r="4428">
          <cell r="D4428" t="str">
            <v>Horiuchi Clean Energy Co Ltd</v>
          </cell>
        </row>
        <row r="4429">
          <cell r="D4429" t="str">
            <v>Horizon Energies SAS</v>
          </cell>
        </row>
        <row r="4430">
          <cell r="D4430" t="str">
            <v>Horizonte Energias Renovaveis</v>
          </cell>
        </row>
        <row r="4431">
          <cell r="D4431" t="str">
            <v>Hormiga Solar SpA</v>
          </cell>
        </row>
        <row r="4432">
          <cell r="D4432" t="str">
            <v>Hoshi Zouen Doboku KK</v>
          </cell>
        </row>
        <row r="4433">
          <cell r="D4433" t="str">
            <v>Hosomura Constructions Inc</v>
          </cell>
        </row>
        <row r="4434">
          <cell r="D4434" t="str">
            <v>Hotbed Ltd</v>
          </cell>
        </row>
        <row r="4435">
          <cell r="D4435" t="str">
            <v>Hotel Mikazuki</v>
          </cell>
        </row>
        <row r="4436">
          <cell r="D4436" t="str">
            <v>Hotel New Awaji Co Ltd</v>
          </cell>
        </row>
        <row r="4437">
          <cell r="D4437" t="str">
            <v>Housetec Holdings Inc</v>
          </cell>
        </row>
        <row r="4438">
          <cell r="D4438" t="str">
            <v>Howa Bank</v>
          </cell>
        </row>
        <row r="4439">
          <cell r="D4439" t="str">
            <v>Howa Machinery Ltd</v>
          </cell>
        </row>
        <row r="4440">
          <cell r="D4440" t="str">
            <v>Howard G Buffett Foundation</v>
          </cell>
        </row>
        <row r="4441">
          <cell r="D4441" t="str">
            <v>Howon Tech Co Ltd</v>
          </cell>
        </row>
        <row r="4442">
          <cell r="D4442" t="str">
            <v>HRL Morrison &amp; Co Australia Pty Ltd</v>
          </cell>
        </row>
        <row r="4443">
          <cell r="D4443" t="str">
            <v>HSBC Bank Bermuda Ltd</v>
          </cell>
        </row>
        <row r="4444">
          <cell r="D4444" t="str">
            <v>HSBC Bank Brasil SA</v>
          </cell>
        </row>
        <row r="4445">
          <cell r="D4445" t="str">
            <v>HSBC Bank Pension Trust UK Ltd</v>
          </cell>
        </row>
        <row r="4446">
          <cell r="D4446" t="str">
            <v>HSBC Bank PLC</v>
          </cell>
        </row>
        <row r="4447">
          <cell r="D4447" t="str">
            <v>HSBC Bank USA NA</v>
          </cell>
        </row>
        <row r="4448">
          <cell r="D4448" t="str">
            <v>HSBC Holdings PLC</v>
          </cell>
        </row>
        <row r="4449">
          <cell r="D4449" t="str">
            <v>HSBC India Ltd</v>
          </cell>
        </row>
        <row r="4450">
          <cell r="D4450" t="str">
            <v>HSBC North America Inc</v>
          </cell>
        </row>
        <row r="4451">
          <cell r="D4451" t="str">
            <v>HSH Nordbank AG</v>
          </cell>
        </row>
        <row r="4452">
          <cell r="D4452" t="str">
            <v>Huabei Expressway Co Ltd</v>
          </cell>
        </row>
        <row r="4453">
          <cell r="D4453" t="str">
            <v>Huachen Energy Co Ltd</v>
          </cell>
        </row>
        <row r="4454">
          <cell r="D4454" t="str">
            <v>Huade Dongsheng Solar Energy Co Ltd</v>
          </cell>
        </row>
        <row r="4455">
          <cell r="D4455" t="str">
            <v>Huadian Energy Co Ltd</v>
          </cell>
        </row>
        <row r="4456">
          <cell r="D4456" t="str">
            <v>Huadian Financial Leasing Co Ltd</v>
          </cell>
        </row>
        <row r="4457">
          <cell r="D4457" t="str">
            <v>Huadian Fuxin Energy Corp Ltd</v>
          </cell>
        </row>
        <row r="4458">
          <cell r="D4458" t="str">
            <v>Huadian Hubei Power Generation Co Ltd</v>
          </cell>
        </row>
        <row r="4459">
          <cell r="D4459" t="str">
            <v>Huadian Inner Mongolia Energy Co Ltd</v>
          </cell>
        </row>
        <row r="4460">
          <cell r="D4460" t="str">
            <v>Huadian Jiangsu Energy Co Ltd</v>
          </cell>
        </row>
        <row r="4461">
          <cell r="D4461" t="str">
            <v>Huadian New Energy Development Co Ltd</v>
          </cell>
        </row>
        <row r="4462">
          <cell r="D4462" t="str">
            <v>Huadian Power International Corp Ltd</v>
          </cell>
        </row>
        <row r="4463">
          <cell r="D4463" t="str">
            <v>Huadian Shaanxi Energy Co Ltd</v>
          </cell>
        </row>
        <row r="4464">
          <cell r="D4464" t="str">
            <v>Huadian Shanxi Energy Co Ltd</v>
          </cell>
        </row>
        <row r="4465">
          <cell r="D4465" t="str">
            <v>Huadian Sichuan Electric Power Co Ltd</v>
          </cell>
        </row>
        <row r="4466">
          <cell r="D4466" t="str">
            <v>Huadian Weifang Power Generation Co Ltd</v>
          </cell>
        </row>
        <row r="4467">
          <cell r="D4467" t="str">
            <v>Huadian Xinjiang Power Co Ltd</v>
          </cell>
        </row>
        <row r="4468">
          <cell r="D4468" t="str">
            <v>Huadian Zhangzhou Energy Co Ltd</v>
          </cell>
        </row>
        <row r="4469">
          <cell r="D4469" t="str">
            <v>Huaguang Power Co Ltd</v>
          </cell>
        </row>
        <row r="4470">
          <cell r="D4470" t="str">
            <v>Huahong Shangdong Energy Investment Co</v>
          </cell>
        </row>
        <row r="4471">
          <cell r="D4471" t="str">
            <v>Huahui New Energy Technology Co Ltd</v>
          </cell>
        </row>
        <row r="4472">
          <cell r="D4472" t="str">
            <v>Huaian Haoming New Energy Co Ltd</v>
          </cell>
        </row>
        <row r="4473">
          <cell r="D4473" t="str">
            <v>Huaian Hongchuan New Energy Co Ltd</v>
          </cell>
        </row>
        <row r="4474">
          <cell r="D4474" t="str">
            <v>Huaian Hongya New Energy Development Co Ltd</v>
          </cell>
        </row>
        <row r="4475">
          <cell r="D4475" t="str">
            <v>Huaian Jingyang Solar Power Technology Co Ltd</v>
          </cell>
        </row>
        <row r="4476">
          <cell r="D4476" t="str">
            <v>Huaian Jinxin Solar Power Co Ltd</v>
          </cell>
        </row>
        <row r="4477">
          <cell r="D4477" t="str">
            <v>Huaian Mingtai Solar Power Technology Co Ltd</v>
          </cell>
        </row>
        <row r="4478">
          <cell r="D4478" t="str">
            <v>Huaian Richang Solar Power Co Ltd</v>
          </cell>
        </row>
        <row r="4479">
          <cell r="D4479" t="str">
            <v>Huaian Ronggao Solar Power Co Ltd</v>
          </cell>
        </row>
        <row r="4480">
          <cell r="D4480" t="str">
            <v>Huaian Tongyang Agriculture Technology Co Ltd</v>
          </cell>
        </row>
        <row r="4481">
          <cell r="D4481" t="str">
            <v>Huaian Yiheng Solar Power Co Ltd</v>
          </cell>
        </row>
        <row r="4482">
          <cell r="D4482" t="str">
            <v>Huaian Zhongchuang Energy Development Co Ltd</v>
          </cell>
        </row>
        <row r="4483">
          <cell r="D4483" t="str">
            <v>Huaian Zhongneng Central PV Power Co Ltd</v>
          </cell>
        </row>
        <row r="4484">
          <cell r="D4484" t="str">
            <v>Huaibei Guohuai New Energy Co Ltd</v>
          </cell>
        </row>
        <row r="4485">
          <cell r="D4485" t="str">
            <v>Huaibei Qingyuan New Energy Development Co Ltd</v>
          </cell>
        </row>
        <row r="4486">
          <cell r="D4486" t="str">
            <v>Huaibin Zhonghe Blue Sky Solar Co Ltd</v>
          </cell>
        </row>
        <row r="4487">
          <cell r="D4487" t="str">
            <v>Huaihu Power Co Ltd</v>
          </cell>
        </row>
        <row r="4488">
          <cell r="D4488" t="str">
            <v>Huailai Yixin Ecology Energy Co Ltd</v>
          </cell>
        </row>
        <row r="4489">
          <cell r="D4489" t="str">
            <v>Huailai Zhongshang New Energy Technology Co Ltd</v>
          </cell>
        </row>
        <row r="4490">
          <cell r="D4490" t="str">
            <v>Huainan Coal Mining Group Co Ltd</v>
          </cell>
        </row>
        <row r="4491">
          <cell r="D4491" t="str">
            <v>Huainan Jinhui Photovoltaic Technology Co Ltd</v>
          </cell>
        </row>
        <row r="4492">
          <cell r="D4492" t="str">
            <v>Huainan Mining Group Co Ltd</v>
          </cell>
        </row>
        <row r="4493">
          <cell r="D4493" t="str">
            <v>Huainan Runcheng Science &amp; Technology Co Ltd</v>
          </cell>
        </row>
        <row r="4494">
          <cell r="D4494" t="str">
            <v>Huainan Xufeng New Energy Technology Co Ltd</v>
          </cell>
        </row>
        <row r="4495">
          <cell r="D4495" t="str">
            <v>Huainan Xuyang New Energy Co Ltd</v>
          </cell>
        </row>
        <row r="4496">
          <cell r="D4496" t="str">
            <v>Huainan Zhenneng Solar Power Co Ltd</v>
          </cell>
        </row>
        <row r="4497">
          <cell r="D4497" t="str">
            <v>Huaiyin Jingsheng New Energy Co Ltd</v>
          </cell>
        </row>
        <row r="4498">
          <cell r="D4498" t="str">
            <v>Huaizhe Coal &amp; Electricity Co Ltd</v>
          </cell>
        </row>
        <row r="4499">
          <cell r="D4499" t="str">
            <v>Huajun International Group Ltd</v>
          </cell>
        </row>
        <row r="4500">
          <cell r="D4500" t="str">
            <v>Huaneng Chengde Wind Power Co Ltd</v>
          </cell>
        </row>
        <row r="4501">
          <cell r="D4501" t="str">
            <v>Huaneng Diandong Energy Co Ltd</v>
          </cell>
        </row>
        <row r="4502">
          <cell r="D4502" t="str">
            <v>Huaneng Fuxin Wind Power Co Ltd</v>
          </cell>
        </row>
        <row r="4503">
          <cell r="D4503" t="str">
            <v>Huaneng Gansu Energy Development Co Ltd</v>
          </cell>
        </row>
        <row r="4504">
          <cell r="D4504" t="str">
            <v>Huaneng Hainan Power Inc</v>
          </cell>
        </row>
        <row r="4505">
          <cell r="D4505" t="str">
            <v>Huaneng Heilongjiang Power Generation Co Ltd</v>
          </cell>
        </row>
        <row r="4506">
          <cell r="D4506" t="str">
            <v>Huaneng Hulunbeier Energy Development Co Ltd</v>
          </cell>
        </row>
        <row r="4507">
          <cell r="D4507" t="str">
            <v>Huaneng International Power Development Corp</v>
          </cell>
        </row>
        <row r="4508">
          <cell r="D4508" t="str">
            <v>Huaneng Jiangxi Clean Energy LLC</v>
          </cell>
        </row>
        <row r="4509">
          <cell r="D4509" t="str">
            <v>Huaneng Jilin Power Generation Co Ltd</v>
          </cell>
        </row>
        <row r="4510">
          <cell r="D4510" t="str">
            <v>Huaneng Jiuquan II Wind Power Generation Co Ltd</v>
          </cell>
        </row>
        <row r="4511">
          <cell r="D4511" t="str">
            <v>Huaneng Laiwu Power Co Ltd</v>
          </cell>
        </row>
        <row r="4512">
          <cell r="D4512" t="str">
            <v>Huaneng Lancang River Hydropower Co Ltd</v>
          </cell>
        </row>
        <row r="4513">
          <cell r="D4513" t="str">
            <v>Huaneng Linjiang Jubao Hydropower Co Ltd</v>
          </cell>
        </row>
        <row r="4514">
          <cell r="D4514" t="str">
            <v>Huaneng Power International Inc</v>
          </cell>
        </row>
        <row r="4515">
          <cell r="D4515" t="str">
            <v>Huaneng Qinghai Power Generation Co Ltd</v>
          </cell>
        </row>
        <row r="4516">
          <cell r="D4516" t="str">
            <v>Huaneng Renewable Energy Holding Co Ltd</v>
          </cell>
        </row>
        <row r="4517">
          <cell r="D4517" t="str">
            <v>Huaneng Renewables Corp Ltd</v>
          </cell>
        </row>
        <row r="4518">
          <cell r="D4518" t="str">
            <v>Huaneng Shaanxi Power Generation Co Ltd</v>
          </cell>
        </row>
        <row r="4519">
          <cell r="D4519" t="str">
            <v>Huaneng Shandong Electric Generator Co Ltd</v>
          </cell>
        </row>
        <row r="4520">
          <cell r="D4520" t="str">
            <v>Huaneng Shandong Ruyi Coal Power Co Ltd</v>
          </cell>
        </row>
        <row r="4521">
          <cell r="D4521" t="str">
            <v>Huaneng Shilin Photovoltaic Energy Development Co Ltd</v>
          </cell>
        </row>
        <row r="4522">
          <cell r="D4522" t="str">
            <v>Huaneng Shouguang Wind Power Co Ltd</v>
          </cell>
        </row>
        <row r="4523">
          <cell r="D4523" t="str">
            <v>Huaneng Taicang Power Co Ltd</v>
          </cell>
        </row>
        <row r="4524">
          <cell r="D4524" t="str">
            <v>Huaneng Tiancheng Financial Leasing Co Ltd</v>
          </cell>
        </row>
        <row r="4525">
          <cell r="D4525" t="str">
            <v>Huaneng Turpan Wind Power CO Ltd</v>
          </cell>
        </row>
        <row r="4526">
          <cell r="D4526" t="str">
            <v>Huaneng Xinjiang Energy Development Co Ltd</v>
          </cell>
        </row>
        <row r="4527">
          <cell r="D4527" t="str">
            <v>Huaneng Xinjiang Power Generation Co Ltd Hami Branch</v>
          </cell>
        </row>
        <row r="4528">
          <cell r="D4528" t="str">
            <v>Huaneng Zhalaiteqi Solar Power Development Co Ltd</v>
          </cell>
        </row>
        <row r="4529">
          <cell r="D4529" t="str">
            <v>Huaneng Zhanhua New Energy Co Ltd</v>
          </cell>
        </row>
        <row r="4530">
          <cell r="D4530" t="str">
            <v>Huaneng Zibo Baiyanghe Power Generation Co Ltd</v>
          </cell>
        </row>
        <row r="4531">
          <cell r="D4531" t="str">
            <v>Huanggang Yuanjing Solar Energy Development Co Ltd</v>
          </cell>
        </row>
        <row r="4532">
          <cell r="D4532" t="str">
            <v>Huanghe Hydropower Development Co Ltd</v>
          </cell>
        </row>
        <row r="4533">
          <cell r="D4533" t="str">
            <v xml:space="preserve">Huanghe Sanjiaozhou Rongxin Group Co Ltd </v>
          </cell>
        </row>
        <row r="4534">
          <cell r="D4534" t="str">
            <v>Huanghua Derun New Energy Development Co Ltd</v>
          </cell>
        </row>
        <row r="4535">
          <cell r="D4535" t="str">
            <v>Huanghua Dongfang New Energy Co Ltd</v>
          </cell>
        </row>
        <row r="4536">
          <cell r="D4536" t="str">
            <v>Huanghua Zhengyang New Energy Co Ltd</v>
          </cell>
        </row>
        <row r="4537">
          <cell r="D4537" t="str">
            <v>Huangmei Guangtian New Energy Co Ltd</v>
          </cell>
        </row>
        <row r="4538">
          <cell r="D4538" t="str">
            <v>Huangshi Dongbei Solar Machineries Group Solar Co Ltd</v>
          </cell>
        </row>
        <row r="4539">
          <cell r="D4539" t="str">
            <v>Huanxian Lvneng Solar Power Development Co Ltd</v>
          </cell>
        </row>
        <row r="4540">
          <cell r="D4540" t="str">
            <v>Huaren Pharmaceutical Co Ltd</v>
          </cell>
        </row>
        <row r="4541">
          <cell r="D4541" t="str">
            <v>Huarong Fusheng New Energy Co Ltd</v>
          </cell>
        </row>
        <row r="4542">
          <cell r="D4542" t="str">
            <v>Huarong International Trust Co Ltd</v>
          </cell>
        </row>
        <row r="4543">
          <cell r="D4543" t="str">
            <v>Huarong Jing Sheng New Energy Co Ltd</v>
          </cell>
        </row>
        <row r="4544">
          <cell r="D4544" t="str">
            <v>Huarong Jingyao Power Co Ltd</v>
          </cell>
        </row>
        <row r="4545">
          <cell r="D4545" t="str">
            <v>Huarong Zhaohui Solar Power Generation Co Ltd</v>
          </cell>
        </row>
        <row r="4546">
          <cell r="D4546" t="str">
            <v>Huashun Yizheng Solar Energy Technology Co Ltd</v>
          </cell>
        </row>
        <row r="4547">
          <cell r="D4547" t="str">
            <v>Huaura Power Group SA</v>
          </cell>
        </row>
        <row r="4548">
          <cell r="D4548" t="str">
            <v>Huawei Solar Co Ltd</v>
          </cell>
        </row>
        <row r="4549">
          <cell r="D4549" t="str">
            <v>Huawei Technologies Co Ltd</v>
          </cell>
        </row>
        <row r="4550">
          <cell r="D4550" t="str">
            <v>Huaxia Bank Co Ltd</v>
          </cell>
        </row>
        <row r="4551">
          <cell r="D4551" t="str">
            <v>Huaxia Financial Leasing Co Ltd</v>
          </cell>
        </row>
        <row r="4552">
          <cell r="D4552" t="str">
            <v>Huaxin New Energy Development Co Ltd</v>
          </cell>
        </row>
        <row r="4553">
          <cell r="D4553" t="str">
            <v>Huayi Electric Co Ltd</v>
          </cell>
        </row>
        <row r="4554">
          <cell r="D4554" t="str">
            <v>Huayi Enterprises Group</v>
          </cell>
        </row>
        <row r="4555">
          <cell r="D4555" t="str">
            <v>Huayi Zhongtai New Energy Co Ltd</v>
          </cell>
        </row>
        <row r="4556">
          <cell r="D4556" t="str">
            <v>Huayu Taixing New Energy Co Ltd</v>
          </cell>
        </row>
        <row r="4557">
          <cell r="D4557" t="str">
            <v>Huayuan Power Co Ltd</v>
          </cell>
        </row>
        <row r="4558">
          <cell r="D4558" t="str">
            <v>Hubei Chuxing Agricultural Technology Co Ltd</v>
          </cell>
        </row>
        <row r="4559">
          <cell r="D4559" t="str">
            <v>Hubei Dongbei New Energy Co Ltd</v>
          </cell>
        </row>
        <row r="4560">
          <cell r="D4560" t="str">
            <v>Hubei Electric Engineering Corp</v>
          </cell>
        </row>
        <row r="4561">
          <cell r="D4561" t="str">
            <v>Hubei Electric Power Co</v>
          </cell>
        </row>
        <row r="4562">
          <cell r="D4562" t="str">
            <v>Hubei Electric Power Equipment Co Ltd</v>
          </cell>
        </row>
        <row r="4563">
          <cell r="D4563" t="str">
            <v>Hubei Energy Co Ltd</v>
          </cell>
        </row>
        <row r="4564">
          <cell r="D4564" t="str">
            <v>Hubei Energy Group Co Ltd</v>
          </cell>
        </row>
        <row r="4565">
          <cell r="D4565" t="str">
            <v>Hubei Energy Group New Energy Development Co Ltd</v>
          </cell>
        </row>
        <row r="4566">
          <cell r="D4566" t="str">
            <v>Hubei Fangshui Photovoltaic Power Co Ltd</v>
          </cell>
        </row>
        <row r="4567">
          <cell r="D4567" t="str">
            <v>Hubei Fenghua Energy Investment Co Ltd</v>
          </cell>
        </row>
        <row r="4568">
          <cell r="D4568" t="str">
            <v>Hubei Handong Power Development Co Ltd</v>
          </cell>
        </row>
        <row r="4569">
          <cell r="D4569" t="str">
            <v>Hubei Huangshi Jinfu New Energy Development Co Ltd</v>
          </cell>
        </row>
        <row r="4570">
          <cell r="D4570" t="str">
            <v>Hubei Huitian New Materials Co Ltd</v>
          </cell>
        </row>
        <row r="4571">
          <cell r="D4571" t="str">
            <v>Hubei Jingri Solar Power Technology Holding Co Ltd</v>
          </cell>
        </row>
        <row r="4572">
          <cell r="D4572" t="str">
            <v>Hubei Jingtai Solar Power Co Ltd</v>
          </cell>
        </row>
        <row r="4573">
          <cell r="D4573" t="str">
            <v>Hubei Jingxing Science &amp; Technology Inc Co Ltd</v>
          </cell>
        </row>
        <row r="4574">
          <cell r="D4574" t="str">
            <v>Hubei Jingyizin New Energy Co Ltd</v>
          </cell>
        </row>
        <row r="4575">
          <cell r="D4575" t="str">
            <v>Hubei Meixian Agricultural Technology Development Co Ltd</v>
          </cell>
        </row>
        <row r="4576">
          <cell r="D4576" t="str">
            <v>Hubei Provincial Communications Investment Group Co Ltd</v>
          </cell>
        </row>
        <row r="4577">
          <cell r="D4577" t="str">
            <v>Hubei Provincial High-Tech Investment Co Ltd</v>
          </cell>
        </row>
        <row r="4578">
          <cell r="D4578" t="str">
            <v>Hubei Qixing Auto-Body Co Ltd</v>
          </cell>
        </row>
        <row r="4579">
          <cell r="D4579" t="str">
            <v>Hubei Runyang New Energy Co Ltd</v>
          </cell>
        </row>
        <row r="4580">
          <cell r="D4580" t="str">
            <v>Hubei Shenghui Lvneng Agricultural Technology Co Ltd</v>
          </cell>
        </row>
        <row r="4581">
          <cell r="D4581" t="str">
            <v>Hubei Surpass Sun Electrical Co Ltd</v>
          </cell>
        </row>
        <row r="4582">
          <cell r="D4582" t="str">
            <v>Hubei Tianhe Xingchen Solar Energy Co Ltd</v>
          </cell>
        </row>
        <row r="4583">
          <cell r="D4583" t="str">
            <v>Hubei Tianhu Energy Co Ltd</v>
          </cell>
        </row>
        <row r="4584">
          <cell r="D4584" t="str">
            <v>Hubei Wantai New Energy Development Co Ltd</v>
          </cell>
        </row>
        <row r="4585">
          <cell r="D4585" t="str">
            <v>Hubei Wuxin New Energy Development Co Ltd</v>
          </cell>
        </row>
        <row r="4586">
          <cell r="D4586" t="str">
            <v>Hubei Xinye Green Energy Technology Co Ltd</v>
          </cell>
        </row>
        <row r="4587">
          <cell r="D4587" t="str">
            <v>Hubei Yandi Agricultural Science and Technology Co Ltd</v>
          </cell>
        </row>
        <row r="4588">
          <cell r="D4588" t="str">
            <v>Hubei Yishai Science Technology Co Ltd</v>
          </cell>
        </row>
        <row r="4589">
          <cell r="D4589" t="str">
            <v>Hubei Yuhu Enterprise Co Ltd</v>
          </cell>
        </row>
        <row r="4590">
          <cell r="D4590" t="str">
            <v>Hubei Yuli Abrasive Belts Group Co Ltd</v>
          </cell>
        </row>
        <row r="4591">
          <cell r="D4591" t="str">
            <v>Hubei Yunhong Solar Energy Technology Development Co Ltd</v>
          </cell>
        </row>
        <row r="4592">
          <cell r="D4592" t="str">
            <v>Hubei Zhanghe New Energy Co Ltd</v>
          </cell>
        </row>
        <row r="4593">
          <cell r="D4593" t="str">
            <v>Hubei Zhonghe Energy Technology Co Ltd</v>
          </cell>
        </row>
        <row r="4594">
          <cell r="D4594" t="str">
            <v>Hubei Zhuiri Electrical Co Ltd</v>
          </cell>
        </row>
        <row r="4595">
          <cell r="D4595" t="str">
            <v>Huerfano River Wind LLC</v>
          </cell>
        </row>
        <row r="4596">
          <cell r="D4596" t="str">
            <v>Huhehaote Lianhe New Energy Development Co Ltd</v>
          </cell>
        </row>
        <row r="4597">
          <cell r="D4597" t="str">
            <v>Huhehaote Shengda Energy Co Ltd</v>
          </cell>
        </row>
        <row r="4598">
          <cell r="D4598" t="str">
            <v>Huhehaote Shenzhou Photovoltaic Power Co Ltd</v>
          </cell>
        </row>
        <row r="4599">
          <cell r="D4599" t="str">
            <v>Huhehaote Xingtai Energy Co Ltd</v>
          </cell>
        </row>
        <row r="4600">
          <cell r="D4600" t="str">
            <v>Huichang Xinhui Energy Co Ltd</v>
          </cell>
        </row>
        <row r="4601">
          <cell r="D4601" t="str">
            <v>Huikku Tuulivoima Oy</v>
          </cell>
        </row>
        <row r="4602">
          <cell r="D4602" t="str">
            <v>Huili Hongji New Energy Technology Co Ltd</v>
          </cell>
        </row>
        <row r="4603">
          <cell r="D4603" t="str">
            <v>Huili Zhaoguang New Energy Co Ltd</v>
          </cell>
        </row>
        <row r="4604">
          <cell r="D4604" t="str">
            <v>Huilian New Energy Power Co Ltd</v>
          </cell>
        </row>
        <row r="4605">
          <cell r="D4605" t="str">
            <v>Huineng Power Investment Co Ltd</v>
          </cell>
        </row>
        <row r="4606">
          <cell r="D4606" t="str">
            <v>Huis Ten Bosch Co</v>
          </cell>
        </row>
        <row r="4607">
          <cell r="D4607" t="str">
            <v>Huisvuilcentrale Noord-Holland NV</v>
          </cell>
        </row>
        <row r="4608">
          <cell r="D4608" t="str">
            <v>Huiyuan Guocheng New Energy Co Ltd</v>
          </cell>
        </row>
        <row r="4609">
          <cell r="D4609" t="str">
            <v>Huizhou Yongjing New Energy Technology Co Ltd</v>
          </cell>
        </row>
        <row r="4610">
          <cell r="D4610" t="str">
            <v>Hul Hydro Power Pvt Ltd</v>
          </cell>
        </row>
        <row r="4611">
          <cell r="D4611" t="str">
            <v>Huludao Aichen Energy Co Ltd</v>
          </cell>
        </row>
        <row r="4612">
          <cell r="D4612" t="str">
            <v>Huludao Aineng New Energy Co Ltd</v>
          </cell>
        </row>
        <row r="4613">
          <cell r="D4613" t="str">
            <v>Huludao Boya New Energy Technology Co Ltd</v>
          </cell>
        </row>
        <row r="4614">
          <cell r="D4614" t="str">
            <v>Huludao Hongguang Solar Power Co Ltd</v>
          </cell>
        </row>
        <row r="4615">
          <cell r="D4615" t="str">
            <v>Huludao Longxing New Energy Co Ltd</v>
          </cell>
        </row>
        <row r="4616">
          <cell r="D4616" t="str">
            <v>Huludao Xincheng New Energy Technology Co Ltd</v>
          </cell>
        </row>
        <row r="4617">
          <cell r="D4617" t="str">
            <v>Huludao Yuanheng Energy Co Ltd</v>
          </cell>
        </row>
        <row r="4618">
          <cell r="D4618" t="str">
            <v>Huludao Zhongke Qinglian Energy Co Ltd</v>
          </cell>
        </row>
        <row r="4619">
          <cell r="D4619" t="str">
            <v>Huludao Zhongrun Energy Co Ltd</v>
          </cell>
        </row>
        <row r="4620">
          <cell r="D4620" t="str">
            <v>Hulunbeier Yuhan New Energy Development Co Ltd</v>
          </cell>
        </row>
        <row r="4621">
          <cell r="D4621" t="str">
            <v>Human Solar Co Ltd</v>
          </cell>
        </row>
        <row r="4622">
          <cell r="D4622" t="str">
            <v>Hunan Bofa New Energy Investment Co Ltd</v>
          </cell>
        </row>
        <row r="4623">
          <cell r="D4623" t="str">
            <v>Hunan Boyu Property Co Ltd</v>
          </cell>
        </row>
        <row r="4624">
          <cell r="D4624" t="str">
            <v>Hunan Boyun Xingda Brake Materials Co Ltd</v>
          </cell>
        </row>
        <row r="4625">
          <cell r="D4625" t="str">
            <v>Hunan Construction Engineering Group Co Ltd</v>
          </cell>
        </row>
        <row r="4626">
          <cell r="D4626" t="str">
            <v>Hunan Corun New Energy Co Ltd</v>
          </cell>
        </row>
        <row r="4627">
          <cell r="D4627" t="str">
            <v>Hunan Dailang Solar Energy Co Ltd</v>
          </cell>
        </row>
        <row r="4628">
          <cell r="D4628" t="str">
            <v>Hunan Domi New Energy Technology Co Ltd</v>
          </cell>
        </row>
        <row r="4629">
          <cell r="D4629" t="str">
            <v>Hunan Gongchuang PV Science &amp; Technology Co Ltd</v>
          </cell>
        </row>
        <row r="4630">
          <cell r="D4630" t="str">
            <v>Hunan Grain Group Co Ltd</v>
          </cell>
        </row>
        <row r="4631">
          <cell r="D4631" t="str">
            <v>Hunan Hegu Technology Co Ltd</v>
          </cell>
        </row>
        <row r="4632">
          <cell r="D4632" t="str">
            <v>Hunan Hitech Venture Capital Investment Group Co Ltd</v>
          </cell>
        </row>
        <row r="4633">
          <cell r="D4633" t="str">
            <v>Hunan HoneStone New Energy Co Ltd</v>
          </cell>
        </row>
        <row r="4634">
          <cell r="D4634" t="str">
            <v>Hunan Huanran Energy Development Co Ltd</v>
          </cell>
        </row>
        <row r="4635">
          <cell r="D4635" t="str">
            <v>Hunan Industrial Equipment Installation Co Ltd</v>
          </cell>
        </row>
        <row r="4636">
          <cell r="D4636" t="str">
            <v>Hunan Jiusheng New Energy Technology Co Ltd</v>
          </cell>
        </row>
        <row r="4637">
          <cell r="D4637" t="str">
            <v xml:space="preserve">Hunan Jiusheng New Energy Technology Co Ltd </v>
          </cell>
        </row>
        <row r="4638">
          <cell r="D4638" t="str">
            <v>Hunan Junhong Property Holding Co Ltd</v>
          </cell>
        </row>
        <row r="4639">
          <cell r="D4639" t="str">
            <v>Hunan Lianyun Investment Co Ltd</v>
          </cell>
        </row>
        <row r="4640">
          <cell r="D4640" t="str">
            <v>Hunan Lishui Clean Energy Co Ltd</v>
          </cell>
        </row>
        <row r="4641">
          <cell r="D4641" t="str">
            <v>Hunan Nanfang Aviation Industry Co Ltd</v>
          </cell>
        </row>
        <row r="4642">
          <cell r="D4642" t="str">
            <v>Hunan Red Solar New Energy Science &amp; Technology Ltd Co</v>
          </cell>
        </row>
        <row r="4643">
          <cell r="D4643" t="str">
            <v>Hunan Sandi Power Construction Co Ltd</v>
          </cell>
        </row>
        <row r="4644">
          <cell r="D4644" t="str">
            <v>Hunan Shimen Xianyanghu New Energy Development Co Ltd</v>
          </cell>
        </row>
        <row r="4645">
          <cell r="D4645" t="str">
            <v>Hunan Singyes Green Energy Co Ltd</v>
          </cell>
        </row>
        <row r="4646">
          <cell r="D4646" t="str">
            <v>Hunan Star Ke Environmental Technology Co Ltd</v>
          </cell>
        </row>
        <row r="4647">
          <cell r="D4647" t="str">
            <v>Hunan TLNZ Solar Technology Co Ltd</v>
          </cell>
        </row>
        <row r="4648">
          <cell r="D4648" t="str">
            <v>Hunan Xiangan New Energy Technology Co Ltd</v>
          </cell>
        </row>
        <row r="4649">
          <cell r="D4649" t="str">
            <v>Hunan Xianghui New Energy Investment Co Ltd</v>
          </cell>
        </row>
        <row r="4650">
          <cell r="D4650" t="str">
            <v>Hunan Xiangtou International Investment Co Ltd</v>
          </cell>
        </row>
        <row r="4651">
          <cell r="D4651" t="str">
            <v>Hunan Xinrongtong Energy Co Ltd</v>
          </cell>
        </row>
        <row r="4652">
          <cell r="D4652" t="str">
            <v>Hunan Zhongshui Investment Co Ltd</v>
          </cell>
        </row>
        <row r="4653">
          <cell r="D4653" t="str">
            <v>Hunan Zhuozhilong New Energy Technology Co Ltd</v>
          </cell>
        </row>
        <row r="4654">
          <cell r="D4654" t="str">
            <v>Hungarowind Kft</v>
          </cell>
        </row>
        <row r="4655">
          <cell r="D4655" t="str">
            <v>Hunt Energy Horizons</v>
          </cell>
        </row>
        <row r="4656">
          <cell r="D4656" t="str">
            <v>Hunt Southern Group LLC</v>
          </cell>
        </row>
        <row r="4657">
          <cell r="D4657" t="str">
            <v>Huntington National Bank</v>
          </cell>
        </row>
        <row r="4658">
          <cell r="D4658" t="str">
            <v>Hunyuan Wind Solar Energy Development Co Ltd</v>
          </cell>
        </row>
        <row r="4659">
          <cell r="D4659" t="str">
            <v>Huocheng Run Solar New Energy Development Co Ltd</v>
          </cell>
        </row>
        <row r="4660">
          <cell r="D4660" t="str">
            <v>Huocheng Tuhao New Energy Technology Development Co Ltd</v>
          </cell>
        </row>
        <row r="4661">
          <cell r="D4661" t="str">
            <v>Huolinhe Opencut Coal Industry Corp Ltd of Inner Mongolia</v>
          </cell>
        </row>
        <row r="4662">
          <cell r="D4662" t="str">
            <v>Huzhou Honghui Solar Power Co Ltd</v>
          </cell>
        </row>
        <row r="4663">
          <cell r="D4663" t="str">
            <v>Huzhou Wuxing Beineng New Energy Co Ltd</v>
          </cell>
        </row>
        <row r="4664">
          <cell r="D4664" t="str">
            <v>Huzhou Wuxing Shenglin Power Co Ltd</v>
          </cell>
        </row>
        <row r="4665">
          <cell r="D4665" t="str">
            <v>Huzhou Xianghui Photovoltaic Power Co Ltd</v>
          </cell>
        </row>
        <row r="4666">
          <cell r="D4666" t="str">
            <v>Huzhou Yongjiu New Energy Co Ltd</v>
          </cell>
        </row>
        <row r="4667">
          <cell r="D4667" t="str">
            <v>Huzhu Kaifeng Agriculture Co Ltd</v>
          </cell>
        </row>
        <row r="4668">
          <cell r="D4668" t="str">
            <v>Hwa Sung Eng Co Ltd</v>
          </cell>
        </row>
        <row r="4669">
          <cell r="D4669" t="str">
            <v>Hwabuk Solar Power Plant Farming Association</v>
          </cell>
        </row>
        <row r="4670">
          <cell r="D4670" t="str">
            <v>Hwangjang Solar Co Ltd</v>
          </cell>
        </row>
        <row r="4671">
          <cell r="D4671" t="str">
            <v>Hwaseong Co Ltd</v>
          </cell>
        </row>
        <row r="4672">
          <cell r="D4672" t="str">
            <v>Hyakugo Bank Ltd</v>
          </cell>
        </row>
        <row r="4673">
          <cell r="D4673" t="str">
            <v>Hyakujushi Bank Ltd</v>
          </cell>
        </row>
        <row r="4674">
          <cell r="D4674" t="str">
            <v>Hyder Ltd</v>
          </cell>
        </row>
        <row r="4675">
          <cell r="D4675" t="str">
            <v>Hyderabad Chemicals Ltd</v>
          </cell>
        </row>
        <row r="4676">
          <cell r="D4676" t="str">
            <v>Hydro Inwestycje Sp zoo</v>
          </cell>
        </row>
        <row r="4677">
          <cell r="D4677" t="str">
            <v>HydroChina Corp</v>
          </cell>
        </row>
        <row r="4678">
          <cell r="D4678" t="str">
            <v>HydroChina Engineering Consulting Co Ltd</v>
          </cell>
        </row>
        <row r="4679">
          <cell r="D4679" t="str">
            <v>Hydrochina Huadong Engineering Corp</v>
          </cell>
        </row>
        <row r="4680">
          <cell r="D4680" t="str">
            <v>HydroChina Xibei Engineering Co</v>
          </cell>
        </row>
        <row r="4681">
          <cell r="D4681" t="str">
            <v>HydroChina Zhongnan Engineering Corp</v>
          </cell>
        </row>
        <row r="4682">
          <cell r="D4682" t="str">
            <v>Hydro-Electric Corp</v>
          </cell>
        </row>
        <row r="4683">
          <cell r="D4683" t="str">
            <v>Hydromax Energy Ltd</v>
          </cell>
        </row>
        <row r="4684">
          <cell r="D4684" t="str">
            <v>Hydromega Services Inc</v>
          </cell>
        </row>
        <row r="4685">
          <cell r="D4685" t="str">
            <v>Hyeondan Solar Power Co Ltd</v>
          </cell>
        </row>
        <row r="4686">
          <cell r="D4686" t="str">
            <v>Hyeonji Solar Co Ltd</v>
          </cell>
        </row>
        <row r="4687">
          <cell r="D4687" t="str">
            <v>Hyeonseong Energy Co Ltd</v>
          </cell>
        </row>
        <row r="4688">
          <cell r="D4688" t="str">
            <v>Hyflux Ltd</v>
          </cell>
        </row>
        <row r="4689">
          <cell r="D4689" t="str">
            <v>Hyogo Environmental Advancement Association</v>
          </cell>
        </row>
        <row r="4690">
          <cell r="D4690" t="str">
            <v>Hyosung Corp</v>
          </cell>
        </row>
        <row r="4691">
          <cell r="D4691" t="str">
            <v>Hyperion Energy LLC</v>
          </cell>
        </row>
        <row r="4692">
          <cell r="D4692" t="str">
            <v>Hypo Tirol Bank AG</v>
          </cell>
        </row>
        <row r="4693">
          <cell r="D4693" t="str">
            <v>Hyundai Engineering &amp; Construction Co Ltd</v>
          </cell>
        </row>
        <row r="4694">
          <cell r="D4694" t="str">
            <v>Hyundai Heavy Industries Co Ltd</v>
          </cell>
        </row>
        <row r="4695">
          <cell r="D4695" t="str">
            <v>Hyundai Heavy Industries Green Energy Co Ltd</v>
          </cell>
        </row>
        <row r="4696">
          <cell r="D4696" t="str">
            <v>Hyundai Hitec Co Ltd</v>
          </cell>
        </row>
        <row r="4697">
          <cell r="D4697" t="str">
            <v>Hyundai Solar Energy</v>
          </cell>
        </row>
        <row r="4698">
          <cell r="D4698" t="str">
            <v>I2BF Global Ventures</v>
          </cell>
        </row>
        <row r="4699">
          <cell r="D4699" t="str">
            <v>iAM Capital Group PLC</v>
          </cell>
        </row>
        <row r="4700">
          <cell r="D4700" t="str">
            <v>IAMGOLD Corp</v>
          </cell>
        </row>
        <row r="4701">
          <cell r="D4701" t="str">
            <v>ib vogt GmbH</v>
          </cell>
        </row>
        <row r="4702">
          <cell r="D4702" t="str">
            <v>IBC Solar AG</v>
          </cell>
        </row>
        <row r="4703">
          <cell r="D4703" t="str">
            <v>Ibercaja Banco SA</v>
          </cell>
        </row>
        <row r="4704">
          <cell r="D4704" t="str">
            <v>Iberdrola Finance UK Ltd</v>
          </cell>
        </row>
        <row r="4705">
          <cell r="D4705" t="str">
            <v>Iberdrola Renewable Energies USA Ltd</v>
          </cell>
        </row>
        <row r="4706">
          <cell r="D4706" t="str">
            <v>Iberdrola Renovables Energia SA</v>
          </cell>
        </row>
        <row r="4707">
          <cell r="D4707" t="str">
            <v>Iberdrola Renovables Mexico SA de CV</v>
          </cell>
        </row>
        <row r="4708">
          <cell r="D4708" t="str">
            <v>Iberdrola SA</v>
          </cell>
        </row>
        <row r="4709">
          <cell r="D4709" t="str">
            <v>Ibereolica Lubian SAU</v>
          </cell>
        </row>
        <row r="4710">
          <cell r="D4710" t="str">
            <v>Iberwind Desenvolvimento e Projectos SA</v>
          </cell>
        </row>
        <row r="4711">
          <cell r="D4711" t="str">
            <v>Ibiden Co Ltd</v>
          </cell>
        </row>
        <row r="4712">
          <cell r="D4712" t="str">
            <v>IBJ Leasing Co Ltd</v>
          </cell>
        </row>
        <row r="4713">
          <cell r="D4713" t="str">
            <v>Icafal SA</v>
          </cell>
        </row>
        <row r="4714">
          <cell r="D4714" t="str">
            <v>ICBC Financial Leasing Co Ltd</v>
          </cell>
        </row>
        <row r="4715">
          <cell r="D4715" t="str">
            <v>Iccrea BancaImpresa SpA</v>
          </cell>
        </row>
        <row r="4716">
          <cell r="D4716" t="str">
            <v>Icdas Celik Enerji Tersane ve Ulasim Sanayi AS</v>
          </cell>
        </row>
        <row r="4717">
          <cell r="D4717" t="str">
            <v>ICF Bank AG</v>
          </cell>
        </row>
        <row r="4718">
          <cell r="D4718" t="str">
            <v>Ichibata Electric Railroad Co Ltd</v>
          </cell>
        </row>
        <row r="4719">
          <cell r="D4719" t="str">
            <v>Ichigo Green Infrastructure Investment Corp</v>
          </cell>
        </row>
        <row r="4720">
          <cell r="D4720" t="str">
            <v>Ichigo Group Holdings Co Ltd</v>
          </cell>
        </row>
        <row r="4721">
          <cell r="D4721" t="str">
            <v>Ichigo Holdings KK</v>
          </cell>
        </row>
        <row r="4722">
          <cell r="D4722" t="str">
            <v>Ichigo Inc</v>
          </cell>
        </row>
        <row r="4723">
          <cell r="D4723" t="str">
            <v>Ichimiya Group</v>
          </cell>
        </row>
        <row r="4724">
          <cell r="D4724" t="str">
            <v>ICICI Bank Ltd</v>
          </cell>
        </row>
        <row r="4725">
          <cell r="D4725" t="str">
            <v>ICQ Holding SpA</v>
          </cell>
        </row>
        <row r="4726">
          <cell r="D4726" t="str">
            <v>Idaho Wind Partners 1 LLC</v>
          </cell>
        </row>
        <row r="4727">
          <cell r="D4727" t="str">
            <v>IDBI Bank Ltd</v>
          </cell>
        </row>
        <row r="4728">
          <cell r="D4728" t="str">
            <v>Idec Corp</v>
          </cell>
        </row>
        <row r="4729">
          <cell r="D4729" t="str">
            <v>Idemitsu Kosan Co Ltd</v>
          </cell>
        </row>
        <row r="4730">
          <cell r="D4730" t="str">
            <v>Ideol</v>
          </cell>
        </row>
        <row r="4731">
          <cell r="D4731" t="str">
            <v>Idex Groupe SAS</v>
          </cell>
        </row>
        <row r="4732">
          <cell r="D4732" t="str">
            <v>IDFC Alternatives Ltd</v>
          </cell>
        </row>
        <row r="4733">
          <cell r="D4733" t="str">
            <v>IDFC Bank</v>
          </cell>
        </row>
        <row r="4734">
          <cell r="D4734" t="str">
            <v>IDFC Ltd</v>
          </cell>
        </row>
        <row r="4735">
          <cell r="D4735" t="str">
            <v>Idupulapadu Cotton Mills Pvt Ltd</v>
          </cell>
        </row>
        <row r="4736">
          <cell r="D4736" t="str">
            <v>IEL Etudes ET Installations SASU</v>
          </cell>
        </row>
        <row r="4737">
          <cell r="D4737" t="str">
            <v>IFE Eriksen AG</v>
          </cell>
        </row>
        <row r="4738">
          <cell r="D4738" t="str">
            <v>IFM Investors Pty Ltd</v>
          </cell>
        </row>
        <row r="4739">
          <cell r="D4739" t="str">
            <v>IFM Renewable Energy Pty Ltd</v>
          </cell>
        </row>
        <row r="4740">
          <cell r="D4740" t="str">
            <v>IFP Energies nouvelles EPIC</v>
          </cell>
        </row>
        <row r="4741">
          <cell r="D4741" t="str">
            <v>IGS Solar LLC</v>
          </cell>
        </row>
        <row r="4742">
          <cell r="D4742" t="str">
            <v>IHI Corp</v>
          </cell>
        </row>
        <row r="4743">
          <cell r="D4743" t="str">
            <v>IIFCL Asset Management Co Ltd</v>
          </cell>
        </row>
        <row r="4744">
          <cell r="D4744" t="str">
            <v>Ikaros Solar NV</v>
          </cell>
        </row>
        <row r="4745">
          <cell r="D4745" t="str">
            <v>IKAV Global PV Sarl</v>
          </cell>
        </row>
        <row r="4746">
          <cell r="D4746" t="str">
            <v>Ikea Group Corp</v>
          </cell>
        </row>
        <row r="4747">
          <cell r="D4747" t="str">
            <v>Ikerol Co SA</v>
          </cell>
        </row>
        <row r="4748">
          <cell r="D4748" t="str">
            <v>IL&amp;FS Energy Development Co Ltd</v>
          </cell>
        </row>
        <row r="4749">
          <cell r="D4749" t="str">
            <v>IL&amp;FS Financial Services</v>
          </cell>
        </row>
        <row r="4750">
          <cell r="D4750" t="str">
            <v>IL&amp;FS Renewable Energy Ltd</v>
          </cell>
        </row>
        <row r="4751">
          <cell r="D4751" t="str">
            <v>Iletken Enerji Yatirim Uretim Ve Ticaret A.S</v>
          </cell>
        </row>
        <row r="4752">
          <cell r="D4752" t="str">
            <v>Ilgwang Energy Co Ltd</v>
          </cell>
        </row>
        <row r="4753">
          <cell r="D4753" t="str">
            <v>Im Electronics Co Ltd</v>
          </cell>
        </row>
        <row r="4754">
          <cell r="D4754" t="str">
            <v>IM Inc</v>
          </cell>
        </row>
        <row r="4755">
          <cell r="D4755" t="str">
            <v>Imabari Shipbuilding Co Ltd</v>
          </cell>
        </row>
        <row r="4756">
          <cell r="D4756" t="str">
            <v>Imai Seisakusho Co Ltd</v>
          </cell>
        </row>
        <row r="4757">
          <cell r="D4757" t="str">
            <v>Imasd Energias SL</v>
          </cell>
        </row>
        <row r="4758">
          <cell r="D4758" t="str">
            <v>ImMODO Solar SA</v>
          </cell>
        </row>
        <row r="4759">
          <cell r="D4759" t="str">
            <v>Impact Electrons Siam Co Ltd</v>
          </cell>
        </row>
        <row r="4760">
          <cell r="D4760" t="str">
            <v>Impact Energy Asia Ltd Co Ltd</v>
          </cell>
        </row>
        <row r="4761">
          <cell r="D4761" t="str">
            <v>Impact Investment Group Pty Ltd</v>
          </cell>
        </row>
        <row r="4762">
          <cell r="D4762" t="str">
            <v>Impala SAS</v>
          </cell>
        </row>
        <row r="4763">
          <cell r="D4763" t="str">
            <v>Impax Asset Management Group PLC</v>
          </cell>
        </row>
        <row r="4764">
          <cell r="D4764" t="str">
            <v>Impax Asset Management Ltd</v>
          </cell>
        </row>
        <row r="4765">
          <cell r="D4765" t="str">
            <v>Imperial Arts</v>
          </cell>
        </row>
        <row r="4766">
          <cell r="D4766" t="str">
            <v>Impetus Associates LLP</v>
          </cell>
        </row>
        <row r="4767">
          <cell r="D4767" t="str">
            <v>Impulsora Latinoamericana de Energia Renovable SA de CV</v>
          </cell>
        </row>
        <row r="4768">
          <cell r="D4768" t="str">
            <v>IMS Solar Inc</v>
          </cell>
        </row>
        <row r="4769">
          <cell r="D4769" t="str">
            <v>ImWind Group GmbH</v>
          </cell>
        </row>
        <row r="4770">
          <cell r="D4770" t="str">
            <v>Incheon Port Authority</v>
          </cell>
        </row>
        <row r="4771">
          <cell r="D4771" t="str">
            <v>Indefol Engineering Solutions Co Ltd</v>
          </cell>
        </row>
        <row r="4772">
          <cell r="D4772" t="str">
            <v>Independent Debt Capital Markets LLP</v>
          </cell>
        </row>
        <row r="4773">
          <cell r="D4773" t="str">
            <v>India Glycols Ltd</v>
          </cell>
        </row>
        <row r="4774">
          <cell r="D4774" t="str">
            <v>India Infrastructure Finance Co Ltd</v>
          </cell>
        </row>
        <row r="4775">
          <cell r="D4775" t="str">
            <v>India Power Corp Ltd</v>
          </cell>
        </row>
        <row r="4776">
          <cell r="D4776" t="str">
            <v>Indiabulls Financial Services Ltd</v>
          </cell>
        </row>
        <row r="4777">
          <cell r="D4777" t="str">
            <v>Indiabulls Infrastructure Ltd</v>
          </cell>
        </row>
        <row r="4778">
          <cell r="D4778" t="str">
            <v>Indian Metals &amp; Ferro Alloys Ltd</v>
          </cell>
        </row>
        <row r="4779">
          <cell r="D4779" t="str">
            <v>Indian Oil Corp Ltd</v>
          </cell>
        </row>
        <row r="4780">
          <cell r="D4780" t="str">
            <v>Indian Overseas Bank</v>
          </cell>
        </row>
        <row r="4781">
          <cell r="D4781" t="str">
            <v>Indiana Michigan Power Co</v>
          </cell>
        </row>
        <row r="4782">
          <cell r="D4782" t="str">
            <v>Indianapolis Motor Speedway Corp</v>
          </cell>
        </row>
        <row r="4783">
          <cell r="D4783" t="str">
            <v>Individual Investor</v>
          </cell>
        </row>
        <row r="4784">
          <cell r="D4784" t="str">
            <v>Indo Arya Central Transport Ltd</v>
          </cell>
        </row>
        <row r="4785">
          <cell r="D4785" t="str">
            <v>Indo Solusi Utama Pt</v>
          </cell>
        </row>
        <row r="4786">
          <cell r="D4786" t="str">
            <v>Indo-National Ltd</v>
          </cell>
        </row>
        <row r="4787">
          <cell r="D4787" t="str">
            <v>Indonesia Infrastructure Finance PT</v>
          </cell>
        </row>
        <row r="4788">
          <cell r="D4788" t="str">
            <v>Indonesia Power PT</v>
          </cell>
        </row>
        <row r="4789">
          <cell r="D4789" t="str">
            <v>Indovina Bank Ltd</v>
          </cell>
        </row>
        <row r="4790">
          <cell r="D4790" t="str">
            <v>INDU Solar Holdings</v>
          </cell>
        </row>
        <row r="4791">
          <cell r="D4791" t="str">
            <v>IndusInd Bank Ltd</v>
          </cell>
        </row>
        <row r="4792">
          <cell r="D4792" t="str">
            <v>Industrial &amp; Commercial Bank of China Ltd/New York NY</v>
          </cell>
        </row>
        <row r="4793">
          <cell r="D4793" t="str">
            <v>Industrial Alliance Insurance &amp; Financial Services Inc</v>
          </cell>
        </row>
        <row r="4794">
          <cell r="D4794" t="str">
            <v>Industrial and Commercial Bank of China</v>
          </cell>
        </row>
        <row r="4795">
          <cell r="D4795" t="str">
            <v>Industrial Bank Co Ltd</v>
          </cell>
        </row>
        <row r="4796">
          <cell r="D4796" t="str">
            <v>Industrial Bank of Korea</v>
          </cell>
        </row>
        <row r="4797">
          <cell r="D4797" t="str">
            <v>Industrialization Fund For Developing Countries</v>
          </cell>
        </row>
        <row r="4798">
          <cell r="D4798" t="str">
            <v>Industrias Gutierrez SA de CV</v>
          </cell>
        </row>
        <row r="4799">
          <cell r="D4799" t="str">
            <v>Industrias Juan F Secco SA</v>
          </cell>
        </row>
        <row r="4800">
          <cell r="D4800" t="str">
            <v>Industriens Pensionsforsikring A/S</v>
          </cell>
        </row>
        <row r="4801">
          <cell r="D4801" t="str">
            <v>Inergia SpA</v>
          </cell>
        </row>
        <row r="4802">
          <cell r="D4802" t="str">
            <v>Infigen Energy</v>
          </cell>
        </row>
        <row r="4803">
          <cell r="D4803" t="str">
            <v>Infinergy Ltd</v>
          </cell>
        </row>
        <row r="4804">
          <cell r="D4804" t="str">
            <v>Infini Group</v>
          </cell>
        </row>
        <row r="4805">
          <cell r="D4805" t="str">
            <v>Infini KK</v>
          </cell>
        </row>
        <row r="4806">
          <cell r="D4806" t="str">
            <v>Infinis Energy plc</v>
          </cell>
        </row>
        <row r="4807">
          <cell r="D4807" t="str">
            <v>Infinis PLC</v>
          </cell>
        </row>
        <row r="4808">
          <cell r="D4808" t="str">
            <v>Infinite Renewables Ltd</v>
          </cell>
        </row>
        <row r="4809">
          <cell r="D4809" t="str">
            <v>Infinity Energy Co Ltd</v>
          </cell>
        </row>
        <row r="4810">
          <cell r="D4810" t="str">
            <v>Infinity Renewables LLC</v>
          </cell>
        </row>
        <row r="4811">
          <cell r="D4811" t="str">
            <v>Infinity Solar SAE</v>
          </cell>
        </row>
        <row r="4812">
          <cell r="D4812" t="str">
            <v>Infinity Solar Systems</v>
          </cell>
        </row>
        <row r="4813">
          <cell r="D4813" t="str">
            <v>Infix Technology Inc</v>
          </cell>
        </row>
        <row r="4814">
          <cell r="D4814" t="str">
            <v>Infosys Ltd</v>
          </cell>
        </row>
        <row r="4815">
          <cell r="D4815" t="str">
            <v>Infra Invest</v>
          </cell>
        </row>
        <row r="4816">
          <cell r="D4816" t="str">
            <v>Infrabel SA</v>
          </cell>
        </row>
        <row r="4817">
          <cell r="D4817" t="str">
            <v>Infracapital Partners LP</v>
          </cell>
        </row>
        <row r="4818">
          <cell r="D4818" t="str">
            <v>Infracapital Solar</v>
          </cell>
        </row>
        <row r="4819">
          <cell r="D4819" t="str">
            <v>InfraCo Africa Ltd</v>
          </cell>
        </row>
        <row r="4820">
          <cell r="D4820" t="str">
            <v>Infraco Ltd</v>
          </cell>
        </row>
        <row r="4821">
          <cell r="D4821" t="str">
            <v>Infraestructura Energetica Nova SAB de CV</v>
          </cell>
        </row>
        <row r="4822">
          <cell r="D4822" t="str">
            <v>Infrapar</v>
          </cell>
        </row>
        <row r="4823">
          <cell r="D4823" t="str">
            <v>Infrared Capital Partners Ltd</v>
          </cell>
        </row>
        <row r="4824">
          <cell r="D4824" t="str">
            <v>Infrastructure Capital Group Ltd</v>
          </cell>
        </row>
        <row r="4825">
          <cell r="D4825" t="str">
            <v>Infrastructure Development Co Ltd of Bangladesh</v>
          </cell>
        </row>
        <row r="4826">
          <cell r="D4826" t="str">
            <v>Infrastructure Investment and Transportations Construction JSC</v>
          </cell>
        </row>
        <row r="4827">
          <cell r="D4827" t="str">
            <v>Infratech Industries Inc</v>
          </cell>
        </row>
        <row r="4828">
          <cell r="D4828" t="str">
            <v>Infravia</v>
          </cell>
        </row>
        <row r="4829">
          <cell r="D4829" t="str">
            <v>ING Bank NV</v>
          </cell>
        </row>
        <row r="4830">
          <cell r="D4830" t="str">
            <v>ING Belgium SA</v>
          </cell>
        </row>
        <row r="4831">
          <cell r="D4831" t="str">
            <v>ING Capital LLC</v>
          </cell>
        </row>
        <row r="4832">
          <cell r="D4832" t="str">
            <v>ING Group NV</v>
          </cell>
        </row>
        <row r="4833">
          <cell r="D4833" t="str">
            <v>Ingenieurburo Henning Holst</v>
          </cell>
        </row>
        <row r="4834">
          <cell r="D4834" t="str">
            <v>Ingenieurburo Teut</v>
          </cell>
        </row>
        <row r="4835">
          <cell r="D4835" t="str">
            <v>Ingenio de Puga SA de CV</v>
          </cell>
        </row>
        <row r="4836">
          <cell r="D4836" t="str">
            <v>Ingenio el Angel SA de CV</v>
          </cell>
        </row>
        <row r="4837">
          <cell r="D4837" t="str">
            <v>Ingenio Jose Maria Morelos SA de CV</v>
          </cell>
        </row>
        <row r="4838">
          <cell r="D4838" t="str">
            <v>Ingenio La Margarita SA de CV</v>
          </cell>
        </row>
        <row r="4839">
          <cell r="D4839" t="str">
            <v>Ingenio San Francisco Ameca SA de CV</v>
          </cell>
        </row>
        <row r="4840">
          <cell r="D4840" t="str">
            <v>Ingenio San Nicolas S.A. de C.V.</v>
          </cell>
        </row>
        <row r="4841">
          <cell r="D4841" t="str">
            <v>Ingenious Media Holdings PLC</v>
          </cell>
        </row>
        <row r="4842">
          <cell r="D4842" t="str">
            <v>Ingersoll-Rand PLC</v>
          </cell>
        </row>
        <row r="4843">
          <cell r="D4843" t="str">
            <v>Ingvar Kamprad Elmtaryd Agunnaryd</v>
          </cell>
        </row>
        <row r="4844">
          <cell r="D4844" t="str">
            <v>Inifini Japan Solar</v>
          </cell>
        </row>
        <row r="4845">
          <cell r="D4845" t="str">
            <v>Inkia Energy Ltd</v>
          </cell>
        </row>
        <row r="4846">
          <cell r="D4846" t="str">
            <v>Inman Solar Inc</v>
          </cell>
        </row>
        <row r="4847">
          <cell r="D4847" t="str">
            <v>Inner Mongolia Alashan Yinxing Wind Power Co Ltd</v>
          </cell>
        </row>
        <row r="4848">
          <cell r="D4848" t="str">
            <v>Inner Mongolia Annuoji New Energy Co Ltd</v>
          </cell>
        </row>
        <row r="4849">
          <cell r="D4849" t="str">
            <v>Inner Mongolia Aodu Energy Co Ltd</v>
          </cell>
        </row>
        <row r="4850">
          <cell r="D4850" t="str">
            <v>Inner Mongolia CNI Royal Tech New Energy Co Ltd</v>
          </cell>
        </row>
        <row r="4851">
          <cell r="D4851" t="str">
            <v>Inner Mongolia DunAn Photovoltaic Technology Co Ltd</v>
          </cell>
        </row>
        <row r="4852">
          <cell r="D4852" t="str">
            <v>Inner Mongolia Electric Power Survey &amp; Design Institute</v>
          </cell>
        </row>
        <row r="4853">
          <cell r="D4853" t="str">
            <v>Inner Mongolia Energy Engineering Group Co Ltd</v>
          </cell>
        </row>
        <row r="4854">
          <cell r="D4854" t="str">
            <v>Inner Mongolia Energy Gongzhuling Wind Power Generation Co Ltd</v>
          </cell>
        </row>
        <row r="4855">
          <cell r="D4855" t="str">
            <v>Inner Mongolia Energy Investment Co Ltd</v>
          </cell>
        </row>
        <row r="4856">
          <cell r="D4856" t="str">
            <v>Inner Mongolia Fengchangyuan New Energy Development Co Ltd</v>
          </cell>
        </row>
        <row r="4857">
          <cell r="D4857" t="str">
            <v>Inner Mongolia Fengshuiliang Solar Energy Co</v>
          </cell>
        </row>
        <row r="4858">
          <cell r="D4858" t="str">
            <v>Inner Mongolia Fuqiang Wind Power Co Ltd</v>
          </cell>
        </row>
        <row r="4859">
          <cell r="D4859" t="str">
            <v>Inner Mongolia Gimhae New Energy Technology Co Ltd</v>
          </cell>
        </row>
        <row r="4860">
          <cell r="D4860" t="str">
            <v>Inner Mongolia Halun Energy Group</v>
          </cell>
        </row>
        <row r="4861">
          <cell r="D4861" t="str">
            <v>Inner Mongolia Hanas Wind Power Co Ltd</v>
          </cell>
        </row>
        <row r="4862">
          <cell r="D4862" t="str">
            <v>Inner Mongolia Henglong Energy Technology Co Ltd</v>
          </cell>
        </row>
        <row r="4863">
          <cell r="D4863" t="str">
            <v>Inner Mongolia Huachen New Energy Co Ltd</v>
          </cell>
        </row>
        <row r="4864">
          <cell r="D4864" t="str">
            <v>Inner Mongolia Huayi Agriculture Development Co Ltd</v>
          </cell>
        </row>
        <row r="4865">
          <cell r="D4865" t="str">
            <v>Inner Mongolia Huitong Energy Investment Co Ltd</v>
          </cell>
        </row>
        <row r="4866">
          <cell r="D4866" t="str">
            <v>Inner Mongolia Jiaxu New Energy Technology Co Ltd</v>
          </cell>
        </row>
        <row r="4867">
          <cell r="D4867" t="str">
            <v>Inner Mongolia Jieyuan Wind Power Co Ltd</v>
          </cell>
        </row>
        <row r="4868">
          <cell r="D4868" t="str">
            <v>Inner Mongolia Jinding Photovoltaic Co Ltd</v>
          </cell>
        </row>
        <row r="4869">
          <cell r="D4869" t="str">
            <v>Inner Mongolia Jinghui Solar Power Co Ltd</v>
          </cell>
        </row>
        <row r="4870">
          <cell r="D4870" t="str">
            <v>Inner Mongolia Jingneng Wengongwula Wind Power Co Ltd</v>
          </cell>
        </row>
        <row r="4871">
          <cell r="D4871" t="str">
            <v>Inner Mongolia Jingzhaolai Energy Co Ltd</v>
          </cell>
        </row>
        <row r="4872">
          <cell r="D4872" t="str">
            <v>Inner Mongolia Jinwang Power Development Co Ltd</v>
          </cell>
        </row>
        <row r="4873">
          <cell r="D4873" t="str">
            <v>Inner Mongolia Jinxi Energy Co Ltd</v>
          </cell>
        </row>
        <row r="4874">
          <cell r="D4874" t="str">
            <v>Inner Mongolia Lishou Solar Power Co Ltd</v>
          </cell>
        </row>
        <row r="4875">
          <cell r="D4875" t="str">
            <v>Inner Mongolia Longsheng New Energy Co Ltd</v>
          </cell>
        </row>
        <row r="4876">
          <cell r="D4876" t="str">
            <v>Inner Mongolia Luneng Wind Power Co Ltd</v>
          </cell>
        </row>
        <row r="4877">
          <cell r="D4877" t="str">
            <v>Inner Mongolia Menghua Group</v>
          </cell>
        </row>
        <row r="4878">
          <cell r="D4878" t="str">
            <v>Inner Mongolia Mengjinhui Agricultural Development Co Ltd</v>
          </cell>
        </row>
        <row r="4879">
          <cell r="D4879" t="str">
            <v>Inner Mongolia M-Grass Ecology And Enviroment Group Co Ltd</v>
          </cell>
        </row>
        <row r="4880">
          <cell r="D4880" t="str">
            <v>Inner Mongolia Minghua New Energy Development Co Ltd</v>
          </cell>
        </row>
        <row r="4881">
          <cell r="D4881" t="str">
            <v>Inner Mongolia Nailun Group Inc</v>
          </cell>
        </row>
        <row r="4882">
          <cell r="D4882" t="str">
            <v>Inner Mongolia Naiman Power Co Ltd</v>
          </cell>
        </row>
        <row r="4883">
          <cell r="D4883" t="str">
            <v>Inner Mongolia Nengjian Hengda New Energy Co Ltd</v>
          </cell>
        </row>
        <row r="4884">
          <cell r="D4884" t="str">
            <v>Inner Mongolia NO 3 Electric Power Construction Engineering Co Ltd</v>
          </cell>
        </row>
        <row r="4885">
          <cell r="D4885" t="str">
            <v>Inner Mongolia North Longyuan Wind Power Co Ltd</v>
          </cell>
        </row>
        <row r="4886">
          <cell r="D4886" t="str">
            <v>Inner Mongolia Qianhua Agricultural Development Co Ltd</v>
          </cell>
        </row>
        <row r="4887">
          <cell r="D4887" t="str">
            <v>Inner Mongolia Qingyou New Energy Co Ltd</v>
          </cell>
        </row>
        <row r="4888">
          <cell r="D4888" t="str">
            <v>Inner Mongolia Rongsheng Enterprises Development Co Ltd</v>
          </cell>
        </row>
        <row r="4889">
          <cell r="D4889" t="str">
            <v>Inner Mongolia Ruichuanfeng Energy Technology Consulting Co Ltd</v>
          </cell>
        </row>
        <row r="4890">
          <cell r="D4890" t="str">
            <v>Inner Mongolia Sanxin Industrial Co Ltd</v>
          </cell>
        </row>
        <row r="4891">
          <cell r="D4891" t="str">
            <v>Inner Mongolia Shanlu Energy Group</v>
          </cell>
        </row>
        <row r="4892">
          <cell r="D4892" t="str">
            <v>Inner Mongolia Shengda Solar Technology Co Ltd</v>
          </cell>
        </row>
        <row r="4893">
          <cell r="D4893" t="str">
            <v>Inner Mongolia Shengming Solar Power Co Ltd</v>
          </cell>
        </row>
        <row r="4894">
          <cell r="D4894" t="str">
            <v>Inner Mongolia Shengtian Dahe New Energy Co Ltd</v>
          </cell>
        </row>
        <row r="4895">
          <cell r="D4895" t="str">
            <v>Inner Mongolia Shengyu Solar Energy Co Ltd</v>
          </cell>
        </row>
        <row r="4896">
          <cell r="D4896" t="str">
            <v>Inner Mongolia Shenzhou Solar Power Co Ltd</v>
          </cell>
        </row>
        <row r="4897">
          <cell r="D4897" t="str">
            <v>Inner Mongolia Sihua New Energy Development Co Ltd</v>
          </cell>
        </row>
        <row r="4898">
          <cell r="D4898" t="str">
            <v>Inner Mongolia Tianhexin Energy Co Ltd</v>
          </cell>
        </row>
        <row r="4899">
          <cell r="D4899" t="str">
            <v>Inner Mongolia Tsingyou New Energy Technology Co Ltd</v>
          </cell>
        </row>
        <row r="4900">
          <cell r="D4900" t="str">
            <v>Inner Mongolia Wumuertu New Energy Co Ltd</v>
          </cell>
        </row>
        <row r="4901">
          <cell r="D4901" t="str">
            <v>Inner Mongolia Xiangdao Eco-Agriculture Development Co Ltd</v>
          </cell>
        </row>
        <row r="4902">
          <cell r="D4902" t="str">
            <v>Inner Mongolia Xieheng Solar Agricultural Integrated Development Co Ltd</v>
          </cell>
        </row>
        <row r="4903">
          <cell r="D4903" t="str">
            <v>Inner Mongolia Xinjing Solar Power Co Ltd</v>
          </cell>
        </row>
        <row r="4904">
          <cell r="D4904" t="str">
            <v>Inner Mongolia Xinsheng Photovoltaic Technology Co Ltd</v>
          </cell>
        </row>
        <row r="4905">
          <cell r="D4905" t="str">
            <v>Inner Mongolia Yinsheng New Energy Co Ltd</v>
          </cell>
        </row>
        <row r="4906">
          <cell r="D4906" t="str">
            <v>Inner Mongolia Yuanhai New Energy Co Ltd</v>
          </cell>
        </row>
        <row r="4907">
          <cell r="D4907" t="str">
            <v>Inner Mongolia Yuanhua Agricultural Development Co Ltd</v>
          </cell>
        </row>
        <row r="4908">
          <cell r="D4908" t="str">
            <v>Inner Mongolia Yudean Menghua New Energy Co Ltd</v>
          </cell>
        </row>
        <row r="4909">
          <cell r="D4909" t="str">
            <v>Inner Mongolia Zhonghaiwai Co Ltd</v>
          </cell>
        </row>
        <row r="4910">
          <cell r="D4910" t="str">
            <v>Inner Mongolia Zhonghuan Solar Materials Co Ltd</v>
          </cell>
        </row>
        <row r="4911">
          <cell r="D4911" t="str">
            <v>Inner Mongolia Zhongtai Wind Power Equipment Co Ltd</v>
          </cell>
        </row>
        <row r="4912">
          <cell r="D4912" t="str">
            <v>Inner Mongolia Zhongyu Agricultural Technology Co Ltd</v>
          </cell>
        </row>
        <row r="4913">
          <cell r="D4913" t="str">
            <v>Inner Mongolia Zhunxing New Energy Investment Co Ltd</v>
          </cell>
        </row>
        <row r="4914">
          <cell r="D4914" t="str">
            <v>Innergex Renewable Energy Inc</v>
          </cell>
        </row>
        <row r="4915">
          <cell r="D4915" t="str">
            <v>Innogy Renewables UK Ltd</v>
          </cell>
        </row>
        <row r="4916">
          <cell r="D4916" t="str">
            <v>Innogy SE</v>
          </cell>
        </row>
        <row r="4917">
          <cell r="D4917" t="str">
            <v>Innopower Oy</v>
          </cell>
        </row>
        <row r="4918">
          <cell r="D4918" t="str">
            <v>InnoSun Energy Holding Pty Ltd</v>
          </cell>
        </row>
        <row r="4919">
          <cell r="D4919" t="str">
            <v>Innotech Solar AS</v>
          </cell>
        </row>
        <row r="4920">
          <cell r="D4920" t="str">
            <v>Innovation Network Corp of Japan</v>
          </cell>
        </row>
        <row r="4921">
          <cell r="D4921" t="str">
            <v>Innovative Solar Systems</v>
          </cell>
        </row>
        <row r="4922">
          <cell r="D4922" t="str">
            <v>InnoVent GmbH</v>
          </cell>
        </row>
        <row r="4923">
          <cell r="D4923" t="str">
            <v>InnoVent SAS</v>
          </cell>
        </row>
        <row r="4924">
          <cell r="D4924" t="str">
            <v>InnoWind Pty Ltd</v>
          </cell>
        </row>
        <row r="4925">
          <cell r="D4925" t="str">
            <v>Inovateus Solar LLC</v>
          </cell>
        </row>
        <row r="4926">
          <cell r="D4926" t="str">
            <v>Inox Renewables Ltd</v>
          </cell>
        </row>
        <row r="4927">
          <cell r="D4927" t="str">
            <v>Inox Wind Infrastructure Services Ltd</v>
          </cell>
        </row>
        <row r="4928">
          <cell r="D4928" t="str">
            <v>Inox Wind Ltd</v>
          </cell>
        </row>
        <row r="4929">
          <cell r="D4929" t="str">
            <v>Inpex Corp</v>
          </cell>
        </row>
        <row r="4930">
          <cell r="D4930" t="str">
            <v>INR Energy LLC</v>
          </cell>
        </row>
        <row r="4931">
          <cell r="D4931" t="str">
            <v>INRG Solar</v>
          </cell>
        </row>
        <row r="4932">
          <cell r="D4932" t="str">
            <v>Inspection Development Ltd</v>
          </cell>
        </row>
        <row r="4933">
          <cell r="D4933" t="str">
            <v>Inspire Co Ltd</v>
          </cell>
        </row>
        <row r="4934">
          <cell r="D4934" t="str">
            <v>Instituto Costarricense de Electricidad</v>
          </cell>
        </row>
        <row r="4935">
          <cell r="D4935" t="str">
            <v>Instituto Tecnologico y de Energias Renovables SA</v>
          </cell>
        </row>
        <row r="4936">
          <cell r="D4936" t="str">
            <v>Intec Energy Solutions</v>
          </cell>
        </row>
        <row r="4937">
          <cell r="D4937" t="str">
            <v>Integrated Grain Processors Co-Operative Inc</v>
          </cell>
        </row>
        <row r="4938">
          <cell r="D4938" t="str">
            <v>Integrity Partners</v>
          </cell>
        </row>
        <row r="4939">
          <cell r="D4939" t="str">
            <v>Integrity Partners LLC</v>
          </cell>
        </row>
        <row r="4940">
          <cell r="D4940" t="str">
            <v>Intelligent Energy Technology Co Ltd</v>
          </cell>
        </row>
        <row r="4941">
          <cell r="D4941" t="str">
            <v>Inter Action Corp</v>
          </cell>
        </row>
        <row r="4942">
          <cell r="D4942" t="str">
            <v>Inter Far East Wind International Co Ltd</v>
          </cell>
        </row>
        <row r="4943">
          <cell r="D4943" t="str">
            <v>Interconnect Solar Development LLC</v>
          </cell>
        </row>
        <row r="4944">
          <cell r="D4944" t="str">
            <v>InterEnergy Holdings</v>
          </cell>
        </row>
        <row r="4945">
          <cell r="D4945" t="str">
            <v>InterGen</v>
          </cell>
        </row>
        <row r="4946">
          <cell r="D4946" t="str">
            <v>InterGen NV</v>
          </cell>
        </row>
        <row r="4947">
          <cell r="D4947" t="str">
            <v>International Co For Water &amp; Power Projects</v>
          </cell>
        </row>
        <row r="4948">
          <cell r="D4948" t="str">
            <v>International Far Eastern Leasing Co Ltd</v>
          </cell>
        </row>
        <row r="4949">
          <cell r="D4949" t="str">
            <v>International Flavors &amp; Fragrances Inc</v>
          </cell>
        </row>
        <row r="4950">
          <cell r="D4950" t="str">
            <v>International Investment Fund Ltd</v>
          </cell>
        </row>
        <row r="4951">
          <cell r="D4951" t="str">
            <v>International Solar Corp Pvt Ltd</v>
          </cell>
        </row>
        <row r="4952">
          <cell r="D4952" t="str">
            <v>Interocean Group of Cos</v>
          </cell>
        </row>
        <row r="4953">
          <cell r="D4953" t="str">
            <v>Interserve PLC</v>
          </cell>
        </row>
        <row r="4954">
          <cell r="D4954" t="str">
            <v>Interstate Power &amp; Light Co</v>
          </cell>
        </row>
        <row r="4955">
          <cell r="D4955" t="str">
            <v>Intervent SAS</v>
          </cell>
        </row>
        <row r="4956">
          <cell r="D4956" t="str">
            <v>Intesa Sanpaolo SpA</v>
          </cell>
        </row>
        <row r="4957">
          <cell r="D4957" t="str">
            <v>Intikon Energy</v>
          </cell>
        </row>
        <row r="4958">
          <cell r="D4958" t="str">
            <v>Invenergy LLC</v>
          </cell>
        </row>
        <row r="4959">
          <cell r="D4959" t="str">
            <v>Invenergy Wind LLC</v>
          </cell>
        </row>
        <row r="4960">
          <cell r="D4960" t="str">
            <v>Invenergy Wind North America LLC</v>
          </cell>
        </row>
        <row r="4961">
          <cell r="D4961" t="str">
            <v>Inver House Distillers Ltd</v>
          </cell>
        </row>
        <row r="4962">
          <cell r="D4962" t="str">
            <v>Inveravante Inversiones Universales SL</v>
          </cell>
        </row>
        <row r="4963">
          <cell r="D4963" t="str">
            <v>Inversiones Materiales SRL</v>
          </cell>
        </row>
        <row r="4964">
          <cell r="D4964" t="str">
            <v>Inversiones SUD SpA</v>
          </cell>
        </row>
        <row r="4965">
          <cell r="D4965" t="str">
            <v>Inversiones y Servicios SunEdison Chile Ltda</v>
          </cell>
        </row>
        <row r="4966">
          <cell r="D4966" t="str">
            <v>Invest Northern Ireland</v>
          </cell>
        </row>
        <row r="4967">
          <cell r="D4967" t="str">
            <v>Investec Group</v>
          </cell>
        </row>
        <row r="4968">
          <cell r="D4968" t="str">
            <v>Investec Australia Ltd</v>
          </cell>
        </row>
        <row r="4969">
          <cell r="D4969" t="str">
            <v>Investec Ltd</v>
          </cell>
        </row>
        <row r="4970">
          <cell r="D4970" t="str">
            <v>Investeringsfonden For Udviklingslande IFU</v>
          </cell>
        </row>
        <row r="4971">
          <cell r="D4971" t="str">
            <v>InvestInvent AG</v>
          </cell>
        </row>
        <row r="4972">
          <cell r="D4972" t="str">
            <v>Investment Energy Resources Ltd</v>
          </cell>
        </row>
        <row r="4973">
          <cell r="D4973" t="str">
            <v>Invis Energy</v>
          </cell>
        </row>
        <row r="4974">
          <cell r="D4974" t="str">
            <v>Inzi Solar Co Ltd</v>
          </cell>
        </row>
        <row r="4975">
          <cell r="D4975" t="str">
            <v>Iogen Corp</v>
          </cell>
        </row>
        <row r="4976">
          <cell r="D4976" t="str">
            <v>Iona Capital Ltd</v>
          </cell>
        </row>
        <row r="4977">
          <cell r="D4977" t="str">
            <v>Iowa Wind and Solar</v>
          </cell>
        </row>
        <row r="4978">
          <cell r="D4978" t="str">
            <v>IQ Energy Co Ltd</v>
          </cell>
        </row>
        <row r="4979">
          <cell r="D4979" t="str">
            <v>IQ Power</v>
          </cell>
        </row>
        <row r="4980">
          <cell r="D4980" t="str">
            <v>Ire Solar Power Plant Co Ltd</v>
          </cell>
        </row>
        <row r="4981">
          <cell r="D4981" t="str">
            <v>Iron Mountain Inc</v>
          </cell>
        </row>
        <row r="4982">
          <cell r="D4982" t="str">
            <v>Is Finansal Kiralama AS</v>
          </cell>
        </row>
        <row r="4983">
          <cell r="D4983" t="str">
            <v>I-S3 Co Ltd</v>
          </cell>
        </row>
        <row r="4984">
          <cell r="D4984" t="str">
            <v>Isabela Biomass Corp</v>
          </cell>
        </row>
        <row r="4985">
          <cell r="D4985" t="str">
            <v>Isabela La Suerte Rice Mill</v>
          </cell>
        </row>
        <row r="4986">
          <cell r="D4986" t="str">
            <v>Isac-Watts SAS</v>
          </cell>
        </row>
        <row r="4987">
          <cell r="D4987" t="str">
            <v>Isaka Denki KK</v>
          </cell>
        </row>
        <row r="4988">
          <cell r="D4988" t="str">
            <v>ISDN Holdings Ltd</v>
          </cell>
        </row>
        <row r="4989">
          <cell r="D4989" t="str">
            <v>Ishikari New Port Machine &amp; Metal Industry Cooperative</v>
          </cell>
        </row>
        <row r="4990">
          <cell r="D4990" t="str">
            <v>Ishikawa Kensetsu Kogyo KK</v>
          </cell>
        </row>
        <row r="4991">
          <cell r="D4991" t="str">
            <v>Island Power Investment</v>
          </cell>
        </row>
        <row r="4992">
          <cell r="D4992" t="str">
            <v>Island Renewable Energy Ltd</v>
          </cell>
        </row>
        <row r="4993">
          <cell r="D4993" t="str">
            <v>ISM Solar Development LLC</v>
          </cell>
        </row>
        <row r="4994">
          <cell r="D4994" t="str">
            <v>Isofoton SA</v>
          </cell>
        </row>
        <row r="4995">
          <cell r="D4995" t="str">
            <v>Isolite Insulating Products Co Ltd</v>
          </cell>
        </row>
        <row r="4996">
          <cell r="D4996" t="str">
            <v>Isolloyd Engineering Technologies Ltd</v>
          </cell>
        </row>
        <row r="4997">
          <cell r="D4997" t="str">
            <v>Isolux Corsan Argentina SA</v>
          </cell>
        </row>
        <row r="4998">
          <cell r="D4998" t="str">
            <v>Israel Discount Bank Ltd</v>
          </cell>
        </row>
        <row r="4999">
          <cell r="D4999" t="str">
            <v>Istres Elektrik Ur. A.S.</v>
          </cell>
        </row>
        <row r="5000">
          <cell r="D5000" t="str">
            <v>Italgen SpA</v>
          </cell>
        </row>
        <row r="5001">
          <cell r="D5001" t="str">
            <v>Itami Sangyo Co Ltd</v>
          </cell>
        </row>
        <row r="5002">
          <cell r="D5002" t="str">
            <v>Itau CorpBanca</v>
          </cell>
        </row>
        <row r="5003">
          <cell r="D5003" t="str">
            <v>ITC Ltd</v>
          </cell>
        </row>
        <row r="5004">
          <cell r="D5004" t="str">
            <v>iTerra GmbH &amp; Co KG</v>
          </cell>
        </row>
        <row r="5005">
          <cell r="D5005" t="str">
            <v>ITK Solar Hokkaido</v>
          </cell>
        </row>
        <row r="5006">
          <cell r="D5006" t="str">
            <v>Ito Solar Development LLC</v>
          </cell>
        </row>
        <row r="5007">
          <cell r="D5007" t="str">
            <v>ITOCHU Corp</v>
          </cell>
        </row>
        <row r="5008">
          <cell r="D5008" t="str">
            <v>Itochu Enex Co Ltd</v>
          </cell>
        </row>
        <row r="5009">
          <cell r="D5009" t="str">
            <v>ITOCHU Europe PLC</v>
          </cell>
        </row>
        <row r="5010">
          <cell r="D5010" t="str">
            <v>Itogumi Construction Co Ltd</v>
          </cell>
        </row>
        <row r="5011">
          <cell r="D5011" t="str">
            <v>Itramas Technology Sdn Bhd</v>
          </cell>
        </row>
        <row r="5012">
          <cell r="D5012" t="str">
            <v>IUSASOL SA de CV</v>
          </cell>
        </row>
        <row r="5013">
          <cell r="D5013" t="str">
            <v>Iwakuni Solar GK</v>
          </cell>
        </row>
        <row r="5014">
          <cell r="D5014" t="str">
            <v>Iwakura Corp</v>
          </cell>
        </row>
        <row r="5015">
          <cell r="D5015" t="str">
            <v>Iwakura LW GK</v>
          </cell>
        </row>
        <row r="5016">
          <cell r="D5016" t="str">
            <v>Iwate Bank</v>
          </cell>
        </row>
        <row r="5017">
          <cell r="D5017" t="str">
            <v>Iwate Chinetsu</v>
          </cell>
        </row>
        <row r="5018">
          <cell r="D5018" t="str">
            <v>Iwate Truck Terminal Corp</v>
          </cell>
        </row>
        <row r="5019">
          <cell r="D5019" t="str">
            <v>Iwatec KK</v>
          </cell>
        </row>
        <row r="5020">
          <cell r="D5020" t="str">
            <v>Iwatsu Electric Co Ltd</v>
          </cell>
        </row>
        <row r="5021">
          <cell r="D5021" t="str">
            <v>IWB Industrielle Werke Basel</v>
          </cell>
        </row>
        <row r="5022">
          <cell r="D5022" t="str">
            <v>Iweco Chonos Lasithiou Crete SA</v>
          </cell>
        </row>
        <row r="5023">
          <cell r="D5023" t="str">
            <v>Iweryl SA</v>
          </cell>
        </row>
        <row r="5024">
          <cell r="D5024" t="str">
            <v>Iyo Bank Ltd</v>
          </cell>
        </row>
        <row r="5025">
          <cell r="D5025" t="str">
            <v>Iyo Railway Co Ltd</v>
          </cell>
        </row>
        <row r="5026">
          <cell r="D5026" t="str">
            <v>Izuhara Jari</v>
          </cell>
        </row>
        <row r="5027">
          <cell r="D5027" t="str">
            <v>Izzat Mousa Marji &amp; Sons Co</v>
          </cell>
        </row>
        <row r="5028">
          <cell r="D5028" t="str">
            <v>J Korin Spinning Pvt Ltd</v>
          </cell>
        </row>
        <row r="5029">
          <cell r="D5029" t="str">
            <v>J Power Co Ltd</v>
          </cell>
        </row>
        <row r="5030">
          <cell r="D5030" t="str">
            <v>J&amp;P Engineering Co Ltd</v>
          </cell>
        </row>
        <row r="5031">
          <cell r="D5031" t="str">
            <v>J&amp;V Energy Technology Co Ltd</v>
          </cell>
        </row>
        <row r="5032">
          <cell r="D5032" t="str">
            <v>J.M. Stratton Ltd</v>
          </cell>
        </row>
        <row r="5033">
          <cell r="D5033" t="str">
            <v>JA Mitsui Lease</v>
          </cell>
        </row>
        <row r="5034">
          <cell r="D5034" t="str">
            <v>JA Mitsui Leasing Ltd</v>
          </cell>
        </row>
        <row r="5035">
          <cell r="D5035" t="str">
            <v>JA Solar Holdings Co Ltd</v>
          </cell>
        </row>
        <row r="5036">
          <cell r="D5036" t="str">
            <v>Jaccs Co Ltd</v>
          </cell>
        </row>
        <row r="5037">
          <cell r="D5037" t="str">
            <v>Jackson Family Wines Inc</v>
          </cell>
        </row>
        <row r="5038">
          <cell r="D5038" t="str">
            <v>Jacobs Engineering Group Inc</v>
          </cell>
        </row>
        <row r="5039">
          <cell r="D5039" t="str">
            <v>JAG Energy Co Ltd</v>
          </cell>
        </row>
        <row r="5040">
          <cell r="D5040" t="str">
            <v>Jaguar Land Rover Automotive plc</v>
          </cell>
        </row>
        <row r="5041">
          <cell r="D5041" t="str">
            <v>Jai Ambica Oil Carrier</v>
          </cell>
        </row>
        <row r="5042">
          <cell r="D5042" t="str">
            <v>Jai Bharat Gum &amp; Chemicals Ltd</v>
          </cell>
        </row>
        <row r="5043">
          <cell r="D5043" t="str">
            <v>Jai Mangal Infrapowers Projects Pvt Ltd</v>
          </cell>
        </row>
        <row r="5044">
          <cell r="D5044" t="str">
            <v>Jakson Engineers Ltd</v>
          </cell>
        </row>
        <row r="5045">
          <cell r="D5045" t="str">
            <v>Jakson Power Pvt Ltd</v>
          </cell>
        </row>
        <row r="5046">
          <cell r="D5046" t="str">
            <v>Jamtvind AB</v>
          </cell>
        </row>
        <row r="5047">
          <cell r="D5047" t="str">
            <v>Jangheung Green Energy Co Ltd</v>
          </cell>
        </row>
        <row r="5048">
          <cell r="D5048" t="str">
            <v>Jangseong Solar Co Ltd</v>
          </cell>
        </row>
        <row r="5049">
          <cell r="D5049" t="str">
            <v>Japan Asia Group Ltd</v>
          </cell>
        </row>
        <row r="5050">
          <cell r="D5050" t="str">
            <v>Japan Asia Investment Co Ltd</v>
          </cell>
        </row>
        <row r="5051">
          <cell r="D5051" t="str">
            <v>Japan Benex Corp</v>
          </cell>
        </row>
        <row r="5052">
          <cell r="D5052" t="str">
            <v>Japan Clean Energy Development Co Ltd</v>
          </cell>
        </row>
        <row r="5053">
          <cell r="D5053" t="str">
            <v>Japan Farm Ltd</v>
          </cell>
        </row>
        <row r="5054">
          <cell r="D5054" t="str">
            <v>Japan Metals &amp; Chemicals Co Ltd</v>
          </cell>
        </row>
        <row r="5055">
          <cell r="D5055" t="str">
            <v>Japan New Energy Explorer Co Ltd</v>
          </cell>
        </row>
        <row r="5056">
          <cell r="D5056" t="str">
            <v>Japan Oil Gas and Metals National Corp</v>
          </cell>
        </row>
        <row r="5057">
          <cell r="D5057" t="str">
            <v>Japan Oil Terminal</v>
          </cell>
        </row>
        <row r="5058">
          <cell r="D5058" t="str">
            <v>Japan Oil, Gas and Metals National Corporation</v>
          </cell>
        </row>
        <row r="5059">
          <cell r="D5059" t="str">
            <v>Japan Petroleum Exploration Co</v>
          </cell>
        </row>
        <row r="5060">
          <cell r="D5060" t="str">
            <v>Japan Petroleum Exploration Co Ltd</v>
          </cell>
        </row>
        <row r="5061">
          <cell r="D5061" t="str">
            <v>Japan Prime Mover KK</v>
          </cell>
        </row>
        <row r="5062">
          <cell r="D5062" t="str">
            <v>Japan Pulp &amp; Paper Co Ltd</v>
          </cell>
        </row>
        <row r="5063">
          <cell r="D5063" t="str">
            <v>Japan Realty Supervision</v>
          </cell>
        </row>
        <row r="5064">
          <cell r="D5064" t="str">
            <v>Japan Renewable Energy Co Ltd</v>
          </cell>
        </row>
        <row r="5065">
          <cell r="D5065" t="str">
            <v>Japan Waste</v>
          </cell>
        </row>
        <row r="5066">
          <cell r="D5066" t="str">
            <v>Japan Wind Development Co Ltd</v>
          </cell>
        </row>
        <row r="5067">
          <cell r="D5067" t="str">
            <v>Jarcon Ltd</v>
          </cell>
        </row>
        <row r="5068">
          <cell r="D5068" t="str">
            <v>Jasper Energy LLC</v>
          </cell>
        </row>
        <row r="5069">
          <cell r="D5069" t="str">
            <v>Jasper Wind</v>
          </cell>
        </row>
        <row r="5070">
          <cell r="D5070" t="str">
            <v>Jawala Hydro Power Pvt Ltd</v>
          </cell>
        </row>
        <row r="5071">
          <cell r="D5071" t="str">
            <v>JAY Chemical Industries Ltd</v>
          </cell>
        </row>
        <row r="5072">
          <cell r="D5072" t="str">
            <v>Jaybharat Textiles &amp; Real Estate Ltd</v>
          </cell>
        </row>
        <row r="5073">
          <cell r="D5073" t="str">
            <v>Jaydeep Cotton Fibres Pvt Ltd</v>
          </cell>
        </row>
        <row r="5074">
          <cell r="D5074" t="str">
            <v>JB Ecotex LLP</v>
          </cell>
        </row>
        <row r="5075">
          <cell r="D5075" t="str">
            <v>JB Group</v>
          </cell>
        </row>
        <row r="5076">
          <cell r="D5076" t="str">
            <v>JB Renewable Power Investment</v>
          </cell>
        </row>
        <row r="5077">
          <cell r="D5077" t="str">
            <v>JBM Group</v>
          </cell>
        </row>
        <row r="5078">
          <cell r="D5078" t="str">
            <v>JBM Solutions Ltd</v>
          </cell>
        </row>
        <row r="5079">
          <cell r="D5079" t="str">
            <v>JBS SA</v>
          </cell>
        </row>
        <row r="5080">
          <cell r="D5080" t="str">
            <v>JCM Power</v>
          </cell>
        </row>
        <row r="5081">
          <cell r="D5081" t="str">
            <v>JCS Solar Co Ltd</v>
          </cell>
        </row>
        <row r="5082">
          <cell r="D5082" t="str">
            <v>JCU Corp</v>
          </cell>
        </row>
        <row r="5083">
          <cell r="D5083" t="str">
            <v>JDC Corp</v>
          </cell>
        </row>
        <row r="5084">
          <cell r="D5084" t="str">
            <v>Jefferies International Ltd</v>
          </cell>
        </row>
        <row r="5085">
          <cell r="D5085" t="str">
            <v>Jeju Energy</v>
          </cell>
        </row>
        <row r="5086">
          <cell r="D5086" t="str">
            <v>Jeju Holdings Co Ltd</v>
          </cell>
        </row>
        <row r="5087">
          <cell r="D5087" t="str">
            <v>JEN Holdings Co Ltd</v>
          </cell>
        </row>
        <row r="5088">
          <cell r="D5088" t="str">
            <v>Jenner Renewables SL</v>
          </cell>
        </row>
        <row r="5089">
          <cell r="D5089" t="str">
            <v>Jeonbuk Bank Ltd</v>
          </cell>
        </row>
        <row r="5090">
          <cell r="D5090" t="str">
            <v>Jeongok Sunlight Co Ltd</v>
          </cell>
        </row>
        <row r="5091">
          <cell r="D5091" t="str">
            <v>Jeongseon Solar Farm Co Ltd</v>
          </cell>
        </row>
        <row r="5092">
          <cell r="D5092" t="str">
            <v>Jeonju Paper Corp</v>
          </cell>
        </row>
        <row r="5093">
          <cell r="D5093" t="str">
            <v>Jeonnam Development Corp</v>
          </cell>
        </row>
        <row r="5094">
          <cell r="D5094" t="str">
            <v>Jet Energy International</v>
          </cell>
        </row>
        <row r="5095">
          <cell r="D5095" t="str">
            <v>JET Farm</v>
          </cell>
        </row>
        <row r="5096">
          <cell r="D5096" t="str">
            <v>Jetion Solar Holdings Ltd</v>
          </cell>
        </row>
        <row r="5097">
          <cell r="D5097" t="str">
            <v>Jetro Cash &amp; Carry Enterprises LLC</v>
          </cell>
        </row>
        <row r="5098">
          <cell r="D5098" t="str">
            <v>JFE Engineering Corp</v>
          </cell>
        </row>
        <row r="5099">
          <cell r="D5099" t="str">
            <v>Jfe Technos Co Ltd</v>
          </cell>
        </row>
        <row r="5100">
          <cell r="D5100" t="str">
            <v>JG Pears Ltd</v>
          </cell>
        </row>
        <row r="5101">
          <cell r="D5101" t="str">
            <v>JG Spinning Mills Pvt Ltd</v>
          </cell>
        </row>
        <row r="5102">
          <cell r="D5102" t="str">
            <v>JGC Corp</v>
          </cell>
        </row>
        <row r="5103">
          <cell r="D5103" t="str">
            <v>Jhimpir Power Pvt Ltd</v>
          </cell>
        </row>
        <row r="5104">
          <cell r="D5104" t="str">
            <v>Jiade Industrial Co Ltd/Hong Kong</v>
          </cell>
        </row>
        <row r="5105">
          <cell r="D5105" t="str">
            <v>Jialing River Tingkouzi Hydro Power Company</v>
          </cell>
        </row>
        <row r="5106">
          <cell r="D5106" t="str">
            <v>Jian Jiangtai Solar Power Co Ltd</v>
          </cell>
        </row>
        <row r="5107">
          <cell r="D5107" t="str">
            <v>Jiande Jingneng Power Co Ltd</v>
          </cell>
        </row>
        <row r="5108">
          <cell r="D5108" t="str">
            <v>Jiangchuan Yuansheng Solar Technology Co Ltd</v>
          </cell>
        </row>
        <row r="5109">
          <cell r="D5109" t="str">
            <v>Jiangdong Holding Group Co Ltd</v>
          </cell>
        </row>
        <row r="5110">
          <cell r="D5110" t="str">
            <v>Jianghua Kunhao Enterprises Co Ltd</v>
          </cell>
        </row>
        <row r="5111">
          <cell r="D5111" t="str">
            <v>Jiangmen Guangshou New Energy Co Ltd</v>
          </cell>
        </row>
        <row r="5112">
          <cell r="D5112" t="str">
            <v>Jiangmen Junsheng Industrial Co Ltd</v>
          </cell>
        </row>
        <row r="5113">
          <cell r="D5113" t="str">
            <v>Jiangmen Yuntian New Energy Investment Services Ltd</v>
          </cell>
        </row>
        <row r="5114">
          <cell r="D5114" t="str">
            <v>Jiangnan Rural Commercial Bank</v>
          </cell>
        </row>
        <row r="5115">
          <cell r="D5115" t="str">
            <v>Jiangshan Yongzhen New Energy Co Ltd</v>
          </cell>
        </row>
        <row r="5116">
          <cell r="D5116" t="str">
            <v>Jiangsu Aikang Industrial Group Co Ltd</v>
          </cell>
        </row>
        <row r="5117">
          <cell r="D5117" t="str">
            <v>Jiangsu Akcome Science and Technology Co Ltd</v>
          </cell>
        </row>
        <row r="5118">
          <cell r="D5118" t="str">
            <v>Jiangsu Almaden Power Investment Co Ltd</v>
          </cell>
        </row>
        <row r="5119">
          <cell r="D5119" t="str">
            <v>Jiangsu Bardon Energy Technology Co Ltd</v>
          </cell>
        </row>
        <row r="5120">
          <cell r="D5120" t="str">
            <v>Jiangsu Blue Sky Photovoltaic Technology Co Ltd</v>
          </cell>
        </row>
        <row r="5121">
          <cell r="D5121" t="str">
            <v>Jiangsu Boda Solar Technology Co Ltd</v>
          </cell>
        </row>
        <row r="5122">
          <cell r="D5122" t="str">
            <v>Jiangsu Changshu Rural Commercial Bank Co Ltd</v>
          </cell>
        </row>
        <row r="5123">
          <cell r="D5123" t="str">
            <v>Jiangsu Communications Holding Co Ltd</v>
          </cell>
        </row>
        <row r="5124">
          <cell r="D5124" t="str">
            <v>Jiangsu Communications Holding Fengxian Renewable Energy Co Ltd</v>
          </cell>
        </row>
        <row r="5125">
          <cell r="D5125" t="str">
            <v>Jiangsu Dahai Intelligent System Co Ltd</v>
          </cell>
        </row>
        <row r="5126">
          <cell r="D5126" t="str">
            <v>Jiangsu Daji Environmental Protection Energy Co Ltd</v>
          </cell>
        </row>
        <row r="5127">
          <cell r="D5127" t="str">
            <v>Jiangsu Dasheng Group Co Ltd</v>
          </cell>
        </row>
        <row r="5128">
          <cell r="D5128" t="str">
            <v>Jiangsu Dingsheng New Energy Investment Co Ltd</v>
          </cell>
        </row>
        <row r="5129">
          <cell r="D5129" t="str">
            <v>Jiangsu Dingyang Green Tech Electric Co Ltd</v>
          </cell>
        </row>
        <row r="5130">
          <cell r="D5130" t="str">
            <v>Jiangsu Dison Silink New Energy Investment Co Ltd</v>
          </cell>
        </row>
        <row r="5131">
          <cell r="D5131" t="str">
            <v>Jiangsu Dongsheng Solar Technology Co Ltd</v>
          </cell>
        </row>
        <row r="5132">
          <cell r="D5132" t="str">
            <v>Jiangsu East Photovoltaic Technology Co Ltd</v>
          </cell>
        </row>
        <row r="5133">
          <cell r="D5133" t="str">
            <v>Jiangsu Electric Power Design Institute</v>
          </cell>
        </row>
        <row r="5134">
          <cell r="D5134" t="str">
            <v>Jiangsu Energy Investment Co Ltd</v>
          </cell>
        </row>
        <row r="5135">
          <cell r="D5135" t="str">
            <v>Jiangsu Fangcheng Technology Co Ltd</v>
          </cell>
        </row>
        <row r="5136">
          <cell r="D5136" t="str">
            <v>Jiangsu Fangtian Power Technology Co Ltd</v>
          </cell>
        </row>
        <row r="5137">
          <cell r="D5137" t="str">
            <v>Jiangsu Feizhan Energy Technology Co Ltd</v>
          </cell>
        </row>
        <row r="5138">
          <cell r="D5138" t="str">
            <v>Jiangsu Felicity New Energy Technology Co Ltd</v>
          </cell>
        </row>
        <row r="5139">
          <cell r="D5139" t="str">
            <v>Jiangsu Financial Leasing Co Ltd</v>
          </cell>
        </row>
        <row r="5140">
          <cell r="D5140" t="str">
            <v>Jiangsu Fox Machinery Group Co Ltd</v>
          </cell>
        </row>
        <row r="5141">
          <cell r="D5141" t="str">
            <v>Jiangsu Furui New Energy System Engineering Co Ltd</v>
          </cell>
        </row>
        <row r="5142">
          <cell r="D5142" t="str">
            <v>Jiangsu GCL Energy Co Ltd</v>
          </cell>
        </row>
        <row r="5143">
          <cell r="D5143" t="str">
            <v>Jiangsu GCL Power Co Ltd</v>
          </cell>
        </row>
        <row r="5144">
          <cell r="D5144" t="str">
            <v>Jiangsu GCL Silicon Material Technology Development Co Ltd</v>
          </cell>
        </row>
        <row r="5145">
          <cell r="D5145" t="str">
            <v>Jiangsu Golden Sunshine Green Energy Co Ltd</v>
          </cell>
        </row>
        <row r="5146">
          <cell r="D5146" t="str">
            <v>Jiangsu Green Power Pv Co Ltd</v>
          </cell>
        </row>
        <row r="5147">
          <cell r="D5147" t="str">
            <v>Jiangsu Guangyu New Energy Co Ltd</v>
          </cell>
        </row>
        <row r="5148">
          <cell r="D5148" t="str">
            <v>Jiangsu Guoxin Guandong Solar Power Co Ltd</v>
          </cell>
        </row>
        <row r="5149">
          <cell r="D5149" t="str">
            <v>Jiangsu Guoxin Investment Group Ltd</v>
          </cell>
        </row>
        <row r="5150">
          <cell r="D5150" t="str">
            <v>Jiangsu Haixin New Energy Development Co Ltd</v>
          </cell>
        </row>
        <row r="5151">
          <cell r="D5151" t="str">
            <v>Jiangsu Hammond Power Co Ltd</v>
          </cell>
        </row>
        <row r="5152">
          <cell r="D5152" t="str">
            <v xml:space="preserve">Jiangsu Hammond Power Co Ltd </v>
          </cell>
        </row>
        <row r="5153">
          <cell r="D5153" t="str">
            <v>Jiangsu Hantong Group Co Ltd</v>
          </cell>
        </row>
        <row r="5154">
          <cell r="D5154" t="str">
            <v>Jiangsu Haowen Electric Co Ltd</v>
          </cell>
        </row>
        <row r="5155">
          <cell r="D5155" t="str">
            <v>Jiangsu Hengzhao New Energy Co Ltd</v>
          </cell>
        </row>
        <row r="5156">
          <cell r="D5156" t="str">
            <v>Jiangsu Huabao New Energy Technology Co Ltd</v>
          </cell>
        </row>
        <row r="5157">
          <cell r="D5157" t="str">
            <v>Jiangsu Huadian Ganyu New Energy Co Ltd</v>
          </cell>
        </row>
        <row r="5158">
          <cell r="D5158" t="str">
            <v>Jiangsu Huadian Yizheng New Energy Co Ltd</v>
          </cell>
        </row>
        <row r="5159">
          <cell r="D5159" t="str">
            <v>Jiangsu Huaxi New Energy Investment Development CO Ltd</v>
          </cell>
        </row>
        <row r="5160">
          <cell r="D5160" t="str">
            <v>Jiangsu Huayuan New Energy Technology Co Ltd</v>
          </cell>
        </row>
        <row r="5161">
          <cell r="D5161" t="str">
            <v>Jiangsu International Construction Co Ltd</v>
          </cell>
        </row>
        <row r="5162">
          <cell r="D5162" t="str">
            <v>Jiangsu Jialv Industrial Co Ltd</v>
          </cell>
        </row>
        <row r="5163">
          <cell r="D5163" t="str">
            <v>Jiangsu Jiangyin Rural Commercial Bank Co Ltd</v>
          </cell>
        </row>
        <row r="5164">
          <cell r="D5164" t="str">
            <v>Jiangsu Jiashengyuan Agricultural Development Co Ltd</v>
          </cell>
        </row>
        <row r="5165">
          <cell r="D5165" t="str">
            <v>Jiangsu Jingya New Energy Development Co Ltd</v>
          </cell>
        </row>
        <row r="5166">
          <cell r="D5166" t="str">
            <v>Jiangsu Jinri Guangfu New Energy Co Ltd</v>
          </cell>
        </row>
        <row r="5167">
          <cell r="D5167" t="str">
            <v>Jiangsu Jinwuding Power Technology Co Ltd</v>
          </cell>
        </row>
        <row r="5168">
          <cell r="D5168" t="str">
            <v>Jiangsu Jiuding Group Co Ltd</v>
          </cell>
        </row>
        <row r="5169">
          <cell r="D5169" t="str">
            <v>Jiangsu Jiuding Universal Wind Energy Co Ltd</v>
          </cell>
        </row>
        <row r="5170">
          <cell r="D5170" t="str">
            <v>Jiangsu Kaiju New Energy Co Ltd</v>
          </cell>
        </row>
        <row r="5171">
          <cell r="D5171" t="str">
            <v>Jiangsu Kelida Decoration Material Co Ltd</v>
          </cell>
        </row>
        <row r="5172">
          <cell r="D5172" t="str">
            <v>Jiangsu Kimrolly New Energy Co Ltd</v>
          </cell>
        </row>
        <row r="5173">
          <cell r="D5173" t="str">
            <v>Jiangsu Kingsun Power Jingjiang Co Ltd</v>
          </cell>
        </row>
        <row r="5174">
          <cell r="D5174" t="str">
            <v>Jiangsu Kuangda Power Investment Co Ltd</v>
          </cell>
        </row>
        <row r="5175">
          <cell r="D5175" t="str">
            <v>Jiangsu Langhe Agriculture Integrated Technology Co Ltd</v>
          </cell>
        </row>
        <row r="5176">
          <cell r="D5176" t="str">
            <v>Jiangsu Linyang Energy Co Ltd</v>
          </cell>
        </row>
        <row r="5177">
          <cell r="D5177" t="str">
            <v>Jiangsu Longchang New Energy Investment Co Ltd</v>
          </cell>
        </row>
        <row r="5178">
          <cell r="D5178" t="str">
            <v>Jiangsu Longyuan Wind Power Generation Co Ltd</v>
          </cell>
        </row>
        <row r="5179">
          <cell r="D5179" t="str">
            <v>Jiangsu Minsheng Group Co</v>
          </cell>
        </row>
        <row r="5180">
          <cell r="D5180" t="str">
            <v>Jiangsu New Energy Development Co Ltd</v>
          </cell>
        </row>
        <row r="5181">
          <cell r="D5181" t="str">
            <v>Jiangsu Nongchen New Energy Co Ltd</v>
          </cell>
        </row>
        <row r="5182">
          <cell r="D5182" t="str">
            <v>Jiangsu Panergetic Development Corp Ltd</v>
          </cell>
        </row>
        <row r="5183">
          <cell r="D5183" t="str">
            <v>Jiangsu Panshi New Energy Development Co Ltd</v>
          </cell>
        </row>
        <row r="5184">
          <cell r="D5184" t="str">
            <v>Jiangsu Power Development Holding Co Ltd</v>
          </cell>
        </row>
        <row r="5185">
          <cell r="D5185" t="str">
            <v>Jiangsu Qi'an Construction Group Co Ltd</v>
          </cell>
        </row>
        <row r="5186">
          <cell r="D5186" t="str">
            <v>Jiangsu Qianma New Energy Co Ltd</v>
          </cell>
        </row>
        <row r="5187">
          <cell r="D5187" t="str">
            <v>Jiangsu Qicaiyangguang Taiyangneng Fadian Co Ltd</v>
          </cell>
        </row>
        <row r="5188">
          <cell r="D5188" t="str">
            <v>Jiangsu Ronghua Textile Co Ltd</v>
          </cell>
        </row>
        <row r="5189">
          <cell r="D5189" t="str">
            <v>Jiangsu Rongma New Energy Co Ltd</v>
          </cell>
        </row>
        <row r="5190">
          <cell r="D5190" t="str">
            <v>Jiangsu Ruineng Weitai Solar Power Co Ltd</v>
          </cell>
        </row>
        <row r="5191">
          <cell r="D5191" t="str">
            <v>Jiangsu Sainty Solar System Co Ltd</v>
          </cell>
        </row>
        <row r="5192">
          <cell r="D5192" t="str">
            <v>Jiangsu Seraphim Solar System Co Ltd</v>
          </cell>
        </row>
        <row r="5193">
          <cell r="D5193" t="str">
            <v>Jiangsu Shangshang Cable Group Co Ltd</v>
          </cell>
        </row>
        <row r="5194">
          <cell r="D5194" t="str">
            <v>Jiangsu Shuangxing Color Plastic New Materials Co Ltd</v>
          </cell>
        </row>
        <row r="5195">
          <cell r="D5195" t="str">
            <v>Jiangsu Shunfeng Photovoltaic Technology Co Ltd</v>
          </cell>
        </row>
        <row r="5196">
          <cell r="D5196" t="str">
            <v>Jiangsu Solarbao Finance Lease Co Ltd</v>
          </cell>
        </row>
        <row r="5197">
          <cell r="D5197" t="str">
            <v>Jiangsu Solrun Science &amp; Technology Co Ltd</v>
          </cell>
        </row>
        <row r="5198">
          <cell r="D5198" t="str">
            <v>Jiangsu Sumeida New Energy Development Co Ltd</v>
          </cell>
        </row>
        <row r="5199">
          <cell r="D5199" t="str">
            <v>Jiangsu Suneast New Energy Technology Co Ltd</v>
          </cell>
        </row>
        <row r="5200">
          <cell r="D5200" t="str">
            <v>Jiangsu Suxing Asset Management Co Ltd</v>
          </cell>
        </row>
        <row r="5201">
          <cell r="D5201" t="str">
            <v>Jiangsu Sveck New Material Co Ltd</v>
          </cell>
        </row>
        <row r="5202">
          <cell r="D5202" t="str">
            <v>Jiangsu Tianhe Solar Power Development Co Ltd</v>
          </cell>
        </row>
        <row r="5203">
          <cell r="D5203" t="str">
            <v>Jiangsu Tihein Photovoltaic Technology Co Ltd</v>
          </cell>
        </row>
        <row r="5204">
          <cell r="D5204" t="str">
            <v>Jiangsu Tongguang Changlong Power Energy Co Ltd</v>
          </cell>
        </row>
        <row r="5205">
          <cell r="D5205" t="str">
            <v>Jiangsu Tongling Electric Co Ltd</v>
          </cell>
        </row>
        <row r="5206">
          <cell r="D5206" t="str">
            <v>Jiangsu Toppower Automotive Electronics Co Ltd</v>
          </cell>
        </row>
        <row r="5207">
          <cell r="D5207" t="str">
            <v>Jiangsu TY Environmental Energy Co Ltd</v>
          </cell>
        </row>
        <row r="5208">
          <cell r="D5208" t="str">
            <v>Jiangsu Wanhong Asset Management Co Ltd</v>
          </cell>
        </row>
        <row r="5209">
          <cell r="D5209" t="str">
            <v>Jiangsu Wujin Green Buildings Industrial Co Ltd</v>
          </cell>
        </row>
        <row r="5210">
          <cell r="D5210" t="str">
            <v>Jiangsu Xinchuang Wind Power Co Ltd</v>
          </cell>
        </row>
        <row r="5211">
          <cell r="D5211" t="str">
            <v>Jiangsu Xindian Investment Management Co Ltd</v>
          </cell>
        </row>
        <row r="5212">
          <cell r="D5212" t="str">
            <v>Jiangsu Xinlai ESCO Management Co Ltd</v>
          </cell>
        </row>
        <row r="5213">
          <cell r="D5213" t="str">
            <v>Jiangsu Xinneng Dongtai Investment Co Ltd</v>
          </cell>
        </row>
        <row r="5214">
          <cell r="D5214" t="str">
            <v>Jiangsu Xinrun Agricultural Technology Co Ltd</v>
          </cell>
        </row>
        <row r="5215">
          <cell r="D5215" t="str">
            <v>Jiangsu Xinsheng New Energy Investment Co Ltd</v>
          </cell>
        </row>
        <row r="5216">
          <cell r="D5216" t="str">
            <v>Jiangsu Xuyuan New Energy Development Co Ltd</v>
          </cell>
        </row>
        <row r="5217">
          <cell r="D5217" t="str">
            <v>Jiangsu Yadea Technical Development Co Ltd</v>
          </cell>
        </row>
        <row r="5218">
          <cell r="D5218" t="str">
            <v>Jiangsu Yangkai Electric Equipment Co Ltd</v>
          </cell>
        </row>
        <row r="5219">
          <cell r="D5219" t="str">
            <v>Jiangsu Yinbao Holding Group Co Ltd</v>
          </cell>
        </row>
        <row r="5220">
          <cell r="D5220" t="str">
            <v>Jiangsu Yinjia New Energy Technology Development Co Ltd</v>
          </cell>
        </row>
        <row r="5221">
          <cell r="D5221" t="str">
            <v>Jiangsu Yitong High-Tech Co Ltd</v>
          </cell>
        </row>
        <row r="5222">
          <cell r="D5222" t="str">
            <v>Jiangsu Yun Hui New Energy Technology Co Ltd</v>
          </cell>
        </row>
        <row r="5223">
          <cell r="D5223" t="str">
            <v>Jiangsu Yunyi Electric Co Ltd</v>
          </cell>
        </row>
        <row r="5224">
          <cell r="D5224" t="str">
            <v>Jiangsu Zhenfa Holding Group Co Ltd</v>
          </cell>
        </row>
        <row r="5225">
          <cell r="D5225" t="str">
            <v>Jiangsu Zhenghui Photovoltaic Power Holding Co Ltd</v>
          </cell>
        </row>
        <row r="5226">
          <cell r="D5226" t="str">
            <v>Jiangsu Zhilin Electric Technology Co Ltd</v>
          </cell>
        </row>
        <row r="5227">
          <cell r="D5227" t="str">
            <v>Jiangsu Zhongchao Solar Technology Co Ltd</v>
          </cell>
        </row>
        <row r="5228">
          <cell r="D5228" t="str">
            <v>Jiangsu Zhonghong Photovoltaic Engineering Technology Co Ltd</v>
          </cell>
        </row>
        <row r="5229">
          <cell r="D5229" t="str">
            <v>Jiangsu Zhongli Group Co Ltd</v>
          </cell>
        </row>
        <row r="5230">
          <cell r="D5230" t="str">
            <v>Jiangsu Zhongnan Construction Group Co Ltd</v>
          </cell>
        </row>
        <row r="5231">
          <cell r="D5231" t="str">
            <v>Jiangsu Zhongtian Technology Co Ltd</v>
          </cell>
        </row>
        <row r="5232">
          <cell r="D5232" t="str">
            <v>Jiangsu Zongyi Co Ltd</v>
          </cell>
        </row>
        <row r="5233">
          <cell r="D5233" t="str">
            <v>Jiangxi China Power Yineng Distributed Energy Co Ltd</v>
          </cell>
        </row>
        <row r="5234">
          <cell r="D5234" t="str">
            <v>Jiangxi Chuangxin New Energy Co Ltd</v>
          </cell>
        </row>
        <row r="5235">
          <cell r="D5235" t="str">
            <v>Jiangxi CPI New Energy Power Generation Co Ltd</v>
          </cell>
        </row>
        <row r="5236">
          <cell r="D5236" t="str">
            <v>Jiangxi Electric Power Design Institute</v>
          </cell>
        </row>
        <row r="5237">
          <cell r="D5237" t="str">
            <v>Jiangxi Energy Group Co Ltd</v>
          </cell>
        </row>
        <row r="5238">
          <cell r="D5238" t="str">
            <v>Jiangxi Ganma Industry Co Ltd</v>
          </cell>
        </row>
        <row r="5239">
          <cell r="D5239" t="str">
            <v>Jiangxi Guoxin Zhongdian Electric New Energy Co Ltd</v>
          </cell>
        </row>
        <row r="5240">
          <cell r="D5240" t="str">
            <v>Jiangxi Han'S Power Technology Corp Ltd</v>
          </cell>
        </row>
        <row r="5241">
          <cell r="D5241" t="str">
            <v>Jiangxi Huanggangshan Investment Co Ltd</v>
          </cell>
        </row>
        <row r="5242">
          <cell r="D5242" t="str">
            <v>Jiangxi Huawu Brake Co Ltd</v>
          </cell>
        </row>
        <row r="5243">
          <cell r="D5243" t="str">
            <v>Jiangxi Jinfeng Runtian Investment Co Ltd</v>
          </cell>
        </row>
        <row r="5244">
          <cell r="D5244" t="str">
            <v>Jiangxi Jingyang Technology Co Ltd</v>
          </cell>
        </row>
        <row r="5245">
          <cell r="D5245" t="str">
            <v>Jiangxi JT Solar Co Ltd</v>
          </cell>
        </row>
        <row r="5246">
          <cell r="D5246" t="str">
            <v>Jiangxi Kelu Electricity Sales Co Ltd</v>
          </cell>
        </row>
        <row r="5247">
          <cell r="D5247" t="str">
            <v>Jiangxi Lihua New Energy Technology Co Ltd</v>
          </cell>
        </row>
        <row r="5248">
          <cell r="D5248" t="str">
            <v>Jiangxi Lishengda New Energy Co Ltd</v>
          </cell>
        </row>
        <row r="5249">
          <cell r="D5249" t="str">
            <v>Jiangxi Lvyuan Solar Co Ltd</v>
          </cell>
        </row>
        <row r="5250">
          <cell r="D5250" t="str">
            <v>Jiangxi Lvzhu New Energy Technology Co Ltd</v>
          </cell>
        </row>
        <row r="5251">
          <cell r="D5251" t="str">
            <v>Jiangxi Meishi Technology Co Ltd</v>
          </cell>
        </row>
        <row r="5252">
          <cell r="D5252" t="str">
            <v>Jiangxi Ningsheng Electric Development Co Ltd</v>
          </cell>
        </row>
        <row r="5253">
          <cell r="D5253" t="str">
            <v>Jiangxi Province Investment Group Co Ltd</v>
          </cell>
        </row>
        <row r="5254">
          <cell r="D5254" t="str">
            <v>Jiangxi Provincial Expressway Investment Group Co Ltd</v>
          </cell>
        </row>
        <row r="5255">
          <cell r="D5255" t="str">
            <v>Jiangxi Provincial State-Owned Enterprise Assets Operation Holdings Co Ltd</v>
          </cell>
        </row>
        <row r="5256">
          <cell r="D5256" t="str">
            <v>Jiangxi Risun Solar Energy Co Ltd</v>
          </cell>
        </row>
        <row r="5257">
          <cell r="D5257" t="str">
            <v>JiangXi Sanchuan Water Meter Co Ltd</v>
          </cell>
        </row>
        <row r="5258">
          <cell r="D5258" t="str">
            <v>Jiangxi Shunfeng Photovoltaic Investment Co Ltd</v>
          </cell>
        </row>
        <row r="5259">
          <cell r="D5259" t="str">
            <v>Jiangxi Sornid High-Tech Co Ltd</v>
          </cell>
        </row>
        <row r="5260">
          <cell r="D5260" t="str">
            <v>Jiangxi Taiming Photovoltaic Co Ltd</v>
          </cell>
        </row>
        <row r="5261">
          <cell r="D5261" t="str">
            <v>Jiangxi Tangpu Coal Co Ltd</v>
          </cell>
        </row>
        <row r="5262">
          <cell r="D5262" t="str">
            <v>Jiangxi Uniex New Energy Co Ltd</v>
          </cell>
        </row>
        <row r="5263">
          <cell r="D5263" t="str">
            <v>Jiangxi Uniex Solar Technology Co Ltd</v>
          </cell>
        </row>
        <row r="5264">
          <cell r="D5264" t="str">
            <v>Jiangxi United Energy Co Ltd</v>
          </cell>
        </row>
        <row r="5265">
          <cell r="D5265" t="str">
            <v>Jiangxi Water Investment Energy Development Co Ltd</v>
          </cell>
        </row>
        <row r="5266">
          <cell r="D5266" t="str">
            <v>Jiangxi Xinyu Mining Co Ltd</v>
          </cell>
        </row>
        <row r="5267">
          <cell r="D5267" t="str">
            <v>Jiangxi Yuanquan Industrial Group Co Ltd</v>
          </cell>
        </row>
        <row r="5268">
          <cell r="D5268" t="str">
            <v>Jiangxi Yuechen Curtain Wall Decoration Engineering Co Ltd</v>
          </cell>
        </row>
        <row r="5269">
          <cell r="D5269" t="str">
            <v>Jiangxi Zhongzhao Technology Development Co</v>
          </cell>
        </row>
        <row r="5270">
          <cell r="D5270" t="str">
            <v>Jiangyin Changxin Photovoltaic Co Ltd</v>
          </cell>
        </row>
        <row r="5271">
          <cell r="D5271" t="str">
            <v>Jiangyin Freesolar Photovoltaic Co Ltd</v>
          </cell>
        </row>
        <row r="5272">
          <cell r="D5272" t="str">
            <v>Jiangyin Hailan Investment Holdings Co Ltd</v>
          </cell>
        </row>
        <row r="5273">
          <cell r="D5273" t="str">
            <v>Jiangyin Hareon Power Co Ltd</v>
          </cell>
        </row>
        <row r="5274">
          <cell r="D5274" t="str">
            <v>Jiangyin Kesheng Solar Power Co Ltd</v>
          </cell>
        </row>
        <row r="5275">
          <cell r="D5275" t="str">
            <v>Jiangyin Runyang Energy Storage Technology Co Ltd</v>
          </cell>
        </row>
        <row r="5276">
          <cell r="D5276" t="str">
            <v>Jiangyin Yuanjing Investment Co Ltd</v>
          </cell>
        </row>
        <row r="5277">
          <cell r="D5277" t="str">
            <v>Jiangyin Yuanjing Wind Power Management Co Ltd</v>
          </cell>
        </row>
        <row r="5278">
          <cell r="D5278" t="str">
            <v>Jianli Zhaosheng Energy Co Ltd</v>
          </cell>
        </row>
        <row r="5279">
          <cell r="D5279" t="str">
            <v>Jianshui Altusvia Solar Co Ltd</v>
          </cell>
        </row>
        <row r="5280">
          <cell r="D5280" t="str">
            <v>Jiaozuo Dayang Photovoltaic Power Technology Co Ltd</v>
          </cell>
        </row>
        <row r="5281">
          <cell r="D5281" t="str">
            <v>Jiaravanon Family</v>
          </cell>
        </row>
        <row r="5282">
          <cell r="D5282" t="str">
            <v>Jiashan Fenling New Energy Technology Co</v>
          </cell>
        </row>
        <row r="5283">
          <cell r="D5283" t="str">
            <v>Jiashan Shuneng New Energy Technology Co Ltd</v>
          </cell>
        </row>
        <row r="5284">
          <cell r="D5284" t="str">
            <v>Jiawei Renewable Energy Co Ltd</v>
          </cell>
        </row>
        <row r="5285">
          <cell r="D5285" t="str">
            <v>Jiawei Solarchina Co Ltd</v>
          </cell>
        </row>
        <row r="5286">
          <cell r="D5286" t="str">
            <v>Jiaxiang Municipal Investment Development Co Ltd</v>
          </cell>
        </row>
        <row r="5287">
          <cell r="D5287" t="str">
            <v>Jiaxiang Yuhui New Energy Co Ltd</v>
          </cell>
        </row>
        <row r="5288">
          <cell r="D5288" t="str">
            <v>Jiaxing Aidixi Nuantong Technology Co Ltd</v>
          </cell>
        </row>
        <row r="5289">
          <cell r="D5289" t="str">
            <v>Jiaxing Deyuan Energy Technology Co Ltd</v>
          </cell>
        </row>
        <row r="5290">
          <cell r="D5290" t="str">
            <v>Jiaxing Goldsun Power Co Ltd</v>
          </cell>
        </row>
        <row r="5291">
          <cell r="D5291" t="str">
            <v>Jiaxing Jinhao New Energy Co Ltd</v>
          </cell>
        </row>
        <row r="5292">
          <cell r="D5292" t="str">
            <v>Jiaxing Keneng New Energy Technology Co Ltd</v>
          </cell>
        </row>
        <row r="5293">
          <cell r="D5293" t="str">
            <v>Jiaxing Pengsheng Solar Co Ltd</v>
          </cell>
        </row>
        <row r="5294">
          <cell r="D5294" t="str">
            <v>Jiaxing Risen Jinrui Electric Power Development Co Ltd</v>
          </cell>
        </row>
        <row r="5295">
          <cell r="D5295" t="str">
            <v>Jiaxing Zeyu New Energy Co Ltd</v>
          </cell>
        </row>
        <row r="5296">
          <cell r="D5296" t="str">
            <v>Jiayuguan Taike Solar Power Co Ltd</v>
          </cell>
        </row>
        <row r="5297">
          <cell r="D5297" t="str">
            <v>JIC Leasing Co Ltd</v>
          </cell>
        </row>
        <row r="5298">
          <cell r="D5298" t="str">
            <v>Jie Yang Coopway Industries Inc</v>
          </cell>
        </row>
        <row r="5299">
          <cell r="D5299" t="str">
            <v>Jieshou Lvseng New Energy Technology Co Ltd</v>
          </cell>
        </row>
        <row r="5300">
          <cell r="D5300" t="str">
            <v>Jieyang Zhongcheng Group Co Ltd</v>
          </cell>
        </row>
        <row r="5301">
          <cell r="D5301" t="str">
            <v>Jilin Electric Power Co Ltd</v>
          </cell>
        </row>
        <row r="5302">
          <cell r="D5302" t="str">
            <v>Jilin Electric Power Engineering Co Ltd</v>
          </cell>
        </row>
        <row r="5303">
          <cell r="D5303" t="str">
            <v>Jilin Energy Economic Development Co Ltd</v>
          </cell>
        </row>
        <row r="5304">
          <cell r="D5304" t="str">
            <v>Jilin Fubang Energy Technology Co Ltd</v>
          </cell>
        </row>
        <row r="5305">
          <cell r="D5305" t="str">
            <v>Jilin Fubon Energy Science &amp; Technology Group Co Ltd</v>
          </cell>
        </row>
        <row r="5306">
          <cell r="D5306" t="str">
            <v>Jilin Jiajiale Mushroom Co Ltd</v>
          </cell>
        </row>
        <row r="5307">
          <cell r="D5307" t="str">
            <v>Jilin Kangle Light Source Technology Co Ltd</v>
          </cell>
        </row>
        <row r="5308">
          <cell r="D5308" t="str">
            <v>Jilin Power Share Co Ltd</v>
          </cell>
        </row>
        <row r="5309">
          <cell r="D5309" t="str">
            <v>Jilin Province Investment Group Co Ltd</v>
          </cell>
        </row>
        <row r="5310">
          <cell r="D5310" t="str">
            <v>Jilin Province Investment New Energy Co Ltd</v>
          </cell>
        </row>
        <row r="5311">
          <cell r="D5311" t="str">
            <v>Jilin Provincial Energy &amp; Communications Corp</v>
          </cell>
        </row>
        <row r="5312">
          <cell r="D5312" t="str">
            <v>Jilin Qingda New Energy Electric Power Co Ltd</v>
          </cell>
        </row>
        <row r="5313">
          <cell r="D5313" t="str">
            <v>Jilin Shengtian New Energy Co Ltd</v>
          </cell>
        </row>
        <row r="5314">
          <cell r="D5314" t="str">
            <v>Jimusaer Xinfeng New Energy Co Ltd</v>
          </cell>
        </row>
        <row r="5315">
          <cell r="D5315" t="str">
            <v>Jinan Changxia New Energy Co Ltd</v>
          </cell>
        </row>
        <row r="5316">
          <cell r="D5316" t="str">
            <v>Jinan Energy Construction Development Co Ltd</v>
          </cell>
        </row>
        <row r="5317">
          <cell r="D5317" t="str">
            <v>Jinan Tonglian New Energy Co Ltd</v>
          </cell>
        </row>
        <row r="5318">
          <cell r="D5318" t="str">
            <v>Jinchang Guoyuan Power Co Ltd</v>
          </cell>
        </row>
        <row r="5319">
          <cell r="D5319" t="str">
            <v>Jinchang Jinyao Power Co Ltd</v>
          </cell>
        </row>
        <row r="5320">
          <cell r="D5320" t="str">
            <v>Jinchang Qingneng Power Co Ltd</v>
          </cell>
        </row>
        <row r="5321">
          <cell r="D5321" t="str">
            <v>Jinchang Weisheng Solar Power Co Ltd</v>
          </cell>
        </row>
        <row r="5322">
          <cell r="D5322" t="str">
            <v>Jinchang Yuhua Solar Energy Co Ltd</v>
          </cell>
        </row>
        <row r="5323">
          <cell r="D5323" t="str">
            <v>Jinchang Zhenxin Solar Power Co Ltd</v>
          </cell>
        </row>
        <row r="5324">
          <cell r="D5324" t="str">
            <v>Jinchang Zhongxinneng Power Co Ltd</v>
          </cell>
        </row>
        <row r="5325">
          <cell r="D5325" t="str">
            <v>Jincheng Wanxin Shunda New Energy Co Ltd</v>
          </cell>
        </row>
        <row r="5326">
          <cell r="D5326" t="str">
            <v>Jinchuan Group Co Ltd</v>
          </cell>
        </row>
        <row r="5327">
          <cell r="D5327" t="str">
            <v>Jinchuan Sawajiao Solar Power Co Ltd</v>
          </cell>
        </row>
        <row r="5328">
          <cell r="D5328" t="str">
            <v>Jindal Aluminium Ltd</v>
          </cell>
        </row>
        <row r="5329">
          <cell r="D5329" t="str">
            <v>Jineng Changtu New Energy Co Ltd</v>
          </cell>
        </row>
        <row r="5330">
          <cell r="D5330" t="str">
            <v>Jinfeng New Energy Gonghe Power Co Ltd</v>
          </cell>
        </row>
        <row r="5331">
          <cell r="D5331" t="str">
            <v>Jing Brand Co Ltd</v>
          </cell>
        </row>
        <row r="5332">
          <cell r="D5332" t="str">
            <v>Jingbei New Energy Co Ltd</v>
          </cell>
        </row>
        <row r="5333">
          <cell r="D5333" t="str">
            <v>Jinggu Zhongpu Biomass Power Co Ltd</v>
          </cell>
        </row>
        <row r="5334">
          <cell r="D5334" t="str">
            <v>Jingjiang Linuo New Energy Technology Co Ltd</v>
          </cell>
        </row>
        <row r="5335">
          <cell r="D5335" t="str">
            <v>Jingjin Filter Press Group Co Ltd</v>
          </cell>
        </row>
        <row r="5336">
          <cell r="D5336" t="str">
            <v>Jingneng New Energy Development Co Ltd</v>
          </cell>
        </row>
        <row r="5337">
          <cell r="D5337" t="str">
            <v>Jingri Solar Science &amp; Technology Co Ltd</v>
          </cell>
        </row>
        <row r="5338">
          <cell r="D5338" t="str">
            <v>Jingtai Juzhen New Energy Co Ltd</v>
          </cell>
        </row>
        <row r="5339">
          <cell r="D5339" t="str">
            <v>Jingxian Zhongdian New Energy Co Ltd</v>
          </cell>
        </row>
        <row r="5340">
          <cell r="D5340" t="str">
            <v>Jingxing Shimao Photovoltaic Power Co Ltd</v>
          </cell>
        </row>
        <row r="5341">
          <cell r="D5341" t="str">
            <v>Jingxing Yiyang Solar Technology Co Ltd</v>
          </cell>
        </row>
        <row r="5342">
          <cell r="D5342" t="str">
            <v>Jingyu Hongda New Energy Development Co Ltd</v>
          </cell>
        </row>
        <row r="5343">
          <cell r="D5343" t="str">
            <v>Jingzhou Xinda PV Co Ltd</v>
          </cell>
        </row>
        <row r="5344">
          <cell r="D5344" t="str">
            <v>Jingzhou Yangtze Smart Energy Co Ltd</v>
          </cell>
        </row>
        <row r="5345">
          <cell r="D5345" t="str">
            <v>Jinhai Heavy Industry Co Ltd</v>
          </cell>
        </row>
        <row r="5346">
          <cell r="D5346" t="str">
            <v>Jinhu Guoshun New Energy Co Ltd</v>
          </cell>
        </row>
        <row r="5347">
          <cell r="D5347" t="str">
            <v>Jinhu Jinke Jieyuan Photovoltaic Power Generation Co Ltd</v>
          </cell>
        </row>
        <row r="5348">
          <cell r="D5348" t="str">
            <v>Jinhu Zhaohui Solar Power Co Ltd</v>
          </cell>
        </row>
        <row r="5349">
          <cell r="D5349" t="str">
            <v>Jinhu Zhenhe New Energy Technology Co Ltd</v>
          </cell>
        </row>
        <row r="5350">
          <cell r="D5350" t="str">
            <v>Jinhu Zhenhua Solar Power Co Ltd</v>
          </cell>
        </row>
        <row r="5351">
          <cell r="D5351" t="str">
            <v>Jinhua Jingjie Energy Technology Co Ltd</v>
          </cell>
        </row>
        <row r="5352">
          <cell r="D5352" t="str">
            <v>Jinichang Weisheng Solar Power Co Ltd</v>
          </cell>
        </row>
        <row r="5353">
          <cell r="D5353" t="str">
            <v>Jining Sources of Energy Development Group Co Ltd</v>
          </cell>
        </row>
        <row r="5354">
          <cell r="D5354" t="str">
            <v>Jining Sunrich Solar Energy Corp</v>
          </cell>
        </row>
        <row r="5355">
          <cell r="D5355" t="str">
            <v>Jining Xuanzong New Energy Technology Co Ltd</v>
          </cell>
        </row>
        <row r="5356">
          <cell r="D5356" t="str">
            <v>Jinjiang Chuanhui Solar Co Ltd</v>
          </cell>
        </row>
        <row r="5357">
          <cell r="D5357" t="str">
            <v>Jinke New Energy Co Ltd</v>
          </cell>
        </row>
        <row r="5358">
          <cell r="D5358" t="str">
            <v>JinkoSolar Co Ltd</v>
          </cell>
        </row>
        <row r="5359">
          <cell r="D5359" t="str">
            <v>JinkoSolar Holding Co Ltd</v>
          </cell>
        </row>
        <row r="5360">
          <cell r="D5360" t="str">
            <v>JinkoSolar Power Engineering Group Ltd</v>
          </cell>
        </row>
        <row r="5361">
          <cell r="D5361" t="str">
            <v>Jinneng Clean Energy Ltd</v>
          </cell>
        </row>
        <row r="5362">
          <cell r="D5362" t="str">
            <v>Jinneng Clean Energy Solar Engineering Co Ltd</v>
          </cell>
        </row>
        <row r="5363">
          <cell r="D5363" t="str">
            <v>Jinneng Cleaner Energy Wind Power Ltd</v>
          </cell>
        </row>
        <row r="5364">
          <cell r="D5364" t="str">
            <v>Jinta Wansheng Photovoltaic Co Ltd</v>
          </cell>
        </row>
        <row r="5365">
          <cell r="D5365" t="str">
            <v>Jinta Xinfeng New Energy Co Ltd</v>
          </cell>
        </row>
        <row r="5366">
          <cell r="D5366" t="str">
            <v>Jintaiyang Power Co Ltd</v>
          </cell>
        </row>
        <row r="5367">
          <cell r="D5367" t="str">
            <v>Jinxiang Lide Power Co Ltd</v>
          </cell>
        </row>
        <row r="5368">
          <cell r="D5368" t="str">
            <v>Jinyang Solar Co Ltd</v>
          </cell>
        </row>
        <row r="5369">
          <cell r="D5369" t="str">
            <v>Jinyuan Power Investment Co</v>
          </cell>
        </row>
        <row r="5370">
          <cell r="D5370" t="str">
            <v>Jinyuan Xinde New Energy Technology Co Ltd</v>
          </cell>
        </row>
        <row r="5371">
          <cell r="D5371" t="str">
            <v>Jinzhai Huijin Investment Co Ltd</v>
          </cell>
        </row>
        <row r="5372">
          <cell r="D5372" t="str">
            <v>Jinzhai Poverty Alleviation Development Investment Co Ltd</v>
          </cell>
        </row>
        <row r="5373">
          <cell r="D5373" t="str">
            <v>Jinzhai Xinrui Solar Power Co Ltd</v>
          </cell>
        </row>
        <row r="5374">
          <cell r="D5374" t="str">
            <v>Jinzhou Funong Film Solar Power Co Ltd</v>
          </cell>
        </row>
        <row r="5375">
          <cell r="D5375" t="str">
            <v>Jinzhou Fuxing Solar Power Co Ltd</v>
          </cell>
        </row>
        <row r="5376">
          <cell r="D5376" t="str">
            <v>Jinzhou Heishan Longxing New Energy Co Ltd</v>
          </cell>
        </row>
        <row r="5377">
          <cell r="D5377" t="str">
            <v>Jinzhou Jinxia New Energy Co Ltd</v>
          </cell>
        </row>
        <row r="5378">
          <cell r="D5378" t="str">
            <v>Jinzhou Linghai Zhongqing New Energy Co Ltd</v>
          </cell>
        </row>
        <row r="5379">
          <cell r="D5379" t="str">
            <v>Jinzhou Oxiranchem Yangguang New Energy Co Ltd</v>
          </cell>
        </row>
        <row r="5380">
          <cell r="D5380" t="str">
            <v>Jinzhou Zhongkang Power Development Co Ltd</v>
          </cell>
        </row>
        <row r="5381">
          <cell r="D5381" t="str">
            <v>JIT Solaire</v>
          </cell>
        </row>
        <row r="5382">
          <cell r="D5382" t="str">
            <v>Jiujiang Hongneng Power Construction Co Ltd</v>
          </cell>
        </row>
        <row r="5383">
          <cell r="D5383" t="str">
            <v>Jiujiang Lvzhou Energy Technology Co Ltd</v>
          </cell>
        </row>
        <row r="5384">
          <cell r="D5384" t="str">
            <v>Jiujiang State-owned Assets Management Co Ltd</v>
          </cell>
        </row>
        <row r="5385">
          <cell r="D5385" t="str">
            <v>Jiuquan Hongkun Hydroelectric Power Engineering Co Ltd</v>
          </cell>
        </row>
        <row r="5386">
          <cell r="D5386" t="str">
            <v>Jiuquan Huajie Electric Corp Ltd</v>
          </cell>
        </row>
        <row r="5387">
          <cell r="D5387" t="str">
            <v>Jiuquan Sanyang New Energy Co Ltd</v>
          </cell>
        </row>
        <row r="5388">
          <cell r="D5388" t="str">
            <v>Jiuquan Vocational &amp; Technical College</v>
          </cell>
        </row>
        <row r="5389">
          <cell r="D5389" t="str">
            <v>Jiuquan Zhongzhi Qingyuan New Energy Co Ltd</v>
          </cell>
        </row>
        <row r="5390">
          <cell r="D5390" t="str">
            <v>Jiusi Offshore Wind Power Rudong Co Ltd</v>
          </cell>
        </row>
        <row r="5391">
          <cell r="D5391" t="str">
            <v>Jiuzhou Fangyuan New Energy Holding Co Ltd</v>
          </cell>
        </row>
        <row r="5392">
          <cell r="D5392" t="str">
            <v>Jiuzhou New Energy Development Co Ltd</v>
          </cell>
        </row>
        <row r="5393">
          <cell r="D5393" t="str">
            <v>Jiuzhou New Energy Zhaoqing Co Ltd</v>
          </cell>
        </row>
        <row r="5394">
          <cell r="D5394" t="str">
            <v>Jiwon Solar Co Ltd</v>
          </cell>
        </row>
        <row r="5395">
          <cell r="D5395" t="str">
            <v>Jixian Jinzhi Agricultural PV Co Ltd</v>
          </cell>
        </row>
        <row r="5396">
          <cell r="D5396" t="str">
            <v>Jiyang Guoyuan Design Institute Co Ltd</v>
          </cell>
        </row>
        <row r="5397">
          <cell r="D5397" t="str">
            <v>Jiyuan Dayu Jiangshan Solar Power Co Ltd</v>
          </cell>
        </row>
        <row r="5398">
          <cell r="D5398" t="str">
            <v>Jiyuan Jinkong New Energy Technology Co Ltd</v>
          </cell>
        </row>
        <row r="5399">
          <cell r="D5399" t="str">
            <v>Jiyuan Yulin Agricultural Development Co Ltd</v>
          </cell>
        </row>
        <row r="5400">
          <cell r="D5400" t="str">
            <v>JK Petroenergy Pvt Ltd</v>
          </cell>
        </row>
        <row r="5401">
          <cell r="D5401" t="str">
            <v>JK Tyre &amp; Industries Ltd</v>
          </cell>
        </row>
        <row r="5402">
          <cell r="D5402" t="str">
            <v>Jleag Wind Ltd</v>
          </cell>
        </row>
        <row r="5403">
          <cell r="D5403" t="str">
            <v>JLTM Energy India Pvt Ltd</v>
          </cell>
        </row>
        <row r="5404">
          <cell r="D5404" t="str">
            <v>JMB Energie Group</v>
          </cell>
        </row>
        <row r="5405">
          <cell r="D5405" t="str">
            <v>JMD Energy</v>
          </cell>
        </row>
        <row r="5406">
          <cell r="D5406" t="str">
            <v>JNC Corp</v>
          </cell>
        </row>
        <row r="5407">
          <cell r="D5407" t="str">
            <v>JNV Solar Power Co Ltd</v>
          </cell>
        </row>
        <row r="5408">
          <cell r="D5408" t="str">
            <v>Joh Berenberg Gossler &amp; Co KG</v>
          </cell>
        </row>
        <row r="5409">
          <cell r="D5409" t="str">
            <v>John Hancock Financial Services Inc</v>
          </cell>
        </row>
        <row r="5410">
          <cell r="D5410" t="str">
            <v>John Hancock Life Insurance Co</v>
          </cell>
        </row>
        <row r="5411">
          <cell r="D5411" t="str">
            <v>John Laing Environmental Assets Group Ltd</v>
          </cell>
        </row>
        <row r="5412">
          <cell r="D5412" t="str">
            <v>John Laing Investments Ltd</v>
          </cell>
        </row>
        <row r="5413">
          <cell r="D5413" t="str">
            <v>John Laing Group PLC</v>
          </cell>
        </row>
        <row r="5414">
          <cell r="D5414" t="str">
            <v>Johnson-Melloh Solutions</v>
          </cell>
        </row>
        <row r="5415">
          <cell r="D5415" t="str">
            <v>Jolywood Suzhou Sunwatt Co Ltd</v>
          </cell>
        </row>
        <row r="5416">
          <cell r="D5416" t="str">
            <v>Jongro Electric Co Ltd</v>
          </cell>
        </row>
        <row r="5417">
          <cell r="D5417" t="str">
            <v>Jordan Ahli Bank</v>
          </cell>
        </row>
        <row r="5418">
          <cell r="D5418" t="str">
            <v>Jordan Islamic Bank</v>
          </cell>
        </row>
        <row r="5419">
          <cell r="D5419" t="str">
            <v>Jordan Wind Project Co</v>
          </cell>
        </row>
        <row r="5420">
          <cell r="D5420" t="str">
            <v>Joule Energy</v>
          </cell>
        </row>
        <row r="5421">
          <cell r="D5421" t="str">
            <v>Joyo Bank Ltd</v>
          </cell>
        </row>
        <row r="5422">
          <cell r="D5422" t="str">
            <v>JP Energie Environnement Sarl</v>
          </cell>
        </row>
        <row r="5423">
          <cell r="D5423" t="str">
            <v>JP Mega Solar Power Plant Ltd</v>
          </cell>
        </row>
        <row r="5424">
          <cell r="D5424" t="str">
            <v>JP Morgan</v>
          </cell>
        </row>
        <row r="5425">
          <cell r="D5425" t="str">
            <v>JP Morgan Asset Management Inc</v>
          </cell>
        </row>
        <row r="5426">
          <cell r="D5426" t="str">
            <v>JP Morgan Partners LLC</v>
          </cell>
        </row>
        <row r="5427">
          <cell r="D5427" t="str">
            <v>JP Morgan/Hong Kong</v>
          </cell>
        </row>
        <row r="5428">
          <cell r="D5428" t="str">
            <v>JPB Fibers</v>
          </cell>
        </row>
        <row r="5429">
          <cell r="D5429" t="str">
            <v>JPMorgan Capital Corp</v>
          </cell>
        </row>
        <row r="5430">
          <cell r="D5430" t="str">
            <v>JPP Mills Pvt Ltd</v>
          </cell>
        </row>
        <row r="5431">
          <cell r="D5431" t="str">
            <v>JR East Energy Development Co Ltd</v>
          </cell>
        </row>
        <row r="5432">
          <cell r="D5432" t="str">
            <v>JS Apolon I GK</v>
          </cell>
        </row>
        <row r="5433">
          <cell r="D5433" t="str">
            <v>JS Apolon II GK</v>
          </cell>
        </row>
        <row r="5434">
          <cell r="D5434" t="str">
            <v>JS Apolon Marumori</v>
          </cell>
        </row>
        <row r="5435">
          <cell r="D5435" t="str">
            <v>JSB Ukrgasbank</v>
          </cell>
        </row>
        <row r="5436">
          <cell r="D5436" t="str">
            <v>JSC Nord Hydro</v>
          </cell>
        </row>
        <row r="5437">
          <cell r="D5437" t="str">
            <v>Jsons Foundry Pvt Ltd</v>
          </cell>
        </row>
        <row r="5438">
          <cell r="D5438" t="str">
            <v>JSW Co Ltd</v>
          </cell>
        </row>
        <row r="5439">
          <cell r="D5439" t="str">
            <v>JSW Energy Ltd</v>
          </cell>
        </row>
        <row r="5440">
          <cell r="D5440" t="str">
            <v>Juancheng Shangxin Solar Power Co Ltd</v>
          </cell>
        </row>
        <row r="5441">
          <cell r="D5441" t="str">
            <v>Juguang Photovoltaic Power Co Ltd</v>
          </cell>
        </row>
        <row r="5442">
          <cell r="D5442" t="str">
            <v>Juhl Energy Inc</v>
          </cell>
        </row>
        <row r="5443">
          <cell r="D5443" t="str">
            <v>Jujuy Energia y Mineria Sociedad del Estado</v>
          </cell>
        </row>
        <row r="5444">
          <cell r="D5444" t="str">
            <v>Juko Co Ltd</v>
          </cell>
        </row>
        <row r="5445">
          <cell r="D5445" t="str">
            <v>Juli New Energy Co Ltd</v>
          </cell>
        </row>
        <row r="5446">
          <cell r="D5446" t="str">
            <v>Julu Minghui Solar Power Co Ltd</v>
          </cell>
        </row>
        <row r="5447">
          <cell r="D5447" t="str">
            <v>Jun Energy Co Ltd</v>
          </cell>
        </row>
        <row r="5448">
          <cell r="D5448" t="str">
            <v>Juneng New Energy Technology Co Ltd</v>
          </cell>
        </row>
        <row r="5449">
          <cell r="D5449" t="str">
            <v>Jungdo Energy Co Ltd</v>
          </cell>
        </row>
        <row r="5450">
          <cell r="D5450" t="str">
            <v>Jungdo Enertech</v>
          </cell>
        </row>
        <row r="5451">
          <cell r="D5451" t="str">
            <v>Junxian Yuneng Wind Power Co Ltd</v>
          </cell>
        </row>
        <row r="5452">
          <cell r="D5452" t="str">
            <v>Just Planning Inc</v>
          </cell>
        </row>
        <row r="5453">
          <cell r="D5453" t="str">
            <v>Juvent SA</v>
          </cell>
        </row>
        <row r="5454">
          <cell r="D5454" t="str">
            <v>Juwi GmbH</v>
          </cell>
        </row>
        <row r="5455">
          <cell r="D5455" t="str">
            <v>Juwi Inc</v>
          </cell>
        </row>
        <row r="5456">
          <cell r="D5456" t="str">
            <v>Juwi Renewable Energies Pty Ltd</v>
          </cell>
        </row>
        <row r="5457">
          <cell r="D5457" t="str">
            <v>Juwi Shizen Energy</v>
          </cell>
        </row>
        <row r="5458">
          <cell r="D5458" t="str">
            <v>Juwi Wind GmbH</v>
          </cell>
        </row>
        <row r="5459">
          <cell r="D5459" t="str">
            <v>Juye Dinghao New Energy Co Ltd</v>
          </cell>
        </row>
        <row r="5460">
          <cell r="D5460" t="str">
            <v>JVS Export</v>
          </cell>
        </row>
        <row r="5461">
          <cell r="D5461" t="str">
            <v>J-Wind Co Ltd</v>
          </cell>
        </row>
        <row r="5462">
          <cell r="D5462" t="str">
            <v>J-World Diner Inc</v>
          </cell>
        </row>
        <row r="5463">
          <cell r="D5463" t="str">
            <v>JX Hydropower Maintenance &amp; Installation Engineering Co Ltd</v>
          </cell>
        </row>
        <row r="5464">
          <cell r="D5464" t="str">
            <v>JX Nippon Oil &amp; Energy Corp</v>
          </cell>
        </row>
        <row r="5465">
          <cell r="D5465" t="str">
            <v>JXTG Nippon Oil &amp; Energy Corp</v>
          </cell>
        </row>
        <row r="5466">
          <cell r="D5466" t="str">
            <v>Jyotirmaye Textiles Pvt Ltd</v>
          </cell>
        </row>
        <row r="5467">
          <cell r="D5467" t="str">
            <v>Jysk Vindenergi ApS</v>
          </cell>
        </row>
        <row r="5468">
          <cell r="D5468" t="str">
            <v>JZ Energy Co Ltd</v>
          </cell>
        </row>
        <row r="5469">
          <cell r="D5469" t="str">
            <v>K Balasubramanian</v>
          </cell>
        </row>
        <row r="5470">
          <cell r="D5470" t="str">
            <v>Japan Energy Corp</v>
          </cell>
        </row>
        <row r="5471">
          <cell r="D5471" t="str">
            <v>K T Hema Reddy</v>
          </cell>
        </row>
        <row r="5472">
          <cell r="D5472" t="str">
            <v>K Voltage Co Ltd</v>
          </cell>
        </row>
        <row r="5473">
          <cell r="D5473" t="str">
            <v>K&amp;H Bank zrt</v>
          </cell>
        </row>
        <row r="5474">
          <cell r="D5474" t="str">
            <v>K&amp;Y Partners Co Ltd</v>
          </cell>
        </row>
        <row r="5475">
          <cell r="D5475" t="str">
            <v>Kagawa Bank Ltd</v>
          </cell>
        </row>
        <row r="5476">
          <cell r="D5476" t="str">
            <v>Kagaya Co Ltd</v>
          </cell>
        </row>
        <row r="5477">
          <cell r="D5477" t="str">
            <v>Kagiso Tiso Holdings Pty Ltd</v>
          </cell>
        </row>
        <row r="5478">
          <cell r="D5478" t="str">
            <v>Kagome Co Ltd</v>
          </cell>
        </row>
        <row r="5479">
          <cell r="D5479" t="str">
            <v>Kagoshima Bank Ltd</v>
          </cell>
        </row>
        <row r="5480">
          <cell r="D5480" t="str">
            <v>Kaidi Ecological and Environmental Technology Co Ltd</v>
          </cell>
        </row>
        <row r="5481">
          <cell r="D5481" t="str">
            <v>Kaifeng Huafeng New Energy Technology Co Ltd</v>
          </cell>
        </row>
        <row r="5482">
          <cell r="D5482" t="str">
            <v>Kaihe New Energy Zhenjiang Co Ltd</v>
          </cell>
        </row>
        <row r="5483">
          <cell r="D5483" t="str">
            <v>Kaihua Longxiang New Energy Co Ltd</v>
          </cell>
        </row>
        <row r="5484">
          <cell r="D5484" t="str">
            <v>Kaitai Energy Co Ltd</v>
          </cell>
        </row>
        <row r="5485">
          <cell r="D5485" t="str">
            <v>Kaiyuan Zhongneng New Energy Co Ltd</v>
          </cell>
        </row>
        <row r="5486">
          <cell r="D5486" t="str">
            <v>Kaizen Ferro Cast Ltd</v>
          </cell>
        </row>
        <row r="5487">
          <cell r="D5487" t="str">
            <v>Kajima Corp</v>
          </cell>
        </row>
        <row r="5488">
          <cell r="D5488" t="str">
            <v>Kajima Environment Engineering Corp</v>
          </cell>
        </row>
        <row r="5489">
          <cell r="D5489" t="str">
            <v>Kakenomori Taiyo Hatsuden GK</v>
          </cell>
        </row>
        <row r="5490">
          <cell r="D5490" t="str">
            <v>Kakira Sugar Works Ltd</v>
          </cell>
        </row>
        <row r="5491">
          <cell r="D5491" t="str">
            <v>Kakoki Plant &amp; Environment Engineering Co Ltd</v>
          </cell>
        </row>
        <row r="5492">
          <cell r="D5492" t="str">
            <v>Kale Enerji AS</v>
          </cell>
        </row>
        <row r="5493">
          <cell r="D5493" t="str">
            <v>Kallista Energy Investment SAS</v>
          </cell>
        </row>
        <row r="5494">
          <cell r="D5494" t="str">
            <v>Kalpataruvu Spinning Mills Pvt Ltd</v>
          </cell>
        </row>
        <row r="5495">
          <cell r="D5495" t="str">
            <v>Kaltemp Ingenieria Termica</v>
          </cell>
        </row>
        <row r="5496">
          <cell r="D5496" t="str">
            <v>Kalyani Group</v>
          </cell>
        </row>
        <row r="5497">
          <cell r="D5497" t="str">
            <v>Kamatani Service KK</v>
          </cell>
        </row>
        <row r="5498">
          <cell r="D5498" t="str">
            <v>Kamei Corp</v>
          </cell>
        </row>
        <row r="5499">
          <cell r="D5499" t="str">
            <v>Kamigumi Co Ltd</v>
          </cell>
        </row>
        <row r="5500">
          <cell r="D5500" t="str">
            <v>Kamisato Kensetsu KK</v>
          </cell>
        </row>
        <row r="5501">
          <cell r="D5501" t="str">
            <v>Kamisu Power Plant LLC</v>
          </cell>
        </row>
        <row r="5502">
          <cell r="D5502" t="str">
            <v>Kampaengphet Bio Power Co Ltd</v>
          </cell>
        </row>
        <row r="5503">
          <cell r="D5503" t="str">
            <v>Kanagawa Chuo Kotsu Co Ltd</v>
          </cell>
        </row>
        <row r="5504">
          <cell r="D5504" t="str">
            <v>Kanamori</v>
          </cell>
        </row>
        <row r="5505">
          <cell r="D5505" t="str">
            <v>Kanamori Jitsugyo Co Ltd</v>
          </cell>
        </row>
        <row r="5506">
          <cell r="D5506" t="str">
            <v>Kanamori Kensetsu KK</v>
          </cell>
        </row>
        <row r="5507">
          <cell r="D5507" t="str">
            <v>Kanda Biomas Energy KK</v>
          </cell>
        </row>
        <row r="5508">
          <cell r="D5508" t="str">
            <v>Kanden Energy Solution Co Inc</v>
          </cell>
        </row>
        <row r="5509">
          <cell r="D5509" t="str">
            <v>Kandenko Co Ltd</v>
          </cell>
        </row>
        <row r="5510">
          <cell r="D5510" t="str">
            <v>Kandla Port Trust</v>
          </cell>
        </row>
        <row r="5511">
          <cell r="D5511" t="str">
            <v>Kanematsu Corp</v>
          </cell>
        </row>
        <row r="5512">
          <cell r="D5512" t="str">
            <v>Kaneshita Construction Co Ltd</v>
          </cell>
        </row>
        <row r="5513">
          <cell r="D5513" t="str">
            <v>Kangal Elektrick Uretim AS</v>
          </cell>
        </row>
        <row r="5514">
          <cell r="D5514" t="str">
            <v>Kangal Termik Elektrik Uretim AS</v>
          </cell>
        </row>
        <row r="5515">
          <cell r="D5515" t="str">
            <v>Kangbao Enfa Solar Power Co Ltd</v>
          </cell>
        </row>
        <row r="5516">
          <cell r="D5516" t="str">
            <v>Kangbao Huayuan New Energy Co Ltd</v>
          </cell>
        </row>
        <row r="5517">
          <cell r="D5517" t="str">
            <v>Kangbao Ruikai New Energy Power Co Ltd</v>
          </cell>
        </row>
        <row r="5518">
          <cell r="D5518" t="str">
            <v>Kangbao Zhongneng Solar Power Co Ltd</v>
          </cell>
        </row>
        <row r="5519">
          <cell r="D5519" t="str">
            <v>Kangping Xinyang New Energy Co Ltd</v>
          </cell>
        </row>
        <row r="5520">
          <cell r="D5520" t="str">
            <v>Kangyue Technology Co Ltd</v>
          </cell>
        </row>
        <row r="5521">
          <cell r="D5521" t="str">
            <v>Kanie Propane Co Ltd</v>
          </cell>
        </row>
        <row r="5522">
          <cell r="D5522" t="str">
            <v>Kanisa Wing</v>
          </cell>
        </row>
        <row r="5523">
          <cell r="D5523" t="str">
            <v>Kankyo Hatsuden KK</v>
          </cell>
        </row>
        <row r="5524">
          <cell r="D5524" t="str">
            <v>Kanoya Osaki Solar Hills LLC</v>
          </cell>
        </row>
        <row r="5525">
          <cell r="D5525" t="str">
            <v>Kansai Electric Power Co Inc</v>
          </cell>
        </row>
        <row r="5526">
          <cell r="D5526" t="str">
            <v>Kansai Kensetsu Kogyo</v>
          </cell>
        </row>
        <row r="5527">
          <cell r="D5527" t="str">
            <v>Kansas Gas &amp; Electric Co</v>
          </cell>
        </row>
        <row r="5528">
          <cell r="D5528" t="str">
            <v>Kanto Hochiki KK</v>
          </cell>
        </row>
        <row r="5529">
          <cell r="D5529" t="str">
            <v>Kao Corp</v>
          </cell>
        </row>
        <row r="5530">
          <cell r="D5530" t="str">
            <v>Karadeniz Energy Group</v>
          </cell>
        </row>
        <row r="5531">
          <cell r="D5531" t="str">
            <v>Karam Chand Thapar &amp; Brothers Ltd</v>
          </cell>
        </row>
        <row r="5532">
          <cell r="D5532" t="str">
            <v>Karbone Inc</v>
          </cell>
        </row>
        <row r="5533">
          <cell r="D5533" t="str">
            <v>Kardenur Gaddecukuj Ltd</v>
          </cell>
        </row>
        <row r="5534">
          <cell r="D5534" t="str">
            <v>Karesi Enerji AS</v>
          </cell>
        </row>
        <row r="5535">
          <cell r="D5535" t="str">
            <v xml:space="preserve">Karesi Enerji
</v>
          </cell>
        </row>
        <row r="5536">
          <cell r="D5536" t="str">
            <v>Karine Enerji SA</v>
          </cell>
        </row>
        <row r="5537">
          <cell r="D5537" t="str">
            <v>Karnataka Power Corp Ltd</v>
          </cell>
        </row>
        <row r="5538">
          <cell r="D5538" t="str">
            <v>Karnataka Renewable Energy Development Ltd</v>
          </cell>
        </row>
        <row r="5539">
          <cell r="D5539" t="str">
            <v>Karpatskyi Wind LLC</v>
          </cell>
        </row>
        <row r="5540">
          <cell r="D5540" t="str">
            <v>Karur Vysya Bank Ltd</v>
          </cell>
        </row>
        <row r="5541">
          <cell r="D5541" t="str">
            <v>Karvy Consultants Ltd</v>
          </cell>
        </row>
        <row r="5542">
          <cell r="D5542" t="str">
            <v>Kaset Thai International Sugar Corp PCL</v>
          </cell>
        </row>
        <row r="5543">
          <cell r="D5543" t="str">
            <v>Kashi Ruicheng New Energy Technology Co Ltd</v>
          </cell>
        </row>
        <row r="5544">
          <cell r="D5544" t="str">
            <v>Kashyap Infraprojects Pvt Ltd</v>
          </cell>
        </row>
        <row r="5545">
          <cell r="D5545" t="str">
            <v>Kasikornbank PCL</v>
          </cell>
        </row>
        <row r="5546">
          <cell r="D5546" t="str">
            <v>Kasuga Capital GK</v>
          </cell>
        </row>
        <row r="5547">
          <cell r="D5547" t="str">
            <v>Kato Building KK</v>
          </cell>
        </row>
        <row r="5548">
          <cell r="D5548" t="str">
            <v>Kato Sogyo Co Ltd</v>
          </cell>
        </row>
        <row r="5549">
          <cell r="D5549" t="str">
            <v>Katoen Natie NV</v>
          </cell>
        </row>
        <row r="5550">
          <cell r="D5550" t="str">
            <v>Kavit Industries Ltd</v>
          </cell>
        </row>
        <row r="5551">
          <cell r="D5551" t="str">
            <v>Kawa Solar Holdings Ltd</v>
          </cell>
        </row>
        <row r="5552">
          <cell r="D5552" t="str">
            <v>Kawar Group</v>
          </cell>
        </row>
        <row r="5553">
          <cell r="D5553" t="str">
            <v>Kawasaki &amp; Co Ltd</v>
          </cell>
        </row>
        <row r="5554">
          <cell r="D5554" t="str">
            <v>Kawashima Kensetsu KK</v>
          </cell>
        </row>
        <row r="5555">
          <cell r="D5555" t="str">
            <v>Kazanci Holding AS</v>
          </cell>
        </row>
        <row r="5556">
          <cell r="D5556" t="str">
            <v>Kazanim Enerji Yatirim</v>
          </cell>
        </row>
        <row r="5557">
          <cell r="D5557" t="str">
            <v>Kaze no Okoku KK</v>
          </cell>
        </row>
        <row r="5558">
          <cell r="D5558" t="str">
            <v>Kazenomatsubara Shizen Energy KK</v>
          </cell>
        </row>
        <row r="5559">
          <cell r="D5559" t="str">
            <v>KB Asset Management Co Ltd</v>
          </cell>
        </row>
        <row r="5560">
          <cell r="D5560" t="str">
            <v>KBC Bank</v>
          </cell>
        </row>
        <row r="5561">
          <cell r="D5561" t="str">
            <v>KC Africa Ltd</v>
          </cell>
        </row>
        <row r="5562">
          <cell r="D5562" t="str">
            <v>KC Cottrell Co Ltd</v>
          </cell>
        </row>
        <row r="5563">
          <cell r="D5563" t="str">
            <v>KCC Corp</v>
          </cell>
        </row>
        <row r="5564">
          <cell r="D5564" t="str">
            <v>KCTC</v>
          </cell>
        </row>
        <row r="5565">
          <cell r="D5565" t="str">
            <v>KDB Financial Group Inc</v>
          </cell>
        </row>
        <row r="5566">
          <cell r="D5566" t="str">
            <v>KDB Infrastructure Investments Asset Management</v>
          </cell>
        </row>
        <row r="5567">
          <cell r="D5567" t="str">
            <v>KDC Solar LLC</v>
          </cell>
        </row>
        <row r="5568">
          <cell r="D5568" t="str">
            <v>KDDI Corp</v>
          </cell>
        </row>
        <row r="5569">
          <cell r="D5569" t="str">
            <v>KDE Energy</v>
          </cell>
        </row>
        <row r="5570">
          <cell r="D5570" t="str">
            <v>Ke Hua Heng Sheng Co Ltd</v>
          </cell>
        </row>
        <row r="5571">
          <cell r="D5571" t="str">
            <v>Kearsarge Energy</v>
          </cell>
        </row>
        <row r="5572">
          <cell r="D5572" t="str">
            <v>KEB Hana Bank</v>
          </cell>
        </row>
        <row r="5573">
          <cell r="D5573" t="str">
            <v>Kedco Energy Co Ltd</v>
          </cell>
        </row>
        <row r="5574">
          <cell r="D5574" t="str">
            <v>Kedong Huimin Photovoltaic Co Ltd</v>
          </cell>
        </row>
        <row r="5575">
          <cell r="D5575" t="str">
            <v>Kehua Group</v>
          </cell>
        </row>
        <row r="5576">
          <cell r="D5576" t="str">
            <v>Keisei Electric Railway Co Ltd</v>
          </cell>
        </row>
        <row r="5577">
          <cell r="D5577" t="str">
            <v>Keiyo Bank Ltd</v>
          </cell>
        </row>
        <row r="5578">
          <cell r="D5578" t="str">
            <v>Keiyo Plant Engineering Co Ltd</v>
          </cell>
        </row>
        <row r="5579">
          <cell r="D5579" t="str">
            <v>Kejriwal Industries Ltd</v>
          </cell>
        </row>
        <row r="5580">
          <cell r="D5580" t="str">
            <v>Kelan Shanyuan New Energy Co Ltd</v>
          </cell>
        </row>
        <row r="5581">
          <cell r="D5581" t="str">
            <v>Kelda Water Services Ltd</v>
          </cell>
        </row>
        <row r="5582">
          <cell r="D5582" t="str">
            <v>Kemper Corp</v>
          </cell>
        </row>
        <row r="5583">
          <cell r="D5583" t="str">
            <v>Kemrex Co Ltd</v>
          </cell>
        </row>
        <row r="5584">
          <cell r="D5584" t="str">
            <v>Ken Corp Ltd</v>
          </cell>
        </row>
        <row r="5585">
          <cell r="D5585" t="str">
            <v>Kendall Investments LLC</v>
          </cell>
        </row>
        <row r="5586">
          <cell r="D5586" t="str">
            <v>Kenedix Inc</v>
          </cell>
        </row>
        <row r="5587">
          <cell r="D5587" t="str">
            <v>K-Energy Co Ltd</v>
          </cell>
        </row>
        <row r="5588">
          <cell r="D5588" t="str">
            <v>Kenergy Corp</v>
          </cell>
        </row>
        <row r="5589">
          <cell r="D5589" t="str">
            <v>Kenli Guangda New Energy Co Ltd</v>
          </cell>
        </row>
        <row r="5590">
          <cell r="D5590" t="str">
            <v>Kenli Hengtai New Energy Co Ltd</v>
          </cell>
        </row>
        <row r="5591">
          <cell r="D5591" t="str">
            <v>Kenli Wanheng New Energy Co Ltd</v>
          </cell>
        </row>
        <row r="5592">
          <cell r="D5592" t="str">
            <v>Kennedy Partners LLC</v>
          </cell>
        </row>
        <row r="5593">
          <cell r="D5593" t="str">
            <v>Kensani Holdings Pty Ltd</v>
          </cell>
        </row>
        <row r="5594">
          <cell r="D5594" t="str">
            <v>Kentucky Utilities Co</v>
          </cell>
        </row>
        <row r="5595">
          <cell r="D5595" t="str">
            <v>Kenya Electricity Generating Co Ltd</v>
          </cell>
        </row>
        <row r="5596">
          <cell r="D5596" t="str">
            <v>Kenya Solar Energy Ltd</v>
          </cell>
        </row>
        <row r="5597">
          <cell r="D5597" t="str">
            <v>Kenyon Energy LLC</v>
          </cell>
        </row>
        <row r="5598">
          <cell r="D5598" t="str">
            <v>KEPCO Knowledge Data &amp; Network Co Ltd</v>
          </cell>
        </row>
        <row r="5599">
          <cell r="D5599" t="str">
            <v>KEPCO Research Institute</v>
          </cell>
        </row>
        <row r="5600">
          <cell r="D5600" t="str">
            <v>Keping Tianhua New Energy Electricity Co Ltd</v>
          </cell>
        </row>
        <row r="5601">
          <cell r="D5601" t="str">
            <v>Kerala State Electricity Board</v>
          </cell>
        </row>
        <row r="5602">
          <cell r="D5602" t="str">
            <v>Keskinainen Tyoelakevakuutusyhtio Elo</v>
          </cell>
        </row>
        <row r="5603">
          <cell r="D5603" t="str">
            <v>Keventer Agro Ltd</v>
          </cell>
        </row>
        <row r="5604">
          <cell r="D5604" t="str">
            <v>Key Bank</v>
          </cell>
        </row>
        <row r="5605">
          <cell r="D5605" t="str">
            <v>Key Bank USA NA</v>
          </cell>
        </row>
        <row r="5606">
          <cell r="D5606" t="str">
            <v>Key Equipment Finance Inc</v>
          </cell>
        </row>
        <row r="5607">
          <cell r="D5607" t="str">
            <v>KeyBanc Capital Markets Inc</v>
          </cell>
        </row>
        <row r="5608">
          <cell r="D5608" t="str">
            <v>KeyCorp</v>
          </cell>
        </row>
        <row r="5609">
          <cell r="D5609" t="str">
            <v>KF1 Napenergia KFT</v>
          </cell>
        </row>
        <row r="5610">
          <cell r="D5610" t="str">
            <v>KGAL GmbH &amp; Co KG</v>
          </cell>
        </row>
        <row r="5611">
          <cell r="D5611" t="str">
            <v>KGI Bank</v>
          </cell>
        </row>
        <row r="5612">
          <cell r="D5612" t="str">
            <v>Khana Energy</v>
          </cell>
        </row>
        <row r="5613">
          <cell r="D5613" t="str">
            <v>KHAZAR-1</v>
          </cell>
        </row>
        <row r="5614">
          <cell r="D5614" t="str">
            <v>Kimura Corp KK</v>
          </cell>
        </row>
        <row r="5615">
          <cell r="D5615" t="str">
            <v>Kinan Corp Co Ltd</v>
          </cell>
        </row>
        <row r="5616">
          <cell r="D5616" t="str">
            <v>Kincaid Energy Co Ltd</v>
          </cell>
        </row>
        <row r="5617">
          <cell r="D5617" t="str">
            <v>Kindai Kanko</v>
          </cell>
        </row>
        <row r="5618">
          <cell r="D5618" t="str">
            <v>Kinesis Enerji</v>
          </cell>
        </row>
        <row r="5619">
          <cell r="D5619" t="str">
            <v>Kingdom Electricity Co</v>
          </cell>
        </row>
        <row r="5620">
          <cell r="D5620" t="str">
            <v>Kingspan Energy Ltd</v>
          </cell>
        </row>
        <row r="5621">
          <cell r="D5621" t="str">
            <v>Kingspan Environmental Ltd</v>
          </cell>
        </row>
        <row r="5622">
          <cell r="D5622" t="str">
            <v>Kingspan Group PLC</v>
          </cell>
        </row>
        <row r="5623">
          <cell r="D5623" t="str">
            <v>Kinoshita Group KK</v>
          </cell>
        </row>
        <row r="5624">
          <cell r="D5624" t="str">
            <v>Kinoshita Solar Power Mie KK</v>
          </cell>
        </row>
        <row r="5625">
          <cell r="D5625" t="str">
            <v>Kinoshitagumi YK</v>
          </cell>
        </row>
        <row r="5626">
          <cell r="D5626" t="str">
            <v>Kintech Synergy Pvt Ltd</v>
          </cell>
        </row>
        <row r="5627">
          <cell r="D5627" t="str">
            <v>Kintetsu Corp</v>
          </cell>
        </row>
        <row r="5628">
          <cell r="D5628" t="str">
            <v>Kintetsu Group Holdings Co Ltd</v>
          </cell>
        </row>
        <row r="5629">
          <cell r="D5629" t="str">
            <v>Kinugawa Capital GK</v>
          </cell>
        </row>
        <row r="5630">
          <cell r="D5630" t="str">
            <v>Kiocl Ltd</v>
          </cell>
        </row>
        <row r="5631">
          <cell r="D5631" t="str">
            <v>Kipas Holding AS</v>
          </cell>
        </row>
        <row r="5632">
          <cell r="D5632" t="str">
            <v>Kirahon Solar Energy Corp</v>
          </cell>
        </row>
        <row r="5633">
          <cell r="D5633" t="str">
            <v>Kirca Enerji Yat Ur Ve Tic AS</v>
          </cell>
        </row>
        <row r="5634">
          <cell r="D5634" t="str">
            <v>Kirkbi A/S</v>
          </cell>
        </row>
        <row r="5635">
          <cell r="D5635" t="str">
            <v>Kirloskar Brothers Ltd</v>
          </cell>
        </row>
        <row r="5636">
          <cell r="D5636" t="str">
            <v>Kirton Bank SA Banco Multiplo</v>
          </cell>
        </row>
        <row r="5637">
          <cell r="D5637" t="str">
            <v>Kishiro Co Ltd</v>
          </cell>
        </row>
        <row r="5638">
          <cell r="D5638" t="str">
            <v>Kiss Electric LLC</v>
          </cell>
        </row>
        <row r="5639">
          <cell r="D5639" t="str">
            <v>Kisun Co Ltd</v>
          </cell>
        </row>
        <row r="5640">
          <cell r="D5640" t="str">
            <v>Kita Koudensha Corp</v>
          </cell>
        </row>
        <row r="5641">
          <cell r="D5641" t="str">
            <v>Kitac Corp</v>
          </cell>
        </row>
        <row r="5642">
          <cell r="D5642" t="str">
            <v>Kitakyushu Bank</v>
          </cell>
        </row>
        <row r="5643">
          <cell r="D5643" t="str">
            <v>Kitanihon Oil Ltd</v>
          </cell>
        </row>
        <row r="5644">
          <cell r="D5644" t="str">
            <v>Kita-Nippon Bank</v>
          </cell>
        </row>
        <row r="5645">
          <cell r="D5645" t="str">
            <v>Kitano Construction Corp</v>
          </cell>
        </row>
        <row r="5646">
          <cell r="D5646" t="str">
            <v>Kitashiba Electric Co Ltd</v>
          </cell>
        </row>
        <row r="5647">
          <cell r="D5647" t="str">
            <v>KIUC Renewable Solutions One LLC</v>
          </cell>
        </row>
        <row r="5648">
          <cell r="D5648" t="str">
            <v>Kiyokawa Sangyou Co Ltd</v>
          </cell>
        </row>
        <row r="5649">
          <cell r="D5649" t="str">
            <v>KJ Solar Systems Pvt Ltd</v>
          </cell>
        </row>
        <row r="5650">
          <cell r="D5650" t="str">
            <v>KK Rao Engineering Works Pvt Ltd</v>
          </cell>
        </row>
        <row r="5651">
          <cell r="D5651" t="str">
            <v>KKR &amp; Co Inc</v>
          </cell>
        </row>
        <row r="5652">
          <cell r="D5652" t="str">
            <v>Klabin SA</v>
          </cell>
        </row>
        <row r="5653">
          <cell r="D5653" t="str">
            <v>Klamman Vind AB</v>
          </cell>
        </row>
        <row r="5654">
          <cell r="D5654" t="str">
            <v>Kleinkraftwerk Birseck AG</v>
          </cell>
        </row>
        <row r="5655">
          <cell r="D5655" t="str">
            <v>Kloss New Energy GmbH</v>
          </cell>
        </row>
        <row r="5656">
          <cell r="D5656" t="str">
            <v>KM Consortium</v>
          </cell>
        </row>
        <row r="5657">
          <cell r="D5657" t="str">
            <v>KM Energy Co Ltd</v>
          </cell>
        </row>
        <row r="5658">
          <cell r="D5658" t="str">
            <v>Kness Group</v>
          </cell>
        </row>
        <row r="5659">
          <cell r="D5659" t="str">
            <v>Kness Manufacturing Co Inc</v>
          </cell>
        </row>
        <row r="5660">
          <cell r="D5660" t="str">
            <v>Knocknalour Wind Farm Ltd</v>
          </cell>
        </row>
        <row r="5661">
          <cell r="D5661" t="str">
            <v>KNR Co Ltd</v>
          </cell>
        </row>
        <row r="5662">
          <cell r="D5662" t="str">
            <v>Kobe Bussan Co Ltd</v>
          </cell>
        </row>
        <row r="5663">
          <cell r="D5663" t="str">
            <v>Kobelco Eco-Solutions Co Ltd</v>
          </cell>
        </row>
        <row r="5664">
          <cell r="D5664" t="str">
            <v>Kobenhavns Energi A/S</v>
          </cell>
        </row>
        <row r="5665">
          <cell r="D5665" t="str">
            <v>Kobosuginoko Co Ltd</v>
          </cell>
        </row>
        <row r="5666">
          <cell r="D5666" t="str">
            <v>Kochi Eco Energy</v>
          </cell>
        </row>
        <row r="5667">
          <cell r="D5667" t="str">
            <v>Kochi Shinrin Kumiai</v>
          </cell>
        </row>
        <row r="5668">
          <cell r="D5668" t="str">
            <v>Kochi Solar LLC</v>
          </cell>
        </row>
        <row r="5669">
          <cell r="D5669" t="str">
            <v>Koehler Renewable Energy GmbH</v>
          </cell>
        </row>
        <row r="5670">
          <cell r="D5670" t="str">
            <v>Koepel Windenergie Noordoostpolder</v>
          </cell>
        </row>
        <row r="5671">
          <cell r="D5671" t="str">
            <v>Koga Ballast</v>
          </cell>
        </row>
        <row r="5672">
          <cell r="D5672" t="str">
            <v>Koki Co Ltd</v>
          </cell>
        </row>
        <row r="5673">
          <cell r="D5673" t="str">
            <v>Koktaslar Nakliyat Insaat Taahhut Sanayi VE Ticaret Ltd Sti</v>
          </cell>
        </row>
        <row r="5674">
          <cell r="D5674" t="str">
            <v>Kokuei KK</v>
          </cell>
        </row>
        <row r="5675">
          <cell r="D5675" t="str">
            <v>Kokusai Kogyo Holdings Co Ltd</v>
          </cell>
        </row>
        <row r="5676">
          <cell r="D5676" t="str">
            <v>Kokusai Land &amp; Development Co Ltd</v>
          </cell>
        </row>
        <row r="5677">
          <cell r="D5677" t="str">
            <v>Kolon Global Corp</v>
          </cell>
        </row>
        <row r="5678">
          <cell r="D5678" t="str">
            <v>Komatsuzaki City Development Co Ltd</v>
          </cell>
        </row>
        <row r="5679">
          <cell r="D5679" t="str">
            <v>Kominato Hotel Mikazuki KK</v>
          </cell>
        </row>
        <row r="5680">
          <cell r="D5680" t="str">
            <v>Kommunekredit</v>
          </cell>
        </row>
        <row r="5681">
          <cell r="D5681" t="str">
            <v>Komoriya Nursery Co Ltd</v>
          </cell>
        </row>
        <row r="5682">
          <cell r="D5682" t="str">
            <v>Konar Energy</v>
          </cell>
        </row>
        <row r="5683">
          <cell r="D5683" t="str">
            <v>Kong Sun Holdings Ltd</v>
          </cell>
        </row>
        <row r="5684">
          <cell r="D5684" t="str">
            <v>Kong Sun Yongtai Investment Holdings Co Ltd</v>
          </cell>
        </row>
        <row r="5685">
          <cell r="D5685" t="str">
            <v>Koninklijke Ahold Delhaize NV</v>
          </cell>
        </row>
        <row r="5686">
          <cell r="D5686" t="str">
            <v>Konka Green Solar Co Ltd</v>
          </cell>
        </row>
        <row r="5687">
          <cell r="D5687" t="str">
            <v>Konka Group Co Ltd</v>
          </cell>
        </row>
        <row r="5688">
          <cell r="D5688" t="str">
            <v>Kookmin Bank</v>
          </cell>
        </row>
        <row r="5689">
          <cell r="D5689" t="str">
            <v>Kooninkallion Tuulipuisto KY</v>
          </cell>
        </row>
        <row r="5690">
          <cell r="D5690" t="str">
            <v>Koraku YK</v>
          </cell>
        </row>
        <row r="5691">
          <cell r="D5691" t="str">
            <v>Korat Wind Energy Co Ltd</v>
          </cell>
        </row>
        <row r="5692">
          <cell r="D5692" t="str">
            <v>Korbi Co Ltd</v>
          </cell>
        </row>
        <row r="5693">
          <cell r="D5693" t="str">
            <v>Korea Aerospace Industries Ltd</v>
          </cell>
        </row>
        <row r="5694">
          <cell r="D5694" t="str">
            <v>Korea Asset Management Corp</v>
          </cell>
        </row>
        <row r="5695">
          <cell r="D5695" t="str">
            <v>Korea Autoglass Corp</v>
          </cell>
        </row>
        <row r="5696">
          <cell r="D5696" t="str">
            <v>Korea Carbon Exchange</v>
          </cell>
        </row>
        <row r="5697">
          <cell r="D5697" t="str">
            <v>Korea Carbon Management</v>
          </cell>
        </row>
        <row r="5698">
          <cell r="D5698" t="str">
            <v>Korea District Heating Corp</v>
          </cell>
        </row>
        <row r="5699">
          <cell r="D5699" t="str">
            <v>Korea East-West Power Co Ltd</v>
          </cell>
        </row>
        <row r="5700">
          <cell r="D5700" t="str">
            <v>Korea Electric Power Corp</v>
          </cell>
        </row>
        <row r="5701">
          <cell r="D5701" t="str">
            <v>Korea Energy Agency</v>
          </cell>
        </row>
        <row r="5702">
          <cell r="D5702" t="str">
            <v>Korea Hydro &amp; Nuclear Power Co Ltd</v>
          </cell>
        </row>
        <row r="5703">
          <cell r="D5703" t="str">
            <v>Korea Land &amp; Housing Corp</v>
          </cell>
        </row>
        <row r="5704">
          <cell r="D5704" t="str">
            <v>Korea Mechatronic Ltd</v>
          </cell>
        </row>
        <row r="5705">
          <cell r="D5705" t="str">
            <v>Korea Midland Power Co Ltd</v>
          </cell>
        </row>
        <row r="5706">
          <cell r="D5706" t="str">
            <v>Korea Pallet Pool Co Ltd</v>
          </cell>
        </row>
        <row r="5707">
          <cell r="D5707" t="str">
            <v>Korea Rural Community Corp</v>
          </cell>
        </row>
        <row r="5708">
          <cell r="D5708" t="str">
            <v>Korea South-East Power Co Ltd</v>
          </cell>
        </row>
        <row r="5709">
          <cell r="D5709" t="str">
            <v>Korea Southern Power Co Ltd</v>
          </cell>
        </row>
        <row r="5710">
          <cell r="D5710" t="str">
            <v>Korea Trade Insurance Corp</v>
          </cell>
        </row>
        <row r="5711">
          <cell r="D5711" t="str">
            <v>Korea Water Resources Corp</v>
          </cell>
        </row>
        <row r="5712">
          <cell r="D5712" t="str">
            <v>Korea Western Power Co Ltd</v>
          </cell>
        </row>
        <row r="5713">
          <cell r="D5713" t="str">
            <v>Kossen Co Ltd</v>
          </cell>
        </row>
        <row r="5714">
          <cell r="D5714" t="str">
            <v>Kotak Mahindra Bank Ltd</v>
          </cell>
        </row>
        <row r="5715">
          <cell r="D5715" t="str">
            <v>Kotkan Energia Oy</v>
          </cell>
        </row>
        <row r="5716">
          <cell r="D5716" t="str">
            <v>Kouyou Co Ltd</v>
          </cell>
        </row>
        <row r="5717">
          <cell r="D5717" t="str">
            <v>Kowa Co Ltd</v>
          </cell>
        </row>
        <row r="5718">
          <cell r="D5718" t="str">
            <v>Koyo Electric Co Ltd</v>
          </cell>
        </row>
        <row r="5719">
          <cell r="D5719" t="str">
            <v>Koyo Holdings Inc</v>
          </cell>
        </row>
        <row r="5720">
          <cell r="D5720" t="str">
            <v>KP Energy Ltd</v>
          </cell>
        </row>
        <row r="5721">
          <cell r="D5721" t="str">
            <v>KP&amp;P BV</v>
          </cell>
        </row>
        <row r="5722">
          <cell r="D5722" t="str">
            <v>KPI Global Infrastructure Ltd</v>
          </cell>
        </row>
        <row r="5723">
          <cell r="D5723" t="str">
            <v>KPL International Ltd</v>
          </cell>
        </row>
        <row r="5724">
          <cell r="D5724" t="str">
            <v>KPN Group Corp Ltd</v>
          </cell>
        </row>
        <row r="5725">
          <cell r="D5725" t="str">
            <v>KPV Solar GmbH</v>
          </cell>
        </row>
        <row r="5726">
          <cell r="D5726" t="str">
            <v>Krafto AB</v>
          </cell>
        </row>
        <row r="5727">
          <cell r="D5727" t="str">
            <v>Krasae Sin Organic Fertilizers Manufacturers Suppliers Ltd</v>
          </cell>
        </row>
        <row r="5728">
          <cell r="D5728" t="str">
            <v>Krasnoyarsk HPP PJSC</v>
          </cell>
        </row>
        <row r="5729">
          <cell r="D5729" t="str">
            <v>KRBL Ltd</v>
          </cell>
        </row>
        <row r="5730">
          <cell r="D5730" t="str">
            <v>Kreissparkasse Heinsberg</v>
          </cell>
        </row>
        <row r="5731">
          <cell r="D5731" t="str">
            <v>Krinner GmbH</v>
          </cell>
        </row>
        <row r="5732">
          <cell r="D5732" t="str">
            <v>Krishna Windfarms Developers Pvt Ltd</v>
          </cell>
        </row>
        <row r="5733">
          <cell r="D5733" t="str">
            <v>Krishnakumari Power LLP</v>
          </cell>
        </row>
        <row r="5734">
          <cell r="D5734" t="str">
            <v>Krnovo Green Energy doo</v>
          </cell>
        </row>
        <row r="5735">
          <cell r="D5735" t="str">
            <v>Kronos Solar</v>
          </cell>
        </row>
        <row r="5736">
          <cell r="D5736" t="str">
            <v>Kruger Energy Inc</v>
          </cell>
        </row>
        <row r="5737">
          <cell r="D5737" t="str">
            <v>Krung Thai Bank PCL</v>
          </cell>
        </row>
        <row r="5738">
          <cell r="D5738" t="str">
            <v>KS Energy Co Ltd</v>
          </cell>
        </row>
        <row r="5739">
          <cell r="D5739" t="str">
            <v>KS Orka Renewables Pte Ltd</v>
          </cell>
        </row>
        <row r="5740">
          <cell r="D5740" t="str">
            <v>KSE Co Ltd</v>
          </cell>
        </row>
        <row r="5741">
          <cell r="D5741" t="str">
            <v>KSF Bridge 1 LLC</v>
          </cell>
        </row>
        <row r="5742">
          <cell r="D5742" t="str">
            <v>KSF2 LLC</v>
          </cell>
        </row>
        <row r="5743">
          <cell r="D5743" t="str">
            <v>Kshema Technologies Ltd</v>
          </cell>
        </row>
        <row r="5744">
          <cell r="D5744" t="str">
            <v>KT Corp</v>
          </cell>
        </row>
        <row r="5745">
          <cell r="D5745" t="str">
            <v>KTK Group Co Ltd</v>
          </cell>
        </row>
        <row r="5746">
          <cell r="D5746" t="str">
            <v>Kuangda Technology Group Co Ltd</v>
          </cell>
        </row>
        <row r="5747">
          <cell r="D5747" t="str">
            <v>Kubokura Densetsu Co Ltd</v>
          </cell>
        </row>
        <row r="5748">
          <cell r="D5748" t="str">
            <v>Kubota Honten KK</v>
          </cell>
        </row>
        <row r="5749">
          <cell r="D5749" t="str">
            <v>Kuitun Green Power Solar Energy Technology Co Ltd</v>
          </cell>
        </row>
        <row r="5750">
          <cell r="D5750" t="str">
            <v>Kumaragiri Textiles Ltd</v>
          </cell>
        </row>
        <row r="5751">
          <cell r="D5751" t="str">
            <v>KumBro Vind AB</v>
          </cell>
        </row>
        <row r="5752">
          <cell r="D5752" t="str">
            <v>Kumho Petrochemical Co Ltd</v>
          </cell>
        </row>
        <row r="5753">
          <cell r="D5753" t="str">
            <v>Kumiai Chemical Industry Co Ltd</v>
          </cell>
        </row>
        <row r="5754">
          <cell r="D5754" t="str">
            <v>Kumkang ENG Co Ltd</v>
          </cell>
        </row>
        <row r="5755">
          <cell r="D5755" t="str">
            <v>Kunhwa E&amp;I Co Ltd</v>
          </cell>
        </row>
        <row r="5756">
          <cell r="D5756" t="str">
            <v>Kuni Umi Asset Management Co Ltd</v>
          </cell>
        </row>
        <row r="5757">
          <cell r="D5757" t="str">
            <v>Kunming Green-Power Technology Co Ltd</v>
          </cell>
        </row>
        <row r="5758">
          <cell r="D5758" t="str">
            <v>Kuntai Chaoyang New Energy Investment Co Ltd</v>
          </cell>
        </row>
        <row r="5759">
          <cell r="D5759" t="str">
            <v>Kurabo</v>
          </cell>
        </row>
        <row r="5760">
          <cell r="D5760" t="str">
            <v>Kurabo Industries Ltd</v>
          </cell>
        </row>
        <row r="5761">
          <cell r="D5761" t="str">
            <v>Kurasho SK Group</v>
          </cell>
        </row>
        <row r="5762">
          <cell r="D5762" t="str">
            <v>Kurihalant Co Ltd</v>
          </cell>
        </row>
        <row r="5763">
          <cell r="D5763" t="str">
            <v>Kuriyama Beika KK</v>
          </cell>
        </row>
        <row r="5764">
          <cell r="D5764" t="str">
            <v>Kuroshio Windenergy Co Ltd</v>
          </cell>
        </row>
        <row r="5765">
          <cell r="D5765" t="str">
            <v>Kushiro Trust Union</v>
          </cell>
        </row>
        <row r="5766">
          <cell r="D5766" t="str">
            <v>Kushirocho Megasolar KK</v>
          </cell>
        </row>
        <row r="5767">
          <cell r="D5767" t="str">
            <v>Kusum Finserve LLP</v>
          </cell>
        </row>
        <row r="5768">
          <cell r="D5768" t="str">
            <v>Kutxabank SA</v>
          </cell>
        </row>
        <row r="5769">
          <cell r="D5769" t="str">
            <v>Kuveyt Turk Katilim Bankasi AS</v>
          </cell>
        </row>
        <row r="5770">
          <cell r="D5770" t="str">
            <v>Kuwait Oil Co</v>
          </cell>
        </row>
        <row r="5771">
          <cell r="D5771" t="str">
            <v>Kuwait Petroleum Corp</v>
          </cell>
        </row>
        <row r="5772">
          <cell r="D5772" t="str">
            <v>Kuzuryu Forestry Cooperative</v>
          </cell>
        </row>
        <row r="5773">
          <cell r="D5773" t="str">
            <v>KW Energy Co Ltd</v>
          </cell>
        </row>
        <row r="5774">
          <cell r="D5774" t="str">
            <v>KW Solar Ltd</v>
          </cell>
        </row>
        <row r="5775">
          <cell r="D5775" t="str">
            <v>KWA Contracting AG</v>
          </cell>
        </row>
        <row r="5776">
          <cell r="D5776" t="str">
            <v>Kwale International Sugar Co Ltd</v>
          </cell>
        </row>
        <row r="5777">
          <cell r="D5777" t="str">
            <v>Kwang Myung Electric Co Ltd</v>
          </cell>
        </row>
        <row r="5778">
          <cell r="D5778" t="str">
            <v>Kwangju Bank Co Ltd</v>
          </cell>
        </row>
        <row r="5779">
          <cell r="D5779" t="str">
            <v>Kwekerij de Westhoek BV</v>
          </cell>
        </row>
        <row r="5780">
          <cell r="D5780" t="str">
            <v>Kwekerij Overgaag BV</v>
          </cell>
        </row>
        <row r="5781">
          <cell r="D5781" t="str">
            <v>Kyobo Financial Group</v>
          </cell>
        </row>
        <row r="5782">
          <cell r="D5782" t="str">
            <v>Kyobo Life Insurance Co Ltd</v>
          </cell>
        </row>
        <row r="5783">
          <cell r="D5783" t="str">
            <v>Kyocera Corp</v>
          </cell>
        </row>
        <row r="5784">
          <cell r="D5784" t="str">
            <v>Kyocera Solar Inc</v>
          </cell>
        </row>
        <row r="5785">
          <cell r="D5785" t="str">
            <v>Kyocera TCL Solar LLC</v>
          </cell>
        </row>
        <row r="5786">
          <cell r="D5786" t="str">
            <v>Kyokkou Co Ltd</v>
          </cell>
        </row>
        <row r="5787">
          <cell r="D5787" t="str">
            <v>Kyokuto Kaihatsu Kogyo Co Ltd</v>
          </cell>
        </row>
        <row r="5788">
          <cell r="D5788" t="str">
            <v>Kyokuto Sanki</v>
          </cell>
        </row>
        <row r="5789">
          <cell r="D5789" t="str">
            <v>Kyosei Rentemu Co Ltd</v>
          </cell>
        </row>
        <row r="5790">
          <cell r="D5790" t="str">
            <v>Kyotamba Solar LLC</v>
          </cell>
        </row>
        <row r="5791">
          <cell r="D5791" t="str">
            <v>Kyoto City Waterworks Bureau</v>
          </cell>
        </row>
        <row r="5792">
          <cell r="D5792" t="str">
            <v>Kyoto Energy Park Co</v>
          </cell>
        </row>
        <row r="5793">
          <cell r="D5793" t="str">
            <v>Kyowa Exeo Corp</v>
          </cell>
        </row>
        <row r="5794">
          <cell r="D5794" t="str">
            <v>Kyuden Ecosol Ltd</v>
          </cell>
        </row>
        <row r="5795">
          <cell r="D5795" t="str">
            <v>Kyuden Mirai Energy Co Inc</v>
          </cell>
        </row>
        <row r="5796">
          <cell r="D5796" t="str">
            <v>Kyudenko Corp</v>
          </cell>
        </row>
        <row r="5797">
          <cell r="D5797" t="str">
            <v>Kyuko-Lease Inc</v>
          </cell>
        </row>
        <row r="5798">
          <cell r="D5798" t="str">
            <v>Kyunghee Solar Co Ltd</v>
          </cell>
        </row>
        <row r="5799">
          <cell r="D5799" t="str">
            <v>Kyushu Electric Power Co Inc</v>
          </cell>
        </row>
        <row r="5800">
          <cell r="D5800" t="str">
            <v>Kyushu Eternal Energy SPC</v>
          </cell>
        </row>
        <row r="5801">
          <cell r="D5801" t="str">
            <v>Kyushu Megasolar KK</v>
          </cell>
        </row>
        <row r="5802">
          <cell r="D5802" t="str">
            <v>Kyushu Ohisama Hatsuden KK</v>
          </cell>
        </row>
        <row r="5803">
          <cell r="D5803" t="str">
            <v>Kyushu Shizai Center Co Ltd</v>
          </cell>
        </row>
        <row r="5804">
          <cell r="D5804" t="str">
            <v>L&amp;M Keating Ltd</v>
          </cell>
        </row>
        <row r="5805">
          <cell r="D5805" t="str">
            <v>L&amp;T Finance Ltd</v>
          </cell>
        </row>
        <row r="5806">
          <cell r="D5806" t="str">
            <v>L&amp;T Infrastructure Finance Co Ltd</v>
          </cell>
        </row>
        <row r="5807">
          <cell r="D5807" t="str">
            <v>La Acacia SpA</v>
          </cell>
        </row>
        <row r="5808">
          <cell r="D5808" t="str">
            <v>La Banque Postale SA</v>
          </cell>
        </row>
        <row r="5809">
          <cell r="D5809" t="str">
            <v>La Caixa SA</v>
          </cell>
        </row>
        <row r="5810">
          <cell r="D5810" t="str">
            <v>LA Cie DU Soleil 13 SASU</v>
          </cell>
        </row>
        <row r="5811">
          <cell r="D5811" t="str">
            <v>La Cie Du Vent</v>
          </cell>
        </row>
        <row r="5812">
          <cell r="D5812" t="str">
            <v>La Cooperativa de Electrificacion Rural de Guanacaste</v>
          </cell>
        </row>
        <row r="5813">
          <cell r="D5813" t="str">
            <v>La Societe des Energies de Cote d'Ivoire</v>
          </cell>
        </row>
        <row r="5814">
          <cell r="D5814" t="str">
            <v>Ladaner SA</v>
          </cell>
        </row>
        <row r="5815">
          <cell r="D5815" t="str">
            <v>LaGeo SA de CV</v>
          </cell>
        </row>
        <row r="5816">
          <cell r="D5816" t="str">
            <v>LahiTapiola Group</v>
          </cell>
        </row>
        <row r="5817">
          <cell r="D5817" t="str">
            <v>Lahti Energia Oy</v>
          </cell>
        </row>
        <row r="5818">
          <cell r="D5818" t="str">
            <v>Laian Jinhong New Energy Technology Co Ltd</v>
          </cell>
        </row>
        <row r="5819">
          <cell r="D5819" t="str">
            <v>Laian Lexiang Solar Power Co Ltd</v>
          </cell>
        </row>
        <row r="5820">
          <cell r="D5820" t="str">
            <v>Laidlaw Capital Group</v>
          </cell>
        </row>
        <row r="5821">
          <cell r="D5821" t="str">
            <v>Laiwu Tianchen Solar Power Technology Co Ltd</v>
          </cell>
        </row>
        <row r="5822">
          <cell r="D5822" t="str">
            <v>Laiwu Yuandong Solar Power Co Ltd</v>
          </cell>
        </row>
        <row r="5823">
          <cell r="D5823" t="str">
            <v>Laiyuan Kerui New Energy Power Co Ltd</v>
          </cell>
        </row>
        <row r="5824">
          <cell r="D5824" t="str">
            <v>Laiyuan Qianyu New Energy Technology Co Ltd</v>
          </cell>
        </row>
        <row r="5825">
          <cell r="D5825" t="str">
            <v>Laiyuan Shouao New Energy Power Generation Co Ltd</v>
          </cell>
        </row>
        <row r="5826">
          <cell r="D5826" t="str">
            <v>Lajari Energetica SA</v>
          </cell>
        </row>
        <row r="5827">
          <cell r="D5827" t="str">
            <v>Lajeseu Solar Co Ltd</v>
          </cell>
        </row>
        <row r="5828">
          <cell r="D5828" t="str">
            <v>Lake Street Capital LLC</v>
          </cell>
        </row>
        <row r="5829">
          <cell r="D5829" t="str">
            <v>Lakshmi Vilas Bank</v>
          </cell>
        </row>
        <row r="5830">
          <cell r="D5830" t="str">
            <v>Lalamilo Wind</v>
          </cell>
        </row>
        <row r="5831">
          <cell r="D5831" t="str">
            <v>Lalpur Wind Energy Pvt Ltd</v>
          </cell>
        </row>
        <row r="5832">
          <cell r="D5832" t="str">
            <v>Lambion energy solutions GmbH</v>
          </cell>
        </row>
        <row r="5833">
          <cell r="D5833" t="str">
            <v>Lamsan Power Corp</v>
          </cell>
        </row>
        <row r="5834">
          <cell r="D5834" t="str">
            <v>Lanber Holdings Ltd</v>
          </cell>
        </row>
        <row r="5835">
          <cell r="D5835" t="str">
            <v>Lanco Solar Energy Pvt Ltd</v>
          </cell>
        </row>
        <row r="5836">
          <cell r="D5836" t="str">
            <v>Land Bank of the Philippines</v>
          </cell>
        </row>
        <row r="5837">
          <cell r="D5837" t="str">
            <v>Landesbank Baden-Wuerttemberg</v>
          </cell>
        </row>
        <row r="5838">
          <cell r="D5838" t="str">
            <v>Landesbank Berlin AG</v>
          </cell>
        </row>
        <row r="5839">
          <cell r="D5839" t="str">
            <v>Landesbank Berlin Holding AG</v>
          </cell>
        </row>
        <row r="5840">
          <cell r="D5840" t="str">
            <v>Landesbank Hessen-Thueringen Girozentrale</v>
          </cell>
        </row>
        <row r="5841">
          <cell r="D5841" t="str">
            <v>Landesbank Saar</v>
          </cell>
        </row>
        <row r="5842">
          <cell r="D5842" t="str">
            <v>Landesbeteiligungen Baden-Württemberg GmbH</v>
          </cell>
        </row>
        <row r="5843">
          <cell r="D5843" t="str">
            <v>Landeskreditbank Baden-Württemberg</v>
          </cell>
        </row>
        <row r="5844">
          <cell r="D5844" t="str">
            <v>Landsvirkjun</v>
          </cell>
        </row>
        <row r="5845">
          <cell r="D5845" t="str">
            <v>Landwind GmbH</v>
          </cell>
        </row>
        <row r="5846">
          <cell r="D5846" t="str">
            <v>Langa SAS</v>
          </cell>
        </row>
        <row r="5847">
          <cell r="D5847" t="str">
            <v>Langcheng Ruifeng Windpower Ltd</v>
          </cell>
        </row>
        <row r="5848">
          <cell r="D5848" t="str">
            <v>Langfang Shuori New Energy Technology Co Ltd</v>
          </cell>
        </row>
        <row r="5849">
          <cell r="D5849" t="str">
            <v>Langfang Yongxin New Energy Technology Co Ltd</v>
          </cell>
        </row>
        <row r="5850">
          <cell r="D5850" t="str">
            <v>Langxi Shengshi Energy Investment Management Co Ltd</v>
          </cell>
        </row>
        <row r="5851">
          <cell r="D5851" t="str">
            <v>Lanping Taike Solar Power Co Ltd</v>
          </cell>
        </row>
        <row r="5852">
          <cell r="D5852" t="str">
            <v>Lans Westland Holding BV</v>
          </cell>
        </row>
        <row r="5853">
          <cell r="D5853" t="str">
            <v>Lanxi Lvneng Solar Technology Co Ltd</v>
          </cell>
        </row>
        <row r="5854">
          <cell r="D5854" t="str">
            <v>Lanxian Poverty Alleviation Development Investment Co Ltd</v>
          </cell>
        </row>
        <row r="5855">
          <cell r="D5855" t="str">
            <v>Lanzhou Dacheng Technology Co Ltd</v>
          </cell>
        </row>
        <row r="5856">
          <cell r="D5856" t="str">
            <v>Lanzhou Electric Corp</v>
          </cell>
        </row>
        <row r="5857">
          <cell r="D5857" t="str">
            <v>Lanzhou Vocational Technical College</v>
          </cell>
        </row>
        <row r="5858">
          <cell r="D5858" t="str">
            <v>Lanzhou Xinsheng Photovoltaic Technology Co Ltd</v>
          </cell>
        </row>
        <row r="5859">
          <cell r="D5859" t="str">
            <v>Laohekou Teli Photovoltaic New Energy Co Ltd</v>
          </cell>
        </row>
        <row r="5860">
          <cell r="D5860" t="str">
            <v>Larimin Ltd</v>
          </cell>
        </row>
        <row r="5861">
          <cell r="D5861" t="str">
            <v>Lark Energy</v>
          </cell>
        </row>
        <row r="5862">
          <cell r="D5862" t="str">
            <v>Larkin Energy Inc</v>
          </cell>
        </row>
        <row r="5863">
          <cell r="D5863" t="str">
            <v>Larsen &amp; Toubro Ltd</v>
          </cell>
        </row>
        <row r="5864">
          <cell r="D5864" t="str">
            <v>Lat Bua Luang Water Users</v>
          </cell>
        </row>
        <row r="5865">
          <cell r="D5865" t="str">
            <v>Lat Lum Kaeo Pattana Agricultural Cooperative Co Ltd</v>
          </cell>
        </row>
        <row r="5866">
          <cell r="D5866" t="str">
            <v>Latha Sandeep</v>
          </cell>
        </row>
        <row r="5867">
          <cell r="D5867" t="str">
            <v>Latin America Power</v>
          </cell>
        </row>
        <row r="5868">
          <cell r="D5868" t="str">
            <v>Latin American Renewable Energy Income Fund I SA</v>
          </cell>
        </row>
        <row r="5869">
          <cell r="D5869" t="str">
            <v>Latinoamericana de Energia SA</v>
          </cell>
        </row>
        <row r="5870">
          <cell r="D5870" t="str">
            <v>Laugfs Power</v>
          </cell>
        </row>
        <row r="5871">
          <cell r="D5871" t="str">
            <v>LAUGFS Power Ltd</v>
          </cell>
        </row>
        <row r="5872">
          <cell r="D5872" t="str">
            <v>Laurel Apparel Pvt Ltd</v>
          </cell>
        </row>
        <row r="5873">
          <cell r="D5873" t="str">
            <v>Laurentian Bank of Canada</v>
          </cell>
        </row>
        <row r="5874">
          <cell r="D5874" t="str">
            <v>Laxmi Diamond Pvt Ltd</v>
          </cell>
        </row>
        <row r="5875">
          <cell r="D5875" t="str">
            <v>LBBW</v>
          </cell>
        </row>
        <row r="5876">
          <cell r="D5876" t="str">
            <v>LDK Solar Co Ltd</v>
          </cell>
        </row>
        <row r="5877">
          <cell r="D5877" t="str">
            <v>Le Mouvement des Caisses Desjardins</v>
          </cell>
        </row>
        <row r="5878">
          <cell r="D5878" t="str">
            <v>Leader Energy Sdn Bhd</v>
          </cell>
        </row>
        <row r="5879">
          <cell r="D5879" t="str">
            <v>Lean Jiyang Solar Power Co Ltd</v>
          </cell>
        </row>
        <row r="5880">
          <cell r="D5880" t="str">
            <v>LEDLaR SAPEM</v>
          </cell>
        </row>
        <row r="5881">
          <cell r="D5881" t="str">
            <v>Leelanau Fruit Co</v>
          </cell>
        </row>
        <row r="5882">
          <cell r="D5882" t="str">
            <v>Leeward Renewable Energy LLC</v>
          </cell>
        </row>
        <row r="5883">
          <cell r="D5883" t="str">
            <v>Left Bank Corp</v>
          </cell>
        </row>
        <row r="5884">
          <cell r="D5884" t="str">
            <v>Legal &amp; General Group PLC</v>
          </cell>
        </row>
        <row r="5885">
          <cell r="D5885" t="str">
            <v>Lekela Power</v>
          </cell>
        </row>
        <row r="5886">
          <cell r="D5886" t="str">
            <v>Lemnhult Energi AB</v>
          </cell>
        </row>
        <row r="5887">
          <cell r="D5887" t="str">
            <v>Len Industri Persero PT</v>
          </cell>
        </row>
        <row r="5888">
          <cell r="D5888" t="str">
            <v>Lendosphere</v>
          </cell>
        </row>
        <row r="5889">
          <cell r="D5889" t="str">
            <v>Lens Technology Co Ltd</v>
          </cell>
        </row>
        <row r="5890">
          <cell r="D5890" t="str">
            <v>Leo Corp KK</v>
          </cell>
        </row>
        <row r="5891">
          <cell r="D5891" t="str">
            <v>Leonidas Associates GmbH</v>
          </cell>
        </row>
        <row r="5892">
          <cell r="D5892" t="str">
            <v>Leopalace21 Corp</v>
          </cell>
        </row>
        <row r="5893">
          <cell r="D5893" t="str">
            <v>Leping Mining Bureau</v>
          </cell>
        </row>
        <row r="5894">
          <cell r="D5894" t="str">
            <v>Lequios KK</v>
          </cell>
        </row>
        <row r="5895">
          <cell r="D5895" t="str">
            <v>Lereko Metier Trustees Pty Ltd</v>
          </cell>
        </row>
        <row r="5896">
          <cell r="D5896" t="str">
            <v>Lestonsur SA</v>
          </cell>
        </row>
        <row r="5897">
          <cell r="D5897" t="str">
            <v>Levelstate Systems Pvt Ltd</v>
          </cell>
        </row>
        <row r="5898">
          <cell r="D5898" t="str">
            <v>Levoplant OG BV</v>
          </cell>
        </row>
        <row r="5899">
          <cell r="D5899" t="str">
            <v>Lewandpol Sp zoo</v>
          </cell>
        </row>
        <row r="5900">
          <cell r="D5900" t="str">
            <v>LF Energy Co Ltd</v>
          </cell>
        </row>
        <row r="5901">
          <cell r="D5901" t="str">
            <v>LG CNS Co Ltd</v>
          </cell>
        </row>
        <row r="5902">
          <cell r="D5902" t="str">
            <v>LG Electronics Inc</v>
          </cell>
        </row>
        <row r="5903">
          <cell r="D5903" t="str">
            <v>LG Group</v>
          </cell>
        </row>
        <row r="5904">
          <cell r="D5904" t="str">
            <v>LG International Corp</v>
          </cell>
        </row>
        <row r="5905">
          <cell r="D5905" t="str">
            <v>LHI Leasing GmbH</v>
          </cell>
        </row>
        <row r="5906">
          <cell r="D5906" t="str">
            <v>Li County Xuxiang New Energy Development Co Ltd</v>
          </cell>
        </row>
        <row r="5907">
          <cell r="D5907" t="str">
            <v>Liangshan Daqiao Distributed New Energy Development Co Ltd</v>
          </cell>
        </row>
        <row r="5908">
          <cell r="D5908" t="str">
            <v>Liangshan Development Holding Group Co Ltd</v>
          </cell>
        </row>
        <row r="5909">
          <cell r="D5909" t="str">
            <v>Lianhong New Energy Co Ltd</v>
          </cell>
        </row>
        <row r="5910">
          <cell r="D5910" t="str">
            <v>Lianhua Meicheng Power Co Ltd</v>
          </cell>
        </row>
        <row r="5911">
          <cell r="D5911" t="str">
            <v>Lianshui Anhua New Energy Co Ltd</v>
          </cell>
        </row>
        <row r="5912">
          <cell r="D5912" t="str">
            <v>Lianshui Linuo New Energy Technology Co Ltd</v>
          </cell>
        </row>
        <row r="5913">
          <cell r="D5913" t="str">
            <v>Lianyungang Hefeng Wind Power Co Ltd</v>
          </cell>
        </row>
        <row r="5914">
          <cell r="D5914" t="str">
            <v>Lianyungang Transport Group Co Ltd</v>
          </cell>
        </row>
        <row r="5915">
          <cell r="D5915" t="str">
            <v>Lianyungang Xiangsheng Solar Power Co Ltd</v>
          </cell>
        </row>
        <row r="5916">
          <cell r="D5916" t="str">
            <v>Lianyungang Yinshan Lake Solar Power Co Ltd</v>
          </cell>
        </row>
        <row r="5917">
          <cell r="D5917" t="str">
            <v>Lianyungang Zhonglian Power Technology Co Ltd</v>
          </cell>
        </row>
        <row r="5918">
          <cell r="D5918" t="str">
            <v>Liao Cheng Xie Chang Solar Power Co Ltd</v>
          </cell>
        </row>
        <row r="5919">
          <cell r="D5919" t="str">
            <v>Liaocheng Hengyang Solar New Energy Co Ltd</v>
          </cell>
        </row>
        <row r="5920">
          <cell r="D5920" t="str">
            <v>Liaocheng Lanchang New Energy Co Ltd</v>
          </cell>
        </row>
        <row r="5921">
          <cell r="D5921" t="str">
            <v>Liaocheng Xiechang Solar Power Co Ltd</v>
          </cell>
        </row>
        <row r="5922">
          <cell r="D5922" t="str">
            <v>Liaoning Chaoyang Chengfa New Energy Co Ltd</v>
          </cell>
        </row>
        <row r="5923">
          <cell r="D5923" t="str">
            <v>Liaoning Dongfang Power Generation Co Ltd</v>
          </cell>
        </row>
        <row r="5924">
          <cell r="D5924" t="str">
            <v>Liaoning Energy Investment Group Co Ltd</v>
          </cell>
        </row>
        <row r="5925">
          <cell r="D5925" t="str">
            <v>Liaoning Huayu Sanxin Solar Power Co Ltd</v>
          </cell>
        </row>
        <row r="5926">
          <cell r="D5926" t="str">
            <v>Liaoning Juxin Power Co Ltd</v>
          </cell>
        </row>
        <row r="5927">
          <cell r="D5927" t="str">
            <v>Liaoning Sanyi Solar Power Co Ltd</v>
          </cell>
        </row>
        <row r="5928">
          <cell r="D5928" t="str">
            <v>Liaoning Shengji Co</v>
          </cell>
        </row>
        <row r="5929">
          <cell r="D5929" t="str">
            <v>Liaoning Sunrise Solar Technology Co Ltd</v>
          </cell>
        </row>
        <row r="5930">
          <cell r="D5930" t="str">
            <v>Liaoning Zhaori New Energy Co Ltd</v>
          </cell>
        </row>
        <row r="5931">
          <cell r="D5931" t="str">
            <v>Liaoning Zhitong Dongguan Solar Power Co Ltd</v>
          </cell>
        </row>
        <row r="5932">
          <cell r="D5932" t="str">
            <v>Liaoning Zhongjin New Energy Co Ltd</v>
          </cell>
        </row>
        <row r="5933">
          <cell r="D5933" t="str">
            <v>Liaoyang Tangcheng Solar Technology Co Ltd</v>
          </cell>
        </row>
        <row r="5934">
          <cell r="D5934" t="str">
            <v>Liberation Capital LLC</v>
          </cell>
        </row>
        <row r="5935">
          <cell r="D5935" t="str">
            <v>Liberbank SA</v>
          </cell>
        </row>
        <row r="5936">
          <cell r="D5936" t="str">
            <v>Liberty Group Ltd</v>
          </cell>
        </row>
        <row r="5937">
          <cell r="D5937" t="str">
            <v>Liberty Solar Energy Corp</v>
          </cell>
        </row>
        <row r="5938">
          <cell r="D5938" t="str">
            <v>Liberty Sun Energy I LLC</v>
          </cell>
        </row>
        <row r="5939">
          <cell r="D5939" t="str">
            <v>Lichtenauer Bürgerwind GmbH &amp; Co KG</v>
          </cell>
        </row>
        <row r="5940">
          <cell r="D5940" t="str">
            <v>Licogi 13 JSC</v>
          </cell>
        </row>
        <row r="5941">
          <cell r="D5941" t="str">
            <v>Lietuvos Energija UAB</v>
          </cell>
        </row>
        <row r="5942">
          <cell r="D5942" t="str">
            <v>Lietuvos Energijos Gamyba AB</v>
          </cell>
        </row>
        <row r="5943">
          <cell r="D5943" t="str">
            <v>Life Communication Inc</v>
          </cell>
        </row>
        <row r="5944">
          <cell r="D5944" t="str">
            <v>Lifestyle Energy Co</v>
          </cell>
        </row>
        <row r="5945">
          <cell r="D5945" t="str">
            <v>LIG Agro LLC</v>
          </cell>
        </row>
        <row r="5946">
          <cell r="D5946" t="str">
            <v>Liga Bank eG Regensburg</v>
          </cell>
        </row>
        <row r="5947">
          <cell r="D5947" t="str">
            <v>Light Energia SA</v>
          </cell>
        </row>
        <row r="5948">
          <cell r="D5948" t="str">
            <v>Light Esco Prestacao de Servico SA</v>
          </cell>
        </row>
        <row r="5949">
          <cell r="D5949" t="str">
            <v>Light Master Technology Co Ltd</v>
          </cell>
        </row>
        <row r="5950">
          <cell r="D5950" t="str">
            <v>LightBeam Energy Inc</v>
          </cell>
        </row>
        <row r="5951">
          <cell r="D5951" t="str">
            <v>Lighthouse Infrastructure Management Ltd</v>
          </cell>
        </row>
        <row r="5952">
          <cell r="D5952" t="str">
            <v>Lightsource Kingfisher Holdings Ltd</v>
          </cell>
        </row>
        <row r="5953">
          <cell r="D5953" t="str">
            <v>Lightsource Renewable Energy Ltd</v>
          </cell>
        </row>
        <row r="5954">
          <cell r="D5954" t="str">
            <v>Lightway Green New Energy Co Ltd</v>
          </cell>
        </row>
        <row r="5955">
          <cell r="D5955" t="str">
            <v>Limak Holding AS</v>
          </cell>
        </row>
        <row r="5956">
          <cell r="D5956" t="str">
            <v>Limburg Windt SA</v>
          </cell>
        </row>
        <row r="5957">
          <cell r="D5957" t="str">
            <v>Limburgse Reconversie Maatschappij NV</v>
          </cell>
        </row>
        <row r="5958">
          <cell r="D5958" t="str">
            <v>Linan Panshi New Energy Development Co Ltd</v>
          </cell>
        </row>
        <row r="5959">
          <cell r="D5959" t="str">
            <v>Linan Taite Solar Power Co Ltd</v>
          </cell>
        </row>
        <row r="5960">
          <cell r="D5960" t="str">
            <v>Lincoln Clean Energy LLC</v>
          </cell>
        </row>
        <row r="5961">
          <cell r="D5961" t="str">
            <v>Lincoln Electric System</v>
          </cell>
        </row>
        <row r="5962">
          <cell r="D5962" t="str">
            <v>Lincoln National Life Insurance Co</v>
          </cell>
        </row>
        <row r="5963">
          <cell r="D5963" t="str">
            <v>Lincoln Pharmaceuticals Ltd</v>
          </cell>
        </row>
        <row r="5964">
          <cell r="D5964" t="str">
            <v>Lincoln Renewable Energy LLC</v>
          </cell>
        </row>
        <row r="5965">
          <cell r="D5965" t="str">
            <v>Lincolnway Energy LLC</v>
          </cell>
        </row>
        <row r="5966">
          <cell r="D5966" t="str">
            <v>Lindian Dongmingyuan Wind Power Co Ltd</v>
          </cell>
        </row>
        <row r="5967">
          <cell r="D5967" t="str">
            <v>Linfen Fenneng Power Technology Testing Co Ltd</v>
          </cell>
        </row>
        <row r="5968">
          <cell r="D5968" t="str">
            <v>Linfen Huadeyu New Energy Co Ltd</v>
          </cell>
        </row>
        <row r="5969">
          <cell r="D5969" t="str">
            <v>Lingbi Chenyang New Energy Power Co Ltd</v>
          </cell>
        </row>
        <row r="5970">
          <cell r="D5970" t="str">
            <v>Lingbi Lingneng Photovoltaic Technology Co Ltd</v>
          </cell>
        </row>
        <row r="5971">
          <cell r="D5971" t="str">
            <v>Lingbi Lingyuan Photovoltaic Technology Co Ltd</v>
          </cell>
        </row>
        <row r="5972">
          <cell r="D5972" t="str">
            <v>Lingbi Mingsheng New Energy Technology Co Ltd</v>
          </cell>
        </row>
        <row r="5973">
          <cell r="D5973" t="str">
            <v>Lingewaard Energie UA</v>
          </cell>
        </row>
        <row r="5974">
          <cell r="D5974" t="str">
            <v>Linghai Xinlian Energy Development Co Ltd</v>
          </cell>
        </row>
        <row r="5975">
          <cell r="D5975" t="str">
            <v>Lingshan Yuyang Wind Power Co Ltd</v>
          </cell>
        </row>
        <row r="5976">
          <cell r="D5976" t="str">
            <v>Lingshou Zhongpin Lemin New Energy Technology Co Ltd</v>
          </cell>
        </row>
        <row r="5977">
          <cell r="D5977" t="str">
            <v>Lingxian Qianchao Brother Energy Technology Ltd</v>
          </cell>
        </row>
        <row r="5978">
          <cell r="D5978" t="str">
            <v>Lingyuan Dongda Solar Power Co Ltd</v>
          </cell>
        </row>
        <row r="5979">
          <cell r="D5979" t="str">
            <v>Linhai Huabang Energy Saving Technology Co Ltd</v>
          </cell>
        </row>
        <row r="5980">
          <cell r="D5980" t="str">
            <v>Linli Jianxin Solar Power Co Ltd</v>
          </cell>
        </row>
        <row r="5981">
          <cell r="D5981" t="str">
            <v>Linneng Green Power Development Co</v>
          </cell>
        </row>
        <row r="5982">
          <cell r="D5982" t="str">
            <v xml:space="preserve">Linneng Green Power Development Co </v>
          </cell>
        </row>
        <row r="5983">
          <cell r="D5983" t="str">
            <v>Linqu Tianneng Solar New Energy Co Ltd</v>
          </cell>
        </row>
        <row r="5984">
          <cell r="D5984" t="str">
            <v>Linqu Yousheng Solar Power Co Ltd</v>
          </cell>
        </row>
        <row r="5985">
          <cell r="D5985" t="str">
            <v>Linquan Yongming Solar Power Co Ltd</v>
          </cell>
        </row>
        <row r="5986">
          <cell r="D5986" t="str">
            <v>Lintec Corp</v>
          </cell>
        </row>
        <row r="5987">
          <cell r="D5987" t="str">
            <v>Linuo Group Holdings Co Ltd</v>
          </cell>
        </row>
        <row r="5988">
          <cell r="D5988" t="str">
            <v>Linuo Power Group Co Ltd</v>
          </cell>
        </row>
        <row r="5989">
          <cell r="D5989" t="str">
            <v>Linyang Electronics Co Ltd</v>
          </cell>
        </row>
        <row r="5990">
          <cell r="D5990" t="str">
            <v>Linyi Juhuang New Energy Technology Development Co Ltd</v>
          </cell>
        </row>
        <row r="5991">
          <cell r="D5991" t="str">
            <v>Linyi Urban Construction Investment Group Co Ltd</v>
          </cell>
        </row>
        <row r="5992">
          <cell r="D5992" t="str">
            <v>Linyi Yineng Solar Power Co Ltd</v>
          </cell>
        </row>
        <row r="5993">
          <cell r="D5993" t="str">
            <v>Linze Tianheng New Energy Co Ltd</v>
          </cell>
        </row>
        <row r="5994">
          <cell r="D5994" t="str">
            <v>Linzhou Heavy Machinery Group Co Ltd</v>
          </cell>
        </row>
        <row r="5995">
          <cell r="D5995" t="str">
            <v>Linzhou Xinchuang Solar Energy Co Ltd</v>
          </cell>
        </row>
        <row r="5996">
          <cell r="D5996" t="str">
            <v>Linzhou Xugang New Energy Technology Co Ltd</v>
          </cell>
        </row>
        <row r="5997">
          <cell r="D5997" t="str">
            <v>Linzhou Xulin New Energy Technology Co Ltd</v>
          </cell>
        </row>
        <row r="5998">
          <cell r="D5998" t="str">
            <v>Linzhou Xuyao New Energy Technology Co Ltd</v>
          </cell>
        </row>
        <row r="5999">
          <cell r="D5999" t="str">
            <v>Lionbridge Financial Leasing China Co Ltd</v>
          </cell>
        </row>
        <row r="6000">
          <cell r="D6000" t="str">
            <v>Lisdowney Windfarm Ltd</v>
          </cell>
        </row>
        <row r="6001">
          <cell r="D6001" t="str">
            <v>Lite Co Ltd</v>
          </cell>
        </row>
        <row r="6002">
          <cell r="D6002" t="str">
            <v>Litgrid AB</v>
          </cell>
        </row>
        <row r="6003">
          <cell r="D6003" t="str">
            <v>Liuan Xinyi New Energy Management Co Ltd</v>
          </cell>
        </row>
        <row r="6004">
          <cell r="D6004" t="str">
            <v>Liuhe Huinong New Energy Development Co Ltd</v>
          </cell>
        </row>
        <row r="6005">
          <cell r="D6005" t="str">
            <v>Live Oak Bancshares Inc</v>
          </cell>
        </row>
        <row r="6006">
          <cell r="D6006" t="str">
            <v>Live Oak Banking Co</v>
          </cell>
        </row>
        <row r="6007">
          <cell r="D6007" t="str">
            <v>Live Oak Capital Ltd</v>
          </cell>
        </row>
        <row r="6008">
          <cell r="D6008" t="str">
            <v>Lixian Dehui Solar Power Co Ltd</v>
          </cell>
        </row>
        <row r="6009">
          <cell r="D6009" t="str">
            <v>Lixian Xieguang New Energy Development Co Ltd</v>
          </cell>
        </row>
        <row r="6010">
          <cell r="D6010" t="str">
            <v>Lixian Zehui Solar Power Co Ltd</v>
          </cell>
        </row>
        <row r="6011">
          <cell r="D6011" t="str">
            <v>LIXIL Corp</v>
          </cell>
        </row>
        <row r="6012">
          <cell r="D6012" t="str">
            <v>Lixin County Chunlei Agricultural Development Co Ltd</v>
          </cell>
        </row>
        <row r="6013">
          <cell r="D6013" t="str">
            <v>Lixin Tiancheng Urbanization Development Co Ltd</v>
          </cell>
        </row>
        <row r="6014">
          <cell r="D6014" t="str">
            <v>Liyang Beiqiao Huapeng Solar Co Ltd</v>
          </cell>
        </row>
        <row r="6015">
          <cell r="D6015" t="str">
            <v>LK Energy Co Ltd</v>
          </cell>
        </row>
        <row r="6016">
          <cell r="D6016" t="str">
            <v>LKL BLBD US LLC</v>
          </cell>
        </row>
        <row r="6017">
          <cell r="D6017" t="str">
            <v>Llanos del Sur Fotovoltaica SA</v>
          </cell>
        </row>
        <row r="6018">
          <cell r="D6018" t="str">
            <v>Lloyds Bank PLC</v>
          </cell>
        </row>
        <row r="6019">
          <cell r="D6019" t="str">
            <v>Lloyds Banking Group PLC</v>
          </cell>
        </row>
        <row r="6020">
          <cell r="D6020" t="str">
            <v>LM Sunpower KK</v>
          </cell>
        </row>
        <row r="6021">
          <cell r="D6021" t="str">
            <v>Lnb Renewable Energy Pvt Ltd</v>
          </cell>
        </row>
        <row r="6022">
          <cell r="D6022" t="str">
            <v>LNJ Bhilwara Group</v>
          </cell>
        </row>
        <row r="6023">
          <cell r="D6023" t="str">
            <v>Lockheed Martin Corp</v>
          </cell>
        </row>
        <row r="6024">
          <cell r="D6024" t="str">
            <v>Lodestar Energy Inc</v>
          </cell>
        </row>
        <row r="6025">
          <cell r="D6025" t="str">
            <v>LOG KK</v>
          </cell>
        </row>
        <row r="6026">
          <cell r="D6026" t="str">
            <v>Lohas Holdings</v>
          </cell>
        </row>
        <row r="6027">
          <cell r="D6027" t="str">
            <v>Lohia Developers India Pvt Ltd</v>
          </cell>
        </row>
        <row r="6028">
          <cell r="D6028" t="str">
            <v>London Southend Airport</v>
          </cell>
        </row>
        <row r="6029">
          <cell r="D6029" t="str">
            <v>Long Bridge Milenium</v>
          </cell>
        </row>
        <row r="6030">
          <cell r="D6030" t="str">
            <v>Long Son Co Ltd</v>
          </cell>
        </row>
        <row r="6031">
          <cell r="D6031" t="str">
            <v>Long Son Energy JSC</v>
          </cell>
        </row>
        <row r="6032">
          <cell r="D6032" t="str">
            <v>Long Thanh 1 Investment Co Ltd</v>
          </cell>
        </row>
        <row r="6033">
          <cell r="D6033" t="str">
            <v>Longan Clean Energy Co Ltd</v>
          </cell>
        </row>
        <row r="6034">
          <cell r="D6034" t="str">
            <v>Longan Qingneng New Energy Development Co Ltd</v>
          </cell>
        </row>
        <row r="6035">
          <cell r="D6035" t="str">
            <v>Longchuan Changhong New Energy Co Ltd</v>
          </cell>
        </row>
        <row r="6036">
          <cell r="D6036" t="str">
            <v>Longchuan Hongfa Economic Development Co Ltd</v>
          </cell>
        </row>
        <row r="6037">
          <cell r="D6037" t="str">
            <v>Longhua Jiashuo Agricultural Development Co Ltd</v>
          </cell>
        </row>
        <row r="6038">
          <cell r="D6038" t="str">
            <v>Longhua Jinhan Solar Power Co Ltd</v>
          </cell>
        </row>
        <row r="6039">
          <cell r="D6039" t="str">
            <v>Longhua Yuantong Solar Power Co Ltd</v>
          </cell>
        </row>
        <row r="6040">
          <cell r="D6040" t="str">
            <v>Longhui New Energy Co Ltd</v>
          </cell>
        </row>
        <row r="6041">
          <cell r="D6041" t="str">
            <v>LONGi Green Energy Technology Co Ltd</v>
          </cell>
        </row>
        <row r="6042">
          <cell r="D6042" t="str">
            <v>LONGI Solar Technology Co Ltd</v>
          </cell>
        </row>
        <row r="6043">
          <cell r="D6043" t="str">
            <v>LongiTech Smart Energy Holding Ltd</v>
          </cell>
        </row>
        <row r="6044">
          <cell r="D6044" t="str">
            <v>Longjing China Mechanical Energy Technology Co</v>
          </cell>
        </row>
        <row r="6045">
          <cell r="D6045" t="str">
            <v xml:space="preserve">Longjing China Mechanical Energy Technology Co </v>
          </cell>
        </row>
        <row r="6046">
          <cell r="D6046" t="str">
            <v>Longjing Zhongji Energy Technology Co Ltd</v>
          </cell>
        </row>
        <row r="6047">
          <cell r="D6047" t="str">
            <v>Longkou Shengda Glass Products Ltd</v>
          </cell>
        </row>
        <row r="6048">
          <cell r="D6048" t="str">
            <v>Longnan Jinfusheng New Energy Co Ltd</v>
          </cell>
        </row>
        <row r="6049">
          <cell r="D6049" t="str">
            <v>Longnan Longjiang Wind Power Co Ltd</v>
          </cell>
        </row>
        <row r="6050">
          <cell r="D6050" t="str">
            <v>Longrid Electric Power Technology Co Ltd</v>
          </cell>
        </row>
        <row r="6051">
          <cell r="D6051" t="str">
            <v>Longroad Energy Holdings LLC</v>
          </cell>
        </row>
        <row r="6052">
          <cell r="D6052" t="str">
            <v>Longshine Technology Co Ltd</v>
          </cell>
        </row>
        <row r="6053">
          <cell r="D6053" t="str">
            <v>Longwing France SARL</v>
          </cell>
        </row>
        <row r="6054">
          <cell r="D6054" t="str">
            <v>Longyan Yihe New Energy Co Ltd</v>
          </cell>
        </row>
        <row r="6055">
          <cell r="D6055" t="str">
            <v>Longyou County Benkang Investment Co Ltd</v>
          </cell>
        </row>
        <row r="6056">
          <cell r="D6056" t="str">
            <v>Longyou Ruiyuan New Energy Co Ltd</v>
          </cell>
        </row>
        <row r="6057">
          <cell r="D6057" t="str">
            <v>Longyuan Canada Renewables Ltd</v>
          </cell>
        </row>
        <row r="6058">
          <cell r="D6058" t="str">
            <v xml:space="preserve">Longyuan Power Group </v>
          </cell>
        </row>
        <row r="6059">
          <cell r="D6059" t="str">
            <v>Looop Inc</v>
          </cell>
        </row>
        <row r="6060">
          <cell r="D6060" t="str">
            <v>L'Oreal SA</v>
          </cell>
        </row>
        <row r="6061">
          <cell r="D6061" t="str">
            <v>Loscon Group</v>
          </cell>
        </row>
        <row r="6062">
          <cell r="D6062" t="str">
            <v>Louisville Gas &amp; Electric Co</v>
          </cell>
        </row>
        <row r="6063">
          <cell r="D6063" t="str">
            <v>Low Carbon Ltd</v>
          </cell>
        </row>
        <row r="6064">
          <cell r="D6064" t="str">
            <v>LowC Developments Ltd</v>
          </cell>
        </row>
        <row r="6065">
          <cell r="D6065" t="str">
            <v>Lower Saxony Association of Savings Banks</v>
          </cell>
        </row>
        <row r="6066">
          <cell r="D6066" t="str">
            <v>Loy Farm Solar LLC</v>
          </cell>
        </row>
        <row r="6067">
          <cell r="D6067" t="str">
            <v>LS Industrial Systems Co Ltd</v>
          </cell>
        </row>
        <row r="6068">
          <cell r="D6068" t="str">
            <v>LS Mills Ltd</v>
          </cell>
        </row>
        <row r="6069">
          <cell r="D6069" t="str">
            <v>LS Power Development LLC</v>
          </cell>
        </row>
        <row r="6070">
          <cell r="D6070" t="str">
            <v>LS Power Equity Advisors LLC</v>
          </cell>
        </row>
        <row r="6071">
          <cell r="D6071" t="str">
            <v>LSG Building Solutions GmbH</v>
          </cell>
        </row>
        <row r="6072">
          <cell r="D6072" t="str">
            <v>LTL Holdings Pvt Ltd</v>
          </cell>
        </row>
        <row r="6073">
          <cell r="D6073" t="str">
            <v>Lu An Mining Industry Group Co Ltd</v>
          </cell>
        </row>
        <row r="6074">
          <cell r="D6074" t="str">
            <v>Lu'an City Construction Investment Co Ltd</v>
          </cell>
        </row>
        <row r="6075">
          <cell r="D6075" t="str">
            <v>Luan Xuqiang New Energy Engineering Co Ltd</v>
          </cell>
        </row>
        <row r="6076">
          <cell r="D6076" t="str">
            <v>Lu'an Yeji Urban &amp; Rural Construction Investment Co Ltd</v>
          </cell>
        </row>
        <row r="6077">
          <cell r="D6077" t="str">
            <v>Luan Zhongding Solar Co Ltd</v>
          </cell>
        </row>
        <row r="6078">
          <cell r="D6078" t="str">
            <v>Luanping Huitong Photovoltaic Power Co Ltd</v>
          </cell>
        </row>
        <row r="6079">
          <cell r="D6079" t="str">
            <v>Luanping Jietong Solar Power Co Ltd</v>
          </cell>
        </row>
        <row r="6080">
          <cell r="D6080" t="str">
            <v>Luanping Jingrun Energy Technology Co Ltd</v>
          </cell>
        </row>
        <row r="6081">
          <cell r="D6081" t="str">
            <v>Lucheng Shengyang Energy Co Ltd</v>
          </cell>
        </row>
        <row r="6082">
          <cell r="D6082" t="str">
            <v>Lucio C Tan Group of Cos</v>
          </cell>
        </row>
        <row r="6083">
          <cell r="D6083" t="str">
            <v>Lucksky Group Co Ltd</v>
          </cell>
        </row>
        <row r="6084">
          <cell r="D6084" t="str">
            <v>Lucky Solar Co Ltd</v>
          </cell>
        </row>
        <row r="6085">
          <cell r="D6085" t="str">
            <v>Lufeng Mingda New Energy Technology Co Ltd</v>
          </cell>
        </row>
        <row r="6086">
          <cell r="D6086" t="str">
            <v>Luftstrom Energiegesellschaft mbH</v>
          </cell>
        </row>
        <row r="6087">
          <cell r="D6087" t="str">
            <v>Lujiang Dongsheng Solar Energy Development Co Ltd</v>
          </cell>
        </row>
        <row r="6088">
          <cell r="D6088" t="str">
            <v>Lujiang Huayang New Energy Technology Co Ltd</v>
          </cell>
        </row>
        <row r="6089">
          <cell r="D6089" t="str">
            <v>LUKErg Renew</v>
          </cell>
        </row>
        <row r="6090">
          <cell r="D6090" t="str">
            <v>LUKERG Renew GmbH</v>
          </cell>
        </row>
        <row r="6091">
          <cell r="D6091" t="str">
            <v>LUKOIL PJSC</v>
          </cell>
        </row>
        <row r="6092">
          <cell r="D6092" t="str">
            <v>Luliang Huikun Tianhe Solar Power Development Co Ltd</v>
          </cell>
        </row>
        <row r="6093">
          <cell r="D6093" t="str">
            <v>Lulong Liuyin Solar Power Co Ltd</v>
          </cell>
        </row>
        <row r="6094">
          <cell r="D6094" t="str">
            <v>Lumicity Ltd</v>
          </cell>
        </row>
        <row r="6095">
          <cell r="D6095" t="str">
            <v>Luna Gmbh</v>
          </cell>
        </row>
        <row r="6096">
          <cell r="D6096" t="str">
            <v>Luneng Group Co Ltd</v>
          </cell>
        </row>
        <row r="6097">
          <cell r="D6097" t="str">
            <v>Luodi Xuchen New Energy Technology Co Ltd</v>
          </cell>
        </row>
        <row r="6098">
          <cell r="D6098" t="str">
            <v>Luohe Guoxin New Energy Co Ltd</v>
          </cell>
        </row>
        <row r="6099">
          <cell r="D6099" t="str">
            <v>Luohe Vocational Technology College</v>
          </cell>
        </row>
        <row r="6100">
          <cell r="D6100" t="str">
            <v>Luotian Energy Development Co Ltd</v>
          </cell>
        </row>
        <row r="6101">
          <cell r="D6101" t="str">
            <v>Luoyang Feng Zhao New Energy Co Ltd</v>
          </cell>
        </row>
        <row r="6102">
          <cell r="D6102" t="str">
            <v>Luoyang Fuxiao Wind Power Co Ltd</v>
          </cell>
        </row>
        <row r="6103">
          <cell r="D6103" t="str">
            <v>Luoyang Guanglongggui Technology Co Ltd</v>
          </cell>
        </row>
        <row r="6104">
          <cell r="D6104" t="str">
            <v>Luoyang Huamei Electric Power Co Ltd</v>
          </cell>
        </row>
        <row r="6105">
          <cell r="D6105" t="str">
            <v>Lushan Toudaomiao Solar Power Technology Development Co Ltd</v>
          </cell>
        </row>
        <row r="6106">
          <cell r="D6106" t="str">
            <v>Lusinvest Participacoes Ltda</v>
          </cell>
        </row>
        <row r="6107">
          <cell r="D6107" t="str">
            <v>LUX Industries Ltd</v>
          </cell>
        </row>
        <row r="6108">
          <cell r="D6108" t="str">
            <v>Luxcara Asset Management GmbH</v>
          </cell>
        </row>
        <row r="6109">
          <cell r="D6109" t="str">
            <v>LUXCARA GmbH</v>
          </cell>
        </row>
        <row r="6110">
          <cell r="D6110" t="str">
            <v>Luxel SAS</v>
          </cell>
        </row>
        <row r="6111">
          <cell r="D6111" t="str">
            <v>Luxembourg Low Carbon SA</v>
          </cell>
        </row>
        <row r="6112">
          <cell r="D6112" t="str">
            <v>Luyi Yuyang Solar Farm Technology Co Ltd</v>
          </cell>
        </row>
        <row r="6113">
          <cell r="D6113" t="str">
            <v>Luz y Fuerza San Lorenzo SA</v>
          </cell>
        </row>
        <row r="6114">
          <cell r="D6114" t="str">
            <v>Lvhua Energy Technology Hangzhou Co Ltd</v>
          </cell>
        </row>
        <row r="6115">
          <cell r="D6115" t="str">
            <v>Lvivvodokanal Lvivske Miske Komunalne Pidpriemstvo</v>
          </cell>
        </row>
        <row r="6116">
          <cell r="D6116" t="str">
            <v>Lvliang Jiaocheng Mingke Solar Technology Co Ltd</v>
          </cell>
        </row>
        <row r="6117">
          <cell r="D6117" t="str">
            <v>Lyon Infraestrutura Gestao e Desenvolvimento de Projetos Ltda</v>
          </cell>
        </row>
        <row r="6118">
          <cell r="D6118" t="str">
            <v>Lyreco AG</v>
          </cell>
        </row>
        <row r="6119">
          <cell r="D6119" t="str">
            <v>M Phanendra Babu</v>
          </cell>
        </row>
        <row r="6120">
          <cell r="D6120" t="str">
            <v>M&amp;G Investments Inc</v>
          </cell>
        </row>
        <row r="6121">
          <cell r="D6121" t="str">
            <v>M&amp;T Bank Corp</v>
          </cell>
        </row>
        <row r="6122">
          <cell r="D6122" t="str">
            <v>M+W Group GmbH</v>
          </cell>
        </row>
        <row r="6123">
          <cell r="D6123" t="str">
            <v>Maan Development Co</v>
          </cell>
        </row>
        <row r="6124">
          <cell r="D6124" t="str">
            <v>Maanshan Contractor Transition District Economic Development Co Ltd</v>
          </cell>
        </row>
        <row r="6125">
          <cell r="D6125" t="str">
            <v>Ma'anshan Zhengpu Harbor New District Investment Co Ltd</v>
          </cell>
        </row>
        <row r="6126">
          <cell r="D6126" t="str">
            <v>Maas Capital Investments BV</v>
          </cell>
        </row>
        <row r="6127">
          <cell r="D6127" t="str">
            <v>MAC Charles India Ltd</v>
          </cell>
        </row>
        <row r="6128">
          <cell r="D6128" t="str">
            <v>Macau Chinese Bank Ltd</v>
          </cell>
        </row>
        <row r="6129">
          <cell r="D6129" t="str">
            <v>Maccaferri Group</v>
          </cell>
        </row>
        <row r="6130">
          <cell r="D6130" t="str">
            <v>Macheng Energy Investment Development Co Ltd</v>
          </cell>
        </row>
        <row r="6131">
          <cell r="D6131" t="str">
            <v>Macheng Jindi Solar Power Co Ltd</v>
          </cell>
        </row>
        <row r="6132">
          <cell r="D6132" t="str">
            <v>Macheng Xinbai Solar Energy Co Ltd</v>
          </cell>
        </row>
        <row r="6133">
          <cell r="D6133" t="str">
            <v>Machino Kensetsu Co Ltd</v>
          </cell>
        </row>
        <row r="6134">
          <cell r="D6134" t="str">
            <v>Mackie's Ltd</v>
          </cell>
        </row>
        <row r="6135">
          <cell r="D6135" t="str">
            <v>Macquarie Bank Ltd</v>
          </cell>
        </row>
        <row r="6136">
          <cell r="D6136" t="str">
            <v>Macquarie Capital Europe Ltd</v>
          </cell>
        </row>
        <row r="6137">
          <cell r="D6137" t="str">
            <v>Macquarie Capital Ltd</v>
          </cell>
        </row>
        <row r="6138">
          <cell r="D6138" t="str">
            <v>Macquarie Capital USA Inc</v>
          </cell>
        </row>
        <row r="6139">
          <cell r="D6139" t="str">
            <v>Macquarie Generation</v>
          </cell>
        </row>
        <row r="6140">
          <cell r="D6140" t="str">
            <v>Macquarie Group Ltd</v>
          </cell>
        </row>
        <row r="6141">
          <cell r="D6141" t="str">
            <v>Macquarie Infrastructure &amp; Real Assets Europe Ltd</v>
          </cell>
        </row>
        <row r="6142">
          <cell r="D6142" t="str">
            <v>Macquarie Infrastructure Debt Investment Solutions</v>
          </cell>
        </row>
        <row r="6143">
          <cell r="D6143" t="str">
            <v>Macquarie Infrastructure Holdings Philippines Pte Ltd</v>
          </cell>
        </row>
        <row r="6144">
          <cell r="D6144" t="str">
            <v>Macquarie Infrastructure Management Asia Pty Ltd</v>
          </cell>
        </row>
        <row r="6145">
          <cell r="D6145" t="str">
            <v>Macrolink New Resources Holding Co Ltd</v>
          </cell>
        </row>
        <row r="6146">
          <cell r="D6146" t="str">
            <v>Made in Africa Foundation</v>
          </cell>
        </row>
        <row r="6147">
          <cell r="D6147" t="str">
            <v>Madhav Group</v>
          </cell>
        </row>
        <row r="6148">
          <cell r="D6148" t="str">
            <v>Madison Dearborn Partners LLC</v>
          </cell>
        </row>
        <row r="6149">
          <cell r="D6149" t="str">
            <v>Madison Gas &amp; Electric Co</v>
          </cell>
        </row>
        <row r="6150">
          <cell r="D6150" t="str">
            <v>Madura Stones Ltd</v>
          </cell>
        </row>
        <row r="6151">
          <cell r="D6151" t="str">
            <v>Maeda Corp</v>
          </cell>
        </row>
        <row r="6152">
          <cell r="D6152" t="str">
            <v>Maeklong Fishery Cooperative CO Ltd</v>
          </cell>
        </row>
        <row r="6153">
          <cell r="D6153" t="str">
            <v>Maemura Densetsu KK</v>
          </cell>
        </row>
        <row r="6154">
          <cell r="D6154" t="str">
            <v>Magara Construction Co Ltd</v>
          </cell>
        </row>
        <row r="6155">
          <cell r="D6155" t="str">
            <v>Mage Solar Projects Inc</v>
          </cell>
        </row>
        <row r="6156">
          <cell r="D6156" t="str">
            <v>Magnetar Capital LLC</v>
          </cell>
        </row>
        <row r="6157">
          <cell r="D6157" t="str">
            <v>Mah Taab Group</v>
          </cell>
        </row>
        <row r="6158">
          <cell r="D6158" t="str">
            <v>Mahachai Fishery Development Cooperative Co Ltd</v>
          </cell>
        </row>
        <row r="6159">
          <cell r="D6159" t="str">
            <v>Mahanadi Coalfields Ltd</v>
          </cell>
        </row>
        <row r="6160">
          <cell r="D6160" t="str">
            <v>Maharashtra Seamless Ltd</v>
          </cell>
        </row>
        <row r="6161">
          <cell r="D6161" t="str">
            <v>Maharashtra State Electricity Distribution Co Ltd</v>
          </cell>
        </row>
        <row r="6162">
          <cell r="D6162" t="str">
            <v>Maharashtra State Power Generation Co Ltd</v>
          </cell>
        </row>
        <row r="6163">
          <cell r="D6163" t="str">
            <v>Maheshkumar Spinning Mills</v>
          </cell>
        </row>
        <row r="6164">
          <cell r="D6164" t="str">
            <v>Maheswari Mining Pvt ltd</v>
          </cell>
        </row>
        <row r="6165">
          <cell r="D6165" t="str">
            <v>Mahindra &amp; Mahindra Ltd</v>
          </cell>
        </row>
        <row r="6166">
          <cell r="D6166" t="str">
            <v>Mahindra Susten Pvt Ltd</v>
          </cell>
        </row>
        <row r="6167">
          <cell r="D6167" t="str">
            <v>Mailung Khola Hydropower Co Pvt Ltd</v>
          </cell>
        </row>
        <row r="6168">
          <cell r="D6168" t="str">
            <v>Main Street Power Co Inc</v>
          </cell>
        </row>
        <row r="6169">
          <cell r="D6169" t="str">
            <v>Mainco SA</v>
          </cell>
        </row>
        <row r="6170">
          <cell r="D6170" t="str">
            <v>Mainichi Comnet Co Ltd</v>
          </cell>
        </row>
        <row r="6171">
          <cell r="D6171" t="str">
            <v>Mainova AG</v>
          </cell>
        </row>
        <row r="6172">
          <cell r="D6172" t="str">
            <v>Mainstream Renewable Power Ltd</v>
          </cell>
        </row>
        <row r="6173">
          <cell r="D6173" t="str">
            <v>Mainzer Volksbank eG</v>
          </cell>
        </row>
        <row r="6174">
          <cell r="D6174" t="str">
            <v>Maione Cos Inc</v>
          </cell>
        </row>
        <row r="6175">
          <cell r="D6175" t="str">
            <v>Maiora Asset Management Pte Ltd</v>
          </cell>
        </row>
        <row r="6176">
          <cell r="D6176" t="str">
            <v>Mait-SpA</v>
          </cell>
        </row>
        <row r="6177">
          <cell r="D6177" t="str">
            <v>Majeong Energy Co Ltd</v>
          </cell>
        </row>
        <row r="6178">
          <cell r="D6178" t="str">
            <v>Majestics Energy Corp</v>
          </cell>
        </row>
        <row r="6179">
          <cell r="D6179" t="str">
            <v>Majid Al Futtaim Properties LLC</v>
          </cell>
        </row>
        <row r="6180">
          <cell r="D6180" t="str">
            <v>Major Energy Services LLC</v>
          </cell>
        </row>
        <row r="6181">
          <cell r="D6181" t="str">
            <v>Makana Winds of Change Trust</v>
          </cell>
        </row>
        <row r="6182">
          <cell r="D6182" t="str">
            <v>Makitech Japan Corp</v>
          </cell>
        </row>
        <row r="6183">
          <cell r="D6183" t="str">
            <v>Makoto Kensetsu</v>
          </cell>
        </row>
        <row r="6184">
          <cell r="D6184" t="str">
            <v>Malakoff Corp Bhd</v>
          </cell>
        </row>
        <row r="6185">
          <cell r="D6185" t="str">
            <v>Malakoff International Ltd</v>
          </cell>
        </row>
        <row r="6186">
          <cell r="D6186" t="str">
            <v>Malayan Banking Bhd</v>
          </cell>
        </row>
        <row r="6187">
          <cell r="D6187" t="str">
            <v>Mallige Education Foundation</v>
          </cell>
        </row>
        <row r="6188">
          <cell r="D6188" t="str">
            <v>Malpani Group</v>
          </cell>
        </row>
        <row r="6189">
          <cell r="D6189" t="str">
            <v>Man Wah Holdings Ltd</v>
          </cell>
        </row>
        <row r="6190">
          <cell r="D6190" t="str">
            <v>Manasa</v>
          </cell>
        </row>
        <row r="6191">
          <cell r="D6191" t="str">
            <v>Mangalam Energy Development Co Pvt Ltd</v>
          </cell>
        </row>
        <row r="6192">
          <cell r="D6192" t="str">
            <v>Manglam Fashions Ltd</v>
          </cell>
        </row>
        <row r="6193">
          <cell r="D6193" t="str">
            <v>Manitowoc Public Utilities</v>
          </cell>
        </row>
        <row r="6194">
          <cell r="D6194" t="str">
            <v>Manna Energi Pratama</v>
          </cell>
        </row>
        <row r="6195">
          <cell r="D6195" t="str">
            <v>Manna Energy Pratama PT</v>
          </cell>
        </row>
        <row r="6196">
          <cell r="D6196" t="str">
            <v>Manni Energy Srl</v>
          </cell>
        </row>
        <row r="6197">
          <cell r="D6197" t="str">
            <v>Manres Elektrik Uretim AS</v>
          </cell>
        </row>
        <row r="6198">
          <cell r="D6198" t="str">
            <v>Manufacturers Life Insurance Co</v>
          </cell>
        </row>
        <row r="6199">
          <cell r="D6199" t="str">
            <v>Manulife Financial Corp</v>
          </cell>
        </row>
        <row r="6200">
          <cell r="D6200" t="str">
            <v>Maoming Rizhao Solar Energy Co Ltd</v>
          </cell>
        </row>
        <row r="6201">
          <cell r="D6201" t="str">
            <v>MAONENG Group</v>
          </cell>
        </row>
        <row r="6202">
          <cell r="D6202" t="str">
            <v>Mapletree Investments Pte Ltd</v>
          </cell>
        </row>
        <row r="6203">
          <cell r="D6203" t="str">
            <v>Mapna Group</v>
          </cell>
        </row>
        <row r="6204">
          <cell r="D6204" t="str">
            <v>Marche Energie Rinnovabili-Srl</v>
          </cell>
        </row>
        <row r="6205">
          <cell r="D6205" t="str">
            <v>Maren Maras Elektrik Uretim AS</v>
          </cell>
        </row>
        <row r="6206">
          <cell r="D6206" t="str">
            <v>Margherita Srl</v>
          </cell>
        </row>
        <row r="6207">
          <cell r="D6207" t="str">
            <v>Marguerite Adviser SA</v>
          </cell>
        </row>
        <row r="6208">
          <cell r="D6208" t="str">
            <v>Marguerite Solar Spain SL</v>
          </cell>
        </row>
        <row r="6209">
          <cell r="D6209" t="str">
            <v>Marina Energy LLC</v>
          </cell>
        </row>
        <row r="6210">
          <cell r="D6210" t="str">
            <v>Markbygden Vind AB</v>
          </cell>
        </row>
        <row r="6211">
          <cell r="D6211" t="str">
            <v>Marmarares Elektrik Ur AS</v>
          </cell>
        </row>
        <row r="6212">
          <cell r="D6212" t="str">
            <v>Martifer Energy Systems SGPS SA</v>
          </cell>
        </row>
        <row r="6213">
          <cell r="D6213" t="str">
            <v>Martifer Renewables SGPS SA</v>
          </cell>
        </row>
        <row r="6214">
          <cell r="D6214" t="str">
            <v>Martifer SGPS SA</v>
          </cell>
        </row>
        <row r="6215">
          <cell r="D6215" t="str">
            <v>Martifer Solar SA</v>
          </cell>
        </row>
        <row r="6216">
          <cell r="D6216" t="str">
            <v>Martin Solar Energy</v>
          </cell>
        </row>
        <row r="6217">
          <cell r="D6217" t="str">
            <v>Marubeni Corp</v>
          </cell>
        </row>
        <row r="6218">
          <cell r="D6218" t="str">
            <v>Maruichi Steel Tube Ltd</v>
          </cell>
        </row>
        <row r="6219">
          <cell r="D6219" t="str">
            <v>Marukan Hyakkaten KK</v>
          </cell>
        </row>
        <row r="6220">
          <cell r="D6220" t="str">
            <v>Maruki-Saito Co Ltd</v>
          </cell>
        </row>
        <row r="6221">
          <cell r="D6221" t="str">
            <v>Marusho Transport Co Ltd</v>
          </cell>
        </row>
        <row r="6222">
          <cell r="D6222" t="str">
            <v>Maruso Corp</v>
          </cell>
        </row>
        <row r="6223">
          <cell r="D6223" t="str">
            <v>Maruti Suzuki India Ltd</v>
          </cell>
        </row>
        <row r="6224">
          <cell r="D6224" t="str">
            <v>Marutoyo Shouzi</v>
          </cell>
        </row>
        <row r="6225">
          <cell r="D6225" t="str">
            <v>Marutsu Dempa</v>
          </cell>
        </row>
        <row r="6226">
          <cell r="D6226" t="str">
            <v>Marystay SA</v>
          </cell>
        </row>
        <row r="6227">
          <cell r="D6227" t="str">
            <v>Mas Energia S de RL de CV</v>
          </cell>
        </row>
        <row r="6228">
          <cell r="D6228" t="str">
            <v>Masaveu Corp</v>
          </cell>
        </row>
        <row r="6229">
          <cell r="D6229" t="str">
            <v>Mascoma Savings Bank</v>
          </cell>
        </row>
        <row r="6230">
          <cell r="D6230" t="str">
            <v>Masdar Abu Dhabi Future Energy Co</v>
          </cell>
        </row>
        <row r="6231">
          <cell r="D6231" t="str">
            <v>Masen Group</v>
          </cell>
        </row>
        <row r="6232">
          <cell r="D6232" t="str">
            <v>Maspo Energy</v>
          </cell>
        </row>
        <row r="6233">
          <cell r="D6233" t="str">
            <v>Mass Energy Group Holding Ltd</v>
          </cell>
        </row>
        <row r="6234">
          <cell r="D6234" t="str">
            <v>Massachusetts Mutual Life Insurance Co</v>
          </cell>
        </row>
        <row r="6235">
          <cell r="D6235" t="str">
            <v>Mata Velha Energetica SA</v>
          </cell>
        </row>
        <row r="6236">
          <cell r="D6236" t="str">
            <v>Matrai Eromu Zartkoruen Mukodo Reszvenytarsasag</v>
          </cell>
        </row>
        <row r="6237">
          <cell r="D6237" t="str">
            <v>Matrix Green Energy Pvt Ltd</v>
          </cell>
        </row>
        <row r="6238">
          <cell r="D6238" t="str">
            <v>Matrix Power Pvt Ltd</v>
          </cell>
        </row>
        <row r="6239">
          <cell r="D6239" t="str">
            <v>Matsue Techno Service Co Ltd</v>
          </cell>
        </row>
        <row r="6240">
          <cell r="D6240" t="str">
            <v>Matsui Kensetsu KK</v>
          </cell>
        </row>
        <row r="6241">
          <cell r="D6241" t="str">
            <v>Matsuishi Densetsu Kogyo KK</v>
          </cell>
        </row>
        <row r="6242">
          <cell r="D6242" t="str">
            <v>Maue SA</v>
          </cell>
        </row>
        <row r="6243">
          <cell r="D6243" t="str">
            <v>Mauhwa Holdings Group Co Ltd</v>
          </cell>
        </row>
        <row r="6244">
          <cell r="D6244" t="str">
            <v>MAX Boegl Wind AG</v>
          </cell>
        </row>
        <row r="6245">
          <cell r="D6245" t="str">
            <v>MaxSolar GmbH</v>
          </cell>
        </row>
        <row r="6246">
          <cell r="D6246" t="str">
            <v>Mayo Power Ltd</v>
          </cell>
        </row>
        <row r="6247">
          <cell r="D6247" t="str">
            <v>Mayur Dyechem Intermediates Ltd</v>
          </cell>
        </row>
        <row r="6248">
          <cell r="D6248" t="str">
            <v>MB Holding Co LLC</v>
          </cell>
        </row>
        <row r="6249">
          <cell r="D6249" t="str">
            <v>MBB Clean Energy AG</v>
          </cell>
        </row>
        <row r="6250">
          <cell r="D6250" t="str">
            <v>MBBF Windpark GmbH &amp; Co V Betriebs KG</v>
          </cell>
        </row>
        <row r="6251">
          <cell r="D6251" t="str">
            <v>MBS Hatcheries</v>
          </cell>
        </row>
        <row r="6252">
          <cell r="D6252" t="str">
            <v>MC Dinamik Solar Enerji</v>
          </cell>
        </row>
        <row r="6253">
          <cell r="D6253" t="str">
            <v>MC Power Cos Inc</v>
          </cell>
        </row>
        <row r="6254">
          <cell r="D6254" t="str">
            <v>MCA Srl</v>
          </cell>
        </row>
        <row r="6255">
          <cell r="D6255" t="str">
            <v>MCE Clean Energy</v>
          </cell>
        </row>
        <row r="6256">
          <cell r="D6256" t="str">
            <v>MD Inducto Cast Ltd</v>
          </cell>
        </row>
        <row r="6257">
          <cell r="D6257" t="str">
            <v>MDI-SB Solar KK</v>
          </cell>
        </row>
        <row r="6258">
          <cell r="D6258" t="str">
            <v>MDP &amp; Wiemken GmbH</v>
          </cell>
        </row>
        <row r="6259">
          <cell r="D6259" t="str">
            <v>MEAG MUNICH ERGO Asset Management GmbH</v>
          </cell>
        </row>
        <row r="6260">
          <cell r="D6260" t="str">
            <v>MEAG MUNICH ERGO KAG mbH</v>
          </cell>
        </row>
        <row r="6261">
          <cell r="D6261" t="str">
            <v>Mechatronics</v>
          </cell>
        </row>
        <row r="6262">
          <cell r="D6262" t="str">
            <v>Mecom Corp</v>
          </cell>
        </row>
        <row r="6263">
          <cell r="D6263" t="str">
            <v>Medco Energi Internasional Tbk PT</v>
          </cell>
        </row>
        <row r="6264">
          <cell r="D6264" t="str">
            <v>Media Mark Co Ltd</v>
          </cell>
        </row>
        <row r="6265">
          <cell r="D6265" t="str">
            <v>Medine Ltd</v>
          </cell>
        </row>
        <row r="6266">
          <cell r="D6266" t="str">
            <v>Mediocredito Italiano SpA</v>
          </cell>
        </row>
        <row r="6267">
          <cell r="D6267" t="str">
            <v>meeco AG</v>
          </cell>
        </row>
        <row r="6268">
          <cell r="D6268" t="str">
            <v>Meewind NV</v>
          </cell>
        </row>
        <row r="6269">
          <cell r="D6269" t="str">
            <v>Mega International Commercial Bank Co Ltd</v>
          </cell>
        </row>
        <row r="6270">
          <cell r="D6270" t="str">
            <v>Mega Plax SRL</v>
          </cell>
        </row>
        <row r="6271">
          <cell r="D6271" t="str">
            <v>Mega Power Mandiri</v>
          </cell>
        </row>
        <row r="6272">
          <cell r="D6272" t="str">
            <v>Mega Solar Co Ltd</v>
          </cell>
        </row>
        <row r="6273">
          <cell r="D6273" t="str">
            <v>Meghmani Organics Ltd</v>
          </cell>
        </row>
        <row r="6274">
          <cell r="D6274" t="str">
            <v>Meghmani Pigments</v>
          </cell>
        </row>
        <row r="6275">
          <cell r="D6275" t="str">
            <v>Mehran Sugar Mills Ltd</v>
          </cell>
        </row>
        <row r="6276">
          <cell r="D6276" t="str">
            <v>Meiko Electronics Co Ltd</v>
          </cell>
        </row>
        <row r="6277">
          <cell r="D6277" t="str">
            <v>Meiqi Electricity Guangdong Co Ltd</v>
          </cell>
        </row>
        <row r="6278">
          <cell r="D6278" t="str">
            <v>Meiqi Guangdong Packaging Co Ltd</v>
          </cell>
        </row>
        <row r="6279">
          <cell r="D6279" t="str">
            <v>Meizhou City Bus Co Ltd</v>
          </cell>
        </row>
        <row r="6280">
          <cell r="D6280" t="str">
            <v>Meizhou Guangda Energy Co Ltd</v>
          </cell>
        </row>
        <row r="6281">
          <cell r="D6281" t="str">
            <v>Meizhou Jincai Solar Power Co Ltd</v>
          </cell>
        </row>
        <row r="6282">
          <cell r="D6282" t="str">
            <v>Mekong Brahmaputra Clean Development Fund</v>
          </cell>
        </row>
        <row r="6283">
          <cell r="D6283" t="str">
            <v>Mekong Wind Power JSC</v>
          </cell>
        </row>
        <row r="6284">
          <cell r="D6284" t="str">
            <v>Melink Corp</v>
          </cell>
        </row>
        <row r="6285">
          <cell r="D6285" t="str">
            <v>Meltem Enerji Elektrik Uretim AS</v>
          </cell>
        </row>
        <row r="6286">
          <cell r="D6286" t="str">
            <v>Mengcheng Zhongsen Green Energy Technology Co Ltd</v>
          </cell>
        </row>
        <row r="6287">
          <cell r="D6287" t="str">
            <v>Mengdong Century Concord New Energy Co Ltd</v>
          </cell>
        </row>
        <row r="6288">
          <cell r="D6288" t="str">
            <v>Mengjin Julu Power Co Ltd</v>
          </cell>
        </row>
        <row r="6289">
          <cell r="D6289" t="str">
            <v>Mengjin Shengshi City Construction Investment Co Ltd</v>
          </cell>
        </row>
        <row r="6290">
          <cell r="D6290" t="str">
            <v>Mengyin Dongda New Energy Co Ltd</v>
          </cell>
        </row>
        <row r="6291">
          <cell r="D6291" t="str">
            <v>Mengyin Shengkang Solar Power Co Ltd</v>
          </cell>
        </row>
        <row r="6292">
          <cell r="D6292" t="str">
            <v>Mengzi Altusvia Solar Power Co Ltd</v>
          </cell>
        </row>
        <row r="6293">
          <cell r="D6293" t="str">
            <v>Mengzi Zhongneng New Energy Co Ltd</v>
          </cell>
        </row>
        <row r="6294">
          <cell r="D6294" t="str">
            <v>Menlo Energy Florida LLC</v>
          </cell>
        </row>
        <row r="6295">
          <cell r="D6295" t="str">
            <v>Mepgen Solar Pvt Ltd</v>
          </cell>
        </row>
        <row r="6296">
          <cell r="D6296" t="str">
            <v>Meralco PowerGen Corp</v>
          </cell>
        </row>
        <row r="6297">
          <cell r="D6297" t="str">
            <v>Mercia Waste Management Ltd</v>
          </cell>
        </row>
        <row r="6298">
          <cell r="D6298" t="str">
            <v>Meridiam Infrastructure Partners SAS</v>
          </cell>
        </row>
        <row r="6299">
          <cell r="D6299" t="str">
            <v>Meridiam SAS</v>
          </cell>
        </row>
        <row r="6300">
          <cell r="D6300" t="str">
            <v>Meridian 158 LLC</v>
          </cell>
        </row>
        <row r="6301">
          <cell r="D6301" t="str">
            <v>Meridian Neue Energien GmbH</v>
          </cell>
        </row>
        <row r="6302">
          <cell r="D6302" t="str">
            <v>Merino Panel Products Ltd</v>
          </cell>
        </row>
        <row r="6303">
          <cell r="D6303" t="str">
            <v>Meritz Securities Co Ltd</v>
          </cell>
        </row>
        <row r="6304">
          <cell r="D6304" t="str">
            <v>Merkur Bank KGaA</v>
          </cell>
        </row>
        <row r="6305">
          <cell r="D6305" t="str">
            <v>Merrick &amp; Co</v>
          </cell>
        </row>
        <row r="6306">
          <cell r="D6306" t="str">
            <v>Merrill Lynch &amp; Co Inc</v>
          </cell>
        </row>
        <row r="6307">
          <cell r="D6307" t="str">
            <v>MET Holding AG</v>
          </cell>
        </row>
        <row r="6308">
          <cell r="D6308" t="str">
            <v>Metavits KK</v>
          </cell>
        </row>
        <row r="6309">
          <cell r="D6309" t="str">
            <v>Metka EGN</v>
          </cell>
        </row>
        <row r="6310">
          <cell r="D6310" t="str">
            <v>MetLife Inc</v>
          </cell>
        </row>
        <row r="6311">
          <cell r="D6311" t="str">
            <v>Metrics Credit Partners Pty Ltd</v>
          </cell>
        </row>
        <row r="6312">
          <cell r="D6312" t="str">
            <v>Metropolitan Life Insurance Co</v>
          </cell>
        </row>
        <row r="6313">
          <cell r="D6313" t="str">
            <v>Metsa Board OYJ</v>
          </cell>
        </row>
        <row r="6314">
          <cell r="D6314" t="str">
            <v>Metsaliitto Osuuskunta</v>
          </cell>
        </row>
        <row r="6315">
          <cell r="D6315" t="str">
            <v>Mettle Solar Namibia Ltd</v>
          </cell>
        </row>
        <row r="6316">
          <cell r="D6316" t="str">
            <v>Mexico Power Group</v>
          </cell>
        </row>
        <row r="6317">
          <cell r="D6317" t="str">
            <v>MFK Co Ltd</v>
          </cell>
        </row>
        <row r="6318">
          <cell r="D6318" t="str">
            <v>MG Leasing Corp</v>
          </cell>
        </row>
        <row r="6319">
          <cell r="D6319" t="str">
            <v>MGM Innova Capital LLC</v>
          </cell>
        </row>
        <row r="6320">
          <cell r="D6320" t="str">
            <v>MHB Montage GmbH</v>
          </cell>
        </row>
        <row r="6321">
          <cell r="D6321" t="str">
            <v>Mianchi Xiangfeng New Energy Co</v>
          </cell>
        </row>
        <row r="6322">
          <cell r="D6322" t="str">
            <v>Mibet Xiamen New Energy Co Ltd</v>
          </cell>
        </row>
        <row r="6323">
          <cell r="D6323" t="str">
            <v>MIC Electric Co Ltd</v>
          </cell>
        </row>
        <row r="6324">
          <cell r="D6324" t="str">
            <v>MIC Solar Energy Holdings LLC</v>
          </cell>
        </row>
        <row r="6325">
          <cell r="D6325" t="str">
            <v>Michinoku Bank Ltd</v>
          </cell>
        </row>
        <row r="6326">
          <cell r="D6326" t="str">
            <v>MidAmerican Energy Co</v>
          </cell>
        </row>
        <row r="6327">
          <cell r="D6327" t="str">
            <v>MidAmerican Renewables LLC</v>
          </cell>
        </row>
        <row r="6328">
          <cell r="D6328" t="str">
            <v>Midea Group Co Ltd</v>
          </cell>
        </row>
        <row r="6329">
          <cell r="D6329" t="str">
            <v>Midi-Pyrenees Photovoltaique Investissement</v>
          </cell>
        </row>
        <row r="6330">
          <cell r="D6330" t="str">
            <v>Midu Huiyang Agricultural New Energy Technology Co Ltd</v>
          </cell>
        </row>
        <row r="6331">
          <cell r="D6331" t="str">
            <v>Midwest Renewable Energy LLC</v>
          </cell>
        </row>
        <row r="6332">
          <cell r="D6332" t="str">
            <v>Mie Bank Ltd</v>
          </cell>
        </row>
        <row r="6333">
          <cell r="D6333" t="str">
            <v xml:space="preserve">Mie Enewood </v>
          </cell>
        </row>
        <row r="6334">
          <cell r="D6334" t="str">
            <v>Mie Kotsu Group Holdings Inc</v>
          </cell>
        </row>
        <row r="6335">
          <cell r="D6335" t="str">
            <v>Mifuji Energy Co Ltd</v>
          </cell>
        </row>
        <row r="6336">
          <cell r="D6336" t="str">
            <v>Mifune Holdings Ltd</v>
          </cell>
        </row>
        <row r="6337">
          <cell r="D6337" t="str">
            <v>Mighty KK</v>
          </cell>
        </row>
        <row r="6338">
          <cell r="D6338" t="str">
            <v>Miki Construction Co Ltd</v>
          </cell>
        </row>
        <row r="6339">
          <cell r="D6339" t="str">
            <v>Mikikogyo Co Ltd</v>
          </cell>
        </row>
        <row r="6340">
          <cell r="D6340" t="str">
            <v>Mikikomuten Maniwa</v>
          </cell>
        </row>
        <row r="6341">
          <cell r="D6341" t="str">
            <v>Milford Haven Port Authority</v>
          </cell>
        </row>
        <row r="6342">
          <cell r="D6342" t="str">
            <v>Mill Nurseries Ltd</v>
          </cell>
        </row>
        <row r="6343">
          <cell r="D6343" t="str">
            <v>Millar Western Forest Products Ltd</v>
          </cell>
        </row>
        <row r="6344">
          <cell r="D6344" t="str">
            <v>Millennium BCP GFI SA</v>
          </cell>
        </row>
        <row r="6345">
          <cell r="D6345" t="str">
            <v>MillerCoors LLC</v>
          </cell>
        </row>
        <row r="6346">
          <cell r="D6346" t="str">
            <v>Miluo Zhonghe Solar Technology Co Ltd</v>
          </cell>
        </row>
        <row r="6347">
          <cell r="D6347" t="str">
            <v>Mimer vind AB</v>
          </cell>
        </row>
        <row r="6348">
          <cell r="D6348" t="str">
            <v>Minamikyushu Shizai Co Ltd</v>
          </cell>
        </row>
        <row r="6349">
          <cell r="D6349" t="str">
            <v>Minas Basin Pulp &amp; Power Co Ltd</v>
          </cell>
        </row>
        <row r="6350">
          <cell r="D6350" t="str">
            <v>Minas PCH SA</v>
          </cell>
        </row>
        <row r="6351">
          <cell r="D6351" t="str">
            <v>Minato Bank Ltd</v>
          </cell>
        </row>
        <row r="6352">
          <cell r="D6352" t="str">
            <v>Minato Management Co Ltd</v>
          </cell>
        </row>
        <row r="6353">
          <cell r="D6353" t="str">
            <v>Minerva SA</v>
          </cell>
        </row>
        <row r="6354">
          <cell r="D6354" t="str">
            <v>Ming Yang Smart Energy Group Ltd</v>
          </cell>
        </row>
        <row r="6355">
          <cell r="D6355" t="str">
            <v>Minneapolis-St Paul Metropolitan Airports Commission</v>
          </cell>
        </row>
        <row r="6356">
          <cell r="D6356" t="str">
            <v>Mino Energy</v>
          </cell>
        </row>
        <row r="6357">
          <cell r="D6357" t="str">
            <v>Minqin Liangzi New Energy Co Ltd</v>
          </cell>
        </row>
        <row r="6358">
          <cell r="D6358" t="str">
            <v>Miracle Automation Engineering Co Ltd</v>
          </cell>
        </row>
        <row r="6359">
          <cell r="D6359" t="str">
            <v>Mirae Asset Daewoo Co Ltd</v>
          </cell>
        </row>
        <row r="6360">
          <cell r="D6360" t="str">
            <v>Mirae Asset Securities Co Ltd</v>
          </cell>
        </row>
        <row r="6361">
          <cell r="D6361" t="str">
            <v>Mirae Co Ltd</v>
          </cell>
        </row>
        <row r="6362">
          <cell r="D6362" t="str">
            <v>Mirae Development Co Ltd</v>
          </cell>
        </row>
        <row r="6363">
          <cell r="D6363" t="str">
            <v>Mirae Echo Energy</v>
          </cell>
        </row>
        <row r="6364">
          <cell r="D6364" t="str">
            <v>Mirae Solar Co Ltd</v>
          </cell>
        </row>
        <row r="6365">
          <cell r="D6365" t="str">
            <v>Mirae Solar Energy</v>
          </cell>
        </row>
        <row r="6366">
          <cell r="D6366" t="str">
            <v>Mirai Energy KK</v>
          </cell>
        </row>
        <row r="6367">
          <cell r="D6367" t="str">
            <v>Mirai Soden Takahagi GK</v>
          </cell>
        </row>
        <row r="6368">
          <cell r="D6368" t="str">
            <v>Miraial Co Ltd</v>
          </cell>
        </row>
        <row r="6369">
          <cell r="D6369" t="str">
            <v>Mirait Holdings Corp</v>
          </cell>
        </row>
        <row r="6370">
          <cell r="D6370" t="str">
            <v>Mirova Environment &amp; Infrastructure</v>
          </cell>
        </row>
        <row r="6371">
          <cell r="D6371" t="str">
            <v>Mirova SA</v>
          </cell>
        </row>
        <row r="6372">
          <cell r="D6372" t="str">
            <v>Mirpurkhas Sugar Mills Ltd</v>
          </cell>
        </row>
        <row r="6373">
          <cell r="D6373" t="str">
            <v>Misawa Solar System Maintenance Cooperative Association</v>
          </cell>
        </row>
        <row r="6374">
          <cell r="D6374" t="str">
            <v>Mishra Dhatu Nigam Ltd</v>
          </cell>
        </row>
        <row r="6375">
          <cell r="D6375" t="str">
            <v>Mitaden Co Ltd</v>
          </cell>
        </row>
        <row r="6376">
          <cell r="D6376" t="str">
            <v>Mitani Kensetsu Kogyo KK</v>
          </cell>
        </row>
        <row r="6377">
          <cell r="D6377" t="str">
            <v>Mitsubishi Corp</v>
          </cell>
        </row>
        <row r="6378">
          <cell r="D6378" t="str">
            <v>Mitsubishi Corp Power Ltd</v>
          </cell>
        </row>
        <row r="6379">
          <cell r="D6379" t="str">
            <v>Mitsubishi Electric Corp</v>
          </cell>
        </row>
        <row r="6380">
          <cell r="D6380" t="str">
            <v>Mitsubishi Electric Credit Corp</v>
          </cell>
        </row>
        <row r="6381">
          <cell r="D6381" t="str">
            <v>Mitsubishi Heavy Industries Ltd</v>
          </cell>
        </row>
        <row r="6382">
          <cell r="D6382" t="str">
            <v>Mitsubishi Kakoki Kaisha Ltd</v>
          </cell>
        </row>
        <row r="6383">
          <cell r="D6383" t="str">
            <v>Mitsubishi Motors Corp</v>
          </cell>
        </row>
        <row r="6384">
          <cell r="D6384" t="str">
            <v>Mitsubishi Research Institute Inc</v>
          </cell>
        </row>
        <row r="6385">
          <cell r="D6385" t="str">
            <v>Mitsubishi UFJ Capital Co Ltd</v>
          </cell>
        </row>
        <row r="6386">
          <cell r="D6386" t="str">
            <v>Mitsubishi UFJ Financial Group Inc</v>
          </cell>
        </row>
        <row r="6387">
          <cell r="D6387" t="str">
            <v>Mitsubishi UFJ Lease &amp; Finance Co Ltd</v>
          </cell>
        </row>
        <row r="6388">
          <cell r="D6388" t="str">
            <v>Mitsubishi UFJ Securities Holdings Co Ltd</v>
          </cell>
        </row>
        <row r="6389">
          <cell r="D6389" t="str">
            <v>Mitsubishi UFJ Trust &amp; Banking Corp</v>
          </cell>
        </row>
        <row r="6390">
          <cell r="D6390" t="str">
            <v>Mitsui &amp; Co Ltd</v>
          </cell>
        </row>
        <row r="6391">
          <cell r="D6391" t="str">
            <v>Mitsui &amp; Co Plant Systems Ltd</v>
          </cell>
        </row>
        <row r="6392">
          <cell r="D6392" t="str">
            <v>Mitsui E&amp;S Holdings Co Ltd</v>
          </cell>
        </row>
        <row r="6393">
          <cell r="D6393" t="str">
            <v>Mitsui Engineering &amp; Shipbuilding Co Ltd</v>
          </cell>
        </row>
        <row r="6394">
          <cell r="D6394" t="str">
            <v>Mitsui Fudosan Co Ltd</v>
          </cell>
        </row>
        <row r="6395">
          <cell r="D6395" t="str">
            <v>Mitsui Matsushima Co Ltd</v>
          </cell>
        </row>
        <row r="6396">
          <cell r="D6396" t="str">
            <v>Mitsui Mining &amp; Smelting Co Ltd</v>
          </cell>
        </row>
        <row r="6397">
          <cell r="D6397" t="str">
            <v>Mitsui Oil Exploration Co Ltd</v>
          </cell>
        </row>
        <row r="6398">
          <cell r="D6398" t="str">
            <v>Mitsumura Printing Co Ltd</v>
          </cell>
        </row>
        <row r="6399">
          <cell r="D6399" t="str">
            <v>Mitsuuroko Green Energy Co Ltd</v>
          </cell>
        </row>
        <row r="6400">
          <cell r="D6400" t="str">
            <v>Mitsuuroko Group Holdings Co Ltd</v>
          </cell>
        </row>
        <row r="6401">
          <cell r="D6401" t="str">
            <v>Mitsuya Shoji Co Ltd</v>
          </cell>
        </row>
        <row r="6402">
          <cell r="D6402" t="str">
            <v>Mitteldeutsche Netzgesellschaft mbH</v>
          </cell>
        </row>
        <row r="6403">
          <cell r="D6403" t="str">
            <v>Miyagi Seikatsu Kyodo Kumiai</v>
          </cell>
        </row>
        <row r="6404">
          <cell r="D6404" t="str">
            <v>Miyaji Engineering Group Inc</v>
          </cell>
        </row>
        <row r="6405">
          <cell r="D6405" t="str">
            <v>Miyama Energy Kaihatsu</v>
          </cell>
        </row>
        <row r="6406">
          <cell r="D6406" t="str">
            <v>Miyazaki Bank Ltd</v>
          </cell>
        </row>
        <row r="6407">
          <cell r="D6407" t="str">
            <v>Miyazaki Taiyo Bank Ltd</v>
          </cell>
        </row>
        <row r="6408">
          <cell r="D6408" t="str">
            <v>Miyoshi Sango</v>
          </cell>
        </row>
        <row r="6409">
          <cell r="D6409" t="str">
            <v>Mizuda Group Co</v>
          </cell>
        </row>
        <row r="6410">
          <cell r="D6410" t="str">
            <v>Mizuho Bank Ltd</v>
          </cell>
        </row>
        <row r="6411">
          <cell r="D6411" t="str">
            <v>Mizuho Bank Ltd/India</v>
          </cell>
        </row>
        <row r="6412">
          <cell r="D6412" t="str">
            <v>Mizuho Bank Ltd/New York NY</v>
          </cell>
        </row>
        <row r="6413">
          <cell r="D6413" t="str">
            <v>Mizuho Corporate Bank Ltd</v>
          </cell>
        </row>
        <row r="6414">
          <cell r="D6414" t="str">
            <v>Mizuho Financial Group Inc</v>
          </cell>
        </row>
        <row r="6415">
          <cell r="D6415" t="str">
            <v>Mizuho Trust &amp; Banking Co Ltd</v>
          </cell>
        </row>
        <row r="6416">
          <cell r="D6416" t="str">
            <v>MJS Solar Co Ltd</v>
          </cell>
        </row>
        <row r="6417">
          <cell r="D6417" t="str">
            <v>MK Group doo</v>
          </cell>
        </row>
        <row r="6418">
          <cell r="D6418" t="str">
            <v>MLK Consulting GmbH &amp; Co KG</v>
          </cell>
        </row>
        <row r="6419">
          <cell r="D6419" t="str">
            <v>MMA Energy Capital LLC</v>
          </cell>
        </row>
        <row r="6420">
          <cell r="D6420" t="str">
            <v>MMI Group Ltd</v>
          </cell>
        </row>
        <row r="6421">
          <cell r="D6421" t="str">
            <v>MN Power LLP</v>
          </cell>
        </row>
        <row r="6422">
          <cell r="D6422" t="str">
            <v>Mobara Solar Utopia LLC</v>
          </cell>
        </row>
        <row r="6423">
          <cell r="D6423" t="str">
            <v>Modal Asset Management Ltda</v>
          </cell>
        </row>
        <row r="6424">
          <cell r="D6424" t="str">
            <v>Modern India Ltd</v>
          </cell>
        </row>
        <row r="6425">
          <cell r="D6425" t="str">
            <v>Mogilevkhimvolokno JSC</v>
          </cell>
        </row>
        <row r="6426">
          <cell r="D6426" t="str">
            <v>Mohave Electric Cooperative Inc</v>
          </cell>
        </row>
        <row r="6427">
          <cell r="D6427" t="str">
            <v>MOIL Ltd</v>
          </cell>
        </row>
        <row r="6428">
          <cell r="D6428" t="str">
            <v>Mokia Green Energy Pvt Ltd</v>
          </cell>
        </row>
        <row r="6429">
          <cell r="D6429" t="str">
            <v>Molndal Energi AB</v>
          </cell>
        </row>
        <row r="6430">
          <cell r="D6430" t="str">
            <v>Momentous Energy Pty Ltd</v>
          </cell>
        </row>
        <row r="6431">
          <cell r="D6431" t="str">
            <v>Momentum Capital BV</v>
          </cell>
        </row>
        <row r="6432">
          <cell r="D6432" t="str">
            <v>Momentum Gruppen A/S</v>
          </cell>
        </row>
        <row r="6433">
          <cell r="D6433" t="str">
            <v>Momiji Bank Ltd</v>
          </cell>
        </row>
        <row r="6434">
          <cell r="D6434" t="str">
            <v>Momo Enterprise KK</v>
          </cell>
        </row>
        <row r="6435">
          <cell r="D6435" t="str">
            <v>Momota Kosan</v>
          </cell>
        </row>
        <row r="6436">
          <cell r="D6436" t="str">
            <v>Moncada Energy Group Srl</v>
          </cell>
        </row>
        <row r="6437">
          <cell r="D6437" t="str">
            <v>Mongoose Energy Ltd</v>
          </cell>
        </row>
        <row r="6438">
          <cell r="D6438" t="str">
            <v>Monolith Solar Associates LLC</v>
          </cell>
        </row>
        <row r="6439">
          <cell r="D6439" t="str">
            <v>Monsson Alma Srl</v>
          </cell>
        </row>
        <row r="6440">
          <cell r="D6440" t="str">
            <v>Montana Dakota Utilities Co</v>
          </cell>
        </row>
        <row r="6441">
          <cell r="D6441" t="str">
            <v>Montana Energy Rom Srl</v>
          </cell>
        </row>
        <row r="6442">
          <cell r="D6442" t="str">
            <v>Montana Solar Energy Srl</v>
          </cell>
        </row>
        <row r="6443">
          <cell r="D6443" t="str">
            <v>Montante Solar</v>
          </cell>
        </row>
        <row r="6444">
          <cell r="D6444" t="str">
            <v>Montnets Rongxin Technology Group Co Ltd</v>
          </cell>
        </row>
        <row r="6445">
          <cell r="D6445" t="str">
            <v>Mooka Solar GK</v>
          </cell>
        </row>
        <row r="6446">
          <cell r="D6446" t="str">
            <v>Moose Power Inc</v>
          </cell>
        </row>
        <row r="6447">
          <cell r="D6447" t="str">
            <v>Mora-San Miguel Electric Cooperative Inc</v>
          </cell>
        </row>
        <row r="6448">
          <cell r="D6448" t="str">
            <v>Morgan Stanley</v>
          </cell>
        </row>
        <row r="6449">
          <cell r="D6449" t="str">
            <v>Morgan Stanley Senior Funding Inc</v>
          </cell>
        </row>
        <row r="6450">
          <cell r="D6450" t="str">
            <v>Mori Energia Solar</v>
          </cell>
        </row>
        <row r="6451">
          <cell r="D6451" t="str">
            <v>Moroccan Agency for Solar Energy</v>
          </cell>
        </row>
        <row r="6452">
          <cell r="D6452" t="str">
            <v>Morofuji Inc</v>
          </cell>
        </row>
        <row r="6453">
          <cell r="D6453" t="str">
            <v>Morries Energy Ltd</v>
          </cell>
        </row>
        <row r="6454">
          <cell r="D6454" t="str">
            <v>Moser Baer Solar Ltd</v>
          </cell>
        </row>
        <row r="6455">
          <cell r="D6455" t="str">
            <v>Moss Electrical Co Ltd</v>
          </cell>
        </row>
        <row r="6456">
          <cell r="D6456" t="str">
            <v>Motech Industries Inc</v>
          </cell>
        </row>
        <row r="6457">
          <cell r="D6457" t="str">
            <v>Motech Suzhou New Energy Co Ltd</v>
          </cell>
        </row>
        <row r="6458">
          <cell r="D6458" t="str">
            <v>Mothi Spinner Pvt Ltd</v>
          </cell>
        </row>
        <row r="6459">
          <cell r="D6459" t="str">
            <v>Mourya Seelam Power</v>
          </cell>
        </row>
        <row r="6460">
          <cell r="D6460" t="str">
            <v>Mouvement des caisses Desjardins</v>
          </cell>
        </row>
        <row r="6461">
          <cell r="D6461" t="str">
            <v>Moyu Xinte Huineng Solar Power Co Ltd</v>
          </cell>
        </row>
        <row r="6462">
          <cell r="D6462" t="str">
            <v>MP Power Management Co Ltd</v>
          </cell>
        </row>
        <row r="6463">
          <cell r="D6463" t="str">
            <v>MP2 CapitalLLC</v>
          </cell>
        </row>
        <row r="6464">
          <cell r="D6464" t="str">
            <v>MPS Capital Services Banca per le Imprese SpA</v>
          </cell>
        </row>
        <row r="6465">
          <cell r="D6465" t="str">
            <v>MR Daiken Systems</v>
          </cell>
        </row>
        <row r="6466">
          <cell r="D6466" t="str">
            <v>MRC Allied Inc</v>
          </cell>
        </row>
        <row r="6467">
          <cell r="D6467" t="str">
            <v>MRV Banks</v>
          </cell>
        </row>
        <row r="6468">
          <cell r="D6468" t="str">
            <v>Ms Power Projects Ltd</v>
          </cell>
        </row>
        <row r="6469">
          <cell r="D6469" t="str">
            <v>MS Solar Solutions Corp</v>
          </cell>
        </row>
        <row r="6470">
          <cell r="D6470" t="str">
            <v>MSK Co Ltd</v>
          </cell>
        </row>
        <row r="6471">
          <cell r="D6471" t="str">
            <v>MSOA Pte Ltd</v>
          </cell>
        </row>
        <row r="6472">
          <cell r="D6472" t="str">
            <v>MSS Xsabo Power Ltd</v>
          </cell>
        </row>
        <row r="6473">
          <cell r="D6473" t="str">
            <v>MST Elektroteknik San Tic Ltd Sti</v>
          </cell>
        </row>
        <row r="6474">
          <cell r="D6474" t="str">
            <v>Mubadala Development Co PJSC</v>
          </cell>
        </row>
        <row r="6475">
          <cell r="D6475" t="str">
            <v>Mudajaya Group Bhd</v>
          </cell>
        </row>
        <row r="6476">
          <cell r="D6476" t="str">
            <v>Mueang Prachin Buri Agricultural Cooperative Co Ltd</v>
          </cell>
        </row>
        <row r="6477">
          <cell r="D6477" t="str">
            <v>Mueang Sa Kaeo Agricultural Cooperative Co ltd</v>
          </cell>
        </row>
        <row r="6478">
          <cell r="D6478" t="str">
            <v>Mueang Trat Agricultural Cooperative Co Ltd</v>
          </cell>
        </row>
        <row r="6479">
          <cell r="D6479" t="str">
            <v>MUFG Bank Ltd</v>
          </cell>
        </row>
        <row r="6480">
          <cell r="D6480" t="str">
            <v>MUFG Bank Ltd/Mumbai</v>
          </cell>
        </row>
        <row r="6481">
          <cell r="D6481" t="str">
            <v>MUFG Bank Ltd/New York NY</v>
          </cell>
        </row>
        <row r="6482">
          <cell r="D6482" t="str">
            <v>MUFG Union Bank NA</v>
          </cell>
        </row>
        <row r="6483">
          <cell r="D6483" t="str">
            <v>Muirden Energy LLP</v>
          </cell>
        </row>
        <row r="6484">
          <cell r="D6484" t="str">
            <v>Muirhall Energy Ltd</v>
          </cell>
        </row>
        <row r="6485">
          <cell r="D6485" t="str">
            <v>Mulei Dongfang Minsheng New Energy Co Ltd</v>
          </cell>
        </row>
        <row r="6486">
          <cell r="D6486" t="str">
            <v>Mulilo De Aar Wind Community</v>
          </cell>
        </row>
        <row r="6487">
          <cell r="D6487" t="str">
            <v>Mulilo Renewable Energy Pty</v>
          </cell>
        </row>
        <row r="6488">
          <cell r="D6488" t="str">
            <v>Multi Energy Pvt Ltd</v>
          </cell>
        </row>
        <row r="6489">
          <cell r="D6489" t="str">
            <v>Multibank Inc</v>
          </cell>
        </row>
        <row r="6490">
          <cell r="D6490" t="str">
            <v>Multiple/ATN Holdings Inc, Transpacific Broadband Group International Inc</v>
          </cell>
        </row>
        <row r="6491">
          <cell r="D6491" t="str">
            <v>Multiple/Banco Bradesco SA, Banco Santander Brasil SA, Banco BTG Pactual SA,  Banco Itau BBA SA, Citibank Overseas Investment Corp</v>
          </cell>
        </row>
        <row r="6492">
          <cell r="D6492" t="str">
            <v>Multiple/Barclays Bank PLC, ING Bank NV</v>
          </cell>
        </row>
        <row r="6493">
          <cell r="D6493" t="str">
            <v>Multiple/Cifidex Ltd, Enemalta plc</v>
          </cell>
        </row>
        <row r="6494">
          <cell r="D6494" t="str">
            <v>Multiple/CIT Bank NA, KeyBank NA, NORD/LB Asset Management AG</v>
          </cell>
        </row>
        <row r="6495">
          <cell r="D6495" t="str">
            <v>Multiple/Consortium of banks</v>
          </cell>
        </row>
        <row r="6496">
          <cell r="D6496" t="str">
            <v>Multiple/GS Infrastructure Partners, GBM Infraestructura SA de CV</v>
          </cell>
        </row>
        <row r="6497">
          <cell r="D6497" t="str">
            <v>Multiple/Kazakhstan Holding for Management of State Assets Samruk JSC, United Green Energy Ltd</v>
          </cell>
        </row>
        <row r="6498">
          <cell r="D6498" t="str">
            <v>Multiple/Kyudenko Corporation, Nihon Gas Co Ltd</v>
          </cell>
        </row>
        <row r="6499">
          <cell r="D6499" t="str">
            <v>Multiple/Mitsubishi UFJ Securities Holdings Co Ltd , Citigroup Global Markets Inc , Barclays Capital Inc</v>
          </cell>
        </row>
        <row r="6500">
          <cell r="D6500" t="str">
            <v>Multiple/Mulilo De Aar Wind Community Pty Ltd, ETU Energy Resources Pty Ltd</v>
          </cell>
        </row>
        <row r="6501">
          <cell r="D6501" t="str">
            <v>Multiple/Red Cap Investments Pty Ltd, Futuregrowth Asset Management Pty Ltd</v>
          </cell>
        </row>
        <row r="6502">
          <cell r="D6502" t="str">
            <v>Multiple/Societe Generale SA, Rabobank, NA, Morgan Stanley, KeyBank NA</v>
          </cell>
        </row>
        <row r="6503">
          <cell r="D6503" t="str">
            <v>Munhwa Broadcasting Corp</v>
          </cell>
        </row>
        <row r="6504">
          <cell r="D6504" t="str">
            <v>Munich Re</v>
          </cell>
        </row>
        <row r="6505">
          <cell r="D6505" t="str">
            <v>Murata Manufacturing Co Ltd</v>
          </cell>
        </row>
        <row r="6506">
          <cell r="D6506" t="str">
            <v>Murugan Textiles Pvt Ltd</v>
          </cell>
        </row>
        <row r="6507">
          <cell r="D6507" t="str">
            <v>Muryang Solar Power Plant Co Ltd</v>
          </cell>
        </row>
        <row r="6508">
          <cell r="D6508" t="str">
            <v>Musashino Bank Ltd</v>
          </cell>
        </row>
        <row r="6509">
          <cell r="D6509" t="str">
            <v>MVV Energie AG</v>
          </cell>
        </row>
        <row r="6510">
          <cell r="D6510" t="str">
            <v>MVV Umwelt GmbH</v>
          </cell>
        </row>
        <row r="6511">
          <cell r="D6511" t="str">
            <v>MXI Environmental Services LLC</v>
          </cell>
        </row>
        <row r="6512">
          <cell r="D6512" t="str">
            <v>My Son - Hoan Loc Viet Solar Energy JSC</v>
          </cell>
        </row>
        <row r="6513">
          <cell r="D6513" t="str">
            <v>Myronivsky Hliboproduct PJSC</v>
          </cell>
        </row>
        <row r="6514">
          <cell r="D6514" t="str">
            <v>Mytrah Energy Ltd</v>
          </cell>
        </row>
        <row r="6515">
          <cell r="D6515" t="str">
            <v>Mytrah Vayu Krishna Pvt Ltd</v>
          </cell>
        </row>
        <row r="6516">
          <cell r="D6516" t="str">
            <v>Myungsung Power Green</v>
          </cell>
        </row>
        <row r="6517">
          <cell r="D6517" t="str">
            <v>N Sushma</v>
          </cell>
        </row>
        <row r="6518">
          <cell r="D6518" t="str">
            <v>N+1 Srl</v>
          </cell>
        </row>
        <row r="6519">
          <cell r="D6519" t="str">
            <v>Na Di Agricultural Cooperative Co Ltd</v>
          </cell>
        </row>
        <row r="6520">
          <cell r="D6520" t="str">
            <v>Nabil Bank Ltd</v>
          </cell>
        </row>
        <row r="6521">
          <cell r="D6521" t="str">
            <v>NAC Co Ltd</v>
          </cell>
        </row>
        <row r="6522">
          <cell r="D6522" t="str">
            <v>Naftna Industrija Srbije Novi Sad</v>
          </cell>
        </row>
        <row r="6523">
          <cell r="D6523" t="str">
            <v>Naga Ltd</v>
          </cell>
        </row>
        <row r="6524">
          <cell r="D6524" t="str">
            <v>Naganetsu Co Ltd</v>
          </cell>
        </row>
        <row r="6525">
          <cell r="D6525" t="str">
            <v>Nagoya Railroad Co Ltd</v>
          </cell>
        </row>
        <row r="6526">
          <cell r="D6526" t="str">
            <v>Nahar Colours &amp; Coating Ltd</v>
          </cell>
        </row>
        <row r="6527">
          <cell r="D6527" t="str">
            <v>Nahar Colours &amp; Coating Pvt Ltd</v>
          </cell>
        </row>
        <row r="6528">
          <cell r="D6528" t="str">
            <v>Najeon Co Ltd</v>
          </cell>
        </row>
        <row r="6529">
          <cell r="D6529" t="str">
            <v>Nakabayashi Co Ltd</v>
          </cell>
        </row>
        <row r="6530">
          <cell r="D6530" t="str">
            <v>Nakagawa Planning &amp; Construction Co Ltd</v>
          </cell>
        </row>
        <row r="6531">
          <cell r="D6531" t="str">
            <v>Nakanishi Metal Works Co Ltd</v>
          </cell>
        </row>
        <row r="6532">
          <cell r="D6532" t="str">
            <v>Nakatani Group</v>
          </cell>
        </row>
        <row r="6533">
          <cell r="D6533" t="str">
            <v>Nakayamagumi Co Ltd</v>
          </cell>
        </row>
        <row r="6534">
          <cell r="D6534" t="str">
            <v>Nakayoshi Sekizai KK</v>
          </cell>
        </row>
        <row r="6535">
          <cell r="D6535" t="str">
            <v>Nakhon Chai Si Agricultural Cooperative Co Ltd</v>
          </cell>
        </row>
        <row r="6536">
          <cell r="D6536" t="str">
            <v>Nakhon Nayok Agricultural Marketing Cooperative CO Ltd</v>
          </cell>
        </row>
        <row r="6537">
          <cell r="D6537" t="str">
            <v>Namibia Power Corp Pty Ltd</v>
          </cell>
        </row>
        <row r="6538">
          <cell r="D6538" t="str">
            <v>Namics Corp</v>
          </cell>
        </row>
        <row r="6539">
          <cell r="D6539" t="str">
            <v>Namjeon Energy Co Ltd</v>
          </cell>
        </row>
        <row r="6540">
          <cell r="D6540" t="str">
            <v>Namrata Services</v>
          </cell>
        </row>
        <row r="6541">
          <cell r="D6541" t="str">
            <v>Namwon Eco Energy Co Ltd</v>
          </cell>
        </row>
        <row r="6542">
          <cell r="D6542" t="str">
            <v>Nan'an Shengyuan Environmental Protection Power Co Ltd</v>
          </cell>
        </row>
        <row r="6543">
          <cell r="D6543" t="str">
            <v>Nanchang Lvchuan New Energy Co Ltd</v>
          </cell>
        </row>
        <row r="6544">
          <cell r="D6544" t="str">
            <v>Nanchang Richang Solar Power Co Ltd</v>
          </cell>
        </row>
        <row r="6545">
          <cell r="D6545" t="str">
            <v>Nanchang Water Industry Group Co Ltd</v>
          </cell>
        </row>
        <row r="6546">
          <cell r="D6546" t="str">
            <v>Nangoku Corp</v>
          </cell>
        </row>
        <row r="6547">
          <cell r="D6547" t="str">
            <v>Nanjing Chuangneng Power Science &amp; Technology Development Co Ltd</v>
          </cell>
        </row>
        <row r="6548">
          <cell r="D6548" t="str">
            <v>Nanjing CN123 Energy Engineering Co Ltd</v>
          </cell>
        </row>
        <row r="6549">
          <cell r="D6549" t="str">
            <v>Nanjing Dongsong Power Technology Co Ltd</v>
          </cell>
        </row>
        <row r="6550">
          <cell r="D6550" t="str">
            <v>Nanjing Fsolar New Energy Co Ltd</v>
          </cell>
        </row>
        <row r="6551">
          <cell r="D6551" t="str">
            <v>Nanjing Gaochuan Electrical &amp; Mechanical Auto Control Equipment Co Ltd</v>
          </cell>
        </row>
        <row r="6552">
          <cell r="D6552" t="str">
            <v>Nanjing Guodian Nanzi New Energy Technology Co Ltd</v>
          </cell>
        </row>
        <row r="6553">
          <cell r="D6553" t="str">
            <v>Nanjing Haide Power Tech Co Ltd</v>
          </cell>
        </row>
        <row r="6554">
          <cell r="D6554" t="str">
            <v>Nanjing Honghua New Energy Development Co Ltd</v>
          </cell>
        </row>
        <row r="6555">
          <cell r="D6555" t="str">
            <v>Nanjing Huanzhi New Energy Technology Co Ltd</v>
          </cell>
        </row>
        <row r="6556">
          <cell r="D6556" t="str">
            <v>Nanjing NARI Solar Power Technology Co Ltd</v>
          </cell>
        </row>
        <row r="6557">
          <cell r="D6557" t="str">
            <v>Nanjing Nari-Relays Engineering Technology Co Ltd</v>
          </cell>
        </row>
        <row r="6558">
          <cell r="D6558" t="str">
            <v>NanJing Public Utilities Development Co Ltd</v>
          </cell>
        </row>
        <row r="6559">
          <cell r="D6559" t="str">
            <v>Nanjing Qixia District Power Equipment Installation Project Co Ltd</v>
          </cell>
        </row>
        <row r="6560">
          <cell r="D6560" t="str">
            <v>Nanjing Wind Power Technology Co Ltd</v>
          </cell>
        </row>
        <row r="6561">
          <cell r="D6561" t="str">
            <v>Nanjing Xinri Solar Power Co Ltd</v>
          </cell>
        </row>
        <row r="6562">
          <cell r="D6562" t="str">
            <v>Nanjing Yidianhong New Energy Co Ltd</v>
          </cell>
        </row>
        <row r="6563">
          <cell r="D6563" t="str">
            <v>Nankai Plywood Co Ltd</v>
          </cell>
        </row>
        <row r="6564">
          <cell r="D6564" t="str">
            <v>Nanpi Shuimu Huaqing Agricultural Development Co Ltd</v>
          </cell>
        </row>
        <row r="6565">
          <cell r="D6565" t="str">
            <v>Nanpi Xintuo Solar Power Co Ltd</v>
          </cell>
        </row>
        <row r="6566">
          <cell r="D6566" t="str">
            <v>Nanping Distribution and Sale of Electricity Co Ltd</v>
          </cell>
        </row>
        <row r="6567">
          <cell r="D6567" t="str">
            <v>Nanping Xinyi New Energy Management Co Ltd</v>
          </cell>
        </row>
        <row r="6568">
          <cell r="D6568" t="str">
            <v>Nantong Anda Solar Technology Co Ltd</v>
          </cell>
        </row>
        <row r="6569">
          <cell r="D6569" t="str">
            <v>Nantong Guohe New Energy Co Ltd</v>
          </cell>
        </row>
        <row r="6570">
          <cell r="D6570" t="str">
            <v>Nantong Hanxu New Energy Technology Co Ltd</v>
          </cell>
        </row>
        <row r="6571">
          <cell r="D6571" t="str">
            <v>Nantong Hongyu Investment Co Ltd</v>
          </cell>
        </row>
        <row r="6572">
          <cell r="D6572" t="str">
            <v>Nantong Huaishuo Investment Co Ltd</v>
          </cell>
        </row>
        <row r="6573">
          <cell r="D6573" t="str">
            <v>Nantong Qingdun Solar Power Co Ltd</v>
          </cell>
        </row>
        <row r="6574">
          <cell r="D6574" t="str">
            <v>Nanxian Shengbu Solar Power Co Ltd</v>
          </cell>
        </row>
        <row r="6575">
          <cell r="D6575" t="str">
            <v>Nanxiong Zhenjiang Solar Power Co Ltd</v>
          </cell>
        </row>
        <row r="6576">
          <cell r="D6576" t="str">
            <v>Nanyang Decai Solar Power Co Ltd</v>
          </cell>
        </row>
        <row r="6577">
          <cell r="D6577" t="str">
            <v>Nanyang Feilong New Energy Development Co Ltd</v>
          </cell>
        </row>
        <row r="6578">
          <cell r="D6578" t="str">
            <v>Nanyang Fudaxin New Energy Co Ltd</v>
          </cell>
        </row>
        <row r="6579">
          <cell r="D6579" t="str">
            <v>Nanyang Shuangyuan Power Technology Co Ltd</v>
          </cell>
        </row>
        <row r="6580">
          <cell r="D6580" t="str">
            <v>Nanyang Tianyi Power Co Ltd</v>
          </cell>
        </row>
        <row r="6581">
          <cell r="D6581" t="str">
            <v>Nanzhao China Sinogy Electric Engineering Co Ltd</v>
          </cell>
        </row>
        <row r="6582">
          <cell r="D6582" t="str">
            <v>Narahashindenryoku LLC</v>
          </cell>
        </row>
        <row r="6583">
          <cell r="D6583" t="str">
            <v>Narasus Spinning Mills</v>
          </cell>
        </row>
        <row r="6584">
          <cell r="D6584" t="str">
            <v>Nardini Agroindustrial Ltda</v>
          </cell>
        </row>
        <row r="6585">
          <cell r="D6585" t="str">
            <v>Narenco Inc</v>
          </cell>
        </row>
        <row r="6586">
          <cell r="D6586" t="str">
            <v>Nareva Holding SA</v>
          </cell>
        </row>
        <row r="6587">
          <cell r="D6587" t="str">
            <v>NARI Technology Co Ltd</v>
          </cell>
        </row>
        <row r="6588">
          <cell r="D6588" t="str">
            <v>Narita Kensetsu KK</v>
          </cell>
        </row>
        <row r="6589">
          <cell r="D6589" t="str">
            <v>Naritakogyo Co Ltd</v>
          </cell>
        </row>
        <row r="6590">
          <cell r="D6590" t="str">
            <v>Natco Pharma Ltd</v>
          </cell>
        </row>
        <row r="6591">
          <cell r="D6591" t="str">
            <v>Nathalin Welstar Energy Ltd</v>
          </cell>
        </row>
        <row r="6592">
          <cell r="D6592" t="str">
            <v>National Agricultural Cooperative Federation</v>
          </cell>
        </row>
        <row r="6593">
          <cell r="D6593" t="str">
            <v>National Aluminium Co Ltd</v>
          </cell>
        </row>
        <row r="6594">
          <cell r="D6594" t="str">
            <v>National Australia Bank Ltd</v>
          </cell>
        </row>
        <row r="6595">
          <cell r="D6595" t="str">
            <v>National Australia Bank Ltd/New York</v>
          </cell>
        </row>
        <row r="6596">
          <cell r="D6596" t="str">
            <v>National Bank Financial Inc</v>
          </cell>
        </row>
        <row r="6597">
          <cell r="D6597" t="str">
            <v>National Bank of Arizona</v>
          </cell>
        </row>
        <row r="6598">
          <cell r="D6598" t="str">
            <v>National Bank of Canada</v>
          </cell>
        </row>
        <row r="6599">
          <cell r="D6599" t="str">
            <v>National Bank of Canada Financial Inc</v>
          </cell>
        </row>
        <row r="6600">
          <cell r="D6600" t="str">
            <v>National Bank of Greece SA</v>
          </cell>
        </row>
        <row r="6601">
          <cell r="D6601" t="str">
            <v>National Bank of Pakistan</v>
          </cell>
        </row>
        <row r="6602">
          <cell r="D6602" t="str">
            <v>National Commercial Bank</v>
          </cell>
        </row>
        <row r="6603">
          <cell r="D6603" t="str">
            <v>National Consumer Cooperative Bank</v>
          </cell>
        </row>
        <row r="6604">
          <cell r="D6604" t="str">
            <v>National Credit Union Federation of Korea</v>
          </cell>
        </row>
        <row r="6605">
          <cell r="D6605" t="str">
            <v>National Development Bank PLC</v>
          </cell>
        </row>
        <row r="6606">
          <cell r="D6606" t="str">
            <v>National Development Fund of Iran</v>
          </cell>
        </row>
        <row r="6607">
          <cell r="D6607" t="str">
            <v>National Electric Power Co</v>
          </cell>
        </row>
        <row r="6608">
          <cell r="D6608" t="str">
            <v>National Engineering Research Center of Advanced Energy Storage Materials</v>
          </cell>
        </row>
        <row r="6609">
          <cell r="D6609" t="str">
            <v>National Enterprises</v>
          </cell>
        </row>
        <row r="6610">
          <cell r="D6610" t="str">
            <v>National Federation of Agricultural Cooperative Associations</v>
          </cell>
        </row>
        <row r="6611">
          <cell r="D6611" t="str">
            <v>National Grid plc</v>
          </cell>
        </row>
        <row r="6612">
          <cell r="D6612" t="str">
            <v>National Renewable Energy Corporation</v>
          </cell>
        </row>
        <row r="6613">
          <cell r="D6613" t="str">
            <v>National Westminster Bank PLC</v>
          </cell>
        </row>
        <row r="6614">
          <cell r="D6614" t="str">
            <v>Nationwide Mutual Insurance Co</v>
          </cell>
        </row>
        <row r="6615">
          <cell r="D6615" t="str">
            <v>Natixis Energeco SA</v>
          </cell>
        </row>
        <row r="6616">
          <cell r="D6616" t="str">
            <v>Natixis Lease SA</v>
          </cell>
        </row>
        <row r="6617">
          <cell r="D6617" t="str">
            <v>Natixis SA</v>
          </cell>
        </row>
        <row r="6618">
          <cell r="D6618" t="str">
            <v>Natixis USA</v>
          </cell>
        </row>
        <row r="6619">
          <cell r="D6619" t="str">
            <v>Natural Forces Technologies Inc</v>
          </cell>
        </row>
        <row r="6620">
          <cell r="D6620" t="str">
            <v>Natural Forces Wind</v>
          </cell>
        </row>
        <row r="6621">
          <cell r="D6621" t="str">
            <v>Natural Innovative Renewable Energy LLC</v>
          </cell>
        </row>
        <row r="6622">
          <cell r="D6622" t="str">
            <v>Natural Power Initiative KK</v>
          </cell>
        </row>
        <row r="6623">
          <cell r="D6623" t="str">
            <v>Naturener Solar Tinajeros SL</v>
          </cell>
        </row>
        <row r="6624">
          <cell r="D6624" t="str">
            <v>Natures Heat BV</v>
          </cell>
        </row>
        <row r="6625">
          <cell r="D6625" t="str">
            <v>Naturgy Energy Group SA</v>
          </cell>
        </row>
        <row r="6626">
          <cell r="D6626" t="str">
            <v>Naturgy Renovables SL</v>
          </cell>
        </row>
        <row r="6627">
          <cell r="D6627" t="str">
            <v>Naturstrom AG</v>
          </cell>
        </row>
        <row r="6628">
          <cell r="D6628" t="str">
            <v>Natwest Group Holdings Corp</v>
          </cell>
        </row>
        <row r="6629">
          <cell r="D6629" t="str">
            <v>NatWest Markets PLC</v>
          </cell>
        </row>
        <row r="6630">
          <cell r="D6630" t="str">
            <v>Nautilus Solar Energy LLC</v>
          </cell>
        </row>
        <row r="6631">
          <cell r="D6631" t="str">
            <v>Navajo Tribal Utility Authority Co</v>
          </cell>
        </row>
        <row r="6632">
          <cell r="D6632" t="str">
            <v>Navalakha Group</v>
          </cell>
        </row>
        <row r="6633">
          <cell r="D6633" t="str">
            <v>Nazareth Green Energy Enterprise Pvt Ltd</v>
          </cell>
        </row>
        <row r="6634">
          <cell r="D6634" t="str">
            <v>NB Power Holding Corp</v>
          </cell>
        </row>
        <row r="6635">
          <cell r="D6635" t="str">
            <v>NBT AS</v>
          </cell>
        </row>
        <row r="6636">
          <cell r="D6636" t="str">
            <v>NC Miike Co Ltd</v>
          </cell>
        </row>
        <row r="6637">
          <cell r="D6637" t="str">
            <v>NCD Group Srl</v>
          </cell>
        </row>
        <row r="6638">
          <cell r="D6638" t="str">
            <v>Nebras Power QSC</v>
          </cell>
        </row>
        <row r="6639">
          <cell r="D6639" t="str">
            <v>NEC Capital Solutions Ltd</v>
          </cell>
        </row>
        <row r="6640">
          <cell r="D6640" t="str">
            <v>NEC Corp</v>
          </cell>
        </row>
        <row r="6641">
          <cell r="D6641" t="str">
            <v>NEC Fielding Ltd</v>
          </cell>
        </row>
        <row r="6642">
          <cell r="D6642" t="str">
            <v>Nectar Farms Co Ltd</v>
          </cell>
        </row>
        <row r="6643">
          <cell r="D6643" t="str">
            <v>Nedbank</v>
          </cell>
        </row>
        <row r="6644">
          <cell r="D6644" t="str">
            <v>Nedbank Capital</v>
          </cell>
        </row>
        <row r="6645">
          <cell r="D6645" t="str">
            <v>Nedbank Group Ltd</v>
          </cell>
        </row>
        <row r="6646">
          <cell r="D6646" t="str">
            <v>Needs KK</v>
          </cell>
        </row>
        <row r="6647">
          <cell r="D6647" t="str">
            <v>Neel Metal Products Ltd</v>
          </cell>
        </row>
        <row r="6648">
          <cell r="D6648" t="str">
            <v>Neelkanth Gum and Chemicals</v>
          </cell>
        </row>
        <row r="6649">
          <cell r="D6649" t="str">
            <v>Nehe Jinyang Solar Power Development Co Ltd</v>
          </cell>
        </row>
        <row r="6650">
          <cell r="D6650" t="str">
            <v>Nehe Qineng Solar Power Development Co Ltd</v>
          </cell>
        </row>
        <row r="6651">
          <cell r="D6651" t="str">
            <v>Neihuang Changjiang Haocheng Power Co Ltd</v>
          </cell>
        </row>
        <row r="6652">
          <cell r="D6652" t="str">
            <v>Neihuang Degao Solar Power Co Ltd</v>
          </cell>
        </row>
        <row r="6653">
          <cell r="D6653" t="str">
            <v>Neihuang Huineng Wind Power Co Ltd</v>
          </cell>
        </row>
        <row r="6654">
          <cell r="D6654" t="str">
            <v>Neihuang Zhonghao New Energy Co Ltd</v>
          </cell>
        </row>
        <row r="6655">
          <cell r="D6655" t="str">
            <v>Neixiang Tianhai New Energy Co Ltd</v>
          </cell>
        </row>
        <row r="6656">
          <cell r="D6656" t="str">
            <v>Nelja Energia AS</v>
          </cell>
        </row>
        <row r="6657">
          <cell r="D6657" t="str">
            <v>Nemo 8 Solar Power Plant Co Ltd</v>
          </cell>
        </row>
        <row r="6658">
          <cell r="D6658" t="str">
            <v>Nengjinyun Beijing Information Technology Co Ltd</v>
          </cell>
        </row>
        <row r="6659">
          <cell r="D6659" t="str">
            <v>Neoen Australia Pty Ltd</v>
          </cell>
        </row>
        <row r="6660">
          <cell r="D6660" t="str">
            <v>Neoen SAS</v>
          </cell>
        </row>
        <row r="6661">
          <cell r="D6661" t="str">
            <v>Neoenergia SA</v>
          </cell>
        </row>
        <row r="6662">
          <cell r="D6662" t="str">
            <v>Neon Laboratories Ltd</v>
          </cell>
        </row>
        <row r="6663">
          <cell r="D6663" t="str">
            <v>Neovis Energie GmbH</v>
          </cell>
        </row>
        <row r="6664">
          <cell r="D6664" t="str">
            <v>Nepal Electricity Authority</v>
          </cell>
        </row>
        <row r="6665">
          <cell r="D6665" t="str">
            <v>Nereus Capital LLC</v>
          </cell>
        </row>
        <row r="6666">
          <cell r="D6666" t="str">
            <v>Nethys SA</v>
          </cell>
        </row>
        <row r="6667">
          <cell r="D6667" t="str">
            <v>Netze BW GmbH</v>
          </cell>
        </row>
        <row r="6668">
          <cell r="D6668" t="str">
            <v>New &amp; Renewable Energy Development Corp of Andhra Pradesh Ltd</v>
          </cell>
        </row>
        <row r="6669">
          <cell r="D6669" t="str">
            <v>New China Trust Co Ltd</v>
          </cell>
        </row>
        <row r="6670">
          <cell r="D6670" t="str">
            <v>New Chip Corp</v>
          </cell>
        </row>
        <row r="6671">
          <cell r="D6671" t="str">
            <v>New Energy and Industrial Technology Development Organization</v>
          </cell>
        </row>
        <row r="6672">
          <cell r="D6672" t="str">
            <v>New Energy Corporation</v>
          </cell>
        </row>
        <row r="6673">
          <cell r="D6673" t="str">
            <v>NEW Energy Equity LLC</v>
          </cell>
        </row>
        <row r="6674">
          <cell r="D6674" t="str">
            <v>New Energy for the World GmbH</v>
          </cell>
        </row>
        <row r="6675">
          <cell r="D6675" t="str">
            <v>New Energy Laboratory Co Ltd</v>
          </cell>
        </row>
        <row r="6676">
          <cell r="D6676" t="str">
            <v>New Energy Power Co Ltd</v>
          </cell>
        </row>
        <row r="6677">
          <cell r="D6677" t="str">
            <v>New Energy Solar Ltd</v>
          </cell>
        </row>
        <row r="6678">
          <cell r="D6678" t="str">
            <v>New ERA Enviro Ventures Pvt Ltd</v>
          </cell>
        </row>
        <row r="6679">
          <cell r="D6679" t="str">
            <v>New Era New Energy Investment Co Ltd</v>
          </cell>
        </row>
        <row r="6680">
          <cell r="D6680" t="str">
            <v>New Far East Cable Co Ltd</v>
          </cell>
        </row>
        <row r="6681">
          <cell r="D6681" t="str">
            <v>New Forests Pty Ltd</v>
          </cell>
        </row>
        <row r="6682">
          <cell r="D6682" t="str">
            <v>NEW Gaea Co Ltd</v>
          </cell>
        </row>
        <row r="6683">
          <cell r="D6683" t="str">
            <v>New Generation Power LLC</v>
          </cell>
        </row>
        <row r="6684">
          <cell r="D6684" t="str">
            <v>New Hampshire Electric Cooperative Inc</v>
          </cell>
        </row>
        <row r="6685">
          <cell r="D6685" t="str">
            <v xml:space="preserve">New Mangalore Port Trust </v>
          </cell>
        </row>
        <row r="6686">
          <cell r="D6686" t="str">
            <v>New United Group Co Ltd</v>
          </cell>
        </row>
        <row r="6687">
          <cell r="D6687" t="str">
            <v>Newcom LLC</v>
          </cell>
        </row>
        <row r="6688">
          <cell r="D6688" t="str">
            <v>NewEN</v>
          </cell>
        </row>
        <row r="6689">
          <cell r="D6689" t="str">
            <v>NewWorld Capital Group LLC</v>
          </cell>
        </row>
        <row r="6690">
          <cell r="D6690" t="str">
            <v>Nexamp Inc</v>
          </cell>
        </row>
        <row r="6691">
          <cell r="D6691" t="str">
            <v>Nexen Tire Corp</v>
          </cell>
        </row>
        <row r="6692">
          <cell r="D6692" t="str">
            <v>Nexif Energy Pte Ltd</v>
          </cell>
        </row>
        <row r="6693">
          <cell r="D6693" t="str">
            <v>Next Energy &amp; Resources Co Ltd</v>
          </cell>
        </row>
        <row r="6694">
          <cell r="D6694" t="str">
            <v>Next Energy</v>
          </cell>
        </row>
        <row r="6695">
          <cell r="D6695" t="str">
            <v>NextEnergy Solar Fund Ltd</v>
          </cell>
        </row>
        <row r="6696">
          <cell r="D6696" t="str">
            <v>NextEra Energy Canada ULC</v>
          </cell>
        </row>
        <row r="6697">
          <cell r="D6697" t="str">
            <v>NextEra Energy Inc</v>
          </cell>
        </row>
        <row r="6698">
          <cell r="D6698" t="str">
            <v>NextEra Energy Partners LP</v>
          </cell>
        </row>
        <row r="6699">
          <cell r="D6699" t="str">
            <v>NextEra Energy Resources LLC</v>
          </cell>
        </row>
        <row r="6700">
          <cell r="D6700" t="str">
            <v>Nexterra Systems Corp</v>
          </cell>
        </row>
        <row r="6701">
          <cell r="D6701" t="str">
            <v>NextGen Solar USA</v>
          </cell>
        </row>
        <row r="6702">
          <cell r="D6702" t="str">
            <v>NextPower 2 Srl</v>
          </cell>
        </row>
        <row r="6703">
          <cell r="D6703" t="str">
            <v>NextSun Energy LLC</v>
          </cell>
        </row>
        <row r="6704">
          <cell r="D6704" t="str">
            <v>Nexun Energy Pvt Ltd</v>
          </cell>
        </row>
        <row r="6705">
          <cell r="D6705" t="str">
            <v>Neyveli Lignite Corp Ltd</v>
          </cell>
        </row>
        <row r="6706">
          <cell r="D6706" t="str">
            <v>Nha Trang Bay Investment Construction JSC</v>
          </cell>
        </row>
        <row r="6707">
          <cell r="D6707" t="str">
            <v>NH-Amundi Asset Management Co Ltd</v>
          </cell>
        </row>
        <row r="6708">
          <cell r="D6708" t="str">
            <v>NHPC Ltd</v>
          </cell>
        </row>
        <row r="6709">
          <cell r="D6709" t="str">
            <v>NIBC Bank NV</v>
          </cell>
        </row>
        <row r="6710">
          <cell r="D6710" t="str">
            <v>NIBC European Infrastructure Fund</v>
          </cell>
        </row>
        <row r="6711">
          <cell r="D6711" t="str">
            <v>NIBC Capital NV</v>
          </cell>
        </row>
        <row r="6712">
          <cell r="D6712" t="str">
            <v>Nice Sun PV Co Ltd</v>
          </cell>
        </row>
        <row r="6713">
          <cell r="D6713" t="str">
            <v>Nichiden</v>
          </cell>
        </row>
        <row r="6714">
          <cell r="D6714" t="str">
            <v>Nichino India Pvt Ltd</v>
          </cell>
        </row>
        <row r="6715">
          <cell r="D6715" t="str">
            <v>Nickel Asia Corp</v>
          </cell>
        </row>
        <row r="6716">
          <cell r="D6716" t="str">
            <v>Nidec Zhejiang Corp</v>
          </cell>
        </row>
        <row r="6717">
          <cell r="D6717" t="str">
            <v>Nigig Power Corp</v>
          </cell>
        </row>
        <row r="6718">
          <cell r="D6718" t="str">
            <v>Nihon Gas Co Ltd</v>
          </cell>
        </row>
        <row r="6719">
          <cell r="D6719" t="str">
            <v>Nihon House Holdings Co Ltd</v>
          </cell>
        </row>
        <row r="6720">
          <cell r="D6720" t="str">
            <v>Nihon Kaihatsu Kogyo</v>
          </cell>
        </row>
        <row r="6721">
          <cell r="D6721" t="str">
            <v>Nihon Kankyo Enesystem KK</v>
          </cell>
        </row>
        <row r="6722">
          <cell r="D6722" t="str">
            <v>Nihon Mega Solar Hatsuden KK</v>
          </cell>
        </row>
        <row r="6723">
          <cell r="D6723" t="str">
            <v>Niketan Solar Solutions</v>
          </cell>
        </row>
        <row r="6724">
          <cell r="D6724" t="str">
            <v>Nikko Densetsu KK</v>
          </cell>
        </row>
        <row r="6725">
          <cell r="D6725" t="str">
            <v>Nikko Energy Development Co Ltd</v>
          </cell>
        </row>
        <row r="6726">
          <cell r="D6726" t="str">
            <v>Nikkoh Heating KK</v>
          </cell>
        </row>
        <row r="6727">
          <cell r="D6727" t="str">
            <v>Nila Sea Foods Pvt Ltd</v>
          </cell>
        </row>
        <row r="6728">
          <cell r="D6728" t="str">
            <v>Nile Capital Group LLC</v>
          </cell>
        </row>
        <row r="6729">
          <cell r="D6729" t="str">
            <v>Ningbo Beilun Ruisheng Power Development Co Ltd</v>
          </cell>
        </row>
        <row r="6730">
          <cell r="D6730" t="str">
            <v>Ningbo Development &amp; Investment Group Co Ltd</v>
          </cell>
        </row>
        <row r="6731">
          <cell r="D6731" t="str">
            <v>Ningbo Dinghao Organic Agriculutral Co Ltd</v>
          </cell>
        </row>
        <row r="6732">
          <cell r="D6732" t="str">
            <v>Ningbo Guoji Energy Co Ltd</v>
          </cell>
        </row>
        <row r="6733">
          <cell r="D6733" t="str">
            <v>Ningbo Haisheng Energy Development Co Ltd</v>
          </cell>
        </row>
        <row r="6734">
          <cell r="D6734" t="str">
            <v>Ningbo Hangtai Solar Power Co Ltd</v>
          </cell>
        </row>
        <row r="6735">
          <cell r="D6735" t="str">
            <v>Ningbo Hangzhouwang New District Ningdian Risen Solar Power Co Ltd</v>
          </cell>
        </row>
        <row r="6736">
          <cell r="D6736" t="str">
            <v>Ningbo Industrial Investment Group Co Ltd</v>
          </cell>
        </row>
        <row r="6737">
          <cell r="D6737" t="str">
            <v>Ningbo Jiaming Metal Product Co Ltd</v>
          </cell>
        </row>
        <row r="6738">
          <cell r="D6738" t="str">
            <v>Ningbo Kelun Solar Energy Co Ltd</v>
          </cell>
        </row>
        <row r="6739">
          <cell r="D6739" t="str">
            <v>Ningbo Kingtong Financial Leasing Co Ltd</v>
          </cell>
        </row>
        <row r="6740">
          <cell r="D6740" t="str">
            <v>Ningbo Lingxin Solar Power Co Ltd</v>
          </cell>
        </row>
        <row r="6741">
          <cell r="D6741" t="str">
            <v>Ningbo Meishan Tax Free Zone Yuansheng Investment Management Co Ltd</v>
          </cell>
        </row>
        <row r="6742">
          <cell r="D6742" t="str">
            <v>Ningbo Neetop New Energy Co Ltd</v>
          </cell>
        </row>
        <row r="6743">
          <cell r="D6743" t="str">
            <v>Ningbo Ningdian New Energy Development Co Ltd</v>
          </cell>
        </row>
        <row r="6744">
          <cell r="D6744" t="str">
            <v>Ningbo Puneng Power Development Co Ltd</v>
          </cell>
        </row>
        <row r="6745">
          <cell r="D6745" t="str">
            <v>Ningbo Qixin Solar Electrical Appliance Co Ltd</v>
          </cell>
        </row>
        <row r="6746">
          <cell r="D6746" t="str">
            <v>Ningbo Shanshan Co Ltd</v>
          </cell>
        </row>
        <row r="6747">
          <cell r="D6747" t="str">
            <v>Ningbo Shantai Solar Power Co Ltd</v>
          </cell>
        </row>
        <row r="6748">
          <cell r="D6748" t="str">
            <v>Ningbo Shimao Copper Co Ltd</v>
          </cell>
        </row>
        <row r="6749">
          <cell r="D6749" t="str">
            <v>Ningbo Tianan Group Co Ltd</v>
          </cell>
        </row>
        <row r="6750">
          <cell r="D6750" t="str">
            <v>Ningbo Ulica Solar Science &amp; Technology Co Ltd</v>
          </cell>
        </row>
        <row r="6751">
          <cell r="D6751" t="str">
            <v>Ningbo Xinqijing Solar Power Co Ltd</v>
          </cell>
        </row>
        <row r="6752">
          <cell r="D6752" t="str">
            <v>Ningbo Yongci Energy Development Investment Co Ltd</v>
          </cell>
        </row>
        <row r="6753">
          <cell r="D6753" t="str">
            <v>Ningbo Yonglun New Energy Development Co Ltd</v>
          </cell>
        </row>
        <row r="6754">
          <cell r="D6754" t="str">
            <v>Ningbo Yongyu New Energy Co Ltd</v>
          </cell>
        </row>
        <row r="6755">
          <cell r="D6755" t="str">
            <v>Ningde Huanyu Investment Developement Co Ltd</v>
          </cell>
        </row>
        <row r="6756">
          <cell r="D6756" t="str">
            <v>Ningxia Baishide New Energy Technology Co Ltd</v>
          </cell>
        </row>
        <row r="6757">
          <cell r="D6757" t="str">
            <v>Ningxia Baofeng Energy Group Co Ltd</v>
          </cell>
        </row>
        <row r="6758">
          <cell r="D6758" t="str">
            <v>Ningxia China Coal Wode Co Ltd</v>
          </cell>
        </row>
        <row r="6759">
          <cell r="D6759" t="str">
            <v>Ningxia Copower Photovoltaic Sunshine Co Ltd</v>
          </cell>
        </row>
        <row r="6760">
          <cell r="D6760" t="str">
            <v>Ningxia Fisker Automobile Wheel Hub Bearing Co Ltd</v>
          </cell>
        </row>
        <row r="6761">
          <cell r="D6761" t="str">
            <v>Ningxia Guangyuan Power Co Ltd</v>
          </cell>
        </row>
        <row r="6762">
          <cell r="D6762" t="str">
            <v>Ningxia Guoxin Sunshine Energy Co Ltd</v>
          </cell>
        </row>
        <row r="6763">
          <cell r="D6763" t="str">
            <v>Ningxia Haixintai Solar Agricultural Development Co Ltd</v>
          </cell>
        </row>
        <row r="6764">
          <cell r="D6764" t="str">
            <v>Ningxia Hanas Natural Gas Co Ltd</v>
          </cell>
        </row>
        <row r="6765">
          <cell r="D6765" t="str">
            <v>Ningxia Haoneng New Energy Co Ltd</v>
          </cell>
        </row>
        <row r="6766">
          <cell r="D6766" t="str">
            <v>Ningxia Huihe Wind &amp; Solar New Energy Co Ltd</v>
          </cell>
        </row>
        <row r="6767">
          <cell r="D6767" t="str">
            <v>Ningxia Iron &amp; Steel Group Co Ltd</v>
          </cell>
        </row>
        <row r="6768">
          <cell r="D6768" t="str">
            <v>Ningxia Jiaze Power Group</v>
          </cell>
        </row>
        <row r="6769">
          <cell r="D6769" t="str">
            <v>Ningxia Jiaze Renewables Corp Ltd</v>
          </cell>
        </row>
        <row r="6770">
          <cell r="D6770" t="str">
            <v>Ningxia Jieyang Zhongyuan Power Co Ltd</v>
          </cell>
        </row>
        <row r="6771">
          <cell r="D6771" t="str">
            <v>Ningxia Jingneng Ningdong Electric Power Co Ltd</v>
          </cell>
        </row>
        <row r="6772">
          <cell r="D6772" t="str">
            <v>Ningxia Jinli Solar Power Co Ltd</v>
          </cell>
        </row>
        <row r="6773">
          <cell r="D6773" t="str">
            <v>Ningxia Jinxin Solar Power Co Ltd</v>
          </cell>
        </row>
        <row r="6774">
          <cell r="D6774" t="str">
            <v>Ningxia Jiutai Hesheng Solar Technology Co Ltd</v>
          </cell>
        </row>
        <row r="6775">
          <cell r="D6775" t="str">
            <v>Ningxia Lineng Solar Power Development Co Ltd</v>
          </cell>
        </row>
        <row r="6776">
          <cell r="D6776" t="str">
            <v>Ningxia Lvhao Solar Power Co Ltd</v>
          </cell>
        </row>
        <row r="6777">
          <cell r="D6777" t="str">
            <v>Ningxia Master Investment Co Ltd</v>
          </cell>
        </row>
        <row r="6778">
          <cell r="D6778" t="str">
            <v>Ningxia Ningdong Shenzhou Solar Power Co Ltd</v>
          </cell>
        </row>
        <row r="6779">
          <cell r="D6779" t="str">
            <v>Ningxia Power Investment Corp</v>
          </cell>
        </row>
        <row r="6780">
          <cell r="D6780" t="str">
            <v>Ningxia Qianhuang New Energy Development Co Ltd</v>
          </cell>
        </row>
        <row r="6781">
          <cell r="D6781" t="str">
            <v>Ningxia Qingyang New Energy Co Ltd</v>
          </cell>
        </row>
        <row r="6782">
          <cell r="D6782" t="str">
            <v>Ningxia Saitong Logistics Co Ltd</v>
          </cell>
        </row>
        <row r="6783">
          <cell r="D6783" t="str">
            <v>Ningxia Shanyang New Energy Co Ltd</v>
          </cell>
        </row>
        <row r="6784">
          <cell r="D6784" t="str">
            <v>Ningxia Shengjing Solar Power Technology Co Ltd</v>
          </cell>
        </row>
        <row r="6785">
          <cell r="D6785" t="str">
            <v>Ningxia Shengtang Solar Technology Co Ltd</v>
          </cell>
        </row>
        <row r="6786">
          <cell r="D6786" t="str">
            <v>Ningxia Suobao New Energy Technology Development Co Ltd</v>
          </cell>
        </row>
        <row r="6787">
          <cell r="D6787" t="str">
            <v>Ningxia Tiande Xuri Solar Power Co Ltd</v>
          </cell>
        </row>
        <row r="6788">
          <cell r="D6788" t="str">
            <v>Ningxia Tianjing Electric Energy Development Group</v>
          </cell>
        </row>
        <row r="6789">
          <cell r="D6789" t="str">
            <v>Ningxia Tongxin Dadi Risheng New Energy Co Ltd</v>
          </cell>
        </row>
        <row r="6790">
          <cell r="D6790" t="str">
            <v>Ningxia Xinken Jianquan Power Co Ltd</v>
          </cell>
        </row>
        <row r="6791">
          <cell r="D6791" t="str">
            <v>Ningxia Xinruite Electrical Machinery Co Ltd</v>
          </cell>
        </row>
        <row r="6792">
          <cell r="D6792" t="str">
            <v>Ningxia Xuning New Energy Technology Co Ltd</v>
          </cell>
        </row>
        <row r="6793">
          <cell r="D6793" t="str">
            <v>NingXia YinXing Energy Co Ltd</v>
          </cell>
        </row>
        <row r="6794">
          <cell r="D6794" t="str">
            <v>Ningxia Yinyang Solar Power Co Ltd</v>
          </cell>
        </row>
        <row r="6795">
          <cell r="D6795" t="str">
            <v>Ningxia Yinyi Wind Power Generation Co Ltd</v>
          </cell>
        </row>
        <row r="6796">
          <cell r="D6796" t="str">
            <v>Ningxia Yuanjie New Energy Co Ltd</v>
          </cell>
        </row>
        <row r="6797">
          <cell r="D6797" t="str">
            <v>Ningxia Zhenwu Solar Power Co Ltd</v>
          </cell>
        </row>
        <row r="6798">
          <cell r="D6798" t="str">
            <v>Ningxia Zhongying Zhengyuan Power Generation Co Ltd</v>
          </cell>
        </row>
        <row r="6799">
          <cell r="D6799" t="str">
            <v>Ningxiang Shenxianling Wind Power Technology Development Co Ltd</v>
          </cell>
        </row>
        <row r="6800">
          <cell r="D6800" t="str">
            <v>Ningyuan Rural Construction Investment Development Co Ltd</v>
          </cell>
        </row>
        <row r="6801">
          <cell r="D6801" t="str">
            <v>Ninh Thuan Renewable Energy and Agriculture JSC</v>
          </cell>
        </row>
        <row r="6802">
          <cell r="D6802" t="str">
            <v>Nippon Broadcasting Holdings Inc</v>
          </cell>
        </row>
        <row r="6803">
          <cell r="D6803" t="str">
            <v>Nippon Comsys Corp</v>
          </cell>
        </row>
        <row r="6804">
          <cell r="D6804" t="str">
            <v>Nippon Densetsu Kogyo Co Ltd</v>
          </cell>
        </row>
        <row r="6805">
          <cell r="D6805" t="str">
            <v>Nippon Express Co Ltd</v>
          </cell>
        </row>
        <row r="6806">
          <cell r="D6806" t="str">
            <v>Nippon Hume Corp</v>
          </cell>
        </row>
        <row r="6807">
          <cell r="D6807" t="str">
            <v>Nippon Kucho Hokuriku Co Ltd</v>
          </cell>
        </row>
        <row r="6808">
          <cell r="D6808" t="str">
            <v>Nippon Life Insurance Co</v>
          </cell>
        </row>
        <row r="6809">
          <cell r="D6809" t="str">
            <v>Nippon Mining &amp; Metals Corp</v>
          </cell>
        </row>
        <row r="6810">
          <cell r="D6810" t="str">
            <v>Nippon Paper Industries Co Ltd</v>
          </cell>
        </row>
        <row r="6811">
          <cell r="D6811" t="str">
            <v>Nippon Paper Mega Solar Komatsushima LLC</v>
          </cell>
        </row>
        <row r="6812">
          <cell r="D6812" t="str">
            <v>Nippon Renewable Energy Pte Ltd</v>
          </cell>
        </row>
        <row r="6813">
          <cell r="D6813" t="str">
            <v>Nippon Solar Services GK</v>
          </cell>
        </row>
        <row r="6814">
          <cell r="D6814" t="str">
            <v>Nippon Steel &amp; Sumitomo Metal Corp</v>
          </cell>
        </row>
        <row r="6815">
          <cell r="D6815" t="str">
            <v>Nippon Steel Corp</v>
          </cell>
        </row>
        <row r="6816">
          <cell r="D6816" t="str">
            <v>Nippon Synergy Denryoku Co Ltd</v>
          </cell>
        </row>
        <row r="6817">
          <cell r="D6817" t="str">
            <v>Nippon Synthetic Chemical Industry Co Ltd/The</v>
          </cell>
        </row>
        <row r="6818">
          <cell r="D6818" t="str">
            <v>Nippon Yusen KK</v>
          </cell>
        </row>
        <row r="6819">
          <cell r="D6819" t="str">
            <v>Nishichugoku Shinkin Bank</v>
          </cell>
        </row>
        <row r="6820">
          <cell r="D6820" t="str">
            <v>Nishiki Estate Co Ltd</v>
          </cell>
        </row>
        <row r="6821">
          <cell r="D6821" t="str">
            <v>Nishimura Gumi Co Ltd</v>
          </cell>
        </row>
        <row r="6822">
          <cell r="D6822" t="str">
            <v>Nishi-Nippon City Bank Ltd</v>
          </cell>
        </row>
        <row r="6823">
          <cell r="D6823" t="str">
            <v>Nishinippon Plant Engineering &amp; Construction Co Ltd</v>
          </cell>
        </row>
        <row r="6824">
          <cell r="D6824" t="str">
            <v>Nishiyama Sakata Denki KK</v>
          </cell>
        </row>
        <row r="6825">
          <cell r="D6825" t="str">
            <v>Nissan Motor Co Ltd</v>
          </cell>
        </row>
        <row r="6826">
          <cell r="D6826" t="str">
            <v>Nisshin Biomass Power Generation Co Ltd</v>
          </cell>
        </row>
        <row r="6827">
          <cell r="D6827" t="str">
            <v>Nisshinbo Holdings Inc</v>
          </cell>
        </row>
        <row r="6828">
          <cell r="D6828" t="str">
            <v>Nissho Tsukuba KK</v>
          </cell>
        </row>
        <row r="6829">
          <cell r="D6829" t="str">
            <v>Nisshou Industries Co Ltd</v>
          </cell>
        </row>
        <row r="6830">
          <cell r="D6830" t="str">
            <v>Nissin Shoji Co Ltd</v>
          </cell>
        </row>
        <row r="6831">
          <cell r="D6831" t="str">
            <v>Nisso Pronity Co Ltd</v>
          </cell>
        </row>
        <row r="6832">
          <cell r="D6832" t="str">
            <v>Nissum Brednings Vindmollelaug I/S</v>
          </cell>
        </row>
        <row r="6833">
          <cell r="D6833" t="str">
            <v>Nittetsu Mining Co Ltd</v>
          </cell>
        </row>
        <row r="6834">
          <cell r="D6834" t="str">
            <v>Nitto Kogyo Corp</v>
          </cell>
        </row>
        <row r="6835">
          <cell r="D6835" t="str">
            <v>Nittsu Shoji Co Ltd</v>
          </cell>
        </row>
        <row r="6836">
          <cell r="D6836" t="str">
            <v>Niwayama Kouji</v>
          </cell>
        </row>
        <row r="6837">
          <cell r="D6837" t="str">
            <v>NIX Co Ltd</v>
          </cell>
        </row>
        <row r="6838">
          <cell r="D6838" t="str">
            <v>Njord Energy Ltd</v>
          </cell>
        </row>
        <row r="6839">
          <cell r="D6839" t="str">
            <v>Njord Wind Ltd</v>
          </cell>
        </row>
        <row r="6840">
          <cell r="D6840" t="str">
            <v>NJR Clean Energy Ventures Corp</v>
          </cell>
        </row>
        <row r="6841">
          <cell r="D6841" t="str">
            <v>NL Greenlabel</v>
          </cell>
        </row>
        <row r="6842">
          <cell r="D6842" t="str">
            <v>NLC India Ltd</v>
          </cell>
        </row>
        <row r="6843">
          <cell r="D6843" t="str">
            <v>NLII Achtergestelde Leningen Fonds</v>
          </cell>
        </row>
        <row r="6844">
          <cell r="D6844" t="str">
            <v>NM Enerji</v>
          </cell>
        </row>
        <row r="6845">
          <cell r="D6845" t="str">
            <v>No 1 Seoul Citizens Sunshine Solar Power Plant</v>
          </cell>
        </row>
        <row r="6846">
          <cell r="D6846" t="str">
            <v>No Fossil Fuel LLC</v>
          </cell>
        </row>
        <row r="6847">
          <cell r="D6847" t="str">
            <v>Noah &amp; Jehovah MicroGrid System Co Ltd</v>
          </cell>
        </row>
        <row r="6848">
          <cell r="D6848" t="str">
            <v>Noguchi Koyu KK</v>
          </cell>
        </row>
        <row r="6849">
          <cell r="D6849" t="str">
            <v>Noi River Basin Laying Hen Farmers Cooperative Co Ltd</v>
          </cell>
        </row>
        <row r="6850">
          <cell r="D6850" t="str">
            <v>Nome Joint Utility System</v>
          </cell>
        </row>
        <row r="6851">
          <cell r="D6851" t="str">
            <v>Nomi I/S</v>
          </cell>
        </row>
        <row r="6852">
          <cell r="D6852" t="str">
            <v>Nomura Holding America Inc</v>
          </cell>
        </row>
        <row r="6853">
          <cell r="D6853" t="str">
            <v>Nomura Holdings Inc</v>
          </cell>
        </row>
        <row r="6854">
          <cell r="D6854" t="str">
            <v>Nomura Real Estate Development Co Ltd</v>
          </cell>
        </row>
        <row r="6855">
          <cell r="D6855" t="str">
            <v>Nongan Liuyuan Solar Power Co Ltd</v>
          </cell>
        </row>
        <row r="6856">
          <cell r="D6856" t="str">
            <v>Nongan Xinsheng New Energy Co Ltd</v>
          </cell>
        </row>
        <row r="6857">
          <cell r="D6857" t="str">
            <v>NongHyup Bank</v>
          </cell>
        </row>
        <row r="6858">
          <cell r="D6858" t="str">
            <v>NOP Agrowind CV</v>
          </cell>
        </row>
        <row r="6859">
          <cell r="D6859" t="str">
            <v>Norang Energy Co Ltd</v>
          </cell>
        </row>
        <row r="6860">
          <cell r="D6860" t="str">
            <v>Norbut Solar Farms</v>
          </cell>
        </row>
        <row r="6861">
          <cell r="D6861" t="str">
            <v>Nord LB Asset Management AG</v>
          </cell>
        </row>
        <row r="6862">
          <cell r="D6862" t="str">
            <v>Norddeutsche Landesbank</v>
          </cell>
        </row>
        <row r="6863">
          <cell r="D6863" t="str">
            <v>Norddeutsche Landesbank/London</v>
          </cell>
        </row>
        <row r="6864">
          <cell r="D6864" t="str">
            <v>Norddeutsche Landesbank/New York</v>
          </cell>
        </row>
        <row r="6865">
          <cell r="D6865" t="str">
            <v>Nordex Energy GmbH</v>
          </cell>
        </row>
        <row r="6866">
          <cell r="D6866" t="str">
            <v>Nordex Energy Spain SA</v>
          </cell>
        </row>
        <row r="6867">
          <cell r="D6867" t="str">
            <v>Nordex France SAS</v>
          </cell>
        </row>
        <row r="6868">
          <cell r="D6868" t="str">
            <v>Nordex SE</v>
          </cell>
        </row>
        <row r="6869">
          <cell r="D6869" t="str">
            <v>Nordex Windpark Beteiligung GmbH</v>
          </cell>
        </row>
        <row r="6870">
          <cell r="D6870" t="str">
            <v>Nordic Power Partners PS</v>
          </cell>
        </row>
        <row r="6871">
          <cell r="D6871" t="str">
            <v>Norges Bank Investment Management</v>
          </cell>
        </row>
        <row r="6872">
          <cell r="D6872" t="str">
            <v>Norinchukin Bank</v>
          </cell>
        </row>
        <row r="6873">
          <cell r="D6873" t="str">
            <v>Norinco International Cooperation Ltd</v>
          </cell>
        </row>
        <row r="6874">
          <cell r="D6874" t="str">
            <v>Noritz Corp</v>
          </cell>
        </row>
        <row r="6875">
          <cell r="D6875" t="str">
            <v>Norsk Vind Energi AS</v>
          </cell>
        </row>
        <row r="6876">
          <cell r="D6876" t="str">
            <v>Norske Shell AS</v>
          </cell>
        </row>
        <row r="6877">
          <cell r="D6877" t="str">
            <v>North China Grid Co Ltd</v>
          </cell>
        </row>
        <row r="6878">
          <cell r="D6878" t="str">
            <v>North Eastern Electric Power Corp Ltd</v>
          </cell>
        </row>
        <row r="6879">
          <cell r="D6879" t="str">
            <v>North Harris Trust</v>
          </cell>
        </row>
        <row r="6880">
          <cell r="D6880" t="str">
            <v>North Pacific Bank Ltd</v>
          </cell>
        </row>
        <row r="6881">
          <cell r="D6881" t="str">
            <v>North Salem State Bancorporation</v>
          </cell>
        </row>
        <row r="6882">
          <cell r="D6882" t="str">
            <v>North United Power Corp Ltd</v>
          </cell>
        </row>
        <row r="6883">
          <cell r="D6883" t="str">
            <v>North Yell Development Co</v>
          </cell>
        </row>
        <row r="6884">
          <cell r="D6884" t="str">
            <v>Northeast Yongxin Paint &amp; Coatings Co Ltd</v>
          </cell>
        </row>
        <row r="6885">
          <cell r="D6885" t="str">
            <v>Northern Energy Corp Ltd</v>
          </cell>
        </row>
        <row r="6886">
          <cell r="D6886" t="str">
            <v>Northern Luzon UPC Asia Corp</v>
          </cell>
        </row>
        <row r="6887">
          <cell r="D6887" t="str">
            <v>Northern WindPower Inc</v>
          </cell>
        </row>
        <row r="6888">
          <cell r="D6888" t="str">
            <v>Northill Capital LLP</v>
          </cell>
        </row>
        <row r="6889">
          <cell r="D6889" t="str">
            <v>Northland Power Inc</v>
          </cell>
        </row>
        <row r="6890">
          <cell r="D6890" t="str">
            <v>Northleaf Capital Partners Ltd</v>
          </cell>
        </row>
        <row r="6891">
          <cell r="D6891" t="str">
            <v>Northman Energy Technology Co Ltd</v>
          </cell>
        </row>
        <row r="6892">
          <cell r="D6892" t="str">
            <v>Northtec Telecom Inc</v>
          </cell>
        </row>
        <row r="6893">
          <cell r="D6893" t="str">
            <v>Northumberland Wind Field Inc</v>
          </cell>
        </row>
        <row r="6894">
          <cell r="D6894" t="str">
            <v>Northwestern Hydro Acquisition Co Inc</v>
          </cell>
        </row>
        <row r="6895">
          <cell r="D6895" t="str">
            <v>Northwestern University</v>
          </cell>
        </row>
        <row r="6896">
          <cell r="D6896" t="str">
            <v>NorthWind Power Development Corp</v>
          </cell>
        </row>
        <row r="6897">
          <cell r="D6897" t="str">
            <v>Norvento Enerxia SL</v>
          </cell>
        </row>
        <row r="6898">
          <cell r="D6898" t="str">
            <v>Nosse Moulin Srcl Fs</v>
          </cell>
        </row>
        <row r="6899">
          <cell r="D6899" t="str">
            <v>Nostira SA</v>
          </cell>
        </row>
        <row r="6900">
          <cell r="D6900" t="str">
            <v>Notoz Invest LLC</v>
          </cell>
        </row>
        <row r="6901">
          <cell r="D6901" t="str">
            <v>NOTUS Energy Plan GmbH &amp; Co Kg</v>
          </cell>
        </row>
        <row r="6902">
          <cell r="D6902" t="str">
            <v>Nouji Sangyo Co Ltd</v>
          </cell>
        </row>
        <row r="6903">
          <cell r="D6903" t="str">
            <v>Nova Scotia Power Inc</v>
          </cell>
        </row>
        <row r="6904">
          <cell r="D6904" t="str">
            <v>Novamont SpA</v>
          </cell>
        </row>
        <row r="6905">
          <cell r="D6905" t="str">
            <v>Novamper SL</v>
          </cell>
        </row>
        <row r="6906">
          <cell r="D6906" t="str">
            <v>Novatus Energy LLC</v>
          </cell>
        </row>
        <row r="6907">
          <cell r="D6907" t="str">
            <v>Novel Energy Solutions</v>
          </cell>
        </row>
        <row r="6908">
          <cell r="D6908" t="str">
            <v>Novo Banco SA</v>
          </cell>
        </row>
        <row r="6909">
          <cell r="D6909" t="str">
            <v>Novozymes A/S</v>
          </cell>
        </row>
        <row r="6910">
          <cell r="D6910" t="str">
            <v>NovusEnergy GmbH</v>
          </cell>
        </row>
        <row r="6911">
          <cell r="D6911" t="str">
            <v>NOY Infrastructure and Energy Fund</v>
          </cell>
        </row>
        <row r="6912">
          <cell r="D6912" t="str">
            <v>Nozato Electrical Engineering &amp; Construction Co Ltd</v>
          </cell>
        </row>
        <row r="6913">
          <cell r="D6913" t="str">
            <v>Nozawa Corp</v>
          </cell>
        </row>
        <row r="6914">
          <cell r="D6914" t="str">
            <v>NP Investments Ltd</v>
          </cell>
        </row>
        <row r="6915">
          <cell r="D6915" t="str">
            <v>NR Gammie Partnership</v>
          </cell>
        </row>
        <row r="6916">
          <cell r="D6916" t="str">
            <v>NRG Energy Inc</v>
          </cell>
        </row>
        <row r="6917">
          <cell r="D6917" t="str">
            <v>NRG Renew LLC</v>
          </cell>
        </row>
        <row r="6918">
          <cell r="D6918" t="str">
            <v>NRG Solar LLC</v>
          </cell>
        </row>
        <row r="6919">
          <cell r="D6919" t="str">
            <v>NRGi Renewables A/S</v>
          </cell>
        </row>
        <row r="6920">
          <cell r="D6920" t="str">
            <v>NS Lease Co Ltd</v>
          </cell>
        </row>
        <row r="6921">
          <cell r="D6921" t="str">
            <v>NS System Co Ltd</v>
          </cell>
        </row>
        <row r="6922">
          <cell r="D6922" t="str">
            <v>NSL Renewable Power Pvt Ltd</v>
          </cell>
        </row>
        <row r="6923">
          <cell r="D6923" t="str">
            <v>NTC Holdings Pvt Ltd</v>
          </cell>
        </row>
        <row r="6924">
          <cell r="D6924" t="str">
            <v>NTPC Ltd</v>
          </cell>
        </row>
        <row r="6925">
          <cell r="D6925" t="str">
            <v>NTR PLC</v>
          </cell>
        </row>
        <row r="6926">
          <cell r="D6926" t="str">
            <v>NTT Facilities Inc</v>
          </cell>
        </row>
        <row r="6927">
          <cell r="D6927" t="str">
            <v>NTT Finance Corp</v>
          </cell>
        </row>
        <row r="6928">
          <cell r="D6928" t="str">
            <v>NuCapital Inc</v>
          </cell>
        </row>
        <row r="6929">
          <cell r="D6929" t="str">
            <v>NuGen Capital Management LLC</v>
          </cell>
        </row>
        <row r="6930">
          <cell r="D6930" t="str">
            <v>Nuon UK Ltd</v>
          </cell>
        </row>
        <row r="6931">
          <cell r="D6931" t="str">
            <v>NuovEnergie SpA</v>
          </cell>
        </row>
        <row r="6932">
          <cell r="D6932" t="str">
            <v>NuPlanet Pty Ltd</v>
          </cell>
        </row>
        <row r="6933">
          <cell r="D6933" t="str">
            <v>NuPower Renewables Pvt Ltd</v>
          </cell>
        </row>
        <row r="6934">
          <cell r="D6934" t="str">
            <v>Nutan Eco Power</v>
          </cell>
        </row>
        <row r="6935">
          <cell r="D6935" t="str">
            <v>Nutrix India Pvt Ltd</v>
          </cell>
        </row>
        <row r="6936">
          <cell r="D6936" t="str">
            <v>NV Energy Inc</v>
          </cell>
        </row>
        <row r="6937">
          <cell r="D6937" t="str">
            <v>NV Holding Westland Infra</v>
          </cell>
        </row>
        <row r="6938">
          <cell r="D6938" t="str">
            <v>NV Huisvuilcentrale N-H</v>
          </cell>
        </row>
        <row r="6939">
          <cell r="D6939" t="str">
            <v>NV Nuon Energy</v>
          </cell>
        </row>
        <row r="6940">
          <cell r="D6940" t="str">
            <v>NV Vogt Singapore Pte Ltd</v>
          </cell>
        </row>
        <row r="6941">
          <cell r="D6941" t="str">
            <v>NW Energy</v>
          </cell>
        </row>
        <row r="6942">
          <cell r="D6942" t="str">
            <v>NW Energy Co Ltd</v>
          </cell>
        </row>
        <row r="6943">
          <cell r="D6943" t="str">
            <v>Nwind GmbH</v>
          </cell>
        </row>
        <row r="6944">
          <cell r="D6944" t="str">
            <v>NY Green Bank</v>
          </cell>
        </row>
        <row r="6945">
          <cell r="D6945" t="str">
            <v>Nyadi Hydropower Ltd</v>
          </cell>
        </row>
        <row r="6946">
          <cell r="D6946" t="str">
            <v>Nyangani Renewable Energy Ltd</v>
          </cell>
        </row>
        <row r="6947">
          <cell r="D6947" t="str">
            <v>NYK Trading Corp</v>
          </cell>
        </row>
        <row r="6948">
          <cell r="D6948" t="str">
            <v>O&amp;L Energy</v>
          </cell>
        </row>
        <row r="6949">
          <cell r="D6949" t="str">
            <v>O2 Energies</v>
          </cell>
        </row>
        <row r="6950">
          <cell r="D6950" t="str">
            <v>O2 Vind AB</v>
          </cell>
        </row>
        <row r="6951">
          <cell r="D6951" t="str">
            <v>Oak Leaf Energy Partners</v>
          </cell>
        </row>
        <row r="6952">
          <cell r="D6952" t="str">
            <v>Oasis Contractors and Consultants Pvt Ltd</v>
          </cell>
        </row>
        <row r="6953">
          <cell r="D6953" t="str">
            <v>Obayashi Clean Energy Co Ltd</v>
          </cell>
        </row>
        <row r="6954">
          <cell r="D6954" t="str">
            <v>Obayashi Corp</v>
          </cell>
        </row>
        <row r="6955">
          <cell r="D6955" t="str">
            <v>Oberoi Hotels Pvt Ltd</v>
          </cell>
        </row>
        <row r="6956">
          <cell r="D6956" t="str">
            <v>Obrascon Huarte Lain SA</v>
          </cell>
        </row>
        <row r="6957">
          <cell r="D6957" t="str">
            <v>Obsidian Renewables LLC</v>
          </cell>
        </row>
        <row r="6958">
          <cell r="D6958" t="str">
            <v>Obton AS</v>
          </cell>
        </row>
        <row r="6959">
          <cell r="D6959" t="str">
            <v>Occidental College</v>
          </cell>
        </row>
        <row r="6960">
          <cell r="D6960" t="str">
            <v>OCI Co Ltd</v>
          </cell>
        </row>
        <row r="6961">
          <cell r="D6961" t="str">
            <v>OCI Solar Power LLC</v>
          </cell>
        </row>
        <row r="6962">
          <cell r="D6962" t="str">
            <v>OCL India Ltd</v>
          </cell>
        </row>
        <row r="6963">
          <cell r="D6963" t="str">
            <v>Octopus Capital Ltd</v>
          </cell>
        </row>
        <row r="6964">
          <cell r="D6964" t="str">
            <v>Octopus Investments Ltd</v>
          </cell>
        </row>
        <row r="6965">
          <cell r="D6965" t="str">
            <v>ODC</v>
          </cell>
        </row>
        <row r="6966">
          <cell r="D6966" t="str">
            <v>Odebrecht Energia SA</v>
          </cell>
        </row>
        <row r="6967">
          <cell r="D6967" t="str">
            <v>Odinsa SA</v>
          </cell>
        </row>
        <row r="6968">
          <cell r="D6968" t="str">
            <v>oekostrom AG fuer Energieerzeugung und -handel</v>
          </cell>
        </row>
        <row r="6969">
          <cell r="D6969" t="str">
            <v>Oekostroum Feelen</v>
          </cell>
        </row>
        <row r="6970">
          <cell r="D6970" t="str">
            <v>Oekostroum Weiler SA</v>
          </cell>
        </row>
        <row r="6971">
          <cell r="D6971" t="str">
            <v>Oesterreichische Bundesforste AG</v>
          </cell>
        </row>
        <row r="6972">
          <cell r="D6972" t="str">
            <v>Oesterreichische Kontrollbank AG</v>
          </cell>
        </row>
        <row r="6973">
          <cell r="D6973" t="str">
            <v>Oestfold Energi AS</v>
          </cell>
        </row>
        <row r="6974">
          <cell r="D6974" t="str">
            <v>OF System</v>
          </cell>
        </row>
        <row r="6975">
          <cell r="D6975" t="str">
            <v>Office Nakaguma LLC</v>
          </cell>
        </row>
        <row r="6976">
          <cell r="D6976" t="str">
            <v>Office National de l'Electricite</v>
          </cell>
        </row>
        <row r="6977">
          <cell r="D6977" t="str">
            <v>Ogaki Kyoritsu Bank Ltd</v>
          </cell>
        </row>
        <row r="6978">
          <cell r="D6978" t="str">
            <v>Ogata Sustainable Energy Corp</v>
          </cell>
        </row>
        <row r="6979">
          <cell r="D6979" t="str">
            <v>Ogura Kinzoku</v>
          </cell>
        </row>
        <row r="6980">
          <cell r="D6980" t="str">
            <v>Ohara Kosho KK</v>
          </cell>
        </row>
        <row r="6981">
          <cell r="D6981" t="str">
            <v>Ohisama</v>
          </cell>
        </row>
        <row r="6982">
          <cell r="D6982" t="str">
            <v>Ohisama Energy Station Co Ltd</v>
          </cell>
        </row>
        <row r="6983">
          <cell r="D6983" t="str">
            <v>Ohisama Shizen Energy Co Ltd</v>
          </cell>
        </row>
        <row r="6984">
          <cell r="D6984" t="str">
            <v>Ohmi Railway Solar Village</v>
          </cell>
        </row>
        <row r="6985">
          <cell r="D6985" t="str">
            <v>Ohmori Kensetsu Co Ltd</v>
          </cell>
        </row>
        <row r="6986">
          <cell r="D6986" t="str">
            <v>Ohtake Denki Inc</v>
          </cell>
        </row>
        <row r="6987">
          <cell r="D6987" t="str">
            <v>Oil &amp; Natural Gas Corp Ltd</v>
          </cell>
        </row>
        <row r="6988">
          <cell r="D6988" t="str">
            <v>Oil India Ltd</v>
          </cell>
        </row>
        <row r="6989">
          <cell r="D6989" t="str">
            <v>Oita Bank</v>
          </cell>
        </row>
        <row r="6990">
          <cell r="D6990" t="str">
            <v>Oita Sekiyu</v>
          </cell>
        </row>
        <row r="6991">
          <cell r="D6991" t="str">
            <v>Oita Sekiyu KK</v>
          </cell>
        </row>
        <row r="6992">
          <cell r="D6992" t="str">
            <v>Oizumi Corp</v>
          </cell>
        </row>
        <row r="6993">
          <cell r="D6993" t="str">
            <v>Oji Holdings Corp</v>
          </cell>
        </row>
        <row r="6994">
          <cell r="D6994" t="str">
            <v>Okamoto Industries Inc</v>
          </cell>
        </row>
        <row r="6995">
          <cell r="D6995" t="str">
            <v>Okaya &amp; Co Ltd</v>
          </cell>
        </row>
        <row r="6996">
          <cell r="D6996" t="str">
            <v>Okinawa Electric Power Co Inc</v>
          </cell>
        </row>
        <row r="6997">
          <cell r="D6997" t="str">
            <v>Okinawa Kaiho Bank Ltd</v>
          </cell>
        </row>
        <row r="6998">
          <cell r="D6998" t="str">
            <v>Okinawa New Energy Development Co</v>
          </cell>
        </row>
        <row r="6999">
          <cell r="D6999" t="str">
            <v>Oklahoma Gas &amp; Electric Co</v>
          </cell>
        </row>
        <row r="7000">
          <cell r="D7000" t="str">
            <v>Okman Enerji Elektrik</v>
          </cell>
        </row>
        <row r="7001">
          <cell r="D7001" t="str">
            <v>Okoenergie GmbH</v>
          </cell>
        </row>
        <row r="7002">
          <cell r="D7002" t="str">
            <v>Oksan Industrial Co Ltd</v>
          </cell>
        </row>
        <row r="7003">
          <cell r="D7003" t="str">
            <v>Okudogo Golf Kanko</v>
          </cell>
        </row>
        <row r="7004">
          <cell r="D7004" t="str">
            <v>OKY Solar Omuta</v>
          </cell>
        </row>
        <row r="7005">
          <cell r="D7005" t="str">
            <v>Oky Solar One Co Ltd</v>
          </cell>
        </row>
        <row r="7006">
          <cell r="D7006" t="str">
            <v>Old Mutual Investment Group Pty Ltd</v>
          </cell>
        </row>
        <row r="7007">
          <cell r="D7007" t="str">
            <v>Old Mutual Life Assurance Co South Africa Ltd</v>
          </cell>
        </row>
        <row r="7008">
          <cell r="D7008" t="str">
            <v>Olefinas SLP SA de CV</v>
          </cell>
        </row>
        <row r="7009">
          <cell r="D7009" t="str">
            <v>Oleoplan SA</v>
          </cell>
        </row>
        <row r="7010">
          <cell r="D7010" t="str">
            <v>Olfar SA Alimento e Energia</v>
          </cell>
        </row>
        <row r="7011">
          <cell r="D7011" t="str">
            <v>Olgu Enerji Uretim AS</v>
          </cell>
        </row>
        <row r="7012">
          <cell r="D7012" t="str">
            <v>Omega Energi A.S.</v>
          </cell>
        </row>
        <row r="7013">
          <cell r="D7013" t="str">
            <v>Omega Energia Renovavel SA</v>
          </cell>
        </row>
        <row r="7014">
          <cell r="D7014" t="str">
            <v>Omkar Powertech India Pvt Ltd</v>
          </cell>
        </row>
        <row r="7015">
          <cell r="D7015" t="str">
            <v>Omnes Capital SAS</v>
          </cell>
        </row>
        <row r="7016">
          <cell r="D7016" t="str">
            <v>Omron Field Engineering Co Ltd</v>
          </cell>
        </row>
        <row r="7017">
          <cell r="D7017" t="str">
            <v>ONE Bank Ltd</v>
          </cell>
        </row>
        <row r="7018">
          <cell r="D7018" t="str">
            <v>One Energy Enterprises LLC</v>
          </cell>
        </row>
        <row r="7019">
          <cell r="D7019" t="str">
            <v>One Energy Wind</v>
          </cell>
        </row>
        <row r="7020">
          <cell r="D7020" t="str">
            <v>OneEnergy Renewables</v>
          </cell>
        </row>
        <row r="7021">
          <cell r="D7021" t="str">
            <v>OneWest Bank</v>
          </cell>
        </row>
        <row r="7022">
          <cell r="D7022" t="str">
            <v>Onforce Solar Inc</v>
          </cell>
        </row>
        <row r="7023">
          <cell r="D7023" t="str">
            <v>ONO Yoshi Kensetsu KK</v>
          </cell>
        </row>
        <row r="7024">
          <cell r="D7024" t="str">
            <v>Ontario Power Authority</v>
          </cell>
        </row>
        <row r="7025">
          <cell r="D7025" t="str">
            <v>Ontario Power Generation Inc</v>
          </cell>
        </row>
        <row r="7026">
          <cell r="D7026" t="str">
            <v>Onyx Renewable Partners LP</v>
          </cell>
        </row>
        <row r="7027">
          <cell r="D7027" t="str">
            <v>OPDE Fotovoltaica SL</v>
          </cell>
        </row>
        <row r="7028">
          <cell r="D7028" t="str">
            <v>OPDE Group</v>
          </cell>
        </row>
        <row r="7029">
          <cell r="D7029" t="str">
            <v>OPDE Investment Espana SL</v>
          </cell>
        </row>
        <row r="7030">
          <cell r="D7030" t="str">
            <v>Open Energy Group</v>
          </cell>
        </row>
        <row r="7031">
          <cell r="D7031" t="str">
            <v>Open Mountain Energy LLC</v>
          </cell>
        </row>
        <row r="7032">
          <cell r="D7032" t="str">
            <v>OPG Power Generation Pvt Ltd</v>
          </cell>
        </row>
        <row r="7033">
          <cell r="D7033" t="str">
            <v>OPSEU Pension Trust</v>
          </cell>
        </row>
        <row r="7034">
          <cell r="D7034" t="str">
            <v>OptaFuel</v>
          </cell>
        </row>
        <row r="7035">
          <cell r="D7035" t="str">
            <v>Opterra Zement GmbH</v>
          </cell>
        </row>
        <row r="7036">
          <cell r="D7036" t="str">
            <v>Optimum Renewables LLC</v>
          </cell>
        </row>
        <row r="7037">
          <cell r="D7037" t="str">
            <v>Optony Solar Energy Hangzhou Co Ltd</v>
          </cell>
        </row>
        <row r="7038">
          <cell r="D7038" t="str">
            <v>Optrom Inc</v>
          </cell>
        </row>
        <row r="7039">
          <cell r="D7039" t="str">
            <v>Orabank</v>
          </cell>
        </row>
        <row r="7040">
          <cell r="D7040" t="str">
            <v>Orange Bank &amp; Trust Co</v>
          </cell>
        </row>
        <row r="7041">
          <cell r="D7041" t="str">
            <v>Orange Powergen Pvt Ltd</v>
          </cell>
        </row>
        <row r="7042">
          <cell r="D7042" t="str">
            <v>Orange Renewable Holdings Pte Ltd</v>
          </cell>
        </row>
        <row r="7043">
          <cell r="D7043" t="str">
            <v>Orascom Construction Industries Co SAE</v>
          </cell>
        </row>
        <row r="7044">
          <cell r="D7044" t="str">
            <v>Orbis Energie-und Umwelttechnik GmbH</v>
          </cell>
        </row>
        <row r="7045">
          <cell r="D7045" t="str">
            <v>Oregon Windfarms LLC</v>
          </cell>
        </row>
        <row r="7046">
          <cell r="D7046" t="str">
            <v>Oresundskraft Kraft &amp; Varme AB</v>
          </cell>
        </row>
        <row r="7047">
          <cell r="D7047" t="str">
            <v>Organizacion Soriana SAB de CV</v>
          </cell>
        </row>
        <row r="7048">
          <cell r="D7048" t="str">
            <v>Oricon Omura</v>
          </cell>
        </row>
        <row r="7049">
          <cell r="D7049" t="str">
            <v>Orient Glazes Ltd</v>
          </cell>
        </row>
        <row r="7050">
          <cell r="D7050" t="str">
            <v>Oriental Bank of Commerce</v>
          </cell>
        </row>
        <row r="7051">
          <cell r="D7051" t="str">
            <v>Oriental Essence Energy Investment Co Ltd</v>
          </cell>
        </row>
        <row r="7052">
          <cell r="D7052" t="str">
            <v>Origis Energy NV</v>
          </cell>
        </row>
        <row r="7053">
          <cell r="D7053" t="str">
            <v>Origis Energy USA Inc</v>
          </cell>
        </row>
        <row r="7054">
          <cell r="D7054" t="str">
            <v>Oriilon India Pvt. Ltd</v>
          </cell>
        </row>
        <row r="7055">
          <cell r="D7055" t="str">
            <v>Orillia Power Corp</v>
          </cell>
        </row>
        <row r="7056">
          <cell r="D7056" t="str">
            <v>Orion Energy Group</v>
          </cell>
        </row>
        <row r="7057">
          <cell r="D7057" t="str">
            <v>Orion Power</v>
          </cell>
        </row>
        <row r="7058">
          <cell r="D7058" t="str">
            <v>Oritogumi Corp</v>
          </cell>
        </row>
        <row r="7059">
          <cell r="D7059" t="str">
            <v>ORIX Bank Corp</v>
          </cell>
        </row>
        <row r="7060">
          <cell r="D7060" t="str">
            <v>ORIX Corp</v>
          </cell>
        </row>
        <row r="7061">
          <cell r="D7061" t="str">
            <v>ORIX Corp USA</v>
          </cell>
        </row>
        <row r="7062">
          <cell r="D7062" t="str">
            <v>Orlando Utilities Commission</v>
          </cell>
        </row>
        <row r="7063">
          <cell r="D7063" t="str">
            <v>Ormat International Inc</v>
          </cell>
        </row>
        <row r="7064">
          <cell r="D7064" t="str">
            <v>Ormat Nevada Inc</v>
          </cell>
        </row>
        <row r="7065">
          <cell r="D7065" t="str">
            <v>Ormat Technologies Inc</v>
          </cell>
        </row>
        <row r="7066">
          <cell r="D7066" t="str">
            <v>Orsted A/S</v>
          </cell>
        </row>
        <row r="7067">
          <cell r="D7067" t="str">
            <v>Orta Solar Ltd</v>
          </cell>
        </row>
        <row r="7068">
          <cell r="D7068" t="str">
            <v>Ortiz Construcciones y Proyectos SA</v>
          </cell>
        </row>
        <row r="7069">
          <cell r="D7069" t="str">
            <v>Orvis Corp</v>
          </cell>
        </row>
        <row r="7070">
          <cell r="D7070" t="str">
            <v>Osaka Gas Co Ltd</v>
          </cell>
        </row>
        <row r="7071">
          <cell r="D7071" t="str">
            <v>Osaka Izumi Shimin Cooperative Society</v>
          </cell>
        </row>
        <row r="7072">
          <cell r="D7072" t="str">
            <v>Osaki Mirai Energy Co Ltd</v>
          </cell>
        </row>
        <row r="7073">
          <cell r="D7073" t="str">
            <v>Osauhing Utilitas</v>
          </cell>
        </row>
        <row r="7074">
          <cell r="D7074" t="str">
            <v>Oseong Solar Power Plant Co Ltd</v>
          </cell>
        </row>
        <row r="7075">
          <cell r="D7075" t="str">
            <v>Oshu Bussan Unyu KK</v>
          </cell>
        </row>
        <row r="7076">
          <cell r="D7076" t="str">
            <v>Ostro Energy Pvt Ltd</v>
          </cell>
        </row>
        <row r="7077">
          <cell r="D7077" t="str">
            <v>Ostrum Asset Management SA/France</v>
          </cell>
        </row>
        <row r="7078">
          <cell r="D7078" t="str">
            <v>Ostseesparkasse Rostock</v>
          </cell>
        </row>
        <row r="7079">
          <cell r="D7079" t="str">
            <v>Ostwind</v>
          </cell>
        </row>
        <row r="7080">
          <cell r="D7080" t="str">
            <v>Ostwind Gewerbe-Bau GmbH</v>
          </cell>
        </row>
        <row r="7081">
          <cell r="D7081" t="str">
            <v>Ostwind International SAS</v>
          </cell>
        </row>
        <row r="7082">
          <cell r="D7082" t="str">
            <v>Ostwind Verwaltungs GmbH</v>
          </cell>
        </row>
        <row r="7083">
          <cell r="D7083" t="str">
            <v>Oswal Woollen Mills Ltd</v>
          </cell>
        </row>
        <row r="7084">
          <cell r="D7084" t="str">
            <v>Ota Midoricho</v>
          </cell>
        </row>
        <row r="7085">
          <cell r="D7085" t="str">
            <v>OTARY RS SA</v>
          </cell>
        </row>
        <row r="7086">
          <cell r="D7086" t="str">
            <v>Otec Corp</v>
          </cell>
        </row>
        <row r="7087">
          <cell r="D7087" t="str">
            <v>Oticon Foundation</v>
          </cell>
        </row>
        <row r="7088">
          <cell r="D7088" t="str">
            <v>OTP Bank Nyrt</v>
          </cell>
        </row>
        <row r="7089">
          <cell r="D7089" t="str">
            <v>OTP Bank Romania SA</v>
          </cell>
        </row>
        <row r="7090">
          <cell r="D7090" t="str">
            <v>OTP Geothermal Pte Ltd</v>
          </cell>
        </row>
        <row r="7091">
          <cell r="D7091" t="str">
            <v>Ottringham Green Energy Ltd</v>
          </cell>
        </row>
        <row r="7092">
          <cell r="D7092" t="str">
            <v>Oulun Energia Oy</v>
          </cell>
        </row>
        <row r="7093">
          <cell r="D7093" t="str">
            <v>Ovag Energie AG</v>
          </cell>
        </row>
        <row r="7094">
          <cell r="D7094" t="str">
            <v>Ovenden Plant Hire Ltd</v>
          </cell>
        </row>
        <row r="7095">
          <cell r="D7095" t="str">
            <v>Overland Sun Farming Co Pty Ltd</v>
          </cell>
        </row>
        <row r="7096">
          <cell r="D7096" t="str">
            <v>Oversea-Chinese Banking Corp Ltd/Sydney</v>
          </cell>
        </row>
        <row r="7097">
          <cell r="D7097" t="str">
            <v>OwnEnergy Inc</v>
          </cell>
        </row>
        <row r="7098">
          <cell r="D7098" t="str">
            <v>OX2 Group AB</v>
          </cell>
        </row>
        <row r="7099">
          <cell r="D7099" t="str">
            <v>Oxford Capital Partners LLP</v>
          </cell>
        </row>
        <row r="7100">
          <cell r="D7100" t="str">
            <v>Oxford Frozen Foods Ltd</v>
          </cell>
        </row>
        <row r="7101">
          <cell r="D7101" t="str">
            <v>OYA Solar Inc</v>
          </cell>
        </row>
        <row r="7102">
          <cell r="D7102" t="str">
            <v>Ozmen Holding</v>
          </cell>
        </row>
        <row r="7103">
          <cell r="D7103" t="str">
            <v>P V Power Pvt Ltd</v>
          </cell>
        </row>
        <row r="7104">
          <cell r="D7104" t="str">
            <v>P&amp;A Muhendislik ve Enerji Yatirim Danismanljgj Tic San Ltd Sti</v>
          </cell>
        </row>
        <row r="7105">
          <cell r="D7105" t="str">
            <v>P&amp;D Solar Co Ltd</v>
          </cell>
        </row>
        <row r="7106">
          <cell r="D7106" t="str">
            <v>P&amp;M Quality Smallgoods Pty Ltd</v>
          </cell>
        </row>
        <row r="7107">
          <cell r="D7107" t="str">
            <v>P&amp;T Technologie SAS</v>
          </cell>
        </row>
        <row r="7108">
          <cell r="D7108" t="str">
            <v>P2 Capital Partners LLC</v>
          </cell>
        </row>
        <row r="7109">
          <cell r="D7109" t="str">
            <v>P3P Partners LLP</v>
          </cell>
        </row>
        <row r="7110">
          <cell r="D7110" t="str">
            <v>Pacific Consultants International Group Co Ltd</v>
          </cell>
        </row>
        <row r="7111">
          <cell r="D7111" t="str">
            <v>Pacific Energy Solutions LLC</v>
          </cell>
        </row>
        <row r="7112">
          <cell r="D7112" t="str">
            <v>Pacific Ethanol Inc</v>
          </cell>
        </row>
        <row r="7113">
          <cell r="D7113" t="str">
            <v>Pacific Gas &amp; Electric Co</v>
          </cell>
        </row>
        <row r="7114">
          <cell r="D7114" t="str">
            <v>Pacific Hydro Chile SA</v>
          </cell>
        </row>
        <row r="7115">
          <cell r="D7115" t="str">
            <v>Pacific Hydro Pty Ltd</v>
          </cell>
        </row>
        <row r="7116">
          <cell r="D7116" t="str">
            <v>Pacific Life Insurance Co</v>
          </cell>
        </row>
        <row r="7117">
          <cell r="D7117" t="str">
            <v>Pacifica Capital KK</v>
          </cell>
        </row>
        <row r="7118">
          <cell r="D7118" t="str">
            <v>Pacifico Energy Furukawa GK</v>
          </cell>
        </row>
        <row r="7119">
          <cell r="D7119" t="str">
            <v>Pacifico Energy KK</v>
          </cell>
        </row>
        <row r="7120">
          <cell r="D7120" t="str">
            <v>PacifiCorp</v>
          </cell>
        </row>
        <row r="7121">
          <cell r="D7121" t="str">
            <v>Package Ikehata Co Ltd</v>
          </cell>
        </row>
        <row r="7122">
          <cell r="D7122" t="str">
            <v>Pacolet Milliken Enterprises Inc</v>
          </cell>
        </row>
        <row r="7123">
          <cell r="D7123" t="str">
            <v>Padaeng Industry PCL</v>
          </cell>
        </row>
        <row r="7124">
          <cell r="D7124" t="str">
            <v>Pakistan Railways</v>
          </cell>
        </row>
        <row r="7125">
          <cell r="D7125" t="str">
            <v>Pakmem Elektrik Ur. San. Tic. A.S.</v>
          </cell>
        </row>
        <row r="7126">
          <cell r="D7126" t="str">
            <v>Paldo Energy Co Ltd</v>
          </cell>
        </row>
        <row r="7127">
          <cell r="D7127" t="str">
            <v>Palestine Investment Fund</v>
          </cell>
        </row>
        <row r="7128">
          <cell r="D7128" t="str">
            <v>Palisade Investment Partners Ltd</v>
          </cell>
        </row>
        <row r="7129">
          <cell r="D7129" t="str">
            <v>Palmeros del Aguan SA</v>
          </cell>
        </row>
        <row r="7130">
          <cell r="D7130" t="str">
            <v>Pamir Energy OJSC</v>
          </cell>
        </row>
        <row r="7131">
          <cell r="D7131" t="str">
            <v>Pampa Bio SA</v>
          </cell>
        </row>
        <row r="7132">
          <cell r="D7132" t="str">
            <v>Pampa Energia SA</v>
          </cell>
        </row>
        <row r="7133">
          <cell r="D7133" t="str">
            <v>Pan American Development Corp SA</v>
          </cell>
        </row>
        <row r="7134">
          <cell r="D7134" t="str">
            <v>Pan American Fueguina SA</v>
          </cell>
        </row>
        <row r="7135">
          <cell r="D7135" t="str">
            <v>Panama Wind Energy Pvt Ltd</v>
          </cell>
        </row>
        <row r="7136">
          <cell r="D7136" t="str">
            <v>Panasonic Corp</v>
          </cell>
        </row>
        <row r="7137">
          <cell r="D7137" t="str">
            <v>Panasonic Eco Solutions North America</v>
          </cell>
        </row>
        <row r="7138">
          <cell r="D7138" t="str">
            <v>Panasonic Wanbao Appliances Compressor Guangzhou Co Ltd</v>
          </cell>
        </row>
        <row r="7139">
          <cell r="D7139" t="str">
            <v>Panda Green Energy Group Ltd</v>
          </cell>
        </row>
        <row r="7140">
          <cell r="D7140" t="str">
            <v>Panji Muara Raya</v>
          </cell>
        </row>
        <row r="7141">
          <cell r="D7141" t="str">
            <v>Panjin Taihe Solar Power Development Co Ltd</v>
          </cell>
        </row>
        <row r="7142">
          <cell r="D7142" t="str">
            <v>Panjin Yuanhui New Energy Co Ltd</v>
          </cell>
        </row>
        <row r="7143">
          <cell r="D7143" t="str">
            <v>PannErgy Nyrt</v>
          </cell>
        </row>
        <row r="7144">
          <cell r="D7144" t="str">
            <v>Pannonia Ethanol Zrt</v>
          </cell>
        </row>
        <row r="7145">
          <cell r="D7145" t="str">
            <v>Panzhihua Baoding New Energy Co Ltd</v>
          </cell>
        </row>
        <row r="7146">
          <cell r="D7146" t="str">
            <v>Panzhihua Pude New Energy Development Co Ltd</v>
          </cell>
        </row>
        <row r="7147">
          <cell r="D7147" t="str">
            <v>Papelera Mediterranea SA</v>
          </cell>
        </row>
        <row r="7148">
          <cell r="D7148" t="str">
            <v>Paraca Inc</v>
          </cell>
        </row>
        <row r="7149">
          <cell r="D7149" t="str">
            <v>Paradip Port Trust</v>
          </cell>
        </row>
        <row r="7150">
          <cell r="D7150" t="str">
            <v>Paradise Saikai</v>
          </cell>
        </row>
        <row r="7151">
          <cell r="D7151" t="str">
            <v>Paramount Bank Ltd</v>
          </cell>
        </row>
        <row r="7152">
          <cell r="D7152" t="str">
            <v>Parampujya Solar Energy Pvt Ltd</v>
          </cell>
        </row>
        <row r="7153">
          <cell r="D7153" t="str">
            <v>Parasol Energy Ltd</v>
          </cell>
        </row>
        <row r="7154">
          <cell r="D7154" t="str">
            <v>Parc Eolien de la Chaude Vallee Sarl</v>
          </cell>
        </row>
        <row r="7155">
          <cell r="D7155" t="str">
            <v>Pardee Resources Co Inc</v>
          </cell>
        </row>
        <row r="7156">
          <cell r="D7156" t="str">
            <v>PARF Co 2 Pty Ltd</v>
          </cell>
        </row>
        <row r="7157">
          <cell r="D7157" t="str">
            <v>Parking Photovoltaïque Du Parc Des Expositions De Bordeaux</v>
          </cell>
        </row>
        <row r="7158">
          <cell r="D7158" t="str">
            <v>Parkwind NV</v>
          </cell>
        </row>
        <row r="7159">
          <cell r="D7159" t="str">
            <v>Parque de Tecnologia Electronica SA de CV</v>
          </cell>
        </row>
        <row r="7160">
          <cell r="D7160" t="str">
            <v>Parques Eolicos del Caribe SA</v>
          </cell>
        </row>
        <row r="7161">
          <cell r="D7161" t="str">
            <v>Participaciones Choluteca Dos SA</v>
          </cell>
        </row>
        <row r="7162">
          <cell r="D7162" t="str">
            <v>Partners Group Holding AG</v>
          </cell>
        </row>
        <row r="7163">
          <cell r="D7163" t="str">
            <v>Partnerships for Renewables Ltd</v>
          </cell>
        </row>
        <row r="7164">
          <cell r="D7164" t="str">
            <v>Patagonia Energia SA</v>
          </cell>
        </row>
        <row r="7165">
          <cell r="D7165" t="str">
            <v>Pathum Thani Agricultural Marketing Cooperative Co Ltd</v>
          </cell>
        </row>
        <row r="7166">
          <cell r="D7166" t="str">
            <v>Patriot Renewables LLC</v>
          </cell>
        </row>
        <row r="7167">
          <cell r="D7167" t="str">
            <v>Pattern Chile Holdings SpA</v>
          </cell>
        </row>
        <row r="7168">
          <cell r="D7168" t="str">
            <v>Pattern Development</v>
          </cell>
        </row>
        <row r="7169">
          <cell r="D7169" t="str">
            <v>Pattern Energy Group Inc</v>
          </cell>
        </row>
        <row r="7170">
          <cell r="D7170" t="str">
            <v>Pattern Energy Group LP</v>
          </cell>
        </row>
        <row r="7171">
          <cell r="D7171" t="str">
            <v>Paushak Ltd</v>
          </cell>
        </row>
        <row r="7172">
          <cell r="D7172" t="str">
            <v>Pavlidis Sa Marble Granite</v>
          </cell>
        </row>
        <row r="7173">
          <cell r="D7173" t="str">
            <v>PB Producao de Energia Eletrica Eireli - ME</v>
          </cell>
        </row>
        <row r="7174">
          <cell r="D7174" t="str">
            <v>PB Taesun</v>
          </cell>
        </row>
        <row r="7175">
          <cell r="D7175" t="str">
            <v>PCI Solar</v>
          </cell>
        </row>
        <row r="7176">
          <cell r="D7176" t="str">
            <v>PEC Energia SA</v>
          </cell>
        </row>
        <row r="7177">
          <cell r="D7177" t="str">
            <v>PEC Renewables Ltd</v>
          </cell>
        </row>
        <row r="7178">
          <cell r="D7178" t="str">
            <v>Peel Energy Ltd</v>
          </cell>
        </row>
        <row r="7179">
          <cell r="D7179" t="str">
            <v>Peethambra Granites Pvt Ltd</v>
          </cell>
        </row>
        <row r="7180">
          <cell r="D7180" t="str">
            <v>PEG Landvolk Energie GmbH</v>
          </cell>
        </row>
        <row r="7181">
          <cell r="D7181" t="str">
            <v>Pegasus Properties</v>
          </cell>
        </row>
        <row r="7182">
          <cell r="D7182" t="str">
            <v>Pegatron Corp</v>
          </cell>
        </row>
        <row r="7183">
          <cell r="D7183" t="str">
            <v>Peixian Guoyuan Solar Power Co Ltd</v>
          </cell>
        </row>
        <row r="7184">
          <cell r="D7184" t="str">
            <v>Peixian Hongyue Solar Power Co Ltd</v>
          </cell>
        </row>
        <row r="7185">
          <cell r="D7185" t="str">
            <v>Peixian Weikete Solar Power Technology Co Ltd</v>
          </cell>
        </row>
        <row r="7186">
          <cell r="D7186" t="str">
            <v>Peixian Yunda New Energy Technology Co Ltd</v>
          </cell>
        </row>
        <row r="7187">
          <cell r="D7187" t="str">
            <v>Pekao SA</v>
          </cell>
        </row>
        <row r="7188">
          <cell r="D7188" t="str">
            <v>Pele Green Energy</v>
          </cell>
        </row>
        <row r="7189">
          <cell r="D7189" t="str">
            <v>Pengkalan Bumijaya Sdn Bhd</v>
          </cell>
        </row>
        <row r="7190">
          <cell r="D7190" t="str">
            <v>Penn Energy Renewables Ltd</v>
          </cell>
        </row>
        <row r="7191">
          <cell r="D7191" t="str">
            <v>Pennant Walters Hirwaun Ltd</v>
          </cell>
        </row>
        <row r="7192">
          <cell r="D7192" t="str">
            <v>Pennon Group PLC</v>
          </cell>
        </row>
        <row r="7193">
          <cell r="D7193" t="str">
            <v>Pennyrile Rural Electric Cooperative Corporation</v>
          </cell>
        </row>
        <row r="7194">
          <cell r="D7194" t="str">
            <v>PensionDanmark A/S</v>
          </cell>
        </row>
        <row r="7195">
          <cell r="D7195" t="str">
            <v>Pensionskasse Des Bundes Publica</v>
          </cell>
        </row>
        <row r="7196">
          <cell r="D7196" t="str">
            <v>Pensionskassernes Administration A/S</v>
          </cell>
        </row>
        <row r="7197">
          <cell r="D7197" t="str">
            <v>Peoples Bank Co</v>
          </cell>
        </row>
        <row r="7198">
          <cell r="D7198" t="str">
            <v>People's Postcode Lottery</v>
          </cell>
        </row>
        <row r="7199">
          <cell r="D7199" t="str">
            <v>Peps-JV Malaysia Sdn Bhd</v>
          </cell>
        </row>
        <row r="7200">
          <cell r="D7200" t="str">
            <v>Performance Services Inc</v>
          </cell>
        </row>
        <row r="7201">
          <cell r="D7201" t="str">
            <v>Peria Karamalai Tea &amp; Produce Co Ltd/The</v>
          </cell>
        </row>
        <row r="7202">
          <cell r="D7202" t="str">
            <v>Perihelio y Afelio SL</v>
          </cell>
        </row>
        <row r="7203">
          <cell r="D7203" t="str">
            <v>Permacity Construction Corp</v>
          </cell>
        </row>
        <row r="7204">
          <cell r="D7204" t="str">
            <v>PermaCity Solar Inc</v>
          </cell>
        </row>
        <row r="7205">
          <cell r="D7205" t="str">
            <v>Pernod Ricard SA</v>
          </cell>
        </row>
        <row r="7206">
          <cell r="D7206" t="str">
            <v>Perpetual Energy Systems LLC</v>
          </cell>
        </row>
        <row r="7207">
          <cell r="D7207" t="str">
            <v>Perusahaan Listrik Negara PT</v>
          </cell>
        </row>
        <row r="7208">
          <cell r="D7208" t="str">
            <v>Perwira Al-Shura Consulting Engineers Sdn Bhd</v>
          </cell>
        </row>
        <row r="7209">
          <cell r="D7209" t="str">
            <v>PES Engineers Pvt Ltd</v>
          </cell>
        </row>
        <row r="7210">
          <cell r="D7210" t="str">
            <v>Peterborough Utilities Inc</v>
          </cell>
        </row>
        <row r="7211">
          <cell r="D7211" t="str">
            <v>Petkim Petrokimya Holding AS</v>
          </cell>
        </row>
        <row r="7212">
          <cell r="D7212" t="str">
            <v>Petra Asset Gestao de Investimentos Ltda</v>
          </cell>
        </row>
        <row r="7213">
          <cell r="D7213" t="str">
            <v>Petrobras Biocombustivel SA</v>
          </cell>
        </row>
        <row r="7214">
          <cell r="D7214" t="str">
            <v>PetroEnergy Resources Corp</v>
          </cell>
        </row>
        <row r="7215">
          <cell r="D7215" t="str">
            <v>PetroGreen Energy Corp</v>
          </cell>
        </row>
        <row r="7216">
          <cell r="D7216" t="str">
            <v>Petroleo Brasileiro SA</v>
          </cell>
        </row>
        <row r="7217">
          <cell r="D7217" t="str">
            <v>Petroleum Corp of Jamaica</v>
          </cell>
        </row>
        <row r="7218">
          <cell r="D7218" t="str">
            <v>Petroleum Development Oman LLC</v>
          </cell>
        </row>
        <row r="7219">
          <cell r="D7219" t="str">
            <v>Petroquim SA</v>
          </cell>
        </row>
        <row r="7220">
          <cell r="D7220" t="str">
            <v>Petroquimica Comodoro Rivadavia SA</v>
          </cell>
        </row>
        <row r="7221">
          <cell r="D7221" t="str">
            <v>Pfalzsolar GmbH</v>
          </cell>
        </row>
        <row r="7222">
          <cell r="D7222" t="str">
            <v>Pfalzwerke AG</v>
          </cell>
        </row>
        <row r="7223">
          <cell r="D7223" t="str">
            <v>Pfalzwind GmbH</v>
          </cell>
        </row>
        <row r="7224">
          <cell r="D7224" t="str">
            <v>PFC Green Energy</v>
          </cell>
        </row>
        <row r="7225">
          <cell r="D7225" t="str">
            <v>Pfister Energy Inc</v>
          </cell>
        </row>
        <row r="7226">
          <cell r="D7226" t="str">
            <v>PFISTERER Holding AG</v>
          </cell>
        </row>
        <row r="7227">
          <cell r="D7227" t="str">
            <v>PGC KK</v>
          </cell>
        </row>
        <row r="7228">
          <cell r="D7228" t="str">
            <v>PGE Energia Odnawialna SA</v>
          </cell>
        </row>
        <row r="7229">
          <cell r="D7229" t="str">
            <v>PGE Polska Grupa Energetyczna SA</v>
          </cell>
        </row>
        <row r="7230">
          <cell r="D7230" t="str">
            <v>PGGM Investments</v>
          </cell>
        </row>
        <row r="7231">
          <cell r="D7231" t="str">
            <v>PGGM NV</v>
          </cell>
        </row>
        <row r="7232">
          <cell r="D7232" t="str">
            <v>Phanom Sarakham Agricultural Cooperative Co Ltd</v>
          </cell>
        </row>
        <row r="7233">
          <cell r="D7233" t="str">
            <v>Pharma Foods International Co Ltd</v>
          </cell>
        </row>
        <row r="7234">
          <cell r="D7234" t="str">
            <v>Phelan Energy Group</v>
          </cell>
        </row>
        <row r="7235">
          <cell r="D7235" t="str">
            <v>Philadelphia Solar</v>
          </cell>
        </row>
        <row r="7236">
          <cell r="D7236" t="str">
            <v>Philippine Business Bank Inc</v>
          </cell>
        </row>
        <row r="7237">
          <cell r="D7237" t="str">
            <v>Philippine National Bank</v>
          </cell>
        </row>
        <row r="7238">
          <cell r="D7238" t="str">
            <v>Philippine National Oil Co</v>
          </cell>
        </row>
        <row r="7239">
          <cell r="D7239" t="str">
            <v>Phinma Energy Corp</v>
          </cell>
        </row>
        <row r="7240">
          <cell r="D7240" t="str">
            <v>PHINMA Renewable Energy Corp</v>
          </cell>
        </row>
        <row r="7241">
          <cell r="D7241" t="str">
            <v>Phoenix Energy AS</v>
          </cell>
        </row>
        <row r="7242">
          <cell r="D7242" t="str">
            <v>Phoenix Energy Australia</v>
          </cell>
        </row>
        <row r="7243">
          <cell r="D7243" t="str">
            <v>Phoenix Power Co SAOC</v>
          </cell>
        </row>
        <row r="7244">
          <cell r="D7244" t="str">
            <v>Phoenix Solar AG</v>
          </cell>
        </row>
        <row r="7245">
          <cell r="D7245" t="str">
            <v>Phono Solar Technology Co Ltd</v>
          </cell>
        </row>
        <row r="7246">
          <cell r="D7246" t="str">
            <v>Photharam Sugarcane Planters Cooperative Co Ltd</v>
          </cell>
        </row>
        <row r="7247">
          <cell r="D7247" t="str">
            <v>Photon Energy NV</v>
          </cell>
        </row>
        <row r="7248">
          <cell r="D7248" t="str">
            <v>Photon Japan LLC</v>
          </cell>
        </row>
        <row r="7249">
          <cell r="D7249" t="str">
            <v>Photosol Sas</v>
          </cell>
        </row>
        <row r="7250">
          <cell r="D7250" t="str">
            <v>PhotoSolar AS</v>
          </cell>
        </row>
        <row r="7251">
          <cell r="D7251" t="str">
            <v>Photovoltaika Chersou Ltd</v>
          </cell>
        </row>
        <row r="7252">
          <cell r="D7252" t="str">
            <v>Photovoltaique Hixem SASU</v>
          </cell>
        </row>
        <row r="7253">
          <cell r="D7253" t="str">
            <v>Phra Nakhon Si Ayutthaya Agricultural Marketing Cooperative Co Ltd</v>
          </cell>
        </row>
        <row r="7254">
          <cell r="D7254" t="str">
            <v>PI Renewables Ltd</v>
          </cell>
        </row>
        <row r="7255">
          <cell r="D7255" t="str">
            <v>Pianguan Mule Sitong Solar Power Co Ltd</v>
          </cell>
        </row>
        <row r="7256">
          <cell r="D7256" t="str">
            <v>Pickett Solar</v>
          </cell>
        </row>
        <row r="7257">
          <cell r="D7257" t="str">
            <v>Pilot Offshore Renewables Ltd</v>
          </cell>
        </row>
        <row r="7258">
          <cell r="D7258" t="str">
            <v>Pindo SA</v>
          </cell>
        </row>
        <row r="7259">
          <cell r="D7259" t="str">
            <v>Pine Investimentos Distribuidora de Titulos e Valores Mobiliarios Ltda</v>
          </cell>
        </row>
        <row r="7260">
          <cell r="D7260" t="str">
            <v>Pine Gate Renewables LLC</v>
          </cell>
        </row>
        <row r="7261">
          <cell r="D7261" t="str">
            <v>Ping An Bank Co Ltd</v>
          </cell>
        </row>
        <row r="7262">
          <cell r="D7262" t="str">
            <v>Ping An International Financial Leasing Co Ltd</v>
          </cell>
        </row>
        <row r="7263">
          <cell r="D7263" t="str">
            <v>Ping An Life Insurance Co of China Ltd</v>
          </cell>
        </row>
        <row r="7264">
          <cell r="D7264" t="str">
            <v>Ping Yi Fu Xiang Solar Power Co Ltd</v>
          </cell>
        </row>
        <row r="7265">
          <cell r="D7265" t="str">
            <v>Pingdingshan Derun New Energy Co Ltd</v>
          </cell>
        </row>
        <row r="7266">
          <cell r="D7266" t="str">
            <v>Pingdingshan Junhao Agricultural Co Ltd</v>
          </cell>
        </row>
        <row r="7267">
          <cell r="D7267" t="str">
            <v>Pingdingshan Yicheng New Energy Co Ltd</v>
          </cell>
        </row>
        <row r="7268">
          <cell r="D7268" t="str">
            <v>Pingle Shoudian New Energy Co Ltd</v>
          </cell>
        </row>
        <row r="7269">
          <cell r="D7269" t="str">
            <v>Pinglu Kaidi New Energy Development Co Ltd</v>
          </cell>
        </row>
        <row r="7270">
          <cell r="D7270" t="str">
            <v>Pingluo China Electronics Energy Co Ltd</v>
          </cell>
        </row>
        <row r="7271">
          <cell r="D7271" t="str">
            <v>Pingquan Fada Power Co Ltd</v>
          </cell>
        </row>
        <row r="7272">
          <cell r="D7272" t="str">
            <v>Pingquan Fenghe Solar Power Co Ltd</v>
          </cell>
        </row>
        <row r="7273">
          <cell r="D7273" t="str">
            <v>Pingquan Huiyong New Energy Co Ltd</v>
          </cell>
        </row>
        <row r="7274">
          <cell r="D7274" t="str">
            <v>Pingshan Hongji Solar Power Co Ltd</v>
          </cell>
        </row>
        <row r="7275">
          <cell r="D7275" t="str">
            <v>Pingshan Hongrun Solar Co Ltd</v>
          </cell>
        </row>
        <row r="7276">
          <cell r="D7276" t="str">
            <v>Pingshan Shijing New Energy Co Ltd</v>
          </cell>
        </row>
        <row r="7277">
          <cell r="D7277" t="str">
            <v>Pingshan Tianhui Energy Technology Co Ltd</v>
          </cell>
        </row>
        <row r="7278">
          <cell r="D7278" t="str">
            <v>Pingshan Yuanxin New Energy Technology Co Ltd</v>
          </cell>
        </row>
        <row r="7279">
          <cell r="D7279" t="str">
            <v>Pingtan Composite Experimental Zone Urban Investment &amp; Construction Group Co Lt</v>
          </cell>
        </row>
        <row r="7280">
          <cell r="D7280" t="str">
            <v>Pingxiang Mine Industry Group Co Ltd</v>
          </cell>
        </row>
        <row r="7281">
          <cell r="D7281" t="str">
            <v>Pingxiang Zhongchang New Energy Co Ltd</v>
          </cell>
        </row>
        <row r="7282">
          <cell r="D7282" t="str">
            <v>Pingyi Fuxiang Solar Power Co Ltd</v>
          </cell>
        </row>
        <row r="7283">
          <cell r="D7283" t="str">
            <v>Pingyi Jincheng Solar Power Co Ltd</v>
          </cell>
        </row>
        <row r="7284">
          <cell r="D7284" t="str">
            <v>Pingyi Linyuan Solar Power Development Co Ltd</v>
          </cell>
        </row>
        <row r="7285">
          <cell r="D7285" t="str">
            <v>Pinhal Geradora de Energia SA</v>
          </cell>
        </row>
        <row r="7286">
          <cell r="D7286" t="str">
            <v>Pinnacle Air Pvt Ltd</v>
          </cell>
        </row>
        <row r="7287">
          <cell r="D7287" t="str">
            <v>Pioneer Green Energy LLC</v>
          </cell>
        </row>
        <row r="7288">
          <cell r="D7288" t="str">
            <v>Piraeus Bank SA</v>
          </cell>
        </row>
        <row r="7289">
          <cell r="D7289" t="str">
            <v>Piramal Glass Pvt Ltd</v>
          </cell>
        </row>
        <row r="7290">
          <cell r="D7290" t="str">
            <v>Pisgah Mountain LLC</v>
          </cell>
        </row>
        <row r="7291">
          <cell r="D7291" t="str">
            <v>Pishan Clenergy New Energy Co Ltd</v>
          </cell>
        </row>
        <row r="7292">
          <cell r="D7292" t="str">
            <v>Pizhou Dacheng Electric Power Technology Co Ltd</v>
          </cell>
        </row>
        <row r="7293">
          <cell r="D7293" t="str">
            <v>Pizhou Fanghua Liheng Energy Technology Co Ltd</v>
          </cell>
        </row>
        <row r="7294">
          <cell r="D7294" t="str">
            <v>Plan 8 GmbH</v>
          </cell>
        </row>
        <row r="7295">
          <cell r="D7295" t="str">
            <v>Planet Energy GmbH</v>
          </cell>
        </row>
        <row r="7296">
          <cell r="D7296" t="str">
            <v>Planet Solar Inc</v>
          </cell>
        </row>
        <row r="7297">
          <cell r="D7297" t="str">
            <v>Planner Corretora de Valores SA</v>
          </cell>
        </row>
        <row r="7298">
          <cell r="D7298" t="str">
            <v>Platina Partners LLP</v>
          </cell>
        </row>
        <row r="7299">
          <cell r="D7299" t="str">
            <v>PLC System Srl</v>
          </cell>
        </row>
        <row r="7300">
          <cell r="D7300" t="str">
            <v>Plenium Partners</v>
          </cell>
        </row>
        <row r="7301">
          <cell r="D7301" t="str">
            <v>Plospan Bio Energy BV</v>
          </cell>
        </row>
        <row r="7302">
          <cell r="D7302" t="str">
            <v>PLT energia SpA</v>
          </cell>
        </row>
        <row r="7303">
          <cell r="D7303" t="str">
            <v>PLUS SOCIAL</v>
          </cell>
        </row>
        <row r="7304">
          <cell r="D7304" t="str">
            <v>Pluseng Co Ltd</v>
          </cell>
        </row>
        <row r="7305">
          <cell r="D7305" t="str">
            <v>PNB Capital &amp; Investment Corp</v>
          </cell>
        </row>
        <row r="7306">
          <cell r="D7306" t="str">
            <v>PNC Bank NA</v>
          </cell>
        </row>
        <row r="7307">
          <cell r="D7307" t="str">
            <v>PNC Equipment Finance LLC</v>
          </cell>
        </row>
        <row r="7308">
          <cell r="D7308" t="str">
            <v>PNC Financial Services Group Inc</v>
          </cell>
        </row>
        <row r="7309">
          <cell r="D7309" t="str">
            <v>PNE Wind AG</v>
          </cell>
        </row>
        <row r="7310">
          <cell r="D7310" t="str">
            <v>PNE Wind USA Inc</v>
          </cell>
        </row>
        <row r="7311">
          <cell r="D7311" t="str">
            <v>PNM Resources Inc</v>
          </cell>
        </row>
        <row r="7312">
          <cell r="D7312" t="str">
            <v>Poalim Capital Markets &amp; Investments-Holdings Ltd</v>
          </cell>
        </row>
        <row r="7313">
          <cell r="D7313" t="str">
            <v>Pochampad Cement Pipe Construction Co</v>
          </cell>
        </row>
        <row r="7314">
          <cell r="D7314" t="str">
            <v>Poco Fundo Energia SA</v>
          </cell>
        </row>
        <row r="7315">
          <cell r="D7315" t="str">
            <v>Podillya Solar Pro LLC</v>
          </cell>
        </row>
        <row r="7316">
          <cell r="D7316" t="str">
            <v>POET LLC</v>
          </cell>
        </row>
        <row r="7317">
          <cell r="D7317" t="str">
            <v>Point &amp; Sandwick Development Trust</v>
          </cell>
        </row>
        <row r="7318">
          <cell r="D7318" t="str">
            <v>Pointech Pens &amp; Energy Pvt Ltd</v>
          </cell>
        </row>
        <row r="7319">
          <cell r="D7319" t="str">
            <v>Polar Photovoltaics Co Ltd</v>
          </cell>
        </row>
        <row r="7320">
          <cell r="D7320" t="str">
            <v>Polat Enerji Sanayi ve Ticaret AS</v>
          </cell>
        </row>
        <row r="7321">
          <cell r="D7321" t="str">
            <v>Polenergia SA</v>
          </cell>
        </row>
        <row r="7322">
          <cell r="D7322" t="str">
            <v>Polish Energy Partners SA</v>
          </cell>
        </row>
        <row r="7323">
          <cell r="D7323" t="str">
            <v>Ponooc BV</v>
          </cell>
        </row>
        <row r="7324">
          <cell r="D7324" t="str">
            <v>Ponte Serrada Geracao de Energia SA</v>
          </cell>
        </row>
        <row r="7325">
          <cell r="D7325" t="str">
            <v>Poonawalla Investment &amp; Industries Pvt Ltd</v>
          </cell>
        </row>
        <row r="7326">
          <cell r="D7326" t="str">
            <v>Poongodhai Textiles</v>
          </cell>
        </row>
        <row r="7327">
          <cell r="D7327" t="str">
            <v>Pori Energia Oy</v>
          </cell>
        </row>
        <row r="7328">
          <cell r="D7328" t="str">
            <v>Port of Antwerp International</v>
          </cell>
        </row>
        <row r="7329">
          <cell r="D7329" t="str">
            <v>Portena Logistiek BV</v>
          </cell>
        </row>
        <row r="7330">
          <cell r="D7330" t="str">
            <v>Portfineco</v>
          </cell>
        </row>
        <row r="7331">
          <cell r="D7331" t="str">
            <v>Portigon AG</v>
          </cell>
        </row>
        <row r="7332">
          <cell r="D7332" t="str">
            <v>Portland General Electric Co</v>
          </cell>
        </row>
        <row r="7333">
          <cell r="D7333" t="str">
            <v>Posadas &amp; Vecino Negocios</v>
          </cell>
        </row>
        <row r="7334">
          <cell r="D7334" t="str">
            <v>POSCO Energy Co Ltd</v>
          </cell>
        </row>
        <row r="7335">
          <cell r="D7335" t="str">
            <v>POSCO Power</v>
          </cell>
        </row>
        <row r="7336">
          <cell r="D7336" t="str">
            <v>Poseidon Energia Renovable</v>
          </cell>
        </row>
        <row r="7337">
          <cell r="D7337" t="str">
            <v>Posion Energia Oy</v>
          </cell>
        </row>
        <row r="7338">
          <cell r="D7338" t="str">
            <v>Postak doo</v>
          </cell>
        </row>
        <row r="7339">
          <cell r="D7339" t="str">
            <v>PostNord AB</v>
          </cell>
        </row>
        <row r="7340">
          <cell r="D7340" t="str">
            <v>Potencial Petroleo Ltda</v>
          </cell>
        </row>
        <row r="7341">
          <cell r="D7341" t="str">
            <v>Potentia Renewables Inc</v>
          </cell>
        </row>
        <row r="7342">
          <cell r="D7342" t="str">
            <v>Potentia Solar Inc</v>
          </cell>
        </row>
        <row r="7343">
          <cell r="D7343" t="str">
            <v>Pothys Pvt Ltd</v>
          </cell>
        </row>
        <row r="7344">
          <cell r="D7344" t="str">
            <v>Poudre Valley Rural Electric Association Inc</v>
          </cell>
        </row>
        <row r="7345">
          <cell r="D7345" t="str">
            <v>Power Assets Holdings Ltd</v>
          </cell>
        </row>
        <row r="7346">
          <cell r="D7346" t="str">
            <v>Power Construction Corp of China Ltd</v>
          </cell>
        </row>
        <row r="7347">
          <cell r="D7347" t="str">
            <v>Power Corp of Canada</v>
          </cell>
        </row>
        <row r="7348">
          <cell r="D7348" t="str">
            <v>Power E Next KK</v>
          </cell>
        </row>
        <row r="7349">
          <cell r="D7349" t="str">
            <v>Power Eco Inc</v>
          </cell>
        </row>
        <row r="7350">
          <cell r="D7350" t="str">
            <v>Power Engineering Consulting JSC No 2</v>
          </cell>
        </row>
        <row r="7351">
          <cell r="D7351" t="str">
            <v>Power Finance Corp Ltd</v>
          </cell>
        </row>
        <row r="7352">
          <cell r="D7352" t="str">
            <v>Power Master Technology Co Ltd</v>
          </cell>
        </row>
        <row r="7353">
          <cell r="D7353" t="str">
            <v>Power Max KK</v>
          </cell>
        </row>
        <row r="7354">
          <cell r="D7354" t="str">
            <v>POWER MnC Co Ltd</v>
          </cell>
        </row>
        <row r="7355">
          <cell r="D7355" t="str">
            <v>Power Plus Doosung Vina Co Ltd</v>
          </cell>
        </row>
        <row r="7356">
          <cell r="D7356" t="str">
            <v>Power Solution Technologies PCL</v>
          </cell>
        </row>
        <row r="7357">
          <cell r="D7357" t="str">
            <v>Power Technology International Co Ltd</v>
          </cell>
        </row>
        <row r="7358">
          <cell r="D7358" t="str">
            <v>Powerchina Beijing Engineering Corp Ltd</v>
          </cell>
        </row>
        <row r="7359">
          <cell r="D7359" t="str">
            <v>PowerChina Chengdu Engineering Corp Ltd</v>
          </cell>
        </row>
        <row r="7360">
          <cell r="D7360" t="str">
            <v>PowerChina Guiyang Engineering Corp Ltd</v>
          </cell>
        </row>
        <row r="7361">
          <cell r="D7361" t="str">
            <v>PowerChina Huadong Engineering Corp Ltd</v>
          </cell>
        </row>
        <row r="7362">
          <cell r="D7362" t="str">
            <v>PowerChina Hubei Hongyuan Power Engineering Co Ltd</v>
          </cell>
        </row>
        <row r="7363">
          <cell r="D7363" t="str">
            <v>PowerChina Hydropower Development Group Co Ltd</v>
          </cell>
        </row>
        <row r="7364">
          <cell r="D7364" t="str">
            <v>Powerchina Kunming Engineering Corp Ltd</v>
          </cell>
        </row>
        <row r="7365">
          <cell r="D7365" t="str">
            <v>PowerChina Northwest Engineering Corp Ltd</v>
          </cell>
        </row>
        <row r="7366">
          <cell r="D7366" t="str">
            <v>Powerchina Zhongnan Engineering Corp Ltd</v>
          </cell>
        </row>
        <row r="7367">
          <cell r="D7367" t="str">
            <v>Powercom Japan Co Ltd</v>
          </cell>
        </row>
        <row r="7368">
          <cell r="D7368" t="str">
            <v>PowerField R&amp;E BV</v>
          </cell>
        </row>
        <row r="7369">
          <cell r="D7369" t="str">
            <v>PowerFin Partners</v>
          </cell>
        </row>
        <row r="7370">
          <cell r="D7370" t="str">
            <v>Powerhive Inc</v>
          </cell>
        </row>
        <row r="7371">
          <cell r="D7371" t="str">
            <v>Powerica Ltd</v>
          </cell>
        </row>
        <row r="7372">
          <cell r="D7372" t="str">
            <v>Powersmart Beijing Science and Technology Co Ltd</v>
          </cell>
        </row>
        <row r="7373">
          <cell r="D7373" t="str">
            <v>Powerway Renewable Co Ltd</v>
          </cell>
        </row>
        <row r="7374">
          <cell r="D7374" t="str">
            <v>Powszechna Kasa Oszczednosci Bank Polski SA</v>
          </cell>
        </row>
        <row r="7375">
          <cell r="D7375" t="str">
            <v>Poyang Boda Power Investment Co Ltd</v>
          </cell>
        </row>
        <row r="7376">
          <cell r="D7376" t="str">
            <v>PPC Renewables SA</v>
          </cell>
        </row>
        <row r="7377">
          <cell r="D7377" t="str">
            <v>PPS Enviro Power Pvt Ltd</v>
          </cell>
        </row>
        <row r="7378">
          <cell r="D7378" t="str">
            <v>Prachar Communications Ltd</v>
          </cell>
        </row>
        <row r="7379">
          <cell r="D7379" t="str">
            <v>Pradeep Metals Ltd</v>
          </cell>
        </row>
        <row r="7380">
          <cell r="D7380" t="str">
            <v>Pradeepkrishna Industries Pvt Ltd</v>
          </cell>
        </row>
        <row r="7381">
          <cell r="D7381" t="str">
            <v>Prafful Overseas Pvt Ltd</v>
          </cell>
        </row>
        <row r="7382">
          <cell r="D7382" t="str">
            <v>Pragathi Group</v>
          </cell>
        </row>
        <row r="7383">
          <cell r="D7383" t="str">
            <v>Praj Industries Ltd</v>
          </cell>
        </row>
        <row r="7384">
          <cell r="D7384" t="str">
            <v>Prana Power</v>
          </cell>
        </row>
        <row r="7385">
          <cell r="D7385" t="str">
            <v>Prasankasikit Agricultural Cooperative Co Ltd</v>
          </cell>
        </row>
        <row r="7386">
          <cell r="D7386" t="str">
            <v>Predica Prevoyance Dialogue du Credit Agricole SA</v>
          </cell>
        </row>
        <row r="7387">
          <cell r="D7387" t="str">
            <v>Preem AB</v>
          </cell>
        </row>
        <row r="7388">
          <cell r="D7388" t="str">
            <v>Prema Vijeyendra</v>
          </cell>
        </row>
        <row r="7389">
          <cell r="D7389" t="str">
            <v>Premier Solar Systems Pvt Ltd</v>
          </cell>
        </row>
        <row r="7390">
          <cell r="D7390" t="str">
            <v>Premier Tobacco Packers Pvt Ltd</v>
          </cell>
        </row>
        <row r="7391">
          <cell r="D7391" t="str">
            <v>Prescient Investment Management Pty Ltd</v>
          </cell>
        </row>
        <row r="7392">
          <cell r="D7392" t="str">
            <v>Press Metal International Ltd</v>
          </cell>
        </row>
        <row r="7393">
          <cell r="D7393" t="str">
            <v>Prima Energy Nusantara LLC</v>
          </cell>
        </row>
        <row r="7394">
          <cell r="D7394" t="str">
            <v>Prime Capital AG</v>
          </cell>
        </row>
        <row r="7395">
          <cell r="D7395" t="str">
            <v>Prime Life Space Consultancy Pvt</v>
          </cell>
        </row>
        <row r="7396">
          <cell r="D7396" t="str">
            <v>Prime Renewables GmbH</v>
          </cell>
        </row>
        <row r="7397">
          <cell r="D7397" t="str">
            <v>Prime Road Group Co Ltd</v>
          </cell>
        </row>
        <row r="7398">
          <cell r="D7398" t="str">
            <v>Primrose Solar Ltd</v>
          </cell>
        </row>
        <row r="7399">
          <cell r="D7399" t="str">
            <v>Primus Energie GmbH</v>
          </cell>
        </row>
        <row r="7400">
          <cell r="D7400" t="str">
            <v>Prince Art Exporter</v>
          </cell>
        </row>
        <row r="7401">
          <cell r="D7401" t="str">
            <v>Prince Hotel Inc</v>
          </cell>
        </row>
        <row r="7402">
          <cell r="D7402" t="str">
            <v>Principal Solar Inc</v>
          </cell>
        </row>
        <row r="7403">
          <cell r="D7403" t="str">
            <v>Principle Power Inc</v>
          </cell>
        </row>
        <row r="7404">
          <cell r="D7404" t="str">
            <v>Prisma Renewable Energy Pvt Ltd</v>
          </cell>
        </row>
        <row r="7405">
          <cell r="D7405" t="str">
            <v>Prismainvest Gestao de Recursos Ltda</v>
          </cell>
        </row>
        <row r="7406">
          <cell r="D7406" t="str">
            <v>Pristine Industries Ltd</v>
          </cell>
        </row>
        <row r="7407">
          <cell r="D7407" t="str">
            <v>Private Co</v>
          </cell>
        </row>
        <row r="7408">
          <cell r="D7408" t="str">
            <v>Private Individual</v>
          </cell>
        </row>
        <row r="7409">
          <cell r="D7409" t="str">
            <v>Private Investment Group Inc</v>
          </cell>
        </row>
        <row r="7410">
          <cell r="D7410" t="str">
            <v>Private Investors</v>
          </cell>
        </row>
        <row r="7411">
          <cell r="D7411" t="str">
            <v>Priyadarshini Polysacks Ltd</v>
          </cell>
        </row>
        <row r="7412">
          <cell r="D7412" t="str">
            <v>Prodeman SA</v>
          </cell>
        </row>
        <row r="7413">
          <cell r="D7413" t="str">
            <v>Pro Ventum International GmbH</v>
          </cell>
        </row>
        <row r="7414">
          <cell r="D7414" t="str">
            <v>Proactive In and Out Advertising Pvt Ltd</v>
          </cell>
        </row>
        <row r="7415">
          <cell r="D7415" t="str">
            <v>Procon Solar GmbH</v>
          </cell>
        </row>
        <row r="7416">
          <cell r="D7416" t="str">
            <v>ProCredit Holding AG &amp; Co KGaA</v>
          </cell>
        </row>
        <row r="7417">
          <cell r="D7417" t="str">
            <v>Produits Forestiers Arbec Inc</v>
          </cell>
        </row>
        <row r="7418">
          <cell r="D7418" t="str">
            <v>Produtos Alimenticios Orlandia SA Comercio e Industria</v>
          </cell>
        </row>
        <row r="7419">
          <cell r="D7419" t="str">
            <v>Profigate Infra Gasoline Pvt Ltd</v>
          </cell>
        </row>
        <row r="7420">
          <cell r="D7420" t="str">
            <v>Progressive Energy Ltd</v>
          </cell>
        </row>
        <row r="7421">
          <cell r="D7421" t="str">
            <v>Project Spring 2 Ltd</v>
          </cell>
        </row>
        <row r="7422">
          <cell r="D7422" t="str">
            <v>Projekt GmbH</v>
          </cell>
        </row>
        <row r="7423">
          <cell r="D7423" t="str">
            <v>Prokon Entrepreneurial Group</v>
          </cell>
        </row>
        <row r="7424">
          <cell r="D7424" t="str">
            <v>Prokon Unternehmensgruppe Ltd</v>
          </cell>
        </row>
        <row r="7425">
          <cell r="D7425" t="str">
            <v>Prologis</v>
          </cell>
        </row>
        <row r="7426">
          <cell r="D7426" t="str">
            <v>ProMaiz SA</v>
          </cell>
        </row>
        <row r="7427">
          <cell r="D7427" t="str">
            <v>Promenece Asagiri Co Ltd</v>
          </cell>
        </row>
        <row r="7428">
          <cell r="D7428" t="str">
            <v>Promocion y Desarrollos Hidricos SA</v>
          </cell>
        </row>
        <row r="7429">
          <cell r="D7429" t="str">
            <v>Promotora Industrial Azucarera SA de CV</v>
          </cell>
        </row>
        <row r="7430">
          <cell r="D7430" t="str">
            <v>ProNatura Sp zoo</v>
          </cell>
        </row>
        <row r="7431">
          <cell r="D7431" t="str">
            <v>ProPower Renewable Energy Shanghai Co Ltd</v>
          </cell>
        </row>
        <row r="7432">
          <cell r="D7432" t="str">
            <v>Prosolia Energia Solar SL</v>
          </cell>
        </row>
        <row r="7433">
          <cell r="D7433" t="str">
            <v>Prosolia UK Ltd</v>
          </cell>
        </row>
        <row r="7434">
          <cell r="D7434" t="str">
            <v>Prospect Co Ltd</v>
          </cell>
        </row>
        <row r="7435">
          <cell r="D7435" t="str">
            <v>Protectron Electromech Pvt Ltd</v>
          </cell>
        </row>
        <row r="7436">
          <cell r="D7436" t="str">
            <v>Protergia AE</v>
          </cell>
        </row>
        <row r="7437">
          <cell r="D7437" t="str">
            <v>Proventus Renewables PLC</v>
          </cell>
        </row>
        <row r="7438">
          <cell r="D7438" t="str">
            <v>Prowind GmbH</v>
          </cell>
        </row>
        <row r="7439">
          <cell r="D7439" t="str">
            <v>Prudential Annuities Inc</v>
          </cell>
        </row>
        <row r="7440">
          <cell r="D7440" t="str">
            <v>Prudential Arizona Reinsurance Universal Co</v>
          </cell>
        </row>
        <row r="7441">
          <cell r="D7441" t="str">
            <v>Prudential Capital Group LP</v>
          </cell>
        </row>
        <row r="7442">
          <cell r="D7442" t="str">
            <v>Prudential Financial Corp</v>
          </cell>
        </row>
        <row r="7443">
          <cell r="D7443" t="str">
            <v>Prudential Insurance Co of America</v>
          </cell>
        </row>
        <row r="7444">
          <cell r="D7444" t="str">
            <v>PS Renewables</v>
          </cell>
        </row>
        <row r="7445">
          <cell r="D7445" t="str">
            <v>PSECC Ltd</v>
          </cell>
        </row>
        <row r="7446">
          <cell r="D7446" t="str">
            <v>PSEG Solar Source LLC</v>
          </cell>
        </row>
        <row r="7447">
          <cell r="D7447" t="str">
            <v>PSG Group Ltd</v>
          </cell>
        </row>
        <row r="7448">
          <cell r="D7448" t="str">
            <v>PSG Son Charities</v>
          </cell>
        </row>
        <row r="7449">
          <cell r="D7449" t="str">
            <v>PSI International Inc</v>
          </cell>
        </row>
        <row r="7450">
          <cell r="D7450" t="str">
            <v>psm Nature Power Service &amp; Management GmbH &amp; Co KG</v>
          </cell>
        </row>
        <row r="7451">
          <cell r="D7451" t="str">
            <v>PT Perkebunan Nusantara</v>
          </cell>
        </row>
        <row r="7452">
          <cell r="D7452" t="str">
            <v>PTC India Financial Services Ltd</v>
          </cell>
        </row>
        <row r="7453">
          <cell r="D7453" t="str">
            <v>PTC India Ltd</v>
          </cell>
        </row>
        <row r="7454">
          <cell r="D7454" t="str">
            <v>PTG Energy PCL</v>
          </cell>
        </row>
        <row r="7455">
          <cell r="D7455" t="str">
            <v>Puan Ruihui New Energy Development Co Ltd</v>
          </cell>
        </row>
        <row r="7456">
          <cell r="D7456" t="str">
            <v>Public Investment Corporation</v>
          </cell>
        </row>
        <row r="7457">
          <cell r="D7457" t="str">
            <v>Public JSC Joint Stock Bank Ukrgasbank</v>
          </cell>
        </row>
        <row r="7458">
          <cell r="D7458" t="str">
            <v>Public Power Solutions Ltd</v>
          </cell>
        </row>
        <row r="7459">
          <cell r="D7459" t="str">
            <v>Public Service Co of New Mexico</v>
          </cell>
        </row>
        <row r="7460">
          <cell r="D7460" t="str">
            <v>Public Service Electric &amp; Gas Co</v>
          </cell>
        </row>
        <row r="7461">
          <cell r="D7461" t="str">
            <v>Public Service Enterprise Group Inc</v>
          </cell>
        </row>
        <row r="7462">
          <cell r="D7462" t="str">
            <v>Public Utilities Corp</v>
          </cell>
        </row>
        <row r="7463">
          <cell r="D7463" t="str">
            <v>Pucheng Nanan Fangyuan New Energy Development Co Ltd</v>
          </cell>
        </row>
        <row r="7464">
          <cell r="D7464" t="str">
            <v>Pucheng Xiexinhechuang Solar Power Co Ltd</v>
          </cell>
        </row>
        <row r="7465">
          <cell r="D7465" t="str">
            <v>Puge Haide New Energy Co Ltd</v>
          </cell>
        </row>
        <row r="7466">
          <cell r="D7466" t="str">
            <v>Puget Sound Energy Inc</v>
          </cell>
        </row>
        <row r="7467">
          <cell r="D7467" t="str">
            <v>Puhuri Oy</v>
          </cell>
        </row>
        <row r="7468">
          <cell r="D7468" t="str">
            <v>Punj Lloyd Ltd</v>
          </cell>
        </row>
        <row r="7469">
          <cell r="D7469" t="str">
            <v>Punjab National Bank</v>
          </cell>
        </row>
        <row r="7470">
          <cell r="D7470" t="str">
            <v>Pure Energy Holdings Corp</v>
          </cell>
        </row>
        <row r="7471">
          <cell r="D7471" t="str">
            <v>Pure Toners and Developers Pvt Ltd</v>
          </cell>
        </row>
        <row r="7472">
          <cell r="D7472" t="str">
            <v>Puri Oil Mills Ltd</v>
          </cell>
        </row>
        <row r="7473">
          <cell r="D7473" t="str">
            <v>Purshotam Industries Ltd</v>
          </cell>
        </row>
        <row r="7474">
          <cell r="D7474" t="str">
            <v>Push Energy Ltd</v>
          </cell>
        </row>
        <row r="7475">
          <cell r="D7475" t="str">
            <v>PV Conception GmbH</v>
          </cell>
        </row>
        <row r="7476">
          <cell r="D7476" t="str">
            <v>PV Energy Ltd</v>
          </cell>
        </row>
        <row r="7477">
          <cell r="D7477" t="str">
            <v>PV Project Deutschland GmbH</v>
          </cell>
        </row>
        <row r="7478">
          <cell r="D7478" t="str">
            <v>PV Projekt Gross-Boelkow GmbH &amp; Co KG</v>
          </cell>
        </row>
        <row r="7479">
          <cell r="D7479" t="str">
            <v>Pzem NV</v>
          </cell>
        </row>
        <row r="7480">
          <cell r="D7480" t="str">
            <v>Qatar Holdings LLC</v>
          </cell>
        </row>
        <row r="7481">
          <cell r="D7481" t="str">
            <v>Qatar Investment Authority</v>
          </cell>
        </row>
        <row r="7482">
          <cell r="D7482" t="str">
            <v>Q-Energy Peru SAC</v>
          </cell>
        </row>
        <row r="7483">
          <cell r="D7483" t="str">
            <v>Qianan Ruiguang Energy Technology Co Ltd</v>
          </cell>
        </row>
        <row r="7484">
          <cell r="D7484" t="str">
            <v>Qianguo Yiming PV Tech Development Co Ltd</v>
          </cell>
        </row>
        <row r="7485">
          <cell r="D7485" t="str">
            <v>Qianmiao Energy Eerduosi Co Ltd</v>
          </cell>
        </row>
        <row r="7486">
          <cell r="D7486" t="str">
            <v>Qianshan Jingyue Energy Development Co Ltd</v>
          </cell>
        </row>
        <row r="7487">
          <cell r="D7487" t="str">
            <v>Qianxi Nanzhou Industrial Investment Group Co Ltd</v>
          </cell>
        </row>
        <row r="7488">
          <cell r="D7488" t="str">
            <v>Qianxinan Almaden New Energy Co Ltd</v>
          </cell>
        </row>
        <row r="7489">
          <cell r="D7489" t="str">
            <v>Qiaosheng Photovoltaic Agricultural Technology Co Ltd</v>
          </cell>
        </row>
        <row r="7490">
          <cell r="D7490" t="str">
            <v>QIC Ltd</v>
          </cell>
        </row>
        <row r="7491">
          <cell r="D7491" t="str">
            <v>Qidong Huahong Electronics Co Ltd</v>
          </cell>
        </row>
        <row r="7492">
          <cell r="D7492" t="str">
            <v>Qidong Huahong New Energy Power Co Ltd</v>
          </cell>
        </row>
        <row r="7493">
          <cell r="D7493" t="str">
            <v>Qidong Lunzhao New Energy Technology Co Ltd</v>
          </cell>
        </row>
        <row r="7494">
          <cell r="D7494" t="str">
            <v>Qidong Xinsheng New Energy Development Co Ltd</v>
          </cell>
        </row>
        <row r="7495">
          <cell r="D7495" t="str">
            <v>Qidong Yongguang Solar Energy Technology Co Ltd</v>
          </cell>
        </row>
        <row r="7496">
          <cell r="D7496" t="str">
            <v>Qihe Jingxiu New Energy Technology Co Ltd</v>
          </cell>
        </row>
        <row r="7497">
          <cell r="D7497" t="str">
            <v>Qilu Transportation Development Group Co Ltd</v>
          </cell>
        </row>
        <row r="7498">
          <cell r="D7498" t="str">
            <v>Qingdao Abo Solar Energy Power Co Ltd</v>
          </cell>
        </row>
        <row r="7499">
          <cell r="D7499" t="str">
            <v>Qingdao Bright Moon Seaweed Group Co Ltd</v>
          </cell>
        </row>
        <row r="7500">
          <cell r="D7500" t="str">
            <v>Qingdao City Construction Investment Group Co Ltd</v>
          </cell>
        </row>
        <row r="7501">
          <cell r="D7501" t="str">
            <v>Qingdao East Steel Tower Stock Co Ltd</v>
          </cell>
        </row>
        <row r="7502">
          <cell r="D7502" t="str">
            <v>Qingdao Hiron Commercial Cold Chain Co Ltd</v>
          </cell>
        </row>
        <row r="7503">
          <cell r="D7503" t="str">
            <v>Qingdao Huakong Energy Technology Co Ltd</v>
          </cell>
        </row>
        <row r="7504">
          <cell r="D7504" t="str">
            <v>Qingdao Huaren Pharmaceutical Co Ltd</v>
          </cell>
        </row>
        <row r="7505">
          <cell r="D7505" t="str">
            <v>Qingdao Huasheng Green Energy Agricultural Technology Co Ltd</v>
          </cell>
        </row>
        <row r="7506">
          <cell r="D7506" t="str">
            <v>Qingdao New Energy Solutions Inc</v>
          </cell>
        </row>
        <row r="7507">
          <cell r="D7507" t="str">
            <v>Qingdao Techen Electronic Technology Co Ltd</v>
          </cell>
        </row>
        <row r="7508">
          <cell r="D7508" t="str">
            <v>Qingdao Tgood Electric Co Ltd</v>
          </cell>
        </row>
        <row r="7509">
          <cell r="D7509" t="str">
            <v>Qingdao Tianhe New Energy Co Ltd</v>
          </cell>
        </row>
        <row r="7510">
          <cell r="D7510" t="str">
            <v>Qingdao Tianneng Heavy Industries Co Ltd</v>
          </cell>
        </row>
        <row r="7511">
          <cell r="D7511" t="str">
            <v>Qingdao Woer New Energy Co Ltd</v>
          </cell>
        </row>
        <row r="7512">
          <cell r="D7512" t="str">
            <v>Qingdao Zhongkeming New Energy Equipment Co Ltd</v>
          </cell>
        </row>
        <row r="7513">
          <cell r="D7513" t="str">
            <v>Qingdao Zhongneng Group Co Ltd</v>
          </cell>
        </row>
        <row r="7514">
          <cell r="D7514" t="str">
            <v>Qingfeng Zhengguang New Energy Technology Co Ltd</v>
          </cell>
        </row>
        <row r="7515">
          <cell r="D7515" t="str">
            <v>Qinggang Solar New Energy Development Co Ltd</v>
          </cell>
        </row>
        <row r="7516">
          <cell r="D7516" t="str">
            <v>Qinghai Bailu Solar Power Co Ltd</v>
          </cell>
        </row>
        <row r="7517">
          <cell r="D7517" t="str">
            <v>Qinghai Baineng Huitong New Energy Co Ltd</v>
          </cell>
        </row>
        <row r="7518">
          <cell r="D7518" t="str">
            <v>Qinghai Beixiang New Energy Development Co Ltd</v>
          </cell>
        </row>
        <row r="7519">
          <cell r="D7519" t="str">
            <v>Qinghai Benya Technology Development Co Ltd</v>
          </cell>
        </row>
        <row r="7520">
          <cell r="D7520" t="str">
            <v>Qinghai Chaidamu Energy Investment Development Co Ltd</v>
          </cell>
        </row>
        <row r="7521">
          <cell r="D7521" t="str">
            <v>Qinghai CPV Gaoxin Technology Co Ltd</v>
          </cell>
        </row>
        <row r="7522">
          <cell r="D7522" t="str">
            <v>Qinghai Datong Shengtian Agriculture Co Ltd</v>
          </cell>
        </row>
        <row r="7523">
          <cell r="D7523" t="str">
            <v>Qinghai Daxueshan Industrial Co Ltd</v>
          </cell>
        </row>
        <row r="7524">
          <cell r="D7524" t="str">
            <v>Qinghai Development Investment Co Ltd</v>
          </cell>
        </row>
        <row r="7525">
          <cell r="D7525" t="str">
            <v>Qinghai Dongfang Hualu New Energy Investment Co Ltd</v>
          </cell>
        </row>
        <row r="7526">
          <cell r="D7526" t="str">
            <v>Qinghai Green Power Generation Group Ltd</v>
          </cell>
        </row>
        <row r="7527">
          <cell r="D7527" t="str">
            <v>Qinghai Guangheng New Energy Co Ltd</v>
          </cell>
        </row>
        <row r="7528">
          <cell r="D7528" t="str">
            <v>Qinghai Haijjng New Energy Technology Co Ltd</v>
          </cell>
        </row>
        <row r="7529">
          <cell r="D7529" t="str">
            <v>Qinghai Hongsheng New Energy Co Ltd</v>
          </cell>
        </row>
        <row r="7530">
          <cell r="D7530" t="str">
            <v>Qinghai Huadian Datong Co Ltd</v>
          </cell>
        </row>
        <row r="7531">
          <cell r="D7531" t="str">
            <v>Qinghai Huaguang New Energy Co Ltd</v>
          </cell>
        </row>
        <row r="7532">
          <cell r="D7532" t="str">
            <v>Qinghai Huaheng New Energy Co Ltd</v>
          </cell>
        </row>
        <row r="7533">
          <cell r="D7533" t="str">
            <v>Qinghai Huanghe Zhongxing Hydropower Construction Development Co Ltd</v>
          </cell>
        </row>
        <row r="7534">
          <cell r="D7534" t="str">
            <v>Qinghai Huazhen New Energy Co Ltd</v>
          </cell>
        </row>
        <row r="7535">
          <cell r="D7535" t="str">
            <v>Qinghai Hydropower Co Ltd</v>
          </cell>
        </row>
        <row r="7536">
          <cell r="D7536" t="str">
            <v>Qinghai Jinguoxing New Energy Technology Co Ltd</v>
          </cell>
        </row>
        <row r="7537">
          <cell r="D7537" t="str">
            <v>Qinghai Jinyang New Energy Co Ltd</v>
          </cell>
        </row>
        <row r="7538">
          <cell r="D7538" t="str">
            <v>Qinghai Liteng New Energy Investment Co Ltd</v>
          </cell>
        </row>
        <row r="7539">
          <cell r="D7539" t="str">
            <v>Qinghai Nenggao New Energy Co Ltd</v>
          </cell>
        </row>
        <row r="7540">
          <cell r="D7540" t="str">
            <v>Qinghai New Energy Co Ltd</v>
          </cell>
        </row>
        <row r="7541">
          <cell r="D7541" t="str">
            <v>Qinghai Qiming New Energy Co Ltd</v>
          </cell>
        </row>
        <row r="7542">
          <cell r="D7542" t="str">
            <v>Qinghai Qingyi Environmental Co Ltd</v>
          </cell>
        </row>
        <row r="7543">
          <cell r="D7543" t="str">
            <v>Qinghai Quansheng Photovoltaic Co Ltd</v>
          </cell>
        </row>
        <row r="7544">
          <cell r="D7544" t="str">
            <v>Qinghai Rijing Solar Energy Co Ltd</v>
          </cell>
        </row>
        <row r="7545">
          <cell r="D7545" t="str">
            <v>Qinghai Rixin Energy Co Ltd</v>
          </cell>
        </row>
        <row r="7546">
          <cell r="D7546" t="str">
            <v>Qinghai Ruide Xingyang New Energy Co Ltd</v>
          </cell>
        </row>
        <row r="7547">
          <cell r="D7547" t="str">
            <v>Qinghai Ruiqida Energy Technology Co Ltd</v>
          </cell>
        </row>
        <row r="7548">
          <cell r="D7548" t="str">
            <v>Qinghai Runhong Agricultural Science and Technology Co Ltd</v>
          </cell>
        </row>
        <row r="7549">
          <cell r="D7549" t="str">
            <v>Qinghai Shanyi ZhongChuan Solar Power Co Ltd</v>
          </cell>
        </row>
        <row r="7550">
          <cell r="D7550" t="str">
            <v>Qinghai Shengnuo Optoelectronics Technology Co Ltd</v>
          </cell>
        </row>
        <row r="7551">
          <cell r="D7551" t="str">
            <v>Qinghai State-owned Assets Investment Management Co Ltd</v>
          </cell>
        </row>
        <row r="7552">
          <cell r="D7552" t="str">
            <v>Qinghai STEG Power Group Co Ltd</v>
          </cell>
        </row>
        <row r="7553">
          <cell r="D7553" t="str">
            <v>Qinghai Taibai New Energy Co Ltd</v>
          </cell>
        </row>
        <row r="7554">
          <cell r="D7554" t="str">
            <v>Qinghai Thermal Power Engineering Co</v>
          </cell>
        </row>
        <row r="7555">
          <cell r="D7555" t="str">
            <v>Qinghai Tianyi New Energy Co Ltd</v>
          </cell>
        </row>
        <row r="7556">
          <cell r="D7556" t="str">
            <v>Qinghai Yuanxin Artificial Environment Co Ltd</v>
          </cell>
        </row>
        <row r="7557">
          <cell r="D7557" t="str">
            <v>Qinglong Hongwei Solar Power Co Ltd</v>
          </cell>
        </row>
        <row r="7558">
          <cell r="D7558" t="str">
            <v>Qinglong Jinhui Solar Energy Co Ltd</v>
          </cell>
        </row>
        <row r="7559">
          <cell r="D7559" t="str">
            <v>Qingshui Huabo Zhiyuan New Energy Co Ltd</v>
          </cell>
        </row>
        <row r="7560">
          <cell r="D7560" t="str">
            <v>Qingtongxia Huaqin Solar Energy Co Ltd</v>
          </cell>
        </row>
        <row r="7561">
          <cell r="D7561" t="str">
            <v>Qingyin Yuanxing Solar Power Co Ltd</v>
          </cell>
        </row>
        <row r="7562">
          <cell r="D7562" t="str">
            <v>Qingyuan Desheng Jiaheng Energy Environmental Engineering Co Ltd</v>
          </cell>
        </row>
        <row r="7563">
          <cell r="D7563" t="str">
            <v>Qingyuan Dongyi New Energy Co Ltd</v>
          </cell>
        </row>
        <row r="7564">
          <cell r="D7564" t="str">
            <v>Qingyuan Jiangtai Photovoltaic Power Co</v>
          </cell>
        </row>
        <row r="7565">
          <cell r="D7565" t="str">
            <v>Qingyuan New Energy Co Ltd</v>
          </cell>
        </row>
        <row r="7566">
          <cell r="D7566" t="str">
            <v>Qingyuan Qingxin Huinong Investment Co Ltd</v>
          </cell>
        </row>
        <row r="7567">
          <cell r="D7567" t="str">
            <v>Qingyuan Tianhong New Energy Co Ltd</v>
          </cell>
        </row>
        <row r="7568">
          <cell r="D7568" t="str">
            <v>Qinhuangdao Gangcheng Power Engineering Co Ltd</v>
          </cell>
        </row>
        <row r="7569">
          <cell r="D7569" t="str">
            <v>Qinhuangdao Gehetou Solar Power Co Ltd</v>
          </cell>
        </row>
        <row r="7570">
          <cell r="D7570" t="str">
            <v>Qinhuangdao Ji Power New Energy Co Ltd</v>
          </cell>
        </row>
        <row r="7571">
          <cell r="D7571" t="str">
            <v>Qinhuangdao Leading Science &amp; Technology Development Co Ltd</v>
          </cell>
        </row>
        <row r="7572">
          <cell r="D7572" t="str">
            <v>Qinhuangdao Tianhui Solar Energy Co Ltd</v>
          </cell>
        </row>
        <row r="7573">
          <cell r="D7573" t="str">
            <v>Qinzhou Xinguang Solar Power Development Co Ltd</v>
          </cell>
        </row>
        <row r="7574">
          <cell r="D7574" t="str">
            <v>Qinzhou Yude Agricultural Technology Development Co Ltd</v>
          </cell>
        </row>
        <row r="7575">
          <cell r="D7575" t="str">
            <v>Qiongzhong United Energy Co Ltd</v>
          </cell>
        </row>
        <row r="7576">
          <cell r="D7576" t="str">
            <v>Qiqihaer Angrui Solar Power Co Ltd</v>
          </cell>
        </row>
        <row r="7577">
          <cell r="D7577" t="str">
            <v>Qiqihaer Qunli Solar Power Co Ltd</v>
          </cell>
        </row>
        <row r="7578">
          <cell r="D7578" t="str">
            <v>Qishan Changneng Solar Power Co Ltd</v>
          </cell>
        </row>
        <row r="7579">
          <cell r="D7579" t="str">
            <v>Qitaihe Wanlong Wind Power Co Ltd</v>
          </cell>
        </row>
        <row r="7580">
          <cell r="D7580" t="str">
            <v>Qitaihe Xingfa Biomass Thermal Power Co Ltd</v>
          </cell>
        </row>
        <row r="7581">
          <cell r="D7581" t="str">
            <v>Qiubei Taike Solar Power Co Ltd</v>
          </cell>
        </row>
        <row r="7582">
          <cell r="D7582" t="str">
            <v>Qixia Hongda New Energy Technology Co Ltd</v>
          </cell>
        </row>
        <row r="7583">
          <cell r="D7583" t="str">
            <v>Qixia Rulin Wind Power Development Co Ltd</v>
          </cell>
        </row>
        <row r="7584">
          <cell r="D7584" t="str">
            <v>Qixian Agricultural Comprehensive Development Investment Co Ltd</v>
          </cell>
        </row>
        <row r="7585">
          <cell r="D7585" t="str">
            <v>Qixian Zhongguang Solar Power Co Ltd</v>
          </cell>
        </row>
        <row r="7586">
          <cell r="D7586" t="str">
            <v>QNB Finans Finansal Kiralama AS</v>
          </cell>
        </row>
        <row r="7587">
          <cell r="D7587" t="str">
            <v>QS Solar</v>
          </cell>
        </row>
        <row r="7588">
          <cell r="D7588" t="str">
            <v>QTC Energy PCL</v>
          </cell>
        </row>
        <row r="7589">
          <cell r="D7589" t="str">
            <v>Quaatro Participacoes</v>
          </cell>
        </row>
        <row r="7590">
          <cell r="D7590" t="str">
            <v>Quabbin Solar</v>
          </cell>
        </row>
        <row r="7591">
          <cell r="D7591" t="str">
            <v>Quad County Corn Processors Cooperative</v>
          </cell>
        </row>
        <row r="7592">
          <cell r="D7592" t="str">
            <v>Quadran Energies Libres</v>
          </cell>
        </row>
        <row r="7593">
          <cell r="D7593" t="str">
            <v>Quadran SASU</v>
          </cell>
        </row>
        <row r="7594">
          <cell r="D7594" t="str">
            <v>Quaero Capital France SAS</v>
          </cell>
        </row>
        <row r="7595">
          <cell r="D7595" t="str">
            <v>Quantongchang Investment Co Ltd/Beijing</v>
          </cell>
        </row>
        <row r="7596">
          <cell r="D7596" t="str">
            <v>Quantum Power Co Ltd</v>
          </cell>
        </row>
        <row r="7597">
          <cell r="D7597" t="str">
            <v>Quantum Utility Generation LLC</v>
          </cell>
        </row>
        <row r="7598">
          <cell r="D7598" t="str">
            <v>Queiroz Galvao Desenvolvimento de Negocios SA</v>
          </cell>
        </row>
        <row r="7599">
          <cell r="D7599" t="str">
            <v>Queiroz Galvao Energias Renovaveis SA</v>
          </cell>
        </row>
        <row r="7600">
          <cell r="D7600" t="str">
            <v>Queiroz Galvao SA</v>
          </cell>
        </row>
        <row r="7601">
          <cell r="D7601" t="str">
            <v>Quenea Energies Renouvelables</v>
          </cell>
        </row>
        <row r="7602">
          <cell r="D7602" t="str">
            <v>Quercus Assets Selection Sarl</v>
          </cell>
        </row>
        <row r="7603">
          <cell r="D7603" t="str">
            <v>Quercus Investments Inc</v>
          </cell>
        </row>
        <row r="7604">
          <cell r="D7604" t="str">
            <v>Quest Holdings SA</v>
          </cell>
        </row>
        <row r="7605">
          <cell r="D7605" t="str">
            <v>Quevedos Energetica SA</v>
          </cell>
        </row>
        <row r="7606">
          <cell r="D7606" t="str">
            <v>Quinbrook Infrastructure Partners LLC</v>
          </cell>
        </row>
        <row r="7607">
          <cell r="D7607" t="str">
            <v>Quixote One Wind Energy Corp</v>
          </cell>
        </row>
        <row r="7608">
          <cell r="D7608" t="str">
            <v>Qujing Zhanyi Anyibao Agricultural Science &amp; Technology Co Ltd</v>
          </cell>
        </row>
        <row r="7609">
          <cell r="D7609" t="str">
            <v>Qunsheng Group Co Ltd</v>
          </cell>
        </row>
        <row r="7610">
          <cell r="D7610" t="str">
            <v>Qurrent</v>
          </cell>
        </row>
        <row r="7611">
          <cell r="D7611" t="str">
            <v>Qushui Maochang Solar Industry Development Co Ltd</v>
          </cell>
        </row>
        <row r="7612">
          <cell r="D7612" t="str">
            <v>Quyang Jingtou New Energy Technology Co Ltd</v>
          </cell>
        </row>
        <row r="7613">
          <cell r="D7613" t="str">
            <v>Quyang Lvgu Energy Technology Co Ltd</v>
          </cell>
        </row>
        <row r="7614">
          <cell r="D7614" t="str">
            <v>Quzhou Lusheng Solar Energy Technology Co Ltd</v>
          </cell>
        </row>
        <row r="7615">
          <cell r="D7615" t="str">
            <v>Quzhou Minghui Energy Technology Co Ltd</v>
          </cell>
        </row>
        <row r="7616">
          <cell r="D7616" t="str">
            <v>Quzhou Shengyuan Solar Energy Technology Co Ltd</v>
          </cell>
        </row>
        <row r="7617">
          <cell r="D7617" t="str">
            <v>Quzhou Xinghui New Energy Co Ltd</v>
          </cell>
        </row>
        <row r="7618">
          <cell r="D7618" t="str">
            <v>QVC Inc</v>
          </cell>
        </row>
        <row r="7619">
          <cell r="D7619" t="str">
            <v>R Del Este SA</v>
          </cell>
        </row>
        <row r="7620">
          <cell r="D7620" t="str">
            <v>r.con GmbH</v>
          </cell>
        </row>
        <row r="7621">
          <cell r="D7621" t="str">
            <v>Raahen Energia Oy</v>
          </cell>
        </row>
        <row r="7622">
          <cell r="D7622" t="str">
            <v>Raajratna Energy Holdings Pvt Ltd</v>
          </cell>
        </row>
        <row r="7623">
          <cell r="D7623" t="str">
            <v>Rabbalshede Kraft AB</v>
          </cell>
        </row>
        <row r="7624">
          <cell r="D7624" t="str">
            <v>Rabobank Funds</v>
          </cell>
        </row>
        <row r="7625">
          <cell r="D7625" t="str">
            <v>Rabobank Group</v>
          </cell>
        </row>
        <row r="7626">
          <cell r="D7626" t="str">
            <v>Rabobank International</v>
          </cell>
        </row>
        <row r="7627">
          <cell r="D7627" t="str">
            <v>Rabobank International Holding BV</v>
          </cell>
        </row>
        <row r="7628">
          <cell r="D7628" t="str">
            <v>Rabobank International/India</v>
          </cell>
        </row>
        <row r="7629">
          <cell r="D7629" t="str">
            <v>Rabobank NA</v>
          </cell>
        </row>
        <row r="7630">
          <cell r="D7630" t="str">
            <v>Rabobank NV</v>
          </cell>
        </row>
        <row r="7631">
          <cell r="D7631" t="str">
            <v>Rabobank SA</v>
          </cell>
        </row>
        <row r="7632">
          <cell r="D7632" t="str">
            <v>Radha Saomi Satsang Bea</v>
          </cell>
        </row>
        <row r="7633">
          <cell r="D7633" t="str">
            <v>Radhi Bidyut Co Ltd</v>
          </cell>
        </row>
        <row r="7634">
          <cell r="D7634" t="str">
            <v>Radiance Realty Developers India Ltd</v>
          </cell>
        </row>
        <row r="7635">
          <cell r="D7635" t="str">
            <v>Raedthuys Groep BV</v>
          </cell>
        </row>
        <row r="7636">
          <cell r="D7636" t="str">
            <v>Raghu Infra Pvt Ltd</v>
          </cell>
        </row>
        <row r="7637">
          <cell r="D7637" t="str">
            <v>RAI Energy International Inc</v>
          </cell>
        </row>
        <row r="7638">
          <cell r="D7638" t="str">
            <v>Raiffeisen Bank International AG</v>
          </cell>
        </row>
        <row r="7639">
          <cell r="D7639" t="str">
            <v>Raiffeisen Energy &amp; Environment GmbH</v>
          </cell>
        </row>
        <row r="7640">
          <cell r="D7640" t="str">
            <v>Raiffeisenbank Bad Windsheim eG</v>
          </cell>
        </row>
        <row r="7641">
          <cell r="D7641" t="str">
            <v>Raiffeisenbank ZAO</v>
          </cell>
        </row>
        <row r="7642">
          <cell r="D7642" t="str">
            <v>Raiffeisenlandesbank Niederoesterreich-Wien AG</v>
          </cell>
        </row>
        <row r="7643">
          <cell r="D7643" t="str">
            <v>Raiffeisen-Volksbank eG/Aurich</v>
          </cell>
        </row>
        <row r="7644">
          <cell r="D7644" t="str">
            <v>Railway Energy Management Co Ltd</v>
          </cell>
        </row>
        <row r="7645">
          <cell r="D7645" t="str">
            <v>Rain Industries Ltd</v>
          </cell>
        </row>
        <row r="7646">
          <cell r="D7646" t="str">
            <v>Rainbow KK</v>
          </cell>
        </row>
        <row r="7647">
          <cell r="D7647" t="str">
            <v>Rainy River First Nation Trust</v>
          </cell>
        </row>
        <row r="7648">
          <cell r="D7648" t="str">
            <v>Raizen Energia Participacoes SA</v>
          </cell>
        </row>
        <row r="7649">
          <cell r="D7649" t="str">
            <v>Rajakiiri Oy</v>
          </cell>
        </row>
        <row r="7650">
          <cell r="D7650" t="str">
            <v>Rajamandala Electric Power PT</v>
          </cell>
        </row>
        <row r="7651">
          <cell r="D7651" t="str">
            <v>Rajaram Maize Products Pvt Ltd</v>
          </cell>
        </row>
        <row r="7652">
          <cell r="D7652" t="str">
            <v>Rajasthan Gum Pvt Ltd</v>
          </cell>
        </row>
        <row r="7653">
          <cell r="D7653" t="str">
            <v>Rajasthan Patrika Pvt Ltd</v>
          </cell>
        </row>
        <row r="7654">
          <cell r="D7654" t="str">
            <v>Rajasthan State Mines &amp; Minerals Ltd</v>
          </cell>
        </row>
        <row r="7655">
          <cell r="D7655" t="str">
            <v>Raksha Enterprises</v>
          </cell>
        </row>
        <row r="7656">
          <cell r="D7656" t="str">
            <v>Rakuji Kai Co Ltd</v>
          </cell>
        </row>
        <row r="7657">
          <cell r="D7657" t="str">
            <v>Rakuten Trust Co Ltd</v>
          </cell>
        </row>
        <row r="7658">
          <cell r="D7658" t="str">
            <v>Rallis India Ltd</v>
          </cell>
        </row>
        <row r="7659">
          <cell r="D7659" t="str">
            <v>Ralls Corp</v>
          </cell>
        </row>
        <row r="7660">
          <cell r="D7660" t="str">
            <v>Rambagh Eco Power</v>
          </cell>
        </row>
        <row r="7661">
          <cell r="D7661" t="str">
            <v>Rambhadra Industires Pvt Ltd</v>
          </cell>
        </row>
        <row r="7662">
          <cell r="D7662" t="str">
            <v>Rame Energy Plc</v>
          </cell>
        </row>
        <row r="7663">
          <cell r="D7663" t="str">
            <v>Ramky Infrastructure Ltd</v>
          </cell>
        </row>
        <row r="7664">
          <cell r="D7664" t="str">
            <v>Ranalli Immobiliare Srl</v>
          </cell>
        </row>
        <row r="7665">
          <cell r="D7665" t="str">
            <v>Rand Merchant Bank</v>
          </cell>
        </row>
        <row r="7666">
          <cell r="D7666" t="str">
            <v>Rang Ngern Solution Co Ltd</v>
          </cell>
        </row>
        <row r="7667">
          <cell r="D7667" t="str">
            <v>Ranganayaka Spinning Mills Pvt Ltd</v>
          </cell>
        </row>
        <row r="7668">
          <cell r="D7668" t="str">
            <v>Rangineni Belgaum Wind Farm</v>
          </cell>
        </row>
        <row r="7669">
          <cell r="D7669" t="str">
            <v>Rangsit Plaza Company Limited</v>
          </cell>
        </row>
        <row r="7670">
          <cell r="D7670" t="str">
            <v>Rankin Construction Inc</v>
          </cell>
        </row>
        <row r="7671">
          <cell r="D7671" t="str">
            <v>Rashtriya Ispat Nigam Ltd</v>
          </cell>
        </row>
        <row r="7672">
          <cell r="D7672" t="str">
            <v>Rasi Wind Power</v>
          </cell>
        </row>
        <row r="7673">
          <cell r="D7673" t="str">
            <v xml:space="preserve">Raslag Corp </v>
          </cell>
        </row>
        <row r="7674">
          <cell r="D7674" t="str">
            <v>Ratch Group PCL</v>
          </cell>
        </row>
        <row r="7675">
          <cell r="D7675" t="str">
            <v>Ratchaburi Electricity Generating Holding PCL</v>
          </cell>
        </row>
        <row r="7676">
          <cell r="D7676" t="str">
            <v>Ratch-Australia Corp Ltd</v>
          </cell>
        </row>
        <row r="7677">
          <cell r="D7677" t="str">
            <v>Ratnakala Power Generation Pvt Ltd</v>
          </cell>
        </row>
        <row r="7678">
          <cell r="D7678" t="str">
            <v>Ratnamani Metals &amp; Tubes Ltd</v>
          </cell>
        </row>
        <row r="7679">
          <cell r="D7679" t="str">
            <v>Ratnapriya Dyeing and Printing Mills Pvt Ltd</v>
          </cell>
        </row>
        <row r="7680">
          <cell r="D7680" t="str">
            <v>RattanIndia Power Ltd</v>
          </cell>
        </row>
        <row r="7681">
          <cell r="D7681" t="str">
            <v>RAY International LLC</v>
          </cell>
        </row>
        <row r="7682">
          <cell r="D7682" t="str">
            <v>RayGen Resources Pty Ltd</v>
          </cell>
        </row>
        <row r="7683">
          <cell r="D7683" t="str">
            <v>Raymond James Financial Inc</v>
          </cell>
        </row>
        <row r="7684">
          <cell r="D7684" t="str">
            <v>Raymond James Ltd</v>
          </cell>
        </row>
        <row r="7685">
          <cell r="D7685" t="str">
            <v>Rays Power Experts Pvt Ltd</v>
          </cell>
        </row>
        <row r="7686">
          <cell r="D7686" t="str">
            <v>Rays Power Infra Pvt Ltd</v>
          </cell>
        </row>
        <row r="7687">
          <cell r="D7687" t="str">
            <v>Rayspower Energy Group Co Ltd</v>
          </cell>
        </row>
        <row r="7688">
          <cell r="D7688" t="str">
            <v>Rayspower New Energy Co Ltd</v>
          </cell>
        </row>
        <row r="7689">
          <cell r="D7689" t="str">
            <v>RB Wovens Pvt Ltd</v>
          </cell>
        </row>
        <row r="7690">
          <cell r="D7690" t="str">
            <v>RBC Capital Markets</v>
          </cell>
        </row>
        <row r="7691">
          <cell r="D7691" t="str">
            <v>RBC Dominion Securities Inc</v>
          </cell>
        </row>
        <row r="7692">
          <cell r="D7692" t="str">
            <v>RBL Bank Ltd</v>
          </cell>
        </row>
        <row r="7693">
          <cell r="D7693" t="str">
            <v>RBO Energia SA</v>
          </cell>
        </row>
        <row r="7694">
          <cell r="D7694" t="str">
            <v>RBS Pension Trustee Ltd</v>
          </cell>
        </row>
        <row r="7695">
          <cell r="D7695" t="str">
            <v>RBS Securities Inc</v>
          </cell>
        </row>
        <row r="7696">
          <cell r="D7696" t="str">
            <v>RE:Cap Global Investors AG</v>
          </cell>
        </row>
        <row r="7697">
          <cell r="D7697" t="str">
            <v>REA Duren</v>
          </cell>
        </row>
        <row r="7698">
          <cell r="D7698" t="str">
            <v>REA Elektrik</v>
          </cell>
        </row>
        <row r="7699">
          <cell r="D7699" t="str">
            <v>React Energy Plc</v>
          </cell>
        </row>
        <row r="7700">
          <cell r="D7700" t="str">
            <v>Real Infrastructure Capital Partners LLC</v>
          </cell>
        </row>
        <row r="7701">
          <cell r="D7701" t="str">
            <v>Real Salt Lake</v>
          </cell>
        </row>
        <row r="7702">
          <cell r="D7702" t="str">
            <v>Realcom Inc</v>
          </cell>
        </row>
        <row r="7703">
          <cell r="D7703" t="str">
            <v>Realforce Power Co Ltd</v>
          </cell>
        </row>
        <row r="7704">
          <cell r="D7704" t="str">
            <v>REC Ltd</v>
          </cell>
        </row>
        <row r="7705">
          <cell r="D7705" t="str">
            <v>REC Silicon ASA</v>
          </cell>
        </row>
        <row r="7706">
          <cell r="D7706" t="str">
            <v>REC Solar Pte Ltd</v>
          </cell>
        </row>
        <row r="7707">
          <cell r="D7707" t="str">
            <v>REC Solar US LLC</v>
          </cell>
        </row>
        <row r="7708">
          <cell r="D7708" t="str">
            <v>Recanto Energia SPE Ltda</v>
          </cell>
        </row>
        <row r="7709">
          <cell r="D7709" t="str">
            <v>RECAP Renewable Energy Capital Partners GmbH</v>
          </cell>
        </row>
        <row r="7710">
          <cell r="D7710" t="str">
            <v>Recom Ltd</v>
          </cell>
        </row>
        <row r="7711">
          <cell r="D7711" t="str">
            <v>Reconcept GmbH</v>
          </cell>
        </row>
        <row r="7712">
          <cell r="D7712" t="str">
            <v>Recurrent Energy LLC</v>
          </cell>
        </row>
        <row r="7713">
          <cell r="D7713" t="str">
            <v>Red Cap Investments Pty Ltd</v>
          </cell>
        </row>
        <row r="7714">
          <cell r="D7714" t="str">
            <v>Red Rock Power Partners LLC</v>
          </cell>
        </row>
        <row r="7715">
          <cell r="D7715" t="str">
            <v>Redaya Energi Pte Ltd</v>
          </cell>
        </row>
        <row r="7716">
          <cell r="D7716" t="str">
            <v>Reden Solar SAS</v>
          </cell>
        </row>
        <row r="7717">
          <cell r="D7717" t="str">
            <v>Redwoods Projects Pvt Ltd</v>
          </cell>
        </row>
        <row r="7718">
          <cell r="D7718" t="str">
            <v>Refex Energy Ltd</v>
          </cell>
        </row>
        <row r="7719">
          <cell r="D7719" t="str">
            <v>Refood GmbH &amp; Co KG</v>
          </cell>
        </row>
        <row r="7720">
          <cell r="D7720" t="str">
            <v>Refraction Asset Management Ltd</v>
          </cell>
        </row>
        <row r="7721">
          <cell r="D7721" t="str">
            <v>REG Netley Solar Ltd</v>
          </cell>
        </row>
        <row r="7722">
          <cell r="D7722" t="str">
            <v>REG Windpower Ltd</v>
          </cell>
        </row>
        <row r="7723">
          <cell r="D7723" t="str">
            <v>Regal Square Co Ltd</v>
          </cell>
        </row>
        <row r="7724">
          <cell r="D7724" t="str">
            <v>Regen Powertech Pvt Ltd</v>
          </cell>
        </row>
        <row r="7725">
          <cell r="D7725" t="str">
            <v>Regency Nirman Ltd</v>
          </cell>
        </row>
        <row r="7726">
          <cell r="D7726" t="str">
            <v>REGIE DE DISTRIBUTION ET DE PRODUCTION DE L'EAU ET DE L'ELECTRICITE</v>
          </cell>
        </row>
        <row r="7727">
          <cell r="D7727" t="str">
            <v>Regie Intermunicipale de L'Energie Gaspesie-Iles-de-la-Madeleine</v>
          </cell>
        </row>
        <row r="7728">
          <cell r="D7728" t="str">
            <v>Regional Energetica</v>
          </cell>
        </row>
        <row r="7729">
          <cell r="D7729" t="str">
            <v>Regional Power Inc</v>
          </cell>
        </row>
        <row r="7730">
          <cell r="D7730" t="str">
            <v>Regions Bank</v>
          </cell>
        </row>
        <row r="7731">
          <cell r="D7731" t="str">
            <v>Reliance Commercial Finance Ltd</v>
          </cell>
        </row>
        <row r="7732">
          <cell r="D7732" t="str">
            <v>RENAM Srl</v>
          </cell>
        </row>
        <row r="7733">
          <cell r="D7733" t="str">
            <v>Renatus Soma Solar Park LLC</v>
          </cell>
        </row>
        <row r="7734">
          <cell r="D7734" t="str">
            <v>Renbu Xiexin Solar Power Generation Co Ltd</v>
          </cell>
        </row>
        <row r="7735">
          <cell r="D7735" t="str">
            <v>Rener</v>
          </cell>
        </row>
        <row r="7736">
          <cell r="D7736" t="str">
            <v>Renergi Pty Ltd</v>
          </cell>
        </row>
        <row r="7737">
          <cell r="D7737" t="str">
            <v>Renergie GmbH</v>
          </cell>
        </row>
        <row r="7738">
          <cell r="D7738" t="str">
            <v>Renergy Electric Tianjin Ltd</v>
          </cell>
        </row>
        <row r="7739">
          <cell r="D7739" t="str">
            <v>RENERTEC GmbH</v>
          </cell>
        </row>
        <row r="7740">
          <cell r="D7740" t="str">
            <v>ReneSola Japan Ltd</v>
          </cell>
        </row>
        <row r="7741">
          <cell r="D7741" t="str">
            <v>ReneSola Ltd</v>
          </cell>
        </row>
        <row r="7742">
          <cell r="D7742" t="str">
            <v>ReneSola Zhejiang Ltd</v>
          </cell>
        </row>
        <row r="7743">
          <cell r="D7743" t="str">
            <v>ReNew Petra</v>
          </cell>
        </row>
        <row r="7744">
          <cell r="D7744" t="str">
            <v>Renew Power Group Co Ltd</v>
          </cell>
        </row>
        <row r="7745">
          <cell r="D7745" t="str">
            <v xml:space="preserve">ReNew Power Pvt Ltd </v>
          </cell>
        </row>
        <row r="7746">
          <cell r="D7746" t="str">
            <v>ReNew Power Ventures Pvt Ltd</v>
          </cell>
        </row>
        <row r="7747">
          <cell r="D7747" t="str">
            <v>ReNew Wind Energy Varekarwadi Pvt Ltd</v>
          </cell>
        </row>
        <row r="7748">
          <cell r="D7748" t="str">
            <v>ReNew Wind Power Pvt Ltd</v>
          </cell>
        </row>
        <row r="7749">
          <cell r="D7749" t="str">
            <v>Renewable Developments Wales Ltd</v>
          </cell>
        </row>
        <row r="7750">
          <cell r="D7750" t="str">
            <v>Renewable Energy Asia China Co Ltd</v>
          </cell>
        </row>
        <row r="7751">
          <cell r="D7751" t="str">
            <v>Renewable Energy Asia Group Ltd</v>
          </cell>
        </row>
        <row r="7752">
          <cell r="D7752" t="str">
            <v>Renewable Energy Developers Inc</v>
          </cell>
        </row>
        <row r="7753">
          <cell r="D7753" t="str">
            <v>Renewable Energy Generation Pvt Ltd</v>
          </cell>
        </row>
        <row r="7754">
          <cell r="D7754" t="str">
            <v>Renewable Energy Group Inc</v>
          </cell>
        </row>
        <row r="7755">
          <cell r="D7755" t="str">
            <v>Renewable Energy Partnerships Ltd</v>
          </cell>
        </row>
        <row r="7756">
          <cell r="D7756" t="str">
            <v>Renewable Energy Services Ltd</v>
          </cell>
        </row>
        <row r="7757">
          <cell r="D7757" t="str">
            <v>Renewable Energy Systems</v>
          </cell>
        </row>
        <row r="7758">
          <cell r="D7758" t="str">
            <v>Renewable Energy Systems Americas Inc</v>
          </cell>
        </row>
        <row r="7759">
          <cell r="D7759" t="str">
            <v>Renewable Energy Systems Holdings Ltd</v>
          </cell>
        </row>
        <row r="7760">
          <cell r="D7760" t="str">
            <v>Renewable Energy Systems Ltd</v>
          </cell>
        </row>
        <row r="7761">
          <cell r="D7761" t="str">
            <v>Renewable Energy Trust Capital Inc</v>
          </cell>
        </row>
        <row r="7762">
          <cell r="D7762" t="str">
            <v>Renewable Energy Ventures doo</v>
          </cell>
        </row>
        <row r="7763">
          <cell r="D7763" t="str">
            <v>Renewable Financing Co</v>
          </cell>
        </row>
        <row r="7764">
          <cell r="D7764" t="str">
            <v>Renewable Japan Co Ltd</v>
          </cell>
        </row>
        <row r="7765">
          <cell r="D7765" t="str">
            <v>Renewable Power Global Holdings SL</v>
          </cell>
        </row>
        <row r="7766">
          <cell r="D7766" t="str">
            <v>Renewable Source</v>
          </cell>
        </row>
        <row r="7767">
          <cell r="D7767" t="str">
            <v>Renewables Infrastructure Group Ltd</v>
          </cell>
        </row>
        <row r="7768">
          <cell r="D7768" t="str">
            <v>Renewables Unlimited LLP</v>
          </cell>
        </row>
        <row r="7769">
          <cell r="D7769" t="str">
            <v>Renewi PLC</v>
          </cell>
        </row>
        <row r="7770">
          <cell r="D7770" t="str">
            <v>Renewi UK Services Ltd</v>
          </cell>
        </row>
        <row r="7771">
          <cell r="D7771" t="str">
            <v>Renexia SpA</v>
          </cell>
        </row>
        <row r="7772">
          <cell r="D7772" t="str">
            <v>Rengo Co Ltd</v>
          </cell>
        </row>
        <row r="7773">
          <cell r="D7773" t="str">
            <v>Rengy Development Ltd</v>
          </cell>
        </row>
        <row r="7774">
          <cell r="D7774" t="str">
            <v>Renhua Jinxia Investment Development Co Ltd</v>
          </cell>
        </row>
        <row r="7775">
          <cell r="D7775" t="str">
            <v>Renobrax Energias Renovaveis</v>
          </cell>
        </row>
        <row r="7776">
          <cell r="D7776" t="str">
            <v>Renova Capital Partners LLC</v>
          </cell>
        </row>
        <row r="7777">
          <cell r="D7777" t="str">
            <v xml:space="preserve">Renova Capital Partners LLC </v>
          </cell>
        </row>
        <row r="7778">
          <cell r="D7778" t="str">
            <v>Renova CJSC</v>
          </cell>
        </row>
        <row r="7779">
          <cell r="D7779" t="str">
            <v>Renova Energia SA</v>
          </cell>
        </row>
        <row r="7780">
          <cell r="D7780" t="str">
            <v>Renova Inc</v>
          </cell>
        </row>
        <row r="7781">
          <cell r="D7781" t="str">
            <v>Renovables de Los Andes SAC</v>
          </cell>
        </row>
        <row r="7782">
          <cell r="D7782" t="str">
            <v>Renovalia Chile Seis SpA</v>
          </cell>
        </row>
        <row r="7783">
          <cell r="D7783" t="str">
            <v>Renovalia Energy SA</v>
          </cell>
        </row>
        <row r="7784">
          <cell r="D7784" t="str">
            <v>Renovalia Solar SL</v>
          </cell>
        </row>
        <row r="7785">
          <cell r="D7785" t="str">
            <v>Renvico France SAS</v>
          </cell>
        </row>
        <row r="7786">
          <cell r="D7786" t="str">
            <v>Renxian Fenglei Solar Power Technology Co Ltd</v>
          </cell>
        </row>
        <row r="7787">
          <cell r="D7787" t="str">
            <v>Repsol SA</v>
          </cell>
        </row>
        <row r="7788">
          <cell r="D7788" t="str">
            <v>Republic Services Inc</v>
          </cell>
        </row>
        <row r="7789">
          <cell r="D7789" t="str">
            <v>Republica Administradora de Fondos de Inversion SA</v>
          </cell>
        </row>
        <row r="7790">
          <cell r="D7790" t="str">
            <v>RES Anatolia Holding AS</v>
          </cell>
        </row>
        <row r="7791">
          <cell r="D7791" t="str">
            <v>RES Australia Pty Ltd</v>
          </cell>
        </row>
        <row r="7792">
          <cell r="D7792" t="str">
            <v>RES SAS</v>
          </cell>
        </row>
        <row r="7793">
          <cell r="D7793" t="str">
            <v>RES UK &amp; Ireland Ltd</v>
          </cell>
        </row>
        <row r="7794">
          <cell r="D7794" t="str">
            <v>Reservoir Solar Co</v>
          </cell>
        </row>
        <row r="7795">
          <cell r="D7795" t="str">
            <v>Resol Holdings Co Ltd</v>
          </cell>
        </row>
        <row r="7796">
          <cell r="D7796" t="str">
            <v>Resona Bank Ltd</v>
          </cell>
        </row>
        <row r="7797">
          <cell r="D7797" t="str">
            <v>Resorttrust Inc</v>
          </cell>
        </row>
        <row r="7798">
          <cell r="D7798" t="str">
            <v>Retail Employees Superannuation Pty Ltd</v>
          </cell>
        </row>
        <row r="7799">
          <cell r="D7799" t="str">
            <v>Retry Inc</v>
          </cell>
        </row>
        <row r="7800">
          <cell r="D7800" t="str">
            <v>Revenue Vantage Sdn Bhd</v>
          </cell>
        </row>
        <row r="7801">
          <cell r="D7801" t="str">
            <v>Reykjavik Geothermal</v>
          </cell>
        </row>
        <row r="7802">
          <cell r="D7802" t="str">
            <v>Rgreen Invest SAS</v>
          </cell>
        </row>
        <row r="7803">
          <cell r="D7803" t="str">
            <v>RheinEnergie AG</v>
          </cell>
        </row>
        <row r="7804">
          <cell r="D7804" t="str">
            <v>Rhenus Forwarding Group BV</v>
          </cell>
        </row>
        <row r="7805">
          <cell r="D7805" t="str">
            <v>Ribaty Inc</v>
          </cell>
        </row>
        <row r="7806">
          <cell r="D7806" t="str">
            <v>Richgro Garden Products Co Ltd</v>
          </cell>
        </row>
        <row r="7807">
          <cell r="D7807" t="str">
            <v>Ridgeline Energy LLC</v>
          </cell>
        </row>
        <row r="7808">
          <cell r="D7808" t="str">
            <v>RidgeWind Ltd</v>
          </cell>
        </row>
        <row r="7809">
          <cell r="D7809" t="str">
            <v>Ridhu Solar</v>
          </cell>
        </row>
        <row r="7810">
          <cell r="D7810" t="str">
            <v>Rift Valley Corp</v>
          </cell>
        </row>
        <row r="7811">
          <cell r="D7811" t="str">
            <v>RIJN Capital Chile</v>
          </cell>
        </row>
        <row r="7812">
          <cell r="D7812" t="str">
            <v>Riken Kogyo Co Ltd</v>
          </cell>
        </row>
        <row r="7813">
          <cell r="D7813" t="str">
            <v>RIKO Industrijski Gradbeni Inzeniring in Leasing doo</v>
          </cell>
        </row>
        <row r="7814">
          <cell r="D7814" t="str">
            <v>Riksvind AB</v>
          </cell>
        </row>
        <row r="7815">
          <cell r="D7815" t="str">
            <v>Rincao Energia SA</v>
          </cell>
        </row>
        <row r="7816">
          <cell r="D7816" t="str">
            <v>Ringkjoebing Landbobank A/S</v>
          </cell>
        </row>
        <row r="7817">
          <cell r="D7817" t="str">
            <v>Ringneck Energy LLC</v>
          </cell>
        </row>
        <row r="7818">
          <cell r="D7818" t="str">
            <v>Rio Alto Energia Empreendimentos e Participacoes Ltda</v>
          </cell>
        </row>
        <row r="7819">
          <cell r="D7819" t="str">
            <v>Rio Bravo Investimentos SA DTVM</v>
          </cell>
        </row>
        <row r="7820">
          <cell r="D7820" t="str">
            <v>Rio Capital Co Ltd</v>
          </cell>
        </row>
        <row r="7821">
          <cell r="D7821" t="str">
            <v>Rio Energy</v>
          </cell>
        </row>
        <row r="7822">
          <cell r="D7822" t="str">
            <v>RIO Group Holdings Inc</v>
          </cell>
        </row>
        <row r="7823">
          <cell r="D7823" t="str">
            <v>Risa Partners Inc</v>
          </cell>
        </row>
        <row r="7824">
          <cell r="D7824" t="str">
            <v>Risen Energy Co Ltd</v>
          </cell>
        </row>
        <row r="7825">
          <cell r="D7825" t="str">
            <v>Risen Ningbo Power Development Co Ltd</v>
          </cell>
        </row>
        <row r="7826">
          <cell r="D7826" t="str">
            <v>Rishi Kiran Logistic Pvt Ltd</v>
          </cell>
        </row>
        <row r="7827">
          <cell r="D7827" t="str">
            <v>Rising Next</v>
          </cell>
        </row>
        <row r="7828">
          <cell r="D7828" t="str">
            <v>Rivage Investment SAS</v>
          </cell>
        </row>
        <row r="7829">
          <cell r="D7829" t="str">
            <v>Rive Private Investment SA</v>
          </cell>
        </row>
        <row r="7830">
          <cell r="D7830" t="str">
            <v>Riverstone Holdings LLC</v>
          </cell>
        </row>
        <row r="7831">
          <cell r="D7831" t="str">
            <v>Rivertop Renewables Inc</v>
          </cell>
        </row>
        <row r="7832">
          <cell r="D7832" t="str">
            <v>Rizal Commercial Banking Corp</v>
          </cell>
        </row>
        <row r="7833">
          <cell r="D7833" t="str">
            <v>Rizhao Xinlanshan Energy Co Ltd</v>
          </cell>
        </row>
        <row r="7834">
          <cell r="D7834" t="str">
            <v>RK Wind Farms Karur Pvt Ltd</v>
          </cell>
        </row>
        <row r="7835">
          <cell r="D7835" t="str">
            <v>RN Jewels Pvt Ltd</v>
          </cell>
        </row>
        <row r="7836">
          <cell r="D7836" t="str">
            <v>RNS Infrastructure Ltd</v>
          </cell>
        </row>
        <row r="7837">
          <cell r="D7837" t="str">
            <v>ROC Energy Ltd</v>
          </cell>
        </row>
        <row r="7838">
          <cell r="D7838" t="str">
            <v>Rockfire Capital Ltd</v>
          </cell>
        </row>
        <row r="7839">
          <cell r="D7839" t="str">
            <v>Rockfish Solar LLC</v>
          </cell>
        </row>
        <row r="7840">
          <cell r="D7840" t="str">
            <v>Rockland Capital Energy Investments LLC</v>
          </cell>
        </row>
        <row r="7841">
          <cell r="D7841" t="str">
            <v>Rockwood Asset Management LLC</v>
          </cell>
        </row>
        <row r="7842">
          <cell r="D7842" t="str">
            <v>RockybySea Scotland Ltd</v>
          </cell>
        </row>
        <row r="7843">
          <cell r="D7843" t="str">
            <v>Rodic Consultants Pvt Ltd</v>
          </cell>
        </row>
        <row r="7844">
          <cell r="D7844" t="str">
            <v>Rodina Energy Group</v>
          </cell>
        </row>
        <row r="7845">
          <cell r="D7845" t="str">
            <v>Roha Dye Chem Pvt Ltd</v>
          </cell>
        </row>
        <row r="7846">
          <cell r="D7846" t="str">
            <v>Roha Dyechem Pvt Ltd</v>
          </cell>
        </row>
        <row r="7847">
          <cell r="D7847" t="str">
            <v>Rojana Industrial Park PCL</v>
          </cell>
        </row>
        <row r="7848">
          <cell r="D7848" t="str">
            <v>Rokitnyanskiy Sugar Mill JSC</v>
          </cell>
        </row>
        <row r="7849">
          <cell r="D7849" t="str">
            <v>Ron Shanks Development Projects Ltd</v>
          </cell>
        </row>
        <row r="7850">
          <cell r="D7850" t="str">
            <v>Rongxin Power Electronic Co Ltd</v>
          </cell>
        </row>
        <row r="7851">
          <cell r="D7851" t="str">
            <v>Rooftop Energy BV</v>
          </cell>
        </row>
        <row r="7852">
          <cell r="D7852" t="str">
            <v>Roquette Freres SA</v>
          </cell>
        </row>
        <row r="7853">
          <cell r="D7853" t="str">
            <v>Roxas and Co Inc</v>
          </cell>
        </row>
        <row r="7854">
          <cell r="D7854" t="str">
            <v>Roxas Holdings Inc</v>
          </cell>
        </row>
        <row r="7855">
          <cell r="D7855" t="str">
            <v>Royal Bafokeng Holdings Pty Ltd</v>
          </cell>
        </row>
        <row r="7856">
          <cell r="D7856" t="str">
            <v>Royal Bank of Canada</v>
          </cell>
        </row>
        <row r="7857">
          <cell r="D7857" t="str">
            <v>Royal Bank of Scotland Group PLC</v>
          </cell>
        </row>
        <row r="7858">
          <cell r="D7858" t="str">
            <v>Royal Bank of Scotland NV</v>
          </cell>
        </row>
        <row r="7859">
          <cell r="D7859" t="str">
            <v>Royal Bank of Scotland PLC</v>
          </cell>
        </row>
        <row r="7860">
          <cell r="D7860" t="str">
            <v>Royal Classic Mills Pvt Ltd</v>
          </cell>
        </row>
        <row r="7861">
          <cell r="D7861" t="str">
            <v>Royal Dutch Shell PLC</v>
          </cell>
        </row>
        <row r="7862">
          <cell r="D7862" t="str">
            <v>Royal Lease KK</v>
          </cell>
        </row>
        <row r="7863">
          <cell r="D7863" t="str">
            <v>Royal Plots LLP</v>
          </cell>
        </row>
        <row r="7864">
          <cell r="D7864" t="str">
            <v>RP Global</v>
          </cell>
        </row>
        <row r="7865">
          <cell r="D7865" t="str">
            <v>RP Global Holding</v>
          </cell>
        </row>
        <row r="7866">
          <cell r="D7866" t="str">
            <v>RP Infrapopwer Pvt Ltd</v>
          </cell>
        </row>
        <row r="7867">
          <cell r="D7867" t="str">
            <v>RP Ventures AB</v>
          </cell>
        </row>
        <row r="7868">
          <cell r="D7868" t="str">
            <v>RPM Access LLC</v>
          </cell>
        </row>
        <row r="7869">
          <cell r="D7869" t="str">
            <v>RREEF Infrastructure</v>
          </cell>
        </row>
        <row r="7870">
          <cell r="D7870" t="str">
            <v>RS Asset Management Co</v>
          </cell>
        </row>
        <row r="7871">
          <cell r="D7871" t="str">
            <v>RS Technologies Co Ltd</v>
          </cell>
        </row>
        <row r="7872">
          <cell r="D7872" t="str">
            <v>RSM Autokast Ltd</v>
          </cell>
        </row>
        <row r="7873">
          <cell r="D7873" t="str">
            <v>RSPL Ltd</v>
          </cell>
        </row>
        <row r="7874">
          <cell r="D7874" t="str">
            <v>RTR Capital Srl</v>
          </cell>
        </row>
        <row r="7875">
          <cell r="D7875" t="str">
            <v>RTS Energy</v>
          </cell>
        </row>
        <row r="7876">
          <cell r="D7876" t="str">
            <v>RTS Wind AG</v>
          </cell>
        </row>
        <row r="7877">
          <cell r="D7877" t="str">
            <v>Ruaha Energy</v>
          </cell>
        </row>
        <row r="7878">
          <cell r="D7878" t="str">
            <v>Ruchi Renewable Energy Pvt Ltd</v>
          </cell>
        </row>
        <row r="7879">
          <cell r="D7879" t="str">
            <v>Ruian Sikete Solar Power Co Ltd</v>
          </cell>
        </row>
        <row r="7880">
          <cell r="D7880" t="str">
            <v>Ruichang Hongyuan Solar Power Co Ltd</v>
          </cell>
        </row>
        <row r="7881">
          <cell r="D7881" t="str">
            <v>Ruicheng Jinfeng Solar Power Co Ltd</v>
          </cell>
        </row>
        <row r="7882">
          <cell r="D7882" t="str">
            <v>Ruihao Corp Group</v>
          </cell>
        </row>
        <row r="7883">
          <cell r="D7883" t="str">
            <v>Ruijin Urban Development and Investment Group Co Ltd</v>
          </cell>
        </row>
        <row r="7884">
          <cell r="D7884" t="str">
            <v>Ruixin New Energy Co Ltd</v>
          </cell>
        </row>
        <row r="7885">
          <cell r="D7885" t="str">
            <v>Rukun Al Yaqeen International LLC</v>
          </cell>
        </row>
        <row r="7886">
          <cell r="D7886" t="str">
            <v>Runwal Group</v>
          </cell>
        </row>
        <row r="7887">
          <cell r="D7887" t="str">
            <v>RUP Grodnoenergo</v>
          </cell>
        </row>
        <row r="7888">
          <cell r="D7888" t="str">
            <v>Rural Areas Electricity Co</v>
          </cell>
        </row>
        <row r="7889">
          <cell r="D7889" t="str">
            <v>Ruru Hydropower</v>
          </cell>
        </row>
        <row r="7890">
          <cell r="D7890" t="str">
            <v>Rushan Yingkaite Solar Power Co Ltd</v>
          </cell>
        </row>
        <row r="7891">
          <cell r="D7891" t="str">
            <v>RusHydro PJSC</v>
          </cell>
        </row>
        <row r="7892">
          <cell r="D7892" t="str">
            <v>Rusnano Oao</v>
          </cell>
        </row>
        <row r="7893">
          <cell r="D7893" t="str">
            <v>Russian Direct Investment Fund Management Co</v>
          </cell>
        </row>
        <row r="7894">
          <cell r="D7894" t="str">
            <v>Ruyang Dukang Construction Investment Co Ltd</v>
          </cell>
        </row>
        <row r="7895">
          <cell r="D7895" t="str">
            <v>Ruyang Sanjili New Energy Co Ltd</v>
          </cell>
        </row>
        <row r="7896">
          <cell r="D7896" t="str">
            <v>Ruzgar Elektrik Ur. A.S</v>
          </cell>
        </row>
        <row r="7897">
          <cell r="D7897" t="str">
            <v>Ruzhou Riyuetong New Energy Power Co Ltd</v>
          </cell>
        </row>
        <row r="7898">
          <cell r="D7898" t="str">
            <v>Ruzhou Runeng Solar Power Co Ltd</v>
          </cell>
        </row>
        <row r="7899">
          <cell r="D7899" t="str">
            <v>Ruzhou Tianhui Wind Power Co Ltd</v>
          </cell>
        </row>
        <row r="7900">
          <cell r="D7900" t="str">
            <v>Ruzhou Xintai Solar Power Technology Development Co Ltd</v>
          </cell>
        </row>
        <row r="7901">
          <cell r="D7901" t="str">
            <v>Ruzhou Yihui Photovoltaic Technology Co Ltd</v>
          </cell>
        </row>
        <row r="7902">
          <cell r="D7902" t="str">
            <v>RWE AG</v>
          </cell>
        </row>
        <row r="7903">
          <cell r="D7903" t="str">
            <v>RWE Generation UK PLC</v>
          </cell>
        </row>
        <row r="7904">
          <cell r="D7904" t="str">
            <v>RWE Innogy GmbH</v>
          </cell>
        </row>
        <row r="7905">
          <cell r="D7905" t="str">
            <v>RWE Innogy Italia SpA</v>
          </cell>
        </row>
        <row r="7906">
          <cell r="D7906" t="str">
            <v>RWE Innogy UK Ltd</v>
          </cell>
        </row>
        <row r="7907">
          <cell r="D7907" t="str">
            <v>RWE NPower Renewables Ltd</v>
          </cell>
        </row>
        <row r="7908">
          <cell r="D7908" t="str">
            <v>Ryoki Energy Co Ltd</v>
          </cell>
        </row>
        <row r="7909">
          <cell r="D7909" t="str">
            <v>Ryoki Kogyo KK</v>
          </cell>
        </row>
        <row r="7910">
          <cell r="D7910" t="str">
            <v>Ryukoku University</v>
          </cell>
        </row>
        <row r="7911">
          <cell r="D7911" t="str">
            <v>S Life Stage</v>
          </cell>
        </row>
        <row r="7912">
          <cell r="D7912" t="str">
            <v>S R Thorat Milk Product</v>
          </cell>
        </row>
        <row r="7913">
          <cell r="D7913" t="str">
            <v>S Won GE Co Ltd</v>
          </cell>
        </row>
        <row r="7914">
          <cell r="D7914" t="str">
            <v>S&amp;C Electric Co</v>
          </cell>
        </row>
        <row r="7915">
          <cell r="D7915" t="str">
            <v>S&amp;E</v>
          </cell>
        </row>
        <row r="7916">
          <cell r="D7916" t="str">
            <v>Sa Khwuan Thai Farmer Cooperative Co Ltd</v>
          </cell>
        </row>
        <row r="7917">
          <cell r="D7917" t="str">
            <v>SA Water</v>
          </cell>
        </row>
        <row r="7918">
          <cell r="D7918" t="str">
            <v>SaarLB</v>
          </cell>
        </row>
        <row r="7919">
          <cell r="D7919" t="str">
            <v>SAB WindTeam GmbH</v>
          </cell>
        </row>
        <row r="7920">
          <cell r="D7920" t="str">
            <v>Saba Electric Co NV</v>
          </cell>
        </row>
        <row r="7921">
          <cell r="D7921" t="str">
            <v>Sabadelle Multibanca US</v>
          </cell>
        </row>
        <row r="7922">
          <cell r="D7922" t="str">
            <v>Sabang Renewable Energy Corp</v>
          </cell>
        </row>
        <row r="7923">
          <cell r="D7923" t="str">
            <v>Sabella SAS</v>
          </cell>
        </row>
        <row r="7924">
          <cell r="D7924" t="str">
            <v>Sabowind GmbH</v>
          </cell>
        </row>
        <row r="7925">
          <cell r="D7925" t="str">
            <v>Sachal Energy Development Pvt Ltd.</v>
          </cell>
        </row>
        <row r="7926">
          <cell r="D7926" t="str">
            <v>Saedding Hede Vindenergi I/S</v>
          </cell>
        </row>
        <row r="7927">
          <cell r="D7927" t="str">
            <v>Saegeum Wind Solar No 1 Co Ltd</v>
          </cell>
        </row>
        <row r="7928">
          <cell r="D7928" t="str">
            <v>SAESA Group</v>
          </cell>
        </row>
        <row r="7929">
          <cell r="D7929" t="str">
            <v>Saeta Yield SA</v>
          </cell>
        </row>
        <row r="7930">
          <cell r="D7930" t="str">
            <v>Safari Energy Holdings LLC</v>
          </cell>
        </row>
        <row r="7931">
          <cell r="D7931" t="str">
            <v>Safegreen Solar Shanghai Environmental Protection Technology Co Ltd</v>
          </cell>
        </row>
        <row r="7932">
          <cell r="D7932" t="str">
            <v>Safeguard Storage Properties LLC</v>
          </cell>
        </row>
        <row r="7933">
          <cell r="D7933" t="str">
            <v>Saferay GmbH</v>
          </cell>
        </row>
        <row r="7934">
          <cell r="D7934" t="str">
            <v>Saferay Pte Ltd</v>
          </cell>
        </row>
        <row r="7935">
          <cell r="D7935" t="str">
            <v>SAG Solarstrom AG</v>
          </cell>
        </row>
        <row r="7936">
          <cell r="D7936" t="str">
            <v>Saga Bank</v>
          </cell>
        </row>
        <row r="7937">
          <cell r="D7937" t="str">
            <v>Sagami Group Holdings Co Ltd</v>
          </cell>
        </row>
        <row r="7938">
          <cell r="D7938" t="str">
            <v>Sagamihara Nojima</v>
          </cell>
        </row>
        <row r="7939">
          <cell r="D7939" t="str">
            <v>Sagawa Printing Co Ltd</v>
          </cell>
        </row>
        <row r="7940">
          <cell r="D7940" t="str">
            <v>Sage Stone LLC</v>
          </cell>
        </row>
        <row r="7941">
          <cell r="D7941" t="str">
            <v>Saha Enerji</v>
          </cell>
        </row>
        <row r="7942">
          <cell r="D7942" t="str">
            <v>Sai Achyuth Energy Pvt Ltd</v>
          </cell>
        </row>
        <row r="7943">
          <cell r="D7943" t="str">
            <v>Saibu Gas Co Ltd</v>
          </cell>
        </row>
        <row r="7944">
          <cell r="D7944" t="str">
            <v>SAIC Motor Corp Ltd</v>
          </cell>
        </row>
        <row r="7945">
          <cell r="D7945" t="str">
            <v>Sainsbury's Supermarkets Ltd</v>
          </cell>
        </row>
        <row r="7946">
          <cell r="D7946" t="str">
            <v>Saisan Co Ltd</v>
          </cell>
        </row>
        <row r="7947">
          <cell r="D7947" t="str">
            <v>Saishunkan Seiyakusho KK</v>
          </cell>
        </row>
        <row r="7948">
          <cell r="D7948" t="str">
            <v>Saitama Resona Bank Ltd</v>
          </cell>
        </row>
        <row r="7949">
          <cell r="D7949" t="str">
            <v>Saito Warehouse</v>
          </cell>
        </row>
        <row r="7950">
          <cell r="D7950" t="str">
            <v>Sakaerikku Energy Development</v>
          </cell>
        </row>
        <row r="7951">
          <cell r="D7951" t="str">
            <v>Sakai Holdings Co Ltd</v>
          </cell>
        </row>
        <row r="7952">
          <cell r="D7952" t="str">
            <v>Sakata INX</v>
          </cell>
        </row>
        <row r="7953">
          <cell r="D7953" t="str">
            <v>Sakata Port Recycle Industry Center</v>
          </cell>
        </row>
        <row r="7954">
          <cell r="D7954" t="str">
            <v>Sakthi Masala Pvt Ltd</v>
          </cell>
        </row>
        <row r="7955">
          <cell r="D7955" t="str">
            <v>Sal Oppenheim jr &amp; Cie AG &amp; Co KGaA</v>
          </cell>
        </row>
        <row r="7956">
          <cell r="D7956" t="str">
            <v>Sal Oppenheim jr &amp; Cie SCA</v>
          </cell>
        </row>
        <row r="7957">
          <cell r="D7957" t="str">
            <v>Salka Inc</v>
          </cell>
        </row>
        <row r="7958">
          <cell r="D7958" t="str">
            <v>Sam Khok Agricultural Cooperative Co Ltd</v>
          </cell>
        </row>
        <row r="7959">
          <cell r="D7959" t="str">
            <v>Samag Europe Sarl</v>
          </cell>
        </row>
        <row r="7960">
          <cell r="D7960" t="str">
            <v>Samba Financial Group</v>
          </cell>
        </row>
        <row r="7961">
          <cell r="D7961" t="str">
            <v>Samchully Co Ltd</v>
          </cell>
        </row>
        <row r="7962">
          <cell r="D7962" t="str">
            <v>Samcrete Egypt Engineers &amp; Contractors</v>
          </cell>
        </row>
        <row r="7963">
          <cell r="D7963" t="str">
            <v>Sameole SAS</v>
          </cell>
        </row>
        <row r="7964">
          <cell r="D7964" t="str">
            <v>Samil Spinning Co Ltd</v>
          </cell>
        </row>
        <row r="7965">
          <cell r="D7965" t="str">
            <v>Sammons Enterprises Inc</v>
          </cell>
        </row>
        <row r="7966">
          <cell r="D7966" t="str">
            <v>Sampath Bank PLC</v>
          </cell>
        </row>
        <row r="7967">
          <cell r="D7967" t="str">
            <v>Samruk-Energy JSC</v>
          </cell>
        </row>
        <row r="7968">
          <cell r="D7968" t="str">
            <v>Samruk-Green Energy LLP</v>
          </cell>
        </row>
        <row r="7969">
          <cell r="D7969" t="str">
            <v>Samruk-Kazyna United Green LLP</v>
          </cell>
        </row>
        <row r="7970">
          <cell r="D7970" t="str">
            <v>Samsam Electricity Public Corp</v>
          </cell>
        </row>
        <row r="7971">
          <cell r="D7971" t="str">
            <v>Samseong Solar Co Ltd</v>
          </cell>
        </row>
        <row r="7972">
          <cell r="D7972" t="str">
            <v>Samsung C&amp;T Corp</v>
          </cell>
        </row>
        <row r="7973">
          <cell r="D7973" t="str">
            <v>Samsung Fire &amp; Marine Insurance</v>
          </cell>
        </row>
        <row r="7974">
          <cell r="D7974" t="str">
            <v>Samsung Heavy Industries Co Ltd</v>
          </cell>
        </row>
        <row r="7975">
          <cell r="D7975" t="str">
            <v>Samsung Life Insurance</v>
          </cell>
        </row>
        <row r="7976">
          <cell r="D7976" t="str">
            <v>Samsung Renewable Energy Inc</v>
          </cell>
        </row>
        <row r="7977">
          <cell r="D7977" t="str">
            <v>Samsung Solar ENS Co Ltd</v>
          </cell>
        </row>
        <row r="7978">
          <cell r="D7978" t="str">
            <v>Samut Sakhon Agricultural Marketing Cooperative Co Ltd</v>
          </cell>
        </row>
        <row r="7979">
          <cell r="D7979" t="str">
            <v>San Mauro Srl</v>
          </cell>
        </row>
        <row r="7980">
          <cell r="D7980" t="str">
            <v>San Pedro Bio-Energy</v>
          </cell>
        </row>
        <row r="7981">
          <cell r="D7981" t="str">
            <v>Sancak Enerji Hizmetleri A.S.</v>
          </cell>
        </row>
        <row r="7982">
          <cell r="D7982" t="str">
            <v>Sanchore Renewable Pvt Ltd</v>
          </cell>
        </row>
        <row r="7983">
          <cell r="D7983" t="str">
            <v>Sanchuan Energy Development Co Ltd</v>
          </cell>
        </row>
        <row r="7984">
          <cell r="D7984" t="str">
            <v>Sanchuan Wisdom Technology Co Ltd</v>
          </cell>
        </row>
        <row r="7985">
          <cell r="D7985" t="str">
            <v>Sandfire Resources NL</v>
          </cell>
        </row>
        <row r="7986">
          <cell r="D7986" t="str">
            <v>Sandhya Hydro Power Projects Balargha Pvt Ltd</v>
          </cell>
        </row>
        <row r="7987">
          <cell r="D7987" t="str">
            <v>Sandur Power Co Pvt Ltd</v>
          </cell>
        </row>
        <row r="7988">
          <cell r="D7988" t="str">
            <v>Saneiwork Inc</v>
          </cell>
        </row>
        <row r="7989">
          <cell r="D7989" t="str">
            <v>Sangri Anji New Energy Co Ltd</v>
          </cell>
        </row>
        <row r="7990">
          <cell r="D7990" t="str">
            <v>Sangsaeng Energy Co Ltd</v>
          </cell>
        </row>
        <row r="7991">
          <cell r="D7991" t="str">
            <v>Sanhua Holding Group Co Ltd</v>
          </cell>
        </row>
        <row r="7992">
          <cell r="D7992" t="str">
            <v>Sanima Hydropower Pvt Ltd</v>
          </cell>
        </row>
        <row r="7993">
          <cell r="D7993" t="str">
            <v>Sanix Inc</v>
          </cell>
        </row>
        <row r="7994">
          <cell r="D7994" t="str">
            <v>Sanjay Ghodawat Group of Industries Pvt Ltd</v>
          </cell>
        </row>
        <row r="7995">
          <cell r="D7995" t="str">
            <v>Sankei Kanko KK</v>
          </cell>
        </row>
        <row r="7996">
          <cell r="D7996" t="str">
            <v>Sanko Energy</v>
          </cell>
        </row>
        <row r="7997">
          <cell r="D7997" t="str">
            <v>Sanko Flex Co Ltd</v>
          </cell>
        </row>
        <row r="7998">
          <cell r="D7998" t="str">
            <v>Sanko Real Estate Co Ltd</v>
          </cell>
        </row>
        <row r="7999">
          <cell r="D7999" t="str">
            <v>Sanko Seiki Co Ltd</v>
          </cell>
        </row>
        <row r="8000">
          <cell r="D8000" t="str">
            <v>Sankyo KK</v>
          </cell>
        </row>
        <row r="8001">
          <cell r="D8001" t="str">
            <v>Sankyo Sangyo Co Ltd</v>
          </cell>
        </row>
        <row r="8002">
          <cell r="D8002" t="str">
            <v>Sanlam Life Insurance Ltd</v>
          </cell>
        </row>
        <row r="8003">
          <cell r="D8003" t="str">
            <v>Sanmen Hangtai Solar Power Co Ltd</v>
          </cell>
        </row>
        <row r="8004">
          <cell r="D8004" t="str">
            <v>Sanmenxia Great New Energy Co Ltd</v>
          </cell>
        </row>
        <row r="8005">
          <cell r="D8005" t="str">
            <v>Sanmenxia Huirun Solar Power Co Ltd</v>
          </cell>
        </row>
        <row r="8006">
          <cell r="D8006" t="str">
            <v>Sanmenxia Junwei Solar Technology Co Ltd</v>
          </cell>
        </row>
        <row r="8007">
          <cell r="D8007" t="str">
            <v>Sanmenxia Xieli Solar Power Co Ltd</v>
          </cell>
        </row>
        <row r="8008">
          <cell r="D8008" t="str">
            <v>Sanofi</v>
          </cell>
        </row>
        <row r="8009">
          <cell r="D8009" t="str">
            <v>Sanrin Co Ltd</v>
          </cell>
        </row>
        <row r="8010">
          <cell r="D8010" t="str">
            <v>Sanrui New Energy Investment Shanghai Co Ltd</v>
          </cell>
        </row>
        <row r="8011">
          <cell r="D8011" t="str">
            <v>Sansui Co Ltd</v>
          </cell>
        </row>
        <row r="8012">
          <cell r="D8012" t="str">
            <v>Santa Fe Energetica SA</v>
          </cell>
        </row>
        <row r="8013">
          <cell r="D8013" t="str">
            <v>Santa Helena Energia Ltda</v>
          </cell>
        </row>
        <row r="8014">
          <cell r="D8014" t="str">
            <v>Santander Asset Management SA SGIIC</v>
          </cell>
        </row>
        <row r="8015">
          <cell r="D8015" t="str">
            <v>Santander Global Banking &amp; Markets</v>
          </cell>
        </row>
        <row r="8016">
          <cell r="D8016" t="str">
            <v>Santander Investment Chile Ltda</v>
          </cell>
        </row>
        <row r="8017">
          <cell r="D8017" t="str">
            <v>Santander Investment SA</v>
          </cell>
        </row>
        <row r="8018">
          <cell r="D8018" t="str">
            <v>Santander UK PLC</v>
          </cell>
        </row>
        <row r="8019">
          <cell r="D8019" t="str">
            <v>Sanwa Concrete Kogyo Co Ltd</v>
          </cell>
        </row>
        <row r="8020">
          <cell r="D8020" t="str">
            <v>Sanwa Kogyo Co Ltd</v>
          </cell>
        </row>
        <row r="8021">
          <cell r="D8021" t="str">
            <v>Sanwa NETS</v>
          </cell>
        </row>
        <row r="8022">
          <cell r="D8022" t="str">
            <v>Sany Group Co Ltd</v>
          </cell>
        </row>
        <row r="8023">
          <cell r="D8023" t="str">
            <v>Sany Heavy Energy Equipment Co Ltd</v>
          </cell>
        </row>
        <row r="8024">
          <cell r="D8024" t="str">
            <v>Sany Heavy Industry Co Ltd</v>
          </cell>
        </row>
        <row r="8025">
          <cell r="D8025" t="str">
            <v>Sanyasseon Co Ltd</v>
          </cell>
        </row>
        <row r="8026">
          <cell r="D8026" t="str">
            <v>Sanyi Group Co Ltd</v>
          </cell>
        </row>
        <row r="8027">
          <cell r="D8027" t="str">
            <v>Sanyo Consultant Co Ltd</v>
          </cell>
        </row>
        <row r="8028">
          <cell r="D8028" t="str">
            <v>Sanyo Denki Co Ltd</v>
          </cell>
        </row>
        <row r="8029">
          <cell r="D8029" t="str">
            <v>Sanyo Lumber Trading Co Ltd</v>
          </cell>
        </row>
        <row r="8030">
          <cell r="D8030" t="str">
            <v>Sanyo Mokuzai KK</v>
          </cell>
        </row>
        <row r="8031">
          <cell r="D8031" t="str">
            <v>Sao Mai Construction Corp</v>
          </cell>
        </row>
        <row r="8032">
          <cell r="D8032" t="str">
            <v>Sao Martinho SA</v>
          </cell>
        </row>
        <row r="8033">
          <cell r="D8033" t="str">
            <v>SAP Energy</v>
          </cell>
        </row>
        <row r="8034">
          <cell r="D8034" t="str">
            <v>Sapphire Industry Hong Kong Co Ltd</v>
          </cell>
        </row>
        <row r="8035">
          <cell r="D8035" t="str">
            <v>Sapphire Textile Mills Ltd</v>
          </cell>
        </row>
        <row r="8036">
          <cell r="D8036" t="str">
            <v>Sapphire Wind Power Co Ltd</v>
          </cell>
        </row>
        <row r="8037">
          <cell r="D8037" t="str">
            <v>Sappi Southern Africa Pty Ltd</v>
          </cell>
        </row>
        <row r="8038">
          <cell r="D8038" t="str">
            <v>Saras SpA</v>
          </cell>
        </row>
        <row r="8039">
          <cell r="D8039" t="str">
            <v>Saraswat Co-operative Bank Ltd</v>
          </cell>
        </row>
        <row r="8040">
          <cell r="D8040" t="str">
            <v>Sarawak Oil Palms Bhd</v>
          </cell>
        </row>
        <row r="8041">
          <cell r="D8041" t="str">
            <v>Sardar Sarovar Narmada Nigam Ltd</v>
          </cell>
        </row>
        <row r="8042">
          <cell r="D8042" t="str">
            <v>Sari Solar Power Plant Co Ltd</v>
          </cell>
        </row>
        <row r="8043">
          <cell r="D8043" t="str">
            <v>Sarla Performance Fibers Ltd</v>
          </cell>
        </row>
        <row r="8044">
          <cell r="D8044" t="str">
            <v>Saroma Town</v>
          </cell>
        </row>
        <row r="8045">
          <cell r="D8045" t="str">
            <v>SAS Rue La Boétie</v>
          </cell>
        </row>
        <row r="8046">
          <cell r="D8046" t="str">
            <v>SASAC of Gansu Province</v>
          </cell>
        </row>
        <row r="8047">
          <cell r="D8047" t="str">
            <v>SASAC of Guangxi Zhuang Autonomous Region</v>
          </cell>
        </row>
        <row r="8048">
          <cell r="D8048" t="str">
            <v>SASAC of Hainan Province</v>
          </cell>
        </row>
        <row r="8049">
          <cell r="D8049" t="str">
            <v>SASAC of Henan Province</v>
          </cell>
        </row>
        <row r="8050">
          <cell r="D8050" t="str">
            <v>SASAC of Hunan Province</v>
          </cell>
        </row>
        <row r="8051">
          <cell r="D8051" t="str">
            <v>SASAC of Inner Mongolia Autonomous Region</v>
          </cell>
        </row>
        <row r="8052">
          <cell r="D8052" t="str">
            <v>SASAC of Jian City</v>
          </cell>
        </row>
        <row r="8053">
          <cell r="D8053" t="str">
            <v>SASAC of Jiangxi Province</v>
          </cell>
        </row>
        <row r="8054">
          <cell r="D8054" t="str">
            <v>SASAC of Shaanxi Province</v>
          </cell>
        </row>
        <row r="8055">
          <cell r="D8055" t="str">
            <v>SASAC of Sichuan Province</v>
          </cell>
        </row>
        <row r="8056">
          <cell r="D8056" t="str">
            <v>SASAC of Wenzhou City</v>
          </cell>
        </row>
        <row r="8057">
          <cell r="D8057" t="str">
            <v>SASAC of Xinjiang Uygur Autonomous Region</v>
          </cell>
        </row>
        <row r="8058">
          <cell r="D8058" t="str">
            <v>SASAC of Xuzhou City</v>
          </cell>
        </row>
        <row r="8059">
          <cell r="D8059" t="str">
            <v>SASAC of Yunnan Province</v>
          </cell>
        </row>
        <row r="8060">
          <cell r="D8060" t="str">
            <v>Sathian Palm Co Ltd</v>
          </cell>
        </row>
        <row r="8061">
          <cell r="D8061" t="str">
            <v>Satidham Industries Pvt Ltd</v>
          </cell>
        </row>
        <row r="8062">
          <cell r="D8062" t="str">
            <v>Sato Kogyo</v>
          </cell>
        </row>
        <row r="8063">
          <cell r="D8063" t="str">
            <v>Saturn Power Inc</v>
          </cell>
        </row>
        <row r="8064">
          <cell r="D8064" t="str">
            <v>Satya Narayan Dhoot</v>
          </cell>
        </row>
        <row r="8065">
          <cell r="D8065" t="str">
            <v>Saudi Arabian Oil Co</v>
          </cell>
        </row>
        <row r="8066">
          <cell r="D8066" t="str">
            <v>Saudi Electricity Co</v>
          </cell>
        </row>
        <row r="8067">
          <cell r="D8067" t="str">
            <v>Saudi Investment Bank</v>
          </cell>
        </row>
        <row r="8068">
          <cell r="D8068" t="str">
            <v>Sava Energia Srl</v>
          </cell>
        </row>
        <row r="8069">
          <cell r="D8069" t="str">
            <v>Savana Geracao de Energia SA</v>
          </cell>
        </row>
        <row r="8070">
          <cell r="D8070" t="str">
            <v>Savin Carpet Co</v>
          </cell>
        </row>
        <row r="8071">
          <cell r="D8071" t="str">
            <v>Savings Bank Association of Baden-Wuerttemberg</v>
          </cell>
        </row>
        <row r="8072">
          <cell r="D8072" t="str">
            <v>Savings Banks Holding Association of Saxony-Anhalt</v>
          </cell>
        </row>
        <row r="8073">
          <cell r="D8073" t="str">
            <v>Savita Oil Technologies Ltd</v>
          </cell>
        </row>
        <row r="8074">
          <cell r="D8074" t="str">
            <v>SAXOVENT Okologische Investments GmbH &amp; Co KG</v>
          </cell>
        </row>
        <row r="8075">
          <cell r="D8075" t="str">
            <v>Sayapatri Hydropower Pvt Ltd</v>
          </cell>
        </row>
        <row r="8076">
          <cell r="D8076" t="str">
            <v>SB Energy Corp</v>
          </cell>
        </row>
        <row r="8077">
          <cell r="D8077" t="str">
            <v>Sberbank of Russia PJSC</v>
          </cell>
        </row>
        <row r="8078">
          <cell r="D8078" t="str">
            <v>Sberbank Slovensko AS</v>
          </cell>
        </row>
        <row r="8079">
          <cell r="D8079" t="str">
            <v>SBG Cleantech Ltd</v>
          </cell>
        </row>
        <row r="8080">
          <cell r="D8080" t="str">
            <v>SBG Cleantech Projectco Pvt Ltd</v>
          </cell>
        </row>
        <row r="8081">
          <cell r="D8081" t="str">
            <v>SBI Energy Co Ltd</v>
          </cell>
        </row>
        <row r="8082">
          <cell r="D8082" t="str">
            <v>SBS Holdings Inc</v>
          </cell>
        </row>
        <row r="8083">
          <cell r="D8083" t="str">
            <v>SBU Power Sdn Bhd</v>
          </cell>
        </row>
        <row r="8084">
          <cell r="D8084" t="str">
            <v>SC Imperial Development SRL</v>
          </cell>
        </row>
        <row r="8085">
          <cell r="D8085" t="str">
            <v>Scan Inter PCL</v>
          </cell>
        </row>
        <row r="8086">
          <cell r="D8086" t="str">
            <v>Scandia Wind Southwest LLC</v>
          </cell>
        </row>
        <row r="8087">
          <cell r="D8087" t="str">
            <v>Scanergy AB</v>
          </cell>
        </row>
        <row r="8088">
          <cell r="D8088" t="str">
            <v>Scart Energy Ltd</v>
          </cell>
        </row>
        <row r="8089">
          <cell r="D8089" t="str">
            <v>Scatec Solar AS</v>
          </cell>
        </row>
        <row r="8090">
          <cell r="D8090" t="str">
            <v>Scatec Solar ASA</v>
          </cell>
        </row>
        <row r="8091">
          <cell r="D8091" t="str">
            <v>Scatec Solar GmbH</v>
          </cell>
        </row>
        <row r="8092">
          <cell r="D8092" t="str">
            <v>Scatec Solar North America Inc</v>
          </cell>
        </row>
        <row r="8093">
          <cell r="D8093" t="str">
            <v>SCEGC Installation Group Co Ltd</v>
          </cell>
        </row>
        <row r="8094">
          <cell r="D8094" t="str">
            <v>Scenic Hill Solar</v>
          </cell>
        </row>
        <row r="8095">
          <cell r="D8095" t="str">
            <v>Scentre Group</v>
          </cell>
        </row>
        <row r="8096">
          <cell r="D8096" t="str">
            <v>Scheldewind BV</v>
          </cell>
        </row>
        <row r="8097">
          <cell r="D8097" t="str">
            <v>Schneider Electric SE</v>
          </cell>
        </row>
        <row r="8098">
          <cell r="D8098" t="str">
            <v>Schroders PLC</v>
          </cell>
        </row>
        <row r="8099">
          <cell r="D8099" t="str">
            <v>Schweighofer Fiber GmbH</v>
          </cell>
        </row>
        <row r="8100">
          <cell r="D8100" t="str">
            <v>Science City Guangzhou Investment Group Co Ltd</v>
          </cell>
        </row>
        <row r="8101">
          <cell r="D8101" t="str">
            <v>SCM Garments Pvt Ltd</v>
          </cell>
        </row>
        <row r="8102">
          <cell r="D8102" t="str">
            <v>Scotia Capital Inc</v>
          </cell>
        </row>
        <row r="8103">
          <cell r="D8103" t="str">
            <v>Scotia Gas Networks Ltd</v>
          </cell>
        </row>
        <row r="8104">
          <cell r="D8104" t="str">
            <v>Scotian WindFields Inc</v>
          </cell>
        </row>
        <row r="8105">
          <cell r="D8105" t="str">
            <v>Scottish and Southern Energy</v>
          </cell>
        </row>
        <row r="8106">
          <cell r="D8106" t="str">
            <v>Scottish Equity Partners Ltd</v>
          </cell>
        </row>
        <row r="8107">
          <cell r="D8107" t="str">
            <v>Scottish Investment Bank</v>
          </cell>
        </row>
        <row r="8108">
          <cell r="D8108" t="str">
            <v>Scottish Power Ltd</v>
          </cell>
        </row>
        <row r="8109">
          <cell r="D8109" t="str">
            <v>Scottish Power Renewables Ltd</v>
          </cell>
        </row>
        <row r="8110">
          <cell r="D8110" t="str">
            <v>Scottish Widows Investment Partnership Ltd</v>
          </cell>
        </row>
        <row r="8111">
          <cell r="D8111" t="str">
            <v>Scottow Moor Solar Ltd</v>
          </cell>
        </row>
        <row r="8112">
          <cell r="D8112" t="str">
            <v>Scouller Energy Pty Ltd</v>
          </cell>
        </row>
        <row r="8113">
          <cell r="D8113" t="str">
            <v>SD Truong Thanh JSC</v>
          </cell>
        </row>
        <row r="8114">
          <cell r="D8114" t="str">
            <v>SDIC New Energy Co Ltd</v>
          </cell>
        </row>
        <row r="8115">
          <cell r="D8115" t="str">
            <v>SDIC Power Holdings Co Ltd</v>
          </cell>
        </row>
        <row r="8116">
          <cell r="D8116" t="str">
            <v>SDIC Zhangjiakou Wind Power Co Ltd</v>
          </cell>
        </row>
        <row r="8117">
          <cell r="D8117" t="str">
            <v>SDN Co Ltd</v>
          </cell>
        </row>
        <row r="8118">
          <cell r="D8118" t="str">
            <v>SE Energy Co Ltd</v>
          </cell>
        </row>
        <row r="8119">
          <cell r="D8119" t="str">
            <v>SE Freight &amp; Logistics Pvt Ltd</v>
          </cell>
        </row>
        <row r="8120">
          <cell r="D8120" t="str">
            <v>SE Networks Co Ltd</v>
          </cell>
        </row>
        <row r="8121">
          <cell r="D8121" t="str">
            <v>Seaboard Solar</v>
          </cell>
        </row>
        <row r="8122">
          <cell r="D8122" t="str">
            <v>SeaGen Wales Ltd</v>
          </cell>
        </row>
        <row r="8123">
          <cell r="D8123" t="str">
            <v>Seah Besteel Corp</v>
          </cell>
        </row>
        <row r="8124">
          <cell r="D8124" t="str">
            <v>Seah Networks Co Ltd</v>
          </cell>
        </row>
        <row r="8125">
          <cell r="D8125" t="str">
            <v>Seahound Wind Developments Ltd</v>
          </cell>
        </row>
        <row r="8126">
          <cell r="D8126" t="str">
            <v>SEAPO Group Co Ltd</v>
          </cell>
        </row>
        <row r="8127">
          <cell r="D8127" t="str">
            <v>Seashore Solar Development LLC</v>
          </cell>
        </row>
        <row r="8128">
          <cell r="D8128" t="str">
            <v>Seawind Holding SpA</v>
          </cell>
        </row>
        <row r="8129">
          <cell r="D8129" t="str">
            <v>SEB AG</v>
          </cell>
        </row>
        <row r="8130">
          <cell r="D8130" t="str">
            <v>SEC Energy Co Ltd</v>
          </cell>
        </row>
        <row r="8131">
          <cell r="D8131" t="str">
            <v>Seci Energia Spa</v>
          </cell>
        </row>
        <row r="8132">
          <cell r="D8132" t="str">
            <v>SECP Creuilly SARL</v>
          </cell>
        </row>
        <row r="8133">
          <cell r="D8133" t="str">
            <v>Secretario Energia SA</v>
          </cell>
        </row>
        <row r="8134">
          <cell r="D8134" t="str">
            <v>Secure Futures Inc</v>
          </cell>
        </row>
        <row r="8135">
          <cell r="D8135" t="str">
            <v>Security Bank &amp; Trust Co</v>
          </cell>
        </row>
        <row r="8136">
          <cell r="D8136" t="str">
            <v>Security Bank Corp</v>
          </cell>
        </row>
        <row r="8137">
          <cell r="D8137" t="str">
            <v>Sedberry Farm LLC</v>
          </cell>
        </row>
        <row r="8138">
          <cell r="D8138" t="str">
            <v>SEF Srl</v>
          </cell>
        </row>
        <row r="8139">
          <cell r="D8139" t="str">
            <v>Seferihisar Enerji AS</v>
          </cell>
        </row>
        <row r="8140">
          <cell r="D8140" t="str">
            <v>SEG Ingenieria SA</v>
          </cell>
        </row>
        <row r="8141">
          <cell r="D8141" t="str">
            <v>Sehzade Enerji</v>
          </cell>
        </row>
        <row r="8142">
          <cell r="D8142" t="str">
            <v>SEI Solar Power Pvt Ltd</v>
          </cell>
        </row>
        <row r="8143">
          <cell r="D8143" t="str">
            <v>Seibu Electric Industry Co Ltd</v>
          </cell>
        </row>
        <row r="8144">
          <cell r="D8144" t="str">
            <v>Seibu Holdings Inc</v>
          </cell>
        </row>
        <row r="8145">
          <cell r="D8145" t="str">
            <v>SEIBU Railway Co Ltd</v>
          </cell>
        </row>
        <row r="8146">
          <cell r="D8146" t="str">
            <v>Seikatsu Club Consumers Co-operative</v>
          </cell>
        </row>
        <row r="8147">
          <cell r="D8147" t="str">
            <v>Seil Solar Co Ltd</v>
          </cell>
        </row>
        <row r="8148">
          <cell r="D8148" t="str">
            <v>Seino Corp</v>
          </cell>
        </row>
        <row r="8149">
          <cell r="D8149" t="str">
            <v>Seino Kensetsu</v>
          </cell>
        </row>
        <row r="8150">
          <cell r="D8150" t="str">
            <v>Sejong National Credit Union Federation of Korea</v>
          </cell>
        </row>
        <row r="8151">
          <cell r="D8151" t="str">
            <v>Seki Shoji KK</v>
          </cell>
        </row>
        <row r="8152">
          <cell r="D8152" t="str">
            <v>Sekisho Shoji KK</v>
          </cell>
        </row>
        <row r="8153">
          <cell r="D8153" t="str">
            <v>Sekisui Chemical Co Ltd</v>
          </cell>
        </row>
        <row r="8154">
          <cell r="D8154" t="str">
            <v>Sekisui House Ltd</v>
          </cell>
        </row>
        <row r="8155">
          <cell r="D8155" t="str">
            <v>Selma Kingsburg Fowler County Sanitation District</v>
          </cell>
        </row>
        <row r="8156">
          <cell r="D8156" t="str">
            <v>SelRay Energias Ltda</v>
          </cell>
        </row>
        <row r="8157">
          <cell r="D8157" t="str">
            <v>SEM SipEnR</v>
          </cell>
        </row>
        <row r="8158">
          <cell r="D8158" t="str">
            <v>Sembcorp Green Infra Ltd</v>
          </cell>
        </row>
        <row r="8159">
          <cell r="D8159" t="str">
            <v>Sembcorp Industries Ltd</v>
          </cell>
        </row>
        <row r="8160">
          <cell r="D8160" t="str">
            <v>Sembcorp Utilities Pte Ltd</v>
          </cell>
        </row>
        <row r="8161">
          <cell r="D8161" t="str">
            <v>SembCorp Utilities UK Ltd</v>
          </cell>
        </row>
        <row r="8162">
          <cell r="D8162" t="str">
            <v>Seminole Companies</v>
          </cell>
        </row>
        <row r="8163">
          <cell r="D8163" t="str">
            <v>Seminole Finance Corp</v>
          </cell>
        </row>
        <row r="8164">
          <cell r="D8164" t="str">
            <v>Seminole Financial Services LLC</v>
          </cell>
        </row>
        <row r="8165">
          <cell r="D8165" t="str">
            <v>Sempra Energy</v>
          </cell>
        </row>
        <row r="8166">
          <cell r="D8166" t="str">
            <v>Sempra Generation</v>
          </cell>
        </row>
        <row r="8167">
          <cell r="D8167" t="str">
            <v>Sempra Infrastructure LLC</v>
          </cell>
        </row>
        <row r="8168">
          <cell r="D8168" t="str">
            <v>Sempra US Gas &amp; Power</v>
          </cell>
        </row>
        <row r="8169">
          <cell r="D8169" t="str">
            <v>Sena Agricultural Cooperative Co Ltd</v>
          </cell>
        </row>
        <row r="8170">
          <cell r="D8170" t="str">
            <v>SENA Solar Energy Co Ltd</v>
          </cell>
        </row>
        <row r="8171">
          <cell r="D8171" t="str">
            <v>Senboku Ohisama Project Co Ltd</v>
          </cell>
        </row>
        <row r="8172">
          <cell r="D8172" t="str">
            <v>Sendai Aobakai KK</v>
          </cell>
        </row>
        <row r="8173">
          <cell r="D8173" t="str">
            <v>Sendero Wind Energy LLC</v>
          </cell>
        </row>
        <row r="8174">
          <cell r="D8174" t="str">
            <v>Seneca Global Energy</v>
          </cell>
        </row>
        <row r="8175">
          <cell r="D8175" t="str">
            <v>Senelec SA</v>
          </cell>
        </row>
        <row r="8176">
          <cell r="D8176" t="str">
            <v>SENER Grupo de Ingenieria SA</v>
          </cell>
        </row>
        <row r="8177">
          <cell r="D8177" t="str">
            <v>S-Energy Co Ltd</v>
          </cell>
        </row>
        <row r="8178">
          <cell r="D8178" t="str">
            <v>Senergy Suarl</v>
          </cell>
        </row>
        <row r="8179">
          <cell r="D8179" t="str">
            <v>Senko Corp Co Ltd</v>
          </cell>
        </row>
        <row r="8180">
          <cell r="D8180" t="str">
            <v>Senkon Logistics Co Ltd</v>
          </cell>
        </row>
        <row r="8181">
          <cell r="D8181" t="str">
            <v>Senxing New Energy Development Co Ltd</v>
          </cell>
        </row>
        <row r="8182">
          <cell r="D8182" t="str">
            <v>Senzo</v>
          </cell>
        </row>
        <row r="8183">
          <cell r="D8183" t="str">
            <v>Seobo Uiseong Power Plant Co Ltd</v>
          </cell>
        </row>
        <row r="8184">
          <cell r="D8184" t="str">
            <v>Seobu Solar-Power Generation Co Ltd</v>
          </cell>
        </row>
        <row r="8185">
          <cell r="D8185" t="str">
            <v>Seokwang Energy</v>
          </cell>
        </row>
        <row r="8186">
          <cell r="D8186" t="str">
            <v>Seomgwang Energy Co Ltd</v>
          </cell>
        </row>
        <row r="8187">
          <cell r="D8187" t="str">
            <v>Seonbo Electric Co Ltd</v>
          </cell>
        </row>
        <row r="8188">
          <cell r="D8188" t="str">
            <v>Seongan Co Ltd</v>
          </cell>
        </row>
        <row r="8189">
          <cell r="D8189" t="str">
            <v>Seonghun Steel Co Ltd</v>
          </cell>
        </row>
        <row r="8190">
          <cell r="D8190" t="str">
            <v>Seongsan Co Ltd</v>
          </cell>
        </row>
        <row r="8191">
          <cell r="D8191" t="str">
            <v>Seongyeong Solar Power Plant Co Ltd</v>
          </cell>
        </row>
        <row r="8192">
          <cell r="D8192" t="str">
            <v>Seoul Photo Voltaic Co Ltd</v>
          </cell>
        </row>
        <row r="8193">
          <cell r="D8193" t="str">
            <v>SEPCO1 Electric Power Construction Corp</v>
          </cell>
        </row>
        <row r="8194">
          <cell r="D8194" t="str">
            <v>Sepe Geracao de Energia Ltda</v>
          </cell>
        </row>
        <row r="8195">
          <cell r="D8195" t="str">
            <v>Sequoia Capital Ltda</v>
          </cell>
        </row>
        <row r="8196">
          <cell r="D8196" t="str">
            <v>Sequoia Idf Asset Holdings SA</v>
          </cell>
        </row>
        <row r="8197">
          <cell r="D8197" t="str">
            <v>Sequoia Investment Management Co Ltd</v>
          </cell>
        </row>
        <row r="8198">
          <cell r="D8198" t="str">
            <v>SER Sistemas de Energia Renovavel Ltda</v>
          </cell>
        </row>
        <row r="8199">
          <cell r="D8199" t="str">
            <v>Sergies SEML</v>
          </cell>
        </row>
        <row r="8200">
          <cell r="D8200" t="str">
            <v>Serm Sang Palang Ngan Co Ltd</v>
          </cell>
        </row>
        <row r="8201">
          <cell r="D8201" t="str">
            <v>Sermsang Power Corp Co Ltd</v>
          </cell>
        </row>
        <row r="8202">
          <cell r="D8202" t="str">
            <v>Sertao Brasil Energia Solar Eireli - ME</v>
          </cell>
        </row>
        <row r="8203">
          <cell r="D8203" t="str">
            <v>Sertum Energy Namibia Pty Ltd</v>
          </cell>
        </row>
        <row r="8204">
          <cell r="D8204" t="str">
            <v>Serum Institute of India Pvt Ltd</v>
          </cell>
        </row>
        <row r="8205">
          <cell r="D8205" t="str">
            <v>Serveone Co Ltd</v>
          </cell>
        </row>
        <row r="8206">
          <cell r="D8206" t="str">
            <v>ServisFirst Bank</v>
          </cell>
        </row>
        <row r="8207">
          <cell r="D8207" t="str">
            <v>Servtec Energia Ltd</v>
          </cell>
        </row>
        <row r="8208">
          <cell r="D8208" t="str">
            <v>Sesaram Energy Inc</v>
          </cell>
        </row>
        <row r="8209">
          <cell r="D8209" t="str">
            <v>Seventus LLC</v>
          </cell>
        </row>
        <row r="8210">
          <cell r="D8210" t="str">
            <v>Severn Trent Water Ltd</v>
          </cell>
        </row>
        <row r="8211">
          <cell r="D8211" t="str">
            <v>SF Solar Power KK</v>
          </cell>
        </row>
        <row r="8212">
          <cell r="D8212" t="str">
            <v>SFK Power GK</v>
          </cell>
        </row>
        <row r="8213">
          <cell r="D8213" t="str">
            <v>SG Corporate &amp; Investment Banking</v>
          </cell>
        </row>
        <row r="8214">
          <cell r="D8214" t="str">
            <v>SG Energy Corp</v>
          </cell>
        </row>
        <row r="8215">
          <cell r="D8215" t="str">
            <v>Shaanxi Changxing Solar Technology Co Ltd</v>
          </cell>
        </row>
        <row r="8216">
          <cell r="D8216" t="str">
            <v>Shaanxi Chemical Construction Co Ltd</v>
          </cell>
        </row>
        <row r="8217">
          <cell r="D8217" t="str">
            <v>Shaanxi Coal and Chemical Industry Group Co Ltd</v>
          </cell>
        </row>
        <row r="8218">
          <cell r="D8218" t="str">
            <v>Shaanxi Dingbian Clean Energy Power Co Ltd</v>
          </cell>
        </row>
        <row r="8219">
          <cell r="D8219" t="str">
            <v>Shaanxi Electronic Information Group Co Ltd</v>
          </cell>
        </row>
        <row r="8220">
          <cell r="D8220" t="str">
            <v>Shaanxi Energy Group Co Ltd</v>
          </cell>
        </row>
        <row r="8221">
          <cell r="D8221" t="str">
            <v>Shaanxi Environmental Protection Industry Group Co Ltd</v>
          </cell>
        </row>
        <row r="8222">
          <cell r="D8222" t="str">
            <v>Shaanxi Geothermal Energy Development Co Ltd</v>
          </cell>
        </row>
        <row r="8223">
          <cell r="D8223" t="str">
            <v>Shaanxi Guihua Clean Energy Co Ltd</v>
          </cell>
        </row>
        <row r="8224">
          <cell r="D8224" t="str">
            <v>Shaanxi Investment Group Co Ltd</v>
          </cell>
        </row>
        <row r="8225">
          <cell r="D8225" t="str">
            <v>Shaanxi Longhai Energy Technology Co Ltd</v>
          </cell>
        </row>
        <row r="8226">
          <cell r="D8226" t="str">
            <v>Shaanxi Ounuo Energy Technology Co Ltd</v>
          </cell>
        </row>
        <row r="8227">
          <cell r="D8227" t="str">
            <v>Shaanxi Photovoltaic Co Ltd</v>
          </cell>
        </row>
        <row r="8228">
          <cell r="D8228" t="str">
            <v>Shaanxi Regional Electric Power Group Co Ltd</v>
          </cell>
        </row>
        <row r="8229">
          <cell r="D8229" t="str">
            <v>Shaanxi Shangluo High Tech New Energy Technology Co Ltd</v>
          </cell>
        </row>
        <row r="8230">
          <cell r="D8230" t="str">
            <v>Shaanxi Shenggao Power Construction Co Ltd</v>
          </cell>
        </row>
        <row r="8231">
          <cell r="D8231" t="str">
            <v>Shaanxi Water Affair Group Co Ltd</v>
          </cell>
        </row>
        <row r="8232">
          <cell r="D8232" t="str">
            <v>Shaanxi West Energy Management Co</v>
          </cell>
        </row>
        <row r="8233">
          <cell r="D8233" t="str">
            <v>Shaanxi Yulin Energy Group Co Ltd</v>
          </cell>
        </row>
        <row r="8234">
          <cell r="D8234" t="str">
            <v>Shaanxi Zhonghuan New Energy Engineering Co Ltd</v>
          </cell>
        </row>
        <row r="8235">
          <cell r="D8235" t="str">
            <v>Shaanxi Zhongtian Jiayang New Energy Development Co Ltd</v>
          </cell>
        </row>
        <row r="8236">
          <cell r="D8236" t="str">
            <v>Shabnam Petrofils Pvt Ltd</v>
          </cell>
        </row>
        <row r="8237">
          <cell r="D8237" t="str">
            <v>Shah Foils Ltd</v>
          </cell>
        </row>
        <row r="8238">
          <cell r="D8238" t="str">
            <v>Shahlon Industries Pvt Ltd</v>
          </cell>
        </row>
        <row r="8239">
          <cell r="D8239" t="str">
            <v>Shailja Texprints Pvt Ltd</v>
          </cell>
        </row>
        <row r="8240">
          <cell r="D8240" t="str">
            <v>Shaiyo Triple A Group</v>
          </cell>
        </row>
        <row r="8241">
          <cell r="D8241" t="str">
            <v>Shallontec Co Ltd</v>
          </cell>
        </row>
        <row r="8242">
          <cell r="D8242" t="str">
            <v>Shamsuna Power Co</v>
          </cell>
        </row>
        <row r="8243">
          <cell r="D8243" t="str">
            <v>Shan Neng Eco Group</v>
          </cell>
        </row>
        <row r="8244">
          <cell r="D8244" t="str">
            <v>Shan Zhonghe New Energy Co Ltd</v>
          </cell>
        </row>
        <row r="8245">
          <cell r="D8245" t="str">
            <v>Shanan Maode Solar Technology Co Ltd</v>
          </cell>
        </row>
        <row r="8246">
          <cell r="D8246" t="str">
            <v>Shandong Air Power Technology Co Ltd</v>
          </cell>
        </row>
        <row r="8247">
          <cell r="D8247" t="str">
            <v>Shandong Baimai Agricultural Technology Co Ltd</v>
          </cell>
        </row>
        <row r="8248">
          <cell r="D8248" t="str">
            <v>Shandong Baoli Bioenergy Co Ltd</v>
          </cell>
        </row>
        <row r="8249">
          <cell r="D8249" t="str">
            <v>Shandong Baoya New Energy Vehicle Co Ltd</v>
          </cell>
        </row>
        <row r="8250">
          <cell r="D8250" t="str">
            <v>Shandong Beibo New Energy Co Ltd</v>
          </cell>
        </row>
        <row r="8251">
          <cell r="D8251" t="str">
            <v>Shandong Boen Investment Co Ltd</v>
          </cell>
        </row>
        <row r="8252">
          <cell r="D8252" t="str">
            <v>Shandong Century Electric Power Development Corp Ltd</v>
          </cell>
        </row>
        <row r="8253">
          <cell r="D8253" t="str">
            <v>Shandong Changlin Machinery Group Co Ltd</v>
          </cell>
        </row>
        <row r="8254">
          <cell r="D8254" t="str">
            <v>Shandong Chengshang Energy Co Ltd</v>
          </cell>
        </row>
        <row r="8255">
          <cell r="D8255" t="str">
            <v>Shandong Classic Heavy Industry Group Co Ltd</v>
          </cell>
        </row>
        <row r="8256">
          <cell r="D8256" t="str">
            <v>Shandong Dahai Group Co Ltd</v>
          </cell>
        </row>
        <row r="8257">
          <cell r="D8257" t="str">
            <v>Shandong Datianzhuan Traveling Development Co Ltd</v>
          </cell>
        </row>
        <row r="8258">
          <cell r="D8258" t="str">
            <v>Shandong Dongju Solar Technology Co Ltd</v>
          </cell>
        </row>
        <row r="8259">
          <cell r="D8259" t="str">
            <v>Shandong Energy Group Co Ltd</v>
          </cell>
        </row>
        <row r="8260">
          <cell r="D8260" t="str">
            <v>Shandong Fengyuan Biomass Power Co Ltd</v>
          </cell>
        </row>
        <row r="8261">
          <cell r="D8261" t="str">
            <v>Shandong Furuide Group</v>
          </cell>
        </row>
        <row r="8262">
          <cell r="D8262" t="str">
            <v>Shandong Glory Group</v>
          </cell>
        </row>
        <row r="8263">
          <cell r="D8263" t="str">
            <v>Shandong Glory New Energy Co Ltd</v>
          </cell>
        </row>
        <row r="8264">
          <cell r="D8264" t="str">
            <v>Shandong Guanfeng High Performance Agricultural Solar Co Ltd</v>
          </cell>
        </row>
        <row r="8265">
          <cell r="D8265" t="str">
            <v>Shandong Guanfeng Seed Science &amp; Technology Co Ltd</v>
          </cell>
        </row>
        <row r="8266">
          <cell r="D8266" t="str">
            <v>Shandong Guofeng Wind Equipment Co Ltd</v>
          </cell>
        </row>
        <row r="8267">
          <cell r="D8267" t="str">
            <v>Shandong Guoyang Photovoltaics Technology Co Ltd</v>
          </cell>
        </row>
        <row r="8268">
          <cell r="D8268" t="str">
            <v>Shandong Hezhe Solar New Energy Investment Ltd</v>
          </cell>
        </row>
        <row r="8269">
          <cell r="D8269" t="str">
            <v>Shandong Higgse New Energy Co Ltd</v>
          </cell>
        </row>
        <row r="8270">
          <cell r="D8270" t="str">
            <v>Shandong Hongda New Energy Technology Co Ltd</v>
          </cell>
        </row>
        <row r="8271">
          <cell r="D8271" t="str">
            <v>Shandong Hongli Anywhere Environmental Science &amp; Technology Group Co Ltd</v>
          </cell>
        </row>
        <row r="8272">
          <cell r="D8272" t="str">
            <v>Shandong Hongyu Black Bull Cultivation Co Ltd</v>
          </cell>
        </row>
        <row r="8273">
          <cell r="D8273" t="str">
            <v>Shandong Huanyu Construction &amp; Engineering Co Ltd</v>
          </cell>
        </row>
        <row r="8274">
          <cell r="D8274" t="str">
            <v>Shandong Jianeng Solar Power Technology Co Ltd</v>
          </cell>
        </row>
        <row r="8275">
          <cell r="D8275" t="str">
            <v>Shandong Kairun Energy Investment Co Ltd</v>
          </cell>
        </row>
        <row r="8276">
          <cell r="D8276" t="str">
            <v>Shandong Laiwu Dongxin New Energy Co Ltd</v>
          </cell>
        </row>
        <row r="8277">
          <cell r="D8277" t="str">
            <v>Shandong Linuo Paradigma Co Ltd</v>
          </cell>
        </row>
        <row r="8278">
          <cell r="D8278" t="str">
            <v>Shandong Linuo Solar Energy Power Engineering Co Ltd</v>
          </cell>
        </row>
        <row r="8279">
          <cell r="D8279" t="str">
            <v>Shandong Linuo Solar Power Holdings Co Ltd</v>
          </cell>
        </row>
        <row r="8280">
          <cell r="D8280" t="str">
            <v>Shandong Linyang New Energy Technology Co Ltd</v>
          </cell>
        </row>
        <row r="8281">
          <cell r="D8281" t="str">
            <v>Shandong Lipeng Co Ltd</v>
          </cell>
        </row>
        <row r="8282">
          <cell r="D8282" t="str">
            <v>Shandong Longlive Bio-Technology Co Ltd</v>
          </cell>
        </row>
        <row r="8283">
          <cell r="D8283" t="str">
            <v>Shandong Longren Solar Energy Co Ltd</v>
          </cell>
        </row>
        <row r="8284">
          <cell r="D8284" t="str">
            <v>Shandong Lubei Chemical Co</v>
          </cell>
        </row>
        <row r="8285">
          <cell r="D8285" t="str">
            <v>Shandong Lucy New Energy Technology Co Ltd</v>
          </cell>
        </row>
        <row r="8286">
          <cell r="D8286" t="str">
            <v>Shandong Luneng Group Co Ltd</v>
          </cell>
        </row>
        <row r="8287">
          <cell r="D8287" t="str">
            <v>Shandong Luyu New Energy Technology Co Ltd</v>
          </cell>
        </row>
        <row r="8288">
          <cell r="D8288" t="str">
            <v>Shandong Puneng Energy Co Ltd</v>
          </cell>
        </row>
        <row r="8289">
          <cell r="D8289" t="str">
            <v>Shandong Qiao New Energy Co Ltd</v>
          </cell>
        </row>
        <row r="8290">
          <cell r="D8290" t="str">
            <v>Shandong Qingzhou Yinlong Textile Co Ltd</v>
          </cell>
        </row>
        <row r="8291">
          <cell r="D8291" t="str">
            <v>Shandong Qiquan Group Co Ltd</v>
          </cell>
        </row>
        <row r="8292">
          <cell r="D8292" t="str">
            <v>Shandong Quanshun Holding Group Co Ltd</v>
          </cell>
        </row>
        <row r="8293">
          <cell r="D8293" t="str">
            <v>Shandong RealForce Enterprises Co Ltd</v>
          </cell>
        </row>
        <row r="8294">
          <cell r="D8294" t="str">
            <v>Shandong Rizhao Power Co Ltd</v>
          </cell>
        </row>
        <row r="8295">
          <cell r="D8295" t="str">
            <v>Shandong Rongshihua Leasing Co Ltd</v>
          </cell>
        </row>
        <row r="8296">
          <cell r="D8296" t="str">
            <v>Shandong Ruiming Energy Technology Co Ltd</v>
          </cell>
        </row>
        <row r="8297">
          <cell r="D8297" t="str">
            <v>Shandong Runhai Wind Development Co Ltd</v>
          </cell>
        </row>
        <row r="8298">
          <cell r="D8298" t="str">
            <v>Shandong Sanrong Group Co Ltd</v>
          </cell>
        </row>
        <row r="8299">
          <cell r="D8299" t="str">
            <v>Shandong Shichuan Energy Technology Co Ltd</v>
          </cell>
        </row>
        <row r="8300">
          <cell r="D8300" t="str">
            <v>Shandong Shiguanglai Energy Technology Co Ltd</v>
          </cell>
        </row>
        <row r="8301">
          <cell r="D8301" t="str">
            <v>Shandong Shinetech New Energy Co Ltd</v>
          </cell>
        </row>
        <row r="8302">
          <cell r="D8302" t="str">
            <v>Shandong Shuohua Technology Co Ltd</v>
          </cell>
        </row>
        <row r="8303">
          <cell r="D8303" t="str">
            <v>Shandong Star Enterprise Incubation Co Ltd</v>
          </cell>
        </row>
        <row r="8304">
          <cell r="D8304" t="str">
            <v>Shandong Taian Solar Power Co Ltd</v>
          </cell>
        </row>
        <row r="8305">
          <cell r="D8305" t="str">
            <v>Shandong Taiqi New Energy Co Ltd</v>
          </cell>
        </row>
        <row r="8306">
          <cell r="D8306" t="str">
            <v>Shandong Tansins Solar Energy Co Ltd</v>
          </cell>
        </row>
        <row r="8307">
          <cell r="D8307" t="str">
            <v>Shandong Tianen Comprehensive Energy Co Ltd</v>
          </cell>
        </row>
        <row r="8308">
          <cell r="D8308" t="str">
            <v>Shandong Weiyuan New Materials Equipment Co Ltd</v>
          </cell>
        </row>
        <row r="8309">
          <cell r="D8309" t="str">
            <v>Shandong Wina Green Power Technology Co Ltd</v>
          </cell>
        </row>
        <row r="8310">
          <cell r="D8310" t="str">
            <v>Shandong Xiao Guang Solar Technology Co Ltd</v>
          </cell>
        </row>
        <row r="8311">
          <cell r="D8311" t="str">
            <v>Shandong Xintai Loude Jiayang Solar Power Co Ltd</v>
          </cell>
        </row>
        <row r="8312">
          <cell r="D8312" t="str">
            <v>Shandong Xinze Copper Co Ltd</v>
          </cell>
        </row>
        <row r="8313">
          <cell r="D8313" t="str">
            <v>Shandong Yifeng Solar Power Co Ltd</v>
          </cell>
        </row>
        <row r="8314">
          <cell r="D8314" t="str">
            <v>Shandong Yingda New Energy Engineering Co Ltd</v>
          </cell>
        </row>
        <row r="8315">
          <cell r="D8315" t="str">
            <v>Shandong Zaozhuang Haichuan Enterprises Co Ltd</v>
          </cell>
        </row>
        <row r="8316">
          <cell r="D8316" t="str">
            <v>Shandong Zhonghong New Energy Technology Co Ltd</v>
          </cell>
        </row>
        <row r="8317">
          <cell r="D8317" t="str">
            <v>Shandong Zhongkai Heavy Machinery Group</v>
          </cell>
        </row>
        <row r="8318">
          <cell r="D8318" t="str">
            <v>Shandong Zhongke Guotong Solar Power Co Ltd</v>
          </cell>
        </row>
        <row r="8319">
          <cell r="D8319" t="str">
            <v>Shanduka Group Pty Ltd</v>
          </cell>
        </row>
        <row r="8320">
          <cell r="D8320" t="str">
            <v>Shangcai Urban Construction Investment Development Co Ltd</v>
          </cell>
        </row>
        <row r="8321">
          <cell r="D8321" t="str">
            <v>Shangcai Xinguang New Energy Technology Co Ltd</v>
          </cell>
        </row>
        <row r="8322">
          <cell r="D8322" t="str">
            <v>Shangdong Heze Fulin New Energy Technology Co Ltd</v>
          </cell>
        </row>
        <row r="8323">
          <cell r="D8323" t="str">
            <v>Shangdu Tianhui Solar Energy Co Ltd</v>
          </cell>
        </row>
        <row r="8324">
          <cell r="D8324" t="str">
            <v>Shangfeng New Energy Investment Co Ltd</v>
          </cell>
        </row>
        <row r="8325">
          <cell r="D8325" t="str">
            <v>Shanghai Acrel Co Ltd</v>
          </cell>
        </row>
        <row r="8326">
          <cell r="D8326" t="str">
            <v>Shanghai Aerospace Automobile Electromechanical Co Ltd</v>
          </cell>
        </row>
        <row r="8327">
          <cell r="D8327" t="str">
            <v>Shanghai Aerospace Energy Co Ltd</v>
          </cell>
        </row>
        <row r="8328">
          <cell r="D8328" t="str">
            <v>Shanghai Aikang Fuluona Financial Leasing Co Ltd</v>
          </cell>
        </row>
        <row r="8329">
          <cell r="D8329" t="str">
            <v>Shanghai AkPurna Equity Investment Fund Management Co Ltd</v>
          </cell>
        </row>
        <row r="8330">
          <cell r="D8330" t="str">
            <v>Shanghai Alex New Energy Co Ltd</v>
          </cell>
        </row>
        <row r="8331">
          <cell r="D8331" t="str">
            <v>Shanghai Automobile Assets Operating Co Ltd</v>
          </cell>
        </row>
        <row r="8332">
          <cell r="D8332" t="str">
            <v>Shanghai Automotive Asset Management Co Ltd</v>
          </cell>
        </row>
        <row r="8333">
          <cell r="D8333" t="str">
            <v>Shanghai Baosteel Energy Tech Co Ltd</v>
          </cell>
        </row>
        <row r="8334">
          <cell r="D8334" t="str">
            <v>Shanghai Chengrui Investment Co Ltd</v>
          </cell>
        </row>
        <row r="8335">
          <cell r="D8335" t="str">
            <v>Shanghai Chengtou Corp</v>
          </cell>
        </row>
        <row r="8336">
          <cell r="D8336" t="str">
            <v>Shanghai Chint Power Systems Co Ltd</v>
          </cell>
        </row>
        <row r="8337">
          <cell r="D8337" t="str">
            <v>Shanghai Construction Group Co Ltd</v>
          </cell>
        </row>
        <row r="8338">
          <cell r="D8338" t="str">
            <v>Shanghai Datang Rongzi Zulin Co Ltd</v>
          </cell>
        </row>
        <row r="8339">
          <cell r="D8339" t="str">
            <v>Shanghai Dianba New Energy Technology Co Ltd</v>
          </cell>
        </row>
        <row r="8340">
          <cell r="D8340" t="str">
            <v>Shanghai Electric Anhui Ankuang New Energy Co Ltd</v>
          </cell>
        </row>
        <row r="8341">
          <cell r="D8341" t="str">
            <v>Shanghai Electric Group Corp</v>
          </cell>
        </row>
        <row r="8342">
          <cell r="D8342" t="str">
            <v>Shanghai Electric Leasing Co Ltd</v>
          </cell>
        </row>
        <row r="8343">
          <cell r="D8343" t="str">
            <v>Shanghai Electric Power Co Ltd</v>
          </cell>
        </row>
        <row r="8344">
          <cell r="D8344" t="str">
            <v>Shanghai Electric Power Construction Co Ltd</v>
          </cell>
        </row>
        <row r="8345">
          <cell r="D8345" t="str">
            <v>Shanghai Electric Power Design Institute Co Ltd</v>
          </cell>
        </row>
        <row r="8346">
          <cell r="D8346" t="str">
            <v>Shanghai Electric Power Japan Co Ltd</v>
          </cell>
        </row>
        <row r="8347">
          <cell r="D8347" t="str">
            <v>Shanghai Electric Power New Energy Co Ltd</v>
          </cell>
        </row>
        <row r="8348">
          <cell r="D8348" t="str">
            <v>Shanghai Electric Solar Energy Co Ltd</v>
          </cell>
        </row>
        <row r="8349">
          <cell r="D8349" t="str">
            <v>Shanghai Electric Wind Power Group Co Ltd</v>
          </cell>
        </row>
        <row r="8350">
          <cell r="D8350" t="str">
            <v>Shanghai Environment Group</v>
          </cell>
        </row>
        <row r="8351">
          <cell r="D8351" t="str">
            <v>Shanghai Fawo New Energy Technology Co Ltd</v>
          </cell>
        </row>
        <row r="8352">
          <cell r="D8352" t="str">
            <v>Shanghai Fuzhong New Energy Technology Co Ltd</v>
          </cell>
        </row>
        <row r="8353">
          <cell r="D8353" t="str">
            <v>Shanghai Green Environmental Protection Energy Co</v>
          </cell>
        </row>
        <row r="8354">
          <cell r="D8354" t="str">
            <v>Shanghai Green Giant Aijue Energy Technology Co Ltd</v>
          </cell>
        </row>
        <row r="8355">
          <cell r="D8355" t="str">
            <v>Shanghai Green Prism New Energy Investment Co Ltd</v>
          </cell>
        </row>
        <row r="8356">
          <cell r="D8356" t="str">
            <v>Shanghai Guxin Asset Management Co Ltd</v>
          </cell>
        </row>
        <row r="8357">
          <cell r="D8357" t="str">
            <v>Shanghai Guxin Investment Co Ltd</v>
          </cell>
        </row>
        <row r="8358">
          <cell r="D8358" t="str">
            <v>Shanghai Hailiang Copper Industry Co Ltd</v>
          </cell>
        </row>
        <row r="8359">
          <cell r="D8359" t="str">
            <v>Shanghai Hangrong New Energy Technology Co Ltd</v>
          </cell>
        </row>
        <row r="8360">
          <cell r="D8360" t="str">
            <v>Shanghai Highly Group Co Ltd</v>
          </cell>
        </row>
        <row r="8361">
          <cell r="D8361" t="str">
            <v>Shanghai Hi-Tech Control System Co Ltd</v>
          </cell>
        </row>
        <row r="8362">
          <cell r="D8362" t="str">
            <v>Shanghai Huitian New Materials Co Ltd</v>
          </cell>
        </row>
        <row r="8363">
          <cell r="D8363" t="str">
            <v>Shanghai Industrial Holdings Ltd</v>
          </cell>
        </row>
        <row r="8364">
          <cell r="D8364" t="str">
            <v>Shanghai Industrial Investment Group Co Ltd</v>
          </cell>
        </row>
        <row r="8365">
          <cell r="D8365" t="str">
            <v>Shanghai Jiyang New Energy Technology Co Ltd</v>
          </cell>
        </row>
        <row r="8366">
          <cell r="D8366" t="str">
            <v>Shanghai Jovia New Energy Equipment Co Ltd</v>
          </cell>
        </row>
        <row r="8367">
          <cell r="D8367" t="str">
            <v>Shanghai Kunke Energy Management Co Ltd</v>
          </cell>
        </row>
        <row r="8368">
          <cell r="D8368" t="str">
            <v>Shanghai Leeland Automation Technology Co Ltd</v>
          </cell>
        </row>
        <row r="8369">
          <cell r="D8369" t="str">
            <v>Shanghai Lianggang Investment Development Co Ltd</v>
          </cell>
        </row>
        <row r="8370">
          <cell r="D8370" t="str">
            <v>Shanghai Lingang Hongbo New Energy Development Co Ltd</v>
          </cell>
        </row>
        <row r="8371">
          <cell r="D8371" t="str">
            <v>Shanghai Linuo Industrial Commercial Holding Co Ltd</v>
          </cell>
        </row>
        <row r="8372">
          <cell r="D8372" t="str">
            <v>Shanghai MLST Electrical Co Ltd</v>
          </cell>
        </row>
        <row r="8373">
          <cell r="D8373" t="str">
            <v>Shanghai Nenghui Power Technology Co Ltd</v>
          </cell>
        </row>
        <row r="8374">
          <cell r="D8374" t="str">
            <v>Shanghai Nenghui Technology Co Ltd</v>
          </cell>
        </row>
        <row r="8375">
          <cell r="D8375" t="str">
            <v>Shanghai Pudong Development Bank Co Ltd</v>
          </cell>
        </row>
        <row r="8376">
          <cell r="D8376" t="str">
            <v>Shanghai Renmin Solar Power Installation Engineering Co Ltd</v>
          </cell>
        </row>
        <row r="8377">
          <cell r="D8377" t="str">
            <v>Shanghai Rongyi Electric Power Construction Co Ltd</v>
          </cell>
        </row>
        <row r="8378">
          <cell r="D8378" t="str">
            <v>Shanghai Safegreen Technology Co Ltd</v>
          </cell>
        </row>
        <row r="8379">
          <cell r="D8379" t="str">
            <v>Shanghai Sanwei Investment Management Co Ltd</v>
          </cell>
        </row>
        <row r="8380">
          <cell r="D8380" t="str">
            <v>Shanghai Shenergy New Energy Investment Co Ltd</v>
          </cell>
        </row>
        <row r="8381">
          <cell r="D8381" t="str">
            <v>Shanghai Shengbu Solar Power Co Ltd</v>
          </cell>
        </row>
        <row r="8382">
          <cell r="D8382" t="str">
            <v>Shanghai Shenhua Holdings Co Ltd</v>
          </cell>
        </row>
        <row r="8383">
          <cell r="D8383" t="str">
            <v>Shanghai Shentong Metro Group Co Ltd</v>
          </cell>
        </row>
        <row r="8384">
          <cell r="D8384" t="str">
            <v>Shanghai Shenzhou New Energy Development Co Ltd</v>
          </cell>
        </row>
        <row r="8385">
          <cell r="D8385" t="str">
            <v>Shanghai Shunneng Investment Co Ltd</v>
          </cell>
        </row>
        <row r="8386">
          <cell r="D8386" t="str">
            <v>Shanghai Silian Printing Ink Chemical &amp; Industry Co Ltd</v>
          </cell>
        </row>
        <row r="8387">
          <cell r="D8387" t="str">
            <v>Shanghai Sineng Investment Co Ltd</v>
          </cell>
        </row>
        <row r="8388">
          <cell r="D8388" t="str">
            <v>Shanghai Solar Energy S&amp;T Co Ltd</v>
          </cell>
        </row>
        <row r="8389">
          <cell r="D8389" t="str">
            <v>Shanghai Space Power Institute</v>
          </cell>
        </row>
        <row r="8390">
          <cell r="D8390" t="str">
            <v>Shanghai Sunmom New Energy Technology Co Ltd</v>
          </cell>
        </row>
        <row r="8391">
          <cell r="D8391" t="str">
            <v>Shanghai Surpass Sun Electric Co Ltd</v>
          </cell>
        </row>
        <row r="8392">
          <cell r="D8392" t="str">
            <v>Shanghai Tailian New Energy Technology Co Ltd</v>
          </cell>
        </row>
        <row r="8393">
          <cell r="D8393" t="str">
            <v>Shanghai Tongce Yunqi Distributed Energy Co Ltd</v>
          </cell>
        </row>
        <row r="8394">
          <cell r="D8394" t="str">
            <v>Shanghai Tongchuan Development Co Ltd</v>
          </cell>
        </row>
        <row r="8395">
          <cell r="D8395" t="str">
            <v>Shanghai Tongxuan New Energy Technology Co Ltd</v>
          </cell>
        </row>
        <row r="8396">
          <cell r="D8396" t="str">
            <v>Shanghai Trannergy Power Electronics Co Ltd</v>
          </cell>
        </row>
        <row r="8397">
          <cell r="D8397" t="str">
            <v>Shanghai Weisheng New Energy Technology Co Ltd</v>
          </cell>
        </row>
        <row r="8398">
          <cell r="D8398" t="str">
            <v>Shanghai Xinfu New Energy Development Co Ltd</v>
          </cell>
        </row>
        <row r="8399">
          <cell r="D8399" t="str">
            <v>Shanghai Xuzhu Energy Development Co Ltd</v>
          </cell>
        </row>
        <row r="8400">
          <cell r="D8400" t="str">
            <v>Shanghai Yiguan New Energy Co Ltd</v>
          </cell>
        </row>
        <row r="8401">
          <cell r="D8401" t="str">
            <v>Shanghai Zhenhua Heavy Industries Co Ltd</v>
          </cell>
        </row>
        <row r="8402">
          <cell r="D8402" t="str">
            <v>Shanghai Zhijie New Energy Technology Co Ltd</v>
          </cell>
        </row>
        <row r="8403">
          <cell r="D8403" t="str">
            <v>Shanghai Zhixin Electric Co Ltd</v>
          </cell>
        </row>
        <row r="8404">
          <cell r="D8404" t="str">
            <v>Shanghai Zhongneng Guohua Engineering Technology Co Ltd</v>
          </cell>
        </row>
        <row r="8405">
          <cell r="D8405" t="str">
            <v>Shanghai Zhongzhao Technology Development Co Ltd</v>
          </cell>
        </row>
        <row r="8406">
          <cell r="D8406" t="str">
            <v>Shanghai Zunnai New Energy Technology Co Ltd</v>
          </cell>
        </row>
        <row r="8407">
          <cell r="D8407" t="str">
            <v>Shanglin Xinxing Investment Development Co Ltd</v>
          </cell>
        </row>
        <row r="8408">
          <cell r="D8408" t="str">
            <v>Shanglin Zhenlin Investment and Development Co Ltd</v>
          </cell>
        </row>
        <row r="8409">
          <cell r="D8409" t="str">
            <v>Shangqiu Ningdian New Energy Co Ltd</v>
          </cell>
        </row>
        <row r="8410">
          <cell r="D8410" t="str">
            <v>Shangrao City Construction Investment Development Group Co Ltd</v>
          </cell>
        </row>
        <row r="8411">
          <cell r="D8411" t="str">
            <v>Shangrao Jiuzhou Power Co Ltd</v>
          </cell>
        </row>
        <row r="8412">
          <cell r="D8412" t="str">
            <v>Shangrao Taike Solar Power Co Ltd</v>
          </cell>
        </row>
        <row r="8413">
          <cell r="D8413" t="str">
            <v>Shangrao Xinhua New Energy Development Co Ltd</v>
          </cell>
        </row>
        <row r="8414">
          <cell r="D8414" t="str">
            <v>Shangrao Yuanguang Energy Co Ltd</v>
          </cell>
        </row>
        <row r="8415">
          <cell r="D8415" t="str">
            <v>Shangyi Shunneng Photovoltaic Power Co Ltd</v>
          </cell>
        </row>
        <row r="8416">
          <cell r="D8416" t="str">
            <v>Shangyi Taike Solar Power Co Ltd</v>
          </cell>
        </row>
        <row r="8417">
          <cell r="D8417" t="str">
            <v>Shangyi Yuanchen New Energy Development Co Ltd</v>
          </cell>
        </row>
        <row r="8418">
          <cell r="D8418" t="str">
            <v>Shanks Group PLC</v>
          </cell>
        </row>
        <row r="8419">
          <cell r="D8419" t="str">
            <v>Shanthi Feeds Pvt Ltd</v>
          </cell>
        </row>
        <row r="8420">
          <cell r="D8420" t="str">
            <v>Shantou City Solar Power Co Ltd</v>
          </cell>
        </row>
        <row r="8421">
          <cell r="D8421" t="str">
            <v>Shanxi Aite Creation Co Ltd</v>
          </cell>
        </row>
        <row r="8422">
          <cell r="D8422" t="str">
            <v>Shanxi Chenyang Photovoltaic Technology Co Ltd</v>
          </cell>
        </row>
        <row r="8423">
          <cell r="D8423" t="str">
            <v>Shanxi Chunguang Solar Power Technology Co Ltd</v>
          </cell>
        </row>
        <row r="8424">
          <cell r="D8424" t="str">
            <v>Shanxi Coal Imp &amp; Exp Group Jincheng Co Ltd</v>
          </cell>
        </row>
        <row r="8425">
          <cell r="D8425" t="str">
            <v>Shanxi Coal Import &amp; Export Group Co Ltd</v>
          </cell>
        </row>
        <row r="8426">
          <cell r="D8426" t="str">
            <v>Shanxi Energy &amp; Transport Investment Co Ltd</v>
          </cell>
        </row>
        <row r="8427">
          <cell r="D8427" t="str">
            <v>Shanxi Energy Investment Solar Agricultural Development Co Ltd</v>
          </cell>
        </row>
        <row r="8428">
          <cell r="D8428" t="str">
            <v>Shanxi Fuguang Wind Power Co Ltd</v>
          </cell>
        </row>
        <row r="8429">
          <cell r="D8429" t="str">
            <v>Shanxi Gaoke Refactory Holding Co Ltd</v>
          </cell>
        </row>
        <row r="8430">
          <cell r="D8430" t="str">
            <v>Shanxi Guangling Runguang Wind Power Co Ltd</v>
          </cell>
        </row>
        <row r="8431">
          <cell r="D8431" t="str">
            <v>Shanxi Guochang New Energy Co Ltd</v>
          </cell>
        </row>
        <row r="8432">
          <cell r="D8432" t="str">
            <v>Shanxi Heguangtong Energy Co Ltd</v>
          </cell>
        </row>
        <row r="8433">
          <cell r="D8433" t="str">
            <v>Shanxi Hongrun New Energy Co Ltd</v>
          </cell>
        </row>
        <row r="8434">
          <cell r="D8434" t="str">
            <v>Shanxi Hongwei New Energy Co Ltd</v>
          </cell>
        </row>
        <row r="8435">
          <cell r="D8435" t="str">
            <v>Shanxi Huatai Information Technology Co Ltd</v>
          </cell>
        </row>
        <row r="8436">
          <cell r="D8436" t="str">
            <v>Shanxi International Electricity Group Co Ltd</v>
          </cell>
        </row>
        <row r="8437">
          <cell r="D8437" t="str">
            <v>Shanxi International Energy Group Co Ltd</v>
          </cell>
        </row>
        <row r="8438">
          <cell r="D8438" t="str">
            <v>Shanxi Jinantong Energy Co Ltd</v>
          </cell>
        </row>
        <row r="8439">
          <cell r="D8439" t="str">
            <v>Shanxi Liheng Iron &amp; Steel Co Ltd</v>
          </cell>
        </row>
        <row r="8440">
          <cell r="D8440" t="str">
            <v>Shanxi Longyongtai Materials Co Ltd</v>
          </cell>
        </row>
        <row r="8441">
          <cell r="D8441" t="str">
            <v>Shanxi Luan Mining Group Co Ltd</v>
          </cell>
        </row>
        <row r="8442">
          <cell r="D8442" t="str">
            <v>Shanxi Lu'an Solar Energy Technology Co Ltd</v>
          </cell>
        </row>
        <row r="8443">
          <cell r="D8443" t="str">
            <v>Shanxi North Power Construction Group Co Ltd</v>
          </cell>
        </row>
        <row r="8444">
          <cell r="D8444" t="str">
            <v>Shanxi Oriental Material Handling Co Ltd</v>
          </cell>
        </row>
        <row r="8445">
          <cell r="D8445" t="str">
            <v>Shanxi Ruishi Heyang Optoelectronics Technology Co Ltd</v>
          </cell>
        </row>
        <row r="8446">
          <cell r="D8446" t="str">
            <v>Shanxi Runjia Yangguang New Energy Co Ltd</v>
          </cell>
        </row>
        <row r="8447">
          <cell r="D8447" t="str">
            <v>Shanxi Shenghua Energy Technology Co Ltd</v>
          </cell>
        </row>
        <row r="8448">
          <cell r="D8448" t="str">
            <v>Shanxi Solar Thermal Power Generation Co Ltd</v>
          </cell>
        </row>
        <row r="8449">
          <cell r="D8449" t="str">
            <v>Shanxi Tianhui Juyuan Energy Co Ltd</v>
          </cell>
        </row>
        <row r="8450">
          <cell r="D8450" t="str">
            <v>Shanxi Wind Solar Wuxian Energy Investment Co Ltd</v>
          </cell>
        </row>
        <row r="8451">
          <cell r="D8451" t="str">
            <v>Shanxi Wulongshan Agricultural Development Co Ltd</v>
          </cell>
        </row>
        <row r="8452">
          <cell r="D8452" t="str">
            <v>Shanxi Xinwantong Solar Power Co Ltd</v>
          </cell>
        </row>
        <row r="8453">
          <cell r="D8453" t="str">
            <v>Shanxi Yanmenguan Wind Power Technology Co Ltd</v>
          </cell>
        </row>
        <row r="8454">
          <cell r="D8454" t="str">
            <v>Shanxi Yifeng Tech Co Ltd</v>
          </cell>
        </row>
        <row r="8455">
          <cell r="D8455" t="str">
            <v>Shanxi Yulong Investment Group Co Ltd</v>
          </cell>
        </row>
        <row r="8456">
          <cell r="D8456" t="str">
            <v>Shanxi Zhangze Electric Power Co Ltd</v>
          </cell>
        </row>
        <row r="8457">
          <cell r="D8457" t="str">
            <v>Shanxi Zhangze Power New Energy Investment Co Ltd</v>
          </cell>
        </row>
        <row r="8458">
          <cell r="D8458" t="str">
            <v>Shanxian Gantang New Energy Co Ltd</v>
          </cell>
        </row>
        <row r="8459">
          <cell r="D8459" t="str">
            <v>Shanxian Hongchang Solar Technology Co Ltd</v>
          </cell>
        </row>
        <row r="8460">
          <cell r="D8460" t="str">
            <v>Shanxian Huayu New Energy Power Co Ltd</v>
          </cell>
        </row>
        <row r="8461">
          <cell r="D8461" t="str">
            <v>Shanxian Ruiguang Solar Power Co Ltd</v>
          </cell>
        </row>
        <row r="8462">
          <cell r="D8462" t="str">
            <v>Shanyin Unlimited New Energy Co Ltd</v>
          </cell>
        </row>
        <row r="8463">
          <cell r="D8463" t="str">
            <v>Shaoguan Shunchang Weavng Factory Co Ltd</v>
          </cell>
        </row>
        <row r="8464">
          <cell r="D8464" t="str">
            <v>Shaowu Chenghui Power Generation Co Ltd</v>
          </cell>
        </row>
        <row r="8465">
          <cell r="D8465" t="str">
            <v>Shaoxing Lvzhu Solar Co Ltd</v>
          </cell>
        </row>
        <row r="8466">
          <cell r="D8466" t="str">
            <v>Shaoxing Shansheng Solar Power Co Ltd</v>
          </cell>
        </row>
        <row r="8467">
          <cell r="D8467" t="str">
            <v>Shapoorji Pallonji Group</v>
          </cell>
        </row>
        <row r="8468">
          <cell r="D8468" t="str">
            <v>Sharda Construction &amp; Corp Pvt Ltd</v>
          </cell>
        </row>
        <row r="8469">
          <cell r="D8469" t="str">
            <v>Shardul Amarchand Mangaldas &amp; Co</v>
          </cell>
        </row>
        <row r="8470">
          <cell r="D8470" t="str">
            <v>Share Power Co Ltd</v>
          </cell>
        </row>
        <row r="8471">
          <cell r="D8471" t="str">
            <v>Sharma Industries Pvt Ltd</v>
          </cell>
        </row>
        <row r="8472">
          <cell r="D8472" t="str">
            <v>Sharp Corp</v>
          </cell>
        </row>
        <row r="8473">
          <cell r="D8473" t="str">
            <v>Sharp Energy Solutions Corp</v>
          </cell>
        </row>
        <row r="8474">
          <cell r="D8474" t="str">
            <v>Sharpower Technology Co Ltd</v>
          </cell>
        </row>
        <row r="8475">
          <cell r="D8475" t="str">
            <v>Shaw Industries Group Inc</v>
          </cell>
        </row>
        <row r="8476">
          <cell r="D8476" t="str">
            <v>Shaya Jingxin Technology Co Ltd</v>
          </cell>
        </row>
        <row r="8477">
          <cell r="D8477" t="str">
            <v>Shayang Lvdong Solar Power Co Ltd</v>
          </cell>
        </row>
        <row r="8478">
          <cell r="D8478" t="str">
            <v>Sheen Tai Holdings Grp Co Ltd</v>
          </cell>
        </row>
        <row r="8479">
          <cell r="D8479" t="str">
            <v>Shekhawati Art Export</v>
          </cell>
        </row>
        <row r="8480">
          <cell r="D8480" t="str">
            <v>Shekou Container Terminals Ltd</v>
          </cell>
        </row>
        <row r="8481">
          <cell r="D8481" t="str">
            <v>Shell New Energies US LLC</v>
          </cell>
        </row>
        <row r="8482">
          <cell r="D8482" t="str">
            <v>Shenchi Aike Solar Power Co Ltd</v>
          </cell>
        </row>
        <row r="8483">
          <cell r="D8483" t="str">
            <v>Shenergy New Energy Investment Co Ltd</v>
          </cell>
        </row>
        <row r="8484">
          <cell r="D8484" t="str">
            <v>Shengtian Santanghu Wind Power Co Ltd</v>
          </cell>
        </row>
        <row r="8485">
          <cell r="D8485" t="str">
            <v>Shengyuan Qingneng Fujian Technology Co Ltd</v>
          </cell>
        </row>
        <row r="8486">
          <cell r="D8486" t="str">
            <v>Shengzhou Yihui Solar Power Co Ltd</v>
          </cell>
        </row>
        <row r="8487">
          <cell r="D8487" t="str">
            <v>Shenhua Group Corp Ltd</v>
          </cell>
        </row>
        <row r="8488">
          <cell r="D8488" t="str">
            <v>Shenhua Guohua International Power Co Ltd</v>
          </cell>
        </row>
        <row r="8489">
          <cell r="D8489" t="str">
            <v>Shenhua Guoneng Energy Group Co Ltd</v>
          </cell>
        </row>
        <row r="8490">
          <cell r="D8490" t="str">
            <v>Shenhua New Energy Co Ltd</v>
          </cell>
        </row>
        <row r="8491">
          <cell r="D8491" t="str">
            <v>Shenmu Aode New Energy Co Ltd</v>
          </cell>
        </row>
        <row r="8492">
          <cell r="D8492" t="str">
            <v>Shenmu Changyi Agricultural Development Co Ltd</v>
          </cell>
        </row>
        <row r="8493">
          <cell r="D8493" t="str">
            <v>Shenmu County Yuanhang New Energy Development Co Ltd</v>
          </cell>
        </row>
        <row r="8494">
          <cell r="D8494" t="str">
            <v>Shenmu Deyu Co Ltd</v>
          </cell>
        </row>
        <row r="8495">
          <cell r="D8495" t="str">
            <v>Shenmu Dongsheng Technology Development Co Ltd</v>
          </cell>
        </row>
        <row r="8496">
          <cell r="D8496" t="str">
            <v>Shenmu Jiaming New Energy Co Ltd</v>
          </cell>
        </row>
        <row r="8497">
          <cell r="D8497" t="str">
            <v>Shenmu Jinlvyuan Modern Agriculture Development Co Ltd</v>
          </cell>
        </row>
        <row r="8498">
          <cell r="D8498" t="str">
            <v>Shenmu Putian New Energy Co Ltd</v>
          </cell>
        </row>
        <row r="8499">
          <cell r="D8499" t="str">
            <v>Shenmu Runhu Solar Technology Co Ltd</v>
          </cell>
        </row>
        <row r="8500">
          <cell r="D8500" t="str">
            <v>Shenmu Solar Energy Technology Development Co Ltd</v>
          </cell>
        </row>
        <row r="8501">
          <cell r="D8501" t="str">
            <v>Shenmu Tengcheng Agriculture Co Ltd</v>
          </cell>
        </row>
        <row r="8502">
          <cell r="D8502" t="str">
            <v>Shenmu Tianrun Agticultural Development Co Ltd</v>
          </cell>
        </row>
        <row r="8503">
          <cell r="D8503" t="str">
            <v>Shenmu Zhongjiu Agricultural Development Co Ltd</v>
          </cell>
        </row>
        <row r="8504">
          <cell r="D8504" t="str">
            <v>Shenxian Zhongsheng Solar Agriculture Technology Co Ltd</v>
          </cell>
        </row>
        <row r="8505">
          <cell r="D8505" t="str">
            <v>Shenyang Huayan Power Technology Co Ltd</v>
          </cell>
        </row>
        <row r="8506">
          <cell r="D8506" t="str">
            <v>Shenyang Jinpeng New Energy Development Co Ltd</v>
          </cell>
        </row>
        <row r="8507">
          <cell r="D8507" t="str">
            <v>Shenyang Jinshan Energy Co Ltd</v>
          </cell>
        </row>
        <row r="8508">
          <cell r="D8508" t="str">
            <v>Shenyang Jinshan New Energy Holding Co Ltd</v>
          </cell>
        </row>
        <row r="8509">
          <cell r="D8509" t="str">
            <v>Shenyang Jiuguang New Energy Development Co Ltd</v>
          </cell>
        </row>
        <row r="8510">
          <cell r="D8510" t="str">
            <v>Shenyang Ruicheng New Energy Co Ltd</v>
          </cell>
        </row>
        <row r="8511">
          <cell r="D8511" t="str">
            <v>Shenyang Tendo New Energy Equipment Co Ltd</v>
          </cell>
        </row>
        <row r="8512">
          <cell r="D8512" t="str">
            <v>Shenyang Tongshun New Energy Co Ltd</v>
          </cell>
        </row>
        <row r="8513">
          <cell r="D8513" t="str">
            <v>Shenyang Xiangfeng New Energy Co Ltd</v>
          </cell>
        </row>
        <row r="8514">
          <cell r="D8514" t="str">
            <v>Shenyang Xinchuang New Energy Co Ltd</v>
          </cell>
        </row>
        <row r="8515">
          <cell r="D8515" t="str">
            <v>Shenyang Zhongneng Power Co Ltd</v>
          </cell>
        </row>
        <row r="8516">
          <cell r="D8516" t="str">
            <v>Shenzhen Aoxin Investment Development Co Ltd</v>
          </cell>
        </row>
        <row r="8517">
          <cell r="D8517" t="str">
            <v>Shenzhen Clou Electronics Co Ltd</v>
          </cell>
        </row>
        <row r="8518">
          <cell r="D8518" t="str">
            <v>Shenzhen Clou Energy Service Co Ltd</v>
          </cell>
        </row>
        <row r="8519">
          <cell r="D8519" t="str">
            <v>Shenzhen Energy Group Co Ltd</v>
          </cell>
        </row>
        <row r="8520">
          <cell r="D8520" t="str">
            <v>Shenzhen Energy Nanjing Energy Holding Co Ltd</v>
          </cell>
        </row>
        <row r="8521">
          <cell r="D8521" t="str">
            <v>Shenzhen Farad Electric Co Ltd</v>
          </cell>
        </row>
        <row r="8522">
          <cell r="D8522" t="str">
            <v>Shenzhen Huaqiang Zhaoyang Energy Ltd</v>
          </cell>
        </row>
        <row r="8523">
          <cell r="D8523" t="str">
            <v>Shenzhen Jinfan Energy Technology Co Ltd</v>
          </cell>
        </row>
        <row r="8524">
          <cell r="D8524" t="str">
            <v>Shenzhen Kstar Science And Technology Co Ltd</v>
          </cell>
        </row>
        <row r="8525">
          <cell r="D8525" t="str">
            <v>Shenzhen Kstar Technology Holding Co Ltd</v>
          </cell>
        </row>
        <row r="8526">
          <cell r="D8526" t="str">
            <v>Shenzhen Mawan Power Co Ltd</v>
          </cell>
        </row>
        <row r="8527">
          <cell r="D8527" t="str">
            <v>Shenzhen Moso New Energy Technology Co Ltd</v>
          </cell>
        </row>
        <row r="8528">
          <cell r="D8528" t="str">
            <v>Shenzhen Moso Power Supply Technology Co Ltd</v>
          </cell>
        </row>
        <row r="8529">
          <cell r="D8529" t="str">
            <v>Shenzhen Nanguo Energy Co Ltd</v>
          </cell>
        </row>
        <row r="8530">
          <cell r="D8530" t="str">
            <v>Shenzhen Qianhai Yuhua Clean Energy Investment Co Ltd</v>
          </cell>
        </row>
        <row r="8531">
          <cell r="D8531" t="str">
            <v>Shenzhen Qiyuan Financial Holding Group Co Ltd</v>
          </cell>
        </row>
        <row r="8532">
          <cell r="D8532" t="str">
            <v>Shenzhen Ruihe Construction Decoration Co Ltd</v>
          </cell>
        </row>
        <row r="8533">
          <cell r="D8533" t="str">
            <v>Shenzhen Ruihe Hengxing Technology Development Co Ltd</v>
          </cell>
        </row>
        <row r="8534">
          <cell r="D8534" t="str">
            <v>Shenzhen Shunhuixinyuan Energy Saving Technology Development Co Ltd</v>
          </cell>
        </row>
        <row r="8535">
          <cell r="D8535" t="str">
            <v>Shenzhen Skyworth Group</v>
          </cell>
        </row>
        <row r="8536">
          <cell r="D8536" t="str">
            <v>Shenzhen Sunrise New Energy Co Ltd</v>
          </cell>
        </row>
        <row r="8537">
          <cell r="D8537" t="str">
            <v>Shenzhen Tat Fook Technology Co Ltd</v>
          </cell>
        </row>
        <row r="8538">
          <cell r="D8538" t="str">
            <v>Shenzhen Topraysolar Co Ltd</v>
          </cell>
        </row>
        <row r="8539">
          <cell r="D8539" t="str">
            <v>Shenzhen Unitech S&amp;T Co Ltd</v>
          </cell>
        </row>
        <row r="8540">
          <cell r="D8540" t="str">
            <v>Shenzhen Winline Technology Co Ltd</v>
          </cell>
        </row>
        <row r="8541">
          <cell r="D8541" t="str">
            <v>Shenzhen Yonglian Technology Co Ltd</v>
          </cell>
        </row>
        <row r="8542">
          <cell r="D8542" t="str">
            <v>Shenzhen Yongsheng New Energy Co Ltd</v>
          </cell>
        </row>
        <row r="8543">
          <cell r="D8543" t="str">
            <v>Shenzhen Zhongke Lantian Investment Co Ltd</v>
          </cell>
        </row>
        <row r="8544">
          <cell r="D8544" t="str">
            <v>Shenzhen Zhongke Yangguang Co Ltd</v>
          </cell>
        </row>
        <row r="8545">
          <cell r="D8545" t="str">
            <v>Shethia Erector's &amp; Material Handlers Ltd</v>
          </cell>
        </row>
        <row r="8546">
          <cell r="D8546" t="str">
            <v>Shexian Longxin Solar Power Co Ltd</v>
          </cell>
        </row>
        <row r="8547">
          <cell r="D8547" t="str">
            <v>Sheyang Guotou Runhai New Energy Technology Co Ltd</v>
          </cell>
        </row>
        <row r="8548">
          <cell r="D8548" t="str">
            <v>Sheyang Jingang Special Spinning Mill Co Ltd</v>
          </cell>
        </row>
        <row r="8549">
          <cell r="D8549" t="str">
            <v>Sheyang Wanrun Solar Power Co Ltd</v>
          </cell>
        </row>
        <row r="8550">
          <cell r="D8550" t="str">
            <v>Sheyang Wind &amp; Solar New Energy Co Ltd</v>
          </cell>
        </row>
        <row r="8551">
          <cell r="D8551" t="str">
            <v>Shibata Industrial Co Ltd</v>
          </cell>
        </row>
        <row r="8552">
          <cell r="D8552" t="str">
            <v>Shibaura Group Holdings</v>
          </cell>
        </row>
        <row r="8553">
          <cell r="D8553" t="str">
            <v>Shicheng Mading Solar Power Co Ltd</v>
          </cell>
        </row>
        <row r="8554">
          <cell r="D8554" t="str">
            <v>Shidian Kuangda Guoxin Solar Technology Co Ltd</v>
          </cell>
        </row>
        <row r="8555">
          <cell r="D8555" t="str">
            <v>Shiga Bank Ltd</v>
          </cell>
        </row>
        <row r="8556">
          <cell r="D8556" t="str">
            <v>Shiga Shokuniku Center</v>
          </cell>
        </row>
        <row r="8557">
          <cell r="D8557" t="str">
            <v>Shigemitsu Shoji Co Ltd</v>
          </cell>
        </row>
        <row r="8558">
          <cell r="D8558" t="str">
            <v>Shiisaka Kensetsu KK</v>
          </cell>
        </row>
        <row r="8559">
          <cell r="D8559" t="str">
            <v>Shijiazhuan Haosheng Solar Power Technology Co Ltd</v>
          </cell>
        </row>
        <row r="8560">
          <cell r="D8560" t="str">
            <v>Shijiazhuan Xintian Shenyu Solar Power Co Ltd</v>
          </cell>
        </row>
        <row r="8561">
          <cell r="D8561" t="str">
            <v>Shijiazhuang Dixiang New Energy Technology Co Ltd</v>
          </cell>
        </row>
        <row r="8562">
          <cell r="D8562" t="str">
            <v>Shijiazhuang Dongfang Energy Co Ltd</v>
          </cell>
        </row>
        <row r="8563">
          <cell r="D8563" t="str">
            <v>Shijiazhuang Kelin Electric Co Ltd</v>
          </cell>
        </row>
        <row r="8564">
          <cell r="D8564" t="str">
            <v>Shikibo Ltd</v>
          </cell>
        </row>
        <row r="8565">
          <cell r="D8565" t="str">
            <v>Shikishima Farm Co Ltd</v>
          </cell>
        </row>
        <row r="8566">
          <cell r="D8566" t="str">
            <v>Shikoku Acetylene Kogyo KK</v>
          </cell>
        </row>
        <row r="8567">
          <cell r="D8567" t="str">
            <v>Shikoku Acetylene Kyogo KK</v>
          </cell>
        </row>
        <row r="8568">
          <cell r="D8568" t="str">
            <v>Shikoku Bank Ltd</v>
          </cell>
        </row>
        <row r="8569">
          <cell r="D8569" t="str">
            <v>Shikoku Electric Power Co Inc</v>
          </cell>
        </row>
        <row r="8570">
          <cell r="D8570" t="str">
            <v>Shikoku Gas Co Ltd</v>
          </cell>
        </row>
        <row r="8571">
          <cell r="D8571" t="str">
            <v>Shikoku Tekko KK</v>
          </cell>
        </row>
        <row r="8572">
          <cell r="D8572" t="str">
            <v>Shikun &amp; Binui Ltd</v>
          </cell>
        </row>
        <row r="8573">
          <cell r="D8573" t="str">
            <v>Shikun &amp; Binui Renewable Energy General Partner in Atgal Ltd</v>
          </cell>
        </row>
        <row r="8574">
          <cell r="D8574" t="str">
            <v>Shimizu Corp</v>
          </cell>
        </row>
        <row r="8575">
          <cell r="D8575" t="str">
            <v>Shimoda Hatsudensho LLC</v>
          </cell>
        </row>
        <row r="8576">
          <cell r="D8576" t="str">
            <v>Shine Earth New Energy Co Ltd</v>
          </cell>
        </row>
        <row r="8577">
          <cell r="D8577" t="str">
            <v>Shineng Pingshan Photovoltaic Power Development Co Ltd</v>
          </cell>
        </row>
        <row r="8578">
          <cell r="D8578" t="str">
            <v>Shinhan Bank Co Ltd</v>
          </cell>
        </row>
        <row r="8579">
          <cell r="D8579" t="str">
            <v>Shinhan BNP Paribas Asset Management Co Ltd</v>
          </cell>
        </row>
        <row r="8580">
          <cell r="D8580" t="str">
            <v>Shinhu ENC Co Ltd</v>
          </cell>
        </row>
        <row r="8581">
          <cell r="D8581" t="str">
            <v>Shinkin Central Bank</v>
          </cell>
        </row>
        <row r="8582">
          <cell r="D8582" t="str">
            <v>Shinko Rubber Industries Ltd</v>
          </cell>
        </row>
        <row r="8583">
          <cell r="D8583" t="str">
            <v>Shinnihon Transport</v>
          </cell>
        </row>
        <row r="8584">
          <cell r="D8584" t="str">
            <v>Shinnippo Ltd</v>
          </cell>
        </row>
        <row r="8585">
          <cell r="D8585" t="str">
            <v>Shinsegae Solar Power Plant Co Ltd</v>
          </cell>
        </row>
        <row r="8586">
          <cell r="D8586" t="str">
            <v>Shinsei Bank Ltd</v>
          </cell>
        </row>
        <row r="8587">
          <cell r="D8587" t="str">
            <v>Shinsei Kensetsu</v>
          </cell>
        </row>
        <row r="8588">
          <cell r="D8588" t="str">
            <v>Shinsei Trust and Banking Co Ltd</v>
          </cell>
        </row>
        <row r="8589">
          <cell r="D8589" t="str">
            <v>Shinshowa Co Ltd</v>
          </cell>
        </row>
        <row r="8590">
          <cell r="D8590" t="str">
            <v>Shinshu-Denki KK</v>
          </cell>
        </row>
        <row r="8591">
          <cell r="D8591" t="str">
            <v>Shinsung E&amp;G Co Ltd</v>
          </cell>
        </row>
        <row r="8592">
          <cell r="D8592" t="str">
            <v>Shintokyo Group Co Ltd</v>
          </cell>
        </row>
        <row r="8593">
          <cell r="D8593" t="str">
            <v>Shinwa Bank Ltd</v>
          </cell>
        </row>
        <row r="8594">
          <cell r="D8594" t="str">
            <v>Shinwa Energy Inc</v>
          </cell>
        </row>
        <row r="8595">
          <cell r="D8595" t="str">
            <v>Shinwa Kogyo Corp</v>
          </cell>
        </row>
        <row r="8596">
          <cell r="D8596" t="str">
            <v>Shirley Holding Group</v>
          </cell>
        </row>
        <row r="8597">
          <cell r="D8597" t="str">
            <v>Shishou Boya City Construction Investment Co Ltd</v>
          </cell>
        </row>
        <row r="8598">
          <cell r="D8598" t="str">
            <v>Shiyan Huiheyi Agriculture Development Co Ltd</v>
          </cell>
        </row>
        <row r="8599">
          <cell r="D8599" t="str">
            <v>Shizen Energy Inc</v>
          </cell>
        </row>
        <row r="8600">
          <cell r="D8600" t="str">
            <v>Shizong Shangfu Yihe Solar Energy Investment Co Ltd</v>
          </cell>
        </row>
        <row r="8601">
          <cell r="D8601" t="str">
            <v>Shizuishan Jingyuntong New Energy Co Ltd</v>
          </cell>
        </row>
        <row r="8602">
          <cell r="D8602" t="str">
            <v>Shizuishan Tiande Solar Power Co Ltd</v>
          </cell>
        </row>
        <row r="8603">
          <cell r="D8603" t="str">
            <v>Shizuoka Bank Ltd</v>
          </cell>
        </row>
        <row r="8604">
          <cell r="D8604" t="str">
            <v>Shizuoka Shinkin Bank</v>
          </cell>
        </row>
        <row r="8605">
          <cell r="D8605" t="str">
            <v>Shoaibi Group</v>
          </cell>
        </row>
        <row r="8606">
          <cell r="D8606" t="str">
            <v>Shobikaa Impex Pvt Ltd</v>
          </cell>
        </row>
        <row r="8607">
          <cell r="D8607" t="str">
            <v>Shogakukan Fudosan KK</v>
          </cell>
        </row>
        <row r="8608">
          <cell r="D8608" t="str">
            <v>Shoken KK</v>
          </cell>
        </row>
        <row r="8609">
          <cell r="D8609" t="str">
            <v>Shoko Chukin Bank</v>
          </cell>
        </row>
        <row r="8610">
          <cell r="D8610" t="str">
            <v>Shonai Bank Ltd</v>
          </cell>
        </row>
        <row r="8611">
          <cell r="D8611" t="str">
            <v>Shonan Sunny Side Marina Co Ltd</v>
          </cell>
        </row>
        <row r="8612">
          <cell r="D8612" t="str">
            <v>Shore Energy Management Corp</v>
          </cell>
        </row>
        <row r="8613">
          <cell r="D8613" t="str">
            <v>Shou County Agricultural Development Investment Co Ltd</v>
          </cell>
        </row>
        <row r="8614">
          <cell r="D8614" t="str">
            <v>Shouguang Jilin Electric Power Jinghua New Energy Co Ltd</v>
          </cell>
        </row>
        <row r="8615">
          <cell r="D8615" t="str">
            <v>Shouguang Senai New Energy Co Ltd</v>
          </cell>
        </row>
        <row r="8616">
          <cell r="D8616" t="str">
            <v>Shouguang Yinte Power Energy Co</v>
          </cell>
        </row>
        <row r="8617">
          <cell r="D8617" t="str">
            <v>Shouxian Xinyuan Solar Power Co Ltd</v>
          </cell>
        </row>
        <row r="8618">
          <cell r="D8618" t="str">
            <v>Showa Leasing Co Ltd</v>
          </cell>
        </row>
        <row r="8619">
          <cell r="D8619" t="str">
            <v>Showa Shell Sekiyu KK</v>
          </cell>
        </row>
        <row r="8620">
          <cell r="D8620" t="str">
            <v>Showa Shoji Co Ltd</v>
          </cell>
        </row>
        <row r="8621">
          <cell r="D8621" t="str">
            <v>Shoyo Sangyo Okayama Factory</v>
          </cell>
        </row>
        <row r="8622">
          <cell r="D8622" t="str">
            <v>Shree Agencies Pvt Ltd</v>
          </cell>
        </row>
        <row r="8623">
          <cell r="D8623" t="str">
            <v>Shree Balaji Group</v>
          </cell>
        </row>
        <row r="8624">
          <cell r="D8624" t="str">
            <v>Shree Cement Ltd</v>
          </cell>
        </row>
        <row r="8625">
          <cell r="D8625" t="str">
            <v>Shree Halduni Renewal Energy Pvt Ltd</v>
          </cell>
        </row>
        <row r="8626">
          <cell r="D8626" t="str">
            <v>Shree Ram Industries</v>
          </cell>
        </row>
        <row r="8627">
          <cell r="D8627" t="str">
            <v>Shree Siddhivinayaka Cotton Corp</v>
          </cell>
        </row>
        <row r="8628">
          <cell r="D8628" t="str">
            <v>Shri Balaji Sugars and Chemicals Pvt Ltd</v>
          </cell>
        </row>
        <row r="8629">
          <cell r="D8629" t="str">
            <v>Shri Keshav Cements &amp; Infra Ltd</v>
          </cell>
        </row>
        <row r="8630">
          <cell r="D8630" t="str">
            <v>Shri Nath Gums &amp; Chemicals Pvt Ltd</v>
          </cell>
        </row>
        <row r="8631">
          <cell r="D8631" t="str">
            <v>Shri Om Agro Products</v>
          </cell>
        </row>
        <row r="8632">
          <cell r="D8632" t="str">
            <v>Shuangliao Qingda Solar Power Co Ltd</v>
          </cell>
        </row>
        <row r="8633">
          <cell r="D8633" t="str">
            <v>Shuangpai Majiang Wind Power Development Co Ltd</v>
          </cell>
        </row>
        <row r="8634">
          <cell r="D8634" t="str">
            <v>Shucheng Jinlong New Energy Technology Co Ltd</v>
          </cell>
        </row>
        <row r="8635">
          <cell r="D8635" t="str">
            <v>Shule Shengteng Solar Power Co Ltd</v>
          </cell>
        </row>
        <row r="8636">
          <cell r="D8636" t="str">
            <v>Shummi Enterprise Co Ltd</v>
          </cell>
        </row>
        <row r="8637">
          <cell r="D8637" t="str">
            <v>Shunfeng International Clean Energy Ltd</v>
          </cell>
        </row>
        <row r="8638">
          <cell r="D8638" t="str">
            <v>Shunfeng Photovoltaic International Ltd</v>
          </cell>
        </row>
        <row r="8639">
          <cell r="D8639" t="str">
            <v>Shunping Taixin New Energy Development Co Ltd</v>
          </cell>
        </row>
        <row r="8640">
          <cell r="D8640" t="str">
            <v>Shunyu Clean Energy Technology Co Ltd</v>
          </cell>
        </row>
        <row r="8641">
          <cell r="D8641" t="str">
            <v>Shuyang Yuanxin Industrial Co Ltd</v>
          </cell>
        </row>
        <row r="8642">
          <cell r="D8642" t="str">
            <v>SI Co Ltd</v>
          </cell>
        </row>
        <row r="8643">
          <cell r="D8643" t="str">
            <v>Siam Commercial Bank PCL</v>
          </cell>
        </row>
        <row r="8644">
          <cell r="D8644" t="str">
            <v>Siam Steel International PCL</v>
          </cell>
        </row>
        <row r="8645">
          <cell r="D8645" t="str">
            <v>Sibelco Nordic AS</v>
          </cell>
        </row>
        <row r="8646">
          <cell r="D8646" t="str">
            <v>Sices Brasil Ltda</v>
          </cell>
        </row>
        <row r="8647">
          <cell r="D8647" t="str">
            <v>Sichuan Changhong New Energy Technology Co Ltd</v>
          </cell>
        </row>
        <row r="8648">
          <cell r="D8648" t="str">
            <v>Sichuan Crun Group Co Ltd</v>
          </cell>
        </row>
        <row r="8649">
          <cell r="D8649" t="str">
            <v>Sichuan Energy Industry Investment Group Co Ltd</v>
          </cell>
        </row>
        <row r="8650">
          <cell r="D8650" t="str">
            <v>Sichuan Jingyuan Power Development Co Ltd</v>
          </cell>
        </row>
        <row r="8651">
          <cell r="D8651" t="str">
            <v>Sichuan Juchun Energy Development Co Ltd</v>
          </cell>
        </row>
        <row r="8652">
          <cell r="D8652" t="str">
            <v>Sichuan Shengtian New Energy Development Co Ltd</v>
          </cell>
        </row>
        <row r="8653">
          <cell r="D8653" t="str">
            <v>Sichuan Tietou Energy Investment Development Co Ltd</v>
          </cell>
        </row>
        <row r="8654">
          <cell r="D8654" t="str">
            <v>Sichuan Xinglan Industrial Group Co Ltd</v>
          </cell>
        </row>
        <row r="8655">
          <cell r="D8655" t="str">
            <v>Sichuan Zhongwei New Energy Technology Co Ltd</v>
          </cell>
        </row>
        <row r="8656">
          <cell r="D8656" t="str">
            <v>Siddhant Wind Energy Pvt Ltd</v>
          </cell>
        </row>
        <row r="8657">
          <cell r="D8657" t="str">
            <v>Siddhayu Ayurvedic Research Foundation Pvt Ltd</v>
          </cell>
        </row>
        <row r="8658">
          <cell r="D8658" t="str">
            <v>Siddiqsons Energy Ltd</v>
          </cell>
        </row>
        <row r="8659">
          <cell r="D8659" t="str">
            <v>Sidhidata Power LLP</v>
          </cell>
        </row>
        <row r="8660">
          <cell r="D8660" t="str">
            <v>Siem Industries Inc</v>
          </cell>
        </row>
        <row r="8661">
          <cell r="D8661" t="str">
            <v>Siemens AG</v>
          </cell>
        </row>
        <row r="8662">
          <cell r="D8662" t="str">
            <v>Siemens Bank GmbH</v>
          </cell>
        </row>
        <row r="8663">
          <cell r="D8663" t="str">
            <v>Siemens Bank GmbH/London</v>
          </cell>
        </row>
        <row r="8664">
          <cell r="D8664" t="str">
            <v>Siemens Financial Services GmbH</v>
          </cell>
        </row>
        <row r="8665">
          <cell r="D8665" t="str">
            <v>Siemens Financial Services Inc</v>
          </cell>
        </row>
        <row r="8666">
          <cell r="D8666" t="str">
            <v>Siemens Gamesa Renewable Energy SA</v>
          </cell>
        </row>
        <row r="8667">
          <cell r="D8667" t="str">
            <v>Siemens Government Technologies Inc</v>
          </cell>
        </row>
        <row r="8668">
          <cell r="D8668" t="str">
            <v>Siemens Project Ventures GmbH</v>
          </cell>
        </row>
        <row r="8669">
          <cell r="D8669" t="str">
            <v>Sierra Power Projects LLP</v>
          </cell>
        </row>
        <row r="8670">
          <cell r="D8670" t="str">
            <v>Sifang Electric Group Co Ltd</v>
          </cell>
        </row>
        <row r="8671">
          <cell r="D8671" t="str">
            <v>Sigma Power Janex Co Ltd</v>
          </cell>
        </row>
        <row r="8672">
          <cell r="D8672" t="str">
            <v>Sigma Sociedad Administradora de Fondos de Inversion SA</v>
          </cell>
        </row>
        <row r="8673">
          <cell r="D8673" t="str">
            <v>Sihong Huaxun Power Co Ltd</v>
          </cell>
        </row>
        <row r="8674">
          <cell r="D8674" t="str">
            <v>Sihong Jinfeng New Energy Co Ltd</v>
          </cell>
        </row>
        <row r="8675">
          <cell r="D8675" t="str">
            <v>Sihong Sanyou Solar Power Co Ltd</v>
          </cell>
        </row>
        <row r="8676">
          <cell r="D8676" t="str">
            <v>Sihong Tianganghu PV Power Co Ltd</v>
          </cell>
        </row>
        <row r="8677">
          <cell r="D8677" t="str">
            <v>Silfab Ontario Inc</v>
          </cell>
        </row>
        <row r="8678">
          <cell r="D8678" t="str">
            <v>Silicon Ranch Corporation</v>
          </cell>
        </row>
        <row r="8679">
          <cell r="D8679" t="str">
            <v>Silicon Valley Bank</v>
          </cell>
        </row>
        <row r="8680">
          <cell r="D8680" t="str">
            <v>Silver Ridge Power Inc</v>
          </cell>
        </row>
        <row r="8681">
          <cell r="D8681" t="str">
            <v>Silverado Power</v>
          </cell>
        </row>
        <row r="8682">
          <cell r="D8682" t="str">
            <v>Silvercreek Solar Park Inc</v>
          </cell>
        </row>
        <row r="8683">
          <cell r="D8683" t="str">
            <v>Simba Telecom Ltd</v>
          </cell>
        </row>
        <row r="8684">
          <cell r="D8684" t="str">
            <v>Simec Atlantis Energy Ltd</v>
          </cell>
        </row>
        <row r="8685">
          <cell r="D8685" t="str">
            <v>Simec Uskmouth Power Ltd</v>
          </cell>
        </row>
        <row r="8686">
          <cell r="D8686" t="str">
            <v>Sinagri Yinthai Linzhou Biotechnology Co Ltd</v>
          </cell>
        </row>
        <row r="8687">
          <cell r="D8687" t="str">
            <v>Sinanen Holdings Co Ltd</v>
          </cell>
        </row>
        <row r="8688">
          <cell r="D8688" t="str">
            <v>Sindicato Energetico SA</v>
          </cell>
        </row>
        <row r="8689">
          <cell r="D8689" t="str">
            <v>Sindicatum Sustainable Resources Group</v>
          </cell>
        </row>
        <row r="8690">
          <cell r="D8690" t="str">
            <v>Single Well Industrial Corp</v>
          </cell>
        </row>
        <row r="8691">
          <cell r="D8691" t="str">
            <v>Singyes Green Investment HK Co Ltd</v>
          </cell>
        </row>
        <row r="8692">
          <cell r="D8692" t="str">
            <v>Sinheung Solar Power Plant Co Ltd</v>
          </cell>
        </row>
        <row r="8693">
          <cell r="D8693" t="str">
            <v>Sinho Solar Energy</v>
          </cell>
        </row>
        <row r="8694">
          <cell r="D8694" t="str">
            <v>Sinia Renovables SCR de RS SAU</v>
          </cell>
        </row>
        <row r="8695">
          <cell r="D8695" t="str">
            <v>Sino IC Leasing Co Ltd</v>
          </cell>
        </row>
        <row r="8696">
          <cell r="D8696" t="str">
            <v>Sino United Worldwide Consolidated Ltd</v>
          </cell>
        </row>
        <row r="8697">
          <cell r="D8697" t="str">
            <v>Sino-American Silicon Products Inc</v>
          </cell>
        </row>
        <row r="8698">
          <cell r="D8698" t="str">
            <v>Sino-American Zhejiang Maximal Forklift Co Ltd</v>
          </cell>
        </row>
        <row r="8699">
          <cell r="D8699" t="str">
            <v>Sinohydro Bureau 5 Co Ltd</v>
          </cell>
        </row>
        <row r="8700">
          <cell r="D8700" t="str">
            <v>Sinohydro Corp</v>
          </cell>
        </row>
        <row r="8701">
          <cell r="D8701" t="str">
            <v>Sinohydro Dali Juneng Investment Co Ltd</v>
          </cell>
        </row>
        <row r="8702">
          <cell r="D8702" t="str">
            <v>Sinohydro Engineering &amp; Construction 4th Bureau Co Ltd</v>
          </cell>
        </row>
        <row r="8703">
          <cell r="D8703" t="str">
            <v>Sinohydro Engineering Bureau 8 Corp Ltd</v>
          </cell>
        </row>
        <row r="8704">
          <cell r="D8704" t="str">
            <v>Sinohydro Engineering Bureau No 4 Co Ltd</v>
          </cell>
        </row>
        <row r="8705">
          <cell r="D8705" t="str">
            <v>Sinohydro Renewable Energy Co Ltd</v>
          </cell>
        </row>
        <row r="8706">
          <cell r="D8706" t="str">
            <v>Sinoma Advanced Materials Co Ltd</v>
          </cell>
        </row>
        <row r="8707">
          <cell r="D8707" t="str">
            <v>Sinopec Corp Xinxing Petroleum Co Ltd</v>
          </cell>
        </row>
        <row r="8708">
          <cell r="D8708" t="str">
            <v>Sinopec Zhongyuan Oilfield Co</v>
          </cell>
        </row>
        <row r="8709">
          <cell r="D8709" t="str">
            <v>Sinsin Construction Co Ltd</v>
          </cell>
        </row>
        <row r="8710">
          <cell r="D8710" t="str">
            <v>Sinusstrom GmbH</v>
          </cell>
        </row>
        <row r="8711">
          <cell r="D8711" t="str">
            <v>Sir Robert McAlpine Ltd</v>
          </cell>
        </row>
        <row r="8712">
          <cell r="D8712" t="str">
            <v>Siraj Power</v>
          </cell>
        </row>
        <row r="8713">
          <cell r="D8713" t="str">
            <v>Sirius</v>
          </cell>
        </row>
        <row r="8714">
          <cell r="D8714" t="str">
            <v>Sirius SBC Renewables LLP</v>
          </cell>
        </row>
        <row r="8715">
          <cell r="D8715" t="str">
            <v>Sirius Solar SL</v>
          </cell>
        </row>
        <row r="8716">
          <cell r="D8716" t="str">
            <v>Sisecam Flat Glass Holding BV</v>
          </cell>
        </row>
        <row r="8717">
          <cell r="D8717" t="str">
            <v>Sishen Iron Ore Co Community Development Trust</v>
          </cell>
        </row>
        <row r="8718">
          <cell r="D8718" t="str">
            <v>Sishui Huaheng Energy Technology Co Ltd</v>
          </cell>
        </row>
        <row r="8719">
          <cell r="D8719" t="str">
            <v>SITA UK Ltd</v>
          </cell>
        </row>
        <row r="8720">
          <cell r="D8720" t="str">
            <v>SITAC Management &amp; Development Pvt Ltd</v>
          </cell>
        </row>
        <row r="8721">
          <cell r="D8721" t="str">
            <v>SITAC Renewable Energy Pvt Ltd</v>
          </cell>
        </row>
        <row r="8722">
          <cell r="D8722" t="str">
            <v>Siva Renewable Power and Energy Ltd</v>
          </cell>
        </row>
        <row r="8723">
          <cell r="D8723" t="str">
            <v>Six Nations of the Grand River Elected Council</v>
          </cell>
        </row>
        <row r="8724">
          <cell r="D8724" t="str">
            <v>Six Telecoms Ltd</v>
          </cell>
        </row>
        <row r="8725">
          <cell r="D8725" t="str">
            <v>Sixian Shenneng Energy Investment Co Ltd</v>
          </cell>
        </row>
        <row r="8726">
          <cell r="D8726" t="str">
            <v>Siyang Green Energy Solar Power Investment Co Ltd</v>
          </cell>
        </row>
        <row r="8727">
          <cell r="D8727" t="str">
            <v>Siyang Guanghua New Energy Investment Development Co Ltd</v>
          </cell>
        </row>
        <row r="8728">
          <cell r="D8728" t="str">
            <v>Siyang Rongsheng Electric Power Engineering Co Ltd</v>
          </cell>
        </row>
        <row r="8729">
          <cell r="D8729" t="str">
            <v>Siyang Wodaxing New Energy Co Ltd</v>
          </cell>
        </row>
        <row r="8730">
          <cell r="D8730" t="str">
            <v>Siziwangqi Mingjie New Energy Co Ltd</v>
          </cell>
        </row>
        <row r="8731">
          <cell r="D8731" t="str">
            <v>SJ Co Ltd</v>
          </cell>
        </row>
        <row r="8732">
          <cell r="D8732" t="str">
            <v>SJC Bioenergia Ltda</v>
          </cell>
        </row>
        <row r="8733">
          <cell r="D8733" t="str">
            <v>SJP Constructions Pvt Ltd</v>
          </cell>
        </row>
        <row r="8734">
          <cell r="D8734" t="str">
            <v>SJVN Ltd</v>
          </cell>
        </row>
        <row r="8735">
          <cell r="D8735" t="str">
            <v>SK D&amp;D</v>
          </cell>
        </row>
        <row r="8736">
          <cell r="D8736" t="str">
            <v>SK E&amp;S Co Ltd</v>
          </cell>
        </row>
        <row r="8737">
          <cell r="D8737" t="str">
            <v>SK Securities Co Ltd</v>
          </cell>
        </row>
        <row r="8738">
          <cell r="D8738" t="str">
            <v>SK Telesys Co Ltd</v>
          </cell>
        </row>
        <row r="8739">
          <cell r="D8739" t="str">
            <v>Skandinaviska Enskilda Banken AB</v>
          </cell>
        </row>
        <row r="8740">
          <cell r="D8740" t="str">
            <v>Skandinaviska Enskilda Banken AB/Oslo</v>
          </cell>
        </row>
        <row r="8741">
          <cell r="D8741" t="str">
            <v>Skegness Solar Park Ltd</v>
          </cell>
        </row>
        <row r="8742">
          <cell r="D8742" t="str">
            <v>Skeiron Renewable Energy Pvt Ltd</v>
          </cell>
        </row>
        <row r="8743">
          <cell r="D8743" t="str">
            <v>Skellefteaa Kraft AB</v>
          </cell>
        </row>
        <row r="8744">
          <cell r="D8744" t="str">
            <v>SKF Group</v>
          </cell>
        </row>
        <row r="8745">
          <cell r="D8745" t="str">
            <v>Skidmore College</v>
          </cell>
        </row>
        <row r="8746">
          <cell r="D8746" t="str">
            <v>SKM Animal Feeds &amp; Foods India Pvt Ltd</v>
          </cell>
        </row>
        <row r="8747">
          <cell r="D8747" t="str">
            <v>SKOS Co Ltd</v>
          </cell>
        </row>
        <row r="8748">
          <cell r="D8748" t="str">
            <v>Skovgaard Invest ApS</v>
          </cell>
        </row>
        <row r="8749">
          <cell r="D8749" t="str">
            <v>Sky Farm Co Ltd</v>
          </cell>
        </row>
        <row r="8750">
          <cell r="D8750" t="str">
            <v>Sky Solar Holdings Co Ltd</v>
          </cell>
        </row>
        <row r="8751">
          <cell r="D8751" t="str">
            <v>Sky Solar Japan</v>
          </cell>
        </row>
        <row r="8752">
          <cell r="D8752" t="str">
            <v>Sky Solar New Energy Investment Co Ltd</v>
          </cell>
        </row>
        <row r="8753">
          <cell r="D8753" t="str">
            <v>SkyPower Ltd</v>
          </cell>
        </row>
        <row r="8754">
          <cell r="D8754" t="str">
            <v>Skytron Energy GmbH</v>
          </cell>
        </row>
        <row r="8755">
          <cell r="D8755" t="str">
            <v>SL Windenergie Projekte</v>
          </cell>
        </row>
        <row r="8756">
          <cell r="D8756" t="str">
            <v>Slitevind AB</v>
          </cell>
        </row>
        <row r="8757">
          <cell r="D8757" t="str">
            <v>Slovunit Energy Sro</v>
          </cell>
        </row>
        <row r="8758">
          <cell r="D8758" t="str">
            <v>SLP Yangji Co Ltd</v>
          </cell>
        </row>
        <row r="8759">
          <cell r="D8759" t="str">
            <v>SM Energy Co Ltd</v>
          </cell>
        </row>
        <row r="8760">
          <cell r="D8760" t="str">
            <v>SM Engineering &amp; Construction</v>
          </cell>
        </row>
        <row r="8761">
          <cell r="D8761" t="str">
            <v>Smakraft AS</v>
          </cell>
        </row>
        <row r="8762">
          <cell r="D8762" t="str">
            <v>Smart Energy Co Ltd</v>
          </cell>
        </row>
        <row r="8763">
          <cell r="D8763" t="str">
            <v>Smart Energy Group</v>
          </cell>
        </row>
        <row r="8764">
          <cell r="D8764" t="str">
            <v>Smart Energy International</v>
          </cell>
        </row>
        <row r="8765">
          <cell r="D8765" t="str">
            <v>Smart Energy Investment Holding Group Co Ltd</v>
          </cell>
        </row>
        <row r="8766">
          <cell r="D8766" t="str">
            <v>Smart Energy Service Co Ltd</v>
          </cell>
        </row>
        <row r="8767">
          <cell r="D8767" t="str">
            <v>Smart Solar Corp</v>
          </cell>
        </row>
        <row r="8768">
          <cell r="D8768" t="str">
            <v>Smart Tech KK</v>
          </cell>
        </row>
        <row r="8769">
          <cell r="D8769" t="str">
            <v>SmartPower Technology Shanghai Co Ltd</v>
          </cell>
        </row>
        <row r="8770">
          <cell r="D8770" t="str">
            <v>SMBC Leasing Co Ltd</v>
          </cell>
        </row>
        <row r="8771">
          <cell r="D8771" t="str">
            <v>SMBC Nikko Securities Inc</v>
          </cell>
        </row>
        <row r="8772">
          <cell r="D8772" t="str">
            <v>SME No 2 Solar Power Generation Co Ltd</v>
          </cell>
        </row>
        <row r="8773">
          <cell r="D8773" t="str">
            <v>Smile Solar Co Ltd</v>
          </cell>
        </row>
        <row r="8774">
          <cell r="D8774" t="str">
            <v>SN Holding dd</v>
          </cell>
        </row>
        <row r="8775">
          <cell r="D8775" t="str">
            <v>SN Milk Products Pvt Ltd</v>
          </cell>
        </row>
        <row r="8776">
          <cell r="D8776" t="str">
            <v>Snowy Mountain Industrial Co Ltd</v>
          </cell>
        </row>
        <row r="8777">
          <cell r="D8777" t="str">
            <v>SNP LLC</v>
          </cell>
        </row>
        <row r="8778">
          <cell r="D8778" t="str">
            <v>SNS Bank NV</v>
          </cell>
        </row>
        <row r="8779">
          <cell r="D8779" t="str">
            <v>SNS REAAL NV</v>
          </cell>
        </row>
        <row r="8780">
          <cell r="D8780" t="str">
            <v>Socer SA</v>
          </cell>
        </row>
        <row r="8781">
          <cell r="D8781" t="str">
            <v>Societa Energie Rinnovabili SpA</v>
          </cell>
        </row>
        <row r="8782">
          <cell r="D8782" t="str">
            <v>Societe Arabe Internationale de Banque</v>
          </cell>
        </row>
        <row r="8783">
          <cell r="D8783" t="str">
            <v>Societe Cooperative Agricole Des Fermiers de Loue</v>
          </cell>
        </row>
        <row r="8784">
          <cell r="D8784" t="str">
            <v>Societe de Distribution de Chaleur de Limoges SCA</v>
          </cell>
        </row>
        <row r="8785">
          <cell r="D8785" t="str">
            <v>Societe Generale Asset Management SA</v>
          </cell>
        </row>
        <row r="8786">
          <cell r="D8786" t="str">
            <v>Societe Generale SA</v>
          </cell>
        </row>
        <row r="8787">
          <cell r="D8787" t="str">
            <v>Societe Generale SA/Milan</v>
          </cell>
        </row>
        <row r="8788">
          <cell r="D8788" t="str">
            <v>Societe Generale/London</v>
          </cell>
        </row>
        <row r="8789">
          <cell r="D8789" t="str">
            <v>Societe Mauritanienne D Electricite Sna</v>
          </cell>
        </row>
        <row r="8790">
          <cell r="D8790" t="str">
            <v>Societe Nationale d'Electricite Du Burkina Faso</v>
          </cell>
        </row>
        <row r="8791">
          <cell r="D8791" t="str">
            <v>SoCore Energy LLC</v>
          </cell>
        </row>
        <row r="8792">
          <cell r="D8792" t="str">
            <v>Socpe De Champs Perdus</v>
          </cell>
        </row>
        <row r="8793">
          <cell r="D8793" t="str">
            <v>Sofiproteol</v>
          </cell>
        </row>
        <row r="8794">
          <cell r="D8794" t="str">
            <v>Sofivent Developpement</v>
          </cell>
        </row>
        <row r="8795">
          <cell r="D8795" t="str">
            <v>SoftBank Group Corp</v>
          </cell>
        </row>
        <row r="8796">
          <cell r="D8796" t="str">
            <v>Soi Dao Dairy Cooperative Co Ltd</v>
          </cell>
        </row>
        <row r="8797">
          <cell r="D8797" t="str">
            <v>Soilcrete Technology Co Ltd</v>
          </cell>
        </row>
        <row r="8798">
          <cell r="D8798" t="str">
            <v>SOITEC</v>
          </cell>
        </row>
        <row r="8799">
          <cell r="D8799" t="str">
            <v>Soitec Solar Development LLC</v>
          </cell>
        </row>
        <row r="8800">
          <cell r="D8800" t="str">
            <v>Soitec Solar GmbH</v>
          </cell>
        </row>
        <row r="8801">
          <cell r="D8801" t="str">
            <v>Sojitz Corp</v>
          </cell>
        </row>
        <row r="8802">
          <cell r="D8802" t="str">
            <v>Sojitz Corp of America</v>
          </cell>
        </row>
        <row r="8803">
          <cell r="D8803" t="str">
            <v>Sol Energy Group GmbH</v>
          </cell>
        </row>
        <row r="8804">
          <cell r="D8804" t="str">
            <v>SOL in Build Srl In Breve SIB SRL</v>
          </cell>
        </row>
        <row r="8805">
          <cell r="D8805" t="str">
            <v>Sol Systems LLC</v>
          </cell>
        </row>
        <row r="8806">
          <cell r="D8806" t="str">
            <v>Solaer SA</v>
          </cell>
        </row>
        <row r="8807">
          <cell r="D8807" t="str">
            <v>Solaire Durance</v>
          </cell>
        </row>
        <row r="8808">
          <cell r="D8808" t="str">
            <v>Solairedirect Energy India</v>
          </cell>
        </row>
        <row r="8809">
          <cell r="D8809" t="str">
            <v>Solairedirect SA</v>
          </cell>
        </row>
        <row r="8810">
          <cell r="D8810" t="str">
            <v>Solairedirect Southern Africa Pty Ltd</v>
          </cell>
        </row>
        <row r="8811">
          <cell r="D8811" t="str">
            <v>Solakullens Vind AB</v>
          </cell>
        </row>
        <row r="8812">
          <cell r="D8812" t="str">
            <v>SolAmerica Energy</v>
          </cell>
        </row>
        <row r="8813">
          <cell r="D8813" t="str">
            <v>Solanna Investment Srl</v>
          </cell>
        </row>
        <row r="8814">
          <cell r="D8814" t="str">
            <v>Solar 21 Renewable Energy Ireland Ltd</v>
          </cell>
        </row>
        <row r="8815">
          <cell r="D8815" t="str">
            <v>Solar Alternatives Inc</v>
          </cell>
        </row>
        <row r="8816">
          <cell r="D8816" t="str">
            <v>Solar Balance</v>
          </cell>
        </row>
        <row r="8817">
          <cell r="D8817" t="str">
            <v>Solar Bank Co Ltd</v>
          </cell>
        </row>
        <row r="8818">
          <cell r="D8818" t="str">
            <v>Solar Building Co UK Ltd</v>
          </cell>
        </row>
        <row r="8819">
          <cell r="D8819" t="str">
            <v>Solar Capital Pty Ltd</v>
          </cell>
        </row>
        <row r="8820">
          <cell r="D8820" t="str">
            <v>Solar Century Holdings Ltd</v>
          </cell>
        </row>
        <row r="8821">
          <cell r="D8821" t="str">
            <v>Solar Choice Australia Pty Ltd</v>
          </cell>
        </row>
        <row r="8822">
          <cell r="D8822" t="str">
            <v>Solar Construction Lending LLC</v>
          </cell>
        </row>
        <row r="8823">
          <cell r="D8823" t="str">
            <v>Solar Create Co Ltd</v>
          </cell>
        </row>
        <row r="8824">
          <cell r="D8824" t="str">
            <v>Solar Design &amp; Development</v>
          </cell>
        </row>
        <row r="8825">
          <cell r="D8825" t="str">
            <v>Solar Energy Corp of India</v>
          </cell>
        </row>
        <row r="8826">
          <cell r="D8826" t="str">
            <v>Solar Energy Hokota GK</v>
          </cell>
        </row>
        <row r="8827">
          <cell r="D8827" t="str">
            <v>Solar Energy Ltd</v>
          </cell>
        </row>
        <row r="8828">
          <cell r="D8828" t="str">
            <v>Solar Energy Systems</v>
          </cell>
        </row>
        <row r="8829">
          <cell r="D8829" t="str">
            <v>Solar Factory Inc</v>
          </cell>
        </row>
        <row r="8830">
          <cell r="D8830" t="str">
            <v>Solar Frontier KK</v>
          </cell>
        </row>
        <row r="8831">
          <cell r="D8831" t="str">
            <v>Solar Holding Srl</v>
          </cell>
        </row>
        <row r="8832">
          <cell r="D8832" t="str">
            <v>Solar ICT Co Ltd</v>
          </cell>
        </row>
        <row r="8833">
          <cell r="D8833" t="str">
            <v>Solar Investment Group</v>
          </cell>
        </row>
        <row r="8834">
          <cell r="D8834" t="str">
            <v>Solar Liberty Energy Systems Inc</v>
          </cell>
        </row>
        <row r="8835">
          <cell r="D8835" t="str">
            <v>Solar Management Sdn Bhd</v>
          </cell>
        </row>
        <row r="8836">
          <cell r="D8836" t="str">
            <v>Solar Markt Franken</v>
          </cell>
        </row>
        <row r="8837">
          <cell r="D8837" t="str">
            <v>Solar Master Energy Co Ltd</v>
          </cell>
        </row>
        <row r="8838">
          <cell r="D8838" t="str">
            <v>Solar Millennium AG</v>
          </cell>
        </row>
        <row r="8839">
          <cell r="D8839" t="str">
            <v>Solar Park Corp Co Ltd</v>
          </cell>
        </row>
        <row r="8840">
          <cell r="D8840" t="str">
            <v>Solar Park Developments 3 Ltd</v>
          </cell>
        </row>
        <row r="8841">
          <cell r="D8841" t="str">
            <v>Solar Philippines Power Project Holdings Inc</v>
          </cell>
        </row>
        <row r="8842">
          <cell r="D8842" t="str">
            <v>Solar Plus UK Ltd</v>
          </cell>
        </row>
        <row r="8843">
          <cell r="D8843" t="str">
            <v>Solar Pot Co Ltd</v>
          </cell>
        </row>
        <row r="8844">
          <cell r="D8844" t="str">
            <v>Solar Power Bureerum 2 Co Ltd</v>
          </cell>
        </row>
        <row r="8845">
          <cell r="D8845" t="str">
            <v>Solar Power Co Ltd</v>
          </cell>
        </row>
        <row r="8846">
          <cell r="D8846" t="str">
            <v>Solar Power Co Ltd/South Korea</v>
          </cell>
        </row>
        <row r="8847">
          <cell r="D8847" t="str">
            <v>Solar Power Generation Ltd</v>
          </cell>
        </row>
        <row r="8848">
          <cell r="D8848" t="str">
            <v>Solar Power Inc</v>
          </cell>
        </row>
        <row r="8849">
          <cell r="D8849" t="str">
            <v>Solar Power International LLC</v>
          </cell>
        </row>
        <row r="8850">
          <cell r="D8850" t="str">
            <v>Solar Power Japan Co Ltd</v>
          </cell>
        </row>
        <row r="8851">
          <cell r="D8851" t="str">
            <v>Solar Power Khon Kaen 10 Co Ltd</v>
          </cell>
        </row>
        <row r="8852">
          <cell r="D8852" t="str">
            <v>Solar Power Khon Kaen 6 Co Ltd</v>
          </cell>
        </row>
        <row r="8853">
          <cell r="D8853" t="str">
            <v>Solar Power Khon Kaen 7 Co Ltd</v>
          </cell>
        </row>
        <row r="8854">
          <cell r="D8854" t="str">
            <v>Solar Power Khon Kaen 9 Co Ltd</v>
          </cell>
        </row>
        <row r="8855">
          <cell r="D8855" t="str">
            <v>Solar Power Nakorn Phanom 2 Co Ltd</v>
          </cell>
        </row>
        <row r="8856">
          <cell r="D8856" t="str">
            <v>Solar Power Nakorn Phanom 3 Co Ltd</v>
          </cell>
        </row>
        <row r="8857">
          <cell r="D8857" t="str">
            <v>Solar Power SA de CV</v>
          </cell>
        </row>
        <row r="8858">
          <cell r="D8858" t="str">
            <v>Solar Power Sakon Nakorn 2 Co Ltd</v>
          </cell>
        </row>
        <row r="8859">
          <cell r="D8859" t="str">
            <v>Solar Power Udon Thani 1 Co Ltd</v>
          </cell>
        </row>
        <row r="8860">
          <cell r="D8860" t="str">
            <v>Solar Powered Agri-Rural Communities Corp</v>
          </cell>
        </row>
        <row r="8861">
          <cell r="D8861" t="str">
            <v>Solar Project Solutions LLC</v>
          </cell>
        </row>
        <row r="8862">
          <cell r="D8862" t="str">
            <v>Solar Provider Group LLC</v>
          </cell>
        </row>
        <row r="8863">
          <cell r="D8863" t="str">
            <v>Solar Resources Holding Sarl</v>
          </cell>
        </row>
        <row r="8864">
          <cell r="D8864" t="str">
            <v>Solar Securities Group Ltd</v>
          </cell>
        </row>
        <row r="8865">
          <cell r="D8865" t="str">
            <v>Solar SM Co Ltd</v>
          </cell>
        </row>
        <row r="8866">
          <cell r="D8866" t="str">
            <v>Solar Spirit LP</v>
          </cell>
        </row>
        <row r="8867">
          <cell r="D8867" t="str">
            <v>Solar Systems LLC</v>
          </cell>
        </row>
        <row r="8868">
          <cell r="D8868" t="str">
            <v>Solar Tech LLC</v>
          </cell>
        </row>
        <row r="8869">
          <cell r="D8869" t="str">
            <v>Solar Tecnologia Ltda</v>
          </cell>
        </row>
        <row r="8870">
          <cell r="D8870" t="str">
            <v>Solar Tex Energy Co Ltd</v>
          </cell>
        </row>
        <row r="8871">
          <cell r="D8871" t="str">
            <v>Solar Ventures Srl</v>
          </cell>
        </row>
        <row r="8872">
          <cell r="D8872" t="str">
            <v>Solar Ventures UK Ltd</v>
          </cell>
        </row>
        <row r="8873">
          <cell r="D8873" t="str">
            <v>Solar Village</v>
          </cell>
        </row>
        <row r="8874">
          <cell r="D8874" t="str">
            <v>Solar World Invest Fund</v>
          </cell>
        </row>
        <row r="8875">
          <cell r="D8875" t="str">
            <v>SolarArise India Projects Pvt Ltd</v>
          </cell>
        </row>
        <row r="8876">
          <cell r="D8876" t="str">
            <v>Solarcentury Holdings Ltd</v>
          </cell>
        </row>
        <row r="8877">
          <cell r="D8877" t="str">
            <v>SolarCity Corp</v>
          </cell>
        </row>
        <row r="8878">
          <cell r="D8878" t="str">
            <v>solarcomplex AG</v>
          </cell>
        </row>
        <row r="8879">
          <cell r="D8879" t="str">
            <v>Solareff Pty Ltd</v>
          </cell>
        </row>
        <row r="8880">
          <cell r="D8880" t="str">
            <v>Solarfields Nederland BV</v>
          </cell>
        </row>
        <row r="8881">
          <cell r="D8881" t="str">
            <v>Solargiga Energy Holdings Ltd</v>
          </cell>
        </row>
        <row r="8882">
          <cell r="D8882" t="str">
            <v>Solaria Energia y Medio Ambiente SA</v>
          </cell>
        </row>
        <row r="8883">
          <cell r="D8883" t="str">
            <v>Solariant Portfolio Two LLC</v>
          </cell>
        </row>
        <row r="8884">
          <cell r="D8884" t="str">
            <v>Solarig N-Gage SA</v>
          </cell>
        </row>
        <row r="8885">
          <cell r="D8885" t="str">
            <v>Solarigo Systems Oy</v>
          </cell>
        </row>
        <row r="8886">
          <cell r="D8886" t="str">
            <v>Solaris SA</v>
          </cell>
        </row>
        <row r="8887">
          <cell r="D8887" t="str">
            <v>Solarpack Chile SA</v>
          </cell>
        </row>
        <row r="8888">
          <cell r="D8888" t="str">
            <v>Solarpack Corp Tecnologica SL</v>
          </cell>
        </row>
        <row r="8889">
          <cell r="D8889" t="str">
            <v>Solarplicity Asset Ltd</v>
          </cell>
        </row>
        <row r="8890">
          <cell r="D8890" t="str">
            <v>Solarpro Holding AD-Sofia</v>
          </cell>
        </row>
        <row r="8891">
          <cell r="D8891" t="str">
            <v>SolarReserve Inc</v>
          </cell>
        </row>
        <row r="8892">
          <cell r="D8892" t="str">
            <v>Solarshare Community Energy Ltd</v>
          </cell>
        </row>
        <row r="8893">
          <cell r="D8893" t="str">
            <v>Solartech Energy Corp</v>
          </cell>
        </row>
        <row r="8894">
          <cell r="D8894" t="str">
            <v>Solarwa Co Ltd</v>
          </cell>
        </row>
        <row r="8895">
          <cell r="D8895" t="str">
            <v>Solarwave</v>
          </cell>
        </row>
        <row r="8896">
          <cell r="D8896" t="str">
            <v>Solarwiz Co Ltd</v>
          </cell>
        </row>
        <row r="8897">
          <cell r="D8897" t="str">
            <v>Solasia Pharma KK</v>
          </cell>
        </row>
        <row r="8898">
          <cell r="D8898" t="str">
            <v>Solastor Pty Ltd</v>
          </cell>
        </row>
        <row r="8899">
          <cell r="D8899" t="str">
            <v>Solatio Brasil Gestao de Projetos Solares Ltda</v>
          </cell>
        </row>
        <row r="8900">
          <cell r="D8900" t="str">
            <v>Soleil du Sud</v>
          </cell>
        </row>
        <row r="8901">
          <cell r="D8901" t="str">
            <v>Solek Holding SE</v>
          </cell>
        </row>
        <row r="8902">
          <cell r="D8902" t="str">
            <v>Solenergy Systems Inc</v>
          </cell>
        </row>
        <row r="8903">
          <cell r="D8903" t="str">
            <v>Solentegre Energji Yatirimlari Ticaret A.S</v>
          </cell>
        </row>
        <row r="8904">
          <cell r="D8904" t="str">
            <v>Soleq Pte Ltd</v>
          </cell>
        </row>
        <row r="8905">
          <cell r="D8905" t="str">
            <v>Soleq Solar Thailand Co Ltd</v>
          </cell>
        </row>
        <row r="8906">
          <cell r="D8906" t="str">
            <v>Solexus Development LLC</v>
          </cell>
        </row>
        <row r="8907">
          <cell r="D8907" t="str">
            <v>Soligest SAS</v>
          </cell>
        </row>
        <row r="8908">
          <cell r="D8908" t="str">
            <v>Solinko Co Ltd</v>
          </cell>
        </row>
        <row r="8909">
          <cell r="D8909" t="str">
            <v>Solistice Renewables Ltd</v>
          </cell>
        </row>
        <row r="8910">
          <cell r="D8910" t="str">
            <v>Solmax Power Co Ltd</v>
          </cell>
        </row>
        <row r="8911">
          <cell r="D8911" t="str">
            <v>Solon Corp</v>
          </cell>
        </row>
        <row r="8912">
          <cell r="D8912" t="str">
            <v>Solops LLC</v>
          </cell>
        </row>
        <row r="8913">
          <cell r="D8913" t="str">
            <v>Solprim Srl</v>
          </cell>
        </row>
        <row r="8914">
          <cell r="D8914" t="str">
            <v>SolRiver LLC</v>
          </cell>
        </row>
        <row r="8915">
          <cell r="D8915" t="str">
            <v>Solstice Renewables Ltd</v>
          </cell>
        </row>
        <row r="8916">
          <cell r="D8916" t="str">
            <v>Soltage LLC</v>
          </cell>
        </row>
        <row r="8917">
          <cell r="D8917" t="str">
            <v>Soltas Energy Corp</v>
          </cell>
        </row>
        <row r="8918">
          <cell r="D8918" t="str">
            <v>Soltec Energias Renovables SL</v>
          </cell>
        </row>
        <row r="8919">
          <cell r="D8919" t="str">
            <v>Solterra Renewable Technologies Inc</v>
          </cell>
        </row>
        <row r="8920">
          <cell r="D8920" t="str">
            <v>Solventus Chile SpA</v>
          </cell>
        </row>
        <row r="8921">
          <cell r="D8921" t="str">
            <v>Solveo Energie SAS</v>
          </cell>
        </row>
        <row r="8922">
          <cell r="D8922" t="str">
            <v>Solvi Valorizacao Energetica Ltda</v>
          </cell>
        </row>
        <row r="8923">
          <cell r="D8923" t="str">
            <v>Som Energia</v>
          </cell>
        </row>
        <row r="8924">
          <cell r="D8924" t="str">
            <v>SOMA Group Co Ltd</v>
          </cell>
        </row>
        <row r="8925">
          <cell r="D8925" t="str">
            <v>Sompo Japan Nipponkoa Insurance Inc</v>
          </cell>
        </row>
        <row r="8926">
          <cell r="D8926" t="str">
            <v>Sonatrach Group</v>
          </cell>
        </row>
        <row r="8927">
          <cell r="D8927" t="str">
            <v>Sonelgaz</v>
          </cell>
        </row>
        <row r="8928">
          <cell r="D8928" t="str">
            <v>Song Lam Construction &amp; Investment Co Ltd</v>
          </cell>
        </row>
        <row r="8929">
          <cell r="D8929" t="str">
            <v>Songhak Construction Co Ltd</v>
          </cell>
        </row>
        <row r="8930">
          <cell r="D8930" t="str">
            <v>Songkhla Biomass Co Ltd</v>
          </cell>
        </row>
        <row r="8931">
          <cell r="D8931" t="str">
            <v>Songxian Construction and Development Co Ltd</v>
          </cell>
        </row>
        <row r="8932">
          <cell r="D8932" t="str">
            <v>Sonne Two LLC</v>
          </cell>
        </row>
        <row r="8933">
          <cell r="D8933" t="str">
            <v>Sonnedix BV</v>
          </cell>
        </row>
        <row r="8934">
          <cell r="D8934" t="str">
            <v>Sonnedix Italia SpA</v>
          </cell>
        </row>
        <row r="8935">
          <cell r="D8935" t="str">
            <v>Sonnedix Japan KK</v>
          </cell>
        </row>
        <row r="8936">
          <cell r="D8936" t="str">
            <v>Sonsonate Energy Ltda de CV</v>
          </cell>
        </row>
        <row r="8937">
          <cell r="D8937" t="str">
            <v>Sonu Handicrafts</v>
          </cell>
        </row>
        <row r="8938">
          <cell r="D8938" t="str">
            <v>Sopray Solar Co Ltd</v>
          </cell>
        </row>
        <row r="8939">
          <cell r="D8939" t="str">
            <v>Soraene</v>
          </cell>
        </row>
        <row r="8940">
          <cell r="D8940" t="str">
            <v>Soregies</v>
          </cell>
        </row>
        <row r="8941">
          <cell r="D8941" t="str">
            <v>Sorgenia France SAS</v>
          </cell>
        </row>
        <row r="8942">
          <cell r="D8942" t="str">
            <v>Sorgenia SpA</v>
          </cell>
        </row>
        <row r="8943">
          <cell r="D8943" t="str">
            <v>Sori Solar Co Ltd</v>
          </cell>
        </row>
        <row r="8944">
          <cell r="D8944" t="str">
            <v>Sosa Solar Sharing LLC</v>
          </cell>
        </row>
        <row r="8945">
          <cell r="D8945" t="str">
            <v>Soul City Broad Based Empowerment Co</v>
          </cell>
        </row>
        <row r="8946">
          <cell r="D8946" t="str">
            <v>Soul Energy</v>
          </cell>
        </row>
        <row r="8947">
          <cell r="D8947" t="str">
            <v>Sound Energy Inc</v>
          </cell>
        </row>
        <row r="8948">
          <cell r="D8948" t="str">
            <v>Sound Group Ltd</v>
          </cell>
        </row>
        <row r="8949">
          <cell r="D8949" t="str">
            <v>South Asia Energy Management Systems Inc</v>
          </cell>
        </row>
        <row r="8950">
          <cell r="D8950" t="str">
            <v>South West Solar Power Corp</v>
          </cell>
        </row>
        <row r="8951">
          <cell r="D8951" t="str">
            <v>Southern Co</v>
          </cell>
        </row>
        <row r="8952">
          <cell r="D8952" t="str">
            <v>Southern Current LLC</v>
          </cell>
        </row>
        <row r="8953">
          <cell r="D8953" t="str">
            <v>Southern Oil Refining Ltd</v>
          </cell>
        </row>
        <row r="8954">
          <cell r="D8954" t="str">
            <v>Southern Power Co</v>
          </cell>
        </row>
        <row r="8955">
          <cell r="D8955" t="str">
            <v>Southern Sky Renewable Energy LLC</v>
          </cell>
        </row>
        <row r="8956">
          <cell r="D8956" t="str">
            <v>Southern Western Railway</v>
          </cell>
        </row>
        <row r="8957">
          <cell r="D8957" t="str">
            <v>Southern Wind Farms Ltd</v>
          </cell>
        </row>
        <row r="8958">
          <cell r="D8958" t="str">
            <v>Southwest Research Institute</v>
          </cell>
        </row>
        <row r="8959">
          <cell r="D8959" t="str">
            <v>Soventix GmbH</v>
          </cell>
        </row>
        <row r="8960">
          <cell r="D8960" t="str">
            <v>Sovereign Bank</v>
          </cell>
        </row>
        <row r="8961">
          <cell r="D8961" t="str">
            <v>Sovereign Energy Corp</v>
          </cell>
        </row>
        <row r="8962">
          <cell r="D8962" t="str">
            <v>SoWiTec de Mexico Energias Renovables S de RL de CV</v>
          </cell>
        </row>
        <row r="8963">
          <cell r="D8963" t="str">
            <v>Sowitec do Brasil Energias Alternativas Ltda</v>
          </cell>
        </row>
        <row r="8964">
          <cell r="D8964" t="str">
            <v>SoWiTec Operation GmbH</v>
          </cell>
        </row>
        <row r="8965">
          <cell r="D8965" t="str">
            <v>SoWiTec Uruguay SA</v>
          </cell>
        </row>
        <row r="8966">
          <cell r="D8966" t="str">
            <v>Soyak Enerji</v>
          </cell>
        </row>
        <row r="8967">
          <cell r="D8967" t="str">
            <v>Soyano Wood Power</v>
          </cell>
        </row>
        <row r="8968">
          <cell r="D8968" t="str">
            <v>Space Textiles Pvt Ltd</v>
          </cell>
        </row>
        <row r="8969">
          <cell r="D8969" t="str">
            <v>Sparkasse Bad Neustadt a d Saale</v>
          </cell>
        </row>
        <row r="8970">
          <cell r="D8970" t="str">
            <v>Sparkasse Mainfranken Wuerzburg</v>
          </cell>
        </row>
        <row r="8971">
          <cell r="D8971" t="str">
            <v>Sparkasse Mittelsachsen</v>
          </cell>
        </row>
        <row r="8972">
          <cell r="D8972" t="str">
            <v>Sparkassen-Finanzgruppe GmbH</v>
          </cell>
        </row>
        <row r="8973">
          <cell r="D8973" t="str">
            <v>Sparkassenverband Bayern</v>
          </cell>
        </row>
        <row r="8974">
          <cell r="D8974" t="str">
            <v>SPARX Green Energy &amp; Technology Co Ltd</v>
          </cell>
        </row>
        <row r="8975">
          <cell r="D8975" t="str">
            <v>Sparx Group Co Ltd</v>
          </cell>
        </row>
        <row r="8976">
          <cell r="D8976" t="str">
            <v>SPE Boa Vista 2 Energia SA</v>
          </cell>
        </row>
        <row r="8977">
          <cell r="D8977" t="str">
            <v>SPE Capital</v>
          </cell>
        </row>
        <row r="8978">
          <cell r="D8978" t="str">
            <v>Spear Point Energy LLC</v>
          </cell>
        </row>
        <row r="8979">
          <cell r="D8979" t="str">
            <v>Special Purpose Holding Association of the Mecklenburg-Western Pomerania Savings Banks</v>
          </cell>
        </row>
        <row r="8980">
          <cell r="D8980" t="str">
            <v>SPI Energy Co Ltd</v>
          </cell>
        </row>
        <row r="8981">
          <cell r="D8981" t="str">
            <v>SPI Solar Inc</v>
          </cell>
        </row>
        <row r="8982">
          <cell r="D8982" t="str">
            <v>SPI Solar Power Suzhou Co Ltd</v>
          </cell>
        </row>
        <row r="8983">
          <cell r="D8983" t="str">
            <v>SPIC Aluminum Investment Co Ltd</v>
          </cell>
        </row>
        <row r="8984">
          <cell r="D8984" t="str">
            <v>SPIC Beijing Power Co Ltd</v>
          </cell>
        </row>
        <row r="8985">
          <cell r="D8985" t="str">
            <v>SPIC Dongfang New Energy Corp</v>
          </cell>
        </row>
        <row r="8986">
          <cell r="D8986" t="str">
            <v>SPIC Guangdong Power Co Ltd</v>
          </cell>
        </row>
        <row r="8987">
          <cell r="D8987" t="str">
            <v>SPIC Guangxi Changzhou Hydropower Development Co Ltd</v>
          </cell>
        </row>
        <row r="8988">
          <cell r="D8988" t="str">
            <v>SPIC Guizhou Jinyuan Co Ltd</v>
          </cell>
        </row>
        <row r="8989">
          <cell r="D8989" t="str">
            <v>SPIC Guizhou Jinyuan Weining Energy Development Co Ltd</v>
          </cell>
        </row>
        <row r="8990">
          <cell r="D8990" t="str">
            <v>SPIC Hebei Electric Power Co Ltd</v>
          </cell>
        </row>
        <row r="8991">
          <cell r="D8991" t="str">
            <v>SPIC Huanghe Hydropower Development Co Ltd</v>
          </cell>
        </row>
        <row r="8992">
          <cell r="D8992" t="str">
            <v>SPIC Jiangsu Electric Power Co Ltd</v>
          </cell>
        </row>
        <row r="8993">
          <cell r="D8993" t="str">
            <v>SPIC Jiangxi Electric Power Co Ltd</v>
          </cell>
        </row>
        <row r="8994">
          <cell r="D8994" t="str">
            <v>SPIC Northeast Electric Power Co Ltd</v>
          </cell>
        </row>
        <row r="8995">
          <cell r="D8995" t="str">
            <v>SPIC Ronghe Financial Leasing Co Ltd</v>
          </cell>
        </row>
        <row r="8996">
          <cell r="D8996" t="str">
            <v>SPIC Shandong New Energy Co Ltd</v>
          </cell>
        </row>
        <row r="8997">
          <cell r="D8997" t="str">
            <v>SPIC Yuanda Environmental-Protection Co Ltd</v>
          </cell>
        </row>
        <row r="8998">
          <cell r="D8998" t="str">
            <v>SPIC Zhejiang New Energy Co Ltd</v>
          </cell>
        </row>
        <row r="8999">
          <cell r="D8999" t="str">
            <v>SPIE Sud Est</v>
          </cell>
        </row>
        <row r="9000">
          <cell r="D9000" t="str">
            <v>Sporttainment Center de Uithof BV</v>
          </cell>
        </row>
        <row r="9001">
          <cell r="D9001" t="str">
            <v>Spower Corp</v>
          </cell>
        </row>
        <row r="9002">
          <cell r="D9002" t="str">
            <v>Spring Park Capital LLP</v>
          </cell>
        </row>
        <row r="9003">
          <cell r="D9003" t="str">
            <v>Spring Valley Farm 2, LLC</v>
          </cell>
        </row>
        <row r="9004">
          <cell r="D9004" t="str">
            <v>Sprng Energy Pvt Ltd</v>
          </cell>
        </row>
        <row r="9005">
          <cell r="D9005" t="str">
            <v>Sprott Resource Corp</v>
          </cell>
        </row>
        <row r="9006">
          <cell r="D9006" t="str">
            <v>Sprouts Energy Pvt Ltd</v>
          </cell>
        </row>
        <row r="9007">
          <cell r="D9007" t="str">
            <v>Spruce Finance Inc</v>
          </cell>
        </row>
        <row r="9008">
          <cell r="D9008" t="str">
            <v>SPV/ACED Cookhouse Community Trust BEE 1</v>
          </cell>
        </row>
        <row r="9009">
          <cell r="D9009" t="str">
            <v>SPV/AES Solar Castelnau PV Plant</v>
          </cell>
        </row>
        <row r="9010">
          <cell r="D9010" t="str">
            <v>SPV/Agrinergie 3 PV Plant</v>
          </cell>
        </row>
        <row r="9011">
          <cell r="D9011" t="str">
            <v>SPV/Agrinergie 5 PV Plant</v>
          </cell>
        </row>
        <row r="9012">
          <cell r="D9012" t="str">
            <v>SPV/Agrisol PV Plant</v>
          </cell>
        </row>
        <row r="9013">
          <cell r="D9013" t="str">
            <v>SPV/Akuo Bellegarde PV Portfolio</v>
          </cell>
        </row>
        <row r="9014">
          <cell r="D9014" t="str">
            <v>SPV/Akuo Energy Borgo PV Plant</v>
          </cell>
        </row>
        <row r="9015">
          <cell r="D9015" t="str">
            <v>SPV/Akuo Energy Olmo 2 PV Plant</v>
          </cell>
        </row>
        <row r="9016">
          <cell r="D9016" t="str">
            <v>SPV/Akuo Energy Provence-Alps-Cotes d'Azur PV Portfolio</v>
          </cell>
        </row>
        <row r="9017">
          <cell r="D9017" t="str">
            <v>SPV/Akuo Energy Santa Lucia PV Plant</v>
          </cell>
        </row>
        <row r="9018">
          <cell r="D9018" t="str">
            <v>SPV/Akuo Roye II Wind Farm</v>
          </cell>
        </row>
        <row r="9019">
          <cell r="D9019" t="str">
            <v>SPV/Aquila Capital Pompogne PV Plant</v>
          </cell>
        </row>
        <row r="9020">
          <cell r="D9020" t="str">
            <v>SPV/Aquila Capital Toul PV Plant</v>
          </cell>
        </row>
        <row r="9021">
          <cell r="D9021" t="str">
            <v>SPV/Aquila Centre I PV Plant</v>
          </cell>
        </row>
        <row r="9022">
          <cell r="D9022" t="str">
            <v>SPV/Aquila Centre II PV Plant</v>
          </cell>
        </row>
        <row r="9023">
          <cell r="D9023" t="str">
            <v>SPV/Avesnes et Beauvoir Wind Farm</v>
          </cell>
        </row>
        <row r="9024">
          <cell r="D9024" t="str">
            <v>SPV/Belectric Bessan PV Plant</v>
          </cell>
        </row>
        <row r="9025">
          <cell r="D9025" t="str">
            <v>SPV/Boralex Avignonet-Lauragais PV Plant</v>
          </cell>
        </row>
        <row r="9026">
          <cell r="D9026" t="str">
            <v>SPV/Boreas Coume Wind Farm</v>
          </cell>
        </row>
        <row r="9027">
          <cell r="D9027" t="str">
            <v>SPV/Caen Carcelles Wind Farm</v>
          </cell>
        </row>
        <row r="9028">
          <cell r="D9028" t="str">
            <v>SPV/Charmois Wind Farm</v>
          </cell>
        </row>
        <row r="9029">
          <cell r="D9029" t="str">
            <v>SPV/Chemin Canal PV Plant</v>
          </cell>
        </row>
        <row r="9030">
          <cell r="D9030" t="str">
            <v>SPV/CNR Bollene PV Plant</v>
          </cell>
        </row>
        <row r="9031">
          <cell r="D9031" t="str">
            <v>SPV/CNR Guerville Wind Farm</v>
          </cell>
        </row>
        <row r="9032">
          <cell r="D9032" t="str">
            <v>SPV/CNR Rethonvillers Wind Farm</v>
          </cell>
        </row>
        <row r="9033">
          <cell r="D9033" t="str">
            <v>SPV/Corroy Energies Fere-Champenoise Wind Farm</v>
          </cell>
        </row>
        <row r="9034">
          <cell r="D9034" t="str">
            <v>SPV/Coulonges Wind Farm</v>
          </cell>
        </row>
        <row r="9035">
          <cell r="D9035" t="str">
            <v>SPV/Delouze Roziere Wind Farm</v>
          </cell>
        </row>
        <row r="9036">
          <cell r="D9036" t="str">
            <v>SPV/DIF Gabardan V PV Plant</v>
          </cell>
        </row>
        <row r="9037">
          <cell r="D9037" t="str">
            <v>SPV/du Chemin Blanc Wind Farm</v>
          </cell>
        </row>
        <row r="9038">
          <cell r="D9038" t="str">
            <v>SPV/Echalot Wind Farm</v>
          </cell>
        </row>
        <row r="9039">
          <cell r="D9039" t="str">
            <v>SPV/EDP Pieces de Vigne Wind Farm</v>
          </cell>
        </row>
        <row r="9040">
          <cell r="D9040" t="str">
            <v>SPV/Energiequelle Montafilant Wind Farm</v>
          </cell>
        </row>
        <row r="9041">
          <cell r="D9041" t="str">
            <v>SPV/Enertrag Campremy Wind Farm</v>
          </cell>
        </row>
        <row r="9042">
          <cell r="D9042" t="str">
            <v>SPV/EOLFI &amp; 123 Venture Champfleury II Wind Farm</v>
          </cell>
        </row>
        <row r="9043">
          <cell r="D9043" t="str">
            <v>SPV/Eosol Genetouze PV Plant</v>
          </cell>
        </row>
        <row r="9044">
          <cell r="D9044" t="str">
            <v>SPV/Falleron Wind Farm</v>
          </cell>
        </row>
        <row r="9045">
          <cell r="D9045" t="str">
            <v>SPV/Fereole Fere-Champenoise Wind Farm</v>
          </cell>
        </row>
        <row r="9046">
          <cell r="D9046" t="str">
            <v>SPV/GDF Suez Landes de Couesme Wind Farm</v>
          </cell>
        </row>
        <row r="9047">
          <cell r="D9047" t="str">
            <v>SPV/Green Yellow Carcassone PV Portfolio</v>
          </cell>
        </row>
        <row r="9048">
          <cell r="D9048" t="str">
            <v>SPV/Greneville Wind Farm</v>
          </cell>
        </row>
        <row r="9049">
          <cell r="D9049" t="str">
            <v>SPV/JIT Lyon PV Plant</v>
          </cell>
        </row>
        <row r="9050">
          <cell r="D9050" t="str">
            <v>SPV/JIT Solaire Lyon PV Plant</v>
          </cell>
        </row>
        <row r="9051">
          <cell r="D9051" t="str">
            <v>SPV/KGAL Le Castellet PV Plant</v>
          </cell>
        </row>
        <row r="9052">
          <cell r="D9052" t="str">
            <v>SPV/La Bretelle Wind Farm</v>
          </cell>
        </row>
        <row r="9053">
          <cell r="D9053" t="str">
            <v>SPV/Le Mee Charmont en Beauce Wind Farm</v>
          </cell>
        </row>
        <row r="9054">
          <cell r="D9054" t="str">
            <v>SPV/Les 4 Vents Wind Farm</v>
          </cell>
        </row>
        <row r="9055">
          <cell r="D9055" t="str">
            <v>SPV/Les Croquettes Wind Farm</v>
          </cell>
        </row>
        <row r="9056">
          <cell r="D9056" t="str">
            <v>SPV/Ligne des 400 PV Plant</v>
          </cell>
        </row>
        <row r="9057">
          <cell r="D9057" t="str">
            <v>SPV/Longchamp Wind Farm</v>
          </cell>
        </row>
        <row r="9058">
          <cell r="D9058" t="str">
            <v>SPV/Luxcara Beguey PV Plant</v>
          </cell>
        </row>
        <row r="9059">
          <cell r="D9059" t="str">
            <v>SPV/Marcellois Wind Farm</v>
          </cell>
        </row>
        <row r="9060">
          <cell r="D9060" t="str">
            <v>SPV/Martifer Solar Les Mées PV Plant</v>
          </cell>
        </row>
        <row r="9061">
          <cell r="D9061" t="str">
            <v>SPV/Massingy Les Vitteaux Wind Farm</v>
          </cell>
        </row>
        <row r="9062">
          <cell r="D9062" t="str">
            <v>SPV/Moulin a Vent Wind Farm</v>
          </cell>
        </row>
        <row r="9063">
          <cell r="D9063" t="str">
            <v>SPV/Pascialone PV Plant</v>
          </cell>
        </row>
        <row r="9064">
          <cell r="D9064" t="str">
            <v>SPV/QRG Aveyron PV Plant</v>
          </cell>
        </row>
        <row r="9065">
          <cell r="D9065" t="str">
            <v>SPV/Quenea Energies Distre PV Plant</v>
          </cell>
        </row>
        <row r="9066">
          <cell r="D9066" t="str">
            <v>SPV/Renerco Saint Fraigne Wind Farm</v>
          </cell>
        </row>
        <row r="9067">
          <cell r="D9067" t="str">
            <v>SPV/Saint Bihy Wind Farm</v>
          </cell>
        </row>
        <row r="9068">
          <cell r="D9068" t="str">
            <v>SPV/Sergies Lusignan Wind Farm</v>
          </cell>
        </row>
        <row r="9069">
          <cell r="D9069" t="str">
            <v>SPV/Solaire Direct Jussac PV Plant</v>
          </cell>
        </row>
        <row r="9070">
          <cell r="D9070" t="str">
            <v>SPV/Solairedirect Southeastern France PV Portfolio</v>
          </cell>
        </row>
        <row r="9071">
          <cell r="D9071" t="str">
            <v>SPV/Solarig Bonnat PV Plant</v>
          </cell>
        </row>
        <row r="9072">
          <cell r="D9072" t="str">
            <v>SPV/Soligest Bollene PV Plant</v>
          </cell>
        </row>
        <row r="9073">
          <cell r="D9073" t="str">
            <v>SPV/Soligest Maine-et-Loire PV Plant</v>
          </cell>
        </row>
        <row r="9074">
          <cell r="D9074" t="str">
            <v>SPV/Soligest Thiers PV Plant</v>
          </cell>
        </row>
        <row r="9075">
          <cell r="D9075" t="str">
            <v>SPV/Sonnedix Romilly PV Plant</v>
          </cell>
        </row>
        <row r="9076">
          <cell r="D9076" t="str">
            <v>SPV/Sources de la Loire Wind Farm</v>
          </cell>
        </row>
        <row r="9077">
          <cell r="D9077" t="str">
            <v>SPV/Sun Development Guadeloupe &amp; Martinique PV Portfolio</v>
          </cell>
        </row>
        <row r="9078">
          <cell r="D9078" t="str">
            <v>SPV/Theolia Les Vingt Setiers Wind Farm</v>
          </cell>
        </row>
        <row r="9079">
          <cell r="D9079" t="str">
            <v>SPV/Theolia Magremont Wind Farm</v>
          </cell>
        </row>
        <row r="9080">
          <cell r="D9080" t="str">
            <v>SPV/Vent Local Jouy-en-Pithiverais Wind Farm</v>
          </cell>
        </row>
        <row r="9081">
          <cell r="D9081" t="str">
            <v>SPV/Verrerie PV Plant</v>
          </cell>
        </row>
        <row r="9082">
          <cell r="D9082" t="str">
            <v>SPV/Veules-les-Roses PV Plant</v>
          </cell>
        </row>
        <row r="9083">
          <cell r="D9083" t="str">
            <v>SQN Asset Finance Guernsey Ltd</v>
          </cell>
        </row>
        <row r="9084">
          <cell r="D9084" t="str">
            <v>Sree Santosh Garments</v>
          </cell>
        </row>
        <row r="9085">
          <cell r="D9085" t="str">
            <v>Srei Infrastructure Finance Ltd</v>
          </cell>
        </row>
        <row r="9086">
          <cell r="D9086" t="str">
            <v>Srepok Solar Power JSC</v>
          </cell>
        </row>
        <row r="9087">
          <cell r="D9087" t="str">
            <v>Srg Takamiya Co Ltd</v>
          </cell>
        </row>
        <row r="9088">
          <cell r="D9088" t="str">
            <v>Sri Balaji &amp; Co</v>
          </cell>
        </row>
        <row r="9089">
          <cell r="D9089" t="str">
            <v>Sri Chakra Cement Ltd</v>
          </cell>
        </row>
        <row r="9090">
          <cell r="D9090" t="str">
            <v>Sri Dhanalakshmi Cotton &amp; Rice Mills Pvt Ltd</v>
          </cell>
        </row>
        <row r="9091">
          <cell r="D9091" t="str">
            <v>Sri KPR Industries Ltd</v>
          </cell>
        </row>
        <row r="9092">
          <cell r="D9092" t="str">
            <v>Sri Kumarswamy Mineral Export Pvt Ltd</v>
          </cell>
        </row>
        <row r="9093">
          <cell r="D9093" t="str">
            <v>Sri Lakshmi Ganapathi Engineering Works</v>
          </cell>
        </row>
        <row r="9094">
          <cell r="D9094" t="str">
            <v>Sri Lalitha Enterprises Industries Pvt Ltd</v>
          </cell>
        </row>
        <row r="9095">
          <cell r="D9095" t="str">
            <v>Sri Naga Power Co Ltd</v>
          </cell>
        </row>
        <row r="9096">
          <cell r="D9096" t="str">
            <v>Sri Vinayaga Green Power Generation Pvt Ltd</v>
          </cell>
        </row>
        <row r="9097">
          <cell r="D9097" t="str">
            <v>Srinivasa Cotton &amp; Oils Mills Pvt Ltd</v>
          </cell>
        </row>
        <row r="9098">
          <cell r="D9098" t="str">
            <v>SS Indus Solar Energy Pvt Ltd</v>
          </cell>
        </row>
        <row r="9099">
          <cell r="D9099" t="str">
            <v>SS Steel Kaihatsu KK</v>
          </cell>
        </row>
        <row r="9100">
          <cell r="D9100" t="str">
            <v>Ssangbaek Solar Power Plant</v>
          </cell>
        </row>
        <row r="9101">
          <cell r="D9101" t="str">
            <v>SSE Australia SA Pty Ltd</v>
          </cell>
        </row>
        <row r="9102">
          <cell r="D9102" t="str">
            <v>SSE plc</v>
          </cell>
        </row>
        <row r="9103">
          <cell r="D9103" t="str">
            <v>SSE Renewables</v>
          </cell>
        </row>
        <row r="9104">
          <cell r="D9104" t="str">
            <v>SSE Renewables Holdings Ltd</v>
          </cell>
        </row>
        <row r="9105">
          <cell r="D9105" t="str">
            <v>SSE Renewables Ireland Ltd</v>
          </cell>
        </row>
        <row r="9106">
          <cell r="D9106" t="str">
            <v>SSE Renewables UK Ltd</v>
          </cell>
        </row>
        <row r="9107">
          <cell r="D9107" t="str">
            <v>St Albans Solar Partners LLC</v>
          </cell>
        </row>
        <row r="9108">
          <cell r="D9108" t="str">
            <v>St Congard Energies SAS</v>
          </cell>
        </row>
        <row r="9109">
          <cell r="D9109" t="str">
            <v>St Laurent Energies Inc</v>
          </cell>
        </row>
        <row r="9110">
          <cell r="D9110" t="str">
            <v>Stadtische Werke AG</v>
          </cell>
        </row>
        <row r="9111">
          <cell r="D9111" t="str">
            <v>Stadtwerke Bielefeld GmbH</v>
          </cell>
        </row>
        <row r="9112">
          <cell r="D9112" t="str">
            <v>Stadtwerke Guetersloh GmbH</v>
          </cell>
        </row>
        <row r="9113">
          <cell r="D9113" t="str">
            <v>Stadtwerke Halle GmbH</v>
          </cell>
        </row>
        <row r="9114">
          <cell r="D9114" t="str">
            <v>Stadtwerke Heidenheim AG</v>
          </cell>
        </row>
        <row r="9115">
          <cell r="D9115" t="str">
            <v>Stadtwerke Merzig GmbH</v>
          </cell>
        </row>
        <row r="9116">
          <cell r="D9116" t="str">
            <v>Stadtwerke Muenchen GmbH</v>
          </cell>
        </row>
        <row r="9117">
          <cell r="D9117" t="str">
            <v>Stadtwerke Muenster GmbH</v>
          </cell>
        </row>
        <row r="9118">
          <cell r="D9118" t="str">
            <v>Stadtwerke Schwaebisch Hall GmbH</v>
          </cell>
        </row>
        <row r="9119">
          <cell r="D9119" t="str">
            <v>Stadtwerke Speyer GmbH</v>
          </cell>
        </row>
        <row r="9120">
          <cell r="D9120" t="str">
            <v>Stadtwerke Stuttgart Gmbh</v>
          </cell>
        </row>
        <row r="9121">
          <cell r="D9121" t="str">
            <v>Stadtwerke Torgau GmbH</v>
          </cell>
        </row>
        <row r="9122">
          <cell r="D9122" t="str">
            <v>Stadtwerke Trier GmbH</v>
          </cell>
        </row>
        <row r="9123">
          <cell r="D9123" t="str">
            <v>Stadtwerke Tuebingen GmbH</v>
          </cell>
        </row>
        <row r="9124">
          <cell r="D9124" t="str">
            <v>Stadtwerke Winsen Luhe GmbH</v>
          </cell>
        </row>
        <row r="9125">
          <cell r="D9125" t="str">
            <v>Staedtische Werke AG Kassel</v>
          </cell>
        </row>
        <row r="9126">
          <cell r="D9126" t="str">
            <v>Stahl &amp; Bloh Gbr</v>
          </cell>
        </row>
        <row r="9127">
          <cell r="D9127" t="str">
            <v>Standard Alternative LLC</v>
          </cell>
        </row>
        <row r="9128">
          <cell r="D9128" t="str">
            <v>Standard Bank Group Ltd</v>
          </cell>
        </row>
        <row r="9129">
          <cell r="D9129" t="str">
            <v>Standard Bank of South Africa Ltd</v>
          </cell>
        </row>
        <row r="9130">
          <cell r="D9130" t="str">
            <v>Standard Bank PLC</v>
          </cell>
        </row>
        <row r="9131">
          <cell r="D9131" t="str">
            <v>Standard Chartered Bank</v>
          </cell>
        </row>
        <row r="9132">
          <cell r="D9132" t="str">
            <v>Standard Chartered Securities India Ltd</v>
          </cell>
        </row>
        <row r="9133">
          <cell r="D9133" t="str">
            <v>Standard Solar Inc</v>
          </cell>
        </row>
        <row r="9134">
          <cell r="D9134" t="str">
            <v>Star Distributed Energy LLC</v>
          </cell>
        </row>
        <row r="9135">
          <cell r="D9135" t="str">
            <v>Star Energy Group Holdings Pte Ltd</v>
          </cell>
        </row>
        <row r="9136">
          <cell r="D9136" t="str">
            <v>Star Plastics</v>
          </cell>
        </row>
        <row r="9137">
          <cell r="D9137" t="str">
            <v>Starwood Energy Group Global LLC</v>
          </cell>
        </row>
        <row r="9138">
          <cell r="D9138" t="str">
            <v>State Bank of Bikaner and Jaipur</v>
          </cell>
        </row>
        <row r="9139">
          <cell r="D9139" t="str">
            <v>State Bank of Hyderabad</v>
          </cell>
        </row>
        <row r="9140">
          <cell r="D9140" t="str">
            <v>State Bank of India</v>
          </cell>
        </row>
        <row r="9141">
          <cell r="D9141" t="str">
            <v>State Bank of Mysore</v>
          </cell>
        </row>
        <row r="9142">
          <cell r="D9142" t="str">
            <v>State Bank of Patiala</v>
          </cell>
        </row>
        <row r="9143">
          <cell r="D9143" t="str">
            <v>State Bank of Travancore</v>
          </cell>
        </row>
        <row r="9144">
          <cell r="D9144" t="str">
            <v>State Development &amp; Investment Corp Ltd</v>
          </cell>
        </row>
        <row r="9145">
          <cell r="D9145" t="str">
            <v>State Export-Import Bank of Ukraine JSC</v>
          </cell>
        </row>
        <row r="9146">
          <cell r="D9146" t="str">
            <v>State Grid Corporation of China</v>
          </cell>
        </row>
        <row r="9147">
          <cell r="D9147" t="str">
            <v>State Grid Energy Conservation Service Co Ltd</v>
          </cell>
        </row>
        <row r="9148">
          <cell r="D9148" t="str">
            <v>State Grid International Leasing Co Ltd</v>
          </cell>
        </row>
        <row r="9149">
          <cell r="D9149" t="str">
            <v>State Grid Sichuan Electric Power Co</v>
          </cell>
        </row>
        <row r="9150">
          <cell r="D9150" t="str">
            <v>State Grid Xinyuan Co Ltd</v>
          </cell>
        </row>
        <row r="9151">
          <cell r="D9151" t="str">
            <v>State Holdings Co Ltd</v>
          </cell>
        </row>
        <row r="9152">
          <cell r="D9152" t="str">
            <v>State Nuclear Power Technology Corp Ltd</v>
          </cell>
        </row>
        <row r="9153">
          <cell r="D9153" t="str">
            <v>State Power Group Co Ltd</v>
          </cell>
        </row>
        <row r="9154">
          <cell r="D9154" t="str">
            <v>State Power Investment Corp</v>
          </cell>
        </row>
        <row r="9155">
          <cell r="D9155" t="str">
            <v>State Power Investment Corp Ltd</v>
          </cell>
        </row>
        <row r="9156">
          <cell r="D9156" t="str">
            <v>State Savings Bank of Ukraine JSC</v>
          </cell>
        </row>
        <row r="9157">
          <cell r="D9157" t="str">
            <v>State Street Corp</v>
          </cell>
        </row>
        <row r="9158">
          <cell r="D9158" t="str">
            <v>Statkraft AS</v>
          </cell>
        </row>
        <row r="9159">
          <cell r="D9159" t="str">
            <v>Statoil ASA</v>
          </cell>
        </row>
        <row r="9160">
          <cell r="D9160" t="str">
            <v>STAWAG Solar GmbH</v>
          </cell>
        </row>
        <row r="9161">
          <cell r="D9161" t="str">
            <v>STEAG GmbH</v>
          </cell>
        </row>
        <row r="9162">
          <cell r="D9162" t="str">
            <v>STEAG New Energies GmbH</v>
          </cell>
        </row>
        <row r="9163">
          <cell r="D9163" t="str">
            <v>Stedin Holding NV</v>
          </cell>
        </row>
        <row r="9164">
          <cell r="D9164" t="str">
            <v>Steel Authority of India Ltd</v>
          </cell>
        </row>
        <row r="9165">
          <cell r="D9165" t="str">
            <v>Steem Inc</v>
          </cell>
        </row>
        <row r="9166">
          <cell r="D9166" t="str">
            <v>Stellar Energy GP Inc</v>
          </cell>
        </row>
        <row r="9167">
          <cell r="D9167" t="str">
            <v>Stemma Group UAB</v>
          </cell>
        </row>
        <row r="9168">
          <cell r="D9168" t="str">
            <v>Stena AB</v>
          </cell>
        </row>
        <row r="9169">
          <cell r="D9169" t="str">
            <v>Stena Renewable Energy AB</v>
          </cell>
        </row>
        <row r="9170">
          <cell r="D9170" t="str">
            <v>Stericycle Chile SA</v>
          </cell>
        </row>
        <row r="9171">
          <cell r="D9171" t="str">
            <v>Sterling Agro Industries Ltd</v>
          </cell>
        </row>
        <row r="9172">
          <cell r="D9172" t="str">
            <v>Sterling National Bank</v>
          </cell>
        </row>
        <row r="9173">
          <cell r="D9173" t="str">
            <v>Stern &amp; Partners 1 Srl</v>
          </cell>
        </row>
        <row r="9174">
          <cell r="D9174" t="str">
            <v>Sternwind Errichtungs - und Betriebds GmbH &amp; Co KEG</v>
          </cell>
        </row>
        <row r="9175">
          <cell r="D9175" t="str">
            <v>Stichting Duurzame Energie Wierden-Enter</v>
          </cell>
        </row>
        <row r="9176">
          <cell r="D9176" t="str">
            <v>Stiesdal Offshore Technologies A/S</v>
          </cell>
        </row>
        <row r="9177">
          <cell r="D9177" t="str">
            <v>Stiler SA</v>
          </cell>
        </row>
        <row r="9178">
          <cell r="D9178" t="str">
            <v>Stobart Group Ltd</v>
          </cell>
        </row>
        <row r="9179">
          <cell r="D9179" t="str">
            <v>Stockholm Exergi Holding AB</v>
          </cell>
        </row>
        <row r="9180">
          <cell r="D9180" t="str">
            <v>Stockland Corp Ltd</v>
          </cell>
        </row>
        <row r="9181">
          <cell r="D9181" t="str">
            <v>Stockrate Forvaltning A/S</v>
          </cell>
        </row>
        <row r="9182">
          <cell r="D9182" t="str">
            <v>Stonebridge Financial Corp</v>
          </cell>
        </row>
        <row r="9183">
          <cell r="D9183" t="str">
            <v>Stonebridge Financial Corp/Canada</v>
          </cell>
        </row>
        <row r="9184">
          <cell r="D9184" t="str">
            <v>Stora Enso AB</v>
          </cell>
        </row>
        <row r="9185">
          <cell r="D9185" t="str">
            <v>Storm Group NV</v>
          </cell>
        </row>
        <row r="9186">
          <cell r="D9186" t="str">
            <v>Storm Windpower</v>
          </cell>
        </row>
        <row r="9187">
          <cell r="D9187" t="str">
            <v>Strata Solar LLC</v>
          </cell>
        </row>
        <row r="9188">
          <cell r="D9188" t="str">
            <v>Stratford Community Association Ltd</v>
          </cell>
        </row>
        <row r="9189">
          <cell r="D9189" t="str">
            <v>Struer Energi Holding A/S</v>
          </cell>
        </row>
        <row r="9190">
          <cell r="D9190" t="str">
            <v>Stumpf AG</v>
          </cell>
        </row>
        <row r="9191">
          <cell r="D9191" t="str">
            <v>Suan Song LP</v>
          </cell>
        </row>
        <row r="9192">
          <cell r="D9192" t="str">
            <v>Suay Enerji</v>
          </cell>
        </row>
        <row r="9193">
          <cell r="D9193" t="str">
            <v>Succeed Matsusaka Shoumachi LCC</v>
          </cell>
        </row>
        <row r="9194">
          <cell r="D9194" t="str">
            <v>Sudarshan Chemical Industries</v>
          </cell>
        </row>
        <row r="9195">
          <cell r="D9195" t="str">
            <v>Suedermarsche Wind GmbH &amp; Co</v>
          </cell>
        </row>
        <row r="9196">
          <cell r="D9196" t="str">
            <v>Suemune Kensetsu KK</v>
          </cell>
        </row>
        <row r="9197">
          <cell r="D9197" t="str">
            <v>Suez</v>
          </cell>
        </row>
        <row r="9198">
          <cell r="D9198" t="str">
            <v>Suez Recycling And Recovery UK Ltd</v>
          </cell>
        </row>
        <row r="9199">
          <cell r="D9199" t="str">
            <v>Suga Gumi Co Ltd</v>
          </cell>
        </row>
        <row r="9200">
          <cell r="D9200" t="str">
            <v>Sugita Kenzai KK</v>
          </cell>
        </row>
        <row r="9201">
          <cell r="D9201" t="str">
            <v>Suibin Jiyang New Energy Co Ltd</v>
          </cell>
        </row>
        <row r="9202">
          <cell r="D9202" t="str">
            <v>Suining Hechuang Energy Development Co Ltd</v>
          </cell>
        </row>
        <row r="9203">
          <cell r="D9203" t="str">
            <v>Suining Henghui New Energy Technology Co Ltd</v>
          </cell>
        </row>
        <row r="9204">
          <cell r="D9204" t="str">
            <v>Suiping Suiyuan Solar Power Technology Development Co Ltd</v>
          </cell>
        </row>
        <row r="9205">
          <cell r="D9205" t="str">
            <v>Suixi Xinye Solar Power Co Ltd</v>
          </cell>
        </row>
        <row r="9206">
          <cell r="D9206" t="str">
            <v>Suixi Yongrui Modern Agricultural Technology Co Ltd</v>
          </cell>
        </row>
        <row r="9207">
          <cell r="D9207" t="str">
            <v>Suixian Akcome New Energy Investment Co Ltd</v>
          </cell>
        </row>
        <row r="9208">
          <cell r="D9208" t="str">
            <v>Suizhou Fupin Industry Co Ltd</v>
          </cell>
        </row>
        <row r="9209">
          <cell r="D9209" t="str">
            <v>Suizhou Yuanjing Solar Power Development Co Ltd</v>
          </cell>
        </row>
        <row r="9210">
          <cell r="D9210" t="str">
            <v>Sukagawa Gas Co Ltd</v>
          </cell>
        </row>
        <row r="9211">
          <cell r="D9211" t="str">
            <v>Sukgreen Energy</v>
          </cell>
        </row>
        <row r="9212">
          <cell r="D9212" t="str">
            <v>Sukhbir Agro Energy Ltd</v>
          </cell>
        </row>
        <row r="9213">
          <cell r="D9213" t="str">
            <v>Sulochana Cotton Spinning Mills Pvt Ltd</v>
          </cell>
        </row>
        <row r="9214">
          <cell r="D9214" t="str">
            <v>Sumaikoubo Aim Co Ltd</v>
          </cell>
        </row>
        <row r="9215">
          <cell r="D9215" t="str">
            <v>Sumec Group Corp</v>
          </cell>
        </row>
        <row r="9216">
          <cell r="D9216" t="str">
            <v>Sumeru Energy Pvt Ltd</v>
          </cell>
        </row>
        <row r="9217">
          <cell r="D9217" t="str">
            <v>Sumikin Bussan Corp</v>
          </cell>
        </row>
        <row r="9218">
          <cell r="D9218" t="str">
            <v>Sumitomo Corp</v>
          </cell>
        </row>
        <row r="9219">
          <cell r="D9219" t="str">
            <v>Sumitomo Corp of Americas</v>
          </cell>
        </row>
        <row r="9220">
          <cell r="D9220" t="str">
            <v>Sumitomo Corp Tohoku Co Ltd</v>
          </cell>
        </row>
        <row r="9221">
          <cell r="D9221" t="str">
            <v>Sumitomo Forestry Co Ltd</v>
          </cell>
        </row>
        <row r="9222">
          <cell r="D9222" t="str">
            <v>Sumitomo Heavy Industries Ltd</v>
          </cell>
        </row>
        <row r="9223">
          <cell r="D9223" t="str">
            <v>Sumitomo Joint Electric Power Co Ltd</v>
          </cell>
        </row>
        <row r="9224">
          <cell r="D9224" t="str">
            <v>Sumitomo Metal Mining Co Ltd</v>
          </cell>
        </row>
        <row r="9225">
          <cell r="D9225" t="str">
            <v>Sumitomo Mistui Banking Corporation</v>
          </cell>
        </row>
        <row r="9226">
          <cell r="D9226" t="str">
            <v>Sumitomo Mistui Banking Corporation Ltd</v>
          </cell>
        </row>
        <row r="9227">
          <cell r="D9227" t="str">
            <v>Sumitomo Mitsui Banking Corp of Canada</v>
          </cell>
        </row>
        <row r="9228">
          <cell r="D9228" t="str">
            <v>Sumitomo Mitsui Banking Corp/New York</v>
          </cell>
        </row>
        <row r="9229">
          <cell r="D9229" t="str">
            <v>Sumitomo Mitsui Construction Co Ltd</v>
          </cell>
        </row>
        <row r="9230">
          <cell r="D9230" t="str">
            <v>Sumitomo Mitsui Finance &amp; Leasing Co Ltd</v>
          </cell>
        </row>
        <row r="9231">
          <cell r="D9231" t="str">
            <v>Sumitomo Mitsui Trust Bank Ltd</v>
          </cell>
        </row>
        <row r="9232">
          <cell r="D9232" t="str">
            <v>Sumitomo Osaka Cement Co Ltd</v>
          </cell>
        </row>
        <row r="9233">
          <cell r="D9233" t="str">
            <v>Sumitomo Rubber Industries Ltd</v>
          </cell>
        </row>
        <row r="9234">
          <cell r="D9234" t="str">
            <v>Summit Agricultural Group</v>
          </cell>
        </row>
        <row r="9235">
          <cell r="D9235" t="str">
            <v>Summit Brazil Renewables Participacoes I Ltda</v>
          </cell>
        </row>
        <row r="9236">
          <cell r="D9236" t="str">
            <v>Summit Energy Corp</v>
          </cell>
        </row>
        <row r="9237">
          <cell r="D9237" t="str">
            <v>Summit Ridge Energy LLC</v>
          </cell>
        </row>
        <row r="9238">
          <cell r="D9238" t="str">
            <v>Sun &amp; Soil 1 Srl</v>
          </cell>
        </row>
        <row r="9239">
          <cell r="D9239" t="str">
            <v>Sun &amp; Soil Solar Farms Ltd</v>
          </cell>
        </row>
        <row r="9240">
          <cell r="D9240" t="str">
            <v>Sun Conservation SA</v>
          </cell>
        </row>
        <row r="9241">
          <cell r="D9241" t="str">
            <v>Sun Development</v>
          </cell>
        </row>
        <row r="9242">
          <cell r="D9242" t="str">
            <v>Sun Earth Solar Power Co Ltd</v>
          </cell>
        </row>
        <row r="9243">
          <cell r="D9243" t="str">
            <v>Sun Edison LLC</v>
          </cell>
        </row>
        <row r="9244">
          <cell r="D9244" t="str">
            <v>Sun Energy Consultants Co Ltd</v>
          </cell>
        </row>
        <row r="9245">
          <cell r="D9245" t="str">
            <v>Sun Energy Ventures</v>
          </cell>
        </row>
        <row r="9246">
          <cell r="D9246" t="str">
            <v>SUN farming GmbH</v>
          </cell>
        </row>
        <row r="9247">
          <cell r="D9247" t="str">
            <v>Sun Forrest</v>
          </cell>
        </row>
        <row r="9248">
          <cell r="D9248" t="str">
            <v>Sun Fund 5 SL</v>
          </cell>
        </row>
        <row r="9249">
          <cell r="D9249" t="str">
            <v>Sun Hill Energy Co Ltd</v>
          </cell>
        </row>
        <row r="9250">
          <cell r="D9250" t="str">
            <v>Sun Holdings Co Ltd/Japan</v>
          </cell>
        </row>
        <row r="9251">
          <cell r="D9251" t="str">
            <v>Sun Investment Group Polska Sp Zoo</v>
          </cell>
        </row>
        <row r="9252">
          <cell r="D9252" t="str">
            <v>Sun Life Assurance Co</v>
          </cell>
        </row>
        <row r="9253">
          <cell r="D9253" t="str">
            <v>Sun Life Financial Inc</v>
          </cell>
        </row>
        <row r="9254">
          <cell r="D9254" t="str">
            <v>Sun Metals Corp Pty Ltd</v>
          </cell>
        </row>
        <row r="9255">
          <cell r="D9255" t="str">
            <v>Sun Pacific Energy Ltd</v>
          </cell>
        </row>
        <row r="9256">
          <cell r="D9256" t="str">
            <v>Sun Photo Voltaic Energy India Pvt Ltd</v>
          </cell>
        </row>
        <row r="9257">
          <cell r="D9257" t="str">
            <v>Sun Power</v>
          </cell>
        </row>
        <row r="9258">
          <cell r="D9258" t="str">
            <v>SunBorne Energy Services India Pvt Ltd</v>
          </cell>
        </row>
        <row r="9259">
          <cell r="D9259" t="str">
            <v>Suncan Energy Saving Solar Thermal Technology Holding Co Ltd</v>
          </cell>
        </row>
        <row r="9260">
          <cell r="D9260" t="str">
            <v>Sunco Renewable Energy SL</v>
          </cell>
        </row>
        <row r="9261">
          <cell r="D9261" t="str">
            <v>Suncor Energy Inc</v>
          </cell>
        </row>
        <row r="9262">
          <cell r="D9262" t="str">
            <v>Suncredit UK Ltd</v>
          </cell>
        </row>
        <row r="9263">
          <cell r="D9263" t="str">
            <v>Sundrop Farms Pty Ltd</v>
          </cell>
        </row>
        <row r="9264">
          <cell r="D9264" t="str">
            <v>SunEdison Canada LLC</v>
          </cell>
        </row>
        <row r="9265">
          <cell r="D9265" t="str">
            <v>SunEdison Energy India Pvt Ltd</v>
          </cell>
        </row>
        <row r="9266">
          <cell r="D9266" t="str">
            <v>SunEdison Inc</v>
          </cell>
        </row>
        <row r="9267">
          <cell r="D9267" t="str">
            <v>SunEdison Israel Ltd</v>
          </cell>
        </row>
        <row r="9268">
          <cell r="D9268" t="str">
            <v>SunEdison Philippines Helios BV</v>
          </cell>
        </row>
        <row r="9269">
          <cell r="D9269" t="str">
            <v>SunElectra Ltd</v>
          </cell>
        </row>
        <row r="9270">
          <cell r="D9270" t="str">
            <v>SunEnerGreen</v>
          </cell>
        </row>
        <row r="9271">
          <cell r="D9271" t="str">
            <v>SunEnergy 1 LLC</v>
          </cell>
        </row>
        <row r="9272">
          <cell r="D9272" t="str">
            <v>SunEQ GmbH</v>
          </cell>
        </row>
        <row r="9273">
          <cell r="D9273" t="str">
            <v>SUNFarming GmbH</v>
          </cell>
        </row>
        <row r="9274">
          <cell r="D9274" t="str">
            <v>Sunflower Sustainable Investments Ltd</v>
          </cell>
        </row>
        <row r="9275">
          <cell r="D9275" t="str">
            <v>Sungreen Eco Saito </v>
          </cell>
        </row>
        <row r="9276">
          <cell r="D9276" t="str">
            <v>Sungrow Power Supply Co Ltd</v>
          </cell>
        </row>
        <row r="9277">
          <cell r="D9277" t="str">
            <v>Sunhui New Energy Co Ltd</v>
          </cell>
        </row>
        <row r="9278">
          <cell r="D9278" t="str">
            <v>Sunhultsbrunn Drift AB</v>
          </cell>
        </row>
        <row r="9279">
          <cell r="D9279" t="str">
            <v>Suniteyou Ruichuanfeng Animal Husbandry Co Ltd</v>
          </cell>
        </row>
        <row r="9280">
          <cell r="D9280" t="str">
            <v>Sunlife Assurance Co</v>
          </cell>
        </row>
        <row r="9281">
          <cell r="D9281" t="str">
            <v>Sunlight Partners</v>
          </cell>
        </row>
        <row r="9282">
          <cell r="D9282" t="str">
            <v>Sunnova Energy Corp</v>
          </cell>
        </row>
        <row r="9283">
          <cell r="D9283" t="str">
            <v>Sun-n-Sand Hotels Pvt Ltd</v>
          </cell>
        </row>
        <row r="9284">
          <cell r="D9284" t="str">
            <v>Sunny Health Co Ltd</v>
          </cell>
        </row>
        <row r="9285">
          <cell r="D9285" t="str">
            <v>Sunny Hills</v>
          </cell>
        </row>
        <row r="9286">
          <cell r="D9286" t="str">
            <v>Sunoco Inc</v>
          </cell>
        </row>
        <row r="9287">
          <cell r="D9287" t="str">
            <v>SunPeak Solar LLC</v>
          </cell>
        </row>
        <row r="9288">
          <cell r="D9288" t="str">
            <v>Sunpin Solar</v>
          </cell>
        </row>
        <row r="9289">
          <cell r="D9289" t="str">
            <v>Sunplus Energy</v>
          </cell>
        </row>
        <row r="9290">
          <cell r="D9290" t="str">
            <v>SunPower Corp</v>
          </cell>
        </row>
        <row r="9291">
          <cell r="D9291" t="str">
            <v>SunPower Corp/Japan</v>
          </cell>
        </row>
        <row r="9292">
          <cell r="D9292" t="str">
            <v>Sun'R SAS</v>
          </cell>
        </row>
        <row r="9293">
          <cell r="D9293" t="str">
            <v>SunRaise Investments</v>
          </cell>
        </row>
        <row r="9294">
          <cell r="D9294" t="str">
            <v>SunRay Power LLC</v>
          </cell>
        </row>
        <row r="9295">
          <cell r="D9295" t="str">
            <v>Sunrise Bank</v>
          </cell>
        </row>
        <row r="9296">
          <cell r="D9296" t="str">
            <v>Sunrise KK</v>
          </cell>
        </row>
        <row r="9297">
          <cell r="D9297" t="str">
            <v>Sunrise Power Co Inc</v>
          </cell>
        </row>
        <row r="9298">
          <cell r="D9298" t="str">
            <v>Sunrise Renewables Co Ltd</v>
          </cell>
        </row>
        <row r="9299">
          <cell r="D9299" t="str">
            <v>Sunrun Inc</v>
          </cell>
        </row>
        <row r="9300">
          <cell r="D9300" t="str">
            <v>Sunrun Installation Services Inc</v>
          </cell>
        </row>
        <row r="9301">
          <cell r="D9301" t="str">
            <v>Sunseap Enterprises Pte Ltd</v>
          </cell>
        </row>
        <row r="9302">
          <cell r="D9302" t="str">
            <v>Sunseap Leasing Pte Ltd</v>
          </cell>
        </row>
        <row r="9303">
          <cell r="D9303" t="str">
            <v>SunShare LLC</v>
          </cell>
        </row>
        <row r="9304">
          <cell r="D9304" t="str">
            <v>SunSHIFT Pty Ltd</v>
          </cell>
        </row>
        <row r="9305">
          <cell r="D9305" t="str">
            <v>Sunshine Coast Regional Council</v>
          </cell>
        </row>
        <row r="9306">
          <cell r="D9306" t="str">
            <v>Sunsource Energy Pvt Ltd</v>
          </cell>
        </row>
        <row r="9307">
          <cell r="D9307" t="str">
            <v>Sunsure Energy Pvt Ltd</v>
          </cell>
        </row>
        <row r="9308">
          <cell r="D9308" t="str">
            <v>Suntec Energiesysteme GmbH</v>
          </cell>
        </row>
        <row r="9309">
          <cell r="D9309" t="str">
            <v>Suntech Power Holdings Co Ltd</v>
          </cell>
        </row>
        <row r="9310">
          <cell r="D9310" t="str">
            <v>Suntech Power Japan Corp</v>
          </cell>
        </row>
        <row r="9311">
          <cell r="D9311" t="str">
            <v>Suntrace GmbH</v>
          </cell>
        </row>
        <row r="9312">
          <cell r="D9312" t="str">
            <v>Suntrack Energy</v>
          </cell>
        </row>
        <row r="9313">
          <cell r="D9313" t="str">
            <v>SunTrust Banks Inc</v>
          </cell>
        </row>
        <row r="9314">
          <cell r="D9314" t="str">
            <v>SunTrust Robinson Humphrey Inc</v>
          </cell>
        </row>
        <row r="9315">
          <cell r="D9315" t="str">
            <v>Suntuity</v>
          </cell>
        </row>
        <row r="9316">
          <cell r="D9316" t="str">
            <v>Sunvillage Shimanto Co Ltd</v>
          </cell>
        </row>
        <row r="9317">
          <cell r="D9317" t="str">
            <v>Sunway Co Ltd</v>
          </cell>
        </row>
        <row r="9318">
          <cell r="D9318" t="str">
            <v>Sunwoda Electronic Co Ltd</v>
          </cell>
        </row>
        <row r="9319">
          <cell r="D9319" t="str">
            <v>Sunyou KK</v>
          </cell>
        </row>
        <row r="9320">
          <cell r="D9320" t="str">
            <v>Suomen Hyotytuuli Oy</v>
          </cell>
        </row>
        <row r="9321">
          <cell r="D9321" t="str">
            <v>Suotuuli Oy</v>
          </cell>
        </row>
        <row r="9322">
          <cell r="D9322" t="str">
            <v>SUOZ Energy</v>
          </cell>
        </row>
        <row r="9323">
          <cell r="D9323" t="str">
            <v>Super Energy Corp PCL</v>
          </cell>
        </row>
        <row r="9324">
          <cell r="D9324" t="str">
            <v>Super Enerji Madencilik Insaat Sanayi VE Ticaret AS</v>
          </cell>
        </row>
        <row r="9325">
          <cell r="D9325" t="str">
            <v>Super Hotel</v>
          </cell>
        </row>
        <row r="9326">
          <cell r="D9326" t="str">
            <v>Super Industries Pvt Ltd</v>
          </cell>
        </row>
        <row r="9327">
          <cell r="D9327" t="str">
            <v>Super Sod LLC</v>
          </cell>
        </row>
        <row r="9328">
          <cell r="D9328" t="str">
            <v>Superblock PCL</v>
          </cell>
        </row>
        <row r="9329">
          <cell r="D9329" t="str">
            <v>Supor Group Co Ltd</v>
          </cell>
        </row>
        <row r="9330">
          <cell r="D9330" t="str">
            <v>Supreme Energy Group PT</v>
          </cell>
        </row>
        <row r="9331">
          <cell r="D9331" t="str">
            <v>Suqian Dexin Taihe Energy Technology Co Ltd</v>
          </cell>
        </row>
        <row r="9332">
          <cell r="D9332" t="str">
            <v>Suqian Economic Development Corp</v>
          </cell>
        </row>
        <row r="9333">
          <cell r="D9333" t="str">
            <v>Suqian Green Energy Power Co Ltd</v>
          </cell>
        </row>
        <row r="9334">
          <cell r="D9334" t="str">
            <v>Suqian Henghui Solar Power Co Ltd</v>
          </cell>
        </row>
        <row r="9335">
          <cell r="D9335" t="str">
            <v>Suqian Huajie Solar Power Co Ltd</v>
          </cell>
        </row>
        <row r="9336">
          <cell r="D9336" t="str">
            <v>Suqian Lvzhineng New Energy Technology Co Ltd</v>
          </cell>
        </row>
        <row r="9337">
          <cell r="D9337" t="str">
            <v>Suqian Qinyang Solar Power Co Ltd</v>
          </cell>
        </row>
        <row r="9338">
          <cell r="D9338" t="str">
            <v>Suqian Tianlan Solar Power Co Ltd</v>
          </cell>
        </row>
        <row r="9339">
          <cell r="D9339" t="str">
            <v>Suqian Xingtanghe Solar Power Co Ltd</v>
          </cell>
        </row>
        <row r="9340">
          <cell r="D9340" t="str">
            <v>Suqian Xinrong Solar Power Co Ltd</v>
          </cell>
        </row>
        <row r="9341">
          <cell r="D9341" t="str">
            <v>Sur Group S.A.</v>
          </cell>
        </row>
        <row r="9342">
          <cell r="D9342" t="str">
            <v>Suraj Impex India Pvt Ltd</v>
          </cell>
        </row>
        <row r="9343">
          <cell r="D9343" t="str">
            <v>Surana Solar Ltd</v>
          </cell>
        </row>
        <row r="9344">
          <cell r="D9344" t="str">
            <v>Surana Telecom &amp; Power Ltd</v>
          </cell>
        </row>
        <row r="9345">
          <cell r="D9345" t="str">
            <v>Surat Municipal Corp</v>
          </cell>
        </row>
        <row r="9346">
          <cell r="D9346" t="str">
            <v>Surbhi Industries Ltd</v>
          </cell>
        </row>
        <row r="9347">
          <cell r="D9347" t="str">
            <v>Surge Energy Corp Ltd</v>
          </cell>
        </row>
        <row r="9348">
          <cell r="D9348" t="str">
            <v>Surya Vidyut Ltd</v>
          </cell>
        </row>
        <row r="9349">
          <cell r="D9349" t="str">
            <v>SUSI Partners AG</v>
          </cell>
        </row>
        <row r="9350">
          <cell r="D9350" t="str">
            <v>Susong Kincaid Solar Power Co Ltd</v>
          </cell>
        </row>
        <row r="9351">
          <cell r="D9351" t="str">
            <v>Sustain Energy Solutions Ltd</v>
          </cell>
        </row>
        <row r="9352">
          <cell r="D9352" t="str">
            <v>Sustainable Power Corp</v>
          </cell>
        </row>
        <row r="9353">
          <cell r="D9353" t="str">
            <v>Sustainable Power Group</v>
          </cell>
        </row>
        <row r="9354">
          <cell r="D9354" t="str">
            <v>Sustainable Power Group LLC</v>
          </cell>
        </row>
        <row r="9355">
          <cell r="D9355" t="str">
            <v>Sustainergy Co</v>
          </cell>
        </row>
        <row r="9356">
          <cell r="D9356" t="str">
            <v>Sutlej Textiles and Industries Ltd</v>
          </cell>
        </row>
        <row r="9357">
          <cell r="D9357" t="str">
            <v>Suyama Kensetsu KK</v>
          </cell>
        </row>
        <row r="9358">
          <cell r="D9358" t="str">
            <v>Suyin Financial Leasing Co Ltd</v>
          </cell>
        </row>
        <row r="9359">
          <cell r="D9359" t="str">
            <v>Suzhou Aerosapace TITP Clean Energy Co Ltd</v>
          </cell>
        </row>
        <row r="9360">
          <cell r="D9360" t="str">
            <v>Suzhou AKCOME Photoelectric Technology Co Ltd</v>
          </cell>
        </row>
        <row r="9361">
          <cell r="D9361" t="str">
            <v>Suzhou City Construction Investment Group Holding Co Ltd</v>
          </cell>
        </row>
        <row r="9362">
          <cell r="D9362" t="str">
            <v>Suzhou Financing Leasing Co Ltd</v>
          </cell>
        </row>
        <row r="9363">
          <cell r="D9363" t="str">
            <v>Suzhou Furui Electric Power Technology Co Ltd</v>
          </cell>
        </row>
        <row r="9364">
          <cell r="D9364" t="str">
            <v>Suzhou Gaochuangte New Energy Sources Development Co Ltd</v>
          </cell>
        </row>
        <row r="9365">
          <cell r="D9365" t="str">
            <v>Suzhou GCL New Energy Investment Co Ltd</v>
          </cell>
        </row>
        <row r="9366">
          <cell r="D9366" t="str">
            <v>Suzhou Guangtai Solar Power Technology Co Ltd</v>
          </cell>
        </row>
        <row r="9367">
          <cell r="D9367" t="str">
            <v>Suzhou Hailu Heavy Industry Co Ltd</v>
          </cell>
        </row>
        <row r="9368">
          <cell r="D9368" t="str">
            <v>Suzhou Hengkang New Energy Co Ltd</v>
          </cell>
        </row>
        <row r="9369">
          <cell r="D9369" t="str">
            <v>Suzhou Hongyao New Energy Power Co Ltd</v>
          </cell>
        </row>
        <row r="9370">
          <cell r="D9370" t="str">
            <v>Suzhou Industrial Park Taijing Solar Co Ltd</v>
          </cell>
        </row>
        <row r="9371">
          <cell r="D9371" t="str">
            <v>Suzhou Jinhe Agricultural Technology Co Ltd</v>
          </cell>
        </row>
        <row r="9372">
          <cell r="D9372" t="str">
            <v>Suzhou Jinyang New Energy Technology Co Ltd</v>
          </cell>
        </row>
        <row r="9373">
          <cell r="D9373" t="str">
            <v>Suzhou Qidian New Energy Technology Co Ltd</v>
          </cell>
        </row>
        <row r="9374">
          <cell r="D9374" t="str">
            <v>Suzhou Shenglong PV-Tech Co Ltd</v>
          </cell>
        </row>
        <row r="9375">
          <cell r="D9375" t="str">
            <v>Suzhou Talesun Solar Co Ltd</v>
          </cell>
        </row>
        <row r="9376">
          <cell r="D9376" t="str">
            <v>Suzhou Talesun Solar Technologies Co Ltd/Japan</v>
          </cell>
        </row>
        <row r="9377">
          <cell r="D9377" t="str">
            <v>Suzhou Tofly New Energy Technology Co Ltd</v>
          </cell>
        </row>
        <row r="9378">
          <cell r="D9378" t="str">
            <v>Suzhou Xuqiang New Energy Engineering Co Ltd</v>
          </cell>
        </row>
        <row r="9379">
          <cell r="D9379" t="str">
            <v>Suzhou Zhongkang Power Development Co Ltd</v>
          </cell>
        </row>
        <row r="9380">
          <cell r="D9380" t="str">
            <v>Suzhou Zoomlight Solar Power Co Ltd</v>
          </cell>
        </row>
        <row r="9381">
          <cell r="D9381" t="str">
            <v>Suzlon Energy Ltd</v>
          </cell>
        </row>
        <row r="9382">
          <cell r="D9382" t="str">
            <v>Suzuka Densetsu KK</v>
          </cell>
        </row>
        <row r="9383">
          <cell r="D9383" t="str">
            <v>Suzuka Electric Works Co Ltd</v>
          </cell>
        </row>
        <row r="9384">
          <cell r="D9384" t="str">
            <v>Suzuki Motor Corp</v>
          </cell>
        </row>
        <row r="9385">
          <cell r="D9385" t="str">
            <v>Suzunui Construction Co Ltd</v>
          </cell>
        </row>
        <row r="9386">
          <cell r="D9386" t="str">
            <v>Suzuyo Shoji Co Ltd</v>
          </cell>
        </row>
        <row r="9387">
          <cell r="D9387" t="str">
            <v>Svenska Handelsbanken AB</v>
          </cell>
        </row>
        <row r="9388">
          <cell r="D9388" t="str">
            <v>Svenska Vindbolaget AB</v>
          </cell>
        </row>
        <row r="9389">
          <cell r="D9389" t="str">
            <v>Svevind Holding AB</v>
          </cell>
        </row>
        <row r="9390">
          <cell r="D9390" t="str">
            <v>SVL Ltd</v>
          </cell>
        </row>
        <row r="9391">
          <cell r="D9391" t="str">
            <v>Swancor Renewable Co Ltd</v>
          </cell>
        </row>
        <row r="9392">
          <cell r="D9392" t="str">
            <v>Swathi Hatcheries</v>
          </cell>
        </row>
        <row r="9393">
          <cell r="D9393" t="str">
            <v>SWB AG</v>
          </cell>
        </row>
        <row r="9394">
          <cell r="D9394" t="str">
            <v>Swedbank AB</v>
          </cell>
        </row>
        <row r="9395">
          <cell r="D9395" t="str">
            <v>Swedish Postcode Lottery</v>
          </cell>
        </row>
        <row r="9396">
          <cell r="D9396" t="str">
            <v>SweetWater Energy Inc</v>
          </cell>
        </row>
        <row r="9397">
          <cell r="D9397" t="str">
            <v>Swelect Energy Systems Ltd</v>
          </cell>
        </row>
        <row r="9398">
          <cell r="D9398" t="str">
            <v>Swift Current Energy LP</v>
          </cell>
        </row>
        <row r="9399">
          <cell r="D9399" t="str">
            <v>Swire Coca-Cola Beverages Zhejiang Ltd</v>
          </cell>
        </row>
        <row r="9400">
          <cell r="D9400" t="str">
            <v>SWS Natural Resources Holdings Ltd</v>
          </cell>
        </row>
        <row r="9401">
          <cell r="D9401" t="str">
            <v>SY Solar Co Ltd</v>
          </cell>
        </row>
        <row r="9402">
          <cell r="D9402" t="str">
            <v>Sybac Solar LLC</v>
          </cell>
        </row>
        <row r="9403">
          <cell r="D9403" t="str">
            <v>Sybac Solar Systems Chile SpA</v>
          </cell>
        </row>
        <row r="9404">
          <cell r="D9404" t="str">
            <v>Sydax AB</v>
          </cell>
        </row>
        <row r="9405">
          <cell r="D9405" t="str">
            <v>SyDEV Sarl</v>
          </cell>
        </row>
        <row r="9406">
          <cell r="D9406" t="str">
            <v>Sydney Markets Ltd</v>
          </cell>
        </row>
        <row r="9407">
          <cell r="D9407" t="str">
            <v>Symbior Energy Ltd</v>
          </cell>
        </row>
        <row r="9408">
          <cell r="D9408" t="str">
            <v>Symbior Solar</v>
          </cell>
        </row>
        <row r="9409">
          <cell r="D9409" t="str">
            <v>Symbior Solar Siam</v>
          </cell>
        </row>
        <row r="9410">
          <cell r="D9410" t="str">
            <v>Symed Labs Ltd</v>
          </cell>
        </row>
        <row r="9411">
          <cell r="D9411" t="str">
            <v>SymEnergy Inc</v>
          </cell>
        </row>
        <row r="9412">
          <cell r="D9412" t="str">
            <v>Syncarpha Capital LLC</v>
          </cell>
        </row>
        <row r="9413">
          <cell r="D9413" t="str">
            <v>Syncarpha Management LLC</v>
          </cell>
        </row>
        <row r="9414">
          <cell r="D9414" t="str">
            <v>Syncline Energy Pty Ltd</v>
          </cell>
        </row>
        <row r="9415">
          <cell r="D9415" t="str">
            <v>Syndicate Bank</v>
          </cell>
        </row>
        <row r="9416">
          <cell r="D9416" t="str">
            <v>syndicate loan</v>
          </cell>
        </row>
        <row r="9417">
          <cell r="D9417" t="str">
            <v>Synergen Solar LLC</v>
          </cell>
        </row>
        <row r="9418">
          <cell r="D9418" t="str">
            <v>Synergy Group Holdings International Ltd</v>
          </cell>
        </row>
        <row r="9419">
          <cell r="D9419" t="str">
            <v>Synovus Financial Corp</v>
          </cell>
        </row>
        <row r="9420">
          <cell r="D9420" t="str">
            <v>T Dinamik</v>
          </cell>
        </row>
        <row r="9421">
          <cell r="D9421" t="str">
            <v>T Plus PJSC</v>
          </cell>
        </row>
        <row r="9422">
          <cell r="D9422" t="str">
            <v>T R Energy &amp; Agro Pvt Ltd</v>
          </cell>
        </row>
        <row r="9423">
          <cell r="D9423" t="str">
            <v>Taaleri Energia Oy</v>
          </cell>
        </row>
        <row r="9424">
          <cell r="D9424" t="str">
            <v>Taaleri Oyj</v>
          </cell>
        </row>
        <row r="9425">
          <cell r="D9425" t="str">
            <v>Taaleritehtaan Tuulitehdas II KY</v>
          </cell>
        </row>
        <row r="9426">
          <cell r="D9426" t="str">
            <v>TAC Leasing Co Ltd</v>
          </cell>
        </row>
        <row r="9427">
          <cell r="D9427" t="str">
            <v>Tachibana Orimono KK</v>
          </cell>
        </row>
        <row r="9428">
          <cell r="D9428" t="str">
            <v>Tadas Wind Energy Pvt Ltd</v>
          </cell>
        </row>
        <row r="9429">
          <cell r="D9429" t="str">
            <v>Tadau Energy Sdn Bhd</v>
          </cell>
        </row>
        <row r="9430">
          <cell r="D9430" t="str">
            <v>Taean Power Generation Energy Co Ltd</v>
          </cell>
        </row>
        <row r="9431">
          <cell r="D9431" t="str">
            <v>Taesung E&amp;C Co Ltd</v>
          </cell>
        </row>
        <row r="9432">
          <cell r="D9432" t="str">
            <v>Taesung Energy Co Ltd</v>
          </cell>
        </row>
        <row r="9433">
          <cell r="D9433" t="str">
            <v>Taeyang E&amp;G Co Ltd</v>
          </cell>
        </row>
        <row r="9434">
          <cell r="D9434" t="str">
            <v>TAG Potsdam-Immobilien AG</v>
          </cell>
        </row>
        <row r="9435">
          <cell r="D9435" t="str">
            <v>Tages Capital SGR SpA</v>
          </cell>
        </row>
        <row r="9436">
          <cell r="D9436" t="str">
            <v>Taian Huimin New Energy Technology Co Ltd</v>
          </cell>
        </row>
        <row r="9437">
          <cell r="D9437" t="str">
            <v>Taian Jiahua Electronic Equipment Co Ltd</v>
          </cell>
        </row>
        <row r="9438">
          <cell r="D9438" t="str">
            <v>Taian Taisheng Photovoltaic Agricultural Technology Co Ltd</v>
          </cell>
        </row>
        <row r="9439">
          <cell r="D9439" t="str">
            <v>Taian Xuri Shengshi Solar Technology Co Ltd</v>
          </cell>
        </row>
        <row r="9440">
          <cell r="D9440" t="str">
            <v>Taian Yinhe Photovoltaic Technology Co Ltd</v>
          </cell>
        </row>
        <row r="9441">
          <cell r="D9441" t="str">
            <v>Taihe Qingtai Solar Power Co Ltd</v>
          </cell>
        </row>
        <row r="9442">
          <cell r="D9442" t="str">
            <v>Taihe Tianchuang Solar Energy Co</v>
          </cell>
        </row>
        <row r="9443">
          <cell r="D9443" t="str">
            <v>Taihe Zhanyu Solar Power Co Ltd</v>
          </cell>
        </row>
        <row r="9444">
          <cell r="D9444" t="str">
            <v>Taihei Technos</v>
          </cell>
        </row>
        <row r="9445">
          <cell r="D9445" t="str">
            <v>Taiheiyo Cement Corp</v>
          </cell>
        </row>
        <row r="9446">
          <cell r="D9446" t="str">
            <v>Taikei Construction Co</v>
          </cell>
        </row>
        <row r="9447">
          <cell r="D9447" t="str">
            <v>Taiko Bank Ltd</v>
          </cell>
        </row>
        <row r="9448">
          <cell r="D9448" t="str">
            <v>Taiko Co Ltd/Tochigi</v>
          </cell>
        </row>
        <row r="9449">
          <cell r="D9449" t="str">
            <v>Taiko Kikai Industries Co Ltd</v>
          </cell>
        </row>
        <row r="9450">
          <cell r="D9450" t="str">
            <v>Tailai Lizhi Solar Power Co Ltd</v>
          </cell>
        </row>
        <row r="9451">
          <cell r="D9451" t="str">
            <v>Taipei Fubon Commercial Bank Co Ltd</v>
          </cell>
        </row>
        <row r="9452">
          <cell r="D9452" t="str">
            <v>Taiping &amp; Sinopec Financial Leasing Co Ltd</v>
          </cell>
        </row>
        <row r="9453">
          <cell r="D9453" t="str">
            <v>Taisei Oncho Co Ltd</v>
          </cell>
        </row>
        <row r="9454">
          <cell r="D9454" t="str">
            <v>Taisei Sangyo Co Ltd</v>
          </cell>
        </row>
        <row r="9455">
          <cell r="D9455" t="str">
            <v>Taishan Fiberglass Inc</v>
          </cell>
        </row>
        <row r="9456">
          <cell r="D9456" t="str">
            <v>Taiwan Power Co</v>
          </cell>
        </row>
        <row r="9457">
          <cell r="D9457" t="str">
            <v>Taiwan Shin Kong Commercial Bank Co Ltd</v>
          </cell>
        </row>
        <row r="9458">
          <cell r="D9458" t="str">
            <v>Taiyo Holdings Co Ltd</v>
          </cell>
        </row>
        <row r="9459">
          <cell r="D9459" t="str">
            <v>Taiyo Oil Co Ltd</v>
          </cell>
        </row>
        <row r="9460">
          <cell r="D9460" t="str">
            <v>Taiyuan Chengda Group Co Ltd</v>
          </cell>
        </row>
        <row r="9461">
          <cell r="D9461" t="str">
            <v>Taiyuan Heavy Industry Co Ltd</v>
          </cell>
        </row>
        <row r="9462">
          <cell r="D9462" t="str">
            <v>Taiyuan Heavy Machinery Group Co Ltd</v>
          </cell>
        </row>
        <row r="9463">
          <cell r="D9463" t="str">
            <v>Taiyuan Sunshine Industrial Group</v>
          </cell>
        </row>
        <row r="9464">
          <cell r="D9464" t="str">
            <v>Taizhou City Construction Investment Co Ltd</v>
          </cell>
        </row>
        <row r="9465">
          <cell r="D9465" t="str">
            <v>Taizhou Dinghao Photovoltaic Power Co Ltd</v>
          </cell>
        </row>
        <row r="9466">
          <cell r="D9466" t="str">
            <v>Taizhou Herun New Energy Co Ltd</v>
          </cell>
        </row>
        <row r="9467">
          <cell r="D9467" t="str">
            <v>Taizhou Water Treatment Development Co Ltd</v>
          </cell>
        </row>
        <row r="9468">
          <cell r="D9468" t="str">
            <v>Takahashi Kankyo Hatsuden GK</v>
          </cell>
        </row>
        <row r="9469">
          <cell r="D9469" t="str">
            <v>Takahashi Koumuten Corp</v>
          </cell>
        </row>
        <row r="9470">
          <cell r="D9470" t="str">
            <v>Takamisawa Ueda Recycle Center</v>
          </cell>
        </row>
        <row r="9471">
          <cell r="D9471" t="str">
            <v>Takamiya Co Ltd</v>
          </cell>
        </row>
        <row r="9472">
          <cell r="D9472" t="str">
            <v>Takara Leben Co Ltd</v>
          </cell>
        </row>
        <row r="9473">
          <cell r="D9473" t="str">
            <v>Takara Leben Infrastructure Fund Inc</v>
          </cell>
        </row>
        <row r="9474">
          <cell r="D9474" t="str">
            <v>Takarekbank Zrt</v>
          </cell>
        </row>
        <row r="9475">
          <cell r="D9475" t="str">
            <v>Takata Corp</v>
          </cell>
        </row>
        <row r="9476">
          <cell r="D9476" t="str">
            <v>TAKATAYA Co Ltd</v>
          </cell>
        </row>
        <row r="9477">
          <cell r="D9477" t="str">
            <v>Takayama Koumuten LLC</v>
          </cell>
        </row>
        <row r="9478">
          <cell r="D9478" t="str">
            <v>Take Energy Corp</v>
          </cell>
        </row>
        <row r="9479">
          <cell r="D9479" t="str">
            <v>Takeei Corp</v>
          </cell>
        </row>
        <row r="9480">
          <cell r="D9480" t="str">
            <v>Takenaka Corp</v>
          </cell>
        </row>
        <row r="9481">
          <cell r="D9481" t="str">
            <v>Takeo Clean Energy LLC</v>
          </cell>
        </row>
        <row r="9482">
          <cell r="D9482" t="str">
            <v>Takikawa Gas Co Ltd</v>
          </cell>
        </row>
        <row r="9483">
          <cell r="D9483" t="str">
            <v>Takuma Co Ltd</v>
          </cell>
        </row>
        <row r="9484">
          <cell r="D9484" t="str">
            <v>Talanx AG</v>
          </cell>
        </row>
        <row r="9485">
          <cell r="D9485" t="str">
            <v>Tama Home Co Ltd</v>
          </cell>
        </row>
        <row r="9486">
          <cell r="D9486" t="str">
            <v>Tamagawa Holdings Co Ltd</v>
          </cell>
        </row>
        <row r="9487">
          <cell r="D9487" t="str">
            <v>Tamapure</v>
          </cell>
        </row>
        <row r="9488">
          <cell r="D9488" t="str">
            <v>Tamar Energy Ltd</v>
          </cell>
        </row>
        <row r="9489">
          <cell r="D9489" t="str">
            <v>Tamaris Hydro PT</v>
          </cell>
        </row>
        <row r="9490">
          <cell r="D9490" t="str">
            <v>Tamilnadu Transmission Corp Ltd</v>
          </cell>
        </row>
        <row r="9491">
          <cell r="D9491" t="str">
            <v>Tampa Electric Co</v>
          </cell>
        </row>
        <row r="9492">
          <cell r="D9492" t="str">
            <v xml:space="preserve">Tampa SA </v>
          </cell>
        </row>
        <row r="9493">
          <cell r="D9493" t="str">
            <v>Tampico Renewable Energy SAPI de CV</v>
          </cell>
        </row>
        <row r="9494">
          <cell r="D9494" t="str">
            <v>Tamra Green Co Ltd</v>
          </cell>
        </row>
        <row r="9495">
          <cell r="D9495" t="str">
            <v>Tamyeli Enerji</v>
          </cell>
        </row>
        <row r="9496">
          <cell r="D9496" t="str">
            <v>Tan Hoan Cau Corp</v>
          </cell>
        </row>
        <row r="9497">
          <cell r="D9497" t="str">
            <v>TANABE ENGINEERING CORP</v>
          </cell>
        </row>
        <row r="9498">
          <cell r="D9498" t="str">
            <v xml:space="preserve">Tanabugumi </v>
          </cell>
        </row>
        <row r="9499">
          <cell r="D9499" t="str">
            <v>Tanaka Construction Co Ltd</v>
          </cell>
        </row>
        <row r="9500">
          <cell r="D9500" t="str">
            <v>Tanaka Kosan LLC</v>
          </cell>
        </row>
        <row r="9501">
          <cell r="D9501" t="str">
            <v>Tangcheng Aode Chengkai New Energy Co Ltd</v>
          </cell>
        </row>
        <row r="9502">
          <cell r="D9502" t="str">
            <v>Tangxian Woente Investment Co Ltd</v>
          </cell>
        </row>
        <row r="9503">
          <cell r="D9503" t="str">
            <v>Tangyuan Funong Photovoltaic Power Generation Co Ltd</v>
          </cell>
        </row>
        <row r="9504">
          <cell r="D9504" t="str">
            <v>Tannan Runhe Risheng Solar Agricultural Development Co Ltd</v>
          </cell>
        </row>
        <row r="9505">
          <cell r="D9505" t="str">
            <v>Tanzawa Capital</v>
          </cell>
        </row>
        <row r="9506">
          <cell r="D9506" t="str">
            <v>Taonan Shengquan Solar Power Co Ltd</v>
          </cell>
        </row>
        <row r="9507">
          <cell r="D9507" t="str">
            <v>Taonan Shengyuan New Energy Investment Co Ltd</v>
          </cell>
        </row>
        <row r="9508">
          <cell r="D9508" t="str">
            <v>Taoyuan GCL-Poly Solar Power Development Co Ltd</v>
          </cell>
        </row>
        <row r="9509">
          <cell r="D9509" t="str">
            <v>Tapal Energy Pvt Ltd</v>
          </cell>
        </row>
        <row r="9510">
          <cell r="D9510" t="str">
            <v>Taqa Arabia Co</v>
          </cell>
        </row>
        <row r="9511">
          <cell r="D9511" t="str">
            <v>Tariffa Energia Srl</v>
          </cell>
        </row>
        <row r="9512">
          <cell r="D9512" t="str">
            <v>Tarrant Capital IP LLC</v>
          </cell>
        </row>
        <row r="9513">
          <cell r="D9513" t="str">
            <v>Tasco JSC</v>
          </cell>
        </row>
        <row r="9514">
          <cell r="D9514" t="str">
            <v>Tata Capital Ltd</v>
          </cell>
        </row>
        <row r="9515">
          <cell r="D9515" t="str">
            <v>Tata Cleantech Capital Ltd</v>
          </cell>
        </row>
        <row r="9516">
          <cell r="D9516" t="str">
            <v>Tata Power Co Ltd</v>
          </cell>
        </row>
        <row r="9517">
          <cell r="D9517" t="str">
            <v>Tata Power Renewable Energy Ltd</v>
          </cell>
        </row>
        <row r="9518">
          <cell r="D9518" t="str">
            <v>Tata Power Solar Systems Ltd</v>
          </cell>
        </row>
        <row r="9519">
          <cell r="D9519" t="str">
            <v>Tata Steel Ltd</v>
          </cell>
        </row>
        <row r="9520">
          <cell r="D9520" t="str">
            <v>Tate &amp; Lyle PLC</v>
          </cell>
        </row>
        <row r="9521">
          <cell r="D9521" t="str">
            <v>Tatsumi Sangyo Co Ltd</v>
          </cell>
        </row>
        <row r="9522">
          <cell r="D9522" t="str">
            <v>Tatung Co Ltd</v>
          </cell>
        </row>
        <row r="9523">
          <cell r="D9523" t="str">
            <v>TAU Solar SL</v>
          </cell>
        </row>
        <row r="9524">
          <cell r="D9524" t="str">
            <v>Tauber-Solar Management GmbH</v>
          </cell>
        </row>
        <row r="9525">
          <cell r="D9525" t="str">
            <v>Tauron Polska Energia SA</v>
          </cell>
        </row>
        <row r="9526">
          <cell r="D9526" t="str">
            <v>TBEA Co Ltd</v>
          </cell>
        </row>
        <row r="9527">
          <cell r="D9527" t="str">
            <v>TBEA Xinjiang New Energy Holding Co Ltd</v>
          </cell>
        </row>
        <row r="9528">
          <cell r="D9528" t="str">
            <v>TBEA Xinjiang Silicon Co Ltd</v>
          </cell>
        </row>
        <row r="9529">
          <cell r="D9529" t="str">
            <v>TBEA Xinjiang Sunoasis Co Ltd</v>
          </cell>
        </row>
        <row r="9530">
          <cell r="D9530" t="str">
            <v>TC Energy Ltd</v>
          </cell>
        </row>
        <row r="9531">
          <cell r="D9531" t="str">
            <v>TC Ziraat Bankasi AS</v>
          </cell>
        </row>
        <row r="9532">
          <cell r="D9532" t="str">
            <v>TCI Renewables Ltd</v>
          </cell>
        </row>
        <row r="9533">
          <cell r="D9533" t="str">
            <v>TCK Solar Ltd</v>
          </cell>
        </row>
        <row r="9534">
          <cell r="D9534" t="str">
            <v>TD Bank NA</v>
          </cell>
        </row>
        <row r="9535">
          <cell r="D9535" t="str">
            <v>TDG Holdings Co Ltd</v>
          </cell>
        </row>
        <row r="9536">
          <cell r="D9536" t="str">
            <v>TechAccess Pakistan Pvt Ltd</v>
          </cell>
        </row>
        <row r="9537">
          <cell r="D9537" t="str">
            <v>Technical Yield Co Ltd</v>
          </cell>
        </row>
        <row r="9538">
          <cell r="D9538" t="str">
            <v>Technique Solaire Invest 2</v>
          </cell>
        </row>
        <row r="9539">
          <cell r="D9539" t="str">
            <v>Techno Energy Co Ltd</v>
          </cell>
        </row>
        <row r="9540">
          <cell r="D9540" t="str">
            <v>Techwin Energy Co Ltd</v>
          </cell>
        </row>
        <row r="9541">
          <cell r="D9541" t="str">
            <v>Tecipar Engenharia e Meio Ambiente Ltda</v>
          </cell>
        </row>
        <row r="9542">
          <cell r="D9542" t="str">
            <v>Tecnogroup</v>
          </cell>
        </row>
        <row r="9543">
          <cell r="D9543" t="str">
            <v>Tecnologias Energeticas SA</v>
          </cell>
        </row>
        <row r="9544">
          <cell r="D9544" t="str">
            <v>Tecnova Renovables</v>
          </cell>
        </row>
        <row r="9545">
          <cell r="D9545" t="str">
            <v>Teco Electric and Machinery Co Ltd</v>
          </cell>
        </row>
        <row r="9546">
          <cell r="D9546" t="str">
            <v>Tefirom Insaat Enerji Sanayi Ve Ticaret AS</v>
          </cell>
        </row>
        <row r="9547">
          <cell r="D9547" t="str">
            <v>Tegnatia</v>
          </cell>
        </row>
        <row r="9548">
          <cell r="D9548" t="str">
            <v>Tehri Hydro Development Corp</v>
          </cell>
        </row>
        <row r="9549">
          <cell r="D9549" t="str">
            <v>Teijin Ltd</v>
          </cell>
        </row>
        <row r="9550">
          <cell r="D9550" t="str">
            <v>Teikoku Zourin KK</v>
          </cell>
        </row>
        <row r="9551">
          <cell r="D9551" t="str">
            <v>Teikyo University</v>
          </cell>
        </row>
        <row r="9552">
          <cell r="D9552" t="str">
            <v>Tekno Ray Solar</v>
          </cell>
        </row>
        <row r="9553">
          <cell r="D9553" t="str">
            <v>Tekno Ray Solar Enerji Sistemleri Sanayi &amp; Ticaret AS</v>
          </cell>
        </row>
        <row r="9554">
          <cell r="D9554" t="str">
            <v>Telkom SA SOC Ltd</v>
          </cell>
        </row>
        <row r="9555">
          <cell r="D9555" t="str">
            <v>Tellhow Sci-Tech Co Ltd</v>
          </cell>
        </row>
        <row r="9556">
          <cell r="D9556" t="str">
            <v>Temporis Capital LLP</v>
          </cell>
        </row>
        <row r="9557">
          <cell r="D9557" t="str">
            <v>Temporis Wind Ltd</v>
          </cell>
        </row>
        <row r="9558">
          <cell r="D9558" t="str">
            <v>Temwas Co Ltd</v>
          </cell>
        </row>
        <row r="9559">
          <cell r="D9559" t="str">
            <v>Tenaga Generasi Limited</v>
          </cell>
        </row>
        <row r="9560">
          <cell r="D9560" t="str">
            <v>Tenaga Nasional Bhd</v>
          </cell>
        </row>
        <row r="9561">
          <cell r="D9561" t="str">
            <v>Tenaga Wind Ventures UK Ltd</v>
          </cell>
        </row>
        <row r="9562">
          <cell r="D9562" t="str">
            <v>Tenaska Inc</v>
          </cell>
        </row>
        <row r="9563">
          <cell r="D9563" t="str">
            <v>Tenboku Energy Co Ltd</v>
          </cell>
        </row>
        <row r="9564">
          <cell r="D9564" t="str">
            <v>Tenderland Power Co</v>
          </cell>
        </row>
        <row r="9565">
          <cell r="D9565" t="str">
            <v>Tenedora de Inversiones Innova SA de CV</v>
          </cell>
        </row>
        <row r="9566">
          <cell r="D9566" t="str">
            <v>Tenergie SAS</v>
          </cell>
        </row>
        <row r="9567">
          <cell r="D9567" t="str">
            <v>Tengzhou Kaili Power Co Ltd</v>
          </cell>
        </row>
        <row r="9568">
          <cell r="D9568" t="str">
            <v>Tengzhou Lijing New Energy Co Ltd</v>
          </cell>
        </row>
        <row r="9569">
          <cell r="D9569" t="str">
            <v>tenKsolar Inc</v>
          </cell>
        </row>
        <row r="9570">
          <cell r="D9570" t="str">
            <v>Terna Energy SA</v>
          </cell>
        </row>
        <row r="9571">
          <cell r="D9571" t="str">
            <v>TerniEnergia SpA</v>
          </cell>
        </row>
        <row r="9572">
          <cell r="D9572" t="str">
            <v>Terra Energy</v>
          </cell>
        </row>
        <row r="9573">
          <cell r="D9573" t="str">
            <v>Terra Firma Capital Partners Ltd</v>
          </cell>
        </row>
        <row r="9574">
          <cell r="D9574" t="str">
            <v>Terra Nova Renewable Partners</v>
          </cell>
        </row>
        <row r="9575">
          <cell r="D9575" t="str">
            <v>Terra Power Co Ltd</v>
          </cell>
        </row>
        <row r="9576">
          <cell r="D9576" t="str">
            <v>TerraForm Global Inc</v>
          </cell>
        </row>
        <row r="9577">
          <cell r="D9577" t="str">
            <v>TerraForm Power Inc</v>
          </cell>
        </row>
        <row r="9578">
          <cell r="D9578" t="str">
            <v>Terra-Gen Operating Co LLC</v>
          </cell>
        </row>
        <row r="9579">
          <cell r="D9579" t="str">
            <v>Terra-Gen Power LLC</v>
          </cell>
        </row>
        <row r="9580">
          <cell r="D9580" t="str">
            <v>Terravent AG</v>
          </cell>
        </row>
        <row r="9581">
          <cell r="D9581" t="str">
            <v>Terregra Renewables Pty Ltd</v>
          </cell>
        </row>
        <row r="9582">
          <cell r="D9582" t="str">
            <v>Terrma Capital Corp</v>
          </cell>
        </row>
        <row r="9583">
          <cell r="D9583" t="str">
            <v>Tesla Energy Operations Inc</v>
          </cell>
        </row>
        <row r="9584">
          <cell r="D9584" t="str">
            <v>Tesla Inc</v>
          </cell>
        </row>
        <row r="9585">
          <cell r="D9585" t="str">
            <v>Tess Engineering Co Ltd</v>
          </cell>
        </row>
        <row r="9586">
          <cell r="D9586" t="str">
            <v>Teyma Uruguay Holding SA</v>
          </cell>
        </row>
        <row r="9587">
          <cell r="D9587" t="str">
            <v>TFD KK</v>
          </cell>
        </row>
        <row r="9588">
          <cell r="D9588" t="str">
            <v>TGC Renewables</v>
          </cell>
        </row>
        <row r="9589">
          <cell r="D9589" t="str">
            <v>Tha Chang Industries Group</v>
          </cell>
        </row>
        <row r="9590">
          <cell r="D9590" t="str">
            <v>Thai Polycons PCL</v>
          </cell>
        </row>
        <row r="9591">
          <cell r="D9591" t="str">
            <v>Thai Solar Energy PCL</v>
          </cell>
        </row>
        <row r="9592">
          <cell r="D9592" t="str">
            <v>Thames Water Ltd</v>
          </cell>
        </row>
        <row r="9593">
          <cell r="D9593" t="str">
            <v>Thana Palm Product Co Ltd</v>
          </cell>
        </row>
        <row r="9594">
          <cell r="D9594" t="str">
            <v>Thanh Thanh Cong Group</v>
          </cell>
        </row>
        <row r="9595">
          <cell r="D9595" t="str">
            <v>THDC India Ltd</v>
          </cell>
        </row>
        <row r="9596">
          <cell r="D9596" t="str">
            <v>The Vantage GreenX Fund Pty Ltd</v>
          </cell>
        </row>
        <row r="9597">
          <cell r="D9597" t="str">
            <v>Thebe Investment Corp Pty Ltd</v>
          </cell>
        </row>
        <row r="9598">
          <cell r="D9598" t="str">
            <v>Thenpandian Spinning Mills India Pvt Ltd</v>
          </cell>
        </row>
        <row r="9599">
          <cell r="D9599" t="str">
            <v>Theolia SA</v>
          </cell>
        </row>
        <row r="9600">
          <cell r="D9600" t="str">
            <v>Theolia Wind Power Pvt Ltd</v>
          </cell>
        </row>
        <row r="9601">
          <cell r="D9601" t="str">
            <v>Theone Co Ltd</v>
          </cell>
        </row>
        <row r="9602">
          <cell r="D9602" t="str">
            <v>Thesan SpA</v>
          </cell>
        </row>
        <row r="9603">
          <cell r="D9603" t="str">
            <v>Thien Tan Investment Construction JSC</v>
          </cell>
        </row>
        <row r="9604">
          <cell r="D9604" t="str">
            <v>Think Energy Inc</v>
          </cell>
        </row>
        <row r="9605">
          <cell r="D9605" t="str">
            <v>Third Planet Windpower LLC</v>
          </cell>
        </row>
        <row r="9606">
          <cell r="D9606" t="str">
            <v>Third Step France SAS</v>
          </cell>
        </row>
        <row r="9607">
          <cell r="D9607" t="str">
            <v>Thisted Kommune</v>
          </cell>
        </row>
        <row r="9608">
          <cell r="D9608" t="str">
            <v>ThomasLloyd Cleantech Infrastructure Fund GmbH</v>
          </cell>
        </row>
        <row r="9609">
          <cell r="D9609" t="str">
            <v>ThomasLloyd Group Ltd</v>
          </cell>
        </row>
        <row r="9610">
          <cell r="D9610" t="str">
            <v>Thousand Hundred Million Beijing Investment Consulting Co Ltd</v>
          </cell>
        </row>
        <row r="9611">
          <cell r="D9611" t="str">
            <v>Three Gorges Electric Energy Anhui Co Ltd</v>
          </cell>
        </row>
        <row r="9612">
          <cell r="D9612" t="str">
            <v>Thrive Renewables PLC</v>
          </cell>
        </row>
        <row r="9613">
          <cell r="D9613" t="str">
            <v>Thuan Binh Wind Power JSC</v>
          </cell>
        </row>
        <row r="9614">
          <cell r="D9614" t="str">
            <v>Thuega Erneuerbare Energien GmbH &amp; Co KG</v>
          </cell>
        </row>
        <row r="9615">
          <cell r="D9615" t="str">
            <v>Tianhong Solar Energy Investment Co Ltd</v>
          </cell>
        </row>
        <row r="9616">
          <cell r="D9616" t="str">
            <v>Tianjin Beicheng New Energy Technology Co Ltd</v>
          </cell>
        </row>
        <row r="9617">
          <cell r="D9617" t="str">
            <v>Tianjin Binhai Solar Thermal Investment Co Ltd</v>
          </cell>
        </row>
        <row r="9618">
          <cell r="D9618" t="str">
            <v>Tianjin Binning Solar Power Co Ltd</v>
          </cell>
        </row>
        <row r="9619">
          <cell r="D9619" t="str">
            <v>Tianjin Binxin Solar Power Co Ltd</v>
          </cell>
        </row>
        <row r="9620">
          <cell r="D9620" t="str">
            <v>Tianjin Fuhuan Enterprise Management Consulting Co Ltd</v>
          </cell>
        </row>
        <row r="9621">
          <cell r="D9621" t="str">
            <v>Tianjin Jinneng Investment Co</v>
          </cell>
        </row>
        <row r="9622">
          <cell r="D9622" t="str">
            <v>Tianjin Jinneng Wind Power Co Ltd</v>
          </cell>
        </row>
        <row r="9623">
          <cell r="D9623" t="str">
            <v>Tianjin Motor Dies Co Ltd</v>
          </cell>
        </row>
        <row r="9624">
          <cell r="D9624" t="str">
            <v>Tianjin SERI Machinery Equipment Corp Ltd</v>
          </cell>
        </row>
        <row r="9625">
          <cell r="D9625" t="str">
            <v>Tianjin Tsingyun Major Energy Technology Co Ltd</v>
          </cell>
        </row>
        <row r="9626">
          <cell r="D9626" t="str">
            <v>Tianjin Whoking Group Co Ltd</v>
          </cell>
        </row>
        <row r="9627">
          <cell r="D9627" t="str">
            <v>Tianjin Winspirit Energy Technology Co Ltd</v>
          </cell>
        </row>
        <row r="9628">
          <cell r="D9628" t="str">
            <v>Tianjin Yangdong New Energy Power Technology Co Ltd</v>
          </cell>
        </row>
        <row r="9629">
          <cell r="D9629" t="str">
            <v>Tianjin Yongneng Solar Power Co Ltd</v>
          </cell>
        </row>
        <row r="9630">
          <cell r="D9630" t="str">
            <v>Tianjin Yudelong Aluminium Manufacturing Co Ltd</v>
          </cell>
        </row>
        <row r="9631">
          <cell r="D9631" t="str">
            <v>Tianjin Zhongdian Shengfa Solar Power Co Ltd</v>
          </cell>
        </row>
        <row r="9632">
          <cell r="D9632" t="str">
            <v>Tianjin Zhonghuan Semiconductor Co Ltd</v>
          </cell>
        </row>
        <row r="9633">
          <cell r="D9633" t="str">
            <v>Tianjin Zhongtian Enneng Solar Power Co Ltd</v>
          </cell>
        </row>
        <row r="9634">
          <cell r="D9634" t="str">
            <v>Tianjin Zhongtian Xinde Solar Power Co Ltd</v>
          </cell>
        </row>
        <row r="9635">
          <cell r="D9635" t="str">
            <v>Tiankai New Energy Technology Co Ltd</v>
          </cell>
        </row>
        <row r="9636">
          <cell r="D9636" t="str">
            <v>Tianneng Battery Group Co Ltd</v>
          </cell>
        </row>
        <row r="9637">
          <cell r="D9637" t="str">
            <v>Tianwei New Energy Holdings Co Ltd</v>
          </cell>
        </row>
        <row r="9638">
          <cell r="D9638" t="str">
            <v>Tianwei Solution Beijing Co Ltd</v>
          </cell>
        </row>
        <row r="9639">
          <cell r="D9639" t="str">
            <v>Tianyuan Solar Power Co Ltd</v>
          </cell>
        </row>
        <row r="9640">
          <cell r="D9640" t="str">
            <v>Tianyun New Energy Technology Co Ltd</v>
          </cell>
        </row>
        <row r="9641">
          <cell r="D9641" t="str">
            <v>Tibet Autonomous Region Energy Research Demonstration Center</v>
          </cell>
        </row>
        <row r="9642">
          <cell r="D9642" t="str">
            <v>Tibet Autonomous Region Investment Co Ltd</v>
          </cell>
        </row>
        <row r="9643">
          <cell r="D9643" t="str">
            <v>Tibet Autonomous Region State-owned Assets Management Co</v>
          </cell>
        </row>
        <row r="9644">
          <cell r="D9644" t="str">
            <v>Tibet Changdu Tianhui New Energy Technology Development Co Ltd</v>
          </cell>
        </row>
        <row r="9645">
          <cell r="D9645" t="str">
            <v>Tibet Deqin New Energy Technology Co Ltd</v>
          </cell>
        </row>
        <row r="9646">
          <cell r="D9646" t="str">
            <v>Tibet Development and Investment Group Co Ltd</v>
          </cell>
        </row>
        <row r="9647">
          <cell r="D9647" t="str">
            <v>Tibet Guoguangfa New Energy Development Co Ltd</v>
          </cell>
        </row>
        <row r="9648">
          <cell r="D9648" t="str">
            <v>Tibet Jiatian New Energy Investment Development Co Ltd</v>
          </cell>
        </row>
        <row r="9649">
          <cell r="D9649" t="str">
            <v>Tibet Litai Yangguang New Energy Investment Co Ltd</v>
          </cell>
        </row>
        <row r="9650">
          <cell r="D9650" t="str">
            <v>Tibet Power Group Development Co Ltd</v>
          </cell>
        </row>
        <row r="9651">
          <cell r="D9651" t="str">
            <v>Tibet Tianjian Solar New Energy System Engineering Technology Co Ltd</v>
          </cell>
        </row>
        <row r="9652">
          <cell r="D9652" t="str">
            <v>Tibet Youhao New Energy Development Co Ltd</v>
          </cell>
        </row>
        <row r="9653">
          <cell r="D9653" t="str">
            <v>Tibet Yungao New Energy Co Ltd</v>
          </cell>
        </row>
        <row r="9654">
          <cell r="D9654" t="str">
            <v>TicoFrut SA</v>
          </cell>
        </row>
        <row r="9655">
          <cell r="D9655" t="str">
            <v>Tieling Hengyang Solar Power Co Ltd</v>
          </cell>
        </row>
        <row r="9656">
          <cell r="D9656" t="str">
            <v>Tieling Liaoshui Solar Power Co Ltd</v>
          </cell>
        </row>
        <row r="9657">
          <cell r="D9657" t="str">
            <v>Tieling Xianghui New Energy Co Ltd</v>
          </cell>
        </row>
        <row r="9658">
          <cell r="D9658" t="str">
            <v>Tieling Zhonghui New Energy Co Ltd</v>
          </cell>
        </row>
        <row r="9659">
          <cell r="D9659" t="str">
            <v>Tiemenguan Xinjing New Energy Co Ltd</v>
          </cell>
        </row>
        <row r="9660">
          <cell r="D9660" t="str">
            <v>Tilbury Green Power Ltd</v>
          </cell>
        </row>
        <row r="9661">
          <cell r="D9661" t="str">
            <v>Tilt Renewables Ltd</v>
          </cell>
        </row>
        <row r="9662">
          <cell r="D9662" t="str">
            <v>Tim Vindkraft</v>
          </cell>
        </row>
        <row r="9663">
          <cell r="D9663" t="str">
            <v>TINC Comm VA</v>
          </cell>
        </row>
        <row r="9664">
          <cell r="D9664" t="str">
            <v>Tinmar-Ind SA</v>
          </cell>
        </row>
        <row r="9665">
          <cell r="D9665" t="str">
            <v>Tirth Agro Technology Pvt Ltd</v>
          </cell>
        </row>
        <row r="9666">
          <cell r="D9666" t="str">
            <v>Tirumala Cotton &amp; Agro Products Pvt Ltd</v>
          </cell>
        </row>
        <row r="9667">
          <cell r="D9667" t="str">
            <v>Tirumala Tirupati Devasthanams</v>
          </cell>
        </row>
        <row r="9668">
          <cell r="D9668" t="str">
            <v>Tirupur Eveready Group</v>
          </cell>
        </row>
        <row r="9669">
          <cell r="D9669" t="str">
            <v>Tiryaki Agro Gida Sanayi Ve Ticaret AS</v>
          </cell>
        </row>
        <row r="9670">
          <cell r="D9670" t="str">
            <v>TMB Bank PCL</v>
          </cell>
        </row>
        <row r="9671">
          <cell r="D9671" t="str">
            <v>Tobu Kaihatsu KK</v>
          </cell>
        </row>
        <row r="9672">
          <cell r="D9672" t="str">
            <v>Tobu Railway Co Ltd</v>
          </cell>
        </row>
        <row r="9673">
          <cell r="D9673" t="str">
            <v>Tochigi Bank Ltd</v>
          </cell>
        </row>
        <row r="9674">
          <cell r="D9674" t="str">
            <v>Toda Corp</v>
          </cell>
        </row>
        <row r="9675">
          <cell r="D9675" t="str">
            <v>Toda Kensetsu KK</v>
          </cell>
        </row>
        <row r="9676">
          <cell r="D9676" t="str">
            <v>Todae Solar Pty Ltd</v>
          </cell>
        </row>
        <row r="9677">
          <cell r="D9677" t="str">
            <v>Today Homes &amp; Infrastructure Pvt Ltd</v>
          </cell>
        </row>
        <row r="9678">
          <cell r="D9678" t="str">
            <v>Toenec Corp</v>
          </cell>
        </row>
        <row r="9679">
          <cell r="D9679" t="str">
            <v>Togely Co SA</v>
          </cell>
        </row>
        <row r="9680">
          <cell r="D9680" t="str">
            <v>Toho Bank Ltd</v>
          </cell>
        </row>
        <row r="9681">
          <cell r="D9681" t="str">
            <v>Tohoku Bank Ltd</v>
          </cell>
        </row>
        <row r="9682">
          <cell r="D9682" t="str">
            <v>Tohoku Electric Power Co Inc</v>
          </cell>
        </row>
        <row r="9683">
          <cell r="D9683" t="str">
            <v>Tohoku Engineering</v>
          </cell>
        </row>
        <row r="9684">
          <cell r="D9684" t="str">
            <v>Tohoku Ohisama Hatsuden KK</v>
          </cell>
        </row>
        <row r="9685">
          <cell r="D9685" t="str">
            <v>Tojo Gas</v>
          </cell>
        </row>
        <row r="9686">
          <cell r="D9686" t="str">
            <v>Tokai</v>
          </cell>
        </row>
        <row r="9687">
          <cell r="D9687" t="str">
            <v>Tokio Marine Asset Management Co Ltd</v>
          </cell>
        </row>
        <row r="9688">
          <cell r="D9688" t="str">
            <v>Tokmak Solar Energy Co Ltd</v>
          </cell>
        </row>
        <row r="9689">
          <cell r="D9689" t="str">
            <v>Toko Electrical Construction Co Ltd</v>
          </cell>
        </row>
        <row r="9690">
          <cell r="D9690" t="str">
            <v>Tokujyuu Japan Co Ltd</v>
          </cell>
        </row>
        <row r="9691">
          <cell r="D9691" t="str">
            <v>Tokushima Bank Ltd</v>
          </cell>
        </row>
        <row r="9692">
          <cell r="D9692" t="str">
            <v>Tokushima Daiichi Car School</v>
          </cell>
        </row>
        <row r="9693">
          <cell r="D9693" t="str">
            <v>Tokyo Cement Co Lanka PLC</v>
          </cell>
        </row>
        <row r="9694">
          <cell r="D9694" t="str">
            <v>Tokyo Century Corp</v>
          </cell>
        </row>
        <row r="9695">
          <cell r="D9695" t="str">
            <v>Tokyo Electric Power Co Holdings Inc</v>
          </cell>
        </row>
        <row r="9696">
          <cell r="D9696" t="str">
            <v>Tokyo Energy &amp; Systems Inc</v>
          </cell>
        </row>
        <row r="9697">
          <cell r="D9697" t="str">
            <v>Tokyo Higashi Shinkin Bank</v>
          </cell>
        </row>
        <row r="9698">
          <cell r="D9698" t="str">
            <v>Tokyo Property Management</v>
          </cell>
        </row>
        <row r="9699">
          <cell r="D9699" t="str">
            <v>Tokyo Sangyo Co Ltd</v>
          </cell>
        </row>
        <row r="9700">
          <cell r="D9700" t="str">
            <v>Tokyo Star Bank</v>
          </cell>
        </row>
        <row r="9701">
          <cell r="D9701" t="str">
            <v>Tokyogumi Co Ltd</v>
          </cell>
        </row>
        <row r="9702">
          <cell r="D9702" t="str">
            <v>Tokyu Land Corp</v>
          </cell>
        </row>
        <row r="9703">
          <cell r="D9703" t="str">
            <v>Toledo Zoological Society</v>
          </cell>
        </row>
        <row r="9704">
          <cell r="D9704" t="str">
            <v xml:space="preserve">Tolsta Community Development Ltd
</v>
          </cell>
        </row>
        <row r="9705">
          <cell r="D9705" t="str">
            <v>Tolve Windfarms Holding Srl</v>
          </cell>
        </row>
        <row r="9706">
          <cell r="D9706" t="str">
            <v>Tome Nature Energy LLC</v>
          </cell>
        </row>
        <row r="9707">
          <cell r="D9707" t="str">
            <v>Tomei Kogyo Co Ltd</v>
          </cell>
        </row>
        <row r="9708">
          <cell r="D9708" t="str">
            <v>Tomioka Kenzai Co Ltd</v>
          </cell>
        </row>
        <row r="9709">
          <cell r="D9709" t="str">
            <v>Tomiya Electric</v>
          </cell>
        </row>
        <row r="9710">
          <cell r="D9710" t="str">
            <v>Tomoe Sangyo Co Ltd</v>
          </cell>
        </row>
        <row r="9711">
          <cell r="D9711" t="str">
            <v>TonenGeneral Sekiyu KK</v>
          </cell>
        </row>
        <row r="9712">
          <cell r="D9712" t="str">
            <v>Tonga Power Ltd</v>
          </cell>
        </row>
        <row r="9713">
          <cell r="D9713" t="str">
            <v>Tongchuan Meiguang Solar Power Co Ltd</v>
          </cell>
        </row>
        <row r="9714">
          <cell r="D9714" t="str">
            <v>Tongdao Tongteng Precision Poverty Alleviation development Co Ltd</v>
          </cell>
        </row>
        <row r="9715">
          <cell r="D9715" t="str">
            <v>Tonggu Tongsheng Electric Development Co Ltd</v>
          </cell>
        </row>
        <row r="9716">
          <cell r="D9716" t="str">
            <v>Tonghuawan Wanchuan Hydro Power Co Ltd</v>
          </cell>
        </row>
        <row r="9717">
          <cell r="D9717" t="str">
            <v>Tongliao Juneng Photovoltaic Co Ltd</v>
          </cell>
        </row>
        <row r="9718">
          <cell r="D9718" t="str">
            <v>Tongliao Rongda Optronics Co Ltd</v>
          </cell>
        </row>
        <row r="9719">
          <cell r="D9719" t="str">
            <v>Tongliao Solar Power Photovoltaic Technology Co Ltd</v>
          </cell>
        </row>
        <row r="9720">
          <cell r="D9720" t="str">
            <v>Tongwei Co Ltd</v>
          </cell>
        </row>
        <row r="9721">
          <cell r="D9721" t="str">
            <v>Tongwei Group Co Ltd</v>
          </cell>
        </row>
        <row r="9722">
          <cell r="D9722" t="str">
            <v>Tongwei Huijin New Energy Co Ltd</v>
          </cell>
        </row>
        <row r="9723">
          <cell r="D9723" t="str">
            <v>Tongwei New Energy Co Ltd</v>
          </cell>
        </row>
        <row r="9724">
          <cell r="D9724" t="str">
            <v>Tongwei Solar Hefei Co Ltd</v>
          </cell>
        </row>
        <row r="9725">
          <cell r="D9725" t="str">
            <v>Tongxiang City Heshan Industrial Region Development Co Ltd</v>
          </cell>
        </row>
        <row r="9726">
          <cell r="D9726" t="str">
            <v>Tongxiang ZN Electronic Trading Co Ltd</v>
          </cell>
        </row>
        <row r="9727">
          <cell r="D9727" t="str">
            <v>Tongxin Juneng Huixin Power Co Ltd</v>
          </cell>
        </row>
        <row r="9728">
          <cell r="D9728" t="str">
            <v>Tongyu Jinyuan Solar Power Co Ltd</v>
          </cell>
        </row>
        <row r="9729">
          <cell r="D9729" t="str">
            <v>Tongyu Yunhui New Energy Co Ltd</v>
          </cell>
        </row>
        <row r="9730">
          <cell r="D9730" t="str">
            <v>Tonichi Unso</v>
          </cell>
        </row>
        <row r="9731">
          <cell r="D9731" t="str">
            <v>Tonneins Toiture-Terrasse Photovoltaique SASU</v>
          </cell>
        </row>
        <row r="9732">
          <cell r="D9732" t="str">
            <v>Tonon Bioenergia SA</v>
          </cell>
        </row>
        <row r="9733">
          <cell r="D9733" t="str">
            <v>Tooley Energy Holdings Ltd</v>
          </cell>
        </row>
        <row r="9734">
          <cell r="D9734" t="str">
            <v>Tooley Energy Ltd</v>
          </cell>
        </row>
        <row r="9735">
          <cell r="D9735" t="str">
            <v>Top Energy Ltd</v>
          </cell>
        </row>
        <row r="9736">
          <cell r="D9736" t="str">
            <v>Top International Leasing Co Ltd</v>
          </cell>
        </row>
        <row r="9737">
          <cell r="D9737" t="str">
            <v>Top Solar</v>
          </cell>
        </row>
        <row r="9738">
          <cell r="D9738" t="str">
            <v>Top Solar Technology Co Ltd</v>
          </cell>
        </row>
        <row r="9739">
          <cell r="D9739" t="str">
            <v>Topaz Investments Pvt Ltd</v>
          </cell>
        </row>
        <row r="9740">
          <cell r="D9740" t="str">
            <v>Topinfra Co Ltd</v>
          </cell>
        </row>
        <row r="9741">
          <cell r="D9741" t="str">
            <v>Topsun Co Ltd</v>
          </cell>
        </row>
        <row r="9742">
          <cell r="D9742" t="str">
            <v>Torch Renewable Energy LLC</v>
          </cell>
        </row>
        <row r="9743">
          <cell r="D9743" t="str">
            <v>Tornbygard Vindmollepark K/S</v>
          </cell>
        </row>
        <row r="9744">
          <cell r="D9744" t="str">
            <v>Torrent Power Ltd</v>
          </cell>
        </row>
        <row r="9745">
          <cell r="D9745" t="str">
            <v>Torsburgen Vind AB</v>
          </cell>
        </row>
        <row r="9746">
          <cell r="D9746" t="str">
            <v>Tortoise Capital Advisors LLC</v>
          </cell>
        </row>
        <row r="9747">
          <cell r="D9747" t="str">
            <v>Tosa Electric Railway Co Ltd</v>
          </cell>
        </row>
        <row r="9748">
          <cell r="D9748" t="str">
            <v>Tosa Green Power KK</v>
          </cell>
        </row>
        <row r="9749">
          <cell r="D9749" t="str">
            <v>Toscelik Profil Ve Sac Endustrisi AS</v>
          </cell>
        </row>
        <row r="9750">
          <cell r="D9750" t="str">
            <v>Toshiba Corp</v>
          </cell>
        </row>
        <row r="9751">
          <cell r="D9751" t="str">
            <v>Tosmac-I Co Ltd</v>
          </cell>
        </row>
        <row r="9752">
          <cell r="D9752" t="str">
            <v>Total Eren</v>
          </cell>
        </row>
        <row r="9753">
          <cell r="D9753" t="str">
            <v>Total SA</v>
          </cell>
        </row>
        <row r="9754">
          <cell r="D9754" t="str">
            <v>Totetsu Kogyo KK</v>
          </cell>
        </row>
        <row r="9755">
          <cell r="D9755" t="str">
            <v>Toto Gastec KK</v>
          </cell>
        </row>
        <row r="9756">
          <cell r="D9756" t="str">
            <v>Tottori Star Denki KK</v>
          </cell>
        </row>
        <row r="9757">
          <cell r="D9757" t="str">
            <v>Towa Arcs KK</v>
          </cell>
        </row>
        <row r="9758">
          <cell r="D9758" t="str">
            <v>Towa Pharmaceutical Co Ltd</v>
          </cell>
        </row>
        <row r="9759">
          <cell r="D9759" t="str">
            <v>Toyo Denki KK</v>
          </cell>
        </row>
        <row r="9760">
          <cell r="D9760" t="str">
            <v>Toyo Engineering Corp</v>
          </cell>
        </row>
        <row r="9761">
          <cell r="D9761" t="str">
            <v>Toyo Kensetsu KK</v>
          </cell>
        </row>
        <row r="9762">
          <cell r="D9762" t="str">
            <v>Toyo Pack Changshu Co Ltd</v>
          </cell>
        </row>
        <row r="9763">
          <cell r="D9763" t="str">
            <v>Toyo Tex Co Ltd</v>
          </cell>
        </row>
        <row r="9764">
          <cell r="D9764" t="str">
            <v>Toyota Manufacturing UK</v>
          </cell>
        </row>
        <row r="9765">
          <cell r="D9765" t="str">
            <v>Toyota Tsusho Corp</v>
          </cell>
        </row>
        <row r="9766">
          <cell r="D9766" t="str">
            <v>Toyotsu Machinery Corp</v>
          </cell>
        </row>
        <row r="9767">
          <cell r="D9767" t="str">
            <v>Tozzi Green SpA</v>
          </cell>
        </row>
        <row r="9768">
          <cell r="D9768" t="str">
            <v>Tozzi Group Srl</v>
          </cell>
        </row>
        <row r="9769">
          <cell r="D9769" t="str">
            <v>TPF Group</v>
          </cell>
        </row>
        <row r="9770">
          <cell r="D9770" t="str">
            <v>Tractebel Energia SA</v>
          </cell>
        </row>
        <row r="9771">
          <cell r="D9771" t="str">
            <v>Tradehold Ltd</v>
          </cell>
        </row>
        <row r="9772">
          <cell r="D9772" t="str">
            <v>TradeWind Energy LLC</v>
          </cell>
        </row>
        <row r="9773">
          <cell r="D9773" t="str">
            <v>TransAlta Renewables Inc</v>
          </cell>
        </row>
        <row r="9774">
          <cell r="D9774" t="str">
            <v>Transantartic Energia SA</v>
          </cell>
        </row>
        <row r="9775">
          <cell r="D9775" t="str">
            <v>Trans-Asia Renewable Energy Corp</v>
          </cell>
        </row>
        <row r="9776">
          <cell r="D9776" t="str">
            <v>TransCanada Corp</v>
          </cell>
        </row>
        <row r="9777">
          <cell r="D9777" t="str">
            <v>Transcor Astra Group</v>
          </cell>
        </row>
        <row r="9778">
          <cell r="D9778" t="str">
            <v>Transpacific Broadband Group International Inc</v>
          </cell>
        </row>
        <row r="9779">
          <cell r="D9779" t="str">
            <v>Transvalue Inc</v>
          </cell>
        </row>
        <row r="9780">
          <cell r="D9780" t="str">
            <v>Tre Solar Srl</v>
          </cell>
        </row>
        <row r="9781">
          <cell r="D9781" t="str">
            <v>Trenton Biogas LLC</v>
          </cell>
        </row>
        <row r="9782">
          <cell r="D9782" t="str">
            <v>Tres Leoes Participacoes SA</v>
          </cell>
        </row>
        <row r="9783">
          <cell r="D9783" t="str">
            <v>TRFC 2014-2 plc</v>
          </cell>
        </row>
        <row r="9784">
          <cell r="D9784" t="str">
            <v>TRG Management LP</v>
          </cell>
        </row>
        <row r="9785">
          <cell r="D9785" t="str">
            <v>Tri Global Energy LLC</v>
          </cell>
        </row>
        <row r="9786">
          <cell r="D9786" t="str">
            <v>Trianel Erneuerbare Energien GmbH &amp; Co KG</v>
          </cell>
        </row>
        <row r="9787">
          <cell r="D9787" t="str">
            <v>Trianel GmbH</v>
          </cell>
        </row>
        <row r="9788">
          <cell r="D9788" t="str">
            <v>TRIMET Aluminium SE</v>
          </cell>
        </row>
        <row r="9789">
          <cell r="D9789" t="str">
            <v>Trimex Sands Pvt Ltd</v>
          </cell>
        </row>
        <row r="9790">
          <cell r="D9790" t="str">
            <v>Trina Solar Ltd</v>
          </cell>
        </row>
        <row r="9791">
          <cell r="D9791" t="str">
            <v>Trina Solar Netherlands BV</v>
          </cell>
        </row>
        <row r="9792">
          <cell r="D9792" t="str">
            <v>Trinity</v>
          </cell>
        </row>
        <row r="9793">
          <cell r="D9793" t="str">
            <v>Triodos Bank Group</v>
          </cell>
        </row>
        <row r="9794">
          <cell r="D9794" t="str">
            <v>Triodos Bank NV</v>
          </cell>
        </row>
        <row r="9795">
          <cell r="D9795" t="str">
            <v>Triodos Investment Management BV</v>
          </cell>
        </row>
        <row r="9796">
          <cell r="D9796" t="str">
            <v>Triodos Renewables Plc</v>
          </cell>
        </row>
        <row r="9797">
          <cell r="D9797" t="str">
            <v>Trishe Wind Energy Inc</v>
          </cell>
        </row>
        <row r="9798">
          <cell r="D9798" t="str">
            <v>Trisur Agro SA</v>
          </cell>
        </row>
        <row r="9799">
          <cell r="D9799" t="str">
            <v>Tritec AG</v>
          </cell>
        </row>
        <row r="9800">
          <cell r="D9800" t="str">
            <v>Triumph Science&amp;Technology Group Co</v>
          </cell>
        </row>
        <row r="9801">
          <cell r="D9801" t="str">
            <v>TronderEnergi AS</v>
          </cell>
        </row>
        <row r="9802">
          <cell r="D9802" t="str">
            <v>Tropical BioEnergia SA</v>
          </cell>
        </row>
        <row r="9803">
          <cell r="D9803" t="str">
            <v>Tropik Wood Industries Ltd</v>
          </cell>
        </row>
        <row r="9804">
          <cell r="D9804" t="str">
            <v>Troy Energia</v>
          </cell>
        </row>
        <row r="9805">
          <cell r="D9805" t="str">
            <v>True Green Capital Management LLC</v>
          </cell>
        </row>
        <row r="9806">
          <cell r="D9806" t="str">
            <v>Trung Nam Construction Investment Corp</v>
          </cell>
        </row>
        <row r="9807">
          <cell r="D9807" t="str">
            <v>TruNorth Solar</v>
          </cell>
        </row>
        <row r="9808">
          <cell r="D9808" t="str">
            <v>Truong Thanh Construction Investment and Development JSC</v>
          </cell>
        </row>
        <row r="9809">
          <cell r="D9809" t="str">
            <v>Truong Thanh Vietnam Group JSC</v>
          </cell>
        </row>
        <row r="9810">
          <cell r="D9810" t="str">
            <v>TrustWind BV</v>
          </cell>
        </row>
        <row r="9811">
          <cell r="D9811" t="str">
            <v>Tryba Energy</v>
          </cell>
        </row>
        <row r="9812">
          <cell r="D9812" t="str">
            <v>TSEC Corp</v>
          </cell>
        </row>
        <row r="9813">
          <cell r="D9813" t="str">
            <v>Tsinghua Solar Co</v>
          </cell>
        </row>
        <row r="9814">
          <cell r="D9814" t="str">
            <v>Tsitsikamma Community Trust</v>
          </cell>
        </row>
        <row r="9815">
          <cell r="D9815" t="str">
            <v>TSK Electronica y Electricidad SA</v>
          </cell>
        </row>
        <row r="9816">
          <cell r="D9816" t="str">
            <v>TSSS Infotech &amp; Infra Pvt Ltd</v>
          </cell>
        </row>
        <row r="9817">
          <cell r="D9817" t="str">
            <v>Tsuchiya Holdings Co Ltd</v>
          </cell>
        </row>
        <row r="9818">
          <cell r="D9818" t="str">
            <v>Tsugaru Hanto Ekoene Co Ltd</v>
          </cell>
        </row>
        <row r="9819">
          <cell r="D9819" t="str">
            <v>Tsujiden Co Ltd</v>
          </cell>
        </row>
        <row r="9820">
          <cell r="D9820" t="str">
            <v>Tsukuba Bank Ltd</v>
          </cell>
        </row>
        <row r="9821">
          <cell r="D9821" t="str">
            <v>TSV Investment JSC</v>
          </cell>
        </row>
        <row r="9822">
          <cell r="D9822" t="str">
            <v>TT Industries</v>
          </cell>
        </row>
        <row r="9823">
          <cell r="D9823" t="str">
            <v>TTR Energy</v>
          </cell>
        </row>
        <row r="9824">
          <cell r="D9824" t="str">
            <v>TTS Planning KK</v>
          </cell>
        </row>
        <row r="9825">
          <cell r="D9825" t="str">
            <v>Tucson Electric Power Co</v>
          </cell>
        </row>
        <row r="9826">
          <cell r="D9826" t="str">
            <v>Tuev Sued AG</v>
          </cell>
        </row>
        <row r="9827">
          <cell r="D9827" t="str">
            <v>Tufts University</v>
          </cell>
        </row>
        <row r="9828">
          <cell r="D9828" t="str">
            <v>Tullo Wind Farm Ltd</v>
          </cell>
        </row>
        <row r="9829">
          <cell r="D9829" t="str">
            <v>Tullynamoyle Wind Farm Ltd</v>
          </cell>
        </row>
        <row r="9830">
          <cell r="D9830" t="str">
            <v>Tulufan Yuze Solar Power Co Ltd</v>
          </cell>
        </row>
        <row r="9831">
          <cell r="D9831" t="str">
            <v>Tumushuke Hengji Solar New Energy Investment Co Ltd</v>
          </cell>
        </row>
        <row r="9832">
          <cell r="D9832" t="str">
            <v>Tumushuke Sitong New Energy Co Ltd</v>
          </cell>
        </row>
        <row r="9833">
          <cell r="D9833" t="str">
            <v>Tumushuke Xinrong New Energy Technology Co Ltd</v>
          </cell>
        </row>
        <row r="9834">
          <cell r="D9834" t="str">
            <v>Tunghsu Azure Renewable Energy Co Ltd</v>
          </cell>
        </row>
        <row r="9835">
          <cell r="D9835" t="str">
            <v>Tunghsu Group Co Ltd</v>
          </cell>
        </row>
        <row r="9836">
          <cell r="D9836" t="str">
            <v>Tuopu Assets Management Co Ltd</v>
          </cell>
        </row>
        <row r="9837">
          <cell r="D9837" t="str">
            <v>TurboWind Energie GmbH</v>
          </cell>
        </row>
        <row r="9838">
          <cell r="D9838" t="str">
            <v>Turcas Elektrik Uretim AS</v>
          </cell>
        </row>
        <row r="9839">
          <cell r="D9839" t="str">
            <v>Turkay Alternatif Enerji Elektrik Uretim AS</v>
          </cell>
        </row>
        <row r="9840">
          <cell r="D9840" t="str">
            <v>Turkerler Group</v>
          </cell>
        </row>
        <row r="9841">
          <cell r="D9841" t="str">
            <v>Turkiye Finans Katilim Bankasi AS</v>
          </cell>
        </row>
        <row r="9842">
          <cell r="D9842" t="str">
            <v>Turkiye Garanti Bankasi AS</v>
          </cell>
        </row>
        <row r="9843">
          <cell r="D9843" t="str">
            <v>Turkiye Garanti Bankasi AS ETFs</v>
          </cell>
        </row>
        <row r="9844">
          <cell r="D9844" t="str">
            <v>Turkiye Halk Bankasi AS</v>
          </cell>
        </row>
        <row r="9845">
          <cell r="D9845" t="str">
            <v>Turkiye Is Bankasi</v>
          </cell>
        </row>
        <row r="9846">
          <cell r="D9846" t="str">
            <v>Turkiye Kalkinma Bankasi AS</v>
          </cell>
        </row>
        <row r="9847">
          <cell r="D9847" t="str">
            <v>Turkiye Sinai Kalkinma Bankasi AS</v>
          </cell>
        </row>
        <row r="9848">
          <cell r="D9848" t="str">
            <v>Turkiye Vakiflar Bankasi TAO</v>
          </cell>
        </row>
        <row r="9849">
          <cell r="D9849" t="str">
            <v>Turner Renewable Energy LLC</v>
          </cell>
        </row>
        <row r="9850">
          <cell r="D9850" t="str">
            <v>Turun Seudun Energiantuotanto Oy</v>
          </cell>
        </row>
        <row r="9851">
          <cell r="D9851" t="str">
            <v>Tus-Holdings Co Ltd</v>
          </cell>
        </row>
        <row r="9852">
          <cell r="D9852" t="str">
            <v>Tuto Energy</v>
          </cell>
        </row>
        <row r="9853">
          <cell r="D9853" t="str">
            <v>Tuulipuisto Oy Pyhajoki</v>
          </cell>
        </row>
        <row r="9854">
          <cell r="D9854" t="str">
            <v>TuuliSaimaa Oy</v>
          </cell>
        </row>
        <row r="9855">
          <cell r="D9855" t="str">
            <v>Tuuliveikot Oy</v>
          </cell>
        </row>
        <row r="9856">
          <cell r="D9856" t="str">
            <v>Tuulivoimaytio Pohjoistuuli Oy</v>
          </cell>
        </row>
        <row r="9857">
          <cell r="D9857" t="str">
            <v>TuuliWatti Oy</v>
          </cell>
        </row>
        <row r="9858">
          <cell r="D9858" t="str">
            <v>Twence BV</v>
          </cell>
        </row>
        <row r="9859">
          <cell r="D9859" t="str">
            <v>Twynam Agricultural Group Pty Ltd</v>
          </cell>
        </row>
        <row r="9860">
          <cell r="D9860" t="str">
            <v>U&amp;R Corp</v>
          </cell>
        </row>
        <row r="9861">
          <cell r="D9861" t="str">
            <v>UAB Pamario jegainiu energija</v>
          </cell>
        </row>
        <row r="9862">
          <cell r="D9862" t="str">
            <v>Ubins Co Ltd</v>
          </cell>
        </row>
        <row r="9863">
          <cell r="D9863" t="str">
            <v>UBS AG</v>
          </cell>
        </row>
        <row r="9864">
          <cell r="D9864" t="str">
            <v>UBS Clean Energy Infrastructure Switzerland KGK</v>
          </cell>
        </row>
        <row r="9865">
          <cell r="D9865" t="str">
            <v>UBS International Infrastructure Fund</v>
          </cell>
        </row>
        <row r="9866">
          <cell r="D9866" t="str">
            <v>Ucgen Ruzgar Enerjisi Elektrik Uretim ASA</v>
          </cell>
        </row>
        <row r="9867">
          <cell r="D9867" t="str">
            <v>Udaipur Smart City Ltd</v>
          </cell>
        </row>
        <row r="9868">
          <cell r="D9868" t="str">
            <v>UDP Renewables</v>
          </cell>
        </row>
        <row r="9869">
          <cell r="D9869" t="str">
            <v>Ueda Kaihatsu KK</v>
          </cell>
        </row>
        <row r="9870">
          <cell r="D9870" t="str">
            <v>Ufuk Enerji Elektrik Uretim A.S</v>
          </cell>
        </row>
        <row r="9871">
          <cell r="D9871" t="str">
            <v>Uganda Development Corp</v>
          </cell>
        </row>
        <row r="9872">
          <cell r="D9872" t="str">
            <v>Uganda Electricity Distribution Co Ltd</v>
          </cell>
        </row>
        <row r="9873">
          <cell r="D9873" t="str">
            <v>Uganda Electricity Generation Co Ltd</v>
          </cell>
        </row>
        <row r="9874">
          <cell r="D9874" t="str">
            <v>Uganda Electricity Transmission Co Ltd</v>
          </cell>
        </row>
        <row r="9875">
          <cell r="D9875" t="str">
            <v>Uganda Hydro Holdco Ltd</v>
          </cell>
        </row>
        <row r="9876">
          <cell r="D9876" t="str">
            <v>UGE International Ltd</v>
          </cell>
        </row>
        <row r="9877">
          <cell r="D9877" t="str">
            <v>UGS Sakura</v>
          </cell>
        </row>
        <row r="9878">
          <cell r="D9878" t="str">
            <v>Uhl Windkraft GmbH &amp; Co Objekt LXXXIV KG</v>
          </cell>
        </row>
        <row r="9879">
          <cell r="D9879" t="str">
            <v>Uhrevind</v>
          </cell>
        </row>
        <row r="9880">
          <cell r="D9880" t="str">
            <v>UIL Holdings Corp</v>
          </cell>
        </row>
        <row r="9881">
          <cell r="D9881" t="str">
            <v>Uiryeong 1 Solar Power Plant</v>
          </cell>
        </row>
        <row r="9882">
          <cell r="D9882" t="str">
            <v>UiTM Energy &amp; Facilities Sdn Bhd</v>
          </cell>
        </row>
        <row r="9883">
          <cell r="D9883" t="str">
            <v>Ujaas Energy Ltd</v>
          </cell>
        </row>
        <row r="9884">
          <cell r="D9884" t="str">
            <v>UKA Umweltgerechte Kraftanlagen GmbH &amp; Co KG</v>
          </cell>
        </row>
        <row r="9885">
          <cell r="D9885" t="str">
            <v>UKA Umweltgerechte Kraftanlagen Standortentwicklung GmbH</v>
          </cell>
        </row>
        <row r="9886">
          <cell r="D9886" t="str">
            <v>Ukrgazbank</v>
          </cell>
        </row>
        <row r="9887">
          <cell r="D9887" t="str">
            <v>UL International GmbH</v>
          </cell>
        </row>
        <row r="9888">
          <cell r="D9888" t="str">
            <v>UL LLC</v>
          </cell>
        </row>
        <row r="9889">
          <cell r="D9889" t="str">
            <v>Ullico Inc</v>
          </cell>
        </row>
        <row r="9890">
          <cell r="D9890" t="str">
            <v>Ulster Bank Ireland Ltd</v>
          </cell>
        </row>
        <row r="9891">
          <cell r="D9891" t="str">
            <v>Ulster Bank Ltd</v>
          </cell>
        </row>
        <row r="9892">
          <cell r="D9892" t="str">
            <v>Ulster Bank Pension Trustees Ltd</v>
          </cell>
        </row>
        <row r="9893">
          <cell r="D9893" t="str">
            <v>Umut Insaat Turizm Sanayi Ve Ticaret AS</v>
          </cell>
        </row>
        <row r="9894">
          <cell r="D9894" t="str">
            <v>Umwelt Management AG UMaAG</v>
          </cell>
        </row>
        <row r="9895">
          <cell r="D9895" t="str">
            <v>UmweltBank AG</v>
          </cell>
        </row>
        <row r="9896">
          <cell r="D9896" t="str">
            <v>Umweltgerechte Kraftanlagen GmbH</v>
          </cell>
        </row>
        <row r="9897">
          <cell r="D9897" t="str">
            <v>U-Netrans Co Ltd</v>
          </cell>
        </row>
        <row r="9898">
          <cell r="D9898" t="str">
            <v>Uni Root Co Ltd</v>
          </cell>
        </row>
        <row r="9899">
          <cell r="D9899" t="str">
            <v>Unicaja Banco SA</v>
          </cell>
        </row>
        <row r="9900">
          <cell r="D9900" t="str">
            <v>UniCredit Bank AG</v>
          </cell>
        </row>
        <row r="9901">
          <cell r="D9901" t="str">
            <v>UniCredit Bank Austria AG</v>
          </cell>
        </row>
        <row r="9902">
          <cell r="D9902" t="str">
            <v>Unicredit Bank Srbija AD Beograd Stari Grad</v>
          </cell>
        </row>
        <row r="9903">
          <cell r="D9903" t="str">
            <v>Unicredit Bulbank AD</v>
          </cell>
        </row>
        <row r="9904">
          <cell r="D9904" t="str">
            <v>UniCredit SpA</v>
          </cell>
        </row>
        <row r="9905">
          <cell r="D9905" t="str">
            <v>UniCredit Tiriac Bank SA</v>
          </cell>
        </row>
        <row r="9906">
          <cell r="D9906" t="str">
            <v>Unifergie - Union Pour le Financement des Economies D'Energie SA</v>
          </cell>
        </row>
        <row r="9907">
          <cell r="D9907" t="str">
            <v>Union Bank &amp; Trust Co</v>
          </cell>
        </row>
        <row r="9908">
          <cell r="D9908" t="str">
            <v>Union Bank NA</v>
          </cell>
        </row>
        <row r="9909">
          <cell r="D9909" t="str">
            <v>Union Bank NA/Canada</v>
          </cell>
        </row>
        <row r="9910">
          <cell r="D9910" t="str">
            <v>Union Bank of India</v>
          </cell>
        </row>
        <row r="9911">
          <cell r="D9911" t="str">
            <v>Union Eolica Panamena SA</v>
          </cell>
        </row>
        <row r="9912">
          <cell r="D9912" t="str">
            <v>Union Fenosa SA</v>
          </cell>
        </row>
        <row r="9913">
          <cell r="D9913" t="str">
            <v>Union Fenosa Wind Australia Pty Ltd</v>
          </cell>
        </row>
        <row r="9914">
          <cell r="D9914" t="str">
            <v>Union National Bank</v>
          </cell>
        </row>
        <row r="9915">
          <cell r="D9915" t="str">
            <v>Unione di Banche Italiane SpA</v>
          </cell>
        </row>
        <row r="9916">
          <cell r="D9916" t="str">
            <v>Uniper Benelux NV</v>
          </cell>
        </row>
        <row r="9917">
          <cell r="D9917" t="str">
            <v>Uniroot Co Ltd</v>
          </cell>
        </row>
        <row r="9918">
          <cell r="D9918" t="str">
            <v>Unison Co Ltd</v>
          </cell>
        </row>
        <row r="9919">
          <cell r="D9919" t="str">
            <v>Unisource Energy Services Inc</v>
          </cell>
        </row>
        <row r="9920">
          <cell r="D9920" t="str">
            <v>Unisun Energy Co Ltd</v>
          </cell>
        </row>
        <row r="9921">
          <cell r="D9921" t="str">
            <v>Unisun Energy GmbH</v>
          </cell>
        </row>
        <row r="9922">
          <cell r="D9922" t="str">
            <v>Unit Energy Europe AG</v>
          </cell>
        </row>
        <row r="9923">
          <cell r="D9923" t="str">
            <v>United Bank Limited Pakistan</v>
          </cell>
        </row>
        <row r="9924">
          <cell r="D9924" t="str">
            <v>United Bank of India</v>
          </cell>
        </row>
        <row r="9925">
          <cell r="D9925" t="str">
            <v>United Bank of Patiala</v>
          </cell>
        </row>
        <row r="9926">
          <cell r="D9926" t="str">
            <v>United Cable Industries Co</v>
          </cell>
        </row>
        <row r="9927">
          <cell r="D9927" t="str">
            <v>United Coconut Planters Bank</v>
          </cell>
        </row>
        <row r="9928">
          <cell r="D9928" t="str">
            <v>United Community Banks Inc</v>
          </cell>
        </row>
        <row r="9929">
          <cell r="D9929" t="str">
            <v>United Energy Group Ltd</v>
          </cell>
        </row>
        <row r="9930">
          <cell r="D9930" t="str">
            <v>United Energy Pakistan Ltd</v>
          </cell>
        </row>
        <row r="9931">
          <cell r="D9931" t="str">
            <v>United Illuminating Co</v>
          </cell>
        </row>
        <row r="9932">
          <cell r="D9932" t="str">
            <v>United Keikaku KK</v>
          </cell>
        </row>
        <row r="9933">
          <cell r="D9933" t="str">
            <v xml:space="preserve">United Keikaku KK </v>
          </cell>
        </row>
        <row r="9934">
          <cell r="D9934" t="str">
            <v>United Microelectronics Corp</v>
          </cell>
        </row>
        <row r="9935">
          <cell r="D9935" t="str">
            <v>United Overseas Bank Ltd</v>
          </cell>
        </row>
        <row r="9936">
          <cell r="D9936" t="str">
            <v>United Overseas Bank Ltd/Malaysia</v>
          </cell>
        </row>
        <row r="9937">
          <cell r="D9937" t="str">
            <v>United Photovoltaic Shenzhen Co Ltd</v>
          </cell>
        </row>
        <row r="9938">
          <cell r="D9938" t="str">
            <v>United Photovoltaics Changzhou Investment Group Co Ltd</v>
          </cell>
        </row>
        <row r="9939">
          <cell r="D9939" t="str">
            <v>United Photovoltaics Group Ltd</v>
          </cell>
        </row>
        <row r="9940">
          <cell r="D9940" t="str">
            <v>United Property Management Inc</v>
          </cell>
        </row>
        <row r="9941">
          <cell r="D9941" t="str">
            <v>United Renewable Energy Co Ltd</v>
          </cell>
        </row>
        <row r="9942">
          <cell r="D9942" t="str">
            <v>United Renewable Energy LLC</v>
          </cell>
        </row>
        <row r="9943">
          <cell r="D9943" t="str">
            <v>United States Cold Storage Inc</v>
          </cell>
        </row>
        <row r="9944">
          <cell r="D9944" t="str">
            <v>United Tanker Co Ltd</v>
          </cell>
        </row>
        <row r="9945">
          <cell r="D9945" t="str">
            <v>United Telecoms Ltd</v>
          </cell>
        </row>
        <row r="9946">
          <cell r="D9946" t="str">
            <v>United Utilities Group PLC</v>
          </cell>
        </row>
        <row r="9947">
          <cell r="D9947" t="str">
            <v>Unitil Corp</v>
          </cell>
        </row>
        <row r="9948">
          <cell r="D9948" t="str">
            <v>UniTTEC Co Ltd</v>
          </cell>
        </row>
        <row r="9949">
          <cell r="D9949" t="str">
            <v>Univergy 12 GK</v>
          </cell>
        </row>
        <row r="9950">
          <cell r="D9950" t="str">
            <v>Universal Energy</v>
          </cell>
        </row>
        <row r="9951">
          <cell r="D9951" t="str">
            <v>Universal Robina Corp</v>
          </cell>
        </row>
        <row r="9952">
          <cell r="D9952" t="str">
            <v>Universal Technocast</v>
          </cell>
        </row>
        <row r="9953">
          <cell r="D9953" t="str">
            <v>University of Al-Zaytoona Jordan</v>
          </cell>
        </row>
        <row r="9954">
          <cell r="D9954" t="str">
            <v>University of St Andrews</v>
          </cell>
        </row>
        <row r="9955">
          <cell r="D9955" t="str">
            <v>Uniwindet Parque Eolico Tres Villas SL</v>
          </cell>
        </row>
        <row r="9956">
          <cell r="D9956" t="str">
            <v>Uniworth Enterprises LLP</v>
          </cell>
        </row>
        <row r="9957">
          <cell r="D9957" t="str">
            <v>Unji Solar Park Co Ltd</v>
          </cell>
        </row>
        <row r="9958">
          <cell r="D9958" t="str">
            <v>Unknown/Bank</v>
          </cell>
        </row>
        <row r="9959">
          <cell r="D9959" t="str">
            <v>Unknown/Commercial term loan</v>
          </cell>
        </row>
        <row r="9960">
          <cell r="D9960" t="str">
            <v>Unknown/Corporation</v>
          </cell>
        </row>
        <row r="9961">
          <cell r="D9961" t="str">
            <v>Unknown/Debt provider</v>
          </cell>
        </row>
        <row r="9962">
          <cell r="D9962" t="str">
            <v>Unknown/Equity provider</v>
          </cell>
        </row>
        <row r="9963">
          <cell r="D9963" t="str">
            <v>Unknown/Financial institutions</v>
          </cell>
        </row>
        <row r="9964">
          <cell r="D9964" t="str">
            <v>Unknown/Hedge fund</v>
          </cell>
        </row>
        <row r="9965">
          <cell r="D9965" t="str">
            <v>Unknown/Individual</v>
          </cell>
        </row>
        <row r="9966">
          <cell r="D9966" t="str">
            <v>Unknown/Institutional investor</v>
          </cell>
        </row>
        <row r="9967">
          <cell r="D9967" t="str">
            <v>Unknown/Insurance company</v>
          </cell>
        </row>
        <row r="9968">
          <cell r="D9968" t="str">
            <v>Unknown/Investment advisor</v>
          </cell>
        </row>
        <row r="9969">
          <cell r="D9969" t="str">
            <v>Unknown/Investor</v>
          </cell>
        </row>
        <row r="9970">
          <cell r="D9970" t="str">
            <v>Unknown/Pension fund</v>
          </cell>
        </row>
        <row r="9971">
          <cell r="D9971" t="str">
            <v>Unknown/Private debt investor</v>
          </cell>
        </row>
        <row r="9972">
          <cell r="D9972" t="str">
            <v>Unknown/Private equity</v>
          </cell>
        </row>
        <row r="9973">
          <cell r="D9973" t="str">
            <v>Unknown/Private equity investor</v>
          </cell>
        </row>
        <row r="9974">
          <cell r="D9974" t="str">
            <v>Unknown/Private investor</v>
          </cell>
        </row>
        <row r="9975">
          <cell r="D9975" t="str">
            <v>Unknown/Private lender</v>
          </cell>
        </row>
        <row r="9976">
          <cell r="D9976" t="str">
            <v>Unlimited energy GmbH</v>
          </cell>
        </row>
        <row r="9977">
          <cell r="D9977" t="str">
            <v>Unternehmensgruppe Dezentrale Energie GmbH</v>
          </cell>
        </row>
        <row r="9978">
          <cell r="D9978" t="str">
            <v>UPC Asia Wind Management Ltd</v>
          </cell>
        </row>
        <row r="9979">
          <cell r="D9979" t="str">
            <v>UPC Energy Management LLC</v>
          </cell>
        </row>
        <row r="9980">
          <cell r="D9980" t="str">
            <v>UPC Renewables China Holdings Ltd</v>
          </cell>
        </row>
        <row r="9981">
          <cell r="D9981" t="str">
            <v>UPC Renewables Indonesia Ltd</v>
          </cell>
        </row>
        <row r="9982">
          <cell r="D9982" t="str">
            <v>Upper Horn Investments Ltd</v>
          </cell>
        </row>
        <row r="9983">
          <cell r="D9983" t="str">
            <v>UPS Capital Business Credit</v>
          </cell>
        </row>
        <row r="9984">
          <cell r="D9984" t="str">
            <v>Upsolar Shanghai Co Ltd</v>
          </cell>
        </row>
        <row r="9985">
          <cell r="D9985" t="str">
            <v>Urban Green Technologies LLC</v>
          </cell>
        </row>
        <row r="9986">
          <cell r="D9986" t="str">
            <v>Urban Grid Solar Projects LLC</v>
          </cell>
        </row>
        <row r="9987">
          <cell r="D9987" t="str">
            <v>urban-staff Co Ltd</v>
          </cell>
        </row>
        <row r="9988">
          <cell r="D9988" t="str">
            <v>Urbaser SA</v>
          </cell>
        </row>
        <row r="9989">
          <cell r="D9989" t="str">
            <v>Urbasolar SAS</v>
          </cell>
        </row>
        <row r="9990">
          <cell r="D9990" t="str">
            <v>Uria Menendez Abogados SLP/Portugal</v>
          </cell>
        </row>
        <row r="9991">
          <cell r="D9991" t="str">
            <v>Urim Energy Co Ltd</v>
          </cell>
        </row>
        <row r="9992">
          <cell r="D9992" t="str">
            <v>Urras Oighreachd Ghabhsainn</v>
          </cell>
        </row>
        <row r="9993">
          <cell r="D9993" t="str">
            <v>US Bancorp</v>
          </cell>
        </row>
        <row r="9994">
          <cell r="D9994" t="str">
            <v>US Bank NA</v>
          </cell>
        </row>
        <row r="9995">
          <cell r="D9995" t="str">
            <v>US Light Energy LLC</v>
          </cell>
        </row>
        <row r="9996">
          <cell r="D9996" t="str">
            <v>Ushodaya Enterprises Pvt Ltd</v>
          </cell>
        </row>
        <row r="9997">
          <cell r="D9997" t="str">
            <v>Usina Caete SA</v>
          </cell>
        </row>
        <row r="9998">
          <cell r="D9998" t="str">
            <v>Usina Delta SA</v>
          </cell>
        </row>
        <row r="9999">
          <cell r="D9999" t="str">
            <v>Usina Eletrica do Prata Ltda</v>
          </cell>
        </row>
        <row r="10000">
          <cell r="D10000" t="str">
            <v>Usina Serra Grande SA</v>
          </cell>
        </row>
        <row r="10001">
          <cell r="D10001" t="str">
            <v>Utopya Elektrik Uretim Sanayi ve Ticaret AS</v>
          </cell>
        </row>
        <row r="10002">
          <cell r="D10002" t="str">
            <v>Uttarakhand Jal Vidyut Nigam Ltd</v>
          </cell>
        </row>
        <row r="10003">
          <cell r="D10003" t="str">
            <v>Uyeno Kosan Ltd</v>
          </cell>
        </row>
        <row r="10004">
          <cell r="D10004" t="str">
            <v>Uzbekenergo SJSC</v>
          </cell>
        </row>
        <row r="10005">
          <cell r="D10005" t="str">
            <v>V Solar Thailand Co Ltd</v>
          </cell>
        </row>
        <row r="10006">
          <cell r="D10006" t="str">
            <v>Vacon plc</v>
          </cell>
        </row>
        <row r="10007">
          <cell r="D10007" t="str">
            <v>Vadxx Energy LLC</v>
          </cell>
        </row>
        <row r="10008">
          <cell r="D10008" t="str">
            <v>Vale Green Energy Ltd</v>
          </cell>
        </row>
        <row r="10009">
          <cell r="D10009" t="str">
            <v>Vale SA</v>
          </cell>
        </row>
        <row r="10010">
          <cell r="D10010" t="str">
            <v>Valecon Group</v>
          </cell>
        </row>
        <row r="10011">
          <cell r="D10011" t="str">
            <v>Valfortec SL</v>
          </cell>
        </row>
        <row r="10012">
          <cell r="D10012" t="str">
            <v>Valley Electric Association</v>
          </cell>
        </row>
        <row r="10013">
          <cell r="D10013" t="str">
            <v>Valorem SAS</v>
          </cell>
        </row>
        <row r="10014">
          <cell r="D10014" t="str">
            <v>Value Labs LLP</v>
          </cell>
        </row>
        <row r="10015">
          <cell r="D10015" t="str">
            <v>Van Oord Dredging &amp; Marine Contractors/Singapore</v>
          </cell>
        </row>
        <row r="10016">
          <cell r="D10016" t="str">
            <v>Van Oord Groep NV</v>
          </cell>
        </row>
        <row r="10017">
          <cell r="D10017" t="str">
            <v>Vanguard Energy Partners LLC</v>
          </cell>
        </row>
        <row r="10018">
          <cell r="D10018" t="str">
            <v>Vantaan Energia</v>
          </cell>
        </row>
        <row r="10019">
          <cell r="D10019" t="str">
            <v>Vantage Capital Pty Ltd</v>
          </cell>
        </row>
        <row r="10020">
          <cell r="D10020" t="str">
            <v>Vapon Tuulivoima Oy</v>
          </cell>
        </row>
        <row r="10021">
          <cell r="D10021" t="str">
            <v>Varanger Kraft AS</v>
          </cell>
        </row>
        <row r="10022">
          <cell r="D10022" t="str">
            <v>Varberg Energimarknad AB</v>
          </cell>
        </row>
        <row r="10023">
          <cell r="D10023" t="str">
            <v>Vardar AS</v>
          </cell>
        </row>
        <row r="10024">
          <cell r="D10024" t="str">
            <v>Varroc Engineering Pvt Ltd</v>
          </cell>
        </row>
        <row r="10025">
          <cell r="D10025" t="str">
            <v>Varshini Exim Pvt Ltd</v>
          </cell>
        </row>
        <row r="10026">
          <cell r="D10026" t="str">
            <v>Vartinoja I KY</v>
          </cell>
        </row>
        <row r="10027">
          <cell r="D10027" t="str">
            <v>Vasa Vind AB</v>
          </cell>
        </row>
        <row r="10028">
          <cell r="D10028" t="str">
            <v>Vatan Kablo Metal Endustri Ve Ticaret AS</v>
          </cell>
        </row>
        <row r="10029">
          <cell r="D10029" t="str">
            <v>Vattenfall A/S</v>
          </cell>
        </row>
        <row r="10030">
          <cell r="D10030" t="str">
            <v>Vattenfall AB</v>
          </cell>
        </row>
        <row r="10031">
          <cell r="D10031" t="str">
            <v>Vectren Corp</v>
          </cell>
        </row>
        <row r="10032">
          <cell r="D10032" t="str">
            <v>Veer Energy &amp; Infrastructure Ltd</v>
          </cell>
        </row>
        <row r="10033">
          <cell r="D10033" t="str">
            <v>Veer Industries</v>
          </cell>
        </row>
        <row r="10034">
          <cell r="D10034" t="str">
            <v>Veer Plastics Pvt Ltd</v>
          </cell>
        </row>
        <row r="10035">
          <cell r="D10035" t="str">
            <v>Vela Energy SL</v>
          </cell>
        </row>
        <row r="10036">
          <cell r="D10036" t="str">
            <v>Velathal Spinning Mills Ltd</v>
          </cell>
        </row>
        <row r="10037">
          <cell r="D10037" t="str">
            <v>Velcom</v>
          </cell>
        </row>
        <row r="10038">
          <cell r="D10038" t="str">
            <v>Velo Solar Corp</v>
          </cell>
        </row>
        <row r="10039">
          <cell r="D10039" t="str">
            <v>Velocita Energy Developments Ltd</v>
          </cell>
        </row>
        <row r="10040">
          <cell r="D10040" t="str">
            <v>Vemb Vindkraft I/S</v>
          </cell>
        </row>
        <row r="10041">
          <cell r="D10041" t="str">
            <v>Vena Energy Power Resources Pvt Ltd</v>
          </cell>
        </row>
        <row r="10042">
          <cell r="D10042" t="str">
            <v>Vena Energy Solar India Power Resources Pvt Ltd</v>
          </cell>
        </row>
        <row r="10043">
          <cell r="D10043" t="str">
            <v>Vena Energy Solar Pte Ltd</v>
          </cell>
        </row>
        <row r="10044">
          <cell r="D10044" t="str">
            <v>Vendee Energie</v>
          </cell>
        </row>
        <row r="10045">
          <cell r="D10045" t="str">
            <v>Veneto Banca SpA</v>
          </cell>
        </row>
        <row r="10046">
          <cell r="D10046" t="str">
            <v>VenSol Neue Energien GmbH</v>
          </cell>
        </row>
        <row r="10047">
          <cell r="D10047" t="str">
            <v>Vent Local</v>
          </cell>
        </row>
        <row r="10048">
          <cell r="D10048" t="str">
            <v>Ventec Renewable Energy Ltd</v>
          </cell>
        </row>
        <row r="10049">
          <cell r="D10049" t="str">
            <v>Venti Japan</v>
          </cell>
        </row>
        <row r="10050">
          <cell r="D10050" t="str">
            <v>Ventinveste SA</v>
          </cell>
        </row>
        <row r="10051">
          <cell r="D10051" t="str">
            <v>Ventis SA</v>
          </cell>
        </row>
        <row r="10052">
          <cell r="D10052" t="str">
            <v>Vento Elektrik Ur. A.S.</v>
          </cell>
        </row>
        <row r="10053">
          <cell r="D10053" t="str">
            <v>Vento Ludens GmbH &amp; Co KG</v>
          </cell>
        </row>
        <row r="10054">
          <cell r="D10054" t="str">
            <v>Vento Ludens Ltd</v>
          </cell>
        </row>
        <row r="10055">
          <cell r="D10055" t="str">
            <v>Ventolines BV</v>
          </cell>
        </row>
        <row r="10056">
          <cell r="D10056" t="str">
            <v>Ventos Tecnologia Eletrica Ltda</v>
          </cell>
        </row>
        <row r="10057">
          <cell r="D10057" t="str">
            <v>Ventotec GmbH</v>
          </cell>
        </row>
        <row r="10058">
          <cell r="D10058" t="str">
            <v>Vents D'Houyet Asbl</v>
          </cell>
        </row>
        <row r="10059">
          <cell r="D10059" t="str">
            <v>Ventus Solar Co Ltd</v>
          </cell>
        </row>
        <row r="10060">
          <cell r="D10060" t="str">
            <v>Venus Textiles</v>
          </cell>
        </row>
        <row r="10061">
          <cell r="D10061" t="str">
            <v>Veolia Environmental Services</v>
          </cell>
        </row>
        <row r="10062">
          <cell r="D10062" t="str">
            <v>Veolia Water Japan</v>
          </cell>
        </row>
        <row r="10063">
          <cell r="D10063" t="str">
            <v>Verano Capital LLC</v>
          </cell>
        </row>
        <row r="10064">
          <cell r="D10064" t="str">
            <v>Verbands-Energie-Werk Gesellschaft fuer Erneuerbare Energien mbH</v>
          </cell>
        </row>
        <row r="10065">
          <cell r="D10065" t="str">
            <v>Verbund AG</v>
          </cell>
        </row>
        <row r="10066">
          <cell r="D10066" t="str">
            <v>Vereinigte Sparkassen Eschenbach i.d.OPf. Neustadt a.d.Waldnaab Vohens</v>
          </cell>
        </row>
        <row r="10067">
          <cell r="D10067" t="str">
            <v>Vereinigte Volksbank Raiffeisenbank eG</v>
          </cell>
        </row>
        <row r="10068">
          <cell r="D10068" t="str">
            <v>Veresen Inc</v>
          </cell>
        </row>
        <row r="10069">
          <cell r="D10069" t="str">
            <v>Vergnet SA</v>
          </cell>
        </row>
        <row r="10070">
          <cell r="D10070" t="str">
            <v>Veronagest SpA</v>
          </cell>
        </row>
        <row r="10071">
          <cell r="D10071" t="str">
            <v>Versatile Card Technology Pvt Ltd</v>
          </cell>
        </row>
        <row r="10072">
          <cell r="D10072" t="str">
            <v>Versolsolar Hangzhou Co Ltd</v>
          </cell>
        </row>
        <row r="10073">
          <cell r="D10073" t="str">
            <v>Versorgungswerk Der Architektenkammer Nrw</v>
          </cell>
        </row>
        <row r="10074">
          <cell r="D10074" t="str">
            <v>Vertical Energy and Infra Solutions Pvt Ltd</v>
          </cell>
        </row>
        <row r="10075">
          <cell r="D10075" t="str">
            <v>Vestas Wind Systems A/S</v>
          </cell>
        </row>
        <row r="10076">
          <cell r="D10076" t="str">
            <v>Vestavind Kraft AS</v>
          </cell>
        </row>
        <row r="10077">
          <cell r="D10077" t="str">
            <v>Vestegnens Kraftvarmese I/S</v>
          </cell>
        </row>
        <row r="10078">
          <cell r="D10078" t="str">
            <v>Vestforsyning A/S</v>
          </cell>
        </row>
        <row r="10079">
          <cell r="D10079" t="str">
            <v>Veyu Enterprise Co Ltd</v>
          </cell>
        </row>
        <row r="10080">
          <cell r="D10080" t="str">
            <v>V-House Co Ltd</v>
          </cell>
        </row>
        <row r="10081">
          <cell r="D10081" t="str">
            <v>Viatec Sp zoo</v>
          </cell>
        </row>
        <row r="10082">
          <cell r="D10082" t="str">
            <v>Vibrant Energy Ltd</v>
          </cell>
        </row>
        <row r="10083">
          <cell r="D10083" t="str">
            <v>Vibrant Greentech India Pvt Ltd</v>
          </cell>
        </row>
        <row r="10084">
          <cell r="D10084" t="str">
            <v>Vicuna Solar Ltd</v>
          </cell>
        </row>
        <row r="10085">
          <cell r="D10085" t="str">
            <v>Vicunha Textil SA</v>
          </cell>
        </row>
        <row r="10086">
          <cell r="D10086" t="str">
            <v>Vidullanka PLC</v>
          </cell>
        </row>
        <row r="10087">
          <cell r="D10087" t="str">
            <v>Viento Blanco SA</v>
          </cell>
        </row>
        <row r="10088">
          <cell r="D10088" t="str">
            <v>Viento Funding II LLC</v>
          </cell>
        </row>
        <row r="10089">
          <cell r="D10089" t="str">
            <v>Vientos Solutions LLC</v>
          </cell>
        </row>
        <row r="10090">
          <cell r="D10090" t="str">
            <v>Viesgo Generacion SL</v>
          </cell>
        </row>
        <row r="10091">
          <cell r="D10091" t="str">
            <v>Viessmann Werke GmbH &amp; Co KG</v>
          </cell>
        </row>
        <row r="10092">
          <cell r="D10092" t="str">
            <v>Vietnam Applied Technical Co Ltd</v>
          </cell>
        </row>
        <row r="10093">
          <cell r="D10093" t="str">
            <v>Vietnam Bank for Agriculture and Rural Development</v>
          </cell>
        </row>
        <row r="10094">
          <cell r="D10094" t="str">
            <v>Vietnam Electrical Equipment JSC</v>
          </cell>
        </row>
        <row r="10095">
          <cell r="D10095" t="str">
            <v>Vietnam Electricity Group</v>
          </cell>
        </row>
        <row r="10096">
          <cell r="D10096" t="str">
            <v>Vietnam Joint Stock Commercial Bank for Industry and Trade</v>
          </cell>
        </row>
        <row r="10097">
          <cell r="D10097" t="str">
            <v>Vietnam Prosperity JSC Bank</v>
          </cell>
        </row>
        <row r="10098">
          <cell r="D10098" t="str">
            <v>Vietnam Renewable Energy JSC</v>
          </cell>
        </row>
        <row r="10099">
          <cell r="D10099" t="str">
            <v>Vietnam Trading Engineering Construction JSC</v>
          </cell>
        </row>
        <row r="10100">
          <cell r="D10100" t="str">
            <v>Vijaya Bank</v>
          </cell>
        </row>
        <row r="10101">
          <cell r="D10101" t="str">
            <v>Vijayeebhava Enterprises Ltd</v>
          </cell>
        </row>
        <row r="10102">
          <cell r="D10102" t="str">
            <v>Vikram Solar Pvt Ltd</v>
          </cell>
        </row>
        <row r="10103">
          <cell r="D10103" t="str">
            <v>Villar Mir Energia SL</v>
          </cell>
        </row>
        <row r="10104">
          <cell r="D10104" t="str">
            <v>Vimmerby Energi &amp; Miljo AB</v>
          </cell>
        </row>
        <row r="10105">
          <cell r="D10105" t="str">
            <v>Vindhya Spinning Mills Pvt Ltd</v>
          </cell>
        </row>
        <row r="10106">
          <cell r="D10106" t="str">
            <v>Vindin AB</v>
          </cell>
        </row>
        <row r="10107">
          <cell r="D10107" t="str">
            <v>Vindkompaniet AB</v>
          </cell>
        </row>
        <row r="10108">
          <cell r="D10108" t="str">
            <v>Vindkraft Tavriya</v>
          </cell>
        </row>
        <row r="10109">
          <cell r="D10109" t="str">
            <v>Vindkraft Ukraina LLC</v>
          </cell>
        </row>
        <row r="10110">
          <cell r="D10110" t="str">
            <v>Vipul Vidyuth Pvt Ltd</v>
          </cell>
        </row>
        <row r="10111">
          <cell r="D10111" t="str">
            <v>Virginia Electric &amp; Power Co</v>
          </cell>
        </row>
        <row r="10112">
          <cell r="D10112" t="str">
            <v>Virginia Solar Group</v>
          </cell>
        </row>
        <row r="10113">
          <cell r="D10113" t="str">
            <v>Viridian Energy Supply Ltd</v>
          </cell>
        </row>
        <row r="10114">
          <cell r="D10114" t="str">
            <v>Viridian Group Ltd</v>
          </cell>
        </row>
        <row r="10115">
          <cell r="D10115" t="str">
            <v>Viridor Waste Management Ltd</v>
          </cell>
        </row>
        <row r="10116">
          <cell r="D10116" t="str">
            <v>Virunga Alliance</v>
          </cell>
        </row>
        <row r="10117">
          <cell r="D10117" t="str">
            <v>Visakhapatnam Port Trust</v>
          </cell>
        </row>
        <row r="10118">
          <cell r="D10118" t="str">
            <v>Vish Wind Infrastructure LLP</v>
          </cell>
        </row>
        <row r="10119">
          <cell r="D10119" t="str">
            <v>Vishal Techno Commerce Ltd</v>
          </cell>
        </row>
        <row r="10120">
          <cell r="D10120" t="str">
            <v>Vishwaj Energy Pvt Ltd</v>
          </cell>
        </row>
        <row r="10121">
          <cell r="D10121" t="str">
            <v>Vision Energy LLC</v>
          </cell>
        </row>
        <row r="10122">
          <cell r="D10122" t="str">
            <v>Visionary KK</v>
          </cell>
        </row>
        <row r="10123">
          <cell r="D10123" t="str">
            <v>Vistra Energy Corp</v>
          </cell>
        </row>
        <row r="10124">
          <cell r="D10124" t="str">
            <v>Viswateja Spinning Mills Ltd</v>
          </cell>
        </row>
        <row r="10125">
          <cell r="D10125" t="str">
            <v>Vital Laboratories Pvt Ltd</v>
          </cell>
        </row>
        <row r="10126">
          <cell r="D10126" t="str">
            <v>Vitec Co Ltd</v>
          </cell>
        </row>
        <row r="10127">
          <cell r="D10127" t="str">
            <v>Vitec Holdings Co Ltd</v>
          </cell>
        </row>
        <row r="10128">
          <cell r="D10128" t="str">
            <v>Vivaan Solar Pvt Ltd</v>
          </cell>
        </row>
        <row r="10129">
          <cell r="D10129" t="str">
            <v>Vive Energia SAPI de CV</v>
          </cell>
        </row>
        <row r="10130">
          <cell r="D10130" t="str">
            <v>Vivek Pharmachem India Ltd</v>
          </cell>
        </row>
        <row r="10131">
          <cell r="D10131" t="str">
            <v>Vivint Solar Inc</v>
          </cell>
        </row>
        <row r="10132">
          <cell r="D10132" t="str">
            <v>VivoPower Pty Ltd</v>
          </cell>
        </row>
        <row r="10133">
          <cell r="D10133" t="str">
            <v>VizCO-US Inc</v>
          </cell>
        </row>
        <row r="10134">
          <cell r="D10134" t="str">
            <v>Vjetroelektrana Rudine DOO</v>
          </cell>
        </row>
        <row r="10135">
          <cell r="D10135" t="str">
            <v>VL Korea Co Ltd</v>
          </cell>
        </row>
        <row r="10136">
          <cell r="D10136" t="str">
            <v>Vleemo Hooge Maey Wind Farm</v>
          </cell>
        </row>
        <row r="10137">
          <cell r="D10137" t="str">
            <v>Vleemo NV</v>
          </cell>
        </row>
        <row r="10138">
          <cell r="D10138" t="str">
            <v>Vodafone Group PLC</v>
          </cell>
        </row>
        <row r="10139">
          <cell r="D10139" t="str">
            <v>Vogt Solar GmbH</v>
          </cell>
        </row>
        <row r="10140">
          <cell r="D10140" t="str">
            <v>Vogt Solar Ltd</v>
          </cell>
        </row>
        <row r="10141">
          <cell r="D10141" t="str">
            <v>Volcan Cia Minera SAA</v>
          </cell>
        </row>
        <row r="10142">
          <cell r="D10142" t="str">
            <v>Volksbank AG</v>
          </cell>
        </row>
        <row r="10143">
          <cell r="D10143" t="str">
            <v>Volksbank Main-Tauber eG</v>
          </cell>
        </row>
        <row r="10144">
          <cell r="D10144" t="str">
            <v>Volksbank Schermbeck</v>
          </cell>
        </row>
        <row r="10145">
          <cell r="D10145" t="str">
            <v>Volkswind France SAS</v>
          </cell>
        </row>
        <row r="10146">
          <cell r="D10146" t="str">
            <v>Volkswind GmbH</v>
          </cell>
        </row>
        <row r="10147">
          <cell r="D10147" t="str">
            <v>Volta Developpement Vendee</v>
          </cell>
        </row>
        <row r="10148">
          <cell r="D10148" t="str">
            <v>Volta River Authority</v>
          </cell>
        </row>
        <row r="10149">
          <cell r="D10149" t="str">
            <v>Voltalia Brazil</v>
          </cell>
        </row>
        <row r="10150">
          <cell r="D10150" t="str">
            <v>Voltalia SA</v>
          </cell>
        </row>
        <row r="10151">
          <cell r="D10151" t="str">
            <v>Voltas Yellow Ltd</v>
          </cell>
        </row>
        <row r="10152">
          <cell r="D10152" t="str">
            <v>Volterra AE</v>
          </cell>
        </row>
        <row r="10153">
          <cell r="D10153" t="str">
            <v>VOL-V SAS</v>
          </cell>
        </row>
        <row r="10154">
          <cell r="D10154" t="str">
            <v>Vortex Energy GmbH &amp; Co KG</v>
          </cell>
        </row>
        <row r="10155">
          <cell r="D10155" t="str">
            <v>Votorantim Energia Ltda</v>
          </cell>
        </row>
        <row r="10156">
          <cell r="D10156" t="str">
            <v>VR Bank eG</v>
          </cell>
        </row>
        <row r="10157">
          <cell r="D10157" t="str">
            <v>Vr Bank Flensburg-Schleswig eG</v>
          </cell>
        </row>
        <row r="10158">
          <cell r="D10158" t="str">
            <v>VR Bank Handels-und-Gewerbebank eG</v>
          </cell>
        </row>
        <row r="10159">
          <cell r="D10159" t="str">
            <v>VR Bank Rottal-Inn eG</v>
          </cell>
        </row>
        <row r="10160">
          <cell r="D10160" t="str">
            <v>VR Capital Group Ltd</v>
          </cell>
        </row>
        <row r="10161">
          <cell r="D10161" t="str">
            <v>VR Energieprojekte Dötlingen GmbH</v>
          </cell>
        </row>
        <row r="10162">
          <cell r="D10162" t="str">
            <v>VR-Bank Erlangen-Hochstadt-Herzogenaurach eG</v>
          </cell>
        </row>
        <row r="10163">
          <cell r="D10163" t="str">
            <v>VR-Bank Kreis Steinfurt eG</v>
          </cell>
        </row>
        <row r="10164">
          <cell r="D10164" t="str">
            <v>VS Hydro</v>
          </cell>
        </row>
        <row r="10165">
          <cell r="D10165" t="str">
            <v>VS International Group Ltd</v>
          </cell>
        </row>
        <row r="10166">
          <cell r="D10166" t="str">
            <v>VSB Energies nouvelles Sarl</v>
          </cell>
        </row>
        <row r="10167">
          <cell r="D10167" t="str">
            <v>VSM Weaves India Ltd</v>
          </cell>
        </row>
        <row r="10168">
          <cell r="D10168" t="str">
            <v>VTB Bank PJSC</v>
          </cell>
        </row>
        <row r="10169">
          <cell r="D10169" t="str">
            <v>Vuddanda Solar Power Pvt Ltd</v>
          </cell>
        </row>
        <row r="10170">
          <cell r="D10170" t="str">
            <v>WAA Solar Ltd</v>
          </cell>
        </row>
        <row r="10171">
          <cell r="D10171" t="str">
            <v>WAAREE Energies Ltd</v>
          </cell>
        </row>
        <row r="10172">
          <cell r="D10172" t="str">
            <v>Wah Lee Industrial Corp</v>
          </cell>
        </row>
        <row r="10173">
          <cell r="D10173" t="str">
            <v>Waitakai</v>
          </cell>
        </row>
        <row r="10174">
          <cell r="D10174" t="str">
            <v>Wakami Wind Development</v>
          </cell>
        </row>
        <row r="10175">
          <cell r="D10175" t="str">
            <v>Wakkanai Green Factory Co Ltd</v>
          </cell>
        </row>
        <row r="10176">
          <cell r="D10176" t="str">
            <v>Wakkanai Shinkin Bank</v>
          </cell>
        </row>
        <row r="10177">
          <cell r="D10177" t="str">
            <v>Walwhan Renewable Energy Ltd</v>
          </cell>
        </row>
        <row r="10178">
          <cell r="D10178" t="str">
            <v>Wanan Xuyang New Energy Co Ltd</v>
          </cell>
        </row>
        <row r="10179">
          <cell r="D10179" t="str">
            <v>Waneron Enterprises Ltd</v>
          </cell>
        </row>
        <row r="10180">
          <cell r="D10180" t="str">
            <v>Wangjiang Urban &amp; Rural Construction Development Co Ltd</v>
          </cell>
        </row>
        <row r="10181">
          <cell r="D10181" t="str">
            <v>Wannian Raoguang New Energy Power Generation Co Ltd</v>
          </cell>
        </row>
        <row r="10182">
          <cell r="D10182" t="str">
            <v>Wannian Shangcheng New Energy Power Co Ltd</v>
          </cell>
        </row>
        <row r="10183">
          <cell r="D10183" t="str">
            <v>Wannian Wanyang New Energy Power Generation Co Ltd</v>
          </cell>
        </row>
        <row r="10184">
          <cell r="D10184" t="str">
            <v>Wanquan Guangchen New Energy Co Ltd</v>
          </cell>
        </row>
        <row r="10185">
          <cell r="D10185" t="str">
            <v>Want Want China Holdings Ltd</v>
          </cell>
        </row>
        <row r="10186">
          <cell r="D10186" t="str">
            <v>WAPCOS Ltd</v>
          </cell>
        </row>
        <row r="10187">
          <cell r="D10187" t="str">
            <v>Warburg Invest AG</v>
          </cell>
        </row>
        <row r="10188">
          <cell r="D10188" t="str">
            <v>Warom Technology Inc Co</v>
          </cell>
        </row>
        <row r="10189">
          <cell r="D10189" t="str">
            <v>Warwick Capital Partners LLP</v>
          </cell>
        </row>
        <row r="10190">
          <cell r="D10190" t="str">
            <v>Wasatch Capital Corp</v>
          </cell>
        </row>
        <row r="10191">
          <cell r="D10191" t="str">
            <v>Wasatch Wind Inc</v>
          </cell>
        </row>
        <row r="10192">
          <cell r="D10192" t="str">
            <v>Washington Gas Energy Services Inc</v>
          </cell>
        </row>
        <row r="10193">
          <cell r="D10193" t="str">
            <v>Washington Gas Resources Corp</v>
          </cell>
        </row>
        <row r="10194">
          <cell r="D10194" t="str">
            <v>Wasion Holdings Ltd</v>
          </cell>
        </row>
        <row r="10195">
          <cell r="D10195" t="str">
            <v>Wasserkraftwerk Stanzertal GmbH</v>
          </cell>
        </row>
        <row r="10196">
          <cell r="D10196" t="str">
            <v>Waste &amp; Energy Co AEB</v>
          </cell>
        </row>
        <row r="10197">
          <cell r="D10197" t="str">
            <v>Waste Management Inc</v>
          </cell>
        </row>
        <row r="10198">
          <cell r="D10198" t="str">
            <v>Waste2Tricity Ltd</v>
          </cell>
        </row>
        <row r="10199">
          <cell r="D10199" t="str">
            <v xml:space="preserve">WasteMart Waste Management Services </v>
          </cell>
        </row>
        <row r="10200">
          <cell r="D10200" t="str">
            <v>WATAMI Co Ltd</v>
          </cell>
        </row>
        <row r="10201">
          <cell r="D10201" t="str">
            <v>Watami Ecology Co Ltd</v>
          </cell>
        </row>
        <row r="10202">
          <cell r="D10202" t="str">
            <v>Water Solar Co Ltd</v>
          </cell>
        </row>
        <row r="10203">
          <cell r="D10203" t="str">
            <v>Watt Energy</v>
          </cell>
        </row>
        <row r="10204">
          <cell r="D10204" t="str">
            <v>Wattmanufactur GmbH &amp; Co KG</v>
          </cell>
        </row>
        <row r="10205">
          <cell r="D10205" t="str">
            <v>Watts Wind Energy Inc</v>
          </cell>
        </row>
        <row r="10206">
          <cell r="D10206" t="str">
            <v>WDP Nederland</v>
          </cell>
        </row>
        <row r="10207">
          <cell r="D10207" t="str">
            <v>WEAG Future Energies AG</v>
          </cell>
        </row>
        <row r="10208">
          <cell r="D10208" t="str">
            <v>WEB Wind Energy North America Inc</v>
          </cell>
        </row>
        <row r="10209">
          <cell r="D10209" t="str">
            <v>WEB Windenergie AG</v>
          </cell>
        </row>
        <row r="10210">
          <cell r="D10210" t="str">
            <v>WEBAruba NV</v>
          </cell>
        </row>
        <row r="10211">
          <cell r="D10211" t="str">
            <v>Webster Bank</v>
          </cell>
        </row>
        <row r="10212">
          <cell r="D10212" t="str">
            <v>WEBW Neue Energie GmbH</v>
          </cell>
        </row>
        <row r="10213">
          <cell r="D10213" t="str">
            <v>Weichang Dongrun Wind Power Co Ltd</v>
          </cell>
        </row>
        <row r="10214">
          <cell r="D10214" t="str">
            <v>Weichang Shengkun Renhe Solar Power Co Ltd</v>
          </cell>
        </row>
        <row r="10215">
          <cell r="D10215" t="str">
            <v>Weichang Yongri Solar Power Generation Co Ltd</v>
          </cell>
        </row>
        <row r="10216">
          <cell r="D10216" t="str">
            <v>Weichang Zhongneng Photovoltaic Power Co Ltd</v>
          </cell>
        </row>
        <row r="10217">
          <cell r="D10217" t="str">
            <v>Weifang Bohaiwang Solar Technology Co Ltd</v>
          </cell>
        </row>
        <row r="10218">
          <cell r="D10218" t="str">
            <v>Weifang Guanggu Agriculture Ecological Park Co Ltd</v>
          </cell>
        </row>
        <row r="10219">
          <cell r="D10219" t="str">
            <v>Weifang Huatian New Energy Group Co Ltd</v>
          </cell>
        </row>
        <row r="10220">
          <cell r="D10220" t="str">
            <v>Weifang Huaxu Solar Agriculture Co Ltd</v>
          </cell>
        </row>
        <row r="10221">
          <cell r="D10221" t="str">
            <v>Weifang Jingshiqian Solar Energy Co Ltd</v>
          </cell>
        </row>
        <row r="10222">
          <cell r="D10222" t="str">
            <v>Weifang Rainchst Automobile Co Ltd</v>
          </cell>
        </row>
        <row r="10223">
          <cell r="D10223" t="str">
            <v>Weifang Tianan Ronghui Integrated Energy Co Ltd</v>
          </cell>
        </row>
        <row r="10224">
          <cell r="D10224" t="str">
            <v>Weifang Xiegao Solar Power Co Ltd</v>
          </cell>
        </row>
        <row r="10225">
          <cell r="D10225" t="str">
            <v>Weihai Haoyang Photovoltaic Power Co Ltd</v>
          </cell>
        </row>
        <row r="10226">
          <cell r="D10226" t="str">
            <v>Weihai Huadong Automation Co Ltd</v>
          </cell>
        </row>
        <row r="10227">
          <cell r="D10227" t="str">
            <v>Weihai Shangshantang Agriculture Development Co Ltd</v>
          </cell>
        </row>
        <row r="10228">
          <cell r="D10228" t="str">
            <v>Weihai Yinkaite Energy Technology Co Ltd</v>
          </cell>
        </row>
        <row r="10229">
          <cell r="D10229" t="str">
            <v>Weihui Shengtong New Energy Technology Co Ltd</v>
          </cell>
        </row>
        <row r="10230">
          <cell r="D10230" t="str">
            <v>Weiming Group Co Ltd</v>
          </cell>
        </row>
        <row r="10231">
          <cell r="D10231" t="str">
            <v>Weishan Weijian Photoelectric Technology Co Ltd</v>
          </cell>
        </row>
        <row r="10232">
          <cell r="D10232" t="str">
            <v>Weishan Xuri New Energy Co Ltd</v>
          </cell>
        </row>
        <row r="10233">
          <cell r="D10233" t="str">
            <v>Weligen Solar LLC</v>
          </cell>
        </row>
        <row r="10234">
          <cell r="D10234" t="str">
            <v>WElink Global Ltd</v>
          </cell>
        </row>
        <row r="10235">
          <cell r="D10235" t="str">
            <v>Wells Fargo &amp; Co</v>
          </cell>
        </row>
        <row r="10236">
          <cell r="D10236" t="str">
            <v>Wellwisher Trexim Pvt Ltd</v>
          </cell>
        </row>
        <row r="10237">
          <cell r="D10237" t="str">
            <v>Welsh Power Group Ltd</v>
          </cell>
        </row>
        <row r="10238">
          <cell r="D10238" t="str">
            <v>Welspun Energy Ltd</v>
          </cell>
        </row>
        <row r="10239">
          <cell r="D10239" t="str">
            <v>Welspun Group</v>
          </cell>
        </row>
        <row r="10240">
          <cell r="D10240" t="str">
            <v>Welspun Renewables Energy Pvt Ltd</v>
          </cell>
        </row>
        <row r="10241">
          <cell r="D10241" t="str">
            <v>Welspun Urja India Ltd</v>
          </cell>
        </row>
        <row r="10242">
          <cell r="D10242" t="str">
            <v>WEMAG AG</v>
          </cell>
        </row>
        <row r="10243">
          <cell r="D10243" t="str">
            <v>Wengel &amp; Dettelbacher GmbH</v>
          </cell>
        </row>
        <row r="10244">
          <cell r="D10244" t="str">
            <v>Wengniute Guangrun New Energy Co Ltd</v>
          </cell>
        </row>
        <row r="10245">
          <cell r="D10245" t="str">
            <v>Wenshan Taike Solar Power Co Ltd</v>
          </cell>
        </row>
        <row r="10246">
          <cell r="D10246" t="str">
            <v>Wenzhou Agricultural Development &amp; Investment Group Co Ltd</v>
          </cell>
        </row>
        <row r="10247">
          <cell r="D10247" t="str">
            <v>Wenzhou Hongtai Power Co Ltd</v>
          </cell>
        </row>
        <row r="10248">
          <cell r="D10248" t="str">
            <v>Wenzhou Industry Investment Group Co Ltd</v>
          </cell>
        </row>
        <row r="10249">
          <cell r="D10249" t="str">
            <v>Wenzhou SMS Solar Energy S&amp;T Co Ltd</v>
          </cell>
        </row>
        <row r="10250">
          <cell r="D10250" t="str">
            <v>Weoljung Wind Power Specialized Village</v>
          </cell>
        </row>
        <row r="10251">
          <cell r="D10251" t="str">
            <v>WES Green GmbH</v>
          </cell>
        </row>
        <row r="10252">
          <cell r="D10252" t="str">
            <v>Wessex Solar Energy Ltd</v>
          </cell>
        </row>
        <row r="10253">
          <cell r="D10253" t="str">
            <v>Wessex Water Enterprises Ltd</v>
          </cell>
        </row>
        <row r="10254">
          <cell r="D10254" t="str">
            <v>West Begin Co Ltd</v>
          </cell>
        </row>
        <row r="10255">
          <cell r="D10255" t="str">
            <v>West Bengal State Electricity Distribution Co Ltd</v>
          </cell>
        </row>
        <row r="10256">
          <cell r="D10256" t="str">
            <v>West Coast Energy Ltd</v>
          </cell>
        </row>
        <row r="10257">
          <cell r="D10257" t="str">
            <v>West Energy Solution</v>
          </cell>
        </row>
        <row r="10258">
          <cell r="D10258" t="str">
            <v>West Fraser Timber Co Ltd</v>
          </cell>
        </row>
        <row r="10259">
          <cell r="D10259" t="str">
            <v>West Holdings Corp</v>
          </cell>
        </row>
        <row r="10260">
          <cell r="D10260" t="str">
            <v>West Solent Solar Cooperative</v>
          </cell>
        </row>
        <row r="10261">
          <cell r="D10261" t="str">
            <v>West Town Bancorp Inc</v>
          </cell>
        </row>
        <row r="10262">
          <cell r="D10262" t="str">
            <v>West Town Bank &amp; Trust</v>
          </cell>
        </row>
        <row r="10263">
          <cell r="D10263" t="str">
            <v>Westar Energy Inc</v>
          </cell>
        </row>
        <row r="10264">
          <cell r="D10264" t="str">
            <v>Westbourne Capital Pty Ltd</v>
          </cell>
        </row>
        <row r="10265">
          <cell r="D10265" t="str">
            <v>Western Alliance Bank</v>
          </cell>
        </row>
        <row r="10266">
          <cell r="D10266" t="str">
            <v>Western Massachusetts Electric Co</v>
          </cell>
        </row>
        <row r="10267">
          <cell r="D10267" t="str">
            <v>Western New York Energy LLC</v>
          </cell>
        </row>
        <row r="10268">
          <cell r="D10268" t="str">
            <v>Western Plains Energy LLC</v>
          </cell>
        </row>
        <row r="10269">
          <cell r="D10269" t="str">
            <v>Westerwald Bank eG Volks-und-Raiffeisenbank</v>
          </cell>
        </row>
        <row r="10270">
          <cell r="D10270" t="str">
            <v>Westnetz GmbH</v>
          </cell>
        </row>
        <row r="10271">
          <cell r="D10271" t="str">
            <v>Westpac</v>
          </cell>
        </row>
        <row r="10272">
          <cell r="D10272" t="str">
            <v>Westpac Banking Corp</v>
          </cell>
        </row>
        <row r="10273">
          <cell r="D10273" t="str">
            <v>WestRock CP LLC</v>
          </cell>
        </row>
        <row r="10274">
          <cell r="D10274" t="str">
            <v>Westwind Energy Pty Ltd</v>
          </cell>
        </row>
        <row r="10275">
          <cell r="D10275" t="str">
            <v>Westwind Verwaltungs GmbH &amp; Co KG</v>
          </cell>
        </row>
        <row r="10276">
          <cell r="D10276" t="str">
            <v>WGL Energy Systems Inc</v>
          </cell>
        </row>
        <row r="10277">
          <cell r="D10277" t="str">
            <v>WGL Holdings Inc</v>
          </cell>
        </row>
        <row r="10278">
          <cell r="D10278" t="str">
            <v>WGZ-Bank AG Westdeutsche Genossenschafts-Zentralbank</v>
          </cell>
        </row>
        <row r="10279">
          <cell r="D10279" t="str">
            <v>WHA Corp PCL</v>
          </cell>
        </row>
        <row r="10280">
          <cell r="D10280" t="str">
            <v>Wheelabrator Technologies Inc</v>
          </cell>
        </row>
        <row r="10281">
          <cell r="D10281" t="str">
            <v>Whirlwind Renewables Ltd</v>
          </cell>
        </row>
        <row r="10282">
          <cell r="D10282" t="str">
            <v>White Camp Energy LLC</v>
          </cell>
        </row>
        <row r="10283">
          <cell r="D10283" t="str">
            <v>Whiterock Energy UK Ltd</v>
          </cell>
        </row>
        <row r="10284">
          <cell r="D10284" t="str">
            <v>Whysol Investments Srl</v>
          </cell>
        </row>
        <row r="10285">
          <cell r="D10285" t="str">
            <v>Wichian Buri Agricultural Cooperative Ltd</v>
          </cell>
        </row>
        <row r="10286">
          <cell r="D10286" t="str">
            <v>Wien Energie GmbH</v>
          </cell>
        </row>
        <row r="10287">
          <cell r="D10287" t="str">
            <v>Willem-Bernard Investeringsmaatschappij BV</v>
          </cell>
        </row>
        <row r="10288">
          <cell r="D10288" t="str">
            <v>Winchai Co Ltd</v>
          </cell>
        </row>
        <row r="10289">
          <cell r="D10289" t="str">
            <v>Winco Energreen SpA</v>
          </cell>
        </row>
        <row r="10290">
          <cell r="D10290" t="str">
            <v>Wind 1 A/S</v>
          </cell>
        </row>
        <row r="10291">
          <cell r="D10291" t="str">
            <v>Wind 2000 GmbH</v>
          </cell>
        </row>
        <row r="10292">
          <cell r="D10292" t="str">
            <v>Wind Aan De Stroom SA</v>
          </cell>
        </row>
        <row r="10293">
          <cell r="D10293" t="str">
            <v>Wind Capital Group LLC</v>
          </cell>
        </row>
        <row r="10294">
          <cell r="D10294" t="str">
            <v>Wind Direct Ltd</v>
          </cell>
        </row>
        <row r="10295">
          <cell r="D10295" t="str">
            <v>Wind Energy Development LLC</v>
          </cell>
        </row>
        <row r="10296">
          <cell r="D10296" t="str">
            <v>Wind Energy Direct Ltd</v>
          </cell>
        </row>
        <row r="10297">
          <cell r="D10297" t="str">
            <v>Wind Energy Holding Co Ltd</v>
          </cell>
        </row>
        <row r="10298">
          <cell r="D10298" t="str">
            <v>Wind Estate A/S</v>
          </cell>
        </row>
        <row r="10299">
          <cell r="D10299" t="str">
            <v>Wind Farm Holdings Ltd</v>
          </cell>
        </row>
        <row r="10300">
          <cell r="D10300" t="str">
            <v>Wind Gap Farms</v>
          </cell>
        </row>
        <row r="10301">
          <cell r="D10301" t="str">
            <v>Wind Harvest International</v>
          </cell>
        </row>
        <row r="10302">
          <cell r="D10302" t="str">
            <v>Wind Parks of Ukraine LLC</v>
          </cell>
        </row>
        <row r="10303">
          <cell r="D10303" t="str">
            <v>Wind Power Energy KK</v>
          </cell>
        </row>
        <row r="10304">
          <cell r="D10304" t="str">
            <v>Wind Power LLC</v>
          </cell>
        </row>
        <row r="10305">
          <cell r="D10305" t="str">
            <v>WIND projekt Ingenieur und Projektentwicklungs GmbH</v>
          </cell>
        </row>
        <row r="10306">
          <cell r="D10306" t="str">
            <v>Wind Prospect Australia Ltd</v>
          </cell>
        </row>
        <row r="10307">
          <cell r="D10307" t="str">
            <v>Wind Works Power</v>
          </cell>
        </row>
        <row r="10308">
          <cell r="D10308" t="str">
            <v>Wind World India Ltd</v>
          </cell>
        </row>
        <row r="10309">
          <cell r="D10309" t="str">
            <v>Windenergie Baden-Wurttemberg GmbH</v>
          </cell>
        </row>
        <row r="10310">
          <cell r="D10310" t="str">
            <v>Windenergie S&amp;H GmbH</v>
          </cell>
        </row>
        <row r="10311">
          <cell r="D10311" t="str">
            <v>Windhoist Ltd</v>
          </cell>
        </row>
        <row r="10312">
          <cell r="D10312" t="str">
            <v>Windkraft Pottenbrunn IV GmbH</v>
          </cell>
        </row>
        <row r="10313">
          <cell r="D10313" t="str">
            <v>Windkraft Schonach KG</v>
          </cell>
        </row>
        <row r="10314">
          <cell r="D10314" t="str">
            <v>Windkraft Simonsfeld AG</v>
          </cell>
        </row>
        <row r="10315">
          <cell r="D10315" t="str">
            <v>Windkraft Thueringen GmbH &amp; Co KG</v>
          </cell>
        </row>
        <row r="10316">
          <cell r="D10316" t="str">
            <v>Windlab Ltd</v>
          </cell>
        </row>
        <row r="10317">
          <cell r="D10317" t="str">
            <v xml:space="preserve">WindLab Systems Pty Ltd </v>
          </cell>
        </row>
        <row r="10318">
          <cell r="D10318" t="str">
            <v>WindLandKraft GmbH</v>
          </cell>
        </row>
        <row r="10319">
          <cell r="D10319" t="str">
            <v>Windlectric Inc</v>
          </cell>
        </row>
        <row r="10320">
          <cell r="D10320" t="str">
            <v>WindMagics Energy Wuhan Co Ltd</v>
          </cell>
        </row>
        <row r="10321">
          <cell r="D10321" t="str">
            <v>WindMagics Qingyuan New Energy Wuhan Co Ltd</v>
          </cell>
        </row>
        <row r="10322">
          <cell r="D10322" t="str">
            <v>Windmar Renewable Energy</v>
          </cell>
        </row>
        <row r="10323">
          <cell r="D10323" t="str">
            <v>Windmill Power Co Ltd</v>
          </cell>
        </row>
        <row r="10324">
          <cell r="D10324" t="str">
            <v>Windmuehlenberg Windkraftanlage Verwaltungs GmbH</v>
          </cell>
        </row>
        <row r="10325">
          <cell r="D10325" t="str">
            <v>Windpark AM Ranzenkopf GmbH &amp; Co KG</v>
          </cell>
        </row>
        <row r="10326">
          <cell r="D10326" t="str">
            <v>Windpark Drelsdorf GmbH &amp; Co KG</v>
          </cell>
        </row>
        <row r="10327">
          <cell r="D10327" t="str">
            <v>Windpark Hohenmolsen Profen GmbH</v>
          </cell>
        </row>
        <row r="10328">
          <cell r="D10328" t="str">
            <v>Windpark Kreuzstein GmbH &amp; Co KG</v>
          </cell>
        </row>
        <row r="10329">
          <cell r="D10329" t="str">
            <v>Windpark Kurrenberg GmbH &amp; Co KG</v>
          </cell>
        </row>
        <row r="10330">
          <cell r="D10330" t="str">
            <v>Windpark Lindtorf GmbH</v>
          </cell>
        </row>
        <row r="10331">
          <cell r="D10331" t="str">
            <v>Windpark Seubersdorf 1 GmbH &amp; Co KG</v>
          </cell>
        </row>
        <row r="10332">
          <cell r="D10332" t="str">
            <v>Windpark Seubersdorf 2 GmbH &amp; Co KG</v>
          </cell>
        </row>
        <row r="10333">
          <cell r="D10333" t="str">
            <v>Windpark Zultenberg GmbH &amp; Co KG</v>
          </cell>
        </row>
        <row r="10334">
          <cell r="D10334" t="str">
            <v>WindPlan GmbH</v>
          </cell>
        </row>
        <row r="10335">
          <cell r="D10335" t="str">
            <v>Windpower GmbH</v>
          </cell>
        </row>
        <row r="10336">
          <cell r="D10336" t="str">
            <v>Windpower Nijmegen</v>
          </cell>
        </row>
        <row r="10337">
          <cell r="D10337" t="str">
            <v>Windrad Wasserburg GmbH</v>
          </cell>
        </row>
        <row r="10338">
          <cell r="D10338" t="str">
            <v>WindRiver Power Corp</v>
          </cell>
        </row>
        <row r="10339">
          <cell r="D10339" t="str">
            <v>WINDS-bl Co Ltd</v>
          </cell>
        </row>
        <row r="10340">
          <cell r="D10340" t="str">
            <v>Wind-Smile Co Ltd</v>
          </cell>
        </row>
        <row r="10341">
          <cell r="D10341" t="str">
            <v>WindSpace ApS</v>
          </cell>
        </row>
        <row r="10342">
          <cell r="D10342" t="str">
            <v>WindStrom Betriebs-und Verwaltungs-GmbH</v>
          </cell>
        </row>
        <row r="10343">
          <cell r="D10343" t="str">
            <v>Windvision Belgium SA</v>
          </cell>
        </row>
        <row r="10344">
          <cell r="D10344" t="str">
            <v>Windwaerts Energie GmbH</v>
          </cell>
        </row>
        <row r="10345">
          <cell r="D10345" t="str">
            <v>WinEnergie GmbH</v>
          </cell>
        </row>
        <row r="10346">
          <cell r="D10346" t="str">
            <v>Winergy AG</v>
          </cell>
        </row>
        <row r="10347">
          <cell r="D10347" t="str">
            <v>Winstanley Enterprises LLC</v>
          </cell>
        </row>
        <row r="10348">
          <cell r="D10348" t="str">
            <v>Wirsol Deutschland GmbH</v>
          </cell>
        </row>
        <row r="10349">
          <cell r="D10349" t="str">
            <v>Wirsol Solar AG</v>
          </cell>
        </row>
        <row r="10350">
          <cell r="D10350" t="str">
            <v>Wirtgen Invest Energy GmbH</v>
          </cell>
        </row>
        <row r="10351">
          <cell r="D10351" t="str">
            <v>Wiscom System Co Ltd</v>
          </cell>
        </row>
        <row r="10352">
          <cell r="D10352" t="str">
            <v>Wise Solar Co Ltd</v>
          </cell>
        </row>
        <row r="10353">
          <cell r="D10353" t="str">
            <v>Wise Solar Gunsan Co Ltd</v>
          </cell>
        </row>
        <row r="10354">
          <cell r="D10354" t="str">
            <v>Wittgenstein New Energy Group</v>
          </cell>
        </row>
        <row r="10355">
          <cell r="D10355" t="str">
            <v>WKB Community Wind Farms Inc</v>
          </cell>
        </row>
        <row r="10356">
          <cell r="D10356" t="str">
            <v>WKN AG</v>
          </cell>
        </row>
        <row r="10357">
          <cell r="D10357" t="str">
            <v>WKN France</v>
          </cell>
        </row>
        <row r="10358">
          <cell r="D10358" t="str">
            <v>WNW De Wolff Nederland Windenergie</v>
          </cell>
        </row>
        <row r="10359">
          <cell r="D10359" t="str">
            <v>Wolgok Namyang Power</v>
          </cell>
        </row>
        <row r="10360">
          <cell r="D10360" t="str">
            <v>Wolgok Seonchang Power</v>
          </cell>
        </row>
        <row r="10361">
          <cell r="D10361" t="str">
            <v>Wonder Cement Ltd</v>
          </cell>
        </row>
        <row r="10362">
          <cell r="D10362" t="str">
            <v>Wonung Power Co Ltd</v>
          </cell>
        </row>
        <row r="10363">
          <cell r="D10363" t="str">
            <v>Wood One Co Ltd</v>
          </cell>
        </row>
        <row r="10364">
          <cell r="D10364" t="str">
            <v>Woori Bank</v>
          </cell>
        </row>
        <row r="10365">
          <cell r="D10365" t="str">
            <v>Woori Echo Energy</v>
          </cell>
        </row>
        <row r="10366">
          <cell r="D10366" t="str">
            <v>Woori Energy</v>
          </cell>
        </row>
        <row r="10367">
          <cell r="D10367" t="str">
            <v>Woori Investment Bank Co Ltd</v>
          </cell>
        </row>
        <row r="10368">
          <cell r="D10368" t="str">
            <v>Wowtech Co Ltd</v>
          </cell>
        </row>
        <row r="10369">
          <cell r="D10369" t="str">
            <v>wp ingenieurbau GmbH</v>
          </cell>
        </row>
        <row r="10370">
          <cell r="D10370" t="str">
            <v>WPD 2014 LLP</v>
          </cell>
        </row>
        <row r="10371">
          <cell r="D10371" t="str">
            <v>WPD AG</v>
          </cell>
        </row>
        <row r="10372">
          <cell r="D10372" t="str">
            <v>WPD Europe GmbH</v>
          </cell>
        </row>
        <row r="10373">
          <cell r="D10373" t="str">
            <v>wpd Finland Oy</v>
          </cell>
        </row>
        <row r="10374">
          <cell r="D10374" t="str">
            <v>WPS Power Development Inc</v>
          </cell>
        </row>
        <row r="10375">
          <cell r="D10375" t="str">
            <v>WRB Enterprises Inc</v>
          </cell>
        </row>
        <row r="10376">
          <cell r="D10376" t="str">
            <v>WRE Hellas SA</v>
          </cell>
        </row>
        <row r="10377">
          <cell r="D10377" t="str">
            <v>WRP Energy Co Ltd</v>
          </cell>
        </row>
        <row r="10378">
          <cell r="D10378" t="str">
            <v>WS Systems Ltd</v>
          </cell>
        </row>
        <row r="10379">
          <cell r="D10379" t="str">
            <v>WSB International GmbH</v>
          </cell>
        </row>
        <row r="10380">
          <cell r="D10380" t="str">
            <v>WSB Neue Energien GmbH</v>
          </cell>
        </row>
        <row r="10381">
          <cell r="D10381" t="str">
            <v>Wu Ling Power Corp</v>
          </cell>
        </row>
        <row r="10382">
          <cell r="D10382" t="str">
            <v>Wuan Anyuan New Energy Development Co Ltd</v>
          </cell>
        </row>
        <row r="10383">
          <cell r="D10383" t="str">
            <v>Wuan Putai New Energy Technology Co Ltd</v>
          </cell>
        </row>
        <row r="10384">
          <cell r="D10384" t="str">
            <v>Wuan Shengying Environmental Technology Co Ltd</v>
          </cell>
        </row>
        <row r="10385">
          <cell r="D10385" t="str">
            <v>Wudi Kefei New Energy Co Ltd</v>
          </cell>
        </row>
        <row r="10386">
          <cell r="D10386" t="str">
            <v>Wuding Hongguang New Energy Technology Co Ltd</v>
          </cell>
        </row>
        <row r="10387">
          <cell r="D10387" t="str">
            <v>Wuhai Menggenhua Solar Power Agricultural Technology Co Ltd</v>
          </cell>
        </row>
        <row r="10388">
          <cell r="D10388" t="str">
            <v>Wuhan Guanggu New Energy Tech Co Ltd</v>
          </cell>
        </row>
        <row r="10389">
          <cell r="D10389" t="str">
            <v>Wuhan Guangyi New Energy Technology Co Ltd</v>
          </cell>
        </row>
        <row r="10390">
          <cell r="D10390" t="str">
            <v>Wuhan Huaxinyi Energy Co Ltd</v>
          </cell>
        </row>
        <row r="10391">
          <cell r="D10391" t="str">
            <v>Wuhan Jinli Energy Environmental Co Ltd</v>
          </cell>
        </row>
        <row r="10392">
          <cell r="D10392" t="str">
            <v>Wuhan Kaidi Electric Power Co Ltd</v>
          </cell>
        </row>
        <row r="10393">
          <cell r="D10393" t="str">
            <v>Wuhan Rixin Technology Co Ltd</v>
          </cell>
        </row>
        <row r="10394">
          <cell r="D10394" t="str">
            <v>Wuhan Solfatech Energy Technology Co Ltd</v>
          </cell>
        </row>
        <row r="10395">
          <cell r="D10395" t="str">
            <v>Wuhan Yujiangneng Agricultural Development Co Ltd</v>
          </cell>
        </row>
        <row r="10396">
          <cell r="D10396" t="str">
            <v>Wuhu Huangnitan Solar Power Co Ltd</v>
          </cell>
        </row>
        <row r="10397">
          <cell r="D10397" t="str">
            <v>Wujiaqu Juneng Weiye New Energy Investment Co Ltd</v>
          </cell>
        </row>
        <row r="10398">
          <cell r="D10398" t="str">
            <v>Wujiaqu Lishang Solar Power Co Ltd</v>
          </cell>
        </row>
        <row r="10399">
          <cell r="D10399" t="str">
            <v>Wulatehouqi Yuanhai New Energy Co Ltd</v>
          </cell>
        </row>
        <row r="10400">
          <cell r="D10400" t="str">
            <v>Wulateqianqi Xiexing Solar Power Co Ltd</v>
          </cell>
        </row>
        <row r="10401">
          <cell r="D10401" t="str">
            <v>Wuling Power Corp</v>
          </cell>
        </row>
        <row r="10402">
          <cell r="D10402" t="str">
            <v>Wuling Xinbaerhuzuo Banner Power Co Ltd</v>
          </cell>
        </row>
        <row r="10403">
          <cell r="D10403" t="str">
            <v>Wunder Co</v>
          </cell>
        </row>
        <row r="10404">
          <cell r="D10404" t="str">
            <v>Wuping Puji Solar Technology Development Co Ltd</v>
          </cell>
        </row>
        <row r="10405">
          <cell r="D10405" t="str">
            <v>Wushi Fengling Power Technology Co Ltd</v>
          </cell>
        </row>
        <row r="10406">
          <cell r="D10406" t="str">
            <v>Wushi Jinhua Power Co Ltd</v>
          </cell>
        </row>
        <row r="10407">
          <cell r="D10407" t="str">
            <v>Wust Wind &amp; Sonne GmbH &amp; Co KG</v>
          </cell>
        </row>
        <row r="10408">
          <cell r="D10408" t="str">
            <v>Wuwei Altusvia Energy Solar Power Co Ltd</v>
          </cell>
        </row>
        <row r="10409">
          <cell r="D10409" t="str">
            <v>Wuwei Hangtian Rize New Energy Development Co Ltd</v>
          </cell>
        </row>
        <row r="10410">
          <cell r="D10410" t="str">
            <v>Wuwei Jieyuan Wind Farm Investment Co Ltd</v>
          </cell>
        </row>
        <row r="10411">
          <cell r="D10411" t="str">
            <v>Wuwei New Energy Investment Co Ltd</v>
          </cell>
        </row>
        <row r="10412">
          <cell r="D10412" t="str">
            <v>Wuwei Rihao New Energy Co Ltd</v>
          </cell>
        </row>
        <row r="10413">
          <cell r="D10413" t="str">
            <v>Wuwei Taifeng Energy Technology Co Ltd</v>
          </cell>
        </row>
        <row r="10414">
          <cell r="D10414" t="str">
            <v>Wuwei Yineng Solar Power Co Ltd</v>
          </cell>
        </row>
        <row r="10415">
          <cell r="D10415" t="str">
            <v>Wuxi Dongyi Optoelectronics Technology Co Ltd</v>
          </cell>
        </row>
        <row r="10416">
          <cell r="D10416" t="str">
            <v>Wuxi Financial Leasing Co Ltd</v>
          </cell>
        </row>
        <row r="10417">
          <cell r="D10417" t="str">
            <v>Wuxi Guolian Development Group Co Ltd</v>
          </cell>
        </row>
        <row r="10418">
          <cell r="D10418" t="str">
            <v>Wuxi Guolian Environmental Energy Group Co Ltd</v>
          </cell>
        </row>
        <row r="10419">
          <cell r="D10419" t="str">
            <v>Wuxi Haoyang New Energy Technology Co Ltd</v>
          </cell>
        </row>
        <row r="10420">
          <cell r="D10420" t="str">
            <v>Wuxi Huaguang Electric Power Engineering Co Ltd</v>
          </cell>
        </row>
        <row r="10421">
          <cell r="D10421" t="str">
            <v>Wuxi Mingshen Agricultural Science and Technology Co Ltd</v>
          </cell>
        </row>
        <row r="10422">
          <cell r="D10422" t="str">
            <v>Wuxi Shangpin Solar Energy Science &amp; Technology Co Ltd</v>
          </cell>
        </row>
        <row r="10423">
          <cell r="D10423" t="str">
            <v>Wuxi Shengma Technology Co Ltd</v>
          </cell>
        </row>
        <row r="10424">
          <cell r="D10424" t="str">
            <v>Wuxi SolarTale Technology Co Ltd</v>
          </cell>
        </row>
        <row r="10425">
          <cell r="D10425" t="str">
            <v>Wuxi Suntech Power Co Ltd</v>
          </cell>
        </row>
        <row r="10426">
          <cell r="D10426" t="str">
            <v>Wuxi Taiji Industry Co Ltd</v>
          </cell>
        </row>
        <row r="10427">
          <cell r="D10427" t="str">
            <v>Wuxi Unisun Energy Group Co Ltd</v>
          </cell>
        </row>
        <row r="10428">
          <cell r="D10428" t="str">
            <v>Wuxi Yude Xiechuang Technology Co Ltd</v>
          </cell>
        </row>
        <row r="10429">
          <cell r="D10429" t="str">
            <v>Wuxue Jixin New Energy Co Ltd</v>
          </cell>
        </row>
        <row r="10430">
          <cell r="D10430" t="str">
            <v>Wuyi Innovation Mushroom Co Ltd</v>
          </cell>
        </row>
        <row r="10431">
          <cell r="D10431" t="str">
            <v>Wuyi Runfeng New Energy Co Ltd</v>
          </cell>
        </row>
        <row r="10432">
          <cell r="D10432" t="str">
            <v>Wuyi Runguang New Energy Co Ltd</v>
          </cell>
        </row>
        <row r="10433">
          <cell r="D10433" t="str">
            <v>Wuyi Shunyang New Energy Co Ltd</v>
          </cell>
        </row>
        <row r="10434">
          <cell r="D10434" t="str">
            <v>Wuyi Xinyang New Energy Co Ltd</v>
          </cell>
        </row>
        <row r="10435">
          <cell r="D10435" t="str">
            <v>Wuyuan Zhonggu New Energy Technology Co Ltd</v>
          </cell>
        </row>
        <row r="10436">
          <cell r="D10436" t="str">
            <v>Wuzhai Heping New Energy Technology Development Co Ltd</v>
          </cell>
        </row>
        <row r="10437">
          <cell r="D10437" t="str">
            <v>Wuzhong Baita Wind Power Generation Co Ltd</v>
          </cell>
        </row>
        <row r="10438">
          <cell r="D10438" t="str">
            <v>WV Energie</v>
          </cell>
        </row>
        <row r="10439">
          <cell r="D10439" t="str">
            <v>WWB Corp</v>
          </cell>
        </row>
        <row r="10440">
          <cell r="D10440" t="str">
            <v>WWS Renewables LLP</v>
          </cell>
        </row>
        <row r="10441">
          <cell r="D10441" t="str">
            <v>Wynnertech Beijing Co Ltd</v>
          </cell>
        </row>
        <row r="10442">
          <cell r="D10442" t="str">
            <v>Xac Bank LLC</v>
          </cell>
        </row>
        <row r="10443">
          <cell r="D10443" t="str">
            <v>Xcel Energy Inc</v>
          </cell>
        </row>
        <row r="10444">
          <cell r="D10444" t="str">
            <v>X-Elio Energy SL</v>
          </cell>
        </row>
        <row r="10445">
          <cell r="D10445" t="str">
            <v>XEMC New Energy Co Ltd</v>
          </cell>
        </row>
        <row r="10446">
          <cell r="D10446" t="str">
            <v>XEMC Windpower Co Ltd</v>
          </cell>
        </row>
        <row r="10447">
          <cell r="D10447" t="str">
            <v>Xenel Industries Ltd</v>
          </cell>
        </row>
        <row r="10448">
          <cell r="D10448" t="str">
            <v>Xergi A/S</v>
          </cell>
        </row>
        <row r="10449">
          <cell r="D10449" t="str">
            <v>Xiamen Duokemo Solar Energy Technology</v>
          </cell>
        </row>
        <row r="10450">
          <cell r="D10450" t="str">
            <v>Xiamen Huaxia International Electric Power Development Co Ltd</v>
          </cell>
        </row>
        <row r="10451">
          <cell r="D10451" t="str">
            <v>Xiamen Kehua Hengsheng Co Ltd</v>
          </cell>
        </row>
        <row r="10452">
          <cell r="D10452" t="str">
            <v>Xiamen Lianyi Jiyuan Environmental Protection Engineering Co Ltd</v>
          </cell>
        </row>
        <row r="10453">
          <cell r="D10453" t="str">
            <v>Xi'an Datang Electric Power Design &amp; Research Institute Co Ltd</v>
          </cell>
        </row>
        <row r="10454">
          <cell r="D10454" t="str">
            <v>Xi'an Huanghe Photovoltaic Technology Co Ltd</v>
          </cell>
        </row>
        <row r="10455">
          <cell r="D10455" t="str">
            <v>Xi'An Longi Silicon Materials Co Ltd</v>
          </cell>
        </row>
        <row r="10456">
          <cell r="D10456" t="str">
            <v>Xi'An Telison New Materials Co Ltd</v>
          </cell>
        </row>
        <row r="10457">
          <cell r="D10457" t="str">
            <v>Xiangbaiqi Shengyuan Co Ltd</v>
          </cell>
        </row>
        <row r="10458">
          <cell r="D10458" t="str">
            <v>Xiangcheng Lvyuan Solar Power Co Ltd</v>
          </cell>
        </row>
        <row r="10459">
          <cell r="D10459" t="str">
            <v>Xianghe New Energy Co Ltd</v>
          </cell>
        </row>
        <row r="10460">
          <cell r="D10460" t="str">
            <v>Xiangshan Nantiandao New Energy Co Ltd</v>
          </cell>
        </row>
        <row r="10461">
          <cell r="D10461" t="str">
            <v>Xiangshan Xingyuan New Energy Co Ltd</v>
          </cell>
        </row>
        <row r="10462">
          <cell r="D10462" t="str">
            <v>Xiangshui Guanneng Technology Co Ltd</v>
          </cell>
        </row>
        <row r="10463">
          <cell r="D10463" t="str">
            <v>Xiangshui Xiangliang Agriculture Development Co Ltd</v>
          </cell>
        </row>
        <row r="10464">
          <cell r="D10464" t="str">
            <v>Xiangyang Mingfeng Power Engineering Co Ltd</v>
          </cell>
        </row>
        <row r="10465">
          <cell r="D10465" t="str">
            <v>Xiangyang Sanhe Youxin Construction Investment Co Ltd</v>
          </cell>
        </row>
        <row r="10466">
          <cell r="D10466" t="str">
            <v>Xiangyuan Longwei New Energy Co Ltd</v>
          </cell>
        </row>
        <row r="10467">
          <cell r="D10467" t="str">
            <v>Xianhe Co Ltd</v>
          </cell>
        </row>
        <row r="10468">
          <cell r="D10468" t="str">
            <v>Xianju Liangzi New Energy Technology Co Ltd</v>
          </cell>
        </row>
        <row r="10469">
          <cell r="D10469" t="str">
            <v>Xianning Xiangtian Air Power Co Ltd</v>
          </cell>
        </row>
        <row r="10470">
          <cell r="D10470" t="str">
            <v>Xianyang Zhongdian IRICO Group Holding Co Ltd</v>
          </cell>
        </row>
        <row r="10471">
          <cell r="D10471" t="str">
            <v>Xiao County Huayao Agricultural Solar Power Co Ltd</v>
          </cell>
        </row>
        <row r="10472">
          <cell r="D10472" t="str">
            <v>Xiaojin Dabakou Solar Power Co Ltd</v>
          </cell>
        </row>
        <row r="10473">
          <cell r="D10473" t="str">
            <v>Xiaoxian Yiguan New Energy Co Ltd</v>
          </cell>
        </row>
        <row r="10474">
          <cell r="D10474" t="str">
            <v>Xiaoyan Shanghai Solar Equipment Sales Center</v>
          </cell>
        </row>
        <row r="10475">
          <cell r="D10475" t="str">
            <v>Xiaoyi Prince Renewable Energy Technology Co Ltd</v>
          </cell>
        </row>
        <row r="10476">
          <cell r="D10476" t="str">
            <v>Xiayi Zhenhua New Energy Technology Co Ltd</v>
          </cell>
        </row>
        <row r="10477">
          <cell r="D10477" t="str">
            <v>Xichang Juyuan Wind Power Co Ltd</v>
          </cell>
        </row>
        <row r="10478">
          <cell r="D10478" t="str">
            <v>Xichuan Poverty Alleviation Development Investment Co Ltd</v>
          </cell>
        </row>
        <row r="10479">
          <cell r="D10479" t="str">
            <v>Xidian Solar Agriculture Wenchang Co Ltd</v>
          </cell>
        </row>
        <row r="10480">
          <cell r="D10480" t="str">
            <v>Xilinhaote Fengwei Optoelectronics Co Ltd</v>
          </cell>
        </row>
        <row r="10481">
          <cell r="D10481" t="str">
            <v>Xin Wei Ltd</v>
          </cell>
        </row>
        <row r="10482">
          <cell r="D10482" t="str">
            <v>Xinbaerhuzuo Mengli Solar Technology Co Ltd</v>
          </cell>
        </row>
        <row r="10483">
          <cell r="D10483" t="str">
            <v>Xinbaerhuzuo Zhenghui Solar Technology Co Ltd</v>
          </cell>
        </row>
        <row r="10484">
          <cell r="D10484" t="str">
            <v>Xinganmeng Xingyu Energy Co Ltd</v>
          </cell>
        </row>
        <row r="10485">
          <cell r="D10485" t="str">
            <v>Xingdian New Energy Power Co Ltd</v>
          </cell>
        </row>
        <row r="10486">
          <cell r="D10486" t="str">
            <v>Xingguo Hengtian Power Solar Co Ltd</v>
          </cell>
        </row>
        <row r="10487">
          <cell r="D10487" t="str">
            <v>Xinghua Huiri Solar Power Co Ltd</v>
          </cell>
        </row>
        <row r="10488">
          <cell r="D10488" t="str">
            <v>Xinghua Suzhong New Energy Co Ltd</v>
          </cell>
        </row>
        <row r="10489">
          <cell r="D10489" t="str">
            <v>Xingren Golden Phoenix Industrial Investment Co Ltd</v>
          </cell>
        </row>
        <row r="10490">
          <cell r="D10490" t="str">
            <v>Xingtai Chengji New Energy Technology Co Ltd</v>
          </cell>
        </row>
        <row r="10491">
          <cell r="D10491" t="str">
            <v>Xingtai Wanyang New Energy Co Ltd</v>
          </cell>
        </row>
        <row r="10492">
          <cell r="D10492" t="str">
            <v>Xingtai Xingqiao Energy Technology Co Ltd</v>
          </cell>
        </row>
        <row r="10493">
          <cell r="D10493" t="str">
            <v>Xingtai Zhongtai New Energy Development Co Ltd</v>
          </cell>
        </row>
        <row r="10494">
          <cell r="D10494" t="str">
            <v>Xingtang Hengji New Energy Development Co Ltd</v>
          </cell>
        </row>
        <row r="10495">
          <cell r="D10495" t="str">
            <v>Xingyi Hongda Environmental Protection Power Plant Co Ltd</v>
          </cell>
        </row>
        <row r="10496">
          <cell r="D10496" t="str">
            <v>Xinhe Yangguang Zhalaite Banner Energy Co Ltd</v>
          </cell>
        </row>
        <row r="10497">
          <cell r="D10497" t="str">
            <v>Xinhua Hydropower Co Ltd</v>
          </cell>
        </row>
        <row r="10498">
          <cell r="D10498" t="str">
            <v>Xinhua Water Conservancy Holding Group Co Ltd</v>
          </cell>
        </row>
        <row r="10499">
          <cell r="D10499" t="str">
            <v>Xinjiang Donghao Zuocheng Investment Co Ltd</v>
          </cell>
        </row>
        <row r="10500">
          <cell r="D10500" t="str">
            <v>Xinjiang Energy Co Ltd</v>
          </cell>
        </row>
        <row r="10501">
          <cell r="D10501" t="str">
            <v>Xinjiang Goldwind Science &amp; Technology Co Ltd</v>
          </cell>
        </row>
        <row r="10502">
          <cell r="D10502" t="str">
            <v>Xinjiang Greatsun Technology Co Ltd</v>
          </cell>
        </row>
        <row r="10503">
          <cell r="D10503" t="str">
            <v>Xinjiang Green Energy Technology Co Ltd</v>
          </cell>
        </row>
        <row r="10504">
          <cell r="D10504" t="str">
            <v>Xinjiang Guangdong Hydropower Co Ltd</v>
          </cell>
        </row>
        <row r="10505">
          <cell r="D10505" t="str">
            <v>Xinjiang Guoxin Sunshine Energy Co Ltd</v>
          </cell>
        </row>
        <row r="10506">
          <cell r="D10506" t="str">
            <v xml:space="preserve">Xinjiang Guoxin Sunshine Energy Co Ltd </v>
          </cell>
        </row>
        <row r="10507">
          <cell r="D10507" t="str">
            <v>Xinjiang Guoyuan Tianli Energy Development Co Ltd</v>
          </cell>
        </row>
        <row r="10508">
          <cell r="D10508" t="str">
            <v>Xinjiang Haitianda New Energy Technology Co Ltd</v>
          </cell>
        </row>
        <row r="10509">
          <cell r="D10509" t="str">
            <v>Xinjiang Haiyuan New Energy Co Ltd</v>
          </cell>
        </row>
        <row r="10510">
          <cell r="D10510" t="str">
            <v>Xinjiang Hope Chuangmei Photovoltaic Engineering Co Ltd</v>
          </cell>
        </row>
        <row r="10511">
          <cell r="D10511" t="str">
            <v>Xinjiang Huadian Xiaocaohu Wind Power Co Ltd</v>
          </cell>
        </row>
        <row r="10512">
          <cell r="D10512" t="str">
            <v>Xinjiang Huaran Dongfang New Energy Co Ltd</v>
          </cell>
        </row>
        <row r="10513">
          <cell r="D10513" t="str">
            <v>Xinjiang Huaran New Energy Co Ltd</v>
          </cell>
        </row>
        <row r="10514">
          <cell r="D10514" t="str">
            <v>Xinjiang Kezhou Xinlong Energy Development Co Ltd</v>
          </cell>
        </row>
        <row r="10515">
          <cell r="D10515" t="str">
            <v>Xinjiang Liyuan Xinhui Energy Technology Co Ltd</v>
          </cell>
        </row>
        <row r="10516">
          <cell r="D10516" t="str">
            <v>Xinjiang New Energy Group Co Ltd</v>
          </cell>
        </row>
        <row r="10517">
          <cell r="D10517" t="str">
            <v>Xinjiang New Energy Xinfeng Investment Co Ltd</v>
          </cell>
        </row>
        <row r="10518">
          <cell r="D10518" t="str">
            <v>Xinjiang Production and Construction Corps/The</v>
          </cell>
        </row>
        <row r="10519">
          <cell r="D10519" t="str">
            <v>Xinjiang Puleihai Energy Development Co</v>
          </cell>
        </row>
        <row r="10520">
          <cell r="D10520" t="str">
            <v>Xinjiang Puxin Chengda Energy Technology Co Ltd</v>
          </cell>
        </row>
        <row r="10521">
          <cell r="D10521" t="str">
            <v>Xinjiang Tarim River Basin Management Bureau</v>
          </cell>
        </row>
        <row r="10522">
          <cell r="D10522" t="str">
            <v>Xinjiang Tianfeng Wind Power Co Ltd</v>
          </cell>
        </row>
        <row r="10523">
          <cell r="D10523" t="str">
            <v>Xinjiang Tianfu Energy Co Ltd</v>
          </cell>
        </row>
        <row r="10524">
          <cell r="D10524" t="str">
            <v>Xinjiang Tianshan Power Corp</v>
          </cell>
        </row>
        <row r="10525">
          <cell r="D10525" t="str">
            <v>Xinjiang Wind Energy Co</v>
          </cell>
        </row>
        <row r="10526">
          <cell r="D10526" t="str">
            <v>Xinjiang Xinneng Development Co Ltd</v>
          </cell>
        </row>
        <row r="10527">
          <cell r="D10527" t="str">
            <v>Xinjiang Yiyang Energy Technology Co Ltd</v>
          </cell>
        </row>
        <row r="10528">
          <cell r="D10528" t="str">
            <v>Xinmi Changyuan Group Electric Power Co Ltd</v>
          </cell>
        </row>
        <row r="10529">
          <cell r="D10529" t="str">
            <v>Xinmin Fudian New Energy Co Ltd</v>
          </cell>
        </row>
        <row r="10530">
          <cell r="D10530" t="str">
            <v>Xinmin Lvyuan New Energy Co Ltd</v>
          </cell>
        </row>
        <row r="10531">
          <cell r="D10531" t="str">
            <v>Xinsheng Solar Energy Technology Co Ltd</v>
          </cell>
        </row>
        <row r="10532">
          <cell r="D10532" t="str">
            <v>Xinte Energy Co Ltd</v>
          </cell>
        </row>
        <row r="10533">
          <cell r="D10533" t="str">
            <v>Xintian Hebei Solar Energy Development Co Ltd</v>
          </cell>
        </row>
        <row r="10534">
          <cell r="D10534" t="str">
            <v>Xintian Jinsui Rural Construction Investment Development Co Ltd</v>
          </cell>
        </row>
        <row r="10535">
          <cell r="D10535" t="str">
            <v>Xinxian Huaxin Lvzhou Wind Power Co Ltd</v>
          </cell>
        </row>
        <row r="10536">
          <cell r="D10536" t="str">
            <v>Xinxiang Huayuan Electric Power Group Co Ltd</v>
          </cell>
        </row>
        <row r="10537">
          <cell r="D10537" t="str">
            <v>Xinxiang Pujin New Energy Technology Co Ltd</v>
          </cell>
        </row>
        <row r="10538">
          <cell r="D10538" t="str">
            <v>Xinxin Financial Leasing Co Ltd</v>
          </cell>
        </row>
        <row r="10539">
          <cell r="D10539" t="str">
            <v>Xinyang Huaxin Investment Group Co Ltd</v>
          </cell>
        </row>
        <row r="10540">
          <cell r="D10540" t="str">
            <v>Xinyang Jinli New Energy Equipment Co Ltd</v>
          </cell>
        </row>
        <row r="10541">
          <cell r="D10541" t="str">
            <v>Xinyang Kunyuan New Energy Co Ltd</v>
          </cell>
        </row>
        <row r="10542">
          <cell r="D10542" t="str">
            <v>Xinyang Shenguang Solar Energy Co Ltd</v>
          </cell>
        </row>
        <row r="10543">
          <cell r="D10543" t="str">
            <v>Xinyi Glass Holdings Ltd</v>
          </cell>
        </row>
        <row r="10544">
          <cell r="D10544" t="str">
            <v>Xinyi Solar Holdings Ltd</v>
          </cell>
        </row>
        <row r="10545">
          <cell r="D10545" t="str">
            <v>Xinyi Songshan Solar Energy Co Ltd</v>
          </cell>
        </row>
        <row r="10546">
          <cell r="D10546" t="str">
            <v>Xinyi Suxin Energy Co Ltd</v>
          </cell>
        </row>
        <row r="10547">
          <cell r="D10547" t="str">
            <v>Xinyu Jiangneng Solar Power Co Ltd</v>
          </cell>
        </row>
        <row r="10548">
          <cell r="D10548" t="str">
            <v>Xinyu Runfeng Technology Co Ltd</v>
          </cell>
        </row>
        <row r="10549">
          <cell r="D10549" t="str">
            <v>Xinyu Shengsheng New Energy Co Ltd</v>
          </cell>
        </row>
        <row r="10550">
          <cell r="D10550" t="str">
            <v>Xinyu Xiaoyang Cement Products Co Ltd</v>
          </cell>
        </row>
        <row r="10551">
          <cell r="D10551" t="str">
            <v>Xinyu Xinwei New Energy Co Ltd</v>
          </cell>
        </row>
        <row r="10552">
          <cell r="D10552" t="str">
            <v>Xinyu Yinlong Solar Engineering Co Ltd</v>
          </cell>
        </row>
        <row r="10553">
          <cell r="D10553" t="str">
            <v>Xinyu Zhongzhi Guoxiang New Energy Power Development Co Ltd</v>
          </cell>
        </row>
        <row r="10554">
          <cell r="D10554" t="str">
            <v>Xinzhou Chuneng New Energy Co Ltd</v>
          </cell>
        </row>
        <row r="10555">
          <cell r="D10555" t="str">
            <v>Xishui Taike PV Electric Power Co Ltd</v>
          </cell>
        </row>
        <row r="10556">
          <cell r="D10556" t="str">
            <v>Xiumei Huailai New Energy Co Ltd</v>
          </cell>
        </row>
        <row r="10557">
          <cell r="D10557" t="str">
            <v>Xiyang Agricultural Poverty Alleviation Investment Co Ltd</v>
          </cell>
        </row>
        <row r="10558">
          <cell r="D10558" t="str">
            <v>Xiyang Sineng Solar Power Co Ltd</v>
          </cell>
        </row>
        <row r="10559">
          <cell r="D10559" t="str">
            <v>Xiyuan Fuxiang Solar Power Co Ltd</v>
          </cell>
        </row>
        <row r="10560">
          <cell r="D10560" t="str">
            <v>XJ Group Corp</v>
          </cell>
        </row>
        <row r="10561">
          <cell r="D10561" t="str">
            <v>XP Investimentos Corretora de Cambio Titulos e Valores Mobiliarios SA</v>
          </cell>
        </row>
        <row r="10562">
          <cell r="D10562" t="str">
            <v>XSOL Co Ltd</v>
          </cell>
        </row>
        <row r="10563">
          <cell r="D10563" t="str">
            <v>Xuan Cau Co Ltd</v>
          </cell>
        </row>
        <row r="10564">
          <cell r="D10564" t="str">
            <v>Xuan Thanh Group</v>
          </cell>
        </row>
        <row r="10565">
          <cell r="D10565" t="str">
            <v>Xuanhua Yuanhe New Energy Co Ltd</v>
          </cell>
        </row>
        <row r="10566">
          <cell r="D10566" t="str">
            <v>Xuanhua Zhengli Eco Energy Co Ltd</v>
          </cell>
        </row>
        <row r="10567">
          <cell r="D10567" t="str">
            <v>Xuanli Conservation &amp; Environmental Protection Investment Holding Co Ltd</v>
          </cell>
        </row>
        <row r="10568">
          <cell r="D10568" t="str">
            <v>Xuchang Limin Solar Power Co Ltd</v>
          </cell>
        </row>
        <row r="10569">
          <cell r="D10569" t="str">
            <v>Xuji Group Corp</v>
          </cell>
        </row>
        <row r="10570">
          <cell r="D10570" t="str">
            <v>Xunhua Huaxing New Energy Co Ltd</v>
          </cell>
        </row>
        <row r="10571">
          <cell r="D10571" t="str">
            <v>Xunwu Luotong New Energy Development Co Ltd</v>
          </cell>
        </row>
        <row r="10572">
          <cell r="D10572" t="str">
            <v>Xunwu Nuotong New Energy Development Co Ltd</v>
          </cell>
        </row>
        <row r="10573">
          <cell r="D10573" t="str">
            <v>Xunyang Lvfudi Ecological Agriculture Comprehensive Development Co Ltd</v>
          </cell>
        </row>
        <row r="10574">
          <cell r="D10574" t="str">
            <v>Xuwen Yanxin Energy Investment Co Ltd</v>
          </cell>
        </row>
        <row r="10575">
          <cell r="D10575" t="str">
            <v>Xuyang Solar Power Shouguang Co Ltd</v>
          </cell>
        </row>
        <row r="10576">
          <cell r="D10576" t="str">
            <v>Xuyi Yingde Solar Power Technology Co Ltd</v>
          </cell>
        </row>
        <row r="10577">
          <cell r="D10577" t="str">
            <v>Xuzhou Chuneng New Energy Engineering Co Ltd</v>
          </cell>
        </row>
        <row r="10578">
          <cell r="D10578" t="str">
            <v>Xuzhou Fengyi Power Engineering Co Ltd</v>
          </cell>
        </row>
        <row r="10579">
          <cell r="D10579" t="str">
            <v>Xuzhou Hengxin Financial Leasing Co Ltd</v>
          </cell>
        </row>
        <row r="10580">
          <cell r="D10580" t="str">
            <v>Xuzhou Jindian New Energy Technology Development Co Ltd</v>
          </cell>
        </row>
        <row r="10581">
          <cell r="D10581" t="str">
            <v>Xuzhou Keyue New Energy Co Ltd</v>
          </cell>
        </row>
        <row r="10582">
          <cell r="D10582" t="str">
            <v>Xuzhou Lilan New Energy Technology Co Ltd</v>
          </cell>
        </row>
        <row r="10583">
          <cell r="D10583" t="str">
            <v>Xuzhou Lvzhou Solar Technology Co Ltd</v>
          </cell>
        </row>
        <row r="10584">
          <cell r="D10584" t="str">
            <v>Xuzhou Shuntai New Energy Power Co Ltd</v>
          </cell>
        </row>
        <row r="10585">
          <cell r="D10585" t="str">
            <v>Xuzhou Xinri Solar Power Co Ltd</v>
          </cell>
        </row>
        <row r="10586">
          <cell r="D10586" t="str">
            <v>Xuzhou Xinwei New Energy Technology Co Ltd</v>
          </cell>
        </row>
        <row r="10587">
          <cell r="D10587" t="str">
            <v>Xuzhou Zhenghui Solar Power Co Ltd</v>
          </cell>
        </row>
        <row r="10588">
          <cell r="D10588" t="str">
            <v>Xuzhou Zhongyu Power Co Ltd</v>
          </cell>
        </row>
        <row r="10589">
          <cell r="D10589" t="str">
            <v>Xuzhou Ziyan New Energy Co Ltd</v>
          </cell>
        </row>
        <row r="10590">
          <cell r="D10590" t="str">
            <v>Yada Industry Co Ltd</v>
          </cell>
        </row>
        <row r="10591">
          <cell r="D10591" t="str">
            <v>Yahaba</v>
          </cell>
        </row>
        <row r="10592">
          <cell r="D10592" t="str">
            <v>Yajur Energy Solutions Pvt Ltd</v>
          </cell>
        </row>
        <row r="10593">
          <cell r="D10593" t="str">
            <v>Yalong River Hydropower Development Co Ltd</v>
          </cell>
        </row>
        <row r="10594">
          <cell r="D10594" t="str">
            <v>Yamachi United Co Ltd</v>
          </cell>
        </row>
        <row r="10595">
          <cell r="D10595" t="str">
            <v>Yamada Eco Solution Co Ltd</v>
          </cell>
        </row>
        <row r="10596">
          <cell r="D10596" t="str">
            <v>Yamada Oil Co Ltd</v>
          </cell>
        </row>
        <row r="10597">
          <cell r="D10597" t="str">
            <v>Yamada SxL Home Co Ltd</v>
          </cell>
        </row>
        <row r="10598">
          <cell r="D10598" t="str">
            <v>Yamadai Sangyo KK</v>
          </cell>
        </row>
        <row r="10599">
          <cell r="D10599" t="str">
            <v>Yamae Hisano Co Ltd</v>
          </cell>
        </row>
        <row r="10600">
          <cell r="D10600" t="str">
            <v>Yamagata Bank Ltd</v>
          </cell>
        </row>
        <row r="10601">
          <cell r="D10601" t="str">
            <v>Yamaguchi</v>
          </cell>
        </row>
        <row r="10602">
          <cell r="D10602" t="str">
            <v>Yamaguchi Bank Ltd</v>
          </cell>
        </row>
        <row r="10603">
          <cell r="D10603" t="str">
            <v>Yamaha Motor Co Ltd</v>
          </cell>
        </row>
        <row r="10604">
          <cell r="D10604" t="str">
            <v>Yamaka Electric Construction Co Ltd</v>
          </cell>
        </row>
        <row r="10605">
          <cell r="D10605" t="str">
            <v>Yamakishi Asahi Store</v>
          </cell>
        </row>
        <row r="10606">
          <cell r="D10606" t="str">
            <v>Yamamoto Shoji KK</v>
          </cell>
        </row>
        <row r="10607">
          <cell r="D10607" t="str">
            <v>Yamane Tekko Kensetsu Co Ltd</v>
          </cell>
        </row>
        <row r="10608">
          <cell r="D10608" t="str">
            <v>Yamanoi</v>
          </cell>
        </row>
        <row r="10609">
          <cell r="D10609" t="str">
            <v>Yamasa Co Ltd</v>
          </cell>
        </row>
        <row r="10610">
          <cell r="D10610" t="str">
            <v>Yamasa Sangyo KK</v>
          </cell>
        </row>
        <row r="10611">
          <cell r="D10611" t="str">
            <v>Yamato Denki Co Ltd</v>
          </cell>
        </row>
        <row r="10612">
          <cell r="D10612" t="str">
            <v>Yamato Shouji Co Ltd</v>
          </cell>
        </row>
        <row r="10613">
          <cell r="D10613" t="str">
            <v>Yanan Energy &amp; Chemical Group Co Ltd</v>
          </cell>
        </row>
        <row r="10614">
          <cell r="D10614" t="str">
            <v>Yanan Energy PV Poverty Alleviation Co Ltd</v>
          </cell>
        </row>
        <row r="10615">
          <cell r="D10615" t="str">
            <v>Yanan Yinggu Guorun New Energy Technology Co Ltd</v>
          </cell>
        </row>
        <row r="10616">
          <cell r="D10616" t="str">
            <v>Yancheng City Puguang Energy Technology Co Ltd</v>
          </cell>
        </row>
        <row r="10617">
          <cell r="D10617" t="str">
            <v>Yancheng Dongfang Investment Co</v>
          </cell>
        </row>
        <row r="10618">
          <cell r="D10618" t="str">
            <v>Yancheng High-tech Zone Investment Group Co Ltd</v>
          </cell>
        </row>
        <row r="10619">
          <cell r="D10619" t="str">
            <v>Yancheng Jiuneng New Energy Co Ltd</v>
          </cell>
        </row>
        <row r="10620">
          <cell r="D10620" t="str">
            <v>Yancheng Lineng New Energy Co Ltd</v>
          </cell>
        </row>
        <row r="10621">
          <cell r="D10621" t="str">
            <v>Yancheng State Owned Energy Investment Co Ltd</v>
          </cell>
        </row>
        <row r="10622">
          <cell r="D10622" t="str">
            <v>Yancheng State-owned Assets Investment Group Co Ltd</v>
          </cell>
        </row>
        <row r="10623">
          <cell r="D10623" t="str">
            <v>Yancheng Tongneng Power Engineering Co Ltd</v>
          </cell>
        </row>
        <row r="10624">
          <cell r="D10624" t="str">
            <v>Yancheng Yuanzhong Energy Co Ltd</v>
          </cell>
        </row>
        <row r="10625">
          <cell r="D10625" t="str">
            <v>Yancheng Yueda Green Energy Solar Power Co Ltd</v>
          </cell>
        </row>
        <row r="10626">
          <cell r="D10626" t="str">
            <v>Yangchun Zhongnengke New Energy Co Ltd</v>
          </cell>
        </row>
        <row r="10627">
          <cell r="D10627" t="str">
            <v>Yanggao Puhui Urban &amp; Rural Economic Construction Investment Co Ltd</v>
          </cell>
        </row>
        <row r="10628">
          <cell r="D10628" t="str">
            <v>Yanggu Guangyao New Energy Co Ltd</v>
          </cell>
        </row>
        <row r="10629">
          <cell r="D10629" t="str">
            <v>Yanghong Integrated Energy Technology Co Ltd</v>
          </cell>
        </row>
        <row r="10630">
          <cell r="D10630" t="str">
            <v>Yangjiang Huajing Green Energy Technology Co Ltd</v>
          </cell>
        </row>
        <row r="10631">
          <cell r="D10631" t="str">
            <v>Yangjiang Huayu Green Energy Technology Co Ltd</v>
          </cell>
        </row>
        <row r="10632">
          <cell r="D10632" t="str">
            <v>Yangjiang Huazhi Green Energy Technology Co Ltd</v>
          </cell>
        </row>
        <row r="10633">
          <cell r="D10633" t="str">
            <v>Yangjiang Rike New Energy Development Co Ltd</v>
          </cell>
        </row>
        <row r="10634">
          <cell r="D10634" t="str">
            <v>Yangjiang Xinye Green Energy Technology Co Ltd</v>
          </cell>
        </row>
        <row r="10635">
          <cell r="D10635" t="str">
            <v>Yangjiang Xiruite Farming Technology Co Ltd</v>
          </cell>
        </row>
        <row r="10636">
          <cell r="D10636" t="str">
            <v>Yangquan Guoxing New Energy Tech Co Ltd</v>
          </cell>
        </row>
        <row r="10637">
          <cell r="D10637" t="str">
            <v>Yangquan Taike Solar Power Co Ltd</v>
          </cell>
        </row>
        <row r="10638">
          <cell r="D10638" t="str">
            <v>Yangsan Solar Co Ltd</v>
          </cell>
        </row>
        <row r="10639">
          <cell r="D10639" t="str">
            <v>Yangshan Jinshunli Power Generation Co Ltd</v>
          </cell>
        </row>
        <row r="10640">
          <cell r="D10640" t="str">
            <v>Yangshan Qingshiyuan Power Generation Co Ltd</v>
          </cell>
        </row>
        <row r="10641">
          <cell r="D10641" t="str">
            <v>Yangshan Taiping Yaomin Solar Development Co Ltd</v>
          </cell>
        </row>
        <row r="10642">
          <cell r="D10642" t="str">
            <v>Yangshan Yangcheng Shangli Solar Power Co Ltd</v>
          </cell>
        </row>
        <row r="10643">
          <cell r="D10643" t="str">
            <v>Yangxi Shuangyuan Huaer New Energy Co Ltd</v>
          </cell>
        </row>
        <row r="10644">
          <cell r="D10644" t="str">
            <v>Yangxian Municipal Government</v>
          </cell>
        </row>
        <row r="10645">
          <cell r="D10645" t="str">
            <v>Yangxin Dansheng New Energy Co Ltd</v>
          </cell>
        </row>
        <row r="10646">
          <cell r="D10646" t="str">
            <v>Yangxin Hengyi PV Poverty Alleviation Investment Development Co Ltd</v>
          </cell>
        </row>
        <row r="10647">
          <cell r="D10647" t="str">
            <v>Yangyuan Dongrun New Energy Development Co Ltd</v>
          </cell>
        </row>
        <row r="10648">
          <cell r="D10648" t="str">
            <v>Yangyuan Fuyuan Photovoltaic Co Ltd</v>
          </cell>
        </row>
        <row r="10649">
          <cell r="D10649" t="str">
            <v>Yangyuan Zhongjiu Energy Development Technology Co Ltd</v>
          </cell>
        </row>
        <row r="10650">
          <cell r="D10650" t="str">
            <v>Yangyuan Zhongming Energy Development Technology Co Ltd</v>
          </cell>
        </row>
        <row r="10651">
          <cell r="D10651" t="str">
            <v>Yangzhong City Investment Corp</v>
          </cell>
        </row>
        <row r="10652">
          <cell r="D10652" t="str">
            <v>Yangzhou Guangshuo New Energy Co Ltd</v>
          </cell>
        </row>
        <row r="10653">
          <cell r="D10653" t="str">
            <v>Yangzhou Huiyuan Solar Power Co Ltd</v>
          </cell>
        </row>
        <row r="10654">
          <cell r="D10654" t="str">
            <v>Yangzhou Jieyuan Discharge Water Co Ltd</v>
          </cell>
        </row>
        <row r="10655">
          <cell r="D10655" t="str">
            <v>Yangzhou Jieyuan Solar Co Ltd</v>
          </cell>
        </row>
        <row r="10656">
          <cell r="D10656" t="str">
            <v>Yangzhou Sunleada Co Ltd</v>
          </cell>
        </row>
        <row r="10657">
          <cell r="D10657" t="str">
            <v>Yangzhou Yangjie Electronic Technology Co Ltd</v>
          </cell>
        </row>
        <row r="10658">
          <cell r="D10658" t="str">
            <v>Yangzhou Yanyangtian New Energy Co Ltd</v>
          </cell>
        </row>
        <row r="10659">
          <cell r="D10659" t="str">
            <v>Yangzhou Yongtai New Energy Co Ltd</v>
          </cell>
        </row>
        <row r="10660">
          <cell r="D10660" t="str">
            <v>Yangzhougangkou Sludge Power Generation Co Ltd</v>
          </cell>
        </row>
        <row r="10661">
          <cell r="D10661" t="str">
            <v>Yanjin Kexing New Energy Co Ltd</v>
          </cell>
        </row>
        <row r="10662">
          <cell r="D10662" t="str">
            <v>Yanmar Co Ltd</v>
          </cell>
        </row>
        <row r="10663">
          <cell r="D10663" t="str">
            <v>Yanshan Jingxin Energy Co Ltd</v>
          </cell>
        </row>
        <row r="10664">
          <cell r="D10664" t="str">
            <v>Yanshan Tianhong Honghui Solar Power Technology Co Ltd</v>
          </cell>
        </row>
        <row r="10665">
          <cell r="D10665" t="str">
            <v>Yantai Delian New Energy Co Ltd</v>
          </cell>
        </row>
        <row r="10666">
          <cell r="D10666" t="str">
            <v>Yantai Dongyuan Wind Power Co Ltd</v>
          </cell>
        </row>
        <row r="10667">
          <cell r="D10667" t="str">
            <v>Yantai Huayao New Energy Co Ltd</v>
          </cell>
        </row>
        <row r="10668">
          <cell r="D10668" t="str">
            <v>Yantai Longjoin Wind Power Development Co Ltd</v>
          </cell>
        </row>
        <row r="10669">
          <cell r="D10669" t="str">
            <v>Yantai Longyuan Power Technology Co Ltd</v>
          </cell>
        </row>
        <row r="10670">
          <cell r="D10670" t="str">
            <v>Yantai Tianfeng Wind Power Development Co Ltd</v>
          </cell>
        </row>
        <row r="10671">
          <cell r="D10671" t="str">
            <v>Yantai Yihao New Energy Development Co Ltd</v>
          </cell>
        </row>
        <row r="10672">
          <cell r="D10672" t="str">
            <v>Yanyuan Fengguang New Energy Co Ltd</v>
          </cell>
        </row>
        <row r="10673">
          <cell r="D10673" t="str">
            <v>Yanyuan State-owned Asset Investment Management Co Ltd</v>
          </cell>
        </row>
        <row r="10674">
          <cell r="D10674" t="str">
            <v>Yaomeng Power Generation Co Ltd</v>
          </cell>
        </row>
        <row r="10675">
          <cell r="D10675" t="str">
            <v>Yapi Kredi Bank AG</v>
          </cell>
        </row>
        <row r="10676">
          <cell r="D10676" t="str">
            <v>Yapi Kredi Finansal Kiralama AO</v>
          </cell>
        </row>
        <row r="10677">
          <cell r="D10677" t="str">
            <v>Yapi ve Kredi Bankasi AS</v>
          </cell>
        </row>
        <row r="10678">
          <cell r="D10678" t="str">
            <v>Yard Energy Group BV</v>
          </cell>
        </row>
        <row r="10679">
          <cell r="D10679" t="str">
            <v>Yarotek PR LLC</v>
          </cell>
        </row>
        <row r="10680">
          <cell r="D10680" t="str">
            <v>YD Projects Pty Ltd</v>
          </cell>
        </row>
        <row r="10681">
          <cell r="D10681" t="str">
            <v>Yecheng Fenglin Power Technology Co Ltd</v>
          </cell>
        </row>
        <row r="10682">
          <cell r="D10682" t="str">
            <v>Yellow Door Energy Equipment Leasing LLC</v>
          </cell>
        </row>
        <row r="10683">
          <cell r="D10683" t="str">
            <v>Yeni Enerji</v>
          </cell>
        </row>
        <row r="10684">
          <cell r="D10684" t="str">
            <v>Yeogwang Solar Power Plant Co Ltd</v>
          </cell>
        </row>
        <row r="10685">
          <cell r="D10685" t="str">
            <v>Yeolrin Energy Co Ltd</v>
          </cell>
        </row>
        <row r="10686">
          <cell r="D10686" t="str">
            <v>Yeongnam Energy Service Co Ltd</v>
          </cell>
        </row>
        <row r="10687">
          <cell r="D10687" t="str">
            <v>Yeongsang Machinary &amp; Electricity Co Ltd</v>
          </cell>
        </row>
        <row r="10688">
          <cell r="D10688" t="str">
            <v>Yeongweol Energy Station</v>
          </cell>
        </row>
        <row r="10689">
          <cell r="D10689" t="str">
            <v>Yeongyang Eco Power Co Ltd</v>
          </cell>
        </row>
        <row r="10690">
          <cell r="D10690" t="str">
            <v>Yeonju Solar Power Plant</v>
          </cell>
        </row>
        <row r="10691">
          <cell r="D10691" t="str">
            <v>Yeonsil Solar Power Plant Co Ltd</v>
          </cell>
        </row>
        <row r="10692">
          <cell r="D10692" t="str">
            <v>Yes Bank Ltd</v>
          </cell>
        </row>
        <row r="10693">
          <cell r="D10693" t="str">
            <v>Yesan Jeunggok Solar Power Plant</v>
          </cell>
        </row>
        <row r="10694">
          <cell r="D10694" t="str">
            <v>Yexian Development Investment Co Ltd</v>
          </cell>
        </row>
        <row r="10695">
          <cell r="D10695" t="str">
            <v>Yexian Yeneng Solar Power Development Co Ltd</v>
          </cell>
        </row>
        <row r="10696">
          <cell r="D10696" t="str">
            <v>YGT Elektrik Uretim AS</v>
          </cell>
        </row>
        <row r="10697">
          <cell r="D10697" t="str">
            <v>YH Green Energy Inc</v>
          </cell>
        </row>
        <row r="10698">
          <cell r="D10698" t="str">
            <v>Yibin Qifeng Green Energy Co Ltd</v>
          </cell>
        </row>
        <row r="10699">
          <cell r="D10699" t="str">
            <v>Yichang CSG Polysilicon Co Ltd</v>
          </cell>
        </row>
        <row r="10700">
          <cell r="D10700" t="str">
            <v>Yichang Jingneng Solar Power Co Ltd</v>
          </cell>
        </row>
        <row r="10701">
          <cell r="D10701" t="str">
            <v>Yichang Lantianlan Solar Power Station Construction Co Ltd</v>
          </cell>
        </row>
        <row r="10702">
          <cell r="D10702" t="str">
            <v>Yicheng Jingsheng Solar Technology Co Ltd</v>
          </cell>
        </row>
        <row r="10703">
          <cell r="D10703" t="str">
            <v>Yichuan Construction Investment Co Ltd</v>
          </cell>
        </row>
        <row r="10704">
          <cell r="D10704" t="str">
            <v>Yichun Huayu Power New Energy Co Ltd</v>
          </cell>
        </row>
        <row r="10705">
          <cell r="D10705" t="str">
            <v>Yildirim Holding AS</v>
          </cell>
        </row>
        <row r="10706">
          <cell r="D10706" t="str">
            <v>Yili Simax New Energy Co Ltd</v>
          </cell>
        </row>
        <row r="10707">
          <cell r="D10707" t="str">
            <v>Yili Xinhui Solar Power Co Ltd</v>
          </cell>
        </row>
        <row r="10708">
          <cell r="D10708" t="str">
            <v>Yilsan Yatirim Holding</v>
          </cell>
        </row>
        <row r="10709">
          <cell r="D10709" t="str">
            <v>Yinchuan Binhe New Energy Investment Development Co Ltd</v>
          </cell>
        </row>
        <row r="10710">
          <cell r="D10710" t="str">
            <v>Yingda International Leasing Co Ltd</v>
          </cell>
        </row>
        <row r="10711">
          <cell r="D10711" t="str">
            <v>Yingda International Trust Co Ltd</v>
          </cell>
        </row>
        <row r="10712">
          <cell r="D10712" t="str">
            <v>Yingde Yuanyuan Guanfu Solar Power Co Ltd</v>
          </cell>
        </row>
        <row r="10713">
          <cell r="D10713" t="str">
            <v>Yingjiagong Liquor Co Ltd</v>
          </cell>
        </row>
        <row r="10714">
          <cell r="D10714" t="str">
            <v>Yingkou Aiwan Industrial Co Ltd</v>
          </cell>
        </row>
        <row r="10715">
          <cell r="D10715" t="str">
            <v>Yingkou Beigang New Energy Co Ltd</v>
          </cell>
        </row>
        <row r="10716">
          <cell r="D10716" t="str">
            <v>Yingkou Huifeng Photoelectric Technology Co Ltd</v>
          </cell>
        </row>
        <row r="10717">
          <cell r="D10717" t="str">
            <v>Yingkou Solar Power Co Ltd</v>
          </cell>
        </row>
        <row r="10718">
          <cell r="D10718" t="str">
            <v>Yingli Energy China Co Ltd</v>
          </cell>
        </row>
        <row r="10719">
          <cell r="D10719" t="str">
            <v>Yingli Green Energy Holding Co Ltd</v>
          </cell>
        </row>
        <row r="10720">
          <cell r="D10720" t="str">
            <v>Yingli Solar Power Investment Group Co Ltd</v>
          </cell>
        </row>
        <row r="10721">
          <cell r="D10721" t="str">
            <v>Yingshan Huizhong New Energy Investment Development Co Ltd</v>
          </cell>
        </row>
        <row r="10722">
          <cell r="D10722" t="str">
            <v>Yingshang Huasheng Agricultural Solar Power Co Ltd</v>
          </cell>
        </row>
        <row r="10723">
          <cell r="D10723" t="str">
            <v>Yingshang Runneng New Energy Co Ltd</v>
          </cell>
        </row>
        <row r="10724">
          <cell r="D10724" t="str">
            <v>Yingyang New Energy Co Ltd</v>
          </cell>
        </row>
        <row r="10725">
          <cell r="D10725" t="str">
            <v>Yinhe Tiancheng Group Co Ltd</v>
          </cell>
        </row>
        <row r="10726">
          <cell r="D10726" t="str">
            <v>Yiqing Jiahua Integrated Solar Energy Co Ltd</v>
          </cell>
        </row>
        <row r="10727">
          <cell r="D10727" t="str">
            <v>Yishui Xinshun Wind Solar Power Technology Co Ltd</v>
          </cell>
        </row>
        <row r="10728">
          <cell r="D10728" t="str">
            <v>Yiwu Dongfang Minsheng New Energy Co Ltd</v>
          </cell>
        </row>
        <row r="10729">
          <cell r="D10729" t="str">
            <v>Yixian Chuangneng Solar Energy Co Ltd</v>
          </cell>
        </row>
        <row r="10730">
          <cell r="D10730" t="str">
            <v>Yixian Guoxin Energy Co Ltd</v>
          </cell>
        </row>
        <row r="10731">
          <cell r="D10731" t="str">
            <v>Yixian Jiayu Solar Power Co Ltd</v>
          </cell>
        </row>
        <row r="10732">
          <cell r="D10732" t="str">
            <v>Yixian Jucheng Solar Power Co Ltd</v>
          </cell>
        </row>
        <row r="10733">
          <cell r="D10733" t="str">
            <v>Yixian Jueguang Solar Energy Development Co Ltd</v>
          </cell>
        </row>
        <row r="10734">
          <cell r="D10734" t="str">
            <v>Yixian Zhongneng Solar Energy Co Ltd</v>
          </cell>
        </row>
        <row r="10735">
          <cell r="D10735" t="str">
            <v>Yixing Huanxing New Energy Co Ltd</v>
          </cell>
        </row>
        <row r="10736">
          <cell r="D10736" t="str">
            <v>Yixing Pinhe Photovoltaic Technology Co Ltd</v>
          </cell>
        </row>
        <row r="10737">
          <cell r="D10737" t="str">
            <v>Yiyang County City Construction Investment Development Co Ltd</v>
          </cell>
        </row>
        <row r="10738">
          <cell r="D10738" t="str">
            <v>Yiyang Huimin New Energy Technology Co Ltd</v>
          </cell>
        </row>
        <row r="10739">
          <cell r="D10739" t="str">
            <v>Yiyang Lingjiaocha Solar Power Development Co Ltd</v>
          </cell>
        </row>
        <row r="10740">
          <cell r="D10740" t="str">
            <v>Yiyang Xinlantian New Energy Technology Co Ltd</v>
          </cell>
        </row>
        <row r="10741">
          <cell r="D10741" t="str">
            <v>Yizheng Auto Parts Co Ltd</v>
          </cell>
        </row>
        <row r="10742">
          <cell r="D10742" t="str">
            <v>YK Planning Inc</v>
          </cell>
        </row>
        <row r="10743">
          <cell r="D10743" t="str">
            <v>Ylivieska Pajukoski Ky</v>
          </cell>
        </row>
        <row r="10744">
          <cell r="D10744" t="str">
            <v>YN Solar Co Ltd</v>
          </cell>
        </row>
        <row r="10745">
          <cell r="D10745" t="str">
            <v>Ynnores Energy Uretim Sanayi</v>
          </cell>
        </row>
        <row r="10746">
          <cell r="D10746" t="str">
            <v>Yogesh Agencies &amp; Investments Pvt Ltd</v>
          </cell>
        </row>
        <row r="10747">
          <cell r="D10747" t="str">
            <v>Yokawa Power Plant LLC</v>
          </cell>
        </row>
        <row r="10748">
          <cell r="D10748" t="str">
            <v>Yokohama kankyo Design Co Ltd</v>
          </cell>
        </row>
        <row r="10749">
          <cell r="D10749" t="str">
            <v>Yokohama Shinkin Bank</v>
          </cell>
        </row>
        <row r="10750">
          <cell r="D10750" t="str">
            <v>Yomiuri Land Co Ltd</v>
          </cell>
        </row>
        <row r="10751">
          <cell r="D10751" t="str">
            <v>Yonden Engineering Co Inc</v>
          </cell>
        </row>
        <row r="10752">
          <cell r="D10752" t="str">
            <v>Yondenko Corp</v>
          </cell>
        </row>
        <row r="10753">
          <cell r="D10753" t="str">
            <v>Yonehara Shoji Co Ltd</v>
          </cell>
        </row>
        <row r="10754">
          <cell r="D10754" t="str">
            <v>Yongcheng Hansheng New Energy Co Ltd</v>
          </cell>
        </row>
        <row r="10755">
          <cell r="D10755" t="str">
            <v>Yongding Jiahua Agricultural Development Co Ltd</v>
          </cell>
        </row>
        <row r="10756">
          <cell r="D10756" t="str">
            <v>Yongfu Zhongxiang Energy Co Ltd</v>
          </cell>
        </row>
        <row r="10757">
          <cell r="D10757" t="str">
            <v>Yongxin Haiying New Energy Technology Co Ltd</v>
          </cell>
        </row>
        <row r="10758">
          <cell r="D10758" t="str">
            <v>Yonker Environmental Protection Co Ltd</v>
          </cell>
        </row>
        <row r="10759">
          <cell r="D10759" t="str">
            <v>York Capital Management LLC</v>
          </cell>
        </row>
        <row r="10760">
          <cell r="D10760" t="str">
            <v>Yoshinaga Denki Co Ltd</v>
          </cell>
        </row>
        <row r="10761">
          <cell r="D10761" t="str">
            <v>You County Xucheng New Energy Technology Co Ltd</v>
          </cell>
        </row>
        <row r="10762">
          <cell r="D10762" t="str">
            <v>Younghee Solar Power Plant</v>
          </cell>
        </row>
        <row r="10763">
          <cell r="D10763" t="str">
            <v>Youyu Packaging Dongguan Co Ltd</v>
          </cell>
        </row>
        <row r="10764">
          <cell r="D10764" t="str">
            <v>Youyu Xikou New Energy Technology Co Ltd</v>
          </cell>
        </row>
        <row r="10765">
          <cell r="D10765" t="str">
            <v>YPF Energia Electrica SA</v>
          </cell>
        </row>
        <row r="10766">
          <cell r="D10766" t="str">
            <v>Ys Yamasho KK</v>
          </cell>
        </row>
        <row r="10767">
          <cell r="D10767" t="str">
            <v>YTB Enerji</v>
          </cell>
        </row>
        <row r="10768">
          <cell r="D10768" t="str">
            <v>Yuanan Xinyuan Solar Technology Co Ltd</v>
          </cell>
        </row>
        <row r="10769">
          <cell r="D10769" t="str">
            <v>Yuchai Group Co Ltd</v>
          </cell>
        </row>
        <row r="10770">
          <cell r="D10770" t="str">
            <v>Yucheng Huayuan Photovoltaic Power Co Ltd</v>
          </cell>
        </row>
        <row r="10771">
          <cell r="D10771" t="str">
            <v>Yuexi Lieri Photovoltaic Power Generation Co Ltd</v>
          </cell>
        </row>
        <row r="10772">
          <cell r="D10772" t="str">
            <v>Yugan Shengbu Power Co Ltd</v>
          </cell>
        </row>
        <row r="10773">
          <cell r="D10773" t="str">
            <v>Yugan Shenheng Technology Co Ltd</v>
          </cell>
        </row>
        <row r="10774">
          <cell r="D10774" t="str">
            <v>Yugan Xianghui Solar Power Co Ltd</v>
          </cell>
        </row>
        <row r="10775">
          <cell r="D10775" t="str">
            <v>Yuhan ENG Co Ltd</v>
          </cell>
        </row>
        <row r="10776">
          <cell r="D10776" t="str">
            <v>Yuhuan Jinneng Power Co Ltd</v>
          </cell>
        </row>
        <row r="10777">
          <cell r="D10777" t="str">
            <v>Yujiang Xinyang New Energy Co Ltd</v>
          </cell>
        </row>
        <row r="10778">
          <cell r="D10778" t="str">
            <v>Yujin Co Ltd</v>
          </cell>
        </row>
        <row r="10779">
          <cell r="D10779" t="str">
            <v>Yulhyeon Co Ltd</v>
          </cell>
        </row>
        <row r="10780">
          <cell r="D10780" t="str">
            <v>Yuliang Group Changge New Energy Development Co Ltd</v>
          </cell>
        </row>
        <row r="10781">
          <cell r="D10781" t="str">
            <v>Yulin City Yushen Industrial Zone Dongtou Energy Co Ltd</v>
          </cell>
        </row>
        <row r="10782">
          <cell r="D10782" t="str">
            <v>Yulin Guoan Solar Power Co Ltd</v>
          </cell>
        </row>
        <row r="10783">
          <cell r="D10783" t="str">
            <v>Yulin Longyuan Photovoltaic Energy Co Ltd</v>
          </cell>
        </row>
        <row r="10784">
          <cell r="D10784" t="str">
            <v>Yulin Taike Solar Power Co Ltd</v>
          </cell>
        </row>
        <row r="10785">
          <cell r="D10785" t="str">
            <v>Yulin Wind Solar Energy Development Co Ltd</v>
          </cell>
        </row>
        <row r="10786">
          <cell r="D10786" t="str">
            <v>Yulin Yaolaoda New Energy Co Ltd</v>
          </cell>
        </row>
        <row r="10787">
          <cell r="D10787" t="str">
            <v>Yulin Yihong New Energy Co Ltd</v>
          </cell>
        </row>
        <row r="10788">
          <cell r="D10788" t="str">
            <v>Yulin Yushen Industrial Park Dongtou Energy Co Ltd</v>
          </cell>
        </row>
        <row r="10789">
          <cell r="D10789" t="str">
            <v>Yulmun Solar Tech Co Ltd</v>
          </cell>
        </row>
        <row r="10790">
          <cell r="D10790" t="str">
            <v>Yumen Hongyuan Enterprise Co Ltd</v>
          </cell>
        </row>
        <row r="10791">
          <cell r="D10791" t="str">
            <v>Yumen Xinneng Solar Thermal First Power Co Ltd</v>
          </cell>
        </row>
        <row r="10792">
          <cell r="D10792" t="str">
            <v>Yun Power Energy Co Ltd</v>
          </cell>
        </row>
        <row r="10793">
          <cell r="D10793" t="str">
            <v>Yuncheng Xinhua Energy Development Co Ltd</v>
          </cell>
        </row>
        <row r="10794">
          <cell r="D10794" t="str">
            <v>Yuneng Huizhou Solar Power Co Ltd</v>
          </cell>
        </row>
        <row r="10795">
          <cell r="D10795" t="str">
            <v>Yunnan Electric Power Group Co</v>
          </cell>
        </row>
        <row r="10796">
          <cell r="D10796" t="str">
            <v>Yunnan Fengsheng Power Co Ltd</v>
          </cell>
        </row>
        <row r="10797">
          <cell r="D10797" t="str">
            <v>Yunnan Huiguang New Energy Investment Co Ltd</v>
          </cell>
        </row>
        <row r="10798">
          <cell r="D10798" t="str">
            <v>Yunnan Jun Sheng Energy Investment Management Co Ltd</v>
          </cell>
        </row>
        <row r="10799">
          <cell r="D10799" t="str">
            <v>Yunnan Lvbichuan Solar Power Co Ltd</v>
          </cell>
        </row>
        <row r="10800">
          <cell r="D10800" t="str">
            <v>Yunnan Metallurgical New Energy Co Ltd</v>
          </cell>
        </row>
        <row r="10801">
          <cell r="D10801" t="str">
            <v>Yunnan Provincial Energy Investment New Energy Development Co Ltd</v>
          </cell>
        </row>
        <row r="10802">
          <cell r="D10802" t="str">
            <v>Yunnan Yuxing Wind Power Co Ltd</v>
          </cell>
        </row>
        <row r="10803">
          <cell r="D10803" t="str">
            <v>Yunnan Zhongyundian New Energy Co Ltd</v>
          </cell>
        </row>
        <row r="10804">
          <cell r="D10804" t="str">
            <v>Yunus Energy Ltd</v>
          </cell>
        </row>
        <row r="10805">
          <cell r="D10805" t="str">
            <v>Yunxi Sunshine Poverty Alleviation Industry Development Co Ltd</v>
          </cell>
        </row>
        <row r="10806">
          <cell r="D10806" t="str">
            <v>Yunxi Xingyun PV Poverty Alleviation Investment Development Co Ltd</v>
          </cell>
        </row>
        <row r="10807">
          <cell r="D10807" t="str">
            <v>Yurtec Corp</v>
          </cell>
        </row>
        <row r="10808">
          <cell r="D10808" t="str">
            <v>Yushan Energy PTE Ltd</v>
          </cell>
        </row>
        <row r="10809">
          <cell r="D10809" t="str">
            <v>Yushan Yunxing Energy Technology Co Ltd</v>
          </cell>
        </row>
        <row r="10810">
          <cell r="D10810" t="str">
            <v>Yuxian Guangxin New Energy Technology Co Ltd</v>
          </cell>
        </row>
        <row r="10811">
          <cell r="D10811" t="str">
            <v>Yuxian Jinyang New Energy Power Co Ltd</v>
          </cell>
        </row>
        <row r="10812">
          <cell r="D10812" t="str">
            <v>Yuxian Shouao New Energy Technology Co Ltd</v>
          </cell>
        </row>
        <row r="10813">
          <cell r="D10813" t="str">
            <v>Yuxian Tengyuan New Energy Development Co Ltd</v>
          </cell>
        </row>
        <row r="10814">
          <cell r="D10814" t="str">
            <v>Yuxian Xiangdao Solar Technology Co Ltd</v>
          </cell>
        </row>
        <row r="10815">
          <cell r="D10815" t="str">
            <v>Yuxin Solar Technology Co Ltd</v>
          </cell>
        </row>
        <row r="10816">
          <cell r="D10816" t="str">
            <v>Yuyu Co Ltd</v>
          </cell>
        </row>
        <row r="10817">
          <cell r="D10817" t="str">
            <v>Yuyu Home KK</v>
          </cell>
        </row>
        <row r="10818">
          <cell r="D10818" t="str">
            <v>Yuzawa Chinetsu KK</v>
          </cell>
        </row>
        <row r="10819">
          <cell r="D10819" t="str">
            <v>Yuzhou Ruichang New Energy Technology Co Ltd</v>
          </cell>
        </row>
        <row r="10820">
          <cell r="D10820" t="str">
            <v>Yuzhou Yuke Solar Power Co Ltd</v>
          </cell>
        </row>
        <row r="10821">
          <cell r="D10821" t="str">
            <v>Yuzhou Yuyuan Photovoltaic Energy Development Co Ltd</v>
          </cell>
        </row>
        <row r="10822">
          <cell r="D10822" t="str">
            <v>Z Energy Ltd</v>
          </cell>
        </row>
        <row r="10823">
          <cell r="D10823" t="str">
            <v>Zagrebacka Banka dd</v>
          </cell>
        </row>
        <row r="10824">
          <cell r="D10824" t="str">
            <v>Zaiso Lumber Co Ltd</v>
          </cell>
        </row>
        <row r="10825">
          <cell r="D10825" t="str">
            <v>Zanhuang Mingcheng Yumeng Energy Technology Co Ltd</v>
          </cell>
        </row>
        <row r="10826">
          <cell r="D10826" t="str">
            <v>Zaozhuang Guangyang Solar Power Co Ltd</v>
          </cell>
        </row>
        <row r="10827">
          <cell r="D10827" t="str">
            <v>Zaozhuang Leye Lvxiao Electric Power Technology Co Ltd</v>
          </cell>
        </row>
        <row r="10828">
          <cell r="D10828" t="str">
            <v>Zaozhuang Qianshan Solar Power Co Ltd</v>
          </cell>
        </row>
        <row r="10829">
          <cell r="D10829" t="str">
            <v>Zaozhuang Rongsheng Solar Power Investment Co Ltd</v>
          </cell>
        </row>
        <row r="10830">
          <cell r="D10830" t="str">
            <v>ZE Design KK</v>
          </cell>
        </row>
        <row r="10831">
          <cell r="D10831" t="str">
            <v>ZE Energy Inc</v>
          </cell>
        </row>
        <row r="10832">
          <cell r="D10832" t="str">
            <v>ZEAG Energie AG</v>
          </cell>
        </row>
        <row r="10833">
          <cell r="D10833" t="str">
            <v>Zeeuwind</v>
          </cell>
        </row>
        <row r="10834">
          <cell r="D10834" t="str">
            <v>Zelleco Engineering Sdn Bhd</v>
          </cell>
        </row>
        <row r="10835">
          <cell r="D10835" t="str">
            <v>Zephyr Energies Renouvables Sarl</v>
          </cell>
        </row>
        <row r="10836">
          <cell r="D10836" t="str">
            <v>Zephyr Wind Farms Ltd</v>
          </cell>
        </row>
        <row r="10837">
          <cell r="D10837" t="str">
            <v>Zero Emission Energy Developments Inc</v>
          </cell>
        </row>
        <row r="10838">
          <cell r="D10838" t="str">
            <v>Zezhou Xinyang New Energy Co Ltd</v>
          </cell>
        </row>
        <row r="10839">
          <cell r="D10839" t="str">
            <v>ZGlobal Inc</v>
          </cell>
        </row>
        <row r="10840">
          <cell r="D10840" t="str">
            <v>Zhangbei Hongji New Energy Technology Co Ltd</v>
          </cell>
        </row>
        <row r="10841">
          <cell r="D10841" t="str">
            <v>Zhangbei Huaqing Daqing Solar Agriculture Co Ltd</v>
          </cell>
        </row>
        <row r="10842">
          <cell r="D10842" t="str">
            <v>Zhangbei Nenghuan New Energy Co Ltd</v>
          </cell>
        </row>
        <row r="10843">
          <cell r="D10843" t="str">
            <v>Zhangbei Ruikai New Energy Co Ltd</v>
          </cell>
        </row>
        <row r="10844">
          <cell r="D10844" t="str">
            <v>Zhangbei Yicai New Energy Technology Co Ltd</v>
          </cell>
        </row>
        <row r="10845">
          <cell r="D10845" t="str">
            <v>Zhangjiagang Qingcaoxiang Jijun Energy Co Ltd</v>
          </cell>
        </row>
        <row r="10846">
          <cell r="D10846" t="str">
            <v>Zhangjiagang Sunlink PV Co Ltd</v>
          </cell>
        </row>
        <row r="10847">
          <cell r="D10847" t="str">
            <v>Zhangjiakou Changcheng Wind Power Co Ltd</v>
          </cell>
        </row>
        <row r="10848">
          <cell r="D10848" t="str">
            <v>Zhangjiakou Chongli Urban Construction &amp; Development Co Ltd</v>
          </cell>
        </row>
        <row r="10849">
          <cell r="D10849" t="str">
            <v>Zhangjiakou Jianchuang Kaijin New Energy Development and Utilization Co Ltd</v>
          </cell>
        </row>
        <row r="10850">
          <cell r="D10850" t="str">
            <v>Zhangjiakou Jingzhang Yingbin Gallery Ecologic Resource Co Ltd</v>
          </cell>
        </row>
        <row r="10851">
          <cell r="D10851" t="str">
            <v>Zhangjiakou Shangyi Chahaer Wind Power Co Ltd</v>
          </cell>
        </row>
        <row r="10852">
          <cell r="D10852" t="str">
            <v>Zhangjiakou Xiahuayuan Yitai Ecology Energy Co Ltd</v>
          </cell>
        </row>
        <row r="10853">
          <cell r="D10853" t="str">
            <v>Zhangneng Zhuolu Solar Power Development Co Ltd</v>
          </cell>
        </row>
        <row r="10854">
          <cell r="D10854" t="str">
            <v>Zhangzhou CSG Kibing Solar New Energy Co Ltd</v>
          </cell>
        </row>
        <row r="10855">
          <cell r="D10855" t="str">
            <v>Zhangzhou Yijian Engineering Co Ltd</v>
          </cell>
        </row>
        <row r="10856">
          <cell r="D10856" t="str">
            <v>Zhangzhou Zhike New Energy Development Co Ltd</v>
          </cell>
        </row>
        <row r="10857">
          <cell r="D10857" t="str">
            <v>Zhanhua Zhengda Solar Power Co Ltd</v>
          </cell>
        </row>
        <row r="10858">
          <cell r="D10858" t="str">
            <v>Zhanjiang Dingrui Solar Power Co Ltd</v>
          </cell>
        </row>
        <row r="10859">
          <cell r="D10859" t="str">
            <v>Zhaoxin Energy Investment Shanghai Co Ltd</v>
          </cell>
        </row>
        <row r="10860">
          <cell r="D10860" t="str">
            <v>Zhejiang Abo Xihe Solar Technology Co Ltd</v>
          </cell>
        </row>
        <row r="10861">
          <cell r="D10861" t="str">
            <v>Zhejiang Abo Xilun Solar Technology Co Ltd</v>
          </cell>
        </row>
        <row r="10862">
          <cell r="D10862" t="str">
            <v>Zhejiang Altenergy Power System Inc</v>
          </cell>
        </row>
        <row r="10863">
          <cell r="D10863" t="str">
            <v>Zhejiang Baoligang Energy Technology Co Ltd</v>
          </cell>
        </row>
        <row r="10864">
          <cell r="D10864" t="str">
            <v>Zhejiang Beisheng New Energy Development Co Ltd</v>
          </cell>
        </row>
        <row r="10865">
          <cell r="D10865" t="str">
            <v>ZheJiang Beyondsun PV Co Ltd</v>
          </cell>
        </row>
        <row r="10866">
          <cell r="D10866" t="str">
            <v>Zhejiang Bonly Elevator Guide Rail Manufacture Co Ltd</v>
          </cell>
        </row>
        <row r="10867">
          <cell r="D10867" t="str">
            <v>Zhejiang Bright Solar Energy Co Ltd</v>
          </cell>
        </row>
        <row r="10868">
          <cell r="D10868" t="str">
            <v>Zhejiang Cainiao Supply Chain Management Co Ltd</v>
          </cell>
        </row>
        <row r="10869">
          <cell r="D10869" t="str">
            <v>Zhejiang Changguang Group Co Ltd</v>
          </cell>
        </row>
        <row r="10870">
          <cell r="D10870" t="str">
            <v>Zhejiang Chint Electrics Co Ltd</v>
          </cell>
        </row>
        <row r="10871">
          <cell r="D10871" t="str">
            <v>Zhejiang Chint New Energy Development Co Ltd</v>
          </cell>
        </row>
        <row r="10872">
          <cell r="D10872" t="str">
            <v>Zhejiang Chint Solar Energy Technology Co Ltd</v>
          </cell>
        </row>
        <row r="10873">
          <cell r="D10873" t="str">
            <v>Zhejiang Concord Shouxin Steel Industry Co Ltd</v>
          </cell>
        </row>
        <row r="10874">
          <cell r="D10874" t="str">
            <v>Zhejiang Dayin New Energy Technology Co Ltd</v>
          </cell>
        </row>
        <row r="10875">
          <cell r="D10875" t="str">
            <v>Zhejiang Dingfeng Wind Power Co Ltd</v>
          </cell>
        </row>
        <row r="10876">
          <cell r="D10876" t="str">
            <v>Zhejiang Dun'An New Energy Development Co Ltd</v>
          </cell>
        </row>
        <row r="10877">
          <cell r="D10877" t="str">
            <v>Zhejiang Eifesun Energy Technology Co Ltd</v>
          </cell>
        </row>
        <row r="10878">
          <cell r="D10878" t="str">
            <v>Zhejiang Electric Power Co Ltd</v>
          </cell>
        </row>
        <row r="10879">
          <cell r="D10879" t="str">
            <v>Zhejiang Energy Longquan Biomass Power Co Ltd</v>
          </cell>
        </row>
        <row r="10880">
          <cell r="D10880" t="str">
            <v>Zhejiang Energy Yueqing Power Generation Co Ltd</v>
          </cell>
        </row>
        <row r="10881">
          <cell r="D10881" t="str">
            <v>Zhejiang Fengyuan New Energy Technology Co Ltd</v>
          </cell>
        </row>
        <row r="10882">
          <cell r="D10882" t="str">
            <v>Zhejiang Fengyuan Power Co Ltd</v>
          </cell>
        </row>
        <row r="10883">
          <cell r="D10883" t="str">
            <v>Zhejiang Fortune Energy Co Ltd</v>
          </cell>
        </row>
        <row r="10884">
          <cell r="D10884" t="str">
            <v>Zhejiang Fortune Photovoltaic Co Ltd</v>
          </cell>
        </row>
        <row r="10885">
          <cell r="D10885" t="str">
            <v>Zhejiang Genson Energy Technology Co Ltd</v>
          </cell>
        </row>
        <row r="10886">
          <cell r="D10886" t="str">
            <v>Zhejiang Global Photovoltaic Technology Co Ltd</v>
          </cell>
        </row>
        <row r="10887">
          <cell r="D10887" t="str">
            <v>Zhejiang Good Idea Electric Power Design Co Ltd</v>
          </cell>
        </row>
        <row r="10888">
          <cell r="D10888" t="str">
            <v>Zhejiang Guangsheng New Energy Co Ltd</v>
          </cell>
        </row>
        <row r="10889">
          <cell r="D10889" t="str">
            <v>Zhejiang Guangzhiyuan Solar Technology Co Ltd</v>
          </cell>
        </row>
        <row r="10890">
          <cell r="D10890" t="str">
            <v>Zhejiang Haili Holding Group Co Ltd</v>
          </cell>
        </row>
        <row r="10891">
          <cell r="D10891" t="str">
            <v>Zhejiang Hailide New Material Co Ltd</v>
          </cell>
        </row>
        <row r="10892">
          <cell r="D10892" t="str">
            <v>Zhejiang Hangkai Group Co Ltd</v>
          </cell>
        </row>
        <row r="10893">
          <cell r="D10893" t="str">
            <v>Zhejiang Hanvos Autoparts Co Ltd</v>
          </cell>
        </row>
        <row r="10894">
          <cell r="D10894" t="str">
            <v>Zhejiang Haoya Energy Sources Technology Co Ltd</v>
          </cell>
        </row>
        <row r="10895">
          <cell r="D10895" t="str">
            <v>Zhejiang Heda Solar Energy Technology Co Ltd</v>
          </cell>
        </row>
        <row r="10896">
          <cell r="D10896" t="str">
            <v>Zhejiang Hite New Source Energy Co Ltd</v>
          </cell>
        </row>
        <row r="10897">
          <cell r="D10897" t="str">
            <v>Zhejiang Hongshengyuan Automobile Products Co Ltd</v>
          </cell>
        </row>
        <row r="10898">
          <cell r="D10898" t="str">
            <v>Zhejiang Huaye Plastics Machinery Co Ltd</v>
          </cell>
        </row>
        <row r="10899">
          <cell r="D10899" t="str">
            <v>Zhejiang Hui Surplus Electronics Co Ltd</v>
          </cell>
        </row>
        <row r="10900">
          <cell r="D10900" t="str">
            <v>Zhejiang International Trade New Energy Investment</v>
          </cell>
        </row>
        <row r="10901">
          <cell r="D10901" t="str">
            <v>Zhejiang JiaBao New Fibre group Co LTD</v>
          </cell>
        </row>
        <row r="10902">
          <cell r="D10902" t="str">
            <v>Zhejiang Jiahua Energy Chemical Industry Co Ltd</v>
          </cell>
        </row>
        <row r="10903">
          <cell r="D10903" t="str">
            <v>ZheJiang Jiaxin Silk Corp Ltd</v>
          </cell>
        </row>
        <row r="10904">
          <cell r="D10904" t="str">
            <v>Zhejiang Jinggong Energy Technology Group Co Ltd</v>
          </cell>
        </row>
        <row r="10905">
          <cell r="D10905" t="str">
            <v>Zhejiang Jingu Co Ltd</v>
          </cell>
        </row>
        <row r="10906">
          <cell r="D10906" t="str">
            <v>Zhejiang Jinxiu Heshan Solar Technology Co Ltd</v>
          </cell>
        </row>
        <row r="10907">
          <cell r="D10907" t="str">
            <v>Zhejiang Jupeng Machinery Manufacturing Co Ltd</v>
          </cell>
        </row>
        <row r="10908">
          <cell r="D10908" t="str">
            <v>Zhejiang Kaixing New Energy Co Ltd</v>
          </cell>
        </row>
        <row r="10909">
          <cell r="D10909" t="str">
            <v>Zhejiang Kingosolar Technology Co Ltd</v>
          </cell>
        </row>
        <row r="10910">
          <cell r="D10910" t="str">
            <v>Zhejiang Langcheng Sustainable Energy Co Ltd</v>
          </cell>
        </row>
        <row r="10911">
          <cell r="D10911" t="str">
            <v>Zhejiang Liangjing New Energy Co Ltd</v>
          </cell>
        </row>
        <row r="10912">
          <cell r="D10912" t="str">
            <v>Zhejiang Longbai Group Co Ltd</v>
          </cell>
        </row>
        <row r="10913">
          <cell r="D10913" t="str">
            <v>Zhejiang Longneng Electric Power Development Co Ltd</v>
          </cell>
        </row>
        <row r="10914">
          <cell r="D10914" t="str">
            <v>Zhejiang Lvjun New Energy Technology Co Ltd</v>
          </cell>
        </row>
        <row r="10915">
          <cell r="D10915" t="str">
            <v>Zhejiang Materials &amp; Products Zhongda Yuantong Group Co Ltd</v>
          </cell>
        </row>
        <row r="10916">
          <cell r="D10916" t="str">
            <v>Zhejiang Meida Group Co Ltd</v>
          </cell>
        </row>
        <row r="10917">
          <cell r="D10917" t="str">
            <v>Zhejiang Provincial Energy Group Co Ltd</v>
          </cell>
        </row>
        <row r="10918">
          <cell r="D10918" t="str">
            <v>Zhejiang Qunhui Industrial Co Ltd</v>
          </cell>
        </row>
        <row r="10919">
          <cell r="D10919" t="str">
            <v>Zhejiang Renesola Investment Ltd</v>
          </cell>
        </row>
        <row r="10920">
          <cell r="D10920" t="str">
            <v>Zhejiang Ruixu Investment Co Ltd</v>
          </cell>
        </row>
        <row r="10921">
          <cell r="D10921" t="str">
            <v>Zhejiang Shenxin Packaging Co Ltd</v>
          </cell>
        </row>
        <row r="10922">
          <cell r="D10922" t="str">
            <v>Zhejiang Shinew Photoelectronic Technology Co Ltd</v>
          </cell>
        </row>
        <row r="10923">
          <cell r="D10923" t="str">
            <v>Zhejiang Shuqimeng Energy Technology Co Ltd</v>
          </cell>
        </row>
        <row r="10924">
          <cell r="D10924" t="str">
            <v>Zhejiang Shuqimeng Photovoltaic Technology Co Ltd</v>
          </cell>
        </row>
        <row r="10925">
          <cell r="D10925" t="str">
            <v>Zhejiang Solar Photovoltaic Technology Co Ltd</v>
          </cell>
        </row>
        <row r="10926">
          <cell r="D10926" t="str">
            <v>Zhejiang Sunflower Light Energy Science &amp; Technology LLC</v>
          </cell>
        </row>
        <row r="10927">
          <cell r="D10927" t="str">
            <v>Zhejiang Supcon Solar Energy Technology Co Ltd</v>
          </cell>
        </row>
        <row r="10928">
          <cell r="D10928" t="str">
            <v>Zhejiang Thermal Power Construction Co</v>
          </cell>
        </row>
        <row r="10929">
          <cell r="D10929" t="str">
            <v>Zhejiang Three Stars New Materials Co Ltd</v>
          </cell>
        </row>
        <row r="10930">
          <cell r="D10930" t="str">
            <v>Zhejiang Tianhua New Energy Co Ltd</v>
          </cell>
        </row>
        <row r="10931">
          <cell r="D10931" t="str">
            <v>Zhejiang Tonking New Energy Group Co Ltd</v>
          </cell>
        </row>
        <row r="10932">
          <cell r="D10932" t="str">
            <v>Zhejiang Unisun Energy Co Ltd</v>
          </cell>
        </row>
        <row r="10933">
          <cell r="D10933" t="str">
            <v>Zhejiang Wanna Environmental Protection Inc</v>
          </cell>
        </row>
        <row r="10934">
          <cell r="D10934" t="str">
            <v>Zhejiang Wanxiang Solar Co Ltd</v>
          </cell>
        </row>
        <row r="10935">
          <cell r="D10935" t="str">
            <v>Zhejiang Wanzhou Textile Co Ltd</v>
          </cell>
        </row>
        <row r="10936">
          <cell r="D10936" t="str">
            <v>Zhejiang Water Conservancy &amp; Hydropower Investment Corp Group</v>
          </cell>
        </row>
        <row r="10937">
          <cell r="D10937" t="str">
            <v>Zhejiang Windey Co Ltd</v>
          </cell>
        </row>
        <row r="10938">
          <cell r="D10938" t="str">
            <v>Zhejiang Windey Wind Generating Engineering Co Ltd</v>
          </cell>
        </row>
        <row r="10939">
          <cell r="D10939" t="str">
            <v>Zhejiang Wuzhou Enterprises Co Ltd</v>
          </cell>
        </row>
        <row r="10940">
          <cell r="D10940" t="str">
            <v>Zhejiang Wynca Chemical Industry Group Co Ltd</v>
          </cell>
        </row>
        <row r="10941">
          <cell r="D10941" t="str">
            <v>Zhejiang Xinchang Sanrui Xiangxue Chongye Co Ltd</v>
          </cell>
        </row>
        <row r="10942">
          <cell r="D10942" t="str">
            <v>Zhejiang Xinhengtai Advanced Material Co Ltd</v>
          </cell>
        </row>
        <row r="10943">
          <cell r="D10943" t="str">
            <v>Zhejiang Xinhu Group Co Ltd</v>
          </cell>
        </row>
        <row r="10944">
          <cell r="D10944" t="str">
            <v>Zhejiang Xinneng Solar Photovoltaic Technology Co Ltd</v>
          </cell>
        </row>
        <row r="10945">
          <cell r="D10945" t="str">
            <v>Zhejiang Xinsheng Energy Technology Co Ltd</v>
          </cell>
        </row>
        <row r="10946">
          <cell r="D10946" t="str">
            <v>Zhejiang Yinlun Machinery Co Ltd</v>
          </cell>
        </row>
        <row r="10947">
          <cell r="D10947" t="str">
            <v>Zhejiang Yiwu China Small-Commodities City Trading Co Ltd</v>
          </cell>
        </row>
        <row r="10948">
          <cell r="D10948" t="str">
            <v>Zhejiang Yongxiang New Energy Technology Co Ltd</v>
          </cell>
        </row>
        <row r="10949">
          <cell r="D10949" t="str">
            <v>Zhejiang Yufeng Hydropower Group Co Ltd</v>
          </cell>
        </row>
        <row r="10950">
          <cell r="D10950" t="str">
            <v>Zhejiang Zheneng Beilun Power Generation Co Ltd</v>
          </cell>
        </row>
        <row r="10951">
          <cell r="D10951" t="str">
            <v>Zhejiang Zheneng Changxing Power Generation Co Ltd</v>
          </cell>
        </row>
        <row r="10952">
          <cell r="D10952" t="str">
            <v>Zhejiang Zheneng Electric Power Co Ltd</v>
          </cell>
        </row>
        <row r="10953">
          <cell r="D10953" t="str">
            <v>Zhejiang Zheneng Jiaxing Power Generation Co Ltd</v>
          </cell>
        </row>
        <row r="10954">
          <cell r="D10954" t="str">
            <v>Zhejiang Zheneng Lanxi Power Generation Co Ltd</v>
          </cell>
        </row>
        <row r="10955">
          <cell r="D10955" t="str">
            <v>Zhejiang Zheneng Taizhou Second Power Generation Co Ltd</v>
          </cell>
        </row>
        <row r="10956">
          <cell r="D10956" t="str">
            <v>Zhejiang Zheneng Wenzhou Power Generation Co Ltd</v>
          </cell>
        </row>
        <row r="10957">
          <cell r="D10957" t="str">
            <v>Zhejiang Zheneng Zhongmei Zhoushan Coal Power Co Ltd</v>
          </cell>
        </row>
        <row r="10958">
          <cell r="D10958" t="str">
            <v>Zhejiang Zhengji Energy Technology Co Ltd</v>
          </cell>
        </row>
        <row r="10959">
          <cell r="D10959" t="str">
            <v>Zhejiang Zhenxing Axiang Group Co Ltd</v>
          </cell>
        </row>
        <row r="10960">
          <cell r="D10960" t="str">
            <v>Zhejiang Zhonglve New Energy Tech Co Ltd</v>
          </cell>
        </row>
        <row r="10961">
          <cell r="D10961" t="str">
            <v>Zhejiang Zhongying Wind Power Development Co Ltd</v>
          </cell>
        </row>
        <row r="10962">
          <cell r="D10962" t="str">
            <v>Zhenfa Energy Group Co</v>
          </cell>
        </row>
        <row r="10963">
          <cell r="D10963" t="str">
            <v>Zhenfa New Energy Science &amp; Technology Co Ltd</v>
          </cell>
        </row>
        <row r="10964">
          <cell r="D10964" t="str">
            <v xml:space="preserve">Zhenfa Solar Energy </v>
          </cell>
        </row>
        <row r="10965">
          <cell r="D10965" t="str">
            <v>Zhenfa Solar Energy Science &amp; Technology Co Ltd</v>
          </cell>
        </row>
        <row r="10966">
          <cell r="D10966" t="str">
            <v>Zhengbei Hengji New Energy Co Ltd</v>
          </cell>
        </row>
        <row r="10967">
          <cell r="D10967" t="str">
            <v>Zhenghe Donghui Power Generation Co Ltd</v>
          </cell>
        </row>
        <row r="10968">
          <cell r="D10968" t="str">
            <v>ZHENGZHOU BAINIAN PROPERTY CO LTD</v>
          </cell>
        </row>
        <row r="10969">
          <cell r="D10969" t="str">
            <v>Zhengzhou Fuyusheng Energy Technology Co Ltd</v>
          </cell>
        </row>
        <row r="10970">
          <cell r="D10970" t="str">
            <v>Zhengzhou Night Pearl Solar Technology Ltd</v>
          </cell>
        </row>
        <row r="10971">
          <cell r="D10971" t="str">
            <v>Zhengzhou Senyuan New Energy Technology Co Ltd</v>
          </cell>
        </row>
        <row r="10972">
          <cell r="D10972" t="str">
            <v>Zhengzhou Worshipsun Technology Co Ltd</v>
          </cell>
        </row>
        <row r="10973">
          <cell r="D10973" t="str">
            <v>Zhengzhou Xinghui Photovoltaic Equipment Co Ltd</v>
          </cell>
        </row>
        <row r="10974">
          <cell r="D10974" t="str">
            <v>Zhenjiang Gangneng Power Co Ltd</v>
          </cell>
        </row>
        <row r="10975">
          <cell r="D10975" t="str">
            <v>Zhenjiang Haoyang Solar Power Co Ltd</v>
          </cell>
        </row>
        <row r="10976">
          <cell r="D10976" t="str">
            <v>Zhenjiang Huantai Silicon Science &amp; Technology Co Ltd</v>
          </cell>
        </row>
        <row r="10977">
          <cell r="D10977" t="str">
            <v>Zhenjiang State-owned Investment Holding Group Co Ltd</v>
          </cell>
        </row>
        <row r="10978">
          <cell r="D10978" t="str">
            <v>Zhenjiang Xinli Solar Power Co Ltd</v>
          </cell>
        </row>
        <row r="10979">
          <cell r="D10979" t="str">
            <v>Zhenjiang Xinlong Solar Power Co Ltd</v>
          </cell>
        </row>
        <row r="10980">
          <cell r="D10980" t="str">
            <v>Zhenlai Xinfeng New Energy Co Ltd</v>
          </cell>
        </row>
        <row r="10981">
          <cell r="D10981" t="str">
            <v>Zhenping Liyuan Thermal Power Co Ltd</v>
          </cell>
        </row>
        <row r="10982">
          <cell r="D10982" t="str">
            <v>Zhenshi Group Eastern Special Steel Co Ltd</v>
          </cell>
        </row>
        <row r="10983">
          <cell r="D10983" t="str">
            <v>Zhiguang New Energy Co Ltd</v>
          </cell>
        </row>
        <row r="10984">
          <cell r="D10984" t="str">
            <v>Zhijiang Jinrunyuan Construction Investment Group Co Ltd</v>
          </cell>
        </row>
        <row r="10985">
          <cell r="D10985" t="str">
            <v>Zhongborui Beijing New Energy Technology Co Ltd</v>
          </cell>
        </row>
        <row r="10986">
          <cell r="D10986" t="str">
            <v>Zhongde Waste Technology AG</v>
          </cell>
        </row>
        <row r="10987">
          <cell r="D10987" t="str">
            <v>Zhongdian Lingyuan Hejiagou New Energy Co Ltd</v>
          </cell>
        </row>
        <row r="10988">
          <cell r="D10988" t="str">
            <v>Zhongguang New Energy Co Ltd</v>
          </cell>
        </row>
        <row r="10989">
          <cell r="D10989" t="str">
            <v>Zhongguang Sciences and Technology Development Co Ltd</v>
          </cell>
        </row>
        <row r="10990">
          <cell r="D10990" t="str">
            <v>Zhonghe Yungang New Energy Lianyungang Co Ltd</v>
          </cell>
        </row>
        <row r="10991">
          <cell r="D10991" t="str">
            <v>Zhonghuan Energy Inner Mongolia Co Ltd</v>
          </cell>
        </row>
        <row r="10992">
          <cell r="D10992" t="str">
            <v>Zhongji Guoneng Clean Energy Co Ltd</v>
          </cell>
        </row>
        <row r="10993">
          <cell r="D10993" t="str">
            <v>Zhongji Ship Industry Co Ltd</v>
          </cell>
        </row>
        <row r="10994">
          <cell r="D10994" t="str">
            <v>Zhongji Taifeng Zhangjiakou Solar Power Co Ltd</v>
          </cell>
        </row>
        <row r="10995">
          <cell r="D10995" t="str">
            <v>Zhongjin Guotai Group Holdings Ltd</v>
          </cell>
        </row>
        <row r="10996">
          <cell r="D10996" t="str">
            <v>Zhongjin Jiangding Photovoltaic Power Development Co Ltd</v>
          </cell>
        </row>
        <row r="10997">
          <cell r="D10997" t="str">
            <v>Zhongjing Photovoltaic Industry Technology Co Ltd</v>
          </cell>
        </row>
        <row r="10998">
          <cell r="D10998" t="str">
            <v>Zhongli Sci-Tech Group Co Ltd</v>
          </cell>
        </row>
        <row r="10999">
          <cell r="D10999" t="str">
            <v>Zhongli Talesun Solar Co Ltd</v>
          </cell>
        </row>
        <row r="11000">
          <cell r="D11000" t="str">
            <v>Zhonglian Telecommunications Information Industry Co Ltd</v>
          </cell>
        </row>
        <row r="11001">
          <cell r="D11001" t="str">
            <v>Zhonglu Co Ltd</v>
          </cell>
        </row>
        <row r="11002">
          <cell r="D11002" t="str">
            <v>Zhongmin New Energy Investment Group Co Ltd</v>
          </cell>
        </row>
        <row r="11003">
          <cell r="D11003" t="str">
            <v>Zhongmin New Energy Power Investment Co Ltd</v>
          </cell>
        </row>
        <row r="11004">
          <cell r="D11004" t="str">
            <v>Zhongmin Pingtan Wind Power Co Ltd</v>
          </cell>
        </row>
        <row r="11005">
          <cell r="D11005" t="str">
            <v>Zhongmu Xintai New Energy Technology Development Co Ltd</v>
          </cell>
        </row>
        <row r="11006">
          <cell r="D11006" t="str">
            <v>Zhongnan Holding Group Co Ltd</v>
          </cell>
        </row>
        <row r="11007">
          <cell r="D11007" t="str">
            <v>Zhongneng Guodian Photovoltaic Green Ecological Cooperation &amp; Development</v>
          </cell>
        </row>
        <row r="11008">
          <cell r="D11008" t="str">
            <v>Zhongneng Investment Management Co Ltd</v>
          </cell>
        </row>
        <row r="11009">
          <cell r="D11009" t="str">
            <v>Zhongneng Zhongcheng Fengtai Hengfeng Solar Power Co Ltd</v>
          </cell>
        </row>
        <row r="11010">
          <cell r="D11010" t="str">
            <v>Zhongning Meicheng Power Co Ltd</v>
          </cell>
        </row>
        <row r="11011">
          <cell r="D11011" t="str">
            <v>Zhongning Xingye Fair View New Energy Co Ltd</v>
          </cell>
        </row>
        <row r="11012">
          <cell r="D11012" t="str">
            <v>Zhongru Group Co Ltd</v>
          </cell>
        </row>
        <row r="11013">
          <cell r="D11013" t="str">
            <v>Zhongrui Wind Power Co Ltd</v>
          </cell>
        </row>
        <row r="11014">
          <cell r="D11014" t="str">
            <v>Zhongshan Lineng Solar Power Co Ltd</v>
          </cell>
        </row>
        <row r="11015">
          <cell r="D11015" t="str">
            <v>Zhongtai Galvanothermy Co Ltd</v>
          </cell>
        </row>
        <row r="11016">
          <cell r="D11016" t="str">
            <v>Zhongtian Photovoltaic Materials Co Ltd</v>
          </cell>
        </row>
        <row r="11017">
          <cell r="D11017" t="str">
            <v>Zhongtian Photovoltaic Technology Co Ltd</v>
          </cell>
        </row>
        <row r="11018">
          <cell r="D11018" t="str">
            <v>Zhongtian Wanhe Energy Investment Co Ltd</v>
          </cell>
        </row>
        <row r="11019">
          <cell r="D11019" t="str">
            <v>Zhongwei Yinyang New Energy Co Ltd</v>
          </cell>
        </row>
        <row r="11020">
          <cell r="D11020" t="str">
            <v>Zhongxinbo New Energy Technology Suzhou Co Ltd</v>
          </cell>
        </row>
        <row r="11021">
          <cell r="D11021" t="str">
            <v xml:space="preserve">Zhuanglang Guangyuna Solar Power Co Ltd </v>
          </cell>
        </row>
        <row r="11022">
          <cell r="D11022" t="str">
            <v>Zhuhai Deyuan Energy Saving Technology Co Ltd</v>
          </cell>
        </row>
        <row r="11023">
          <cell r="D11023" t="str">
            <v>Zhuhai Financial Investment Holdings Group Co Ltd</v>
          </cell>
        </row>
        <row r="11024">
          <cell r="D11024" t="str">
            <v>Zhuhai Integrated Energy Co Ltd</v>
          </cell>
        </row>
        <row r="11025">
          <cell r="D11025" t="str">
            <v>Zhuhai Lewaunion Spinning Knitting &amp; Dyeing Co Ltd</v>
          </cell>
        </row>
        <row r="11026">
          <cell r="D11026" t="str">
            <v>Zhuhai Rongjie Construction Engineering Co Ltd</v>
          </cell>
        </row>
        <row r="11027">
          <cell r="D11027" t="str">
            <v>Zhuhai Shichang Metals Ltd</v>
          </cell>
        </row>
        <row r="11028">
          <cell r="D11028" t="str">
            <v>Zhuhai Yingtian Investment Co Ltd</v>
          </cell>
        </row>
        <row r="11029">
          <cell r="D11029" t="str">
            <v>Zhuji Jianxin New Energy Investment Co Ltd</v>
          </cell>
        </row>
        <row r="11030">
          <cell r="D11030" t="str">
            <v>Zhuozi Luyang New Energy Co Ltd</v>
          </cell>
        </row>
        <row r="11031">
          <cell r="D11031" t="str">
            <v>Zhuozi Xinyuan Solar Power Co</v>
          </cell>
        </row>
        <row r="11032">
          <cell r="D11032" t="str">
            <v>Zhuzhou Kibing Group Co Ltd</v>
          </cell>
        </row>
        <row r="11033">
          <cell r="D11033" t="str">
            <v>Zibo Huixiang New Energy Co Ltd</v>
          </cell>
        </row>
        <row r="11034">
          <cell r="D11034" t="str">
            <v>Zibo Qingmao Solar Power Co Ltd</v>
          </cell>
        </row>
        <row r="11035">
          <cell r="D11035" t="str">
            <v>Zibo Tuopuwei Energy Tech Co Ltd</v>
          </cell>
        </row>
        <row r="11036">
          <cell r="D11036" t="str">
            <v>Zibo Zhongyang Solar Energy Technology Co Ltd</v>
          </cell>
        </row>
        <row r="11037">
          <cell r="D11037" t="str">
            <v>Zimbabwe Power Co</v>
          </cell>
        </row>
        <row r="11038">
          <cell r="D11038" t="str">
            <v>Zions Bancorporation</v>
          </cell>
        </row>
        <row r="11039">
          <cell r="D11039" t="str">
            <v>Ziraat Finansal Kiralama AS</v>
          </cell>
        </row>
        <row r="11040">
          <cell r="D11040" t="str">
            <v>Ziraat Katilim Bankasi AS</v>
          </cell>
        </row>
        <row r="11041">
          <cell r="D11041" t="str">
            <v>ZKEnergy Science &amp; Technology Co Ltd</v>
          </cell>
        </row>
        <row r="11042">
          <cell r="D11042" t="str">
            <v>Znshine PV-Tech Co Ltd</v>
          </cell>
        </row>
        <row r="11043">
          <cell r="D11043" t="str">
            <v>Zonda</v>
          </cell>
        </row>
        <row r="11044">
          <cell r="D11044" t="str">
            <v>Zonen Holding Group</v>
          </cell>
        </row>
        <row r="11045">
          <cell r="D11045" t="str">
            <v>Zonergy Co Ltd</v>
          </cell>
        </row>
        <row r="11046">
          <cell r="D11046" t="str">
            <v>Zopf GmbH</v>
          </cell>
        </row>
        <row r="11047">
          <cell r="D11047" t="str">
            <v>Zorlu Energy Group</v>
          </cell>
        </row>
        <row r="11048">
          <cell r="D11048" t="str">
            <v>Zorlu Ruzgar Elektrik Uretim</v>
          </cell>
        </row>
        <row r="11049">
          <cell r="D11049" t="str">
            <v>Zouk Capital LLP</v>
          </cell>
        </row>
        <row r="11050">
          <cell r="D11050" t="str">
            <v>ZR Renewable Energy Pvt Ltd</v>
          </cell>
        </row>
        <row r="11051">
          <cell r="D11051" t="str">
            <v>ZTE Energy Co Ltd</v>
          </cell>
        </row>
        <row r="11052">
          <cell r="D11052" t="str">
            <v>Zukunfts-Energie-Sauerlach GmbH</v>
          </cell>
        </row>
        <row r="11053">
          <cell r="D11053" t="str">
            <v>Zuma Energia SA de CV</v>
          </cell>
        </row>
        <row r="11054">
          <cell r="D11054" t="str">
            <v>Zunhua Runfeng New Energy Co Ltd</v>
          </cell>
        </row>
        <row r="11055">
          <cell r="D11055" t="str">
            <v>Zuoquan Zengbo New Energy Technology Development Co Ltd</v>
          </cell>
        </row>
        <row r="11056">
          <cell r="D11056" t="str">
            <v>Zweite Klixbueller Energie GmbH &amp; Co KG</v>
          </cell>
        </row>
        <row r="11057">
          <cell r="D11057" t="str">
            <v>Kathu LCT Trust</v>
          </cell>
        </row>
        <row r="11058">
          <cell r="D11058" t="str">
            <v>Energie Green Petit Terroir 2 SASU</v>
          </cell>
        </row>
        <row r="11059">
          <cell r="D11059" t="str">
            <v>Nordic Solar Energy A/S</v>
          </cell>
        </row>
        <row r="11060">
          <cell r="D11060" t="str">
            <v>Migdal Insurance Co Ltd</v>
          </cell>
        </row>
        <row r="11061">
          <cell r="D11061" t="str">
            <v>Privredna Banka Zagreb</v>
          </cell>
        </row>
        <row r="11062">
          <cell r="D11062" t="str">
            <v>Charity Projects Ltd</v>
          </cell>
        </row>
        <row r="11063">
          <cell r="D11063" t="str">
            <v>B Investment Holding</v>
          </cell>
        </row>
        <row r="11064">
          <cell r="D11064" t="str">
            <v>Children's Investment Fund Foundation</v>
          </cell>
        </row>
        <row r="11065">
          <cell r="D11065" t="str">
            <v>3E</v>
          </cell>
        </row>
        <row r="11066">
          <cell r="D11066" t="str">
            <v>Conrad N. Hilton Foundation</v>
          </cell>
        </row>
        <row r="11067">
          <cell r="D11067" t="str">
            <v>3Energy</v>
          </cell>
        </row>
        <row r="11068">
          <cell r="D11068" t="str">
            <v>David &amp; Lucile Packard Foundation</v>
          </cell>
        </row>
        <row r="11069">
          <cell r="D11069" t="str">
            <v>Aberdeen Asset Management</v>
          </cell>
        </row>
        <row r="11070">
          <cell r="D11070" t="str">
            <v>Ford Foundation</v>
          </cell>
        </row>
        <row r="11071">
          <cell r="D11071" t="str">
            <v>Administrador de Infraestructuras Ferroviarias</v>
          </cell>
        </row>
        <row r="11072">
          <cell r="D11072" t="str">
            <v>Gatsby Charitable Foundation</v>
          </cell>
        </row>
        <row r="11073">
          <cell r="D11073" t="str">
            <v>AECOM</v>
          </cell>
        </row>
        <row r="11074">
          <cell r="D11074" t="str">
            <v>Gordon and Betty Moore Foundation</v>
          </cell>
        </row>
        <row r="11075">
          <cell r="D11075" t="str">
            <v>Aecon</v>
          </cell>
        </row>
        <row r="11076">
          <cell r="D11076" t="str">
            <v>Aeroports de Paris</v>
          </cell>
        </row>
        <row r="11077">
          <cell r="D11077" t="str">
            <v>MacArthur Foundation</v>
          </cell>
        </row>
        <row r="11078">
          <cell r="D11078" t="str">
            <v>Aktor</v>
          </cell>
        </row>
        <row r="11079">
          <cell r="D11079" t="str">
            <v>Aldridge</v>
          </cell>
        </row>
        <row r="11080">
          <cell r="D11080" t="str">
            <v>MAVA Foundation</v>
          </cell>
        </row>
        <row r="11081">
          <cell r="D11081" t="str">
            <v>Altuna y Uria</v>
          </cell>
        </row>
        <row r="11082">
          <cell r="D11082" t="str">
            <v>Oak Foundation</v>
          </cell>
        </row>
        <row r="11083">
          <cell r="D11083" t="str">
            <v>Amey Ventures Investments</v>
          </cell>
        </row>
        <row r="11084">
          <cell r="D11084" t="str">
            <v>Amtrak</v>
          </cell>
        </row>
        <row r="11085">
          <cell r="D11085" t="str">
            <v>Ansaldo STS</v>
          </cell>
        </row>
        <row r="11086">
          <cell r="D11086" t="str">
            <v>Ansaldo Trasporti Sistemi Ferroviari</v>
          </cell>
        </row>
        <row r="11087">
          <cell r="D11087" t="str">
            <v>Wellcome Trust</v>
          </cell>
        </row>
        <row r="11088">
          <cell r="D11088" t="str">
            <v>AnsaldoBreda</v>
          </cell>
        </row>
        <row r="11089">
          <cell r="D11089" t="str">
            <v>Hewlett Foundation</v>
          </cell>
        </row>
        <row r="11090">
          <cell r="D11090" t="str">
            <v>Levenseat Ltd</v>
          </cell>
        </row>
        <row r="11091">
          <cell r="D11091" t="str">
            <v>Archirodon Group</v>
          </cell>
        </row>
        <row r="11092">
          <cell r="D11092" t="str">
            <v>Astaldi</v>
          </cell>
        </row>
        <row r="11093">
          <cell r="D11093" t="str">
            <v>Yamashita Shoji</v>
          </cell>
        </row>
        <row r="11094">
          <cell r="D11094" t="str">
            <v>VicSuper</v>
          </cell>
        </row>
        <row r="11095">
          <cell r="D11095" t="str">
            <v>Ayala Corporation</v>
          </cell>
        </row>
        <row r="11096">
          <cell r="D11096" t="str">
            <v>Lotte Insurance</v>
          </cell>
        </row>
        <row r="11097">
          <cell r="D11097" t="str">
            <v>Azienda Trasporti Milanesi</v>
          </cell>
        </row>
        <row r="11098">
          <cell r="D11098" t="str">
            <v>ICU Investment Management Ltd</v>
          </cell>
        </row>
        <row r="11099">
          <cell r="D11099" t="str">
            <v>Bangladesh Railway</v>
          </cell>
        </row>
        <row r="11100">
          <cell r="D11100" t="str">
            <v>India Infradebt Ltd</v>
          </cell>
        </row>
        <row r="11101">
          <cell r="D11101" t="str">
            <v>Beijing Capital Group</v>
          </cell>
        </row>
        <row r="11102">
          <cell r="D11102" t="str">
            <v>Beijing Infrastructure Investment Corporation</v>
          </cell>
        </row>
        <row r="11103">
          <cell r="D11103" t="str">
            <v>Da Afghanistan Breshna Sherkat</v>
          </cell>
        </row>
        <row r="11104">
          <cell r="D11104" t="str">
            <v>Bird Capital Group</v>
          </cell>
        </row>
        <row r="11105">
          <cell r="D11105" t="str">
            <v>Bird Construction</v>
          </cell>
        </row>
        <row r="11106">
          <cell r="D11106" t="str">
            <v>Bouygues Construction</v>
          </cell>
        </row>
        <row r="11107">
          <cell r="D11107" t="str">
            <v>Budimex</v>
          </cell>
        </row>
        <row r="11108">
          <cell r="D11108" t="str">
            <v>Capella Capital</v>
          </cell>
        </row>
        <row r="11109">
          <cell r="D11109" t="str">
            <v>Casgrain</v>
          </cell>
        </row>
        <row r="11110">
          <cell r="D11110" t="str">
            <v>CCR Goup</v>
          </cell>
        </row>
        <row r="11111">
          <cell r="D11111" t="str">
            <v>China Railway Rolling Stock Corporation</v>
          </cell>
        </row>
        <row r="11112">
          <cell r="D11112" t="str">
            <v>Citrace</v>
          </cell>
        </row>
        <row r="11113">
          <cell r="D11113" t="str">
            <v>Coco Paving</v>
          </cell>
        </row>
        <row r="11114">
          <cell r="D11114" t="str">
            <v>COFELY Services</v>
          </cell>
        </row>
        <row r="11115">
          <cell r="D11115" t="str">
            <v>Commercial Bank of Dubai</v>
          </cell>
        </row>
        <row r="11116">
          <cell r="D11116" t="str">
            <v>Companhia de Concessoes Rodoviarias</v>
          </cell>
        </row>
        <row r="11117">
          <cell r="D11117" t="str">
            <v>Consorzio Integra</v>
          </cell>
        </row>
        <row r="11118">
          <cell r="D11118" t="str">
            <v>Construcciones Moyua</v>
          </cell>
        </row>
        <row r="11119">
          <cell r="D11119" t="str">
            <v>Construcciones Murias</v>
          </cell>
        </row>
        <row r="11120">
          <cell r="D11120" t="str">
            <v>Cosapi</v>
          </cell>
        </row>
        <row r="11121">
          <cell r="D11121" t="str">
            <v>CRH Canada Group</v>
          </cell>
        </row>
        <row r="11122">
          <cell r="D11122" t="str">
            <v>CYMIMASA</v>
          </cell>
        </row>
        <row r="11123">
          <cell r="D11123" t="str">
            <v>DIF Infrastructure III</v>
          </cell>
        </row>
        <row r="11124">
          <cell r="D11124" t="str">
            <v>Downer EDI</v>
          </cell>
        </row>
        <row r="11125">
          <cell r="D11125" t="str">
            <v>DVB Bank</v>
          </cell>
        </row>
        <row r="11126">
          <cell r="D11126" t="str">
            <v>Eco Realty</v>
          </cell>
        </row>
        <row r="11127">
          <cell r="D11127" t="str">
            <v>Edifice Capital</v>
          </cell>
        </row>
        <row r="11128">
          <cell r="D11128" t="str">
            <v>Eiffel Energy Transition</v>
          </cell>
        </row>
        <row r="11129">
          <cell r="D11129" t="str">
            <v>EllisDon</v>
          </cell>
        </row>
        <row r="11130">
          <cell r="D11130" t="str">
            <v>EnviTec Biogas AG</v>
          </cell>
        </row>
        <row r="11131">
          <cell r="D11131" t="str">
            <v>Eramet Group</v>
          </cell>
        </row>
        <row r="11132">
          <cell r="D11132" t="str">
            <v>Ethiopian Railway Corporation</v>
          </cell>
        </row>
        <row r="11133">
          <cell r="D11133" t="str">
            <v>Ferrovial</v>
          </cell>
        </row>
        <row r="11134">
          <cell r="D11134" t="str">
            <v>Ferrovias</v>
          </cell>
        </row>
        <row r="11135">
          <cell r="D11135" t="str">
            <v>First State Super</v>
          </cell>
        </row>
        <row r="11136">
          <cell r="D11136" t="str">
            <v>Fluor Corporation</v>
          </cell>
        </row>
        <row r="11137">
          <cell r="D11137" t="str">
            <v>Fondeville</v>
          </cell>
        </row>
        <row r="11138">
          <cell r="D11138" t="str">
            <v>Formang Holding</v>
          </cell>
        </row>
        <row r="11139">
          <cell r="D11139" t="str">
            <v>Fosun International</v>
          </cell>
        </row>
        <row r="11140">
          <cell r="D11140" t="str">
            <v>GLIL Infrastructure</v>
          </cell>
        </row>
        <row r="11141">
          <cell r="D11141" t="str">
            <v xml:space="preserve">Graham Group Canada Ltd </v>
          </cell>
        </row>
        <row r="11142">
          <cell r="D11142" t="str">
            <v>Grana y Montero</v>
          </cell>
        </row>
        <row r="11143">
          <cell r="D11143" t="str">
            <v xml:space="preserve">Grupo Mexicano de Desarrollo </v>
          </cell>
        </row>
        <row r="11144">
          <cell r="D11144" t="str">
            <v>Helektor</v>
          </cell>
        </row>
        <row r="11145">
          <cell r="D11145" t="str">
            <v>Hessische Landesbahn</v>
          </cell>
        </row>
        <row r="11146">
          <cell r="D11146" t="str">
            <v>ICADE</v>
          </cell>
        </row>
        <row r="11147">
          <cell r="D11147" t="str">
            <v>Igua Saneamento</v>
          </cell>
        </row>
        <row r="11148">
          <cell r="D11148" t="str">
            <v>Impregilo</v>
          </cell>
        </row>
        <row r="11149">
          <cell r="D11149" t="str">
            <v>Infraestrutura e Investimentos</v>
          </cell>
        </row>
        <row r="11150">
          <cell r="D11150" t="str">
            <v>Inima</v>
          </cell>
        </row>
        <row r="11151">
          <cell r="D11151" t="str">
            <v>International Public Partnerships</v>
          </cell>
        </row>
        <row r="11152">
          <cell r="D11152" t="str">
            <v>Intracom Holdings</v>
          </cell>
        </row>
        <row r="11153">
          <cell r="D11153" t="str">
            <v>Inypsa</v>
          </cell>
        </row>
        <row r="11154">
          <cell r="D11154" t="str">
            <v>Iridium Concesiones de Infraestructuras</v>
          </cell>
        </row>
        <row r="11155">
          <cell r="D11155" t="str">
            <v>John Holland</v>
          </cell>
        </row>
        <row r="11156">
          <cell r="D11156" t="str">
            <v>Kelda Group</v>
          </cell>
        </row>
        <row r="11157">
          <cell r="D11157" t="str">
            <v>Keolis</v>
          </cell>
        </row>
        <row r="11158">
          <cell r="D11158" t="str">
            <v>Kereta Api Indonesia</v>
          </cell>
        </row>
        <row r="11159">
          <cell r="D11159" t="str">
            <v>Kiewit</v>
          </cell>
        </row>
        <row r="11160">
          <cell r="D11160" t="str">
            <v>Leighton Contractors</v>
          </cell>
        </row>
        <row r="11161">
          <cell r="D11161" t="str">
            <v>Lendlease</v>
          </cell>
        </row>
        <row r="11162">
          <cell r="D11162" t="str">
            <v>LKS Ingenieria</v>
          </cell>
        </row>
        <row r="11163">
          <cell r="D11163" t="str">
            <v>Los Angeles County Metropolitan Transportation Authority</v>
          </cell>
        </row>
        <row r="11164">
          <cell r="D11164" t="str">
            <v>Maple Reinders</v>
          </cell>
        </row>
        <row r="11165">
          <cell r="D11165" t="str">
            <v>Meridiam Infrastructure North America Fund II</v>
          </cell>
        </row>
        <row r="11166">
          <cell r="D11166" t="str">
            <v>Metro De Santiago</v>
          </cell>
        </row>
        <row r="11167">
          <cell r="D11167" t="str">
            <v>Metro Pacific</v>
          </cell>
        </row>
        <row r="11168">
          <cell r="D11168" t="str">
            <v>Metrobank</v>
          </cell>
        </row>
        <row r="11169">
          <cell r="D11169" t="str">
            <v>Montajes Electricos Crescencio Perez</v>
          </cell>
        </row>
        <row r="11170">
          <cell r="D11170" t="str">
            <v>MTR Corporation</v>
          </cell>
        </row>
        <row r="11171">
          <cell r="D11171" t="str">
            <v>Nanning Rail Transit</v>
          </cell>
        </row>
        <row r="11172">
          <cell r="D11172" t="str">
            <v>Nederlandse Spoorwegen</v>
          </cell>
        </row>
        <row r="11173">
          <cell r="D11173" t="str">
            <v>OBB Infrastruktur AG</v>
          </cell>
        </row>
        <row r="11174">
          <cell r="D11174" t="str">
            <v xml:space="preserve">Ondeo-Penoles </v>
          </cell>
        </row>
        <row r="11175">
          <cell r="D11175" t="str">
            <v>Opret</v>
          </cell>
        </row>
        <row r="11176">
          <cell r="D11176" t="str">
            <v>Optima Energia</v>
          </cell>
        </row>
        <row r="11177">
          <cell r="D11177" t="str">
            <v>Pacific Partners</v>
          </cell>
        </row>
        <row r="11178">
          <cell r="D11178" t="str">
            <v>Palisade Australian Social Infrastructure Fund</v>
          </cell>
        </row>
        <row r="11179">
          <cell r="D11179" t="str">
            <v>Palisade Diversified Infrastructure Fund</v>
          </cell>
        </row>
        <row r="11180">
          <cell r="D11180" t="str">
            <v>Palisade Investment Partners</v>
          </cell>
        </row>
        <row r="11181">
          <cell r="D11181" t="str">
            <v>Pan-European Infrastructure II</v>
          </cell>
        </row>
        <row r="11182">
          <cell r="D11182" t="str">
            <v>PCL Investments</v>
          </cell>
        </row>
        <row r="11183">
          <cell r="D11183" t="str">
            <v>Pensionfund Realty</v>
          </cell>
        </row>
        <row r="11184">
          <cell r="D11184" t="str">
            <v>Plenary Group</v>
          </cell>
        </row>
        <row r="11185">
          <cell r="D11185" t="str">
            <v>Queiroz Galvao Group</v>
          </cell>
        </row>
        <row r="11186">
          <cell r="D11186" t="str">
            <v>RNV</v>
          </cell>
        </row>
        <row r="11187">
          <cell r="D11187" t="str">
            <v>Road &amp; Bridge International</v>
          </cell>
        </row>
        <row r="11188">
          <cell r="D11188" t="str">
            <v>Rock Infrastructure</v>
          </cell>
        </row>
        <row r="11189">
          <cell r="D11189" t="str">
            <v>Royal BAM Group</v>
          </cell>
        </row>
        <row r="11190">
          <cell r="D11190" t="str">
            <v>RuasInvest</v>
          </cell>
        </row>
        <row r="11191">
          <cell r="D11191" t="str">
            <v>Rubatec</v>
          </cell>
        </row>
        <row r="11192">
          <cell r="D11192" t="str">
            <v>Sacyr Vallehermoso</v>
          </cell>
        </row>
        <row r="11193">
          <cell r="D11193" t="str">
            <v>Salini Impregilo</v>
          </cell>
        </row>
        <row r="11194">
          <cell r="D11194" t="str">
            <v>SEMI</v>
          </cell>
        </row>
        <row r="11195">
          <cell r="D11195" t="str">
            <v>Sinergias Ecologicas</v>
          </cell>
        </row>
        <row r="11196">
          <cell r="D11196" t="str">
            <v>SL Capital</v>
          </cell>
        </row>
        <row r="11197">
          <cell r="D11197" t="str">
            <v>SNCF</v>
          </cell>
        </row>
        <row r="11198">
          <cell r="D11198" t="str">
            <v>SNC-Lavalin</v>
          </cell>
        </row>
        <row r="11199">
          <cell r="D11199" t="str">
            <v>Star America</v>
          </cell>
        </row>
        <row r="11200">
          <cell r="D11200" t="str">
            <v>Strabag</v>
          </cell>
        </row>
        <row r="11201">
          <cell r="D11201" t="str">
            <v>SUSI Energy Efficiency Fund</v>
          </cell>
        </row>
        <row r="11202">
          <cell r="D11202" t="str">
            <v>Synagro Technologies</v>
          </cell>
        </row>
        <row r="11203">
          <cell r="D11203" t="str">
            <v>Tedagua</v>
          </cell>
        </row>
        <row r="11204">
          <cell r="D11204" t="str">
            <v>The Related Companies</v>
          </cell>
        </row>
        <row r="11205">
          <cell r="D11205" t="str">
            <v>Toronto-Dominion Bank</v>
          </cell>
        </row>
        <row r="11206">
          <cell r="D11206" t="str">
            <v>Transnet</v>
          </cell>
        </row>
        <row r="11207">
          <cell r="D11207" t="str">
            <v>Urbaser</v>
          </cell>
        </row>
        <row r="11208">
          <cell r="D11208" t="str">
            <v>UTC Participacoes</v>
          </cell>
        </row>
        <row r="11209">
          <cell r="D11209" t="str">
            <v>Utico FZC</v>
          </cell>
        </row>
        <row r="11210">
          <cell r="D11210" t="str">
            <v>Valoriza Agua</v>
          </cell>
        </row>
        <row r="11211">
          <cell r="D11211" t="str">
            <v>Veolia</v>
          </cell>
        </row>
        <row r="11212">
          <cell r="D11212" t="str">
            <v>Vinci</v>
          </cell>
        </row>
        <row r="11213">
          <cell r="D11213" t="str">
            <v>Viridor</v>
          </cell>
        </row>
        <row r="11214">
          <cell r="D11214" t="str">
            <v>Vornado Realty Trust</v>
          </cell>
        </row>
        <row r="11215">
          <cell r="D11215" t="str">
            <v>Wheelabrator</v>
          </cell>
        </row>
        <row r="11216">
          <cell r="D11216" t="str">
            <v>Zhejiang Communications Investment Group</v>
          </cell>
        </row>
        <row r="11217">
          <cell r="D11217" t="str">
            <v>Bremer Kreditbank AG</v>
          </cell>
        </row>
        <row r="11218">
          <cell r="D11218" t="str">
            <v>Bord Na Mona Energy Ltd</v>
          </cell>
        </row>
        <row r="11219">
          <cell r="D11219" t="str">
            <v>Greencoat Renewables PLC</v>
          </cell>
        </row>
        <row r="11220">
          <cell r="D11220" t="str">
            <v>Telagystix Ltd</v>
          </cell>
        </row>
        <row r="11221">
          <cell r="D11221" t="str">
            <v>RiverRidge Energy</v>
          </cell>
        </row>
        <row r="11222">
          <cell r="D11222" t="str">
            <v>Saham Assurance</v>
          </cell>
        </row>
        <row r="11223">
          <cell r="D11223" t="str">
            <v>Ixowave Women in Power</v>
          </cell>
        </row>
        <row r="11224">
          <cell r="D11224" t="str">
            <v>GCP Infrastructure Investments Ltd</v>
          </cell>
        </row>
        <row r="11225">
          <cell r="D11225" t="str">
            <v>WSP Group Ltd</v>
          </cell>
        </row>
        <row r="11226">
          <cell r="D11226" t="str">
            <v>AFC Energy PLC</v>
          </cell>
        </row>
        <row r="11227">
          <cell r="D11227" t="str">
            <v>Alter NRG Corp</v>
          </cell>
        </row>
        <row r="11228">
          <cell r="D11228" t="str">
            <v>BWK AG</v>
          </cell>
        </row>
        <row r="11229">
          <cell r="D11229" t="str">
            <v>ISE Ltd</v>
          </cell>
        </row>
        <row r="11230">
          <cell r="D11230" t="str">
            <v>VicSuper</v>
          </cell>
        </row>
        <row r="11231">
          <cell r="D11231" t="str">
            <v>HESTA</v>
          </cell>
        </row>
        <row r="11232">
          <cell r="D11232" t="str">
            <v>Lotte Insurance</v>
          </cell>
        </row>
        <row r="11233">
          <cell r="D11233" t="str">
            <v>Meritz Fire &amp; Marine Insurance Co Ltd</v>
          </cell>
        </row>
        <row r="11234">
          <cell r="D11234" t="str">
            <v>Abu Dhabi Commercial Bank</v>
          </cell>
        </row>
        <row r="11235">
          <cell r="D11235" t="str">
            <v>Sirti SpA</v>
          </cell>
        </row>
        <row r="11236">
          <cell r="D11236" t="str">
            <v>First Metro Investment Corp</v>
          </cell>
        </row>
        <row r="11237">
          <cell r="D11237" t="str">
            <v>RCBC Capital Corp</v>
          </cell>
        </row>
        <row r="11238">
          <cell r="D11238" t="str">
            <v>SB Capital Investment Corp</v>
          </cell>
        </row>
        <row r="11239">
          <cell r="D11239" t="str">
            <v>Unipol Gruppo SpA</v>
          </cell>
        </row>
        <row r="11240">
          <cell r="D11240" t="str">
            <v>Emil Banca SpA</v>
          </cell>
        </row>
        <row r="11241">
          <cell r="D11241" t="str">
            <v>Banca Interprovinciale SpA</v>
          </cell>
        </row>
        <row r="11242">
          <cell r="D11242" t="str">
            <v>Banca di Bologna</v>
          </cell>
        </row>
        <row r="11243">
          <cell r="D11243" t="str">
            <v>Cassa di Risparmio di Rimini SpA</v>
          </cell>
        </row>
        <row r="11244">
          <cell r="D11244" t="str">
            <v>SCOR SE</v>
          </cell>
        </row>
        <row r="11245">
          <cell r="D11245" t="str">
            <v>Emirates NBD</v>
          </cell>
        </row>
        <row r="11246">
          <cell r="D11246" t="str">
            <v>Rothesay Life PLC</v>
          </cell>
        </row>
        <row r="11247">
          <cell r="D11247" t="str">
            <v>Standard Life PLC</v>
          </cell>
        </row>
        <row r="11248">
          <cell r="D11248" t="str">
            <v>Legal &amp; General Investment Management</v>
          </cell>
        </row>
        <row r="11249">
          <cell r="D11249" t="str">
            <v>Investment Bank of Greece</v>
          </cell>
        </row>
        <row r="11250">
          <cell r="D11250" t="str">
            <v>Oversea-Chinese Banking Corp Ltd</v>
          </cell>
        </row>
        <row r="11251">
          <cell r="D11251" t="str">
            <v>Berkeley Energy Ltd</v>
          </cell>
        </row>
        <row r="11252">
          <cell r="D11252" t="str">
            <v>BNP Paribas Fortis</v>
          </cell>
        </row>
        <row r="11253">
          <cell r="D11253" t="str">
            <v>Global Environment Fund</v>
          </cell>
        </row>
        <row r="11254">
          <cell r="D11254" t="str">
            <v>&amp;Green</v>
          </cell>
        </row>
        <row r="11255">
          <cell r="D11255" t="str">
            <v>Aage V. Jensen Charity Foundation</v>
          </cell>
        </row>
        <row r="11256">
          <cell r="D11256" t="str">
            <v>Acumen</v>
          </cell>
        </row>
        <row r="11257">
          <cell r="D11257" t="str">
            <v>Aegon Asset Management</v>
          </cell>
        </row>
        <row r="11258">
          <cell r="D11258" t="str">
            <v>Affirmative Investment Management Partners Ltd</v>
          </cell>
        </row>
        <row r="11259">
          <cell r="D11259" t="str">
            <v>Africa Renewable Energy Fund</v>
          </cell>
        </row>
        <row r="11260">
          <cell r="D11260" t="str">
            <v>African Biofuel and Renewable Energy Company</v>
          </cell>
        </row>
        <row r="11261">
          <cell r="D11261" t="str">
            <v>African Risk Capacity Insurance Co</v>
          </cell>
        </row>
        <row r="11262">
          <cell r="D11262" t="str">
            <v>All On</v>
          </cell>
        </row>
        <row r="11263">
          <cell r="D11263" t="str">
            <v>AllianceBernstein LP</v>
          </cell>
        </row>
        <row r="11264">
          <cell r="D11264" t="str">
            <v>AlphaMundi Group Ltd</v>
          </cell>
        </row>
        <row r="11265">
          <cell r="D11265" t="str">
            <v>Althelia Climate Fund</v>
          </cell>
        </row>
        <row r="11266">
          <cell r="D11266" t="str">
            <v>American Capital Ltd</v>
          </cell>
        </row>
        <row r="11267">
          <cell r="D11267" t="str">
            <v>Arc Finance</v>
          </cell>
        </row>
        <row r="11268">
          <cell r="D11268" t="str">
            <v>Arjuna Capital</v>
          </cell>
        </row>
        <row r="11269">
          <cell r="D11269" t="str">
            <v>Asia Climate Partners</v>
          </cell>
        </row>
        <row r="11270">
          <cell r="D11270" t="str">
            <v>Azuri Technologies</v>
          </cell>
        </row>
        <row r="11271">
          <cell r="D11271" t="str">
            <v>Baldwin Brothers Inc</v>
          </cell>
        </row>
        <row r="11272">
          <cell r="D11272" t="str">
            <v>Bamboo Capital Partners</v>
          </cell>
        </row>
        <row r="11273">
          <cell r="D11273" t="str">
            <v>BBOXX</v>
          </cell>
        </row>
        <row r="11274">
          <cell r="D11274" t="str">
            <v>Beneficial Returns</v>
          </cell>
        </row>
        <row r="11275">
          <cell r="D11275" t="str">
            <v>Better Ventures</v>
          </cell>
        </row>
        <row r="11276">
          <cell r="D11276" t="str">
            <v>Bill &amp; Melinda Gates Foundation</v>
          </cell>
        </row>
        <row r="11277">
          <cell r="D11277" t="str">
            <v>BLC Holdings LLC</v>
          </cell>
        </row>
        <row r="11278">
          <cell r="D11278" t="str">
            <v>Blue Haven Initiative</v>
          </cell>
        </row>
        <row r="11279">
          <cell r="D11279" t="str">
            <v>Blue Moon Fund</v>
          </cell>
        </row>
        <row r="11280">
          <cell r="D11280" t="str">
            <v>BMR Jamaica Wind Ltd</v>
          </cell>
        </row>
        <row r="11281">
          <cell r="D11281" t="str">
            <v>BP Ventures</v>
          </cell>
        </row>
        <row r="11282">
          <cell r="D11282" t="str">
            <v>Bujagali Hydropower Project</v>
          </cell>
        </row>
        <row r="11283">
          <cell r="D11283" t="str">
            <v>Bumbuna Phase II Hydro-electric Project</v>
          </cell>
        </row>
        <row r="11284">
          <cell r="D11284" t="str">
            <v>Butwal Power Company</v>
          </cell>
        </row>
        <row r="11285">
          <cell r="D11285" t="str">
            <v>Byco Oil Pakistan Ltd</v>
          </cell>
        </row>
        <row r="11286">
          <cell r="D11286" t="str">
            <v>Calvert Impact Capital</v>
          </cell>
        </row>
        <row r="11287">
          <cell r="D11287" t="str">
            <v>Calvert Research and Management</v>
          </cell>
        </row>
        <row r="11288">
          <cell r="D11288" t="str">
            <v>Calvert Social Investment Fund</v>
          </cell>
        </row>
        <row r="11289">
          <cell r="D11289" t="str">
            <v>Cambambe Hydroelectric Power Plant II</v>
          </cell>
        </row>
        <row r="11290">
          <cell r="D11290" t="str">
            <v>Carbon Capital Fund Morocco</v>
          </cell>
        </row>
        <row r="11291">
          <cell r="D11291" t="str">
            <v>Caribbean Basin Sustainable Energy Fund</v>
          </cell>
        </row>
        <row r="11292">
          <cell r="D11292" t="str">
            <v>Caspian Impact Investments</v>
          </cell>
        </row>
        <row r="11293">
          <cell r="D11293" t="str">
            <v>Catholic Super</v>
          </cell>
        </row>
        <row r="11294">
          <cell r="D11294" t="str">
            <v>Caribbean Catastrophe Risk Insurance Facility</v>
          </cell>
        </row>
        <row r="11295">
          <cell r="D11295" t="str">
            <v>Centre for Democratic Engineers</v>
          </cell>
        </row>
        <row r="11296">
          <cell r="D11296" t="str">
            <v>Ceniarth</v>
          </cell>
        </row>
        <row r="11297">
          <cell r="D11297" t="str">
            <v>Cenpower Holdings Ltd</v>
          </cell>
        </row>
        <row r="11298">
          <cell r="D11298" t="str">
            <v>Central American Renewable Energy &amp; Cleaner Production Facility</v>
          </cell>
        </row>
        <row r="11299">
          <cell r="D11299" t="str">
            <v>Christian Super</v>
          </cell>
        </row>
        <row r="11300">
          <cell r="D11300" t="str">
            <v>Church of Sweden</v>
          </cell>
        </row>
        <row r="11301">
          <cell r="D11301" t="str">
            <v>Cisco Systems Inc</v>
          </cell>
        </row>
        <row r="11302">
          <cell r="D11302" t="str">
            <v>COFACE</v>
          </cell>
        </row>
        <row r="11303">
          <cell r="D11303" t="str">
            <v>Commercial Bank of Africa</v>
          </cell>
        </row>
        <row r="11304">
          <cell r="D11304" t="str">
            <v>Conservation International</v>
          </cell>
        </row>
        <row r="11305">
          <cell r="D11305" t="str">
            <v>ContourGlobal LLC</v>
          </cell>
        </row>
        <row r="11306">
          <cell r="D11306" t="str">
            <v>Cooperative Coffees</v>
          </cell>
        </row>
        <row r="11307">
          <cell r="D11307" t="str">
            <v>Credit Agricole du Maroc</v>
          </cell>
        </row>
        <row r="11308">
          <cell r="D11308" t="str">
            <v>CrossBoundary Energy</v>
          </cell>
        </row>
        <row r="11309">
          <cell r="D11309" t="str">
            <v>Cyane Holdings Ltd</v>
          </cell>
        </row>
        <row r="11310">
          <cell r="D11310" t="str">
            <v>d.light</v>
          </cell>
        </row>
        <row r="11311">
          <cell r="D11311" t="str">
            <v>Danone SA</v>
          </cell>
        </row>
        <row r="11312">
          <cell r="D11312" t="str">
            <v>Dasu Hydropower Project</v>
          </cell>
        </row>
        <row r="11313">
          <cell r="D11313" t="str">
            <v>DBL Partners</v>
          </cell>
        </row>
        <row r="11314">
          <cell r="D11314" t="str">
            <v>NWB Bank NV</v>
          </cell>
        </row>
        <row r="11315">
          <cell r="D11315" t="str">
            <v>Developing World Markets</v>
          </cell>
        </row>
        <row r="11316">
          <cell r="D11316" t="str">
            <v>Devergy</v>
          </cell>
        </row>
        <row r="11317">
          <cell r="D11317" t="str">
            <v>DI Frontier Market Energy and Carbon Fund</v>
          </cell>
        </row>
        <row r="11318">
          <cell r="D11318" t="str">
            <v>Djermaya Solar Project</v>
          </cell>
        </row>
        <row r="11319">
          <cell r="D11319" t="str">
            <v>DOEN Foundation</v>
          </cell>
        </row>
        <row r="11320">
          <cell r="D11320" t="str">
            <v>Dong Mekong Construction</v>
          </cell>
        </row>
        <row r="11321">
          <cell r="D11321" t="str">
            <v>Dutch Sustainable Trade Initiative</v>
          </cell>
        </row>
        <row r="11322">
          <cell r="D11322" t="str">
            <v>EbixCash</v>
          </cell>
        </row>
        <row r="11323">
          <cell r="D11323" t="str">
            <v>eco.business Fund</v>
          </cell>
        </row>
        <row r="11324">
          <cell r="D11324" t="str">
            <v>Ecoenergy LLC</v>
          </cell>
        </row>
        <row r="11325">
          <cell r="D11325" t="str">
            <v>EcoEnterprises Fund I</v>
          </cell>
        </row>
        <row r="11326">
          <cell r="D11326" t="str">
            <v>EcoEnterprises Fund II</v>
          </cell>
        </row>
        <row r="11327">
          <cell r="D11327" t="str">
            <v>EcoEnterprises Fund III</v>
          </cell>
        </row>
        <row r="11328">
          <cell r="D11328" t="str">
            <v>EcoEnterprises Partners II</v>
          </cell>
        </row>
        <row r="11329">
          <cell r="D11329" t="str">
            <v>Emerson Collective</v>
          </cell>
        </row>
        <row r="11330">
          <cell r="D11330" t="str">
            <v>Encourage Capital</v>
          </cell>
        </row>
        <row r="11331">
          <cell r="D11331" t="str">
            <v>Energy Access Ventures</v>
          </cell>
        </row>
        <row r="11332">
          <cell r="D11332" t="str">
            <v>Energy and Environment Partnership</v>
          </cell>
        </row>
        <row r="11333">
          <cell r="D11333" t="str">
            <v>Energy Commission of the Great Lakes Countries</v>
          </cell>
        </row>
        <row r="11334">
          <cell r="D11334" t="str">
            <v>Energy Efficiency Green Bond Programme in Latin America</v>
          </cell>
        </row>
        <row r="11335">
          <cell r="D11335" t="str">
            <v>Envirofit</v>
          </cell>
        </row>
        <row r="11336">
          <cell r="D11336" t="str">
            <v>Environmental Defense Fund</v>
          </cell>
        </row>
        <row r="11337">
          <cell r="D11337" t="str">
            <v>Equal Exchange</v>
          </cell>
        </row>
        <row r="11338">
          <cell r="D11338" t="str">
            <v>Essel Clean Solu Hydropower Ltd</v>
          </cell>
        </row>
        <row r="11339">
          <cell r="D11339" t="str">
            <v>Essential Capital Consortium</v>
          </cell>
        </row>
        <row r="11340">
          <cell r="D11340" t="str">
            <v>Etho Capital</v>
          </cell>
        </row>
        <row r="11341">
          <cell r="D11341" t="str">
            <v>Euler Hermes</v>
          </cell>
        </row>
        <row r="11342">
          <cell r="D11342" t="str">
            <v>Evolution One Fund</v>
          </cell>
        </row>
        <row r="11343">
          <cell r="D11343" t="str">
            <v>Fabvest Investment Holdings</v>
          </cell>
        </row>
        <row r="11344">
          <cell r="D11344" t="str">
            <v>Facility for Energy Inclusion Off-Grid Energy Access Fund</v>
          </cell>
        </row>
        <row r="11345">
          <cell r="D11345" t="str">
            <v>Fair-Finance Pension Fund</v>
          </cell>
        </row>
        <row r="11346">
          <cell r="D11346" t="str">
            <v>FCP Inversor</v>
          </cell>
        </row>
        <row r="11347">
          <cell r="D11347" t="str">
            <v>Federation of Indian Chambers of Commerce &amp; Industry</v>
          </cell>
        </row>
        <row r="11348">
          <cell r="D11348" t="str">
            <v>Fenix International</v>
          </cell>
        </row>
        <row r="11349">
          <cell r="D11349" t="str">
            <v>Firmenich SA</v>
          </cell>
        </row>
        <row r="11350">
          <cell r="D11350" t="str">
            <v>Fondaction CSN</v>
          </cell>
        </row>
        <row r="11351">
          <cell r="D11351" t="str">
            <v>Fundacion Netri</v>
          </cell>
        </row>
        <row r="11352">
          <cell r="D11352" t="str">
            <v>Garage Technology Ventures</v>
          </cell>
        </row>
        <row r="11353">
          <cell r="D11353" t="str">
            <v>Generation Investment Management</v>
          </cell>
        </row>
        <row r="11354">
          <cell r="D11354" t="str">
            <v>Gigawatt Global Rwanda</v>
          </cell>
        </row>
        <row r="11355">
          <cell r="D11355" t="str">
            <v>Gigawatt Global Rwanda</v>
          </cell>
        </row>
        <row r="11356">
          <cell r="D11356" t="str">
            <v>Global Social Venture Competition</v>
          </cell>
        </row>
        <row r="11357">
          <cell r="D11357" t="str">
            <v>GLS Bank</v>
          </cell>
        </row>
        <row r="11358">
          <cell r="D11358" t="str">
            <v>Godrej Industries Ltd</v>
          </cell>
        </row>
        <row r="11359">
          <cell r="D11359" t="str">
            <v>Grameen Credit Agricole Microfinance Foundation</v>
          </cell>
        </row>
        <row r="11360">
          <cell r="D11360" t="str">
            <v>Grantham Foundation</v>
          </cell>
        </row>
        <row r="11361">
          <cell r="D11361" t="str">
            <v>Grassroots Capital Management</v>
          </cell>
        </row>
        <row r="11362">
          <cell r="D11362" t="str">
            <v>Gray Ghost Ventures</v>
          </cell>
        </row>
        <row r="11363">
          <cell r="D11363" t="str">
            <v>Greater Impact Foundation</v>
          </cell>
        </row>
        <row r="11364">
          <cell r="D11364" t="str">
            <v>Green for Growth Fund</v>
          </cell>
        </row>
        <row r="11365">
          <cell r="D11365" t="str">
            <v>Heifer Foundation</v>
          </cell>
        </row>
        <row r="11366">
          <cell r="D11366" t="str">
            <v>HERi Africa</v>
          </cell>
        </row>
        <row r="11367">
          <cell r="D11367" t="str">
            <v>Hermes</v>
          </cell>
        </row>
        <row r="11368">
          <cell r="D11368" t="str">
            <v>High Tide Capital Management</v>
          </cell>
        </row>
        <row r="11369">
          <cell r="D11369" t="str">
            <v>Hilti Foundation</v>
          </cell>
        </row>
        <row r="11370">
          <cell r="D11370" t="str">
            <v>Hivos</v>
          </cell>
        </row>
        <row r="11371">
          <cell r="D11371" t="str">
            <v>Hivos-Triodos Fund</v>
          </cell>
        </row>
        <row r="11372">
          <cell r="D11372" t="str">
            <v>Honduras Renewable Energy Financing Facility</v>
          </cell>
        </row>
        <row r="11373">
          <cell r="D11373" t="str">
            <v>Husk Power Systems</v>
          </cell>
        </row>
        <row r="11374">
          <cell r="D11374" t="str">
            <v>Hydroelectricity Investment and Development Co Ltd</v>
          </cell>
        </row>
        <row r="11375">
          <cell r="D11375" t="str">
            <v>Hydwind LLP</v>
          </cell>
        </row>
        <row r="11376">
          <cell r="D11376" t="str">
            <v>I&amp;P Afrique Entrepreneurs</v>
          </cell>
        </row>
        <row r="11377">
          <cell r="D11377" t="str">
            <v>Impact Water Social Success Note</v>
          </cell>
        </row>
        <row r="11378">
          <cell r="D11378" t="str">
            <v>ImpactAssets</v>
          </cell>
        </row>
        <row r="11379">
          <cell r="D11379" t="str">
            <v>ImpactAssets Emerging Markets Climate Fund</v>
          </cell>
        </row>
        <row r="11380">
          <cell r="D11380" t="str">
            <v>Imprint Capital</v>
          </cell>
        </row>
        <row r="11381">
          <cell r="D11381" t="str">
            <v>India Post</v>
          </cell>
        </row>
        <row r="11382">
          <cell r="D11382" t="str">
            <v>Industrial Credit and Investment Cooperation of India Bank Ltd</v>
          </cell>
        </row>
        <row r="11383">
          <cell r="D11383" t="str">
            <v>INFUSE Ventures</v>
          </cell>
        </row>
        <row r="11384">
          <cell r="D11384" t="str">
            <v>Insitor Impact Asia Fund</v>
          </cell>
        </row>
        <row r="11385">
          <cell r="D11385" t="str">
            <v>Invested Development</v>
          </cell>
        </row>
        <row r="11386">
          <cell r="D11386" t="str">
            <v>Ituango Hydro Power Project</v>
          </cell>
        </row>
        <row r="11387">
          <cell r="D11387" t="str">
            <v>Jasmine Social Investments</v>
          </cell>
        </row>
        <row r="11388">
          <cell r="D11388" t="str">
            <v>Joule Africa</v>
          </cell>
        </row>
        <row r="11389">
          <cell r="D11389" t="str">
            <v>Juvo Capital</v>
          </cell>
        </row>
        <row r="11390">
          <cell r="D11390" t="str">
            <v>Kabeli Energy Ltd</v>
          </cell>
        </row>
        <row r="11391">
          <cell r="D11391" t="str">
            <v>Kalangala Infrastructure Services</v>
          </cell>
        </row>
        <row r="11392">
          <cell r="D11392" t="str">
            <v>KawiSafi Ventures</v>
          </cell>
        </row>
        <row r="11393">
          <cell r="D11393" t="str">
            <v>Kazakhstan Renewables Framework</v>
          </cell>
        </row>
        <row r="11394">
          <cell r="D11394" t="str">
            <v>Kenya Climate Ventures</v>
          </cell>
        </row>
        <row r="11395">
          <cell r="D11395" t="str">
            <v>Keurig Dr. Pepper</v>
          </cell>
        </row>
        <row r="11396">
          <cell r="D11396" t="str">
            <v>Khosla Impact</v>
          </cell>
        </row>
        <row r="11397">
          <cell r="D11397" t="str">
            <v>Kingo</v>
          </cell>
        </row>
        <row r="11398">
          <cell r="D11398" t="str">
            <v>Kiva</v>
          </cell>
        </row>
        <row r="11399">
          <cell r="D11399" t="str">
            <v>KivuWatt Ltd</v>
          </cell>
        </row>
        <row r="11400">
          <cell r="D11400" t="str">
            <v>Kommunal Landspensjonskasse</v>
          </cell>
        </row>
        <row r="11401">
          <cell r="D11401" t="str">
            <v>KP&amp;P Africa</v>
          </cell>
        </row>
        <row r="11402">
          <cell r="D11402" t="str">
            <v>Kpone Independent Power Plant</v>
          </cell>
        </row>
        <row r="11403">
          <cell r="D11403" t="str">
            <v>L&amp;P Group</v>
          </cell>
        </row>
        <row r="11404">
          <cell r="D11404" t="str">
            <v>La Jacinta Solar Power Project</v>
          </cell>
        </row>
        <row r="11405">
          <cell r="D11405" t="str">
            <v>Lake Turkana Wind Farm Project</v>
          </cell>
        </row>
        <row r="11406">
          <cell r="D11406" t="str">
            <v>Land Life Company</v>
          </cell>
        </row>
        <row r="11407">
          <cell r="D11407" t="str">
            <v>Lereko Metier Sustainable Capital Fund</v>
          </cell>
        </row>
        <row r="11408">
          <cell r="D11408" t="str">
            <v>LGT Impact</v>
          </cell>
        </row>
        <row r="11409">
          <cell r="D11409" t="str">
            <v>LGT Venture Philanthropy</v>
          </cell>
        </row>
        <row r="11410">
          <cell r="D11410" t="str">
            <v>Livelihoods Carbon Fund</v>
          </cell>
        </row>
        <row r="11411">
          <cell r="D11411" t="str">
            <v>Long-Term Foreign Exchange Risk Management</v>
          </cell>
        </row>
        <row r="11412">
          <cell r="D11412" t="str">
            <v>Low-Emission Climate Resilient Agriculture Risk Sharing Facility for MSMEs</v>
          </cell>
        </row>
        <row r="11413">
          <cell r="D11413" t="str">
            <v>Lundin Foundation</v>
          </cell>
        </row>
        <row r="11414">
          <cell r="D11414" t="str">
            <v>MacKinnon, Bennett &amp; Co</v>
          </cell>
        </row>
        <row r="11415">
          <cell r="D11415" t="str">
            <v>Mahindra Group</v>
          </cell>
        </row>
        <row r="11416">
          <cell r="D11416" t="str">
            <v>Meloy Fund I</v>
          </cell>
        </row>
        <row r="11417">
          <cell r="D11417" t="str">
            <v>Mercury Power</v>
          </cell>
        </row>
        <row r="11418">
          <cell r="D11418" t="str">
            <v>Eurus Wind Farm</v>
          </cell>
        </row>
        <row r="11419">
          <cell r="D11419" t="str">
            <v>MGM Sustainable Energy Fund</v>
          </cell>
        </row>
        <row r="11420">
          <cell r="D11420" t="str">
            <v>Michelin</v>
          </cell>
        </row>
        <row r="11421">
          <cell r="D11421" t="str">
            <v>MicroEnergy Credits</v>
          </cell>
        </row>
        <row r="11422">
          <cell r="D11422" t="str">
            <v>Miller Center for Social Entrepreneurship</v>
          </cell>
        </row>
        <row r="11423">
          <cell r="D11423" t="str">
            <v>Althelia Ecosphere</v>
          </cell>
        </row>
        <row r="11424">
          <cell r="D11424" t="str">
            <v>M-Kopa</v>
          </cell>
        </row>
        <row r="11425">
          <cell r="D11425" t="str">
            <v>Mobisol</v>
          </cell>
        </row>
        <row r="11426">
          <cell r="D11426" t="str">
            <v>Mongolian Business Loan Programme for GHG Reduction</v>
          </cell>
        </row>
        <row r="11427">
          <cell r="D11427" t="str">
            <v>Mulago Foundation</v>
          </cell>
        </row>
        <row r="11428">
          <cell r="D11428" t="str">
            <v>Natixis Asset Management</v>
          </cell>
        </row>
        <row r="11429">
          <cell r="D11429" t="str">
            <v>NewQuest Capital Partners</v>
          </cell>
        </row>
        <row r="11430">
          <cell r="D11430" t="str">
            <v>Nexus Venture Partners</v>
          </cell>
        </row>
        <row r="11431">
          <cell r="D11431" t="str">
            <v>Oasis Capital</v>
          </cell>
        </row>
        <row r="11432">
          <cell r="D11432" t="str">
            <v>ODDO BHF Aktiengesellschaft</v>
          </cell>
        </row>
        <row r="11433">
          <cell r="D11433" t="str">
            <v>Oikocredit</v>
          </cell>
        </row>
        <row r="11434">
          <cell r="D11434" t="str">
            <v>Omidyar Network</v>
          </cell>
        </row>
        <row r="11435">
          <cell r="D11435" t="str">
            <v>One Acre Fund</v>
          </cell>
        </row>
        <row r="11436">
          <cell r="D11436" t="str">
            <v>Open Road Alliance</v>
          </cell>
        </row>
        <row r="11437">
          <cell r="D11437" t="str">
            <v>OPES Impact Fund</v>
          </cell>
        </row>
        <row r="11438">
          <cell r="D11438" t="str">
            <v>Orange SA</v>
          </cell>
        </row>
        <row r="11439">
          <cell r="D11439" t="str">
            <v>Orb Energy</v>
          </cell>
        </row>
        <row r="11440">
          <cell r="D11440" t="str">
            <v>Oxigen Services India Pvt Ltd</v>
          </cell>
        </row>
        <row r="11441">
          <cell r="D11441" t="str">
            <v>Panama Metro Line One Project</v>
          </cell>
        </row>
        <row r="11442">
          <cell r="D11442" t="str">
            <v xml:space="preserve">PEG Africa </v>
          </cell>
        </row>
        <row r="11443">
          <cell r="D11443" t="str">
            <v>Persistent Energy Capital LLC</v>
          </cell>
        </row>
        <row r="11444">
          <cell r="D11444" t="str">
            <v>PFA Pension</v>
          </cell>
        </row>
        <row r="11445">
          <cell r="D11445" t="str">
            <v>Pictor Specialized Fund</v>
          </cell>
        </row>
        <row r="11446">
          <cell r="D11446" t="str">
            <v>Portland Holdings Inc</v>
          </cell>
        </row>
        <row r="11447">
          <cell r="D11447" t="str">
            <v>Postcode Lottery Green Challenge Fund</v>
          </cell>
        </row>
        <row r="11448">
          <cell r="D11448" t="str">
            <v>Pozo Almonte and Calama Solar PV Project</v>
          </cell>
        </row>
        <row r="11449">
          <cell r="D11449" t="str">
            <v>Prabhu Bank Ltd</v>
          </cell>
        </row>
        <row r="11450">
          <cell r="D11450" t="str">
            <v>Prime Commercial Bank Ltd</v>
          </cell>
        </row>
        <row r="11451">
          <cell r="D11451" t="str">
            <v>PT Indonesia Power</v>
          </cell>
        </row>
        <row r="11452">
          <cell r="D11452" t="str">
            <v>Quantum Power Group</v>
          </cell>
        </row>
        <row r="11453">
          <cell r="D11453" t="str">
            <v>Quantum Terminals Ltd</v>
          </cell>
        </row>
        <row r="11454">
          <cell r="D11454" t="str">
            <v>Radicle Capital</v>
          </cell>
        </row>
        <row r="11455">
          <cell r="D11455" t="str">
            <v>Rajamandala Hydropower Project</v>
          </cell>
        </row>
        <row r="11456">
          <cell r="D11456" t="str">
            <v>Renewable Energy Asia Fund</v>
          </cell>
        </row>
        <row r="11457">
          <cell r="D11457" t="str">
            <v>Renewable Energy Asia Fund II</v>
          </cell>
        </row>
        <row r="11458">
          <cell r="D11458" t="str">
            <v>responsAbility Investments AG</v>
          </cell>
        </row>
        <row r="11459">
          <cell r="D11459" t="str">
            <v>Rianta Capital Ltd</v>
          </cell>
        </row>
        <row r="11460">
          <cell r="D11460" t="str">
            <v>RobecoSAM</v>
          </cell>
        </row>
        <row r="11461">
          <cell r="D11461" t="str">
            <v>Root Capital</v>
          </cell>
        </row>
        <row r="11462">
          <cell r="D11462" t="str">
            <v>Sandpiper Ltd</v>
          </cell>
        </row>
        <row r="11463">
          <cell r="D11463" t="str">
            <v>Sangam Ventures</v>
          </cell>
        </row>
        <row r="11464">
          <cell r="D11464" t="str">
            <v>SAP</v>
          </cell>
        </row>
        <row r="11465">
          <cell r="D11465" t="str">
            <v>Sarona Asset Management</v>
          </cell>
        </row>
        <row r="11466">
          <cell r="D11466" t="str">
            <v>Scatec Solar Mozambique</v>
          </cell>
        </row>
        <row r="11467">
          <cell r="D11467" t="str">
            <v>SCF Capital Solutions</v>
          </cell>
        </row>
        <row r="11468">
          <cell r="D11468" t="str">
            <v>Schmidt Family Foundation</v>
          </cell>
        </row>
        <row r="11469">
          <cell r="D11469" t="str">
            <v>Schwab Foundation for Social Entrepreneurship</v>
          </cell>
        </row>
        <row r="11470">
          <cell r="D11470" t="str">
            <v>Segal Family Foundation</v>
          </cell>
        </row>
        <row r="11471">
          <cell r="D11471" t="str">
            <v>Segou Solaire</v>
          </cell>
        </row>
        <row r="11472">
          <cell r="D11472" t="str">
            <v>Serious Change</v>
          </cell>
        </row>
        <row r="11473">
          <cell r="D11473" t="str">
            <v>Shell Foundation</v>
          </cell>
        </row>
        <row r="11474">
          <cell r="D11474" t="str">
            <v>Shell Ventures BV</v>
          </cell>
        </row>
        <row r="11475">
          <cell r="D11475" t="str">
            <v>Siam City Bank</v>
          </cell>
        </row>
        <row r="11476">
          <cell r="D11476" t="str">
            <v>Siddhartha Bank Ltd</v>
          </cell>
        </row>
        <row r="11477">
          <cell r="D11477" t="str">
            <v>Simpa Networks</v>
          </cell>
        </row>
        <row r="11478">
          <cell r="D11478" t="str">
            <v>Sindicatum Green Bond</v>
          </cell>
        </row>
        <row r="11479">
          <cell r="D11479" t="str">
            <v>Sistema Biobolsa</v>
          </cell>
        </row>
        <row r="11480">
          <cell r="D11480" t="str">
            <v>Sithe Global Power</v>
          </cell>
        </row>
        <row r="11481">
          <cell r="D11481" t="str">
            <v>Skoll Foundation</v>
          </cell>
        </row>
        <row r="11482">
          <cell r="D11482" t="str">
            <v>Skopos Impact Fund</v>
          </cell>
        </row>
        <row r="11483">
          <cell r="D11483" t="str">
            <v>Solar Power Company Group</v>
          </cell>
        </row>
        <row r="11484">
          <cell r="D11484" t="str">
            <v>Sorenson Impact Foundation</v>
          </cell>
        </row>
        <row r="11485">
          <cell r="D11485" t="str">
            <v>Stanbic Bank</v>
          </cell>
        </row>
        <row r="11486">
          <cell r="D11486" t="str">
            <v>Starbucks Coffee Co</v>
          </cell>
        </row>
        <row r="11487">
          <cell r="D11487" t="str">
            <v>Stichting IMAS Foundation</v>
          </cell>
        </row>
        <row r="11488">
          <cell r="D11488" t="str">
            <v>Stiefel Family Foundation</v>
          </cell>
        </row>
        <row r="11489">
          <cell r="D11489" t="str">
            <v>SunFunder</v>
          </cell>
        </row>
        <row r="11490">
          <cell r="D11490" t="str">
            <v>Sustainable Landscapes in Eastern Madagascar</v>
          </cell>
        </row>
        <row r="11491">
          <cell r="D11491" t="str">
            <v>Sustainable Ocean Fund</v>
          </cell>
        </row>
        <row r="11492">
          <cell r="D11492" t="str">
            <v>Church of Sweden</v>
          </cell>
        </row>
        <row r="11493">
          <cell r="D11493" t="str">
            <v>Swiss Re Foundation</v>
          </cell>
        </row>
        <row r="11494">
          <cell r="D11494" t="str">
            <v>Symbiotics Group</v>
          </cell>
        </row>
        <row r="11495">
          <cell r="D11495" t="str">
            <v>Talgra</v>
          </cell>
        </row>
        <row r="11496">
          <cell r="D11496" t="str">
            <v>Tata Trusts</v>
          </cell>
        </row>
        <row r="11497">
          <cell r="D11497" t="str">
            <v>Terra Bella Colombia Fund</v>
          </cell>
        </row>
        <row r="11498">
          <cell r="D11498" t="str">
            <v>Terra Bella Global Fund</v>
          </cell>
        </row>
        <row r="11499">
          <cell r="D11499" t="str">
            <v>Thai Biogas Energy Company</v>
          </cell>
        </row>
        <row r="11500">
          <cell r="D11500" t="str">
            <v>Thai Military Bank</v>
          </cell>
        </row>
        <row r="11501">
          <cell r="D11501" t="str">
            <v>The Climate Group</v>
          </cell>
        </row>
        <row r="11502">
          <cell r="D11502" t="str">
            <v>The Nature Conservancy</v>
          </cell>
        </row>
        <row r="11503">
          <cell r="D11503" t="str">
            <v>The Rockefeller Foundation</v>
          </cell>
        </row>
        <row r="11504">
          <cell r="D11504" t="str">
            <v>Tina River Hydropower Development Project</v>
          </cell>
        </row>
        <row r="11505">
          <cell r="D11505" t="str">
            <v>Tomberg Family Philanthropies</v>
          </cell>
        </row>
        <row r="11506">
          <cell r="D11506" t="str">
            <v>Total Foundation</v>
          </cell>
        </row>
        <row r="11507">
          <cell r="D11507" t="str">
            <v>Transnet Retirement Fund</v>
          </cell>
        </row>
        <row r="11508">
          <cell r="D11508" t="str">
            <v>Treehouse Investments</v>
          </cell>
        </row>
        <row r="11509">
          <cell r="D11509" t="str">
            <v>Tryg Insurance</v>
          </cell>
        </row>
        <row r="11510">
          <cell r="D11510" t="str">
            <v>UBS Optimus Foundation</v>
          </cell>
        </row>
        <row r="11511">
          <cell r="D11511" t="str">
            <v>Unigestion</v>
          </cell>
        </row>
        <row r="11512">
          <cell r="D11512" t="str">
            <v>Unilever</v>
          </cell>
        </row>
        <row r="11513">
          <cell r="D11513" t="str">
            <v>Vectr Ventures</v>
          </cell>
        </row>
        <row r="11514">
          <cell r="D11514" t="str">
            <v>Village Capital</v>
          </cell>
        </row>
        <row r="11515">
          <cell r="D11515" t="str">
            <v>Voyagers du Monde</v>
          </cell>
        </row>
        <row r="11516">
          <cell r="D11516" t="str">
            <v>Vulcan Capital</v>
          </cell>
        </row>
        <row r="11517">
          <cell r="D11517" t="str">
            <v>Walton Family Foundation</v>
          </cell>
        </row>
        <row r="11518">
          <cell r="D11518" t="str">
            <v>Western Technology Investment</v>
          </cell>
        </row>
        <row r="11519">
          <cell r="D11519" t="str">
            <v>Woodcock Foundation</v>
          </cell>
        </row>
        <row r="11520">
          <cell r="D11520" t="str">
            <v>World We Want Foundation</v>
          </cell>
        </row>
        <row r="11521">
          <cell r="D11521" t="str">
            <v>World Wildlife Fund</v>
          </cell>
        </row>
        <row r="11522">
          <cell r="D11522" t="str">
            <v>Zambia Renewable Energy Financing Framework</v>
          </cell>
        </row>
        <row r="11523">
          <cell r="D11523" t="str">
            <v>ZOLA Electric</v>
          </cell>
        </row>
        <row r="11524">
          <cell r="D11524" t="str">
            <v>Zola Solar Kits Project</v>
          </cell>
        </row>
        <row r="11525">
          <cell r="D11525" t="str">
            <v>Compañía Manufacturera de Papeles y Cartones</v>
          </cell>
        </row>
        <row r="11526">
          <cell r="D11526" t="str">
            <v>CPFL Energias Renováveis SA</v>
          </cell>
        </row>
        <row r="11527">
          <cell r="D11527" t="str">
            <v>Alperia SpA</v>
          </cell>
        </row>
        <row r="11528">
          <cell r="D11528" t="str">
            <v>AP Renewables</v>
          </cell>
        </row>
        <row r="11529">
          <cell r="D11529" t="str">
            <v>Astra SLR Finance Pty Ltd</v>
          </cell>
        </row>
        <row r="11530">
          <cell r="D11530" t="str">
            <v>Atrium Ljungberg</v>
          </cell>
        </row>
        <row r="11531">
          <cell r="D11531" t="str">
            <v>Beijing Enterprises Water Group</v>
          </cell>
        </row>
        <row r="11532">
          <cell r="D11532" t="str">
            <v>BKK</v>
          </cell>
        </row>
        <row r="11533">
          <cell r="D11533" t="str">
            <v>BRF SA</v>
          </cell>
        </row>
        <row r="11534">
          <cell r="D11534" t="str">
            <v>Castellum</v>
          </cell>
        </row>
        <row r="11535">
          <cell r="D11535" t="str">
            <v>City Development Ltd</v>
          </cell>
        </row>
        <row r="11536">
          <cell r="D11536" t="str">
            <v>China Power Clean Energy Development Co</v>
          </cell>
        </row>
        <row r="11537">
          <cell r="D11537" t="str">
            <v>Contact Energy</v>
          </cell>
        </row>
        <row r="11538">
          <cell r="D11538" t="str">
            <v>CoPower</v>
          </cell>
        </row>
        <row r="11539">
          <cell r="D11539" t="str">
            <v>DBS Group</v>
          </cell>
        </row>
        <row r="11540">
          <cell r="D11540" t="str">
            <v>Digital Realty Trust</v>
          </cell>
        </row>
        <row r="11541">
          <cell r="D11541" t="str">
            <v>Eidsiva Energi</v>
          </cell>
        </row>
        <row r="11542">
          <cell r="D11542" t="str">
            <v>Fabege AB</v>
          </cell>
        </row>
        <row r="11543">
          <cell r="D11543" t="str">
            <v>Fastighets AB Forvaltaren</v>
          </cell>
        </row>
        <row r="11544">
          <cell r="D11544" t="str">
            <v>Fonciere des Regions</v>
          </cell>
        </row>
        <row r="11545">
          <cell r="D11545" t="str">
            <v>Hanjin International</v>
          </cell>
        </row>
        <row r="11546">
          <cell r="D11546" t="str">
            <v>Helsingin Asumisoikeus Oy</v>
          </cell>
        </row>
        <row r="11547">
          <cell r="D11547" t="str">
            <v>Helsingin kaupungin asunnot Oy</v>
          </cell>
        </row>
        <row r="11548">
          <cell r="D11548" t="str">
            <v>Helsingin kaupungin asunnot Oy</v>
          </cell>
        </row>
        <row r="11549">
          <cell r="D11549" t="str">
            <v>Hera SpA</v>
          </cell>
        </row>
        <row r="11550">
          <cell r="D11550" t="str">
            <v>Humlegarden Fastigheter AB</v>
          </cell>
        </row>
        <row r="11551">
          <cell r="D11551" t="str">
            <v>Hyundai Capital Services</v>
          </cell>
        </row>
        <row r="11552">
          <cell r="D11552" t="str">
            <v>IREN</v>
          </cell>
        </row>
        <row r="11553">
          <cell r="D11553" t="str">
            <v>Kiinteisto Oy</v>
          </cell>
        </row>
        <row r="11554">
          <cell r="D11554" t="str">
            <v>Kiinteisto-KYS Oy</v>
          </cell>
        </row>
        <row r="11555">
          <cell r="D11555" t="str">
            <v>Lahden Asunnot Oy</v>
          </cell>
        </row>
        <row r="11556">
          <cell r="D11556" t="str">
            <v>Lansimetro Oy</v>
          </cell>
        </row>
        <row r="11557">
          <cell r="D11557" t="str">
            <v>Latvenergo As</v>
          </cell>
        </row>
        <row r="11558">
          <cell r="D11558" t="str">
            <v>LM Group Holding</v>
          </cell>
        </row>
        <row r="11559">
          <cell r="D11559" t="str">
            <v>Lyse AS</v>
          </cell>
        </row>
        <row r="11560">
          <cell r="D11560" t="str">
            <v>Mission Economic Development Corporation</v>
          </cell>
        </row>
        <row r="11561">
          <cell r="D11561" t="str">
            <v>MuniFin</v>
          </cell>
        </row>
        <row r="11562">
          <cell r="D11562" t="str">
            <v>NAB</v>
          </cell>
        </row>
        <row r="11563">
          <cell r="D11563" t="str">
            <v>National Bank of Abu Dhabi</v>
          </cell>
        </row>
        <row r="11564">
          <cell r="D11564" t="str">
            <v>NRT Finance Pty Ltd</v>
          </cell>
        </row>
        <row r="11565">
          <cell r="D11565" t="str">
            <v>NTE</v>
          </cell>
        </row>
        <row r="11566">
          <cell r="D11566" t="str">
            <v>Omega Geração</v>
          </cell>
        </row>
        <row r="11567">
          <cell r="D11567" t="str">
            <v>Port of Los Angeles</v>
          </cell>
        </row>
        <row r="11568">
          <cell r="D11568" t="str">
            <v>Poten Environment</v>
          </cell>
        </row>
        <row r="11569">
          <cell r="D11569" t="str">
            <v>QW Rail Leasing Ltd</v>
          </cell>
        </row>
        <row r="11570">
          <cell r="D11570" t="str">
            <v>Régie Autonome des Transports Parisiens</v>
          </cell>
        </row>
        <row r="11571">
          <cell r="D11571" t="str">
            <v>Reliance Rail Finance Pty Ltd</v>
          </cell>
        </row>
        <row r="11572">
          <cell r="D11572" t="str">
            <v>Stockholms Kooperativa Bostadsförening</v>
          </cell>
        </row>
        <row r="11573">
          <cell r="D11573" t="str">
            <v>Södra Skogägarna</v>
          </cell>
        </row>
        <row r="11574">
          <cell r="D11574" t="str">
            <v>SSE</v>
          </cell>
        </row>
        <row r="11575">
          <cell r="D11575" t="str">
            <v>Stangastaden</v>
          </cell>
        </row>
        <row r="11576">
          <cell r="D11576" t="str">
            <v>Stockland Trust Management Ltd</v>
          </cell>
        </row>
        <row r="11577">
          <cell r="D11577" t="str">
            <v>Suzano Papel e Celulose</v>
          </cell>
        </row>
        <row r="11578">
          <cell r="D11578" t="str">
            <v>Svenska Cellulosa Aktiebolaget</v>
          </cell>
        </row>
        <row r="11579">
          <cell r="D11579" t="str">
            <v>Tampereen Raitiotie Oy</v>
          </cell>
        </row>
        <row r="11580">
          <cell r="D11580" t="str">
            <v>Toyota</v>
          </cell>
        </row>
        <row r="11581">
          <cell r="D11581" t="str">
            <v>Unibail-Rodamco</v>
          </cell>
        </row>
        <row r="11582">
          <cell r="D11582" t="str">
            <v>Uppsalahem</v>
          </cell>
        </row>
        <row r="11583">
          <cell r="D11583" t="str">
            <v>Svensk NaturEngeri</v>
          </cell>
        </row>
        <row r="11584">
          <cell r="D11584" t="str">
            <v>BNY Mellon</v>
          </cell>
        </row>
        <row r="11585">
          <cell r="D11585" t="str">
            <v>Agency for Non-conventional Energy and Rural Technology</v>
          </cell>
        </row>
        <row r="11586">
          <cell r="D11586" t="str">
            <v>Atradius Dutch State Business</v>
          </cell>
        </row>
        <row r="11587">
          <cell r="D11587" t="str">
            <v xml:space="preserve">Ausfuhrkredit-Gesellschaft mbH </v>
          </cell>
        </row>
        <row r="11588">
          <cell r="D11588" t="str">
            <v>Australian Renewable Energy Agency</v>
          </cell>
        </row>
        <row r="11589">
          <cell r="D11589" t="str">
            <v>Austrian Development Agency</v>
          </cell>
        </row>
        <row r="11590">
          <cell r="D11590" t="str">
            <v>Canadian International Development Agency</v>
          </cell>
        </row>
        <row r="11591">
          <cell r="D11591" t="str">
            <v>CICL</v>
          </cell>
        </row>
        <row r="11592">
          <cell r="D11592" t="str">
            <v>CIDA</v>
          </cell>
        </row>
        <row r="11593">
          <cell r="D11593" t="str">
            <v>Climate Change and Emissions Management Corp</v>
          </cell>
        </row>
        <row r="11594">
          <cell r="D11594" t="str">
            <v>Coop Decentral</v>
          </cell>
        </row>
        <row r="11595">
          <cell r="D11595" t="str">
            <v>Czech Development Agency</v>
          </cell>
        </row>
        <row r="11596">
          <cell r="D11596" t="str">
            <v>Daishi Bank Ltd</v>
          </cell>
        </row>
        <row r="11597">
          <cell r="D11597" t="str">
            <v>EKF</v>
          </cell>
        </row>
        <row r="11598">
          <cell r="D11598" t="str">
            <v>Eksport Kredit Fonden</v>
          </cell>
        </row>
        <row r="11599">
          <cell r="D11599" t="str">
            <v>European Union</v>
          </cell>
        </row>
        <row r="11600">
          <cell r="D11600" t="str">
            <v>Export Credit Norway</v>
          </cell>
        </row>
        <row r="11601">
          <cell r="D11601" t="str">
            <v>Export Development Canada</v>
          </cell>
        </row>
        <row r="11602">
          <cell r="D11602" t="str">
            <v>Export-Import Bank of China</v>
          </cell>
        </row>
        <row r="11603">
          <cell r="D11603" t="str">
            <v>Export-Import Bank of India</v>
          </cell>
        </row>
        <row r="11604">
          <cell r="D11604" t="str">
            <v>Export-Import Bank of Korea</v>
          </cell>
        </row>
        <row r="11605">
          <cell r="D11605" t="str">
            <v>Export-Import Bank of the United States</v>
          </cell>
        </row>
        <row r="11606">
          <cell r="D11606" t="str">
            <v>Financiadora de Estudos e Projetos</v>
          </cell>
        </row>
        <row r="11607">
          <cell r="D11607" t="str">
            <v>FK Norway</v>
          </cell>
        </row>
        <row r="11608">
          <cell r="D11608" t="str">
            <v>Fondo para la Internacionalizacion de la Empresa</v>
          </cell>
        </row>
        <row r="11609">
          <cell r="D11609" t="str">
            <v>Fredskorpset Norway</v>
          </cell>
        </row>
        <row r="11610">
          <cell r="D11610" t="str">
            <v>French Environment and Energy Management Agency</v>
          </cell>
        </row>
        <row r="11611">
          <cell r="D11611" t="str">
            <v>Government of China - State-owned Assets Supervision &amp; Administration Commission of the State Council</v>
          </cell>
        </row>
        <row r="11612">
          <cell r="D11612" t="str">
            <v>Government of France - Ministry of Labour</v>
          </cell>
        </row>
        <row r="11613">
          <cell r="D11613" t="str">
            <v>Government of the United States - Dept of Agriculture - Forest Service</v>
          </cell>
        </row>
        <row r="11614">
          <cell r="D11614" t="str">
            <v>Government of the United States - Unidentified Agency</v>
          </cell>
        </row>
        <row r="11615">
          <cell r="D11615" t="str">
            <v>Icelandic International Development Agency</v>
          </cell>
        </row>
        <row r="11616">
          <cell r="D11616" t="str">
            <v>Indiana Municipal Power Agency</v>
          </cell>
        </row>
        <row r="11617">
          <cell r="D11617" t="str">
            <v>International Development Research Centre</v>
          </cell>
        </row>
        <row r="11618">
          <cell r="D11618" t="str">
            <v>JBIC</v>
          </cell>
        </row>
        <row r="11619">
          <cell r="D11619" t="str">
            <v>Korea International Cooperation Agency</v>
          </cell>
        </row>
        <row r="11620">
          <cell r="D11620" t="str">
            <v>Millenium Challenge Corporation</v>
          </cell>
        </row>
        <row r="11621">
          <cell r="D11621" t="str">
            <v>Norwegian Agency for Development Co-operation</v>
          </cell>
        </row>
        <row r="11622">
          <cell r="D11622" t="str">
            <v>Norwegian Export Credit Guarantee Agency</v>
          </cell>
        </row>
        <row r="11623">
          <cell r="D11623" t="str">
            <v>Spanish Agency for International Development Cooperation</v>
          </cell>
        </row>
        <row r="11624">
          <cell r="D11624" t="str">
            <v>Svensk Exportkredit AB</v>
          </cell>
        </row>
        <row r="11625">
          <cell r="D11625" t="str">
            <v>Swedish International Development Cooperation Agency</v>
          </cell>
        </row>
        <row r="11626">
          <cell r="D11626" t="str">
            <v>Swedish Research Council</v>
          </cell>
        </row>
        <row r="11627">
          <cell r="D11627" t="str">
            <v>Swiss Agency for Development and Cooperation</v>
          </cell>
        </row>
        <row r="11628">
          <cell r="D11628" t="str">
            <v>Trade and Development Agency</v>
          </cell>
        </row>
        <row r="11629">
          <cell r="D11629" t="str">
            <v>United Nations Framework Convention on Climate Change</v>
          </cell>
        </row>
        <row r="11630">
          <cell r="D11630" t="str">
            <v>United States Trade and Development Agency</v>
          </cell>
        </row>
        <row r="11631">
          <cell r="D11631" t="str">
            <v>USAID</v>
          </cell>
        </row>
        <row r="11632">
          <cell r="D11632" t="str">
            <v>Adaptation Fund</v>
          </cell>
        </row>
        <row r="11633">
          <cell r="D11633" t="str">
            <v>Adaptation for Smallholder Agriculture Programme</v>
          </cell>
        </row>
        <row r="11634">
          <cell r="D11634" t="str">
            <v>Bangladesh Climate Change Resilience Fund</v>
          </cell>
        </row>
        <row r="11635">
          <cell r="D11635" t="str">
            <v>Biocarbon Fund Initiative for Sustainable Forest Landscapes</v>
          </cell>
        </row>
        <row r="11636">
          <cell r="D11636" t="str">
            <v>Clean Technology Fund</v>
          </cell>
        </row>
        <row r="11637">
          <cell r="D11637" t="str">
            <v>Congo Basin Forest Fund</v>
          </cell>
        </row>
        <row r="11638">
          <cell r="D11638" t="str">
            <v>Forest Carbon Partnership Facility</v>
          </cell>
        </row>
        <row r="11639">
          <cell r="D11639" t="str">
            <v>Forest Investment Program</v>
          </cell>
        </row>
        <row r="11640">
          <cell r="D11640" t="str">
            <v>Fundo Amazonia</v>
          </cell>
        </row>
        <row r="11641">
          <cell r="D11641" t="str">
            <v>Global Climate Change Alliance</v>
          </cell>
        </row>
        <row r="11642">
          <cell r="D11642" t="str">
            <v>Global Climate Partnership Fund</v>
          </cell>
        </row>
        <row r="11643">
          <cell r="D11643" t="str">
            <v>Global Energy Efficiency and Renewable Energy Fund</v>
          </cell>
        </row>
        <row r="11644">
          <cell r="D11644" t="str">
            <v>Global Environment Facility - Trust Fund</v>
          </cell>
        </row>
        <row r="11645">
          <cell r="D11645" t="str">
            <v>Government of Germany - International Climate Initiative</v>
          </cell>
        </row>
        <row r="11646">
          <cell r="D11646" t="str">
            <v>Government of the United Kingdom - ICF</v>
          </cell>
        </row>
        <row r="11647">
          <cell r="D11647" t="str">
            <v>Green Climate Fund</v>
          </cell>
        </row>
        <row r="11648">
          <cell r="D11648" t="str">
            <v>Guyana REDD+ Investment Fund</v>
          </cell>
        </row>
        <row r="11649">
          <cell r="D11649" t="str">
            <v>Indonesia Climate Change Trust Fund</v>
          </cell>
        </row>
        <row r="11650">
          <cell r="D11650" t="str">
            <v>International Climate and Forest Initiative</v>
          </cell>
        </row>
        <row r="11651">
          <cell r="D11651" t="str">
            <v>International Forest Carbon Initiative</v>
          </cell>
        </row>
        <row r="11652">
          <cell r="D11652" t="str">
            <v>Least Developed Countries Fund</v>
          </cell>
        </row>
        <row r="11653">
          <cell r="D11653" t="str">
            <v>MDG Achievement Fund</v>
          </cell>
        </row>
        <row r="11654">
          <cell r="D11654" t="str">
            <v>Montreal Fund</v>
          </cell>
        </row>
        <row r="11655">
          <cell r="D11655" t="str">
            <v xml:space="preserve">Multilateral Fund for the Implementation of the Montreal Protocol </v>
          </cell>
        </row>
        <row r="11656">
          <cell r="D11656" t="str">
            <v>Partnership for Market Readiness</v>
          </cell>
        </row>
        <row r="11657">
          <cell r="D11657" t="str">
            <v>Pilot Program for Climate Resilience</v>
          </cell>
        </row>
        <row r="11658">
          <cell r="D11658" t="str">
            <v>Scaling Up Renewable Energy Program</v>
          </cell>
        </row>
        <row r="11659">
          <cell r="D11659" t="str">
            <v>Special Climate Change Fund</v>
          </cell>
        </row>
        <row r="11660">
          <cell r="D11660" t="str">
            <v>Strategic Climate Fund</v>
          </cell>
        </row>
        <row r="11661">
          <cell r="D11661" t="str">
            <v>Strategic Priority on Adaptation</v>
          </cell>
        </row>
        <row r="11662">
          <cell r="D11662" t="str">
            <v>Unknown/Japan Fast Start Finance private sources</v>
          </cell>
        </row>
        <row r="11663">
          <cell r="D11663" t="str">
            <v>UN-REDD Programme</v>
          </cell>
        </row>
        <row r="11664">
          <cell r="D11664" t="str">
            <v>Bank for Investment and Development of Vietnam</v>
          </cell>
        </row>
        <row r="11665">
          <cell r="D11665" t="str">
            <v>Export-Import Bank of Malaysia</v>
          </cell>
        </row>
        <row r="11666">
          <cell r="D11666" t="str">
            <v>Green Investment Bank Ltd</v>
          </cell>
        </row>
        <row r="11667">
          <cell r="D11667" t="str">
            <v>KfW IPEX Bank GmbH</v>
          </cell>
        </row>
        <row r="11668">
          <cell r="D11668" t="str">
            <v>Nordic Environment Finance Corp</v>
          </cell>
        </row>
        <row r="11669">
          <cell r="D11669" t="str">
            <v>Abu Dhabi Government</v>
          </cell>
        </row>
        <row r="11670">
          <cell r="D11670" t="str">
            <v>AG</v>
          </cell>
        </row>
        <row r="11671">
          <cell r="D11671" t="str">
            <v>Ahmedabad Municipal Corp</v>
          </cell>
        </row>
        <row r="11672">
          <cell r="D11672" t="str">
            <v>Airports Authority of India</v>
          </cell>
        </row>
        <row r="11673">
          <cell r="D11673" t="str">
            <v>Algerian State</v>
          </cell>
        </row>
        <row r="11674">
          <cell r="D11674" t="str">
            <v>ASPF</v>
          </cell>
        </row>
        <row r="11675">
          <cell r="D11675" t="str">
            <v>Autonomous Governments of Spain</v>
          </cell>
        </row>
        <row r="11676">
          <cell r="D11676" t="str">
            <v>Bangladesh Climate Change Trust Fund</v>
          </cell>
        </row>
        <row r="11677">
          <cell r="D11677" t="str">
            <v>BIS</v>
          </cell>
        </row>
        <row r="11678">
          <cell r="D11678" t="str">
            <v>Border Environment Cooperation Commission</v>
          </cell>
        </row>
        <row r="11679">
          <cell r="D11679" t="str">
            <v>BReg</v>
          </cell>
        </row>
        <row r="11680">
          <cell r="D11680" t="str">
            <v>Bristol City Council</v>
          </cell>
        </row>
        <row r="11681">
          <cell r="D11681" t="str">
            <v>California Energy Commission</v>
          </cell>
        </row>
        <row r="11682">
          <cell r="D11682" t="str">
            <v>Camoes Institute for Cooperation and Language</v>
          </cell>
        </row>
        <row r="11683">
          <cell r="D11683" t="str">
            <v>China Investment Corp</v>
          </cell>
        </row>
        <row r="11684">
          <cell r="D11684" t="str">
            <v>City of Forest Lakes</v>
          </cell>
        </row>
        <row r="11685">
          <cell r="D11685" t="str">
            <v>City of Los Angeles</v>
          </cell>
        </row>
        <row r="11686">
          <cell r="D11686" t="str">
            <v>City of Regina</v>
          </cell>
        </row>
        <row r="11687">
          <cell r="D11687" t="str">
            <v>City of Yangon</v>
          </cell>
        </row>
        <row r="11688">
          <cell r="D11688" t="str">
            <v>City State of Berlin</v>
          </cell>
        </row>
        <row r="11689">
          <cell r="D11689" t="str">
            <v>City State of Bremen</v>
          </cell>
        </row>
        <row r="11690">
          <cell r="D11690" t="str">
            <v>City State of Hamburg</v>
          </cell>
        </row>
        <row r="11691">
          <cell r="D11691" t="str">
            <v>Clean Energy Finance Corp</v>
          </cell>
        </row>
        <row r="11692">
          <cell r="D11692" t="str">
            <v>DEF</v>
          </cell>
        </row>
        <row r="11693">
          <cell r="D11693" t="str">
            <v>Delhi Mumbai Industrial Corridor Development Corp Ltd</v>
          </cell>
        </row>
        <row r="11694">
          <cell r="D11694" t="str">
            <v>ECON</v>
          </cell>
        </row>
        <row r="11695">
          <cell r="D11695" t="str">
            <v>EMP</v>
          </cell>
        </row>
        <row r="11696">
          <cell r="D11696" t="str">
            <v>Energies Vienne</v>
          </cell>
        </row>
        <row r="11697">
          <cell r="D11697" t="str">
            <v>European Commission</v>
          </cell>
        </row>
        <row r="11698">
          <cell r="D11698" t="str">
            <v>European Development Fund</v>
          </cell>
        </row>
        <row r="11699">
          <cell r="D11699" t="str">
            <v>Free State of Bavaria</v>
          </cell>
        </row>
        <row r="11700">
          <cell r="D11700" t="str">
            <v>German Lander</v>
          </cell>
        </row>
        <row r="11701">
          <cell r="D11701" t="str">
            <v>Government of Argentina</v>
          </cell>
        </row>
        <row r="11702">
          <cell r="D11702" t="str">
            <v>Government of Australia</v>
          </cell>
        </row>
        <row r="11703">
          <cell r="D11703" t="str">
            <v>Government of Australia - New South Wales</v>
          </cell>
        </row>
        <row r="11704">
          <cell r="D11704" t="str">
            <v>Government of Austria</v>
          </cell>
        </row>
        <row r="11705">
          <cell r="D11705" t="str">
            <v>Government of Austria - Ministry for Europe, Integration and Foreign Affairs</v>
          </cell>
        </row>
        <row r="11706">
          <cell r="D11706" t="str">
            <v>Government of Austria - Ministry of Agriculture, Forestry, Environment and Water Management</v>
          </cell>
        </row>
        <row r="11707">
          <cell r="D11707" t="str">
            <v>Government of Austria - Ministry of Finance</v>
          </cell>
        </row>
        <row r="11708">
          <cell r="D11708" t="str">
            <v>Government of Austria - Ministry of Science and Research</v>
          </cell>
        </row>
        <row r="11709">
          <cell r="D11709" t="str">
            <v>Government of Austria - Ministry of Sustainability and Tourism</v>
          </cell>
        </row>
        <row r="11710">
          <cell r="D11710" t="str">
            <v>Government of Belgium</v>
          </cell>
        </row>
        <row r="11711">
          <cell r="D11711" t="str">
            <v>Government of Belgium - Directorate General for Development Co-operation</v>
          </cell>
        </row>
        <row r="11712">
          <cell r="D11712" t="str">
            <v>Government of Belgium - Federal Public Service Foreign Affairs</v>
          </cell>
        </row>
        <row r="11713">
          <cell r="D11713" t="str">
            <v>Government of Belgium - Flanders Official Ministries</v>
          </cell>
        </row>
        <row r="11714">
          <cell r="D11714" t="str">
            <v>Government of Belgium - German-speaking Official Ministries</v>
          </cell>
        </row>
        <row r="11715">
          <cell r="D11715" t="str">
            <v>Government of Belgium - Official Federal Services</v>
          </cell>
        </row>
        <row r="11716">
          <cell r="D11716" t="str">
            <v>Government of Canada</v>
          </cell>
        </row>
        <row r="11717">
          <cell r="D11717" t="str">
            <v>Government of Canada - Dept of Foreign Affairs and International Trade</v>
          </cell>
        </row>
        <row r="11718">
          <cell r="D11718" t="str">
            <v>Government of China</v>
          </cell>
        </row>
        <row r="11719">
          <cell r="D11719" t="str">
            <v>Government of China - Anhui Province</v>
          </cell>
        </row>
        <row r="11720">
          <cell r="D11720" t="str">
            <v>Government of China - Baicheng</v>
          </cell>
        </row>
        <row r="11721">
          <cell r="D11721" t="str">
            <v>Government of China - Cao County</v>
          </cell>
        </row>
        <row r="11722">
          <cell r="D11722" t="str">
            <v>Government of China - Liaoning Province</v>
          </cell>
        </row>
        <row r="11723">
          <cell r="D11723" t="str">
            <v>Government of China - Municipality of Nanchang</v>
          </cell>
        </row>
        <row r="11724">
          <cell r="D11724" t="str">
            <v>Government of China - Shandong Province</v>
          </cell>
        </row>
        <row r="11725">
          <cell r="D11725" t="str">
            <v>Government of China - Shanxi Province</v>
          </cell>
        </row>
        <row r="11726">
          <cell r="D11726" t="str">
            <v>Government of China - State-owned Assets Supervision and Administration Commission of Anhui Province</v>
          </cell>
        </row>
        <row r="11727">
          <cell r="D11727" t="str">
            <v>Government of China - State-owned Assets Supervision and Administration Commission of Hubei Province</v>
          </cell>
        </row>
        <row r="11728">
          <cell r="D11728" t="str">
            <v>Government of China - State-owned Assets Supervision and Administration Commission of Jiangsu Province</v>
          </cell>
        </row>
        <row r="11729">
          <cell r="D11729" t="str">
            <v>Government of China - State-owned Assets Supervision and Administration Commission of Shandong Province</v>
          </cell>
        </row>
        <row r="11730">
          <cell r="D11730" t="str">
            <v>Government of China - State-owned Assets Supervision and Administration Commission of Shanxi Province</v>
          </cell>
        </row>
        <row r="11731">
          <cell r="D11731" t="str">
            <v>Government of Czech Republic</v>
          </cell>
        </row>
        <row r="11732">
          <cell r="D11732" t="str">
            <v>Government of Denmark</v>
          </cell>
        </row>
        <row r="11733">
          <cell r="D11733" t="str">
            <v>Government of Denmark - Ministry of Foreign Affairs</v>
          </cell>
        </row>
        <row r="11734">
          <cell r="D11734" t="str">
            <v>Government of Egypt</v>
          </cell>
        </row>
        <row r="11735">
          <cell r="D11735" t="str">
            <v>Government of Finland</v>
          </cell>
        </row>
        <row r="11736">
          <cell r="D11736" t="str">
            <v>Government of Finland - Ministry of Employment and the Economy</v>
          </cell>
        </row>
        <row r="11737">
          <cell r="D11737" t="str">
            <v>Government of Finland - Ministry of Foreign Affairs</v>
          </cell>
        </row>
        <row r="11738">
          <cell r="D11738" t="str">
            <v>Government of Finland - Other Ministries</v>
          </cell>
        </row>
        <row r="11739">
          <cell r="D11739" t="str">
            <v>Government of France</v>
          </cell>
        </row>
        <row r="11740">
          <cell r="D11740" t="str">
            <v>Government of France - Local Authorities</v>
          </cell>
        </row>
        <row r="11741">
          <cell r="D11741" t="str">
            <v>Government of France - Ministry for the Economy, Finance and Industry</v>
          </cell>
        </row>
        <row r="11742">
          <cell r="D11742" t="str">
            <v>Government of France - Ministry of Defence</v>
          </cell>
        </row>
        <row r="11743">
          <cell r="D11743" t="str">
            <v>Government of France - Ministry of Ecological and Solidary Transition</v>
          </cell>
        </row>
        <row r="11744">
          <cell r="D11744" t="str">
            <v>Government of France - Other Ministries</v>
          </cell>
        </row>
        <row r="11745">
          <cell r="D11745" t="str">
            <v>Government of Germany</v>
          </cell>
        </row>
        <row r="11746">
          <cell r="D11746" t="str">
            <v>Government of Germany - Baden-Wurrtemberg</v>
          </cell>
        </row>
        <row r="11747">
          <cell r="D11747" t="str">
            <v>Government of Germany - Bavaria</v>
          </cell>
        </row>
        <row r="11748">
          <cell r="D11748" t="str">
            <v>Government of Germany - Brandenburg</v>
          </cell>
        </row>
        <row r="11749">
          <cell r="D11749" t="str">
            <v>Government of Germany - Bremen</v>
          </cell>
        </row>
        <row r="11750">
          <cell r="D11750" t="str">
            <v>Government of Germany - Federal Ministry of Economic Cooperation and Development</v>
          </cell>
        </row>
        <row r="11751">
          <cell r="D11751" t="str">
            <v>Government of Germany - Hesse</v>
          </cell>
        </row>
        <row r="11752">
          <cell r="D11752" t="str">
            <v>Government of Germany - Lower Saxony</v>
          </cell>
        </row>
        <row r="11753">
          <cell r="D11753" t="str">
            <v>Government of Germany - Ministry for Economic Affairs and Energy</v>
          </cell>
        </row>
        <row r="11754">
          <cell r="D11754" t="str">
            <v>Government of Germany - Ministry for Education and Research</v>
          </cell>
        </row>
        <row r="11755">
          <cell r="D11755" t="str">
            <v>Government of Germany - Ministry for the Environment, Nature Conservation, Building and Nuclear Safety</v>
          </cell>
        </row>
        <row r="11756">
          <cell r="D11756" t="str">
            <v>Government of Germany - Ministry of Finance</v>
          </cell>
        </row>
        <row r="11757">
          <cell r="D11757" t="str">
            <v>Government of Germany - Ministry of Food and Agriculture</v>
          </cell>
        </row>
        <row r="11758">
          <cell r="D11758" t="str">
            <v>Government of Germany - North Rhine-Westphalia</v>
          </cell>
        </row>
        <row r="11759">
          <cell r="D11759" t="str">
            <v>Government of Germany - Rhineland-Palatinate</v>
          </cell>
        </row>
        <row r="11760">
          <cell r="D11760" t="str">
            <v>Government of Germany - Saarland</v>
          </cell>
        </row>
        <row r="11761">
          <cell r="D11761" t="str">
            <v>Government of Germany - Saxony</v>
          </cell>
        </row>
        <row r="11762">
          <cell r="D11762" t="str">
            <v>Government of Germany - Saxony-Anhalt</v>
          </cell>
        </row>
        <row r="11763">
          <cell r="D11763" t="str">
            <v>Government of Germany - Stuttgart</v>
          </cell>
        </row>
        <row r="11764">
          <cell r="D11764" t="str">
            <v>Government of Greece</v>
          </cell>
        </row>
        <row r="11765">
          <cell r="D11765" t="str">
            <v>Government of Greece - Ministry of Agricultural Development and Food</v>
          </cell>
        </row>
        <row r="11766">
          <cell r="D11766" t="str">
            <v>Government of Greece - Ministry of Citizen Protection</v>
          </cell>
        </row>
        <row r="11767">
          <cell r="D11767" t="str">
            <v>Government of Greece - Ministry of Environment, Energy and Climate Change</v>
          </cell>
        </row>
        <row r="11768">
          <cell r="D11768" t="str">
            <v>Government of Greece - Ministry of Foreign Affairs</v>
          </cell>
        </row>
        <row r="11769">
          <cell r="D11769" t="str">
            <v>Government of Greece - Municipalities</v>
          </cell>
        </row>
        <row r="11770">
          <cell r="D11770" t="str">
            <v>Government of Iceland - Ministry of Foreign Affairs</v>
          </cell>
        </row>
        <row r="11771">
          <cell r="D11771" t="str">
            <v>Government of India - Ministry of New and Renewable Energy</v>
          </cell>
        </row>
        <row r="11772">
          <cell r="D11772" t="str">
            <v>Government of Ireland</v>
          </cell>
        </row>
        <row r="11773">
          <cell r="D11773" t="str">
            <v>Government of Ireland - Dept of Agriculture, Food and the Marine</v>
          </cell>
        </row>
        <row r="11774">
          <cell r="D11774" t="str">
            <v>Government of Ireland - Dept of Foreign Affairs</v>
          </cell>
        </row>
        <row r="11775">
          <cell r="D11775" t="str">
            <v>Government of Italy</v>
          </cell>
        </row>
        <row r="11776">
          <cell r="D11776" t="str">
            <v>Government of Italy - Directorate General for Development Cooperation</v>
          </cell>
        </row>
        <row r="11777">
          <cell r="D11777" t="str">
            <v>Government of Italy - Local Administration</v>
          </cell>
        </row>
        <row r="11778">
          <cell r="D11778" t="str">
            <v>Government of Italy - Ministry of Education, Universities and Research</v>
          </cell>
        </row>
        <row r="11779">
          <cell r="D11779" t="str">
            <v>Government of Italy - Ministry of Foreign Affairs and International Cooperation</v>
          </cell>
        </row>
        <row r="11780">
          <cell r="D11780" t="str">
            <v>Government of Japan</v>
          </cell>
        </row>
        <row r="11781">
          <cell r="D11781" t="str">
            <v>Government of Japan - Ministry of Agriculture, Forestry and Fisheries</v>
          </cell>
        </row>
        <row r="11782">
          <cell r="D11782" t="str">
            <v>Government of Japan - Ministry of Economy, Trade and Industry</v>
          </cell>
        </row>
        <row r="11783">
          <cell r="D11783" t="str">
            <v>Government of Japan - Ministry of Foreign Affairs</v>
          </cell>
        </row>
        <row r="11784">
          <cell r="D11784" t="str">
            <v>Government of Japan - Ordinance-designed cities</v>
          </cell>
        </row>
        <row r="11785">
          <cell r="D11785" t="str">
            <v>Government of Japan - Other Ministries</v>
          </cell>
        </row>
        <row r="11786">
          <cell r="D11786" t="str">
            <v>Government of Japan - Shimane Prefecture</v>
          </cell>
        </row>
        <row r="11787">
          <cell r="D11787" t="str">
            <v>Government of Japan - Various Prefectures</v>
          </cell>
        </row>
        <row r="11788">
          <cell r="D11788" t="str">
            <v>Government of Korea</v>
          </cell>
        </row>
        <row r="11789">
          <cell r="D11789" t="str">
            <v>Government of Kuwait</v>
          </cell>
        </row>
        <row r="11790">
          <cell r="D11790" t="str">
            <v>Government of Lithuania</v>
          </cell>
        </row>
        <row r="11791">
          <cell r="D11791" t="str">
            <v>Government of Luxembourg</v>
          </cell>
        </row>
        <row r="11792">
          <cell r="D11792" t="str">
            <v>Government of Luxembourg - Ministry of Foreign Affairs</v>
          </cell>
        </row>
        <row r="11793">
          <cell r="D11793" t="str">
            <v>Government of New Zealand</v>
          </cell>
        </row>
        <row r="11794">
          <cell r="D11794" t="str">
            <v>Government of New Zealand - Ministry of Foreign Affairs and Trade</v>
          </cell>
        </row>
        <row r="11795">
          <cell r="D11795" t="str">
            <v>Government of Norway</v>
          </cell>
        </row>
        <row r="11796">
          <cell r="D11796" t="str">
            <v>Government of Norway - Ministry of Climate and Environment</v>
          </cell>
        </row>
        <row r="11797">
          <cell r="D11797" t="str">
            <v>Government of Norway - Ministry of Foreign Affairs</v>
          </cell>
        </row>
        <row r="11798">
          <cell r="D11798" t="str">
            <v>Government of Portugal</v>
          </cell>
        </row>
        <row r="11799">
          <cell r="D11799" t="str">
            <v>Government of Portugal - Municipalities</v>
          </cell>
        </row>
        <row r="11800">
          <cell r="D11800" t="str">
            <v>Government of Qatar</v>
          </cell>
        </row>
        <row r="11801">
          <cell r="D11801" t="str">
            <v>Government of Spain</v>
          </cell>
        </row>
        <row r="11802">
          <cell r="D11802" t="str">
            <v>Government of Spain - Ministry of Agriculture, Fisheries and Food</v>
          </cell>
        </row>
        <row r="11803">
          <cell r="D11803" t="str">
            <v>Government of Spain - Ministry of Defence</v>
          </cell>
        </row>
        <row r="11804">
          <cell r="D11804" t="str">
            <v>Government of Spain - Ministry of Economy and Competitiveness</v>
          </cell>
        </row>
        <row r="11805">
          <cell r="D11805" t="str">
            <v>Government of Spain - Ministry of Foreign Affairs and Co-operation</v>
          </cell>
        </row>
        <row r="11806">
          <cell r="D11806" t="str">
            <v>Government of Spain - Ministry of Health</v>
          </cell>
        </row>
        <row r="11807">
          <cell r="D11807" t="str">
            <v>Government of Spain - Ministry of Labour and Social Affairs</v>
          </cell>
        </row>
        <row r="11808">
          <cell r="D11808" t="str">
            <v>Government of Spain - Ministry of Public Works</v>
          </cell>
        </row>
        <row r="11809">
          <cell r="D11809" t="str">
            <v>Government of Spain - Municipalities</v>
          </cell>
        </row>
        <row r="11810">
          <cell r="D11810" t="str">
            <v>Government of Spain - Other Ministries</v>
          </cell>
        </row>
        <row r="11811">
          <cell r="D11811" t="str">
            <v>Government of Sweden</v>
          </cell>
        </row>
        <row r="11812">
          <cell r="D11812" t="str">
            <v>Government of Sweden - Ministry of Foreign Affairs</v>
          </cell>
        </row>
        <row r="11813">
          <cell r="D11813" t="str">
            <v>Government of Switzerland</v>
          </cell>
        </row>
        <row r="11814">
          <cell r="D11814" t="str">
            <v>Government of Switzerland - Dept of Foreign Affairs</v>
          </cell>
        </row>
        <row r="11815">
          <cell r="D11815" t="str">
            <v>Government of Switzerland - Municipalities</v>
          </cell>
        </row>
        <row r="11816">
          <cell r="D11816" t="str">
            <v>Government of Switzerland - State Secretariat for Economic Affairs</v>
          </cell>
        </row>
        <row r="11817">
          <cell r="D11817" t="str">
            <v>Government of the Czech Republic - Ministry of Foreign Affairs</v>
          </cell>
        </row>
        <row r="11818">
          <cell r="D11818" t="str">
            <v>Government of the Netherlands</v>
          </cell>
        </row>
        <row r="11819">
          <cell r="D11819" t="str">
            <v>Government of the Netherlands - Ministry of Foreign Affairs</v>
          </cell>
        </row>
        <row r="11820">
          <cell r="D11820" t="str">
            <v>Government of the United Arab Emirates</v>
          </cell>
        </row>
        <row r="11821">
          <cell r="D11821" t="str">
            <v>Government of the United Kingdom</v>
          </cell>
        </row>
        <row r="11822">
          <cell r="D11822" t="str">
            <v>Government of the United Kingdom - BEIS</v>
          </cell>
        </row>
        <row r="11823">
          <cell r="D11823" t="str">
            <v>Government of the United Kingdom - DECC</v>
          </cell>
        </row>
        <row r="11824">
          <cell r="D11824" t="str">
            <v>Government of the United Kingdom - DEFRA</v>
          </cell>
        </row>
        <row r="11825">
          <cell r="D11825" t="str">
            <v>Government of the United Kingdom - DFID</v>
          </cell>
        </row>
        <row r="11826">
          <cell r="D11826" t="str">
            <v>Government of the United Kingdom - FCO</v>
          </cell>
        </row>
        <row r="11827">
          <cell r="D11827" t="str">
            <v>Government of the United States</v>
          </cell>
        </row>
        <row r="11828">
          <cell r="D11828" t="str">
            <v>Government of the United States - Dept of Agriculture</v>
          </cell>
        </row>
        <row r="11829">
          <cell r="D11829" t="str">
            <v>Government of the United States - Dept of Defense</v>
          </cell>
        </row>
        <row r="11830">
          <cell r="D11830" t="str">
            <v>Government of the United States - Dept of Defense - Air Force</v>
          </cell>
        </row>
        <row r="11831">
          <cell r="D11831" t="str">
            <v>Government of the United States - Dept of Defense - Army Corps of Engineers</v>
          </cell>
        </row>
        <row r="11832">
          <cell r="D11832" t="str">
            <v>Government of the United States - Dept of Energy</v>
          </cell>
        </row>
        <row r="11833">
          <cell r="D11833" t="str">
            <v>Government of the United States - Dept of State</v>
          </cell>
        </row>
        <row r="11834">
          <cell r="D11834" t="str">
            <v>Government of the United States - Treasury</v>
          </cell>
        </row>
        <row r="11835">
          <cell r="D11835" t="str">
            <v>Gowa Regency Government</v>
          </cell>
        </row>
        <row r="11836">
          <cell r="D11836" t="str">
            <v>Greater Amman Municipality</v>
          </cell>
        </row>
        <row r="11837">
          <cell r="D11837" t="str">
            <v>Guangzhou Institute of Energy Conversion Chinese Academy of Sciences</v>
          </cell>
        </row>
        <row r="11838">
          <cell r="D11838" t="str">
            <v>Hanzhong City Government</v>
          </cell>
        </row>
        <row r="11839">
          <cell r="D11839" t="str">
            <v>Government of Jordan</v>
          </cell>
        </row>
        <row r="11840">
          <cell r="D11840" t="str">
            <v>Hefei Municipal Government</v>
          </cell>
        </row>
        <row r="11841">
          <cell r="D11841" t="str">
            <v>Hohhot Railway Bureau</v>
          </cell>
        </row>
        <row r="11842">
          <cell r="D11842" t="str">
            <v>Holstebro Kommune</v>
          </cell>
        </row>
        <row r="11843">
          <cell r="D11843" t="str">
            <v>Inner Mongolia National Hohhot Economic &amp; Technological Development Area</v>
          </cell>
        </row>
        <row r="11844">
          <cell r="D11844" t="str">
            <v>JA Hokkaido Federation</v>
          </cell>
        </row>
        <row r="11845">
          <cell r="D11845" t="str">
            <v>Kalundborg Kommune</v>
          </cell>
        </row>
        <row r="11846">
          <cell r="D11846" t="str">
            <v>Knox County Tennessee</v>
          </cell>
        </row>
        <row r="11847">
          <cell r="D11847" t="str">
            <v>Kuwait Institute for Scientific Research</v>
          </cell>
        </row>
        <row r="11848">
          <cell r="D11848" t="str">
            <v>Kuwait Ministry of Electricity &amp; Water</v>
          </cell>
        </row>
        <row r="11849">
          <cell r="D11849" t="str">
            <v>LOC</v>
          </cell>
        </row>
        <row r="11850">
          <cell r="D11850" t="str">
            <v>London Borough of Hounslow</v>
          </cell>
        </row>
        <row r="11851">
          <cell r="D11851" t="str">
            <v>Los Angeles Department of Water &amp; Power</v>
          </cell>
        </row>
        <row r="11852">
          <cell r="D11852" t="str">
            <v>Maryland Energy Administration</v>
          </cell>
        </row>
        <row r="11853">
          <cell r="D11853" t="str">
            <v>Mauritanian Government</v>
          </cell>
        </row>
        <row r="11854">
          <cell r="D11854" t="str">
            <v>Meghalaya State Electricity Board</v>
          </cell>
        </row>
        <row r="11855">
          <cell r="D11855" t="str">
            <v>Mi’gmawei Mawiomi</v>
          </cell>
        </row>
        <row r="11856">
          <cell r="D11856" t="str">
            <v>Minnesota State Government</v>
          </cell>
        </row>
        <row r="11857">
          <cell r="D11857" t="str">
            <v>Multiple/Universities, research institutes and Italian Red Cross</v>
          </cell>
        </row>
        <row r="11858">
          <cell r="D11858" t="str">
            <v>National Stock Exchange of India Ltd</v>
          </cell>
        </row>
        <row r="11859">
          <cell r="D11859" t="str">
            <v>New Delhi Municipal Council</v>
          </cell>
        </row>
        <row r="11860">
          <cell r="D11860" t="str">
            <v>New York State Energy Research &amp; Development Authority</v>
          </cell>
        </row>
        <row r="11861">
          <cell r="D11861" t="str">
            <v>New Zealand</v>
          </cell>
        </row>
        <row r="11862">
          <cell r="D11862" t="str">
            <v>Scottish Government</v>
          </cell>
        </row>
        <row r="11863">
          <cell r="D11863" t="str">
            <v>Seco</v>
          </cell>
        </row>
        <row r="11864">
          <cell r="D11864" t="str">
            <v>Seneca Nation of Indians</v>
          </cell>
        </row>
        <row r="11865">
          <cell r="D11865" t="str">
            <v>Slovak Agency for International Development</v>
          </cell>
        </row>
        <row r="11866">
          <cell r="D11866" t="str">
            <v>St Vincent &amp; the Grenadines</v>
          </cell>
        </row>
        <row r="11867">
          <cell r="D11867" t="str">
            <v>Stad Sint-Truiden</v>
          </cell>
        </row>
        <row r="11868">
          <cell r="D11868" t="str">
            <v>Tokyo Metropolitan Government</v>
          </cell>
        </row>
        <row r="11869">
          <cell r="D11869" t="str">
            <v>Union Territory of Daman &amp; Diu Electricity Department</v>
          </cell>
        </row>
        <row r="11870">
          <cell r="D11870" t="str">
            <v>Unknown/Czech Universities</v>
          </cell>
        </row>
        <row r="11871">
          <cell r="D11871" t="str">
            <v>Unknown/Fiscal flows to NGOs and religious organisations</v>
          </cell>
        </row>
        <row r="11872">
          <cell r="D11872" t="str">
            <v>Unknown/Government</v>
          </cell>
        </row>
        <row r="11873">
          <cell r="D11873" t="str">
            <v>Unknown/MEN</v>
          </cell>
        </row>
        <row r="11874">
          <cell r="D11874" t="str">
            <v>Unknown/Ministry of Agriculture</v>
          </cell>
        </row>
        <row r="11875">
          <cell r="D11875" t="str">
            <v>Unknown/Ministry of Defence</v>
          </cell>
        </row>
        <row r="11876">
          <cell r="D11876" t="str">
            <v>Unknown/Ministry of Finance</v>
          </cell>
        </row>
        <row r="11877">
          <cell r="D11877" t="str">
            <v>Unknown/Ministry of Foreign Affairs</v>
          </cell>
        </row>
        <row r="11878">
          <cell r="D11878" t="str">
            <v>Unknown/Ministry of Interior</v>
          </cell>
        </row>
        <row r="11879">
          <cell r="D11879" t="str">
            <v>Unknown/Ministry of the Environment</v>
          </cell>
        </row>
        <row r="11880">
          <cell r="D11880" t="str">
            <v>Unknown/Misc</v>
          </cell>
        </row>
        <row r="11881">
          <cell r="D11881" t="str">
            <v>Unknown/Misc Europe</v>
          </cell>
        </row>
        <row r="11882">
          <cell r="D11882" t="str">
            <v>Unknown/Municipalities</v>
          </cell>
        </row>
        <row r="11883">
          <cell r="D11883" t="str">
            <v>Unknown/Municipalities - European</v>
          </cell>
        </row>
        <row r="11884">
          <cell r="D11884" t="str">
            <v>Unknown/Other ministries</v>
          </cell>
        </row>
        <row r="11885">
          <cell r="D11885" t="str">
            <v>Unknown/Other ministries - Japan, Korea and Israel</v>
          </cell>
        </row>
        <row r="11886">
          <cell r="D11886" t="str">
            <v>Unknown/Public Universities</v>
          </cell>
        </row>
        <row r="11887">
          <cell r="D11887" t="str">
            <v>Unknown/Universities</v>
          </cell>
        </row>
        <row r="11888">
          <cell r="D11888" t="str">
            <v>Viability Gap Funding</v>
          </cell>
        </row>
        <row r="11889">
          <cell r="D11889" t="str">
            <v>Walloon Official Regional Ministries</v>
          </cell>
        </row>
        <row r="11890">
          <cell r="D11890" t="str">
            <v>Welsh Assembly Government</v>
          </cell>
        </row>
        <row r="11891">
          <cell r="D11891" t="str">
            <v>Wrexham County Borough Council</v>
          </cell>
        </row>
        <row r="11892">
          <cell r="D11892" t="str">
            <v>Government of Poland</v>
          </cell>
        </row>
        <row r="11893">
          <cell r="D11893" t="str">
            <v>Government of Iceland</v>
          </cell>
        </row>
        <row r="11894">
          <cell r="D11894" t="str">
            <v>Government of Latvia</v>
          </cell>
        </row>
        <row r="11895">
          <cell r="D11895" t="str">
            <v>Government of Romania</v>
          </cell>
        </row>
        <row r="11896">
          <cell r="D11896" t="str">
            <v>Government of Slovakia</v>
          </cell>
        </row>
        <row r="11897">
          <cell r="D11897" t="str">
            <v>Government of Slovenia</v>
          </cell>
        </row>
        <row r="11898">
          <cell r="D11898" t="str">
            <v>Government of Nigeria</v>
          </cell>
        </row>
        <row r="11899">
          <cell r="D11899" t="str">
            <v>Private Infrastructure Development Group</v>
          </cell>
        </row>
        <row r="11900">
          <cell r="D11900" t="str">
            <v>Bronderslev Kommune</v>
          </cell>
        </row>
        <row r="11901">
          <cell r="D11901" t="str">
            <v>City of Kyoto</v>
          </cell>
        </row>
        <row r="11902">
          <cell r="D11902" t="str">
            <v>City of Saitama</v>
          </cell>
        </row>
        <row r="11903">
          <cell r="D11903" t="str">
            <v>City of Sakata</v>
          </cell>
        </row>
        <row r="11904">
          <cell r="D11904" t="str">
            <v>County of Ventura CA</v>
          </cell>
        </row>
        <row r="11905">
          <cell r="D11905" t="str">
            <v>Daegu Metropolitan City</v>
          </cell>
        </row>
        <row r="11906">
          <cell r="D11906" t="str">
            <v>Fereole</v>
          </cell>
        </row>
        <row r="11907">
          <cell r="D11907" t="str">
            <v>Fort Hays State University</v>
          </cell>
        </row>
        <row r="11908">
          <cell r="D11908" t="str">
            <v>Fountain Valley School District</v>
          </cell>
        </row>
        <row r="11909">
          <cell r="D11909" t="str">
            <v>Georgian Energy Development Fund</v>
          </cell>
        </row>
        <row r="11910">
          <cell r="D11910" t="str">
            <v>Government of Austria - Carinthia</v>
          </cell>
        </row>
        <row r="11911">
          <cell r="D11911" t="str">
            <v>Government of China - Shaanxi Province</v>
          </cell>
        </row>
        <row r="11912">
          <cell r="D11912" t="str">
            <v>Government of Japan - Fukushima Prefecture</v>
          </cell>
        </row>
        <row r="11913">
          <cell r="D11913" t="str">
            <v>Government of Japan - Gunma Prefecture</v>
          </cell>
        </row>
        <row r="11914">
          <cell r="D11914" t="str">
            <v>Government of Japan - Hiroshima Prefecture</v>
          </cell>
        </row>
        <row r="11915">
          <cell r="D11915" t="str">
            <v>Government of Japan - Hyogo Prefecture</v>
          </cell>
        </row>
        <row r="11916">
          <cell r="D11916" t="str">
            <v>Government of Japan - Ikariki Prefecture</v>
          </cell>
        </row>
        <row r="11917">
          <cell r="D11917" t="str">
            <v>Government of Japan - Iwate Prefecture</v>
          </cell>
        </row>
        <row r="11918">
          <cell r="D11918" t="str">
            <v>Government of Japan - Miyagi Prefecture</v>
          </cell>
        </row>
        <row r="11919">
          <cell r="D11919" t="str">
            <v>Government of Japan - Oita Prefecture</v>
          </cell>
        </row>
        <row r="11920">
          <cell r="D11920" t="str">
            <v>Government of Japan - Okayama Prefecture</v>
          </cell>
        </row>
        <row r="11921">
          <cell r="D11921" t="str">
            <v>Government of Japan - Osaka Prefecture</v>
          </cell>
        </row>
        <row r="11922">
          <cell r="D11922" t="str">
            <v>Government of Japan - Saga Prefecture</v>
          </cell>
        </row>
        <row r="11923">
          <cell r="D11923" t="str">
            <v>Government of Japan - Tokushima Prefecture</v>
          </cell>
        </row>
        <row r="11924">
          <cell r="D11924" t="str">
            <v>Government of Japan - Yamagata Prefecture</v>
          </cell>
        </row>
        <row r="11925">
          <cell r="D11925" t="str">
            <v>Government of South Sudan</v>
          </cell>
        </row>
        <row r="11926">
          <cell r="D11926" t="str">
            <v>Government of the Ukraine</v>
          </cell>
        </row>
        <row r="11927">
          <cell r="D11927" t="str">
            <v>Japan Finance Corporation</v>
          </cell>
        </row>
        <row r="11928">
          <cell r="D11928" t="str">
            <v>Katori City</v>
          </cell>
        </row>
        <row r="11929">
          <cell r="D11929" t="str">
            <v>Kitakyushu City</v>
          </cell>
        </row>
        <row r="11930">
          <cell r="D11930" t="str">
            <v>Multilateral Investment Guarantee Agency</v>
          </cell>
        </row>
        <row r="11931">
          <cell r="D11931" t="str">
            <v>Nakanojo City</v>
          </cell>
        </row>
        <row r="11932">
          <cell r="D11932" t="str">
            <v>Oesterreichische Entwicklungsbank AG</v>
          </cell>
        </row>
        <row r="11933">
          <cell r="D11933" t="str">
            <v>Office of Gas &amp; Electricity Markets</v>
          </cell>
        </row>
        <row r="11934">
          <cell r="D11934" t="str">
            <v>Ota City</v>
          </cell>
        </row>
        <row r="11935">
          <cell r="D11935" t="str">
            <v>PEACE Humansrus Fund</v>
          </cell>
        </row>
        <row r="11936">
          <cell r="D11936" t="str">
            <v>Pflugerville Independent School District</v>
          </cell>
        </row>
        <row r="11937">
          <cell r="D11937" t="str">
            <v>Riviere-Du-Loup MRC</v>
          </cell>
        </row>
        <row r="11938">
          <cell r="D11938" t="str">
            <v>Abu Dhabi Fund For Development</v>
          </cell>
        </row>
        <row r="11939">
          <cell r="D11939" t="str">
            <v>Agence Francaise de Developpement</v>
          </cell>
        </row>
        <row r="11940">
          <cell r="D11940" t="str">
            <v>Austrian Development Bank</v>
          </cell>
        </row>
        <row r="11941">
          <cell r="D11941" t="str">
            <v>Belgian Investment Company for Developing Countries</v>
          </cell>
        </row>
        <row r="11942">
          <cell r="D11942" t="str">
            <v>CDC Capital Partners PLC</v>
          </cell>
        </row>
        <row r="11943">
          <cell r="D11943" t="str">
            <v>Compania Espanola de Seguros de Credito a la Exportacion</v>
          </cell>
        </row>
        <row r="11944">
          <cell r="D11944" t="str">
            <v>KfW DEG</v>
          </cell>
        </row>
        <row r="11945">
          <cell r="D11945" t="str">
            <v>Export-Import Bank of Japan</v>
          </cell>
        </row>
        <row r="11946">
          <cell r="D11946" t="str">
            <v>FinnFund</v>
          </cell>
        </row>
        <row r="11947">
          <cell r="D11947" t="str">
            <v>Finnish Fund for Industrial Cooperation</v>
          </cell>
        </row>
        <row r="11948">
          <cell r="D11948" t="str">
            <v>Japan Bank for International Co-operation</v>
          </cell>
        </row>
        <row r="11949">
          <cell r="D11949" t="str">
            <v>Japan International Cooperation Agency</v>
          </cell>
        </row>
        <row r="11950">
          <cell r="D11950" t="str">
            <v>Japan Overseas Development Co-operation</v>
          </cell>
        </row>
        <row r="11951">
          <cell r="D11951" t="str">
            <v>Korea Development Bank</v>
          </cell>
        </row>
        <row r="11952">
          <cell r="D11952" t="str">
            <v>Netherlands Development Bank (FMO)</v>
          </cell>
        </row>
        <row r="11953">
          <cell r="D11953" t="str">
            <v>New Development Bank</v>
          </cell>
        </row>
        <row r="11954">
          <cell r="D11954" t="str">
            <v xml:space="preserve">Norwegian Investment Fund for Developing Countries </v>
          </cell>
        </row>
        <row r="11955">
          <cell r="D11955" t="str">
            <v>Overseas Private Investment Corporation</v>
          </cell>
        </row>
        <row r="11956">
          <cell r="D11956" t="str">
            <v>PROPARCO</v>
          </cell>
        </row>
        <row r="11957">
          <cell r="D11957" t="str">
            <v>Società Italiana per le Imprese all'Estero</v>
          </cell>
        </row>
        <row r="11958">
          <cell r="D11958" t="str">
            <v>Swiss Investment Fund for Emerging Markets</v>
          </cell>
        </row>
        <row r="11959">
          <cell r="D11959" t="str">
            <v>KfW Development Bank</v>
          </cell>
        </row>
        <row r="11960">
          <cell r="D11960" t="str">
            <v>KfW Group</v>
          </cell>
        </row>
        <row r="11961">
          <cell r="D11961" t="str">
            <v>KfW Promotional Bank</v>
          </cell>
        </row>
        <row r="11962">
          <cell r="D11962" t="str">
            <v>KfW Retail Bank</v>
          </cell>
        </row>
        <row r="11963">
          <cell r="D11963" t="str">
            <v>African Development Bank</v>
          </cell>
        </row>
        <row r="11964">
          <cell r="D11964" t="str">
            <v>African Development Fund</v>
          </cell>
        </row>
        <row r="11965">
          <cell r="D11965" t="str">
            <v>Arab Fund for Economical &amp; Social Development</v>
          </cell>
        </row>
        <row r="11966">
          <cell r="D11966" t="str">
            <v>Asian Development Bank</v>
          </cell>
        </row>
        <row r="11967">
          <cell r="D11967" t="str">
            <v>Asian Development Fund</v>
          </cell>
        </row>
        <row r="11968">
          <cell r="D11968" t="str">
            <v>Asian Infrastructure Investment Bank</v>
          </cell>
        </row>
        <row r="11969">
          <cell r="D11969" t="str">
            <v>BRICS New Development Bank</v>
          </cell>
        </row>
        <row r="11970">
          <cell r="D11970" t="str">
            <v>Canadian Climate Fund for the Private Sector in the Americas</v>
          </cell>
        </row>
        <row r="11971">
          <cell r="D11971" t="str">
            <v>Central American Bank for Economic Integration</v>
          </cell>
        </row>
        <row r="11972">
          <cell r="D11972" t="str">
            <v>Climate Investment Funds</v>
          </cell>
        </row>
        <row r="11973">
          <cell r="D11973" t="str">
            <v>Development Bank of Austria</v>
          </cell>
        </row>
        <row r="11974">
          <cell r="D11974" t="str">
            <v>Development Bank of Latin America</v>
          </cell>
        </row>
        <row r="11975">
          <cell r="D11975" t="str">
            <v>E5P</v>
          </cell>
        </row>
        <row r="11976">
          <cell r="D11976" t="str">
            <v>Eastern and Southern African Trade and Development Bank</v>
          </cell>
        </row>
        <row r="11977">
          <cell r="D11977" t="str">
            <v>Eurasian Development Bank</v>
          </cell>
        </row>
        <row r="11978">
          <cell r="D11978" t="str">
            <v>European Bank for Reconstruction and Development</v>
          </cell>
        </row>
        <row r="11979">
          <cell r="D11979" t="str">
            <v>European Investment Bank</v>
          </cell>
        </row>
        <row r="11980">
          <cell r="D11980" t="str">
            <v>Fondo Chino de Cofinanciamiento para America Latina y el Caribe</v>
          </cell>
        </row>
        <row r="11981">
          <cell r="D11981" t="str">
            <v>IFC-Canada Climate Change Program</v>
          </cell>
        </row>
        <row r="11982">
          <cell r="D11982" t="str">
            <v>Inter-American Development Bank</v>
          </cell>
        </row>
        <row r="11983">
          <cell r="D11983" t="str">
            <v>Inter-American Development Foundation</v>
          </cell>
        </row>
        <row r="11984">
          <cell r="D11984" t="str">
            <v>Inter-American Investment Corporation</v>
          </cell>
        </row>
        <row r="11985">
          <cell r="D11985" t="str">
            <v>International Bank for Reconstruction and Development</v>
          </cell>
        </row>
        <row r="11986">
          <cell r="D11986" t="str">
            <v>International Development Association</v>
          </cell>
        </row>
        <row r="11987">
          <cell r="D11987" t="str">
            <v xml:space="preserve">International Development Association - Heavily Indebted Poor Countries Debt Initiative Trust Fund </v>
          </cell>
        </row>
        <row r="11988">
          <cell r="D11988" t="str">
            <v>International Development Association - Multilateral Debt Relief Initiative</v>
          </cell>
        </row>
        <row r="11989">
          <cell r="D11989" t="str">
            <v>International Finance Corporation</v>
          </cell>
        </row>
        <row r="11990">
          <cell r="D11990" t="str">
            <v>International Fund for Agricultural Development</v>
          </cell>
        </row>
        <row r="11991">
          <cell r="D11991" t="str">
            <v>Islamic Development Bank</v>
          </cell>
        </row>
        <row r="11992">
          <cell r="D11992" t="str">
            <v>Latin American Investment Facility</v>
          </cell>
        </row>
        <row r="11993">
          <cell r="D11993" t="str">
            <v>Multilateral Investment Fund</v>
          </cell>
        </row>
        <row r="11994">
          <cell r="D11994" t="str">
            <v>Multiple/Inter-American Development Bank, Inter-American Investment Corporation, Multilateral Investment Fund</v>
          </cell>
        </row>
        <row r="11995">
          <cell r="D11995" t="str">
            <v>Multiple/Inter-american Development Bank, International Finance Corporation</v>
          </cell>
        </row>
        <row r="11996">
          <cell r="D11996" t="str">
            <v>Neighbourhood Investment Facility</v>
          </cell>
        </row>
        <row r="11997">
          <cell r="D11997" t="str">
            <v>Nordic Development Fund</v>
          </cell>
        </row>
        <row r="11998">
          <cell r="D11998" t="str">
            <v>Nordic Investment Bank</v>
          </cell>
        </row>
        <row r="11999">
          <cell r="D11999" t="str">
            <v>North American Development Bank</v>
          </cell>
        </row>
        <row r="12000">
          <cell r="D12000" t="str">
            <v>North-American Development Bank</v>
          </cell>
        </row>
        <row r="12001">
          <cell r="D12001" t="str">
            <v>OPEC Fund for International Development</v>
          </cell>
        </row>
        <row r="12002">
          <cell r="D12002" t="str">
            <v>World Bank Group</v>
          </cell>
        </row>
        <row r="12003">
          <cell r="D12003" t="str">
            <v>Banco de Comercio Exterior de Colombia SA</v>
          </cell>
        </row>
        <row r="12004">
          <cell r="D12004" t="str">
            <v>Banco de Desarrollo de El Salvador</v>
          </cell>
        </row>
        <row r="12005">
          <cell r="D12005" t="str">
            <v>Banco de la Republica Oriental del Uruguay</v>
          </cell>
        </row>
        <row r="12006">
          <cell r="D12006" t="str">
            <v>Banco del Estado de Chile</v>
          </cell>
        </row>
        <row r="12007">
          <cell r="D12007" t="str">
            <v>Banco Nacional de Comercio Exterior SNC</v>
          </cell>
        </row>
        <row r="12008">
          <cell r="D12008" t="str">
            <v>Banco Nacional de Desenvolvimento Economico e Social</v>
          </cell>
        </row>
        <row r="12009">
          <cell r="D12009" t="str">
            <v>Banco Nacional de Obras y Servicios Publicos SNC</v>
          </cell>
        </row>
        <row r="12010">
          <cell r="D12010" t="str">
            <v>Banque Ouest Africaine de Développement</v>
          </cell>
        </row>
        <row r="12011">
          <cell r="D12011" t="str">
            <v>Black Sea Trade and Development Bank</v>
          </cell>
        </row>
        <row r="12012">
          <cell r="D12012" t="str">
            <v>Brazilian Development Bank</v>
          </cell>
        </row>
        <row r="12013">
          <cell r="D12013" t="str">
            <v>Business Development Bank of Canada</v>
          </cell>
        </row>
        <row r="12014">
          <cell r="D12014" t="str">
            <v>Caisse de Dépôt et de Gestion, Morocco</v>
          </cell>
        </row>
        <row r="12015">
          <cell r="D12015" t="str">
            <v>Caisse des Depots et Consignations</v>
          </cell>
        </row>
        <row r="12016">
          <cell r="D12016" t="str">
            <v>Cassa Depositi e Prestiti SpA</v>
          </cell>
        </row>
        <row r="12017">
          <cell r="D12017" t="str">
            <v>China Development Bank</v>
          </cell>
        </row>
        <row r="12018">
          <cell r="D12018" t="str">
            <v>Croatian Bank for Reconstruction and Development</v>
          </cell>
        </row>
        <row r="12019">
          <cell r="D12019" t="str">
            <v>Development Bank of Japan Inc</v>
          </cell>
        </row>
        <row r="12020">
          <cell r="D12020" t="str">
            <v>Development Bank of Kazakhstan JSC</v>
          </cell>
        </row>
        <row r="12021">
          <cell r="D12021" t="str">
            <v>Development Bank of Namibia</v>
          </cell>
        </row>
        <row r="12022">
          <cell r="D12022" t="str">
            <v>Development Bank of Rwanda</v>
          </cell>
        </row>
        <row r="12023">
          <cell r="D12023" t="str">
            <v>Development Bank of South Africa</v>
          </cell>
        </row>
        <row r="12024">
          <cell r="D12024" t="str">
            <v>Development Bank of Southern Africa Ltd</v>
          </cell>
        </row>
        <row r="12025">
          <cell r="D12025" t="str">
            <v>Development Bank of the Philippines</v>
          </cell>
        </row>
        <row r="12026">
          <cell r="D12026" t="str">
            <v>Export-Import Bank of Indonesia</v>
          </cell>
        </row>
        <row r="12027">
          <cell r="D12027" t="str">
            <v>Indian Renewable Energy Development Agency Ltd</v>
          </cell>
        </row>
        <row r="12028">
          <cell r="D12028" t="str">
            <v>Industrial Development Bank of Turkey</v>
          </cell>
        </row>
        <row r="12029">
          <cell r="D12029" t="str">
            <v>Industrial Development Corp of South Africa Ltd</v>
          </cell>
        </row>
        <row r="12030">
          <cell r="D12030" t="str">
            <v>Instituto de Credito Oficial</v>
          </cell>
        </row>
        <row r="12031">
          <cell r="D12031" t="str">
            <v>Korea Finance Corporation</v>
          </cell>
        </row>
        <row r="12032">
          <cell r="D12032" t="str">
            <v>KfW - Domestic</v>
          </cell>
        </row>
        <row r="12033">
          <cell r="D12033" t="str">
            <v>Nacional Financiera SNC</v>
          </cell>
        </row>
        <row r="12034">
          <cell r="D12034" t="str">
            <v>National Bank for Agriculture and Rural Development</v>
          </cell>
        </row>
        <row r="12035">
          <cell r="D12035" t="str">
            <v>Small Industries Development Bank of India</v>
          </cell>
        </row>
        <row r="12036">
          <cell r="D12036" t="str">
            <v>Small Medium Enterprise Development Bank Malaysia Bhd</v>
          </cell>
        </row>
        <row r="12037">
          <cell r="D12037" t="str">
            <v>Superintendencia do Desenvolvimento do Nordeste</v>
          </cell>
        </row>
        <row r="12038">
          <cell r="D12038" t="str">
            <v>Vnesheconombank</v>
          </cell>
        </row>
        <row r="12039">
          <cell r="D12039" t="str">
            <v>Unknown/Semi-aggregates</v>
          </cell>
        </row>
        <row r="12040">
          <cell r="D12040" t="str">
            <v>Aamjiwnaang First Nation</v>
          </cell>
        </row>
        <row r="12041">
          <cell r="D12041" t="str">
            <v>Abu Dhabi Water &amp; Electricity Authority</v>
          </cell>
        </row>
        <row r="12042">
          <cell r="D12042" t="str">
            <v>Agricultural Development Bank of China</v>
          </cell>
        </row>
        <row r="12043">
          <cell r="D12043" t="str">
            <v>Antioch Unified School District</v>
          </cell>
        </row>
        <row r="12044">
          <cell r="D12044" t="str">
            <v>Arunachal Pradesh Energy Development Agency</v>
          </cell>
        </row>
        <row r="12045">
          <cell r="D12045" t="str">
            <v>Autonomous Region of Inner Mongolia China</v>
          </cell>
        </row>
        <row r="12046">
          <cell r="D12046" t="str">
            <v>Autonomous Region of Tibet China</v>
          </cell>
        </row>
        <row r="12047">
          <cell r="D12047" t="str">
            <v>Autonomous Region of Xinjiang Uygur China</v>
          </cell>
        </row>
        <row r="12048">
          <cell r="D12048" t="str">
            <v>Bangladesh Power Development Board</v>
          </cell>
        </row>
        <row r="12049">
          <cell r="D12049" t="str">
            <v>Batchewana First Nation</v>
          </cell>
        </row>
        <row r="12050">
          <cell r="D12050" t="str">
            <v>Bengbu Municipal Government</v>
          </cell>
        </row>
        <row r="12051">
          <cell r="D12051" t="str">
            <v>Bonggae Waste Landfill Resident Committee</v>
          </cell>
        </row>
        <row r="12052">
          <cell r="D12052" t="str">
            <v>British Embassy Seoul</v>
          </cell>
        </row>
        <row r="12053">
          <cell r="D12053" t="str">
            <v>Government of Burkina Faso</v>
          </cell>
        </row>
        <row r="12054">
          <cell r="D12054" t="str">
            <v>Busan Metropolitan City</v>
          </cell>
        </row>
        <row r="12055">
          <cell r="D12055" t="str">
            <v>Central Electricity Board</v>
          </cell>
        </row>
        <row r="12056">
          <cell r="D12056" t="str">
            <v>Changde Municipal Government</v>
          </cell>
        </row>
        <row r="12057">
          <cell r="D12057" t="str">
            <v>China Electric Power Research Institute</v>
          </cell>
        </row>
        <row r="12058">
          <cell r="D12058" t="str">
            <v>Cili Poverty Alleviation Office</v>
          </cell>
        </row>
        <row r="12059">
          <cell r="D12059" t="str">
            <v>City of Bedburg-Hau</v>
          </cell>
        </row>
        <row r="12060">
          <cell r="D12060" t="str">
            <v>City of Daisen Japan</v>
          </cell>
        </row>
        <row r="12061">
          <cell r="D12061" t="str">
            <v>City of Datong</v>
          </cell>
        </row>
        <row r="12062">
          <cell r="D12062" t="str">
            <v>City of East Orange NJ</v>
          </cell>
        </row>
        <row r="12063">
          <cell r="D12063" t="str">
            <v>City of Gonzales CA</v>
          </cell>
        </row>
        <row r="12064">
          <cell r="D12064" t="str">
            <v>City of Huizhou China</v>
          </cell>
        </row>
        <row r="12065">
          <cell r="D12065" t="str">
            <v>City of Lemoore CA</v>
          </cell>
        </row>
        <row r="12066">
          <cell r="D12066" t="str">
            <v>City of New Bedford MA</v>
          </cell>
        </row>
        <row r="12067">
          <cell r="D12067" t="str">
            <v>City of Peterborough Ontario</v>
          </cell>
        </row>
        <row r="12068">
          <cell r="D12068" t="str">
            <v>City of Soledad CA</v>
          </cell>
        </row>
        <row r="12069">
          <cell r="D12069" t="str">
            <v>City of Xiaogan</v>
          </cell>
        </row>
        <row r="12070">
          <cell r="D12070" t="str">
            <v>City of Yokohama Japan</v>
          </cell>
        </row>
        <row r="12071">
          <cell r="D12071" t="str">
            <v>City of Yulin China</v>
          </cell>
        </row>
        <row r="12072">
          <cell r="D12072" t="str">
            <v>City of Zhanjiang China</v>
          </cell>
        </row>
        <row r="12073">
          <cell r="D12073" t="str">
            <v>Community of Thouars</v>
          </cell>
        </row>
        <row r="12074">
          <cell r="D12074" t="str">
            <v>Cornwall Council</v>
          </cell>
        </row>
        <row r="12075">
          <cell r="D12075" t="str">
            <v>County of Linquan</v>
          </cell>
        </row>
        <row r="12076">
          <cell r="D12076" t="str">
            <v>Danish International Development Agency</v>
          </cell>
        </row>
        <row r="12077">
          <cell r="D12077" t="str">
            <v>Dezhou Municipal People's Government</v>
          </cell>
        </row>
        <row r="12078">
          <cell r="D12078" t="str">
            <v>Diputacion Foral de Vizcaya</v>
          </cell>
        </row>
        <row r="12079">
          <cell r="D12079" t="str">
            <v>Government of the United States - Department of Defense - Army</v>
          </cell>
        </row>
        <row r="12080">
          <cell r="D12080" t="str">
            <v>Government of the United States - Department of Defense - Navy</v>
          </cell>
        </row>
        <row r="12081">
          <cell r="D12081" t="str">
            <v>ECO Trade &amp; Development Bank</v>
          </cell>
        </row>
        <row r="12082">
          <cell r="D12082" t="str">
            <v>Education Investment Fund</v>
          </cell>
        </row>
        <row r="12083">
          <cell r="D12083" t="str">
            <v>Embassy of The State of Eritrea</v>
          </cell>
        </row>
        <row r="12084">
          <cell r="D12084" t="str">
            <v>Ente Vasco de la Energia</v>
          </cell>
        </row>
        <row r="12085">
          <cell r="D12085" t="str">
            <v>EPIC BPI-Groupe</v>
          </cell>
        </row>
        <row r="12086">
          <cell r="D12086" t="str">
            <v>European Regional Development Fund</v>
          </cell>
        </row>
        <row r="12087">
          <cell r="D12087" t="str">
            <v>Export Import Bank of Thailand</v>
          </cell>
        </row>
        <row r="12088">
          <cell r="D12088" t="str">
            <v>Exportkreditnamnden</v>
          </cell>
        </row>
        <row r="12089">
          <cell r="D12089" t="str">
            <v>Fife Council</v>
          </cell>
        </row>
        <row r="12090">
          <cell r="D12090" t="str">
            <v>Financiera de Desarrollo Nacional SA</v>
          </cell>
        </row>
        <row r="12091">
          <cell r="D12091" t="str">
            <v>Fonsis SA</v>
          </cell>
        </row>
        <row r="12092">
          <cell r="D12092" t="str">
            <v>Forest Lake Town MN</v>
          </cell>
        </row>
        <row r="12093">
          <cell r="D12093" t="str">
            <v>French Commission of Atomic Energy</v>
          </cell>
        </row>
        <row r="12094">
          <cell r="D12094" t="str">
            <v>Fresno Unified School District</v>
          </cell>
        </row>
        <row r="12095">
          <cell r="D12095" t="str">
            <v>Fujian Electric Power Survey &amp; Design Institute</v>
          </cell>
        </row>
        <row r="12096">
          <cell r="D12096" t="str">
            <v>Fukuoka Prefecture</v>
          </cell>
        </row>
        <row r="12097">
          <cell r="D12097" t="str">
            <v>Fuyang Poverty Alleviation Office</v>
          </cell>
        </row>
        <row r="12098">
          <cell r="D12098" t="str">
            <v>Ganzhou Municipal Government</v>
          </cell>
        </row>
        <row r="12099">
          <cell r="D12099" t="str">
            <v>Gavilan Joint Junior College District</v>
          </cell>
        </row>
        <row r="12100">
          <cell r="D12100" t="str">
            <v>Global Green Growth Institute</v>
          </cell>
        </row>
        <row r="12101">
          <cell r="D12101" t="str">
            <v>Government of the Cook Islands</v>
          </cell>
        </row>
        <row r="12102">
          <cell r="D12102" t="str">
            <v>Guangdong Electric Power Design Institute</v>
          </cell>
        </row>
        <row r="12103">
          <cell r="D12103" t="str">
            <v>Guangzhou Baiyun Shijing Tancun Economic Union</v>
          </cell>
        </row>
        <row r="12104">
          <cell r="D12104" t="str">
            <v>Government of Jordan - Ministry of Energy &amp; Mineral Resources</v>
          </cell>
        </row>
        <row r="12105">
          <cell r="D12105" t="str">
            <v>Hefeng Poverty Alleviation Development Co Ltd</v>
          </cell>
        </row>
        <row r="12106">
          <cell r="D12106" t="str">
            <v>Hengshui Municipal Government</v>
          </cell>
        </row>
        <row r="12107">
          <cell r="D12107" t="str">
            <v>Hengyang Municipal Government</v>
          </cell>
        </row>
        <row r="12108">
          <cell r="D12108" t="str">
            <v>Highlands &amp; Islands Enterprise</v>
          </cell>
        </row>
        <row r="12109">
          <cell r="D12109" t="str">
            <v>Huaihua Municipal Government</v>
          </cell>
        </row>
        <row r="12110">
          <cell r="D12110" t="str">
            <v>Huian County Social Welfare Office</v>
          </cell>
        </row>
        <row r="12111">
          <cell r="D12111" t="str">
            <v>Hulin Municipal People's Government</v>
          </cell>
        </row>
        <row r="12112">
          <cell r="D12112" t="str">
            <v>IDETA SCRL</v>
          </cell>
        </row>
        <row r="12113">
          <cell r="D12113" t="str">
            <v>Indian Institute of Technology</v>
          </cell>
        </row>
        <row r="12114">
          <cell r="D12114" t="str">
            <v>Indian Railways</v>
          </cell>
        </row>
        <row r="12115">
          <cell r="D12115" t="str">
            <v>Industrial Development Corp of Zambia Ltd</v>
          </cell>
        </row>
        <row r="12116">
          <cell r="D12116" t="str">
            <v>Inglewood Unified School District</v>
          </cell>
        </row>
        <row r="12117">
          <cell r="D12117" t="str">
            <v>Integral Coach Factory</v>
          </cell>
        </row>
        <row r="12118">
          <cell r="D12118" t="str">
            <v>International Investment Bank</v>
          </cell>
        </row>
        <row r="12119">
          <cell r="D12119" t="str">
            <v>International Renewable Energy Agency</v>
          </cell>
        </row>
        <row r="12120">
          <cell r="D12120" t="str">
            <v>Investment Fund For Developing Countries</v>
          </cell>
        </row>
        <row r="12121">
          <cell r="D12121" t="str">
            <v>IPALLE Intercommunale de Gestion de L'environnement</v>
          </cell>
        </row>
        <row r="12122">
          <cell r="D12122" t="str">
            <v>Islamic Corporation for the Development of the Private Sector</v>
          </cell>
        </row>
        <row r="12123">
          <cell r="D12123" t="str">
            <v>Jeju National University</v>
          </cell>
        </row>
        <row r="12124">
          <cell r="D12124" t="str">
            <v>Jeju Special Self-Governing Province</v>
          </cell>
        </row>
        <row r="12125">
          <cell r="D12125" t="str">
            <v>Jeonnam Technopark</v>
          </cell>
        </row>
        <row r="12126">
          <cell r="D12126" t="str">
            <v>Kagawa Prefecture</v>
          </cell>
        </row>
        <row r="12127">
          <cell r="D12127" t="str">
            <v>Kaifeng Municipal Government</v>
          </cell>
        </row>
        <row r="12128">
          <cell r="D12128" t="str">
            <v>Kanagawa Prefecture</v>
          </cell>
        </row>
        <row r="12129">
          <cell r="D12129" t="str">
            <v>King Abdulaziz City for Science &amp; Technology</v>
          </cell>
        </row>
        <row r="12130">
          <cell r="D12130" t="str">
            <v>Government of the Netherlands - Ministry of Economic Affairs, Agriculture and Innovation</v>
          </cell>
        </row>
        <row r="12131">
          <cell r="D12131" t="str">
            <v>Kochi Metro Rail Ltd</v>
          </cell>
        </row>
        <row r="12132">
          <cell r="D12132" t="str">
            <v>Korea Trade-Investment Promotion Agency</v>
          </cell>
        </row>
        <row r="12133">
          <cell r="D12133" t="str">
            <v>Kuwait Fund for Arab Economic Development</v>
          </cell>
        </row>
        <row r="12134">
          <cell r="D12134" t="str">
            <v>Linyi Municipal Government</v>
          </cell>
        </row>
        <row r="12135">
          <cell r="D12135" t="str">
            <v>Loudi Municipal Government</v>
          </cell>
        </row>
        <row r="12136">
          <cell r="D12136" t="str">
            <v>Lucia Mar Unified School District</v>
          </cell>
        </row>
        <row r="12137">
          <cell r="D12137" t="str">
            <v>Lushi Poverty Alleviation Office</v>
          </cell>
        </row>
        <row r="12138">
          <cell r="D12138" t="str">
            <v>Maanshan Municipal Government</v>
          </cell>
        </row>
        <row r="12139">
          <cell r="D12139" t="str">
            <v>Madison Area Technical College</v>
          </cell>
        </row>
        <row r="12140">
          <cell r="D12140" t="str">
            <v>Magyar Export-Import Bank Zrt</v>
          </cell>
        </row>
        <row r="12141">
          <cell r="D12141" t="str">
            <v>Mancomunidad De Municipios</v>
          </cell>
        </row>
        <row r="12142">
          <cell r="D12142" t="str">
            <v>Marguerite Fund</v>
          </cell>
        </row>
        <row r="12143">
          <cell r="D12143" t="str">
            <v>Massachusetts Department of Transportation</v>
          </cell>
        </row>
        <row r="12144">
          <cell r="D12144" t="str">
            <v>Metis Nation of Ontario</v>
          </cell>
        </row>
        <row r="12145">
          <cell r="D12145" t="str">
            <v>MFB Magyar Fejlesztesi Bank Zrt</v>
          </cell>
        </row>
        <row r="12146">
          <cell r="D12146" t="str">
            <v>Mi'gmawei Mawiomi</v>
          </cell>
        </row>
        <row r="12147">
          <cell r="D12147" t="str">
            <v>Military Engineer Services</v>
          </cell>
        </row>
        <row r="12148">
          <cell r="D12148" t="str">
            <v>Ministry of Employment and the Economy</v>
          </cell>
        </row>
        <row r="12149">
          <cell r="D12149" t="str">
            <v>Miyazaki Prefecture</v>
          </cell>
        </row>
        <row r="12150">
          <cell r="D12150" t="str">
            <v>Monash University</v>
          </cell>
        </row>
        <row r="12151">
          <cell r="D12151" t="str">
            <v>Monmouthshire County Council</v>
          </cell>
        </row>
        <row r="12152">
          <cell r="D12152" t="str">
            <v>MRC Pierre-De Saurel</v>
          </cell>
        </row>
        <row r="12153">
          <cell r="D12153" t="str">
            <v>Municipal Corp of Delhi</v>
          </cell>
        </row>
        <row r="12154">
          <cell r="D12154" t="str">
            <v>Municipal Energy Agency of Nebraska</v>
          </cell>
        </row>
        <row r="12155">
          <cell r="D12155" t="str">
            <v>Municipal Government of Rizhao</v>
          </cell>
        </row>
        <row r="12156">
          <cell r="D12156" t="str">
            <v>Municipalite Regionale de Comte de la Mitis</v>
          </cell>
        </row>
        <row r="12157">
          <cell r="D12157" t="str">
            <v>Municipalite Regionale De Comte De Temiscouata Canada</v>
          </cell>
        </row>
        <row r="12158">
          <cell r="D12158" t="str">
            <v>Municipality of Frampton</v>
          </cell>
        </row>
        <row r="12159">
          <cell r="D12159" t="str">
            <v>Municipality of Guangzhou China</v>
          </cell>
        </row>
        <row r="12160">
          <cell r="D12160" t="str">
            <v>Municipality of Guysborough</v>
          </cell>
        </row>
        <row r="12161">
          <cell r="D12161" t="str">
            <v>Municipality of Harbin China</v>
          </cell>
        </row>
        <row r="12162">
          <cell r="D12162" t="str">
            <v>Municipality of Huzhou China</v>
          </cell>
        </row>
        <row r="12163">
          <cell r="D12163" t="str">
            <v>Municipality of Qingyuan</v>
          </cell>
        </row>
        <row r="12164">
          <cell r="D12164" t="str">
            <v>Municipality of Shulan</v>
          </cell>
        </row>
        <row r="12165">
          <cell r="D12165" t="str">
            <v>Municipality of St-Damase Canada</v>
          </cell>
        </row>
        <row r="12166">
          <cell r="D12166" t="str">
            <v>Municipality of Xuzhou China</v>
          </cell>
        </row>
        <row r="12167">
          <cell r="D12167" t="str">
            <v>National Development Co</v>
          </cell>
        </row>
        <row r="12168">
          <cell r="D12168" t="str">
            <v>Navodaya Vidyalaya Samiti</v>
          </cell>
        </row>
        <row r="12169">
          <cell r="D12169" t="str">
            <v>Niigata Prefecture</v>
          </cell>
        </row>
        <row r="12170">
          <cell r="D12170" t="str">
            <v>Government of Australia - Northern Territory</v>
          </cell>
        </row>
        <row r="12171">
          <cell r="D12171" t="str">
            <v>NRW Bank</v>
          </cell>
        </row>
        <row r="12172">
          <cell r="D12172" t="str">
            <v>Office Djiboutien de Developpement de l'Energie Geothermique</v>
          </cell>
        </row>
        <row r="12173">
          <cell r="D12173" t="str">
            <v>People's Government of Alukeerqin Banner</v>
          </cell>
        </row>
        <row r="12174">
          <cell r="D12174" t="str">
            <v>People's Government of Anyang County</v>
          </cell>
        </row>
        <row r="12175">
          <cell r="D12175" t="str">
            <v>People's Government of Fenghuang County</v>
          </cell>
        </row>
        <row r="12176">
          <cell r="D12176" t="str">
            <v>People's Government of Jianghua County</v>
          </cell>
        </row>
        <row r="12177">
          <cell r="D12177" t="str">
            <v>People's Government of Le'an County</v>
          </cell>
        </row>
        <row r="12178">
          <cell r="D12178" t="str">
            <v>People's Government of Lingbi County</v>
          </cell>
        </row>
        <row r="12179">
          <cell r="D12179" t="str">
            <v>People's Government of Linjiang City</v>
          </cell>
        </row>
        <row r="12180">
          <cell r="D12180" t="str">
            <v>People's Government of Luanchuan County</v>
          </cell>
        </row>
        <row r="12181">
          <cell r="D12181" t="str">
            <v>People's Government of Ningyuan County</v>
          </cell>
        </row>
        <row r="12182">
          <cell r="D12182" t="str">
            <v>People's Government of Sanyuan</v>
          </cell>
        </row>
        <row r="12183">
          <cell r="D12183" t="str">
            <v>People's Government of Shangyou</v>
          </cell>
        </row>
        <row r="12184">
          <cell r="D12184" t="str">
            <v>People's Government of Sheqi County</v>
          </cell>
        </row>
        <row r="12185">
          <cell r="D12185" t="str">
            <v>People's Government of Tieling City</v>
          </cell>
        </row>
        <row r="12186">
          <cell r="D12186" t="str">
            <v>People's Government of Wuhua County</v>
          </cell>
        </row>
        <row r="12187">
          <cell r="D12187" t="str">
            <v>People's Government of Wuqi</v>
          </cell>
        </row>
        <row r="12188">
          <cell r="D12188" t="str">
            <v>People's Government of Wuzhi County</v>
          </cell>
        </row>
        <row r="12189">
          <cell r="D12189" t="str">
            <v>People's Government of Yunnan Province</v>
          </cell>
        </row>
        <row r="12190">
          <cell r="D12190" t="str">
            <v>People's Government of Zongyang County</v>
          </cell>
        </row>
        <row r="12191">
          <cell r="D12191" t="str">
            <v>Pingyu Poverty Alleviation Office</v>
          </cell>
        </row>
        <row r="12192">
          <cell r="D12192" t="str">
            <v>Province of Gangwon</v>
          </cell>
        </row>
        <row r="12193">
          <cell r="D12193" t="str">
            <v>Province of Gansu China</v>
          </cell>
        </row>
        <row r="12194">
          <cell r="D12194" t="str">
            <v>Province of Guangdong China</v>
          </cell>
        </row>
        <row r="12195">
          <cell r="D12195" t="str">
            <v>Province of Hainan China</v>
          </cell>
        </row>
        <row r="12196">
          <cell r="D12196" t="str">
            <v>Province of Heilongjiang China</v>
          </cell>
        </row>
        <row r="12197">
          <cell r="D12197" t="str">
            <v>Province of Hunan China</v>
          </cell>
        </row>
        <row r="12198">
          <cell r="D12198" t="str">
            <v>Province of Jiangxi China</v>
          </cell>
        </row>
        <row r="12199">
          <cell r="D12199" t="str">
            <v>Province of Jilin China</v>
          </cell>
        </row>
        <row r="12200">
          <cell r="D12200" t="str">
            <v>Qinggang County Municipality</v>
          </cell>
        </row>
        <row r="12201">
          <cell r="D12201" t="str">
            <v>Government of Belarus</v>
          </cell>
        </row>
        <row r="12202">
          <cell r="D12202" t="str">
            <v>Government of Chile</v>
          </cell>
        </row>
        <row r="12203">
          <cell r="D12203" t="str">
            <v>Government of Indonesia</v>
          </cell>
        </row>
        <row r="12204">
          <cell r="D12204" t="str">
            <v>Government of Korea - Ministry of Trade Industry &amp; Energy</v>
          </cell>
        </row>
        <row r="12205">
          <cell r="D12205" t="str">
            <v>Government of Romania - Ministry of Environment and Forests</v>
          </cell>
        </row>
        <row r="12206">
          <cell r="D12206" t="str">
            <v>Saitama Prefecture</v>
          </cell>
        </row>
        <row r="12207">
          <cell r="D12207" t="str">
            <v>Sanming Municipal Government</v>
          </cell>
        </row>
        <row r="12208">
          <cell r="D12208" t="str">
            <v>Scottish Enterprise</v>
          </cell>
        </row>
        <row r="12209">
          <cell r="D12209" t="str">
            <v>Seoul Metro</v>
          </cell>
        </row>
        <row r="12210">
          <cell r="D12210" t="str">
            <v>Shanghai University of Electric Power</v>
          </cell>
        </row>
        <row r="12211">
          <cell r="D12211" t="str">
            <v>Shangluo Municipal Government</v>
          </cell>
        </row>
        <row r="12212">
          <cell r="D12212" t="str">
            <v>Shangluo Shangzhou Zhicheng Poverty Alleviation Development Co Ltd</v>
          </cell>
        </row>
        <row r="12213">
          <cell r="D12213" t="str">
            <v>Shantou University Medical College</v>
          </cell>
        </row>
        <row r="12214">
          <cell r="D12214" t="str">
            <v>Shenchi Poverty Alleviation Development Investment Co Ltd</v>
          </cell>
        </row>
        <row r="12215">
          <cell r="D12215" t="str">
            <v>Shimane Bureau of Public Enterprises</v>
          </cell>
        </row>
        <row r="12216">
          <cell r="D12216" t="str">
            <v>Singapore Economic Development Board</v>
          </cell>
        </row>
        <row r="12217">
          <cell r="D12217" t="str">
            <v>SND Tram Co Ltd</v>
          </cell>
        </row>
        <row r="12218">
          <cell r="D12218" t="str">
            <v>Social Investment Scotland</v>
          </cell>
        </row>
        <row r="12219">
          <cell r="D12219" t="str">
            <v>Government of Sri Lanka</v>
          </cell>
        </row>
        <row r="12220">
          <cell r="D12220" t="str">
            <v>Stadt Bedburg</v>
          </cell>
        </row>
        <row r="12221">
          <cell r="D12221" t="str">
            <v>Taiyuan Municipal Government</v>
          </cell>
        </row>
        <row r="12222">
          <cell r="D12222" t="str">
            <v>Tanums Kommun</v>
          </cell>
        </row>
        <row r="12223">
          <cell r="D12223" t="str">
            <v>Teollisen yhteistyon rahasto Oy</v>
          </cell>
        </row>
        <row r="12224">
          <cell r="D12224" t="str">
            <v>Tottori Prefecture</v>
          </cell>
        </row>
        <row r="12225">
          <cell r="D12225" t="str">
            <v>Town of Fengjie China</v>
          </cell>
        </row>
        <row r="12226">
          <cell r="D12226" t="str">
            <v>Town of Otis CO</v>
          </cell>
        </row>
        <row r="12227">
          <cell r="D12227" t="str">
            <v>Town of West Warwick RI</v>
          </cell>
        </row>
        <row r="12228">
          <cell r="D12228" t="str">
            <v>Toyama Prefecture</v>
          </cell>
        </row>
        <row r="12229">
          <cell r="D12229" t="str">
            <v>Tucson Unified School District</v>
          </cell>
        </row>
        <row r="12230">
          <cell r="D12230" t="str">
            <v>United Nations Development Programme</v>
          </cell>
        </row>
        <row r="12231">
          <cell r="D12231" t="str">
            <v>United States Agency for International Development</v>
          </cell>
        </row>
        <row r="12232">
          <cell r="D12232" t="str">
            <v>Government of the United States - Dept of Interior</v>
          </cell>
        </row>
        <row r="12233">
          <cell r="D12233" t="str">
            <v>University of Allahabad</v>
          </cell>
        </row>
        <row r="12234">
          <cell r="D12234" t="str">
            <v>University of Queensland</v>
          </cell>
        </row>
        <row r="12235">
          <cell r="D12235" t="str">
            <v>Unknown/Ministry of Environment</v>
          </cell>
        </row>
        <row r="12236">
          <cell r="D12236" t="str">
            <v>Ville de Sint-Truiden</v>
          </cell>
        </row>
        <row r="12237">
          <cell r="D12237" t="str">
            <v>Virginia Community Capital Inc</v>
          </cell>
        </row>
        <row r="12238">
          <cell r="D12238" t="str">
            <v>Walpole Island Council</v>
          </cell>
        </row>
        <row r="12239">
          <cell r="D12239" t="str">
            <v>War Veterans Organization of Thailand</v>
          </cell>
        </row>
        <row r="12240">
          <cell r="D12240" t="str">
            <v>Xingan League Finance Bureau</v>
          </cell>
        </row>
        <row r="12241">
          <cell r="D12241" t="str">
            <v>Xuanhua Poverty Alleviation Office</v>
          </cell>
        </row>
        <row r="12242">
          <cell r="D12242" t="str">
            <v>Yamaguchi Prefecture</v>
          </cell>
        </row>
        <row r="12243">
          <cell r="D12243" t="str">
            <v>Yongzhou Municipal Government</v>
          </cell>
        </row>
        <row r="12244">
          <cell r="D12244" t="str">
            <v>Zhuhai Municipality</v>
          </cell>
        </row>
        <row r="12245">
          <cell r="D12245" t="str">
            <v>Zibo Municipal Government</v>
          </cell>
        </row>
        <row r="12246">
          <cell r="D12246" t="str">
            <v>Instituto para la Diversificacion y Ahorro de la Energia</v>
          </cell>
        </row>
        <row r="12247">
          <cell r="D12247" t="str">
            <v>Arab Bank for Economic Development</v>
          </cell>
        </row>
        <row r="12248">
          <cell r="D12248" t="str">
            <v>Attiko Metro</v>
          </cell>
        </row>
        <row r="12249">
          <cell r="D12249" t="str">
            <v>Government of Afghanistan</v>
          </cell>
        </row>
        <row r="12250">
          <cell r="D12250" t="str">
            <v>Birmingham City Council</v>
          </cell>
        </row>
        <row r="12251">
          <cell r="D12251" t="str">
            <v>Canada Infrastructure Bank</v>
          </cell>
        </row>
        <row r="12252">
          <cell r="D12252" t="str">
            <v>China Exim Bank</v>
          </cell>
        </row>
        <row r="12253">
          <cell r="D12253" t="str">
            <v>City of Coquitlam</v>
          </cell>
        </row>
        <row r="12254">
          <cell r="D12254" t="str">
            <v>City of San Diego</v>
          </cell>
        </row>
        <row r="12255">
          <cell r="D12255" t="str">
            <v>Dubai Department of Finance</v>
          </cell>
        </row>
        <row r="12256">
          <cell r="D12256" t="str">
            <v>Empire State Development Corporation</v>
          </cell>
        </row>
        <row r="12257">
          <cell r="D12257" t="str">
            <v xml:space="preserve">Federal Transit Administration </v>
          </cell>
        </row>
        <row r="12258">
          <cell r="D12258" t="str">
            <v>Government of Albania</v>
          </cell>
        </row>
        <row r="12259">
          <cell r="D12259" t="str">
            <v>Government of Bangladesh</v>
          </cell>
        </row>
        <row r="12260">
          <cell r="D12260" t="str">
            <v>Government of Fiji Islands</v>
          </cell>
        </row>
        <row r="12261">
          <cell r="D12261" t="str">
            <v>Government of Gabon</v>
          </cell>
        </row>
        <row r="12262">
          <cell r="D12262" t="str">
            <v>Government of Georgia</v>
          </cell>
        </row>
        <row r="12263">
          <cell r="D12263" t="str">
            <v>Government of India</v>
          </cell>
        </row>
        <row r="12264">
          <cell r="D12264" t="str">
            <v>Government of Kenya</v>
          </cell>
        </row>
        <row r="12265">
          <cell r="D12265" t="str">
            <v>Government of Laos</v>
          </cell>
        </row>
        <row r="12266">
          <cell r="D12266" t="str">
            <v>Government of Malawi</v>
          </cell>
        </row>
        <row r="12267">
          <cell r="D12267" t="str">
            <v>Government of Mexico</v>
          </cell>
        </row>
        <row r="12268">
          <cell r="D12268" t="str">
            <v>Government of the Philippines</v>
          </cell>
        </row>
        <row r="12269">
          <cell r="D12269" t="str">
            <v>Government of Tajikistan</v>
          </cell>
        </row>
        <row r="12270">
          <cell r="D12270" t="str">
            <v>Government of Vietnam</v>
          </cell>
        </row>
        <row r="12271">
          <cell r="D12271" t="str">
            <v>Government of Yemen</v>
          </cell>
        </row>
        <row r="12272">
          <cell r="D12272" t="str">
            <v>Greater London Authority</v>
          </cell>
        </row>
        <row r="12273">
          <cell r="D12273" t="str">
            <v>Infrastructure Ontario</v>
          </cell>
        </row>
        <row r="12274">
          <cell r="D12274" t="str">
            <v>King County Washington</v>
          </cell>
        </row>
        <row r="12275">
          <cell r="D12275" t="str">
            <v>Liverpool City Council</v>
          </cell>
        </row>
        <row r="12276">
          <cell r="D12276" t="str">
            <v>Metrolinx</v>
          </cell>
        </row>
        <row r="12277">
          <cell r="D12277" t="str">
            <v>Metropolitan Transportation Authority</v>
          </cell>
        </row>
        <row r="12278">
          <cell r="D12278" t="str">
            <v>Government of Serbia - Ministry of Construction Transport and Infrastructure</v>
          </cell>
        </row>
        <row r="12279">
          <cell r="D12279" t="str">
            <v>Government of Turkey - Ministry of Transportation</v>
          </cell>
        </row>
        <row r="12280">
          <cell r="D12280" t="str">
            <v>Montgomery County</v>
          </cell>
        </row>
        <row r="12281">
          <cell r="D12281" t="str">
            <v>Municipality of Milan</v>
          </cell>
        </row>
        <row r="12282">
          <cell r="D12282" t="str">
            <v>Orange County Water District</v>
          </cell>
        </row>
        <row r="12283">
          <cell r="D12283" t="str">
            <v>Port Authority of New York and New Jersey</v>
          </cell>
        </row>
        <row r="12284">
          <cell r="D12284" t="str">
            <v>PPP Canada</v>
          </cell>
        </row>
        <row r="12285">
          <cell r="D12285" t="str">
            <v>Prince George’s County</v>
          </cell>
        </row>
        <row r="12286">
          <cell r="D12286" t="str">
            <v>Public Works Agency of Andalucia</v>
          </cell>
        </row>
        <row r="12287">
          <cell r="D12287" t="str">
            <v>San Diego County Regional Transportation Commission</v>
          </cell>
        </row>
        <row r="12288">
          <cell r="D12288" t="str">
            <v>San Francisco Public Utilities Commission</v>
          </cell>
        </row>
        <row r="12289">
          <cell r="D12289" t="str">
            <v>Sando</v>
          </cell>
        </row>
        <row r="12290">
          <cell r="D12290" t="str">
            <v>Transport for London</v>
          </cell>
        </row>
        <row r="12291">
          <cell r="D12291" t="str">
            <v>US Agency for International Development</v>
          </cell>
        </row>
        <row r="12292">
          <cell r="D12292" t="str">
            <v>Nippon Export and Investment Insurance</v>
          </cell>
        </row>
        <row r="12293">
          <cell r="D12293" t="str">
            <v>GEPF Renewable Energy Investments</v>
          </cell>
        </row>
        <row r="12294">
          <cell r="D12294" t="str">
            <v>Government of South Africa</v>
          </cell>
        </row>
        <row r="12295">
          <cell r="D12295" t="str">
            <v>EU Africa Infrastructure Fund</v>
          </cell>
        </row>
        <row r="12296">
          <cell r="D12296" t="str">
            <v>Public Works Loan Board</v>
          </cell>
        </row>
        <row r="12297">
          <cell r="D12297" t="str">
            <v>Africa Energy Guarantee Fund</v>
          </cell>
        </row>
        <row r="12298">
          <cell r="D12298" t="str">
            <v>Africa Enterprise Challenge Fund</v>
          </cell>
        </row>
        <row r="12299">
          <cell r="D12299" t="str">
            <v>Aga Khan Fund for Economic Development</v>
          </cell>
        </row>
        <row r="12300">
          <cell r="D12300" t="str">
            <v>Banobras</v>
          </cell>
        </row>
        <row r="12301">
          <cell r="D12301" t="str">
            <v>Caribbean Development Bank</v>
          </cell>
        </row>
        <row r="12302">
          <cell r="D12302" t="str">
            <v>Coffee Farmer Resilience Fund</v>
          </cell>
        </row>
        <row r="12303">
          <cell r="D12303" t="str">
            <v>Common Fund for Commodities</v>
          </cell>
        </row>
        <row r="12304">
          <cell r="D12304" t="str">
            <v>Danish Climate Investment Fund</v>
          </cell>
        </row>
        <row r="12305">
          <cell r="D12305" t="str">
            <v>East African Development Bank</v>
          </cell>
        </row>
        <row r="12306">
          <cell r="D12306" t="str">
            <v>Egypt Renewable Energy Financing Framework</v>
          </cell>
        </row>
        <row r="12307">
          <cell r="D12307" t="str">
            <v>Empresas Públicas de Medellín</v>
          </cell>
        </row>
        <row r="12308">
          <cell r="D12308" t="str">
            <v>Export Credit Insurance Corp</v>
          </cell>
        </row>
        <row r="12309">
          <cell r="D12309" t="str">
            <v>Export-Import Bank of Thailand</v>
          </cell>
        </row>
        <row r="12310">
          <cell r="D12310" t="str">
            <v>Fiji Green Bond</v>
          </cell>
        </row>
        <row r="12311">
          <cell r="D12311" t="str">
            <v>FinDev Canada</v>
          </cell>
        </row>
        <row r="12312">
          <cell r="D12312" t="str">
            <v>Fondation de France</v>
          </cell>
        </row>
        <row r="12313">
          <cell r="D12313" t="str">
            <v>Food and Agriculture Organization</v>
          </cell>
        </row>
        <row r="12314">
          <cell r="D12314" t="str">
            <v>French Global Environment Facility</v>
          </cell>
        </row>
        <row r="12315">
          <cell r="D12315" t="str">
            <v>Green Cornerstone Bond Fund</v>
          </cell>
        </row>
        <row r="12316">
          <cell r="D12316" t="str">
            <v>GuarantCo</v>
          </cell>
        </row>
        <row r="12317">
          <cell r="D12317" t="str">
            <v>Korea Economic Development Co-operation Fund</v>
          </cell>
        </row>
        <row r="12318">
          <cell r="D12318" t="str">
            <v>Land Degradation Neutrality Fund</v>
          </cell>
        </row>
        <row r="12319">
          <cell r="D12319" t="str">
            <v>National Export Credits Guarantee Board</v>
          </cell>
        </row>
        <row r="12320">
          <cell r="D12320" t="str">
            <v>National Pension Scheme Authority</v>
          </cell>
        </row>
        <row r="12321">
          <cell r="D12321" t="str">
            <v>New Partnership for Africa's Development Agency</v>
          </cell>
        </row>
        <row r="12322">
          <cell r="D12322" t="str">
            <v>Norwegian International Climate and Forests Initiative</v>
          </cell>
        </row>
        <row r="12323">
          <cell r="D12323" t="str">
            <v>Pædagogernes Pensionskasse</v>
          </cell>
        </row>
        <row r="12324">
          <cell r="D12324" t="str">
            <v>Public-Private Infrastructure Advisory Facility</v>
          </cell>
        </row>
        <row r="12325">
          <cell r="D12325" t="str">
            <v>Renewable Energy and Energy Efficiency Program</v>
          </cell>
        </row>
        <row r="12326">
          <cell r="D12326" t="str">
            <v>Risk Mitigation Instrument for Land Restoration</v>
          </cell>
        </row>
        <row r="12327">
          <cell r="D12327" t="str">
            <v>Scaling Solar Zambia</v>
          </cell>
        </row>
        <row r="12328">
          <cell r="D12328" t="str">
            <v>Seed Capital Assistance Facility</v>
          </cell>
        </row>
        <row r="12329">
          <cell r="D12329" t="str">
            <v>Small Enterprise Finance Agency Botala Facility</v>
          </cell>
        </row>
        <row r="12330">
          <cell r="D12330" t="str">
            <v>ShoreBank</v>
          </cell>
        </row>
        <row r="12331">
          <cell r="D12331" t="str">
            <v>Small Enterprise Finance Agency</v>
          </cell>
        </row>
        <row r="12332">
          <cell r="D12332" t="str">
            <v>Netherlands Development Organisation</v>
          </cell>
        </row>
        <row r="12333">
          <cell r="D12333" t="str">
            <v>Solomon Islands Electricity Authority</v>
          </cell>
        </row>
        <row r="12334">
          <cell r="D12334" t="str">
            <v>Government of Panama</v>
          </cell>
        </row>
        <row r="12335">
          <cell r="D12335" t="str">
            <v>State Oil Fund of the Republic of Azerbaijan</v>
          </cell>
        </row>
        <row r="12336">
          <cell r="D12336" t="str">
            <v>Sustainable Use of Natural Resources and Energy Finance</v>
          </cell>
        </row>
        <row r="12337">
          <cell r="D12337" t="str">
            <v>Swedfund</v>
          </cell>
        </row>
        <row r="12338">
          <cell r="D12338" t="str">
            <v>Swedish Export Credit Corp</v>
          </cell>
        </row>
        <row r="12339">
          <cell r="D12339" t="str">
            <v>Technology Development Board</v>
          </cell>
        </row>
        <row r="12340">
          <cell r="D12340" t="str">
            <v>US-Africa Clean Energy Finance Initiative</v>
          </cell>
        </row>
        <row r="12341">
          <cell r="D12341" t="str">
            <v>Ukraine Sustainable Energy Lending Facility</v>
          </cell>
        </row>
        <row r="12342">
          <cell r="D12342" t="str">
            <v>United Nations Capital Development Fund</v>
          </cell>
        </row>
        <row r="12343">
          <cell r="D12343" t="str">
            <v>Vientiane Sustainable Urban Transport Project</v>
          </cell>
        </row>
        <row r="12344">
          <cell r="D12344" t="str">
            <v>Government of Ontario</v>
          </cell>
        </row>
        <row r="12345">
          <cell r="D12345" t="str">
            <v>Government of Quebec</v>
          </cell>
        </row>
        <row r="12346">
          <cell r="D12346" t="str">
            <v>City of Kotka</v>
          </cell>
        </row>
        <row r="12347">
          <cell r="D12347" t="str">
            <v>City of Kotka</v>
          </cell>
        </row>
        <row r="12348">
          <cell r="D12348" t="str">
            <v>Treasury Corp Victoria</v>
          </cell>
        </row>
        <row r="12349">
          <cell r="D12349" t="str">
            <v>Treasury Corp Victoria</v>
          </cell>
        </row>
        <row r="12350">
          <cell r="D12350" t="str">
            <v xml:space="preserve">Arizona State University </v>
          </cell>
        </row>
        <row r="12351">
          <cell r="D12351" t="str">
            <v>California Health Facilities Financing Authority</v>
          </cell>
        </row>
        <row r="12352">
          <cell r="D12352" t="str">
            <v>California Pollution Control Finance Authority</v>
          </cell>
        </row>
        <row r="12353">
          <cell r="D12353" t="str">
            <v>Government of California</v>
          </cell>
        </row>
        <row r="12354">
          <cell r="D12354" t="str">
            <v>Metropolitan Water Reclamation District of Greater Chicago</v>
          </cell>
        </row>
        <row r="12355">
          <cell r="D12355" t="str">
            <v>City of Cleveland</v>
          </cell>
        </row>
        <row r="12356">
          <cell r="D12356" t="str">
            <v>City of Gothenburg</v>
          </cell>
        </row>
        <row r="12357">
          <cell r="D12357" t="str">
            <v>City of Hameenlinna</v>
          </cell>
        </row>
        <row r="12358">
          <cell r="D12358" t="str">
            <v>City of Joensuu</v>
          </cell>
        </row>
        <row r="12359">
          <cell r="D12359" t="str">
            <v>City of Kuhmo</v>
          </cell>
        </row>
        <row r="12360">
          <cell r="D12360" t="str">
            <v>City of Lund</v>
          </cell>
        </row>
        <row r="12361">
          <cell r="D12361" t="str">
            <v>City of Mantsala</v>
          </cell>
        </row>
        <row r="12362">
          <cell r="D12362" t="str">
            <v>City of Napa</v>
          </cell>
        </row>
        <row r="12363">
          <cell r="D12363" t="str">
            <v>City of Norrköping</v>
          </cell>
        </row>
        <row r="12364">
          <cell r="D12364" t="str">
            <v>City of Oslo</v>
          </cell>
        </row>
        <row r="12365">
          <cell r="D12365" t="str">
            <v>City of Paris</v>
          </cell>
        </row>
        <row r="12366">
          <cell r="D12366" t="str">
            <v>City of Portland</v>
          </cell>
        </row>
        <row r="12367">
          <cell r="D12367" t="str">
            <v>City of St Paul</v>
          </cell>
        </row>
        <row r="12368">
          <cell r="D12368" t="str">
            <v>City of Tacoma</v>
          </cell>
        </row>
        <row r="12369">
          <cell r="D12369" t="str">
            <v>City of Västerås</v>
          </cell>
        </row>
        <row r="12370">
          <cell r="D12370" t="str">
            <v>Colorado University</v>
          </cell>
        </row>
        <row r="12371">
          <cell r="D12371" t="str">
            <v>Government of Massachusetts</v>
          </cell>
        </row>
        <row r="12372">
          <cell r="D12372" t="str">
            <v>Denver City and County Board of Water Commissioners</v>
          </cell>
        </row>
        <row r="12373">
          <cell r="D12373" t="str">
            <v>District of Columbia Water and Sewer Authority</v>
          </cell>
        </row>
        <row r="12374">
          <cell r="D12374" t="str">
            <v>Fremont Union High School District</v>
          </cell>
        </row>
        <row r="12375">
          <cell r="D12375" t="str">
            <v>Metropolitan Water Reclamation District of Greater Chicago</v>
          </cell>
        </row>
        <row r="12376">
          <cell r="D12376" t="str">
            <v>Hameenkyron Kunta</v>
          </cell>
        </row>
        <row r="12377">
          <cell r="D12377" t="str">
            <v>Municipality of Hollola</v>
          </cell>
        </row>
        <row r="12378">
          <cell r="D12378" t="str">
            <v>Ile de France</v>
          </cell>
        </row>
        <row r="12379">
          <cell r="D12379" t="str">
            <v xml:space="preserve">Indiana Finance Authority </v>
          </cell>
        </row>
        <row r="12380">
          <cell r="D12380" t="str">
            <v>Kalajoen kaupunki</v>
          </cell>
        </row>
        <row r="12381">
          <cell r="D12381" t="str">
            <v>Kuopion Koulutilat Ltd</v>
          </cell>
        </row>
        <row r="12382">
          <cell r="D12382" t="str">
            <v>Laukaan kunta</v>
          </cell>
        </row>
        <row r="12383">
          <cell r="D12383" t="str">
            <v>Leppavirran kunta</v>
          </cell>
        </row>
        <row r="12384">
          <cell r="D12384" t="str">
            <v>Limingan kunta</v>
          </cell>
        </row>
        <row r="12385">
          <cell r="D12385" t="str">
            <v>Massachusetts Clean Water Trust</v>
          </cell>
        </row>
        <row r="12386">
          <cell r="D12386" t="str">
            <v>Massachusetts State College</v>
          </cell>
        </row>
        <row r="12387">
          <cell r="D12387" t="str">
            <v>Municipality of Janakkala</v>
          </cell>
        </row>
        <row r="12388">
          <cell r="D12388" t="str">
            <v>New Jersey Infrastructure Bank</v>
          </cell>
        </row>
        <row r="12389">
          <cell r="D12389" t="str">
            <v>New York State Environmental Facilities</v>
          </cell>
        </row>
        <row r="12390">
          <cell r="D12390" t="str">
            <v>New York State Housing Finance Agency</v>
          </cell>
        </row>
        <row r="12391">
          <cell r="D12391" t="str">
            <v>Orebro Kommun</v>
          </cell>
        </row>
        <row r="12392">
          <cell r="D12392" t="str">
            <v>Parkanon Kaupunki</v>
          </cell>
        </row>
        <row r="12393">
          <cell r="D12393" t="str">
            <v>Pielaveden Kunta</v>
          </cell>
        </row>
        <row r="12394">
          <cell r="D12394" t="str">
            <v>Queensland Treasury Corp</v>
          </cell>
        </row>
        <row r="12395">
          <cell r="D12395" t="str">
            <v>Region of Skåne</v>
          </cell>
        </row>
        <row r="12396">
          <cell r="D12396" t="str">
            <v>Rhode Island Infrastructure Bank</v>
          </cell>
        </row>
        <row r="12397">
          <cell r="D12397" t="str">
            <v>Salpaus Municipal Federation</v>
          </cell>
        </row>
        <row r="12398">
          <cell r="D12398" t="str">
            <v>San Francisco Municipal Transportation Agency</v>
          </cell>
        </row>
        <row r="12399">
          <cell r="D12399" t="str">
            <v>City of Spokane</v>
          </cell>
        </row>
        <row r="12400">
          <cell r="D12400" t="str">
            <v>State of Connecticut</v>
          </cell>
        </row>
        <row r="12401">
          <cell r="D12401" t="str">
            <v>State of Washington</v>
          </cell>
        </row>
        <row r="12402">
          <cell r="D12402" t="str">
            <v>Stockholms Lans Landsting</v>
          </cell>
        </row>
        <row r="12403">
          <cell r="D12403" t="str">
            <v>Tampereen Kaupunki</v>
          </cell>
        </row>
        <row r="12404">
          <cell r="D12404" t="str">
            <v>Town of Vienna, Virginia</v>
          </cell>
        </row>
        <row r="12405">
          <cell r="D12405" t="str">
            <v>Turun Kaupunki</v>
          </cell>
        </row>
        <row r="12406">
          <cell r="D12406" t="str">
            <v>Municipality of Tyrnava</v>
          </cell>
        </row>
        <row r="12407">
          <cell r="D12407" t="str">
            <v>State of Utah</v>
          </cell>
        </row>
        <row r="12408">
          <cell r="D12408" t="str">
            <v>Vantaan Kaupunki</v>
          </cell>
        </row>
        <row r="12409">
          <cell r="D12409" t="str">
            <v>Vermont Educational and Health Building Financing Agency</v>
          </cell>
        </row>
        <row r="12410">
          <cell r="D12410" t="str">
            <v>Victoria Department of Treasury and Finance</v>
          </cell>
        </row>
        <row r="12411">
          <cell r="D12411" t="str">
            <v>Virginia College Building Authority</v>
          </cell>
        </row>
        <row r="12412">
          <cell r="D12412" t="str">
            <v>Wuhan Metro</v>
          </cell>
        </row>
        <row r="12413">
          <cell r="D12413" t="str">
            <v>China Co-Financing Fund for Latin America and the Caribbean</v>
          </cell>
        </row>
        <row r="12414">
          <cell r="D12414" t="str">
            <v>Caixa Geral De Depositos SA</v>
          </cell>
        </row>
        <row r="12415">
          <cell r="D12415" t="str">
            <v>Climate Investor One</v>
          </cell>
        </row>
        <row r="12416">
          <cell r="D12416" t="str">
            <v>Dansk Vækstkapital K/S</v>
          </cell>
        </row>
        <row r="12417">
          <cell r="D12417" t="str">
            <v>Groupe Speciale Mobile Association</v>
          </cell>
        </row>
        <row r="12418">
          <cell r="D12418" t="str">
            <v>Hoi Xuan Hydropower Project</v>
          </cell>
        </row>
        <row r="12419">
          <cell r="D12419" t="str">
            <v>IFC Catalyst Fund</v>
          </cell>
        </row>
        <row r="12420">
          <cell r="D12420" t="str">
            <v>Nachtigal Hydro Power Company Project</v>
          </cell>
        </row>
        <row r="12421">
          <cell r="D12421" t="str">
            <v>Nam Theun 2 Hydropower Project</v>
          </cell>
        </row>
        <row r="12422">
          <cell r="D12422" t="str">
            <v>Noor-Ouarzazate Concentrated Solar Plant I</v>
          </cell>
        </row>
        <row r="12423">
          <cell r="D12423" t="str">
            <v>Optima Energy Efficient Roadway Lighting Project</v>
          </cell>
        </row>
        <row r="12424">
          <cell r="D12424" t="str">
            <v>responsAbility Energy Access Fund</v>
          </cell>
        </row>
        <row r="12425">
          <cell r="D12425" t="str">
            <v>responsAbility Renewable Energy Holding</v>
          </cell>
        </row>
        <row r="12426">
          <cell r="D12426" t="str">
            <v>Ruzizi III Hydropower Plant</v>
          </cell>
        </row>
        <row r="12427">
          <cell r="D12427" t="str">
            <v>Universal Green Energy Access Programme</v>
          </cell>
        </row>
        <row r="12428">
          <cell r="D12428" t="str">
            <v>Unknown</v>
          </cell>
        </row>
      </sheetData>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ptation"/>
      <sheetName val="Inst type"/>
      <sheetName val="DPL-Loan"/>
      <sheetName val="Origin"/>
      <sheetName val="Recipient"/>
      <sheetName val="Total"/>
      <sheetName val="LDCs"/>
      <sheetName val="SISs"/>
      <sheetName val="All MDBs"/>
      <sheetName val="Part 1a"/>
      <sheetName val="Part 1b"/>
      <sheetName val="Part 1c"/>
      <sheetName val="Part 1d"/>
      <sheetName val="Part 2"/>
      <sheetName val="Part 2b"/>
      <sheetName val="Adapt 1a"/>
      <sheetName val="Adapt 1b"/>
      <sheetName val="Adapt1b2"/>
      <sheetName val="Adapt 1c"/>
      <sheetName val="Adapt 1d"/>
      <sheetName val="Mit 1a"/>
      <sheetName val="Mit 1b"/>
      <sheetName val="Mit 1c"/>
      <sheetName val="Mit 1c2"/>
      <sheetName val="Table A1"/>
      <sheetName val="Table B1"/>
      <sheetName val="1) MDB Regions"/>
      <sheetName val="3) MDB Mit Sector"/>
      <sheetName val="AfDB"/>
      <sheetName val="AfDB Pivot"/>
      <sheetName val="AfDB Instrument"/>
      <sheetName val="AfDB Region"/>
      <sheetName val="ADB"/>
      <sheetName val="ADB Pivot"/>
      <sheetName val="ADB Region"/>
      <sheetName val="ADB Instrument"/>
      <sheetName val="EIB"/>
      <sheetName val="EBRD"/>
      <sheetName val="EBRD Pivot"/>
      <sheetName val="EBRD Instrument"/>
      <sheetName val="EBRD Region"/>
      <sheetName val="IDB"/>
      <sheetName val="IDB Pivot"/>
      <sheetName val="IDB Instrument"/>
      <sheetName val="IDB Region"/>
      <sheetName val="IFC"/>
      <sheetName val="IFC Pivot"/>
      <sheetName val="IFC Instrument"/>
      <sheetName val="IFC Region"/>
      <sheetName val="WB"/>
      <sheetName val="WB Pivot"/>
      <sheetName val="WB Instrument"/>
      <sheetName val="WB Region"/>
      <sheetName val="Sums"/>
      <sheetName val="Definitions"/>
      <sheetName val="Typology (reference)"/>
      <sheetName val="April meeting tables"/>
      <sheetName val="Total Vals + 70-30s"/>
      <sheetName val="instrumenttype"/>
      <sheetName val="Appendix; Typology (reference)"/>
      <sheetName val="Typology, Reference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
          <cell r="A3" t="str">
            <v>1.1.     Commercial and residential sectors (buildings)</v>
          </cell>
        </row>
        <row r="146">
          <cell r="A146" t="str">
            <v>1. Demand-side, brownfield energy efficiency[1]</v>
          </cell>
        </row>
        <row r="147">
          <cell r="A147" t="str">
            <v>2. Demand-side, greenfield energy efficiency</v>
          </cell>
        </row>
        <row r="148">
          <cell r="A148" t="str">
            <v>3. Supply-side, brownfield energy efficiency</v>
          </cell>
        </row>
        <row r="149">
          <cell r="A149" t="str">
            <v>4. Renewable Energy</v>
          </cell>
        </row>
        <row r="150">
          <cell r="A150" t="str">
            <v>5. Transport</v>
          </cell>
        </row>
        <row r="151">
          <cell r="A151" t="str">
            <v>6. Agriculture, forestry and land use</v>
          </cell>
        </row>
        <row r="152">
          <cell r="A152" t="str">
            <v>7. Waste and wastewater</v>
          </cell>
        </row>
        <row r="153">
          <cell r="A153" t="str">
            <v>8. Non-energy GHG reductions</v>
          </cell>
        </row>
        <row r="154">
          <cell r="A154" t="str">
            <v xml:space="preserve">9. Cross-sector activities and others </v>
          </cell>
        </row>
      </sheetData>
      <sheetData sheetId="56"/>
      <sheetData sheetId="57" refreshError="1"/>
      <sheetData sheetId="58" refreshError="1"/>
      <sheetData sheetId="59" refreshError="1"/>
      <sheetData sheetId="60"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climatepolicyinitiative.org/publication/global-landscape-of-climate-finance-2023/" TargetMode="External"/><Relationship Id="rId2" Type="http://schemas.openxmlformats.org/officeDocument/2006/relationships/hyperlink" Target="https://citiesclimatefinance.org/publications/2021-state-of-cities-climate-finance" TargetMode="External"/><Relationship Id="rId1" Type="http://schemas.openxmlformats.org/officeDocument/2006/relationships/hyperlink" Target="https://www.climatepolicyinitiative.org/publication/global-landscape-of-climate-finance-a-decade-of-data/"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citiesclimatefinance.org/publications/2024-state-of-cities-climate-finan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EE982-FD43-40C8-A726-D4E1A7840D57}">
  <sheetPr codeName="Sheet1"/>
  <dimension ref="A1:J173"/>
  <sheetViews>
    <sheetView tabSelected="1" topLeftCell="A3" zoomScale="90" zoomScaleNormal="90" workbookViewId="0">
      <selection activeCell="B13" sqref="B13"/>
    </sheetView>
  </sheetViews>
  <sheetFormatPr defaultColWidth="8.81640625" defaultRowHeight="13.5" x14ac:dyDescent="0.25"/>
  <cols>
    <col min="1" max="1" width="39" style="27" bestFit="1" customWidth="1"/>
    <col min="2" max="2" width="120.54296875" style="27" customWidth="1"/>
    <col min="3" max="10" width="25.453125" style="27" customWidth="1"/>
    <col min="11" max="16384" width="8.81640625" style="27"/>
  </cols>
  <sheetData>
    <row r="1" spans="1:3" s="1" customFormat="1" ht="70" customHeight="1" x14ac:dyDescent="0.7">
      <c r="B1" s="3" t="s">
        <v>0</v>
      </c>
    </row>
    <row r="2" spans="1:3" s="4" customFormat="1" ht="33.65" customHeight="1" x14ac:dyDescent="0.25">
      <c r="B2" s="2"/>
    </row>
    <row r="3" spans="1:3" s="41" customFormat="1" ht="63.65" customHeight="1" x14ac:dyDescent="0.45">
      <c r="A3" s="38" t="s">
        <v>1</v>
      </c>
      <c r="B3" s="39" t="s">
        <v>398</v>
      </c>
      <c r="C3" s="40"/>
    </row>
    <row r="4" spans="1:3" s="47" customFormat="1" ht="22" customHeight="1" x14ac:dyDescent="0.45">
      <c r="A4" s="44" t="s">
        <v>2</v>
      </c>
      <c r="B4" s="45" t="s">
        <v>399</v>
      </c>
      <c r="C4" s="46"/>
    </row>
    <row r="5" spans="1:3" s="43" customFormat="1" ht="14" x14ac:dyDescent="0.35">
      <c r="A5" s="42" t="s">
        <v>3</v>
      </c>
      <c r="B5" s="42" t="s">
        <v>403</v>
      </c>
      <c r="C5" s="42"/>
    </row>
    <row r="6" spans="1:3" s="43" customFormat="1" ht="14" x14ac:dyDescent="0.35">
      <c r="A6" s="42"/>
      <c r="B6" s="42" t="s">
        <v>401</v>
      </c>
      <c r="C6" s="42"/>
    </row>
    <row r="7" spans="1:3" s="43" customFormat="1" ht="14" x14ac:dyDescent="0.35">
      <c r="A7" s="42"/>
      <c r="B7" s="42" t="s">
        <v>402</v>
      </c>
      <c r="C7" s="42"/>
    </row>
    <row r="8" spans="1:3" s="50" customFormat="1" x14ac:dyDescent="0.25">
      <c r="A8" s="48" t="s">
        <v>4</v>
      </c>
      <c r="B8" s="49" t="s">
        <v>435</v>
      </c>
      <c r="C8" s="49"/>
    </row>
    <row r="9" spans="1:3" s="54" customFormat="1" ht="17.5" customHeight="1" x14ac:dyDescent="0.25">
      <c r="A9" s="51" t="s">
        <v>5</v>
      </c>
      <c r="B9" s="52" t="s">
        <v>6</v>
      </c>
      <c r="C9" s="53"/>
    </row>
    <row r="10" spans="1:3" s="54" customFormat="1" ht="17.5" customHeight="1" x14ac:dyDescent="0.25">
      <c r="A10" s="51"/>
      <c r="B10" s="55" t="s">
        <v>7</v>
      </c>
      <c r="C10" s="53"/>
    </row>
    <row r="11" spans="1:3" s="54" customFormat="1" ht="17.5" customHeight="1" x14ac:dyDescent="0.25">
      <c r="A11" s="51"/>
      <c r="B11" s="55" t="s">
        <v>8</v>
      </c>
      <c r="C11" s="53"/>
    </row>
    <row r="12" spans="1:3" s="58" customFormat="1" x14ac:dyDescent="0.25">
      <c r="A12" s="56" t="s">
        <v>9</v>
      </c>
      <c r="B12" s="57" t="s">
        <v>10</v>
      </c>
      <c r="C12" s="57"/>
    </row>
    <row r="13" spans="1:3" s="58" customFormat="1" x14ac:dyDescent="0.25">
      <c r="A13" s="56"/>
      <c r="B13" s="57" t="s">
        <v>11</v>
      </c>
      <c r="C13" s="57"/>
    </row>
    <row r="14" spans="1:3" s="58" customFormat="1" x14ac:dyDescent="0.25">
      <c r="A14" s="57"/>
      <c r="B14" s="57" t="s">
        <v>400</v>
      </c>
      <c r="C14" s="57"/>
    </row>
    <row r="15" spans="1:3" s="9" customFormat="1" ht="37.5" x14ac:dyDescent="0.25">
      <c r="A15" s="28" t="s">
        <v>12</v>
      </c>
      <c r="B15" s="29" t="s">
        <v>404</v>
      </c>
      <c r="C15" s="30"/>
    </row>
    <row r="16" spans="1:3" s="12" customFormat="1" ht="39.65" customHeight="1" x14ac:dyDescent="0.25">
      <c r="A16" s="31" t="s">
        <v>13</v>
      </c>
      <c r="B16" s="32"/>
      <c r="C16" s="33"/>
    </row>
    <row r="17" spans="1:3" s="61" customFormat="1" ht="17.5" customHeight="1" x14ac:dyDescent="0.25">
      <c r="A17" s="62" t="s">
        <v>14</v>
      </c>
      <c r="B17" s="59"/>
      <c r="C17" s="60"/>
    </row>
    <row r="18" spans="1:3" s="13" customFormat="1" ht="100" x14ac:dyDescent="0.25">
      <c r="A18" s="34" t="s">
        <v>15</v>
      </c>
      <c r="B18" s="35" t="s">
        <v>406</v>
      </c>
      <c r="C18" s="136"/>
    </row>
    <row r="19" spans="1:3" s="13" customFormat="1" ht="100" x14ac:dyDescent="0.25">
      <c r="A19" s="138" t="s">
        <v>16</v>
      </c>
      <c r="B19" s="36" t="s">
        <v>17</v>
      </c>
      <c r="C19" s="137"/>
    </row>
    <row r="20" spans="1:3" s="13" customFormat="1" ht="84.65" customHeight="1" x14ac:dyDescent="0.25">
      <c r="A20" s="138"/>
      <c r="B20" s="36" t="s">
        <v>405</v>
      </c>
      <c r="C20" s="37"/>
    </row>
    <row r="21" spans="1:3" s="66" customFormat="1" ht="17.5" customHeight="1" x14ac:dyDescent="0.25">
      <c r="A21" s="63" t="s">
        <v>18</v>
      </c>
      <c r="B21" s="64"/>
      <c r="C21" s="65"/>
    </row>
    <row r="22" spans="1:3" s="69" customFormat="1" ht="98.4" customHeight="1" x14ac:dyDescent="0.25">
      <c r="A22" s="67" t="s">
        <v>15</v>
      </c>
      <c r="B22" s="68" t="s">
        <v>407</v>
      </c>
      <c r="C22" s="139"/>
    </row>
    <row r="23" spans="1:3" s="69" customFormat="1" ht="232.25" customHeight="1" x14ac:dyDescent="0.25">
      <c r="A23" s="134" t="s">
        <v>16</v>
      </c>
      <c r="B23" s="70" t="s">
        <v>409</v>
      </c>
      <c r="C23" s="140"/>
    </row>
    <row r="24" spans="1:3" s="69" customFormat="1" x14ac:dyDescent="0.25">
      <c r="A24" s="134"/>
      <c r="B24" s="70"/>
      <c r="C24" s="71"/>
    </row>
    <row r="25" spans="1:3" s="72" customFormat="1" ht="17.5" customHeight="1" x14ac:dyDescent="0.25">
      <c r="A25" s="141" t="s">
        <v>408</v>
      </c>
      <c r="B25" s="141"/>
      <c r="C25" s="141"/>
    </row>
    <row r="26" spans="1:3" s="8" customFormat="1" ht="17.5" customHeight="1" x14ac:dyDescent="0.25">
      <c r="A26" s="6"/>
      <c r="B26" s="7"/>
    </row>
    <row r="27" spans="1:3" s="16" customFormat="1" ht="17.5" customHeight="1" x14ac:dyDescent="0.25">
      <c r="A27" s="14" t="s">
        <v>19</v>
      </c>
      <c r="B27" s="15"/>
    </row>
    <row r="28" spans="1:3" s="5" customFormat="1" ht="30.65" customHeight="1" x14ac:dyDescent="0.25">
      <c r="A28" s="17" t="s">
        <v>20</v>
      </c>
      <c r="B28" s="18" t="s">
        <v>410</v>
      </c>
    </row>
    <row r="29" spans="1:3" s="5" customFormat="1" ht="30.65" customHeight="1" x14ac:dyDescent="0.25">
      <c r="A29" s="17" t="s">
        <v>417</v>
      </c>
      <c r="B29" s="18" t="s">
        <v>411</v>
      </c>
    </row>
    <row r="30" spans="1:3" s="5" customFormat="1" ht="81" x14ac:dyDescent="0.25">
      <c r="A30" s="17" t="s">
        <v>414</v>
      </c>
      <c r="B30" s="19" t="s">
        <v>21</v>
      </c>
    </row>
    <row r="31" spans="1:3" s="5" customFormat="1" ht="30.65" customHeight="1" x14ac:dyDescent="0.25">
      <c r="A31" s="17" t="s">
        <v>415</v>
      </c>
      <c r="B31" s="18" t="s">
        <v>412</v>
      </c>
    </row>
    <row r="32" spans="1:3" s="5" customFormat="1" ht="30.65" customHeight="1" x14ac:dyDescent="0.25">
      <c r="A32" s="17" t="s">
        <v>416</v>
      </c>
      <c r="B32" s="18" t="s">
        <v>22</v>
      </c>
    </row>
    <row r="33" spans="1:2" s="5" customFormat="1" ht="30.65" customHeight="1" x14ac:dyDescent="0.25">
      <c r="A33" s="17" t="s">
        <v>418</v>
      </c>
      <c r="B33" s="18" t="s">
        <v>413</v>
      </c>
    </row>
    <row r="34" spans="1:2" s="78" customFormat="1" ht="17.5" customHeight="1" x14ac:dyDescent="0.25">
      <c r="A34" s="76" t="s">
        <v>419</v>
      </c>
      <c r="B34" s="77"/>
    </row>
    <row r="35" spans="1:2" s="75" customFormat="1" ht="45" customHeight="1" x14ac:dyDescent="0.25">
      <c r="A35" s="73" t="s">
        <v>427</v>
      </c>
      <c r="B35" s="74" t="s">
        <v>420</v>
      </c>
    </row>
    <row r="36" spans="1:2" s="75" customFormat="1" ht="45" customHeight="1" x14ac:dyDescent="0.25">
      <c r="A36" s="73" t="s">
        <v>307</v>
      </c>
      <c r="B36" s="74" t="s">
        <v>24</v>
      </c>
    </row>
    <row r="37" spans="1:2" s="75" customFormat="1" ht="45" customHeight="1" x14ac:dyDescent="0.25">
      <c r="A37" s="73" t="s">
        <v>25</v>
      </c>
      <c r="B37" s="74" t="s">
        <v>421</v>
      </c>
    </row>
    <row r="38" spans="1:2" s="75" customFormat="1" ht="45" customHeight="1" x14ac:dyDescent="0.25">
      <c r="A38" s="73" t="s">
        <v>26</v>
      </c>
      <c r="B38" s="74" t="s">
        <v>422</v>
      </c>
    </row>
    <row r="39" spans="1:2" s="75" customFormat="1" ht="45" customHeight="1" x14ac:dyDescent="0.25">
      <c r="A39" s="73" t="s">
        <v>27</v>
      </c>
      <c r="B39" s="74" t="s">
        <v>423</v>
      </c>
    </row>
    <row r="40" spans="1:2" s="75" customFormat="1" ht="45" customHeight="1" x14ac:dyDescent="0.25">
      <c r="A40" s="73" t="s">
        <v>358</v>
      </c>
      <c r="B40" s="74" t="s">
        <v>424</v>
      </c>
    </row>
    <row r="41" spans="1:2" s="75" customFormat="1" ht="45" customHeight="1" x14ac:dyDescent="0.25">
      <c r="A41" s="73" t="s">
        <v>29</v>
      </c>
      <c r="B41" s="74" t="s">
        <v>425</v>
      </c>
    </row>
    <row r="42" spans="1:2" s="75" customFormat="1" ht="45" customHeight="1" x14ac:dyDescent="0.25">
      <c r="A42" s="73" t="s">
        <v>428</v>
      </c>
      <c r="B42" s="74" t="s">
        <v>426</v>
      </c>
    </row>
    <row r="43" spans="1:2" s="75" customFormat="1" ht="45" customHeight="1" x14ac:dyDescent="0.25">
      <c r="A43" s="73" t="s">
        <v>429</v>
      </c>
      <c r="B43" s="74" t="s">
        <v>32</v>
      </c>
    </row>
    <row r="44" spans="1:2" s="75" customFormat="1" ht="45" customHeight="1" x14ac:dyDescent="0.25">
      <c r="A44" s="73" t="s">
        <v>430</v>
      </c>
      <c r="B44" s="74" t="s">
        <v>434</v>
      </c>
    </row>
    <row r="45" spans="1:2" s="75" customFormat="1" ht="45" customHeight="1" x14ac:dyDescent="0.25">
      <c r="A45" s="73" t="s">
        <v>359</v>
      </c>
      <c r="B45" s="74" t="s">
        <v>360</v>
      </c>
    </row>
    <row r="46" spans="1:2" s="75" customFormat="1" ht="45" customHeight="1" x14ac:dyDescent="0.25">
      <c r="A46" s="73" t="s">
        <v>431</v>
      </c>
      <c r="B46" s="74" t="s">
        <v>432</v>
      </c>
    </row>
    <row r="47" spans="1:2" s="75" customFormat="1" ht="45" customHeight="1" x14ac:dyDescent="0.25">
      <c r="A47" s="73" t="s">
        <v>433</v>
      </c>
      <c r="B47" s="74" t="s">
        <v>432</v>
      </c>
    </row>
    <row r="48" spans="1:2" s="20" customFormat="1" ht="22.5" x14ac:dyDescent="0.45">
      <c r="A48" s="142" t="s">
        <v>35</v>
      </c>
      <c r="B48" s="142"/>
    </row>
    <row r="49" spans="1:10" s="22" customFormat="1" ht="14" x14ac:dyDescent="0.3">
      <c r="A49" s="21" t="s">
        <v>36</v>
      </c>
      <c r="B49" s="22" t="s">
        <v>37</v>
      </c>
    </row>
    <row r="50" spans="1:10" s="22" customFormat="1" ht="14" x14ac:dyDescent="0.3">
      <c r="A50" s="21" t="s">
        <v>38</v>
      </c>
      <c r="B50" s="23" t="s">
        <v>39</v>
      </c>
    </row>
    <row r="51" spans="1:10" s="22" customFormat="1" ht="14" x14ac:dyDescent="0.3">
      <c r="A51" s="21" t="s">
        <v>40</v>
      </c>
      <c r="B51" s="23" t="s">
        <v>41</v>
      </c>
    </row>
    <row r="52" spans="1:10" s="22" customFormat="1" x14ac:dyDescent="0.25">
      <c r="B52" s="24"/>
    </row>
    <row r="53" spans="1:10" s="12" customFormat="1" ht="39.65" customHeight="1" x14ac:dyDescent="0.25">
      <c r="A53" s="25" t="s">
        <v>42</v>
      </c>
      <c r="B53" s="11"/>
    </row>
    <row r="54" spans="1:10" s="83" customFormat="1" ht="14" x14ac:dyDescent="0.35">
      <c r="A54" s="135" t="s">
        <v>43</v>
      </c>
      <c r="B54" s="135" t="s">
        <v>44</v>
      </c>
      <c r="C54" s="135" t="s">
        <v>45</v>
      </c>
      <c r="D54" s="135" t="s">
        <v>46</v>
      </c>
      <c r="E54" s="135" t="s">
        <v>47</v>
      </c>
      <c r="F54" s="135" t="s">
        <v>48</v>
      </c>
      <c r="G54" s="135" t="s">
        <v>49</v>
      </c>
      <c r="H54" s="135" t="s">
        <v>50</v>
      </c>
      <c r="I54" s="135" t="s">
        <v>51</v>
      </c>
      <c r="J54" s="135" t="s">
        <v>52</v>
      </c>
    </row>
    <row r="55" spans="1:10" s="83" customFormat="1" ht="21.5" customHeight="1" x14ac:dyDescent="0.35">
      <c r="A55" s="135"/>
      <c r="B55" s="135"/>
      <c r="C55" s="135"/>
      <c r="D55" s="135"/>
      <c r="E55" s="135"/>
      <c r="F55" s="135"/>
      <c r="G55" s="135"/>
      <c r="H55" s="135"/>
      <c r="I55" s="135"/>
      <c r="J55" s="135"/>
    </row>
    <row r="56" spans="1:10" s="79" customFormat="1" ht="16" customHeight="1" x14ac:dyDescent="0.25">
      <c r="A56" s="79" t="s">
        <v>53</v>
      </c>
      <c r="B56" s="79" t="s">
        <v>54</v>
      </c>
      <c r="C56" s="79" t="s">
        <v>55</v>
      </c>
      <c r="D56" s="79" t="s">
        <v>56</v>
      </c>
      <c r="E56" s="79" t="s">
        <v>57</v>
      </c>
      <c r="F56" s="79" t="s">
        <v>58</v>
      </c>
      <c r="G56" s="79" t="s">
        <v>59</v>
      </c>
      <c r="H56" s="79" t="s">
        <v>60</v>
      </c>
      <c r="I56" s="79" t="s">
        <v>61</v>
      </c>
      <c r="J56" s="80" t="s">
        <v>62</v>
      </c>
    </row>
    <row r="57" spans="1:10" s="79" customFormat="1" x14ac:dyDescent="0.25">
      <c r="A57" s="79" t="s">
        <v>63</v>
      </c>
      <c r="B57" s="79" t="s">
        <v>64</v>
      </c>
      <c r="C57" s="79" t="s">
        <v>65</v>
      </c>
      <c r="D57" s="79" t="s">
        <v>66</v>
      </c>
      <c r="E57" s="79" t="s">
        <v>67</v>
      </c>
      <c r="F57" s="79" t="s">
        <v>68</v>
      </c>
      <c r="G57" s="79" t="s">
        <v>69</v>
      </c>
      <c r="H57" s="79" t="s">
        <v>70</v>
      </c>
      <c r="I57" s="79" t="s">
        <v>71</v>
      </c>
    </row>
    <row r="58" spans="1:10" s="79" customFormat="1" x14ac:dyDescent="0.25">
      <c r="A58" s="79" t="s">
        <v>72</v>
      </c>
      <c r="B58" s="79" t="s">
        <v>73</v>
      </c>
      <c r="C58" s="79" t="s">
        <v>74</v>
      </c>
      <c r="D58" s="79" t="s">
        <v>75</v>
      </c>
      <c r="E58" s="79" t="s">
        <v>76</v>
      </c>
      <c r="F58" s="79" t="s">
        <v>77</v>
      </c>
      <c r="G58" s="79" t="s">
        <v>78</v>
      </c>
      <c r="H58" s="79" t="s">
        <v>79</v>
      </c>
      <c r="I58" s="79" t="s">
        <v>80</v>
      </c>
    </row>
    <row r="59" spans="1:10" s="79" customFormat="1" x14ac:dyDescent="0.25">
      <c r="A59" s="79" t="s">
        <v>81</v>
      </c>
      <c r="B59" s="79" t="s">
        <v>82</v>
      </c>
      <c r="C59" s="79" t="s">
        <v>83</v>
      </c>
      <c r="D59" s="79" t="s">
        <v>84</v>
      </c>
      <c r="E59" s="79" t="s">
        <v>85</v>
      </c>
      <c r="F59" s="79" t="s">
        <v>86</v>
      </c>
      <c r="G59" s="79" t="s">
        <v>87</v>
      </c>
      <c r="I59" s="79" t="s">
        <v>88</v>
      </c>
    </row>
    <row r="60" spans="1:10" s="79" customFormat="1" x14ac:dyDescent="0.25">
      <c r="A60" s="79" t="s">
        <v>89</v>
      </c>
      <c r="B60" s="79" t="s">
        <v>90</v>
      </c>
      <c r="C60" s="79" t="s">
        <v>91</v>
      </c>
      <c r="D60" s="79" t="s">
        <v>92</v>
      </c>
      <c r="E60" s="79" t="s">
        <v>93</v>
      </c>
      <c r="F60" s="79" t="s">
        <v>94</v>
      </c>
      <c r="G60" s="79" t="s">
        <v>95</v>
      </c>
      <c r="I60" s="79" t="s">
        <v>96</v>
      </c>
    </row>
    <row r="61" spans="1:10" s="79" customFormat="1" x14ac:dyDescent="0.25">
      <c r="A61" s="79" t="s">
        <v>97</v>
      </c>
      <c r="B61" s="79" t="s">
        <v>98</v>
      </c>
      <c r="C61" s="79" t="s">
        <v>99</v>
      </c>
      <c r="D61" s="79" t="s">
        <v>100</v>
      </c>
      <c r="E61" s="79" t="s">
        <v>101</v>
      </c>
      <c r="F61" s="79" t="s">
        <v>102</v>
      </c>
      <c r="G61" s="79" t="s">
        <v>103</v>
      </c>
      <c r="I61" s="79" t="s">
        <v>104</v>
      </c>
    </row>
    <row r="62" spans="1:10" s="79" customFormat="1" x14ac:dyDescent="0.25">
      <c r="A62" s="79" t="s">
        <v>105</v>
      </c>
      <c r="B62" s="79" t="s">
        <v>106</v>
      </c>
      <c r="C62" s="79" t="s">
        <v>107</v>
      </c>
      <c r="D62" s="79" t="s">
        <v>108</v>
      </c>
      <c r="E62" s="79" t="s">
        <v>109</v>
      </c>
      <c r="F62" s="79" t="s">
        <v>110</v>
      </c>
      <c r="G62" s="79" t="s">
        <v>111</v>
      </c>
      <c r="I62" s="79" t="s">
        <v>112</v>
      </c>
    </row>
    <row r="63" spans="1:10" s="79" customFormat="1" x14ac:dyDescent="0.25">
      <c r="A63" s="79" t="s">
        <v>113</v>
      </c>
      <c r="B63" s="79" t="s">
        <v>114</v>
      </c>
      <c r="C63" s="79" t="s">
        <v>115</v>
      </c>
      <c r="D63" s="79" t="s">
        <v>116</v>
      </c>
      <c r="E63" s="79" t="s">
        <v>117</v>
      </c>
      <c r="F63" s="79" t="s">
        <v>118</v>
      </c>
      <c r="G63" s="79" t="s">
        <v>119</v>
      </c>
      <c r="I63" s="79" t="s">
        <v>120</v>
      </c>
    </row>
    <row r="64" spans="1:10" s="79" customFormat="1" x14ac:dyDescent="0.25">
      <c r="A64" s="79" t="s">
        <v>121</v>
      </c>
      <c r="B64" s="79" t="s">
        <v>122</v>
      </c>
      <c r="D64" s="79" t="s">
        <v>123</v>
      </c>
      <c r="E64" s="79" t="s">
        <v>124</v>
      </c>
      <c r="F64" s="79" t="s">
        <v>125</v>
      </c>
      <c r="G64" s="79" t="s">
        <v>126</v>
      </c>
      <c r="I64" s="79" t="s">
        <v>127</v>
      </c>
    </row>
    <row r="65" spans="1:9" s="79" customFormat="1" x14ac:dyDescent="0.25">
      <c r="A65" s="79" t="s">
        <v>128</v>
      </c>
      <c r="B65" s="79" t="s">
        <v>129</v>
      </c>
      <c r="D65" s="79" t="s">
        <v>130</v>
      </c>
      <c r="E65" s="79" t="s">
        <v>131</v>
      </c>
      <c r="F65" s="79" t="s">
        <v>132</v>
      </c>
      <c r="G65" s="79" t="s">
        <v>133</v>
      </c>
      <c r="I65" s="79" t="s">
        <v>134</v>
      </c>
    </row>
    <row r="66" spans="1:9" s="79" customFormat="1" x14ac:dyDescent="0.25">
      <c r="A66" s="79" t="s">
        <v>135</v>
      </c>
      <c r="B66" s="79" t="s">
        <v>136</v>
      </c>
      <c r="D66" s="79" t="s">
        <v>137</v>
      </c>
      <c r="E66" s="79" t="s">
        <v>138</v>
      </c>
      <c r="F66" s="79" t="s">
        <v>139</v>
      </c>
      <c r="G66" s="79" t="s">
        <v>140</v>
      </c>
      <c r="I66" s="79" t="s">
        <v>141</v>
      </c>
    </row>
    <row r="67" spans="1:9" s="79" customFormat="1" x14ac:dyDescent="0.25">
      <c r="A67" s="79" t="s">
        <v>142</v>
      </c>
      <c r="B67" s="79" t="s">
        <v>143</v>
      </c>
      <c r="D67" s="79" t="s">
        <v>144</v>
      </c>
      <c r="E67" s="79" t="s">
        <v>145</v>
      </c>
      <c r="F67" s="79" t="s">
        <v>146</v>
      </c>
      <c r="G67" s="79" t="s">
        <v>147</v>
      </c>
      <c r="I67" s="79" t="s">
        <v>148</v>
      </c>
    </row>
    <row r="68" spans="1:9" s="79" customFormat="1" x14ac:dyDescent="0.25">
      <c r="A68" s="79" t="s">
        <v>149</v>
      </c>
      <c r="B68" s="79" t="s">
        <v>150</v>
      </c>
      <c r="D68" s="79" t="s">
        <v>151</v>
      </c>
      <c r="E68" s="79" t="s">
        <v>152</v>
      </c>
      <c r="F68" s="79" t="s">
        <v>153</v>
      </c>
      <c r="G68" s="79" t="s">
        <v>154</v>
      </c>
    </row>
    <row r="69" spans="1:9" s="79" customFormat="1" x14ac:dyDescent="0.25">
      <c r="A69" s="79" t="s">
        <v>155</v>
      </c>
      <c r="B69" s="79" t="s">
        <v>156</v>
      </c>
      <c r="D69" s="79" t="s">
        <v>157</v>
      </c>
      <c r="E69" s="79" t="s">
        <v>158</v>
      </c>
      <c r="F69" s="79" t="s">
        <v>159</v>
      </c>
      <c r="G69" s="79" t="s">
        <v>160</v>
      </c>
    </row>
    <row r="70" spans="1:9" s="79" customFormat="1" x14ac:dyDescent="0.25">
      <c r="A70" s="79" t="s">
        <v>161</v>
      </c>
      <c r="B70" s="79" t="s">
        <v>162</v>
      </c>
      <c r="D70" s="79" t="s">
        <v>163</v>
      </c>
      <c r="E70" s="79" t="s">
        <v>164</v>
      </c>
      <c r="F70" s="79" t="s">
        <v>165</v>
      </c>
      <c r="G70" s="79" t="s">
        <v>166</v>
      </c>
    </row>
    <row r="71" spans="1:9" s="79" customFormat="1" x14ac:dyDescent="0.25">
      <c r="A71" s="79" t="s">
        <v>167</v>
      </c>
      <c r="B71" s="79" t="s">
        <v>168</v>
      </c>
      <c r="D71" s="79" t="s">
        <v>169</v>
      </c>
      <c r="E71" s="79" t="s">
        <v>170</v>
      </c>
      <c r="F71" s="79" t="s">
        <v>171</v>
      </c>
      <c r="G71" s="79" t="s">
        <v>172</v>
      </c>
    </row>
    <row r="72" spans="1:9" s="79" customFormat="1" x14ac:dyDescent="0.25">
      <c r="A72" s="79" t="s">
        <v>173</v>
      </c>
      <c r="B72" s="79" t="s">
        <v>174</v>
      </c>
      <c r="D72" s="79" t="s">
        <v>175</v>
      </c>
      <c r="E72" s="79" t="s">
        <v>176</v>
      </c>
      <c r="F72" s="79" t="s">
        <v>177</v>
      </c>
      <c r="G72" s="79" t="s">
        <v>178</v>
      </c>
    </row>
    <row r="73" spans="1:9" s="79" customFormat="1" x14ac:dyDescent="0.25">
      <c r="A73" s="79" t="s">
        <v>179</v>
      </c>
      <c r="B73" s="79" t="s">
        <v>180</v>
      </c>
      <c r="D73" s="79" t="s">
        <v>181</v>
      </c>
      <c r="E73" s="79" t="s">
        <v>182</v>
      </c>
      <c r="F73" s="79" t="s">
        <v>183</v>
      </c>
      <c r="G73" s="79" t="s">
        <v>184</v>
      </c>
    </row>
    <row r="74" spans="1:9" s="79" customFormat="1" x14ac:dyDescent="0.25">
      <c r="A74" s="79" t="s">
        <v>185</v>
      </c>
      <c r="B74" s="79" t="s">
        <v>186</v>
      </c>
      <c r="D74" s="79" t="s">
        <v>187</v>
      </c>
      <c r="E74" s="79" t="s">
        <v>188</v>
      </c>
      <c r="F74" s="79" t="s">
        <v>189</v>
      </c>
      <c r="G74" s="79" t="s">
        <v>190</v>
      </c>
    </row>
    <row r="75" spans="1:9" s="79" customFormat="1" x14ac:dyDescent="0.25">
      <c r="B75" s="79" t="s">
        <v>191</v>
      </c>
      <c r="D75" s="79" t="s">
        <v>192</v>
      </c>
      <c r="E75" s="79" t="s">
        <v>193</v>
      </c>
      <c r="F75" s="79" t="s">
        <v>194</v>
      </c>
      <c r="G75" s="79" t="s">
        <v>195</v>
      </c>
    </row>
    <row r="76" spans="1:9" s="79" customFormat="1" x14ac:dyDescent="0.25">
      <c r="B76" s="79" t="s">
        <v>196</v>
      </c>
      <c r="D76" s="79" t="s">
        <v>197</v>
      </c>
      <c r="E76" s="79" t="s">
        <v>198</v>
      </c>
      <c r="F76" s="79" t="s">
        <v>199</v>
      </c>
      <c r="G76" s="79" t="s">
        <v>200</v>
      </c>
    </row>
    <row r="77" spans="1:9" s="79" customFormat="1" x14ac:dyDescent="0.25">
      <c r="B77" s="79" t="s">
        <v>201</v>
      </c>
      <c r="D77" s="79" t="s">
        <v>202</v>
      </c>
      <c r="E77" s="79" t="s">
        <v>203</v>
      </c>
      <c r="F77" s="79" t="s">
        <v>204</v>
      </c>
      <c r="G77" s="79" t="s">
        <v>205</v>
      </c>
    </row>
    <row r="78" spans="1:9" s="79" customFormat="1" x14ac:dyDescent="0.25">
      <c r="B78" s="79" t="s">
        <v>206</v>
      </c>
      <c r="D78" s="79" t="s">
        <v>207</v>
      </c>
      <c r="E78" s="79" t="s">
        <v>208</v>
      </c>
      <c r="F78" s="79" t="s">
        <v>209</v>
      </c>
      <c r="G78" s="79" t="s">
        <v>210</v>
      </c>
    </row>
    <row r="79" spans="1:9" s="79" customFormat="1" x14ac:dyDescent="0.25">
      <c r="B79" s="79" t="s">
        <v>211</v>
      </c>
      <c r="D79" s="79" t="s">
        <v>212</v>
      </c>
      <c r="E79" s="79" t="s">
        <v>213</v>
      </c>
      <c r="F79" s="79" t="s">
        <v>214</v>
      </c>
      <c r="G79" s="79" t="s">
        <v>215</v>
      </c>
    </row>
    <row r="80" spans="1:9" s="79" customFormat="1" x14ac:dyDescent="0.25">
      <c r="B80" s="79" t="s">
        <v>216</v>
      </c>
      <c r="D80" s="79" t="s">
        <v>217</v>
      </c>
      <c r="E80" s="79" t="s">
        <v>218</v>
      </c>
      <c r="F80" s="79" t="s">
        <v>219</v>
      </c>
      <c r="G80" s="79" t="s">
        <v>220</v>
      </c>
    </row>
    <row r="81" spans="2:7" s="79" customFormat="1" x14ac:dyDescent="0.25">
      <c r="B81" s="79" t="s">
        <v>221</v>
      </c>
      <c r="D81" s="79" t="s">
        <v>222</v>
      </c>
      <c r="E81" s="79" t="s">
        <v>223</v>
      </c>
      <c r="F81" s="79" t="s">
        <v>224</v>
      </c>
      <c r="G81" s="79" t="s">
        <v>225</v>
      </c>
    </row>
    <row r="82" spans="2:7" s="79" customFormat="1" x14ac:dyDescent="0.25">
      <c r="B82" s="79" t="s">
        <v>226</v>
      </c>
      <c r="D82" s="79" t="s">
        <v>227</v>
      </c>
      <c r="E82" s="79" t="s">
        <v>228</v>
      </c>
      <c r="F82" s="79" t="s">
        <v>229</v>
      </c>
    </row>
    <row r="83" spans="2:7" s="79" customFormat="1" x14ac:dyDescent="0.25">
      <c r="B83" s="79" t="s">
        <v>230</v>
      </c>
      <c r="D83" s="79" t="s">
        <v>231</v>
      </c>
      <c r="E83" s="79" t="s">
        <v>232</v>
      </c>
      <c r="F83" s="79" t="s">
        <v>233</v>
      </c>
    </row>
    <row r="84" spans="2:7" s="79" customFormat="1" x14ac:dyDescent="0.25">
      <c r="B84" s="79" t="s">
        <v>234</v>
      </c>
      <c r="D84" s="79" t="s">
        <v>235</v>
      </c>
      <c r="E84" s="79" t="s">
        <v>236</v>
      </c>
      <c r="F84" s="79" t="s">
        <v>237</v>
      </c>
    </row>
    <row r="85" spans="2:7" s="79" customFormat="1" x14ac:dyDescent="0.25">
      <c r="B85" s="79" t="s">
        <v>238</v>
      </c>
      <c r="D85" s="79" t="s">
        <v>239</v>
      </c>
      <c r="E85" s="79" t="s">
        <v>240</v>
      </c>
      <c r="F85" s="79" t="s">
        <v>241</v>
      </c>
    </row>
    <row r="86" spans="2:7" s="79" customFormat="1" x14ac:dyDescent="0.25">
      <c r="B86" s="79" t="s">
        <v>242</v>
      </c>
      <c r="D86" s="79" t="s">
        <v>243</v>
      </c>
      <c r="F86" s="79" t="s">
        <v>244</v>
      </c>
    </row>
    <row r="87" spans="2:7" s="79" customFormat="1" x14ac:dyDescent="0.25">
      <c r="B87" s="79" t="s">
        <v>245</v>
      </c>
      <c r="D87" s="79" t="s">
        <v>246</v>
      </c>
      <c r="F87" s="79" t="s">
        <v>247</v>
      </c>
    </row>
    <row r="88" spans="2:7" s="79" customFormat="1" x14ac:dyDescent="0.25">
      <c r="B88" s="79" t="s">
        <v>248</v>
      </c>
      <c r="D88" s="79" t="s">
        <v>249</v>
      </c>
      <c r="F88" s="79" t="s">
        <v>250</v>
      </c>
    </row>
    <row r="89" spans="2:7" s="79" customFormat="1" x14ac:dyDescent="0.25">
      <c r="B89" s="79" t="s">
        <v>251</v>
      </c>
      <c r="F89" s="79" t="s">
        <v>252</v>
      </c>
    </row>
    <row r="90" spans="2:7" s="79" customFormat="1" x14ac:dyDescent="0.25">
      <c r="B90" s="79" t="s">
        <v>253</v>
      </c>
      <c r="F90" s="79" t="s">
        <v>254</v>
      </c>
    </row>
    <row r="91" spans="2:7" s="79" customFormat="1" x14ac:dyDescent="0.25">
      <c r="B91" s="79" t="s">
        <v>255</v>
      </c>
      <c r="F91" s="79" t="s">
        <v>256</v>
      </c>
    </row>
    <row r="92" spans="2:7" s="79" customFormat="1" x14ac:dyDescent="0.25">
      <c r="B92" s="79" t="s">
        <v>257</v>
      </c>
      <c r="F92" s="79" t="s">
        <v>258</v>
      </c>
    </row>
    <row r="93" spans="2:7" s="79" customFormat="1" x14ac:dyDescent="0.25">
      <c r="B93" s="79" t="s">
        <v>259</v>
      </c>
      <c r="F93" s="79" t="s">
        <v>260</v>
      </c>
    </row>
    <row r="94" spans="2:7" s="79" customFormat="1" x14ac:dyDescent="0.25">
      <c r="B94" s="79" t="s">
        <v>261</v>
      </c>
      <c r="F94" s="79" t="s">
        <v>262</v>
      </c>
    </row>
    <row r="95" spans="2:7" s="79" customFormat="1" x14ac:dyDescent="0.25">
      <c r="B95" s="79" t="s">
        <v>263</v>
      </c>
      <c r="F95" s="79" t="s">
        <v>264</v>
      </c>
    </row>
    <row r="96" spans="2:7" s="79" customFormat="1" x14ac:dyDescent="0.25">
      <c r="B96" s="79" t="s">
        <v>265</v>
      </c>
      <c r="F96" s="79" t="s">
        <v>266</v>
      </c>
    </row>
    <row r="97" spans="1:6" s="79" customFormat="1" ht="17.5" customHeight="1" x14ac:dyDescent="0.25">
      <c r="A97" s="81"/>
      <c r="B97" s="82" t="s">
        <v>267</v>
      </c>
      <c r="F97" s="79" t="s">
        <v>268</v>
      </c>
    </row>
    <row r="98" spans="1:6" s="79" customFormat="1" ht="17.5" customHeight="1" x14ac:dyDescent="0.25">
      <c r="A98" s="81"/>
      <c r="B98" s="82" t="s">
        <v>269</v>
      </c>
      <c r="F98" s="79" t="s">
        <v>270</v>
      </c>
    </row>
    <row r="99" spans="1:6" s="79" customFormat="1" ht="17.5" customHeight="1" x14ac:dyDescent="0.25">
      <c r="A99" s="81"/>
      <c r="B99" s="82" t="s">
        <v>271</v>
      </c>
      <c r="F99" s="79" t="s">
        <v>272</v>
      </c>
    </row>
    <row r="100" spans="1:6" s="79" customFormat="1" ht="17.5" customHeight="1" x14ac:dyDescent="0.25">
      <c r="A100" s="81"/>
      <c r="B100" s="82" t="s">
        <v>273</v>
      </c>
      <c r="F100" s="79" t="s">
        <v>274</v>
      </c>
    </row>
    <row r="101" spans="1:6" s="79" customFormat="1" ht="17.5" customHeight="1" x14ac:dyDescent="0.25">
      <c r="A101" s="81"/>
      <c r="B101" s="82" t="s">
        <v>275</v>
      </c>
      <c r="F101" s="79" t="s">
        <v>276</v>
      </c>
    </row>
    <row r="102" spans="1:6" s="79" customFormat="1" ht="17.5" customHeight="1" x14ac:dyDescent="0.25">
      <c r="A102" s="81"/>
      <c r="B102" s="82" t="s">
        <v>277</v>
      </c>
      <c r="F102" s="79" t="s">
        <v>278</v>
      </c>
    </row>
    <row r="103" spans="1:6" s="79" customFormat="1" ht="17.5" customHeight="1" x14ac:dyDescent="0.25">
      <c r="A103" s="81"/>
      <c r="B103" s="82" t="s">
        <v>279</v>
      </c>
      <c r="F103" s="79" t="s">
        <v>280</v>
      </c>
    </row>
    <row r="104" spans="1:6" s="79" customFormat="1" ht="17.5" customHeight="1" x14ac:dyDescent="0.25">
      <c r="A104" s="81"/>
      <c r="B104" s="82" t="s">
        <v>281</v>
      </c>
      <c r="F104" s="79" t="s">
        <v>282</v>
      </c>
    </row>
    <row r="105" spans="1:6" s="79" customFormat="1" ht="17.5" customHeight="1" x14ac:dyDescent="0.25">
      <c r="A105" s="81"/>
      <c r="B105" s="82" t="s">
        <v>283</v>
      </c>
      <c r="F105" s="79" t="s">
        <v>284</v>
      </c>
    </row>
    <row r="106" spans="1:6" s="79" customFormat="1" ht="17.5" customHeight="1" x14ac:dyDescent="0.25">
      <c r="A106" s="81"/>
      <c r="B106" s="82" t="s">
        <v>285</v>
      </c>
      <c r="F106" s="79" t="s">
        <v>286</v>
      </c>
    </row>
    <row r="107" spans="1:6" s="79" customFormat="1" ht="14" x14ac:dyDescent="0.25">
      <c r="A107" s="81"/>
      <c r="B107" s="82" t="s">
        <v>287</v>
      </c>
    </row>
    <row r="108" spans="1:6" s="12" customFormat="1" ht="39.65" customHeight="1" x14ac:dyDescent="0.25">
      <c r="A108" s="10" t="s">
        <v>397</v>
      </c>
      <c r="B108" s="11"/>
    </row>
    <row r="109" spans="1:6" s="4" customFormat="1" x14ac:dyDescent="0.25"/>
    <row r="110" spans="1:6" s="4" customFormat="1" x14ac:dyDescent="0.25"/>
    <row r="111" spans="1:6" s="4" customFormat="1" x14ac:dyDescent="0.25"/>
    <row r="112" spans="1:6" s="4" customFormat="1" x14ac:dyDescent="0.25"/>
    <row r="113" spans="1:1" s="4" customFormat="1" x14ac:dyDescent="0.25"/>
    <row r="114" spans="1:1" s="4" customFormat="1" x14ac:dyDescent="0.25"/>
    <row r="115" spans="1:1" s="4" customFormat="1" x14ac:dyDescent="0.25"/>
    <row r="116" spans="1:1" s="4" customFormat="1" x14ac:dyDescent="0.25"/>
    <row r="117" spans="1:1" s="4" customFormat="1" ht="14" x14ac:dyDescent="0.3">
      <c r="A117" s="26" t="s">
        <v>347</v>
      </c>
    </row>
    <row r="118" spans="1:1" s="4" customFormat="1" x14ac:dyDescent="0.25"/>
    <row r="119" spans="1:1" s="4" customFormat="1" x14ac:dyDescent="0.25"/>
    <row r="120" spans="1:1" s="4" customFormat="1" x14ac:dyDescent="0.25"/>
    <row r="121" spans="1:1" s="4" customFormat="1" x14ac:dyDescent="0.25"/>
    <row r="122" spans="1:1" s="4" customFormat="1" x14ac:dyDescent="0.25"/>
    <row r="123" spans="1:1" s="4" customFormat="1" x14ac:dyDescent="0.25"/>
    <row r="124" spans="1:1" s="4" customFormat="1" x14ac:dyDescent="0.25"/>
    <row r="125" spans="1:1" s="4" customFormat="1" x14ac:dyDescent="0.25"/>
    <row r="126" spans="1:1" s="4" customFormat="1" x14ac:dyDescent="0.25"/>
    <row r="127" spans="1:1" s="4" customFormat="1" x14ac:dyDescent="0.25"/>
    <row r="128" spans="1:1"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sheetData>
  <mergeCells count="16">
    <mergeCell ref="J54:J55"/>
    <mergeCell ref="F54:F55"/>
    <mergeCell ref="G54:G55"/>
    <mergeCell ref="H54:H55"/>
    <mergeCell ref="I54:I55"/>
    <mergeCell ref="A23:A24"/>
    <mergeCell ref="D54:D55"/>
    <mergeCell ref="E54:E55"/>
    <mergeCell ref="C18:C19"/>
    <mergeCell ref="A19:A20"/>
    <mergeCell ref="C22:C23"/>
    <mergeCell ref="A25:C25"/>
    <mergeCell ref="A48:B48"/>
    <mergeCell ref="A54:A55"/>
    <mergeCell ref="B54:B55"/>
    <mergeCell ref="C54:C55"/>
  </mergeCells>
  <hyperlinks>
    <hyperlink ref="B11" r:id="rId1" xr:uid="{46D79617-B852-423D-863F-DF6FAA0DC76D}"/>
    <hyperlink ref="B9" r:id="rId2" xr:uid="{A41A9221-4C6D-4A17-BDAC-50D2AB35FFD2}"/>
    <hyperlink ref="B10" r:id="rId3" xr:uid="{21BB39CA-01D6-4268-9C5D-21C3042CF784}"/>
    <hyperlink ref="B4" r:id="rId4" xr:uid="{891B90DC-0FEF-4145-B1DE-A29103CA9478}"/>
  </hyperlinks>
  <pageMargins left="0.7" right="0.7" top="0.75" bottom="0.75" header="0.3" footer="0.3"/>
  <pageSetup orientation="portrait" horizontalDpi="300" verticalDpi="3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614C7-A929-4EBE-A384-F1DCCEAD7A4F}">
  <sheetPr codeName="Sheet2"/>
  <dimension ref="A1:AC129"/>
  <sheetViews>
    <sheetView workbookViewId="0">
      <selection activeCell="B4" sqref="B4"/>
    </sheetView>
  </sheetViews>
  <sheetFormatPr defaultRowHeight="13.5" x14ac:dyDescent="0.25"/>
  <cols>
    <col min="1" max="1" width="8.81640625" style="4"/>
    <col min="2" max="2" width="41.453125" style="27" bestFit="1" customWidth="1"/>
    <col min="3" max="3" width="39.1796875" style="27" bestFit="1" customWidth="1"/>
    <col min="4" max="4" width="11.54296875" style="27" customWidth="1"/>
    <col min="5" max="5" width="31.81640625" style="27" customWidth="1"/>
    <col min="6" max="6" width="11.81640625" style="27" customWidth="1"/>
    <col min="7" max="19" width="8.81640625" style="4"/>
    <col min="20" max="29" width="8.7265625" style="4"/>
    <col min="30" max="16384" width="8.7265625" style="27"/>
  </cols>
  <sheetData>
    <row r="1" spans="2:6" s="4" customFormat="1" ht="14" thickBot="1" x14ac:dyDescent="0.3"/>
    <row r="2" spans="2:6" ht="19.5" x14ac:dyDescent="0.35">
      <c r="B2" s="84" t="s">
        <v>343</v>
      </c>
      <c r="C2" s="85" t="s">
        <v>366</v>
      </c>
      <c r="D2" s="4"/>
      <c r="E2" s="4"/>
      <c r="F2" s="4"/>
    </row>
    <row r="3" spans="2:6" ht="19.5" x14ac:dyDescent="0.35">
      <c r="B3" s="86" t="s">
        <v>344</v>
      </c>
      <c r="C3" s="85" t="s">
        <v>340</v>
      </c>
      <c r="D3" s="4"/>
      <c r="E3" s="4"/>
      <c r="F3" s="4"/>
    </row>
    <row r="4" spans="2:6" ht="19.5" x14ac:dyDescent="0.35">
      <c r="B4" s="86" t="s">
        <v>302</v>
      </c>
      <c r="C4" s="85" t="s">
        <v>341</v>
      </c>
      <c r="D4" s="4"/>
      <c r="E4" s="4"/>
      <c r="F4" s="4"/>
    </row>
    <row r="5" spans="2:6" ht="19.5" x14ac:dyDescent="0.35">
      <c r="B5" s="86" t="s">
        <v>345</v>
      </c>
      <c r="C5" s="85" t="s">
        <v>342</v>
      </c>
      <c r="D5" s="4"/>
      <c r="E5" s="4"/>
      <c r="F5" s="4"/>
    </row>
    <row r="6" spans="2:6" ht="20" thickBot="1" x14ac:dyDescent="0.4">
      <c r="B6" s="87" t="s">
        <v>338</v>
      </c>
      <c r="C6" s="85" t="s">
        <v>339</v>
      </c>
      <c r="D6" s="4"/>
      <c r="E6" s="4"/>
      <c r="F6" s="4"/>
    </row>
    <row r="7" spans="2:6" s="4" customFormat="1" ht="14" thickBot="1" x14ac:dyDescent="0.3"/>
    <row r="8" spans="2:6" ht="24.5" x14ac:dyDescent="0.45">
      <c r="B8" s="144" t="s">
        <v>288</v>
      </c>
      <c r="C8" s="145"/>
      <c r="D8" s="145"/>
      <c r="E8" s="145"/>
      <c r="F8" s="146"/>
    </row>
    <row r="9" spans="2:6" ht="24.5" x14ac:dyDescent="0.45">
      <c r="B9" s="147" t="s">
        <v>289</v>
      </c>
      <c r="C9" s="149" t="s">
        <v>290</v>
      </c>
      <c r="D9" s="149"/>
      <c r="E9" s="149" t="s">
        <v>291</v>
      </c>
      <c r="F9" s="150"/>
    </row>
    <row r="10" spans="2:6" ht="25" thickBot="1" x14ac:dyDescent="0.5">
      <c r="B10" s="148"/>
      <c r="C10" s="88">
        <f>SUM(C$14,C$21,C$32)</f>
        <v>10809.912405768979</v>
      </c>
      <c r="D10" s="89">
        <v>1</v>
      </c>
      <c r="E10" s="88">
        <f>SUM(E$14,E$21,E$32)</f>
        <v>9531.8428482711988</v>
      </c>
      <c r="F10" s="90">
        <v>1</v>
      </c>
    </row>
    <row r="11" spans="2:6" s="4" customFormat="1" x14ac:dyDescent="0.25"/>
    <row r="12" spans="2:6" s="4" customFormat="1" x14ac:dyDescent="0.25"/>
    <row r="13" spans="2:6" ht="24.5" x14ac:dyDescent="0.45">
      <c r="B13" s="143" t="s">
        <v>305</v>
      </c>
      <c r="C13" s="143"/>
      <c r="D13" s="143"/>
      <c r="E13" s="143"/>
      <c r="F13" s="143"/>
    </row>
    <row r="14" spans="2:6" ht="22.5" x14ac:dyDescent="0.45">
      <c r="B14" s="91" t="s">
        <v>306</v>
      </c>
      <c r="C14" s="92">
        <f>SUMIF(C15:C20,"&lt;&gt;N/A")</f>
        <v>2452.5898584439901</v>
      </c>
      <c r="D14" s="93">
        <f>IFERROR(C14/$C$10,"0"%)</f>
        <v>0.22688341647755669</v>
      </c>
      <c r="E14" s="92">
        <f>SUMIF(E15:E20,"&lt;&gt;N/A")</f>
        <v>4460.3706891250004</v>
      </c>
      <c r="F14" s="93">
        <f>IFERROR(E14/$E$10,"0"%)</f>
        <v>0.46794421185132978</v>
      </c>
    </row>
    <row r="15" spans="2:6" x14ac:dyDescent="0.25">
      <c r="B15" s="94" t="s">
        <v>23</v>
      </c>
      <c r="C15" s="95">
        <f>IFERROR(VLOOKUP($C$9&amp;$B$2&amp;$B$3&amp;$B$4&amp;$B$5&amp;$B$6&amp;$B$14&amp;B15,Grouped_24!$G$1:$P$26837,10,0),0)</f>
        <v>29.3965</v>
      </c>
      <c r="D15" s="96">
        <f t="shared" ref="D15:D32" si="0">IFERROR(C15/$C$10,"0"%)</f>
        <v>2.7194022390331142E-3</v>
      </c>
      <c r="E15" s="95">
        <f>IFERROR(VLOOKUP($E$9&amp;$B$2&amp;$B$3&amp;$B$4&amp;$B$5&amp;$B$6&amp;$B$14&amp;B15,Grouped_24!$G$1:$P$26837,10,0),0)</f>
        <v>610.64672913699997</v>
      </c>
      <c r="F15" s="96">
        <f t="shared" ref="F15:F32" si="1">IFERROR(E15/$E$10,"0"%)</f>
        <v>6.4063868745774979E-2</v>
      </c>
    </row>
    <row r="16" spans="2:6" x14ac:dyDescent="0.25">
      <c r="B16" s="94" t="s">
        <v>307</v>
      </c>
      <c r="C16" s="95">
        <f>IFERROR(VLOOKUP($C$9&amp;$B$2&amp;$B$3&amp;$B$4&amp;$B$5&amp;$B$6&amp;$B$14&amp;B16,Grouped_24!$G$1:$P$26837,10,0),0)</f>
        <v>589.37536923100004</v>
      </c>
      <c r="D16" s="96">
        <f t="shared" si="0"/>
        <v>5.4521752545974862E-2</v>
      </c>
      <c r="E16" s="95">
        <f>IFERROR(VLOOKUP($E$9&amp;$B$2&amp;$B$3&amp;$B$4&amp;$B$5&amp;$B$6&amp;$B$14&amp;B16,Grouped_24!$G$1:$P$26837,10,0),0)</f>
        <v>547.05875000000003</v>
      </c>
      <c r="F16" s="96">
        <f t="shared" si="1"/>
        <v>5.7392758012079555E-2</v>
      </c>
    </row>
    <row r="17" spans="2:6" x14ac:dyDescent="0.25">
      <c r="B17" s="94" t="s">
        <v>25</v>
      </c>
      <c r="C17" s="95">
        <f>IFERROR(VLOOKUP($C$9&amp;$B$2&amp;$B$3&amp;$B$4&amp;$B$5&amp;$B$6&amp;$B$14&amp;B17,Grouped_24!$G$1:$P$26837,10,0),0)</f>
        <v>0</v>
      </c>
      <c r="D17" s="96">
        <f t="shared" si="0"/>
        <v>0</v>
      </c>
      <c r="E17" s="95">
        <f>IFERROR(VLOOKUP($E$9&amp;$B$2&amp;$B$3&amp;$B$4&amp;$B$5&amp;$B$6&amp;$B$14&amp;B17,Grouped_24!$G$1:$P$26837,10,0),0)</f>
        <v>0</v>
      </c>
      <c r="F17" s="96">
        <f t="shared" si="1"/>
        <v>0</v>
      </c>
    </row>
    <row r="18" spans="2:6" x14ac:dyDescent="0.25">
      <c r="B18" s="94" t="s">
        <v>308</v>
      </c>
      <c r="C18" s="95">
        <f>IFERROR(VLOOKUP($C$9&amp;$B$2&amp;$B$3&amp;$B$4&amp;$B$5&amp;$B$6&amp;$B$14&amp;B18,Grouped_24!$G$1:$P$26837,10,0),0)</f>
        <v>0</v>
      </c>
      <c r="D18" s="96">
        <f t="shared" si="0"/>
        <v>0</v>
      </c>
      <c r="E18" s="95">
        <f>IFERROR(VLOOKUP($E$9&amp;$B$2&amp;$B$3&amp;$B$4&amp;$B$5&amp;$B$6&amp;$B$14&amp;B18,Grouped_24!$G$1:$P$26837,10,0),0)</f>
        <v>0</v>
      </c>
      <c r="F18" s="96">
        <f t="shared" si="1"/>
        <v>0</v>
      </c>
    </row>
    <row r="19" spans="2:6" x14ac:dyDescent="0.25">
      <c r="B19" s="94" t="s">
        <v>357</v>
      </c>
      <c r="C19" s="95">
        <f>IFERROR(VLOOKUP($C$9&amp;$B$2&amp;$B$3&amp;$B$4&amp;$B$5&amp;$B$6&amp;$B$14&amp;B19,Grouped_24!$G$1:$P$26837,10,0),0)</f>
        <v>158.169889213</v>
      </c>
      <c r="D19" s="96">
        <f t="shared" si="0"/>
        <v>1.4631930701731561E-2</v>
      </c>
      <c r="E19" s="95">
        <f>IFERROR(VLOOKUP($E$9&amp;$B$2&amp;$B$3&amp;$B$4&amp;$B$5&amp;$B$6&amp;$B$14&amp;B19,Grouped_24!$G$1:$P$26837,10,0),0)</f>
        <v>8.4129999879999993</v>
      </c>
      <c r="F19" s="96">
        <f t="shared" si="1"/>
        <v>8.8262050916270351E-4</v>
      </c>
    </row>
    <row r="20" spans="2:6" x14ac:dyDescent="0.25">
      <c r="B20" s="94" t="s">
        <v>301</v>
      </c>
      <c r="C20" s="95">
        <f>IFERROR(VLOOKUP($C$9&amp;$B$2&amp;$B$3&amp;$B$4&amp;$B$5&amp;$B$6&amp;$B$14&amp;B20,Grouped_24!$G$1:$P$26837,10,0),0)</f>
        <v>1675.6480999999901</v>
      </c>
      <c r="D20" s="96">
        <f t="shared" si="0"/>
        <v>0.15501033099081718</v>
      </c>
      <c r="E20" s="95">
        <f>IFERROR(VLOOKUP($E$9&amp;$B$2&amp;$B$3&amp;$B$4&amp;$B$5&amp;$B$6&amp;$B$14&amp;B20,Grouped_24!$G$1:$P$26837,10,0),0)</f>
        <v>3294.2522100000001</v>
      </c>
      <c r="F20" s="96">
        <f t="shared" si="1"/>
        <v>0.3456049645843125</v>
      </c>
    </row>
    <row r="21" spans="2:6" ht="22.5" x14ac:dyDescent="0.45">
      <c r="B21" s="97" t="s">
        <v>309</v>
      </c>
      <c r="C21" s="98">
        <f>SUMIF(C22:C31,"&lt;&gt;N/A")</f>
        <v>8100.5759423249883</v>
      </c>
      <c r="D21" s="99">
        <f t="shared" si="0"/>
        <v>0.7493655487903782</v>
      </c>
      <c r="E21" s="98">
        <f>SUMIF(E22:E31,"&lt;&gt;N/A")</f>
        <v>4635.3163091461993</v>
      </c>
      <c r="F21" s="99">
        <f t="shared" si="1"/>
        <v>0.48629802053302967</v>
      </c>
    </row>
    <row r="22" spans="2:6" x14ac:dyDescent="0.25">
      <c r="B22" s="100" t="s">
        <v>31</v>
      </c>
      <c r="C22" s="101">
        <f>IFERROR(VLOOKUP($C$9&amp;$B$2&amp;$B$3&amp;$B$4&amp;$B$5&amp;$B$6&amp;$B$21&amp;B22,Grouped_24!$G$1:$P$26837,10,0),0)</f>
        <v>3592.1447272099999</v>
      </c>
      <c r="D22" s="102">
        <f t="shared" si="0"/>
        <v>0.33230100229979315</v>
      </c>
      <c r="E22" s="101">
        <f>IFERROR(VLOOKUP($E$9&amp;$B$2&amp;$B$3&amp;$B$4&amp;$B$5&amp;$B$6&amp;$B$21&amp;B22,Grouped_24!$G$1:$P$26837,10,0),0)</f>
        <v>840.07189634600002</v>
      </c>
      <c r="F22" s="102">
        <f t="shared" si="1"/>
        <v>8.813320883677439E-2</v>
      </c>
    </row>
    <row r="23" spans="2:6" x14ac:dyDescent="0.25">
      <c r="B23" s="100" t="s">
        <v>310</v>
      </c>
      <c r="C23" s="101">
        <f>IFERROR(VLOOKUP($C$9&amp;$B$2&amp;$B$3&amp;$B$4&amp;$B$5&amp;$B$6&amp;$B$21&amp;B23,Grouped_24!$G$1:$P$26837,10,0),0)</f>
        <v>374.22474879999999</v>
      </c>
      <c r="D23" s="102">
        <f t="shared" si="0"/>
        <v>3.4618666160540358E-2</v>
      </c>
      <c r="E23" s="101">
        <f>IFERROR(VLOOKUP($E$9&amp;$B$2&amp;$B$3&amp;$B$4&amp;$B$5&amp;$B$6&amp;$B$21&amp;B23,Grouped_24!$G$1:$P$26837,10,0),0)</f>
        <v>482.57178699999997</v>
      </c>
      <c r="F23" s="102">
        <f t="shared" si="1"/>
        <v>5.0627333526331121E-2</v>
      </c>
    </row>
    <row r="24" spans="2:6" x14ac:dyDescent="0.25">
      <c r="B24" s="100" t="s">
        <v>28</v>
      </c>
      <c r="C24" s="101">
        <f>IFERROR(VLOOKUP($C$9&amp;$B$2&amp;$B$3&amp;$B$4&amp;$B$5&amp;$B$6&amp;$B$21&amp;B24,Grouped_24!$G$1:$P$26837,10,0),0)</f>
        <v>831.57406678500001</v>
      </c>
      <c r="D24" s="102">
        <f t="shared" si="0"/>
        <v>7.6926994000544341E-2</v>
      </c>
      <c r="E24" s="101">
        <f>IFERROR(VLOOKUP($E$9&amp;$B$2&amp;$B$3&amp;$B$4&amp;$B$5&amp;$B$6&amp;$B$21&amp;B24,Grouped_24!$G$1:$P$26837,10,0),0)</f>
        <v>897.83212429499997</v>
      </c>
      <c r="F24" s="102">
        <f t="shared" si="1"/>
        <v>9.4192921409509051E-2</v>
      </c>
    </row>
    <row r="25" spans="2:6" x14ac:dyDescent="0.25">
      <c r="B25" s="100" t="s">
        <v>29</v>
      </c>
      <c r="C25" s="101">
        <f>IFERROR(VLOOKUP($C$9&amp;$B$2&amp;$B$3&amp;$B$4&amp;$B$5&amp;$B$6&amp;$B$21&amp;B25,Grouped_24!$G$1:$P$26837,10,0),0)</f>
        <v>41.892379417000001</v>
      </c>
      <c r="D25" s="102">
        <f t="shared" si="0"/>
        <v>3.8753671486406395E-3</v>
      </c>
      <c r="E25" s="101">
        <f>IFERROR(VLOOKUP($E$9&amp;$B$2&amp;$B$3&amp;$B$4&amp;$B$5&amp;$B$6&amp;$B$21&amp;B25,Grouped_24!$G$1:$P$26837,10,0),0)</f>
        <v>41.33</v>
      </c>
      <c r="F25" s="102">
        <f t="shared" si="1"/>
        <v>4.3359925942858014E-3</v>
      </c>
    </row>
    <row r="26" spans="2:6" x14ac:dyDescent="0.25">
      <c r="B26" s="100" t="s">
        <v>30</v>
      </c>
      <c r="C26" s="101">
        <f>IFERROR(VLOOKUP($C$9&amp;$B$2&amp;$B$3&amp;$B$4&amp;$B$5&amp;$B$6&amp;$B$21&amp;B26,Grouped_24!$G$1:$P$26837,10,0),0)</f>
        <v>2844.2053888709902</v>
      </c>
      <c r="D26" s="102">
        <f t="shared" si="0"/>
        <v>0.26311086363226305</v>
      </c>
      <c r="E26" s="101">
        <f>IFERROR(VLOOKUP($E$9&amp;$B$2&amp;$B$3&amp;$B$4&amp;$B$5&amp;$B$6&amp;$B$21&amp;B26,Grouped_24!$G$1:$P$26837,10,0),0)</f>
        <v>2349.6170615052001</v>
      </c>
      <c r="F26" s="102">
        <f t="shared" si="1"/>
        <v>0.24650186736254814</v>
      </c>
    </row>
    <row r="27" spans="2:6" x14ac:dyDescent="0.25">
      <c r="B27" s="100" t="s">
        <v>33</v>
      </c>
      <c r="C27" s="101">
        <f>IFERROR(VLOOKUP($C$9&amp;$B$2&amp;$B$3&amp;$B$4&amp;$B$5&amp;$B$6&amp;$B$21&amp;B27,Grouped_24!$G$1:$P$26837,10,0),0)</f>
        <v>0</v>
      </c>
      <c r="D27" s="102">
        <f t="shared" si="0"/>
        <v>0</v>
      </c>
      <c r="E27" s="101">
        <f>IFERROR(VLOOKUP($E$9&amp;$B$2&amp;$B$3&amp;$B$4&amp;$B$5&amp;$B$6&amp;$B$21&amp;B27,Grouped_24!$G$1:$P$26837,10,0),0)</f>
        <v>0</v>
      </c>
      <c r="F27" s="102">
        <f t="shared" si="1"/>
        <v>0</v>
      </c>
    </row>
    <row r="28" spans="2:6" x14ac:dyDescent="0.25">
      <c r="B28" s="100" t="s">
        <v>311</v>
      </c>
      <c r="C28" s="101">
        <f>IFERROR(VLOOKUP($C$9&amp;$B$2&amp;$B$3&amp;$B$4&amp;$B$5&amp;$B$6&amp;$B$21&amp;B28,Grouped_24!$G$1:$P$26837,10,0),0)</f>
        <v>258.123502153</v>
      </c>
      <c r="D28" s="102">
        <f t="shared" si="0"/>
        <v>2.3878408303775522E-2</v>
      </c>
      <c r="E28" s="101">
        <f>IFERROR(VLOOKUP($E$9&amp;$B$2&amp;$B$3&amp;$B$4&amp;$B$5&amp;$B$6&amp;$B$21&amp;B28,Grouped_24!$G$1:$P$26837,10,0),0)</f>
        <v>0</v>
      </c>
      <c r="F28" s="102">
        <f t="shared" si="1"/>
        <v>0</v>
      </c>
    </row>
    <row r="29" spans="2:6" x14ac:dyDescent="0.25">
      <c r="B29" s="100" t="s">
        <v>34</v>
      </c>
      <c r="C29" s="101">
        <f>IFERROR(VLOOKUP($C$9&amp;$B$2&amp;$B$3&amp;$B$4&amp;$B$5&amp;$B$6&amp;$B$21&amp;B29,Grouped_24!$G$1:$P$26837,10,0),0)</f>
        <v>158.41112908900001</v>
      </c>
      <c r="D29" s="102">
        <f t="shared" si="0"/>
        <v>1.4654247244821334E-2</v>
      </c>
      <c r="E29" s="101">
        <f>IFERROR(VLOOKUP($E$9&amp;$B$2&amp;$B$3&amp;$B$4&amp;$B$5&amp;$B$6&amp;$B$21&amp;B29,Grouped_24!$G$1:$P$26837,10,0),0)</f>
        <v>23.893439999999998</v>
      </c>
      <c r="F29" s="102">
        <f t="shared" si="1"/>
        <v>2.5066968035812277E-3</v>
      </c>
    </row>
    <row r="30" spans="2:6" x14ac:dyDescent="0.25">
      <c r="B30" s="100" t="s">
        <v>312</v>
      </c>
      <c r="C30" s="101">
        <f>IFERROR(VLOOKUP($C$9&amp;$B$2&amp;$B$3&amp;$B$4&amp;$B$5&amp;$B$6&amp;$B$21&amp;B30,Grouped_24!$G$1:$P$26837,10,0),0)</f>
        <v>0</v>
      </c>
      <c r="D30" s="102">
        <f t="shared" si="0"/>
        <v>0</v>
      </c>
      <c r="E30" s="101">
        <f>IFERROR(VLOOKUP($E$9&amp;$B$2&amp;$B$3&amp;$B$4&amp;$B$5&amp;$B$6&amp;$B$21&amp;B30,Grouped_24!$G$1:$P$26837,10,0),0)</f>
        <v>0</v>
      </c>
      <c r="F30" s="102">
        <f t="shared" si="1"/>
        <v>0</v>
      </c>
    </row>
    <row r="31" spans="2:6" x14ac:dyDescent="0.25">
      <c r="B31" s="100" t="s">
        <v>301</v>
      </c>
      <c r="C31" s="101">
        <f>IFERROR(VLOOKUP($C$9&amp;$B$2&amp;$B$3&amp;$B$4&amp;$B$5&amp;$B$6&amp;$B$21&amp;B31,Grouped_24!$G$1:$P$26837,10,0),0)</f>
        <v>0</v>
      </c>
      <c r="D31" s="102">
        <f t="shared" si="0"/>
        <v>0</v>
      </c>
      <c r="E31" s="101">
        <f>IFERROR(VLOOKUP($E$9&amp;$B$2&amp;$B$3&amp;$B$4&amp;$B$5&amp;$B$6&amp;$B$21&amp;B31,Grouped_24!$G$1:$P$26837,10,0),0)</f>
        <v>0</v>
      </c>
      <c r="F31" s="102">
        <f t="shared" si="1"/>
        <v>0</v>
      </c>
    </row>
    <row r="32" spans="2:6" ht="22.5" x14ac:dyDescent="0.45">
      <c r="B32" s="103" t="s">
        <v>301</v>
      </c>
      <c r="C32" s="104">
        <f>IFERROR(VLOOKUP($C$9&amp;$B$2&amp;$B$3&amp;$B$4&amp;$B$5&amp;$B$6&amp;$B$32&amp;B32,Grouped_24!$G$1:$P$26837,10,0),0)</f>
        <v>256.74660499999999</v>
      </c>
      <c r="D32" s="105">
        <f t="shared" si="0"/>
        <v>2.3751034732065062E-2</v>
      </c>
      <c r="E32" s="104">
        <f>IFERROR(VLOOKUP($E$9&amp;$B$2&amp;$B$3&amp;$B$4&amp;$B$5&amp;$B$6&amp;$B$32&amp;B32,Grouped_24!$G$1:$P$26837,10,0),0)</f>
        <v>436.15584999999999</v>
      </c>
      <c r="F32" s="105">
        <f t="shared" si="1"/>
        <v>4.5757767615640668E-2</v>
      </c>
    </row>
    <row r="33" s="4" customFormat="1" x14ac:dyDescent="0.25"/>
    <row r="34" s="4" customFormat="1" x14ac:dyDescent="0.25"/>
    <row r="35" s="4" customFormat="1" x14ac:dyDescent="0.25"/>
    <row r="36" s="4" customFormat="1" x14ac:dyDescent="0.25"/>
    <row r="37" s="4" customFormat="1" x14ac:dyDescent="0.25"/>
    <row r="38" s="4" customFormat="1" x14ac:dyDescent="0.25"/>
    <row r="39" s="4" customFormat="1" x14ac:dyDescent="0.25"/>
    <row r="40" s="4" customFormat="1" x14ac:dyDescent="0.25"/>
    <row r="41" s="4" customFormat="1" x14ac:dyDescent="0.25"/>
    <row r="42" s="4" customFormat="1" x14ac:dyDescent="0.25"/>
    <row r="43" s="4" customFormat="1" x14ac:dyDescent="0.25"/>
    <row r="44" s="4" customFormat="1" x14ac:dyDescent="0.25"/>
    <row r="45" s="4" customFormat="1" x14ac:dyDescent="0.25"/>
    <row r="46" s="4" customFormat="1" x14ac:dyDescent="0.25"/>
    <row r="47" s="4" customFormat="1" x14ac:dyDescent="0.25"/>
    <row r="48" s="4" customFormat="1" x14ac:dyDescent="0.25"/>
    <row r="49" s="4" customFormat="1" x14ac:dyDescent="0.25"/>
    <row r="50" s="4" customFormat="1" x14ac:dyDescent="0.25"/>
    <row r="51" s="4" customFormat="1" x14ac:dyDescent="0.25"/>
    <row r="52" s="4" customFormat="1" x14ac:dyDescent="0.25"/>
    <row r="53" s="4" customFormat="1" x14ac:dyDescent="0.25"/>
    <row r="54" s="4" customFormat="1" x14ac:dyDescent="0.25"/>
    <row r="55" s="4" customFormat="1" x14ac:dyDescent="0.25"/>
    <row r="56" s="4" customFormat="1" x14ac:dyDescent="0.25"/>
    <row r="57" s="4" customFormat="1" x14ac:dyDescent="0.25"/>
    <row r="58" s="4" customFormat="1" x14ac:dyDescent="0.25"/>
    <row r="59" s="4" customFormat="1" x14ac:dyDescent="0.25"/>
    <row r="60" s="4" customFormat="1" x14ac:dyDescent="0.25"/>
    <row r="61" s="4" customFormat="1" x14ac:dyDescent="0.25"/>
    <row r="62" s="4" customFormat="1" x14ac:dyDescent="0.25"/>
    <row r="63" s="4" customFormat="1" x14ac:dyDescent="0.25"/>
    <row r="64" s="4" customFormat="1" x14ac:dyDescent="0.25"/>
    <row r="65" s="4" customFormat="1" x14ac:dyDescent="0.25"/>
    <row r="66" s="4" customFormat="1" x14ac:dyDescent="0.25"/>
    <row r="67" s="4" customFormat="1" x14ac:dyDescent="0.25"/>
    <row r="68" s="4" customFormat="1" x14ac:dyDescent="0.25"/>
    <row r="69" s="4" customFormat="1" x14ac:dyDescent="0.25"/>
    <row r="70" s="4" customFormat="1" x14ac:dyDescent="0.25"/>
    <row r="71" s="4" customFormat="1" x14ac:dyDescent="0.25"/>
    <row r="72" s="4" customFormat="1" x14ac:dyDescent="0.25"/>
    <row r="73" s="4" customFormat="1" x14ac:dyDescent="0.25"/>
    <row r="74" s="4" customFormat="1" x14ac:dyDescent="0.25"/>
    <row r="75" s="4" customFormat="1" x14ac:dyDescent="0.25"/>
    <row r="76" s="4" customFormat="1" x14ac:dyDescent="0.25"/>
    <row r="77" s="4" customFormat="1" x14ac:dyDescent="0.25"/>
    <row r="78" s="4" customFormat="1" x14ac:dyDescent="0.25"/>
    <row r="79" s="4" customFormat="1" x14ac:dyDescent="0.25"/>
    <row r="80" s="4" customFormat="1" x14ac:dyDescent="0.25"/>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sheetData>
  <mergeCells count="5">
    <mergeCell ref="B13:F13"/>
    <mergeCell ref="B8:F8"/>
    <mergeCell ref="B9:B10"/>
    <mergeCell ref="C9:D9"/>
    <mergeCell ref="E9:F9"/>
  </mergeCells>
  <pageMargins left="0.7" right="0.7" top="0.75" bottom="0.75" header="0.3" footer="0.3"/>
  <ignoredErrors>
    <ignoredError sqref="D14 D21" formula="1"/>
  </ignoredErrors>
  <extLst>
    <ext xmlns:x14="http://schemas.microsoft.com/office/spreadsheetml/2009/9/main" uri="{CCE6A557-97BC-4b89-ADB6-D9C93CAAB3DF}">
      <x14:dataValidations xmlns:xm="http://schemas.microsoft.com/office/excel/2006/main" count="5">
        <x14:dataValidation type="list" allowBlank="1" showInputMessage="1" showErrorMessage="1" xr:uid="{F4B15129-D00E-4017-9EE4-69E867BB2D2C}">
          <x14:formula1>
            <xm:f>Grouped_24!$E$2:$E$5</xm:f>
          </x14:formula1>
          <xm:sqref>B6</xm:sqref>
        </x14:dataValidation>
        <x14:dataValidation type="list" allowBlank="1" showInputMessage="1" showErrorMessage="1" xr:uid="{B5A8A471-F1A4-47A7-B067-BD90D830216A}">
          <x14:formula1>
            <xm:f>Grouped_24!$A$2:$A$13</xm:f>
          </x14:formula1>
          <xm:sqref>B2</xm:sqref>
        </x14:dataValidation>
        <x14:dataValidation type="list" allowBlank="1" showInputMessage="1" showErrorMessage="1" xr:uid="{0ED05813-5D66-4955-8050-C7F53F20E46D}">
          <x14:formula1>
            <xm:f>Grouped_24!$B$2:$B$12</xm:f>
          </x14:formula1>
          <xm:sqref>B3</xm:sqref>
        </x14:dataValidation>
        <x14:dataValidation type="list" allowBlank="1" showInputMessage="1" showErrorMessage="1" xr:uid="{C54A1328-A0EE-47EF-A494-4A85504EC302}">
          <x14:formula1>
            <xm:f>Grouped_24!$C$2:$C$6</xm:f>
          </x14:formula1>
          <xm:sqref>B4</xm:sqref>
        </x14:dataValidation>
        <x14:dataValidation type="list" allowBlank="1" showInputMessage="1" showErrorMessage="1" xr:uid="{88C01AB9-B7DA-4054-83BD-7A2EBEB69885}">
          <x14:formula1>
            <xm:f>Grouped_24!$D$2:$D$9</xm:f>
          </x14:formula1>
          <xm:sqref>B5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B1A08-25E5-43AF-9E6B-516BE51B1B37}">
  <sheetPr codeName="Sheet3"/>
  <dimension ref="A2:J140"/>
  <sheetViews>
    <sheetView topLeftCell="A33" zoomScale="95" zoomScaleNormal="95" workbookViewId="0">
      <selection activeCell="B135" sqref="B135:C139"/>
    </sheetView>
  </sheetViews>
  <sheetFormatPr defaultRowHeight="13.5" x14ac:dyDescent="0.25"/>
  <cols>
    <col min="1" max="1" width="75.36328125" style="27" bestFit="1" customWidth="1"/>
    <col min="2" max="3" width="14.453125" style="27" bestFit="1" customWidth="1"/>
    <col min="4" max="16384" width="8.7265625" style="27"/>
  </cols>
  <sheetData>
    <row r="2" spans="1:3" s="108" customFormat="1" ht="14" x14ac:dyDescent="0.25">
      <c r="A2" s="106" t="s">
        <v>364</v>
      </c>
      <c r="B2" s="107"/>
      <c r="C2" s="107"/>
    </row>
    <row r="4" spans="1:3" ht="15" x14ac:dyDescent="0.3">
      <c r="A4" s="129" t="s">
        <v>362</v>
      </c>
      <c r="B4" s="130" t="s">
        <v>290</v>
      </c>
      <c r="C4" s="130" t="s">
        <v>291</v>
      </c>
    </row>
    <row r="5" spans="1:3" x14ac:dyDescent="0.25">
      <c r="A5" s="109" t="s">
        <v>302</v>
      </c>
      <c r="B5" s="110">
        <v>10.809912405448635</v>
      </c>
      <c r="C5" s="110">
        <v>9.531842848384688</v>
      </c>
    </row>
    <row r="6" spans="1:3" x14ac:dyDescent="0.25">
      <c r="A6" s="109" t="s">
        <v>303</v>
      </c>
      <c r="B6" s="110">
        <v>521.95003779804028</v>
      </c>
      <c r="C6" s="110">
        <v>814.24354527421792</v>
      </c>
    </row>
    <row r="7" spans="1:3" x14ac:dyDescent="0.25">
      <c r="A7" s="109" t="s">
        <v>304</v>
      </c>
      <c r="B7" s="110">
        <v>8.2174035471123119</v>
      </c>
      <c r="C7" s="110">
        <v>6.7490589690926761</v>
      </c>
    </row>
    <row r="8" spans="1:3" x14ac:dyDescent="0.25">
      <c r="A8" s="109" t="s">
        <v>301</v>
      </c>
      <c r="B8" s="110">
        <v>0</v>
      </c>
      <c r="C8" s="110">
        <v>1.0702499999999998E-2</v>
      </c>
    </row>
    <row r="9" spans="1:3" ht="14" x14ac:dyDescent="0.3">
      <c r="A9" s="111" t="s">
        <v>361</v>
      </c>
      <c r="B9" s="112">
        <v>540.9773537506012</v>
      </c>
      <c r="C9" s="112">
        <v>830.53514959169524</v>
      </c>
    </row>
    <row r="11" spans="1:3" s="107" customFormat="1" ht="14" x14ac:dyDescent="0.25">
      <c r="A11" s="106" t="s">
        <v>365</v>
      </c>
    </row>
    <row r="12" spans="1:3" ht="14" x14ac:dyDescent="0.25">
      <c r="A12" s="113"/>
    </row>
    <row r="13" spans="1:3" ht="15" x14ac:dyDescent="0.3">
      <c r="A13" s="129" t="s">
        <v>363</v>
      </c>
      <c r="B13" s="130" t="s">
        <v>290</v>
      </c>
      <c r="C13" s="130" t="s">
        <v>291</v>
      </c>
    </row>
    <row r="14" spans="1:3" x14ac:dyDescent="0.25">
      <c r="A14" s="114" t="s">
        <v>292</v>
      </c>
      <c r="B14" s="110">
        <v>0.30196772940708749</v>
      </c>
      <c r="C14" s="110">
        <v>0.42639670888132319</v>
      </c>
    </row>
    <row r="15" spans="1:3" x14ac:dyDescent="0.25">
      <c r="A15" s="114" t="s">
        <v>293</v>
      </c>
      <c r="B15" s="110">
        <v>186.81310982776574</v>
      </c>
      <c r="C15" s="110">
        <v>237.06337011377079</v>
      </c>
    </row>
    <row r="16" spans="1:3" x14ac:dyDescent="0.25">
      <c r="A16" s="114" t="s">
        <v>294</v>
      </c>
      <c r="B16" s="110">
        <v>55.128438147767234</v>
      </c>
      <c r="C16" s="110">
        <v>152.37162544363903</v>
      </c>
    </row>
    <row r="17" spans="1:3" x14ac:dyDescent="0.25">
      <c r="A17" s="114" t="s">
        <v>295</v>
      </c>
      <c r="B17" s="110">
        <v>6.3439657772667385E-2</v>
      </c>
      <c r="C17" s="110">
        <v>5.2145990446901547E-2</v>
      </c>
    </row>
    <row r="18" spans="1:3" x14ac:dyDescent="0.25">
      <c r="A18" s="114" t="s">
        <v>296</v>
      </c>
      <c r="B18" s="110">
        <v>0.24147092841323295</v>
      </c>
      <c r="C18" s="110">
        <v>0.10062581764857184</v>
      </c>
    </row>
    <row r="19" spans="1:3" x14ac:dyDescent="0.25">
      <c r="A19" s="114" t="s">
        <v>297</v>
      </c>
      <c r="B19" s="110">
        <v>7.7819753675049004</v>
      </c>
      <c r="C19" s="110">
        <v>6.8262579326392405</v>
      </c>
    </row>
    <row r="20" spans="1:3" x14ac:dyDescent="0.25">
      <c r="A20" s="114" t="s">
        <v>298</v>
      </c>
      <c r="B20" s="110">
        <v>278.97555520649041</v>
      </c>
      <c r="C20" s="110">
        <v>424.22225137784284</v>
      </c>
    </row>
    <row r="21" spans="1:3" x14ac:dyDescent="0.25">
      <c r="A21" s="114" t="s">
        <v>301</v>
      </c>
      <c r="B21" s="110">
        <v>2.2933750874E-2</v>
      </c>
      <c r="C21" s="110">
        <v>1.6599999999999972E-3</v>
      </c>
    </row>
    <row r="22" spans="1:3" x14ac:dyDescent="0.25">
      <c r="A22" s="114" t="s">
        <v>299</v>
      </c>
      <c r="B22" s="110">
        <v>2.0560120682830703</v>
      </c>
      <c r="C22" s="110">
        <v>0.61441694851851003</v>
      </c>
    </row>
    <row r="23" spans="1:3" x14ac:dyDescent="0.25">
      <c r="A23" s="114" t="s">
        <v>300</v>
      </c>
      <c r="B23" s="110">
        <v>9.5924510663186844</v>
      </c>
      <c r="C23" s="110">
        <v>8.8563992582991595</v>
      </c>
    </row>
    <row r="24" spans="1:3" ht="14" x14ac:dyDescent="0.3">
      <c r="A24" s="111" t="s">
        <v>361</v>
      </c>
      <c r="B24" s="115">
        <v>540.9773537505971</v>
      </c>
      <c r="C24" s="115">
        <v>830.53514959168649</v>
      </c>
    </row>
    <row r="25" spans="1:3" ht="14" x14ac:dyDescent="0.3">
      <c r="A25" s="116"/>
      <c r="B25" s="117"/>
      <c r="C25" s="117"/>
    </row>
    <row r="26" spans="1:3" s="107" customFormat="1" ht="14" x14ac:dyDescent="0.25">
      <c r="A26" s="106" t="s">
        <v>367</v>
      </c>
    </row>
    <row r="27" spans="1:3" ht="14" x14ac:dyDescent="0.25">
      <c r="A27" s="113"/>
    </row>
    <row r="28" spans="1:3" ht="15" x14ac:dyDescent="0.3">
      <c r="A28" s="129" t="s">
        <v>369</v>
      </c>
      <c r="B28" s="130" t="s">
        <v>290</v>
      </c>
      <c r="C28" s="130" t="s">
        <v>291</v>
      </c>
    </row>
    <row r="29" spans="1:3" x14ac:dyDescent="0.25">
      <c r="A29" s="109" t="s">
        <v>313</v>
      </c>
      <c r="B29" s="110">
        <v>13.337325738653163</v>
      </c>
      <c r="C29" s="110">
        <v>16.579759377315352</v>
      </c>
    </row>
    <row r="30" spans="1:3" x14ac:dyDescent="0.25">
      <c r="A30" s="109" t="s">
        <v>314</v>
      </c>
      <c r="B30" s="110">
        <v>248.06962772707746</v>
      </c>
      <c r="C30" s="110">
        <v>386.8323558034466</v>
      </c>
    </row>
    <row r="31" spans="1:3" x14ac:dyDescent="0.25">
      <c r="A31" s="109" t="s">
        <v>315</v>
      </c>
      <c r="B31" s="110">
        <v>13.755043167597732</v>
      </c>
      <c r="C31" s="110">
        <v>21.887655026376191</v>
      </c>
    </row>
    <row r="32" spans="1:3" x14ac:dyDescent="0.25">
      <c r="A32" s="109" t="s">
        <v>316</v>
      </c>
      <c r="B32" s="110">
        <v>6.9095951861686054</v>
      </c>
      <c r="C32" s="110">
        <v>8.2107185564875813</v>
      </c>
    </row>
    <row r="33" spans="1:3" x14ac:dyDescent="0.25">
      <c r="A33" s="109" t="s">
        <v>51</v>
      </c>
      <c r="B33" s="110">
        <v>4.3576317625000005</v>
      </c>
      <c r="C33" s="110">
        <v>3.0614753668565617</v>
      </c>
    </row>
    <row r="34" spans="1:3" x14ac:dyDescent="0.25">
      <c r="A34" s="109" t="s">
        <v>317</v>
      </c>
      <c r="B34" s="110">
        <v>14.239298722894819</v>
      </c>
      <c r="C34" s="110">
        <v>17.254024490063696</v>
      </c>
    </row>
    <row r="35" spans="1:3" x14ac:dyDescent="0.25">
      <c r="A35" s="109" t="s">
        <v>318</v>
      </c>
      <c r="B35" s="110">
        <v>4.8842494649392272</v>
      </c>
      <c r="C35" s="110">
        <v>5.4917070063546252</v>
      </c>
    </row>
    <row r="36" spans="1:3" x14ac:dyDescent="0.25">
      <c r="A36" s="109" t="s">
        <v>319</v>
      </c>
      <c r="B36" s="110">
        <v>42.575870427503233</v>
      </c>
      <c r="C36" s="110">
        <v>57.786294240241695</v>
      </c>
    </row>
    <row r="37" spans="1:3" x14ac:dyDescent="0.25">
      <c r="A37" s="109" t="s">
        <v>50</v>
      </c>
      <c r="B37" s="110">
        <v>71.737589086904009</v>
      </c>
      <c r="C37" s="110">
        <v>100.51772876628421</v>
      </c>
    </row>
    <row r="38" spans="1:3" x14ac:dyDescent="0.25">
      <c r="A38" s="109" t="s">
        <v>49</v>
      </c>
      <c r="B38" s="110">
        <v>121.11112246635982</v>
      </c>
      <c r="C38" s="110">
        <v>212.91343095826025</v>
      </c>
    </row>
    <row r="39" spans="1:3" ht="14" x14ac:dyDescent="0.3">
      <c r="A39" s="111" t="s">
        <v>361</v>
      </c>
      <c r="B39" s="115">
        <v>540.9773537505971</v>
      </c>
      <c r="C39" s="115">
        <v>830.53514959168649</v>
      </c>
    </row>
    <row r="41" spans="1:3" s="107" customFormat="1" ht="14" x14ac:dyDescent="0.25">
      <c r="A41" s="106" t="s">
        <v>368</v>
      </c>
    </row>
    <row r="42" spans="1:3" ht="14" x14ac:dyDescent="0.25">
      <c r="A42" s="113"/>
    </row>
    <row r="43" spans="1:3" ht="15" x14ac:dyDescent="0.3">
      <c r="A43" s="129" t="s">
        <v>370</v>
      </c>
      <c r="B43" s="130" t="s">
        <v>290</v>
      </c>
      <c r="C43" s="130" t="s">
        <v>291</v>
      </c>
    </row>
    <row r="44" spans="1:3" x14ac:dyDescent="0.25">
      <c r="A44" s="109" t="s">
        <v>333</v>
      </c>
      <c r="B44" s="110">
        <v>12.374208923609604</v>
      </c>
      <c r="C44" s="110">
        <v>46.803700458499577</v>
      </c>
    </row>
    <row r="45" spans="1:3" x14ac:dyDescent="0.25">
      <c r="A45" s="109" t="s">
        <v>334</v>
      </c>
      <c r="B45" s="110">
        <v>142.601307878423</v>
      </c>
      <c r="C45" s="110">
        <v>302.60406200952605</v>
      </c>
    </row>
    <row r="46" spans="1:3" x14ac:dyDescent="0.25">
      <c r="A46" s="109" t="s">
        <v>332</v>
      </c>
      <c r="B46" s="110">
        <v>23.556790578050826</v>
      </c>
      <c r="C46" s="110">
        <v>48.886808315208491</v>
      </c>
    </row>
    <row r="47" spans="1:3" x14ac:dyDescent="0.25">
      <c r="A47" s="109" t="s">
        <v>336</v>
      </c>
      <c r="B47" s="110">
        <v>22.844488052962355</v>
      </c>
      <c r="C47" s="110">
        <v>29.914496202325697</v>
      </c>
    </row>
    <row r="48" spans="1:3" x14ac:dyDescent="0.25">
      <c r="A48" s="109" t="s">
        <v>337</v>
      </c>
      <c r="B48" s="110">
        <v>12.656608390919503</v>
      </c>
      <c r="C48" s="110">
        <v>9.2953200843103918</v>
      </c>
    </row>
    <row r="49" spans="1:3" x14ac:dyDescent="0.25">
      <c r="A49" s="109" t="s">
        <v>335</v>
      </c>
      <c r="B49" s="110">
        <v>91.210341881077937</v>
      </c>
      <c r="C49" s="110">
        <v>144.98924385723006</v>
      </c>
    </row>
    <row r="50" spans="1:3" x14ac:dyDescent="0.25">
      <c r="A50" s="109" t="s">
        <v>301</v>
      </c>
      <c r="B50" s="110">
        <v>235.73360804555477</v>
      </c>
      <c r="C50" s="110">
        <v>248.04151866458599</v>
      </c>
    </row>
    <row r="51" spans="1:3" ht="14" x14ac:dyDescent="0.3">
      <c r="A51" s="111" t="s">
        <v>361</v>
      </c>
      <c r="B51" s="115">
        <v>540.9773537505979</v>
      </c>
      <c r="C51" s="115">
        <v>830.53514959168615</v>
      </c>
    </row>
    <row r="53" spans="1:3" s="107" customFormat="1" ht="14" x14ac:dyDescent="0.25">
      <c r="A53" s="106" t="s">
        <v>371</v>
      </c>
    </row>
    <row r="54" spans="1:3" ht="14" x14ac:dyDescent="0.25">
      <c r="A54" s="113"/>
    </row>
    <row r="55" spans="1:3" ht="15" x14ac:dyDescent="0.3">
      <c r="A55" s="129" t="s">
        <v>372</v>
      </c>
      <c r="B55" s="130" t="s">
        <v>290</v>
      </c>
      <c r="C55" s="130" t="s">
        <v>291</v>
      </c>
    </row>
    <row r="56" spans="1:3" x14ac:dyDescent="0.25">
      <c r="A56" s="109" t="s">
        <v>323</v>
      </c>
      <c r="B56" s="110">
        <v>286.65400335710785</v>
      </c>
      <c r="C56" s="110">
        <v>569.85953044375867</v>
      </c>
    </row>
    <row r="57" spans="1:3" x14ac:dyDescent="0.25">
      <c r="A57" s="109" t="s">
        <v>324</v>
      </c>
      <c r="B57" s="110">
        <v>47.767720569844684</v>
      </c>
      <c r="C57" s="110">
        <v>50.296061317265433</v>
      </c>
    </row>
    <row r="58" spans="1:3" x14ac:dyDescent="0.25">
      <c r="A58" s="109" t="s">
        <v>301</v>
      </c>
      <c r="B58" s="110">
        <v>206.46989982364551</v>
      </c>
      <c r="C58" s="110">
        <v>210.37955783066499</v>
      </c>
    </row>
    <row r="59" spans="1:3" ht="14" x14ac:dyDescent="0.3">
      <c r="A59" s="111" t="s">
        <v>361</v>
      </c>
      <c r="B59" s="115">
        <v>540.9773537505979</v>
      </c>
      <c r="C59" s="115">
        <v>830.53514959168615</v>
      </c>
    </row>
    <row r="61" spans="1:3" s="107" customFormat="1" ht="14" x14ac:dyDescent="0.25">
      <c r="A61" s="106" t="s">
        <v>374</v>
      </c>
    </row>
    <row r="63" spans="1:3" ht="15" x14ac:dyDescent="0.3">
      <c r="A63" s="129" t="s">
        <v>373</v>
      </c>
      <c r="B63" s="130" t="s">
        <v>290</v>
      </c>
      <c r="C63" s="130" t="s">
        <v>291</v>
      </c>
    </row>
    <row r="64" spans="1:3" x14ac:dyDescent="0.25">
      <c r="A64" s="109" t="s">
        <v>320</v>
      </c>
      <c r="B64" s="110">
        <v>215.6342447984467</v>
      </c>
      <c r="C64" s="110">
        <v>339.28093849951904</v>
      </c>
    </row>
    <row r="65" spans="1:3" x14ac:dyDescent="0.25">
      <c r="A65" s="109" t="s">
        <v>321</v>
      </c>
      <c r="B65" s="110">
        <v>275.21619442689183</v>
      </c>
      <c r="C65" s="110">
        <v>423.33828066511251</v>
      </c>
    </row>
    <row r="66" spans="1:3" x14ac:dyDescent="0.25">
      <c r="A66" s="109" t="s">
        <v>322</v>
      </c>
      <c r="B66" s="110">
        <v>12.049945048994799</v>
      </c>
      <c r="C66" s="110">
        <v>11.180749323048222</v>
      </c>
    </row>
    <row r="67" spans="1:3" x14ac:dyDescent="0.25">
      <c r="A67" s="109" t="s">
        <v>301</v>
      </c>
      <c r="B67" s="110">
        <v>38.076969476263692</v>
      </c>
      <c r="C67" s="110">
        <v>56.735181104004972</v>
      </c>
    </row>
    <row r="68" spans="1:3" ht="14" x14ac:dyDescent="0.3">
      <c r="A68" s="111" t="s">
        <v>361</v>
      </c>
      <c r="B68" s="115">
        <v>540.9773537505979</v>
      </c>
      <c r="C68" s="115">
        <v>830.53514959168615</v>
      </c>
    </row>
    <row r="70" spans="1:3" s="107" customFormat="1" ht="14" x14ac:dyDescent="0.25">
      <c r="A70" s="106" t="s">
        <v>376</v>
      </c>
    </row>
    <row r="72" spans="1:3" ht="15" x14ac:dyDescent="0.3">
      <c r="A72" s="129" t="s">
        <v>375</v>
      </c>
      <c r="B72" s="130" t="s">
        <v>290</v>
      </c>
      <c r="C72" s="130" t="s">
        <v>291</v>
      </c>
    </row>
    <row r="73" spans="1:3" ht="14" x14ac:dyDescent="0.3">
      <c r="A73" s="118" t="s">
        <v>302</v>
      </c>
      <c r="B73" s="119">
        <v>10.809912405448626</v>
      </c>
      <c r="C73" s="119">
        <v>9.531842848384688</v>
      </c>
    </row>
    <row r="74" spans="1:3" x14ac:dyDescent="0.25">
      <c r="A74" s="120" t="s">
        <v>292</v>
      </c>
      <c r="B74" s="121">
        <v>0.11304410164499998</v>
      </c>
      <c r="C74" s="122">
        <v>0.14452834924426686</v>
      </c>
    </row>
    <row r="75" spans="1:3" x14ac:dyDescent="0.25">
      <c r="A75" s="123" t="s">
        <v>293</v>
      </c>
      <c r="B75" s="124">
        <v>5.4898383296000004E-2</v>
      </c>
      <c r="C75" s="121">
        <v>0.1811799450195487</v>
      </c>
    </row>
    <row r="76" spans="1:3" x14ac:dyDescent="0.25">
      <c r="A76" s="123" t="s">
        <v>294</v>
      </c>
      <c r="B76" s="121">
        <v>0.149828979685315</v>
      </c>
      <c r="C76" s="121">
        <v>0.11467262317947897</v>
      </c>
    </row>
    <row r="77" spans="1:3" x14ac:dyDescent="0.25">
      <c r="A77" s="123" t="s">
        <v>295</v>
      </c>
      <c r="B77" s="121">
        <v>1.1817586464999998E-3</v>
      </c>
      <c r="C77" s="121">
        <v>8.069843306030746E-4</v>
      </c>
    </row>
    <row r="78" spans="1:3" x14ac:dyDescent="0.25">
      <c r="A78" s="120" t="s">
        <v>296</v>
      </c>
      <c r="B78" s="122">
        <v>1.4820784359999999E-3</v>
      </c>
      <c r="C78" s="122">
        <v>1.3272970450000003E-4</v>
      </c>
    </row>
    <row r="79" spans="1:3" x14ac:dyDescent="0.25">
      <c r="A79" s="123" t="s">
        <v>297</v>
      </c>
      <c r="B79" s="121">
        <v>2.544884137973987</v>
      </c>
      <c r="C79" s="121">
        <v>1.9821925488762648</v>
      </c>
    </row>
    <row r="80" spans="1:3" x14ac:dyDescent="0.25">
      <c r="A80" s="123" t="s">
        <v>298</v>
      </c>
      <c r="B80" s="121">
        <v>1.7847429655343123</v>
      </c>
      <c r="C80" s="121">
        <v>0.5933276933538113</v>
      </c>
    </row>
    <row r="81" spans="1:3" x14ac:dyDescent="0.25">
      <c r="A81" s="123" t="s">
        <v>299</v>
      </c>
      <c r="B81" s="121">
        <v>6.2699892015E-3</v>
      </c>
      <c r="C81" s="121">
        <v>5.1880710605000007E-3</v>
      </c>
    </row>
    <row r="82" spans="1:3" x14ac:dyDescent="0.25">
      <c r="A82" s="123" t="s">
        <v>300</v>
      </c>
      <c r="B82" s="121">
        <v>6.1535800110300114</v>
      </c>
      <c r="C82" s="121">
        <v>6.5098139036157132</v>
      </c>
    </row>
    <row r="83" spans="1:3" ht="14" x14ac:dyDescent="0.3">
      <c r="A83" s="118" t="s">
        <v>303</v>
      </c>
      <c r="B83" s="119">
        <v>521.95003779803631</v>
      </c>
      <c r="C83" s="119">
        <v>814.24354527420951</v>
      </c>
    </row>
    <row r="84" spans="1:3" x14ac:dyDescent="0.25">
      <c r="A84" s="120" t="s">
        <v>292</v>
      </c>
      <c r="B84" s="122">
        <v>6.3625030112499953E-2</v>
      </c>
      <c r="C84" s="122">
        <v>5.2582988819882499E-2</v>
      </c>
    </row>
    <row r="85" spans="1:3" x14ac:dyDescent="0.25">
      <c r="A85" s="123" t="s">
        <v>293</v>
      </c>
      <c r="B85" s="121">
        <v>186.5324967331708</v>
      </c>
      <c r="C85" s="121">
        <v>236.86707516875134</v>
      </c>
    </row>
    <row r="86" spans="1:3" x14ac:dyDescent="0.25">
      <c r="A86" s="123" t="s">
        <v>294</v>
      </c>
      <c r="B86" s="121">
        <v>54.813121062902361</v>
      </c>
      <c r="C86" s="121">
        <v>151.60407256483541</v>
      </c>
    </row>
    <row r="87" spans="1:3" x14ac:dyDescent="0.25">
      <c r="A87" s="123" t="s">
        <v>295</v>
      </c>
      <c r="B87" s="121">
        <v>8.5025641579256264E-3</v>
      </c>
      <c r="C87" s="121">
        <v>4.5156284297392026E-2</v>
      </c>
    </row>
    <row r="88" spans="1:3" x14ac:dyDescent="0.25">
      <c r="A88" s="120" t="s">
        <v>296</v>
      </c>
      <c r="B88" s="122">
        <v>9.0375424525499973E-2</v>
      </c>
      <c r="C88" s="122">
        <v>9.5705110526999967E-2</v>
      </c>
    </row>
    <row r="89" spans="1:3" x14ac:dyDescent="0.25">
      <c r="A89" s="123" t="s">
        <v>297</v>
      </c>
      <c r="B89" s="121">
        <v>2.0781814136978021</v>
      </c>
      <c r="C89" s="121">
        <v>2.1357761195572582</v>
      </c>
    </row>
    <row r="90" spans="1:3" x14ac:dyDescent="0.25">
      <c r="A90" s="123" t="s">
        <v>298</v>
      </c>
      <c r="B90" s="121">
        <v>275.30060470997512</v>
      </c>
      <c r="C90" s="121">
        <v>422.27797186668204</v>
      </c>
    </row>
    <row r="91" spans="1:3" x14ac:dyDescent="0.25">
      <c r="A91" s="123" t="s">
        <v>301</v>
      </c>
      <c r="B91" s="121">
        <v>2.2933750874E-2</v>
      </c>
      <c r="C91" s="121">
        <v>0</v>
      </c>
    </row>
    <row r="92" spans="1:3" x14ac:dyDescent="0.25">
      <c r="A92" s="123" t="s">
        <v>299</v>
      </c>
      <c r="B92" s="121">
        <v>1.9514661657460006</v>
      </c>
      <c r="C92" s="121">
        <v>0.47222387745801064</v>
      </c>
    </row>
    <row r="93" spans="1:3" x14ac:dyDescent="0.25">
      <c r="A93" s="123" t="s">
        <v>300</v>
      </c>
      <c r="B93" s="121">
        <v>1.0887309428742555</v>
      </c>
      <c r="C93" s="121">
        <v>0.69298129328107994</v>
      </c>
    </row>
    <row r="94" spans="1:3" ht="14" x14ac:dyDescent="0.3">
      <c r="A94" s="118" t="s">
        <v>304</v>
      </c>
      <c r="B94" s="119">
        <v>8.2174035471122764</v>
      </c>
      <c r="C94" s="119">
        <v>6.7490589690926841</v>
      </c>
    </row>
    <row r="95" spans="1:3" x14ac:dyDescent="0.25">
      <c r="A95" s="120" t="s">
        <v>292</v>
      </c>
      <c r="B95" s="122">
        <v>0.12529859764958737</v>
      </c>
      <c r="C95" s="122">
        <v>0.22928537081717343</v>
      </c>
    </row>
    <row r="96" spans="1:3" x14ac:dyDescent="0.25">
      <c r="A96" s="120" t="s">
        <v>293</v>
      </c>
      <c r="B96" s="122">
        <v>0.22571471129899998</v>
      </c>
      <c r="C96" s="122">
        <v>1.5114999999999925E-2</v>
      </c>
    </row>
    <row r="97" spans="1:10" x14ac:dyDescent="0.25">
      <c r="A97" s="123" t="s">
        <v>294</v>
      </c>
      <c r="B97" s="121">
        <v>0.16548810517958154</v>
      </c>
      <c r="C97" s="121">
        <v>0.6528802556241905</v>
      </c>
    </row>
    <row r="98" spans="1:10" x14ac:dyDescent="0.25">
      <c r="A98" s="123" t="s">
        <v>295</v>
      </c>
      <c r="B98" s="121">
        <v>5.3755334968241746E-2</v>
      </c>
      <c r="C98" s="121">
        <v>6.1827218189064378E-3</v>
      </c>
    </row>
    <row r="99" spans="1:10" x14ac:dyDescent="0.25">
      <c r="A99" s="123" t="s">
        <v>296</v>
      </c>
      <c r="B99" s="121">
        <v>0.14961342545173295</v>
      </c>
      <c r="C99" s="121">
        <v>4.7879774170718602E-3</v>
      </c>
    </row>
    <row r="100" spans="1:10" x14ac:dyDescent="0.25">
      <c r="A100" s="120" t="s">
        <v>297</v>
      </c>
      <c r="B100" s="122">
        <v>3.1589098158331064</v>
      </c>
      <c r="C100" s="122">
        <v>2.7082892642057188</v>
      </c>
    </row>
    <row r="101" spans="1:10" x14ac:dyDescent="0.25">
      <c r="A101" s="123" t="s">
        <v>298</v>
      </c>
      <c r="B101" s="121">
        <v>1.8902075309810513</v>
      </c>
      <c r="C101" s="121">
        <v>1.3419093178072734</v>
      </c>
    </row>
    <row r="102" spans="1:10" x14ac:dyDescent="0.25">
      <c r="A102" s="123" t="s">
        <v>299</v>
      </c>
      <c r="B102" s="121">
        <v>9.8275913335569676E-2</v>
      </c>
      <c r="C102" s="121">
        <v>0.13700499999999949</v>
      </c>
    </row>
    <row r="103" spans="1:10" x14ac:dyDescent="0.25">
      <c r="A103" s="123" t="s">
        <v>300</v>
      </c>
      <c r="B103" s="121">
        <v>2.350140112414405</v>
      </c>
      <c r="C103" s="121">
        <v>1.6536040614023513</v>
      </c>
    </row>
    <row r="104" spans="1:10" ht="14" x14ac:dyDescent="0.25">
      <c r="A104" s="125" t="s">
        <v>301</v>
      </c>
      <c r="B104" s="126">
        <v>0</v>
      </c>
      <c r="C104" s="126">
        <v>1.0702499999999997E-2</v>
      </c>
    </row>
    <row r="105" spans="1:10" x14ac:dyDescent="0.25">
      <c r="A105" s="120" t="s">
        <v>298</v>
      </c>
      <c r="B105" s="122">
        <v>0</v>
      </c>
      <c r="C105" s="122">
        <v>9.0425000000000002E-3</v>
      </c>
    </row>
    <row r="106" spans="1:10" x14ac:dyDescent="0.25">
      <c r="A106" s="120" t="s">
        <v>301</v>
      </c>
      <c r="B106" s="122">
        <v>0</v>
      </c>
      <c r="C106" s="122">
        <v>1.6599999999999972E-3</v>
      </c>
    </row>
    <row r="107" spans="1:10" ht="14" x14ac:dyDescent="0.3">
      <c r="A107" s="111" t="s">
        <v>361</v>
      </c>
      <c r="B107" s="115">
        <v>540.9773537505979</v>
      </c>
      <c r="C107" s="115">
        <v>830.53514959168615</v>
      </c>
    </row>
    <row r="109" spans="1:10" s="108" customFormat="1" ht="14" x14ac:dyDescent="0.25">
      <c r="A109" s="106" t="s">
        <v>391</v>
      </c>
      <c r="B109" s="107"/>
      <c r="C109" s="107"/>
      <c r="G109" s="127"/>
      <c r="H109" s="128"/>
      <c r="I109" s="128"/>
      <c r="J109" s="128"/>
    </row>
    <row r="111" spans="1:10" ht="15" x14ac:dyDescent="0.3">
      <c r="A111" s="129" t="s">
        <v>385</v>
      </c>
      <c r="B111" s="130" t="s">
        <v>290</v>
      </c>
      <c r="C111" s="130" t="s">
        <v>291</v>
      </c>
    </row>
    <row r="112" spans="1:10" x14ac:dyDescent="0.25">
      <c r="A112" s="120" t="s">
        <v>377</v>
      </c>
      <c r="B112" s="122">
        <v>20.6629923375</v>
      </c>
      <c r="C112" s="122">
        <v>16.727176319999998</v>
      </c>
    </row>
    <row r="113" spans="1:10" x14ac:dyDescent="0.25">
      <c r="A113" s="120" t="s">
        <v>378</v>
      </c>
      <c r="B113" s="122">
        <v>15.299072982452001</v>
      </c>
      <c r="C113" s="122">
        <v>21.347561283850002</v>
      </c>
    </row>
    <row r="114" spans="1:10" x14ac:dyDescent="0.25">
      <c r="A114" s="123" t="s">
        <v>379</v>
      </c>
      <c r="B114" s="121">
        <v>2.3948094137479883</v>
      </c>
      <c r="C114" s="121">
        <v>1.9893807093045575</v>
      </c>
    </row>
    <row r="115" spans="1:10" x14ac:dyDescent="0.25">
      <c r="A115" s="123" t="s">
        <v>380</v>
      </c>
      <c r="B115" s="121">
        <v>1.4682317349428007</v>
      </c>
      <c r="C115" s="121">
        <v>0.509988833885896</v>
      </c>
    </row>
    <row r="116" spans="1:10" x14ac:dyDescent="0.25">
      <c r="A116" s="123" t="s">
        <v>381</v>
      </c>
      <c r="B116" s="121">
        <v>73.164046215719495</v>
      </c>
      <c r="C116" s="121">
        <v>230.11686187678291</v>
      </c>
    </row>
    <row r="117" spans="1:10" x14ac:dyDescent="0.25">
      <c r="A117" s="120" t="s">
        <v>382</v>
      </c>
      <c r="B117" s="122">
        <v>162.52798930008569</v>
      </c>
      <c r="C117" s="122">
        <v>151.48891895421892</v>
      </c>
    </row>
    <row r="118" spans="1:10" x14ac:dyDescent="0.25">
      <c r="A118" s="120" t="s">
        <v>383</v>
      </c>
      <c r="B118" s="122">
        <v>3.0687988957163479</v>
      </c>
      <c r="C118" s="122">
        <v>1.6804595763444845</v>
      </c>
    </row>
    <row r="119" spans="1:10" x14ac:dyDescent="0.25">
      <c r="A119" s="120" t="s">
        <v>384</v>
      </c>
      <c r="B119" s="122">
        <v>0.38961432632649984</v>
      </c>
      <c r="C119" s="122">
        <v>0.36190382345561534</v>
      </c>
    </row>
    <row r="120" spans="1:10" ht="14" x14ac:dyDescent="0.3">
      <c r="A120" s="111" t="s">
        <v>361</v>
      </c>
      <c r="B120" s="115">
        <v>278.97555520649081</v>
      </c>
      <c r="C120" s="115">
        <v>424.22225137784238</v>
      </c>
    </row>
    <row r="122" spans="1:10" s="108" customFormat="1" ht="14" x14ac:dyDescent="0.25">
      <c r="A122" s="106" t="s">
        <v>390</v>
      </c>
      <c r="B122" s="107"/>
      <c r="C122" s="107"/>
      <c r="G122" s="127"/>
      <c r="H122" s="128"/>
      <c r="I122" s="128"/>
      <c r="J122" s="128"/>
    </row>
    <row r="124" spans="1:10" ht="15" x14ac:dyDescent="0.3">
      <c r="A124" s="131" t="s">
        <v>389</v>
      </c>
      <c r="B124" s="132" t="s">
        <v>290</v>
      </c>
      <c r="C124" s="132" t="s">
        <v>291</v>
      </c>
    </row>
    <row r="125" spans="1:10" x14ac:dyDescent="0.25">
      <c r="A125" s="114" t="s">
        <v>386</v>
      </c>
      <c r="B125" s="110">
        <v>50.312149976329508</v>
      </c>
      <c r="C125" s="110">
        <v>58.011132166750002</v>
      </c>
    </row>
    <row r="126" spans="1:10" x14ac:dyDescent="0.25">
      <c r="A126" s="114" t="s">
        <v>387</v>
      </c>
      <c r="B126" s="110">
        <v>67.242502045593966</v>
      </c>
      <c r="C126" s="110">
        <v>97.209068191385015</v>
      </c>
    </row>
    <row r="127" spans="1:10" x14ac:dyDescent="0.25">
      <c r="A127" s="114" t="s">
        <v>388</v>
      </c>
      <c r="B127" s="110">
        <v>44.190728383866023</v>
      </c>
      <c r="C127" s="110">
        <v>49.982579087379051</v>
      </c>
    </row>
    <row r="128" spans="1:10" x14ac:dyDescent="0.25">
      <c r="A128" s="114" t="s">
        <v>379</v>
      </c>
      <c r="B128" s="110">
        <v>24.780391831209926</v>
      </c>
      <c r="C128" s="110">
        <v>31.860012281369077</v>
      </c>
    </row>
    <row r="129" spans="1:10" x14ac:dyDescent="0.25">
      <c r="A129" s="114" t="s">
        <v>380</v>
      </c>
      <c r="B129" s="110">
        <v>0.28733759076649995</v>
      </c>
      <c r="C129" s="110">
        <v>5.7838688776532768E-4</v>
      </c>
    </row>
    <row r="130" spans="1:10" ht="14" x14ac:dyDescent="0.3">
      <c r="A130" s="111" t="s">
        <v>361</v>
      </c>
      <c r="B130" s="115">
        <v>186.81310982776594</v>
      </c>
      <c r="C130" s="115">
        <v>237.06337011377087</v>
      </c>
    </row>
    <row r="132" spans="1:10" s="108" customFormat="1" ht="14" x14ac:dyDescent="0.25">
      <c r="A132" s="106" t="s">
        <v>396</v>
      </c>
      <c r="B132" s="107"/>
      <c r="C132" s="107"/>
      <c r="G132" s="127"/>
      <c r="H132" s="128"/>
      <c r="I132" s="128"/>
      <c r="J132" s="128"/>
    </row>
    <row r="134" spans="1:10" ht="15" x14ac:dyDescent="0.3">
      <c r="A134" s="129" t="s">
        <v>395</v>
      </c>
      <c r="B134" s="130" t="s">
        <v>290</v>
      </c>
      <c r="C134" s="130" t="s">
        <v>291</v>
      </c>
    </row>
    <row r="135" spans="1:10" x14ac:dyDescent="0.25">
      <c r="A135" s="109" t="s">
        <v>392</v>
      </c>
      <c r="B135" s="110">
        <v>0.25297909826499998</v>
      </c>
      <c r="C135" s="110">
        <v>2.7851609992228332</v>
      </c>
    </row>
    <row r="136" spans="1:10" x14ac:dyDescent="0.25">
      <c r="A136" s="109" t="s">
        <v>379</v>
      </c>
      <c r="B136" s="110">
        <v>0.76518265357117921</v>
      </c>
      <c r="C136" s="110">
        <v>1.6022975428390365</v>
      </c>
    </row>
    <row r="137" spans="1:10" x14ac:dyDescent="0.25">
      <c r="A137" s="109" t="s">
        <v>380</v>
      </c>
      <c r="B137" s="110">
        <v>7.0004304813499937E-2</v>
      </c>
      <c r="C137" s="110">
        <v>0.10609855225566889</v>
      </c>
    </row>
    <row r="138" spans="1:10" x14ac:dyDescent="0.25">
      <c r="A138" s="109" t="s">
        <v>393</v>
      </c>
      <c r="B138" s="110">
        <v>52.718514341418768</v>
      </c>
      <c r="C138" s="110">
        <v>146.77405582192861</v>
      </c>
    </row>
    <row r="139" spans="1:10" x14ac:dyDescent="0.25">
      <c r="A139" s="109" t="s">
        <v>394</v>
      </c>
      <c r="B139" s="110">
        <v>1.3217577496990229</v>
      </c>
      <c r="C139" s="110">
        <v>1.1040125273931871</v>
      </c>
    </row>
    <row r="140" spans="1:10" ht="14" x14ac:dyDescent="0.3">
      <c r="A140" s="111" t="s">
        <v>361</v>
      </c>
      <c r="B140" s="115">
        <v>55.128438147767476</v>
      </c>
      <c r="C140" s="115">
        <v>152.37162544363932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B1184-D350-469F-946F-648461E93DBF}">
  <sheetPr codeName="Sheet4"/>
  <dimension ref="A1:P26837"/>
  <sheetViews>
    <sheetView workbookViewId="0">
      <selection activeCell="C22" sqref="C22"/>
    </sheetView>
  </sheetViews>
  <sheetFormatPr defaultRowHeight="13.5" x14ac:dyDescent="0.25"/>
  <cols>
    <col min="1" max="1" width="28.36328125" style="27" bestFit="1" customWidth="1"/>
    <col min="2" max="2" width="44.81640625" style="27" bestFit="1" customWidth="1"/>
    <col min="3" max="3" width="17.1796875" style="27" bestFit="1" customWidth="1"/>
    <col min="4" max="4" width="35.1796875" style="27" bestFit="1" customWidth="1"/>
    <col min="5" max="5" width="17.453125" style="27" bestFit="1" customWidth="1"/>
    <col min="6" max="6" width="8.7265625" style="27"/>
    <col min="7" max="7" width="152.1796875" style="27" bestFit="1" customWidth="1"/>
    <col min="8" max="16384" width="8.7265625" style="27"/>
  </cols>
  <sheetData>
    <row r="1" spans="1:16" x14ac:dyDescent="0.25">
      <c r="A1" s="27" t="s">
        <v>348</v>
      </c>
      <c r="B1" s="27" t="s">
        <v>349</v>
      </c>
      <c r="C1" s="27" t="s">
        <v>350</v>
      </c>
      <c r="D1" s="27" t="s">
        <v>351</v>
      </c>
      <c r="E1" s="27" t="s">
        <v>352</v>
      </c>
      <c r="G1" s="27" t="s">
        <v>356</v>
      </c>
      <c r="H1" s="27" t="s">
        <v>354</v>
      </c>
      <c r="I1" s="27" t="s">
        <v>330</v>
      </c>
      <c r="J1" s="27" t="s">
        <v>326</v>
      </c>
      <c r="K1" s="27" t="s">
        <v>327</v>
      </c>
      <c r="L1" s="27" t="s">
        <v>331</v>
      </c>
      <c r="M1" s="27" t="s">
        <v>325</v>
      </c>
      <c r="N1" s="27" t="s">
        <v>328</v>
      </c>
      <c r="O1" s="27" t="s">
        <v>329</v>
      </c>
      <c r="P1" s="27" t="s">
        <v>355</v>
      </c>
    </row>
    <row r="2" spans="1:16" x14ac:dyDescent="0.25">
      <c r="A2" s="27" t="s">
        <v>343</v>
      </c>
      <c r="B2" s="27" t="s">
        <v>344</v>
      </c>
      <c r="C2" s="27" t="s">
        <v>346</v>
      </c>
      <c r="D2" s="27" t="s">
        <v>345</v>
      </c>
      <c r="E2" s="27" t="s">
        <v>338</v>
      </c>
      <c r="G2" s="27" t="str">
        <f>+_xlfn.CONCAT(H2:O2)</f>
        <v>2019/2020Central Asia &amp; Eastern EuropeAgriculture Forestry Other land uses and FisheriesAdaptationAll InstrumentsAll DestinationsPublicGovernment</v>
      </c>
      <c r="H2" s="27" t="s">
        <v>290</v>
      </c>
      <c r="I2" s="27" t="s">
        <v>313</v>
      </c>
      <c r="J2" s="27" t="s">
        <v>292</v>
      </c>
      <c r="K2" s="27" t="s">
        <v>302</v>
      </c>
      <c r="L2" s="27" t="s">
        <v>345</v>
      </c>
      <c r="M2" s="27" t="s">
        <v>338</v>
      </c>
      <c r="N2" s="27" t="s">
        <v>309</v>
      </c>
      <c r="O2" s="27" t="s">
        <v>28</v>
      </c>
      <c r="P2" s="27">
        <v>2.6754734</v>
      </c>
    </row>
    <row r="3" spans="1:16" x14ac:dyDescent="0.25">
      <c r="A3" s="27" t="s">
        <v>313</v>
      </c>
      <c r="B3" s="27" t="s">
        <v>353</v>
      </c>
      <c r="C3" s="27" t="s">
        <v>302</v>
      </c>
      <c r="D3" s="27" t="s">
        <v>333</v>
      </c>
      <c r="E3" s="27" t="s">
        <v>323</v>
      </c>
      <c r="G3" s="27" t="str">
        <f t="shared" ref="G3:G66" si="0">+_xlfn.CONCAT(H3:O3)</f>
        <v>2019/2020Central Asia &amp; Eastern EuropeAgriculture Forestry Other land uses and FisheriesAdaptationAll InstrumentsAll DestinationsPublicMultilateral DFI</v>
      </c>
      <c r="H3" s="27" t="s">
        <v>290</v>
      </c>
      <c r="I3" s="27" t="s">
        <v>313</v>
      </c>
      <c r="J3" s="27" t="s">
        <v>292</v>
      </c>
      <c r="K3" s="27" t="s">
        <v>302</v>
      </c>
      <c r="L3" s="27" t="s">
        <v>345</v>
      </c>
      <c r="M3" s="27" t="s">
        <v>338</v>
      </c>
      <c r="N3" s="27" t="s">
        <v>309</v>
      </c>
      <c r="O3" s="27" t="s">
        <v>30</v>
      </c>
      <c r="P3" s="27">
        <v>0.39599983500000002</v>
      </c>
    </row>
    <row r="4" spans="1:16" x14ac:dyDescent="0.25">
      <c r="A4" s="27" t="s">
        <v>314</v>
      </c>
      <c r="B4" s="27" t="s">
        <v>293</v>
      </c>
      <c r="C4" s="27" t="s">
        <v>303</v>
      </c>
      <c r="D4" s="27" t="s">
        <v>334</v>
      </c>
      <c r="E4" s="27" t="s">
        <v>324</v>
      </c>
      <c r="G4" s="27" t="str">
        <f t="shared" si="0"/>
        <v>2019/2020Central Asia &amp; Eastern EuropeAgriculture Forestry Other land uses and FisheriesAdaptationAll InstrumentsInternationalPublicGovernment</v>
      </c>
      <c r="H4" s="27" t="s">
        <v>290</v>
      </c>
      <c r="I4" s="27" t="s">
        <v>313</v>
      </c>
      <c r="J4" s="27" t="s">
        <v>292</v>
      </c>
      <c r="K4" s="27" t="s">
        <v>302</v>
      </c>
      <c r="L4" s="27" t="s">
        <v>345</v>
      </c>
      <c r="M4" s="27" t="s">
        <v>324</v>
      </c>
      <c r="N4" s="27" t="s">
        <v>309</v>
      </c>
      <c r="O4" s="27" t="s">
        <v>28</v>
      </c>
      <c r="P4" s="27">
        <v>2.6754734</v>
      </c>
    </row>
    <row r="5" spans="1:16" x14ac:dyDescent="0.25">
      <c r="A5" s="27" t="s">
        <v>315</v>
      </c>
      <c r="B5" s="27" t="s">
        <v>294</v>
      </c>
      <c r="C5" s="27" t="s">
        <v>304</v>
      </c>
      <c r="D5" s="27" t="s">
        <v>332</v>
      </c>
      <c r="E5" s="27" t="s">
        <v>301</v>
      </c>
      <c r="G5" s="27" t="str">
        <f t="shared" si="0"/>
        <v>2019/2020Central Asia &amp; Eastern EuropeAgriculture Forestry Other land uses and FisheriesAdaptationAll InstrumentsInternationalPublicMultilateral DFI</v>
      </c>
      <c r="H5" s="27" t="s">
        <v>290</v>
      </c>
      <c r="I5" s="27" t="s">
        <v>313</v>
      </c>
      <c r="J5" s="27" t="s">
        <v>292</v>
      </c>
      <c r="K5" s="27" t="s">
        <v>302</v>
      </c>
      <c r="L5" s="27" t="s">
        <v>345</v>
      </c>
      <c r="M5" s="27" t="s">
        <v>324</v>
      </c>
      <c r="N5" s="27" t="s">
        <v>309</v>
      </c>
      <c r="O5" s="27" t="s">
        <v>30</v>
      </c>
      <c r="P5" s="27">
        <v>0.39599983500000002</v>
      </c>
    </row>
    <row r="6" spans="1:16" x14ac:dyDescent="0.25">
      <c r="A6" s="27" t="s">
        <v>316</v>
      </c>
      <c r="B6" s="27" t="s">
        <v>295</v>
      </c>
      <c r="C6" s="27" t="s">
        <v>301</v>
      </c>
      <c r="D6" s="27" t="s">
        <v>336</v>
      </c>
      <c r="G6" s="27" t="str">
        <f t="shared" si="0"/>
        <v>2019/2020Central Asia &amp; Eastern EuropeAgriculture Forestry Other land uses and FisheriesAdaptationGrantAll DestinationsPublicGovernment</v>
      </c>
      <c r="H6" s="27" t="s">
        <v>290</v>
      </c>
      <c r="I6" s="27" t="s">
        <v>313</v>
      </c>
      <c r="J6" s="27" t="s">
        <v>292</v>
      </c>
      <c r="K6" s="27" t="s">
        <v>302</v>
      </c>
      <c r="L6" s="27" t="s">
        <v>332</v>
      </c>
      <c r="M6" s="27" t="s">
        <v>338</v>
      </c>
      <c r="N6" s="27" t="s">
        <v>309</v>
      </c>
      <c r="O6" s="27" t="s">
        <v>28</v>
      </c>
      <c r="P6" s="27">
        <v>2.6754734</v>
      </c>
    </row>
    <row r="7" spans="1:16" x14ac:dyDescent="0.25">
      <c r="A7" s="27" t="s">
        <v>51</v>
      </c>
      <c r="B7" s="27" t="s">
        <v>296</v>
      </c>
      <c r="D7" s="27" t="s">
        <v>337</v>
      </c>
      <c r="G7" s="27" t="str">
        <f t="shared" si="0"/>
        <v>2019/2020Central Asia &amp; Eastern EuropeAgriculture Forestry Other land uses and FisheriesAdaptationGrantAll DestinationsPublicMultilateral DFI</v>
      </c>
      <c r="H7" s="27" t="s">
        <v>290</v>
      </c>
      <c r="I7" s="27" t="s">
        <v>313</v>
      </c>
      <c r="J7" s="27" t="s">
        <v>292</v>
      </c>
      <c r="K7" s="27" t="s">
        <v>302</v>
      </c>
      <c r="L7" s="27" t="s">
        <v>332</v>
      </c>
      <c r="M7" s="27" t="s">
        <v>338</v>
      </c>
      <c r="N7" s="27" t="s">
        <v>309</v>
      </c>
      <c r="O7" s="27" t="s">
        <v>30</v>
      </c>
      <c r="P7" s="27">
        <v>0.39599983500000002</v>
      </c>
    </row>
    <row r="8" spans="1:16" x14ac:dyDescent="0.25">
      <c r="A8" s="27" t="s">
        <v>317</v>
      </c>
      <c r="B8" s="27" t="s">
        <v>297</v>
      </c>
      <c r="D8" s="27" t="s">
        <v>335</v>
      </c>
      <c r="G8" s="27" t="str">
        <f t="shared" si="0"/>
        <v>2019/2020Central Asia &amp; Eastern EuropeAgriculture Forestry Other land uses and FisheriesAdaptationGrantInternationalPublicGovernment</v>
      </c>
      <c r="H8" s="27" t="s">
        <v>290</v>
      </c>
      <c r="I8" s="27" t="s">
        <v>313</v>
      </c>
      <c r="J8" s="27" t="s">
        <v>292</v>
      </c>
      <c r="K8" s="27" t="s">
        <v>302</v>
      </c>
      <c r="L8" s="27" t="s">
        <v>332</v>
      </c>
      <c r="M8" s="27" t="s">
        <v>324</v>
      </c>
      <c r="N8" s="27" t="s">
        <v>309</v>
      </c>
      <c r="O8" s="27" t="s">
        <v>28</v>
      </c>
      <c r="P8" s="27">
        <v>2.6754734</v>
      </c>
    </row>
    <row r="9" spans="1:16" x14ac:dyDescent="0.25">
      <c r="A9" s="27" t="s">
        <v>318</v>
      </c>
      <c r="B9" s="27" t="s">
        <v>298</v>
      </c>
      <c r="D9" s="27" t="s">
        <v>301</v>
      </c>
      <c r="G9" s="27" t="str">
        <f t="shared" si="0"/>
        <v>2019/2020Central Asia &amp; Eastern EuropeAgriculture Forestry Other land uses and FisheriesAdaptationGrantInternationalPublicMultilateral DFI</v>
      </c>
      <c r="H9" s="27" t="s">
        <v>290</v>
      </c>
      <c r="I9" s="27" t="s">
        <v>313</v>
      </c>
      <c r="J9" s="27" t="s">
        <v>292</v>
      </c>
      <c r="K9" s="27" t="s">
        <v>302</v>
      </c>
      <c r="L9" s="27" t="s">
        <v>332</v>
      </c>
      <c r="M9" s="27" t="s">
        <v>324</v>
      </c>
      <c r="N9" s="27" t="s">
        <v>309</v>
      </c>
      <c r="O9" s="27" t="s">
        <v>30</v>
      </c>
      <c r="P9" s="27">
        <v>0.39599983500000002</v>
      </c>
    </row>
    <row r="10" spans="1:16" x14ac:dyDescent="0.25">
      <c r="A10" s="27" t="s">
        <v>319</v>
      </c>
      <c r="B10" s="27" t="s">
        <v>299</v>
      </c>
      <c r="G10" s="27" t="str">
        <f t="shared" si="0"/>
        <v>2019/2020Central Asia &amp; Eastern EuropeAgriculture Forestry Other land uses and FisheriesAll UsesAll InstrumentsAll DestinationsPublicBilateral DFI</v>
      </c>
      <c r="H10" s="27" t="s">
        <v>290</v>
      </c>
      <c r="I10" s="27" t="s">
        <v>313</v>
      </c>
      <c r="J10" s="27" t="s">
        <v>292</v>
      </c>
      <c r="K10" s="27" t="s">
        <v>346</v>
      </c>
      <c r="L10" s="27" t="s">
        <v>345</v>
      </c>
      <c r="M10" s="27" t="s">
        <v>338</v>
      </c>
      <c r="N10" s="27" t="s">
        <v>309</v>
      </c>
      <c r="O10" s="27" t="s">
        <v>31</v>
      </c>
      <c r="P10" s="27">
        <v>0</v>
      </c>
    </row>
    <row r="11" spans="1:16" x14ac:dyDescent="0.25">
      <c r="A11" s="27" t="s">
        <v>50</v>
      </c>
      <c r="B11" s="27" t="s">
        <v>300</v>
      </c>
      <c r="G11" s="27" t="str">
        <f t="shared" si="0"/>
        <v>2019/2020Central Asia &amp; Eastern EuropeAgriculture Forestry Other land uses and FisheriesAll UsesAll InstrumentsAll DestinationsPublicGovernment</v>
      </c>
      <c r="H11" s="27" t="s">
        <v>290</v>
      </c>
      <c r="I11" s="27" t="s">
        <v>313</v>
      </c>
      <c r="J11" s="27" t="s">
        <v>292</v>
      </c>
      <c r="K11" s="27" t="s">
        <v>346</v>
      </c>
      <c r="L11" s="27" t="s">
        <v>345</v>
      </c>
      <c r="M11" s="27" t="s">
        <v>338</v>
      </c>
      <c r="N11" s="27" t="s">
        <v>309</v>
      </c>
      <c r="O11" s="27" t="s">
        <v>28</v>
      </c>
      <c r="P11" s="27">
        <v>2.8747855659999999</v>
      </c>
    </row>
    <row r="12" spans="1:16" x14ac:dyDescent="0.25">
      <c r="A12" s="27" t="s">
        <v>49</v>
      </c>
      <c r="B12" s="27" t="s">
        <v>301</v>
      </c>
      <c r="G12" s="27" t="str">
        <f t="shared" si="0"/>
        <v>2019/2020Central Asia &amp; Eastern EuropeAgriculture Forestry Other land uses and FisheriesAll UsesAll InstrumentsAll DestinationsPublicMultilateral Climate Funds</v>
      </c>
      <c r="H12" s="27" t="s">
        <v>290</v>
      </c>
      <c r="I12" s="27" t="s">
        <v>313</v>
      </c>
      <c r="J12" s="27" t="s">
        <v>292</v>
      </c>
      <c r="K12" s="27" t="s">
        <v>346</v>
      </c>
      <c r="L12" s="27" t="s">
        <v>345</v>
      </c>
      <c r="M12" s="27" t="s">
        <v>338</v>
      </c>
      <c r="N12" s="27" t="s">
        <v>309</v>
      </c>
      <c r="O12" s="27" t="s">
        <v>29</v>
      </c>
      <c r="P12" s="27">
        <v>4.8897474220000001</v>
      </c>
    </row>
    <row r="13" spans="1:16" x14ac:dyDescent="0.25">
      <c r="A13" s="27" t="s">
        <v>301</v>
      </c>
      <c r="G13" s="27" t="str">
        <f t="shared" si="0"/>
        <v>2019/2020Central Asia &amp; Eastern EuropeAgriculture Forestry Other land uses and FisheriesAll UsesAll InstrumentsAll DestinationsPublicMultilateral DFI</v>
      </c>
      <c r="H13" s="27" t="s">
        <v>290</v>
      </c>
      <c r="I13" s="27" t="s">
        <v>313</v>
      </c>
      <c r="J13" s="27" t="s">
        <v>292</v>
      </c>
      <c r="K13" s="27" t="s">
        <v>346</v>
      </c>
      <c r="L13" s="27" t="s">
        <v>345</v>
      </c>
      <c r="M13" s="27" t="s">
        <v>338</v>
      </c>
      <c r="N13" s="27" t="s">
        <v>309</v>
      </c>
      <c r="O13" s="27" t="s">
        <v>30</v>
      </c>
      <c r="P13" s="27">
        <v>0.39599983500000002</v>
      </c>
    </row>
    <row r="14" spans="1:16" x14ac:dyDescent="0.25">
      <c r="G14" s="27" t="str">
        <f t="shared" si="0"/>
        <v>2019/2020Central Asia &amp; Eastern EuropeAgriculture Forestry Other land uses and FisheriesAll UsesAll InstrumentsDomesticPublicMultilateral DFI</v>
      </c>
      <c r="H14" s="27" t="s">
        <v>290</v>
      </c>
      <c r="I14" s="27" t="s">
        <v>313</v>
      </c>
      <c r="J14" s="27" t="s">
        <v>292</v>
      </c>
      <c r="K14" s="27" t="s">
        <v>346</v>
      </c>
      <c r="L14" s="27" t="s">
        <v>345</v>
      </c>
      <c r="M14" s="27" t="s">
        <v>323</v>
      </c>
      <c r="N14" s="27" t="s">
        <v>309</v>
      </c>
      <c r="O14" s="27" t="s">
        <v>30</v>
      </c>
      <c r="P14" s="27">
        <v>0</v>
      </c>
    </row>
    <row r="15" spans="1:16" x14ac:dyDescent="0.25">
      <c r="G15" s="27" t="str">
        <f t="shared" si="0"/>
        <v>2019/2020Central Asia &amp; Eastern EuropeAgriculture Forestry Other land uses and FisheriesAll UsesAll InstrumentsInternationalPublicBilateral DFI</v>
      </c>
      <c r="H15" s="27" t="s">
        <v>290</v>
      </c>
      <c r="I15" s="27" t="s">
        <v>313</v>
      </c>
      <c r="J15" s="27" t="s">
        <v>292</v>
      </c>
      <c r="K15" s="27" t="s">
        <v>346</v>
      </c>
      <c r="L15" s="27" t="s">
        <v>345</v>
      </c>
      <c r="M15" s="27" t="s">
        <v>324</v>
      </c>
      <c r="N15" s="27" t="s">
        <v>309</v>
      </c>
      <c r="O15" s="27" t="s">
        <v>31</v>
      </c>
      <c r="P15" s="27">
        <v>0</v>
      </c>
    </row>
    <row r="16" spans="1:16" x14ac:dyDescent="0.25">
      <c r="G16" s="27" t="str">
        <f t="shared" si="0"/>
        <v>2019/2020Central Asia &amp; Eastern EuropeAgriculture Forestry Other land uses and FisheriesAll UsesAll InstrumentsInternationalPublicGovernment</v>
      </c>
      <c r="H16" s="27" t="s">
        <v>290</v>
      </c>
      <c r="I16" s="27" t="s">
        <v>313</v>
      </c>
      <c r="J16" s="27" t="s">
        <v>292</v>
      </c>
      <c r="K16" s="27" t="s">
        <v>346</v>
      </c>
      <c r="L16" s="27" t="s">
        <v>345</v>
      </c>
      <c r="M16" s="27" t="s">
        <v>324</v>
      </c>
      <c r="N16" s="27" t="s">
        <v>309</v>
      </c>
      <c r="O16" s="27" t="s">
        <v>28</v>
      </c>
      <c r="P16" s="27">
        <v>2.8747855659999999</v>
      </c>
    </row>
    <row r="17" spans="7:16" x14ac:dyDescent="0.25">
      <c r="G17" s="27" t="str">
        <f t="shared" si="0"/>
        <v>2019/2020Central Asia &amp; Eastern EuropeAgriculture Forestry Other land uses and FisheriesAll UsesAll InstrumentsInternationalPublicMultilateral Climate Funds</v>
      </c>
      <c r="H17" s="27" t="s">
        <v>290</v>
      </c>
      <c r="I17" s="27" t="s">
        <v>313</v>
      </c>
      <c r="J17" s="27" t="s">
        <v>292</v>
      </c>
      <c r="K17" s="27" t="s">
        <v>346</v>
      </c>
      <c r="L17" s="27" t="s">
        <v>345</v>
      </c>
      <c r="M17" s="27" t="s">
        <v>324</v>
      </c>
      <c r="N17" s="27" t="s">
        <v>309</v>
      </c>
      <c r="O17" s="27" t="s">
        <v>29</v>
      </c>
      <c r="P17" s="27">
        <v>4.8897474220000001</v>
      </c>
    </row>
    <row r="18" spans="7:16" x14ac:dyDescent="0.25">
      <c r="G18" s="27" t="str">
        <f t="shared" si="0"/>
        <v>2019/2020Central Asia &amp; Eastern EuropeAgriculture Forestry Other land uses and FisheriesAll UsesAll InstrumentsInternationalPublicMultilateral DFI</v>
      </c>
      <c r="H18" s="27" t="s">
        <v>290</v>
      </c>
      <c r="I18" s="27" t="s">
        <v>313</v>
      </c>
      <c r="J18" s="27" t="s">
        <v>292</v>
      </c>
      <c r="K18" s="27" t="s">
        <v>346</v>
      </c>
      <c r="L18" s="27" t="s">
        <v>345</v>
      </c>
      <c r="M18" s="27" t="s">
        <v>324</v>
      </c>
      <c r="N18" s="27" t="s">
        <v>309</v>
      </c>
      <c r="O18" s="27" t="s">
        <v>30</v>
      </c>
      <c r="P18" s="27">
        <v>0.39599983500000002</v>
      </c>
    </row>
    <row r="19" spans="7:16" x14ac:dyDescent="0.25">
      <c r="G19" s="27" t="str">
        <f t="shared" si="0"/>
        <v>2019/2020Central Asia &amp; Eastern EuropeAgriculture Forestry Other land uses and FisheriesAll UsesGrantAll DestinationsPublicGovernment</v>
      </c>
      <c r="H19" s="27" t="s">
        <v>290</v>
      </c>
      <c r="I19" s="27" t="s">
        <v>313</v>
      </c>
      <c r="J19" s="27" t="s">
        <v>292</v>
      </c>
      <c r="K19" s="27" t="s">
        <v>346</v>
      </c>
      <c r="L19" s="27" t="s">
        <v>332</v>
      </c>
      <c r="M19" s="27" t="s">
        <v>338</v>
      </c>
      <c r="N19" s="27" t="s">
        <v>309</v>
      </c>
      <c r="O19" s="27" t="s">
        <v>28</v>
      </c>
      <c r="P19" s="27">
        <v>2.8747855659999999</v>
      </c>
    </row>
    <row r="20" spans="7:16" x14ac:dyDescent="0.25">
      <c r="G20" s="27" t="str">
        <f t="shared" si="0"/>
        <v>2019/2020Central Asia &amp; Eastern EuropeAgriculture Forestry Other land uses and FisheriesAll UsesGrantAll DestinationsPublicMultilateral Climate Funds</v>
      </c>
      <c r="H20" s="27" t="s">
        <v>290</v>
      </c>
      <c r="I20" s="27" t="s">
        <v>313</v>
      </c>
      <c r="J20" s="27" t="s">
        <v>292</v>
      </c>
      <c r="K20" s="27" t="s">
        <v>346</v>
      </c>
      <c r="L20" s="27" t="s">
        <v>332</v>
      </c>
      <c r="M20" s="27" t="s">
        <v>338</v>
      </c>
      <c r="N20" s="27" t="s">
        <v>309</v>
      </c>
      <c r="O20" s="27" t="s">
        <v>29</v>
      </c>
      <c r="P20" s="27">
        <v>4.8897474220000001</v>
      </c>
    </row>
    <row r="21" spans="7:16" x14ac:dyDescent="0.25">
      <c r="G21" s="27" t="str">
        <f t="shared" si="0"/>
        <v>2019/2020Central Asia &amp; Eastern EuropeAgriculture Forestry Other land uses and FisheriesAll UsesGrantAll DestinationsPublicMultilateral DFI</v>
      </c>
      <c r="H21" s="27" t="s">
        <v>290</v>
      </c>
      <c r="I21" s="27" t="s">
        <v>313</v>
      </c>
      <c r="J21" s="27" t="s">
        <v>292</v>
      </c>
      <c r="K21" s="27" t="s">
        <v>346</v>
      </c>
      <c r="L21" s="27" t="s">
        <v>332</v>
      </c>
      <c r="M21" s="27" t="s">
        <v>338</v>
      </c>
      <c r="N21" s="27" t="s">
        <v>309</v>
      </c>
      <c r="O21" s="27" t="s">
        <v>30</v>
      </c>
      <c r="P21" s="27">
        <v>0.39599983500000002</v>
      </c>
    </row>
    <row r="22" spans="7:16" x14ac:dyDescent="0.25">
      <c r="G22" s="27" t="str">
        <f t="shared" si="0"/>
        <v>2019/2020Central Asia &amp; Eastern EuropeAgriculture Forestry Other land uses and FisheriesAll UsesGrantDomesticPublicMultilateral DFI</v>
      </c>
      <c r="H22" s="27" t="s">
        <v>290</v>
      </c>
      <c r="I22" s="27" t="s">
        <v>313</v>
      </c>
      <c r="J22" s="27" t="s">
        <v>292</v>
      </c>
      <c r="K22" s="27" t="s">
        <v>346</v>
      </c>
      <c r="L22" s="27" t="s">
        <v>332</v>
      </c>
      <c r="M22" s="27" t="s">
        <v>323</v>
      </c>
      <c r="N22" s="27" t="s">
        <v>309</v>
      </c>
      <c r="O22" s="27" t="s">
        <v>30</v>
      </c>
      <c r="P22" s="27">
        <v>0</v>
      </c>
    </row>
    <row r="23" spans="7:16" x14ac:dyDescent="0.25">
      <c r="G23" s="27" t="str">
        <f t="shared" si="0"/>
        <v>2019/2020Central Asia &amp; Eastern EuropeAgriculture Forestry Other land uses and FisheriesAll UsesGrantInternationalPublicGovernment</v>
      </c>
      <c r="H23" s="27" t="s">
        <v>290</v>
      </c>
      <c r="I23" s="27" t="s">
        <v>313</v>
      </c>
      <c r="J23" s="27" t="s">
        <v>292</v>
      </c>
      <c r="K23" s="27" t="s">
        <v>346</v>
      </c>
      <c r="L23" s="27" t="s">
        <v>332</v>
      </c>
      <c r="M23" s="27" t="s">
        <v>324</v>
      </c>
      <c r="N23" s="27" t="s">
        <v>309</v>
      </c>
      <c r="O23" s="27" t="s">
        <v>28</v>
      </c>
      <c r="P23" s="27">
        <v>2.8747855659999999</v>
      </c>
    </row>
    <row r="24" spans="7:16" x14ac:dyDescent="0.25">
      <c r="G24" s="27" t="str">
        <f t="shared" si="0"/>
        <v>2019/2020Central Asia &amp; Eastern EuropeAgriculture Forestry Other land uses and FisheriesAll UsesGrantInternationalPublicMultilateral Climate Funds</v>
      </c>
      <c r="H24" s="27" t="s">
        <v>290</v>
      </c>
      <c r="I24" s="27" t="s">
        <v>313</v>
      </c>
      <c r="J24" s="27" t="s">
        <v>292</v>
      </c>
      <c r="K24" s="27" t="s">
        <v>346</v>
      </c>
      <c r="L24" s="27" t="s">
        <v>332</v>
      </c>
      <c r="M24" s="27" t="s">
        <v>324</v>
      </c>
      <c r="N24" s="27" t="s">
        <v>309</v>
      </c>
      <c r="O24" s="27" t="s">
        <v>29</v>
      </c>
      <c r="P24" s="27">
        <v>4.8897474220000001</v>
      </c>
    </row>
    <row r="25" spans="7:16" x14ac:dyDescent="0.25">
      <c r="G25" s="27" t="str">
        <f t="shared" si="0"/>
        <v>2019/2020Central Asia &amp; Eastern EuropeAgriculture Forestry Other land uses and FisheriesAll UsesGrantInternationalPublicMultilateral DFI</v>
      </c>
      <c r="H25" s="27" t="s">
        <v>290</v>
      </c>
      <c r="I25" s="27" t="s">
        <v>313</v>
      </c>
      <c r="J25" s="27" t="s">
        <v>292</v>
      </c>
      <c r="K25" s="27" t="s">
        <v>346</v>
      </c>
      <c r="L25" s="27" t="s">
        <v>332</v>
      </c>
      <c r="M25" s="27" t="s">
        <v>324</v>
      </c>
      <c r="N25" s="27" t="s">
        <v>309</v>
      </c>
      <c r="O25" s="27" t="s">
        <v>30</v>
      </c>
      <c r="P25" s="27">
        <v>0.39599983500000002</v>
      </c>
    </row>
    <row r="26" spans="7:16" x14ac:dyDescent="0.25">
      <c r="G26" s="27" t="str">
        <f t="shared" si="0"/>
        <v>2019/2020Central Asia &amp; Eastern EuropeAgriculture Forestry Other land uses and FisheriesAll UsesLow-cost project debtAll DestinationsPublicBilateral DFI</v>
      </c>
      <c r="H26" s="27" t="s">
        <v>290</v>
      </c>
      <c r="I26" s="27" t="s">
        <v>313</v>
      </c>
      <c r="J26" s="27" t="s">
        <v>292</v>
      </c>
      <c r="K26" s="27" t="s">
        <v>346</v>
      </c>
      <c r="L26" s="27" t="s">
        <v>336</v>
      </c>
      <c r="M26" s="27" t="s">
        <v>338</v>
      </c>
      <c r="N26" s="27" t="s">
        <v>309</v>
      </c>
      <c r="O26" s="27" t="s">
        <v>31</v>
      </c>
      <c r="P26" s="27">
        <v>0</v>
      </c>
    </row>
    <row r="27" spans="7:16" x14ac:dyDescent="0.25">
      <c r="G27" s="27" t="str">
        <f t="shared" si="0"/>
        <v>2019/2020Central Asia &amp; Eastern EuropeAgriculture Forestry Other land uses and FisheriesAll UsesLow-cost project debtInternationalPublicBilateral DFI</v>
      </c>
      <c r="H27" s="27" t="s">
        <v>290</v>
      </c>
      <c r="I27" s="27" t="s">
        <v>313</v>
      </c>
      <c r="J27" s="27" t="s">
        <v>292</v>
      </c>
      <c r="K27" s="27" t="s">
        <v>346</v>
      </c>
      <c r="L27" s="27" t="s">
        <v>336</v>
      </c>
      <c r="M27" s="27" t="s">
        <v>324</v>
      </c>
      <c r="N27" s="27" t="s">
        <v>309</v>
      </c>
      <c r="O27" s="27" t="s">
        <v>31</v>
      </c>
      <c r="P27" s="27">
        <v>0</v>
      </c>
    </row>
    <row r="28" spans="7:16" x14ac:dyDescent="0.25">
      <c r="G28" s="27" t="str">
        <f t="shared" si="0"/>
        <v>2019/2020Central Asia &amp; Eastern EuropeAgriculture Forestry Other land uses and FisheriesAll UsesProject-level market rate debtAll DestinationsPublicMultilateral DFI</v>
      </c>
      <c r="H28" s="27" t="s">
        <v>290</v>
      </c>
      <c r="I28" s="27" t="s">
        <v>313</v>
      </c>
      <c r="J28" s="27" t="s">
        <v>292</v>
      </c>
      <c r="K28" s="27" t="s">
        <v>346</v>
      </c>
      <c r="L28" s="27" t="s">
        <v>335</v>
      </c>
      <c r="M28" s="27" t="s">
        <v>338</v>
      </c>
      <c r="N28" s="27" t="s">
        <v>309</v>
      </c>
      <c r="O28" s="27" t="s">
        <v>30</v>
      </c>
      <c r="P28" s="27">
        <v>0</v>
      </c>
    </row>
    <row r="29" spans="7:16" x14ac:dyDescent="0.25">
      <c r="G29" s="27" t="str">
        <f t="shared" si="0"/>
        <v>2019/2020Central Asia &amp; Eastern EuropeAgriculture Forestry Other land uses and FisheriesAll UsesProject-level market rate debtDomesticPublicMultilateral DFI</v>
      </c>
      <c r="H29" s="27" t="s">
        <v>290</v>
      </c>
      <c r="I29" s="27" t="s">
        <v>313</v>
      </c>
      <c r="J29" s="27" t="s">
        <v>292</v>
      </c>
      <c r="K29" s="27" t="s">
        <v>346</v>
      </c>
      <c r="L29" s="27" t="s">
        <v>335</v>
      </c>
      <c r="M29" s="27" t="s">
        <v>323</v>
      </c>
      <c r="N29" s="27" t="s">
        <v>309</v>
      </c>
      <c r="O29" s="27" t="s">
        <v>30</v>
      </c>
      <c r="P29" s="27">
        <v>0</v>
      </c>
    </row>
    <row r="30" spans="7:16" x14ac:dyDescent="0.25">
      <c r="G30" s="27" t="str">
        <f t="shared" si="0"/>
        <v>2019/2020Central Asia &amp; Eastern EuropeAgriculture Forestry Other land uses and FisheriesAll UsesProject-level market rate debtInternationalPublicMultilateral DFI</v>
      </c>
      <c r="H30" s="27" t="s">
        <v>290</v>
      </c>
      <c r="I30" s="27" t="s">
        <v>313</v>
      </c>
      <c r="J30" s="27" t="s">
        <v>292</v>
      </c>
      <c r="K30" s="27" t="s">
        <v>346</v>
      </c>
      <c r="L30" s="27" t="s">
        <v>335</v>
      </c>
      <c r="M30" s="27" t="s">
        <v>324</v>
      </c>
      <c r="N30" s="27" t="s">
        <v>309</v>
      </c>
      <c r="O30" s="27" t="s">
        <v>30</v>
      </c>
      <c r="P30" s="27">
        <v>0</v>
      </c>
    </row>
    <row r="31" spans="7:16" x14ac:dyDescent="0.25">
      <c r="G31" s="27" t="str">
        <f t="shared" si="0"/>
        <v>2019/2020Central Asia &amp; Eastern EuropeAgriculture Forestry Other land uses and FisheriesMitigationAll InstrumentsAll DestinationsPublicBilateral DFI</v>
      </c>
      <c r="H31" s="27" t="s">
        <v>290</v>
      </c>
      <c r="I31" s="27" t="s">
        <v>313</v>
      </c>
      <c r="J31" s="27" t="s">
        <v>292</v>
      </c>
      <c r="K31" s="27" t="s">
        <v>303</v>
      </c>
      <c r="L31" s="27" t="s">
        <v>345</v>
      </c>
      <c r="M31" s="27" t="s">
        <v>338</v>
      </c>
      <c r="N31" s="27" t="s">
        <v>309</v>
      </c>
      <c r="O31" s="27" t="s">
        <v>31</v>
      </c>
      <c r="P31" s="27">
        <v>0</v>
      </c>
    </row>
    <row r="32" spans="7:16" x14ac:dyDescent="0.25">
      <c r="G32" s="27" t="str">
        <f t="shared" si="0"/>
        <v>2019/2020Central Asia &amp; Eastern EuropeAgriculture Forestry Other land uses and FisheriesMitigationAll InstrumentsAll DestinationsPublicGovernment</v>
      </c>
      <c r="H32" s="27" t="s">
        <v>290</v>
      </c>
      <c r="I32" s="27" t="s">
        <v>313</v>
      </c>
      <c r="J32" s="27" t="s">
        <v>292</v>
      </c>
      <c r="K32" s="27" t="s">
        <v>303</v>
      </c>
      <c r="L32" s="27" t="s">
        <v>345</v>
      </c>
      <c r="M32" s="27" t="s">
        <v>338</v>
      </c>
      <c r="N32" s="27" t="s">
        <v>309</v>
      </c>
      <c r="O32" s="27" t="s">
        <v>28</v>
      </c>
      <c r="P32" s="27">
        <v>4.7293448000000002E-2</v>
      </c>
    </row>
    <row r="33" spans="7:16" x14ac:dyDescent="0.25">
      <c r="G33" s="27" t="str">
        <f t="shared" si="0"/>
        <v>2019/2020Central Asia &amp; Eastern EuropeAgriculture Forestry Other land uses and FisheriesMitigationAll InstrumentsAll DestinationsPublicMultilateral Climate Funds</v>
      </c>
      <c r="H33" s="27" t="s">
        <v>290</v>
      </c>
      <c r="I33" s="27" t="s">
        <v>313</v>
      </c>
      <c r="J33" s="27" t="s">
        <v>292</v>
      </c>
      <c r="K33" s="27" t="s">
        <v>303</v>
      </c>
      <c r="L33" s="27" t="s">
        <v>345</v>
      </c>
      <c r="M33" s="27" t="s">
        <v>338</v>
      </c>
      <c r="N33" s="27" t="s">
        <v>309</v>
      </c>
      <c r="O33" s="27" t="s">
        <v>29</v>
      </c>
      <c r="P33" s="27">
        <v>4.8897474220000001</v>
      </c>
    </row>
    <row r="34" spans="7:16" x14ac:dyDescent="0.25">
      <c r="G34" s="27" t="str">
        <f t="shared" si="0"/>
        <v>2019/2020Central Asia &amp; Eastern EuropeAgriculture Forestry Other land uses and FisheriesMitigationAll InstrumentsInternationalPublicBilateral DFI</v>
      </c>
      <c r="H34" s="27" t="s">
        <v>290</v>
      </c>
      <c r="I34" s="27" t="s">
        <v>313</v>
      </c>
      <c r="J34" s="27" t="s">
        <v>292</v>
      </c>
      <c r="K34" s="27" t="s">
        <v>303</v>
      </c>
      <c r="L34" s="27" t="s">
        <v>345</v>
      </c>
      <c r="M34" s="27" t="s">
        <v>324</v>
      </c>
      <c r="N34" s="27" t="s">
        <v>309</v>
      </c>
      <c r="O34" s="27" t="s">
        <v>31</v>
      </c>
      <c r="P34" s="27">
        <v>0</v>
      </c>
    </row>
    <row r="35" spans="7:16" x14ac:dyDescent="0.25">
      <c r="G35" s="27" t="str">
        <f t="shared" si="0"/>
        <v>2019/2020Central Asia &amp; Eastern EuropeAgriculture Forestry Other land uses and FisheriesMitigationAll InstrumentsInternationalPublicGovernment</v>
      </c>
      <c r="H35" s="27" t="s">
        <v>290</v>
      </c>
      <c r="I35" s="27" t="s">
        <v>313</v>
      </c>
      <c r="J35" s="27" t="s">
        <v>292</v>
      </c>
      <c r="K35" s="27" t="s">
        <v>303</v>
      </c>
      <c r="L35" s="27" t="s">
        <v>345</v>
      </c>
      <c r="M35" s="27" t="s">
        <v>324</v>
      </c>
      <c r="N35" s="27" t="s">
        <v>309</v>
      </c>
      <c r="O35" s="27" t="s">
        <v>28</v>
      </c>
      <c r="P35" s="27">
        <v>4.7293448000000002E-2</v>
      </c>
    </row>
    <row r="36" spans="7:16" x14ac:dyDescent="0.25">
      <c r="G36" s="27" t="str">
        <f t="shared" si="0"/>
        <v>2019/2020Central Asia &amp; Eastern EuropeAgriculture Forestry Other land uses and FisheriesMitigationAll InstrumentsInternationalPublicMultilateral Climate Funds</v>
      </c>
      <c r="H36" s="27" t="s">
        <v>290</v>
      </c>
      <c r="I36" s="27" t="s">
        <v>313</v>
      </c>
      <c r="J36" s="27" t="s">
        <v>292</v>
      </c>
      <c r="K36" s="27" t="s">
        <v>303</v>
      </c>
      <c r="L36" s="27" t="s">
        <v>345</v>
      </c>
      <c r="M36" s="27" t="s">
        <v>324</v>
      </c>
      <c r="N36" s="27" t="s">
        <v>309</v>
      </c>
      <c r="O36" s="27" t="s">
        <v>29</v>
      </c>
      <c r="P36" s="27">
        <v>4.8897474220000001</v>
      </c>
    </row>
    <row r="37" spans="7:16" x14ac:dyDescent="0.25">
      <c r="G37" s="27" t="str">
        <f t="shared" si="0"/>
        <v>2019/2020Central Asia &amp; Eastern EuropeAgriculture Forestry Other land uses and FisheriesMitigationGrantAll DestinationsPublicGovernment</v>
      </c>
      <c r="H37" s="27" t="s">
        <v>290</v>
      </c>
      <c r="I37" s="27" t="s">
        <v>313</v>
      </c>
      <c r="J37" s="27" t="s">
        <v>292</v>
      </c>
      <c r="K37" s="27" t="s">
        <v>303</v>
      </c>
      <c r="L37" s="27" t="s">
        <v>332</v>
      </c>
      <c r="M37" s="27" t="s">
        <v>338</v>
      </c>
      <c r="N37" s="27" t="s">
        <v>309</v>
      </c>
      <c r="O37" s="27" t="s">
        <v>28</v>
      </c>
      <c r="P37" s="27">
        <v>4.7293448000000002E-2</v>
      </c>
    </row>
    <row r="38" spans="7:16" x14ac:dyDescent="0.25">
      <c r="G38" s="27" t="str">
        <f t="shared" si="0"/>
        <v>2019/2020Central Asia &amp; Eastern EuropeAgriculture Forestry Other land uses and FisheriesMitigationGrantAll DestinationsPublicMultilateral Climate Funds</v>
      </c>
      <c r="H38" s="27" t="s">
        <v>290</v>
      </c>
      <c r="I38" s="27" t="s">
        <v>313</v>
      </c>
      <c r="J38" s="27" t="s">
        <v>292</v>
      </c>
      <c r="K38" s="27" t="s">
        <v>303</v>
      </c>
      <c r="L38" s="27" t="s">
        <v>332</v>
      </c>
      <c r="M38" s="27" t="s">
        <v>338</v>
      </c>
      <c r="N38" s="27" t="s">
        <v>309</v>
      </c>
      <c r="O38" s="27" t="s">
        <v>29</v>
      </c>
      <c r="P38" s="27">
        <v>4.8897474220000001</v>
      </c>
    </row>
    <row r="39" spans="7:16" x14ac:dyDescent="0.25">
      <c r="G39" s="27" t="str">
        <f t="shared" si="0"/>
        <v>2019/2020Central Asia &amp; Eastern EuropeAgriculture Forestry Other land uses and FisheriesMitigationGrantInternationalPublicGovernment</v>
      </c>
      <c r="H39" s="27" t="s">
        <v>290</v>
      </c>
      <c r="I39" s="27" t="s">
        <v>313</v>
      </c>
      <c r="J39" s="27" t="s">
        <v>292</v>
      </c>
      <c r="K39" s="27" t="s">
        <v>303</v>
      </c>
      <c r="L39" s="27" t="s">
        <v>332</v>
      </c>
      <c r="M39" s="27" t="s">
        <v>324</v>
      </c>
      <c r="N39" s="27" t="s">
        <v>309</v>
      </c>
      <c r="O39" s="27" t="s">
        <v>28</v>
      </c>
      <c r="P39" s="27">
        <v>4.7293448000000002E-2</v>
      </c>
    </row>
    <row r="40" spans="7:16" x14ac:dyDescent="0.25">
      <c r="G40" s="27" t="str">
        <f t="shared" si="0"/>
        <v>2019/2020Central Asia &amp; Eastern EuropeAgriculture Forestry Other land uses and FisheriesMitigationGrantInternationalPublicMultilateral Climate Funds</v>
      </c>
      <c r="H40" s="27" t="s">
        <v>290</v>
      </c>
      <c r="I40" s="27" t="s">
        <v>313</v>
      </c>
      <c r="J40" s="27" t="s">
        <v>292</v>
      </c>
      <c r="K40" s="27" t="s">
        <v>303</v>
      </c>
      <c r="L40" s="27" t="s">
        <v>332</v>
      </c>
      <c r="M40" s="27" t="s">
        <v>324</v>
      </c>
      <c r="N40" s="27" t="s">
        <v>309</v>
      </c>
      <c r="O40" s="27" t="s">
        <v>29</v>
      </c>
      <c r="P40" s="27">
        <v>4.8897474220000001</v>
      </c>
    </row>
    <row r="41" spans="7:16" x14ac:dyDescent="0.25">
      <c r="G41" s="27" t="str">
        <f t="shared" si="0"/>
        <v>2019/2020Central Asia &amp; Eastern EuropeAgriculture Forestry Other land uses and FisheriesMitigationLow-cost project debtAll DestinationsPublicBilateral DFI</v>
      </c>
      <c r="H41" s="27" t="s">
        <v>290</v>
      </c>
      <c r="I41" s="27" t="s">
        <v>313</v>
      </c>
      <c r="J41" s="27" t="s">
        <v>292</v>
      </c>
      <c r="K41" s="27" t="s">
        <v>303</v>
      </c>
      <c r="L41" s="27" t="s">
        <v>336</v>
      </c>
      <c r="M41" s="27" t="s">
        <v>338</v>
      </c>
      <c r="N41" s="27" t="s">
        <v>309</v>
      </c>
      <c r="O41" s="27" t="s">
        <v>31</v>
      </c>
      <c r="P41" s="27">
        <v>0</v>
      </c>
    </row>
    <row r="42" spans="7:16" x14ac:dyDescent="0.25">
      <c r="G42" s="27" t="str">
        <f t="shared" si="0"/>
        <v>2019/2020Central Asia &amp; Eastern EuropeAgriculture Forestry Other land uses and FisheriesMitigationLow-cost project debtInternationalPublicBilateral DFI</v>
      </c>
      <c r="H42" s="27" t="s">
        <v>290</v>
      </c>
      <c r="I42" s="27" t="s">
        <v>313</v>
      </c>
      <c r="J42" s="27" t="s">
        <v>292</v>
      </c>
      <c r="K42" s="27" t="s">
        <v>303</v>
      </c>
      <c r="L42" s="27" t="s">
        <v>336</v>
      </c>
      <c r="M42" s="27" t="s">
        <v>324</v>
      </c>
      <c r="N42" s="27" t="s">
        <v>309</v>
      </c>
      <c r="O42" s="27" t="s">
        <v>31</v>
      </c>
      <c r="P42" s="27">
        <v>0</v>
      </c>
    </row>
    <row r="43" spans="7:16" x14ac:dyDescent="0.25">
      <c r="G43" s="27" t="str">
        <f t="shared" si="0"/>
        <v>2019/2020Central Asia &amp; Eastern EuropeAgriculture Forestry Other land uses and FisheriesMultiple ObjectivesAll InstrumentsAll DestinationsPublicGovernment</v>
      </c>
      <c r="H43" s="27" t="s">
        <v>290</v>
      </c>
      <c r="I43" s="27" t="s">
        <v>313</v>
      </c>
      <c r="J43" s="27" t="s">
        <v>292</v>
      </c>
      <c r="K43" s="27" t="s">
        <v>304</v>
      </c>
      <c r="L43" s="27" t="s">
        <v>345</v>
      </c>
      <c r="M43" s="27" t="s">
        <v>338</v>
      </c>
      <c r="N43" s="27" t="s">
        <v>309</v>
      </c>
      <c r="O43" s="27" t="s">
        <v>28</v>
      </c>
      <c r="P43" s="27">
        <v>0.152018718</v>
      </c>
    </row>
    <row r="44" spans="7:16" x14ac:dyDescent="0.25">
      <c r="G44" s="27" t="str">
        <f t="shared" si="0"/>
        <v>2019/2020Central Asia &amp; Eastern EuropeAgriculture Forestry Other land uses and FisheriesMultiple ObjectivesAll InstrumentsAll DestinationsPublicMultilateral DFI</v>
      </c>
      <c r="H44" s="27" t="s">
        <v>290</v>
      </c>
      <c r="I44" s="27" t="s">
        <v>313</v>
      </c>
      <c r="J44" s="27" t="s">
        <v>292</v>
      </c>
      <c r="K44" s="27" t="s">
        <v>304</v>
      </c>
      <c r="L44" s="27" t="s">
        <v>345</v>
      </c>
      <c r="M44" s="27" t="s">
        <v>338</v>
      </c>
      <c r="N44" s="27" t="s">
        <v>309</v>
      </c>
      <c r="O44" s="27" t="s">
        <v>30</v>
      </c>
      <c r="P44" s="27">
        <v>0</v>
      </c>
    </row>
    <row r="45" spans="7:16" x14ac:dyDescent="0.25">
      <c r="G45" s="27" t="str">
        <f t="shared" si="0"/>
        <v>2019/2020Central Asia &amp; Eastern EuropeAgriculture Forestry Other land uses and FisheriesMultiple ObjectivesAll InstrumentsDomesticPublicMultilateral DFI</v>
      </c>
      <c r="H45" s="27" t="s">
        <v>290</v>
      </c>
      <c r="I45" s="27" t="s">
        <v>313</v>
      </c>
      <c r="J45" s="27" t="s">
        <v>292</v>
      </c>
      <c r="K45" s="27" t="s">
        <v>304</v>
      </c>
      <c r="L45" s="27" t="s">
        <v>345</v>
      </c>
      <c r="M45" s="27" t="s">
        <v>323</v>
      </c>
      <c r="N45" s="27" t="s">
        <v>309</v>
      </c>
      <c r="O45" s="27" t="s">
        <v>30</v>
      </c>
      <c r="P45" s="27">
        <v>0</v>
      </c>
    </row>
    <row r="46" spans="7:16" x14ac:dyDescent="0.25">
      <c r="G46" s="27" t="str">
        <f t="shared" si="0"/>
        <v>2019/2020Central Asia &amp; Eastern EuropeAgriculture Forestry Other land uses and FisheriesMultiple ObjectivesAll InstrumentsInternationalPublicGovernment</v>
      </c>
      <c r="H46" s="27" t="s">
        <v>290</v>
      </c>
      <c r="I46" s="27" t="s">
        <v>313</v>
      </c>
      <c r="J46" s="27" t="s">
        <v>292</v>
      </c>
      <c r="K46" s="27" t="s">
        <v>304</v>
      </c>
      <c r="L46" s="27" t="s">
        <v>345</v>
      </c>
      <c r="M46" s="27" t="s">
        <v>324</v>
      </c>
      <c r="N46" s="27" t="s">
        <v>309</v>
      </c>
      <c r="O46" s="27" t="s">
        <v>28</v>
      </c>
      <c r="P46" s="27">
        <v>0.152018718</v>
      </c>
    </row>
    <row r="47" spans="7:16" x14ac:dyDescent="0.25">
      <c r="G47" s="27" t="str">
        <f t="shared" si="0"/>
        <v>2019/2020Central Asia &amp; Eastern EuropeAgriculture Forestry Other land uses and FisheriesMultiple ObjectivesAll InstrumentsInternationalPublicMultilateral DFI</v>
      </c>
      <c r="H47" s="27" t="s">
        <v>290</v>
      </c>
      <c r="I47" s="27" t="s">
        <v>313</v>
      </c>
      <c r="J47" s="27" t="s">
        <v>292</v>
      </c>
      <c r="K47" s="27" t="s">
        <v>304</v>
      </c>
      <c r="L47" s="27" t="s">
        <v>345</v>
      </c>
      <c r="M47" s="27" t="s">
        <v>324</v>
      </c>
      <c r="N47" s="27" t="s">
        <v>309</v>
      </c>
      <c r="O47" s="27" t="s">
        <v>30</v>
      </c>
      <c r="P47" s="27">
        <v>0</v>
      </c>
    </row>
    <row r="48" spans="7:16" x14ac:dyDescent="0.25">
      <c r="G48" s="27" t="str">
        <f t="shared" si="0"/>
        <v>2019/2020Central Asia &amp; Eastern EuropeAgriculture Forestry Other land uses and FisheriesMultiple ObjectivesGrantAll DestinationsPublicGovernment</v>
      </c>
      <c r="H48" s="27" t="s">
        <v>290</v>
      </c>
      <c r="I48" s="27" t="s">
        <v>313</v>
      </c>
      <c r="J48" s="27" t="s">
        <v>292</v>
      </c>
      <c r="K48" s="27" t="s">
        <v>304</v>
      </c>
      <c r="L48" s="27" t="s">
        <v>332</v>
      </c>
      <c r="M48" s="27" t="s">
        <v>338</v>
      </c>
      <c r="N48" s="27" t="s">
        <v>309</v>
      </c>
      <c r="O48" s="27" t="s">
        <v>28</v>
      </c>
      <c r="P48" s="27">
        <v>0.152018718</v>
      </c>
    </row>
    <row r="49" spans="7:16" x14ac:dyDescent="0.25">
      <c r="G49" s="27" t="str">
        <f t="shared" si="0"/>
        <v>2019/2020Central Asia &amp; Eastern EuropeAgriculture Forestry Other land uses and FisheriesMultiple ObjectivesGrantAll DestinationsPublicMultilateral DFI</v>
      </c>
      <c r="H49" s="27" t="s">
        <v>290</v>
      </c>
      <c r="I49" s="27" t="s">
        <v>313</v>
      </c>
      <c r="J49" s="27" t="s">
        <v>292</v>
      </c>
      <c r="K49" s="27" t="s">
        <v>304</v>
      </c>
      <c r="L49" s="27" t="s">
        <v>332</v>
      </c>
      <c r="M49" s="27" t="s">
        <v>338</v>
      </c>
      <c r="N49" s="27" t="s">
        <v>309</v>
      </c>
      <c r="O49" s="27" t="s">
        <v>30</v>
      </c>
      <c r="P49" s="27">
        <v>0</v>
      </c>
    </row>
    <row r="50" spans="7:16" x14ac:dyDescent="0.25">
      <c r="G50" s="27" t="str">
        <f t="shared" si="0"/>
        <v>2019/2020Central Asia &amp; Eastern EuropeAgriculture Forestry Other land uses and FisheriesMultiple ObjectivesGrantDomesticPublicMultilateral DFI</v>
      </c>
      <c r="H50" s="27" t="s">
        <v>290</v>
      </c>
      <c r="I50" s="27" t="s">
        <v>313</v>
      </c>
      <c r="J50" s="27" t="s">
        <v>292</v>
      </c>
      <c r="K50" s="27" t="s">
        <v>304</v>
      </c>
      <c r="L50" s="27" t="s">
        <v>332</v>
      </c>
      <c r="M50" s="27" t="s">
        <v>323</v>
      </c>
      <c r="N50" s="27" t="s">
        <v>309</v>
      </c>
      <c r="O50" s="27" t="s">
        <v>30</v>
      </c>
      <c r="P50" s="27">
        <v>0</v>
      </c>
    </row>
    <row r="51" spans="7:16" x14ac:dyDescent="0.25">
      <c r="G51" s="27" t="str">
        <f t="shared" si="0"/>
        <v>2019/2020Central Asia &amp; Eastern EuropeAgriculture Forestry Other land uses and FisheriesMultiple ObjectivesGrantInternationalPublicGovernment</v>
      </c>
      <c r="H51" s="27" t="s">
        <v>290</v>
      </c>
      <c r="I51" s="27" t="s">
        <v>313</v>
      </c>
      <c r="J51" s="27" t="s">
        <v>292</v>
      </c>
      <c r="K51" s="27" t="s">
        <v>304</v>
      </c>
      <c r="L51" s="27" t="s">
        <v>332</v>
      </c>
      <c r="M51" s="27" t="s">
        <v>324</v>
      </c>
      <c r="N51" s="27" t="s">
        <v>309</v>
      </c>
      <c r="O51" s="27" t="s">
        <v>28</v>
      </c>
      <c r="P51" s="27">
        <v>0.152018718</v>
      </c>
    </row>
    <row r="52" spans="7:16" x14ac:dyDescent="0.25">
      <c r="G52" s="27" t="str">
        <f t="shared" si="0"/>
        <v>2019/2020Central Asia &amp; Eastern EuropeAgriculture Forestry Other land uses and FisheriesMultiple ObjectivesGrantInternationalPublicMultilateral DFI</v>
      </c>
      <c r="H52" s="27" t="s">
        <v>290</v>
      </c>
      <c r="I52" s="27" t="s">
        <v>313</v>
      </c>
      <c r="J52" s="27" t="s">
        <v>292</v>
      </c>
      <c r="K52" s="27" t="s">
        <v>304</v>
      </c>
      <c r="L52" s="27" t="s">
        <v>332</v>
      </c>
      <c r="M52" s="27" t="s">
        <v>324</v>
      </c>
      <c r="N52" s="27" t="s">
        <v>309</v>
      </c>
      <c r="O52" s="27" t="s">
        <v>30</v>
      </c>
      <c r="P52" s="27">
        <v>0</v>
      </c>
    </row>
    <row r="53" spans="7:16" x14ac:dyDescent="0.25">
      <c r="G53" s="27" t="str">
        <f t="shared" si="0"/>
        <v>2019/2020Central Asia &amp; Eastern EuropeAgriculture Forestry Other land uses and FisheriesMultiple ObjectivesProject-level market rate debtAll DestinationsPublicMultilateral DFI</v>
      </c>
      <c r="H53" s="27" t="s">
        <v>290</v>
      </c>
      <c r="I53" s="27" t="s">
        <v>313</v>
      </c>
      <c r="J53" s="27" t="s">
        <v>292</v>
      </c>
      <c r="K53" s="27" t="s">
        <v>304</v>
      </c>
      <c r="L53" s="27" t="s">
        <v>335</v>
      </c>
      <c r="M53" s="27" t="s">
        <v>338</v>
      </c>
      <c r="N53" s="27" t="s">
        <v>309</v>
      </c>
      <c r="O53" s="27" t="s">
        <v>30</v>
      </c>
      <c r="P53" s="27">
        <v>0</v>
      </c>
    </row>
    <row r="54" spans="7:16" x14ac:dyDescent="0.25">
      <c r="G54" s="27" t="str">
        <f t="shared" si="0"/>
        <v>2019/2020Central Asia &amp; Eastern EuropeAgriculture Forestry Other land uses and FisheriesMultiple ObjectivesProject-level market rate debtDomesticPublicMultilateral DFI</v>
      </c>
      <c r="H54" s="27" t="s">
        <v>290</v>
      </c>
      <c r="I54" s="27" t="s">
        <v>313</v>
      </c>
      <c r="J54" s="27" t="s">
        <v>292</v>
      </c>
      <c r="K54" s="27" t="s">
        <v>304</v>
      </c>
      <c r="L54" s="27" t="s">
        <v>335</v>
      </c>
      <c r="M54" s="27" t="s">
        <v>323</v>
      </c>
      <c r="N54" s="27" t="s">
        <v>309</v>
      </c>
      <c r="O54" s="27" t="s">
        <v>30</v>
      </c>
      <c r="P54" s="27">
        <v>0</v>
      </c>
    </row>
    <row r="55" spans="7:16" x14ac:dyDescent="0.25">
      <c r="G55" s="27" t="str">
        <f t="shared" si="0"/>
        <v>2019/2020Central Asia &amp; Eastern EuropeAgriculture Forestry Other land uses and FisheriesMultiple ObjectivesProject-level market rate debtInternationalPublicMultilateral DFI</v>
      </c>
      <c r="H55" s="27" t="s">
        <v>290</v>
      </c>
      <c r="I55" s="27" t="s">
        <v>313</v>
      </c>
      <c r="J55" s="27" t="s">
        <v>292</v>
      </c>
      <c r="K55" s="27" t="s">
        <v>304</v>
      </c>
      <c r="L55" s="27" t="s">
        <v>335</v>
      </c>
      <c r="M55" s="27" t="s">
        <v>324</v>
      </c>
      <c r="N55" s="27" t="s">
        <v>309</v>
      </c>
      <c r="O55" s="27" t="s">
        <v>30</v>
      </c>
      <c r="P55" s="27">
        <v>0</v>
      </c>
    </row>
    <row r="56" spans="7:16" x14ac:dyDescent="0.25">
      <c r="G56" s="27" t="str">
        <f t="shared" si="0"/>
        <v>2019/2020Central Asia &amp; Eastern EuropeAll SectorsAdaptationAll InstrumentsAll DestinationsPrivateInstitutional Investors</v>
      </c>
      <c r="H56" s="27" t="s">
        <v>290</v>
      </c>
      <c r="I56" s="27" t="s">
        <v>313</v>
      </c>
      <c r="J56" s="27" t="s">
        <v>344</v>
      </c>
      <c r="K56" s="27" t="s">
        <v>302</v>
      </c>
      <c r="L56" s="27" t="s">
        <v>345</v>
      </c>
      <c r="M56" s="27" t="s">
        <v>338</v>
      </c>
      <c r="N56" s="27" t="s">
        <v>306</v>
      </c>
      <c r="O56" s="27" t="s">
        <v>27</v>
      </c>
      <c r="P56" s="27">
        <v>1.025641026</v>
      </c>
    </row>
    <row r="57" spans="7:16" x14ac:dyDescent="0.25">
      <c r="G57" s="27" t="str">
        <f t="shared" si="0"/>
        <v>2019/2020Central Asia &amp; Eastern EuropeAll SectorsAdaptationAll InstrumentsAll DestinationsPrivateUnknown</v>
      </c>
      <c r="H57" s="27" t="s">
        <v>290</v>
      </c>
      <c r="I57" s="27" t="s">
        <v>313</v>
      </c>
      <c r="J57" s="27" t="s">
        <v>344</v>
      </c>
      <c r="K57" s="27" t="s">
        <v>302</v>
      </c>
      <c r="L57" s="27" t="s">
        <v>345</v>
      </c>
      <c r="M57" s="27" t="s">
        <v>338</v>
      </c>
      <c r="N57" s="27" t="s">
        <v>306</v>
      </c>
      <c r="O57" s="27" t="s">
        <v>301</v>
      </c>
      <c r="P57" s="27">
        <v>55.905500000000004</v>
      </c>
    </row>
    <row r="58" spans="7:16" x14ac:dyDescent="0.25">
      <c r="G58" s="27" t="str">
        <f t="shared" si="0"/>
        <v>2019/2020Central Asia &amp; Eastern EuropeAll SectorsAdaptationAll InstrumentsAll DestinationsPublicBilateral DFI</v>
      </c>
      <c r="H58" s="27" t="s">
        <v>290</v>
      </c>
      <c r="I58" s="27" t="s">
        <v>313</v>
      </c>
      <c r="J58" s="27" t="s">
        <v>344</v>
      </c>
      <c r="K58" s="27" t="s">
        <v>302</v>
      </c>
      <c r="L58" s="27" t="s">
        <v>345</v>
      </c>
      <c r="M58" s="27" t="s">
        <v>338</v>
      </c>
      <c r="N58" s="27" t="s">
        <v>309</v>
      </c>
      <c r="O58" s="27" t="s">
        <v>31</v>
      </c>
      <c r="P58" s="27">
        <v>98.755295590000003</v>
      </c>
    </row>
    <row r="59" spans="7:16" x14ac:dyDescent="0.25">
      <c r="G59" s="27" t="str">
        <f t="shared" si="0"/>
        <v>2019/2020Central Asia &amp; Eastern EuropeAll SectorsAdaptationAll InstrumentsAll DestinationsPublicGovernment</v>
      </c>
      <c r="H59" s="27" t="s">
        <v>290</v>
      </c>
      <c r="I59" s="27" t="s">
        <v>313</v>
      </c>
      <c r="J59" s="27" t="s">
        <v>344</v>
      </c>
      <c r="K59" s="27" t="s">
        <v>302</v>
      </c>
      <c r="L59" s="27" t="s">
        <v>345</v>
      </c>
      <c r="M59" s="27" t="s">
        <v>338</v>
      </c>
      <c r="N59" s="27" t="s">
        <v>309</v>
      </c>
      <c r="O59" s="27" t="s">
        <v>28</v>
      </c>
      <c r="P59" s="27">
        <v>178.07940208899899</v>
      </c>
    </row>
    <row r="60" spans="7:16" x14ac:dyDescent="0.25">
      <c r="G60" s="27" t="str">
        <f t="shared" si="0"/>
        <v>2019/2020Central Asia &amp; Eastern EuropeAll SectorsAdaptationAll InstrumentsAll DestinationsPublicMultilateral DFI</v>
      </c>
      <c r="H60" s="27" t="s">
        <v>290</v>
      </c>
      <c r="I60" s="27" t="s">
        <v>313</v>
      </c>
      <c r="J60" s="27" t="s">
        <v>344</v>
      </c>
      <c r="K60" s="27" t="s">
        <v>302</v>
      </c>
      <c r="L60" s="27" t="s">
        <v>345</v>
      </c>
      <c r="M60" s="27" t="s">
        <v>338</v>
      </c>
      <c r="N60" s="27" t="s">
        <v>309</v>
      </c>
      <c r="O60" s="27" t="s">
        <v>30</v>
      </c>
      <c r="P60" s="27">
        <v>92.109284596499904</v>
      </c>
    </row>
    <row r="61" spans="7:16" x14ac:dyDescent="0.25">
      <c r="G61" s="27" t="str">
        <f t="shared" si="0"/>
        <v>2019/2020Central Asia &amp; Eastern EuropeAll SectorsAdaptationAll InstrumentsAll DestinationsPublicSOE</v>
      </c>
      <c r="H61" s="27" t="s">
        <v>290</v>
      </c>
      <c r="I61" s="27" t="s">
        <v>313</v>
      </c>
      <c r="J61" s="27" t="s">
        <v>344</v>
      </c>
      <c r="K61" s="27" t="s">
        <v>302</v>
      </c>
      <c r="L61" s="27" t="s">
        <v>345</v>
      </c>
      <c r="M61" s="27" t="s">
        <v>338</v>
      </c>
      <c r="N61" s="27" t="s">
        <v>309</v>
      </c>
      <c r="O61" s="27" t="s">
        <v>34</v>
      </c>
      <c r="P61" s="27">
        <v>2.0035399999999998E-3</v>
      </c>
    </row>
    <row r="62" spans="7:16" x14ac:dyDescent="0.25">
      <c r="G62" s="27" t="str">
        <f t="shared" si="0"/>
        <v>2019/2020Central Asia &amp; Eastern EuropeAll SectorsAdaptationAll InstrumentsAll DestinationsUnknownUnknown</v>
      </c>
      <c r="H62" s="27" t="s">
        <v>290</v>
      </c>
      <c r="I62" s="27" t="s">
        <v>313</v>
      </c>
      <c r="J62" s="27" t="s">
        <v>344</v>
      </c>
      <c r="K62" s="27" t="s">
        <v>302</v>
      </c>
      <c r="L62" s="27" t="s">
        <v>345</v>
      </c>
      <c r="M62" s="27" t="s">
        <v>338</v>
      </c>
      <c r="N62" s="27" t="s">
        <v>301</v>
      </c>
      <c r="O62" s="27" t="s">
        <v>301</v>
      </c>
      <c r="P62" s="27">
        <v>23.959499999999998</v>
      </c>
    </row>
    <row r="63" spans="7:16" x14ac:dyDescent="0.25">
      <c r="G63" s="27" t="str">
        <f t="shared" si="0"/>
        <v>2019/2020Central Asia &amp; Eastern EuropeAll SectorsAdaptationAll InstrumentsDomesticPublicMultilateral DFI</v>
      </c>
      <c r="H63" s="27" t="s">
        <v>290</v>
      </c>
      <c r="I63" s="27" t="s">
        <v>313</v>
      </c>
      <c r="J63" s="27" t="s">
        <v>344</v>
      </c>
      <c r="K63" s="27" t="s">
        <v>302</v>
      </c>
      <c r="L63" s="27" t="s">
        <v>345</v>
      </c>
      <c r="M63" s="27" t="s">
        <v>323</v>
      </c>
      <c r="N63" s="27" t="s">
        <v>309</v>
      </c>
      <c r="O63" s="27" t="s">
        <v>30</v>
      </c>
      <c r="P63" s="27">
        <v>0.56242392949999997</v>
      </c>
    </row>
    <row r="64" spans="7:16" x14ac:dyDescent="0.25">
      <c r="G64" s="27" t="str">
        <f t="shared" si="0"/>
        <v>2019/2020Central Asia &amp; Eastern EuropeAll SectorsAdaptationAll InstrumentsDomesticUnknownUnknown</v>
      </c>
      <c r="H64" s="27" t="s">
        <v>290</v>
      </c>
      <c r="I64" s="27" t="s">
        <v>313</v>
      </c>
      <c r="J64" s="27" t="s">
        <v>344</v>
      </c>
      <c r="K64" s="27" t="s">
        <v>302</v>
      </c>
      <c r="L64" s="27" t="s">
        <v>345</v>
      </c>
      <c r="M64" s="27" t="s">
        <v>323</v>
      </c>
      <c r="N64" s="27" t="s">
        <v>301</v>
      </c>
      <c r="O64" s="27" t="s">
        <v>301</v>
      </c>
      <c r="P64" s="27">
        <v>0</v>
      </c>
    </row>
    <row r="65" spans="7:16" x14ac:dyDescent="0.25">
      <c r="G65" s="27" t="str">
        <f t="shared" si="0"/>
        <v>2019/2020Central Asia &amp; Eastern EuropeAll SectorsAdaptationAll InstrumentsInternationalPrivateInstitutional Investors</v>
      </c>
      <c r="H65" s="27" t="s">
        <v>290</v>
      </c>
      <c r="I65" s="27" t="s">
        <v>313</v>
      </c>
      <c r="J65" s="27" t="s">
        <v>344</v>
      </c>
      <c r="K65" s="27" t="s">
        <v>302</v>
      </c>
      <c r="L65" s="27" t="s">
        <v>345</v>
      </c>
      <c r="M65" s="27" t="s">
        <v>324</v>
      </c>
      <c r="N65" s="27" t="s">
        <v>306</v>
      </c>
      <c r="O65" s="27" t="s">
        <v>27</v>
      </c>
      <c r="P65" s="27">
        <v>1.025641026</v>
      </c>
    </row>
    <row r="66" spans="7:16" x14ac:dyDescent="0.25">
      <c r="G66" s="27" t="str">
        <f t="shared" si="0"/>
        <v>2019/2020Central Asia &amp; Eastern EuropeAll SectorsAdaptationAll InstrumentsInternationalPrivateUnknown</v>
      </c>
      <c r="H66" s="27" t="s">
        <v>290</v>
      </c>
      <c r="I66" s="27" t="s">
        <v>313</v>
      </c>
      <c r="J66" s="27" t="s">
        <v>344</v>
      </c>
      <c r="K66" s="27" t="s">
        <v>302</v>
      </c>
      <c r="L66" s="27" t="s">
        <v>345</v>
      </c>
      <c r="M66" s="27" t="s">
        <v>324</v>
      </c>
      <c r="N66" s="27" t="s">
        <v>306</v>
      </c>
      <c r="O66" s="27" t="s">
        <v>301</v>
      </c>
      <c r="P66" s="27">
        <v>55.905500000000004</v>
      </c>
    </row>
    <row r="67" spans="7:16" x14ac:dyDescent="0.25">
      <c r="G67" s="27" t="str">
        <f t="shared" ref="G67:G130" si="1">+_xlfn.CONCAT(H67:O67)</f>
        <v>2019/2020Central Asia &amp; Eastern EuropeAll SectorsAdaptationAll InstrumentsInternationalPublicBilateral DFI</v>
      </c>
      <c r="H67" s="27" t="s">
        <v>290</v>
      </c>
      <c r="I67" s="27" t="s">
        <v>313</v>
      </c>
      <c r="J67" s="27" t="s">
        <v>344</v>
      </c>
      <c r="K67" s="27" t="s">
        <v>302</v>
      </c>
      <c r="L67" s="27" t="s">
        <v>345</v>
      </c>
      <c r="M67" s="27" t="s">
        <v>324</v>
      </c>
      <c r="N67" s="27" t="s">
        <v>309</v>
      </c>
      <c r="O67" s="27" t="s">
        <v>31</v>
      </c>
      <c r="P67" s="27">
        <v>98.755295590000003</v>
      </c>
    </row>
    <row r="68" spans="7:16" x14ac:dyDescent="0.25">
      <c r="G68" s="27" t="str">
        <f t="shared" si="1"/>
        <v>2019/2020Central Asia &amp; Eastern EuropeAll SectorsAdaptationAll InstrumentsInternationalPublicGovernment</v>
      </c>
      <c r="H68" s="27" t="s">
        <v>290</v>
      </c>
      <c r="I68" s="27" t="s">
        <v>313</v>
      </c>
      <c r="J68" s="27" t="s">
        <v>344</v>
      </c>
      <c r="K68" s="27" t="s">
        <v>302</v>
      </c>
      <c r="L68" s="27" t="s">
        <v>345</v>
      </c>
      <c r="M68" s="27" t="s">
        <v>324</v>
      </c>
      <c r="N68" s="27" t="s">
        <v>309</v>
      </c>
      <c r="O68" s="27" t="s">
        <v>28</v>
      </c>
      <c r="P68" s="27">
        <v>178.07940208899899</v>
      </c>
    </row>
    <row r="69" spans="7:16" x14ac:dyDescent="0.25">
      <c r="G69" s="27" t="str">
        <f t="shared" si="1"/>
        <v>2019/2020Central Asia &amp; Eastern EuropeAll SectorsAdaptationAll InstrumentsInternationalPublicMultilateral DFI</v>
      </c>
      <c r="H69" s="27" t="s">
        <v>290</v>
      </c>
      <c r="I69" s="27" t="s">
        <v>313</v>
      </c>
      <c r="J69" s="27" t="s">
        <v>344</v>
      </c>
      <c r="K69" s="27" t="s">
        <v>302</v>
      </c>
      <c r="L69" s="27" t="s">
        <v>345</v>
      </c>
      <c r="M69" s="27" t="s">
        <v>324</v>
      </c>
      <c r="N69" s="27" t="s">
        <v>309</v>
      </c>
      <c r="O69" s="27" t="s">
        <v>30</v>
      </c>
      <c r="P69" s="27">
        <v>91.546860667000004</v>
      </c>
    </row>
    <row r="70" spans="7:16" x14ac:dyDescent="0.25">
      <c r="G70" s="27" t="str">
        <f t="shared" si="1"/>
        <v>2019/2020Central Asia &amp; Eastern EuropeAll SectorsAdaptationAll InstrumentsInternationalPublicSOE</v>
      </c>
      <c r="H70" s="27" t="s">
        <v>290</v>
      </c>
      <c r="I70" s="27" t="s">
        <v>313</v>
      </c>
      <c r="J70" s="27" t="s">
        <v>344</v>
      </c>
      <c r="K70" s="27" t="s">
        <v>302</v>
      </c>
      <c r="L70" s="27" t="s">
        <v>345</v>
      </c>
      <c r="M70" s="27" t="s">
        <v>324</v>
      </c>
      <c r="N70" s="27" t="s">
        <v>309</v>
      </c>
      <c r="O70" s="27" t="s">
        <v>34</v>
      </c>
      <c r="P70" s="27">
        <v>2.0035399999999998E-3</v>
      </c>
    </row>
    <row r="71" spans="7:16" x14ac:dyDescent="0.25">
      <c r="G71" s="27" t="str">
        <f t="shared" si="1"/>
        <v>2019/2020Central Asia &amp; Eastern EuropeAll SectorsAdaptationAll InstrumentsInternationalUnknownUnknown</v>
      </c>
      <c r="H71" s="27" t="s">
        <v>290</v>
      </c>
      <c r="I71" s="27" t="s">
        <v>313</v>
      </c>
      <c r="J71" s="27" t="s">
        <v>344</v>
      </c>
      <c r="K71" s="27" t="s">
        <v>302</v>
      </c>
      <c r="L71" s="27" t="s">
        <v>345</v>
      </c>
      <c r="M71" s="27" t="s">
        <v>324</v>
      </c>
      <c r="N71" s="27" t="s">
        <v>301</v>
      </c>
      <c r="O71" s="27" t="s">
        <v>301</v>
      </c>
      <c r="P71" s="27">
        <v>23.959499999999998</v>
      </c>
    </row>
    <row r="72" spans="7:16" x14ac:dyDescent="0.25">
      <c r="G72" s="27" t="str">
        <f t="shared" si="1"/>
        <v>2019/2020Central Asia &amp; Eastern EuropeAll SectorsAdaptationBalance sheet financing (debt portion)All DestinationsPublicMultilateral DFI</v>
      </c>
      <c r="H72" s="27" t="s">
        <v>290</v>
      </c>
      <c r="I72" s="27" t="s">
        <v>313</v>
      </c>
      <c r="J72" s="27" t="s">
        <v>344</v>
      </c>
      <c r="K72" s="27" t="s">
        <v>302</v>
      </c>
      <c r="L72" s="27" t="s">
        <v>333</v>
      </c>
      <c r="M72" s="27" t="s">
        <v>338</v>
      </c>
      <c r="N72" s="27" t="s">
        <v>309</v>
      </c>
      <c r="O72" s="27" t="s">
        <v>30</v>
      </c>
      <c r="P72" s="27">
        <v>0</v>
      </c>
    </row>
    <row r="73" spans="7:16" x14ac:dyDescent="0.25">
      <c r="G73" s="27" t="str">
        <f t="shared" si="1"/>
        <v>2019/2020Central Asia &amp; Eastern EuropeAll SectorsAdaptationBalance sheet financing (debt portion)DomesticPublicMultilateral DFI</v>
      </c>
      <c r="H73" s="27" t="s">
        <v>290</v>
      </c>
      <c r="I73" s="27" t="s">
        <v>313</v>
      </c>
      <c r="J73" s="27" t="s">
        <v>344</v>
      </c>
      <c r="K73" s="27" t="s">
        <v>302</v>
      </c>
      <c r="L73" s="27" t="s">
        <v>333</v>
      </c>
      <c r="M73" s="27" t="s">
        <v>323</v>
      </c>
      <c r="N73" s="27" t="s">
        <v>309</v>
      </c>
      <c r="O73" s="27" t="s">
        <v>30</v>
      </c>
      <c r="P73" s="27">
        <v>0</v>
      </c>
    </row>
    <row r="74" spans="7:16" x14ac:dyDescent="0.25">
      <c r="G74" s="27" t="str">
        <f t="shared" si="1"/>
        <v>2019/2020Central Asia &amp; Eastern EuropeAll SectorsAdaptationBalance sheet financing (debt portion)InternationalPublicMultilateral DFI</v>
      </c>
      <c r="H74" s="27" t="s">
        <v>290</v>
      </c>
      <c r="I74" s="27" t="s">
        <v>313</v>
      </c>
      <c r="J74" s="27" t="s">
        <v>344</v>
      </c>
      <c r="K74" s="27" t="s">
        <v>302</v>
      </c>
      <c r="L74" s="27" t="s">
        <v>333</v>
      </c>
      <c r="M74" s="27" t="s">
        <v>324</v>
      </c>
      <c r="N74" s="27" t="s">
        <v>309</v>
      </c>
      <c r="O74" s="27" t="s">
        <v>30</v>
      </c>
      <c r="P74" s="27">
        <v>0</v>
      </c>
    </row>
    <row r="75" spans="7:16" x14ac:dyDescent="0.25">
      <c r="G75" s="27" t="str">
        <f t="shared" si="1"/>
        <v>2019/2020Central Asia &amp; Eastern EuropeAll SectorsAdaptationGrantAll DestinationsPublicGovernment</v>
      </c>
      <c r="H75" s="27" t="s">
        <v>290</v>
      </c>
      <c r="I75" s="27" t="s">
        <v>313</v>
      </c>
      <c r="J75" s="27" t="s">
        <v>344</v>
      </c>
      <c r="K75" s="27" t="s">
        <v>302</v>
      </c>
      <c r="L75" s="27" t="s">
        <v>332</v>
      </c>
      <c r="M75" s="27" t="s">
        <v>338</v>
      </c>
      <c r="N75" s="27" t="s">
        <v>309</v>
      </c>
      <c r="O75" s="27" t="s">
        <v>28</v>
      </c>
      <c r="P75" s="27">
        <v>178.07940208899899</v>
      </c>
    </row>
    <row r="76" spans="7:16" x14ac:dyDescent="0.25">
      <c r="G76" s="27" t="str">
        <f t="shared" si="1"/>
        <v>2019/2020Central Asia &amp; Eastern EuropeAll SectorsAdaptationGrantAll DestinationsPublicMultilateral DFI</v>
      </c>
      <c r="H76" s="27" t="s">
        <v>290</v>
      </c>
      <c r="I76" s="27" t="s">
        <v>313</v>
      </c>
      <c r="J76" s="27" t="s">
        <v>344</v>
      </c>
      <c r="K76" s="27" t="s">
        <v>302</v>
      </c>
      <c r="L76" s="27" t="s">
        <v>332</v>
      </c>
      <c r="M76" s="27" t="s">
        <v>338</v>
      </c>
      <c r="N76" s="27" t="s">
        <v>309</v>
      </c>
      <c r="O76" s="27" t="s">
        <v>30</v>
      </c>
      <c r="P76" s="27">
        <v>12.890694006</v>
      </c>
    </row>
    <row r="77" spans="7:16" x14ac:dyDescent="0.25">
      <c r="G77" s="27" t="str">
        <f t="shared" si="1"/>
        <v>2019/2020Central Asia &amp; Eastern EuropeAll SectorsAdaptationGrantAll DestinationsPublicSOE</v>
      </c>
      <c r="H77" s="27" t="s">
        <v>290</v>
      </c>
      <c r="I77" s="27" t="s">
        <v>313</v>
      </c>
      <c r="J77" s="27" t="s">
        <v>344</v>
      </c>
      <c r="K77" s="27" t="s">
        <v>302</v>
      </c>
      <c r="L77" s="27" t="s">
        <v>332</v>
      </c>
      <c r="M77" s="27" t="s">
        <v>338</v>
      </c>
      <c r="N77" s="27" t="s">
        <v>309</v>
      </c>
      <c r="O77" s="27" t="s">
        <v>34</v>
      </c>
      <c r="P77" s="27">
        <v>2.0035399999999998E-3</v>
      </c>
    </row>
    <row r="78" spans="7:16" x14ac:dyDescent="0.25">
      <c r="G78" s="27" t="str">
        <f t="shared" si="1"/>
        <v>2019/2020Central Asia &amp; Eastern EuropeAll SectorsAdaptationGrantDomesticPublicMultilateral DFI</v>
      </c>
      <c r="H78" s="27" t="s">
        <v>290</v>
      </c>
      <c r="I78" s="27" t="s">
        <v>313</v>
      </c>
      <c r="J78" s="27" t="s">
        <v>344</v>
      </c>
      <c r="K78" s="27" t="s">
        <v>302</v>
      </c>
      <c r="L78" s="27" t="s">
        <v>332</v>
      </c>
      <c r="M78" s="27" t="s">
        <v>323</v>
      </c>
      <c r="N78" s="27" t="s">
        <v>309</v>
      </c>
      <c r="O78" s="27" t="s">
        <v>30</v>
      </c>
      <c r="P78" s="27">
        <v>8.0041460000000002E-3</v>
      </c>
    </row>
    <row r="79" spans="7:16" x14ac:dyDescent="0.25">
      <c r="G79" s="27" t="str">
        <f t="shared" si="1"/>
        <v>2019/2020Central Asia &amp; Eastern EuropeAll SectorsAdaptationGrantInternationalPublicGovernment</v>
      </c>
      <c r="H79" s="27" t="s">
        <v>290</v>
      </c>
      <c r="I79" s="27" t="s">
        <v>313</v>
      </c>
      <c r="J79" s="27" t="s">
        <v>344</v>
      </c>
      <c r="K79" s="27" t="s">
        <v>302</v>
      </c>
      <c r="L79" s="27" t="s">
        <v>332</v>
      </c>
      <c r="M79" s="27" t="s">
        <v>324</v>
      </c>
      <c r="N79" s="27" t="s">
        <v>309</v>
      </c>
      <c r="O79" s="27" t="s">
        <v>28</v>
      </c>
      <c r="P79" s="27">
        <v>178.07940208899899</v>
      </c>
    </row>
    <row r="80" spans="7:16" x14ac:dyDescent="0.25">
      <c r="G80" s="27" t="str">
        <f t="shared" si="1"/>
        <v>2019/2020Central Asia &amp; Eastern EuropeAll SectorsAdaptationGrantInternationalPublicMultilateral DFI</v>
      </c>
      <c r="H80" s="27" t="s">
        <v>290</v>
      </c>
      <c r="I80" s="27" t="s">
        <v>313</v>
      </c>
      <c r="J80" s="27" t="s">
        <v>344</v>
      </c>
      <c r="K80" s="27" t="s">
        <v>302</v>
      </c>
      <c r="L80" s="27" t="s">
        <v>332</v>
      </c>
      <c r="M80" s="27" t="s">
        <v>324</v>
      </c>
      <c r="N80" s="27" t="s">
        <v>309</v>
      </c>
      <c r="O80" s="27" t="s">
        <v>30</v>
      </c>
      <c r="P80" s="27">
        <v>12.882689859999999</v>
      </c>
    </row>
    <row r="81" spans="7:16" x14ac:dyDescent="0.25">
      <c r="G81" s="27" t="str">
        <f t="shared" si="1"/>
        <v>2019/2020Central Asia &amp; Eastern EuropeAll SectorsAdaptationGrantInternationalPublicSOE</v>
      </c>
      <c r="H81" s="27" t="s">
        <v>290</v>
      </c>
      <c r="I81" s="27" t="s">
        <v>313</v>
      </c>
      <c r="J81" s="27" t="s">
        <v>344</v>
      </c>
      <c r="K81" s="27" t="s">
        <v>302</v>
      </c>
      <c r="L81" s="27" t="s">
        <v>332</v>
      </c>
      <c r="M81" s="27" t="s">
        <v>324</v>
      </c>
      <c r="N81" s="27" t="s">
        <v>309</v>
      </c>
      <c r="O81" s="27" t="s">
        <v>34</v>
      </c>
      <c r="P81" s="27">
        <v>2.0035399999999998E-3</v>
      </c>
    </row>
    <row r="82" spans="7:16" x14ac:dyDescent="0.25">
      <c r="G82" s="27" t="str">
        <f t="shared" si="1"/>
        <v>2019/2020Central Asia &amp; Eastern EuropeAll SectorsAdaptationLow-cost project debtAll DestinationsPrivateInstitutional Investors</v>
      </c>
      <c r="H82" s="27" t="s">
        <v>290</v>
      </c>
      <c r="I82" s="27" t="s">
        <v>313</v>
      </c>
      <c r="J82" s="27" t="s">
        <v>344</v>
      </c>
      <c r="K82" s="27" t="s">
        <v>302</v>
      </c>
      <c r="L82" s="27" t="s">
        <v>336</v>
      </c>
      <c r="M82" s="27" t="s">
        <v>338</v>
      </c>
      <c r="N82" s="27" t="s">
        <v>306</v>
      </c>
      <c r="O82" s="27" t="s">
        <v>27</v>
      </c>
      <c r="P82" s="27">
        <v>1.025641026</v>
      </c>
    </row>
    <row r="83" spans="7:16" x14ac:dyDescent="0.25">
      <c r="G83" s="27" t="str">
        <f t="shared" si="1"/>
        <v>2019/2020Central Asia &amp; Eastern EuropeAll SectorsAdaptationLow-cost project debtAll DestinationsPublicBilateral DFI</v>
      </c>
      <c r="H83" s="27" t="s">
        <v>290</v>
      </c>
      <c r="I83" s="27" t="s">
        <v>313</v>
      </c>
      <c r="J83" s="27" t="s">
        <v>344</v>
      </c>
      <c r="K83" s="27" t="s">
        <v>302</v>
      </c>
      <c r="L83" s="27" t="s">
        <v>336</v>
      </c>
      <c r="M83" s="27" t="s">
        <v>338</v>
      </c>
      <c r="N83" s="27" t="s">
        <v>309</v>
      </c>
      <c r="O83" s="27" t="s">
        <v>31</v>
      </c>
      <c r="P83" s="27">
        <v>79.167395589999998</v>
      </c>
    </row>
    <row r="84" spans="7:16" x14ac:dyDescent="0.25">
      <c r="G84" s="27" t="str">
        <f t="shared" si="1"/>
        <v>2019/2020Central Asia &amp; Eastern EuropeAll SectorsAdaptationLow-cost project debtAll DestinationsPublicGovernment</v>
      </c>
      <c r="H84" s="27" t="s">
        <v>290</v>
      </c>
      <c r="I84" s="27" t="s">
        <v>313</v>
      </c>
      <c r="J84" s="27" t="s">
        <v>344</v>
      </c>
      <c r="K84" s="27" t="s">
        <v>302</v>
      </c>
      <c r="L84" s="27" t="s">
        <v>336</v>
      </c>
      <c r="M84" s="27" t="s">
        <v>338</v>
      </c>
      <c r="N84" s="27" t="s">
        <v>309</v>
      </c>
      <c r="O84" s="27" t="s">
        <v>28</v>
      </c>
      <c r="P84" s="27">
        <v>0</v>
      </c>
    </row>
    <row r="85" spans="7:16" x14ac:dyDescent="0.25">
      <c r="G85" s="27" t="str">
        <f t="shared" si="1"/>
        <v>2019/2020Central Asia &amp; Eastern EuropeAll SectorsAdaptationLow-cost project debtAll DestinationsPublicMultilateral DFI</v>
      </c>
      <c r="H85" s="27" t="s">
        <v>290</v>
      </c>
      <c r="I85" s="27" t="s">
        <v>313</v>
      </c>
      <c r="J85" s="27" t="s">
        <v>344</v>
      </c>
      <c r="K85" s="27" t="s">
        <v>302</v>
      </c>
      <c r="L85" s="27" t="s">
        <v>336</v>
      </c>
      <c r="M85" s="27" t="s">
        <v>338</v>
      </c>
      <c r="N85" s="27" t="s">
        <v>309</v>
      </c>
      <c r="O85" s="27" t="s">
        <v>30</v>
      </c>
      <c r="P85" s="27">
        <v>3.8733312350000002</v>
      </c>
    </row>
    <row r="86" spans="7:16" x14ac:dyDescent="0.25">
      <c r="G86" s="27" t="str">
        <f t="shared" si="1"/>
        <v>2019/2020Central Asia &amp; Eastern EuropeAll SectorsAdaptationLow-cost project debtInternationalPrivateInstitutional Investors</v>
      </c>
      <c r="H86" s="27" t="s">
        <v>290</v>
      </c>
      <c r="I86" s="27" t="s">
        <v>313</v>
      </c>
      <c r="J86" s="27" t="s">
        <v>344</v>
      </c>
      <c r="K86" s="27" t="s">
        <v>302</v>
      </c>
      <c r="L86" s="27" t="s">
        <v>336</v>
      </c>
      <c r="M86" s="27" t="s">
        <v>324</v>
      </c>
      <c r="N86" s="27" t="s">
        <v>306</v>
      </c>
      <c r="O86" s="27" t="s">
        <v>27</v>
      </c>
      <c r="P86" s="27">
        <v>1.025641026</v>
      </c>
    </row>
    <row r="87" spans="7:16" x14ac:dyDescent="0.25">
      <c r="G87" s="27" t="str">
        <f t="shared" si="1"/>
        <v>2019/2020Central Asia &amp; Eastern EuropeAll SectorsAdaptationLow-cost project debtInternationalPublicBilateral DFI</v>
      </c>
      <c r="H87" s="27" t="s">
        <v>290</v>
      </c>
      <c r="I87" s="27" t="s">
        <v>313</v>
      </c>
      <c r="J87" s="27" t="s">
        <v>344</v>
      </c>
      <c r="K87" s="27" t="s">
        <v>302</v>
      </c>
      <c r="L87" s="27" t="s">
        <v>336</v>
      </c>
      <c r="M87" s="27" t="s">
        <v>324</v>
      </c>
      <c r="N87" s="27" t="s">
        <v>309</v>
      </c>
      <c r="O87" s="27" t="s">
        <v>31</v>
      </c>
      <c r="P87" s="27">
        <v>79.167395589999998</v>
      </c>
    </row>
    <row r="88" spans="7:16" x14ac:dyDescent="0.25">
      <c r="G88" s="27" t="str">
        <f t="shared" si="1"/>
        <v>2019/2020Central Asia &amp; Eastern EuropeAll SectorsAdaptationLow-cost project debtInternationalPublicGovernment</v>
      </c>
      <c r="H88" s="27" t="s">
        <v>290</v>
      </c>
      <c r="I88" s="27" t="s">
        <v>313</v>
      </c>
      <c r="J88" s="27" t="s">
        <v>344</v>
      </c>
      <c r="K88" s="27" t="s">
        <v>302</v>
      </c>
      <c r="L88" s="27" t="s">
        <v>336</v>
      </c>
      <c r="M88" s="27" t="s">
        <v>324</v>
      </c>
      <c r="N88" s="27" t="s">
        <v>309</v>
      </c>
      <c r="O88" s="27" t="s">
        <v>28</v>
      </c>
      <c r="P88" s="27">
        <v>0</v>
      </c>
    </row>
    <row r="89" spans="7:16" x14ac:dyDescent="0.25">
      <c r="G89" s="27" t="str">
        <f t="shared" si="1"/>
        <v>2019/2020Central Asia &amp; Eastern EuropeAll SectorsAdaptationLow-cost project debtInternationalPublicMultilateral DFI</v>
      </c>
      <c r="H89" s="27" t="s">
        <v>290</v>
      </c>
      <c r="I89" s="27" t="s">
        <v>313</v>
      </c>
      <c r="J89" s="27" t="s">
        <v>344</v>
      </c>
      <c r="K89" s="27" t="s">
        <v>302</v>
      </c>
      <c r="L89" s="27" t="s">
        <v>336</v>
      </c>
      <c r="M89" s="27" t="s">
        <v>324</v>
      </c>
      <c r="N89" s="27" t="s">
        <v>309</v>
      </c>
      <c r="O89" s="27" t="s">
        <v>30</v>
      </c>
      <c r="P89" s="27">
        <v>3.8733312350000002</v>
      </c>
    </row>
    <row r="90" spans="7:16" x14ac:dyDescent="0.25">
      <c r="G90" s="27" t="str">
        <f t="shared" si="1"/>
        <v>2019/2020Central Asia &amp; Eastern EuropeAll SectorsAdaptationProject-level equityAll DestinationsUnknownUnknown</v>
      </c>
      <c r="H90" s="27" t="s">
        <v>290</v>
      </c>
      <c r="I90" s="27" t="s">
        <v>313</v>
      </c>
      <c r="J90" s="27" t="s">
        <v>344</v>
      </c>
      <c r="K90" s="27" t="s">
        <v>302</v>
      </c>
      <c r="L90" s="27" t="s">
        <v>337</v>
      </c>
      <c r="M90" s="27" t="s">
        <v>338</v>
      </c>
      <c r="N90" s="27" t="s">
        <v>301</v>
      </c>
      <c r="O90" s="27" t="s">
        <v>301</v>
      </c>
      <c r="P90" s="27">
        <v>23.959499999999998</v>
      </c>
    </row>
    <row r="91" spans="7:16" x14ac:dyDescent="0.25">
      <c r="G91" s="27" t="str">
        <f t="shared" si="1"/>
        <v>2019/2020Central Asia &amp; Eastern EuropeAll SectorsAdaptationProject-level equityDomesticUnknownUnknown</v>
      </c>
      <c r="H91" s="27" t="s">
        <v>290</v>
      </c>
      <c r="I91" s="27" t="s">
        <v>313</v>
      </c>
      <c r="J91" s="27" t="s">
        <v>344</v>
      </c>
      <c r="K91" s="27" t="s">
        <v>302</v>
      </c>
      <c r="L91" s="27" t="s">
        <v>337</v>
      </c>
      <c r="M91" s="27" t="s">
        <v>323</v>
      </c>
      <c r="N91" s="27" t="s">
        <v>301</v>
      </c>
      <c r="O91" s="27" t="s">
        <v>301</v>
      </c>
      <c r="P91" s="27">
        <v>0</v>
      </c>
    </row>
    <row r="92" spans="7:16" x14ac:dyDescent="0.25">
      <c r="G92" s="27" t="str">
        <f t="shared" si="1"/>
        <v>2019/2020Central Asia &amp; Eastern EuropeAll SectorsAdaptationProject-level equityInternationalUnknownUnknown</v>
      </c>
      <c r="H92" s="27" t="s">
        <v>290</v>
      </c>
      <c r="I92" s="27" t="s">
        <v>313</v>
      </c>
      <c r="J92" s="27" t="s">
        <v>344</v>
      </c>
      <c r="K92" s="27" t="s">
        <v>302</v>
      </c>
      <c r="L92" s="27" t="s">
        <v>337</v>
      </c>
      <c r="M92" s="27" t="s">
        <v>324</v>
      </c>
      <c r="N92" s="27" t="s">
        <v>301</v>
      </c>
      <c r="O92" s="27" t="s">
        <v>301</v>
      </c>
      <c r="P92" s="27">
        <v>23.959499999999998</v>
      </c>
    </row>
    <row r="93" spans="7:16" x14ac:dyDescent="0.25">
      <c r="G93" s="27" t="str">
        <f t="shared" si="1"/>
        <v>2019/2020Central Asia &amp; Eastern EuropeAll SectorsAdaptationProject-level market rate debtAll DestinationsPrivateUnknown</v>
      </c>
      <c r="H93" s="27" t="s">
        <v>290</v>
      </c>
      <c r="I93" s="27" t="s">
        <v>313</v>
      </c>
      <c r="J93" s="27" t="s">
        <v>344</v>
      </c>
      <c r="K93" s="27" t="s">
        <v>302</v>
      </c>
      <c r="L93" s="27" t="s">
        <v>335</v>
      </c>
      <c r="M93" s="27" t="s">
        <v>338</v>
      </c>
      <c r="N93" s="27" t="s">
        <v>306</v>
      </c>
      <c r="O93" s="27" t="s">
        <v>301</v>
      </c>
      <c r="P93" s="27">
        <v>55.905500000000004</v>
      </c>
    </row>
    <row r="94" spans="7:16" x14ac:dyDescent="0.25">
      <c r="G94" s="27" t="str">
        <f t="shared" si="1"/>
        <v>2019/2020Central Asia &amp; Eastern EuropeAll SectorsAdaptationProject-level market rate debtAll DestinationsPublicBilateral DFI</v>
      </c>
      <c r="H94" s="27" t="s">
        <v>290</v>
      </c>
      <c r="I94" s="27" t="s">
        <v>313</v>
      </c>
      <c r="J94" s="27" t="s">
        <v>344</v>
      </c>
      <c r="K94" s="27" t="s">
        <v>302</v>
      </c>
      <c r="L94" s="27" t="s">
        <v>335</v>
      </c>
      <c r="M94" s="27" t="s">
        <v>338</v>
      </c>
      <c r="N94" s="27" t="s">
        <v>309</v>
      </c>
      <c r="O94" s="27" t="s">
        <v>31</v>
      </c>
      <c r="P94" s="27">
        <v>19.587900000000001</v>
      </c>
    </row>
    <row r="95" spans="7:16" x14ac:dyDescent="0.25">
      <c r="G95" s="27" t="str">
        <f t="shared" si="1"/>
        <v>2019/2020Central Asia &amp; Eastern EuropeAll SectorsAdaptationProject-level market rate debtAll DestinationsPublicMultilateral DFI</v>
      </c>
      <c r="H95" s="27" t="s">
        <v>290</v>
      </c>
      <c r="I95" s="27" t="s">
        <v>313</v>
      </c>
      <c r="J95" s="27" t="s">
        <v>344</v>
      </c>
      <c r="K95" s="27" t="s">
        <v>302</v>
      </c>
      <c r="L95" s="27" t="s">
        <v>335</v>
      </c>
      <c r="M95" s="27" t="s">
        <v>338</v>
      </c>
      <c r="N95" s="27" t="s">
        <v>309</v>
      </c>
      <c r="O95" s="27" t="s">
        <v>30</v>
      </c>
      <c r="P95" s="27">
        <v>70.524566100499996</v>
      </c>
    </row>
    <row r="96" spans="7:16" x14ac:dyDescent="0.25">
      <c r="G96" s="27" t="str">
        <f t="shared" si="1"/>
        <v>2019/2020Central Asia &amp; Eastern EuropeAll SectorsAdaptationProject-level market rate debtDomesticPublicMultilateral DFI</v>
      </c>
      <c r="H96" s="27" t="s">
        <v>290</v>
      </c>
      <c r="I96" s="27" t="s">
        <v>313</v>
      </c>
      <c r="J96" s="27" t="s">
        <v>344</v>
      </c>
      <c r="K96" s="27" t="s">
        <v>302</v>
      </c>
      <c r="L96" s="27" t="s">
        <v>335</v>
      </c>
      <c r="M96" s="27" t="s">
        <v>323</v>
      </c>
      <c r="N96" s="27" t="s">
        <v>309</v>
      </c>
      <c r="O96" s="27" t="s">
        <v>30</v>
      </c>
      <c r="P96" s="27">
        <v>0.55286065149999997</v>
      </c>
    </row>
    <row r="97" spans="7:16" x14ac:dyDescent="0.25">
      <c r="G97" s="27" t="str">
        <f t="shared" si="1"/>
        <v>2019/2020Central Asia &amp; Eastern EuropeAll SectorsAdaptationProject-level market rate debtInternationalPrivateUnknown</v>
      </c>
      <c r="H97" s="27" t="s">
        <v>290</v>
      </c>
      <c r="I97" s="27" t="s">
        <v>313</v>
      </c>
      <c r="J97" s="27" t="s">
        <v>344</v>
      </c>
      <c r="K97" s="27" t="s">
        <v>302</v>
      </c>
      <c r="L97" s="27" t="s">
        <v>335</v>
      </c>
      <c r="M97" s="27" t="s">
        <v>324</v>
      </c>
      <c r="N97" s="27" t="s">
        <v>306</v>
      </c>
      <c r="O97" s="27" t="s">
        <v>301</v>
      </c>
      <c r="P97" s="27">
        <v>55.905500000000004</v>
      </c>
    </row>
    <row r="98" spans="7:16" x14ac:dyDescent="0.25">
      <c r="G98" s="27" t="str">
        <f t="shared" si="1"/>
        <v>2019/2020Central Asia &amp; Eastern EuropeAll SectorsAdaptationProject-level market rate debtInternationalPublicBilateral DFI</v>
      </c>
      <c r="H98" s="27" t="s">
        <v>290</v>
      </c>
      <c r="I98" s="27" t="s">
        <v>313</v>
      </c>
      <c r="J98" s="27" t="s">
        <v>344</v>
      </c>
      <c r="K98" s="27" t="s">
        <v>302</v>
      </c>
      <c r="L98" s="27" t="s">
        <v>335</v>
      </c>
      <c r="M98" s="27" t="s">
        <v>324</v>
      </c>
      <c r="N98" s="27" t="s">
        <v>309</v>
      </c>
      <c r="O98" s="27" t="s">
        <v>31</v>
      </c>
      <c r="P98" s="27">
        <v>19.587900000000001</v>
      </c>
    </row>
    <row r="99" spans="7:16" x14ac:dyDescent="0.25">
      <c r="G99" s="27" t="str">
        <f t="shared" si="1"/>
        <v>2019/2020Central Asia &amp; Eastern EuropeAll SectorsAdaptationProject-level market rate debtInternationalPublicMultilateral DFI</v>
      </c>
      <c r="H99" s="27" t="s">
        <v>290</v>
      </c>
      <c r="I99" s="27" t="s">
        <v>313</v>
      </c>
      <c r="J99" s="27" t="s">
        <v>344</v>
      </c>
      <c r="K99" s="27" t="s">
        <v>302</v>
      </c>
      <c r="L99" s="27" t="s">
        <v>335</v>
      </c>
      <c r="M99" s="27" t="s">
        <v>324</v>
      </c>
      <c r="N99" s="27" t="s">
        <v>309</v>
      </c>
      <c r="O99" s="27" t="s">
        <v>30</v>
      </c>
      <c r="P99" s="27">
        <v>69.971705448999998</v>
      </c>
    </row>
    <row r="100" spans="7:16" x14ac:dyDescent="0.25">
      <c r="G100" s="27" t="str">
        <f t="shared" si="1"/>
        <v>2019/2020Central Asia &amp; Eastern EuropeAll SectorsAdaptationUnknownAll DestinationsPublicMultilateral DFI</v>
      </c>
      <c r="H100" s="27" t="s">
        <v>290</v>
      </c>
      <c r="I100" s="27" t="s">
        <v>313</v>
      </c>
      <c r="J100" s="27" t="s">
        <v>344</v>
      </c>
      <c r="K100" s="27" t="s">
        <v>302</v>
      </c>
      <c r="L100" s="27" t="s">
        <v>301</v>
      </c>
      <c r="M100" s="27" t="s">
        <v>338</v>
      </c>
      <c r="N100" s="27" t="s">
        <v>309</v>
      </c>
      <c r="O100" s="27" t="s">
        <v>30</v>
      </c>
      <c r="P100" s="27">
        <v>4.8206932550000001</v>
      </c>
    </row>
    <row r="101" spans="7:16" x14ac:dyDescent="0.25">
      <c r="G101" s="27" t="str">
        <f t="shared" si="1"/>
        <v>2019/2020Central Asia &amp; Eastern EuropeAll SectorsAdaptationUnknownDomesticPublicMultilateral DFI</v>
      </c>
      <c r="H101" s="27" t="s">
        <v>290</v>
      </c>
      <c r="I101" s="27" t="s">
        <v>313</v>
      </c>
      <c r="J101" s="27" t="s">
        <v>344</v>
      </c>
      <c r="K101" s="27" t="s">
        <v>302</v>
      </c>
      <c r="L101" s="27" t="s">
        <v>301</v>
      </c>
      <c r="M101" s="27" t="s">
        <v>323</v>
      </c>
      <c r="N101" s="27" t="s">
        <v>309</v>
      </c>
      <c r="O101" s="27" t="s">
        <v>30</v>
      </c>
      <c r="P101" s="27">
        <v>1.559132E-3</v>
      </c>
    </row>
    <row r="102" spans="7:16" x14ac:dyDescent="0.25">
      <c r="G102" s="27" t="str">
        <f t="shared" si="1"/>
        <v>2019/2020Central Asia &amp; Eastern EuropeAll SectorsAdaptationUnknownInternationalPublicMultilateral DFI</v>
      </c>
      <c r="H102" s="27" t="s">
        <v>290</v>
      </c>
      <c r="I102" s="27" t="s">
        <v>313</v>
      </c>
      <c r="J102" s="27" t="s">
        <v>344</v>
      </c>
      <c r="K102" s="27" t="s">
        <v>302</v>
      </c>
      <c r="L102" s="27" t="s">
        <v>301</v>
      </c>
      <c r="M102" s="27" t="s">
        <v>324</v>
      </c>
      <c r="N102" s="27" t="s">
        <v>309</v>
      </c>
      <c r="O102" s="27" t="s">
        <v>30</v>
      </c>
      <c r="P102" s="27">
        <v>4.8191341230000004</v>
      </c>
    </row>
    <row r="103" spans="7:16" x14ac:dyDescent="0.25">
      <c r="G103" s="27" t="str">
        <f t="shared" si="1"/>
        <v>2019/2020Central Asia &amp; Eastern EuropeAll SectorsAll UsesAll InstrumentsAll DestinationsPrivateCommercial FI</v>
      </c>
      <c r="H103" s="27" t="s">
        <v>290</v>
      </c>
      <c r="I103" s="27" t="s">
        <v>313</v>
      </c>
      <c r="J103" s="27" t="s">
        <v>344</v>
      </c>
      <c r="K103" s="27" t="s">
        <v>346</v>
      </c>
      <c r="L103" s="27" t="s">
        <v>345</v>
      </c>
      <c r="M103" s="27" t="s">
        <v>338</v>
      </c>
      <c r="N103" s="27" t="s">
        <v>306</v>
      </c>
      <c r="O103" s="27" t="s">
        <v>23</v>
      </c>
      <c r="P103" s="27">
        <v>141.92253500000001</v>
      </c>
    </row>
    <row r="104" spans="7:16" x14ac:dyDescent="0.25">
      <c r="G104" s="27" t="str">
        <f t="shared" si="1"/>
        <v>2019/2020Central Asia &amp; Eastern EuropeAll SectorsAll UsesAll InstrumentsAll DestinationsPrivateCorporations</v>
      </c>
      <c r="H104" s="27" t="s">
        <v>290</v>
      </c>
      <c r="I104" s="27" t="s">
        <v>313</v>
      </c>
      <c r="J104" s="27" t="s">
        <v>344</v>
      </c>
      <c r="K104" s="27" t="s">
        <v>346</v>
      </c>
      <c r="L104" s="27" t="s">
        <v>345</v>
      </c>
      <c r="M104" s="27" t="s">
        <v>338</v>
      </c>
      <c r="N104" s="27" t="s">
        <v>306</v>
      </c>
      <c r="O104" s="27" t="s">
        <v>307</v>
      </c>
      <c r="P104" s="27">
        <v>1606.5367074000001</v>
      </c>
    </row>
    <row r="105" spans="7:16" x14ac:dyDescent="0.25">
      <c r="G105" s="27" t="str">
        <f t="shared" si="1"/>
        <v>2019/2020Central Asia &amp; Eastern EuropeAll SectorsAll UsesAll InstrumentsAll DestinationsPrivateFunds</v>
      </c>
      <c r="H105" s="27" t="s">
        <v>290</v>
      </c>
      <c r="I105" s="27" t="s">
        <v>313</v>
      </c>
      <c r="J105" s="27" t="s">
        <v>344</v>
      </c>
      <c r="K105" s="27" t="s">
        <v>346</v>
      </c>
      <c r="L105" s="27" t="s">
        <v>345</v>
      </c>
      <c r="M105" s="27" t="s">
        <v>338</v>
      </c>
      <c r="N105" s="27" t="s">
        <v>306</v>
      </c>
      <c r="O105" s="27" t="s">
        <v>25</v>
      </c>
      <c r="P105" s="27">
        <v>64.588827499999994</v>
      </c>
    </row>
    <row r="106" spans="7:16" x14ac:dyDescent="0.25">
      <c r="G106" s="27" t="str">
        <f t="shared" si="1"/>
        <v>2019/2020Central Asia &amp; Eastern EuropeAll SectorsAll UsesAll InstrumentsAll DestinationsPrivateHouseholds/Individuals</v>
      </c>
      <c r="H106" s="27" t="s">
        <v>290</v>
      </c>
      <c r="I106" s="27" t="s">
        <v>313</v>
      </c>
      <c r="J106" s="27" t="s">
        <v>344</v>
      </c>
      <c r="K106" s="27" t="s">
        <v>346</v>
      </c>
      <c r="L106" s="27" t="s">
        <v>345</v>
      </c>
      <c r="M106" s="27" t="s">
        <v>338</v>
      </c>
      <c r="N106" s="27" t="s">
        <v>306</v>
      </c>
      <c r="O106" s="27" t="s">
        <v>308</v>
      </c>
      <c r="P106" s="27">
        <v>1809.8881392000001</v>
      </c>
    </row>
    <row r="107" spans="7:16" x14ac:dyDescent="0.25">
      <c r="G107" s="27" t="str">
        <f t="shared" si="1"/>
        <v>2019/2020Central Asia &amp; Eastern EuropeAll SectorsAll UsesAll InstrumentsAll DestinationsPrivateInstitutional Investors</v>
      </c>
      <c r="H107" s="27" t="s">
        <v>290</v>
      </c>
      <c r="I107" s="27" t="s">
        <v>313</v>
      </c>
      <c r="J107" s="27" t="s">
        <v>344</v>
      </c>
      <c r="K107" s="27" t="s">
        <v>346</v>
      </c>
      <c r="L107" s="27" t="s">
        <v>345</v>
      </c>
      <c r="M107" s="27" t="s">
        <v>338</v>
      </c>
      <c r="N107" s="27" t="s">
        <v>306</v>
      </c>
      <c r="O107" s="27" t="s">
        <v>27</v>
      </c>
      <c r="P107" s="27">
        <v>27.376567123000001</v>
      </c>
    </row>
    <row r="108" spans="7:16" x14ac:dyDescent="0.25">
      <c r="G108" s="27" t="str">
        <f t="shared" si="1"/>
        <v>2019/2020Central Asia &amp; Eastern EuropeAll SectorsAll UsesAll InstrumentsAll DestinationsPrivateUnknown</v>
      </c>
      <c r="H108" s="27" t="s">
        <v>290</v>
      </c>
      <c r="I108" s="27" t="s">
        <v>313</v>
      </c>
      <c r="J108" s="27" t="s">
        <v>344</v>
      </c>
      <c r="K108" s="27" t="s">
        <v>346</v>
      </c>
      <c r="L108" s="27" t="s">
        <v>345</v>
      </c>
      <c r="M108" s="27" t="s">
        <v>338</v>
      </c>
      <c r="N108" s="27" t="s">
        <v>306</v>
      </c>
      <c r="O108" s="27" t="s">
        <v>301</v>
      </c>
      <c r="P108" s="27">
        <v>337.18549999999999</v>
      </c>
    </row>
    <row r="109" spans="7:16" x14ac:dyDescent="0.25">
      <c r="G109" s="27" t="str">
        <f t="shared" si="1"/>
        <v>2019/2020Central Asia &amp; Eastern EuropeAll SectorsAll UsesAll InstrumentsAll DestinationsPublicBilateral DFI</v>
      </c>
      <c r="H109" s="27" t="s">
        <v>290</v>
      </c>
      <c r="I109" s="27" t="s">
        <v>313</v>
      </c>
      <c r="J109" s="27" t="s">
        <v>344</v>
      </c>
      <c r="K109" s="27" t="s">
        <v>346</v>
      </c>
      <c r="L109" s="27" t="s">
        <v>345</v>
      </c>
      <c r="M109" s="27" t="s">
        <v>338</v>
      </c>
      <c r="N109" s="27" t="s">
        <v>309</v>
      </c>
      <c r="O109" s="27" t="s">
        <v>31</v>
      </c>
      <c r="P109" s="27">
        <v>163.68304559000001</v>
      </c>
    </row>
    <row r="110" spans="7:16" x14ac:dyDescent="0.25">
      <c r="G110" s="27" t="str">
        <f t="shared" si="1"/>
        <v>2019/2020Central Asia &amp; Eastern EuropeAll SectorsAll UsesAll InstrumentsAll DestinationsPublicExport Credit Agency (ECA)</v>
      </c>
      <c r="H110" s="27" t="s">
        <v>290</v>
      </c>
      <c r="I110" s="27" t="s">
        <v>313</v>
      </c>
      <c r="J110" s="27" t="s">
        <v>344</v>
      </c>
      <c r="K110" s="27" t="s">
        <v>346</v>
      </c>
      <c r="L110" s="27" t="s">
        <v>345</v>
      </c>
      <c r="M110" s="27" t="s">
        <v>338</v>
      </c>
      <c r="N110" s="27" t="s">
        <v>309</v>
      </c>
      <c r="O110" s="27" t="s">
        <v>310</v>
      </c>
      <c r="P110" s="27">
        <v>700.24895074000005</v>
      </c>
    </row>
    <row r="111" spans="7:16" x14ac:dyDescent="0.25">
      <c r="G111" s="27" t="str">
        <f t="shared" si="1"/>
        <v>2019/2020Central Asia &amp; Eastern EuropeAll SectorsAll UsesAll InstrumentsAll DestinationsPublicGovernment</v>
      </c>
      <c r="H111" s="27" t="s">
        <v>290</v>
      </c>
      <c r="I111" s="27" t="s">
        <v>313</v>
      </c>
      <c r="J111" s="27" t="s">
        <v>344</v>
      </c>
      <c r="K111" s="27" t="s">
        <v>346</v>
      </c>
      <c r="L111" s="27" t="s">
        <v>345</v>
      </c>
      <c r="M111" s="27" t="s">
        <v>338</v>
      </c>
      <c r="N111" s="27" t="s">
        <v>309</v>
      </c>
      <c r="O111" s="27" t="s">
        <v>28</v>
      </c>
      <c r="P111" s="27">
        <v>749.73696869699995</v>
      </c>
    </row>
    <row r="112" spans="7:16" x14ac:dyDescent="0.25">
      <c r="G112" s="27" t="str">
        <f t="shared" si="1"/>
        <v>2019/2020Central Asia &amp; Eastern EuropeAll SectorsAll UsesAll InstrumentsAll DestinationsPublicMultilateral Climate Funds</v>
      </c>
      <c r="H112" s="27" t="s">
        <v>290</v>
      </c>
      <c r="I112" s="27" t="s">
        <v>313</v>
      </c>
      <c r="J112" s="27" t="s">
        <v>344</v>
      </c>
      <c r="K112" s="27" t="s">
        <v>346</v>
      </c>
      <c r="L112" s="27" t="s">
        <v>345</v>
      </c>
      <c r="M112" s="27" t="s">
        <v>338</v>
      </c>
      <c r="N112" s="27" t="s">
        <v>309</v>
      </c>
      <c r="O112" s="27" t="s">
        <v>29</v>
      </c>
      <c r="P112" s="27">
        <v>36.459761579999999</v>
      </c>
    </row>
    <row r="113" spans="7:16" x14ac:dyDescent="0.25">
      <c r="G113" s="27" t="str">
        <f t="shared" si="1"/>
        <v>2019/2020Central Asia &amp; Eastern EuropeAll SectorsAll UsesAll InstrumentsAll DestinationsPublicMultilateral DFI</v>
      </c>
      <c r="H113" s="27" t="s">
        <v>290</v>
      </c>
      <c r="I113" s="27" t="s">
        <v>313</v>
      </c>
      <c r="J113" s="27" t="s">
        <v>344</v>
      </c>
      <c r="K113" s="27" t="s">
        <v>346</v>
      </c>
      <c r="L113" s="27" t="s">
        <v>345</v>
      </c>
      <c r="M113" s="27" t="s">
        <v>338</v>
      </c>
      <c r="N113" s="27" t="s">
        <v>309</v>
      </c>
      <c r="O113" s="27" t="s">
        <v>30</v>
      </c>
      <c r="P113" s="27">
        <v>2946.3646379064999</v>
      </c>
    </row>
    <row r="114" spans="7:16" x14ac:dyDescent="0.25">
      <c r="G114" s="27" t="str">
        <f t="shared" si="1"/>
        <v>2019/2020Central Asia &amp; Eastern EuropeAll SectorsAll UsesAll InstrumentsAll DestinationsPublicNational DFI</v>
      </c>
      <c r="H114" s="27" t="s">
        <v>290</v>
      </c>
      <c r="I114" s="27" t="s">
        <v>313</v>
      </c>
      <c r="J114" s="27" t="s">
        <v>344</v>
      </c>
      <c r="K114" s="27" t="s">
        <v>346</v>
      </c>
      <c r="L114" s="27" t="s">
        <v>345</v>
      </c>
      <c r="M114" s="27" t="s">
        <v>338</v>
      </c>
      <c r="N114" s="27" t="s">
        <v>309</v>
      </c>
      <c r="O114" s="27" t="s">
        <v>33</v>
      </c>
      <c r="P114" s="27">
        <v>72.729999999999905</v>
      </c>
    </row>
    <row r="115" spans="7:16" x14ac:dyDescent="0.25">
      <c r="G115" s="27" t="str">
        <f t="shared" si="1"/>
        <v>2019/2020Central Asia &amp; Eastern EuropeAll SectorsAll UsesAll InstrumentsAll DestinationsPublicSOE</v>
      </c>
      <c r="H115" s="27" t="s">
        <v>290</v>
      </c>
      <c r="I115" s="27" t="s">
        <v>313</v>
      </c>
      <c r="J115" s="27" t="s">
        <v>344</v>
      </c>
      <c r="K115" s="27" t="s">
        <v>346</v>
      </c>
      <c r="L115" s="27" t="s">
        <v>345</v>
      </c>
      <c r="M115" s="27" t="s">
        <v>338</v>
      </c>
      <c r="N115" s="27" t="s">
        <v>309</v>
      </c>
      <c r="O115" s="27" t="s">
        <v>34</v>
      </c>
      <c r="P115" s="27">
        <v>16.871108540000002</v>
      </c>
    </row>
    <row r="116" spans="7:16" x14ac:dyDescent="0.25">
      <c r="G116" s="27" t="str">
        <f t="shared" si="1"/>
        <v>2019/2020Central Asia &amp; Eastern EuropeAll SectorsAll UsesAll InstrumentsAll DestinationsPublicState-owned FI</v>
      </c>
      <c r="H116" s="27" t="s">
        <v>290</v>
      </c>
      <c r="I116" s="27" t="s">
        <v>313</v>
      </c>
      <c r="J116" s="27" t="s">
        <v>344</v>
      </c>
      <c r="K116" s="27" t="s">
        <v>346</v>
      </c>
      <c r="L116" s="27" t="s">
        <v>345</v>
      </c>
      <c r="M116" s="27" t="s">
        <v>338</v>
      </c>
      <c r="N116" s="27" t="s">
        <v>309</v>
      </c>
      <c r="O116" s="27" t="s">
        <v>312</v>
      </c>
      <c r="P116" s="27">
        <v>41.922246000000001</v>
      </c>
    </row>
    <row r="117" spans="7:16" x14ac:dyDescent="0.25">
      <c r="G117" s="27" t="str">
        <f t="shared" si="1"/>
        <v>2019/2020Central Asia &amp; Eastern EuropeAll SectorsAll UsesAll InstrumentsAll DestinationsUnknownUnknown</v>
      </c>
      <c r="H117" s="27" t="s">
        <v>290</v>
      </c>
      <c r="I117" s="27" t="s">
        <v>313</v>
      </c>
      <c r="J117" s="27" t="s">
        <v>344</v>
      </c>
      <c r="K117" s="27" t="s">
        <v>346</v>
      </c>
      <c r="L117" s="27" t="s">
        <v>345</v>
      </c>
      <c r="M117" s="27" t="s">
        <v>338</v>
      </c>
      <c r="N117" s="27" t="s">
        <v>301</v>
      </c>
      <c r="O117" s="27" t="s">
        <v>301</v>
      </c>
      <c r="P117" s="27">
        <v>4621.8107440000003</v>
      </c>
    </row>
    <row r="118" spans="7:16" x14ac:dyDescent="0.25">
      <c r="G118" s="27" t="str">
        <f t="shared" si="1"/>
        <v>2019/2020Central Asia &amp; Eastern EuropeAll SectorsAll UsesAll InstrumentsDomesticPrivateCommercial FI</v>
      </c>
      <c r="H118" s="27" t="s">
        <v>290</v>
      </c>
      <c r="I118" s="27" t="s">
        <v>313</v>
      </c>
      <c r="J118" s="27" t="s">
        <v>344</v>
      </c>
      <c r="K118" s="27" t="s">
        <v>346</v>
      </c>
      <c r="L118" s="27" t="s">
        <v>345</v>
      </c>
      <c r="M118" s="27" t="s">
        <v>323</v>
      </c>
      <c r="N118" s="27" t="s">
        <v>306</v>
      </c>
      <c r="O118" s="27" t="s">
        <v>23</v>
      </c>
      <c r="P118" s="27">
        <v>122.016735</v>
      </c>
    </row>
    <row r="119" spans="7:16" x14ac:dyDescent="0.25">
      <c r="G119" s="27" t="str">
        <f t="shared" si="1"/>
        <v>2019/2020Central Asia &amp; Eastern EuropeAll SectorsAll UsesAll InstrumentsDomesticPrivateCorporations</v>
      </c>
      <c r="H119" s="27" t="s">
        <v>290</v>
      </c>
      <c r="I119" s="27" t="s">
        <v>313</v>
      </c>
      <c r="J119" s="27" t="s">
        <v>344</v>
      </c>
      <c r="K119" s="27" t="s">
        <v>346</v>
      </c>
      <c r="L119" s="27" t="s">
        <v>345</v>
      </c>
      <c r="M119" s="27" t="s">
        <v>323</v>
      </c>
      <c r="N119" s="27" t="s">
        <v>306</v>
      </c>
      <c r="O119" s="27" t="s">
        <v>307</v>
      </c>
      <c r="P119" s="27">
        <v>1455.9846074</v>
      </c>
    </row>
    <row r="120" spans="7:16" x14ac:dyDescent="0.25">
      <c r="G120" s="27" t="str">
        <f t="shared" si="1"/>
        <v>2019/2020Central Asia &amp; Eastern EuropeAll SectorsAll UsesAll InstrumentsDomesticPrivateFunds</v>
      </c>
      <c r="H120" s="27" t="s">
        <v>290</v>
      </c>
      <c r="I120" s="27" t="s">
        <v>313</v>
      </c>
      <c r="J120" s="27" t="s">
        <v>344</v>
      </c>
      <c r="K120" s="27" t="s">
        <v>346</v>
      </c>
      <c r="L120" s="27" t="s">
        <v>345</v>
      </c>
      <c r="M120" s="27" t="s">
        <v>323</v>
      </c>
      <c r="N120" s="27" t="s">
        <v>306</v>
      </c>
      <c r="O120" s="27" t="s">
        <v>25</v>
      </c>
      <c r="P120" s="27">
        <v>1.3694275</v>
      </c>
    </row>
    <row r="121" spans="7:16" x14ac:dyDescent="0.25">
      <c r="G121" s="27" t="str">
        <f t="shared" si="1"/>
        <v>2019/2020Central Asia &amp; Eastern EuropeAll SectorsAll UsesAll InstrumentsDomesticPrivateHouseholds/Individuals</v>
      </c>
      <c r="H121" s="27" t="s">
        <v>290</v>
      </c>
      <c r="I121" s="27" t="s">
        <v>313</v>
      </c>
      <c r="J121" s="27" t="s">
        <v>344</v>
      </c>
      <c r="K121" s="27" t="s">
        <v>346</v>
      </c>
      <c r="L121" s="27" t="s">
        <v>345</v>
      </c>
      <c r="M121" s="27" t="s">
        <v>323</v>
      </c>
      <c r="N121" s="27" t="s">
        <v>306</v>
      </c>
      <c r="O121" s="27" t="s">
        <v>308</v>
      </c>
      <c r="P121" s="27">
        <v>1809.8881392000001</v>
      </c>
    </row>
    <row r="122" spans="7:16" x14ac:dyDescent="0.25">
      <c r="G122" s="27" t="str">
        <f t="shared" si="1"/>
        <v>2019/2020Central Asia &amp; Eastern EuropeAll SectorsAll UsesAll InstrumentsDomesticPrivateInstitutional Investors</v>
      </c>
      <c r="H122" s="27" t="s">
        <v>290</v>
      </c>
      <c r="I122" s="27" t="s">
        <v>313</v>
      </c>
      <c r="J122" s="27" t="s">
        <v>344</v>
      </c>
      <c r="K122" s="27" t="s">
        <v>346</v>
      </c>
      <c r="L122" s="27" t="s">
        <v>345</v>
      </c>
      <c r="M122" s="27" t="s">
        <v>323</v>
      </c>
      <c r="N122" s="27" t="s">
        <v>306</v>
      </c>
      <c r="O122" s="27" t="s">
        <v>27</v>
      </c>
      <c r="P122" s="27">
        <v>0</v>
      </c>
    </row>
    <row r="123" spans="7:16" x14ac:dyDescent="0.25">
      <c r="G123" s="27" t="str">
        <f t="shared" si="1"/>
        <v>2019/2020Central Asia &amp; Eastern EuropeAll SectorsAll UsesAll InstrumentsDomesticPublicGovernment</v>
      </c>
      <c r="H123" s="27" t="s">
        <v>290</v>
      </c>
      <c r="I123" s="27" t="s">
        <v>313</v>
      </c>
      <c r="J123" s="27" t="s">
        <v>344</v>
      </c>
      <c r="K123" s="27" t="s">
        <v>346</v>
      </c>
      <c r="L123" s="27" t="s">
        <v>345</v>
      </c>
      <c r="M123" s="27" t="s">
        <v>323</v>
      </c>
      <c r="N123" s="27" t="s">
        <v>309</v>
      </c>
      <c r="O123" s="27" t="s">
        <v>28</v>
      </c>
      <c r="P123" s="27">
        <v>499.06363160000001</v>
      </c>
    </row>
    <row r="124" spans="7:16" x14ac:dyDescent="0.25">
      <c r="G124" s="27" t="str">
        <f t="shared" si="1"/>
        <v>2019/2020Central Asia &amp; Eastern EuropeAll SectorsAll UsesAll InstrumentsDomesticPublicMultilateral DFI</v>
      </c>
      <c r="H124" s="27" t="s">
        <v>290</v>
      </c>
      <c r="I124" s="27" t="s">
        <v>313</v>
      </c>
      <c r="J124" s="27" t="s">
        <v>344</v>
      </c>
      <c r="K124" s="27" t="s">
        <v>346</v>
      </c>
      <c r="L124" s="27" t="s">
        <v>345</v>
      </c>
      <c r="M124" s="27" t="s">
        <v>323</v>
      </c>
      <c r="N124" s="27" t="s">
        <v>309</v>
      </c>
      <c r="O124" s="27" t="s">
        <v>30</v>
      </c>
      <c r="P124" s="27">
        <v>26.868821516499999</v>
      </c>
    </row>
    <row r="125" spans="7:16" x14ac:dyDescent="0.25">
      <c r="G125" s="27" t="str">
        <f t="shared" si="1"/>
        <v>2019/2020Central Asia &amp; Eastern EuropeAll SectorsAll UsesAll InstrumentsDomesticPublicNational DFI</v>
      </c>
      <c r="H125" s="27" t="s">
        <v>290</v>
      </c>
      <c r="I125" s="27" t="s">
        <v>313</v>
      </c>
      <c r="J125" s="27" t="s">
        <v>344</v>
      </c>
      <c r="K125" s="27" t="s">
        <v>346</v>
      </c>
      <c r="L125" s="27" t="s">
        <v>345</v>
      </c>
      <c r="M125" s="27" t="s">
        <v>323</v>
      </c>
      <c r="N125" s="27" t="s">
        <v>309</v>
      </c>
      <c r="O125" s="27" t="s">
        <v>33</v>
      </c>
      <c r="P125" s="27">
        <v>72.729999999999905</v>
      </c>
    </row>
    <row r="126" spans="7:16" x14ac:dyDescent="0.25">
      <c r="G126" s="27" t="str">
        <f t="shared" si="1"/>
        <v>2019/2020Central Asia &amp; Eastern EuropeAll SectorsAll UsesAll InstrumentsDomesticPublicSOE</v>
      </c>
      <c r="H126" s="27" t="s">
        <v>290</v>
      </c>
      <c r="I126" s="27" t="s">
        <v>313</v>
      </c>
      <c r="J126" s="27" t="s">
        <v>344</v>
      </c>
      <c r="K126" s="27" t="s">
        <v>346</v>
      </c>
      <c r="L126" s="27" t="s">
        <v>345</v>
      </c>
      <c r="M126" s="27" t="s">
        <v>323</v>
      </c>
      <c r="N126" s="27" t="s">
        <v>309</v>
      </c>
      <c r="O126" s="27" t="s">
        <v>34</v>
      </c>
      <c r="P126" s="27">
        <v>1.869105</v>
      </c>
    </row>
    <row r="127" spans="7:16" x14ac:dyDescent="0.25">
      <c r="G127" s="27" t="str">
        <f t="shared" si="1"/>
        <v>2019/2020Central Asia &amp; Eastern EuropeAll SectorsAll UsesAll InstrumentsDomesticPublicState-owned FI</v>
      </c>
      <c r="H127" s="27" t="s">
        <v>290</v>
      </c>
      <c r="I127" s="27" t="s">
        <v>313</v>
      </c>
      <c r="J127" s="27" t="s">
        <v>344</v>
      </c>
      <c r="K127" s="27" t="s">
        <v>346</v>
      </c>
      <c r="L127" s="27" t="s">
        <v>345</v>
      </c>
      <c r="M127" s="27" t="s">
        <v>323</v>
      </c>
      <c r="N127" s="27" t="s">
        <v>309</v>
      </c>
      <c r="O127" s="27" t="s">
        <v>312</v>
      </c>
      <c r="P127" s="27">
        <v>41.922246000000001</v>
      </c>
    </row>
    <row r="128" spans="7:16" x14ac:dyDescent="0.25">
      <c r="G128" s="27" t="str">
        <f t="shared" si="1"/>
        <v>2019/2020Central Asia &amp; Eastern EuropeAll SectorsAll UsesAll InstrumentsDomesticUnknownUnknown</v>
      </c>
      <c r="H128" s="27" t="s">
        <v>290</v>
      </c>
      <c r="I128" s="27" t="s">
        <v>313</v>
      </c>
      <c r="J128" s="27" t="s">
        <v>344</v>
      </c>
      <c r="K128" s="27" t="s">
        <v>346</v>
      </c>
      <c r="L128" s="27" t="s">
        <v>345</v>
      </c>
      <c r="M128" s="27" t="s">
        <v>323</v>
      </c>
      <c r="N128" s="27" t="s">
        <v>301</v>
      </c>
      <c r="O128" s="27" t="s">
        <v>301</v>
      </c>
      <c r="P128" s="27">
        <v>1273.0212899999999</v>
      </c>
    </row>
    <row r="129" spans="7:16" x14ac:dyDescent="0.25">
      <c r="G129" s="27" t="str">
        <f t="shared" si="1"/>
        <v>2019/2020Central Asia &amp; Eastern EuropeAll SectorsAll UsesAll InstrumentsInternationalPrivateCommercial FI</v>
      </c>
      <c r="H129" s="27" t="s">
        <v>290</v>
      </c>
      <c r="I129" s="27" t="s">
        <v>313</v>
      </c>
      <c r="J129" s="27" t="s">
        <v>344</v>
      </c>
      <c r="K129" s="27" t="s">
        <v>346</v>
      </c>
      <c r="L129" s="27" t="s">
        <v>345</v>
      </c>
      <c r="M129" s="27" t="s">
        <v>324</v>
      </c>
      <c r="N129" s="27" t="s">
        <v>306</v>
      </c>
      <c r="O129" s="27" t="s">
        <v>23</v>
      </c>
      <c r="P129" s="27">
        <v>19.905799999999999</v>
      </c>
    </row>
    <row r="130" spans="7:16" x14ac:dyDescent="0.25">
      <c r="G130" s="27" t="str">
        <f t="shared" si="1"/>
        <v>2019/2020Central Asia &amp; Eastern EuropeAll SectorsAll UsesAll InstrumentsInternationalPrivateCorporations</v>
      </c>
      <c r="H130" s="27" t="s">
        <v>290</v>
      </c>
      <c r="I130" s="27" t="s">
        <v>313</v>
      </c>
      <c r="J130" s="27" t="s">
        <v>344</v>
      </c>
      <c r="K130" s="27" t="s">
        <v>346</v>
      </c>
      <c r="L130" s="27" t="s">
        <v>345</v>
      </c>
      <c r="M130" s="27" t="s">
        <v>324</v>
      </c>
      <c r="N130" s="27" t="s">
        <v>306</v>
      </c>
      <c r="O130" s="27" t="s">
        <v>307</v>
      </c>
      <c r="P130" s="27">
        <v>150.5521</v>
      </c>
    </row>
    <row r="131" spans="7:16" x14ac:dyDescent="0.25">
      <c r="G131" s="27" t="str">
        <f t="shared" ref="G131:G194" si="2">+_xlfn.CONCAT(H131:O131)</f>
        <v>2019/2020Central Asia &amp; Eastern EuropeAll SectorsAll UsesAll InstrumentsInternationalPrivateFunds</v>
      </c>
      <c r="H131" s="27" t="s">
        <v>290</v>
      </c>
      <c r="I131" s="27" t="s">
        <v>313</v>
      </c>
      <c r="J131" s="27" t="s">
        <v>344</v>
      </c>
      <c r="K131" s="27" t="s">
        <v>346</v>
      </c>
      <c r="L131" s="27" t="s">
        <v>345</v>
      </c>
      <c r="M131" s="27" t="s">
        <v>324</v>
      </c>
      <c r="N131" s="27" t="s">
        <v>306</v>
      </c>
      <c r="O131" s="27" t="s">
        <v>25</v>
      </c>
      <c r="P131" s="27">
        <v>63.219399999999901</v>
      </c>
    </row>
    <row r="132" spans="7:16" x14ac:dyDescent="0.25">
      <c r="G132" s="27" t="str">
        <f t="shared" si="2"/>
        <v>2019/2020Central Asia &amp; Eastern EuropeAll SectorsAll UsesAll InstrumentsInternationalPrivateInstitutional Investors</v>
      </c>
      <c r="H132" s="27" t="s">
        <v>290</v>
      </c>
      <c r="I132" s="27" t="s">
        <v>313</v>
      </c>
      <c r="J132" s="27" t="s">
        <v>344</v>
      </c>
      <c r="K132" s="27" t="s">
        <v>346</v>
      </c>
      <c r="L132" s="27" t="s">
        <v>345</v>
      </c>
      <c r="M132" s="27" t="s">
        <v>324</v>
      </c>
      <c r="N132" s="27" t="s">
        <v>306</v>
      </c>
      <c r="O132" s="27" t="s">
        <v>27</v>
      </c>
      <c r="P132" s="27">
        <v>27.376567123000001</v>
      </c>
    </row>
    <row r="133" spans="7:16" x14ac:dyDescent="0.25">
      <c r="G133" s="27" t="str">
        <f t="shared" si="2"/>
        <v>2019/2020Central Asia &amp; Eastern EuropeAll SectorsAll UsesAll InstrumentsInternationalPrivateUnknown</v>
      </c>
      <c r="H133" s="27" t="s">
        <v>290</v>
      </c>
      <c r="I133" s="27" t="s">
        <v>313</v>
      </c>
      <c r="J133" s="27" t="s">
        <v>344</v>
      </c>
      <c r="K133" s="27" t="s">
        <v>346</v>
      </c>
      <c r="L133" s="27" t="s">
        <v>345</v>
      </c>
      <c r="M133" s="27" t="s">
        <v>324</v>
      </c>
      <c r="N133" s="27" t="s">
        <v>306</v>
      </c>
      <c r="O133" s="27" t="s">
        <v>301</v>
      </c>
      <c r="P133" s="27">
        <v>337.18549999999999</v>
      </c>
    </row>
    <row r="134" spans="7:16" x14ac:dyDescent="0.25">
      <c r="G134" s="27" t="str">
        <f t="shared" si="2"/>
        <v>2019/2020Central Asia &amp; Eastern EuropeAll SectorsAll UsesAll InstrumentsInternationalPublicBilateral DFI</v>
      </c>
      <c r="H134" s="27" t="s">
        <v>290</v>
      </c>
      <c r="I134" s="27" t="s">
        <v>313</v>
      </c>
      <c r="J134" s="27" t="s">
        <v>344</v>
      </c>
      <c r="K134" s="27" t="s">
        <v>346</v>
      </c>
      <c r="L134" s="27" t="s">
        <v>345</v>
      </c>
      <c r="M134" s="27" t="s">
        <v>324</v>
      </c>
      <c r="N134" s="27" t="s">
        <v>309</v>
      </c>
      <c r="O134" s="27" t="s">
        <v>31</v>
      </c>
      <c r="P134" s="27">
        <v>163.68304559000001</v>
      </c>
    </row>
    <row r="135" spans="7:16" x14ac:dyDescent="0.25">
      <c r="G135" s="27" t="str">
        <f t="shared" si="2"/>
        <v>2019/2020Central Asia &amp; Eastern EuropeAll SectorsAll UsesAll InstrumentsInternationalPublicExport Credit Agency (ECA)</v>
      </c>
      <c r="H135" s="27" t="s">
        <v>290</v>
      </c>
      <c r="I135" s="27" t="s">
        <v>313</v>
      </c>
      <c r="J135" s="27" t="s">
        <v>344</v>
      </c>
      <c r="K135" s="27" t="s">
        <v>346</v>
      </c>
      <c r="L135" s="27" t="s">
        <v>345</v>
      </c>
      <c r="M135" s="27" t="s">
        <v>324</v>
      </c>
      <c r="N135" s="27" t="s">
        <v>309</v>
      </c>
      <c r="O135" s="27" t="s">
        <v>310</v>
      </c>
      <c r="P135" s="27">
        <v>700.24895074000005</v>
      </c>
    </row>
    <row r="136" spans="7:16" x14ac:dyDescent="0.25">
      <c r="G136" s="27" t="str">
        <f t="shared" si="2"/>
        <v>2019/2020Central Asia &amp; Eastern EuropeAll SectorsAll UsesAll InstrumentsInternationalPublicGovernment</v>
      </c>
      <c r="H136" s="27" t="s">
        <v>290</v>
      </c>
      <c r="I136" s="27" t="s">
        <v>313</v>
      </c>
      <c r="J136" s="27" t="s">
        <v>344</v>
      </c>
      <c r="K136" s="27" t="s">
        <v>346</v>
      </c>
      <c r="L136" s="27" t="s">
        <v>345</v>
      </c>
      <c r="M136" s="27" t="s">
        <v>324</v>
      </c>
      <c r="N136" s="27" t="s">
        <v>309</v>
      </c>
      <c r="O136" s="27" t="s">
        <v>28</v>
      </c>
      <c r="P136" s="27">
        <v>250.673337097</v>
      </c>
    </row>
    <row r="137" spans="7:16" x14ac:dyDescent="0.25">
      <c r="G137" s="27" t="str">
        <f t="shared" si="2"/>
        <v>2019/2020Central Asia &amp; Eastern EuropeAll SectorsAll UsesAll InstrumentsInternationalPublicMultilateral Climate Funds</v>
      </c>
      <c r="H137" s="27" t="s">
        <v>290</v>
      </c>
      <c r="I137" s="27" t="s">
        <v>313</v>
      </c>
      <c r="J137" s="27" t="s">
        <v>344</v>
      </c>
      <c r="K137" s="27" t="s">
        <v>346</v>
      </c>
      <c r="L137" s="27" t="s">
        <v>345</v>
      </c>
      <c r="M137" s="27" t="s">
        <v>324</v>
      </c>
      <c r="N137" s="27" t="s">
        <v>309</v>
      </c>
      <c r="O137" s="27" t="s">
        <v>29</v>
      </c>
      <c r="P137" s="27">
        <v>36.459761579999999</v>
      </c>
    </row>
    <row r="138" spans="7:16" x14ac:dyDescent="0.25">
      <c r="G138" s="27" t="str">
        <f t="shared" si="2"/>
        <v>2019/2020Central Asia &amp; Eastern EuropeAll SectorsAll UsesAll InstrumentsInternationalPublicMultilateral DFI</v>
      </c>
      <c r="H138" s="27" t="s">
        <v>290</v>
      </c>
      <c r="I138" s="27" t="s">
        <v>313</v>
      </c>
      <c r="J138" s="27" t="s">
        <v>344</v>
      </c>
      <c r="K138" s="27" t="s">
        <v>346</v>
      </c>
      <c r="L138" s="27" t="s">
        <v>345</v>
      </c>
      <c r="M138" s="27" t="s">
        <v>324</v>
      </c>
      <c r="N138" s="27" t="s">
        <v>309</v>
      </c>
      <c r="O138" s="27" t="s">
        <v>30</v>
      </c>
      <c r="P138" s="27">
        <v>2919.4958163900001</v>
      </c>
    </row>
    <row r="139" spans="7:16" x14ac:dyDescent="0.25">
      <c r="G139" s="27" t="str">
        <f t="shared" si="2"/>
        <v>2019/2020Central Asia &amp; Eastern EuropeAll SectorsAll UsesAll InstrumentsInternationalPublicSOE</v>
      </c>
      <c r="H139" s="27" t="s">
        <v>290</v>
      </c>
      <c r="I139" s="27" t="s">
        <v>313</v>
      </c>
      <c r="J139" s="27" t="s">
        <v>344</v>
      </c>
      <c r="K139" s="27" t="s">
        <v>346</v>
      </c>
      <c r="L139" s="27" t="s">
        <v>345</v>
      </c>
      <c r="M139" s="27" t="s">
        <v>324</v>
      </c>
      <c r="N139" s="27" t="s">
        <v>309</v>
      </c>
      <c r="O139" s="27" t="s">
        <v>34</v>
      </c>
      <c r="P139" s="27">
        <v>15.00200354</v>
      </c>
    </row>
    <row r="140" spans="7:16" x14ac:dyDescent="0.25">
      <c r="G140" s="27" t="str">
        <f t="shared" si="2"/>
        <v>2019/2020Central Asia &amp; Eastern EuropeAll SectorsAll UsesAll InstrumentsInternationalPublicState-owned FI</v>
      </c>
      <c r="H140" s="27" t="s">
        <v>290</v>
      </c>
      <c r="I140" s="27" t="s">
        <v>313</v>
      </c>
      <c r="J140" s="27" t="s">
        <v>344</v>
      </c>
      <c r="K140" s="27" t="s">
        <v>346</v>
      </c>
      <c r="L140" s="27" t="s">
        <v>345</v>
      </c>
      <c r="M140" s="27" t="s">
        <v>324</v>
      </c>
      <c r="N140" s="27" t="s">
        <v>309</v>
      </c>
      <c r="O140" s="27" t="s">
        <v>312</v>
      </c>
      <c r="P140" s="27">
        <v>0</v>
      </c>
    </row>
    <row r="141" spans="7:16" x14ac:dyDescent="0.25">
      <c r="G141" s="27" t="str">
        <f t="shared" si="2"/>
        <v>2019/2020Central Asia &amp; Eastern EuropeAll SectorsAll UsesAll InstrumentsInternationalUnknownUnknown</v>
      </c>
      <c r="H141" s="27" t="s">
        <v>290</v>
      </c>
      <c r="I141" s="27" t="s">
        <v>313</v>
      </c>
      <c r="J141" s="27" t="s">
        <v>344</v>
      </c>
      <c r="K141" s="27" t="s">
        <v>346</v>
      </c>
      <c r="L141" s="27" t="s">
        <v>345</v>
      </c>
      <c r="M141" s="27" t="s">
        <v>324</v>
      </c>
      <c r="N141" s="27" t="s">
        <v>301</v>
      </c>
      <c r="O141" s="27" t="s">
        <v>301</v>
      </c>
      <c r="P141" s="27">
        <v>68.686000000000007</v>
      </c>
    </row>
    <row r="142" spans="7:16" x14ac:dyDescent="0.25">
      <c r="G142" s="27" t="str">
        <f t="shared" si="2"/>
        <v>2019/2020Central Asia &amp; Eastern EuropeAll SectorsAll UsesAll InstrumentsUnknownUnknownUnknown</v>
      </c>
      <c r="H142" s="27" t="s">
        <v>290</v>
      </c>
      <c r="I142" s="27" t="s">
        <v>313</v>
      </c>
      <c r="J142" s="27" t="s">
        <v>344</v>
      </c>
      <c r="K142" s="27" t="s">
        <v>346</v>
      </c>
      <c r="L142" s="27" t="s">
        <v>345</v>
      </c>
      <c r="M142" s="27" t="s">
        <v>301</v>
      </c>
      <c r="N142" s="27" t="s">
        <v>301</v>
      </c>
      <c r="O142" s="27" t="s">
        <v>301</v>
      </c>
      <c r="P142" s="27">
        <v>3280.1034540000001</v>
      </c>
    </row>
    <row r="143" spans="7:16" x14ac:dyDescent="0.25">
      <c r="G143" s="27" t="str">
        <f t="shared" si="2"/>
        <v>2019/2020Central Asia &amp; Eastern EuropeAll SectorsAll UsesBalance sheet financing (debt portion)All DestinationsPrivateCommercial FI</v>
      </c>
      <c r="H143" s="27" t="s">
        <v>290</v>
      </c>
      <c r="I143" s="27" t="s">
        <v>313</v>
      </c>
      <c r="J143" s="27" t="s">
        <v>344</v>
      </c>
      <c r="K143" s="27" t="s">
        <v>346</v>
      </c>
      <c r="L143" s="27" t="s">
        <v>333</v>
      </c>
      <c r="M143" s="27" t="s">
        <v>338</v>
      </c>
      <c r="N143" s="27" t="s">
        <v>306</v>
      </c>
      <c r="O143" s="27" t="s">
        <v>23</v>
      </c>
      <c r="P143" s="27">
        <v>63.942565000000002</v>
      </c>
    </row>
    <row r="144" spans="7:16" x14ac:dyDescent="0.25">
      <c r="G144" s="27" t="str">
        <f t="shared" si="2"/>
        <v>2019/2020Central Asia &amp; Eastern EuropeAll SectorsAll UsesBalance sheet financing (debt portion)All DestinationsPublicMultilateral DFI</v>
      </c>
      <c r="H144" s="27" t="s">
        <v>290</v>
      </c>
      <c r="I144" s="27" t="s">
        <v>313</v>
      </c>
      <c r="J144" s="27" t="s">
        <v>344</v>
      </c>
      <c r="K144" s="27" t="s">
        <v>346</v>
      </c>
      <c r="L144" s="27" t="s">
        <v>333</v>
      </c>
      <c r="M144" s="27" t="s">
        <v>338</v>
      </c>
      <c r="N144" s="27" t="s">
        <v>309</v>
      </c>
      <c r="O144" s="27" t="s">
        <v>30</v>
      </c>
      <c r="P144" s="27">
        <v>265.20909914700002</v>
      </c>
    </row>
    <row r="145" spans="7:16" x14ac:dyDescent="0.25">
      <c r="G145" s="27" t="str">
        <f t="shared" si="2"/>
        <v>2019/2020Central Asia &amp; Eastern EuropeAll SectorsAll UsesBalance sheet financing (debt portion)All DestinationsPublicState-owned FI</v>
      </c>
      <c r="H145" s="27" t="s">
        <v>290</v>
      </c>
      <c r="I145" s="27" t="s">
        <v>313</v>
      </c>
      <c r="J145" s="27" t="s">
        <v>344</v>
      </c>
      <c r="K145" s="27" t="s">
        <v>346</v>
      </c>
      <c r="L145" s="27" t="s">
        <v>333</v>
      </c>
      <c r="M145" s="27" t="s">
        <v>338</v>
      </c>
      <c r="N145" s="27" t="s">
        <v>309</v>
      </c>
      <c r="O145" s="27" t="s">
        <v>312</v>
      </c>
      <c r="P145" s="27">
        <v>16.170268499999999</v>
      </c>
    </row>
    <row r="146" spans="7:16" x14ac:dyDescent="0.25">
      <c r="G146" s="27" t="str">
        <f t="shared" si="2"/>
        <v>2019/2020Central Asia &amp; Eastern EuropeAll SectorsAll UsesBalance sheet financing (debt portion)DomesticPrivateCommercial FI</v>
      </c>
      <c r="H146" s="27" t="s">
        <v>290</v>
      </c>
      <c r="I146" s="27" t="s">
        <v>313</v>
      </c>
      <c r="J146" s="27" t="s">
        <v>344</v>
      </c>
      <c r="K146" s="27" t="s">
        <v>346</v>
      </c>
      <c r="L146" s="27" t="s">
        <v>333</v>
      </c>
      <c r="M146" s="27" t="s">
        <v>323</v>
      </c>
      <c r="N146" s="27" t="s">
        <v>306</v>
      </c>
      <c r="O146" s="27" t="s">
        <v>23</v>
      </c>
      <c r="P146" s="27">
        <v>63.942565000000002</v>
      </c>
    </row>
    <row r="147" spans="7:16" x14ac:dyDescent="0.25">
      <c r="G147" s="27" t="str">
        <f t="shared" si="2"/>
        <v>2019/2020Central Asia &amp; Eastern EuropeAll SectorsAll UsesBalance sheet financing (debt portion)DomesticPublicMultilateral DFI</v>
      </c>
      <c r="H147" s="27" t="s">
        <v>290</v>
      </c>
      <c r="I147" s="27" t="s">
        <v>313</v>
      </c>
      <c r="J147" s="27" t="s">
        <v>344</v>
      </c>
      <c r="K147" s="27" t="s">
        <v>346</v>
      </c>
      <c r="L147" s="27" t="s">
        <v>333</v>
      </c>
      <c r="M147" s="27" t="s">
        <v>323</v>
      </c>
      <c r="N147" s="27" t="s">
        <v>309</v>
      </c>
      <c r="O147" s="27" t="s">
        <v>30</v>
      </c>
      <c r="P147" s="27">
        <v>6.0459580259999903</v>
      </c>
    </row>
    <row r="148" spans="7:16" x14ac:dyDescent="0.25">
      <c r="G148" s="27" t="str">
        <f t="shared" si="2"/>
        <v>2019/2020Central Asia &amp; Eastern EuropeAll SectorsAll UsesBalance sheet financing (debt portion)DomesticPublicState-owned FI</v>
      </c>
      <c r="H148" s="27" t="s">
        <v>290</v>
      </c>
      <c r="I148" s="27" t="s">
        <v>313</v>
      </c>
      <c r="J148" s="27" t="s">
        <v>344</v>
      </c>
      <c r="K148" s="27" t="s">
        <v>346</v>
      </c>
      <c r="L148" s="27" t="s">
        <v>333</v>
      </c>
      <c r="M148" s="27" t="s">
        <v>323</v>
      </c>
      <c r="N148" s="27" t="s">
        <v>309</v>
      </c>
      <c r="O148" s="27" t="s">
        <v>312</v>
      </c>
      <c r="P148" s="27">
        <v>16.170268499999999</v>
      </c>
    </row>
    <row r="149" spans="7:16" x14ac:dyDescent="0.25">
      <c r="G149" s="27" t="str">
        <f t="shared" si="2"/>
        <v>2019/2020Central Asia &amp; Eastern EuropeAll SectorsAll UsesBalance sheet financing (debt portion)InternationalPrivateCommercial FI</v>
      </c>
      <c r="H149" s="27" t="s">
        <v>290</v>
      </c>
      <c r="I149" s="27" t="s">
        <v>313</v>
      </c>
      <c r="J149" s="27" t="s">
        <v>344</v>
      </c>
      <c r="K149" s="27" t="s">
        <v>346</v>
      </c>
      <c r="L149" s="27" t="s">
        <v>333</v>
      </c>
      <c r="M149" s="27" t="s">
        <v>324</v>
      </c>
      <c r="N149" s="27" t="s">
        <v>306</v>
      </c>
      <c r="O149" s="27" t="s">
        <v>23</v>
      </c>
      <c r="P149" s="27">
        <v>0</v>
      </c>
    </row>
    <row r="150" spans="7:16" x14ac:dyDescent="0.25">
      <c r="G150" s="27" t="str">
        <f t="shared" si="2"/>
        <v>2019/2020Central Asia &amp; Eastern EuropeAll SectorsAll UsesBalance sheet financing (debt portion)InternationalPublicMultilateral DFI</v>
      </c>
      <c r="H150" s="27" t="s">
        <v>290</v>
      </c>
      <c r="I150" s="27" t="s">
        <v>313</v>
      </c>
      <c r="J150" s="27" t="s">
        <v>344</v>
      </c>
      <c r="K150" s="27" t="s">
        <v>346</v>
      </c>
      <c r="L150" s="27" t="s">
        <v>333</v>
      </c>
      <c r="M150" s="27" t="s">
        <v>324</v>
      </c>
      <c r="N150" s="27" t="s">
        <v>309</v>
      </c>
      <c r="O150" s="27" t="s">
        <v>30</v>
      </c>
      <c r="P150" s="27">
        <v>259.16314112100002</v>
      </c>
    </row>
    <row r="151" spans="7:16" x14ac:dyDescent="0.25">
      <c r="G151" s="27" t="str">
        <f t="shared" si="2"/>
        <v>2019/2020Central Asia &amp; Eastern EuropeAll SectorsAll UsesBalance sheet financing (debt portion)InternationalPublicState-owned FI</v>
      </c>
      <c r="H151" s="27" t="s">
        <v>290</v>
      </c>
      <c r="I151" s="27" t="s">
        <v>313</v>
      </c>
      <c r="J151" s="27" t="s">
        <v>344</v>
      </c>
      <c r="K151" s="27" t="s">
        <v>346</v>
      </c>
      <c r="L151" s="27" t="s">
        <v>333</v>
      </c>
      <c r="M151" s="27" t="s">
        <v>324</v>
      </c>
      <c r="N151" s="27" t="s">
        <v>309</v>
      </c>
      <c r="O151" s="27" t="s">
        <v>312</v>
      </c>
      <c r="P151" s="27">
        <v>0</v>
      </c>
    </row>
    <row r="152" spans="7:16" x14ac:dyDescent="0.25">
      <c r="G152" s="27" t="str">
        <f t="shared" si="2"/>
        <v>2019/2020Central Asia &amp; Eastern EuropeAll SectorsAll UsesBalance sheet financing (equity portion)All DestinationsPrivateCorporations</v>
      </c>
      <c r="H152" s="27" t="s">
        <v>290</v>
      </c>
      <c r="I152" s="27" t="s">
        <v>313</v>
      </c>
      <c r="J152" s="27" t="s">
        <v>344</v>
      </c>
      <c r="K152" s="27" t="s">
        <v>346</v>
      </c>
      <c r="L152" s="27" t="s">
        <v>334</v>
      </c>
      <c r="M152" s="27" t="s">
        <v>338</v>
      </c>
      <c r="N152" s="27" t="s">
        <v>306</v>
      </c>
      <c r="O152" s="27" t="s">
        <v>307</v>
      </c>
      <c r="P152" s="27">
        <v>1240.1985523999999</v>
      </c>
    </row>
    <row r="153" spans="7:16" x14ac:dyDescent="0.25">
      <c r="G153" s="27" t="str">
        <f t="shared" si="2"/>
        <v>2019/2020Central Asia &amp; Eastern EuropeAll SectorsAll UsesBalance sheet financing (equity portion)All DestinationsPrivateFunds</v>
      </c>
      <c r="H153" s="27" t="s">
        <v>290</v>
      </c>
      <c r="I153" s="27" t="s">
        <v>313</v>
      </c>
      <c r="J153" s="27" t="s">
        <v>344</v>
      </c>
      <c r="K153" s="27" t="s">
        <v>346</v>
      </c>
      <c r="L153" s="27" t="s">
        <v>334</v>
      </c>
      <c r="M153" s="27" t="s">
        <v>338</v>
      </c>
      <c r="N153" s="27" t="s">
        <v>306</v>
      </c>
      <c r="O153" s="27" t="s">
        <v>25</v>
      </c>
      <c r="P153" s="27">
        <v>0.167685</v>
      </c>
    </row>
    <row r="154" spans="7:16" x14ac:dyDescent="0.25">
      <c r="G154" s="27" t="str">
        <f t="shared" si="2"/>
        <v>2019/2020Central Asia &amp; Eastern EuropeAll SectorsAll UsesBalance sheet financing (equity portion)All DestinationsPrivateHouseholds/Individuals</v>
      </c>
      <c r="H154" s="27" t="s">
        <v>290</v>
      </c>
      <c r="I154" s="27" t="s">
        <v>313</v>
      </c>
      <c r="J154" s="27" t="s">
        <v>344</v>
      </c>
      <c r="K154" s="27" t="s">
        <v>346</v>
      </c>
      <c r="L154" s="27" t="s">
        <v>334</v>
      </c>
      <c r="M154" s="27" t="s">
        <v>338</v>
      </c>
      <c r="N154" s="27" t="s">
        <v>306</v>
      </c>
      <c r="O154" s="27" t="s">
        <v>308</v>
      </c>
      <c r="P154" s="27">
        <v>1809.8881392000001</v>
      </c>
    </row>
    <row r="155" spans="7:16" x14ac:dyDescent="0.25">
      <c r="G155" s="27" t="str">
        <f t="shared" si="2"/>
        <v>2019/2020Central Asia &amp; Eastern EuropeAll SectorsAll UsesBalance sheet financing (equity portion)All DestinationsPublicGovernment</v>
      </c>
      <c r="H155" s="27" t="s">
        <v>290</v>
      </c>
      <c r="I155" s="27" t="s">
        <v>313</v>
      </c>
      <c r="J155" s="27" t="s">
        <v>344</v>
      </c>
      <c r="K155" s="27" t="s">
        <v>346</v>
      </c>
      <c r="L155" s="27" t="s">
        <v>334</v>
      </c>
      <c r="M155" s="27" t="s">
        <v>338</v>
      </c>
      <c r="N155" s="27" t="s">
        <v>309</v>
      </c>
      <c r="O155" s="27" t="s">
        <v>28</v>
      </c>
      <c r="P155" s="27">
        <v>344.47903159999998</v>
      </c>
    </row>
    <row r="156" spans="7:16" x14ac:dyDescent="0.25">
      <c r="G156" s="27" t="str">
        <f t="shared" si="2"/>
        <v>2019/2020Central Asia &amp; Eastern EuropeAll SectorsAll UsesBalance sheet financing (equity portion)All DestinationsPublicSOE</v>
      </c>
      <c r="H156" s="27" t="s">
        <v>290</v>
      </c>
      <c r="I156" s="27" t="s">
        <v>313</v>
      </c>
      <c r="J156" s="27" t="s">
        <v>344</v>
      </c>
      <c r="K156" s="27" t="s">
        <v>346</v>
      </c>
      <c r="L156" s="27" t="s">
        <v>334</v>
      </c>
      <c r="M156" s="27" t="s">
        <v>338</v>
      </c>
      <c r="N156" s="27" t="s">
        <v>309</v>
      </c>
      <c r="O156" s="27" t="s">
        <v>34</v>
      </c>
      <c r="P156" s="27">
        <v>1.869105</v>
      </c>
    </row>
    <row r="157" spans="7:16" x14ac:dyDescent="0.25">
      <c r="G157" s="27" t="str">
        <f t="shared" si="2"/>
        <v>2019/2020Central Asia &amp; Eastern EuropeAll SectorsAll UsesBalance sheet financing (equity portion)All DestinationsPublicState-owned FI</v>
      </c>
      <c r="H157" s="27" t="s">
        <v>290</v>
      </c>
      <c r="I157" s="27" t="s">
        <v>313</v>
      </c>
      <c r="J157" s="27" t="s">
        <v>344</v>
      </c>
      <c r="K157" s="27" t="s">
        <v>346</v>
      </c>
      <c r="L157" s="27" t="s">
        <v>334</v>
      </c>
      <c r="M157" s="27" t="s">
        <v>338</v>
      </c>
      <c r="N157" s="27" t="s">
        <v>309</v>
      </c>
      <c r="O157" s="27" t="s">
        <v>312</v>
      </c>
      <c r="P157" s="27">
        <v>1.3694275</v>
      </c>
    </row>
    <row r="158" spans="7:16" x14ac:dyDescent="0.25">
      <c r="G158" s="27" t="str">
        <f t="shared" si="2"/>
        <v>2019/2020Central Asia &amp; Eastern EuropeAll SectorsAll UsesBalance sheet financing (equity portion)DomesticPrivateCorporations</v>
      </c>
      <c r="H158" s="27" t="s">
        <v>290</v>
      </c>
      <c r="I158" s="27" t="s">
        <v>313</v>
      </c>
      <c r="J158" s="27" t="s">
        <v>344</v>
      </c>
      <c r="K158" s="27" t="s">
        <v>346</v>
      </c>
      <c r="L158" s="27" t="s">
        <v>334</v>
      </c>
      <c r="M158" s="27" t="s">
        <v>323</v>
      </c>
      <c r="N158" s="27" t="s">
        <v>306</v>
      </c>
      <c r="O158" s="27" t="s">
        <v>307</v>
      </c>
      <c r="P158" s="27">
        <v>1231.1295524</v>
      </c>
    </row>
    <row r="159" spans="7:16" x14ac:dyDescent="0.25">
      <c r="G159" s="27" t="str">
        <f t="shared" si="2"/>
        <v>2019/2020Central Asia &amp; Eastern EuropeAll SectorsAll UsesBalance sheet financing (equity portion)DomesticPrivateFunds</v>
      </c>
      <c r="H159" s="27" t="s">
        <v>290</v>
      </c>
      <c r="I159" s="27" t="s">
        <v>313</v>
      </c>
      <c r="J159" s="27" t="s">
        <v>344</v>
      </c>
      <c r="K159" s="27" t="s">
        <v>346</v>
      </c>
      <c r="L159" s="27" t="s">
        <v>334</v>
      </c>
      <c r="M159" s="27" t="s">
        <v>323</v>
      </c>
      <c r="N159" s="27" t="s">
        <v>306</v>
      </c>
      <c r="O159" s="27" t="s">
        <v>25</v>
      </c>
      <c r="P159" s="27">
        <v>0.167685</v>
      </c>
    </row>
    <row r="160" spans="7:16" x14ac:dyDescent="0.25">
      <c r="G160" s="27" t="str">
        <f t="shared" si="2"/>
        <v>2019/2020Central Asia &amp; Eastern EuropeAll SectorsAll UsesBalance sheet financing (equity portion)DomesticPrivateHouseholds/Individuals</v>
      </c>
      <c r="H160" s="27" t="s">
        <v>290</v>
      </c>
      <c r="I160" s="27" t="s">
        <v>313</v>
      </c>
      <c r="J160" s="27" t="s">
        <v>344</v>
      </c>
      <c r="K160" s="27" t="s">
        <v>346</v>
      </c>
      <c r="L160" s="27" t="s">
        <v>334</v>
      </c>
      <c r="M160" s="27" t="s">
        <v>323</v>
      </c>
      <c r="N160" s="27" t="s">
        <v>306</v>
      </c>
      <c r="O160" s="27" t="s">
        <v>308</v>
      </c>
      <c r="P160" s="27">
        <v>1809.8881392000001</v>
      </c>
    </row>
    <row r="161" spans="7:16" x14ac:dyDescent="0.25">
      <c r="G161" s="27" t="str">
        <f t="shared" si="2"/>
        <v>2019/2020Central Asia &amp; Eastern EuropeAll SectorsAll UsesBalance sheet financing (equity portion)DomesticPublicGovernment</v>
      </c>
      <c r="H161" s="27" t="s">
        <v>290</v>
      </c>
      <c r="I161" s="27" t="s">
        <v>313</v>
      </c>
      <c r="J161" s="27" t="s">
        <v>344</v>
      </c>
      <c r="K161" s="27" t="s">
        <v>346</v>
      </c>
      <c r="L161" s="27" t="s">
        <v>334</v>
      </c>
      <c r="M161" s="27" t="s">
        <v>323</v>
      </c>
      <c r="N161" s="27" t="s">
        <v>309</v>
      </c>
      <c r="O161" s="27" t="s">
        <v>28</v>
      </c>
      <c r="P161" s="27">
        <v>344.47903159999998</v>
      </c>
    </row>
    <row r="162" spans="7:16" x14ac:dyDescent="0.25">
      <c r="G162" s="27" t="str">
        <f t="shared" si="2"/>
        <v>2019/2020Central Asia &amp; Eastern EuropeAll SectorsAll UsesBalance sheet financing (equity portion)DomesticPublicSOE</v>
      </c>
      <c r="H162" s="27" t="s">
        <v>290</v>
      </c>
      <c r="I162" s="27" t="s">
        <v>313</v>
      </c>
      <c r="J162" s="27" t="s">
        <v>344</v>
      </c>
      <c r="K162" s="27" t="s">
        <v>346</v>
      </c>
      <c r="L162" s="27" t="s">
        <v>334</v>
      </c>
      <c r="M162" s="27" t="s">
        <v>323</v>
      </c>
      <c r="N162" s="27" t="s">
        <v>309</v>
      </c>
      <c r="O162" s="27" t="s">
        <v>34</v>
      </c>
      <c r="P162" s="27">
        <v>1.869105</v>
      </c>
    </row>
    <row r="163" spans="7:16" x14ac:dyDescent="0.25">
      <c r="G163" s="27" t="str">
        <f t="shared" si="2"/>
        <v>2019/2020Central Asia &amp; Eastern EuropeAll SectorsAll UsesBalance sheet financing (equity portion)DomesticPublicState-owned FI</v>
      </c>
      <c r="H163" s="27" t="s">
        <v>290</v>
      </c>
      <c r="I163" s="27" t="s">
        <v>313</v>
      </c>
      <c r="J163" s="27" t="s">
        <v>344</v>
      </c>
      <c r="K163" s="27" t="s">
        <v>346</v>
      </c>
      <c r="L163" s="27" t="s">
        <v>334</v>
      </c>
      <c r="M163" s="27" t="s">
        <v>323</v>
      </c>
      <c r="N163" s="27" t="s">
        <v>309</v>
      </c>
      <c r="O163" s="27" t="s">
        <v>312</v>
      </c>
      <c r="P163" s="27">
        <v>1.3694275</v>
      </c>
    </row>
    <row r="164" spans="7:16" x14ac:dyDescent="0.25">
      <c r="G164" s="27" t="str">
        <f t="shared" si="2"/>
        <v>2019/2020Central Asia &amp; Eastern EuropeAll SectorsAll UsesBalance sheet financing (equity portion)InternationalPrivateCorporations</v>
      </c>
      <c r="H164" s="27" t="s">
        <v>290</v>
      </c>
      <c r="I164" s="27" t="s">
        <v>313</v>
      </c>
      <c r="J164" s="27" t="s">
        <v>344</v>
      </c>
      <c r="K164" s="27" t="s">
        <v>346</v>
      </c>
      <c r="L164" s="27" t="s">
        <v>334</v>
      </c>
      <c r="M164" s="27" t="s">
        <v>324</v>
      </c>
      <c r="N164" s="27" t="s">
        <v>306</v>
      </c>
      <c r="O164" s="27" t="s">
        <v>307</v>
      </c>
      <c r="P164" s="27">
        <v>9.0690000000000008</v>
      </c>
    </row>
    <row r="165" spans="7:16" x14ac:dyDescent="0.25">
      <c r="G165" s="27" t="str">
        <f t="shared" si="2"/>
        <v>2019/2020Central Asia &amp; Eastern EuropeAll SectorsAll UsesBalance sheet financing (equity portion)InternationalPublicGovernment</v>
      </c>
      <c r="H165" s="27" t="s">
        <v>290</v>
      </c>
      <c r="I165" s="27" t="s">
        <v>313</v>
      </c>
      <c r="J165" s="27" t="s">
        <v>344</v>
      </c>
      <c r="K165" s="27" t="s">
        <v>346</v>
      </c>
      <c r="L165" s="27" t="s">
        <v>334</v>
      </c>
      <c r="M165" s="27" t="s">
        <v>324</v>
      </c>
      <c r="N165" s="27" t="s">
        <v>309</v>
      </c>
      <c r="O165" s="27" t="s">
        <v>28</v>
      </c>
      <c r="P165" s="27">
        <v>0</v>
      </c>
    </row>
    <row r="166" spans="7:16" x14ac:dyDescent="0.25">
      <c r="G166" s="27" t="str">
        <f t="shared" si="2"/>
        <v>2019/2020Central Asia &amp; Eastern EuropeAll SectorsAll UsesBalance sheet financing (equity portion)InternationalPublicSOE</v>
      </c>
      <c r="H166" s="27" t="s">
        <v>290</v>
      </c>
      <c r="I166" s="27" t="s">
        <v>313</v>
      </c>
      <c r="J166" s="27" t="s">
        <v>344</v>
      </c>
      <c r="K166" s="27" t="s">
        <v>346</v>
      </c>
      <c r="L166" s="27" t="s">
        <v>334</v>
      </c>
      <c r="M166" s="27" t="s">
        <v>324</v>
      </c>
      <c r="N166" s="27" t="s">
        <v>309</v>
      </c>
      <c r="O166" s="27" t="s">
        <v>34</v>
      </c>
      <c r="P166" s="27">
        <v>0</v>
      </c>
    </row>
    <row r="167" spans="7:16" x14ac:dyDescent="0.25">
      <c r="G167" s="27" t="str">
        <f t="shared" si="2"/>
        <v>2019/2020Central Asia &amp; Eastern EuropeAll SectorsAll UsesGrantAll DestinationsPrivateInstitutional Investors</v>
      </c>
      <c r="H167" s="27" t="s">
        <v>290</v>
      </c>
      <c r="I167" s="27" t="s">
        <v>313</v>
      </c>
      <c r="J167" s="27" t="s">
        <v>344</v>
      </c>
      <c r="K167" s="27" t="s">
        <v>346</v>
      </c>
      <c r="L167" s="27" t="s">
        <v>332</v>
      </c>
      <c r="M167" s="27" t="s">
        <v>338</v>
      </c>
      <c r="N167" s="27" t="s">
        <v>306</v>
      </c>
      <c r="O167" s="27" t="s">
        <v>27</v>
      </c>
      <c r="P167" s="27">
        <v>0</v>
      </c>
    </row>
    <row r="168" spans="7:16" x14ac:dyDescent="0.25">
      <c r="G168" s="27" t="str">
        <f t="shared" si="2"/>
        <v>2019/2020Central Asia &amp; Eastern EuropeAll SectorsAll UsesGrantAll DestinationsPublicBilateral DFI</v>
      </c>
      <c r="H168" s="27" t="s">
        <v>290</v>
      </c>
      <c r="I168" s="27" t="s">
        <v>313</v>
      </c>
      <c r="J168" s="27" t="s">
        <v>344</v>
      </c>
      <c r="K168" s="27" t="s">
        <v>346</v>
      </c>
      <c r="L168" s="27" t="s">
        <v>332</v>
      </c>
      <c r="M168" s="27" t="s">
        <v>338</v>
      </c>
      <c r="N168" s="27" t="s">
        <v>309</v>
      </c>
      <c r="O168" s="27" t="s">
        <v>31</v>
      </c>
      <c r="P168" s="27">
        <v>0</v>
      </c>
    </row>
    <row r="169" spans="7:16" x14ac:dyDescent="0.25">
      <c r="G169" s="27" t="str">
        <f t="shared" si="2"/>
        <v>2019/2020Central Asia &amp; Eastern EuropeAll SectorsAll UsesGrantAll DestinationsPublicGovernment</v>
      </c>
      <c r="H169" s="27" t="s">
        <v>290</v>
      </c>
      <c r="I169" s="27" t="s">
        <v>313</v>
      </c>
      <c r="J169" s="27" t="s">
        <v>344</v>
      </c>
      <c r="K169" s="27" t="s">
        <v>346</v>
      </c>
      <c r="L169" s="27" t="s">
        <v>332</v>
      </c>
      <c r="M169" s="27" t="s">
        <v>338</v>
      </c>
      <c r="N169" s="27" t="s">
        <v>309</v>
      </c>
      <c r="O169" s="27" t="s">
        <v>28</v>
      </c>
      <c r="P169" s="27">
        <v>403.60583709700001</v>
      </c>
    </row>
    <row r="170" spans="7:16" x14ac:dyDescent="0.25">
      <c r="G170" s="27" t="str">
        <f t="shared" si="2"/>
        <v>2019/2020Central Asia &amp; Eastern EuropeAll SectorsAll UsesGrantAll DestinationsPublicMultilateral Climate Funds</v>
      </c>
      <c r="H170" s="27" t="s">
        <v>290</v>
      </c>
      <c r="I170" s="27" t="s">
        <v>313</v>
      </c>
      <c r="J170" s="27" t="s">
        <v>344</v>
      </c>
      <c r="K170" s="27" t="s">
        <v>346</v>
      </c>
      <c r="L170" s="27" t="s">
        <v>332</v>
      </c>
      <c r="M170" s="27" t="s">
        <v>338</v>
      </c>
      <c r="N170" s="27" t="s">
        <v>309</v>
      </c>
      <c r="O170" s="27" t="s">
        <v>29</v>
      </c>
      <c r="P170" s="27">
        <v>6.9442480799999897</v>
      </c>
    </row>
    <row r="171" spans="7:16" x14ac:dyDescent="0.25">
      <c r="G171" s="27" t="str">
        <f t="shared" si="2"/>
        <v>2019/2020Central Asia &amp; Eastern EuropeAll SectorsAll UsesGrantAll DestinationsPublicMultilateral DFI</v>
      </c>
      <c r="H171" s="27" t="s">
        <v>290</v>
      </c>
      <c r="I171" s="27" t="s">
        <v>313</v>
      </c>
      <c r="J171" s="27" t="s">
        <v>344</v>
      </c>
      <c r="K171" s="27" t="s">
        <v>346</v>
      </c>
      <c r="L171" s="27" t="s">
        <v>332</v>
      </c>
      <c r="M171" s="27" t="s">
        <v>338</v>
      </c>
      <c r="N171" s="27" t="s">
        <v>309</v>
      </c>
      <c r="O171" s="27" t="s">
        <v>30</v>
      </c>
      <c r="P171" s="27">
        <v>99.816534888999996</v>
      </c>
    </row>
    <row r="172" spans="7:16" x14ac:dyDescent="0.25">
      <c r="G172" s="27" t="str">
        <f t="shared" si="2"/>
        <v>2019/2020Central Asia &amp; Eastern EuropeAll SectorsAll UsesGrantAll DestinationsPublicSOE</v>
      </c>
      <c r="H172" s="27" t="s">
        <v>290</v>
      </c>
      <c r="I172" s="27" t="s">
        <v>313</v>
      </c>
      <c r="J172" s="27" t="s">
        <v>344</v>
      </c>
      <c r="K172" s="27" t="s">
        <v>346</v>
      </c>
      <c r="L172" s="27" t="s">
        <v>332</v>
      </c>
      <c r="M172" s="27" t="s">
        <v>338</v>
      </c>
      <c r="N172" s="27" t="s">
        <v>309</v>
      </c>
      <c r="O172" s="27" t="s">
        <v>34</v>
      </c>
      <c r="P172" s="27">
        <v>2.0035399999999998E-3</v>
      </c>
    </row>
    <row r="173" spans="7:16" x14ac:dyDescent="0.25">
      <c r="G173" s="27" t="str">
        <f t="shared" si="2"/>
        <v>2019/2020Central Asia &amp; Eastern EuropeAll SectorsAll UsesGrantDomesticPublicGovernment</v>
      </c>
      <c r="H173" s="27" t="s">
        <v>290</v>
      </c>
      <c r="I173" s="27" t="s">
        <v>313</v>
      </c>
      <c r="J173" s="27" t="s">
        <v>344</v>
      </c>
      <c r="K173" s="27" t="s">
        <v>346</v>
      </c>
      <c r="L173" s="27" t="s">
        <v>332</v>
      </c>
      <c r="M173" s="27" t="s">
        <v>323</v>
      </c>
      <c r="N173" s="27" t="s">
        <v>309</v>
      </c>
      <c r="O173" s="27" t="s">
        <v>28</v>
      </c>
      <c r="P173" s="27">
        <v>152.9325</v>
      </c>
    </row>
    <row r="174" spans="7:16" x14ac:dyDescent="0.25">
      <c r="G174" s="27" t="str">
        <f t="shared" si="2"/>
        <v>2019/2020Central Asia &amp; Eastern EuropeAll SectorsAll UsesGrantDomesticPublicMultilateral DFI</v>
      </c>
      <c r="H174" s="27" t="s">
        <v>290</v>
      </c>
      <c r="I174" s="27" t="s">
        <v>313</v>
      </c>
      <c r="J174" s="27" t="s">
        <v>344</v>
      </c>
      <c r="K174" s="27" t="s">
        <v>346</v>
      </c>
      <c r="L174" s="27" t="s">
        <v>332</v>
      </c>
      <c r="M174" s="27" t="s">
        <v>323</v>
      </c>
      <c r="N174" s="27" t="s">
        <v>309</v>
      </c>
      <c r="O174" s="27" t="s">
        <v>30</v>
      </c>
      <c r="P174" s="27">
        <v>0.21646106500000001</v>
      </c>
    </row>
    <row r="175" spans="7:16" x14ac:dyDescent="0.25">
      <c r="G175" s="27" t="str">
        <f t="shared" si="2"/>
        <v>2019/2020Central Asia &amp; Eastern EuropeAll SectorsAll UsesGrantInternationalPrivateInstitutional Investors</v>
      </c>
      <c r="H175" s="27" t="s">
        <v>290</v>
      </c>
      <c r="I175" s="27" t="s">
        <v>313</v>
      </c>
      <c r="J175" s="27" t="s">
        <v>344</v>
      </c>
      <c r="K175" s="27" t="s">
        <v>346</v>
      </c>
      <c r="L175" s="27" t="s">
        <v>332</v>
      </c>
      <c r="M175" s="27" t="s">
        <v>324</v>
      </c>
      <c r="N175" s="27" t="s">
        <v>306</v>
      </c>
      <c r="O175" s="27" t="s">
        <v>27</v>
      </c>
      <c r="P175" s="27">
        <v>0</v>
      </c>
    </row>
    <row r="176" spans="7:16" x14ac:dyDescent="0.25">
      <c r="G176" s="27" t="str">
        <f t="shared" si="2"/>
        <v>2019/2020Central Asia &amp; Eastern EuropeAll SectorsAll UsesGrantInternationalPublicBilateral DFI</v>
      </c>
      <c r="H176" s="27" t="s">
        <v>290</v>
      </c>
      <c r="I176" s="27" t="s">
        <v>313</v>
      </c>
      <c r="J176" s="27" t="s">
        <v>344</v>
      </c>
      <c r="K176" s="27" t="s">
        <v>346</v>
      </c>
      <c r="L176" s="27" t="s">
        <v>332</v>
      </c>
      <c r="M176" s="27" t="s">
        <v>324</v>
      </c>
      <c r="N176" s="27" t="s">
        <v>309</v>
      </c>
      <c r="O176" s="27" t="s">
        <v>31</v>
      </c>
      <c r="P176" s="27">
        <v>0</v>
      </c>
    </row>
    <row r="177" spans="7:16" x14ac:dyDescent="0.25">
      <c r="G177" s="27" t="str">
        <f t="shared" si="2"/>
        <v>2019/2020Central Asia &amp; Eastern EuropeAll SectorsAll UsesGrantInternationalPublicGovernment</v>
      </c>
      <c r="H177" s="27" t="s">
        <v>290</v>
      </c>
      <c r="I177" s="27" t="s">
        <v>313</v>
      </c>
      <c r="J177" s="27" t="s">
        <v>344</v>
      </c>
      <c r="K177" s="27" t="s">
        <v>346</v>
      </c>
      <c r="L177" s="27" t="s">
        <v>332</v>
      </c>
      <c r="M177" s="27" t="s">
        <v>324</v>
      </c>
      <c r="N177" s="27" t="s">
        <v>309</v>
      </c>
      <c r="O177" s="27" t="s">
        <v>28</v>
      </c>
      <c r="P177" s="27">
        <v>250.673337097</v>
      </c>
    </row>
    <row r="178" spans="7:16" x14ac:dyDescent="0.25">
      <c r="G178" s="27" t="str">
        <f t="shared" si="2"/>
        <v>2019/2020Central Asia &amp; Eastern EuropeAll SectorsAll UsesGrantInternationalPublicMultilateral Climate Funds</v>
      </c>
      <c r="H178" s="27" t="s">
        <v>290</v>
      </c>
      <c r="I178" s="27" t="s">
        <v>313</v>
      </c>
      <c r="J178" s="27" t="s">
        <v>344</v>
      </c>
      <c r="K178" s="27" t="s">
        <v>346</v>
      </c>
      <c r="L178" s="27" t="s">
        <v>332</v>
      </c>
      <c r="M178" s="27" t="s">
        <v>324</v>
      </c>
      <c r="N178" s="27" t="s">
        <v>309</v>
      </c>
      <c r="O178" s="27" t="s">
        <v>29</v>
      </c>
      <c r="P178" s="27">
        <v>6.9442480799999897</v>
      </c>
    </row>
    <row r="179" spans="7:16" x14ac:dyDescent="0.25">
      <c r="G179" s="27" t="str">
        <f t="shared" si="2"/>
        <v>2019/2020Central Asia &amp; Eastern EuropeAll SectorsAll UsesGrantInternationalPublicMultilateral DFI</v>
      </c>
      <c r="H179" s="27" t="s">
        <v>290</v>
      </c>
      <c r="I179" s="27" t="s">
        <v>313</v>
      </c>
      <c r="J179" s="27" t="s">
        <v>344</v>
      </c>
      <c r="K179" s="27" t="s">
        <v>346</v>
      </c>
      <c r="L179" s="27" t="s">
        <v>332</v>
      </c>
      <c r="M179" s="27" t="s">
        <v>324</v>
      </c>
      <c r="N179" s="27" t="s">
        <v>309</v>
      </c>
      <c r="O179" s="27" t="s">
        <v>30</v>
      </c>
      <c r="P179" s="27">
        <v>99.600073823999907</v>
      </c>
    </row>
    <row r="180" spans="7:16" x14ac:dyDescent="0.25">
      <c r="G180" s="27" t="str">
        <f t="shared" si="2"/>
        <v>2019/2020Central Asia &amp; Eastern EuropeAll SectorsAll UsesGrantInternationalPublicSOE</v>
      </c>
      <c r="H180" s="27" t="s">
        <v>290</v>
      </c>
      <c r="I180" s="27" t="s">
        <v>313</v>
      </c>
      <c r="J180" s="27" t="s">
        <v>344</v>
      </c>
      <c r="K180" s="27" t="s">
        <v>346</v>
      </c>
      <c r="L180" s="27" t="s">
        <v>332</v>
      </c>
      <c r="M180" s="27" t="s">
        <v>324</v>
      </c>
      <c r="N180" s="27" t="s">
        <v>309</v>
      </c>
      <c r="O180" s="27" t="s">
        <v>34</v>
      </c>
      <c r="P180" s="27">
        <v>2.0035399999999998E-3</v>
      </c>
    </row>
    <row r="181" spans="7:16" x14ac:dyDescent="0.25">
      <c r="G181" s="27" t="str">
        <f t="shared" si="2"/>
        <v>2019/2020Central Asia &amp; Eastern EuropeAll SectorsAll UsesLow-cost project debtAll DestinationsPrivateInstitutional Investors</v>
      </c>
      <c r="H181" s="27" t="s">
        <v>290</v>
      </c>
      <c r="I181" s="27" t="s">
        <v>313</v>
      </c>
      <c r="J181" s="27" t="s">
        <v>344</v>
      </c>
      <c r="K181" s="27" t="s">
        <v>346</v>
      </c>
      <c r="L181" s="27" t="s">
        <v>336</v>
      </c>
      <c r="M181" s="27" t="s">
        <v>338</v>
      </c>
      <c r="N181" s="27" t="s">
        <v>306</v>
      </c>
      <c r="O181" s="27" t="s">
        <v>27</v>
      </c>
      <c r="P181" s="27">
        <v>2.1501171229999998</v>
      </c>
    </row>
    <row r="182" spans="7:16" x14ac:dyDescent="0.25">
      <c r="G182" s="27" t="str">
        <f t="shared" si="2"/>
        <v>2019/2020Central Asia &amp; Eastern EuropeAll SectorsAll UsesLow-cost project debtAll DestinationsPublicBilateral DFI</v>
      </c>
      <c r="H182" s="27" t="s">
        <v>290</v>
      </c>
      <c r="I182" s="27" t="s">
        <v>313</v>
      </c>
      <c r="J182" s="27" t="s">
        <v>344</v>
      </c>
      <c r="K182" s="27" t="s">
        <v>346</v>
      </c>
      <c r="L182" s="27" t="s">
        <v>336</v>
      </c>
      <c r="M182" s="27" t="s">
        <v>338</v>
      </c>
      <c r="N182" s="27" t="s">
        <v>309</v>
      </c>
      <c r="O182" s="27" t="s">
        <v>31</v>
      </c>
      <c r="P182" s="27">
        <v>144.09514558999999</v>
      </c>
    </row>
    <row r="183" spans="7:16" x14ac:dyDescent="0.25">
      <c r="G183" s="27" t="str">
        <f t="shared" si="2"/>
        <v>2019/2020Central Asia &amp; Eastern EuropeAll SectorsAll UsesLow-cost project debtAll DestinationsPublicExport Credit Agency (ECA)</v>
      </c>
      <c r="H183" s="27" t="s">
        <v>290</v>
      </c>
      <c r="I183" s="27" t="s">
        <v>313</v>
      </c>
      <c r="J183" s="27" t="s">
        <v>344</v>
      </c>
      <c r="K183" s="27" t="s">
        <v>346</v>
      </c>
      <c r="L183" s="27" t="s">
        <v>336</v>
      </c>
      <c r="M183" s="27" t="s">
        <v>338</v>
      </c>
      <c r="N183" s="27" t="s">
        <v>309</v>
      </c>
      <c r="O183" s="27" t="s">
        <v>310</v>
      </c>
      <c r="P183" s="27">
        <v>12.40545</v>
      </c>
    </row>
    <row r="184" spans="7:16" x14ac:dyDescent="0.25">
      <c r="G184" s="27" t="str">
        <f t="shared" si="2"/>
        <v>2019/2020Central Asia &amp; Eastern EuropeAll SectorsAll UsesLow-cost project debtAll DestinationsPublicGovernment</v>
      </c>
      <c r="H184" s="27" t="s">
        <v>290</v>
      </c>
      <c r="I184" s="27" t="s">
        <v>313</v>
      </c>
      <c r="J184" s="27" t="s">
        <v>344</v>
      </c>
      <c r="K184" s="27" t="s">
        <v>346</v>
      </c>
      <c r="L184" s="27" t="s">
        <v>336</v>
      </c>
      <c r="M184" s="27" t="s">
        <v>338</v>
      </c>
      <c r="N184" s="27" t="s">
        <v>309</v>
      </c>
      <c r="O184" s="27" t="s">
        <v>28</v>
      </c>
      <c r="P184" s="27">
        <v>0</v>
      </c>
    </row>
    <row r="185" spans="7:16" x14ac:dyDescent="0.25">
      <c r="G185" s="27" t="str">
        <f t="shared" si="2"/>
        <v>2019/2020Central Asia &amp; Eastern EuropeAll SectorsAll UsesLow-cost project debtAll DestinationsPublicMultilateral Climate Funds</v>
      </c>
      <c r="H185" s="27" t="s">
        <v>290</v>
      </c>
      <c r="I185" s="27" t="s">
        <v>313</v>
      </c>
      <c r="J185" s="27" t="s">
        <v>344</v>
      </c>
      <c r="K185" s="27" t="s">
        <v>346</v>
      </c>
      <c r="L185" s="27" t="s">
        <v>336</v>
      </c>
      <c r="M185" s="27" t="s">
        <v>338</v>
      </c>
      <c r="N185" s="27" t="s">
        <v>309</v>
      </c>
      <c r="O185" s="27" t="s">
        <v>29</v>
      </c>
      <c r="P185" s="27">
        <v>17.0250135</v>
      </c>
    </row>
    <row r="186" spans="7:16" x14ac:dyDescent="0.25">
      <c r="G186" s="27" t="str">
        <f t="shared" si="2"/>
        <v>2019/2020Central Asia &amp; Eastern EuropeAll SectorsAll UsesLow-cost project debtAll DestinationsPublicMultilateral DFI</v>
      </c>
      <c r="H186" s="27" t="s">
        <v>290</v>
      </c>
      <c r="I186" s="27" t="s">
        <v>313</v>
      </c>
      <c r="J186" s="27" t="s">
        <v>344</v>
      </c>
      <c r="K186" s="27" t="s">
        <v>346</v>
      </c>
      <c r="L186" s="27" t="s">
        <v>336</v>
      </c>
      <c r="M186" s="27" t="s">
        <v>338</v>
      </c>
      <c r="N186" s="27" t="s">
        <v>309</v>
      </c>
      <c r="O186" s="27" t="s">
        <v>30</v>
      </c>
      <c r="P186" s="27">
        <v>18.297718004</v>
      </c>
    </row>
    <row r="187" spans="7:16" x14ac:dyDescent="0.25">
      <c r="G187" s="27" t="str">
        <f t="shared" si="2"/>
        <v>2019/2020Central Asia &amp; Eastern EuropeAll SectorsAll UsesLow-cost project debtInternationalPrivateInstitutional Investors</v>
      </c>
      <c r="H187" s="27" t="s">
        <v>290</v>
      </c>
      <c r="I187" s="27" t="s">
        <v>313</v>
      </c>
      <c r="J187" s="27" t="s">
        <v>344</v>
      </c>
      <c r="K187" s="27" t="s">
        <v>346</v>
      </c>
      <c r="L187" s="27" t="s">
        <v>336</v>
      </c>
      <c r="M187" s="27" t="s">
        <v>324</v>
      </c>
      <c r="N187" s="27" t="s">
        <v>306</v>
      </c>
      <c r="O187" s="27" t="s">
        <v>27</v>
      </c>
      <c r="P187" s="27">
        <v>2.1501171229999998</v>
      </c>
    </row>
    <row r="188" spans="7:16" x14ac:dyDescent="0.25">
      <c r="G188" s="27" t="str">
        <f t="shared" si="2"/>
        <v>2019/2020Central Asia &amp; Eastern EuropeAll SectorsAll UsesLow-cost project debtInternationalPublicBilateral DFI</v>
      </c>
      <c r="H188" s="27" t="s">
        <v>290</v>
      </c>
      <c r="I188" s="27" t="s">
        <v>313</v>
      </c>
      <c r="J188" s="27" t="s">
        <v>344</v>
      </c>
      <c r="K188" s="27" t="s">
        <v>346</v>
      </c>
      <c r="L188" s="27" t="s">
        <v>336</v>
      </c>
      <c r="M188" s="27" t="s">
        <v>324</v>
      </c>
      <c r="N188" s="27" t="s">
        <v>309</v>
      </c>
      <c r="O188" s="27" t="s">
        <v>31</v>
      </c>
      <c r="P188" s="27">
        <v>144.09514558999999</v>
      </c>
    </row>
    <row r="189" spans="7:16" x14ac:dyDescent="0.25">
      <c r="G189" s="27" t="str">
        <f t="shared" si="2"/>
        <v>2019/2020Central Asia &amp; Eastern EuropeAll SectorsAll UsesLow-cost project debtInternationalPublicExport Credit Agency (ECA)</v>
      </c>
      <c r="H189" s="27" t="s">
        <v>290</v>
      </c>
      <c r="I189" s="27" t="s">
        <v>313</v>
      </c>
      <c r="J189" s="27" t="s">
        <v>344</v>
      </c>
      <c r="K189" s="27" t="s">
        <v>346</v>
      </c>
      <c r="L189" s="27" t="s">
        <v>336</v>
      </c>
      <c r="M189" s="27" t="s">
        <v>324</v>
      </c>
      <c r="N189" s="27" t="s">
        <v>309</v>
      </c>
      <c r="O189" s="27" t="s">
        <v>310</v>
      </c>
      <c r="P189" s="27">
        <v>12.40545</v>
      </c>
    </row>
    <row r="190" spans="7:16" x14ac:dyDescent="0.25">
      <c r="G190" s="27" t="str">
        <f t="shared" si="2"/>
        <v>2019/2020Central Asia &amp; Eastern EuropeAll SectorsAll UsesLow-cost project debtInternationalPublicGovernment</v>
      </c>
      <c r="H190" s="27" t="s">
        <v>290</v>
      </c>
      <c r="I190" s="27" t="s">
        <v>313</v>
      </c>
      <c r="J190" s="27" t="s">
        <v>344</v>
      </c>
      <c r="K190" s="27" t="s">
        <v>346</v>
      </c>
      <c r="L190" s="27" t="s">
        <v>336</v>
      </c>
      <c r="M190" s="27" t="s">
        <v>324</v>
      </c>
      <c r="N190" s="27" t="s">
        <v>309</v>
      </c>
      <c r="O190" s="27" t="s">
        <v>28</v>
      </c>
      <c r="P190" s="27">
        <v>0</v>
      </c>
    </row>
    <row r="191" spans="7:16" x14ac:dyDescent="0.25">
      <c r="G191" s="27" t="str">
        <f t="shared" si="2"/>
        <v>2019/2020Central Asia &amp; Eastern EuropeAll SectorsAll UsesLow-cost project debtInternationalPublicMultilateral Climate Funds</v>
      </c>
      <c r="H191" s="27" t="s">
        <v>290</v>
      </c>
      <c r="I191" s="27" t="s">
        <v>313</v>
      </c>
      <c r="J191" s="27" t="s">
        <v>344</v>
      </c>
      <c r="K191" s="27" t="s">
        <v>346</v>
      </c>
      <c r="L191" s="27" t="s">
        <v>336</v>
      </c>
      <c r="M191" s="27" t="s">
        <v>324</v>
      </c>
      <c r="N191" s="27" t="s">
        <v>309</v>
      </c>
      <c r="O191" s="27" t="s">
        <v>29</v>
      </c>
      <c r="P191" s="27">
        <v>17.0250135</v>
      </c>
    </row>
    <row r="192" spans="7:16" x14ac:dyDescent="0.25">
      <c r="G192" s="27" t="str">
        <f t="shared" si="2"/>
        <v>2019/2020Central Asia &amp; Eastern EuropeAll SectorsAll UsesLow-cost project debtInternationalPublicMultilateral DFI</v>
      </c>
      <c r="H192" s="27" t="s">
        <v>290</v>
      </c>
      <c r="I192" s="27" t="s">
        <v>313</v>
      </c>
      <c r="J192" s="27" t="s">
        <v>344</v>
      </c>
      <c r="K192" s="27" t="s">
        <v>346</v>
      </c>
      <c r="L192" s="27" t="s">
        <v>336</v>
      </c>
      <c r="M192" s="27" t="s">
        <v>324</v>
      </c>
      <c r="N192" s="27" t="s">
        <v>309</v>
      </c>
      <c r="O192" s="27" t="s">
        <v>30</v>
      </c>
      <c r="P192" s="27">
        <v>18.297718004</v>
      </c>
    </row>
    <row r="193" spans="7:16" x14ac:dyDescent="0.25">
      <c r="G193" s="27" t="str">
        <f t="shared" si="2"/>
        <v>2019/2020Central Asia &amp; Eastern EuropeAll SectorsAll UsesProject-level equityAll DestinationsPrivateCorporations</v>
      </c>
      <c r="H193" s="27" t="s">
        <v>290</v>
      </c>
      <c r="I193" s="27" t="s">
        <v>313</v>
      </c>
      <c r="J193" s="27" t="s">
        <v>344</v>
      </c>
      <c r="K193" s="27" t="s">
        <v>346</v>
      </c>
      <c r="L193" s="27" t="s">
        <v>337</v>
      </c>
      <c r="M193" s="27" t="s">
        <v>338</v>
      </c>
      <c r="N193" s="27" t="s">
        <v>306</v>
      </c>
      <c r="O193" s="27" t="s">
        <v>307</v>
      </c>
      <c r="P193" s="27">
        <v>365.29340500000001</v>
      </c>
    </row>
    <row r="194" spans="7:16" x14ac:dyDescent="0.25">
      <c r="G194" s="27" t="str">
        <f t="shared" si="2"/>
        <v>2019/2020Central Asia &amp; Eastern EuropeAll SectorsAll UsesProject-level equityAll DestinationsPrivateFunds</v>
      </c>
      <c r="H194" s="27" t="s">
        <v>290</v>
      </c>
      <c r="I194" s="27" t="s">
        <v>313</v>
      </c>
      <c r="J194" s="27" t="s">
        <v>344</v>
      </c>
      <c r="K194" s="27" t="s">
        <v>346</v>
      </c>
      <c r="L194" s="27" t="s">
        <v>337</v>
      </c>
      <c r="M194" s="27" t="s">
        <v>338</v>
      </c>
      <c r="N194" s="27" t="s">
        <v>306</v>
      </c>
      <c r="O194" s="27" t="s">
        <v>25</v>
      </c>
      <c r="P194" s="27">
        <v>52.981142499999997</v>
      </c>
    </row>
    <row r="195" spans="7:16" x14ac:dyDescent="0.25">
      <c r="G195" s="27" t="str">
        <f t="shared" ref="G195:G258" si="3">+_xlfn.CONCAT(H195:O195)</f>
        <v>2019/2020Central Asia &amp; Eastern EuropeAll SectorsAll UsesProject-level equityAll DestinationsPrivateInstitutional Investors</v>
      </c>
      <c r="H195" s="27" t="s">
        <v>290</v>
      </c>
      <c r="I195" s="27" t="s">
        <v>313</v>
      </c>
      <c r="J195" s="27" t="s">
        <v>344</v>
      </c>
      <c r="K195" s="27" t="s">
        <v>346</v>
      </c>
      <c r="L195" s="27" t="s">
        <v>337</v>
      </c>
      <c r="M195" s="27" t="s">
        <v>338</v>
      </c>
      <c r="N195" s="27" t="s">
        <v>306</v>
      </c>
      <c r="O195" s="27" t="s">
        <v>27</v>
      </c>
      <c r="P195" s="27">
        <v>25.22645</v>
      </c>
    </row>
    <row r="196" spans="7:16" x14ac:dyDescent="0.25">
      <c r="G196" s="27" t="str">
        <f t="shared" si="3"/>
        <v>2019/2020Central Asia &amp; Eastern EuropeAll SectorsAll UsesProject-level equityAll DestinationsPrivateUnknown</v>
      </c>
      <c r="H196" s="27" t="s">
        <v>290</v>
      </c>
      <c r="I196" s="27" t="s">
        <v>313</v>
      </c>
      <c r="J196" s="27" t="s">
        <v>344</v>
      </c>
      <c r="K196" s="27" t="s">
        <v>346</v>
      </c>
      <c r="L196" s="27" t="s">
        <v>337</v>
      </c>
      <c r="M196" s="27" t="s">
        <v>338</v>
      </c>
      <c r="N196" s="27" t="s">
        <v>306</v>
      </c>
      <c r="O196" s="27" t="s">
        <v>301</v>
      </c>
      <c r="P196" s="27">
        <v>0.34050000000000002</v>
      </c>
    </row>
    <row r="197" spans="7:16" x14ac:dyDescent="0.25">
      <c r="G197" s="27" t="str">
        <f t="shared" si="3"/>
        <v>2019/2020Central Asia &amp; Eastern EuropeAll SectorsAll UsesProject-level equityAll DestinationsPublicGovernment</v>
      </c>
      <c r="H197" s="27" t="s">
        <v>290</v>
      </c>
      <c r="I197" s="27" t="s">
        <v>313</v>
      </c>
      <c r="J197" s="27" t="s">
        <v>344</v>
      </c>
      <c r="K197" s="27" t="s">
        <v>346</v>
      </c>
      <c r="L197" s="27" t="s">
        <v>337</v>
      </c>
      <c r="M197" s="27" t="s">
        <v>338</v>
      </c>
      <c r="N197" s="27" t="s">
        <v>309</v>
      </c>
      <c r="O197" s="27" t="s">
        <v>28</v>
      </c>
      <c r="P197" s="27">
        <v>0</v>
      </c>
    </row>
    <row r="198" spans="7:16" x14ac:dyDescent="0.25">
      <c r="G198" s="27" t="str">
        <f t="shared" si="3"/>
        <v>2019/2020Central Asia &amp; Eastern EuropeAll SectorsAll UsesProject-level equityAll DestinationsPublicMultilateral Climate Funds</v>
      </c>
      <c r="H198" s="27" t="s">
        <v>290</v>
      </c>
      <c r="I198" s="27" t="s">
        <v>313</v>
      </c>
      <c r="J198" s="27" t="s">
        <v>344</v>
      </c>
      <c r="K198" s="27" t="s">
        <v>346</v>
      </c>
      <c r="L198" s="27" t="s">
        <v>337</v>
      </c>
      <c r="M198" s="27" t="s">
        <v>338</v>
      </c>
      <c r="N198" s="27" t="s">
        <v>309</v>
      </c>
      <c r="O198" s="27" t="s">
        <v>29</v>
      </c>
      <c r="P198" s="27">
        <v>12.490500000000001</v>
      </c>
    </row>
    <row r="199" spans="7:16" x14ac:dyDescent="0.25">
      <c r="G199" s="27" t="str">
        <f t="shared" si="3"/>
        <v>2019/2020Central Asia &amp; Eastern EuropeAll SectorsAll UsesProject-level equityAll DestinationsPublicMultilateral DFI</v>
      </c>
      <c r="H199" s="27" t="s">
        <v>290</v>
      </c>
      <c r="I199" s="27" t="s">
        <v>313</v>
      </c>
      <c r="J199" s="27" t="s">
        <v>344</v>
      </c>
      <c r="K199" s="27" t="s">
        <v>346</v>
      </c>
      <c r="L199" s="27" t="s">
        <v>337</v>
      </c>
      <c r="M199" s="27" t="s">
        <v>338</v>
      </c>
      <c r="N199" s="27" t="s">
        <v>309</v>
      </c>
      <c r="O199" s="27" t="s">
        <v>30</v>
      </c>
      <c r="P199" s="27">
        <v>0</v>
      </c>
    </row>
    <row r="200" spans="7:16" x14ac:dyDescent="0.25">
      <c r="G200" s="27" t="str">
        <f t="shared" si="3"/>
        <v>2019/2020Central Asia &amp; Eastern EuropeAll SectorsAll UsesProject-level equityAll DestinationsPublicSOE</v>
      </c>
      <c r="H200" s="27" t="s">
        <v>290</v>
      </c>
      <c r="I200" s="27" t="s">
        <v>313</v>
      </c>
      <c r="J200" s="27" t="s">
        <v>344</v>
      </c>
      <c r="K200" s="27" t="s">
        <v>346</v>
      </c>
      <c r="L200" s="27" t="s">
        <v>337</v>
      </c>
      <c r="M200" s="27" t="s">
        <v>338</v>
      </c>
      <c r="N200" s="27" t="s">
        <v>309</v>
      </c>
      <c r="O200" s="27" t="s">
        <v>34</v>
      </c>
      <c r="P200" s="27">
        <v>0</v>
      </c>
    </row>
    <row r="201" spans="7:16" x14ac:dyDescent="0.25">
      <c r="G201" s="27" t="str">
        <f t="shared" si="3"/>
        <v>2019/2020Central Asia &amp; Eastern EuropeAll SectorsAll UsesProject-level equityAll DestinationsUnknownUnknown</v>
      </c>
      <c r="H201" s="27" t="s">
        <v>290</v>
      </c>
      <c r="I201" s="27" t="s">
        <v>313</v>
      </c>
      <c r="J201" s="27" t="s">
        <v>344</v>
      </c>
      <c r="K201" s="27" t="s">
        <v>346</v>
      </c>
      <c r="L201" s="27" t="s">
        <v>337</v>
      </c>
      <c r="M201" s="27" t="s">
        <v>338</v>
      </c>
      <c r="N201" s="27" t="s">
        <v>301</v>
      </c>
      <c r="O201" s="27" t="s">
        <v>301</v>
      </c>
      <c r="P201" s="27">
        <v>103.39149999999999</v>
      </c>
    </row>
    <row r="202" spans="7:16" x14ac:dyDescent="0.25">
      <c r="G202" s="27" t="str">
        <f t="shared" si="3"/>
        <v>2019/2020Central Asia &amp; Eastern EuropeAll SectorsAll UsesProject-level equityDomesticPrivateCorporations</v>
      </c>
      <c r="H202" s="27" t="s">
        <v>290</v>
      </c>
      <c r="I202" s="27" t="s">
        <v>313</v>
      </c>
      <c r="J202" s="27" t="s">
        <v>344</v>
      </c>
      <c r="K202" s="27" t="s">
        <v>346</v>
      </c>
      <c r="L202" s="27" t="s">
        <v>337</v>
      </c>
      <c r="M202" s="27" t="s">
        <v>323</v>
      </c>
      <c r="N202" s="27" t="s">
        <v>306</v>
      </c>
      <c r="O202" s="27" t="s">
        <v>307</v>
      </c>
      <c r="P202" s="27">
        <v>223.810305</v>
      </c>
    </row>
    <row r="203" spans="7:16" x14ac:dyDescent="0.25">
      <c r="G203" s="27" t="str">
        <f t="shared" si="3"/>
        <v>2019/2020Central Asia &amp; Eastern EuropeAll SectorsAll UsesProject-level equityDomesticPrivateFunds</v>
      </c>
      <c r="H203" s="27" t="s">
        <v>290</v>
      </c>
      <c r="I203" s="27" t="s">
        <v>313</v>
      </c>
      <c r="J203" s="27" t="s">
        <v>344</v>
      </c>
      <c r="K203" s="27" t="s">
        <v>346</v>
      </c>
      <c r="L203" s="27" t="s">
        <v>337</v>
      </c>
      <c r="M203" s="27" t="s">
        <v>323</v>
      </c>
      <c r="N203" s="27" t="s">
        <v>306</v>
      </c>
      <c r="O203" s="27" t="s">
        <v>25</v>
      </c>
      <c r="P203" s="27">
        <v>1.2017424999999999</v>
      </c>
    </row>
    <row r="204" spans="7:16" x14ac:dyDescent="0.25">
      <c r="G204" s="27" t="str">
        <f t="shared" si="3"/>
        <v>2019/2020Central Asia &amp; Eastern EuropeAll SectorsAll UsesProject-level equityDomesticPublicMultilateral DFI</v>
      </c>
      <c r="H204" s="27" t="s">
        <v>290</v>
      </c>
      <c r="I204" s="27" t="s">
        <v>313</v>
      </c>
      <c r="J204" s="27" t="s">
        <v>344</v>
      </c>
      <c r="K204" s="27" t="s">
        <v>346</v>
      </c>
      <c r="L204" s="27" t="s">
        <v>337</v>
      </c>
      <c r="M204" s="27" t="s">
        <v>323</v>
      </c>
      <c r="N204" s="27" t="s">
        <v>309</v>
      </c>
      <c r="O204" s="27" t="s">
        <v>30</v>
      </c>
      <c r="P204" s="27">
        <v>0</v>
      </c>
    </row>
    <row r="205" spans="7:16" x14ac:dyDescent="0.25">
      <c r="G205" s="27" t="str">
        <f t="shared" si="3"/>
        <v>2019/2020Central Asia &amp; Eastern EuropeAll SectorsAll UsesProject-level equityDomesticPublicSOE</v>
      </c>
      <c r="H205" s="27" t="s">
        <v>290</v>
      </c>
      <c r="I205" s="27" t="s">
        <v>313</v>
      </c>
      <c r="J205" s="27" t="s">
        <v>344</v>
      </c>
      <c r="K205" s="27" t="s">
        <v>346</v>
      </c>
      <c r="L205" s="27" t="s">
        <v>337</v>
      </c>
      <c r="M205" s="27" t="s">
        <v>323</v>
      </c>
      <c r="N205" s="27" t="s">
        <v>309</v>
      </c>
      <c r="O205" s="27" t="s">
        <v>34</v>
      </c>
      <c r="P205" s="27">
        <v>0</v>
      </c>
    </row>
    <row r="206" spans="7:16" x14ac:dyDescent="0.25">
      <c r="G206" s="27" t="str">
        <f t="shared" si="3"/>
        <v>2019/2020Central Asia &amp; Eastern EuropeAll SectorsAll UsesProject-level equityDomesticUnknownUnknown</v>
      </c>
      <c r="H206" s="27" t="s">
        <v>290</v>
      </c>
      <c r="I206" s="27" t="s">
        <v>313</v>
      </c>
      <c r="J206" s="27" t="s">
        <v>344</v>
      </c>
      <c r="K206" s="27" t="s">
        <v>346</v>
      </c>
      <c r="L206" s="27" t="s">
        <v>337</v>
      </c>
      <c r="M206" s="27" t="s">
        <v>323</v>
      </c>
      <c r="N206" s="27" t="s">
        <v>301</v>
      </c>
      <c r="O206" s="27" t="s">
        <v>301</v>
      </c>
      <c r="P206" s="27">
        <v>34.705500000000001</v>
      </c>
    </row>
    <row r="207" spans="7:16" x14ac:dyDescent="0.25">
      <c r="G207" s="27" t="str">
        <f t="shared" si="3"/>
        <v>2019/2020Central Asia &amp; Eastern EuropeAll SectorsAll UsesProject-level equityInternationalPrivateCorporations</v>
      </c>
      <c r="H207" s="27" t="s">
        <v>290</v>
      </c>
      <c r="I207" s="27" t="s">
        <v>313</v>
      </c>
      <c r="J207" s="27" t="s">
        <v>344</v>
      </c>
      <c r="K207" s="27" t="s">
        <v>346</v>
      </c>
      <c r="L207" s="27" t="s">
        <v>337</v>
      </c>
      <c r="M207" s="27" t="s">
        <v>324</v>
      </c>
      <c r="N207" s="27" t="s">
        <v>306</v>
      </c>
      <c r="O207" s="27" t="s">
        <v>307</v>
      </c>
      <c r="P207" s="27">
        <v>141.48309999999901</v>
      </c>
    </row>
    <row r="208" spans="7:16" x14ac:dyDescent="0.25">
      <c r="G208" s="27" t="str">
        <f t="shared" si="3"/>
        <v>2019/2020Central Asia &amp; Eastern EuropeAll SectorsAll UsesProject-level equityInternationalPrivateFunds</v>
      </c>
      <c r="H208" s="27" t="s">
        <v>290</v>
      </c>
      <c r="I208" s="27" t="s">
        <v>313</v>
      </c>
      <c r="J208" s="27" t="s">
        <v>344</v>
      </c>
      <c r="K208" s="27" t="s">
        <v>346</v>
      </c>
      <c r="L208" s="27" t="s">
        <v>337</v>
      </c>
      <c r="M208" s="27" t="s">
        <v>324</v>
      </c>
      <c r="N208" s="27" t="s">
        <v>306</v>
      </c>
      <c r="O208" s="27" t="s">
        <v>25</v>
      </c>
      <c r="P208" s="27">
        <v>51.779399999999903</v>
      </c>
    </row>
    <row r="209" spans="7:16" x14ac:dyDescent="0.25">
      <c r="G209" s="27" t="str">
        <f t="shared" si="3"/>
        <v>2019/2020Central Asia &amp; Eastern EuropeAll SectorsAll UsesProject-level equityInternationalPrivateInstitutional Investors</v>
      </c>
      <c r="H209" s="27" t="s">
        <v>290</v>
      </c>
      <c r="I209" s="27" t="s">
        <v>313</v>
      </c>
      <c r="J209" s="27" t="s">
        <v>344</v>
      </c>
      <c r="K209" s="27" t="s">
        <v>346</v>
      </c>
      <c r="L209" s="27" t="s">
        <v>337</v>
      </c>
      <c r="M209" s="27" t="s">
        <v>324</v>
      </c>
      <c r="N209" s="27" t="s">
        <v>306</v>
      </c>
      <c r="O209" s="27" t="s">
        <v>27</v>
      </c>
      <c r="P209" s="27">
        <v>25.22645</v>
      </c>
    </row>
    <row r="210" spans="7:16" x14ac:dyDescent="0.25">
      <c r="G210" s="27" t="str">
        <f t="shared" si="3"/>
        <v>2019/2020Central Asia &amp; Eastern EuropeAll SectorsAll UsesProject-level equityInternationalPrivateUnknown</v>
      </c>
      <c r="H210" s="27" t="s">
        <v>290</v>
      </c>
      <c r="I210" s="27" t="s">
        <v>313</v>
      </c>
      <c r="J210" s="27" t="s">
        <v>344</v>
      </c>
      <c r="K210" s="27" t="s">
        <v>346</v>
      </c>
      <c r="L210" s="27" t="s">
        <v>337</v>
      </c>
      <c r="M210" s="27" t="s">
        <v>324</v>
      </c>
      <c r="N210" s="27" t="s">
        <v>306</v>
      </c>
      <c r="O210" s="27" t="s">
        <v>301</v>
      </c>
      <c r="P210" s="27">
        <v>0.34050000000000002</v>
      </c>
    </row>
    <row r="211" spans="7:16" x14ac:dyDescent="0.25">
      <c r="G211" s="27" t="str">
        <f t="shared" si="3"/>
        <v>2019/2020Central Asia &amp; Eastern EuropeAll SectorsAll UsesProject-level equityInternationalPublicGovernment</v>
      </c>
      <c r="H211" s="27" t="s">
        <v>290</v>
      </c>
      <c r="I211" s="27" t="s">
        <v>313</v>
      </c>
      <c r="J211" s="27" t="s">
        <v>344</v>
      </c>
      <c r="K211" s="27" t="s">
        <v>346</v>
      </c>
      <c r="L211" s="27" t="s">
        <v>337</v>
      </c>
      <c r="M211" s="27" t="s">
        <v>324</v>
      </c>
      <c r="N211" s="27" t="s">
        <v>309</v>
      </c>
      <c r="O211" s="27" t="s">
        <v>28</v>
      </c>
      <c r="P211" s="27">
        <v>0</v>
      </c>
    </row>
    <row r="212" spans="7:16" x14ac:dyDescent="0.25">
      <c r="G212" s="27" t="str">
        <f t="shared" si="3"/>
        <v>2019/2020Central Asia &amp; Eastern EuropeAll SectorsAll UsesProject-level equityInternationalPublicMultilateral Climate Funds</v>
      </c>
      <c r="H212" s="27" t="s">
        <v>290</v>
      </c>
      <c r="I212" s="27" t="s">
        <v>313</v>
      </c>
      <c r="J212" s="27" t="s">
        <v>344</v>
      </c>
      <c r="K212" s="27" t="s">
        <v>346</v>
      </c>
      <c r="L212" s="27" t="s">
        <v>337</v>
      </c>
      <c r="M212" s="27" t="s">
        <v>324</v>
      </c>
      <c r="N212" s="27" t="s">
        <v>309</v>
      </c>
      <c r="O212" s="27" t="s">
        <v>29</v>
      </c>
      <c r="P212" s="27">
        <v>12.490500000000001</v>
      </c>
    </row>
    <row r="213" spans="7:16" x14ac:dyDescent="0.25">
      <c r="G213" s="27" t="str">
        <f t="shared" si="3"/>
        <v>2019/2020Central Asia &amp; Eastern EuropeAll SectorsAll UsesProject-level equityInternationalPublicMultilateral DFI</v>
      </c>
      <c r="H213" s="27" t="s">
        <v>290</v>
      </c>
      <c r="I213" s="27" t="s">
        <v>313</v>
      </c>
      <c r="J213" s="27" t="s">
        <v>344</v>
      </c>
      <c r="K213" s="27" t="s">
        <v>346</v>
      </c>
      <c r="L213" s="27" t="s">
        <v>337</v>
      </c>
      <c r="M213" s="27" t="s">
        <v>324</v>
      </c>
      <c r="N213" s="27" t="s">
        <v>309</v>
      </c>
      <c r="O213" s="27" t="s">
        <v>30</v>
      </c>
      <c r="P213" s="27">
        <v>0</v>
      </c>
    </row>
    <row r="214" spans="7:16" x14ac:dyDescent="0.25">
      <c r="G214" s="27" t="str">
        <f t="shared" si="3"/>
        <v>2019/2020Central Asia &amp; Eastern EuropeAll SectorsAll UsesProject-level equityInternationalUnknownUnknown</v>
      </c>
      <c r="H214" s="27" t="s">
        <v>290</v>
      </c>
      <c r="I214" s="27" t="s">
        <v>313</v>
      </c>
      <c r="J214" s="27" t="s">
        <v>344</v>
      </c>
      <c r="K214" s="27" t="s">
        <v>346</v>
      </c>
      <c r="L214" s="27" t="s">
        <v>337</v>
      </c>
      <c r="M214" s="27" t="s">
        <v>324</v>
      </c>
      <c r="N214" s="27" t="s">
        <v>301</v>
      </c>
      <c r="O214" s="27" t="s">
        <v>301</v>
      </c>
      <c r="P214" s="27">
        <v>68.686000000000007</v>
      </c>
    </row>
    <row r="215" spans="7:16" x14ac:dyDescent="0.25">
      <c r="G215" s="27" t="str">
        <f t="shared" si="3"/>
        <v>2019/2020Central Asia &amp; Eastern EuropeAll SectorsAll UsesProject-level market rate debtAll DestinationsPrivateCommercial FI</v>
      </c>
      <c r="H215" s="27" t="s">
        <v>290</v>
      </c>
      <c r="I215" s="27" t="s">
        <v>313</v>
      </c>
      <c r="J215" s="27" t="s">
        <v>344</v>
      </c>
      <c r="K215" s="27" t="s">
        <v>346</v>
      </c>
      <c r="L215" s="27" t="s">
        <v>335</v>
      </c>
      <c r="M215" s="27" t="s">
        <v>338</v>
      </c>
      <c r="N215" s="27" t="s">
        <v>306</v>
      </c>
      <c r="O215" s="27" t="s">
        <v>23</v>
      </c>
      <c r="P215" s="27">
        <v>77.979969999999994</v>
      </c>
    </row>
    <row r="216" spans="7:16" x14ac:dyDescent="0.25">
      <c r="G216" s="27" t="str">
        <f t="shared" si="3"/>
        <v>2019/2020Central Asia &amp; Eastern EuropeAll SectorsAll UsesProject-level market rate debtAll DestinationsPrivateCorporations</v>
      </c>
      <c r="H216" s="27" t="s">
        <v>290</v>
      </c>
      <c r="I216" s="27" t="s">
        <v>313</v>
      </c>
      <c r="J216" s="27" t="s">
        <v>344</v>
      </c>
      <c r="K216" s="27" t="s">
        <v>346</v>
      </c>
      <c r="L216" s="27" t="s">
        <v>335</v>
      </c>
      <c r="M216" s="27" t="s">
        <v>338</v>
      </c>
      <c r="N216" s="27" t="s">
        <v>306</v>
      </c>
      <c r="O216" s="27" t="s">
        <v>307</v>
      </c>
      <c r="P216" s="27">
        <v>1.0447500000000001</v>
      </c>
    </row>
    <row r="217" spans="7:16" x14ac:dyDescent="0.25">
      <c r="G217" s="27" t="str">
        <f t="shared" si="3"/>
        <v>2019/2020Central Asia &amp; Eastern EuropeAll SectorsAll UsesProject-level market rate debtAll DestinationsPrivateFunds</v>
      </c>
      <c r="H217" s="27" t="s">
        <v>290</v>
      </c>
      <c r="I217" s="27" t="s">
        <v>313</v>
      </c>
      <c r="J217" s="27" t="s">
        <v>344</v>
      </c>
      <c r="K217" s="27" t="s">
        <v>346</v>
      </c>
      <c r="L217" s="27" t="s">
        <v>335</v>
      </c>
      <c r="M217" s="27" t="s">
        <v>338</v>
      </c>
      <c r="N217" s="27" t="s">
        <v>306</v>
      </c>
      <c r="O217" s="27" t="s">
        <v>25</v>
      </c>
      <c r="P217" s="27">
        <v>11.44</v>
      </c>
    </row>
    <row r="218" spans="7:16" x14ac:dyDescent="0.25">
      <c r="G218" s="27" t="str">
        <f t="shared" si="3"/>
        <v>2019/2020Central Asia &amp; Eastern EuropeAll SectorsAll UsesProject-level market rate debtAll DestinationsPrivateInstitutional Investors</v>
      </c>
      <c r="H218" s="27" t="s">
        <v>290</v>
      </c>
      <c r="I218" s="27" t="s">
        <v>313</v>
      </c>
      <c r="J218" s="27" t="s">
        <v>344</v>
      </c>
      <c r="K218" s="27" t="s">
        <v>346</v>
      </c>
      <c r="L218" s="27" t="s">
        <v>335</v>
      </c>
      <c r="M218" s="27" t="s">
        <v>338</v>
      </c>
      <c r="N218" s="27" t="s">
        <v>306</v>
      </c>
      <c r="O218" s="27" t="s">
        <v>27</v>
      </c>
      <c r="P218" s="27">
        <v>0</v>
      </c>
    </row>
    <row r="219" spans="7:16" x14ac:dyDescent="0.25">
      <c r="G219" s="27" t="str">
        <f t="shared" si="3"/>
        <v>2019/2020Central Asia &amp; Eastern EuropeAll SectorsAll UsesProject-level market rate debtAll DestinationsPrivateUnknown</v>
      </c>
      <c r="H219" s="27" t="s">
        <v>290</v>
      </c>
      <c r="I219" s="27" t="s">
        <v>313</v>
      </c>
      <c r="J219" s="27" t="s">
        <v>344</v>
      </c>
      <c r="K219" s="27" t="s">
        <v>346</v>
      </c>
      <c r="L219" s="27" t="s">
        <v>335</v>
      </c>
      <c r="M219" s="27" t="s">
        <v>338</v>
      </c>
      <c r="N219" s="27" t="s">
        <v>306</v>
      </c>
      <c r="O219" s="27" t="s">
        <v>301</v>
      </c>
      <c r="P219" s="27">
        <v>336.844999999999</v>
      </c>
    </row>
    <row r="220" spans="7:16" x14ac:dyDescent="0.25">
      <c r="G220" s="27" t="str">
        <f t="shared" si="3"/>
        <v>2019/2020Central Asia &amp; Eastern EuropeAll SectorsAll UsesProject-level market rate debtAll DestinationsPublicBilateral DFI</v>
      </c>
      <c r="H220" s="27" t="s">
        <v>290</v>
      </c>
      <c r="I220" s="27" t="s">
        <v>313</v>
      </c>
      <c r="J220" s="27" t="s">
        <v>344</v>
      </c>
      <c r="K220" s="27" t="s">
        <v>346</v>
      </c>
      <c r="L220" s="27" t="s">
        <v>335</v>
      </c>
      <c r="M220" s="27" t="s">
        <v>338</v>
      </c>
      <c r="N220" s="27" t="s">
        <v>309</v>
      </c>
      <c r="O220" s="27" t="s">
        <v>31</v>
      </c>
      <c r="P220" s="27">
        <v>19.587900000000001</v>
      </c>
    </row>
    <row r="221" spans="7:16" x14ac:dyDescent="0.25">
      <c r="G221" s="27" t="str">
        <f t="shared" si="3"/>
        <v>2019/2020Central Asia &amp; Eastern EuropeAll SectorsAll UsesProject-level market rate debtAll DestinationsPublicExport Credit Agency (ECA)</v>
      </c>
      <c r="H221" s="27" t="s">
        <v>290</v>
      </c>
      <c r="I221" s="27" t="s">
        <v>313</v>
      </c>
      <c r="J221" s="27" t="s">
        <v>344</v>
      </c>
      <c r="K221" s="27" t="s">
        <v>346</v>
      </c>
      <c r="L221" s="27" t="s">
        <v>335</v>
      </c>
      <c r="M221" s="27" t="s">
        <v>338</v>
      </c>
      <c r="N221" s="27" t="s">
        <v>309</v>
      </c>
      <c r="O221" s="27" t="s">
        <v>310</v>
      </c>
      <c r="P221" s="27">
        <v>651.05252499999995</v>
      </c>
    </row>
    <row r="222" spans="7:16" x14ac:dyDescent="0.25">
      <c r="G222" s="27" t="str">
        <f t="shared" si="3"/>
        <v>2019/2020Central Asia &amp; Eastern EuropeAll SectorsAll UsesProject-level market rate debtAll DestinationsPublicGovernment</v>
      </c>
      <c r="H222" s="27" t="s">
        <v>290</v>
      </c>
      <c r="I222" s="27" t="s">
        <v>313</v>
      </c>
      <c r="J222" s="27" t="s">
        <v>344</v>
      </c>
      <c r="K222" s="27" t="s">
        <v>346</v>
      </c>
      <c r="L222" s="27" t="s">
        <v>335</v>
      </c>
      <c r="M222" s="27" t="s">
        <v>338</v>
      </c>
      <c r="N222" s="27" t="s">
        <v>309</v>
      </c>
      <c r="O222" s="27" t="s">
        <v>28</v>
      </c>
      <c r="P222" s="27">
        <v>1.6520999999999999</v>
      </c>
    </row>
    <row r="223" spans="7:16" x14ac:dyDescent="0.25">
      <c r="G223" s="27" t="str">
        <f t="shared" si="3"/>
        <v>2019/2020Central Asia &amp; Eastern EuropeAll SectorsAll UsesProject-level market rate debtAll DestinationsPublicMultilateral DFI</v>
      </c>
      <c r="H223" s="27" t="s">
        <v>290</v>
      </c>
      <c r="I223" s="27" t="s">
        <v>313</v>
      </c>
      <c r="J223" s="27" t="s">
        <v>344</v>
      </c>
      <c r="K223" s="27" t="s">
        <v>346</v>
      </c>
      <c r="L223" s="27" t="s">
        <v>335</v>
      </c>
      <c r="M223" s="27" t="s">
        <v>338</v>
      </c>
      <c r="N223" s="27" t="s">
        <v>309</v>
      </c>
      <c r="O223" s="27" t="s">
        <v>30</v>
      </c>
      <c r="P223" s="27">
        <v>1953.5432355944999</v>
      </c>
    </row>
    <row r="224" spans="7:16" x14ac:dyDescent="0.25">
      <c r="G224" s="27" t="str">
        <f t="shared" si="3"/>
        <v>2019/2020Central Asia &amp; Eastern EuropeAll SectorsAll UsesProject-level market rate debtAll DestinationsPublicNational DFI</v>
      </c>
      <c r="H224" s="27" t="s">
        <v>290</v>
      </c>
      <c r="I224" s="27" t="s">
        <v>313</v>
      </c>
      <c r="J224" s="27" t="s">
        <v>344</v>
      </c>
      <c r="K224" s="27" t="s">
        <v>346</v>
      </c>
      <c r="L224" s="27" t="s">
        <v>335</v>
      </c>
      <c r="M224" s="27" t="s">
        <v>338</v>
      </c>
      <c r="N224" s="27" t="s">
        <v>309</v>
      </c>
      <c r="O224" s="27" t="s">
        <v>33</v>
      </c>
      <c r="P224" s="27">
        <v>36.805</v>
      </c>
    </row>
    <row r="225" spans="7:16" x14ac:dyDescent="0.25">
      <c r="G225" s="27" t="str">
        <f t="shared" si="3"/>
        <v>2019/2020Central Asia &amp; Eastern EuropeAll SectorsAll UsesProject-level market rate debtAll DestinationsPublicSOE</v>
      </c>
      <c r="H225" s="27" t="s">
        <v>290</v>
      </c>
      <c r="I225" s="27" t="s">
        <v>313</v>
      </c>
      <c r="J225" s="27" t="s">
        <v>344</v>
      </c>
      <c r="K225" s="27" t="s">
        <v>346</v>
      </c>
      <c r="L225" s="27" t="s">
        <v>335</v>
      </c>
      <c r="M225" s="27" t="s">
        <v>338</v>
      </c>
      <c r="N225" s="27" t="s">
        <v>309</v>
      </c>
      <c r="O225" s="27" t="s">
        <v>34</v>
      </c>
      <c r="P225" s="27">
        <v>15</v>
      </c>
    </row>
    <row r="226" spans="7:16" x14ac:dyDescent="0.25">
      <c r="G226" s="27" t="str">
        <f t="shared" si="3"/>
        <v>2019/2020Central Asia &amp; Eastern EuropeAll SectorsAll UsesProject-level market rate debtAll DestinationsPublicState-owned FI</v>
      </c>
      <c r="H226" s="27" t="s">
        <v>290</v>
      </c>
      <c r="I226" s="27" t="s">
        <v>313</v>
      </c>
      <c r="J226" s="27" t="s">
        <v>344</v>
      </c>
      <c r="K226" s="27" t="s">
        <v>346</v>
      </c>
      <c r="L226" s="27" t="s">
        <v>335</v>
      </c>
      <c r="M226" s="27" t="s">
        <v>338</v>
      </c>
      <c r="N226" s="27" t="s">
        <v>309</v>
      </c>
      <c r="O226" s="27" t="s">
        <v>312</v>
      </c>
      <c r="P226" s="27">
        <v>24.382549999999998</v>
      </c>
    </row>
    <row r="227" spans="7:16" x14ac:dyDescent="0.25">
      <c r="G227" s="27" t="str">
        <f t="shared" si="3"/>
        <v>2019/2020Central Asia &amp; Eastern EuropeAll SectorsAll UsesProject-level market rate debtDomesticPrivateCommercial FI</v>
      </c>
      <c r="H227" s="27" t="s">
        <v>290</v>
      </c>
      <c r="I227" s="27" t="s">
        <v>313</v>
      </c>
      <c r="J227" s="27" t="s">
        <v>344</v>
      </c>
      <c r="K227" s="27" t="s">
        <v>346</v>
      </c>
      <c r="L227" s="27" t="s">
        <v>335</v>
      </c>
      <c r="M227" s="27" t="s">
        <v>323</v>
      </c>
      <c r="N227" s="27" t="s">
        <v>306</v>
      </c>
      <c r="O227" s="27" t="s">
        <v>23</v>
      </c>
      <c r="P227" s="27">
        <v>58.074170000000002</v>
      </c>
    </row>
    <row r="228" spans="7:16" x14ac:dyDescent="0.25">
      <c r="G228" s="27" t="str">
        <f t="shared" si="3"/>
        <v>2019/2020Central Asia &amp; Eastern EuropeAll SectorsAll UsesProject-level market rate debtDomesticPrivateCorporations</v>
      </c>
      <c r="H228" s="27" t="s">
        <v>290</v>
      </c>
      <c r="I228" s="27" t="s">
        <v>313</v>
      </c>
      <c r="J228" s="27" t="s">
        <v>344</v>
      </c>
      <c r="K228" s="27" t="s">
        <v>346</v>
      </c>
      <c r="L228" s="27" t="s">
        <v>335</v>
      </c>
      <c r="M228" s="27" t="s">
        <v>323</v>
      </c>
      <c r="N228" s="27" t="s">
        <v>306</v>
      </c>
      <c r="O228" s="27" t="s">
        <v>307</v>
      </c>
      <c r="P228" s="27">
        <v>1.0447500000000001</v>
      </c>
    </row>
    <row r="229" spans="7:16" x14ac:dyDescent="0.25">
      <c r="G229" s="27" t="str">
        <f t="shared" si="3"/>
        <v>2019/2020Central Asia &amp; Eastern EuropeAll SectorsAll UsesProject-level market rate debtDomesticPrivateInstitutional Investors</v>
      </c>
      <c r="H229" s="27" t="s">
        <v>290</v>
      </c>
      <c r="I229" s="27" t="s">
        <v>313</v>
      </c>
      <c r="J229" s="27" t="s">
        <v>344</v>
      </c>
      <c r="K229" s="27" t="s">
        <v>346</v>
      </c>
      <c r="L229" s="27" t="s">
        <v>335</v>
      </c>
      <c r="M229" s="27" t="s">
        <v>323</v>
      </c>
      <c r="N229" s="27" t="s">
        <v>306</v>
      </c>
      <c r="O229" s="27" t="s">
        <v>27</v>
      </c>
      <c r="P229" s="27">
        <v>0</v>
      </c>
    </row>
    <row r="230" spans="7:16" x14ac:dyDescent="0.25">
      <c r="G230" s="27" t="str">
        <f t="shared" si="3"/>
        <v>2019/2020Central Asia &amp; Eastern EuropeAll SectorsAll UsesProject-level market rate debtDomesticPublicGovernment</v>
      </c>
      <c r="H230" s="27" t="s">
        <v>290</v>
      </c>
      <c r="I230" s="27" t="s">
        <v>313</v>
      </c>
      <c r="J230" s="27" t="s">
        <v>344</v>
      </c>
      <c r="K230" s="27" t="s">
        <v>346</v>
      </c>
      <c r="L230" s="27" t="s">
        <v>335</v>
      </c>
      <c r="M230" s="27" t="s">
        <v>323</v>
      </c>
      <c r="N230" s="27" t="s">
        <v>309</v>
      </c>
      <c r="O230" s="27" t="s">
        <v>28</v>
      </c>
      <c r="P230" s="27">
        <v>1.6520999999999999</v>
      </c>
    </row>
    <row r="231" spans="7:16" x14ac:dyDescent="0.25">
      <c r="G231" s="27" t="str">
        <f t="shared" si="3"/>
        <v>2019/2020Central Asia &amp; Eastern EuropeAll SectorsAll UsesProject-level market rate debtDomesticPublicMultilateral DFI</v>
      </c>
      <c r="H231" s="27" t="s">
        <v>290</v>
      </c>
      <c r="I231" s="27" t="s">
        <v>313</v>
      </c>
      <c r="J231" s="27" t="s">
        <v>344</v>
      </c>
      <c r="K231" s="27" t="s">
        <v>346</v>
      </c>
      <c r="L231" s="27" t="s">
        <v>335</v>
      </c>
      <c r="M231" s="27" t="s">
        <v>323</v>
      </c>
      <c r="N231" s="27" t="s">
        <v>309</v>
      </c>
      <c r="O231" s="27" t="s">
        <v>30</v>
      </c>
      <c r="P231" s="27">
        <v>18.043211566499998</v>
      </c>
    </row>
    <row r="232" spans="7:16" x14ac:dyDescent="0.25">
      <c r="G232" s="27" t="str">
        <f t="shared" si="3"/>
        <v>2019/2020Central Asia &amp; Eastern EuropeAll SectorsAll UsesProject-level market rate debtDomesticPublicNational DFI</v>
      </c>
      <c r="H232" s="27" t="s">
        <v>290</v>
      </c>
      <c r="I232" s="27" t="s">
        <v>313</v>
      </c>
      <c r="J232" s="27" t="s">
        <v>344</v>
      </c>
      <c r="K232" s="27" t="s">
        <v>346</v>
      </c>
      <c r="L232" s="27" t="s">
        <v>335</v>
      </c>
      <c r="M232" s="27" t="s">
        <v>323</v>
      </c>
      <c r="N232" s="27" t="s">
        <v>309</v>
      </c>
      <c r="O232" s="27" t="s">
        <v>33</v>
      </c>
      <c r="P232" s="27">
        <v>36.805</v>
      </c>
    </row>
    <row r="233" spans="7:16" x14ac:dyDescent="0.25">
      <c r="G233" s="27" t="str">
        <f t="shared" si="3"/>
        <v>2019/2020Central Asia &amp; Eastern EuropeAll SectorsAll UsesProject-level market rate debtDomesticPublicState-owned FI</v>
      </c>
      <c r="H233" s="27" t="s">
        <v>290</v>
      </c>
      <c r="I233" s="27" t="s">
        <v>313</v>
      </c>
      <c r="J233" s="27" t="s">
        <v>344</v>
      </c>
      <c r="K233" s="27" t="s">
        <v>346</v>
      </c>
      <c r="L233" s="27" t="s">
        <v>335</v>
      </c>
      <c r="M233" s="27" t="s">
        <v>323</v>
      </c>
      <c r="N233" s="27" t="s">
        <v>309</v>
      </c>
      <c r="O233" s="27" t="s">
        <v>312</v>
      </c>
      <c r="P233" s="27">
        <v>24.382549999999998</v>
      </c>
    </row>
    <row r="234" spans="7:16" x14ac:dyDescent="0.25">
      <c r="G234" s="27" t="str">
        <f t="shared" si="3"/>
        <v>2019/2020Central Asia &amp; Eastern EuropeAll SectorsAll UsesProject-level market rate debtInternationalPrivateCommercial FI</v>
      </c>
      <c r="H234" s="27" t="s">
        <v>290</v>
      </c>
      <c r="I234" s="27" t="s">
        <v>313</v>
      </c>
      <c r="J234" s="27" t="s">
        <v>344</v>
      </c>
      <c r="K234" s="27" t="s">
        <v>346</v>
      </c>
      <c r="L234" s="27" t="s">
        <v>335</v>
      </c>
      <c r="M234" s="27" t="s">
        <v>324</v>
      </c>
      <c r="N234" s="27" t="s">
        <v>306</v>
      </c>
      <c r="O234" s="27" t="s">
        <v>23</v>
      </c>
      <c r="P234" s="27">
        <v>19.905799999999999</v>
      </c>
    </row>
    <row r="235" spans="7:16" x14ac:dyDescent="0.25">
      <c r="G235" s="27" t="str">
        <f t="shared" si="3"/>
        <v>2019/2020Central Asia &amp; Eastern EuropeAll SectorsAll UsesProject-level market rate debtInternationalPrivateCorporations</v>
      </c>
      <c r="H235" s="27" t="s">
        <v>290</v>
      </c>
      <c r="I235" s="27" t="s">
        <v>313</v>
      </c>
      <c r="J235" s="27" t="s">
        <v>344</v>
      </c>
      <c r="K235" s="27" t="s">
        <v>346</v>
      </c>
      <c r="L235" s="27" t="s">
        <v>335</v>
      </c>
      <c r="M235" s="27" t="s">
        <v>324</v>
      </c>
      <c r="N235" s="27" t="s">
        <v>306</v>
      </c>
      <c r="O235" s="27" t="s">
        <v>307</v>
      </c>
      <c r="P235" s="27">
        <v>0</v>
      </c>
    </row>
    <row r="236" spans="7:16" x14ac:dyDescent="0.25">
      <c r="G236" s="27" t="str">
        <f t="shared" si="3"/>
        <v>2019/2020Central Asia &amp; Eastern EuropeAll SectorsAll UsesProject-level market rate debtInternationalPrivateFunds</v>
      </c>
      <c r="H236" s="27" t="s">
        <v>290</v>
      </c>
      <c r="I236" s="27" t="s">
        <v>313</v>
      </c>
      <c r="J236" s="27" t="s">
        <v>344</v>
      </c>
      <c r="K236" s="27" t="s">
        <v>346</v>
      </c>
      <c r="L236" s="27" t="s">
        <v>335</v>
      </c>
      <c r="M236" s="27" t="s">
        <v>324</v>
      </c>
      <c r="N236" s="27" t="s">
        <v>306</v>
      </c>
      <c r="O236" s="27" t="s">
        <v>25</v>
      </c>
      <c r="P236" s="27">
        <v>11.44</v>
      </c>
    </row>
    <row r="237" spans="7:16" x14ac:dyDescent="0.25">
      <c r="G237" s="27" t="str">
        <f t="shared" si="3"/>
        <v>2019/2020Central Asia &amp; Eastern EuropeAll SectorsAll UsesProject-level market rate debtInternationalPrivateInstitutional Investors</v>
      </c>
      <c r="H237" s="27" t="s">
        <v>290</v>
      </c>
      <c r="I237" s="27" t="s">
        <v>313</v>
      </c>
      <c r="J237" s="27" t="s">
        <v>344</v>
      </c>
      <c r="K237" s="27" t="s">
        <v>346</v>
      </c>
      <c r="L237" s="27" t="s">
        <v>335</v>
      </c>
      <c r="M237" s="27" t="s">
        <v>324</v>
      </c>
      <c r="N237" s="27" t="s">
        <v>306</v>
      </c>
      <c r="O237" s="27" t="s">
        <v>27</v>
      </c>
      <c r="P237" s="27">
        <v>0</v>
      </c>
    </row>
    <row r="238" spans="7:16" x14ac:dyDescent="0.25">
      <c r="G238" s="27" t="str">
        <f t="shared" si="3"/>
        <v>2019/2020Central Asia &amp; Eastern EuropeAll SectorsAll UsesProject-level market rate debtInternationalPrivateUnknown</v>
      </c>
      <c r="H238" s="27" t="s">
        <v>290</v>
      </c>
      <c r="I238" s="27" t="s">
        <v>313</v>
      </c>
      <c r="J238" s="27" t="s">
        <v>344</v>
      </c>
      <c r="K238" s="27" t="s">
        <v>346</v>
      </c>
      <c r="L238" s="27" t="s">
        <v>335</v>
      </c>
      <c r="M238" s="27" t="s">
        <v>324</v>
      </c>
      <c r="N238" s="27" t="s">
        <v>306</v>
      </c>
      <c r="O238" s="27" t="s">
        <v>301</v>
      </c>
      <c r="P238" s="27">
        <v>336.844999999999</v>
      </c>
    </row>
    <row r="239" spans="7:16" x14ac:dyDescent="0.25">
      <c r="G239" s="27" t="str">
        <f t="shared" si="3"/>
        <v>2019/2020Central Asia &amp; Eastern EuropeAll SectorsAll UsesProject-level market rate debtInternationalPublicBilateral DFI</v>
      </c>
      <c r="H239" s="27" t="s">
        <v>290</v>
      </c>
      <c r="I239" s="27" t="s">
        <v>313</v>
      </c>
      <c r="J239" s="27" t="s">
        <v>344</v>
      </c>
      <c r="K239" s="27" t="s">
        <v>346</v>
      </c>
      <c r="L239" s="27" t="s">
        <v>335</v>
      </c>
      <c r="M239" s="27" t="s">
        <v>324</v>
      </c>
      <c r="N239" s="27" t="s">
        <v>309</v>
      </c>
      <c r="O239" s="27" t="s">
        <v>31</v>
      </c>
      <c r="P239" s="27">
        <v>19.587900000000001</v>
      </c>
    </row>
    <row r="240" spans="7:16" x14ac:dyDescent="0.25">
      <c r="G240" s="27" t="str">
        <f t="shared" si="3"/>
        <v>2019/2020Central Asia &amp; Eastern EuropeAll SectorsAll UsesProject-level market rate debtInternationalPublicExport Credit Agency (ECA)</v>
      </c>
      <c r="H240" s="27" t="s">
        <v>290</v>
      </c>
      <c r="I240" s="27" t="s">
        <v>313</v>
      </c>
      <c r="J240" s="27" t="s">
        <v>344</v>
      </c>
      <c r="K240" s="27" t="s">
        <v>346</v>
      </c>
      <c r="L240" s="27" t="s">
        <v>335</v>
      </c>
      <c r="M240" s="27" t="s">
        <v>324</v>
      </c>
      <c r="N240" s="27" t="s">
        <v>309</v>
      </c>
      <c r="O240" s="27" t="s">
        <v>310</v>
      </c>
      <c r="P240" s="27">
        <v>651.05252499999995</v>
      </c>
    </row>
    <row r="241" spans="7:16" x14ac:dyDescent="0.25">
      <c r="G241" s="27" t="str">
        <f t="shared" si="3"/>
        <v>2019/2020Central Asia &amp; Eastern EuropeAll SectorsAll UsesProject-level market rate debtInternationalPublicGovernment</v>
      </c>
      <c r="H241" s="27" t="s">
        <v>290</v>
      </c>
      <c r="I241" s="27" t="s">
        <v>313</v>
      </c>
      <c r="J241" s="27" t="s">
        <v>344</v>
      </c>
      <c r="K241" s="27" t="s">
        <v>346</v>
      </c>
      <c r="L241" s="27" t="s">
        <v>335</v>
      </c>
      <c r="M241" s="27" t="s">
        <v>324</v>
      </c>
      <c r="N241" s="27" t="s">
        <v>309</v>
      </c>
      <c r="O241" s="27" t="s">
        <v>28</v>
      </c>
      <c r="P241" s="27">
        <v>0</v>
      </c>
    </row>
    <row r="242" spans="7:16" x14ac:dyDescent="0.25">
      <c r="G242" s="27" t="str">
        <f t="shared" si="3"/>
        <v>2019/2020Central Asia &amp; Eastern EuropeAll SectorsAll UsesProject-level market rate debtInternationalPublicMultilateral DFI</v>
      </c>
      <c r="H242" s="27" t="s">
        <v>290</v>
      </c>
      <c r="I242" s="27" t="s">
        <v>313</v>
      </c>
      <c r="J242" s="27" t="s">
        <v>344</v>
      </c>
      <c r="K242" s="27" t="s">
        <v>346</v>
      </c>
      <c r="L242" s="27" t="s">
        <v>335</v>
      </c>
      <c r="M242" s="27" t="s">
        <v>324</v>
      </c>
      <c r="N242" s="27" t="s">
        <v>309</v>
      </c>
      <c r="O242" s="27" t="s">
        <v>30</v>
      </c>
      <c r="P242" s="27">
        <v>1935.5000240279901</v>
      </c>
    </row>
    <row r="243" spans="7:16" x14ac:dyDescent="0.25">
      <c r="G243" s="27" t="str">
        <f t="shared" si="3"/>
        <v>2019/2020Central Asia &amp; Eastern EuropeAll SectorsAll UsesProject-level market rate debtInternationalPublicSOE</v>
      </c>
      <c r="H243" s="27" t="s">
        <v>290</v>
      </c>
      <c r="I243" s="27" t="s">
        <v>313</v>
      </c>
      <c r="J243" s="27" t="s">
        <v>344</v>
      </c>
      <c r="K243" s="27" t="s">
        <v>346</v>
      </c>
      <c r="L243" s="27" t="s">
        <v>335</v>
      </c>
      <c r="M243" s="27" t="s">
        <v>324</v>
      </c>
      <c r="N243" s="27" t="s">
        <v>309</v>
      </c>
      <c r="O243" s="27" t="s">
        <v>34</v>
      </c>
      <c r="P243" s="27">
        <v>15</v>
      </c>
    </row>
    <row r="244" spans="7:16" x14ac:dyDescent="0.25">
      <c r="G244" s="27" t="str">
        <f t="shared" si="3"/>
        <v>2019/2020Central Asia &amp; Eastern EuropeAll SectorsAll UsesProject-level market rate debtInternationalPublicState-owned FI</v>
      </c>
      <c r="H244" s="27" t="s">
        <v>290</v>
      </c>
      <c r="I244" s="27" t="s">
        <v>313</v>
      </c>
      <c r="J244" s="27" t="s">
        <v>344</v>
      </c>
      <c r="K244" s="27" t="s">
        <v>346</v>
      </c>
      <c r="L244" s="27" t="s">
        <v>335</v>
      </c>
      <c r="M244" s="27" t="s">
        <v>324</v>
      </c>
      <c r="N244" s="27" t="s">
        <v>309</v>
      </c>
      <c r="O244" s="27" t="s">
        <v>312</v>
      </c>
      <c r="P244" s="27">
        <v>0</v>
      </c>
    </row>
    <row r="245" spans="7:16" x14ac:dyDescent="0.25">
      <c r="G245" s="27" t="str">
        <f t="shared" si="3"/>
        <v>2019/2020Central Asia &amp; Eastern EuropeAll SectorsAll UsesUnknownAll DestinationsPublicExport Credit Agency (ECA)</v>
      </c>
      <c r="H245" s="27" t="s">
        <v>290</v>
      </c>
      <c r="I245" s="27" t="s">
        <v>313</v>
      </c>
      <c r="J245" s="27" t="s">
        <v>344</v>
      </c>
      <c r="K245" s="27" t="s">
        <v>346</v>
      </c>
      <c r="L245" s="27" t="s">
        <v>301</v>
      </c>
      <c r="M245" s="27" t="s">
        <v>338</v>
      </c>
      <c r="N245" s="27" t="s">
        <v>309</v>
      </c>
      <c r="O245" s="27" t="s">
        <v>310</v>
      </c>
      <c r="P245" s="27">
        <v>36.79097574</v>
      </c>
    </row>
    <row r="246" spans="7:16" x14ac:dyDescent="0.25">
      <c r="G246" s="27" t="str">
        <f t="shared" si="3"/>
        <v>2019/2020Central Asia &amp; Eastern EuropeAll SectorsAll UsesUnknownAll DestinationsPublicMultilateral DFI</v>
      </c>
      <c r="H246" s="27" t="s">
        <v>290</v>
      </c>
      <c r="I246" s="27" t="s">
        <v>313</v>
      </c>
      <c r="J246" s="27" t="s">
        <v>344</v>
      </c>
      <c r="K246" s="27" t="s">
        <v>346</v>
      </c>
      <c r="L246" s="27" t="s">
        <v>301</v>
      </c>
      <c r="M246" s="27" t="s">
        <v>338</v>
      </c>
      <c r="N246" s="27" t="s">
        <v>309</v>
      </c>
      <c r="O246" s="27" t="s">
        <v>30</v>
      </c>
      <c r="P246" s="27">
        <v>609.498050272</v>
      </c>
    </row>
    <row r="247" spans="7:16" x14ac:dyDescent="0.25">
      <c r="G247" s="27" t="str">
        <f t="shared" si="3"/>
        <v>2019/2020Central Asia &amp; Eastern EuropeAll SectorsAll UsesUnknownAll DestinationsPublicNational DFI</v>
      </c>
      <c r="H247" s="27" t="s">
        <v>290</v>
      </c>
      <c r="I247" s="27" t="s">
        <v>313</v>
      </c>
      <c r="J247" s="27" t="s">
        <v>344</v>
      </c>
      <c r="K247" s="27" t="s">
        <v>346</v>
      </c>
      <c r="L247" s="27" t="s">
        <v>301</v>
      </c>
      <c r="M247" s="27" t="s">
        <v>338</v>
      </c>
      <c r="N247" s="27" t="s">
        <v>309</v>
      </c>
      <c r="O247" s="27" t="s">
        <v>33</v>
      </c>
      <c r="P247" s="27">
        <v>35.924999999999997</v>
      </c>
    </row>
    <row r="248" spans="7:16" x14ac:dyDescent="0.25">
      <c r="G248" s="27" t="str">
        <f t="shared" si="3"/>
        <v>2019/2020Central Asia &amp; Eastern EuropeAll SectorsAll UsesUnknownAll DestinationsUnknownUnknown</v>
      </c>
      <c r="H248" s="27" t="s">
        <v>290</v>
      </c>
      <c r="I248" s="27" t="s">
        <v>313</v>
      </c>
      <c r="J248" s="27" t="s">
        <v>344</v>
      </c>
      <c r="K248" s="27" t="s">
        <v>346</v>
      </c>
      <c r="L248" s="27" t="s">
        <v>301</v>
      </c>
      <c r="M248" s="27" t="s">
        <v>338</v>
      </c>
      <c r="N248" s="27" t="s">
        <v>301</v>
      </c>
      <c r="O248" s="27" t="s">
        <v>301</v>
      </c>
      <c r="P248" s="27">
        <v>4518.4192439999997</v>
      </c>
    </row>
    <row r="249" spans="7:16" x14ac:dyDescent="0.25">
      <c r="G249" s="27" t="str">
        <f t="shared" si="3"/>
        <v>2019/2020Central Asia &amp; Eastern EuropeAll SectorsAll UsesUnknownDomesticPublicMultilateral DFI</v>
      </c>
      <c r="H249" s="27" t="s">
        <v>290</v>
      </c>
      <c r="I249" s="27" t="s">
        <v>313</v>
      </c>
      <c r="J249" s="27" t="s">
        <v>344</v>
      </c>
      <c r="K249" s="27" t="s">
        <v>346</v>
      </c>
      <c r="L249" s="27" t="s">
        <v>301</v>
      </c>
      <c r="M249" s="27" t="s">
        <v>323</v>
      </c>
      <c r="N249" s="27" t="s">
        <v>309</v>
      </c>
      <c r="O249" s="27" t="s">
        <v>30</v>
      </c>
      <c r="P249" s="27">
        <v>2.5631908590000001</v>
      </c>
    </row>
    <row r="250" spans="7:16" x14ac:dyDescent="0.25">
      <c r="G250" s="27" t="str">
        <f t="shared" si="3"/>
        <v>2019/2020Central Asia &amp; Eastern EuropeAll SectorsAll UsesUnknownDomesticPublicNational DFI</v>
      </c>
      <c r="H250" s="27" t="s">
        <v>290</v>
      </c>
      <c r="I250" s="27" t="s">
        <v>313</v>
      </c>
      <c r="J250" s="27" t="s">
        <v>344</v>
      </c>
      <c r="K250" s="27" t="s">
        <v>346</v>
      </c>
      <c r="L250" s="27" t="s">
        <v>301</v>
      </c>
      <c r="M250" s="27" t="s">
        <v>323</v>
      </c>
      <c r="N250" s="27" t="s">
        <v>309</v>
      </c>
      <c r="O250" s="27" t="s">
        <v>33</v>
      </c>
      <c r="P250" s="27">
        <v>35.924999999999997</v>
      </c>
    </row>
    <row r="251" spans="7:16" x14ac:dyDescent="0.25">
      <c r="G251" s="27" t="str">
        <f t="shared" si="3"/>
        <v>2019/2020Central Asia &amp; Eastern EuropeAll SectorsAll UsesUnknownDomesticUnknownUnknown</v>
      </c>
      <c r="H251" s="27" t="s">
        <v>290</v>
      </c>
      <c r="I251" s="27" t="s">
        <v>313</v>
      </c>
      <c r="J251" s="27" t="s">
        <v>344</v>
      </c>
      <c r="K251" s="27" t="s">
        <v>346</v>
      </c>
      <c r="L251" s="27" t="s">
        <v>301</v>
      </c>
      <c r="M251" s="27" t="s">
        <v>323</v>
      </c>
      <c r="N251" s="27" t="s">
        <v>301</v>
      </c>
      <c r="O251" s="27" t="s">
        <v>301</v>
      </c>
      <c r="P251" s="27">
        <v>1238.3157900000001</v>
      </c>
    </row>
    <row r="252" spans="7:16" x14ac:dyDescent="0.25">
      <c r="G252" s="27" t="str">
        <f t="shared" si="3"/>
        <v>2019/2020Central Asia &amp; Eastern EuropeAll SectorsAll UsesUnknownInternationalPublicExport Credit Agency (ECA)</v>
      </c>
      <c r="H252" s="27" t="s">
        <v>290</v>
      </c>
      <c r="I252" s="27" t="s">
        <v>313</v>
      </c>
      <c r="J252" s="27" t="s">
        <v>344</v>
      </c>
      <c r="K252" s="27" t="s">
        <v>346</v>
      </c>
      <c r="L252" s="27" t="s">
        <v>301</v>
      </c>
      <c r="M252" s="27" t="s">
        <v>324</v>
      </c>
      <c r="N252" s="27" t="s">
        <v>309</v>
      </c>
      <c r="O252" s="27" t="s">
        <v>310</v>
      </c>
      <c r="P252" s="27">
        <v>36.79097574</v>
      </c>
    </row>
    <row r="253" spans="7:16" x14ac:dyDescent="0.25">
      <c r="G253" s="27" t="str">
        <f t="shared" si="3"/>
        <v>2019/2020Central Asia &amp; Eastern EuropeAll SectorsAll UsesUnknownInternationalPublicMultilateral DFI</v>
      </c>
      <c r="H253" s="27" t="s">
        <v>290</v>
      </c>
      <c r="I253" s="27" t="s">
        <v>313</v>
      </c>
      <c r="J253" s="27" t="s">
        <v>344</v>
      </c>
      <c r="K253" s="27" t="s">
        <v>346</v>
      </c>
      <c r="L253" s="27" t="s">
        <v>301</v>
      </c>
      <c r="M253" s="27" t="s">
        <v>324</v>
      </c>
      <c r="N253" s="27" t="s">
        <v>309</v>
      </c>
      <c r="O253" s="27" t="s">
        <v>30</v>
      </c>
      <c r="P253" s="27">
        <v>606.93485941300003</v>
      </c>
    </row>
    <row r="254" spans="7:16" x14ac:dyDescent="0.25">
      <c r="G254" s="27" t="str">
        <f t="shared" si="3"/>
        <v>2019/2020Central Asia &amp; Eastern EuropeAll SectorsAll UsesUnknownUnknownUnknownUnknown</v>
      </c>
      <c r="H254" s="27" t="s">
        <v>290</v>
      </c>
      <c r="I254" s="27" t="s">
        <v>313</v>
      </c>
      <c r="J254" s="27" t="s">
        <v>344</v>
      </c>
      <c r="K254" s="27" t="s">
        <v>346</v>
      </c>
      <c r="L254" s="27" t="s">
        <v>301</v>
      </c>
      <c r="M254" s="27" t="s">
        <v>301</v>
      </c>
      <c r="N254" s="27" t="s">
        <v>301</v>
      </c>
      <c r="O254" s="27" t="s">
        <v>301</v>
      </c>
      <c r="P254" s="27">
        <v>3280.1034540000001</v>
      </c>
    </row>
    <row r="255" spans="7:16" x14ac:dyDescent="0.25">
      <c r="G255" s="27" t="str">
        <f t="shared" si="3"/>
        <v>2019/2020Central Asia &amp; Eastern EuropeAll SectorsMitigationAll InstrumentsAll DestinationsPrivateCommercial FI</v>
      </c>
      <c r="H255" s="27" t="s">
        <v>290</v>
      </c>
      <c r="I255" s="27" t="s">
        <v>313</v>
      </c>
      <c r="J255" s="27" t="s">
        <v>344</v>
      </c>
      <c r="K255" s="27" t="s">
        <v>303</v>
      </c>
      <c r="L255" s="27" t="s">
        <v>345</v>
      </c>
      <c r="M255" s="27" t="s">
        <v>338</v>
      </c>
      <c r="N255" s="27" t="s">
        <v>306</v>
      </c>
      <c r="O255" s="27" t="s">
        <v>23</v>
      </c>
      <c r="P255" s="27">
        <v>141.92253500000001</v>
      </c>
    </row>
    <row r="256" spans="7:16" x14ac:dyDescent="0.25">
      <c r="G256" s="27" t="str">
        <f t="shared" si="3"/>
        <v>2019/2020Central Asia &amp; Eastern EuropeAll SectorsMitigationAll InstrumentsAll DestinationsPrivateCorporations</v>
      </c>
      <c r="H256" s="27" t="s">
        <v>290</v>
      </c>
      <c r="I256" s="27" t="s">
        <v>313</v>
      </c>
      <c r="J256" s="27" t="s">
        <v>344</v>
      </c>
      <c r="K256" s="27" t="s">
        <v>303</v>
      </c>
      <c r="L256" s="27" t="s">
        <v>345</v>
      </c>
      <c r="M256" s="27" t="s">
        <v>338</v>
      </c>
      <c r="N256" s="27" t="s">
        <v>306</v>
      </c>
      <c r="O256" s="27" t="s">
        <v>307</v>
      </c>
      <c r="P256" s="27">
        <v>1606.5367074000001</v>
      </c>
    </row>
    <row r="257" spans="7:16" x14ac:dyDescent="0.25">
      <c r="G257" s="27" t="str">
        <f t="shared" si="3"/>
        <v>2019/2020Central Asia &amp; Eastern EuropeAll SectorsMitigationAll InstrumentsAll DestinationsPrivateFunds</v>
      </c>
      <c r="H257" s="27" t="s">
        <v>290</v>
      </c>
      <c r="I257" s="27" t="s">
        <v>313</v>
      </c>
      <c r="J257" s="27" t="s">
        <v>344</v>
      </c>
      <c r="K257" s="27" t="s">
        <v>303</v>
      </c>
      <c r="L257" s="27" t="s">
        <v>345</v>
      </c>
      <c r="M257" s="27" t="s">
        <v>338</v>
      </c>
      <c r="N257" s="27" t="s">
        <v>306</v>
      </c>
      <c r="O257" s="27" t="s">
        <v>25</v>
      </c>
      <c r="P257" s="27">
        <v>64.588827499999994</v>
      </c>
    </row>
    <row r="258" spans="7:16" x14ac:dyDescent="0.25">
      <c r="G258" s="27" t="str">
        <f t="shared" si="3"/>
        <v>2019/2020Central Asia &amp; Eastern EuropeAll SectorsMitigationAll InstrumentsAll DestinationsPrivateHouseholds/Individuals</v>
      </c>
      <c r="H258" s="27" t="s">
        <v>290</v>
      </c>
      <c r="I258" s="27" t="s">
        <v>313</v>
      </c>
      <c r="J258" s="27" t="s">
        <v>344</v>
      </c>
      <c r="K258" s="27" t="s">
        <v>303</v>
      </c>
      <c r="L258" s="27" t="s">
        <v>345</v>
      </c>
      <c r="M258" s="27" t="s">
        <v>338</v>
      </c>
      <c r="N258" s="27" t="s">
        <v>306</v>
      </c>
      <c r="O258" s="27" t="s">
        <v>308</v>
      </c>
      <c r="P258" s="27">
        <v>1809.8881392000001</v>
      </c>
    </row>
    <row r="259" spans="7:16" x14ac:dyDescent="0.25">
      <c r="G259" s="27" t="str">
        <f t="shared" ref="G259:G322" si="4">+_xlfn.CONCAT(H259:O259)</f>
        <v>2019/2020Central Asia &amp; Eastern EuropeAll SectorsMitigationAll InstrumentsAll DestinationsPrivateInstitutional Investors</v>
      </c>
      <c r="H259" s="27" t="s">
        <v>290</v>
      </c>
      <c r="I259" s="27" t="s">
        <v>313</v>
      </c>
      <c r="J259" s="27" t="s">
        <v>344</v>
      </c>
      <c r="K259" s="27" t="s">
        <v>303</v>
      </c>
      <c r="L259" s="27" t="s">
        <v>345</v>
      </c>
      <c r="M259" s="27" t="s">
        <v>338</v>
      </c>
      <c r="N259" s="27" t="s">
        <v>306</v>
      </c>
      <c r="O259" s="27" t="s">
        <v>27</v>
      </c>
      <c r="P259" s="27">
        <v>25.22645</v>
      </c>
    </row>
    <row r="260" spans="7:16" x14ac:dyDescent="0.25">
      <c r="G260" s="27" t="str">
        <f t="shared" si="4"/>
        <v>2019/2020Central Asia &amp; Eastern EuropeAll SectorsMitigationAll InstrumentsAll DestinationsPrivateUnknown</v>
      </c>
      <c r="H260" s="27" t="s">
        <v>290</v>
      </c>
      <c r="I260" s="27" t="s">
        <v>313</v>
      </c>
      <c r="J260" s="27" t="s">
        <v>344</v>
      </c>
      <c r="K260" s="27" t="s">
        <v>303</v>
      </c>
      <c r="L260" s="27" t="s">
        <v>345</v>
      </c>
      <c r="M260" s="27" t="s">
        <v>338</v>
      </c>
      <c r="N260" s="27" t="s">
        <v>306</v>
      </c>
      <c r="O260" s="27" t="s">
        <v>301</v>
      </c>
      <c r="P260" s="27">
        <v>281.27999999999997</v>
      </c>
    </row>
    <row r="261" spans="7:16" x14ac:dyDescent="0.25">
      <c r="G261" s="27" t="str">
        <f t="shared" si="4"/>
        <v>2019/2020Central Asia &amp; Eastern EuropeAll SectorsMitigationAll InstrumentsAll DestinationsPublicBilateral DFI</v>
      </c>
      <c r="H261" s="27" t="s">
        <v>290</v>
      </c>
      <c r="I261" s="27" t="s">
        <v>313</v>
      </c>
      <c r="J261" s="27" t="s">
        <v>344</v>
      </c>
      <c r="K261" s="27" t="s">
        <v>303</v>
      </c>
      <c r="L261" s="27" t="s">
        <v>345</v>
      </c>
      <c r="M261" s="27" t="s">
        <v>338</v>
      </c>
      <c r="N261" s="27" t="s">
        <v>309</v>
      </c>
      <c r="O261" s="27" t="s">
        <v>31</v>
      </c>
      <c r="P261" s="27">
        <v>64.927750000000003</v>
      </c>
    </row>
    <row r="262" spans="7:16" x14ac:dyDescent="0.25">
      <c r="G262" s="27" t="str">
        <f t="shared" si="4"/>
        <v>2019/2020Central Asia &amp; Eastern EuropeAll SectorsMitigationAll InstrumentsAll DestinationsPublicExport Credit Agency (ECA)</v>
      </c>
      <c r="H262" s="27" t="s">
        <v>290</v>
      </c>
      <c r="I262" s="27" t="s">
        <v>313</v>
      </c>
      <c r="J262" s="27" t="s">
        <v>344</v>
      </c>
      <c r="K262" s="27" t="s">
        <v>303</v>
      </c>
      <c r="L262" s="27" t="s">
        <v>345</v>
      </c>
      <c r="M262" s="27" t="s">
        <v>338</v>
      </c>
      <c r="N262" s="27" t="s">
        <v>309</v>
      </c>
      <c r="O262" s="27" t="s">
        <v>310</v>
      </c>
      <c r="P262" s="27">
        <v>169.26372499999999</v>
      </c>
    </row>
    <row r="263" spans="7:16" x14ac:dyDescent="0.25">
      <c r="G263" s="27" t="str">
        <f t="shared" si="4"/>
        <v>2019/2020Central Asia &amp; Eastern EuropeAll SectorsMitigationAll InstrumentsAll DestinationsPublicGovernment</v>
      </c>
      <c r="H263" s="27" t="s">
        <v>290</v>
      </c>
      <c r="I263" s="27" t="s">
        <v>313</v>
      </c>
      <c r="J263" s="27" t="s">
        <v>344</v>
      </c>
      <c r="K263" s="27" t="s">
        <v>303</v>
      </c>
      <c r="L263" s="27" t="s">
        <v>345</v>
      </c>
      <c r="M263" s="27" t="s">
        <v>338</v>
      </c>
      <c r="N263" s="27" t="s">
        <v>309</v>
      </c>
      <c r="O263" s="27" t="s">
        <v>28</v>
      </c>
      <c r="P263" s="27">
        <v>545.46893922000004</v>
      </c>
    </row>
    <row r="264" spans="7:16" x14ac:dyDescent="0.25">
      <c r="G264" s="27" t="str">
        <f t="shared" si="4"/>
        <v>2019/2020Central Asia &amp; Eastern EuropeAll SectorsMitigationAll InstrumentsAll DestinationsPublicMultilateral Climate Funds</v>
      </c>
      <c r="H264" s="27" t="s">
        <v>290</v>
      </c>
      <c r="I264" s="27" t="s">
        <v>313</v>
      </c>
      <c r="J264" s="27" t="s">
        <v>344</v>
      </c>
      <c r="K264" s="27" t="s">
        <v>303</v>
      </c>
      <c r="L264" s="27" t="s">
        <v>345</v>
      </c>
      <c r="M264" s="27" t="s">
        <v>338</v>
      </c>
      <c r="N264" s="27" t="s">
        <v>309</v>
      </c>
      <c r="O264" s="27" t="s">
        <v>29</v>
      </c>
      <c r="P264" s="27">
        <v>36.459761579999999</v>
      </c>
    </row>
    <row r="265" spans="7:16" x14ac:dyDescent="0.25">
      <c r="G265" s="27" t="str">
        <f t="shared" si="4"/>
        <v>2019/2020Central Asia &amp; Eastern EuropeAll SectorsMitigationAll InstrumentsAll DestinationsPublicMultilateral DFI</v>
      </c>
      <c r="H265" s="27" t="s">
        <v>290</v>
      </c>
      <c r="I265" s="27" t="s">
        <v>313</v>
      </c>
      <c r="J265" s="27" t="s">
        <v>344</v>
      </c>
      <c r="K265" s="27" t="s">
        <v>303</v>
      </c>
      <c r="L265" s="27" t="s">
        <v>345</v>
      </c>
      <c r="M265" s="27" t="s">
        <v>338</v>
      </c>
      <c r="N265" s="27" t="s">
        <v>309</v>
      </c>
      <c r="O265" s="27" t="s">
        <v>30</v>
      </c>
      <c r="P265" s="27">
        <v>1927.1169035170001</v>
      </c>
    </row>
    <row r="266" spans="7:16" x14ac:dyDescent="0.25">
      <c r="G266" s="27" t="str">
        <f t="shared" si="4"/>
        <v>2019/2020Central Asia &amp; Eastern EuropeAll SectorsMitigationAll InstrumentsAll DestinationsPublicNational DFI</v>
      </c>
      <c r="H266" s="27" t="s">
        <v>290</v>
      </c>
      <c r="I266" s="27" t="s">
        <v>313</v>
      </c>
      <c r="J266" s="27" t="s">
        <v>344</v>
      </c>
      <c r="K266" s="27" t="s">
        <v>303</v>
      </c>
      <c r="L266" s="27" t="s">
        <v>345</v>
      </c>
      <c r="M266" s="27" t="s">
        <v>338</v>
      </c>
      <c r="N266" s="27" t="s">
        <v>309</v>
      </c>
      <c r="O266" s="27" t="s">
        <v>33</v>
      </c>
      <c r="P266" s="27">
        <v>72.729999999999905</v>
      </c>
    </row>
    <row r="267" spans="7:16" x14ac:dyDescent="0.25">
      <c r="G267" s="27" t="str">
        <f t="shared" si="4"/>
        <v>2019/2020Central Asia &amp; Eastern EuropeAll SectorsMitigationAll InstrumentsAll DestinationsPublicSOE</v>
      </c>
      <c r="H267" s="27" t="s">
        <v>290</v>
      </c>
      <c r="I267" s="27" t="s">
        <v>313</v>
      </c>
      <c r="J267" s="27" t="s">
        <v>344</v>
      </c>
      <c r="K267" s="27" t="s">
        <v>303</v>
      </c>
      <c r="L267" s="27" t="s">
        <v>345</v>
      </c>
      <c r="M267" s="27" t="s">
        <v>338</v>
      </c>
      <c r="N267" s="27" t="s">
        <v>309</v>
      </c>
      <c r="O267" s="27" t="s">
        <v>34</v>
      </c>
      <c r="P267" s="27">
        <v>1.869105</v>
      </c>
    </row>
    <row r="268" spans="7:16" x14ac:dyDescent="0.25">
      <c r="G268" s="27" t="str">
        <f t="shared" si="4"/>
        <v>2019/2020Central Asia &amp; Eastern EuropeAll SectorsMitigationAll InstrumentsAll DestinationsPublicState-owned FI</v>
      </c>
      <c r="H268" s="27" t="s">
        <v>290</v>
      </c>
      <c r="I268" s="27" t="s">
        <v>313</v>
      </c>
      <c r="J268" s="27" t="s">
        <v>344</v>
      </c>
      <c r="K268" s="27" t="s">
        <v>303</v>
      </c>
      <c r="L268" s="27" t="s">
        <v>345</v>
      </c>
      <c r="M268" s="27" t="s">
        <v>338</v>
      </c>
      <c r="N268" s="27" t="s">
        <v>309</v>
      </c>
      <c r="O268" s="27" t="s">
        <v>312</v>
      </c>
      <c r="P268" s="27">
        <v>41.922246000000001</v>
      </c>
    </row>
    <row r="269" spans="7:16" x14ac:dyDescent="0.25">
      <c r="G269" s="27" t="str">
        <f t="shared" si="4"/>
        <v>2019/2020Central Asia &amp; Eastern EuropeAll SectorsMitigationAll InstrumentsAll DestinationsUnknownUnknown</v>
      </c>
      <c r="H269" s="27" t="s">
        <v>290</v>
      </c>
      <c r="I269" s="27" t="s">
        <v>313</v>
      </c>
      <c r="J269" s="27" t="s">
        <v>344</v>
      </c>
      <c r="K269" s="27" t="s">
        <v>303</v>
      </c>
      <c r="L269" s="27" t="s">
        <v>345</v>
      </c>
      <c r="M269" s="27" t="s">
        <v>338</v>
      </c>
      <c r="N269" s="27" t="s">
        <v>301</v>
      </c>
      <c r="O269" s="27" t="s">
        <v>301</v>
      </c>
      <c r="P269" s="27">
        <v>4597.8512440000004</v>
      </c>
    </row>
    <row r="270" spans="7:16" x14ac:dyDescent="0.25">
      <c r="G270" s="27" t="str">
        <f t="shared" si="4"/>
        <v>2019/2020Central Asia &amp; Eastern EuropeAll SectorsMitigationAll InstrumentsDomesticPrivateCommercial FI</v>
      </c>
      <c r="H270" s="27" t="s">
        <v>290</v>
      </c>
      <c r="I270" s="27" t="s">
        <v>313</v>
      </c>
      <c r="J270" s="27" t="s">
        <v>344</v>
      </c>
      <c r="K270" s="27" t="s">
        <v>303</v>
      </c>
      <c r="L270" s="27" t="s">
        <v>345</v>
      </c>
      <c r="M270" s="27" t="s">
        <v>323</v>
      </c>
      <c r="N270" s="27" t="s">
        <v>306</v>
      </c>
      <c r="O270" s="27" t="s">
        <v>23</v>
      </c>
      <c r="P270" s="27">
        <v>122.016735</v>
      </c>
    </row>
    <row r="271" spans="7:16" x14ac:dyDescent="0.25">
      <c r="G271" s="27" t="str">
        <f t="shared" si="4"/>
        <v>2019/2020Central Asia &amp; Eastern EuropeAll SectorsMitigationAll InstrumentsDomesticPrivateCorporations</v>
      </c>
      <c r="H271" s="27" t="s">
        <v>290</v>
      </c>
      <c r="I271" s="27" t="s">
        <v>313</v>
      </c>
      <c r="J271" s="27" t="s">
        <v>344</v>
      </c>
      <c r="K271" s="27" t="s">
        <v>303</v>
      </c>
      <c r="L271" s="27" t="s">
        <v>345</v>
      </c>
      <c r="M271" s="27" t="s">
        <v>323</v>
      </c>
      <c r="N271" s="27" t="s">
        <v>306</v>
      </c>
      <c r="O271" s="27" t="s">
        <v>307</v>
      </c>
      <c r="P271" s="27">
        <v>1455.9846074</v>
      </c>
    </row>
    <row r="272" spans="7:16" x14ac:dyDescent="0.25">
      <c r="G272" s="27" t="str">
        <f t="shared" si="4"/>
        <v>2019/2020Central Asia &amp; Eastern EuropeAll SectorsMitigationAll InstrumentsDomesticPrivateFunds</v>
      </c>
      <c r="H272" s="27" t="s">
        <v>290</v>
      </c>
      <c r="I272" s="27" t="s">
        <v>313</v>
      </c>
      <c r="J272" s="27" t="s">
        <v>344</v>
      </c>
      <c r="K272" s="27" t="s">
        <v>303</v>
      </c>
      <c r="L272" s="27" t="s">
        <v>345</v>
      </c>
      <c r="M272" s="27" t="s">
        <v>323</v>
      </c>
      <c r="N272" s="27" t="s">
        <v>306</v>
      </c>
      <c r="O272" s="27" t="s">
        <v>25</v>
      </c>
      <c r="P272" s="27">
        <v>1.3694275</v>
      </c>
    </row>
    <row r="273" spans="7:16" x14ac:dyDescent="0.25">
      <c r="G273" s="27" t="str">
        <f t="shared" si="4"/>
        <v>2019/2020Central Asia &amp; Eastern EuropeAll SectorsMitigationAll InstrumentsDomesticPrivateHouseholds/Individuals</v>
      </c>
      <c r="H273" s="27" t="s">
        <v>290</v>
      </c>
      <c r="I273" s="27" t="s">
        <v>313</v>
      </c>
      <c r="J273" s="27" t="s">
        <v>344</v>
      </c>
      <c r="K273" s="27" t="s">
        <v>303</v>
      </c>
      <c r="L273" s="27" t="s">
        <v>345</v>
      </c>
      <c r="M273" s="27" t="s">
        <v>323</v>
      </c>
      <c r="N273" s="27" t="s">
        <v>306</v>
      </c>
      <c r="O273" s="27" t="s">
        <v>308</v>
      </c>
      <c r="P273" s="27">
        <v>1809.8881392000001</v>
      </c>
    </row>
    <row r="274" spans="7:16" x14ac:dyDescent="0.25">
      <c r="G274" s="27" t="str">
        <f t="shared" si="4"/>
        <v>2019/2020Central Asia &amp; Eastern EuropeAll SectorsMitigationAll InstrumentsDomesticPrivateInstitutional Investors</v>
      </c>
      <c r="H274" s="27" t="s">
        <v>290</v>
      </c>
      <c r="I274" s="27" t="s">
        <v>313</v>
      </c>
      <c r="J274" s="27" t="s">
        <v>344</v>
      </c>
      <c r="K274" s="27" t="s">
        <v>303</v>
      </c>
      <c r="L274" s="27" t="s">
        <v>345</v>
      </c>
      <c r="M274" s="27" t="s">
        <v>323</v>
      </c>
      <c r="N274" s="27" t="s">
        <v>306</v>
      </c>
      <c r="O274" s="27" t="s">
        <v>27</v>
      </c>
      <c r="P274" s="27">
        <v>0</v>
      </c>
    </row>
    <row r="275" spans="7:16" x14ac:dyDescent="0.25">
      <c r="G275" s="27" t="str">
        <f t="shared" si="4"/>
        <v>2019/2020Central Asia &amp; Eastern EuropeAll SectorsMitigationAll InstrumentsDomesticPublicGovernment</v>
      </c>
      <c r="H275" s="27" t="s">
        <v>290</v>
      </c>
      <c r="I275" s="27" t="s">
        <v>313</v>
      </c>
      <c r="J275" s="27" t="s">
        <v>344</v>
      </c>
      <c r="K275" s="27" t="s">
        <v>303</v>
      </c>
      <c r="L275" s="27" t="s">
        <v>345</v>
      </c>
      <c r="M275" s="27" t="s">
        <v>323</v>
      </c>
      <c r="N275" s="27" t="s">
        <v>309</v>
      </c>
      <c r="O275" s="27" t="s">
        <v>28</v>
      </c>
      <c r="P275" s="27">
        <v>499.06363160000001</v>
      </c>
    </row>
    <row r="276" spans="7:16" x14ac:dyDescent="0.25">
      <c r="G276" s="27" t="str">
        <f t="shared" si="4"/>
        <v>2019/2020Central Asia &amp; Eastern EuropeAll SectorsMitigationAll InstrumentsDomesticPublicMultilateral DFI</v>
      </c>
      <c r="H276" s="27" t="s">
        <v>290</v>
      </c>
      <c r="I276" s="27" t="s">
        <v>313</v>
      </c>
      <c r="J276" s="27" t="s">
        <v>344</v>
      </c>
      <c r="K276" s="27" t="s">
        <v>303</v>
      </c>
      <c r="L276" s="27" t="s">
        <v>345</v>
      </c>
      <c r="M276" s="27" t="s">
        <v>323</v>
      </c>
      <c r="N276" s="27" t="s">
        <v>309</v>
      </c>
      <c r="O276" s="27" t="s">
        <v>30</v>
      </c>
      <c r="P276" s="27">
        <v>21.997596376000001</v>
      </c>
    </row>
    <row r="277" spans="7:16" x14ac:dyDescent="0.25">
      <c r="G277" s="27" t="str">
        <f t="shared" si="4"/>
        <v>2019/2020Central Asia &amp; Eastern EuropeAll SectorsMitigationAll InstrumentsDomesticPublicNational DFI</v>
      </c>
      <c r="H277" s="27" t="s">
        <v>290</v>
      </c>
      <c r="I277" s="27" t="s">
        <v>313</v>
      </c>
      <c r="J277" s="27" t="s">
        <v>344</v>
      </c>
      <c r="K277" s="27" t="s">
        <v>303</v>
      </c>
      <c r="L277" s="27" t="s">
        <v>345</v>
      </c>
      <c r="M277" s="27" t="s">
        <v>323</v>
      </c>
      <c r="N277" s="27" t="s">
        <v>309</v>
      </c>
      <c r="O277" s="27" t="s">
        <v>33</v>
      </c>
      <c r="P277" s="27">
        <v>72.729999999999905</v>
      </c>
    </row>
    <row r="278" spans="7:16" x14ac:dyDescent="0.25">
      <c r="G278" s="27" t="str">
        <f t="shared" si="4"/>
        <v>2019/2020Central Asia &amp; Eastern EuropeAll SectorsMitigationAll InstrumentsDomesticPublicSOE</v>
      </c>
      <c r="H278" s="27" t="s">
        <v>290</v>
      </c>
      <c r="I278" s="27" t="s">
        <v>313</v>
      </c>
      <c r="J278" s="27" t="s">
        <v>344</v>
      </c>
      <c r="K278" s="27" t="s">
        <v>303</v>
      </c>
      <c r="L278" s="27" t="s">
        <v>345</v>
      </c>
      <c r="M278" s="27" t="s">
        <v>323</v>
      </c>
      <c r="N278" s="27" t="s">
        <v>309</v>
      </c>
      <c r="O278" s="27" t="s">
        <v>34</v>
      </c>
      <c r="P278" s="27">
        <v>1.869105</v>
      </c>
    </row>
    <row r="279" spans="7:16" x14ac:dyDescent="0.25">
      <c r="G279" s="27" t="str">
        <f t="shared" si="4"/>
        <v>2019/2020Central Asia &amp; Eastern EuropeAll SectorsMitigationAll InstrumentsDomesticPublicState-owned FI</v>
      </c>
      <c r="H279" s="27" t="s">
        <v>290</v>
      </c>
      <c r="I279" s="27" t="s">
        <v>313</v>
      </c>
      <c r="J279" s="27" t="s">
        <v>344</v>
      </c>
      <c r="K279" s="27" t="s">
        <v>303</v>
      </c>
      <c r="L279" s="27" t="s">
        <v>345</v>
      </c>
      <c r="M279" s="27" t="s">
        <v>323</v>
      </c>
      <c r="N279" s="27" t="s">
        <v>309</v>
      </c>
      <c r="O279" s="27" t="s">
        <v>312</v>
      </c>
      <c r="P279" s="27">
        <v>41.922246000000001</v>
      </c>
    </row>
    <row r="280" spans="7:16" x14ac:dyDescent="0.25">
      <c r="G280" s="27" t="str">
        <f t="shared" si="4"/>
        <v>2019/2020Central Asia &amp; Eastern EuropeAll SectorsMitigationAll InstrumentsDomesticUnknownUnknown</v>
      </c>
      <c r="H280" s="27" t="s">
        <v>290</v>
      </c>
      <c r="I280" s="27" t="s">
        <v>313</v>
      </c>
      <c r="J280" s="27" t="s">
        <v>344</v>
      </c>
      <c r="K280" s="27" t="s">
        <v>303</v>
      </c>
      <c r="L280" s="27" t="s">
        <v>345</v>
      </c>
      <c r="M280" s="27" t="s">
        <v>323</v>
      </c>
      <c r="N280" s="27" t="s">
        <v>301</v>
      </c>
      <c r="O280" s="27" t="s">
        <v>301</v>
      </c>
      <c r="P280" s="27">
        <v>1273.0212899999999</v>
      </c>
    </row>
    <row r="281" spans="7:16" x14ac:dyDescent="0.25">
      <c r="G281" s="27" t="str">
        <f t="shared" si="4"/>
        <v>2019/2020Central Asia &amp; Eastern EuropeAll SectorsMitigationAll InstrumentsInternationalPrivateCommercial FI</v>
      </c>
      <c r="H281" s="27" t="s">
        <v>290</v>
      </c>
      <c r="I281" s="27" t="s">
        <v>313</v>
      </c>
      <c r="J281" s="27" t="s">
        <v>344</v>
      </c>
      <c r="K281" s="27" t="s">
        <v>303</v>
      </c>
      <c r="L281" s="27" t="s">
        <v>345</v>
      </c>
      <c r="M281" s="27" t="s">
        <v>324</v>
      </c>
      <c r="N281" s="27" t="s">
        <v>306</v>
      </c>
      <c r="O281" s="27" t="s">
        <v>23</v>
      </c>
      <c r="P281" s="27">
        <v>19.905799999999999</v>
      </c>
    </row>
    <row r="282" spans="7:16" x14ac:dyDescent="0.25">
      <c r="G282" s="27" t="str">
        <f t="shared" si="4"/>
        <v>2019/2020Central Asia &amp; Eastern EuropeAll SectorsMitigationAll InstrumentsInternationalPrivateCorporations</v>
      </c>
      <c r="H282" s="27" t="s">
        <v>290</v>
      </c>
      <c r="I282" s="27" t="s">
        <v>313</v>
      </c>
      <c r="J282" s="27" t="s">
        <v>344</v>
      </c>
      <c r="K282" s="27" t="s">
        <v>303</v>
      </c>
      <c r="L282" s="27" t="s">
        <v>345</v>
      </c>
      <c r="M282" s="27" t="s">
        <v>324</v>
      </c>
      <c r="N282" s="27" t="s">
        <v>306</v>
      </c>
      <c r="O282" s="27" t="s">
        <v>307</v>
      </c>
      <c r="P282" s="27">
        <v>150.5521</v>
      </c>
    </row>
    <row r="283" spans="7:16" x14ac:dyDescent="0.25">
      <c r="G283" s="27" t="str">
        <f t="shared" si="4"/>
        <v>2019/2020Central Asia &amp; Eastern EuropeAll SectorsMitigationAll InstrumentsInternationalPrivateFunds</v>
      </c>
      <c r="H283" s="27" t="s">
        <v>290</v>
      </c>
      <c r="I283" s="27" t="s">
        <v>313</v>
      </c>
      <c r="J283" s="27" t="s">
        <v>344</v>
      </c>
      <c r="K283" s="27" t="s">
        <v>303</v>
      </c>
      <c r="L283" s="27" t="s">
        <v>345</v>
      </c>
      <c r="M283" s="27" t="s">
        <v>324</v>
      </c>
      <c r="N283" s="27" t="s">
        <v>306</v>
      </c>
      <c r="O283" s="27" t="s">
        <v>25</v>
      </c>
      <c r="P283" s="27">
        <v>63.219399999999901</v>
      </c>
    </row>
    <row r="284" spans="7:16" x14ac:dyDescent="0.25">
      <c r="G284" s="27" t="str">
        <f t="shared" si="4"/>
        <v>2019/2020Central Asia &amp; Eastern EuropeAll SectorsMitigationAll InstrumentsInternationalPrivateInstitutional Investors</v>
      </c>
      <c r="H284" s="27" t="s">
        <v>290</v>
      </c>
      <c r="I284" s="27" t="s">
        <v>313</v>
      </c>
      <c r="J284" s="27" t="s">
        <v>344</v>
      </c>
      <c r="K284" s="27" t="s">
        <v>303</v>
      </c>
      <c r="L284" s="27" t="s">
        <v>345</v>
      </c>
      <c r="M284" s="27" t="s">
        <v>324</v>
      </c>
      <c r="N284" s="27" t="s">
        <v>306</v>
      </c>
      <c r="O284" s="27" t="s">
        <v>27</v>
      </c>
      <c r="P284" s="27">
        <v>25.22645</v>
      </c>
    </row>
    <row r="285" spans="7:16" x14ac:dyDescent="0.25">
      <c r="G285" s="27" t="str">
        <f t="shared" si="4"/>
        <v>2019/2020Central Asia &amp; Eastern EuropeAll SectorsMitigationAll InstrumentsInternationalPrivateUnknown</v>
      </c>
      <c r="H285" s="27" t="s">
        <v>290</v>
      </c>
      <c r="I285" s="27" t="s">
        <v>313</v>
      </c>
      <c r="J285" s="27" t="s">
        <v>344</v>
      </c>
      <c r="K285" s="27" t="s">
        <v>303</v>
      </c>
      <c r="L285" s="27" t="s">
        <v>345</v>
      </c>
      <c r="M285" s="27" t="s">
        <v>324</v>
      </c>
      <c r="N285" s="27" t="s">
        <v>306</v>
      </c>
      <c r="O285" s="27" t="s">
        <v>301</v>
      </c>
      <c r="P285" s="27">
        <v>281.27999999999997</v>
      </c>
    </row>
    <row r="286" spans="7:16" x14ac:dyDescent="0.25">
      <c r="G286" s="27" t="str">
        <f t="shared" si="4"/>
        <v>2019/2020Central Asia &amp; Eastern EuropeAll SectorsMitigationAll InstrumentsInternationalPublicBilateral DFI</v>
      </c>
      <c r="H286" s="27" t="s">
        <v>290</v>
      </c>
      <c r="I286" s="27" t="s">
        <v>313</v>
      </c>
      <c r="J286" s="27" t="s">
        <v>344</v>
      </c>
      <c r="K286" s="27" t="s">
        <v>303</v>
      </c>
      <c r="L286" s="27" t="s">
        <v>345</v>
      </c>
      <c r="M286" s="27" t="s">
        <v>324</v>
      </c>
      <c r="N286" s="27" t="s">
        <v>309</v>
      </c>
      <c r="O286" s="27" t="s">
        <v>31</v>
      </c>
      <c r="P286" s="27">
        <v>64.927750000000003</v>
      </c>
    </row>
    <row r="287" spans="7:16" x14ac:dyDescent="0.25">
      <c r="G287" s="27" t="str">
        <f t="shared" si="4"/>
        <v>2019/2020Central Asia &amp; Eastern EuropeAll SectorsMitigationAll InstrumentsInternationalPublicExport Credit Agency (ECA)</v>
      </c>
      <c r="H287" s="27" t="s">
        <v>290</v>
      </c>
      <c r="I287" s="27" t="s">
        <v>313</v>
      </c>
      <c r="J287" s="27" t="s">
        <v>344</v>
      </c>
      <c r="K287" s="27" t="s">
        <v>303</v>
      </c>
      <c r="L287" s="27" t="s">
        <v>345</v>
      </c>
      <c r="M287" s="27" t="s">
        <v>324</v>
      </c>
      <c r="N287" s="27" t="s">
        <v>309</v>
      </c>
      <c r="O287" s="27" t="s">
        <v>310</v>
      </c>
      <c r="P287" s="27">
        <v>169.26372499999999</v>
      </c>
    </row>
    <row r="288" spans="7:16" x14ac:dyDescent="0.25">
      <c r="G288" s="27" t="str">
        <f t="shared" si="4"/>
        <v>2019/2020Central Asia &amp; Eastern EuropeAll SectorsMitigationAll InstrumentsInternationalPublicGovernment</v>
      </c>
      <c r="H288" s="27" t="s">
        <v>290</v>
      </c>
      <c r="I288" s="27" t="s">
        <v>313</v>
      </c>
      <c r="J288" s="27" t="s">
        <v>344</v>
      </c>
      <c r="K288" s="27" t="s">
        <v>303</v>
      </c>
      <c r="L288" s="27" t="s">
        <v>345</v>
      </c>
      <c r="M288" s="27" t="s">
        <v>324</v>
      </c>
      <c r="N288" s="27" t="s">
        <v>309</v>
      </c>
      <c r="O288" s="27" t="s">
        <v>28</v>
      </c>
      <c r="P288" s="27">
        <v>46.405307620000002</v>
      </c>
    </row>
    <row r="289" spans="7:16" x14ac:dyDescent="0.25">
      <c r="G289" s="27" t="str">
        <f t="shared" si="4"/>
        <v>2019/2020Central Asia &amp; Eastern EuropeAll SectorsMitigationAll InstrumentsInternationalPublicMultilateral Climate Funds</v>
      </c>
      <c r="H289" s="27" t="s">
        <v>290</v>
      </c>
      <c r="I289" s="27" t="s">
        <v>313</v>
      </c>
      <c r="J289" s="27" t="s">
        <v>344</v>
      </c>
      <c r="K289" s="27" t="s">
        <v>303</v>
      </c>
      <c r="L289" s="27" t="s">
        <v>345</v>
      </c>
      <c r="M289" s="27" t="s">
        <v>324</v>
      </c>
      <c r="N289" s="27" t="s">
        <v>309</v>
      </c>
      <c r="O289" s="27" t="s">
        <v>29</v>
      </c>
      <c r="P289" s="27">
        <v>36.459761579999999</v>
      </c>
    </row>
    <row r="290" spans="7:16" x14ac:dyDescent="0.25">
      <c r="G290" s="27" t="str">
        <f t="shared" si="4"/>
        <v>2019/2020Central Asia &amp; Eastern EuropeAll SectorsMitigationAll InstrumentsInternationalPublicMultilateral DFI</v>
      </c>
      <c r="H290" s="27" t="s">
        <v>290</v>
      </c>
      <c r="I290" s="27" t="s">
        <v>313</v>
      </c>
      <c r="J290" s="27" t="s">
        <v>344</v>
      </c>
      <c r="K290" s="27" t="s">
        <v>303</v>
      </c>
      <c r="L290" s="27" t="s">
        <v>345</v>
      </c>
      <c r="M290" s="27" t="s">
        <v>324</v>
      </c>
      <c r="N290" s="27" t="s">
        <v>309</v>
      </c>
      <c r="O290" s="27" t="s">
        <v>30</v>
      </c>
      <c r="P290" s="27">
        <v>1905.119307141</v>
      </c>
    </row>
    <row r="291" spans="7:16" x14ac:dyDescent="0.25">
      <c r="G291" s="27" t="str">
        <f t="shared" si="4"/>
        <v>2019/2020Central Asia &amp; Eastern EuropeAll SectorsMitigationAll InstrumentsInternationalPublicSOE</v>
      </c>
      <c r="H291" s="27" t="s">
        <v>290</v>
      </c>
      <c r="I291" s="27" t="s">
        <v>313</v>
      </c>
      <c r="J291" s="27" t="s">
        <v>344</v>
      </c>
      <c r="K291" s="27" t="s">
        <v>303</v>
      </c>
      <c r="L291" s="27" t="s">
        <v>345</v>
      </c>
      <c r="M291" s="27" t="s">
        <v>324</v>
      </c>
      <c r="N291" s="27" t="s">
        <v>309</v>
      </c>
      <c r="O291" s="27" t="s">
        <v>34</v>
      </c>
      <c r="P291" s="27">
        <v>0</v>
      </c>
    </row>
    <row r="292" spans="7:16" x14ac:dyDescent="0.25">
      <c r="G292" s="27" t="str">
        <f t="shared" si="4"/>
        <v>2019/2020Central Asia &amp; Eastern EuropeAll SectorsMitigationAll InstrumentsInternationalPublicState-owned FI</v>
      </c>
      <c r="H292" s="27" t="s">
        <v>290</v>
      </c>
      <c r="I292" s="27" t="s">
        <v>313</v>
      </c>
      <c r="J292" s="27" t="s">
        <v>344</v>
      </c>
      <c r="K292" s="27" t="s">
        <v>303</v>
      </c>
      <c r="L292" s="27" t="s">
        <v>345</v>
      </c>
      <c r="M292" s="27" t="s">
        <v>324</v>
      </c>
      <c r="N292" s="27" t="s">
        <v>309</v>
      </c>
      <c r="O292" s="27" t="s">
        <v>312</v>
      </c>
      <c r="P292" s="27">
        <v>0</v>
      </c>
    </row>
    <row r="293" spans="7:16" x14ac:dyDescent="0.25">
      <c r="G293" s="27" t="str">
        <f t="shared" si="4"/>
        <v>2019/2020Central Asia &amp; Eastern EuropeAll SectorsMitigationAll InstrumentsInternationalUnknownUnknown</v>
      </c>
      <c r="H293" s="27" t="s">
        <v>290</v>
      </c>
      <c r="I293" s="27" t="s">
        <v>313</v>
      </c>
      <c r="J293" s="27" t="s">
        <v>344</v>
      </c>
      <c r="K293" s="27" t="s">
        <v>303</v>
      </c>
      <c r="L293" s="27" t="s">
        <v>345</v>
      </c>
      <c r="M293" s="27" t="s">
        <v>324</v>
      </c>
      <c r="N293" s="27" t="s">
        <v>301</v>
      </c>
      <c r="O293" s="27" t="s">
        <v>301</v>
      </c>
      <c r="P293" s="27">
        <v>44.726500000000001</v>
      </c>
    </row>
    <row r="294" spans="7:16" x14ac:dyDescent="0.25">
      <c r="G294" s="27" t="str">
        <f t="shared" si="4"/>
        <v>2019/2020Central Asia &amp; Eastern EuropeAll SectorsMitigationAll InstrumentsUnknownUnknownUnknown</v>
      </c>
      <c r="H294" s="27" t="s">
        <v>290</v>
      </c>
      <c r="I294" s="27" t="s">
        <v>313</v>
      </c>
      <c r="J294" s="27" t="s">
        <v>344</v>
      </c>
      <c r="K294" s="27" t="s">
        <v>303</v>
      </c>
      <c r="L294" s="27" t="s">
        <v>345</v>
      </c>
      <c r="M294" s="27" t="s">
        <v>301</v>
      </c>
      <c r="N294" s="27" t="s">
        <v>301</v>
      </c>
      <c r="O294" s="27" t="s">
        <v>301</v>
      </c>
      <c r="P294" s="27">
        <v>3280.1034540000001</v>
      </c>
    </row>
    <row r="295" spans="7:16" x14ac:dyDescent="0.25">
      <c r="G295" s="27" t="str">
        <f t="shared" si="4"/>
        <v>2019/2020Central Asia &amp; Eastern EuropeAll SectorsMitigationBalance sheet financing (debt portion)All DestinationsPrivateCommercial FI</v>
      </c>
      <c r="H295" s="27" t="s">
        <v>290</v>
      </c>
      <c r="I295" s="27" t="s">
        <v>313</v>
      </c>
      <c r="J295" s="27" t="s">
        <v>344</v>
      </c>
      <c r="K295" s="27" t="s">
        <v>303</v>
      </c>
      <c r="L295" s="27" t="s">
        <v>333</v>
      </c>
      <c r="M295" s="27" t="s">
        <v>338</v>
      </c>
      <c r="N295" s="27" t="s">
        <v>306</v>
      </c>
      <c r="O295" s="27" t="s">
        <v>23</v>
      </c>
      <c r="P295" s="27">
        <v>63.942565000000002</v>
      </c>
    </row>
    <row r="296" spans="7:16" x14ac:dyDescent="0.25">
      <c r="G296" s="27" t="str">
        <f t="shared" si="4"/>
        <v>2019/2020Central Asia &amp; Eastern EuropeAll SectorsMitigationBalance sheet financing (debt portion)All DestinationsPublicMultilateral DFI</v>
      </c>
      <c r="H296" s="27" t="s">
        <v>290</v>
      </c>
      <c r="I296" s="27" t="s">
        <v>313</v>
      </c>
      <c r="J296" s="27" t="s">
        <v>344</v>
      </c>
      <c r="K296" s="27" t="s">
        <v>303</v>
      </c>
      <c r="L296" s="27" t="s">
        <v>333</v>
      </c>
      <c r="M296" s="27" t="s">
        <v>338</v>
      </c>
      <c r="N296" s="27" t="s">
        <v>309</v>
      </c>
      <c r="O296" s="27" t="s">
        <v>30</v>
      </c>
      <c r="P296" s="27">
        <v>265.20909914700002</v>
      </c>
    </row>
    <row r="297" spans="7:16" x14ac:dyDescent="0.25">
      <c r="G297" s="27" t="str">
        <f t="shared" si="4"/>
        <v>2019/2020Central Asia &amp; Eastern EuropeAll SectorsMitigationBalance sheet financing (debt portion)All DestinationsPublicState-owned FI</v>
      </c>
      <c r="H297" s="27" t="s">
        <v>290</v>
      </c>
      <c r="I297" s="27" t="s">
        <v>313</v>
      </c>
      <c r="J297" s="27" t="s">
        <v>344</v>
      </c>
      <c r="K297" s="27" t="s">
        <v>303</v>
      </c>
      <c r="L297" s="27" t="s">
        <v>333</v>
      </c>
      <c r="M297" s="27" t="s">
        <v>338</v>
      </c>
      <c r="N297" s="27" t="s">
        <v>309</v>
      </c>
      <c r="O297" s="27" t="s">
        <v>312</v>
      </c>
      <c r="P297" s="27">
        <v>16.170268499999999</v>
      </c>
    </row>
    <row r="298" spans="7:16" x14ac:dyDescent="0.25">
      <c r="G298" s="27" t="str">
        <f t="shared" si="4"/>
        <v>2019/2020Central Asia &amp; Eastern EuropeAll SectorsMitigationBalance sheet financing (debt portion)DomesticPrivateCommercial FI</v>
      </c>
      <c r="H298" s="27" t="s">
        <v>290</v>
      </c>
      <c r="I298" s="27" t="s">
        <v>313</v>
      </c>
      <c r="J298" s="27" t="s">
        <v>344</v>
      </c>
      <c r="K298" s="27" t="s">
        <v>303</v>
      </c>
      <c r="L298" s="27" t="s">
        <v>333</v>
      </c>
      <c r="M298" s="27" t="s">
        <v>323</v>
      </c>
      <c r="N298" s="27" t="s">
        <v>306</v>
      </c>
      <c r="O298" s="27" t="s">
        <v>23</v>
      </c>
      <c r="P298" s="27">
        <v>63.942565000000002</v>
      </c>
    </row>
    <row r="299" spans="7:16" x14ac:dyDescent="0.25">
      <c r="G299" s="27" t="str">
        <f t="shared" si="4"/>
        <v>2019/2020Central Asia &amp; Eastern EuropeAll SectorsMitigationBalance sheet financing (debt portion)DomesticPublicMultilateral DFI</v>
      </c>
      <c r="H299" s="27" t="s">
        <v>290</v>
      </c>
      <c r="I299" s="27" t="s">
        <v>313</v>
      </c>
      <c r="J299" s="27" t="s">
        <v>344</v>
      </c>
      <c r="K299" s="27" t="s">
        <v>303</v>
      </c>
      <c r="L299" s="27" t="s">
        <v>333</v>
      </c>
      <c r="M299" s="27" t="s">
        <v>323</v>
      </c>
      <c r="N299" s="27" t="s">
        <v>309</v>
      </c>
      <c r="O299" s="27" t="s">
        <v>30</v>
      </c>
      <c r="P299" s="27">
        <v>6.0459580259999903</v>
      </c>
    </row>
    <row r="300" spans="7:16" x14ac:dyDescent="0.25">
      <c r="G300" s="27" t="str">
        <f t="shared" si="4"/>
        <v>2019/2020Central Asia &amp; Eastern EuropeAll SectorsMitigationBalance sheet financing (debt portion)DomesticPublicState-owned FI</v>
      </c>
      <c r="H300" s="27" t="s">
        <v>290</v>
      </c>
      <c r="I300" s="27" t="s">
        <v>313</v>
      </c>
      <c r="J300" s="27" t="s">
        <v>344</v>
      </c>
      <c r="K300" s="27" t="s">
        <v>303</v>
      </c>
      <c r="L300" s="27" t="s">
        <v>333</v>
      </c>
      <c r="M300" s="27" t="s">
        <v>323</v>
      </c>
      <c r="N300" s="27" t="s">
        <v>309</v>
      </c>
      <c r="O300" s="27" t="s">
        <v>312</v>
      </c>
      <c r="P300" s="27">
        <v>16.170268499999999</v>
      </c>
    </row>
    <row r="301" spans="7:16" x14ac:dyDescent="0.25">
      <c r="G301" s="27" t="str">
        <f t="shared" si="4"/>
        <v>2019/2020Central Asia &amp; Eastern EuropeAll SectorsMitigationBalance sheet financing (debt portion)InternationalPrivateCommercial FI</v>
      </c>
      <c r="H301" s="27" t="s">
        <v>290</v>
      </c>
      <c r="I301" s="27" t="s">
        <v>313</v>
      </c>
      <c r="J301" s="27" t="s">
        <v>344</v>
      </c>
      <c r="K301" s="27" t="s">
        <v>303</v>
      </c>
      <c r="L301" s="27" t="s">
        <v>333</v>
      </c>
      <c r="M301" s="27" t="s">
        <v>324</v>
      </c>
      <c r="N301" s="27" t="s">
        <v>306</v>
      </c>
      <c r="O301" s="27" t="s">
        <v>23</v>
      </c>
      <c r="P301" s="27">
        <v>0</v>
      </c>
    </row>
    <row r="302" spans="7:16" x14ac:dyDescent="0.25">
      <c r="G302" s="27" t="str">
        <f t="shared" si="4"/>
        <v>2019/2020Central Asia &amp; Eastern EuropeAll SectorsMitigationBalance sheet financing (debt portion)InternationalPublicMultilateral DFI</v>
      </c>
      <c r="H302" s="27" t="s">
        <v>290</v>
      </c>
      <c r="I302" s="27" t="s">
        <v>313</v>
      </c>
      <c r="J302" s="27" t="s">
        <v>344</v>
      </c>
      <c r="K302" s="27" t="s">
        <v>303</v>
      </c>
      <c r="L302" s="27" t="s">
        <v>333</v>
      </c>
      <c r="M302" s="27" t="s">
        <v>324</v>
      </c>
      <c r="N302" s="27" t="s">
        <v>309</v>
      </c>
      <c r="O302" s="27" t="s">
        <v>30</v>
      </c>
      <c r="P302" s="27">
        <v>259.16314112100002</v>
      </c>
    </row>
    <row r="303" spans="7:16" x14ac:dyDescent="0.25">
      <c r="G303" s="27" t="str">
        <f t="shared" si="4"/>
        <v>2019/2020Central Asia &amp; Eastern EuropeAll SectorsMitigationBalance sheet financing (debt portion)InternationalPublicState-owned FI</v>
      </c>
      <c r="H303" s="27" t="s">
        <v>290</v>
      </c>
      <c r="I303" s="27" t="s">
        <v>313</v>
      </c>
      <c r="J303" s="27" t="s">
        <v>344</v>
      </c>
      <c r="K303" s="27" t="s">
        <v>303</v>
      </c>
      <c r="L303" s="27" t="s">
        <v>333</v>
      </c>
      <c r="M303" s="27" t="s">
        <v>324</v>
      </c>
      <c r="N303" s="27" t="s">
        <v>309</v>
      </c>
      <c r="O303" s="27" t="s">
        <v>312</v>
      </c>
      <c r="P303" s="27">
        <v>0</v>
      </c>
    </row>
    <row r="304" spans="7:16" x14ac:dyDescent="0.25">
      <c r="G304" s="27" t="str">
        <f t="shared" si="4"/>
        <v>2019/2020Central Asia &amp; Eastern EuropeAll SectorsMitigationBalance sheet financing (equity portion)All DestinationsPrivateCorporations</v>
      </c>
      <c r="H304" s="27" t="s">
        <v>290</v>
      </c>
      <c r="I304" s="27" t="s">
        <v>313</v>
      </c>
      <c r="J304" s="27" t="s">
        <v>344</v>
      </c>
      <c r="K304" s="27" t="s">
        <v>303</v>
      </c>
      <c r="L304" s="27" t="s">
        <v>334</v>
      </c>
      <c r="M304" s="27" t="s">
        <v>338</v>
      </c>
      <c r="N304" s="27" t="s">
        <v>306</v>
      </c>
      <c r="O304" s="27" t="s">
        <v>307</v>
      </c>
      <c r="P304" s="27">
        <v>1240.1985523999999</v>
      </c>
    </row>
    <row r="305" spans="7:16" x14ac:dyDescent="0.25">
      <c r="G305" s="27" t="str">
        <f t="shared" si="4"/>
        <v>2019/2020Central Asia &amp; Eastern EuropeAll SectorsMitigationBalance sheet financing (equity portion)All DestinationsPrivateFunds</v>
      </c>
      <c r="H305" s="27" t="s">
        <v>290</v>
      </c>
      <c r="I305" s="27" t="s">
        <v>313</v>
      </c>
      <c r="J305" s="27" t="s">
        <v>344</v>
      </c>
      <c r="K305" s="27" t="s">
        <v>303</v>
      </c>
      <c r="L305" s="27" t="s">
        <v>334</v>
      </c>
      <c r="M305" s="27" t="s">
        <v>338</v>
      </c>
      <c r="N305" s="27" t="s">
        <v>306</v>
      </c>
      <c r="O305" s="27" t="s">
        <v>25</v>
      </c>
      <c r="P305" s="27">
        <v>0.167685</v>
      </c>
    </row>
    <row r="306" spans="7:16" x14ac:dyDescent="0.25">
      <c r="G306" s="27" t="str">
        <f t="shared" si="4"/>
        <v>2019/2020Central Asia &amp; Eastern EuropeAll SectorsMitigationBalance sheet financing (equity portion)All DestinationsPrivateHouseholds/Individuals</v>
      </c>
      <c r="H306" s="27" t="s">
        <v>290</v>
      </c>
      <c r="I306" s="27" t="s">
        <v>313</v>
      </c>
      <c r="J306" s="27" t="s">
        <v>344</v>
      </c>
      <c r="K306" s="27" t="s">
        <v>303</v>
      </c>
      <c r="L306" s="27" t="s">
        <v>334</v>
      </c>
      <c r="M306" s="27" t="s">
        <v>338</v>
      </c>
      <c r="N306" s="27" t="s">
        <v>306</v>
      </c>
      <c r="O306" s="27" t="s">
        <v>308</v>
      </c>
      <c r="P306" s="27">
        <v>1809.8881392000001</v>
      </c>
    </row>
    <row r="307" spans="7:16" x14ac:dyDescent="0.25">
      <c r="G307" s="27" t="str">
        <f t="shared" si="4"/>
        <v>2019/2020Central Asia &amp; Eastern EuropeAll SectorsMitigationBalance sheet financing (equity portion)All DestinationsPublicGovernment</v>
      </c>
      <c r="H307" s="27" t="s">
        <v>290</v>
      </c>
      <c r="I307" s="27" t="s">
        <v>313</v>
      </c>
      <c r="J307" s="27" t="s">
        <v>344</v>
      </c>
      <c r="K307" s="27" t="s">
        <v>303</v>
      </c>
      <c r="L307" s="27" t="s">
        <v>334</v>
      </c>
      <c r="M307" s="27" t="s">
        <v>338</v>
      </c>
      <c r="N307" s="27" t="s">
        <v>309</v>
      </c>
      <c r="O307" s="27" t="s">
        <v>28</v>
      </c>
      <c r="P307" s="27">
        <v>344.47903159999998</v>
      </c>
    </row>
    <row r="308" spans="7:16" x14ac:dyDescent="0.25">
      <c r="G308" s="27" t="str">
        <f t="shared" si="4"/>
        <v>2019/2020Central Asia &amp; Eastern EuropeAll SectorsMitigationBalance sheet financing (equity portion)All DestinationsPublicSOE</v>
      </c>
      <c r="H308" s="27" t="s">
        <v>290</v>
      </c>
      <c r="I308" s="27" t="s">
        <v>313</v>
      </c>
      <c r="J308" s="27" t="s">
        <v>344</v>
      </c>
      <c r="K308" s="27" t="s">
        <v>303</v>
      </c>
      <c r="L308" s="27" t="s">
        <v>334</v>
      </c>
      <c r="M308" s="27" t="s">
        <v>338</v>
      </c>
      <c r="N308" s="27" t="s">
        <v>309</v>
      </c>
      <c r="O308" s="27" t="s">
        <v>34</v>
      </c>
      <c r="P308" s="27">
        <v>1.869105</v>
      </c>
    </row>
    <row r="309" spans="7:16" x14ac:dyDescent="0.25">
      <c r="G309" s="27" t="str">
        <f t="shared" si="4"/>
        <v>2019/2020Central Asia &amp; Eastern EuropeAll SectorsMitigationBalance sheet financing (equity portion)All DestinationsPublicState-owned FI</v>
      </c>
      <c r="H309" s="27" t="s">
        <v>290</v>
      </c>
      <c r="I309" s="27" t="s">
        <v>313</v>
      </c>
      <c r="J309" s="27" t="s">
        <v>344</v>
      </c>
      <c r="K309" s="27" t="s">
        <v>303</v>
      </c>
      <c r="L309" s="27" t="s">
        <v>334</v>
      </c>
      <c r="M309" s="27" t="s">
        <v>338</v>
      </c>
      <c r="N309" s="27" t="s">
        <v>309</v>
      </c>
      <c r="O309" s="27" t="s">
        <v>312</v>
      </c>
      <c r="P309" s="27">
        <v>1.3694275</v>
      </c>
    </row>
    <row r="310" spans="7:16" x14ac:dyDescent="0.25">
      <c r="G310" s="27" t="str">
        <f t="shared" si="4"/>
        <v>2019/2020Central Asia &amp; Eastern EuropeAll SectorsMitigationBalance sheet financing (equity portion)DomesticPrivateCorporations</v>
      </c>
      <c r="H310" s="27" t="s">
        <v>290</v>
      </c>
      <c r="I310" s="27" t="s">
        <v>313</v>
      </c>
      <c r="J310" s="27" t="s">
        <v>344</v>
      </c>
      <c r="K310" s="27" t="s">
        <v>303</v>
      </c>
      <c r="L310" s="27" t="s">
        <v>334</v>
      </c>
      <c r="M310" s="27" t="s">
        <v>323</v>
      </c>
      <c r="N310" s="27" t="s">
        <v>306</v>
      </c>
      <c r="O310" s="27" t="s">
        <v>307</v>
      </c>
      <c r="P310" s="27">
        <v>1231.1295524</v>
      </c>
    </row>
    <row r="311" spans="7:16" x14ac:dyDescent="0.25">
      <c r="G311" s="27" t="str">
        <f t="shared" si="4"/>
        <v>2019/2020Central Asia &amp; Eastern EuropeAll SectorsMitigationBalance sheet financing (equity portion)DomesticPrivateFunds</v>
      </c>
      <c r="H311" s="27" t="s">
        <v>290</v>
      </c>
      <c r="I311" s="27" t="s">
        <v>313</v>
      </c>
      <c r="J311" s="27" t="s">
        <v>344</v>
      </c>
      <c r="K311" s="27" t="s">
        <v>303</v>
      </c>
      <c r="L311" s="27" t="s">
        <v>334</v>
      </c>
      <c r="M311" s="27" t="s">
        <v>323</v>
      </c>
      <c r="N311" s="27" t="s">
        <v>306</v>
      </c>
      <c r="O311" s="27" t="s">
        <v>25</v>
      </c>
      <c r="P311" s="27">
        <v>0.167685</v>
      </c>
    </row>
    <row r="312" spans="7:16" x14ac:dyDescent="0.25">
      <c r="G312" s="27" t="str">
        <f t="shared" si="4"/>
        <v>2019/2020Central Asia &amp; Eastern EuropeAll SectorsMitigationBalance sheet financing (equity portion)DomesticPrivateHouseholds/Individuals</v>
      </c>
      <c r="H312" s="27" t="s">
        <v>290</v>
      </c>
      <c r="I312" s="27" t="s">
        <v>313</v>
      </c>
      <c r="J312" s="27" t="s">
        <v>344</v>
      </c>
      <c r="K312" s="27" t="s">
        <v>303</v>
      </c>
      <c r="L312" s="27" t="s">
        <v>334</v>
      </c>
      <c r="M312" s="27" t="s">
        <v>323</v>
      </c>
      <c r="N312" s="27" t="s">
        <v>306</v>
      </c>
      <c r="O312" s="27" t="s">
        <v>308</v>
      </c>
      <c r="P312" s="27">
        <v>1809.8881392000001</v>
      </c>
    </row>
    <row r="313" spans="7:16" x14ac:dyDescent="0.25">
      <c r="G313" s="27" t="str">
        <f t="shared" si="4"/>
        <v>2019/2020Central Asia &amp; Eastern EuropeAll SectorsMitigationBalance sheet financing (equity portion)DomesticPublicGovernment</v>
      </c>
      <c r="H313" s="27" t="s">
        <v>290</v>
      </c>
      <c r="I313" s="27" t="s">
        <v>313</v>
      </c>
      <c r="J313" s="27" t="s">
        <v>344</v>
      </c>
      <c r="K313" s="27" t="s">
        <v>303</v>
      </c>
      <c r="L313" s="27" t="s">
        <v>334</v>
      </c>
      <c r="M313" s="27" t="s">
        <v>323</v>
      </c>
      <c r="N313" s="27" t="s">
        <v>309</v>
      </c>
      <c r="O313" s="27" t="s">
        <v>28</v>
      </c>
      <c r="P313" s="27">
        <v>344.47903159999998</v>
      </c>
    </row>
    <row r="314" spans="7:16" x14ac:dyDescent="0.25">
      <c r="G314" s="27" t="str">
        <f t="shared" si="4"/>
        <v>2019/2020Central Asia &amp; Eastern EuropeAll SectorsMitigationBalance sheet financing (equity portion)DomesticPublicSOE</v>
      </c>
      <c r="H314" s="27" t="s">
        <v>290</v>
      </c>
      <c r="I314" s="27" t="s">
        <v>313</v>
      </c>
      <c r="J314" s="27" t="s">
        <v>344</v>
      </c>
      <c r="K314" s="27" t="s">
        <v>303</v>
      </c>
      <c r="L314" s="27" t="s">
        <v>334</v>
      </c>
      <c r="M314" s="27" t="s">
        <v>323</v>
      </c>
      <c r="N314" s="27" t="s">
        <v>309</v>
      </c>
      <c r="O314" s="27" t="s">
        <v>34</v>
      </c>
      <c r="P314" s="27">
        <v>1.869105</v>
      </c>
    </row>
    <row r="315" spans="7:16" x14ac:dyDescent="0.25">
      <c r="G315" s="27" t="str">
        <f t="shared" si="4"/>
        <v>2019/2020Central Asia &amp; Eastern EuropeAll SectorsMitigationBalance sheet financing (equity portion)DomesticPublicState-owned FI</v>
      </c>
      <c r="H315" s="27" t="s">
        <v>290</v>
      </c>
      <c r="I315" s="27" t="s">
        <v>313</v>
      </c>
      <c r="J315" s="27" t="s">
        <v>344</v>
      </c>
      <c r="K315" s="27" t="s">
        <v>303</v>
      </c>
      <c r="L315" s="27" t="s">
        <v>334</v>
      </c>
      <c r="M315" s="27" t="s">
        <v>323</v>
      </c>
      <c r="N315" s="27" t="s">
        <v>309</v>
      </c>
      <c r="O315" s="27" t="s">
        <v>312</v>
      </c>
      <c r="P315" s="27">
        <v>1.3694275</v>
      </c>
    </row>
    <row r="316" spans="7:16" x14ac:dyDescent="0.25">
      <c r="G316" s="27" t="str">
        <f t="shared" si="4"/>
        <v>2019/2020Central Asia &amp; Eastern EuropeAll SectorsMitigationBalance sheet financing (equity portion)InternationalPrivateCorporations</v>
      </c>
      <c r="H316" s="27" t="s">
        <v>290</v>
      </c>
      <c r="I316" s="27" t="s">
        <v>313</v>
      </c>
      <c r="J316" s="27" t="s">
        <v>344</v>
      </c>
      <c r="K316" s="27" t="s">
        <v>303</v>
      </c>
      <c r="L316" s="27" t="s">
        <v>334</v>
      </c>
      <c r="M316" s="27" t="s">
        <v>324</v>
      </c>
      <c r="N316" s="27" t="s">
        <v>306</v>
      </c>
      <c r="O316" s="27" t="s">
        <v>307</v>
      </c>
      <c r="P316" s="27">
        <v>9.0690000000000008</v>
      </c>
    </row>
    <row r="317" spans="7:16" x14ac:dyDescent="0.25">
      <c r="G317" s="27" t="str">
        <f t="shared" si="4"/>
        <v>2019/2020Central Asia &amp; Eastern EuropeAll SectorsMitigationBalance sheet financing (equity portion)InternationalPublicGovernment</v>
      </c>
      <c r="H317" s="27" t="s">
        <v>290</v>
      </c>
      <c r="I317" s="27" t="s">
        <v>313</v>
      </c>
      <c r="J317" s="27" t="s">
        <v>344</v>
      </c>
      <c r="K317" s="27" t="s">
        <v>303</v>
      </c>
      <c r="L317" s="27" t="s">
        <v>334</v>
      </c>
      <c r="M317" s="27" t="s">
        <v>324</v>
      </c>
      <c r="N317" s="27" t="s">
        <v>309</v>
      </c>
      <c r="O317" s="27" t="s">
        <v>28</v>
      </c>
      <c r="P317" s="27">
        <v>0</v>
      </c>
    </row>
    <row r="318" spans="7:16" x14ac:dyDescent="0.25">
      <c r="G318" s="27" t="str">
        <f t="shared" si="4"/>
        <v>2019/2020Central Asia &amp; Eastern EuropeAll SectorsMitigationBalance sheet financing (equity portion)InternationalPublicSOE</v>
      </c>
      <c r="H318" s="27" t="s">
        <v>290</v>
      </c>
      <c r="I318" s="27" t="s">
        <v>313</v>
      </c>
      <c r="J318" s="27" t="s">
        <v>344</v>
      </c>
      <c r="K318" s="27" t="s">
        <v>303</v>
      </c>
      <c r="L318" s="27" t="s">
        <v>334</v>
      </c>
      <c r="M318" s="27" t="s">
        <v>324</v>
      </c>
      <c r="N318" s="27" t="s">
        <v>309</v>
      </c>
      <c r="O318" s="27" t="s">
        <v>34</v>
      </c>
      <c r="P318" s="27">
        <v>0</v>
      </c>
    </row>
    <row r="319" spans="7:16" x14ac:dyDescent="0.25">
      <c r="G319" s="27" t="str">
        <f t="shared" si="4"/>
        <v>2019/2020Central Asia &amp; Eastern EuropeAll SectorsMitigationGrantAll DestinationsPrivateInstitutional Investors</v>
      </c>
      <c r="H319" s="27" t="s">
        <v>290</v>
      </c>
      <c r="I319" s="27" t="s">
        <v>313</v>
      </c>
      <c r="J319" s="27" t="s">
        <v>344</v>
      </c>
      <c r="K319" s="27" t="s">
        <v>303</v>
      </c>
      <c r="L319" s="27" t="s">
        <v>332</v>
      </c>
      <c r="M319" s="27" t="s">
        <v>338</v>
      </c>
      <c r="N319" s="27" t="s">
        <v>306</v>
      </c>
      <c r="O319" s="27" t="s">
        <v>27</v>
      </c>
      <c r="P319" s="27">
        <v>0</v>
      </c>
    </row>
    <row r="320" spans="7:16" x14ac:dyDescent="0.25">
      <c r="G320" s="27" t="str">
        <f t="shared" si="4"/>
        <v>2019/2020Central Asia &amp; Eastern EuropeAll SectorsMitigationGrantAll DestinationsPublicBilateral DFI</v>
      </c>
      <c r="H320" s="27" t="s">
        <v>290</v>
      </c>
      <c r="I320" s="27" t="s">
        <v>313</v>
      </c>
      <c r="J320" s="27" t="s">
        <v>344</v>
      </c>
      <c r="K320" s="27" t="s">
        <v>303</v>
      </c>
      <c r="L320" s="27" t="s">
        <v>332</v>
      </c>
      <c r="M320" s="27" t="s">
        <v>338</v>
      </c>
      <c r="N320" s="27" t="s">
        <v>309</v>
      </c>
      <c r="O320" s="27" t="s">
        <v>31</v>
      </c>
      <c r="P320" s="27">
        <v>0</v>
      </c>
    </row>
    <row r="321" spans="7:16" x14ac:dyDescent="0.25">
      <c r="G321" s="27" t="str">
        <f t="shared" si="4"/>
        <v>2019/2020Central Asia &amp; Eastern EuropeAll SectorsMitigationGrantAll DestinationsPublicGovernment</v>
      </c>
      <c r="H321" s="27" t="s">
        <v>290</v>
      </c>
      <c r="I321" s="27" t="s">
        <v>313</v>
      </c>
      <c r="J321" s="27" t="s">
        <v>344</v>
      </c>
      <c r="K321" s="27" t="s">
        <v>303</v>
      </c>
      <c r="L321" s="27" t="s">
        <v>332</v>
      </c>
      <c r="M321" s="27" t="s">
        <v>338</v>
      </c>
      <c r="N321" s="27" t="s">
        <v>309</v>
      </c>
      <c r="O321" s="27" t="s">
        <v>28</v>
      </c>
      <c r="P321" s="27">
        <v>199.33780762000001</v>
      </c>
    </row>
    <row r="322" spans="7:16" x14ac:dyDescent="0.25">
      <c r="G322" s="27" t="str">
        <f t="shared" si="4"/>
        <v>2019/2020Central Asia &amp; Eastern EuropeAll SectorsMitigationGrantAll DestinationsPublicMultilateral Climate Funds</v>
      </c>
      <c r="H322" s="27" t="s">
        <v>290</v>
      </c>
      <c r="I322" s="27" t="s">
        <v>313</v>
      </c>
      <c r="J322" s="27" t="s">
        <v>344</v>
      </c>
      <c r="K322" s="27" t="s">
        <v>303</v>
      </c>
      <c r="L322" s="27" t="s">
        <v>332</v>
      </c>
      <c r="M322" s="27" t="s">
        <v>338</v>
      </c>
      <c r="N322" s="27" t="s">
        <v>309</v>
      </c>
      <c r="O322" s="27" t="s">
        <v>29</v>
      </c>
      <c r="P322" s="27">
        <v>6.9442480799999897</v>
      </c>
    </row>
    <row r="323" spans="7:16" x14ac:dyDescent="0.25">
      <c r="G323" s="27" t="str">
        <f t="shared" ref="G323:G386" si="5">+_xlfn.CONCAT(H323:O323)</f>
        <v>2019/2020Central Asia &amp; Eastern EuropeAll SectorsMitigationGrantAll DestinationsPublicMultilateral DFI</v>
      </c>
      <c r="H323" s="27" t="s">
        <v>290</v>
      </c>
      <c r="I323" s="27" t="s">
        <v>313</v>
      </c>
      <c r="J323" s="27" t="s">
        <v>344</v>
      </c>
      <c r="K323" s="27" t="s">
        <v>303</v>
      </c>
      <c r="L323" s="27" t="s">
        <v>332</v>
      </c>
      <c r="M323" s="27" t="s">
        <v>338</v>
      </c>
      <c r="N323" s="27" t="s">
        <v>309</v>
      </c>
      <c r="O323" s="27" t="s">
        <v>30</v>
      </c>
      <c r="P323" s="27">
        <v>43.915926404999901</v>
      </c>
    </row>
    <row r="324" spans="7:16" x14ac:dyDescent="0.25">
      <c r="G324" s="27" t="str">
        <f t="shared" si="5"/>
        <v>2019/2020Central Asia &amp; Eastern EuropeAll SectorsMitigationGrantDomesticPublicGovernment</v>
      </c>
      <c r="H324" s="27" t="s">
        <v>290</v>
      </c>
      <c r="I324" s="27" t="s">
        <v>313</v>
      </c>
      <c r="J324" s="27" t="s">
        <v>344</v>
      </c>
      <c r="K324" s="27" t="s">
        <v>303</v>
      </c>
      <c r="L324" s="27" t="s">
        <v>332</v>
      </c>
      <c r="M324" s="27" t="s">
        <v>323</v>
      </c>
      <c r="N324" s="27" t="s">
        <v>309</v>
      </c>
      <c r="O324" s="27" t="s">
        <v>28</v>
      </c>
      <c r="P324" s="27">
        <v>152.9325</v>
      </c>
    </row>
    <row r="325" spans="7:16" x14ac:dyDescent="0.25">
      <c r="G325" s="27" t="str">
        <f t="shared" si="5"/>
        <v>2019/2020Central Asia &amp; Eastern EuropeAll SectorsMitigationGrantDomesticPublicMultilateral DFI</v>
      </c>
      <c r="H325" s="27" t="s">
        <v>290</v>
      </c>
      <c r="I325" s="27" t="s">
        <v>313</v>
      </c>
      <c r="J325" s="27" t="s">
        <v>344</v>
      </c>
      <c r="K325" s="27" t="s">
        <v>303</v>
      </c>
      <c r="L325" s="27" t="s">
        <v>332</v>
      </c>
      <c r="M325" s="27" t="s">
        <v>323</v>
      </c>
      <c r="N325" s="27" t="s">
        <v>309</v>
      </c>
      <c r="O325" s="27" t="s">
        <v>30</v>
      </c>
      <c r="P325" s="27">
        <v>8.2884265999999998E-2</v>
      </c>
    </row>
    <row r="326" spans="7:16" x14ac:dyDescent="0.25">
      <c r="G326" s="27" t="str">
        <f t="shared" si="5"/>
        <v>2019/2020Central Asia &amp; Eastern EuropeAll SectorsMitigationGrantInternationalPrivateInstitutional Investors</v>
      </c>
      <c r="H326" s="27" t="s">
        <v>290</v>
      </c>
      <c r="I326" s="27" t="s">
        <v>313</v>
      </c>
      <c r="J326" s="27" t="s">
        <v>344</v>
      </c>
      <c r="K326" s="27" t="s">
        <v>303</v>
      </c>
      <c r="L326" s="27" t="s">
        <v>332</v>
      </c>
      <c r="M326" s="27" t="s">
        <v>324</v>
      </c>
      <c r="N326" s="27" t="s">
        <v>306</v>
      </c>
      <c r="O326" s="27" t="s">
        <v>27</v>
      </c>
      <c r="P326" s="27">
        <v>0</v>
      </c>
    </row>
    <row r="327" spans="7:16" x14ac:dyDescent="0.25">
      <c r="G327" s="27" t="str">
        <f t="shared" si="5"/>
        <v>2019/2020Central Asia &amp; Eastern EuropeAll SectorsMitigationGrantInternationalPublicBilateral DFI</v>
      </c>
      <c r="H327" s="27" t="s">
        <v>290</v>
      </c>
      <c r="I327" s="27" t="s">
        <v>313</v>
      </c>
      <c r="J327" s="27" t="s">
        <v>344</v>
      </c>
      <c r="K327" s="27" t="s">
        <v>303</v>
      </c>
      <c r="L327" s="27" t="s">
        <v>332</v>
      </c>
      <c r="M327" s="27" t="s">
        <v>324</v>
      </c>
      <c r="N327" s="27" t="s">
        <v>309</v>
      </c>
      <c r="O327" s="27" t="s">
        <v>31</v>
      </c>
      <c r="P327" s="27">
        <v>0</v>
      </c>
    </row>
    <row r="328" spans="7:16" x14ac:dyDescent="0.25">
      <c r="G328" s="27" t="str">
        <f t="shared" si="5"/>
        <v>2019/2020Central Asia &amp; Eastern EuropeAll SectorsMitigationGrantInternationalPublicGovernment</v>
      </c>
      <c r="H328" s="27" t="s">
        <v>290</v>
      </c>
      <c r="I328" s="27" t="s">
        <v>313</v>
      </c>
      <c r="J328" s="27" t="s">
        <v>344</v>
      </c>
      <c r="K328" s="27" t="s">
        <v>303</v>
      </c>
      <c r="L328" s="27" t="s">
        <v>332</v>
      </c>
      <c r="M328" s="27" t="s">
        <v>324</v>
      </c>
      <c r="N328" s="27" t="s">
        <v>309</v>
      </c>
      <c r="O328" s="27" t="s">
        <v>28</v>
      </c>
      <c r="P328" s="27">
        <v>46.405307620000002</v>
      </c>
    </row>
    <row r="329" spans="7:16" x14ac:dyDescent="0.25">
      <c r="G329" s="27" t="str">
        <f t="shared" si="5"/>
        <v>2019/2020Central Asia &amp; Eastern EuropeAll SectorsMitigationGrantInternationalPublicMultilateral Climate Funds</v>
      </c>
      <c r="H329" s="27" t="s">
        <v>290</v>
      </c>
      <c r="I329" s="27" t="s">
        <v>313</v>
      </c>
      <c r="J329" s="27" t="s">
        <v>344</v>
      </c>
      <c r="K329" s="27" t="s">
        <v>303</v>
      </c>
      <c r="L329" s="27" t="s">
        <v>332</v>
      </c>
      <c r="M329" s="27" t="s">
        <v>324</v>
      </c>
      <c r="N329" s="27" t="s">
        <v>309</v>
      </c>
      <c r="O329" s="27" t="s">
        <v>29</v>
      </c>
      <c r="P329" s="27">
        <v>6.9442480799999897</v>
      </c>
    </row>
    <row r="330" spans="7:16" x14ac:dyDescent="0.25">
      <c r="G330" s="27" t="str">
        <f t="shared" si="5"/>
        <v>2019/2020Central Asia &amp; Eastern EuropeAll SectorsMitigationGrantInternationalPublicMultilateral DFI</v>
      </c>
      <c r="H330" s="27" t="s">
        <v>290</v>
      </c>
      <c r="I330" s="27" t="s">
        <v>313</v>
      </c>
      <c r="J330" s="27" t="s">
        <v>344</v>
      </c>
      <c r="K330" s="27" t="s">
        <v>303</v>
      </c>
      <c r="L330" s="27" t="s">
        <v>332</v>
      </c>
      <c r="M330" s="27" t="s">
        <v>324</v>
      </c>
      <c r="N330" s="27" t="s">
        <v>309</v>
      </c>
      <c r="O330" s="27" t="s">
        <v>30</v>
      </c>
      <c r="P330" s="27">
        <v>43.833042139</v>
      </c>
    </row>
    <row r="331" spans="7:16" x14ac:dyDescent="0.25">
      <c r="G331" s="27" t="str">
        <f t="shared" si="5"/>
        <v>2019/2020Central Asia &amp; Eastern EuropeAll SectorsMitigationLow-cost project debtAll DestinationsPublicBilateral DFI</v>
      </c>
      <c r="H331" s="27" t="s">
        <v>290</v>
      </c>
      <c r="I331" s="27" t="s">
        <v>313</v>
      </c>
      <c r="J331" s="27" t="s">
        <v>344</v>
      </c>
      <c r="K331" s="27" t="s">
        <v>303</v>
      </c>
      <c r="L331" s="27" t="s">
        <v>336</v>
      </c>
      <c r="M331" s="27" t="s">
        <v>338</v>
      </c>
      <c r="N331" s="27" t="s">
        <v>309</v>
      </c>
      <c r="O331" s="27" t="s">
        <v>31</v>
      </c>
      <c r="P331" s="27">
        <v>64.927750000000003</v>
      </c>
    </row>
    <row r="332" spans="7:16" x14ac:dyDescent="0.25">
      <c r="G332" s="27" t="str">
        <f t="shared" si="5"/>
        <v>2019/2020Central Asia &amp; Eastern EuropeAll SectorsMitigationLow-cost project debtAll DestinationsPublicExport Credit Agency (ECA)</v>
      </c>
      <c r="H332" s="27" t="s">
        <v>290</v>
      </c>
      <c r="I332" s="27" t="s">
        <v>313</v>
      </c>
      <c r="J332" s="27" t="s">
        <v>344</v>
      </c>
      <c r="K332" s="27" t="s">
        <v>303</v>
      </c>
      <c r="L332" s="27" t="s">
        <v>336</v>
      </c>
      <c r="M332" s="27" t="s">
        <v>338</v>
      </c>
      <c r="N332" s="27" t="s">
        <v>309</v>
      </c>
      <c r="O332" s="27" t="s">
        <v>310</v>
      </c>
      <c r="P332" s="27">
        <v>12.40545</v>
      </c>
    </row>
    <row r="333" spans="7:16" x14ac:dyDescent="0.25">
      <c r="G333" s="27" t="str">
        <f t="shared" si="5"/>
        <v>2019/2020Central Asia &amp; Eastern EuropeAll SectorsMitigationLow-cost project debtAll DestinationsPublicMultilateral Climate Funds</v>
      </c>
      <c r="H333" s="27" t="s">
        <v>290</v>
      </c>
      <c r="I333" s="27" t="s">
        <v>313</v>
      </c>
      <c r="J333" s="27" t="s">
        <v>344</v>
      </c>
      <c r="K333" s="27" t="s">
        <v>303</v>
      </c>
      <c r="L333" s="27" t="s">
        <v>336</v>
      </c>
      <c r="M333" s="27" t="s">
        <v>338</v>
      </c>
      <c r="N333" s="27" t="s">
        <v>309</v>
      </c>
      <c r="O333" s="27" t="s">
        <v>29</v>
      </c>
      <c r="P333" s="27">
        <v>17.0250135</v>
      </c>
    </row>
    <row r="334" spans="7:16" x14ac:dyDescent="0.25">
      <c r="G334" s="27" t="str">
        <f t="shared" si="5"/>
        <v>2019/2020Central Asia &amp; Eastern EuropeAll SectorsMitigationLow-cost project debtAll DestinationsPublicMultilateral DFI</v>
      </c>
      <c r="H334" s="27" t="s">
        <v>290</v>
      </c>
      <c r="I334" s="27" t="s">
        <v>313</v>
      </c>
      <c r="J334" s="27" t="s">
        <v>344</v>
      </c>
      <c r="K334" s="27" t="s">
        <v>303</v>
      </c>
      <c r="L334" s="27" t="s">
        <v>336</v>
      </c>
      <c r="M334" s="27" t="s">
        <v>338</v>
      </c>
      <c r="N334" s="27" t="s">
        <v>309</v>
      </c>
      <c r="O334" s="27" t="s">
        <v>30</v>
      </c>
      <c r="P334" s="27">
        <v>14.424386769</v>
      </c>
    </row>
    <row r="335" spans="7:16" x14ac:dyDescent="0.25">
      <c r="G335" s="27" t="str">
        <f t="shared" si="5"/>
        <v>2019/2020Central Asia &amp; Eastern EuropeAll SectorsMitigationLow-cost project debtInternationalPublicBilateral DFI</v>
      </c>
      <c r="H335" s="27" t="s">
        <v>290</v>
      </c>
      <c r="I335" s="27" t="s">
        <v>313</v>
      </c>
      <c r="J335" s="27" t="s">
        <v>344</v>
      </c>
      <c r="K335" s="27" t="s">
        <v>303</v>
      </c>
      <c r="L335" s="27" t="s">
        <v>336</v>
      </c>
      <c r="M335" s="27" t="s">
        <v>324</v>
      </c>
      <c r="N335" s="27" t="s">
        <v>309</v>
      </c>
      <c r="O335" s="27" t="s">
        <v>31</v>
      </c>
      <c r="P335" s="27">
        <v>64.927750000000003</v>
      </c>
    </row>
    <row r="336" spans="7:16" x14ac:dyDescent="0.25">
      <c r="G336" s="27" t="str">
        <f t="shared" si="5"/>
        <v>2019/2020Central Asia &amp; Eastern EuropeAll SectorsMitigationLow-cost project debtInternationalPublicExport Credit Agency (ECA)</v>
      </c>
      <c r="H336" s="27" t="s">
        <v>290</v>
      </c>
      <c r="I336" s="27" t="s">
        <v>313</v>
      </c>
      <c r="J336" s="27" t="s">
        <v>344</v>
      </c>
      <c r="K336" s="27" t="s">
        <v>303</v>
      </c>
      <c r="L336" s="27" t="s">
        <v>336</v>
      </c>
      <c r="M336" s="27" t="s">
        <v>324</v>
      </c>
      <c r="N336" s="27" t="s">
        <v>309</v>
      </c>
      <c r="O336" s="27" t="s">
        <v>310</v>
      </c>
      <c r="P336" s="27">
        <v>12.40545</v>
      </c>
    </row>
    <row r="337" spans="7:16" x14ac:dyDescent="0.25">
      <c r="G337" s="27" t="str">
        <f t="shared" si="5"/>
        <v>2019/2020Central Asia &amp; Eastern EuropeAll SectorsMitigationLow-cost project debtInternationalPublicMultilateral Climate Funds</v>
      </c>
      <c r="H337" s="27" t="s">
        <v>290</v>
      </c>
      <c r="I337" s="27" t="s">
        <v>313</v>
      </c>
      <c r="J337" s="27" t="s">
        <v>344</v>
      </c>
      <c r="K337" s="27" t="s">
        <v>303</v>
      </c>
      <c r="L337" s="27" t="s">
        <v>336</v>
      </c>
      <c r="M337" s="27" t="s">
        <v>324</v>
      </c>
      <c r="N337" s="27" t="s">
        <v>309</v>
      </c>
      <c r="O337" s="27" t="s">
        <v>29</v>
      </c>
      <c r="P337" s="27">
        <v>17.0250135</v>
      </c>
    </row>
    <row r="338" spans="7:16" x14ac:dyDescent="0.25">
      <c r="G338" s="27" t="str">
        <f t="shared" si="5"/>
        <v>2019/2020Central Asia &amp; Eastern EuropeAll SectorsMitigationLow-cost project debtInternationalPublicMultilateral DFI</v>
      </c>
      <c r="H338" s="27" t="s">
        <v>290</v>
      </c>
      <c r="I338" s="27" t="s">
        <v>313</v>
      </c>
      <c r="J338" s="27" t="s">
        <v>344</v>
      </c>
      <c r="K338" s="27" t="s">
        <v>303</v>
      </c>
      <c r="L338" s="27" t="s">
        <v>336</v>
      </c>
      <c r="M338" s="27" t="s">
        <v>324</v>
      </c>
      <c r="N338" s="27" t="s">
        <v>309</v>
      </c>
      <c r="O338" s="27" t="s">
        <v>30</v>
      </c>
      <c r="P338" s="27">
        <v>14.424386769</v>
      </c>
    </row>
    <row r="339" spans="7:16" x14ac:dyDescent="0.25">
      <c r="G339" s="27" t="str">
        <f t="shared" si="5"/>
        <v>2019/2020Central Asia &amp; Eastern EuropeAll SectorsMitigationProject-level equityAll DestinationsPrivateCorporations</v>
      </c>
      <c r="H339" s="27" t="s">
        <v>290</v>
      </c>
      <c r="I339" s="27" t="s">
        <v>313</v>
      </c>
      <c r="J339" s="27" t="s">
        <v>344</v>
      </c>
      <c r="K339" s="27" t="s">
        <v>303</v>
      </c>
      <c r="L339" s="27" t="s">
        <v>337</v>
      </c>
      <c r="M339" s="27" t="s">
        <v>338</v>
      </c>
      <c r="N339" s="27" t="s">
        <v>306</v>
      </c>
      <c r="O339" s="27" t="s">
        <v>307</v>
      </c>
      <c r="P339" s="27">
        <v>365.29340500000001</v>
      </c>
    </row>
    <row r="340" spans="7:16" x14ac:dyDescent="0.25">
      <c r="G340" s="27" t="str">
        <f t="shared" si="5"/>
        <v>2019/2020Central Asia &amp; Eastern EuropeAll SectorsMitigationProject-level equityAll DestinationsPrivateFunds</v>
      </c>
      <c r="H340" s="27" t="s">
        <v>290</v>
      </c>
      <c r="I340" s="27" t="s">
        <v>313</v>
      </c>
      <c r="J340" s="27" t="s">
        <v>344</v>
      </c>
      <c r="K340" s="27" t="s">
        <v>303</v>
      </c>
      <c r="L340" s="27" t="s">
        <v>337</v>
      </c>
      <c r="M340" s="27" t="s">
        <v>338</v>
      </c>
      <c r="N340" s="27" t="s">
        <v>306</v>
      </c>
      <c r="O340" s="27" t="s">
        <v>25</v>
      </c>
      <c r="P340" s="27">
        <v>52.981142499999997</v>
      </c>
    </row>
    <row r="341" spans="7:16" x14ac:dyDescent="0.25">
      <c r="G341" s="27" t="str">
        <f t="shared" si="5"/>
        <v>2019/2020Central Asia &amp; Eastern EuropeAll SectorsMitigationProject-level equityAll DestinationsPrivateInstitutional Investors</v>
      </c>
      <c r="H341" s="27" t="s">
        <v>290</v>
      </c>
      <c r="I341" s="27" t="s">
        <v>313</v>
      </c>
      <c r="J341" s="27" t="s">
        <v>344</v>
      </c>
      <c r="K341" s="27" t="s">
        <v>303</v>
      </c>
      <c r="L341" s="27" t="s">
        <v>337</v>
      </c>
      <c r="M341" s="27" t="s">
        <v>338</v>
      </c>
      <c r="N341" s="27" t="s">
        <v>306</v>
      </c>
      <c r="O341" s="27" t="s">
        <v>27</v>
      </c>
      <c r="P341" s="27">
        <v>25.22645</v>
      </c>
    </row>
    <row r="342" spans="7:16" x14ac:dyDescent="0.25">
      <c r="G342" s="27" t="str">
        <f t="shared" si="5"/>
        <v>2019/2020Central Asia &amp; Eastern EuropeAll SectorsMitigationProject-level equityAll DestinationsPrivateUnknown</v>
      </c>
      <c r="H342" s="27" t="s">
        <v>290</v>
      </c>
      <c r="I342" s="27" t="s">
        <v>313</v>
      </c>
      <c r="J342" s="27" t="s">
        <v>344</v>
      </c>
      <c r="K342" s="27" t="s">
        <v>303</v>
      </c>
      <c r="L342" s="27" t="s">
        <v>337</v>
      </c>
      <c r="M342" s="27" t="s">
        <v>338</v>
      </c>
      <c r="N342" s="27" t="s">
        <v>306</v>
      </c>
      <c r="O342" s="27" t="s">
        <v>301</v>
      </c>
      <c r="P342" s="27">
        <v>0.34050000000000002</v>
      </c>
    </row>
    <row r="343" spans="7:16" x14ac:dyDescent="0.25">
      <c r="G343" s="27" t="str">
        <f t="shared" si="5"/>
        <v>2019/2020Central Asia &amp; Eastern EuropeAll SectorsMitigationProject-level equityAll DestinationsPublicGovernment</v>
      </c>
      <c r="H343" s="27" t="s">
        <v>290</v>
      </c>
      <c r="I343" s="27" t="s">
        <v>313</v>
      </c>
      <c r="J343" s="27" t="s">
        <v>344</v>
      </c>
      <c r="K343" s="27" t="s">
        <v>303</v>
      </c>
      <c r="L343" s="27" t="s">
        <v>337</v>
      </c>
      <c r="M343" s="27" t="s">
        <v>338</v>
      </c>
      <c r="N343" s="27" t="s">
        <v>309</v>
      </c>
      <c r="O343" s="27" t="s">
        <v>28</v>
      </c>
      <c r="P343" s="27">
        <v>0</v>
      </c>
    </row>
    <row r="344" spans="7:16" x14ac:dyDescent="0.25">
      <c r="G344" s="27" t="str">
        <f t="shared" si="5"/>
        <v>2019/2020Central Asia &amp; Eastern EuropeAll SectorsMitigationProject-level equityAll DestinationsPublicMultilateral Climate Funds</v>
      </c>
      <c r="H344" s="27" t="s">
        <v>290</v>
      </c>
      <c r="I344" s="27" t="s">
        <v>313</v>
      </c>
      <c r="J344" s="27" t="s">
        <v>344</v>
      </c>
      <c r="K344" s="27" t="s">
        <v>303</v>
      </c>
      <c r="L344" s="27" t="s">
        <v>337</v>
      </c>
      <c r="M344" s="27" t="s">
        <v>338</v>
      </c>
      <c r="N344" s="27" t="s">
        <v>309</v>
      </c>
      <c r="O344" s="27" t="s">
        <v>29</v>
      </c>
      <c r="P344" s="27">
        <v>12.490500000000001</v>
      </c>
    </row>
    <row r="345" spans="7:16" x14ac:dyDescent="0.25">
      <c r="G345" s="27" t="str">
        <f t="shared" si="5"/>
        <v>2019/2020Central Asia &amp; Eastern EuropeAll SectorsMitigationProject-level equityAll DestinationsPublicMultilateral DFI</v>
      </c>
      <c r="H345" s="27" t="s">
        <v>290</v>
      </c>
      <c r="I345" s="27" t="s">
        <v>313</v>
      </c>
      <c r="J345" s="27" t="s">
        <v>344</v>
      </c>
      <c r="K345" s="27" t="s">
        <v>303</v>
      </c>
      <c r="L345" s="27" t="s">
        <v>337</v>
      </c>
      <c r="M345" s="27" t="s">
        <v>338</v>
      </c>
      <c r="N345" s="27" t="s">
        <v>309</v>
      </c>
      <c r="O345" s="27" t="s">
        <v>30</v>
      </c>
      <c r="P345" s="27">
        <v>0</v>
      </c>
    </row>
    <row r="346" spans="7:16" x14ac:dyDescent="0.25">
      <c r="G346" s="27" t="str">
        <f t="shared" si="5"/>
        <v>2019/2020Central Asia &amp; Eastern EuropeAll SectorsMitigationProject-level equityAll DestinationsPublicSOE</v>
      </c>
      <c r="H346" s="27" t="s">
        <v>290</v>
      </c>
      <c r="I346" s="27" t="s">
        <v>313</v>
      </c>
      <c r="J346" s="27" t="s">
        <v>344</v>
      </c>
      <c r="K346" s="27" t="s">
        <v>303</v>
      </c>
      <c r="L346" s="27" t="s">
        <v>337</v>
      </c>
      <c r="M346" s="27" t="s">
        <v>338</v>
      </c>
      <c r="N346" s="27" t="s">
        <v>309</v>
      </c>
      <c r="O346" s="27" t="s">
        <v>34</v>
      </c>
      <c r="P346" s="27">
        <v>0</v>
      </c>
    </row>
    <row r="347" spans="7:16" x14ac:dyDescent="0.25">
      <c r="G347" s="27" t="str">
        <f t="shared" si="5"/>
        <v>2019/2020Central Asia &amp; Eastern EuropeAll SectorsMitigationProject-level equityAll DestinationsUnknownUnknown</v>
      </c>
      <c r="H347" s="27" t="s">
        <v>290</v>
      </c>
      <c r="I347" s="27" t="s">
        <v>313</v>
      </c>
      <c r="J347" s="27" t="s">
        <v>344</v>
      </c>
      <c r="K347" s="27" t="s">
        <v>303</v>
      </c>
      <c r="L347" s="27" t="s">
        <v>337</v>
      </c>
      <c r="M347" s="27" t="s">
        <v>338</v>
      </c>
      <c r="N347" s="27" t="s">
        <v>301</v>
      </c>
      <c r="O347" s="27" t="s">
        <v>301</v>
      </c>
      <c r="P347" s="27">
        <v>79.432000000000002</v>
      </c>
    </row>
    <row r="348" spans="7:16" x14ac:dyDescent="0.25">
      <c r="G348" s="27" t="str">
        <f t="shared" si="5"/>
        <v>2019/2020Central Asia &amp; Eastern EuropeAll SectorsMitigationProject-level equityDomesticPrivateCorporations</v>
      </c>
      <c r="H348" s="27" t="s">
        <v>290</v>
      </c>
      <c r="I348" s="27" t="s">
        <v>313</v>
      </c>
      <c r="J348" s="27" t="s">
        <v>344</v>
      </c>
      <c r="K348" s="27" t="s">
        <v>303</v>
      </c>
      <c r="L348" s="27" t="s">
        <v>337</v>
      </c>
      <c r="M348" s="27" t="s">
        <v>323</v>
      </c>
      <c r="N348" s="27" t="s">
        <v>306</v>
      </c>
      <c r="O348" s="27" t="s">
        <v>307</v>
      </c>
      <c r="P348" s="27">
        <v>223.810305</v>
      </c>
    </row>
    <row r="349" spans="7:16" x14ac:dyDescent="0.25">
      <c r="G349" s="27" t="str">
        <f t="shared" si="5"/>
        <v>2019/2020Central Asia &amp; Eastern EuropeAll SectorsMitigationProject-level equityDomesticPrivateFunds</v>
      </c>
      <c r="H349" s="27" t="s">
        <v>290</v>
      </c>
      <c r="I349" s="27" t="s">
        <v>313</v>
      </c>
      <c r="J349" s="27" t="s">
        <v>344</v>
      </c>
      <c r="K349" s="27" t="s">
        <v>303</v>
      </c>
      <c r="L349" s="27" t="s">
        <v>337</v>
      </c>
      <c r="M349" s="27" t="s">
        <v>323</v>
      </c>
      <c r="N349" s="27" t="s">
        <v>306</v>
      </c>
      <c r="O349" s="27" t="s">
        <v>25</v>
      </c>
      <c r="P349" s="27">
        <v>1.2017424999999999</v>
      </c>
    </row>
    <row r="350" spans="7:16" x14ac:dyDescent="0.25">
      <c r="G350" s="27" t="str">
        <f t="shared" si="5"/>
        <v>2019/2020Central Asia &amp; Eastern EuropeAll SectorsMitigationProject-level equityDomesticPublicMultilateral DFI</v>
      </c>
      <c r="H350" s="27" t="s">
        <v>290</v>
      </c>
      <c r="I350" s="27" t="s">
        <v>313</v>
      </c>
      <c r="J350" s="27" t="s">
        <v>344</v>
      </c>
      <c r="K350" s="27" t="s">
        <v>303</v>
      </c>
      <c r="L350" s="27" t="s">
        <v>337</v>
      </c>
      <c r="M350" s="27" t="s">
        <v>323</v>
      </c>
      <c r="N350" s="27" t="s">
        <v>309</v>
      </c>
      <c r="O350" s="27" t="s">
        <v>30</v>
      </c>
      <c r="P350" s="27">
        <v>0</v>
      </c>
    </row>
    <row r="351" spans="7:16" x14ac:dyDescent="0.25">
      <c r="G351" s="27" t="str">
        <f t="shared" si="5"/>
        <v>2019/2020Central Asia &amp; Eastern EuropeAll SectorsMitigationProject-level equityDomesticPublicSOE</v>
      </c>
      <c r="H351" s="27" t="s">
        <v>290</v>
      </c>
      <c r="I351" s="27" t="s">
        <v>313</v>
      </c>
      <c r="J351" s="27" t="s">
        <v>344</v>
      </c>
      <c r="K351" s="27" t="s">
        <v>303</v>
      </c>
      <c r="L351" s="27" t="s">
        <v>337</v>
      </c>
      <c r="M351" s="27" t="s">
        <v>323</v>
      </c>
      <c r="N351" s="27" t="s">
        <v>309</v>
      </c>
      <c r="O351" s="27" t="s">
        <v>34</v>
      </c>
      <c r="P351" s="27">
        <v>0</v>
      </c>
    </row>
    <row r="352" spans="7:16" x14ac:dyDescent="0.25">
      <c r="G352" s="27" t="str">
        <f t="shared" si="5"/>
        <v>2019/2020Central Asia &amp; Eastern EuropeAll SectorsMitigationProject-level equityDomesticUnknownUnknown</v>
      </c>
      <c r="H352" s="27" t="s">
        <v>290</v>
      </c>
      <c r="I352" s="27" t="s">
        <v>313</v>
      </c>
      <c r="J352" s="27" t="s">
        <v>344</v>
      </c>
      <c r="K352" s="27" t="s">
        <v>303</v>
      </c>
      <c r="L352" s="27" t="s">
        <v>337</v>
      </c>
      <c r="M352" s="27" t="s">
        <v>323</v>
      </c>
      <c r="N352" s="27" t="s">
        <v>301</v>
      </c>
      <c r="O352" s="27" t="s">
        <v>301</v>
      </c>
      <c r="P352" s="27">
        <v>34.705500000000001</v>
      </c>
    </row>
    <row r="353" spans="7:16" x14ac:dyDescent="0.25">
      <c r="G353" s="27" t="str">
        <f t="shared" si="5"/>
        <v>2019/2020Central Asia &amp; Eastern EuropeAll SectorsMitigationProject-level equityInternationalPrivateCorporations</v>
      </c>
      <c r="H353" s="27" t="s">
        <v>290</v>
      </c>
      <c r="I353" s="27" t="s">
        <v>313</v>
      </c>
      <c r="J353" s="27" t="s">
        <v>344</v>
      </c>
      <c r="K353" s="27" t="s">
        <v>303</v>
      </c>
      <c r="L353" s="27" t="s">
        <v>337</v>
      </c>
      <c r="M353" s="27" t="s">
        <v>324</v>
      </c>
      <c r="N353" s="27" t="s">
        <v>306</v>
      </c>
      <c r="O353" s="27" t="s">
        <v>307</v>
      </c>
      <c r="P353" s="27">
        <v>141.48309999999901</v>
      </c>
    </row>
    <row r="354" spans="7:16" x14ac:dyDescent="0.25">
      <c r="G354" s="27" t="str">
        <f t="shared" si="5"/>
        <v>2019/2020Central Asia &amp; Eastern EuropeAll SectorsMitigationProject-level equityInternationalPrivateFunds</v>
      </c>
      <c r="H354" s="27" t="s">
        <v>290</v>
      </c>
      <c r="I354" s="27" t="s">
        <v>313</v>
      </c>
      <c r="J354" s="27" t="s">
        <v>344</v>
      </c>
      <c r="K354" s="27" t="s">
        <v>303</v>
      </c>
      <c r="L354" s="27" t="s">
        <v>337</v>
      </c>
      <c r="M354" s="27" t="s">
        <v>324</v>
      </c>
      <c r="N354" s="27" t="s">
        <v>306</v>
      </c>
      <c r="O354" s="27" t="s">
        <v>25</v>
      </c>
      <c r="P354" s="27">
        <v>51.779399999999903</v>
      </c>
    </row>
    <row r="355" spans="7:16" x14ac:dyDescent="0.25">
      <c r="G355" s="27" t="str">
        <f t="shared" si="5"/>
        <v>2019/2020Central Asia &amp; Eastern EuropeAll SectorsMitigationProject-level equityInternationalPrivateInstitutional Investors</v>
      </c>
      <c r="H355" s="27" t="s">
        <v>290</v>
      </c>
      <c r="I355" s="27" t="s">
        <v>313</v>
      </c>
      <c r="J355" s="27" t="s">
        <v>344</v>
      </c>
      <c r="K355" s="27" t="s">
        <v>303</v>
      </c>
      <c r="L355" s="27" t="s">
        <v>337</v>
      </c>
      <c r="M355" s="27" t="s">
        <v>324</v>
      </c>
      <c r="N355" s="27" t="s">
        <v>306</v>
      </c>
      <c r="O355" s="27" t="s">
        <v>27</v>
      </c>
      <c r="P355" s="27">
        <v>25.22645</v>
      </c>
    </row>
    <row r="356" spans="7:16" x14ac:dyDescent="0.25">
      <c r="G356" s="27" t="str">
        <f t="shared" si="5"/>
        <v>2019/2020Central Asia &amp; Eastern EuropeAll SectorsMitigationProject-level equityInternationalPrivateUnknown</v>
      </c>
      <c r="H356" s="27" t="s">
        <v>290</v>
      </c>
      <c r="I356" s="27" t="s">
        <v>313</v>
      </c>
      <c r="J356" s="27" t="s">
        <v>344</v>
      </c>
      <c r="K356" s="27" t="s">
        <v>303</v>
      </c>
      <c r="L356" s="27" t="s">
        <v>337</v>
      </c>
      <c r="M356" s="27" t="s">
        <v>324</v>
      </c>
      <c r="N356" s="27" t="s">
        <v>306</v>
      </c>
      <c r="O356" s="27" t="s">
        <v>301</v>
      </c>
      <c r="P356" s="27">
        <v>0.34050000000000002</v>
      </c>
    </row>
    <row r="357" spans="7:16" x14ac:dyDescent="0.25">
      <c r="G357" s="27" t="str">
        <f t="shared" si="5"/>
        <v>2019/2020Central Asia &amp; Eastern EuropeAll SectorsMitigationProject-level equityInternationalPublicGovernment</v>
      </c>
      <c r="H357" s="27" t="s">
        <v>290</v>
      </c>
      <c r="I357" s="27" t="s">
        <v>313</v>
      </c>
      <c r="J357" s="27" t="s">
        <v>344</v>
      </c>
      <c r="K357" s="27" t="s">
        <v>303</v>
      </c>
      <c r="L357" s="27" t="s">
        <v>337</v>
      </c>
      <c r="M357" s="27" t="s">
        <v>324</v>
      </c>
      <c r="N357" s="27" t="s">
        <v>309</v>
      </c>
      <c r="O357" s="27" t="s">
        <v>28</v>
      </c>
      <c r="P357" s="27">
        <v>0</v>
      </c>
    </row>
    <row r="358" spans="7:16" x14ac:dyDescent="0.25">
      <c r="G358" s="27" t="str">
        <f t="shared" si="5"/>
        <v>2019/2020Central Asia &amp; Eastern EuropeAll SectorsMitigationProject-level equityInternationalPublicMultilateral Climate Funds</v>
      </c>
      <c r="H358" s="27" t="s">
        <v>290</v>
      </c>
      <c r="I358" s="27" t="s">
        <v>313</v>
      </c>
      <c r="J358" s="27" t="s">
        <v>344</v>
      </c>
      <c r="K358" s="27" t="s">
        <v>303</v>
      </c>
      <c r="L358" s="27" t="s">
        <v>337</v>
      </c>
      <c r="M358" s="27" t="s">
        <v>324</v>
      </c>
      <c r="N358" s="27" t="s">
        <v>309</v>
      </c>
      <c r="O358" s="27" t="s">
        <v>29</v>
      </c>
      <c r="P358" s="27">
        <v>12.490500000000001</v>
      </c>
    </row>
    <row r="359" spans="7:16" x14ac:dyDescent="0.25">
      <c r="G359" s="27" t="str">
        <f t="shared" si="5"/>
        <v>2019/2020Central Asia &amp; Eastern EuropeAll SectorsMitigationProject-level equityInternationalPublicMultilateral DFI</v>
      </c>
      <c r="H359" s="27" t="s">
        <v>290</v>
      </c>
      <c r="I359" s="27" t="s">
        <v>313</v>
      </c>
      <c r="J359" s="27" t="s">
        <v>344</v>
      </c>
      <c r="K359" s="27" t="s">
        <v>303</v>
      </c>
      <c r="L359" s="27" t="s">
        <v>337</v>
      </c>
      <c r="M359" s="27" t="s">
        <v>324</v>
      </c>
      <c r="N359" s="27" t="s">
        <v>309</v>
      </c>
      <c r="O359" s="27" t="s">
        <v>30</v>
      </c>
      <c r="P359" s="27">
        <v>0</v>
      </c>
    </row>
    <row r="360" spans="7:16" x14ac:dyDescent="0.25">
      <c r="G360" s="27" t="str">
        <f t="shared" si="5"/>
        <v>2019/2020Central Asia &amp; Eastern EuropeAll SectorsMitigationProject-level equityInternationalUnknownUnknown</v>
      </c>
      <c r="H360" s="27" t="s">
        <v>290</v>
      </c>
      <c r="I360" s="27" t="s">
        <v>313</v>
      </c>
      <c r="J360" s="27" t="s">
        <v>344</v>
      </c>
      <c r="K360" s="27" t="s">
        <v>303</v>
      </c>
      <c r="L360" s="27" t="s">
        <v>337</v>
      </c>
      <c r="M360" s="27" t="s">
        <v>324</v>
      </c>
      <c r="N360" s="27" t="s">
        <v>301</v>
      </c>
      <c r="O360" s="27" t="s">
        <v>301</v>
      </c>
      <c r="P360" s="27">
        <v>44.726500000000001</v>
      </c>
    </row>
    <row r="361" spans="7:16" x14ac:dyDescent="0.25">
      <c r="G361" s="27" t="str">
        <f t="shared" si="5"/>
        <v>2019/2020Central Asia &amp; Eastern EuropeAll SectorsMitigationProject-level market rate debtAll DestinationsPrivateCommercial FI</v>
      </c>
      <c r="H361" s="27" t="s">
        <v>290</v>
      </c>
      <c r="I361" s="27" t="s">
        <v>313</v>
      </c>
      <c r="J361" s="27" t="s">
        <v>344</v>
      </c>
      <c r="K361" s="27" t="s">
        <v>303</v>
      </c>
      <c r="L361" s="27" t="s">
        <v>335</v>
      </c>
      <c r="M361" s="27" t="s">
        <v>338</v>
      </c>
      <c r="N361" s="27" t="s">
        <v>306</v>
      </c>
      <c r="O361" s="27" t="s">
        <v>23</v>
      </c>
      <c r="P361" s="27">
        <v>77.979969999999994</v>
      </c>
    </row>
    <row r="362" spans="7:16" x14ac:dyDescent="0.25">
      <c r="G362" s="27" t="str">
        <f t="shared" si="5"/>
        <v>2019/2020Central Asia &amp; Eastern EuropeAll SectorsMitigationProject-level market rate debtAll DestinationsPrivateCorporations</v>
      </c>
      <c r="H362" s="27" t="s">
        <v>290</v>
      </c>
      <c r="I362" s="27" t="s">
        <v>313</v>
      </c>
      <c r="J362" s="27" t="s">
        <v>344</v>
      </c>
      <c r="K362" s="27" t="s">
        <v>303</v>
      </c>
      <c r="L362" s="27" t="s">
        <v>335</v>
      </c>
      <c r="M362" s="27" t="s">
        <v>338</v>
      </c>
      <c r="N362" s="27" t="s">
        <v>306</v>
      </c>
      <c r="O362" s="27" t="s">
        <v>307</v>
      </c>
      <c r="P362" s="27">
        <v>1.0447500000000001</v>
      </c>
    </row>
    <row r="363" spans="7:16" x14ac:dyDescent="0.25">
      <c r="G363" s="27" t="str">
        <f t="shared" si="5"/>
        <v>2019/2020Central Asia &amp; Eastern EuropeAll SectorsMitigationProject-level market rate debtAll DestinationsPrivateFunds</v>
      </c>
      <c r="H363" s="27" t="s">
        <v>290</v>
      </c>
      <c r="I363" s="27" t="s">
        <v>313</v>
      </c>
      <c r="J363" s="27" t="s">
        <v>344</v>
      </c>
      <c r="K363" s="27" t="s">
        <v>303</v>
      </c>
      <c r="L363" s="27" t="s">
        <v>335</v>
      </c>
      <c r="M363" s="27" t="s">
        <v>338</v>
      </c>
      <c r="N363" s="27" t="s">
        <v>306</v>
      </c>
      <c r="O363" s="27" t="s">
        <v>25</v>
      </c>
      <c r="P363" s="27">
        <v>11.44</v>
      </c>
    </row>
    <row r="364" spans="7:16" x14ac:dyDescent="0.25">
      <c r="G364" s="27" t="str">
        <f t="shared" si="5"/>
        <v>2019/2020Central Asia &amp; Eastern EuropeAll SectorsMitigationProject-level market rate debtAll DestinationsPrivateInstitutional Investors</v>
      </c>
      <c r="H364" s="27" t="s">
        <v>290</v>
      </c>
      <c r="I364" s="27" t="s">
        <v>313</v>
      </c>
      <c r="J364" s="27" t="s">
        <v>344</v>
      </c>
      <c r="K364" s="27" t="s">
        <v>303</v>
      </c>
      <c r="L364" s="27" t="s">
        <v>335</v>
      </c>
      <c r="M364" s="27" t="s">
        <v>338</v>
      </c>
      <c r="N364" s="27" t="s">
        <v>306</v>
      </c>
      <c r="O364" s="27" t="s">
        <v>27</v>
      </c>
      <c r="P364" s="27">
        <v>0</v>
      </c>
    </row>
    <row r="365" spans="7:16" x14ac:dyDescent="0.25">
      <c r="G365" s="27" t="str">
        <f t="shared" si="5"/>
        <v>2019/2020Central Asia &amp; Eastern EuropeAll SectorsMitigationProject-level market rate debtAll DestinationsPrivateUnknown</v>
      </c>
      <c r="H365" s="27" t="s">
        <v>290</v>
      </c>
      <c r="I365" s="27" t="s">
        <v>313</v>
      </c>
      <c r="J365" s="27" t="s">
        <v>344</v>
      </c>
      <c r="K365" s="27" t="s">
        <v>303</v>
      </c>
      <c r="L365" s="27" t="s">
        <v>335</v>
      </c>
      <c r="M365" s="27" t="s">
        <v>338</v>
      </c>
      <c r="N365" s="27" t="s">
        <v>306</v>
      </c>
      <c r="O365" s="27" t="s">
        <v>301</v>
      </c>
      <c r="P365" s="27">
        <v>280.93950000000001</v>
      </c>
    </row>
    <row r="366" spans="7:16" x14ac:dyDescent="0.25">
      <c r="G366" s="27" t="str">
        <f t="shared" si="5"/>
        <v>2019/2020Central Asia &amp; Eastern EuropeAll SectorsMitigationProject-level market rate debtAll DestinationsPublicBilateral DFI</v>
      </c>
      <c r="H366" s="27" t="s">
        <v>290</v>
      </c>
      <c r="I366" s="27" t="s">
        <v>313</v>
      </c>
      <c r="J366" s="27" t="s">
        <v>344</v>
      </c>
      <c r="K366" s="27" t="s">
        <v>303</v>
      </c>
      <c r="L366" s="27" t="s">
        <v>335</v>
      </c>
      <c r="M366" s="27" t="s">
        <v>338</v>
      </c>
      <c r="N366" s="27" t="s">
        <v>309</v>
      </c>
      <c r="O366" s="27" t="s">
        <v>31</v>
      </c>
      <c r="P366" s="27">
        <v>0</v>
      </c>
    </row>
    <row r="367" spans="7:16" x14ac:dyDescent="0.25">
      <c r="G367" s="27" t="str">
        <f t="shared" si="5"/>
        <v>2019/2020Central Asia &amp; Eastern EuropeAll SectorsMitigationProject-level market rate debtAll DestinationsPublicExport Credit Agency (ECA)</v>
      </c>
      <c r="H367" s="27" t="s">
        <v>290</v>
      </c>
      <c r="I367" s="27" t="s">
        <v>313</v>
      </c>
      <c r="J367" s="27" t="s">
        <v>344</v>
      </c>
      <c r="K367" s="27" t="s">
        <v>303</v>
      </c>
      <c r="L367" s="27" t="s">
        <v>335</v>
      </c>
      <c r="M367" s="27" t="s">
        <v>338</v>
      </c>
      <c r="N367" s="27" t="s">
        <v>309</v>
      </c>
      <c r="O367" s="27" t="s">
        <v>310</v>
      </c>
      <c r="P367" s="27">
        <v>156.85827499999999</v>
      </c>
    </row>
    <row r="368" spans="7:16" x14ac:dyDescent="0.25">
      <c r="G368" s="27" t="str">
        <f t="shared" si="5"/>
        <v>2019/2020Central Asia &amp; Eastern EuropeAll SectorsMitigationProject-level market rate debtAll DestinationsPublicGovernment</v>
      </c>
      <c r="H368" s="27" t="s">
        <v>290</v>
      </c>
      <c r="I368" s="27" t="s">
        <v>313</v>
      </c>
      <c r="J368" s="27" t="s">
        <v>344</v>
      </c>
      <c r="K368" s="27" t="s">
        <v>303</v>
      </c>
      <c r="L368" s="27" t="s">
        <v>335</v>
      </c>
      <c r="M368" s="27" t="s">
        <v>338</v>
      </c>
      <c r="N368" s="27" t="s">
        <v>309</v>
      </c>
      <c r="O368" s="27" t="s">
        <v>28</v>
      </c>
      <c r="P368" s="27">
        <v>1.6520999999999999</v>
      </c>
    </row>
    <row r="369" spans="7:16" x14ac:dyDescent="0.25">
      <c r="G369" s="27" t="str">
        <f t="shared" si="5"/>
        <v>2019/2020Central Asia &amp; Eastern EuropeAll SectorsMitigationProject-level market rate debtAll DestinationsPublicMultilateral DFI</v>
      </c>
      <c r="H369" s="27" t="s">
        <v>290</v>
      </c>
      <c r="I369" s="27" t="s">
        <v>313</v>
      </c>
      <c r="J369" s="27" t="s">
        <v>344</v>
      </c>
      <c r="K369" s="27" t="s">
        <v>303</v>
      </c>
      <c r="L369" s="27" t="s">
        <v>335</v>
      </c>
      <c r="M369" s="27" t="s">
        <v>338</v>
      </c>
      <c r="N369" s="27" t="s">
        <v>309</v>
      </c>
      <c r="O369" s="27" t="s">
        <v>30</v>
      </c>
      <c r="P369" s="27">
        <v>1507.882894887</v>
      </c>
    </row>
    <row r="370" spans="7:16" x14ac:dyDescent="0.25">
      <c r="G370" s="27" t="str">
        <f t="shared" si="5"/>
        <v>2019/2020Central Asia &amp; Eastern EuropeAll SectorsMitigationProject-level market rate debtAll DestinationsPublicNational DFI</v>
      </c>
      <c r="H370" s="27" t="s">
        <v>290</v>
      </c>
      <c r="I370" s="27" t="s">
        <v>313</v>
      </c>
      <c r="J370" s="27" t="s">
        <v>344</v>
      </c>
      <c r="K370" s="27" t="s">
        <v>303</v>
      </c>
      <c r="L370" s="27" t="s">
        <v>335</v>
      </c>
      <c r="M370" s="27" t="s">
        <v>338</v>
      </c>
      <c r="N370" s="27" t="s">
        <v>309</v>
      </c>
      <c r="O370" s="27" t="s">
        <v>33</v>
      </c>
      <c r="P370" s="27">
        <v>36.805</v>
      </c>
    </row>
    <row r="371" spans="7:16" x14ac:dyDescent="0.25">
      <c r="G371" s="27" t="str">
        <f t="shared" si="5"/>
        <v>2019/2020Central Asia &amp; Eastern EuropeAll SectorsMitigationProject-level market rate debtAll DestinationsPublicState-owned FI</v>
      </c>
      <c r="H371" s="27" t="s">
        <v>290</v>
      </c>
      <c r="I371" s="27" t="s">
        <v>313</v>
      </c>
      <c r="J371" s="27" t="s">
        <v>344</v>
      </c>
      <c r="K371" s="27" t="s">
        <v>303</v>
      </c>
      <c r="L371" s="27" t="s">
        <v>335</v>
      </c>
      <c r="M371" s="27" t="s">
        <v>338</v>
      </c>
      <c r="N371" s="27" t="s">
        <v>309</v>
      </c>
      <c r="O371" s="27" t="s">
        <v>312</v>
      </c>
      <c r="P371" s="27">
        <v>24.382549999999998</v>
      </c>
    </row>
    <row r="372" spans="7:16" x14ac:dyDescent="0.25">
      <c r="G372" s="27" t="str">
        <f t="shared" si="5"/>
        <v>2019/2020Central Asia &amp; Eastern EuropeAll SectorsMitigationProject-level market rate debtDomesticPrivateCommercial FI</v>
      </c>
      <c r="H372" s="27" t="s">
        <v>290</v>
      </c>
      <c r="I372" s="27" t="s">
        <v>313</v>
      </c>
      <c r="J372" s="27" t="s">
        <v>344</v>
      </c>
      <c r="K372" s="27" t="s">
        <v>303</v>
      </c>
      <c r="L372" s="27" t="s">
        <v>335</v>
      </c>
      <c r="M372" s="27" t="s">
        <v>323</v>
      </c>
      <c r="N372" s="27" t="s">
        <v>306</v>
      </c>
      <c r="O372" s="27" t="s">
        <v>23</v>
      </c>
      <c r="P372" s="27">
        <v>58.074170000000002</v>
      </c>
    </row>
    <row r="373" spans="7:16" x14ac:dyDescent="0.25">
      <c r="G373" s="27" t="str">
        <f t="shared" si="5"/>
        <v>2019/2020Central Asia &amp; Eastern EuropeAll SectorsMitigationProject-level market rate debtDomesticPrivateCorporations</v>
      </c>
      <c r="H373" s="27" t="s">
        <v>290</v>
      </c>
      <c r="I373" s="27" t="s">
        <v>313</v>
      </c>
      <c r="J373" s="27" t="s">
        <v>344</v>
      </c>
      <c r="K373" s="27" t="s">
        <v>303</v>
      </c>
      <c r="L373" s="27" t="s">
        <v>335</v>
      </c>
      <c r="M373" s="27" t="s">
        <v>323</v>
      </c>
      <c r="N373" s="27" t="s">
        <v>306</v>
      </c>
      <c r="O373" s="27" t="s">
        <v>307</v>
      </c>
      <c r="P373" s="27">
        <v>1.0447500000000001</v>
      </c>
    </row>
    <row r="374" spans="7:16" x14ac:dyDescent="0.25">
      <c r="G374" s="27" t="str">
        <f t="shared" si="5"/>
        <v>2019/2020Central Asia &amp; Eastern EuropeAll SectorsMitigationProject-level market rate debtDomesticPrivateInstitutional Investors</v>
      </c>
      <c r="H374" s="27" t="s">
        <v>290</v>
      </c>
      <c r="I374" s="27" t="s">
        <v>313</v>
      </c>
      <c r="J374" s="27" t="s">
        <v>344</v>
      </c>
      <c r="K374" s="27" t="s">
        <v>303</v>
      </c>
      <c r="L374" s="27" t="s">
        <v>335</v>
      </c>
      <c r="M374" s="27" t="s">
        <v>323</v>
      </c>
      <c r="N374" s="27" t="s">
        <v>306</v>
      </c>
      <c r="O374" s="27" t="s">
        <v>27</v>
      </c>
      <c r="P374" s="27">
        <v>0</v>
      </c>
    </row>
    <row r="375" spans="7:16" x14ac:dyDescent="0.25">
      <c r="G375" s="27" t="str">
        <f t="shared" si="5"/>
        <v>2019/2020Central Asia &amp; Eastern EuropeAll SectorsMitigationProject-level market rate debtDomesticPublicGovernment</v>
      </c>
      <c r="H375" s="27" t="s">
        <v>290</v>
      </c>
      <c r="I375" s="27" t="s">
        <v>313</v>
      </c>
      <c r="J375" s="27" t="s">
        <v>344</v>
      </c>
      <c r="K375" s="27" t="s">
        <v>303</v>
      </c>
      <c r="L375" s="27" t="s">
        <v>335</v>
      </c>
      <c r="M375" s="27" t="s">
        <v>323</v>
      </c>
      <c r="N375" s="27" t="s">
        <v>309</v>
      </c>
      <c r="O375" s="27" t="s">
        <v>28</v>
      </c>
      <c r="P375" s="27">
        <v>1.6520999999999999</v>
      </c>
    </row>
    <row r="376" spans="7:16" x14ac:dyDescent="0.25">
      <c r="G376" s="27" t="str">
        <f t="shared" si="5"/>
        <v>2019/2020Central Asia &amp; Eastern EuropeAll SectorsMitigationProject-level market rate debtDomesticPublicMultilateral DFI</v>
      </c>
      <c r="H376" s="27" t="s">
        <v>290</v>
      </c>
      <c r="I376" s="27" t="s">
        <v>313</v>
      </c>
      <c r="J376" s="27" t="s">
        <v>344</v>
      </c>
      <c r="K376" s="27" t="s">
        <v>303</v>
      </c>
      <c r="L376" s="27" t="s">
        <v>335</v>
      </c>
      <c r="M376" s="27" t="s">
        <v>323</v>
      </c>
      <c r="N376" s="27" t="s">
        <v>309</v>
      </c>
      <c r="O376" s="27" t="s">
        <v>30</v>
      </c>
      <c r="P376" s="27">
        <v>15.402229125</v>
      </c>
    </row>
    <row r="377" spans="7:16" x14ac:dyDescent="0.25">
      <c r="G377" s="27" t="str">
        <f t="shared" si="5"/>
        <v>2019/2020Central Asia &amp; Eastern EuropeAll SectorsMitigationProject-level market rate debtDomesticPublicNational DFI</v>
      </c>
      <c r="H377" s="27" t="s">
        <v>290</v>
      </c>
      <c r="I377" s="27" t="s">
        <v>313</v>
      </c>
      <c r="J377" s="27" t="s">
        <v>344</v>
      </c>
      <c r="K377" s="27" t="s">
        <v>303</v>
      </c>
      <c r="L377" s="27" t="s">
        <v>335</v>
      </c>
      <c r="M377" s="27" t="s">
        <v>323</v>
      </c>
      <c r="N377" s="27" t="s">
        <v>309</v>
      </c>
      <c r="O377" s="27" t="s">
        <v>33</v>
      </c>
      <c r="P377" s="27">
        <v>36.805</v>
      </c>
    </row>
    <row r="378" spans="7:16" x14ac:dyDescent="0.25">
      <c r="G378" s="27" t="str">
        <f t="shared" si="5"/>
        <v>2019/2020Central Asia &amp; Eastern EuropeAll SectorsMitigationProject-level market rate debtDomesticPublicState-owned FI</v>
      </c>
      <c r="H378" s="27" t="s">
        <v>290</v>
      </c>
      <c r="I378" s="27" t="s">
        <v>313</v>
      </c>
      <c r="J378" s="27" t="s">
        <v>344</v>
      </c>
      <c r="K378" s="27" t="s">
        <v>303</v>
      </c>
      <c r="L378" s="27" t="s">
        <v>335</v>
      </c>
      <c r="M378" s="27" t="s">
        <v>323</v>
      </c>
      <c r="N378" s="27" t="s">
        <v>309</v>
      </c>
      <c r="O378" s="27" t="s">
        <v>312</v>
      </c>
      <c r="P378" s="27">
        <v>24.382549999999998</v>
      </c>
    </row>
    <row r="379" spans="7:16" x14ac:dyDescent="0.25">
      <c r="G379" s="27" t="str">
        <f t="shared" si="5"/>
        <v>2019/2020Central Asia &amp; Eastern EuropeAll SectorsMitigationProject-level market rate debtInternationalPrivateCommercial FI</v>
      </c>
      <c r="H379" s="27" t="s">
        <v>290</v>
      </c>
      <c r="I379" s="27" t="s">
        <v>313</v>
      </c>
      <c r="J379" s="27" t="s">
        <v>344</v>
      </c>
      <c r="K379" s="27" t="s">
        <v>303</v>
      </c>
      <c r="L379" s="27" t="s">
        <v>335</v>
      </c>
      <c r="M379" s="27" t="s">
        <v>324</v>
      </c>
      <c r="N379" s="27" t="s">
        <v>306</v>
      </c>
      <c r="O379" s="27" t="s">
        <v>23</v>
      </c>
      <c r="P379" s="27">
        <v>19.905799999999999</v>
      </c>
    </row>
    <row r="380" spans="7:16" x14ac:dyDescent="0.25">
      <c r="G380" s="27" t="str">
        <f t="shared" si="5"/>
        <v>2019/2020Central Asia &amp; Eastern EuropeAll SectorsMitigationProject-level market rate debtInternationalPrivateCorporations</v>
      </c>
      <c r="H380" s="27" t="s">
        <v>290</v>
      </c>
      <c r="I380" s="27" t="s">
        <v>313</v>
      </c>
      <c r="J380" s="27" t="s">
        <v>344</v>
      </c>
      <c r="K380" s="27" t="s">
        <v>303</v>
      </c>
      <c r="L380" s="27" t="s">
        <v>335</v>
      </c>
      <c r="M380" s="27" t="s">
        <v>324</v>
      </c>
      <c r="N380" s="27" t="s">
        <v>306</v>
      </c>
      <c r="O380" s="27" t="s">
        <v>307</v>
      </c>
      <c r="P380" s="27">
        <v>0</v>
      </c>
    </row>
    <row r="381" spans="7:16" x14ac:dyDescent="0.25">
      <c r="G381" s="27" t="str">
        <f t="shared" si="5"/>
        <v>2019/2020Central Asia &amp; Eastern EuropeAll SectorsMitigationProject-level market rate debtInternationalPrivateFunds</v>
      </c>
      <c r="H381" s="27" t="s">
        <v>290</v>
      </c>
      <c r="I381" s="27" t="s">
        <v>313</v>
      </c>
      <c r="J381" s="27" t="s">
        <v>344</v>
      </c>
      <c r="K381" s="27" t="s">
        <v>303</v>
      </c>
      <c r="L381" s="27" t="s">
        <v>335</v>
      </c>
      <c r="M381" s="27" t="s">
        <v>324</v>
      </c>
      <c r="N381" s="27" t="s">
        <v>306</v>
      </c>
      <c r="O381" s="27" t="s">
        <v>25</v>
      </c>
      <c r="P381" s="27">
        <v>11.44</v>
      </c>
    </row>
    <row r="382" spans="7:16" x14ac:dyDescent="0.25">
      <c r="G382" s="27" t="str">
        <f t="shared" si="5"/>
        <v>2019/2020Central Asia &amp; Eastern EuropeAll SectorsMitigationProject-level market rate debtInternationalPrivateInstitutional Investors</v>
      </c>
      <c r="H382" s="27" t="s">
        <v>290</v>
      </c>
      <c r="I382" s="27" t="s">
        <v>313</v>
      </c>
      <c r="J382" s="27" t="s">
        <v>344</v>
      </c>
      <c r="K382" s="27" t="s">
        <v>303</v>
      </c>
      <c r="L382" s="27" t="s">
        <v>335</v>
      </c>
      <c r="M382" s="27" t="s">
        <v>324</v>
      </c>
      <c r="N382" s="27" t="s">
        <v>306</v>
      </c>
      <c r="O382" s="27" t="s">
        <v>27</v>
      </c>
      <c r="P382" s="27">
        <v>0</v>
      </c>
    </row>
    <row r="383" spans="7:16" x14ac:dyDescent="0.25">
      <c r="G383" s="27" t="str">
        <f t="shared" si="5"/>
        <v>2019/2020Central Asia &amp; Eastern EuropeAll SectorsMitigationProject-level market rate debtInternationalPrivateUnknown</v>
      </c>
      <c r="H383" s="27" t="s">
        <v>290</v>
      </c>
      <c r="I383" s="27" t="s">
        <v>313</v>
      </c>
      <c r="J383" s="27" t="s">
        <v>344</v>
      </c>
      <c r="K383" s="27" t="s">
        <v>303</v>
      </c>
      <c r="L383" s="27" t="s">
        <v>335</v>
      </c>
      <c r="M383" s="27" t="s">
        <v>324</v>
      </c>
      <c r="N383" s="27" t="s">
        <v>306</v>
      </c>
      <c r="O383" s="27" t="s">
        <v>301</v>
      </c>
      <c r="P383" s="27">
        <v>280.93950000000001</v>
      </c>
    </row>
    <row r="384" spans="7:16" x14ac:dyDescent="0.25">
      <c r="G384" s="27" t="str">
        <f t="shared" si="5"/>
        <v>2019/2020Central Asia &amp; Eastern EuropeAll SectorsMitigationProject-level market rate debtInternationalPublicBilateral DFI</v>
      </c>
      <c r="H384" s="27" t="s">
        <v>290</v>
      </c>
      <c r="I384" s="27" t="s">
        <v>313</v>
      </c>
      <c r="J384" s="27" t="s">
        <v>344</v>
      </c>
      <c r="K384" s="27" t="s">
        <v>303</v>
      </c>
      <c r="L384" s="27" t="s">
        <v>335</v>
      </c>
      <c r="M384" s="27" t="s">
        <v>324</v>
      </c>
      <c r="N384" s="27" t="s">
        <v>309</v>
      </c>
      <c r="O384" s="27" t="s">
        <v>31</v>
      </c>
      <c r="P384" s="27">
        <v>0</v>
      </c>
    </row>
    <row r="385" spans="7:16" x14ac:dyDescent="0.25">
      <c r="G385" s="27" t="str">
        <f t="shared" si="5"/>
        <v>2019/2020Central Asia &amp; Eastern EuropeAll SectorsMitigationProject-level market rate debtInternationalPublicExport Credit Agency (ECA)</v>
      </c>
      <c r="H385" s="27" t="s">
        <v>290</v>
      </c>
      <c r="I385" s="27" t="s">
        <v>313</v>
      </c>
      <c r="J385" s="27" t="s">
        <v>344</v>
      </c>
      <c r="K385" s="27" t="s">
        <v>303</v>
      </c>
      <c r="L385" s="27" t="s">
        <v>335</v>
      </c>
      <c r="M385" s="27" t="s">
        <v>324</v>
      </c>
      <c r="N385" s="27" t="s">
        <v>309</v>
      </c>
      <c r="O385" s="27" t="s">
        <v>310</v>
      </c>
      <c r="P385" s="27">
        <v>156.85827499999999</v>
      </c>
    </row>
    <row r="386" spans="7:16" x14ac:dyDescent="0.25">
      <c r="G386" s="27" t="str">
        <f t="shared" si="5"/>
        <v>2019/2020Central Asia &amp; Eastern EuropeAll SectorsMitigationProject-level market rate debtInternationalPublicGovernment</v>
      </c>
      <c r="H386" s="27" t="s">
        <v>290</v>
      </c>
      <c r="I386" s="27" t="s">
        <v>313</v>
      </c>
      <c r="J386" s="27" t="s">
        <v>344</v>
      </c>
      <c r="K386" s="27" t="s">
        <v>303</v>
      </c>
      <c r="L386" s="27" t="s">
        <v>335</v>
      </c>
      <c r="M386" s="27" t="s">
        <v>324</v>
      </c>
      <c r="N386" s="27" t="s">
        <v>309</v>
      </c>
      <c r="O386" s="27" t="s">
        <v>28</v>
      </c>
      <c r="P386" s="27">
        <v>0</v>
      </c>
    </row>
    <row r="387" spans="7:16" x14ac:dyDescent="0.25">
      <c r="G387" s="27" t="str">
        <f t="shared" ref="G387:G450" si="6">+_xlfn.CONCAT(H387:O387)</f>
        <v>2019/2020Central Asia &amp; Eastern EuropeAll SectorsMitigationProject-level market rate debtInternationalPublicMultilateral DFI</v>
      </c>
      <c r="H387" s="27" t="s">
        <v>290</v>
      </c>
      <c r="I387" s="27" t="s">
        <v>313</v>
      </c>
      <c r="J387" s="27" t="s">
        <v>344</v>
      </c>
      <c r="K387" s="27" t="s">
        <v>303</v>
      </c>
      <c r="L387" s="27" t="s">
        <v>335</v>
      </c>
      <c r="M387" s="27" t="s">
        <v>324</v>
      </c>
      <c r="N387" s="27" t="s">
        <v>309</v>
      </c>
      <c r="O387" s="27" t="s">
        <v>30</v>
      </c>
      <c r="P387" s="27">
        <v>1492.4806657619999</v>
      </c>
    </row>
    <row r="388" spans="7:16" x14ac:dyDescent="0.25">
      <c r="G388" s="27" t="str">
        <f t="shared" si="6"/>
        <v>2019/2020Central Asia &amp; Eastern EuropeAll SectorsMitigationProject-level market rate debtInternationalPublicState-owned FI</v>
      </c>
      <c r="H388" s="27" t="s">
        <v>290</v>
      </c>
      <c r="I388" s="27" t="s">
        <v>313</v>
      </c>
      <c r="J388" s="27" t="s">
        <v>344</v>
      </c>
      <c r="K388" s="27" t="s">
        <v>303</v>
      </c>
      <c r="L388" s="27" t="s">
        <v>335</v>
      </c>
      <c r="M388" s="27" t="s">
        <v>324</v>
      </c>
      <c r="N388" s="27" t="s">
        <v>309</v>
      </c>
      <c r="O388" s="27" t="s">
        <v>312</v>
      </c>
      <c r="P388" s="27">
        <v>0</v>
      </c>
    </row>
    <row r="389" spans="7:16" x14ac:dyDescent="0.25">
      <c r="G389" s="27" t="str">
        <f t="shared" si="6"/>
        <v>2019/2020Central Asia &amp; Eastern EuropeAll SectorsMitigationUnknownAll DestinationsPublicMultilateral DFI</v>
      </c>
      <c r="H389" s="27" t="s">
        <v>290</v>
      </c>
      <c r="I389" s="27" t="s">
        <v>313</v>
      </c>
      <c r="J389" s="27" t="s">
        <v>344</v>
      </c>
      <c r="K389" s="27" t="s">
        <v>303</v>
      </c>
      <c r="L389" s="27" t="s">
        <v>301</v>
      </c>
      <c r="M389" s="27" t="s">
        <v>338</v>
      </c>
      <c r="N389" s="27" t="s">
        <v>309</v>
      </c>
      <c r="O389" s="27" t="s">
        <v>30</v>
      </c>
      <c r="P389" s="27">
        <v>95.684596309</v>
      </c>
    </row>
    <row r="390" spans="7:16" x14ac:dyDescent="0.25">
      <c r="G390" s="27" t="str">
        <f t="shared" si="6"/>
        <v>2019/2020Central Asia &amp; Eastern EuropeAll SectorsMitigationUnknownAll DestinationsPublicNational DFI</v>
      </c>
      <c r="H390" s="27" t="s">
        <v>290</v>
      </c>
      <c r="I390" s="27" t="s">
        <v>313</v>
      </c>
      <c r="J390" s="27" t="s">
        <v>344</v>
      </c>
      <c r="K390" s="27" t="s">
        <v>303</v>
      </c>
      <c r="L390" s="27" t="s">
        <v>301</v>
      </c>
      <c r="M390" s="27" t="s">
        <v>338</v>
      </c>
      <c r="N390" s="27" t="s">
        <v>309</v>
      </c>
      <c r="O390" s="27" t="s">
        <v>33</v>
      </c>
      <c r="P390" s="27">
        <v>35.924999999999997</v>
      </c>
    </row>
    <row r="391" spans="7:16" x14ac:dyDescent="0.25">
      <c r="G391" s="27" t="str">
        <f t="shared" si="6"/>
        <v>2019/2020Central Asia &amp; Eastern EuropeAll SectorsMitigationUnknownAll DestinationsUnknownUnknown</v>
      </c>
      <c r="H391" s="27" t="s">
        <v>290</v>
      </c>
      <c r="I391" s="27" t="s">
        <v>313</v>
      </c>
      <c r="J391" s="27" t="s">
        <v>344</v>
      </c>
      <c r="K391" s="27" t="s">
        <v>303</v>
      </c>
      <c r="L391" s="27" t="s">
        <v>301</v>
      </c>
      <c r="M391" s="27" t="s">
        <v>338</v>
      </c>
      <c r="N391" s="27" t="s">
        <v>301</v>
      </c>
      <c r="O391" s="27" t="s">
        <v>301</v>
      </c>
      <c r="P391" s="27">
        <v>4518.4192439999997</v>
      </c>
    </row>
    <row r="392" spans="7:16" x14ac:dyDescent="0.25">
      <c r="G392" s="27" t="str">
        <f t="shared" si="6"/>
        <v>2019/2020Central Asia &amp; Eastern EuropeAll SectorsMitigationUnknownDomesticPublicMultilateral DFI</v>
      </c>
      <c r="H392" s="27" t="s">
        <v>290</v>
      </c>
      <c r="I392" s="27" t="s">
        <v>313</v>
      </c>
      <c r="J392" s="27" t="s">
        <v>344</v>
      </c>
      <c r="K392" s="27" t="s">
        <v>303</v>
      </c>
      <c r="L392" s="27" t="s">
        <v>301</v>
      </c>
      <c r="M392" s="27" t="s">
        <v>323</v>
      </c>
      <c r="N392" s="27" t="s">
        <v>309</v>
      </c>
      <c r="O392" s="27" t="s">
        <v>30</v>
      </c>
      <c r="P392" s="27">
        <v>0.46652495900000002</v>
      </c>
    </row>
    <row r="393" spans="7:16" x14ac:dyDescent="0.25">
      <c r="G393" s="27" t="str">
        <f t="shared" si="6"/>
        <v>2019/2020Central Asia &amp; Eastern EuropeAll SectorsMitigationUnknownDomesticPublicNational DFI</v>
      </c>
      <c r="H393" s="27" t="s">
        <v>290</v>
      </c>
      <c r="I393" s="27" t="s">
        <v>313</v>
      </c>
      <c r="J393" s="27" t="s">
        <v>344</v>
      </c>
      <c r="K393" s="27" t="s">
        <v>303</v>
      </c>
      <c r="L393" s="27" t="s">
        <v>301</v>
      </c>
      <c r="M393" s="27" t="s">
        <v>323</v>
      </c>
      <c r="N393" s="27" t="s">
        <v>309</v>
      </c>
      <c r="O393" s="27" t="s">
        <v>33</v>
      </c>
      <c r="P393" s="27">
        <v>35.924999999999997</v>
      </c>
    </row>
    <row r="394" spans="7:16" x14ac:dyDescent="0.25">
      <c r="G394" s="27" t="str">
        <f t="shared" si="6"/>
        <v>2019/2020Central Asia &amp; Eastern EuropeAll SectorsMitigationUnknownDomesticUnknownUnknown</v>
      </c>
      <c r="H394" s="27" t="s">
        <v>290</v>
      </c>
      <c r="I394" s="27" t="s">
        <v>313</v>
      </c>
      <c r="J394" s="27" t="s">
        <v>344</v>
      </c>
      <c r="K394" s="27" t="s">
        <v>303</v>
      </c>
      <c r="L394" s="27" t="s">
        <v>301</v>
      </c>
      <c r="M394" s="27" t="s">
        <v>323</v>
      </c>
      <c r="N394" s="27" t="s">
        <v>301</v>
      </c>
      <c r="O394" s="27" t="s">
        <v>301</v>
      </c>
      <c r="P394" s="27">
        <v>1238.3157900000001</v>
      </c>
    </row>
    <row r="395" spans="7:16" x14ac:dyDescent="0.25">
      <c r="G395" s="27" t="str">
        <f t="shared" si="6"/>
        <v>2019/2020Central Asia &amp; Eastern EuropeAll SectorsMitigationUnknownInternationalPublicMultilateral DFI</v>
      </c>
      <c r="H395" s="27" t="s">
        <v>290</v>
      </c>
      <c r="I395" s="27" t="s">
        <v>313</v>
      </c>
      <c r="J395" s="27" t="s">
        <v>344</v>
      </c>
      <c r="K395" s="27" t="s">
        <v>303</v>
      </c>
      <c r="L395" s="27" t="s">
        <v>301</v>
      </c>
      <c r="M395" s="27" t="s">
        <v>324</v>
      </c>
      <c r="N395" s="27" t="s">
        <v>309</v>
      </c>
      <c r="O395" s="27" t="s">
        <v>30</v>
      </c>
      <c r="P395" s="27">
        <v>95.218071350000002</v>
      </c>
    </row>
    <row r="396" spans="7:16" x14ac:dyDescent="0.25">
      <c r="G396" s="27" t="str">
        <f t="shared" si="6"/>
        <v>2019/2020Central Asia &amp; Eastern EuropeAll SectorsMitigationUnknownUnknownUnknownUnknown</v>
      </c>
      <c r="H396" s="27" t="s">
        <v>290</v>
      </c>
      <c r="I396" s="27" t="s">
        <v>313</v>
      </c>
      <c r="J396" s="27" t="s">
        <v>344</v>
      </c>
      <c r="K396" s="27" t="s">
        <v>303</v>
      </c>
      <c r="L396" s="27" t="s">
        <v>301</v>
      </c>
      <c r="M396" s="27" t="s">
        <v>301</v>
      </c>
      <c r="N396" s="27" t="s">
        <v>301</v>
      </c>
      <c r="O396" s="27" t="s">
        <v>301</v>
      </c>
      <c r="P396" s="27">
        <v>3280.1034540000001</v>
      </c>
    </row>
    <row r="397" spans="7:16" x14ac:dyDescent="0.25">
      <c r="G397" s="27" t="str">
        <f t="shared" si="6"/>
        <v>2019/2020Central Asia &amp; Eastern EuropeAll SectorsMultiple ObjectivesAll InstrumentsAll DestinationsPrivateInstitutional Investors</v>
      </c>
      <c r="H397" s="27" t="s">
        <v>290</v>
      </c>
      <c r="I397" s="27" t="s">
        <v>313</v>
      </c>
      <c r="J397" s="27" t="s">
        <v>344</v>
      </c>
      <c r="K397" s="27" t="s">
        <v>304</v>
      </c>
      <c r="L397" s="27" t="s">
        <v>345</v>
      </c>
      <c r="M397" s="27" t="s">
        <v>338</v>
      </c>
      <c r="N397" s="27" t="s">
        <v>306</v>
      </c>
      <c r="O397" s="27" t="s">
        <v>27</v>
      </c>
      <c r="P397" s="27">
        <v>1.1244760970000001</v>
      </c>
    </row>
    <row r="398" spans="7:16" x14ac:dyDescent="0.25">
      <c r="G398" s="27" t="str">
        <f t="shared" si="6"/>
        <v>2019/2020Central Asia &amp; Eastern EuropeAll SectorsMultiple ObjectivesAll InstrumentsAll DestinationsPublicBilateral DFI</v>
      </c>
      <c r="H398" s="27" t="s">
        <v>290</v>
      </c>
      <c r="I398" s="27" t="s">
        <v>313</v>
      </c>
      <c r="J398" s="27" t="s">
        <v>344</v>
      </c>
      <c r="K398" s="27" t="s">
        <v>304</v>
      </c>
      <c r="L398" s="27" t="s">
        <v>345</v>
      </c>
      <c r="M398" s="27" t="s">
        <v>338</v>
      </c>
      <c r="N398" s="27" t="s">
        <v>309</v>
      </c>
      <c r="O398" s="27" t="s">
        <v>31</v>
      </c>
      <c r="P398" s="27">
        <v>0</v>
      </c>
    </row>
    <row r="399" spans="7:16" x14ac:dyDescent="0.25">
      <c r="G399" s="27" t="str">
        <f t="shared" si="6"/>
        <v>2019/2020Central Asia &amp; Eastern EuropeAll SectorsMultiple ObjectivesAll InstrumentsAll DestinationsPublicExport Credit Agency (ECA)</v>
      </c>
      <c r="H399" s="27" t="s">
        <v>290</v>
      </c>
      <c r="I399" s="27" t="s">
        <v>313</v>
      </c>
      <c r="J399" s="27" t="s">
        <v>344</v>
      </c>
      <c r="K399" s="27" t="s">
        <v>304</v>
      </c>
      <c r="L399" s="27" t="s">
        <v>345</v>
      </c>
      <c r="M399" s="27" t="s">
        <v>338</v>
      </c>
      <c r="N399" s="27" t="s">
        <v>309</v>
      </c>
      <c r="O399" s="27" t="s">
        <v>310</v>
      </c>
      <c r="P399" s="27">
        <v>530.98522574000003</v>
      </c>
    </row>
    <row r="400" spans="7:16" x14ac:dyDescent="0.25">
      <c r="G400" s="27" t="str">
        <f t="shared" si="6"/>
        <v>2019/2020Central Asia &amp; Eastern EuropeAll SectorsMultiple ObjectivesAll InstrumentsAll DestinationsPublicGovernment</v>
      </c>
      <c r="H400" s="27" t="s">
        <v>290</v>
      </c>
      <c r="I400" s="27" t="s">
        <v>313</v>
      </c>
      <c r="J400" s="27" t="s">
        <v>344</v>
      </c>
      <c r="K400" s="27" t="s">
        <v>304</v>
      </c>
      <c r="L400" s="27" t="s">
        <v>345</v>
      </c>
      <c r="M400" s="27" t="s">
        <v>338</v>
      </c>
      <c r="N400" s="27" t="s">
        <v>309</v>
      </c>
      <c r="O400" s="27" t="s">
        <v>28</v>
      </c>
      <c r="P400" s="27">
        <v>26.188627388</v>
      </c>
    </row>
    <row r="401" spans="7:16" x14ac:dyDescent="0.25">
      <c r="G401" s="27" t="str">
        <f t="shared" si="6"/>
        <v>2019/2020Central Asia &amp; Eastern EuropeAll SectorsMultiple ObjectivesAll InstrumentsAll DestinationsPublicMultilateral Climate Funds</v>
      </c>
      <c r="H401" s="27" t="s">
        <v>290</v>
      </c>
      <c r="I401" s="27" t="s">
        <v>313</v>
      </c>
      <c r="J401" s="27" t="s">
        <v>344</v>
      </c>
      <c r="K401" s="27" t="s">
        <v>304</v>
      </c>
      <c r="L401" s="27" t="s">
        <v>345</v>
      </c>
      <c r="M401" s="27" t="s">
        <v>338</v>
      </c>
      <c r="N401" s="27" t="s">
        <v>309</v>
      </c>
      <c r="O401" s="27" t="s">
        <v>29</v>
      </c>
      <c r="P401" s="27">
        <v>0</v>
      </c>
    </row>
    <row r="402" spans="7:16" x14ac:dyDescent="0.25">
      <c r="G402" s="27" t="str">
        <f t="shared" si="6"/>
        <v>2019/2020Central Asia &amp; Eastern EuropeAll SectorsMultiple ObjectivesAll InstrumentsAll DestinationsPublicMultilateral DFI</v>
      </c>
      <c r="H402" s="27" t="s">
        <v>290</v>
      </c>
      <c r="I402" s="27" t="s">
        <v>313</v>
      </c>
      <c r="J402" s="27" t="s">
        <v>344</v>
      </c>
      <c r="K402" s="27" t="s">
        <v>304</v>
      </c>
      <c r="L402" s="27" t="s">
        <v>345</v>
      </c>
      <c r="M402" s="27" t="s">
        <v>338</v>
      </c>
      <c r="N402" s="27" t="s">
        <v>309</v>
      </c>
      <c r="O402" s="27" t="s">
        <v>30</v>
      </c>
      <c r="P402" s="27">
        <v>927.13844979299995</v>
      </c>
    </row>
    <row r="403" spans="7:16" x14ac:dyDescent="0.25">
      <c r="G403" s="27" t="str">
        <f t="shared" si="6"/>
        <v>2019/2020Central Asia &amp; Eastern EuropeAll SectorsMultiple ObjectivesAll InstrumentsAll DestinationsPublicSOE</v>
      </c>
      <c r="H403" s="27" t="s">
        <v>290</v>
      </c>
      <c r="I403" s="27" t="s">
        <v>313</v>
      </c>
      <c r="J403" s="27" t="s">
        <v>344</v>
      </c>
      <c r="K403" s="27" t="s">
        <v>304</v>
      </c>
      <c r="L403" s="27" t="s">
        <v>345</v>
      </c>
      <c r="M403" s="27" t="s">
        <v>338</v>
      </c>
      <c r="N403" s="27" t="s">
        <v>309</v>
      </c>
      <c r="O403" s="27" t="s">
        <v>34</v>
      </c>
      <c r="P403" s="27">
        <v>15</v>
      </c>
    </row>
    <row r="404" spans="7:16" x14ac:dyDescent="0.25">
      <c r="G404" s="27" t="str">
        <f t="shared" si="6"/>
        <v>2019/2020Central Asia &amp; Eastern EuropeAll SectorsMultiple ObjectivesAll InstrumentsAll DestinationsPublicState-owned FI</v>
      </c>
      <c r="H404" s="27" t="s">
        <v>290</v>
      </c>
      <c r="I404" s="27" t="s">
        <v>313</v>
      </c>
      <c r="J404" s="27" t="s">
        <v>344</v>
      </c>
      <c r="K404" s="27" t="s">
        <v>304</v>
      </c>
      <c r="L404" s="27" t="s">
        <v>345</v>
      </c>
      <c r="M404" s="27" t="s">
        <v>338</v>
      </c>
      <c r="N404" s="27" t="s">
        <v>309</v>
      </c>
      <c r="O404" s="27" t="s">
        <v>312</v>
      </c>
      <c r="P404" s="27">
        <v>0</v>
      </c>
    </row>
    <row r="405" spans="7:16" x14ac:dyDescent="0.25">
      <c r="G405" s="27" t="str">
        <f t="shared" si="6"/>
        <v>2019/2020Central Asia &amp; Eastern EuropeAll SectorsMultiple ObjectivesAll InstrumentsDomesticPublicMultilateral DFI</v>
      </c>
      <c r="H405" s="27" t="s">
        <v>290</v>
      </c>
      <c r="I405" s="27" t="s">
        <v>313</v>
      </c>
      <c r="J405" s="27" t="s">
        <v>344</v>
      </c>
      <c r="K405" s="27" t="s">
        <v>304</v>
      </c>
      <c r="L405" s="27" t="s">
        <v>345</v>
      </c>
      <c r="M405" s="27" t="s">
        <v>323</v>
      </c>
      <c r="N405" s="27" t="s">
        <v>309</v>
      </c>
      <c r="O405" s="27" t="s">
        <v>30</v>
      </c>
      <c r="P405" s="27">
        <v>4.3088012109999996</v>
      </c>
    </row>
    <row r="406" spans="7:16" x14ac:dyDescent="0.25">
      <c r="G406" s="27" t="str">
        <f t="shared" si="6"/>
        <v>2019/2020Central Asia &amp; Eastern EuropeAll SectorsMultiple ObjectivesAll InstrumentsInternationalPrivateInstitutional Investors</v>
      </c>
      <c r="H406" s="27" t="s">
        <v>290</v>
      </c>
      <c r="I406" s="27" t="s">
        <v>313</v>
      </c>
      <c r="J406" s="27" t="s">
        <v>344</v>
      </c>
      <c r="K406" s="27" t="s">
        <v>304</v>
      </c>
      <c r="L406" s="27" t="s">
        <v>345</v>
      </c>
      <c r="M406" s="27" t="s">
        <v>324</v>
      </c>
      <c r="N406" s="27" t="s">
        <v>306</v>
      </c>
      <c r="O406" s="27" t="s">
        <v>27</v>
      </c>
      <c r="P406" s="27">
        <v>1.1244760970000001</v>
      </c>
    </row>
    <row r="407" spans="7:16" x14ac:dyDescent="0.25">
      <c r="G407" s="27" t="str">
        <f t="shared" si="6"/>
        <v>2019/2020Central Asia &amp; Eastern EuropeAll SectorsMultiple ObjectivesAll InstrumentsInternationalPublicBilateral DFI</v>
      </c>
      <c r="H407" s="27" t="s">
        <v>290</v>
      </c>
      <c r="I407" s="27" t="s">
        <v>313</v>
      </c>
      <c r="J407" s="27" t="s">
        <v>344</v>
      </c>
      <c r="K407" s="27" t="s">
        <v>304</v>
      </c>
      <c r="L407" s="27" t="s">
        <v>345</v>
      </c>
      <c r="M407" s="27" t="s">
        <v>324</v>
      </c>
      <c r="N407" s="27" t="s">
        <v>309</v>
      </c>
      <c r="O407" s="27" t="s">
        <v>31</v>
      </c>
      <c r="P407" s="27">
        <v>0</v>
      </c>
    </row>
    <row r="408" spans="7:16" x14ac:dyDescent="0.25">
      <c r="G408" s="27" t="str">
        <f t="shared" si="6"/>
        <v>2019/2020Central Asia &amp; Eastern EuropeAll SectorsMultiple ObjectivesAll InstrumentsInternationalPublicExport Credit Agency (ECA)</v>
      </c>
      <c r="H408" s="27" t="s">
        <v>290</v>
      </c>
      <c r="I408" s="27" t="s">
        <v>313</v>
      </c>
      <c r="J408" s="27" t="s">
        <v>344</v>
      </c>
      <c r="K408" s="27" t="s">
        <v>304</v>
      </c>
      <c r="L408" s="27" t="s">
        <v>345</v>
      </c>
      <c r="M408" s="27" t="s">
        <v>324</v>
      </c>
      <c r="N408" s="27" t="s">
        <v>309</v>
      </c>
      <c r="O408" s="27" t="s">
        <v>310</v>
      </c>
      <c r="P408" s="27">
        <v>530.98522574000003</v>
      </c>
    </row>
    <row r="409" spans="7:16" x14ac:dyDescent="0.25">
      <c r="G409" s="27" t="str">
        <f t="shared" si="6"/>
        <v>2019/2020Central Asia &amp; Eastern EuropeAll SectorsMultiple ObjectivesAll InstrumentsInternationalPublicGovernment</v>
      </c>
      <c r="H409" s="27" t="s">
        <v>290</v>
      </c>
      <c r="I409" s="27" t="s">
        <v>313</v>
      </c>
      <c r="J409" s="27" t="s">
        <v>344</v>
      </c>
      <c r="K409" s="27" t="s">
        <v>304</v>
      </c>
      <c r="L409" s="27" t="s">
        <v>345</v>
      </c>
      <c r="M409" s="27" t="s">
        <v>324</v>
      </c>
      <c r="N409" s="27" t="s">
        <v>309</v>
      </c>
      <c r="O409" s="27" t="s">
        <v>28</v>
      </c>
      <c r="P409" s="27">
        <v>26.188627388</v>
      </c>
    </row>
    <row r="410" spans="7:16" x14ac:dyDescent="0.25">
      <c r="G410" s="27" t="str">
        <f t="shared" si="6"/>
        <v>2019/2020Central Asia &amp; Eastern EuropeAll SectorsMultiple ObjectivesAll InstrumentsInternationalPublicMultilateral Climate Funds</v>
      </c>
      <c r="H410" s="27" t="s">
        <v>290</v>
      </c>
      <c r="I410" s="27" t="s">
        <v>313</v>
      </c>
      <c r="J410" s="27" t="s">
        <v>344</v>
      </c>
      <c r="K410" s="27" t="s">
        <v>304</v>
      </c>
      <c r="L410" s="27" t="s">
        <v>345</v>
      </c>
      <c r="M410" s="27" t="s">
        <v>324</v>
      </c>
      <c r="N410" s="27" t="s">
        <v>309</v>
      </c>
      <c r="O410" s="27" t="s">
        <v>29</v>
      </c>
      <c r="P410" s="27">
        <v>0</v>
      </c>
    </row>
    <row r="411" spans="7:16" x14ac:dyDescent="0.25">
      <c r="G411" s="27" t="str">
        <f t="shared" si="6"/>
        <v>2019/2020Central Asia &amp; Eastern EuropeAll SectorsMultiple ObjectivesAll InstrumentsInternationalPublicMultilateral DFI</v>
      </c>
      <c r="H411" s="27" t="s">
        <v>290</v>
      </c>
      <c r="I411" s="27" t="s">
        <v>313</v>
      </c>
      <c r="J411" s="27" t="s">
        <v>344</v>
      </c>
      <c r="K411" s="27" t="s">
        <v>304</v>
      </c>
      <c r="L411" s="27" t="s">
        <v>345</v>
      </c>
      <c r="M411" s="27" t="s">
        <v>324</v>
      </c>
      <c r="N411" s="27" t="s">
        <v>309</v>
      </c>
      <c r="O411" s="27" t="s">
        <v>30</v>
      </c>
      <c r="P411" s="27">
        <v>922.829648582</v>
      </c>
    </row>
    <row r="412" spans="7:16" x14ac:dyDescent="0.25">
      <c r="G412" s="27" t="str">
        <f t="shared" si="6"/>
        <v>2019/2020Central Asia &amp; Eastern EuropeAll SectorsMultiple ObjectivesAll InstrumentsInternationalPublicSOE</v>
      </c>
      <c r="H412" s="27" t="s">
        <v>290</v>
      </c>
      <c r="I412" s="27" t="s">
        <v>313</v>
      </c>
      <c r="J412" s="27" t="s">
        <v>344</v>
      </c>
      <c r="K412" s="27" t="s">
        <v>304</v>
      </c>
      <c r="L412" s="27" t="s">
        <v>345</v>
      </c>
      <c r="M412" s="27" t="s">
        <v>324</v>
      </c>
      <c r="N412" s="27" t="s">
        <v>309</v>
      </c>
      <c r="O412" s="27" t="s">
        <v>34</v>
      </c>
      <c r="P412" s="27">
        <v>15</v>
      </c>
    </row>
    <row r="413" spans="7:16" x14ac:dyDescent="0.25">
      <c r="G413" s="27" t="str">
        <f t="shared" si="6"/>
        <v>2019/2020Central Asia &amp; Eastern EuropeAll SectorsMultiple ObjectivesAll InstrumentsInternationalPublicState-owned FI</v>
      </c>
      <c r="H413" s="27" t="s">
        <v>290</v>
      </c>
      <c r="I413" s="27" t="s">
        <v>313</v>
      </c>
      <c r="J413" s="27" t="s">
        <v>344</v>
      </c>
      <c r="K413" s="27" t="s">
        <v>304</v>
      </c>
      <c r="L413" s="27" t="s">
        <v>345</v>
      </c>
      <c r="M413" s="27" t="s">
        <v>324</v>
      </c>
      <c r="N413" s="27" t="s">
        <v>309</v>
      </c>
      <c r="O413" s="27" t="s">
        <v>312</v>
      </c>
      <c r="P413" s="27">
        <v>0</v>
      </c>
    </row>
    <row r="414" spans="7:16" x14ac:dyDescent="0.25">
      <c r="G414" s="27" t="str">
        <f t="shared" si="6"/>
        <v>2019/2020Central Asia &amp; Eastern EuropeAll SectorsMultiple ObjectivesGrantAll DestinationsPublicGovernment</v>
      </c>
      <c r="H414" s="27" t="s">
        <v>290</v>
      </c>
      <c r="I414" s="27" t="s">
        <v>313</v>
      </c>
      <c r="J414" s="27" t="s">
        <v>344</v>
      </c>
      <c r="K414" s="27" t="s">
        <v>304</v>
      </c>
      <c r="L414" s="27" t="s">
        <v>332</v>
      </c>
      <c r="M414" s="27" t="s">
        <v>338</v>
      </c>
      <c r="N414" s="27" t="s">
        <v>309</v>
      </c>
      <c r="O414" s="27" t="s">
        <v>28</v>
      </c>
      <c r="P414" s="27">
        <v>26.188627388</v>
      </c>
    </row>
    <row r="415" spans="7:16" x14ac:dyDescent="0.25">
      <c r="G415" s="27" t="str">
        <f t="shared" si="6"/>
        <v>2019/2020Central Asia &amp; Eastern EuropeAll SectorsMultiple ObjectivesGrantAll DestinationsPublicMultilateral Climate Funds</v>
      </c>
      <c r="H415" s="27" t="s">
        <v>290</v>
      </c>
      <c r="I415" s="27" t="s">
        <v>313</v>
      </c>
      <c r="J415" s="27" t="s">
        <v>344</v>
      </c>
      <c r="K415" s="27" t="s">
        <v>304</v>
      </c>
      <c r="L415" s="27" t="s">
        <v>332</v>
      </c>
      <c r="M415" s="27" t="s">
        <v>338</v>
      </c>
      <c r="N415" s="27" t="s">
        <v>309</v>
      </c>
      <c r="O415" s="27" t="s">
        <v>29</v>
      </c>
      <c r="P415" s="27">
        <v>0</v>
      </c>
    </row>
    <row r="416" spans="7:16" x14ac:dyDescent="0.25">
      <c r="G416" s="27" t="str">
        <f t="shared" si="6"/>
        <v>2019/2020Central Asia &amp; Eastern EuropeAll SectorsMultiple ObjectivesGrantAll DestinationsPublicMultilateral DFI</v>
      </c>
      <c r="H416" s="27" t="s">
        <v>290</v>
      </c>
      <c r="I416" s="27" t="s">
        <v>313</v>
      </c>
      <c r="J416" s="27" t="s">
        <v>344</v>
      </c>
      <c r="K416" s="27" t="s">
        <v>304</v>
      </c>
      <c r="L416" s="27" t="s">
        <v>332</v>
      </c>
      <c r="M416" s="27" t="s">
        <v>338</v>
      </c>
      <c r="N416" s="27" t="s">
        <v>309</v>
      </c>
      <c r="O416" s="27" t="s">
        <v>30</v>
      </c>
      <c r="P416" s="27">
        <v>43.009914477999999</v>
      </c>
    </row>
    <row r="417" spans="7:16" x14ac:dyDescent="0.25">
      <c r="G417" s="27" t="str">
        <f t="shared" si="6"/>
        <v>2019/2020Central Asia &amp; Eastern EuropeAll SectorsMultiple ObjectivesGrantDomesticPublicMultilateral DFI</v>
      </c>
      <c r="H417" s="27" t="s">
        <v>290</v>
      </c>
      <c r="I417" s="27" t="s">
        <v>313</v>
      </c>
      <c r="J417" s="27" t="s">
        <v>344</v>
      </c>
      <c r="K417" s="27" t="s">
        <v>304</v>
      </c>
      <c r="L417" s="27" t="s">
        <v>332</v>
      </c>
      <c r="M417" s="27" t="s">
        <v>323</v>
      </c>
      <c r="N417" s="27" t="s">
        <v>309</v>
      </c>
      <c r="O417" s="27" t="s">
        <v>30</v>
      </c>
      <c r="P417" s="27">
        <v>0.12557265300000001</v>
      </c>
    </row>
    <row r="418" spans="7:16" x14ac:dyDescent="0.25">
      <c r="G418" s="27" t="str">
        <f t="shared" si="6"/>
        <v>2019/2020Central Asia &amp; Eastern EuropeAll SectorsMultiple ObjectivesGrantInternationalPublicGovernment</v>
      </c>
      <c r="H418" s="27" t="s">
        <v>290</v>
      </c>
      <c r="I418" s="27" t="s">
        <v>313</v>
      </c>
      <c r="J418" s="27" t="s">
        <v>344</v>
      </c>
      <c r="K418" s="27" t="s">
        <v>304</v>
      </c>
      <c r="L418" s="27" t="s">
        <v>332</v>
      </c>
      <c r="M418" s="27" t="s">
        <v>324</v>
      </c>
      <c r="N418" s="27" t="s">
        <v>309</v>
      </c>
      <c r="O418" s="27" t="s">
        <v>28</v>
      </c>
      <c r="P418" s="27">
        <v>26.188627388</v>
      </c>
    </row>
    <row r="419" spans="7:16" x14ac:dyDescent="0.25">
      <c r="G419" s="27" t="str">
        <f t="shared" si="6"/>
        <v>2019/2020Central Asia &amp; Eastern EuropeAll SectorsMultiple ObjectivesGrantInternationalPublicMultilateral Climate Funds</v>
      </c>
      <c r="H419" s="27" t="s">
        <v>290</v>
      </c>
      <c r="I419" s="27" t="s">
        <v>313</v>
      </c>
      <c r="J419" s="27" t="s">
        <v>344</v>
      </c>
      <c r="K419" s="27" t="s">
        <v>304</v>
      </c>
      <c r="L419" s="27" t="s">
        <v>332</v>
      </c>
      <c r="M419" s="27" t="s">
        <v>324</v>
      </c>
      <c r="N419" s="27" t="s">
        <v>309</v>
      </c>
      <c r="O419" s="27" t="s">
        <v>29</v>
      </c>
      <c r="P419" s="27">
        <v>0</v>
      </c>
    </row>
    <row r="420" spans="7:16" x14ac:dyDescent="0.25">
      <c r="G420" s="27" t="str">
        <f t="shared" si="6"/>
        <v>2019/2020Central Asia &amp; Eastern EuropeAll SectorsMultiple ObjectivesGrantInternationalPublicMultilateral DFI</v>
      </c>
      <c r="H420" s="27" t="s">
        <v>290</v>
      </c>
      <c r="I420" s="27" t="s">
        <v>313</v>
      </c>
      <c r="J420" s="27" t="s">
        <v>344</v>
      </c>
      <c r="K420" s="27" t="s">
        <v>304</v>
      </c>
      <c r="L420" s="27" t="s">
        <v>332</v>
      </c>
      <c r="M420" s="27" t="s">
        <v>324</v>
      </c>
      <c r="N420" s="27" t="s">
        <v>309</v>
      </c>
      <c r="O420" s="27" t="s">
        <v>30</v>
      </c>
      <c r="P420" s="27">
        <v>42.884341825</v>
      </c>
    </row>
    <row r="421" spans="7:16" x14ac:dyDescent="0.25">
      <c r="G421" s="27" t="str">
        <f t="shared" si="6"/>
        <v>2019/2020Central Asia &amp; Eastern EuropeAll SectorsMultiple ObjectivesLow-cost project debtAll DestinationsPrivateInstitutional Investors</v>
      </c>
      <c r="H421" s="27" t="s">
        <v>290</v>
      </c>
      <c r="I421" s="27" t="s">
        <v>313</v>
      </c>
      <c r="J421" s="27" t="s">
        <v>344</v>
      </c>
      <c r="K421" s="27" t="s">
        <v>304</v>
      </c>
      <c r="L421" s="27" t="s">
        <v>336</v>
      </c>
      <c r="M421" s="27" t="s">
        <v>338</v>
      </c>
      <c r="N421" s="27" t="s">
        <v>306</v>
      </c>
      <c r="O421" s="27" t="s">
        <v>27</v>
      </c>
      <c r="P421" s="27">
        <v>1.1244760970000001</v>
      </c>
    </row>
    <row r="422" spans="7:16" x14ac:dyDescent="0.25">
      <c r="G422" s="27" t="str">
        <f t="shared" si="6"/>
        <v>2019/2020Central Asia &amp; Eastern EuropeAll SectorsMultiple ObjectivesLow-cost project debtInternationalPrivateInstitutional Investors</v>
      </c>
      <c r="H422" s="27" t="s">
        <v>290</v>
      </c>
      <c r="I422" s="27" t="s">
        <v>313</v>
      </c>
      <c r="J422" s="27" t="s">
        <v>344</v>
      </c>
      <c r="K422" s="27" t="s">
        <v>304</v>
      </c>
      <c r="L422" s="27" t="s">
        <v>336</v>
      </c>
      <c r="M422" s="27" t="s">
        <v>324</v>
      </c>
      <c r="N422" s="27" t="s">
        <v>306</v>
      </c>
      <c r="O422" s="27" t="s">
        <v>27</v>
      </c>
      <c r="P422" s="27">
        <v>1.1244760970000001</v>
      </c>
    </row>
    <row r="423" spans="7:16" x14ac:dyDescent="0.25">
      <c r="G423" s="27" t="str">
        <f t="shared" si="6"/>
        <v>2019/2020Central Asia &amp; Eastern EuropeAll SectorsMultiple ObjectivesProject-level market rate debtAll DestinationsPublicBilateral DFI</v>
      </c>
      <c r="H423" s="27" t="s">
        <v>290</v>
      </c>
      <c r="I423" s="27" t="s">
        <v>313</v>
      </c>
      <c r="J423" s="27" t="s">
        <v>344</v>
      </c>
      <c r="K423" s="27" t="s">
        <v>304</v>
      </c>
      <c r="L423" s="27" t="s">
        <v>335</v>
      </c>
      <c r="M423" s="27" t="s">
        <v>338</v>
      </c>
      <c r="N423" s="27" t="s">
        <v>309</v>
      </c>
      <c r="O423" s="27" t="s">
        <v>31</v>
      </c>
      <c r="P423" s="27">
        <v>0</v>
      </c>
    </row>
    <row r="424" spans="7:16" x14ac:dyDescent="0.25">
      <c r="G424" s="27" t="str">
        <f t="shared" si="6"/>
        <v>2019/2020Central Asia &amp; Eastern EuropeAll SectorsMultiple ObjectivesProject-level market rate debtAll DestinationsPublicExport Credit Agency (ECA)</v>
      </c>
      <c r="H424" s="27" t="s">
        <v>290</v>
      </c>
      <c r="I424" s="27" t="s">
        <v>313</v>
      </c>
      <c r="J424" s="27" t="s">
        <v>344</v>
      </c>
      <c r="K424" s="27" t="s">
        <v>304</v>
      </c>
      <c r="L424" s="27" t="s">
        <v>335</v>
      </c>
      <c r="M424" s="27" t="s">
        <v>338</v>
      </c>
      <c r="N424" s="27" t="s">
        <v>309</v>
      </c>
      <c r="O424" s="27" t="s">
        <v>310</v>
      </c>
      <c r="P424" s="27">
        <v>494.19425000000001</v>
      </c>
    </row>
    <row r="425" spans="7:16" x14ac:dyDescent="0.25">
      <c r="G425" s="27" t="str">
        <f t="shared" si="6"/>
        <v>2019/2020Central Asia &amp; Eastern EuropeAll SectorsMultiple ObjectivesProject-level market rate debtAll DestinationsPublicMultilateral DFI</v>
      </c>
      <c r="H425" s="27" t="s">
        <v>290</v>
      </c>
      <c r="I425" s="27" t="s">
        <v>313</v>
      </c>
      <c r="J425" s="27" t="s">
        <v>344</v>
      </c>
      <c r="K425" s="27" t="s">
        <v>304</v>
      </c>
      <c r="L425" s="27" t="s">
        <v>335</v>
      </c>
      <c r="M425" s="27" t="s">
        <v>338</v>
      </c>
      <c r="N425" s="27" t="s">
        <v>309</v>
      </c>
      <c r="O425" s="27" t="s">
        <v>30</v>
      </c>
      <c r="P425" s="27">
        <v>375.13577460699997</v>
      </c>
    </row>
    <row r="426" spans="7:16" x14ac:dyDescent="0.25">
      <c r="G426" s="27" t="str">
        <f t="shared" si="6"/>
        <v>2019/2020Central Asia &amp; Eastern EuropeAll SectorsMultiple ObjectivesProject-level market rate debtAll DestinationsPublicSOE</v>
      </c>
      <c r="H426" s="27" t="s">
        <v>290</v>
      </c>
      <c r="I426" s="27" t="s">
        <v>313</v>
      </c>
      <c r="J426" s="27" t="s">
        <v>344</v>
      </c>
      <c r="K426" s="27" t="s">
        <v>304</v>
      </c>
      <c r="L426" s="27" t="s">
        <v>335</v>
      </c>
      <c r="M426" s="27" t="s">
        <v>338</v>
      </c>
      <c r="N426" s="27" t="s">
        <v>309</v>
      </c>
      <c r="O426" s="27" t="s">
        <v>34</v>
      </c>
      <c r="P426" s="27">
        <v>15</v>
      </c>
    </row>
    <row r="427" spans="7:16" x14ac:dyDescent="0.25">
      <c r="G427" s="27" t="str">
        <f t="shared" si="6"/>
        <v>2019/2020Central Asia &amp; Eastern EuropeAll SectorsMultiple ObjectivesProject-level market rate debtAll DestinationsPublicState-owned FI</v>
      </c>
      <c r="H427" s="27" t="s">
        <v>290</v>
      </c>
      <c r="I427" s="27" t="s">
        <v>313</v>
      </c>
      <c r="J427" s="27" t="s">
        <v>344</v>
      </c>
      <c r="K427" s="27" t="s">
        <v>304</v>
      </c>
      <c r="L427" s="27" t="s">
        <v>335</v>
      </c>
      <c r="M427" s="27" t="s">
        <v>338</v>
      </c>
      <c r="N427" s="27" t="s">
        <v>309</v>
      </c>
      <c r="O427" s="27" t="s">
        <v>312</v>
      </c>
      <c r="P427" s="27">
        <v>0</v>
      </c>
    </row>
    <row r="428" spans="7:16" x14ac:dyDescent="0.25">
      <c r="G428" s="27" t="str">
        <f t="shared" si="6"/>
        <v>2019/2020Central Asia &amp; Eastern EuropeAll SectorsMultiple ObjectivesProject-level market rate debtDomesticPublicMultilateral DFI</v>
      </c>
      <c r="H428" s="27" t="s">
        <v>290</v>
      </c>
      <c r="I428" s="27" t="s">
        <v>313</v>
      </c>
      <c r="J428" s="27" t="s">
        <v>344</v>
      </c>
      <c r="K428" s="27" t="s">
        <v>304</v>
      </c>
      <c r="L428" s="27" t="s">
        <v>335</v>
      </c>
      <c r="M428" s="27" t="s">
        <v>323</v>
      </c>
      <c r="N428" s="27" t="s">
        <v>309</v>
      </c>
      <c r="O428" s="27" t="s">
        <v>30</v>
      </c>
      <c r="P428" s="27">
        <v>2.0881217900000002</v>
      </c>
    </row>
    <row r="429" spans="7:16" x14ac:dyDescent="0.25">
      <c r="G429" s="27" t="str">
        <f t="shared" si="6"/>
        <v>2019/2020Central Asia &amp; Eastern EuropeAll SectorsMultiple ObjectivesProject-level market rate debtInternationalPublicBilateral DFI</v>
      </c>
      <c r="H429" s="27" t="s">
        <v>290</v>
      </c>
      <c r="I429" s="27" t="s">
        <v>313</v>
      </c>
      <c r="J429" s="27" t="s">
        <v>344</v>
      </c>
      <c r="K429" s="27" t="s">
        <v>304</v>
      </c>
      <c r="L429" s="27" t="s">
        <v>335</v>
      </c>
      <c r="M429" s="27" t="s">
        <v>324</v>
      </c>
      <c r="N429" s="27" t="s">
        <v>309</v>
      </c>
      <c r="O429" s="27" t="s">
        <v>31</v>
      </c>
      <c r="P429" s="27">
        <v>0</v>
      </c>
    </row>
    <row r="430" spans="7:16" x14ac:dyDescent="0.25">
      <c r="G430" s="27" t="str">
        <f t="shared" si="6"/>
        <v>2019/2020Central Asia &amp; Eastern EuropeAll SectorsMultiple ObjectivesProject-level market rate debtInternationalPublicExport Credit Agency (ECA)</v>
      </c>
      <c r="H430" s="27" t="s">
        <v>290</v>
      </c>
      <c r="I430" s="27" t="s">
        <v>313</v>
      </c>
      <c r="J430" s="27" t="s">
        <v>344</v>
      </c>
      <c r="K430" s="27" t="s">
        <v>304</v>
      </c>
      <c r="L430" s="27" t="s">
        <v>335</v>
      </c>
      <c r="M430" s="27" t="s">
        <v>324</v>
      </c>
      <c r="N430" s="27" t="s">
        <v>309</v>
      </c>
      <c r="O430" s="27" t="s">
        <v>310</v>
      </c>
      <c r="P430" s="27">
        <v>494.19425000000001</v>
      </c>
    </row>
    <row r="431" spans="7:16" x14ac:dyDescent="0.25">
      <c r="G431" s="27" t="str">
        <f t="shared" si="6"/>
        <v>2019/2020Central Asia &amp; Eastern EuropeAll SectorsMultiple ObjectivesProject-level market rate debtInternationalPublicMultilateral DFI</v>
      </c>
      <c r="H431" s="27" t="s">
        <v>290</v>
      </c>
      <c r="I431" s="27" t="s">
        <v>313</v>
      </c>
      <c r="J431" s="27" t="s">
        <v>344</v>
      </c>
      <c r="K431" s="27" t="s">
        <v>304</v>
      </c>
      <c r="L431" s="27" t="s">
        <v>335</v>
      </c>
      <c r="M431" s="27" t="s">
        <v>324</v>
      </c>
      <c r="N431" s="27" t="s">
        <v>309</v>
      </c>
      <c r="O431" s="27" t="s">
        <v>30</v>
      </c>
      <c r="P431" s="27">
        <v>373.04765281700003</v>
      </c>
    </row>
    <row r="432" spans="7:16" x14ac:dyDescent="0.25">
      <c r="G432" s="27" t="str">
        <f t="shared" si="6"/>
        <v>2019/2020Central Asia &amp; Eastern EuropeAll SectorsMultiple ObjectivesProject-level market rate debtInternationalPublicSOE</v>
      </c>
      <c r="H432" s="27" t="s">
        <v>290</v>
      </c>
      <c r="I432" s="27" t="s">
        <v>313</v>
      </c>
      <c r="J432" s="27" t="s">
        <v>344</v>
      </c>
      <c r="K432" s="27" t="s">
        <v>304</v>
      </c>
      <c r="L432" s="27" t="s">
        <v>335</v>
      </c>
      <c r="M432" s="27" t="s">
        <v>324</v>
      </c>
      <c r="N432" s="27" t="s">
        <v>309</v>
      </c>
      <c r="O432" s="27" t="s">
        <v>34</v>
      </c>
      <c r="P432" s="27">
        <v>15</v>
      </c>
    </row>
    <row r="433" spans="7:16" x14ac:dyDescent="0.25">
      <c r="G433" s="27" t="str">
        <f t="shared" si="6"/>
        <v>2019/2020Central Asia &amp; Eastern EuropeAll SectorsMultiple ObjectivesProject-level market rate debtInternationalPublicState-owned FI</v>
      </c>
      <c r="H433" s="27" t="s">
        <v>290</v>
      </c>
      <c r="I433" s="27" t="s">
        <v>313</v>
      </c>
      <c r="J433" s="27" t="s">
        <v>344</v>
      </c>
      <c r="K433" s="27" t="s">
        <v>304</v>
      </c>
      <c r="L433" s="27" t="s">
        <v>335</v>
      </c>
      <c r="M433" s="27" t="s">
        <v>324</v>
      </c>
      <c r="N433" s="27" t="s">
        <v>309</v>
      </c>
      <c r="O433" s="27" t="s">
        <v>312</v>
      </c>
      <c r="P433" s="27">
        <v>0</v>
      </c>
    </row>
    <row r="434" spans="7:16" x14ac:dyDescent="0.25">
      <c r="G434" s="27" t="str">
        <f t="shared" si="6"/>
        <v>2019/2020Central Asia &amp; Eastern EuropeAll SectorsMultiple ObjectivesUnknownAll DestinationsPublicExport Credit Agency (ECA)</v>
      </c>
      <c r="H434" s="27" t="s">
        <v>290</v>
      </c>
      <c r="I434" s="27" t="s">
        <v>313</v>
      </c>
      <c r="J434" s="27" t="s">
        <v>344</v>
      </c>
      <c r="K434" s="27" t="s">
        <v>304</v>
      </c>
      <c r="L434" s="27" t="s">
        <v>301</v>
      </c>
      <c r="M434" s="27" t="s">
        <v>338</v>
      </c>
      <c r="N434" s="27" t="s">
        <v>309</v>
      </c>
      <c r="O434" s="27" t="s">
        <v>310</v>
      </c>
      <c r="P434" s="27">
        <v>36.79097574</v>
      </c>
    </row>
    <row r="435" spans="7:16" x14ac:dyDescent="0.25">
      <c r="G435" s="27" t="str">
        <f t="shared" si="6"/>
        <v>2019/2020Central Asia &amp; Eastern EuropeAll SectorsMultiple ObjectivesUnknownAll DestinationsPublicMultilateral DFI</v>
      </c>
      <c r="H435" s="27" t="s">
        <v>290</v>
      </c>
      <c r="I435" s="27" t="s">
        <v>313</v>
      </c>
      <c r="J435" s="27" t="s">
        <v>344</v>
      </c>
      <c r="K435" s="27" t="s">
        <v>304</v>
      </c>
      <c r="L435" s="27" t="s">
        <v>301</v>
      </c>
      <c r="M435" s="27" t="s">
        <v>338</v>
      </c>
      <c r="N435" s="27" t="s">
        <v>309</v>
      </c>
      <c r="O435" s="27" t="s">
        <v>30</v>
      </c>
      <c r="P435" s="27">
        <v>508.99276070799999</v>
      </c>
    </row>
    <row r="436" spans="7:16" x14ac:dyDescent="0.25">
      <c r="G436" s="27" t="str">
        <f t="shared" si="6"/>
        <v>2019/2020Central Asia &amp; Eastern EuropeAll SectorsMultiple ObjectivesUnknownDomesticPublicMultilateral DFI</v>
      </c>
      <c r="H436" s="27" t="s">
        <v>290</v>
      </c>
      <c r="I436" s="27" t="s">
        <v>313</v>
      </c>
      <c r="J436" s="27" t="s">
        <v>344</v>
      </c>
      <c r="K436" s="27" t="s">
        <v>304</v>
      </c>
      <c r="L436" s="27" t="s">
        <v>301</v>
      </c>
      <c r="M436" s="27" t="s">
        <v>323</v>
      </c>
      <c r="N436" s="27" t="s">
        <v>309</v>
      </c>
      <c r="O436" s="27" t="s">
        <v>30</v>
      </c>
      <c r="P436" s="27">
        <v>2.095106768</v>
      </c>
    </row>
    <row r="437" spans="7:16" x14ac:dyDescent="0.25">
      <c r="G437" s="27" t="str">
        <f t="shared" si="6"/>
        <v>2019/2020Central Asia &amp; Eastern EuropeAll SectorsMultiple ObjectivesUnknownInternationalPublicExport Credit Agency (ECA)</v>
      </c>
      <c r="H437" s="27" t="s">
        <v>290</v>
      </c>
      <c r="I437" s="27" t="s">
        <v>313</v>
      </c>
      <c r="J437" s="27" t="s">
        <v>344</v>
      </c>
      <c r="K437" s="27" t="s">
        <v>304</v>
      </c>
      <c r="L437" s="27" t="s">
        <v>301</v>
      </c>
      <c r="M437" s="27" t="s">
        <v>324</v>
      </c>
      <c r="N437" s="27" t="s">
        <v>309</v>
      </c>
      <c r="O437" s="27" t="s">
        <v>310</v>
      </c>
      <c r="P437" s="27">
        <v>36.79097574</v>
      </c>
    </row>
    <row r="438" spans="7:16" x14ac:dyDescent="0.25">
      <c r="G438" s="27" t="str">
        <f t="shared" si="6"/>
        <v>2019/2020Central Asia &amp; Eastern EuropeAll SectorsMultiple ObjectivesUnknownInternationalPublicMultilateral DFI</v>
      </c>
      <c r="H438" s="27" t="s">
        <v>290</v>
      </c>
      <c r="I438" s="27" t="s">
        <v>313</v>
      </c>
      <c r="J438" s="27" t="s">
        <v>344</v>
      </c>
      <c r="K438" s="27" t="s">
        <v>304</v>
      </c>
      <c r="L438" s="27" t="s">
        <v>301</v>
      </c>
      <c r="M438" s="27" t="s">
        <v>324</v>
      </c>
      <c r="N438" s="27" t="s">
        <v>309</v>
      </c>
      <c r="O438" s="27" t="s">
        <v>30</v>
      </c>
      <c r="P438" s="27">
        <v>506.89765394</v>
      </c>
    </row>
    <row r="439" spans="7:16" x14ac:dyDescent="0.25">
      <c r="G439" s="27" t="str">
        <f t="shared" si="6"/>
        <v>2019/2020Central Asia &amp; Eastern EuropeAll SectorsUnknownAll InstrumentsAll DestinationsPrivateUnknown</v>
      </c>
      <c r="H439" s="27" t="s">
        <v>290</v>
      </c>
      <c r="I439" s="27" t="s">
        <v>313</v>
      </c>
      <c r="J439" s="27" t="s">
        <v>344</v>
      </c>
      <c r="K439" s="27" t="s">
        <v>301</v>
      </c>
      <c r="L439" s="27" t="s">
        <v>345</v>
      </c>
      <c r="M439" s="27" t="s">
        <v>338</v>
      </c>
      <c r="N439" s="27" t="s">
        <v>306</v>
      </c>
      <c r="O439" s="27" t="s">
        <v>301</v>
      </c>
      <c r="P439" s="27">
        <v>0</v>
      </c>
    </row>
    <row r="440" spans="7:16" x14ac:dyDescent="0.25">
      <c r="G440" s="27" t="str">
        <f t="shared" si="6"/>
        <v>2019/2020Central Asia &amp; Eastern EuropeAll SectorsUnknownAll InstrumentsAll DestinationsUnknownUnknown</v>
      </c>
      <c r="H440" s="27" t="s">
        <v>290</v>
      </c>
      <c r="I440" s="27" t="s">
        <v>313</v>
      </c>
      <c r="J440" s="27" t="s">
        <v>344</v>
      </c>
      <c r="K440" s="27" t="s">
        <v>301</v>
      </c>
      <c r="L440" s="27" t="s">
        <v>345</v>
      </c>
      <c r="M440" s="27" t="s">
        <v>338</v>
      </c>
      <c r="N440" s="27" t="s">
        <v>301</v>
      </c>
      <c r="O440" s="27" t="s">
        <v>301</v>
      </c>
      <c r="P440" s="27">
        <v>0</v>
      </c>
    </row>
    <row r="441" spans="7:16" x14ac:dyDescent="0.25">
      <c r="G441" s="27" t="str">
        <f t="shared" si="6"/>
        <v>2019/2020Central Asia &amp; Eastern EuropeAll SectorsUnknownAll InstrumentsDomesticUnknownUnknown</v>
      </c>
      <c r="H441" s="27" t="s">
        <v>290</v>
      </c>
      <c r="I441" s="27" t="s">
        <v>313</v>
      </c>
      <c r="J441" s="27" t="s">
        <v>344</v>
      </c>
      <c r="K441" s="27" t="s">
        <v>301</v>
      </c>
      <c r="L441" s="27" t="s">
        <v>345</v>
      </c>
      <c r="M441" s="27" t="s">
        <v>323</v>
      </c>
      <c r="N441" s="27" t="s">
        <v>301</v>
      </c>
      <c r="O441" s="27" t="s">
        <v>301</v>
      </c>
      <c r="P441" s="27">
        <v>0</v>
      </c>
    </row>
    <row r="442" spans="7:16" x14ac:dyDescent="0.25">
      <c r="G442" s="27" t="str">
        <f t="shared" si="6"/>
        <v>2019/2020Central Asia &amp; Eastern EuropeAll SectorsUnknownAll InstrumentsInternationalPrivateUnknown</v>
      </c>
      <c r="H442" s="27" t="s">
        <v>290</v>
      </c>
      <c r="I442" s="27" t="s">
        <v>313</v>
      </c>
      <c r="J442" s="27" t="s">
        <v>344</v>
      </c>
      <c r="K442" s="27" t="s">
        <v>301</v>
      </c>
      <c r="L442" s="27" t="s">
        <v>345</v>
      </c>
      <c r="M442" s="27" t="s">
        <v>324</v>
      </c>
      <c r="N442" s="27" t="s">
        <v>306</v>
      </c>
      <c r="O442" s="27" t="s">
        <v>301</v>
      </c>
      <c r="P442" s="27">
        <v>0</v>
      </c>
    </row>
    <row r="443" spans="7:16" x14ac:dyDescent="0.25">
      <c r="G443" s="27" t="str">
        <f t="shared" si="6"/>
        <v>2019/2020Central Asia &amp; Eastern EuropeAll SectorsUnknownProject-level equityAll DestinationsUnknownUnknown</v>
      </c>
      <c r="H443" s="27" t="s">
        <v>290</v>
      </c>
      <c r="I443" s="27" t="s">
        <v>313</v>
      </c>
      <c r="J443" s="27" t="s">
        <v>344</v>
      </c>
      <c r="K443" s="27" t="s">
        <v>301</v>
      </c>
      <c r="L443" s="27" t="s">
        <v>337</v>
      </c>
      <c r="M443" s="27" t="s">
        <v>338</v>
      </c>
      <c r="N443" s="27" t="s">
        <v>301</v>
      </c>
      <c r="O443" s="27" t="s">
        <v>301</v>
      </c>
      <c r="P443" s="27">
        <v>0</v>
      </c>
    </row>
    <row r="444" spans="7:16" x14ac:dyDescent="0.25">
      <c r="G444" s="27" t="str">
        <f t="shared" si="6"/>
        <v>2019/2020Central Asia &amp; Eastern EuropeAll SectorsUnknownProject-level equityDomesticUnknownUnknown</v>
      </c>
      <c r="H444" s="27" t="s">
        <v>290</v>
      </c>
      <c r="I444" s="27" t="s">
        <v>313</v>
      </c>
      <c r="J444" s="27" t="s">
        <v>344</v>
      </c>
      <c r="K444" s="27" t="s">
        <v>301</v>
      </c>
      <c r="L444" s="27" t="s">
        <v>337</v>
      </c>
      <c r="M444" s="27" t="s">
        <v>323</v>
      </c>
      <c r="N444" s="27" t="s">
        <v>301</v>
      </c>
      <c r="O444" s="27" t="s">
        <v>301</v>
      </c>
      <c r="P444" s="27">
        <v>0</v>
      </c>
    </row>
    <row r="445" spans="7:16" x14ac:dyDescent="0.25">
      <c r="G445" s="27" t="str">
        <f t="shared" si="6"/>
        <v>2019/2020Central Asia &amp; Eastern EuropeAll SectorsUnknownProject-level market rate debtAll DestinationsPrivateUnknown</v>
      </c>
      <c r="H445" s="27" t="s">
        <v>290</v>
      </c>
      <c r="I445" s="27" t="s">
        <v>313</v>
      </c>
      <c r="J445" s="27" t="s">
        <v>344</v>
      </c>
      <c r="K445" s="27" t="s">
        <v>301</v>
      </c>
      <c r="L445" s="27" t="s">
        <v>335</v>
      </c>
      <c r="M445" s="27" t="s">
        <v>338</v>
      </c>
      <c r="N445" s="27" t="s">
        <v>306</v>
      </c>
      <c r="O445" s="27" t="s">
        <v>301</v>
      </c>
      <c r="P445" s="27">
        <v>0</v>
      </c>
    </row>
    <row r="446" spans="7:16" x14ac:dyDescent="0.25">
      <c r="G446" s="27" t="str">
        <f t="shared" si="6"/>
        <v>2019/2020Central Asia &amp; Eastern EuropeAll SectorsUnknownProject-level market rate debtInternationalPrivateUnknown</v>
      </c>
      <c r="H446" s="27" t="s">
        <v>290</v>
      </c>
      <c r="I446" s="27" t="s">
        <v>313</v>
      </c>
      <c r="J446" s="27" t="s">
        <v>344</v>
      </c>
      <c r="K446" s="27" t="s">
        <v>301</v>
      </c>
      <c r="L446" s="27" t="s">
        <v>335</v>
      </c>
      <c r="M446" s="27" t="s">
        <v>324</v>
      </c>
      <c r="N446" s="27" t="s">
        <v>306</v>
      </c>
      <c r="O446" s="27" t="s">
        <v>301</v>
      </c>
      <c r="P446" s="27">
        <v>0</v>
      </c>
    </row>
    <row r="447" spans="7:16" x14ac:dyDescent="0.25">
      <c r="G447" s="27" t="str">
        <f t="shared" si="6"/>
        <v>2019/2020Central Asia &amp; Eastern EuropeBuildings &amp; InfrastructureAdaptationAll InstrumentsAll DestinationsPublicMultilateral DFI</v>
      </c>
      <c r="H447" s="27" t="s">
        <v>290</v>
      </c>
      <c r="I447" s="27" t="s">
        <v>313</v>
      </c>
      <c r="J447" s="27" t="s">
        <v>293</v>
      </c>
      <c r="K447" s="27" t="s">
        <v>302</v>
      </c>
      <c r="L447" s="27" t="s">
        <v>345</v>
      </c>
      <c r="M447" s="27" t="s">
        <v>338</v>
      </c>
      <c r="N447" s="27" t="s">
        <v>309</v>
      </c>
      <c r="O447" s="27" t="s">
        <v>30</v>
      </c>
      <c r="P447" s="27">
        <v>0.98572191399999998</v>
      </c>
    </row>
    <row r="448" spans="7:16" x14ac:dyDescent="0.25">
      <c r="G448" s="27" t="str">
        <f t="shared" si="6"/>
        <v>2019/2020Central Asia &amp; Eastern EuropeBuildings &amp; InfrastructureAdaptationAll InstrumentsDomesticPublicMultilateral DFI</v>
      </c>
      <c r="H448" s="27" t="s">
        <v>290</v>
      </c>
      <c r="I448" s="27" t="s">
        <v>313</v>
      </c>
      <c r="J448" s="27" t="s">
        <v>293</v>
      </c>
      <c r="K448" s="27" t="s">
        <v>302</v>
      </c>
      <c r="L448" s="27" t="s">
        <v>345</v>
      </c>
      <c r="M448" s="27" t="s">
        <v>323</v>
      </c>
      <c r="N448" s="27" t="s">
        <v>309</v>
      </c>
      <c r="O448" s="27" t="s">
        <v>30</v>
      </c>
      <c r="P448" s="27">
        <v>2.1891694999999999E-2</v>
      </c>
    </row>
    <row r="449" spans="7:16" x14ac:dyDescent="0.25">
      <c r="G449" s="27" t="str">
        <f t="shared" si="6"/>
        <v>2019/2020Central Asia &amp; Eastern EuropeBuildings &amp; InfrastructureAdaptationAll InstrumentsInternationalPublicMultilateral DFI</v>
      </c>
      <c r="H449" s="27" t="s">
        <v>290</v>
      </c>
      <c r="I449" s="27" t="s">
        <v>313</v>
      </c>
      <c r="J449" s="27" t="s">
        <v>293</v>
      </c>
      <c r="K449" s="27" t="s">
        <v>302</v>
      </c>
      <c r="L449" s="27" t="s">
        <v>345</v>
      </c>
      <c r="M449" s="27" t="s">
        <v>324</v>
      </c>
      <c r="N449" s="27" t="s">
        <v>309</v>
      </c>
      <c r="O449" s="27" t="s">
        <v>30</v>
      </c>
      <c r="P449" s="27">
        <v>0.96383021899999999</v>
      </c>
    </row>
    <row r="450" spans="7:16" x14ac:dyDescent="0.25">
      <c r="G450" s="27" t="str">
        <f t="shared" si="6"/>
        <v>2019/2020Central Asia &amp; Eastern EuropeBuildings &amp; InfrastructureAdaptationProject-level market rate debtAll DestinationsPublicMultilateral DFI</v>
      </c>
      <c r="H450" s="27" t="s">
        <v>290</v>
      </c>
      <c r="I450" s="27" t="s">
        <v>313</v>
      </c>
      <c r="J450" s="27" t="s">
        <v>293</v>
      </c>
      <c r="K450" s="27" t="s">
        <v>302</v>
      </c>
      <c r="L450" s="27" t="s">
        <v>335</v>
      </c>
      <c r="M450" s="27" t="s">
        <v>338</v>
      </c>
      <c r="N450" s="27" t="s">
        <v>309</v>
      </c>
      <c r="O450" s="27" t="s">
        <v>30</v>
      </c>
      <c r="P450" s="27">
        <v>0.98572191399999998</v>
      </c>
    </row>
    <row r="451" spans="7:16" x14ac:dyDescent="0.25">
      <c r="G451" s="27" t="str">
        <f t="shared" ref="G451:G514" si="7">+_xlfn.CONCAT(H451:O451)</f>
        <v>2019/2020Central Asia &amp; Eastern EuropeBuildings &amp; InfrastructureAdaptationProject-level market rate debtDomesticPublicMultilateral DFI</v>
      </c>
      <c r="H451" s="27" t="s">
        <v>290</v>
      </c>
      <c r="I451" s="27" t="s">
        <v>313</v>
      </c>
      <c r="J451" s="27" t="s">
        <v>293</v>
      </c>
      <c r="K451" s="27" t="s">
        <v>302</v>
      </c>
      <c r="L451" s="27" t="s">
        <v>335</v>
      </c>
      <c r="M451" s="27" t="s">
        <v>323</v>
      </c>
      <c r="N451" s="27" t="s">
        <v>309</v>
      </c>
      <c r="O451" s="27" t="s">
        <v>30</v>
      </c>
      <c r="P451" s="27">
        <v>2.1891694999999999E-2</v>
      </c>
    </row>
    <row r="452" spans="7:16" x14ac:dyDescent="0.25">
      <c r="G452" s="27" t="str">
        <f t="shared" si="7"/>
        <v>2019/2020Central Asia &amp; Eastern EuropeBuildings &amp; InfrastructureAdaptationProject-level market rate debtInternationalPublicMultilateral DFI</v>
      </c>
      <c r="H452" s="27" t="s">
        <v>290</v>
      </c>
      <c r="I452" s="27" t="s">
        <v>313</v>
      </c>
      <c r="J452" s="27" t="s">
        <v>293</v>
      </c>
      <c r="K452" s="27" t="s">
        <v>302</v>
      </c>
      <c r="L452" s="27" t="s">
        <v>335</v>
      </c>
      <c r="M452" s="27" t="s">
        <v>324</v>
      </c>
      <c r="N452" s="27" t="s">
        <v>309</v>
      </c>
      <c r="O452" s="27" t="s">
        <v>30</v>
      </c>
      <c r="P452" s="27">
        <v>0.96383021899999999</v>
      </c>
    </row>
    <row r="453" spans="7:16" x14ac:dyDescent="0.25">
      <c r="G453" s="27" t="str">
        <f t="shared" si="7"/>
        <v>2019/2020Central Asia &amp; Eastern EuropeBuildings &amp; InfrastructureAdaptationUnknownAll DestinationsPublicMultilateral DFI</v>
      </c>
      <c r="H453" s="27" t="s">
        <v>290</v>
      </c>
      <c r="I453" s="27" t="s">
        <v>313</v>
      </c>
      <c r="J453" s="27" t="s">
        <v>293</v>
      </c>
      <c r="K453" s="27" t="s">
        <v>302</v>
      </c>
      <c r="L453" s="27" t="s">
        <v>301</v>
      </c>
      <c r="M453" s="27" t="s">
        <v>338</v>
      </c>
      <c r="N453" s="27" t="s">
        <v>309</v>
      </c>
      <c r="O453" s="27" t="s">
        <v>30</v>
      </c>
      <c r="P453" s="27">
        <v>0</v>
      </c>
    </row>
    <row r="454" spans="7:16" x14ac:dyDescent="0.25">
      <c r="G454" s="27" t="str">
        <f t="shared" si="7"/>
        <v>2019/2020Central Asia &amp; Eastern EuropeBuildings &amp; InfrastructureAdaptationUnknownDomesticPublicMultilateral DFI</v>
      </c>
      <c r="H454" s="27" t="s">
        <v>290</v>
      </c>
      <c r="I454" s="27" t="s">
        <v>313</v>
      </c>
      <c r="J454" s="27" t="s">
        <v>293</v>
      </c>
      <c r="K454" s="27" t="s">
        <v>302</v>
      </c>
      <c r="L454" s="27" t="s">
        <v>301</v>
      </c>
      <c r="M454" s="27" t="s">
        <v>323</v>
      </c>
      <c r="N454" s="27" t="s">
        <v>309</v>
      </c>
      <c r="O454" s="27" t="s">
        <v>30</v>
      </c>
      <c r="P454" s="27">
        <v>0</v>
      </c>
    </row>
    <row r="455" spans="7:16" x14ac:dyDescent="0.25">
      <c r="G455" s="27" t="str">
        <f t="shared" si="7"/>
        <v>2019/2020Central Asia &amp; Eastern EuropeBuildings &amp; InfrastructureAdaptationUnknownInternationalPublicMultilateral DFI</v>
      </c>
      <c r="H455" s="27" t="s">
        <v>290</v>
      </c>
      <c r="I455" s="27" t="s">
        <v>313</v>
      </c>
      <c r="J455" s="27" t="s">
        <v>293</v>
      </c>
      <c r="K455" s="27" t="s">
        <v>302</v>
      </c>
      <c r="L455" s="27" t="s">
        <v>301</v>
      </c>
      <c r="M455" s="27" t="s">
        <v>324</v>
      </c>
      <c r="N455" s="27" t="s">
        <v>309</v>
      </c>
      <c r="O455" s="27" t="s">
        <v>30</v>
      </c>
      <c r="P455" s="27">
        <v>0</v>
      </c>
    </row>
    <row r="456" spans="7:16" x14ac:dyDescent="0.25">
      <c r="G456" s="27" t="str">
        <f t="shared" si="7"/>
        <v>2019/2020Central Asia &amp; Eastern EuropeBuildings &amp; InfrastructureAll UsesAll InstrumentsAll DestinationsPrivateCorporations</v>
      </c>
      <c r="H456" s="27" t="s">
        <v>290</v>
      </c>
      <c r="I456" s="27" t="s">
        <v>313</v>
      </c>
      <c r="J456" s="27" t="s">
        <v>293</v>
      </c>
      <c r="K456" s="27" t="s">
        <v>346</v>
      </c>
      <c r="L456" s="27" t="s">
        <v>345</v>
      </c>
      <c r="M456" s="27" t="s">
        <v>338</v>
      </c>
      <c r="N456" s="27" t="s">
        <v>306</v>
      </c>
      <c r="O456" s="27" t="s">
        <v>307</v>
      </c>
      <c r="P456" s="27">
        <v>316.86249040000001</v>
      </c>
    </row>
    <row r="457" spans="7:16" x14ac:dyDescent="0.25">
      <c r="G457" s="27" t="str">
        <f t="shared" si="7"/>
        <v>2019/2020Central Asia &amp; Eastern EuropeBuildings &amp; InfrastructureAll UsesAll InstrumentsAll DestinationsPrivateFunds</v>
      </c>
      <c r="H457" s="27" t="s">
        <v>290</v>
      </c>
      <c r="I457" s="27" t="s">
        <v>313</v>
      </c>
      <c r="J457" s="27" t="s">
        <v>293</v>
      </c>
      <c r="K457" s="27" t="s">
        <v>346</v>
      </c>
      <c r="L457" s="27" t="s">
        <v>345</v>
      </c>
      <c r="M457" s="27" t="s">
        <v>338</v>
      </c>
      <c r="N457" s="27" t="s">
        <v>306</v>
      </c>
      <c r="O457" s="27" t="s">
        <v>25</v>
      </c>
      <c r="P457" s="27">
        <v>1.635</v>
      </c>
    </row>
    <row r="458" spans="7:16" x14ac:dyDescent="0.25">
      <c r="G458" s="27" t="str">
        <f t="shared" si="7"/>
        <v>2019/2020Central Asia &amp; Eastern EuropeBuildings &amp; InfrastructureAll UsesAll InstrumentsAll DestinationsPrivateHouseholds/Individuals</v>
      </c>
      <c r="H458" s="27" t="s">
        <v>290</v>
      </c>
      <c r="I458" s="27" t="s">
        <v>313</v>
      </c>
      <c r="J458" s="27" t="s">
        <v>293</v>
      </c>
      <c r="K458" s="27" t="s">
        <v>346</v>
      </c>
      <c r="L458" s="27" t="s">
        <v>345</v>
      </c>
      <c r="M458" s="27" t="s">
        <v>338</v>
      </c>
      <c r="N458" s="27" t="s">
        <v>306</v>
      </c>
      <c r="O458" s="27" t="s">
        <v>308</v>
      </c>
      <c r="P458" s="27">
        <v>353.70623920000003</v>
      </c>
    </row>
    <row r="459" spans="7:16" x14ac:dyDescent="0.25">
      <c r="G459" s="27" t="str">
        <f t="shared" si="7"/>
        <v>2019/2020Central Asia &amp; Eastern EuropeBuildings &amp; InfrastructureAll UsesAll InstrumentsAll DestinationsPublicGovernment</v>
      </c>
      <c r="H459" s="27" t="s">
        <v>290</v>
      </c>
      <c r="I459" s="27" t="s">
        <v>313</v>
      </c>
      <c r="J459" s="27" t="s">
        <v>293</v>
      </c>
      <c r="K459" s="27" t="s">
        <v>346</v>
      </c>
      <c r="L459" s="27" t="s">
        <v>345</v>
      </c>
      <c r="M459" s="27" t="s">
        <v>338</v>
      </c>
      <c r="N459" s="27" t="s">
        <v>309</v>
      </c>
      <c r="O459" s="27" t="s">
        <v>28</v>
      </c>
      <c r="P459" s="27">
        <v>344.61777333399999</v>
      </c>
    </row>
    <row r="460" spans="7:16" x14ac:dyDescent="0.25">
      <c r="G460" s="27" t="str">
        <f t="shared" si="7"/>
        <v>2019/2020Central Asia &amp; Eastern EuropeBuildings &amp; InfrastructureAll UsesAll InstrumentsAll DestinationsPublicMultilateral DFI</v>
      </c>
      <c r="H460" s="27" t="s">
        <v>290</v>
      </c>
      <c r="I460" s="27" t="s">
        <v>313</v>
      </c>
      <c r="J460" s="27" t="s">
        <v>293</v>
      </c>
      <c r="K460" s="27" t="s">
        <v>346</v>
      </c>
      <c r="L460" s="27" t="s">
        <v>345</v>
      </c>
      <c r="M460" s="27" t="s">
        <v>338</v>
      </c>
      <c r="N460" s="27" t="s">
        <v>309</v>
      </c>
      <c r="O460" s="27" t="s">
        <v>30</v>
      </c>
      <c r="P460" s="27">
        <v>537.29658438700005</v>
      </c>
    </row>
    <row r="461" spans="7:16" x14ac:dyDescent="0.25">
      <c r="G461" s="27" t="str">
        <f t="shared" si="7"/>
        <v>2019/2020Central Asia &amp; Eastern EuropeBuildings &amp; InfrastructureAll UsesAll InstrumentsAll DestinationsUnknownUnknown</v>
      </c>
      <c r="H461" s="27" t="s">
        <v>290</v>
      </c>
      <c r="I461" s="27" t="s">
        <v>313</v>
      </c>
      <c r="J461" s="27" t="s">
        <v>293</v>
      </c>
      <c r="K461" s="27" t="s">
        <v>346</v>
      </c>
      <c r="L461" s="27" t="s">
        <v>345</v>
      </c>
      <c r="M461" s="27" t="s">
        <v>338</v>
      </c>
      <c r="N461" s="27" t="s">
        <v>301</v>
      </c>
      <c r="O461" s="27" t="s">
        <v>301</v>
      </c>
      <c r="P461" s="27">
        <v>1238.3157900000001</v>
      </c>
    </row>
    <row r="462" spans="7:16" x14ac:dyDescent="0.25">
      <c r="G462" s="27" t="str">
        <f t="shared" si="7"/>
        <v>2019/2020Central Asia &amp; Eastern EuropeBuildings &amp; InfrastructureAll UsesAll InstrumentsDomesticPrivateCorporations</v>
      </c>
      <c r="H462" s="27" t="s">
        <v>290</v>
      </c>
      <c r="I462" s="27" t="s">
        <v>313</v>
      </c>
      <c r="J462" s="27" t="s">
        <v>293</v>
      </c>
      <c r="K462" s="27" t="s">
        <v>346</v>
      </c>
      <c r="L462" s="27" t="s">
        <v>345</v>
      </c>
      <c r="M462" s="27" t="s">
        <v>323</v>
      </c>
      <c r="N462" s="27" t="s">
        <v>306</v>
      </c>
      <c r="O462" s="27" t="s">
        <v>307</v>
      </c>
      <c r="P462" s="27">
        <v>316.86249040000001</v>
      </c>
    </row>
    <row r="463" spans="7:16" x14ac:dyDescent="0.25">
      <c r="G463" s="27" t="str">
        <f t="shared" si="7"/>
        <v>2019/2020Central Asia &amp; Eastern EuropeBuildings &amp; InfrastructureAll UsesAll InstrumentsDomesticPrivateHouseholds/Individuals</v>
      </c>
      <c r="H463" s="27" t="s">
        <v>290</v>
      </c>
      <c r="I463" s="27" t="s">
        <v>313</v>
      </c>
      <c r="J463" s="27" t="s">
        <v>293</v>
      </c>
      <c r="K463" s="27" t="s">
        <v>346</v>
      </c>
      <c r="L463" s="27" t="s">
        <v>345</v>
      </c>
      <c r="M463" s="27" t="s">
        <v>323</v>
      </c>
      <c r="N463" s="27" t="s">
        <v>306</v>
      </c>
      <c r="O463" s="27" t="s">
        <v>308</v>
      </c>
      <c r="P463" s="27">
        <v>353.70623920000003</v>
      </c>
    </row>
    <row r="464" spans="7:16" x14ac:dyDescent="0.25">
      <c r="G464" s="27" t="str">
        <f t="shared" si="7"/>
        <v>2019/2020Central Asia &amp; Eastern EuropeBuildings &amp; InfrastructureAll UsesAll InstrumentsDomesticPublicGovernment</v>
      </c>
      <c r="H464" s="27" t="s">
        <v>290</v>
      </c>
      <c r="I464" s="27" t="s">
        <v>313</v>
      </c>
      <c r="J464" s="27" t="s">
        <v>293</v>
      </c>
      <c r="K464" s="27" t="s">
        <v>346</v>
      </c>
      <c r="L464" s="27" t="s">
        <v>345</v>
      </c>
      <c r="M464" s="27" t="s">
        <v>323</v>
      </c>
      <c r="N464" s="27" t="s">
        <v>309</v>
      </c>
      <c r="O464" s="27" t="s">
        <v>28</v>
      </c>
      <c r="P464" s="27">
        <v>344.47903159999998</v>
      </c>
    </row>
    <row r="465" spans="7:16" x14ac:dyDescent="0.25">
      <c r="G465" s="27" t="str">
        <f t="shared" si="7"/>
        <v>2019/2020Central Asia &amp; Eastern EuropeBuildings &amp; InfrastructureAll UsesAll InstrumentsDomesticPublicMultilateral DFI</v>
      </c>
      <c r="H465" s="27" t="s">
        <v>290</v>
      </c>
      <c r="I465" s="27" t="s">
        <v>313</v>
      </c>
      <c r="J465" s="27" t="s">
        <v>293</v>
      </c>
      <c r="K465" s="27" t="s">
        <v>346</v>
      </c>
      <c r="L465" s="27" t="s">
        <v>345</v>
      </c>
      <c r="M465" s="27" t="s">
        <v>323</v>
      </c>
      <c r="N465" s="27" t="s">
        <v>309</v>
      </c>
      <c r="O465" s="27" t="s">
        <v>30</v>
      </c>
      <c r="P465" s="27">
        <v>6.5598398839999996</v>
      </c>
    </row>
    <row r="466" spans="7:16" x14ac:dyDescent="0.25">
      <c r="G466" s="27" t="str">
        <f t="shared" si="7"/>
        <v>2019/2020Central Asia &amp; Eastern EuropeBuildings &amp; InfrastructureAll UsesAll InstrumentsDomesticUnknownUnknown</v>
      </c>
      <c r="H466" s="27" t="s">
        <v>290</v>
      </c>
      <c r="I466" s="27" t="s">
        <v>313</v>
      </c>
      <c r="J466" s="27" t="s">
        <v>293</v>
      </c>
      <c r="K466" s="27" t="s">
        <v>346</v>
      </c>
      <c r="L466" s="27" t="s">
        <v>345</v>
      </c>
      <c r="M466" s="27" t="s">
        <v>323</v>
      </c>
      <c r="N466" s="27" t="s">
        <v>301</v>
      </c>
      <c r="O466" s="27" t="s">
        <v>301</v>
      </c>
      <c r="P466" s="27">
        <v>1238.3157900000001</v>
      </c>
    </row>
    <row r="467" spans="7:16" x14ac:dyDescent="0.25">
      <c r="G467" s="27" t="str">
        <f t="shared" si="7"/>
        <v>2019/2020Central Asia &amp; Eastern EuropeBuildings &amp; InfrastructureAll UsesAll InstrumentsInternationalPrivateFunds</v>
      </c>
      <c r="H467" s="27" t="s">
        <v>290</v>
      </c>
      <c r="I467" s="27" t="s">
        <v>313</v>
      </c>
      <c r="J467" s="27" t="s">
        <v>293</v>
      </c>
      <c r="K467" s="27" t="s">
        <v>346</v>
      </c>
      <c r="L467" s="27" t="s">
        <v>345</v>
      </c>
      <c r="M467" s="27" t="s">
        <v>324</v>
      </c>
      <c r="N467" s="27" t="s">
        <v>306</v>
      </c>
      <c r="O467" s="27" t="s">
        <v>25</v>
      </c>
      <c r="P467" s="27">
        <v>1.635</v>
      </c>
    </row>
    <row r="468" spans="7:16" x14ac:dyDescent="0.25">
      <c r="G468" s="27" t="str">
        <f t="shared" si="7"/>
        <v>2019/2020Central Asia &amp; Eastern EuropeBuildings &amp; InfrastructureAll UsesAll InstrumentsInternationalPublicGovernment</v>
      </c>
      <c r="H468" s="27" t="s">
        <v>290</v>
      </c>
      <c r="I468" s="27" t="s">
        <v>313</v>
      </c>
      <c r="J468" s="27" t="s">
        <v>293</v>
      </c>
      <c r="K468" s="27" t="s">
        <v>346</v>
      </c>
      <c r="L468" s="27" t="s">
        <v>345</v>
      </c>
      <c r="M468" s="27" t="s">
        <v>324</v>
      </c>
      <c r="N468" s="27" t="s">
        <v>309</v>
      </c>
      <c r="O468" s="27" t="s">
        <v>28</v>
      </c>
      <c r="P468" s="27">
        <v>0.13874173399999901</v>
      </c>
    </row>
    <row r="469" spans="7:16" x14ac:dyDescent="0.25">
      <c r="G469" s="27" t="str">
        <f t="shared" si="7"/>
        <v>2019/2020Central Asia &amp; Eastern EuropeBuildings &amp; InfrastructureAll UsesAll InstrumentsInternationalPublicMultilateral DFI</v>
      </c>
      <c r="H469" s="27" t="s">
        <v>290</v>
      </c>
      <c r="I469" s="27" t="s">
        <v>313</v>
      </c>
      <c r="J469" s="27" t="s">
        <v>293</v>
      </c>
      <c r="K469" s="27" t="s">
        <v>346</v>
      </c>
      <c r="L469" s="27" t="s">
        <v>345</v>
      </c>
      <c r="M469" s="27" t="s">
        <v>324</v>
      </c>
      <c r="N469" s="27" t="s">
        <v>309</v>
      </c>
      <c r="O469" s="27" t="s">
        <v>30</v>
      </c>
      <c r="P469" s="27">
        <v>530.73674450299995</v>
      </c>
    </row>
    <row r="470" spans="7:16" x14ac:dyDescent="0.25">
      <c r="G470" s="27" t="str">
        <f t="shared" si="7"/>
        <v>2019/2020Central Asia &amp; Eastern EuropeBuildings &amp; InfrastructureAll UsesBalance sheet financing (debt portion)All DestinationsPublicMultilateral DFI</v>
      </c>
      <c r="H470" s="27" t="s">
        <v>290</v>
      </c>
      <c r="I470" s="27" t="s">
        <v>313</v>
      </c>
      <c r="J470" s="27" t="s">
        <v>293</v>
      </c>
      <c r="K470" s="27" t="s">
        <v>346</v>
      </c>
      <c r="L470" s="27" t="s">
        <v>333</v>
      </c>
      <c r="M470" s="27" t="s">
        <v>338</v>
      </c>
      <c r="N470" s="27" t="s">
        <v>309</v>
      </c>
      <c r="O470" s="27" t="s">
        <v>30</v>
      </c>
      <c r="P470" s="27">
        <v>257.85303843700001</v>
      </c>
    </row>
    <row r="471" spans="7:16" x14ac:dyDescent="0.25">
      <c r="G471" s="27" t="str">
        <f t="shared" si="7"/>
        <v>2019/2020Central Asia &amp; Eastern EuropeBuildings &amp; InfrastructureAll UsesBalance sheet financing (debt portion)DomesticPublicMultilateral DFI</v>
      </c>
      <c r="H471" s="27" t="s">
        <v>290</v>
      </c>
      <c r="I471" s="27" t="s">
        <v>313</v>
      </c>
      <c r="J471" s="27" t="s">
        <v>293</v>
      </c>
      <c r="K471" s="27" t="s">
        <v>346</v>
      </c>
      <c r="L471" s="27" t="s">
        <v>333</v>
      </c>
      <c r="M471" s="27" t="s">
        <v>323</v>
      </c>
      <c r="N471" s="27" t="s">
        <v>309</v>
      </c>
      <c r="O471" s="27" t="s">
        <v>30</v>
      </c>
      <c r="P471" s="27">
        <v>6.0290365369999996</v>
      </c>
    </row>
    <row r="472" spans="7:16" x14ac:dyDescent="0.25">
      <c r="G472" s="27" t="str">
        <f t="shared" si="7"/>
        <v>2019/2020Central Asia &amp; Eastern EuropeBuildings &amp; InfrastructureAll UsesBalance sheet financing (debt portion)InternationalPublicMultilateral DFI</v>
      </c>
      <c r="H472" s="27" t="s">
        <v>290</v>
      </c>
      <c r="I472" s="27" t="s">
        <v>313</v>
      </c>
      <c r="J472" s="27" t="s">
        <v>293</v>
      </c>
      <c r="K472" s="27" t="s">
        <v>346</v>
      </c>
      <c r="L472" s="27" t="s">
        <v>333</v>
      </c>
      <c r="M472" s="27" t="s">
        <v>324</v>
      </c>
      <c r="N472" s="27" t="s">
        <v>309</v>
      </c>
      <c r="O472" s="27" t="s">
        <v>30</v>
      </c>
      <c r="P472" s="27">
        <v>251.82400190000001</v>
      </c>
    </row>
    <row r="473" spans="7:16" x14ac:dyDescent="0.25">
      <c r="G473" s="27" t="str">
        <f t="shared" si="7"/>
        <v>2019/2020Central Asia &amp; Eastern EuropeBuildings &amp; InfrastructureAll UsesBalance sheet financing (equity portion)All DestinationsPrivateCorporations</v>
      </c>
      <c r="H473" s="27" t="s">
        <v>290</v>
      </c>
      <c r="I473" s="27" t="s">
        <v>313</v>
      </c>
      <c r="J473" s="27" t="s">
        <v>293</v>
      </c>
      <c r="K473" s="27" t="s">
        <v>346</v>
      </c>
      <c r="L473" s="27" t="s">
        <v>334</v>
      </c>
      <c r="M473" s="27" t="s">
        <v>338</v>
      </c>
      <c r="N473" s="27" t="s">
        <v>306</v>
      </c>
      <c r="O473" s="27" t="s">
        <v>307</v>
      </c>
      <c r="P473" s="27">
        <v>316.86249040000001</v>
      </c>
    </row>
    <row r="474" spans="7:16" x14ac:dyDescent="0.25">
      <c r="G474" s="27" t="str">
        <f t="shared" si="7"/>
        <v>2019/2020Central Asia &amp; Eastern EuropeBuildings &amp; InfrastructureAll UsesBalance sheet financing (equity portion)All DestinationsPrivateHouseholds/Individuals</v>
      </c>
      <c r="H474" s="27" t="s">
        <v>290</v>
      </c>
      <c r="I474" s="27" t="s">
        <v>313</v>
      </c>
      <c r="J474" s="27" t="s">
        <v>293</v>
      </c>
      <c r="K474" s="27" t="s">
        <v>346</v>
      </c>
      <c r="L474" s="27" t="s">
        <v>334</v>
      </c>
      <c r="M474" s="27" t="s">
        <v>338</v>
      </c>
      <c r="N474" s="27" t="s">
        <v>306</v>
      </c>
      <c r="O474" s="27" t="s">
        <v>308</v>
      </c>
      <c r="P474" s="27">
        <v>353.70623920000003</v>
      </c>
    </row>
    <row r="475" spans="7:16" x14ac:dyDescent="0.25">
      <c r="G475" s="27" t="str">
        <f t="shared" si="7"/>
        <v>2019/2020Central Asia &amp; Eastern EuropeBuildings &amp; InfrastructureAll UsesBalance sheet financing (equity portion)All DestinationsPublicGovernment</v>
      </c>
      <c r="H475" s="27" t="s">
        <v>290</v>
      </c>
      <c r="I475" s="27" t="s">
        <v>313</v>
      </c>
      <c r="J475" s="27" t="s">
        <v>293</v>
      </c>
      <c r="K475" s="27" t="s">
        <v>346</v>
      </c>
      <c r="L475" s="27" t="s">
        <v>334</v>
      </c>
      <c r="M475" s="27" t="s">
        <v>338</v>
      </c>
      <c r="N475" s="27" t="s">
        <v>309</v>
      </c>
      <c r="O475" s="27" t="s">
        <v>28</v>
      </c>
      <c r="P475" s="27">
        <v>344.47903159999998</v>
      </c>
    </row>
    <row r="476" spans="7:16" x14ac:dyDescent="0.25">
      <c r="G476" s="27" t="str">
        <f t="shared" si="7"/>
        <v>2019/2020Central Asia &amp; Eastern EuropeBuildings &amp; InfrastructureAll UsesBalance sheet financing (equity portion)DomesticPrivateCorporations</v>
      </c>
      <c r="H476" s="27" t="s">
        <v>290</v>
      </c>
      <c r="I476" s="27" t="s">
        <v>313</v>
      </c>
      <c r="J476" s="27" t="s">
        <v>293</v>
      </c>
      <c r="K476" s="27" t="s">
        <v>346</v>
      </c>
      <c r="L476" s="27" t="s">
        <v>334</v>
      </c>
      <c r="M476" s="27" t="s">
        <v>323</v>
      </c>
      <c r="N476" s="27" t="s">
        <v>306</v>
      </c>
      <c r="O476" s="27" t="s">
        <v>307</v>
      </c>
      <c r="P476" s="27">
        <v>316.86249040000001</v>
      </c>
    </row>
    <row r="477" spans="7:16" x14ac:dyDescent="0.25">
      <c r="G477" s="27" t="str">
        <f t="shared" si="7"/>
        <v>2019/2020Central Asia &amp; Eastern EuropeBuildings &amp; InfrastructureAll UsesBalance sheet financing (equity portion)DomesticPrivateHouseholds/Individuals</v>
      </c>
      <c r="H477" s="27" t="s">
        <v>290</v>
      </c>
      <c r="I477" s="27" t="s">
        <v>313</v>
      </c>
      <c r="J477" s="27" t="s">
        <v>293</v>
      </c>
      <c r="K477" s="27" t="s">
        <v>346</v>
      </c>
      <c r="L477" s="27" t="s">
        <v>334</v>
      </c>
      <c r="M477" s="27" t="s">
        <v>323</v>
      </c>
      <c r="N477" s="27" t="s">
        <v>306</v>
      </c>
      <c r="O477" s="27" t="s">
        <v>308</v>
      </c>
      <c r="P477" s="27">
        <v>353.70623920000003</v>
      </c>
    </row>
    <row r="478" spans="7:16" x14ac:dyDescent="0.25">
      <c r="G478" s="27" t="str">
        <f t="shared" si="7"/>
        <v>2019/2020Central Asia &amp; Eastern EuropeBuildings &amp; InfrastructureAll UsesBalance sheet financing (equity portion)DomesticPublicGovernment</v>
      </c>
      <c r="H478" s="27" t="s">
        <v>290</v>
      </c>
      <c r="I478" s="27" t="s">
        <v>313</v>
      </c>
      <c r="J478" s="27" t="s">
        <v>293</v>
      </c>
      <c r="K478" s="27" t="s">
        <v>346</v>
      </c>
      <c r="L478" s="27" t="s">
        <v>334</v>
      </c>
      <c r="M478" s="27" t="s">
        <v>323</v>
      </c>
      <c r="N478" s="27" t="s">
        <v>309</v>
      </c>
      <c r="O478" s="27" t="s">
        <v>28</v>
      </c>
      <c r="P478" s="27">
        <v>344.47903159999998</v>
      </c>
    </row>
    <row r="479" spans="7:16" x14ac:dyDescent="0.25">
      <c r="G479" s="27" t="str">
        <f t="shared" si="7"/>
        <v>2019/2020Central Asia &amp; Eastern EuropeBuildings &amp; InfrastructureAll UsesGrantAll DestinationsPublicGovernment</v>
      </c>
      <c r="H479" s="27" t="s">
        <v>290</v>
      </c>
      <c r="I479" s="27" t="s">
        <v>313</v>
      </c>
      <c r="J479" s="27" t="s">
        <v>293</v>
      </c>
      <c r="K479" s="27" t="s">
        <v>346</v>
      </c>
      <c r="L479" s="27" t="s">
        <v>332</v>
      </c>
      <c r="M479" s="27" t="s">
        <v>338</v>
      </c>
      <c r="N479" s="27" t="s">
        <v>309</v>
      </c>
      <c r="O479" s="27" t="s">
        <v>28</v>
      </c>
      <c r="P479" s="27">
        <v>0.13874173399999901</v>
      </c>
    </row>
    <row r="480" spans="7:16" x14ac:dyDescent="0.25">
      <c r="G480" s="27" t="str">
        <f t="shared" si="7"/>
        <v>2019/2020Central Asia &amp; Eastern EuropeBuildings &amp; InfrastructureAll UsesGrantAll DestinationsPublicMultilateral DFI</v>
      </c>
      <c r="H480" s="27" t="s">
        <v>290</v>
      </c>
      <c r="I480" s="27" t="s">
        <v>313</v>
      </c>
      <c r="J480" s="27" t="s">
        <v>293</v>
      </c>
      <c r="K480" s="27" t="s">
        <v>346</v>
      </c>
      <c r="L480" s="27" t="s">
        <v>332</v>
      </c>
      <c r="M480" s="27" t="s">
        <v>338</v>
      </c>
      <c r="N480" s="27" t="s">
        <v>309</v>
      </c>
      <c r="O480" s="27" t="s">
        <v>30</v>
      </c>
      <c r="P480" s="27">
        <v>0.18213378399999999</v>
      </c>
    </row>
    <row r="481" spans="7:16" x14ac:dyDescent="0.25">
      <c r="G481" s="27" t="str">
        <f t="shared" si="7"/>
        <v>2019/2020Central Asia &amp; Eastern EuropeBuildings &amp; InfrastructureAll UsesGrantDomesticPublicMultilateral DFI</v>
      </c>
      <c r="H481" s="27" t="s">
        <v>290</v>
      </c>
      <c r="I481" s="27" t="s">
        <v>313</v>
      </c>
      <c r="J481" s="27" t="s">
        <v>293</v>
      </c>
      <c r="K481" s="27" t="s">
        <v>346</v>
      </c>
      <c r="L481" s="27" t="s">
        <v>332</v>
      </c>
      <c r="M481" s="27" t="s">
        <v>323</v>
      </c>
      <c r="N481" s="27" t="s">
        <v>309</v>
      </c>
      <c r="O481" s="27" t="s">
        <v>30</v>
      </c>
      <c r="P481" s="27">
        <v>0</v>
      </c>
    </row>
    <row r="482" spans="7:16" x14ac:dyDescent="0.25">
      <c r="G482" s="27" t="str">
        <f t="shared" si="7"/>
        <v>2019/2020Central Asia &amp; Eastern EuropeBuildings &amp; InfrastructureAll UsesGrantInternationalPublicGovernment</v>
      </c>
      <c r="H482" s="27" t="s">
        <v>290</v>
      </c>
      <c r="I482" s="27" t="s">
        <v>313</v>
      </c>
      <c r="J482" s="27" t="s">
        <v>293</v>
      </c>
      <c r="K482" s="27" t="s">
        <v>346</v>
      </c>
      <c r="L482" s="27" t="s">
        <v>332</v>
      </c>
      <c r="M482" s="27" t="s">
        <v>324</v>
      </c>
      <c r="N482" s="27" t="s">
        <v>309</v>
      </c>
      <c r="O482" s="27" t="s">
        <v>28</v>
      </c>
      <c r="P482" s="27">
        <v>0.13874173399999901</v>
      </c>
    </row>
    <row r="483" spans="7:16" x14ac:dyDescent="0.25">
      <c r="G483" s="27" t="str">
        <f t="shared" si="7"/>
        <v>2019/2020Central Asia &amp; Eastern EuropeBuildings &amp; InfrastructureAll UsesGrantInternationalPublicMultilateral DFI</v>
      </c>
      <c r="H483" s="27" t="s">
        <v>290</v>
      </c>
      <c r="I483" s="27" t="s">
        <v>313</v>
      </c>
      <c r="J483" s="27" t="s">
        <v>293</v>
      </c>
      <c r="K483" s="27" t="s">
        <v>346</v>
      </c>
      <c r="L483" s="27" t="s">
        <v>332</v>
      </c>
      <c r="M483" s="27" t="s">
        <v>324</v>
      </c>
      <c r="N483" s="27" t="s">
        <v>309</v>
      </c>
      <c r="O483" s="27" t="s">
        <v>30</v>
      </c>
      <c r="P483" s="27">
        <v>0.18213378399999999</v>
      </c>
    </row>
    <row r="484" spans="7:16" x14ac:dyDescent="0.25">
      <c r="G484" s="27" t="str">
        <f t="shared" si="7"/>
        <v>2019/2020Central Asia &amp; Eastern EuropeBuildings &amp; InfrastructureAll UsesProject-level equityAll DestinationsPrivateFunds</v>
      </c>
      <c r="H484" s="27" t="s">
        <v>290</v>
      </c>
      <c r="I484" s="27" t="s">
        <v>313</v>
      </c>
      <c r="J484" s="27" t="s">
        <v>293</v>
      </c>
      <c r="K484" s="27" t="s">
        <v>346</v>
      </c>
      <c r="L484" s="27" t="s">
        <v>337</v>
      </c>
      <c r="M484" s="27" t="s">
        <v>338</v>
      </c>
      <c r="N484" s="27" t="s">
        <v>306</v>
      </c>
      <c r="O484" s="27" t="s">
        <v>25</v>
      </c>
      <c r="P484" s="27">
        <v>1.635</v>
      </c>
    </row>
    <row r="485" spans="7:16" x14ac:dyDescent="0.25">
      <c r="G485" s="27" t="str">
        <f t="shared" si="7"/>
        <v>2019/2020Central Asia &amp; Eastern EuropeBuildings &amp; InfrastructureAll UsesProject-level equityInternationalPrivateFunds</v>
      </c>
      <c r="H485" s="27" t="s">
        <v>290</v>
      </c>
      <c r="I485" s="27" t="s">
        <v>313</v>
      </c>
      <c r="J485" s="27" t="s">
        <v>293</v>
      </c>
      <c r="K485" s="27" t="s">
        <v>346</v>
      </c>
      <c r="L485" s="27" t="s">
        <v>337</v>
      </c>
      <c r="M485" s="27" t="s">
        <v>324</v>
      </c>
      <c r="N485" s="27" t="s">
        <v>306</v>
      </c>
      <c r="O485" s="27" t="s">
        <v>25</v>
      </c>
      <c r="P485" s="27">
        <v>1.635</v>
      </c>
    </row>
    <row r="486" spans="7:16" x14ac:dyDescent="0.25">
      <c r="G486" s="27" t="str">
        <f t="shared" si="7"/>
        <v>2019/2020Central Asia &amp; Eastern EuropeBuildings &amp; InfrastructureAll UsesProject-level market rate debtAll DestinationsPublicMultilateral DFI</v>
      </c>
      <c r="H486" s="27" t="s">
        <v>290</v>
      </c>
      <c r="I486" s="27" t="s">
        <v>313</v>
      </c>
      <c r="J486" s="27" t="s">
        <v>293</v>
      </c>
      <c r="K486" s="27" t="s">
        <v>346</v>
      </c>
      <c r="L486" s="27" t="s">
        <v>335</v>
      </c>
      <c r="M486" s="27" t="s">
        <v>338</v>
      </c>
      <c r="N486" s="27" t="s">
        <v>309</v>
      </c>
      <c r="O486" s="27" t="s">
        <v>30</v>
      </c>
      <c r="P486" s="27">
        <v>279.26141216600001</v>
      </c>
    </row>
    <row r="487" spans="7:16" x14ac:dyDescent="0.25">
      <c r="G487" s="27" t="str">
        <f t="shared" si="7"/>
        <v>2019/2020Central Asia &amp; Eastern EuropeBuildings &amp; InfrastructureAll UsesProject-level market rate debtDomesticPublicMultilateral DFI</v>
      </c>
      <c r="H487" s="27" t="s">
        <v>290</v>
      </c>
      <c r="I487" s="27" t="s">
        <v>313</v>
      </c>
      <c r="J487" s="27" t="s">
        <v>293</v>
      </c>
      <c r="K487" s="27" t="s">
        <v>346</v>
      </c>
      <c r="L487" s="27" t="s">
        <v>335</v>
      </c>
      <c r="M487" s="27" t="s">
        <v>323</v>
      </c>
      <c r="N487" s="27" t="s">
        <v>309</v>
      </c>
      <c r="O487" s="27" t="s">
        <v>30</v>
      </c>
      <c r="P487" s="27">
        <v>0.53080334699999998</v>
      </c>
    </row>
    <row r="488" spans="7:16" x14ac:dyDescent="0.25">
      <c r="G488" s="27" t="str">
        <f t="shared" si="7"/>
        <v>2019/2020Central Asia &amp; Eastern EuropeBuildings &amp; InfrastructureAll UsesProject-level market rate debtInternationalPublicMultilateral DFI</v>
      </c>
      <c r="H488" s="27" t="s">
        <v>290</v>
      </c>
      <c r="I488" s="27" t="s">
        <v>313</v>
      </c>
      <c r="J488" s="27" t="s">
        <v>293</v>
      </c>
      <c r="K488" s="27" t="s">
        <v>346</v>
      </c>
      <c r="L488" s="27" t="s">
        <v>335</v>
      </c>
      <c r="M488" s="27" t="s">
        <v>324</v>
      </c>
      <c r="N488" s="27" t="s">
        <v>309</v>
      </c>
      <c r="O488" s="27" t="s">
        <v>30</v>
      </c>
      <c r="P488" s="27">
        <v>278.730608819</v>
      </c>
    </row>
    <row r="489" spans="7:16" x14ac:dyDescent="0.25">
      <c r="G489" s="27" t="str">
        <f t="shared" si="7"/>
        <v>2019/2020Central Asia &amp; Eastern EuropeBuildings &amp; InfrastructureAll UsesUnknownAll DestinationsPublicMultilateral DFI</v>
      </c>
      <c r="H489" s="27" t="s">
        <v>290</v>
      </c>
      <c r="I489" s="27" t="s">
        <v>313</v>
      </c>
      <c r="J489" s="27" t="s">
        <v>293</v>
      </c>
      <c r="K489" s="27" t="s">
        <v>346</v>
      </c>
      <c r="L489" s="27" t="s">
        <v>301</v>
      </c>
      <c r="M489" s="27" t="s">
        <v>338</v>
      </c>
      <c r="N489" s="27" t="s">
        <v>309</v>
      </c>
      <c r="O489" s="27" t="s">
        <v>30</v>
      </c>
      <c r="P489" s="27">
        <v>0</v>
      </c>
    </row>
    <row r="490" spans="7:16" x14ac:dyDescent="0.25">
      <c r="G490" s="27" t="str">
        <f t="shared" si="7"/>
        <v>2019/2020Central Asia &amp; Eastern EuropeBuildings &amp; InfrastructureAll UsesUnknownAll DestinationsUnknownUnknown</v>
      </c>
      <c r="H490" s="27" t="s">
        <v>290</v>
      </c>
      <c r="I490" s="27" t="s">
        <v>313</v>
      </c>
      <c r="J490" s="27" t="s">
        <v>293</v>
      </c>
      <c r="K490" s="27" t="s">
        <v>346</v>
      </c>
      <c r="L490" s="27" t="s">
        <v>301</v>
      </c>
      <c r="M490" s="27" t="s">
        <v>338</v>
      </c>
      <c r="N490" s="27" t="s">
        <v>301</v>
      </c>
      <c r="O490" s="27" t="s">
        <v>301</v>
      </c>
      <c r="P490" s="27">
        <v>1238.3157900000001</v>
      </c>
    </row>
    <row r="491" spans="7:16" x14ac:dyDescent="0.25">
      <c r="G491" s="27" t="str">
        <f t="shared" si="7"/>
        <v>2019/2020Central Asia &amp; Eastern EuropeBuildings &amp; InfrastructureAll UsesUnknownDomesticPublicMultilateral DFI</v>
      </c>
      <c r="H491" s="27" t="s">
        <v>290</v>
      </c>
      <c r="I491" s="27" t="s">
        <v>313</v>
      </c>
      <c r="J491" s="27" t="s">
        <v>293</v>
      </c>
      <c r="K491" s="27" t="s">
        <v>346</v>
      </c>
      <c r="L491" s="27" t="s">
        <v>301</v>
      </c>
      <c r="M491" s="27" t="s">
        <v>323</v>
      </c>
      <c r="N491" s="27" t="s">
        <v>309</v>
      </c>
      <c r="O491" s="27" t="s">
        <v>30</v>
      </c>
      <c r="P491" s="27">
        <v>0</v>
      </c>
    </row>
    <row r="492" spans="7:16" x14ac:dyDescent="0.25">
      <c r="G492" s="27" t="str">
        <f t="shared" si="7"/>
        <v>2019/2020Central Asia &amp; Eastern EuropeBuildings &amp; InfrastructureAll UsesUnknownDomesticUnknownUnknown</v>
      </c>
      <c r="H492" s="27" t="s">
        <v>290</v>
      </c>
      <c r="I492" s="27" t="s">
        <v>313</v>
      </c>
      <c r="J492" s="27" t="s">
        <v>293</v>
      </c>
      <c r="K492" s="27" t="s">
        <v>346</v>
      </c>
      <c r="L492" s="27" t="s">
        <v>301</v>
      </c>
      <c r="M492" s="27" t="s">
        <v>323</v>
      </c>
      <c r="N492" s="27" t="s">
        <v>301</v>
      </c>
      <c r="O492" s="27" t="s">
        <v>301</v>
      </c>
      <c r="P492" s="27">
        <v>1238.3157900000001</v>
      </c>
    </row>
    <row r="493" spans="7:16" x14ac:dyDescent="0.25">
      <c r="G493" s="27" t="str">
        <f t="shared" si="7"/>
        <v>2019/2020Central Asia &amp; Eastern EuropeBuildings &amp; InfrastructureAll UsesUnknownInternationalPublicMultilateral DFI</v>
      </c>
      <c r="H493" s="27" t="s">
        <v>290</v>
      </c>
      <c r="I493" s="27" t="s">
        <v>313</v>
      </c>
      <c r="J493" s="27" t="s">
        <v>293</v>
      </c>
      <c r="K493" s="27" t="s">
        <v>346</v>
      </c>
      <c r="L493" s="27" t="s">
        <v>301</v>
      </c>
      <c r="M493" s="27" t="s">
        <v>324</v>
      </c>
      <c r="N493" s="27" t="s">
        <v>309</v>
      </c>
      <c r="O493" s="27" t="s">
        <v>30</v>
      </c>
      <c r="P493" s="27">
        <v>0</v>
      </c>
    </row>
    <row r="494" spans="7:16" x14ac:dyDescent="0.25">
      <c r="G494" s="27" t="str">
        <f t="shared" si="7"/>
        <v>2019/2020Central Asia &amp; Eastern EuropeBuildings &amp; InfrastructureMitigationAll InstrumentsAll DestinationsPrivateCorporations</v>
      </c>
      <c r="H494" s="27" t="s">
        <v>290</v>
      </c>
      <c r="I494" s="27" t="s">
        <v>313</v>
      </c>
      <c r="J494" s="27" t="s">
        <v>293</v>
      </c>
      <c r="K494" s="27" t="s">
        <v>303</v>
      </c>
      <c r="L494" s="27" t="s">
        <v>345</v>
      </c>
      <c r="M494" s="27" t="s">
        <v>338</v>
      </c>
      <c r="N494" s="27" t="s">
        <v>306</v>
      </c>
      <c r="O494" s="27" t="s">
        <v>307</v>
      </c>
      <c r="P494" s="27">
        <v>316.86249040000001</v>
      </c>
    </row>
    <row r="495" spans="7:16" x14ac:dyDescent="0.25">
      <c r="G495" s="27" t="str">
        <f t="shared" si="7"/>
        <v>2019/2020Central Asia &amp; Eastern EuropeBuildings &amp; InfrastructureMitigationAll InstrumentsAll DestinationsPrivateFunds</v>
      </c>
      <c r="H495" s="27" t="s">
        <v>290</v>
      </c>
      <c r="I495" s="27" t="s">
        <v>313</v>
      </c>
      <c r="J495" s="27" t="s">
        <v>293</v>
      </c>
      <c r="K495" s="27" t="s">
        <v>303</v>
      </c>
      <c r="L495" s="27" t="s">
        <v>345</v>
      </c>
      <c r="M495" s="27" t="s">
        <v>338</v>
      </c>
      <c r="N495" s="27" t="s">
        <v>306</v>
      </c>
      <c r="O495" s="27" t="s">
        <v>25</v>
      </c>
      <c r="P495" s="27">
        <v>1.635</v>
      </c>
    </row>
    <row r="496" spans="7:16" x14ac:dyDescent="0.25">
      <c r="G496" s="27" t="str">
        <f t="shared" si="7"/>
        <v>2019/2020Central Asia &amp; Eastern EuropeBuildings &amp; InfrastructureMitigationAll InstrumentsAll DestinationsPrivateHouseholds/Individuals</v>
      </c>
      <c r="H496" s="27" t="s">
        <v>290</v>
      </c>
      <c r="I496" s="27" t="s">
        <v>313</v>
      </c>
      <c r="J496" s="27" t="s">
        <v>293</v>
      </c>
      <c r="K496" s="27" t="s">
        <v>303</v>
      </c>
      <c r="L496" s="27" t="s">
        <v>345</v>
      </c>
      <c r="M496" s="27" t="s">
        <v>338</v>
      </c>
      <c r="N496" s="27" t="s">
        <v>306</v>
      </c>
      <c r="O496" s="27" t="s">
        <v>308</v>
      </c>
      <c r="P496" s="27">
        <v>353.70623920000003</v>
      </c>
    </row>
    <row r="497" spans="7:16" x14ac:dyDescent="0.25">
      <c r="G497" s="27" t="str">
        <f t="shared" si="7"/>
        <v>2019/2020Central Asia &amp; Eastern EuropeBuildings &amp; InfrastructureMitigationAll InstrumentsAll DestinationsPublicGovernment</v>
      </c>
      <c r="H497" s="27" t="s">
        <v>290</v>
      </c>
      <c r="I497" s="27" t="s">
        <v>313</v>
      </c>
      <c r="J497" s="27" t="s">
        <v>293</v>
      </c>
      <c r="K497" s="27" t="s">
        <v>303</v>
      </c>
      <c r="L497" s="27" t="s">
        <v>345</v>
      </c>
      <c r="M497" s="27" t="s">
        <v>338</v>
      </c>
      <c r="N497" s="27" t="s">
        <v>309</v>
      </c>
      <c r="O497" s="27" t="s">
        <v>28</v>
      </c>
      <c r="P497" s="27">
        <v>344.61702785</v>
      </c>
    </row>
    <row r="498" spans="7:16" x14ac:dyDescent="0.25">
      <c r="G498" s="27" t="str">
        <f t="shared" si="7"/>
        <v>2019/2020Central Asia &amp; Eastern EuropeBuildings &amp; InfrastructureMitigationAll InstrumentsAll DestinationsPublicMultilateral DFI</v>
      </c>
      <c r="H498" s="27" t="s">
        <v>290</v>
      </c>
      <c r="I498" s="27" t="s">
        <v>313</v>
      </c>
      <c r="J498" s="27" t="s">
        <v>293</v>
      </c>
      <c r="K498" s="27" t="s">
        <v>303</v>
      </c>
      <c r="L498" s="27" t="s">
        <v>345</v>
      </c>
      <c r="M498" s="27" t="s">
        <v>338</v>
      </c>
      <c r="N498" s="27" t="s">
        <v>309</v>
      </c>
      <c r="O498" s="27" t="s">
        <v>30</v>
      </c>
      <c r="P498" s="27">
        <v>536.31086247300004</v>
      </c>
    </row>
    <row r="499" spans="7:16" x14ac:dyDescent="0.25">
      <c r="G499" s="27" t="str">
        <f t="shared" si="7"/>
        <v>2019/2020Central Asia &amp; Eastern EuropeBuildings &amp; InfrastructureMitigationAll InstrumentsAll DestinationsUnknownUnknown</v>
      </c>
      <c r="H499" s="27" t="s">
        <v>290</v>
      </c>
      <c r="I499" s="27" t="s">
        <v>313</v>
      </c>
      <c r="J499" s="27" t="s">
        <v>293</v>
      </c>
      <c r="K499" s="27" t="s">
        <v>303</v>
      </c>
      <c r="L499" s="27" t="s">
        <v>345</v>
      </c>
      <c r="M499" s="27" t="s">
        <v>338</v>
      </c>
      <c r="N499" s="27" t="s">
        <v>301</v>
      </c>
      <c r="O499" s="27" t="s">
        <v>301</v>
      </c>
      <c r="P499" s="27">
        <v>1238.3157900000001</v>
      </c>
    </row>
    <row r="500" spans="7:16" x14ac:dyDescent="0.25">
      <c r="G500" s="27" t="str">
        <f t="shared" si="7"/>
        <v>2019/2020Central Asia &amp; Eastern EuropeBuildings &amp; InfrastructureMitigationAll InstrumentsDomesticPrivateCorporations</v>
      </c>
      <c r="H500" s="27" t="s">
        <v>290</v>
      </c>
      <c r="I500" s="27" t="s">
        <v>313</v>
      </c>
      <c r="J500" s="27" t="s">
        <v>293</v>
      </c>
      <c r="K500" s="27" t="s">
        <v>303</v>
      </c>
      <c r="L500" s="27" t="s">
        <v>345</v>
      </c>
      <c r="M500" s="27" t="s">
        <v>323</v>
      </c>
      <c r="N500" s="27" t="s">
        <v>306</v>
      </c>
      <c r="O500" s="27" t="s">
        <v>307</v>
      </c>
      <c r="P500" s="27">
        <v>316.86249040000001</v>
      </c>
    </row>
    <row r="501" spans="7:16" x14ac:dyDescent="0.25">
      <c r="G501" s="27" t="str">
        <f t="shared" si="7"/>
        <v>2019/2020Central Asia &amp; Eastern EuropeBuildings &amp; InfrastructureMitigationAll InstrumentsDomesticPrivateHouseholds/Individuals</v>
      </c>
      <c r="H501" s="27" t="s">
        <v>290</v>
      </c>
      <c r="I501" s="27" t="s">
        <v>313</v>
      </c>
      <c r="J501" s="27" t="s">
        <v>293</v>
      </c>
      <c r="K501" s="27" t="s">
        <v>303</v>
      </c>
      <c r="L501" s="27" t="s">
        <v>345</v>
      </c>
      <c r="M501" s="27" t="s">
        <v>323</v>
      </c>
      <c r="N501" s="27" t="s">
        <v>306</v>
      </c>
      <c r="O501" s="27" t="s">
        <v>308</v>
      </c>
      <c r="P501" s="27">
        <v>353.70623920000003</v>
      </c>
    </row>
    <row r="502" spans="7:16" x14ac:dyDescent="0.25">
      <c r="G502" s="27" t="str">
        <f t="shared" si="7"/>
        <v>2019/2020Central Asia &amp; Eastern EuropeBuildings &amp; InfrastructureMitigationAll InstrumentsDomesticPublicGovernment</v>
      </c>
      <c r="H502" s="27" t="s">
        <v>290</v>
      </c>
      <c r="I502" s="27" t="s">
        <v>313</v>
      </c>
      <c r="J502" s="27" t="s">
        <v>293</v>
      </c>
      <c r="K502" s="27" t="s">
        <v>303</v>
      </c>
      <c r="L502" s="27" t="s">
        <v>345</v>
      </c>
      <c r="M502" s="27" t="s">
        <v>323</v>
      </c>
      <c r="N502" s="27" t="s">
        <v>309</v>
      </c>
      <c r="O502" s="27" t="s">
        <v>28</v>
      </c>
      <c r="P502" s="27">
        <v>344.47903159999998</v>
      </c>
    </row>
    <row r="503" spans="7:16" x14ac:dyDescent="0.25">
      <c r="G503" s="27" t="str">
        <f t="shared" si="7"/>
        <v>2019/2020Central Asia &amp; Eastern EuropeBuildings &amp; InfrastructureMitigationAll InstrumentsDomesticPublicMultilateral DFI</v>
      </c>
      <c r="H503" s="27" t="s">
        <v>290</v>
      </c>
      <c r="I503" s="27" t="s">
        <v>313</v>
      </c>
      <c r="J503" s="27" t="s">
        <v>293</v>
      </c>
      <c r="K503" s="27" t="s">
        <v>303</v>
      </c>
      <c r="L503" s="27" t="s">
        <v>345</v>
      </c>
      <c r="M503" s="27" t="s">
        <v>323</v>
      </c>
      <c r="N503" s="27" t="s">
        <v>309</v>
      </c>
      <c r="O503" s="27" t="s">
        <v>30</v>
      </c>
      <c r="P503" s="27">
        <v>6.5379481889999997</v>
      </c>
    </row>
    <row r="504" spans="7:16" x14ac:dyDescent="0.25">
      <c r="G504" s="27" t="str">
        <f t="shared" si="7"/>
        <v>2019/2020Central Asia &amp; Eastern EuropeBuildings &amp; InfrastructureMitigationAll InstrumentsDomesticUnknownUnknown</v>
      </c>
      <c r="H504" s="27" t="s">
        <v>290</v>
      </c>
      <c r="I504" s="27" t="s">
        <v>313</v>
      </c>
      <c r="J504" s="27" t="s">
        <v>293</v>
      </c>
      <c r="K504" s="27" t="s">
        <v>303</v>
      </c>
      <c r="L504" s="27" t="s">
        <v>345</v>
      </c>
      <c r="M504" s="27" t="s">
        <v>323</v>
      </c>
      <c r="N504" s="27" t="s">
        <v>301</v>
      </c>
      <c r="O504" s="27" t="s">
        <v>301</v>
      </c>
      <c r="P504" s="27">
        <v>1238.3157900000001</v>
      </c>
    </row>
    <row r="505" spans="7:16" x14ac:dyDescent="0.25">
      <c r="G505" s="27" t="str">
        <f t="shared" si="7"/>
        <v>2019/2020Central Asia &amp; Eastern EuropeBuildings &amp; InfrastructureMitigationAll InstrumentsInternationalPrivateFunds</v>
      </c>
      <c r="H505" s="27" t="s">
        <v>290</v>
      </c>
      <c r="I505" s="27" t="s">
        <v>313</v>
      </c>
      <c r="J505" s="27" t="s">
        <v>293</v>
      </c>
      <c r="K505" s="27" t="s">
        <v>303</v>
      </c>
      <c r="L505" s="27" t="s">
        <v>345</v>
      </c>
      <c r="M505" s="27" t="s">
        <v>324</v>
      </c>
      <c r="N505" s="27" t="s">
        <v>306</v>
      </c>
      <c r="O505" s="27" t="s">
        <v>25</v>
      </c>
      <c r="P505" s="27">
        <v>1.635</v>
      </c>
    </row>
    <row r="506" spans="7:16" x14ac:dyDescent="0.25">
      <c r="G506" s="27" t="str">
        <f t="shared" si="7"/>
        <v>2019/2020Central Asia &amp; Eastern EuropeBuildings &amp; InfrastructureMitigationAll InstrumentsInternationalPublicGovernment</v>
      </c>
      <c r="H506" s="27" t="s">
        <v>290</v>
      </c>
      <c r="I506" s="27" t="s">
        <v>313</v>
      </c>
      <c r="J506" s="27" t="s">
        <v>293</v>
      </c>
      <c r="K506" s="27" t="s">
        <v>303</v>
      </c>
      <c r="L506" s="27" t="s">
        <v>345</v>
      </c>
      <c r="M506" s="27" t="s">
        <v>324</v>
      </c>
      <c r="N506" s="27" t="s">
        <v>309</v>
      </c>
      <c r="O506" s="27" t="s">
        <v>28</v>
      </c>
      <c r="P506" s="27">
        <v>0.13799624999999999</v>
      </c>
    </row>
    <row r="507" spans="7:16" x14ac:dyDescent="0.25">
      <c r="G507" s="27" t="str">
        <f t="shared" si="7"/>
        <v>2019/2020Central Asia &amp; Eastern EuropeBuildings &amp; InfrastructureMitigationAll InstrumentsInternationalPublicMultilateral DFI</v>
      </c>
      <c r="H507" s="27" t="s">
        <v>290</v>
      </c>
      <c r="I507" s="27" t="s">
        <v>313</v>
      </c>
      <c r="J507" s="27" t="s">
        <v>293</v>
      </c>
      <c r="K507" s="27" t="s">
        <v>303</v>
      </c>
      <c r="L507" s="27" t="s">
        <v>345</v>
      </c>
      <c r="M507" s="27" t="s">
        <v>324</v>
      </c>
      <c r="N507" s="27" t="s">
        <v>309</v>
      </c>
      <c r="O507" s="27" t="s">
        <v>30</v>
      </c>
      <c r="P507" s="27">
        <v>529.77291428399997</v>
      </c>
    </row>
    <row r="508" spans="7:16" x14ac:dyDescent="0.25">
      <c r="G508" s="27" t="str">
        <f t="shared" si="7"/>
        <v>2019/2020Central Asia &amp; Eastern EuropeBuildings &amp; InfrastructureMitigationBalance sheet financing (debt portion)All DestinationsPublicMultilateral DFI</v>
      </c>
      <c r="H508" s="27" t="s">
        <v>290</v>
      </c>
      <c r="I508" s="27" t="s">
        <v>313</v>
      </c>
      <c r="J508" s="27" t="s">
        <v>293</v>
      </c>
      <c r="K508" s="27" t="s">
        <v>303</v>
      </c>
      <c r="L508" s="27" t="s">
        <v>333</v>
      </c>
      <c r="M508" s="27" t="s">
        <v>338</v>
      </c>
      <c r="N508" s="27" t="s">
        <v>309</v>
      </c>
      <c r="O508" s="27" t="s">
        <v>30</v>
      </c>
      <c r="P508" s="27">
        <v>257.85303843700001</v>
      </c>
    </row>
    <row r="509" spans="7:16" x14ac:dyDescent="0.25">
      <c r="G509" s="27" t="str">
        <f t="shared" si="7"/>
        <v>2019/2020Central Asia &amp; Eastern EuropeBuildings &amp; InfrastructureMitigationBalance sheet financing (debt portion)DomesticPublicMultilateral DFI</v>
      </c>
      <c r="H509" s="27" t="s">
        <v>290</v>
      </c>
      <c r="I509" s="27" t="s">
        <v>313</v>
      </c>
      <c r="J509" s="27" t="s">
        <v>293</v>
      </c>
      <c r="K509" s="27" t="s">
        <v>303</v>
      </c>
      <c r="L509" s="27" t="s">
        <v>333</v>
      </c>
      <c r="M509" s="27" t="s">
        <v>323</v>
      </c>
      <c r="N509" s="27" t="s">
        <v>309</v>
      </c>
      <c r="O509" s="27" t="s">
        <v>30</v>
      </c>
      <c r="P509" s="27">
        <v>6.0290365369999996</v>
      </c>
    </row>
    <row r="510" spans="7:16" x14ac:dyDescent="0.25">
      <c r="G510" s="27" t="str">
        <f t="shared" si="7"/>
        <v>2019/2020Central Asia &amp; Eastern EuropeBuildings &amp; InfrastructureMitigationBalance sheet financing (debt portion)InternationalPublicMultilateral DFI</v>
      </c>
      <c r="H510" s="27" t="s">
        <v>290</v>
      </c>
      <c r="I510" s="27" t="s">
        <v>313</v>
      </c>
      <c r="J510" s="27" t="s">
        <v>293</v>
      </c>
      <c r="K510" s="27" t="s">
        <v>303</v>
      </c>
      <c r="L510" s="27" t="s">
        <v>333</v>
      </c>
      <c r="M510" s="27" t="s">
        <v>324</v>
      </c>
      <c r="N510" s="27" t="s">
        <v>309</v>
      </c>
      <c r="O510" s="27" t="s">
        <v>30</v>
      </c>
      <c r="P510" s="27">
        <v>251.82400190000001</v>
      </c>
    </row>
    <row r="511" spans="7:16" x14ac:dyDescent="0.25">
      <c r="G511" s="27" t="str">
        <f t="shared" si="7"/>
        <v>2019/2020Central Asia &amp; Eastern EuropeBuildings &amp; InfrastructureMitigationBalance sheet financing (equity portion)All DestinationsPrivateCorporations</v>
      </c>
      <c r="H511" s="27" t="s">
        <v>290</v>
      </c>
      <c r="I511" s="27" t="s">
        <v>313</v>
      </c>
      <c r="J511" s="27" t="s">
        <v>293</v>
      </c>
      <c r="K511" s="27" t="s">
        <v>303</v>
      </c>
      <c r="L511" s="27" t="s">
        <v>334</v>
      </c>
      <c r="M511" s="27" t="s">
        <v>338</v>
      </c>
      <c r="N511" s="27" t="s">
        <v>306</v>
      </c>
      <c r="O511" s="27" t="s">
        <v>307</v>
      </c>
      <c r="P511" s="27">
        <v>316.86249040000001</v>
      </c>
    </row>
    <row r="512" spans="7:16" x14ac:dyDescent="0.25">
      <c r="G512" s="27" t="str">
        <f t="shared" si="7"/>
        <v>2019/2020Central Asia &amp; Eastern EuropeBuildings &amp; InfrastructureMitigationBalance sheet financing (equity portion)All DestinationsPrivateHouseholds/Individuals</v>
      </c>
      <c r="H512" s="27" t="s">
        <v>290</v>
      </c>
      <c r="I512" s="27" t="s">
        <v>313</v>
      </c>
      <c r="J512" s="27" t="s">
        <v>293</v>
      </c>
      <c r="K512" s="27" t="s">
        <v>303</v>
      </c>
      <c r="L512" s="27" t="s">
        <v>334</v>
      </c>
      <c r="M512" s="27" t="s">
        <v>338</v>
      </c>
      <c r="N512" s="27" t="s">
        <v>306</v>
      </c>
      <c r="O512" s="27" t="s">
        <v>308</v>
      </c>
      <c r="P512" s="27">
        <v>353.70623920000003</v>
      </c>
    </row>
    <row r="513" spans="7:16" x14ac:dyDescent="0.25">
      <c r="G513" s="27" t="str">
        <f t="shared" si="7"/>
        <v>2019/2020Central Asia &amp; Eastern EuropeBuildings &amp; InfrastructureMitigationBalance sheet financing (equity portion)All DestinationsPublicGovernment</v>
      </c>
      <c r="H513" s="27" t="s">
        <v>290</v>
      </c>
      <c r="I513" s="27" t="s">
        <v>313</v>
      </c>
      <c r="J513" s="27" t="s">
        <v>293</v>
      </c>
      <c r="K513" s="27" t="s">
        <v>303</v>
      </c>
      <c r="L513" s="27" t="s">
        <v>334</v>
      </c>
      <c r="M513" s="27" t="s">
        <v>338</v>
      </c>
      <c r="N513" s="27" t="s">
        <v>309</v>
      </c>
      <c r="O513" s="27" t="s">
        <v>28</v>
      </c>
      <c r="P513" s="27">
        <v>344.47903159999998</v>
      </c>
    </row>
    <row r="514" spans="7:16" x14ac:dyDescent="0.25">
      <c r="G514" s="27" t="str">
        <f t="shared" si="7"/>
        <v>2019/2020Central Asia &amp; Eastern EuropeBuildings &amp; InfrastructureMitigationBalance sheet financing (equity portion)DomesticPrivateCorporations</v>
      </c>
      <c r="H514" s="27" t="s">
        <v>290</v>
      </c>
      <c r="I514" s="27" t="s">
        <v>313</v>
      </c>
      <c r="J514" s="27" t="s">
        <v>293</v>
      </c>
      <c r="K514" s="27" t="s">
        <v>303</v>
      </c>
      <c r="L514" s="27" t="s">
        <v>334</v>
      </c>
      <c r="M514" s="27" t="s">
        <v>323</v>
      </c>
      <c r="N514" s="27" t="s">
        <v>306</v>
      </c>
      <c r="O514" s="27" t="s">
        <v>307</v>
      </c>
      <c r="P514" s="27">
        <v>316.86249040000001</v>
      </c>
    </row>
    <row r="515" spans="7:16" x14ac:dyDescent="0.25">
      <c r="G515" s="27" t="str">
        <f t="shared" ref="G515:G578" si="8">+_xlfn.CONCAT(H515:O515)</f>
        <v>2019/2020Central Asia &amp; Eastern EuropeBuildings &amp; InfrastructureMitigationBalance sheet financing (equity portion)DomesticPrivateHouseholds/Individuals</v>
      </c>
      <c r="H515" s="27" t="s">
        <v>290</v>
      </c>
      <c r="I515" s="27" t="s">
        <v>313</v>
      </c>
      <c r="J515" s="27" t="s">
        <v>293</v>
      </c>
      <c r="K515" s="27" t="s">
        <v>303</v>
      </c>
      <c r="L515" s="27" t="s">
        <v>334</v>
      </c>
      <c r="M515" s="27" t="s">
        <v>323</v>
      </c>
      <c r="N515" s="27" t="s">
        <v>306</v>
      </c>
      <c r="O515" s="27" t="s">
        <v>308</v>
      </c>
      <c r="P515" s="27">
        <v>353.70623920000003</v>
      </c>
    </row>
    <row r="516" spans="7:16" x14ac:dyDescent="0.25">
      <c r="G516" s="27" t="str">
        <f t="shared" si="8"/>
        <v>2019/2020Central Asia &amp; Eastern EuropeBuildings &amp; InfrastructureMitigationBalance sheet financing (equity portion)DomesticPublicGovernment</v>
      </c>
      <c r="H516" s="27" t="s">
        <v>290</v>
      </c>
      <c r="I516" s="27" t="s">
        <v>313</v>
      </c>
      <c r="J516" s="27" t="s">
        <v>293</v>
      </c>
      <c r="K516" s="27" t="s">
        <v>303</v>
      </c>
      <c r="L516" s="27" t="s">
        <v>334</v>
      </c>
      <c r="M516" s="27" t="s">
        <v>323</v>
      </c>
      <c r="N516" s="27" t="s">
        <v>309</v>
      </c>
      <c r="O516" s="27" t="s">
        <v>28</v>
      </c>
      <c r="P516" s="27">
        <v>344.47903159999998</v>
      </c>
    </row>
    <row r="517" spans="7:16" x14ac:dyDescent="0.25">
      <c r="G517" s="27" t="str">
        <f t="shared" si="8"/>
        <v>2019/2020Central Asia &amp; Eastern EuropeBuildings &amp; InfrastructureMitigationGrantAll DestinationsPublicGovernment</v>
      </c>
      <c r="H517" s="27" t="s">
        <v>290</v>
      </c>
      <c r="I517" s="27" t="s">
        <v>313</v>
      </c>
      <c r="J517" s="27" t="s">
        <v>293</v>
      </c>
      <c r="K517" s="27" t="s">
        <v>303</v>
      </c>
      <c r="L517" s="27" t="s">
        <v>332</v>
      </c>
      <c r="M517" s="27" t="s">
        <v>338</v>
      </c>
      <c r="N517" s="27" t="s">
        <v>309</v>
      </c>
      <c r="O517" s="27" t="s">
        <v>28</v>
      </c>
      <c r="P517" s="27">
        <v>0.13799624999999999</v>
      </c>
    </row>
    <row r="518" spans="7:16" x14ac:dyDescent="0.25">
      <c r="G518" s="27" t="str">
        <f t="shared" si="8"/>
        <v>2019/2020Central Asia &amp; Eastern EuropeBuildings &amp; InfrastructureMitigationGrantAll DestinationsPublicMultilateral DFI</v>
      </c>
      <c r="H518" s="27" t="s">
        <v>290</v>
      </c>
      <c r="I518" s="27" t="s">
        <v>313</v>
      </c>
      <c r="J518" s="27" t="s">
        <v>293</v>
      </c>
      <c r="K518" s="27" t="s">
        <v>303</v>
      </c>
      <c r="L518" s="27" t="s">
        <v>332</v>
      </c>
      <c r="M518" s="27" t="s">
        <v>338</v>
      </c>
      <c r="N518" s="27" t="s">
        <v>309</v>
      </c>
      <c r="O518" s="27" t="s">
        <v>30</v>
      </c>
      <c r="P518" s="27">
        <v>0.18213378399999999</v>
      </c>
    </row>
    <row r="519" spans="7:16" x14ac:dyDescent="0.25">
      <c r="G519" s="27" t="str">
        <f t="shared" si="8"/>
        <v>2019/2020Central Asia &amp; Eastern EuropeBuildings &amp; InfrastructureMitigationGrantDomesticPublicMultilateral DFI</v>
      </c>
      <c r="H519" s="27" t="s">
        <v>290</v>
      </c>
      <c r="I519" s="27" t="s">
        <v>313</v>
      </c>
      <c r="J519" s="27" t="s">
        <v>293</v>
      </c>
      <c r="K519" s="27" t="s">
        <v>303</v>
      </c>
      <c r="L519" s="27" t="s">
        <v>332</v>
      </c>
      <c r="M519" s="27" t="s">
        <v>323</v>
      </c>
      <c r="N519" s="27" t="s">
        <v>309</v>
      </c>
      <c r="O519" s="27" t="s">
        <v>30</v>
      </c>
      <c r="P519" s="27">
        <v>0</v>
      </c>
    </row>
    <row r="520" spans="7:16" x14ac:dyDescent="0.25">
      <c r="G520" s="27" t="str">
        <f t="shared" si="8"/>
        <v>2019/2020Central Asia &amp; Eastern EuropeBuildings &amp; InfrastructureMitigationGrantInternationalPublicGovernment</v>
      </c>
      <c r="H520" s="27" t="s">
        <v>290</v>
      </c>
      <c r="I520" s="27" t="s">
        <v>313</v>
      </c>
      <c r="J520" s="27" t="s">
        <v>293</v>
      </c>
      <c r="K520" s="27" t="s">
        <v>303</v>
      </c>
      <c r="L520" s="27" t="s">
        <v>332</v>
      </c>
      <c r="M520" s="27" t="s">
        <v>324</v>
      </c>
      <c r="N520" s="27" t="s">
        <v>309</v>
      </c>
      <c r="O520" s="27" t="s">
        <v>28</v>
      </c>
      <c r="P520" s="27">
        <v>0.13799624999999999</v>
      </c>
    </row>
    <row r="521" spans="7:16" x14ac:dyDescent="0.25">
      <c r="G521" s="27" t="str">
        <f t="shared" si="8"/>
        <v>2019/2020Central Asia &amp; Eastern EuropeBuildings &amp; InfrastructureMitigationGrantInternationalPublicMultilateral DFI</v>
      </c>
      <c r="H521" s="27" t="s">
        <v>290</v>
      </c>
      <c r="I521" s="27" t="s">
        <v>313</v>
      </c>
      <c r="J521" s="27" t="s">
        <v>293</v>
      </c>
      <c r="K521" s="27" t="s">
        <v>303</v>
      </c>
      <c r="L521" s="27" t="s">
        <v>332</v>
      </c>
      <c r="M521" s="27" t="s">
        <v>324</v>
      </c>
      <c r="N521" s="27" t="s">
        <v>309</v>
      </c>
      <c r="O521" s="27" t="s">
        <v>30</v>
      </c>
      <c r="P521" s="27">
        <v>0.18213378399999999</v>
      </c>
    </row>
    <row r="522" spans="7:16" x14ac:dyDescent="0.25">
      <c r="G522" s="27" t="str">
        <f t="shared" si="8"/>
        <v>2019/2020Central Asia &amp; Eastern EuropeBuildings &amp; InfrastructureMitigationProject-level equityAll DestinationsPrivateFunds</v>
      </c>
      <c r="H522" s="27" t="s">
        <v>290</v>
      </c>
      <c r="I522" s="27" t="s">
        <v>313</v>
      </c>
      <c r="J522" s="27" t="s">
        <v>293</v>
      </c>
      <c r="K522" s="27" t="s">
        <v>303</v>
      </c>
      <c r="L522" s="27" t="s">
        <v>337</v>
      </c>
      <c r="M522" s="27" t="s">
        <v>338</v>
      </c>
      <c r="N522" s="27" t="s">
        <v>306</v>
      </c>
      <c r="O522" s="27" t="s">
        <v>25</v>
      </c>
      <c r="P522" s="27">
        <v>1.635</v>
      </c>
    </row>
    <row r="523" spans="7:16" x14ac:dyDescent="0.25">
      <c r="G523" s="27" t="str">
        <f t="shared" si="8"/>
        <v>2019/2020Central Asia &amp; Eastern EuropeBuildings &amp; InfrastructureMitigationProject-level equityInternationalPrivateFunds</v>
      </c>
      <c r="H523" s="27" t="s">
        <v>290</v>
      </c>
      <c r="I523" s="27" t="s">
        <v>313</v>
      </c>
      <c r="J523" s="27" t="s">
        <v>293</v>
      </c>
      <c r="K523" s="27" t="s">
        <v>303</v>
      </c>
      <c r="L523" s="27" t="s">
        <v>337</v>
      </c>
      <c r="M523" s="27" t="s">
        <v>324</v>
      </c>
      <c r="N523" s="27" t="s">
        <v>306</v>
      </c>
      <c r="O523" s="27" t="s">
        <v>25</v>
      </c>
      <c r="P523" s="27">
        <v>1.635</v>
      </c>
    </row>
    <row r="524" spans="7:16" x14ac:dyDescent="0.25">
      <c r="G524" s="27" t="str">
        <f t="shared" si="8"/>
        <v>2019/2020Central Asia &amp; Eastern EuropeBuildings &amp; InfrastructureMitigationProject-level market rate debtAll DestinationsPublicMultilateral DFI</v>
      </c>
      <c r="H524" s="27" t="s">
        <v>290</v>
      </c>
      <c r="I524" s="27" t="s">
        <v>313</v>
      </c>
      <c r="J524" s="27" t="s">
        <v>293</v>
      </c>
      <c r="K524" s="27" t="s">
        <v>303</v>
      </c>
      <c r="L524" s="27" t="s">
        <v>335</v>
      </c>
      <c r="M524" s="27" t="s">
        <v>338</v>
      </c>
      <c r="N524" s="27" t="s">
        <v>309</v>
      </c>
      <c r="O524" s="27" t="s">
        <v>30</v>
      </c>
      <c r="P524" s="27">
        <v>278.275690252</v>
      </c>
    </row>
    <row r="525" spans="7:16" x14ac:dyDescent="0.25">
      <c r="G525" s="27" t="str">
        <f t="shared" si="8"/>
        <v>2019/2020Central Asia &amp; Eastern EuropeBuildings &amp; InfrastructureMitigationProject-level market rate debtDomesticPublicMultilateral DFI</v>
      </c>
      <c r="H525" s="27" t="s">
        <v>290</v>
      </c>
      <c r="I525" s="27" t="s">
        <v>313</v>
      </c>
      <c r="J525" s="27" t="s">
        <v>293</v>
      </c>
      <c r="K525" s="27" t="s">
        <v>303</v>
      </c>
      <c r="L525" s="27" t="s">
        <v>335</v>
      </c>
      <c r="M525" s="27" t="s">
        <v>323</v>
      </c>
      <c r="N525" s="27" t="s">
        <v>309</v>
      </c>
      <c r="O525" s="27" t="s">
        <v>30</v>
      </c>
      <c r="P525" s="27">
        <v>0.50891165199999999</v>
      </c>
    </row>
    <row r="526" spans="7:16" x14ac:dyDescent="0.25">
      <c r="G526" s="27" t="str">
        <f t="shared" si="8"/>
        <v>2019/2020Central Asia &amp; Eastern EuropeBuildings &amp; InfrastructureMitigationProject-level market rate debtInternationalPublicMultilateral DFI</v>
      </c>
      <c r="H526" s="27" t="s">
        <v>290</v>
      </c>
      <c r="I526" s="27" t="s">
        <v>313</v>
      </c>
      <c r="J526" s="27" t="s">
        <v>293</v>
      </c>
      <c r="K526" s="27" t="s">
        <v>303</v>
      </c>
      <c r="L526" s="27" t="s">
        <v>335</v>
      </c>
      <c r="M526" s="27" t="s">
        <v>324</v>
      </c>
      <c r="N526" s="27" t="s">
        <v>309</v>
      </c>
      <c r="O526" s="27" t="s">
        <v>30</v>
      </c>
      <c r="P526" s="27">
        <v>277.76677860000001</v>
      </c>
    </row>
    <row r="527" spans="7:16" x14ac:dyDescent="0.25">
      <c r="G527" s="27" t="str">
        <f t="shared" si="8"/>
        <v>2019/2020Central Asia &amp; Eastern EuropeBuildings &amp; InfrastructureMitigationUnknownAll DestinationsUnknownUnknown</v>
      </c>
      <c r="H527" s="27" t="s">
        <v>290</v>
      </c>
      <c r="I527" s="27" t="s">
        <v>313</v>
      </c>
      <c r="J527" s="27" t="s">
        <v>293</v>
      </c>
      <c r="K527" s="27" t="s">
        <v>303</v>
      </c>
      <c r="L527" s="27" t="s">
        <v>301</v>
      </c>
      <c r="M527" s="27" t="s">
        <v>338</v>
      </c>
      <c r="N527" s="27" t="s">
        <v>301</v>
      </c>
      <c r="O527" s="27" t="s">
        <v>301</v>
      </c>
      <c r="P527" s="27">
        <v>1238.3157900000001</v>
      </c>
    </row>
    <row r="528" spans="7:16" x14ac:dyDescent="0.25">
      <c r="G528" s="27" t="str">
        <f t="shared" si="8"/>
        <v>2019/2020Central Asia &amp; Eastern EuropeBuildings &amp; InfrastructureMitigationUnknownDomesticUnknownUnknown</v>
      </c>
      <c r="H528" s="27" t="s">
        <v>290</v>
      </c>
      <c r="I528" s="27" t="s">
        <v>313</v>
      </c>
      <c r="J528" s="27" t="s">
        <v>293</v>
      </c>
      <c r="K528" s="27" t="s">
        <v>303</v>
      </c>
      <c r="L528" s="27" t="s">
        <v>301</v>
      </c>
      <c r="M528" s="27" t="s">
        <v>323</v>
      </c>
      <c r="N528" s="27" t="s">
        <v>301</v>
      </c>
      <c r="O528" s="27" t="s">
        <v>301</v>
      </c>
      <c r="P528" s="27">
        <v>1238.3157900000001</v>
      </c>
    </row>
    <row r="529" spans="7:16" x14ac:dyDescent="0.25">
      <c r="G529" s="27" t="str">
        <f t="shared" si="8"/>
        <v>2019/2020Central Asia &amp; Eastern EuropeBuildings &amp; InfrastructureMultiple ObjectivesAll InstrumentsAll DestinationsPublicGovernment</v>
      </c>
      <c r="H529" s="27" t="s">
        <v>290</v>
      </c>
      <c r="I529" s="27" t="s">
        <v>313</v>
      </c>
      <c r="J529" s="27" t="s">
        <v>293</v>
      </c>
      <c r="K529" s="27" t="s">
        <v>304</v>
      </c>
      <c r="L529" s="27" t="s">
        <v>345</v>
      </c>
      <c r="M529" s="27" t="s">
        <v>338</v>
      </c>
      <c r="N529" s="27" t="s">
        <v>309</v>
      </c>
      <c r="O529" s="27" t="s">
        <v>28</v>
      </c>
      <c r="P529" s="27">
        <v>7.4548400000000003E-4</v>
      </c>
    </row>
    <row r="530" spans="7:16" x14ac:dyDescent="0.25">
      <c r="G530" s="27" t="str">
        <f t="shared" si="8"/>
        <v>2019/2020Central Asia &amp; Eastern EuropeBuildings &amp; InfrastructureMultiple ObjectivesAll InstrumentsInternationalPublicGovernment</v>
      </c>
      <c r="H530" s="27" t="s">
        <v>290</v>
      </c>
      <c r="I530" s="27" t="s">
        <v>313</v>
      </c>
      <c r="J530" s="27" t="s">
        <v>293</v>
      </c>
      <c r="K530" s="27" t="s">
        <v>304</v>
      </c>
      <c r="L530" s="27" t="s">
        <v>345</v>
      </c>
      <c r="M530" s="27" t="s">
        <v>324</v>
      </c>
      <c r="N530" s="27" t="s">
        <v>309</v>
      </c>
      <c r="O530" s="27" t="s">
        <v>28</v>
      </c>
      <c r="P530" s="27">
        <v>7.4548400000000003E-4</v>
      </c>
    </row>
    <row r="531" spans="7:16" x14ac:dyDescent="0.25">
      <c r="G531" s="27" t="str">
        <f t="shared" si="8"/>
        <v>2019/2020Central Asia &amp; Eastern EuropeBuildings &amp; InfrastructureMultiple ObjectivesGrantAll DestinationsPublicGovernment</v>
      </c>
      <c r="H531" s="27" t="s">
        <v>290</v>
      </c>
      <c r="I531" s="27" t="s">
        <v>313</v>
      </c>
      <c r="J531" s="27" t="s">
        <v>293</v>
      </c>
      <c r="K531" s="27" t="s">
        <v>304</v>
      </c>
      <c r="L531" s="27" t="s">
        <v>332</v>
      </c>
      <c r="M531" s="27" t="s">
        <v>338</v>
      </c>
      <c r="N531" s="27" t="s">
        <v>309</v>
      </c>
      <c r="O531" s="27" t="s">
        <v>28</v>
      </c>
      <c r="P531" s="27">
        <v>7.4548400000000003E-4</v>
      </c>
    </row>
    <row r="532" spans="7:16" x14ac:dyDescent="0.25">
      <c r="G532" s="27" t="str">
        <f t="shared" si="8"/>
        <v>2019/2020Central Asia &amp; Eastern EuropeBuildings &amp; InfrastructureMultiple ObjectivesGrantInternationalPublicGovernment</v>
      </c>
      <c r="H532" s="27" t="s">
        <v>290</v>
      </c>
      <c r="I532" s="27" t="s">
        <v>313</v>
      </c>
      <c r="J532" s="27" t="s">
        <v>293</v>
      </c>
      <c r="K532" s="27" t="s">
        <v>304</v>
      </c>
      <c r="L532" s="27" t="s">
        <v>332</v>
      </c>
      <c r="M532" s="27" t="s">
        <v>324</v>
      </c>
      <c r="N532" s="27" t="s">
        <v>309</v>
      </c>
      <c r="O532" s="27" t="s">
        <v>28</v>
      </c>
      <c r="P532" s="27">
        <v>7.4548400000000003E-4</v>
      </c>
    </row>
    <row r="533" spans="7:16" x14ac:dyDescent="0.25">
      <c r="G533" s="27" t="str">
        <f t="shared" si="8"/>
        <v>2019/2020Central Asia &amp; Eastern EuropeEnergy SystemsAdaptationAll InstrumentsAll DestinationsPublicGovernment</v>
      </c>
      <c r="H533" s="27" t="s">
        <v>290</v>
      </c>
      <c r="I533" s="27" t="s">
        <v>313</v>
      </c>
      <c r="J533" s="27" t="s">
        <v>294</v>
      </c>
      <c r="K533" s="27" t="s">
        <v>302</v>
      </c>
      <c r="L533" s="27" t="s">
        <v>345</v>
      </c>
      <c r="M533" s="27" t="s">
        <v>338</v>
      </c>
      <c r="N533" s="27" t="s">
        <v>309</v>
      </c>
      <c r="O533" s="27" t="s">
        <v>28</v>
      </c>
      <c r="P533" s="27">
        <v>2.0494999999999999E-2</v>
      </c>
    </row>
    <row r="534" spans="7:16" x14ac:dyDescent="0.25">
      <c r="G534" s="27" t="str">
        <f t="shared" si="8"/>
        <v>2019/2020Central Asia &amp; Eastern EuropeEnergy SystemsAdaptationAll InstrumentsAll DestinationsPublicMultilateral DFI</v>
      </c>
      <c r="H534" s="27" t="s">
        <v>290</v>
      </c>
      <c r="I534" s="27" t="s">
        <v>313</v>
      </c>
      <c r="J534" s="27" t="s">
        <v>294</v>
      </c>
      <c r="K534" s="27" t="s">
        <v>302</v>
      </c>
      <c r="L534" s="27" t="s">
        <v>345</v>
      </c>
      <c r="M534" s="27" t="s">
        <v>338</v>
      </c>
      <c r="N534" s="27" t="s">
        <v>309</v>
      </c>
      <c r="O534" s="27" t="s">
        <v>30</v>
      </c>
      <c r="P534" s="27">
        <v>4.0166608320000003</v>
      </c>
    </row>
    <row r="535" spans="7:16" x14ac:dyDescent="0.25">
      <c r="G535" s="27" t="str">
        <f t="shared" si="8"/>
        <v>2019/2020Central Asia &amp; Eastern EuropeEnergy SystemsAdaptationAll InstrumentsDomesticPublicMultilateral DFI</v>
      </c>
      <c r="H535" s="27" t="s">
        <v>290</v>
      </c>
      <c r="I535" s="27" t="s">
        <v>313</v>
      </c>
      <c r="J535" s="27" t="s">
        <v>294</v>
      </c>
      <c r="K535" s="27" t="s">
        <v>302</v>
      </c>
      <c r="L535" s="27" t="s">
        <v>345</v>
      </c>
      <c r="M535" s="27" t="s">
        <v>323</v>
      </c>
      <c r="N535" s="27" t="s">
        <v>309</v>
      </c>
      <c r="O535" s="27" t="s">
        <v>30</v>
      </c>
      <c r="P535" s="27">
        <v>7.0213599999999999E-3</v>
      </c>
    </row>
    <row r="536" spans="7:16" x14ac:dyDescent="0.25">
      <c r="G536" s="27" t="str">
        <f t="shared" si="8"/>
        <v>2019/2020Central Asia &amp; Eastern EuropeEnergy SystemsAdaptationAll InstrumentsInternationalPublicGovernment</v>
      </c>
      <c r="H536" s="27" t="s">
        <v>290</v>
      </c>
      <c r="I536" s="27" t="s">
        <v>313</v>
      </c>
      <c r="J536" s="27" t="s">
        <v>294</v>
      </c>
      <c r="K536" s="27" t="s">
        <v>302</v>
      </c>
      <c r="L536" s="27" t="s">
        <v>345</v>
      </c>
      <c r="M536" s="27" t="s">
        <v>324</v>
      </c>
      <c r="N536" s="27" t="s">
        <v>309</v>
      </c>
      <c r="O536" s="27" t="s">
        <v>28</v>
      </c>
      <c r="P536" s="27">
        <v>2.0494999999999999E-2</v>
      </c>
    </row>
    <row r="537" spans="7:16" x14ac:dyDescent="0.25">
      <c r="G537" s="27" t="str">
        <f t="shared" si="8"/>
        <v>2019/2020Central Asia &amp; Eastern EuropeEnergy SystemsAdaptationAll InstrumentsInternationalPublicMultilateral DFI</v>
      </c>
      <c r="H537" s="27" t="s">
        <v>290</v>
      </c>
      <c r="I537" s="27" t="s">
        <v>313</v>
      </c>
      <c r="J537" s="27" t="s">
        <v>294</v>
      </c>
      <c r="K537" s="27" t="s">
        <v>302</v>
      </c>
      <c r="L537" s="27" t="s">
        <v>345</v>
      </c>
      <c r="M537" s="27" t="s">
        <v>324</v>
      </c>
      <c r="N537" s="27" t="s">
        <v>309</v>
      </c>
      <c r="O537" s="27" t="s">
        <v>30</v>
      </c>
      <c r="P537" s="27">
        <v>4.0096394719999999</v>
      </c>
    </row>
    <row r="538" spans="7:16" x14ac:dyDescent="0.25">
      <c r="G538" s="27" t="str">
        <f t="shared" si="8"/>
        <v>2019/2020Central Asia &amp; Eastern EuropeEnergy SystemsAdaptationGrantAll DestinationsPublicGovernment</v>
      </c>
      <c r="H538" s="27" t="s">
        <v>290</v>
      </c>
      <c r="I538" s="27" t="s">
        <v>313</v>
      </c>
      <c r="J538" s="27" t="s">
        <v>294</v>
      </c>
      <c r="K538" s="27" t="s">
        <v>302</v>
      </c>
      <c r="L538" s="27" t="s">
        <v>332</v>
      </c>
      <c r="M538" s="27" t="s">
        <v>338</v>
      </c>
      <c r="N538" s="27" t="s">
        <v>309</v>
      </c>
      <c r="O538" s="27" t="s">
        <v>28</v>
      </c>
      <c r="P538" s="27">
        <v>2.0494999999999999E-2</v>
      </c>
    </row>
    <row r="539" spans="7:16" x14ac:dyDescent="0.25">
      <c r="G539" s="27" t="str">
        <f t="shared" si="8"/>
        <v>2019/2020Central Asia &amp; Eastern EuropeEnergy SystemsAdaptationGrantAll DestinationsPublicMultilateral DFI</v>
      </c>
      <c r="H539" s="27" t="s">
        <v>290</v>
      </c>
      <c r="I539" s="27" t="s">
        <v>313</v>
      </c>
      <c r="J539" s="27" t="s">
        <v>294</v>
      </c>
      <c r="K539" s="27" t="s">
        <v>302</v>
      </c>
      <c r="L539" s="27" t="s">
        <v>332</v>
      </c>
      <c r="M539" s="27" t="s">
        <v>338</v>
      </c>
      <c r="N539" s="27" t="s">
        <v>309</v>
      </c>
      <c r="O539" s="27" t="s">
        <v>30</v>
      </c>
      <c r="P539" s="27">
        <v>2.4999978999999999E-2</v>
      </c>
    </row>
    <row r="540" spans="7:16" x14ac:dyDescent="0.25">
      <c r="G540" s="27" t="str">
        <f t="shared" si="8"/>
        <v>2019/2020Central Asia &amp; Eastern EuropeEnergy SystemsAdaptationGrantInternationalPublicGovernment</v>
      </c>
      <c r="H540" s="27" t="s">
        <v>290</v>
      </c>
      <c r="I540" s="27" t="s">
        <v>313</v>
      </c>
      <c r="J540" s="27" t="s">
        <v>294</v>
      </c>
      <c r="K540" s="27" t="s">
        <v>302</v>
      </c>
      <c r="L540" s="27" t="s">
        <v>332</v>
      </c>
      <c r="M540" s="27" t="s">
        <v>324</v>
      </c>
      <c r="N540" s="27" t="s">
        <v>309</v>
      </c>
      <c r="O540" s="27" t="s">
        <v>28</v>
      </c>
      <c r="P540" s="27">
        <v>2.0494999999999999E-2</v>
      </c>
    </row>
    <row r="541" spans="7:16" x14ac:dyDescent="0.25">
      <c r="G541" s="27" t="str">
        <f t="shared" si="8"/>
        <v>2019/2020Central Asia &amp; Eastern EuropeEnergy SystemsAdaptationGrantInternationalPublicMultilateral DFI</v>
      </c>
      <c r="H541" s="27" t="s">
        <v>290</v>
      </c>
      <c r="I541" s="27" t="s">
        <v>313</v>
      </c>
      <c r="J541" s="27" t="s">
        <v>294</v>
      </c>
      <c r="K541" s="27" t="s">
        <v>302</v>
      </c>
      <c r="L541" s="27" t="s">
        <v>332</v>
      </c>
      <c r="M541" s="27" t="s">
        <v>324</v>
      </c>
      <c r="N541" s="27" t="s">
        <v>309</v>
      </c>
      <c r="O541" s="27" t="s">
        <v>30</v>
      </c>
      <c r="P541" s="27">
        <v>2.4999978999999999E-2</v>
      </c>
    </row>
    <row r="542" spans="7:16" x14ac:dyDescent="0.25">
      <c r="G542" s="27" t="str">
        <f t="shared" si="8"/>
        <v>2019/2020Central Asia &amp; Eastern EuropeEnergy SystemsAdaptationProject-level market rate debtAll DestinationsPublicMultilateral DFI</v>
      </c>
      <c r="H542" s="27" t="s">
        <v>290</v>
      </c>
      <c r="I542" s="27" t="s">
        <v>313</v>
      </c>
      <c r="J542" s="27" t="s">
        <v>294</v>
      </c>
      <c r="K542" s="27" t="s">
        <v>302</v>
      </c>
      <c r="L542" s="27" t="s">
        <v>335</v>
      </c>
      <c r="M542" s="27" t="s">
        <v>338</v>
      </c>
      <c r="N542" s="27" t="s">
        <v>309</v>
      </c>
      <c r="O542" s="27" t="s">
        <v>30</v>
      </c>
      <c r="P542" s="27">
        <v>3.991660853</v>
      </c>
    </row>
    <row r="543" spans="7:16" x14ac:dyDescent="0.25">
      <c r="G543" s="27" t="str">
        <f t="shared" si="8"/>
        <v>2019/2020Central Asia &amp; Eastern EuropeEnergy SystemsAdaptationProject-level market rate debtDomesticPublicMultilateral DFI</v>
      </c>
      <c r="H543" s="27" t="s">
        <v>290</v>
      </c>
      <c r="I543" s="27" t="s">
        <v>313</v>
      </c>
      <c r="J543" s="27" t="s">
        <v>294</v>
      </c>
      <c r="K543" s="27" t="s">
        <v>302</v>
      </c>
      <c r="L543" s="27" t="s">
        <v>335</v>
      </c>
      <c r="M543" s="27" t="s">
        <v>323</v>
      </c>
      <c r="N543" s="27" t="s">
        <v>309</v>
      </c>
      <c r="O543" s="27" t="s">
        <v>30</v>
      </c>
      <c r="P543" s="27">
        <v>7.0213599999999999E-3</v>
      </c>
    </row>
    <row r="544" spans="7:16" x14ac:dyDescent="0.25">
      <c r="G544" s="27" t="str">
        <f t="shared" si="8"/>
        <v>2019/2020Central Asia &amp; Eastern EuropeEnergy SystemsAdaptationProject-level market rate debtInternationalPublicMultilateral DFI</v>
      </c>
      <c r="H544" s="27" t="s">
        <v>290</v>
      </c>
      <c r="I544" s="27" t="s">
        <v>313</v>
      </c>
      <c r="J544" s="27" t="s">
        <v>294</v>
      </c>
      <c r="K544" s="27" t="s">
        <v>302</v>
      </c>
      <c r="L544" s="27" t="s">
        <v>335</v>
      </c>
      <c r="M544" s="27" t="s">
        <v>324</v>
      </c>
      <c r="N544" s="27" t="s">
        <v>309</v>
      </c>
      <c r="O544" s="27" t="s">
        <v>30</v>
      </c>
      <c r="P544" s="27">
        <v>3.984639493</v>
      </c>
    </row>
    <row r="545" spans="7:16" x14ac:dyDescent="0.25">
      <c r="G545" s="27" t="str">
        <f t="shared" si="8"/>
        <v>2019/2020Central Asia &amp; Eastern EuropeEnergy SystemsAll UsesAll InstrumentsAll DestinationsPrivateCommercial FI</v>
      </c>
      <c r="H545" s="27" t="s">
        <v>290</v>
      </c>
      <c r="I545" s="27" t="s">
        <v>313</v>
      </c>
      <c r="J545" s="27" t="s">
        <v>294</v>
      </c>
      <c r="K545" s="27" t="s">
        <v>346</v>
      </c>
      <c r="L545" s="27" t="s">
        <v>345</v>
      </c>
      <c r="M545" s="27" t="s">
        <v>338</v>
      </c>
      <c r="N545" s="27" t="s">
        <v>306</v>
      </c>
      <c r="O545" s="27" t="s">
        <v>23</v>
      </c>
      <c r="P545" s="27">
        <v>141.92253500000001</v>
      </c>
    </row>
    <row r="546" spans="7:16" x14ac:dyDescent="0.25">
      <c r="G546" s="27" t="str">
        <f t="shared" si="8"/>
        <v>2019/2020Central Asia &amp; Eastern EuropeEnergy SystemsAll UsesAll InstrumentsAll DestinationsPrivateCorporations</v>
      </c>
      <c r="H546" s="27" t="s">
        <v>290</v>
      </c>
      <c r="I546" s="27" t="s">
        <v>313</v>
      </c>
      <c r="J546" s="27" t="s">
        <v>294</v>
      </c>
      <c r="K546" s="27" t="s">
        <v>346</v>
      </c>
      <c r="L546" s="27" t="s">
        <v>345</v>
      </c>
      <c r="M546" s="27" t="s">
        <v>338</v>
      </c>
      <c r="N546" s="27" t="s">
        <v>306</v>
      </c>
      <c r="O546" s="27" t="s">
        <v>307</v>
      </c>
      <c r="P546" s="27">
        <v>1114.6792169999901</v>
      </c>
    </row>
    <row r="547" spans="7:16" x14ac:dyDescent="0.25">
      <c r="G547" s="27" t="str">
        <f t="shared" si="8"/>
        <v>2019/2020Central Asia &amp; Eastern EuropeEnergy SystemsAll UsesAll InstrumentsAll DestinationsPrivateFunds</v>
      </c>
      <c r="H547" s="27" t="s">
        <v>290</v>
      </c>
      <c r="I547" s="27" t="s">
        <v>313</v>
      </c>
      <c r="J547" s="27" t="s">
        <v>294</v>
      </c>
      <c r="K547" s="27" t="s">
        <v>346</v>
      </c>
      <c r="L547" s="27" t="s">
        <v>345</v>
      </c>
      <c r="M547" s="27" t="s">
        <v>338</v>
      </c>
      <c r="N547" s="27" t="s">
        <v>306</v>
      </c>
      <c r="O547" s="27" t="s">
        <v>25</v>
      </c>
      <c r="P547" s="27">
        <v>62.953827499999903</v>
      </c>
    </row>
    <row r="548" spans="7:16" x14ac:dyDescent="0.25">
      <c r="G548" s="27" t="str">
        <f t="shared" si="8"/>
        <v>2019/2020Central Asia &amp; Eastern EuropeEnergy SystemsAll UsesAll InstrumentsAll DestinationsPrivateHouseholds/Individuals</v>
      </c>
      <c r="H548" s="27" t="s">
        <v>290</v>
      </c>
      <c r="I548" s="27" t="s">
        <v>313</v>
      </c>
      <c r="J548" s="27" t="s">
        <v>294</v>
      </c>
      <c r="K548" s="27" t="s">
        <v>346</v>
      </c>
      <c r="L548" s="27" t="s">
        <v>345</v>
      </c>
      <c r="M548" s="27" t="s">
        <v>338</v>
      </c>
      <c r="N548" s="27" t="s">
        <v>306</v>
      </c>
      <c r="O548" s="27" t="s">
        <v>308</v>
      </c>
      <c r="P548" s="27">
        <v>1389.6314</v>
      </c>
    </row>
    <row r="549" spans="7:16" x14ac:dyDescent="0.25">
      <c r="G549" s="27" t="str">
        <f t="shared" si="8"/>
        <v>2019/2020Central Asia &amp; Eastern EuropeEnergy SystemsAll UsesAll InstrumentsAll DestinationsPrivateInstitutional Investors</v>
      </c>
      <c r="H549" s="27" t="s">
        <v>290</v>
      </c>
      <c r="I549" s="27" t="s">
        <v>313</v>
      </c>
      <c r="J549" s="27" t="s">
        <v>294</v>
      </c>
      <c r="K549" s="27" t="s">
        <v>346</v>
      </c>
      <c r="L549" s="27" t="s">
        <v>345</v>
      </c>
      <c r="M549" s="27" t="s">
        <v>338</v>
      </c>
      <c r="N549" s="27" t="s">
        <v>306</v>
      </c>
      <c r="O549" s="27" t="s">
        <v>27</v>
      </c>
      <c r="P549" s="27">
        <v>25.22645</v>
      </c>
    </row>
    <row r="550" spans="7:16" x14ac:dyDescent="0.25">
      <c r="G550" s="27" t="str">
        <f t="shared" si="8"/>
        <v>2019/2020Central Asia &amp; Eastern EuropeEnergy SystemsAll UsesAll InstrumentsAll DestinationsPrivateUnknown</v>
      </c>
      <c r="H550" s="27" t="s">
        <v>290</v>
      </c>
      <c r="I550" s="27" t="s">
        <v>313</v>
      </c>
      <c r="J550" s="27" t="s">
        <v>294</v>
      </c>
      <c r="K550" s="27" t="s">
        <v>346</v>
      </c>
      <c r="L550" s="27" t="s">
        <v>345</v>
      </c>
      <c r="M550" s="27" t="s">
        <v>338</v>
      </c>
      <c r="N550" s="27" t="s">
        <v>306</v>
      </c>
      <c r="O550" s="27" t="s">
        <v>301</v>
      </c>
      <c r="P550" s="27">
        <v>3.9550000000000001</v>
      </c>
    </row>
    <row r="551" spans="7:16" x14ac:dyDescent="0.25">
      <c r="G551" s="27" t="str">
        <f t="shared" si="8"/>
        <v>2019/2020Central Asia &amp; Eastern EuropeEnergy SystemsAll UsesAll InstrumentsAll DestinationsPublicBilateral DFI</v>
      </c>
      <c r="H551" s="27" t="s">
        <v>290</v>
      </c>
      <c r="I551" s="27" t="s">
        <v>313</v>
      </c>
      <c r="J551" s="27" t="s">
        <v>294</v>
      </c>
      <c r="K551" s="27" t="s">
        <v>346</v>
      </c>
      <c r="L551" s="27" t="s">
        <v>345</v>
      </c>
      <c r="M551" s="27" t="s">
        <v>338</v>
      </c>
      <c r="N551" s="27" t="s">
        <v>309</v>
      </c>
      <c r="O551" s="27" t="s">
        <v>31</v>
      </c>
      <c r="P551" s="27">
        <v>16.791650000000001</v>
      </c>
    </row>
    <row r="552" spans="7:16" x14ac:dyDescent="0.25">
      <c r="G552" s="27" t="str">
        <f t="shared" si="8"/>
        <v>2019/2020Central Asia &amp; Eastern EuropeEnergy SystemsAll UsesAll InstrumentsAll DestinationsPublicExport Credit Agency (ECA)</v>
      </c>
      <c r="H552" s="27" t="s">
        <v>290</v>
      </c>
      <c r="I552" s="27" t="s">
        <v>313</v>
      </c>
      <c r="J552" s="27" t="s">
        <v>294</v>
      </c>
      <c r="K552" s="27" t="s">
        <v>346</v>
      </c>
      <c r="L552" s="27" t="s">
        <v>345</v>
      </c>
      <c r="M552" s="27" t="s">
        <v>338</v>
      </c>
      <c r="N552" s="27" t="s">
        <v>309</v>
      </c>
      <c r="O552" s="27" t="s">
        <v>310</v>
      </c>
      <c r="P552" s="27">
        <v>169.26372499999999</v>
      </c>
    </row>
    <row r="553" spans="7:16" x14ac:dyDescent="0.25">
      <c r="G553" s="27" t="str">
        <f t="shared" si="8"/>
        <v>2019/2020Central Asia &amp; Eastern EuropeEnergy SystemsAll UsesAll InstrumentsAll DestinationsPublicGovernment</v>
      </c>
      <c r="H553" s="27" t="s">
        <v>290</v>
      </c>
      <c r="I553" s="27" t="s">
        <v>313</v>
      </c>
      <c r="J553" s="27" t="s">
        <v>294</v>
      </c>
      <c r="K553" s="27" t="s">
        <v>346</v>
      </c>
      <c r="L553" s="27" t="s">
        <v>345</v>
      </c>
      <c r="M553" s="27" t="s">
        <v>338</v>
      </c>
      <c r="N553" s="27" t="s">
        <v>309</v>
      </c>
      <c r="O553" s="27" t="s">
        <v>28</v>
      </c>
      <c r="P553" s="27">
        <v>31.146528269000001</v>
      </c>
    </row>
    <row r="554" spans="7:16" x14ac:dyDescent="0.25">
      <c r="G554" s="27" t="str">
        <f t="shared" si="8"/>
        <v>2019/2020Central Asia &amp; Eastern EuropeEnergy SystemsAll UsesAll InstrumentsAll DestinationsPublicMultilateral Climate Funds</v>
      </c>
      <c r="H554" s="27" t="s">
        <v>290</v>
      </c>
      <c r="I554" s="27" t="s">
        <v>313</v>
      </c>
      <c r="J554" s="27" t="s">
        <v>294</v>
      </c>
      <c r="K554" s="27" t="s">
        <v>346</v>
      </c>
      <c r="L554" s="27" t="s">
        <v>345</v>
      </c>
      <c r="M554" s="27" t="s">
        <v>338</v>
      </c>
      <c r="N554" s="27" t="s">
        <v>309</v>
      </c>
      <c r="O554" s="27" t="s">
        <v>29</v>
      </c>
      <c r="P554" s="27">
        <v>0</v>
      </c>
    </row>
    <row r="555" spans="7:16" x14ac:dyDescent="0.25">
      <c r="G555" s="27" t="str">
        <f t="shared" si="8"/>
        <v>2019/2020Central Asia &amp; Eastern EuropeEnergy SystemsAll UsesAll InstrumentsAll DestinationsPublicMultilateral DFI</v>
      </c>
      <c r="H555" s="27" t="s">
        <v>290</v>
      </c>
      <c r="I555" s="27" t="s">
        <v>313</v>
      </c>
      <c r="J555" s="27" t="s">
        <v>294</v>
      </c>
      <c r="K555" s="27" t="s">
        <v>346</v>
      </c>
      <c r="L555" s="27" t="s">
        <v>345</v>
      </c>
      <c r="M555" s="27" t="s">
        <v>338</v>
      </c>
      <c r="N555" s="27" t="s">
        <v>309</v>
      </c>
      <c r="O555" s="27" t="s">
        <v>30</v>
      </c>
      <c r="P555" s="27">
        <v>362.58417094700002</v>
      </c>
    </row>
    <row r="556" spans="7:16" x14ac:dyDescent="0.25">
      <c r="G556" s="27" t="str">
        <f t="shared" si="8"/>
        <v>2019/2020Central Asia &amp; Eastern EuropeEnergy SystemsAll UsesAll InstrumentsAll DestinationsPublicNational DFI</v>
      </c>
      <c r="H556" s="27" t="s">
        <v>290</v>
      </c>
      <c r="I556" s="27" t="s">
        <v>313</v>
      </c>
      <c r="J556" s="27" t="s">
        <v>294</v>
      </c>
      <c r="K556" s="27" t="s">
        <v>346</v>
      </c>
      <c r="L556" s="27" t="s">
        <v>345</v>
      </c>
      <c r="M556" s="27" t="s">
        <v>338</v>
      </c>
      <c r="N556" s="27" t="s">
        <v>309</v>
      </c>
      <c r="O556" s="27" t="s">
        <v>33</v>
      </c>
      <c r="P556" s="27">
        <v>0</v>
      </c>
    </row>
    <row r="557" spans="7:16" x14ac:dyDescent="0.25">
      <c r="G557" s="27" t="str">
        <f t="shared" si="8"/>
        <v>2019/2020Central Asia &amp; Eastern EuropeEnergy SystemsAll UsesAll InstrumentsAll DestinationsPublicSOE</v>
      </c>
      <c r="H557" s="27" t="s">
        <v>290</v>
      </c>
      <c r="I557" s="27" t="s">
        <v>313</v>
      </c>
      <c r="J557" s="27" t="s">
        <v>294</v>
      </c>
      <c r="K557" s="27" t="s">
        <v>346</v>
      </c>
      <c r="L557" s="27" t="s">
        <v>345</v>
      </c>
      <c r="M557" s="27" t="s">
        <v>338</v>
      </c>
      <c r="N557" s="27" t="s">
        <v>309</v>
      </c>
      <c r="O557" s="27" t="s">
        <v>34</v>
      </c>
      <c r="P557" s="27">
        <v>1.869105</v>
      </c>
    </row>
    <row r="558" spans="7:16" x14ac:dyDescent="0.25">
      <c r="G558" s="27" t="str">
        <f t="shared" si="8"/>
        <v>2019/2020Central Asia &amp; Eastern EuropeEnergy SystemsAll UsesAll InstrumentsAll DestinationsPublicState-owned FI</v>
      </c>
      <c r="H558" s="27" t="s">
        <v>290</v>
      </c>
      <c r="I558" s="27" t="s">
        <v>313</v>
      </c>
      <c r="J558" s="27" t="s">
        <v>294</v>
      </c>
      <c r="K558" s="27" t="s">
        <v>346</v>
      </c>
      <c r="L558" s="27" t="s">
        <v>345</v>
      </c>
      <c r="M558" s="27" t="s">
        <v>338</v>
      </c>
      <c r="N558" s="27" t="s">
        <v>309</v>
      </c>
      <c r="O558" s="27" t="s">
        <v>312</v>
      </c>
      <c r="P558" s="27">
        <v>41.922246000000001</v>
      </c>
    </row>
    <row r="559" spans="7:16" x14ac:dyDescent="0.25">
      <c r="G559" s="27" t="str">
        <f t="shared" si="8"/>
        <v>2019/2020Central Asia &amp; Eastern EuropeEnergy SystemsAll UsesAll InstrumentsDomesticPrivateCommercial FI</v>
      </c>
      <c r="H559" s="27" t="s">
        <v>290</v>
      </c>
      <c r="I559" s="27" t="s">
        <v>313</v>
      </c>
      <c r="J559" s="27" t="s">
        <v>294</v>
      </c>
      <c r="K559" s="27" t="s">
        <v>346</v>
      </c>
      <c r="L559" s="27" t="s">
        <v>345</v>
      </c>
      <c r="M559" s="27" t="s">
        <v>323</v>
      </c>
      <c r="N559" s="27" t="s">
        <v>306</v>
      </c>
      <c r="O559" s="27" t="s">
        <v>23</v>
      </c>
      <c r="P559" s="27">
        <v>122.016735</v>
      </c>
    </row>
    <row r="560" spans="7:16" x14ac:dyDescent="0.25">
      <c r="G560" s="27" t="str">
        <f t="shared" si="8"/>
        <v>2019/2020Central Asia &amp; Eastern EuropeEnergy SystemsAll UsesAll InstrumentsDomesticPrivateCorporations</v>
      </c>
      <c r="H560" s="27" t="s">
        <v>290</v>
      </c>
      <c r="I560" s="27" t="s">
        <v>313</v>
      </c>
      <c r="J560" s="27" t="s">
        <v>294</v>
      </c>
      <c r="K560" s="27" t="s">
        <v>346</v>
      </c>
      <c r="L560" s="27" t="s">
        <v>345</v>
      </c>
      <c r="M560" s="27" t="s">
        <v>323</v>
      </c>
      <c r="N560" s="27" t="s">
        <v>306</v>
      </c>
      <c r="O560" s="27" t="s">
        <v>307</v>
      </c>
      <c r="P560" s="27">
        <v>986.189617</v>
      </c>
    </row>
    <row r="561" spans="7:16" x14ac:dyDescent="0.25">
      <c r="G561" s="27" t="str">
        <f t="shared" si="8"/>
        <v>2019/2020Central Asia &amp; Eastern EuropeEnergy SystemsAll UsesAll InstrumentsDomesticPrivateFunds</v>
      </c>
      <c r="H561" s="27" t="s">
        <v>290</v>
      </c>
      <c r="I561" s="27" t="s">
        <v>313</v>
      </c>
      <c r="J561" s="27" t="s">
        <v>294</v>
      </c>
      <c r="K561" s="27" t="s">
        <v>346</v>
      </c>
      <c r="L561" s="27" t="s">
        <v>345</v>
      </c>
      <c r="M561" s="27" t="s">
        <v>323</v>
      </c>
      <c r="N561" s="27" t="s">
        <v>306</v>
      </c>
      <c r="O561" s="27" t="s">
        <v>25</v>
      </c>
      <c r="P561" s="27">
        <v>1.3694275</v>
      </c>
    </row>
    <row r="562" spans="7:16" x14ac:dyDescent="0.25">
      <c r="G562" s="27" t="str">
        <f t="shared" si="8"/>
        <v>2019/2020Central Asia &amp; Eastern EuropeEnergy SystemsAll UsesAll InstrumentsDomesticPrivateHouseholds/Individuals</v>
      </c>
      <c r="H562" s="27" t="s">
        <v>290</v>
      </c>
      <c r="I562" s="27" t="s">
        <v>313</v>
      </c>
      <c r="J562" s="27" t="s">
        <v>294</v>
      </c>
      <c r="K562" s="27" t="s">
        <v>346</v>
      </c>
      <c r="L562" s="27" t="s">
        <v>345</v>
      </c>
      <c r="M562" s="27" t="s">
        <v>323</v>
      </c>
      <c r="N562" s="27" t="s">
        <v>306</v>
      </c>
      <c r="O562" s="27" t="s">
        <v>308</v>
      </c>
      <c r="P562" s="27">
        <v>1389.6314</v>
      </c>
    </row>
    <row r="563" spans="7:16" x14ac:dyDescent="0.25">
      <c r="G563" s="27" t="str">
        <f t="shared" si="8"/>
        <v>2019/2020Central Asia &amp; Eastern EuropeEnergy SystemsAll UsesAll InstrumentsDomesticPrivateInstitutional Investors</v>
      </c>
      <c r="H563" s="27" t="s">
        <v>290</v>
      </c>
      <c r="I563" s="27" t="s">
        <v>313</v>
      </c>
      <c r="J563" s="27" t="s">
        <v>294</v>
      </c>
      <c r="K563" s="27" t="s">
        <v>346</v>
      </c>
      <c r="L563" s="27" t="s">
        <v>345</v>
      </c>
      <c r="M563" s="27" t="s">
        <v>323</v>
      </c>
      <c r="N563" s="27" t="s">
        <v>306</v>
      </c>
      <c r="O563" s="27" t="s">
        <v>27</v>
      </c>
      <c r="P563" s="27">
        <v>0</v>
      </c>
    </row>
    <row r="564" spans="7:16" x14ac:dyDescent="0.25">
      <c r="G564" s="27" t="str">
        <f t="shared" si="8"/>
        <v>2019/2020Central Asia &amp; Eastern EuropeEnergy SystemsAll UsesAll InstrumentsDomesticPublicGovernment</v>
      </c>
      <c r="H564" s="27" t="s">
        <v>290</v>
      </c>
      <c r="I564" s="27" t="s">
        <v>313</v>
      </c>
      <c r="J564" s="27" t="s">
        <v>294</v>
      </c>
      <c r="K564" s="27" t="s">
        <v>346</v>
      </c>
      <c r="L564" s="27" t="s">
        <v>345</v>
      </c>
      <c r="M564" s="27" t="s">
        <v>323</v>
      </c>
      <c r="N564" s="27" t="s">
        <v>309</v>
      </c>
      <c r="O564" s="27" t="s">
        <v>28</v>
      </c>
      <c r="P564" s="27">
        <v>1.6520999999999999</v>
      </c>
    </row>
    <row r="565" spans="7:16" x14ac:dyDescent="0.25">
      <c r="G565" s="27" t="str">
        <f t="shared" si="8"/>
        <v>2019/2020Central Asia &amp; Eastern EuropeEnergy SystemsAll UsesAll InstrumentsDomesticPublicMultilateral DFI</v>
      </c>
      <c r="H565" s="27" t="s">
        <v>290</v>
      </c>
      <c r="I565" s="27" t="s">
        <v>313</v>
      </c>
      <c r="J565" s="27" t="s">
        <v>294</v>
      </c>
      <c r="K565" s="27" t="s">
        <v>346</v>
      </c>
      <c r="L565" s="27" t="s">
        <v>345</v>
      </c>
      <c r="M565" s="27" t="s">
        <v>323</v>
      </c>
      <c r="N565" s="27" t="s">
        <v>309</v>
      </c>
      <c r="O565" s="27" t="s">
        <v>30</v>
      </c>
      <c r="P565" s="27">
        <v>1.3235768750000001</v>
      </c>
    </row>
    <row r="566" spans="7:16" x14ac:dyDescent="0.25">
      <c r="G566" s="27" t="str">
        <f t="shared" si="8"/>
        <v>2019/2020Central Asia &amp; Eastern EuropeEnergy SystemsAll UsesAll InstrumentsDomesticPublicNational DFI</v>
      </c>
      <c r="H566" s="27" t="s">
        <v>290</v>
      </c>
      <c r="I566" s="27" t="s">
        <v>313</v>
      </c>
      <c r="J566" s="27" t="s">
        <v>294</v>
      </c>
      <c r="K566" s="27" t="s">
        <v>346</v>
      </c>
      <c r="L566" s="27" t="s">
        <v>345</v>
      </c>
      <c r="M566" s="27" t="s">
        <v>323</v>
      </c>
      <c r="N566" s="27" t="s">
        <v>309</v>
      </c>
      <c r="O566" s="27" t="s">
        <v>33</v>
      </c>
      <c r="P566" s="27">
        <v>0</v>
      </c>
    </row>
    <row r="567" spans="7:16" x14ac:dyDescent="0.25">
      <c r="G567" s="27" t="str">
        <f t="shared" si="8"/>
        <v>2019/2020Central Asia &amp; Eastern EuropeEnergy SystemsAll UsesAll InstrumentsDomesticPublicSOE</v>
      </c>
      <c r="H567" s="27" t="s">
        <v>290</v>
      </c>
      <c r="I567" s="27" t="s">
        <v>313</v>
      </c>
      <c r="J567" s="27" t="s">
        <v>294</v>
      </c>
      <c r="K567" s="27" t="s">
        <v>346</v>
      </c>
      <c r="L567" s="27" t="s">
        <v>345</v>
      </c>
      <c r="M567" s="27" t="s">
        <v>323</v>
      </c>
      <c r="N567" s="27" t="s">
        <v>309</v>
      </c>
      <c r="O567" s="27" t="s">
        <v>34</v>
      </c>
      <c r="P567" s="27">
        <v>1.869105</v>
      </c>
    </row>
    <row r="568" spans="7:16" x14ac:dyDescent="0.25">
      <c r="G568" s="27" t="str">
        <f t="shared" si="8"/>
        <v>2019/2020Central Asia &amp; Eastern EuropeEnergy SystemsAll UsesAll InstrumentsDomesticPublicState-owned FI</v>
      </c>
      <c r="H568" s="27" t="s">
        <v>290</v>
      </c>
      <c r="I568" s="27" t="s">
        <v>313</v>
      </c>
      <c r="J568" s="27" t="s">
        <v>294</v>
      </c>
      <c r="K568" s="27" t="s">
        <v>346</v>
      </c>
      <c r="L568" s="27" t="s">
        <v>345</v>
      </c>
      <c r="M568" s="27" t="s">
        <v>323</v>
      </c>
      <c r="N568" s="27" t="s">
        <v>309</v>
      </c>
      <c r="O568" s="27" t="s">
        <v>312</v>
      </c>
      <c r="P568" s="27">
        <v>41.922246000000001</v>
      </c>
    </row>
    <row r="569" spans="7:16" x14ac:dyDescent="0.25">
      <c r="G569" s="27" t="str">
        <f t="shared" si="8"/>
        <v>2019/2020Central Asia &amp; Eastern EuropeEnergy SystemsAll UsesAll InstrumentsInternationalPrivateCommercial FI</v>
      </c>
      <c r="H569" s="27" t="s">
        <v>290</v>
      </c>
      <c r="I569" s="27" t="s">
        <v>313</v>
      </c>
      <c r="J569" s="27" t="s">
        <v>294</v>
      </c>
      <c r="K569" s="27" t="s">
        <v>346</v>
      </c>
      <c r="L569" s="27" t="s">
        <v>345</v>
      </c>
      <c r="M569" s="27" t="s">
        <v>324</v>
      </c>
      <c r="N569" s="27" t="s">
        <v>306</v>
      </c>
      <c r="O569" s="27" t="s">
        <v>23</v>
      </c>
      <c r="P569" s="27">
        <v>19.905799999999999</v>
      </c>
    </row>
    <row r="570" spans="7:16" x14ac:dyDescent="0.25">
      <c r="G570" s="27" t="str">
        <f t="shared" si="8"/>
        <v>2019/2020Central Asia &amp; Eastern EuropeEnergy SystemsAll UsesAll InstrumentsInternationalPrivateCorporations</v>
      </c>
      <c r="H570" s="27" t="s">
        <v>290</v>
      </c>
      <c r="I570" s="27" t="s">
        <v>313</v>
      </c>
      <c r="J570" s="27" t="s">
        <v>294</v>
      </c>
      <c r="K570" s="27" t="s">
        <v>346</v>
      </c>
      <c r="L570" s="27" t="s">
        <v>345</v>
      </c>
      <c r="M570" s="27" t="s">
        <v>324</v>
      </c>
      <c r="N570" s="27" t="s">
        <v>306</v>
      </c>
      <c r="O570" s="27" t="s">
        <v>307</v>
      </c>
      <c r="P570" s="27">
        <v>128.4896</v>
      </c>
    </row>
    <row r="571" spans="7:16" x14ac:dyDescent="0.25">
      <c r="G571" s="27" t="str">
        <f t="shared" si="8"/>
        <v>2019/2020Central Asia &amp; Eastern EuropeEnergy SystemsAll UsesAll InstrumentsInternationalPrivateFunds</v>
      </c>
      <c r="H571" s="27" t="s">
        <v>290</v>
      </c>
      <c r="I571" s="27" t="s">
        <v>313</v>
      </c>
      <c r="J571" s="27" t="s">
        <v>294</v>
      </c>
      <c r="K571" s="27" t="s">
        <v>346</v>
      </c>
      <c r="L571" s="27" t="s">
        <v>345</v>
      </c>
      <c r="M571" s="27" t="s">
        <v>324</v>
      </c>
      <c r="N571" s="27" t="s">
        <v>306</v>
      </c>
      <c r="O571" s="27" t="s">
        <v>25</v>
      </c>
      <c r="P571" s="27">
        <v>61.584399999999903</v>
      </c>
    </row>
    <row r="572" spans="7:16" x14ac:dyDescent="0.25">
      <c r="G572" s="27" t="str">
        <f t="shared" si="8"/>
        <v>2019/2020Central Asia &amp; Eastern EuropeEnergy SystemsAll UsesAll InstrumentsInternationalPrivateInstitutional Investors</v>
      </c>
      <c r="H572" s="27" t="s">
        <v>290</v>
      </c>
      <c r="I572" s="27" t="s">
        <v>313</v>
      </c>
      <c r="J572" s="27" t="s">
        <v>294</v>
      </c>
      <c r="K572" s="27" t="s">
        <v>346</v>
      </c>
      <c r="L572" s="27" t="s">
        <v>345</v>
      </c>
      <c r="M572" s="27" t="s">
        <v>324</v>
      </c>
      <c r="N572" s="27" t="s">
        <v>306</v>
      </c>
      <c r="O572" s="27" t="s">
        <v>27</v>
      </c>
      <c r="P572" s="27">
        <v>25.22645</v>
      </c>
    </row>
    <row r="573" spans="7:16" x14ac:dyDescent="0.25">
      <c r="G573" s="27" t="str">
        <f t="shared" si="8"/>
        <v>2019/2020Central Asia &amp; Eastern EuropeEnergy SystemsAll UsesAll InstrumentsInternationalPrivateUnknown</v>
      </c>
      <c r="H573" s="27" t="s">
        <v>290</v>
      </c>
      <c r="I573" s="27" t="s">
        <v>313</v>
      </c>
      <c r="J573" s="27" t="s">
        <v>294</v>
      </c>
      <c r="K573" s="27" t="s">
        <v>346</v>
      </c>
      <c r="L573" s="27" t="s">
        <v>345</v>
      </c>
      <c r="M573" s="27" t="s">
        <v>324</v>
      </c>
      <c r="N573" s="27" t="s">
        <v>306</v>
      </c>
      <c r="O573" s="27" t="s">
        <v>301</v>
      </c>
      <c r="P573" s="27">
        <v>3.9550000000000001</v>
      </c>
    </row>
    <row r="574" spans="7:16" x14ac:dyDescent="0.25">
      <c r="G574" s="27" t="str">
        <f t="shared" si="8"/>
        <v>2019/2020Central Asia &amp; Eastern EuropeEnergy SystemsAll UsesAll InstrumentsInternationalPublicBilateral DFI</v>
      </c>
      <c r="H574" s="27" t="s">
        <v>290</v>
      </c>
      <c r="I574" s="27" t="s">
        <v>313</v>
      </c>
      <c r="J574" s="27" t="s">
        <v>294</v>
      </c>
      <c r="K574" s="27" t="s">
        <v>346</v>
      </c>
      <c r="L574" s="27" t="s">
        <v>345</v>
      </c>
      <c r="M574" s="27" t="s">
        <v>324</v>
      </c>
      <c r="N574" s="27" t="s">
        <v>309</v>
      </c>
      <c r="O574" s="27" t="s">
        <v>31</v>
      </c>
      <c r="P574" s="27">
        <v>16.791650000000001</v>
      </c>
    </row>
    <row r="575" spans="7:16" x14ac:dyDescent="0.25">
      <c r="G575" s="27" t="str">
        <f t="shared" si="8"/>
        <v>2019/2020Central Asia &amp; Eastern EuropeEnergy SystemsAll UsesAll InstrumentsInternationalPublicExport Credit Agency (ECA)</v>
      </c>
      <c r="H575" s="27" t="s">
        <v>290</v>
      </c>
      <c r="I575" s="27" t="s">
        <v>313</v>
      </c>
      <c r="J575" s="27" t="s">
        <v>294</v>
      </c>
      <c r="K575" s="27" t="s">
        <v>346</v>
      </c>
      <c r="L575" s="27" t="s">
        <v>345</v>
      </c>
      <c r="M575" s="27" t="s">
        <v>324</v>
      </c>
      <c r="N575" s="27" t="s">
        <v>309</v>
      </c>
      <c r="O575" s="27" t="s">
        <v>310</v>
      </c>
      <c r="P575" s="27">
        <v>169.26372499999999</v>
      </c>
    </row>
    <row r="576" spans="7:16" x14ac:dyDescent="0.25">
      <c r="G576" s="27" t="str">
        <f t="shared" si="8"/>
        <v>2019/2020Central Asia &amp; Eastern EuropeEnergy SystemsAll UsesAll InstrumentsInternationalPublicGovernment</v>
      </c>
      <c r="H576" s="27" t="s">
        <v>290</v>
      </c>
      <c r="I576" s="27" t="s">
        <v>313</v>
      </c>
      <c r="J576" s="27" t="s">
        <v>294</v>
      </c>
      <c r="K576" s="27" t="s">
        <v>346</v>
      </c>
      <c r="L576" s="27" t="s">
        <v>345</v>
      </c>
      <c r="M576" s="27" t="s">
        <v>324</v>
      </c>
      <c r="N576" s="27" t="s">
        <v>309</v>
      </c>
      <c r="O576" s="27" t="s">
        <v>28</v>
      </c>
      <c r="P576" s="27">
        <v>29.494428269</v>
      </c>
    </row>
    <row r="577" spans="7:16" x14ac:dyDescent="0.25">
      <c r="G577" s="27" t="str">
        <f t="shared" si="8"/>
        <v>2019/2020Central Asia &amp; Eastern EuropeEnergy SystemsAll UsesAll InstrumentsInternationalPublicMultilateral Climate Funds</v>
      </c>
      <c r="H577" s="27" t="s">
        <v>290</v>
      </c>
      <c r="I577" s="27" t="s">
        <v>313</v>
      </c>
      <c r="J577" s="27" t="s">
        <v>294</v>
      </c>
      <c r="K577" s="27" t="s">
        <v>346</v>
      </c>
      <c r="L577" s="27" t="s">
        <v>345</v>
      </c>
      <c r="M577" s="27" t="s">
        <v>324</v>
      </c>
      <c r="N577" s="27" t="s">
        <v>309</v>
      </c>
      <c r="O577" s="27" t="s">
        <v>29</v>
      </c>
      <c r="P577" s="27">
        <v>0</v>
      </c>
    </row>
    <row r="578" spans="7:16" x14ac:dyDescent="0.25">
      <c r="G578" s="27" t="str">
        <f t="shared" si="8"/>
        <v>2019/2020Central Asia &amp; Eastern EuropeEnergy SystemsAll UsesAll InstrumentsInternationalPublicMultilateral DFI</v>
      </c>
      <c r="H578" s="27" t="s">
        <v>290</v>
      </c>
      <c r="I578" s="27" t="s">
        <v>313</v>
      </c>
      <c r="J578" s="27" t="s">
        <v>294</v>
      </c>
      <c r="K578" s="27" t="s">
        <v>346</v>
      </c>
      <c r="L578" s="27" t="s">
        <v>345</v>
      </c>
      <c r="M578" s="27" t="s">
        <v>324</v>
      </c>
      <c r="N578" s="27" t="s">
        <v>309</v>
      </c>
      <c r="O578" s="27" t="s">
        <v>30</v>
      </c>
      <c r="P578" s="27">
        <v>361.260594072</v>
      </c>
    </row>
    <row r="579" spans="7:16" x14ac:dyDescent="0.25">
      <c r="G579" s="27" t="str">
        <f t="shared" ref="G579:G642" si="9">+_xlfn.CONCAT(H579:O579)</f>
        <v>2019/2020Central Asia &amp; Eastern EuropeEnergy SystemsAll UsesAll InstrumentsInternationalPublicSOE</v>
      </c>
      <c r="H579" s="27" t="s">
        <v>290</v>
      </c>
      <c r="I579" s="27" t="s">
        <v>313</v>
      </c>
      <c r="J579" s="27" t="s">
        <v>294</v>
      </c>
      <c r="K579" s="27" t="s">
        <v>346</v>
      </c>
      <c r="L579" s="27" t="s">
        <v>345</v>
      </c>
      <c r="M579" s="27" t="s">
        <v>324</v>
      </c>
      <c r="N579" s="27" t="s">
        <v>309</v>
      </c>
      <c r="O579" s="27" t="s">
        <v>34</v>
      </c>
      <c r="P579" s="27">
        <v>0</v>
      </c>
    </row>
    <row r="580" spans="7:16" x14ac:dyDescent="0.25">
      <c r="G580" s="27" t="str">
        <f t="shared" si="9"/>
        <v>2019/2020Central Asia &amp; Eastern EuropeEnergy SystemsAll UsesAll InstrumentsInternationalPublicState-owned FI</v>
      </c>
      <c r="H580" s="27" t="s">
        <v>290</v>
      </c>
      <c r="I580" s="27" t="s">
        <v>313</v>
      </c>
      <c r="J580" s="27" t="s">
        <v>294</v>
      </c>
      <c r="K580" s="27" t="s">
        <v>346</v>
      </c>
      <c r="L580" s="27" t="s">
        <v>345</v>
      </c>
      <c r="M580" s="27" t="s">
        <v>324</v>
      </c>
      <c r="N580" s="27" t="s">
        <v>309</v>
      </c>
      <c r="O580" s="27" t="s">
        <v>312</v>
      </c>
      <c r="P580" s="27">
        <v>0</v>
      </c>
    </row>
    <row r="581" spans="7:16" x14ac:dyDescent="0.25">
      <c r="G581" s="27" t="str">
        <f t="shared" si="9"/>
        <v>2019/2020Central Asia &amp; Eastern EuropeEnergy SystemsAll UsesBalance sheet financing (debt portion)All DestinationsPrivateCommercial FI</v>
      </c>
      <c r="H581" s="27" t="s">
        <v>290</v>
      </c>
      <c r="I581" s="27" t="s">
        <v>313</v>
      </c>
      <c r="J581" s="27" t="s">
        <v>294</v>
      </c>
      <c r="K581" s="27" t="s">
        <v>346</v>
      </c>
      <c r="L581" s="27" t="s">
        <v>333</v>
      </c>
      <c r="M581" s="27" t="s">
        <v>338</v>
      </c>
      <c r="N581" s="27" t="s">
        <v>306</v>
      </c>
      <c r="O581" s="27" t="s">
        <v>23</v>
      </c>
      <c r="P581" s="27">
        <v>63.942565000000002</v>
      </c>
    </row>
    <row r="582" spans="7:16" x14ac:dyDescent="0.25">
      <c r="G582" s="27" t="str">
        <f t="shared" si="9"/>
        <v>2019/2020Central Asia &amp; Eastern EuropeEnergy SystemsAll UsesBalance sheet financing (debt portion)All DestinationsPublicState-owned FI</v>
      </c>
      <c r="H582" s="27" t="s">
        <v>290</v>
      </c>
      <c r="I582" s="27" t="s">
        <v>313</v>
      </c>
      <c r="J582" s="27" t="s">
        <v>294</v>
      </c>
      <c r="K582" s="27" t="s">
        <v>346</v>
      </c>
      <c r="L582" s="27" t="s">
        <v>333</v>
      </c>
      <c r="M582" s="27" t="s">
        <v>338</v>
      </c>
      <c r="N582" s="27" t="s">
        <v>309</v>
      </c>
      <c r="O582" s="27" t="s">
        <v>312</v>
      </c>
      <c r="P582" s="27">
        <v>16.170268499999999</v>
      </c>
    </row>
    <row r="583" spans="7:16" x14ac:dyDescent="0.25">
      <c r="G583" s="27" t="str">
        <f t="shared" si="9"/>
        <v>2019/2020Central Asia &amp; Eastern EuropeEnergy SystemsAll UsesBalance sheet financing (debt portion)DomesticPrivateCommercial FI</v>
      </c>
      <c r="H583" s="27" t="s">
        <v>290</v>
      </c>
      <c r="I583" s="27" t="s">
        <v>313</v>
      </c>
      <c r="J583" s="27" t="s">
        <v>294</v>
      </c>
      <c r="K583" s="27" t="s">
        <v>346</v>
      </c>
      <c r="L583" s="27" t="s">
        <v>333</v>
      </c>
      <c r="M583" s="27" t="s">
        <v>323</v>
      </c>
      <c r="N583" s="27" t="s">
        <v>306</v>
      </c>
      <c r="O583" s="27" t="s">
        <v>23</v>
      </c>
      <c r="P583" s="27">
        <v>63.942565000000002</v>
      </c>
    </row>
    <row r="584" spans="7:16" x14ac:dyDescent="0.25">
      <c r="G584" s="27" t="str">
        <f t="shared" si="9"/>
        <v>2019/2020Central Asia &amp; Eastern EuropeEnergy SystemsAll UsesBalance sheet financing (debt portion)DomesticPublicState-owned FI</v>
      </c>
      <c r="H584" s="27" t="s">
        <v>290</v>
      </c>
      <c r="I584" s="27" t="s">
        <v>313</v>
      </c>
      <c r="J584" s="27" t="s">
        <v>294</v>
      </c>
      <c r="K584" s="27" t="s">
        <v>346</v>
      </c>
      <c r="L584" s="27" t="s">
        <v>333</v>
      </c>
      <c r="M584" s="27" t="s">
        <v>323</v>
      </c>
      <c r="N584" s="27" t="s">
        <v>309</v>
      </c>
      <c r="O584" s="27" t="s">
        <v>312</v>
      </c>
      <c r="P584" s="27">
        <v>16.170268499999999</v>
      </c>
    </row>
    <row r="585" spans="7:16" x14ac:dyDescent="0.25">
      <c r="G585" s="27" t="str">
        <f t="shared" si="9"/>
        <v>2019/2020Central Asia &amp; Eastern EuropeEnergy SystemsAll UsesBalance sheet financing (debt portion)InternationalPrivateCommercial FI</v>
      </c>
      <c r="H585" s="27" t="s">
        <v>290</v>
      </c>
      <c r="I585" s="27" t="s">
        <v>313</v>
      </c>
      <c r="J585" s="27" t="s">
        <v>294</v>
      </c>
      <c r="K585" s="27" t="s">
        <v>346</v>
      </c>
      <c r="L585" s="27" t="s">
        <v>333</v>
      </c>
      <c r="M585" s="27" t="s">
        <v>324</v>
      </c>
      <c r="N585" s="27" t="s">
        <v>306</v>
      </c>
      <c r="O585" s="27" t="s">
        <v>23</v>
      </c>
      <c r="P585" s="27">
        <v>0</v>
      </c>
    </row>
    <row r="586" spans="7:16" x14ac:dyDescent="0.25">
      <c r="G586" s="27" t="str">
        <f t="shared" si="9"/>
        <v>2019/2020Central Asia &amp; Eastern EuropeEnergy SystemsAll UsesBalance sheet financing (debt portion)InternationalPublicState-owned FI</v>
      </c>
      <c r="H586" s="27" t="s">
        <v>290</v>
      </c>
      <c r="I586" s="27" t="s">
        <v>313</v>
      </c>
      <c r="J586" s="27" t="s">
        <v>294</v>
      </c>
      <c r="K586" s="27" t="s">
        <v>346</v>
      </c>
      <c r="L586" s="27" t="s">
        <v>333</v>
      </c>
      <c r="M586" s="27" t="s">
        <v>324</v>
      </c>
      <c r="N586" s="27" t="s">
        <v>309</v>
      </c>
      <c r="O586" s="27" t="s">
        <v>312</v>
      </c>
      <c r="P586" s="27">
        <v>0</v>
      </c>
    </row>
    <row r="587" spans="7:16" x14ac:dyDescent="0.25">
      <c r="G587" s="27" t="str">
        <f t="shared" si="9"/>
        <v>2019/2020Central Asia &amp; Eastern EuropeEnergy SystemsAll UsesBalance sheet financing (equity portion)All DestinationsPrivateCorporations</v>
      </c>
      <c r="H587" s="27" t="s">
        <v>290</v>
      </c>
      <c r="I587" s="27" t="s">
        <v>313</v>
      </c>
      <c r="J587" s="27" t="s">
        <v>294</v>
      </c>
      <c r="K587" s="27" t="s">
        <v>346</v>
      </c>
      <c r="L587" s="27" t="s">
        <v>334</v>
      </c>
      <c r="M587" s="27" t="s">
        <v>338</v>
      </c>
      <c r="N587" s="27" t="s">
        <v>306</v>
      </c>
      <c r="O587" s="27" t="s">
        <v>307</v>
      </c>
      <c r="P587" s="27">
        <v>770.40356199999997</v>
      </c>
    </row>
    <row r="588" spans="7:16" x14ac:dyDescent="0.25">
      <c r="G588" s="27" t="str">
        <f t="shared" si="9"/>
        <v>2019/2020Central Asia &amp; Eastern EuropeEnergy SystemsAll UsesBalance sheet financing (equity portion)All DestinationsPrivateFunds</v>
      </c>
      <c r="H588" s="27" t="s">
        <v>290</v>
      </c>
      <c r="I588" s="27" t="s">
        <v>313</v>
      </c>
      <c r="J588" s="27" t="s">
        <v>294</v>
      </c>
      <c r="K588" s="27" t="s">
        <v>346</v>
      </c>
      <c r="L588" s="27" t="s">
        <v>334</v>
      </c>
      <c r="M588" s="27" t="s">
        <v>338</v>
      </c>
      <c r="N588" s="27" t="s">
        <v>306</v>
      </c>
      <c r="O588" s="27" t="s">
        <v>25</v>
      </c>
      <c r="P588" s="27">
        <v>0.167685</v>
      </c>
    </row>
    <row r="589" spans="7:16" x14ac:dyDescent="0.25">
      <c r="G589" s="27" t="str">
        <f t="shared" si="9"/>
        <v>2019/2020Central Asia &amp; Eastern EuropeEnergy SystemsAll UsesBalance sheet financing (equity portion)All DestinationsPrivateHouseholds/Individuals</v>
      </c>
      <c r="H589" s="27" t="s">
        <v>290</v>
      </c>
      <c r="I589" s="27" t="s">
        <v>313</v>
      </c>
      <c r="J589" s="27" t="s">
        <v>294</v>
      </c>
      <c r="K589" s="27" t="s">
        <v>346</v>
      </c>
      <c r="L589" s="27" t="s">
        <v>334</v>
      </c>
      <c r="M589" s="27" t="s">
        <v>338</v>
      </c>
      <c r="N589" s="27" t="s">
        <v>306</v>
      </c>
      <c r="O589" s="27" t="s">
        <v>308</v>
      </c>
      <c r="P589" s="27">
        <v>1389.6314</v>
      </c>
    </row>
    <row r="590" spans="7:16" x14ac:dyDescent="0.25">
      <c r="G590" s="27" t="str">
        <f t="shared" si="9"/>
        <v>2019/2020Central Asia &amp; Eastern EuropeEnergy SystemsAll UsesBalance sheet financing (equity portion)All DestinationsPublicGovernment</v>
      </c>
      <c r="H590" s="27" t="s">
        <v>290</v>
      </c>
      <c r="I590" s="27" t="s">
        <v>313</v>
      </c>
      <c r="J590" s="27" t="s">
        <v>294</v>
      </c>
      <c r="K590" s="27" t="s">
        <v>346</v>
      </c>
      <c r="L590" s="27" t="s">
        <v>334</v>
      </c>
      <c r="M590" s="27" t="s">
        <v>338</v>
      </c>
      <c r="N590" s="27" t="s">
        <v>309</v>
      </c>
      <c r="O590" s="27" t="s">
        <v>28</v>
      </c>
      <c r="P590" s="27">
        <v>0</v>
      </c>
    </row>
    <row r="591" spans="7:16" x14ac:dyDescent="0.25">
      <c r="G591" s="27" t="str">
        <f t="shared" si="9"/>
        <v>2019/2020Central Asia &amp; Eastern EuropeEnergy SystemsAll UsesBalance sheet financing (equity portion)All DestinationsPublicSOE</v>
      </c>
      <c r="H591" s="27" t="s">
        <v>290</v>
      </c>
      <c r="I591" s="27" t="s">
        <v>313</v>
      </c>
      <c r="J591" s="27" t="s">
        <v>294</v>
      </c>
      <c r="K591" s="27" t="s">
        <v>346</v>
      </c>
      <c r="L591" s="27" t="s">
        <v>334</v>
      </c>
      <c r="M591" s="27" t="s">
        <v>338</v>
      </c>
      <c r="N591" s="27" t="s">
        <v>309</v>
      </c>
      <c r="O591" s="27" t="s">
        <v>34</v>
      </c>
      <c r="P591" s="27">
        <v>1.869105</v>
      </c>
    </row>
    <row r="592" spans="7:16" x14ac:dyDescent="0.25">
      <c r="G592" s="27" t="str">
        <f t="shared" si="9"/>
        <v>2019/2020Central Asia &amp; Eastern EuropeEnergy SystemsAll UsesBalance sheet financing (equity portion)All DestinationsPublicState-owned FI</v>
      </c>
      <c r="H592" s="27" t="s">
        <v>290</v>
      </c>
      <c r="I592" s="27" t="s">
        <v>313</v>
      </c>
      <c r="J592" s="27" t="s">
        <v>294</v>
      </c>
      <c r="K592" s="27" t="s">
        <v>346</v>
      </c>
      <c r="L592" s="27" t="s">
        <v>334</v>
      </c>
      <c r="M592" s="27" t="s">
        <v>338</v>
      </c>
      <c r="N592" s="27" t="s">
        <v>309</v>
      </c>
      <c r="O592" s="27" t="s">
        <v>312</v>
      </c>
      <c r="P592" s="27">
        <v>1.3694275</v>
      </c>
    </row>
    <row r="593" spans="7:16" x14ac:dyDescent="0.25">
      <c r="G593" s="27" t="str">
        <f t="shared" si="9"/>
        <v>2019/2020Central Asia &amp; Eastern EuropeEnergy SystemsAll UsesBalance sheet financing (equity portion)DomesticPrivateCorporations</v>
      </c>
      <c r="H593" s="27" t="s">
        <v>290</v>
      </c>
      <c r="I593" s="27" t="s">
        <v>313</v>
      </c>
      <c r="J593" s="27" t="s">
        <v>294</v>
      </c>
      <c r="K593" s="27" t="s">
        <v>346</v>
      </c>
      <c r="L593" s="27" t="s">
        <v>334</v>
      </c>
      <c r="M593" s="27" t="s">
        <v>323</v>
      </c>
      <c r="N593" s="27" t="s">
        <v>306</v>
      </c>
      <c r="O593" s="27" t="s">
        <v>307</v>
      </c>
      <c r="P593" s="27">
        <v>761.33456200000001</v>
      </c>
    </row>
    <row r="594" spans="7:16" x14ac:dyDescent="0.25">
      <c r="G594" s="27" t="str">
        <f t="shared" si="9"/>
        <v>2019/2020Central Asia &amp; Eastern EuropeEnergy SystemsAll UsesBalance sheet financing (equity portion)DomesticPrivateFunds</v>
      </c>
      <c r="H594" s="27" t="s">
        <v>290</v>
      </c>
      <c r="I594" s="27" t="s">
        <v>313</v>
      </c>
      <c r="J594" s="27" t="s">
        <v>294</v>
      </c>
      <c r="K594" s="27" t="s">
        <v>346</v>
      </c>
      <c r="L594" s="27" t="s">
        <v>334</v>
      </c>
      <c r="M594" s="27" t="s">
        <v>323</v>
      </c>
      <c r="N594" s="27" t="s">
        <v>306</v>
      </c>
      <c r="O594" s="27" t="s">
        <v>25</v>
      </c>
      <c r="P594" s="27">
        <v>0.167685</v>
      </c>
    </row>
    <row r="595" spans="7:16" x14ac:dyDescent="0.25">
      <c r="G595" s="27" t="str">
        <f t="shared" si="9"/>
        <v>2019/2020Central Asia &amp; Eastern EuropeEnergy SystemsAll UsesBalance sheet financing (equity portion)DomesticPrivateHouseholds/Individuals</v>
      </c>
      <c r="H595" s="27" t="s">
        <v>290</v>
      </c>
      <c r="I595" s="27" t="s">
        <v>313</v>
      </c>
      <c r="J595" s="27" t="s">
        <v>294</v>
      </c>
      <c r="K595" s="27" t="s">
        <v>346</v>
      </c>
      <c r="L595" s="27" t="s">
        <v>334</v>
      </c>
      <c r="M595" s="27" t="s">
        <v>323</v>
      </c>
      <c r="N595" s="27" t="s">
        <v>306</v>
      </c>
      <c r="O595" s="27" t="s">
        <v>308</v>
      </c>
      <c r="P595" s="27">
        <v>1389.6314</v>
      </c>
    </row>
    <row r="596" spans="7:16" x14ac:dyDescent="0.25">
      <c r="G596" s="27" t="str">
        <f t="shared" si="9"/>
        <v>2019/2020Central Asia &amp; Eastern EuropeEnergy SystemsAll UsesBalance sheet financing (equity portion)DomesticPublicSOE</v>
      </c>
      <c r="H596" s="27" t="s">
        <v>290</v>
      </c>
      <c r="I596" s="27" t="s">
        <v>313</v>
      </c>
      <c r="J596" s="27" t="s">
        <v>294</v>
      </c>
      <c r="K596" s="27" t="s">
        <v>346</v>
      </c>
      <c r="L596" s="27" t="s">
        <v>334</v>
      </c>
      <c r="M596" s="27" t="s">
        <v>323</v>
      </c>
      <c r="N596" s="27" t="s">
        <v>309</v>
      </c>
      <c r="O596" s="27" t="s">
        <v>34</v>
      </c>
      <c r="P596" s="27">
        <v>1.869105</v>
      </c>
    </row>
    <row r="597" spans="7:16" x14ac:dyDescent="0.25">
      <c r="G597" s="27" t="str">
        <f t="shared" si="9"/>
        <v>2019/2020Central Asia &amp; Eastern EuropeEnergy SystemsAll UsesBalance sheet financing (equity portion)DomesticPublicState-owned FI</v>
      </c>
      <c r="H597" s="27" t="s">
        <v>290</v>
      </c>
      <c r="I597" s="27" t="s">
        <v>313</v>
      </c>
      <c r="J597" s="27" t="s">
        <v>294</v>
      </c>
      <c r="K597" s="27" t="s">
        <v>346</v>
      </c>
      <c r="L597" s="27" t="s">
        <v>334</v>
      </c>
      <c r="M597" s="27" t="s">
        <v>323</v>
      </c>
      <c r="N597" s="27" t="s">
        <v>309</v>
      </c>
      <c r="O597" s="27" t="s">
        <v>312</v>
      </c>
      <c r="P597" s="27">
        <v>1.3694275</v>
      </c>
    </row>
    <row r="598" spans="7:16" x14ac:dyDescent="0.25">
      <c r="G598" s="27" t="str">
        <f t="shared" si="9"/>
        <v>2019/2020Central Asia &amp; Eastern EuropeEnergy SystemsAll UsesBalance sheet financing (equity portion)InternationalPrivateCorporations</v>
      </c>
      <c r="H598" s="27" t="s">
        <v>290</v>
      </c>
      <c r="I598" s="27" t="s">
        <v>313</v>
      </c>
      <c r="J598" s="27" t="s">
        <v>294</v>
      </c>
      <c r="K598" s="27" t="s">
        <v>346</v>
      </c>
      <c r="L598" s="27" t="s">
        <v>334</v>
      </c>
      <c r="M598" s="27" t="s">
        <v>324</v>
      </c>
      <c r="N598" s="27" t="s">
        <v>306</v>
      </c>
      <c r="O598" s="27" t="s">
        <v>307</v>
      </c>
      <c r="P598" s="27">
        <v>9.0690000000000008</v>
      </c>
    </row>
    <row r="599" spans="7:16" x14ac:dyDescent="0.25">
      <c r="G599" s="27" t="str">
        <f t="shared" si="9"/>
        <v>2019/2020Central Asia &amp; Eastern EuropeEnergy SystemsAll UsesBalance sheet financing (equity portion)InternationalPublicGovernment</v>
      </c>
      <c r="H599" s="27" t="s">
        <v>290</v>
      </c>
      <c r="I599" s="27" t="s">
        <v>313</v>
      </c>
      <c r="J599" s="27" t="s">
        <v>294</v>
      </c>
      <c r="K599" s="27" t="s">
        <v>346</v>
      </c>
      <c r="L599" s="27" t="s">
        <v>334</v>
      </c>
      <c r="M599" s="27" t="s">
        <v>324</v>
      </c>
      <c r="N599" s="27" t="s">
        <v>309</v>
      </c>
      <c r="O599" s="27" t="s">
        <v>28</v>
      </c>
      <c r="P599" s="27">
        <v>0</v>
      </c>
    </row>
    <row r="600" spans="7:16" x14ac:dyDescent="0.25">
      <c r="G600" s="27" t="str">
        <f t="shared" si="9"/>
        <v>2019/2020Central Asia &amp; Eastern EuropeEnergy SystemsAll UsesBalance sheet financing (equity portion)InternationalPublicSOE</v>
      </c>
      <c r="H600" s="27" t="s">
        <v>290</v>
      </c>
      <c r="I600" s="27" t="s">
        <v>313</v>
      </c>
      <c r="J600" s="27" t="s">
        <v>294</v>
      </c>
      <c r="K600" s="27" t="s">
        <v>346</v>
      </c>
      <c r="L600" s="27" t="s">
        <v>334</v>
      </c>
      <c r="M600" s="27" t="s">
        <v>324</v>
      </c>
      <c r="N600" s="27" t="s">
        <v>309</v>
      </c>
      <c r="O600" s="27" t="s">
        <v>34</v>
      </c>
      <c r="P600" s="27">
        <v>0</v>
      </c>
    </row>
    <row r="601" spans="7:16" x14ac:dyDescent="0.25">
      <c r="G601" s="27" t="str">
        <f t="shared" si="9"/>
        <v>2019/2020Central Asia &amp; Eastern EuropeEnergy SystemsAll UsesGrantAll DestinationsPrivateInstitutional Investors</v>
      </c>
      <c r="H601" s="27" t="s">
        <v>290</v>
      </c>
      <c r="I601" s="27" t="s">
        <v>313</v>
      </c>
      <c r="J601" s="27" t="s">
        <v>294</v>
      </c>
      <c r="K601" s="27" t="s">
        <v>346</v>
      </c>
      <c r="L601" s="27" t="s">
        <v>332</v>
      </c>
      <c r="M601" s="27" t="s">
        <v>338</v>
      </c>
      <c r="N601" s="27" t="s">
        <v>306</v>
      </c>
      <c r="O601" s="27" t="s">
        <v>27</v>
      </c>
      <c r="P601" s="27">
        <v>0</v>
      </c>
    </row>
    <row r="602" spans="7:16" x14ac:dyDescent="0.25">
      <c r="G602" s="27" t="str">
        <f t="shared" si="9"/>
        <v>2019/2020Central Asia &amp; Eastern EuropeEnergy SystemsAll UsesGrantAll DestinationsPublicGovernment</v>
      </c>
      <c r="H602" s="27" t="s">
        <v>290</v>
      </c>
      <c r="I602" s="27" t="s">
        <v>313</v>
      </c>
      <c r="J602" s="27" t="s">
        <v>294</v>
      </c>
      <c r="K602" s="27" t="s">
        <v>346</v>
      </c>
      <c r="L602" s="27" t="s">
        <v>332</v>
      </c>
      <c r="M602" s="27" t="s">
        <v>338</v>
      </c>
      <c r="N602" s="27" t="s">
        <v>309</v>
      </c>
      <c r="O602" s="27" t="s">
        <v>28</v>
      </c>
      <c r="P602" s="27">
        <v>29.494428269</v>
      </c>
    </row>
    <row r="603" spans="7:16" x14ac:dyDescent="0.25">
      <c r="G603" s="27" t="str">
        <f t="shared" si="9"/>
        <v>2019/2020Central Asia &amp; Eastern EuropeEnergy SystemsAll UsesGrantAll DestinationsPublicMultilateral Climate Funds</v>
      </c>
      <c r="H603" s="27" t="s">
        <v>290</v>
      </c>
      <c r="I603" s="27" t="s">
        <v>313</v>
      </c>
      <c r="J603" s="27" t="s">
        <v>294</v>
      </c>
      <c r="K603" s="27" t="s">
        <v>346</v>
      </c>
      <c r="L603" s="27" t="s">
        <v>332</v>
      </c>
      <c r="M603" s="27" t="s">
        <v>338</v>
      </c>
      <c r="N603" s="27" t="s">
        <v>309</v>
      </c>
      <c r="O603" s="27" t="s">
        <v>29</v>
      </c>
      <c r="P603" s="27">
        <v>0</v>
      </c>
    </row>
    <row r="604" spans="7:16" x14ac:dyDescent="0.25">
      <c r="G604" s="27" t="str">
        <f t="shared" si="9"/>
        <v>2019/2020Central Asia &amp; Eastern EuropeEnergy SystemsAll UsesGrantAll DestinationsPublicMultilateral DFI</v>
      </c>
      <c r="H604" s="27" t="s">
        <v>290</v>
      </c>
      <c r="I604" s="27" t="s">
        <v>313</v>
      </c>
      <c r="J604" s="27" t="s">
        <v>294</v>
      </c>
      <c r="K604" s="27" t="s">
        <v>346</v>
      </c>
      <c r="L604" s="27" t="s">
        <v>332</v>
      </c>
      <c r="M604" s="27" t="s">
        <v>338</v>
      </c>
      <c r="N604" s="27" t="s">
        <v>309</v>
      </c>
      <c r="O604" s="27" t="s">
        <v>30</v>
      </c>
      <c r="P604" s="27">
        <v>30.953916784</v>
      </c>
    </row>
    <row r="605" spans="7:16" x14ac:dyDescent="0.25">
      <c r="G605" s="27" t="str">
        <f t="shared" si="9"/>
        <v>2019/2020Central Asia &amp; Eastern EuropeEnergy SystemsAll UsesGrantDomesticPublicMultilateral DFI</v>
      </c>
      <c r="H605" s="27" t="s">
        <v>290</v>
      </c>
      <c r="I605" s="27" t="s">
        <v>313</v>
      </c>
      <c r="J605" s="27" t="s">
        <v>294</v>
      </c>
      <c r="K605" s="27" t="s">
        <v>346</v>
      </c>
      <c r="L605" s="27" t="s">
        <v>332</v>
      </c>
      <c r="M605" s="27" t="s">
        <v>323</v>
      </c>
      <c r="N605" s="27" t="s">
        <v>309</v>
      </c>
      <c r="O605" s="27" t="s">
        <v>30</v>
      </c>
      <c r="P605" s="27">
        <v>8.2347194999999998E-2</v>
      </c>
    </row>
    <row r="606" spans="7:16" x14ac:dyDescent="0.25">
      <c r="G606" s="27" t="str">
        <f t="shared" si="9"/>
        <v>2019/2020Central Asia &amp; Eastern EuropeEnergy SystemsAll UsesGrantInternationalPrivateInstitutional Investors</v>
      </c>
      <c r="H606" s="27" t="s">
        <v>290</v>
      </c>
      <c r="I606" s="27" t="s">
        <v>313</v>
      </c>
      <c r="J606" s="27" t="s">
        <v>294</v>
      </c>
      <c r="K606" s="27" t="s">
        <v>346</v>
      </c>
      <c r="L606" s="27" t="s">
        <v>332</v>
      </c>
      <c r="M606" s="27" t="s">
        <v>324</v>
      </c>
      <c r="N606" s="27" t="s">
        <v>306</v>
      </c>
      <c r="O606" s="27" t="s">
        <v>27</v>
      </c>
      <c r="P606" s="27">
        <v>0</v>
      </c>
    </row>
    <row r="607" spans="7:16" x14ac:dyDescent="0.25">
      <c r="G607" s="27" t="str">
        <f t="shared" si="9"/>
        <v>2019/2020Central Asia &amp; Eastern EuropeEnergy SystemsAll UsesGrantInternationalPublicGovernment</v>
      </c>
      <c r="H607" s="27" t="s">
        <v>290</v>
      </c>
      <c r="I607" s="27" t="s">
        <v>313</v>
      </c>
      <c r="J607" s="27" t="s">
        <v>294</v>
      </c>
      <c r="K607" s="27" t="s">
        <v>346</v>
      </c>
      <c r="L607" s="27" t="s">
        <v>332</v>
      </c>
      <c r="M607" s="27" t="s">
        <v>324</v>
      </c>
      <c r="N607" s="27" t="s">
        <v>309</v>
      </c>
      <c r="O607" s="27" t="s">
        <v>28</v>
      </c>
      <c r="P607" s="27">
        <v>29.494428269</v>
      </c>
    </row>
    <row r="608" spans="7:16" x14ac:dyDescent="0.25">
      <c r="G608" s="27" t="str">
        <f t="shared" si="9"/>
        <v>2019/2020Central Asia &amp; Eastern EuropeEnergy SystemsAll UsesGrantInternationalPublicMultilateral Climate Funds</v>
      </c>
      <c r="H608" s="27" t="s">
        <v>290</v>
      </c>
      <c r="I608" s="27" t="s">
        <v>313</v>
      </c>
      <c r="J608" s="27" t="s">
        <v>294</v>
      </c>
      <c r="K608" s="27" t="s">
        <v>346</v>
      </c>
      <c r="L608" s="27" t="s">
        <v>332</v>
      </c>
      <c r="M608" s="27" t="s">
        <v>324</v>
      </c>
      <c r="N608" s="27" t="s">
        <v>309</v>
      </c>
      <c r="O608" s="27" t="s">
        <v>29</v>
      </c>
      <c r="P608" s="27">
        <v>0</v>
      </c>
    </row>
    <row r="609" spans="7:16" x14ac:dyDescent="0.25">
      <c r="G609" s="27" t="str">
        <f t="shared" si="9"/>
        <v>2019/2020Central Asia &amp; Eastern EuropeEnergy SystemsAll UsesGrantInternationalPublicMultilateral DFI</v>
      </c>
      <c r="H609" s="27" t="s">
        <v>290</v>
      </c>
      <c r="I609" s="27" t="s">
        <v>313</v>
      </c>
      <c r="J609" s="27" t="s">
        <v>294</v>
      </c>
      <c r="K609" s="27" t="s">
        <v>346</v>
      </c>
      <c r="L609" s="27" t="s">
        <v>332</v>
      </c>
      <c r="M609" s="27" t="s">
        <v>324</v>
      </c>
      <c r="N609" s="27" t="s">
        <v>309</v>
      </c>
      <c r="O609" s="27" t="s">
        <v>30</v>
      </c>
      <c r="P609" s="27">
        <v>30.871569589</v>
      </c>
    </row>
    <row r="610" spans="7:16" x14ac:dyDescent="0.25">
      <c r="G610" s="27" t="str">
        <f t="shared" si="9"/>
        <v>2019/2020Central Asia &amp; Eastern EuropeEnergy SystemsAll UsesLow-cost project debtAll DestinationsPublicBilateral DFI</v>
      </c>
      <c r="H610" s="27" t="s">
        <v>290</v>
      </c>
      <c r="I610" s="27" t="s">
        <v>313</v>
      </c>
      <c r="J610" s="27" t="s">
        <v>294</v>
      </c>
      <c r="K610" s="27" t="s">
        <v>346</v>
      </c>
      <c r="L610" s="27" t="s">
        <v>336</v>
      </c>
      <c r="M610" s="27" t="s">
        <v>338</v>
      </c>
      <c r="N610" s="27" t="s">
        <v>309</v>
      </c>
      <c r="O610" s="27" t="s">
        <v>31</v>
      </c>
      <c r="P610" s="27">
        <v>16.791650000000001</v>
      </c>
    </row>
    <row r="611" spans="7:16" x14ac:dyDescent="0.25">
      <c r="G611" s="27" t="str">
        <f t="shared" si="9"/>
        <v>2019/2020Central Asia &amp; Eastern EuropeEnergy SystemsAll UsesLow-cost project debtAll DestinationsPublicExport Credit Agency (ECA)</v>
      </c>
      <c r="H611" s="27" t="s">
        <v>290</v>
      </c>
      <c r="I611" s="27" t="s">
        <v>313</v>
      </c>
      <c r="J611" s="27" t="s">
        <v>294</v>
      </c>
      <c r="K611" s="27" t="s">
        <v>346</v>
      </c>
      <c r="L611" s="27" t="s">
        <v>336</v>
      </c>
      <c r="M611" s="27" t="s">
        <v>338</v>
      </c>
      <c r="N611" s="27" t="s">
        <v>309</v>
      </c>
      <c r="O611" s="27" t="s">
        <v>310</v>
      </c>
      <c r="P611" s="27">
        <v>12.40545</v>
      </c>
    </row>
    <row r="612" spans="7:16" x14ac:dyDescent="0.25">
      <c r="G612" s="27" t="str">
        <f t="shared" si="9"/>
        <v>2019/2020Central Asia &amp; Eastern EuropeEnergy SystemsAll UsesLow-cost project debtInternationalPublicBilateral DFI</v>
      </c>
      <c r="H612" s="27" t="s">
        <v>290</v>
      </c>
      <c r="I612" s="27" t="s">
        <v>313</v>
      </c>
      <c r="J612" s="27" t="s">
        <v>294</v>
      </c>
      <c r="K612" s="27" t="s">
        <v>346</v>
      </c>
      <c r="L612" s="27" t="s">
        <v>336</v>
      </c>
      <c r="M612" s="27" t="s">
        <v>324</v>
      </c>
      <c r="N612" s="27" t="s">
        <v>309</v>
      </c>
      <c r="O612" s="27" t="s">
        <v>31</v>
      </c>
      <c r="P612" s="27">
        <v>16.791650000000001</v>
      </c>
    </row>
    <row r="613" spans="7:16" x14ac:dyDescent="0.25">
      <c r="G613" s="27" t="str">
        <f t="shared" si="9"/>
        <v>2019/2020Central Asia &amp; Eastern EuropeEnergy SystemsAll UsesLow-cost project debtInternationalPublicExport Credit Agency (ECA)</v>
      </c>
      <c r="H613" s="27" t="s">
        <v>290</v>
      </c>
      <c r="I613" s="27" t="s">
        <v>313</v>
      </c>
      <c r="J613" s="27" t="s">
        <v>294</v>
      </c>
      <c r="K613" s="27" t="s">
        <v>346</v>
      </c>
      <c r="L613" s="27" t="s">
        <v>336</v>
      </c>
      <c r="M613" s="27" t="s">
        <v>324</v>
      </c>
      <c r="N613" s="27" t="s">
        <v>309</v>
      </c>
      <c r="O613" s="27" t="s">
        <v>310</v>
      </c>
      <c r="P613" s="27">
        <v>12.40545</v>
      </c>
    </row>
    <row r="614" spans="7:16" x14ac:dyDescent="0.25">
      <c r="G614" s="27" t="str">
        <f t="shared" si="9"/>
        <v>2019/2020Central Asia &amp; Eastern EuropeEnergy SystemsAll UsesProject-level equityAll DestinationsPrivateCorporations</v>
      </c>
      <c r="H614" s="27" t="s">
        <v>290</v>
      </c>
      <c r="I614" s="27" t="s">
        <v>313</v>
      </c>
      <c r="J614" s="27" t="s">
        <v>294</v>
      </c>
      <c r="K614" s="27" t="s">
        <v>346</v>
      </c>
      <c r="L614" s="27" t="s">
        <v>337</v>
      </c>
      <c r="M614" s="27" t="s">
        <v>338</v>
      </c>
      <c r="N614" s="27" t="s">
        <v>306</v>
      </c>
      <c r="O614" s="27" t="s">
        <v>307</v>
      </c>
      <c r="P614" s="27">
        <v>343.23090500000001</v>
      </c>
    </row>
    <row r="615" spans="7:16" x14ac:dyDescent="0.25">
      <c r="G615" s="27" t="str">
        <f t="shared" si="9"/>
        <v>2019/2020Central Asia &amp; Eastern EuropeEnergy SystemsAll UsesProject-level equityAll DestinationsPrivateFunds</v>
      </c>
      <c r="H615" s="27" t="s">
        <v>290</v>
      </c>
      <c r="I615" s="27" t="s">
        <v>313</v>
      </c>
      <c r="J615" s="27" t="s">
        <v>294</v>
      </c>
      <c r="K615" s="27" t="s">
        <v>346</v>
      </c>
      <c r="L615" s="27" t="s">
        <v>337</v>
      </c>
      <c r="M615" s="27" t="s">
        <v>338</v>
      </c>
      <c r="N615" s="27" t="s">
        <v>306</v>
      </c>
      <c r="O615" s="27" t="s">
        <v>25</v>
      </c>
      <c r="P615" s="27">
        <v>51.346142499999999</v>
      </c>
    </row>
    <row r="616" spans="7:16" x14ac:dyDescent="0.25">
      <c r="G616" s="27" t="str">
        <f t="shared" si="9"/>
        <v>2019/2020Central Asia &amp; Eastern EuropeEnergy SystemsAll UsesProject-level equityAll DestinationsPrivateInstitutional Investors</v>
      </c>
      <c r="H616" s="27" t="s">
        <v>290</v>
      </c>
      <c r="I616" s="27" t="s">
        <v>313</v>
      </c>
      <c r="J616" s="27" t="s">
        <v>294</v>
      </c>
      <c r="K616" s="27" t="s">
        <v>346</v>
      </c>
      <c r="L616" s="27" t="s">
        <v>337</v>
      </c>
      <c r="M616" s="27" t="s">
        <v>338</v>
      </c>
      <c r="N616" s="27" t="s">
        <v>306</v>
      </c>
      <c r="O616" s="27" t="s">
        <v>27</v>
      </c>
      <c r="P616" s="27">
        <v>25.22645</v>
      </c>
    </row>
    <row r="617" spans="7:16" x14ac:dyDescent="0.25">
      <c r="G617" s="27" t="str">
        <f t="shared" si="9"/>
        <v>2019/2020Central Asia &amp; Eastern EuropeEnergy SystemsAll UsesProject-level equityAll DestinationsPublicGovernment</v>
      </c>
      <c r="H617" s="27" t="s">
        <v>290</v>
      </c>
      <c r="I617" s="27" t="s">
        <v>313</v>
      </c>
      <c r="J617" s="27" t="s">
        <v>294</v>
      </c>
      <c r="K617" s="27" t="s">
        <v>346</v>
      </c>
      <c r="L617" s="27" t="s">
        <v>337</v>
      </c>
      <c r="M617" s="27" t="s">
        <v>338</v>
      </c>
      <c r="N617" s="27" t="s">
        <v>309</v>
      </c>
      <c r="O617" s="27" t="s">
        <v>28</v>
      </c>
      <c r="P617" s="27">
        <v>0</v>
      </c>
    </row>
    <row r="618" spans="7:16" x14ac:dyDescent="0.25">
      <c r="G618" s="27" t="str">
        <f t="shared" si="9"/>
        <v>2019/2020Central Asia &amp; Eastern EuropeEnergy SystemsAll UsesProject-level equityAll DestinationsPublicSOE</v>
      </c>
      <c r="H618" s="27" t="s">
        <v>290</v>
      </c>
      <c r="I618" s="27" t="s">
        <v>313</v>
      </c>
      <c r="J618" s="27" t="s">
        <v>294</v>
      </c>
      <c r="K618" s="27" t="s">
        <v>346</v>
      </c>
      <c r="L618" s="27" t="s">
        <v>337</v>
      </c>
      <c r="M618" s="27" t="s">
        <v>338</v>
      </c>
      <c r="N618" s="27" t="s">
        <v>309</v>
      </c>
      <c r="O618" s="27" t="s">
        <v>34</v>
      </c>
      <c r="P618" s="27">
        <v>0</v>
      </c>
    </row>
    <row r="619" spans="7:16" x14ac:dyDescent="0.25">
      <c r="G619" s="27" t="str">
        <f t="shared" si="9"/>
        <v>2019/2020Central Asia &amp; Eastern EuropeEnergy SystemsAll UsesProject-level equityDomesticPrivateCorporations</v>
      </c>
      <c r="H619" s="27" t="s">
        <v>290</v>
      </c>
      <c r="I619" s="27" t="s">
        <v>313</v>
      </c>
      <c r="J619" s="27" t="s">
        <v>294</v>
      </c>
      <c r="K619" s="27" t="s">
        <v>346</v>
      </c>
      <c r="L619" s="27" t="s">
        <v>337</v>
      </c>
      <c r="M619" s="27" t="s">
        <v>323</v>
      </c>
      <c r="N619" s="27" t="s">
        <v>306</v>
      </c>
      <c r="O619" s="27" t="s">
        <v>307</v>
      </c>
      <c r="P619" s="27">
        <v>223.810305</v>
      </c>
    </row>
    <row r="620" spans="7:16" x14ac:dyDescent="0.25">
      <c r="G620" s="27" t="str">
        <f t="shared" si="9"/>
        <v>2019/2020Central Asia &amp; Eastern EuropeEnergy SystemsAll UsesProject-level equityDomesticPrivateFunds</v>
      </c>
      <c r="H620" s="27" t="s">
        <v>290</v>
      </c>
      <c r="I620" s="27" t="s">
        <v>313</v>
      </c>
      <c r="J620" s="27" t="s">
        <v>294</v>
      </c>
      <c r="K620" s="27" t="s">
        <v>346</v>
      </c>
      <c r="L620" s="27" t="s">
        <v>337</v>
      </c>
      <c r="M620" s="27" t="s">
        <v>323</v>
      </c>
      <c r="N620" s="27" t="s">
        <v>306</v>
      </c>
      <c r="O620" s="27" t="s">
        <v>25</v>
      </c>
      <c r="P620" s="27">
        <v>1.2017424999999999</v>
      </c>
    </row>
    <row r="621" spans="7:16" x14ac:dyDescent="0.25">
      <c r="G621" s="27" t="str">
        <f t="shared" si="9"/>
        <v>2019/2020Central Asia &amp; Eastern EuropeEnergy SystemsAll UsesProject-level equityDomesticPublicSOE</v>
      </c>
      <c r="H621" s="27" t="s">
        <v>290</v>
      </c>
      <c r="I621" s="27" t="s">
        <v>313</v>
      </c>
      <c r="J621" s="27" t="s">
        <v>294</v>
      </c>
      <c r="K621" s="27" t="s">
        <v>346</v>
      </c>
      <c r="L621" s="27" t="s">
        <v>337</v>
      </c>
      <c r="M621" s="27" t="s">
        <v>323</v>
      </c>
      <c r="N621" s="27" t="s">
        <v>309</v>
      </c>
      <c r="O621" s="27" t="s">
        <v>34</v>
      </c>
      <c r="P621" s="27">
        <v>0</v>
      </c>
    </row>
    <row r="622" spans="7:16" x14ac:dyDescent="0.25">
      <c r="G622" s="27" t="str">
        <f t="shared" si="9"/>
        <v>2019/2020Central Asia &amp; Eastern EuropeEnergy SystemsAll UsesProject-level equityInternationalPrivateCorporations</v>
      </c>
      <c r="H622" s="27" t="s">
        <v>290</v>
      </c>
      <c r="I622" s="27" t="s">
        <v>313</v>
      </c>
      <c r="J622" s="27" t="s">
        <v>294</v>
      </c>
      <c r="K622" s="27" t="s">
        <v>346</v>
      </c>
      <c r="L622" s="27" t="s">
        <v>337</v>
      </c>
      <c r="M622" s="27" t="s">
        <v>324</v>
      </c>
      <c r="N622" s="27" t="s">
        <v>306</v>
      </c>
      <c r="O622" s="27" t="s">
        <v>307</v>
      </c>
      <c r="P622" s="27">
        <v>119.42059999999999</v>
      </c>
    </row>
    <row r="623" spans="7:16" x14ac:dyDescent="0.25">
      <c r="G623" s="27" t="str">
        <f t="shared" si="9"/>
        <v>2019/2020Central Asia &amp; Eastern EuropeEnergy SystemsAll UsesProject-level equityInternationalPrivateFunds</v>
      </c>
      <c r="H623" s="27" t="s">
        <v>290</v>
      </c>
      <c r="I623" s="27" t="s">
        <v>313</v>
      </c>
      <c r="J623" s="27" t="s">
        <v>294</v>
      </c>
      <c r="K623" s="27" t="s">
        <v>346</v>
      </c>
      <c r="L623" s="27" t="s">
        <v>337</v>
      </c>
      <c r="M623" s="27" t="s">
        <v>324</v>
      </c>
      <c r="N623" s="27" t="s">
        <v>306</v>
      </c>
      <c r="O623" s="27" t="s">
        <v>25</v>
      </c>
      <c r="P623" s="27">
        <v>50.144399999999997</v>
      </c>
    </row>
    <row r="624" spans="7:16" x14ac:dyDescent="0.25">
      <c r="G624" s="27" t="str">
        <f t="shared" si="9"/>
        <v>2019/2020Central Asia &amp; Eastern EuropeEnergy SystemsAll UsesProject-level equityInternationalPrivateInstitutional Investors</v>
      </c>
      <c r="H624" s="27" t="s">
        <v>290</v>
      </c>
      <c r="I624" s="27" t="s">
        <v>313</v>
      </c>
      <c r="J624" s="27" t="s">
        <v>294</v>
      </c>
      <c r="K624" s="27" t="s">
        <v>346</v>
      </c>
      <c r="L624" s="27" t="s">
        <v>337</v>
      </c>
      <c r="M624" s="27" t="s">
        <v>324</v>
      </c>
      <c r="N624" s="27" t="s">
        <v>306</v>
      </c>
      <c r="O624" s="27" t="s">
        <v>27</v>
      </c>
      <c r="P624" s="27">
        <v>25.22645</v>
      </c>
    </row>
    <row r="625" spans="7:16" x14ac:dyDescent="0.25">
      <c r="G625" s="27" t="str">
        <f t="shared" si="9"/>
        <v>2019/2020Central Asia &amp; Eastern EuropeEnergy SystemsAll UsesProject-level equityInternationalPublicGovernment</v>
      </c>
      <c r="H625" s="27" t="s">
        <v>290</v>
      </c>
      <c r="I625" s="27" t="s">
        <v>313</v>
      </c>
      <c r="J625" s="27" t="s">
        <v>294</v>
      </c>
      <c r="K625" s="27" t="s">
        <v>346</v>
      </c>
      <c r="L625" s="27" t="s">
        <v>337</v>
      </c>
      <c r="M625" s="27" t="s">
        <v>324</v>
      </c>
      <c r="N625" s="27" t="s">
        <v>309</v>
      </c>
      <c r="O625" s="27" t="s">
        <v>28</v>
      </c>
      <c r="P625" s="27">
        <v>0</v>
      </c>
    </row>
    <row r="626" spans="7:16" x14ac:dyDescent="0.25">
      <c r="G626" s="27" t="str">
        <f t="shared" si="9"/>
        <v>2019/2020Central Asia &amp; Eastern EuropeEnergy SystemsAll UsesProject-level market rate debtAll DestinationsPrivateCommercial FI</v>
      </c>
      <c r="H626" s="27" t="s">
        <v>290</v>
      </c>
      <c r="I626" s="27" t="s">
        <v>313</v>
      </c>
      <c r="J626" s="27" t="s">
        <v>294</v>
      </c>
      <c r="K626" s="27" t="s">
        <v>346</v>
      </c>
      <c r="L626" s="27" t="s">
        <v>335</v>
      </c>
      <c r="M626" s="27" t="s">
        <v>338</v>
      </c>
      <c r="N626" s="27" t="s">
        <v>306</v>
      </c>
      <c r="O626" s="27" t="s">
        <v>23</v>
      </c>
      <c r="P626" s="27">
        <v>77.979969999999994</v>
      </c>
    </row>
    <row r="627" spans="7:16" x14ac:dyDescent="0.25">
      <c r="G627" s="27" t="str">
        <f t="shared" si="9"/>
        <v>2019/2020Central Asia &amp; Eastern EuropeEnergy SystemsAll UsesProject-level market rate debtAll DestinationsPrivateCorporations</v>
      </c>
      <c r="H627" s="27" t="s">
        <v>290</v>
      </c>
      <c r="I627" s="27" t="s">
        <v>313</v>
      </c>
      <c r="J627" s="27" t="s">
        <v>294</v>
      </c>
      <c r="K627" s="27" t="s">
        <v>346</v>
      </c>
      <c r="L627" s="27" t="s">
        <v>335</v>
      </c>
      <c r="M627" s="27" t="s">
        <v>338</v>
      </c>
      <c r="N627" s="27" t="s">
        <v>306</v>
      </c>
      <c r="O627" s="27" t="s">
        <v>307</v>
      </c>
      <c r="P627" s="27">
        <v>1.0447500000000001</v>
      </c>
    </row>
    <row r="628" spans="7:16" x14ac:dyDescent="0.25">
      <c r="G628" s="27" t="str">
        <f t="shared" si="9"/>
        <v>2019/2020Central Asia &amp; Eastern EuropeEnergy SystemsAll UsesProject-level market rate debtAll DestinationsPrivateFunds</v>
      </c>
      <c r="H628" s="27" t="s">
        <v>290</v>
      </c>
      <c r="I628" s="27" t="s">
        <v>313</v>
      </c>
      <c r="J628" s="27" t="s">
        <v>294</v>
      </c>
      <c r="K628" s="27" t="s">
        <v>346</v>
      </c>
      <c r="L628" s="27" t="s">
        <v>335</v>
      </c>
      <c r="M628" s="27" t="s">
        <v>338</v>
      </c>
      <c r="N628" s="27" t="s">
        <v>306</v>
      </c>
      <c r="O628" s="27" t="s">
        <v>25</v>
      </c>
      <c r="P628" s="27">
        <v>11.44</v>
      </c>
    </row>
    <row r="629" spans="7:16" x14ac:dyDescent="0.25">
      <c r="G629" s="27" t="str">
        <f t="shared" si="9"/>
        <v>2019/2020Central Asia &amp; Eastern EuropeEnergy SystemsAll UsesProject-level market rate debtAll DestinationsPrivateInstitutional Investors</v>
      </c>
      <c r="H629" s="27" t="s">
        <v>290</v>
      </c>
      <c r="I629" s="27" t="s">
        <v>313</v>
      </c>
      <c r="J629" s="27" t="s">
        <v>294</v>
      </c>
      <c r="K629" s="27" t="s">
        <v>346</v>
      </c>
      <c r="L629" s="27" t="s">
        <v>335</v>
      </c>
      <c r="M629" s="27" t="s">
        <v>338</v>
      </c>
      <c r="N629" s="27" t="s">
        <v>306</v>
      </c>
      <c r="O629" s="27" t="s">
        <v>27</v>
      </c>
      <c r="P629" s="27">
        <v>0</v>
      </c>
    </row>
    <row r="630" spans="7:16" x14ac:dyDescent="0.25">
      <c r="G630" s="27" t="str">
        <f t="shared" si="9"/>
        <v>2019/2020Central Asia &amp; Eastern EuropeEnergy SystemsAll UsesProject-level market rate debtAll DestinationsPrivateUnknown</v>
      </c>
      <c r="H630" s="27" t="s">
        <v>290</v>
      </c>
      <c r="I630" s="27" t="s">
        <v>313</v>
      </c>
      <c r="J630" s="27" t="s">
        <v>294</v>
      </c>
      <c r="K630" s="27" t="s">
        <v>346</v>
      </c>
      <c r="L630" s="27" t="s">
        <v>335</v>
      </c>
      <c r="M630" s="27" t="s">
        <v>338</v>
      </c>
      <c r="N630" s="27" t="s">
        <v>306</v>
      </c>
      <c r="O630" s="27" t="s">
        <v>301</v>
      </c>
      <c r="P630" s="27">
        <v>3.9550000000000001</v>
      </c>
    </row>
    <row r="631" spans="7:16" x14ac:dyDescent="0.25">
      <c r="G631" s="27" t="str">
        <f t="shared" si="9"/>
        <v>2019/2020Central Asia &amp; Eastern EuropeEnergy SystemsAll UsesProject-level market rate debtAll DestinationsPublicBilateral DFI</v>
      </c>
      <c r="H631" s="27" t="s">
        <v>290</v>
      </c>
      <c r="I631" s="27" t="s">
        <v>313</v>
      </c>
      <c r="J631" s="27" t="s">
        <v>294</v>
      </c>
      <c r="K631" s="27" t="s">
        <v>346</v>
      </c>
      <c r="L631" s="27" t="s">
        <v>335</v>
      </c>
      <c r="M631" s="27" t="s">
        <v>338</v>
      </c>
      <c r="N631" s="27" t="s">
        <v>309</v>
      </c>
      <c r="O631" s="27" t="s">
        <v>31</v>
      </c>
      <c r="P631" s="27">
        <v>0</v>
      </c>
    </row>
    <row r="632" spans="7:16" x14ac:dyDescent="0.25">
      <c r="G632" s="27" t="str">
        <f t="shared" si="9"/>
        <v>2019/2020Central Asia &amp; Eastern EuropeEnergy SystemsAll UsesProject-level market rate debtAll DestinationsPublicExport Credit Agency (ECA)</v>
      </c>
      <c r="H632" s="27" t="s">
        <v>290</v>
      </c>
      <c r="I632" s="27" t="s">
        <v>313</v>
      </c>
      <c r="J632" s="27" t="s">
        <v>294</v>
      </c>
      <c r="K632" s="27" t="s">
        <v>346</v>
      </c>
      <c r="L632" s="27" t="s">
        <v>335</v>
      </c>
      <c r="M632" s="27" t="s">
        <v>338</v>
      </c>
      <c r="N632" s="27" t="s">
        <v>309</v>
      </c>
      <c r="O632" s="27" t="s">
        <v>310</v>
      </c>
      <c r="P632" s="27">
        <v>156.85827499999999</v>
      </c>
    </row>
    <row r="633" spans="7:16" x14ac:dyDescent="0.25">
      <c r="G633" s="27" t="str">
        <f t="shared" si="9"/>
        <v>2019/2020Central Asia &amp; Eastern EuropeEnergy SystemsAll UsesProject-level market rate debtAll DestinationsPublicGovernment</v>
      </c>
      <c r="H633" s="27" t="s">
        <v>290</v>
      </c>
      <c r="I633" s="27" t="s">
        <v>313</v>
      </c>
      <c r="J633" s="27" t="s">
        <v>294</v>
      </c>
      <c r="K633" s="27" t="s">
        <v>346</v>
      </c>
      <c r="L633" s="27" t="s">
        <v>335</v>
      </c>
      <c r="M633" s="27" t="s">
        <v>338</v>
      </c>
      <c r="N633" s="27" t="s">
        <v>309</v>
      </c>
      <c r="O633" s="27" t="s">
        <v>28</v>
      </c>
      <c r="P633" s="27">
        <v>1.6520999999999999</v>
      </c>
    </row>
    <row r="634" spans="7:16" x14ac:dyDescent="0.25">
      <c r="G634" s="27" t="str">
        <f t="shared" si="9"/>
        <v>2019/2020Central Asia &amp; Eastern EuropeEnergy SystemsAll UsesProject-level market rate debtAll DestinationsPublicMultilateral DFI</v>
      </c>
      <c r="H634" s="27" t="s">
        <v>290</v>
      </c>
      <c r="I634" s="27" t="s">
        <v>313</v>
      </c>
      <c r="J634" s="27" t="s">
        <v>294</v>
      </c>
      <c r="K634" s="27" t="s">
        <v>346</v>
      </c>
      <c r="L634" s="27" t="s">
        <v>335</v>
      </c>
      <c r="M634" s="27" t="s">
        <v>338</v>
      </c>
      <c r="N634" s="27" t="s">
        <v>309</v>
      </c>
      <c r="O634" s="27" t="s">
        <v>30</v>
      </c>
      <c r="P634" s="27">
        <v>211.890757667</v>
      </c>
    </row>
    <row r="635" spans="7:16" x14ac:dyDescent="0.25">
      <c r="G635" s="27" t="str">
        <f t="shared" si="9"/>
        <v>2019/2020Central Asia &amp; Eastern EuropeEnergy SystemsAll UsesProject-level market rate debtAll DestinationsPublicNational DFI</v>
      </c>
      <c r="H635" s="27" t="s">
        <v>290</v>
      </c>
      <c r="I635" s="27" t="s">
        <v>313</v>
      </c>
      <c r="J635" s="27" t="s">
        <v>294</v>
      </c>
      <c r="K635" s="27" t="s">
        <v>346</v>
      </c>
      <c r="L635" s="27" t="s">
        <v>335</v>
      </c>
      <c r="M635" s="27" t="s">
        <v>338</v>
      </c>
      <c r="N635" s="27" t="s">
        <v>309</v>
      </c>
      <c r="O635" s="27" t="s">
        <v>33</v>
      </c>
      <c r="P635" s="27">
        <v>0</v>
      </c>
    </row>
    <row r="636" spans="7:16" x14ac:dyDescent="0.25">
      <c r="G636" s="27" t="str">
        <f t="shared" si="9"/>
        <v>2019/2020Central Asia &amp; Eastern EuropeEnergy SystemsAll UsesProject-level market rate debtAll DestinationsPublicState-owned FI</v>
      </c>
      <c r="H636" s="27" t="s">
        <v>290</v>
      </c>
      <c r="I636" s="27" t="s">
        <v>313</v>
      </c>
      <c r="J636" s="27" t="s">
        <v>294</v>
      </c>
      <c r="K636" s="27" t="s">
        <v>346</v>
      </c>
      <c r="L636" s="27" t="s">
        <v>335</v>
      </c>
      <c r="M636" s="27" t="s">
        <v>338</v>
      </c>
      <c r="N636" s="27" t="s">
        <v>309</v>
      </c>
      <c r="O636" s="27" t="s">
        <v>312</v>
      </c>
      <c r="P636" s="27">
        <v>24.382549999999998</v>
      </c>
    </row>
    <row r="637" spans="7:16" x14ac:dyDescent="0.25">
      <c r="G637" s="27" t="str">
        <f t="shared" si="9"/>
        <v>2019/2020Central Asia &amp; Eastern EuropeEnergy SystemsAll UsesProject-level market rate debtDomesticPrivateCommercial FI</v>
      </c>
      <c r="H637" s="27" t="s">
        <v>290</v>
      </c>
      <c r="I637" s="27" t="s">
        <v>313</v>
      </c>
      <c r="J637" s="27" t="s">
        <v>294</v>
      </c>
      <c r="K637" s="27" t="s">
        <v>346</v>
      </c>
      <c r="L637" s="27" t="s">
        <v>335</v>
      </c>
      <c r="M637" s="27" t="s">
        <v>323</v>
      </c>
      <c r="N637" s="27" t="s">
        <v>306</v>
      </c>
      <c r="O637" s="27" t="s">
        <v>23</v>
      </c>
      <c r="P637" s="27">
        <v>58.074170000000002</v>
      </c>
    </row>
    <row r="638" spans="7:16" x14ac:dyDescent="0.25">
      <c r="G638" s="27" t="str">
        <f t="shared" si="9"/>
        <v>2019/2020Central Asia &amp; Eastern EuropeEnergy SystemsAll UsesProject-level market rate debtDomesticPrivateCorporations</v>
      </c>
      <c r="H638" s="27" t="s">
        <v>290</v>
      </c>
      <c r="I638" s="27" t="s">
        <v>313</v>
      </c>
      <c r="J638" s="27" t="s">
        <v>294</v>
      </c>
      <c r="K638" s="27" t="s">
        <v>346</v>
      </c>
      <c r="L638" s="27" t="s">
        <v>335</v>
      </c>
      <c r="M638" s="27" t="s">
        <v>323</v>
      </c>
      <c r="N638" s="27" t="s">
        <v>306</v>
      </c>
      <c r="O638" s="27" t="s">
        <v>307</v>
      </c>
      <c r="P638" s="27">
        <v>1.0447500000000001</v>
      </c>
    </row>
    <row r="639" spans="7:16" x14ac:dyDescent="0.25">
      <c r="G639" s="27" t="str">
        <f t="shared" si="9"/>
        <v>2019/2020Central Asia &amp; Eastern EuropeEnergy SystemsAll UsesProject-level market rate debtDomesticPrivateInstitutional Investors</v>
      </c>
      <c r="H639" s="27" t="s">
        <v>290</v>
      </c>
      <c r="I639" s="27" t="s">
        <v>313</v>
      </c>
      <c r="J639" s="27" t="s">
        <v>294</v>
      </c>
      <c r="K639" s="27" t="s">
        <v>346</v>
      </c>
      <c r="L639" s="27" t="s">
        <v>335</v>
      </c>
      <c r="M639" s="27" t="s">
        <v>323</v>
      </c>
      <c r="N639" s="27" t="s">
        <v>306</v>
      </c>
      <c r="O639" s="27" t="s">
        <v>27</v>
      </c>
      <c r="P639" s="27">
        <v>0</v>
      </c>
    </row>
    <row r="640" spans="7:16" x14ac:dyDescent="0.25">
      <c r="G640" s="27" t="str">
        <f t="shared" si="9"/>
        <v>2019/2020Central Asia &amp; Eastern EuropeEnergy SystemsAll UsesProject-level market rate debtDomesticPublicGovernment</v>
      </c>
      <c r="H640" s="27" t="s">
        <v>290</v>
      </c>
      <c r="I640" s="27" t="s">
        <v>313</v>
      </c>
      <c r="J640" s="27" t="s">
        <v>294</v>
      </c>
      <c r="K640" s="27" t="s">
        <v>346</v>
      </c>
      <c r="L640" s="27" t="s">
        <v>335</v>
      </c>
      <c r="M640" s="27" t="s">
        <v>323</v>
      </c>
      <c r="N640" s="27" t="s">
        <v>309</v>
      </c>
      <c r="O640" s="27" t="s">
        <v>28</v>
      </c>
      <c r="P640" s="27">
        <v>1.6520999999999999</v>
      </c>
    </row>
    <row r="641" spans="7:16" x14ac:dyDescent="0.25">
      <c r="G641" s="27" t="str">
        <f t="shared" si="9"/>
        <v>2019/2020Central Asia &amp; Eastern EuropeEnergy SystemsAll UsesProject-level market rate debtDomesticPublicMultilateral DFI</v>
      </c>
      <c r="H641" s="27" t="s">
        <v>290</v>
      </c>
      <c r="I641" s="27" t="s">
        <v>313</v>
      </c>
      <c r="J641" s="27" t="s">
        <v>294</v>
      </c>
      <c r="K641" s="27" t="s">
        <v>346</v>
      </c>
      <c r="L641" s="27" t="s">
        <v>335</v>
      </c>
      <c r="M641" s="27" t="s">
        <v>323</v>
      </c>
      <c r="N641" s="27" t="s">
        <v>309</v>
      </c>
      <c r="O641" s="27" t="s">
        <v>30</v>
      </c>
      <c r="P641" s="27">
        <v>0.770792374</v>
      </c>
    </row>
    <row r="642" spans="7:16" x14ac:dyDescent="0.25">
      <c r="G642" s="27" t="str">
        <f t="shared" si="9"/>
        <v>2019/2020Central Asia &amp; Eastern EuropeEnergy SystemsAll UsesProject-level market rate debtDomesticPublicNational DFI</v>
      </c>
      <c r="H642" s="27" t="s">
        <v>290</v>
      </c>
      <c r="I642" s="27" t="s">
        <v>313</v>
      </c>
      <c r="J642" s="27" t="s">
        <v>294</v>
      </c>
      <c r="K642" s="27" t="s">
        <v>346</v>
      </c>
      <c r="L642" s="27" t="s">
        <v>335</v>
      </c>
      <c r="M642" s="27" t="s">
        <v>323</v>
      </c>
      <c r="N642" s="27" t="s">
        <v>309</v>
      </c>
      <c r="O642" s="27" t="s">
        <v>33</v>
      </c>
      <c r="P642" s="27">
        <v>0</v>
      </c>
    </row>
    <row r="643" spans="7:16" x14ac:dyDescent="0.25">
      <c r="G643" s="27" t="str">
        <f t="shared" ref="G643:G706" si="10">+_xlfn.CONCAT(H643:O643)</f>
        <v>2019/2020Central Asia &amp; Eastern EuropeEnergy SystemsAll UsesProject-level market rate debtDomesticPublicState-owned FI</v>
      </c>
      <c r="H643" s="27" t="s">
        <v>290</v>
      </c>
      <c r="I643" s="27" t="s">
        <v>313</v>
      </c>
      <c r="J643" s="27" t="s">
        <v>294</v>
      </c>
      <c r="K643" s="27" t="s">
        <v>346</v>
      </c>
      <c r="L643" s="27" t="s">
        <v>335</v>
      </c>
      <c r="M643" s="27" t="s">
        <v>323</v>
      </c>
      <c r="N643" s="27" t="s">
        <v>309</v>
      </c>
      <c r="O643" s="27" t="s">
        <v>312</v>
      </c>
      <c r="P643" s="27">
        <v>24.382549999999998</v>
      </c>
    </row>
    <row r="644" spans="7:16" x14ac:dyDescent="0.25">
      <c r="G644" s="27" t="str">
        <f t="shared" si="10"/>
        <v>2019/2020Central Asia &amp; Eastern EuropeEnergy SystemsAll UsesProject-level market rate debtInternationalPrivateCommercial FI</v>
      </c>
      <c r="H644" s="27" t="s">
        <v>290</v>
      </c>
      <c r="I644" s="27" t="s">
        <v>313</v>
      </c>
      <c r="J644" s="27" t="s">
        <v>294</v>
      </c>
      <c r="K644" s="27" t="s">
        <v>346</v>
      </c>
      <c r="L644" s="27" t="s">
        <v>335</v>
      </c>
      <c r="M644" s="27" t="s">
        <v>324</v>
      </c>
      <c r="N644" s="27" t="s">
        <v>306</v>
      </c>
      <c r="O644" s="27" t="s">
        <v>23</v>
      </c>
      <c r="P644" s="27">
        <v>19.905799999999999</v>
      </c>
    </row>
    <row r="645" spans="7:16" x14ac:dyDescent="0.25">
      <c r="G645" s="27" t="str">
        <f t="shared" si="10"/>
        <v>2019/2020Central Asia &amp; Eastern EuropeEnergy SystemsAll UsesProject-level market rate debtInternationalPrivateCorporations</v>
      </c>
      <c r="H645" s="27" t="s">
        <v>290</v>
      </c>
      <c r="I645" s="27" t="s">
        <v>313</v>
      </c>
      <c r="J645" s="27" t="s">
        <v>294</v>
      </c>
      <c r="K645" s="27" t="s">
        <v>346</v>
      </c>
      <c r="L645" s="27" t="s">
        <v>335</v>
      </c>
      <c r="M645" s="27" t="s">
        <v>324</v>
      </c>
      <c r="N645" s="27" t="s">
        <v>306</v>
      </c>
      <c r="O645" s="27" t="s">
        <v>307</v>
      </c>
      <c r="P645" s="27">
        <v>0</v>
      </c>
    </row>
    <row r="646" spans="7:16" x14ac:dyDescent="0.25">
      <c r="G646" s="27" t="str">
        <f t="shared" si="10"/>
        <v>2019/2020Central Asia &amp; Eastern EuropeEnergy SystemsAll UsesProject-level market rate debtInternationalPrivateFunds</v>
      </c>
      <c r="H646" s="27" t="s">
        <v>290</v>
      </c>
      <c r="I646" s="27" t="s">
        <v>313</v>
      </c>
      <c r="J646" s="27" t="s">
        <v>294</v>
      </c>
      <c r="K646" s="27" t="s">
        <v>346</v>
      </c>
      <c r="L646" s="27" t="s">
        <v>335</v>
      </c>
      <c r="M646" s="27" t="s">
        <v>324</v>
      </c>
      <c r="N646" s="27" t="s">
        <v>306</v>
      </c>
      <c r="O646" s="27" t="s">
        <v>25</v>
      </c>
      <c r="P646" s="27">
        <v>11.44</v>
      </c>
    </row>
    <row r="647" spans="7:16" x14ac:dyDescent="0.25">
      <c r="G647" s="27" t="str">
        <f t="shared" si="10"/>
        <v>2019/2020Central Asia &amp; Eastern EuropeEnergy SystemsAll UsesProject-level market rate debtInternationalPrivateInstitutional Investors</v>
      </c>
      <c r="H647" s="27" t="s">
        <v>290</v>
      </c>
      <c r="I647" s="27" t="s">
        <v>313</v>
      </c>
      <c r="J647" s="27" t="s">
        <v>294</v>
      </c>
      <c r="K647" s="27" t="s">
        <v>346</v>
      </c>
      <c r="L647" s="27" t="s">
        <v>335</v>
      </c>
      <c r="M647" s="27" t="s">
        <v>324</v>
      </c>
      <c r="N647" s="27" t="s">
        <v>306</v>
      </c>
      <c r="O647" s="27" t="s">
        <v>27</v>
      </c>
      <c r="P647" s="27">
        <v>0</v>
      </c>
    </row>
    <row r="648" spans="7:16" x14ac:dyDescent="0.25">
      <c r="G648" s="27" t="str">
        <f t="shared" si="10"/>
        <v>2019/2020Central Asia &amp; Eastern EuropeEnergy SystemsAll UsesProject-level market rate debtInternationalPrivateUnknown</v>
      </c>
      <c r="H648" s="27" t="s">
        <v>290</v>
      </c>
      <c r="I648" s="27" t="s">
        <v>313</v>
      </c>
      <c r="J648" s="27" t="s">
        <v>294</v>
      </c>
      <c r="K648" s="27" t="s">
        <v>346</v>
      </c>
      <c r="L648" s="27" t="s">
        <v>335</v>
      </c>
      <c r="M648" s="27" t="s">
        <v>324</v>
      </c>
      <c r="N648" s="27" t="s">
        <v>306</v>
      </c>
      <c r="O648" s="27" t="s">
        <v>301</v>
      </c>
      <c r="P648" s="27">
        <v>3.9550000000000001</v>
      </c>
    </row>
    <row r="649" spans="7:16" x14ac:dyDescent="0.25">
      <c r="G649" s="27" t="str">
        <f t="shared" si="10"/>
        <v>2019/2020Central Asia &amp; Eastern EuropeEnergy SystemsAll UsesProject-level market rate debtInternationalPublicBilateral DFI</v>
      </c>
      <c r="H649" s="27" t="s">
        <v>290</v>
      </c>
      <c r="I649" s="27" t="s">
        <v>313</v>
      </c>
      <c r="J649" s="27" t="s">
        <v>294</v>
      </c>
      <c r="K649" s="27" t="s">
        <v>346</v>
      </c>
      <c r="L649" s="27" t="s">
        <v>335</v>
      </c>
      <c r="M649" s="27" t="s">
        <v>324</v>
      </c>
      <c r="N649" s="27" t="s">
        <v>309</v>
      </c>
      <c r="O649" s="27" t="s">
        <v>31</v>
      </c>
      <c r="P649" s="27">
        <v>0</v>
      </c>
    </row>
    <row r="650" spans="7:16" x14ac:dyDescent="0.25">
      <c r="G650" s="27" t="str">
        <f t="shared" si="10"/>
        <v>2019/2020Central Asia &amp; Eastern EuropeEnergy SystemsAll UsesProject-level market rate debtInternationalPublicExport Credit Agency (ECA)</v>
      </c>
      <c r="H650" s="27" t="s">
        <v>290</v>
      </c>
      <c r="I650" s="27" t="s">
        <v>313</v>
      </c>
      <c r="J650" s="27" t="s">
        <v>294</v>
      </c>
      <c r="K650" s="27" t="s">
        <v>346</v>
      </c>
      <c r="L650" s="27" t="s">
        <v>335</v>
      </c>
      <c r="M650" s="27" t="s">
        <v>324</v>
      </c>
      <c r="N650" s="27" t="s">
        <v>309</v>
      </c>
      <c r="O650" s="27" t="s">
        <v>310</v>
      </c>
      <c r="P650" s="27">
        <v>156.85827499999999</v>
      </c>
    </row>
    <row r="651" spans="7:16" x14ac:dyDescent="0.25">
      <c r="G651" s="27" t="str">
        <f t="shared" si="10"/>
        <v>2019/2020Central Asia &amp; Eastern EuropeEnergy SystemsAll UsesProject-level market rate debtInternationalPublicGovernment</v>
      </c>
      <c r="H651" s="27" t="s">
        <v>290</v>
      </c>
      <c r="I651" s="27" t="s">
        <v>313</v>
      </c>
      <c r="J651" s="27" t="s">
        <v>294</v>
      </c>
      <c r="K651" s="27" t="s">
        <v>346</v>
      </c>
      <c r="L651" s="27" t="s">
        <v>335</v>
      </c>
      <c r="M651" s="27" t="s">
        <v>324</v>
      </c>
      <c r="N651" s="27" t="s">
        <v>309</v>
      </c>
      <c r="O651" s="27" t="s">
        <v>28</v>
      </c>
      <c r="P651" s="27">
        <v>0</v>
      </c>
    </row>
    <row r="652" spans="7:16" x14ac:dyDescent="0.25">
      <c r="G652" s="27" t="str">
        <f t="shared" si="10"/>
        <v>2019/2020Central Asia &amp; Eastern EuropeEnergy SystemsAll UsesProject-level market rate debtInternationalPublicMultilateral DFI</v>
      </c>
      <c r="H652" s="27" t="s">
        <v>290</v>
      </c>
      <c r="I652" s="27" t="s">
        <v>313</v>
      </c>
      <c r="J652" s="27" t="s">
        <v>294</v>
      </c>
      <c r="K652" s="27" t="s">
        <v>346</v>
      </c>
      <c r="L652" s="27" t="s">
        <v>335</v>
      </c>
      <c r="M652" s="27" t="s">
        <v>324</v>
      </c>
      <c r="N652" s="27" t="s">
        <v>309</v>
      </c>
      <c r="O652" s="27" t="s">
        <v>30</v>
      </c>
      <c r="P652" s="27">
        <v>211.11996529300001</v>
      </c>
    </row>
    <row r="653" spans="7:16" x14ac:dyDescent="0.25">
      <c r="G653" s="27" t="str">
        <f t="shared" si="10"/>
        <v>2019/2020Central Asia &amp; Eastern EuropeEnergy SystemsAll UsesProject-level market rate debtInternationalPublicState-owned FI</v>
      </c>
      <c r="H653" s="27" t="s">
        <v>290</v>
      </c>
      <c r="I653" s="27" t="s">
        <v>313</v>
      </c>
      <c r="J653" s="27" t="s">
        <v>294</v>
      </c>
      <c r="K653" s="27" t="s">
        <v>346</v>
      </c>
      <c r="L653" s="27" t="s">
        <v>335</v>
      </c>
      <c r="M653" s="27" t="s">
        <v>324</v>
      </c>
      <c r="N653" s="27" t="s">
        <v>309</v>
      </c>
      <c r="O653" s="27" t="s">
        <v>312</v>
      </c>
      <c r="P653" s="27">
        <v>0</v>
      </c>
    </row>
    <row r="654" spans="7:16" x14ac:dyDescent="0.25">
      <c r="G654" s="27" t="str">
        <f t="shared" si="10"/>
        <v>2019/2020Central Asia &amp; Eastern EuropeEnergy SystemsAll UsesUnknownAll DestinationsPublicMultilateral DFI</v>
      </c>
      <c r="H654" s="27" t="s">
        <v>290</v>
      </c>
      <c r="I654" s="27" t="s">
        <v>313</v>
      </c>
      <c r="J654" s="27" t="s">
        <v>294</v>
      </c>
      <c r="K654" s="27" t="s">
        <v>346</v>
      </c>
      <c r="L654" s="27" t="s">
        <v>301</v>
      </c>
      <c r="M654" s="27" t="s">
        <v>338</v>
      </c>
      <c r="N654" s="27" t="s">
        <v>309</v>
      </c>
      <c r="O654" s="27" t="s">
        <v>30</v>
      </c>
      <c r="P654" s="27">
        <v>119.739496496</v>
      </c>
    </row>
    <row r="655" spans="7:16" x14ac:dyDescent="0.25">
      <c r="G655" s="27" t="str">
        <f t="shared" si="10"/>
        <v>2019/2020Central Asia &amp; Eastern EuropeEnergy SystemsAll UsesUnknownDomesticPublicMultilateral DFI</v>
      </c>
      <c r="H655" s="27" t="s">
        <v>290</v>
      </c>
      <c r="I655" s="27" t="s">
        <v>313</v>
      </c>
      <c r="J655" s="27" t="s">
        <v>294</v>
      </c>
      <c r="K655" s="27" t="s">
        <v>346</v>
      </c>
      <c r="L655" s="27" t="s">
        <v>301</v>
      </c>
      <c r="M655" s="27" t="s">
        <v>323</v>
      </c>
      <c r="N655" s="27" t="s">
        <v>309</v>
      </c>
      <c r="O655" s="27" t="s">
        <v>30</v>
      </c>
      <c r="P655" s="27">
        <v>0.470437306</v>
      </c>
    </row>
    <row r="656" spans="7:16" x14ac:dyDescent="0.25">
      <c r="G656" s="27" t="str">
        <f t="shared" si="10"/>
        <v>2019/2020Central Asia &amp; Eastern EuropeEnergy SystemsAll UsesUnknownInternationalPublicMultilateral DFI</v>
      </c>
      <c r="H656" s="27" t="s">
        <v>290</v>
      </c>
      <c r="I656" s="27" t="s">
        <v>313</v>
      </c>
      <c r="J656" s="27" t="s">
        <v>294</v>
      </c>
      <c r="K656" s="27" t="s">
        <v>346</v>
      </c>
      <c r="L656" s="27" t="s">
        <v>301</v>
      </c>
      <c r="M656" s="27" t="s">
        <v>324</v>
      </c>
      <c r="N656" s="27" t="s">
        <v>309</v>
      </c>
      <c r="O656" s="27" t="s">
        <v>30</v>
      </c>
      <c r="P656" s="27">
        <v>119.26905918999999</v>
      </c>
    </row>
    <row r="657" spans="7:16" x14ac:dyDescent="0.25">
      <c r="G657" s="27" t="str">
        <f t="shared" si="10"/>
        <v>2019/2020Central Asia &amp; Eastern EuropeEnergy SystemsMitigationAll InstrumentsAll DestinationsPrivateCommercial FI</v>
      </c>
      <c r="H657" s="27" t="s">
        <v>290</v>
      </c>
      <c r="I657" s="27" t="s">
        <v>313</v>
      </c>
      <c r="J657" s="27" t="s">
        <v>294</v>
      </c>
      <c r="K657" s="27" t="s">
        <v>303</v>
      </c>
      <c r="L657" s="27" t="s">
        <v>345</v>
      </c>
      <c r="M657" s="27" t="s">
        <v>338</v>
      </c>
      <c r="N657" s="27" t="s">
        <v>306</v>
      </c>
      <c r="O657" s="27" t="s">
        <v>23</v>
      </c>
      <c r="P657" s="27">
        <v>141.92253500000001</v>
      </c>
    </row>
    <row r="658" spans="7:16" x14ac:dyDescent="0.25">
      <c r="G658" s="27" t="str">
        <f t="shared" si="10"/>
        <v>2019/2020Central Asia &amp; Eastern EuropeEnergy SystemsMitigationAll InstrumentsAll DestinationsPrivateCorporations</v>
      </c>
      <c r="H658" s="27" t="s">
        <v>290</v>
      </c>
      <c r="I658" s="27" t="s">
        <v>313</v>
      </c>
      <c r="J658" s="27" t="s">
        <v>294</v>
      </c>
      <c r="K658" s="27" t="s">
        <v>303</v>
      </c>
      <c r="L658" s="27" t="s">
        <v>345</v>
      </c>
      <c r="M658" s="27" t="s">
        <v>338</v>
      </c>
      <c r="N658" s="27" t="s">
        <v>306</v>
      </c>
      <c r="O658" s="27" t="s">
        <v>307</v>
      </c>
      <c r="P658" s="27">
        <v>1114.6792169999901</v>
      </c>
    </row>
    <row r="659" spans="7:16" x14ac:dyDescent="0.25">
      <c r="G659" s="27" t="str">
        <f t="shared" si="10"/>
        <v>2019/2020Central Asia &amp; Eastern EuropeEnergy SystemsMitigationAll InstrumentsAll DestinationsPrivateFunds</v>
      </c>
      <c r="H659" s="27" t="s">
        <v>290</v>
      </c>
      <c r="I659" s="27" t="s">
        <v>313</v>
      </c>
      <c r="J659" s="27" t="s">
        <v>294</v>
      </c>
      <c r="K659" s="27" t="s">
        <v>303</v>
      </c>
      <c r="L659" s="27" t="s">
        <v>345</v>
      </c>
      <c r="M659" s="27" t="s">
        <v>338</v>
      </c>
      <c r="N659" s="27" t="s">
        <v>306</v>
      </c>
      <c r="O659" s="27" t="s">
        <v>25</v>
      </c>
      <c r="P659" s="27">
        <v>62.953827499999903</v>
      </c>
    </row>
    <row r="660" spans="7:16" x14ac:dyDescent="0.25">
      <c r="G660" s="27" t="str">
        <f t="shared" si="10"/>
        <v>2019/2020Central Asia &amp; Eastern EuropeEnergy SystemsMitigationAll InstrumentsAll DestinationsPrivateHouseholds/Individuals</v>
      </c>
      <c r="H660" s="27" t="s">
        <v>290</v>
      </c>
      <c r="I660" s="27" t="s">
        <v>313</v>
      </c>
      <c r="J660" s="27" t="s">
        <v>294</v>
      </c>
      <c r="K660" s="27" t="s">
        <v>303</v>
      </c>
      <c r="L660" s="27" t="s">
        <v>345</v>
      </c>
      <c r="M660" s="27" t="s">
        <v>338</v>
      </c>
      <c r="N660" s="27" t="s">
        <v>306</v>
      </c>
      <c r="O660" s="27" t="s">
        <v>308</v>
      </c>
      <c r="P660" s="27">
        <v>1389.6314</v>
      </c>
    </row>
    <row r="661" spans="7:16" x14ac:dyDescent="0.25">
      <c r="G661" s="27" t="str">
        <f t="shared" si="10"/>
        <v>2019/2020Central Asia &amp; Eastern EuropeEnergy SystemsMitigationAll InstrumentsAll DestinationsPrivateInstitutional Investors</v>
      </c>
      <c r="H661" s="27" t="s">
        <v>290</v>
      </c>
      <c r="I661" s="27" t="s">
        <v>313</v>
      </c>
      <c r="J661" s="27" t="s">
        <v>294</v>
      </c>
      <c r="K661" s="27" t="s">
        <v>303</v>
      </c>
      <c r="L661" s="27" t="s">
        <v>345</v>
      </c>
      <c r="M661" s="27" t="s">
        <v>338</v>
      </c>
      <c r="N661" s="27" t="s">
        <v>306</v>
      </c>
      <c r="O661" s="27" t="s">
        <v>27</v>
      </c>
      <c r="P661" s="27">
        <v>25.22645</v>
      </c>
    </row>
    <row r="662" spans="7:16" x14ac:dyDescent="0.25">
      <c r="G662" s="27" t="str">
        <f t="shared" si="10"/>
        <v>2019/2020Central Asia &amp; Eastern EuropeEnergy SystemsMitigationAll InstrumentsAll DestinationsPrivateUnknown</v>
      </c>
      <c r="H662" s="27" t="s">
        <v>290</v>
      </c>
      <c r="I662" s="27" t="s">
        <v>313</v>
      </c>
      <c r="J662" s="27" t="s">
        <v>294</v>
      </c>
      <c r="K662" s="27" t="s">
        <v>303</v>
      </c>
      <c r="L662" s="27" t="s">
        <v>345</v>
      </c>
      <c r="M662" s="27" t="s">
        <v>338</v>
      </c>
      <c r="N662" s="27" t="s">
        <v>306</v>
      </c>
      <c r="O662" s="27" t="s">
        <v>301</v>
      </c>
      <c r="P662" s="27">
        <v>3.9550000000000001</v>
      </c>
    </row>
    <row r="663" spans="7:16" x14ac:dyDescent="0.25">
      <c r="G663" s="27" t="str">
        <f t="shared" si="10"/>
        <v>2019/2020Central Asia &amp; Eastern EuropeEnergy SystemsMitigationAll InstrumentsAll DestinationsPublicBilateral DFI</v>
      </c>
      <c r="H663" s="27" t="s">
        <v>290</v>
      </c>
      <c r="I663" s="27" t="s">
        <v>313</v>
      </c>
      <c r="J663" s="27" t="s">
        <v>294</v>
      </c>
      <c r="K663" s="27" t="s">
        <v>303</v>
      </c>
      <c r="L663" s="27" t="s">
        <v>345</v>
      </c>
      <c r="M663" s="27" t="s">
        <v>338</v>
      </c>
      <c r="N663" s="27" t="s">
        <v>309</v>
      </c>
      <c r="O663" s="27" t="s">
        <v>31</v>
      </c>
      <c r="P663" s="27">
        <v>16.791650000000001</v>
      </c>
    </row>
    <row r="664" spans="7:16" x14ac:dyDescent="0.25">
      <c r="G664" s="27" t="str">
        <f t="shared" si="10"/>
        <v>2019/2020Central Asia &amp; Eastern EuropeEnergy SystemsMitigationAll InstrumentsAll DestinationsPublicExport Credit Agency (ECA)</v>
      </c>
      <c r="H664" s="27" t="s">
        <v>290</v>
      </c>
      <c r="I664" s="27" t="s">
        <v>313</v>
      </c>
      <c r="J664" s="27" t="s">
        <v>294</v>
      </c>
      <c r="K664" s="27" t="s">
        <v>303</v>
      </c>
      <c r="L664" s="27" t="s">
        <v>345</v>
      </c>
      <c r="M664" s="27" t="s">
        <v>338</v>
      </c>
      <c r="N664" s="27" t="s">
        <v>309</v>
      </c>
      <c r="O664" s="27" t="s">
        <v>310</v>
      </c>
      <c r="P664" s="27">
        <v>169.26372499999999</v>
      </c>
    </row>
    <row r="665" spans="7:16" x14ac:dyDescent="0.25">
      <c r="G665" s="27" t="str">
        <f t="shared" si="10"/>
        <v>2019/2020Central Asia &amp; Eastern EuropeEnergy SystemsMitigationAll InstrumentsAll DestinationsPublicGovernment</v>
      </c>
      <c r="H665" s="27" t="s">
        <v>290</v>
      </c>
      <c r="I665" s="27" t="s">
        <v>313</v>
      </c>
      <c r="J665" s="27" t="s">
        <v>294</v>
      </c>
      <c r="K665" s="27" t="s">
        <v>303</v>
      </c>
      <c r="L665" s="27" t="s">
        <v>345</v>
      </c>
      <c r="M665" s="27" t="s">
        <v>338</v>
      </c>
      <c r="N665" s="27" t="s">
        <v>309</v>
      </c>
      <c r="O665" s="27" t="s">
        <v>28</v>
      </c>
      <c r="P665" s="27">
        <v>23.981498420000001</v>
      </c>
    </row>
    <row r="666" spans="7:16" x14ac:dyDescent="0.25">
      <c r="G666" s="27" t="str">
        <f t="shared" si="10"/>
        <v>2019/2020Central Asia &amp; Eastern EuropeEnergy SystemsMitigationAll InstrumentsAll DestinationsPublicMultilateral Climate Funds</v>
      </c>
      <c r="H666" s="27" t="s">
        <v>290</v>
      </c>
      <c r="I666" s="27" t="s">
        <v>313</v>
      </c>
      <c r="J666" s="27" t="s">
        <v>294</v>
      </c>
      <c r="K666" s="27" t="s">
        <v>303</v>
      </c>
      <c r="L666" s="27" t="s">
        <v>345</v>
      </c>
      <c r="M666" s="27" t="s">
        <v>338</v>
      </c>
      <c r="N666" s="27" t="s">
        <v>309</v>
      </c>
      <c r="O666" s="27" t="s">
        <v>29</v>
      </c>
      <c r="P666" s="27">
        <v>0</v>
      </c>
    </row>
    <row r="667" spans="7:16" x14ac:dyDescent="0.25">
      <c r="G667" s="27" t="str">
        <f t="shared" si="10"/>
        <v>2019/2020Central Asia &amp; Eastern EuropeEnergy SystemsMitigationAll InstrumentsAll DestinationsPublicMultilateral DFI</v>
      </c>
      <c r="H667" s="27" t="s">
        <v>290</v>
      </c>
      <c r="I667" s="27" t="s">
        <v>313</v>
      </c>
      <c r="J667" s="27" t="s">
        <v>294</v>
      </c>
      <c r="K667" s="27" t="s">
        <v>303</v>
      </c>
      <c r="L667" s="27" t="s">
        <v>345</v>
      </c>
      <c r="M667" s="27" t="s">
        <v>338</v>
      </c>
      <c r="N667" s="27" t="s">
        <v>309</v>
      </c>
      <c r="O667" s="27" t="s">
        <v>30</v>
      </c>
      <c r="P667" s="27">
        <v>334.51260992800002</v>
      </c>
    </row>
    <row r="668" spans="7:16" x14ac:dyDescent="0.25">
      <c r="G668" s="27" t="str">
        <f t="shared" si="10"/>
        <v>2019/2020Central Asia &amp; Eastern EuropeEnergy SystemsMitigationAll InstrumentsAll DestinationsPublicNational DFI</v>
      </c>
      <c r="H668" s="27" t="s">
        <v>290</v>
      </c>
      <c r="I668" s="27" t="s">
        <v>313</v>
      </c>
      <c r="J668" s="27" t="s">
        <v>294</v>
      </c>
      <c r="K668" s="27" t="s">
        <v>303</v>
      </c>
      <c r="L668" s="27" t="s">
        <v>345</v>
      </c>
      <c r="M668" s="27" t="s">
        <v>338</v>
      </c>
      <c r="N668" s="27" t="s">
        <v>309</v>
      </c>
      <c r="O668" s="27" t="s">
        <v>33</v>
      </c>
      <c r="P668" s="27">
        <v>0</v>
      </c>
    </row>
    <row r="669" spans="7:16" x14ac:dyDescent="0.25">
      <c r="G669" s="27" t="str">
        <f t="shared" si="10"/>
        <v>2019/2020Central Asia &amp; Eastern EuropeEnergy SystemsMitigationAll InstrumentsAll DestinationsPublicSOE</v>
      </c>
      <c r="H669" s="27" t="s">
        <v>290</v>
      </c>
      <c r="I669" s="27" t="s">
        <v>313</v>
      </c>
      <c r="J669" s="27" t="s">
        <v>294</v>
      </c>
      <c r="K669" s="27" t="s">
        <v>303</v>
      </c>
      <c r="L669" s="27" t="s">
        <v>345</v>
      </c>
      <c r="M669" s="27" t="s">
        <v>338</v>
      </c>
      <c r="N669" s="27" t="s">
        <v>309</v>
      </c>
      <c r="O669" s="27" t="s">
        <v>34</v>
      </c>
      <c r="P669" s="27">
        <v>1.869105</v>
      </c>
    </row>
    <row r="670" spans="7:16" x14ac:dyDescent="0.25">
      <c r="G670" s="27" t="str">
        <f t="shared" si="10"/>
        <v>2019/2020Central Asia &amp; Eastern EuropeEnergy SystemsMitigationAll InstrumentsAll DestinationsPublicState-owned FI</v>
      </c>
      <c r="H670" s="27" t="s">
        <v>290</v>
      </c>
      <c r="I670" s="27" t="s">
        <v>313</v>
      </c>
      <c r="J670" s="27" t="s">
        <v>294</v>
      </c>
      <c r="K670" s="27" t="s">
        <v>303</v>
      </c>
      <c r="L670" s="27" t="s">
        <v>345</v>
      </c>
      <c r="M670" s="27" t="s">
        <v>338</v>
      </c>
      <c r="N670" s="27" t="s">
        <v>309</v>
      </c>
      <c r="O670" s="27" t="s">
        <v>312</v>
      </c>
      <c r="P670" s="27">
        <v>41.922246000000001</v>
      </c>
    </row>
    <row r="671" spans="7:16" x14ac:dyDescent="0.25">
      <c r="G671" s="27" t="str">
        <f t="shared" si="10"/>
        <v>2019/2020Central Asia &amp; Eastern EuropeEnergy SystemsMitigationAll InstrumentsDomesticPrivateCommercial FI</v>
      </c>
      <c r="H671" s="27" t="s">
        <v>290</v>
      </c>
      <c r="I671" s="27" t="s">
        <v>313</v>
      </c>
      <c r="J671" s="27" t="s">
        <v>294</v>
      </c>
      <c r="K671" s="27" t="s">
        <v>303</v>
      </c>
      <c r="L671" s="27" t="s">
        <v>345</v>
      </c>
      <c r="M671" s="27" t="s">
        <v>323</v>
      </c>
      <c r="N671" s="27" t="s">
        <v>306</v>
      </c>
      <c r="O671" s="27" t="s">
        <v>23</v>
      </c>
      <c r="P671" s="27">
        <v>122.016735</v>
      </c>
    </row>
    <row r="672" spans="7:16" x14ac:dyDescent="0.25">
      <c r="G672" s="27" t="str">
        <f t="shared" si="10"/>
        <v>2019/2020Central Asia &amp; Eastern EuropeEnergy SystemsMitigationAll InstrumentsDomesticPrivateCorporations</v>
      </c>
      <c r="H672" s="27" t="s">
        <v>290</v>
      </c>
      <c r="I672" s="27" t="s">
        <v>313</v>
      </c>
      <c r="J672" s="27" t="s">
        <v>294</v>
      </c>
      <c r="K672" s="27" t="s">
        <v>303</v>
      </c>
      <c r="L672" s="27" t="s">
        <v>345</v>
      </c>
      <c r="M672" s="27" t="s">
        <v>323</v>
      </c>
      <c r="N672" s="27" t="s">
        <v>306</v>
      </c>
      <c r="O672" s="27" t="s">
        <v>307</v>
      </c>
      <c r="P672" s="27">
        <v>986.189617</v>
      </c>
    </row>
    <row r="673" spans="7:16" x14ac:dyDescent="0.25">
      <c r="G673" s="27" t="str">
        <f t="shared" si="10"/>
        <v>2019/2020Central Asia &amp; Eastern EuropeEnergy SystemsMitigationAll InstrumentsDomesticPrivateFunds</v>
      </c>
      <c r="H673" s="27" t="s">
        <v>290</v>
      </c>
      <c r="I673" s="27" t="s">
        <v>313</v>
      </c>
      <c r="J673" s="27" t="s">
        <v>294</v>
      </c>
      <c r="K673" s="27" t="s">
        <v>303</v>
      </c>
      <c r="L673" s="27" t="s">
        <v>345</v>
      </c>
      <c r="M673" s="27" t="s">
        <v>323</v>
      </c>
      <c r="N673" s="27" t="s">
        <v>306</v>
      </c>
      <c r="O673" s="27" t="s">
        <v>25</v>
      </c>
      <c r="P673" s="27">
        <v>1.3694275</v>
      </c>
    </row>
    <row r="674" spans="7:16" x14ac:dyDescent="0.25">
      <c r="G674" s="27" t="str">
        <f t="shared" si="10"/>
        <v>2019/2020Central Asia &amp; Eastern EuropeEnergy SystemsMitigationAll InstrumentsDomesticPrivateHouseholds/Individuals</v>
      </c>
      <c r="H674" s="27" t="s">
        <v>290</v>
      </c>
      <c r="I674" s="27" t="s">
        <v>313</v>
      </c>
      <c r="J674" s="27" t="s">
        <v>294</v>
      </c>
      <c r="K674" s="27" t="s">
        <v>303</v>
      </c>
      <c r="L674" s="27" t="s">
        <v>345</v>
      </c>
      <c r="M674" s="27" t="s">
        <v>323</v>
      </c>
      <c r="N674" s="27" t="s">
        <v>306</v>
      </c>
      <c r="O674" s="27" t="s">
        <v>308</v>
      </c>
      <c r="P674" s="27">
        <v>1389.6314</v>
      </c>
    </row>
    <row r="675" spans="7:16" x14ac:dyDescent="0.25">
      <c r="G675" s="27" t="str">
        <f t="shared" si="10"/>
        <v>2019/2020Central Asia &amp; Eastern EuropeEnergy SystemsMitigationAll InstrumentsDomesticPrivateInstitutional Investors</v>
      </c>
      <c r="H675" s="27" t="s">
        <v>290</v>
      </c>
      <c r="I675" s="27" t="s">
        <v>313</v>
      </c>
      <c r="J675" s="27" t="s">
        <v>294</v>
      </c>
      <c r="K675" s="27" t="s">
        <v>303</v>
      </c>
      <c r="L675" s="27" t="s">
        <v>345</v>
      </c>
      <c r="M675" s="27" t="s">
        <v>323</v>
      </c>
      <c r="N675" s="27" t="s">
        <v>306</v>
      </c>
      <c r="O675" s="27" t="s">
        <v>27</v>
      </c>
      <c r="P675" s="27">
        <v>0</v>
      </c>
    </row>
    <row r="676" spans="7:16" x14ac:dyDescent="0.25">
      <c r="G676" s="27" t="str">
        <f t="shared" si="10"/>
        <v>2019/2020Central Asia &amp; Eastern EuropeEnergy SystemsMitigationAll InstrumentsDomesticPublicGovernment</v>
      </c>
      <c r="H676" s="27" t="s">
        <v>290</v>
      </c>
      <c r="I676" s="27" t="s">
        <v>313</v>
      </c>
      <c r="J676" s="27" t="s">
        <v>294</v>
      </c>
      <c r="K676" s="27" t="s">
        <v>303</v>
      </c>
      <c r="L676" s="27" t="s">
        <v>345</v>
      </c>
      <c r="M676" s="27" t="s">
        <v>323</v>
      </c>
      <c r="N676" s="27" t="s">
        <v>309</v>
      </c>
      <c r="O676" s="27" t="s">
        <v>28</v>
      </c>
      <c r="P676" s="27">
        <v>1.6520999999999999</v>
      </c>
    </row>
    <row r="677" spans="7:16" x14ac:dyDescent="0.25">
      <c r="G677" s="27" t="str">
        <f t="shared" si="10"/>
        <v>2019/2020Central Asia &amp; Eastern EuropeEnergy SystemsMitigationAll InstrumentsDomesticPublicMultilateral DFI</v>
      </c>
      <c r="H677" s="27" t="s">
        <v>290</v>
      </c>
      <c r="I677" s="27" t="s">
        <v>313</v>
      </c>
      <c r="J677" s="27" t="s">
        <v>294</v>
      </c>
      <c r="K677" s="27" t="s">
        <v>303</v>
      </c>
      <c r="L677" s="27" t="s">
        <v>345</v>
      </c>
      <c r="M677" s="27" t="s">
        <v>323</v>
      </c>
      <c r="N677" s="27" t="s">
        <v>309</v>
      </c>
      <c r="O677" s="27" t="s">
        <v>30</v>
      </c>
      <c r="P677" s="27">
        <v>1.3126431679999999</v>
      </c>
    </row>
    <row r="678" spans="7:16" x14ac:dyDescent="0.25">
      <c r="G678" s="27" t="str">
        <f t="shared" si="10"/>
        <v>2019/2020Central Asia &amp; Eastern EuropeEnergy SystemsMitigationAll InstrumentsDomesticPublicNational DFI</v>
      </c>
      <c r="H678" s="27" t="s">
        <v>290</v>
      </c>
      <c r="I678" s="27" t="s">
        <v>313</v>
      </c>
      <c r="J678" s="27" t="s">
        <v>294</v>
      </c>
      <c r="K678" s="27" t="s">
        <v>303</v>
      </c>
      <c r="L678" s="27" t="s">
        <v>345</v>
      </c>
      <c r="M678" s="27" t="s">
        <v>323</v>
      </c>
      <c r="N678" s="27" t="s">
        <v>309</v>
      </c>
      <c r="O678" s="27" t="s">
        <v>33</v>
      </c>
      <c r="P678" s="27">
        <v>0</v>
      </c>
    </row>
    <row r="679" spans="7:16" x14ac:dyDescent="0.25">
      <c r="G679" s="27" t="str">
        <f t="shared" si="10"/>
        <v>2019/2020Central Asia &amp; Eastern EuropeEnergy SystemsMitigationAll InstrumentsDomesticPublicSOE</v>
      </c>
      <c r="H679" s="27" t="s">
        <v>290</v>
      </c>
      <c r="I679" s="27" t="s">
        <v>313</v>
      </c>
      <c r="J679" s="27" t="s">
        <v>294</v>
      </c>
      <c r="K679" s="27" t="s">
        <v>303</v>
      </c>
      <c r="L679" s="27" t="s">
        <v>345</v>
      </c>
      <c r="M679" s="27" t="s">
        <v>323</v>
      </c>
      <c r="N679" s="27" t="s">
        <v>309</v>
      </c>
      <c r="O679" s="27" t="s">
        <v>34</v>
      </c>
      <c r="P679" s="27">
        <v>1.869105</v>
      </c>
    </row>
    <row r="680" spans="7:16" x14ac:dyDescent="0.25">
      <c r="G680" s="27" t="str">
        <f t="shared" si="10"/>
        <v>2019/2020Central Asia &amp; Eastern EuropeEnergy SystemsMitigationAll InstrumentsDomesticPublicState-owned FI</v>
      </c>
      <c r="H680" s="27" t="s">
        <v>290</v>
      </c>
      <c r="I680" s="27" t="s">
        <v>313</v>
      </c>
      <c r="J680" s="27" t="s">
        <v>294</v>
      </c>
      <c r="K680" s="27" t="s">
        <v>303</v>
      </c>
      <c r="L680" s="27" t="s">
        <v>345</v>
      </c>
      <c r="M680" s="27" t="s">
        <v>323</v>
      </c>
      <c r="N680" s="27" t="s">
        <v>309</v>
      </c>
      <c r="O680" s="27" t="s">
        <v>312</v>
      </c>
      <c r="P680" s="27">
        <v>41.922246000000001</v>
      </c>
    </row>
    <row r="681" spans="7:16" x14ac:dyDescent="0.25">
      <c r="G681" s="27" t="str">
        <f t="shared" si="10"/>
        <v>2019/2020Central Asia &amp; Eastern EuropeEnergy SystemsMitigationAll InstrumentsInternationalPrivateCommercial FI</v>
      </c>
      <c r="H681" s="27" t="s">
        <v>290</v>
      </c>
      <c r="I681" s="27" t="s">
        <v>313</v>
      </c>
      <c r="J681" s="27" t="s">
        <v>294</v>
      </c>
      <c r="K681" s="27" t="s">
        <v>303</v>
      </c>
      <c r="L681" s="27" t="s">
        <v>345</v>
      </c>
      <c r="M681" s="27" t="s">
        <v>324</v>
      </c>
      <c r="N681" s="27" t="s">
        <v>306</v>
      </c>
      <c r="O681" s="27" t="s">
        <v>23</v>
      </c>
      <c r="P681" s="27">
        <v>19.905799999999999</v>
      </c>
    </row>
    <row r="682" spans="7:16" x14ac:dyDescent="0.25">
      <c r="G682" s="27" t="str">
        <f t="shared" si="10"/>
        <v>2019/2020Central Asia &amp; Eastern EuropeEnergy SystemsMitigationAll InstrumentsInternationalPrivateCorporations</v>
      </c>
      <c r="H682" s="27" t="s">
        <v>290</v>
      </c>
      <c r="I682" s="27" t="s">
        <v>313</v>
      </c>
      <c r="J682" s="27" t="s">
        <v>294</v>
      </c>
      <c r="K682" s="27" t="s">
        <v>303</v>
      </c>
      <c r="L682" s="27" t="s">
        <v>345</v>
      </c>
      <c r="M682" s="27" t="s">
        <v>324</v>
      </c>
      <c r="N682" s="27" t="s">
        <v>306</v>
      </c>
      <c r="O682" s="27" t="s">
        <v>307</v>
      </c>
      <c r="P682" s="27">
        <v>128.4896</v>
      </c>
    </row>
    <row r="683" spans="7:16" x14ac:dyDescent="0.25">
      <c r="G683" s="27" t="str">
        <f t="shared" si="10"/>
        <v>2019/2020Central Asia &amp; Eastern EuropeEnergy SystemsMitigationAll InstrumentsInternationalPrivateFunds</v>
      </c>
      <c r="H683" s="27" t="s">
        <v>290</v>
      </c>
      <c r="I683" s="27" t="s">
        <v>313</v>
      </c>
      <c r="J683" s="27" t="s">
        <v>294</v>
      </c>
      <c r="K683" s="27" t="s">
        <v>303</v>
      </c>
      <c r="L683" s="27" t="s">
        <v>345</v>
      </c>
      <c r="M683" s="27" t="s">
        <v>324</v>
      </c>
      <c r="N683" s="27" t="s">
        <v>306</v>
      </c>
      <c r="O683" s="27" t="s">
        <v>25</v>
      </c>
      <c r="P683" s="27">
        <v>61.584399999999903</v>
      </c>
    </row>
    <row r="684" spans="7:16" x14ac:dyDescent="0.25">
      <c r="G684" s="27" t="str">
        <f t="shared" si="10"/>
        <v>2019/2020Central Asia &amp; Eastern EuropeEnergy SystemsMitigationAll InstrumentsInternationalPrivateInstitutional Investors</v>
      </c>
      <c r="H684" s="27" t="s">
        <v>290</v>
      </c>
      <c r="I684" s="27" t="s">
        <v>313</v>
      </c>
      <c r="J684" s="27" t="s">
        <v>294</v>
      </c>
      <c r="K684" s="27" t="s">
        <v>303</v>
      </c>
      <c r="L684" s="27" t="s">
        <v>345</v>
      </c>
      <c r="M684" s="27" t="s">
        <v>324</v>
      </c>
      <c r="N684" s="27" t="s">
        <v>306</v>
      </c>
      <c r="O684" s="27" t="s">
        <v>27</v>
      </c>
      <c r="P684" s="27">
        <v>25.22645</v>
      </c>
    </row>
    <row r="685" spans="7:16" x14ac:dyDescent="0.25">
      <c r="G685" s="27" t="str">
        <f t="shared" si="10"/>
        <v>2019/2020Central Asia &amp; Eastern EuropeEnergy SystemsMitigationAll InstrumentsInternationalPrivateUnknown</v>
      </c>
      <c r="H685" s="27" t="s">
        <v>290</v>
      </c>
      <c r="I685" s="27" t="s">
        <v>313</v>
      </c>
      <c r="J685" s="27" t="s">
        <v>294</v>
      </c>
      <c r="K685" s="27" t="s">
        <v>303</v>
      </c>
      <c r="L685" s="27" t="s">
        <v>345</v>
      </c>
      <c r="M685" s="27" t="s">
        <v>324</v>
      </c>
      <c r="N685" s="27" t="s">
        <v>306</v>
      </c>
      <c r="O685" s="27" t="s">
        <v>301</v>
      </c>
      <c r="P685" s="27">
        <v>3.9550000000000001</v>
      </c>
    </row>
    <row r="686" spans="7:16" x14ac:dyDescent="0.25">
      <c r="G686" s="27" t="str">
        <f t="shared" si="10"/>
        <v>2019/2020Central Asia &amp; Eastern EuropeEnergy SystemsMitigationAll InstrumentsInternationalPublicBilateral DFI</v>
      </c>
      <c r="H686" s="27" t="s">
        <v>290</v>
      </c>
      <c r="I686" s="27" t="s">
        <v>313</v>
      </c>
      <c r="J686" s="27" t="s">
        <v>294</v>
      </c>
      <c r="K686" s="27" t="s">
        <v>303</v>
      </c>
      <c r="L686" s="27" t="s">
        <v>345</v>
      </c>
      <c r="M686" s="27" t="s">
        <v>324</v>
      </c>
      <c r="N686" s="27" t="s">
        <v>309</v>
      </c>
      <c r="O686" s="27" t="s">
        <v>31</v>
      </c>
      <c r="P686" s="27">
        <v>16.791650000000001</v>
      </c>
    </row>
    <row r="687" spans="7:16" x14ac:dyDescent="0.25">
      <c r="G687" s="27" t="str">
        <f t="shared" si="10"/>
        <v>2019/2020Central Asia &amp; Eastern EuropeEnergy SystemsMitigationAll InstrumentsInternationalPublicExport Credit Agency (ECA)</v>
      </c>
      <c r="H687" s="27" t="s">
        <v>290</v>
      </c>
      <c r="I687" s="27" t="s">
        <v>313</v>
      </c>
      <c r="J687" s="27" t="s">
        <v>294</v>
      </c>
      <c r="K687" s="27" t="s">
        <v>303</v>
      </c>
      <c r="L687" s="27" t="s">
        <v>345</v>
      </c>
      <c r="M687" s="27" t="s">
        <v>324</v>
      </c>
      <c r="N687" s="27" t="s">
        <v>309</v>
      </c>
      <c r="O687" s="27" t="s">
        <v>310</v>
      </c>
      <c r="P687" s="27">
        <v>169.26372499999999</v>
      </c>
    </row>
    <row r="688" spans="7:16" x14ac:dyDescent="0.25">
      <c r="G688" s="27" t="str">
        <f t="shared" si="10"/>
        <v>2019/2020Central Asia &amp; Eastern EuropeEnergy SystemsMitigationAll InstrumentsInternationalPublicGovernment</v>
      </c>
      <c r="H688" s="27" t="s">
        <v>290</v>
      </c>
      <c r="I688" s="27" t="s">
        <v>313</v>
      </c>
      <c r="J688" s="27" t="s">
        <v>294</v>
      </c>
      <c r="K688" s="27" t="s">
        <v>303</v>
      </c>
      <c r="L688" s="27" t="s">
        <v>345</v>
      </c>
      <c r="M688" s="27" t="s">
        <v>324</v>
      </c>
      <c r="N688" s="27" t="s">
        <v>309</v>
      </c>
      <c r="O688" s="27" t="s">
        <v>28</v>
      </c>
      <c r="P688" s="27">
        <v>22.32939842</v>
      </c>
    </row>
    <row r="689" spans="7:16" x14ac:dyDescent="0.25">
      <c r="G689" s="27" t="str">
        <f t="shared" si="10"/>
        <v>2019/2020Central Asia &amp; Eastern EuropeEnergy SystemsMitigationAll InstrumentsInternationalPublicMultilateral Climate Funds</v>
      </c>
      <c r="H689" s="27" t="s">
        <v>290</v>
      </c>
      <c r="I689" s="27" t="s">
        <v>313</v>
      </c>
      <c r="J689" s="27" t="s">
        <v>294</v>
      </c>
      <c r="K689" s="27" t="s">
        <v>303</v>
      </c>
      <c r="L689" s="27" t="s">
        <v>345</v>
      </c>
      <c r="M689" s="27" t="s">
        <v>324</v>
      </c>
      <c r="N689" s="27" t="s">
        <v>309</v>
      </c>
      <c r="O689" s="27" t="s">
        <v>29</v>
      </c>
      <c r="P689" s="27">
        <v>0</v>
      </c>
    </row>
    <row r="690" spans="7:16" x14ac:dyDescent="0.25">
      <c r="G690" s="27" t="str">
        <f t="shared" si="10"/>
        <v>2019/2020Central Asia &amp; Eastern EuropeEnergy SystemsMitigationAll InstrumentsInternationalPublicMultilateral DFI</v>
      </c>
      <c r="H690" s="27" t="s">
        <v>290</v>
      </c>
      <c r="I690" s="27" t="s">
        <v>313</v>
      </c>
      <c r="J690" s="27" t="s">
        <v>294</v>
      </c>
      <c r="K690" s="27" t="s">
        <v>303</v>
      </c>
      <c r="L690" s="27" t="s">
        <v>345</v>
      </c>
      <c r="M690" s="27" t="s">
        <v>324</v>
      </c>
      <c r="N690" s="27" t="s">
        <v>309</v>
      </c>
      <c r="O690" s="27" t="s">
        <v>30</v>
      </c>
      <c r="P690" s="27">
        <v>333.19996676</v>
      </c>
    </row>
    <row r="691" spans="7:16" x14ac:dyDescent="0.25">
      <c r="G691" s="27" t="str">
        <f t="shared" si="10"/>
        <v>2019/2020Central Asia &amp; Eastern EuropeEnergy SystemsMitigationAll InstrumentsInternationalPublicSOE</v>
      </c>
      <c r="H691" s="27" t="s">
        <v>290</v>
      </c>
      <c r="I691" s="27" t="s">
        <v>313</v>
      </c>
      <c r="J691" s="27" t="s">
        <v>294</v>
      </c>
      <c r="K691" s="27" t="s">
        <v>303</v>
      </c>
      <c r="L691" s="27" t="s">
        <v>345</v>
      </c>
      <c r="M691" s="27" t="s">
        <v>324</v>
      </c>
      <c r="N691" s="27" t="s">
        <v>309</v>
      </c>
      <c r="O691" s="27" t="s">
        <v>34</v>
      </c>
      <c r="P691" s="27">
        <v>0</v>
      </c>
    </row>
    <row r="692" spans="7:16" x14ac:dyDescent="0.25">
      <c r="G692" s="27" t="str">
        <f t="shared" si="10"/>
        <v>2019/2020Central Asia &amp; Eastern EuropeEnergy SystemsMitigationAll InstrumentsInternationalPublicState-owned FI</v>
      </c>
      <c r="H692" s="27" t="s">
        <v>290</v>
      </c>
      <c r="I692" s="27" t="s">
        <v>313</v>
      </c>
      <c r="J692" s="27" t="s">
        <v>294</v>
      </c>
      <c r="K692" s="27" t="s">
        <v>303</v>
      </c>
      <c r="L692" s="27" t="s">
        <v>345</v>
      </c>
      <c r="M692" s="27" t="s">
        <v>324</v>
      </c>
      <c r="N692" s="27" t="s">
        <v>309</v>
      </c>
      <c r="O692" s="27" t="s">
        <v>312</v>
      </c>
      <c r="P692" s="27">
        <v>0</v>
      </c>
    </row>
    <row r="693" spans="7:16" x14ac:dyDescent="0.25">
      <c r="G693" s="27" t="str">
        <f t="shared" si="10"/>
        <v>2019/2020Central Asia &amp; Eastern EuropeEnergy SystemsMitigationBalance sheet financing (debt portion)All DestinationsPrivateCommercial FI</v>
      </c>
      <c r="H693" s="27" t="s">
        <v>290</v>
      </c>
      <c r="I693" s="27" t="s">
        <v>313</v>
      </c>
      <c r="J693" s="27" t="s">
        <v>294</v>
      </c>
      <c r="K693" s="27" t="s">
        <v>303</v>
      </c>
      <c r="L693" s="27" t="s">
        <v>333</v>
      </c>
      <c r="M693" s="27" t="s">
        <v>338</v>
      </c>
      <c r="N693" s="27" t="s">
        <v>306</v>
      </c>
      <c r="O693" s="27" t="s">
        <v>23</v>
      </c>
      <c r="P693" s="27">
        <v>63.942565000000002</v>
      </c>
    </row>
    <row r="694" spans="7:16" x14ac:dyDescent="0.25">
      <c r="G694" s="27" t="str">
        <f t="shared" si="10"/>
        <v>2019/2020Central Asia &amp; Eastern EuropeEnergy SystemsMitigationBalance sheet financing (debt portion)All DestinationsPublicState-owned FI</v>
      </c>
      <c r="H694" s="27" t="s">
        <v>290</v>
      </c>
      <c r="I694" s="27" t="s">
        <v>313</v>
      </c>
      <c r="J694" s="27" t="s">
        <v>294</v>
      </c>
      <c r="K694" s="27" t="s">
        <v>303</v>
      </c>
      <c r="L694" s="27" t="s">
        <v>333</v>
      </c>
      <c r="M694" s="27" t="s">
        <v>338</v>
      </c>
      <c r="N694" s="27" t="s">
        <v>309</v>
      </c>
      <c r="O694" s="27" t="s">
        <v>312</v>
      </c>
      <c r="P694" s="27">
        <v>16.170268499999999</v>
      </c>
    </row>
    <row r="695" spans="7:16" x14ac:dyDescent="0.25">
      <c r="G695" s="27" t="str">
        <f t="shared" si="10"/>
        <v>2019/2020Central Asia &amp; Eastern EuropeEnergy SystemsMitigationBalance sheet financing (debt portion)DomesticPrivateCommercial FI</v>
      </c>
      <c r="H695" s="27" t="s">
        <v>290</v>
      </c>
      <c r="I695" s="27" t="s">
        <v>313</v>
      </c>
      <c r="J695" s="27" t="s">
        <v>294</v>
      </c>
      <c r="K695" s="27" t="s">
        <v>303</v>
      </c>
      <c r="L695" s="27" t="s">
        <v>333</v>
      </c>
      <c r="M695" s="27" t="s">
        <v>323</v>
      </c>
      <c r="N695" s="27" t="s">
        <v>306</v>
      </c>
      <c r="O695" s="27" t="s">
        <v>23</v>
      </c>
      <c r="P695" s="27">
        <v>63.942565000000002</v>
      </c>
    </row>
    <row r="696" spans="7:16" x14ac:dyDescent="0.25">
      <c r="G696" s="27" t="str">
        <f t="shared" si="10"/>
        <v>2019/2020Central Asia &amp; Eastern EuropeEnergy SystemsMitigationBalance sheet financing (debt portion)DomesticPublicState-owned FI</v>
      </c>
      <c r="H696" s="27" t="s">
        <v>290</v>
      </c>
      <c r="I696" s="27" t="s">
        <v>313</v>
      </c>
      <c r="J696" s="27" t="s">
        <v>294</v>
      </c>
      <c r="K696" s="27" t="s">
        <v>303</v>
      </c>
      <c r="L696" s="27" t="s">
        <v>333</v>
      </c>
      <c r="M696" s="27" t="s">
        <v>323</v>
      </c>
      <c r="N696" s="27" t="s">
        <v>309</v>
      </c>
      <c r="O696" s="27" t="s">
        <v>312</v>
      </c>
      <c r="P696" s="27">
        <v>16.170268499999999</v>
      </c>
    </row>
    <row r="697" spans="7:16" x14ac:dyDescent="0.25">
      <c r="G697" s="27" t="str">
        <f t="shared" si="10"/>
        <v>2019/2020Central Asia &amp; Eastern EuropeEnergy SystemsMitigationBalance sheet financing (debt portion)InternationalPrivateCommercial FI</v>
      </c>
      <c r="H697" s="27" t="s">
        <v>290</v>
      </c>
      <c r="I697" s="27" t="s">
        <v>313</v>
      </c>
      <c r="J697" s="27" t="s">
        <v>294</v>
      </c>
      <c r="K697" s="27" t="s">
        <v>303</v>
      </c>
      <c r="L697" s="27" t="s">
        <v>333</v>
      </c>
      <c r="M697" s="27" t="s">
        <v>324</v>
      </c>
      <c r="N697" s="27" t="s">
        <v>306</v>
      </c>
      <c r="O697" s="27" t="s">
        <v>23</v>
      </c>
      <c r="P697" s="27">
        <v>0</v>
      </c>
    </row>
    <row r="698" spans="7:16" x14ac:dyDescent="0.25">
      <c r="G698" s="27" t="str">
        <f t="shared" si="10"/>
        <v>2019/2020Central Asia &amp; Eastern EuropeEnergy SystemsMitigationBalance sheet financing (debt portion)InternationalPublicState-owned FI</v>
      </c>
      <c r="H698" s="27" t="s">
        <v>290</v>
      </c>
      <c r="I698" s="27" t="s">
        <v>313</v>
      </c>
      <c r="J698" s="27" t="s">
        <v>294</v>
      </c>
      <c r="K698" s="27" t="s">
        <v>303</v>
      </c>
      <c r="L698" s="27" t="s">
        <v>333</v>
      </c>
      <c r="M698" s="27" t="s">
        <v>324</v>
      </c>
      <c r="N698" s="27" t="s">
        <v>309</v>
      </c>
      <c r="O698" s="27" t="s">
        <v>312</v>
      </c>
      <c r="P698" s="27">
        <v>0</v>
      </c>
    </row>
    <row r="699" spans="7:16" x14ac:dyDescent="0.25">
      <c r="G699" s="27" t="str">
        <f t="shared" si="10"/>
        <v>2019/2020Central Asia &amp; Eastern EuropeEnergy SystemsMitigationBalance sheet financing (equity portion)All DestinationsPrivateCorporations</v>
      </c>
      <c r="H699" s="27" t="s">
        <v>290</v>
      </c>
      <c r="I699" s="27" t="s">
        <v>313</v>
      </c>
      <c r="J699" s="27" t="s">
        <v>294</v>
      </c>
      <c r="K699" s="27" t="s">
        <v>303</v>
      </c>
      <c r="L699" s="27" t="s">
        <v>334</v>
      </c>
      <c r="M699" s="27" t="s">
        <v>338</v>
      </c>
      <c r="N699" s="27" t="s">
        <v>306</v>
      </c>
      <c r="O699" s="27" t="s">
        <v>307</v>
      </c>
      <c r="P699" s="27">
        <v>770.40356199999997</v>
      </c>
    </row>
    <row r="700" spans="7:16" x14ac:dyDescent="0.25">
      <c r="G700" s="27" t="str">
        <f t="shared" si="10"/>
        <v>2019/2020Central Asia &amp; Eastern EuropeEnergy SystemsMitigationBalance sheet financing (equity portion)All DestinationsPrivateFunds</v>
      </c>
      <c r="H700" s="27" t="s">
        <v>290</v>
      </c>
      <c r="I700" s="27" t="s">
        <v>313</v>
      </c>
      <c r="J700" s="27" t="s">
        <v>294</v>
      </c>
      <c r="K700" s="27" t="s">
        <v>303</v>
      </c>
      <c r="L700" s="27" t="s">
        <v>334</v>
      </c>
      <c r="M700" s="27" t="s">
        <v>338</v>
      </c>
      <c r="N700" s="27" t="s">
        <v>306</v>
      </c>
      <c r="O700" s="27" t="s">
        <v>25</v>
      </c>
      <c r="P700" s="27">
        <v>0.167685</v>
      </c>
    </row>
    <row r="701" spans="7:16" x14ac:dyDescent="0.25">
      <c r="G701" s="27" t="str">
        <f t="shared" si="10"/>
        <v>2019/2020Central Asia &amp; Eastern EuropeEnergy SystemsMitigationBalance sheet financing (equity portion)All DestinationsPrivateHouseholds/Individuals</v>
      </c>
      <c r="H701" s="27" t="s">
        <v>290</v>
      </c>
      <c r="I701" s="27" t="s">
        <v>313</v>
      </c>
      <c r="J701" s="27" t="s">
        <v>294</v>
      </c>
      <c r="K701" s="27" t="s">
        <v>303</v>
      </c>
      <c r="L701" s="27" t="s">
        <v>334</v>
      </c>
      <c r="M701" s="27" t="s">
        <v>338</v>
      </c>
      <c r="N701" s="27" t="s">
        <v>306</v>
      </c>
      <c r="O701" s="27" t="s">
        <v>308</v>
      </c>
      <c r="P701" s="27">
        <v>1389.6314</v>
      </c>
    </row>
    <row r="702" spans="7:16" x14ac:dyDescent="0.25">
      <c r="G702" s="27" t="str">
        <f t="shared" si="10"/>
        <v>2019/2020Central Asia &amp; Eastern EuropeEnergy SystemsMitigationBalance sheet financing (equity portion)All DestinationsPublicGovernment</v>
      </c>
      <c r="H702" s="27" t="s">
        <v>290</v>
      </c>
      <c r="I702" s="27" t="s">
        <v>313</v>
      </c>
      <c r="J702" s="27" t="s">
        <v>294</v>
      </c>
      <c r="K702" s="27" t="s">
        <v>303</v>
      </c>
      <c r="L702" s="27" t="s">
        <v>334</v>
      </c>
      <c r="M702" s="27" t="s">
        <v>338</v>
      </c>
      <c r="N702" s="27" t="s">
        <v>309</v>
      </c>
      <c r="O702" s="27" t="s">
        <v>28</v>
      </c>
      <c r="P702" s="27">
        <v>0</v>
      </c>
    </row>
    <row r="703" spans="7:16" x14ac:dyDescent="0.25">
      <c r="G703" s="27" t="str">
        <f t="shared" si="10"/>
        <v>2019/2020Central Asia &amp; Eastern EuropeEnergy SystemsMitigationBalance sheet financing (equity portion)All DestinationsPublicSOE</v>
      </c>
      <c r="H703" s="27" t="s">
        <v>290</v>
      </c>
      <c r="I703" s="27" t="s">
        <v>313</v>
      </c>
      <c r="J703" s="27" t="s">
        <v>294</v>
      </c>
      <c r="K703" s="27" t="s">
        <v>303</v>
      </c>
      <c r="L703" s="27" t="s">
        <v>334</v>
      </c>
      <c r="M703" s="27" t="s">
        <v>338</v>
      </c>
      <c r="N703" s="27" t="s">
        <v>309</v>
      </c>
      <c r="O703" s="27" t="s">
        <v>34</v>
      </c>
      <c r="P703" s="27">
        <v>1.869105</v>
      </c>
    </row>
    <row r="704" spans="7:16" x14ac:dyDescent="0.25">
      <c r="G704" s="27" t="str">
        <f t="shared" si="10"/>
        <v>2019/2020Central Asia &amp; Eastern EuropeEnergy SystemsMitigationBalance sheet financing (equity portion)All DestinationsPublicState-owned FI</v>
      </c>
      <c r="H704" s="27" t="s">
        <v>290</v>
      </c>
      <c r="I704" s="27" t="s">
        <v>313</v>
      </c>
      <c r="J704" s="27" t="s">
        <v>294</v>
      </c>
      <c r="K704" s="27" t="s">
        <v>303</v>
      </c>
      <c r="L704" s="27" t="s">
        <v>334</v>
      </c>
      <c r="M704" s="27" t="s">
        <v>338</v>
      </c>
      <c r="N704" s="27" t="s">
        <v>309</v>
      </c>
      <c r="O704" s="27" t="s">
        <v>312</v>
      </c>
      <c r="P704" s="27">
        <v>1.3694275</v>
      </c>
    </row>
    <row r="705" spans="7:16" x14ac:dyDescent="0.25">
      <c r="G705" s="27" t="str">
        <f t="shared" si="10"/>
        <v>2019/2020Central Asia &amp; Eastern EuropeEnergy SystemsMitigationBalance sheet financing (equity portion)DomesticPrivateCorporations</v>
      </c>
      <c r="H705" s="27" t="s">
        <v>290</v>
      </c>
      <c r="I705" s="27" t="s">
        <v>313</v>
      </c>
      <c r="J705" s="27" t="s">
        <v>294</v>
      </c>
      <c r="K705" s="27" t="s">
        <v>303</v>
      </c>
      <c r="L705" s="27" t="s">
        <v>334</v>
      </c>
      <c r="M705" s="27" t="s">
        <v>323</v>
      </c>
      <c r="N705" s="27" t="s">
        <v>306</v>
      </c>
      <c r="O705" s="27" t="s">
        <v>307</v>
      </c>
      <c r="P705" s="27">
        <v>761.33456200000001</v>
      </c>
    </row>
    <row r="706" spans="7:16" x14ac:dyDescent="0.25">
      <c r="G706" s="27" t="str">
        <f t="shared" si="10"/>
        <v>2019/2020Central Asia &amp; Eastern EuropeEnergy SystemsMitigationBalance sheet financing (equity portion)DomesticPrivateFunds</v>
      </c>
      <c r="H706" s="27" t="s">
        <v>290</v>
      </c>
      <c r="I706" s="27" t="s">
        <v>313</v>
      </c>
      <c r="J706" s="27" t="s">
        <v>294</v>
      </c>
      <c r="K706" s="27" t="s">
        <v>303</v>
      </c>
      <c r="L706" s="27" t="s">
        <v>334</v>
      </c>
      <c r="M706" s="27" t="s">
        <v>323</v>
      </c>
      <c r="N706" s="27" t="s">
        <v>306</v>
      </c>
      <c r="O706" s="27" t="s">
        <v>25</v>
      </c>
      <c r="P706" s="27">
        <v>0.167685</v>
      </c>
    </row>
    <row r="707" spans="7:16" x14ac:dyDescent="0.25">
      <c r="G707" s="27" t="str">
        <f t="shared" ref="G707:G770" si="11">+_xlfn.CONCAT(H707:O707)</f>
        <v>2019/2020Central Asia &amp; Eastern EuropeEnergy SystemsMitigationBalance sheet financing (equity portion)DomesticPrivateHouseholds/Individuals</v>
      </c>
      <c r="H707" s="27" t="s">
        <v>290</v>
      </c>
      <c r="I707" s="27" t="s">
        <v>313</v>
      </c>
      <c r="J707" s="27" t="s">
        <v>294</v>
      </c>
      <c r="K707" s="27" t="s">
        <v>303</v>
      </c>
      <c r="L707" s="27" t="s">
        <v>334</v>
      </c>
      <c r="M707" s="27" t="s">
        <v>323</v>
      </c>
      <c r="N707" s="27" t="s">
        <v>306</v>
      </c>
      <c r="O707" s="27" t="s">
        <v>308</v>
      </c>
      <c r="P707" s="27">
        <v>1389.6314</v>
      </c>
    </row>
    <row r="708" spans="7:16" x14ac:dyDescent="0.25">
      <c r="G708" s="27" t="str">
        <f t="shared" si="11"/>
        <v>2019/2020Central Asia &amp; Eastern EuropeEnergy SystemsMitigationBalance sheet financing (equity portion)DomesticPublicSOE</v>
      </c>
      <c r="H708" s="27" t="s">
        <v>290</v>
      </c>
      <c r="I708" s="27" t="s">
        <v>313</v>
      </c>
      <c r="J708" s="27" t="s">
        <v>294</v>
      </c>
      <c r="K708" s="27" t="s">
        <v>303</v>
      </c>
      <c r="L708" s="27" t="s">
        <v>334</v>
      </c>
      <c r="M708" s="27" t="s">
        <v>323</v>
      </c>
      <c r="N708" s="27" t="s">
        <v>309</v>
      </c>
      <c r="O708" s="27" t="s">
        <v>34</v>
      </c>
      <c r="P708" s="27">
        <v>1.869105</v>
      </c>
    </row>
    <row r="709" spans="7:16" x14ac:dyDescent="0.25">
      <c r="G709" s="27" t="str">
        <f t="shared" si="11"/>
        <v>2019/2020Central Asia &amp; Eastern EuropeEnergy SystemsMitigationBalance sheet financing (equity portion)DomesticPublicState-owned FI</v>
      </c>
      <c r="H709" s="27" t="s">
        <v>290</v>
      </c>
      <c r="I709" s="27" t="s">
        <v>313</v>
      </c>
      <c r="J709" s="27" t="s">
        <v>294</v>
      </c>
      <c r="K709" s="27" t="s">
        <v>303</v>
      </c>
      <c r="L709" s="27" t="s">
        <v>334</v>
      </c>
      <c r="M709" s="27" t="s">
        <v>323</v>
      </c>
      <c r="N709" s="27" t="s">
        <v>309</v>
      </c>
      <c r="O709" s="27" t="s">
        <v>312</v>
      </c>
      <c r="P709" s="27">
        <v>1.3694275</v>
      </c>
    </row>
    <row r="710" spans="7:16" x14ac:dyDescent="0.25">
      <c r="G710" s="27" t="str">
        <f t="shared" si="11"/>
        <v>2019/2020Central Asia &amp; Eastern EuropeEnergy SystemsMitigationBalance sheet financing (equity portion)InternationalPrivateCorporations</v>
      </c>
      <c r="H710" s="27" t="s">
        <v>290</v>
      </c>
      <c r="I710" s="27" t="s">
        <v>313</v>
      </c>
      <c r="J710" s="27" t="s">
        <v>294</v>
      </c>
      <c r="K710" s="27" t="s">
        <v>303</v>
      </c>
      <c r="L710" s="27" t="s">
        <v>334</v>
      </c>
      <c r="M710" s="27" t="s">
        <v>324</v>
      </c>
      <c r="N710" s="27" t="s">
        <v>306</v>
      </c>
      <c r="O710" s="27" t="s">
        <v>307</v>
      </c>
      <c r="P710" s="27">
        <v>9.0690000000000008</v>
      </c>
    </row>
    <row r="711" spans="7:16" x14ac:dyDescent="0.25">
      <c r="G711" s="27" t="str">
        <f t="shared" si="11"/>
        <v>2019/2020Central Asia &amp; Eastern EuropeEnergy SystemsMitigationBalance sheet financing (equity portion)InternationalPublicGovernment</v>
      </c>
      <c r="H711" s="27" t="s">
        <v>290</v>
      </c>
      <c r="I711" s="27" t="s">
        <v>313</v>
      </c>
      <c r="J711" s="27" t="s">
        <v>294</v>
      </c>
      <c r="K711" s="27" t="s">
        <v>303</v>
      </c>
      <c r="L711" s="27" t="s">
        <v>334</v>
      </c>
      <c r="M711" s="27" t="s">
        <v>324</v>
      </c>
      <c r="N711" s="27" t="s">
        <v>309</v>
      </c>
      <c r="O711" s="27" t="s">
        <v>28</v>
      </c>
      <c r="P711" s="27">
        <v>0</v>
      </c>
    </row>
    <row r="712" spans="7:16" x14ac:dyDescent="0.25">
      <c r="G712" s="27" t="str">
        <f t="shared" si="11"/>
        <v>2019/2020Central Asia &amp; Eastern EuropeEnergy SystemsMitigationBalance sheet financing (equity portion)InternationalPublicSOE</v>
      </c>
      <c r="H712" s="27" t="s">
        <v>290</v>
      </c>
      <c r="I712" s="27" t="s">
        <v>313</v>
      </c>
      <c r="J712" s="27" t="s">
        <v>294</v>
      </c>
      <c r="K712" s="27" t="s">
        <v>303</v>
      </c>
      <c r="L712" s="27" t="s">
        <v>334</v>
      </c>
      <c r="M712" s="27" t="s">
        <v>324</v>
      </c>
      <c r="N712" s="27" t="s">
        <v>309</v>
      </c>
      <c r="O712" s="27" t="s">
        <v>34</v>
      </c>
      <c r="P712" s="27">
        <v>0</v>
      </c>
    </row>
    <row r="713" spans="7:16" x14ac:dyDescent="0.25">
      <c r="G713" s="27" t="str">
        <f t="shared" si="11"/>
        <v>2019/2020Central Asia &amp; Eastern EuropeEnergy SystemsMitigationGrantAll DestinationsPrivateInstitutional Investors</v>
      </c>
      <c r="H713" s="27" t="s">
        <v>290</v>
      </c>
      <c r="I713" s="27" t="s">
        <v>313</v>
      </c>
      <c r="J713" s="27" t="s">
        <v>294</v>
      </c>
      <c r="K713" s="27" t="s">
        <v>303</v>
      </c>
      <c r="L713" s="27" t="s">
        <v>332</v>
      </c>
      <c r="M713" s="27" t="s">
        <v>338</v>
      </c>
      <c r="N713" s="27" t="s">
        <v>306</v>
      </c>
      <c r="O713" s="27" t="s">
        <v>27</v>
      </c>
      <c r="P713" s="27">
        <v>0</v>
      </c>
    </row>
    <row r="714" spans="7:16" x14ac:dyDescent="0.25">
      <c r="G714" s="27" t="str">
        <f t="shared" si="11"/>
        <v>2019/2020Central Asia &amp; Eastern EuropeEnergy SystemsMitigationGrantAll DestinationsPublicGovernment</v>
      </c>
      <c r="H714" s="27" t="s">
        <v>290</v>
      </c>
      <c r="I714" s="27" t="s">
        <v>313</v>
      </c>
      <c r="J714" s="27" t="s">
        <v>294</v>
      </c>
      <c r="K714" s="27" t="s">
        <v>303</v>
      </c>
      <c r="L714" s="27" t="s">
        <v>332</v>
      </c>
      <c r="M714" s="27" t="s">
        <v>338</v>
      </c>
      <c r="N714" s="27" t="s">
        <v>309</v>
      </c>
      <c r="O714" s="27" t="s">
        <v>28</v>
      </c>
      <c r="P714" s="27">
        <v>22.32939842</v>
      </c>
    </row>
    <row r="715" spans="7:16" x14ac:dyDescent="0.25">
      <c r="G715" s="27" t="str">
        <f t="shared" si="11"/>
        <v>2019/2020Central Asia &amp; Eastern EuropeEnergy SystemsMitigationGrantAll DestinationsPublicMultilateral Climate Funds</v>
      </c>
      <c r="H715" s="27" t="s">
        <v>290</v>
      </c>
      <c r="I715" s="27" t="s">
        <v>313</v>
      </c>
      <c r="J715" s="27" t="s">
        <v>294</v>
      </c>
      <c r="K715" s="27" t="s">
        <v>303</v>
      </c>
      <c r="L715" s="27" t="s">
        <v>332</v>
      </c>
      <c r="M715" s="27" t="s">
        <v>338</v>
      </c>
      <c r="N715" s="27" t="s">
        <v>309</v>
      </c>
      <c r="O715" s="27" t="s">
        <v>29</v>
      </c>
      <c r="P715" s="27">
        <v>0</v>
      </c>
    </row>
    <row r="716" spans="7:16" x14ac:dyDescent="0.25">
      <c r="G716" s="27" t="str">
        <f t="shared" si="11"/>
        <v>2019/2020Central Asia &amp; Eastern EuropeEnergy SystemsMitigationGrantAll DestinationsPublicMultilateral DFI</v>
      </c>
      <c r="H716" s="27" t="s">
        <v>290</v>
      </c>
      <c r="I716" s="27" t="s">
        <v>313</v>
      </c>
      <c r="J716" s="27" t="s">
        <v>294</v>
      </c>
      <c r="K716" s="27" t="s">
        <v>303</v>
      </c>
      <c r="L716" s="27" t="s">
        <v>332</v>
      </c>
      <c r="M716" s="27" t="s">
        <v>338</v>
      </c>
      <c r="N716" s="27" t="s">
        <v>309</v>
      </c>
      <c r="O716" s="27" t="s">
        <v>30</v>
      </c>
      <c r="P716" s="27">
        <v>30.928916805</v>
      </c>
    </row>
    <row r="717" spans="7:16" x14ac:dyDescent="0.25">
      <c r="G717" s="27" t="str">
        <f t="shared" si="11"/>
        <v>2019/2020Central Asia &amp; Eastern EuropeEnergy SystemsMitigationGrantDomesticPublicMultilateral DFI</v>
      </c>
      <c r="H717" s="27" t="s">
        <v>290</v>
      </c>
      <c r="I717" s="27" t="s">
        <v>313</v>
      </c>
      <c r="J717" s="27" t="s">
        <v>294</v>
      </c>
      <c r="K717" s="27" t="s">
        <v>303</v>
      </c>
      <c r="L717" s="27" t="s">
        <v>332</v>
      </c>
      <c r="M717" s="27" t="s">
        <v>323</v>
      </c>
      <c r="N717" s="27" t="s">
        <v>309</v>
      </c>
      <c r="O717" s="27" t="s">
        <v>30</v>
      </c>
      <c r="P717" s="27">
        <v>8.2347194999999998E-2</v>
      </c>
    </row>
    <row r="718" spans="7:16" x14ac:dyDescent="0.25">
      <c r="G718" s="27" t="str">
        <f t="shared" si="11"/>
        <v>2019/2020Central Asia &amp; Eastern EuropeEnergy SystemsMitigationGrantInternationalPrivateInstitutional Investors</v>
      </c>
      <c r="H718" s="27" t="s">
        <v>290</v>
      </c>
      <c r="I718" s="27" t="s">
        <v>313</v>
      </c>
      <c r="J718" s="27" t="s">
        <v>294</v>
      </c>
      <c r="K718" s="27" t="s">
        <v>303</v>
      </c>
      <c r="L718" s="27" t="s">
        <v>332</v>
      </c>
      <c r="M718" s="27" t="s">
        <v>324</v>
      </c>
      <c r="N718" s="27" t="s">
        <v>306</v>
      </c>
      <c r="O718" s="27" t="s">
        <v>27</v>
      </c>
      <c r="P718" s="27">
        <v>0</v>
      </c>
    </row>
    <row r="719" spans="7:16" x14ac:dyDescent="0.25">
      <c r="G719" s="27" t="str">
        <f t="shared" si="11"/>
        <v>2019/2020Central Asia &amp; Eastern EuropeEnergy SystemsMitigationGrantInternationalPublicGovernment</v>
      </c>
      <c r="H719" s="27" t="s">
        <v>290</v>
      </c>
      <c r="I719" s="27" t="s">
        <v>313</v>
      </c>
      <c r="J719" s="27" t="s">
        <v>294</v>
      </c>
      <c r="K719" s="27" t="s">
        <v>303</v>
      </c>
      <c r="L719" s="27" t="s">
        <v>332</v>
      </c>
      <c r="M719" s="27" t="s">
        <v>324</v>
      </c>
      <c r="N719" s="27" t="s">
        <v>309</v>
      </c>
      <c r="O719" s="27" t="s">
        <v>28</v>
      </c>
      <c r="P719" s="27">
        <v>22.32939842</v>
      </c>
    </row>
    <row r="720" spans="7:16" x14ac:dyDescent="0.25">
      <c r="G720" s="27" t="str">
        <f t="shared" si="11"/>
        <v>2019/2020Central Asia &amp; Eastern EuropeEnergy SystemsMitigationGrantInternationalPublicMultilateral Climate Funds</v>
      </c>
      <c r="H720" s="27" t="s">
        <v>290</v>
      </c>
      <c r="I720" s="27" t="s">
        <v>313</v>
      </c>
      <c r="J720" s="27" t="s">
        <v>294</v>
      </c>
      <c r="K720" s="27" t="s">
        <v>303</v>
      </c>
      <c r="L720" s="27" t="s">
        <v>332</v>
      </c>
      <c r="M720" s="27" t="s">
        <v>324</v>
      </c>
      <c r="N720" s="27" t="s">
        <v>309</v>
      </c>
      <c r="O720" s="27" t="s">
        <v>29</v>
      </c>
      <c r="P720" s="27">
        <v>0</v>
      </c>
    </row>
    <row r="721" spans="7:16" x14ac:dyDescent="0.25">
      <c r="G721" s="27" t="str">
        <f t="shared" si="11"/>
        <v>2019/2020Central Asia &amp; Eastern EuropeEnergy SystemsMitigationGrantInternationalPublicMultilateral DFI</v>
      </c>
      <c r="H721" s="27" t="s">
        <v>290</v>
      </c>
      <c r="I721" s="27" t="s">
        <v>313</v>
      </c>
      <c r="J721" s="27" t="s">
        <v>294</v>
      </c>
      <c r="K721" s="27" t="s">
        <v>303</v>
      </c>
      <c r="L721" s="27" t="s">
        <v>332</v>
      </c>
      <c r="M721" s="27" t="s">
        <v>324</v>
      </c>
      <c r="N721" s="27" t="s">
        <v>309</v>
      </c>
      <c r="O721" s="27" t="s">
        <v>30</v>
      </c>
      <c r="P721" s="27">
        <v>30.84656961</v>
      </c>
    </row>
    <row r="722" spans="7:16" x14ac:dyDescent="0.25">
      <c r="G722" s="27" t="str">
        <f t="shared" si="11"/>
        <v>2019/2020Central Asia &amp; Eastern EuropeEnergy SystemsMitigationLow-cost project debtAll DestinationsPublicBilateral DFI</v>
      </c>
      <c r="H722" s="27" t="s">
        <v>290</v>
      </c>
      <c r="I722" s="27" t="s">
        <v>313</v>
      </c>
      <c r="J722" s="27" t="s">
        <v>294</v>
      </c>
      <c r="K722" s="27" t="s">
        <v>303</v>
      </c>
      <c r="L722" s="27" t="s">
        <v>336</v>
      </c>
      <c r="M722" s="27" t="s">
        <v>338</v>
      </c>
      <c r="N722" s="27" t="s">
        <v>309</v>
      </c>
      <c r="O722" s="27" t="s">
        <v>31</v>
      </c>
      <c r="P722" s="27">
        <v>16.791650000000001</v>
      </c>
    </row>
    <row r="723" spans="7:16" x14ac:dyDescent="0.25">
      <c r="G723" s="27" t="str">
        <f t="shared" si="11"/>
        <v>2019/2020Central Asia &amp; Eastern EuropeEnergy SystemsMitigationLow-cost project debtAll DestinationsPublicExport Credit Agency (ECA)</v>
      </c>
      <c r="H723" s="27" t="s">
        <v>290</v>
      </c>
      <c r="I723" s="27" t="s">
        <v>313</v>
      </c>
      <c r="J723" s="27" t="s">
        <v>294</v>
      </c>
      <c r="K723" s="27" t="s">
        <v>303</v>
      </c>
      <c r="L723" s="27" t="s">
        <v>336</v>
      </c>
      <c r="M723" s="27" t="s">
        <v>338</v>
      </c>
      <c r="N723" s="27" t="s">
        <v>309</v>
      </c>
      <c r="O723" s="27" t="s">
        <v>310</v>
      </c>
      <c r="P723" s="27">
        <v>12.40545</v>
      </c>
    </row>
    <row r="724" spans="7:16" x14ac:dyDescent="0.25">
      <c r="G724" s="27" t="str">
        <f t="shared" si="11"/>
        <v>2019/2020Central Asia &amp; Eastern EuropeEnergy SystemsMitigationLow-cost project debtInternationalPublicBilateral DFI</v>
      </c>
      <c r="H724" s="27" t="s">
        <v>290</v>
      </c>
      <c r="I724" s="27" t="s">
        <v>313</v>
      </c>
      <c r="J724" s="27" t="s">
        <v>294</v>
      </c>
      <c r="K724" s="27" t="s">
        <v>303</v>
      </c>
      <c r="L724" s="27" t="s">
        <v>336</v>
      </c>
      <c r="M724" s="27" t="s">
        <v>324</v>
      </c>
      <c r="N724" s="27" t="s">
        <v>309</v>
      </c>
      <c r="O724" s="27" t="s">
        <v>31</v>
      </c>
      <c r="P724" s="27">
        <v>16.791650000000001</v>
      </c>
    </row>
    <row r="725" spans="7:16" x14ac:dyDescent="0.25">
      <c r="G725" s="27" t="str">
        <f t="shared" si="11"/>
        <v>2019/2020Central Asia &amp; Eastern EuropeEnergy SystemsMitigationLow-cost project debtInternationalPublicExport Credit Agency (ECA)</v>
      </c>
      <c r="H725" s="27" t="s">
        <v>290</v>
      </c>
      <c r="I725" s="27" t="s">
        <v>313</v>
      </c>
      <c r="J725" s="27" t="s">
        <v>294</v>
      </c>
      <c r="K725" s="27" t="s">
        <v>303</v>
      </c>
      <c r="L725" s="27" t="s">
        <v>336</v>
      </c>
      <c r="M725" s="27" t="s">
        <v>324</v>
      </c>
      <c r="N725" s="27" t="s">
        <v>309</v>
      </c>
      <c r="O725" s="27" t="s">
        <v>310</v>
      </c>
      <c r="P725" s="27">
        <v>12.40545</v>
      </c>
    </row>
    <row r="726" spans="7:16" x14ac:dyDescent="0.25">
      <c r="G726" s="27" t="str">
        <f t="shared" si="11"/>
        <v>2019/2020Central Asia &amp; Eastern EuropeEnergy SystemsMitigationProject-level equityAll DestinationsPrivateCorporations</v>
      </c>
      <c r="H726" s="27" t="s">
        <v>290</v>
      </c>
      <c r="I726" s="27" t="s">
        <v>313</v>
      </c>
      <c r="J726" s="27" t="s">
        <v>294</v>
      </c>
      <c r="K726" s="27" t="s">
        <v>303</v>
      </c>
      <c r="L726" s="27" t="s">
        <v>337</v>
      </c>
      <c r="M726" s="27" t="s">
        <v>338</v>
      </c>
      <c r="N726" s="27" t="s">
        <v>306</v>
      </c>
      <c r="O726" s="27" t="s">
        <v>307</v>
      </c>
      <c r="P726" s="27">
        <v>343.23090500000001</v>
      </c>
    </row>
    <row r="727" spans="7:16" x14ac:dyDescent="0.25">
      <c r="G727" s="27" t="str">
        <f t="shared" si="11"/>
        <v>2019/2020Central Asia &amp; Eastern EuropeEnergy SystemsMitigationProject-level equityAll DestinationsPrivateFunds</v>
      </c>
      <c r="H727" s="27" t="s">
        <v>290</v>
      </c>
      <c r="I727" s="27" t="s">
        <v>313</v>
      </c>
      <c r="J727" s="27" t="s">
        <v>294</v>
      </c>
      <c r="K727" s="27" t="s">
        <v>303</v>
      </c>
      <c r="L727" s="27" t="s">
        <v>337</v>
      </c>
      <c r="M727" s="27" t="s">
        <v>338</v>
      </c>
      <c r="N727" s="27" t="s">
        <v>306</v>
      </c>
      <c r="O727" s="27" t="s">
        <v>25</v>
      </c>
      <c r="P727" s="27">
        <v>51.346142499999999</v>
      </c>
    </row>
    <row r="728" spans="7:16" x14ac:dyDescent="0.25">
      <c r="G728" s="27" t="str">
        <f t="shared" si="11"/>
        <v>2019/2020Central Asia &amp; Eastern EuropeEnergy SystemsMitigationProject-level equityAll DestinationsPrivateInstitutional Investors</v>
      </c>
      <c r="H728" s="27" t="s">
        <v>290</v>
      </c>
      <c r="I728" s="27" t="s">
        <v>313</v>
      </c>
      <c r="J728" s="27" t="s">
        <v>294</v>
      </c>
      <c r="K728" s="27" t="s">
        <v>303</v>
      </c>
      <c r="L728" s="27" t="s">
        <v>337</v>
      </c>
      <c r="M728" s="27" t="s">
        <v>338</v>
      </c>
      <c r="N728" s="27" t="s">
        <v>306</v>
      </c>
      <c r="O728" s="27" t="s">
        <v>27</v>
      </c>
      <c r="P728" s="27">
        <v>25.22645</v>
      </c>
    </row>
    <row r="729" spans="7:16" x14ac:dyDescent="0.25">
      <c r="G729" s="27" t="str">
        <f t="shared" si="11"/>
        <v>2019/2020Central Asia &amp; Eastern EuropeEnergy SystemsMitigationProject-level equityAll DestinationsPublicGovernment</v>
      </c>
      <c r="H729" s="27" t="s">
        <v>290</v>
      </c>
      <c r="I729" s="27" t="s">
        <v>313</v>
      </c>
      <c r="J729" s="27" t="s">
        <v>294</v>
      </c>
      <c r="K729" s="27" t="s">
        <v>303</v>
      </c>
      <c r="L729" s="27" t="s">
        <v>337</v>
      </c>
      <c r="M729" s="27" t="s">
        <v>338</v>
      </c>
      <c r="N729" s="27" t="s">
        <v>309</v>
      </c>
      <c r="O729" s="27" t="s">
        <v>28</v>
      </c>
      <c r="P729" s="27">
        <v>0</v>
      </c>
    </row>
    <row r="730" spans="7:16" x14ac:dyDescent="0.25">
      <c r="G730" s="27" t="str">
        <f t="shared" si="11"/>
        <v>2019/2020Central Asia &amp; Eastern EuropeEnergy SystemsMitigationProject-level equityAll DestinationsPublicSOE</v>
      </c>
      <c r="H730" s="27" t="s">
        <v>290</v>
      </c>
      <c r="I730" s="27" t="s">
        <v>313</v>
      </c>
      <c r="J730" s="27" t="s">
        <v>294</v>
      </c>
      <c r="K730" s="27" t="s">
        <v>303</v>
      </c>
      <c r="L730" s="27" t="s">
        <v>337</v>
      </c>
      <c r="M730" s="27" t="s">
        <v>338</v>
      </c>
      <c r="N730" s="27" t="s">
        <v>309</v>
      </c>
      <c r="O730" s="27" t="s">
        <v>34</v>
      </c>
      <c r="P730" s="27">
        <v>0</v>
      </c>
    </row>
    <row r="731" spans="7:16" x14ac:dyDescent="0.25">
      <c r="G731" s="27" t="str">
        <f t="shared" si="11"/>
        <v>2019/2020Central Asia &amp; Eastern EuropeEnergy SystemsMitigationProject-level equityDomesticPrivateCorporations</v>
      </c>
      <c r="H731" s="27" t="s">
        <v>290</v>
      </c>
      <c r="I731" s="27" t="s">
        <v>313</v>
      </c>
      <c r="J731" s="27" t="s">
        <v>294</v>
      </c>
      <c r="K731" s="27" t="s">
        <v>303</v>
      </c>
      <c r="L731" s="27" t="s">
        <v>337</v>
      </c>
      <c r="M731" s="27" t="s">
        <v>323</v>
      </c>
      <c r="N731" s="27" t="s">
        <v>306</v>
      </c>
      <c r="O731" s="27" t="s">
        <v>307</v>
      </c>
      <c r="P731" s="27">
        <v>223.810305</v>
      </c>
    </row>
    <row r="732" spans="7:16" x14ac:dyDescent="0.25">
      <c r="G732" s="27" t="str">
        <f t="shared" si="11"/>
        <v>2019/2020Central Asia &amp; Eastern EuropeEnergy SystemsMitigationProject-level equityDomesticPrivateFunds</v>
      </c>
      <c r="H732" s="27" t="s">
        <v>290</v>
      </c>
      <c r="I732" s="27" t="s">
        <v>313</v>
      </c>
      <c r="J732" s="27" t="s">
        <v>294</v>
      </c>
      <c r="K732" s="27" t="s">
        <v>303</v>
      </c>
      <c r="L732" s="27" t="s">
        <v>337</v>
      </c>
      <c r="M732" s="27" t="s">
        <v>323</v>
      </c>
      <c r="N732" s="27" t="s">
        <v>306</v>
      </c>
      <c r="O732" s="27" t="s">
        <v>25</v>
      </c>
      <c r="P732" s="27">
        <v>1.2017424999999999</v>
      </c>
    </row>
    <row r="733" spans="7:16" x14ac:dyDescent="0.25">
      <c r="G733" s="27" t="str">
        <f t="shared" si="11"/>
        <v>2019/2020Central Asia &amp; Eastern EuropeEnergy SystemsMitigationProject-level equityDomesticPublicSOE</v>
      </c>
      <c r="H733" s="27" t="s">
        <v>290</v>
      </c>
      <c r="I733" s="27" t="s">
        <v>313</v>
      </c>
      <c r="J733" s="27" t="s">
        <v>294</v>
      </c>
      <c r="K733" s="27" t="s">
        <v>303</v>
      </c>
      <c r="L733" s="27" t="s">
        <v>337</v>
      </c>
      <c r="M733" s="27" t="s">
        <v>323</v>
      </c>
      <c r="N733" s="27" t="s">
        <v>309</v>
      </c>
      <c r="O733" s="27" t="s">
        <v>34</v>
      </c>
      <c r="P733" s="27">
        <v>0</v>
      </c>
    </row>
    <row r="734" spans="7:16" x14ac:dyDescent="0.25">
      <c r="G734" s="27" t="str">
        <f t="shared" si="11"/>
        <v>2019/2020Central Asia &amp; Eastern EuropeEnergy SystemsMitigationProject-level equityInternationalPrivateCorporations</v>
      </c>
      <c r="H734" s="27" t="s">
        <v>290</v>
      </c>
      <c r="I734" s="27" t="s">
        <v>313</v>
      </c>
      <c r="J734" s="27" t="s">
        <v>294</v>
      </c>
      <c r="K734" s="27" t="s">
        <v>303</v>
      </c>
      <c r="L734" s="27" t="s">
        <v>337</v>
      </c>
      <c r="M734" s="27" t="s">
        <v>324</v>
      </c>
      <c r="N734" s="27" t="s">
        <v>306</v>
      </c>
      <c r="O734" s="27" t="s">
        <v>307</v>
      </c>
      <c r="P734" s="27">
        <v>119.42059999999999</v>
      </c>
    </row>
    <row r="735" spans="7:16" x14ac:dyDescent="0.25">
      <c r="G735" s="27" t="str">
        <f t="shared" si="11"/>
        <v>2019/2020Central Asia &amp; Eastern EuropeEnergy SystemsMitigationProject-level equityInternationalPrivateFunds</v>
      </c>
      <c r="H735" s="27" t="s">
        <v>290</v>
      </c>
      <c r="I735" s="27" t="s">
        <v>313</v>
      </c>
      <c r="J735" s="27" t="s">
        <v>294</v>
      </c>
      <c r="K735" s="27" t="s">
        <v>303</v>
      </c>
      <c r="L735" s="27" t="s">
        <v>337</v>
      </c>
      <c r="M735" s="27" t="s">
        <v>324</v>
      </c>
      <c r="N735" s="27" t="s">
        <v>306</v>
      </c>
      <c r="O735" s="27" t="s">
        <v>25</v>
      </c>
      <c r="P735" s="27">
        <v>50.144399999999997</v>
      </c>
    </row>
    <row r="736" spans="7:16" x14ac:dyDescent="0.25">
      <c r="G736" s="27" t="str">
        <f t="shared" si="11"/>
        <v>2019/2020Central Asia &amp; Eastern EuropeEnergy SystemsMitigationProject-level equityInternationalPrivateInstitutional Investors</v>
      </c>
      <c r="H736" s="27" t="s">
        <v>290</v>
      </c>
      <c r="I736" s="27" t="s">
        <v>313</v>
      </c>
      <c r="J736" s="27" t="s">
        <v>294</v>
      </c>
      <c r="K736" s="27" t="s">
        <v>303</v>
      </c>
      <c r="L736" s="27" t="s">
        <v>337</v>
      </c>
      <c r="M736" s="27" t="s">
        <v>324</v>
      </c>
      <c r="N736" s="27" t="s">
        <v>306</v>
      </c>
      <c r="O736" s="27" t="s">
        <v>27</v>
      </c>
      <c r="P736" s="27">
        <v>25.22645</v>
      </c>
    </row>
    <row r="737" spans="7:16" x14ac:dyDescent="0.25">
      <c r="G737" s="27" t="str">
        <f t="shared" si="11"/>
        <v>2019/2020Central Asia &amp; Eastern EuropeEnergy SystemsMitigationProject-level equityInternationalPublicGovernment</v>
      </c>
      <c r="H737" s="27" t="s">
        <v>290</v>
      </c>
      <c r="I737" s="27" t="s">
        <v>313</v>
      </c>
      <c r="J737" s="27" t="s">
        <v>294</v>
      </c>
      <c r="K737" s="27" t="s">
        <v>303</v>
      </c>
      <c r="L737" s="27" t="s">
        <v>337</v>
      </c>
      <c r="M737" s="27" t="s">
        <v>324</v>
      </c>
      <c r="N737" s="27" t="s">
        <v>309</v>
      </c>
      <c r="O737" s="27" t="s">
        <v>28</v>
      </c>
      <c r="P737" s="27">
        <v>0</v>
      </c>
    </row>
    <row r="738" spans="7:16" x14ac:dyDescent="0.25">
      <c r="G738" s="27" t="str">
        <f t="shared" si="11"/>
        <v>2019/2020Central Asia &amp; Eastern EuropeEnergy SystemsMitigationProject-level market rate debtAll DestinationsPrivateCommercial FI</v>
      </c>
      <c r="H738" s="27" t="s">
        <v>290</v>
      </c>
      <c r="I738" s="27" t="s">
        <v>313</v>
      </c>
      <c r="J738" s="27" t="s">
        <v>294</v>
      </c>
      <c r="K738" s="27" t="s">
        <v>303</v>
      </c>
      <c r="L738" s="27" t="s">
        <v>335</v>
      </c>
      <c r="M738" s="27" t="s">
        <v>338</v>
      </c>
      <c r="N738" s="27" t="s">
        <v>306</v>
      </c>
      <c r="O738" s="27" t="s">
        <v>23</v>
      </c>
      <c r="P738" s="27">
        <v>77.979969999999994</v>
      </c>
    </row>
    <row r="739" spans="7:16" x14ac:dyDescent="0.25">
      <c r="G739" s="27" t="str">
        <f t="shared" si="11"/>
        <v>2019/2020Central Asia &amp; Eastern EuropeEnergy SystemsMitigationProject-level market rate debtAll DestinationsPrivateCorporations</v>
      </c>
      <c r="H739" s="27" t="s">
        <v>290</v>
      </c>
      <c r="I739" s="27" t="s">
        <v>313</v>
      </c>
      <c r="J739" s="27" t="s">
        <v>294</v>
      </c>
      <c r="K739" s="27" t="s">
        <v>303</v>
      </c>
      <c r="L739" s="27" t="s">
        <v>335</v>
      </c>
      <c r="M739" s="27" t="s">
        <v>338</v>
      </c>
      <c r="N739" s="27" t="s">
        <v>306</v>
      </c>
      <c r="O739" s="27" t="s">
        <v>307</v>
      </c>
      <c r="P739" s="27">
        <v>1.0447500000000001</v>
      </c>
    </row>
    <row r="740" spans="7:16" x14ac:dyDescent="0.25">
      <c r="G740" s="27" t="str">
        <f t="shared" si="11"/>
        <v>2019/2020Central Asia &amp; Eastern EuropeEnergy SystemsMitigationProject-level market rate debtAll DestinationsPrivateFunds</v>
      </c>
      <c r="H740" s="27" t="s">
        <v>290</v>
      </c>
      <c r="I740" s="27" t="s">
        <v>313</v>
      </c>
      <c r="J740" s="27" t="s">
        <v>294</v>
      </c>
      <c r="K740" s="27" t="s">
        <v>303</v>
      </c>
      <c r="L740" s="27" t="s">
        <v>335</v>
      </c>
      <c r="M740" s="27" t="s">
        <v>338</v>
      </c>
      <c r="N740" s="27" t="s">
        <v>306</v>
      </c>
      <c r="O740" s="27" t="s">
        <v>25</v>
      </c>
      <c r="P740" s="27">
        <v>11.44</v>
      </c>
    </row>
    <row r="741" spans="7:16" x14ac:dyDescent="0.25">
      <c r="G741" s="27" t="str">
        <f t="shared" si="11"/>
        <v>2019/2020Central Asia &amp; Eastern EuropeEnergy SystemsMitigationProject-level market rate debtAll DestinationsPrivateInstitutional Investors</v>
      </c>
      <c r="H741" s="27" t="s">
        <v>290</v>
      </c>
      <c r="I741" s="27" t="s">
        <v>313</v>
      </c>
      <c r="J741" s="27" t="s">
        <v>294</v>
      </c>
      <c r="K741" s="27" t="s">
        <v>303</v>
      </c>
      <c r="L741" s="27" t="s">
        <v>335</v>
      </c>
      <c r="M741" s="27" t="s">
        <v>338</v>
      </c>
      <c r="N741" s="27" t="s">
        <v>306</v>
      </c>
      <c r="O741" s="27" t="s">
        <v>27</v>
      </c>
      <c r="P741" s="27">
        <v>0</v>
      </c>
    </row>
    <row r="742" spans="7:16" x14ac:dyDescent="0.25">
      <c r="G742" s="27" t="str">
        <f t="shared" si="11"/>
        <v>2019/2020Central Asia &amp; Eastern EuropeEnergy SystemsMitigationProject-level market rate debtAll DestinationsPrivateUnknown</v>
      </c>
      <c r="H742" s="27" t="s">
        <v>290</v>
      </c>
      <c r="I742" s="27" t="s">
        <v>313</v>
      </c>
      <c r="J742" s="27" t="s">
        <v>294</v>
      </c>
      <c r="K742" s="27" t="s">
        <v>303</v>
      </c>
      <c r="L742" s="27" t="s">
        <v>335</v>
      </c>
      <c r="M742" s="27" t="s">
        <v>338</v>
      </c>
      <c r="N742" s="27" t="s">
        <v>306</v>
      </c>
      <c r="O742" s="27" t="s">
        <v>301</v>
      </c>
      <c r="P742" s="27">
        <v>3.9550000000000001</v>
      </c>
    </row>
    <row r="743" spans="7:16" x14ac:dyDescent="0.25">
      <c r="G743" s="27" t="str">
        <f t="shared" si="11"/>
        <v>2019/2020Central Asia &amp; Eastern EuropeEnergy SystemsMitigationProject-level market rate debtAll DestinationsPublicBilateral DFI</v>
      </c>
      <c r="H743" s="27" t="s">
        <v>290</v>
      </c>
      <c r="I743" s="27" t="s">
        <v>313</v>
      </c>
      <c r="J743" s="27" t="s">
        <v>294</v>
      </c>
      <c r="K743" s="27" t="s">
        <v>303</v>
      </c>
      <c r="L743" s="27" t="s">
        <v>335</v>
      </c>
      <c r="M743" s="27" t="s">
        <v>338</v>
      </c>
      <c r="N743" s="27" t="s">
        <v>309</v>
      </c>
      <c r="O743" s="27" t="s">
        <v>31</v>
      </c>
      <c r="P743" s="27">
        <v>0</v>
      </c>
    </row>
    <row r="744" spans="7:16" x14ac:dyDescent="0.25">
      <c r="G744" s="27" t="str">
        <f t="shared" si="11"/>
        <v>2019/2020Central Asia &amp; Eastern EuropeEnergy SystemsMitigationProject-level market rate debtAll DestinationsPublicExport Credit Agency (ECA)</v>
      </c>
      <c r="H744" s="27" t="s">
        <v>290</v>
      </c>
      <c r="I744" s="27" t="s">
        <v>313</v>
      </c>
      <c r="J744" s="27" t="s">
        <v>294</v>
      </c>
      <c r="K744" s="27" t="s">
        <v>303</v>
      </c>
      <c r="L744" s="27" t="s">
        <v>335</v>
      </c>
      <c r="M744" s="27" t="s">
        <v>338</v>
      </c>
      <c r="N744" s="27" t="s">
        <v>309</v>
      </c>
      <c r="O744" s="27" t="s">
        <v>310</v>
      </c>
      <c r="P744" s="27">
        <v>156.85827499999999</v>
      </c>
    </row>
    <row r="745" spans="7:16" x14ac:dyDescent="0.25">
      <c r="G745" s="27" t="str">
        <f t="shared" si="11"/>
        <v>2019/2020Central Asia &amp; Eastern EuropeEnergy SystemsMitigationProject-level market rate debtAll DestinationsPublicGovernment</v>
      </c>
      <c r="H745" s="27" t="s">
        <v>290</v>
      </c>
      <c r="I745" s="27" t="s">
        <v>313</v>
      </c>
      <c r="J745" s="27" t="s">
        <v>294</v>
      </c>
      <c r="K745" s="27" t="s">
        <v>303</v>
      </c>
      <c r="L745" s="27" t="s">
        <v>335</v>
      </c>
      <c r="M745" s="27" t="s">
        <v>338</v>
      </c>
      <c r="N745" s="27" t="s">
        <v>309</v>
      </c>
      <c r="O745" s="27" t="s">
        <v>28</v>
      </c>
      <c r="P745" s="27">
        <v>1.6520999999999999</v>
      </c>
    </row>
    <row r="746" spans="7:16" x14ac:dyDescent="0.25">
      <c r="G746" s="27" t="str">
        <f t="shared" si="11"/>
        <v>2019/2020Central Asia &amp; Eastern EuropeEnergy SystemsMitigationProject-level market rate debtAll DestinationsPublicMultilateral DFI</v>
      </c>
      <c r="H746" s="27" t="s">
        <v>290</v>
      </c>
      <c r="I746" s="27" t="s">
        <v>313</v>
      </c>
      <c r="J746" s="27" t="s">
        <v>294</v>
      </c>
      <c r="K746" s="27" t="s">
        <v>303</v>
      </c>
      <c r="L746" s="27" t="s">
        <v>335</v>
      </c>
      <c r="M746" s="27" t="s">
        <v>338</v>
      </c>
      <c r="N746" s="27" t="s">
        <v>309</v>
      </c>
      <c r="O746" s="27" t="s">
        <v>30</v>
      </c>
      <c r="P746" s="27">
        <v>207.89909681399999</v>
      </c>
    </row>
    <row r="747" spans="7:16" x14ac:dyDescent="0.25">
      <c r="G747" s="27" t="str">
        <f t="shared" si="11"/>
        <v>2019/2020Central Asia &amp; Eastern EuropeEnergy SystemsMitigationProject-level market rate debtAll DestinationsPublicNational DFI</v>
      </c>
      <c r="H747" s="27" t="s">
        <v>290</v>
      </c>
      <c r="I747" s="27" t="s">
        <v>313</v>
      </c>
      <c r="J747" s="27" t="s">
        <v>294</v>
      </c>
      <c r="K747" s="27" t="s">
        <v>303</v>
      </c>
      <c r="L747" s="27" t="s">
        <v>335</v>
      </c>
      <c r="M747" s="27" t="s">
        <v>338</v>
      </c>
      <c r="N747" s="27" t="s">
        <v>309</v>
      </c>
      <c r="O747" s="27" t="s">
        <v>33</v>
      </c>
      <c r="P747" s="27">
        <v>0</v>
      </c>
    </row>
    <row r="748" spans="7:16" x14ac:dyDescent="0.25">
      <c r="G748" s="27" t="str">
        <f t="shared" si="11"/>
        <v>2019/2020Central Asia &amp; Eastern EuropeEnergy SystemsMitigationProject-level market rate debtAll DestinationsPublicState-owned FI</v>
      </c>
      <c r="H748" s="27" t="s">
        <v>290</v>
      </c>
      <c r="I748" s="27" t="s">
        <v>313</v>
      </c>
      <c r="J748" s="27" t="s">
        <v>294</v>
      </c>
      <c r="K748" s="27" t="s">
        <v>303</v>
      </c>
      <c r="L748" s="27" t="s">
        <v>335</v>
      </c>
      <c r="M748" s="27" t="s">
        <v>338</v>
      </c>
      <c r="N748" s="27" t="s">
        <v>309</v>
      </c>
      <c r="O748" s="27" t="s">
        <v>312</v>
      </c>
      <c r="P748" s="27">
        <v>24.382549999999998</v>
      </c>
    </row>
    <row r="749" spans="7:16" x14ac:dyDescent="0.25">
      <c r="G749" s="27" t="str">
        <f t="shared" si="11"/>
        <v>2019/2020Central Asia &amp; Eastern EuropeEnergy SystemsMitigationProject-level market rate debtDomesticPrivateCommercial FI</v>
      </c>
      <c r="H749" s="27" t="s">
        <v>290</v>
      </c>
      <c r="I749" s="27" t="s">
        <v>313</v>
      </c>
      <c r="J749" s="27" t="s">
        <v>294</v>
      </c>
      <c r="K749" s="27" t="s">
        <v>303</v>
      </c>
      <c r="L749" s="27" t="s">
        <v>335</v>
      </c>
      <c r="M749" s="27" t="s">
        <v>323</v>
      </c>
      <c r="N749" s="27" t="s">
        <v>306</v>
      </c>
      <c r="O749" s="27" t="s">
        <v>23</v>
      </c>
      <c r="P749" s="27">
        <v>58.074170000000002</v>
      </c>
    </row>
    <row r="750" spans="7:16" x14ac:dyDescent="0.25">
      <c r="G750" s="27" t="str">
        <f t="shared" si="11"/>
        <v>2019/2020Central Asia &amp; Eastern EuropeEnergy SystemsMitigationProject-level market rate debtDomesticPrivateCorporations</v>
      </c>
      <c r="H750" s="27" t="s">
        <v>290</v>
      </c>
      <c r="I750" s="27" t="s">
        <v>313</v>
      </c>
      <c r="J750" s="27" t="s">
        <v>294</v>
      </c>
      <c r="K750" s="27" t="s">
        <v>303</v>
      </c>
      <c r="L750" s="27" t="s">
        <v>335</v>
      </c>
      <c r="M750" s="27" t="s">
        <v>323</v>
      </c>
      <c r="N750" s="27" t="s">
        <v>306</v>
      </c>
      <c r="O750" s="27" t="s">
        <v>307</v>
      </c>
      <c r="P750" s="27">
        <v>1.0447500000000001</v>
      </c>
    </row>
    <row r="751" spans="7:16" x14ac:dyDescent="0.25">
      <c r="G751" s="27" t="str">
        <f t="shared" si="11"/>
        <v>2019/2020Central Asia &amp; Eastern EuropeEnergy SystemsMitigationProject-level market rate debtDomesticPrivateInstitutional Investors</v>
      </c>
      <c r="H751" s="27" t="s">
        <v>290</v>
      </c>
      <c r="I751" s="27" t="s">
        <v>313</v>
      </c>
      <c r="J751" s="27" t="s">
        <v>294</v>
      </c>
      <c r="K751" s="27" t="s">
        <v>303</v>
      </c>
      <c r="L751" s="27" t="s">
        <v>335</v>
      </c>
      <c r="M751" s="27" t="s">
        <v>323</v>
      </c>
      <c r="N751" s="27" t="s">
        <v>306</v>
      </c>
      <c r="O751" s="27" t="s">
        <v>27</v>
      </c>
      <c r="P751" s="27">
        <v>0</v>
      </c>
    </row>
    <row r="752" spans="7:16" x14ac:dyDescent="0.25">
      <c r="G752" s="27" t="str">
        <f t="shared" si="11"/>
        <v>2019/2020Central Asia &amp; Eastern EuropeEnergy SystemsMitigationProject-level market rate debtDomesticPublicGovernment</v>
      </c>
      <c r="H752" s="27" t="s">
        <v>290</v>
      </c>
      <c r="I752" s="27" t="s">
        <v>313</v>
      </c>
      <c r="J752" s="27" t="s">
        <v>294</v>
      </c>
      <c r="K752" s="27" t="s">
        <v>303</v>
      </c>
      <c r="L752" s="27" t="s">
        <v>335</v>
      </c>
      <c r="M752" s="27" t="s">
        <v>323</v>
      </c>
      <c r="N752" s="27" t="s">
        <v>309</v>
      </c>
      <c r="O752" s="27" t="s">
        <v>28</v>
      </c>
      <c r="P752" s="27">
        <v>1.6520999999999999</v>
      </c>
    </row>
    <row r="753" spans="7:16" x14ac:dyDescent="0.25">
      <c r="G753" s="27" t="str">
        <f t="shared" si="11"/>
        <v>2019/2020Central Asia &amp; Eastern EuropeEnergy SystemsMitigationProject-level market rate debtDomesticPublicMultilateral DFI</v>
      </c>
      <c r="H753" s="27" t="s">
        <v>290</v>
      </c>
      <c r="I753" s="27" t="s">
        <v>313</v>
      </c>
      <c r="J753" s="27" t="s">
        <v>294</v>
      </c>
      <c r="K753" s="27" t="s">
        <v>303</v>
      </c>
      <c r="L753" s="27" t="s">
        <v>335</v>
      </c>
      <c r="M753" s="27" t="s">
        <v>323</v>
      </c>
      <c r="N753" s="27" t="s">
        <v>309</v>
      </c>
      <c r="O753" s="27" t="s">
        <v>30</v>
      </c>
      <c r="P753" s="27">
        <v>0.76377101400000003</v>
      </c>
    </row>
    <row r="754" spans="7:16" x14ac:dyDescent="0.25">
      <c r="G754" s="27" t="str">
        <f t="shared" si="11"/>
        <v>2019/2020Central Asia &amp; Eastern EuropeEnergy SystemsMitigationProject-level market rate debtDomesticPublicNational DFI</v>
      </c>
      <c r="H754" s="27" t="s">
        <v>290</v>
      </c>
      <c r="I754" s="27" t="s">
        <v>313</v>
      </c>
      <c r="J754" s="27" t="s">
        <v>294</v>
      </c>
      <c r="K754" s="27" t="s">
        <v>303</v>
      </c>
      <c r="L754" s="27" t="s">
        <v>335</v>
      </c>
      <c r="M754" s="27" t="s">
        <v>323</v>
      </c>
      <c r="N754" s="27" t="s">
        <v>309</v>
      </c>
      <c r="O754" s="27" t="s">
        <v>33</v>
      </c>
      <c r="P754" s="27">
        <v>0</v>
      </c>
    </row>
    <row r="755" spans="7:16" x14ac:dyDescent="0.25">
      <c r="G755" s="27" t="str">
        <f t="shared" si="11"/>
        <v>2019/2020Central Asia &amp; Eastern EuropeEnergy SystemsMitigationProject-level market rate debtDomesticPublicState-owned FI</v>
      </c>
      <c r="H755" s="27" t="s">
        <v>290</v>
      </c>
      <c r="I755" s="27" t="s">
        <v>313</v>
      </c>
      <c r="J755" s="27" t="s">
        <v>294</v>
      </c>
      <c r="K755" s="27" t="s">
        <v>303</v>
      </c>
      <c r="L755" s="27" t="s">
        <v>335</v>
      </c>
      <c r="M755" s="27" t="s">
        <v>323</v>
      </c>
      <c r="N755" s="27" t="s">
        <v>309</v>
      </c>
      <c r="O755" s="27" t="s">
        <v>312</v>
      </c>
      <c r="P755" s="27">
        <v>24.382549999999998</v>
      </c>
    </row>
    <row r="756" spans="7:16" x14ac:dyDescent="0.25">
      <c r="G756" s="27" t="str">
        <f t="shared" si="11"/>
        <v>2019/2020Central Asia &amp; Eastern EuropeEnergy SystemsMitigationProject-level market rate debtInternationalPrivateCommercial FI</v>
      </c>
      <c r="H756" s="27" t="s">
        <v>290</v>
      </c>
      <c r="I756" s="27" t="s">
        <v>313</v>
      </c>
      <c r="J756" s="27" t="s">
        <v>294</v>
      </c>
      <c r="K756" s="27" t="s">
        <v>303</v>
      </c>
      <c r="L756" s="27" t="s">
        <v>335</v>
      </c>
      <c r="M756" s="27" t="s">
        <v>324</v>
      </c>
      <c r="N756" s="27" t="s">
        <v>306</v>
      </c>
      <c r="O756" s="27" t="s">
        <v>23</v>
      </c>
      <c r="P756" s="27">
        <v>19.905799999999999</v>
      </c>
    </row>
    <row r="757" spans="7:16" x14ac:dyDescent="0.25">
      <c r="G757" s="27" t="str">
        <f t="shared" si="11"/>
        <v>2019/2020Central Asia &amp; Eastern EuropeEnergy SystemsMitigationProject-level market rate debtInternationalPrivateCorporations</v>
      </c>
      <c r="H757" s="27" t="s">
        <v>290</v>
      </c>
      <c r="I757" s="27" t="s">
        <v>313</v>
      </c>
      <c r="J757" s="27" t="s">
        <v>294</v>
      </c>
      <c r="K757" s="27" t="s">
        <v>303</v>
      </c>
      <c r="L757" s="27" t="s">
        <v>335</v>
      </c>
      <c r="M757" s="27" t="s">
        <v>324</v>
      </c>
      <c r="N757" s="27" t="s">
        <v>306</v>
      </c>
      <c r="O757" s="27" t="s">
        <v>307</v>
      </c>
      <c r="P757" s="27">
        <v>0</v>
      </c>
    </row>
    <row r="758" spans="7:16" x14ac:dyDescent="0.25">
      <c r="G758" s="27" t="str">
        <f t="shared" si="11"/>
        <v>2019/2020Central Asia &amp; Eastern EuropeEnergy SystemsMitigationProject-level market rate debtInternationalPrivateFunds</v>
      </c>
      <c r="H758" s="27" t="s">
        <v>290</v>
      </c>
      <c r="I758" s="27" t="s">
        <v>313</v>
      </c>
      <c r="J758" s="27" t="s">
        <v>294</v>
      </c>
      <c r="K758" s="27" t="s">
        <v>303</v>
      </c>
      <c r="L758" s="27" t="s">
        <v>335</v>
      </c>
      <c r="M758" s="27" t="s">
        <v>324</v>
      </c>
      <c r="N758" s="27" t="s">
        <v>306</v>
      </c>
      <c r="O758" s="27" t="s">
        <v>25</v>
      </c>
      <c r="P758" s="27">
        <v>11.44</v>
      </c>
    </row>
    <row r="759" spans="7:16" x14ac:dyDescent="0.25">
      <c r="G759" s="27" t="str">
        <f t="shared" si="11"/>
        <v>2019/2020Central Asia &amp; Eastern EuropeEnergy SystemsMitigationProject-level market rate debtInternationalPrivateInstitutional Investors</v>
      </c>
      <c r="H759" s="27" t="s">
        <v>290</v>
      </c>
      <c r="I759" s="27" t="s">
        <v>313</v>
      </c>
      <c r="J759" s="27" t="s">
        <v>294</v>
      </c>
      <c r="K759" s="27" t="s">
        <v>303</v>
      </c>
      <c r="L759" s="27" t="s">
        <v>335</v>
      </c>
      <c r="M759" s="27" t="s">
        <v>324</v>
      </c>
      <c r="N759" s="27" t="s">
        <v>306</v>
      </c>
      <c r="O759" s="27" t="s">
        <v>27</v>
      </c>
      <c r="P759" s="27">
        <v>0</v>
      </c>
    </row>
    <row r="760" spans="7:16" x14ac:dyDescent="0.25">
      <c r="G760" s="27" t="str">
        <f t="shared" si="11"/>
        <v>2019/2020Central Asia &amp; Eastern EuropeEnergy SystemsMitigationProject-level market rate debtInternationalPrivateUnknown</v>
      </c>
      <c r="H760" s="27" t="s">
        <v>290</v>
      </c>
      <c r="I760" s="27" t="s">
        <v>313</v>
      </c>
      <c r="J760" s="27" t="s">
        <v>294</v>
      </c>
      <c r="K760" s="27" t="s">
        <v>303</v>
      </c>
      <c r="L760" s="27" t="s">
        <v>335</v>
      </c>
      <c r="M760" s="27" t="s">
        <v>324</v>
      </c>
      <c r="N760" s="27" t="s">
        <v>306</v>
      </c>
      <c r="O760" s="27" t="s">
        <v>301</v>
      </c>
      <c r="P760" s="27">
        <v>3.9550000000000001</v>
      </c>
    </row>
    <row r="761" spans="7:16" x14ac:dyDescent="0.25">
      <c r="G761" s="27" t="str">
        <f t="shared" si="11"/>
        <v>2019/2020Central Asia &amp; Eastern EuropeEnergy SystemsMitigationProject-level market rate debtInternationalPublicBilateral DFI</v>
      </c>
      <c r="H761" s="27" t="s">
        <v>290</v>
      </c>
      <c r="I761" s="27" t="s">
        <v>313</v>
      </c>
      <c r="J761" s="27" t="s">
        <v>294</v>
      </c>
      <c r="K761" s="27" t="s">
        <v>303</v>
      </c>
      <c r="L761" s="27" t="s">
        <v>335</v>
      </c>
      <c r="M761" s="27" t="s">
        <v>324</v>
      </c>
      <c r="N761" s="27" t="s">
        <v>309</v>
      </c>
      <c r="O761" s="27" t="s">
        <v>31</v>
      </c>
      <c r="P761" s="27">
        <v>0</v>
      </c>
    </row>
    <row r="762" spans="7:16" x14ac:dyDescent="0.25">
      <c r="G762" s="27" t="str">
        <f t="shared" si="11"/>
        <v>2019/2020Central Asia &amp; Eastern EuropeEnergy SystemsMitigationProject-level market rate debtInternationalPublicExport Credit Agency (ECA)</v>
      </c>
      <c r="H762" s="27" t="s">
        <v>290</v>
      </c>
      <c r="I762" s="27" t="s">
        <v>313</v>
      </c>
      <c r="J762" s="27" t="s">
        <v>294</v>
      </c>
      <c r="K762" s="27" t="s">
        <v>303</v>
      </c>
      <c r="L762" s="27" t="s">
        <v>335</v>
      </c>
      <c r="M762" s="27" t="s">
        <v>324</v>
      </c>
      <c r="N762" s="27" t="s">
        <v>309</v>
      </c>
      <c r="O762" s="27" t="s">
        <v>310</v>
      </c>
      <c r="P762" s="27">
        <v>156.85827499999999</v>
      </c>
    </row>
    <row r="763" spans="7:16" x14ac:dyDescent="0.25">
      <c r="G763" s="27" t="str">
        <f t="shared" si="11"/>
        <v>2019/2020Central Asia &amp; Eastern EuropeEnergy SystemsMitigationProject-level market rate debtInternationalPublicGovernment</v>
      </c>
      <c r="H763" s="27" t="s">
        <v>290</v>
      </c>
      <c r="I763" s="27" t="s">
        <v>313</v>
      </c>
      <c r="J763" s="27" t="s">
        <v>294</v>
      </c>
      <c r="K763" s="27" t="s">
        <v>303</v>
      </c>
      <c r="L763" s="27" t="s">
        <v>335</v>
      </c>
      <c r="M763" s="27" t="s">
        <v>324</v>
      </c>
      <c r="N763" s="27" t="s">
        <v>309</v>
      </c>
      <c r="O763" s="27" t="s">
        <v>28</v>
      </c>
      <c r="P763" s="27">
        <v>0</v>
      </c>
    </row>
    <row r="764" spans="7:16" x14ac:dyDescent="0.25">
      <c r="G764" s="27" t="str">
        <f t="shared" si="11"/>
        <v>2019/2020Central Asia &amp; Eastern EuropeEnergy SystemsMitigationProject-level market rate debtInternationalPublicMultilateral DFI</v>
      </c>
      <c r="H764" s="27" t="s">
        <v>290</v>
      </c>
      <c r="I764" s="27" t="s">
        <v>313</v>
      </c>
      <c r="J764" s="27" t="s">
        <v>294</v>
      </c>
      <c r="K764" s="27" t="s">
        <v>303</v>
      </c>
      <c r="L764" s="27" t="s">
        <v>335</v>
      </c>
      <c r="M764" s="27" t="s">
        <v>324</v>
      </c>
      <c r="N764" s="27" t="s">
        <v>309</v>
      </c>
      <c r="O764" s="27" t="s">
        <v>30</v>
      </c>
      <c r="P764" s="27">
        <v>207.1353258</v>
      </c>
    </row>
    <row r="765" spans="7:16" x14ac:dyDescent="0.25">
      <c r="G765" s="27" t="str">
        <f t="shared" si="11"/>
        <v>2019/2020Central Asia &amp; Eastern EuropeEnergy SystemsMitigationProject-level market rate debtInternationalPublicState-owned FI</v>
      </c>
      <c r="H765" s="27" t="s">
        <v>290</v>
      </c>
      <c r="I765" s="27" t="s">
        <v>313</v>
      </c>
      <c r="J765" s="27" t="s">
        <v>294</v>
      </c>
      <c r="K765" s="27" t="s">
        <v>303</v>
      </c>
      <c r="L765" s="27" t="s">
        <v>335</v>
      </c>
      <c r="M765" s="27" t="s">
        <v>324</v>
      </c>
      <c r="N765" s="27" t="s">
        <v>309</v>
      </c>
      <c r="O765" s="27" t="s">
        <v>312</v>
      </c>
      <c r="P765" s="27">
        <v>0</v>
      </c>
    </row>
    <row r="766" spans="7:16" x14ac:dyDescent="0.25">
      <c r="G766" s="27" t="str">
        <f t="shared" si="11"/>
        <v>2019/2020Central Asia &amp; Eastern EuropeEnergy SystemsMitigationUnknownAll DestinationsPublicMultilateral DFI</v>
      </c>
      <c r="H766" s="27" t="s">
        <v>290</v>
      </c>
      <c r="I766" s="27" t="s">
        <v>313</v>
      </c>
      <c r="J766" s="27" t="s">
        <v>294</v>
      </c>
      <c r="K766" s="27" t="s">
        <v>303</v>
      </c>
      <c r="L766" s="27" t="s">
        <v>301</v>
      </c>
      <c r="M766" s="27" t="s">
        <v>338</v>
      </c>
      <c r="N766" s="27" t="s">
        <v>309</v>
      </c>
      <c r="O766" s="27" t="s">
        <v>30</v>
      </c>
      <c r="P766" s="27">
        <v>95.684596309</v>
      </c>
    </row>
    <row r="767" spans="7:16" x14ac:dyDescent="0.25">
      <c r="G767" s="27" t="str">
        <f t="shared" si="11"/>
        <v>2019/2020Central Asia &amp; Eastern EuropeEnergy SystemsMitigationUnknownDomesticPublicMultilateral DFI</v>
      </c>
      <c r="H767" s="27" t="s">
        <v>290</v>
      </c>
      <c r="I767" s="27" t="s">
        <v>313</v>
      </c>
      <c r="J767" s="27" t="s">
        <v>294</v>
      </c>
      <c r="K767" s="27" t="s">
        <v>303</v>
      </c>
      <c r="L767" s="27" t="s">
        <v>301</v>
      </c>
      <c r="M767" s="27" t="s">
        <v>323</v>
      </c>
      <c r="N767" s="27" t="s">
        <v>309</v>
      </c>
      <c r="O767" s="27" t="s">
        <v>30</v>
      </c>
      <c r="P767" s="27">
        <v>0.46652495900000002</v>
      </c>
    </row>
    <row r="768" spans="7:16" x14ac:dyDescent="0.25">
      <c r="G768" s="27" t="str">
        <f t="shared" si="11"/>
        <v>2019/2020Central Asia &amp; Eastern EuropeEnergy SystemsMitigationUnknownInternationalPublicMultilateral DFI</v>
      </c>
      <c r="H768" s="27" t="s">
        <v>290</v>
      </c>
      <c r="I768" s="27" t="s">
        <v>313</v>
      </c>
      <c r="J768" s="27" t="s">
        <v>294</v>
      </c>
      <c r="K768" s="27" t="s">
        <v>303</v>
      </c>
      <c r="L768" s="27" t="s">
        <v>301</v>
      </c>
      <c r="M768" s="27" t="s">
        <v>324</v>
      </c>
      <c r="N768" s="27" t="s">
        <v>309</v>
      </c>
      <c r="O768" s="27" t="s">
        <v>30</v>
      </c>
      <c r="P768" s="27">
        <v>95.218071350000002</v>
      </c>
    </row>
    <row r="769" spans="7:16" x14ac:dyDescent="0.25">
      <c r="G769" s="27" t="str">
        <f t="shared" si="11"/>
        <v>2019/2020Central Asia &amp; Eastern EuropeEnergy SystemsMultiple ObjectivesAll InstrumentsAll DestinationsPublicGovernment</v>
      </c>
      <c r="H769" s="27" t="s">
        <v>290</v>
      </c>
      <c r="I769" s="27" t="s">
        <v>313</v>
      </c>
      <c r="J769" s="27" t="s">
        <v>294</v>
      </c>
      <c r="K769" s="27" t="s">
        <v>304</v>
      </c>
      <c r="L769" s="27" t="s">
        <v>345</v>
      </c>
      <c r="M769" s="27" t="s">
        <v>338</v>
      </c>
      <c r="N769" s="27" t="s">
        <v>309</v>
      </c>
      <c r="O769" s="27" t="s">
        <v>28</v>
      </c>
      <c r="P769" s="27">
        <v>7.1445348490000002</v>
      </c>
    </row>
    <row r="770" spans="7:16" x14ac:dyDescent="0.25">
      <c r="G770" s="27" t="str">
        <f t="shared" si="11"/>
        <v>2019/2020Central Asia &amp; Eastern EuropeEnergy SystemsMultiple ObjectivesAll InstrumentsAll DestinationsPublicMultilateral Climate Funds</v>
      </c>
      <c r="H770" s="27" t="s">
        <v>290</v>
      </c>
      <c r="I770" s="27" t="s">
        <v>313</v>
      </c>
      <c r="J770" s="27" t="s">
        <v>294</v>
      </c>
      <c r="K770" s="27" t="s">
        <v>304</v>
      </c>
      <c r="L770" s="27" t="s">
        <v>345</v>
      </c>
      <c r="M770" s="27" t="s">
        <v>338</v>
      </c>
      <c r="N770" s="27" t="s">
        <v>309</v>
      </c>
      <c r="O770" s="27" t="s">
        <v>29</v>
      </c>
      <c r="P770" s="27">
        <v>0</v>
      </c>
    </row>
    <row r="771" spans="7:16" x14ac:dyDescent="0.25">
      <c r="G771" s="27" t="str">
        <f t="shared" ref="G771:G834" si="12">+_xlfn.CONCAT(H771:O771)</f>
        <v>2019/2020Central Asia &amp; Eastern EuropeEnergy SystemsMultiple ObjectivesAll InstrumentsAll DestinationsPublicMultilateral DFI</v>
      </c>
      <c r="H771" s="27" t="s">
        <v>290</v>
      </c>
      <c r="I771" s="27" t="s">
        <v>313</v>
      </c>
      <c r="J771" s="27" t="s">
        <v>294</v>
      </c>
      <c r="K771" s="27" t="s">
        <v>304</v>
      </c>
      <c r="L771" s="27" t="s">
        <v>345</v>
      </c>
      <c r="M771" s="27" t="s">
        <v>338</v>
      </c>
      <c r="N771" s="27" t="s">
        <v>309</v>
      </c>
      <c r="O771" s="27" t="s">
        <v>30</v>
      </c>
      <c r="P771" s="27">
        <v>24.054900187000001</v>
      </c>
    </row>
    <row r="772" spans="7:16" x14ac:dyDescent="0.25">
      <c r="G772" s="27" t="str">
        <f t="shared" si="12"/>
        <v>2019/2020Central Asia &amp; Eastern EuropeEnergy SystemsMultiple ObjectivesAll InstrumentsDomesticPublicMultilateral DFI</v>
      </c>
      <c r="H772" s="27" t="s">
        <v>290</v>
      </c>
      <c r="I772" s="27" t="s">
        <v>313</v>
      </c>
      <c r="J772" s="27" t="s">
        <v>294</v>
      </c>
      <c r="K772" s="27" t="s">
        <v>304</v>
      </c>
      <c r="L772" s="27" t="s">
        <v>345</v>
      </c>
      <c r="M772" s="27" t="s">
        <v>323</v>
      </c>
      <c r="N772" s="27" t="s">
        <v>309</v>
      </c>
      <c r="O772" s="27" t="s">
        <v>30</v>
      </c>
      <c r="P772" s="27">
        <v>3.912347E-3</v>
      </c>
    </row>
    <row r="773" spans="7:16" x14ac:dyDescent="0.25">
      <c r="G773" s="27" t="str">
        <f t="shared" si="12"/>
        <v>2019/2020Central Asia &amp; Eastern EuropeEnergy SystemsMultiple ObjectivesAll InstrumentsInternationalPublicGovernment</v>
      </c>
      <c r="H773" s="27" t="s">
        <v>290</v>
      </c>
      <c r="I773" s="27" t="s">
        <v>313</v>
      </c>
      <c r="J773" s="27" t="s">
        <v>294</v>
      </c>
      <c r="K773" s="27" t="s">
        <v>304</v>
      </c>
      <c r="L773" s="27" t="s">
        <v>345</v>
      </c>
      <c r="M773" s="27" t="s">
        <v>324</v>
      </c>
      <c r="N773" s="27" t="s">
        <v>309</v>
      </c>
      <c r="O773" s="27" t="s">
        <v>28</v>
      </c>
      <c r="P773" s="27">
        <v>7.1445348490000002</v>
      </c>
    </row>
    <row r="774" spans="7:16" x14ac:dyDescent="0.25">
      <c r="G774" s="27" t="str">
        <f t="shared" si="12"/>
        <v>2019/2020Central Asia &amp; Eastern EuropeEnergy SystemsMultiple ObjectivesAll InstrumentsInternationalPublicMultilateral Climate Funds</v>
      </c>
      <c r="H774" s="27" t="s">
        <v>290</v>
      </c>
      <c r="I774" s="27" t="s">
        <v>313</v>
      </c>
      <c r="J774" s="27" t="s">
        <v>294</v>
      </c>
      <c r="K774" s="27" t="s">
        <v>304</v>
      </c>
      <c r="L774" s="27" t="s">
        <v>345</v>
      </c>
      <c r="M774" s="27" t="s">
        <v>324</v>
      </c>
      <c r="N774" s="27" t="s">
        <v>309</v>
      </c>
      <c r="O774" s="27" t="s">
        <v>29</v>
      </c>
      <c r="P774" s="27">
        <v>0</v>
      </c>
    </row>
    <row r="775" spans="7:16" x14ac:dyDescent="0.25">
      <c r="G775" s="27" t="str">
        <f t="shared" si="12"/>
        <v>2019/2020Central Asia &amp; Eastern EuropeEnergy SystemsMultiple ObjectivesAll InstrumentsInternationalPublicMultilateral DFI</v>
      </c>
      <c r="H775" s="27" t="s">
        <v>290</v>
      </c>
      <c r="I775" s="27" t="s">
        <v>313</v>
      </c>
      <c r="J775" s="27" t="s">
        <v>294</v>
      </c>
      <c r="K775" s="27" t="s">
        <v>304</v>
      </c>
      <c r="L775" s="27" t="s">
        <v>345</v>
      </c>
      <c r="M775" s="27" t="s">
        <v>324</v>
      </c>
      <c r="N775" s="27" t="s">
        <v>309</v>
      </c>
      <c r="O775" s="27" t="s">
        <v>30</v>
      </c>
      <c r="P775" s="27">
        <v>24.050987840000001</v>
      </c>
    </row>
    <row r="776" spans="7:16" x14ac:dyDescent="0.25">
      <c r="G776" s="27" t="str">
        <f t="shared" si="12"/>
        <v>2019/2020Central Asia &amp; Eastern EuropeEnergy SystemsMultiple ObjectivesGrantAll DestinationsPublicGovernment</v>
      </c>
      <c r="H776" s="27" t="s">
        <v>290</v>
      </c>
      <c r="I776" s="27" t="s">
        <v>313</v>
      </c>
      <c r="J776" s="27" t="s">
        <v>294</v>
      </c>
      <c r="K776" s="27" t="s">
        <v>304</v>
      </c>
      <c r="L776" s="27" t="s">
        <v>332</v>
      </c>
      <c r="M776" s="27" t="s">
        <v>338</v>
      </c>
      <c r="N776" s="27" t="s">
        <v>309</v>
      </c>
      <c r="O776" s="27" t="s">
        <v>28</v>
      </c>
      <c r="P776" s="27">
        <v>7.1445348490000002</v>
      </c>
    </row>
    <row r="777" spans="7:16" x14ac:dyDescent="0.25">
      <c r="G777" s="27" t="str">
        <f t="shared" si="12"/>
        <v>2019/2020Central Asia &amp; Eastern EuropeEnergy SystemsMultiple ObjectivesGrantAll DestinationsPublicMultilateral Climate Funds</v>
      </c>
      <c r="H777" s="27" t="s">
        <v>290</v>
      </c>
      <c r="I777" s="27" t="s">
        <v>313</v>
      </c>
      <c r="J777" s="27" t="s">
        <v>294</v>
      </c>
      <c r="K777" s="27" t="s">
        <v>304</v>
      </c>
      <c r="L777" s="27" t="s">
        <v>332</v>
      </c>
      <c r="M777" s="27" t="s">
        <v>338</v>
      </c>
      <c r="N777" s="27" t="s">
        <v>309</v>
      </c>
      <c r="O777" s="27" t="s">
        <v>29</v>
      </c>
      <c r="P777" s="27">
        <v>0</v>
      </c>
    </row>
    <row r="778" spans="7:16" x14ac:dyDescent="0.25">
      <c r="G778" s="27" t="str">
        <f t="shared" si="12"/>
        <v>2019/2020Central Asia &amp; Eastern EuropeEnergy SystemsMultiple ObjectivesGrantAll DestinationsPublicMultilateral DFI</v>
      </c>
      <c r="H778" s="27" t="s">
        <v>290</v>
      </c>
      <c r="I778" s="27" t="s">
        <v>313</v>
      </c>
      <c r="J778" s="27" t="s">
        <v>294</v>
      </c>
      <c r="K778" s="27" t="s">
        <v>304</v>
      </c>
      <c r="L778" s="27" t="s">
        <v>332</v>
      </c>
      <c r="M778" s="27" t="s">
        <v>338</v>
      </c>
      <c r="N778" s="27" t="s">
        <v>309</v>
      </c>
      <c r="O778" s="27" t="s">
        <v>30</v>
      </c>
      <c r="P778" s="27">
        <v>0</v>
      </c>
    </row>
    <row r="779" spans="7:16" x14ac:dyDescent="0.25">
      <c r="G779" s="27" t="str">
        <f t="shared" si="12"/>
        <v>2019/2020Central Asia &amp; Eastern EuropeEnergy SystemsMultiple ObjectivesGrantDomesticPublicMultilateral DFI</v>
      </c>
      <c r="H779" s="27" t="s">
        <v>290</v>
      </c>
      <c r="I779" s="27" t="s">
        <v>313</v>
      </c>
      <c r="J779" s="27" t="s">
        <v>294</v>
      </c>
      <c r="K779" s="27" t="s">
        <v>304</v>
      </c>
      <c r="L779" s="27" t="s">
        <v>332</v>
      </c>
      <c r="M779" s="27" t="s">
        <v>323</v>
      </c>
      <c r="N779" s="27" t="s">
        <v>309</v>
      </c>
      <c r="O779" s="27" t="s">
        <v>30</v>
      </c>
      <c r="P779" s="27">
        <v>0</v>
      </c>
    </row>
    <row r="780" spans="7:16" x14ac:dyDescent="0.25">
      <c r="G780" s="27" t="str">
        <f t="shared" si="12"/>
        <v>2019/2020Central Asia &amp; Eastern EuropeEnergy SystemsMultiple ObjectivesGrantInternationalPublicGovernment</v>
      </c>
      <c r="H780" s="27" t="s">
        <v>290</v>
      </c>
      <c r="I780" s="27" t="s">
        <v>313</v>
      </c>
      <c r="J780" s="27" t="s">
        <v>294</v>
      </c>
      <c r="K780" s="27" t="s">
        <v>304</v>
      </c>
      <c r="L780" s="27" t="s">
        <v>332</v>
      </c>
      <c r="M780" s="27" t="s">
        <v>324</v>
      </c>
      <c r="N780" s="27" t="s">
        <v>309</v>
      </c>
      <c r="O780" s="27" t="s">
        <v>28</v>
      </c>
      <c r="P780" s="27">
        <v>7.1445348490000002</v>
      </c>
    </row>
    <row r="781" spans="7:16" x14ac:dyDescent="0.25">
      <c r="G781" s="27" t="str">
        <f t="shared" si="12"/>
        <v>2019/2020Central Asia &amp; Eastern EuropeEnergy SystemsMultiple ObjectivesGrantInternationalPublicMultilateral Climate Funds</v>
      </c>
      <c r="H781" s="27" t="s">
        <v>290</v>
      </c>
      <c r="I781" s="27" t="s">
        <v>313</v>
      </c>
      <c r="J781" s="27" t="s">
        <v>294</v>
      </c>
      <c r="K781" s="27" t="s">
        <v>304</v>
      </c>
      <c r="L781" s="27" t="s">
        <v>332</v>
      </c>
      <c r="M781" s="27" t="s">
        <v>324</v>
      </c>
      <c r="N781" s="27" t="s">
        <v>309</v>
      </c>
      <c r="O781" s="27" t="s">
        <v>29</v>
      </c>
      <c r="P781" s="27">
        <v>0</v>
      </c>
    </row>
    <row r="782" spans="7:16" x14ac:dyDescent="0.25">
      <c r="G782" s="27" t="str">
        <f t="shared" si="12"/>
        <v>2019/2020Central Asia &amp; Eastern EuropeEnergy SystemsMultiple ObjectivesGrantInternationalPublicMultilateral DFI</v>
      </c>
      <c r="H782" s="27" t="s">
        <v>290</v>
      </c>
      <c r="I782" s="27" t="s">
        <v>313</v>
      </c>
      <c r="J782" s="27" t="s">
        <v>294</v>
      </c>
      <c r="K782" s="27" t="s">
        <v>304</v>
      </c>
      <c r="L782" s="27" t="s">
        <v>332</v>
      </c>
      <c r="M782" s="27" t="s">
        <v>324</v>
      </c>
      <c r="N782" s="27" t="s">
        <v>309</v>
      </c>
      <c r="O782" s="27" t="s">
        <v>30</v>
      </c>
      <c r="P782" s="27">
        <v>0</v>
      </c>
    </row>
    <row r="783" spans="7:16" x14ac:dyDescent="0.25">
      <c r="G783" s="27" t="str">
        <f t="shared" si="12"/>
        <v>2019/2020Central Asia &amp; Eastern EuropeEnergy SystemsMultiple ObjectivesProject-level market rate debtAll DestinationsPublicMultilateral DFI</v>
      </c>
      <c r="H783" s="27" t="s">
        <v>290</v>
      </c>
      <c r="I783" s="27" t="s">
        <v>313</v>
      </c>
      <c r="J783" s="27" t="s">
        <v>294</v>
      </c>
      <c r="K783" s="27" t="s">
        <v>304</v>
      </c>
      <c r="L783" s="27" t="s">
        <v>335</v>
      </c>
      <c r="M783" s="27" t="s">
        <v>338</v>
      </c>
      <c r="N783" s="27" t="s">
        <v>309</v>
      </c>
      <c r="O783" s="27" t="s">
        <v>30</v>
      </c>
      <c r="P783" s="27">
        <v>0</v>
      </c>
    </row>
    <row r="784" spans="7:16" x14ac:dyDescent="0.25">
      <c r="G784" s="27" t="str">
        <f t="shared" si="12"/>
        <v>2019/2020Central Asia &amp; Eastern EuropeEnergy SystemsMultiple ObjectivesProject-level market rate debtDomesticPublicMultilateral DFI</v>
      </c>
      <c r="H784" s="27" t="s">
        <v>290</v>
      </c>
      <c r="I784" s="27" t="s">
        <v>313</v>
      </c>
      <c r="J784" s="27" t="s">
        <v>294</v>
      </c>
      <c r="K784" s="27" t="s">
        <v>304</v>
      </c>
      <c r="L784" s="27" t="s">
        <v>335</v>
      </c>
      <c r="M784" s="27" t="s">
        <v>323</v>
      </c>
      <c r="N784" s="27" t="s">
        <v>309</v>
      </c>
      <c r="O784" s="27" t="s">
        <v>30</v>
      </c>
      <c r="P784" s="27">
        <v>0</v>
      </c>
    </row>
    <row r="785" spans="7:16" x14ac:dyDescent="0.25">
      <c r="G785" s="27" t="str">
        <f t="shared" si="12"/>
        <v>2019/2020Central Asia &amp; Eastern EuropeEnergy SystemsMultiple ObjectivesProject-level market rate debtInternationalPublicMultilateral DFI</v>
      </c>
      <c r="H785" s="27" t="s">
        <v>290</v>
      </c>
      <c r="I785" s="27" t="s">
        <v>313</v>
      </c>
      <c r="J785" s="27" t="s">
        <v>294</v>
      </c>
      <c r="K785" s="27" t="s">
        <v>304</v>
      </c>
      <c r="L785" s="27" t="s">
        <v>335</v>
      </c>
      <c r="M785" s="27" t="s">
        <v>324</v>
      </c>
      <c r="N785" s="27" t="s">
        <v>309</v>
      </c>
      <c r="O785" s="27" t="s">
        <v>30</v>
      </c>
      <c r="P785" s="27">
        <v>0</v>
      </c>
    </row>
    <row r="786" spans="7:16" x14ac:dyDescent="0.25">
      <c r="G786" s="27" t="str">
        <f t="shared" si="12"/>
        <v>2019/2020Central Asia &amp; Eastern EuropeEnergy SystemsMultiple ObjectivesUnknownAll DestinationsPublicMultilateral DFI</v>
      </c>
      <c r="H786" s="27" t="s">
        <v>290</v>
      </c>
      <c r="I786" s="27" t="s">
        <v>313</v>
      </c>
      <c r="J786" s="27" t="s">
        <v>294</v>
      </c>
      <c r="K786" s="27" t="s">
        <v>304</v>
      </c>
      <c r="L786" s="27" t="s">
        <v>301</v>
      </c>
      <c r="M786" s="27" t="s">
        <v>338</v>
      </c>
      <c r="N786" s="27" t="s">
        <v>309</v>
      </c>
      <c r="O786" s="27" t="s">
        <v>30</v>
      </c>
      <c r="P786" s="27">
        <v>24.054900187000001</v>
      </c>
    </row>
    <row r="787" spans="7:16" x14ac:dyDescent="0.25">
      <c r="G787" s="27" t="str">
        <f t="shared" si="12"/>
        <v>2019/2020Central Asia &amp; Eastern EuropeEnergy SystemsMultiple ObjectivesUnknownDomesticPublicMultilateral DFI</v>
      </c>
      <c r="H787" s="27" t="s">
        <v>290</v>
      </c>
      <c r="I787" s="27" t="s">
        <v>313</v>
      </c>
      <c r="J787" s="27" t="s">
        <v>294</v>
      </c>
      <c r="K787" s="27" t="s">
        <v>304</v>
      </c>
      <c r="L787" s="27" t="s">
        <v>301</v>
      </c>
      <c r="M787" s="27" t="s">
        <v>323</v>
      </c>
      <c r="N787" s="27" t="s">
        <v>309</v>
      </c>
      <c r="O787" s="27" t="s">
        <v>30</v>
      </c>
      <c r="P787" s="27">
        <v>3.912347E-3</v>
      </c>
    </row>
    <row r="788" spans="7:16" x14ac:dyDescent="0.25">
      <c r="G788" s="27" t="str">
        <f t="shared" si="12"/>
        <v>2019/2020Central Asia &amp; Eastern EuropeEnergy SystemsMultiple ObjectivesUnknownInternationalPublicMultilateral DFI</v>
      </c>
      <c r="H788" s="27" t="s">
        <v>290</v>
      </c>
      <c r="I788" s="27" t="s">
        <v>313</v>
      </c>
      <c r="J788" s="27" t="s">
        <v>294</v>
      </c>
      <c r="K788" s="27" t="s">
        <v>304</v>
      </c>
      <c r="L788" s="27" t="s">
        <v>301</v>
      </c>
      <c r="M788" s="27" t="s">
        <v>324</v>
      </c>
      <c r="N788" s="27" t="s">
        <v>309</v>
      </c>
      <c r="O788" s="27" t="s">
        <v>30</v>
      </c>
      <c r="P788" s="27">
        <v>24.050987840000001</v>
      </c>
    </row>
    <row r="789" spans="7:16" x14ac:dyDescent="0.25">
      <c r="G789" s="27" t="str">
        <f t="shared" si="12"/>
        <v>2019/2020Central Asia &amp; Eastern EuropeIndustryAdaptationAll InstrumentsAll DestinationsPublicGovernment</v>
      </c>
      <c r="H789" s="27" t="s">
        <v>290</v>
      </c>
      <c r="I789" s="27" t="s">
        <v>313</v>
      </c>
      <c r="J789" s="27" t="s">
        <v>295</v>
      </c>
      <c r="K789" s="27" t="s">
        <v>302</v>
      </c>
      <c r="L789" s="27" t="s">
        <v>345</v>
      </c>
      <c r="M789" s="27" t="s">
        <v>338</v>
      </c>
      <c r="N789" s="27" t="s">
        <v>309</v>
      </c>
      <c r="O789" s="27" t="s">
        <v>28</v>
      </c>
      <c r="P789" s="27">
        <v>1.3978869999999999E-2</v>
      </c>
    </row>
    <row r="790" spans="7:16" x14ac:dyDescent="0.25">
      <c r="G790" s="27" t="str">
        <f t="shared" si="12"/>
        <v>2019/2020Central Asia &amp; Eastern EuropeIndustryAdaptationAll InstrumentsInternationalPublicGovernment</v>
      </c>
      <c r="H790" s="27" t="s">
        <v>290</v>
      </c>
      <c r="I790" s="27" t="s">
        <v>313</v>
      </c>
      <c r="J790" s="27" t="s">
        <v>295</v>
      </c>
      <c r="K790" s="27" t="s">
        <v>302</v>
      </c>
      <c r="L790" s="27" t="s">
        <v>345</v>
      </c>
      <c r="M790" s="27" t="s">
        <v>324</v>
      </c>
      <c r="N790" s="27" t="s">
        <v>309</v>
      </c>
      <c r="O790" s="27" t="s">
        <v>28</v>
      </c>
      <c r="P790" s="27">
        <v>1.3978869999999999E-2</v>
      </c>
    </row>
    <row r="791" spans="7:16" x14ac:dyDescent="0.25">
      <c r="G791" s="27" t="str">
        <f t="shared" si="12"/>
        <v>2019/2020Central Asia &amp; Eastern EuropeIndustryAdaptationGrantAll DestinationsPublicGovernment</v>
      </c>
      <c r="H791" s="27" t="s">
        <v>290</v>
      </c>
      <c r="I791" s="27" t="s">
        <v>313</v>
      </c>
      <c r="J791" s="27" t="s">
        <v>295</v>
      </c>
      <c r="K791" s="27" t="s">
        <v>302</v>
      </c>
      <c r="L791" s="27" t="s">
        <v>332</v>
      </c>
      <c r="M791" s="27" t="s">
        <v>338</v>
      </c>
      <c r="N791" s="27" t="s">
        <v>309</v>
      </c>
      <c r="O791" s="27" t="s">
        <v>28</v>
      </c>
      <c r="P791" s="27">
        <v>1.3978869999999999E-2</v>
      </c>
    </row>
    <row r="792" spans="7:16" x14ac:dyDescent="0.25">
      <c r="G792" s="27" t="str">
        <f t="shared" si="12"/>
        <v>2019/2020Central Asia &amp; Eastern EuropeIndustryAdaptationGrantInternationalPublicGovernment</v>
      </c>
      <c r="H792" s="27" t="s">
        <v>290</v>
      </c>
      <c r="I792" s="27" t="s">
        <v>313</v>
      </c>
      <c r="J792" s="27" t="s">
        <v>295</v>
      </c>
      <c r="K792" s="27" t="s">
        <v>302</v>
      </c>
      <c r="L792" s="27" t="s">
        <v>332</v>
      </c>
      <c r="M792" s="27" t="s">
        <v>324</v>
      </c>
      <c r="N792" s="27" t="s">
        <v>309</v>
      </c>
      <c r="O792" s="27" t="s">
        <v>28</v>
      </c>
      <c r="P792" s="27">
        <v>1.3978869999999999E-2</v>
      </c>
    </row>
    <row r="793" spans="7:16" x14ac:dyDescent="0.25">
      <c r="G793" s="27" t="str">
        <f t="shared" si="12"/>
        <v>2019/2020Central Asia &amp; Eastern EuropeIndustryAll UsesAll InstrumentsAll DestinationsPublicGovernment</v>
      </c>
      <c r="H793" s="27" t="s">
        <v>290</v>
      </c>
      <c r="I793" s="27" t="s">
        <v>313</v>
      </c>
      <c r="J793" s="27" t="s">
        <v>295</v>
      </c>
      <c r="K793" s="27" t="s">
        <v>346</v>
      </c>
      <c r="L793" s="27" t="s">
        <v>345</v>
      </c>
      <c r="M793" s="27" t="s">
        <v>338</v>
      </c>
      <c r="N793" s="27" t="s">
        <v>309</v>
      </c>
      <c r="O793" s="27" t="s">
        <v>28</v>
      </c>
      <c r="P793" s="27">
        <v>1.3978869999999999E-2</v>
      </c>
    </row>
    <row r="794" spans="7:16" x14ac:dyDescent="0.25">
      <c r="G794" s="27" t="str">
        <f t="shared" si="12"/>
        <v>2019/2020Central Asia &amp; Eastern EuropeIndustryAll UsesAll InstrumentsAll DestinationsPublicMultilateral DFI</v>
      </c>
      <c r="H794" s="27" t="s">
        <v>290</v>
      </c>
      <c r="I794" s="27" t="s">
        <v>313</v>
      </c>
      <c r="J794" s="27" t="s">
        <v>295</v>
      </c>
      <c r="K794" s="27" t="s">
        <v>346</v>
      </c>
      <c r="L794" s="27" t="s">
        <v>345</v>
      </c>
      <c r="M794" s="27" t="s">
        <v>338</v>
      </c>
      <c r="N794" s="27" t="s">
        <v>309</v>
      </c>
      <c r="O794" s="27" t="s">
        <v>30</v>
      </c>
      <c r="P794" s="27">
        <v>0</v>
      </c>
    </row>
    <row r="795" spans="7:16" x14ac:dyDescent="0.25">
      <c r="G795" s="27" t="str">
        <f t="shared" si="12"/>
        <v>2019/2020Central Asia &amp; Eastern EuropeIndustryAll UsesAll InstrumentsDomesticPublicMultilateral DFI</v>
      </c>
      <c r="H795" s="27" t="s">
        <v>290</v>
      </c>
      <c r="I795" s="27" t="s">
        <v>313</v>
      </c>
      <c r="J795" s="27" t="s">
        <v>295</v>
      </c>
      <c r="K795" s="27" t="s">
        <v>346</v>
      </c>
      <c r="L795" s="27" t="s">
        <v>345</v>
      </c>
      <c r="M795" s="27" t="s">
        <v>323</v>
      </c>
      <c r="N795" s="27" t="s">
        <v>309</v>
      </c>
      <c r="O795" s="27" t="s">
        <v>30</v>
      </c>
      <c r="P795" s="27">
        <v>0</v>
      </c>
    </row>
    <row r="796" spans="7:16" x14ac:dyDescent="0.25">
      <c r="G796" s="27" t="str">
        <f t="shared" si="12"/>
        <v>2019/2020Central Asia &amp; Eastern EuropeIndustryAll UsesAll InstrumentsInternationalPublicGovernment</v>
      </c>
      <c r="H796" s="27" t="s">
        <v>290</v>
      </c>
      <c r="I796" s="27" t="s">
        <v>313</v>
      </c>
      <c r="J796" s="27" t="s">
        <v>295</v>
      </c>
      <c r="K796" s="27" t="s">
        <v>346</v>
      </c>
      <c r="L796" s="27" t="s">
        <v>345</v>
      </c>
      <c r="M796" s="27" t="s">
        <v>324</v>
      </c>
      <c r="N796" s="27" t="s">
        <v>309</v>
      </c>
      <c r="O796" s="27" t="s">
        <v>28</v>
      </c>
      <c r="P796" s="27">
        <v>1.3978869999999999E-2</v>
      </c>
    </row>
    <row r="797" spans="7:16" x14ac:dyDescent="0.25">
      <c r="G797" s="27" t="str">
        <f t="shared" si="12"/>
        <v>2019/2020Central Asia &amp; Eastern EuropeIndustryAll UsesAll InstrumentsInternationalPublicMultilateral DFI</v>
      </c>
      <c r="H797" s="27" t="s">
        <v>290</v>
      </c>
      <c r="I797" s="27" t="s">
        <v>313</v>
      </c>
      <c r="J797" s="27" t="s">
        <v>295</v>
      </c>
      <c r="K797" s="27" t="s">
        <v>346</v>
      </c>
      <c r="L797" s="27" t="s">
        <v>345</v>
      </c>
      <c r="M797" s="27" t="s">
        <v>324</v>
      </c>
      <c r="N797" s="27" t="s">
        <v>309</v>
      </c>
      <c r="O797" s="27" t="s">
        <v>30</v>
      </c>
      <c r="P797" s="27">
        <v>0</v>
      </c>
    </row>
    <row r="798" spans="7:16" x14ac:dyDescent="0.25">
      <c r="G798" s="27" t="str">
        <f t="shared" si="12"/>
        <v>2019/2020Central Asia &amp; Eastern EuropeIndustryAll UsesBalance sheet financing (debt portion)All DestinationsPublicMultilateral DFI</v>
      </c>
      <c r="H798" s="27" t="s">
        <v>290</v>
      </c>
      <c r="I798" s="27" t="s">
        <v>313</v>
      </c>
      <c r="J798" s="27" t="s">
        <v>295</v>
      </c>
      <c r="K798" s="27" t="s">
        <v>346</v>
      </c>
      <c r="L798" s="27" t="s">
        <v>333</v>
      </c>
      <c r="M798" s="27" t="s">
        <v>338</v>
      </c>
      <c r="N798" s="27" t="s">
        <v>309</v>
      </c>
      <c r="O798" s="27" t="s">
        <v>30</v>
      </c>
      <c r="P798" s="27">
        <v>0</v>
      </c>
    </row>
    <row r="799" spans="7:16" x14ac:dyDescent="0.25">
      <c r="G799" s="27" t="str">
        <f t="shared" si="12"/>
        <v>2019/2020Central Asia &amp; Eastern EuropeIndustryAll UsesBalance sheet financing (debt portion)DomesticPublicMultilateral DFI</v>
      </c>
      <c r="H799" s="27" t="s">
        <v>290</v>
      </c>
      <c r="I799" s="27" t="s">
        <v>313</v>
      </c>
      <c r="J799" s="27" t="s">
        <v>295</v>
      </c>
      <c r="K799" s="27" t="s">
        <v>346</v>
      </c>
      <c r="L799" s="27" t="s">
        <v>333</v>
      </c>
      <c r="M799" s="27" t="s">
        <v>323</v>
      </c>
      <c r="N799" s="27" t="s">
        <v>309</v>
      </c>
      <c r="O799" s="27" t="s">
        <v>30</v>
      </c>
      <c r="P799" s="27">
        <v>0</v>
      </c>
    </row>
    <row r="800" spans="7:16" x14ac:dyDescent="0.25">
      <c r="G800" s="27" t="str">
        <f t="shared" si="12"/>
        <v>2019/2020Central Asia &amp; Eastern EuropeIndustryAll UsesBalance sheet financing (debt portion)InternationalPublicMultilateral DFI</v>
      </c>
      <c r="H800" s="27" t="s">
        <v>290</v>
      </c>
      <c r="I800" s="27" t="s">
        <v>313</v>
      </c>
      <c r="J800" s="27" t="s">
        <v>295</v>
      </c>
      <c r="K800" s="27" t="s">
        <v>346</v>
      </c>
      <c r="L800" s="27" t="s">
        <v>333</v>
      </c>
      <c r="M800" s="27" t="s">
        <v>324</v>
      </c>
      <c r="N800" s="27" t="s">
        <v>309</v>
      </c>
      <c r="O800" s="27" t="s">
        <v>30</v>
      </c>
      <c r="P800" s="27">
        <v>0</v>
      </c>
    </row>
    <row r="801" spans="7:16" x14ac:dyDescent="0.25">
      <c r="G801" s="27" t="str">
        <f t="shared" si="12"/>
        <v>2019/2020Central Asia &amp; Eastern EuropeIndustryAll UsesGrantAll DestinationsPublicGovernment</v>
      </c>
      <c r="H801" s="27" t="s">
        <v>290</v>
      </c>
      <c r="I801" s="27" t="s">
        <v>313</v>
      </c>
      <c r="J801" s="27" t="s">
        <v>295</v>
      </c>
      <c r="K801" s="27" t="s">
        <v>346</v>
      </c>
      <c r="L801" s="27" t="s">
        <v>332</v>
      </c>
      <c r="M801" s="27" t="s">
        <v>338</v>
      </c>
      <c r="N801" s="27" t="s">
        <v>309</v>
      </c>
      <c r="O801" s="27" t="s">
        <v>28</v>
      </c>
      <c r="P801" s="27">
        <v>1.3978869999999999E-2</v>
      </c>
    </row>
    <row r="802" spans="7:16" x14ac:dyDescent="0.25">
      <c r="G802" s="27" t="str">
        <f t="shared" si="12"/>
        <v>2019/2020Central Asia &amp; Eastern EuropeIndustryAll UsesGrantInternationalPublicGovernment</v>
      </c>
      <c r="H802" s="27" t="s">
        <v>290</v>
      </c>
      <c r="I802" s="27" t="s">
        <v>313</v>
      </c>
      <c r="J802" s="27" t="s">
        <v>295</v>
      </c>
      <c r="K802" s="27" t="s">
        <v>346</v>
      </c>
      <c r="L802" s="27" t="s">
        <v>332</v>
      </c>
      <c r="M802" s="27" t="s">
        <v>324</v>
      </c>
      <c r="N802" s="27" t="s">
        <v>309</v>
      </c>
      <c r="O802" s="27" t="s">
        <v>28</v>
      </c>
      <c r="P802" s="27">
        <v>1.3978869999999999E-2</v>
      </c>
    </row>
    <row r="803" spans="7:16" x14ac:dyDescent="0.25">
      <c r="G803" s="27" t="str">
        <f t="shared" si="12"/>
        <v>2019/2020Central Asia &amp; Eastern EuropeIndustryMitigationAll InstrumentsAll DestinationsPublicMultilateral DFI</v>
      </c>
      <c r="H803" s="27" t="s">
        <v>290</v>
      </c>
      <c r="I803" s="27" t="s">
        <v>313</v>
      </c>
      <c r="J803" s="27" t="s">
        <v>295</v>
      </c>
      <c r="K803" s="27" t="s">
        <v>303</v>
      </c>
      <c r="L803" s="27" t="s">
        <v>345</v>
      </c>
      <c r="M803" s="27" t="s">
        <v>338</v>
      </c>
      <c r="N803" s="27" t="s">
        <v>309</v>
      </c>
      <c r="O803" s="27" t="s">
        <v>30</v>
      </c>
      <c r="P803" s="27">
        <v>0</v>
      </c>
    </row>
    <row r="804" spans="7:16" x14ac:dyDescent="0.25">
      <c r="G804" s="27" t="str">
        <f t="shared" si="12"/>
        <v>2019/2020Central Asia &amp; Eastern EuropeIndustryMitigationAll InstrumentsDomesticPublicMultilateral DFI</v>
      </c>
      <c r="H804" s="27" t="s">
        <v>290</v>
      </c>
      <c r="I804" s="27" t="s">
        <v>313</v>
      </c>
      <c r="J804" s="27" t="s">
        <v>295</v>
      </c>
      <c r="K804" s="27" t="s">
        <v>303</v>
      </c>
      <c r="L804" s="27" t="s">
        <v>345</v>
      </c>
      <c r="M804" s="27" t="s">
        <v>323</v>
      </c>
      <c r="N804" s="27" t="s">
        <v>309</v>
      </c>
      <c r="O804" s="27" t="s">
        <v>30</v>
      </c>
      <c r="P804" s="27">
        <v>0</v>
      </c>
    </row>
    <row r="805" spans="7:16" x14ac:dyDescent="0.25">
      <c r="G805" s="27" t="str">
        <f t="shared" si="12"/>
        <v>2019/2020Central Asia &amp; Eastern EuropeIndustryMitigationAll InstrumentsInternationalPublicMultilateral DFI</v>
      </c>
      <c r="H805" s="27" t="s">
        <v>290</v>
      </c>
      <c r="I805" s="27" t="s">
        <v>313</v>
      </c>
      <c r="J805" s="27" t="s">
        <v>295</v>
      </c>
      <c r="K805" s="27" t="s">
        <v>303</v>
      </c>
      <c r="L805" s="27" t="s">
        <v>345</v>
      </c>
      <c r="M805" s="27" t="s">
        <v>324</v>
      </c>
      <c r="N805" s="27" t="s">
        <v>309</v>
      </c>
      <c r="O805" s="27" t="s">
        <v>30</v>
      </c>
      <c r="P805" s="27">
        <v>0</v>
      </c>
    </row>
    <row r="806" spans="7:16" x14ac:dyDescent="0.25">
      <c r="G806" s="27" t="str">
        <f t="shared" si="12"/>
        <v>2019/2020Central Asia &amp; Eastern EuropeIndustryMitigationBalance sheet financing (debt portion)All DestinationsPublicMultilateral DFI</v>
      </c>
      <c r="H806" s="27" t="s">
        <v>290</v>
      </c>
      <c r="I806" s="27" t="s">
        <v>313</v>
      </c>
      <c r="J806" s="27" t="s">
        <v>295</v>
      </c>
      <c r="K806" s="27" t="s">
        <v>303</v>
      </c>
      <c r="L806" s="27" t="s">
        <v>333</v>
      </c>
      <c r="M806" s="27" t="s">
        <v>338</v>
      </c>
      <c r="N806" s="27" t="s">
        <v>309</v>
      </c>
      <c r="O806" s="27" t="s">
        <v>30</v>
      </c>
      <c r="P806" s="27">
        <v>0</v>
      </c>
    </row>
    <row r="807" spans="7:16" x14ac:dyDescent="0.25">
      <c r="G807" s="27" t="str">
        <f t="shared" si="12"/>
        <v>2019/2020Central Asia &amp; Eastern EuropeIndustryMitigationBalance sheet financing (debt portion)DomesticPublicMultilateral DFI</v>
      </c>
      <c r="H807" s="27" t="s">
        <v>290</v>
      </c>
      <c r="I807" s="27" t="s">
        <v>313</v>
      </c>
      <c r="J807" s="27" t="s">
        <v>295</v>
      </c>
      <c r="K807" s="27" t="s">
        <v>303</v>
      </c>
      <c r="L807" s="27" t="s">
        <v>333</v>
      </c>
      <c r="M807" s="27" t="s">
        <v>323</v>
      </c>
      <c r="N807" s="27" t="s">
        <v>309</v>
      </c>
      <c r="O807" s="27" t="s">
        <v>30</v>
      </c>
      <c r="P807" s="27">
        <v>0</v>
      </c>
    </row>
    <row r="808" spans="7:16" x14ac:dyDescent="0.25">
      <c r="G808" s="27" t="str">
        <f t="shared" si="12"/>
        <v>2019/2020Central Asia &amp; Eastern EuropeIndustryMitigationBalance sheet financing (debt portion)InternationalPublicMultilateral DFI</v>
      </c>
      <c r="H808" s="27" t="s">
        <v>290</v>
      </c>
      <c r="I808" s="27" t="s">
        <v>313</v>
      </c>
      <c r="J808" s="27" t="s">
        <v>295</v>
      </c>
      <c r="K808" s="27" t="s">
        <v>303</v>
      </c>
      <c r="L808" s="27" t="s">
        <v>333</v>
      </c>
      <c r="M808" s="27" t="s">
        <v>324</v>
      </c>
      <c r="N808" s="27" t="s">
        <v>309</v>
      </c>
      <c r="O808" s="27" t="s">
        <v>30</v>
      </c>
      <c r="P808" s="27">
        <v>0</v>
      </c>
    </row>
    <row r="809" spans="7:16" x14ac:dyDescent="0.25">
      <c r="G809" s="27" t="str">
        <f t="shared" si="12"/>
        <v>2019/2020Central Asia &amp; Eastern EuropeInformation and Communications TechnologyAdaptationAll InstrumentsAll DestinationsPublicGovernment</v>
      </c>
      <c r="H809" s="27" t="s">
        <v>290</v>
      </c>
      <c r="I809" s="27" t="s">
        <v>313</v>
      </c>
      <c r="J809" s="27" t="s">
        <v>296</v>
      </c>
      <c r="K809" s="27" t="s">
        <v>302</v>
      </c>
      <c r="L809" s="27" t="s">
        <v>345</v>
      </c>
      <c r="M809" s="27" t="s">
        <v>338</v>
      </c>
      <c r="N809" s="27" t="s">
        <v>309</v>
      </c>
      <c r="O809" s="27" t="s">
        <v>28</v>
      </c>
      <c r="P809" s="27">
        <v>0.45451950000000002</v>
      </c>
    </row>
    <row r="810" spans="7:16" x14ac:dyDescent="0.25">
      <c r="G810" s="27" t="str">
        <f t="shared" si="12"/>
        <v>2019/2020Central Asia &amp; Eastern EuropeInformation and Communications TechnologyAdaptationAll InstrumentsAll DestinationsPublicMultilateral DFI</v>
      </c>
      <c r="H810" s="27" t="s">
        <v>290</v>
      </c>
      <c r="I810" s="27" t="s">
        <v>313</v>
      </c>
      <c r="J810" s="27" t="s">
        <v>296</v>
      </c>
      <c r="K810" s="27" t="s">
        <v>302</v>
      </c>
      <c r="L810" s="27" t="s">
        <v>345</v>
      </c>
      <c r="M810" s="27" t="s">
        <v>338</v>
      </c>
      <c r="N810" s="27" t="s">
        <v>309</v>
      </c>
      <c r="O810" s="27" t="s">
        <v>30</v>
      </c>
      <c r="P810" s="27">
        <v>8.1291724999999995E-2</v>
      </c>
    </row>
    <row r="811" spans="7:16" x14ac:dyDescent="0.25">
      <c r="G811" s="27" t="str">
        <f t="shared" si="12"/>
        <v>2019/2020Central Asia &amp; Eastern EuropeInformation and Communications TechnologyAdaptationAll InstrumentsDomesticPublicMultilateral DFI</v>
      </c>
      <c r="H811" s="27" t="s">
        <v>290</v>
      </c>
      <c r="I811" s="27" t="s">
        <v>313</v>
      </c>
      <c r="J811" s="27" t="s">
        <v>296</v>
      </c>
      <c r="K811" s="27" t="s">
        <v>302</v>
      </c>
      <c r="L811" s="27" t="s">
        <v>345</v>
      </c>
      <c r="M811" s="27" t="s">
        <v>323</v>
      </c>
      <c r="N811" s="27" t="s">
        <v>309</v>
      </c>
      <c r="O811" s="27" t="s">
        <v>30</v>
      </c>
      <c r="P811" s="27">
        <v>6.4969099999999998E-4</v>
      </c>
    </row>
    <row r="812" spans="7:16" x14ac:dyDescent="0.25">
      <c r="G812" s="27" t="str">
        <f t="shared" si="12"/>
        <v>2019/2020Central Asia &amp; Eastern EuropeInformation and Communications TechnologyAdaptationAll InstrumentsInternationalPublicGovernment</v>
      </c>
      <c r="H812" s="27" t="s">
        <v>290</v>
      </c>
      <c r="I812" s="27" t="s">
        <v>313</v>
      </c>
      <c r="J812" s="27" t="s">
        <v>296</v>
      </c>
      <c r="K812" s="27" t="s">
        <v>302</v>
      </c>
      <c r="L812" s="27" t="s">
        <v>345</v>
      </c>
      <c r="M812" s="27" t="s">
        <v>324</v>
      </c>
      <c r="N812" s="27" t="s">
        <v>309</v>
      </c>
      <c r="O812" s="27" t="s">
        <v>28</v>
      </c>
      <c r="P812" s="27">
        <v>0.45451950000000002</v>
      </c>
    </row>
    <row r="813" spans="7:16" x14ac:dyDescent="0.25">
      <c r="G813" s="27" t="str">
        <f t="shared" si="12"/>
        <v>2019/2020Central Asia &amp; Eastern EuropeInformation and Communications TechnologyAdaptationAll InstrumentsInternationalPublicMultilateral DFI</v>
      </c>
      <c r="H813" s="27" t="s">
        <v>290</v>
      </c>
      <c r="I813" s="27" t="s">
        <v>313</v>
      </c>
      <c r="J813" s="27" t="s">
        <v>296</v>
      </c>
      <c r="K813" s="27" t="s">
        <v>302</v>
      </c>
      <c r="L813" s="27" t="s">
        <v>345</v>
      </c>
      <c r="M813" s="27" t="s">
        <v>324</v>
      </c>
      <c r="N813" s="27" t="s">
        <v>309</v>
      </c>
      <c r="O813" s="27" t="s">
        <v>30</v>
      </c>
      <c r="P813" s="27">
        <v>8.0642034000000001E-2</v>
      </c>
    </row>
    <row r="814" spans="7:16" x14ac:dyDescent="0.25">
      <c r="G814" s="27" t="str">
        <f t="shared" si="12"/>
        <v>2019/2020Central Asia &amp; Eastern EuropeInformation and Communications TechnologyAdaptationGrantAll DestinationsPublicGovernment</v>
      </c>
      <c r="H814" s="27" t="s">
        <v>290</v>
      </c>
      <c r="I814" s="27" t="s">
        <v>313</v>
      </c>
      <c r="J814" s="27" t="s">
        <v>296</v>
      </c>
      <c r="K814" s="27" t="s">
        <v>302</v>
      </c>
      <c r="L814" s="27" t="s">
        <v>332</v>
      </c>
      <c r="M814" s="27" t="s">
        <v>338</v>
      </c>
      <c r="N814" s="27" t="s">
        <v>309</v>
      </c>
      <c r="O814" s="27" t="s">
        <v>28</v>
      </c>
      <c r="P814" s="27">
        <v>0.45451950000000002</v>
      </c>
    </row>
    <row r="815" spans="7:16" x14ac:dyDescent="0.25">
      <c r="G815" s="27" t="str">
        <f t="shared" si="12"/>
        <v>2019/2020Central Asia &amp; Eastern EuropeInformation and Communications TechnologyAdaptationGrantAll DestinationsPublicMultilateral DFI</v>
      </c>
      <c r="H815" s="27" t="s">
        <v>290</v>
      </c>
      <c r="I815" s="27" t="s">
        <v>313</v>
      </c>
      <c r="J815" s="27" t="s">
        <v>296</v>
      </c>
      <c r="K815" s="27" t="s">
        <v>302</v>
      </c>
      <c r="L815" s="27" t="s">
        <v>332</v>
      </c>
      <c r="M815" s="27" t="s">
        <v>338</v>
      </c>
      <c r="N815" s="27" t="s">
        <v>309</v>
      </c>
      <c r="O815" s="27" t="s">
        <v>30</v>
      </c>
      <c r="P815" s="27">
        <v>1.105658E-3</v>
      </c>
    </row>
    <row r="816" spans="7:16" x14ac:dyDescent="0.25">
      <c r="G816" s="27" t="str">
        <f t="shared" si="12"/>
        <v>2019/2020Central Asia &amp; Eastern EuropeInformation and Communications TechnologyAdaptationGrantInternationalPublicGovernment</v>
      </c>
      <c r="H816" s="27" t="s">
        <v>290</v>
      </c>
      <c r="I816" s="27" t="s">
        <v>313</v>
      </c>
      <c r="J816" s="27" t="s">
        <v>296</v>
      </c>
      <c r="K816" s="27" t="s">
        <v>302</v>
      </c>
      <c r="L816" s="27" t="s">
        <v>332</v>
      </c>
      <c r="M816" s="27" t="s">
        <v>324</v>
      </c>
      <c r="N816" s="27" t="s">
        <v>309</v>
      </c>
      <c r="O816" s="27" t="s">
        <v>28</v>
      </c>
      <c r="P816" s="27">
        <v>0.45451950000000002</v>
      </c>
    </row>
    <row r="817" spans="7:16" x14ac:dyDescent="0.25">
      <c r="G817" s="27" t="str">
        <f t="shared" si="12"/>
        <v>2019/2020Central Asia &amp; Eastern EuropeInformation and Communications TechnologyAdaptationGrantInternationalPublicMultilateral DFI</v>
      </c>
      <c r="H817" s="27" t="s">
        <v>290</v>
      </c>
      <c r="I817" s="27" t="s">
        <v>313</v>
      </c>
      <c r="J817" s="27" t="s">
        <v>296</v>
      </c>
      <c r="K817" s="27" t="s">
        <v>302</v>
      </c>
      <c r="L817" s="27" t="s">
        <v>332</v>
      </c>
      <c r="M817" s="27" t="s">
        <v>324</v>
      </c>
      <c r="N817" s="27" t="s">
        <v>309</v>
      </c>
      <c r="O817" s="27" t="s">
        <v>30</v>
      </c>
      <c r="P817" s="27">
        <v>1.105658E-3</v>
      </c>
    </row>
    <row r="818" spans="7:16" x14ac:dyDescent="0.25">
      <c r="G818" s="27" t="str">
        <f t="shared" si="12"/>
        <v>2019/2020Central Asia &amp; Eastern EuropeInformation and Communications TechnologyAdaptationProject-level market rate debtAll DestinationsPublicMultilateral DFI</v>
      </c>
      <c r="H818" s="27" t="s">
        <v>290</v>
      </c>
      <c r="I818" s="27" t="s">
        <v>313</v>
      </c>
      <c r="J818" s="27" t="s">
        <v>296</v>
      </c>
      <c r="K818" s="27" t="s">
        <v>302</v>
      </c>
      <c r="L818" s="27" t="s">
        <v>335</v>
      </c>
      <c r="M818" s="27" t="s">
        <v>338</v>
      </c>
      <c r="N818" s="27" t="s">
        <v>309</v>
      </c>
      <c r="O818" s="27" t="s">
        <v>30</v>
      </c>
      <c r="P818" s="27">
        <v>8.0186067E-2</v>
      </c>
    </row>
    <row r="819" spans="7:16" x14ac:dyDescent="0.25">
      <c r="G819" s="27" t="str">
        <f t="shared" si="12"/>
        <v>2019/2020Central Asia &amp; Eastern EuropeInformation and Communications TechnologyAdaptationProject-level market rate debtDomesticPublicMultilateral DFI</v>
      </c>
      <c r="H819" s="27" t="s">
        <v>290</v>
      </c>
      <c r="I819" s="27" t="s">
        <v>313</v>
      </c>
      <c r="J819" s="27" t="s">
        <v>296</v>
      </c>
      <c r="K819" s="27" t="s">
        <v>302</v>
      </c>
      <c r="L819" s="27" t="s">
        <v>335</v>
      </c>
      <c r="M819" s="27" t="s">
        <v>323</v>
      </c>
      <c r="N819" s="27" t="s">
        <v>309</v>
      </c>
      <c r="O819" s="27" t="s">
        <v>30</v>
      </c>
      <c r="P819" s="27">
        <v>6.4969099999999998E-4</v>
      </c>
    </row>
    <row r="820" spans="7:16" x14ac:dyDescent="0.25">
      <c r="G820" s="27" t="str">
        <f t="shared" si="12"/>
        <v>2019/2020Central Asia &amp; Eastern EuropeInformation and Communications TechnologyAdaptationProject-level market rate debtInternationalPublicMultilateral DFI</v>
      </c>
      <c r="H820" s="27" t="s">
        <v>290</v>
      </c>
      <c r="I820" s="27" t="s">
        <v>313</v>
      </c>
      <c r="J820" s="27" t="s">
        <v>296</v>
      </c>
      <c r="K820" s="27" t="s">
        <v>302</v>
      </c>
      <c r="L820" s="27" t="s">
        <v>335</v>
      </c>
      <c r="M820" s="27" t="s">
        <v>324</v>
      </c>
      <c r="N820" s="27" t="s">
        <v>309</v>
      </c>
      <c r="O820" s="27" t="s">
        <v>30</v>
      </c>
      <c r="P820" s="27">
        <v>7.9536376000000006E-2</v>
      </c>
    </row>
    <row r="821" spans="7:16" x14ac:dyDescent="0.25">
      <c r="G821" s="27" t="str">
        <f t="shared" si="12"/>
        <v>2019/2020Central Asia &amp; Eastern EuropeInformation and Communications TechnologyAll UsesAll InstrumentsAll DestinationsPublicGovernment</v>
      </c>
      <c r="H821" s="27" t="s">
        <v>290</v>
      </c>
      <c r="I821" s="27" t="s">
        <v>313</v>
      </c>
      <c r="J821" s="27" t="s">
        <v>296</v>
      </c>
      <c r="K821" s="27" t="s">
        <v>346</v>
      </c>
      <c r="L821" s="27" t="s">
        <v>345</v>
      </c>
      <c r="M821" s="27" t="s">
        <v>338</v>
      </c>
      <c r="N821" s="27" t="s">
        <v>309</v>
      </c>
      <c r="O821" s="27" t="s">
        <v>28</v>
      </c>
      <c r="P821" s="27">
        <v>0.45451950000000002</v>
      </c>
    </row>
    <row r="822" spans="7:16" x14ac:dyDescent="0.25">
      <c r="G822" s="27" t="str">
        <f t="shared" si="12"/>
        <v>2019/2020Central Asia &amp; Eastern EuropeInformation and Communications TechnologyAll UsesAll InstrumentsAll DestinationsPublicMultilateral DFI</v>
      </c>
      <c r="H822" s="27" t="s">
        <v>290</v>
      </c>
      <c r="I822" s="27" t="s">
        <v>313</v>
      </c>
      <c r="J822" s="27" t="s">
        <v>296</v>
      </c>
      <c r="K822" s="27" t="s">
        <v>346</v>
      </c>
      <c r="L822" s="27" t="s">
        <v>345</v>
      </c>
      <c r="M822" s="27" t="s">
        <v>338</v>
      </c>
      <c r="N822" s="27" t="s">
        <v>309</v>
      </c>
      <c r="O822" s="27" t="s">
        <v>30</v>
      </c>
      <c r="P822" s="27">
        <v>28.039018382999998</v>
      </c>
    </row>
    <row r="823" spans="7:16" x14ac:dyDescent="0.25">
      <c r="G823" s="27" t="str">
        <f t="shared" si="12"/>
        <v>2019/2020Central Asia &amp; Eastern EuropeInformation and Communications TechnologyAll UsesAll InstrumentsDomesticPublicMultilateral DFI</v>
      </c>
      <c r="H823" s="27" t="s">
        <v>290</v>
      </c>
      <c r="I823" s="27" t="s">
        <v>313</v>
      </c>
      <c r="J823" s="27" t="s">
        <v>296</v>
      </c>
      <c r="K823" s="27" t="s">
        <v>346</v>
      </c>
      <c r="L823" s="27" t="s">
        <v>345</v>
      </c>
      <c r="M823" s="27" t="s">
        <v>323</v>
      </c>
      <c r="N823" s="27" t="s">
        <v>309</v>
      </c>
      <c r="O823" s="27" t="s">
        <v>30</v>
      </c>
      <c r="P823" s="27">
        <v>8.3933870999999993E-2</v>
      </c>
    </row>
    <row r="824" spans="7:16" x14ac:dyDescent="0.25">
      <c r="G824" s="27" t="str">
        <f t="shared" si="12"/>
        <v>2019/2020Central Asia &amp; Eastern EuropeInformation and Communications TechnologyAll UsesAll InstrumentsInternationalPublicGovernment</v>
      </c>
      <c r="H824" s="27" t="s">
        <v>290</v>
      </c>
      <c r="I824" s="27" t="s">
        <v>313</v>
      </c>
      <c r="J824" s="27" t="s">
        <v>296</v>
      </c>
      <c r="K824" s="27" t="s">
        <v>346</v>
      </c>
      <c r="L824" s="27" t="s">
        <v>345</v>
      </c>
      <c r="M824" s="27" t="s">
        <v>324</v>
      </c>
      <c r="N824" s="27" t="s">
        <v>309</v>
      </c>
      <c r="O824" s="27" t="s">
        <v>28</v>
      </c>
      <c r="P824" s="27">
        <v>0.45451950000000002</v>
      </c>
    </row>
    <row r="825" spans="7:16" x14ac:dyDescent="0.25">
      <c r="G825" s="27" t="str">
        <f t="shared" si="12"/>
        <v>2019/2020Central Asia &amp; Eastern EuropeInformation and Communications TechnologyAll UsesAll InstrumentsInternationalPublicMultilateral DFI</v>
      </c>
      <c r="H825" s="27" t="s">
        <v>290</v>
      </c>
      <c r="I825" s="27" t="s">
        <v>313</v>
      </c>
      <c r="J825" s="27" t="s">
        <v>296</v>
      </c>
      <c r="K825" s="27" t="s">
        <v>346</v>
      </c>
      <c r="L825" s="27" t="s">
        <v>345</v>
      </c>
      <c r="M825" s="27" t="s">
        <v>324</v>
      </c>
      <c r="N825" s="27" t="s">
        <v>309</v>
      </c>
      <c r="O825" s="27" t="s">
        <v>30</v>
      </c>
      <c r="P825" s="27">
        <v>27.955084511999999</v>
      </c>
    </row>
    <row r="826" spans="7:16" x14ac:dyDescent="0.25">
      <c r="G826" s="27" t="str">
        <f t="shared" si="12"/>
        <v>2019/2020Central Asia &amp; Eastern EuropeInformation and Communications TechnologyAll UsesGrantAll DestinationsPublicGovernment</v>
      </c>
      <c r="H826" s="27" t="s">
        <v>290</v>
      </c>
      <c r="I826" s="27" t="s">
        <v>313</v>
      </c>
      <c r="J826" s="27" t="s">
        <v>296</v>
      </c>
      <c r="K826" s="27" t="s">
        <v>346</v>
      </c>
      <c r="L826" s="27" t="s">
        <v>332</v>
      </c>
      <c r="M826" s="27" t="s">
        <v>338</v>
      </c>
      <c r="N826" s="27" t="s">
        <v>309</v>
      </c>
      <c r="O826" s="27" t="s">
        <v>28</v>
      </c>
      <c r="P826" s="27">
        <v>0.45451950000000002</v>
      </c>
    </row>
    <row r="827" spans="7:16" x14ac:dyDescent="0.25">
      <c r="G827" s="27" t="str">
        <f t="shared" si="12"/>
        <v>2019/2020Central Asia &amp; Eastern EuropeInformation and Communications TechnologyAll UsesGrantAll DestinationsPublicMultilateral DFI</v>
      </c>
      <c r="H827" s="27" t="s">
        <v>290</v>
      </c>
      <c r="I827" s="27" t="s">
        <v>313</v>
      </c>
      <c r="J827" s="27" t="s">
        <v>296</v>
      </c>
      <c r="K827" s="27" t="s">
        <v>346</v>
      </c>
      <c r="L827" s="27" t="s">
        <v>332</v>
      </c>
      <c r="M827" s="27" t="s">
        <v>338</v>
      </c>
      <c r="N827" s="27" t="s">
        <v>309</v>
      </c>
      <c r="O827" s="27" t="s">
        <v>30</v>
      </c>
      <c r="P827" s="27">
        <v>2.2113160000000001E-3</v>
      </c>
    </row>
    <row r="828" spans="7:16" x14ac:dyDescent="0.25">
      <c r="G828" s="27" t="str">
        <f t="shared" si="12"/>
        <v>2019/2020Central Asia &amp; Eastern EuropeInformation and Communications TechnologyAll UsesGrantInternationalPublicGovernment</v>
      </c>
      <c r="H828" s="27" t="s">
        <v>290</v>
      </c>
      <c r="I828" s="27" t="s">
        <v>313</v>
      </c>
      <c r="J828" s="27" t="s">
        <v>296</v>
      </c>
      <c r="K828" s="27" t="s">
        <v>346</v>
      </c>
      <c r="L828" s="27" t="s">
        <v>332</v>
      </c>
      <c r="M828" s="27" t="s">
        <v>324</v>
      </c>
      <c r="N828" s="27" t="s">
        <v>309</v>
      </c>
      <c r="O828" s="27" t="s">
        <v>28</v>
      </c>
      <c r="P828" s="27">
        <v>0.45451950000000002</v>
      </c>
    </row>
    <row r="829" spans="7:16" x14ac:dyDescent="0.25">
      <c r="G829" s="27" t="str">
        <f t="shared" si="12"/>
        <v>2019/2020Central Asia &amp; Eastern EuropeInformation and Communications TechnologyAll UsesGrantInternationalPublicMultilateral DFI</v>
      </c>
      <c r="H829" s="27" t="s">
        <v>290</v>
      </c>
      <c r="I829" s="27" t="s">
        <v>313</v>
      </c>
      <c r="J829" s="27" t="s">
        <v>296</v>
      </c>
      <c r="K829" s="27" t="s">
        <v>346</v>
      </c>
      <c r="L829" s="27" t="s">
        <v>332</v>
      </c>
      <c r="M829" s="27" t="s">
        <v>324</v>
      </c>
      <c r="N829" s="27" t="s">
        <v>309</v>
      </c>
      <c r="O829" s="27" t="s">
        <v>30</v>
      </c>
      <c r="P829" s="27">
        <v>2.2113160000000001E-3</v>
      </c>
    </row>
    <row r="830" spans="7:16" x14ac:dyDescent="0.25">
      <c r="G830" s="27" t="str">
        <f t="shared" si="12"/>
        <v>2019/2020Central Asia &amp; Eastern EuropeInformation and Communications TechnologyAll UsesProject-level market rate debtAll DestinationsPublicMultilateral DFI</v>
      </c>
      <c r="H830" s="27" t="s">
        <v>290</v>
      </c>
      <c r="I830" s="27" t="s">
        <v>313</v>
      </c>
      <c r="J830" s="27" t="s">
        <v>296</v>
      </c>
      <c r="K830" s="27" t="s">
        <v>346</v>
      </c>
      <c r="L830" s="27" t="s">
        <v>335</v>
      </c>
      <c r="M830" s="27" t="s">
        <v>338</v>
      </c>
      <c r="N830" s="27" t="s">
        <v>309</v>
      </c>
      <c r="O830" s="27" t="s">
        <v>30</v>
      </c>
      <c r="P830" s="27">
        <v>28.036807066999899</v>
      </c>
    </row>
    <row r="831" spans="7:16" x14ac:dyDescent="0.25">
      <c r="G831" s="27" t="str">
        <f t="shared" si="12"/>
        <v>2019/2020Central Asia &amp; Eastern EuropeInformation and Communications TechnologyAll UsesProject-level market rate debtDomesticPublicMultilateral DFI</v>
      </c>
      <c r="H831" s="27" t="s">
        <v>290</v>
      </c>
      <c r="I831" s="27" t="s">
        <v>313</v>
      </c>
      <c r="J831" s="27" t="s">
        <v>296</v>
      </c>
      <c r="K831" s="27" t="s">
        <v>346</v>
      </c>
      <c r="L831" s="27" t="s">
        <v>335</v>
      </c>
      <c r="M831" s="27" t="s">
        <v>323</v>
      </c>
      <c r="N831" s="27" t="s">
        <v>309</v>
      </c>
      <c r="O831" s="27" t="s">
        <v>30</v>
      </c>
      <c r="P831" s="27">
        <v>8.3933870999999993E-2</v>
      </c>
    </row>
    <row r="832" spans="7:16" x14ac:dyDescent="0.25">
      <c r="G832" s="27" t="str">
        <f t="shared" si="12"/>
        <v>2019/2020Central Asia &amp; Eastern EuropeInformation and Communications TechnologyAll UsesProject-level market rate debtInternationalPublicMultilateral DFI</v>
      </c>
      <c r="H832" s="27" t="s">
        <v>290</v>
      </c>
      <c r="I832" s="27" t="s">
        <v>313</v>
      </c>
      <c r="J832" s="27" t="s">
        <v>296</v>
      </c>
      <c r="K832" s="27" t="s">
        <v>346</v>
      </c>
      <c r="L832" s="27" t="s">
        <v>335</v>
      </c>
      <c r="M832" s="27" t="s">
        <v>324</v>
      </c>
      <c r="N832" s="27" t="s">
        <v>309</v>
      </c>
      <c r="O832" s="27" t="s">
        <v>30</v>
      </c>
      <c r="P832" s="27">
        <v>27.952873195999999</v>
      </c>
    </row>
    <row r="833" spans="7:16" x14ac:dyDescent="0.25">
      <c r="G833" s="27" t="str">
        <f t="shared" si="12"/>
        <v>2019/2020Central Asia &amp; Eastern EuropeInformation and Communications TechnologyMitigationAll InstrumentsAll DestinationsPublicMultilateral DFI</v>
      </c>
      <c r="H833" s="27" t="s">
        <v>290</v>
      </c>
      <c r="I833" s="27" t="s">
        <v>313</v>
      </c>
      <c r="J833" s="27" t="s">
        <v>296</v>
      </c>
      <c r="K833" s="27" t="s">
        <v>303</v>
      </c>
      <c r="L833" s="27" t="s">
        <v>345</v>
      </c>
      <c r="M833" s="27" t="s">
        <v>338</v>
      </c>
      <c r="N833" s="27" t="s">
        <v>309</v>
      </c>
      <c r="O833" s="27" t="s">
        <v>30</v>
      </c>
      <c r="P833" s="27">
        <v>27.957726657999999</v>
      </c>
    </row>
    <row r="834" spans="7:16" x14ac:dyDescent="0.25">
      <c r="G834" s="27" t="str">
        <f t="shared" si="12"/>
        <v>2019/2020Central Asia &amp; Eastern EuropeInformation and Communications TechnologyMitigationAll InstrumentsDomesticPublicMultilateral DFI</v>
      </c>
      <c r="H834" s="27" t="s">
        <v>290</v>
      </c>
      <c r="I834" s="27" t="s">
        <v>313</v>
      </c>
      <c r="J834" s="27" t="s">
        <v>296</v>
      </c>
      <c r="K834" s="27" t="s">
        <v>303</v>
      </c>
      <c r="L834" s="27" t="s">
        <v>345</v>
      </c>
      <c r="M834" s="27" t="s">
        <v>323</v>
      </c>
      <c r="N834" s="27" t="s">
        <v>309</v>
      </c>
      <c r="O834" s="27" t="s">
        <v>30</v>
      </c>
      <c r="P834" s="27">
        <v>8.3284179999999999E-2</v>
      </c>
    </row>
    <row r="835" spans="7:16" x14ac:dyDescent="0.25">
      <c r="G835" s="27" t="str">
        <f t="shared" ref="G835:G898" si="13">+_xlfn.CONCAT(H835:O835)</f>
        <v>2019/2020Central Asia &amp; Eastern EuropeInformation and Communications TechnologyMitigationAll InstrumentsInternationalPublicMultilateral DFI</v>
      </c>
      <c r="H835" s="27" t="s">
        <v>290</v>
      </c>
      <c r="I835" s="27" t="s">
        <v>313</v>
      </c>
      <c r="J835" s="27" t="s">
        <v>296</v>
      </c>
      <c r="K835" s="27" t="s">
        <v>303</v>
      </c>
      <c r="L835" s="27" t="s">
        <v>345</v>
      </c>
      <c r="M835" s="27" t="s">
        <v>324</v>
      </c>
      <c r="N835" s="27" t="s">
        <v>309</v>
      </c>
      <c r="O835" s="27" t="s">
        <v>30</v>
      </c>
      <c r="P835" s="27">
        <v>27.874442477999999</v>
      </c>
    </row>
    <row r="836" spans="7:16" x14ac:dyDescent="0.25">
      <c r="G836" s="27" t="str">
        <f t="shared" si="13"/>
        <v>2019/2020Central Asia &amp; Eastern EuropeInformation and Communications TechnologyMitigationGrantAll DestinationsPublicMultilateral DFI</v>
      </c>
      <c r="H836" s="27" t="s">
        <v>290</v>
      </c>
      <c r="I836" s="27" t="s">
        <v>313</v>
      </c>
      <c r="J836" s="27" t="s">
        <v>296</v>
      </c>
      <c r="K836" s="27" t="s">
        <v>303</v>
      </c>
      <c r="L836" s="27" t="s">
        <v>332</v>
      </c>
      <c r="M836" s="27" t="s">
        <v>338</v>
      </c>
      <c r="N836" s="27" t="s">
        <v>309</v>
      </c>
      <c r="O836" s="27" t="s">
        <v>30</v>
      </c>
      <c r="P836" s="27">
        <v>1.105658E-3</v>
      </c>
    </row>
    <row r="837" spans="7:16" x14ac:dyDescent="0.25">
      <c r="G837" s="27" t="str">
        <f t="shared" si="13"/>
        <v>2019/2020Central Asia &amp; Eastern EuropeInformation and Communications TechnologyMitigationGrantInternationalPublicMultilateral DFI</v>
      </c>
      <c r="H837" s="27" t="s">
        <v>290</v>
      </c>
      <c r="I837" s="27" t="s">
        <v>313</v>
      </c>
      <c r="J837" s="27" t="s">
        <v>296</v>
      </c>
      <c r="K837" s="27" t="s">
        <v>303</v>
      </c>
      <c r="L837" s="27" t="s">
        <v>332</v>
      </c>
      <c r="M837" s="27" t="s">
        <v>324</v>
      </c>
      <c r="N837" s="27" t="s">
        <v>309</v>
      </c>
      <c r="O837" s="27" t="s">
        <v>30</v>
      </c>
      <c r="P837" s="27">
        <v>1.105658E-3</v>
      </c>
    </row>
    <row r="838" spans="7:16" x14ac:dyDescent="0.25">
      <c r="G838" s="27" t="str">
        <f t="shared" si="13"/>
        <v>2019/2020Central Asia &amp; Eastern EuropeInformation and Communications TechnologyMitigationProject-level market rate debtAll DestinationsPublicMultilateral DFI</v>
      </c>
      <c r="H838" s="27" t="s">
        <v>290</v>
      </c>
      <c r="I838" s="27" t="s">
        <v>313</v>
      </c>
      <c r="J838" s="27" t="s">
        <v>296</v>
      </c>
      <c r="K838" s="27" t="s">
        <v>303</v>
      </c>
      <c r="L838" s="27" t="s">
        <v>335</v>
      </c>
      <c r="M838" s="27" t="s">
        <v>338</v>
      </c>
      <c r="N838" s="27" t="s">
        <v>309</v>
      </c>
      <c r="O838" s="27" t="s">
        <v>30</v>
      </c>
      <c r="P838" s="27">
        <v>27.956620999999998</v>
      </c>
    </row>
    <row r="839" spans="7:16" x14ac:dyDescent="0.25">
      <c r="G839" s="27" t="str">
        <f t="shared" si="13"/>
        <v>2019/2020Central Asia &amp; Eastern EuropeInformation and Communications TechnologyMitigationProject-level market rate debtDomesticPublicMultilateral DFI</v>
      </c>
      <c r="H839" s="27" t="s">
        <v>290</v>
      </c>
      <c r="I839" s="27" t="s">
        <v>313</v>
      </c>
      <c r="J839" s="27" t="s">
        <v>296</v>
      </c>
      <c r="K839" s="27" t="s">
        <v>303</v>
      </c>
      <c r="L839" s="27" t="s">
        <v>335</v>
      </c>
      <c r="M839" s="27" t="s">
        <v>323</v>
      </c>
      <c r="N839" s="27" t="s">
        <v>309</v>
      </c>
      <c r="O839" s="27" t="s">
        <v>30</v>
      </c>
      <c r="P839" s="27">
        <v>8.3284179999999999E-2</v>
      </c>
    </row>
    <row r="840" spans="7:16" x14ac:dyDescent="0.25">
      <c r="G840" s="27" t="str">
        <f t="shared" si="13"/>
        <v>2019/2020Central Asia &amp; Eastern EuropeInformation and Communications TechnologyMitigationProject-level market rate debtInternationalPublicMultilateral DFI</v>
      </c>
      <c r="H840" s="27" t="s">
        <v>290</v>
      </c>
      <c r="I840" s="27" t="s">
        <v>313</v>
      </c>
      <c r="J840" s="27" t="s">
        <v>296</v>
      </c>
      <c r="K840" s="27" t="s">
        <v>303</v>
      </c>
      <c r="L840" s="27" t="s">
        <v>335</v>
      </c>
      <c r="M840" s="27" t="s">
        <v>324</v>
      </c>
      <c r="N840" s="27" t="s">
        <v>309</v>
      </c>
      <c r="O840" s="27" t="s">
        <v>30</v>
      </c>
      <c r="P840" s="27">
        <v>27.873336819999999</v>
      </c>
    </row>
    <row r="841" spans="7:16" x14ac:dyDescent="0.25">
      <c r="G841" s="27" t="str">
        <f t="shared" si="13"/>
        <v>2019/2020Central Asia &amp; Eastern EuropeOthers &amp; Cross-sectoralAdaptationAll InstrumentsAll DestinationsPrivateInstitutional Investors</v>
      </c>
      <c r="H841" s="27" t="s">
        <v>290</v>
      </c>
      <c r="I841" s="27" t="s">
        <v>313</v>
      </c>
      <c r="J841" s="27" t="s">
        <v>297</v>
      </c>
      <c r="K841" s="27" t="s">
        <v>302</v>
      </c>
      <c r="L841" s="27" t="s">
        <v>345</v>
      </c>
      <c r="M841" s="27" t="s">
        <v>338</v>
      </c>
      <c r="N841" s="27" t="s">
        <v>306</v>
      </c>
      <c r="O841" s="27" t="s">
        <v>27</v>
      </c>
      <c r="P841" s="27">
        <v>1.025641026</v>
      </c>
    </row>
    <row r="842" spans="7:16" x14ac:dyDescent="0.25">
      <c r="G842" s="27" t="str">
        <f t="shared" si="13"/>
        <v>2019/2020Central Asia &amp; Eastern EuropeOthers &amp; Cross-sectoralAdaptationAll InstrumentsAll DestinationsPublicBilateral DFI</v>
      </c>
      <c r="H842" s="27" t="s">
        <v>290</v>
      </c>
      <c r="I842" s="27" t="s">
        <v>313</v>
      </c>
      <c r="J842" s="27" t="s">
        <v>297</v>
      </c>
      <c r="K842" s="27" t="s">
        <v>302</v>
      </c>
      <c r="L842" s="27" t="s">
        <v>345</v>
      </c>
      <c r="M842" s="27" t="s">
        <v>338</v>
      </c>
      <c r="N842" s="27" t="s">
        <v>309</v>
      </c>
      <c r="O842" s="27" t="s">
        <v>31</v>
      </c>
      <c r="P842" s="27">
        <v>19.587900000000001</v>
      </c>
    </row>
    <row r="843" spans="7:16" x14ac:dyDescent="0.25">
      <c r="G843" s="27" t="str">
        <f t="shared" si="13"/>
        <v>2019/2020Central Asia &amp; Eastern EuropeOthers &amp; Cross-sectoralAdaptationAll InstrumentsAll DestinationsPublicGovernment</v>
      </c>
      <c r="H843" s="27" t="s">
        <v>290</v>
      </c>
      <c r="I843" s="27" t="s">
        <v>313</v>
      </c>
      <c r="J843" s="27" t="s">
        <v>297</v>
      </c>
      <c r="K843" s="27" t="s">
        <v>302</v>
      </c>
      <c r="L843" s="27" t="s">
        <v>345</v>
      </c>
      <c r="M843" s="27" t="s">
        <v>338</v>
      </c>
      <c r="N843" s="27" t="s">
        <v>309</v>
      </c>
      <c r="O843" s="27" t="s">
        <v>28</v>
      </c>
      <c r="P843" s="27">
        <v>165.69108610000001</v>
      </c>
    </row>
    <row r="844" spans="7:16" x14ac:dyDescent="0.25">
      <c r="G844" s="27" t="str">
        <f t="shared" si="13"/>
        <v>2019/2020Central Asia &amp; Eastern EuropeOthers &amp; Cross-sectoralAdaptationAll InstrumentsAll DestinationsPublicMultilateral DFI</v>
      </c>
      <c r="H844" s="27" t="s">
        <v>290</v>
      </c>
      <c r="I844" s="27" t="s">
        <v>313</v>
      </c>
      <c r="J844" s="27" t="s">
        <v>297</v>
      </c>
      <c r="K844" s="27" t="s">
        <v>302</v>
      </c>
      <c r="L844" s="27" t="s">
        <v>345</v>
      </c>
      <c r="M844" s="27" t="s">
        <v>338</v>
      </c>
      <c r="N844" s="27" t="s">
        <v>309</v>
      </c>
      <c r="O844" s="27" t="s">
        <v>30</v>
      </c>
      <c r="P844" s="27">
        <v>47.549268953999999</v>
      </c>
    </row>
    <row r="845" spans="7:16" x14ac:dyDescent="0.25">
      <c r="G845" s="27" t="str">
        <f t="shared" si="13"/>
        <v>2019/2020Central Asia &amp; Eastern EuropeOthers &amp; Cross-sectoralAdaptationAll InstrumentsAll DestinationsPublicSOE</v>
      </c>
      <c r="H845" s="27" t="s">
        <v>290</v>
      </c>
      <c r="I845" s="27" t="s">
        <v>313</v>
      </c>
      <c r="J845" s="27" t="s">
        <v>297</v>
      </c>
      <c r="K845" s="27" t="s">
        <v>302</v>
      </c>
      <c r="L845" s="27" t="s">
        <v>345</v>
      </c>
      <c r="M845" s="27" t="s">
        <v>338</v>
      </c>
      <c r="N845" s="27" t="s">
        <v>309</v>
      </c>
      <c r="O845" s="27" t="s">
        <v>34</v>
      </c>
      <c r="P845" s="27">
        <v>2.0035399999999998E-3</v>
      </c>
    </row>
    <row r="846" spans="7:16" x14ac:dyDescent="0.25">
      <c r="G846" s="27" t="str">
        <f t="shared" si="13"/>
        <v>2019/2020Central Asia &amp; Eastern EuropeOthers &amp; Cross-sectoralAdaptationAll InstrumentsDomesticPublicMultilateral DFI</v>
      </c>
      <c r="H846" s="27" t="s">
        <v>290</v>
      </c>
      <c r="I846" s="27" t="s">
        <v>313</v>
      </c>
      <c r="J846" s="27" t="s">
        <v>297</v>
      </c>
      <c r="K846" s="27" t="s">
        <v>302</v>
      </c>
      <c r="L846" s="27" t="s">
        <v>345</v>
      </c>
      <c r="M846" s="27" t="s">
        <v>323</v>
      </c>
      <c r="N846" s="27" t="s">
        <v>309</v>
      </c>
      <c r="O846" s="27" t="s">
        <v>30</v>
      </c>
      <c r="P846" s="27">
        <v>0.28751001500000001</v>
      </c>
    </row>
    <row r="847" spans="7:16" x14ac:dyDescent="0.25">
      <c r="G847" s="27" t="str">
        <f t="shared" si="13"/>
        <v>2019/2020Central Asia &amp; Eastern EuropeOthers &amp; Cross-sectoralAdaptationAll InstrumentsInternationalPrivateInstitutional Investors</v>
      </c>
      <c r="H847" s="27" t="s">
        <v>290</v>
      </c>
      <c r="I847" s="27" t="s">
        <v>313</v>
      </c>
      <c r="J847" s="27" t="s">
        <v>297</v>
      </c>
      <c r="K847" s="27" t="s">
        <v>302</v>
      </c>
      <c r="L847" s="27" t="s">
        <v>345</v>
      </c>
      <c r="M847" s="27" t="s">
        <v>324</v>
      </c>
      <c r="N847" s="27" t="s">
        <v>306</v>
      </c>
      <c r="O847" s="27" t="s">
        <v>27</v>
      </c>
      <c r="P847" s="27">
        <v>1.025641026</v>
      </c>
    </row>
    <row r="848" spans="7:16" x14ac:dyDescent="0.25">
      <c r="G848" s="27" t="str">
        <f t="shared" si="13"/>
        <v>2019/2020Central Asia &amp; Eastern EuropeOthers &amp; Cross-sectoralAdaptationAll InstrumentsInternationalPublicBilateral DFI</v>
      </c>
      <c r="H848" s="27" t="s">
        <v>290</v>
      </c>
      <c r="I848" s="27" t="s">
        <v>313</v>
      </c>
      <c r="J848" s="27" t="s">
        <v>297</v>
      </c>
      <c r="K848" s="27" t="s">
        <v>302</v>
      </c>
      <c r="L848" s="27" t="s">
        <v>345</v>
      </c>
      <c r="M848" s="27" t="s">
        <v>324</v>
      </c>
      <c r="N848" s="27" t="s">
        <v>309</v>
      </c>
      <c r="O848" s="27" t="s">
        <v>31</v>
      </c>
      <c r="P848" s="27">
        <v>19.587900000000001</v>
      </c>
    </row>
    <row r="849" spans="7:16" x14ac:dyDescent="0.25">
      <c r="G849" s="27" t="str">
        <f t="shared" si="13"/>
        <v>2019/2020Central Asia &amp; Eastern EuropeOthers &amp; Cross-sectoralAdaptationAll InstrumentsInternationalPublicGovernment</v>
      </c>
      <c r="H849" s="27" t="s">
        <v>290</v>
      </c>
      <c r="I849" s="27" t="s">
        <v>313</v>
      </c>
      <c r="J849" s="27" t="s">
        <v>297</v>
      </c>
      <c r="K849" s="27" t="s">
        <v>302</v>
      </c>
      <c r="L849" s="27" t="s">
        <v>345</v>
      </c>
      <c r="M849" s="27" t="s">
        <v>324</v>
      </c>
      <c r="N849" s="27" t="s">
        <v>309</v>
      </c>
      <c r="O849" s="27" t="s">
        <v>28</v>
      </c>
      <c r="P849" s="27">
        <v>165.69108610000001</v>
      </c>
    </row>
    <row r="850" spans="7:16" x14ac:dyDescent="0.25">
      <c r="G850" s="27" t="str">
        <f t="shared" si="13"/>
        <v>2019/2020Central Asia &amp; Eastern EuropeOthers &amp; Cross-sectoralAdaptationAll InstrumentsInternationalPublicMultilateral DFI</v>
      </c>
      <c r="H850" s="27" t="s">
        <v>290</v>
      </c>
      <c r="I850" s="27" t="s">
        <v>313</v>
      </c>
      <c r="J850" s="27" t="s">
        <v>297</v>
      </c>
      <c r="K850" s="27" t="s">
        <v>302</v>
      </c>
      <c r="L850" s="27" t="s">
        <v>345</v>
      </c>
      <c r="M850" s="27" t="s">
        <v>324</v>
      </c>
      <c r="N850" s="27" t="s">
        <v>309</v>
      </c>
      <c r="O850" s="27" t="s">
        <v>30</v>
      </c>
      <c r="P850" s="27">
        <v>47.261758938999897</v>
      </c>
    </row>
    <row r="851" spans="7:16" x14ac:dyDescent="0.25">
      <c r="G851" s="27" t="str">
        <f t="shared" si="13"/>
        <v>2019/2020Central Asia &amp; Eastern EuropeOthers &amp; Cross-sectoralAdaptationAll InstrumentsInternationalPublicSOE</v>
      </c>
      <c r="H851" s="27" t="s">
        <v>290</v>
      </c>
      <c r="I851" s="27" t="s">
        <v>313</v>
      </c>
      <c r="J851" s="27" t="s">
        <v>297</v>
      </c>
      <c r="K851" s="27" t="s">
        <v>302</v>
      </c>
      <c r="L851" s="27" t="s">
        <v>345</v>
      </c>
      <c r="M851" s="27" t="s">
        <v>324</v>
      </c>
      <c r="N851" s="27" t="s">
        <v>309</v>
      </c>
      <c r="O851" s="27" t="s">
        <v>34</v>
      </c>
      <c r="P851" s="27">
        <v>2.0035399999999998E-3</v>
      </c>
    </row>
    <row r="852" spans="7:16" x14ac:dyDescent="0.25">
      <c r="G852" s="27" t="str">
        <f t="shared" si="13"/>
        <v>2019/2020Central Asia &amp; Eastern EuropeOthers &amp; Cross-sectoralAdaptationBalance sheet financing (debt portion)All DestinationsPublicMultilateral DFI</v>
      </c>
      <c r="H852" s="27" t="s">
        <v>290</v>
      </c>
      <c r="I852" s="27" t="s">
        <v>313</v>
      </c>
      <c r="J852" s="27" t="s">
        <v>297</v>
      </c>
      <c r="K852" s="27" t="s">
        <v>302</v>
      </c>
      <c r="L852" s="27" t="s">
        <v>333</v>
      </c>
      <c r="M852" s="27" t="s">
        <v>338</v>
      </c>
      <c r="N852" s="27" t="s">
        <v>309</v>
      </c>
      <c r="O852" s="27" t="s">
        <v>30</v>
      </c>
      <c r="P852" s="27">
        <v>0</v>
      </c>
    </row>
    <row r="853" spans="7:16" x14ac:dyDescent="0.25">
      <c r="G853" s="27" t="str">
        <f t="shared" si="13"/>
        <v>2019/2020Central Asia &amp; Eastern EuropeOthers &amp; Cross-sectoralAdaptationBalance sheet financing (debt portion)DomesticPublicMultilateral DFI</v>
      </c>
      <c r="H853" s="27" t="s">
        <v>290</v>
      </c>
      <c r="I853" s="27" t="s">
        <v>313</v>
      </c>
      <c r="J853" s="27" t="s">
        <v>297</v>
      </c>
      <c r="K853" s="27" t="s">
        <v>302</v>
      </c>
      <c r="L853" s="27" t="s">
        <v>333</v>
      </c>
      <c r="M853" s="27" t="s">
        <v>323</v>
      </c>
      <c r="N853" s="27" t="s">
        <v>309</v>
      </c>
      <c r="O853" s="27" t="s">
        <v>30</v>
      </c>
      <c r="P853" s="27">
        <v>0</v>
      </c>
    </row>
    <row r="854" spans="7:16" x14ac:dyDescent="0.25">
      <c r="G854" s="27" t="str">
        <f t="shared" si="13"/>
        <v>2019/2020Central Asia &amp; Eastern EuropeOthers &amp; Cross-sectoralAdaptationBalance sheet financing (debt portion)InternationalPublicMultilateral DFI</v>
      </c>
      <c r="H854" s="27" t="s">
        <v>290</v>
      </c>
      <c r="I854" s="27" t="s">
        <v>313</v>
      </c>
      <c r="J854" s="27" t="s">
        <v>297</v>
      </c>
      <c r="K854" s="27" t="s">
        <v>302</v>
      </c>
      <c r="L854" s="27" t="s">
        <v>333</v>
      </c>
      <c r="M854" s="27" t="s">
        <v>324</v>
      </c>
      <c r="N854" s="27" t="s">
        <v>309</v>
      </c>
      <c r="O854" s="27" t="s">
        <v>30</v>
      </c>
      <c r="P854" s="27">
        <v>0</v>
      </c>
    </row>
    <row r="855" spans="7:16" x14ac:dyDescent="0.25">
      <c r="G855" s="27" t="str">
        <f t="shared" si="13"/>
        <v>2019/2020Central Asia &amp; Eastern EuropeOthers &amp; Cross-sectoralAdaptationGrantAll DestinationsPublicGovernment</v>
      </c>
      <c r="H855" s="27" t="s">
        <v>290</v>
      </c>
      <c r="I855" s="27" t="s">
        <v>313</v>
      </c>
      <c r="J855" s="27" t="s">
        <v>297</v>
      </c>
      <c r="K855" s="27" t="s">
        <v>302</v>
      </c>
      <c r="L855" s="27" t="s">
        <v>332</v>
      </c>
      <c r="M855" s="27" t="s">
        <v>338</v>
      </c>
      <c r="N855" s="27" t="s">
        <v>309</v>
      </c>
      <c r="O855" s="27" t="s">
        <v>28</v>
      </c>
      <c r="P855" s="27">
        <v>165.69108610000001</v>
      </c>
    </row>
    <row r="856" spans="7:16" x14ac:dyDescent="0.25">
      <c r="G856" s="27" t="str">
        <f t="shared" si="13"/>
        <v>2019/2020Central Asia &amp; Eastern EuropeOthers &amp; Cross-sectoralAdaptationGrantAll DestinationsPublicMultilateral DFI</v>
      </c>
      <c r="H856" s="27" t="s">
        <v>290</v>
      </c>
      <c r="I856" s="27" t="s">
        <v>313</v>
      </c>
      <c r="J856" s="27" t="s">
        <v>297</v>
      </c>
      <c r="K856" s="27" t="s">
        <v>302</v>
      </c>
      <c r="L856" s="27" t="s">
        <v>332</v>
      </c>
      <c r="M856" s="27" t="s">
        <v>338</v>
      </c>
      <c r="N856" s="27" t="s">
        <v>309</v>
      </c>
      <c r="O856" s="27" t="s">
        <v>30</v>
      </c>
      <c r="P856" s="27">
        <v>0.10142116700000001</v>
      </c>
    </row>
    <row r="857" spans="7:16" x14ac:dyDescent="0.25">
      <c r="G857" s="27" t="str">
        <f t="shared" si="13"/>
        <v>2019/2020Central Asia &amp; Eastern EuropeOthers &amp; Cross-sectoralAdaptationGrantAll DestinationsPublicSOE</v>
      </c>
      <c r="H857" s="27" t="s">
        <v>290</v>
      </c>
      <c r="I857" s="27" t="s">
        <v>313</v>
      </c>
      <c r="J857" s="27" t="s">
        <v>297</v>
      </c>
      <c r="K857" s="27" t="s">
        <v>302</v>
      </c>
      <c r="L857" s="27" t="s">
        <v>332</v>
      </c>
      <c r="M857" s="27" t="s">
        <v>338</v>
      </c>
      <c r="N857" s="27" t="s">
        <v>309</v>
      </c>
      <c r="O857" s="27" t="s">
        <v>34</v>
      </c>
      <c r="P857" s="27">
        <v>2.0035399999999998E-3</v>
      </c>
    </row>
    <row r="858" spans="7:16" x14ac:dyDescent="0.25">
      <c r="G858" s="27" t="str">
        <f t="shared" si="13"/>
        <v>2019/2020Central Asia &amp; Eastern EuropeOthers &amp; Cross-sectoralAdaptationGrantDomesticPublicMultilateral DFI</v>
      </c>
      <c r="H858" s="27" t="s">
        <v>290</v>
      </c>
      <c r="I858" s="27" t="s">
        <v>313</v>
      </c>
      <c r="J858" s="27" t="s">
        <v>297</v>
      </c>
      <c r="K858" s="27" t="s">
        <v>302</v>
      </c>
      <c r="L858" s="27" t="s">
        <v>332</v>
      </c>
      <c r="M858" s="27" t="s">
        <v>323</v>
      </c>
      <c r="N858" s="27" t="s">
        <v>309</v>
      </c>
      <c r="O858" s="27" t="s">
        <v>30</v>
      </c>
      <c r="P858" s="27">
        <v>0</v>
      </c>
    </row>
    <row r="859" spans="7:16" x14ac:dyDescent="0.25">
      <c r="G859" s="27" t="str">
        <f t="shared" si="13"/>
        <v>2019/2020Central Asia &amp; Eastern EuropeOthers &amp; Cross-sectoralAdaptationGrantInternationalPublicGovernment</v>
      </c>
      <c r="H859" s="27" t="s">
        <v>290</v>
      </c>
      <c r="I859" s="27" t="s">
        <v>313</v>
      </c>
      <c r="J859" s="27" t="s">
        <v>297</v>
      </c>
      <c r="K859" s="27" t="s">
        <v>302</v>
      </c>
      <c r="L859" s="27" t="s">
        <v>332</v>
      </c>
      <c r="M859" s="27" t="s">
        <v>324</v>
      </c>
      <c r="N859" s="27" t="s">
        <v>309</v>
      </c>
      <c r="O859" s="27" t="s">
        <v>28</v>
      </c>
      <c r="P859" s="27">
        <v>165.69108610000001</v>
      </c>
    </row>
    <row r="860" spans="7:16" x14ac:dyDescent="0.25">
      <c r="G860" s="27" t="str">
        <f t="shared" si="13"/>
        <v>2019/2020Central Asia &amp; Eastern EuropeOthers &amp; Cross-sectoralAdaptationGrantInternationalPublicMultilateral DFI</v>
      </c>
      <c r="H860" s="27" t="s">
        <v>290</v>
      </c>
      <c r="I860" s="27" t="s">
        <v>313</v>
      </c>
      <c r="J860" s="27" t="s">
        <v>297</v>
      </c>
      <c r="K860" s="27" t="s">
        <v>302</v>
      </c>
      <c r="L860" s="27" t="s">
        <v>332</v>
      </c>
      <c r="M860" s="27" t="s">
        <v>324</v>
      </c>
      <c r="N860" s="27" t="s">
        <v>309</v>
      </c>
      <c r="O860" s="27" t="s">
        <v>30</v>
      </c>
      <c r="P860" s="27">
        <v>0.10142116700000001</v>
      </c>
    </row>
    <row r="861" spans="7:16" x14ac:dyDescent="0.25">
      <c r="G861" s="27" t="str">
        <f t="shared" si="13"/>
        <v>2019/2020Central Asia &amp; Eastern EuropeOthers &amp; Cross-sectoralAdaptationGrantInternationalPublicSOE</v>
      </c>
      <c r="H861" s="27" t="s">
        <v>290</v>
      </c>
      <c r="I861" s="27" t="s">
        <v>313</v>
      </c>
      <c r="J861" s="27" t="s">
        <v>297</v>
      </c>
      <c r="K861" s="27" t="s">
        <v>302</v>
      </c>
      <c r="L861" s="27" t="s">
        <v>332</v>
      </c>
      <c r="M861" s="27" t="s">
        <v>324</v>
      </c>
      <c r="N861" s="27" t="s">
        <v>309</v>
      </c>
      <c r="O861" s="27" t="s">
        <v>34</v>
      </c>
      <c r="P861" s="27">
        <v>2.0035399999999998E-3</v>
      </c>
    </row>
    <row r="862" spans="7:16" x14ac:dyDescent="0.25">
      <c r="G862" s="27" t="str">
        <f t="shared" si="13"/>
        <v>2019/2020Central Asia &amp; Eastern EuropeOthers &amp; Cross-sectoralAdaptationLow-cost project debtAll DestinationsPrivateInstitutional Investors</v>
      </c>
      <c r="H862" s="27" t="s">
        <v>290</v>
      </c>
      <c r="I862" s="27" t="s">
        <v>313</v>
      </c>
      <c r="J862" s="27" t="s">
        <v>297</v>
      </c>
      <c r="K862" s="27" t="s">
        <v>302</v>
      </c>
      <c r="L862" s="27" t="s">
        <v>336</v>
      </c>
      <c r="M862" s="27" t="s">
        <v>338</v>
      </c>
      <c r="N862" s="27" t="s">
        <v>306</v>
      </c>
      <c r="O862" s="27" t="s">
        <v>27</v>
      </c>
      <c r="P862" s="27">
        <v>1.025641026</v>
      </c>
    </row>
    <row r="863" spans="7:16" x14ac:dyDescent="0.25">
      <c r="G863" s="27" t="str">
        <f t="shared" si="13"/>
        <v>2019/2020Central Asia &amp; Eastern EuropeOthers &amp; Cross-sectoralAdaptationLow-cost project debtAll DestinationsPublicBilateral DFI</v>
      </c>
      <c r="H863" s="27" t="s">
        <v>290</v>
      </c>
      <c r="I863" s="27" t="s">
        <v>313</v>
      </c>
      <c r="J863" s="27" t="s">
        <v>297</v>
      </c>
      <c r="K863" s="27" t="s">
        <v>302</v>
      </c>
      <c r="L863" s="27" t="s">
        <v>336</v>
      </c>
      <c r="M863" s="27" t="s">
        <v>338</v>
      </c>
      <c r="N863" s="27" t="s">
        <v>309</v>
      </c>
      <c r="O863" s="27" t="s">
        <v>31</v>
      </c>
      <c r="P863" s="27">
        <v>0</v>
      </c>
    </row>
    <row r="864" spans="7:16" x14ac:dyDescent="0.25">
      <c r="G864" s="27" t="str">
        <f t="shared" si="13"/>
        <v>2019/2020Central Asia &amp; Eastern EuropeOthers &amp; Cross-sectoralAdaptationLow-cost project debtAll DestinationsPublicMultilateral DFI</v>
      </c>
      <c r="H864" s="27" t="s">
        <v>290</v>
      </c>
      <c r="I864" s="27" t="s">
        <v>313</v>
      </c>
      <c r="J864" s="27" t="s">
        <v>297</v>
      </c>
      <c r="K864" s="27" t="s">
        <v>302</v>
      </c>
      <c r="L864" s="27" t="s">
        <v>336</v>
      </c>
      <c r="M864" s="27" t="s">
        <v>338</v>
      </c>
      <c r="N864" s="27" t="s">
        <v>309</v>
      </c>
      <c r="O864" s="27" t="s">
        <v>30</v>
      </c>
      <c r="P864" s="27">
        <v>0.45000043899999997</v>
      </c>
    </row>
    <row r="865" spans="7:16" x14ac:dyDescent="0.25">
      <c r="G865" s="27" t="str">
        <f t="shared" si="13"/>
        <v>2019/2020Central Asia &amp; Eastern EuropeOthers &amp; Cross-sectoralAdaptationLow-cost project debtInternationalPrivateInstitutional Investors</v>
      </c>
      <c r="H865" s="27" t="s">
        <v>290</v>
      </c>
      <c r="I865" s="27" t="s">
        <v>313</v>
      </c>
      <c r="J865" s="27" t="s">
        <v>297</v>
      </c>
      <c r="K865" s="27" t="s">
        <v>302</v>
      </c>
      <c r="L865" s="27" t="s">
        <v>336</v>
      </c>
      <c r="M865" s="27" t="s">
        <v>324</v>
      </c>
      <c r="N865" s="27" t="s">
        <v>306</v>
      </c>
      <c r="O865" s="27" t="s">
        <v>27</v>
      </c>
      <c r="P865" s="27">
        <v>1.025641026</v>
      </c>
    </row>
    <row r="866" spans="7:16" x14ac:dyDescent="0.25">
      <c r="G866" s="27" t="str">
        <f t="shared" si="13"/>
        <v>2019/2020Central Asia &amp; Eastern EuropeOthers &amp; Cross-sectoralAdaptationLow-cost project debtInternationalPublicBilateral DFI</v>
      </c>
      <c r="H866" s="27" t="s">
        <v>290</v>
      </c>
      <c r="I866" s="27" t="s">
        <v>313</v>
      </c>
      <c r="J866" s="27" t="s">
        <v>297</v>
      </c>
      <c r="K866" s="27" t="s">
        <v>302</v>
      </c>
      <c r="L866" s="27" t="s">
        <v>336</v>
      </c>
      <c r="M866" s="27" t="s">
        <v>324</v>
      </c>
      <c r="N866" s="27" t="s">
        <v>309</v>
      </c>
      <c r="O866" s="27" t="s">
        <v>31</v>
      </c>
      <c r="P866" s="27">
        <v>0</v>
      </c>
    </row>
    <row r="867" spans="7:16" x14ac:dyDescent="0.25">
      <c r="G867" s="27" t="str">
        <f t="shared" si="13"/>
        <v>2019/2020Central Asia &amp; Eastern EuropeOthers &amp; Cross-sectoralAdaptationLow-cost project debtInternationalPublicMultilateral DFI</v>
      </c>
      <c r="H867" s="27" t="s">
        <v>290</v>
      </c>
      <c r="I867" s="27" t="s">
        <v>313</v>
      </c>
      <c r="J867" s="27" t="s">
        <v>297</v>
      </c>
      <c r="K867" s="27" t="s">
        <v>302</v>
      </c>
      <c r="L867" s="27" t="s">
        <v>336</v>
      </c>
      <c r="M867" s="27" t="s">
        <v>324</v>
      </c>
      <c r="N867" s="27" t="s">
        <v>309</v>
      </c>
      <c r="O867" s="27" t="s">
        <v>30</v>
      </c>
      <c r="P867" s="27">
        <v>0.45000043899999997</v>
      </c>
    </row>
    <row r="868" spans="7:16" x14ac:dyDescent="0.25">
      <c r="G868" s="27" t="str">
        <f t="shared" si="13"/>
        <v>2019/2020Central Asia &amp; Eastern EuropeOthers &amp; Cross-sectoralAdaptationProject-level market rate debtAll DestinationsPublicBilateral DFI</v>
      </c>
      <c r="H868" s="27" t="s">
        <v>290</v>
      </c>
      <c r="I868" s="27" t="s">
        <v>313</v>
      </c>
      <c r="J868" s="27" t="s">
        <v>297</v>
      </c>
      <c r="K868" s="27" t="s">
        <v>302</v>
      </c>
      <c r="L868" s="27" t="s">
        <v>335</v>
      </c>
      <c r="M868" s="27" t="s">
        <v>338</v>
      </c>
      <c r="N868" s="27" t="s">
        <v>309</v>
      </c>
      <c r="O868" s="27" t="s">
        <v>31</v>
      </c>
      <c r="P868" s="27">
        <v>19.587900000000001</v>
      </c>
    </row>
    <row r="869" spans="7:16" x14ac:dyDescent="0.25">
      <c r="G869" s="27" t="str">
        <f t="shared" si="13"/>
        <v>2019/2020Central Asia &amp; Eastern EuropeOthers &amp; Cross-sectoralAdaptationProject-level market rate debtAll DestinationsPublicMultilateral DFI</v>
      </c>
      <c r="H869" s="27" t="s">
        <v>290</v>
      </c>
      <c r="I869" s="27" t="s">
        <v>313</v>
      </c>
      <c r="J869" s="27" t="s">
        <v>297</v>
      </c>
      <c r="K869" s="27" t="s">
        <v>302</v>
      </c>
      <c r="L869" s="27" t="s">
        <v>335</v>
      </c>
      <c r="M869" s="27" t="s">
        <v>338</v>
      </c>
      <c r="N869" s="27" t="s">
        <v>309</v>
      </c>
      <c r="O869" s="27" t="s">
        <v>30</v>
      </c>
      <c r="P869" s="27">
        <v>42.177154092999999</v>
      </c>
    </row>
    <row r="870" spans="7:16" x14ac:dyDescent="0.25">
      <c r="G870" s="27" t="str">
        <f t="shared" si="13"/>
        <v>2019/2020Central Asia &amp; Eastern EuropeOthers &amp; Cross-sectoralAdaptationProject-level market rate debtDomesticPublicMultilateral DFI</v>
      </c>
      <c r="H870" s="27" t="s">
        <v>290</v>
      </c>
      <c r="I870" s="27" t="s">
        <v>313</v>
      </c>
      <c r="J870" s="27" t="s">
        <v>297</v>
      </c>
      <c r="K870" s="27" t="s">
        <v>302</v>
      </c>
      <c r="L870" s="27" t="s">
        <v>335</v>
      </c>
      <c r="M870" s="27" t="s">
        <v>323</v>
      </c>
      <c r="N870" s="27" t="s">
        <v>309</v>
      </c>
      <c r="O870" s="27" t="s">
        <v>30</v>
      </c>
      <c r="P870" s="27">
        <v>0.28595088299999999</v>
      </c>
    </row>
    <row r="871" spans="7:16" x14ac:dyDescent="0.25">
      <c r="G871" s="27" t="str">
        <f t="shared" si="13"/>
        <v>2019/2020Central Asia &amp; Eastern EuropeOthers &amp; Cross-sectoralAdaptationProject-level market rate debtInternationalPublicBilateral DFI</v>
      </c>
      <c r="H871" s="27" t="s">
        <v>290</v>
      </c>
      <c r="I871" s="27" t="s">
        <v>313</v>
      </c>
      <c r="J871" s="27" t="s">
        <v>297</v>
      </c>
      <c r="K871" s="27" t="s">
        <v>302</v>
      </c>
      <c r="L871" s="27" t="s">
        <v>335</v>
      </c>
      <c r="M871" s="27" t="s">
        <v>324</v>
      </c>
      <c r="N871" s="27" t="s">
        <v>309</v>
      </c>
      <c r="O871" s="27" t="s">
        <v>31</v>
      </c>
      <c r="P871" s="27">
        <v>19.587900000000001</v>
      </c>
    </row>
    <row r="872" spans="7:16" x14ac:dyDescent="0.25">
      <c r="G872" s="27" t="str">
        <f t="shared" si="13"/>
        <v>2019/2020Central Asia &amp; Eastern EuropeOthers &amp; Cross-sectoralAdaptationProject-level market rate debtInternationalPublicMultilateral DFI</v>
      </c>
      <c r="H872" s="27" t="s">
        <v>290</v>
      </c>
      <c r="I872" s="27" t="s">
        <v>313</v>
      </c>
      <c r="J872" s="27" t="s">
        <v>297</v>
      </c>
      <c r="K872" s="27" t="s">
        <v>302</v>
      </c>
      <c r="L872" s="27" t="s">
        <v>335</v>
      </c>
      <c r="M872" s="27" t="s">
        <v>324</v>
      </c>
      <c r="N872" s="27" t="s">
        <v>309</v>
      </c>
      <c r="O872" s="27" t="s">
        <v>30</v>
      </c>
      <c r="P872" s="27">
        <v>41.89120321</v>
      </c>
    </row>
    <row r="873" spans="7:16" x14ac:dyDescent="0.25">
      <c r="G873" s="27" t="str">
        <f t="shared" si="13"/>
        <v>2019/2020Central Asia &amp; Eastern EuropeOthers &amp; Cross-sectoralAdaptationUnknownAll DestinationsPublicMultilateral DFI</v>
      </c>
      <c r="H873" s="27" t="s">
        <v>290</v>
      </c>
      <c r="I873" s="27" t="s">
        <v>313</v>
      </c>
      <c r="J873" s="27" t="s">
        <v>297</v>
      </c>
      <c r="K873" s="27" t="s">
        <v>302</v>
      </c>
      <c r="L873" s="27" t="s">
        <v>301</v>
      </c>
      <c r="M873" s="27" t="s">
        <v>338</v>
      </c>
      <c r="N873" s="27" t="s">
        <v>309</v>
      </c>
      <c r="O873" s="27" t="s">
        <v>30</v>
      </c>
      <c r="P873" s="27">
        <v>4.8206932550000001</v>
      </c>
    </row>
    <row r="874" spans="7:16" x14ac:dyDescent="0.25">
      <c r="G874" s="27" t="str">
        <f t="shared" si="13"/>
        <v>2019/2020Central Asia &amp; Eastern EuropeOthers &amp; Cross-sectoralAdaptationUnknownDomesticPublicMultilateral DFI</v>
      </c>
      <c r="H874" s="27" t="s">
        <v>290</v>
      </c>
      <c r="I874" s="27" t="s">
        <v>313</v>
      </c>
      <c r="J874" s="27" t="s">
        <v>297</v>
      </c>
      <c r="K874" s="27" t="s">
        <v>302</v>
      </c>
      <c r="L874" s="27" t="s">
        <v>301</v>
      </c>
      <c r="M874" s="27" t="s">
        <v>323</v>
      </c>
      <c r="N874" s="27" t="s">
        <v>309</v>
      </c>
      <c r="O874" s="27" t="s">
        <v>30</v>
      </c>
      <c r="P874" s="27">
        <v>1.559132E-3</v>
      </c>
    </row>
    <row r="875" spans="7:16" x14ac:dyDescent="0.25">
      <c r="G875" s="27" t="str">
        <f t="shared" si="13"/>
        <v>2019/2020Central Asia &amp; Eastern EuropeOthers &amp; Cross-sectoralAdaptationUnknownInternationalPublicMultilateral DFI</v>
      </c>
      <c r="H875" s="27" t="s">
        <v>290</v>
      </c>
      <c r="I875" s="27" t="s">
        <v>313</v>
      </c>
      <c r="J875" s="27" t="s">
        <v>297</v>
      </c>
      <c r="K875" s="27" t="s">
        <v>302</v>
      </c>
      <c r="L875" s="27" t="s">
        <v>301</v>
      </c>
      <c r="M875" s="27" t="s">
        <v>324</v>
      </c>
      <c r="N875" s="27" t="s">
        <v>309</v>
      </c>
      <c r="O875" s="27" t="s">
        <v>30</v>
      </c>
      <c r="P875" s="27">
        <v>4.8191341230000004</v>
      </c>
    </row>
    <row r="876" spans="7:16" x14ac:dyDescent="0.25">
      <c r="G876" s="27" t="str">
        <f t="shared" si="13"/>
        <v>2019/2020Central Asia &amp; Eastern EuropeOthers &amp; Cross-sectoralAll UsesAll InstrumentsAll DestinationsPrivateInstitutional Investors</v>
      </c>
      <c r="H876" s="27" t="s">
        <v>290</v>
      </c>
      <c r="I876" s="27" t="s">
        <v>313</v>
      </c>
      <c r="J876" s="27" t="s">
        <v>297</v>
      </c>
      <c r="K876" s="27" t="s">
        <v>346</v>
      </c>
      <c r="L876" s="27" t="s">
        <v>345</v>
      </c>
      <c r="M876" s="27" t="s">
        <v>338</v>
      </c>
      <c r="N876" s="27" t="s">
        <v>306</v>
      </c>
      <c r="O876" s="27" t="s">
        <v>27</v>
      </c>
      <c r="P876" s="27">
        <v>2.1501171229999998</v>
      </c>
    </row>
    <row r="877" spans="7:16" x14ac:dyDescent="0.25">
      <c r="G877" s="27" t="str">
        <f t="shared" si="13"/>
        <v>2019/2020Central Asia &amp; Eastern EuropeOthers &amp; Cross-sectoralAll UsesAll InstrumentsAll DestinationsPublicBilateral DFI</v>
      </c>
      <c r="H877" s="27" t="s">
        <v>290</v>
      </c>
      <c r="I877" s="27" t="s">
        <v>313</v>
      </c>
      <c r="J877" s="27" t="s">
        <v>297</v>
      </c>
      <c r="K877" s="27" t="s">
        <v>346</v>
      </c>
      <c r="L877" s="27" t="s">
        <v>345</v>
      </c>
      <c r="M877" s="27" t="s">
        <v>338</v>
      </c>
      <c r="N877" s="27" t="s">
        <v>309</v>
      </c>
      <c r="O877" s="27" t="s">
        <v>31</v>
      </c>
      <c r="P877" s="27">
        <v>19.587900000000001</v>
      </c>
    </row>
    <row r="878" spans="7:16" x14ac:dyDescent="0.25">
      <c r="G878" s="27" t="str">
        <f t="shared" si="13"/>
        <v>2019/2020Central Asia &amp; Eastern EuropeOthers &amp; Cross-sectoralAll UsesAll InstrumentsAll DestinationsPublicGovernment</v>
      </c>
      <c r="H878" s="27" t="s">
        <v>290</v>
      </c>
      <c r="I878" s="27" t="s">
        <v>313</v>
      </c>
      <c r="J878" s="27" t="s">
        <v>297</v>
      </c>
      <c r="K878" s="27" t="s">
        <v>346</v>
      </c>
      <c r="L878" s="27" t="s">
        <v>345</v>
      </c>
      <c r="M878" s="27" t="s">
        <v>338</v>
      </c>
      <c r="N878" s="27" t="s">
        <v>309</v>
      </c>
      <c r="O878" s="27" t="s">
        <v>28</v>
      </c>
      <c r="P878" s="27">
        <v>183.78550623800001</v>
      </c>
    </row>
    <row r="879" spans="7:16" x14ac:dyDescent="0.25">
      <c r="G879" s="27" t="str">
        <f t="shared" si="13"/>
        <v>2019/2020Central Asia &amp; Eastern EuropeOthers &amp; Cross-sectoralAll UsesAll InstrumentsAll DestinationsPublicMultilateral Climate Funds</v>
      </c>
      <c r="H879" s="27" t="s">
        <v>290</v>
      </c>
      <c r="I879" s="27" t="s">
        <v>313</v>
      </c>
      <c r="J879" s="27" t="s">
        <v>297</v>
      </c>
      <c r="K879" s="27" t="s">
        <v>346</v>
      </c>
      <c r="L879" s="27" t="s">
        <v>345</v>
      </c>
      <c r="M879" s="27" t="s">
        <v>338</v>
      </c>
      <c r="N879" s="27" t="s">
        <v>309</v>
      </c>
      <c r="O879" s="27" t="s">
        <v>29</v>
      </c>
      <c r="P879" s="27">
        <v>19.079514157999999</v>
      </c>
    </row>
    <row r="880" spans="7:16" x14ac:dyDescent="0.25">
      <c r="G880" s="27" t="str">
        <f t="shared" si="13"/>
        <v>2019/2020Central Asia &amp; Eastern EuropeOthers &amp; Cross-sectoralAll UsesAll InstrumentsAll DestinationsPublicMultilateral DFI</v>
      </c>
      <c r="H880" s="27" t="s">
        <v>290</v>
      </c>
      <c r="I880" s="27" t="s">
        <v>313</v>
      </c>
      <c r="J880" s="27" t="s">
        <v>297</v>
      </c>
      <c r="K880" s="27" t="s">
        <v>346</v>
      </c>
      <c r="L880" s="27" t="s">
        <v>345</v>
      </c>
      <c r="M880" s="27" t="s">
        <v>338</v>
      </c>
      <c r="N880" s="27" t="s">
        <v>309</v>
      </c>
      <c r="O880" s="27" t="s">
        <v>30</v>
      </c>
      <c r="P880" s="27">
        <v>590.39857622599902</v>
      </c>
    </row>
    <row r="881" spans="7:16" x14ac:dyDescent="0.25">
      <c r="G881" s="27" t="str">
        <f t="shared" si="13"/>
        <v>2019/2020Central Asia &amp; Eastern EuropeOthers &amp; Cross-sectoralAll UsesAll InstrumentsAll DestinationsPublicSOE</v>
      </c>
      <c r="H881" s="27" t="s">
        <v>290</v>
      </c>
      <c r="I881" s="27" t="s">
        <v>313</v>
      </c>
      <c r="J881" s="27" t="s">
        <v>297</v>
      </c>
      <c r="K881" s="27" t="s">
        <v>346</v>
      </c>
      <c r="L881" s="27" t="s">
        <v>345</v>
      </c>
      <c r="M881" s="27" t="s">
        <v>338</v>
      </c>
      <c r="N881" s="27" t="s">
        <v>309</v>
      </c>
      <c r="O881" s="27" t="s">
        <v>34</v>
      </c>
      <c r="P881" s="27">
        <v>2.0035399999999998E-3</v>
      </c>
    </row>
    <row r="882" spans="7:16" x14ac:dyDescent="0.25">
      <c r="G882" s="27" t="str">
        <f t="shared" si="13"/>
        <v>2019/2020Central Asia &amp; Eastern EuropeOthers &amp; Cross-sectoralAll UsesAll InstrumentsDomesticPublicMultilateral DFI</v>
      </c>
      <c r="H882" s="27" t="s">
        <v>290</v>
      </c>
      <c r="I882" s="27" t="s">
        <v>313</v>
      </c>
      <c r="J882" s="27" t="s">
        <v>297</v>
      </c>
      <c r="K882" s="27" t="s">
        <v>346</v>
      </c>
      <c r="L882" s="27" t="s">
        <v>345</v>
      </c>
      <c r="M882" s="27" t="s">
        <v>323</v>
      </c>
      <c r="N882" s="27" t="s">
        <v>309</v>
      </c>
      <c r="O882" s="27" t="s">
        <v>30</v>
      </c>
      <c r="P882" s="27">
        <v>3.8400006439999999</v>
      </c>
    </row>
    <row r="883" spans="7:16" x14ac:dyDescent="0.25">
      <c r="G883" s="27" t="str">
        <f t="shared" si="13"/>
        <v>2019/2020Central Asia &amp; Eastern EuropeOthers &amp; Cross-sectoralAll UsesAll InstrumentsInternationalPrivateInstitutional Investors</v>
      </c>
      <c r="H883" s="27" t="s">
        <v>290</v>
      </c>
      <c r="I883" s="27" t="s">
        <v>313</v>
      </c>
      <c r="J883" s="27" t="s">
        <v>297</v>
      </c>
      <c r="K883" s="27" t="s">
        <v>346</v>
      </c>
      <c r="L883" s="27" t="s">
        <v>345</v>
      </c>
      <c r="M883" s="27" t="s">
        <v>324</v>
      </c>
      <c r="N883" s="27" t="s">
        <v>306</v>
      </c>
      <c r="O883" s="27" t="s">
        <v>27</v>
      </c>
      <c r="P883" s="27">
        <v>2.1501171229999998</v>
      </c>
    </row>
    <row r="884" spans="7:16" x14ac:dyDescent="0.25">
      <c r="G884" s="27" t="str">
        <f t="shared" si="13"/>
        <v>2019/2020Central Asia &amp; Eastern EuropeOthers &amp; Cross-sectoralAll UsesAll InstrumentsInternationalPublicBilateral DFI</v>
      </c>
      <c r="H884" s="27" t="s">
        <v>290</v>
      </c>
      <c r="I884" s="27" t="s">
        <v>313</v>
      </c>
      <c r="J884" s="27" t="s">
        <v>297</v>
      </c>
      <c r="K884" s="27" t="s">
        <v>346</v>
      </c>
      <c r="L884" s="27" t="s">
        <v>345</v>
      </c>
      <c r="M884" s="27" t="s">
        <v>324</v>
      </c>
      <c r="N884" s="27" t="s">
        <v>309</v>
      </c>
      <c r="O884" s="27" t="s">
        <v>31</v>
      </c>
      <c r="P884" s="27">
        <v>19.587900000000001</v>
      </c>
    </row>
    <row r="885" spans="7:16" x14ac:dyDescent="0.25">
      <c r="G885" s="27" t="str">
        <f t="shared" si="13"/>
        <v>2019/2020Central Asia &amp; Eastern EuropeOthers &amp; Cross-sectoralAll UsesAll InstrumentsInternationalPublicGovernment</v>
      </c>
      <c r="H885" s="27" t="s">
        <v>290</v>
      </c>
      <c r="I885" s="27" t="s">
        <v>313</v>
      </c>
      <c r="J885" s="27" t="s">
        <v>297</v>
      </c>
      <c r="K885" s="27" t="s">
        <v>346</v>
      </c>
      <c r="L885" s="27" t="s">
        <v>345</v>
      </c>
      <c r="M885" s="27" t="s">
        <v>324</v>
      </c>
      <c r="N885" s="27" t="s">
        <v>309</v>
      </c>
      <c r="O885" s="27" t="s">
        <v>28</v>
      </c>
      <c r="P885" s="27">
        <v>183.78550623800001</v>
      </c>
    </row>
    <row r="886" spans="7:16" x14ac:dyDescent="0.25">
      <c r="G886" s="27" t="str">
        <f t="shared" si="13"/>
        <v>2019/2020Central Asia &amp; Eastern EuropeOthers &amp; Cross-sectoralAll UsesAll InstrumentsInternationalPublicMultilateral Climate Funds</v>
      </c>
      <c r="H886" s="27" t="s">
        <v>290</v>
      </c>
      <c r="I886" s="27" t="s">
        <v>313</v>
      </c>
      <c r="J886" s="27" t="s">
        <v>297</v>
      </c>
      <c r="K886" s="27" t="s">
        <v>346</v>
      </c>
      <c r="L886" s="27" t="s">
        <v>345</v>
      </c>
      <c r="M886" s="27" t="s">
        <v>324</v>
      </c>
      <c r="N886" s="27" t="s">
        <v>309</v>
      </c>
      <c r="O886" s="27" t="s">
        <v>29</v>
      </c>
      <c r="P886" s="27">
        <v>19.079514157999999</v>
      </c>
    </row>
    <row r="887" spans="7:16" x14ac:dyDescent="0.25">
      <c r="G887" s="27" t="str">
        <f t="shared" si="13"/>
        <v>2019/2020Central Asia &amp; Eastern EuropeOthers &amp; Cross-sectoralAll UsesAll InstrumentsInternationalPublicMultilateral DFI</v>
      </c>
      <c r="H887" s="27" t="s">
        <v>290</v>
      </c>
      <c r="I887" s="27" t="s">
        <v>313</v>
      </c>
      <c r="J887" s="27" t="s">
        <v>297</v>
      </c>
      <c r="K887" s="27" t="s">
        <v>346</v>
      </c>
      <c r="L887" s="27" t="s">
        <v>345</v>
      </c>
      <c r="M887" s="27" t="s">
        <v>324</v>
      </c>
      <c r="N887" s="27" t="s">
        <v>309</v>
      </c>
      <c r="O887" s="27" t="s">
        <v>30</v>
      </c>
      <c r="P887" s="27">
        <v>586.558575582</v>
      </c>
    </row>
    <row r="888" spans="7:16" x14ac:dyDescent="0.25">
      <c r="G888" s="27" t="str">
        <f t="shared" si="13"/>
        <v>2019/2020Central Asia &amp; Eastern EuropeOthers &amp; Cross-sectoralAll UsesAll InstrumentsInternationalPublicSOE</v>
      </c>
      <c r="H888" s="27" t="s">
        <v>290</v>
      </c>
      <c r="I888" s="27" t="s">
        <v>313</v>
      </c>
      <c r="J888" s="27" t="s">
        <v>297</v>
      </c>
      <c r="K888" s="27" t="s">
        <v>346</v>
      </c>
      <c r="L888" s="27" t="s">
        <v>345</v>
      </c>
      <c r="M888" s="27" t="s">
        <v>324</v>
      </c>
      <c r="N888" s="27" t="s">
        <v>309</v>
      </c>
      <c r="O888" s="27" t="s">
        <v>34</v>
      </c>
      <c r="P888" s="27">
        <v>2.0035399999999998E-3</v>
      </c>
    </row>
    <row r="889" spans="7:16" x14ac:dyDescent="0.25">
      <c r="G889" s="27" t="str">
        <f t="shared" si="13"/>
        <v>2019/2020Central Asia &amp; Eastern EuropeOthers &amp; Cross-sectoralAll UsesBalance sheet financing (debt portion)All DestinationsPublicMultilateral DFI</v>
      </c>
      <c r="H889" s="27" t="s">
        <v>290</v>
      </c>
      <c r="I889" s="27" t="s">
        <v>313</v>
      </c>
      <c r="J889" s="27" t="s">
        <v>297</v>
      </c>
      <c r="K889" s="27" t="s">
        <v>346</v>
      </c>
      <c r="L889" s="27" t="s">
        <v>333</v>
      </c>
      <c r="M889" s="27" t="s">
        <v>338</v>
      </c>
      <c r="N889" s="27" t="s">
        <v>309</v>
      </c>
      <c r="O889" s="27" t="s">
        <v>30</v>
      </c>
      <c r="P889" s="27">
        <v>0</v>
      </c>
    </row>
    <row r="890" spans="7:16" x14ac:dyDescent="0.25">
      <c r="G890" s="27" t="str">
        <f t="shared" si="13"/>
        <v>2019/2020Central Asia &amp; Eastern EuropeOthers &amp; Cross-sectoralAll UsesBalance sheet financing (debt portion)DomesticPublicMultilateral DFI</v>
      </c>
      <c r="H890" s="27" t="s">
        <v>290</v>
      </c>
      <c r="I890" s="27" t="s">
        <v>313</v>
      </c>
      <c r="J890" s="27" t="s">
        <v>297</v>
      </c>
      <c r="K890" s="27" t="s">
        <v>346</v>
      </c>
      <c r="L890" s="27" t="s">
        <v>333</v>
      </c>
      <c r="M890" s="27" t="s">
        <v>323</v>
      </c>
      <c r="N890" s="27" t="s">
        <v>309</v>
      </c>
      <c r="O890" s="27" t="s">
        <v>30</v>
      </c>
      <c r="P890" s="27">
        <v>0</v>
      </c>
    </row>
    <row r="891" spans="7:16" x14ac:dyDescent="0.25">
      <c r="G891" s="27" t="str">
        <f t="shared" si="13"/>
        <v>2019/2020Central Asia &amp; Eastern EuropeOthers &amp; Cross-sectoralAll UsesBalance sheet financing (debt portion)InternationalPublicMultilateral DFI</v>
      </c>
      <c r="H891" s="27" t="s">
        <v>290</v>
      </c>
      <c r="I891" s="27" t="s">
        <v>313</v>
      </c>
      <c r="J891" s="27" t="s">
        <v>297</v>
      </c>
      <c r="K891" s="27" t="s">
        <v>346</v>
      </c>
      <c r="L891" s="27" t="s">
        <v>333</v>
      </c>
      <c r="M891" s="27" t="s">
        <v>324</v>
      </c>
      <c r="N891" s="27" t="s">
        <v>309</v>
      </c>
      <c r="O891" s="27" t="s">
        <v>30</v>
      </c>
      <c r="P891" s="27">
        <v>0</v>
      </c>
    </row>
    <row r="892" spans="7:16" x14ac:dyDescent="0.25">
      <c r="G892" s="27" t="str">
        <f t="shared" si="13"/>
        <v>2019/2020Central Asia &amp; Eastern EuropeOthers &amp; Cross-sectoralAll UsesGrantAll DestinationsPublicBilateral DFI</v>
      </c>
      <c r="H892" s="27" t="s">
        <v>290</v>
      </c>
      <c r="I892" s="27" t="s">
        <v>313</v>
      </c>
      <c r="J892" s="27" t="s">
        <v>297</v>
      </c>
      <c r="K892" s="27" t="s">
        <v>346</v>
      </c>
      <c r="L892" s="27" t="s">
        <v>332</v>
      </c>
      <c r="M892" s="27" t="s">
        <v>338</v>
      </c>
      <c r="N892" s="27" t="s">
        <v>309</v>
      </c>
      <c r="O892" s="27" t="s">
        <v>31</v>
      </c>
      <c r="P892" s="27">
        <v>0</v>
      </c>
    </row>
    <row r="893" spans="7:16" x14ac:dyDescent="0.25">
      <c r="G893" s="27" t="str">
        <f t="shared" si="13"/>
        <v>2019/2020Central Asia &amp; Eastern EuropeOthers &amp; Cross-sectoralAll UsesGrantAll DestinationsPublicGovernment</v>
      </c>
      <c r="H893" s="27" t="s">
        <v>290</v>
      </c>
      <c r="I893" s="27" t="s">
        <v>313</v>
      </c>
      <c r="J893" s="27" t="s">
        <v>297</v>
      </c>
      <c r="K893" s="27" t="s">
        <v>346</v>
      </c>
      <c r="L893" s="27" t="s">
        <v>332</v>
      </c>
      <c r="M893" s="27" t="s">
        <v>338</v>
      </c>
      <c r="N893" s="27" t="s">
        <v>309</v>
      </c>
      <c r="O893" s="27" t="s">
        <v>28</v>
      </c>
      <c r="P893" s="27">
        <v>183.78550623800001</v>
      </c>
    </row>
    <row r="894" spans="7:16" x14ac:dyDescent="0.25">
      <c r="G894" s="27" t="str">
        <f t="shared" si="13"/>
        <v>2019/2020Central Asia &amp; Eastern EuropeOthers &amp; Cross-sectoralAll UsesGrantAll DestinationsPublicMultilateral Climate Funds</v>
      </c>
      <c r="H894" s="27" t="s">
        <v>290</v>
      </c>
      <c r="I894" s="27" t="s">
        <v>313</v>
      </c>
      <c r="J894" s="27" t="s">
        <v>297</v>
      </c>
      <c r="K894" s="27" t="s">
        <v>346</v>
      </c>
      <c r="L894" s="27" t="s">
        <v>332</v>
      </c>
      <c r="M894" s="27" t="s">
        <v>338</v>
      </c>
      <c r="N894" s="27" t="s">
        <v>309</v>
      </c>
      <c r="O894" s="27" t="s">
        <v>29</v>
      </c>
      <c r="P894" s="27">
        <v>2.0545006579999998</v>
      </c>
    </row>
    <row r="895" spans="7:16" x14ac:dyDescent="0.25">
      <c r="G895" s="27" t="str">
        <f t="shared" si="13"/>
        <v>2019/2020Central Asia &amp; Eastern EuropeOthers &amp; Cross-sectoralAll UsesGrantAll DestinationsPublicMultilateral DFI</v>
      </c>
      <c r="H895" s="27" t="s">
        <v>290</v>
      </c>
      <c r="I895" s="27" t="s">
        <v>313</v>
      </c>
      <c r="J895" s="27" t="s">
        <v>297</v>
      </c>
      <c r="K895" s="27" t="s">
        <v>346</v>
      </c>
      <c r="L895" s="27" t="s">
        <v>332</v>
      </c>
      <c r="M895" s="27" t="s">
        <v>338</v>
      </c>
      <c r="N895" s="27" t="s">
        <v>309</v>
      </c>
      <c r="O895" s="27" t="s">
        <v>30</v>
      </c>
      <c r="P895" s="27">
        <v>0.38636231599999998</v>
      </c>
    </row>
    <row r="896" spans="7:16" x14ac:dyDescent="0.25">
      <c r="G896" s="27" t="str">
        <f t="shared" si="13"/>
        <v>2019/2020Central Asia &amp; Eastern EuropeOthers &amp; Cross-sectoralAll UsesGrantAll DestinationsPublicSOE</v>
      </c>
      <c r="H896" s="27" t="s">
        <v>290</v>
      </c>
      <c r="I896" s="27" t="s">
        <v>313</v>
      </c>
      <c r="J896" s="27" t="s">
        <v>297</v>
      </c>
      <c r="K896" s="27" t="s">
        <v>346</v>
      </c>
      <c r="L896" s="27" t="s">
        <v>332</v>
      </c>
      <c r="M896" s="27" t="s">
        <v>338</v>
      </c>
      <c r="N896" s="27" t="s">
        <v>309</v>
      </c>
      <c r="O896" s="27" t="s">
        <v>34</v>
      </c>
      <c r="P896" s="27">
        <v>2.0035399999999998E-3</v>
      </c>
    </row>
    <row r="897" spans="7:16" x14ac:dyDescent="0.25">
      <c r="G897" s="27" t="str">
        <f t="shared" si="13"/>
        <v>2019/2020Central Asia &amp; Eastern EuropeOthers &amp; Cross-sectoralAll UsesGrantDomesticPublicMultilateral DFI</v>
      </c>
      <c r="H897" s="27" t="s">
        <v>290</v>
      </c>
      <c r="I897" s="27" t="s">
        <v>313</v>
      </c>
      <c r="J897" s="27" t="s">
        <v>297</v>
      </c>
      <c r="K897" s="27" t="s">
        <v>346</v>
      </c>
      <c r="L897" s="27" t="s">
        <v>332</v>
      </c>
      <c r="M897" s="27" t="s">
        <v>323</v>
      </c>
      <c r="N897" s="27" t="s">
        <v>309</v>
      </c>
      <c r="O897" s="27" t="s">
        <v>30</v>
      </c>
      <c r="P897" s="27">
        <v>2.1671200000000001E-4</v>
      </c>
    </row>
    <row r="898" spans="7:16" x14ac:dyDescent="0.25">
      <c r="G898" s="27" t="str">
        <f t="shared" si="13"/>
        <v>2019/2020Central Asia &amp; Eastern EuropeOthers &amp; Cross-sectoralAll UsesGrantInternationalPublicBilateral DFI</v>
      </c>
      <c r="H898" s="27" t="s">
        <v>290</v>
      </c>
      <c r="I898" s="27" t="s">
        <v>313</v>
      </c>
      <c r="J898" s="27" t="s">
        <v>297</v>
      </c>
      <c r="K898" s="27" t="s">
        <v>346</v>
      </c>
      <c r="L898" s="27" t="s">
        <v>332</v>
      </c>
      <c r="M898" s="27" t="s">
        <v>324</v>
      </c>
      <c r="N898" s="27" t="s">
        <v>309</v>
      </c>
      <c r="O898" s="27" t="s">
        <v>31</v>
      </c>
      <c r="P898" s="27">
        <v>0</v>
      </c>
    </row>
    <row r="899" spans="7:16" x14ac:dyDescent="0.25">
      <c r="G899" s="27" t="str">
        <f t="shared" ref="G899:G962" si="14">+_xlfn.CONCAT(H899:O899)</f>
        <v>2019/2020Central Asia &amp; Eastern EuropeOthers &amp; Cross-sectoralAll UsesGrantInternationalPublicGovernment</v>
      </c>
      <c r="H899" s="27" t="s">
        <v>290</v>
      </c>
      <c r="I899" s="27" t="s">
        <v>313</v>
      </c>
      <c r="J899" s="27" t="s">
        <v>297</v>
      </c>
      <c r="K899" s="27" t="s">
        <v>346</v>
      </c>
      <c r="L899" s="27" t="s">
        <v>332</v>
      </c>
      <c r="M899" s="27" t="s">
        <v>324</v>
      </c>
      <c r="N899" s="27" t="s">
        <v>309</v>
      </c>
      <c r="O899" s="27" t="s">
        <v>28</v>
      </c>
      <c r="P899" s="27">
        <v>183.78550623800001</v>
      </c>
    </row>
    <row r="900" spans="7:16" x14ac:dyDescent="0.25">
      <c r="G900" s="27" t="str">
        <f t="shared" si="14"/>
        <v>2019/2020Central Asia &amp; Eastern EuropeOthers &amp; Cross-sectoralAll UsesGrantInternationalPublicMultilateral Climate Funds</v>
      </c>
      <c r="H900" s="27" t="s">
        <v>290</v>
      </c>
      <c r="I900" s="27" t="s">
        <v>313</v>
      </c>
      <c r="J900" s="27" t="s">
        <v>297</v>
      </c>
      <c r="K900" s="27" t="s">
        <v>346</v>
      </c>
      <c r="L900" s="27" t="s">
        <v>332</v>
      </c>
      <c r="M900" s="27" t="s">
        <v>324</v>
      </c>
      <c r="N900" s="27" t="s">
        <v>309</v>
      </c>
      <c r="O900" s="27" t="s">
        <v>29</v>
      </c>
      <c r="P900" s="27">
        <v>2.0545006579999998</v>
      </c>
    </row>
    <row r="901" spans="7:16" x14ac:dyDescent="0.25">
      <c r="G901" s="27" t="str">
        <f t="shared" si="14"/>
        <v>2019/2020Central Asia &amp; Eastern EuropeOthers &amp; Cross-sectoralAll UsesGrantInternationalPublicMultilateral DFI</v>
      </c>
      <c r="H901" s="27" t="s">
        <v>290</v>
      </c>
      <c r="I901" s="27" t="s">
        <v>313</v>
      </c>
      <c r="J901" s="27" t="s">
        <v>297</v>
      </c>
      <c r="K901" s="27" t="s">
        <v>346</v>
      </c>
      <c r="L901" s="27" t="s">
        <v>332</v>
      </c>
      <c r="M901" s="27" t="s">
        <v>324</v>
      </c>
      <c r="N901" s="27" t="s">
        <v>309</v>
      </c>
      <c r="O901" s="27" t="s">
        <v>30</v>
      </c>
      <c r="P901" s="27">
        <v>0.38614560399999998</v>
      </c>
    </row>
    <row r="902" spans="7:16" x14ac:dyDescent="0.25">
      <c r="G902" s="27" t="str">
        <f t="shared" si="14"/>
        <v>2019/2020Central Asia &amp; Eastern EuropeOthers &amp; Cross-sectoralAll UsesGrantInternationalPublicSOE</v>
      </c>
      <c r="H902" s="27" t="s">
        <v>290</v>
      </c>
      <c r="I902" s="27" t="s">
        <v>313</v>
      </c>
      <c r="J902" s="27" t="s">
        <v>297</v>
      </c>
      <c r="K902" s="27" t="s">
        <v>346</v>
      </c>
      <c r="L902" s="27" t="s">
        <v>332</v>
      </c>
      <c r="M902" s="27" t="s">
        <v>324</v>
      </c>
      <c r="N902" s="27" t="s">
        <v>309</v>
      </c>
      <c r="O902" s="27" t="s">
        <v>34</v>
      </c>
      <c r="P902" s="27">
        <v>2.0035399999999998E-3</v>
      </c>
    </row>
    <row r="903" spans="7:16" x14ac:dyDescent="0.25">
      <c r="G903" s="27" t="str">
        <f t="shared" si="14"/>
        <v>2019/2020Central Asia &amp; Eastern EuropeOthers &amp; Cross-sectoralAll UsesLow-cost project debtAll DestinationsPrivateInstitutional Investors</v>
      </c>
      <c r="H903" s="27" t="s">
        <v>290</v>
      </c>
      <c r="I903" s="27" t="s">
        <v>313</v>
      </c>
      <c r="J903" s="27" t="s">
        <v>297</v>
      </c>
      <c r="K903" s="27" t="s">
        <v>346</v>
      </c>
      <c r="L903" s="27" t="s">
        <v>336</v>
      </c>
      <c r="M903" s="27" t="s">
        <v>338</v>
      </c>
      <c r="N903" s="27" t="s">
        <v>306</v>
      </c>
      <c r="O903" s="27" t="s">
        <v>27</v>
      </c>
      <c r="P903" s="27">
        <v>2.1501171229999998</v>
      </c>
    </row>
    <row r="904" spans="7:16" x14ac:dyDescent="0.25">
      <c r="G904" s="27" t="str">
        <f t="shared" si="14"/>
        <v>2019/2020Central Asia &amp; Eastern EuropeOthers &amp; Cross-sectoralAll UsesLow-cost project debtAll DestinationsPublicBilateral DFI</v>
      </c>
      <c r="H904" s="27" t="s">
        <v>290</v>
      </c>
      <c r="I904" s="27" t="s">
        <v>313</v>
      </c>
      <c r="J904" s="27" t="s">
        <v>297</v>
      </c>
      <c r="K904" s="27" t="s">
        <v>346</v>
      </c>
      <c r="L904" s="27" t="s">
        <v>336</v>
      </c>
      <c r="M904" s="27" t="s">
        <v>338</v>
      </c>
      <c r="N904" s="27" t="s">
        <v>309</v>
      </c>
      <c r="O904" s="27" t="s">
        <v>31</v>
      </c>
      <c r="P904" s="27">
        <v>0</v>
      </c>
    </row>
    <row r="905" spans="7:16" x14ac:dyDescent="0.25">
      <c r="G905" s="27" t="str">
        <f t="shared" si="14"/>
        <v>2019/2020Central Asia &amp; Eastern EuropeOthers &amp; Cross-sectoralAll UsesLow-cost project debtAll DestinationsPublicMultilateral Climate Funds</v>
      </c>
      <c r="H905" s="27" t="s">
        <v>290</v>
      </c>
      <c r="I905" s="27" t="s">
        <v>313</v>
      </c>
      <c r="J905" s="27" t="s">
        <v>297</v>
      </c>
      <c r="K905" s="27" t="s">
        <v>346</v>
      </c>
      <c r="L905" s="27" t="s">
        <v>336</v>
      </c>
      <c r="M905" s="27" t="s">
        <v>338</v>
      </c>
      <c r="N905" s="27" t="s">
        <v>309</v>
      </c>
      <c r="O905" s="27" t="s">
        <v>29</v>
      </c>
      <c r="P905" s="27">
        <v>17.0250135</v>
      </c>
    </row>
    <row r="906" spans="7:16" x14ac:dyDescent="0.25">
      <c r="G906" s="27" t="str">
        <f t="shared" si="14"/>
        <v>2019/2020Central Asia &amp; Eastern EuropeOthers &amp; Cross-sectoralAll UsesLow-cost project debtAll DestinationsPublicMultilateral DFI</v>
      </c>
      <c r="H906" s="27" t="s">
        <v>290</v>
      </c>
      <c r="I906" s="27" t="s">
        <v>313</v>
      </c>
      <c r="J906" s="27" t="s">
        <v>297</v>
      </c>
      <c r="K906" s="27" t="s">
        <v>346</v>
      </c>
      <c r="L906" s="27" t="s">
        <v>336</v>
      </c>
      <c r="M906" s="27" t="s">
        <v>338</v>
      </c>
      <c r="N906" s="27" t="s">
        <v>309</v>
      </c>
      <c r="O906" s="27" t="s">
        <v>30</v>
      </c>
      <c r="P906" s="27">
        <v>0.90000087799999995</v>
      </c>
    </row>
    <row r="907" spans="7:16" x14ac:dyDescent="0.25">
      <c r="G907" s="27" t="str">
        <f t="shared" si="14"/>
        <v>2019/2020Central Asia &amp; Eastern EuropeOthers &amp; Cross-sectoralAll UsesLow-cost project debtInternationalPrivateInstitutional Investors</v>
      </c>
      <c r="H907" s="27" t="s">
        <v>290</v>
      </c>
      <c r="I907" s="27" t="s">
        <v>313</v>
      </c>
      <c r="J907" s="27" t="s">
        <v>297</v>
      </c>
      <c r="K907" s="27" t="s">
        <v>346</v>
      </c>
      <c r="L907" s="27" t="s">
        <v>336</v>
      </c>
      <c r="M907" s="27" t="s">
        <v>324</v>
      </c>
      <c r="N907" s="27" t="s">
        <v>306</v>
      </c>
      <c r="O907" s="27" t="s">
        <v>27</v>
      </c>
      <c r="P907" s="27">
        <v>2.1501171229999998</v>
      </c>
    </row>
    <row r="908" spans="7:16" x14ac:dyDescent="0.25">
      <c r="G908" s="27" t="str">
        <f t="shared" si="14"/>
        <v>2019/2020Central Asia &amp; Eastern EuropeOthers &amp; Cross-sectoralAll UsesLow-cost project debtInternationalPublicBilateral DFI</v>
      </c>
      <c r="H908" s="27" t="s">
        <v>290</v>
      </c>
      <c r="I908" s="27" t="s">
        <v>313</v>
      </c>
      <c r="J908" s="27" t="s">
        <v>297</v>
      </c>
      <c r="K908" s="27" t="s">
        <v>346</v>
      </c>
      <c r="L908" s="27" t="s">
        <v>336</v>
      </c>
      <c r="M908" s="27" t="s">
        <v>324</v>
      </c>
      <c r="N908" s="27" t="s">
        <v>309</v>
      </c>
      <c r="O908" s="27" t="s">
        <v>31</v>
      </c>
      <c r="P908" s="27">
        <v>0</v>
      </c>
    </row>
    <row r="909" spans="7:16" x14ac:dyDescent="0.25">
      <c r="G909" s="27" t="str">
        <f t="shared" si="14"/>
        <v>2019/2020Central Asia &amp; Eastern EuropeOthers &amp; Cross-sectoralAll UsesLow-cost project debtInternationalPublicMultilateral Climate Funds</v>
      </c>
      <c r="H909" s="27" t="s">
        <v>290</v>
      </c>
      <c r="I909" s="27" t="s">
        <v>313</v>
      </c>
      <c r="J909" s="27" t="s">
        <v>297</v>
      </c>
      <c r="K909" s="27" t="s">
        <v>346</v>
      </c>
      <c r="L909" s="27" t="s">
        <v>336</v>
      </c>
      <c r="M909" s="27" t="s">
        <v>324</v>
      </c>
      <c r="N909" s="27" t="s">
        <v>309</v>
      </c>
      <c r="O909" s="27" t="s">
        <v>29</v>
      </c>
      <c r="P909" s="27">
        <v>17.0250135</v>
      </c>
    </row>
    <row r="910" spans="7:16" x14ac:dyDescent="0.25">
      <c r="G910" s="27" t="str">
        <f t="shared" si="14"/>
        <v>2019/2020Central Asia &amp; Eastern EuropeOthers &amp; Cross-sectoralAll UsesLow-cost project debtInternationalPublicMultilateral DFI</v>
      </c>
      <c r="H910" s="27" t="s">
        <v>290</v>
      </c>
      <c r="I910" s="27" t="s">
        <v>313</v>
      </c>
      <c r="J910" s="27" t="s">
        <v>297</v>
      </c>
      <c r="K910" s="27" t="s">
        <v>346</v>
      </c>
      <c r="L910" s="27" t="s">
        <v>336</v>
      </c>
      <c r="M910" s="27" t="s">
        <v>324</v>
      </c>
      <c r="N910" s="27" t="s">
        <v>309</v>
      </c>
      <c r="O910" s="27" t="s">
        <v>30</v>
      </c>
      <c r="P910" s="27">
        <v>0.90000087799999995</v>
      </c>
    </row>
    <row r="911" spans="7:16" x14ac:dyDescent="0.25">
      <c r="G911" s="27" t="str">
        <f t="shared" si="14"/>
        <v>2019/2020Central Asia &amp; Eastern EuropeOthers &amp; Cross-sectoralAll UsesProject-level market rate debtAll DestinationsPublicBilateral DFI</v>
      </c>
      <c r="H911" s="27" t="s">
        <v>290</v>
      </c>
      <c r="I911" s="27" t="s">
        <v>313</v>
      </c>
      <c r="J911" s="27" t="s">
        <v>297</v>
      </c>
      <c r="K911" s="27" t="s">
        <v>346</v>
      </c>
      <c r="L911" s="27" t="s">
        <v>335</v>
      </c>
      <c r="M911" s="27" t="s">
        <v>338</v>
      </c>
      <c r="N911" s="27" t="s">
        <v>309</v>
      </c>
      <c r="O911" s="27" t="s">
        <v>31</v>
      </c>
      <c r="P911" s="27">
        <v>19.587900000000001</v>
      </c>
    </row>
    <row r="912" spans="7:16" x14ac:dyDescent="0.25">
      <c r="G912" s="27" t="str">
        <f t="shared" si="14"/>
        <v>2019/2020Central Asia &amp; Eastern EuropeOthers &amp; Cross-sectoralAll UsesProject-level market rate debtAll DestinationsPublicMultilateral DFI</v>
      </c>
      <c r="H912" s="27" t="s">
        <v>290</v>
      </c>
      <c r="I912" s="27" t="s">
        <v>313</v>
      </c>
      <c r="J912" s="27" t="s">
        <v>297</v>
      </c>
      <c r="K912" s="27" t="s">
        <v>346</v>
      </c>
      <c r="L912" s="27" t="s">
        <v>335</v>
      </c>
      <c r="M912" s="27" t="s">
        <v>338</v>
      </c>
      <c r="N912" s="27" t="s">
        <v>309</v>
      </c>
      <c r="O912" s="27" t="s">
        <v>30</v>
      </c>
      <c r="P912" s="27">
        <v>210.928853237</v>
      </c>
    </row>
    <row r="913" spans="7:16" x14ac:dyDescent="0.25">
      <c r="G913" s="27" t="str">
        <f t="shared" si="14"/>
        <v>2019/2020Central Asia &amp; Eastern EuropeOthers &amp; Cross-sectoralAll UsesProject-level market rate debtDomesticPublicMultilateral DFI</v>
      </c>
      <c r="H913" s="27" t="s">
        <v>290</v>
      </c>
      <c r="I913" s="27" t="s">
        <v>313</v>
      </c>
      <c r="J913" s="27" t="s">
        <v>297</v>
      </c>
      <c r="K913" s="27" t="s">
        <v>346</v>
      </c>
      <c r="L913" s="27" t="s">
        <v>335</v>
      </c>
      <c r="M913" s="27" t="s">
        <v>323</v>
      </c>
      <c r="N913" s="27" t="s">
        <v>309</v>
      </c>
      <c r="O913" s="27" t="s">
        <v>30</v>
      </c>
      <c r="P913" s="27">
        <v>2.0319092599999999</v>
      </c>
    </row>
    <row r="914" spans="7:16" x14ac:dyDescent="0.25">
      <c r="G914" s="27" t="str">
        <f t="shared" si="14"/>
        <v>2019/2020Central Asia &amp; Eastern EuropeOthers &amp; Cross-sectoralAll UsesProject-level market rate debtInternationalPublicBilateral DFI</v>
      </c>
      <c r="H914" s="27" t="s">
        <v>290</v>
      </c>
      <c r="I914" s="27" t="s">
        <v>313</v>
      </c>
      <c r="J914" s="27" t="s">
        <v>297</v>
      </c>
      <c r="K914" s="27" t="s">
        <v>346</v>
      </c>
      <c r="L914" s="27" t="s">
        <v>335</v>
      </c>
      <c r="M914" s="27" t="s">
        <v>324</v>
      </c>
      <c r="N914" s="27" t="s">
        <v>309</v>
      </c>
      <c r="O914" s="27" t="s">
        <v>31</v>
      </c>
      <c r="P914" s="27">
        <v>19.587900000000001</v>
      </c>
    </row>
    <row r="915" spans="7:16" x14ac:dyDescent="0.25">
      <c r="G915" s="27" t="str">
        <f t="shared" si="14"/>
        <v>2019/2020Central Asia &amp; Eastern EuropeOthers &amp; Cross-sectoralAll UsesProject-level market rate debtInternationalPublicMultilateral DFI</v>
      </c>
      <c r="H915" s="27" t="s">
        <v>290</v>
      </c>
      <c r="I915" s="27" t="s">
        <v>313</v>
      </c>
      <c r="J915" s="27" t="s">
        <v>297</v>
      </c>
      <c r="K915" s="27" t="s">
        <v>346</v>
      </c>
      <c r="L915" s="27" t="s">
        <v>335</v>
      </c>
      <c r="M915" s="27" t="s">
        <v>324</v>
      </c>
      <c r="N915" s="27" t="s">
        <v>309</v>
      </c>
      <c r="O915" s="27" t="s">
        <v>30</v>
      </c>
      <c r="P915" s="27">
        <v>208.89694397700001</v>
      </c>
    </row>
    <row r="916" spans="7:16" x14ac:dyDescent="0.25">
      <c r="G916" s="27" t="str">
        <f t="shared" si="14"/>
        <v>2019/2020Central Asia &amp; Eastern EuropeOthers &amp; Cross-sectoralAll UsesUnknownAll DestinationsPublicMultilateral DFI</v>
      </c>
      <c r="H916" s="27" t="s">
        <v>290</v>
      </c>
      <c r="I916" s="27" t="s">
        <v>313</v>
      </c>
      <c r="J916" s="27" t="s">
        <v>297</v>
      </c>
      <c r="K916" s="27" t="s">
        <v>346</v>
      </c>
      <c r="L916" s="27" t="s">
        <v>301</v>
      </c>
      <c r="M916" s="27" t="s">
        <v>338</v>
      </c>
      <c r="N916" s="27" t="s">
        <v>309</v>
      </c>
      <c r="O916" s="27" t="s">
        <v>30</v>
      </c>
      <c r="P916" s="27">
        <v>378.183359795</v>
      </c>
    </row>
    <row r="917" spans="7:16" x14ac:dyDescent="0.25">
      <c r="G917" s="27" t="str">
        <f t="shared" si="14"/>
        <v>2019/2020Central Asia &amp; Eastern EuropeOthers &amp; Cross-sectoralAll UsesUnknownDomesticPublicMultilateral DFI</v>
      </c>
      <c r="H917" s="27" t="s">
        <v>290</v>
      </c>
      <c r="I917" s="27" t="s">
        <v>313</v>
      </c>
      <c r="J917" s="27" t="s">
        <v>297</v>
      </c>
      <c r="K917" s="27" t="s">
        <v>346</v>
      </c>
      <c r="L917" s="27" t="s">
        <v>301</v>
      </c>
      <c r="M917" s="27" t="s">
        <v>323</v>
      </c>
      <c r="N917" s="27" t="s">
        <v>309</v>
      </c>
      <c r="O917" s="27" t="s">
        <v>30</v>
      </c>
      <c r="P917" s="27">
        <v>1.8078746719999901</v>
      </c>
    </row>
    <row r="918" spans="7:16" x14ac:dyDescent="0.25">
      <c r="G918" s="27" t="str">
        <f t="shared" si="14"/>
        <v>2019/2020Central Asia &amp; Eastern EuropeOthers &amp; Cross-sectoralAll UsesUnknownInternationalPublicMultilateral DFI</v>
      </c>
      <c r="H918" s="27" t="s">
        <v>290</v>
      </c>
      <c r="I918" s="27" t="s">
        <v>313</v>
      </c>
      <c r="J918" s="27" t="s">
        <v>297</v>
      </c>
      <c r="K918" s="27" t="s">
        <v>346</v>
      </c>
      <c r="L918" s="27" t="s">
        <v>301</v>
      </c>
      <c r="M918" s="27" t="s">
        <v>324</v>
      </c>
      <c r="N918" s="27" t="s">
        <v>309</v>
      </c>
      <c r="O918" s="27" t="s">
        <v>30</v>
      </c>
      <c r="P918" s="27">
        <v>376.37548512299998</v>
      </c>
    </row>
    <row r="919" spans="7:16" x14ac:dyDescent="0.25">
      <c r="G919" s="27" t="str">
        <f t="shared" si="14"/>
        <v>2019/2020Central Asia &amp; Eastern EuropeOthers &amp; Cross-sectoralMitigationAll InstrumentsAll DestinationsPublicBilateral DFI</v>
      </c>
      <c r="H919" s="27" t="s">
        <v>290</v>
      </c>
      <c r="I919" s="27" t="s">
        <v>313</v>
      </c>
      <c r="J919" s="27" t="s">
        <v>297</v>
      </c>
      <c r="K919" s="27" t="s">
        <v>303</v>
      </c>
      <c r="L919" s="27" t="s">
        <v>345</v>
      </c>
      <c r="M919" s="27" t="s">
        <v>338</v>
      </c>
      <c r="N919" s="27" t="s">
        <v>309</v>
      </c>
      <c r="O919" s="27" t="s">
        <v>31</v>
      </c>
      <c r="P919" s="27">
        <v>0</v>
      </c>
    </row>
    <row r="920" spans="7:16" x14ac:dyDescent="0.25">
      <c r="G920" s="27" t="str">
        <f t="shared" si="14"/>
        <v>2019/2020Central Asia &amp; Eastern EuropeOthers &amp; Cross-sectoralMitigationAll InstrumentsAll DestinationsPublicGovernment</v>
      </c>
      <c r="H920" s="27" t="s">
        <v>290</v>
      </c>
      <c r="I920" s="27" t="s">
        <v>313</v>
      </c>
      <c r="J920" s="27" t="s">
        <v>297</v>
      </c>
      <c r="K920" s="27" t="s">
        <v>303</v>
      </c>
      <c r="L920" s="27" t="s">
        <v>345</v>
      </c>
      <c r="M920" s="27" t="s">
        <v>338</v>
      </c>
      <c r="N920" s="27" t="s">
        <v>309</v>
      </c>
      <c r="O920" s="27" t="s">
        <v>28</v>
      </c>
      <c r="P920" s="27">
        <v>14.867668070000001</v>
      </c>
    </row>
    <row r="921" spans="7:16" x14ac:dyDescent="0.25">
      <c r="G921" s="27" t="str">
        <f t="shared" si="14"/>
        <v>2019/2020Central Asia &amp; Eastern EuropeOthers &amp; Cross-sectoralMitigationAll InstrumentsAll DestinationsPublicMultilateral Climate Funds</v>
      </c>
      <c r="H921" s="27" t="s">
        <v>290</v>
      </c>
      <c r="I921" s="27" t="s">
        <v>313</v>
      </c>
      <c r="J921" s="27" t="s">
        <v>297</v>
      </c>
      <c r="K921" s="27" t="s">
        <v>303</v>
      </c>
      <c r="L921" s="27" t="s">
        <v>345</v>
      </c>
      <c r="M921" s="27" t="s">
        <v>338</v>
      </c>
      <c r="N921" s="27" t="s">
        <v>309</v>
      </c>
      <c r="O921" s="27" t="s">
        <v>29</v>
      </c>
      <c r="P921" s="27">
        <v>19.079514157999999</v>
      </c>
    </row>
    <row r="922" spans="7:16" x14ac:dyDescent="0.25">
      <c r="G922" s="27" t="str">
        <f t="shared" si="14"/>
        <v>2019/2020Central Asia &amp; Eastern EuropeOthers &amp; Cross-sectoralMitigationAll InstrumentsAll DestinationsPublicMultilateral DFI</v>
      </c>
      <c r="H922" s="27" t="s">
        <v>290</v>
      </c>
      <c r="I922" s="27" t="s">
        <v>313</v>
      </c>
      <c r="J922" s="27" t="s">
        <v>297</v>
      </c>
      <c r="K922" s="27" t="s">
        <v>303</v>
      </c>
      <c r="L922" s="27" t="s">
        <v>345</v>
      </c>
      <c r="M922" s="27" t="s">
        <v>338</v>
      </c>
      <c r="N922" s="27" t="s">
        <v>309</v>
      </c>
      <c r="O922" s="27" t="s">
        <v>30</v>
      </c>
      <c r="P922" s="27">
        <v>168.93359749800001</v>
      </c>
    </row>
    <row r="923" spans="7:16" x14ac:dyDescent="0.25">
      <c r="G923" s="27" t="str">
        <f t="shared" si="14"/>
        <v>2019/2020Central Asia &amp; Eastern EuropeOthers &amp; Cross-sectoralMitigationAll InstrumentsDomesticPublicMultilateral DFI</v>
      </c>
      <c r="H923" s="27" t="s">
        <v>290</v>
      </c>
      <c r="I923" s="27" t="s">
        <v>313</v>
      </c>
      <c r="J923" s="27" t="s">
        <v>297</v>
      </c>
      <c r="K923" s="27" t="s">
        <v>303</v>
      </c>
      <c r="L923" s="27" t="s">
        <v>345</v>
      </c>
      <c r="M923" s="27" t="s">
        <v>323</v>
      </c>
      <c r="N923" s="27" t="s">
        <v>309</v>
      </c>
      <c r="O923" s="27" t="s">
        <v>30</v>
      </c>
      <c r="P923" s="27">
        <v>1.7453745439999999</v>
      </c>
    </row>
    <row r="924" spans="7:16" x14ac:dyDescent="0.25">
      <c r="G924" s="27" t="str">
        <f t="shared" si="14"/>
        <v>2019/2020Central Asia &amp; Eastern EuropeOthers &amp; Cross-sectoralMitigationAll InstrumentsInternationalPublicBilateral DFI</v>
      </c>
      <c r="H924" s="27" t="s">
        <v>290</v>
      </c>
      <c r="I924" s="27" t="s">
        <v>313</v>
      </c>
      <c r="J924" s="27" t="s">
        <v>297</v>
      </c>
      <c r="K924" s="27" t="s">
        <v>303</v>
      </c>
      <c r="L924" s="27" t="s">
        <v>345</v>
      </c>
      <c r="M924" s="27" t="s">
        <v>324</v>
      </c>
      <c r="N924" s="27" t="s">
        <v>309</v>
      </c>
      <c r="O924" s="27" t="s">
        <v>31</v>
      </c>
      <c r="P924" s="27">
        <v>0</v>
      </c>
    </row>
    <row r="925" spans="7:16" x14ac:dyDescent="0.25">
      <c r="G925" s="27" t="str">
        <f t="shared" si="14"/>
        <v>2019/2020Central Asia &amp; Eastern EuropeOthers &amp; Cross-sectoralMitigationAll InstrumentsInternationalPublicGovernment</v>
      </c>
      <c r="H925" s="27" t="s">
        <v>290</v>
      </c>
      <c r="I925" s="27" t="s">
        <v>313</v>
      </c>
      <c r="J925" s="27" t="s">
        <v>297</v>
      </c>
      <c r="K925" s="27" t="s">
        <v>303</v>
      </c>
      <c r="L925" s="27" t="s">
        <v>345</v>
      </c>
      <c r="M925" s="27" t="s">
        <v>324</v>
      </c>
      <c r="N925" s="27" t="s">
        <v>309</v>
      </c>
      <c r="O925" s="27" t="s">
        <v>28</v>
      </c>
      <c r="P925" s="27">
        <v>14.867668070000001</v>
      </c>
    </row>
    <row r="926" spans="7:16" x14ac:dyDescent="0.25">
      <c r="G926" s="27" t="str">
        <f t="shared" si="14"/>
        <v>2019/2020Central Asia &amp; Eastern EuropeOthers &amp; Cross-sectoralMitigationAll InstrumentsInternationalPublicMultilateral Climate Funds</v>
      </c>
      <c r="H926" s="27" t="s">
        <v>290</v>
      </c>
      <c r="I926" s="27" t="s">
        <v>313</v>
      </c>
      <c r="J926" s="27" t="s">
        <v>297</v>
      </c>
      <c r="K926" s="27" t="s">
        <v>303</v>
      </c>
      <c r="L926" s="27" t="s">
        <v>345</v>
      </c>
      <c r="M926" s="27" t="s">
        <v>324</v>
      </c>
      <c r="N926" s="27" t="s">
        <v>309</v>
      </c>
      <c r="O926" s="27" t="s">
        <v>29</v>
      </c>
      <c r="P926" s="27">
        <v>19.079514157999999</v>
      </c>
    </row>
    <row r="927" spans="7:16" x14ac:dyDescent="0.25">
      <c r="G927" s="27" t="str">
        <f t="shared" si="14"/>
        <v>2019/2020Central Asia &amp; Eastern EuropeOthers &amp; Cross-sectoralMitigationAll InstrumentsInternationalPublicMultilateral DFI</v>
      </c>
      <c r="H927" s="27" t="s">
        <v>290</v>
      </c>
      <c r="I927" s="27" t="s">
        <v>313</v>
      </c>
      <c r="J927" s="27" t="s">
        <v>297</v>
      </c>
      <c r="K927" s="27" t="s">
        <v>303</v>
      </c>
      <c r="L927" s="27" t="s">
        <v>345</v>
      </c>
      <c r="M927" s="27" t="s">
        <v>324</v>
      </c>
      <c r="N927" s="27" t="s">
        <v>309</v>
      </c>
      <c r="O927" s="27" t="s">
        <v>30</v>
      </c>
      <c r="P927" s="27">
        <v>167.188222954</v>
      </c>
    </row>
    <row r="928" spans="7:16" x14ac:dyDescent="0.25">
      <c r="G928" s="27" t="str">
        <f t="shared" si="14"/>
        <v>2019/2020Central Asia &amp; Eastern EuropeOthers &amp; Cross-sectoralMitigationGrantAll DestinationsPublicBilateral DFI</v>
      </c>
      <c r="H928" s="27" t="s">
        <v>290</v>
      </c>
      <c r="I928" s="27" t="s">
        <v>313</v>
      </c>
      <c r="J928" s="27" t="s">
        <v>297</v>
      </c>
      <c r="K928" s="27" t="s">
        <v>303</v>
      </c>
      <c r="L928" s="27" t="s">
        <v>332</v>
      </c>
      <c r="M928" s="27" t="s">
        <v>338</v>
      </c>
      <c r="N928" s="27" t="s">
        <v>309</v>
      </c>
      <c r="O928" s="27" t="s">
        <v>31</v>
      </c>
      <c r="P928" s="27">
        <v>0</v>
      </c>
    </row>
    <row r="929" spans="7:16" x14ac:dyDescent="0.25">
      <c r="G929" s="27" t="str">
        <f t="shared" si="14"/>
        <v>2019/2020Central Asia &amp; Eastern EuropeOthers &amp; Cross-sectoralMitigationGrantAll DestinationsPublicGovernment</v>
      </c>
      <c r="H929" s="27" t="s">
        <v>290</v>
      </c>
      <c r="I929" s="27" t="s">
        <v>313</v>
      </c>
      <c r="J929" s="27" t="s">
        <v>297</v>
      </c>
      <c r="K929" s="27" t="s">
        <v>303</v>
      </c>
      <c r="L929" s="27" t="s">
        <v>332</v>
      </c>
      <c r="M929" s="27" t="s">
        <v>338</v>
      </c>
      <c r="N929" s="27" t="s">
        <v>309</v>
      </c>
      <c r="O929" s="27" t="s">
        <v>28</v>
      </c>
      <c r="P929" s="27">
        <v>14.867668070000001</v>
      </c>
    </row>
    <row r="930" spans="7:16" x14ac:dyDescent="0.25">
      <c r="G930" s="27" t="str">
        <f t="shared" si="14"/>
        <v>2019/2020Central Asia &amp; Eastern EuropeOthers &amp; Cross-sectoralMitigationGrantAll DestinationsPublicMultilateral Climate Funds</v>
      </c>
      <c r="H930" s="27" t="s">
        <v>290</v>
      </c>
      <c r="I930" s="27" t="s">
        <v>313</v>
      </c>
      <c r="J930" s="27" t="s">
        <v>297</v>
      </c>
      <c r="K930" s="27" t="s">
        <v>303</v>
      </c>
      <c r="L930" s="27" t="s">
        <v>332</v>
      </c>
      <c r="M930" s="27" t="s">
        <v>338</v>
      </c>
      <c r="N930" s="27" t="s">
        <v>309</v>
      </c>
      <c r="O930" s="27" t="s">
        <v>29</v>
      </c>
      <c r="P930" s="27">
        <v>2.0545006579999998</v>
      </c>
    </row>
    <row r="931" spans="7:16" x14ac:dyDescent="0.25">
      <c r="G931" s="27" t="str">
        <f t="shared" si="14"/>
        <v>2019/2020Central Asia &amp; Eastern EuropeOthers &amp; Cross-sectoralMitigationGrantAll DestinationsPublicMultilateral DFI</v>
      </c>
      <c r="H931" s="27" t="s">
        <v>290</v>
      </c>
      <c r="I931" s="27" t="s">
        <v>313</v>
      </c>
      <c r="J931" s="27" t="s">
        <v>297</v>
      </c>
      <c r="K931" s="27" t="s">
        <v>303</v>
      </c>
      <c r="L931" s="27" t="s">
        <v>332</v>
      </c>
      <c r="M931" s="27" t="s">
        <v>338</v>
      </c>
      <c r="N931" s="27" t="s">
        <v>309</v>
      </c>
      <c r="O931" s="27" t="s">
        <v>30</v>
      </c>
      <c r="P931" s="27">
        <v>7.4557915000000002E-2</v>
      </c>
    </row>
    <row r="932" spans="7:16" x14ac:dyDescent="0.25">
      <c r="G932" s="27" t="str">
        <f t="shared" si="14"/>
        <v>2019/2020Central Asia &amp; Eastern EuropeOthers &amp; Cross-sectoralMitigationGrantDomesticPublicMultilateral DFI</v>
      </c>
      <c r="H932" s="27" t="s">
        <v>290</v>
      </c>
      <c r="I932" s="27" t="s">
        <v>313</v>
      </c>
      <c r="J932" s="27" t="s">
        <v>297</v>
      </c>
      <c r="K932" s="27" t="s">
        <v>303</v>
      </c>
      <c r="L932" s="27" t="s">
        <v>332</v>
      </c>
      <c r="M932" s="27" t="s">
        <v>323</v>
      </c>
      <c r="N932" s="27" t="s">
        <v>309</v>
      </c>
      <c r="O932" s="27" t="s">
        <v>30</v>
      </c>
      <c r="P932" s="27">
        <v>0</v>
      </c>
    </row>
    <row r="933" spans="7:16" x14ac:dyDescent="0.25">
      <c r="G933" s="27" t="str">
        <f t="shared" si="14"/>
        <v>2019/2020Central Asia &amp; Eastern EuropeOthers &amp; Cross-sectoralMitigationGrantInternationalPublicBilateral DFI</v>
      </c>
      <c r="H933" s="27" t="s">
        <v>290</v>
      </c>
      <c r="I933" s="27" t="s">
        <v>313</v>
      </c>
      <c r="J933" s="27" t="s">
        <v>297</v>
      </c>
      <c r="K933" s="27" t="s">
        <v>303</v>
      </c>
      <c r="L933" s="27" t="s">
        <v>332</v>
      </c>
      <c r="M933" s="27" t="s">
        <v>324</v>
      </c>
      <c r="N933" s="27" t="s">
        <v>309</v>
      </c>
      <c r="O933" s="27" t="s">
        <v>31</v>
      </c>
      <c r="P933" s="27">
        <v>0</v>
      </c>
    </row>
    <row r="934" spans="7:16" x14ac:dyDescent="0.25">
      <c r="G934" s="27" t="str">
        <f t="shared" si="14"/>
        <v>2019/2020Central Asia &amp; Eastern EuropeOthers &amp; Cross-sectoralMitigationGrantInternationalPublicGovernment</v>
      </c>
      <c r="H934" s="27" t="s">
        <v>290</v>
      </c>
      <c r="I934" s="27" t="s">
        <v>313</v>
      </c>
      <c r="J934" s="27" t="s">
        <v>297</v>
      </c>
      <c r="K934" s="27" t="s">
        <v>303</v>
      </c>
      <c r="L934" s="27" t="s">
        <v>332</v>
      </c>
      <c r="M934" s="27" t="s">
        <v>324</v>
      </c>
      <c r="N934" s="27" t="s">
        <v>309</v>
      </c>
      <c r="O934" s="27" t="s">
        <v>28</v>
      </c>
      <c r="P934" s="27">
        <v>14.867668070000001</v>
      </c>
    </row>
    <row r="935" spans="7:16" x14ac:dyDescent="0.25">
      <c r="G935" s="27" t="str">
        <f t="shared" si="14"/>
        <v>2019/2020Central Asia &amp; Eastern EuropeOthers &amp; Cross-sectoralMitigationGrantInternationalPublicMultilateral Climate Funds</v>
      </c>
      <c r="H935" s="27" t="s">
        <v>290</v>
      </c>
      <c r="I935" s="27" t="s">
        <v>313</v>
      </c>
      <c r="J935" s="27" t="s">
        <v>297</v>
      </c>
      <c r="K935" s="27" t="s">
        <v>303</v>
      </c>
      <c r="L935" s="27" t="s">
        <v>332</v>
      </c>
      <c r="M935" s="27" t="s">
        <v>324</v>
      </c>
      <c r="N935" s="27" t="s">
        <v>309</v>
      </c>
      <c r="O935" s="27" t="s">
        <v>29</v>
      </c>
      <c r="P935" s="27">
        <v>2.0545006579999998</v>
      </c>
    </row>
    <row r="936" spans="7:16" x14ac:dyDescent="0.25">
      <c r="G936" s="27" t="str">
        <f t="shared" si="14"/>
        <v>2019/2020Central Asia &amp; Eastern EuropeOthers &amp; Cross-sectoralMitigationGrantInternationalPublicMultilateral DFI</v>
      </c>
      <c r="H936" s="27" t="s">
        <v>290</v>
      </c>
      <c r="I936" s="27" t="s">
        <v>313</v>
      </c>
      <c r="J936" s="27" t="s">
        <v>297</v>
      </c>
      <c r="K936" s="27" t="s">
        <v>303</v>
      </c>
      <c r="L936" s="27" t="s">
        <v>332</v>
      </c>
      <c r="M936" s="27" t="s">
        <v>324</v>
      </c>
      <c r="N936" s="27" t="s">
        <v>309</v>
      </c>
      <c r="O936" s="27" t="s">
        <v>30</v>
      </c>
      <c r="P936" s="27">
        <v>7.4557915000000002E-2</v>
      </c>
    </row>
    <row r="937" spans="7:16" x14ac:dyDescent="0.25">
      <c r="G937" s="27" t="str">
        <f t="shared" si="14"/>
        <v>2019/2020Central Asia &amp; Eastern EuropeOthers &amp; Cross-sectoralMitigationLow-cost project debtAll DestinationsPublicMultilateral Climate Funds</v>
      </c>
      <c r="H937" s="27" t="s">
        <v>290</v>
      </c>
      <c r="I937" s="27" t="s">
        <v>313</v>
      </c>
      <c r="J937" s="27" t="s">
        <v>297</v>
      </c>
      <c r="K937" s="27" t="s">
        <v>303</v>
      </c>
      <c r="L937" s="27" t="s">
        <v>336</v>
      </c>
      <c r="M937" s="27" t="s">
        <v>338</v>
      </c>
      <c r="N937" s="27" t="s">
        <v>309</v>
      </c>
      <c r="O937" s="27" t="s">
        <v>29</v>
      </c>
      <c r="P937" s="27">
        <v>17.0250135</v>
      </c>
    </row>
    <row r="938" spans="7:16" x14ac:dyDescent="0.25">
      <c r="G938" s="27" t="str">
        <f t="shared" si="14"/>
        <v>2019/2020Central Asia &amp; Eastern EuropeOthers &amp; Cross-sectoralMitigationLow-cost project debtAll DestinationsPublicMultilateral DFI</v>
      </c>
      <c r="H938" s="27" t="s">
        <v>290</v>
      </c>
      <c r="I938" s="27" t="s">
        <v>313</v>
      </c>
      <c r="J938" s="27" t="s">
        <v>297</v>
      </c>
      <c r="K938" s="27" t="s">
        <v>303</v>
      </c>
      <c r="L938" s="27" t="s">
        <v>336</v>
      </c>
      <c r="M938" s="27" t="s">
        <v>338</v>
      </c>
      <c r="N938" s="27" t="s">
        <v>309</v>
      </c>
      <c r="O938" s="27" t="s">
        <v>30</v>
      </c>
      <c r="P938" s="27">
        <v>0.45000043899999997</v>
      </c>
    </row>
    <row r="939" spans="7:16" x14ac:dyDescent="0.25">
      <c r="G939" s="27" t="str">
        <f t="shared" si="14"/>
        <v>2019/2020Central Asia &amp; Eastern EuropeOthers &amp; Cross-sectoralMitigationLow-cost project debtInternationalPublicMultilateral Climate Funds</v>
      </c>
      <c r="H939" s="27" t="s">
        <v>290</v>
      </c>
      <c r="I939" s="27" t="s">
        <v>313</v>
      </c>
      <c r="J939" s="27" t="s">
        <v>297</v>
      </c>
      <c r="K939" s="27" t="s">
        <v>303</v>
      </c>
      <c r="L939" s="27" t="s">
        <v>336</v>
      </c>
      <c r="M939" s="27" t="s">
        <v>324</v>
      </c>
      <c r="N939" s="27" t="s">
        <v>309</v>
      </c>
      <c r="O939" s="27" t="s">
        <v>29</v>
      </c>
      <c r="P939" s="27">
        <v>17.0250135</v>
      </c>
    </row>
    <row r="940" spans="7:16" x14ac:dyDescent="0.25">
      <c r="G940" s="27" t="str">
        <f t="shared" si="14"/>
        <v>2019/2020Central Asia &amp; Eastern EuropeOthers &amp; Cross-sectoralMitigationLow-cost project debtInternationalPublicMultilateral DFI</v>
      </c>
      <c r="H940" s="27" t="s">
        <v>290</v>
      </c>
      <c r="I940" s="27" t="s">
        <v>313</v>
      </c>
      <c r="J940" s="27" t="s">
        <v>297</v>
      </c>
      <c r="K940" s="27" t="s">
        <v>303</v>
      </c>
      <c r="L940" s="27" t="s">
        <v>336</v>
      </c>
      <c r="M940" s="27" t="s">
        <v>324</v>
      </c>
      <c r="N940" s="27" t="s">
        <v>309</v>
      </c>
      <c r="O940" s="27" t="s">
        <v>30</v>
      </c>
      <c r="P940" s="27">
        <v>0.45000043899999997</v>
      </c>
    </row>
    <row r="941" spans="7:16" x14ac:dyDescent="0.25">
      <c r="G941" s="27" t="str">
        <f t="shared" si="14"/>
        <v>2019/2020Central Asia &amp; Eastern EuropeOthers &amp; Cross-sectoralMitigationProject-level market rate debtAll DestinationsPublicMultilateral DFI</v>
      </c>
      <c r="H941" s="27" t="s">
        <v>290</v>
      </c>
      <c r="I941" s="27" t="s">
        <v>313</v>
      </c>
      <c r="J941" s="27" t="s">
        <v>297</v>
      </c>
      <c r="K941" s="27" t="s">
        <v>303</v>
      </c>
      <c r="L941" s="27" t="s">
        <v>335</v>
      </c>
      <c r="M941" s="27" t="s">
        <v>338</v>
      </c>
      <c r="N941" s="27" t="s">
        <v>309</v>
      </c>
      <c r="O941" s="27" t="s">
        <v>30</v>
      </c>
      <c r="P941" s="27">
        <v>168.40903914399999</v>
      </c>
    </row>
    <row r="942" spans="7:16" x14ac:dyDescent="0.25">
      <c r="G942" s="27" t="str">
        <f t="shared" si="14"/>
        <v>2019/2020Central Asia &amp; Eastern EuropeOthers &amp; Cross-sectoralMitigationProject-level market rate debtDomesticPublicMultilateral DFI</v>
      </c>
      <c r="H942" s="27" t="s">
        <v>290</v>
      </c>
      <c r="I942" s="27" t="s">
        <v>313</v>
      </c>
      <c r="J942" s="27" t="s">
        <v>297</v>
      </c>
      <c r="K942" s="27" t="s">
        <v>303</v>
      </c>
      <c r="L942" s="27" t="s">
        <v>335</v>
      </c>
      <c r="M942" s="27" t="s">
        <v>323</v>
      </c>
      <c r="N942" s="27" t="s">
        <v>309</v>
      </c>
      <c r="O942" s="27" t="s">
        <v>30</v>
      </c>
      <c r="P942" s="27">
        <v>1.7453745439999999</v>
      </c>
    </row>
    <row r="943" spans="7:16" x14ac:dyDescent="0.25">
      <c r="G943" s="27" t="str">
        <f t="shared" si="14"/>
        <v>2019/2020Central Asia &amp; Eastern EuropeOthers &amp; Cross-sectoralMitigationProject-level market rate debtInternationalPublicMultilateral DFI</v>
      </c>
      <c r="H943" s="27" t="s">
        <v>290</v>
      </c>
      <c r="I943" s="27" t="s">
        <v>313</v>
      </c>
      <c r="J943" s="27" t="s">
        <v>297</v>
      </c>
      <c r="K943" s="27" t="s">
        <v>303</v>
      </c>
      <c r="L943" s="27" t="s">
        <v>335</v>
      </c>
      <c r="M943" s="27" t="s">
        <v>324</v>
      </c>
      <c r="N943" s="27" t="s">
        <v>309</v>
      </c>
      <c r="O943" s="27" t="s">
        <v>30</v>
      </c>
      <c r="P943" s="27">
        <v>166.6636646</v>
      </c>
    </row>
    <row r="944" spans="7:16" x14ac:dyDescent="0.25">
      <c r="G944" s="27" t="str">
        <f t="shared" si="14"/>
        <v>2019/2020Central Asia &amp; Eastern EuropeOthers &amp; Cross-sectoralMultiple ObjectivesAll InstrumentsAll DestinationsPrivateInstitutional Investors</v>
      </c>
      <c r="H944" s="27" t="s">
        <v>290</v>
      </c>
      <c r="I944" s="27" t="s">
        <v>313</v>
      </c>
      <c r="J944" s="27" t="s">
        <v>297</v>
      </c>
      <c r="K944" s="27" t="s">
        <v>304</v>
      </c>
      <c r="L944" s="27" t="s">
        <v>345</v>
      </c>
      <c r="M944" s="27" t="s">
        <v>338</v>
      </c>
      <c r="N944" s="27" t="s">
        <v>306</v>
      </c>
      <c r="O944" s="27" t="s">
        <v>27</v>
      </c>
      <c r="P944" s="27">
        <v>1.1244760970000001</v>
      </c>
    </row>
    <row r="945" spans="7:16" x14ac:dyDescent="0.25">
      <c r="G945" s="27" t="str">
        <f t="shared" si="14"/>
        <v>2019/2020Central Asia &amp; Eastern EuropeOthers &amp; Cross-sectoralMultiple ObjectivesAll InstrumentsAll DestinationsPublicGovernment</v>
      </c>
      <c r="H945" s="27" t="s">
        <v>290</v>
      </c>
      <c r="I945" s="27" t="s">
        <v>313</v>
      </c>
      <c r="J945" s="27" t="s">
        <v>297</v>
      </c>
      <c r="K945" s="27" t="s">
        <v>304</v>
      </c>
      <c r="L945" s="27" t="s">
        <v>345</v>
      </c>
      <c r="M945" s="27" t="s">
        <v>338</v>
      </c>
      <c r="N945" s="27" t="s">
        <v>309</v>
      </c>
      <c r="O945" s="27" t="s">
        <v>28</v>
      </c>
      <c r="P945" s="27">
        <v>3.2267520680000001</v>
      </c>
    </row>
    <row r="946" spans="7:16" x14ac:dyDescent="0.25">
      <c r="G946" s="27" t="str">
        <f t="shared" si="14"/>
        <v>2019/2020Central Asia &amp; Eastern EuropeOthers &amp; Cross-sectoralMultiple ObjectivesAll InstrumentsAll DestinationsPublicMultilateral DFI</v>
      </c>
      <c r="H946" s="27" t="s">
        <v>290</v>
      </c>
      <c r="I946" s="27" t="s">
        <v>313</v>
      </c>
      <c r="J946" s="27" t="s">
        <v>297</v>
      </c>
      <c r="K946" s="27" t="s">
        <v>304</v>
      </c>
      <c r="L946" s="27" t="s">
        <v>345</v>
      </c>
      <c r="M946" s="27" t="s">
        <v>338</v>
      </c>
      <c r="N946" s="27" t="s">
        <v>309</v>
      </c>
      <c r="O946" s="27" t="s">
        <v>30</v>
      </c>
      <c r="P946" s="27">
        <v>373.91570977399999</v>
      </c>
    </row>
    <row r="947" spans="7:16" x14ac:dyDescent="0.25">
      <c r="G947" s="27" t="str">
        <f t="shared" si="14"/>
        <v>2019/2020Central Asia &amp; Eastern EuropeOthers &amp; Cross-sectoralMultiple ObjectivesAll InstrumentsDomesticPublicMultilateral DFI</v>
      </c>
      <c r="H947" s="27" t="s">
        <v>290</v>
      </c>
      <c r="I947" s="27" t="s">
        <v>313</v>
      </c>
      <c r="J947" s="27" t="s">
        <v>297</v>
      </c>
      <c r="K947" s="27" t="s">
        <v>304</v>
      </c>
      <c r="L947" s="27" t="s">
        <v>345</v>
      </c>
      <c r="M947" s="27" t="s">
        <v>323</v>
      </c>
      <c r="N947" s="27" t="s">
        <v>309</v>
      </c>
      <c r="O947" s="27" t="s">
        <v>30</v>
      </c>
      <c r="P947" s="27">
        <v>1.8071160849999901</v>
      </c>
    </row>
    <row r="948" spans="7:16" x14ac:dyDescent="0.25">
      <c r="G948" s="27" t="str">
        <f t="shared" si="14"/>
        <v>2019/2020Central Asia &amp; Eastern EuropeOthers &amp; Cross-sectoralMultiple ObjectivesAll InstrumentsInternationalPrivateInstitutional Investors</v>
      </c>
      <c r="H948" s="27" t="s">
        <v>290</v>
      </c>
      <c r="I948" s="27" t="s">
        <v>313</v>
      </c>
      <c r="J948" s="27" t="s">
        <v>297</v>
      </c>
      <c r="K948" s="27" t="s">
        <v>304</v>
      </c>
      <c r="L948" s="27" t="s">
        <v>345</v>
      </c>
      <c r="M948" s="27" t="s">
        <v>324</v>
      </c>
      <c r="N948" s="27" t="s">
        <v>306</v>
      </c>
      <c r="O948" s="27" t="s">
        <v>27</v>
      </c>
      <c r="P948" s="27">
        <v>1.1244760970000001</v>
      </c>
    </row>
    <row r="949" spans="7:16" x14ac:dyDescent="0.25">
      <c r="G949" s="27" t="str">
        <f t="shared" si="14"/>
        <v>2019/2020Central Asia &amp; Eastern EuropeOthers &amp; Cross-sectoralMultiple ObjectivesAll InstrumentsInternationalPublicGovernment</v>
      </c>
      <c r="H949" s="27" t="s">
        <v>290</v>
      </c>
      <c r="I949" s="27" t="s">
        <v>313</v>
      </c>
      <c r="J949" s="27" t="s">
        <v>297</v>
      </c>
      <c r="K949" s="27" t="s">
        <v>304</v>
      </c>
      <c r="L949" s="27" t="s">
        <v>345</v>
      </c>
      <c r="M949" s="27" t="s">
        <v>324</v>
      </c>
      <c r="N949" s="27" t="s">
        <v>309</v>
      </c>
      <c r="O949" s="27" t="s">
        <v>28</v>
      </c>
      <c r="P949" s="27">
        <v>3.2267520680000001</v>
      </c>
    </row>
    <row r="950" spans="7:16" x14ac:dyDescent="0.25">
      <c r="G950" s="27" t="str">
        <f t="shared" si="14"/>
        <v>2019/2020Central Asia &amp; Eastern EuropeOthers &amp; Cross-sectoralMultiple ObjectivesAll InstrumentsInternationalPublicMultilateral DFI</v>
      </c>
      <c r="H950" s="27" t="s">
        <v>290</v>
      </c>
      <c r="I950" s="27" t="s">
        <v>313</v>
      </c>
      <c r="J950" s="27" t="s">
        <v>297</v>
      </c>
      <c r="K950" s="27" t="s">
        <v>304</v>
      </c>
      <c r="L950" s="27" t="s">
        <v>345</v>
      </c>
      <c r="M950" s="27" t="s">
        <v>324</v>
      </c>
      <c r="N950" s="27" t="s">
        <v>309</v>
      </c>
      <c r="O950" s="27" t="s">
        <v>30</v>
      </c>
      <c r="P950" s="27">
        <v>372.10859368899997</v>
      </c>
    </row>
    <row r="951" spans="7:16" x14ac:dyDescent="0.25">
      <c r="G951" s="27" t="str">
        <f t="shared" si="14"/>
        <v>2019/2020Central Asia &amp; Eastern EuropeOthers &amp; Cross-sectoralMultiple ObjectivesGrantAll DestinationsPublicGovernment</v>
      </c>
      <c r="H951" s="27" t="s">
        <v>290</v>
      </c>
      <c r="I951" s="27" t="s">
        <v>313</v>
      </c>
      <c r="J951" s="27" t="s">
        <v>297</v>
      </c>
      <c r="K951" s="27" t="s">
        <v>304</v>
      </c>
      <c r="L951" s="27" t="s">
        <v>332</v>
      </c>
      <c r="M951" s="27" t="s">
        <v>338</v>
      </c>
      <c r="N951" s="27" t="s">
        <v>309</v>
      </c>
      <c r="O951" s="27" t="s">
        <v>28</v>
      </c>
      <c r="P951" s="27">
        <v>3.2267520680000001</v>
      </c>
    </row>
    <row r="952" spans="7:16" x14ac:dyDescent="0.25">
      <c r="G952" s="27" t="str">
        <f t="shared" si="14"/>
        <v>2019/2020Central Asia &amp; Eastern EuropeOthers &amp; Cross-sectoralMultiple ObjectivesGrantAll DestinationsPublicMultilateral DFI</v>
      </c>
      <c r="H952" s="27" t="s">
        <v>290</v>
      </c>
      <c r="I952" s="27" t="s">
        <v>313</v>
      </c>
      <c r="J952" s="27" t="s">
        <v>297</v>
      </c>
      <c r="K952" s="27" t="s">
        <v>304</v>
      </c>
      <c r="L952" s="27" t="s">
        <v>332</v>
      </c>
      <c r="M952" s="27" t="s">
        <v>338</v>
      </c>
      <c r="N952" s="27" t="s">
        <v>309</v>
      </c>
      <c r="O952" s="27" t="s">
        <v>30</v>
      </c>
      <c r="P952" s="27">
        <v>0.210383234</v>
      </c>
    </row>
    <row r="953" spans="7:16" x14ac:dyDescent="0.25">
      <c r="G953" s="27" t="str">
        <f t="shared" si="14"/>
        <v>2019/2020Central Asia &amp; Eastern EuropeOthers &amp; Cross-sectoralMultiple ObjectivesGrantDomesticPublicMultilateral DFI</v>
      </c>
      <c r="H953" s="27" t="s">
        <v>290</v>
      </c>
      <c r="I953" s="27" t="s">
        <v>313</v>
      </c>
      <c r="J953" s="27" t="s">
        <v>297</v>
      </c>
      <c r="K953" s="27" t="s">
        <v>304</v>
      </c>
      <c r="L953" s="27" t="s">
        <v>332</v>
      </c>
      <c r="M953" s="27" t="s">
        <v>323</v>
      </c>
      <c r="N953" s="27" t="s">
        <v>309</v>
      </c>
      <c r="O953" s="27" t="s">
        <v>30</v>
      </c>
      <c r="P953" s="27">
        <v>2.1671200000000001E-4</v>
      </c>
    </row>
    <row r="954" spans="7:16" x14ac:dyDescent="0.25">
      <c r="G954" s="27" t="str">
        <f t="shared" si="14"/>
        <v>2019/2020Central Asia &amp; Eastern EuropeOthers &amp; Cross-sectoralMultiple ObjectivesGrantInternationalPublicGovernment</v>
      </c>
      <c r="H954" s="27" t="s">
        <v>290</v>
      </c>
      <c r="I954" s="27" t="s">
        <v>313</v>
      </c>
      <c r="J954" s="27" t="s">
        <v>297</v>
      </c>
      <c r="K954" s="27" t="s">
        <v>304</v>
      </c>
      <c r="L954" s="27" t="s">
        <v>332</v>
      </c>
      <c r="M954" s="27" t="s">
        <v>324</v>
      </c>
      <c r="N954" s="27" t="s">
        <v>309</v>
      </c>
      <c r="O954" s="27" t="s">
        <v>28</v>
      </c>
      <c r="P954" s="27">
        <v>3.2267520680000001</v>
      </c>
    </row>
    <row r="955" spans="7:16" x14ac:dyDescent="0.25">
      <c r="G955" s="27" t="str">
        <f t="shared" si="14"/>
        <v>2019/2020Central Asia &amp; Eastern EuropeOthers &amp; Cross-sectoralMultiple ObjectivesGrantInternationalPublicMultilateral DFI</v>
      </c>
      <c r="H955" s="27" t="s">
        <v>290</v>
      </c>
      <c r="I955" s="27" t="s">
        <v>313</v>
      </c>
      <c r="J955" s="27" t="s">
        <v>297</v>
      </c>
      <c r="K955" s="27" t="s">
        <v>304</v>
      </c>
      <c r="L955" s="27" t="s">
        <v>332</v>
      </c>
      <c r="M955" s="27" t="s">
        <v>324</v>
      </c>
      <c r="N955" s="27" t="s">
        <v>309</v>
      </c>
      <c r="O955" s="27" t="s">
        <v>30</v>
      </c>
      <c r="P955" s="27">
        <v>0.21016652199999999</v>
      </c>
    </row>
    <row r="956" spans="7:16" x14ac:dyDescent="0.25">
      <c r="G956" s="27" t="str">
        <f t="shared" si="14"/>
        <v>2019/2020Central Asia &amp; Eastern EuropeOthers &amp; Cross-sectoralMultiple ObjectivesLow-cost project debtAll DestinationsPrivateInstitutional Investors</v>
      </c>
      <c r="H956" s="27" t="s">
        <v>290</v>
      </c>
      <c r="I956" s="27" t="s">
        <v>313</v>
      </c>
      <c r="J956" s="27" t="s">
        <v>297</v>
      </c>
      <c r="K956" s="27" t="s">
        <v>304</v>
      </c>
      <c r="L956" s="27" t="s">
        <v>336</v>
      </c>
      <c r="M956" s="27" t="s">
        <v>338</v>
      </c>
      <c r="N956" s="27" t="s">
        <v>306</v>
      </c>
      <c r="O956" s="27" t="s">
        <v>27</v>
      </c>
      <c r="P956" s="27">
        <v>1.1244760970000001</v>
      </c>
    </row>
    <row r="957" spans="7:16" x14ac:dyDescent="0.25">
      <c r="G957" s="27" t="str">
        <f t="shared" si="14"/>
        <v>2019/2020Central Asia &amp; Eastern EuropeOthers &amp; Cross-sectoralMultiple ObjectivesLow-cost project debtInternationalPrivateInstitutional Investors</v>
      </c>
      <c r="H957" s="27" t="s">
        <v>290</v>
      </c>
      <c r="I957" s="27" t="s">
        <v>313</v>
      </c>
      <c r="J957" s="27" t="s">
        <v>297</v>
      </c>
      <c r="K957" s="27" t="s">
        <v>304</v>
      </c>
      <c r="L957" s="27" t="s">
        <v>336</v>
      </c>
      <c r="M957" s="27" t="s">
        <v>324</v>
      </c>
      <c r="N957" s="27" t="s">
        <v>306</v>
      </c>
      <c r="O957" s="27" t="s">
        <v>27</v>
      </c>
      <c r="P957" s="27">
        <v>1.1244760970000001</v>
      </c>
    </row>
    <row r="958" spans="7:16" x14ac:dyDescent="0.25">
      <c r="G958" s="27" t="str">
        <f t="shared" si="14"/>
        <v>2019/2020Central Asia &amp; Eastern EuropeOthers &amp; Cross-sectoralMultiple ObjectivesProject-level market rate debtAll DestinationsPublicMultilateral DFI</v>
      </c>
      <c r="H958" s="27" t="s">
        <v>290</v>
      </c>
      <c r="I958" s="27" t="s">
        <v>313</v>
      </c>
      <c r="J958" s="27" t="s">
        <v>297</v>
      </c>
      <c r="K958" s="27" t="s">
        <v>304</v>
      </c>
      <c r="L958" s="27" t="s">
        <v>335</v>
      </c>
      <c r="M958" s="27" t="s">
        <v>338</v>
      </c>
      <c r="N958" s="27" t="s">
        <v>309</v>
      </c>
      <c r="O958" s="27" t="s">
        <v>30</v>
      </c>
      <c r="P958" s="27">
        <v>0.34265999999999902</v>
      </c>
    </row>
    <row r="959" spans="7:16" x14ac:dyDescent="0.25">
      <c r="G959" s="27" t="str">
        <f t="shared" si="14"/>
        <v>2019/2020Central Asia &amp; Eastern EuropeOthers &amp; Cross-sectoralMultiple ObjectivesProject-level market rate debtDomesticPublicMultilateral DFI</v>
      </c>
      <c r="H959" s="27" t="s">
        <v>290</v>
      </c>
      <c r="I959" s="27" t="s">
        <v>313</v>
      </c>
      <c r="J959" s="27" t="s">
        <v>297</v>
      </c>
      <c r="K959" s="27" t="s">
        <v>304</v>
      </c>
      <c r="L959" s="27" t="s">
        <v>335</v>
      </c>
      <c r="M959" s="27" t="s">
        <v>323</v>
      </c>
      <c r="N959" s="27" t="s">
        <v>309</v>
      </c>
      <c r="O959" s="27" t="s">
        <v>30</v>
      </c>
      <c r="P959" s="27">
        <v>5.8383299999999996E-4</v>
      </c>
    </row>
    <row r="960" spans="7:16" x14ac:dyDescent="0.25">
      <c r="G960" s="27" t="str">
        <f t="shared" si="14"/>
        <v>2019/2020Central Asia &amp; Eastern EuropeOthers &amp; Cross-sectoralMultiple ObjectivesProject-level market rate debtInternationalPublicMultilateral DFI</v>
      </c>
      <c r="H960" s="27" t="s">
        <v>290</v>
      </c>
      <c r="I960" s="27" t="s">
        <v>313</v>
      </c>
      <c r="J960" s="27" t="s">
        <v>297</v>
      </c>
      <c r="K960" s="27" t="s">
        <v>304</v>
      </c>
      <c r="L960" s="27" t="s">
        <v>335</v>
      </c>
      <c r="M960" s="27" t="s">
        <v>324</v>
      </c>
      <c r="N960" s="27" t="s">
        <v>309</v>
      </c>
      <c r="O960" s="27" t="s">
        <v>30</v>
      </c>
      <c r="P960" s="27">
        <v>0.34207616699999999</v>
      </c>
    </row>
    <row r="961" spans="7:16" x14ac:dyDescent="0.25">
      <c r="G961" s="27" t="str">
        <f t="shared" si="14"/>
        <v>2019/2020Central Asia &amp; Eastern EuropeOthers &amp; Cross-sectoralMultiple ObjectivesUnknownAll DestinationsPublicMultilateral DFI</v>
      </c>
      <c r="H961" s="27" t="s">
        <v>290</v>
      </c>
      <c r="I961" s="27" t="s">
        <v>313</v>
      </c>
      <c r="J961" s="27" t="s">
        <v>297</v>
      </c>
      <c r="K961" s="27" t="s">
        <v>304</v>
      </c>
      <c r="L961" s="27" t="s">
        <v>301</v>
      </c>
      <c r="M961" s="27" t="s">
        <v>338</v>
      </c>
      <c r="N961" s="27" t="s">
        <v>309</v>
      </c>
      <c r="O961" s="27" t="s">
        <v>30</v>
      </c>
      <c r="P961" s="27">
        <v>373.36266654000002</v>
      </c>
    </row>
    <row r="962" spans="7:16" x14ac:dyDescent="0.25">
      <c r="G962" s="27" t="str">
        <f t="shared" si="14"/>
        <v>2019/2020Central Asia &amp; Eastern EuropeOthers &amp; Cross-sectoralMultiple ObjectivesUnknownDomesticPublicMultilateral DFI</v>
      </c>
      <c r="H962" s="27" t="s">
        <v>290</v>
      </c>
      <c r="I962" s="27" t="s">
        <v>313</v>
      </c>
      <c r="J962" s="27" t="s">
        <v>297</v>
      </c>
      <c r="K962" s="27" t="s">
        <v>304</v>
      </c>
      <c r="L962" s="27" t="s">
        <v>301</v>
      </c>
      <c r="M962" s="27" t="s">
        <v>323</v>
      </c>
      <c r="N962" s="27" t="s">
        <v>309</v>
      </c>
      <c r="O962" s="27" t="s">
        <v>30</v>
      </c>
      <c r="P962" s="27">
        <v>1.8063155399999999</v>
      </c>
    </row>
    <row r="963" spans="7:16" x14ac:dyDescent="0.25">
      <c r="G963" s="27" t="str">
        <f t="shared" ref="G963:G1026" si="15">+_xlfn.CONCAT(H963:O963)</f>
        <v>2019/2020Central Asia &amp; Eastern EuropeOthers &amp; Cross-sectoralMultiple ObjectivesUnknownInternationalPublicMultilateral DFI</v>
      </c>
      <c r="H963" s="27" t="s">
        <v>290</v>
      </c>
      <c r="I963" s="27" t="s">
        <v>313</v>
      </c>
      <c r="J963" s="27" t="s">
        <v>297</v>
      </c>
      <c r="K963" s="27" t="s">
        <v>304</v>
      </c>
      <c r="L963" s="27" t="s">
        <v>301</v>
      </c>
      <c r="M963" s="27" t="s">
        <v>324</v>
      </c>
      <c r="N963" s="27" t="s">
        <v>309</v>
      </c>
      <c r="O963" s="27" t="s">
        <v>30</v>
      </c>
      <c r="P963" s="27">
        <v>371.55635100000001</v>
      </c>
    </row>
    <row r="964" spans="7:16" x14ac:dyDescent="0.25">
      <c r="G964" s="27" t="str">
        <f t="shared" si="15"/>
        <v>2019/2020Central Asia &amp; Eastern EuropeTransportAdaptationAll InstrumentsAll DestinationsPublicGovernment</v>
      </c>
      <c r="H964" s="27" t="s">
        <v>290</v>
      </c>
      <c r="I964" s="27" t="s">
        <v>313</v>
      </c>
      <c r="J964" s="27" t="s">
        <v>298</v>
      </c>
      <c r="K964" s="27" t="s">
        <v>302</v>
      </c>
      <c r="L964" s="27" t="s">
        <v>345</v>
      </c>
      <c r="M964" s="27" t="s">
        <v>338</v>
      </c>
      <c r="N964" s="27" t="s">
        <v>309</v>
      </c>
      <c r="O964" s="27" t="s">
        <v>28</v>
      </c>
      <c r="P964" s="27">
        <v>0</v>
      </c>
    </row>
    <row r="965" spans="7:16" x14ac:dyDescent="0.25">
      <c r="G965" s="27" t="str">
        <f t="shared" si="15"/>
        <v>2019/2020Central Asia &amp; Eastern EuropeTransportAdaptationAll InstrumentsAll DestinationsPublicMultilateral DFI</v>
      </c>
      <c r="H965" s="27" t="s">
        <v>290</v>
      </c>
      <c r="I965" s="27" t="s">
        <v>313</v>
      </c>
      <c r="J965" s="27" t="s">
        <v>298</v>
      </c>
      <c r="K965" s="27" t="s">
        <v>302</v>
      </c>
      <c r="L965" s="27" t="s">
        <v>345</v>
      </c>
      <c r="M965" s="27" t="s">
        <v>338</v>
      </c>
      <c r="N965" s="27" t="s">
        <v>309</v>
      </c>
      <c r="O965" s="27" t="s">
        <v>30</v>
      </c>
      <c r="P965" s="27">
        <v>23.726802315</v>
      </c>
    </row>
    <row r="966" spans="7:16" x14ac:dyDescent="0.25">
      <c r="G966" s="27" t="str">
        <f t="shared" si="15"/>
        <v>2019/2020Central Asia &amp; Eastern EuropeTransportAdaptationAll InstrumentsDomesticPublicMultilateral DFI</v>
      </c>
      <c r="H966" s="27" t="s">
        <v>290</v>
      </c>
      <c r="I966" s="27" t="s">
        <v>313</v>
      </c>
      <c r="J966" s="27" t="s">
        <v>298</v>
      </c>
      <c r="K966" s="27" t="s">
        <v>302</v>
      </c>
      <c r="L966" s="27" t="s">
        <v>345</v>
      </c>
      <c r="M966" s="27" t="s">
        <v>323</v>
      </c>
      <c r="N966" s="27" t="s">
        <v>309</v>
      </c>
      <c r="O966" s="27" t="s">
        <v>30</v>
      </c>
      <c r="P966" s="27">
        <v>0.231141656</v>
      </c>
    </row>
    <row r="967" spans="7:16" x14ac:dyDescent="0.25">
      <c r="G967" s="27" t="str">
        <f t="shared" si="15"/>
        <v>2019/2020Central Asia &amp; Eastern EuropeTransportAdaptationAll InstrumentsInternationalPublicGovernment</v>
      </c>
      <c r="H967" s="27" t="s">
        <v>290</v>
      </c>
      <c r="I967" s="27" t="s">
        <v>313</v>
      </c>
      <c r="J967" s="27" t="s">
        <v>298</v>
      </c>
      <c r="K967" s="27" t="s">
        <v>302</v>
      </c>
      <c r="L967" s="27" t="s">
        <v>345</v>
      </c>
      <c r="M967" s="27" t="s">
        <v>324</v>
      </c>
      <c r="N967" s="27" t="s">
        <v>309</v>
      </c>
      <c r="O967" s="27" t="s">
        <v>28</v>
      </c>
      <c r="P967" s="27">
        <v>0</v>
      </c>
    </row>
    <row r="968" spans="7:16" x14ac:dyDescent="0.25">
      <c r="G968" s="27" t="str">
        <f t="shared" si="15"/>
        <v>2019/2020Central Asia &amp; Eastern EuropeTransportAdaptationAll InstrumentsInternationalPublicMultilateral DFI</v>
      </c>
      <c r="H968" s="27" t="s">
        <v>290</v>
      </c>
      <c r="I968" s="27" t="s">
        <v>313</v>
      </c>
      <c r="J968" s="27" t="s">
        <v>298</v>
      </c>
      <c r="K968" s="27" t="s">
        <v>302</v>
      </c>
      <c r="L968" s="27" t="s">
        <v>345</v>
      </c>
      <c r="M968" s="27" t="s">
        <v>324</v>
      </c>
      <c r="N968" s="27" t="s">
        <v>309</v>
      </c>
      <c r="O968" s="27" t="s">
        <v>30</v>
      </c>
      <c r="P968" s="27">
        <v>23.495660658999999</v>
      </c>
    </row>
    <row r="969" spans="7:16" x14ac:dyDescent="0.25">
      <c r="G969" s="27" t="str">
        <f t="shared" si="15"/>
        <v>2019/2020Central Asia &amp; Eastern EuropeTransportAdaptationGrantAll DestinationsPublicGovernment</v>
      </c>
      <c r="H969" s="27" t="s">
        <v>290</v>
      </c>
      <c r="I969" s="27" t="s">
        <v>313</v>
      </c>
      <c r="J969" s="27" t="s">
        <v>298</v>
      </c>
      <c r="K969" s="27" t="s">
        <v>302</v>
      </c>
      <c r="L969" s="27" t="s">
        <v>332</v>
      </c>
      <c r="M969" s="27" t="s">
        <v>338</v>
      </c>
      <c r="N969" s="27" t="s">
        <v>309</v>
      </c>
      <c r="O969" s="27" t="s">
        <v>28</v>
      </c>
      <c r="P969" s="27">
        <v>0</v>
      </c>
    </row>
    <row r="970" spans="7:16" x14ac:dyDescent="0.25">
      <c r="G970" s="27" t="str">
        <f t="shared" si="15"/>
        <v>2019/2020Central Asia &amp; Eastern EuropeTransportAdaptationGrantAll DestinationsPublicMultilateral DFI</v>
      </c>
      <c r="H970" s="27" t="s">
        <v>290</v>
      </c>
      <c r="I970" s="27" t="s">
        <v>313</v>
      </c>
      <c r="J970" s="27" t="s">
        <v>298</v>
      </c>
      <c r="K970" s="27" t="s">
        <v>302</v>
      </c>
      <c r="L970" s="27" t="s">
        <v>332</v>
      </c>
      <c r="M970" s="27" t="s">
        <v>338</v>
      </c>
      <c r="N970" s="27" t="s">
        <v>309</v>
      </c>
      <c r="O970" s="27" t="s">
        <v>30</v>
      </c>
      <c r="P970" s="27">
        <v>2.8008349749999999</v>
      </c>
    </row>
    <row r="971" spans="7:16" x14ac:dyDescent="0.25">
      <c r="G971" s="27" t="str">
        <f t="shared" si="15"/>
        <v>2019/2020Central Asia &amp; Eastern EuropeTransportAdaptationGrantDomesticPublicMultilateral DFI</v>
      </c>
      <c r="H971" s="27" t="s">
        <v>290</v>
      </c>
      <c r="I971" s="27" t="s">
        <v>313</v>
      </c>
      <c r="J971" s="27" t="s">
        <v>298</v>
      </c>
      <c r="K971" s="27" t="s">
        <v>302</v>
      </c>
      <c r="L971" s="27" t="s">
        <v>332</v>
      </c>
      <c r="M971" s="27" t="s">
        <v>323</v>
      </c>
      <c r="N971" s="27" t="s">
        <v>309</v>
      </c>
      <c r="O971" s="27" t="s">
        <v>30</v>
      </c>
      <c r="P971" s="27">
        <v>8.0041460000000002E-3</v>
      </c>
    </row>
    <row r="972" spans="7:16" x14ac:dyDescent="0.25">
      <c r="G972" s="27" t="str">
        <f t="shared" si="15"/>
        <v>2019/2020Central Asia &amp; Eastern EuropeTransportAdaptationGrantInternationalPublicGovernment</v>
      </c>
      <c r="H972" s="27" t="s">
        <v>290</v>
      </c>
      <c r="I972" s="27" t="s">
        <v>313</v>
      </c>
      <c r="J972" s="27" t="s">
        <v>298</v>
      </c>
      <c r="K972" s="27" t="s">
        <v>302</v>
      </c>
      <c r="L972" s="27" t="s">
        <v>332</v>
      </c>
      <c r="M972" s="27" t="s">
        <v>324</v>
      </c>
      <c r="N972" s="27" t="s">
        <v>309</v>
      </c>
      <c r="O972" s="27" t="s">
        <v>28</v>
      </c>
      <c r="P972" s="27">
        <v>0</v>
      </c>
    </row>
    <row r="973" spans="7:16" x14ac:dyDescent="0.25">
      <c r="G973" s="27" t="str">
        <f t="shared" si="15"/>
        <v>2019/2020Central Asia &amp; Eastern EuropeTransportAdaptationGrantInternationalPublicMultilateral DFI</v>
      </c>
      <c r="H973" s="27" t="s">
        <v>290</v>
      </c>
      <c r="I973" s="27" t="s">
        <v>313</v>
      </c>
      <c r="J973" s="27" t="s">
        <v>298</v>
      </c>
      <c r="K973" s="27" t="s">
        <v>302</v>
      </c>
      <c r="L973" s="27" t="s">
        <v>332</v>
      </c>
      <c r="M973" s="27" t="s">
        <v>324</v>
      </c>
      <c r="N973" s="27" t="s">
        <v>309</v>
      </c>
      <c r="O973" s="27" t="s">
        <v>30</v>
      </c>
      <c r="P973" s="27">
        <v>2.7928308290000001</v>
      </c>
    </row>
    <row r="974" spans="7:16" x14ac:dyDescent="0.25">
      <c r="G974" s="27" t="str">
        <f t="shared" si="15"/>
        <v>2019/2020Central Asia &amp; Eastern EuropeTransportAdaptationProject-level market rate debtAll DestinationsPublicMultilateral DFI</v>
      </c>
      <c r="H974" s="27" t="s">
        <v>290</v>
      </c>
      <c r="I974" s="27" t="s">
        <v>313</v>
      </c>
      <c r="J974" s="27" t="s">
        <v>298</v>
      </c>
      <c r="K974" s="27" t="s">
        <v>302</v>
      </c>
      <c r="L974" s="27" t="s">
        <v>335</v>
      </c>
      <c r="M974" s="27" t="s">
        <v>338</v>
      </c>
      <c r="N974" s="27" t="s">
        <v>309</v>
      </c>
      <c r="O974" s="27" t="s">
        <v>30</v>
      </c>
      <c r="P974" s="27">
        <v>20.92596734</v>
      </c>
    </row>
    <row r="975" spans="7:16" x14ac:dyDescent="0.25">
      <c r="G975" s="27" t="str">
        <f t="shared" si="15"/>
        <v>2019/2020Central Asia &amp; Eastern EuropeTransportAdaptationProject-level market rate debtDomesticPublicMultilateral DFI</v>
      </c>
      <c r="H975" s="27" t="s">
        <v>290</v>
      </c>
      <c r="I975" s="27" t="s">
        <v>313</v>
      </c>
      <c r="J975" s="27" t="s">
        <v>298</v>
      </c>
      <c r="K975" s="27" t="s">
        <v>302</v>
      </c>
      <c r="L975" s="27" t="s">
        <v>335</v>
      </c>
      <c r="M975" s="27" t="s">
        <v>323</v>
      </c>
      <c r="N975" s="27" t="s">
        <v>309</v>
      </c>
      <c r="O975" s="27" t="s">
        <v>30</v>
      </c>
      <c r="P975" s="27">
        <v>0.22313751000000001</v>
      </c>
    </row>
    <row r="976" spans="7:16" x14ac:dyDescent="0.25">
      <c r="G976" s="27" t="str">
        <f t="shared" si="15"/>
        <v>2019/2020Central Asia &amp; Eastern EuropeTransportAdaptationProject-level market rate debtInternationalPublicMultilateral DFI</v>
      </c>
      <c r="H976" s="27" t="s">
        <v>290</v>
      </c>
      <c r="I976" s="27" t="s">
        <v>313</v>
      </c>
      <c r="J976" s="27" t="s">
        <v>298</v>
      </c>
      <c r="K976" s="27" t="s">
        <v>302</v>
      </c>
      <c r="L976" s="27" t="s">
        <v>335</v>
      </c>
      <c r="M976" s="27" t="s">
        <v>324</v>
      </c>
      <c r="N976" s="27" t="s">
        <v>309</v>
      </c>
      <c r="O976" s="27" t="s">
        <v>30</v>
      </c>
      <c r="P976" s="27">
        <v>20.702829829999999</v>
      </c>
    </row>
    <row r="977" spans="7:16" x14ac:dyDescent="0.25">
      <c r="G977" s="27" t="str">
        <f t="shared" si="15"/>
        <v>2019/2020Central Asia &amp; Eastern EuropeTransportAll UsesAll InstrumentsAll DestinationsPrivateCommercial FI</v>
      </c>
      <c r="H977" s="27" t="s">
        <v>290</v>
      </c>
      <c r="I977" s="27" t="s">
        <v>313</v>
      </c>
      <c r="J977" s="27" t="s">
        <v>298</v>
      </c>
      <c r="K977" s="27" t="s">
        <v>346</v>
      </c>
      <c r="L977" s="27" t="s">
        <v>345</v>
      </c>
      <c r="M977" s="27" t="s">
        <v>338</v>
      </c>
      <c r="N977" s="27" t="s">
        <v>306</v>
      </c>
      <c r="O977" s="27" t="s">
        <v>23</v>
      </c>
      <c r="P977" s="27">
        <v>0</v>
      </c>
    </row>
    <row r="978" spans="7:16" x14ac:dyDescent="0.25">
      <c r="G978" s="27" t="str">
        <f t="shared" si="15"/>
        <v>2019/2020Central Asia &amp; Eastern EuropeTransportAll UsesAll InstrumentsAll DestinationsPrivateCorporations</v>
      </c>
      <c r="H978" s="27" t="s">
        <v>290</v>
      </c>
      <c r="I978" s="27" t="s">
        <v>313</v>
      </c>
      <c r="J978" s="27" t="s">
        <v>298</v>
      </c>
      <c r="K978" s="27" t="s">
        <v>346</v>
      </c>
      <c r="L978" s="27" t="s">
        <v>345</v>
      </c>
      <c r="M978" s="27" t="s">
        <v>338</v>
      </c>
      <c r="N978" s="27" t="s">
        <v>306</v>
      </c>
      <c r="O978" s="27" t="s">
        <v>307</v>
      </c>
      <c r="P978" s="27">
        <v>152.9325</v>
      </c>
    </row>
    <row r="979" spans="7:16" x14ac:dyDescent="0.25">
      <c r="G979" s="27" t="str">
        <f t="shared" si="15"/>
        <v>2019/2020Central Asia &amp; Eastern EuropeTransportAll UsesAll InstrumentsAll DestinationsPrivateHouseholds/Individuals</v>
      </c>
      <c r="H979" s="27" t="s">
        <v>290</v>
      </c>
      <c r="I979" s="27" t="s">
        <v>313</v>
      </c>
      <c r="J979" s="27" t="s">
        <v>298</v>
      </c>
      <c r="K979" s="27" t="s">
        <v>346</v>
      </c>
      <c r="L979" s="27" t="s">
        <v>345</v>
      </c>
      <c r="M979" s="27" t="s">
        <v>338</v>
      </c>
      <c r="N979" s="27" t="s">
        <v>306</v>
      </c>
      <c r="O979" s="27" t="s">
        <v>308</v>
      </c>
      <c r="P979" s="27">
        <v>66.5505</v>
      </c>
    </row>
    <row r="980" spans="7:16" x14ac:dyDescent="0.25">
      <c r="G980" s="27" t="str">
        <f t="shared" si="15"/>
        <v>2019/2020Central Asia &amp; Eastern EuropeTransportAll UsesAll InstrumentsAll DestinationsPrivateUnknown</v>
      </c>
      <c r="H980" s="27" t="s">
        <v>290</v>
      </c>
      <c r="I980" s="27" t="s">
        <v>313</v>
      </c>
      <c r="J980" s="27" t="s">
        <v>298</v>
      </c>
      <c r="K980" s="27" t="s">
        <v>346</v>
      </c>
      <c r="L980" s="27" t="s">
        <v>345</v>
      </c>
      <c r="M980" s="27" t="s">
        <v>338</v>
      </c>
      <c r="N980" s="27" t="s">
        <v>306</v>
      </c>
      <c r="O980" s="27" t="s">
        <v>301</v>
      </c>
      <c r="P980" s="27">
        <v>30</v>
      </c>
    </row>
    <row r="981" spans="7:16" x14ac:dyDescent="0.25">
      <c r="G981" s="27" t="str">
        <f t="shared" si="15"/>
        <v>2019/2020Central Asia &amp; Eastern EuropeTransportAll UsesAll InstrumentsAll DestinationsPublicBilateral DFI</v>
      </c>
      <c r="H981" s="27" t="s">
        <v>290</v>
      </c>
      <c r="I981" s="27" t="s">
        <v>313</v>
      </c>
      <c r="J981" s="27" t="s">
        <v>298</v>
      </c>
      <c r="K981" s="27" t="s">
        <v>346</v>
      </c>
      <c r="L981" s="27" t="s">
        <v>345</v>
      </c>
      <c r="M981" s="27" t="s">
        <v>338</v>
      </c>
      <c r="N981" s="27" t="s">
        <v>309</v>
      </c>
      <c r="O981" s="27" t="s">
        <v>31</v>
      </c>
      <c r="P981" s="27">
        <v>48.136099999999999</v>
      </c>
    </row>
    <row r="982" spans="7:16" x14ac:dyDescent="0.25">
      <c r="G982" s="27" t="str">
        <f t="shared" si="15"/>
        <v>2019/2020Central Asia &amp; Eastern EuropeTransportAll UsesAll InstrumentsAll DestinationsPublicExport Credit Agency (ECA)</v>
      </c>
      <c r="H982" s="27" t="s">
        <v>290</v>
      </c>
      <c r="I982" s="27" t="s">
        <v>313</v>
      </c>
      <c r="J982" s="27" t="s">
        <v>298</v>
      </c>
      <c r="K982" s="27" t="s">
        <v>346</v>
      </c>
      <c r="L982" s="27" t="s">
        <v>345</v>
      </c>
      <c r="M982" s="27" t="s">
        <v>338</v>
      </c>
      <c r="N982" s="27" t="s">
        <v>309</v>
      </c>
      <c r="O982" s="27" t="s">
        <v>310</v>
      </c>
      <c r="P982" s="27">
        <v>530.98522574000003</v>
      </c>
    </row>
    <row r="983" spans="7:16" x14ac:dyDescent="0.25">
      <c r="G983" s="27" t="str">
        <f t="shared" si="15"/>
        <v>2019/2020Central Asia &amp; Eastern EuropeTransportAll UsesAll InstrumentsAll DestinationsPublicGovernment</v>
      </c>
      <c r="H983" s="27" t="s">
        <v>290</v>
      </c>
      <c r="I983" s="27" t="s">
        <v>313</v>
      </c>
      <c r="J983" s="27" t="s">
        <v>298</v>
      </c>
      <c r="K983" s="27" t="s">
        <v>346</v>
      </c>
      <c r="L983" s="27" t="s">
        <v>345</v>
      </c>
      <c r="M983" s="27" t="s">
        <v>338</v>
      </c>
      <c r="N983" s="27" t="s">
        <v>309</v>
      </c>
      <c r="O983" s="27" t="s">
        <v>28</v>
      </c>
      <c r="P983" s="27">
        <v>160.487828288</v>
      </c>
    </row>
    <row r="984" spans="7:16" x14ac:dyDescent="0.25">
      <c r="G984" s="27" t="str">
        <f t="shared" si="15"/>
        <v>2019/2020Central Asia &amp; Eastern EuropeTransportAll UsesAll InstrumentsAll DestinationsPublicMultilateral DFI</v>
      </c>
      <c r="H984" s="27" t="s">
        <v>290</v>
      </c>
      <c r="I984" s="27" t="s">
        <v>313</v>
      </c>
      <c r="J984" s="27" t="s">
        <v>298</v>
      </c>
      <c r="K984" s="27" t="s">
        <v>346</v>
      </c>
      <c r="L984" s="27" t="s">
        <v>345</v>
      </c>
      <c r="M984" s="27" t="s">
        <v>338</v>
      </c>
      <c r="N984" s="27" t="s">
        <v>309</v>
      </c>
      <c r="O984" s="27" t="s">
        <v>30</v>
      </c>
      <c r="P984" s="27">
        <v>1079.4362910059999</v>
      </c>
    </row>
    <row r="985" spans="7:16" x14ac:dyDescent="0.25">
      <c r="G985" s="27" t="str">
        <f t="shared" si="15"/>
        <v>2019/2020Central Asia &amp; Eastern EuropeTransportAll UsesAll InstrumentsAll DestinationsPublicNational DFI</v>
      </c>
      <c r="H985" s="27" t="s">
        <v>290</v>
      </c>
      <c r="I985" s="27" t="s">
        <v>313</v>
      </c>
      <c r="J985" s="27" t="s">
        <v>298</v>
      </c>
      <c r="K985" s="27" t="s">
        <v>346</v>
      </c>
      <c r="L985" s="27" t="s">
        <v>345</v>
      </c>
      <c r="M985" s="27" t="s">
        <v>338</v>
      </c>
      <c r="N985" s="27" t="s">
        <v>309</v>
      </c>
      <c r="O985" s="27" t="s">
        <v>33</v>
      </c>
      <c r="P985" s="27">
        <v>72.729999999999905</v>
      </c>
    </row>
    <row r="986" spans="7:16" x14ac:dyDescent="0.25">
      <c r="G986" s="27" t="str">
        <f t="shared" si="15"/>
        <v>2019/2020Central Asia &amp; Eastern EuropeTransportAll UsesAll InstrumentsAll DestinationsPublicSOE</v>
      </c>
      <c r="H986" s="27" t="s">
        <v>290</v>
      </c>
      <c r="I986" s="27" t="s">
        <v>313</v>
      </c>
      <c r="J986" s="27" t="s">
        <v>298</v>
      </c>
      <c r="K986" s="27" t="s">
        <v>346</v>
      </c>
      <c r="L986" s="27" t="s">
        <v>345</v>
      </c>
      <c r="M986" s="27" t="s">
        <v>338</v>
      </c>
      <c r="N986" s="27" t="s">
        <v>309</v>
      </c>
      <c r="O986" s="27" t="s">
        <v>34</v>
      </c>
      <c r="P986" s="27">
        <v>15</v>
      </c>
    </row>
    <row r="987" spans="7:16" x14ac:dyDescent="0.25">
      <c r="G987" s="27" t="str">
        <f t="shared" si="15"/>
        <v>2019/2020Central Asia &amp; Eastern EuropeTransportAll UsesAll InstrumentsAll DestinationsPublicState-owned FI</v>
      </c>
      <c r="H987" s="27" t="s">
        <v>290</v>
      </c>
      <c r="I987" s="27" t="s">
        <v>313</v>
      </c>
      <c r="J987" s="27" t="s">
        <v>298</v>
      </c>
      <c r="K987" s="27" t="s">
        <v>346</v>
      </c>
      <c r="L987" s="27" t="s">
        <v>345</v>
      </c>
      <c r="M987" s="27" t="s">
        <v>338</v>
      </c>
      <c r="N987" s="27" t="s">
        <v>309</v>
      </c>
      <c r="O987" s="27" t="s">
        <v>312</v>
      </c>
      <c r="P987" s="27">
        <v>0</v>
      </c>
    </row>
    <row r="988" spans="7:16" x14ac:dyDescent="0.25">
      <c r="G988" s="27" t="str">
        <f t="shared" si="15"/>
        <v>2019/2020Central Asia &amp; Eastern EuropeTransportAll UsesAll InstrumentsAll DestinationsUnknownUnknown</v>
      </c>
      <c r="H988" s="27" t="s">
        <v>290</v>
      </c>
      <c r="I988" s="27" t="s">
        <v>313</v>
      </c>
      <c r="J988" s="27" t="s">
        <v>298</v>
      </c>
      <c r="K988" s="27" t="s">
        <v>346</v>
      </c>
      <c r="L988" s="27" t="s">
        <v>345</v>
      </c>
      <c r="M988" s="27" t="s">
        <v>338</v>
      </c>
      <c r="N988" s="27" t="s">
        <v>301</v>
      </c>
      <c r="O988" s="27" t="s">
        <v>301</v>
      </c>
      <c r="P988" s="27">
        <v>3293.1034540000001</v>
      </c>
    </row>
    <row r="989" spans="7:16" x14ac:dyDescent="0.25">
      <c r="G989" s="27" t="str">
        <f t="shared" si="15"/>
        <v>2019/2020Central Asia &amp; Eastern EuropeTransportAll UsesAll InstrumentsDomesticPrivateCommercial FI</v>
      </c>
      <c r="H989" s="27" t="s">
        <v>290</v>
      </c>
      <c r="I989" s="27" t="s">
        <v>313</v>
      </c>
      <c r="J989" s="27" t="s">
        <v>298</v>
      </c>
      <c r="K989" s="27" t="s">
        <v>346</v>
      </c>
      <c r="L989" s="27" t="s">
        <v>345</v>
      </c>
      <c r="M989" s="27" t="s">
        <v>323</v>
      </c>
      <c r="N989" s="27" t="s">
        <v>306</v>
      </c>
      <c r="O989" s="27" t="s">
        <v>23</v>
      </c>
      <c r="P989" s="27">
        <v>0</v>
      </c>
    </row>
    <row r="990" spans="7:16" x14ac:dyDescent="0.25">
      <c r="G990" s="27" t="str">
        <f t="shared" si="15"/>
        <v>2019/2020Central Asia &amp; Eastern EuropeTransportAll UsesAll InstrumentsDomesticPrivateCorporations</v>
      </c>
      <c r="H990" s="27" t="s">
        <v>290</v>
      </c>
      <c r="I990" s="27" t="s">
        <v>313</v>
      </c>
      <c r="J990" s="27" t="s">
        <v>298</v>
      </c>
      <c r="K990" s="27" t="s">
        <v>346</v>
      </c>
      <c r="L990" s="27" t="s">
        <v>345</v>
      </c>
      <c r="M990" s="27" t="s">
        <v>323</v>
      </c>
      <c r="N990" s="27" t="s">
        <v>306</v>
      </c>
      <c r="O990" s="27" t="s">
        <v>307</v>
      </c>
      <c r="P990" s="27">
        <v>152.9325</v>
      </c>
    </row>
    <row r="991" spans="7:16" x14ac:dyDescent="0.25">
      <c r="G991" s="27" t="str">
        <f t="shared" si="15"/>
        <v>2019/2020Central Asia &amp; Eastern EuropeTransportAll UsesAll InstrumentsDomesticPrivateHouseholds/Individuals</v>
      </c>
      <c r="H991" s="27" t="s">
        <v>290</v>
      </c>
      <c r="I991" s="27" t="s">
        <v>313</v>
      </c>
      <c r="J991" s="27" t="s">
        <v>298</v>
      </c>
      <c r="K991" s="27" t="s">
        <v>346</v>
      </c>
      <c r="L991" s="27" t="s">
        <v>345</v>
      </c>
      <c r="M991" s="27" t="s">
        <v>323</v>
      </c>
      <c r="N991" s="27" t="s">
        <v>306</v>
      </c>
      <c r="O991" s="27" t="s">
        <v>308</v>
      </c>
      <c r="P991" s="27">
        <v>66.5505</v>
      </c>
    </row>
    <row r="992" spans="7:16" x14ac:dyDescent="0.25">
      <c r="G992" s="27" t="str">
        <f t="shared" si="15"/>
        <v>2019/2020Central Asia &amp; Eastern EuropeTransportAll UsesAll InstrumentsDomesticPublicGovernment</v>
      </c>
      <c r="H992" s="27" t="s">
        <v>290</v>
      </c>
      <c r="I992" s="27" t="s">
        <v>313</v>
      </c>
      <c r="J992" s="27" t="s">
        <v>298</v>
      </c>
      <c r="K992" s="27" t="s">
        <v>346</v>
      </c>
      <c r="L992" s="27" t="s">
        <v>345</v>
      </c>
      <c r="M992" s="27" t="s">
        <v>323</v>
      </c>
      <c r="N992" s="27" t="s">
        <v>309</v>
      </c>
      <c r="O992" s="27" t="s">
        <v>28</v>
      </c>
      <c r="P992" s="27">
        <v>152.9325</v>
      </c>
    </row>
    <row r="993" spans="7:16" x14ac:dyDescent="0.25">
      <c r="G993" s="27" t="str">
        <f t="shared" si="15"/>
        <v>2019/2020Central Asia &amp; Eastern EuropeTransportAll UsesAll InstrumentsDomesticPublicMultilateral DFI</v>
      </c>
      <c r="H993" s="27" t="s">
        <v>290</v>
      </c>
      <c r="I993" s="27" t="s">
        <v>313</v>
      </c>
      <c r="J993" s="27" t="s">
        <v>298</v>
      </c>
      <c r="K993" s="27" t="s">
        <v>346</v>
      </c>
      <c r="L993" s="27" t="s">
        <v>345</v>
      </c>
      <c r="M993" s="27" t="s">
        <v>323</v>
      </c>
      <c r="N993" s="27" t="s">
        <v>309</v>
      </c>
      <c r="O993" s="27" t="s">
        <v>30</v>
      </c>
      <c r="P993" s="27">
        <v>14.145369153000001</v>
      </c>
    </row>
    <row r="994" spans="7:16" x14ac:dyDescent="0.25">
      <c r="G994" s="27" t="str">
        <f t="shared" si="15"/>
        <v>2019/2020Central Asia &amp; Eastern EuropeTransportAll UsesAll InstrumentsDomesticPublicNational DFI</v>
      </c>
      <c r="H994" s="27" t="s">
        <v>290</v>
      </c>
      <c r="I994" s="27" t="s">
        <v>313</v>
      </c>
      <c r="J994" s="27" t="s">
        <v>298</v>
      </c>
      <c r="K994" s="27" t="s">
        <v>346</v>
      </c>
      <c r="L994" s="27" t="s">
        <v>345</v>
      </c>
      <c r="M994" s="27" t="s">
        <v>323</v>
      </c>
      <c r="N994" s="27" t="s">
        <v>309</v>
      </c>
      <c r="O994" s="27" t="s">
        <v>33</v>
      </c>
      <c r="P994" s="27">
        <v>72.729999999999905</v>
      </c>
    </row>
    <row r="995" spans="7:16" x14ac:dyDescent="0.25">
      <c r="G995" s="27" t="str">
        <f t="shared" si="15"/>
        <v>2019/2020Central Asia &amp; Eastern EuropeTransportAll UsesAll InstrumentsDomesticUnknownUnknown</v>
      </c>
      <c r="H995" s="27" t="s">
        <v>290</v>
      </c>
      <c r="I995" s="27" t="s">
        <v>313</v>
      </c>
      <c r="J995" s="27" t="s">
        <v>298</v>
      </c>
      <c r="K995" s="27" t="s">
        <v>346</v>
      </c>
      <c r="L995" s="27" t="s">
        <v>345</v>
      </c>
      <c r="M995" s="27" t="s">
        <v>323</v>
      </c>
      <c r="N995" s="27" t="s">
        <v>301</v>
      </c>
      <c r="O995" s="27" t="s">
        <v>301</v>
      </c>
      <c r="P995" s="27">
        <v>0</v>
      </c>
    </row>
    <row r="996" spans="7:16" x14ac:dyDescent="0.25">
      <c r="G996" s="27" t="str">
        <f t="shared" si="15"/>
        <v>2019/2020Central Asia &amp; Eastern EuropeTransportAll UsesAll InstrumentsInternationalPrivateUnknown</v>
      </c>
      <c r="H996" s="27" t="s">
        <v>290</v>
      </c>
      <c r="I996" s="27" t="s">
        <v>313</v>
      </c>
      <c r="J996" s="27" t="s">
        <v>298</v>
      </c>
      <c r="K996" s="27" t="s">
        <v>346</v>
      </c>
      <c r="L996" s="27" t="s">
        <v>345</v>
      </c>
      <c r="M996" s="27" t="s">
        <v>324</v>
      </c>
      <c r="N996" s="27" t="s">
        <v>306</v>
      </c>
      <c r="O996" s="27" t="s">
        <v>301</v>
      </c>
      <c r="P996" s="27">
        <v>30</v>
      </c>
    </row>
    <row r="997" spans="7:16" x14ac:dyDescent="0.25">
      <c r="G997" s="27" t="str">
        <f t="shared" si="15"/>
        <v>2019/2020Central Asia &amp; Eastern EuropeTransportAll UsesAll InstrumentsInternationalPublicBilateral DFI</v>
      </c>
      <c r="H997" s="27" t="s">
        <v>290</v>
      </c>
      <c r="I997" s="27" t="s">
        <v>313</v>
      </c>
      <c r="J997" s="27" t="s">
        <v>298</v>
      </c>
      <c r="K997" s="27" t="s">
        <v>346</v>
      </c>
      <c r="L997" s="27" t="s">
        <v>345</v>
      </c>
      <c r="M997" s="27" t="s">
        <v>324</v>
      </c>
      <c r="N997" s="27" t="s">
        <v>309</v>
      </c>
      <c r="O997" s="27" t="s">
        <v>31</v>
      </c>
      <c r="P997" s="27">
        <v>48.136099999999999</v>
      </c>
    </row>
    <row r="998" spans="7:16" x14ac:dyDescent="0.25">
      <c r="G998" s="27" t="str">
        <f t="shared" si="15"/>
        <v>2019/2020Central Asia &amp; Eastern EuropeTransportAll UsesAll InstrumentsInternationalPublicExport Credit Agency (ECA)</v>
      </c>
      <c r="H998" s="27" t="s">
        <v>290</v>
      </c>
      <c r="I998" s="27" t="s">
        <v>313</v>
      </c>
      <c r="J998" s="27" t="s">
        <v>298</v>
      </c>
      <c r="K998" s="27" t="s">
        <v>346</v>
      </c>
      <c r="L998" s="27" t="s">
        <v>345</v>
      </c>
      <c r="M998" s="27" t="s">
        <v>324</v>
      </c>
      <c r="N998" s="27" t="s">
        <v>309</v>
      </c>
      <c r="O998" s="27" t="s">
        <v>310</v>
      </c>
      <c r="P998" s="27">
        <v>530.98522574000003</v>
      </c>
    </row>
    <row r="999" spans="7:16" x14ac:dyDescent="0.25">
      <c r="G999" s="27" t="str">
        <f t="shared" si="15"/>
        <v>2019/2020Central Asia &amp; Eastern EuropeTransportAll UsesAll InstrumentsInternationalPublicGovernment</v>
      </c>
      <c r="H999" s="27" t="s">
        <v>290</v>
      </c>
      <c r="I999" s="27" t="s">
        <v>313</v>
      </c>
      <c r="J999" s="27" t="s">
        <v>298</v>
      </c>
      <c r="K999" s="27" t="s">
        <v>346</v>
      </c>
      <c r="L999" s="27" t="s">
        <v>345</v>
      </c>
      <c r="M999" s="27" t="s">
        <v>324</v>
      </c>
      <c r="N999" s="27" t="s">
        <v>309</v>
      </c>
      <c r="O999" s="27" t="s">
        <v>28</v>
      </c>
      <c r="P999" s="27">
        <v>7.5553282880000001</v>
      </c>
    </row>
    <row r="1000" spans="7:16" x14ac:dyDescent="0.25">
      <c r="G1000" s="27" t="str">
        <f t="shared" si="15"/>
        <v>2019/2020Central Asia &amp; Eastern EuropeTransportAll UsesAll InstrumentsInternationalPublicMultilateral DFI</v>
      </c>
      <c r="H1000" s="27" t="s">
        <v>290</v>
      </c>
      <c r="I1000" s="27" t="s">
        <v>313</v>
      </c>
      <c r="J1000" s="27" t="s">
        <v>298</v>
      </c>
      <c r="K1000" s="27" t="s">
        <v>346</v>
      </c>
      <c r="L1000" s="27" t="s">
        <v>345</v>
      </c>
      <c r="M1000" s="27" t="s">
        <v>324</v>
      </c>
      <c r="N1000" s="27" t="s">
        <v>309</v>
      </c>
      <c r="O1000" s="27" t="s">
        <v>30</v>
      </c>
      <c r="P1000" s="27">
        <v>1065.2909218529901</v>
      </c>
    </row>
    <row r="1001" spans="7:16" x14ac:dyDescent="0.25">
      <c r="G1001" s="27" t="str">
        <f t="shared" si="15"/>
        <v>2019/2020Central Asia &amp; Eastern EuropeTransportAll UsesAll InstrumentsInternationalPublicSOE</v>
      </c>
      <c r="H1001" s="27" t="s">
        <v>290</v>
      </c>
      <c r="I1001" s="27" t="s">
        <v>313</v>
      </c>
      <c r="J1001" s="27" t="s">
        <v>298</v>
      </c>
      <c r="K1001" s="27" t="s">
        <v>346</v>
      </c>
      <c r="L1001" s="27" t="s">
        <v>345</v>
      </c>
      <c r="M1001" s="27" t="s">
        <v>324</v>
      </c>
      <c r="N1001" s="27" t="s">
        <v>309</v>
      </c>
      <c r="O1001" s="27" t="s">
        <v>34</v>
      </c>
      <c r="P1001" s="27">
        <v>15</v>
      </c>
    </row>
    <row r="1002" spans="7:16" x14ac:dyDescent="0.25">
      <c r="G1002" s="27" t="str">
        <f t="shared" si="15"/>
        <v>2019/2020Central Asia &amp; Eastern EuropeTransportAll UsesAll InstrumentsInternationalPublicState-owned FI</v>
      </c>
      <c r="H1002" s="27" t="s">
        <v>290</v>
      </c>
      <c r="I1002" s="27" t="s">
        <v>313</v>
      </c>
      <c r="J1002" s="27" t="s">
        <v>298</v>
      </c>
      <c r="K1002" s="27" t="s">
        <v>346</v>
      </c>
      <c r="L1002" s="27" t="s">
        <v>345</v>
      </c>
      <c r="M1002" s="27" t="s">
        <v>324</v>
      </c>
      <c r="N1002" s="27" t="s">
        <v>309</v>
      </c>
      <c r="O1002" s="27" t="s">
        <v>312</v>
      </c>
      <c r="P1002" s="27">
        <v>0</v>
      </c>
    </row>
    <row r="1003" spans="7:16" x14ac:dyDescent="0.25">
      <c r="G1003" s="27" t="str">
        <f t="shared" si="15"/>
        <v>2019/2020Central Asia &amp; Eastern EuropeTransportAll UsesAll InstrumentsInternationalUnknownUnknown</v>
      </c>
      <c r="H1003" s="27" t="s">
        <v>290</v>
      </c>
      <c r="I1003" s="27" t="s">
        <v>313</v>
      </c>
      <c r="J1003" s="27" t="s">
        <v>298</v>
      </c>
      <c r="K1003" s="27" t="s">
        <v>346</v>
      </c>
      <c r="L1003" s="27" t="s">
        <v>345</v>
      </c>
      <c r="M1003" s="27" t="s">
        <v>324</v>
      </c>
      <c r="N1003" s="27" t="s">
        <v>301</v>
      </c>
      <c r="O1003" s="27" t="s">
        <v>301</v>
      </c>
      <c r="P1003" s="27">
        <v>13</v>
      </c>
    </row>
    <row r="1004" spans="7:16" x14ac:dyDescent="0.25">
      <c r="G1004" s="27" t="str">
        <f t="shared" si="15"/>
        <v>2019/2020Central Asia &amp; Eastern EuropeTransportAll UsesAll InstrumentsUnknownUnknownUnknown</v>
      </c>
      <c r="H1004" s="27" t="s">
        <v>290</v>
      </c>
      <c r="I1004" s="27" t="s">
        <v>313</v>
      </c>
      <c r="J1004" s="27" t="s">
        <v>298</v>
      </c>
      <c r="K1004" s="27" t="s">
        <v>346</v>
      </c>
      <c r="L1004" s="27" t="s">
        <v>345</v>
      </c>
      <c r="M1004" s="27" t="s">
        <v>301</v>
      </c>
      <c r="N1004" s="27" t="s">
        <v>301</v>
      </c>
      <c r="O1004" s="27" t="s">
        <v>301</v>
      </c>
      <c r="P1004" s="27">
        <v>3280.1034540000001</v>
      </c>
    </row>
    <row r="1005" spans="7:16" x14ac:dyDescent="0.25">
      <c r="G1005" s="27" t="str">
        <f t="shared" si="15"/>
        <v>2019/2020Central Asia &amp; Eastern EuropeTransportAll UsesBalance sheet financing (debt portion)All DestinationsPublicMultilateral DFI</v>
      </c>
      <c r="H1005" s="27" t="s">
        <v>290</v>
      </c>
      <c r="I1005" s="27" t="s">
        <v>313</v>
      </c>
      <c r="J1005" s="27" t="s">
        <v>298</v>
      </c>
      <c r="K1005" s="27" t="s">
        <v>346</v>
      </c>
      <c r="L1005" s="27" t="s">
        <v>333</v>
      </c>
      <c r="M1005" s="27" t="s">
        <v>338</v>
      </c>
      <c r="N1005" s="27" t="s">
        <v>309</v>
      </c>
      <c r="O1005" s="27" t="s">
        <v>30</v>
      </c>
      <c r="P1005" s="27">
        <v>7.3560607099999897</v>
      </c>
    </row>
    <row r="1006" spans="7:16" x14ac:dyDescent="0.25">
      <c r="G1006" s="27" t="str">
        <f t="shared" si="15"/>
        <v>2019/2020Central Asia &amp; Eastern EuropeTransportAll UsesBalance sheet financing (debt portion)DomesticPublicMultilateral DFI</v>
      </c>
      <c r="H1006" s="27" t="s">
        <v>290</v>
      </c>
      <c r="I1006" s="27" t="s">
        <v>313</v>
      </c>
      <c r="J1006" s="27" t="s">
        <v>298</v>
      </c>
      <c r="K1006" s="27" t="s">
        <v>346</v>
      </c>
      <c r="L1006" s="27" t="s">
        <v>333</v>
      </c>
      <c r="M1006" s="27" t="s">
        <v>323</v>
      </c>
      <c r="N1006" s="27" t="s">
        <v>309</v>
      </c>
      <c r="O1006" s="27" t="s">
        <v>30</v>
      </c>
      <c r="P1006" s="27">
        <v>1.6921489000000001E-2</v>
      </c>
    </row>
    <row r="1007" spans="7:16" x14ac:dyDescent="0.25">
      <c r="G1007" s="27" t="str">
        <f t="shared" si="15"/>
        <v>2019/2020Central Asia &amp; Eastern EuropeTransportAll UsesBalance sheet financing (debt portion)InternationalPublicMultilateral DFI</v>
      </c>
      <c r="H1007" s="27" t="s">
        <v>290</v>
      </c>
      <c r="I1007" s="27" t="s">
        <v>313</v>
      </c>
      <c r="J1007" s="27" t="s">
        <v>298</v>
      </c>
      <c r="K1007" s="27" t="s">
        <v>346</v>
      </c>
      <c r="L1007" s="27" t="s">
        <v>333</v>
      </c>
      <c r="M1007" s="27" t="s">
        <v>324</v>
      </c>
      <c r="N1007" s="27" t="s">
        <v>309</v>
      </c>
      <c r="O1007" s="27" t="s">
        <v>30</v>
      </c>
      <c r="P1007" s="27">
        <v>7.3391392209999999</v>
      </c>
    </row>
    <row r="1008" spans="7:16" x14ac:dyDescent="0.25">
      <c r="G1008" s="27" t="str">
        <f t="shared" si="15"/>
        <v>2019/2020Central Asia &amp; Eastern EuropeTransportAll UsesBalance sheet financing (equity portion)All DestinationsPrivateCorporations</v>
      </c>
      <c r="H1008" s="27" t="s">
        <v>290</v>
      </c>
      <c r="I1008" s="27" t="s">
        <v>313</v>
      </c>
      <c r="J1008" s="27" t="s">
        <v>298</v>
      </c>
      <c r="K1008" s="27" t="s">
        <v>346</v>
      </c>
      <c r="L1008" s="27" t="s">
        <v>334</v>
      </c>
      <c r="M1008" s="27" t="s">
        <v>338</v>
      </c>
      <c r="N1008" s="27" t="s">
        <v>306</v>
      </c>
      <c r="O1008" s="27" t="s">
        <v>307</v>
      </c>
      <c r="P1008" s="27">
        <v>152.9325</v>
      </c>
    </row>
    <row r="1009" spans="7:16" x14ac:dyDescent="0.25">
      <c r="G1009" s="27" t="str">
        <f t="shared" si="15"/>
        <v>2019/2020Central Asia &amp; Eastern EuropeTransportAll UsesBalance sheet financing (equity portion)All DestinationsPrivateHouseholds/Individuals</v>
      </c>
      <c r="H1009" s="27" t="s">
        <v>290</v>
      </c>
      <c r="I1009" s="27" t="s">
        <v>313</v>
      </c>
      <c r="J1009" s="27" t="s">
        <v>298</v>
      </c>
      <c r="K1009" s="27" t="s">
        <v>346</v>
      </c>
      <c r="L1009" s="27" t="s">
        <v>334</v>
      </c>
      <c r="M1009" s="27" t="s">
        <v>338</v>
      </c>
      <c r="N1009" s="27" t="s">
        <v>306</v>
      </c>
      <c r="O1009" s="27" t="s">
        <v>308</v>
      </c>
      <c r="P1009" s="27">
        <v>66.5505</v>
      </c>
    </row>
    <row r="1010" spans="7:16" x14ac:dyDescent="0.25">
      <c r="G1010" s="27" t="str">
        <f t="shared" si="15"/>
        <v>2019/2020Central Asia &amp; Eastern EuropeTransportAll UsesBalance sheet financing (equity portion)DomesticPrivateCorporations</v>
      </c>
      <c r="H1010" s="27" t="s">
        <v>290</v>
      </c>
      <c r="I1010" s="27" t="s">
        <v>313</v>
      </c>
      <c r="J1010" s="27" t="s">
        <v>298</v>
      </c>
      <c r="K1010" s="27" t="s">
        <v>346</v>
      </c>
      <c r="L1010" s="27" t="s">
        <v>334</v>
      </c>
      <c r="M1010" s="27" t="s">
        <v>323</v>
      </c>
      <c r="N1010" s="27" t="s">
        <v>306</v>
      </c>
      <c r="O1010" s="27" t="s">
        <v>307</v>
      </c>
      <c r="P1010" s="27">
        <v>152.9325</v>
      </c>
    </row>
    <row r="1011" spans="7:16" x14ac:dyDescent="0.25">
      <c r="G1011" s="27" t="str">
        <f t="shared" si="15"/>
        <v>2019/2020Central Asia &amp; Eastern EuropeTransportAll UsesBalance sheet financing (equity portion)DomesticPrivateHouseholds/Individuals</v>
      </c>
      <c r="H1011" s="27" t="s">
        <v>290</v>
      </c>
      <c r="I1011" s="27" t="s">
        <v>313</v>
      </c>
      <c r="J1011" s="27" t="s">
        <v>298</v>
      </c>
      <c r="K1011" s="27" t="s">
        <v>346</v>
      </c>
      <c r="L1011" s="27" t="s">
        <v>334</v>
      </c>
      <c r="M1011" s="27" t="s">
        <v>323</v>
      </c>
      <c r="N1011" s="27" t="s">
        <v>306</v>
      </c>
      <c r="O1011" s="27" t="s">
        <v>308</v>
      </c>
      <c r="P1011" s="27">
        <v>66.5505</v>
      </c>
    </row>
    <row r="1012" spans="7:16" x14ac:dyDescent="0.25">
      <c r="G1012" s="27" t="str">
        <f t="shared" si="15"/>
        <v>2019/2020Central Asia &amp; Eastern EuropeTransportAll UsesGrantAll DestinationsPublicGovernment</v>
      </c>
      <c r="H1012" s="27" t="s">
        <v>290</v>
      </c>
      <c r="I1012" s="27" t="s">
        <v>313</v>
      </c>
      <c r="J1012" s="27" t="s">
        <v>298</v>
      </c>
      <c r="K1012" s="27" t="s">
        <v>346</v>
      </c>
      <c r="L1012" s="27" t="s">
        <v>332</v>
      </c>
      <c r="M1012" s="27" t="s">
        <v>338</v>
      </c>
      <c r="N1012" s="27" t="s">
        <v>309</v>
      </c>
      <c r="O1012" s="27" t="s">
        <v>28</v>
      </c>
      <c r="P1012" s="27">
        <v>160.487828288</v>
      </c>
    </row>
    <row r="1013" spans="7:16" x14ac:dyDescent="0.25">
      <c r="G1013" s="27" t="str">
        <f t="shared" si="15"/>
        <v>2019/2020Central Asia &amp; Eastern EuropeTransportAll UsesGrantAll DestinationsPublicMultilateral DFI</v>
      </c>
      <c r="H1013" s="27" t="s">
        <v>290</v>
      </c>
      <c r="I1013" s="27" t="s">
        <v>313</v>
      </c>
      <c r="J1013" s="27" t="s">
        <v>298</v>
      </c>
      <c r="K1013" s="27" t="s">
        <v>346</v>
      </c>
      <c r="L1013" s="27" t="s">
        <v>332</v>
      </c>
      <c r="M1013" s="27" t="s">
        <v>338</v>
      </c>
      <c r="N1013" s="27" t="s">
        <v>309</v>
      </c>
      <c r="O1013" s="27" t="s">
        <v>30</v>
      </c>
      <c r="P1013" s="27">
        <v>11.977423824000001</v>
      </c>
    </row>
    <row r="1014" spans="7:16" x14ac:dyDescent="0.25">
      <c r="G1014" s="27" t="str">
        <f t="shared" si="15"/>
        <v>2019/2020Central Asia &amp; Eastern EuropeTransportAll UsesGrantDomesticPublicGovernment</v>
      </c>
      <c r="H1014" s="27" t="s">
        <v>290</v>
      </c>
      <c r="I1014" s="27" t="s">
        <v>313</v>
      </c>
      <c r="J1014" s="27" t="s">
        <v>298</v>
      </c>
      <c r="K1014" s="27" t="s">
        <v>346</v>
      </c>
      <c r="L1014" s="27" t="s">
        <v>332</v>
      </c>
      <c r="M1014" s="27" t="s">
        <v>323</v>
      </c>
      <c r="N1014" s="27" t="s">
        <v>309</v>
      </c>
      <c r="O1014" s="27" t="s">
        <v>28</v>
      </c>
      <c r="P1014" s="27">
        <v>152.9325</v>
      </c>
    </row>
    <row r="1015" spans="7:16" x14ac:dyDescent="0.25">
      <c r="G1015" s="27" t="str">
        <f t="shared" si="15"/>
        <v>2019/2020Central Asia &amp; Eastern EuropeTransportAll UsesGrantDomesticPublicMultilateral DFI</v>
      </c>
      <c r="H1015" s="27" t="s">
        <v>290</v>
      </c>
      <c r="I1015" s="27" t="s">
        <v>313</v>
      </c>
      <c r="J1015" s="27" t="s">
        <v>298</v>
      </c>
      <c r="K1015" s="27" t="s">
        <v>346</v>
      </c>
      <c r="L1015" s="27" t="s">
        <v>332</v>
      </c>
      <c r="M1015" s="27" t="s">
        <v>323</v>
      </c>
      <c r="N1015" s="27" t="s">
        <v>309</v>
      </c>
      <c r="O1015" s="27" t="s">
        <v>30</v>
      </c>
      <c r="P1015" s="27">
        <v>3.0644821999999999E-2</v>
      </c>
    </row>
    <row r="1016" spans="7:16" x14ac:dyDescent="0.25">
      <c r="G1016" s="27" t="str">
        <f t="shared" si="15"/>
        <v>2019/2020Central Asia &amp; Eastern EuropeTransportAll UsesGrantInternationalPublicGovernment</v>
      </c>
      <c r="H1016" s="27" t="s">
        <v>290</v>
      </c>
      <c r="I1016" s="27" t="s">
        <v>313</v>
      </c>
      <c r="J1016" s="27" t="s">
        <v>298</v>
      </c>
      <c r="K1016" s="27" t="s">
        <v>346</v>
      </c>
      <c r="L1016" s="27" t="s">
        <v>332</v>
      </c>
      <c r="M1016" s="27" t="s">
        <v>324</v>
      </c>
      <c r="N1016" s="27" t="s">
        <v>309</v>
      </c>
      <c r="O1016" s="27" t="s">
        <v>28</v>
      </c>
      <c r="P1016" s="27">
        <v>7.5553282880000001</v>
      </c>
    </row>
    <row r="1017" spans="7:16" x14ac:dyDescent="0.25">
      <c r="G1017" s="27" t="str">
        <f t="shared" si="15"/>
        <v>2019/2020Central Asia &amp; Eastern EuropeTransportAll UsesGrantInternationalPublicMultilateral DFI</v>
      </c>
      <c r="H1017" s="27" t="s">
        <v>290</v>
      </c>
      <c r="I1017" s="27" t="s">
        <v>313</v>
      </c>
      <c r="J1017" s="27" t="s">
        <v>298</v>
      </c>
      <c r="K1017" s="27" t="s">
        <v>346</v>
      </c>
      <c r="L1017" s="27" t="s">
        <v>332</v>
      </c>
      <c r="M1017" s="27" t="s">
        <v>324</v>
      </c>
      <c r="N1017" s="27" t="s">
        <v>309</v>
      </c>
      <c r="O1017" s="27" t="s">
        <v>30</v>
      </c>
      <c r="P1017" s="27">
        <v>11.946779002</v>
      </c>
    </row>
    <row r="1018" spans="7:16" x14ac:dyDescent="0.25">
      <c r="G1018" s="27" t="str">
        <f t="shared" si="15"/>
        <v>2019/2020Central Asia &amp; Eastern EuropeTransportAll UsesLow-cost project debtAll DestinationsPublicBilateral DFI</v>
      </c>
      <c r="H1018" s="27" t="s">
        <v>290</v>
      </c>
      <c r="I1018" s="27" t="s">
        <v>313</v>
      </c>
      <c r="J1018" s="27" t="s">
        <v>298</v>
      </c>
      <c r="K1018" s="27" t="s">
        <v>346</v>
      </c>
      <c r="L1018" s="27" t="s">
        <v>336</v>
      </c>
      <c r="M1018" s="27" t="s">
        <v>338</v>
      </c>
      <c r="N1018" s="27" t="s">
        <v>309</v>
      </c>
      <c r="O1018" s="27" t="s">
        <v>31</v>
      </c>
      <c r="P1018" s="27">
        <v>48.136099999999999</v>
      </c>
    </row>
    <row r="1019" spans="7:16" x14ac:dyDescent="0.25">
      <c r="G1019" s="27" t="str">
        <f t="shared" si="15"/>
        <v>2019/2020Central Asia &amp; Eastern EuropeTransportAll UsesLow-cost project debtInternationalPublicBilateral DFI</v>
      </c>
      <c r="H1019" s="27" t="s">
        <v>290</v>
      </c>
      <c r="I1019" s="27" t="s">
        <v>313</v>
      </c>
      <c r="J1019" s="27" t="s">
        <v>298</v>
      </c>
      <c r="K1019" s="27" t="s">
        <v>346</v>
      </c>
      <c r="L1019" s="27" t="s">
        <v>336</v>
      </c>
      <c r="M1019" s="27" t="s">
        <v>324</v>
      </c>
      <c r="N1019" s="27" t="s">
        <v>309</v>
      </c>
      <c r="O1019" s="27" t="s">
        <v>31</v>
      </c>
      <c r="P1019" s="27">
        <v>48.136099999999999</v>
      </c>
    </row>
    <row r="1020" spans="7:16" x14ac:dyDescent="0.25">
      <c r="G1020" s="27" t="str">
        <f t="shared" si="15"/>
        <v>2019/2020Central Asia &amp; Eastern EuropeTransportAll UsesProject-level equityAll DestinationsUnknownUnknown</v>
      </c>
      <c r="H1020" s="27" t="s">
        <v>290</v>
      </c>
      <c r="I1020" s="27" t="s">
        <v>313</v>
      </c>
      <c r="J1020" s="27" t="s">
        <v>298</v>
      </c>
      <c r="K1020" s="27" t="s">
        <v>346</v>
      </c>
      <c r="L1020" s="27" t="s">
        <v>337</v>
      </c>
      <c r="M1020" s="27" t="s">
        <v>338</v>
      </c>
      <c r="N1020" s="27" t="s">
        <v>301</v>
      </c>
      <c r="O1020" s="27" t="s">
        <v>301</v>
      </c>
      <c r="P1020" s="27">
        <v>13</v>
      </c>
    </row>
    <row r="1021" spans="7:16" x14ac:dyDescent="0.25">
      <c r="G1021" s="27" t="str">
        <f t="shared" si="15"/>
        <v>2019/2020Central Asia &amp; Eastern EuropeTransportAll UsesProject-level equityDomesticUnknownUnknown</v>
      </c>
      <c r="H1021" s="27" t="s">
        <v>290</v>
      </c>
      <c r="I1021" s="27" t="s">
        <v>313</v>
      </c>
      <c r="J1021" s="27" t="s">
        <v>298</v>
      </c>
      <c r="K1021" s="27" t="s">
        <v>346</v>
      </c>
      <c r="L1021" s="27" t="s">
        <v>337</v>
      </c>
      <c r="M1021" s="27" t="s">
        <v>323</v>
      </c>
      <c r="N1021" s="27" t="s">
        <v>301</v>
      </c>
      <c r="O1021" s="27" t="s">
        <v>301</v>
      </c>
      <c r="P1021" s="27">
        <v>0</v>
      </c>
    </row>
    <row r="1022" spans="7:16" x14ac:dyDescent="0.25">
      <c r="G1022" s="27" t="str">
        <f t="shared" si="15"/>
        <v>2019/2020Central Asia &amp; Eastern EuropeTransportAll UsesProject-level equityInternationalUnknownUnknown</v>
      </c>
      <c r="H1022" s="27" t="s">
        <v>290</v>
      </c>
      <c r="I1022" s="27" t="s">
        <v>313</v>
      </c>
      <c r="J1022" s="27" t="s">
        <v>298</v>
      </c>
      <c r="K1022" s="27" t="s">
        <v>346</v>
      </c>
      <c r="L1022" s="27" t="s">
        <v>337</v>
      </c>
      <c r="M1022" s="27" t="s">
        <v>324</v>
      </c>
      <c r="N1022" s="27" t="s">
        <v>301</v>
      </c>
      <c r="O1022" s="27" t="s">
        <v>301</v>
      </c>
      <c r="P1022" s="27">
        <v>13</v>
      </c>
    </row>
    <row r="1023" spans="7:16" x14ac:dyDescent="0.25">
      <c r="G1023" s="27" t="str">
        <f t="shared" si="15"/>
        <v>2019/2020Central Asia &amp; Eastern EuropeTransportAll UsesProject-level market rate debtAll DestinationsPrivateCommercial FI</v>
      </c>
      <c r="H1023" s="27" t="s">
        <v>290</v>
      </c>
      <c r="I1023" s="27" t="s">
        <v>313</v>
      </c>
      <c r="J1023" s="27" t="s">
        <v>298</v>
      </c>
      <c r="K1023" s="27" t="s">
        <v>346</v>
      </c>
      <c r="L1023" s="27" t="s">
        <v>335</v>
      </c>
      <c r="M1023" s="27" t="s">
        <v>338</v>
      </c>
      <c r="N1023" s="27" t="s">
        <v>306</v>
      </c>
      <c r="O1023" s="27" t="s">
        <v>23</v>
      </c>
      <c r="P1023" s="27">
        <v>0</v>
      </c>
    </row>
    <row r="1024" spans="7:16" x14ac:dyDescent="0.25">
      <c r="G1024" s="27" t="str">
        <f t="shared" si="15"/>
        <v>2019/2020Central Asia &amp; Eastern EuropeTransportAll UsesProject-level market rate debtAll DestinationsPrivateUnknown</v>
      </c>
      <c r="H1024" s="27" t="s">
        <v>290</v>
      </c>
      <c r="I1024" s="27" t="s">
        <v>313</v>
      </c>
      <c r="J1024" s="27" t="s">
        <v>298</v>
      </c>
      <c r="K1024" s="27" t="s">
        <v>346</v>
      </c>
      <c r="L1024" s="27" t="s">
        <v>335</v>
      </c>
      <c r="M1024" s="27" t="s">
        <v>338</v>
      </c>
      <c r="N1024" s="27" t="s">
        <v>306</v>
      </c>
      <c r="O1024" s="27" t="s">
        <v>301</v>
      </c>
      <c r="P1024" s="27">
        <v>30</v>
      </c>
    </row>
    <row r="1025" spans="7:16" x14ac:dyDescent="0.25">
      <c r="G1025" s="27" t="str">
        <f t="shared" si="15"/>
        <v>2019/2020Central Asia &amp; Eastern EuropeTransportAll UsesProject-level market rate debtAll DestinationsPublicExport Credit Agency (ECA)</v>
      </c>
      <c r="H1025" s="27" t="s">
        <v>290</v>
      </c>
      <c r="I1025" s="27" t="s">
        <v>313</v>
      </c>
      <c r="J1025" s="27" t="s">
        <v>298</v>
      </c>
      <c r="K1025" s="27" t="s">
        <v>346</v>
      </c>
      <c r="L1025" s="27" t="s">
        <v>335</v>
      </c>
      <c r="M1025" s="27" t="s">
        <v>338</v>
      </c>
      <c r="N1025" s="27" t="s">
        <v>309</v>
      </c>
      <c r="O1025" s="27" t="s">
        <v>310</v>
      </c>
      <c r="P1025" s="27">
        <v>494.19425000000001</v>
      </c>
    </row>
    <row r="1026" spans="7:16" x14ac:dyDescent="0.25">
      <c r="G1026" s="27" t="str">
        <f t="shared" si="15"/>
        <v>2019/2020Central Asia &amp; Eastern EuropeTransportAll UsesProject-level market rate debtAll DestinationsPublicMultilateral DFI</v>
      </c>
      <c r="H1026" s="27" t="s">
        <v>290</v>
      </c>
      <c r="I1026" s="27" t="s">
        <v>313</v>
      </c>
      <c r="J1026" s="27" t="s">
        <v>298</v>
      </c>
      <c r="K1026" s="27" t="s">
        <v>346</v>
      </c>
      <c r="L1026" s="27" t="s">
        <v>335</v>
      </c>
      <c r="M1026" s="27" t="s">
        <v>338</v>
      </c>
      <c r="N1026" s="27" t="s">
        <v>309</v>
      </c>
      <c r="O1026" s="27" t="s">
        <v>30</v>
      </c>
      <c r="P1026" s="27">
        <v>1060.1028064719901</v>
      </c>
    </row>
    <row r="1027" spans="7:16" x14ac:dyDescent="0.25">
      <c r="G1027" s="27" t="str">
        <f t="shared" ref="G1027:G1090" si="16">+_xlfn.CONCAT(H1027:O1027)</f>
        <v>2019/2020Central Asia &amp; Eastern EuropeTransportAll UsesProject-level market rate debtAll DestinationsPublicNational DFI</v>
      </c>
      <c r="H1027" s="27" t="s">
        <v>290</v>
      </c>
      <c r="I1027" s="27" t="s">
        <v>313</v>
      </c>
      <c r="J1027" s="27" t="s">
        <v>298</v>
      </c>
      <c r="K1027" s="27" t="s">
        <v>346</v>
      </c>
      <c r="L1027" s="27" t="s">
        <v>335</v>
      </c>
      <c r="M1027" s="27" t="s">
        <v>338</v>
      </c>
      <c r="N1027" s="27" t="s">
        <v>309</v>
      </c>
      <c r="O1027" s="27" t="s">
        <v>33</v>
      </c>
      <c r="P1027" s="27">
        <v>36.805</v>
      </c>
    </row>
    <row r="1028" spans="7:16" x14ac:dyDescent="0.25">
      <c r="G1028" s="27" t="str">
        <f t="shared" si="16"/>
        <v>2019/2020Central Asia &amp; Eastern EuropeTransportAll UsesProject-level market rate debtAll DestinationsPublicSOE</v>
      </c>
      <c r="H1028" s="27" t="s">
        <v>290</v>
      </c>
      <c r="I1028" s="27" t="s">
        <v>313</v>
      </c>
      <c r="J1028" s="27" t="s">
        <v>298</v>
      </c>
      <c r="K1028" s="27" t="s">
        <v>346</v>
      </c>
      <c r="L1028" s="27" t="s">
        <v>335</v>
      </c>
      <c r="M1028" s="27" t="s">
        <v>338</v>
      </c>
      <c r="N1028" s="27" t="s">
        <v>309</v>
      </c>
      <c r="O1028" s="27" t="s">
        <v>34</v>
      </c>
      <c r="P1028" s="27">
        <v>15</v>
      </c>
    </row>
    <row r="1029" spans="7:16" x14ac:dyDescent="0.25">
      <c r="G1029" s="27" t="str">
        <f t="shared" si="16"/>
        <v>2019/2020Central Asia &amp; Eastern EuropeTransportAll UsesProject-level market rate debtAll DestinationsPublicState-owned FI</v>
      </c>
      <c r="H1029" s="27" t="s">
        <v>290</v>
      </c>
      <c r="I1029" s="27" t="s">
        <v>313</v>
      </c>
      <c r="J1029" s="27" t="s">
        <v>298</v>
      </c>
      <c r="K1029" s="27" t="s">
        <v>346</v>
      </c>
      <c r="L1029" s="27" t="s">
        <v>335</v>
      </c>
      <c r="M1029" s="27" t="s">
        <v>338</v>
      </c>
      <c r="N1029" s="27" t="s">
        <v>309</v>
      </c>
      <c r="O1029" s="27" t="s">
        <v>312</v>
      </c>
      <c r="P1029" s="27">
        <v>0</v>
      </c>
    </row>
    <row r="1030" spans="7:16" x14ac:dyDescent="0.25">
      <c r="G1030" s="27" t="str">
        <f t="shared" si="16"/>
        <v>2019/2020Central Asia &amp; Eastern EuropeTransportAll UsesProject-level market rate debtDomesticPrivateCommercial FI</v>
      </c>
      <c r="H1030" s="27" t="s">
        <v>290</v>
      </c>
      <c r="I1030" s="27" t="s">
        <v>313</v>
      </c>
      <c r="J1030" s="27" t="s">
        <v>298</v>
      </c>
      <c r="K1030" s="27" t="s">
        <v>346</v>
      </c>
      <c r="L1030" s="27" t="s">
        <v>335</v>
      </c>
      <c r="M1030" s="27" t="s">
        <v>323</v>
      </c>
      <c r="N1030" s="27" t="s">
        <v>306</v>
      </c>
      <c r="O1030" s="27" t="s">
        <v>23</v>
      </c>
      <c r="P1030" s="27">
        <v>0</v>
      </c>
    </row>
    <row r="1031" spans="7:16" x14ac:dyDescent="0.25">
      <c r="G1031" s="27" t="str">
        <f t="shared" si="16"/>
        <v>2019/2020Central Asia &amp; Eastern EuropeTransportAll UsesProject-level market rate debtDomesticPublicMultilateral DFI</v>
      </c>
      <c r="H1031" s="27" t="s">
        <v>290</v>
      </c>
      <c r="I1031" s="27" t="s">
        <v>313</v>
      </c>
      <c r="J1031" s="27" t="s">
        <v>298</v>
      </c>
      <c r="K1031" s="27" t="s">
        <v>346</v>
      </c>
      <c r="L1031" s="27" t="s">
        <v>335</v>
      </c>
      <c r="M1031" s="27" t="s">
        <v>323</v>
      </c>
      <c r="N1031" s="27" t="s">
        <v>309</v>
      </c>
      <c r="O1031" s="27" t="s">
        <v>30</v>
      </c>
      <c r="P1031" s="27">
        <v>14.097802842</v>
      </c>
    </row>
    <row r="1032" spans="7:16" x14ac:dyDescent="0.25">
      <c r="G1032" s="27" t="str">
        <f t="shared" si="16"/>
        <v>2019/2020Central Asia &amp; Eastern EuropeTransportAll UsesProject-level market rate debtDomesticPublicNational DFI</v>
      </c>
      <c r="H1032" s="27" t="s">
        <v>290</v>
      </c>
      <c r="I1032" s="27" t="s">
        <v>313</v>
      </c>
      <c r="J1032" s="27" t="s">
        <v>298</v>
      </c>
      <c r="K1032" s="27" t="s">
        <v>346</v>
      </c>
      <c r="L1032" s="27" t="s">
        <v>335</v>
      </c>
      <c r="M1032" s="27" t="s">
        <v>323</v>
      </c>
      <c r="N1032" s="27" t="s">
        <v>309</v>
      </c>
      <c r="O1032" s="27" t="s">
        <v>33</v>
      </c>
      <c r="P1032" s="27">
        <v>36.805</v>
      </c>
    </row>
    <row r="1033" spans="7:16" x14ac:dyDescent="0.25">
      <c r="G1033" s="27" t="str">
        <f t="shared" si="16"/>
        <v>2019/2020Central Asia &amp; Eastern EuropeTransportAll UsesProject-level market rate debtInternationalPrivateUnknown</v>
      </c>
      <c r="H1033" s="27" t="s">
        <v>290</v>
      </c>
      <c r="I1033" s="27" t="s">
        <v>313</v>
      </c>
      <c r="J1033" s="27" t="s">
        <v>298</v>
      </c>
      <c r="K1033" s="27" t="s">
        <v>346</v>
      </c>
      <c r="L1033" s="27" t="s">
        <v>335</v>
      </c>
      <c r="M1033" s="27" t="s">
        <v>324</v>
      </c>
      <c r="N1033" s="27" t="s">
        <v>306</v>
      </c>
      <c r="O1033" s="27" t="s">
        <v>301</v>
      </c>
      <c r="P1033" s="27">
        <v>30</v>
      </c>
    </row>
    <row r="1034" spans="7:16" x14ac:dyDescent="0.25">
      <c r="G1034" s="27" t="str">
        <f t="shared" si="16"/>
        <v>2019/2020Central Asia &amp; Eastern EuropeTransportAll UsesProject-level market rate debtInternationalPublicExport Credit Agency (ECA)</v>
      </c>
      <c r="H1034" s="27" t="s">
        <v>290</v>
      </c>
      <c r="I1034" s="27" t="s">
        <v>313</v>
      </c>
      <c r="J1034" s="27" t="s">
        <v>298</v>
      </c>
      <c r="K1034" s="27" t="s">
        <v>346</v>
      </c>
      <c r="L1034" s="27" t="s">
        <v>335</v>
      </c>
      <c r="M1034" s="27" t="s">
        <v>324</v>
      </c>
      <c r="N1034" s="27" t="s">
        <v>309</v>
      </c>
      <c r="O1034" s="27" t="s">
        <v>310</v>
      </c>
      <c r="P1034" s="27">
        <v>494.19425000000001</v>
      </c>
    </row>
    <row r="1035" spans="7:16" x14ac:dyDescent="0.25">
      <c r="G1035" s="27" t="str">
        <f t="shared" si="16"/>
        <v>2019/2020Central Asia &amp; Eastern EuropeTransportAll UsesProject-level market rate debtInternationalPublicMultilateral DFI</v>
      </c>
      <c r="H1035" s="27" t="s">
        <v>290</v>
      </c>
      <c r="I1035" s="27" t="s">
        <v>313</v>
      </c>
      <c r="J1035" s="27" t="s">
        <v>298</v>
      </c>
      <c r="K1035" s="27" t="s">
        <v>346</v>
      </c>
      <c r="L1035" s="27" t="s">
        <v>335</v>
      </c>
      <c r="M1035" s="27" t="s">
        <v>324</v>
      </c>
      <c r="N1035" s="27" t="s">
        <v>309</v>
      </c>
      <c r="O1035" s="27" t="s">
        <v>30</v>
      </c>
      <c r="P1035" s="27">
        <v>1046.0050036299999</v>
      </c>
    </row>
    <row r="1036" spans="7:16" x14ac:dyDescent="0.25">
      <c r="G1036" s="27" t="str">
        <f t="shared" si="16"/>
        <v>2019/2020Central Asia &amp; Eastern EuropeTransportAll UsesProject-level market rate debtInternationalPublicSOE</v>
      </c>
      <c r="H1036" s="27" t="s">
        <v>290</v>
      </c>
      <c r="I1036" s="27" t="s">
        <v>313</v>
      </c>
      <c r="J1036" s="27" t="s">
        <v>298</v>
      </c>
      <c r="K1036" s="27" t="s">
        <v>346</v>
      </c>
      <c r="L1036" s="27" t="s">
        <v>335</v>
      </c>
      <c r="M1036" s="27" t="s">
        <v>324</v>
      </c>
      <c r="N1036" s="27" t="s">
        <v>309</v>
      </c>
      <c r="O1036" s="27" t="s">
        <v>34</v>
      </c>
      <c r="P1036" s="27">
        <v>15</v>
      </c>
    </row>
    <row r="1037" spans="7:16" x14ac:dyDescent="0.25">
      <c r="G1037" s="27" t="str">
        <f t="shared" si="16"/>
        <v>2019/2020Central Asia &amp; Eastern EuropeTransportAll UsesProject-level market rate debtInternationalPublicState-owned FI</v>
      </c>
      <c r="H1037" s="27" t="s">
        <v>290</v>
      </c>
      <c r="I1037" s="27" t="s">
        <v>313</v>
      </c>
      <c r="J1037" s="27" t="s">
        <v>298</v>
      </c>
      <c r="K1037" s="27" t="s">
        <v>346</v>
      </c>
      <c r="L1037" s="27" t="s">
        <v>335</v>
      </c>
      <c r="M1037" s="27" t="s">
        <v>324</v>
      </c>
      <c r="N1037" s="27" t="s">
        <v>309</v>
      </c>
      <c r="O1037" s="27" t="s">
        <v>312</v>
      </c>
      <c r="P1037" s="27">
        <v>0</v>
      </c>
    </row>
    <row r="1038" spans="7:16" x14ac:dyDescent="0.25">
      <c r="G1038" s="27" t="str">
        <f t="shared" si="16"/>
        <v>2019/2020Central Asia &amp; Eastern EuropeTransportAll UsesUnknownAll DestinationsPublicExport Credit Agency (ECA)</v>
      </c>
      <c r="H1038" s="27" t="s">
        <v>290</v>
      </c>
      <c r="I1038" s="27" t="s">
        <v>313</v>
      </c>
      <c r="J1038" s="27" t="s">
        <v>298</v>
      </c>
      <c r="K1038" s="27" t="s">
        <v>346</v>
      </c>
      <c r="L1038" s="27" t="s">
        <v>301</v>
      </c>
      <c r="M1038" s="27" t="s">
        <v>338</v>
      </c>
      <c r="N1038" s="27" t="s">
        <v>309</v>
      </c>
      <c r="O1038" s="27" t="s">
        <v>310</v>
      </c>
      <c r="P1038" s="27">
        <v>36.79097574</v>
      </c>
    </row>
    <row r="1039" spans="7:16" x14ac:dyDescent="0.25">
      <c r="G1039" s="27" t="str">
        <f t="shared" si="16"/>
        <v>2019/2020Central Asia &amp; Eastern EuropeTransportAll UsesUnknownAll DestinationsPublicMultilateral DFI</v>
      </c>
      <c r="H1039" s="27" t="s">
        <v>290</v>
      </c>
      <c r="I1039" s="27" t="s">
        <v>313</v>
      </c>
      <c r="J1039" s="27" t="s">
        <v>298</v>
      </c>
      <c r="K1039" s="27" t="s">
        <v>346</v>
      </c>
      <c r="L1039" s="27" t="s">
        <v>301</v>
      </c>
      <c r="M1039" s="27" t="s">
        <v>338</v>
      </c>
      <c r="N1039" s="27" t="s">
        <v>309</v>
      </c>
      <c r="O1039" s="27" t="s">
        <v>30</v>
      </c>
      <c r="P1039" s="27">
        <v>0</v>
      </c>
    </row>
    <row r="1040" spans="7:16" x14ac:dyDescent="0.25">
      <c r="G1040" s="27" t="str">
        <f t="shared" si="16"/>
        <v>2019/2020Central Asia &amp; Eastern EuropeTransportAll UsesUnknownAll DestinationsPublicNational DFI</v>
      </c>
      <c r="H1040" s="27" t="s">
        <v>290</v>
      </c>
      <c r="I1040" s="27" t="s">
        <v>313</v>
      </c>
      <c r="J1040" s="27" t="s">
        <v>298</v>
      </c>
      <c r="K1040" s="27" t="s">
        <v>346</v>
      </c>
      <c r="L1040" s="27" t="s">
        <v>301</v>
      </c>
      <c r="M1040" s="27" t="s">
        <v>338</v>
      </c>
      <c r="N1040" s="27" t="s">
        <v>309</v>
      </c>
      <c r="O1040" s="27" t="s">
        <v>33</v>
      </c>
      <c r="P1040" s="27">
        <v>35.924999999999997</v>
      </c>
    </row>
    <row r="1041" spans="7:16" x14ac:dyDescent="0.25">
      <c r="G1041" s="27" t="str">
        <f t="shared" si="16"/>
        <v>2019/2020Central Asia &amp; Eastern EuropeTransportAll UsesUnknownAll DestinationsUnknownUnknown</v>
      </c>
      <c r="H1041" s="27" t="s">
        <v>290</v>
      </c>
      <c r="I1041" s="27" t="s">
        <v>313</v>
      </c>
      <c r="J1041" s="27" t="s">
        <v>298</v>
      </c>
      <c r="K1041" s="27" t="s">
        <v>346</v>
      </c>
      <c r="L1041" s="27" t="s">
        <v>301</v>
      </c>
      <c r="M1041" s="27" t="s">
        <v>338</v>
      </c>
      <c r="N1041" s="27" t="s">
        <v>301</v>
      </c>
      <c r="O1041" s="27" t="s">
        <v>301</v>
      </c>
      <c r="P1041" s="27">
        <v>3280.1034540000001</v>
      </c>
    </row>
    <row r="1042" spans="7:16" x14ac:dyDescent="0.25">
      <c r="G1042" s="27" t="str">
        <f t="shared" si="16"/>
        <v>2019/2020Central Asia &amp; Eastern EuropeTransportAll UsesUnknownDomesticPublicMultilateral DFI</v>
      </c>
      <c r="H1042" s="27" t="s">
        <v>290</v>
      </c>
      <c r="I1042" s="27" t="s">
        <v>313</v>
      </c>
      <c r="J1042" s="27" t="s">
        <v>298</v>
      </c>
      <c r="K1042" s="27" t="s">
        <v>346</v>
      </c>
      <c r="L1042" s="27" t="s">
        <v>301</v>
      </c>
      <c r="M1042" s="27" t="s">
        <v>323</v>
      </c>
      <c r="N1042" s="27" t="s">
        <v>309</v>
      </c>
      <c r="O1042" s="27" t="s">
        <v>30</v>
      </c>
      <c r="P1042" s="27">
        <v>0</v>
      </c>
    </row>
    <row r="1043" spans="7:16" x14ac:dyDescent="0.25">
      <c r="G1043" s="27" t="str">
        <f t="shared" si="16"/>
        <v>2019/2020Central Asia &amp; Eastern EuropeTransportAll UsesUnknownDomesticPublicNational DFI</v>
      </c>
      <c r="H1043" s="27" t="s">
        <v>290</v>
      </c>
      <c r="I1043" s="27" t="s">
        <v>313</v>
      </c>
      <c r="J1043" s="27" t="s">
        <v>298</v>
      </c>
      <c r="K1043" s="27" t="s">
        <v>346</v>
      </c>
      <c r="L1043" s="27" t="s">
        <v>301</v>
      </c>
      <c r="M1043" s="27" t="s">
        <v>323</v>
      </c>
      <c r="N1043" s="27" t="s">
        <v>309</v>
      </c>
      <c r="O1043" s="27" t="s">
        <v>33</v>
      </c>
      <c r="P1043" s="27">
        <v>35.924999999999997</v>
      </c>
    </row>
    <row r="1044" spans="7:16" x14ac:dyDescent="0.25">
      <c r="G1044" s="27" t="str">
        <f t="shared" si="16"/>
        <v>2019/2020Central Asia &amp; Eastern EuropeTransportAll UsesUnknownInternationalPublicExport Credit Agency (ECA)</v>
      </c>
      <c r="H1044" s="27" t="s">
        <v>290</v>
      </c>
      <c r="I1044" s="27" t="s">
        <v>313</v>
      </c>
      <c r="J1044" s="27" t="s">
        <v>298</v>
      </c>
      <c r="K1044" s="27" t="s">
        <v>346</v>
      </c>
      <c r="L1044" s="27" t="s">
        <v>301</v>
      </c>
      <c r="M1044" s="27" t="s">
        <v>324</v>
      </c>
      <c r="N1044" s="27" t="s">
        <v>309</v>
      </c>
      <c r="O1044" s="27" t="s">
        <v>310</v>
      </c>
      <c r="P1044" s="27">
        <v>36.79097574</v>
      </c>
    </row>
    <row r="1045" spans="7:16" x14ac:dyDescent="0.25">
      <c r="G1045" s="27" t="str">
        <f t="shared" si="16"/>
        <v>2019/2020Central Asia &amp; Eastern EuropeTransportAll UsesUnknownInternationalPublicMultilateral DFI</v>
      </c>
      <c r="H1045" s="27" t="s">
        <v>290</v>
      </c>
      <c r="I1045" s="27" t="s">
        <v>313</v>
      </c>
      <c r="J1045" s="27" t="s">
        <v>298</v>
      </c>
      <c r="K1045" s="27" t="s">
        <v>346</v>
      </c>
      <c r="L1045" s="27" t="s">
        <v>301</v>
      </c>
      <c r="M1045" s="27" t="s">
        <v>324</v>
      </c>
      <c r="N1045" s="27" t="s">
        <v>309</v>
      </c>
      <c r="O1045" s="27" t="s">
        <v>30</v>
      </c>
      <c r="P1045" s="27">
        <v>0</v>
      </c>
    </row>
    <row r="1046" spans="7:16" x14ac:dyDescent="0.25">
      <c r="G1046" s="27" t="str">
        <f t="shared" si="16"/>
        <v>2019/2020Central Asia &amp; Eastern EuropeTransportAll UsesUnknownUnknownUnknownUnknown</v>
      </c>
      <c r="H1046" s="27" t="s">
        <v>290</v>
      </c>
      <c r="I1046" s="27" t="s">
        <v>313</v>
      </c>
      <c r="J1046" s="27" t="s">
        <v>298</v>
      </c>
      <c r="K1046" s="27" t="s">
        <v>346</v>
      </c>
      <c r="L1046" s="27" t="s">
        <v>301</v>
      </c>
      <c r="M1046" s="27" t="s">
        <v>301</v>
      </c>
      <c r="N1046" s="27" t="s">
        <v>301</v>
      </c>
      <c r="O1046" s="27" t="s">
        <v>301</v>
      </c>
      <c r="P1046" s="27">
        <v>3280.1034540000001</v>
      </c>
    </row>
    <row r="1047" spans="7:16" x14ac:dyDescent="0.25">
      <c r="G1047" s="27" t="str">
        <f t="shared" si="16"/>
        <v>2019/2020Central Asia &amp; Eastern EuropeTransportMitigationAll InstrumentsAll DestinationsPrivateCommercial FI</v>
      </c>
      <c r="H1047" s="27" t="s">
        <v>290</v>
      </c>
      <c r="I1047" s="27" t="s">
        <v>313</v>
      </c>
      <c r="J1047" s="27" t="s">
        <v>298</v>
      </c>
      <c r="K1047" s="27" t="s">
        <v>303</v>
      </c>
      <c r="L1047" s="27" t="s">
        <v>345</v>
      </c>
      <c r="M1047" s="27" t="s">
        <v>338</v>
      </c>
      <c r="N1047" s="27" t="s">
        <v>306</v>
      </c>
      <c r="O1047" s="27" t="s">
        <v>23</v>
      </c>
      <c r="P1047" s="27">
        <v>0</v>
      </c>
    </row>
    <row r="1048" spans="7:16" x14ac:dyDescent="0.25">
      <c r="G1048" s="27" t="str">
        <f t="shared" si="16"/>
        <v>2019/2020Central Asia &amp; Eastern EuropeTransportMitigationAll InstrumentsAll DestinationsPrivateCorporations</v>
      </c>
      <c r="H1048" s="27" t="s">
        <v>290</v>
      </c>
      <c r="I1048" s="27" t="s">
        <v>313</v>
      </c>
      <c r="J1048" s="27" t="s">
        <v>298</v>
      </c>
      <c r="K1048" s="27" t="s">
        <v>303</v>
      </c>
      <c r="L1048" s="27" t="s">
        <v>345</v>
      </c>
      <c r="M1048" s="27" t="s">
        <v>338</v>
      </c>
      <c r="N1048" s="27" t="s">
        <v>306</v>
      </c>
      <c r="O1048" s="27" t="s">
        <v>307</v>
      </c>
      <c r="P1048" s="27">
        <v>152.9325</v>
      </c>
    </row>
    <row r="1049" spans="7:16" x14ac:dyDescent="0.25">
      <c r="G1049" s="27" t="str">
        <f t="shared" si="16"/>
        <v>2019/2020Central Asia &amp; Eastern EuropeTransportMitigationAll InstrumentsAll DestinationsPrivateHouseholds/Individuals</v>
      </c>
      <c r="H1049" s="27" t="s">
        <v>290</v>
      </c>
      <c r="I1049" s="27" t="s">
        <v>313</v>
      </c>
      <c r="J1049" s="27" t="s">
        <v>298</v>
      </c>
      <c r="K1049" s="27" t="s">
        <v>303</v>
      </c>
      <c r="L1049" s="27" t="s">
        <v>345</v>
      </c>
      <c r="M1049" s="27" t="s">
        <v>338</v>
      </c>
      <c r="N1049" s="27" t="s">
        <v>306</v>
      </c>
      <c r="O1049" s="27" t="s">
        <v>308</v>
      </c>
      <c r="P1049" s="27">
        <v>66.5505</v>
      </c>
    </row>
    <row r="1050" spans="7:16" x14ac:dyDescent="0.25">
      <c r="G1050" s="27" t="str">
        <f t="shared" si="16"/>
        <v>2019/2020Central Asia &amp; Eastern EuropeTransportMitigationAll InstrumentsAll DestinationsPrivateUnknown</v>
      </c>
      <c r="H1050" s="27" t="s">
        <v>290</v>
      </c>
      <c r="I1050" s="27" t="s">
        <v>313</v>
      </c>
      <c r="J1050" s="27" t="s">
        <v>298</v>
      </c>
      <c r="K1050" s="27" t="s">
        <v>303</v>
      </c>
      <c r="L1050" s="27" t="s">
        <v>345</v>
      </c>
      <c r="M1050" s="27" t="s">
        <v>338</v>
      </c>
      <c r="N1050" s="27" t="s">
        <v>306</v>
      </c>
      <c r="O1050" s="27" t="s">
        <v>301</v>
      </c>
      <c r="P1050" s="27">
        <v>30</v>
      </c>
    </row>
    <row r="1051" spans="7:16" x14ac:dyDescent="0.25">
      <c r="G1051" s="27" t="str">
        <f t="shared" si="16"/>
        <v>2019/2020Central Asia &amp; Eastern EuropeTransportMitigationAll InstrumentsAll DestinationsPublicBilateral DFI</v>
      </c>
      <c r="H1051" s="27" t="s">
        <v>290</v>
      </c>
      <c r="I1051" s="27" t="s">
        <v>313</v>
      </c>
      <c r="J1051" s="27" t="s">
        <v>298</v>
      </c>
      <c r="K1051" s="27" t="s">
        <v>303</v>
      </c>
      <c r="L1051" s="27" t="s">
        <v>345</v>
      </c>
      <c r="M1051" s="27" t="s">
        <v>338</v>
      </c>
      <c r="N1051" s="27" t="s">
        <v>309</v>
      </c>
      <c r="O1051" s="27" t="s">
        <v>31</v>
      </c>
      <c r="P1051" s="27">
        <v>48.136099999999999</v>
      </c>
    </row>
    <row r="1052" spans="7:16" x14ac:dyDescent="0.25">
      <c r="G1052" s="27" t="str">
        <f t="shared" si="16"/>
        <v>2019/2020Central Asia &amp; Eastern EuropeTransportMitigationAll InstrumentsAll DestinationsPublicGovernment</v>
      </c>
      <c r="H1052" s="27" t="s">
        <v>290</v>
      </c>
      <c r="I1052" s="27" t="s">
        <v>313</v>
      </c>
      <c r="J1052" s="27" t="s">
        <v>298</v>
      </c>
      <c r="K1052" s="27" t="s">
        <v>303</v>
      </c>
      <c r="L1052" s="27" t="s">
        <v>345</v>
      </c>
      <c r="M1052" s="27" t="s">
        <v>338</v>
      </c>
      <c r="N1052" s="27" t="s">
        <v>309</v>
      </c>
      <c r="O1052" s="27" t="s">
        <v>28</v>
      </c>
      <c r="P1052" s="27">
        <v>159.749819092</v>
      </c>
    </row>
    <row r="1053" spans="7:16" x14ac:dyDescent="0.25">
      <c r="G1053" s="27" t="str">
        <f t="shared" si="16"/>
        <v>2019/2020Central Asia &amp; Eastern EuropeTransportMitigationAll InstrumentsAll DestinationsPublicMultilateral DFI</v>
      </c>
      <c r="H1053" s="27" t="s">
        <v>290</v>
      </c>
      <c r="I1053" s="27" t="s">
        <v>313</v>
      </c>
      <c r="J1053" s="27" t="s">
        <v>298</v>
      </c>
      <c r="K1053" s="27" t="s">
        <v>303</v>
      </c>
      <c r="L1053" s="27" t="s">
        <v>345</v>
      </c>
      <c r="M1053" s="27" t="s">
        <v>338</v>
      </c>
      <c r="N1053" s="27" t="s">
        <v>309</v>
      </c>
      <c r="O1053" s="27" t="s">
        <v>30</v>
      </c>
      <c r="P1053" s="27">
        <v>781.09976898199898</v>
      </c>
    </row>
    <row r="1054" spans="7:16" x14ac:dyDescent="0.25">
      <c r="G1054" s="27" t="str">
        <f t="shared" si="16"/>
        <v>2019/2020Central Asia &amp; Eastern EuropeTransportMitigationAll InstrumentsAll DestinationsPublicNational DFI</v>
      </c>
      <c r="H1054" s="27" t="s">
        <v>290</v>
      </c>
      <c r="I1054" s="27" t="s">
        <v>313</v>
      </c>
      <c r="J1054" s="27" t="s">
        <v>298</v>
      </c>
      <c r="K1054" s="27" t="s">
        <v>303</v>
      </c>
      <c r="L1054" s="27" t="s">
        <v>345</v>
      </c>
      <c r="M1054" s="27" t="s">
        <v>338</v>
      </c>
      <c r="N1054" s="27" t="s">
        <v>309</v>
      </c>
      <c r="O1054" s="27" t="s">
        <v>33</v>
      </c>
      <c r="P1054" s="27">
        <v>72.729999999999905</v>
      </c>
    </row>
    <row r="1055" spans="7:16" x14ac:dyDescent="0.25">
      <c r="G1055" s="27" t="str">
        <f t="shared" si="16"/>
        <v>2019/2020Central Asia &amp; Eastern EuropeTransportMitigationAll InstrumentsAll DestinationsUnknownUnknown</v>
      </c>
      <c r="H1055" s="27" t="s">
        <v>290</v>
      </c>
      <c r="I1055" s="27" t="s">
        <v>313</v>
      </c>
      <c r="J1055" s="27" t="s">
        <v>298</v>
      </c>
      <c r="K1055" s="27" t="s">
        <v>303</v>
      </c>
      <c r="L1055" s="27" t="s">
        <v>345</v>
      </c>
      <c r="M1055" s="27" t="s">
        <v>338</v>
      </c>
      <c r="N1055" s="27" t="s">
        <v>301</v>
      </c>
      <c r="O1055" s="27" t="s">
        <v>301</v>
      </c>
      <c r="P1055" s="27">
        <v>3293.1034540000001</v>
      </c>
    </row>
    <row r="1056" spans="7:16" x14ac:dyDescent="0.25">
      <c r="G1056" s="27" t="str">
        <f t="shared" si="16"/>
        <v>2019/2020Central Asia &amp; Eastern EuropeTransportMitigationAll InstrumentsDomesticPrivateCommercial FI</v>
      </c>
      <c r="H1056" s="27" t="s">
        <v>290</v>
      </c>
      <c r="I1056" s="27" t="s">
        <v>313</v>
      </c>
      <c r="J1056" s="27" t="s">
        <v>298</v>
      </c>
      <c r="K1056" s="27" t="s">
        <v>303</v>
      </c>
      <c r="L1056" s="27" t="s">
        <v>345</v>
      </c>
      <c r="M1056" s="27" t="s">
        <v>323</v>
      </c>
      <c r="N1056" s="27" t="s">
        <v>306</v>
      </c>
      <c r="O1056" s="27" t="s">
        <v>23</v>
      </c>
      <c r="P1056" s="27">
        <v>0</v>
      </c>
    </row>
    <row r="1057" spans="7:16" x14ac:dyDescent="0.25">
      <c r="G1057" s="27" t="str">
        <f t="shared" si="16"/>
        <v>2019/2020Central Asia &amp; Eastern EuropeTransportMitigationAll InstrumentsDomesticPrivateCorporations</v>
      </c>
      <c r="H1057" s="27" t="s">
        <v>290</v>
      </c>
      <c r="I1057" s="27" t="s">
        <v>313</v>
      </c>
      <c r="J1057" s="27" t="s">
        <v>298</v>
      </c>
      <c r="K1057" s="27" t="s">
        <v>303</v>
      </c>
      <c r="L1057" s="27" t="s">
        <v>345</v>
      </c>
      <c r="M1057" s="27" t="s">
        <v>323</v>
      </c>
      <c r="N1057" s="27" t="s">
        <v>306</v>
      </c>
      <c r="O1057" s="27" t="s">
        <v>307</v>
      </c>
      <c r="P1057" s="27">
        <v>152.9325</v>
      </c>
    </row>
    <row r="1058" spans="7:16" x14ac:dyDescent="0.25">
      <c r="G1058" s="27" t="str">
        <f t="shared" si="16"/>
        <v>2019/2020Central Asia &amp; Eastern EuropeTransportMitigationAll InstrumentsDomesticPrivateHouseholds/Individuals</v>
      </c>
      <c r="H1058" s="27" t="s">
        <v>290</v>
      </c>
      <c r="I1058" s="27" t="s">
        <v>313</v>
      </c>
      <c r="J1058" s="27" t="s">
        <v>298</v>
      </c>
      <c r="K1058" s="27" t="s">
        <v>303</v>
      </c>
      <c r="L1058" s="27" t="s">
        <v>345</v>
      </c>
      <c r="M1058" s="27" t="s">
        <v>323</v>
      </c>
      <c r="N1058" s="27" t="s">
        <v>306</v>
      </c>
      <c r="O1058" s="27" t="s">
        <v>308</v>
      </c>
      <c r="P1058" s="27">
        <v>66.5505</v>
      </c>
    </row>
    <row r="1059" spans="7:16" x14ac:dyDescent="0.25">
      <c r="G1059" s="27" t="str">
        <f t="shared" si="16"/>
        <v>2019/2020Central Asia &amp; Eastern EuropeTransportMitigationAll InstrumentsDomesticPublicGovernment</v>
      </c>
      <c r="H1059" s="27" t="s">
        <v>290</v>
      </c>
      <c r="I1059" s="27" t="s">
        <v>313</v>
      </c>
      <c r="J1059" s="27" t="s">
        <v>298</v>
      </c>
      <c r="K1059" s="27" t="s">
        <v>303</v>
      </c>
      <c r="L1059" s="27" t="s">
        <v>345</v>
      </c>
      <c r="M1059" s="27" t="s">
        <v>323</v>
      </c>
      <c r="N1059" s="27" t="s">
        <v>309</v>
      </c>
      <c r="O1059" s="27" t="s">
        <v>28</v>
      </c>
      <c r="P1059" s="27">
        <v>152.9325</v>
      </c>
    </row>
    <row r="1060" spans="7:16" x14ac:dyDescent="0.25">
      <c r="G1060" s="27" t="str">
        <f t="shared" si="16"/>
        <v>2019/2020Central Asia &amp; Eastern EuropeTransportMitigationAll InstrumentsDomesticPublicMultilateral DFI</v>
      </c>
      <c r="H1060" s="27" t="s">
        <v>290</v>
      </c>
      <c r="I1060" s="27" t="s">
        <v>313</v>
      </c>
      <c r="J1060" s="27" t="s">
        <v>298</v>
      </c>
      <c r="K1060" s="27" t="s">
        <v>303</v>
      </c>
      <c r="L1060" s="27" t="s">
        <v>345</v>
      </c>
      <c r="M1060" s="27" t="s">
        <v>323</v>
      </c>
      <c r="N1060" s="27" t="s">
        <v>309</v>
      </c>
      <c r="O1060" s="27" t="s">
        <v>30</v>
      </c>
      <c r="P1060" s="27">
        <v>12.270193009</v>
      </c>
    </row>
    <row r="1061" spans="7:16" x14ac:dyDescent="0.25">
      <c r="G1061" s="27" t="str">
        <f t="shared" si="16"/>
        <v>2019/2020Central Asia &amp; Eastern EuropeTransportMitigationAll InstrumentsDomesticPublicNational DFI</v>
      </c>
      <c r="H1061" s="27" t="s">
        <v>290</v>
      </c>
      <c r="I1061" s="27" t="s">
        <v>313</v>
      </c>
      <c r="J1061" s="27" t="s">
        <v>298</v>
      </c>
      <c r="K1061" s="27" t="s">
        <v>303</v>
      </c>
      <c r="L1061" s="27" t="s">
        <v>345</v>
      </c>
      <c r="M1061" s="27" t="s">
        <v>323</v>
      </c>
      <c r="N1061" s="27" t="s">
        <v>309</v>
      </c>
      <c r="O1061" s="27" t="s">
        <v>33</v>
      </c>
      <c r="P1061" s="27">
        <v>72.729999999999905</v>
      </c>
    </row>
    <row r="1062" spans="7:16" x14ac:dyDescent="0.25">
      <c r="G1062" s="27" t="str">
        <f t="shared" si="16"/>
        <v>2019/2020Central Asia &amp; Eastern EuropeTransportMitigationAll InstrumentsDomesticUnknownUnknown</v>
      </c>
      <c r="H1062" s="27" t="s">
        <v>290</v>
      </c>
      <c r="I1062" s="27" t="s">
        <v>313</v>
      </c>
      <c r="J1062" s="27" t="s">
        <v>298</v>
      </c>
      <c r="K1062" s="27" t="s">
        <v>303</v>
      </c>
      <c r="L1062" s="27" t="s">
        <v>345</v>
      </c>
      <c r="M1062" s="27" t="s">
        <v>323</v>
      </c>
      <c r="N1062" s="27" t="s">
        <v>301</v>
      </c>
      <c r="O1062" s="27" t="s">
        <v>301</v>
      </c>
      <c r="P1062" s="27">
        <v>0</v>
      </c>
    </row>
    <row r="1063" spans="7:16" x14ac:dyDescent="0.25">
      <c r="G1063" s="27" t="str">
        <f t="shared" si="16"/>
        <v>2019/2020Central Asia &amp; Eastern EuropeTransportMitigationAll InstrumentsInternationalPrivateUnknown</v>
      </c>
      <c r="H1063" s="27" t="s">
        <v>290</v>
      </c>
      <c r="I1063" s="27" t="s">
        <v>313</v>
      </c>
      <c r="J1063" s="27" t="s">
        <v>298</v>
      </c>
      <c r="K1063" s="27" t="s">
        <v>303</v>
      </c>
      <c r="L1063" s="27" t="s">
        <v>345</v>
      </c>
      <c r="M1063" s="27" t="s">
        <v>324</v>
      </c>
      <c r="N1063" s="27" t="s">
        <v>306</v>
      </c>
      <c r="O1063" s="27" t="s">
        <v>301</v>
      </c>
      <c r="P1063" s="27">
        <v>30</v>
      </c>
    </row>
    <row r="1064" spans="7:16" x14ac:dyDescent="0.25">
      <c r="G1064" s="27" t="str">
        <f t="shared" si="16"/>
        <v>2019/2020Central Asia &amp; Eastern EuropeTransportMitigationAll InstrumentsInternationalPublicBilateral DFI</v>
      </c>
      <c r="H1064" s="27" t="s">
        <v>290</v>
      </c>
      <c r="I1064" s="27" t="s">
        <v>313</v>
      </c>
      <c r="J1064" s="27" t="s">
        <v>298</v>
      </c>
      <c r="K1064" s="27" t="s">
        <v>303</v>
      </c>
      <c r="L1064" s="27" t="s">
        <v>345</v>
      </c>
      <c r="M1064" s="27" t="s">
        <v>324</v>
      </c>
      <c r="N1064" s="27" t="s">
        <v>309</v>
      </c>
      <c r="O1064" s="27" t="s">
        <v>31</v>
      </c>
      <c r="P1064" s="27">
        <v>48.136099999999999</v>
      </c>
    </row>
    <row r="1065" spans="7:16" x14ac:dyDescent="0.25">
      <c r="G1065" s="27" t="str">
        <f t="shared" si="16"/>
        <v>2019/2020Central Asia &amp; Eastern EuropeTransportMitigationAll InstrumentsInternationalPublicGovernment</v>
      </c>
      <c r="H1065" s="27" t="s">
        <v>290</v>
      </c>
      <c r="I1065" s="27" t="s">
        <v>313</v>
      </c>
      <c r="J1065" s="27" t="s">
        <v>298</v>
      </c>
      <c r="K1065" s="27" t="s">
        <v>303</v>
      </c>
      <c r="L1065" s="27" t="s">
        <v>345</v>
      </c>
      <c r="M1065" s="27" t="s">
        <v>324</v>
      </c>
      <c r="N1065" s="27" t="s">
        <v>309</v>
      </c>
      <c r="O1065" s="27" t="s">
        <v>28</v>
      </c>
      <c r="P1065" s="27">
        <v>6.817319092</v>
      </c>
    </row>
    <row r="1066" spans="7:16" x14ac:dyDescent="0.25">
      <c r="G1066" s="27" t="str">
        <f t="shared" si="16"/>
        <v>2019/2020Central Asia &amp; Eastern EuropeTransportMitigationAll InstrumentsInternationalPublicMultilateral DFI</v>
      </c>
      <c r="H1066" s="27" t="s">
        <v>290</v>
      </c>
      <c r="I1066" s="27" t="s">
        <v>313</v>
      </c>
      <c r="J1066" s="27" t="s">
        <v>298</v>
      </c>
      <c r="K1066" s="27" t="s">
        <v>303</v>
      </c>
      <c r="L1066" s="27" t="s">
        <v>345</v>
      </c>
      <c r="M1066" s="27" t="s">
        <v>324</v>
      </c>
      <c r="N1066" s="27" t="s">
        <v>309</v>
      </c>
      <c r="O1066" s="27" t="s">
        <v>30</v>
      </c>
      <c r="P1066" s="27">
        <v>768.82957597299901</v>
      </c>
    </row>
    <row r="1067" spans="7:16" x14ac:dyDescent="0.25">
      <c r="G1067" s="27" t="str">
        <f t="shared" si="16"/>
        <v>2019/2020Central Asia &amp; Eastern EuropeTransportMitigationAll InstrumentsInternationalUnknownUnknown</v>
      </c>
      <c r="H1067" s="27" t="s">
        <v>290</v>
      </c>
      <c r="I1067" s="27" t="s">
        <v>313</v>
      </c>
      <c r="J1067" s="27" t="s">
        <v>298</v>
      </c>
      <c r="K1067" s="27" t="s">
        <v>303</v>
      </c>
      <c r="L1067" s="27" t="s">
        <v>345</v>
      </c>
      <c r="M1067" s="27" t="s">
        <v>324</v>
      </c>
      <c r="N1067" s="27" t="s">
        <v>301</v>
      </c>
      <c r="O1067" s="27" t="s">
        <v>301</v>
      </c>
      <c r="P1067" s="27">
        <v>13</v>
      </c>
    </row>
    <row r="1068" spans="7:16" x14ac:dyDescent="0.25">
      <c r="G1068" s="27" t="str">
        <f t="shared" si="16"/>
        <v>2019/2020Central Asia &amp; Eastern EuropeTransportMitigationAll InstrumentsUnknownUnknownUnknown</v>
      </c>
      <c r="H1068" s="27" t="s">
        <v>290</v>
      </c>
      <c r="I1068" s="27" t="s">
        <v>313</v>
      </c>
      <c r="J1068" s="27" t="s">
        <v>298</v>
      </c>
      <c r="K1068" s="27" t="s">
        <v>303</v>
      </c>
      <c r="L1068" s="27" t="s">
        <v>345</v>
      </c>
      <c r="M1068" s="27" t="s">
        <v>301</v>
      </c>
      <c r="N1068" s="27" t="s">
        <v>301</v>
      </c>
      <c r="O1068" s="27" t="s">
        <v>301</v>
      </c>
      <c r="P1068" s="27">
        <v>3280.1034540000001</v>
      </c>
    </row>
    <row r="1069" spans="7:16" x14ac:dyDescent="0.25">
      <c r="G1069" s="27" t="str">
        <f t="shared" si="16"/>
        <v>2019/2020Central Asia &amp; Eastern EuropeTransportMitigationBalance sheet financing (debt portion)All DestinationsPublicMultilateral DFI</v>
      </c>
      <c r="H1069" s="27" t="s">
        <v>290</v>
      </c>
      <c r="I1069" s="27" t="s">
        <v>313</v>
      </c>
      <c r="J1069" s="27" t="s">
        <v>298</v>
      </c>
      <c r="K1069" s="27" t="s">
        <v>303</v>
      </c>
      <c r="L1069" s="27" t="s">
        <v>333</v>
      </c>
      <c r="M1069" s="27" t="s">
        <v>338</v>
      </c>
      <c r="N1069" s="27" t="s">
        <v>309</v>
      </c>
      <c r="O1069" s="27" t="s">
        <v>30</v>
      </c>
      <c r="P1069" s="27">
        <v>7.3560607099999897</v>
      </c>
    </row>
    <row r="1070" spans="7:16" x14ac:dyDescent="0.25">
      <c r="G1070" s="27" t="str">
        <f t="shared" si="16"/>
        <v>2019/2020Central Asia &amp; Eastern EuropeTransportMitigationBalance sheet financing (debt portion)DomesticPublicMultilateral DFI</v>
      </c>
      <c r="H1070" s="27" t="s">
        <v>290</v>
      </c>
      <c r="I1070" s="27" t="s">
        <v>313</v>
      </c>
      <c r="J1070" s="27" t="s">
        <v>298</v>
      </c>
      <c r="K1070" s="27" t="s">
        <v>303</v>
      </c>
      <c r="L1070" s="27" t="s">
        <v>333</v>
      </c>
      <c r="M1070" s="27" t="s">
        <v>323</v>
      </c>
      <c r="N1070" s="27" t="s">
        <v>309</v>
      </c>
      <c r="O1070" s="27" t="s">
        <v>30</v>
      </c>
      <c r="P1070" s="27">
        <v>1.6921489000000001E-2</v>
      </c>
    </row>
    <row r="1071" spans="7:16" x14ac:dyDescent="0.25">
      <c r="G1071" s="27" t="str">
        <f t="shared" si="16"/>
        <v>2019/2020Central Asia &amp; Eastern EuropeTransportMitigationBalance sheet financing (debt portion)InternationalPublicMultilateral DFI</v>
      </c>
      <c r="H1071" s="27" t="s">
        <v>290</v>
      </c>
      <c r="I1071" s="27" t="s">
        <v>313</v>
      </c>
      <c r="J1071" s="27" t="s">
        <v>298</v>
      </c>
      <c r="K1071" s="27" t="s">
        <v>303</v>
      </c>
      <c r="L1071" s="27" t="s">
        <v>333</v>
      </c>
      <c r="M1071" s="27" t="s">
        <v>324</v>
      </c>
      <c r="N1071" s="27" t="s">
        <v>309</v>
      </c>
      <c r="O1071" s="27" t="s">
        <v>30</v>
      </c>
      <c r="P1071" s="27">
        <v>7.3391392209999999</v>
      </c>
    </row>
    <row r="1072" spans="7:16" x14ac:dyDescent="0.25">
      <c r="G1072" s="27" t="str">
        <f t="shared" si="16"/>
        <v>2019/2020Central Asia &amp; Eastern EuropeTransportMitigationBalance sheet financing (equity portion)All DestinationsPrivateCorporations</v>
      </c>
      <c r="H1072" s="27" t="s">
        <v>290</v>
      </c>
      <c r="I1072" s="27" t="s">
        <v>313</v>
      </c>
      <c r="J1072" s="27" t="s">
        <v>298</v>
      </c>
      <c r="K1072" s="27" t="s">
        <v>303</v>
      </c>
      <c r="L1072" s="27" t="s">
        <v>334</v>
      </c>
      <c r="M1072" s="27" t="s">
        <v>338</v>
      </c>
      <c r="N1072" s="27" t="s">
        <v>306</v>
      </c>
      <c r="O1072" s="27" t="s">
        <v>307</v>
      </c>
      <c r="P1072" s="27">
        <v>152.9325</v>
      </c>
    </row>
    <row r="1073" spans="7:16" x14ac:dyDescent="0.25">
      <c r="G1073" s="27" t="str">
        <f t="shared" si="16"/>
        <v>2019/2020Central Asia &amp; Eastern EuropeTransportMitigationBalance sheet financing (equity portion)All DestinationsPrivateHouseholds/Individuals</v>
      </c>
      <c r="H1073" s="27" t="s">
        <v>290</v>
      </c>
      <c r="I1073" s="27" t="s">
        <v>313</v>
      </c>
      <c r="J1073" s="27" t="s">
        <v>298</v>
      </c>
      <c r="K1073" s="27" t="s">
        <v>303</v>
      </c>
      <c r="L1073" s="27" t="s">
        <v>334</v>
      </c>
      <c r="M1073" s="27" t="s">
        <v>338</v>
      </c>
      <c r="N1073" s="27" t="s">
        <v>306</v>
      </c>
      <c r="O1073" s="27" t="s">
        <v>308</v>
      </c>
      <c r="P1073" s="27">
        <v>66.5505</v>
      </c>
    </row>
    <row r="1074" spans="7:16" x14ac:dyDescent="0.25">
      <c r="G1074" s="27" t="str">
        <f t="shared" si="16"/>
        <v>2019/2020Central Asia &amp; Eastern EuropeTransportMitigationBalance sheet financing (equity portion)DomesticPrivateCorporations</v>
      </c>
      <c r="H1074" s="27" t="s">
        <v>290</v>
      </c>
      <c r="I1074" s="27" t="s">
        <v>313</v>
      </c>
      <c r="J1074" s="27" t="s">
        <v>298</v>
      </c>
      <c r="K1074" s="27" t="s">
        <v>303</v>
      </c>
      <c r="L1074" s="27" t="s">
        <v>334</v>
      </c>
      <c r="M1074" s="27" t="s">
        <v>323</v>
      </c>
      <c r="N1074" s="27" t="s">
        <v>306</v>
      </c>
      <c r="O1074" s="27" t="s">
        <v>307</v>
      </c>
      <c r="P1074" s="27">
        <v>152.9325</v>
      </c>
    </row>
    <row r="1075" spans="7:16" x14ac:dyDescent="0.25">
      <c r="G1075" s="27" t="str">
        <f t="shared" si="16"/>
        <v>2019/2020Central Asia &amp; Eastern EuropeTransportMitigationBalance sheet financing (equity portion)DomesticPrivateHouseholds/Individuals</v>
      </c>
      <c r="H1075" s="27" t="s">
        <v>290</v>
      </c>
      <c r="I1075" s="27" t="s">
        <v>313</v>
      </c>
      <c r="J1075" s="27" t="s">
        <v>298</v>
      </c>
      <c r="K1075" s="27" t="s">
        <v>303</v>
      </c>
      <c r="L1075" s="27" t="s">
        <v>334</v>
      </c>
      <c r="M1075" s="27" t="s">
        <v>323</v>
      </c>
      <c r="N1075" s="27" t="s">
        <v>306</v>
      </c>
      <c r="O1075" s="27" t="s">
        <v>308</v>
      </c>
      <c r="P1075" s="27">
        <v>66.5505</v>
      </c>
    </row>
    <row r="1076" spans="7:16" x14ac:dyDescent="0.25">
      <c r="G1076" s="27" t="str">
        <f t="shared" si="16"/>
        <v>2019/2020Central Asia &amp; Eastern EuropeTransportMitigationGrantAll DestinationsPublicGovernment</v>
      </c>
      <c r="H1076" s="27" t="s">
        <v>290</v>
      </c>
      <c r="I1076" s="27" t="s">
        <v>313</v>
      </c>
      <c r="J1076" s="27" t="s">
        <v>298</v>
      </c>
      <c r="K1076" s="27" t="s">
        <v>303</v>
      </c>
      <c r="L1076" s="27" t="s">
        <v>332</v>
      </c>
      <c r="M1076" s="27" t="s">
        <v>338</v>
      </c>
      <c r="N1076" s="27" t="s">
        <v>309</v>
      </c>
      <c r="O1076" s="27" t="s">
        <v>28</v>
      </c>
      <c r="P1076" s="27">
        <v>159.749819092</v>
      </c>
    </row>
    <row r="1077" spans="7:16" x14ac:dyDescent="0.25">
      <c r="G1077" s="27" t="str">
        <f t="shared" si="16"/>
        <v>2019/2020Central Asia &amp; Eastern EuropeTransportMitigationGrantAll DestinationsPublicMultilateral DFI</v>
      </c>
      <c r="H1077" s="27" t="s">
        <v>290</v>
      </c>
      <c r="I1077" s="27" t="s">
        <v>313</v>
      </c>
      <c r="J1077" s="27" t="s">
        <v>298</v>
      </c>
      <c r="K1077" s="27" t="s">
        <v>303</v>
      </c>
      <c r="L1077" s="27" t="s">
        <v>332</v>
      </c>
      <c r="M1077" s="27" t="s">
        <v>338</v>
      </c>
      <c r="N1077" s="27" t="s">
        <v>309</v>
      </c>
      <c r="O1077" s="27" t="s">
        <v>30</v>
      </c>
      <c r="P1077" s="27">
        <v>6.5577352000000005E-2</v>
      </c>
    </row>
    <row r="1078" spans="7:16" x14ac:dyDescent="0.25">
      <c r="G1078" s="27" t="str">
        <f t="shared" si="16"/>
        <v>2019/2020Central Asia &amp; Eastern EuropeTransportMitigationGrantDomesticPublicGovernment</v>
      </c>
      <c r="H1078" s="27" t="s">
        <v>290</v>
      </c>
      <c r="I1078" s="27" t="s">
        <v>313</v>
      </c>
      <c r="J1078" s="27" t="s">
        <v>298</v>
      </c>
      <c r="K1078" s="27" t="s">
        <v>303</v>
      </c>
      <c r="L1078" s="27" t="s">
        <v>332</v>
      </c>
      <c r="M1078" s="27" t="s">
        <v>323</v>
      </c>
      <c r="N1078" s="27" t="s">
        <v>309</v>
      </c>
      <c r="O1078" s="27" t="s">
        <v>28</v>
      </c>
      <c r="P1078" s="27">
        <v>152.9325</v>
      </c>
    </row>
    <row r="1079" spans="7:16" x14ac:dyDescent="0.25">
      <c r="G1079" s="27" t="str">
        <f t="shared" si="16"/>
        <v>2019/2020Central Asia &amp; Eastern EuropeTransportMitigationGrantDomesticPublicMultilateral DFI</v>
      </c>
      <c r="H1079" s="27" t="s">
        <v>290</v>
      </c>
      <c r="I1079" s="27" t="s">
        <v>313</v>
      </c>
      <c r="J1079" s="27" t="s">
        <v>298</v>
      </c>
      <c r="K1079" s="27" t="s">
        <v>303</v>
      </c>
      <c r="L1079" s="27" t="s">
        <v>332</v>
      </c>
      <c r="M1079" s="27" t="s">
        <v>323</v>
      </c>
      <c r="N1079" s="27" t="s">
        <v>309</v>
      </c>
      <c r="O1079" s="27" t="s">
        <v>30</v>
      </c>
      <c r="P1079" s="27">
        <v>0</v>
      </c>
    </row>
    <row r="1080" spans="7:16" x14ac:dyDescent="0.25">
      <c r="G1080" s="27" t="str">
        <f t="shared" si="16"/>
        <v>2019/2020Central Asia &amp; Eastern EuropeTransportMitigationGrantInternationalPublicGovernment</v>
      </c>
      <c r="H1080" s="27" t="s">
        <v>290</v>
      </c>
      <c r="I1080" s="27" t="s">
        <v>313</v>
      </c>
      <c r="J1080" s="27" t="s">
        <v>298</v>
      </c>
      <c r="K1080" s="27" t="s">
        <v>303</v>
      </c>
      <c r="L1080" s="27" t="s">
        <v>332</v>
      </c>
      <c r="M1080" s="27" t="s">
        <v>324</v>
      </c>
      <c r="N1080" s="27" t="s">
        <v>309</v>
      </c>
      <c r="O1080" s="27" t="s">
        <v>28</v>
      </c>
      <c r="P1080" s="27">
        <v>6.817319092</v>
      </c>
    </row>
    <row r="1081" spans="7:16" x14ac:dyDescent="0.25">
      <c r="G1081" s="27" t="str">
        <f t="shared" si="16"/>
        <v>2019/2020Central Asia &amp; Eastern EuropeTransportMitigationGrantInternationalPublicMultilateral DFI</v>
      </c>
      <c r="H1081" s="27" t="s">
        <v>290</v>
      </c>
      <c r="I1081" s="27" t="s">
        <v>313</v>
      </c>
      <c r="J1081" s="27" t="s">
        <v>298</v>
      </c>
      <c r="K1081" s="27" t="s">
        <v>303</v>
      </c>
      <c r="L1081" s="27" t="s">
        <v>332</v>
      </c>
      <c r="M1081" s="27" t="s">
        <v>324</v>
      </c>
      <c r="N1081" s="27" t="s">
        <v>309</v>
      </c>
      <c r="O1081" s="27" t="s">
        <v>30</v>
      </c>
      <c r="P1081" s="27">
        <v>6.5577352000000005E-2</v>
      </c>
    </row>
    <row r="1082" spans="7:16" x14ac:dyDescent="0.25">
      <c r="G1082" s="27" t="str">
        <f t="shared" si="16"/>
        <v>2019/2020Central Asia &amp; Eastern EuropeTransportMitigationLow-cost project debtAll DestinationsPublicBilateral DFI</v>
      </c>
      <c r="H1082" s="27" t="s">
        <v>290</v>
      </c>
      <c r="I1082" s="27" t="s">
        <v>313</v>
      </c>
      <c r="J1082" s="27" t="s">
        <v>298</v>
      </c>
      <c r="K1082" s="27" t="s">
        <v>303</v>
      </c>
      <c r="L1082" s="27" t="s">
        <v>336</v>
      </c>
      <c r="M1082" s="27" t="s">
        <v>338</v>
      </c>
      <c r="N1082" s="27" t="s">
        <v>309</v>
      </c>
      <c r="O1082" s="27" t="s">
        <v>31</v>
      </c>
      <c r="P1082" s="27">
        <v>48.136099999999999</v>
      </c>
    </row>
    <row r="1083" spans="7:16" x14ac:dyDescent="0.25">
      <c r="G1083" s="27" t="str">
        <f t="shared" si="16"/>
        <v>2019/2020Central Asia &amp; Eastern EuropeTransportMitigationLow-cost project debtInternationalPublicBilateral DFI</v>
      </c>
      <c r="H1083" s="27" t="s">
        <v>290</v>
      </c>
      <c r="I1083" s="27" t="s">
        <v>313</v>
      </c>
      <c r="J1083" s="27" t="s">
        <v>298</v>
      </c>
      <c r="K1083" s="27" t="s">
        <v>303</v>
      </c>
      <c r="L1083" s="27" t="s">
        <v>336</v>
      </c>
      <c r="M1083" s="27" t="s">
        <v>324</v>
      </c>
      <c r="N1083" s="27" t="s">
        <v>309</v>
      </c>
      <c r="O1083" s="27" t="s">
        <v>31</v>
      </c>
      <c r="P1083" s="27">
        <v>48.136099999999999</v>
      </c>
    </row>
    <row r="1084" spans="7:16" x14ac:dyDescent="0.25">
      <c r="G1084" s="27" t="str">
        <f t="shared" si="16"/>
        <v>2019/2020Central Asia &amp; Eastern EuropeTransportMitigationProject-level equityAll DestinationsUnknownUnknown</v>
      </c>
      <c r="H1084" s="27" t="s">
        <v>290</v>
      </c>
      <c r="I1084" s="27" t="s">
        <v>313</v>
      </c>
      <c r="J1084" s="27" t="s">
        <v>298</v>
      </c>
      <c r="K1084" s="27" t="s">
        <v>303</v>
      </c>
      <c r="L1084" s="27" t="s">
        <v>337</v>
      </c>
      <c r="M1084" s="27" t="s">
        <v>338</v>
      </c>
      <c r="N1084" s="27" t="s">
        <v>301</v>
      </c>
      <c r="O1084" s="27" t="s">
        <v>301</v>
      </c>
      <c r="P1084" s="27">
        <v>13</v>
      </c>
    </row>
    <row r="1085" spans="7:16" x14ac:dyDescent="0.25">
      <c r="G1085" s="27" t="str">
        <f t="shared" si="16"/>
        <v>2019/2020Central Asia &amp; Eastern EuropeTransportMitigationProject-level equityDomesticUnknownUnknown</v>
      </c>
      <c r="H1085" s="27" t="s">
        <v>290</v>
      </c>
      <c r="I1085" s="27" t="s">
        <v>313</v>
      </c>
      <c r="J1085" s="27" t="s">
        <v>298</v>
      </c>
      <c r="K1085" s="27" t="s">
        <v>303</v>
      </c>
      <c r="L1085" s="27" t="s">
        <v>337</v>
      </c>
      <c r="M1085" s="27" t="s">
        <v>323</v>
      </c>
      <c r="N1085" s="27" t="s">
        <v>301</v>
      </c>
      <c r="O1085" s="27" t="s">
        <v>301</v>
      </c>
      <c r="P1085" s="27">
        <v>0</v>
      </c>
    </row>
    <row r="1086" spans="7:16" x14ac:dyDescent="0.25">
      <c r="G1086" s="27" t="str">
        <f t="shared" si="16"/>
        <v>2019/2020Central Asia &amp; Eastern EuropeTransportMitigationProject-level equityInternationalUnknownUnknown</v>
      </c>
      <c r="H1086" s="27" t="s">
        <v>290</v>
      </c>
      <c r="I1086" s="27" t="s">
        <v>313</v>
      </c>
      <c r="J1086" s="27" t="s">
        <v>298</v>
      </c>
      <c r="K1086" s="27" t="s">
        <v>303</v>
      </c>
      <c r="L1086" s="27" t="s">
        <v>337</v>
      </c>
      <c r="M1086" s="27" t="s">
        <v>324</v>
      </c>
      <c r="N1086" s="27" t="s">
        <v>301</v>
      </c>
      <c r="O1086" s="27" t="s">
        <v>301</v>
      </c>
      <c r="P1086" s="27">
        <v>13</v>
      </c>
    </row>
    <row r="1087" spans="7:16" x14ac:dyDescent="0.25">
      <c r="G1087" s="27" t="str">
        <f t="shared" si="16"/>
        <v>2019/2020Central Asia &amp; Eastern EuropeTransportMitigationProject-level market rate debtAll DestinationsPrivateCommercial FI</v>
      </c>
      <c r="H1087" s="27" t="s">
        <v>290</v>
      </c>
      <c r="I1087" s="27" t="s">
        <v>313</v>
      </c>
      <c r="J1087" s="27" t="s">
        <v>298</v>
      </c>
      <c r="K1087" s="27" t="s">
        <v>303</v>
      </c>
      <c r="L1087" s="27" t="s">
        <v>335</v>
      </c>
      <c r="M1087" s="27" t="s">
        <v>338</v>
      </c>
      <c r="N1087" s="27" t="s">
        <v>306</v>
      </c>
      <c r="O1087" s="27" t="s">
        <v>23</v>
      </c>
      <c r="P1087" s="27">
        <v>0</v>
      </c>
    </row>
    <row r="1088" spans="7:16" x14ac:dyDescent="0.25">
      <c r="G1088" s="27" t="str">
        <f t="shared" si="16"/>
        <v>2019/2020Central Asia &amp; Eastern EuropeTransportMitigationProject-level market rate debtAll DestinationsPrivateUnknown</v>
      </c>
      <c r="H1088" s="27" t="s">
        <v>290</v>
      </c>
      <c r="I1088" s="27" t="s">
        <v>313</v>
      </c>
      <c r="J1088" s="27" t="s">
        <v>298</v>
      </c>
      <c r="K1088" s="27" t="s">
        <v>303</v>
      </c>
      <c r="L1088" s="27" t="s">
        <v>335</v>
      </c>
      <c r="M1088" s="27" t="s">
        <v>338</v>
      </c>
      <c r="N1088" s="27" t="s">
        <v>306</v>
      </c>
      <c r="O1088" s="27" t="s">
        <v>301</v>
      </c>
      <c r="P1088" s="27">
        <v>30</v>
      </c>
    </row>
    <row r="1089" spans="7:16" x14ac:dyDescent="0.25">
      <c r="G1089" s="27" t="str">
        <f t="shared" si="16"/>
        <v>2019/2020Central Asia &amp; Eastern EuropeTransportMitigationProject-level market rate debtAll DestinationsPublicMultilateral DFI</v>
      </c>
      <c r="H1089" s="27" t="s">
        <v>290</v>
      </c>
      <c r="I1089" s="27" t="s">
        <v>313</v>
      </c>
      <c r="J1089" s="27" t="s">
        <v>298</v>
      </c>
      <c r="K1089" s="27" t="s">
        <v>303</v>
      </c>
      <c r="L1089" s="27" t="s">
        <v>335</v>
      </c>
      <c r="M1089" s="27" t="s">
        <v>338</v>
      </c>
      <c r="N1089" s="27" t="s">
        <v>309</v>
      </c>
      <c r="O1089" s="27" t="s">
        <v>30</v>
      </c>
      <c r="P1089" s="27">
        <v>773.67813091999994</v>
      </c>
    </row>
    <row r="1090" spans="7:16" x14ac:dyDescent="0.25">
      <c r="G1090" s="27" t="str">
        <f t="shared" si="16"/>
        <v>2019/2020Central Asia &amp; Eastern EuropeTransportMitigationProject-level market rate debtAll DestinationsPublicNational DFI</v>
      </c>
      <c r="H1090" s="27" t="s">
        <v>290</v>
      </c>
      <c r="I1090" s="27" t="s">
        <v>313</v>
      </c>
      <c r="J1090" s="27" t="s">
        <v>298</v>
      </c>
      <c r="K1090" s="27" t="s">
        <v>303</v>
      </c>
      <c r="L1090" s="27" t="s">
        <v>335</v>
      </c>
      <c r="M1090" s="27" t="s">
        <v>338</v>
      </c>
      <c r="N1090" s="27" t="s">
        <v>309</v>
      </c>
      <c r="O1090" s="27" t="s">
        <v>33</v>
      </c>
      <c r="P1090" s="27">
        <v>36.805</v>
      </c>
    </row>
    <row r="1091" spans="7:16" x14ac:dyDescent="0.25">
      <c r="G1091" s="27" t="str">
        <f t="shared" ref="G1091:G1154" si="17">+_xlfn.CONCAT(H1091:O1091)</f>
        <v>2019/2020Central Asia &amp; Eastern EuropeTransportMitigationProject-level market rate debtDomesticPrivateCommercial FI</v>
      </c>
      <c r="H1091" s="27" t="s">
        <v>290</v>
      </c>
      <c r="I1091" s="27" t="s">
        <v>313</v>
      </c>
      <c r="J1091" s="27" t="s">
        <v>298</v>
      </c>
      <c r="K1091" s="27" t="s">
        <v>303</v>
      </c>
      <c r="L1091" s="27" t="s">
        <v>335</v>
      </c>
      <c r="M1091" s="27" t="s">
        <v>323</v>
      </c>
      <c r="N1091" s="27" t="s">
        <v>306</v>
      </c>
      <c r="O1091" s="27" t="s">
        <v>23</v>
      </c>
      <c r="P1091" s="27">
        <v>0</v>
      </c>
    </row>
    <row r="1092" spans="7:16" x14ac:dyDescent="0.25">
      <c r="G1092" s="27" t="str">
        <f t="shared" si="17"/>
        <v>2019/2020Central Asia &amp; Eastern EuropeTransportMitigationProject-level market rate debtDomesticPublicMultilateral DFI</v>
      </c>
      <c r="H1092" s="27" t="s">
        <v>290</v>
      </c>
      <c r="I1092" s="27" t="s">
        <v>313</v>
      </c>
      <c r="J1092" s="27" t="s">
        <v>298</v>
      </c>
      <c r="K1092" s="27" t="s">
        <v>303</v>
      </c>
      <c r="L1092" s="27" t="s">
        <v>335</v>
      </c>
      <c r="M1092" s="27" t="s">
        <v>323</v>
      </c>
      <c r="N1092" s="27" t="s">
        <v>309</v>
      </c>
      <c r="O1092" s="27" t="s">
        <v>30</v>
      </c>
      <c r="P1092" s="27">
        <v>12.25327152</v>
      </c>
    </row>
    <row r="1093" spans="7:16" x14ac:dyDescent="0.25">
      <c r="G1093" s="27" t="str">
        <f t="shared" si="17"/>
        <v>2019/2020Central Asia &amp; Eastern EuropeTransportMitigationProject-level market rate debtDomesticPublicNational DFI</v>
      </c>
      <c r="H1093" s="27" t="s">
        <v>290</v>
      </c>
      <c r="I1093" s="27" t="s">
        <v>313</v>
      </c>
      <c r="J1093" s="27" t="s">
        <v>298</v>
      </c>
      <c r="K1093" s="27" t="s">
        <v>303</v>
      </c>
      <c r="L1093" s="27" t="s">
        <v>335</v>
      </c>
      <c r="M1093" s="27" t="s">
        <v>323</v>
      </c>
      <c r="N1093" s="27" t="s">
        <v>309</v>
      </c>
      <c r="O1093" s="27" t="s">
        <v>33</v>
      </c>
      <c r="P1093" s="27">
        <v>36.805</v>
      </c>
    </row>
    <row r="1094" spans="7:16" x14ac:dyDescent="0.25">
      <c r="G1094" s="27" t="str">
        <f t="shared" si="17"/>
        <v>2019/2020Central Asia &amp; Eastern EuropeTransportMitigationProject-level market rate debtInternationalPrivateUnknown</v>
      </c>
      <c r="H1094" s="27" t="s">
        <v>290</v>
      </c>
      <c r="I1094" s="27" t="s">
        <v>313</v>
      </c>
      <c r="J1094" s="27" t="s">
        <v>298</v>
      </c>
      <c r="K1094" s="27" t="s">
        <v>303</v>
      </c>
      <c r="L1094" s="27" t="s">
        <v>335</v>
      </c>
      <c r="M1094" s="27" t="s">
        <v>324</v>
      </c>
      <c r="N1094" s="27" t="s">
        <v>306</v>
      </c>
      <c r="O1094" s="27" t="s">
        <v>301</v>
      </c>
      <c r="P1094" s="27">
        <v>30</v>
      </c>
    </row>
    <row r="1095" spans="7:16" x14ac:dyDescent="0.25">
      <c r="G1095" s="27" t="str">
        <f t="shared" si="17"/>
        <v>2019/2020Central Asia &amp; Eastern EuropeTransportMitigationProject-level market rate debtInternationalPublicMultilateral DFI</v>
      </c>
      <c r="H1095" s="27" t="s">
        <v>290</v>
      </c>
      <c r="I1095" s="27" t="s">
        <v>313</v>
      </c>
      <c r="J1095" s="27" t="s">
        <v>298</v>
      </c>
      <c r="K1095" s="27" t="s">
        <v>303</v>
      </c>
      <c r="L1095" s="27" t="s">
        <v>335</v>
      </c>
      <c r="M1095" s="27" t="s">
        <v>324</v>
      </c>
      <c r="N1095" s="27" t="s">
        <v>309</v>
      </c>
      <c r="O1095" s="27" t="s">
        <v>30</v>
      </c>
      <c r="P1095" s="27">
        <v>761.42485939999995</v>
      </c>
    </row>
    <row r="1096" spans="7:16" x14ac:dyDescent="0.25">
      <c r="G1096" s="27" t="str">
        <f t="shared" si="17"/>
        <v>2019/2020Central Asia &amp; Eastern EuropeTransportMitigationUnknownAll DestinationsPublicNational DFI</v>
      </c>
      <c r="H1096" s="27" t="s">
        <v>290</v>
      </c>
      <c r="I1096" s="27" t="s">
        <v>313</v>
      </c>
      <c r="J1096" s="27" t="s">
        <v>298</v>
      </c>
      <c r="K1096" s="27" t="s">
        <v>303</v>
      </c>
      <c r="L1096" s="27" t="s">
        <v>301</v>
      </c>
      <c r="M1096" s="27" t="s">
        <v>338</v>
      </c>
      <c r="N1096" s="27" t="s">
        <v>309</v>
      </c>
      <c r="O1096" s="27" t="s">
        <v>33</v>
      </c>
      <c r="P1096" s="27">
        <v>35.924999999999997</v>
      </c>
    </row>
    <row r="1097" spans="7:16" x14ac:dyDescent="0.25">
      <c r="G1097" s="27" t="str">
        <f t="shared" si="17"/>
        <v>2019/2020Central Asia &amp; Eastern EuropeTransportMitigationUnknownAll DestinationsUnknownUnknown</v>
      </c>
      <c r="H1097" s="27" t="s">
        <v>290</v>
      </c>
      <c r="I1097" s="27" t="s">
        <v>313</v>
      </c>
      <c r="J1097" s="27" t="s">
        <v>298</v>
      </c>
      <c r="K1097" s="27" t="s">
        <v>303</v>
      </c>
      <c r="L1097" s="27" t="s">
        <v>301</v>
      </c>
      <c r="M1097" s="27" t="s">
        <v>338</v>
      </c>
      <c r="N1097" s="27" t="s">
        <v>301</v>
      </c>
      <c r="O1097" s="27" t="s">
        <v>301</v>
      </c>
      <c r="P1097" s="27">
        <v>3280.1034540000001</v>
      </c>
    </row>
    <row r="1098" spans="7:16" x14ac:dyDescent="0.25">
      <c r="G1098" s="27" t="str">
        <f t="shared" si="17"/>
        <v>2019/2020Central Asia &amp; Eastern EuropeTransportMitigationUnknownDomesticPublicNational DFI</v>
      </c>
      <c r="H1098" s="27" t="s">
        <v>290</v>
      </c>
      <c r="I1098" s="27" t="s">
        <v>313</v>
      </c>
      <c r="J1098" s="27" t="s">
        <v>298</v>
      </c>
      <c r="K1098" s="27" t="s">
        <v>303</v>
      </c>
      <c r="L1098" s="27" t="s">
        <v>301</v>
      </c>
      <c r="M1098" s="27" t="s">
        <v>323</v>
      </c>
      <c r="N1098" s="27" t="s">
        <v>309</v>
      </c>
      <c r="O1098" s="27" t="s">
        <v>33</v>
      </c>
      <c r="P1098" s="27">
        <v>35.924999999999997</v>
      </c>
    </row>
    <row r="1099" spans="7:16" x14ac:dyDescent="0.25">
      <c r="G1099" s="27" t="str">
        <f t="shared" si="17"/>
        <v>2019/2020Central Asia &amp; Eastern EuropeTransportMitigationUnknownUnknownUnknownUnknown</v>
      </c>
      <c r="H1099" s="27" t="s">
        <v>290</v>
      </c>
      <c r="I1099" s="27" t="s">
        <v>313</v>
      </c>
      <c r="J1099" s="27" t="s">
        <v>298</v>
      </c>
      <c r="K1099" s="27" t="s">
        <v>303</v>
      </c>
      <c r="L1099" s="27" t="s">
        <v>301</v>
      </c>
      <c r="M1099" s="27" t="s">
        <v>301</v>
      </c>
      <c r="N1099" s="27" t="s">
        <v>301</v>
      </c>
      <c r="O1099" s="27" t="s">
        <v>301</v>
      </c>
      <c r="P1099" s="27">
        <v>3280.1034540000001</v>
      </c>
    </row>
    <row r="1100" spans="7:16" x14ac:dyDescent="0.25">
      <c r="G1100" s="27" t="str">
        <f t="shared" si="17"/>
        <v>2019/2020Central Asia &amp; Eastern EuropeTransportMultiple ObjectivesAll InstrumentsAll DestinationsPublicExport Credit Agency (ECA)</v>
      </c>
      <c r="H1100" s="27" t="s">
        <v>290</v>
      </c>
      <c r="I1100" s="27" t="s">
        <v>313</v>
      </c>
      <c r="J1100" s="27" t="s">
        <v>298</v>
      </c>
      <c r="K1100" s="27" t="s">
        <v>304</v>
      </c>
      <c r="L1100" s="27" t="s">
        <v>345</v>
      </c>
      <c r="M1100" s="27" t="s">
        <v>338</v>
      </c>
      <c r="N1100" s="27" t="s">
        <v>309</v>
      </c>
      <c r="O1100" s="27" t="s">
        <v>310</v>
      </c>
      <c r="P1100" s="27">
        <v>530.98522574000003</v>
      </c>
    </row>
    <row r="1101" spans="7:16" x14ac:dyDescent="0.25">
      <c r="G1101" s="27" t="str">
        <f t="shared" si="17"/>
        <v>2019/2020Central Asia &amp; Eastern EuropeTransportMultiple ObjectivesAll InstrumentsAll DestinationsPublicGovernment</v>
      </c>
      <c r="H1101" s="27" t="s">
        <v>290</v>
      </c>
      <c r="I1101" s="27" t="s">
        <v>313</v>
      </c>
      <c r="J1101" s="27" t="s">
        <v>298</v>
      </c>
      <c r="K1101" s="27" t="s">
        <v>304</v>
      </c>
      <c r="L1101" s="27" t="s">
        <v>345</v>
      </c>
      <c r="M1101" s="27" t="s">
        <v>338</v>
      </c>
      <c r="N1101" s="27" t="s">
        <v>309</v>
      </c>
      <c r="O1101" s="27" t="s">
        <v>28</v>
      </c>
      <c r="P1101" s="27">
        <v>0.73800919600000003</v>
      </c>
    </row>
    <row r="1102" spans="7:16" x14ac:dyDescent="0.25">
      <c r="G1102" s="27" t="str">
        <f t="shared" si="17"/>
        <v>2019/2020Central Asia &amp; Eastern EuropeTransportMultiple ObjectivesAll InstrumentsAll DestinationsPublicMultilateral DFI</v>
      </c>
      <c r="H1102" s="27" t="s">
        <v>290</v>
      </c>
      <c r="I1102" s="27" t="s">
        <v>313</v>
      </c>
      <c r="J1102" s="27" t="s">
        <v>298</v>
      </c>
      <c r="K1102" s="27" t="s">
        <v>304</v>
      </c>
      <c r="L1102" s="27" t="s">
        <v>345</v>
      </c>
      <c r="M1102" s="27" t="s">
        <v>338</v>
      </c>
      <c r="N1102" s="27" t="s">
        <v>309</v>
      </c>
      <c r="O1102" s="27" t="s">
        <v>30</v>
      </c>
      <c r="P1102" s="27">
        <v>274.60971970899999</v>
      </c>
    </row>
    <row r="1103" spans="7:16" x14ac:dyDescent="0.25">
      <c r="G1103" s="27" t="str">
        <f t="shared" si="17"/>
        <v>2019/2020Central Asia &amp; Eastern EuropeTransportMultiple ObjectivesAll InstrumentsAll DestinationsPublicSOE</v>
      </c>
      <c r="H1103" s="27" t="s">
        <v>290</v>
      </c>
      <c r="I1103" s="27" t="s">
        <v>313</v>
      </c>
      <c r="J1103" s="27" t="s">
        <v>298</v>
      </c>
      <c r="K1103" s="27" t="s">
        <v>304</v>
      </c>
      <c r="L1103" s="27" t="s">
        <v>345</v>
      </c>
      <c r="M1103" s="27" t="s">
        <v>338</v>
      </c>
      <c r="N1103" s="27" t="s">
        <v>309</v>
      </c>
      <c r="O1103" s="27" t="s">
        <v>34</v>
      </c>
      <c r="P1103" s="27">
        <v>15</v>
      </c>
    </row>
    <row r="1104" spans="7:16" x14ac:dyDescent="0.25">
      <c r="G1104" s="27" t="str">
        <f t="shared" si="17"/>
        <v>2019/2020Central Asia &amp; Eastern EuropeTransportMultiple ObjectivesAll InstrumentsAll DestinationsPublicState-owned FI</v>
      </c>
      <c r="H1104" s="27" t="s">
        <v>290</v>
      </c>
      <c r="I1104" s="27" t="s">
        <v>313</v>
      </c>
      <c r="J1104" s="27" t="s">
        <v>298</v>
      </c>
      <c r="K1104" s="27" t="s">
        <v>304</v>
      </c>
      <c r="L1104" s="27" t="s">
        <v>345</v>
      </c>
      <c r="M1104" s="27" t="s">
        <v>338</v>
      </c>
      <c r="N1104" s="27" t="s">
        <v>309</v>
      </c>
      <c r="O1104" s="27" t="s">
        <v>312</v>
      </c>
      <c r="P1104" s="27">
        <v>0</v>
      </c>
    </row>
    <row r="1105" spans="7:16" x14ac:dyDescent="0.25">
      <c r="G1105" s="27" t="str">
        <f t="shared" si="17"/>
        <v>2019/2020Central Asia &amp; Eastern EuropeTransportMultiple ObjectivesAll InstrumentsDomesticPublicMultilateral DFI</v>
      </c>
      <c r="H1105" s="27" t="s">
        <v>290</v>
      </c>
      <c r="I1105" s="27" t="s">
        <v>313</v>
      </c>
      <c r="J1105" s="27" t="s">
        <v>298</v>
      </c>
      <c r="K1105" s="27" t="s">
        <v>304</v>
      </c>
      <c r="L1105" s="27" t="s">
        <v>345</v>
      </c>
      <c r="M1105" s="27" t="s">
        <v>323</v>
      </c>
      <c r="N1105" s="27" t="s">
        <v>309</v>
      </c>
      <c r="O1105" s="27" t="s">
        <v>30</v>
      </c>
      <c r="P1105" s="27">
        <v>1.644034488</v>
      </c>
    </row>
    <row r="1106" spans="7:16" x14ac:dyDescent="0.25">
      <c r="G1106" s="27" t="str">
        <f t="shared" si="17"/>
        <v>2019/2020Central Asia &amp; Eastern EuropeTransportMultiple ObjectivesAll InstrumentsInternationalPublicExport Credit Agency (ECA)</v>
      </c>
      <c r="H1106" s="27" t="s">
        <v>290</v>
      </c>
      <c r="I1106" s="27" t="s">
        <v>313</v>
      </c>
      <c r="J1106" s="27" t="s">
        <v>298</v>
      </c>
      <c r="K1106" s="27" t="s">
        <v>304</v>
      </c>
      <c r="L1106" s="27" t="s">
        <v>345</v>
      </c>
      <c r="M1106" s="27" t="s">
        <v>324</v>
      </c>
      <c r="N1106" s="27" t="s">
        <v>309</v>
      </c>
      <c r="O1106" s="27" t="s">
        <v>310</v>
      </c>
      <c r="P1106" s="27">
        <v>530.98522574000003</v>
      </c>
    </row>
    <row r="1107" spans="7:16" x14ac:dyDescent="0.25">
      <c r="G1107" s="27" t="str">
        <f t="shared" si="17"/>
        <v>2019/2020Central Asia &amp; Eastern EuropeTransportMultiple ObjectivesAll InstrumentsInternationalPublicGovernment</v>
      </c>
      <c r="H1107" s="27" t="s">
        <v>290</v>
      </c>
      <c r="I1107" s="27" t="s">
        <v>313</v>
      </c>
      <c r="J1107" s="27" t="s">
        <v>298</v>
      </c>
      <c r="K1107" s="27" t="s">
        <v>304</v>
      </c>
      <c r="L1107" s="27" t="s">
        <v>345</v>
      </c>
      <c r="M1107" s="27" t="s">
        <v>324</v>
      </c>
      <c r="N1107" s="27" t="s">
        <v>309</v>
      </c>
      <c r="O1107" s="27" t="s">
        <v>28</v>
      </c>
      <c r="P1107" s="27">
        <v>0.73800919600000003</v>
      </c>
    </row>
    <row r="1108" spans="7:16" x14ac:dyDescent="0.25">
      <c r="G1108" s="27" t="str">
        <f t="shared" si="17"/>
        <v>2019/2020Central Asia &amp; Eastern EuropeTransportMultiple ObjectivesAll InstrumentsInternationalPublicMultilateral DFI</v>
      </c>
      <c r="H1108" s="27" t="s">
        <v>290</v>
      </c>
      <c r="I1108" s="27" t="s">
        <v>313</v>
      </c>
      <c r="J1108" s="27" t="s">
        <v>298</v>
      </c>
      <c r="K1108" s="27" t="s">
        <v>304</v>
      </c>
      <c r="L1108" s="27" t="s">
        <v>345</v>
      </c>
      <c r="M1108" s="27" t="s">
        <v>324</v>
      </c>
      <c r="N1108" s="27" t="s">
        <v>309</v>
      </c>
      <c r="O1108" s="27" t="s">
        <v>30</v>
      </c>
      <c r="P1108" s="27">
        <v>272.965685221</v>
      </c>
    </row>
    <row r="1109" spans="7:16" x14ac:dyDescent="0.25">
      <c r="G1109" s="27" t="str">
        <f t="shared" si="17"/>
        <v>2019/2020Central Asia &amp; Eastern EuropeTransportMultiple ObjectivesAll InstrumentsInternationalPublicSOE</v>
      </c>
      <c r="H1109" s="27" t="s">
        <v>290</v>
      </c>
      <c r="I1109" s="27" t="s">
        <v>313</v>
      </c>
      <c r="J1109" s="27" t="s">
        <v>298</v>
      </c>
      <c r="K1109" s="27" t="s">
        <v>304</v>
      </c>
      <c r="L1109" s="27" t="s">
        <v>345</v>
      </c>
      <c r="M1109" s="27" t="s">
        <v>324</v>
      </c>
      <c r="N1109" s="27" t="s">
        <v>309</v>
      </c>
      <c r="O1109" s="27" t="s">
        <v>34</v>
      </c>
      <c r="P1109" s="27">
        <v>15</v>
      </c>
    </row>
    <row r="1110" spans="7:16" x14ac:dyDescent="0.25">
      <c r="G1110" s="27" t="str">
        <f t="shared" si="17"/>
        <v>2019/2020Central Asia &amp; Eastern EuropeTransportMultiple ObjectivesAll InstrumentsInternationalPublicState-owned FI</v>
      </c>
      <c r="H1110" s="27" t="s">
        <v>290</v>
      </c>
      <c r="I1110" s="27" t="s">
        <v>313</v>
      </c>
      <c r="J1110" s="27" t="s">
        <v>298</v>
      </c>
      <c r="K1110" s="27" t="s">
        <v>304</v>
      </c>
      <c r="L1110" s="27" t="s">
        <v>345</v>
      </c>
      <c r="M1110" s="27" t="s">
        <v>324</v>
      </c>
      <c r="N1110" s="27" t="s">
        <v>309</v>
      </c>
      <c r="O1110" s="27" t="s">
        <v>312</v>
      </c>
      <c r="P1110" s="27">
        <v>0</v>
      </c>
    </row>
    <row r="1111" spans="7:16" x14ac:dyDescent="0.25">
      <c r="G1111" s="27" t="str">
        <f t="shared" si="17"/>
        <v>2019/2020Central Asia &amp; Eastern EuropeTransportMultiple ObjectivesGrantAll DestinationsPublicGovernment</v>
      </c>
      <c r="H1111" s="27" t="s">
        <v>290</v>
      </c>
      <c r="I1111" s="27" t="s">
        <v>313</v>
      </c>
      <c r="J1111" s="27" t="s">
        <v>298</v>
      </c>
      <c r="K1111" s="27" t="s">
        <v>304</v>
      </c>
      <c r="L1111" s="27" t="s">
        <v>332</v>
      </c>
      <c r="M1111" s="27" t="s">
        <v>338</v>
      </c>
      <c r="N1111" s="27" t="s">
        <v>309</v>
      </c>
      <c r="O1111" s="27" t="s">
        <v>28</v>
      </c>
      <c r="P1111" s="27">
        <v>0.73800919600000003</v>
      </c>
    </row>
    <row r="1112" spans="7:16" x14ac:dyDescent="0.25">
      <c r="G1112" s="27" t="str">
        <f t="shared" si="17"/>
        <v>2019/2020Central Asia &amp; Eastern EuropeTransportMultiple ObjectivesGrantAll DestinationsPublicMultilateral DFI</v>
      </c>
      <c r="H1112" s="27" t="s">
        <v>290</v>
      </c>
      <c r="I1112" s="27" t="s">
        <v>313</v>
      </c>
      <c r="J1112" s="27" t="s">
        <v>298</v>
      </c>
      <c r="K1112" s="27" t="s">
        <v>304</v>
      </c>
      <c r="L1112" s="27" t="s">
        <v>332</v>
      </c>
      <c r="M1112" s="27" t="s">
        <v>338</v>
      </c>
      <c r="N1112" s="27" t="s">
        <v>309</v>
      </c>
      <c r="O1112" s="27" t="s">
        <v>30</v>
      </c>
      <c r="P1112" s="27">
        <v>9.1110114969999998</v>
      </c>
    </row>
    <row r="1113" spans="7:16" x14ac:dyDescent="0.25">
      <c r="G1113" s="27" t="str">
        <f t="shared" si="17"/>
        <v>2019/2020Central Asia &amp; Eastern EuropeTransportMultiple ObjectivesGrantDomesticPublicMultilateral DFI</v>
      </c>
      <c r="H1113" s="27" t="s">
        <v>290</v>
      </c>
      <c r="I1113" s="27" t="s">
        <v>313</v>
      </c>
      <c r="J1113" s="27" t="s">
        <v>298</v>
      </c>
      <c r="K1113" s="27" t="s">
        <v>304</v>
      </c>
      <c r="L1113" s="27" t="s">
        <v>332</v>
      </c>
      <c r="M1113" s="27" t="s">
        <v>323</v>
      </c>
      <c r="N1113" s="27" t="s">
        <v>309</v>
      </c>
      <c r="O1113" s="27" t="s">
        <v>30</v>
      </c>
      <c r="P1113" s="27">
        <v>2.2640675999999998E-2</v>
      </c>
    </row>
    <row r="1114" spans="7:16" x14ac:dyDescent="0.25">
      <c r="G1114" s="27" t="str">
        <f t="shared" si="17"/>
        <v>2019/2020Central Asia &amp; Eastern EuropeTransportMultiple ObjectivesGrantInternationalPublicGovernment</v>
      </c>
      <c r="H1114" s="27" t="s">
        <v>290</v>
      </c>
      <c r="I1114" s="27" t="s">
        <v>313</v>
      </c>
      <c r="J1114" s="27" t="s">
        <v>298</v>
      </c>
      <c r="K1114" s="27" t="s">
        <v>304</v>
      </c>
      <c r="L1114" s="27" t="s">
        <v>332</v>
      </c>
      <c r="M1114" s="27" t="s">
        <v>324</v>
      </c>
      <c r="N1114" s="27" t="s">
        <v>309</v>
      </c>
      <c r="O1114" s="27" t="s">
        <v>28</v>
      </c>
      <c r="P1114" s="27">
        <v>0.73800919600000003</v>
      </c>
    </row>
    <row r="1115" spans="7:16" x14ac:dyDescent="0.25">
      <c r="G1115" s="27" t="str">
        <f t="shared" si="17"/>
        <v>2019/2020Central Asia &amp; Eastern EuropeTransportMultiple ObjectivesGrantInternationalPublicMultilateral DFI</v>
      </c>
      <c r="H1115" s="27" t="s">
        <v>290</v>
      </c>
      <c r="I1115" s="27" t="s">
        <v>313</v>
      </c>
      <c r="J1115" s="27" t="s">
        <v>298</v>
      </c>
      <c r="K1115" s="27" t="s">
        <v>304</v>
      </c>
      <c r="L1115" s="27" t="s">
        <v>332</v>
      </c>
      <c r="M1115" s="27" t="s">
        <v>324</v>
      </c>
      <c r="N1115" s="27" t="s">
        <v>309</v>
      </c>
      <c r="O1115" s="27" t="s">
        <v>30</v>
      </c>
      <c r="P1115" s="27">
        <v>9.0883708209999998</v>
      </c>
    </row>
    <row r="1116" spans="7:16" x14ac:dyDescent="0.25">
      <c r="G1116" s="27" t="str">
        <f t="shared" si="17"/>
        <v>2019/2020Central Asia &amp; Eastern EuropeTransportMultiple ObjectivesProject-level market rate debtAll DestinationsPublicExport Credit Agency (ECA)</v>
      </c>
      <c r="H1116" s="27" t="s">
        <v>290</v>
      </c>
      <c r="I1116" s="27" t="s">
        <v>313</v>
      </c>
      <c r="J1116" s="27" t="s">
        <v>298</v>
      </c>
      <c r="K1116" s="27" t="s">
        <v>304</v>
      </c>
      <c r="L1116" s="27" t="s">
        <v>335</v>
      </c>
      <c r="M1116" s="27" t="s">
        <v>338</v>
      </c>
      <c r="N1116" s="27" t="s">
        <v>309</v>
      </c>
      <c r="O1116" s="27" t="s">
        <v>310</v>
      </c>
      <c r="P1116" s="27">
        <v>494.19425000000001</v>
      </c>
    </row>
    <row r="1117" spans="7:16" x14ac:dyDescent="0.25">
      <c r="G1117" s="27" t="str">
        <f t="shared" si="17"/>
        <v>2019/2020Central Asia &amp; Eastern EuropeTransportMultiple ObjectivesProject-level market rate debtAll DestinationsPublicMultilateral DFI</v>
      </c>
      <c r="H1117" s="27" t="s">
        <v>290</v>
      </c>
      <c r="I1117" s="27" t="s">
        <v>313</v>
      </c>
      <c r="J1117" s="27" t="s">
        <v>298</v>
      </c>
      <c r="K1117" s="27" t="s">
        <v>304</v>
      </c>
      <c r="L1117" s="27" t="s">
        <v>335</v>
      </c>
      <c r="M1117" s="27" t="s">
        <v>338</v>
      </c>
      <c r="N1117" s="27" t="s">
        <v>309</v>
      </c>
      <c r="O1117" s="27" t="s">
        <v>30</v>
      </c>
      <c r="P1117" s="27">
        <v>265.498708212</v>
      </c>
    </row>
    <row r="1118" spans="7:16" x14ac:dyDescent="0.25">
      <c r="G1118" s="27" t="str">
        <f t="shared" si="17"/>
        <v>2019/2020Central Asia &amp; Eastern EuropeTransportMultiple ObjectivesProject-level market rate debtAll DestinationsPublicSOE</v>
      </c>
      <c r="H1118" s="27" t="s">
        <v>290</v>
      </c>
      <c r="I1118" s="27" t="s">
        <v>313</v>
      </c>
      <c r="J1118" s="27" t="s">
        <v>298</v>
      </c>
      <c r="K1118" s="27" t="s">
        <v>304</v>
      </c>
      <c r="L1118" s="27" t="s">
        <v>335</v>
      </c>
      <c r="M1118" s="27" t="s">
        <v>338</v>
      </c>
      <c r="N1118" s="27" t="s">
        <v>309</v>
      </c>
      <c r="O1118" s="27" t="s">
        <v>34</v>
      </c>
      <c r="P1118" s="27">
        <v>15</v>
      </c>
    </row>
    <row r="1119" spans="7:16" x14ac:dyDescent="0.25">
      <c r="G1119" s="27" t="str">
        <f t="shared" si="17"/>
        <v>2019/2020Central Asia &amp; Eastern EuropeTransportMultiple ObjectivesProject-level market rate debtAll DestinationsPublicState-owned FI</v>
      </c>
      <c r="H1119" s="27" t="s">
        <v>290</v>
      </c>
      <c r="I1119" s="27" t="s">
        <v>313</v>
      </c>
      <c r="J1119" s="27" t="s">
        <v>298</v>
      </c>
      <c r="K1119" s="27" t="s">
        <v>304</v>
      </c>
      <c r="L1119" s="27" t="s">
        <v>335</v>
      </c>
      <c r="M1119" s="27" t="s">
        <v>338</v>
      </c>
      <c r="N1119" s="27" t="s">
        <v>309</v>
      </c>
      <c r="O1119" s="27" t="s">
        <v>312</v>
      </c>
      <c r="P1119" s="27">
        <v>0</v>
      </c>
    </row>
    <row r="1120" spans="7:16" x14ac:dyDescent="0.25">
      <c r="G1120" s="27" t="str">
        <f t="shared" si="17"/>
        <v>2019/2020Central Asia &amp; Eastern EuropeTransportMultiple ObjectivesProject-level market rate debtDomesticPublicMultilateral DFI</v>
      </c>
      <c r="H1120" s="27" t="s">
        <v>290</v>
      </c>
      <c r="I1120" s="27" t="s">
        <v>313</v>
      </c>
      <c r="J1120" s="27" t="s">
        <v>298</v>
      </c>
      <c r="K1120" s="27" t="s">
        <v>304</v>
      </c>
      <c r="L1120" s="27" t="s">
        <v>335</v>
      </c>
      <c r="M1120" s="27" t="s">
        <v>323</v>
      </c>
      <c r="N1120" s="27" t="s">
        <v>309</v>
      </c>
      <c r="O1120" s="27" t="s">
        <v>30</v>
      </c>
      <c r="P1120" s="27">
        <v>1.621393812</v>
      </c>
    </row>
    <row r="1121" spans="7:16" x14ac:dyDescent="0.25">
      <c r="G1121" s="27" t="str">
        <f t="shared" si="17"/>
        <v>2019/2020Central Asia &amp; Eastern EuropeTransportMultiple ObjectivesProject-level market rate debtInternationalPublicExport Credit Agency (ECA)</v>
      </c>
      <c r="H1121" s="27" t="s">
        <v>290</v>
      </c>
      <c r="I1121" s="27" t="s">
        <v>313</v>
      </c>
      <c r="J1121" s="27" t="s">
        <v>298</v>
      </c>
      <c r="K1121" s="27" t="s">
        <v>304</v>
      </c>
      <c r="L1121" s="27" t="s">
        <v>335</v>
      </c>
      <c r="M1121" s="27" t="s">
        <v>324</v>
      </c>
      <c r="N1121" s="27" t="s">
        <v>309</v>
      </c>
      <c r="O1121" s="27" t="s">
        <v>310</v>
      </c>
      <c r="P1121" s="27">
        <v>494.19425000000001</v>
      </c>
    </row>
    <row r="1122" spans="7:16" x14ac:dyDescent="0.25">
      <c r="G1122" s="27" t="str">
        <f t="shared" si="17"/>
        <v>2019/2020Central Asia &amp; Eastern EuropeTransportMultiple ObjectivesProject-level market rate debtInternationalPublicMultilateral DFI</v>
      </c>
      <c r="H1122" s="27" t="s">
        <v>290</v>
      </c>
      <c r="I1122" s="27" t="s">
        <v>313</v>
      </c>
      <c r="J1122" s="27" t="s">
        <v>298</v>
      </c>
      <c r="K1122" s="27" t="s">
        <v>304</v>
      </c>
      <c r="L1122" s="27" t="s">
        <v>335</v>
      </c>
      <c r="M1122" s="27" t="s">
        <v>324</v>
      </c>
      <c r="N1122" s="27" t="s">
        <v>309</v>
      </c>
      <c r="O1122" s="27" t="s">
        <v>30</v>
      </c>
      <c r="P1122" s="27">
        <v>263.87731439999999</v>
      </c>
    </row>
    <row r="1123" spans="7:16" x14ac:dyDescent="0.25">
      <c r="G1123" s="27" t="str">
        <f t="shared" si="17"/>
        <v>2019/2020Central Asia &amp; Eastern EuropeTransportMultiple ObjectivesProject-level market rate debtInternationalPublicSOE</v>
      </c>
      <c r="H1123" s="27" t="s">
        <v>290</v>
      </c>
      <c r="I1123" s="27" t="s">
        <v>313</v>
      </c>
      <c r="J1123" s="27" t="s">
        <v>298</v>
      </c>
      <c r="K1123" s="27" t="s">
        <v>304</v>
      </c>
      <c r="L1123" s="27" t="s">
        <v>335</v>
      </c>
      <c r="M1123" s="27" t="s">
        <v>324</v>
      </c>
      <c r="N1123" s="27" t="s">
        <v>309</v>
      </c>
      <c r="O1123" s="27" t="s">
        <v>34</v>
      </c>
      <c r="P1123" s="27">
        <v>15</v>
      </c>
    </row>
    <row r="1124" spans="7:16" x14ac:dyDescent="0.25">
      <c r="G1124" s="27" t="str">
        <f t="shared" si="17"/>
        <v>2019/2020Central Asia &amp; Eastern EuropeTransportMultiple ObjectivesProject-level market rate debtInternationalPublicState-owned FI</v>
      </c>
      <c r="H1124" s="27" t="s">
        <v>290</v>
      </c>
      <c r="I1124" s="27" t="s">
        <v>313</v>
      </c>
      <c r="J1124" s="27" t="s">
        <v>298</v>
      </c>
      <c r="K1124" s="27" t="s">
        <v>304</v>
      </c>
      <c r="L1124" s="27" t="s">
        <v>335</v>
      </c>
      <c r="M1124" s="27" t="s">
        <v>324</v>
      </c>
      <c r="N1124" s="27" t="s">
        <v>309</v>
      </c>
      <c r="O1124" s="27" t="s">
        <v>312</v>
      </c>
      <c r="P1124" s="27">
        <v>0</v>
      </c>
    </row>
    <row r="1125" spans="7:16" x14ac:dyDescent="0.25">
      <c r="G1125" s="27" t="str">
        <f t="shared" si="17"/>
        <v>2019/2020Central Asia &amp; Eastern EuropeTransportMultiple ObjectivesUnknownAll DestinationsPublicExport Credit Agency (ECA)</v>
      </c>
      <c r="H1125" s="27" t="s">
        <v>290</v>
      </c>
      <c r="I1125" s="27" t="s">
        <v>313</v>
      </c>
      <c r="J1125" s="27" t="s">
        <v>298</v>
      </c>
      <c r="K1125" s="27" t="s">
        <v>304</v>
      </c>
      <c r="L1125" s="27" t="s">
        <v>301</v>
      </c>
      <c r="M1125" s="27" t="s">
        <v>338</v>
      </c>
      <c r="N1125" s="27" t="s">
        <v>309</v>
      </c>
      <c r="O1125" s="27" t="s">
        <v>310</v>
      </c>
      <c r="P1125" s="27">
        <v>36.79097574</v>
      </c>
    </row>
    <row r="1126" spans="7:16" x14ac:dyDescent="0.25">
      <c r="G1126" s="27" t="str">
        <f t="shared" si="17"/>
        <v>2019/2020Central Asia &amp; Eastern EuropeTransportMultiple ObjectivesUnknownAll DestinationsPublicMultilateral DFI</v>
      </c>
      <c r="H1126" s="27" t="s">
        <v>290</v>
      </c>
      <c r="I1126" s="27" t="s">
        <v>313</v>
      </c>
      <c r="J1126" s="27" t="s">
        <v>298</v>
      </c>
      <c r="K1126" s="27" t="s">
        <v>304</v>
      </c>
      <c r="L1126" s="27" t="s">
        <v>301</v>
      </c>
      <c r="M1126" s="27" t="s">
        <v>338</v>
      </c>
      <c r="N1126" s="27" t="s">
        <v>309</v>
      </c>
      <c r="O1126" s="27" t="s">
        <v>30</v>
      </c>
      <c r="P1126" s="27">
        <v>0</v>
      </c>
    </row>
    <row r="1127" spans="7:16" x14ac:dyDescent="0.25">
      <c r="G1127" s="27" t="str">
        <f t="shared" si="17"/>
        <v>2019/2020Central Asia &amp; Eastern EuropeTransportMultiple ObjectivesUnknownDomesticPublicMultilateral DFI</v>
      </c>
      <c r="H1127" s="27" t="s">
        <v>290</v>
      </c>
      <c r="I1127" s="27" t="s">
        <v>313</v>
      </c>
      <c r="J1127" s="27" t="s">
        <v>298</v>
      </c>
      <c r="K1127" s="27" t="s">
        <v>304</v>
      </c>
      <c r="L1127" s="27" t="s">
        <v>301</v>
      </c>
      <c r="M1127" s="27" t="s">
        <v>323</v>
      </c>
      <c r="N1127" s="27" t="s">
        <v>309</v>
      </c>
      <c r="O1127" s="27" t="s">
        <v>30</v>
      </c>
      <c r="P1127" s="27">
        <v>0</v>
      </c>
    </row>
    <row r="1128" spans="7:16" x14ac:dyDescent="0.25">
      <c r="G1128" s="27" t="str">
        <f t="shared" si="17"/>
        <v>2019/2020Central Asia &amp; Eastern EuropeTransportMultiple ObjectivesUnknownInternationalPublicExport Credit Agency (ECA)</v>
      </c>
      <c r="H1128" s="27" t="s">
        <v>290</v>
      </c>
      <c r="I1128" s="27" t="s">
        <v>313</v>
      </c>
      <c r="J1128" s="27" t="s">
        <v>298</v>
      </c>
      <c r="K1128" s="27" t="s">
        <v>304</v>
      </c>
      <c r="L1128" s="27" t="s">
        <v>301</v>
      </c>
      <c r="M1128" s="27" t="s">
        <v>324</v>
      </c>
      <c r="N1128" s="27" t="s">
        <v>309</v>
      </c>
      <c r="O1128" s="27" t="s">
        <v>310</v>
      </c>
      <c r="P1128" s="27">
        <v>36.79097574</v>
      </c>
    </row>
    <row r="1129" spans="7:16" x14ac:dyDescent="0.25">
      <c r="G1129" s="27" t="str">
        <f t="shared" si="17"/>
        <v>2019/2020Central Asia &amp; Eastern EuropeTransportMultiple ObjectivesUnknownInternationalPublicMultilateral DFI</v>
      </c>
      <c r="H1129" s="27" t="s">
        <v>290</v>
      </c>
      <c r="I1129" s="27" t="s">
        <v>313</v>
      </c>
      <c r="J1129" s="27" t="s">
        <v>298</v>
      </c>
      <c r="K1129" s="27" t="s">
        <v>304</v>
      </c>
      <c r="L1129" s="27" t="s">
        <v>301</v>
      </c>
      <c r="M1129" s="27" t="s">
        <v>324</v>
      </c>
      <c r="N1129" s="27" t="s">
        <v>309</v>
      </c>
      <c r="O1129" s="27" t="s">
        <v>30</v>
      </c>
      <c r="P1129" s="27">
        <v>0</v>
      </c>
    </row>
    <row r="1130" spans="7:16" x14ac:dyDescent="0.25">
      <c r="G1130" s="27" t="str">
        <f t="shared" si="17"/>
        <v>2019/2020Central Asia &amp; Eastern EuropeTransportUnknownAll InstrumentsAll DestinationsPrivateUnknown</v>
      </c>
      <c r="H1130" s="27" t="s">
        <v>290</v>
      </c>
      <c r="I1130" s="27" t="s">
        <v>313</v>
      </c>
      <c r="J1130" s="27" t="s">
        <v>298</v>
      </c>
      <c r="K1130" s="27" t="s">
        <v>301</v>
      </c>
      <c r="L1130" s="27" t="s">
        <v>345</v>
      </c>
      <c r="M1130" s="27" t="s">
        <v>338</v>
      </c>
      <c r="N1130" s="27" t="s">
        <v>306</v>
      </c>
      <c r="O1130" s="27" t="s">
        <v>301</v>
      </c>
      <c r="P1130" s="27">
        <v>0</v>
      </c>
    </row>
    <row r="1131" spans="7:16" x14ac:dyDescent="0.25">
      <c r="G1131" s="27" t="str">
        <f t="shared" si="17"/>
        <v>2019/2020Central Asia &amp; Eastern EuropeTransportUnknownAll InstrumentsAll DestinationsUnknownUnknown</v>
      </c>
      <c r="H1131" s="27" t="s">
        <v>290</v>
      </c>
      <c r="I1131" s="27" t="s">
        <v>313</v>
      </c>
      <c r="J1131" s="27" t="s">
        <v>298</v>
      </c>
      <c r="K1131" s="27" t="s">
        <v>301</v>
      </c>
      <c r="L1131" s="27" t="s">
        <v>345</v>
      </c>
      <c r="M1131" s="27" t="s">
        <v>338</v>
      </c>
      <c r="N1131" s="27" t="s">
        <v>301</v>
      </c>
      <c r="O1131" s="27" t="s">
        <v>301</v>
      </c>
      <c r="P1131" s="27">
        <v>0</v>
      </c>
    </row>
    <row r="1132" spans="7:16" x14ac:dyDescent="0.25">
      <c r="G1132" s="27" t="str">
        <f t="shared" si="17"/>
        <v>2019/2020Central Asia &amp; Eastern EuropeTransportUnknownAll InstrumentsDomesticUnknownUnknown</v>
      </c>
      <c r="H1132" s="27" t="s">
        <v>290</v>
      </c>
      <c r="I1132" s="27" t="s">
        <v>313</v>
      </c>
      <c r="J1132" s="27" t="s">
        <v>298</v>
      </c>
      <c r="K1132" s="27" t="s">
        <v>301</v>
      </c>
      <c r="L1132" s="27" t="s">
        <v>345</v>
      </c>
      <c r="M1132" s="27" t="s">
        <v>323</v>
      </c>
      <c r="N1132" s="27" t="s">
        <v>301</v>
      </c>
      <c r="O1132" s="27" t="s">
        <v>301</v>
      </c>
      <c r="P1132" s="27">
        <v>0</v>
      </c>
    </row>
    <row r="1133" spans="7:16" x14ac:dyDescent="0.25">
      <c r="G1133" s="27" t="str">
        <f t="shared" si="17"/>
        <v>2019/2020Central Asia &amp; Eastern EuropeTransportUnknownAll InstrumentsInternationalPrivateUnknown</v>
      </c>
      <c r="H1133" s="27" t="s">
        <v>290</v>
      </c>
      <c r="I1133" s="27" t="s">
        <v>313</v>
      </c>
      <c r="J1133" s="27" t="s">
        <v>298</v>
      </c>
      <c r="K1133" s="27" t="s">
        <v>301</v>
      </c>
      <c r="L1133" s="27" t="s">
        <v>345</v>
      </c>
      <c r="M1133" s="27" t="s">
        <v>324</v>
      </c>
      <c r="N1133" s="27" t="s">
        <v>306</v>
      </c>
      <c r="O1133" s="27" t="s">
        <v>301</v>
      </c>
      <c r="P1133" s="27">
        <v>0</v>
      </c>
    </row>
    <row r="1134" spans="7:16" x14ac:dyDescent="0.25">
      <c r="G1134" s="27" t="str">
        <f t="shared" si="17"/>
        <v>2019/2020Central Asia &amp; Eastern EuropeTransportUnknownProject-level equityAll DestinationsUnknownUnknown</v>
      </c>
      <c r="H1134" s="27" t="s">
        <v>290</v>
      </c>
      <c r="I1134" s="27" t="s">
        <v>313</v>
      </c>
      <c r="J1134" s="27" t="s">
        <v>298</v>
      </c>
      <c r="K1134" s="27" t="s">
        <v>301</v>
      </c>
      <c r="L1134" s="27" t="s">
        <v>337</v>
      </c>
      <c r="M1134" s="27" t="s">
        <v>338</v>
      </c>
      <c r="N1134" s="27" t="s">
        <v>301</v>
      </c>
      <c r="O1134" s="27" t="s">
        <v>301</v>
      </c>
      <c r="P1134" s="27">
        <v>0</v>
      </c>
    </row>
    <row r="1135" spans="7:16" x14ac:dyDescent="0.25">
      <c r="G1135" s="27" t="str">
        <f t="shared" si="17"/>
        <v>2019/2020Central Asia &amp; Eastern EuropeTransportUnknownProject-level equityDomesticUnknownUnknown</v>
      </c>
      <c r="H1135" s="27" t="s">
        <v>290</v>
      </c>
      <c r="I1135" s="27" t="s">
        <v>313</v>
      </c>
      <c r="J1135" s="27" t="s">
        <v>298</v>
      </c>
      <c r="K1135" s="27" t="s">
        <v>301</v>
      </c>
      <c r="L1135" s="27" t="s">
        <v>337</v>
      </c>
      <c r="M1135" s="27" t="s">
        <v>323</v>
      </c>
      <c r="N1135" s="27" t="s">
        <v>301</v>
      </c>
      <c r="O1135" s="27" t="s">
        <v>301</v>
      </c>
      <c r="P1135" s="27">
        <v>0</v>
      </c>
    </row>
    <row r="1136" spans="7:16" x14ac:dyDescent="0.25">
      <c r="G1136" s="27" t="str">
        <f t="shared" si="17"/>
        <v>2019/2020Central Asia &amp; Eastern EuropeTransportUnknownProject-level market rate debtAll DestinationsPrivateUnknown</v>
      </c>
      <c r="H1136" s="27" t="s">
        <v>290</v>
      </c>
      <c r="I1136" s="27" t="s">
        <v>313</v>
      </c>
      <c r="J1136" s="27" t="s">
        <v>298</v>
      </c>
      <c r="K1136" s="27" t="s">
        <v>301</v>
      </c>
      <c r="L1136" s="27" t="s">
        <v>335</v>
      </c>
      <c r="M1136" s="27" t="s">
        <v>338</v>
      </c>
      <c r="N1136" s="27" t="s">
        <v>306</v>
      </c>
      <c r="O1136" s="27" t="s">
        <v>301</v>
      </c>
      <c r="P1136" s="27">
        <v>0</v>
      </c>
    </row>
    <row r="1137" spans="7:16" x14ac:dyDescent="0.25">
      <c r="G1137" s="27" t="str">
        <f t="shared" si="17"/>
        <v>2019/2020Central Asia &amp; Eastern EuropeTransportUnknownProject-level market rate debtInternationalPrivateUnknown</v>
      </c>
      <c r="H1137" s="27" t="s">
        <v>290</v>
      </c>
      <c r="I1137" s="27" t="s">
        <v>313</v>
      </c>
      <c r="J1137" s="27" t="s">
        <v>298</v>
      </c>
      <c r="K1137" s="27" t="s">
        <v>301</v>
      </c>
      <c r="L1137" s="27" t="s">
        <v>335</v>
      </c>
      <c r="M1137" s="27" t="s">
        <v>324</v>
      </c>
      <c r="N1137" s="27" t="s">
        <v>306</v>
      </c>
      <c r="O1137" s="27" t="s">
        <v>301</v>
      </c>
      <c r="P1137" s="27">
        <v>0</v>
      </c>
    </row>
    <row r="1138" spans="7:16" x14ac:dyDescent="0.25">
      <c r="G1138" s="27" t="str">
        <f t="shared" si="17"/>
        <v>2019/2020Central Asia &amp; Eastern EuropeUnknownAll UsesAll InstrumentsAll DestinationsPublicGovernment</v>
      </c>
      <c r="H1138" s="27" t="s">
        <v>290</v>
      </c>
      <c r="I1138" s="27" t="s">
        <v>313</v>
      </c>
      <c r="J1138" s="27" t="s">
        <v>301</v>
      </c>
      <c r="K1138" s="27" t="s">
        <v>346</v>
      </c>
      <c r="L1138" s="27" t="s">
        <v>345</v>
      </c>
      <c r="M1138" s="27" t="s">
        <v>338</v>
      </c>
      <c r="N1138" s="27" t="s">
        <v>309</v>
      </c>
      <c r="O1138" s="27" t="s">
        <v>28</v>
      </c>
      <c r="P1138" s="27">
        <v>0.85470085500000004</v>
      </c>
    </row>
    <row r="1139" spans="7:16" x14ac:dyDescent="0.25">
      <c r="G1139" s="27" t="str">
        <f t="shared" si="17"/>
        <v>2019/2020Central Asia &amp; Eastern EuropeUnknownAll UsesAll InstrumentsInternationalPublicGovernment</v>
      </c>
      <c r="H1139" s="27" t="s">
        <v>290</v>
      </c>
      <c r="I1139" s="27" t="s">
        <v>313</v>
      </c>
      <c r="J1139" s="27" t="s">
        <v>301</v>
      </c>
      <c r="K1139" s="27" t="s">
        <v>346</v>
      </c>
      <c r="L1139" s="27" t="s">
        <v>345</v>
      </c>
      <c r="M1139" s="27" t="s">
        <v>324</v>
      </c>
      <c r="N1139" s="27" t="s">
        <v>309</v>
      </c>
      <c r="O1139" s="27" t="s">
        <v>28</v>
      </c>
      <c r="P1139" s="27">
        <v>0.85470085500000004</v>
      </c>
    </row>
    <row r="1140" spans="7:16" x14ac:dyDescent="0.25">
      <c r="G1140" s="27" t="str">
        <f t="shared" si="17"/>
        <v>2019/2020Central Asia &amp; Eastern EuropeUnknownAll UsesGrantAll DestinationsPublicGovernment</v>
      </c>
      <c r="H1140" s="27" t="s">
        <v>290</v>
      </c>
      <c r="I1140" s="27" t="s">
        <v>313</v>
      </c>
      <c r="J1140" s="27" t="s">
        <v>301</v>
      </c>
      <c r="K1140" s="27" t="s">
        <v>346</v>
      </c>
      <c r="L1140" s="27" t="s">
        <v>332</v>
      </c>
      <c r="M1140" s="27" t="s">
        <v>338</v>
      </c>
      <c r="N1140" s="27" t="s">
        <v>309</v>
      </c>
      <c r="O1140" s="27" t="s">
        <v>28</v>
      </c>
      <c r="P1140" s="27">
        <v>0.85470085500000004</v>
      </c>
    </row>
    <row r="1141" spans="7:16" x14ac:dyDescent="0.25">
      <c r="G1141" s="27" t="str">
        <f t="shared" si="17"/>
        <v>2019/2020Central Asia &amp; Eastern EuropeUnknownAll UsesGrantInternationalPublicGovernment</v>
      </c>
      <c r="H1141" s="27" t="s">
        <v>290</v>
      </c>
      <c r="I1141" s="27" t="s">
        <v>313</v>
      </c>
      <c r="J1141" s="27" t="s">
        <v>301</v>
      </c>
      <c r="K1141" s="27" t="s">
        <v>346</v>
      </c>
      <c r="L1141" s="27" t="s">
        <v>332</v>
      </c>
      <c r="M1141" s="27" t="s">
        <v>324</v>
      </c>
      <c r="N1141" s="27" t="s">
        <v>309</v>
      </c>
      <c r="O1141" s="27" t="s">
        <v>28</v>
      </c>
      <c r="P1141" s="27">
        <v>0.85470085500000004</v>
      </c>
    </row>
    <row r="1142" spans="7:16" x14ac:dyDescent="0.25">
      <c r="G1142" s="27" t="str">
        <f t="shared" si="17"/>
        <v>2019/2020Central Asia &amp; Eastern EuropeUnknownMitigationAll InstrumentsAll DestinationsPublicGovernment</v>
      </c>
      <c r="H1142" s="27" t="s">
        <v>290</v>
      </c>
      <c r="I1142" s="27" t="s">
        <v>313</v>
      </c>
      <c r="J1142" s="27" t="s">
        <v>301</v>
      </c>
      <c r="K1142" s="27" t="s">
        <v>303</v>
      </c>
      <c r="L1142" s="27" t="s">
        <v>345</v>
      </c>
      <c r="M1142" s="27" t="s">
        <v>338</v>
      </c>
      <c r="N1142" s="27" t="s">
        <v>309</v>
      </c>
      <c r="O1142" s="27" t="s">
        <v>28</v>
      </c>
      <c r="P1142" s="27">
        <v>0.85470085500000004</v>
      </c>
    </row>
    <row r="1143" spans="7:16" x14ac:dyDescent="0.25">
      <c r="G1143" s="27" t="str">
        <f t="shared" si="17"/>
        <v>2019/2020Central Asia &amp; Eastern EuropeUnknownMitigationAll InstrumentsInternationalPublicGovernment</v>
      </c>
      <c r="H1143" s="27" t="s">
        <v>290</v>
      </c>
      <c r="I1143" s="27" t="s">
        <v>313</v>
      </c>
      <c r="J1143" s="27" t="s">
        <v>301</v>
      </c>
      <c r="K1143" s="27" t="s">
        <v>303</v>
      </c>
      <c r="L1143" s="27" t="s">
        <v>345</v>
      </c>
      <c r="M1143" s="27" t="s">
        <v>324</v>
      </c>
      <c r="N1143" s="27" t="s">
        <v>309</v>
      </c>
      <c r="O1143" s="27" t="s">
        <v>28</v>
      </c>
      <c r="P1143" s="27">
        <v>0.85470085500000004</v>
      </c>
    </row>
    <row r="1144" spans="7:16" x14ac:dyDescent="0.25">
      <c r="G1144" s="27" t="str">
        <f t="shared" si="17"/>
        <v>2019/2020Central Asia &amp; Eastern EuropeUnknownMitigationGrantAll DestinationsPublicGovernment</v>
      </c>
      <c r="H1144" s="27" t="s">
        <v>290</v>
      </c>
      <c r="I1144" s="27" t="s">
        <v>313</v>
      </c>
      <c r="J1144" s="27" t="s">
        <v>301</v>
      </c>
      <c r="K1144" s="27" t="s">
        <v>303</v>
      </c>
      <c r="L1144" s="27" t="s">
        <v>332</v>
      </c>
      <c r="M1144" s="27" t="s">
        <v>338</v>
      </c>
      <c r="N1144" s="27" t="s">
        <v>309</v>
      </c>
      <c r="O1144" s="27" t="s">
        <v>28</v>
      </c>
      <c r="P1144" s="27">
        <v>0.85470085500000004</v>
      </c>
    </row>
    <row r="1145" spans="7:16" x14ac:dyDescent="0.25">
      <c r="G1145" s="27" t="str">
        <f t="shared" si="17"/>
        <v>2019/2020Central Asia &amp; Eastern EuropeUnknownMitigationGrantInternationalPublicGovernment</v>
      </c>
      <c r="H1145" s="27" t="s">
        <v>290</v>
      </c>
      <c r="I1145" s="27" t="s">
        <v>313</v>
      </c>
      <c r="J1145" s="27" t="s">
        <v>301</v>
      </c>
      <c r="K1145" s="27" t="s">
        <v>303</v>
      </c>
      <c r="L1145" s="27" t="s">
        <v>332</v>
      </c>
      <c r="M1145" s="27" t="s">
        <v>324</v>
      </c>
      <c r="N1145" s="27" t="s">
        <v>309</v>
      </c>
      <c r="O1145" s="27" t="s">
        <v>28</v>
      </c>
      <c r="P1145" s="27">
        <v>0.85470085500000004</v>
      </c>
    </row>
    <row r="1146" spans="7:16" x14ac:dyDescent="0.25">
      <c r="G1146" s="27" t="str">
        <f t="shared" si="17"/>
        <v>2019/2020Central Asia &amp; Eastern EuropeWasteAdaptationAll InstrumentsAll DestinationsPrivateUnknown</v>
      </c>
      <c r="H1146" s="27" t="s">
        <v>290</v>
      </c>
      <c r="I1146" s="27" t="s">
        <v>313</v>
      </c>
      <c r="J1146" s="27" t="s">
        <v>299</v>
      </c>
      <c r="K1146" s="27" t="s">
        <v>302</v>
      </c>
      <c r="L1146" s="27" t="s">
        <v>345</v>
      </c>
      <c r="M1146" s="27" t="s">
        <v>338</v>
      </c>
      <c r="N1146" s="27" t="s">
        <v>306</v>
      </c>
      <c r="O1146" s="27" t="s">
        <v>301</v>
      </c>
      <c r="P1146" s="27">
        <v>0</v>
      </c>
    </row>
    <row r="1147" spans="7:16" x14ac:dyDescent="0.25">
      <c r="G1147" s="27" t="str">
        <f t="shared" si="17"/>
        <v>2019/2020Central Asia &amp; Eastern EuropeWasteAdaptationAll InstrumentsAll DestinationsPublicMultilateral DFI</v>
      </c>
      <c r="H1147" s="27" t="s">
        <v>290</v>
      </c>
      <c r="I1147" s="27" t="s">
        <v>313</v>
      </c>
      <c r="J1147" s="27" t="s">
        <v>299</v>
      </c>
      <c r="K1147" s="27" t="s">
        <v>302</v>
      </c>
      <c r="L1147" s="27" t="s">
        <v>345</v>
      </c>
      <c r="M1147" s="27" t="s">
        <v>338</v>
      </c>
      <c r="N1147" s="27" t="s">
        <v>309</v>
      </c>
      <c r="O1147" s="27" t="s">
        <v>30</v>
      </c>
      <c r="P1147" s="27">
        <v>8.5067422500000003E-2</v>
      </c>
    </row>
    <row r="1148" spans="7:16" x14ac:dyDescent="0.25">
      <c r="G1148" s="27" t="str">
        <f t="shared" si="17"/>
        <v>2019/2020Central Asia &amp; Eastern EuropeWasteAdaptationAll InstrumentsAll DestinationsUnknownUnknown</v>
      </c>
      <c r="H1148" s="27" t="s">
        <v>290</v>
      </c>
      <c r="I1148" s="27" t="s">
        <v>313</v>
      </c>
      <c r="J1148" s="27" t="s">
        <v>299</v>
      </c>
      <c r="K1148" s="27" t="s">
        <v>302</v>
      </c>
      <c r="L1148" s="27" t="s">
        <v>345</v>
      </c>
      <c r="M1148" s="27" t="s">
        <v>338</v>
      </c>
      <c r="N1148" s="27" t="s">
        <v>301</v>
      </c>
      <c r="O1148" s="27" t="s">
        <v>301</v>
      </c>
      <c r="P1148" s="27">
        <v>0</v>
      </c>
    </row>
    <row r="1149" spans="7:16" x14ac:dyDescent="0.25">
      <c r="G1149" s="27" t="str">
        <f t="shared" si="17"/>
        <v>2019/2020Central Asia &amp; Eastern EuropeWasteAdaptationAll InstrumentsDomesticPublicMultilateral DFI</v>
      </c>
      <c r="H1149" s="27" t="s">
        <v>290</v>
      </c>
      <c r="I1149" s="27" t="s">
        <v>313</v>
      </c>
      <c r="J1149" s="27" t="s">
        <v>299</v>
      </c>
      <c r="K1149" s="27" t="s">
        <v>302</v>
      </c>
      <c r="L1149" s="27" t="s">
        <v>345</v>
      </c>
      <c r="M1149" s="27" t="s">
        <v>323</v>
      </c>
      <c r="N1149" s="27" t="s">
        <v>309</v>
      </c>
      <c r="O1149" s="27" t="s">
        <v>30</v>
      </c>
      <c r="P1149" s="27">
        <v>9.4307499999999998E-5</v>
      </c>
    </row>
    <row r="1150" spans="7:16" x14ac:dyDescent="0.25">
      <c r="G1150" s="27" t="str">
        <f t="shared" si="17"/>
        <v>2019/2020Central Asia &amp; Eastern EuropeWasteAdaptationAll InstrumentsDomesticUnknownUnknown</v>
      </c>
      <c r="H1150" s="27" t="s">
        <v>290</v>
      </c>
      <c r="I1150" s="27" t="s">
        <v>313</v>
      </c>
      <c r="J1150" s="27" t="s">
        <v>299</v>
      </c>
      <c r="K1150" s="27" t="s">
        <v>302</v>
      </c>
      <c r="L1150" s="27" t="s">
        <v>345</v>
      </c>
      <c r="M1150" s="27" t="s">
        <v>323</v>
      </c>
      <c r="N1150" s="27" t="s">
        <v>301</v>
      </c>
      <c r="O1150" s="27" t="s">
        <v>301</v>
      </c>
      <c r="P1150" s="27">
        <v>0</v>
      </c>
    </row>
    <row r="1151" spans="7:16" x14ac:dyDescent="0.25">
      <c r="G1151" s="27" t="str">
        <f t="shared" si="17"/>
        <v>2019/2020Central Asia &amp; Eastern EuropeWasteAdaptationAll InstrumentsInternationalPrivateUnknown</v>
      </c>
      <c r="H1151" s="27" t="s">
        <v>290</v>
      </c>
      <c r="I1151" s="27" t="s">
        <v>313</v>
      </c>
      <c r="J1151" s="27" t="s">
        <v>299</v>
      </c>
      <c r="K1151" s="27" t="s">
        <v>302</v>
      </c>
      <c r="L1151" s="27" t="s">
        <v>345</v>
      </c>
      <c r="M1151" s="27" t="s">
        <v>324</v>
      </c>
      <c r="N1151" s="27" t="s">
        <v>306</v>
      </c>
      <c r="O1151" s="27" t="s">
        <v>301</v>
      </c>
      <c r="P1151" s="27">
        <v>0</v>
      </c>
    </row>
    <row r="1152" spans="7:16" x14ac:dyDescent="0.25">
      <c r="G1152" s="27" t="str">
        <f t="shared" si="17"/>
        <v>2019/2020Central Asia &amp; Eastern EuropeWasteAdaptationAll InstrumentsInternationalPublicMultilateral DFI</v>
      </c>
      <c r="H1152" s="27" t="s">
        <v>290</v>
      </c>
      <c r="I1152" s="27" t="s">
        <v>313</v>
      </c>
      <c r="J1152" s="27" t="s">
        <v>299</v>
      </c>
      <c r="K1152" s="27" t="s">
        <v>302</v>
      </c>
      <c r="L1152" s="27" t="s">
        <v>345</v>
      </c>
      <c r="M1152" s="27" t="s">
        <v>324</v>
      </c>
      <c r="N1152" s="27" t="s">
        <v>309</v>
      </c>
      <c r="O1152" s="27" t="s">
        <v>30</v>
      </c>
      <c r="P1152" s="27">
        <v>8.4973115000000002E-2</v>
      </c>
    </row>
    <row r="1153" spans="7:16" x14ac:dyDescent="0.25">
      <c r="G1153" s="27" t="str">
        <f t="shared" si="17"/>
        <v>2019/2020Central Asia &amp; Eastern EuropeWasteAdaptationProject-level equityAll DestinationsUnknownUnknown</v>
      </c>
      <c r="H1153" s="27" t="s">
        <v>290</v>
      </c>
      <c r="I1153" s="27" t="s">
        <v>313</v>
      </c>
      <c r="J1153" s="27" t="s">
        <v>299</v>
      </c>
      <c r="K1153" s="27" t="s">
        <v>302</v>
      </c>
      <c r="L1153" s="27" t="s">
        <v>337</v>
      </c>
      <c r="M1153" s="27" t="s">
        <v>338</v>
      </c>
      <c r="N1153" s="27" t="s">
        <v>301</v>
      </c>
      <c r="O1153" s="27" t="s">
        <v>301</v>
      </c>
      <c r="P1153" s="27">
        <v>0</v>
      </c>
    </row>
    <row r="1154" spans="7:16" x14ac:dyDescent="0.25">
      <c r="G1154" s="27" t="str">
        <f t="shared" si="17"/>
        <v>2019/2020Central Asia &amp; Eastern EuropeWasteAdaptationProject-level equityDomesticUnknownUnknown</v>
      </c>
      <c r="H1154" s="27" t="s">
        <v>290</v>
      </c>
      <c r="I1154" s="27" t="s">
        <v>313</v>
      </c>
      <c r="J1154" s="27" t="s">
        <v>299</v>
      </c>
      <c r="K1154" s="27" t="s">
        <v>302</v>
      </c>
      <c r="L1154" s="27" t="s">
        <v>337</v>
      </c>
      <c r="M1154" s="27" t="s">
        <v>323</v>
      </c>
      <c r="N1154" s="27" t="s">
        <v>301</v>
      </c>
      <c r="O1154" s="27" t="s">
        <v>301</v>
      </c>
      <c r="P1154" s="27">
        <v>0</v>
      </c>
    </row>
    <row r="1155" spans="7:16" x14ac:dyDescent="0.25">
      <c r="G1155" s="27" t="str">
        <f t="shared" ref="G1155:G1218" si="18">+_xlfn.CONCAT(H1155:O1155)</f>
        <v>2019/2020Central Asia &amp; Eastern EuropeWasteAdaptationProject-level market rate debtAll DestinationsPrivateUnknown</v>
      </c>
      <c r="H1155" s="27" t="s">
        <v>290</v>
      </c>
      <c r="I1155" s="27" t="s">
        <v>313</v>
      </c>
      <c r="J1155" s="27" t="s">
        <v>299</v>
      </c>
      <c r="K1155" s="27" t="s">
        <v>302</v>
      </c>
      <c r="L1155" s="27" t="s">
        <v>335</v>
      </c>
      <c r="M1155" s="27" t="s">
        <v>338</v>
      </c>
      <c r="N1155" s="27" t="s">
        <v>306</v>
      </c>
      <c r="O1155" s="27" t="s">
        <v>301</v>
      </c>
      <c r="P1155" s="27">
        <v>0</v>
      </c>
    </row>
    <row r="1156" spans="7:16" x14ac:dyDescent="0.25">
      <c r="G1156" s="27" t="str">
        <f t="shared" si="18"/>
        <v>2019/2020Central Asia &amp; Eastern EuropeWasteAdaptationProject-level market rate debtAll DestinationsPublicMultilateral DFI</v>
      </c>
      <c r="H1156" s="27" t="s">
        <v>290</v>
      </c>
      <c r="I1156" s="27" t="s">
        <v>313</v>
      </c>
      <c r="J1156" s="27" t="s">
        <v>299</v>
      </c>
      <c r="K1156" s="27" t="s">
        <v>302</v>
      </c>
      <c r="L1156" s="27" t="s">
        <v>335</v>
      </c>
      <c r="M1156" s="27" t="s">
        <v>338</v>
      </c>
      <c r="N1156" s="27" t="s">
        <v>309</v>
      </c>
      <c r="O1156" s="27" t="s">
        <v>30</v>
      </c>
      <c r="P1156" s="27">
        <v>8.5067422500000003E-2</v>
      </c>
    </row>
    <row r="1157" spans="7:16" x14ac:dyDescent="0.25">
      <c r="G1157" s="27" t="str">
        <f t="shared" si="18"/>
        <v>2019/2020Central Asia &amp; Eastern EuropeWasteAdaptationProject-level market rate debtDomesticPublicMultilateral DFI</v>
      </c>
      <c r="H1157" s="27" t="s">
        <v>290</v>
      </c>
      <c r="I1157" s="27" t="s">
        <v>313</v>
      </c>
      <c r="J1157" s="27" t="s">
        <v>299</v>
      </c>
      <c r="K1157" s="27" t="s">
        <v>302</v>
      </c>
      <c r="L1157" s="27" t="s">
        <v>335</v>
      </c>
      <c r="M1157" s="27" t="s">
        <v>323</v>
      </c>
      <c r="N1157" s="27" t="s">
        <v>309</v>
      </c>
      <c r="O1157" s="27" t="s">
        <v>30</v>
      </c>
      <c r="P1157" s="27">
        <v>9.4307499999999998E-5</v>
      </c>
    </row>
    <row r="1158" spans="7:16" x14ac:dyDescent="0.25">
      <c r="G1158" s="27" t="str">
        <f t="shared" si="18"/>
        <v>2019/2020Central Asia &amp; Eastern EuropeWasteAdaptationProject-level market rate debtInternationalPrivateUnknown</v>
      </c>
      <c r="H1158" s="27" t="s">
        <v>290</v>
      </c>
      <c r="I1158" s="27" t="s">
        <v>313</v>
      </c>
      <c r="J1158" s="27" t="s">
        <v>299</v>
      </c>
      <c r="K1158" s="27" t="s">
        <v>302</v>
      </c>
      <c r="L1158" s="27" t="s">
        <v>335</v>
      </c>
      <c r="M1158" s="27" t="s">
        <v>324</v>
      </c>
      <c r="N1158" s="27" t="s">
        <v>306</v>
      </c>
      <c r="O1158" s="27" t="s">
        <v>301</v>
      </c>
      <c r="P1158" s="27">
        <v>0</v>
      </c>
    </row>
    <row r="1159" spans="7:16" x14ac:dyDescent="0.25">
      <c r="G1159" s="27" t="str">
        <f t="shared" si="18"/>
        <v>2019/2020Central Asia &amp; Eastern EuropeWasteAdaptationProject-level market rate debtInternationalPublicMultilateral DFI</v>
      </c>
      <c r="H1159" s="27" t="s">
        <v>290</v>
      </c>
      <c r="I1159" s="27" t="s">
        <v>313</v>
      </c>
      <c r="J1159" s="27" t="s">
        <v>299</v>
      </c>
      <c r="K1159" s="27" t="s">
        <v>302</v>
      </c>
      <c r="L1159" s="27" t="s">
        <v>335</v>
      </c>
      <c r="M1159" s="27" t="s">
        <v>324</v>
      </c>
      <c r="N1159" s="27" t="s">
        <v>309</v>
      </c>
      <c r="O1159" s="27" t="s">
        <v>30</v>
      </c>
      <c r="P1159" s="27">
        <v>8.4973115000000002E-2</v>
      </c>
    </row>
    <row r="1160" spans="7:16" x14ac:dyDescent="0.25">
      <c r="G1160" s="27" t="str">
        <f t="shared" si="18"/>
        <v>2019/2020Central Asia &amp; Eastern EuropeWasteAll UsesAll InstrumentsAll DestinationsPrivateCorporations</v>
      </c>
      <c r="H1160" s="27" t="s">
        <v>290</v>
      </c>
      <c r="I1160" s="27" t="s">
        <v>313</v>
      </c>
      <c r="J1160" s="27" t="s">
        <v>299</v>
      </c>
      <c r="K1160" s="27" t="s">
        <v>346</v>
      </c>
      <c r="L1160" s="27" t="s">
        <v>345</v>
      </c>
      <c r="M1160" s="27" t="s">
        <v>338</v>
      </c>
      <c r="N1160" s="27" t="s">
        <v>306</v>
      </c>
      <c r="O1160" s="27" t="s">
        <v>307</v>
      </c>
      <c r="P1160" s="27">
        <v>22.0625</v>
      </c>
    </row>
    <row r="1161" spans="7:16" x14ac:dyDescent="0.25">
      <c r="G1161" s="27" t="str">
        <f t="shared" si="18"/>
        <v>2019/2020Central Asia &amp; Eastern EuropeWasteAll UsesAll InstrumentsAll DestinationsPrivateUnknown</v>
      </c>
      <c r="H1161" s="27" t="s">
        <v>290</v>
      </c>
      <c r="I1161" s="27" t="s">
        <v>313</v>
      </c>
      <c r="J1161" s="27" t="s">
        <v>299</v>
      </c>
      <c r="K1161" s="27" t="s">
        <v>346</v>
      </c>
      <c r="L1161" s="27" t="s">
        <v>345</v>
      </c>
      <c r="M1161" s="27" t="s">
        <v>338</v>
      </c>
      <c r="N1161" s="27" t="s">
        <v>306</v>
      </c>
      <c r="O1161" s="27" t="s">
        <v>301</v>
      </c>
      <c r="P1161" s="27">
        <v>247.32499999999999</v>
      </c>
    </row>
    <row r="1162" spans="7:16" x14ac:dyDescent="0.25">
      <c r="G1162" s="27" t="str">
        <f t="shared" si="18"/>
        <v>2019/2020Central Asia &amp; Eastern EuropeWasteAll UsesAll InstrumentsAll DestinationsPublicGovernment</v>
      </c>
      <c r="H1162" s="27" t="s">
        <v>290</v>
      </c>
      <c r="I1162" s="27" t="s">
        <v>313</v>
      </c>
      <c r="J1162" s="27" t="s">
        <v>299</v>
      </c>
      <c r="K1162" s="27" t="s">
        <v>346</v>
      </c>
      <c r="L1162" s="27" t="s">
        <v>345</v>
      </c>
      <c r="M1162" s="27" t="s">
        <v>338</v>
      </c>
      <c r="N1162" s="27" t="s">
        <v>309</v>
      </c>
      <c r="O1162" s="27" t="s">
        <v>28</v>
      </c>
      <c r="P1162" s="27">
        <v>5.8770860000000003</v>
      </c>
    </row>
    <row r="1163" spans="7:16" x14ac:dyDescent="0.25">
      <c r="G1163" s="27" t="str">
        <f t="shared" si="18"/>
        <v>2019/2020Central Asia &amp; Eastern EuropeWasteAll UsesAll InstrumentsAll DestinationsPublicMultilateral Climate Funds</v>
      </c>
      <c r="H1163" s="27" t="s">
        <v>290</v>
      </c>
      <c r="I1163" s="27" t="s">
        <v>313</v>
      </c>
      <c r="J1163" s="27" t="s">
        <v>299</v>
      </c>
      <c r="K1163" s="27" t="s">
        <v>346</v>
      </c>
      <c r="L1163" s="27" t="s">
        <v>345</v>
      </c>
      <c r="M1163" s="27" t="s">
        <v>338</v>
      </c>
      <c r="N1163" s="27" t="s">
        <v>309</v>
      </c>
      <c r="O1163" s="27" t="s">
        <v>29</v>
      </c>
      <c r="P1163" s="27">
        <v>12.490500000000001</v>
      </c>
    </row>
    <row r="1164" spans="7:16" x14ac:dyDescent="0.25">
      <c r="G1164" s="27" t="str">
        <f t="shared" si="18"/>
        <v>2019/2020Central Asia &amp; Eastern EuropeWasteAll UsesAll InstrumentsAll DestinationsPublicMultilateral DFI</v>
      </c>
      <c r="H1164" s="27" t="s">
        <v>290</v>
      </c>
      <c r="I1164" s="27" t="s">
        <v>313</v>
      </c>
      <c r="J1164" s="27" t="s">
        <v>299</v>
      </c>
      <c r="K1164" s="27" t="s">
        <v>346</v>
      </c>
      <c r="L1164" s="27" t="s">
        <v>345</v>
      </c>
      <c r="M1164" s="27" t="s">
        <v>338</v>
      </c>
      <c r="N1164" s="27" t="s">
        <v>309</v>
      </c>
      <c r="O1164" s="27" t="s">
        <v>30</v>
      </c>
      <c r="P1164" s="27">
        <v>89.000893109499998</v>
      </c>
    </row>
    <row r="1165" spans="7:16" x14ac:dyDescent="0.25">
      <c r="G1165" s="27" t="str">
        <f t="shared" si="18"/>
        <v>2019/2020Central Asia &amp; Eastern EuropeWasteAll UsesAll InstrumentsAll DestinationsUnknownUnknown</v>
      </c>
      <c r="H1165" s="27" t="s">
        <v>290</v>
      </c>
      <c r="I1165" s="27" t="s">
        <v>313</v>
      </c>
      <c r="J1165" s="27" t="s">
        <v>299</v>
      </c>
      <c r="K1165" s="27" t="s">
        <v>346</v>
      </c>
      <c r="L1165" s="27" t="s">
        <v>345</v>
      </c>
      <c r="M1165" s="27" t="s">
        <v>338</v>
      </c>
      <c r="N1165" s="27" t="s">
        <v>301</v>
      </c>
      <c r="O1165" s="27" t="s">
        <v>301</v>
      </c>
      <c r="P1165" s="27">
        <v>66.432000000000002</v>
      </c>
    </row>
    <row r="1166" spans="7:16" x14ac:dyDescent="0.25">
      <c r="G1166" s="27" t="str">
        <f t="shared" si="18"/>
        <v>2019/2020Central Asia &amp; Eastern EuropeWasteAll UsesAll InstrumentsDomesticPublicMultilateral DFI</v>
      </c>
      <c r="H1166" s="27" t="s">
        <v>290</v>
      </c>
      <c r="I1166" s="27" t="s">
        <v>313</v>
      </c>
      <c r="J1166" s="27" t="s">
        <v>299</v>
      </c>
      <c r="K1166" s="27" t="s">
        <v>346</v>
      </c>
      <c r="L1166" s="27" t="s">
        <v>345</v>
      </c>
      <c r="M1166" s="27" t="s">
        <v>323</v>
      </c>
      <c r="N1166" s="27" t="s">
        <v>309</v>
      </c>
      <c r="O1166" s="27" t="s">
        <v>30</v>
      </c>
      <c r="P1166" s="27">
        <v>0.40694548249999901</v>
      </c>
    </row>
    <row r="1167" spans="7:16" x14ac:dyDescent="0.25">
      <c r="G1167" s="27" t="str">
        <f t="shared" si="18"/>
        <v>2019/2020Central Asia &amp; Eastern EuropeWasteAll UsesAll InstrumentsDomesticUnknownUnknown</v>
      </c>
      <c r="H1167" s="27" t="s">
        <v>290</v>
      </c>
      <c r="I1167" s="27" t="s">
        <v>313</v>
      </c>
      <c r="J1167" s="27" t="s">
        <v>299</v>
      </c>
      <c r="K1167" s="27" t="s">
        <v>346</v>
      </c>
      <c r="L1167" s="27" t="s">
        <v>345</v>
      </c>
      <c r="M1167" s="27" t="s">
        <v>323</v>
      </c>
      <c r="N1167" s="27" t="s">
        <v>301</v>
      </c>
      <c r="O1167" s="27" t="s">
        <v>301</v>
      </c>
      <c r="P1167" s="27">
        <v>34.705500000000001</v>
      </c>
    </row>
    <row r="1168" spans="7:16" x14ac:dyDescent="0.25">
      <c r="G1168" s="27" t="str">
        <f t="shared" si="18"/>
        <v>2019/2020Central Asia &amp; Eastern EuropeWasteAll UsesAll InstrumentsInternationalPrivateCorporations</v>
      </c>
      <c r="H1168" s="27" t="s">
        <v>290</v>
      </c>
      <c r="I1168" s="27" t="s">
        <v>313</v>
      </c>
      <c r="J1168" s="27" t="s">
        <v>299</v>
      </c>
      <c r="K1168" s="27" t="s">
        <v>346</v>
      </c>
      <c r="L1168" s="27" t="s">
        <v>345</v>
      </c>
      <c r="M1168" s="27" t="s">
        <v>324</v>
      </c>
      <c r="N1168" s="27" t="s">
        <v>306</v>
      </c>
      <c r="O1168" s="27" t="s">
        <v>307</v>
      </c>
      <c r="P1168" s="27">
        <v>22.0625</v>
      </c>
    </row>
    <row r="1169" spans="7:16" x14ac:dyDescent="0.25">
      <c r="G1169" s="27" t="str">
        <f t="shared" si="18"/>
        <v>2019/2020Central Asia &amp; Eastern EuropeWasteAll UsesAll InstrumentsInternationalPrivateUnknown</v>
      </c>
      <c r="H1169" s="27" t="s">
        <v>290</v>
      </c>
      <c r="I1169" s="27" t="s">
        <v>313</v>
      </c>
      <c r="J1169" s="27" t="s">
        <v>299</v>
      </c>
      <c r="K1169" s="27" t="s">
        <v>346</v>
      </c>
      <c r="L1169" s="27" t="s">
        <v>345</v>
      </c>
      <c r="M1169" s="27" t="s">
        <v>324</v>
      </c>
      <c r="N1169" s="27" t="s">
        <v>306</v>
      </c>
      <c r="O1169" s="27" t="s">
        <v>301</v>
      </c>
      <c r="P1169" s="27">
        <v>247.32499999999999</v>
      </c>
    </row>
    <row r="1170" spans="7:16" x14ac:dyDescent="0.25">
      <c r="G1170" s="27" t="str">
        <f t="shared" si="18"/>
        <v>2019/2020Central Asia &amp; Eastern EuropeWasteAll UsesAll InstrumentsInternationalPublicGovernment</v>
      </c>
      <c r="H1170" s="27" t="s">
        <v>290</v>
      </c>
      <c r="I1170" s="27" t="s">
        <v>313</v>
      </c>
      <c r="J1170" s="27" t="s">
        <v>299</v>
      </c>
      <c r="K1170" s="27" t="s">
        <v>346</v>
      </c>
      <c r="L1170" s="27" t="s">
        <v>345</v>
      </c>
      <c r="M1170" s="27" t="s">
        <v>324</v>
      </c>
      <c r="N1170" s="27" t="s">
        <v>309</v>
      </c>
      <c r="O1170" s="27" t="s">
        <v>28</v>
      </c>
      <c r="P1170" s="27">
        <v>5.8770860000000003</v>
      </c>
    </row>
    <row r="1171" spans="7:16" x14ac:dyDescent="0.25">
      <c r="G1171" s="27" t="str">
        <f t="shared" si="18"/>
        <v>2019/2020Central Asia &amp; Eastern EuropeWasteAll UsesAll InstrumentsInternationalPublicMultilateral Climate Funds</v>
      </c>
      <c r="H1171" s="27" t="s">
        <v>290</v>
      </c>
      <c r="I1171" s="27" t="s">
        <v>313</v>
      </c>
      <c r="J1171" s="27" t="s">
        <v>299</v>
      </c>
      <c r="K1171" s="27" t="s">
        <v>346</v>
      </c>
      <c r="L1171" s="27" t="s">
        <v>345</v>
      </c>
      <c r="M1171" s="27" t="s">
        <v>324</v>
      </c>
      <c r="N1171" s="27" t="s">
        <v>309</v>
      </c>
      <c r="O1171" s="27" t="s">
        <v>29</v>
      </c>
      <c r="P1171" s="27">
        <v>12.490500000000001</v>
      </c>
    </row>
    <row r="1172" spans="7:16" x14ac:dyDescent="0.25">
      <c r="G1172" s="27" t="str">
        <f t="shared" si="18"/>
        <v>2019/2020Central Asia &amp; Eastern EuropeWasteAll UsesAll InstrumentsInternationalPublicMultilateral DFI</v>
      </c>
      <c r="H1172" s="27" t="s">
        <v>290</v>
      </c>
      <c r="I1172" s="27" t="s">
        <v>313</v>
      </c>
      <c r="J1172" s="27" t="s">
        <v>299</v>
      </c>
      <c r="K1172" s="27" t="s">
        <v>346</v>
      </c>
      <c r="L1172" s="27" t="s">
        <v>345</v>
      </c>
      <c r="M1172" s="27" t="s">
        <v>324</v>
      </c>
      <c r="N1172" s="27" t="s">
        <v>309</v>
      </c>
      <c r="O1172" s="27" t="s">
        <v>30</v>
      </c>
      <c r="P1172" s="27">
        <v>88.593947627000006</v>
      </c>
    </row>
    <row r="1173" spans="7:16" x14ac:dyDescent="0.25">
      <c r="G1173" s="27" t="str">
        <f t="shared" si="18"/>
        <v>2019/2020Central Asia &amp; Eastern EuropeWasteAll UsesAll InstrumentsInternationalUnknownUnknown</v>
      </c>
      <c r="H1173" s="27" t="s">
        <v>290</v>
      </c>
      <c r="I1173" s="27" t="s">
        <v>313</v>
      </c>
      <c r="J1173" s="27" t="s">
        <v>299</v>
      </c>
      <c r="K1173" s="27" t="s">
        <v>346</v>
      </c>
      <c r="L1173" s="27" t="s">
        <v>345</v>
      </c>
      <c r="M1173" s="27" t="s">
        <v>324</v>
      </c>
      <c r="N1173" s="27" t="s">
        <v>301</v>
      </c>
      <c r="O1173" s="27" t="s">
        <v>301</v>
      </c>
      <c r="P1173" s="27">
        <v>31.726500000000001</v>
      </c>
    </row>
    <row r="1174" spans="7:16" x14ac:dyDescent="0.25">
      <c r="G1174" s="27" t="str">
        <f t="shared" si="18"/>
        <v>2019/2020Central Asia &amp; Eastern EuropeWasteAll UsesGrantAll DestinationsPublicGovernment</v>
      </c>
      <c r="H1174" s="27" t="s">
        <v>290</v>
      </c>
      <c r="I1174" s="27" t="s">
        <v>313</v>
      </c>
      <c r="J1174" s="27" t="s">
        <v>299</v>
      </c>
      <c r="K1174" s="27" t="s">
        <v>346</v>
      </c>
      <c r="L1174" s="27" t="s">
        <v>332</v>
      </c>
      <c r="M1174" s="27" t="s">
        <v>338</v>
      </c>
      <c r="N1174" s="27" t="s">
        <v>309</v>
      </c>
      <c r="O1174" s="27" t="s">
        <v>28</v>
      </c>
      <c r="P1174" s="27">
        <v>5.8770860000000003</v>
      </c>
    </row>
    <row r="1175" spans="7:16" x14ac:dyDescent="0.25">
      <c r="G1175" s="27" t="str">
        <f t="shared" si="18"/>
        <v>2019/2020Central Asia &amp; Eastern EuropeWasteAll UsesGrantAll DestinationsPublicMultilateral DFI</v>
      </c>
      <c r="H1175" s="27" t="s">
        <v>290</v>
      </c>
      <c r="I1175" s="27" t="s">
        <v>313</v>
      </c>
      <c r="J1175" s="27" t="s">
        <v>299</v>
      </c>
      <c r="K1175" s="27" t="s">
        <v>346</v>
      </c>
      <c r="L1175" s="27" t="s">
        <v>332</v>
      </c>
      <c r="M1175" s="27" t="s">
        <v>338</v>
      </c>
      <c r="N1175" s="27" t="s">
        <v>309</v>
      </c>
      <c r="O1175" s="27" t="s">
        <v>30</v>
      </c>
      <c r="P1175" s="27">
        <v>25.106431721</v>
      </c>
    </row>
    <row r="1176" spans="7:16" x14ac:dyDescent="0.25">
      <c r="G1176" s="27" t="str">
        <f t="shared" si="18"/>
        <v>2019/2020Central Asia &amp; Eastern EuropeWasteAll UsesGrantDomesticPublicMultilateral DFI</v>
      </c>
      <c r="H1176" s="27" t="s">
        <v>290</v>
      </c>
      <c r="I1176" s="27" t="s">
        <v>313</v>
      </c>
      <c r="J1176" s="27" t="s">
        <v>299</v>
      </c>
      <c r="K1176" s="27" t="s">
        <v>346</v>
      </c>
      <c r="L1176" s="27" t="s">
        <v>332</v>
      </c>
      <c r="M1176" s="27" t="s">
        <v>323</v>
      </c>
      <c r="N1176" s="27" t="s">
        <v>309</v>
      </c>
      <c r="O1176" s="27" t="s">
        <v>30</v>
      </c>
      <c r="P1176" s="27">
        <v>9.3470760999999999E-2</v>
      </c>
    </row>
    <row r="1177" spans="7:16" x14ac:dyDescent="0.25">
      <c r="G1177" s="27" t="str">
        <f t="shared" si="18"/>
        <v>2019/2020Central Asia &amp; Eastern EuropeWasteAll UsesGrantInternationalPublicGovernment</v>
      </c>
      <c r="H1177" s="27" t="s">
        <v>290</v>
      </c>
      <c r="I1177" s="27" t="s">
        <v>313</v>
      </c>
      <c r="J1177" s="27" t="s">
        <v>299</v>
      </c>
      <c r="K1177" s="27" t="s">
        <v>346</v>
      </c>
      <c r="L1177" s="27" t="s">
        <v>332</v>
      </c>
      <c r="M1177" s="27" t="s">
        <v>324</v>
      </c>
      <c r="N1177" s="27" t="s">
        <v>309</v>
      </c>
      <c r="O1177" s="27" t="s">
        <v>28</v>
      </c>
      <c r="P1177" s="27">
        <v>5.8770860000000003</v>
      </c>
    </row>
    <row r="1178" spans="7:16" x14ac:dyDescent="0.25">
      <c r="G1178" s="27" t="str">
        <f t="shared" si="18"/>
        <v>2019/2020Central Asia &amp; Eastern EuropeWasteAll UsesGrantInternationalPublicMultilateral DFI</v>
      </c>
      <c r="H1178" s="27" t="s">
        <v>290</v>
      </c>
      <c r="I1178" s="27" t="s">
        <v>313</v>
      </c>
      <c r="J1178" s="27" t="s">
        <v>299</v>
      </c>
      <c r="K1178" s="27" t="s">
        <v>346</v>
      </c>
      <c r="L1178" s="27" t="s">
        <v>332</v>
      </c>
      <c r="M1178" s="27" t="s">
        <v>324</v>
      </c>
      <c r="N1178" s="27" t="s">
        <v>309</v>
      </c>
      <c r="O1178" s="27" t="s">
        <v>30</v>
      </c>
      <c r="P1178" s="27">
        <v>25.012960960000001</v>
      </c>
    </row>
    <row r="1179" spans="7:16" x14ac:dyDescent="0.25">
      <c r="G1179" s="27" t="str">
        <f t="shared" si="18"/>
        <v>2019/2020Central Asia &amp; Eastern EuropeWasteAll UsesProject-level equityAll DestinationsPrivateCorporations</v>
      </c>
      <c r="H1179" s="27" t="s">
        <v>290</v>
      </c>
      <c r="I1179" s="27" t="s">
        <v>313</v>
      </c>
      <c r="J1179" s="27" t="s">
        <v>299</v>
      </c>
      <c r="K1179" s="27" t="s">
        <v>346</v>
      </c>
      <c r="L1179" s="27" t="s">
        <v>337</v>
      </c>
      <c r="M1179" s="27" t="s">
        <v>338</v>
      </c>
      <c r="N1179" s="27" t="s">
        <v>306</v>
      </c>
      <c r="O1179" s="27" t="s">
        <v>307</v>
      </c>
      <c r="P1179" s="27">
        <v>22.0625</v>
      </c>
    </row>
    <row r="1180" spans="7:16" x14ac:dyDescent="0.25">
      <c r="G1180" s="27" t="str">
        <f t="shared" si="18"/>
        <v>2019/2020Central Asia &amp; Eastern EuropeWasteAll UsesProject-level equityAll DestinationsPrivateUnknown</v>
      </c>
      <c r="H1180" s="27" t="s">
        <v>290</v>
      </c>
      <c r="I1180" s="27" t="s">
        <v>313</v>
      </c>
      <c r="J1180" s="27" t="s">
        <v>299</v>
      </c>
      <c r="K1180" s="27" t="s">
        <v>346</v>
      </c>
      <c r="L1180" s="27" t="s">
        <v>337</v>
      </c>
      <c r="M1180" s="27" t="s">
        <v>338</v>
      </c>
      <c r="N1180" s="27" t="s">
        <v>306</v>
      </c>
      <c r="O1180" s="27" t="s">
        <v>301</v>
      </c>
      <c r="P1180" s="27">
        <v>0.34050000000000002</v>
      </c>
    </row>
    <row r="1181" spans="7:16" x14ac:dyDescent="0.25">
      <c r="G1181" s="27" t="str">
        <f t="shared" si="18"/>
        <v>2019/2020Central Asia &amp; Eastern EuropeWasteAll UsesProject-level equityAll DestinationsPublicMultilateral Climate Funds</v>
      </c>
      <c r="H1181" s="27" t="s">
        <v>290</v>
      </c>
      <c r="I1181" s="27" t="s">
        <v>313</v>
      </c>
      <c r="J1181" s="27" t="s">
        <v>299</v>
      </c>
      <c r="K1181" s="27" t="s">
        <v>346</v>
      </c>
      <c r="L1181" s="27" t="s">
        <v>337</v>
      </c>
      <c r="M1181" s="27" t="s">
        <v>338</v>
      </c>
      <c r="N1181" s="27" t="s">
        <v>309</v>
      </c>
      <c r="O1181" s="27" t="s">
        <v>29</v>
      </c>
      <c r="P1181" s="27">
        <v>12.490500000000001</v>
      </c>
    </row>
    <row r="1182" spans="7:16" x14ac:dyDescent="0.25">
      <c r="G1182" s="27" t="str">
        <f t="shared" si="18"/>
        <v>2019/2020Central Asia &amp; Eastern EuropeWasteAll UsesProject-level equityAll DestinationsPublicMultilateral DFI</v>
      </c>
      <c r="H1182" s="27" t="s">
        <v>290</v>
      </c>
      <c r="I1182" s="27" t="s">
        <v>313</v>
      </c>
      <c r="J1182" s="27" t="s">
        <v>299</v>
      </c>
      <c r="K1182" s="27" t="s">
        <v>346</v>
      </c>
      <c r="L1182" s="27" t="s">
        <v>337</v>
      </c>
      <c r="M1182" s="27" t="s">
        <v>338</v>
      </c>
      <c r="N1182" s="27" t="s">
        <v>309</v>
      </c>
      <c r="O1182" s="27" t="s">
        <v>30</v>
      </c>
      <c r="P1182" s="27">
        <v>0</v>
      </c>
    </row>
    <row r="1183" spans="7:16" x14ac:dyDescent="0.25">
      <c r="G1183" s="27" t="str">
        <f t="shared" si="18"/>
        <v>2019/2020Central Asia &amp; Eastern EuropeWasteAll UsesProject-level equityAll DestinationsUnknownUnknown</v>
      </c>
      <c r="H1183" s="27" t="s">
        <v>290</v>
      </c>
      <c r="I1183" s="27" t="s">
        <v>313</v>
      </c>
      <c r="J1183" s="27" t="s">
        <v>299</v>
      </c>
      <c r="K1183" s="27" t="s">
        <v>346</v>
      </c>
      <c r="L1183" s="27" t="s">
        <v>337</v>
      </c>
      <c r="M1183" s="27" t="s">
        <v>338</v>
      </c>
      <c r="N1183" s="27" t="s">
        <v>301</v>
      </c>
      <c r="O1183" s="27" t="s">
        <v>301</v>
      </c>
      <c r="P1183" s="27">
        <v>66.432000000000002</v>
      </c>
    </row>
    <row r="1184" spans="7:16" x14ac:dyDescent="0.25">
      <c r="G1184" s="27" t="str">
        <f t="shared" si="18"/>
        <v>2019/2020Central Asia &amp; Eastern EuropeWasteAll UsesProject-level equityDomesticPublicMultilateral DFI</v>
      </c>
      <c r="H1184" s="27" t="s">
        <v>290</v>
      </c>
      <c r="I1184" s="27" t="s">
        <v>313</v>
      </c>
      <c r="J1184" s="27" t="s">
        <v>299</v>
      </c>
      <c r="K1184" s="27" t="s">
        <v>346</v>
      </c>
      <c r="L1184" s="27" t="s">
        <v>337</v>
      </c>
      <c r="M1184" s="27" t="s">
        <v>323</v>
      </c>
      <c r="N1184" s="27" t="s">
        <v>309</v>
      </c>
      <c r="O1184" s="27" t="s">
        <v>30</v>
      </c>
      <c r="P1184" s="27">
        <v>0</v>
      </c>
    </row>
    <row r="1185" spans="7:16" x14ac:dyDescent="0.25">
      <c r="G1185" s="27" t="str">
        <f t="shared" si="18"/>
        <v>2019/2020Central Asia &amp; Eastern EuropeWasteAll UsesProject-level equityDomesticUnknownUnknown</v>
      </c>
      <c r="H1185" s="27" t="s">
        <v>290</v>
      </c>
      <c r="I1185" s="27" t="s">
        <v>313</v>
      </c>
      <c r="J1185" s="27" t="s">
        <v>299</v>
      </c>
      <c r="K1185" s="27" t="s">
        <v>346</v>
      </c>
      <c r="L1185" s="27" t="s">
        <v>337</v>
      </c>
      <c r="M1185" s="27" t="s">
        <v>323</v>
      </c>
      <c r="N1185" s="27" t="s">
        <v>301</v>
      </c>
      <c r="O1185" s="27" t="s">
        <v>301</v>
      </c>
      <c r="P1185" s="27">
        <v>34.705500000000001</v>
      </c>
    </row>
    <row r="1186" spans="7:16" x14ac:dyDescent="0.25">
      <c r="G1186" s="27" t="str">
        <f t="shared" si="18"/>
        <v>2019/2020Central Asia &amp; Eastern EuropeWasteAll UsesProject-level equityInternationalPrivateCorporations</v>
      </c>
      <c r="H1186" s="27" t="s">
        <v>290</v>
      </c>
      <c r="I1186" s="27" t="s">
        <v>313</v>
      </c>
      <c r="J1186" s="27" t="s">
        <v>299</v>
      </c>
      <c r="K1186" s="27" t="s">
        <v>346</v>
      </c>
      <c r="L1186" s="27" t="s">
        <v>337</v>
      </c>
      <c r="M1186" s="27" t="s">
        <v>324</v>
      </c>
      <c r="N1186" s="27" t="s">
        <v>306</v>
      </c>
      <c r="O1186" s="27" t="s">
        <v>307</v>
      </c>
      <c r="P1186" s="27">
        <v>22.0625</v>
      </c>
    </row>
    <row r="1187" spans="7:16" x14ac:dyDescent="0.25">
      <c r="G1187" s="27" t="str">
        <f t="shared" si="18"/>
        <v>2019/2020Central Asia &amp; Eastern EuropeWasteAll UsesProject-level equityInternationalPrivateUnknown</v>
      </c>
      <c r="H1187" s="27" t="s">
        <v>290</v>
      </c>
      <c r="I1187" s="27" t="s">
        <v>313</v>
      </c>
      <c r="J1187" s="27" t="s">
        <v>299</v>
      </c>
      <c r="K1187" s="27" t="s">
        <v>346</v>
      </c>
      <c r="L1187" s="27" t="s">
        <v>337</v>
      </c>
      <c r="M1187" s="27" t="s">
        <v>324</v>
      </c>
      <c r="N1187" s="27" t="s">
        <v>306</v>
      </c>
      <c r="O1187" s="27" t="s">
        <v>301</v>
      </c>
      <c r="P1187" s="27">
        <v>0.34050000000000002</v>
      </c>
    </row>
    <row r="1188" spans="7:16" x14ac:dyDescent="0.25">
      <c r="G1188" s="27" t="str">
        <f t="shared" si="18"/>
        <v>2019/2020Central Asia &amp; Eastern EuropeWasteAll UsesProject-level equityInternationalPublicMultilateral Climate Funds</v>
      </c>
      <c r="H1188" s="27" t="s">
        <v>290</v>
      </c>
      <c r="I1188" s="27" t="s">
        <v>313</v>
      </c>
      <c r="J1188" s="27" t="s">
        <v>299</v>
      </c>
      <c r="K1188" s="27" t="s">
        <v>346</v>
      </c>
      <c r="L1188" s="27" t="s">
        <v>337</v>
      </c>
      <c r="M1188" s="27" t="s">
        <v>324</v>
      </c>
      <c r="N1188" s="27" t="s">
        <v>309</v>
      </c>
      <c r="O1188" s="27" t="s">
        <v>29</v>
      </c>
      <c r="P1188" s="27">
        <v>12.490500000000001</v>
      </c>
    </row>
    <row r="1189" spans="7:16" x14ac:dyDescent="0.25">
      <c r="G1189" s="27" t="str">
        <f t="shared" si="18"/>
        <v>2019/2020Central Asia &amp; Eastern EuropeWasteAll UsesProject-level equityInternationalPublicMultilateral DFI</v>
      </c>
      <c r="H1189" s="27" t="s">
        <v>290</v>
      </c>
      <c r="I1189" s="27" t="s">
        <v>313</v>
      </c>
      <c r="J1189" s="27" t="s">
        <v>299</v>
      </c>
      <c r="K1189" s="27" t="s">
        <v>346</v>
      </c>
      <c r="L1189" s="27" t="s">
        <v>337</v>
      </c>
      <c r="M1189" s="27" t="s">
        <v>324</v>
      </c>
      <c r="N1189" s="27" t="s">
        <v>309</v>
      </c>
      <c r="O1189" s="27" t="s">
        <v>30</v>
      </c>
      <c r="P1189" s="27">
        <v>0</v>
      </c>
    </row>
    <row r="1190" spans="7:16" x14ac:dyDescent="0.25">
      <c r="G1190" s="27" t="str">
        <f t="shared" si="18"/>
        <v>2019/2020Central Asia &amp; Eastern EuropeWasteAll UsesProject-level equityInternationalUnknownUnknown</v>
      </c>
      <c r="H1190" s="27" t="s">
        <v>290</v>
      </c>
      <c r="I1190" s="27" t="s">
        <v>313</v>
      </c>
      <c r="J1190" s="27" t="s">
        <v>299</v>
      </c>
      <c r="K1190" s="27" t="s">
        <v>346</v>
      </c>
      <c r="L1190" s="27" t="s">
        <v>337</v>
      </c>
      <c r="M1190" s="27" t="s">
        <v>324</v>
      </c>
      <c r="N1190" s="27" t="s">
        <v>301</v>
      </c>
      <c r="O1190" s="27" t="s">
        <v>301</v>
      </c>
      <c r="P1190" s="27">
        <v>31.726500000000001</v>
      </c>
    </row>
    <row r="1191" spans="7:16" x14ac:dyDescent="0.25">
      <c r="G1191" s="27" t="str">
        <f t="shared" si="18"/>
        <v>2019/2020Central Asia &amp; Eastern EuropeWasteAll UsesProject-level market rate debtAll DestinationsPrivateUnknown</v>
      </c>
      <c r="H1191" s="27" t="s">
        <v>290</v>
      </c>
      <c r="I1191" s="27" t="s">
        <v>313</v>
      </c>
      <c r="J1191" s="27" t="s">
        <v>299</v>
      </c>
      <c r="K1191" s="27" t="s">
        <v>346</v>
      </c>
      <c r="L1191" s="27" t="s">
        <v>335</v>
      </c>
      <c r="M1191" s="27" t="s">
        <v>338</v>
      </c>
      <c r="N1191" s="27" t="s">
        <v>306</v>
      </c>
      <c r="O1191" s="27" t="s">
        <v>301</v>
      </c>
      <c r="P1191" s="27">
        <v>246.9845</v>
      </c>
    </row>
    <row r="1192" spans="7:16" x14ac:dyDescent="0.25">
      <c r="G1192" s="27" t="str">
        <f t="shared" si="18"/>
        <v>2019/2020Central Asia &amp; Eastern EuropeWasteAll UsesProject-level market rate debtAll DestinationsPublicMultilateral DFI</v>
      </c>
      <c r="H1192" s="27" t="s">
        <v>290</v>
      </c>
      <c r="I1192" s="27" t="s">
        <v>313</v>
      </c>
      <c r="J1192" s="27" t="s">
        <v>299</v>
      </c>
      <c r="K1192" s="27" t="s">
        <v>346</v>
      </c>
      <c r="L1192" s="27" t="s">
        <v>335</v>
      </c>
      <c r="M1192" s="27" t="s">
        <v>338</v>
      </c>
      <c r="N1192" s="27" t="s">
        <v>309</v>
      </c>
      <c r="O1192" s="27" t="s">
        <v>30</v>
      </c>
      <c r="P1192" s="27">
        <v>63.894461388499998</v>
      </c>
    </row>
    <row r="1193" spans="7:16" x14ac:dyDescent="0.25">
      <c r="G1193" s="27" t="str">
        <f t="shared" si="18"/>
        <v>2019/2020Central Asia &amp; Eastern EuropeWasteAll UsesProject-level market rate debtDomesticPublicMultilateral DFI</v>
      </c>
      <c r="H1193" s="27" t="s">
        <v>290</v>
      </c>
      <c r="I1193" s="27" t="s">
        <v>313</v>
      </c>
      <c r="J1193" s="27" t="s">
        <v>299</v>
      </c>
      <c r="K1193" s="27" t="s">
        <v>346</v>
      </c>
      <c r="L1193" s="27" t="s">
        <v>335</v>
      </c>
      <c r="M1193" s="27" t="s">
        <v>323</v>
      </c>
      <c r="N1193" s="27" t="s">
        <v>309</v>
      </c>
      <c r="O1193" s="27" t="s">
        <v>30</v>
      </c>
      <c r="P1193" s="27">
        <v>0.3134747215</v>
      </c>
    </row>
    <row r="1194" spans="7:16" x14ac:dyDescent="0.25">
      <c r="G1194" s="27" t="str">
        <f t="shared" si="18"/>
        <v>2019/2020Central Asia &amp; Eastern EuropeWasteAll UsesProject-level market rate debtInternationalPrivateUnknown</v>
      </c>
      <c r="H1194" s="27" t="s">
        <v>290</v>
      </c>
      <c r="I1194" s="27" t="s">
        <v>313</v>
      </c>
      <c r="J1194" s="27" t="s">
        <v>299</v>
      </c>
      <c r="K1194" s="27" t="s">
        <v>346</v>
      </c>
      <c r="L1194" s="27" t="s">
        <v>335</v>
      </c>
      <c r="M1194" s="27" t="s">
        <v>324</v>
      </c>
      <c r="N1194" s="27" t="s">
        <v>306</v>
      </c>
      <c r="O1194" s="27" t="s">
        <v>301</v>
      </c>
      <c r="P1194" s="27">
        <v>246.9845</v>
      </c>
    </row>
    <row r="1195" spans="7:16" x14ac:dyDescent="0.25">
      <c r="G1195" s="27" t="str">
        <f t="shared" si="18"/>
        <v>2019/2020Central Asia &amp; Eastern EuropeWasteAll UsesProject-level market rate debtInternationalPublicMultilateral DFI</v>
      </c>
      <c r="H1195" s="27" t="s">
        <v>290</v>
      </c>
      <c r="I1195" s="27" t="s">
        <v>313</v>
      </c>
      <c r="J1195" s="27" t="s">
        <v>299</v>
      </c>
      <c r="K1195" s="27" t="s">
        <v>346</v>
      </c>
      <c r="L1195" s="27" t="s">
        <v>335</v>
      </c>
      <c r="M1195" s="27" t="s">
        <v>324</v>
      </c>
      <c r="N1195" s="27" t="s">
        <v>309</v>
      </c>
      <c r="O1195" s="27" t="s">
        <v>30</v>
      </c>
      <c r="P1195" s="27">
        <v>63.580986666999998</v>
      </c>
    </row>
    <row r="1196" spans="7:16" x14ac:dyDescent="0.25">
      <c r="G1196" s="27" t="str">
        <f t="shared" si="18"/>
        <v>2019/2020Central Asia &amp; Eastern EuropeWasteMitigationAll InstrumentsAll DestinationsPrivateCorporations</v>
      </c>
      <c r="H1196" s="27" t="s">
        <v>290</v>
      </c>
      <c r="I1196" s="27" t="s">
        <v>313</v>
      </c>
      <c r="J1196" s="27" t="s">
        <v>299</v>
      </c>
      <c r="K1196" s="27" t="s">
        <v>303</v>
      </c>
      <c r="L1196" s="27" t="s">
        <v>345</v>
      </c>
      <c r="M1196" s="27" t="s">
        <v>338</v>
      </c>
      <c r="N1196" s="27" t="s">
        <v>306</v>
      </c>
      <c r="O1196" s="27" t="s">
        <v>307</v>
      </c>
      <c r="P1196" s="27">
        <v>22.0625</v>
      </c>
    </row>
    <row r="1197" spans="7:16" x14ac:dyDescent="0.25">
      <c r="G1197" s="27" t="str">
        <f t="shared" si="18"/>
        <v>2019/2020Central Asia &amp; Eastern EuropeWasteMitigationAll InstrumentsAll DestinationsPrivateUnknown</v>
      </c>
      <c r="H1197" s="27" t="s">
        <v>290</v>
      </c>
      <c r="I1197" s="27" t="s">
        <v>313</v>
      </c>
      <c r="J1197" s="27" t="s">
        <v>299</v>
      </c>
      <c r="K1197" s="27" t="s">
        <v>303</v>
      </c>
      <c r="L1197" s="27" t="s">
        <v>345</v>
      </c>
      <c r="M1197" s="27" t="s">
        <v>338</v>
      </c>
      <c r="N1197" s="27" t="s">
        <v>306</v>
      </c>
      <c r="O1197" s="27" t="s">
        <v>301</v>
      </c>
      <c r="P1197" s="27">
        <v>247.32499999999999</v>
      </c>
    </row>
    <row r="1198" spans="7:16" x14ac:dyDescent="0.25">
      <c r="G1198" s="27" t="str">
        <f t="shared" si="18"/>
        <v>2019/2020Central Asia &amp; Eastern EuropeWasteMitigationAll InstrumentsAll DestinationsPublicGovernment</v>
      </c>
      <c r="H1198" s="27" t="s">
        <v>290</v>
      </c>
      <c r="I1198" s="27" t="s">
        <v>313</v>
      </c>
      <c r="J1198" s="27" t="s">
        <v>299</v>
      </c>
      <c r="K1198" s="27" t="s">
        <v>303</v>
      </c>
      <c r="L1198" s="27" t="s">
        <v>345</v>
      </c>
      <c r="M1198" s="27" t="s">
        <v>338</v>
      </c>
      <c r="N1198" s="27" t="s">
        <v>309</v>
      </c>
      <c r="O1198" s="27" t="s">
        <v>28</v>
      </c>
      <c r="P1198" s="27">
        <v>0.27986100000000003</v>
      </c>
    </row>
    <row r="1199" spans="7:16" x14ac:dyDescent="0.25">
      <c r="G1199" s="27" t="str">
        <f t="shared" si="18"/>
        <v>2019/2020Central Asia &amp; Eastern EuropeWasteMitigationAll InstrumentsAll DestinationsPublicMultilateral Climate Funds</v>
      </c>
      <c r="H1199" s="27" t="s">
        <v>290</v>
      </c>
      <c r="I1199" s="27" t="s">
        <v>313</v>
      </c>
      <c r="J1199" s="27" t="s">
        <v>299</v>
      </c>
      <c r="K1199" s="27" t="s">
        <v>303</v>
      </c>
      <c r="L1199" s="27" t="s">
        <v>345</v>
      </c>
      <c r="M1199" s="27" t="s">
        <v>338</v>
      </c>
      <c r="N1199" s="27" t="s">
        <v>309</v>
      </c>
      <c r="O1199" s="27" t="s">
        <v>29</v>
      </c>
      <c r="P1199" s="27">
        <v>12.490500000000001</v>
      </c>
    </row>
    <row r="1200" spans="7:16" x14ac:dyDescent="0.25">
      <c r="G1200" s="27" t="str">
        <f t="shared" si="18"/>
        <v>2019/2020Central Asia &amp; Eastern EuropeWasteMitigationAll InstrumentsAll DestinationsPublicMultilateral DFI</v>
      </c>
      <c r="H1200" s="27" t="s">
        <v>290</v>
      </c>
      <c r="I1200" s="27" t="s">
        <v>313</v>
      </c>
      <c r="J1200" s="27" t="s">
        <v>299</v>
      </c>
      <c r="K1200" s="27" t="s">
        <v>303</v>
      </c>
      <c r="L1200" s="27" t="s">
        <v>345</v>
      </c>
      <c r="M1200" s="27" t="s">
        <v>338</v>
      </c>
      <c r="N1200" s="27" t="s">
        <v>309</v>
      </c>
      <c r="O1200" s="27" t="s">
        <v>30</v>
      </c>
      <c r="P1200" s="27">
        <v>5.7171127899999998</v>
      </c>
    </row>
    <row r="1201" spans="7:16" x14ac:dyDescent="0.25">
      <c r="G1201" s="27" t="str">
        <f t="shared" si="18"/>
        <v>2019/2020Central Asia &amp; Eastern EuropeWasteMitigationAll InstrumentsAll DestinationsUnknownUnknown</v>
      </c>
      <c r="H1201" s="27" t="s">
        <v>290</v>
      </c>
      <c r="I1201" s="27" t="s">
        <v>313</v>
      </c>
      <c r="J1201" s="27" t="s">
        <v>299</v>
      </c>
      <c r="K1201" s="27" t="s">
        <v>303</v>
      </c>
      <c r="L1201" s="27" t="s">
        <v>345</v>
      </c>
      <c r="M1201" s="27" t="s">
        <v>338</v>
      </c>
      <c r="N1201" s="27" t="s">
        <v>301</v>
      </c>
      <c r="O1201" s="27" t="s">
        <v>301</v>
      </c>
      <c r="P1201" s="27">
        <v>66.432000000000002</v>
      </c>
    </row>
    <row r="1202" spans="7:16" x14ac:dyDescent="0.25">
      <c r="G1202" s="27" t="str">
        <f t="shared" si="18"/>
        <v>2019/2020Central Asia &amp; Eastern EuropeWasteMitigationAll InstrumentsDomesticPublicMultilateral DFI</v>
      </c>
      <c r="H1202" s="27" t="s">
        <v>290</v>
      </c>
      <c r="I1202" s="27" t="s">
        <v>313</v>
      </c>
      <c r="J1202" s="27" t="s">
        <v>299</v>
      </c>
      <c r="K1202" s="27" t="s">
        <v>303</v>
      </c>
      <c r="L1202" s="27" t="s">
        <v>345</v>
      </c>
      <c r="M1202" s="27" t="s">
        <v>323</v>
      </c>
      <c r="N1202" s="27" t="s">
        <v>309</v>
      </c>
      <c r="O1202" s="27" t="s">
        <v>30</v>
      </c>
      <c r="P1202" s="27">
        <v>7.0730800000000003E-4</v>
      </c>
    </row>
    <row r="1203" spans="7:16" x14ac:dyDescent="0.25">
      <c r="G1203" s="27" t="str">
        <f t="shared" si="18"/>
        <v>2019/2020Central Asia &amp; Eastern EuropeWasteMitigationAll InstrumentsDomesticUnknownUnknown</v>
      </c>
      <c r="H1203" s="27" t="s">
        <v>290</v>
      </c>
      <c r="I1203" s="27" t="s">
        <v>313</v>
      </c>
      <c r="J1203" s="27" t="s">
        <v>299</v>
      </c>
      <c r="K1203" s="27" t="s">
        <v>303</v>
      </c>
      <c r="L1203" s="27" t="s">
        <v>345</v>
      </c>
      <c r="M1203" s="27" t="s">
        <v>323</v>
      </c>
      <c r="N1203" s="27" t="s">
        <v>301</v>
      </c>
      <c r="O1203" s="27" t="s">
        <v>301</v>
      </c>
      <c r="P1203" s="27">
        <v>34.705500000000001</v>
      </c>
    </row>
    <row r="1204" spans="7:16" x14ac:dyDescent="0.25">
      <c r="G1204" s="27" t="str">
        <f t="shared" si="18"/>
        <v>2019/2020Central Asia &amp; Eastern EuropeWasteMitigationAll InstrumentsInternationalPrivateCorporations</v>
      </c>
      <c r="H1204" s="27" t="s">
        <v>290</v>
      </c>
      <c r="I1204" s="27" t="s">
        <v>313</v>
      </c>
      <c r="J1204" s="27" t="s">
        <v>299</v>
      </c>
      <c r="K1204" s="27" t="s">
        <v>303</v>
      </c>
      <c r="L1204" s="27" t="s">
        <v>345</v>
      </c>
      <c r="M1204" s="27" t="s">
        <v>324</v>
      </c>
      <c r="N1204" s="27" t="s">
        <v>306</v>
      </c>
      <c r="O1204" s="27" t="s">
        <v>307</v>
      </c>
      <c r="P1204" s="27">
        <v>22.0625</v>
      </c>
    </row>
    <row r="1205" spans="7:16" x14ac:dyDescent="0.25">
      <c r="G1205" s="27" t="str">
        <f t="shared" si="18"/>
        <v>2019/2020Central Asia &amp; Eastern EuropeWasteMitigationAll InstrumentsInternationalPrivateUnknown</v>
      </c>
      <c r="H1205" s="27" t="s">
        <v>290</v>
      </c>
      <c r="I1205" s="27" t="s">
        <v>313</v>
      </c>
      <c r="J1205" s="27" t="s">
        <v>299</v>
      </c>
      <c r="K1205" s="27" t="s">
        <v>303</v>
      </c>
      <c r="L1205" s="27" t="s">
        <v>345</v>
      </c>
      <c r="M1205" s="27" t="s">
        <v>324</v>
      </c>
      <c r="N1205" s="27" t="s">
        <v>306</v>
      </c>
      <c r="O1205" s="27" t="s">
        <v>301</v>
      </c>
      <c r="P1205" s="27">
        <v>247.32499999999999</v>
      </c>
    </row>
    <row r="1206" spans="7:16" x14ac:dyDescent="0.25">
      <c r="G1206" s="27" t="str">
        <f t="shared" si="18"/>
        <v>2019/2020Central Asia &amp; Eastern EuropeWasteMitigationAll InstrumentsInternationalPublicGovernment</v>
      </c>
      <c r="H1206" s="27" t="s">
        <v>290</v>
      </c>
      <c r="I1206" s="27" t="s">
        <v>313</v>
      </c>
      <c r="J1206" s="27" t="s">
        <v>299</v>
      </c>
      <c r="K1206" s="27" t="s">
        <v>303</v>
      </c>
      <c r="L1206" s="27" t="s">
        <v>345</v>
      </c>
      <c r="M1206" s="27" t="s">
        <v>324</v>
      </c>
      <c r="N1206" s="27" t="s">
        <v>309</v>
      </c>
      <c r="O1206" s="27" t="s">
        <v>28</v>
      </c>
      <c r="P1206" s="27">
        <v>0.27986100000000003</v>
      </c>
    </row>
    <row r="1207" spans="7:16" x14ac:dyDescent="0.25">
      <c r="G1207" s="27" t="str">
        <f t="shared" si="18"/>
        <v>2019/2020Central Asia &amp; Eastern EuropeWasteMitigationAll InstrumentsInternationalPublicMultilateral Climate Funds</v>
      </c>
      <c r="H1207" s="27" t="s">
        <v>290</v>
      </c>
      <c r="I1207" s="27" t="s">
        <v>313</v>
      </c>
      <c r="J1207" s="27" t="s">
        <v>299</v>
      </c>
      <c r="K1207" s="27" t="s">
        <v>303</v>
      </c>
      <c r="L1207" s="27" t="s">
        <v>345</v>
      </c>
      <c r="M1207" s="27" t="s">
        <v>324</v>
      </c>
      <c r="N1207" s="27" t="s">
        <v>309</v>
      </c>
      <c r="O1207" s="27" t="s">
        <v>29</v>
      </c>
      <c r="P1207" s="27">
        <v>12.490500000000001</v>
      </c>
    </row>
    <row r="1208" spans="7:16" x14ac:dyDescent="0.25">
      <c r="G1208" s="27" t="str">
        <f t="shared" si="18"/>
        <v>2019/2020Central Asia &amp; Eastern EuropeWasteMitigationAll InstrumentsInternationalPublicMultilateral DFI</v>
      </c>
      <c r="H1208" s="27" t="s">
        <v>290</v>
      </c>
      <c r="I1208" s="27" t="s">
        <v>313</v>
      </c>
      <c r="J1208" s="27" t="s">
        <v>299</v>
      </c>
      <c r="K1208" s="27" t="s">
        <v>303</v>
      </c>
      <c r="L1208" s="27" t="s">
        <v>345</v>
      </c>
      <c r="M1208" s="27" t="s">
        <v>324</v>
      </c>
      <c r="N1208" s="27" t="s">
        <v>309</v>
      </c>
      <c r="O1208" s="27" t="s">
        <v>30</v>
      </c>
      <c r="P1208" s="27">
        <v>5.7164054819999999</v>
      </c>
    </row>
    <row r="1209" spans="7:16" x14ac:dyDescent="0.25">
      <c r="G1209" s="27" t="str">
        <f t="shared" si="18"/>
        <v>2019/2020Central Asia &amp; Eastern EuropeWasteMitigationAll InstrumentsInternationalUnknownUnknown</v>
      </c>
      <c r="H1209" s="27" t="s">
        <v>290</v>
      </c>
      <c r="I1209" s="27" t="s">
        <v>313</v>
      </c>
      <c r="J1209" s="27" t="s">
        <v>299</v>
      </c>
      <c r="K1209" s="27" t="s">
        <v>303</v>
      </c>
      <c r="L1209" s="27" t="s">
        <v>345</v>
      </c>
      <c r="M1209" s="27" t="s">
        <v>324</v>
      </c>
      <c r="N1209" s="27" t="s">
        <v>301</v>
      </c>
      <c r="O1209" s="27" t="s">
        <v>301</v>
      </c>
      <c r="P1209" s="27">
        <v>31.726500000000001</v>
      </c>
    </row>
    <row r="1210" spans="7:16" x14ac:dyDescent="0.25">
      <c r="G1210" s="27" t="str">
        <f t="shared" si="18"/>
        <v>2019/2020Central Asia &amp; Eastern EuropeWasteMitigationGrantAll DestinationsPublicGovernment</v>
      </c>
      <c r="H1210" s="27" t="s">
        <v>290</v>
      </c>
      <c r="I1210" s="27" t="s">
        <v>313</v>
      </c>
      <c r="J1210" s="27" t="s">
        <v>299</v>
      </c>
      <c r="K1210" s="27" t="s">
        <v>303</v>
      </c>
      <c r="L1210" s="27" t="s">
        <v>332</v>
      </c>
      <c r="M1210" s="27" t="s">
        <v>338</v>
      </c>
      <c r="N1210" s="27" t="s">
        <v>309</v>
      </c>
      <c r="O1210" s="27" t="s">
        <v>28</v>
      </c>
      <c r="P1210" s="27">
        <v>0.27986100000000003</v>
      </c>
    </row>
    <row r="1211" spans="7:16" x14ac:dyDescent="0.25">
      <c r="G1211" s="27" t="str">
        <f t="shared" si="18"/>
        <v>2019/2020Central Asia &amp; Eastern EuropeWasteMitigationGrantAll DestinationsPublicMultilateral DFI</v>
      </c>
      <c r="H1211" s="27" t="s">
        <v>290</v>
      </c>
      <c r="I1211" s="27" t="s">
        <v>313</v>
      </c>
      <c r="J1211" s="27" t="s">
        <v>299</v>
      </c>
      <c r="K1211" s="27" t="s">
        <v>303</v>
      </c>
      <c r="L1211" s="27" t="s">
        <v>332</v>
      </c>
      <c r="M1211" s="27" t="s">
        <v>338</v>
      </c>
      <c r="N1211" s="27" t="s">
        <v>309</v>
      </c>
      <c r="O1211" s="27" t="s">
        <v>30</v>
      </c>
      <c r="P1211" s="27">
        <v>0.18213385000000001</v>
      </c>
    </row>
    <row r="1212" spans="7:16" x14ac:dyDescent="0.25">
      <c r="G1212" s="27" t="str">
        <f t="shared" si="18"/>
        <v>2019/2020Central Asia &amp; Eastern EuropeWasteMitigationGrantInternationalPublicGovernment</v>
      </c>
      <c r="H1212" s="27" t="s">
        <v>290</v>
      </c>
      <c r="I1212" s="27" t="s">
        <v>313</v>
      </c>
      <c r="J1212" s="27" t="s">
        <v>299</v>
      </c>
      <c r="K1212" s="27" t="s">
        <v>303</v>
      </c>
      <c r="L1212" s="27" t="s">
        <v>332</v>
      </c>
      <c r="M1212" s="27" t="s">
        <v>324</v>
      </c>
      <c r="N1212" s="27" t="s">
        <v>309</v>
      </c>
      <c r="O1212" s="27" t="s">
        <v>28</v>
      </c>
      <c r="P1212" s="27">
        <v>0.27986100000000003</v>
      </c>
    </row>
    <row r="1213" spans="7:16" x14ac:dyDescent="0.25">
      <c r="G1213" s="27" t="str">
        <f t="shared" si="18"/>
        <v>2019/2020Central Asia &amp; Eastern EuropeWasteMitigationGrantInternationalPublicMultilateral DFI</v>
      </c>
      <c r="H1213" s="27" t="s">
        <v>290</v>
      </c>
      <c r="I1213" s="27" t="s">
        <v>313</v>
      </c>
      <c r="J1213" s="27" t="s">
        <v>299</v>
      </c>
      <c r="K1213" s="27" t="s">
        <v>303</v>
      </c>
      <c r="L1213" s="27" t="s">
        <v>332</v>
      </c>
      <c r="M1213" s="27" t="s">
        <v>324</v>
      </c>
      <c r="N1213" s="27" t="s">
        <v>309</v>
      </c>
      <c r="O1213" s="27" t="s">
        <v>30</v>
      </c>
      <c r="P1213" s="27">
        <v>0.18213385000000001</v>
      </c>
    </row>
    <row r="1214" spans="7:16" x14ac:dyDescent="0.25">
      <c r="G1214" s="27" t="str">
        <f t="shared" si="18"/>
        <v>2019/2020Central Asia &amp; Eastern EuropeWasteMitigationProject-level equityAll DestinationsPrivateCorporations</v>
      </c>
      <c r="H1214" s="27" t="s">
        <v>290</v>
      </c>
      <c r="I1214" s="27" t="s">
        <v>313</v>
      </c>
      <c r="J1214" s="27" t="s">
        <v>299</v>
      </c>
      <c r="K1214" s="27" t="s">
        <v>303</v>
      </c>
      <c r="L1214" s="27" t="s">
        <v>337</v>
      </c>
      <c r="M1214" s="27" t="s">
        <v>338</v>
      </c>
      <c r="N1214" s="27" t="s">
        <v>306</v>
      </c>
      <c r="O1214" s="27" t="s">
        <v>307</v>
      </c>
      <c r="P1214" s="27">
        <v>22.0625</v>
      </c>
    </row>
    <row r="1215" spans="7:16" x14ac:dyDescent="0.25">
      <c r="G1215" s="27" t="str">
        <f t="shared" si="18"/>
        <v>2019/2020Central Asia &amp; Eastern EuropeWasteMitigationProject-level equityAll DestinationsPrivateUnknown</v>
      </c>
      <c r="H1215" s="27" t="s">
        <v>290</v>
      </c>
      <c r="I1215" s="27" t="s">
        <v>313</v>
      </c>
      <c r="J1215" s="27" t="s">
        <v>299</v>
      </c>
      <c r="K1215" s="27" t="s">
        <v>303</v>
      </c>
      <c r="L1215" s="27" t="s">
        <v>337</v>
      </c>
      <c r="M1215" s="27" t="s">
        <v>338</v>
      </c>
      <c r="N1215" s="27" t="s">
        <v>306</v>
      </c>
      <c r="O1215" s="27" t="s">
        <v>301</v>
      </c>
      <c r="P1215" s="27">
        <v>0.34050000000000002</v>
      </c>
    </row>
    <row r="1216" spans="7:16" x14ac:dyDescent="0.25">
      <c r="G1216" s="27" t="str">
        <f t="shared" si="18"/>
        <v>2019/2020Central Asia &amp; Eastern EuropeWasteMitigationProject-level equityAll DestinationsPublicMultilateral Climate Funds</v>
      </c>
      <c r="H1216" s="27" t="s">
        <v>290</v>
      </c>
      <c r="I1216" s="27" t="s">
        <v>313</v>
      </c>
      <c r="J1216" s="27" t="s">
        <v>299</v>
      </c>
      <c r="K1216" s="27" t="s">
        <v>303</v>
      </c>
      <c r="L1216" s="27" t="s">
        <v>337</v>
      </c>
      <c r="M1216" s="27" t="s">
        <v>338</v>
      </c>
      <c r="N1216" s="27" t="s">
        <v>309</v>
      </c>
      <c r="O1216" s="27" t="s">
        <v>29</v>
      </c>
      <c r="P1216" s="27">
        <v>12.490500000000001</v>
      </c>
    </row>
    <row r="1217" spans="7:16" x14ac:dyDescent="0.25">
      <c r="G1217" s="27" t="str">
        <f t="shared" si="18"/>
        <v>2019/2020Central Asia &amp; Eastern EuropeWasteMitigationProject-level equityAll DestinationsPublicMultilateral DFI</v>
      </c>
      <c r="H1217" s="27" t="s">
        <v>290</v>
      </c>
      <c r="I1217" s="27" t="s">
        <v>313</v>
      </c>
      <c r="J1217" s="27" t="s">
        <v>299</v>
      </c>
      <c r="K1217" s="27" t="s">
        <v>303</v>
      </c>
      <c r="L1217" s="27" t="s">
        <v>337</v>
      </c>
      <c r="M1217" s="27" t="s">
        <v>338</v>
      </c>
      <c r="N1217" s="27" t="s">
        <v>309</v>
      </c>
      <c r="O1217" s="27" t="s">
        <v>30</v>
      </c>
      <c r="P1217" s="27">
        <v>0</v>
      </c>
    </row>
    <row r="1218" spans="7:16" x14ac:dyDescent="0.25">
      <c r="G1218" s="27" t="str">
        <f t="shared" si="18"/>
        <v>2019/2020Central Asia &amp; Eastern EuropeWasteMitigationProject-level equityAll DestinationsUnknownUnknown</v>
      </c>
      <c r="H1218" s="27" t="s">
        <v>290</v>
      </c>
      <c r="I1218" s="27" t="s">
        <v>313</v>
      </c>
      <c r="J1218" s="27" t="s">
        <v>299</v>
      </c>
      <c r="K1218" s="27" t="s">
        <v>303</v>
      </c>
      <c r="L1218" s="27" t="s">
        <v>337</v>
      </c>
      <c r="M1218" s="27" t="s">
        <v>338</v>
      </c>
      <c r="N1218" s="27" t="s">
        <v>301</v>
      </c>
      <c r="O1218" s="27" t="s">
        <v>301</v>
      </c>
      <c r="P1218" s="27">
        <v>66.432000000000002</v>
      </c>
    </row>
    <row r="1219" spans="7:16" x14ac:dyDescent="0.25">
      <c r="G1219" s="27" t="str">
        <f t="shared" ref="G1219:G1282" si="19">+_xlfn.CONCAT(H1219:O1219)</f>
        <v>2019/2020Central Asia &amp; Eastern EuropeWasteMitigationProject-level equityDomesticPublicMultilateral DFI</v>
      </c>
      <c r="H1219" s="27" t="s">
        <v>290</v>
      </c>
      <c r="I1219" s="27" t="s">
        <v>313</v>
      </c>
      <c r="J1219" s="27" t="s">
        <v>299</v>
      </c>
      <c r="K1219" s="27" t="s">
        <v>303</v>
      </c>
      <c r="L1219" s="27" t="s">
        <v>337</v>
      </c>
      <c r="M1219" s="27" t="s">
        <v>323</v>
      </c>
      <c r="N1219" s="27" t="s">
        <v>309</v>
      </c>
      <c r="O1219" s="27" t="s">
        <v>30</v>
      </c>
      <c r="P1219" s="27">
        <v>0</v>
      </c>
    </row>
    <row r="1220" spans="7:16" x14ac:dyDescent="0.25">
      <c r="G1220" s="27" t="str">
        <f t="shared" si="19"/>
        <v>2019/2020Central Asia &amp; Eastern EuropeWasteMitigationProject-level equityDomesticUnknownUnknown</v>
      </c>
      <c r="H1220" s="27" t="s">
        <v>290</v>
      </c>
      <c r="I1220" s="27" t="s">
        <v>313</v>
      </c>
      <c r="J1220" s="27" t="s">
        <v>299</v>
      </c>
      <c r="K1220" s="27" t="s">
        <v>303</v>
      </c>
      <c r="L1220" s="27" t="s">
        <v>337</v>
      </c>
      <c r="M1220" s="27" t="s">
        <v>323</v>
      </c>
      <c r="N1220" s="27" t="s">
        <v>301</v>
      </c>
      <c r="O1220" s="27" t="s">
        <v>301</v>
      </c>
      <c r="P1220" s="27">
        <v>34.705500000000001</v>
      </c>
    </row>
    <row r="1221" spans="7:16" x14ac:dyDescent="0.25">
      <c r="G1221" s="27" t="str">
        <f t="shared" si="19"/>
        <v>2019/2020Central Asia &amp; Eastern EuropeWasteMitigationProject-level equityInternationalPrivateCorporations</v>
      </c>
      <c r="H1221" s="27" t="s">
        <v>290</v>
      </c>
      <c r="I1221" s="27" t="s">
        <v>313</v>
      </c>
      <c r="J1221" s="27" t="s">
        <v>299</v>
      </c>
      <c r="K1221" s="27" t="s">
        <v>303</v>
      </c>
      <c r="L1221" s="27" t="s">
        <v>337</v>
      </c>
      <c r="M1221" s="27" t="s">
        <v>324</v>
      </c>
      <c r="N1221" s="27" t="s">
        <v>306</v>
      </c>
      <c r="O1221" s="27" t="s">
        <v>307</v>
      </c>
      <c r="P1221" s="27">
        <v>22.0625</v>
      </c>
    </row>
    <row r="1222" spans="7:16" x14ac:dyDescent="0.25">
      <c r="G1222" s="27" t="str">
        <f t="shared" si="19"/>
        <v>2019/2020Central Asia &amp; Eastern EuropeWasteMitigationProject-level equityInternationalPrivateUnknown</v>
      </c>
      <c r="H1222" s="27" t="s">
        <v>290</v>
      </c>
      <c r="I1222" s="27" t="s">
        <v>313</v>
      </c>
      <c r="J1222" s="27" t="s">
        <v>299</v>
      </c>
      <c r="K1222" s="27" t="s">
        <v>303</v>
      </c>
      <c r="L1222" s="27" t="s">
        <v>337</v>
      </c>
      <c r="M1222" s="27" t="s">
        <v>324</v>
      </c>
      <c r="N1222" s="27" t="s">
        <v>306</v>
      </c>
      <c r="O1222" s="27" t="s">
        <v>301</v>
      </c>
      <c r="P1222" s="27">
        <v>0.34050000000000002</v>
      </c>
    </row>
    <row r="1223" spans="7:16" x14ac:dyDescent="0.25">
      <c r="G1223" s="27" t="str">
        <f t="shared" si="19"/>
        <v>2019/2020Central Asia &amp; Eastern EuropeWasteMitigationProject-level equityInternationalPublicMultilateral Climate Funds</v>
      </c>
      <c r="H1223" s="27" t="s">
        <v>290</v>
      </c>
      <c r="I1223" s="27" t="s">
        <v>313</v>
      </c>
      <c r="J1223" s="27" t="s">
        <v>299</v>
      </c>
      <c r="K1223" s="27" t="s">
        <v>303</v>
      </c>
      <c r="L1223" s="27" t="s">
        <v>337</v>
      </c>
      <c r="M1223" s="27" t="s">
        <v>324</v>
      </c>
      <c r="N1223" s="27" t="s">
        <v>309</v>
      </c>
      <c r="O1223" s="27" t="s">
        <v>29</v>
      </c>
      <c r="P1223" s="27">
        <v>12.490500000000001</v>
      </c>
    </row>
    <row r="1224" spans="7:16" x14ac:dyDescent="0.25">
      <c r="G1224" s="27" t="str">
        <f t="shared" si="19"/>
        <v>2019/2020Central Asia &amp; Eastern EuropeWasteMitigationProject-level equityInternationalPublicMultilateral DFI</v>
      </c>
      <c r="H1224" s="27" t="s">
        <v>290</v>
      </c>
      <c r="I1224" s="27" t="s">
        <v>313</v>
      </c>
      <c r="J1224" s="27" t="s">
        <v>299</v>
      </c>
      <c r="K1224" s="27" t="s">
        <v>303</v>
      </c>
      <c r="L1224" s="27" t="s">
        <v>337</v>
      </c>
      <c r="M1224" s="27" t="s">
        <v>324</v>
      </c>
      <c r="N1224" s="27" t="s">
        <v>309</v>
      </c>
      <c r="O1224" s="27" t="s">
        <v>30</v>
      </c>
      <c r="P1224" s="27">
        <v>0</v>
      </c>
    </row>
    <row r="1225" spans="7:16" x14ac:dyDescent="0.25">
      <c r="G1225" s="27" t="str">
        <f t="shared" si="19"/>
        <v>2019/2020Central Asia &amp; Eastern EuropeWasteMitigationProject-level equityInternationalUnknownUnknown</v>
      </c>
      <c r="H1225" s="27" t="s">
        <v>290</v>
      </c>
      <c r="I1225" s="27" t="s">
        <v>313</v>
      </c>
      <c r="J1225" s="27" t="s">
        <v>299</v>
      </c>
      <c r="K1225" s="27" t="s">
        <v>303</v>
      </c>
      <c r="L1225" s="27" t="s">
        <v>337</v>
      </c>
      <c r="M1225" s="27" t="s">
        <v>324</v>
      </c>
      <c r="N1225" s="27" t="s">
        <v>301</v>
      </c>
      <c r="O1225" s="27" t="s">
        <v>301</v>
      </c>
      <c r="P1225" s="27">
        <v>31.726500000000001</v>
      </c>
    </row>
    <row r="1226" spans="7:16" x14ac:dyDescent="0.25">
      <c r="G1226" s="27" t="str">
        <f t="shared" si="19"/>
        <v>2019/2020Central Asia &amp; Eastern EuropeWasteMitigationProject-level market rate debtAll DestinationsPrivateUnknown</v>
      </c>
      <c r="H1226" s="27" t="s">
        <v>290</v>
      </c>
      <c r="I1226" s="27" t="s">
        <v>313</v>
      </c>
      <c r="J1226" s="27" t="s">
        <v>299</v>
      </c>
      <c r="K1226" s="27" t="s">
        <v>303</v>
      </c>
      <c r="L1226" s="27" t="s">
        <v>335</v>
      </c>
      <c r="M1226" s="27" t="s">
        <v>338</v>
      </c>
      <c r="N1226" s="27" t="s">
        <v>306</v>
      </c>
      <c r="O1226" s="27" t="s">
        <v>301</v>
      </c>
      <c r="P1226" s="27">
        <v>246.9845</v>
      </c>
    </row>
    <row r="1227" spans="7:16" x14ac:dyDescent="0.25">
      <c r="G1227" s="27" t="str">
        <f t="shared" si="19"/>
        <v>2019/2020Central Asia &amp; Eastern EuropeWasteMitigationProject-level market rate debtAll DestinationsPublicMultilateral DFI</v>
      </c>
      <c r="H1227" s="27" t="s">
        <v>290</v>
      </c>
      <c r="I1227" s="27" t="s">
        <v>313</v>
      </c>
      <c r="J1227" s="27" t="s">
        <v>299</v>
      </c>
      <c r="K1227" s="27" t="s">
        <v>303</v>
      </c>
      <c r="L1227" s="27" t="s">
        <v>335</v>
      </c>
      <c r="M1227" s="27" t="s">
        <v>338</v>
      </c>
      <c r="N1227" s="27" t="s">
        <v>309</v>
      </c>
      <c r="O1227" s="27" t="s">
        <v>30</v>
      </c>
      <c r="P1227" s="27">
        <v>5.5349789400000002</v>
      </c>
    </row>
    <row r="1228" spans="7:16" x14ac:dyDescent="0.25">
      <c r="G1228" s="27" t="str">
        <f t="shared" si="19"/>
        <v>2019/2020Central Asia &amp; Eastern EuropeWasteMitigationProject-level market rate debtDomesticPublicMultilateral DFI</v>
      </c>
      <c r="H1228" s="27" t="s">
        <v>290</v>
      </c>
      <c r="I1228" s="27" t="s">
        <v>313</v>
      </c>
      <c r="J1228" s="27" t="s">
        <v>299</v>
      </c>
      <c r="K1228" s="27" t="s">
        <v>303</v>
      </c>
      <c r="L1228" s="27" t="s">
        <v>335</v>
      </c>
      <c r="M1228" s="27" t="s">
        <v>323</v>
      </c>
      <c r="N1228" s="27" t="s">
        <v>309</v>
      </c>
      <c r="O1228" s="27" t="s">
        <v>30</v>
      </c>
      <c r="P1228" s="27">
        <v>7.0730800000000003E-4</v>
      </c>
    </row>
    <row r="1229" spans="7:16" x14ac:dyDescent="0.25">
      <c r="G1229" s="27" t="str">
        <f t="shared" si="19"/>
        <v>2019/2020Central Asia &amp; Eastern EuropeWasteMitigationProject-level market rate debtInternationalPrivateUnknown</v>
      </c>
      <c r="H1229" s="27" t="s">
        <v>290</v>
      </c>
      <c r="I1229" s="27" t="s">
        <v>313</v>
      </c>
      <c r="J1229" s="27" t="s">
        <v>299</v>
      </c>
      <c r="K1229" s="27" t="s">
        <v>303</v>
      </c>
      <c r="L1229" s="27" t="s">
        <v>335</v>
      </c>
      <c r="M1229" s="27" t="s">
        <v>324</v>
      </c>
      <c r="N1229" s="27" t="s">
        <v>306</v>
      </c>
      <c r="O1229" s="27" t="s">
        <v>301</v>
      </c>
      <c r="P1229" s="27">
        <v>246.9845</v>
      </c>
    </row>
    <row r="1230" spans="7:16" x14ac:dyDescent="0.25">
      <c r="G1230" s="27" t="str">
        <f t="shared" si="19"/>
        <v>2019/2020Central Asia &amp; Eastern EuropeWasteMitigationProject-level market rate debtInternationalPublicMultilateral DFI</v>
      </c>
      <c r="H1230" s="27" t="s">
        <v>290</v>
      </c>
      <c r="I1230" s="27" t="s">
        <v>313</v>
      </c>
      <c r="J1230" s="27" t="s">
        <v>299</v>
      </c>
      <c r="K1230" s="27" t="s">
        <v>303</v>
      </c>
      <c r="L1230" s="27" t="s">
        <v>335</v>
      </c>
      <c r="M1230" s="27" t="s">
        <v>324</v>
      </c>
      <c r="N1230" s="27" t="s">
        <v>309</v>
      </c>
      <c r="O1230" s="27" t="s">
        <v>30</v>
      </c>
      <c r="P1230" s="27">
        <v>5.5342716320000003</v>
      </c>
    </row>
    <row r="1231" spans="7:16" x14ac:dyDescent="0.25">
      <c r="G1231" s="27" t="str">
        <f t="shared" si="19"/>
        <v>2019/2020Central Asia &amp; Eastern EuropeWasteMultiple ObjectivesAll InstrumentsAll DestinationsPublicGovernment</v>
      </c>
      <c r="H1231" s="27" t="s">
        <v>290</v>
      </c>
      <c r="I1231" s="27" t="s">
        <v>313</v>
      </c>
      <c r="J1231" s="27" t="s">
        <v>299</v>
      </c>
      <c r="K1231" s="27" t="s">
        <v>304</v>
      </c>
      <c r="L1231" s="27" t="s">
        <v>345</v>
      </c>
      <c r="M1231" s="27" t="s">
        <v>338</v>
      </c>
      <c r="N1231" s="27" t="s">
        <v>309</v>
      </c>
      <c r="O1231" s="27" t="s">
        <v>28</v>
      </c>
      <c r="P1231" s="27">
        <v>5.5972249999999999</v>
      </c>
    </row>
    <row r="1232" spans="7:16" x14ac:dyDescent="0.25">
      <c r="G1232" s="27" t="str">
        <f t="shared" si="19"/>
        <v>2019/2020Central Asia &amp; Eastern EuropeWasteMultiple ObjectivesAll InstrumentsAll DestinationsPublicMultilateral DFI</v>
      </c>
      <c r="H1232" s="27" t="s">
        <v>290</v>
      </c>
      <c r="I1232" s="27" t="s">
        <v>313</v>
      </c>
      <c r="J1232" s="27" t="s">
        <v>299</v>
      </c>
      <c r="K1232" s="27" t="s">
        <v>304</v>
      </c>
      <c r="L1232" s="27" t="s">
        <v>345</v>
      </c>
      <c r="M1232" s="27" t="s">
        <v>338</v>
      </c>
      <c r="N1232" s="27" t="s">
        <v>309</v>
      </c>
      <c r="O1232" s="27" t="s">
        <v>30</v>
      </c>
      <c r="P1232" s="27">
        <v>83.198712896999993</v>
      </c>
    </row>
    <row r="1233" spans="7:16" x14ac:dyDescent="0.25">
      <c r="G1233" s="27" t="str">
        <f t="shared" si="19"/>
        <v>2019/2020Central Asia &amp; Eastern EuropeWasteMultiple ObjectivesAll InstrumentsDomesticPublicMultilateral DFI</v>
      </c>
      <c r="H1233" s="27" t="s">
        <v>290</v>
      </c>
      <c r="I1233" s="27" t="s">
        <v>313</v>
      </c>
      <c r="J1233" s="27" t="s">
        <v>299</v>
      </c>
      <c r="K1233" s="27" t="s">
        <v>304</v>
      </c>
      <c r="L1233" s="27" t="s">
        <v>345</v>
      </c>
      <c r="M1233" s="27" t="s">
        <v>323</v>
      </c>
      <c r="N1233" s="27" t="s">
        <v>309</v>
      </c>
      <c r="O1233" s="27" t="s">
        <v>30</v>
      </c>
      <c r="P1233" s="27">
        <v>0.40614386699999999</v>
      </c>
    </row>
    <row r="1234" spans="7:16" x14ac:dyDescent="0.25">
      <c r="G1234" s="27" t="str">
        <f t="shared" si="19"/>
        <v>2019/2020Central Asia &amp; Eastern EuropeWasteMultiple ObjectivesAll InstrumentsInternationalPublicGovernment</v>
      </c>
      <c r="H1234" s="27" t="s">
        <v>290</v>
      </c>
      <c r="I1234" s="27" t="s">
        <v>313</v>
      </c>
      <c r="J1234" s="27" t="s">
        <v>299</v>
      </c>
      <c r="K1234" s="27" t="s">
        <v>304</v>
      </c>
      <c r="L1234" s="27" t="s">
        <v>345</v>
      </c>
      <c r="M1234" s="27" t="s">
        <v>324</v>
      </c>
      <c r="N1234" s="27" t="s">
        <v>309</v>
      </c>
      <c r="O1234" s="27" t="s">
        <v>28</v>
      </c>
      <c r="P1234" s="27">
        <v>5.5972249999999999</v>
      </c>
    </row>
    <row r="1235" spans="7:16" x14ac:dyDescent="0.25">
      <c r="G1235" s="27" t="str">
        <f t="shared" si="19"/>
        <v>2019/2020Central Asia &amp; Eastern EuropeWasteMultiple ObjectivesAll InstrumentsInternationalPublicMultilateral DFI</v>
      </c>
      <c r="H1235" s="27" t="s">
        <v>290</v>
      </c>
      <c r="I1235" s="27" t="s">
        <v>313</v>
      </c>
      <c r="J1235" s="27" t="s">
        <v>299</v>
      </c>
      <c r="K1235" s="27" t="s">
        <v>304</v>
      </c>
      <c r="L1235" s="27" t="s">
        <v>345</v>
      </c>
      <c r="M1235" s="27" t="s">
        <v>324</v>
      </c>
      <c r="N1235" s="27" t="s">
        <v>309</v>
      </c>
      <c r="O1235" s="27" t="s">
        <v>30</v>
      </c>
      <c r="P1235" s="27">
        <v>82.792569029999996</v>
      </c>
    </row>
    <row r="1236" spans="7:16" x14ac:dyDescent="0.25">
      <c r="G1236" s="27" t="str">
        <f t="shared" si="19"/>
        <v>2019/2020Central Asia &amp; Eastern EuropeWasteMultiple ObjectivesGrantAll DestinationsPublicGovernment</v>
      </c>
      <c r="H1236" s="27" t="s">
        <v>290</v>
      </c>
      <c r="I1236" s="27" t="s">
        <v>313</v>
      </c>
      <c r="J1236" s="27" t="s">
        <v>299</v>
      </c>
      <c r="K1236" s="27" t="s">
        <v>304</v>
      </c>
      <c r="L1236" s="27" t="s">
        <v>332</v>
      </c>
      <c r="M1236" s="27" t="s">
        <v>338</v>
      </c>
      <c r="N1236" s="27" t="s">
        <v>309</v>
      </c>
      <c r="O1236" s="27" t="s">
        <v>28</v>
      </c>
      <c r="P1236" s="27">
        <v>5.5972249999999999</v>
      </c>
    </row>
    <row r="1237" spans="7:16" x14ac:dyDescent="0.25">
      <c r="G1237" s="27" t="str">
        <f t="shared" si="19"/>
        <v>2019/2020Central Asia &amp; Eastern EuropeWasteMultiple ObjectivesGrantAll DestinationsPublicMultilateral DFI</v>
      </c>
      <c r="H1237" s="27" t="s">
        <v>290</v>
      </c>
      <c r="I1237" s="27" t="s">
        <v>313</v>
      </c>
      <c r="J1237" s="27" t="s">
        <v>299</v>
      </c>
      <c r="K1237" s="27" t="s">
        <v>304</v>
      </c>
      <c r="L1237" s="27" t="s">
        <v>332</v>
      </c>
      <c r="M1237" s="27" t="s">
        <v>338</v>
      </c>
      <c r="N1237" s="27" t="s">
        <v>309</v>
      </c>
      <c r="O1237" s="27" t="s">
        <v>30</v>
      </c>
      <c r="P1237" s="27">
        <v>24.924297871</v>
      </c>
    </row>
    <row r="1238" spans="7:16" x14ac:dyDescent="0.25">
      <c r="G1238" s="27" t="str">
        <f t="shared" si="19"/>
        <v>2019/2020Central Asia &amp; Eastern EuropeWasteMultiple ObjectivesGrantDomesticPublicMultilateral DFI</v>
      </c>
      <c r="H1238" s="27" t="s">
        <v>290</v>
      </c>
      <c r="I1238" s="27" t="s">
        <v>313</v>
      </c>
      <c r="J1238" s="27" t="s">
        <v>299</v>
      </c>
      <c r="K1238" s="27" t="s">
        <v>304</v>
      </c>
      <c r="L1238" s="27" t="s">
        <v>332</v>
      </c>
      <c r="M1238" s="27" t="s">
        <v>323</v>
      </c>
      <c r="N1238" s="27" t="s">
        <v>309</v>
      </c>
      <c r="O1238" s="27" t="s">
        <v>30</v>
      </c>
      <c r="P1238" s="27">
        <v>9.3470760999999999E-2</v>
      </c>
    </row>
    <row r="1239" spans="7:16" x14ac:dyDescent="0.25">
      <c r="G1239" s="27" t="str">
        <f t="shared" si="19"/>
        <v>2019/2020Central Asia &amp; Eastern EuropeWasteMultiple ObjectivesGrantInternationalPublicGovernment</v>
      </c>
      <c r="H1239" s="27" t="s">
        <v>290</v>
      </c>
      <c r="I1239" s="27" t="s">
        <v>313</v>
      </c>
      <c r="J1239" s="27" t="s">
        <v>299</v>
      </c>
      <c r="K1239" s="27" t="s">
        <v>304</v>
      </c>
      <c r="L1239" s="27" t="s">
        <v>332</v>
      </c>
      <c r="M1239" s="27" t="s">
        <v>324</v>
      </c>
      <c r="N1239" s="27" t="s">
        <v>309</v>
      </c>
      <c r="O1239" s="27" t="s">
        <v>28</v>
      </c>
      <c r="P1239" s="27">
        <v>5.5972249999999999</v>
      </c>
    </row>
    <row r="1240" spans="7:16" x14ac:dyDescent="0.25">
      <c r="G1240" s="27" t="str">
        <f t="shared" si="19"/>
        <v>2019/2020Central Asia &amp; Eastern EuropeWasteMultiple ObjectivesGrantInternationalPublicMultilateral DFI</v>
      </c>
      <c r="H1240" s="27" t="s">
        <v>290</v>
      </c>
      <c r="I1240" s="27" t="s">
        <v>313</v>
      </c>
      <c r="J1240" s="27" t="s">
        <v>299</v>
      </c>
      <c r="K1240" s="27" t="s">
        <v>304</v>
      </c>
      <c r="L1240" s="27" t="s">
        <v>332</v>
      </c>
      <c r="M1240" s="27" t="s">
        <v>324</v>
      </c>
      <c r="N1240" s="27" t="s">
        <v>309</v>
      </c>
      <c r="O1240" s="27" t="s">
        <v>30</v>
      </c>
      <c r="P1240" s="27">
        <v>24.830827110000001</v>
      </c>
    </row>
    <row r="1241" spans="7:16" x14ac:dyDescent="0.25">
      <c r="G1241" s="27" t="str">
        <f t="shared" si="19"/>
        <v>2019/2020Central Asia &amp; Eastern EuropeWasteMultiple ObjectivesProject-level market rate debtAll DestinationsPublicMultilateral DFI</v>
      </c>
      <c r="H1241" s="27" t="s">
        <v>290</v>
      </c>
      <c r="I1241" s="27" t="s">
        <v>313</v>
      </c>
      <c r="J1241" s="27" t="s">
        <v>299</v>
      </c>
      <c r="K1241" s="27" t="s">
        <v>304</v>
      </c>
      <c r="L1241" s="27" t="s">
        <v>335</v>
      </c>
      <c r="M1241" s="27" t="s">
        <v>338</v>
      </c>
      <c r="N1241" s="27" t="s">
        <v>309</v>
      </c>
      <c r="O1241" s="27" t="s">
        <v>30</v>
      </c>
      <c r="P1241" s="27">
        <v>58.274415026</v>
      </c>
    </row>
    <row r="1242" spans="7:16" x14ac:dyDescent="0.25">
      <c r="G1242" s="27" t="str">
        <f t="shared" si="19"/>
        <v>2019/2020Central Asia &amp; Eastern EuropeWasteMultiple ObjectivesProject-level market rate debtDomesticPublicMultilateral DFI</v>
      </c>
      <c r="H1242" s="27" t="s">
        <v>290</v>
      </c>
      <c r="I1242" s="27" t="s">
        <v>313</v>
      </c>
      <c r="J1242" s="27" t="s">
        <v>299</v>
      </c>
      <c r="K1242" s="27" t="s">
        <v>304</v>
      </c>
      <c r="L1242" s="27" t="s">
        <v>335</v>
      </c>
      <c r="M1242" s="27" t="s">
        <v>323</v>
      </c>
      <c r="N1242" s="27" t="s">
        <v>309</v>
      </c>
      <c r="O1242" s="27" t="s">
        <v>30</v>
      </c>
      <c r="P1242" s="27">
        <v>0.31267310599999998</v>
      </c>
    </row>
    <row r="1243" spans="7:16" x14ac:dyDescent="0.25">
      <c r="G1243" s="27" t="str">
        <f t="shared" si="19"/>
        <v>2019/2020Central Asia &amp; Eastern EuropeWasteMultiple ObjectivesProject-level market rate debtInternationalPublicMultilateral DFI</v>
      </c>
      <c r="H1243" s="27" t="s">
        <v>290</v>
      </c>
      <c r="I1243" s="27" t="s">
        <v>313</v>
      </c>
      <c r="J1243" s="27" t="s">
        <v>299</v>
      </c>
      <c r="K1243" s="27" t="s">
        <v>304</v>
      </c>
      <c r="L1243" s="27" t="s">
        <v>335</v>
      </c>
      <c r="M1243" s="27" t="s">
        <v>324</v>
      </c>
      <c r="N1243" s="27" t="s">
        <v>309</v>
      </c>
      <c r="O1243" s="27" t="s">
        <v>30</v>
      </c>
      <c r="P1243" s="27">
        <v>57.961741920000001</v>
      </c>
    </row>
    <row r="1244" spans="7:16" x14ac:dyDescent="0.25">
      <c r="G1244" s="27" t="str">
        <f t="shared" si="19"/>
        <v>2019/2020Central Asia &amp; Eastern EuropeWater &amp; WastewaterAdaptationAll InstrumentsAll DestinationsPrivateUnknown</v>
      </c>
      <c r="H1244" s="27" t="s">
        <v>290</v>
      </c>
      <c r="I1244" s="27" t="s">
        <v>313</v>
      </c>
      <c r="J1244" s="27" t="s">
        <v>300</v>
      </c>
      <c r="K1244" s="27" t="s">
        <v>302</v>
      </c>
      <c r="L1244" s="27" t="s">
        <v>345</v>
      </c>
      <c r="M1244" s="27" t="s">
        <v>338</v>
      </c>
      <c r="N1244" s="27" t="s">
        <v>306</v>
      </c>
      <c r="O1244" s="27" t="s">
        <v>301</v>
      </c>
      <c r="P1244" s="27">
        <v>55.905500000000004</v>
      </c>
    </row>
    <row r="1245" spans="7:16" x14ac:dyDescent="0.25">
      <c r="G1245" s="27" t="str">
        <f t="shared" si="19"/>
        <v>2019/2020Central Asia &amp; Eastern EuropeWater &amp; WastewaterAdaptationAll InstrumentsAll DestinationsPublicBilateral DFI</v>
      </c>
      <c r="H1245" s="27" t="s">
        <v>290</v>
      </c>
      <c r="I1245" s="27" t="s">
        <v>313</v>
      </c>
      <c r="J1245" s="27" t="s">
        <v>300</v>
      </c>
      <c r="K1245" s="27" t="s">
        <v>302</v>
      </c>
      <c r="L1245" s="27" t="s">
        <v>345</v>
      </c>
      <c r="M1245" s="27" t="s">
        <v>338</v>
      </c>
      <c r="N1245" s="27" t="s">
        <v>309</v>
      </c>
      <c r="O1245" s="27" t="s">
        <v>31</v>
      </c>
      <c r="P1245" s="27">
        <v>79.167395589999998</v>
      </c>
    </row>
    <row r="1246" spans="7:16" x14ac:dyDescent="0.25">
      <c r="G1246" s="27" t="str">
        <f t="shared" si="19"/>
        <v>2019/2020Central Asia &amp; Eastern EuropeWater &amp; WastewaterAdaptationAll InstrumentsAll DestinationsPublicGovernment</v>
      </c>
      <c r="H1246" s="27" t="s">
        <v>290</v>
      </c>
      <c r="I1246" s="27" t="s">
        <v>313</v>
      </c>
      <c r="J1246" s="27" t="s">
        <v>300</v>
      </c>
      <c r="K1246" s="27" t="s">
        <v>302</v>
      </c>
      <c r="L1246" s="27" t="s">
        <v>345</v>
      </c>
      <c r="M1246" s="27" t="s">
        <v>338</v>
      </c>
      <c r="N1246" s="27" t="s">
        <v>309</v>
      </c>
      <c r="O1246" s="27" t="s">
        <v>28</v>
      </c>
      <c r="P1246" s="27">
        <v>9.2238492189999999</v>
      </c>
    </row>
    <row r="1247" spans="7:16" x14ac:dyDescent="0.25">
      <c r="G1247" s="27" t="str">
        <f t="shared" si="19"/>
        <v>2019/2020Central Asia &amp; Eastern EuropeWater &amp; WastewaterAdaptationAll InstrumentsAll DestinationsPublicMultilateral DFI</v>
      </c>
      <c r="H1247" s="27" t="s">
        <v>290</v>
      </c>
      <c r="I1247" s="27" t="s">
        <v>313</v>
      </c>
      <c r="J1247" s="27" t="s">
        <v>300</v>
      </c>
      <c r="K1247" s="27" t="s">
        <v>302</v>
      </c>
      <c r="L1247" s="27" t="s">
        <v>345</v>
      </c>
      <c r="M1247" s="27" t="s">
        <v>338</v>
      </c>
      <c r="N1247" s="27" t="s">
        <v>309</v>
      </c>
      <c r="O1247" s="27" t="s">
        <v>30</v>
      </c>
      <c r="P1247" s="27">
        <v>15.268471599</v>
      </c>
    </row>
    <row r="1248" spans="7:16" x14ac:dyDescent="0.25">
      <c r="G1248" s="27" t="str">
        <f t="shared" si="19"/>
        <v>2019/2020Central Asia &amp; Eastern EuropeWater &amp; WastewaterAdaptationAll InstrumentsAll DestinationsUnknownUnknown</v>
      </c>
      <c r="H1248" s="27" t="s">
        <v>290</v>
      </c>
      <c r="I1248" s="27" t="s">
        <v>313</v>
      </c>
      <c r="J1248" s="27" t="s">
        <v>300</v>
      </c>
      <c r="K1248" s="27" t="s">
        <v>302</v>
      </c>
      <c r="L1248" s="27" t="s">
        <v>345</v>
      </c>
      <c r="M1248" s="27" t="s">
        <v>338</v>
      </c>
      <c r="N1248" s="27" t="s">
        <v>301</v>
      </c>
      <c r="O1248" s="27" t="s">
        <v>301</v>
      </c>
      <c r="P1248" s="27">
        <v>23.959499999999998</v>
      </c>
    </row>
    <row r="1249" spans="7:16" x14ac:dyDescent="0.25">
      <c r="G1249" s="27" t="str">
        <f t="shared" si="19"/>
        <v>2019/2020Central Asia &amp; Eastern EuropeWater &amp; WastewaterAdaptationAll InstrumentsDomesticPublicMultilateral DFI</v>
      </c>
      <c r="H1249" s="27" t="s">
        <v>290</v>
      </c>
      <c r="I1249" s="27" t="s">
        <v>313</v>
      </c>
      <c r="J1249" s="27" t="s">
        <v>300</v>
      </c>
      <c r="K1249" s="27" t="s">
        <v>302</v>
      </c>
      <c r="L1249" s="27" t="s">
        <v>345</v>
      </c>
      <c r="M1249" s="27" t="s">
        <v>323</v>
      </c>
      <c r="N1249" s="27" t="s">
        <v>309</v>
      </c>
      <c r="O1249" s="27" t="s">
        <v>30</v>
      </c>
      <c r="P1249" s="27">
        <v>1.4115205E-2</v>
      </c>
    </row>
    <row r="1250" spans="7:16" x14ac:dyDescent="0.25">
      <c r="G1250" s="27" t="str">
        <f t="shared" si="19"/>
        <v>2019/2020Central Asia &amp; Eastern EuropeWater &amp; WastewaterAdaptationAll InstrumentsInternationalPrivateUnknown</v>
      </c>
      <c r="H1250" s="27" t="s">
        <v>290</v>
      </c>
      <c r="I1250" s="27" t="s">
        <v>313</v>
      </c>
      <c r="J1250" s="27" t="s">
        <v>300</v>
      </c>
      <c r="K1250" s="27" t="s">
        <v>302</v>
      </c>
      <c r="L1250" s="27" t="s">
        <v>345</v>
      </c>
      <c r="M1250" s="27" t="s">
        <v>324</v>
      </c>
      <c r="N1250" s="27" t="s">
        <v>306</v>
      </c>
      <c r="O1250" s="27" t="s">
        <v>301</v>
      </c>
      <c r="P1250" s="27">
        <v>55.905500000000004</v>
      </c>
    </row>
    <row r="1251" spans="7:16" x14ac:dyDescent="0.25">
      <c r="G1251" s="27" t="str">
        <f t="shared" si="19"/>
        <v>2019/2020Central Asia &amp; Eastern EuropeWater &amp; WastewaterAdaptationAll InstrumentsInternationalPublicBilateral DFI</v>
      </c>
      <c r="H1251" s="27" t="s">
        <v>290</v>
      </c>
      <c r="I1251" s="27" t="s">
        <v>313</v>
      </c>
      <c r="J1251" s="27" t="s">
        <v>300</v>
      </c>
      <c r="K1251" s="27" t="s">
        <v>302</v>
      </c>
      <c r="L1251" s="27" t="s">
        <v>345</v>
      </c>
      <c r="M1251" s="27" t="s">
        <v>324</v>
      </c>
      <c r="N1251" s="27" t="s">
        <v>309</v>
      </c>
      <c r="O1251" s="27" t="s">
        <v>31</v>
      </c>
      <c r="P1251" s="27">
        <v>79.167395589999998</v>
      </c>
    </row>
    <row r="1252" spans="7:16" x14ac:dyDescent="0.25">
      <c r="G1252" s="27" t="str">
        <f t="shared" si="19"/>
        <v>2019/2020Central Asia &amp; Eastern EuropeWater &amp; WastewaterAdaptationAll InstrumentsInternationalPublicGovernment</v>
      </c>
      <c r="H1252" s="27" t="s">
        <v>290</v>
      </c>
      <c r="I1252" s="27" t="s">
        <v>313</v>
      </c>
      <c r="J1252" s="27" t="s">
        <v>300</v>
      </c>
      <c r="K1252" s="27" t="s">
        <v>302</v>
      </c>
      <c r="L1252" s="27" t="s">
        <v>345</v>
      </c>
      <c r="M1252" s="27" t="s">
        <v>324</v>
      </c>
      <c r="N1252" s="27" t="s">
        <v>309</v>
      </c>
      <c r="O1252" s="27" t="s">
        <v>28</v>
      </c>
      <c r="P1252" s="27">
        <v>9.2238492189999999</v>
      </c>
    </row>
    <row r="1253" spans="7:16" x14ac:dyDescent="0.25">
      <c r="G1253" s="27" t="str">
        <f t="shared" si="19"/>
        <v>2019/2020Central Asia &amp; Eastern EuropeWater &amp; WastewaterAdaptationAll InstrumentsInternationalPublicMultilateral DFI</v>
      </c>
      <c r="H1253" s="27" t="s">
        <v>290</v>
      </c>
      <c r="I1253" s="27" t="s">
        <v>313</v>
      </c>
      <c r="J1253" s="27" t="s">
        <v>300</v>
      </c>
      <c r="K1253" s="27" t="s">
        <v>302</v>
      </c>
      <c r="L1253" s="27" t="s">
        <v>345</v>
      </c>
      <c r="M1253" s="27" t="s">
        <v>324</v>
      </c>
      <c r="N1253" s="27" t="s">
        <v>309</v>
      </c>
      <c r="O1253" s="27" t="s">
        <v>30</v>
      </c>
      <c r="P1253" s="27">
        <v>15.254356394</v>
      </c>
    </row>
    <row r="1254" spans="7:16" x14ac:dyDescent="0.25">
      <c r="G1254" s="27" t="str">
        <f t="shared" si="19"/>
        <v>2019/2020Central Asia &amp; Eastern EuropeWater &amp; WastewaterAdaptationAll InstrumentsInternationalUnknownUnknown</v>
      </c>
      <c r="H1254" s="27" t="s">
        <v>290</v>
      </c>
      <c r="I1254" s="27" t="s">
        <v>313</v>
      </c>
      <c r="J1254" s="27" t="s">
        <v>300</v>
      </c>
      <c r="K1254" s="27" t="s">
        <v>302</v>
      </c>
      <c r="L1254" s="27" t="s">
        <v>345</v>
      </c>
      <c r="M1254" s="27" t="s">
        <v>324</v>
      </c>
      <c r="N1254" s="27" t="s">
        <v>301</v>
      </c>
      <c r="O1254" s="27" t="s">
        <v>301</v>
      </c>
      <c r="P1254" s="27">
        <v>23.959499999999998</v>
      </c>
    </row>
    <row r="1255" spans="7:16" x14ac:dyDescent="0.25">
      <c r="G1255" s="27" t="str">
        <f t="shared" si="19"/>
        <v>2019/2020Central Asia &amp; Eastern EuropeWater &amp; WastewaterAdaptationGrantAll DestinationsPublicGovernment</v>
      </c>
      <c r="H1255" s="27" t="s">
        <v>290</v>
      </c>
      <c r="I1255" s="27" t="s">
        <v>313</v>
      </c>
      <c r="J1255" s="27" t="s">
        <v>300</v>
      </c>
      <c r="K1255" s="27" t="s">
        <v>302</v>
      </c>
      <c r="L1255" s="27" t="s">
        <v>332</v>
      </c>
      <c r="M1255" s="27" t="s">
        <v>338</v>
      </c>
      <c r="N1255" s="27" t="s">
        <v>309</v>
      </c>
      <c r="O1255" s="27" t="s">
        <v>28</v>
      </c>
      <c r="P1255" s="27">
        <v>9.2238492189999999</v>
      </c>
    </row>
    <row r="1256" spans="7:16" x14ac:dyDescent="0.25">
      <c r="G1256" s="27" t="str">
        <f t="shared" si="19"/>
        <v>2019/2020Central Asia &amp; Eastern EuropeWater &amp; WastewaterAdaptationGrantAll DestinationsPublicMultilateral DFI</v>
      </c>
      <c r="H1256" s="27" t="s">
        <v>290</v>
      </c>
      <c r="I1256" s="27" t="s">
        <v>313</v>
      </c>
      <c r="J1256" s="27" t="s">
        <v>300</v>
      </c>
      <c r="K1256" s="27" t="s">
        <v>302</v>
      </c>
      <c r="L1256" s="27" t="s">
        <v>332</v>
      </c>
      <c r="M1256" s="27" t="s">
        <v>338</v>
      </c>
      <c r="N1256" s="27" t="s">
        <v>309</v>
      </c>
      <c r="O1256" s="27" t="s">
        <v>30</v>
      </c>
      <c r="P1256" s="27">
        <v>9.5663323919999996</v>
      </c>
    </row>
    <row r="1257" spans="7:16" x14ac:dyDescent="0.25">
      <c r="G1257" s="27" t="str">
        <f t="shared" si="19"/>
        <v>2019/2020Central Asia &amp; Eastern EuropeWater &amp; WastewaterAdaptationGrantInternationalPublicGovernment</v>
      </c>
      <c r="H1257" s="27" t="s">
        <v>290</v>
      </c>
      <c r="I1257" s="27" t="s">
        <v>313</v>
      </c>
      <c r="J1257" s="27" t="s">
        <v>300</v>
      </c>
      <c r="K1257" s="27" t="s">
        <v>302</v>
      </c>
      <c r="L1257" s="27" t="s">
        <v>332</v>
      </c>
      <c r="M1257" s="27" t="s">
        <v>324</v>
      </c>
      <c r="N1257" s="27" t="s">
        <v>309</v>
      </c>
      <c r="O1257" s="27" t="s">
        <v>28</v>
      </c>
      <c r="P1257" s="27">
        <v>9.2238492189999999</v>
      </c>
    </row>
    <row r="1258" spans="7:16" x14ac:dyDescent="0.25">
      <c r="G1258" s="27" t="str">
        <f t="shared" si="19"/>
        <v>2019/2020Central Asia &amp; Eastern EuropeWater &amp; WastewaterAdaptationGrantInternationalPublicMultilateral DFI</v>
      </c>
      <c r="H1258" s="27" t="s">
        <v>290</v>
      </c>
      <c r="I1258" s="27" t="s">
        <v>313</v>
      </c>
      <c r="J1258" s="27" t="s">
        <v>300</v>
      </c>
      <c r="K1258" s="27" t="s">
        <v>302</v>
      </c>
      <c r="L1258" s="27" t="s">
        <v>332</v>
      </c>
      <c r="M1258" s="27" t="s">
        <v>324</v>
      </c>
      <c r="N1258" s="27" t="s">
        <v>309</v>
      </c>
      <c r="O1258" s="27" t="s">
        <v>30</v>
      </c>
      <c r="P1258" s="27">
        <v>9.5663323919999996</v>
      </c>
    </row>
    <row r="1259" spans="7:16" x14ac:dyDescent="0.25">
      <c r="G1259" s="27" t="str">
        <f t="shared" si="19"/>
        <v>2019/2020Central Asia &amp; Eastern EuropeWater &amp; WastewaterAdaptationLow-cost project debtAll DestinationsPublicBilateral DFI</v>
      </c>
      <c r="H1259" s="27" t="s">
        <v>290</v>
      </c>
      <c r="I1259" s="27" t="s">
        <v>313</v>
      </c>
      <c r="J1259" s="27" t="s">
        <v>300</v>
      </c>
      <c r="K1259" s="27" t="s">
        <v>302</v>
      </c>
      <c r="L1259" s="27" t="s">
        <v>336</v>
      </c>
      <c r="M1259" s="27" t="s">
        <v>338</v>
      </c>
      <c r="N1259" s="27" t="s">
        <v>309</v>
      </c>
      <c r="O1259" s="27" t="s">
        <v>31</v>
      </c>
      <c r="P1259" s="27">
        <v>79.167395589999998</v>
      </c>
    </row>
    <row r="1260" spans="7:16" x14ac:dyDescent="0.25">
      <c r="G1260" s="27" t="str">
        <f t="shared" si="19"/>
        <v>2019/2020Central Asia &amp; Eastern EuropeWater &amp; WastewaterAdaptationLow-cost project debtAll DestinationsPublicGovernment</v>
      </c>
      <c r="H1260" s="27" t="s">
        <v>290</v>
      </c>
      <c r="I1260" s="27" t="s">
        <v>313</v>
      </c>
      <c r="J1260" s="27" t="s">
        <v>300</v>
      </c>
      <c r="K1260" s="27" t="s">
        <v>302</v>
      </c>
      <c r="L1260" s="27" t="s">
        <v>336</v>
      </c>
      <c r="M1260" s="27" t="s">
        <v>338</v>
      </c>
      <c r="N1260" s="27" t="s">
        <v>309</v>
      </c>
      <c r="O1260" s="27" t="s">
        <v>28</v>
      </c>
      <c r="P1260" s="27">
        <v>0</v>
      </c>
    </row>
    <row r="1261" spans="7:16" x14ac:dyDescent="0.25">
      <c r="G1261" s="27" t="str">
        <f t="shared" si="19"/>
        <v>2019/2020Central Asia &amp; Eastern EuropeWater &amp; WastewaterAdaptationLow-cost project debtAll DestinationsPublicMultilateral DFI</v>
      </c>
      <c r="H1261" s="27" t="s">
        <v>290</v>
      </c>
      <c r="I1261" s="27" t="s">
        <v>313</v>
      </c>
      <c r="J1261" s="27" t="s">
        <v>300</v>
      </c>
      <c r="K1261" s="27" t="s">
        <v>302</v>
      </c>
      <c r="L1261" s="27" t="s">
        <v>336</v>
      </c>
      <c r="M1261" s="27" t="s">
        <v>338</v>
      </c>
      <c r="N1261" s="27" t="s">
        <v>309</v>
      </c>
      <c r="O1261" s="27" t="s">
        <v>30</v>
      </c>
      <c r="P1261" s="27">
        <v>3.4233307960000001</v>
      </c>
    </row>
    <row r="1262" spans="7:16" x14ac:dyDescent="0.25">
      <c r="G1262" s="27" t="str">
        <f t="shared" si="19"/>
        <v>2019/2020Central Asia &amp; Eastern EuropeWater &amp; WastewaterAdaptationLow-cost project debtInternationalPublicBilateral DFI</v>
      </c>
      <c r="H1262" s="27" t="s">
        <v>290</v>
      </c>
      <c r="I1262" s="27" t="s">
        <v>313</v>
      </c>
      <c r="J1262" s="27" t="s">
        <v>300</v>
      </c>
      <c r="K1262" s="27" t="s">
        <v>302</v>
      </c>
      <c r="L1262" s="27" t="s">
        <v>336</v>
      </c>
      <c r="M1262" s="27" t="s">
        <v>324</v>
      </c>
      <c r="N1262" s="27" t="s">
        <v>309</v>
      </c>
      <c r="O1262" s="27" t="s">
        <v>31</v>
      </c>
      <c r="P1262" s="27">
        <v>79.167395589999998</v>
      </c>
    </row>
    <row r="1263" spans="7:16" x14ac:dyDescent="0.25">
      <c r="G1263" s="27" t="str">
        <f t="shared" si="19"/>
        <v>2019/2020Central Asia &amp; Eastern EuropeWater &amp; WastewaterAdaptationLow-cost project debtInternationalPublicGovernment</v>
      </c>
      <c r="H1263" s="27" t="s">
        <v>290</v>
      </c>
      <c r="I1263" s="27" t="s">
        <v>313</v>
      </c>
      <c r="J1263" s="27" t="s">
        <v>300</v>
      </c>
      <c r="K1263" s="27" t="s">
        <v>302</v>
      </c>
      <c r="L1263" s="27" t="s">
        <v>336</v>
      </c>
      <c r="M1263" s="27" t="s">
        <v>324</v>
      </c>
      <c r="N1263" s="27" t="s">
        <v>309</v>
      </c>
      <c r="O1263" s="27" t="s">
        <v>28</v>
      </c>
      <c r="P1263" s="27">
        <v>0</v>
      </c>
    </row>
    <row r="1264" spans="7:16" x14ac:dyDescent="0.25">
      <c r="G1264" s="27" t="str">
        <f t="shared" si="19"/>
        <v>2019/2020Central Asia &amp; Eastern EuropeWater &amp; WastewaterAdaptationLow-cost project debtInternationalPublicMultilateral DFI</v>
      </c>
      <c r="H1264" s="27" t="s">
        <v>290</v>
      </c>
      <c r="I1264" s="27" t="s">
        <v>313</v>
      </c>
      <c r="J1264" s="27" t="s">
        <v>300</v>
      </c>
      <c r="K1264" s="27" t="s">
        <v>302</v>
      </c>
      <c r="L1264" s="27" t="s">
        <v>336</v>
      </c>
      <c r="M1264" s="27" t="s">
        <v>324</v>
      </c>
      <c r="N1264" s="27" t="s">
        <v>309</v>
      </c>
      <c r="O1264" s="27" t="s">
        <v>30</v>
      </c>
      <c r="P1264" s="27">
        <v>3.4233307960000001</v>
      </c>
    </row>
    <row r="1265" spans="7:16" x14ac:dyDescent="0.25">
      <c r="G1265" s="27" t="str">
        <f t="shared" si="19"/>
        <v>2019/2020Central Asia &amp; Eastern EuropeWater &amp; WastewaterAdaptationProject-level equityAll DestinationsUnknownUnknown</v>
      </c>
      <c r="H1265" s="27" t="s">
        <v>290</v>
      </c>
      <c r="I1265" s="27" t="s">
        <v>313</v>
      </c>
      <c r="J1265" s="27" t="s">
        <v>300</v>
      </c>
      <c r="K1265" s="27" t="s">
        <v>302</v>
      </c>
      <c r="L1265" s="27" t="s">
        <v>337</v>
      </c>
      <c r="M1265" s="27" t="s">
        <v>338</v>
      </c>
      <c r="N1265" s="27" t="s">
        <v>301</v>
      </c>
      <c r="O1265" s="27" t="s">
        <v>301</v>
      </c>
      <c r="P1265" s="27">
        <v>23.959499999999998</v>
      </c>
    </row>
    <row r="1266" spans="7:16" x14ac:dyDescent="0.25">
      <c r="G1266" s="27" t="str">
        <f t="shared" si="19"/>
        <v>2019/2020Central Asia &amp; Eastern EuropeWater &amp; WastewaterAdaptationProject-level equityInternationalUnknownUnknown</v>
      </c>
      <c r="H1266" s="27" t="s">
        <v>290</v>
      </c>
      <c r="I1266" s="27" t="s">
        <v>313</v>
      </c>
      <c r="J1266" s="27" t="s">
        <v>300</v>
      </c>
      <c r="K1266" s="27" t="s">
        <v>302</v>
      </c>
      <c r="L1266" s="27" t="s">
        <v>337</v>
      </c>
      <c r="M1266" s="27" t="s">
        <v>324</v>
      </c>
      <c r="N1266" s="27" t="s">
        <v>301</v>
      </c>
      <c r="O1266" s="27" t="s">
        <v>301</v>
      </c>
      <c r="P1266" s="27">
        <v>23.959499999999998</v>
      </c>
    </row>
    <row r="1267" spans="7:16" x14ac:dyDescent="0.25">
      <c r="G1267" s="27" t="str">
        <f t="shared" si="19"/>
        <v>2019/2020Central Asia &amp; Eastern EuropeWater &amp; WastewaterAdaptationProject-level market rate debtAll DestinationsPrivateUnknown</v>
      </c>
      <c r="H1267" s="27" t="s">
        <v>290</v>
      </c>
      <c r="I1267" s="27" t="s">
        <v>313</v>
      </c>
      <c r="J1267" s="27" t="s">
        <v>300</v>
      </c>
      <c r="K1267" s="27" t="s">
        <v>302</v>
      </c>
      <c r="L1267" s="27" t="s">
        <v>335</v>
      </c>
      <c r="M1267" s="27" t="s">
        <v>338</v>
      </c>
      <c r="N1267" s="27" t="s">
        <v>306</v>
      </c>
      <c r="O1267" s="27" t="s">
        <v>301</v>
      </c>
      <c r="P1267" s="27">
        <v>55.905500000000004</v>
      </c>
    </row>
    <row r="1268" spans="7:16" x14ac:dyDescent="0.25">
      <c r="G1268" s="27" t="str">
        <f t="shared" si="19"/>
        <v>2019/2020Central Asia &amp; Eastern EuropeWater &amp; WastewaterAdaptationProject-level market rate debtAll DestinationsPublicBilateral DFI</v>
      </c>
      <c r="H1268" s="27" t="s">
        <v>290</v>
      </c>
      <c r="I1268" s="27" t="s">
        <v>313</v>
      </c>
      <c r="J1268" s="27" t="s">
        <v>300</v>
      </c>
      <c r="K1268" s="27" t="s">
        <v>302</v>
      </c>
      <c r="L1268" s="27" t="s">
        <v>335</v>
      </c>
      <c r="M1268" s="27" t="s">
        <v>338</v>
      </c>
      <c r="N1268" s="27" t="s">
        <v>309</v>
      </c>
      <c r="O1268" s="27" t="s">
        <v>31</v>
      </c>
      <c r="P1268" s="27">
        <v>0</v>
      </c>
    </row>
    <row r="1269" spans="7:16" x14ac:dyDescent="0.25">
      <c r="G1269" s="27" t="str">
        <f t="shared" si="19"/>
        <v>2019/2020Central Asia &amp; Eastern EuropeWater &amp; WastewaterAdaptationProject-level market rate debtAll DestinationsPublicMultilateral DFI</v>
      </c>
      <c r="H1269" s="27" t="s">
        <v>290</v>
      </c>
      <c r="I1269" s="27" t="s">
        <v>313</v>
      </c>
      <c r="J1269" s="27" t="s">
        <v>300</v>
      </c>
      <c r="K1269" s="27" t="s">
        <v>302</v>
      </c>
      <c r="L1269" s="27" t="s">
        <v>335</v>
      </c>
      <c r="M1269" s="27" t="s">
        <v>338</v>
      </c>
      <c r="N1269" s="27" t="s">
        <v>309</v>
      </c>
      <c r="O1269" s="27" t="s">
        <v>30</v>
      </c>
      <c r="P1269" s="27">
        <v>2.278808411</v>
      </c>
    </row>
    <row r="1270" spans="7:16" x14ac:dyDescent="0.25">
      <c r="G1270" s="27" t="str">
        <f t="shared" si="19"/>
        <v>2019/2020Central Asia &amp; Eastern EuropeWater &amp; WastewaterAdaptationProject-level market rate debtDomesticPublicMultilateral DFI</v>
      </c>
      <c r="H1270" s="27" t="s">
        <v>290</v>
      </c>
      <c r="I1270" s="27" t="s">
        <v>313</v>
      </c>
      <c r="J1270" s="27" t="s">
        <v>300</v>
      </c>
      <c r="K1270" s="27" t="s">
        <v>302</v>
      </c>
      <c r="L1270" s="27" t="s">
        <v>335</v>
      </c>
      <c r="M1270" s="27" t="s">
        <v>323</v>
      </c>
      <c r="N1270" s="27" t="s">
        <v>309</v>
      </c>
      <c r="O1270" s="27" t="s">
        <v>30</v>
      </c>
      <c r="P1270" s="27">
        <v>1.4115205E-2</v>
      </c>
    </row>
    <row r="1271" spans="7:16" x14ac:dyDescent="0.25">
      <c r="G1271" s="27" t="str">
        <f t="shared" si="19"/>
        <v>2019/2020Central Asia &amp; Eastern EuropeWater &amp; WastewaterAdaptationProject-level market rate debtInternationalPrivateUnknown</v>
      </c>
      <c r="H1271" s="27" t="s">
        <v>290</v>
      </c>
      <c r="I1271" s="27" t="s">
        <v>313</v>
      </c>
      <c r="J1271" s="27" t="s">
        <v>300</v>
      </c>
      <c r="K1271" s="27" t="s">
        <v>302</v>
      </c>
      <c r="L1271" s="27" t="s">
        <v>335</v>
      </c>
      <c r="M1271" s="27" t="s">
        <v>324</v>
      </c>
      <c r="N1271" s="27" t="s">
        <v>306</v>
      </c>
      <c r="O1271" s="27" t="s">
        <v>301</v>
      </c>
      <c r="P1271" s="27">
        <v>55.905500000000004</v>
      </c>
    </row>
    <row r="1272" spans="7:16" x14ac:dyDescent="0.25">
      <c r="G1272" s="27" t="str">
        <f t="shared" si="19"/>
        <v>2019/2020Central Asia &amp; Eastern EuropeWater &amp; WastewaterAdaptationProject-level market rate debtInternationalPublicBilateral DFI</v>
      </c>
      <c r="H1272" s="27" t="s">
        <v>290</v>
      </c>
      <c r="I1272" s="27" t="s">
        <v>313</v>
      </c>
      <c r="J1272" s="27" t="s">
        <v>300</v>
      </c>
      <c r="K1272" s="27" t="s">
        <v>302</v>
      </c>
      <c r="L1272" s="27" t="s">
        <v>335</v>
      </c>
      <c r="M1272" s="27" t="s">
        <v>324</v>
      </c>
      <c r="N1272" s="27" t="s">
        <v>309</v>
      </c>
      <c r="O1272" s="27" t="s">
        <v>31</v>
      </c>
      <c r="P1272" s="27">
        <v>0</v>
      </c>
    </row>
    <row r="1273" spans="7:16" x14ac:dyDescent="0.25">
      <c r="G1273" s="27" t="str">
        <f t="shared" si="19"/>
        <v>2019/2020Central Asia &amp; Eastern EuropeWater &amp; WastewaterAdaptationProject-level market rate debtInternationalPublicMultilateral DFI</v>
      </c>
      <c r="H1273" s="27" t="s">
        <v>290</v>
      </c>
      <c r="I1273" s="27" t="s">
        <v>313</v>
      </c>
      <c r="J1273" s="27" t="s">
        <v>300</v>
      </c>
      <c r="K1273" s="27" t="s">
        <v>302</v>
      </c>
      <c r="L1273" s="27" t="s">
        <v>335</v>
      </c>
      <c r="M1273" s="27" t="s">
        <v>324</v>
      </c>
      <c r="N1273" s="27" t="s">
        <v>309</v>
      </c>
      <c r="O1273" s="27" t="s">
        <v>30</v>
      </c>
      <c r="P1273" s="27">
        <v>2.264693206</v>
      </c>
    </row>
    <row r="1274" spans="7:16" x14ac:dyDescent="0.25">
      <c r="G1274" s="27" t="str">
        <f t="shared" si="19"/>
        <v>2019/2020Central Asia &amp; Eastern EuropeWater &amp; WastewaterAdaptationUnknownAll DestinationsPublicMultilateral DFI</v>
      </c>
      <c r="H1274" s="27" t="s">
        <v>290</v>
      </c>
      <c r="I1274" s="27" t="s">
        <v>313</v>
      </c>
      <c r="J1274" s="27" t="s">
        <v>300</v>
      </c>
      <c r="K1274" s="27" t="s">
        <v>302</v>
      </c>
      <c r="L1274" s="27" t="s">
        <v>301</v>
      </c>
      <c r="M1274" s="27" t="s">
        <v>338</v>
      </c>
      <c r="N1274" s="27" t="s">
        <v>309</v>
      </c>
      <c r="O1274" s="27" t="s">
        <v>30</v>
      </c>
      <c r="P1274" s="27">
        <v>0</v>
      </c>
    </row>
    <row r="1275" spans="7:16" x14ac:dyDescent="0.25">
      <c r="G1275" s="27" t="str">
        <f t="shared" si="19"/>
        <v>2019/2020Central Asia &amp; Eastern EuropeWater &amp; WastewaterAdaptationUnknownDomesticPublicMultilateral DFI</v>
      </c>
      <c r="H1275" s="27" t="s">
        <v>290</v>
      </c>
      <c r="I1275" s="27" t="s">
        <v>313</v>
      </c>
      <c r="J1275" s="27" t="s">
        <v>300</v>
      </c>
      <c r="K1275" s="27" t="s">
        <v>302</v>
      </c>
      <c r="L1275" s="27" t="s">
        <v>301</v>
      </c>
      <c r="M1275" s="27" t="s">
        <v>323</v>
      </c>
      <c r="N1275" s="27" t="s">
        <v>309</v>
      </c>
      <c r="O1275" s="27" t="s">
        <v>30</v>
      </c>
      <c r="P1275" s="27">
        <v>0</v>
      </c>
    </row>
    <row r="1276" spans="7:16" x14ac:dyDescent="0.25">
      <c r="G1276" s="27" t="str">
        <f t="shared" si="19"/>
        <v>2019/2020Central Asia &amp; Eastern EuropeWater &amp; WastewaterAdaptationUnknownInternationalPublicMultilateral DFI</v>
      </c>
      <c r="H1276" s="27" t="s">
        <v>290</v>
      </c>
      <c r="I1276" s="27" t="s">
        <v>313</v>
      </c>
      <c r="J1276" s="27" t="s">
        <v>300</v>
      </c>
      <c r="K1276" s="27" t="s">
        <v>302</v>
      </c>
      <c r="L1276" s="27" t="s">
        <v>301</v>
      </c>
      <c r="M1276" s="27" t="s">
        <v>324</v>
      </c>
      <c r="N1276" s="27" t="s">
        <v>309</v>
      </c>
      <c r="O1276" s="27" t="s">
        <v>30</v>
      </c>
      <c r="P1276" s="27">
        <v>0</v>
      </c>
    </row>
    <row r="1277" spans="7:16" x14ac:dyDescent="0.25">
      <c r="G1277" s="27" t="str">
        <f t="shared" si="19"/>
        <v>2019/2020Central Asia &amp; Eastern EuropeWater &amp; WastewaterAll UsesAll InstrumentsAll DestinationsPrivateUnknown</v>
      </c>
      <c r="H1277" s="27" t="s">
        <v>290</v>
      </c>
      <c r="I1277" s="27" t="s">
        <v>313</v>
      </c>
      <c r="J1277" s="27" t="s">
        <v>300</v>
      </c>
      <c r="K1277" s="27" t="s">
        <v>346</v>
      </c>
      <c r="L1277" s="27" t="s">
        <v>345</v>
      </c>
      <c r="M1277" s="27" t="s">
        <v>338</v>
      </c>
      <c r="N1277" s="27" t="s">
        <v>306</v>
      </c>
      <c r="O1277" s="27" t="s">
        <v>301</v>
      </c>
      <c r="P1277" s="27">
        <v>55.905500000000004</v>
      </c>
    </row>
    <row r="1278" spans="7:16" x14ac:dyDescent="0.25">
      <c r="G1278" s="27" t="str">
        <f t="shared" si="19"/>
        <v>2019/2020Central Asia &amp; Eastern EuropeWater &amp; WastewaterAll UsesAll InstrumentsAll DestinationsPublicBilateral DFI</v>
      </c>
      <c r="H1278" s="27" t="s">
        <v>290</v>
      </c>
      <c r="I1278" s="27" t="s">
        <v>313</v>
      </c>
      <c r="J1278" s="27" t="s">
        <v>300</v>
      </c>
      <c r="K1278" s="27" t="s">
        <v>346</v>
      </c>
      <c r="L1278" s="27" t="s">
        <v>345</v>
      </c>
      <c r="M1278" s="27" t="s">
        <v>338</v>
      </c>
      <c r="N1278" s="27" t="s">
        <v>309</v>
      </c>
      <c r="O1278" s="27" t="s">
        <v>31</v>
      </c>
      <c r="P1278" s="27">
        <v>79.167395589999998</v>
      </c>
    </row>
    <row r="1279" spans="7:16" x14ac:dyDescent="0.25">
      <c r="G1279" s="27" t="str">
        <f t="shared" si="19"/>
        <v>2019/2020Central Asia &amp; Eastern EuropeWater &amp; WastewaterAll UsesAll InstrumentsAll DestinationsPublicGovernment</v>
      </c>
      <c r="H1279" s="27" t="s">
        <v>290</v>
      </c>
      <c r="I1279" s="27" t="s">
        <v>313</v>
      </c>
      <c r="J1279" s="27" t="s">
        <v>300</v>
      </c>
      <c r="K1279" s="27" t="s">
        <v>346</v>
      </c>
      <c r="L1279" s="27" t="s">
        <v>345</v>
      </c>
      <c r="M1279" s="27" t="s">
        <v>338</v>
      </c>
      <c r="N1279" s="27" t="s">
        <v>309</v>
      </c>
      <c r="O1279" s="27" t="s">
        <v>28</v>
      </c>
      <c r="P1279" s="27">
        <v>19.624261777000001</v>
      </c>
    </row>
    <row r="1280" spans="7:16" x14ac:dyDescent="0.25">
      <c r="G1280" s="27" t="str">
        <f t="shared" si="19"/>
        <v>2019/2020Central Asia &amp; Eastern EuropeWater &amp; WastewaterAll UsesAll InstrumentsAll DestinationsPublicMultilateral DFI</v>
      </c>
      <c r="H1280" s="27" t="s">
        <v>290</v>
      </c>
      <c r="I1280" s="27" t="s">
        <v>313</v>
      </c>
      <c r="J1280" s="27" t="s">
        <v>300</v>
      </c>
      <c r="K1280" s="27" t="s">
        <v>346</v>
      </c>
      <c r="L1280" s="27" t="s">
        <v>345</v>
      </c>
      <c r="M1280" s="27" t="s">
        <v>338</v>
      </c>
      <c r="N1280" s="27" t="s">
        <v>309</v>
      </c>
      <c r="O1280" s="27" t="s">
        <v>30</v>
      </c>
      <c r="P1280" s="27">
        <v>259.21310401300002</v>
      </c>
    </row>
    <row r="1281" spans="7:16" x14ac:dyDescent="0.25">
      <c r="G1281" s="27" t="str">
        <f t="shared" si="19"/>
        <v>2019/2020Central Asia &amp; Eastern EuropeWater &amp; WastewaterAll UsesAll InstrumentsAll DestinationsUnknownUnknown</v>
      </c>
      <c r="H1281" s="27" t="s">
        <v>290</v>
      </c>
      <c r="I1281" s="27" t="s">
        <v>313</v>
      </c>
      <c r="J1281" s="27" t="s">
        <v>300</v>
      </c>
      <c r="K1281" s="27" t="s">
        <v>346</v>
      </c>
      <c r="L1281" s="27" t="s">
        <v>345</v>
      </c>
      <c r="M1281" s="27" t="s">
        <v>338</v>
      </c>
      <c r="N1281" s="27" t="s">
        <v>301</v>
      </c>
      <c r="O1281" s="27" t="s">
        <v>301</v>
      </c>
      <c r="P1281" s="27">
        <v>23.959499999999998</v>
      </c>
    </row>
    <row r="1282" spans="7:16" x14ac:dyDescent="0.25">
      <c r="G1282" s="27" t="str">
        <f t="shared" si="19"/>
        <v>2019/2020Central Asia &amp; Eastern EuropeWater &amp; WastewaterAll UsesAll InstrumentsDomesticPublicMultilateral DFI</v>
      </c>
      <c r="H1282" s="27" t="s">
        <v>290</v>
      </c>
      <c r="I1282" s="27" t="s">
        <v>313</v>
      </c>
      <c r="J1282" s="27" t="s">
        <v>300</v>
      </c>
      <c r="K1282" s="27" t="s">
        <v>346</v>
      </c>
      <c r="L1282" s="27" t="s">
        <v>345</v>
      </c>
      <c r="M1282" s="27" t="s">
        <v>323</v>
      </c>
      <c r="N1282" s="27" t="s">
        <v>309</v>
      </c>
      <c r="O1282" s="27" t="s">
        <v>30</v>
      </c>
      <c r="P1282" s="27">
        <v>0.50915560699999995</v>
      </c>
    </row>
    <row r="1283" spans="7:16" x14ac:dyDescent="0.25">
      <c r="G1283" s="27" t="str">
        <f t="shared" ref="G1283:G1346" si="20">+_xlfn.CONCAT(H1283:O1283)</f>
        <v>2019/2020Central Asia &amp; Eastern EuropeWater &amp; WastewaterAll UsesAll InstrumentsInternationalPrivateUnknown</v>
      </c>
      <c r="H1283" s="27" t="s">
        <v>290</v>
      </c>
      <c r="I1283" s="27" t="s">
        <v>313</v>
      </c>
      <c r="J1283" s="27" t="s">
        <v>300</v>
      </c>
      <c r="K1283" s="27" t="s">
        <v>346</v>
      </c>
      <c r="L1283" s="27" t="s">
        <v>345</v>
      </c>
      <c r="M1283" s="27" t="s">
        <v>324</v>
      </c>
      <c r="N1283" s="27" t="s">
        <v>306</v>
      </c>
      <c r="O1283" s="27" t="s">
        <v>301</v>
      </c>
      <c r="P1283" s="27">
        <v>55.905500000000004</v>
      </c>
    </row>
    <row r="1284" spans="7:16" x14ac:dyDescent="0.25">
      <c r="G1284" s="27" t="str">
        <f t="shared" si="20"/>
        <v>2019/2020Central Asia &amp; Eastern EuropeWater &amp; WastewaterAll UsesAll InstrumentsInternationalPublicBilateral DFI</v>
      </c>
      <c r="H1284" s="27" t="s">
        <v>290</v>
      </c>
      <c r="I1284" s="27" t="s">
        <v>313</v>
      </c>
      <c r="J1284" s="27" t="s">
        <v>300</v>
      </c>
      <c r="K1284" s="27" t="s">
        <v>346</v>
      </c>
      <c r="L1284" s="27" t="s">
        <v>345</v>
      </c>
      <c r="M1284" s="27" t="s">
        <v>324</v>
      </c>
      <c r="N1284" s="27" t="s">
        <v>309</v>
      </c>
      <c r="O1284" s="27" t="s">
        <v>31</v>
      </c>
      <c r="P1284" s="27">
        <v>79.167395589999998</v>
      </c>
    </row>
    <row r="1285" spans="7:16" x14ac:dyDescent="0.25">
      <c r="G1285" s="27" t="str">
        <f t="shared" si="20"/>
        <v>2019/2020Central Asia &amp; Eastern EuropeWater &amp; WastewaterAll UsesAll InstrumentsInternationalPublicGovernment</v>
      </c>
      <c r="H1285" s="27" t="s">
        <v>290</v>
      </c>
      <c r="I1285" s="27" t="s">
        <v>313</v>
      </c>
      <c r="J1285" s="27" t="s">
        <v>300</v>
      </c>
      <c r="K1285" s="27" t="s">
        <v>346</v>
      </c>
      <c r="L1285" s="27" t="s">
        <v>345</v>
      </c>
      <c r="M1285" s="27" t="s">
        <v>324</v>
      </c>
      <c r="N1285" s="27" t="s">
        <v>309</v>
      </c>
      <c r="O1285" s="27" t="s">
        <v>28</v>
      </c>
      <c r="P1285" s="27">
        <v>19.624261777000001</v>
      </c>
    </row>
    <row r="1286" spans="7:16" x14ac:dyDescent="0.25">
      <c r="G1286" s="27" t="str">
        <f t="shared" si="20"/>
        <v>2019/2020Central Asia &amp; Eastern EuropeWater &amp; WastewaterAll UsesAll InstrumentsInternationalPublicMultilateral DFI</v>
      </c>
      <c r="H1286" s="27" t="s">
        <v>290</v>
      </c>
      <c r="I1286" s="27" t="s">
        <v>313</v>
      </c>
      <c r="J1286" s="27" t="s">
        <v>300</v>
      </c>
      <c r="K1286" s="27" t="s">
        <v>346</v>
      </c>
      <c r="L1286" s="27" t="s">
        <v>345</v>
      </c>
      <c r="M1286" s="27" t="s">
        <v>324</v>
      </c>
      <c r="N1286" s="27" t="s">
        <v>309</v>
      </c>
      <c r="O1286" s="27" t="s">
        <v>30</v>
      </c>
      <c r="P1286" s="27">
        <v>258.70394840599999</v>
      </c>
    </row>
    <row r="1287" spans="7:16" x14ac:dyDescent="0.25">
      <c r="G1287" s="27" t="str">
        <f t="shared" si="20"/>
        <v>2019/2020Central Asia &amp; Eastern EuropeWater &amp; WastewaterAll UsesAll InstrumentsInternationalUnknownUnknown</v>
      </c>
      <c r="H1287" s="27" t="s">
        <v>290</v>
      </c>
      <c r="I1287" s="27" t="s">
        <v>313</v>
      </c>
      <c r="J1287" s="27" t="s">
        <v>300</v>
      </c>
      <c r="K1287" s="27" t="s">
        <v>346</v>
      </c>
      <c r="L1287" s="27" t="s">
        <v>345</v>
      </c>
      <c r="M1287" s="27" t="s">
        <v>324</v>
      </c>
      <c r="N1287" s="27" t="s">
        <v>301</v>
      </c>
      <c r="O1287" s="27" t="s">
        <v>301</v>
      </c>
      <c r="P1287" s="27">
        <v>23.959499999999998</v>
      </c>
    </row>
    <row r="1288" spans="7:16" x14ac:dyDescent="0.25">
      <c r="G1288" s="27" t="str">
        <f t="shared" si="20"/>
        <v>2019/2020Central Asia &amp; Eastern EuropeWater &amp; WastewaterAll UsesGrantAll DestinationsPublicGovernment</v>
      </c>
      <c r="H1288" s="27" t="s">
        <v>290</v>
      </c>
      <c r="I1288" s="27" t="s">
        <v>313</v>
      </c>
      <c r="J1288" s="27" t="s">
        <v>300</v>
      </c>
      <c r="K1288" s="27" t="s">
        <v>346</v>
      </c>
      <c r="L1288" s="27" t="s">
        <v>332</v>
      </c>
      <c r="M1288" s="27" t="s">
        <v>338</v>
      </c>
      <c r="N1288" s="27" t="s">
        <v>309</v>
      </c>
      <c r="O1288" s="27" t="s">
        <v>28</v>
      </c>
      <c r="P1288" s="27">
        <v>19.624261777000001</v>
      </c>
    </row>
    <row r="1289" spans="7:16" x14ac:dyDescent="0.25">
      <c r="G1289" s="27" t="str">
        <f t="shared" si="20"/>
        <v>2019/2020Central Asia &amp; Eastern EuropeWater &amp; WastewaterAll UsesGrantAll DestinationsPublicMultilateral DFI</v>
      </c>
      <c r="H1289" s="27" t="s">
        <v>290</v>
      </c>
      <c r="I1289" s="27" t="s">
        <v>313</v>
      </c>
      <c r="J1289" s="27" t="s">
        <v>300</v>
      </c>
      <c r="K1289" s="27" t="s">
        <v>346</v>
      </c>
      <c r="L1289" s="27" t="s">
        <v>332</v>
      </c>
      <c r="M1289" s="27" t="s">
        <v>338</v>
      </c>
      <c r="N1289" s="27" t="s">
        <v>309</v>
      </c>
      <c r="O1289" s="27" t="s">
        <v>30</v>
      </c>
      <c r="P1289" s="27">
        <v>30.812055309000002</v>
      </c>
    </row>
    <row r="1290" spans="7:16" x14ac:dyDescent="0.25">
      <c r="G1290" s="27" t="str">
        <f t="shared" si="20"/>
        <v>2019/2020Central Asia &amp; Eastern EuropeWater &amp; WastewaterAll UsesGrantDomesticPublicMultilateral DFI</v>
      </c>
      <c r="H1290" s="27" t="s">
        <v>290</v>
      </c>
      <c r="I1290" s="27" t="s">
        <v>313</v>
      </c>
      <c r="J1290" s="27" t="s">
        <v>300</v>
      </c>
      <c r="K1290" s="27" t="s">
        <v>346</v>
      </c>
      <c r="L1290" s="27" t="s">
        <v>332</v>
      </c>
      <c r="M1290" s="27" t="s">
        <v>323</v>
      </c>
      <c r="N1290" s="27" t="s">
        <v>309</v>
      </c>
      <c r="O1290" s="27" t="s">
        <v>30</v>
      </c>
      <c r="P1290" s="27">
        <v>9.7815750000000007E-3</v>
      </c>
    </row>
    <row r="1291" spans="7:16" x14ac:dyDescent="0.25">
      <c r="G1291" s="27" t="str">
        <f t="shared" si="20"/>
        <v>2019/2020Central Asia &amp; Eastern EuropeWater &amp; WastewaterAll UsesGrantInternationalPublicGovernment</v>
      </c>
      <c r="H1291" s="27" t="s">
        <v>290</v>
      </c>
      <c r="I1291" s="27" t="s">
        <v>313</v>
      </c>
      <c r="J1291" s="27" t="s">
        <v>300</v>
      </c>
      <c r="K1291" s="27" t="s">
        <v>346</v>
      </c>
      <c r="L1291" s="27" t="s">
        <v>332</v>
      </c>
      <c r="M1291" s="27" t="s">
        <v>324</v>
      </c>
      <c r="N1291" s="27" t="s">
        <v>309</v>
      </c>
      <c r="O1291" s="27" t="s">
        <v>28</v>
      </c>
      <c r="P1291" s="27">
        <v>19.624261777000001</v>
      </c>
    </row>
    <row r="1292" spans="7:16" x14ac:dyDescent="0.25">
      <c r="G1292" s="27" t="str">
        <f t="shared" si="20"/>
        <v>2019/2020Central Asia &amp; Eastern EuropeWater &amp; WastewaterAll UsesGrantInternationalPublicMultilateral DFI</v>
      </c>
      <c r="H1292" s="27" t="s">
        <v>290</v>
      </c>
      <c r="I1292" s="27" t="s">
        <v>313</v>
      </c>
      <c r="J1292" s="27" t="s">
        <v>300</v>
      </c>
      <c r="K1292" s="27" t="s">
        <v>346</v>
      </c>
      <c r="L1292" s="27" t="s">
        <v>332</v>
      </c>
      <c r="M1292" s="27" t="s">
        <v>324</v>
      </c>
      <c r="N1292" s="27" t="s">
        <v>309</v>
      </c>
      <c r="O1292" s="27" t="s">
        <v>30</v>
      </c>
      <c r="P1292" s="27">
        <v>30.802273734</v>
      </c>
    </row>
    <row r="1293" spans="7:16" x14ac:dyDescent="0.25">
      <c r="G1293" s="27" t="str">
        <f t="shared" si="20"/>
        <v>2019/2020Central Asia &amp; Eastern EuropeWater &amp; WastewaterAll UsesLow-cost project debtAll DestinationsPublicBilateral DFI</v>
      </c>
      <c r="H1293" s="27" t="s">
        <v>290</v>
      </c>
      <c r="I1293" s="27" t="s">
        <v>313</v>
      </c>
      <c r="J1293" s="27" t="s">
        <v>300</v>
      </c>
      <c r="K1293" s="27" t="s">
        <v>346</v>
      </c>
      <c r="L1293" s="27" t="s">
        <v>336</v>
      </c>
      <c r="M1293" s="27" t="s">
        <v>338</v>
      </c>
      <c r="N1293" s="27" t="s">
        <v>309</v>
      </c>
      <c r="O1293" s="27" t="s">
        <v>31</v>
      </c>
      <c r="P1293" s="27">
        <v>79.167395589999998</v>
      </c>
    </row>
    <row r="1294" spans="7:16" x14ac:dyDescent="0.25">
      <c r="G1294" s="27" t="str">
        <f t="shared" si="20"/>
        <v>2019/2020Central Asia &amp; Eastern EuropeWater &amp; WastewaterAll UsesLow-cost project debtAll DestinationsPublicGovernment</v>
      </c>
      <c r="H1294" s="27" t="s">
        <v>290</v>
      </c>
      <c r="I1294" s="27" t="s">
        <v>313</v>
      </c>
      <c r="J1294" s="27" t="s">
        <v>300</v>
      </c>
      <c r="K1294" s="27" t="s">
        <v>346</v>
      </c>
      <c r="L1294" s="27" t="s">
        <v>336</v>
      </c>
      <c r="M1294" s="27" t="s">
        <v>338</v>
      </c>
      <c r="N1294" s="27" t="s">
        <v>309</v>
      </c>
      <c r="O1294" s="27" t="s">
        <v>28</v>
      </c>
      <c r="P1294" s="27">
        <v>0</v>
      </c>
    </row>
    <row r="1295" spans="7:16" x14ac:dyDescent="0.25">
      <c r="G1295" s="27" t="str">
        <f t="shared" si="20"/>
        <v>2019/2020Central Asia &amp; Eastern EuropeWater &amp; WastewaterAll UsesLow-cost project debtAll DestinationsPublicMultilateral DFI</v>
      </c>
      <c r="H1295" s="27" t="s">
        <v>290</v>
      </c>
      <c r="I1295" s="27" t="s">
        <v>313</v>
      </c>
      <c r="J1295" s="27" t="s">
        <v>300</v>
      </c>
      <c r="K1295" s="27" t="s">
        <v>346</v>
      </c>
      <c r="L1295" s="27" t="s">
        <v>336</v>
      </c>
      <c r="M1295" s="27" t="s">
        <v>338</v>
      </c>
      <c r="N1295" s="27" t="s">
        <v>309</v>
      </c>
      <c r="O1295" s="27" t="s">
        <v>30</v>
      </c>
      <c r="P1295" s="27">
        <v>17.397717126</v>
      </c>
    </row>
    <row r="1296" spans="7:16" x14ac:dyDescent="0.25">
      <c r="G1296" s="27" t="str">
        <f t="shared" si="20"/>
        <v>2019/2020Central Asia &amp; Eastern EuropeWater &amp; WastewaterAll UsesLow-cost project debtInternationalPublicBilateral DFI</v>
      </c>
      <c r="H1296" s="27" t="s">
        <v>290</v>
      </c>
      <c r="I1296" s="27" t="s">
        <v>313</v>
      </c>
      <c r="J1296" s="27" t="s">
        <v>300</v>
      </c>
      <c r="K1296" s="27" t="s">
        <v>346</v>
      </c>
      <c r="L1296" s="27" t="s">
        <v>336</v>
      </c>
      <c r="M1296" s="27" t="s">
        <v>324</v>
      </c>
      <c r="N1296" s="27" t="s">
        <v>309</v>
      </c>
      <c r="O1296" s="27" t="s">
        <v>31</v>
      </c>
      <c r="P1296" s="27">
        <v>79.167395589999998</v>
      </c>
    </row>
    <row r="1297" spans="7:16" x14ac:dyDescent="0.25">
      <c r="G1297" s="27" t="str">
        <f t="shared" si="20"/>
        <v>2019/2020Central Asia &amp; Eastern EuropeWater &amp; WastewaterAll UsesLow-cost project debtInternationalPublicGovernment</v>
      </c>
      <c r="H1297" s="27" t="s">
        <v>290</v>
      </c>
      <c r="I1297" s="27" t="s">
        <v>313</v>
      </c>
      <c r="J1297" s="27" t="s">
        <v>300</v>
      </c>
      <c r="K1297" s="27" t="s">
        <v>346</v>
      </c>
      <c r="L1297" s="27" t="s">
        <v>336</v>
      </c>
      <c r="M1297" s="27" t="s">
        <v>324</v>
      </c>
      <c r="N1297" s="27" t="s">
        <v>309</v>
      </c>
      <c r="O1297" s="27" t="s">
        <v>28</v>
      </c>
      <c r="P1297" s="27">
        <v>0</v>
      </c>
    </row>
    <row r="1298" spans="7:16" x14ac:dyDescent="0.25">
      <c r="G1298" s="27" t="str">
        <f t="shared" si="20"/>
        <v>2019/2020Central Asia &amp; Eastern EuropeWater &amp; WastewaterAll UsesLow-cost project debtInternationalPublicMultilateral DFI</v>
      </c>
      <c r="H1298" s="27" t="s">
        <v>290</v>
      </c>
      <c r="I1298" s="27" t="s">
        <v>313</v>
      </c>
      <c r="J1298" s="27" t="s">
        <v>300</v>
      </c>
      <c r="K1298" s="27" t="s">
        <v>346</v>
      </c>
      <c r="L1298" s="27" t="s">
        <v>336</v>
      </c>
      <c r="M1298" s="27" t="s">
        <v>324</v>
      </c>
      <c r="N1298" s="27" t="s">
        <v>309</v>
      </c>
      <c r="O1298" s="27" t="s">
        <v>30</v>
      </c>
      <c r="P1298" s="27">
        <v>17.397717126</v>
      </c>
    </row>
    <row r="1299" spans="7:16" x14ac:dyDescent="0.25">
      <c r="G1299" s="27" t="str">
        <f t="shared" si="20"/>
        <v>2019/2020Central Asia &amp; Eastern EuropeWater &amp; WastewaterAll UsesProject-level equityAll DestinationsUnknownUnknown</v>
      </c>
      <c r="H1299" s="27" t="s">
        <v>290</v>
      </c>
      <c r="I1299" s="27" t="s">
        <v>313</v>
      </c>
      <c r="J1299" s="27" t="s">
        <v>300</v>
      </c>
      <c r="K1299" s="27" t="s">
        <v>346</v>
      </c>
      <c r="L1299" s="27" t="s">
        <v>337</v>
      </c>
      <c r="M1299" s="27" t="s">
        <v>338</v>
      </c>
      <c r="N1299" s="27" t="s">
        <v>301</v>
      </c>
      <c r="O1299" s="27" t="s">
        <v>301</v>
      </c>
      <c r="P1299" s="27">
        <v>23.959499999999998</v>
      </c>
    </row>
    <row r="1300" spans="7:16" x14ac:dyDescent="0.25">
      <c r="G1300" s="27" t="str">
        <f t="shared" si="20"/>
        <v>2019/2020Central Asia &amp; Eastern EuropeWater &amp; WastewaterAll UsesProject-level equityInternationalUnknownUnknown</v>
      </c>
      <c r="H1300" s="27" t="s">
        <v>290</v>
      </c>
      <c r="I1300" s="27" t="s">
        <v>313</v>
      </c>
      <c r="J1300" s="27" t="s">
        <v>300</v>
      </c>
      <c r="K1300" s="27" t="s">
        <v>346</v>
      </c>
      <c r="L1300" s="27" t="s">
        <v>337</v>
      </c>
      <c r="M1300" s="27" t="s">
        <v>324</v>
      </c>
      <c r="N1300" s="27" t="s">
        <v>301</v>
      </c>
      <c r="O1300" s="27" t="s">
        <v>301</v>
      </c>
      <c r="P1300" s="27">
        <v>23.959499999999998</v>
      </c>
    </row>
    <row r="1301" spans="7:16" x14ac:dyDescent="0.25">
      <c r="G1301" s="27" t="str">
        <f t="shared" si="20"/>
        <v>2019/2020Central Asia &amp; Eastern EuropeWater &amp; WastewaterAll UsesProject-level market rate debtAll DestinationsPrivateUnknown</v>
      </c>
      <c r="H1301" s="27" t="s">
        <v>290</v>
      </c>
      <c r="I1301" s="27" t="s">
        <v>313</v>
      </c>
      <c r="J1301" s="27" t="s">
        <v>300</v>
      </c>
      <c r="K1301" s="27" t="s">
        <v>346</v>
      </c>
      <c r="L1301" s="27" t="s">
        <v>335</v>
      </c>
      <c r="M1301" s="27" t="s">
        <v>338</v>
      </c>
      <c r="N1301" s="27" t="s">
        <v>306</v>
      </c>
      <c r="O1301" s="27" t="s">
        <v>301</v>
      </c>
      <c r="P1301" s="27">
        <v>55.905500000000004</v>
      </c>
    </row>
    <row r="1302" spans="7:16" x14ac:dyDescent="0.25">
      <c r="G1302" s="27" t="str">
        <f t="shared" si="20"/>
        <v>2019/2020Central Asia &amp; Eastern EuropeWater &amp; WastewaterAll UsesProject-level market rate debtAll DestinationsPublicBilateral DFI</v>
      </c>
      <c r="H1302" s="27" t="s">
        <v>290</v>
      </c>
      <c r="I1302" s="27" t="s">
        <v>313</v>
      </c>
      <c r="J1302" s="27" t="s">
        <v>300</v>
      </c>
      <c r="K1302" s="27" t="s">
        <v>346</v>
      </c>
      <c r="L1302" s="27" t="s">
        <v>335</v>
      </c>
      <c r="M1302" s="27" t="s">
        <v>338</v>
      </c>
      <c r="N1302" s="27" t="s">
        <v>309</v>
      </c>
      <c r="O1302" s="27" t="s">
        <v>31</v>
      </c>
      <c r="P1302" s="27">
        <v>0</v>
      </c>
    </row>
    <row r="1303" spans="7:16" x14ac:dyDescent="0.25">
      <c r="G1303" s="27" t="str">
        <f t="shared" si="20"/>
        <v>2019/2020Central Asia &amp; Eastern EuropeWater &amp; WastewaterAll UsesProject-level market rate debtAll DestinationsPublicMultilateral DFI</v>
      </c>
      <c r="H1303" s="27" t="s">
        <v>290</v>
      </c>
      <c r="I1303" s="27" t="s">
        <v>313</v>
      </c>
      <c r="J1303" s="27" t="s">
        <v>300</v>
      </c>
      <c r="K1303" s="27" t="s">
        <v>346</v>
      </c>
      <c r="L1303" s="27" t="s">
        <v>335</v>
      </c>
      <c r="M1303" s="27" t="s">
        <v>338</v>
      </c>
      <c r="N1303" s="27" t="s">
        <v>309</v>
      </c>
      <c r="O1303" s="27" t="s">
        <v>30</v>
      </c>
      <c r="P1303" s="27">
        <v>99.428137597000003</v>
      </c>
    </row>
    <row r="1304" spans="7:16" x14ac:dyDescent="0.25">
      <c r="G1304" s="27" t="str">
        <f t="shared" si="20"/>
        <v>2019/2020Central Asia &amp; Eastern EuropeWater &amp; WastewaterAll UsesProject-level market rate debtDomesticPublicMultilateral DFI</v>
      </c>
      <c r="H1304" s="27" t="s">
        <v>290</v>
      </c>
      <c r="I1304" s="27" t="s">
        <v>313</v>
      </c>
      <c r="J1304" s="27" t="s">
        <v>300</v>
      </c>
      <c r="K1304" s="27" t="s">
        <v>346</v>
      </c>
      <c r="L1304" s="27" t="s">
        <v>335</v>
      </c>
      <c r="M1304" s="27" t="s">
        <v>323</v>
      </c>
      <c r="N1304" s="27" t="s">
        <v>309</v>
      </c>
      <c r="O1304" s="27" t="s">
        <v>30</v>
      </c>
      <c r="P1304" s="27">
        <v>0.214495151</v>
      </c>
    </row>
    <row r="1305" spans="7:16" x14ac:dyDescent="0.25">
      <c r="G1305" s="27" t="str">
        <f t="shared" si="20"/>
        <v>2019/2020Central Asia &amp; Eastern EuropeWater &amp; WastewaterAll UsesProject-level market rate debtInternationalPrivateUnknown</v>
      </c>
      <c r="H1305" s="27" t="s">
        <v>290</v>
      </c>
      <c r="I1305" s="27" t="s">
        <v>313</v>
      </c>
      <c r="J1305" s="27" t="s">
        <v>300</v>
      </c>
      <c r="K1305" s="27" t="s">
        <v>346</v>
      </c>
      <c r="L1305" s="27" t="s">
        <v>335</v>
      </c>
      <c r="M1305" s="27" t="s">
        <v>324</v>
      </c>
      <c r="N1305" s="27" t="s">
        <v>306</v>
      </c>
      <c r="O1305" s="27" t="s">
        <v>301</v>
      </c>
      <c r="P1305" s="27">
        <v>55.905500000000004</v>
      </c>
    </row>
    <row r="1306" spans="7:16" x14ac:dyDescent="0.25">
      <c r="G1306" s="27" t="str">
        <f t="shared" si="20"/>
        <v>2019/2020Central Asia &amp; Eastern EuropeWater &amp; WastewaterAll UsesProject-level market rate debtInternationalPublicBilateral DFI</v>
      </c>
      <c r="H1306" s="27" t="s">
        <v>290</v>
      </c>
      <c r="I1306" s="27" t="s">
        <v>313</v>
      </c>
      <c r="J1306" s="27" t="s">
        <v>300</v>
      </c>
      <c r="K1306" s="27" t="s">
        <v>346</v>
      </c>
      <c r="L1306" s="27" t="s">
        <v>335</v>
      </c>
      <c r="M1306" s="27" t="s">
        <v>324</v>
      </c>
      <c r="N1306" s="27" t="s">
        <v>309</v>
      </c>
      <c r="O1306" s="27" t="s">
        <v>31</v>
      </c>
      <c r="P1306" s="27">
        <v>0</v>
      </c>
    </row>
    <row r="1307" spans="7:16" x14ac:dyDescent="0.25">
      <c r="G1307" s="27" t="str">
        <f t="shared" si="20"/>
        <v>2019/2020Central Asia &amp; Eastern EuropeWater &amp; WastewaterAll UsesProject-level market rate debtInternationalPublicMultilateral DFI</v>
      </c>
      <c r="H1307" s="27" t="s">
        <v>290</v>
      </c>
      <c r="I1307" s="27" t="s">
        <v>313</v>
      </c>
      <c r="J1307" s="27" t="s">
        <v>300</v>
      </c>
      <c r="K1307" s="27" t="s">
        <v>346</v>
      </c>
      <c r="L1307" s="27" t="s">
        <v>335</v>
      </c>
      <c r="M1307" s="27" t="s">
        <v>324</v>
      </c>
      <c r="N1307" s="27" t="s">
        <v>309</v>
      </c>
      <c r="O1307" s="27" t="s">
        <v>30</v>
      </c>
      <c r="P1307" s="27">
        <v>99.213642445999994</v>
      </c>
    </row>
    <row r="1308" spans="7:16" x14ac:dyDescent="0.25">
      <c r="G1308" s="27" t="str">
        <f t="shared" si="20"/>
        <v>2019/2020Central Asia &amp; Eastern EuropeWater &amp; WastewaterAll UsesUnknownAll DestinationsPublicMultilateral DFI</v>
      </c>
      <c r="H1308" s="27" t="s">
        <v>290</v>
      </c>
      <c r="I1308" s="27" t="s">
        <v>313</v>
      </c>
      <c r="J1308" s="27" t="s">
        <v>300</v>
      </c>
      <c r="K1308" s="27" t="s">
        <v>346</v>
      </c>
      <c r="L1308" s="27" t="s">
        <v>301</v>
      </c>
      <c r="M1308" s="27" t="s">
        <v>338</v>
      </c>
      <c r="N1308" s="27" t="s">
        <v>309</v>
      </c>
      <c r="O1308" s="27" t="s">
        <v>30</v>
      </c>
      <c r="P1308" s="27">
        <v>111.575193981</v>
      </c>
    </row>
    <row r="1309" spans="7:16" x14ac:dyDescent="0.25">
      <c r="G1309" s="27" t="str">
        <f t="shared" si="20"/>
        <v>2019/2020Central Asia &amp; Eastern EuropeWater &amp; WastewaterAll UsesUnknownDomesticPublicMultilateral DFI</v>
      </c>
      <c r="H1309" s="27" t="s">
        <v>290</v>
      </c>
      <c r="I1309" s="27" t="s">
        <v>313</v>
      </c>
      <c r="J1309" s="27" t="s">
        <v>300</v>
      </c>
      <c r="K1309" s="27" t="s">
        <v>346</v>
      </c>
      <c r="L1309" s="27" t="s">
        <v>301</v>
      </c>
      <c r="M1309" s="27" t="s">
        <v>323</v>
      </c>
      <c r="N1309" s="27" t="s">
        <v>309</v>
      </c>
      <c r="O1309" s="27" t="s">
        <v>30</v>
      </c>
      <c r="P1309" s="27">
        <v>0.28487888099999997</v>
      </c>
    </row>
    <row r="1310" spans="7:16" x14ac:dyDescent="0.25">
      <c r="G1310" s="27" t="str">
        <f t="shared" si="20"/>
        <v>2019/2020Central Asia &amp; Eastern EuropeWater &amp; WastewaterAll UsesUnknownInternationalPublicMultilateral DFI</v>
      </c>
      <c r="H1310" s="27" t="s">
        <v>290</v>
      </c>
      <c r="I1310" s="27" t="s">
        <v>313</v>
      </c>
      <c r="J1310" s="27" t="s">
        <v>300</v>
      </c>
      <c r="K1310" s="27" t="s">
        <v>346</v>
      </c>
      <c r="L1310" s="27" t="s">
        <v>301</v>
      </c>
      <c r="M1310" s="27" t="s">
        <v>324</v>
      </c>
      <c r="N1310" s="27" t="s">
        <v>309</v>
      </c>
      <c r="O1310" s="27" t="s">
        <v>30</v>
      </c>
      <c r="P1310" s="27">
        <v>111.2903151</v>
      </c>
    </row>
    <row r="1311" spans="7:16" x14ac:dyDescent="0.25">
      <c r="G1311" s="27" t="str">
        <f t="shared" si="20"/>
        <v>2019/2020Central Asia &amp; Eastern EuropeWater &amp; WastewaterMitigationAll InstrumentsAll DestinationsPublicGovernment</v>
      </c>
      <c r="H1311" s="27" t="s">
        <v>290</v>
      </c>
      <c r="I1311" s="27" t="s">
        <v>313</v>
      </c>
      <c r="J1311" s="27" t="s">
        <v>300</v>
      </c>
      <c r="K1311" s="27" t="s">
        <v>303</v>
      </c>
      <c r="L1311" s="27" t="s">
        <v>345</v>
      </c>
      <c r="M1311" s="27" t="s">
        <v>338</v>
      </c>
      <c r="N1311" s="27" t="s">
        <v>309</v>
      </c>
      <c r="O1311" s="27" t="s">
        <v>28</v>
      </c>
      <c r="P1311" s="27">
        <v>1.0710704849999999</v>
      </c>
    </row>
    <row r="1312" spans="7:16" x14ac:dyDescent="0.25">
      <c r="G1312" s="27" t="str">
        <f t="shared" si="20"/>
        <v>2019/2020Central Asia &amp; Eastern EuropeWater &amp; WastewaterMitigationAll InstrumentsAll DestinationsPublicMultilateral DFI</v>
      </c>
      <c r="H1312" s="27" t="s">
        <v>290</v>
      </c>
      <c r="I1312" s="27" t="s">
        <v>313</v>
      </c>
      <c r="J1312" s="27" t="s">
        <v>300</v>
      </c>
      <c r="K1312" s="27" t="s">
        <v>303</v>
      </c>
      <c r="L1312" s="27" t="s">
        <v>345</v>
      </c>
      <c r="M1312" s="27" t="s">
        <v>338</v>
      </c>
      <c r="N1312" s="27" t="s">
        <v>309</v>
      </c>
      <c r="O1312" s="27" t="s">
        <v>30</v>
      </c>
      <c r="P1312" s="27">
        <v>72.585225187999995</v>
      </c>
    </row>
    <row r="1313" spans="7:16" x14ac:dyDescent="0.25">
      <c r="G1313" s="27" t="str">
        <f t="shared" si="20"/>
        <v>2019/2020Central Asia &amp; Eastern EuropeWater &amp; WastewaterMitigationAll InstrumentsDomesticPublicMultilateral DFI</v>
      </c>
      <c r="H1313" s="27" t="s">
        <v>290</v>
      </c>
      <c r="I1313" s="27" t="s">
        <v>313</v>
      </c>
      <c r="J1313" s="27" t="s">
        <v>300</v>
      </c>
      <c r="K1313" s="27" t="s">
        <v>303</v>
      </c>
      <c r="L1313" s="27" t="s">
        <v>345</v>
      </c>
      <c r="M1313" s="27" t="s">
        <v>323</v>
      </c>
      <c r="N1313" s="27" t="s">
        <v>309</v>
      </c>
      <c r="O1313" s="27" t="s">
        <v>30</v>
      </c>
      <c r="P1313" s="27">
        <v>4.7445978E-2</v>
      </c>
    </row>
    <row r="1314" spans="7:16" x14ac:dyDescent="0.25">
      <c r="G1314" s="27" t="str">
        <f t="shared" si="20"/>
        <v>2019/2020Central Asia &amp; Eastern EuropeWater &amp; WastewaterMitigationAll InstrumentsInternationalPublicGovernment</v>
      </c>
      <c r="H1314" s="27" t="s">
        <v>290</v>
      </c>
      <c r="I1314" s="27" t="s">
        <v>313</v>
      </c>
      <c r="J1314" s="27" t="s">
        <v>300</v>
      </c>
      <c r="K1314" s="27" t="s">
        <v>303</v>
      </c>
      <c r="L1314" s="27" t="s">
        <v>345</v>
      </c>
      <c r="M1314" s="27" t="s">
        <v>324</v>
      </c>
      <c r="N1314" s="27" t="s">
        <v>309</v>
      </c>
      <c r="O1314" s="27" t="s">
        <v>28</v>
      </c>
      <c r="P1314" s="27">
        <v>1.0710704849999999</v>
      </c>
    </row>
    <row r="1315" spans="7:16" x14ac:dyDescent="0.25">
      <c r="G1315" s="27" t="str">
        <f t="shared" si="20"/>
        <v>2019/2020Central Asia &amp; Eastern EuropeWater &amp; WastewaterMitigationAll InstrumentsInternationalPublicMultilateral DFI</v>
      </c>
      <c r="H1315" s="27" t="s">
        <v>290</v>
      </c>
      <c r="I1315" s="27" t="s">
        <v>313</v>
      </c>
      <c r="J1315" s="27" t="s">
        <v>300</v>
      </c>
      <c r="K1315" s="27" t="s">
        <v>303</v>
      </c>
      <c r="L1315" s="27" t="s">
        <v>345</v>
      </c>
      <c r="M1315" s="27" t="s">
        <v>324</v>
      </c>
      <c r="N1315" s="27" t="s">
        <v>309</v>
      </c>
      <c r="O1315" s="27" t="s">
        <v>30</v>
      </c>
      <c r="P1315" s="27">
        <v>72.537779209999997</v>
      </c>
    </row>
    <row r="1316" spans="7:16" x14ac:dyDescent="0.25">
      <c r="G1316" s="27" t="str">
        <f t="shared" si="20"/>
        <v>2019/2020Central Asia &amp; Eastern EuropeWater &amp; WastewaterMitigationGrantAll DestinationsPublicGovernment</v>
      </c>
      <c r="H1316" s="27" t="s">
        <v>290</v>
      </c>
      <c r="I1316" s="27" t="s">
        <v>313</v>
      </c>
      <c r="J1316" s="27" t="s">
        <v>300</v>
      </c>
      <c r="K1316" s="27" t="s">
        <v>303</v>
      </c>
      <c r="L1316" s="27" t="s">
        <v>332</v>
      </c>
      <c r="M1316" s="27" t="s">
        <v>338</v>
      </c>
      <c r="N1316" s="27" t="s">
        <v>309</v>
      </c>
      <c r="O1316" s="27" t="s">
        <v>28</v>
      </c>
      <c r="P1316" s="27">
        <v>1.0710704849999999</v>
      </c>
    </row>
    <row r="1317" spans="7:16" x14ac:dyDescent="0.25">
      <c r="G1317" s="27" t="str">
        <f t="shared" si="20"/>
        <v>2019/2020Central Asia &amp; Eastern EuropeWater &amp; WastewaterMitigationGrantAll DestinationsPublicMultilateral DFI</v>
      </c>
      <c r="H1317" s="27" t="s">
        <v>290</v>
      </c>
      <c r="I1317" s="27" t="s">
        <v>313</v>
      </c>
      <c r="J1317" s="27" t="s">
        <v>300</v>
      </c>
      <c r="K1317" s="27" t="s">
        <v>303</v>
      </c>
      <c r="L1317" s="27" t="s">
        <v>332</v>
      </c>
      <c r="M1317" s="27" t="s">
        <v>338</v>
      </c>
      <c r="N1317" s="27" t="s">
        <v>309</v>
      </c>
      <c r="O1317" s="27" t="s">
        <v>30</v>
      </c>
      <c r="P1317" s="27">
        <v>12.481501041</v>
      </c>
    </row>
    <row r="1318" spans="7:16" x14ac:dyDescent="0.25">
      <c r="G1318" s="27" t="str">
        <f t="shared" si="20"/>
        <v>2019/2020Central Asia &amp; Eastern EuropeWater &amp; WastewaterMitigationGrantDomesticPublicMultilateral DFI</v>
      </c>
      <c r="H1318" s="27" t="s">
        <v>290</v>
      </c>
      <c r="I1318" s="27" t="s">
        <v>313</v>
      </c>
      <c r="J1318" s="27" t="s">
        <v>300</v>
      </c>
      <c r="K1318" s="27" t="s">
        <v>303</v>
      </c>
      <c r="L1318" s="27" t="s">
        <v>332</v>
      </c>
      <c r="M1318" s="27" t="s">
        <v>323</v>
      </c>
      <c r="N1318" s="27" t="s">
        <v>309</v>
      </c>
      <c r="O1318" s="27" t="s">
        <v>30</v>
      </c>
      <c r="P1318" s="27">
        <v>5.3707099999999997E-4</v>
      </c>
    </row>
    <row r="1319" spans="7:16" x14ac:dyDescent="0.25">
      <c r="G1319" s="27" t="str">
        <f t="shared" si="20"/>
        <v>2019/2020Central Asia &amp; Eastern EuropeWater &amp; WastewaterMitigationGrantInternationalPublicGovernment</v>
      </c>
      <c r="H1319" s="27" t="s">
        <v>290</v>
      </c>
      <c r="I1319" s="27" t="s">
        <v>313</v>
      </c>
      <c r="J1319" s="27" t="s">
        <v>300</v>
      </c>
      <c r="K1319" s="27" t="s">
        <v>303</v>
      </c>
      <c r="L1319" s="27" t="s">
        <v>332</v>
      </c>
      <c r="M1319" s="27" t="s">
        <v>324</v>
      </c>
      <c r="N1319" s="27" t="s">
        <v>309</v>
      </c>
      <c r="O1319" s="27" t="s">
        <v>28</v>
      </c>
      <c r="P1319" s="27">
        <v>1.0710704849999999</v>
      </c>
    </row>
    <row r="1320" spans="7:16" x14ac:dyDescent="0.25">
      <c r="G1320" s="27" t="str">
        <f t="shared" si="20"/>
        <v>2019/2020Central Asia &amp; Eastern EuropeWater &amp; WastewaterMitigationGrantInternationalPublicMultilateral DFI</v>
      </c>
      <c r="H1320" s="27" t="s">
        <v>290</v>
      </c>
      <c r="I1320" s="27" t="s">
        <v>313</v>
      </c>
      <c r="J1320" s="27" t="s">
        <v>300</v>
      </c>
      <c r="K1320" s="27" t="s">
        <v>303</v>
      </c>
      <c r="L1320" s="27" t="s">
        <v>332</v>
      </c>
      <c r="M1320" s="27" t="s">
        <v>324</v>
      </c>
      <c r="N1320" s="27" t="s">
        <v>309</v>
      </c>
      <c r="O1320" s="27" t="s">
        <v>30</v>
      </c>
      <c r="P1320" s="27">
        <v>12.480963969999999</v>
      </c>
    </row>
    <row r="1321" spans="7:16" x14ac:dyDescent="0.25">
      <c r="G1321" s="27" t="str">
        <f t="shared" si="20"/>
        <v>2019/2020Central Asia &amp; Eastern EuropeWater &amp; WastewaterMitigationLow-cost project debtAll DestinationsPublicMultilateral DFI</v>
      </c>
      <c r="H1321" s="27" t="s">
        <v>290</v>
      </c>
      <c r="I1321" s="27" t="s">
        <v>313</v>
      </c>
      <c r="J1321" s="27" t="s">
        <v>300</v>
      </c>
      <c r="K1321" s="27" t="s">
        <v>303</v>
      </c>
      <c r="L1321" s="27" t="s">
        <v>336</v>
      </c>
      <c r="M1321" s="27" t="s">
        <v>338</v>
      </c>
      <c r="N1321" s="27" t="s">
        <v>309</v>
      </c>
      <c r="O1321" s="27" t="s">
        <v>30</v>
      </c>
      <c r="P1321" s="27">
        <v>13.97438633</v>
      </c>
    </row>
    <row r="1322" spans="7:16" x14ac:dyDescent="0.25">
      <c r="G1322" s="27" t="str">
        <f t="shared" si="20"/>
        <v>2019/2020Central Asia &amp; Eastern EuropeWater &amp; WastewaterMitigationLow-cost project debtInternationalPublicMultilateral DFI</v>
      </c>
      <c r="H1322" s="27" t="s">
        <v>290</v>
      </c>
      <c r="I1322" s="27" t="s">
        <v>313</v>
      </c>
      <c r="J1322" s="27" t="s">
        <v>300</v>
      </c>
      <c r="K1322" s="27" t="s">
        <v>303</v>
      </c>
      <c r="L1322" s="27" t="s">
        <v>336</v>
      </c>
      <c r="M1322" s="27" t="s">
        <v>324</v>
      </c>
      <c r="N1322" s="27" t="s">
        <v>309</v>
      </c>
      <c r="O1322" s="27" t="s">
        <v>30</v>
      </c>
      <c r="P1322" s="27">
        <v>13.97438633</v>
      </c>
    </row>
    <row r="1323" spans="7:16" x14ac:dyDescent="0.25">
      <c r="G1323" s="27" t="str">
        <f t="shared" si="20"/>
        <v>2019/2020Central Asia &amp; Eastern EuropeWater &amp; WastewaterMitigationProject-level market rate debtAll DestinationsPublicMultilateral DFI</v>
      </c>
      <c r="H1323" s="27" t="s">
        <v>290</v>
      </c>
      <c r="I1323" s="27" t="s">
        <v>313</v>
      </c>
      <c r="J1323" s="27" t="s">
        <v>300</v>
      </c>
      <c r="K1323" s="27" t="s">
        <v>303</v>
      </c>
      <c r="L1323" s="27" t="s">
        <v>335</v>
      </c>
      <c r="M1323" s="27" t="s">
        <v>338</v>
      </c>
      <c r="N1323" s="27" t="s">
        <v>309</v>
      </c>
      <c r="O1323" s="27" t="s">
        <v>30</v>
      </c>
      <c r="P1323" s="27">
        <v>46.129337817</v>
      </c>
    </row>
    <row r="1324" spans="7:16" x14ac:dyDescent="0.25">
      <c r="G1324" s="27" t="str">
        <f t="shared" si="20"/>
        <v>2019/2020Central Asia &amp; Eastern EuropeWater &amp; WastewaterMitigationProject-level market rate debtDomesticPublicMultilateral DFI</v>
      </c>
      <c r="H1324" s="27" t="s">
        <v>290</v>
      </c>
      <c r="I1324" s="27" t="s">
        <v>313</v>
      </c>
      <c r="J1324" s="27" t="s">
        <v>300</v>
      </c>
      <c r="K1324" s="27" t="s">
        <v>303</v>
      </c>
      <c r="L1324" s="27" t="s">
        <v>335</v>
      </c>
      <c r="M1324" s="27" t="s">
        <v>323</v>
      </c>
      <c r="N1324" s="27" t="s">
        <v>309</v>
      </c>
      <c r="O1324" s="27" t="s">
        <v>30</v>
      </c>
      <c r="P1324" s="27">
        <v>4.6908907E-2</v>
      </c>
    </row>
    <row r="1325" spans="7:16" x14ac:dyDescent="0.25">
      <c r="G1325" s="27" t="str">
        <f t="shared" si="20"/>
        <v>2019/2020Central Asia &amp; Eastern EuropeWater &amp; WastewaterMitigationProject-level market rate debtInternationalPublicMultilateral DFI</v>
      </c>
      <c r="H1325" s="27" t="s">
        <v>290</v>
      </c>
      <c r="I1325" s="27" t="s">
        <v>313</v>
      </c>
      <c r="J1325" s="27" t="s">
        <v>300</v>
      </c>
      <c r="K1325" s="27" t="s">
        <v>303</v>
      </c>
      <c r="L1325" s="27" t="s">
        <v>335</v>
      </c>
      <c r="M1325" s="27" t="s">
        <v>324</v>
      </c>
      <c r="N1325" s="27" t="s">
        <v>309</v>
      </c>
      <c r="O1325" s="27" t="s">
        <v>30</v>
      </c>
      <c r="P1325" s="27">
        <v>46.082428909999997</v>
      </c>
    </row>
    <row r="1326" spans="7:16" x14ac:dyDescent="0.25">
      <c r="G1326" s="27" t="str">
        <f t="shared" si="20"/>
        <v>2019/2020Central Asia &amp; Eastern EuropeWater &amp; WastewaterMultiple ObjectivesAll InstrumentsAll DestinationsPublicBilateral DFI</v>
      </c>
      <c r="H1326" s="27" t="s">
        <v>290</v>
      </c>
      <c r="I1326" s="27" t="s">
        <v>313</v>
      </c>
      <c r="J1326" s="27" t="s">
        <v>300</v>
      </c>
      <c r="K1326" s="27" t="s">
        <v>304</v>
      </c>
      <c r="L1326" s="27" t="s">
        <v>345</v>
      </c>
      <c r="M1326" s="27" t="s">
        <v>338</v>
      </c>
      <c r="N1326" s="27" t="s">
        <v>309</v>
      </c>
      <c r="O1326" s="27" t="s">
        <v>31</v>
      </c>
      <c r="P1326" s="27">
        <v>0</v>
      </c>
    </row>
    <row r="1327" spans="7:16" x14ac:dyDescent="0.25">
      <c r="G1327" s="27" t="str">
        <f t="shared" si="20"/>
        <v>2019/2020Central Asia &amp; Eastern EuropeWater &amp; WastewaterMultiple ObjectivesAll InstrumentsAll DestinationsPublicGovernment</v>
      </c>
      <c r="H1327" s="27" t="s">
        <v>290</v>
      </c>
      <c r="I1327" s="27" t="s">
        <v>313</v>
      </c>
      <c r="J1327" s="27" t="s">
        <v>300</v>
      </c>
      <c r="K1327" s="27" t="s">
        <v>304</v>
      </c>
      <c r="L1327" s="27" t="s">
        <v>345</v>
      </c>
      <c r="M1327" s="27" t="s">
        <v>338</v>
      </c>
      <c r="N1327" s="27" t="s">
        <v>309</v>
      </c>
      <c r="O1327" s="27" t="s">
        <v>28</v>
      </c>
      <c r="P1327" s="27">
        <v>9.3293420729999994</v>
      </c>
    </row>
    <row r="1328" spans="7:16" x14ac:dyDescent="0.25">
      <c r="G1328" s="27" t="str">
        <f t="shared" si="20"/>
        <v>2019/2020Central Asia &amp; Eastern EuropeWater &amp; WastewaterMultiple ObjectivesAll InstrumentsAll DestinationsPublicMultilateral DFI</v>
      </c>
      <c r="H1328" s="27" t="s">
        <v>290</v>
      </c>
      <c r="I1328" s="27" t="s">
        <v>313</v>
      </c>
      <c r="J1328" s="27" t="s">
        <v>300</v>
      </c>
      <c r="K1328" s="27" t="s">
        <v>304</v>
      </c>
      <c r="L1328" s="27" t="s">
        <v>345</v>
      </c>
      <c r="M1328" s="27" t="s">
        <v>338</v>
      </c>
      <c r="N1328" s="27" t="s">
        <v>309</v>
      </c>
      <c r="O1328" s="27" t="s">
        <v>30</v>
      </c>
      <c r="P1328" s="27">
        <v>171.359407226</v>
      </c>
    </row>
    <row r="1329" spans="7:16" x14ac:dyDescent="0.25">
      <c r="G1329" s="27" t="str">
        <f t="shared" si="20"/>
        <v>2019/2020Central Asia &amp; Eastern EuropeWater &amp; WastewaterMultiple ObjectivesAll InstrumentsDomesticPublicMultilateral DFI</v>
      </c>
      <c r="H1329" s="27" t="s">
        <v>290</v>
      </c>
      <c r="I1329" s="27" t="s">
        <v>313</v>
      </c>
      <c r="J1329" s="27" t="s">
        <v>300</v>
      </c>
      <c r="K1329" s="27" t="s">
        <v>304</v>
      </c>
      <c r="L1329" s="27" t="s">
        <v>345</v>
      </c>
      <c r="M1329" s="27" t="s">
        <v>323</v>
      </c>
      <c r="N1329" s="27" t="s">
        <v>309</v>
      </c>
      <c r="O1329" s="27" t="s">
        <v>30</v>
      </c>
      <c r="P1329" s="27">
        <v>0.44759442399999899</v>
      </c>
    </row>
    <row r="1330" spans="7:16" x14ac:dyDescent="0.25">
      <c r="G1330" s="27" t="str">
        <f t="shared" si="20"/>
        <v>2019/2020Central Asia &amp; Eastern EuropeWater &amp; WastewaterMultiple ObjectivesAll InstrumentsInternationalPublicBilateral DFI</v>
      </c>
      <c r="H1330" s="27" t="s">
        <v>290</v>
      </c>
      <c r="I1330" s="27" t="s">
        <v>313</v>
      </c>
      <c r="J1330" s="27" t="s">
        <v>300</v>
      </c>
      <c r="K1330" s="27" t="s">
        <v>304</v>
      </c>
      <c r="L1330" s="27" t="s">
        <v>345</v>
      </c>
      <c r="M1330" s="27" t="s">
        <v>324</v>
      </c>
      <c r="N1330" s="27" t="s">
        <v>309</v>
      </c>
      <c r="O1330" s="27" t="s">
        <v>31</v>
      </c>
      <c r="P1330" s="27">
        <v>0</v>
      </c>
    </row>
    <row r="1331" spans="7:16" x14ac:dyDescent="0.25">
      <c r="G1331" s="27" t="str">
        <f t="shared" si="20"/>
        <v>2019/2020Central Asia &amp; Eastern EuropeWater &amp; WastewaterMultiple ObjectivesAll InstrumentsInternationalPublicGovernment</v>
      </c>
      <c r="H1331" s="27" t="s">
        <v>290</v>
      </c>
      <c r="I1331" s="27" t="s">
        <v>313</v>
      </c>
      <c r="J1331" s="27" t="s">
        <v>300</v>
      </c>
      <c r="K1331" s="27" t="s">
        <v>304</v>
      </c>
      <c r="L1331" s="27" t="s">
        <v>345</v>
      </c>
      <c r="M1331" s="27" t="s">
        <v>324</v>
      </c>
      <c r="N1331" s="27" t="s">
        <v>309</v>
      </c>
      <c r="O1331" s="27" t="s">
        <v>28</v>
      </c>
      <c r="P1331" s="27">
        <v>9.3293420729999994</v>
      </c>
    </row>
    <row r="1332" spans="7:16" x14ac:dyDescent="0.25">
      <c r="G1332" s="27" t="str">
        <f t="shared" si="20"/>
        <v>2019/2020Central Asia &amp; Eastern EuropeWater &amp; WastewaterMultiple ObjectivesAll InstrumentsInternationalPublicMultilateral DFI</v>
      </c>
      <c r="H1332" s="27" t="s">
        <v>290</v>
      </c>
      <c r="I1332" s="27" t="s">
        <v>313</v>
      </c>
      <c r="J1332" s="27" t="s">
        <v>300</v>
      </c>
      <c r="K1332" s="27" t="s">
        <v>304</v>
      </c>
      <c r="L1332" s="27" t="s">
        <v>345</v>
      </c>
      <c r="M1332" s="27" t="s">
        <v>324</v>
      </c>
      <c r="N1332" s="27" t="s">
        <v>309</v>
      </c>
      <c r="O1332" s="27" t="s">
        <v>30</v>
      </c>
      <c r="P1332" s="27">
        <v>170.91181280199999</v>
      </c>
    </row>
    <row r="1333" spans="7:16" x14ac:dyDescent="0.25">
      <c r="G1333" s="27" t="str">
        <f t="shared" si="20"/>
        <v>2019/2020Central Asia &amp; Eastern EuropeWater &amp; WastewaterMultiple ObjectivesGrantAll DestinationsPublicGovernment</v>
      </c>
      <c r="H1333" s="27" t="s">
        <v>290</v>
      </c>
      <c r="I1333" s="27" t="s">
        <v>313</v>
      </c>
      <c r="J1333" s="27" t="s">
        <v>300</v>
      </c>
      <c r="K1333" s="27" t="s">
        <v>304</v>
      </c>
      <c r="L1333" s="27" t="s">
        <v>332</v>
      </c>
      <c r="M1333" s="27" t="s">
        <v>338</v>
      </c>
      <c r="N1333" s="27" t="s">
        <v>309</v>
      </c>
      <c r="O1333" s="27" t="s">
        <v>28</v>
      </c>
      <c r="P1333" s="27">
        <v>9.3293420729999994</v>
      </c>
    </row>
    <row r="1334" spans="7:16" x14ac:dyDescent="0.25">
      <c r="G1334" s="27" t="str">
        <f t="shared" si="20"/>
        <v>2019/2020Central Asia &amp; Eastern EuropeWater &amp; WastewaterMultiple ObjectivesGrantAll DestinationsPublicMultilateral DFI</v>
      </c>
      <c r="H1334" s="27" t="s">
        <v>290</v>
      </c>
      <c r="I1334" s="27" t="s">
        <v>313</v>
      </c>
      <c r="J1334" s="27" t="s">
        <v>300</v>
      </c>
      <c r="K1334" s="27" t="s">
        <v>304</v>
      </c>
      <c r="L1334" s="27" t="s">
        <v>332</v>
      </c>
      <c r="M1334" s="27" t="s">
        <v>338</v>
      </c>
      <c r="N1334" s="27" t="s">
        <v>309</v>
      </c>
      <c r="O1334" s="27" t="s">
        <v>30</v>
      </c>
      <c r="P1334" s="27">
        <v>8.7642218760000006</v>
      </c>
    </row>
    <row r="1335" spans="7:16" x14ac:dyDescent="0.25">
      <c r="G1335" s="27" t="str">
        <f t="shared" si="20"/>
        <v>2019/2020Central Asia &amp; Eastern EuropeWater &amp; WastewaterMultiple ObjectivesGrantDomesticPublicMultilateral DFI</v>
      </c>
      <c r="H1335" s="27" t="s">
        <v>290</v>
      </c>
      <c r="I1335" s="27" t="s">
        <v>313</v>
      </c>
      <c r="J1335" s="27" t="s">
        <v>300</v>
      </c>
      <c r="K1335" s="27" t="s">
        <v>304</v>
      </c>
      <c r="L1335" s="27" t="s">
        <v>332</v>
      </c>
      <c r="M1335" s="27" t="s">
        <v>323</v>
      </c>
      <c r="N1335" s="27" t="s">
        <v>309</v>
      </c>
      <c r="O1335" s="27" t="s">
        <v>30</v>
      </c>
      <c r="P1335" s="27">
        <v>9.2445040000000006E-3</v>
      </c>
    </row>
    <row r="1336" spans="7:16" x14ac:dyDescent="0.25">
      <c r="G1336" s="27" t="str">
        <f t="shared" si="20"/>
        <v>2019/2020Central Asia &amp; Eastern EuropeWater &amp; WastewaterMultiple ObjectivesGrantInternationalPublicGovernment</v>
      </c>
      <c r="H1336" s="27" t="s">
        <v>290</v>
      </c>
      <c r="I1336" s="27" t="s">
        <v>313</v>
      </c>
      <c r="J1336" s="27" t="s">
        <v>300</v>
      </c>
      <c r="K1336" s="27" t="s">
        <v>304</v>
      </c>
      <c r="L1336" s="27" t="s">
        <v>332</v>
      </c>
      <c r="M1336" s="27" t="s">
        <v>324</v>
      </c>
      <c r="N1336" s="27" t="s">
        <v>309</v>
      </c>
      <c r="O1336" s="27" t="s">
        <v>28</v>
      </c>
      <c r="P1336" s="27">
        <v>9.3293420729999994</v>
      </c>
    </row>
    <row r="1337" spans="7:16" x14ac:dyDescent="0.25">
      <c r="G1337" s="27" t="str">
        <f t="shared" si="20"/>
        <v>2019/2020Central Asia &amp; Eastern EuropeWater &amp; WastewaterMultiple ObjectivesGrantInternationalPublicMultilateral DFI</v>
      </c>
      <c r="H1337" s="27" t="s">
        <v>290</v>
      </c>
      <c r="I1337" s="27" t="s">
        <v>313</v>
      </c>
      <c r="J1337" s="27" t="s">
        <v>300</v>
      </c>
      <c r="K1337" s="27" t="s">
        <v>304</v>
      </c>
      <c r="L1337" s="27" t="s">
        <v>332</v>
      </c>
      <c r="M1337" s="27" t="s">
        <v>324</v>
      </c>
      <c r="N1337" s="27" t="s">
        <v>309</v>
      </c>
      <c r="O1337" s="27" t="s">
        <v>30</v>
      </c>
      <c r="P1337" s="27">
        <v>8.7549773720000008</v>
      </c>
    </row>
    <row r="1338" spans="7:16" x14ac:dyDescent="0.25">
      <c r="G1338" s="27" t="str">
        <f t="shared" si="20"/>
        <v>2019/2020Central Asia &amp; Eastern EuropeWater &amp; WastewaterMultiple ObjectivesProject-level market rate debtAll DestinationsPublicBilateral DFI</v>
      </c>
      <c r="H1338" s="27" t="s">
        <v>290</v>
      </c>
      <c r="I1338" s="27" t="s">
        <v>313</v>
      </c>
      <c r="J1338" s="27" t="s">
        <v>300</v>
      </c>
      <c r="K1338" s="27" t="s">
        <v>304</v>
      </c>
      <c r="L1338" s="27" t="s">
        <v>335</v>
      </c>
      <c r="M1338" s="27" t="s">
        <v>338</v>
      </c>
      <c r="N1338" s="27" t="s">
        <v>309</v>
      </c>
      <c r="O1338" s="27" t="s">
        <v>31</v>
      </c>
      <c r="P1338" s="27">
        <v>0</v>
      </c>
    </row>
    <row r="1339" spans="7:16" x14ac:dyDescent="0.25">
      <c r="G1339" s="27" t="str">
        <f t="shared" si="20"/>
        <v>2019/2020Central Asia &amp; Eastern EuropeWater &amp; WastewaterMultiple ObjectivesProject-level market rate debtAll DestinationsPublicMultilateral DFI</v>
      </c>
      <c r="H1339" s="27" t="s">
        <v>290</v>
      </c>
      <c r="I1339" s="27" t="s">
        <v>313</v>
      </c>
      <c r="J1339" s="27" t="s">
        <v>300</v>
      </c>
      <c r="K1339" s="27" t="s">
        <v>304</v>
      </c>
      <c r="L1339" s="27" t="s">
        <v>335</v>
      </c>
      <c r="M1339" s="27" t="s">
        <v>338</v>
      </c>
      <c r="N1339" s="27" t="s">
        <v>309</v>
      </c>
      <c r="O1339" s="27" t="s">
        <v>30</v>
      </c>
      <c r="P1339" s="27">
        <v>51.019991369000003</v>
      </c>
    </row>
    <row r="1340" spans="7:16" x14ac:dyDescent="0.25">
      <c r="G1340" s="27" t="str">
        <f t="shared" si="20"/>
        <v>2019/2020Central Asia &amp; Eastern EuropeWater &amp; WastewaterMultiple ObjectivesProject-level market rate debtDomesticPublicMultilateral DFI</v>
      </c>
      <c r="H1340" s="27" t="s">
        <v>290</v>
      </c>
      <c r="I1340" s="27" t="s">
        <v>313</v>
      </c>
      <c r="J1340" s="27" t="s">
        <v>300</v>
      </c>
      <c r="K1340" s="27" t="s">
        <v>304</v>
      </c>
      <c r="L1340" s="27" t="s">
        <v>335</v>
      </c>
      <c r="M1340" s="27" t="s">
        <v>323</v>
      </c>
      <c r="N1340" s="27" t="s">
        <v>309</v>
      </c>
      <c r="O1340" s="27" t="s">
        <v>30</v>
      </c>
      <c r="P1340" s="27">
        <v>0.153471039</v>
      </c>
    </row>
    <row r="1341" spans="7:16" x14ac:dyDescent="0.25">
      <c r="G1341" s="27" t="str">
        <f t="shared" si="20"/>
        <v>2019/2020Central Asia &amp; Eastern EuropeWater &amp; WastewaterMultiple ObjectivesProject-level market rate debtInternationalPublicBilateral DFI</v>
      </c>
      <c r="H1341" s="27" t="s">
        <v>290</v>
      </c>
      <c r="I1341" s="27" t="s">
        <v>313</v>
      </c>
      <c r="J1341" s="27" t="s">
        <v>300</v>
      </c>
      <c r="K1341" s="27" t="s">
        <v>304</v>
      </c>
      <c r="L1341" s="27" t="s">
        <v>335</v>
      </c>
      <c r="M1341" s="27" t="s">
        <v>324</v>
      </c>
      <c r="N1341" s="27" t="s">
        <v>309</v>
      </c>
      <c r="O1341" s="27" t="s">
        <v>31</v>
      </c>
      <c r="P1341" s="27">
        <v>0</v>
      </c>
    </row>
    <row r="1342" spans="7:16" x14ac:dyDescent="0.25">
      <c r="G1342" s="27" t="str">
        <f t="shared" si="20"/>
        <v>2019/2020Central Asia &amp; Eastern EuropeWater &amp; WastewaterMultiple ObjectivesProject-level market rate debtInternationalPublicMultilateral DFI</v>
      </c>
      <c r="H1342" s="27" t="s">
        <v>290</v>
      </c>
      <c r="I1342" s="27" t="s">
        <v>313</v>
      </c>
      <c r="J1342" s="27" t="s">
        <v>300</v>
      </c>
      <c r="K1342" s="27" t="s">
        <v>304</v>
      </c>
      <c r="L1342" s="27" t="s">
        <v>335</v>
      </c>
      <c r="M1342" s="27" t="s">
        <v>324</v>
      </c>
      <c r="N1342" s="27" t="s">
        <v>309</v>
      </c>
      <c r="O1342" s="27" t="s">
        <v>30</v>
      </c>
      <c r="P1342" s="27">
        <v>50.86652033</v>
      </c>
    </row>
    <row r="1343" spans="7:16" x14ac:dyDescent="0.25">
      <c r="G1343" s="27" t="str">
        <f t="shared" si="20"/>
        <v>2019/2020Central Asia &amp; Eastern EuropeWater &amp; WastewaterMultiple ObjectivesUnknownAll DestinationsPublicMultilateral DFI</v>
      </c>
      <c r="H1343" s="27" t="s">
        <v>290</v>
      </c>
      <c r="I1343" s="27" t="s">
        <v>313</v>
      </c>
      <c r="J1343" s="27" t="s">
        <v>300</v>
      </c>
      <c r="K1343" s="27" t="s">
        <v>304</v>
      </c>
      <c r="L1343" s="27" t="s">
        <v>301</v>
      </c>
      <c r="M1343" s="27" t="s">
        <v>338</v>
      </c>
      <c r="N1343" s="27" t="s">
        <v>309</v>
      </c>
      <c r="O1343" s="27" t="s">
        <v>30</v>
      </c>
      <c r="P1343" s="27">
        <v>111.575193981</v>
      </c>
    </row>
    <row r="1344" spans="7:16" x14ac:dyDescent="0.25">
      <c r="G1344" s="27" t="str">
        <f t="shared" si="20"/>
        <v>2019/2020Central Asia &amp; Eastern EuropeWater &amp; WastewaterMultiple ObjectivesUnknownDomesticPublicMultilateral DFI</v>
      </c>
      <c r="H1344" s="27" t="s">
        <v>290</v>
      </c>
      <c r="I1344" s="27" t="s">
        <v>313</v>
      </c>
      <c r="J1344" s="27" t="s">
        <v>300</v>
      </c>
      <c r="K1344" s="27" t="s">
        <v>304</v>
      </c>
      <c r="L1344" s="27" t="s">
        <v>301</v>
      </c>
      <c r="M1344" s="27" t="s">
        <v>323</v>
      </c>
      <c r="N1344" s="27" t="s">
        <v>309</v>
      </c>
      <c r="O1344" s="27" t="s">
        <v>30</v>
      </c>
      <c r="P1344" s="27">
        <v>0.28487888099999997</v>
      </c>
    </row>
    <row r="1345" spans="7:16" x14ac:dyDescent="0.25">
      <c r="G1345" s="27" t="str">
        <f t="shared" si="20"/>
        <v>2019/2020Central Asia &amp; Eastern EuropeWater &amp; WastewaterMultiple ObjectivesUnknownInternationalPublicMultilateral DFI</v>
      </c>
      <c r="H1345" s="27" t="s">
        <v>290</v>
      </c>
      <c r="I1345" s="27" t="s">
        <v>313</v>
      </c>
      <c r="J1345" s="27" t="s">
        <v>300</v>
      </c>
      <c r="K1345" s="27" t="s">
        <v>304</v>
      </c>
      <c r="L1345" s="27" t="s">
        <v>301</v>
      </c>
      <c r="M1345" s="27" t="s">
        <v>324</v>
      </c>
      <c r="N1345" s="27" t="s">
        <v>309</v>
      </c>
      <c r="O1345" s="27" t="s">
        <v>30</v>
      </c>
      <c r="P1345" s="27">
        <v>111.2903151</v>
      </c>
    </row>
    <row r="1346" spans="7:16" x14ac:dyDescent="0.25">
      <c r="G1346" s="27" t="str">
        <f t="shared" si="20"/>
        <v>2019/2020East Asia &amp; PacificAgriculture Forestry Other land uses and FisheriesAdaptationAll InstrumentsAll DestinationsPrivateInstitutional Investors</v>
      </c>
      <c r="H1346" s="27" t="s">
        <v>290</v>
      </c>
      <c r="I1346" s="27" t="s">
        <v>314</v>
      </c>
      <c r="J1346" s="27" t="s">
        <v>292</v>
      </c>
      <c r="K1346" s="27" t="s">
        <v>302</v>
      </c>
      <c r="L1346" s="27" t="s">
        <v>345</v>
      </c>
      <c r="M1346" s="27" t="s">
        <v>338</v>
      </c>
      <c r="N1346" s="27" t="s">
        <v>306</v>
      </c>
      <c r="O1346" s="27" t="s">
        <v>27</v>
      </c>
      <c r="P1346" s="27">
        <v>0</v>
      </c>
    </row>
    <row r="1347" spans="7:16" x14ac:dyDescent="0.25">
      <c r="G1347" s="27" t="str">
        <f t="shared" ref="G1347:G1410" si="21">+_xlfn.CONCAT(H1347:O1347)</f>
        <v>2019/2020East Asia &amp; PacificAgriculture Forestry Other land uses and FisheriesAdaptationAll InstrumentsAll DestinationsPublicBilateral DFI</v>
      </c>
      <c r="H1347" s="27" t="s">
        <v>290</v>
      </c>
      <c r="I1347" s="27" t="s">
        <v>314</v>
      </c>
      <c r="J1347" s="27" t="s">
        <v>292</v>
      </c>
      <c r="K1347" s="27" t="s">
        <v>302</v>
      </c>
      <c r="L1347" s="27" t="s">
        <v>345</v>
      </c>
      <c r="M1347" s="27" t="s">
        <v>338</v>
      </c>
      <c r="N1347" s="27" t="s">
        <v>309</v>
      </c>
      <c r="O1347" s="27" t="s">
        <v>31</v>
      </c>
      <c r="P1347" s="27">
        <v>0.35262500000000002</v>
      </c>
    </row>
    <row r="1348" spans="7:16" x14ac:dyDescent="0.25">
      <c r="G1348" s="27" t="str">
        <f t="shared" si="21"/>
        <v>2019/2020East Asia &amp; PacificAgriculture Forestry Other land uses and FisheriesAdaptationAll InstrumentsAll DestinationsPublicGovernment</v>
      </c>
      <c r="H1348" s="27" t="s">
        <v>290</v>
      </c>
      <c r="I1348" s="27" t="s">
        <v>314</v>
      </c>
      <c r="J1348" s="27" t="s">
        <v>292</v>
      </c>
      <c r="K1348" s="27" t="s">
        <v>302</v>
      </c>
      <c r="L1348" s="27" t="s">
        <v>345</v>
      </c>
      <c r="M1348" s="27" t="s">
        <v>338</v>
      </c>
      <c r="N1348" s="27" t="s">
        <v>309</v>
      </c>
      <c r="O1348" s="27" t="s">
        <v>28</v>
      </c>
      <c r="P1348" s="27">
        <v>2.997277081</v>
      </c>
    </row>
    <row r="1349" spans="7:16" x14ac:dyDescent="0.25">
      <c r="G1349" s="27" t="str">
        <f t="shared" si="21"/>
        <v>2019/2020East Asia &amp; PacificAgriculture Forestry Other land uses and FisheriesAdaptationAll InstrumentsAll DestinationsPublicMultilateral Climate Funds</v>
      </c>
      <c r="H1349" s="27" t="s">
        <v>290</v>
      </c>
      <c r="I1349" s="27" t="s">
        <v>314</v>
      </c>
      <c r="J1349" s="27" t="s">
        <v>292</v>
      </c>
      <c r="K1349" s="27" t="s">
        <v>302</v>
      </c>
      <c r="L1349" s="27" t="s">
        <v>345</v>
      </c>
      <c r="M1349" s="27" t="s">
        <v>338</v>
      </c>
      <c r="N1349" s="27" t="s">
        <v>309</v>
      </c>
      <c r="O1349" s="27" t="s">
        <v>29</v>
      </c>
      <c r="P1349" s="27">
        <v>3.4999933269999999</v>
      </c>
    </row>
    <row r="1350" spans="7:16" x14ac:dyDescent="0.25">
      <c r="G1350" s="27" t="str">
        <f t="shared" si="21"/>
        <v>2019/2020East Asia &amp; PacificAgriculture Forestry Other land uses and FisheriesAdaptationAll InstrumentsAll DestinationsPublicMultilateral DFI</v>
      </c>
      <c r="H1350" s="27" t="s">
        <v>290</v>
      </c>
      <c r="I1350" s="27" t="s">
        <v>314</v>
      </c>
      <c r="J1350" s="27" t="s">
        <v>292</v>
      </c>
      <c r="K1350" s="27" t="s">
        <v>302</v>
      </c>
      <c r="L1350" s="27" t="s">
        <v>345</v>
      </c>
      <c r="M1350" s="27" t="s">
        <v>338</v>
      </c>
      <c r="N1350" s="27" t="s">
        <v>309</v>
      </c>
      <c r="O1350" s="27" t="s">
        <v>30</v>
      </c>
      <c r="P1350" s="27">
        <v>21.177146615000002</v>
      </c>
    </row>
    <row r="1351" spans="7:16" x14ac:dyDescent="0.25">
      <c r="G1351" s="27" t="str">
        <f t="shared" si="21"/>
        <v>2019/2020East Asia &amp; PacificAgriculture Forestry Other land uses and FisheriesAdaptationAll InstrumentsDomesticPublicMultilateral DFI</v>
      </c>
      <c r="H1351" s="27" t="s">
        <v>290</v>
      </c>
      <c r="I1351" s="27" t="s">
        <v>314</v>
      </c>
      <c r="J1351" s="27" t="s">
        <v>292</v>
      </c>
      <c r="K1351" s="27" t="s">
        <v>302</v>
      </c>
      <c r="L1351" s="27" t="s">
        <v>345</v>
      </c>
      <c r="M1351" s="27" t="s">
        <v>323</v>
      </c>
      <c r="N1351" s="27" t="s">
        <v>309</v>
      </c>
      <c r="O1351" s="27" t="s">
        <v>30</v>
      </c>
      <c r="P1351" s="27">
        <v>4.1337657999999999E-2</v>
      </c>
    </row>
    <row r="1352" spans="7:16" x14ac:dyDescent="0.25">
      <c r="G1352" s="27" t="str">
        <f t="shared" si="21"/>
        <v>2019/2020East Asia &amp; PacificAgriculture Forestry Other land uses and FisheriesAdaptationAll InstrumentsInternationalPrivateInstitutional Investors</v>
      </c>
      <c r="H1352" s="27" t="s">
        <v>290</v>
      </c>
      <c r="I1352" s="27" t="s">
        <v>314</v>
      </c>
      <c r="J1352" s="27" t="s">
        <v>292</v>
      </c>
      <c r="K1352" s="27" t="s">
        <v>302</v>
      </c>
      <c r="L1352" s="27" t="s">
        <v>345</v>
      </c>
      <c r="M1352" s="27" t="s">
        <v>324</v>
      </c>
      <c r="N1352" s="27" t="s">
        <v>306</v>
      </c>
      <c r="O1352" s="27" t="s">
        <v>27</v>
      </c>
      <c r="P1352" s="27">
        <v>0</v>
      </c>
    </row>
    <row r="1353" spans="7:16" x14ac:dyDescent="0.25">
      <c r="G1353" s="27" t="str">
        <f t="shared" si="21"/>
        <v>2019/2020East Asia &amp; PacificAgriculture Forestry Other land uses and FisheriesAdaptationAll InstrumentsInternationalPublicBilateral DFI</v>
      </c>
      <c r="H1353" s="27" t="s">
        <v>290</v>
      </c>
      <c r="I1353" s="27" t="s">
        <v>314</v>
      </c>
      <c r="J1353" s="27" t="s">
        <v>292</v>
      </c>
      <c r="K1353" s="27" t="s">
        <v>302</v>
      </c>
      <c r="L1353" s="27" t="s">
        <v>345</v>
      </c>
      <c r="M1353" s="27" t="s">
        <v>324</v>
      </c>
      <c r="N1353" s="27" t="s">
        <v>309</v>
      </c>
      <c r="O1353" s="27" t="s">
        <v>31</v>
      </c>
      <c r="P1353" s="27">
        <v>0.35262500000000002</v>
      </c>
    </row>
    <row r="1354" spans="7:16" x14ac:dyDescent="0.25">
      <c r="G1354" s="27" t="str">
        <f t="shared" si="21"/>
        <v>2019/2020East Asia &amp; PacificAgriculture Forestry Other land uses and FisheriesAdaptationAll InstrumentsInternationalPublicGovernment</v>
      </c>
      <c r="H1354" s="27" t="s">
        <v>290</v>
      </c>
      <c r="I1354" s="27" t="s">
        <v>314</v>
      </c>
      <c r="J1354" s="27" t="s">
        <v>292</v>
      </c>
      <c r="K1354" s="27" t="s">
        <v>302</v>
      </c>
      <c r="L1354" s="27" t="s">
        <v>345</v>
      </c>
      <c r="M1354" s="27" t="s">
        <v>324</v>
      </c>
      <c r="N1354" s="27" t="s">
        <v>309</v>
      </c>
      <c r="O1354" s="27" t="s">
        <v>28</v>
      </c>
      <c r="P1354" s="27">
        <v>2.997277081</v>
      </c>
    </row>
    <row r="1355" spans="7:16" x14ac:dyDescent="0.25">
      <c r="G1355" s="27" t="str">
        <f t="shared" si="21"/>
        <v>2019/2020East Asia &amp; PacificAgriculture Forestry Other land uses and FisheriesAdaptationAll InstrumentsInternationalPublicMultilateral Climate Funds</v>
      </c>
      <c r="H1355" s="27" t="s">
        <v>290</v>
      </c>
      <c r="I1355" s="27" t="s">
        <v>314</v>
      </c>
      <c r="J1355" s="27" t="s">
        <v>292</v>
      </c>
      <c r="K1355" s="27" t="s">
        <v>302</v>
      </c>
      <c r="L1355" s="27" t="s">
        <v>345</v>
      </c>
      <c r="M1355" s="27" t="s">
        <v>324</v>
      </c>
      <c r="N1355" s="27" t="s">
        <v>309</v>
      </c>
      <c r="O1355" s="27" t="s">
        <v>29</v>
      </c>
      <c r="P1355" s="27">
        <v>3.4999933269999999</v>
      </c>
    </row>
    <row r="1356" spans="7:16" x14ac:dyDescent="0.25">
      <c r="G1356" s="27" t="str">
        <f t="shared" si="21"/>
        <v>2019/2020East Asia &amp; PacificAgriculture Forestry Other land uses and FisheriesAdaptationAll InstrumentsInternationalPublicMultilateral DFI</v>
      </c>
      <c r="H1356" s="27" t="s">
        <v>290</v>
      </c>
      <c r="I1356" s="27" t="s">
        <v>314</v>
      </c>
      <c r="J1356" s="27" t="s">
        <v>292</v>
      </c>
      <c r="K1356" s="27" t="s">
        <v>302</v>
      </c>
      <c r="L1356" s="27" t="s">
        <v>345</v>
      </c>
      <c r="M1356" s="27" t="s">
        <v>324</v>
      </c>
      <c r="N1356" s="27" t="s">
        <v>309</v>
      </c>
      <c r="O1356" s="27" t="s">
        <v>30</v>
      </c>
      <c r="P1356" s="27">
        <v>21.135808956999998</v>
      </c>
    </row>
    <row r="1357" spans="7:16" x14ac:dyDescent="0.25">
      <c r="G1357" s="27" t="str">
        <f t="shared" si="21"/>
        <v>2019/2020East Asia &amp; PacificAgriculture Forestry Other land uses and FisheriesAdaptationGrantAll DestinationsPrivateInstitutional Investors</v>
      </c>
      <c r="H1357" s="27" t="s">
        <v>290</v>
      </c>
      <c r="I1357" s="27" t="s">
        <v>314</v>
      </c>
      <c r="J1357" s="27" t="s">
        <v>292</v>
      </c>
      <c r="K1357" s="27" t="s">
        <v>302</v>
      </c>
      <c r="L1357" s="27" t="s">
        <v>332</v>
      </c>
      <c r="M1357" s="27" t="s">
        <v>338</v>
      </c>
      <c r="N1357" s="27" t="s">
        <v>306</v>
      </c>
      <c r="O1357" s="27" t="s">
        <v>27</v>
      </c>
      <c r="P1357" s="27">
        <v>0</v>
      </c>
    </row>
    <row r="1358" spans="7:16" x14ac:dyDescent="0.25">
      <c r="G1358" s="27" t="str">
        <f t="shared" si="21"/>
        <v>2019/2020East Asia &amp; PacificAgriculture Forestry Other land uses and FisheriesAdaptationGrantAll DestinationsPublicBilateral DFI</v>
      </c>
      <c r="H1358" s="27" t="s">
        <v>290</v>
      </c>
      <c r="I1358" s="27" t="s">
        <v>314</v>
      </c>
      <c r="J1358" s="27" t="s">
        <v>292</v>
      </c>
      <c r="K1358" s="27" t="s">
        <v>302</v>
      </c>
      <c r="L1358" s="27" t="s">
        <v>332</v>
      </c>
      <c r="M1358" s="27" t="s">
        <v>338</v>
      </c>
      <c r="N1358" s="27" t="s">
        <v>309</v>
      </c>
      <c r="O1358" s="27" t="s">
        <v>31</v>
      </c>
      <c r="P1358" s="27">
        <v>0.35262500000000002</v>
      </c>
    </row>
    <row r="1359" spans="7:16" x14ac:dyDescent="0.25">
      <c r="G1359" s="27" t="str">
        <f t="shared" si="21"/>
        <v>2019/2020East Asia &amp; PacificAgriculture Forestry Other land uses and FisheriesAdaptationGrantAll DestinationsPublicGovernment</v>
      </c>
      <c r="H1359" s="27" t="s">
        <v>290</v>
      </c>
      <c r="I1359" s="27" t="s">
        <v>314</v>
      </c>
      <c r="J1359" s="27" t="s">
        <v>292</v>
      </c>
      <c r="K1359" s="27" t="s">
        <v>302</v>
      </c>
      <c r="L1359" s="27" t="s">
        <v>332</v>
      </c>
      <c r="M1359" s="27" t="s">
        <v>338</v>
      </c>
      <c r="N1359" s="27" t="s">
        <v>309</v>
      </c>
      <c r="O1359" s="27" t="s">
        <v>28</v>
      </c>
      <c r="P1359" s="27">
        <v>2.997277081</v>
      </c>
    </row>
    <row r="1360" spans="7:16" x14ac:dyDescent="0.25">
      <c r="G1360" s="27" t="str">
        <f t="shared" si="21"/>
        <v>2019/2020East Asia &amp; PacificAgriculture Forestry Other land uses and FisheriesAdaptationGrantAll DestinationsPublicMultilateral Climate Funds</v>
      </c>
      <c r="H1360" s="27" t="s">
        <v>290</v>
      </c>
      <c r="I1360" s="27" t="s">
        <v>314</v>
      </c>
      <c r="J1360" s="27" t="s">
        <v>292</v>
      </c>
      <c r="K1360" s="27" t="s">
        <v>302</v>
      </c>
      <c r="L1360" s="27" t="s">
        <v>332</v>
      </c>
      <c r="M1360" s="27" t="s">
        <v>338</v>
      </c>
      <c r="N1360" s="27" t="s">
        <v>309</v>
      </c>
      <c r="O1360" s="27" t="s">
        <v>29</v>
      </c>
      <c r="P1360" s="27">
        <v>3.4999933269999999</v>
      </c>
    </row>
    <row r="1361" spans="7:16" x14ac:dyDescent="0.25">
      <c r="G1361" s="27" t="str">
        <f t="shared" si="21"/>
        <v>2019/2020East Asia &amp; PacificAgriculture Forestry Other land uses and FisheriesAdaptationGrantAll DestinationsPublicMultilateral DFI</v>
      </c>
      <c r="H1361" s="27" t="s">
        <v>290</v>
      </c>
      <c r="I1361" s="27" t="s">
        <v>314</v>
      </c>
      <c r="J1361" s="27" t="s">
        <v>292</v>
      </c>
      <c r="K1361" s="27" t="s">
        <v>302</v>
      </c>
      <c r="L1361" s="27" t="s">
        <v>332</v>
      </c>
      <c r="M1361" s="27" t="s">
        <v>338</v>
      </c>
      <c r="N1361" s="27" t="s">
        <v>309</v>
      </c>
      <c r="O1361" s="27" t="s">
        <v>30</v>
      </c>
      <c r="P1361" s="27">
        <v>1.5044998300000001</v>
      </c>
    </row>
    <row r="1362" spans="7:16" x14ac:dyDescent="0.25">
      <c r="G1362" s="27" t="str">
        <f t="shared" si="21"/>
        <v>2019/2020East Asia &amp; PacificAgriculture Forestry Other land uses and FisheriesAdaptationGrantInternationalPrivateInstitutional Investors</v>
      </c>
      <c r="H1362" s="27" t="s">
        <v>290</v>
      </c>
      <c r="I1362" s="27" t="s">
        <v>314</v>
      </c>
      <c r="J1362" s="27" t="s">
        <v>292</v>
      </c>
      <c r="K1362" s="27" t="s">
        <v>302</v>
      </c>
      <c r="L1362" s="27" t="s">
        <v>332</v>
      </c>
      <c r="M1362" s="27" t="s">
        <v>324</v>
      </c>
      <c r="N1362" s="27" t="s">
        <v>306</v>
      </c>
      <c r="O1362" s="27" t="s">
        <v>27</v>
      </c>
      <c r="P1362" s="27">
        <v>0</v>
      </c>
    </row>
    <row r="1363" spans="7:16" x14ac:dyDescent="0.25">
      <c r="G1363" s="27" t="str">
        <f t="shared" si="21"/>
        <v>2019/2020East Asia &amp; PacificAgriculture Forestry Other land uses and FisheriesAdaptationGrantInternationalPublicBilateral DFI</v>
      </c>
      <c r="H1363" s="27" t="s">
        <v>290</v>
      </c>
      <c r="I1363" s="27" t="s">
        <v>314</v>
      </c>
      <c r="J1363" s="27" t="s">
        <v>292</v>
      </c>
      <c r="K1363" s="27" t="s">
        <v>302</v>
      </c>
      <c r="L1363" s="27" t="s">
        <v>332</v>
      </c>
      <c r="M1363" s="27" t="s">
        <v>324</v>
      </c>
      <c r="N1363" s="27" t="s">
        <v>309</v>
      </c>
      <c r="O1363" s="27" t="s">
        <v>31</v>
      </c>
      <c r="P1363" s="27">
        <v>0.35262500000000002</v>
      </c>
    </row>
    <row r="1364" spans="7:16" x14ac:dyDescent="0.25">
      <c r="G1364" s="27" t="str">
        <f t="shared" si="21"/>
        <v>2019/2020East Asia &amp; PacificAgriculture Forestry Other land uses and FisheriesAdaptationGrantInternationalPublicGovernment</v>
      </c>
      <c r="H1364" s="27" t="s">
        <v>290</v>
      </c>
      <c r="I1364" s="27" t="s">
        <v>314</v>
      </c>
      <c r="J1364" s="27" t="s">
        <v>292</v>
      </c>
      <c r="K1364" s="27" t="s">
        <v>302</v>
      </c>
      <c r="L1364" s="27" t="s">
        <v>332</v>
      </c>
      <c r="M1364" s="27" t="s">
        <v>324</v>
      </c>
      <c r="N1364" s="27" t="s">
        <v>309</v>
      </c>
      <c r="O1364" s="27" t="s">
        <v>28</v>
      </c>
      <c r="P1364" s="27">
        <v>2.997277081</v>
      </c>
    </row>
    <row r="1365" spans="7:16" x14ac:dyDescent="0.25">
      <c r="G1365" s="27" t="str">
        <f t="shared" si="21"/>
        <v>2019/2020East Asia &amp; PacificAgriculture Forestry Other land uses and FisheriesAdaptationGrantInternationalPublicMultilateral Climate Funds</v>
      </c>
      <c r="H1365" s="27" t="s">
        <v>290</v>
      </c>
      <c r="I1365" s="27" t="s">
        <v>314</v>
      </c>
      <c r="J1365" s="27" t="s">
        <v>292</v>
      </c>
      <c r="K1365" s="27" t="s">
        <v>302</v>
      </c>
      <c r="L1365" s="27" t="s">
        <v>332</v>
      </c>
      <c r="M1365" s="27" t="s">
        <v>324</v>
      </c>
      <c r="N1365" s="27" t="s">
        <v>309</v>
      </c>
      <c r="O1365" s="27" t="s">
        <v>29</v>
      </c>
      <c r="P1365" s="27">
        <v>3.4999933269999999</v>
      </c>
    </row>
    <row r="1366" spans="7:16" x14ac:dyDescent="0.25">
      <c r="G1366" s="27" t="str">
        <f t="shared" si="21"/>
        <v>2019/2020East Asia &amp; PacificAgriculture Forestry Other land uses and FisheriesAdaptationGrantInternationalPublicMultilateral DFI</v>
      </c>
      <c r="H1366" s="27" t="s">
        <v>290</v>
      </c>
      <c r="I1366" s="27" t="s">
        <v>314</v>
      </c>
      <c r="J1366" s="27" t="s">
        <v>292</v>
      </c>
      <c r="K1366" s="27" t="s">
        <v>302</v>
      </c>
      <c r="L1366" s="27" t="s">
        <v>332</v>
      </c>
      <c r="M1366" s="27" t="s">
        <v>324</v>
      </c>
      <c r="N1366" s="27" t="s">
        <v>309</v>
      </c>
      <c r="O1366" s="27" t="s">
        <v>30</v>
      </c>
      <c r="P1366" s="27">
        <v>1.5044998300000001</v>
      </c>
    </row>
    <row r="1367" spans="7:16" x14ac:dyDescent="0.25">
      <c r="G1367" s="27" t="str">
        <f t="shared" si="21"/>
        <v>2019/2020East Asia &amp; PacificAgriculture Forestry Other land uses and FisheriesAdaptationLow-cost project debtAll DestinationsPublicMultilateral DFI</v>
      </c>
      <c r="H1367" s="27" t="s">
        <v>290</v>
      </c>
      <c r="I1367" s="27" t="s">
        <v>314</v>
      </c>
      <c r="J1367" s="27" t="s">
        <v>292</v>
      </c>
      <c r="K1367" s="27" t="s">
        <v>302</v>
      </c>
      <c r="L1367" s="27" t="s">
        <v>336</v>
      </c>
      <c r="M1367" s="27" t="s">
        <v>338</v>
      </c>
      <c r="N1367" s="27" t="s">
        <v>309</v>
      </c>
      <c r="O1367" s="27" t="s">
        <v>30</v>
      </c>
      <c r="P1367" s="27">
        <v>19.031676675</v>
      </c>
    </row>
    <row r="1368" spans="7:16" x14ac:dyDescent="0.25">
      <c r="G1368" s="27" t="str">
        <f t="shared" si="21"/>
        <v>2019/2020East Asia &amp; PacificAgriculture Forestry Other land uses and FisheriesAdaptationLow-cost project debtDomesticPublicMultilateral DFI</v>
      </c>
      <c r="H1368" s="27" t="s">
        <v>290</v>
      </c>
      <c r="I1368" s="27" t="s">
        <v>314</v>
      </c>
      <c r="J1368" s="27" t="s">
        <v>292</v>
      </c>
      <c r="K1368" s="27" t="s">
        <v>302</v>
      </c>
      <c r="L1368" s="27" t="s">
        <v>336</v>
      </c>
      <c r="M1368" s="27" t="s">
        <v>323</v>
      </c>
      <c r="N1368" s="27" t="s">
        <v>309</v>
      </c>
      <c r="O1368" s="27" t="s">
        <v>30</v>
      </c>
      <c r="P1368" s="27">
        <v>1.2859500000000001E-4</v>
      </c>
    </row>
    <row r="1369" spans="7:16" x14ac:dyDescent="0.25">
      <c r="G1369" s="27" t="str">
        <f t="shared" si="21"/>
        <v>2019/2020East Asia &amp; PacificAgriculture Forestry Other land uses and FisheriesAdaptationLow-cost project debtInternationalPublicMultilateral DFI</v>
      </c>
      <c r="H1369" s="27" t="s">
        <v>290</v>
      </c>
      <c r="I1369" s="27" t="s">
        <v>314</v>
      </c>
      <c r="J1369" s="27" t="s">
        <v>292</v>
      </c>
      <c r="K1369" s="27" t="s">
        <v>302</v>
      </c>
      <c r="L1369" s="27" t="s">
        <v>336</v>
      </c>
      <c r="M1369" s="27" t="s">
        <v>324</v>
      </c>
      <c r="N1369" s="27" t="s">
        <v>309</v>
      </c>
      <c r="O1369" s="27" t="s">
        <v>30</v>
      </c>
      <c r="P1369" s="27">
        <v>19.03154808</v>
      </c>
    </row>
    <row r="1370" spans="7:16" x14ac:dyDescent="0.25">
      <c r="G1370" s="27" t="str">
        <f t="shared" si="21"/>
        <v>2019/2020East Asia &amp; PacificAgriculture Forestry Other land uses and FisheriesAdaptationProject-level market rate debtAll DestinationsPublicMultilateral DFI</v>
      </c>
      <c r="H1370" s="27" t="s">
        <v>290</v>
      </c>
      <c r="I1370" s="27" t="s">
        <v>314</v>
      </c>
      <c r="J1370" s="27" t="s">
        <v>292</v>
      </c>
      <c r="K1370" s="27" t="s">
        <v>302</v>
      </c>
      <c r="L1370" s="27" t="s">
        <v>335</v>
      </c>
      <c r="M1370" s="27" t="s">
        <v>338</v>
      </c>
      <c r="N1370" s="27" t="s">
        <v>309</v>
      </c>
      <c r="O1370" s="27" t="s">
        <v>30</v>
      </c>
      <c r="P1370" s="27">
        <v>0.64097011000000004</v>
      </c>
    </row>
    <row r="1371" spans="7:16" x14ac:dyDescent="0.25">
      <c r="G1371" s="27" t="str">
        <f t="shared" si="21"/>
        <v>2019/2020East Asia &amp; PacificAgriculture Forestry Other land uses and FisheriesAdaptationProject-level market rate debtDomesticPublicMultilateral DFI</v>
      </c>
      <c r="H1371" s="27" t="s">
        <v>290</v>
      </c>
      <c r="I1371" s="27" t="s">
        <v>314</v>
      </c>
      <c r="J1371" s="27" t="s">
        <v>292</v>
      </c>
      <c r="K1371" s="27" t="s">
        <v>302</v>
      </c>
      <c r="L1371" s="27" t="s">
        <v>335</v>
      </c>
      <c r="M1371" s="27" t="s">
        <v>323</v>
      </c>
      <c r="N1371" s="27" t="s">
        <v>309</v>
      </c>
      <c r="O1371" s="27" t="s">
        <v>30</v>
      </c>
      <c r="P1371" s="27">
        <v>4.1209062999999997E-2</v>
      </c>
    </row>
    <row r="1372" spans="7:16" x14ac:dyDescent="0.25">
      <c r="G1372" s="27" t="str">
        <f t="shared" si="21"/>
        <v>2019/2020East Asia &amp; PacificAgriculture Forestry Other land uses and FisheriesAdaptationProject-level market rate debtInternationalPublicMultilateral DFI</v>
      </c>
      <c r="H1372" s="27" t="s">
        <v>290</v>
      </c>
      <c r="I1372" s="27" t="s">
        <v>314</v>
      </c>
      <c r="J1372" s="27" t="s">
        <v>292</v>
      </c>
      <c r="K1372" s="27" t="s">
        <v>302</v>
      </c>
      <c r="L1372" s="27" t="s">
        <v>335</v>
      </c>
      <c r="M1372" s="27" t="s">
        <v>324</v>
      </c>
      <c r="N1372" s="27" t="s">
        <v>309</v>
      </c>
      <c r="O1372" s="27" t="s">
        <v>30</v>
      </c>
      <c r="P1372" s="27">
        <v>0.59976104699999999</v>
      </c>
    </row>
    <row r="1373" spans="7:16" x14ac:dyDescent="0.25">
      <c r="G1373" s="27" t="str">
        <f t="shared" si="21"/>
        <v>2019/2020East Asia &amp; PacificAgriculture Forestry Other land uses and FisheriesAll UsesAll InstrumentsAll DestinationsPrivateInstitutional Investors</v>
      </c>
      <c r="H1373" s="27" t="s">
        <v>290</v>
      </c>
      <c r="I1373" s="27" t="s">
        <v>314</v>
      </c>
      <c r="J1373" s="27" t="s">
        <v>292</v>
      </c>
      <c r="K1373" s="27" t="s">
        <v>346</v>
      </c>
      <c r="L1373" s="27" t="s">
        <v>345</v>
      </c>
      <c r="M1373" s="27" t="s">
        <v>338</v>
      </c>
      <c r="N1373" s="27" t="s">
        <v>306</v>
      </c>
      <c r="O1373" s="27" t="s">
        <v>27</v>
      </c>
      <c r="P1373" s="27">
        <v>0</v>
      </c>
    </row>
    <row r="1374" spans="7:16" x14ac:dyDescent="0.25">
      <c r="G1374" s="27" t="str">
        <f t="shared" si="21"/>
        <v>2019/2020East Asia &amp; PacificAgriculture Forestry Other land uses and FisheriesAll UsesAll InstrumentsAll DestinationsPublicBilateral DFI</v>
      </c>
      <c r="H1374" s="27" t="s">
        <v>290</v>
      </c>
      <c r="I1374" s="27" t="s">
        <v>314</v>
      </c>
      <c r="J1374" s="27" t="s">
        <v>292</v>
      </c>
      <c r="K1374" s="27" t="s">
        <v>346</v>
      </c>
      <c r="L1374" s="27" t="s">
        <v>345</v>
      </c>
      <c r="M1374" s="27" t="s">
        <v>338</v>
      </c>
      <c r="N1374" s="27" t="s">
        <v>309</v>
      </c>
      <c r="O1374" s="27" t="s">
        <v>31</v>
      </c>
      <c r="P1374" s="27">
        <v>0.35262500000000002</v>
      </c>
    </row>
    <row r="1375" spans="7:16" x14ac:dyDescent="0.25">
      <c r="G1375" s="27" t="str">
        <f t="shared" si="21"/>
        <v>2019/2020East Asia &amp; PacificAgriculture Forestry Other land uses and FisheriesAll UsesAll InstrumentsAll DestinationsPublicGovernment</v>
      </c>
      <c r="H1375" s="27" t="s">
        <v>290</v>
      </c>
      <c r="I1375" s="27" t="s">
        <v>314</v>
      </c>
      <c r="J1375" s="27" t="s">
        <v>292</v>
      </c>
      <c r="K1375" s="27" t="s">
        <v>346</v>
      </c>
      <c r="L1375" s="27" t="s">
        <v>345</v>
      </c>
      <c r="M1375" s="27" t="s">
        <v>338</v>
      </c>
      <c r="N1375" s="27" t="s">
        <v>309</v>
      </c>
      <c r="O1375" s="27" t="s">
        <v>28</v>
      </c>
      <c r="P1375" s="27">
        <v>7.3709630439999998</v>
      </c>
    </row>
    <row r="1376" spans="7:16" x14ac:dyDescent="0.25">
      <c r="G1376" s="27" t="str">
        <f t="shared" si="21"/>
        <v>2019/2020East Asia &amp; PacificAgriculture Forestry Other land uses and FisheriesAll UsesAll InstrumentsAll DestinationsPublicMultilateral Climate Funds</v>
      </c>
      <c r="H1376" s="27" t="s">
        <v>290</v>
      </c>
      <c r="I1376" s="27" t="s">
        <v>314</v>
      </c>
      <c r="J1376" s="27" t="s">
        <v>292</v>
      </c>
      <c r="K1376" s="27" t="s">
        <v>346</v>
      </c>
      <c r="L1376" s="27" t="s">
        <v>345</v>
      </c>
      <c r="M1376" s="27" t="s">
        <v>338</v>
      </c>
      <c r="N1376" s="27" t="s">
        <v>309</v>
      </c>
      <c r="O1376" s="27" t="s">
        <v>29</v>
      </c>
      <c r="P1376" s="27">
        <v>18.158823729999899</v>
      </c>
    </row>
    <row r="1377" spans="7:16" x14ac:dyDescent="0.25">
      <c r="G1377" s="27" t="str">
        <f t="shared" si="21"/>
        <v>2019/2020East Asia &amp; PacificAgriculture Forestry Other land uses and FisheriesAll UsesAll InstrumentsAll DestinationsPublicMultilateral DFI</v>
      </c>
      <c r="H1377" s="27" t="s">
        <v>290</v>
      </c>
      <c r="I1377" s="27" t="s">
        <v>314</v>
      </c>
      <c r="J1377" s="27" t="s">
        <v>292</v>
      </c>
      <c r="K1377" s="27" t="s">
        <v>346</v>
      </c>
      <c r="L1377" s="27" t="s">
        <v>345</v>
      </c>
      <c r="M1377" s="27" t="s">
        <v>338</v>
      </c>
      <c r="N1377" s="27" t="s">
        <v>309</v>
      </c>
      <c r="O1377" s="27" t="s">
        <v>30</v>
      </c>
      <c r="P1377" s="27">
        <v>23.127739999999999</v>
      </c>
    </row>
    <row r="1378" spans="7:16" x14ac:dyDescent="0.25">
      <c r="G1378" s="27" t="str">
        <f t="shared" si="21"/>
        <v>2019/2020East Asia &amp; PacificAgriculture Forestry Other land uses and FisheriesAll UsesAll InstrumentsDomesticPublicMultilateral DFI</v>
      </c>
      <c r="H1378" s="27" t="s">
        <v>290</v>
      </c>
      <c r="I1378" s="27" t="s">
        <v>314</v>
      </c>
      <c r="J1378" s="27" t="s">
        <v>292</v>
      </c>
      <c r="K1378" s="27" t="s">
        <v>346</v>
      </c>
      <c r="L1378" s="27" t="s">
        <v>345</v>
      </c>
      <c r="M1378" s="27" t="s">
        <v>323</v>
      </c>
      <c r="N1378" s="27" t="s">
        <v>309</v>
      </c>
      <c r="O1378" s="27" t="s">
        <v>30</v>
      </c>
      <c r="P1378" s="27">
        <v>6.7591298999999994E-2</v>
      </c>
    </row>
    <row r="1379" spans="7:16" x14ac:dyDescent="0.25">
      <c r="G1379" s="27" t="str">
        <f t="shared" si="21"/>
        <v>2019/2020East Asia &amp; PacificAgriculture Forestry Other land uses and FisheriesAll UsesAll InstrumentsInternationalPrivateInstitutional Investors</v>
      </c>
      <c r="H1379" s="27" t="s">
        <v>290</v>
      </c>
      <c r="I1379" s="27" t="s">
        <v>314</v>
      </c>
      <c r="J1379" s="27" t="s">
        <v>292</v>
      </c>
      <c r="K1379" s="27" t="s">
        <v>346</v>
      </c>
      <c r="L1379" s="27" t="s">
        <v>345</v>
      </c>
      <c r="M1379" s="27" t="s">
        <v>324</v>
      </c>
      <c r="N1379" s="27" t="s">
        <v>306</v>
      </c>
      <c r="O1379" s="27" t="s">
        <v>27</v>
      </c>
      <c r="P1379" s="27">
        <v>0</v>
      </c>
    </row>
    <row r="1380" spans="7:16" x14ac:dyDescent="0.25">
      <c r="G1380" s="27" t="str">
        <f t="shared" si="21"/>
        <v>2019/2020East Asia &amp; PacificAgriculture Forestry Other land uses and FisheriesAll UsesAll InstrumentsInternationalPublicBilateral DFI</v>
      </c>
      <c r="H1380" s="27" t="s">
        <v>290</v>
      </c>
      <c r="I1380" s="27" t="s">
        <v>314</v>
      </c>
      <c r="J1380" s="27" t="s">
        <v>292</v>
      </c>
      <c r="K1380" s="27" t="s">
        <v>346</v>
      </c>
      <c r="L1380" s="27" t="s">
        <v>345</v>
      </c>
      <c r="M1380" s="27" t="s">
        <v>324</v>
      </c>
      <c r="N1380" s="27" t="s">
        <v>309</v>
      </c>
      <c r="O1380" s="27" t="s">
        <v>31</v>
      </c>
      <c r="P1380" s="27">
        <v>0.35262500000000002</v>
      </c>
    </row>
    <row r="1381" spans="7:16" x14ac:dyDescent="0.25">
      <c r="G1381" s="27" t="str">
        <f t="shared" si="21"/>
        <v>2019/2020East Asia &amp; PacificAgriculture Forestry Other land uses and FisheriesAll UsesAll InstrumentsInternationalPublicGovernment</v>
      </c>
      <c r="H1381" s="27" t="s">
        <v>290</v>
      </c>
      <c r="I1381" s="27" t="s">
        <v>314</v>
      </c>
      <c r="J1381" s="27" t="s">
        <v>292</v>
      </c>
      <c r="K1381" s="27" t="s">
        <v>346</v>
      </c>
      <c r="L1381" s="27" t="s">
        <v>345</v>
      </c>
      <c r="M1381" s="27" t="s">
        <v>324</v>
      </c>
      <c r="N1381" s="27" t="s">
        <v>309</v>
      </c>
      <c r="O1381" s="27" t="s">
        <v>28</v>
      </c>
      <c r="P1381" s="27">
        <v>7.3709630439999998</v>
      </c>
    </row>
    <row r="1382" spans="7:16" x14ac:dyDescent="0.25">
      <c r="G1382" s="27" t="str">
        <f t="shared" si="21"/>
        <v>2019/2020East Asia &amp; PacificAgriculture Forestry Other land uses and FisheriesAll UsesAll InstrumentsInternationalPublicMultilateral Climate Funds</v>
      </c>
      <c r="H1382" s="27" t="s">
        <v>290</v>
      </c>
      <c r="I1382" s="27" t="s">
        <v>314</v>
      </c>
      <c r="J1382" s="27" t="s">
        <v>292</v>
      </c>
      <c r="K1382" s="27" t="s">
        <v>346</v>
      </c>
      <c r="L1382" s="27" t="s">
        <v>345</v>
      </c>
      <c r="M1382" s="27" t="s">
        <v>324</v>
      </c>
      <c r="N1382" s="27" t="s">
        <v>309</v>
      </c>
      <c r="O1382" s="27" t="s">
        <v>29</v>
      </c>
      <c r="P1382" s="27">
        <v>18.158823729999899</v>
      </c>
    </row>
    <row r="1383" spans="7:16" x14ac:dyDescent="0.25">
      <c r="G1383" s="27" t="str">
        <f t="shared" si="21"/>
        <v>2019/2020East Asia &amp; PacificAgriculture Forestry Other land uses and FisheriesAll UsesAll InstrumentsInternationalPublicMultilateral DFI</v>
      </c>
      <c r="H1383" s="27" t="s">
        <v>290</v>
      </c>
      <c r="I1383" s="27" t="s">
        <v>314</v>
      </c>
      <c r="J1383" s="27" t="s">
        <v>292</v>
      </c>
      <c r="K1383" s="27" t="s">
        <v>346</v>
      </c>
      <c r="L1383" s="27" t="s">
        <v>345</v>
      </c>
      <c r="M1383" s="27" t="s">
        <v>324</v>
      </c>
      <c r="N1383" s="27" t="s">
        <v>309</v>
      </c>
      <c r="O1383" s="27" t="s">
        <v>30</v>
      </c>
      <c r="P1383" s="27">
        <v>23.060148700999999</v>
      </c>
    </row>
    <row r="1384" spans="7:16" x14ac:dyDescent="0.25">
      <c r="G1384" s="27" t="str">
        <f t="shared" si="21"/>
        <v>2019/2020East Asia &amp; PacificAgriculture Forestry Other land uses and FisheriesAll UsesGrantAll DestinationsPrivateInstitutional Investors</v>
      </c>
      <c r="H1384" s="27" t="s">
        <v>290</v>
      </c>
      <c r="I1384" s="27" t="s">
        <v>314</v>
      </c>
      <c r="J1384" s="27" t="s">
        <v>292</v>
      </c>
      <c r="K1384" s="27" t="s">
        <v>346</v>
      </c>
      <c r="L1384" s="27" t="s">
        <v>332</v>
      </c>
      <c r="M1384" s="27" t="s">
        <v>338</v>
      </c>
      <c r="N1384" s="27" t="s">
        <v>306</v>
      </c>
      <c r="O1384" s="27" t="s">
        <v>27</v>
      </c>
      <c r="P1384" s="27">
        <v>0</v>
      </c>
    </row>
    <row r="1385" spans="7:16" x14ac:dyDescent="0.25">
      <c r="G1385" s="27" t="str">
        <f t="shared" si="21"/>
        <v>2019/2020East Asia &amp; PacificAgriculture Forestry Other land uses and FisheriesAll UsesGrantAll DestinationsPublicBilateral DFI</v>
      </c>
      <c r="H1385" s="27" t="s">
        <v>290</v>
      </c>
      <c r="I1385" s="27" t="s">
        <v>314</v>
      </c>
      <c r="J1385" s="27" t="s">
        <v>292</v>
      </c>
      <c r="K1385" s="27" t="s">
        <v>346</v>
      </c>
      <c r="L1385" s="27" t="s">
        <v>332</v>
      </c>
      <c r="M1385" s="27" t="s">
        <v>338</v>
      </c>
      <c r="N1385" s="27" t="s">
        <v>309</v>
      </c>
      <c r="O1385" s="27" t="s">
        <v>31</v>
      </c>
      <c r="P1385" s="27">
        <v>0.35262500000000002</v>
      </c>
    </row>
    <row r="1386" spans="7:16" x14ac:dyDescent="0.25">
      <c r="G1386" s="27" t="str">
        <f t="shared" si="21"/>
        <v>2019/2020East Asia &amp; PacificAgriculture Forestry Other land uses and FisheriesAll UsesGrantAll DestinationsPublicGovernment</v>
      </c>
      <c r="H1386" s="27" t="s">
        <v>290</v>
      </c>
      <c r="I1386" s="27" t="s">
        <v>314</v>
      </c>
      <c r="J1386" s="27" t="s">
        <v>292</v>
      </c>
      <c r="K1386" s="27" t="s">
        <v>346</v>
      </c>
      <c r="L1386" s="27" t="s">
        <v>332</v>
      </c>
      <c r="M1386" s="27" t="s">
        <v>338</v>
      </c>
      <c r="N1386" s="27" t="s">
        <v>309</v>
      </c>
      <c r="O1386" s="27" t="s">
        <v>28</v>
      </c>
      <c r="P1386" s="27">
        <v>7.3709630439999998</v>
      </c>
    </row>
    <row r="1387" spans="7:16" x14ac:dyDescent="0.25">
      <c r="G1387" s="27" t="str">
        <f t="shared" si="21"/>
        <v>2019/2020East Asia &amp; PacificAgriculture Forestry Other land uses and FisheriesAll UsesGrantAll DestinationsPublicMultilateral Climate Funds</v>
      </c>
      <c r="H1387" s="27" t="s">
        <v>290</v>
      </c>
      <c r="I1387" s="27" t="s">
        <v>314</v>
      </c>
      <c r="J1387" s="27" t="s">
        <v>292</v>
      </c>
      <c r="K1387" s="27" t="s">
        <v>346</v>
      </c>
      <c r="L1387" s="27" t="s">
        <v>332</v>
      </c>
      <c r="M1387" s="27" t="s">
        <v>338</v>
      </c>
      <c r="N1387" s="27" t="s">
        <v>309</v>
      </c>
      <c r="O1387" s="27" t="s">
        <v>29</v>
      </c>
      <c r="P1387" s="27">
        <v>5.8317473499999997</v>
      </c>
    </row>
    <row r="1388" spans="7:16" x14ac:dyDescent="0.25">
      <c r="G1388" s="27" t="str">
        <f t="shared" si="21"/>
        <v>2019/2020East Asia &amp; PacificAgriculture Forestry Other land uses and FisheriesAll UsesGrantAll DestinationsPublicMultilateral DFI</v>
      </c>
      <c r="H1388" s="27" t="s">
        <v>290</v>
      </c>
      <c r="I1388" s="27" t="s">
        <v>314</v>
      </c>
      <c r="J1388" s="27" t="s">
        <v>292</v>
      </c>
      <c r="K1388" s="27" t="s">
        <v>346</v>
      </c>
      <c r="L1388" s="27" t="s">
        <v>332</v>
      </c>
      <c r="M1388" s="27" t="s">
        <v>338</v>
      </c>
      <c r="N1388" s="27" t="s">
        <v>309</v>
      </c>
      <c r="O1388" s="27" t="s">
        <v>30</v>
      </c>
      <c r="P1388" s="27">
        <v>1.5044998300000001</v>
      </c>
    </row>
    <row r="1389" spans="7:16" x14ac:dyDescent="0.25">
      <c r="G1389" s="27" t="str">
        <f t="shared" si="21"/>
        <v>2019/2020East Asia &amp; PacificAgriculture Forestry Other land uses and FisheriesAll UsesGrantInternationalPrivateInstitutional Investors</v>
      </c>
      <c r="H1389" s="27" t="s">
        <v>290</v>
      </c>
      <c r="I1389" s="27" t="s">
        <v>314</v>
      </c>
      <c r="J1389" s="27" t="s">
        <v>292</v>
      </c>
      <c r="K1389" s="27" t="s">
        <v>346</v>
      </c>
      <c r="L1389" s="27" t="s">
        <v>332</v>
      </c>
      <c r="M1389" s="27" t="s">
        <v>324</v>
      </c>
      <c r="N1389" s="27" t="s">
        <v>306</v>
      </c>
      <c r="O1389" s="27" t="s">
        <v>27</v>
      </c>
      <c r="P1389" s="27">
        <v>0</v>
      </c>
    </row>
    <row r="1390" spans="7:16" x14ac:dyDescent="0.25">
      <c r="G1390" s="27" t="str">
        <f t="shared" si="21"/>
        <v>2019/2020East Asia &amp; PacificAgriculture Forestry Other land uses and FisheriesAll UsesGrantInternationalPublicBilateral DFI</v>
      </c>
      <c r="H1390" s="27" t="s">
        <v>290</v>
      </c>
      <c r="I1390" s="27" t="s">
        <v>314</v>
      </c>
      <c r="J1390" s="27" t="s">
        <v>292</v>
      </c>
      <c r="K1390" s="27" t="s">
        <v>346</v>
      </c>
      <c r="L1390" s="27" t="s">
        <v>332</v>
      </c>
      <c r="M1390" s="27" t="s">
        <v>324</v>
      </c>
      <c r="N1390" s="27" t="s">
        <v>309</v>
      </c>
      <c r="O1390" s="27" t="s">
        <v>31</v>
      </c>
      <c r="P1390" s="27">
        <v>0.35262500000000002</v>
      </c>
    </row>
    <row r="1391" spans="7:16" x14ac:dyDescent="0.25">
      <c r="G1391" s="27" t="str">
        <f t="shared" si="21"/>
        <v>2019/2020East Asia &amp; PacificAgriculture Forestry Other land uses and FisheriesAll UsesGrantInternationalPublicGovernment</v>
      </c>
      <c r="H1391" s="27" t="s">
        <v>290</v>
      </c>
      <c r="I1391" s="27" t="s">
        <v>314</v>
      </c>
      <c r="J1391" s="27" t="s">
        <v>292</v>
      </c>
      <c r="K1391" s="27" t="s">
        <v>346</v>
      </c>
      <c r="L1391" s="27" t="s">
        <v>332</v>
      </c>
      <c r="M1391" s="27" t="s">
        <v>324</v>
      </c>
      <c r="N1391" s="27" t="s">
        <v>309</v>
      </c>
      <c r="O1391" s="27" t="s">
        <v>28</v>
      </c>
      <c r="P1391" s="27">
        <v>7.3709630439999998</v>
      </c>
    </row>
    <row r="1392" spans="7:16" x14ac:dyDescent="0.25">
      <c r="G1392" s="27" t="str">
        <f t="shared" si="21"/>
        <v>2019/2020East Asia &amp; PacificAgriculture Forestry Other land uses and FisheriesAll UsesGrantInternationalPublicMultilateral Climate Funds</v>
      </c>
      <c r="H1392" s="27" t="s">
        <v>290</v>
      </c>
      <c r="I1392" s="27" t="s">
        <v>314</v>
      </c>
      <c r="J1392" s="27" t="s">
        <v>292</v>
      </c>
      <c r="K1392" s="27" t="s">
        <v>346</v>
      </c>
      <c r="L1392" s="27" t="s">
        <v>332</v>
      </c>
      <c r="M1392" s="27" t="s">
        <v>324</v>
      </c>
      <c r="N1392" s="27" t="s">
        <v>309</v>
      </c>
      <c r="O1392" s="27" t="s">
        <v>29</v>
      </c>
      <c r="P1392" s="27">
        <v>5.8317473499999997</v>
      </c>
    </row>
    <row r="1393" spans="7:16" x14ac:dyDescent="0.25">
      <c r="G1393" s="27" t="str">
        <f t="shared" si="21"/>
        <v>2019/2020East Asia &amp; PacificAgriculture Forestry Other land uses and FisheriesAll UsesGrantInternationalPublicMultilateral DFI</v>
      </c>
      <c r="H1393" s="27" t="s">
        <v>290</v>
      </c>
      <c r="I1393" s="27" t="s">
        <v>314</v>
      </c>
      <c r="J1393" s="27" t="s">
        <v>292</v>
      </c>
      <c r="K1393" s="27" t="s">
        <v>346</v>
      </c>
      <c r="L1393" s="27" t="s">
        <v>332</v>
      </c>
      <c r="M1393" s="27" t="s">
        <v>324</v>
      </c>
      <c r="N1393" s="27" t="s">
        <v>309</v>
      </c>
      <c r="O1393" s="27" t="s">
        <v>30</v>
      </c>
      <c r="P1393" s="27">
        <v>1.5044998300000001</v>
      </c>
    </row>
    <row r="1394" spans="7:16" x14ac:dyDescent="0.25">
      <c r="G1394" s="27" t="str">
        <f t="shared" si="21"/>
        <v>2019/2020East Asia &amp; PacificAgriculture Forestry Other land uses and FisheriesAll UsesLow-cost project debtAll DestinationsPublicMultilateral Climate Funds</v>
      </c>
      <c r="H1394" s="27" t="s">
        <v>290</v>
      </c>
      <c r="I1394" s="27" t="s">
        <v>314</v>
      </c>
      <c r="J1394" s="27" t="s">
        <v>292</v>
      </c>
      <c r="K1394" s="27" t="s">
        <v>346</v>
      </c>
      <c r="L1394" s="27" t="s">
        <v>336</v>
      </c>
      <c r="M1394" s="27" t="s">
        <v>338</v>
      </c>
      <c r="N1394" s="27" t="s">
        <v>309</v>
      </c>
      <c r="O1394" s="27" t="s">
        <v>29</v>
      </c>
      <c r="P1394" s="27">
        <v>10.000023199999999</v>
      </c>
    </row>
    <row r="1395" spans="7:16" x14ac:dyDescent="0.25">
      <c r="G1395" s="27" t="str">
        <f t="shared" si="21"/>
        <v>2019/2020East Asia &amp; PacificAgriculture Forestry Other land uses and FisheriesAll UsesLow-cost project debtAll DestinationsPublicMultilateral DFI</v>
      </c>
      <c r="H1395" s="27" t="s">
        <v>290</v>
      </c>
      <c r="I1395" s="27" t="s">
        <v>314</v>
      </c>
      <c r="J1395" s="27" t="s">
        <v>292</v>
      </c>
      <c r="K1395" s="27" t="s">
        <v>346</v>
      </c>
      <c r="L1395" s="27" t="s">
        <v>336</v>
      </c>
      <c r="M1395" s="27" t="s">
        <v>338</v>
      </c>
      <c r="N1395" s="27" t="s">
        <v>309</v>
      </c>
      <c r="O1395" s="27" t="s">
        <v>30</v>
      </c>
      <c r="P1395" s="27">
        <v>20.585844550000001</v>
      </c>
    </row>
    <row r="1396" spans="7:16" x14ac:dyDescent="0.25">
      <c r="G1396" s="27" t="str">
        <f t="shared" si="21"/>
        <v>2019/2020East Asia &amp; PacificAgriculture Forestry Other land uses and FisheriesAll UsesLow-cost project debtDomesticPublicMultilateral DFI</v>
      </c>
      <c r="H1396" s="27" t="s">
        <v>290</v>
      </c>
      <c r="I1396" s="27" t="s">
        <v>314</v>
      </c>
      <c r="J1396" s="27" t="s">
        <v>292</v>
      </c>
      <c r="K1396" s="27" t="s">
        <v>346</v>
      </c>
      <c r="L1396" s="27" t="s">
        <v>336</v>
      </c>
      <c r="M1396" s="27" t="s">
        <v>323</v>
      </c>
      <c r="N1396" s="27" t="s">
        <v>309</v>
      </c>
      <c r="O1396" s="27" t="s">
        <v>30</v>
      </c>
      <c r="P1396" s="27">
        <v>8.9537799999999995E-4</v>
      </c>
    </row>
    <row r="1397" spans="7:16" x14ac:dyDescent="0.25">
      <c r="G1397" s="27" t="str">
        <f t="shared" si="21"/>
        <v>2019/2020East Asia &amp; PacificAgriculture Forestry Other land uses and FisheriesAll UsesLow-cost project debtInternationalPublicMultilateral Climate Funds</v>
      </c>
      <c r="H1397" s="27" t="s">
        <v>290</v>
      </c>
      <c r="I1397" s="27" t="s">
        <v>314</v>
      </c>
      <c r="J1397" s="27" t="s">
        <v>292</v>
      </c>
      <c r="K1397" s="27" t="s">
        <v>346</v>
      </c>
      <c r="L1397" s="27" t="s">
        <v>336</v>
      </c>
      <c r="M1397" s="27" t="s">
        <v>324</v>
      </c>
      <c r="N1397" s="27" t="s">
        <v>309</v>
      </c>
      <c r="O1397" s="27" t="s">
        <v>29</v>
      </c>
      <c r="P1397" s="27">
        <v>10.000023199999999</v>
      </c>
    </row>
    <row r="1398" spans="7:16" x14ac:dyDescent="0.25">
      <c r="G1398" s="27" t="str">
        <f t="shared" si="21"/>
        <v>2019/2020East Asia &amp; PacificAgriculture Forestry Other land uses and FisheriesAll UsesLow-cost project debtInternationalPublicMultilateral DFI</v>
      </c>
      <c r="H1398" s="27" t="s">
        <v>290</v>
      </c>
      <c r="I1398" s="27" t="s">
        <v>314</v>
      </c>
      <c r="J1398" s="27" t="s">
        <v>292</v>
      </c>
      <c r="K1398" s="27" t="s">
        <v>346</v>
      </c>
      <c r="L1398" s="27" t="s">
        <v>336</v>
      </c>
      <c r="M1398" s="27" t="s">
        <v>324</v>
      </c>
      <c r="N1398" s="27" t="s">
        <v>309</v>
      </c>
      <c r="O1398" s="27" t="s">
        <v>30</v>
      </c>
      <c r="P1398" s="27">
        <v>20.584949172000002</v>
      </c>
    </row>
    <row r="1399" spans="7:16" x14ac:dyDescent="0.25">
      <c r="G1399" s="27" t="str">
        <f t="shared" si="21"/>
        <v>2019/2020East Asia &amp; PacificAgriculture Forestry Other land uses and FisheriesAll UsesProject-level equityAll DestinationsPublicMultilateral Climate Funds</v>
      </c>
      <c r="H1399" s="27" t="s">
        <v>290</v>
      </c>
      <c r="I1399" s="27" t="s">
        <v>314</v>
      </c>
      <c r="J1399" s="27" t="s">
        <v>292</v>
      </c>
      <c r="K1399" s="27" t="s">
        <v>346</v>
      </c>
      <c r="L1399" s="27" t="s">
        <v>337</v>
      </c>
      <c r="M1399" s="27" t="s">
        <v>338</v>
      </c>
      <c r="N1399" s="27" t="s">
        <v>309</v>
      </c>
      <c r="O1399" s="27" t="s">
        <v>29</v>
      </c>
      <c r="P1399" s="27">
        <v>2.3270531800000001</v>
      </c>
    </row>
    <row r="1400" spans="7:16" x14ac:dyDescent="0.25">
      <c r="G1400" s="27" t="str">
        <f t="shared" si="21"/>
        <v>2019/2020East Asia &amp; PacificAgriculture Forestry Other land uses and FisheriesAll UsesProject-level equityInternationalPublicMultilateral Climate Funds</v>
      </c>
      <c r="H1400" s="27" t="s">
        <v>290</v>
      </c>
      <c r="I1400" s="27" t="s">
        <v>314</v>
      </c>
      <c r="J1400" s="27" t="s">
        <v>292</v>
      </c>
      <c r="K1400" s="27" t="s">
        <v>346</v>
      </c>
      <c r="L1400" s="27" t="s">
        <v>337</v>
      </c>
      <c r="M1400" s="27" t="s">
        <v>324</v>
      </c>
      <c r="N1400" s="27" t="s">
        <v>309</v>
      </c>
      <c r="O1400" s="27" t="s">
        <v>29</v>
      </c>
      <c r="P1400" s="27">
        <v>2.3270531800000001</v>
      </c>
    </row>
    <row r="1401" spans="7:16" x14ac:dyDescent="0.25">
      <c r="G1401" s="27" t="str">
        <f t="shared" si="21"/>
        <v>2019/2020East Asia &amp; PacificAgriculture Forestry Other land uses and FisheriesAll UsesProject-level market rate debtAll DestinationsPublicMultilateral DFI</v>
      </c>
      <c r="H1401" s="27" t="s">
        <v>290</v>
      </c>
      <c r="I1401" s="27" t="s">
        <v>314</v>
      </c>
      <c r="J1401" s="27" t="s">
        <v>292</v>
      </c>
      <c r="K1401" s="27" t="s">
        <v>346</v>
      </c>
      <c r="L1401" s="27" t="s">
        <v>335</v>
      </c>
      <c r="M1401" s="27" t="s">
        <v>338</v>
      </c>
      <c r="N1401" s="27" t="s">
        <v>309</v>
      </c>
      <c r="O1401" s="27" t="s">
        <v>30</v>
      </c>
      <c r="P1401" s="27">
        <v>1.0373956200000001</v>
      </c>
    </row>
    <row r="1402" spans="7:16" x14ac:dyDescent="0.25">
      <c r="G1402" s="27" t="str">
        <f t="shared" si="21"/>
        <v>2019/2020East Asia &amp; PacificAgriculture Forestry Other land uses and FisheriesAll UsesProject-level market rate debtDomesticPublicMultilateral DFI</v>
      </c>
      <c r="H1402" s="27" t="s">
        <v>290</v>
      </c>
      <c r="I1402" s="27" t="s">
        <v>314</v>
      </c>
      <c r="J1402" s="27" t="s">
        <v>292</v>
      </c>
      <c r="K1402" s="27" t="s">
        <v>346</v>
      </c>
      <c r="L1402" s="27" t="s">
        <v>335</v>
      </c>
      <c r="M1402" s="27" t="s">
        <v>323</v>
      </c>
      <c r="N1402" s="27" t="s">
        <v>309</v>
      </c>
      <c r="O1402" s="27" t="s">
        <v>30</v>
      </c>
      <c r="P1402" s="27">
        <v>6.6695920999999894E-2</v>
      </c>
    </row>
    <row r="1403" spans="7:16" x14ac:dyDescent="0.25">
      <c r="G1403" s="27" t="str">
        <f t="shared" si="21"/>
        <v>2019/2020East Asia &amp; PacificAgriculture Forestry Other land uses and FisheriesAll UsesProject-level market rate debtInternationalPublicMultilateral DFI</v>
      </c>
      <c r="H1403" s="27" t="s">
        <v>290</v>
      </c>
      <c r="I1403" s="27" t="s">
        <v>314</v>
      </c>
      <c r="J1403" s="27" t="s">
        <v>292</v>
      </c>
      <c r="K1403" s="27" t="s">
        <v>346</v>
      </c>
      <c r="L1403" s="27" t="s">
        <v>335</v>
      </c>
      <c r="M1403" s="27" t="s">
        <v>324</v>
      </c>
      <c r="N1403" s="27" t="s">
        <v>309</v>
      </c>
      <c r="O1403" s="27" t="s">
        <v>30</v>
      </c>
      <c r="P1403" s="27">
        <v>0.97069969899999997</v>
      </c>
    </row>
    <row r="1404" spans="7:16" x14ac:dyDescent="0.25">
      <c r="G1404" s="27" t="str">
        <f t="shared" si="21"/>
        <v>2019/2020East Asia &amp; PacificAgriculture Forestry Other land uses and FisheriesMitigationAll InstrumentsAll DestinationsPublicGovernment</v>
      </c>
      <c r="H1404" s="27" t="s">
        <v>290</v>
      </c>
      <c r="I1404" s="27" t="s">
        <v>314</v>
      </c>
      <c r="J1404" s="27" t="s">
        <v>292</v>
      </c>
      <c r="K1404" s="27" t="s">
        <v>303</v>
      </c>
      <c r="L1404" s="27" t="s">
        <v>345</v>
      </c>
      <c r="M1404" s="27" t="s">
        <v>338</v>
      </c>
      <c r="N1404" s="27" t="s">
        <v>309</v>
      </c>
      <c r="O1404" s="27" t="s">
        <v>28</v>
      </c>
      <c r="P1404" s="27">
        <v>3.109193817</v>
      </c>
    </row>
    <row r="1405" spans="7:16" x14ac:dyDescent="0.25">
      <c r="G1405" s="27" t="str">
        <f t="shared" si="21"/>
        <v>2019/2020East Asia &amp; PacificAgriculture Forestry Other land uses and FisheriesMitigationAll InstrumentsAll DestinationsPublicMultilateral Climate Funds</v>
      </c>
      <c r="H1405" s="27" t="s">
        <v>290</v>
      </c>
      <c r="I1405" s="27" t="s">
        <v>314</v>
      </c>
      <c r="J1405" s="27" t="s">
        <v>292</v>
      </c>
      <c r="K1405" s="27" t="s">
        <v>303</v>
      </c>
      <c r="L1405" s="27" t="s">
        <v>345</v>
      </c>
      <c r="M1405" s="27" t="s">
        <v>338</v>
      </c>
      <c r="N1405" s="27" t="s">
        <v>309</v>
      </c>
      <c r="O1405" s="27" t="s">
        <v>29</v>
      </c>
      <c r="P1405" s="27">
        <v>13.3270787</v>
      </c>
    </row>
    <row r="1406" spans="7:16" x14ac:dyDescent="0.25">
      <c r="G1406" s="27" t="str">
        <f t="shared" si="21"/>
        <v>2019/2020East Asia &amp; PacificAgriculture Forestry Other land uses and FisheriesMitigationAll InstrumentsAll DestinationsPublicMultilateral DFI</v>
      </c>
      <c r="H1406" s="27" t="s">
        <v>290</v>
      </c>
      <c r="I1406" s="27" t="s">
        <v>314</v>
      </c>
      <c r="J1406" s="27" t="s">
        <v>292</v>
      </c>
      <c r="K1406" s="27" t="s">
        <v>303</v>
      </c>
      <c r="L1406" s="27" t="s">
        <v>345</v>
      </c>
      <c r="M1406" s="27" t="s">
        <v>338</v>
      </c>
      <c r="N1406" s="27" t="s">
        <v>309</v>
      </c>
      <c r="O1406" s="27" t="s">
        <v>30</v>
      </c>
      <c r="P1406" s="27">
        <v>1.9505933849999999</v>
      </c>
    </row>
    <row r="1407" spans="7:16" x14ac:dyDescent="0.25">
      <c r="G1407" s="27" t="str">
        <f t="shared" si="21"/>
        <v>2019/2020East Asia &amp; PacificAgriculture Forestry Other land uses and FisheriesMitigationAll InstrumentsDomesticPublicMultilateral DFI</v>
      </c>
      <c r="H1407" s="27" t="s">
        <v>290</v>
      </c>
      <c r="I1407" s="27" t="s">
        <v>314</v>
      </c>
      <c r="J1407" s="27" t="s">
        <v>292</v>
      </c>
      <c r="K1407" s="27" t="s">
        <v>303</v>
      </c>
      <c r="L1407" s="27" t="s">
        <v>345</v>
      </c>
      <c r="M1407" s="27" t="s">
        <v>323</v>
      </c>
      <c r="N1407" s="27" t="s">
        <v>309</v>
      </c>
      <c r="O1407" s="27" t="s">
        <v>30</v>
      </c>
      <c r="P1407" s="27">
        <v>2.6253641000000001E-2</v>
      </c>
    </row>
    <row r="1408" spans="7:16" x14ac:dyDescent="0.25">
      <c r="G1408" s="27" t="str">
        <f t="shared" si="21"/>
        <v>2019/2020East Asia &amp; PacificAgriculture Forestry Other land uses and FisheriesMitigationAll InstrumentsInternationalPublicGovernment</v>
      </c>
      <c r="H1408" s="27" t="s">
        <v>290</v>
      </c>
      <c r="I1408" s="27" t="s">
        <v>314</v>
      </c>
      <c r="J1408" s="27" t="s">
        <v>292</v>
      </c>
      <c r="K1408" s="27" t="s">
        <v>303</v>
      </c>
      <c r="L1408" s="27" t="s">
        <v>345</v>
      </c>
      <c r="M1408" s="27" t="s">
        <v>324</v>
      </c>
      <c r="N1408" s="27" t="s">
        <v>309</v>
      </c>
      <c r="O1408" s="27" t="s">
        <v>28</v>
      </c>
      <c r="P1408" s="27">
        <v>3.109193817</v>
      </c>
    </row>
    <row r="1409" spans="7:16" x14ac:dyDescent="0.25">
      <c r="G1409" s="27" t="str">
        <f t="shared" si="21"/>
        <v>2019/2020East Asia &amp; PacificAgriculture Forestry Other land uses and FisheriesMitigationAll InstrumentsInternationalPublicMultilateral Climate Funds</v>
      </c>
      <c r="H1409" s="27" t="s">
        <v>290</v>
      </c>
      <c r="I1409" s="27" t="s">
        <v>314</v>
      </c>
      <c r="J1409" s="27" t="s">
        <v>292</v>
      </c>
      <c r="K1409" s="27" t="s">
        <v>303</v>
      </c>
      <c r="L1409" s="27" t="s">
        <v>345</v>
      </c>
      <c r="M1409" s="27" t="s">
        <v>324</v>
      </c>
      <c r="N1409" s="27" t="s">
        <v>309</v>
      </c>
      <c r="O1409" s="27" t="s">
        <v>29</v>
      </c>
      <c r="P1409" s="27">
        <v>13.3270787</v>
      </c>
    </row>
    <row r="1410" spans="7:16" x14ac:dyDescent="0.25">
      <c r="G1410" s="27" t="str">
        <f t="shared" si="21"/>
        <v>2019/2020East Asia &amp; PacificAgriculture Forestry Other land uses and FisheriesMitigationAll InstrumentsInternationalPublicMultilateral DFI</v>
      </c>
      <c r="H1410" s="27" t="s">
        <v>290</v>
      </c>
      <c r="I1410" s="27" t="s">
        <v>314</v>
      </c>
      <c r="J1410" s="27" t="s">
        <v>292</v>
      </c>
      <c r="K1410" s="27" t="s">
        <v>303</v>
      </c>
      <c r="L1410" s="27" t="s">
        <v>345</v>
      </c>
      <c r="M1410" s="27" t="s">
        <v>324</v>
      </c>
      <c r="N1410" s="27" t="s">
        <v>309</v>
      </c>
      <c r="O1410" s="27" t="s">
        <v>30</v>
      </c>
      <c r="P1410" s="27">
        <v>1.9243397440000001</v>
      </c>
    </row>
    <row r="1411" spans="7:16" x14ac:dyDescent="0.25">
      <c r="G1411" s="27" t="str">
        <f t="shared" ref="G1411:G1474" si="22">+_xlfn.CONCAT(H1411:O1411)</f>
        <v>2019/2020East Asia &amp; PacificAgriculture Forestry Other land uses and FisheriesMitigationGrantAll DestinationsPublicGovernment</v>
      </c>
      <c r="H1411" s="27" t="s">
        <v>290</v>
      </c>
      <c r="I1411" s="27" t="s">
        <v>314</v>
      </c>
      <c r="J1411" s="27" t="s">
        <v>292</v>
      </c>
      <c r="K1411" s="27" t="s">
        <v>303</v>
      </c>
      <c r="L1411" s="27" t="s">
        <v>332</v>
      </c>
      <c r="M1411" s="27" t="s">
        <v>338</v>
      </c>
      <c r="N1411" s="27" t="s">
        <v>309</v>
      </c>
      <c r="O1411" s="27" t="s">
        <v>28</v>
      </c>
      <c r="P1411" s="27">
        <v>3.109193817</v>
      </c>
    </row>
    <row r="1412" spans="7:16" x14ac:dyDescent="0.25">
      <c r="G1412" s="27" t="str">
        <f t="shared" si="22"/>
        <v>2019/2020East Asia &amp; PacificAgriculture Forestry Other land uses and FisheriesMitigationGrantAll DestinationsPublicMultilateral Climate Funds</v>
      </c>
      <c r="H1412" s="27" t="s">
        <v>290</v>
      </c>
      <c r="I1412" s="27" t="s">
        <v>314</v>
      </c>
      <c r="J1412" s="27" t="s">
        <v>292</v>
      </c>
      <c r="K1412" s="27" t="s">
        <v>303</v>
      </c>
      <c r="L1412" s="27" t="s">
        <v>332</v>
      </c>
      <c r="M1412" s="27" t="s">
        <v>338</v>
      </c>
      <c r="N1412" s="27" t="s">
        <v>309</v>
      </c>
      <c r="O1412" s="27" t="s">
        <v>29</v>
      </c>
      <c r="P1412" s="27">
        <v>1.0000023199999999</v>
      </c>
    </row>
    <row r="1413" spans="7:16" x14ac:dyDescent="0.25">
      <c r="G1413" s="27" t="str">
        <f t="shared" si="22"/>
        <v>2019/2020East Asia &amp; PacificAgriculture Forestry Other land uses and FisheriesMitigationGrantInternationalPublicGovernment</v>
      </c>
      <c r="H1413" s="27" t="s">
        <v>290</v>
      </c>
      <c r="I1413" s="27" t="s">
        <v>314</v>
      </c>
      <c r="J1413" s="27" t="s">
        <v>292</v>
      </c>
      <c r="K1413" s="27" t="s">
        <v>303</v>
      </c>
      <c r="L1413" s="27" t="s">
        <v>332</v>
      </c>
      <c r="M1413" s="27" t="s">
        <v>324</v>
      </c>
      <c r="N1413" s="27" t="s">
        <v>309</v>
      </c>
      <c r="O1413" s="27" t="s">
        <v>28</v>
      </c>
      <c r="P1413" s="27">
        <v>3.109193817</v>
      </c>
    </row>
    <row r="1414" spans="7:16" x14ac:dyDescent="0.25">
      <c r="G1414" s="27" t="str">
        <f t="shared" si="22"/>
        <v>2019/2020East Asia &amp; PacificAgriculture Forestry Other land uses and FisheriesMitigationGrantInternationalPublicMultilateral Climate Funds</v>
      </c>
      <c r="H1414" s="27" t="s">
        <v>290</v>
      </c>
      <c r="I1414" s="27" t="s">
        <v>314</v>
      </c>
      <c r="J1414" s="27" t="s">
        <v>292</v>
      </c>
      <c r="K1414" s="27" t="s">
        <v>303</v>
      </c>
      <c r="L1414" s="27" t="s">
        <v>332</v>
      </c>
      <c r="M1414" s="27" t="s">
        <v>324</v>
      </c>
      <c r="N1414" s="27" t="s">
        <v>309</v>
      </c>
      <c r="O1414" s="27" t="s">
        <v>29</v>
      </c>
      <c r="P1414" s="27">
        <v>1.0000023199999999</v>
      </c>
    </row>
    <row r="1415" spans="7:16" x14ac:dyDescent="0.25">
      <c r="G1415" s="27" t="str">
        <f t="shared" si="22"/>
        <v>2019/2020East Asia &amp; PacificAgriculture Forestry Other land uses and FisheriesMitigationLow-cost project debtAll DestinationsPublicMultilateral Climate Funds</v>
      </c>
      <c r="H1415" s="27" t="s">
        <v>290</v>
      </c>
      <c r="I1415" s="27" t="s">
        <v>314</v>
      </c>
      <c r="J1415" s="27" t="s">
        <v>292</v>
      </c>
      <c r="K1415" s="27" t="s">
        <v>303</v>
      </c>
      <c r="L1415" s="27" t="s">
        <v>336</v>
      </c>
      <c r="M1415" s="27" t="s">
        <v>338</v>
      </c>
      <c r="N1415" s="27" t="s">
        <v>309</v>
      </c>
      <c r="O1415" s="27" t="s">
        <v>29</v>
      </c>
      <c r="P1415" s="27">
        <v>10.000023199999999</v>
      </c>
    </row>
    <row r="1416" spans="7:16" x14ac:dyDescent="0.25">
      <c r="G1416" s="27" t="str">
        <f t="shared" si="22"/>
        <v>2019/2020East Asia &amp; PacificAgriculture Forestry Other land uses and FisheriesMitigationLow-cost project debtAll DestinationsPublicMultilateral DFI</v>
      </c>
      <c r="H1416" s="27" t="s">
        <v>290</v>
      </c>
      <c r="I1416" s="27" t="s">
        <v>314</v>
      </c>
      <c r="J1416" s="27" t="s">
        <v>292</v>
      </c>
      <c r="K1416" s="27" t="s">
        <v>303</v>
      </c>
      <c r="L1416" s="27" t="s">
        <v>336</v>
      </c>
      <c r="M1416" s="27" t="s">
        <v>338</v>
      </c>
      <c r="N1416" s="27" t="s">
        <v>309</v>
      </c>
      <c r="O1416" s="27" t="s">
        <v>30</v>
      </c>
      <c r="P1416" s="27">
        <v>1.5541678750000001</v>
      </c>
    </row>
    <row r="1417" spans="7:16" x14ac:dyDescent="0.25">
      <c r="G1417" s="27" t="str">
        <f t="shared" si="22"/>
        <v>2019/2020East Asia &amp; PacificAgriculture Forestry Other land uses and FisheriesMitigationLow-cost project debtDomesticPublicMultilateral DFI</v>
      </c>
      <c r="H1417" s="27" t="s">
        <v>290</v>
      </c>
      <c r="I1417" s="27" t="s">
        <v>314</v>
      </c>
      <c r="J1417" s="27" t="s">
        <v>292</v>
      </c>
      <c r="K1417" s="27" t="s">
        <v>303</v>
      </c>
      <c r="L1417" s="27" t="s">
        <v>336</v>
      </c>
      <c r="M1417" s="27" t="s">
        <v>323</v>
      </c>
      <c r="N1417" s="27" t="s">
        <v>309</v>
      </c>
      <c r="O1417" s="27" t="s">
        <v>30</v>
      </c>
      <c r="P1417" s="27">
        <v>7.6678300000000005E-4</v>
      </c>
    </row>
    <row r="1418" spans="7:16" x14ac:dyDescent="0.25">
      <c r="G1418" s="27" t="str">
        <f t="shared" si="22"/>
        <v>2019/2020East Asia &amp; PacificAgriculture Forestry Other land uses and FisheriesMitigationLow-cost project debtInternationalPublicMultilateral Climate Funds</v>
      </c>
      <c r="H1418" s="27" t="s">
        <v>290</v>
      </c>
      <c r="I1418" s="27" t="s">
        <v>314</v>
      </c>
      <c r="J1418" s="27" t="s">
        <v>292</v>
      </c>
      <c r="K1418" s="27" t="s">
        <v>303</v>
      </c>
      <c r="L1418" s="27" t="s">
        <v>336</v>
      </c>
      <c r="M1418" s="27" t="s">
        <v>324</v>
      </c>
      <c r="N1418" s="27" t="s">
        <v>309</v>
      </c>
      <c r="O1418" s="27" t="s">
        <v>29</v>
      </c>
      <c r="P1418" s="27">
        <v>10.000023199999999</v>
      </c>
    </row>
    <row r="1419" spans="7:16" x14ac:dyDescent="0.25">
      <c r="G1419" s="27" t="str">
        <f t="shared" si="22"/>
        <v>2019/2020East Asia &amp; PacificAgriculture Forestry Other land uses and FisheriesMitigationLow-cost project debtInternationalPublicMultilateral DFI</v>
      </c>
      <c r="H1419" s="27" t="s">
        <v>290</v>
      </c>
      <c r="I1419" s="27" t="s">
        <v>314</v>
      </c>
      <c r="J1419" s="27" t="s">
        <v>292</v>
      </c>
      <c r="K1419" s="27" t="s">
        <v>303</v>
      </c>
      <c r="L1419" s="27" t="s">
        <v>336</v>
      </c>
      <c r="M1419" s="27" t="s">
        <v>324</v>
      </c>
      <c r="N1419" s="27" t="s">
        <v>309</v>
      </c>
      <c r="O1419" s="27" t="s">
        <v>30</v>
      </c>
      <c r="P1419" s="27">
        <v>1.5534010920000001</v>
      </c>
    </row>
    <row r="1420" spans="7:16" x14ac:dyDescent="0.25">
      <c r="G1420" s="27" t="str">
        <f t="shared" si="22"/>
        <v>2019/2020East Asia &amp; PacificAgriculture Forestry Other land uses and FisheriesMitigationProject-level equityAll DestinationsPublicMultilateral Climate Funds</v>
      </c>
      <c r="H1420" s="27" t="s">
        <v>290</v>
      </c>
      <c r="I1420" s="27" t="s">
        <v>314</v>
      </c>
      <c r="J1420" s="27" t="s">
        <v>292</v>
      </c>
      <c r="K1420" s="27" t="s">
        <v>303</v>
      </c>
      <c r="L1420" s="27" t="s">
        <v>337</v>
      </c>
      <c r="M1420" s="27" t="s">
        <v>338</v>
      </c>
      <c r="N1420" s="27" t="s">
        <v>309</v>
      </c>
      <c r="O1420" s="27" t="s">
        <v>29</v>
      </c>
      <c r="P1420" s="27">
        <v>2.3270531800000001</v>
      </c>
    </row>
    <row r="1421" spans="7:16" x14ac:dyDescent="0.25">
      <c r="G1421" s="27" t="str">
        <f t="shared" si="22"/>
        <v>2019/2020East Asia &amp; PacificAgriculture Forestry Other land uses and FisheriesMitigationProject-level equityInternationalPublicMultilateral Climate Funds</v>
      </c>
      <c r="H1421" s="27" t="s">
        <v>290</v>
      </c>
      <c r="I1421" s="27" t="s">
        <v>314</v>
      </c>
      <c r="J1421" s="27" t="s">
        <v>292</v>
      </c>
      <c r="K1421" s="27" t="s">
        <v>303</v>
      </c>
      <c r="L1421" s="27" t="s">
        <v>337</v>
      </c>
      <c r="M1421" s="27" t="s">
        <v>324</v>
      </c>
      <c r="N1421" s="27" t="s">
        <v>309</v>
      </c>
      <c r="O1421" s="27" t="s">
        <v>29</v>
      </c>
      <c r="P1421" s="27">
        <v>2.3270531800000001</v>
      </c>
    </row>
    <row r="1422" spans="7:16" x14ac:dyDescent="0.25">
      <c r="G1422" s="27" t="str">
        <f t="shared" si="22"/>
        <v>2019/2020East Asia &amp; PacificAgriculture Forestry Other land uses and FisheriesMitigationProject-level market rate debtAll DestinationsPublicMultilateral DFI</v>
      </c>
      <c r="H1422" s="27" t="s">
        <v>290</v>
      </c>
      <c r="I1422" s="27" t="s">
        <v>314</v>
      </c>
      <c r="J1422" s="27" t="s">
        <v>292</v>
      </c>
      <c r="K1422" s="27" t="s">
        <v>303</v>
      </c>
      <c r="L1422" s="27" t="s">
        <v>335</v>
      </c>
      <c r="M1422" s="27" t="s">
        <v>338</v>
      </c>
      <c r="N1422" s="27" t="s">
        <v>309</v>
      </c>
      <c r="O1422" s="27" t="s">
        <v>30</v>
      </c>
      <c r="P1422" s="27">
        <v>0.39642550999999998</v>
      </c>
    </row>
    <row r="1423" spans="7:16" x14ac:dyDescent="0.25">
      <c r="G1423" s="27" t="str">
        <f t="shared" si="22"/>
        <v>2019/2020East Asia &amp; PacificAgriculture Forestry Other land uses and FisheriesMitigationProject-level market rate debtDomesticPublicMultilateral DFI</v>
      </c>
      <c r="H1423" s="27" t="s">
        <v>290</v>
      </c>
      <c r="I1423" s="27" t="s">
        <v>314</v>
      </c>
      <c r="J1423" s="27" t="s">
        <v>292</v>
      </c>
      <c r="K1423" s="27" t="s">
        <v>303</v>
      </c>
      <c r="L1423" s="27" t="s">
        <v>335</v>
      </c>
      <c r="M1423" s="27" t="s">
        <v>323</v>
      </c>
      <c r="N1423" s="27" t="s">
        <v>309</v>
      </c>
      <c r="O1423" s="27" t="s">
        <v>30</v>
      </c>
      <c r="P1423" s="27">
        <v>2.5486858000000001E-2</v>
      </c>
    </row>
    <row r="1424" spans="7:16" x14ac:dyDescent="0.25">
      <c r="G1424" s="27" t="str">
        <f t="shared" si="22"/>
        <v>2019/2020East Asia &amp; PacificAgriculture Forestry Other land uses and FisheriesMitigationProject-level market rate debtInternationalPublicMultilateral DFI</v>
      </c>
      <c r="H1424" s="27" t="s">
        <v>290</v>
      </c>
      <c r="I1424" s="27" t="s">
        <v>314</v>
      </c>
      <c r="J1424" s="27" t="s">
        <v>292</v>
      </c>
      <c r="K1424" s="27" t="s">
        <v>303</v>
      </c>
      <c r="L1424" s="27" t="s">
        <v>335</v>
      </c>
      <c r="M1424" s="27" t="s">
        <v>324</v>
      </c>
      <c r="N1424" s="27" t="s">
        <v>309</v>
      </c>
      <c r="O1424" s="27" t="s">
        <v>30</v>
      </c>
      <c r="P1424" s="27">
        <v>0.37093865199999998</v>
      </c>
    </row>
    <row r="1425" spans="7:16" x14ac:dyDescent="0.25">
      <c r="G1425" s="27" t="str">
        <f t="shared" si="22"/>
        <v>2019/2020East Asia &amp; PacificAgriculture Forestry Other land uses and FisheriesMultiple ObjectivesAll InstrumentsAll DestinationsPrivateInstitutional Investors</v>
      </c>
      <c r="H1425" s="27" t="s">
        <v>290</v>
      </c>
      <c r="I1425" s="27" t="s">
        <v>314</v>
      </c>
      <c r="J1425" s="27" t="s">
        <v>292</v>
      </c>
      <c r="K1425" s="27" t="s">
        <v>304</v>
      </c>
      <c r="L1425" s="27" t="s">
        <v>345</v>
      </c>
      <c r="M1425" s="27" t="s">
        <v>338</v>
      </c>
      <c r="N1425" s="27" t="s">
        <v>306</v>
      </c>
      <c r="O1425" s="27" t="s">
        <v>27</v>
      </c>
      <c r="P1425" s="27">
        <v>0</v>
      </c>
    </row>
    <row r="1426" spans="7:16" x14ac:dyDescent="0.25">
      <c r="G1426" s="27" t="str">
        <f t="shared" si="22"/>
        <v>2019/2020East Asia &amp; PacificAgriculture Forestry Other land uses and FisheriesMultiple ObjectivesAll InstrumentsAll DestinationsPublicGovernment</v>
      </c>
      <c r="H1426" s="27" t="s">
        <v>290</v>
      </c>
      <c r="I1426" s="27" t="s">
        <v>314</v>
      </c>
      <c r="J1426" s="27" t="s">
        <v>292</v>
      </c>
      <c r="K1426" s="27" t="s">
        <v>304</v>
      </c>
      <c r="L1426" s="27" t="s">
        <v>345</v>
      </c>
      <c r="M1426" s="27" t="s">
        <v>338</v>
      </c>
      <c r="N1426" s="27" t="s">
        <v>309</v>
      </c>
      <c r="O1426" s="27" t="s">
        <v>28</v>
      </c>
      <c r="P1426" s="27">
        <v>1.264492146</v>
      </c>
    </row>
    <row r="1427" spans="7:16" x14ac:dyDescent="0.25">
      <c r="G1427" s="27" t="str">
        <f t="shared" si="22"/>
        <v>2019/2020East Asia &amp; PacificAgriculture Forestry Other land uses and FisheriesMultiple ObjectivesAll InstrumentsAll DestinationsPublicMultilateral Climate Funds</v>
      </c>
      <c r="H1427" s="27" t="s">
        <v>290</v>
      </c>
      <c r="I1427" s="27" t="s">
        <v>314</v>
      </c>
      <c r="J1427" s="27" t="s">
        <v>292</v>
      </c>
      <c r="K1427" s="27" t="s">
        <v>304</v>
      </c>
      <c r="L1427" s="27" t="s">
        <v>345</v>
      </c>
      <c r="M1427" s="27" t="s">
        <v>338</v>
      </c>
      <c r="N1427" s="27" t="s">
        <v>309</v>
      </c>
      <c r="O1427" s="27" t="s">
        <v>29</v>
      </c>
      <c r="P1427" s="27">
        <v>1.3317517029999999</v>
      </c>
    </row>
    <row r="1428" spans="7:16" x14ac:dyDescent="0.25">
      <c r="G1428" s="27" t="str">
        <f t="shared" si="22"/>
        <v>2019/2020East Asia &amp; PacificAgriculture Forestry Other land uses and FisheriesMultiple ObjectivesAll InstrumentsInternationalPrivateInstitutional Investors</v>
      </c>
      <c r="H1428" s="27" t="s">
        <v>290</v>
      </c>
      <c r="I1428" s="27" t="s">
        <v>314</v>
      </c>
      <c r="J1428" s="27" t="s">
        <v>292</v>
      </c>
      <c r="K1428" s="27" t="s">
        <v>304</v>
      </c>
      <c r="L1428" s="27" t="s">
        <v>345</v>
      </c>
      <c r="M1428" s="27" t="s">
        <v>324</v>
      </c>
      <c r="N1428" s="27" t="s">
        <v>306</v>
      </c>
      <c r="O1428" s="27" t="s">
        <v>27</v>
      </c>
      <c r="P1428" s="27">
        <v>0</v>
      </c>
    </row>
    <row r="1429" spans="7:16" x14ac:dyDescent="0.25">
      <c r="G1429" s="27" t="str">
        <f t="shared" si="22"/>
        <v>2019/2020East Asia &amp; PacificAgriculture Forestry Other land uses and FisheriesMultiple ObjectivesAll InstrumentsInternationalPublicGovernment</v>
      </c>
      <c r="H1429" s="27" t="s">
        <v>290</v>
      </c>
      <c r="I1429" s="27" t="s">
        <v>314</v>
      </c>
      <c r="J1429" s="27" t="s">
        <v>292</v>
      </c>
      <c r="K1429" s="27" t="s">
        <v>304</v>
      </c>
      <c r="L1429" s="27" t="s">
        <v>345</v>
      </c>
      <c r="M1429" s="27" t="s">
        <v>324</v>
      </c>
      <c r="N1429" s="27" t="s">
        <v>309</v>
      </c>
      <c r="O1429" s="27" t="s">
        <v>28</v>
      </c>
      <c r="P1429" s="27">
        <v>1.264492146</v>
      </c>
    </row>
    <row r="1430" spans="7:16" x14ac:dyDescent="0.25">
      <c r="G1430" s="27" t="str">
        <f t="shared" si="22"/>
        <v>2019/2020East Asia &amp; PacificAgriculture Forestry Other land uses and FisheriesMultiple ObjectivesAll InstrumentsInternationalPublicMultilateral Climate Funds</v>
      </c>
      <c r="H1430" s="27" t="s">
        <v>290</v>
      </c>
      <c r="I1430" s="27" t="s">
        <v>314</v>
      </c>
      <c r="J1430" s="27" t="s">
        <v>292</v>
      </c>
      <c r="K1430" s="27" t="s">
        <v>304</v>
      </c>
      <c r="L1430" s="27" t="s">
        <v>345</v>
      </c>
      <c r="M1430" s="27" t="s">
        <v>324</v>
      </c>
      <c r="N1430" s="27" t="s">
        <v>309</v>
      </c>
      <c r="O1430" s="27" t="s">
        <v>29</v>
      </c>
      <c r="P1430" s="27">
        <v>1.3317517029999999</v>
      </c>
    </row>
    <row r="1431" spans="7:16" x14ac:dyDescent="0.25">
      <c r="G1431" s="27" t="str">
        <f t="shared" si="22"/>
        <v>2019/2020East Asia &amp; PacificAgriculture Forestry Other land uses and FisheriesMultiple ObjectivesGrantAll DestinationsPrivateInstitutional Investors</v>
      </c>
      <c r="H1431" s="27" t="s">
        <v>290</v>
      </c>
      <c r="I1431" s="27" t="s">
        <v>314</v>
      </c>
      <c r="J1431" s="27" t="s">
        <v>292</v>
      </c>
      <c r="K1431" s="27" t="s">
        <v>304</v>
      </c>
      <c r="L1431" s="27" t="s">
        <v>332</v>
      </c>
      <c r="M1431" s="27" t="s">
        <v>338</v>
      </c>
      <c r="N1431" s="27" t="s">
        <v>306</v>
      </c>
      <c r="O1431" s="27" t="s">
        <v>27</v>
      </c>
      <c r="P1431" s="27">
        <v>0</v>
      </c>
    </row>
    <row r="1432" spans="7:16" x14ac:dyDescent="0.25">
      <c r="G1432" s="27" t="str">
        <f t="shared" si="22"/>
        <v>2019/2020East Asia &amp; PacificAgriculture Forestry Other land uses and FisheriesMultiple ObjectivesGrantAll DestinationsPublicGovernment</v>
      </c>
      <c r="H1432" s="27" t="s">
        <v>290</v>
      </c>
      <c r="I1432" s="27" t="s">
        <v>314</v>
      </c>
      <c r="J1432" s="27" t="s">
        <v>292</v>
      </c>
      <c r="K1432" s="27" t="s">
        <v>304</v>
      </c>
      <c r="L1432" s="27" t="s">
        <v>332</v>
      </c>
      <c r="M1432" s="27" t="s">
        <v>338</v>
      </c>
      <c r="N1432" s="27" t="s">
        <v>309</v>
      </c>
      <c r="O1432" s="27" t="s">
        <v>28</v>
      </c>
      <c r="P1432" s="27">
        <v>1.264492146</v>
      </c>
    </row>
    <row r="1433" spans="7:16" x14ac:dyDescent="0.25">
      <c r="G1433" s="27" t="str">
        <f t="shared" si="22"/>
        <v>2019/2020East Asia &amp; PacificAgriculture Forestry Other land uses and FisheriesMultiple ObjectivesGrantAll DestinationsPublicMultilateral Climate Funds</v>
      </c>
      <c r="H1433" s="27" t="s">
        <v>290</v>
      </c>
      <c r="I1433" s="27" t="s">
        <v>314</v>
      </c>
      <c r="J1433" s="27" t="s">
        <v>292</v>
      </c>
      <c r="K1433" s="27" t="s">
        <v>304</v>
      </c>
      <c r="L1433" s="27" t="s">
        <v>332</v>
      </c>
      <c r="M1433" s="27" t="s">
        <v>338</v>
      </c>
      <c r="N1433" s="27" t="s">
        <v>309</v>
      </c>
      <c r="O1433" s="27" t="s">
        <v>29</v>
      </c>
      <c r="P1433" s="27">
        <v>1.3317517029999999</v>
      </c>
    </row>
    <row r="1434" spans="7:16" x14ac:dyDescent="0.25">
      <c r="G1434" s="27" t="str">
        <f t="shared" si="22"/>
        <v>2019/2020East Asia &amp; PacificAgriculture Forestry Other land uses and FisheriesMultiple ObjectivesGrantInternationalPrivateInstitutional Investors</v>
      </c>
      <c r="H1434" s="27" t="s">
        <v>290</v>
      </c>
      <c r="I1434" s="27" t="s">
        <v>314</v>
      </c>
      <c r="J1434" s="27" t="s">
        <v>292</v>
      </c>
      <c r="K1434" s="27" t="s">
        <v>304</v>
      </c>
      <c r="L1434" s="27" t="s">
        <v>332</v>
      </c>
      <c r="M1434" s="27" t="s">
        <v>324</v>
      </c>
      <c r="N1434" s="27" t="s">
        <v>306</v>
      </c>
      <c r="O1434" s="27" t="s">
        <v>27</v>
      </c>
      <c r="P1434" s="27">
        <v>0</v>
      </c>
    </row>
    <row r="1435" spans="7:16" x14ac:dyDescent="0.25">
      <c r="G1435" s="27" t="str">
        <f t="shared" si="22"/>
        <v>2019/2020East Asia &amp; PacificAgriculture Forestry Other land uses and FisheriesMultiple ObjectivesGrantInternationalPublicGovernment</v>
      </c>
      <c r="H1435" s="27" t="s">
        <v>290</v>
      </c>
      <c r="I1435" s="27" t="s">
        <v>314</v>
      </c>
      <c r="J1435" s="27" t="s">
        <v>292</v>
      </c>
      <c r="K1435" s="27" t="s">
        <v>304</v>
      </c>
      <c r="L1435" s="27" t="s">
        <v>332</v>
      </c>
      <c r="M1435" s="27" t="s">
        <v>324</v>
      </c>
      <c r="N1435" s="27" t="s">
        <v>309</v>
      </c>
      <c r="O1435" s="27" t="s">
        <v>28</v>
      </c>
      <c r="P1435" s="27">
        <v>1.264492146</v>
      </c>
    </row>
    <row r="1436" spans="7:16" x14ac:dyDescent="0.25">
      <c r="G1436" s="27" t="str">
        <f t="shared" si="22"/>
        <v>2019/2020East Asia &amp; PacificAgriculture Forestry Other land uses and FisheriesMultiple ObjectivesGrantInternationalPublicMultilateral Climate Funds</v>
      </c>
      <c r="H1436" s="27" t="s">
        <v>290</v>
      </c>
      <c r="I1436" s="27" t="s">
        <v>314</v>
      </c>
      <c r="J1436" s="27" t="s">
        <v>292</v>
      </c>
      <c r="K1436" s="27" t="s">
        <v>304</v>
      </c>
      <c r="L1436" s="27" t="s">
        <v>332</v>
      </c>
      <c r="M1436" s="27" t="s">
        <v>324</v>
      </c>
      <c r="N1436" s="27" t="s">
        <v>309</v>
      </c>
      <c r="O1436" s="27" t="s">
        <v>29</v>
      </c>
      <c r="P1436" s="27">
        <v>1.3317517029999999</v>
      </c>
    </row>
    <row r="1437" spans="7:16" x14ac:dyDescent="0.25">
      <c r="G1437" s="27" t="str">
        <f t="shared" si="22"/>
        <v>2019/2020East Asia &amp; PacificAll SectorsAdaptationAll InstrumentsAll DestinationsPrivateCorporations</v>
      </c>
      <c r="H1437" s="27" t="s">
        <v>290</v>
      </c>
      <c r="I1437" s="27" t="s">
        <v>314</v>
      </c>
      <c r="J1437" s="27" t="s">
        <v>344</v>
      </c>
      <c r="K1437" s="27" t="s">
        <v>302</v>
      </c>
      <c r="L1437" s="27" t="s">
        <v>345</v>
      </c>
      <c r="M1437" s="27" t="s">
        <v>338</v>
      </c>
      <c r="N1437" s="27" t="s">
        <v>306</v>
      </c>
      <c r="O1437" s="27" t="s">
        <v>307</v>
      </c>
      <c r="P1437" s="27">
        <v>86.424250000000001</v>
      </c>
    </row>
    <row r="1438" spans="7:16" x14ac:dyDescent="0.25">
      <c r="G1438" s="27" t="str">
        <f t="shared" si="22"/>
        <v>2019/2020East Asia &amp; PacificAll SectorsAdaptationAll InstrumentsAll DestinationsPrivateInstitutional Investors</v>
      </c>
      <c r="H1438" s="27" t="s">
        <v>290</v>
      </c>
      <c r="I1438" s="27" t="s">
        <v>314</v>
      </c>
      <c r="J1438" s="27" t="s">
        <v>344</v>
      </c>
      <c r="K1438" s="27" t="s">
        <v>302</v>
      </c>
      <c r="L1438" s="27" t="s">
        <v>345</v>
      </c>
      <c r="M1438" s="27" t="s">
        <v>338</v>
      </c>
      <c r="N1438" s="27" t="s">
        <v>306</v>
      </c>
      <c r="O1438" s="27" t="s">
        <v>27</v>
      </c>
      <c r="P1438" s="27">
        <v>7.4999999999999997E-2</v>
      </c>
    </row>
    <row r="1439" spans="7:16" x14ac:dyDescent="0.25">
      <c r="G1439" s="27" t="str">
        <f t="shared" si="22"/>
        <v>2019/2020East Asia &amp; PacificAll SectorsAdaptationAll InstrumentsAll DestinationsPrivateUnknown</v>
      </c>
      <c r="H1439" s="27" t="s">
        <v>290</v>
      </c>
      <c r="I1439" s="27" t="s">
        <v>314</v>
      </c>
      <c r="J1439" s="27" t="s">
        <v>344</v>
      </c>
      <c r="K1439" s="27" t="s">
        <v>302</v>
      </c>
      <c r="L1439" s="27" t="s">
        <v>345</v>
      </c>
      <c r="M1439" s="27" t="s">
        <v>338</v>
      </c>
      <c r="N1439" s="27" t="s">
        <v>306</v>
      </c>
      <c r="O1439" s="27" t="s">
        <v>301</v>
      </c>
      <c r="P1439" s="27">
        <v>1405.9145999999901</v>
      </c>
    </row>
    <row r="1440" spans="7:16" x14ac:dyDescent="0.25">
      <c r="G1440" s="27" t="str">
        <f t="shared" si="22"/>
        <v>2019/2020East Asia &amp; PacificAll SectorsAdaptationAll InstrumentsAll DestinationsPublicBilateral DFI</v>
      </c>
      <c r="H1440" s="27" t="s">
        <v>290</v>
      </c>
      <c r="I1440" s="27" t="s">
        <v>314</v>
      </c>
      <c r="J1440" s="27" t="s">
        <v>344</v>
      </c>
      <c r="K1440" s="27" t="s">
        <v>302</v>
      </c>
      <c r="L1440" s="27" t="s">
        <v>345</v>
      </c>
      <c r="M1440" s="27" t="s">
        <v>338</v>
      </c>
      <c r="N1440" s="27" t="s">
        <v>309</v>
      </c>
      <c r="O1440" s="27" t="s">
        <v>31</v>
      </c>
      <c r="P1440" s="27">
        <v>2001.515718805</v>
      </c>
    </row>
    <row r="1441" spans="7:16" x14ac:dyDescent="0.25">
      <c r="G1441" s="27" t="str">
        <f t="shared" si="22"/>
        <v>2019/2020East Asia &amp; PacificAll SectorsAdaptationAll InstrumentsAll DestinationsPublicExport Credit Agency (ECA)</v>
      </c>
      <c r="H1441" s="27" t="s">
        <v>290</v>
      </c>
      <c r="I1441" s="27" t="s">
        <v>314</v>
      </c>
      <c r="J1441" s="27" t="s">
        <v>344</v>
      </c>
      <c r="K1441" s="27" t="s">
        <v>302</v>
      </c>
      <c r="L1441" s="27" t="s">
        <v>345</v>
      </c>
      <c r="M1441" s="27" t="s">
        <v>338</v>
      </c>
      <c r="N1441" s="27" t="s">
        <v>309</v>
      </c>
      <c r="O1441" s="27" t="s">
        <v>310</v>
      </c>
      <c r="P1441" s="27">
        <v>124.7873065</v>
      </c>
    </row>
    <row r="1442" spans="7:16" x14ac:dyDescent="0.25">
      <c r="G1442" s="27" t="str">
        <f t="shared" si="22"/>
        <v>2019/2020East Asia &amp; PacificAll SectorsAdaptationAll InstrumentsAll DestinationsPublicGovernment</v>
      </c>
      <c r="H1442" s="27" t="s">
        <v>290</v>
      </c>
      <c r="I1442" s="27" t="s">
        <v>314</v>
      </c>
      <c r="J1442" s="27" t="s">
        <v>344</v>
      </c>
      <c r="K1442" s="27" t="s">
        <v>302</v>
      </c>
      <c r="L1442" s="27" t="s">
        <v>345</v>
      </c>
      <c r="M1442" s="27" t="s">
        <v>338</v>
      </c>
      <c r="N1442" s="27" t="s">
        <v>309</v>
      </c>
      <c r="O1442" s="27" t="s">
        <v>28</v>
      </c>
      <c r="P1442" s="27">
        <v>50.516797928000003</v>
      </c>
    </row>
    <row r="1443" spans="7:16" x14ac:dyDescent="0.25">
      <c r="G1443" s="27" t="str">
        <f t="shared" si="22"/>
        <v>2019/2020East Asia &amp; PacificAll SectorsAdaptationAll InstrumentsAll DestinationsPublicMultilateral Climate Funds</v>
      </c>
      <c r="H1443" s="27" t="s">
        <v>290</v>
      </c>
      <c r="I1443" s="27" t="s">
        <v>314</v>
      </c>
      <c r="J1443" s="27" t="s">
        <v>344</v>
      </c>
      <c r="K1443" s="27" t="s">
        <v>302</v>
      </c>
      <c r="L1443" s="27" t="s">
        <v>345</v>
      </c>
      <c r="M1443" s="27" t="s">
        <v>338</v>
      </c>
      <c r="N1443" s="27" t="s">
        <v>309</v>
      </c>
      <c r="O1443" s="27" t="s">
        <v>29</v>
      </c>
      <c r="P1443" s="27">
        <v>17.664976986999999</v>
      </c>
    </row>
    <row r="1444" spans="7:16" x14ac:dyDescent="0.25">
      <c r="G1444" s="27" t="str">
        <f t="shared" si="22"/>
        <v>2019/2020East Asia &amp; PacificAll SectorsAdaptationAll InstrumentsAll DestinationsPublicMultilateral DFI</v>
      </c>
      <c r="H1444" s="27" t="s">
        <v>290</v>
      </c>
      <c r="I1444" s="27" t="s">
        <v>314</v>
      </c>
      <c r="J1444" s="27" t="s">
        <v>344</v>
      </c>
      <c r="K1444" s="27" t="s">
        <v>302</v>
      </c>
      <c r="L1444" s="27" t="s">
        <v>345</v>
      </c>
      <c r="M1444" s="27" t="s">
        <v>338</v>
      </c>
      <c r="N1444" s="27" t="s">
        <v>309</v>
      </c>
      <c r="O1444" s="27" t="s">
        <v>30</v>
      </c>
      <c r="P1444" s="27">
        <v>328.99535403250002</v>
      </c>
    </row>
    <row r="1445" spans="7:16" x14ac:dyDescent="0.25">
      <c r="G1445" s="27" t="str">
        <f t="shared" si="22"/>
        <v>2019/2020East Asia &amp; PacificAll SectorsAdaptationAll InstrumentsAll DestinationsPublicPublic Fund</v>
      </c>
      <c r="H1445" s="27" t="s">
        <v>290</v>
      </c>
      <c r="I1445" s="27" t="s">
        <v>314</v>
      </c>
      <c r="J1445" s="27" t="s">
        <v>344</v>
      </c>
      <c r="K1445" s="27" t="s">
        <v>302</v>
      </c>
      <c r="L1445" s="27" t="s">
        <v>345</v>
      </c>
      <c r="M1445" s="27" t="s">
        <v>338</v>
      </c>
      <c r="N1445" s="27" t="s">
        <v>309</v>
      </c>
      <c r="O1445" s="27" t="s">
        <v>311</v>
      </c>
      <c r="P1445" s="27">
        <v>5.6980057000000004</v>
      </c>
    </row>
    <row r="1446" spans="7:16" x14ac:dyDescent="0.25">
      <c r="G1446" s="27" t="str">
        <f t="shared" si="22"/>
        <v>2019/2020East Asia &amp; PacificAll SectorsAdaptationAll InstrumentsAll DestinationsPublicSOE</v>
      </c>
      <c r="H1446" s="27" t="s">
        <v>290</v>
      </c>
      <c r="I1446" s="27" t="s">
        <v>314</v>
      </c>
      <c r="J1446" s="27" t="s">
        <v>344</v>
      </c>
      <c r="K1446" s="27" t="s">
        <v>302</v>
      </c>
      <c r="L1446" s="27" t="s">
        <v>345</v>
      </c>
      <c r="M1446" s="27" t="s">
        <v>338</v>
      </c>
      <c r="N1446" s="27" t="s">
        <v>309</v>
      </c>
      <c r="O1446" s="27" t="s">
        <v>34</v>
      </c>
      <c r="P1446" s="27">
        <v>49.502716108999998</v>
      </c>
    </row>
    <row r="1447" spans="7:16" x14ac:dyDescent="0.25">
      <c r="G1447" s="27" t="str">
        <f t="shared" si="22"/>
        <v>2019/2020East Asia &amp; PacificAll SectorsAdaptationAll InstrumentsAll DestinationsUnknownUnknown</v>
      </c>
      <c r="H1447" s="27" t="s">
        <v>290</v>
      </c>
      <c r="I1447" s="27" t="s">
        <v>314</v>
      </c>
      <c r="J1447" s="27" t="s">
        <v>344</v>
      </c>
      <c r="K1447" s="27" t="s">
        <v>302</v>
      </c>
      <c r="L1447" s="27" t="s">
        <v>345</v>
      </c>
      <c r="M1447" s="27" t="s">
        <v>338</v>
      </c>
      <c r="N1447" s="27" t="s">
        <v>301</v>
      </c>
      <c r="O1447" s="27" t="s">
        <v>301</v>
      </c>
      <c r="P1447" s="27">
        <v>191.48685499999999</v>
      </c>
    </row>
    <row r="1448" spans="7:16" x14ac:dyDescent="0.25">
      <c r="G1448" s="27" t="str">
        <f t="shared" si="22"/>
        <v>2019/2020East Asia &amp; PacificAll SectorsAdaptationAll InstrumentsDomesticPrivateCorporations</v>
      </c>
      <c r="H1448" s="27" t="s">
        <v>290</v>
      </c>
      <c r="I1448" s="27" t="s">
        <v>314</v>
      </c>
      <c r="J1448" s="27" t="s">
        <v>344</v>
      </c>
      <c r="K1448" s="27" t="s">
        <v>302</v>
      </c>
      <c r="L1448" s="27" t="s">
        <v>345</v>
      </c>
      <c r="M1448" s="27" t="s">
        <v>323</v>
      </c>
      <c r="N1448" s="27" t="s">
        <v>306</v>
      </c>
      <c r="O1448" s="27" t="s">
        <v>307</v>
      </c>
      <c r="P1448" s="27">
        <v>86.424250000000001</v>
      </c>
    </row>
    <row r="1449" spans="7:16" x14ac:dyDescent="0.25">
      <c r="G1449" s="27" t="str">
        <f t="shared" si="22"/>
        <v>2019/2020East Asia &amp; PacificAll SectorsAdaptationAll InstrumentsDomesticPublicMultilateral DFI</v>
      </c>
      <c r="H1449" s="27" t="s">
        <v>290</v>
      </c>
      <c r="I1449" s="27" t="s">
        <v>314</v>
      </c>
      <c r="J1449" s="27" t="s">
        <v>344</v>
      </c>
      <c r="K1449" s="27" t="s">
        <v>302</v>
      </c>
      <c r="L1449" s="27" t="s">
        <v>345</v>
      </c>
      <c r="M1449" s="27" t="s">
        <v>323</v>
      </c>
      <c r="N1449" s="27" t="s">
        <v>309</v>
      </c>
      <c r="O1449" s="27" t="s">
        <v>30</v>
      </c>
      <c r="P1449" s="27">
        <v>5.0717414634999898</v>
      </c>
    </row>
    <row r="1450" spans="7:16" x14ac:dyDescent="0.25">
      <c r="G1450" s="27" t="str">
        <f t="shared" si="22"/>
        <v>2019/2020East Asia &amp; PacificAll SectorsAdaptationAll InstrumentsDomesticPublicSOE</v>
      </c>
      <c r="H1450" s="27" t="s">
        <v>290</v>
      </c>
      <c r="I1450" s="27" t="s">
        <v>314</v>
      </c>
      <c r="J1450" s="27" t="s">
        <v>344</v>
      </c>
      <c r="K1450" s="27" t="s">
        <v>302</v>
      </c>
      <c r="L1450" s="27" t="s">
        <v>345</v>
      </c>
      <c r="M1450" s="27" t="s">
        <v>323</v>
      </c>
      <c r="N1450" s="27" t="s">
        <v>309</v>
      </c>
      <c r="O1450" s="27" t="s">
        <v>34</v>
      </c>
      <c r="P1450" s="27">
        <v>49.500794999999997</v>
      </c>
    </row>
    <row r="1451" spans="7:16" x14ac:dyDescent="0.25">
      <c r="G1451" s="27" t="str">
        <f t="shared" si="22"/>
        <v>2019/2020East Asia &amp; PacificAll SectorsAdaptationAll InstrumentsDomesticUnknownUnknown</v>
      </c>
      <c r="H1451" s="27" t="s">
        <v>290</v>
      </c>
      <c r="I1451" s="27" t="s">
        <v>314</v>
      </c>
      <c r="J1451" s="27" t="s">
        <v>344</v>
      </c>
      <c r="K1451" s="27" t="s">
        <v>302</v>
      </c>
      <c r="L1451" s="27" t="s">
        <v>345</v>
      </c>
      <c r="M1451" s="27" t="s">
        <v>323</v>
      </c>
      <c r="N1451" s="27" t="s">
        <v>301</v>
      </c>
      <c r="O1451" s="27" t="s">
        <v>301</v>
      </c>
      <c r="P1451" s="27">
        <v>172.195955</v>
      </c>
    </row>
    <row r="1452" spans="7:16" x14ac:dyDescent="0.25">
      <c r="G1452" s="27" t="str">
        <f t="shared" si="22"/>
        <v>2019/2020East Asia &amp; PacificAll SectorsAdaptationAll InstrumentsInternationalPrivateCorporations</v>
      </c>
      <c r="H1452" s="27" t="s">
        <v>290</v>
      </c>
      <c r="I1452" s="27" t="s">
        <v>314</v>
      </c>
      <c r="J1452" s="27" t="s">
        <v>344</v>
      </c>
      <c r="K1452" s="27" t="s">
        <v>302</v>
      </c>
      <c r="L1452" s="27" t="s">
        <v>345</v>
      </c>
      <c r="M1452" s="27" t="s">
        <v>324</v>
      </c>
      <c r="N1452" s="27" t="s">
        <v>306</v>
      </c>
      <c r="O1452" s="27" t="s">
        <v>307</v>
      </c>
      <c r="P1452" s="27">
        <v>0</v>
      </c>
    </row>
    <row r="1453" spans="7:16" x14ac:dyDescent="0.25">
      <c r="G1453" s="27" t="str">
        <f t="shared" si="22"/>
        <v>2019/2020East Asia &amp; PacificAll SectorsAdaptationAll InstrumentsInternationalPrivateInstitutional Investors</v>
      </c>
      <c r="H1453" s="27" t="s">
        <v>290</v>
      </c>
      <c r="I1453" s="27" t="s">
        <v>314</v>
      </c>
      <c r="J1453" s="27" t="s">
        <v>344</v>
      </c>
      <c r="K1453" s="27" t="s">
        <v>302</v>
      </c>
      <c r="L1453" s="27" t="s">
        <v>345</v>
      </c>
      <c r="M1453" s="27" t="s">
        <v>324</v>
      </c>
      <c r="N1453" s="27" t="s">
        <v>306</v>
      </c>
      <c r="O1453" s="27" t="s">
        <v>27</v>
      </c>
      <c r="P1453" s="27">
        <v>7.4999999999999997E-2</v>
      </c>
    </row>
    <row r="1454" spans="7:16" x14ac:dyDescent="0.25">
      <c r="G1454" s="27" t="str">
        <f t="shared" si="22"/>
        <v>2019/2020East Asia &amp; PacificAll SectorsAdaptationAll InstrumentsInternationalPrivateUnknown</v>
      </c>
      <c r="H1454" s="27" t="s">
        <v>290</v>
      </c>
      <c r="I1454" s="27" t="s">
        <v>314</v>
      </c>
      <c r="J1454" s="27" t="s">
        <v>344</v>
      </c>
      <c r="K1454" s="27" t="s">
        <v>302</v>
      </c>
      <c r="L1454" s="27" t="s">
        <v>345</v>
      </c>
      <c r="M1454" s="27" t="s">
        <v>324</v>
      </c>
      <c r="N1454" s="27" t="s">
        <v>306</v>
      </c>
      <c r="O1454" s="27" t="s">
        <v>301</v>
      </c>
      <c r="P1454" s="27">
        <v>1405.9145999999901</v>
      </c>
    </row>
    <row r="1455" spans="7:16" x14ac:dyDescent="0.25">
      <c r="G1455" s="27" t="str">
        <f t="shared" si="22"/>
        <v>2019/2020East Asia &amp; PacificAll SectorsAdaptationAll InstrumentsInternationalPublicBilateral DFI</v>
      </c>
      <c r="H1455" s="27" t="s">
        <v>290</v>
      </c>
      <c r="I1455" s="27" t="s">
        <v>314</v>
      </c>
      <c r="J1455" s="27" t="s">
        <v>344</v>
      </c>
      <c r="K1455" s="27" t="s">
        <v>302</v>
      </c>
      <c r="L1455" s="27" t="s">
        <v>345</v>
      </c>
      <c r="M1455" s="27" t="s">
        <v>324</v>
      </c>
      <c r="N1455" s="27" t="s">
        <v>309</v>
      </c>
      <c r="O1455" s="27" t="s">
        <v>31</v>
      </c>
      <c r="P1455" s="27">
        <v>2001.515718805</v>
      </c>
    </row>
    <row r="1456" spans="7:16" x14ac:dyDescent="0.25">
      <c r="G1456" s="27" t="str">
        <f t="shared" si="22"/>
        <v>2019/2020East Asia &amp; PacificAll SectorsAdaptationAll InstrumentsInternationalPublicExport Credit Agency (ECA)</v>
      </c>
      <c r="H1456" s="27" t="s">
        <v>290</v>
      </c>
      <c r="I1456" s="27" t="s">
        <v>314</v>
      </c>
      <c r="J1456" s="27" t="s">
        <v>344</v>
      </c>
      <c r="K1456" s="27" t="s">
        <v>302</v>
      </c>
      <c r="L1456" s="27" t="s">
        <v>345</v>
      </c>
      <c r="M1456" s="27" t="s">
        <v>324</v>
      </c>
      <c r="N1456" s="27" t="s">
        <v>309</v>
      </c>
      <c r="O1456" s="27" t="s">
        <v>310</v>
      </c>
      <c r="P1456" s="27">
        <v>124.7873065</v>
      </c>
    </row>
    <row r="1457" spans="7:16" x14ac:dyDescent="0.25">
      <c r="G1457" s="27" t="str">
        <f t="shared" si="22"/>
        <v>2019/2020East Asia &amp; PacificAll SectorsAdaptationAll InstrumentsInternationalPublicGovernment</v>
      </c>
      <c r="H1457" s="27" t="s">
        <v>290</v>
      </c>
      <c r="I1457" s="27" t="s">
        <v>314</v>
      </c>
      <c r="J1457" s="27" t="s">
        <v>344</v>
      </c>
      <c r="K1457" s="27" t="s">
        <v>302</v>
      </c>
      <c r="L1457" s="27" t="s">
        <v>345</v>
      </c>
      <c r="M1457" s="27" t="s">
        <v>324</v>
      </c>
      <c r="N1457" s="27" t="s">
        <v>309</v>
      </c>
      <c r="O1457" s="27" t="s">
        <v>28</v>
      </c>
      <c r="P1457" s="27">
        <v>50.516797928000003</v>
      </c>
    </row>
    <row r="1458" spans="7:16" x14ac:dyDescent="0.25">
      <c r="G1458" s="27" t="str">
        <f t="shared" si="22"/>
        <v>2019/2020East Asia &amp; PacificAll SectorsAdaptationAll InstrumentsInternationalPublicMultilateral Climate Funds</v>
      </c>
      <c r="H1458" s="27" t="s">
        <v>290</v>
      </c>
      <c r="I1458" s="27" t="s">
        <v>314</v>
      </c>
      <c r="J1458" s="27" t="s">
        <v>344</v>
      </c>
      <c r="K1458" s="27" t="s">
        <v>302</v>
      </c>
      <c r="L1458" s="27" t="s">
        <v>345</v>
      </c>
      <c r="M1458" s="27" t="s">
        <v>324</v>
      </c>
      <c r="N1458" s="27" t="s">
        <v>309</v>
      </c>
      <c r="O1458" s="27" t="s">
        <v>29</v>
      </c>
      <c r="P1458" s="27">
        <v>17.664976986999999</v>
      </c>
    </row>
    <row r="1459" spans="7:16" x14ac:dyDescent="0.25">
      <c r="G1459" s="27" t="str">
        <f t="shared" si="22"/>
        <v>2019/2020East Asia &amp; PacificAll SectorsAdaptationAll InstrumentsInternationalPublicMultilateral DFI</v>
      </c>
      <c r="H1459" s="27" t="s">
        <v>290</v>
      </c>
      <c r="I1459" s="27" t="s">
        <v>314</v>
      </c>
      <c r="J1459" s="27" t="s">
        <v>344</v>
      </c>
      <c r="K1459" s="27" t="s">
        <v>302</v>
      </c>
      <c r="L1459" s="27" t="s">
        <v>345</v>
      </c>
      <c r="M1459" s="27" t="s">
        <v>324</v>
      </c>
      <c r="N1459" s="27" t="s">
        <v>309</v>
      </c>
      <c r="O1459" s="27" t="s">
        <v>30</v>
      </c>
      <c r="P1459" s="27">
        <v>323.923612569</v>
      </c>
    </row>
    <row r="1460" spans="7:16" x14ac:dyDescent="0.25">
      <c r="G1460" s="27" t="str">
        <f t="shared" si="22"/>
        <v>2019/2020East Asia &amp; PacificAll SectorsAdaptationAll InstrumentsInternationalPublicPublic Fund</v>
      </c>
      <c r="H1460" s="27" t="s">
        <v>290</v>
      </c>
      <c r="I1460" s="27" t="s">
        <v>314</v>
      </c>
      <c r="J1460" s="27" t="s">
        <v>344</v>
      </c>
      <c r="K1460" s="27" t="s">
        <v>302</v>
      </c>
      <c r="L1460" s="27" t="s">
        <v>345</v>
      </c>
      <c r="M1460" s="27" t="s">
        <v>324</v>
      </c>
      <c r="N1460" s="27" t="s">
        <v>309</v>
      </c>
      <c r="O1460" s="27" t="s">
        <v>311</v>
      </c>
      <c r="P1460" s="27">
        <v>5.6980057000000004</v>
      </c>
    </row>
    <row r="1461" spans="7:16" x14ac:dyDescent="0.25">
      <c r="G1461" s="27" t="str">
        <f t="shared" si="22"/>
        <v>2019/2020East Asia &amp; PacificAll SectorsAdaptationAll InstrumentsInternationalPublicSOE</v>
      </c>
      <c r="H1461" s="27" t="s">
        <v>290</v>
      </c>
      <c r="I1461" s="27" t="s">
        <v>314</v>
      </c>
      <c r="J1461" s="27" t="s">
        <v>344</v>
      </c>
      <c r="K1461" s="27" t="s">
        <v>302</v>
      </c>
      <c r="L1461" s="27" t="s">
        <v>345</v>
      </c>
      <c r="M1461" s="27" t="s">
        <v>324</v>
      </c>
      <c r="N1461" s="27" t="s">
        <v>309</v>
      </c>
      <c r="O1461" s="27" t="s">
        <v>34</v>
      </c>
      <c r="P1461" s="27">
        <v>1.9211090000000001E-3</v>
      </c>
    </row>
    <row r="1462" spans="7:16" x14ac:dyDescent="0.25">
      <c r="G1462" s="27" t="str">
        <f t="shared" si="22"/>
        <v>2019/2020East Asia &amp; PacificAll SectorsAdaptationAll InstrumentsInternationalUnknownUnknown</v>
      </c>
      <c r="H1462" s="27" t="s">
        <v>290</v>
      </c>
      <c r="I1462" s="27" t="s">
        <v>314</v>
      </c>
      <c r="J1462" s="27" t="s">
        <v>344</v>
      </c>
      <c r="K1462" s="27" t="s">
        <v>302</v>
      </c>
      <c r="L1462" s="27" t="s">
        <v>345</v>
      </c>
      <c r="M1462" s="27" t="s">
        <v>324</v>
      </c>
      <c r="N1462" s="27" t="s">
        <v>301</v>
      </c>
      <c r="O1462" s="27" t="s">
        <v>301</v>
      </c>
      <c r="P1462" s="27">
        <v>19.290900000000001</v>
      </c>
    </row>
    <row r="1463" spans="7:16" x14ac:dyDescent="0.25">
      <c r="G1463" s="27" t="str">
        <f t="shared" si="22"/>
        <v>2019/2020East Asia &amp; PacificAll SectorsAdaptationGrantAll DestinationsPrivateInstitutional Investors</v>
      </c>
      <c r="H1463" s="27" t="s">
        <v>290</v>
      </c>
      <c r="I1463" s="27" t="s">
        <v>314</v>
      </c>
      <c r="J1463" s="27" t="s">
        <v>344</v>
      </c>
      <c r="K1463" s="27" t="s">
        <v>302</v>
      </c>
      <c r="L1463" s="27" t="s">
        <v>332</v>
      </c>
      <c r="M1463" s="27" t="s">
        <v>338</v>
      </c>
      <c r="N1463" s="27" t="s">
        <v>306</v>
      </c>
      <c r="O1463" s="27" t="s">
        <v>27</v>
      </c>
      <c r="P1463" s="27">
        <v>7.4999999999999997E-2</v>
      </c>
    </row>
    <row r="1464" spans="7:16" x14ac:dyDescent="0.25">
      <c r="G1464" s="27" t="str">
        <f t="shared" si="22"/>
        <v>2019/2020East Asia &amp; PacificAll SectorsAdaptationGrantAll DestinationsPublicBilateral DFI</v>
      </c>
      <c r="H1464" s="27" t="s">
        <v>290</v>
      </c>
      <c r="I1464" s="27" t="s">
        <v>314</v>
      </c>
      <c r="J1464" s="27" t="s">
        <v>344</v>
      </c>
      <c r="K1464" s="27" t="s">
        <v>302</v>
      </c>
      <c r="L1464" s="27" t="s">
        <v>332</v>
      </c>
      <c r="M1464" s="27" t="s">
        <v>338</v>
      </c>
      <c r="N1464" s="27" t="s">
        <v>309</v>
      </c>
      <c r="O1464" s="27" t="s">
        <v>31</v>
      </c>
      <c r="P1464" s="27">
        <v>0.58722270499999996</v>
      </c>
    </row>
    <row r="1465" spans="7:16" x14ac:dyDescent="0.25">
      <c r="G1465" s="27" t="str">
        <f t="shared" si="22"/>
        <v>2019/2020East Asia &amp; PacificAll SectorsAdaptationGrantAll DestinationsPublicGovernment</v>
      </c>
      <c r="H1465" s="27" t="s">
        <v>290</v>
      </c>
      <c r="I1465" s="27" t="s">
        <v>314</v>
      </c>
      <c r="J1465" s="27" t="s">
        <v>344</v>
      </c>
      <c r="K1465" s="27" t="s">
        <v>302</v>
      </c>
      <c r="L1465" s="27" t="s">
        <v>332</v>
      </c>
      <c r="M1465" s="27" t="s">
        <v>338</v>
      </c>
      <c r="N1465" s="27" t="s">
        <v>309</v>
      </c>
      <c r="O1465" s="27" t="s">
        <v>28</v>
      </c>
      <c r="P1465" s="27">
        <v>50.516797928000003</v>
      </c>
    </row>
    <row r="1466" spans="7:16" x14ac:dyDescent="0.25">
      <c r="G1466" s="27" t="str">
        <f t="shared" si="22"/>
        <v>2019/2020East Asia &amp; PacificAll SectorsAdaptationGrantAll DestinationsPublicMultilateral Climate Funds</v>
      </c>
      <c r="H1466" s="27" t="s">
        <v>290</v>
      </c>
      <c r="I1466" s="27" t="s">
        <v>314</v>
      </c>
      <c r="J1466" s="27" t="s">
        <v>344</v>
      </c>
      <c r="K1466" s="27" t="s">
        <v>302</v>
      </c>
      <c r="L1466" s="27" t="s">
        <v>332</v>
      </c>
      <c r="M1466" s="27" t="s">
        <v>338</v>
      </c>
      <c r="N1466" s="27" t="s">
        <v>309</v>
      </c>
      <c r="O1466" s="27" t="s">
        <v>29</v>
      </c>
      <c r="P1466" s="27">
        <v>17.664976986999999</v>
      </c>
    </row>
    <row r="1467" spans="7:16" x14ac:dyDescent="0.25">
      <c r="G1467" s="27" t="str">
        <f t="shared" si="22"/>
        <v>2019/2020East Asia &amp; PacificAll SectorsAdaptationGrantAll DestinationsPublicMultilateral DFI</v>
      </c>
      <c r="H1467" s="27" t="s">
        <v>290</v>
      </c>
      <c r="I1467" s="27" t="s">
        <v>314</v>
      </c>
      <c r="J1467" s="27" t="s">
        <v>344</v>
      </c>
      <c r="K1467" s="27" t="s">
        <v>302</v>
      </c>
      <c r="L1467" s="27" t="s">
        <v>332</v>
      </c>
      <c r="M1467" s="27" t="s">
        <v>338</v>
      </c>
      <c r="N1467" s="27" t="s">
        <v>309</v>
      </c>
      <c r="O1467" s="27" t="s">
        <v>30</v>
      </c>
      <c r="P1467" s="27">
        <v>20.791470111500001</v>
      </c>
    </row>
    <row r="1468" spans="7:16" x14ac:dyDescent="0.25">
      <c r="G1468" s="27" t="str">
        <f t="shared" si="22"/>
        <v>2019/2020East Asia &amp; PacificAll SectorsAdaptationGrantAll DestinationsPublicPublic Fund</v>
      </c>
      <c r="H1468" s="27" t="s">
        <v>290</v>
      </c>
      <c r="I1468" s="27" t="s">
        <v>314</v>
      </c>
      <c r="J1468" s="27" t="s">
        <v>344</v>
      </c>
      <c r="K1468" s="27" t="s">
        <v>302</v>
      </c>
      <c r="L1468" s="27" t="s">
        <v>332</v>
      </c>
      <c r="M1468" s="27" t="s">
        <v>338</v>
      </c>
      <c r="N1468" s="27" t="s">
        <v>309</v>
      </c>
      <c r="O1468" s="27" t="s">
        <v>311</v>
      </c>
      <c r="P1468" s="27">
        <v>5.6980057000000004</v>
      </c>
    </row>
    <row r="1469" spans="7:16" x14ac:dyDescent="0.25">
      <c r="G1469" s="27" t="str">
        <f t="shared" si="22"/>
        <v>2019/2020East Asia &amp; PacificAll SectorsAdaptationGrantAll DestinationsPublicSOE</v>
      </c>
      <c r="H1469" s="27" t="s">
        <v>290</v>
      </c>
      <c r="I1469" s="27" t="s">
        <v>314</v>
      </c>
      <c r="J1469" s="27" t="s">
        <v>344</v>
      </c>
      <c r="K1469" s="27" t="s">
        <v>302</v>
      </c>
      <c r="L1469" s="27" t="s">
        <v>332</v>
      </c>
      <c r="M1469" s="27" t="s">
        <v>338</v>
      </c>
      <c r="N1469" s="27" t="s">
        <v>309</v>
      </c>
      <c r="O1469" s="27" t="s">
        <v>34</v>
      </c>
      <c r="P1469" s="27">
        <v>1.9211090000000001E-3</v>
      </c>
    </row>
    <row r="1470" spans="7:16" x14ac:dyDescent="0.25">
      <c r="G1470" s="27" t="str">
        <f t="shared" si="22"/>
        <v>2019/2020East Asia &amp; PacificAll SectorsAdaptationGrantDomesticPublicMultilateral DFI</v>
      </c>
      <c r="H1470" s="27" t="s">
        <v>290</v>
      </c>
      <c r="I1470" s="27" t="s">
        <v>314</v>
      </c>
      <c r="J1470" s="27" t="s">
        <v>344</v>
      </c>
      <c r="K1470" s="27" t="s">
        <v>302</v>
      </c>
      <c r="L1470" s="27" t="s">
        <v>332</v>
      </c>
      <c r="M1470" s="27" t="s">
        <v>323</v>
      </c>
      <c r="N1470" s="27" t="s">
        <v>309</v>
      </c>
      <c r="O1470" s="27" t="s">
        <v>30</v>
      </c>
      <c r="P1470" s="27">
        <v>1.878905E-4</v>
      </c>
    </row>
    <row r="1471" spans="7:16" x14ac:dyDescent="0.25">
      <c r="G1471" s="27" t="str">
        <f t="shared" si="22"/>
        <v>2019/2020East Asia &amp; PacificAll SectorsAdaptationGrantInternationalPrivateInstitutional Investors</v>
      </c>
      <c r="H1471" s="27" t="s">
        <v>290</v>
      </c>
      <c r="I1471" s="27" t="s">
        <v>314</v>
      </c>
      <c r="J1471" s="27" t="s">
        <v>344</v>
      </c>
      <c r="K1471" s="27" t="s">
        <v>302</v>
      </c>
      <c r="L1471" s="27" t="s">
        <v>332</v>
      </c>
      <c r="M1471" s="27" t="s">
        <v>324</v>
      </c>
      <c r="N1471" s="27" t="s">
        <v>306</v>
      </c>
      <c r="O1471" s="27" t="s">
        <v>27</v>
      </c>
      <c r="P1471" s="27">
        <v>7.4999999999999997E-2</v>
      </c>
    </row>
    <row r="1472" spans="7:16" x14ac:dyDescent="0.25">
      <c r="G1472" s="27" t="str">
        <f t="shared" si="22"/>
        <v>2019/2020East Asia &amp; PacificAll SectorsAdaptationGrantInternationalPublicBilateral DFI</v>
      </c>
      <c r="H1472" s="27" t="s">
        <v>290</v>
      </c>
      <c r="I1472" s="27" t="s">
        <v>314</v>
      </c>
      <c r="J1472" s="27" t="s">
        <v>344</v>
      </c>
      <c r="K1472" s="27" t="s">
        <v>302</v>
      </c>
      <c r="L1472" s="27" t="s">
        <v>332</v>
      </c>
      <c r="M1472" s="27" t="s">
        <v>324</v>
      </c>
      <c r="N1472" s="27" t="s">
        <v>309</v>
      </c>
      <c r="O1472" s="27" t="s">
        <v>31</v>
      </c>
      <c r="P1472" s="27">
        <v>0.58722270499999996</v>
      </c>
    </row>
    <row r="1473" spans="7:16" x14ac:dyDescent="0.25">
      <c r="G1473" s="27" t="str">
        <f t="shared" si="22"/>
        <v>2019/2020East Asia &amp; PacificAll SectorsAdaptationGrantInternationalPublicGovernment</v>
      </c>
      <c r="H1473" s="27" t="s">
        <v>290</v>
      </c>
      <c r="I1473" s="27" t="s">
        <v>314</v>
      </c>
      <c r="J1473" s="27" t="s">
        <v>344</v>
      </c>
      <c r="K1473" s="27" t="s">
        <v>302</v>
      </c>
      <c r="L1473" s="27" t="s">
        <v>332</v>
      </c>
      <c r="M1473" s="27" t="s">
        <v>324</v>
      </c>
      <c r="N1473" s="27" t="s">
        <v>309</v>
      </c>
      <c r="O1473" s="27" t="s">
        <v>28</v>
      </c>
      <c r="P1473" s="27">
        <v>50.516797928000003</v>
      </c>
    </row>
    <row r="1474" spans="7:16" x14ac:dyDescent="0.25">
      <c r="G1474" s="27" t="str">
        <f t="shared" si="22"/>
        <v>2019/2020East Asia &amp; PacificAll SectorsAdaptationGrantInternationalPublicMultilateral Climate Funds</v>
      </c>
      <c r="H1474" s="27" t="s">
        <v>290</v>
      </c>
      <c r="I1474" s="27" t="s">
        <v>314</v>
      </c>
      <c r="J1474" s="27" t="s">
        <v>344</v>
      </c>
      <c r="K1474" s="27" t="s">
        <v>302</v>
      </c>
      <c r="L1474" s="27" t="s">
        <v>332</v>
      </c>
      <c r="M1474" s="27" t="s">
        <v>324</v>
      </c>
      <c r="N1474" s="27" t="s">
        <v>309</v>
      </c>
      <c r="O1474" s="27" t="s">
        <v>29</v>
      </c>
      <c r="P1474" s="27">
        <v>17.664976986999999</v>
      </c>
    </row>
    <row r="1475" spans="7:16" x14ac:dyDescent="0.25">
      <c r="G1475" s="27" t="str">
        <f t="shared" ref="G1475:G1538" si="23">+_xlfn.CONCAT(H1475:O1475)</f>
        <v>2019/2020East Asia &amp; PacificAll SectorsAdaptationGrantInternationalPublicMultilateral DFI</v>
      </c>
      <c r="H1475" s="27" t="s">
        <v>290</v>
      </c>
      <c r="I1475" s="27" t="s">
        <v>314</v>
      </c>
      <c r="J1475" s="27" t="s">
        <v>344</v>
      </c>
      <c r="K1475" s="27" t="s">
        <v>302</v>
      </c>
      <c r="L1475" s="27" t="s">
        <v>332</v>
      </c>
      <c r="M1475" s="27" t="s">
        <v>324</v>
      </c>
      <c r="N1475" s="27" t="s">
        <v>309</v>
      </c>
      <c r="O1475" s="27" t="s">
        <v>30</v>
      </c>
      <c r="P1475" s="27">
        <v>20.791282220999999</v>
      </c>
    </row>
    <row r="1476" spans="7:16" x14ac:dyDescent="0.25">
      <c r="G1476" s="27" t="str">
        <f t="shared" si="23"/>
        <v>2019/2020East Asia &amp; PacificAll SectorsAdaptationGrantInternationalPublicPublic Fund</v>
      </c>
      <c r="H1476" s="27" t="s">
        <v>290</v>
      </c>
      <c r="I1476" s="27" t="s">
        <v>314</v>
      </c>
      <c r="J1476" s="27" t="s">
        <v>344</v>
      </c>
      <c r="K1476" s="27" t="s">
        <v>302</v>
      </c>
      <c r="L1476" s="27" t="s">
        <v>332</v>
      </c>
      <c r="M1476" s="27" t="s">
        <v>324</v>
      </c>
      <c r="N1476" s="27" t="s">
        <v>309</v>
      </c>
      <c r="O1476" s="27" t="s">
        <v>311</v>
      </c>
      <c r="P1476" s="27">
        <v>5.6980057000000004</v>
      </c>
    </row>
    <row r="1477" spans="7:16" x14ac:dyDescent="0.25">
      <c r="G1477" s="27" t="str">
        <f t="shared" si="23"/>
        <v>2019/2020East Asia &amp; PacificAll SectorsAdaptationGrantInternationalPublicSOE</v>
      </c>
      <c r="H1477" s="27" t="s">
        <v>290</v>
      </c>
      <c r="I1477" s="27" t="s">
        <v>314</v>
      </c>
      <c r="J1477" s="27" t="s">
        <v>344</v>
      </c>
      <c r="K1477" s="27" t="s">
        <v>302</v>
      </c>
      <c r="L1477" s="27" t="s">
        <v>332</v>
      </c>
      <c r="M1477" s="27" t="s">
        <v>324</v>
      </c>
      <c r="N1477" s="27" t="s">
        <v>309</v>
      </c>
      <c r="O1477" s="27" t="s">
        <v>34</v>
      </c>
      <c r="P1477" s="27">
        <v>1.9211090000000001E-3</v>
      </c>
    </row>
    <row r="1478" spans="7:16" x14ac:dyDescent="0.25">
      <c r="G1478" s="27" t="str">
        <f t="shared" si="23"/>
        <v>2019/2020East Asia &amp; PacificAll SectorsAdaptationLow-cost project debtAll DestinationsPublicBilateral DFI</v>
      </c>
      <c r="H1478" s="27" t="s">
        <v>290</v>
      </c>
      <c r="I1478" s="27" t="s">
        <v>314</v>
      </c>
      <c r="J1478" s="27" t="s">
        <v>344</v>
      </c>
      <c r="K1478" s="27" t="s">
        <v>302</v>
      </c>
      <c r="L1478" s="27" t="s">
        <v>336</v>
      </c>
      <c r="M1478" s="27" t="s">
        <v>338</v>
      </c>
      <c r="N1478" s="27" t="s">
        <v>309</v>
      </c>
      <c r="O1478" s="27" t="s">
        <v>31</v>
      </c>
      <c r="P1478" s="27">
        <v>2000.9284961000001</v>
      </c>
    </row>
    <row r="1479" spans="7:16" x14ac:dyDescent="0.25">
      <c r="G1479" s="27" t="str">
        <f t="shared" si="23"/>
        <v>2019/2020East Asia &amp; PacificAll SectorsAdaptationLow-cost project debtAll DestinationsPublicExport Credit Agency (ECA)</v>
      </c>
      <c r="H1479" s="27" t="s">
        <v>290</v>
      </c>
      <c r="I1479" s="27" t="s">
        <v>314</v>
      </c>
      <c r="J1479" s="27" t="s">
        <v>344</v>
      </c>
      <c r="K1479" s="27" t="s">
        <v>302</v>
      </c>
      <c r="L1479" s="27" t="s">
        <v>336</v>
      </c>
      <c r="M1479" s="27" t="s">
        <v>338</v>
      </c>
      <c r="N1479" s="27" t="s">
        <v>309</v>
      </c>
      <c r="O1479" s="27" t="s">
        <v>310</v>
      </c>
      <c r="P1479" s="27">
        <v>0</v>
      </c>
    </row>
    <row r="1480" spans="7:16" x14ac:dyDescent="0.25">
      <c r="G1480" s="27" t="str">
        <f t="shared" si="23"/>
        <v>2019/2020East Asia &amp; PacificAll SectorsAdaptationLow-cost project debtAll DestinationsPublicMultilateral DFI</v>
      </c>
      <c r="H1480" s="27" t="s">
        <v>290</v>
      </c>
      <c r="I1480" s="27" t="s">
        <v>314</v>
      </c>
      <c r="J1480" s="27" t="s">
        <v>344</v>
      </c>
      <c r="K1480" s="27" t="s">
        <v>302</v>
      </c>
      <c r="L1480" s="27" t="s">
        <v>336</v>
      </c>
      <c r="M1480" s="27" t="s">
        <v>338</v>
      </c>
      <c r="N1480" s="27" t="s">
        <v>309</v>
      </c>
      <c r="O1480" s="27" t="s">
        <v>30</v>
      </c>
      <c r="P1480" s="27">
        <v>31.783175958000001</v>
      </c>
    </row>
    <row r="1481" spans="7:16" x14ac:dyDescent="0.25">
      <c r="G1481" s="27" t="str">
        <f t="shared" si="23"/>
        <v>2019/2020East Asia &amp; PacificAll SectorsAdaptationLow-cost project debtDomesticPublicMultilateral DFI</v>
      </c>
      <c r="H1481" s="27" t="s">
        <v>290</v>
      </c>
      <c r="I1481" s="27" t="s">
        <v>314</v>
      </c>
      <c r="J1481" s="27" t="s">
        <v>344</v>
      </c>
      <c r="K1481" s="27" t="s">
        <v>302</v>
      </c>
      <c r="L1481" s="27" t="s">
        <v>336</v>
      </c>
      <c r="M1481" s="27" t="s">
        <v>323</v>
      </c>
      <c r="N1481" s="27" t="s">
        <v>309</v>
      </c>
      <c r="O1481" s="27" t="s">
        <v>30</v>
      </c>
      <c r="P1481" s="27">
        <v>3.0935464999999999E-2</v>
      </c>
    </row>
    <row r="1482" spans="7:16" x14ac:dyDescent="0.25">
      <c r="G1482" s="27" t="str">
        <f t="shared" si="23"/>
        <v>2019/2020East Asia &amp; PacificAll SectorsAdaptationLow-cost project debtInternationalPublicBilateral DFI</v>
      </c>
      <c r="H1482" s="27" t="s">
        <v>290</v>
      </c>
      <c r="I1482" s="27" t="s">
        <v>314</v>
      </c>
      <c r="J1482" s="27" t="s">
        <v>344</v>
      </c>
      <c r="K1482" s="27" t="s">
        <v>302</v>
      </c>
      <c r="L1482" s="27" t="s">
        <v>336</v>
      </c>
      <c r="M1482" s="27" t="s">
        <v>324</v>
      </c>
      <c r="N1482" s="27" t="s">
        <v>309</v>
      </c>
      <c r="O1482" s="27" t="s">
        <v>31</v>
      </c>
      <c r="P1482" s="27">
        <v>2000.9284961000001</v>
      </c>
    </row>
    <row r="1483" spans="7:16" x14ac:dyDescent="0.25">
      <c r="G1483" s="27" t="str">
        <f t="shared" si="23"/>
        <v>2019/2020East Asia &amp; PacificAll SectorsAdaptationLow-cost project debtInternationalPublicExport Credit Agency (ECA)</v>
      </c>
      <c r="H1483" s="27" t="s">
        <v>290</v>
      </c>
      <c r="I1483" s="27" t="s">
        <v>314</v>
      </c>
      <c r="J1483" s="27" t="s">
        <v>344</v>
      </c>
      <c r="K1483" s="27" t="s">
        <v>302</v>
      </c>
      <c r="L1483" s="27" t="s">
        <v>336</v>
      </c>
      <c r="M1483" s="27" t="s">
        <v>324</v>
      </c>
      <c r="N1483" s="27" t="s">
        <v>309</v>
      </c>
      <c r="O1483" s="27" t="s">
        <v>310</v>
      </c>
      <c r="P1483" s="27">
        <v>0</v>
      </c>
    </row>
    <row r="1484" spans="7:16" x14ac:dyDescent="0.25">
      <c r="G1484" s="27" t="str">
        <f t="shared" si="23"/>
        <v>2019/2020East Asia &amp; PacificAll SectorsAdaptationLow-cost project debtInternationalPublicMultilateral DFI</v>
      </c>
      <c r="H1484" s="27" t="s">
        <v>290</v>
      </c>
      <c r="I1484" s="27" t="s">
        <v>314</v>
      </c>
      <c r="J1484" s="27" t="s">
        <v>344</v>
      </c>
      <c r="K1484" s="27" t="s">
        <v>302</v>
      </c>
      <c r="L1484" s="27" t="s">
        <v>336</v>
      </c>
      <c r="M1484" s="27" t="s">
        <v>324</v>
      </c>
      <c r="N1484" s="27" t="s">
        <v>309</v>
      </c>
      <c r="O1484" s="27" t="s">
        <v>30</v>
      </c>
      <c r="P1484" s="27">
        <v>31.752240492999999</v>
      </c>
    </row>
    <row r="1485" spans="7:16" x14ac:dyDescent="0.25">
      <c r="G1485" s="27" t="str">
        <f t="shared" si="23"/>
        <v>2019/2020East Asia &amp; PacificAll SectorsAdaptationProject-level equityAll DestinationsPrivateCorporations</v>
      </c>
      <c r="H1485" s="27" t="s">
        <v>290</v>
      </c>
      <c r="I1485" s="27" t="s">
        <v>314</v>
      </c>
      <c r="J1485" s="27" t="s">
        <v>344</v>
      </c>
      <c r="K1485" s="27" t="s">
        <v>302</v>
      </c>
      <c r="L1485" s="27" t="s">
        <v>337</v>
      </c>
      <c r="M1485" s="27" t="s">
        <v>338</v>
      </c>
      <c r="N1485" s="27" t="s">
        <v>306</v>
      </c>
      <c r="O1485" s="27" t="s">
        <v>307</v>
      </c>
      <c r="P1485" s="27">
        <v>67.888750000000002</v>
      </c>
    </row>
    <row r="1486" spans="7:16" x14ac:dyDescent="0.25">
      <c r="G1486" s="27" t="str">
        <f t="shared" si="23"/>
        <v>2019/2020East Asia &amp; PacificAll SectorsAdaptationProject-level equityAll DestinationsPrivateUnknown</v>
      </c>
      <c r="H1486" s="27" t="s">
        <v>290</v>
      </c>
      <c r="I1486" s="27" t="s">
        <v>314</v>
      </c>
      <c r="J1486" s="27" t="s">
        <v>344</v>
      </c>
      <c r="K1486" s="27" t="s">
        <v>302</v>
      </c>
      <c r="L1486" s="27" t="s">
        <v>337</v>
      </c>
      <c r="M1486" s="27" t="s">
        <v>338</v>
      </c>
      <c r="N1486" s="27" t="s">
        <v>306</v>
      </c>
      <c r="O1486" s="27" t="s">
        <v>301</v>
      </c>
      <c r="P1486" s="27">
        <v>216.68437499999999</v>
      </c>
    </row>
    <row r="1487" spans="7:16" x14ac:dyDescent="0.25">
      <c r="G1487" s="27" t="str">
        <f t="shared" si="23"/>
        <v>2019/2020East Asia &amp; PacificAll SectorsAdaptationProject-level equityAll DestinationsPublicSOE</v>
      </c>
      <c r="H1487" s="27" t="s">
        <v>290</v>
      </c>
      <c r="I1487" s="27" t="s">
        <v>314</v>
      </c>
      <c r="J1487" s="27" t="s">
        <v>344</v>
      </c>
      <c r="K1487" s="27" t="s">
        <v>302</v>
      </c>
      <c r="L1487" s="27" t="s">
        <v>337</v>
      </c>
      <c r="M1487" s="27" t="s">
        <v>338</v>
      </c>
      <c r="N1487" s="27" t="s">
        <v>309</v>
      </c>
      <c r="O1487" s="27" t="s">
        <v>34</v>
      </c>
      <c r="P1487" s="27">
        <v>49.500794999999997</v>
      </c>
    </row>
    <row r="1488" spans="7:16" x14ac:dyDescent="0.25">
      <c r="G1488" s="27" t="str">
        <f t="shared" si="23"/>
        <v>2019/2020East Asia &amp; PacificAll SectorsAdaptationProject-level equityAll DestinationsUnknownUnknown</v>
      </c>
      <c r="H1488" s="27" t="s">
        <v>290</v>
      </c>
      <c r="I1488" s="27" t="s">
        <v>314</v>
      </c>
      <c r="J1488" s="27" t="s">
        <v>344</v>
      </c>
      <c r="K1488" s="27" t="s">
        <v>302</v>
      </c>
      <c r="L1488" s="27" t="s">
        <v>337</v>
      </c>
      <c r="M1488" s="27" t="s">
        <v>338</v>
      </c>
      <c r="N1488" s="27" t="s">
        <v>301</v>
      </c>
      <c r="O1488" s="27" t="s">
        <v>301</v>
      </c>
      <c r="P1488" s="27">
        <v>191.48685499999999</v>
      </c>
    </row>
    <row r="1489" spans="7:16" x14ac:dyDescent="0.25">
      <c r="G1489" s="27" t="str">
        <f t="shared" si="23"/>
        <v>2019/2020East Asia &amp; PacificAll SectorsAdaptationProject-level equityDomesticPrivateCorporations</v>
      </c>
      <c r="H1489" s="27" t="s">
        <v>290</v>
      </c>
      <c r="I1489" s="27" t="s">
        <v>314</v>
      </c>
      <c r="J1489" s="27" t="s">
        <v>344</v>
      </c>
      <c r="K1489" s="27" t="s">
        <v>302</v>
      </c>
      <c r="L1489" s="27" t="s">
        <v>337</v>
      </c>
      <c r="M1489" s="27" t="s">
        <v>323</v>
      </c>
      <c r="N1489" s="27" t="s">
        <v>306</v>
      </c>
      <c r="O1489" s="27" t="s">
        <v>307</v>
      </c>
      <c r="P1489" s="27">
        <v>67.888750000000002</v>
      </c>
    </row>
    <row r="1490" spans="7:16" x14ac:dyDescent="0.25">
      <c r="G1490" s="27" t="str">
        <f t="shared" si="23"/>
        <v>2019/2020East Asia &amp; PacificAll SectorsAdaptationProject-level equityDomesticPublicSOE</v>
      </c>
      <c r="H1490" s="27" t="s">
        <v>290</v>
      </c>
      <c r="I1490" s="27" t="s">
        <v>314</v>
      </c>
      <c r="J1490" s="27" t="s">
        <v>344</v>
      </c>
      <c r="K1490" s="27" t="s">
        <v>302</v>
      </c>
      <c r="L1490" s="27" t="s">
        <v>337</v>
      </c>
      <c r="M1490" s="27" t="s">
        <v>323</v>
      </c>
      <c r="N1490" s="27" t="s">
        <v>309</v>
      </c>
      <c r="O1490" s="27" t="s">
        <v>34</v>
      </c>
      <c r="P1490" s="27">
        <v>49.500794999999997</v>
      </c>
    </row>
    <row r="1491" spans="7:16" x14ac:dyDescent="0.25">
      <c r="G1491" s="27" t="str">
        <f t="shared" si="23"/>
        <v>2019/2020East Asia &amp; PacificAll SectorsAdaptationProject-level equityDomesticUnknownUnknown</v>
      </c>
      <c r="H1491" s="27" t="s">
        <v>290</v>
      </c>
      <c r="I1491" s="27" t="s">
        <v>314</v>
      </c>
      <c r="J1491" s="27" t="s">
        <v>344</v>
      </c>
      <c r="K1491" s="27" t="s">
        <v>302</v>
      </c>
      <c r="L1491" s="27" t="s">
        <v>337</v>
      </c>
      <c r="M1491" s="27" t="s">
        <v>323</v>
      </c>
      <c r="N1491" s="27" t="s">
        <v>301</v>
      </c>
      <c r="O1491" s="27" t="s">
        <v>301</v>
      </c>
      <c r="P1491" s="27">
        <v>172.195955</v>
      </c>
    </row>
    <row r="1492" spans="7:16" x14ac:dyDescent="0.25">
      <c r="G1492" s="27" t="str">
        <f t="shared" si="23"/>
        <v>2019/2020East Asia &amp; PacificAll SectorsAdaptationProject-level equityInternationalPrivateCorporations</v>
      </c>
      <c r="H1492" s="27" t="s">
        <v>290</v>
      </c>
      <c r="I1492" s="27" t="s">
        <v>314</v>
      </c>
      <c r="J1492" s="27" t="s">
        <v>344</v>
      </c>
      <c r="K1492" s="27" t="s">
        <v>302</v>
      </c>
      <c r="L1492" s="27" t="s">
        <v>337</v>
      </c>
      <c r="M1492" s="27" t="s">
        <v>324</v>
      </c>
      <c r="N1492" s="27" t="s">
        <v>306</v>
      </c>
      <c r="O1492" s="27" t="s">
        <v>307</v>
      </c>
      <c r="P1492" s="27">
        <v>0</v>
      </c>
    </row>
    <row r="1493" spans="7:16" x14ac:dyDescent="0.25">
      <c r="G1493" s="27" t="str">
        <f t="shared" si="23"/>
        <v>2019/2020East Asia &amp; PacificAll SectorsAdaptationProject-level equityInternationalPrivateUnknown</v>
      </c>
      <c r="H1493" s="27" t="s">
        <v>290</v>
      </c>
      <c r="I1493" s="27" t="s">
        <v>314</v>
      </c>
      <c r="J1493" s="27" t="s">
        <v>344</v>
      </c>
      <c r="K1493" s="27" t="s">
        <v>302</v>
      </c>
      <c r="L1493" s="27" t="s">
        <v>337</v>
      </c>
      <c r="M1493" s="27" t="s">
        <v>324</v>
      </c>
      <c r="N1493" s="27" t="s">
        <v>306</v>
      </c>
      <c r="O1493" s="27" t="s">
        <v>301</v>
      </c>
      <c r="P1493" s="27">
        <v>216.68437499999999</v>
      </c>
    </row>
    <row r="1494" spans="7:16" x14ac:dyDescent="0.25">
      <c r="G1494" s="27" t="str">
        <f t="shared" si="23"/>
        <v>2019/2020East Asia &amp; PacificAll SectorsAdaptationProject-level equityInternationalUnknownUnknown</v>
      </c>
      <c r="H1494" s="27" t="s">
        <v>290</v>
      </c>
      <c r="I1494" s="27" t="s">
        <v>314</v>
      </c>
      <c r="J1494" s="27" t="s">
        <v>344</v>
      </c>
      <c r="K1494" s="27" t="s">
        <v>302</v>
      </c>
      <c r="L1494" s="27" t="s">
        <v>337</v>
      </c>
      <c r="M1494" s="27" t="s">
        <v>324</v>
      </c>
      <c r="N1494" s="27" t="s">
        <v>301</v>
      </c>
      <c r="O1494" s="27" t="s">
        <v>301</v>
      </c>
      <c r="P1494" s="27">
        <v>19.290900000000001</v>
      </c>
    </row>
    <row r="1495" spans="7:16" x14ac:dyDescent="0.25">
      <c r="G1495" s="27" t="str">
        <f t="shared" si="23"/>
        <v>2019/2020East Asia &amp; PacificAll SectorsAdaptationProject-level market rate debtAll DestinationsPrivateCorporations</v>
      </c>
      <c r="H1495" s="27" t="s">
        <v>290</v>
      </c>
      <c r="I1495" s="27" t="s">
        <v>314</v>
      </c>
      <c r="J1495" s="27" t="s">
        <v>344</v>
      </c>
      <c r="K1495" s="27" t="s">
        <v>302</v>
      </c>
      <c r="L1495" s="27" t="s">
        <v>335</v>
      </c>
      <c r="M1495" s="27" t="s">
        <v>338</v>
      </c>
      <c r="N1495" s="27" t="s">
        <v>306</v>
      </c>
      <c r="O1495" s="27" t="s">
        <v>307</v>
      </c>
      <c r="P1495" s="27">
        <v>18.535499999999999</v>
      </c>
    </row>
    <row r="1496" spans="7:16" x14ac:dyDescent="0.25">
      <c r="G1496" s="27" t="str">
        <f t="shared" si="23"/>
        <v>2019/2020East Asia &amp; PacificAll SectorsAdaptationProject-level market rate debtAll DestinationsPrivateUnknown</v>
      </c>
      <c r="H1496" s="27" t="s">
        <v>290</v>
      </c>
      <c r="I1496" s="27" t="s">
        <v>314</v>
      </c>
      <c r="J1496" s="27" t="s">
        <v>344</v>
      </c>
      <c r="K1496" s="27" t="s">
        <v>302</v>
      </c>
      <c r="L1496" s="27" t="s">
        <v>335</v>
      </c>
      <c r="M1496" s="27" t="s">
        <v>338</v>
      </c>
      <c r="N1496" s="27" t="s">
        <v>306</v>
      </c>
      <c r="O1496" s="27" t="s">
        <v>301</v>
      </c>
      <c r="P1496" s="27">
        <v>1189.230225</v>
      </c>
    </row>
    <row r="1497" spans="7:16" x14ac:dyDescent="0.25">
      <c r="G1497" s="27" t="str">
        <f t="shared" si="23"/>
        <v>2019/2020East Asia &amp; PacificAll SectorsAdaptationProject-level market rate debtAll DestinationsPublicExport Credit Agency (ECA)</v>
      </c>
      <c r="H1497" s="27" t="s">
        <v>290</v>
      </c>
      <c r="I1497" s="27" t="s">
        <v>314</v>
      </c>
      <c r="J1497" s="27" t="s">
        <v>344</v>
      </c>
      <c r="K1497" s="27" t="s">
        <v>302</v>
      </c>
      <c r="L1497" s="27" t="s">
        <v>335</v>
      </c>
      <c r="M1497" s="27" t="s">
        <v>338</v>
      </c>
      <c r="N1497" s="27" t="s">
        <v>309</v>
      </c>
      <c r="O1497" s="27" t="s">
        <v>310</v>
      </c>
      <c r="P1497" s="27">
        <v>124.7873065</v>
      </c>
    </row>
    <row r="1498" spans="7:16" x14ac:dyDescent="0.25">
      <c r="G1498" s="27" t="str">
        <f t="shared" si="23"/>
        <v>2019/2020East Asia &amp; PacificAll SectorsAdaptationProject-level market rate debtAll DestinationsPublicMultilateral DFI</v>
      </c>
      <c r="H1498" s="27" t="s">
        <v>290</v>
      </c>
      <c r="I1498" s="27" t="s">
        <v>314</v>
      </c>
      <c r="J1498" s="27" t="s">
        <v>344</v>
      </c>
      <c r="K1498" s="27" t="s">
        <v>302</v>
      </c>
      <c r="L1498" s="27" t="s">
        <v>335</v>
      </c>
      <c r="M1498" s="27" t="s">
        <v>338</v>
      </c>
      <c r="N1498" s="27" t="s">
        <v>309</v>
      </c>
      <c r="O1498" s="27" t="s">
        <v>30</v>
      </c>
      <c r="P1498" s="27">
        <v>97.389895390999996</v>
      </c>
    </row>
    <row r="1499" spans="7:16" x14ac:dyDescent="0.25">
      <c r="G1499" s="27" t="str">
        <f t="shared" si="23"/>
        <v>2019/2020East Asia &amp; PacificAll SectorsAdaptationProject-level market rate debtDomesticPrivateCorporations</v>
      </c>
      <c r="H1499" s="27" t="s">
        <v>290</v>
      </c>
      <c r="I1499" s="27" t="s">
        <v>314</v>
      </c>
      <c r="J1499" s="27" t="s">
        <v>344</v>
      </c>
      <c r="K1499" s="27" t="s">
        <v>302</v>
      </c>
      <c r="L1499" s="27" t="s">
        <v>335</v>
      </c>
      <c r="M1499" s="27" t="s">
        <v>323</v>
      </c>
      <c r="N1499" s="27" t="s">
        <v>306</v>
      </c>
      <c r="O1499" s="27" t="s">
        <v>307</v>
      </c>
      <c r="P1499" s="27">
        <v>18.535499999999999</v>
      </c>
    </row>
    <row r="1500" spans="7:16" x14ac:dyDescent="0.25">
      <c r="G1500" s="27" t="str">
        <f t="shared" si="23"/>
        <v>2019/2020East Asia &amp; PacificAll SectorsAdaptationProject-level market rate debtDomesticPublicMultilateral DFI</v>
      </c>
      <c r="H1500" s="27" t="s">
        <v>290</v>
      </c>
      <c r="I1500" s="27" t="s">
        <v>314</v>
      </c>
      <c r="J1500" s="27" t="s">
        <v>344</v>
      </c>
      <c r="K1500" s="27" t="s">
        <v>302</v>
      </c>
      <c r="L1500" s="27" t="s">
        <v>335</v>
      </c>
      <c r="M1500" s="27" t="s">
        <v>323</v>
      </c>
      <c r="N1500" s="27" t="s">
        <v>309</v>
      </c>
      <c r="O1500" s="27" t="s">
        <v>30</v>
      </c>
      <c r="P1500" s="27">
        <v>4.6452890699999996</v>
      </c>
    </row>
    <row r="1501" spans="7:16" x14ac:dyDescent="0.25">
      <c r="G1501" s="27" t="str">
        <f t="shared" si="23"/>
        <v>2019/2020East Asia &amp; PacificAll SectorsAdaptationProject-level market rate debtInternationalPrivateUnknown</v>
      </c>
      <c r="H1501" s="27" t="s">
        <v>290</v>
      </c>
      <c r="I1501" s="27" t="s">
        <v>314</v>
      </c>
      <c r="J1501" s="27" t="s">
        <v>344</v>
      </c>
      <c r="K1501" s="27" t="s">
        <v>302</v>
      </c>
      <c r="L1501" s="27" t="s">
        <v>335</v>
      </c>
      <c r="M1501" s="27" t="s">
        <v>324</v>
      </c>
      <c r="N1501" s="27" t="s">
        <v>306</v>
      </c>
      <c r="O1501" s="27" t="s">
        <v>301</v>
      </c>
      <c r="P1501" s="27">
        <v>1189.230225</v>
      </c>
    </row>
    <row r="1502" spans="7:16" x14ac:dyDescent="0.25">
      <c r="G1502" s="27" t="str">
        <f t="shared" si="23"/>
        <v>2019/2020East Asia &amp; PacificAll SectorsAdaptationProject-level market rate debtInternationalPublicExport Credit Agency (ECA)</v>
      </c>
      <c r="H1502" s="27" t="s">
        <v>290</v>
      </c>
      <c r="I1502" s="27" t="s">
        <v>314</v>
      </c>
      <c r="J1502" s="27" t="s">
        <v>344</v>
      </c>
      <c r="K1502" s="27" t="s">
        <v>302</v>
      </c>
      <c r="L1502" s="27" t="s">
        <v>335</v>
      </c>
      <c r="M1502" s="27" t="s">
        <v>324</v>
      </c>
      <c r="N1502" s="27" t="s">
        <v>309</v>
      </c>
      <c r="O1502" s="27" t="s">
        <v>310</v>
      </c>
      <c r="P1502" s="27">
        <v>124.7873065</v>
      </c>
    </row>
    <row r="1503" spans="7:16" x14ac:dyDescent="0.25">
      <c r="G1503" s="27" t="str">
        <f t="shared" si="23"/>
        <v>2019/2020East Asia &amp; PacificAll SectorsAdaptationProject-level market rate debtInternationalPublicMultilateral DFI</v>
      </c>
      <c r="H1503" s="27" t="s">
        <v>290</v>
      </c>
      <c r="I1503" s="27" t="s">
        <v>314</v>
      </c>
      <c r="J1503" s="27" t="s">
        <v>344</v>
      </c>
      <c r="K1503" s="27" t="s">
        <v>302</v>
      </c>
      <c r="L1503" s="27" t="s">
        <v>335</v>
      </c>
      <c r="M1503" s="27" t="s">
        <v>324</v>
      </c>
      <c r="N1503" s="27" t="s">
        <v>309</v>
      </c>
      <c r="O1503" s="27" t="s">
        <v>30</v>
      </c>
      <c r="P1503" s="27">
        <v>92.744606320999907</v>
      </c>
    </row>
    <row r="1504" spans="7:16" x14ac:dyDescent="0.25">
      <c r="G1504" s="27" t="str">
        <f t="shared" si="23"/>
        <v>2019/2020East Asia &amp; PacificAll SectorsAdaptationUnknownAll DestinationsPublicMultilateral DFI</v>
      </c>
      <c r="H1504" s="27" t="s">
        <v>290</v>
      </c>
      <c r="I1504" s="27" t="s">
        <v>314</v>
      </c>
      <c r="J1504" s="27" t="s">
        <v>344</v>
      </c>
      <c r="K1504" s="27" t="s">
        <v>302</v>
      </c>
      <c r="L1504" s="27" t="s">
        <v>301</v>
      </c>
      <c r="M1504" s="27" t="s">
        <v>338</v>
      </c>
      <c r="N1504" s="27" t="s">
        <v>309</v>
      </c>
      <c r="O1504" s="27" t="s">
        <v>30</v>
      </c>
      <c r="P1504" s="27">
        <v>179.030812572</v>
      </c>
    </row>
    <row r="1505" spans="7:16" x14ac:dyDescent="0.25">
      <c r="G1505" s="27" t="str">
        <f t="shared" si="23"/>
        <v>2019/2020East Asia &amp; PacificAll SectorsAdaptationUnknownDomesticPublicMultilateral DFI</v>
      </c>
      <c r="H1505" s="27" t="s">
        <v>290</v>
      </c>
      <c r="I1505" s="27" t="s">
        <v>314</v>
      </c>
      <c r="J1505" s="27" t="s">
        <v>344</v>
      </c>
      <c r="K1505" s="27" t="s">
        <v>302</v>
      </c>
      <c r="L1505" s="27" t="s">
        <v>301</v>
      </c>
      <c r="M1505" s="27" t="s">
        <v>323</v>
      </c>
      <c r="N1505" s="27" t="s">
        <v>309</v>
      </c>
      <c r="O1505" s="27" t="s">
        <v>30</v>
      </c>
      <c r="P1505" s="27">
        <v>0.39532903799999902</v>
      </c>
    </row>
    <row r="1506" spans="7:16" x14ac:dyDescent="0.25">
      <c r="G1506" s="27" t="str">
        <f t="shared" si="23"/>
        <v>2019/2020East Asia &amp; PacificAll SectorsAdaptationUnknownInternationalPublicMultilateral DFI</v>
      </c>
      <c r="H1506" s="27" t="s">
        <v>290</v>
      </c>
      <c r="I1506" s="27" t="s">
        <v>314</v>
      </c>
      <c r="J1506" s="27" t="s">
        <v>344</v>
      </c>
      <c r="K1506" s="27" t="s">
        <v>302</v>
      </c>
      <c r="L1506" s="27" t="s">
        <v>301</v>
      </c>
      <c r="M1506" s="27" t="s">
        <v>324</v>
      </c>
      <c r="N1506" s="27" t="s">
        <v>309</v>
      </c>
      <c r="O1506" s="27" t="s">
        <v>30</v>
      </c>
      <c r="P1506" s="27">
        <v>178.635483534</v>
      </c>
    </row>
    <row r="1507" spans="7:16" x14ac:dyDescent="0.25">
      <c r="G1507" s="27" t="str">
        <f t="shared" si="23"/>
        <v>2019/2020East Asia &amp; PacificAll SectorsAll UsesAll InstrumentsAll DestinationsPrivateCommercial FI</v>
      </c>
      <c r="H1507" s="27" t="s">
        <v>290</v>
      </c>
      <c r="I1507" s="27" t="s">
        <v>314</v>
      </c>
      <c r="J1507" s="27" t="s">
        <v>344</v>
      </c>
      <c r="K1507" s="27" t="s">
        <v>346</v>
      </c>
      <c r="L1507" s="27" t="s">
        <v>345</v>
      </c>
      <c r="M1507" s="27" t="s">
        <v>338</v>
      </c>
      <c r="N1507" s="27" t="s">
        <v>306</v>
      </c>
      <c r="O1507" s="27" t="s">
        <v>23</v>
      </c>
      <c r="P1507" s="27">
        <v>23094.714847399999</v>
      </c>
    </row>
    <row r="1508" spans="7:16" x14ac:dyDescent="0.25">
      <c r="G1508" s="27" t="str">
        <f t="shared" si="23"/>
        <v>2019/2020East Asia &amp; PacificAll SectorsAll UsesAll InstrumentsAll DestinationsPrivateCorporations</v>
      </c>
      <c r="H1508" s="27" t="s">
        <v>290</v>
      </c>
      <c r="I1508" s="27" t="s">
        <v>314</v>
      </c>
      <c r="J1508" s="27" t="s">
        <v>344</v>
      </c>
      <c r="K1508" s="27" t="s">
        <v>346</v>
      </c>
      <c r="L1508" s="27" t="s">
        <v>345</v>
      </c>
      <c r="M1508" s="27" t="s">
        <v>338</v>
      </c>
      <c r="N1508" s="27" t="s">
        <v>306</v>
      </c>
      <c r="O1508" s="27" t="s">
        <v>307</v>
      </c>
      <c r="P1508" s="27">
        <v>13793.6159083</v>
      </c>
    </row>
    <row r="1509" spans="7:16" x14ac:dyDescent="0.25">
      <c r="G1509" s="27" t="str">
        <f t="shared" si="23"/>
        <v>2019/2020East Asia &amp; PacificAll SectorsAll UsesAll InstrumentsAll DestinationsPrivateFunds</v>
      </c>
      <c r="H1509" s="27" t="s">
        <v>290</v>
      </c>
      <c r="I1509" s="27" t="s">
        <v>314</v>
      </c>
      <c r="J1509" s="27" t="s">
        <v>344</v>
      </c>
      <c r="K1509" s="27" t="s">
        <v>346</v>
      </c>
      <c r="L1509" s="27" t="s">
        <v>345</v>
      </c>
      <c r="M1509" s="27" t="s">
        <v>338</v>
      </c>
      <c r="N1509" s="27" t="s">
        <v>306</v>
      </c>
      <c r="O1509" s="27" t="s">
        <v>25</v>
      </c>
      <c r="P1509" s="27">
        <v>47.420901499999999</v>
      </c>
    </row>
    <row r="1510" spans="7:16" x14ac:dyDescent="0.25">
      <c r="G1510" s="27" t="str">
        <f t="shared" si="23"/>
        <v>2019/2020East Asia &amp; PacificAll SectorsAll UsesAll InstrumentsAll DestinationsPrivateHouseholds/Individuals</v>
      </c>
      <c r="H1510" s="27" t="s">
        <v>290</v>
      </c>
      <c r="I1510" s="27" t="s">
        <v>314</v>
      </c>
      <c r="J1510" s="27" t="s">
        <v>344</v>
      </c>
      <c r="K1510" s="27" t="s">
        <v>346</v>
      </c>
      <c r="L1510" s="27" t="s">
        <v>345</v>
      </c>
      <c r="M1510" s="27" t="s">
        <v>338</v>
      </c>
      <c r="N1510" s="27" t="s">
        <v>306</v>
      </c>
      <c r="O1510" s="27" t="s">
        <v>308</v>
      </c>
      <c r="P1510" s="27">
        <v>21783.006216000002</v>
      </c>
    </row>
    <row r="1511" spans="7:16" x14ac:dyDescent="0.25">
      <c r="G1511" s="27" t="str">
        <f t="shared" si="23"/>
        <v>2019/2020East Asia &amp; PacificAll SectorsAll UsesAll InstrumentsAll DestinationsPrivateInstitutional Investors</v>
      </c>
      <c r="H1511" s="27" t="s">
        <v>290</v>
      </c>
      <c r="I1511" s="27" t="s">
        <v>314</v>
      </c>
      <c r="J1511" s="27" t="s">
        <v>344</v>
      </c>
      <c r="K1511" s="27" t="s">
        <v>346</v>
      </c>
      <c r="L1511" s="27" t="s">
        <v>345</v>
      </c>
      <c r="M1511" s="27" t="s">
        <v>338</v>
      </c>
      <c r="N1511" s="27" t="s">
        <v>306</v>
      </c>
      <c r="O1511" s="27" t="s">
        <v>27</v>
      </c>
      <c r="P1511" s="27">
        <v>72.423687000000001</v>
      </c>
    </row>
    <row r="1512" spans="7:16" x14ac:dyDescent="0.25">
      <c r="G1512" s="27" t="str">
        <f t="shared" si="23"/>
        <v>2019/2020East Asia &amp; PacificAll SectorsAll UsesAll InstrumentsAll DestinationsPrivateUnknown</v>
      </c>
      <c r="H1512" s="27" t="s">
        <v>290</v>
      </c>
      <c r="I1512" s="27" t="s">
        <v>314</v>
      </c>
      <c r="J1512" s="27" t="s">
        <v>344</v>
      </c>
      <c r="K1512" s="27" t="s">
        <v>346</v>
      </c>
      <c r="L1512" s="27" t="s">
        <v>345</v>
      </c>
      <c r="M1512" s="27" t="s">
        <v>338</v>
      </c>
      <c r="N1512" s="27" t="s">
        <v>306</v>
      </c>
      <c r="O1512" s="27" t="s">
        <v>301</v>
      </c>
      <c r="P1512" s="27">
        <v>2396.3386274999998</v>
      </c>
    </row>
    <row r="1513" spans="7:16" x14ac:dyDescent="0.25">
      <c r="G1513" s="27" t="str">
        <f t="shared" si="23"/>
        <v>2019/2020East Asia &amp; PacificAll SectorsAll UsesAll InstrumentsAll DestinationsPublicBilateral DFI</v>
      </c>
      <c r="H1513" s="27" t="s">
        <v>290</v>
      </c>
      <c r="I1513" s="27" t="s">
        <v>314</v>
      </c>
      <c r="J1513" s="27" t="s">
        <v>344</v>
      </c>
      <c r="K1513" s="27" t="s">
        <v>346</v>
      </c>
      <c r="L1513" s="27" t="s">
        <v>345</v>
      </c>
      <c r="M1513" s="27" t="s">
        <v>338</v>
      </c>
      <c r="N1513" s="27" t="s">
        <v>309</v>
      </c>
      <c r="O1513" s="27" t="s">
        <v>31</v>
      </c>
      <c r="P1513" s="27">
        <v>2609.546272905</v>
      </c>
    </row>
    <row r="1514" spans="7:16" x14ac:dyDescent="0.25">
      <c r="G1514" s="27" t="str">
        <f t="shared" si="23"/>
        <v>2019/2020East Asia &amp; PacificAll SectorsAll UsesAll InstrumentsAll DestinationsPublicExport Credit Agency (ECA)</v>
      </c>
      <c r="H1514" s="27" t="s">
        <v>290</v>
      </c>
      <c r="I1514" s="27" t="s">
        <v>314</v>
      </c>
      <c r="J1514" s="27" t="s">
        <v>344</v>
      </c>
      <c r="K1514" s="27" t="s">
        <v>346</v>
      </c>
      <c r="L1514" s="27" t="s">
        <v>345</v>
      </c>
      <c r="M1514" s="27" t="s">
        <v>338</v>
      </c>
      <c r="N1514" s="27" t="s">
        <v>309</v>
      </c>
      <c r="O1514" s="27" t="s">
        <v>310</v>
      </c>
      <c r="P1514" s="27">
        <v>426.11992780000003</v>
      </c>
    </row>
    <row r="1515" spans="7:16" x14ac:dyDescent="0.25">
      <c r="G1515" s="27" t="str">
        <f t="shared" si="23"/>
        <v>2019/2020East Asia &amp; PacificAll SectorsAll UsesAll InstrumentsAll DestinationsPublicGovernment</v>
      </c>
      <c r="H1515" s="27" t="s">
        <v>290</v>
      </c>
      <c r="I1515" s="27" t="s">
        <v>314</v>
      </c>
      <c r="J1515" s="27" t="s">
        <v>344</v>
      </c>
      <c r="K1515" s="27" t="s">
        <v>346</v>
      </c>
      <c r="L1515" s="27" t="s">
        <v>345</v>
      </c>
      <c r="M1515" s="27" t="s">
        <v>338</v>
      </c>
      <c r="N1515" s="27" t="s">
        <v>309</v>
      </c>
      <c r="O1515" s="27" t="s">
        <v>28</v>
      </c>
      <c r="P1515" s="27">
        <v>18172.409510383</v>
      </c>
    </row>
    <row r="1516" spans="7:16" x14ac:dyDescent="0.25">
      <c r="G1516" s="27" t="str">
        <f t="shared" si="23"/>
        <v>2019/2020East Asia &amp; PacificAll SectorsAll UsesAll InstrumentsAll DestinationsPublicMultilateral Climate Funds</v>
      </c>
      <c r="H1516" s="27" t="s">
        <v>290</v>
      </c>
      <c r="I1516" s="27" t="s">
        <v>314</v>
      </c>
      <c r="J1516" s="27" t="s">
        <v>344</v>
      </c>
      <c r="K1516" s="27" t="s">
        <v>346</v>
      </c>
      <c r="L1516" s="27" t="s">
        <v>345</v>
      </c>
      <c r="M1516" s="27" t="s">
        <v>338</v>
      </c>
      <c r="N1516" s="27" t="s">
        <v>309</v>
      </c>
      <c r="O1516" s="27" t="s">
        <v>29</v>
      </c>
      <c r="P1516" s="27">
        <v>64.174442020000001</v>
      </c>
    </row>
    <row r="1517" spans="7:16" x14ac:dyDescent="0.25">
      <c r="G1517" s="27" t="str">
        <f t="shared" si="23"/>
        <v>2019/2020East Asia &amp; PacificAll SectorsAll UsesAll InstrumentsAll DestinationsPublicMultilateral DFI</v>
      </c>
      <c r="H1517" s="27" t="s">
        <v>290</v>
      </c>
      <c r="I1517" s="27" t="s">
        <v>314</v>
      </c>
      <c r="J1517" s="27" t="s">
        <v>344</v>
      </c>
      <c r="K1517" s="27" t="s">
        <v>346</v>
      </c>
      <c r="L1517" s="27" t="s">
        <v>345</v>
      </c>
      <c r="M1517" s="27" t="s">
        <v>338</v>
      </c>
      <c r="N1517" s="27" t="s">
        <v>309</v>
      </c>
      <c r="O1517" s="27" t="s">
        <v>30</v>
      </c>
      <c r="P1517" s="27">
        <v>1441.38342662632</v>
      </c>
    </row>
    <row r="1518" spans="7:16" x14ac:dyDescent="0.25">
      <c r="G1518" s="27" t="str">
        <f t="shared" si="23"/>
        <v>2019/2020East Asia &amp; PacificAll SectorsAll UsesAll InstrumentsAll DestinationsPublicNational DFI</v>
      </c>
      <c r="H1518" s="27" t="s">
        <v>290</v>
      </c>
      <c r="I1518" s="27" t="s">
        <v>314</v>
      </c>
      <c r="J1518" s="27" t="s">
        <v>344</v>
      </c>
      <c r="K1518" s="27" t="s">
        <v>346</v>
      </c>
      <c r="L1518" s="27" t="s">
        <v>345</v>
      </c>
      <c r="M1518" s="27" t="s">
        <v>338</v>
      </c>
      <c r="N1518" s="27" t="s">
        <v>309</v>
      </c>
      <c r="O1518" s="27" t="s">
        <v>33</v>
      </c>
      <c r="P1518" s="27">
        <v>55.484442708000003</v>
      </c>
    </row>
    <row r="1519" spans="7:16" x14ac:dyDescent="0.25">
      <c r="G1519" s="27" t="str">
        <f t="shared" si="23"/>
        <v>2019/2020East Asia &amp; PacificAll SectorsAll UsesAll InstrumentsAll DestinationsPublicPublic Fund</v>
      </c>
      <c r="H1519" s="27" t="s">
        <v>290</v>
      </c>
      <c r="I1519" s="27" t="s">
        <v>314</v>
      </c>
      <c r="J1519" s="27" t="s">
        <v>344</v>
      </c>
      <c r="K1519" s="27" t="s">
        <v>346</v>
      </c>
      <c r="L1519" s="27" t="s">
        <v>345</v>
      </c>
      <c r="M1519" s="27" t="s">
        <v>338</v>
      </c>
      <c r="N1519" s="27" t="s">
        <v>309</v>
      </c>
      <c r="O1519" s="27" t="s">
        <v>311</v>
      </c>
      <c r="P1519" s="27">
        <v>6.3323181999999996</v>
      </c>
    </row>
    <row r="1520" spans="7:16" x14ac:dyDescent="0.25">
      <c r="G1520" s="27" t="str">
        <f t="shared" si="23"/>
        <v>2019/2020East Asia &amp; PacificAll SectorsAll UsesAll InstrumentsAll DestinationsPublicSOE</v>
      </c>
      <c r="H1520" s="27" t="s">
        <v>290</v>
      </c>
      <c r="I1520" s="27" t="s">
        <v>314</v>
      </c>
      <c r="J1520" s="27" t="s">
        <v>344</v>
      </c>
      <c r="K1520" s="27" t="s">
        <v>346</v>
      </c>
      <c r="L1520" s="27" t="s">
        <v>345</v>
      </c>
      <c r="M1520" s="27" t="s">
        <v>338</v>
      </c>
      <c r="N1520" s="27" t="s">
        <v>309</v>
      </c>
      <c r="O1520" s="27" t="s">
        <v>34</v>
      </c>
      <c r="P1520" s="27">
        <v>533.31632950899996</v>
      </c>
    </row>
    <row r="1521" spans="7:16" x14ac:dyDescent="0.25">
      <c r="G1521" s="27" t="str">
        <f t="shared" si="23"/>
        <v>2019/2020East Asia &amp; PacificAll SectorsAll UsesAll InstrumentsAll DestinationsPublicState-owned FI</v>
      </c>
      <c r="H1521" s="27" t="s">
        <v>290</v>
      </c>
      <c r="I1521" s="27" t="s">
        <v>314</v>
      </c>
      <c r="J1521" s="27" t="s">
        <v>344</v>
      </c>
      <c r="K1521" s="27" t="s">
        <v>346</v>
      </c>
      <c r="L1521" s="27" t="s">
        <v>345</v>
      </c>
      <c r="M1521" s="27" t="s">
        <v>338</v>
      </c>
      <c r="N1521" s="27" t="s">
        <v>309</v>
      </c>
      <c r="O1521" s="27" t="s">
        <v>312</v>
      </c>
      <c r="P1521" s="27">
        <v>2185.2224473040001</v>
      </c>
    </row>
    <row r="1522" spans="7:16" x14ac:dyDescent="0.25">
      <c r="G1522" s="27" t="str">
        <f t="shared" si="23"/>
        <v>2019/2020East Asia &amp; PacificAll SectorsAll UsesAll InstrumentsAll DestinationsUnknownUnknown</v>
      </c>
      <c r="H1522" s="27" t="s">
        <v>290</v>
      </c>
      <c r="I1522" s="27" t="s">
        <v>314</v>
      </c>
      <c r="J1522" s="27" t="s">
        <v>344</v>
      </c>
      <c r="K1522" s="27" t="s">
        <v>346</v>
      </c>
      <c r="L1522" s="27" t="s">
        <v>345</v>
      </c>
      <c r="M1522" s="27" t="s">
        <v>338</v>
      </c>
      <c r="N1522" s="27" t="s">
        <v>301</v>
      </c>
      <c r="O1522" s="27" t="s">
        <v>301</v>
      </c>
      <c r="P1522" s="27">
        <v>161388.118414</v>
      </c>
    </row>
    <row r="1523" spans="7:16" x14ac:dyDescent="0.25">
      <c r="G1523" s="27" t="str">
        <f t="shared" si="23"/>
        <v>2019/2020East Asia &amp; PacificAll SectorsAll UsesAll InstrumentsDomesticPrivateCommercial FI</v>
      </c>
      <c r="H1523" s="27" t="s">
        <v>290</v>
      </c>
      <c r="I1523" s="27" t="s">
        <v>314</v>
      </c>
      <c r="J1523" s="27" t="s">
        <v>344</v>
      </c>
      <c r="K1523" s="27" t="s">
        <v>346</v>
      </c>
      <c r="L1523" s="27" t="s">
        <v>345</v>
      </c>
      <c r="M1523" s="27" t="s">
        <v>323</v>
      </c>
      <c r="N1523" s="27" t="s">
        <v>306</v>
      </c>
      <c r="O1523" s="27" t="s">
        <v>23</v>
      </c>
      <c r="P1523" s="27">
        <v>22863.0541299</v>
      </c>
    </row>
    <row r="1524" spans="7:16" x14ac:dyDescent="0.25">
      <c r="G1524" s="27" t="str">
        <f t="shared" si="23"/>
        <v>2019/2020East Asia &amp; PacificAll SectorsAll UsesAll InstrumentsDomesticPrivateCorporations</v>
      </c>
      <c r="H1524" s="27" t="s">
        <v>290</v>
      </c>
      <c r="I1524" s="27" t="s">
        <v>314</v>
      </c>
      <c r="J1524" s="27" t="s">
        <v>344</v>
      </c>
      <c r="K1524" s="27" t="s">
        <v>346</v>
      </c>
      <c r="L1524" s="27" t="s">
        <v>345</v>
      </c>
      <c r="M1524" s="27" t="s">
        <v>323</v>
      </c>
      <c r="N1524" s="27" t="s">
        <v>306</v>
      </c>
      <c r="O1524" s="27" t="s">
        <v>307</v>
      </c>
      <c r="P1524" s="27">
        <v>12964.385290799901</v>
      </c>
    </row>
    <row r="1525" spans="7:16" x14ac:dyDescent="0.25">
      <c r="G1525" s="27" t="str">
        <f t="shared" si="23"/>
        <v>2019/2020East Asia &amp; PacificAll SectorsAll UsesAll InstrumentsDomesticPrivateFunds</v>
      </c>
      <c r="H1525" s="27" t="s">
        <v>290</v>
      </c>
      <c r="I1525" s="27" t="s">
        <v>314</v>
      </c>
      <c r="J1525" s="27" t="s">
        <v>344</v>
      </c>
      <c r="K1525" s="27" t="s">
        <v>346</v>
      </c>
      <c r="L1525" s="27" t="s">
        <v>345</v>
      </c>
      <c r="M1525" s="27" t="s">
        <v>323</v>
      </c>
      <c r="N1525" s="27" t="s">
        <v>306</v>
      </c>
      <c r="O1525" s="27" t="s">
        <v>25</v>
      </c>
      <c r="P1525" s="27">
        <v>23.1679715</v>
      </c>
    </row>
    <row r="1526" spans="7:16" x14ac:dyDescent="0.25">
      <c r="G1526" s="27" t="str">
        <f t="shared" si="23"/>
        <v>2019/2020East Asia &amp; PacificAll SectorsAll UsesAll InstrumentsDomesticPrivateHouseholds/Individuals</v>
      </c>
      <c r="H1526" s="27" t="s">
        <v>290</v>
      </c>
      <c r="I1526" s="27" t="s">
        <v>314</v>
      </c>
      <c r="J1526" s="27" t="s">
        <v>344</v>
      </c>
      <c r="K1526" s="27" t="s">
        <v>346</v>
      </c>
      <c r="L1526" s="27" t="s">
        <v>345</v>
      </c>
      <c r="M1526" s="27" t="s">
        <v>323</v>
      </c>
      <c r="N1526" s="27" t="s">
        <v>306</v>
      </c>
      <c r="O1526" s="27" t="s">
        <v>308</v>
      </c>
      <c r="P1526" s="27">
        <v>21783.006216000002</v>
      </c>
    </row>
    <row r="1527" spans="7:16" x14ac:dyDescent="0.25">
      <c r="G1527" s="27" t="str">
        <f t="shared" si="23"/>
        <v>2019/2020East Asia &amp; PacificAll SectorsAll UsesAll InstrumentsDomesticPrivateInstitutional Investors</v>
      </c>
      <c r="H1527" s="27" t="s">
        <v>290</v>
      </c>
      <c r="I1527" s="27" t="s">
        <v>314</v>
      </c>
      <c r="J1527" s="27" t="s">
        <v>344</v>
      </c>
      <c r="K1527" s="27" t="s">
        <v>346</v>
      </c>
      <c r="L1527" s="27" t="s">
        <v>345</v>
      </c>
      <c r="M1527" s="27" t="s">
        <v>323</v>
      </c>
      <c r="N1527" s="27" t="s">
        <v>306</v>
      </c>
      <c r="O1527" s="27" t="s">
        <v>27</v>
      </c>
      <c r="P1527" s="27">
        <v>46.032639500000002</v>
      </c>
    </row>
    <row r="1528" spans="7:16" x14ac:dyDescent="0.25">
      <c r="G1528" s="27" t="str">
        <f t="shared" si="23"/>
        <v>2019/2020East Asia &amp; PacificAll SectorsAll UsesAll InstrumentsDomesticPrivateUnknown</v>
      </c>
      <c r="H1528" s="27" t="s">
        <v>290</v>
      </c>
      <c r="I1528" s="27" t="s">
        <v>314</v>
      </c>
      <c r="J1528" s="27" t="s">
        <v>344</v>
      </c>
      <c r="K1528" s="27" t="s">
        <v>346</v>
      </c>
      <c r="L1528" s="27" t="s">
        <v>345</v>
      </c>
      <c r="M1528" s="27" t="s">
        <v>323</v>
      </c>
      <c r="N1528" s="27" t="s">
        <v>306</v>
      </c>
      <c r="O1528" s="27" t="s">
        <v>301</v>
      </c>
      <c r="P1528" s="27">
        <v>40.165647499999999</v>
      </c>
    </row>
    <row r="1529" spans="7:16" x14ac:dyDescent="0.25">
      <c r="G1529" s="27" t="str">
        <f t="shared" si="23"/>
        <v>2019/2020East Asia &amp; PacificAll SectorsAll UsesAll InstrumentsDomesticPublicExport Credit Agency (ECA)</v>
      </c>
      <c r="H1529" s="27" t="s">
        <v>290</v>
      </c>
      <c r="I1529" s="27" t="s">
        <v>314</v>
      </c>
      <c r="J1529" s="27" t="s">
        <v>344</v>
      </c>
      <c r="K1529" s="27" t="s">
        <v>346</v>
      </c>
      <c r="L1529" s="27" t="s">
        <v>345</v>
      </c>
      <c r="M1529" s="27" t="s">
        <v>323</v>
      </c>
      <c r="N1529" s="27" t="s">
        <v>309</v>
      </c>
      <c r="O1529" s="27" t="s">
        <v>310</v>
      </c>
      <c r="P1529" s="27">
        <v>0</v>
      </c>
    </row>
    <row r="1530" spans="7:16" x14ac:dyDescent="0.25">
      <c r="G1530" s="27" t="str">
        <f t="shared" si="23"/>
        <v>2019/2020East Asia &amp; PacificAll SectorsAll UsesAll InstrumentsDomesticPublicGovernment</v>
      </c>
      <c r="H1530" s="27" t="s">
        <v>290</v>
      </c>
      <c r="I1530" s="27" t="s">
        <v>314</v>
      </c>
      <c r="J1530" s="27" t="s">
        <v>344</v>
      </c>
      <c r="K1530" s="27" t="s">
        <v>346</v>
      </c>
      <c r="L1530" s="27" t="s">
        <v>345</v>
      </c>
      <c r="M1530" s="27" t="s">
        <v>323</v>
      </c>
      <c r="N1530" s="27" t="s">
        <v>309</v>
      </c>
      <c r="O1530" s="27" t="s">
        <v>28</v>
      </c>
      <c r="P1530" s="27">
        <v>18054.518831000001</v>
      </c>
    </row>
    <row r="1531" spans="7:16" x14ac:dyDescent="0.25">
      <c r="G1531" s="27" t="str">
        <f t="shared" si="23"/>
        <v>2019/2020East Asia &amp; PacificAll SectorsAll UsesAll InstrumentsDomesticPublicMultilateral Climate Funds</v>
      </c>
      <c r="H1531" s="27" t="s">
        <v>290</v>
      </c>
      <c r="I1531" s="27" t="s">
        <v>314</v>
      </c>
      <c r="J1531" s="27" t="s">
        <v>344</v>
      </c>
      <c r="K1531" s="27" t="s">
        <v>346</v>
      </c>
      <c r="L1531" s="27" t="s">
        <v>345</v>
      </c>
      <c r="M1531" s="27" t="s">
        <v>323</v>
      </c>
      <c r="N1531" s="27" t="s">
        <v>309</v>
      </c>
      <c r="O1531" s="27" t="s">
        <v>29</v>
      </c>
      <c r="P1531" s="27">
        <v>0</v>
      </c>
    </row>
    <row r="1532" spans="7:16" x14ac:dyDescent="0.25">
      <c r="G1532" s="27" t="str">
        <f t="shared" si="23"/>
        <v>2019/2020East Asia &amp; PacificAll SectorsAll UsesAll InstrumentsDomesticPublicMultilateral DFI</v>
      </c>
      <c r="H1532" s="27" t="s">
        <v>290</v>
      </c>
      <c r="I1532" s="27" t="s">
        <v>314</v>
      </c>
      <c r="J1532" s="27" t="s">
        <v>344</v>
      </c>
      <c r="K1532" s="27" t="s">
        <v>346</v>
      </c>
      <c r="L1532" s="27" t="s">
        <v>345</v>
      </c>
      <c r="M1532" s="27" t="s">
        <v>323</v>
      </c>
      <c r="N1532" s="27" t="s">
        <v>309</v>
      </c>
      <c r="O1532" s="27" t="s">
        <v>30</v>
      </c>
      <c r="P1532" s="27">
        <v>23.3353353733288</v>
      </c>
    </row>
    <row r="1533" spans="7:16" x14ac:dyDescent="0.25">
      <c r="G1533" s="27" t="str">
        <f t="shared" si="23"/>
        <v>2019/2020East Asia &amp; PacificAll SectorsAll UsesAll InstrumentsDomesticPublicNational DFI</v>
      </c>
      <c r="H1533" s="27" t="s">
        <v>290</v>
      </c>
      <c r="I1533" s="27" t="s">
        <v>314</v>
      </c>
      <c r="J1533" s="27" t="s">
        <v>344</v>
      </c>
      <c r="K1533" s="27" t="s">
        <v>346</v>
      </c>
      <c r="L1533" s="27" t="s">
        <v>345</v>
      </c>
      <c r="M1533" s="27" t="s">
        <v>323</v>
      </c>
      <c r="N1533" s="27" t="s">
        <v>309</v>
      </c>
      <c r="O1533" s="27" t="s">
        <v>33</v>
      </c>
      <c r="P1533" s="27">
        <v>49.659410000000001</v>
      </c>
    </row>
    <row r="1534" spans="7:16" x14ac:dyDescent="0.25">
      <c r="G1534" s="27" t="str">
        <f t="shared" si="23"/>
        <v>2019/2020East Asia &amp; PacificAll SectorsAll UsesAll InstrumentsDomesticPublicPublic Fund</v>
      </c>
      <c r="H1534" s="27" t="s">
        <v>290</v>
      </c>
      <c r="I1534" s="27" t="s">
        <v>314</v>
      </c>
      <c r="J1534" s="27" t="s">
        <v>344</v>
      </c>
      <c r="K1534" s="27" t="s">
        <v>346</v>
      </c>
      <c r="L1534" s="27" t="s">
        <v>345</v>
      </c>
      <c r="M1534" s="27" t="s">
        <v>323</v>
      </c>
      <c r="N1534" s="27" t="s">
        <v>309</v>
      </c>
      <c r="O1534" s="27" t="s">
        <v>311</v>
      </c>
      <c r="P1534" s="27">
        <v>0.63431249999999995</v>
      </c>
    </row>
    <row r="1535" spans="7:16" x14ac:dyDescent="0.25">
      <c r="G1535" s="27" t="str">
        <f t="shared" si="23"/>
        <v>2019/2020East Asia &amp; PacificAll SectorsAll UsesAll InstrumentsDomesticPublicSOE</v>
      </c>
      <c r="H1535" s="27" t="s">
        <v>290</v>
      </c>
      <c r="I1535" s="27" t="s">
        <v>314</v>
      </c>
      <c r="J1535" s="27" t="s">
        <v>344</v>
      </c>
      <c r="K1535" s="27" t="s">
        <v>346</v>
      </c>
      <c r="L1535" s="27" t="s">
        <v>345</v>
      </c>
      <c r="M1535" s="27" t="s">
        <v>323</v>
      </c>
      <c r="N1535" s="27" t="s">
        <v>309</v>
      </c>
      <c r="O1535" s="27" t="s">
        <v>34</v>
      </c>
      <c r="P1535" s="27">
        <v>528.3132809</v>
      </c>
    </row>
    <row r="1536" spans="7:16" x14ac:dyDescent="0.25">
      <c r="G1536" s="27" t="str">
        <f t="shared" si="23"/>
        <v>2019/2020East Asia &amp; PacificAll SectorsAll UsesAll InstrumentsDomesticPublicState-owned FI</v>
      </c>
      <c r="H1536" s="27" t="s">
        <v>290</v>
      </c>
      <c r="I1536" s="27" t="s">
        <v>314</v>
      </c>
      <c r="J1536" s="27" t="s">
        <v>344</v>
      </c>
      <c r="K1536" s="27" t="s">
        <v>346</v>
      </c>
      <c r="L1536" s="27" t="s">
        <v>345</v>
      </c>
      <c r="M1536" s="27" t="s">
        <v>323</v>
      </c>
      <c r="N1536" s="27" t="s">
        <v>309</v>
      </c>
      <c r="O1536" s="27" t="s">
        <v>312</v>
      </c>
      <c r="P1536" s="27">
        <v>2100.7327245000001</v>
      </c>
    </row>
    <row r="1537" spans="7:16" x14ac:dyDescent="0.25">
      <c r="G1537" s="27" t="str">
        <f t="shared" si="23"/>
        <v>2019/2020East Asia &amp; PacificAll SectorsAll UsesAll InstrumentsDomesticUnknownUnknown</v>
      </c>
      <c r="H1537" s="27" t="s">
        <v>290</v>
      </c>
      <c r="I1537" s="27" t="s">
        <v>314</v>
      </c>
      <c r="J1537" s="27" t="s">
        <v>344</v>
      </c>
      <c r="K1537" s="27" t="s">
        <v>346</v>
      </c>
      <c r="L1537" s="27" t="s">
        <v>345</v>
      </c>
      <c r="M1537" s="27" t="s">
        <v>323</v>
      </c>
      <c r="N1537" s="27" t="s">
        <v>301</v>
      </c>
      <c r="O1537" s="27" t="s">
        <v>301</v>
      </c>
      <c r="P1537" s="27">
        <v>3046.5908140000001</v>
      </c>
    </row>
    <row r="1538" spans="7:16" x14ac:dyDescent="0.25">
      <c r="G1538" s="27" t="str">
        <f t="shared" si="23"/>
        <v>2019/2020East Asia &amp; PacificAll SectorsAll UsesAll InstrumentsInternationalPrivateCommercial FI</v>
      </c>
      <c r="H1538" s="27" t="s">
        <v>290</v>
      </c>
      <c r="I1538" s="27" t="s">
        <v>314</v>
      </c>
      <c r="J1538" s="27" t="s">
        <v>344</v>
      </c>
      <c r="K1538" s="27" t="s">
        <v>346</v>
      </c>
      <c r="L1538" s="27" t="s">
        <v>345</v>
      </c>
      <c r="M1538" s="27" t="s">
        <v>324</v>
      </c>
      <c r="N1538" s="27" t="s">
        <v>306</v>
      </c>
      <c r="O1538" s="27" t="s">
        <v>23</v>
      </c>
      <c r="P1538" s="27">
        <v>231.66071749999901</v>
      </c>
    </row>
    <row r="1539" spans="7:16" x14ac:dyDescent="0.25">
      <c r="G1539" s="27" t="str">
        <f t="shared" ref="G1539:G1602" si="24">+_xlfn.CONCAT(H1539:O1539)</f>
        <v>2019/2020East Asia &amp; PacificAll SectorsAll UsesAll InstrumentsInternationalPrivateCorporations</v>
      </c>
      <c r="H1539" s="27" t="s">
        <v>290</v>
      </c>
      <c r="I1539" s="27" t="s">
        <v>314</v>
      </c>
      <c r="J1539" s="27" t="s">
        <v>344</v>
      </c>
      <c r="K1539" s="27" t="s">
        <v>346</v>
      </c>
      <c r="L1539" s="27" t="s">
        <v>345</v>
      </c>
      <c r="M1539" s="27" t="s">
        <v>324</v>
      </c>
      <c r="N1539" s="27" t="s">
        <v>306</v>
      </c>
      <c r="O1539" s="27" t="s">
        <v>307</v>
      </c>
      <c r="P1539" s="27">
        <v>829.23061749999999</v>
      </c>
    </row>
    <row r="1540" spans="7:16" x14ac:dyDescent="0.25">
      <c r="G1540" s="27" t="str">
        <f t="shared" si="24"/>
        <v>2019/2020East Asia &amp; PacificAll SectorsAll UsesAll InstrumentsInternationalPrivateFunds</v>
      </c>
      <c r="H1540" s="27" t="s">
        <v>290</v>
      </c>
      <c r="I1540" s="27" t="s">
        <v>314</v>
      </c>
      <c r="J1540" s="27" t="s">
        <v>344</v>
      </c>
      <c r="K1540" s="27" t="s">
        <v>346</v>
      </c>
      <c r="L1540" s="27" t="s">
        <v>345</v>
      </c>
      <c r="M1540" s="27" t="s">
        <v>324</v>
      </c>
      <c r="N1540" s="27" t="s">
        <v>306</v>
      </c>
      <c r="O1540" s="27" t="s">
        <v>25</v>
      </c>
      <c r="P1540" s="27">
        <v>24.252929999999999</v>
      </c>
    </row>
    <row r="1541" spans="7:16" x14ac:dyDescent="0.25">
      <c r="G1541" s="27" t="str">
        <f t="shared" si="24"/>
        <v>2019/2020East Asia &amp; PacificAll SectorsAll UsesAll InstrumentsInternationalPrivateInstitutional Investors</v>
      </c>
      <c r="H1541" s="27" t="s">
        <v>290</v>
      </c>
      <c r="I1541" s="27" t="s">
        <v>314</v>
      </c>
      <c r="J1541" s="27" t="s">
        <v>344</v>
      </c>
      <c r="K1541" s="27" t="s">
        <v>346</v>
      </c>
      <c r="L1541" s="27" t="s">
        <v>345</v>
      </c>
      <c r="M1541" s="27" t="s">
        <v>324</v>
      </c>
      <c r="N1541" s="27" t="s">
        <v>306</v>
      </c>
      <c r="O1541" s="27" t="s">
        <v>27</v>
      </c>
      <c r="P1541" s="27">
        <v>26.391047499999999</v>
      </c>
    </row>
    <row r="1542" spans="7:16" x14ac:dyDescent="0.25">
      <c r="G1542" s="27" t="str">
        <f t="shared" si="24"/>
        <v>2019/2020East Asia &amp; PacificAll SectorsAll UsesAll InstrumentsInternationalPrivateUnknown</v>
      </c>
      <c r="H1542" s="27" t="s">
        <v>290</v>
      </c>
      <c r="I1542" s="27" t="s">
        <v>314</v>
      </c>
      <c r="J1542" s="27" t="s">
        <v>344</v>
      </c>
      <c r="K1542" s="27" t="s">
        <v>346</v>
      </c>
      <c r="L1542" s="27" t="s">
        <v>345</v>
      </c>
      <c r="M1542" s="27" t="s">
        <v>324</v>
      </c>
      <c r="N1542" s="27" t="s">
        <v>306</v>
      </c>
      <c r="O1542" s="27" t="s">
        <v>301</v>
      </c>
      <c r="P1542" s="27">
        <v>2356.1729799999998</v>
      </c>
    </row>
    <row r="1543" spans="7:16" x14ac:dyDescent="0.25">
      <c r="G1543" s="27" t="str">
        <f t="shared" si="24"/>
        <v>2019/2020East Asia &amp; PacificAll SectorsAll UsesAll InstrumentsInternationalPublicBilateral DFI</v>
      </c>
      <c r="H1543" s="27" t="s">
        <v>290</v>
      </c>
      <c r="I1543" s="27" t="s">
        <v>314</v>
      </c>
      <c r="J1543" s="27" t="s">
        <v>344</v>
      </c>
      <c r="K1543" s="27" t="s">
        <v>346</v>
      </c>
      <c r="L1543" s="27" t="s">
        <v>345</v>
      </c>
      <c r="M1543" s="27" t="s">
        <v>324</v>
      </c>
      <c r="N1543" s="27" t="s">
        <v>309</v>
      </c>
      <c r="O1543" s="27" t="s">
        <v>31</v>
      </c>
      <c r="P1543" s="27">
        <v>2609.546272905</v>
      </c>
    </row>
    <row r="1544" spans="7:16" x14ac:dyDescent="0.25">
      <c r="G1544" s="27" t="str">
        <f t="shared" si="24"/>
        <v>2019/2020East Asia &amp; PacificAll SectorsAll UsesAll InstrumentsInternationalPublicExport Credit Agency (ECA)</v>
      </c>
      <c r="H1544" s="27" t="s">
        <v>290</v>
      </c>
      <c r="I1544" s="27" t="s">
        <v>314</v>
      </c>
      <c r="J1544" s="27" t="s">
        <v>344</v>
      </c>
      <c r="K1544" s="27" t="s">
        <v>346</v>
      </c>
      <c r="L1544" s="27" t="s">
        <v>345</v>
      </c>
      <c r="M1544" s="27" t="s">
        <v>324</v>
      </c>
      <c r="N1544" s="27" t="s">
        <v>309</v>
      </c>
      <c r="O1544" s="27" t="s">
        <v>310</v>
      </c>
      <c r="P1544" s="27">
        <v>426.11992780000003</v>
      </c>
    </row>
    <row r="1545" spans="7:16" x14ac:dyDescent="0.25">
      <c r="G1545" s="27" t="str">
        <f t="shared" si="24"/>
        <v>2019/2020East Asia &amp; PacificAll SectorsAll UsesAll InstrumentsInternationalPublicGovernment</v>
      </c>
      <c r="H1545" s="27" t="s">
        <v>290</v>
      </c>
      <c r="I1545" s="27" t="s">
        <v>314</v>
      </c>
      <c r="J1545" s="27" t="s">
        <v>344</v>
      </c>
      <c r="K1545" s="27" t="s">
        <v>346</v>
      </c>
      <c r="L1545" s="27" t="s">
        <v>345</v>
      </c>
      <c r="M1545" s="27" t="s">
        <v>324</v>
      </c>
      <c r="N1545" s="27" t="s">
        <v>309</v>
      </c>
      <c r="O1545" s="27" t="s">
        <v>28</v>
      </c>
      <c r="P1545" s="27">
        <v>117.89067938300001</v>
      </c>
    </row>
    <row r="1546" spans="7:16" x14ac:dyDescent="0.25">
      <c r="G1546" s="27" t="str">
        <f t="shared" si="24"/>
        <v>2019/2020East Asia &amp; PacificAll SectorsAll UsesAll InstrumentsInternationalPublicMultilateral Climate Funds</v>
      </c>
      <c r="H1546" s="27" t="s">
        <v>290</v>
      </c>
      <c r="I1546" s="27" t="s">
        <v>314</v>
      </c>
      <c r="J1546" s="27" t="s">
        <v>344</v>
      </c>
      <c r="K1546" s="27" t="s">
        <v>346</v>
      </c>
      <c r="L1546" s="27" t="s">
        <v>345</v>
      </c>
      <c r="M1546" s="27" t="s">
        <v>324</v>
      </c>
      <c r="N1546" s="27" t="s">
        <v>309</v>
      </c>
      <c r="O1546" s="27" t="s">
        <v>29</v>
      </c>
      <c r="P1546" s="27">
        <v>64.174442020000001</v>
      </c>
    </row>
    <row r="1547" spans="7:16" x14ac:dyDescent="0.25">
      <c r="G1547" s="27" t="str">
        <f t="shared" si="24"/>
        <v>2019/2020East Asia &amp; PacificAll SectorsAll UsesAll InstrumentsInternationalPublicMultilateral DFI</v>
      </c>
      <c r="H1547" s="27" t="s">
        <v>290</v>
      </c>
      <c r="I1547" s="27" t="s">
        <v>314</v>
      </c>
      <c r="J1547" s="27" t="s">
        <v>344</v>
      </c>
      <c r="K1547" s="27" t="s">
        <v>346</v>
      </c>
      <c r="L1547" s="27" t="s">
        <v>345</v>
      </c>
      <c r="M1547" s="27" t="s">
        <v>324</v>
      </c>
      <c r="N1547" s="27" t="s">
        <v>309</v>
      </c>
      <c r="O1547" s="27" t="s">
        <v>30</v>
      </c>
      <c r="P1547" s="27">
        <v>1418.0480912529999</v>
      </c>
    </row>
    <row r="1548" spans="7:16" x14ac:dyDescent="0.25">
      <c r="G1548" s="27" t="str">
        <f t="shared" si="24"/>
        <v>2019/2020East Asia &amp; PacificAll SectorsAll UsesAll InstrumentsInternationalPublicNational DFI</v>
      </c>
      <c r="H1548" s="27" t="s">
        <v>290</v>
      </c>
      <c r="I1548" s="27" t="s">
        <v>314</v>
      </c>
      <c r="J1548" s="27" t="s">
        <v>344</v>
      </c>
      <c r="K1548" s="27" t="s">
        <v>346</v>
      </c>
      <c r="L1548" s="27" t="s">
        <v>345</v>
      </c>
      <c r="M1548" s="27" t="s">
        <v>324</v>
      </c>
      <c r="N1548" s="27" t="s">
        <v>309</v>
      </c>
      <c r="O1548" s="27" t="s">
        <v>33</v>
      </c>
      <c r="P1548" s="27">
        <v>5.8250327080000002</v>
      </c>
    </row>
    <row r="1549" spans="7:16" x14ac:dyDescent="0.25">
      <c r="G1549" s="27" t="str">
        <f t="shared" si="24"/>
        <v>2019/2020East Asia &amp; PacificAll SectorsAll UsesAll InstrumentsInternationalPublicPublic Fund</v>
      </c>
      <c r="H1549" s="27" t="s">
        <v>290</v>
      </c>
      <c r="I1549" s="27" t="s">
        <v>314</v>
      </c>
      <c r="J1549" s="27" t="s">
        <v>344</v>
      </c>
      <c r="K1549" s="27" t="s">
        <v>346</v>
      </c>
      <c r="L1549" s="27" t="s">
        <v>345</v>
      </c>
      <c r="M1549" s="27" t="s">
        <v>324</v>
      </c>
      <c r="N1549" s="27" t="s">
        <v>309</v>
      </c>
      <c r="O1549" s="27" t="s">
        <v>311</v>
      </c>
      <c r="P1549" s="27">
        <v>5.6980057000000004</v>
      </c>
    </row>
    <row r="1550" spans="7:16" x14ac:dyDescent="0.25">
      <c r="G1550" s="27" t="str">
        <f t="shared" si="24"/>
        <v>2019/2020East Asia &amp; PacificAll SectorsAll UsesAll InstrumentsInternationalPublicSOE</v>
      </c>
      <c r="H1550" s="27" t="s">
        <v>290</v>
      </c>
      <c r="I1550" s="27" t="s">
        <v>314</v>
      </c>
      <c r="J1550" s="27" t="s">
        <v>344</v>
      </c>
      <c r="K1550" s="27" t="s">
        <v>346</v>
      </c>
      <c r="L1550" s="27" t="s">
        <v>345</v>
      </c>
      <c r="M1550" s="27" t="s">
        <v>324</v>
      </c>
      <c r="N1550" s="27" t="s">
        <v>309</v>
      </c>
      <c r="O1550" s="27" t="s">
        <v>34</v>
      </c>
      <c r="P1550" s="27">
        <v>5.0030486090000004</v>
      </c>
    </row>
    <row r="1551" spans="7:16" x14ac:dyDescent="0.25">
      <c r="G1551" s="27" t="str">
        <f t="shared" si="24"/>
        <v>2019/2020East Asia &amp; PacificAll SectorsAll UsesAll InstrumentsInternationalPublicState-owned FI</v>
      </c>
      <c r="H1551" s="27" t="s">
        <v>290</v>
      </c>
      <c r="I1551" s="27" t="s">
        <v>314</v>
      </c>
      <c r="J1551" s="27" t="s">
        <v>344</v>
      </c>
      <c r="K1551" s="27" t="s">
        <v>346</v>
      </c>
      <c r="L1551" s="27" t="s">
        <v>345</v>
      </c>
      <c r="M1551" s="27" t="s">
        <v>324</v>
      </c>
      <c r="N1551" s="27" t="s">
        <v>309</v>
      </c>
      <c r="O1551" s="27" t="s">
        <v>312</v>
      </c>
      <c r="P1551" s="27">
        <v>84.489722803999996</v>
      </c>
    </row>
    <row r="1552" spans="7:16" x14ac:dyDescent="0.25">
      <c r="G1552" s="27" t="str">
        <f t="shared" si="24"/>
        <v>2019/2020East Asia &amp; PacificAll SectorsAll UsesAll InstrumentsInternationalUnknownUnknown</v>
      </c>
      <c r="H1552" s="27" t="s">
        <v>290</v>
      </c>
      <c r="I1552" s="27" t="s">
        <v>314</v>
      </c>
      <c r="J1552" s="27" t="s">
        <v>344</v>
      </c>
      <c r="K1552" s="27" t="s">
        <v>346</v>
      </c>
      <c r="L1552" s="27" t="s">
        <v>345</v>
      </c>
      <c r="M1552" s="27" t="s">
        <v>324</v>
      </c>
      <c r="N1552" s="27" t="s">
        <v>301</v>
      </c>
      <c r="O1552" s="27" t="s">
        <v>301</v>
      </c>
      <c r="P1552" s="27">
        <v>33.260399999999997</v>
      </c>
    </row>
    <row r="1553" spans="7:16" x14ac:dyDescent="0.25">
      <c r="G1553" s="27" t="str">
        <f t="shared" si="24"/>
        <v>2019/2020East Asia &amp; PacificAll SectorsAll UsesAll InstrumentsUnknownUnknownUnknown</v>
      </c>
      <c r="H1553" s="27" t="s">
        <v>290</v>
      </c>
      <c r="I1553" s="27" t="s">
        <v>314</v>
      </c>
      <c r="J1553" s="27" t="s">
        <v>344</v>
      </c>
      <c r="K1553" s="27" t="s">
        <v>346</v>
      </c>
      <c r="L1553" s="27" t="s">
        <v>345</v>
      </c>
      <c r="M1553" s="27" t="s">
        <v>301</v>
      </c>
      <c r="N1553" s="27" t="s">
        <v>301</v>
      </c>
      <c r="O1553" s="27" t="s">
        <v>301</v>
      </c>
      <c r="P1553" s="27">
        <v>158308.2672</v>
      </c>
    </row>
    <row r="1554" spans="7:16" x14ac:dyDescent="0.25">
      <c r="G1554" s="27" t="str">
        <f t="shared" si="24"/>
        <v>2019/2020East Asia &amp; PacificAll SectorsAll UsesBalance sheet financing (debt portion)All DestinationsPrivateCommercial FI</v>
      </c>
      <c r="H1554" s="27" t="s">
        <v>290</v>
      </c>
      <c r="I1554" s="27" t="s">
        <v>314</v>
      </c>
      <c r="J1554" s="27" t="s">
        <v>344</v>
      </c>
      <c r="K1554" s="27" t="s">
        <v>346</v>
      </c>
      <c r="L1554" s="27" t="s">
        <v>333</v>
      </c>
      <c r="M1554" s="27" t="s">
        <v>338</v>
      </c>
      <c r="N1554" s="27" t="s">
        <v>306</v>
      </c>
      <c r="O1554" s="27" t="s">
        <v>23</v>
      </c>
      <c r="P1554" s="27">
        <v>2310.657091</v>
      </c>
    </row>
    <row r="1555" spans="7:16" x14ac:dyDescent="0.25">
      <c r="G1555" s="27" t="str">
        <f t="shared" si="24"/>
        <v>2019/2020East Asia &amp; PacificAll SectorsAll UsesBalance sheet financing (debt portion)All DestinationsPrivateCorporations</v>
      </c>
      <c r="H1555" s="27" t="s">
        <v>290</v>
      </c>
      <c r="I1555" s="27" t="s">
        <v>314</v>
      </c>
      <c r="J1555" s="27" t="s">
        <v>344</v>
      </c>
      <c r="K1555" s="27" t="s">
        <v>346</v>
      </c>
      <c r="L1555" s="27" t="s">
        <v>333</v>
      </c>
      <c r="M1555" s="27" t="s">
        <v>338</v>
      </c>
      <c r="N1555" s="27" t="s">
        <v>306</v>
      </c>
      <c r="O1555" s="27" t="s">
        <v>307</v>
      </c>
      <c r="P1555" s="27">
        <v>5.96275E-2</v>
      </c>
    </row>
    <row r="1556" spans="7:16" x14ac:dyDescent="0.25">
      <c r="G1556" s="27" t="str">
        <f t="shared" si="24"/>
        <v>2019/2020East Asia &amp; PacificAll SectorsAll UsesBalance sheet financing (debt portion)All DestinationsPublicGovernment</v>
      </c>
      <c r="H1556" s="27" t="s">
        <v>290</v>
      </c>
      <c r="I1556" s="27" t="s">
        <v>314</v>
      </c>
      <c r="J1556" s="27" t="s">
        <v>344</v>
      </c>
      <c r="K1556" s="27" t="s">
        <v>346</v>
      </c>
      <c r="L1556" s="27" t="s">
        <v>333</v>
      </c>
      <c r="M1556" s="27" t="s">
        <v>338</v>
      </c>
      <c r="N1556" s="27" t="s">
        <v>309</v>
      </c>
      <c r="O1556" s="27" t="s">
        <v>28</v>
      </c>
      <c r="P1556" s="27">
        <v>3940.3352709999999</v>
      </c>
    </row>
    <row r="1557" spans="7:16" x14ac:dyDescent="0.25">
      <c r="G1557" s="27" t="str">
        <f t="shared" si="24"/>
        <v>2019/2020East Asia &amp; PacificAll SectorsAll UsesBalance sheet financing (debt portion)All DestinationsPublicNational DFI</v>
      </c>
      <c r="H1557" s="27" t="s">
        <v>290</v>
      </c>
      <c r="I1557" s="27" t="s">
        <v>314</v>
      </c>
      <c r="J1557" s="27" t="s">
        <v>344</v>
      </c>
      <c r="K1557" s="27" t="s">
        <v>346</v>
      </c>
      <c r="L1557" s="27" t="s">
        <v>333</v>
      </c>
      <c r="M1557" s="27" t="s">
        <v>338</v>
      </c>
      <c r="N1557" s="27" t="s">
        <v>309</v>
      </c>
      <c r="O1557" s="27" t="s">
        <v>33</v>
      </c>
      <c r="P1557" s="27">
        <v>0</v>
      </c>
    </row>
    <row r="1558" spans="7:16" x14ac:dyDescent="0.25">
      <c r="G1558" s="27" t="str">
        <f t="shared" si="24"/>
        <v>2019/2020East Asia &amp; PacificAll SectorsAll UsesBalance sheet financing (debt portion)All DestinationsPublicState-owned FI</v>
      </c>
      <c r="H1558" s="27" t="s">
        <v>290</v>
      </c>
      <c r="I1558" s="27" t="s">
        <v>314</v>
      </c>
      <c r="J1558" s="27" t="s">
        <v>344</v>
      </c>
      <c r="K1558" s="27" t="s">
        <v>346</v>
      </c>
      <c r="L1558" s="27" t="s">
        <v>333</v>
      </c>
      <c r="M1558" s="27" t="s">
        <v>338</v>
      </c>
      <c r="N1558" s="27" t="s">
        <v>309</v>
      </c>
      <c r="O1558" s="27" t="s">
        <v>312</v>
      </c>
      <c r="P1558" s="27">
        <v>1917.5000480000001</v>
      </c>
    </row>
    <row r="1559" spans="7:16" x14ac:dyDescent="0.25">
      <c r="G1559" s="27" t="str">
        <f t="shared" si="24"/>
        <v>2019/2020East Asia &amp; PacificAll SectorsAll UsesBalance sheet financing (debt portion)DomesticPrivateCommercial FI</v>
      </c>
      <c r="H1559" s="27" t="s">
        <v>290</v>
      </c>
      <c r="I1559" s="27" t="s">
        <v>314</v>
      </c>
      <c r="J1559" s="27" t="s">
        <v>344</v>
      </c>
      <c r="K1559" s="27" t="s">
        <v>346</v>
      </c>
      <c r="L1559" s="27" t="s">
        <v>333</v>
      </c>
      <c r="M1559" s="27" t="s">
        <v>323</v>
      </c>
      <c r="N1559" s="27" t="s">
        <v>306</v>
      </c>
      <c r="O1559" s="27" t="s">
        <v>23</v>
      </c>
      <c r="P1559" s="27">
        <v>2310.657091</v>
      </c>
    </row>
    <row r="1560" spans="7:16" x14ac:dyDescent="0.25">
      <c r="G1560" s="27" t="str">
        <f t="shared" si="24"/>
        <v>2019/2020East Asia &amp; PacificAll SectorsAll UsesBalance sheet financing (debt portion)DomesticPrivateCorporations</v>
      </c>
      <c r="H1560" s="27" t="s">
        <v>290</v>
      </c>
      <c r="I1560" s="27" t="s">
        <v>314</v>
      </c>
      <c r="J1560" s="27" t="s">
        <v>344</v>
      </c>
      <c r="K1560" s="27" t="s">
        <v>346</v>
      </c>
      <c r="L1560" s="27" t="s">
        <v>333</v>
      </c>
      <c r="M1560" s="27" t="s">
        <v>323</v>
      </c>
      <c r="N1560" s="27" t="s">
        <v>306</v>
      </c>
      <c r="O1560" s="27" t="s">
        <v>307</v>
      </c>
      <c r="P1560" s="27">
        <v>5.96275E-2</v>
      </c>
    </row>
    <row r="1561" spans="7:16" x14ac:dyDescent="0.25">
      <c r="G1561" s="27" t="str">
        <f t="shared" si="24"/>
        <v>2019/2020East Asia &amp; PacificAll SectorsAll UsesBalance sheet financing (debt portion)DomesticPublicGovernment</v>
      </c>
      <c r="H1561" s="27" t="s">
        <v>290</v>
      </c>
      <c r="I1561" s="27" t="s">
        <v>314</v>
      </c>
      <c r="J1561" s="27" t="s">
        <v>344</v>
      </c>
      <c r="K1561" s="27" t="s">
        <v>346</v>
      </c>
      <c r="L1561" s="27" t="s">
        <v>333</v>
      </c>
      <c r="M1561" s="27" t="s">
        <v>323</v>
      </c>
      <c r="N1561" s="27" t="s">
        <v>309</v>
      </c>
      <c r="O1561" s="27" t="s">
        <v>28</v>
      </c>
      <c r="P1561" s="27">
        <v>3940.3352709999999</v>
      </c>
    </row>
    <row r="1562" spans="7:16" x14ac:dyDescent="0.25">
      <c r="G1562" s="27" t="str">
        <f t="shared" si="24"/>
        <v>2019/2020East Asia &amp; PacificAll SectorsAll UsesBalance sheet financing (debt portion)DomesticPublicNational DFI</v>
      </c>
      <c r="H1562" s="27" t="s">
        <v>290</v>
      </c>
      <c r="I1562" s="27" t="s">
        <v>314</v>
      </c>
      <c r="J1562" s="27" t="s">
        <v>344</v>
      </c>
      <c r="K1562" s="27" t="s">
        <v>346</v>
      </c>
      <c r="L1562" s="27" t="s">
        <v>333</v>
      </c>
      <c r="M1562" s="27" t="s">
        <v>323</v>
      </c>
      <c r="N1562" s="27" t="s">
        <v>309</v>
      </c>
      <c r="O1562" s="27" t="s">
        <v>33</v>
      </c>
      <c r="P1562" s="27">
        <v>0</v>
      </c>
    </row>
    <row r="1563" spans="7:16" x14ac:dyDescent="0.25">
      <c r="G1563" s="27" t="str">
        <f t="shared" si="24"/>
        <v>2019/2020East Asia &amp; PacificAll SectorsAll UsesBalance sheet financing (debt portion)DomesticPublicState-owned FI</v>
      </c>
      <c r="H1563" s="27" t="s">
        <v>290</v>
      </c>
      <c r="I1563" s="27" t="s">
        <v>314</v>
      </c>
      <c r="J1563" s="27" t="s">
        <v>344</v>
      </c>
      <c r="K1563" s="27" t="s">
        <v>346</v>
      </c>
      <c r="L1563" s="27" t="s">
        <v>333</v>
      </c>
      <c r="M1563" s="27" t="s">
        <v>323</v>
      </c>
      <c r="N1563" s="27" t="s">
        <v>309</v>
      </c>
      <c r="O1563" s="27" t="s">
        <v>312</v>
      </c>
      <c r="P1563" s="27">
        <v>1917.5000480000001</v>
      </c>
    </row>
    <row r="1564" spans="7:16" x14ac:dyDescent="0.25">
      <c r="G1564" s="27" t="str">
        <f t="shared" si="24"/>
        <v>2019/2020East Asia &amp; PacificAll SectorsAll UsesBalance sheet financing (debt portion)InternationalPrivateCommercial FI</v>
      </c>
      <c r="H1564" s="27" t="s">
        <v>290</v>
      </c>
      <c r="I1564" s="27" t="s">
        <v>314</v>
      </c>
      <c r="J1564" s="27" t="s">
        <v>344</v>
      </c>
      <c r="K1564" s="27" t="s">
        <v>346</v>
      </c>
      <c r="L1564" s="27" t="s">
        <v>333</v>
      </c>
      <c r="M1564" s="27" t="s">
        <v>324</v>
      </c>
      <c r="N1564" s="27" t="s">
        <v>306</v>
      </c>
      <c r="O1564" s="27" t="s">
        <v>23</v>
      </c>
      <c r="P1564" s="27">
        <v>0</v>
      </c>
    </row>
    <row r="1565" spans="7:16" x14ac:dyDescent="0.25">
      <c r="G1565" s="27" t="str">
        <f t="shared" si="24"/>
        <v>2019/2020East Asia &amp; PacificAll SectorsAll UsesBalance sheet financing (equity portion)All DestinationsPrivateCommercial FI</v>
      </c>
      <c r="H1565" s="27" t="s">
        <v>290</v>
      </c>
      <c r="I1565" s="27" t="s">
        <v>314</v>
      </c>
      <c r="J1565" s="27" t="s">
        <v>344</v>
      </c>
      <c r="K1565" s="27" t="s">
        <v>346</v>
      </c>
      <c r="L1565" s="27" t="s">
        <v>334</v>
      </c>
      <c r="M1565" s="27" t="s">
        <v>338</v>
      </c>
      <c r="N1565" s="27" t="s">
        <v>306</v>
      </c>
      <c r="O1565" s="27" t="s">
        <v>23</v>
      </c>
      <c r="P1565" s="27">
        <v>12328.880177999999</v>
      </c>
    </row>
    <row r="1566" spans="7:16" x14ac:dyDescent="0.25">
      <c r="G1566" s="27" t="str">
        <f t="shared" si="24"/>
        <v>2019/2020East Asia &amp; PacificAll SectorsAll UsesBalance sheet financing (equity portion)All DestinationsPrivateCorporations</v>
      </c>
      <c r="H1566" s="27" t="s">
        <v>290</v>
      </c>
      <c r="I1566" s="27" t="s">
        <v>314</v>
      </c>
      <c r="J1566" s="27" t="s">
        <v>344</v>
      </c>
      <c r="K1566" s="27" t="s">
        <v>346</v>
      </c>
      <c r="L1566" s="27" t="s">
        <v>334</v>
      </c>
      <c r="M1566" s="27" t="s">
        <v>338</v>
      </c>
      <c r="N1566" s="27" t="s">
        <v>306</v>
      </c>
      <c r="O1566" s="27" t="s">
        <v>307</v>
      </c>
      <c r="P1566" s="27">
        <v>12464.281456499901</v>
      </c>
    </row>
    <row r="1567" spans="7:16" x14ac:dyDescent="0.25">
      <c r="G1567" s="27" t="str">
        <f t="shared" si="24"/>
        <v>2019/2020East Asia &amp; PacificAll SectorsAll UsesBalance sheet financing (equity portion)All DestinationsPrivateFunds</v>
      </c>
      <c r="H1567" s="27" t="s">
        <v>290</v>
      </c>
      <c r="I1567" s="27" t="s">
        <v>314</v>
      </c>
      <c r="J1567" s="27" t="s">
        <v>344</v>
      </c>
      <c r="K1567" s="27" t="s">
        <v>346</v>
      </c>
      <c r="L1567" s="27" t="s">
        <v>334</v>
      </c>
      <c r="M1567" s="27" t="s">
        <v>338</v>
      </c>
      <c r="N1567" s="27" t="s">
        <v>306</v>
      </c>
      <c r="O1567" s="27" t="s">
        <v>25</v>
      </c>
      <c r="P1567" s="27">
        <v>47.420901499999999</v>
      </c>
    </row>
    <row r="1568" spans="7:16" x14ac:dyDescent="0.25">
      <c r="G1568" s="27" t="str">
        <f t="shared" si="24"/>
        <v>2019/2020East Asia &amp; PacificAll SectorsAll UsesBalance sheet financing (equity portion)All DestinationsPrivateHouseholds/Individuals</v>
      </c>
      <c r="H1568" s="27" t="s">
        <v>290</v>
      </c>
      <c r="I1568" s="27" t="s">
        <v>314</v>
      </c>
      <c r="J1568" s="27" t="s">
        <v>344</v>
      </c>
      <c r="K1568" s="27" t="s">
        <v>346</v>
      </c>
      <c r="L1568" s="27" t="s">
        <v>334</v>
      </c>
      <c r="M1568" s="27" t="s">
        <v>338</v>
      </c>
      <c r="N1568" s="27" t="s">
        <v>306</v>
      </c>
      <c r="O1568" s="27" t="s">
        <v>308</v>
      </c>
      <c r="P1568" s="27">
        <v>21783.006216000002</v>
      </c>
    </row>
    <row r="1569" spans="7:16" x14ac:dyDescent="0.25">
      <c r="G1569" s="27" t="str">
        <f t="shared" si="24"/>
        <v>2019/2020East Asia &amp; PacificAll SectorsAll UsesBalance sheet financing (equity portion)All DestinationsPrivateInstitutional Investors</v>
      </c>
      <c r="H1569" s="27" t="s">
        <v>290</v>
      </c>
      <c r="I1569" s="27" t="s">
        <v>314</v>
      </c>
      <c r="J1569" s="27" t="s">
        <v>344</v>
      </c>
      <c r="K1569" s="27" t="s">
        <v>346</v>
      </c>
      <c r="L1569" s="27" t="s">
        <v>334</v>
      </c>
      <c r="M1569" s="27" t="s">
        <v>338</v>
      </c>
      <c r="N1569" s="27" t="s">
        <v>306</v>
      </c>
      <c r="O1569" s="27" t="s">
        <v>27</v>
      </c>
      <c r="P1569" s="27">
        <v>24.326001999999999</v>
      </c>
    </row>
    <row r="1570" spans="7:16" x14ac:dyDescent="0.25">
      <c r="G1570" s="27" t="str">
        <f t="shared" si="24"/>
        <v>2019/2020East Asia &amp; PacificAll SectorsAll UsesBalance sheet financing (equity portion)All DestinationsPrivateUnknown</v>
      </c>
      <c r="H1570" s="27" t="s">
        <v>290</v>
      </c>
      <c r="I1570" s="27" t="s">
        <v>314</v>
      </c>
      <c r="J1570" s="27" t="s">
        <v>344</v>
      </c>
      <c r="K1570" s="27" t="s">
        <v>346</v>
      </c>
      <c r="L1570" s="27" t="s">
        <v>334</v>
      </c>
      <c r="M1570" s="27" t="s">
        <v>338</v>
      </c>
      <c r="N1570" s="27" t="s">
        <v>306</v>
      </c>
      <c r="O1570" s="27" t="s">
        <v>301</v>
      </c>
      <c r="P1570" s="27">
        <v>39.941772499999999</v>
      </c>
    </row>
    <row r="1571" spans="7:16" x14ac:dyDescent="0.25">
      <c r="G1571" s="27" t="str">
        <f t="shared" si="24"/>
        <v>2019/2020East Asia &amp; PacificAll SectorsAll UsesBalance sheet financing (equity portion)All DestinationsPublicGovernment</v>
      </c>
      <c r="H1571" s="27" t="s">
        <v>290</v>
      </c>
      <c r="I1571" s="27" t="s">
        <v>314</v>
      </c>
      <c r="J1571" s="27" t="s">
        <v>344</v>
      </c>
      <c r="K1571" s="27" t="s">
        <v>346</v>
      </c>
      <c r="L1571" s="27" t="s">
        <v>334</v>
      </c>
      <c r="M1571" s="27" t="s">
        <v>338</v>
      </c>
      <c r="N1571" s="27" t="s">
        <v>309</v>
      </c>
      <c r="O1571" s="27" t="s">
        <v>28</v>
      </c>
      <c r="P1571" s="27">
        <v>10299.930415999999</v>
      </c>
    </row>
    <row r="1572" spans="7:16" x14ac:dyDescent="0.25">
      <c r="G1572" s="27" t="str">
        <f t="shared" si="24"/>
        <v>2019/2020East Asia &amp; PacificAll SectorsAll UsesBalance sheet financing (equity portion)All DestinationsPublicNational DFI</v>
      </c>
      <c r="H1572" s="27" t="s">
        <v>290</v>
      </c>
      <c r="I1572" s="27" t="s">
        <v>314</v>
      </c>
      <c r="J1572" s="27" t="s">
        <v>344</v>
      </c>
      <c r="K1572" s="27" t="s">
        <v>346</v>
      </c>
      <c r="L1572" s="27" t="s">
        <v>334</v>
      </c>
      <c r="M1572" s="27" t="s">
        <v>338</v>
      </c>
      <c r="N1572" s="27" t="s">
        <v>309</v>
      </c>
      <c r="O1572" s="27" t="s">
        <v>33</v>
      </c>
      <c r="P1572" s="27">
        <v>0</v>
      </c>
    </row>
    <row r="1573" spans="7:16" x14ac:dyDescent="0.25">
      <c r="G1573" s="27" t="str">
        <f t="shared" si="24"/>
        <v>2019/2020East Asia &amp; PacificAll SectorsAll UsesBalance sheet financing (equity portion)All DestinationsPublicPublic Fund</v>
      </c>
      <c r="H1573" s="27" t="s">
        <v>290</v>
      </c>
      <c r="I1573" s="27" t="s">
        <v>314</v>
      </c>
      <c r="J1573" s="27" t="s">
        <v>344</v>
      </c>
      <c r="K1573" s="27" t="s">
        <v>346</v>
      </c>
      <c r="L1573" s="27" t="s">
        <v>334</v>
      </c>
      <c r="M1573" s="27" t="s">
        <v>338</v>
      </c>
      <c r="N1573" s="27" t="s">
        <v>309</v>
      </c>
      <c r="O1573" s="27" t="s">
        <v>311</v>
      </c>
      <c r="P1573" s="27">
        <v>0.63431249999999995</v>
      </c>
    </row>
    <row r="1574" spans="7:16" x14ac:dyDescent="0.25">
      <c r="G1574" s="27" t="str">
        <f t="shared" si="24"/>
        <v>2019/2020East Asia &amp; PacificAll SectorsAll UsesBalance sheet financing (equity portion)All DestinationsPublicSOE</v>
      </c>
      <c r="H1574" s="27" t="s">
        <v>290</v>
      </c>
      <c r="I1574" s="27" t="s">
        <v>314</v>
      </c>
      <c r="J1574" s="27" t="s">
        <v>344</v>
      </c>
      <c r="K1574" s="27" t="s">
        <v>346</v>
      </c>
      <c r="L1574" s="27" t="s">
        <v>334</v>
      </c>
      <c r="M1574" s="27" t="s">
        <v>338</v>
      </c>
      <c r="N1574" s="27" t="s">
        <v>309</v>
      </c>
      <c r="O1574" s="27" t="s">
        <v>34</v>
      </c>
      <c r="P1574" s="27">
        <v>182.9817587</v>
      </c>
    </row>
    <row r="1575" spans="7:16" x14ac:dyDescent="0.25">
      <c r="G1575" s="27" t="str">
        <f t="shared" si="24"/>
        <v>2019/2020East Asia &amp; PacificAll SectorsAll UsesBalance sheet financing (equity portion)All DestinationsPublicState-owned FI</v>
      </c>
      <c r="H1575" s="27" t="s">
        <v>290</v>
      </c>
      <c r="I1575" s="27" t="s">
        <v>314</v>
      </c>
      <c r="J1575" s="27" t="s">
        <v>344</v>
      </c>
      <c r="K1575" s="27" t="s">
        <v>346</v>
      </c>
      <c r="L1575" s="27" t="s">
        <v>334</v>
      </c>
      <c r="M1575" s="27" t="s">
        <v>338</v>
      </c>
      <c r="N1575" s="27" t="s">
        <v>309</v>
      </c>
      <c r="O1575" s="27" t="s">
        <v>312</v>
      </c>
      <c r="P1575" s="27">
        <v>8.6898339999999994</v>
      </c>
    </row>
    <row r="1576" spans="7:16" x14ac:dyDescent="0.25">
      <c r="G1576" s="27" t="str">
        <f t="shared" si="24"/>
        <v>2019/2020East Asia &amp; PacificAll SectorsAll UsesBalance sheet financing (equity portion)DomesticPrivateCommercial FI</v>
      </c>
      <c r="H1576" s="27" t="s">
        <v>290</v>
      </c>
      <c r="I1576" s="27" t="s">
        <v>314</v>
      </c>
      <c r="J1576" s="27" t="s">
        <v>344</v>
      </c>
      <c r="K1576" s="27" t="s">
        <v>346</v>
      </c>
      <c r="L1576" s="27" t="s">
        <v>334</v>
      </c>
      <c r="M1576" s="27" t="s">
        <v>323</v>
      </c>
      <c r="N1576" s="27" t="s">
        <v>306</v>
      </c>
      <c r="O1576" s="27" t="s">
        <v>23</v>
      </c>
      <c r="P1576" s="27">
        <v>12328.350377999999</v>
      </c>
    </row>
    <row r="1577" spans="7:16" x14ac:dyDescent="0.25">
      <c r="G1577" s="27" t="str">
        <f t="shared" si="24"/>
        <v>2019/2020East Asia &amp; PacificAll SectorsAll UsesBalance sheet financing (equity portion)DomesticPrivateCorporations</v>
      </c>
      <c r="H1577" s="27" t="s">
        <v>290</v>
      </c>
      <c r="I1577" s="27" t="s">
        <v>314</v>
      </c>
      <c r="J1577" s="27" t="s">
        <v>344</v>
      </c>
      <c r="K1577" s="27" t="s">
        <v>346</v>
      </c>
      <c r="L1577" s="27" t="s">
        <v>334</v>
      </c>
      <c r="M1577" s="27" t="s">
        <v>323</v>
      </c>
      <c r="N1577" s="27" t="s">
        <v>306</v>
      </c>
      <c r="O1577" s="27" t="s">
        <v>307</v>
      </c>
      <c r="P1577" s="27">
        <v>12304.6618749999</v>
      </c>
    </row>
    <row r="1578" spans="7:16" x14ac:dyDescent="0.25">
      <c r="G1578" s="27" t="str">
        <f t="shared" si="24"/>
        <v>2019/2020East Asia &amp; PacificAll SectorsAll UsesBalance sheet financing (equity portion)DomesticPrivateFunds</v>
      </c>
      <c r="H1578" s="27" t="s">
        <v>290</v>
      </c>
      <c r="I1578" s="27" t="s">
        <v>314</v>
      </c>
      <c r="J1578" s="27" t="s">
        <v>344</v>
      </c>
      <c r="K1578" s="27" t="s">
        <v>346</v>
      </c>
      <c r="L1578" s="27" t="s">
        <v>334</v>
      </c>
      <c r="M1578" s="27" t="s">
        <v>323</v>
      </c>
      <c r="N1578" s="27" t="s">
        <v>306</v>
      </c>
      <c r="O1578" s="27" t="s">
        <v>25</v>
      </c>
      <c r="P1578" s="27">
        <v>23.1679715</v>
      </c>
    </row>
    <row r="1579" spans="7:16" x14ac:dyDescent="0.25">
      <c r="G1579" s="27" t="str">
        <f t="shared" si="24"/>
        <v>2019/2020East Asia &amp; PacificAll SectorsAll UsesBalance sheet financing (equity portion)DomesticPrivateHouseholds/Individuals</v>
      </c>
      <c r="H1579" s="27" t="s">
        <v>290</v>
      </c>
      <c r="I1579" s="27" t="s">
        <v>314</v>
      </c>
      <c r="J1579" s="27" t="s">
        <v>344</v>
      </c>
      <c r="K1579" s="27" t="s">
        <v>346</v>
      </c>
      <c r="L1579" s="27" t="s">
        <v>334</v>
      </c>
      <c r="M1579" s="27" t="s">
        <v>323</v>
      </c>
      <c r="N1579" s="27" t="s">
        <v>306</v>
      </c>
      <c r="O1579" s="27" t="s">
        <v>308</v>
      </c>
      <c r="P1579" s="27">
        <v>21783.006216000002</v>
      </c>
    </row>
    <row r="1580" spans="7:16" x14ac:dyDescent="0.25">
      <c r="G1580" s="27" t="str">
        <f t="shared" si="24"/>
        <v>2019/2020East Asia &amp; PacificAll SectorsAll UsesBalance sheet financing (equity portion)DomesticPrivateInstitutional Investors</v>
      </c>
      <c r="H1580" s="27" t="s">
        <v>290</v>
      </c>
      <c r="I1580" s="27" t="s">
        <v>314</v>
      </c>
      <c r="J1580" s="27" t="s">
        <v>344</v>
      </c>
      <c r="K1580" s="27" t="s">
        <v>346</v>
      </c>
      <c r="L1580" s="27" t="s">
        <v>334</v>
      </c>
      <c r="M1580" s="27" t="s">
        <v>323</v>
      </c>
      <c r="N1580" s="27" t="s">
        <v>306</v>
      </c>
      <c r="O1580" s="27" t="s">
        <v>27</v>
      </c>
      <c r="P1580" s="27">
        <v>18.310579499999999</v>
      </c>
    </row>
    <row r="1581" spans="7:16" x14ac:dyDescent="0.25">
      <c r="G1581" s="27" t="str">
        <f t="shared" si="24"/>
        <v>2019/2020East Asia &amp; PacificAll SectorsAll UsesBalance sheet financing (equity portion)DomesticPrivateUnknown</v>
      </c>
      <c r="H1581" s="27" t="s">
        <v>290</v>
      </c>
      <c r="I1581" s="27" t="s">
        <v>314</v>
      </c>
      <c r="J1581" s="27" t="s">
        <v>344</v>
      </c>
      <c r="K1581" s="27" t="s">
        <v>346</v>
      </c>
      <c r="L1581" s="27" t="s">
        <v>334</v>
      </c>
      <c r="M1581" s="27" t="s">
        <v>323</v>
      </c>
      <c r="N1581" s="27" t="s">
        <v>306</v>
      </c>
      <c r="O1581" s="27" t="s">
        <v>301</v>
      </c>
      <c r="P1581" s="27">
        <v>39.941772499999999</v>
      </c>
    </row>
    <row r="1582" spans="7:16" x14ac:dyDescent="0.25">
      <c r="G1582" s="27" t="str">
        <f t="shared" si="24"/>
        <v>2019/2020East Asia &amp; PacificAll SectorsAll UsesBalance sheet financing (equity portion)DomesticPublicGovernment</v>
      </c>
      <c r="H1582" s="27" t="s">
        <v>290</v>
      </c>
      <c r="I1582" s="27" t="s">
        <v>314</v>
      </c>
      <c r="J1582" s="27" t="s">
        <v>344</v>
      </c>
      <c r="K1582" s="27" t="s">
        <v>346</v>
      </c>
      <c r="L1582" s="27" t="s">
        <v>334</v>
      </c>
      <c r="M1582" s="27" t="s">
        <v>323</v>
      </c>
      <c r="N1582" s="27" t="s">
        <v>309</v>
      </c>
      <c r="O1582" s="27" t="s">
        <v>28</v>
      </c>
      <c r="P1582" s="27">
        <v>10299.781165999901</v>
      </c>
    </row>
    <row r="1583" spans="7:16" x14ac:dyDescent="0.25">
      <c r="G1583" s="27" t="str">
        <f t="shared" si="24"/>
        <v>2019/2020East Asia &amp; PacificAll SectorsAll UsesBalance sheet financing (equity portion)DomesticPublicNational DFI</v>
      </c>
      <c r="H1583" s="27" t="s">
        <v>290</v>
      </c>
      <c r="I1583" s="27" t="s">
        <v>314</v>
      </c>
      <c r="J1583" s="27" t="s">
        <v>344</v>
      </c>
      <c r="K1583" s="27" t="s">
        <v>346</v>
      </c>
      <c r="L1583" s="27" t="s">
        <v>334</v>
      </c>
      <c r="M1583" s="27" t="s">
        <v>323</v>
      </c>
      <c r="N1583" s="27" t="s">
        <v>309</v>
      </c>
      <c r="O1583" s="27" t="s">
        <v>33</v>
      </c>
      <c r="P1583" s="27">
        <v>0</v>
      </c>
    </row>
    <row r="1584" spans="7:16" x14ac:dyDescent="0.25">
      <c r="G1584" s="27" t="str">
        <f t="shared" si="24"/>
        <v>2019/2020East Asia &amp; PacificAll SectorsAll UsesBalance sheet financing (equity portion)DomesticPublicPublic Fund</v>
      </c>
      <c r="H1584" s="27" t="s">
        <v>290</v>
      </c>
      <c r="I1584" s="27" t="s">
        <v>314</v>
      </c>
      <c r="J1584" s="27" t="s">
        <v>344</v>
      </c>
      <c r="K1584" s="27" t="s">
        <v>346</v>
      </c>
      <c r="L1584" s="27" t="s">
        <v>334</v>
      </c>
      <c r="M1584" s="27" t="s">
        <v>323</v>
      </c>
      <c r="N1584" s="27" t="s">
        <v>309</v>
      </c>
      <c r="O1584" s="27" t="s">
        <v>311</v>
      </c>
      <c r="P1584" s="27">
        <v>0.63431249999999995</v>
      </c>
    </row>
    <row r="1585" spans="7:16" x14ac:dyDescent="0.25">
      <c r="G1585" s="27" t="str">
        <f t="shared" si="24"/>
        <v>2019/2020East Asia &amp; PacificAll SectorsAll UsesBalance sheet financing (equity portion)DomesticPublicSOE</v>
      </c>
      <c r="H1585" s="27" t="s">
        <v>290</v>
      </c>
      <c r="I1585" s="27" t="s">
        <v>314</v>
      </c>
      <c r="J1585" s="27" t="s">
        <v>344</v>
      </c>
      <c r="K1585" s="27" t="s">
        <v>346</v>
      </c>
      <c r="L1585" s="27" t="s">
        <v>334</v>
      </c>
      <c r="M1585" s="27" t="s">
        <v>323</v>
      </c>
      <c r="N1585" s="27" t="s">
        <v>309</v>
      </c>
      <c r="O1585" s="27" t="s">
        <v>34</v>
      </c>
      <c r="P1585" s="27">
        <v>179.29403120000001</v>
      </c>
    </row>
    <row r="1586" spans="7:16" x14ac:dyDescent="0.25">
      <c r="G1586" s="27" t="str">
        <f t="shared" si="24"/>
        <v>2019/2020East Asia &amp; PacificAll SectorsAll UsesBalance sheet financing (equity portion)DomesticPublicState-owned FI</v>
      </c>
      <c r="H1586" s="27" t="s">
        <v>290</v>
      </c>
      <c r="I1586" s="27" t="s">
        <v>314</v>
      </c>
      <c r="J1586" s="27" t="s">
        <v>344</v>
      </c>
      <c r="K1586" s="27" t="s">
        <v>346</v>
      </c>
      <c r="L1586" s="27" t="s">
        <v>334</v>
      </c>
      <c r="M1586" s="27" t="s">
        <v>323</v>
      </c>
      <c r="N1586" s="27" t="s">
        <v>309</v>
      </c>
      <c r="O1586" s="27" t="s">
        <v>312</v>
      </c>
      <c r="P1586" s="27">
        <v>8.6898339999999994</v>
      </c>
    </row>
    <row r="1587" spans="7:16" x14ac:dyDescent="0.25">
      <c r="G1587" s="27" t="str">
        <f t="shared" si="24"/>
        <v>2019/2020East Asia &amp; PacificAll SectorsAll UsesBalance sheet financing (equity portion)InternationalPrivateCommercial FI</v>
      </c>
      <c r="H1587" s="27" t="s">
        <v>290</v>
      </c>
      <c r="I1587" s="27" t="s">
        <v>314</v>
      </c>
      <c r="J1587" s="27" t="s">
        <v>344</v>
      </c>
      <c r="K1587" s="27" t="s">
        <v>346</v>
      </c>
      <c r="L1587" s="27" t="s">
        <v>334</v>
      </c>
      <c r="M1587" s="27" t="s">
        <v>324</v>
      </c>
      <c r="N1587" s="27" t="s">
        <v>306</v>
      </c>
      <c r="O1587" s="27" t="s">
        <v>23</v>
      </c>
      <c r="P1587" s="27">
        <v>0.52980000000000005</v>
      </c>
    </row>
    <row r="1588" spans="7:16" x14ac:dyDescent="0.25">
      <c r="G1588" s="27" t="str">
        <f t="shared" si="24"/>
        <v>2019/2020East Asia &amp; PacificAll SectorsAll UsesBalance sheet financing (equity portion)InternationalPrivateCorporations</v>
      </c>
      <c r="H1588" s="27" t="s">
        <v>290</v>
      </c>
      <c r="I1588" s="27" t="s">
        <v>314</v>
      </c>
      <c r="J1588" s="27" t="s">
        <v>344</v>
      </c>
      <c r="K1588" s="27" t="s">
        <v>346</v>
      </c>
      <c r="L1588" s="27" t="s">
        <v>334</v>
      </c>
      <c r="M1588" s="27" t="s">
        <v>324</v>
      </c>
      <c r="N1588" s="27" t="s">
        <v>306</v>
      </c>
      <c r="O1588" s="27" t="s">
        <v>307</v>
      </c>
      <c r="P1588" s="27">
        <v>159.61958150000001</v>
      </c>
    </row>
    <row r="1589" spans="7:16" x14ac:dyDescent="0.25">
      <c r="G1589" s="27" t="str">
        <f t="shared" si="24"/>
        <v>2019/2020East Asia &amp; PacificAll SectorsAll UsesBalance sheet financing (equity portion)InternationalPrivateFunds</v>
      </c>
      <c r="H1589" s="27" t="s">
        <v>290</v>
      </c>
      <c r="I1589" s="27" t="s">
        <v>314</v>
      </c>
      <c r="J1589" s="27" t="s">
        <v>344</v>
      </c>
      <c r="K1589" s="27" t="s">
        <v>346</v>
      </c>
      <c r="L1589" s="27" t="s">
        <v>334</v>
      </c>
      <c r="M1589" s="27" t="s">
        <v>324</v>
      </c>
      <c r="N1589" s="27" t="s">
        <v>306</v>
      </c>
      <c r="O1589" s="27" t="s">
        <v>25</v>
      </c>
      <c r="P1589" s="27">
        <v>24.252929999999999</v>
      </c>
    </row>
    <row r="1590" spans="7:16" x14ac:dyDescent="0.25">
      <c r="G1590" s="27" t="str">
        <f t="shared" si="24"/>
        <v>2019/2020East Asia &amp; PacificAll SectorsAll UsesBalance sheet financing (equity portion)InternationalPrivateInstitutional Investors</v>
      </c>
      <c r="H1590" s="27" t="s">
        <v>290</v>
      </c>
      <c r="I1590" s="27" t="s">
        <v>314</v>
      </c>
      <c r="J1590" s="27" t="s">
        <v>344</v>
      </c>
      <c r="K1590" s="27" t="s">
        <v>346</v>
      </c>
      <c r="L1590" s="27" t="s">
        <v>334</v>
      </c>
      <c r="M1590" s="27" t="s">
        <v>324</v>
      </c>
      <c r="N1590" s="27" t="s">
        <v>306</v>
      </c>
      <c r="O1590" s="27" t="s">
        <v>27</v>
      </c>
      <c r="P1590" s="27">
        <v>6.0154224999999997</v>
      </c>
    </row>
    <row r="1591" spans="7:16" x14ac:dyDescent="0.25">
      <c r="G1591" s="27" t="str">
        <f t="shared" si="24"/>
        <v>2019/2020East Asia &amp; PacificAll SectorsAll UsesBalance sheet financing (equity portion)InternationalPublicGovernment</v>
      </c>
      <c r="H1591" s="27" t="s">
        <v>290</v>
      </c>
      <c r="I1591" s="27" t="s">
        <v>314</v>
      </c>
      <c r="J1591" s="27" t="s">
        <v>344</v>
      </c>
      <c r="K1591" s="27" t="s">
        <v>346</v>
      </c>
      <c r="L1591" s="27" t="s">
        <v>334</v>
      </c>
      <c r="M1591" s="27" t="s">
        <v>324</v>
      </c>
      <c r="N1591" s="27" t="s">
        <v>309</v>
      </c>
      <c r="O1591" s="27" t="s">
        <v>28</v>
      </c>
      <c r="P1591" s="27">
        <v>0.14924999999999999</v>
      </c>
    </row>
    <row r="1592" spans="7:16" x14ac:dyDescent="0.25">
      <c r="G1592" s="27" t="str">
        <f t="shared" si="24"/>
        <v>2019/2020East Asia &amp; PacificAll SectorsAll UsesBalance sheet financing (equity portion)InternationalPublicSOE</v>
      </c>
      <c r="H1592" s="27" t="s">
        <v>290</v>
      </c>
      <c r="I1592" s="27" t="s">
        <v>314</v>
      </c>
      <c r="J1592" s="27" t="s">
        <v>344</v>
      </c>
      <c r="K1592" s="27" t="s">
        <v>346</v>
      </c>
      <c r="L1592" s="27" t="s">
        <v>334</v>
      </c>
      <c r="M1592" s="27" t="s">
        <v>324</v>
      </c>
      <c r="N1592" s="27" t="s">
        <v>309</v>
      </c>
      <c r="O1592" s="27" t="s">
        <v>34</v>
      </c>
      <c r="P1592" s="27">
        <v>3.6877274999999998</v>
      </c>
    </row>
    <row r="1593" spans="7:16" x14ac:dyDescent="0.25">
      <c r="G1593" s="27" t="str">
        <f t="shared" si="24"/>
        <v>2019/2020East Asia &amp; PacificAll SectorsAll UsesGrantAll DestinationsPrivateInstitutional Investors</v>
      </c>
      <c r="H1593" s="27" t="s">
        <v>290</v>
      </c>
      <c r="I1593" s="27" t="s">
        <v>314</v>
      </c>
      <c r="J1593" s="27" t="s">
        <v>344</v>
      </c>
      <c r="K1593" s="27" t="s">
        <v>346</v>
      </c>
      <c r="L1593" s="27" t="s">
        <v>332</v>
      </c>
      <c r="M1593" s="27" t="s">
        <v>338</v>
      </c>
      <c r="N1593" s="27" t="s">
        <v>306</v>
      </c>
      <c r="O1593" s="27" t="s">
        <v>27</v>
      </c>
      <c r="P1593" s="27">
        <v>9.5874649999999999</v>
      </c>
    </row>
    <row r="1594" spans="7:16" x14ac:dyDescent="0.25">
      <c r="G1594" s="27" t="str">
        <f t="shared" si="24"/>
        <v>2019/2020East Asia &amp; PacificAll SectorsAll UsesGrantAll DestinationsPublicBilateral DFI</v>
      </c>
      <c r="H1594" s="27" t="s">
        <v>290</v>
      </c>
      <c r="I1594" s="27" t="s">
        <v>314</v>
      </c>
      <c r="J1594" s="27" t="s">
        <v>344</v>
      </c>
      <c r="K1594" s="27" t="s">
        <v>346</v>
      </c>
      <c r="L1594" s="27" t="s">
        <v>332</v>
      </c>
      <c r="M1594" s="27" t="s">
        <v>338</v>
      </c>
      <c r="N1594" s="27" t="s">
        <v>309</v>
      </c>
      <c r="O1594" s="27" t="s">
        <v>31</v>
      </c>
      <c r="P1594" s="27">
        <v>0.58722270499999996</v>
      </c>
    </row>
    <row r="1595" spans="7:16" x14ac:dyDescent="0.25">
      <c r="G1595" s="27" t="str">
        <f t="shared" si="24"/>
        <v>2019/2020East Asia &amp; PacificAll SectorsAll UsesGrantAll DestinationsPublicGovernment</v>
      </c>
      <c r="H1595" s="27" t="s">
        <v>290</v>
      </c>
      <c r="I1595" s="27" t="s">
        <v>314</v>
      </c>
      <c r="J1595" s="27" t="s">
        <v>344</v>
      </c>
      <c r="K1595" s="27" t="s">
        <v>346</v>
      </c>
      <c r="L1595" s="27" t="s">
        <v>332</v>
      </c>
      <c r="M1595" s="27" t="s">
        <v>338</v>
      </c>
      <c r="N1595" s="27" t="s">
        <v>309</v>
      </c>
      <c r="O1595" s="27" t="s">
        <v>28</v>
      </c>
      <c r="P1595" s="27">
        <v>3168.0755033829901</v>
      </c>
    </row>
    <row r="1596" spans="7:16" x14ac:dyDescent="0.25">
      <c r="G1596" s="27" t="str">
        <f t="shared" si="24"/>
        <v>2019/2020East Asia &amp; PacificAll SectorsAll UsesGrantAll DestinationsPublicMultilateral Climate Funds</v>
      </c>
      <c r="H1596" s="27" t="s">
        <v>290</v>
      </c>
      <c r="I1596" s="27" t="s">
        <v>314</v>
      </c>
      <c r="J1596" s="27" t="s">
        <v>344</v>
      </c>
      <c r="K1596" s="27" t="s">
        <v>346</v>
      </c>
      <c r="L1596" s="27" t="s">
        <v>332</v>
      </c>
      <c r="M1596" s="27" t="s">
        <v>338</v>
      </c>
      <c r="N1596" s="27" t="s">
        <v>309</v>
      </c>
      <c r="O1596" s="27" t="s">
        <v>29</v>
      </c>
      <c r="P1596" s="27">
        <v>51.84736564</v>
      </c>
    </row>
    <row r="1597" spans="7:16" x14ac:dyDescent="0.25">
      <c r="G1597" s="27" t="str">
        <f t="shared" si="24"/>
        <v>2019/2020East Asia &amp; PacificAll SectorsAll UsesGrantAll DestinationsPublicMultilateral DFI</v>
      </c>
      <c r="H1597" s="27" t="s">
        <v>290</v>
      </c>
      <c r="I1597" s="27" t="s">
        <v>314</v>
      </c>
      <c r="J1597" s="27" t="s">
        <v>344</v>
      </c>
      <c r="K1597" s="27" t="s">
        <v>346</v>
      </c>
      <c r="L1597" s="27" t="s">
        <v>332</v>
      </c>
      <c r="M1597" s="27" t="s">
        <v>338</v>
      </c>
      <c r="N1597" s="27" t="s">
        <v>309</v>
      </c>
      <c r="O1597" s="27" t="s">
        <v>30</v>
      </c>
      <c r="P1597" s="27">
        <v>28.693411308328798</v>
      </c>
    </row>
    <row r="1598" spans="7:16" x14ac:dyDescent="0.25">
      <c r="G1598" s="27" t="str">
        <f t="shared" si="24"/>
        <v>2019/2020East Asia &amp; PacificAll SectorsAll UsesGrantAll DestinationsPublicPublic Fund</v>
      </c>
      <c r="H1598" s="27" t="s">
        <v>290</v>
      </c>
      <c r="I1598" s="27" t="s">
        <v>314</v>
      </c>
      <c r="J1598" s="27" t="s">
        <v>344</v>
      </c>
      <c r="K1598" s="27" t="s">
        <v>346</v>
      </c>
      <c r="L1598" s="27" t="s">
        <v>332</v>
      </c>
      <c r="M1598" s="27" t="s">
        <v>338</v>
      </c>
      <c r="N1598" s="27" t="s">
        <v>309</v>
      </c>
      <c r="O1598" s="27" t="s">
        <v>311</v>
      </c>
      <c r="P1598" s="27">
        <v>5.6980057000000004</v>
      </c>
    </row>
    <row r="1599" spans="7:16" x14ac:dyDescent="0.25">
      <c r="G1599" s="27" t="str">
        <f t="shared" si="24"/>
        <v>2019/2020East Asia &amp; PacificAll SectorsAll UsesGrantAll DestinationsPublicSOE</v>
      </c>
      <c r="H1599" s="27" t="s">
        <v>290</v>
      </c>
      <c r="I1599" s="27" t="s">
        <v>314</v>
      </c>
      <c r="J1599" s="27" t="s">
        <v>344</v>
      </c>
      <c r="K1599" s="27" t="s">
        <v>346</v>
      </c>
      <c r="L1599" s="27" t="s">
        <v>332</v>
      </c>
      <c r="M1599" s="27" t="s">
        <v>338</v>
      </c>
      <c r="N1599" s="27" t="s">
        <v>309</v>
      </c>
      <c r="O1599" s="27" t="s">
        <v>34</v>
      </c>
      <c r="P1599" s="27">
        <v>1.9211090000000001E-3</v>
      </c>
    </row>
    <row r="1600" spans="7:16" x14ac:dyDescent="0.25">
      <c r="G1600" s="27" t="str">
        <f t="shared" si="24"/>
        <v>2019/2020East Asia &amp; PacificAll SectorsAll UsesGrantAll DestinationsPublicState-owned FI</v>
      </c>
      <c r="H1600" s="27" t="s">
        <v>290</v>
      </c>
      <c r="I1600" s="27" t="s">
        <v>314</v>
      </c>
      <c r="J1600" s="27" t="s">
        <v>344</v>
      </c>
      <c r="K1600" s="27" t="s">
        <v>346</v>
      </c>
      <c r="L1600" s="27" t="s">
        <v>332</v>
      </c>
      <c r="M1600" s="27" t="s">
        <v>338</v>
      </c>
      <c r="N1600" s="27" t="s">
        <v>309</v>
      </c>
      <c r="O1600" s="27" t="s">
        <v>312</v>
      </c>
      <c r="P1600" s="27">
        <v>7.0553040000000001E-3</v>
      </c>
    </row>
    <row r="1601" spans="7:16" x14ac:dyDescent="0.25">
      <c r="G1601" s="27" t="str">
        <f t="shared" si="24"/>
        <v>2019/2020East Asia &amp; PacificAll SectorsAll UsesGrantDomesticPublicGovernment</v>
      </c>
      <c r="H1601" s="27" t="s">
        <v>290</v>
      </c>
      <c r="I1601" s="27" t="s">
        <v>314</v>
      </c>
      <c r="J1601" s="27" t="s">
        <v>344</v>
      </c>
      <c r="K1601" s="27" t="s">
        <v>346</v>
      </c>
      <c r="L1601" s="27" t="s">
        <v>332</v>
      </c>
      <c r="M1601" s="27" t="s">
        <v>323</v>
      </c>
      <c r="N1601" s="27" t="s">
        <v>309</v>
      </c>
      <c r="O1601" s="27" t="s">
        <v>28</v>
      </c>
      <c r="P1601" s="27">
        <v>3050.3340739999999</v>
      </c>
    </row>
    <row r="1602" spans="7:16" x14ac:dyDescent="0.25">
      <c r="G1602" s="27" t="str">
        <f t="shared" si="24"/>
        <v>2019/2020East Asia &amp; PacificAll SectorsAll UsesGrantDomesticPublicMultilateral Climate Funds</v>
      </c>
      <c r="H1602" s="27" t="s">
        <v>290</v>
      </c>
      <c r="I1602" s="27" t="s">
        <v>314</v>
      </c>
      <c r="J1602" s="27" t="s">
        <v>344</v>
      </c>
      <c r="K1602" s="27" t="s">
        <v>346</v>
      </c>
      <c r="L1602" s="27" t="s">
        <v>332</v>
      </c>
      <c r="M1602" s="27" t="s">
        <v>323</v>
      </c>
      <c r="N1602" s="27" t="s">
        <v>309</v>
      </c>
      <c r="O1602" s="27" t="s">
        <v>29</v>
      </c>
      <c r="P1602" s="27">
        <v>0</v>
      </c>
    </row>
    <row r="1603" spans="7:16" x14ac:dyDescent="0.25">
      <c r="G1603" s="27" t="str">
        <f t="shared" ref="G1603:G1666" si="25">+_xlfn.CONCAT(H1603:O1603)</f>
        <v>2019/2020East Asia &amp; PacificAll SectorsAll UsesGrantDomesticPublicMultilateral DFI</v>
      </c>
      <c r="H1603" s="27" t="s">
        <v>290</v>
      </c>
      <c r="I1603" s="27" t="s">
        <v>314</v>
      </c>
      <c r="J1603" s="27" t="s">
        <v>344</v>
      </c>
      <c r="K1603" s="27" t="s">
        <v>346</v>
      </c>
      <c r="L1603" s="27" t="s">
        <v>332</v>
      </c>
      <c r="M1603" s="27" t="s">
        <v>323</v>
      </c>
      <c r="N1603" s="27" t="s">
        <v>309</v>
      </c>
      <c r="O1603" s="27" t="s">
        <v>30</v>
      </c>
      <c r="P1603" s="27">
        <v>4.5694432886339499E-4</v>
      </c>
    </row>
    <row r="1604" spans="7:16" x14ac:dyDescent="0.25">
      <c r="G1604" s="27" t="str">
        <f t="shared" si="25"/>
        <v>2019/2020East Asia &amp; PacificAll SectorsAll UsesGrantInternationalPrivateInstitutional Investors</v>
      </c>
      <c r="H1604" s="27" t="s">
        <v>290</v>
      </c>
      <c r="I1604" s="27" t="s">
        <v>314</v>
      </c>
      <c r="J1604" s="27" t="s">
        <v>344</v>
      </c>
      <c r="K1604" s="27" t="s">
        <v>346</v>
      </c>
      <c r="L1604" s="27" t="s">
        <v>332</v>
      </c>
      <c r="M1604" s="27" t="s">
        <v>324</v>
      </c>
      <c r="N1604" s="27" t="s">
        <v>306</v>
      </c>
      <c r="O1604" s="27" t="s">
        <v>27</v>
      </c>
      <c r="P1604" s="27">
        <v>9.5874649999999999</v>
      </c>
    </row>
    <row r="1605" spans="7:16" x14ac:dyDescent="0.25">
      <c r="G1605" s="27" t="str">
        <f t="shared" si="25"/>
        <v>2019/2020East Asia &amp; PacificAll SectorsAll UsesGrantInternationalPublicBilateral DFI</v>
      </c>
      <c r="H1605" s="27" t="s">
        <v>290</v>
      </c>
      <c r="I1605" s="27" t="s">
        <v>314</v>
      </c>
      <c r="J1605" s="27" t="s">
        <v>344</v>
      </c>
      <c r="K1605" s="27" t="s">
        <v>346</v>
      </c>
      <c r="L1605" s="27" t="s">
        <v>332</v>
      </c>
      <c r="M1605" s="27" t="s">
        <v>324</v>
      </c>
      <c r="N1605" s="27" t="s">
        <v>309</v>
      </c>
      <c r="O1605" s="27" t="s">
        <v>31</v>
      </c>
      <c r="P1605" s="27">
        <v>0.58722270499999996</v>
      </c>
    </row>
    <row r="1606" spans="7:16" x14ac:dyDescent="0.25">
      <c r="G1606" s="27" t="str">
        <f t="shared" si="25"/>
        <v>2019/2020East Asia &amp; PacificAll SectorsAll UsesGrantInternationalPublicGovernment</v>
      </c>
      <c r="H1606" s="27" t="s">
        <v>290</v>
      </c>
      <c r="I1606" s="27" t="s">
        <v>314</v>
      </c>
      <c r="J1606" s="27" t="s">
        <v>344</v>
      </c>
      <c r="K1606" s="27" t="s">
        <v>346</v>
      </c>
      <c r="L1606" s="27" t="s">
        <v>332</v>
      </c>
      <c r="M1606" s="27" t="s">
        <v>324</v>
      </c>
      <c r="N1606" s="27" t="s">
        <v>309</v>
      </c>
      <c r="O1606" s="27" t="s">
        <v>28</v>
      </c>
      <c r="P1606" s="27">
        <v>117.741429383</v>
      </c>
    </row>
    <row r="1607" spans="7:16" x14ac:dyDescent="0.25">
      <c r="G1607" s="27" t="str">
        <f t="shared" si="25"/>
        <v>2019/2020East Asia &amp; PacificAll SectorsAll UsesGrantInternationalPublicMultilateral Climate Funds</v>
      </c>
      <c r="H1607" s="27" t="s">
        <v>290</v>
      </c>
      <c r="I1607" s="27" t="s">
        <v>314</v>
      </c>
      <c r="J1607" s="27" t="s">
        <v>344</v>
      </c>
      <c r="K1607" s="27" t="s">
        <v>346</v>
      </c>
      <c r="L1607" s="27" t="s">
        <v>332</v>
      </c>
      <c r="M1607" s="27" t="s">
        <v>324</v>
      </c>
      <c r="N1607" s="27" t="s">
        <v>309</v>
      </c>
      <c r="O1607" s="27" t="s">
        <v>29</v>
      </c>
      <c r="P1607" s="27">
        <v>51.84736564</v>
      </c>
    </row>
    <row r="1608" spans="7:16" x14ac:dyDescent="0.25">
      <c r="G1608" s="27" t="str">
        <f t="shared" si="25"/>
        <v>2019/2020East Asia &amp; PacificAll SectorsAll UsesGrantInternationalPublicMultilateral DFI</v>
      </c>
      <c r="H1608" s="27" t="s">
        <v>290</v>
      </c>
      <c r="I1608" s="27" t="s">
        <v>314</v>
      </c>
      <c r="J1608" s="27" t="s">
        <v>344</v>
      </c>
      <c r="K1608" s="27" t="s">
        <v>346</v>
      </c>
      <c r="L1608" s="27" t="s">
        <v>332</v>
      </c>
      <c r="M1608" s="27" t="s">
        <v>324</v>
      </c>
      <c r="N1608" s="27" t="s">
        <v>309</v>
      </c>
      <c r="O1608" s="27" t="s">
        <v>30</v>
      </c>
      <c r="P1608" s="27">
        <v>28.692954363999998</v>
      </c>
    </row>
    <row r="1609" spans="7:16" x14ac:dyDescent="0.25">
      <c r="G1609" s="27" t="str">
        <f t="shared" si="25"/>
        <v>2019/2020East Asia &amp; PacificAll SectorsAll UsesGrantInternationalPublicPublic Fund</v>
      </c>
      <c r="H1609" s="27" t="s">
        <v>290</v>
      </c>
      <c r="I1609" s="27" t="s">
        <v>314</v>
      </c>
      <c r="J1609" s="27" t="s">
        <v>344</v>
      </c>
      <c r="K1609" s="27" t="s">
        <v>346</v>
      </c>
      <c r="L1609" s="27" t="s">
        <v>332</v>
      </c>
      <c r="M1609" s="27" t="s">
        <v>324</v>
      </c>
      <c r="N1609" s="27" t="s">
        <v>309</v>
      </c>
      <c r="O1609" s="27" t="s">
        <v>311</v>
      </c>
      <c r="P1609" s="27">
        <v>5.6980057000000004</v>
      </c>
    </row>
    <row r="1610" spans="7:16" x14ac:dyDescent="0.25">
      <c r="G1610" s="27" t="str">
        <f t="shared" si="25"/>
        <v>2019/2020East Asia &amp; PacificAll SectorsAll UsesGrantInternationalPublicSOE</v>
      </c>
      <c r="H1610" s="27" t="s">
        <v>290</v>
      </c>
      <c r="I1610" s="27" t="s">
        <v>314</v>
      </c>
      <c r="J1610" s="27" t="s">
        <v>344</v>
      </c>
      <c r="K1610" s="27" t="s">
        <v>346</v>
      </c>
      <c r="L1610" s="27" t="s">
        <v>332</v>
      </c>
      <c r="M1610" s="27" t="s">
        <v>324</v>
      </c>
      <c r="N1610" s="27" t="s">
        <v>309</v>
      </c>
      <c r="O1610" s="27" t="s">
        <v>34</v>
      </c>
      <c r="P1610" s="27">
        <v>1.9211090000000001E-3</v>
      </c>
    </row>
    <row r="1611" spans="7:16" x14ac:dyDescent="0.25">
      <c r="G1611" s="27" t="str">
        <f t="shared" si="25"/>
        <v>2019/2020East Asia &amp; PacificAll SectorsAll UsesGrantInternationalPublicState-owned FI</v>
      </c>
      <c r="H1611" s="27" t="s">
        <v>290</v>
      </c>
      <c r="I1611" s="27" t="s">
        <v>314</v>
      </c>
      <c r="J1611" s="27" t="s">
        <v>344</v>
      </c>
      <c r="K1611" s="27" t="s">
        <v>346</v>
      </c>
      <c r="L1611" s="27" t="s">
        <v>332</v>
      </c>
      <c r="M1611" s="27" t="s">
        <v>324</v>
      </c>
      <c r="N1611" s="27" t="s">
        <v>309</v>
      </c>
      <c r="O1611" s="27" t="s">
        <v>312</v>
      </c>
      <c r="P1611" s="27">
        <v>7.0553040000000001E-3</v>
      </c>
    </row>
    <row r="1612" spans="7:16" x14ac:dyDescent="0.25">
      <c r="G1612" s="27" t="str">
        <f t="shared" si="25"/>
        <v>2019/2020East Asia &amp; PacificAll SectorsAll UsesLow-cost project debtAll DestinationsPublicBilateral DFI</v>
      </c>
      <c r="H1612" s="27" t="s">
        <v>290</v>
      </c>
      <c r="I1612" s="27" t="s">
        <v>314</v>
      </c>
      <c r="J1612" s="27" t="s">
        <v>344</v>
      </c>
      <c r="K1612" s="27" t="s">
        <v>346</v>
      </c>
      <c r="L1612" s="27" t="s">
        <v>336</v>
      </c>
      <c r="M1612" s="27" t="s">
        <v>338</v>
      </c>
      <c r="N1612" s="27" t="s">
        <v>309</v>
      </c>
      <c r="O1612" s="27" t="s">
        <v>31</v>
      </c>
      <c r="P1612" s="27">
        <v>2608.9590502000001</v>
      </c>
    </row>
    <row r="1613" spans="7:16" x14ac:dyDescent="0.25">
      <c r="G1613" s="27" t="str">
        <f t="shared" si="25"/>
        <v>2019/2020East Asia &amp; PacificAll SectorsAll UsesLow-cost project debtAll DestinationsPublicExport Credit Agency (ECA)</v>
      </c>
      <c r="H1613" s="27" t="s">
        <v>290</v>
      </c>
      <c r="I1613" s="27" t="s">
        <v>314</v>
      </c>
      <c r="J1613" s="27" t="s">
        <v>344</v>
      </c>
      <c r="K1613" s="27" t="s">
        <v>346</v>
      </c>
      <c r="L1613" s="27" t="s">
        <v>336</v>
      </c>
      <c r="M1613" s="27" t="s">
        <v>338</v>
      </c>
      <c r="N1613" s="27" t="s">
        <v>309</v>
      </c>
      <c r="O1613" s="27" t="s">
        <v>310</v>
      </c>
      <c r="P1613" s="27">
        <v>191.44450000000001</v>
      </c>
    </row>
    <row r="1614" spans="7:16" x14ac:dyDescent="0.25">
      <c r="G1614" s="27" t="str">
        <f t="shared" si="25"/>
        <v>2019/2020East Asia &amp; PacificAll SectorsAll UsesLow-cost project debtAll DestinationsPublicMultilateral Climate Funds</v>
      </c>
      <c r="H1614" s="27" t="s">
        <v>290</v>
      </c>
      <c r="I1614" s="27" t="s">
        <v>314</v>
      </c>
      <c r="J1614" s="27" t="s">
        <v>344</v>
      </c>
      <c r="K1614" s="27" t="s">
        <v>346</v>
      </c>
      <c r="L1614" s="27" t="s">
        <v>336</v>
      </c>
      <c r="M1614" s="27" t="s">
        <v>338</v>
      </c>
      <c r="N1614" s="27" t="s">
        <v>309</v>
      </c>
      <c r="O1614" s="27" t="s">
        <v>29</v>
      </c>
      <c r="P1614" s="27">
        <v>10.000023199999999</v>
      </c>
    </row>
    <row r="1615" spans="7:16" x14ac:dyDescent="0.25">
      <c r="G1615" s="27" t="str">
        <f t="shared" si="25"/>
        <v>2019/2020East Asia &amp; PacificAll SectorsAll UsesLow-cost project debtAll DestinationsPublicMultilateral DFI</v>
      </c>
      <c r="H1615" s="27" t="s">
        <v>290</v>
      </c>
      <c r="I1615" s="27" t="s">
        <v>314</v>
      </c>
      <c r="J1615" s="27" t="s">
        <v>344</v>
      </c>
      <c r="K1615" s="27" t="s">
        <v>346</v>
      </c>
      <c r="L1615" s="27" t="s">
        <v>336</v>
      </c>
      <c r="M1615" s="27" t="s">
        <v>338</v>
      </c>
      <c r="N1615" s="27" t="s">
        <v>309</v>
      </c>
      <c r="O1615" s="27" t="s">
        <v>30</v>
      </c>
      <c r="P1615" s="27">
        <v>42.280772851000002</v>
      </c>
    </row>
    <row r="1616" spans="7:16" x14ac:dyDescent="0.25">
      <c r="G1616" s="27" t="str">
        <f t="shared" si="25"/>
        <v>2019/2020East Asia &amp; PacificAll SectorsAll UsesLow-cost project debtAll DestinationsPublicNational DFI</v>
      </c>
      <c r="H1616" s="27" t="s">
        <v>290</v>
      </c>
      <c r="I1616" s="27" t="s">
        <v>314</v>
      </c>
      <c r="J1616" s="27" t="s">
        <v>344</v>
      </c>
      <c r="K1616" s="27" t="s">
        <v>346</v>
      </c>
      <c r="L1616" s="27" t="s">
        <v>336</v>
      </c>
      <c r="M1616" s="27" t="s">
        <v>338</v>
      </c>
      <c r="N1616" s="27" t="s">
        <v>309</v>
      </c>
      <c r="O1616" s="27" t="s">
        <v>33</v>
      </c>
      <c r="P1616" s="27">
        <v>5.8250327080000002</v>
      </c>
    </row>
    <row r="1617" spans="7:16" x14ac:dyDescent="0.25">
      <c r="G1617" s="27" t="str">
        <f t="shared" si="25"/>
        <v>2019/2020East Asia &amp; PacificAll SectorsAll UsesLow-cost project debtDomesticPublicMultilateral Climate Funds</v>
      </c>
      <c r="H1617" s="27" t="s">
        <v>290</v>
      </c>
      <c r="I1617" s="27" t="s">
        <v>314</v>
      </c>
      <c r="J1617" s="27" t="s">
        <v>344</v>
      </c>
      <c r="K1617" s="27" t="s">
        <v>346</v>
      </c>
      <c r="L1617" s="27" t="s">
        <v>336</v>
      </c>
      <c r="M1617" s="27" t="s">
        <v>323</v>
      </c>
      <c r="N1617" s="27" t="s">
        <v>309</v>
      </c>
      <c r="O1617" s="27" t="s">
        <v>29</v>
      </c>
      <c r="P1617" s="27">
        <v>0</v>
      </c>
    </row>
    <row r="1618" spans="7:16" x14ac:dyDescent="0.25">
      <c r="G1618" s="27" t="str">
        <f t="shared" si="25"/>
        <v>2019/2020East Asia &amp; PacificAll SectorsAll UsesLow-cost project debtDomesticPublicMultilateral DFI</v>
      </c>
      <c r="H1618" s="27" t="s">
        <v>290</v>
      </c>
      <c r="I1618" s="27" t="s">
        <v>314</v>
      </c>
      <c r="J1618" s="27" t="s">
        <v>344</v>
      </c>
      <c r="K1618" s="27" t="s">
        <v>346</v>
      </c>
      <c r="L1618" s="27" t="s">
        <v>336</v>
      </c>
      <c r="M1618" s="27" t="s">
        <v>323</v>
      </c>
      <c r="N1618" s="27" t="s">
        <v>309</v>
      </c>
      <c r="O1618" s="27" t="s">
        <v>30</v>
      </c>
      <c r="P1618" s="27">
        <v>4.5600715E-2</v>
      </c>
    </row>
    <row r="1619" spans="7:16" x14ac:dyDescent="0.25">
      <c r="G1619" s="27" t="str">
        <f t="shared" si="25"/>
        <v>2019/2020East Asia &amp; PacificAll SectorsAll UsesLow-cost project debtInternationalPublicBilateral DFI</v>
      </c>
      <c r="H1619" s="27" t="s">
        <v>290</v>
      </c>
      <c r="I1619" s="27" t="s">
        <v>314</v>
      </c>
      <c r="J1619" s="27" t="s">
        <v>344</v>
      </c>
      <c r="K1619" s="27" t="s">
        <v>346</v>
      </c>
      <c r="L1619" s="27" t="s">
        <v>336</v>
      </c>
      <c r="M1619" s="27" t="s">
        <v>324</v>
      </c>
      <c r="N1619" s="27" t="s">
        <v>309</v>
      </c>
      <c r="O1619" s="27" t="s">
        <v>31</v>
      </c>
      <c r="P1619" s="27">
        <v>2608.9590502000001</v>
      </c>
    </row>
    <row r="1620" spans="7:16" x14ac:dyDescent="0.25">
      <c r="G1620" s="27" t="str">
        <f t="shared" si="25"/>
        <v>2019/2020East Asia &amp; PacificAll SectorsAll UsesLow-cost project debtInternationalPublicExport Credit Agency (ECA)</v>
      </c>
      <c r="H1620" s="27" t="s">
        <v>290</v>
      </c>
      <c r="I1620" s="27" t="s">
        <v>314</v>
      </c>
      <c r="J1620" s="27" t="s">
        <v>344</v>
      </c>
      <c r="K1620" s="27" t="s">
        <v>346</v>
      </c>
      <c r="L1620" s="27" t="s">
        <v>336</v>
      </c>
      <c r="M1620" s="27" t="s">
        <v>324</v>
      </c>
      <c r="N1620" s="27" t="s">
        <v>309</v>
      </c>
      <c r="O1620" s="27" t="s">
        <v>310</v>
      </c>
      <c r="P1620" s="27">
        <v>191.44450000000001</v>
      </c>
    </row>
    <row r="1621" spans="7:16" x14ac:dyDescent="0.25">
      <c r="G1621" s="27" t="str">
        <f t="shared" si="25"/>
        <v>2019/2020East Asia &amp; PacificAll SectorsAll UsesLow-cost project debtInternationalPublicMultilateral Climate Funds</v>
      </c>
      <c r="H1621" s="27" t="s">
        <v>290</v>
      </c>
      <c r="I1621" s="27" t="s">
        <v>314</v>
      </c>
      <c r="J1621" s="27" t="s">
        <v>344</v>
      </c>
      <c r="K1621" s="27" t="s">
        <v>346</v>
      </c>
      <c r="L1621" s="27" t="s">
        <v>336</v>
      </c>
      <c r="M1621" s="27" t="s">
        <v>324</v>
      </c>
      <c r="N1621" s="27" t="s">
        <v>309</v>
      </c>
      <c r="O1621" s="27" t="s">
        <v>29</v>
      </c>
      <c r="P1621" s="27">
        <v>10.000023199999999</v>
      </c>
    </row>
    <row r="1622" spans="7:16" x14ac:dyDescent="0.25">
      <c r="G1622" s="27" t="str">
        <f t="shared" si="25"/>
        <v>2019/2020East Asia &amp; PacificAll SectorsAll UsesLow-cost project debtInternationalPublicMultilateral DFI</v>
      </c>
      <c r="H1622" s="27" t="s">
        <v>290</v>
      </c>
      <c r="I1622" s="27" t="s">
        <v>314</v>
      </c>
      <c r="J1622" s="27" t="s">
        <v>344</v>
      </c>
      <c r="K1622" s="27" t="s">
        <v>346</v>
      </c>
      <c r="L1622" s="27" t="s">
        <v>336</v>
      </c>
      <c r="M1622" s="27" t="s">
        <v>324</v>
      </c>
      <c r="N1622" s="27" t="s">
        <v>309</v>
      </c>
      <c r="O1622" s="27" t="s">
        <v>30</v>
      </c>
      <c r="P1622" s="27">
        <v>42.235172136000003</v>
      </c>
    </row>
    <row r="1623" spans="7:16" x14ac:dyDescent="0.25">
      <c r="G1623" s="27" t="str">
        <f t="shared" si="25"/>
        <v>2019/2020East Asia &amp; PacificAll SectorsAll UsesLow-cost project debtInternationalPublicNational DFI</v>
      </c>
      <c r="H1623" s="27" t="s">
        <v>290</v>
      </c>
      <c r="I1623" s="27" t="s">
        <v>314</v>
      </c>
      <c r="J1623" s="27" t="s">
        <v>344</v>
      </c>
      <c r="K1623" s="27" t="s">
        <v>346</v>
      </c>
      <c r="L1623" s="27" t="s">
        <v>336</v>
      </c>
      <c r="M1623" s="27" t="s">
        <v>324</v>
      </c>
      <c r="N1623" s="27" t="s">
        <v>309</v>
      </c>
      <c r="O1623" s="27" t="s">
        <v>33</v>
      </c>
      <c r="P1623" s="27">
        <v>5.8250327080000002</v>
      </c>
    </row>
    <row r="1624" spans="7:16" x14ac:dyDescent="0.25">
      <c r="G1624" s="27" t="str">
        <f t="shared" si="25"/>
        <v>2019/2020East Asia &amp; PacificAll SectorsAll UsesProject-level equityAll DestinationsPrivateCommercial FI</v>
      </c>
      <c r="H1624" s="27" t="s">
        <v>290</v>
      </c>
      <c r="I1624" s="27" t="s">
        <v>314</v>
      </c>
      <c r="J1624" s="27" t="s">
        <v>344</v>
      </c>
      <c r="K1624" s="27" t="s">
        <v>346</v>
      </c>
      <c r="L1624" s="27" t="s">
        <v>337</v>
      </c>
      <c r="M1624" s="27" t="s">
        <v>338</v>
      </c>
      <c r="N1624" s="27" t="s">
        <v>306</v>
      </c>
      <c r="O1624" s="27" t="s">
        <v>23</v>
      </c>
      <c r="P1624" s="27">
        <v>16.670380000000002</v>
      </c>
    </row>
    <row r="1625" spans="7:16" x14ac:dyDescent="0.25">
      <c r="G1625" s="27" t="str">
        <f t="shared" si="25"/>
        <v>2019/2020East Asia &amp; PacificAll SectorsAll UsesProject-level equityAll DestinationsPrivateCorporations</v>
      </c>
      <c r="H1625" s="27" t="s">
        <v>290</v>
      </c>
      <c r="I1625" s="27" t="s">
        <v>314</v>
      </c>
      <c r="J1625" s="27" t="s">
        <v>344</v>
      </c>
      <c r="K1625" s="27" t="s">
        <v>346</v>
      </c>
      <c r="L1625" s="27" t="s">
        <v>337</v>
      </c>
      <c r="M1625" s="27" t="s">
        <v>338</v>
      </c>
      <c r="N1625" s="27" t="s">
        <v>306</v>
      </c>
      <c r="O1625" s="27" t="s">
        <v>307</v>
      </c>
      <c r="P1625" s="27">
        <v>1286.7555843</v>
      </c>
    </row>
    <row r="1626" spans="7:16" x14ac:dyDescent="0.25">
      <c r="G1626" s="27" t="str">
        <f t="shared" si="25"/>
        <v>2019/2020East Asia &amp; PacificAll SectorsAll UsesProject-level equityAll DestinationsPrivateFunds</v>
      </c>
      <c r="H1626" s="27" t="s">
        <v>290</v>
      </c>
      <c r="I1626" s="27" t="s">
        <v>314</v>
      </c>
      <c r="J1626" s="27" t="s">
        <v>344</v>
      </c>
      <c r="K1626" s="27" t="s">
        <v>346</v>
      </c>
      <c r="L1626" s="27" t="s">
        <v>337</v>
      </c>
      <c r="M1626" s="27" t="s">
        <v>338</v>
      </c>
      <c r="N1626" s="27" t="s">
        <v>306</v>
      </c>
      <c r="O1626" s="27" t="s">
        <v>25</v>
      </c>
      <c r="P1626" s="27">
        <v>0</v>
      </c>
    </row>
    <row r="1627" spans="7:16" x14ac:dyDescent="0.25">
      <c r="G1627" s="27" t="str">
        <f t="shared" si="25"/>
        <v>2019/2020East Asia &amp; PacificAll SectorsAll UsesProject-level equityAll DestinationsPrivateInstitutional Investors</v>
      </c>
      <c r="H1627" s="27" t="s">
        <v>290</v>
      </c>
      <c r="I1627" s="27" t="s">
        <v>314</v>
      </c>
      <c r="J1627" s="27" t="s">
        <v>344</v>
      </c>
      <c r="K1627" s="27" t="s">
        <v>346</v>
      </c>
      <c r="L1627" s="27" t="s">
        <v>337</v>
      </c>
      <c r="M1627" s="27" t="s">
        <v>338</v>
      </c>
      <c r="N1627" s="27" t="s">
        <v>306</v>
      </c>
      <c r="O1627" s="27" t="s">
        <v>27</v>
      </c>
      <c r="P1627" s="27">
        <v>4.4822649999999999</v>
      </c>
    </row>
    <row r="1628" spans="7:16" x14ac:dyDescent="0.25">
      <c r="G1628" s="27" t="str">
        <f t="shared" si="25"/>
        <v>2019/2020East Asia &amp; PacificAll SectorsAll UsesProject-level equityAll DestinationsPrivateUnknown</v>
      </c>
      <c r="H1628" s="27" t="s">
        <v>290</v>
      </c>
      <c r="I1628" s="27" t="s">
        <v>314</v>
      </c>
      <c r="J1628" s="27" t="s">
        <v>344</v>
      </c>
      <c r="K1628" s="27" t="s">
        <v>346</v>
      </c>
      <c r="L1628" s="27" t="s">
        <v>337</v>
      </c>
      <c r="M1628" s="27" t="s">
        <v>338</v>
      </c>
      <c r="N1628" s="27" t="s">
        <v>306</v>
      </c>
      <c r="O1628" s="27" t="s">
        <v>301</v>
      </c>
      <c r="P1628" s="27">
        <v>259.23974999999899</v>
      </c>
    </row>
    <row r="1629" spans="7:16" x14ac:dyDescent="0.25">
      <c r="G1629" s="27" t="str">
        <f t="shared" si="25"/>
        <v>2019/2020East Asia &amp; PacificAll SectorsAll UsesProject-level equityAll DestinationsPublicGovernment</v>
      </c>
      <c r="H1629" s="27" t="s">
        <v>290</v>
      </c>
      <c r="I1629" s="27" t="s">
        <v>314</v>
      </c>
      <c r="J1629" s="27" t="s">
        <v>344</v>
      </c>
      <c r="K1629" s="27" t="s">
        <v>346</v>
      </c>
      <c r="L1629" s="27" t="s">
        <v>337</v>
      </c>
      <c r="M1629" s="27" t="s">
        <v>338</v>
      </c>
      <c r="N1629" s="27" t="s">
        <v>309</v>
      </c>
      <c r="O1629" s="27" t="s">
        <v>28</v>
      </c>
      <c r="P1629" s="27">
        <v>764.06831999999997</v>
      </c>
    </row>
    <row r="1630" spans="7:16" x14ac:dyDescent="0.25">
      <c r="G1630" s="27" t="str">
        <f t="shared" si="25"/>
        <v>2019/2020East Asia &amp; PacificAll SectorsAll UsesProject-level equityAll DestinationsPublicMultilateral Climate Funds</v>
      </c>
      <c r="H1630" s="27" t="s">
        <v>290</v>
      </c>
      <c r="I1630" s="27" t="s">
        <v>314</v>
      </c>
      <c r="J1630" s="27" t="s">
        <v>344</v>
      </c>
      <c r="K1630" s="27" t="s">
        <v>346</v>
      </c>
      <c r="L1630" s="27" t="s">
        <v>337</v>
      </c>
      <c r="M1630" s="27" t="s">
        <v>338</v>
      </c>
      <c r="N1630" s="27" t="s">
        <v>309</v>
      </c>
      <c r="O1630" s="27" t="s">
        <v>29</v>
      </c>
      <c r="P1630" s="27">
        <v>2.3270531800000001</v>
      </c>
    </row>
    <row r="1631" spans="7:16" x14ac:dyDescent="0.25">
      <c r="G1631" s="27" t="str">
        <f t="shared" si="25"/>
        <v>2019/2020East Asia &amp; PacificAll SectorsAll UsesProject-level equityAll DestinationsPublicMultilateral DFI</v>
      </c>
      <c r="H1631" s="27" t="s">
        <v>290</v>
      </c>
      <c r="I1631" s="27" t="s">
        <v>314</v>
      </c>
      <c r="J1631" s="27" t="s">
        <v>344</v>
      </c>
      <c r="K1631" s="27" t="s">
        <v>346</v>
      </c>
      <c r="L1631" s="27" t="s">
        <v>337</v>
      </c>
      <c r="M1631" s="27" t="s">
        <v>338</v>
      </c>
      <c r="N1631" s="27" t="s">
        <v>309</v>
      </c>
      <c r="O1631" s="27" t="s">
        <v>30</v>
      </c>
      <c r="P1631" s="27">
        <v>1.625</v>
      </c>
    </row>
    <row r="1632" spans="7:16" x14ac:dyDescent="0.25">
      <c r="G1632" s="27" t="str">
        <f t="shared" si="25"/>
        <v>2019/2020East Asia &amp; PacificAll SectorsAll UsesProject-level equityAll DestinationsPublicNational DFI</v>
      </c>
      <c r="H1632" s="27" t="s">
        <v>290</v>
      </c>
      <c r="I1632" s="27" t="s">
        <v>314</v>
      </c>
      <c r="J1632" s="27" t="s">
        <v>344</v>
      </c>
      <c r="K1632" s="27" t="s">
        <v>346</v>
      </c>
      <c r="L1632" s="27" t="s">
        <v>337</v>
      </c>
      <c r="M1632" s="27" t="s">
        <v>338</v>
      </c>
      <c r="N1632" s="27" t="s">
        <v>309</v>
      </c>
      <c r="O1632" s="27" t="s">
        <v>33</v>
      </c>
      <c r="P1632" s="27">
        <v>0</v>
      </c>
    </row>
    <row r="1633" spans="7:16" x14ac:dyDescent="0.25">
      <c r="G1633" s="27" t="str">
        <f t="shared" si="25"/>
        <v>2019/2020East Asia &amp; PacificAll SectorsAll UsesProject-level equityAll DestinationsPublicSOE</v>
      </c>
      <c r="H1633" s="27" t="s">
        <v>290</v>
      </c>
      <c r="I1633" s="27" t="s">
        <v>314</v>
      </c>
      <c r="J1633" s="27" t="s">
        <v>344</v>
      </c>
      <c r="K1633" s="27" t="s">
        <v>346</v>
      </c>
      <c r="L1633" s="27" t="s">
        <v>337</v>
      </c>
      <c r="M1633" s="27" t="s">
        <v>338</v>
      </c>
      <c r="N1633" s="27" t="s">
        <v>309</v>
      </c>
      <c r="O1633" s="27" t="s">
        <v>34</v>
      </c>
      <c r="P1633" s="27">
        <v>349.28789970000003</v>
      </c>
    </row>
    <row r="1634" spans="7:16" x14ac:dyDescent="0.25">
      <c r="G1634" s="27" t="str">
        <f t="shared" si="25"/>
        <v>2019/2020East Asia &amp; PacificAll SectorsAll UsesProject-level equityAll DestinationsPublicState-owned FI</v>
      </c>
      <c r="H1634" s="27" t="s">
        <v>290</v>
      </c>
      <c r="I1634" s="27" t="s">
        <v>314</v>
      </c>
      <c r="J1634" s="27" t="s">
        <v>344</v>
      </c>
      <c r="K1634" s="27" t="s">
        <v>346</v>
      </c>
      <c r="L1634" s="27" t="s">
        <v>337</v>
      </c>
      <c r="M1634" s="27" t="s">
        <v>338</v>
      </c>
      <c r="N1634" s="27" t="s">
        <v>309</v>
      </c>
      <c r="O1634" s="27" t="s">
        <v>312</v>
      </c>
      <c r="P1634" s="27">
        <v>3.25664</v>
      </c>
    </row>
    <row r="1635" spans="7:16" x14ac:dyDescent="0.25">
      <c r="G1635" s="27" t="str">
        <f t="shared" si="25"/>
        <v>2019/2020East Asia &amp; PacificAll SectorsAll UsesProject-level equityAll DestinationsUnknownUnknown</v>
      </c>
      <c r="H1635" s="27" t="s">
        <v>290</v>
      </c>
      <c r="I1635" s="27" t="s">
        <v>314</v>
      </c>
      <c r="J1635" s="27" t="s">
        <v>344</v>
      </c>
      <c r="K1635" s="27" t="s">
        <v>346</v>
      </c>
      <c r="L1635" s="27" t="s">
        <v>337</v>
      </c>
      <c r="M1635" s="27" t="s">
        <v>338</v>
      </c>
      <c r="N1635" s="27" t="s">
        <v>301</v>
      </c>
      <c r="O1635" s="27" t="s">
        <v>301</v>
      </c>
      <c r="P1635" s="27">
        <v>273.05469499999998</v>
      </c>
    </row>
    <row r="1636" spans="7:16" x14ac:dyDescent="0.25">
      <c r="G1636" s="27" t="str">
        <f t="shared" si="25"/>
        <v>2019/2020East Asia &amp; PacificAll SectorsAll UsesProject-level equityDomesticPrivateCommercial FI</v>
      </c>
      <c r="H1636" s="27" t="s">
        <v>290</v>
      </c>
      <c r="I1636" s="27" t="s">
        <v>314</v>
      </c>
      <c r="J1636" s="27" t="s">
        <v>344</v>
      </c>
      <c r="K1636" s="27" t="s">
        <v>346</v>
      </c>
      <c r="L1636" s="27" t="s">
        <v>337</v>
      </c>
      <c r="M1636" s="27" t="s">
        <v>323</v>
      </c>
      <c r="N1636" s="27" t="s">
        <v>306</v>
      </c>
      <c r="O1636" s="27" t="s">
        <v>23</v>
      </c>
      <c r="P1636" s="27">
        <v>15.707380000000001</v>
      </c>
    </row>
    <row r="1637" spans="7:16" x14ac:dyDescent="0.25">
      <c r="G1637" s="27" t="str">
        <f t="shared" si="25"/>
        <v>2019/2020East Asia &amp; PacificAll SectorsAll UsesProject-level equityDomesticPrivateCorporations</v>
      </c>
      <c r="H1637" s="27" t="s">
        <v>290</v>
      </c>
      <c r="I1637" s="27" t="s">
        <v>314</v>
      </c>
      <c r="J1637" s="27" t="s">
        <v>344</v>
      </c>
      <c r="K1637" s="27" t="s">
        <v>346</v>
      </c>
      <c r="L1637" s="27" t="s">
        <v>337</v>
      </c>
      <c r="M1637" s="27" t="s">
        <v>323</v>
      </c>
      <c r="N1637" s="27" t="s">
        <v>306</v>
      </c>
      <c r="O1637" s="27" t="s">
        <v>307</v>
      </c>
      <c r="P1637" s="27">
        <v>617.1445483</v>
      </c>
    </row>
    <row r="1638" spans="7:16" x14ac:dyDescent="0.25">
      <c r="G1638" s="27" t="str">
        <f t="shared" si="25"/>
        <v>2019/2020East Asia &amp; PacificAll SectorsAll UsesProject-level equityDomesticPrivateInstitutional Investors</v>
      </c>
      <c r="H1638" s="27" t="s">
        <v>290</v>
      </c>
      <c r="I1638" s="27" t="s">
        <v>314</v>
      </c>
      <c r="J1638" s="27" t="s">
        <v>344</v>
      </c>
      <c r="K1638" s="27" t="s">
        <v>346</v>
      </c>
      <c r="L1638" s="27" t="s">
        <v>337</v>
      </c>
      <c r="M1638" s="27" t="s">
        <v>323</v>
      </c>
      <c r="N1638" s="27" t="s">
        <v>306</v>
      </c>
      <c r="O1638" s="27" t="s">
        <v>27</v>
      </c>
      <c r="P1638" s="27">
        <v>1.2458149999999999</v>
      </c>
    </row>
    <row r="1639" spans="7:16" x14ac:dyDescent="0.25">
      <c r="G1639" s="27" t="str">
        <f t="shared" si="25"/>
        <v>2019/2020East Asia &amp; PacificAll SectorsAll UsesProject-level equityDomesticPrivateUnknown</v>
      </c>
      <c r="H1639" s="27" t="s">
        <v>290</v>
      </c>
      <c r="I1639" s="27" t="s">
        <v>314</v>
      </c>
      <c r="J1639" s="27" t="s">
        <v>344</v>
      </c>
      <c r="K1639" s="27" t="s">
        <v>346</v>
      </c>
      <c r="L1639" s="27" t="s">
        <v>337</v>
      </c>
      <c r="M1639" s="27" t="s">
        <v>323</v>
      </c>
      <c r="N1639" s="27" t="s">
        <v>306</v>
      </c>
      <c r="O1639" s="27" t="s">
        <v>301</v>
      </c>
      <c r="P1639" s="27">
        <v>0.22387499999999999</v>
      </c>
    </row>
    <row r="1640" spans="7:16" x14ac:dyDescent="0.25">
      <c r="G1640" s="27" t="str">
        <f t="shared" si="25"/>
        <v>2019/2020East Asia &amp; PacificAll SectorsAll UsesProject-level equityDomesticPublicGovernment</v>
      </c>
      <c r="H1640" s="27" t="s">
        <v>290</v>
      </c>
      <c r="I1640" s="27" t="s">
        <v>314</v>
      </c>
      <c r="J1640" s="27" t="s">
        <v>344</v>
      </c>
      <c r="K1640" s="27" t="s">
        <v>346</v>
      </c>
      <c r="L1640" s="27" t="s">
        <v>337</v>
      </c>
      <c r="M1640" s="27" t="s">
        <v>323</v>
      </c>
      <c r="N1640" s="27" t="s">
        <v>309</v>
      </c>
      <c r="O1640" s="27" t="s">
        <v>28</v>
      </c>
      <c r="P1640" s="27">
        <v>764.06831999999997</v>
      </c>
    </row>
    <row r="1641" spans="7:16" x14ac:dyDescent="0.25">
      <c r="G1641" s="27" t="str">
        <f t="shared" si="25"/>
        <v>2019/2020East Asia &amp; PacificAll SectorsAll UsesProject-level equityDomesticPublicMultilateral DFI</v>
      </c>
      <c r="H1641" s="27" t="s">
        <v>290</v>
      </c>
      <c r="I1641" s="27" t="s">
        <v>314</v>
      </c>
      <c r="J1641" s="27" t="s">
        <v>344</v>
      </c>
      <c r="K1641" s="27" t="s">
        <v>346</v>
      </c>
      <c r="L1641" s="27" t="s">
        <v>337</v>
      </c>
      <c r="M1641" s="27" t="s">
        <v>323</v>
      </c>
      <c r="N1641" s="27" t="s">
        <v>309</v>
      </c>
      <c r="O1641" s="27" t="s">
        <v>30</v>
      </c>
      <c r="P1641" s="27">
        <v>0</v>
      </c>
    </row>
    <row r="1642" spans="7:16" x14ac:dyDescent="0.25">
      <c r="G1642" s="27" t="str">
        <f t="shared" si="25"/>
        <v>2019/2020East Asia &amp; PacificAll SectorsAll UsesProject-level equityDomesticPublicNational DFI</v>
      </c>
      <c r="H1642" s="27" t="s">
        <v>290</v>
      </c>
      <c r="I1642" s="27" t="s">
        <v>314</v>
      </c>
      <c r="J1642" s="27" t="s">
        <v>344</v>
      </c>
      <c r="K1642" s="27" t="s">
        <v>346</v>
      </c>
      <c r="L1642" s="27" t="s">
        <v>337</v>
      </c>
      <c r="M1642" s="27" t="s">
        <v>323</v>
      </c>
      <c r="N1642" s="27" t="s">
        <v>309</v>
      </c>
      <c r="O1642" s="27" t="s">
        <v>33</v>
      </c>
      <c r="P1642" s="27">
        <v>0</v>
      </c>
    </row>
    <row r="1643" spans="7:16" x14ac:dyDescent="0.25">
      <c r="G1643" s="27" t="str">
        <f t="shared" si="25"/>
        <v>2019/2020East Asia &amp; PacificAll SectorsAll UsesProject-level equityDomesticPublicSOE</v>
      </c>
      <c r="H1643" s="27" t="s">
        <v>290</v>
      </c>
      <c r="I1643" s="27" t="s">
        <v>314</v>
      </c>
      <c r="J1643" s="27" t="s">
        <v>344</v>
      </c>
      <c r="K1643" s="27" t="s">
        <v>346</v>
      </c>
      <c r="L1643" s="27" t="s">
        <v>337</v>
      </c>
      <c r="M1643" s="27" t="s">
        <v>323</v>
      </c>
      <c r="N1643" s="27" t="s">
        <v>309</v>
      </c>
      <c r="O1643" s="27" t="s">
        <v>34</v>
      </c>
      <c r="P1643" s="27">
        <v>349.01924969999999</v>
      </c>
    </row>
    <row r="1644" spans="7:16" x14ac:dyDescent="0.25">
      <c r="G1644" s="27" t="str">
        <f t="shared" si="25"/>
        <v>2019/2020East Asia &amp; PacificAll SectorsAll UsesProject-level equityDomesticPublicState-owned FI</v>
      </c>
      <c r="H1644" s="27" t="s">
        <v>290</v>
      </c>
      <c r="I1644" s="27" t="s">
        <v>314</v>
      </c>
      <c r="J1644" s="27" t="s">
        <v>344</v>
      </c>
      <c r="K1644" s="27" t="s">
        <v>346</v>
      </c>
      <c r="L1644" s="27" t="s">
        <v>337</v>
      </c>
      <c r="M1644" s="27" t="s">
        <v>323</v>
      </c>
      <c r="N1644" s="27" t="s">
        <v>309</v>
      </c>
      <c r="O1644" s="27" t="s">
        <v>312</v>
      </c>
      <c r="P1644" s="27">
        <v>3.25664</v>
      </c>
    </row>
    <row r="1645" spans="7:16" x14ac:dyDescent="0.25">
      <c r="G1645" s="27" t="str">
        <f t="shared" si="25"/>
        <v>2019/2020East Asia &amp; PacificAll SectorsAll UsesProject-level equityDomesticUnknownUnknown</v>
      </c>
      <c r="H1645" s="27" t="s">
        <v>290</v>
      </c>
      <c r="I1645" s="27" t="s">
        <v>314</v>
      </c>
      <c r="J1645" s="27" t="s">
        <v>344</v>
      </c>
      <c r="K1645" s="27" t="s">
        <v>346</v>
      </c>
      <c r="L1645" s="27" t="s">
        <v>337</v>
      </c>
      <c r="M1645" s="27" t="s">
        <v>323</v>
      </c>
      <c r="N1645" s="27" t="s">
        <v>301</v>
      </c>
      <c r="O1645" s="27" t="s">
        <v>301</v>
      </c>
      <c r="P1645" s="27">
        <v>239.79429500000001</v>
      </c>
    </row>
    <row r="1646" spans="7:16" x14ac:dyDescent="0.25">
      <c r="G1646" s="27" t="str">
        <f t="shared" si="25"/>
        <v>2019/2020East Asia &amp; PacificAll SectorsAll UsesProject-level equityInternationalPrivateCommercial FI</v>
      </c>
      <c r="H1646" s="27" t="s">
        <v>290</v>
      </c>
      <c r="I1646" s="27" t="s">
        <v>314</v>
      </c>
      <c r="J1646" s="27" t="s">
        <v>344</v>
      </c>
      <c r="K1646" s="27" t="s">
        <v>346</v>
      </c>
      <c r="L1646" s="27" t="s">
        <v>337</v>
      </c>
      <c r="M1646" s="27" t="s">
        <v>324</v>
      </c>
      <c r="N1646" s="27" t="s">
        <v>306</v>
      </c>
      <c r="O1646" s="27" t="s">
        <v>23</v>
      </c>
      <c r="P1646" s="27">
        <v>0.96299999999999997</v>
      </c>
    </row>
    <row r="1647" spans="7:16" x14ac:dyDescent="0.25">
      <c r="G1647" s="27" t="str">
        <f t="shared" si="25"/>
        <v>2019/2020East Asia &amp; PacificAll SectorsAll UsesProject-level equityInternationalPrivateCorporations</v>
      </c>
      <c r="H1647" s="27" t="s">
        <v>290</v>
      </c>
      <c r="I1647" s="27" t="s">
        <v>314</v>
      </c>
      <c r="J1647" s="27" t="s">
        <v>344</v>
      </c>
      <c r="K1647" s="27" t="s">
        <v>346</v>
      </c>
      <c r="L1647" s="27" t="s">
        <v>337</v>
      </c>
      <c r="M1647" s="27" t="s">
        <v>324</v>
      </c>
      <c r="N1647" s="27" t="s">
        <v>306</v>
      </c>
      <c r="O1647" s="27" t="s">
        <v>307</v>
      </c>
      <c r="P1647" s="27">
        <v>669.61103600000001</v>
      </c>
    </row>
    <row r="1648" spans="7:16" x14ac:dyDescent="0.25">
      <c r="G1648" s="27" t="str">
        <f t="shared" si="25"/>
        <v>2019/2020East Asia &amp; PacificAll SectorsAll UsesProject-level equityInternationalPrivateFunds</v>
      </c>
      <c r="H1648" s="27" t="s">
        <v>290</v>
      </c>
      <c r="I1648" s="27" t="s">
        <v>314</v>
      </c>
      <c r="J1648" s="27" t="s">
        <v>344</v>
      </c>
      <c r="K1648" s="27" t="s">
        <v>346</v>
      </c>
      <c r="L1648" s="27" t="s">
        <v>337</v>
      </c>
      <c r="M1648" s="27" t="s">
        <v>324</v>
      </c>
      <c r="N1648" s="27" t="s">
        <v>306</v>
      </c>
      <c r="O1648" s="27" t="s">
        <v>25</v>
      </c>
      <c r="P1648" s="27">
        <v>0</v>
      </c>
    </row>
    <row r="1649" spans="7:16" x14ac:dyDescent="0.25">
      <c r="G1649" s="27" t="str">
        <f t="shared" si="25"/>
        <v>2019/2020East Asia &amp; PacificAll SectorsAll UsesProject-level equityInternationalPrivateInstitutional Investors</v>
      </c>
      <c r="H1649" s="27" t="s">
        <v>290</v>
      </c>
      <c r="I1649" s="27" t="s">
        <v>314</v>
      </c>
      <c r="J1649" s="27" t="s">
        <v>344</v>
      </c>
      <c r="K1649" s="27" t="s">
        <v>346</v>
      </c>
      <c r="L1649" s="27" t="s">
        <v>337</v>
      </c>
      <c r="M1649" s="27" t="s">
        <v>324</v>
      </c>
      <c r="N1649" s="27" t="s">
        <v>306</v>
      </c>
      <c r="O1649" s="27" t="s">
        <v>27</v>
      </c>
      <c r="P1649" s="27">
        <v>3.23645</v>
      </c>
    </row>
    <row r="1650" spans="7:16" x14ac:dyDescent="0.25">
      <c r="G1650" s="27" t="str">
        <f t="shared" si="25"/>
        <v>2019/2020East Asia &amp; PacificAll SectorsAll UsesProject-level equityInternationalPrivateUnknown</v>
      </c>
      <c r="H1650" s="27" t="s">
        <v>290</v>
      </c>
      <c r="I1650" s="27" t="s">
        <v>314</v>
      </c>
      <c r="J1650" s="27" t="s">
        <v>344</v>
      </c>
      <c r="K1650" s="27" t="s">
        <v>346</v>
      </c>
      <c r="L1650" s="27" t="s">
        <v>337</v>
      </c>
      <c r="M1650" s="27" t="s">
        <v>324</v>
      </c>
      <c r="N1650" s="27" t="s">
        <v>306</v>
      </c>
      <c r="O1650" s="27" t="s">
        <v>301</v>
      </c>
      <c r="P1650" s="27">
        <v>259.01587499999999</v>
      </c>
    </row>
    <row r="1651" spans="7:16" x14ac:dyDescent="0.25">
      <c r="G1651" s="27" t="str">
        <f t="shared" si="25"/>
        <v>2019/2020East Asia &amp; PacificAll SectorsAll UsesProject-level equityInternationalPublicGovernment</v>
      </c>
      <c r="H1651" s="27" t="s">
        <v>290</v>
      </c>
      <c r="I1651" s="27" t="s">
        <v>314</v>
      </c>
      <c r="J1651" s="27" t="s">
        <v>344</v>
      </c>
      <c r="K1651" s="27" t="s">
        <v>346</v>
      </c>
      <c r="L1651" s="27" t="s">
        <v>337</v>
      </c>
      <c r="M1651" s="27" t="s">
        <v>324</v>
      </c>
      <c r="N1651" s="27" t="s">
        <v>309</v>
      </c>
      <c r="O1651" s="27" t="s">
        <v>28</v>
      </c>
      <c r="P1651" s="27">
        <v>0</v>
      </c>
    </row>
    <row r="1652" spans="7:16" x14ac:dyDescent="0.25">
      <c r="G1652" s="27" t="str">
        <f t="shared" si="25"/>
        <v>2019/2020East Asia &amp; PacificAll SectorsAll UsesProject-level equityInternationalPublicMultilateral Climate Funds</v>
      </c>
      <c r="H1652" s="27" t="s">
        <v>290</v>
      </c>
      <c r="I1652" s="27" t="s">
        <v>314</v>
      </c>
      <c r="J1652" s="27" t="s">
        <v>344</v>
      </c>
      <c r="K1652" s="27" t="s">
        <v>346</v>
      </c>
      <c r="L1652" s="27" t="s">
        <v>337</v>
      </c>
      <c r="M1652" s="27" t="s">
        <v>324</v>
      </c>
      <c r="N1652" s="27" t="s">
        <v>309</v>
      </c>
      <c r="O1652" s="27" t="s">
        <v>29</v>
      </c>
      <c r="P1652" s="27">
        <v>2.3270531800000001</v>
      </c>
    </row>
    <row r="1653" spans="7:16" x14ac:dyDescent="0.25">
      <c r="G1653" s="27" t="str">
        <f t="shared" si="25"/>
        <v>2019/2020East Asia &amp; PacificAll SectorsAll UsesProject-level equityInternationalPublicMultilateral DFI</v>
      </c>
      <c r="H1653" s="27" t="s">
        <v>290</v>
      </c>
      <c r="I1653" s="27" t="s">
        <v>314</v>
      </c>
      <c r="J1653" s="27" t="s">
        <v>344</v>
      </c>
      <c r="K1653" s="27" t="s">
        <v>346</v>
      </c>
      <c r="L1653" s="27" t="s">
        <v>337</v>
      </c>
      <c r="M1653" s="27" t="s">
        <v>324</v>
      </c>
      <c r="N1653" s="27" t="s">
        <v>309</v>
      </c>
      <c r="O1653" s="27" t="s">
        <v>30</v>
      </c>
      <c r="P1653" s="27">
        <v>1.625</v>
      </c>
    </row>
    <row r="1654" spans="7:16" x14ac:dyDescent="0.25">
      <c r="G1654" s="27" t="str">
        <f t="shared" si="25"/>
        <v>2019/2020East Asia &amp; PacificAll SectorsAll UsesProject-level equityInternationalPublicSOE</v>
      </c>
      <c r="H1654" s="27" t="s">
        <v>290</v>
      </c>
      <c r="I1654" s="27" t="s">
        <v>314</v>
      </c>
      <c r="J1654" s="27" t="s">
        <v>344</v>
      </c>
      <c r="K1654" s="27" t="s">
        <v>346</v>
      </c>
      <c r="L1654" s="27" t="s">
        <v>337</v>
      </c>
      <c r="M1654" s="27" t="s">
        <v>324</v>
      </c>
      <c r="N1654" s="27" t="s">
        <v>309</v>
      </c>
      <c r="O1654" s="27" t="s">
        <v>34</v>
      </c>
      <c r="P1654" s="27">
        <v>0.26865</v>
      </c>
    </row>
    <row r="1655" spans="7:16" x14ac:dyDescent="0.25">
      <c r="G1655" s="27" t="str">
        <f t="shared" si="25"/>
        <v>2019/2020East Asia &amp; PacificAll SectorsAll UsesProject-level equityInternationalUnknownUnknown</v>
      </c>
      <c r="H1655" s="27" t="s">
        <v>290</v>
      </c>
      <c r="I1655" s="27" t="s">
        <v>314</v>
      </c>
      <c r="J1655" s="27" t="s">
        <v>344</v>
      </c>
      <c r="K1655" s="27" t="s">
        <v>346</v>
      </c>
      <c r="L1655" s="27" t="s">
        <v>337</v>
      </c>
      <c r="M1655" s="27" t="s">
        <v>324</v>
      </c>
      <c r="N1655" s="27" t="s">
        <v>301</v>
      </c>
      <c r="O1655" s="27" t="s">
        <v>301</v>
      </c>
      <c r="P1655" s="27">
        <v>33.260399999999997</v>
      </c>
    </row>
    <row r="1656" spans="7:16" x14ac:dyDescent="0.25">
      <c r="G1656" s="27" t="str">
        <f t="shared" si="25"/>
        <v>2019/2020East Asia &amp; PacificAll SectorsAll UsesProject-level market rate debtAll DestinationsPrivateCommercial FI</v>
      </c>
      <c r="H1656" s="27" t="s">
        <v>290</v>
      </c>
      <c r="I1656" s="27" t="s">
        <v>314</v>
      </c>
      <c r="J1656" s="27" t="s">
        <v>344</v>
      </c>
      <c r="K1656" s="27" t="s">
        <v>346</v>
      </c>
      <c r="L1656" s="27" t="s">
        <v>335</v>
      </c>
      <c r="M1656" s="27" t="s">
        <v>338</v>
      </c>
      <c r="N1656" s="27" t="s">
        <v>306</v>
      </c>
      <c r="O1656" s="27" t="s">
        <v>23</v>
      </c>
      <c r="P1656" s="27">
        <v>8438.5071983999896</v>
      </c>
    </row>
    <row r="1657" spans="7:16" x14ac:dyDescent="0.25">
      <c r="G1657" s="27" t="str">
        <f t="shared" si="25"/>
        <v>2019/2020East Asia &amp; PacificAll SectorsAll UsesProject-level market rate debtAll DestinationsPrivateCorporations</v>
      </c>
      <c r="H1657" s="27" t="s">
        <v>290</v>
      </c>
      <c r="I1657" s="27" t="s">
        <v>314</v>
      </c>
      <c r="J1657" s="27" t="s">
        <v>344</v>
      </c>
      <c r="K1657" s="27" t="s">
        <v>346</v>
      </c>
      <c r="L1657" s="27" t="s">
        <v>335</v>
      </c>
      <c r="M1657" s="27" t="s">
        <v>338</v>
      </c>
      <c r="N1657" s="27" t="s">
        <v>306</v>
      </c>
      <c r="O1657" s="27" t="s">
        <v>307</v>
      </c>
      <c r="P1657" s="27">
        <v>42.519239999999897</v>
      </c>
    </row>
    <row r="1658" spans="7:16" x14ac:dyDescent="0.25">
      <c r="G1658" s="27" t="str">
        <f t="shared" si="25"/>
        <v>2019/2020East Asia &amp; PacificAll SectorsAll UsesProject-level market rate debtAll DestinationsPrivateFunds</v>
      </c>
      <c r="H1658" s="27" t="s">
        <v>290</v>
      </c>
      <c r="I1658" s="27" t="s">
        <v>314</v>
      </c>
      <c r="J1658" s="27" t="s">
        <v>344</v>
      </c>
      <c r="K1658" s="27" t="s">
        <v>346</v>
      </c>
      <c r="L1658" s="27" t="s">
        <v>335</v>
      </c>
      <c r="M1658" s="27" t="s">
        <v>338</v>
      </c>
      <c r="N1658" s="27" t="s">
        <v>306</v>
      </c>
      <c r="O1658" s="27" t="s">
        <v>25</v>
      </c>
      <c r="P1658" s="27">
        <v>0</v>
      </c>
    </row>
    <row r="1659" spans="7:16" x14ac:dyDescent="0.25">
      <c r="G1659" s="27" t="str">
        <f t="shared" si="25"/>
        <v>2019/2020East Asia &amp; PacificAll SectorsAll UsesProject-level market rate debtAll DestinationsPrivateInstitutional Investors</v>
      </c>
      <c r="H1659" s="27" t="s">
        <v>290</v>
      </c>
      <c r="I1659" s="27" t="s">
        <v>314</v>
      </c>
      <c r="J1659" s="27" t="s">
        <v>344</v>
      </c>
      <c r="K1659" s="27" t="s">
        <v>346</v>
      </c>
      <c r="L1659" s="27" t="s">
        <v>335</v>
      </c>
      <c r="M1659" s="27" t="s">
        <v>338</v>
      </c>
      <c r="N1659" s="27" t="s">
        <v>306</v>
      </c>
      <c r="O1659" s="27" t="s">
        <v>27</v>
      </c>
      <c r="P1659" s="27">
        <v>34.027954999999999</v>
      </c>
    </row>
    <row r="1660" spans="7:16" x14ac:dyDescent="0.25">
      <c r="G1660" s="27" t="str">
        <f t="shared" si="25"/>
        <v>2019/2020East Asia &amp; PacificAll SectorsAll UsesProject-level market rate debtAll DestinationsPrivateUnknown</v>
      </c>
      <c r="H1660" s="27" t="s">
        <v>290</v>
      </c>
      <c r="I1660" s="27" t="s">
        <v>314</v>
      </c>
      <c r="J1660" s="27" t="s">
        <v>344</v>
      </c>
      <c r="K1660" s="27" t="s">
        <v>346</v>
      </c>
      <c r="L1660" s="27" t="s">
        <v>335</v>
      </c>
      <c r="M1660" s="27" t="s">
        <v>338</v>
      </c>
      <c r="N1660" s="27" t="s">
        <v>306</v>
      </c>
      <c r="O1660" s="27" t="s">
        <v>301</v>
      </c>
      <c r="P1660" s="27">
        <v>2097.1571049999998</v>
      </c>
    </row>
    <row r="1661" spans="7:16" x14ac:dyDescent="0.25">
      <c r="G1661" s="27" t="str">
        <f t="shared" si="25"/>
        <v>2019/2020East Asia &amp; PacificAll SectorsAll UsesProject-level market rate debtAll DestinationsPublicBilateral DFI</v>
      </c>
      <c r="H1661" s="27" t="s">
        <v>290</v>
      </c>
      <c r="I1661" s="27" t="s">
        <v>314</v>
      </c>
      <c r="J1661" s="27" t="s">
        <v>344</v>
      </c>
      <c r="K1661" s="27" t="s">
        <v>346</v>
      </c>
      <c r="L1661" s="27" t="s">
        <v>335</v>
      </c>
      <c r="M1661" s="27" t="s">
        <v>338</v>
      </c>
      <c r="N1661" s="27" t="s">
        <v>309</v>
      </c>
      <c r="O1661" s="27" t="s">
        <v>31</v>
      </c>
      <c r="P1661" s="27">
        <v>0</v>
      </c>
    </row>
    <row r="1662" spans="7:16" x14ac:dyDescent="0.25">
      <c r="G1662" s="27" t="str">
        <f t="shared" si="25"/>
        <v>2019/2020East Asia &amp; PacificAll SectorsAll UsesProject-level market rate debtAll DestinationsPublicExport Credit Agency (ECA)</v>
      </c>
      <c r="H1662" s="27" t="s">
        <v>290</v>
      </c>
      <c r="I1662" s="27" t="s">
        <v>314</v>
      </c>
      <c r="J1662" s="27" t="s">
        <v>344</v>
      </c>
      <c r="K1662" s="27" t="s">
        <v>346</v>
      </c>
      <c r="L1662" s="27" t="s">
        <v>335</v>
      </c>
      <c r="M1662" s="27" t="s">
        <v>338</v>
      </c>
      <c r="N1662" s="27" t="s">
        <v>309</v>
      </c>
      <c r="O1662" s="27" t="s">
        <v>310</v>
      </c>
      <c r="P1662" s="27">
        <v>234.67542779999999</v>
      </c>
    </row>
    <row r="1663" spans="7:16" x14ac:dyDescent="0.25">
      <c r="G1663" s="27" t="str">
        <f t="shared" si="25"/>
        <v>2019/2020East Asia &amp; PacificAll SectorsAll UsesProject-level market rate debtAll DestinationsPublicMultilateral DFI</v>
      </c>
      <c r="H1663" s="27" t="s">
        <v>290</v>
      </c>
      <c r="I1663" s="27" t="s">
        <v>314</v>
      </c>
      <c r="J1663" s="27" t="s">
        <v>344</v>
      </c>
      <c r="K1663" s="27" t="s">
        <v>346</v>
      </c>
      <c r="L1663" s="27" t="s">
        <v>335</v>
      </c>
      <c r="M1663" s="27" t="s">
        <v>338</v>
      </c>
      <c r="N1663" s="27" t="s">
        <v>309</v>
      </c>
      <c r="O1663" s="27" t="s">
        <v>30</v>
      </c>
      <c r="P1663" s="27">
        <v>704.79516991499997</v>
      </c>
    </row>
    <row r="1664" spans="7:16" x14ac:dyDescent="0.25">
      <c r="G1664" s="27" t="str">
        <f t="shared" si="25"/>
        <v>2019/2020East Asia &amp; PacificAll SectorsAll UsesProject-level market rate debtAll DestinationsPublicNational DFI</v>
      </c>
      <c r="H1664" s="27" t="s">
        <v>290</v>
      </c>
      <c r="I1664" s="27" t="s">
        <v>314</v>
      </c>
      <c r="J1664" s="27" t="s">
        <v>344</v>
      </c>
      <c r="K1664" s="27" t="s">
        <v>346</v>
      </c>
      <c r="L1664" s="27" t="s">
        <v>335</v>
      </c>
      <c r="M1664" s="27" t="s">
        <v>338</v>
      </c>
      <c r="N1664" s="27" t="s">
        <v>309</v>
      </c>
      <c r="O1664" s="27" t="s">
        <v>33</v>
      </c>
      <c r="P1664" s="27">
        <v>49.659410000000001</v>
      </c>
    </row>
    <row r="1665" spans="7:16" x14ac:dyDescent="0.25">
      <c r="G1665" s="27" t="str">
        <f t="shared" si="25"/>
        <v>2019/2020East Asia &amp; PacificAll SectorsAll UsesProject-level market rate debtAll DestinationsPublicSOE</v>
      </c>
      <c r="H1665" s="27" t="s">
        <v>290</v>
      </c>
      <c r="I1665" s="27" t="s">
        <v>314</v>
      </c>
      <c r="J1665" s="27" t="s">
        <v>344</v>
      </c>
      <c r="K1665" s="27" t="s">
        <v>346</v>
      </c>
      <c r="L1665" s="27" t="s">
        <v>335</v>
      </c>
      <c r="M1665" s="27" t="s">
        <v>338</v>
      </c>
      <c r="N1665" s="27" t="s">
        <v>309</v>
      </c>
      <c r="O1665" s="27" t="s">
        <v>34</v>
      </c>
      <c r="P1665" s="27">
        <v>1.0447500000000001</v>
      </c>
    </row>
    <row r="1666" spans="7:16" x14ac:dyDescent="0.25">
      <c r="G1666" s="27" t="str">
        <f t="shared" si="25"/>
        <v>2019/2020East Asia &amp; PacificAll SectorsAll UsesProject-level market rate debtAll DestinationsPublicState-owned FI</v>
      </c>
      <c r="H1666" s="27" t="s">
        <v>290</v>
      </c>
      <c r="I1666" s="27" t="s">
        <v>314</v>
      </c>
      <c r="J1666" s="27" t="s">
        <v>344</v>
      </c>
      <c r="K1666" s="27" t="s">
        <v>346</v>
      </c>
      <c r="L1666" s="27" t="s">
        <v>335</v>
      </c>
      <c r="M1666" s="27" t="s">
        <v>338</v>
      </c>
      <c r="N1666" s="27" t="s">
        <v>309</v>
      </c>
      <c r="O1666" s="27" t="s">
        <v>312</v>
      </c>
      <c r="P1666" s="27">
        <v>255.76886999999999</v>
      </c>
    </row>
    <row r="1667" spans="7:16" x14ac:dyDescent="0.25">
      <c r="G1667" s="27" t="str">
        <f t="shared" ref="G1667:G1730" si="26">+_xlfn.CONCAT(H1667:O1667)</f>
        <v>2019/2020East Asia &amp; PacificAll SectorsAll UsesProject-level market rate debtDomesticPrivateCommercial FI</v>
      </c>
      <c r="H1667" s="27" t="s">
        <v>290</v>
      </c>
      <c r="I1667" s="27" t="s">
        <v>314</v>
      </c>
      <c r="J1667" s="27" t="s">
        <v>344</v>
      </c>
      <c r="K1667" s="27" t="s">
        <v>346</v>
      </c>
      <c r="L1667" s="27" t="s">
        <v>335</v>
      </c>
      <c r="M1667" s="27" t="s">
        <v>323</v>
      </c>
      <c r="N1667" s="27" t="s">
        <v>306</v>
      </c>
      <c r="O1667" s="27" t="s">
        <v>23</v>
      </c>
      <c r="P1667" s="27">
        <v>8208.3392808999997</v>
      </c>
    </row>
    <row r="1668" spans="7:16" x14ac:dyDescent="0.25">
      <c r="G1668" s="27" t="str">
        <f t="shared" si="26"/>
        <v>2019/2020East Asia &amp; PacificAll SectorsAll UsesProject-level market rate debtDomesticPrivateCorporations</v>
      </c>
      <c r="H1668" s="27" t="s">
        <v>290</v>
      </c>
      <c r="I1668" s="27" t="s">
        <v>314</v>
      </c>
      <c r="J1668" s="27" t="s">
        <v>344</v>
      </c>
      <c r="K1668" s="27" t="s">
        <v>346</v>
      </c>
      <c r="L1668" s="27" t="s">
        <v>335</v>
      </c>
      <c r="M1668" s="27" t="s">
        <v>323</v>
      </c>
      <c r="N1668" s="27" t="s">
        <v>306</v>
      </c>
      <c r="O1668" s="27" t="s">
        <v>307</v>
      </c>
      <c r="P1668" s="27">
        <v>42.519239999999897</v>
      </c>
    </row>
    <row r="1669" spans="7:16" x14ac:dyDescent="0.25">
      <c r="G1669" s="27" t="str">
        <f t="shared" si="26"/>
        <v>2019/2020East Asia &amp; PacificAll SectorsAll UsesProject-level market rate debtDomesticPrivateFunds</v>
      </c>
      <c r="H1669" s="27" t="s">
        <v>290</v>
      </c>
      <c r="I1669" s="27" t="s">
        <v>314</v>
      </c>
      <c r="J1669" s="27" t="s">
        <v>344</v>
      </c>
      <c r="K1669" s="27" t="s">
        <v>346</v>
      </c>
      <c r="L1669" s="27" t="s">
        <v>335</v>
      </c>
      <c r="M1669" s="27" t="s">
        <v>323</v>
      </c>
      <c r="N1669" s="27" t="s">
        <v>306</v>
      </c>
      <c r="O1669" s="27" t="s">
        <v>25</v>
      </c>
      <c r="P1669" s="27">
        <v>0</v>
      </c>
    </row>
    <row r="1670" spans="7:16" x14ac:dyDescent="0.25">
      <c r="G1670" s="27" t="str">
        <f t="shared" si="26"/>
        <v>2019/2020East Asia &amp; PacificAll SectorsAll UsesProject-level market rate debtDomesticPrivateInstitutional Investors</v>
      </c>
      <c r="H1670" s="27" t="s">
        <v>290</v>
      </c>
      <c r="I1670" s="27" t="s">
        <v>314</v>
      </c>
      <c r="J1670" s="27" t="s">
        <v>344</v>
      </c>
      <c r="K1670" s="27" t="s">
        <v>346</v>
      </c>
      <c r="L1670" s="27" t="s">
        <v>335</v>
      </c>
      <c r="M1670" s="27" t="s">
        <v>323</v>
      </c>
      <c r="N1670" s="27" t="s">
        <v>306</v>
      </c>
      <c r="O1670" s="27" t="s">
        <v>27</v>
      </c>
      <c r="P1670" s="27">
        <v>26.476244999999999</v>
      </c>
    </row>
    <row r="1671" spans="7:16" x14ac:dyDescent="0.25">
      <c r="G1671" s="27" t="str">
        <f t="shared" si="26"/>
        <v>2019/2020East Asia &amp; PacificAll SectorsAll UsesProject-level market rate debtDomesticPublicExport Credit Agency (ECA)</v>
      </c>
      <c r="H1671" s="27" t="s">
        <v>290</v>
      </c>
      <c r="I1671" s="27" t="s">
        <v>314</v>
      </c>
      <c r="J1671" s="27" t="s">
        <v>344</v>
      </c>
      <c r="K1671" s="27" t="s">
        <v>346</v>
      </c>
      <c r="L1671" s="27" t="s">
        <v>335</v>
      </c>
      <c r="M1671" s="27" t="s">
        <v>323</v>
      </c>
      <c r="N1671" s="27" t="s">
        <v>309</v>
      </c>
      <c r="O1671" s="27" t="s">
        <v>310</v>
      </c>
      <c r="P1671" s="27">
        <v>0</v>
      </c>
    </row>
    <row r="1672" spans="7:16" x14ac:dyDescent="0.25">
      <c r="G1672" s="27" t="str">
        <f t="shared" si="26"/>
        <v>2019/2020East Asia &amp; PacificAll SectorsAll UsesProject-level market rate debtDomesticPublicMultilateral DFI</v>
      </c>
      <c r="H1672" s="27" t="s">
        <v>290</v>
      </c>
      <c r="I1672" s="27" t="s">
        <v>314</v>
      </c>
      <c r="J1672" s="27" t="s">
        <v>344</v>
      </c>
      <c r="K1672" s="27" t="s">
        <v>346</v>
      </c>
      <c r="L1672" s="27" t="s">
        <v>335</v>
      </c>
      <c r="M1672" s="27" t="s">
        <v>323</v>
      </c>
      <c r="N1672" s="27" t="s">
        <v>309</v>
      </c>
      <c r="O1672" s="27" t="s">
        <v>30</v>
      </c>
      <c r="P1672" s="27">
        <v>17.534854135</v>
      </c>
    </row>
    <row r="1673" spans="7:16" x14ac:dyDescent="0.25">
      <c r="G1673" s="27" t="str">
        <f t="shared" si="26"/>
        <v>2019/2020East Asia &amp; PacificAll SectorsAll UsesProject-level market rate debtDomesticPublicNational DFI</v>
      </c>
      <c r="H1673" s="27" t="s">
        <v>290</v>
      </c>
      <c r="I1673" s="27" t="s">
        <v>314</v>
      </c>
      <c r="J1673" s="27" t="s">
        <v>344</v>
      </c>
      <c r="K1673" s="27" t="s">
        <v>346</v>
      </c>
      <c r="L1673" s="27" t="s">
        <v>335</v>
      </c>
      <c r="M1673" s="27" t="s">
        <v>323</v>
      </c>
      <c r="N1673" s="27" t="s">
        <v>309</v>
      </c>
      <c r="O1673" s="27" t="s">
        <v>33</v>
      </c>
      <c r="P1673" s="27">
        <v>49.659410000000001</v>
      </c>
    </row>
    <row r="1674" spans="7:16" x14ac:dyDescent="0.25">
      <c r="G1674" s="27" t="str">
        <f t="shared" si="26"/>
        <v>2019/2020East Asia &amp; PacificAll SectorsAll UsesProject-level market rate debtDomesticPublicSOE</v>
      </c>
      <c r="H1674" s="27" t="s">
        <v>290</v>
      </c>
      <c r="I1674" s="27" t="s">
        <v>314</v>
      </c>
      <c r="J1674" s="27" t="s">
        <v>344</v>
      </c>
      <c r="K1674" s="27" t="s">
        <v>346</v>
      </c>
      <c r="L1674" s="27" t="s">
        <v>335</v>
      </c>
      <c r="M1674" s="27" t="s">
        <v>323</v>
      </c>
      <c r="N1674" s="27" t="s">
        <v>309</v>
      </c>
      <c r="O1674" s="27" t="s">
        <v>34</v>
      </c>
      <c r="P1674" s="27">
        <v>0</v>
      </c>
    </row>
    <row r="1675" spans="7:16" x14ac:dyDescent="0.25">
      <c r="G1675" s="27" t="str">
        <f t="shared" si="26"/>
        <v>2019/2020East Asia &amp; PacificAll SectorsAll UsesProject-level market rate debtDomesticPublicState-owned FI</v>
      </c>
      <c r="H1675" s="27" t="s">
        <v>290</v>
      </c>
      <c r="I1675" s="27" t="s">
        <v>314</v>
      </c>
      <c r="J1675" s="27" t="s">
        <v>344</v>
      </c>
      <c r="K1675" s="27" t="s">
        <v>346</v>
      </c>
      <c r="L1675" s="27" t="s">
        <v>335</v>
      </c>
      <c r="M1675" s="27" t="s">
        <v>323</v>
      </c>
      <c r="N1675" s="27" t="s">
        <v>309</v>
      </c>
      <c r="O1675" s="27" t="s">
        <v>312</v>
      </c>
      <c r="P1675" s="27">
        <v>171.2862025</v>
      </c>
    </row>
    <row r="1676" spans="7:16" x14ac:dyDescent="0.25">
      <c r="G1676" s="27" t="str">
        <f t="shared" si="26"/>
        <v>2019/2020East Asia &amp; PacificAll SectorsAll UsesProject-level market rate debtInternationalPrivateCommercial FI</v>
      </c>
      <c r="H1676" s="27" t="s">
        <v>290</v>
      </c>
      <c r="I1676" s="27" t="s">
        <v>314</v>
      </c>
      <c r="J1676" s="27" t="s">
        <v>344</v>
      </c>
      <c r="K1676" s="27" t="s">
        <v>346</v>
      </c>
      <c r="L1676" s="27" t="s">
        <v>335</v>
      </c>
      <c r="M1676" s="27" t="s">
        <v>324</v>
      </c>
      <c r="N1676" s="27" t="s">
        <v>306</v>
      </c>
      <c r="O1676" s="27" t="s">
        <v>23</v>
      </c>
      <c r="P1676" s="27">
        <v>230.16791749999999</v>
      </c>
    </row>
    <row r="1677" spans="7:16" x14ac:dyDescent="0.25">
      <c r="G1677" s="27" t="str">
        <f t="shared" si="26"/>
        <v>2019/2020East Asia &amp; PacificAll SectorsAll UsesProject-level market rate debtInternationalPrivateCorporations</v>
      </c>
      <c r="H1677" s="27" t="s">
        <v>290</v>
      </c>
      <c r="I1677" s="27" t="s">
        <v>314</v>
      </c>
      <c r="J1677" s="27" t="s">
        <v>344</v>
      </c>
      <c r="K1677" s="27" t="s">
        <v>346</v>
      </c>
      <c r="L1677" s="27" t="s">
        <v>335</v>
      </c>
      <c r="M1677" s="27" t="s">
        <v>324</v>
      </c>
      <c r="N1677" s="27" t="s">
        <v>306</v>
      </c>
      <c r="O1677" s="27" t="s">
        <v>307</v>
      </c>
      <c r="P1677" s="27">
        <v>0</v>
      </c>
    </row>
    <row r="1678" spans="7:16" x14ac:dyDescent="0.25">
      <c r="G1678" s="27" t="str">
        <f t="shared" si="26"/>
        <v>2019/2020East Asia &amp; PacificAll SectorsAll UsesProject-level market rate debtInternationalPrivateFunds</v>
      </c>
      <c r="H1678" s="27" t="s">
        <v>290</v>
      </c>
      <c r="I1678" s="27" t="s">
        <v>314</v>
      </c>
      <c r="J1678" s="27" t="s">
        <v>344</v>
      </c>
      <c r="K1678" s="27" t="s">
        <v>346</v>
      </c>
      <c r="L1678" s="27" t="s">
        <v>335</v>
      </c>
      <c r="M1678" s="27" t="s">
        <v>324</v>
      </c>
      <c r="N1678" s="27" t="s">
        <v>306</v>
      </c>
      <c r="O1678" s="27" t="s">
        <v>25</v>
      </c>
      <c r="P1678" s="27">
        <v>0</v>
      </c>
    </row>
    <row r="1679" spans="7:16" x14ac:dyDescent="0.25">
      <c r="G1679" s="27" t="str">
        <f t="shared" si="26"/>
        <v>2019/2020East Asia &amp; PacificAll SectorsAll UsesProject-level market rate debtInternationalPrivateInstitutional Investors</v>
      </c>
      <c r="H1679" s="27" t="s">
        <v>290</v>
      </c>
      <c r="I1679" s="27" t="s">
        <v>314</v>
      </c>
      <c r="J1679" s="27" t="s">
        <v>344</v>
      </c>
      <c r="K1679" s="27" t="s">
        <v>346</v>
      </c>
      <c r="L1679" s="27" t="s">
        <v>335</v>
      </c>
      <c r="M1679" s="27" t="s">
        <v>324</v>
      </c>
      <c r="N1679" s="27" t="s">
        <v>306</v>
      </c>
      <c r="O1679" s="27" t="s">
        <v>27</v>
      </c>
      <c r="P1679" s="27">
        <v>7.5517099999999999</v>
      </c>
    </row>
    <row r="1680" spans="7:16" x14ac:dyDescent="0.25">
      <c r="G1680" s="27" t="str">
        <f t="shared" si="26"/>
        <v>2019/2020East Asia &amp; PacificAll SectorsAll UsesProject-level market rate debtInternationalPrivateUnknown</v>
      </c>
      <c r="H1680" s="27" t="s">
        <v>290</v>
      </c>
      <c r="I1680" s="27" t="s">
        <v>314</v>
      </c>
      <c r="J1680" s="27" t="s">
        <v>344</v>
      </c>
      <c r="K1680" s="27" t="s">
        <v>346</v>
      </c>
      <c r="L1680" s="27" t="s">
        <v>335</v>
      </c>
      <c r="M1680" s="27" t="s">
        <v>324</v>
      </c>
      <c r="N1680" s="27" t="s">
        <v>306</v>
      </c>
      <c r="O1680" s="27" t="s">
        <v>301</v>
      </c>
      <c r="P1680" s="27">
        <v>2097.1571049999998</v>
      </c>
    </row>
    <row r="1681" spans="7:16" x14ac:dyDescent="0.25">
      <c r="G1681" s="27" t="str">
        <f t="shared" si="26"/>
        <v>2019/2020East Asia &amp; PacificAll SectorsAll UsesProject-level market rate debtInternationalPublicBilateral DFI</v>
      </c>
      <c r="H1681" s="27" t="s">
        <v>290</v>
      </c>
      <c r="I1681" s="27" t="s">
        <v>314</v>
      </c>
      <c r="J1681" s="27" t="s">
        <v>344</v>
      </c>
      <c r="K1681" s="27" t="s">
        <v>346</v>
      </c>
      <c r="L1681" s="27" t="s">
        <v>335</v>
      </c>
      <c r="M1681" s="27" t="s">
        <v>324</v>
      </c>
      <c r="N1681" s="27" t="s">
        <v>309</v>
      </c>
      <c r="O1681" s="27" t="s">
        <v>31</v>
      </c>
      <c r="P1681" s="27">
        <v>0</v>
      </c>
    </row>
    <row r="1682" spans="7:16" x14ac:dyDescent="0.25">
      <c r="G1682" s="27" t="str">
        <f t="shared" si="26"/>
        <v>2019/2020East Asia &amp; PacificAll SectorsAll UsesProject-level market rate debtInternationalPublicExport Credit Agency (ECA)</v>
      </c>
      <c r="H1682" s="27" t="s">
        <v>290</v>
      </c>
      <c r="I1682" s="27" t="s">
        <v>314</v>
      </c>
      <c r="J1682" s="27" t="s">
        <v>344</v>
      </c>
      <c r="K1682" s="27" t="s">
        <v>346</v>
      </c>
      <c r="L1682" s="27" t="s">
        <v>335</v>
      </c>
      <c r="M1682" s="27" t="s">
        <v>324</v>
      </c>
      <c r="N1682" s="27" t="s">
        <v>309</v>
      </c>
      <c r="O1682" s="27" t="s">
        <v>310</v>
      </c>
      <c r="P1682" s="27">
        <v>234.67542779999999</v>
      </c>
    </row>
    <row r="1683" spans="7:16" x14ac:dyDescent="0.25">
      <c r="G1683" s="27" t="str">
        <f t="shared" si="26"/>
        <v>2019/2020East Asia &amp; PacificAll SectorsAll UsesProject-level market rate debtInternationalPublicMultilateral DFI</v>
      </c>
      <c r="H1683" s="27" t="s">
        <v>290</v>
      </c>
      <c r="I1683" s="27" t="s">
        <v>314</v>
      </c>
      <c r="J1683" s="27" t="s">
        <v>344</v>
      </c>
      <c r="K1683" s="27" t="s">
        <v>346</v>
      </c>
      <c r="L1683" s="27" t="s">
        <v>335</v>
      </c>
      <c r="M1683" s="27" t="s">
        <v>324</v>
      </c>
      <c r="N1683" s="27" t="s">
        <v>309</v>
      </c>
      <c r="O1683" s="27" t="s">
        <v>30</v>
      </c>
      <c r="P1683" s="27">
        <v>687.26031577999902</v>
      </c>
    </row>
    <row r="1684" spans="7:16" x14ac:dyDescent="0.25">
      <c r="G1684" s="27" t="str">
        <f t="shared" si="26"/>
        <v>2019/2020East Asia &amp; PacificAll SectorsAll UsesProject-level market rate debtInternationalPublicSOE</v>
      </c>
      <c r="H1684" s="27" t="s">
        <v>290</v>
      </c>
      <c r="I1684" s="27" t="s">
        <v>314</v>
      </c>
      <c r="J1684" s="27" t="s">
        <v>344</v>
      </c>
      <c r="K1684" s="27" t="s">
        <v>346</v>
      </c>
      <c r="L1684" s="27" t="s">
        <v>335</v>
      </c>
      <c r="M1684" s="27" t="s">
        <v>324</v>
      </c>
      <c r="N1684" s="27" t="s">
        <v>309</v>
      </c>
      <c r="O1684" s="27" t="s">
        <v>34</v>
      </c>
      <c r="P1684" s="27">
        <v>1.0447500000000001</v>
      </c>
    </row>
    <row r="1685" spans="7:16" x14ac:dyDescent="0.25">
      <c r="G1685" s="27" t="str">
        <f t="shared" si="26"/>
        <v>2019/2020East Asia &amp; PacificAll SectorsAll UsesProject-level market rate debtInternationalPublicState-owned FI</v>
      </c>
      <c r="H1685" s="27" t="s">
        <v>290</v>
      </c>
      <c r="I1685" s="27" t="s">
        <v>314</v>
      </c>
      <c r="J1685" s="27" t="s">
        <v>344</v>
      </c>
      <c r="K1685" s="27" t="s">
        <v>346</v>
      </c>
      <c r="L1685" s="27" t="s">
        <v>335</v>
      </c>
      <c r="M1685" s="27" t="s">
        <v>324</v>
      </c>
      <c r="N1685" s="27" t="s">
        <v>309</v>
      </c>
      <c r="O1685" s="27" t="s">
        <v>312</v>
      </c>
      <c r="P1685" s="27">
        <v>84.482667499999906</v>
      </c>
    </row>
    <row r="1686" spans="7:16" x14ac:dyDescent="0.25">
      <c r="G1686" s="27" t="str">
        <f t="shared" si="26"/>
        <v>2019/2020East Asia &amp; PacificAll SectorsAll UsesUnknownAll DestinationsPublicMultilateral DFI</v>
      </c>
      <c r="H1686" s="27" t="s">
        <v>290</v>
      </c>
      <c r="I1686" s="27" t="s">
        <v>314</v>
      </c>
      <c r="J1686" s="27" t="s">
        <v>344</v>
      </c>
      <c r="K1686" s="27" t="s">
        <v>346</v>
      </c>
      <c r="L1686" s="27" t="s">
        <v>301</v>
      </c>
      <c r="M1686" s="27" t="s">
        <v>338</v>
      </c>
      <c r="N1686" s="27" t="s">
        <v>309</v>
      </c>
      <c r="O1686" s="27" t="s">
        <v>30</v>
      </c>
      <c r="P1686" s="27">
        <v>663.98907255200004</v>
      </c>
    </row>
    <row r="1687" spans="7:16" x14ac:dyDescent="0.25">
      <c r="G1687" s="27" t="str">
        <f t="shared" si="26"/>
        <v>2019/2020East Asia &amp; PacificAll SectorsAll UsesUnknownAll DestinationsUnknownUnknown</v>
      </c>
      <c r="H1687" s="27" t="s">
        <v>290</v>
      </c>
      <c r="I1687" s="27" t="s">
        <v>314</v>
      </c>
      <c r="J1687" s="27" t="s">
        <v>344</v>
      </c>
      <c r="K1687" s="27" t="s">
        <v>346</v>
      </c>
      <c r="L1687" s="27" t="s">
        <v>301</v>
      </c>
      <c r="M1687" s="27" t="s">
        <v>338</v>
      </c>
      <c r="N1687" s="27" t="s">
        <v>301</v>
      </c>
      <c r="O1687" s="27" t="s">
        <v>301</v>
      </c>
      <c r="P1687" s="27">
        <v>161115.063719</v>
      </c>
    </row>
    <row r="1688" spans="7:16" x14ac:dyDescent="0.25">
      <c r="G1688" s="27" t="str">
        <f t="shared" si="26"/>
        <v>2019/2020East Asia &amp; PacificAll SectorsAll UsesUnknownDomesticPublicMultilateral DFI</v>
      </c>
      <c r="H1688" s="27" t="s">
        <v>290</v>
      </c>
      <c r="I1688" s="27" t="s">
        <v>314</v>
      </c>
      <c r="J1688" s="27" t="s">
        <v>344</v>
      </c>
      <c r="K1688" s="27" t="s">
        <v>346</v>
      </c>
      <c r="L1688" s="27" t="s">
        <v>301</v>
      </c>
      <c r="M1688" s="27" t="s">
        <v>323</v>
      </c>
      <c r="N1688" s="27" t="s">
        <v>309</v>
      </c>
      <c r="O1688" s="27" t="s">
        <v>30</v>
      </c>
      <c r="P1688" s="27">
        <v>5.754423579</v>
      </c>
    </row>
    <row r="1689" spans="7:16" x14ac:dyDescent="0.25">
      <c r="G1689" s="27" t="str">
        <f t="shared" si="26"/>
        <v>2019/2020East Asia &amp; PacificAll SectorsAll UsesUnknownDomesticUnknownUnknown</v>
      </c>
      <c r="H1689" s="27" t="s">
        <v>290</v>
      </c>
      <c r="I1689" s="27" t="s">
        <v>314</v>
      </c>
      <c r="J1689" s="27" t="s">
        <v>344</v>
      </c>
      <c r="K1689" s="27" t="s">
        <v>346</v>
      </c>
      <c r="L1689" s="27" t="s">
        <v>301</v>
      </c>
      <c r="M1689" s="27" t="s">
        <v>323</v>
      </c>
      <c r="N1689" s="27" t="s">
        <v>301</v>
      </c>
      <c r="O1689" s="27" t="s">
        <v>301</v>
      </c>
      <c r="P1689" s="27">
        <v>2806.796519</v>
      </c>
    </row>
    <row r="1690" spans="7:16" x14ac:dyDescent="0.25">
      <c r="G1690" s="27" t="str">
        <f t="shared" si="26"/>
        <v>2019/2020East Asia &amp; PacificAll SectorsAll UsesUnknownInternationalPublicMultilateral DFI</v>
      </c>
      <c r="H1690" s="27" t="s">
        <v>290</v>
      </c>
      <c r="I1690" s="27" t="s">
        <v>314</v>
      </c>
      <c r="J1690" s="27" t="s">
        <v>344</v>
      </c>
      <c r="K1690" s="27" t="s">
        <v>346</v>
      </c>
      <c r="L1690" s="27" t="s">
        <v>301</v>
      </c>
      <c r="M1690" s="27" t="s">
        <v>324</v>
      </c>
      <c r="N1690" s="27" t="s">
        <v>309</v>
      </c>
      <c r="O1690" s="27" t="s">
        <v>30</v>
      </c>
      <c r="P1690" s="27">
        <v>658.23464897300005</v>
      </c>
    </row>
    <row r="1691" spans="7:16" x14ac:dyDescent="0.25">
      <c r="G1691" s="27" t="str">
        <f t="shared" si="26"/>
        <v>2019/2020East Asia &amp; PacificAll SectorsAll UsesUnknownUnknownUnknownUnknown</v>
      </c>
      <c r="H1691" s="27" t="s">
        <v>290</v>
      </c>
      <c r="I1691" s="27" t="s">
        <v>314</v>
      </c>
      <c r="J1691" s="27" t="s">
        <v>344</v>
      </c>
      <c r="K1691" s="27" t="s">
        <v>346</v>
      </c>
      <c r="L1691" s="27" t="s">
        <v>301</v>
      </c>
      <c r="M1691" s="27" t="s">
        <v>301</v>
      </c>
      <c r="N1691" s="27" t="s">
        <v>301</v>
      </c>
      <c r="O1691" s="27" t="s">
        <v>301</v>
      </c>
      <c r="P1691" s="27">
        <v>158308.2672</v>
      </c>
    </row>
    <row r="1692" spans="7:16" x14ac:dyDescent="0.25">
      <c r="G1692" s="27" t="str">
        <f t="shared" si="26"/>
        <v>2019/2020East Asia &amp; PacificAll SectorsMitigationAll InstrumentsAll DestinationsPrivateCommercial FI</v>
      </c>
      <c r="H1692" s="27" t="s">
        <v>290</v>
      </c>
      <c r="I1692" s="27" t="s">
        <v>314</v>
      </c>
      <c r="J1692" s="27" t="s">
        <v>344</v>
      </c>
      <c r="K1692" s="27" t="s">
        <v>303</v>
      </c>
      <c r="L1692" s="27" t="s">
        <v>345</v>
      </c>
      <c r="M1692" s="27" t="s">
        <v>338</v>
      </c>
      <c r="N1692" s="27" t="s">
        <v>306</v>
      </c>
      <c r="O1692" s="27" t="s">
        <v>23</v>
      </c>
      <c r="P1692" s="27">
        <v>22959.4548474</v>
      </c>
    </row>
    <row r="1693" spans="7:16" x14ac:dyDescent="0.25">
      <c r="G1693" s="27" t="str">
        <f t="shared" si="26"/>
        <v>2019/2020East Asia &amp; PacificAll SectorsMitigationAll InstrumentsAll DestinationsPrivateCorporations</v>
      </c>
      <c r="H1693" s="27" t="s">
        <v>290</v>
      </c>
      <c r="I1693" s="27" t="s">
        <v>314</v>
      </c>
      <c r="J1693" s="27" t="s">
        <v>344</v>
      </c>
      <c r="K1693" s="27" t="s">
        <v>303</v>
      </c>
      <c r="L1693" s="27" t="s">
        <v>345</v>
      </c>
      <c r="M1693" s="27" t="s">
        <v>338</v>
      </c>
      <c r="N1693" s="27" t="s">
        <v>306</v>
      </c>
      <c r="O1693" s="27" t="s">
        <v>307</v>
      </c>
      <c r="P1693" s="27">
        <v>13083.311658299999</v>
      </c>
    </row>
    <row r="1694" spans="7:16" x14ac:dyDescent="0.25">
      <c r="G1694" s="27" t="str">
        <f t="shared" si="26"/>
        <v>2019/2020East Asia &amp; PacificAll SectorsMitigationAll InstrumentsAll DestinationsPrivateFunds</v>
      </c>
      <c r="H1694" s="27" t="s">
        <v>290</v>
      </c>
      <c r="I1694" s="27" t="s">
        <v>314</v>
      </c>
      <c r="J1694" s="27" t="s">
        <v>344</v>
      </c>
      <c r="K1694" s="27" t="s">
        <v>303</v>
      </c>
      <c r="L1694" s="27" t="s">
        <v>345</v>
      </c>
      <c r="M1694" s="27" t="s">
        <v>338</v>
      </c>
      <c r="N1694" s="27" t="s">
        <v>306</v>
      </c>
      <c r="O1694" s="27" t="s">
        <v>25</v>
      </c>
      <c r="P1694" s="27">
        <v>47.420901499999999</v>
      </c>
    </row>
    <row r="1695" spans="7:16" x14ac:dyDescent="0.25">
      <c r="G1695" s="27" t="str">
        <f t="shared" si="26"/>
        <v>2019/2020East Asia &amp; PacificAll SectorsMitigationAll InstrumentsAll DestinationsPrivateHouseholds/Individuals</v>
      </c>
      <c r="H1695" s="27" t="s">
        <v>290</v>
      </c>
      <c r="I1695" s="27" t="s">
        <v>314</v>
      </c>
      <c r="J1695" s="27" t="s">
        <v>344</v>
      </c>
      <c r="K1695" s="27" t="s">
        <v>303</v>
      </c>
      <c r="L1695" s="27" t="s">
        <v>345</v>
      </c>
      <c r="M1695" s="27" t="s">
        <v>338</v>
      </c>
      <c r="N1695" s="27" t="s">
        <v>306</v>
      </c>
      <c r="O1695" s="27" t="s">
        <v>308</v>
      </c>
      <c r="P1695" s="27">
        <v>21783.006216000002</v>
      </c>
    </row>
    <row r="1696" spans="7:16" x14ac:dyDescent="0.25">
      <c r="G1696" s="27" t="str">
        <f t="shared" si="26"/>
        <v>2019/2020East Asia &amp; PacificAll SectorsMitigationAll InstrumentsAll DestinationsPrivateInstitutional Investors</v>
      </c>
      <c r="H1696" s="27" t="s">
        <v>290</v>
      </c>
      <c r="I1696" s="27" t="s">
        <v>314</v>
      </c>
      <c r="J1696" s="27" t="s">
        <v>344</v>
      </c>
      <c r="K1696" s="27" t="s">
        <v>303</v>
      </c>
      <c r="L1696" s="27" t="s">
        <v>345</v>
      </c>
      <c r="M1696" s="27" t="s">
        <v>338</v>
      </c>
      <c r="N1696" s="27" t="s">
        <v>306</v>
      </c>
      <c r="O1696" s="27" t="s">
        <v>27</v>
      </c>
      <c r="P1696" s="27">
        <v>72.348686999999998</v>
      </c>
    </row>
    <row r="1697" spans="7:16" x14ac:dyDescent="0.25">
      <c r="G1697" s="27" t="str">
        <f t="shared" si="26"/>
        <v>2019/2020East Asia &amp; PacificAll SectorsMitigationAll InstrumentsAll DestinationsPrivateUnknown</v>
      </c>
      <c r="H1697" s="27" t="s">
        <v>290</v>
      </c>
      <c r="I1697" s="27" t="s">
        <v>314</v>
      </c>
      <c r="J1697" s="27" t="s">
        <v>344</v>
      </c>
      <c r="K1697" s="27" t="s">
        <v>303</v>
      </c>
      <c r="L1697" s="27" t="s">
        <v>345</v>
      </c>
      <c r="M1697" s="27" t="s">
        <v>338</v>
      </c>
      <c r="N1697" s="27" t="s">
        <v>306</v>
      </c>
      <c r="O1697" s="27" t="s">
        <v>301</v>
      </c>
      <c r="P1697" s="27">
        <v>990.42402749999997</v>
      </c>
    </row>
    <row r="1698" spans="7:16" x14ac:dyDescent="0.25">
      <c r="G1698" s="27" t="str">
        <f t="shared" si="26"/>
        <v>2019/2020East Asia &amp; PacificAll SectorsMitigationAll InstrumentsAll DestinationsPublicBilateral DFI</v>
      </c>
      <c r="H1698" s="27" t="s">
        <v>290</v>
      </c>
      <c r="I1698" s="27" t="s">
        <v>314</v>
      </c>
      <c r="J1698" s="27" t="s">
        <v>344</v>
      </c>
      <c r="K1698" s="27" t="s">
        <v>303</v>
      </c>
      <c r="L1698" s="27" t="s">
        <v>345</v>
      </c>
      <c r="M1698" s="27" t="s">
        <v>338</v>
      </c>
      <c r="N1698" s="27" t="s">
        <v>309</v>
      </c>
      <c r="O1698" s="27" t="s">
        <v>31</v>
      </c>
      <c r="P1698" s="27">
        <v>460.83923680999999</v>
      </c>
    </row>
    <row r="1699" spans="7:16" x14ac:dyDescent="0.25">
      <c r="G1699" s="27" t="str">
        <f t="shared" si="26"/>
        <v>2019/2020East Asia &amp; PacificAll SectorsMitigationAll InstrumentsAll DestinationsPublicExport Credit Agency (ECA)</v>
      </c>
      <c r="H1699" s="27" t="s">
        <v>290</v>
      </c>
      <c r="I1699" s="27" t="s">
        <v>314</v>
      </c>
      <c r="J1699" s="27" t="s">
        <v>344</v>
      </c>
      <c r="K1699" s="27" t="s">
        <v>303</v>
      </c>
      <c r="L1699" s="27" t="s">
        <v>345</v>
      </c>
      <c r="M1699" s="27" t="s">
        <v>338</v>
      </c>
      <c r="N1699" s="27" t="s">
        <v>309</v>
      </c>
      <c r="O1699" s="27" t="s">
        <v>310</v>
      </c>
      <c r="P1699" s="27">
        <v>191.44450000000001</v>
      </c>
    </row>
    <row r="1700" spans="7:16" x14ac:dyDescent="0.25">
      <c r="G1700" s="27" t="str">
        <f t="shared" si="26"/>
        <v>2019/2020East Asia &amp; PacificAll SectorsMitigationAll InstrumentsAll DestinationsPublicGovernment</v>
      </c>
      <c r="H1700" s="27" t="s">
        <v>290</v>
      </c>
      <c r="I1700" s="27" t="s">
        <v>314</v>
      </c>
      <c r="J1700" s="27" t="s">
        <v>344</v>
      </c>
      <c r="K1700" s="27" t="s">
        <v>303</v>
      </c>
      <c r="L1700" s="27" t="s">
        <v>345</v>
      </c>
      <c r="M1700" s="27" t="s">
        <v>338</v>
      </c>
      <c r="N1700" s="27" t="s">
        <v>309</v>
      </c>
      <c r="O1700" s="27" t="s">
        <v>28</v>
      </c>
      <c r="P1700" s="27">
        <v>18093.235177256</v>
      </c>
    </row>
    <row r="1701" spans="7:16" x14ac:dyDescent="0.25">
      <c r="G1701" s="27" t="str">
        <f t="shared" si="26"/>
        <v>2019/2020East Asia &amp; PacificAll SectorsMitigationAll InstrumentsAll DestinationsPublicMultilateral Climate Funds</v>
      </c>
      <c r="H1701" s="27" t="s">
        <v>290</v>
      </c>
      <c r="I1701" s="27" t="s">
        <v>314</v>
      </c>
      <c r="J1701" s="27" t="s">
        <v>344</v>
      </c>
      <c r="K1701" s="27" t="s">
        <v>303</v>
      </c>
      <c r="L1701" s="27" t="s">
        <v>345</v>
      </c>
      <c r="M1701" s="27" t="s">
        <v>338</v>
      </c>
      <c r="N1701" s="27" t="s">
        <v>309</v>
      </c>
      <c r="O1701" s="27" t="s">
        <v>29</v>
      </c>
      <c r="P1701" s="27">
        <v>14.782080649999999</v>
      </c>
    </row>
    <row r="1702" spans="7:16" x14ac:dyDescent="0.25">
      <c r="G1702" s="27" t="str">
        <f t="shared" si="26"/>
        <v>2019/2020East Asia &amp; PacificAll SectorsMitigationAll InstrumentsAll DestinationsPublicMultilateral DFI</v>
      </c>
      <c r="H1702" s="27" t="s">
        <v>290</v>
      </c>
      <c r="I1702" s="27" t="s">
        <v>314</v>
      </c>
      <c r="J1702" s="27" t="s">
        <v>344</v>
      </c>
      <c r="K1702" s="27" t="s">
        <v>303</v>
      </c>
      <c r="L1702" s="27" t="s">
        <v>345</v>
      </c>
      <c r="M1702" s="27" t="s">
        <v>338</v>
      </c>
      <c r="N1702" s="27" t="s">
        <v>309</v>
      </c>
      <c r="O1702" s="27" t="s">
        <v>30</v>
      </c>
      <c r="P1702" s="27">
        <v>648.14842889499903</v>
      </c>
    </row>
    <row r="1703" spans="7:16" x14ac:dyDescent="0.25">
      <c r="G1703" s="27" t="str">
        <f t="shared" si="26"/>
        <v>2019/2020East Asia &amp; PacificAll SectorsMitigationAll InstrumentsAll DestinationsPublicNational DFI</v>
      </c>
      <c r="H1703" s="27" t="s">
        <v>290</v>
      </c>
      <c r="I1703" s="27" t="s">
        <v>314</v>
      </c>
      <c r="J1703" s="27" t="s">
        <v>344</v>
      </c>
      <c r="K1703" s="27" t="s">
        <v>303</v>
      </c>
      <c r="L1703" s="27" t="s">
        <v>345</v>
      </c>
      <c r="M1703" s="27" t="s">
        <v>338</v>
      </c>
      <c r="N1703" s="27" t="s">
        <v>309</v>
      </c>
      <c r="O1703" s="27" t="s">
        <v>33</v>
      </c>
      <c r="P1703" s="27">
        <v>49.659410000000001</v>
      </c>
    </row>
    <row r="1704" spans="7:16" x14ac:dyDescent="0.25">
      <c r="G1704" s="27" t="str">
        <f t="shared" si="26"/>
        <v>2019/2020East Asia &amp; PacificAll SectorsMitigationAll InstrumentsAll DestinationsPublicPublic Fund</v>
      </c>
      <c r="H1704" s="27" t="s">
        <v>290</v>
      </c>
      <c r="I1704" s="27" t="s">
        <v>314</v>
      </c>
      <c r="J1704" s="27" t="s">
        <v>344</v>
      </c>
      <c r="K1704" s="27" t="s">
        <v>303</v>
      </c>
      <c r="L1704" s="27" t="s">
        <v>345</v>
      </c>
      <c r="M1704" s="27" t="s">
        <v>338</v>
      </c>
      <c r="N1704" s="27" t="s">
        <v>309</v>
      </c>
      <c r="O1704" s="27" t="s">
        <v>311</v>
      </c>
      <c r="P1704" s="27">
        <v>0.63431249999999995</v>
      </c>
    </row>
    <row r="1705" spans="7:16" x14ac:dyDescent="0.25">
      <c r="G1705" s="27" t="str">
        <f t="shared" si="26"/>
        <v>2019/2020East Asia &amp; PacificAll SectorsMitigationAll InstrumentsAll DestinationsPublicSOE</v>
      </c>
      <c r="H1705" s="27" t="s">
        <v>290</v>
      </c>
      <c r="I1705" s="27" t="s">
        <v>314</v>
      </c>
      <c r="J1705" s="27" t="s">
        <v>344</v>
      </c>
      <c r="K1705" s="27" t="s">
        <v>303</v>
      </c>
      <c r="L1705" s="27" t="s">
        <v>345</v>
      </c>
      <c r="M1705" s="27" t="s">
        <v>338</v>
      </c>
      <c r="N1705" s="27" t="s">
        <v>309</v>
      </c>
      <c r="O1705" s="27" t="s">
        <v>34</v>
      </c>
      <c r="P1705" s="27">
        <v>483.81361340000001</v>
      </c>
    </row>
    <row r="1706" spans="7:16" x14ac:dyDescent="0.25">
      <c r="G1706" s="27" t="str">
        <f t="shared" si="26"/>
        <v>2019/2020East Asia &amp; PacificAll SectorsMitigationAll InstrumentsAll DestinationsPublicState-owned FI</v>
      </c>
      <c r="H1706" s="27" t="s">
        <v>290</v>
      </c>
      <c r="I1706" s="27" t="s">
        <v>314</v>
      </c>
      <c r="J1706" s="27" t="s">
        <v>344</v>
      </c>
      <c r="K1706" s="27" t="s">
        <v>303</v>
      </c>
      <c r="L1706" s="27" t="s">
        <v>345</v>
      </c>
      <c r="M1706" s="27" t="s">
        <v>338</v>
      </c>
      <c r="N1706" s="27" t="s">
        <v>309</v>
      </c>
      <c r="O1706" s="27" t="s">
        <v>312</v>
      </c>
      <c r="P1706" s="27">
        <v>2135.2153920000001</v>
      </c>
    </row>
    <row r="1707" spans="7:16" x14ac:dyDescent="0.25">
      <c r="G1707" s="27" t="str">
        <f t="shared" si="26"/>
        <v>2019/2020East Asia &amp; PacificAll SectorsMitigationAll InstrumentsAll DestinationsUnknownUnknown</v>
      </c>
      <c r="H1707" s="27" t="s">
        <v>290</v>
      </c>
      <c r="I1707" s="27" t="s">
        <v>314</v>
      </c>
      <c r="J1707" s="27" t="s">
        <v>344</v>
      </c>
      <c r="K1707" s="27" t="s">
        <v>303</v>
      </c>
      <c r="L1707" s="27" t="s">
        <v>345</v>
      </c>
      <c r="M1707" s="27" t="s">
        <v>338</v>
      </c>
      <c r="N1707" s="27" t="s">
        <v>301</v>
      </c>
      <c r="O1707" s="27" t="s">
        <v>301</v>
      </c>
      <c r="P1707" s="27">
        <v>161196.631559</v>
      </c>
    </row>
    <row r="1708" spans="7:16" x14ac:dyDescent="0.25">
      <c r="G1708" s="27" t="str">
        <f t="shared" si="26"/>
        <v>2019/2020East Asia &amp; PacificAll SectorsMitigationAll InstrumentsDomesticPrivateCommercial FI</v>
      </c>
      <c r="H1708" s="27" t="s">
        <v>290</v>
      </c>
      <c r="I1708" s="27" t="s">
        <v>314</v>
      </c>
      <c r="J1708" s="27" t="s">
        <v>344</v>
      </c>
      <c r="K1708" s="27" t="s">
        <v>303</v>
      </c>
      <c r="L1708" s="27" t="s">
        <v>345</v>
      </c>
      <c r="M1708" s="27" t="s">
        <v>323</v>
      </c>
      <c r="N1708" s="27" t="s">
        <v>306</v>
      </c>
      <c r="O1708" s="27" t="s">
        <v>23</v>
      </c>
      <c r="P1708" s="27">
        <v>22727.794129900001</v>
      </c>
    </row>
    <row r="1709" spans="7:16" x14ac:dyDescent="0.25">
      <c r="G1709" s="27" t="str">
        <f t="shared" si="26"/>
        <v>2019/2020East Asia &amp; PacificAll SectorsMitigationAll InstrumentsDomesticPrivateCorporations</v>
      </c>
      <c r="H1709" s="27" t="s">
        <v>290</v>
      </c>
      <c r="I1709" s="27" t="s">
        <v>314</v>
      </c>
      <c r="J1709" s="27" t="s">
        <v>344</v>
      </c>
      <c r="K1709" s="27" t="s">
        <v>303</v>
      </c>
      <c r="L1709" s="27" t="s">
        <v>345</v>
      </c>
      <c r="M1709" s="27" t="s">
        <v>323</v>
      </c>
      <c r="N1709" s="27" t="s">
        <v>306</v>
      </c>
      <c r="O1709" s="27" t="s">
        <v>307</v>
      </c>
      <c r="P1709" s="27">
        <v>12854.0810408</v>
      </c>
    </row>
    <row r="1710" spans="7:16" x14ac:dyDescent="0.25">
      <c r="G1710" s="27" t="str">
        <f t="shared" si="26"/>
        <v>2019/2020East Asia &amp; PacificAll SectorsMitigationAll InstrumentsDomesticPrivateFunds</v>
      </c>
      <c r="H1710" s="27" t="s">
        <v>290</v>
      </c>
      <c r="I1710" s="27" t="s">
        <v>314</v>
      </c>
      <c r="J1710" s="27" t="s">
        <v>344</v>
      </c>
      <c r="K1710" s="27" t="s">
        <v>303</v>
      </c>
      <c r="L1710" s="27" t="s">
        <v>345</v>
      </c>
      <c r="M1710" s="27" t="s">
        <v>323</v>
      </c>
      <c r="N1710" s="27" t="s">
        <v>306</v>
      </c>
      <c r="O1710" s="27" t="s">
        <v>25</v>
      </c>
      <c r="P1710" s="27">
        <v>23.1679715</v>
      </c>
    </row>
    <row r="1711" spans="7:16" x14ac:dyDescent="0.25">
      <c r="G1711" s="27" t="str">
        <f t="shared" si="26"/>
        <v>2019/2020East Asia &amp; PacificAll SectorsMitigationAll InstrumentsDomesticPrivateHouseholds/Individuals</v>
      </c>
      <c r="H1711" s="27" t="s">
        <v>290</v>
      </c>
      <c r="I1711" s="27" t="s">
        <v>314</v>
      </c>
      <c r="J1711" s="27" t="s">
        <v>344</v>
      </c>
      <c r="K1711" s="27" t="s">
        <v>303</v>
      </c>
      <c r="L1711" s="27" t="s">
        <v>345</v>
      </c>
      <c r="M1711" s="27" t="s">
        <v>323</v>
      </c>
      <c r="N1711" s="27" t="s">
        <v>306</v>
      </c>
      <c r="O1711" s="27" t="s">
        <v>308</v>
      </c>
      <c r="P1711" s="27">
        <v>21783.006216000002</v>
      </c>
    </row>
    <row r="1712" spans="7:16" x14ac:dyDescent="0.25">
      <c r="G1712" s="27" t="str">
        <f t="shared" si="26"/>
        <v>2019/2020East Asia &amp; PacificAll SectorsMitigationAll InstrumentsDomesticPrivateInstitutional Investors</v>
      </c>
      <c r="H1712" s="27" t="s">
        <v>290</v>
      </c>
      <c r="I1712" s="27" t="s">
        <v>314</v>
      </c>
      <c r="J1712" s="27" t="s">
        <v>344</v>
      </c>
      <c r="K1712" s="27" t="s">
        <v>303</v>
      </c>
      <c r="L1712" s="27" t="s">
        <v>345</v>
      </c>
      <c r="M1712" s="27" t="s">
        <v>323</v>
      </c>
      <c r="N1712" s="27" t="s">
        <v>306</v>
      </c>
      <c r="O1712" s="27" t="s">
        <v>27</v>
      </c>
      <c r="P1712" s="27">
        <v>46.032639500000002</v>
      </c>
    </row>
    <row r="1713" spans="7:16" x14ac:dyDescent="0.25">
      <c r="G1713" s="27" t="str">
        <f t="shared" si="26"/>
        <v>2019/2020East Asia &amp; PacificAll SectorsMitigationAll InstrumentsDomesticPrivateUnknown</v>
      </c>
      <c r="H1713" s="27" t="s">
        <v>290</v>
      </c>
      <c r="I1713" s="27" t="s">
        <v>314</v>
      </c>
      <c r="J1713" s="27" t="s">
        <v>344</v>
      </c>
      <c r="K1713" s="27" t="s">
        <v>303</v>
      </c>
      <c r="L1713" s="27" t="s">
        <v>345</v>
      </c>
      <c r="M1713" s="27" t="s">
        <v>323</v>
      </c>
      <c r="N1713" s="27" t="s">
        <v>306</v>
      </c>
      <c r="O1713" s="27" t="s">
        <v>301</v>
      </c>
      <c r="P1713" s="27">
        <v>40.165647499999999</v>
      </c>
    </row>
    <row r="1714" spans="7:16" x14ac:dyDescent="0.25">
      <c r="G1714" s="27" t="str">
        <f t="shared" si="26"/>
        <v>2019/2020East Asia &amp; PacificAll SectorsMitigationAll InstrumentsDomesticPublicExport Credit Agency (ECA)</v>
      </c>
      <c r="H1714" s="27" t="s">
        <v>290</v>
      </c>
      <c r="I1714" s="27" t="s">
        <v>314</v>
      </c>
      <c r="J1714" s="27" t="s">
        <v>344</v>
      </c>
      <c r="K1714" s="27" t="s">
        <v>303</v>
      </c>
      <c r="L1714" s="27" t="s">
        <v>345</v>
      </c>
      <c r="M1714" s="27" t="s">
        <v>323</v>
      </c>
      <c r="N1714" s="27" t="s">
        <v>309</v>
      </c>
      <c r="O1714" s="27" t="s">
        <v>310</v>
      </c>
      <c r="P1714" s="27">
        <v>0</v>
      </c>
    </row>
    <row r="1715" spans="7:16" x14ac:dyDescent="0.25">
      <c r="G1715" s="27" t="str">
        <f t="shared" si="26"/>
        <v>2019/2020East Asia &amp; PacificAll SectorsMitigationAll InstrumentsDomesticPublicGovernment</v>
      </c>
      <c r="H1715" s="27" t="s">
        <v>290</v>
      </c>
      <c r="I1715" s="27" t="s">
        <v>314</v>
      </c>
      <c r="J1715" s="27" t="s">
        <v>344</v>
      </c>
      <c r="K1715" s="27" t="s">
        <v>303</v>
      </c>
      <c r="L1715" s="27" t="s">
        <v>345</v>
      </c>
      <c r="M1715" s="27" t="s">
        <v>323</v>
      </c>
      <c r="N1715" s="27" t="s">
        <v>309</v>
      </c>
      <c r="O1715" s="27" t="s">
        <v>28</v>
      </c>
      <c r="P1715" s="27">
        <v>18054.518831000001</v>
      </c>
    </row>
    <row r="1716" spans="7:16" x14ac:dyDescent="0.25">
      <c r="G1716" s="27" t="str">
        <f t="shared" si="26"/>
        <v>2019/2020East Asia &amp; PacificAll SectorsMitigationAll InstrumentsDomesticPublicMultilateral Climate Funds</v>
      </c>
      <c r="H1716" s="27" t="s">
        <v>290</v>
      </c>
      <c r="I1716" s="27" t="s">
        <v>314</v>
      </c>
      <c r="J1716" s="27" t="s">
        <v>344</v>
      </c>
      <c r="K1716" s="27" t="s">
        <v>303</v>
      </c>
      <c r="L1716" s="27" t="s">
        <v>345</v>
      </c>
      <c r="M1716" s="27" t="s">
        <v>323</v>
      </c>
      <c r="N1716" s="27" t="s">
        <v>309</v>
      </c>
      <c r="O1716" s="27" t="s">
        <v>29</v>
      </c>
      <c r="P1716" s="27">
        <v>0</v>
      </c>
    </row>
    <row r="1717" spans="7:16" x14ac:dyDescent="0.25">
      <c r="G1717" s="27" t="str">
        <f t="shared" si="26"/>
        <v>2019/2020East Asia &amp; PacificAll SectorsMitigationAll InstrumentsDomesticPublicMultilateral DFI</v>
      </c>
      <c r="H1717" s="27" t="s">
        <v>290</v>
      </c>
      <c r="I1717" s="27" t="s">
        <v>314</v>
      </c>
      <c r="J1717" s="27" t="s">
        <v>344</v>
      </c>
      <c r="K1717" s="27" t="s">
        <v>303</v>
      </c>
      <c r="L1717" s="27" t="s">
        <v>345</v>
      </c>
      <c r="M1717" s="27" t="s">
        <v>323</v>
      </c>
      <c r="N1717" s="27" t="s">
        <v>309</v>
      </c>
      <c r="O1717" s="27" t="s">
        <v>30</v>
      </c>
      <c r="P1717" s="27">
        <v>12.907746664999999</v>
      </c>
    </row>
    <row r="1718" spans="7:16" x14ac:dyDescent="0.25">
      <c r="G1718" s="27" t="str">
        <f t="shared" si="26"/>
        <v>2019/2020East Asia &amp; PacificAll SectorsMitigationAll InstrumentsDomesticPublicNational DFI</v>
      </c>
      <c r="H1718" s="27" t="s">
        <v>290</v>
      </c>
      <c r="I1718" s="27" t="s">
        <v>314</v>
      </c>
      <c r="J1718" s="27" t="s">
        <v>344</v>
      </c>
      <c r="K1718" s="27" t="s">
        <v>303</v>
      </c>
      <c r="L1718" s="27" t="s">
        <v>345</v>
      </c>
      <c r="M1718" s="27" t="s">
        <v>323</v>
      </c>
      <c r="N1718" s="27" t="s">
        <v>309</v>
      </c>
      <c r="O1718" s="27" t="s">
        <v>33</v>
      </c>
      <c r="P1718" s="27">
        <v>49.659410000000001</v>
      </c>
    </row>
    <row r="1719" spans="7:16" x14ac:dyDescent="0.25">
      <c r="G1719" s="27" t="str">
        <f t="shared" si="26"/>
        <v>2019/2020East Asia &amp; PacificAll SectorsMitigationAll InstrumentsDomesticPublicPublic Fund</v>
      </c>
      <c r="H1719" s="27" t="s">
        <v>290</v>
      </c>
      <c r="I1719" s="27" t="s">
        <v>314</v>
      </c>
      <c r="J1719" s="27" t="s">
        <v>344</v>
      </c>
      <c r="K1719" s="27" t="s">
        <v>303</v>
      </c>
      <c r="L1719" s="27" t="s">
        <v>345</v>
      </c>
      <c r="M1719" s="27" t="s">
        <v>323</v>
      </c>
      <c r="N1719" s="27" t="s">
        <v>309</v>
      </c>
      <c r="O1719" s="27" t="s">
        <v>311</v>
      </c>
      <c r="P1719" s="27">
        <v>0.63431249999999995</v>
      </c>
    </row>
    <row r="1720" spans="7:16" x14ac:dyDescent="0.25">
      <c r="G1720" s="27" t="str">
        <f t="shared" si="26"/>
        <v>2019/2020East Asia &amp; PacificAll SectorsMitigationAll InstrumentsDomesticPublicSOE</v>
      </c>
      <c r="H1720" s="27" t="s">
        <v>290</v>
      </c>
      <c r="I1720" s="27" t="s">
        <v>314</v>
      </c>
      <c r="J1720" s="27" t="s">
        <v>344</v>
      </c>
      <c r="K1720" s="27" t="s">
        <v>303</v>
      </c>
      <c r="L1720" s="27" t="s">
        <v>345</v>
      </c>
      <c r="M1720" s="27" t="s">
        <v>323</v>
      </c>
      <c r="N1720" s="27" t="s">
        <v>309</v>
      </c>
      <c r="O1720" s="27" t="s">
        <v>34</v>
      </c>
      <c r="P1720" s="27">
        <v>478.81248590000001</v>
      </c>
    </row>
    <row r="1721" spans="7:16" x14ac:dyDescent="0.25">
      <c r="G1721" s="27" t="str">
        <f t="shared" si="26"/>
        <v>2019/2020East Asia &amp; PacificAll SectorsMitigationAll InstrumentsDomesticPublicState-owned FI</v>
      </c>
      <c r="H1721" s="27" t="s">
        <v>290</v>
      </c>
      <c r="I1721" s="27" t="s">
        <v>314</v>
      </c>
      <c r="J1721" s="27" t="s">
        <v>344</v>
      </c>
      <c r="K1721" s="27" t="s">
        <v>303</v>
      </c>
      <c r="L1721" s="27" t="s">
        <v>345</v>
      </c>
      <c r="M1721" s="27" t="s">
        <v>323</v>
      </c>
      <c r="N1721" s="27" t="s">
        <v>309</v>
      </c>
      <c r="O1721" s="27" t="s">
        <v>312</v>
      </c>
      <c r="P1721" s="27">
        <v>2100.7327245000001</v>
      </c>
    </row>
    <row r="1722" spans="7:16" x14ac:dyDescent="0.25">
      <c r="G1722" s="27" t="str">
        <f t="shared" si="26"/>
        <v>2019/2020East Asia &amp; PacificAll SectorsMitigationAll InstrumentsDomesticUnknownUnknown</v>
      </c>
      <c r="H1722" s="27" t="s">
        <v>290</v>
      </c>
      <c r="I1722" s="27" t="s">
        <v>314</v>
      </c>
      <c r="J1722" s="27" t="s">
        <v>344</v>
      </c>
      <c r="K1722" s="27" t="s">
        <v>303</v>
      </c>
      <c r="L1722" s="27" t="s">
        <v>345</v>
      </c>
      <c r="M1722" s="27" t="s">
        <v>323</v>
      </c>
      <c r="N1722" s="27" t="s">
        <v>301</v>
      </c>
      <c r="O1722" s="27" t="s">
        <v>301</v>
      </c>
      <c r="P1722" s="27">
        <v>2874.394859</v>
      </c>
    </row>
    <row r="1723" spans="7:16" x14ac:dyDescent="0.25">
      <c r="G1723" s="27" t="str">
        <f t="shared" si="26"/>
        <v>2019/2020East Asia &amp; PacificAll SectorsMitigationAll InstrumentsInternationalPrivateCommercial FI</v>
      </c>
      <c r="H1723" s="27" t="s">
        <v>290</v>
      </c>
      <c r="I1723" s="27" t="s">
        <v>314</v>
      </c>
      <c r="J1723" s="27" t="s">
        <v>344</v>
      </c>
      <c r="K1723" s="27" t="s">
        <v>303</v>
      </c>
      <c r="L1723" s="27" t="s">
        <v>345</v>
      </c>
      <c r="M1723" s="27" t="s">
        <v>324</v>
      </c>
      <c r="N1723" s="27" t="s">
        <v>306</v>
      </c>
      <c r="O1723" s="27" t="s">
        <v>23</v>
      </c>
      <c r="P1723" s="27">
        <v>231.66071749999901</v>
      </c>
    </row>
    <row r="1724" spans="7:16" x14ac:dyDescent="0.25">
      <c r="G1724" s="27" t="str">
        <f t="shared" si="26"/>
        <v>2019/2020East Asia &amp; PacificAll SectorsMitigationAll InstrumentsInternationalPrivateCorporations</v>
      </c>
      <c r="H1724" s="27" t="s">
        <v>290</v>
      </c>
      <c r="I1724" s="27" t="s">
        <v>314</v>
      </c>
      <c r="J1724" s="27" t="s">
        <v>344</v>
      </c>
      <c r="K1724" s="27" t="s">
        <v>303</v>
      </c>
      <c r="L1724" s="27" t="s">
        <v>345</v>
      </c>
      <c r="M1724" s="27" t="s">
        <v>324</v>
      </c>
      <c r="N1724" s="27" t="s">
        <v>306</v>
      </c>
      <c r="O1724" s="27" t="s">
        <v>307</v>
      </c>
      <c r="P1724" s="27">
        <v>229.23061749999999</v>
      </c>
    </row>
    <row r="1725" spans="7:16" x14ac:dyDescent="0.25">
      <c r="G1725" s="27" t="str">
        <f t="shared" si="26"/>
        <v>2019/2020East Asia &amp; PacificAll SectorsMitigationAll InstrumentsInternationalPrivateFunds</v>
      </c>
      <c r="H1725" s="27" t="s">
        <v>290</v>
      </c>
      <c r="I1725" s="27" t="s">
        <v>314</v>
      </c>
      <c r="J1725" s="27" t="s">
        <v>344</v>
      </c>
      <c r="K1725" s="27" t="s">
        <v>303</v>
      </c>
      <c r="L1725" s="27" t="s">
        <v>345</v>
      </c>
      <c r="M1725" s="27" t="s">
        <v>324</v>
      </c>
      <c r="N1725" s="27" t="s">
        <v>306</v>
      </c>
      <c r="O1725" s="27" t="s">
        <v>25</v>
      </c>
      <c r="P1725" s="27">
        <v>24.252929999999999</v>
      </c>
    </row>
    <row r="1726" spans="7:16" x14ac:dyDescent="0.25">
      <c r="G1726" s="27" t="str">
        <f t="shared" si="26"/>
        <v>2019/2020East Asia &amp; PacificAll SectorsMitigationAll InstrumentsInternationalPrivateInstitutional Investors</v>
      </c>
      <c r="H1726" s="27" t="s">
        <v>290</v>
      </c>
      <c r="I1726" s="27" t="s">
        <v>314</v>
      </c>
      <c r="J1726" s="27" t="s">
        <v>344</v>
      </c>
      <c r="K1726" s="27" t="s">
        <v>303</v>
      </c>
      <c r="L1726" s="27" t="s">
        <v>345</v>
      </c>
      <c r="M1726" s="27" t="s">
        <v>324</v>
      </c>
      <c r="N1726" s="27" t="s">
        <v>306</v>
      </c>
      <c r="O1726" s="27" t="s">
        <v>27</v>
      </c>
      <c r="P1726" s="27">
        <v>26.3160475</v>
      </c>
    </row>
    <row r="1727" spans="7:16" x14ac:dyDescent="0.25">
      <c r="G1727" s="27" t="str">
        <f t="shared" si="26"/>
        <v>2019/2020East Asia &amp; PacificAll SectorsMitigationAll InstrumentsInternationalPrivateUnknown</v>
      </c>
      <c r="H1727" s="27" t="s">
        <v>290</v>
      </c>
      <c r="I1727" s="27" t="s">
        <v>314</v>
      </c>
      <c r="J1727" s="27" t="s">
        <v>344</v>
      </c>
      <c r="K1727" s="27" t="s">
        <v>303</v>
      </c>
      <c r="L1727" s="27" t="s">
        <v>345</v>
      </c>
      <c r="M1727" s="27" t="s">
        <v>324</v>
      </c>
      <c r="N1727" s="27" t="s">
        <v>306</v>
      </c>
      <c r="O1727" s="27" t="s">
        <v>301</v>
      </c>
      <c r="P1727" s="27">
        <v>950.25837999999999</v>
      </c>
    </row>
    <row r="1728" spans="7:16" x14ac:dyDescent="0.25">
      <c r="G1728" s="27" t="str">
        <f t="shared" si="26"/>
        <v>2019/2020East Asia &amp; PacificAll SectorsMitigationAll InstrumentsInternationalPublicBilateral DFI</v>
      </c>
      <c r="H1728" s="27" t="s">
        <v>290</v>
      </c>
      <c r="I1728" s="27" t="s">
        <v>314</v>
      </c>
      <c r="J1728" s="27" t="s">
        <v>344</v>
      </c>
      <c r="K1728" s="27" t="s">
        <v>303</v>
      </c>
      <c r="L1728" s="27" t="s">
        <v>345</v>
      </c>
      <c r="M1728" s="27" t="s">
        <v>324</v>
      </c>
      <c r="N1728" s="27" t="s">
        <v>309</v>
      </c>
      <c r="O1728" s="27" t="s">
        <v>31</v>
      </c>
      <c r="P1728" s="27">
        <v>460.83923680999999</v>
      </c>
    </row>
    <row r="1729" spans="7:16" x14ac:dyDescent="0.25">
      <c r="G1729" s="27" t="str">
        <f t="shared" si="26"/>
        <v>2019/2020East Asia &amp; PacificAll SectorsMitigationAll InstrumentsInternationalPublicExport Credit Agency (ECA)</v>
      </c>
      <c r="H1729" s="27" t="s">
        <v>290</v>
      </c>
      <c r="I1729" s="27" t="s">
        <v>314</v>
      </c>
      <c r="J1729" s="27" t="s">
        <v>344</v>
      </c>
      <c r="K1729" s="27" t="s">
        <v>303</v>
      </c>
      <c r="L1729" s="27" t="s">
        <v>345</v>
      </c>
      <c r="M1729" s="27" t="s">
        <v>324</v>
      </c>
      <c r="N1729" s="27" t="s">
        <v>309</v>
      </c>
      <c r="O1729" s="27" t="s">
        <v>310</v>
      </c>
      <c r="P1729" s="27">
        <v>191.44450000000001</v>
      </c>
    </row>
    <row r="1730" spans="7:16" x14ac:dyDescent="0.25">
      <c r="G1730" s="27" t="str">
        <f t="shared" si="26"/>
        <v>2019/2020East Asia &amp; PacificAll SectorsMitigationAll InstrumentsInternationalPublicGovernment</v>
      </c>
      <c r="H1730" s="27" t="s">
        <v>290</v>
      </c>
      <c r="I1730" s="27" t="s">
        <v>314</v>
      </c>
      <c r="J1730" s="27" t="s">
        <v>344</v>
      </c>
      <c r="K1730" s="27" t="s">
        <v>303</v>
      </c>
      <c r="L1730" s="27" t="s">
        <v>345</v>
      </c>
      <c r="M1730" s="27" t="s">
        <v>324</v>
      </c>
      <c r="N1730" s="27" t="s">
        <v>309</v>
      </c>
      <c r="O1730" s="27" t="s">
        <v>28</v>
      </c>
      <c r="P1730" s="27">
        <v>38.716346256000001</v>
      </c>
    </row>
    <row r="1731" spans="7:16" x14ac:dyDescent="0.25">
      <c r="G1731" s="27" t="str">
        <f t="shared" ref="G1731:G1794" si="27">+_xlfn.CONCAT(H1731:O1731)</f>
        <v>2019/2020East Asia &amp; PacificAll SectorsMitigationAll InstrumentsInternationalPublicMultilateral Climate Funds</v>
      </c>
      <c r="H1731" s="27" t="s">
        <v>290</v>
      </c>
      <c r="I1731" s="27" t="s">
        <v>314</v>
      </c>
      <c r="J1731" s="27" t="s">
        <v>344</v>
      </c>
      <c r="K1731" s="27" t="s">
        <v>303</v>
      </c>
      <c r="L1731" s="27" t="s">
        <v>345</v>
      </c>
      <c r="M1731" s="27" t="s">
        <v>324</v>
      </c>
      <c r="N1731" s="27" t="s">
        <v>309</v>
      </c>
      <c r="O1731" s="27" t="s">
        <v>29</v>
      </c>
      <c r="P1731" s="27">
        <v>14.782080649999999</v>
      </c>
    </row>
    <row r="1732" spans="7:16" x14ac:dyDescent="0.25">
      <c r="G1732" s="27" t="str">
        <f t="shared" si="27"/>
        <v>2019/2020East Asia &amp; PacificAll SectorsMitigationAll InstrumentsInternationalPublicMultilateral DFI</v>
      </c>
      <c r="H1732" s="27" t="s">
        <v>290</v>
      </c>
      <c r="I1732" s="27" t="s">
        <v>314</v>
      </c>
      <c r="J1732" s="27" t="s">
        <v>344</v>
      </c>
      <c r="K1732" s="27" t="s">
        <v>303</v>
      </c>
      <c r="L1732" s="27" t="s">
        <v>345</v>
      </c>
      <c r="M1732" s="27" t="s">
        <v>324</v>
      </c>
      <c r="N1732" s="27" t="s">
        <v>309</v>
      </c>
      <c r="O1732" s="27" t="s">
        <v>30</v>
      </c>
      <c r="P1732" s="27">
        <v>635.24068222999995</v>
      </c>
    </row>
    <row r="1733" spans="7:16" x14ac:dyDescent="0.25">
      <c r="G1733" s="27" t="str">
        <f t="shared" si="27"/>
        <v>2019/2020East Asia &amp; PacificAll SectorsMitigationAll InstrumentsInternationalPublicSOE</v>
      </c>
      <c r="H1733" s="27" t="s">
        <v>290</v>
      </c>
      <c r="I1733" s="27" t="s">
        <v>314</v>
      </c>
      <c r="J1733" s="27" t="s">
        <v>344</v>
      </c>
      <c r="K1733" s="27" t="s">
        <v>303</v>
      </c>
      <c r="L1733" s="27" t="s">
        <v>345</v>
      </c>
      <c r="M1733" s="27" t="s">
        <v>324</v>
      </c>
      <c r="N1733" s="27" t="s">
        <v>309</v>
      </c>
      <c r="O1733" s="27" t="s">
        <v>34</v>
      </c>
      <c r="P1733" s="27">
        <v>5.0011274999999999</v>
      </c>
    </row>
    <row r="1734" spans="7:16" x14ac:dyDescent="0.25">
      <c r="G1734" s="27" t="str">
        <f t="shared" si="27"/>
        <v>2019/2020East Asia &amp; PacificAll SectorsMitigationAll InstrumentsInternationalPublicState-owned FI</v>
      </c>
      <c r="H1734" s="27" t="s">
        <v>290</v>
      </c>
      <c r="I1734" s="27" t="s">
        <v>314</v>
      </c>
      <c r="J1734" s="27" t="s">
        <v>344</v>
      </c>
      <c r="K1734" s="27" t="s">
        <v>303</v>
      </c>
      <c r="L1734" s="27" t="s">
        <v>345</v>
      </c>
      <c r="M1734" s="27" t="s">
        <v>324</v>
      </c>
      <c r="N1734" s="27" t="s">
        <v>309</v>
      </c>
      <c r="O1734" s="27" t="s">
        <v>312</v>
      </c>
      <c r="P1734" s="27">
        <v>34.482667499999998</v>
      </c>
    </row>
    <row r="1735" spans="7:16" x14ac:dyDescent="0.25">
      <c r="G1735" s="27" t="str">
        <f t="shared" si="27"/>
        <v>2019/2020East Asia &amp; PacificAll SectorsMitigationAll InstrumentsInternationalUnknownUnknown</v>
      </c>
      <c r="H1735" s="27" t="s">
        <v>290</v>
      </c>
      <c r="I1735" s="27" t="s">
        <v>314</v>
      </c>
      <c r="J1735" s="27" t="s">
        <v>344</v>
      </c>
      <c r="K1735" s="27" t="s">
        <v>303</v>
      </c>
      <c r="L1735" s="27" t="s">
        <v>345</v>
      </c>
      <c r="M1735" s="27" t="s">
        <v>324</v>
      </c>
      <c r="N1735" s="27" t="s">
        <v>301</v>
      </c>
      <c r="O1735" s="27" t="s">
        <v>301</v>
      </c>
      <c r="P1735" s="27">
        <v>13.9695</v>
      </c>
    </row>
    <row r="1736" spans="7:16" x14ac:dyDescent="0.25">
      <c r="G1736" s="27" t="str">
        <f t="shared" si="27"/>
        <v>2019/2020East Asia &amp; PacificAll SectorsMitigationAll InstrumentsUnknownUnknownUnknown</v>
      </c>
      <c r="H1736" s="27" t="s">
        <v>290</v>
      </c>
      <c r="I1736" s="27" t="s">
        <v>314</v>
      </c>
      <c r="J1736" s="27" t="s">
        <v>344</v>
      </c>
      <c r="K1736" s="27" t="s">
        <v>303</v>
      </c>
      <c r="L1736" s="27" t="s">
        <v>345</v>
      </c>
      <c r="M1736" s="27" t="s">
        <v>301</v>
      </c>
      <c r="N1736" s="27" t="s">
        <v>301</v>
      </c>
      <c r="O1736" s="27" t="s">
        <v>301</v>
      </c>
      <c r="P1736" s="27">
        <v>158308.2672</v>
      </c>
    </row>
    <row r="1737" spans="7:16" x14ac:dyDescent="0.25">
      <c r="G1737" s="27" t="str">
        <f t="shared" si="27"/>
        <v>2019/2020East Asia &amp; PacificAll SectorsMitigationBalance sheet financing (debt portion)All DestinationsPrivateCommercial FI</v>
      </c>
      <c r="H1737" s="27" t="s">
        <v>290</v>
      </c>
      <c r="I1737" s="27" t="s">
        <v>314</v>
      </c>
      <c r="J1737" s="27" t="s">
        <v>344</v>
      </c>
      <c r="K1737" s="27" t="s">
        <v>303</v>
      </c>
      <c r="L1737" s="27" t="s">
        <v>333</v>
      </c>
      <c r="M1737" s="27" t="s">
        <v>338</v>
      </c>
      <c r="N1737" s="27" t="s">
        <v>306</v>
      </c>
      <c r="O1737" s="27" t="s">
        <v>23</v>
      </c>
      <c r="P1737" s="27">
        <v>2310.657091</v>
      </c>
    </row>
    <row r="1738" spans="7:16" x14ac:dyDescent="0.25">
      <c r="G1738" s="27" t="str">
        <f t="shared" si="27"/>
        <v>2019/2020East Asia &amp; PacificAll SectorsMitigationBalance sheet financing (debt portion)All DestinationsPrivateCorporations</v>
      </c>
      <c r="H1738" s="27" t="s">
        <v>290</v>
      </c>
      <c r="I1738" s="27" t="s">
        <v>314</v>
      </c>
      <c r="J1738" s="27" t="s">
        <v>344</v>
      </c>
      <c r="K1738" s="27" t="s">
        <v>303</v>
      </c>
      <c r="L1738" s="27" t="s">
        <v>333</v>
      </c>
      <c r="M1738" s="27" t="s">
        <v>338</v>
      </c>
      <c r="N1738" s="27" t="s">
        <v>306</v>
      </c>
      <c r="O1738" s="27" t="s">
        <v>307</v>
      </c>
      <c r="P1738" s="27">
        <v>5.96275E-2</v>
      </c>
    </row>
    <row r="1739" spans="7:16" x14ac:dyDescent="0.25">
      <c r="G1739" s="27" t="str">
        <f t="shared" si="27"/>
        <v>2019/2020East Asia &amp; PacificAll SectorsMitigationBalance sheet financing (debt portion)All DestinationsPublicGovernment</v>
      </c>
      <c r="H1739" s="27" t="s">
        <v>290</v>
      </c>
      <c r="I1739" s="27" t="s">
        <v>314</v>
      </c>
      <c r="J1739" s="27" t="s">
        <v>344</v>
      </c>
      <c r="K1739" s="27" t="s">
        <v>303</v>
      </c>
      <c r="L1739" s="27" t="s">
        <v>333</v>
      </c>
      <c r="M1739" s="27" t="s">
        <v>338</v>
      </c>
      <c r="N1739" s="27" t="s">
        <v>309</v>
      </c>
      <c r="O1739" s="27" t="s">
        <v>28</v>
      </c>
      <c r="P1739" s="27">
        <v>3940.3352709999999</v>
      </c>
    </row>
    <row r="1740" spans="7:16" x14ac:dyDescent="0.25">
      <c r="G1740" s="27" t="str">
        <f t="shared" si="27"/>
        <v>2019/2020East Asia &amp; PacificAll SectorsMitigationBalance sheet financing (debt portion)All DestinationsPublicNational DFI</v>
      </c>
      <c r="H1740" s="27" t="s">
        <v>290</v>
      </c>
      <c r="I1740" s="27" t="s">
        <v>314</v>
      </c>
      <c r="J1740" s="27" t="s">
        <v>344</v>
      </c>
      <c r="K1740" s="27" t="s">
        <v>303</v>
      </c>
      <c r="L1740" s="27" t="s">
        <v>333</v>
      </c>
      <c r="M1740" s="27" t="s">
        <v>338</v>
      </c>
      <c r="N1740" s="27" t="s">
        <v>309</v>
      </c>
      <c r="O1740" s="27" t="s">
        <v>33</v>
      </c>
      <c r="P1740" s="27">
        <v>0</v>
      </c>
    </row>
    <row r="1741" spans="7:16" x14ac:dyDescent="0.25">
      <c r="G1741" s="27" t="str">
        <f t="shared" si="27"/>
        <v>2019/2020East Asia &amp; PacificAll SectorsMitigationBalance sheet financing (debt portion)All DestinationsPublicState-owned FI</v>
      </c>
      <c r="H1741" s="27" t="s">
        <v>290</v>
      </c>
      <c r="I1741" s="27" t="s">
        <v>314</v>
      </c>
      <c r="J1741" s="27" t="s">
        <v>344</v>
      </c>
      <c r="K1741" s="27" t="s">
        <v>303</v>
      </c>
      <c r="L1741" s="27" t="s">
        <v>333</v>
      </c>
      <c r="M1741" s="27" t="s">
        <v>338</v>
      </c>
      <c r="N1741" s="27" t="s">
        <v>309</v>
      </c>
      <c r="O1741" s="27" t="s">
        <v>312</v>
      </c>
      <c r="P1741" s="27">
        <v>1917.5000480000001</v>
      </c>
    </row>
    <row r="1742" spans="7:16" x14ac:dyDescent="0.25">
      <c r="G1742" s="27" t="str">
        <f t="shared" si="27"/>
        <v>2019/2020East Asia &amp; PacificAll SectorsMitigationBalance sheet financing (debt portion)DomesticPrivateCommercial FI</v>
      </c>
      <c r="H1742" s="27" t="s">
        <v>290</v>
      </c>
      <c r="I1742" s="27" t="s">
        <v>314</v>
      </c>
      <c r="J1742" s="27" t="s">
        <v>344</v>
      </c>
      <c r="K1742" s="27" t="s">
        <v>303</v>
      </c>
      <c r="L1742" s="27" t="s">
        <v>333</v>
      </c>
      <c r="M1742" s="27" t="s">
        <v>323</v>
      </c>
      <c r="N1742" s="27" t="s">
        <v>306</v>
      </c>
      <c r="O1742" s="27" t="s">
        <v>23</v>
      </c>
      <c r="P1742" s="27">
        <v>2310.657091</v>
      </c>
    </row>
    <row r="1743" spans="7:16" x14ac:dyDescent="0.25">
      <c r="G1743" s="27" t="str">
        <f t="shared" si="27"/>
        <v>2019/2020East Asia &amp; PacificAll SectorsMitigationBalance sheet financing (debt portion)DomesticPrivateCorporations</v>
      </c>
      <c r="H1743" s="27" t="s">
        <v>290</v>
      </c>
      <c r="I1743" s="27" t="s">
        <v>314</v>
      </c>
      <c r="J1743" s="27" t="s">
        <v>344</v>
      </c>
      <c r="K1743" s="27" t="s">
        <v>303</v>
      </c>
      <c r="L1743" s="27" t="s">
        <v>333</v>
      </c>
      <c r="M1743" s="27" t="s">
        <v>323</v>
      </c>
      <c r="N1743" s="27" t="s">
        <v>306</v>
      </c>
      <c r="O1743" s="27" t="s">
        <v>307</v>
      </c>
      <c r="P1743" s="27">
        <v>5.96275E-2</v>
      </c>
    </row>
    <row r="1744" spans="7:16" x14ac:dyDescent="0.25">
      <c r="G1744" s="27" t="str">
        <f t="shared" si="27"/>
        <v>2019/2020East Asia &amp; PacificAll SectorsMitigationBalance sheet financing (debt portion)DomesticPublicGovernment</v>
      </c>
      <c r="H1744" s="27" t="s">
        <v>290</v>
      </c>
      <c r="I1744" s="27" t="s">
        <v>314</v>
      </c>
      <c r="J1744" s="27" t="s">
        <v>344</v>
      </c>
      <c r="K1744" s="27" t="s">
        <v>303</v>
      </c>
      <c r="L1744" s="27" t="s">
        <v>333</v>
      </c>
      <c r="M1744" s="27" t="s">
        <v>323</v>
      </c>
      <c r="N1744" s="27" t="s">
        <v>309</v>
      </c>
      <c r="O1744" s="27" t="s">
        <v>28</v>
      </c>
      <c r="P1744" s="27">
        <v>3940.3352709999999</v>
      </c>
    </row>
    <row r="1745" spans="7:16" x14ac:dyDescent="0.25">
      <c r="G1745" s="27" t="str">
        <f t="shared" si="27"/>
        <v>2019/2020East Asia &amp; PacificAll SectorsMitigationBalance sheet financing (debt portion)DomesticPublicNational DFI</v>
      </c>
      <c r="H1745" s="27" t="s">
        <v>290</v>
      </c>
      <c r="I1745" s="27" t="s">
        <v>314</v>
      </c>
      <c r="J1745" s="27" t="s">
        <v>344</v>
      </c>
      <c r="K1745" s="27" t="s">
        <v>303</v>
      </c>
      <c r="L1745" s="27" t="s">
        <v>333</v>
      </c>
      <c r="M1745" s="27" t="s">
        <v>323</v>
      </c>
      <c r="N1745" s="27" t="s">
        <v>309</v>
      </c>
      <c r="O1745" s="27" t="s">
        <v>33</v>
      </c>
      <c r="P1745" s="27">
        <v>0</v>
      </c>
    </row>
    <row r="1746" spans="7:16" x14ac:dyDescent="0.25">
      <c r="G1746" s="27" t="str">
        <f t="shared" si="27"/>
        <v>2019/2020East Asia &amp; PacificAll SectorsMitigationBalance sheet financing (debt portion)DomesticPublicState-owned FI</v>
      </c>
      <c r="H1746" s="27" t="s">
        <v>290</v>
      </c>
      <c r="I1746" s="27" t="s">
        <v>314</v>
      </c>
      <c r="J1746" s="27" t="s">
        <v>344</v>
      </c>
      <c r="K1746" s="27" t="s">
        <v>303</v>
      </c>
      <c r="L1746" s="27" t="s">
        <v>333</v>
      </c>
      <c r="M1746" s="27" t="s">
        <v>323</v>
      </c>
      <c r="N1746" s="27" t="s">
        <v>309</v>
      </c>
      <c r="O1746" s="27" t="s">
        <v>312</v>
      </c>
      <c r="P1746" s="27">
        <v>1917.5000480000001</v>
      </c>
    </row>
    <row r="1747" spans="7:16" x14ac:dyDescent="0.25">
      <c r="G1747" s="27" t="str">
        <f t="shared" si="27"/>
        <v>2019/2020East Asia &amp; PacificAll SectorsMitigationBalance sheet financing (debt portion)InternationalPrivateCommercial FI</v>
      </c>
      <c r="H1747" s="27" t="s">
        <v>290</v>
      </c>
      <c r="I1747" s="27" t="s">
        <v>314</v>
      </c>
      <c r="J1747" s="27" t="s">
        <v>344</v>
      </c>
      <c r="K1747" s="27" t="s">
        <v>303</v>
      </c>
      <c r="L1747" s="27" t="s">
        <v>333</v>
      </c>
      <c r="M1747" s="27" t="s">
        <v>324</v>
      </c>
      <c r="N1747" s="27" t="s">
        <v>306</v>
      </c>
      <c r="O1747" s="27" t="s">
        <v>23</v>
      </c>
      <c r="P1747" s="27">
        <v>0</v>
      </c>
    </row>
    <row r="1748" spans="7:16" x14ac:dyDescent="0.25">
      <c r="G1748" s="27" t="str">
        <f t="shared" si="27"/>
        <v>2019/2020East Asia &amp; PacificAll SectorsMitigationBalance sheet financing (equity portion)All DestinationsPrivateCommercial FI</v>
      </c>
      <c r="H1748" s="27" t="s">
        <v>290</v>
      </c>
      <c r="I1748" s="27" t="s">
        <v>314</v>
      </c>
      <c r="J1748" s="27" t="s">
        <v>344</v>
      </c>
      <c r="K1748" s="27" t="s">
        <v>303</v>
      </c>
      <c r="L1748" s="27" t="s">
        <v>334</v>
      </c>
      <c r="M1748" s="27" t="s">
        <v>338</v>
      </c>
      <c r="N1748" s="27" t="s">
        <v>306</v>
      </c>
      <c r="O1748" s="27" t="s">
        <v>23</v>
      </c>
      <c r="P1748" s="27">
        <v>12328.880177999999</v>
      </c>
    </row>
    <row r="1749" spans="7:16" x14ac:dyDescent="0.25">
      <c r="G1749" s="27" t="str">
        <f t="shared" si="27"/>
        <v>2019/2020East Asia &amp; PacificAll SectorsMitigationBalance sheet financing (equity portion)All DestinationsPrivateCorporations</v>
      </c>
      <c r="H1749" s="27" t="s">
        <v>290</v>
      </c>
      <c r="I1749" s="27" t="s">
        <v>314</v>
      </c>
      <c r="J1749" s="27" t="s">
        <v>344</v>
      </c>
      <c r="K1749" s="27" t="s">
        <v>303</v>
      </c>
      <c r="L1749" s="27" t="s">
        <v>334</v>
      </c>
      <c r="M1749" s="27" t="s">
        <v>338</v>
      </c>
      <c r="N1749" s="27" t="s">
        <v>306</v>
      </c>
      <c r="O1749" s="27" t="s">
        <v>307</v>
      </c>
      <c r="P1749" s="27">
        <v>12464.281456499901</v>
      </c>
    </row>
    <row r="1750" spans="7:16" x14ac:dyDescent="0.25">
      <c r="G1750" s="27" t="str">
        <f t="shared" si="27"/>
        <v>2019/2020East Asia &amp; PacificAll SectorsMitigationBalance sheet financing (equity portion)All DestinationsPrivateFunds</v>
      </c>
      <c r="H1750" s="27" t="s">
        <v>290</v>
      </c>
      <c r="I1750" s="27" t="s">
        <v>314</v>
      </c>
      <c r="J1750" s="27" t="s">
        <v>344</v>
      </c>
      <c r="K1750" s="27" t="s">
        <v>303</v>
      </c>
      <c r="L1750" s="27" t="s">
        <v>334</v>
      </c>
      <c r="M1750" s="27" t="s">
        <v>338</v>
      </c>
      <c r="N1750" s="27" t="s">
        <v>306</v>
      </c>
      <c r="O1750" s="27" t="s">
        <v>25</v>
      </c>
      <c r="P1750" s="27">
        <v>47.420901499999999</v>
      </c>
    </row>
    <row r="1751" spans="7:16" x14ac:dyDescent="0.25">
      <c r="G1751" s="27" t="str">
        <f t="shared" si="27"/>
        <v>2019/2020East Asia &amp; PacificAll SectorsMitigationBalance sheet financing (equity portion)All DestinationsPrivateHouseholds/Individuals</v>
      </c>
      <c r="H1751" s="27" t="s">
        <v>290</v>
      </c>
      <c r="I1751" s="27" t="s">
        <v>314</v>
      </c>
      <c r="J1751" s="27" t="s">
        <v>344</v>
      </c>
      <c r="K1751" s="27" t="s">
        <v>303</v>
      </c>
      <c r="L1751" s="27" t="s">
        <v>334</v>
      </c>
      <c r="M1751" s="27" t="s">
        <v>338</v>
      </c>
      <c r="N1751" s="27" t="s">
        <v>306</v>
      </c>
      <c r="O1751" s="27" t="s">
        <v>308</v>
      </c>
      <c r="P1751" s="27">
        <v>21783.006216000002</v>
      </c>
    </row>
    <row r="1752" spans="7:16" x14ac:dyDescent="0.25">
      <c r="G1752" s="27" t="str">
        <f t="shared" si="27"/>
        <v>2019/2020East Asia &amp; PacificAll SectorsMitigationBalance sheet financing (equity portion)All DestinationsPrivateInstitutional Investors</v>
      </c>
      <c r="H1752" s="27" t="s">
        <v>290</v>
      </c>
      <c r="I1752" s="27" t="s">
        <v>314</v>
      </c>
      <c r="J1752" s="27" t="s">
        <v>344</v>
      </c>
      <c r="K1752" s="27" t="s">
        <v>303</v>
      </c>
      <c r="L1752" s="27" t="s">
        <v>334</v>
      </c>
      <c r="M1752" s="27" t="s">
        <v>338</v>
      </c>
      <c r="N1752" s="27" t="s">
        <v>306</v>
      </c>
      <c r="O1752" s="27" t="s">
        <v>27</v>
      </c>
      <c r="P1752" s="27">
        <v>24.326001999999999</v>
      </c>
    </row>
    <row r="1753" spans="7:16" x14ac:dyDescent="0.25">
      <c r="G1753" s="27" t="str">
        <f t="shared" si="27"/>
        <v>2019/2020East Asia &amp; PacificAll SectorsMitigationBalance sheet financing (equity portion)All DestinationsPrivateUnknown</v>
      </c>
      <c r="H1753" s="27" t="s">
        <v>290</v>
      </c>
      <c r="I1753" s="27" t="s">
        <v>314</v>
      </c>
      <c r="J1753" s="27" t="s">
        <v>344</v>
      </c>
      <c r="K1753" s="27" t="s">
        <v>303</v>
      </c>
      <c r="L1753" s="27" t="s">
        <v>334</v>
      </c>
      <c r="M1753" s="27" t="s">
        <v>338</v>
      </c>
      <c r="N1753" s="27" t="s">
        <v>306</v>
      </c>
      <c r="O1753" s="27" t="s">
        <v>301</v>
      </c>
      <c r="P1753" s="27">
        <v>39.941772499999999</v>
      </c>
    </row>
    <row r="1754" spans="7:16" x14ac:dyDescent="0.25">
      <c r="G1754" s="27" t="str">
        <f t="shared" si="27"/>
        <v>2019/2020East Asia &amp; PacificAll SectorsMitigationBalance sheet financing (equity portion)All DestinationsPublicGovernment</v>
      </c>
      <c r="H1754" s="27" t="s">
        <v>290</v>
      </c>
      <c r="I1754" s="27" t="s">
        <v>314</v>
      </c>
      <c r="J1754" s="27" t="s">
        <v>344</v>
      </c>
      <c r="K1754" s="27" t="s">
        <v>303</v>
      </c>
      <c r="L1754" s="27" t="s">
        <v>334</v>
      </c>
      <c r="M1754" s="27" t="s">
        <v>338</v>
      </c>
      <c r="N1754" s="27" t="s">
        <v>309</v>
      </c>
      <c r="O1754" s="27" t="s">
        <v>28</v>
      </c>
      <c r="P1754" s="27">
        <v>10299.930415999999</v>
      </c>
    </row>
    <row r="1755" spans="7:16" x14ac:dyDescent="0.25">
      <c r="G1755" s="27" t="str">
        <f t="shared" si="27"/>
        <v>2019/2020East Asia &amp; PacificAll SectorsMitigationBalance sheet financing (equity portion)All DestinationsPublicNational DFI</v>
      </c>
      <c r="H1755" s="27" t="s">
        <v>290</v>
      </c>
      <c r="I1755" s="27" t="s">
        <v>314</v>
      </c>
      <c r="J1755" s="27" t="s">
        <v>344</v>
      </c>
      <c r="K1755" s="27" t="s">
        <v>303</v>
      </c>
      <c r="L1755" s="27" t="s">
        <v>334</v>
      </c>
      <c r="M1755" s="27" t="s">
        <v>338</v>
      </c>
      <c r="N1755" s="27" t="s">
        <v>309</v>
      </c>
      <c r="O1755" s="27" t="s">
        <v>33</v>
      </c>
      <c r="P1755" s="27">
        <v>0</v>
      </c>
    </row>
    <row r="1756" spans="7:16" x14ac:dyDescent="0.25">
      <c r="G1756" s="27" t="str">
        <f t="shared" si="27"/>
        <v>2019/2020East Asia &amp; PacificAll SectorsMitigationBalance sheet financing (equity portion)All DestinationsPublicPublic Fund</v>
      </c>
      <c r="H1756" s="27" t="s">
        <v>290</v>
      </c>
      <c r="I1756" s="27" t="s">
        <v>314</v>
      </c>
      <c r="J1756" s="27" t="s">
        <v>344</v>
      </c>
      <c r="K1756" s="27" t="s">
        <v>303</v>
      </c>
      <c r="L1756" s="27" t="s">
        <v>334</v>
      </c>
      <c r="M1756" s="27" t="s">
        <v>338</v>
      </c>
      <c r="N1756" s="27" t="s">
        <v>309</v>
      </c>
      <c r="O1756" s="27" t="s">
        <v>311</v>
      </c>
      <c r="P1756" s="27">
        <v>0.63431249999999995</v>
      </c>
    </row>
    <row r="1757" spans="7:16" x14ac:dyDescent="0.25">
      <c r="G1757" s="27" t="str">
        <f t="shared" si="27"/>
        <v>2019/2020East Asia &amp; PacificAll SectorsMitigationBalance sheet financing (equity portion)All DestinationsPublicSOE</v>
      </c>
      <c r="H1757" s="27" t="s">
        <v>290</v>
      </c>
      <c r="I1757" s="27" t="s">
        <v>314</v>
      </c>
      <c r="J1757" s="27" t="s">
        <v>344</v>
      </c>
      <c r="K1757" s="27" t="s">
        <v>303</v>
      </c>
      <c r="L1757" s="27" t="s">
        <v>334</v>
      </c>
      <c r="M1757" s="27" t="s">
        <v>338</v>
      </c>
      <c r="N1757" s="27" t="s">
        <v>309</v>
      </c>
      <c r="O1757" s="27" t="s">
        <v>34</v>
      </c>
      <c r="P1757" s="27">
        <v>182.9817587</v>
      </c>
    </row>
    <row r="1758" spans="7:16" x14ac:dyDescent="0.25">
      <c r="G1758" s="27" t="str">
        <f t="shared" si="27"/>
        <v>2019/2020East Asia &amp; PacificAll SectorsMitigationBalance sheet financing (equity portion)All DestinationsPublicState-owned FI</v>
      </c>
      <c r="H1758" s="27" t="s">
        <v>290</v>
      </c>
      <c r="I1758" s="27" t="s">
        <v>314</v>
      </c>
      <c r="J1758" s="27" t="s">
        <v>344</v>
      </c>
      <c r="K1758" s="27" t="s">
        <v>303</v>
      </c>
      <c r="L1758" s="27" t="s">
        <v>334</v>
      </c>
      <c r="M1758" s="27" t="s">
        <v>338</v>
      </c>
      <c r="N1758" s="27" t="s">
        <v>309</v>
      </c>
      <c r="O1758" s="27" t="s">
        <v>312</v>
      </c>
      <c r="P1758" s="27">
        <v>8.6898339999999994</v>
      </c>
    </row>
    <row r="1759" spans="7:16" x14ac:dyDescent="0.25">
      <c r="G1759" s="27" t="str">
        <f t="shared" si="27"/>
        <v>2019/2020East Asia &amp; PacificAll SectorsMitigationBalance sheet financing (equity portion)DomesticPrivateCommercial FI</v>
      </c>
      <c r="H1759" s="27" t="s">
        <v>290</v>
      </c>
      <c r="I1759" s="27" t="s">
        <v>314</v>
      </c>
      <c r="J1759" s="27" t="s">
        <v>344</v>
      </c>
      <c r="K1759" s="27" t="s">
        <v>303</v>
      </c>
      <c r="L1759" s="27" t="s">
        <v>334</v>
      </c>
      <c r="M1759" s="27" t="s">
        <v>323</v>
      </c>
      <c r="N1759" s="27" t="s">
        <v>306</v>
      </c>
      <c r="O1759" s="27" t="s">
        <v>23</v>
      </c>
      <c r="P1759" s="27">
        <v>12328.350377999999</v>
      </c>
    </row>
    <row r="1760" spans="7:16" x14ac:dyDescent="0.25">
      <c r="G1760" s="27" t="str">
        <f t="shared" si="27"/>
        <v>2019/2020East Asia &amp; PacificAll SectorsMitigationBalance sheet financing (equity portion)DomesticPrivateCorporations</v>
      </c>
      <c r="H1760" s="27" t="s">
        <v>290</v>
      </c>
      <c r="I1760" s="27" t="s">
        <v>314</v>
      </c>
      <c r="J1760" s="27" t="s">
        <v>344</v>
      </c>
      <c r="K1760" s="27" t="s">
        <v>303</v>
      </c>
      <c r="L1760" s="27" t="s">
        <v>334</v>
      </c>
      <c r="M1760" s="27" t="s">
        <v>323</v>
      </c>
      <c r="N1760" s="27" t="s">
        <v>306</v>
      </c>
      <c r="O1760" s="27" t="s">
        <v>307</v>
      </c>
      <c r="P1760" s="27">
        <v>12304.6618749999</v>
      </c>
    </row>
    <row r="1761" spans="7:16" x14ac:dyDescent="0.25">
      <c r="G1761" s="27" t="str">
        <f t="shared" si="27"/>
        <v>2019/2020East Asia &amp; PacificAll SectorsMitigationBalance sheet financing (equity portion)DomesticPrivateFunds</v>
      </c>
      <c r="H1761" s="27" t="s">
        <v>290</v>
      </c>
      <c r="I1761" s="27" t="s">
        <v>314</v>
      </c>
      <c r="J1761" s="27" t="s">
        <v>344</v>
      </c>
      <c r="K1761" s="27" t="s">
        <v>303</v>
      </c>
      <c r="L1761" s="27" t="s">
        <v>334</v>
      </c>
      <c r="M1761" s="27" t="s">
        <v>323</v>
      </c>
      <c r="N1761" s="27" t="s">
        <v>306</v>
      </c>
      <c r="O1761" s="27" t="s">
        <v>25</v>
      </c>
      <c r="P1761" s="27">
        <v>23.1679715</v>
      </c>
    </row>
    <row r="1762" spans="7:16" x14ac:dyDescent="0.25">
      <c r="G1762" s="27" t="str">
        <f t="shared" si="27"/>
        <v>2019/2020East Asia &amp; PacificAll SectorsMitigationBalance sheet financing (equity portion)DomesticPrivateHouseholds/Individuals</v>
      </c>
      <c r="H1762" s="27" t="s">
        <v>290</v>
      </c>
      <c r="I1762" s="27" t="s">
        <v>314</v>
      </c>
      <c r="J1762" s="27" t="s">
        <v>344</v>
      </c>
      <c r="K1762" s="27" t="s">
        <v>303</v>
      </c>
      <c r="L1762" s="27" t="s">
        <v>334</v>
      </c>
      <c r="M1762" s="27" t="s">
        <v>323</v>
      </c>
      <c r="N1762" s="27" t="s">
        <v>306</v>
      </c>
      <c r="O1762" s="27" t="s">
        <v>308</v>
      </c>
      <c r="P1762" s="27">
        <v>21783.006216000002</v>
      </c>
    </row>
    <row r="1763" spans="7:16" x14ac:dyDescent="0.25">
      <c r="G1763" s="27" t="str">
        <f t="shared" si="27"/>
        <v>2019/2020East Asia &amp; PacificAll SectorsMitigationBalance sheet financing (equity portion)DomesticPrivateInstitutional Investors</v>
      </c>
      <c r="H1763" s="27" t="s">
        <v>290</v>
      </c>
      <c r="I1763" s="27" t="s">
        <v>314</v>
      </c>
      <c r="J1763" s="27" t="s">
        <v>344</v>
      </c>
      <c r="K1763" s="27" t="s">
        <v>303</v>
      </c>
      <c r="L1763" s="27" t="s">
        <v>334</v>
      </c>
      <c r="M1763" s="27" t="s">
        <v>323</v>
      </c>
      <c r="N1763" s="27" t="s">
        <v>306</v>
      </c>
      <c r="O1763" s="27" t="s">
        <v>27</v>
      </c>
      <c r="P1763" s="27">
        <v>18.310579499999999</v>
      </c>
    </row>
    <row r="1764" spans="7:16" x14ac:dyDescent="0.25">
      <c r="G1764" s="27" t="str">
        <f t="shared" si="27"/>
        <v>2019/2020East Asia &amp; PacificAll SectorsMitigationBalance sheet financing (equity portion)DomesticPrivateUnknown</v>
      </c>
      <c r="H1764" s="27" t="s">
        <v>290</v>
      </c>
      <c r="I1764" s="27" t="s">
        <v>314</v>
      </c>
      <c r="J1764" s="27" t="s">
        <v>344</v>
      </c>
      <c r="K1764" s="27" t="s">
        <v>303</v>
      </c>
      <c r="L1764" s="27" t="s">
        <v>334</v>
      </c>
      <c r="M1764" s="27" t="s">
        <v>323</v>
      </c>
      <c r="N1764" s="27" t="s">
        <v>306</v>
      </c>
      <c r="O1764" s="27" t="s">
        <v>301</v>
      </c>
      <c r="P1764" s="27">
        <v>39.941772499999999</v>
      </c>
    </row>
    <row r="1765" spans="7:16" x14ac:dyDescent="0.25">
      <c r="G1765" s="27" t="str">
        <f t="shared" si="27"/>
        <v>2019/2020East Asia &amp; PacificAll SectorsMitigationBalance sheet financing (equity portion)DomesticPublicGovernment</v>
      </c>
      <c r="H1765" s="27" t="s">
        <v>290</v>
      </c>
      <c r="I1765" s="27" t="s">
        <v>314</v>
      </c>
      <c r="J1765" s="27" t="s">
        <v>344</v>
      </c>
      <c r="K1765" s="27" t="s">
        <v>303</v>
      </c>
      <c r="L1765" s="27" t="s">
        <v>334</v>
      </c>
      <c r="M1765" s="27" t="s">
        <v>323</v>
      </c>
      <c r="N1765" s="27" t="s">
        <v>309</v>
      </c>
      <c r="O1765" s="27" t="s">
        <v>28</v>
      </c>
      <c r="P1765" s="27">
        <v>10299.781165999901</v>
      </c>
    </row>
    <row r="1766" spans="7:16" x14ac:dyDescent="0.25">
      <c r="G1766" s="27" t="str">
        <f t="shared" si="27"/>
        <v>2019/2020East Asia &amp; PacificAll SectorsMitigationBalance sheet financing (equity portion)DomesticPublicNational DFI</v>
      </c>
      <c r="H1766" s="27" t="s">
        <v>290</v>
      </c>
      <c r="I1766" s="27" t="s">
        <v>314</v>
      </c>
      <c r="J1766" s="27" t="s">
        <v>344</v>
      </c>
      <c r="K1766" s="27" t="s">
        <v>303</v>
      </c>
      <c r="L1766" s="27" t="s">
        <v>334</v>
      </c>
      <c r="M1766" s="27" t="s">
        <v>323</v>
      </c>
      <c r="N1766" s="27" t="s">
        <v>309</v>
      </c>
      <c r="O1766" s="27" t="s">
        <v>33</v>
      </c>
      <c r="P1766" s="27">
        <v>0</v>
      </c>
    </row>
    <row r="1767" spans="7:16" x14ac:dyDescent="0.25">
      <c r="G1767" s="27" t="str">
        <f t="shared" si="27"/>
        <v>2019/2020East Asia &amp; PacificAll SectorsMitigationBalance sheet financing (equity portion)DomesticPublicPublic Fund</v>
      </c>
      <c r="H1767" s="27" t="s">
        <v>290</v>
      </c>
      <c r="I1767" s="27" t="s">
        <v>314</v>
      </c>
      <c r="J1767" s="27" t="s">
        <v>344</v>
      </c>
      <c r="K1767" s="27" t="s">
        <v>303</v>
      </c>
      <c r="L1767" s="27" t="s">
        <v>334</v>
      </c>
      <c r="M1767" s="27" t="s">
        <v>323</v>
      </c>
      <c r="N1767" s="27" t="s">
        <v>309</v>
      </c>
      <c r="O1767" s="27" t="s">
        <v>311</v>
      </c>
      <c r="P1767" s="27">
        <v>0.63431249999999995</v>
      </c>
    </row>
    <row r="1768" spans="7:16" x14ac:dyDescent="0.25">
      <c r="G1768" s="27" t="str">
        <f t="shared" si="27"/>
        <v>2019/2020East Asia &amp; PacificAll SectorsMitigationBalance sheet financing (equity portion)DomesticPublicSOE</v>
      </c>
      <c r="H1768" s="27" t="s">
        <v>290</v>
      </c>
      <c r="I1768" s="27" t="s">
        <v>314</v>
      </c>
      <c r="J1768" s="27" t="s">
        <v>344</v>
      </c>
      <c r="K1768" s="27" t="s">
        <v>303</v>
      </c>
      <c r="L1768" s="27" t="s">
        <v>334</v>
      </c>
      <c r="M1768" s="27" t="s">
        <v>323</v>
      </c>
      <c r="N1768" s="27" t="s">
        <v>309</v>
      </c>
      <c r="O1768" s="27" t="s">
        <v>34</v>
      </c>
      <c r="P1768" s="27">
        <v>179.29403120000001</v>
      </c>
    </row>
    <row r="1769" spans="7:16" x14ac:dyDescent="0.25">
      <c r="G1769" s="27" t="str">
        <f t="shared" si="27"/>
        <v>2019/2020East Asia &amp; PacificAll SectorsMitigationBalance sheet financing (equity portion)DomesticPublicState-owned FI</v>
      </c>
      <c r="H1769" s="27" t="s">
        <v>290</v>
      </c>
      <c r="I1769" s="27" t="s">
        <v>314</v>
      </c>
      <c r="J1769" s="27" t="s">
        <v>344</v>
      </c>
      <c r="K1769" s="27" t="s">
        <v>303</v>
      </c>
      <c r="L1769" s="27" t="s">
        <v>334</v>
      </c>
      <c r="M1769" s="27" t="s">
        <v>323</v>
      </c>
      <c r="N1769" s="27" t="s">
        <v>309</v>
      </c>
      <c r="O1769" s="27" t="s">
        <v>312</v>
      </c>
      <c r="P1769" s="27">
        <v>8.6898339999999994</v>
      </c>
    </row>
    <row r="1770" spans="7:16" x14ac:dyDescent="0.25">
      <c r="G1770" s="27" t="str">
        <f t="shared" si="27"/>
        <v>2019/2020East Asia &amp; PacificAll SectorsMitigationBalance sheet financing (equity portion)InternationalPrivateCommercial FI</v>
      </c>
      <c r="H1770" s="27" t="s">
        <v>290</v>
      </c>
      <c r="I1770" s="27" t="s">
        <v>314</v>
      </c>
      <c r="J1770" s="27" t="s">
        <v>344</v>
      </c>
      <c r="K1770" s="27" t="s">
        <v>303</v>
      </c>
      <c r="L1770" s="27" t="s">
        <v>334</v>
      </c>
      <c r="M1770" s="27" t="s">
        <v>324</v>
      </c>
      <c r="N1770" s="27" t="s">
        <v>306</v>
      </c>
      <c r="O1770" s="27" t="s">
        <v>23</v>
      </c>
      <c r="P1770" s="27">
        <v>0.52980000000000005</v>
      </c>
    </row>
    <row r="1771" spans="7:16" x14ac:dyDescent="0.25">
      <c r="G1771" s="27" t="str">
        <f t="shared" si="27"/>
        <v>2019/2020East Asia &amp; PacificAll SectorsMitigationBalance sheet financing (equity portion)InternationalPrivateCorporations</v>
      </c>
      <c r="H1771" s="27" t="s">
        <v>290</v>
      </c>
      <c r="I1771" s="27" t="s">
        <v>314</v>
      </c>
      <c r="J1771" s="27" t="s">
        <v>344</v>
      </c>
      <c r="K1771" s="27" t="s">
        <v>303</v>
      </c>
      <c r="L1771" s="27" t="s">
        <v>334</v>
      </c>
      <c r="M1771" s="27" t="s">
        <v>324</v>
      </c>
      <c r="N1771" s="27" t="s">
        <v>306</v>
      </c>
      <c r="O1771" s="27" t="s">
        <v>307</v>
      </c>
      <c r="P1771" s="27">
        <v>159.61958150000001</v>
      </c>
    </row>
    <row r="1772" spans="7:16" x14ac:dyDescent="0.25">
      <c r="G1772" s="27" t="str">
        <f t="shared" si="27"/>
        <v>2019/2020East Asia &amp; PacificAll SectorsMitigationBalance sheet financing (equity portion)InternationalPrivateFunds</v>
      </c>
      <c r="H1772" s="27" t="s">
        <v>290</v>
      </c>
      <c r="I1772" s="27" t="s">
        <v>314</v>
      </c>
      <c r="J1772" s="27" t="s">
        <v>344</v>
      </c>
      <c r="K1772" s="27" t="s">
        <v>303</v>
      </c>
      <c r="L1772" s="27" t="s">
        <v>334</v>
      </c>
      <c r="M1772" s="27" t="s">
        <v>324</v>
      </c>
      <c r="N1772" s="27" t="s">
        <v>306</v>
      </c>
      <c r="O1772" s="27" t="s">
        <v>25</v>
      </c>
      <c r="P1772" s="27">
        <v>24.252929999999999</v>
      </c>
    </row>
    <row r="1773" spans="7:16" x14ac:dyDescent="0.25">
      <c r="G1773" s="27" t="str">
        <f t="shared" si="27"/>
        <v>2019/2020East Asia &amp; PacificAll SectorsMitigationBalance sheet financing (equity portion)InternationalPrivateInstitutional Investors</v>
      </c>
      <c r="H1773" s="27" t="s">
        <v>290</v>
      </c>
      <c r="I1773" s="27" t="s">
        <v>314</v>
      </c>
      <c r="J1773" s="27" t="s">
        <v>344</v>
      </c>
      <c r="K1773" s="27" t="s">
        <v>303</v>
      </c>
      <c r="L1773" s="27" t="s">
        <v>334</v>
      </c>
      <c r="M1773" s="27" t="s">
        <v>324</v>
      </c>
      <c r="N1773" s="27" t="s">
        <v>306</v>
      </c>
      <c r="O1773" s="27" t="s">
        <v>27</v>
      </c>
      <c r="P1773" s="27">
        <v>6.0154224999999997</v>
      </c>
    </row>
    <row r="1774" spans="7:16" x14ac:dyDescent="0.25">
      <c r="G1774" s="27" t="str">
        <f t="shared" si="27"/>
        <v>2019/2020East Asia &amp; PacificAll SectorsMitigationBalance sheet financing (equity portion)InternationalPublicGovernment</v>
      </c>
      <c r="H1774" s="27" t="s">
        <v>290</v>
      </c>
      <c r="I1774" s="27" t="s">
        <v>314</v>
      </c>
      <c r="J1774" s="27" t="s">
        <v>344</v>
      </c>
      <c r="K1774" s="27" t="s">
        <v>303</v>
      </c>
      <c r="L1774" s="27" t="s">
        <v>334</v>
      </c>
      <c r="M1774" s="27" t="s">
        <v>324</v>
      </c>
      <c r="N1774" s="27" t="s">
        <v>309</v>
      </c>
      <c r="O1774" s="27" t="s">
        <v>28</v>
      </c>
      <c r="P1774" s="27">
        <v>0.14924999999999999</v>
      </c>
    </row>
    <row r="1775" spans="7:16" x14ac:dyDescent="0.25">
      <c r="G1775" s="27" t="str">
        <f t="shared" si="27"/>
        <v>2019/2020East Asia &amp; PacificAll SectorsMitigationBalance sheet financing (equity portion)InternationalPublicSOE</v>
      </c>
      <c r="H1775" s="27" t="s">
        <v>290</v>
      </c>
      <c r="I1775" s="27" t="s">
        <v>314</v>
      </c>
      <c r="J1775" s="27" t="s">
        <v>344</v>
      </c>
      <c r="K1775" s="27" t="s">
        <v>303</v>
      </c>
      <c r="L1775" s="27" t="s">
        <v>334</v>
      </c>
      <c r="M1775" s="27" t="s">
        <v>324</v>
      </c>
      <c r="N1775" s="27" t="s">
        <v>309</v>
      </c>
      <c r="O1775" s="27" t="s">
        <v>34</v>
      </c>
      <c r="P1775" s="27">
        <v>3.6877274999999998</v>
      </c>
    </row>
    <row r="1776" spans="7:16" x14ac:dyDescent="0.25">
      <c r="G1776" s="27" t="str">
        <f t="shared" si="27"/>
        <v>2019/2020East Asia &amp; PacificAll SectorsMitigationGrantAll DestinationsPrivateInstitutional Investors</v>
      </c>
      <c r="H1776" s="27" t="s">
        <v>290</v>
      </c>
      <c r="I1776" s="27" t="s">
        <v>314</v>
      </c>
      <c r="J1776" s="27" t="s">
        <v>344</v>
      </c>
      <c r="K1776" s="27" t="s">
        <v>303</v>
      </c>
      <c r="L1776" s="27" t="s">
        <v>332</v>
      </c>
      <c r="M1776" s="27" t="s">
        <v>338</v>
      </c>
      <c r="N1776" s="27" t="s">
        <v>306</v>
      </c>
      <c r="O1776" s="27" t="s">
        <v>27</v>
      </c>
      <c r="P1776" s="27">
        <v>9.51246499999999</v>
      </c>
    </row>
    <row r="1777" spans="7:16" x14ac:dyDescent="0.25">
      <c r="G1777" s="27" t="str">
        <f t="shared" si="27"/>
        <v>2019/2020East Asia &amp; PacificAll SectorsMitigationGrantAll DestinationsPublicGovernment</v>
      </c>
      <c r="H1777" s="27" t="s">
        <v>290</v>
      </c>
      <c r="I1777" s="27" t="s">
        <v>314</v>
      </c>
      <c r="J1777" s="27" t="s">
        <v>344</v>
      </c>
      <c r="K1777" s="27" t="s">
        <v>303</v>
      </c>
      <c r="L1777" s="27" t="s">
        <v>332</v>
      </c>
      <c r="M1777" s="27" t="s">
        <v>338</v>
      </c>
      <c r="N1777" s="27" t="s">
        <v>309</v>
      </c>
      <c r="O1777" s="27" t="s">
        <v>28</v>
      </c>
      <c r="P1777" s="27">
        <v>3088.9011702559901</v>
      </c>
    </row>
    <row r="1778" spans="7:16" x14ac:dyDescent="0.25">
      <c r="G1778" s="27" t="str">
        <f t="shared" si="27"/>
        <v>2019/2020East Asia &amp; PacificAll SectorsMitigationGrantAll DestinationsPublicMultilateral Climate Funds</v>
      </c>
      <c r="H1778" s="27" t="s">
        <v>290</v>
      </c>
      <c r="I1778" s="27" t="s">
        <v>314</v>
      </c>
      <c r="J1778" s="27" t="s">
        <v>344</v>
      </c>
      <c r="K1778" s="27" t="s">
        <v>303</v>
      </c>
      <c r="L1778" s="27" t="s">
        <v>332</v>
      </c>
      <c r="M1778" s="27" t="s">
        <v>338</v>
      </c>
      <c r="N1778" s="27" t="s">
        <v>309</v>
      </c>
      <c r="O1778" s="27" t="s">
        <v>29</v>
      </c>
      <c r="P1778" s="27">
        <v>2.4550042699999999</v>
      </c>
    </row>
    <row r="1779" spans="7:16" x14ac:dyDescent="0.25">
      <c r="G1779" s="27" t="str">
        <f t="shared" si="27"/>
        <v>2019/2020East Asia &amp; PacificAll SectorsMitigationGrantAll DestinationsPublicMultilateral DFI</v>
      </c>
      <c r="H1779" s="27" t="s">
        <v>290</v>
      </c>
      <c r="I1779" s="27" t="s">
        <v>314</v>
      </c>
      <c r="J1779" s="27" t="s">
        <v>344</v>
      </c>
      <c r="K1779" s="27" t="s">
        <v>303</v>
      </c>
      <c r="L1779" s="27" t="s">
        <v>332</v>
      </c>
      <c r="M1779" s="27" t="s">
        <v>338</v>
      </c>
      <c r="N1779" s="27" t="s">
        <v>309</v>
      </c>
      <c r="O1779" s="27" t="s">
        <v>30</v>
      </c>
      <c r="P1779" s="27">
        <v>7.633224813</v>
      </c>
    </row>
    <row r="1780" spans="7:16" x14ac:dyDescent="0.25">
      <c r="G1780" s="27" t="str">
        <f t="shared" si="27"/>
        <v>2019/2020East Asia &amp; PacificAll SectorsMitigationGrantDomesticPublicGovernment</v>
      </c>
      <c r="H1780" s="27" t="s">
        <v>290</v>
      </c>
      <c r="I1780" s="27" t="s">
        <v>314</v>
      </c>
      <c r="J1780" s="27" t="s">
        <v>344</v>
      </c>
      <c r="K1780" s="27" t="s">
        <v>303</v>
      </c>
      <c r="L1780" s="27" t="s">
        <v>332</v>
      </c>
      <c r="M1780" s="27" t="s">
        <v>323</v>
      </c>
      <c r="N1780" s="27" t="s">
        <v>309</v>
      </c>
      <c r="O1780" s="27" t="s">
        <v>28</v>
      </c>
      <c r="P1780" s="27">
        <v>3050.3340739999999</v>
      </c>
    </row>
    <row r="1781" spans="7:16" x14ac:dyDescent="0.25">
      <c r="G1781" s="27" t="str">
        <f t="shared" si="27"/>
        <v>2019/2020East Asia &amp; PacificAll SectorsMitigationGrantDomesticPublicMultilateral Climate Funds</v>
      </c>
      <c r="H1781" s="27" t="s">
        <v>290</v>
      </c>
      <c r="I1781" s="27" t="s">
        <v>314</v>
      </c>
      <c r="J1781" s="27" t="s">
        <v>344</v>
      </c>
      <c r="K1781" s="27" t="s">
        <v>303</v>
      </c>
      <c r="L1781" s="27" t="s">
        <v>332</v>
      </c>
      <c r="M1781" s="27" t="s">
        <v>323</v>
      </c>
      <c r="N1781" s="27" t="s">
        <v>309</v>
      </c>
      <c r="O1781" s="27" t="s">
        <v>29</v>
      </c>
      <c r="P1781" s="27">
        <v>0</v>
      </c>
    </row>
    <row r="1782" spans="7:16" x14ac:dyDescent="0.25">
      <c r="G1782" s="27" t="str">
        <f t="shared" si="27"/>
        <v>2019/2020East Asia &amp; PacificAll SectorsMitigationGrantDomesticPublicMultilateral DFI</v>
      </c>
      <c r="H1782" s="27" t="s">
        <v>290</v>
      </c>
      <c r="I1782" s="27" t="s">
        <v>314</v>
      </c>
      <c r="J1782" s="27" t="s">
        <v>344</v>
      </c>
      <c r="K1782" s="27" t="s">
        <v>303</v>
      </c>
      <c r="L1782" s="27" t="s">
        <v>332</v>
      </c>
      <c r="M1782" s="27" t="s">
        <v>323</v>
      </c>
      <c r="N1782" s="27" t="s">
        <v>309</v>
      </c>
      <c r="O1782" s="27" t="s">
        <v>30</v>
      </c>
      <c r="P1782" s="27">
        <v>2.4204199999999901E-4</v>
      </c>
    </row>
    <row r="1783" spans="7:16" x14ac:dyDescent="0.25">
      <c r="G1783" s="27" t="str">
        <f t="shared" si="27"/>
        <v>2019/2020East Asia &amp; PacificAll SectorsMitigationGrantInternationalPrivateInstitutional Investors</v>
      </c>
      <c r="H1783" s="27" t="s">
        <v>290</v>
      </c>
      <c r="I1783" s="27" t="s">
        <v>314</v>
      </c>
      <c r="J1783" s="27" t="s">
        <v>344</v>
      </c>
      <c r="K1783" s="27" t="s">
        <v>303</v>
      </c>
      <c r="L1783" s="27" t="s">
        <v>332</v>
      </c>
      <c r="M1783" s="27" t="s">
        <v>324</v>
      </c>
      <c r="N1783" s="27" t="s">
        <v>306</v>
      </c>
      <c r="O1783" s="27" t="s">
        <v>27</v>
      </c>
      <c r="P1783" s="27">
        <v>9.51246499999999</v>
      </c>
    </row>
    <row r="1784" spans="7:16" x14ac:dyDescent="0.25">
      <c r="G1784" s="27" t="str">
        <f t="shared" si="27"/>
        <v>2019/2020East Asia &amp; PacificAll SectorsMitigationGrantInternationalPublicGovernment</v>
      </c>
      <c r="H1784" s="27" t="s">
        <v>290</v>
      </c>
      <c r="I1784" s="27" t="s">
        <v>314</v>
      </c>
      <c r="J1784" s="27" t="s">
        <v>344</v>
      </c>
      <c r="K1784" s="27" t="s">
        <v>303</v>
      </c>
      <c r="L1784" s="27" t="s">
        <v>332</v>
      </c>
      <c r="M1784" s="27" t="s">
        <v>324</v>
      </c>
      <c r="N1784" s="27" t="s">
        <v>309</v>
      </c>
      <c r="O1784" s="27" t="s">
        <v>28</v>
      </c>
      <c r="P1784" s="27">
        <v>38.567096255999999</v>
      </c>
    </row>
    <row r="1785" spans="7:16" x14ac:dyDescent="0.25">
      <c r="G1785" s="27" t="str">
        <f t="shared" si="27"/>
        <v>2019/2020East Asia &amp; PacificAll SectorsMitigationGrantInternationalPublicMultilateral Climate Funds</v>
      </c>
      <c r="H1785" s="27" t="s">
        <v>290</v>
      </c>
      <c r="I1785" s="27" t="s">
        <v>314</v>
      </c>
      <c r="J1785" s="27" t="s">
        <v>344</v>
      </c>
      <c r="K1785" s="27" t="s">
        <v>303</v>
      </c>
      <c r="L1785" s="27" t="s">
        <v>332</v>
      </c>
      <c r="M1785" s="27" t="s">
        <v>324</v>
      </c>
      <c r="N1785" s="27" t="s">
        <v>309</v>
      </c>
      <c r="O1785" s="27" t="s">
        <v>29</v>
      </c>
      <c r="P1785" s="27">
        <v>2.4550042699999999</v>
      </c>
    </row>
    <row r="1786" spans="7:16" x14ac:dyDescent="0.25">
      <c r="G1786" s="27" t="str">
        <f t="shared" si="27"/>
        <v>2019/2020East Asia &amp; PacificAll SectorsMitigationGrantInternationalPublicMultilateral DFI</v>
      </c>
      <c r="H1786" s="27" t="s">
        <v>290</v>
      </c>
      <c r="I1786" s="27" t="s">
        <v>314</v>
      </c>
      <c r="J1786" s="27" t="s">
        <v>344</v>
      </c>
      <c r="K1786" s="27" t="s">
        <v>303</v>
      </c>
      <c r="L1786" s="27" t="s">
        <v>332</v>
      </c>
      <c r="M1786" s="27" t="s">
        <v>324</v>
      </c>
      <c r="N1786" s="27" t="s">
        <v>309</v>
      </c>
      <c r="O1786" s="27" t="s">
        <v>30</v>
      </c>
      <c r="P1786" s="27">
        <v>7.632982771</v>
      </c>
    </row>
    <row r="1787" spans="7:16" x14ac:dyDescent="0.25">
      <c r="G1787" s="27" t="str">
        <f t="shared" si="27"/>
        <v>2019/2020East Asia &amp; PacificAll SectorsMitigationLow-cost project debtAll DestinationsPublicBilateral DFI</v>
      </c>
      <c r="H1787" s="27" t="s">
        <v>290</v>
      </c>
      <c r="I1787" s="27" t="s">
        <v>314</v>
      </c>
      <c r="J1787" s="27" t="s">
        <v>344</v>
      </c>
      <c r="K1787" s="27" t="s">
        <v>303</v>
      </c>
      <c r="L1787" s="27" t="s">
        <v>336</v>
      </c>
      <c r="M1787" s="27" t="s">
        <v>338</v>
      </c>
      <c r="N1787" s="27" t="s">
        <v>309</v>
      </c>
      <c r="O1787" s="27" t="s">
        <v>31</v>
      </c>
      <c r="P1787" s="27">
        <v>460.83923680999999</v>
      </c>
    </row>
    <row r="1788" spans="7:16" x14ac:dyDescent="0.25">
      <c r="G1788" s="27" t="str">
        <f t="shared" si="27"/>
        <v>2019/2020East Asia &amp; PacificAll SectorsMitigationLow-cost project debtAll DestinationsPublicExport Credit Agency (ECA)</v>
      </c>
      <c r="H1788" s="27" t="s">
        <v>290</v>
      </c>
      <c r="I1788" s="27" t="s">
        <v>314</v>
      </c>
      <c r="J1788" s="27" t="s">
        <v>344</v>
      </c>
      <c r="K1788" s="27" t="s">
        <v>303</v>
      </c>
      <c r="L1788" s="27" t="s">
        <v>336</v>
      </c>
      <c r="M1788" s="27" t="s">
        <v>338</v>
      </c>
      <c r="N1788" s="27" t="s">
        <v>309</v>
      </c>
      <c r="O1788" s="27" t="s">
        <v>310</v>
      </c>
      <c r="P1788" s="27">
        <v>191.44450000000001</v>
      </c>
    </row>
    <row r="1789" spans="7:16" x14ac:dyDescent="0.25">
      <c r="G1789" s="27" t="str">
        <f t="shared" si="27"/>
        <v>2019/2020East Asia &amp; PacificAll SectorsMitigationLow-cost project debtAll DestinationsPublicMultilateral Climate Funds</v>
      </c>
      <c r="H1789" s="27" t="s">
        <v>290</v>
      </c>
      <c r="I1789" s="27" t="s">
        <v>314</v>
      </c>
      <c r="J1789" s="27" t="s">
        <v>344</v>
      </c>
      <c r="K1789" s="27" t="s">
        <v>303</v>
      </c>
      <c r="L1789" s="27" t="s">
        <v>336</v>
      </c>
      <c r="M1789" s="27" t="s">
        <v>338</v>
      </c>
      <c r="N1789" s="27" t="s">
        <v>309</v>
      </c>
      <c r="O1789" s="27" t="s">
        <v>29</v>
      </c>
      <c r="P1789" s="27">
        <v>10.000023199999999</v>
      </c>
    </row>
    <row r="1790" spans="7:16" x14ac:dyDescent="0.25">
      <c r="G1790" s="27" t="str">
        <f t="shared" si="27"/>
        <v>2019/2020East Asia &amp; PacificAll SectorsMitigationLow-cost project debtAll DestinationsPublicMultilateral DFI</v>
      </c>
      <c r="H1790" s="27" t="s">
        <v>290</v>
      </c>
      <c r="I1790" s="27" t="s">
        <v>314</v>
      </c>
      <c r="J1790" s="27" t="s">
        <v>344</v>
      </c>
      <c r="K1790" s="27" t="s">
        <v>303</v>
      </c>
      <c r="L1790" s="27" t="s">
        <v>336</v>
      </c>
      <c r="M1790" s="27" t="s">
        <v>338</v>
      </c>
      <c r="N1790" s="27" t="s">
        <v>309</v>
      </c>
      <c r="O1790" s="27" t="s">
        <v>30</v>
      </c>
      <c r="P1790" s="27">
        <v>10.497596893000001</v>
      </c>
    </row>
    <row r="1791" spans="7:16" x14ac:dyDescent="0.25">
      <c r="G1791" s="27" t="str">
        <f t="shared" si="27"/>
        <v>2019/2020East Asia &amp; PacificAll SectorsMitigationLow-cost project debtDomesticPublicMultilateral DFI</v>
      </c>
      <c r="H1791" s="27" t="s">
        <v>290</v>
      </c>
      <c r="I1791" s="27" t="s">
        <v>314</v>
      </c>
      <c r="J1791" s="27" t="s">
        <v>344</v>
      </c>
      <c r="K1791" s="27" t="s">
        <v>303</v>
      </c>
      <c r="L1791" s="27" t="s">
        <v>336</v>
      </c>
      <c r="M1791" s="27" t="s">
        <v>323</v>
      </c>
      <c r="N1791" s="27" t="s">
        <v>309</v>
      </c>
      <c r="O1791" s="27" t="s">
        <v>30</v>
      </c>
      <c r="P1791" s="27">
        <v>1.4665249999999999E-2</v>
      </c>
    </row>
    <row r="1792" spans="7:16" x14ac:dyDescent="0.25">
      <c r="G1792" s="27" t="str">
        <f t="shared" si="27"/>
        <v>2019/2020East Asia &amp; PacificAll SectorsMitigationLow-cost project debtInternationalPublicBilateral DFI</v>
      </c>
      <c r="H1792" s="27" t="s">
        <v>290</v>
      </c>
      <c r="I1792" s="27" t="s">
        <v>314</v>
      </c>
      <c r="J1792" s="27" t="s">
        <v>344</v>
      </c>
      <c r="K1792" s="27" t="s">
        <v>303</v>
      </c>
      <c r="L1792" s="27" t="s">
        <v>336</v>
      </c>
      <c r="M1792" s="27" t="s">
        <v>324</v>
      </c>
      <c r="N1792" s="27" t="s">
        <v>309</v>
      </c>
      <c r="O1792" s="27" t="s">
        <v>31</v>
      </c>
      <c r="P1792" s="27">
        <v>460.83923680999999</v>
      </c>
    </row>
    <row r="1793" spans="7:16" x14ac:dyDescent="0.25">
      <c r="G1793" s="27" t="str">
        <f t="shared" si="27"/>
        <v>2019/2020East Asia &amp; PacificAll SectorsMitigationLow-cost project debtInternationalPublicExport Credit Agency (ECA)</v>
      </c>
      <c r="H1793" s="27" t="s">
        <v>290</v>
      </c>
      <c r="I1793" s="27" t="s">
        <v>314</v>
      </c>
      <c r="J1793" s="27" t="s">
        <v>344</v>
      </c>
      <c r="K1793" s="27" t="s">
        <v>303</v>
      </c>
      <c r="L1793" s="27" t="s">
        <v>336</v>
      </c>
      <c r="M1793" s="27" t="s">
        <v>324</v>
      </c>
      <c r="N1793" s="27" t="s">
        <v>309</v>
      </c>
      <c r="O1793" s="27" t="s">
        <v>310</v>
      </c>
      <c r="P1793" s="27">
        <v>191.44450000000001</v>
      </c>
    </row>
    <row r="1794" spans="7:16" x14ac:dyDescent="0.25">
      <c r="G1794" s="27" t="str">
        <f t="shared" si="27"/>
        <v>2019/2020East Asia &amp; PacificAll SectorsMitigationLow-cost project debtInternationalPublicMultilateral Climate Funds</v>
      </c>
      <c r="H1794" s="27" t="s">
        <v>290</v>
      </c>
      <c r="I1794" s="27" t="s">
        <v>314</v>
      </c>
      <c r="J1794" s="27" t="s">
        <v>344</v>
      </c>
      <c r="K1794" s="27" t="s">
        <v>303</v>
      </c>
      <c r="L1794" s="27" t="s">
        <v>336</v>
      </c>
      <c r="M1794" s="27" t="s">
        <v>324</v>
      </c>
      <c r="N1794" s="27" t="s">
        <v>309</v>
      </c>
      <c r="O1794" s="27" t="s">
        <v>29</v>
      </c>
      <c r="P1794" s="27">
        <v>10.000023199999999</v>
      </c>
    </row>
    <row r="1795" spans="7:16" x14ac:dyDescent="0.25">
      <c r="G1795" s="27" t="str">
        <f t="shared" ref="G1795:G1858" si="28">+_xlfn.CONCAT(H1795:O1795)</f>
        <v>2019/2020East Asia &amp; PacificAll SectorsMitigationLow-cost project debtInternationalPublicMultilateral DFI</v>
      </c>
      <c r="H1795" s="27" t="s">
        <v>290</v>
      </c>
      <c r="I1795" s="27" t="s">
        <v>314</v>
      </c>
      <c r="J1795" s="27" t="s">
        <v>344</v>
      </c>
      <c r="K1795" s="27" t="s">
        <v>303</v>
      </c>
      <c r="L1795" s="27" t="s">
        <v>336</v>
      </c>
      <c r="M1795" s="27" t="s">
        <v>324</v>
      </c>
      <c r="N1795" s="27" t="s">
        <v>309</v>
      </c>
      <c r="O1795" s="27" t="s">
        <v>30</v>
      </c>
      <c r="P1795" s="27">
        <v>10.482931643000001</v>
      </c>
    </row>
    <row r="1796" spans="7:16" x14ac:dyDescent="0.25">
      <c r="G1796" s="27" t="str">
        <f t="shared" si="28"/>
        <v>2019/2020East Asia &amp; PacificAll SectorsMitigationProject-level equityAll DestinationsPrivateCommercial FI</v>
      </c>
      <c r="H1796" s="27" t="s">
        <v>290</v>
      </c>
      <c r="I1796" s="27" t="s">
        <v>314</v>
      </c>
      <c r="J1796" s="27" t="s">
        <v>344</v>
      </c>
      <c r="K1796" s="27" t="s">
        <v>303</v>
      </c>
      <c r="L1796" s="27" t="s">
        <v>337</v>
      </c>
      <c r="M1796" s="27" t="s">
        <v>338</v>
      </c>
      <c r="N1796" s="27" t="s">
        <v>306</v>
      </c>
      <c r="O1796" s="27" t="s">
        <v>23</v>
      </c>
      <c r="P1796" s="27">
        <v>16.670380000000002</v>
      </c>
    </row>
    <row r="1797" spans="7:16" x14ac:dyDescent="0.25">
      <c r="G1797" s="27" t="str">
        <f t="shared" si="28"/>
        <v>2019/2020East Asia &amp; PacificAll SectorsMitigationProject-level equityAll DestinationsPrivateCorporations</v>
      </c>
      <c r="H1797" s="27" t="s">
        <v>290</v>
      </c>
      <c r="I1797" s="27" t="s">
        <v>314</v>
      </c>
      <c r="J1797" s="27" t="s">
        <v>344</v>
      </c>
      <c r="K1797" s="27" t="s">
        <v>303</v>
      </c>
      <c r="L1797" s="27" t="s">
        <v>337</v>
      </c>
      <c r="M1797" s="27" t="s">
        <v>338</v>
      </c>
      <c r="N1797" s="27" t="s">
        <v>306</v>
      </c>
      <c r="O1797" s="27" t="s">
        <v>307</v>
      </c>
      <c r="P1797" s="27">
        <v>594.98683430000006</v>
      </c>
    </row>
    <row r="1798" spans="7:16" x14ac:dyDescent="0.25">
      <c r="G1798" s="27" t="str">
        <f t="shared" si="28"/>
        <v>2019/2020East Asia &amp; PacificAll SectorsMitigationProject-level equityAll DestinationsPrivateFunds</v>
      </c>
      <c r="H1798" s="27" t="s">
        <v>290</v>
      </c>
      <c r="I1798" s="27" t="s">
        <v>314</v>
      </c>
      <c r="J1798" s="27" t="s">
        <v>344</v>
      </c>
      <c r="K1798" s="27" t="s">
        <v>303</v>
      </c>
      <c r="L1798" s="27" t="s">
        <v>337</v>
      </c>
      <c r="M1798" s="27" t="s">
        <v>338</v>
      </c>
      <c r="N1798" s="27" t="s">
        <v>306</v>
      </c>
      <c r="O1798" s="27" t="s">
        <v>25</v>
      </c>
      <c r="P1798" s="27">
        <v>0</v>
      </c>
    </row>
    <row r="1799" spans="7:16" x14ac:dyDescent="0.25">
      <c r="G1799" s="27" t="str">
        <f t="shared" si="28"/>
        <v>2019/2020East Asia &amp; PacificAll SectorsMitigationProject-level equityAll DestinationsPrivateInstitutional Investors</v>
      </c>
      <c r="H1799" s="27" t="s">
        <v>290</v>
      </c>
      <c r="I1799" s="27" t="s">
        <v>314</v>
      </c>
      <c r="J1799" s="27" t="s">
        <v>344</v>
      </c>
      <c r="K1799" s="27" t="s">
        <v>303</v>
      </c>
      <c r="L1799" s="27" t="s">
        <v>337</v>
      </c>
      <c r="M1799" s="27" t="s">
        <v>338</v>
      </c>
      <c r="N1799" s="27" t="s">
        <v>306</v>
      </c>
      <c r="O1799" s="27" t="s">
        <v>27</v>
      </c>
      <c r="P1799" s="27">
        <v>4.4822649999999999</v>
      </c>
    </row>
    <row r="1800" spans="7:16" x14ac:dyDescent="0.25">
      <c r="G1800" s="27" t="str">
        <f t="shared" si="28"/>
        <v>2019/2020East Asia &amp; PacificAll SectorsMitigationProject-level equityAll DestinationsPrivateUnknown</v>
      </c>
      <c r="H1800" s="27" t="s">
        <v>290</v>
      </c>
      <c r="I1800" s="27" t="s">
        <v>314</v>
      </c>
      <c r="J1800" s="27" t="s">
        <v>344</v>
      </c>
      <c r="K1800" s="27" t="s">
        <v>303</v>
      </c>
      <c r="L1800" s="27" t="s">
        <v>337</v>
      </c>
      <c r="M1800" s="27" t="s">
        <v>338</v>
      </c>
      <c r="N1800" s="27" t="s">
        <v>306</v>
      </c>
      <c r="O1800" s="27" t="s">
        <v>301</v>
      </c>
      <c r="P1800" s="27">
        <v>42.555374999999998</v>
      </c>
    </row>
    <row r="1801" spans="7:16" x14ac:dyDescent="0.25">
      <c r="G1801" s="27" t="str">
        <f t="shared" si="28"/>
        <v>2019/2020East Asia &amp; PacificAll SectorsMitigationProject-level equityAll DestinationsPublicGovernment</v>
      </c>
      <c r="H1801" s="27" t="s">
        <v>290</v>
      </c>
      <c r="I1801" s="27" t="s">
        <v>314</v>
      </c>
      <c r="J1801" s="27" t="s">
        <v>344</v>
      </c>
      <c r="K1801" s="27" t="s">
        <v>303</v>
      </c>
      <c r="L1801" s="27" t="s">
        <v>337</v>
      </c>
      <c r="M1801" s="27" t="s">
        <v>338</v>
      </c>
      <c r="N1801" s="27" t="s">
        <v>309</v>
      </c>
      <c r="O1801" s="27" t="s">
        <v>28</v>
      </c>
      <c r="P1801" s="27">
        <v>764.06831999999997</v>
      </c>
    </row>
    <row r="1802" spans="7:16" x14ac:dyDescent="0.25">
      <c r="G1802" s="27" t="str">
        <f t="shared" si="28"/>
        <v>2019/2020East Asia &amp; PacificAll SectorsMitigationProject-level equityAll DestinationsPublicMultilateral Climate Funds</v>
      </c>
      <c r="H1802" s="27" t="s">
        <v>290</v>
      </c>
      <c r="I1802" s="27" t="s">
        <v>314</v>
      </c>
      <c r="J1802" s="27" t="s">
        <v>344</v>
      </c>
      <c r="K1802" s="27" t="s">
        <v>303</v>
      </c>
      <c r="L1802" s="27" t="s">
        <v>337</v>
      </c>
      <c r="M1802" s="27" t="s">
        <v>338</v>
      </c>
      <c r="N1802" s="27" t="s">
        <v>309</v>
      </c>
      <c r="O1802" s="27" t="s">
        <v>29</v>
      </c>
      <c r="P1802" s="27">
        <v>2.3270531800000001</v>
      </c>
    </row>
    <row r="1803" spans="7:16" x14ac:dyDescent="0.25">
      <c r="G1803" s="27" t="str">
        <f t="shared" si="28"/>
        <v>2019/2020East Asia &amp; PacificAll SectorsMitigationProject-level equityAll DestinationsPublicMultilateral DFI</v>
      </c>
      <c r="H1803" s="27" t="s">
        <v>290</v>
      </c>
      <c r="I1803" s="27" t="s">
        <v>314</v>
      </c>
      <c r="J1803" s="27" t="s">
        <v>344</v>
      </c>
      <c r="K1803" s="27" t="s">
        <v>303</v>
      </c>
      <c r="L1803" s="27" t="s">
        <v>337</v>
      </c>
      <c r="M1803" s="27" t="s">
        <v>338</v>
      </c>
      <c r="N1803" s="27" t="s">
        <v>309</v>
      </c>
      <c r="O1803" s="27" t="s">
        <v>30</v>
      </c>
      <c r="P1803" s="27">
        <v>0</v>
      </c>
    </row>
    <row r="1804" spans="7:16" x14ac:dyDescent="0.25">
      <c r="G1804" s="27" t="str">
        <f t="shared" si="28"/>
        <v>2019/2020East Asia &amp; PacificAll SectorsMitigationProject-level equityAll DestinationsPublicNational DFI</v>
      </c>
      <c r="H1804" s="27" t="s">
        <v>290</v>
      </c>
      <c r="I1804" s="27" t="s">
        <v>314</v>
      </c>
      <c r="J1804" s="27" t="s">
        <v>344</v>
      </c>
      <c r="K1804" s="27" t="s">
        <v>303</v>
      </c>
      <c r="L1804" s="27" t="s">
        <v>337</v>
      </c>
      <c r="M1804" s="27" t="s">
        <v>338</v>
      </c>
      <c r="N1804" s="27" t="s">
        <v>309</v>
      </c>
      <c r="O1804" s="27" t="s">
        <v>33</v>
      </c>
      <c r="P1804" s="27">
        <v>0</v>
      </c>
    </row>
    <row r="1805" spans="7:16" x14ac:dyDescent="0.25">
      <c r="G1805" s="27" t="str">
        <f t="shared" si="28"/>
        <v>2019/2020East Asia &amp; PacificAll SectorsMitigationProject-level equityAll DestinationsPublicSOE</v>
      </c>
      <c r="H1805" s="27" t="s">
        <v>290</v>
      </c>
      <c r="I1805" s="27" t="s">
        <v>314</v>
      </c>
      <c r="J1805" s="27" t="s">
        <v>344</v>
      </c>
      <c r="K1805" s="27" t="s">
        <v>303</v>
      </c>
      <c r="L1805" s="27" t="s">
        <v>337</v>
      </c>
      <c r="M1805" s="27" t="s">
        <v>338</v>
      </c>
      <c r="N1805" s="27" t="s">
        <v>309</v>
      </c>
      <c r="O1805" s="27" t="s">
        <v>34</v>
      </c>
      <c r="P1805" s="27">
        <v>299.78710469999999</v>
      </c>
    </row>
    <row r="1806" spans="7:16" x14ac:dyDescent="0.25">
      <c r="G1806" s="27" t="str">
        <f t="shared" si="28"/>
        <v>2019/2020East Asia &amp; PacificAll SectorsMitigationProject-level equityAll DestinationsPublicState-owned FI</v>
      </c>
      <c r="H1806" s="27" t="s">
        <v>290</v>
      </c>
      <c r="I1806" s="27" t="s">
        <v>314</v>
      </c>
      <c r="J1806" s="27" t="s">
        <v>344</v>
      </c>
      <c r="K1806" s="27" t="s">
        <v>303</v>
      </c>
      <c r="L1806" s="27" t="s">
        <v>337</v>
      </c>
      <c r="M1806" s="27" t="s">
        <v>338</v>
      </c>
      <c r="N1806" s="27" t="s">
        <v>309</v>
      </c>
      <c r="O1806" s="27" t="s">
        <v>312</v>
      </c>
      <c r="P1806" s="27">
        <v>3.25664</v>
      </c>
    </row>
    <row r="1807" spans="7:16" x14ac:dyDescent="0.25">
      <c r="G1807" s="27" t="str">
        <f t="shared" si="28"/>
        <v>2019/2020East Asia &amp; PacificAll SectorsMitigationProject-level equityAll DestinationsUnknownUnknown</v>
      </c>
      <c r="H1807" s="27" t="s">
        <v>290</v>
      </c>
      <c r="I1807" s="27" t="s">
        <v>314</v>
      </c>
      <c r="J1807" s="27" t="s">
        <v>344</v>
      </c>
      <c r="K1807" s="27" t="s">
        <v>303</v>
      </c>
      <c r="L1807" s="27" t="s">
        <v>337</v>
      </c>
      <c r="M1807" s="27" t="s">
        <v>338</v>
      </c>
      <c r="N1807" s="27" t="s">
        <v>301</v>
      </c>
      <c r="O1807" s="27" t="s">
        <v>301</v>
      </c>
      <c r="P1807" s="27">
        <v>81.567840000000004</v>
      </c>
    </row>
    <row r="1808" spans="7:16" x14ac:dyDescent="0.25">
      <c r="G1808" s="27" t="str">
        <f t="shared" si="28"/>
        <v>2019/2020East Asia &amp; PacificAll SectorsMitigationProject-level equityDomesticPrivateCommercial FI</v>
      </c>
      <c r="H1808" s="27" t="s">
        <v>290</v>
      </c>
      <c r="I1808" s="27" t="s">
        <v>314</v>
      </c>
      <c r="J1808" s="27" t="s">
        <v>344</v>
      </c>
      <c r="K1808" s="27" t="s">
        <v>303</v>
      </c>
      <c r="L1808" s="27" t="s">
        <v>337</v>
      </c>
      <c r="M1808" s="27" t="s">
        <v>323</v>
      </c>
      <c r="N1808" s="27" t="s">
        <v>306</v>
      </c>
      <c r="O1808" s="27" t="s">
        <v>23</v>
      </c>
      <c r="P1808" s="27">
        <v>15.707380000000001</v>
      </c>
    </row>
    <row r="1809" spans="7:16" x14ac:dyDescent="0.25">
      <c r="G1809" s="27" t="str">
        <f t="shared" si="28"/>
        <v>2019/2020East Asia &amp; PacificAll SectorsMitigationProject-level equityDomesticPrivateCorporations</v>
      </c>
      <c r="H1809" s="27" t="s">
        <v>290</v>
      </c>
      <c r="I1809" s="27" t="s">
        <v>314</v>
      </c>
      <c r="J1809" s="27" t="s">
        <v>344</v>
      </c>
      <c r="K1809" s="27" t="s">
        <v>303</v>
      </c>
      <c r="L1809" s="27" t="s">
        <v>337</v>
      </c>
      <c r="M1809" s="27" t="s">
        <v>323</v>
      </c>
      <c r="N1809" s="27" t="s">
        <v>306</v>
      </c>
      <c r="O1809" s="27" t="s">
        <v>307</v>
      </c>
      <c r="P1809" s="27">
        <v>525.37579830000004</v>
      </c>
    </row>
    <row r="1810" spans="7:16" x14ac:dyDescent="0.25">
      <c r="G1810" s="27" t="str">
        <f t="shared" si="28"/>
        <v>2019/2020East Asia &amp; PacificAll SectorsMitigationProject-level equityDomesticPrivateInstitutional Investors</v>
      </c>
      <c r="H1810" s="27" t="s">
        <v>290</v>
      </c>
      <c r="I1810" s="27" t="s">
        <v>314</v>
      </c>
      <c r="J1810" s="27" t="s">
        <v>344</v>
      </c>
      <c r="K1810" s="27" t="s">
        <v>303</v>
      </c>
      <c r="L1810" s="27" t="s">
        <v>337</v>
      </c>
      <c r="M1810" s="27" t="s">
        <v>323</v>
      </c>
      <c r="N1810" s="27" t="s">
        <v>306</v>
      </c>
      <c r="O1810" s="27" t="s">
        <v>27</v>
      </c>
      <c r="P1810" s="27">
        <v>1.2458149999999999</v>
      </c>
    </row>
    <row r="1811" spans="7:16" x14ac:dyDescent="0.25">
      <c r="G1811" s="27" t="str">
        <f t="shared" si="28"/>
        <v>2019/2020East Asia &amp; PacificAll SectorsMitigationProject-level equityDomesticPrivateUnknown</v>
      </c>
      <c r="H1811" s="27" t="s">
        <v>290</v>
      </c>
      <c r="I1811" s="27" t="s">
        <v>314</v>
      </c>
      <c r="J1811" s="27" t="s">
        <v>344</v>
      </c>
      <c r="K1811" s="27" t="s">
        <v>303</v>
      </c>
      <c r="L1811" s="27" t="s">
        <v>337</v>
      </c>
      <c r="M1811" s="27" t="s">
        <v>323</v>
      </c>
      <c r="N1811" s="27" t="s">
        <v>306</v>
      </c>
      <c r="O1811" s="27" t="s">
        <v>301</v>
      </c>
      <c r="P1811" s="27">
        <v>0.22387499999999999</v>
      </c>
    </row>
    <row r="1812" spans="7:16" x14ac:dyDescent="0.25">
      <c r="G1812" s="27" t="str">
        <f t="shared" si="28"/>
        <v>2019/2020East Asia &amp; PacificAll SectorsMitigationProject-level equityDomesticPublicGovernment</v>
      </c>
      <c r="H1812" s="27" t="s">
        <v>290</v>
      </c>
      <c r="I1812" s="27" t="s">
        <v>314</v>
      </c>
      <c r="J1812" s="27" t="s">
        <v>344</v>
      </c>
      <c r="K1812" s="27" t="s">
        <v>303</v>
      </c>
      <c r="L1812" s="27" t="s">
        <v>337</v>
      </c>
      <c r="M1812" s="27" t="s">
        <v>323</v>
      </c>
      <c r="N1812" s="27" t="s">
        <v>309</v>
      </c>
      <c r="O1812" s="27" t="s">
        <v>28</v>
      </c>
      <c r="P1812" s="27">
        <v>764.06831999999997</v>
      </c>
    </row>
    <row r="1813" spans="7:16" x14ac:dyDescent="0.25">
      <c r="G1813" s="27" t="str">
        <f t="shared" si="28"/>
        <v>2019/2020East Asia &amp; PacificAll SectorsMitigationProject-level equityDomesticPublicMultilateral DFI</v>
      </c>
      <c r="H1813" s="27" t="s">
        <v>290</v>
      </c>
      <c r="I1813" s="27" t="s">
        <v>314</v>
      </c>
      <c r="J1813" s="27" t="s">
        <v>344</v>
      </c>
      <c r="K1813" s="27" t="s">
        <v>303</v>
      </c>
      <c r="L1813" s="27" t="s">
        <v>337</v>
      </c>
      <c r="M1813" s="27" t="s">
        <v>323</v>
      </c>
      <c r="N1813" s="27" t="s">
        <v>309</v>
      </c>
      <c r="O1813" s="27" t="s">
        <v>30</v>
      </c>
      <c r="P1813" s="27">
        <v>0</v>
      </c>
    </row>
    <row r="1814" spans="7:16" x14ac:dyDescent="0.25">
      <c r="G1814" s="27" t="str">
        <f t="shared" si="28"/>
        <v>2019/2020East Asia &amp; PacificAll SectorsMitigationProject-level equityDomesticPublicNational DFI</v>
      </c>
      <c r="H1814" s="27" t="s">
        <v>290</v>
      </c>
      <c r="I1814" s="27" t="s">
        <v>314</v>
      </c>
      <c r="J1814" s="27" t="s">
        <v>344</v>
      </c>
      <c r="K1814" s="27" t="s">
        <v>303</v>
      </c>
      <c r="L1814" s="27" t="s">
        <v>337</v>
      </c>
      <c r="M1814" s="27" t="s">
        <v>323</v>
      </c>
      <c r="N1814" s="27" t="s">
        <v>309</v>
      </c>
      <c r="O1814" s="27" t="s">
        <v>33</v>
      </c>
      <c r="P1814" s="27">
        <v>0</v>
      </c>
    </row>
    <row r="1815" spans="7:16" x14ac:dyDescent="0.25">
      <c r="G1815" s="27" t="str">
        <f t="shared" si="28"/>
        <v>2019/2020East Asia &amp; PacificAll SectorsMitigationProject-level equityDomesticPublicSOE</v>
      </c>
      <c r="H1815" s="27" t="s">
        <v>290</v>
      </c>
      <c r="I1815" s="27" t="s">
        <v>314</v>
      </c>
      <c r="J1815" s="27" t="s">
        <v>344</v>
      </c>
      <c r="K1815" s="27" t="s">
        <v>303</v>
      </c>
      <c r="L1815" s="27" t="s">
        <v>337</v>
      </c>
      <c r="M1815" s="27" t="s">
        <v>323</v>
      </c>
      <c r="N1815" s="27" t="s">
        <v>309</v>
      </c>
      <c r="O1815" s="27" t="s">
        <v>34</v>
      </c>
      <c r="P1815" s="27">
        <v>299.51845470000001</v>
      </c>
    </row>
    <row r="1816" spans="7:16" x14ac:dyDescent="0.25">
      <c r="G1816" s="27" t="str">
        <f t="shared" si="28"/>
        <v>2019/2020East Asia &amp; PacificAll SectorsMitigationProject-level equityDomesticPublicState-owned FI</v>
      </c>
      <c r="H1816" s="27" t="s">
        <v>290</v>
      </c>
      <c r="I1816" s="27" t="s">
        <v>314</v>
      </c>
      <c r="J1816" s="27" t="s">
        <v>344</v>
      </c>
      <c r="K1816" s="27" t="s">
        <v>303</v>
      </c>
      <c r="L1816" s="27" t="s">
        <v>337</v>
      </c>
      <c r="M1816" s="27" t="s">
        <v>323</v>
      </c>
      <c r="N1816" s="27" t="s">
        <v>309</v>
      </c>
      <c r="O1816" s="27" t="s">
        <v>312</v>
      </c>
      <c r="P1816" s="27">
        <v>3.25664</v>
      </c>
    </row>
    <row r="1817" spans="7:16" x14ac:dyDescent="0.25">
      <c r="G1817" s="27" t="str">
        <f t="shared" si="28"/>
        <v>2019/2020East Asia &amp; PacificAll SectorsMitigationProject-level equityDomesticUnknownUnknown</v>
      </c>
      <c r="H1817" s="27" t="s">
        <v>290</v>
      </c>
      <c r="I1817" s="27" t="s">
        <v>314</v>
      </c>
      <c r="J1817" s="27" t="s">
        <v>344</v>
      </c>
      <c r="K1817" s="27" t="s">
        <v>303</v>
      </c>
      <c r="L1817" s="27" t="s">
        <v>337</v>
      </c>
      <c r="M1817" s="27" t="s">
        <v>323</v>
      </c>
      <c r="N1817" s="27" t="s">
        <v>301</v>
      </c>
      <c r="O1817" s="27" t="s">
        <v>301</v>
      </c>
      <c r="P1817" s="27">
        <v>67.598339999999993</v>
      </c>
    </row>
    <row r="1818" spans="7:16" x14ac:dyDescent="0.25">
      <c r="G1818" s="27" t="str">
        <f t="shared" si="28"/>
        <v>2019/2020East Asia &amp; PacificAll SectorsMitigationProject-level equityInternationalPrivateCommercial FI</v>
      </c>
      <c r="H1818" s="27" t="s">
        <v>290</v>
      </c>
      <c r="I1818" s="27" t="s">
        <v>314</v>
      </c>
      <c r="J1818" s="27" t="s">
        <v>344</v>
      </c>
      <c r="K1818" s="27" t="s">
        <v>303</v>
      </c>
      <c r="L1818" s="27" t="s">
        <v>337</v>
      </c>
      <c r="M1818" s="27" t="s">
        <v>324</v>
      </c>
      <c r="N1818" s="27" t="s">
        <v>306</v>
      </c>
      <c r="O1818" s="27" t="s">
        <v>23</v>
      </c>
      <c r="P1818" s="27">
        <v>0.96299999999999997</v>
      </c>
    </row>
    <row r="1819" spans="7:16" x14ac:dyDescent="0.25">
      <c r="G1819" s="27" t="str">
        <f t="shared" si="28"/>
        <v>2019/2020East Asia &amp; PacificAll SectorsMitigationProject-level equityInternationalPrivateCorporations</v>
      </c>
      <c r="H1819" s="27" t="s">
        <v>290</v>
      </c>
      <c r="I1819" s="27" t="s">
        <v>314</v>
      </c>
      <c r="J1819" s="27" t="s">
        <v>344</v>
      </c>
      <c r="K1819" s="27" t="s">
        <v>303</v>
      </c>
      <c r="L1819" s="27" t="s">
        <v>337</v>
      </c>
      <c r="M1819" s="27" t="s">
        <v>324</v>
      </c>
      <c r="N1819" s="27" t="s">
        <v>306</v>
      </c>
      <c r="O1819" s="27" t="s">
        <v>307</v>
      </c>
      <c r="P1819" s="27">
        <v>69.611035999999999</v>
      </c>
    </row>
    <row r="1820" spans="7:16" x14ac:dyDescent="0.25">
      <c r="G1820" s="27" t="str">
        <f t="shared" si="28"/>
        <v>2019/2020East Asia &amp; PacificAll SectorsMitigationProject-level equityInternationalPrivateFunds</v>
      </c>
      <c r="H1820" s="27" t="s">
        <v>290</v>
      </c>
      <c r="I1820" s="27" t="s">
        <v>314</v>
      </c>
      <c r="J1820" s="27" t="s">
        <v>344</v>
      </c>
      <c r="K1820" s="27" t="s">
        <v>303</v>
      </c>
      <c r="L1820" s="27" t="s">
        <v>337</v>
      </c>
      <c r="M1820" s="27" t="s">
        <v>324</v>
      </c>
      <c r="N1820" s="27" t="s">
        <v>306</v>
      </c>
      <c r="O1820" s="27" t="s">
        <v>25</v>
      </c>
      <c r="P1820" s="27">
        <v>0</v>
      </c>
    </row>
    <row r="1821" spans="7:16" x14ac:dyDescent="0.25">
      <c r="G1821" s="27" t="str">
        <f t="shared" si="28"/>
        <v>2019/2020East Asia &amp; PacificAll SectorsMitigationProject-level equityInternationalPrivateInstitutional Investors</v>
      </c>
      <c r="H1821" s="27" t="s">
        <v>290</v>
      </c>
      <c r="I1821" s="27" t="s">
        <v>314</v>
      </c>
      <c r="J1821" s="27" t="s">
        <v>344</v>
      </c>
      <c r="K1821" s="27" t="s">
        <v>303</v>
      </c>
      <c r="L1821" s="27" t="s">
        <v>337</v>
      </c>
      <c r="M1821" s="27" t="s">
        <v>324</v>
      </c>
      <c r="N1821" s="27" t="s">
        <v>306</v>
      </c>
      <c r="O1821" s="27" t="s">
        <v>27</v>
      </c>
      <c r="P1821" s="27">
        <v>3.23645</v>
      </c>
    </row>
    <row r="1822" spans="7:16" x14ac:dyDescent="0.25">
      <c r="G1822" s="27" t="str">
        <f t="shared" si="28"/>
        <v>2019/2020East Asia &amp; PacificAll SectorsMitigationProject-level equityInternationalPrivateUnknown</v>
      </c>
      <c r="H1822" s="27" t="s">
        <v>290</v>
      </c>
      <c r="I1822" s="27" t="s">
        <v>314</v>
      </c>
      <c r="J1822" s="27" t="s">
        <v>344</v>
      </c>
      <c r="K1822" s="27" t="s">
        <v>303</v>
      </c>
      <c r="L1822" s="27" t="s">
        <v>337</v>
      </c>
      <c r="M1822" s="27" t="s">
        <v>324</v>
      </c>
      <c r="N1822" s="27" t="s">
        <v>306</v>
      </c>
      <c r="O1822" s="27" t="s">
        <v>301</v>
      </c>
      <c r="P1822" s="27">
        <v>42.331499999999998</v>
      </c>
    </row>
    <row r="1823" spans="7:16" x14ac:dyDescent="0.25">
      <c r="G1823" s="27" t="str">
        <f t="shared" si="28"/>
        <v>2019/2020East Asia &amp; PacificAll SectorsMitigationProject-level equityInternationalPublicGovernment</v>
      </c>
      <c r="H1823" s="27" t="s">
        <v>290</v>
      </c>
      <c r="I1823" s="27" t="s">
        <v>314</v>
      </c>
      <c r="J1823" s="27" t="s">
        <v>344</v>
      </c>
      <c r="K1823" s="27" t="s">
        <v>303</v>
      </c>
      <c r="L1823" s="27" t="s">
        <v>337</v>
      </c>
      <c r="M1823" s="27" t="s">
        <v>324</v>
      </c>
      <c r="N1823" s="27" t="s">
        <v>309</v>
      </c>
      <c r="O1823" s="27" t="s">
        <v>28</v>
      </c>
      <c r="P1823" s="27">
        <v>0</v>
      </c>
    </row>
    <row r="1824" spans="7:16" x14ac:dyDescent="0.25">
      <c r="G1824" s="27" t="str">
        <f t="shared" si="28"/>
        <v>2019/2020East Asia &amp; PacificAll SectorsMitigationProject-level equityInternationalPublicMultilateral Climate Funds</v>
      </c>
      <c r="H1824" s="27" t="s">
        <v>290</v>
      </c>
      <c r="I1824" s="27" t="s">
        <v>314</v>
      </c>
      <c r="J1824" s="27" t="s">
        <v>344</v>
      </c>
      <c r="K1824" s="27" t="s">
        <v>303</v>
      </c>
      <c r="L1824" s="27" t="s">
        <v>337</v>
      </c>
      <c r="M1824" s="27" t="s">
        <v>324</v>
      </c>
      <c r="N1824" s="27" t="s">
        <v>309</v>
      </c>
      <c r="O1824" s="27" t="s">
        <v>29</v>
      </c>
      <c r="P1824" s="27">
        <v>2.3270531800000001</v>
      </c>
    </row>
    <row r="1825" spans="7:16" x14ac:dyDescent="0.25">
      <c r="G1825" s="27" t="str">
        <f t="shared" si="28"/>
        <v>2019/2020East Asia &amp; PacificAll SectorsMitigationProject-level equityInternationalPublicMultilateral DFI</v>
      </c>
      <c r="H1825" s="27" t="s">
        <v>290</v>
      </c>
      <c r="I1825" s="27" t="s">
        <v>314</v>
      </c>
      <c r="J1825" s="27" t="s">
        <v>344</v>
      </c>
      <c r="K1825" s="27" t="s">
        <v>303</v>
      </c>
      <c r="L1825" s="27" t="s">
        <v>337</v>
      </c>
      <c r="M1825" s="27" t="s">
        <v>324</v>
      </c>
      <c r="N1825" s="27" t="s">
        <v>309</v>
      </c>
      <c r="O1825" s="27" t="s">
        <v>30</v>
      </c>
      <c r="P1825" s="27">
        <v>0</v>
      </c>
    </row>
    <row r="1826" spans="7:16" x14ac:dyDescent="0.25">
      <c r="G1826" s="27" t="str">
        <f t="shared" si="28"/>
        <v>2019/2020East Asia &amp; PacificAll SectorsMitigationProject-level equityInternationalPublicSOE</v>
      </c>
      <c r="H1826" s="27" t="s">
        <v>290</v>
      </c>
      <c r="I1826" s="27" t="s">
        <v>314</v>
      </c>
      <c r="J1826" s="27" t="s">
        <v>344</v>
      </c>
      <c r="K1826" s="27" t="s">
        <v>303</v>
      </c>
      <c r="L1826" s="27" t="s">
        <v>337</v>
      </c>
      <c r="M1826" s="27" t="s">
        <v>324</v>
      </c>
      <c r="N1826" s="27" t="s">
        <v>309</v>
      </c>
      <c r="O1826" s="27" t="s">
        <v>34</v>
      </c>
      <c r="P1826" s="27">
        <v>0.26865</v>
      </c>
    </row>
    <row r="1827" spans="7:16" x14ac:dyDescent="0.25">
      <c r="G1827" s="27" t="str">
        <f t="shared" si="28"/>
        <v>2019/2020East Asia &amp; PacificAll SectorsMitigationProject-level equityInternationalUnknownUnknown</v>
      </c>
      <c r="H1827" s="27" t="s">
        <v>290</v>
      </c>
      <c r="I1827" s="27" t="s">
        <v>314</v>
      </c>
      <c r="J1827" s="27" t="s">
        <v>344</v>
      </c>
      <c r="K1827" s="27" t="s">
        <v>303</v>
      </c>
      <c r="L1827" s="27" t="s">
        <v>337</v>
      </c>
      <c r="M1827" s="27" t="s">
        <v>324</v>
      </c>
      <c r="N1827" s="27" t="s">
        <v>301</v>
      </c>
      <c r="O1827" s="27" t="s">
        <v>301</v>
      </c>
      <c r="P1827" s="27">
        <v>13.9695</v>
      </c>
    </row>
    <row r="1828" spans="7:16" x14ac:dyDescent="0.25">
      <c r="G1828" s="27" t="str">
        <f t="shared" si="28"/>
        <v>2019/2020East Asia &amp; PacificAll SectorsMitigationProject-level market rate debtAll DestinationsPrivateCommercial FI</v>
      </c>
      <c r="H1828" s="27" t="s">
        <v>290</v>
      </c>
      <c r="I1828" s="27" t="s">
        <v>314</v>
      </c>
      <c r="J1828" s="27" t="s">
        <v>344</v>
      </c>
      <c r="K1828" s="27" t="s">
        <v>303</v>
      </c>
      <c r="L1828" s="27" t="s">
        <v>335</v>
      </c>
      <c r="M1828" s="27" t="s">
        <v>338</v>
      </c>
      <c r="N1828" s="27" t="s">
        <v>306</v>
      </c>
      <c r="O1828" s="27" t="s">
        <v>23</v>
      </c>
      <c r="P1828" s="27">
        <v>8303.2471984000003</v>
      </c>
    </row>
    <row r="1829" spans="7:16" x14ac:dyDescent="0.25">
      <c r="G1829" s="27" t="str">
        <f t="shared" si="28"/>
        <v>2019/2020East Asia &amp; PacificAll SectorsMitigationProject-level market rate debtAll DestinationsPrivateCorporations</v>
      </c>
      <c r="H1829" s="27" t="s">
        <v>290</v>
      </c>
      <c r="I1829" s="27" t="s">
        <v>314</v>
      </c>
      <c r="J1829" s="27" t="s">
        <v>344</v>
      </c>
      <c r="K1829" s="27" t="s">
        <v>303</v>
      </c>
      <c r="L1829" s="27" t="s">
        <v>335</v>
      </c>
      <c r="M1829" s="27" t="s">
        <v>338</v>
      </c>
      <c r="N1829" s="27" t="s">
        <v>306</v>
      </c>
      <c r="O1829" s="27" t="s">
        <v>307</v>
      </c>
      <c r="P1829" s="27">
        <v>23.983740000000001</v>
      </c>
    </row>
    <row r="1830" spans="7:16" x14ac:dyDescent="0.25">
      <c r="G1830" s="27" t="str">
        <f t="shared" si="28"/>
        <v>2019/2020East Asia &amp; PacificAll SectorsMitigationProject-level market rate debtAll DestinationsPrivateFunds</v>
      </c>
      <c r="H1830" s="27" t="s">
        <v>290</v>
      </c>
      <c r="I1830" s="27" t="s">
        <v>314</v>
      </c>
      <c r="J1830" s="27" t="s">
        <v>344</v>
      </c>
      <c r="K1830" s="27" t="s">
        <v>303</v>
      </c>
      <c r="L1830" s="27" t="s">
        <v>335</v>
      </c>
      <c r="M1830" s="27" t="s">
        <v>338</v>
      </c>
      <c r="N1830" s="27" t="s">
        <v>306</v>
      </c>
      <c r="O1830" s="27" t="s">
        <v>25</v>
      </c>
      <c r="P1830" s="27">
        <v>0</v>
      </c>
    </row>
    <row r="1831" spans="7:16" x14ac:dyDescent="0.25">
      <c r="G1831" s="27" t="str">
        <f t="shared" si="28"/>
        <v>2019/2020East Asia &amp; PacificAll SectorsMitigationProject-level market rate debtAll DestinationsPrivateInstitutional Investors</v>
      </c>
      <c r="H1831" s="27" t="s">
        <v>290</v>
      </c>
      <c r="I1831" s="27" t="s">
        <v>314</v>
      </c>
      <c r="J1831" s="27" t="s">
        <v>344</v>
      </c>
      <c r="K1831" s="27" t="s">
        <v>303</v>
      </c>
      <c r="L1831" s="27" t="s">
        <v>335</v>
      </c>
      <c r="M1831" s="27" t="s">
        <v>338</v>
      </c>
      <c r="N1831" s="27" t="s">
        <v>306</v>
      </c>
      <c r="O1831" s="27" t="s">
        <v>27</v>
      </c>
      <c r="P1831" s="27">
        <v>34.027954999999999</v>
      </c>
    </row>
    <row r="1832" spans="7:16" x14ac:dyDescent="0.25">
      <c r="G1832" s="27" t="str">
        <f t="shared" si="28"/>
        <v>2019/2020East Asia &amp; PacificAll SectorsMitigationProject-level market rate debtAll DestinationsPrivateUnknown</v>
      </c>
      <c r="H1832" s="27" t="s">
        <v>290</v>
      </c>
      <c r="I1832" s="27" t="s">
        <v>314</v>
      </c>
      <c r="J1832" s="27" t="s">
        <v>344</v>
      </c>
      <c r="K1832" s="27" t="s">
        <v>303</v>
      </c>
      <c r="L1832" s="27" t="s">
        <v>335</v>
      </c>
      <c r="M1832" s="27" t="s">
        <v>338</v>
      </c>
      <c r="N1832" s="27" t="s">
        <v>306</v>
      </c>
      <c r="O1832" s="27" t="s">
        <v>301</v>
      </c>
      <c r="P1832" s="27">
        <v>907.92687999999998</v>
      </c>
    </row>
    <row r="1833" spans="7:16" x14ac:dyDescent="0.25">
      <c r="G1833" s="27" t="str">
        <f t="shared" si="28"/>
        <v>2019/2020East Asia &amp; PacificAll SectorsMitigationProject-level market rate debtAll DestinationsPublicBilateral DFI</v>
      </c>
      <c r="H1833" s="27" t="s">
        <v>290</v>
      </c>
      <c r="I1833" s="27" t="s">
        <v>314</v>
      </c>
      <c r="J1833" s="27" t="s">
        <v>344</v>
      </c>
      <c r="K1833" s="27" t="s">
        <v>303</v>
      </c>
      <c r="L1833" s="27" t="s">
        <v>335</v>
      </c>
      <c r="M1833" s="27" t="s">
        <v>338</v>
      </c>
      <c r="N1833" s="27" t="s">
        <v>309</v>
      </c>
      <c r="O1833" s="27" t="s">
        <v>31</v>
      </c>
      <c r="P1833" s="27">
        <v>0</v>
      </c>
    </row>
    <row r="1834" spans="7:16" x14ac:dyDescent="0.25">
      <c r="G1834" s="27" t="str">
        <f t="shared" si="28"/>
        <v>2019/2020East Asia &amp; PacificAll SectorsMitigationProject-level market rate debtAll DestinationsPublicExport Credit Agency (ECA)</v>
      </c>
      <c r="H1834" s="27" t="s">
        <v>290</v>
      </c>
      <c r="I1834" s="27" t="s">
        <v>314</v>
      </c>
      <c r="J1834" s="27" t="s">
        <v>344</v>
      </c>
      <c r="K1834" s="27" t="s">
        <v>303</v>
      </c>
      <c r="L1834" s="27" t="s">
        <v>335</v>
      </c>
      <c r="M1834" s="27" t="s">
        <v>338</v>
      </c>
      <c r="N1834" s="27" t="s">
        <v>309</v>
      </c>
      <c r="O1834" s="27" t="s">
        <v>310</v>
      </c>
      <c r="P1834" s="27">
        <v>0</v>
      </c>
    </row>
    <row r="1835" spans="7:16" x14ac:dyDescent="0.25">
      <c r="G1835" s="27" t="str">
        <f t="shared" si="28"/>
        <v>2019/2020East Asia &amp; PacificAll SectorsMitigationProject-level market rate debtAll DestinationsPublicMultilateral DFI</v>
      </c>
      <c r="H1835" s="27" t="s">
        <v>290</v>
      </c>
      <c r="I1835" s="27" t="s">
        <v>314</v>
      </c>
      <c r="J1835" s="27" t="s">
        <v>344</v>
      </c>
      <c r="K1835" s="27" t="s">
        <v>303</v>
      </c>
      <c r="L1835" s="27" t="s">
        <v>335</v>
      </c>
      <c r="M1835" s="27" t="s">
        <v>338</v>
      </c>
      <c r="N1835" s="27" t="s">
        <v>309</v>
      </c>
      <c r="O1835" s="27" t="s">
        <v>30</v>
      </c>
      <c r="P1835" s="27">
        <v>604.14835978400004</v>
      </c>
    </row>
    <row r="1836" spans="7:16" x14ac:dyDescent="0.25">
      <c r="G1836" s="27" t="str">
        <f t="shared" si="28"/>
        <v>2019/2020East Asia &amp; PacificAll SectorsMitigationProject-level market rate debtAll DestinationsPublicNational DFI</v>
      </c>
      <c r="H1836" s="27" t="s">
        <v>290</v>
      </c>
      <c r="I1836" s="27" t="s">
        <v>314</v>
      </c>
      <c r="J1836" s="27" t="s">
        <v>344</v>
      </c>
      <c r="K1836" s="27" t="s">
        <v>303</v>
      </c>
      <c r="L1836" s="27" t="s">
        <v>335</v>
      </c>
      <c r="M1836" s="27" t="s">
        <v>338</v>
      </c>
      <c r="N1836" s="27" t="s">
        <v>309</v>
      </c>
      <c r="O1836" s="27" t="s">
        <v>33</v>
      </c>
      <c r="P1836" s="27">
        <v>49.659410000000001</v>
      </c>
    </row>
    <row r="1837" spans="7:16" x14ac:dyDescent="0.25">
      <c r="G1837" s="27" t="str">
        <f t="shared" si="28"/>
        <v>2019/2020East Asia &amp; PacificAll SectorsMitigationProject-level market rate debtAll DestinationsPublicSOE</v>
      </c>
      <c r="H1837" s="27" t="s">
        <v>290</v>
      </c>
      <c r="I1837" s="27" t="s">
        <v>314</v>
      </c>
      <c r="J1837" s="27" t="s">
        <v>344</v>
      </c>
      <c r="K1837" s="27" t="s">
        <v>303</v>
      </c>
      <c r="L1837" s="27" t="s">
        <v>335</v>
      </c>
      <c r="M1837" s="27" t="s">
        <v>338</v>
      </c>
      <c r="N1837" s="27" t="s">
        <v>309</v>
      </c>
      <c r="O1837" s="27" t="s">
        <v>34</v>
      </c>
      <c r="P1837" s="27">
        <v>1.0447500000000001</v>
      </c>
    </row>
    <row r="1838" spans="7:16" x14ac:dyDescent="0.25">
      <c r="G1838" s="27" t="str">
        <f t="shared" si="28"/>
        <v>2019/2020East Asia &amp; PacificAll SectorsMitigationProject-level market rate debtAll DestinationsPublicState-owned FI</v>
      </c>
      <c r="H1838" s="27" t="s">
        <v>290</v>
      </c>
      <c r="I1838" s="27" t="s">
        <v>314</v>
      </c>
      <c r="J1838" s="27" t="s">
        <v>344</v>
      </c>
      <c r="K1838" s="27" t="s">
        <v>303</v>
      </c>
      <c r="L1838" s="27" t="s">
        <v>335</v>
      </c>
      <c r="M1838" s="27" t="s">
        <v>338</v>
      </c>
      <c r="N1838" s="27" t="s">
        <v>309</v>
      </c>
      <c r="O1838" s="27" t="s">
        <v>312</v>
      </c>
      <c r="P1838" s="27">
        <v>205.76886999999999</v>
      </c>
    </row>
    <row r="1839" spans="7:16" x14ac:dyDescent="0.25">
      <c r="G1839" s="27" t="str">
        <f t="shared" si="28"/>
        <v>2019/2020East Asia &amp; PacificAll SectorsMitigationProject-level market rate debtDomesticPrivateCommercial FI</v>
      </c>
      <c r="H1839" s="27" t="s">
        <v>290</v>
      </c>
      <c r="I1839" s="27" t="s">
        <v>314</v>
      </c>
      <c r="J1839" s="27" t="s">
        <v>344</v>
      </c>
      <c r="K1839" s="27" t="s">
        <v>303</v>
      </c>
      <c r="L1839" s="27" t="s">
        <v>335</v>
      </c>
      <c r="M1839" s="27" t="s">
        <v>323</v>
      </c>
      <c r="N1839" s="27" t="s">
        <v>306</v>
      </c>
      <c r="O1839" s="27" t="s">
        <v>23</v>
      </c>
      <c r="P1839" s="27">
        <v>8073.0792808999904</v>
      </c>
    </row>
    <row r="1840" spans="7:16" x14ac:dyDescent="0.25">
      <c r="G1840" s="27" t="str">
        <f t="shared" si="28"/>
        <v>2019/2020East Asia &amp; PacificAll SectorsMitigationProject-level market rate debtDomesticPrivateCorporations</v>
      </c>
      <c r="H1840" s="27" t="s">
        <v>290</v>
      </c>
      <c r="I1840" s="27" t="s">
        <v>314</v>
      </c>
      <c r="J1840" s="27" t="s">
        <v>344</v>
      </c>
      <c r="K1840" s="27" t="s">
        <v>303</v>
      </c>
      <c r="L1840" s="27" t="s">
        <v>335</v>
      </c>
      <c r="M1840" s="27" t="s">
        <v>323</v>
      </c>
      <c r="N1840" s="27" t="s">
        <v>306</v>
      </c>
      <c r="O1840" s="27" t="s">
        <v>307</v>
      </c>
      <c r="P1840" s="27">
        <v>23.983740000000001</v>
      </c>
    </row>
    <row r="1841" spans="7:16" x14ac:dyDescent="0.25">
      <c r="G1841" s="27" t="str">
        <f t="shared" si="28"/>
        <v>2019/2020East Asia &amp; PacificAll SectorsMitigationProject-level market rate debtDomesticPrivateFunds</v>
      </c>
      <c r="H1841" s="27" t="s">
        <v>290</v>
      </c>
      <c r="I1841" s="27" t="s">
        <v>314</v>
      </c>
      <c r="J1841" s="27" t="s">
        <v>344</v>
      </c>
      <c r="K1841" s="27" t="s">
        <v>303</v>
      </c>
      <c r="L1841" s="27" t="s">
        <v>335</v>
      </c>
      <c r="M1841" s="27" t="s">
        <v>323</v>
      </c>
      <c r="N1841" s="27" t="s">
        <v>306</v>
      </c>
      <c r="O1841" s="27" t="s">
        <v>25</v>
      </c>
      <c r="P1841" s="27">
        <v>0</v>
      </c>
    </row>
    <row r="1842" spans="7:16" x14ac:dyDescent="0.25">
      <c r="G1842" s="27" t="str">
        <f t="shared" si="28"/>
        <v>2019/2020East Asia &amp; PacificAll SectorsMitigationProject-level market rate debtDomesticPrivateInstitutional Investors</v>
      </c>
      <c r="H1842" s="27" t="s">
        <v>290</v>
      </c>
      <c r="I1842" s="27" t="s">
        <v>314</v>
      </c>
      <c r="J1842" s="27" t="s">
        <v>344</v>
      </c>
      <c r="K1842" s="27" t="s">
        <v>303</v>
      </c>
      <c r="L1842" s="27" t="s">
        <v>335</v>
      </c>
      <c r="M1842" s="27" t="s">
        <v>323</v>
      </c>
      <c r="N1842" s="27" t="s">
        <v>306</v>
      </c>
      <c r="O1842" s="27" t="s">
        <v>27</v>
      </c>
      <c r="P1842" s="27">
        <v>26.476244999999999</v>
      </c>
    </row>
    <row r="1843" spans="7:16" x14ac:dyDescent="0.25">
      <c r="G1843" s="27" t="str">
        <f t="shared" si="28"/>
        <v>2019/2020East Asia &amp; PacificAll SectorsMitigationProject-level market rate debtDomesticPublicExport Credit Agency (ECA)</v>
      </c>
      <c r="H1843" s="27" t="s">
        <v>290</v>
      </c>
      <c r="I1843" s="27" t="s">
        <v>314</v>
      </c>
      <c r="J1843" s="27" t="s">
        <v>344</v>
      </c>
      <c r="K1843" s="27" t="s">
        <v>303</v>
      </c>
      <c r="L1843" s="27" t="s">
        <v>335</v>
      </c>
      <c r="M1843" s="27" t="s">
        <v>323</v>
      </c>
      <c r="N1843" s="27" t="s">
        <v>309</v>
      </c>
      <c r="O1843" s="27" t="s">
        <v>310</v>
      </c>
      <c r="P1843" s="27">
        <v>0</v>
      </c>
    </row>
    <row r="1844" spans="7:16" x14ac:dyDescent="0.25">
      <c r="G1844" s="27" t="str">
        <f t="shared" si="28"/>
        <v>2019/2020East Asia &amp; PacificAll SectorsMitigationProject-level market rate debtDomesticPublicMultilateral DFI</v>
      </c>
      <c r="H1844" s="27" t="s">
        <v>290</v>
      </c>
      <c r="I1844" s="27" t="s">
        <v>314</v>
      </c>
      <c r="J1844" s="27" t="s">
        <v>344</v>
      </c>
      <c r="K1844" s="27" t="s">
        <v>303</v>
      </c>
      <c r="L1844" s="27" t="s">
        <v>335</v>
      </c>
      <c r="M1844" s="27" t="s">
        <v>323</v>
      </c>
      <c r="N1844" s="27" t="s">
        <v>309</v>
      </c>
      <c r="O1844" s="27" t="s">
        <v>30</v>
      </c>
      <c r="P1844" s="27">
        <v>12.889237868</v>
      </c>
    </row>
    <row r="1845" spans="7:16" x14ac:dyDescent="0.25">
      <c r="G1845" s="27" t="str">
        <f t="shared" si="28"/>
        <v>2019/2020East Asia &amp; PacificAll SectorsMitigationProject-level market rate debtDomesticPublicNational DFI</v>
      </c>
      <c r="H1845" s="27" t="s">
        <v>290</v>
      </c>
      <c r="I1845" s="27" t="s">
        <v>314</v>
      </c>
      <c r="J1845" s="27" t="s">
        <v>344</v>
      </c>
      <c r="K1845" s="27" t="s">
        <v>303</v>
      </c>
      <c r="L1845" s="27" t="s">
        <v>335</v>
      </c>
      <c r="M1845" s="27" t="s">
        <v>323</v>
      </c>
      <c r="N1845" s="27" t="s">
        <v>309</v>
      </c>
      <c r="O1845" s="27" t="s">
        <v>33</v>
      </c>
      <c r="P1845" s="27">
        <v>49.659410000000001</v>
      </c>
    </row>
    <row r="1846" spans="7:16" x14ac:dyDescent="0.25">
      <c r="G1846" s="27" t="str">
        <f t="shared" si="28"/>
        <v>2019/2020East Asia &amp; PacificAll SectorsMitigationProject-level market rate debtDomesticPublicSOE</v>
      </c>
      <c r="H1846" s="27" t="s">
        <v>290</v>
      </c>
      <c r="I1846" s="27" t="s">
        <v>314</v>
      </c>
      <c r="J1846" s="27" t="s">
        <v>344</v>
      </c>
      <c r="K1846" s="27" t="s">
        <v>303</v>
      </c>
      <c r="L1846" s="27" t="s">
        <v>335</v>
      </c>
      <c r="M1846" s="27" t="s">
        <v>323</v>
      </c>
      <c r="N1846" s="27" t="s">
        <v>309</v>
      </c>
      <c r="O1846" s="27" t="s">
        <v>34</v>
      </c>
      <c r="P1846" s="27">
        <v>0</v>
      </c>
    </row>
    <row r="1847" spans="7:16" x14ac:dyDescent="0.25">
      <c r="G1847" s="27" t="str">
        <f t="shared" si="28"/>
        <v>2019/2020East Asia &amp; PacificAll SectorsMitigationProject-level market rate debtDomesticPublicState-owned FI</v>
      </c>
      <c r="H1847" s="27" t="s">
        <v>290</v>
      </c>
      <c r="I1847" s="27" t="s">
        <v>314</v>
      </c>
      <c r="J1847" s="27" t="s">
        <v>344</v>
      </c>
      <c r="K1847" s="27" t="s">
        <v>303</v>
      </c>
      <c r="L1847" s="27" t="s">
        <v>335</v>
      </c>
      <c r="M1847" s="27" t="s">
        <v>323</v>
      </c>
      <c r="N1847" s="27" t="s">
        <v>309</v>
      </c>
      <c r="O1847" s="27" t="s">
        <v>312</v>
      </c>
      <c r="P1847" s="27">
        <v>171.2862025</v>
      </c>
    </row>
    <row r="1848" spans="7:16" x14ac:dyDescent="0.25">
      <c r="G1848" s="27" t="str">
        <f t="shared" si="28"/>
        <v>2019/2020East Asia &amp; PacificAll SectorsMitigationProject-level market rate debtInternationalPrivateCommercial FI</v>
      </c>
      <c r="H1848" s="27" t="s">
        <v>290</v>
      </c>
      <c r="I1848" s="27" t="s">
        <v>314</v>
      </c>
      <c r="J1848" s="27" t="s">
        <v>344</v>
      </c>
      <c r="K1848" s="27" t="s">
        <v>303</v>
      </c>
      <c r="L1848" s="27" t="s">
        <v>335</v>
      </c>
      <c r="M1848" s="27" t="s">
        <v>324</v>
      </c>
      <c r="N1848" s="27" t="s">
        <v>306</v>
      </c>
      <c r="O1848" s="27" t="s">
        <v>23</v>
      </c>
      <c r="P1848" s="27">
        <v>230.16791749999999</v>
      </c>
    </row>
    <row r="1849" spans="7:16" x14ac:dyDescent="0.25">
      <c r="G1849" s="27" t="str">
        <f t="shared" si="28"/>
        <v>2019/2020East Asia &amp; PacificAll SectorsMitigationProject-level market rate debtInternationalPrivateCorporations</v>
      </c>
      <c r="H1849" s="27" t="s">
        <v>290</v>
      </c>
      <c r="I1849" s="27" t="s">
        <v>314</v>
      </c>
      <c r="J1849" s="27" t="s">
        <v>344</v>
      </c>
      <c r="K1849" s="27" t="s">
        <v>303</v>
      </c>
      <c r="L1849" s="27" t="s">
        <v>335</v>
      </c>
      <c r="M1849" s="27" t="s">
        <v>324</v>
      </c>
      <c r="N1849" s="27" t="s">
        <v>306</v>
      </c>
      <c r="O1849" s="27" t="s">
        <v>307</v>
      </c>
      <c r="P1849" s="27">
        <v>0</v>
      </c>
    </row>
    <row r="1850" spans="7:16" x14ac:dyDescent="0.25">
      <c r="G1850" s="27" t="str">
        <f t="shared" si="28"/>
        <v>2019/2020East Asia &amp; PacificAll SectorsMitigationProject-level market rate debtInternationalPrivateFunds</v>
      </c>
      <c r="H1850" s="27" t="s">
        <v>290</v>
      </c>
      <c r="I1850" s="27" t="s">
        <v>314</v>
      </c>
      <c r="J1850" s="27" t="s">
        <v>344</v>
      </c>
      <c r="K1850" s="27" t="s">
        <v>303</v>
      </c>
      <c r="L1850" s="27" t="s">
        <v>335</v>
      </c>
      <c r="M1850" s="27" t="s">
        <v>324</v>
      </c>
      <c r="N1850" s="27" t="s">
        <v>306</v>
      </c>
      <c r="O1850" s="27" t="s">
        <v>25</v>
      </c>
      <c r="P1850" s="27">
        <v>0</v>
      </c>
    </row>
    <row r="1851" spans="7:16" x14ac:dyDescent="0.25">
      <c r="G1851" s="27" t="str">
        <f t="shared" si="28"/>
        <v>2019/2020East Asia &amp; PacificAll SectorsMitigationProject-level market rate debtInternationalPrivateInstitutional Investors</v>
      </c>
      <c r="H1851" s="27" t="s">
        <v>290</v>
      </c>
      <c r="I1851" s="27" t="s">
        <v>314</v>
      </c>
      <c r="J1851" s="27" t="s">
        <v>344</v>
      </c>
      <c r="K1851" s="27" t="s">
        <v>303</v>
      </c>
      <c r="L1851" s="27" t="s">
        <v>335</v>
      </c>
      <c r="M1851" s="27" t="s">
        <v>324</v>
      </c>
      <c r="N1851" s="27" t="s">
        <v>306</v>
      </c>
      <c r="O1851" s="27" t="s">
        <v>27</v>
      </c>
      <c r="P1851" s="27">
        <v>7.5517099999999999</v>
      </c>
    </row>
    <row r="1852" spans="7:16" x14ac:dyDescent="0.25">
      <c r="G1852" s="27" t="str">
        <f t="shared" si="28"/>
        <v>2019/2020East Asia &amp; PacificAll SectorsMitigationProject-level market rate debtInternationalPrivateUnknown</v>
      </c>
      <c r="H1852" s="27" t="s">
        <v>290</v>
      </c>
      <c r="I1852" s="27" t="s">
        <v>314</v>
      </c>
      <c r="J1852" s="27" t="s">
        <v>344</v>
      </c>
      <c r="K1852" s="27" t="s">
        <v>303</v>
      </c>
      <c r="L1852" s="27" t="s">
        <v>335</v>
      </c>
      <c r="M1852" s="27" t="s">
        <v>324</v>
      </c>
      <c r="N1852" s="27" t="s">
        <v>306</v>
      </c>
      <c r="O1852" s="27" t="s">
        <v>301</v>
      </c>
      <c r="P1852" s="27">
        <v>907.92687999999998</v>
      </c>
    </row>
    <row r="1853" spans="7:16" x14ac:dyDescent="0.25">
      <c r="G1853" s="27" t="str">
        <f t="shared" si="28"/>
        <v>2019/2020East Asia &amp; PacificAll SectorsMitigationProject-level market rate debtInternationalPublicBilateral DFI</v>
      </c>
      <c r="H1853" s="27" t="s">
        <v>290</v>
      </c>
      <c r="I1853" s="27" t="s">
        <v>314</v>
      </c>
      <c r="J1853" s="27" t="s">
        <v>344</v>
      </c>
      <c r="K1853" s="27" t="s">
        <v>303</v>
      </c>
      <c r="L1853" s="27" t="s">
        <v>335</v>
      </c>
      <c r="M1853" s="27" t="s">
        <v>324</v>
      </c>
      <c r="N1853" s="27" t="s">
        <v>309</v>
      </c>
      <c r="O1853" s="27" t="s">
        <v>31</v>
      </c>
      <c r="P1853" s="27">
        <v>0</v>
      </c>
    </row>
    <row r="1854" spans="7:16" x14ac:dyDescent="0.25">
      <c r="G1854" s="27" t="str">
        <f t="shared" si="28"/>
        <v>2019/2020East Asia &amp; PacificAll SectorsMitigationProject-level market rate debtInternationalPublicMultilateral DFI</v>
      </c>
      <c r="H1854" s="27" t="s">
        <v>290</v>
      </c>
      <c r="I1854" s="27" t="s">
        <v>314</v>
      </c>
      <c r="J1854" s="27" t="s">
        <v>344</v>
      </c>
      <c r="K1854" s="27" t="s">
        <v>303</v>
      </c>
      <c r="L1854" s="27" t="s">
        <v>335</v>
      </c>
      <c r="M1854" s="27" t="s">
        <v>324</v>
      </c>
      <c r="N1854" s="27" t="s">
        <v>309</v>
      </c>
      <c r="O1854" s="27" t="s">
        <v>30</v>
      </c>
      <c r="P1854" s="27">
        <v>591.259121915999</v>
      </c>
    </row>
    <row r="1855" spans="7:16" x14ac:dyDescent="0.25">
      <c r="G1855" s="27" t="str">
        <f t="shared" si="28"/>
        <v>2019/2020East Asia &amp; PacificAll SectorsMitigationProject-level market rate debtInternationalPublicSOE</v>
      </c>
      <c r="H1855" s="27" t="s">
        <v>290</v>
      </c>
      <c r="I1855" s="27" t="s">
        <v>314</v>
      </c>
      <c r="J1855" s="27" t="s">
        <v>344</v>
      </c>
      <c r="K1855" s="27" t="s">
        <v>303</v>
      </c>
      <c r="L1855" s="27" t="s">
        <v>335</v>
      </c>
      <c r="M1855" s="27" t="s">
        <v>324</v>
      </c>
      <c r="N1855" s="27" t="s">
        <v>309</v>
      </c>
      <c r="O1855" s="27" t="s">
        <v>34</v>
      </c>
      <c r="P1855" s="27">
        <v>1.0447500000000001</v>
      </c>
    </row>
    <row r="1856" spans="7:16" x14ac:dyDescent="0.25">
      <c r="G1856" s="27" t="str">
        <f t="shared" si="28"/>
        <v>2019/2020East Asia &amp; PacificAll SectorsMitigationProject-level market rate debtInternationalPublicState-owned FI</v>
      </c>
      <c r="H1856" s="27" t="s">
        <v>290</v>
      </c>
      <c r="I1856" s="27" t="s">
        <v>314</v>
      </c>
      <c r="J1856" s="27" t="s">
        <v>344</v>
      </c>
      <c r="K1856" s="27" t="s">
        <v>303</v>
      </c>
      <c r="L1856" s="27" t="s">
        <v>335</v>
      </c>
      <c r="M1856" s="27" t="s">
        <v>324</v>
      </c>
      <c r="N1856" s="27" t="s">
        <v>309</v>
      </c>
      <c r="O1856" s="27" t="s">
        <v>312</v>
      </c>
      <c r="P1856" s="27">
        <v>34.482667499999998</v>
      </c>
    </row>
    <row r="1857" spans="7:16" x14ac:dyDescent="0.25">
      <c r="G1857" s="27" t="str">
        <f t="shared" si="28"/>
        <v>2019/2020East Asia &amp; PacificAll SectorsMitigationUnknownAll DestinationsPublicMultilateral DFI</v>
      </c>
      <c r="H1857" s="27" t="s">
        <v>290</v>
      </c>
      <c r="I1857" s="27" t="s">
        <v>314</v>
      </c>
      <c r="J1857" s="27" t="s">
        <v>344</v>
      </c>
      <c r="K1857" s="27" t="s">
        <v>303</v>
      </c>
      <c r="L1857" s="27" t="s">
        <v>301</v>
      </c>
      <c r="M1857" s="27" t="s">
        <v>338</v>
      </c>
      <c r="N1857" s="27" t="s">
        <v>309</v>
      </c>
      <c r="O1857" s="27" t="s">
        <v>30</v>
      </c>
      <c r="P1857" s="27">
        <v>25.869247404999999</v>
      </c>
    </row>
    <row r="1858" spans="7:16" x14ac:dyDescent="0.25">
      <c r="G1858" s="27" t="str">
        <f t="shared" si="28"/>
        <v>2019/2020East Asia &amp; PacificAll SectorsMitigationUnknownAll DestinationsUnknownUnknown</v>
      </c>
      <c r="H1858" s="27" t="s">
        <v>290</v>
      </c>
      <c r="I1858" s="27" t="s">
        <v>314</v>
      </c>
      <c r="J1858" s="27" t="s">
        <v>344</v>
      </c>
      <c r="K1858" s="27" t="s">
        <v>303</v>
      </c>
      <c r="L1858" s="27" t="s">
        <v>301</v>
      </c>
      <c r="M1858" s="27" t="s">
        <v>338</v>
      </c>
      <c r="N1858" s="27" t="s">
        <v>301</v>
      </c>
      <c r="O1858" s="27" t="s">
        <v>301</v>
      </c>
      <c r="P1858" s="27">
        <v>161115.063719</v>
      </c>
    </row>
    <row r="1859" spans="7:16" x14ac:dyDescent="0.25">
      <c r="G1859" s="27" t="str">
        <f t="shared" ref="G1859:G1922" si="29">+_xlfn.CONCAT(H1859:O1859)</f>
        <v>2019/2020East Asia &amp; PacificAll SectorsMitigationUnknownDomesticPublicMultilateral DFI</v>
      </c>
      <c r="H1859" s="27" t="s">
        <v>290</v>
      </c>
      <c r="I1859" s="27" t="s">
        <v>314</v>
      </c>
      <c r="J1859" s="27" t="s">
        <v>344</v>
      </c>
      <c r="K1859" s="27" t="s">
        <v>303</v>
      </c>
      <c r="L1859" s="27" t="s">
        <v>301</v>
      </c>
      <c r="M1859" s="27" t="s">
        <v>323</v>
      </c>
      <c r="N1859" s="27" t="s">
        <v>309</v>
      </c>
      <c r="O1859" s="27" t="s">
        <v>30</v>
      </c>
      <c r="P1859" s="27">
        <v>3.6015050000000001E-3</v>
      </c>
    </row>
    <row r="1860" spans="7:16" x14ac:dyDescent="0.25">
      <c r="G1860" s="27" t="str">
        <f t="shared" si="29"/>
        <v>2019/2020East Asia &amp; PacificAll SectorsMitigationUnknownDomesticUnknownUnknown</v>
      </c>
      <c r="H1860" s="27" t="s">
        <v>290</v>
      </c>
      <c r="I1860" s="27" t="s">
        <v>314</v>
      </c>
      <c r="J1860" s="27" t="s">
        <v>344</v>
      </c>
      <c r="K1860" s="27" t="s">
        <v>303</v>
      </c>
      <c r="L1860" s="27" t="s">
        <v>301</v>
      </c>
      <c r="M1860" s="27" t="s">
        <v>323</v>
      </c>
      <c r="N1860" s="27" t="s">
        <v>301</v>
      </c>
      <c r="O1860" s="27" t="s">
        <v>301</v>
      </c>
      <c r="P1860" s="27">
        <v>2806.796519</v>
      </c>
    </row>
    <row r="1861" spans="7:16" x14ac:dyDescent="0.25">
      <c r="G1861" s="27" t="str">
        <f t="shared" si="29"/>
        <v>2019/2020East Asia &amp; PacificAll SectorsMitigationUnknownInternationalPublicMultilateral DFI</v>
      </c>
      <c r="H1861" s="27" t="s">
        <v>290</v>
      </c>
      <c r="I1861" s="27" t="s">
        <v>314</v>
      </c>
      <c r="J1861" s="27" t="s">
        <v>344</v>
      </c>
      <c r="K1861" s="27" t="s">
        <v>303</v>
      </c>
      <c r="L1861" s="27" t="s">
        <v>301</v>
      </c>
      <c r="M1861" s="27" t="s">
        <v>324</v>
      </c>
      <c r="N1861" s="27" t="s">
        <v>309</v>
      </c>
      <c r="O1861" s="27" t="s">
        <v>30</v>
      </c>
      <c r="P1861" s="27">
        <v>25.865645900000001</v>
      </c>
    </row>
    <row r="1862" spans="7:16" x14ac:dyDescent="0.25">
      <c r="G1862" s="27" t="str">
        <f t="shared" si="29"/>
        <v>2019/2020East Asia &amp; PacificAll SectorsMitigationUnknownUnknownUnknownUnknown</v>
      </c>
      <c r="H1862" s="27" t="s">
        <v>290</v>
      </c>
      <c r="I1862" s="27" t="s">
        <v>314</v>
      </c>
      <c r="J1862" s="27" t="s">
        <v>344</v>
      </c>
      <c r="K1862" s="27" t="s">
        <v>303</v>
      </c>
      <c r="L1862" s="27" t="s">
        <v>301</v>
      </c>
      <c r="M1862" s="27" t="s">
        <v>301</v>
      </c>
      <c r="N1862" s="27" t="s">
        <v>301</v>
      </c>
      <c r="O1862" s="27" t="s">
        <v>301</v>
      </c>
      <c r="P1862" s="27">
        <v>158308.2672</v>
      </c>
    </row>
    <row r="1863" spans="7:16" x14ac:dyDescent="0.25">
      <c r="G1863" s="27" t="str">
        <f t="shared" si="29"/>
        <v>2019/2020East Asia &amp; PacificAll SectorsMultiple ObjectivesAll InstrumentsAll DestinationsPrivateCommercial FI</v>
      </c>
      <c r="H1863" s="27" t="s">
        <v>290</v>
      </c>
      <c r="I1863" s="27" t="s">
        <v>314</v>
      </c>
      <c r="J1863" s="27" t="s">
        <v>344</v>
      </c>
      <c r="K1863" s="27" t="s">
        <v>304</v>
      </c>
      <c r="L1863" s="27" t="s">
        <v>345</v>
      </c>
      <c r="M1863" s="27" t="s">
        <v>338</v>
      </c>
      <c r="N1863" s="27" t="s">
        <v>306</v>
      </c>
      <c r="O1863" s="27" t="s">
        <v>23</v>
      </c>
      <c r="P1863" s="27">
        <v>135.26</v>
      </c>
    </row>
    <row r="1864" spans="7:16" x14ac:dyDescent="0.25">
      <c r="G1864" s="27" t="str">
        <f t="shared" si="29"/>
        <v>2019/2020East Asia &amp; PacificAll SectorsMultiple ObjectivesAll InstrumentsAll DestinationsPrivateCorporations</v>
      </c>
      <c r="H1864" s="27" t="s">
        <v>290</v>
      </c>
      <c r="I1864" s="27" t="s">
        <v>314</v>
      </c>
      <c r="J1864" s="27" t="s">
        <v>344</v>
      </c>
      <c r="K1864" s="27" t="s">
        <v>304</v>
      </c>
      <c r="L1864" s="27" t="s">
        <v>345</v>
      </c>
      <c r="M1864" s="27" t="s">
        <v>338</v>
      </c>
      <c r="N1864" s="27" t="s">
        <v>306</v>
      </c>
      <c r="O1864" s="27" t="s">
        <v>307</v>
      </c>
      <c r="P1864" s="27">
        <v>623.88</v>
      </c>
    </row>
    <row r="1865" spans="7:16" x14ac:dyDescent="0.25">
      <c r="G1865" s="27" t="str">
        <f t="shared" si="29"/>
        <v>2019/2020East Asia &amp; PacificAll SectorsMultiple ObjectivesAll InstrumentsAll DestinationsPrivateInstitutional Investors</v>
      </c>
      <c r="H1865" s="27" t="s">
        <v>290</v>
      </c>
      <c r="I1865" s="27" t="s">
        <v>314</v>
      </c>
      <c r="J1865" s="27" t="s">
        <v>344</v>
      </c>
      <c r="K1865" s="27" t="s">
        <v>304</v>
      </c>
      <c r="L1865" s="27" t="s">
        <v>345</v>
      </c>
      <c r="M1865" s="27" t="s">
        <v>338</v>
      </c>
      <c r="N1865" s="27" t="s">
        <v>306</v>
      </c>
      <c r="O1865" s="27" t="s">
        <v>27</v>
      </c>
      <c r="P1865" s="27">
        <v>0</v>
      </c>
    </row>
    <row r="1866" spans="7:16" x14ac:dyDescent="0.25">
      <c r="G1866" s="27" t="str">
        <f t="shared" si="29"/>
        <v>2019/2020East Asia &amp; PacificAll SectorsMultiple ObjectivesAll InstrumentsAll DestinationsPublicBilateral DFI</v>
      </c>
      <c r="H1866" s="27" t="s">
        <v>290</v>
      </c>
      <c r="I1866" s="27" t="s">
        <v>314</v>
      </c>
      <c r="J1866" s="27" t="s">
        <v>344</v>
      </c>
      <c r="K1866" s="27" t="s">
        <v>304</v>
      </c>
      <c r="L1866" s="27" t="s">
        <v>345</v>
      </c>
      <c r="M1866" s="27" t="s">
        <v>338</v>
      </c>
      <c r="N1866" s="27" t="s">
        <v>309</v>
      </c>
      <c r="O1866" s="27" t="s">
        <v>31</v>
      </c>
      <c r="P1866" s="27">
        <v>147.19131729</v>
      </c>
    </row>
    <row r="1867" spans="7:16" x14ac:dyDescent="0.25">
      <c r="G1867" s="27" t="str">
        <f t="shared" si="29"/>
        <v>2019/2020East Asia &amp; PacificAll SectorsMultiple ObjectivesAll InstrumentsAll DestinationsPublicExport Credit Agency (ECA)</v>
      </c>
      <c r="H1867" s="27" t="s">
        <v>290</v>
      </c>
      <c r="I1867" s="27" t="s">
        <v>314</v>
      </c>
      <c r="J1867" s="27" t="s">
        <v>344</v>
      </c>
      <c r="K1867" s="27" t="s">
        <v>304</v>
      </c>
      <c r="L1867" s="27" t="s">
        <v>345</v>
      </c>
      <c r="M1867" s="27" t="s">
        <v>338</v>
      </c>
      <c r="N1867" s="27" t="s">
        <v>309</v>
      </c>
      <c r="O1867" s="27" t="s">
        <v>310</v>
      </c>
      <c r="P1867" s="27">
        <v>109.88812129999999</v>
      </c>
    </row>
    <row r="1868" spans="7:16" x14ac:dyDescent="0.25">
      <c r="G1868" s="27" t="str">
        <f t="shared" si="29"/>
        <v>2019/2020East Asia &amp; PacificAll SectorsMultiple ObjectivesAll InstrumentsAll DestinationsPublicGovernment</v>
      </c>
      <c r="H1868" s="27" t="s">
        <v>290</v>
      </c>
      <c r="I1868" s="27" t="s">
        <v>314</v>
      </c>
      <c r="J1868" s="27" t="s">
        <v>344</v>
      </c>
      <c r="K1868" s="27" t="s">
        <v>304</v>
      </c>
      <c r="L1868" s="27" t="s">
        <v>345</v>
      </c>
      <c r="M1868" s="27" t="s">
        <v>338</v>
      </c>
      <c r="N1868" s="27" t="s">
        <v>309</v>
      </c>
      <c r="O1868" s="27" t="s">
        <v>28</v>
      </c>
      <c r="P1868" s="27">
        <v>28.657535199000002</v>
      </c>
    </row>
    <row r="1869" spans="7:16" x14ac:dyDescent="0.25">
      <c r="G1869" s="27" t="str">
        <f t="shared" si="29"/>
        <v>2019/2020East Asia &amp; PacificAll SectorsMultiple ObjectivesAll InstrumentsAll DestinationsPublicMultilateral Climate Funds</v>
      </c>
      <c r="H1869" s="27" t="s">
        <v>290</v>
      </c>
      <c r="I1869" s="27" t="s">
        <v>314</v>
      </c>
      <c r="J1869" s="27" t="s">
        <v>344</v>
      </c>
      <c r="K1869" s="27" t="s">
        <v>304</v>
      </c>
      <c r="L1869" s="27" t="s">
        <v>345</v>
      </c>
      <c r="M1869" s="27" t="s">
        <v>338</v>
      </c>
      <c r="N1869" s="27" t="s">
        <v>309</v>
      </c>
      <c r="O1869" s="27" t="s">
        <v>29</v>
      </c>
      <c r="P1869" s="27">
        <v>31.727384382999901</v>
      </c>
    </row>
    <row r="1870" spans="7:16" x14ac:dyDescent="0.25">
      <c r="G1870" s="27" t="str">
        <f t="shared" si="29"/>
        <v>2019/2020East Asia &amp; PacificAll SectorsMultiple ObjectivesAll InstrumentsAll DestinationsPublicMultilateral DFI</v>
      </c>
      <c r="H1870" s="27" t="s">
        <v>290</v>
      </c>
      <c r="I1870" s="27" t="s">
        <v>314</v>
      </c>
      <c r="J1870" s="27" t="s">
        <v>344</v>
      </c>
      <c r="K1870" s="27" t="s">
        <v>304</v>
      </c>
      <c r="L1870" s="27" t="s">
        <v>345</v>
      </c>
      <c r="M1870" s="27" t="s">
        <v>338</v>
      </c>
      <c r="N1870" s="27" t="s">
        <v>309</v>
      </c>
      <c r="O1870" s="27" t="s">
        <v>30</v>
      </c>
      <c r="P1870" s="27">
        <v>464.23964369882799</v>
      </c>
    </row>
    <row r="1871" spans="7:16" x14ac:dyDescent="0.25">
      <c r="G1871" s="27" t="str">
        <f t="shared" si="29"/>
        <v>2019/2020East Asia &amp; PacificAll SectorsMultiple ObjectivesAll InstrumentsAll DestinationsPublicNational DFI</v>
      </c>
      <c r="H1871" s="27" t="s">
        <v>290</v>
      </c>
      <c r="I1871" s="27" t="s">
        <v>314</v>
      </c>
      <c r="J1871" s="27" t="s">
        <v>344</v>
      </c>
      <c r="K1871" s="27" t="s">
        <v>304</v>
      </c>
      <c r="L1871" s="27" t="s">
        <v>345</v>
      </c>
      <c r="M1871" s="27" t="s">
        <v>338</v>
      </c>
      <c r="N1871" s="27" t="s">
        <v>309</v>
      </c>
      <c r="O1871" s="27" t="s">
        <v>33</v>
      </c>
      <c r="P1871" s="27">
        <v>5.8250327080000002</v>
      </c>
    </row>
    <row r="1872" spans="7:16" x14ac:dyDescent="0.25">
      <c r="G1872" s="27" t="str">
        <f t="shared" si="29"/>
        <v>2019/2020East Asia &amp; PacificAll SectorsMultiple ObjectivesAll InstrumentsAll DestinationsPublicPublic Fund</v>
      </c>
      <c r="H1872" s="27" t="s">
        <v>290</v>
      </c>
      <c r="I1872" s="27" t="s">
        <v>314</v>
      </c>
      <c r="J1872" s="27" t="s">
        <v>344</v>
      </c>
      <c r="K1872" s="27" t="s">
        <v>304</v>
      </c>
      <c r="L1872" s="27" t="s">
        <v>345</v>
      </c>
      <c r="M1872" s="27" t="s">
        <v>338</v>
      </c>
      <c r="N1872" s="27" t="s">
        <v>309</v>
      </c>
      <c r="O1872" s="27" t="s">
        <v>311</v>
      </c>
      <c r="P1872" s="27">
        <v>0</v>
      </c>
    </row>
    <row r="1873" spans="7:16" x14ac:dyDescent="0.25">
      <c r="G1873" s="27" t="str">
        <f t="shared" si="29"/>
        <v>2019/2020East Asia &amp; PacificAll SectorsMultiple ObjectivesAll InstrumentsAll DestinationsPublicState-owned FI</v>
      </c>
      <c r="H1873" s="27" t="s">
        <v>290</v>
      </c>
      <c r="I1873" s="27" t="s">
        <v>314</v>
      </c>
      <c r="J1873" s="27" t="s">
        <v>344</v>
      </c>
      <c r="K1873" s="27" t="s">
        <v>304</v>
      </c>
      <c r="L1873" s="27" t="s">
        <v>345</v>
      </c>
      <c r="M1873" s="27" t="s">
        <v>338</v>
      </c>
      <c r="N1873" s="27" t="s">
        <v>309</v>
      </c>
      <c r="O1873" s="27" t="s">
        <v>312</v>
      </c>
      <c r="P1873" s="27">
        <v>50.007055303999998</v>
      </c>
    </row>
    <row r="1874" spans="7:16" x14ac:dyDescent="0.25">
      <c r="G1874" s="27" t="str">
        <f t="shared" si="29"/>
        <v>2019/2020East Asia &amp; PacificAll SectorsMultiple ObjectivesAll InstrumentsDomesticPrivateCommercial FI</v>
      </c>
      <c r="H1874" s="27" t="s">
        <v>290</v>
      </c>
      <c r="I1874" s="27" t="s">
        <v>314</v>
      </c>
      <c r="J1874" s="27" t="s">
        <v>344</v>
      </c>
      <c r="K1874" s="27" t="s">
        <v>304</v>
      </c>
      <c r="L1874" s="27" t="s">
        <v>345</v>
      </c>
      <c r="M1874" s="27" t="s">
        <v>323</v>
      </c>
      <c r="N1874" s="27" t="s">
        <v>306</v>
      </c>
      <c r="O1874" s="27" t="s">
        <v>23</v>
      </c>
      <c r="P1874" s="27">
        <v>135.26</v>
      </c>
    </row>
    <row r="1875" spans="7:16" x14ac:dyDescent="0.25">
      <c r="G1875" s="27" t="str">
        <f t="shared" si="29"/>
        <v>2019/2020East Asia &amp; PacificAll SectorsMultiple ObjectivesAll InstrumentsDomesticPrivateCorporations</v>
      </c>
      <c r="H1875" s="27" t="s">
        <v>290</v>
      </c>
      <c r="I1875" s="27" t="s">
        <v>314</v>
      </c>
      <c r="J1875" s="27" t="s">
        <v>344</v>
      </c>
      <c r="K1875" s="27" t="s">
        <v>304</v>
      </c>
      <c r="L1875" s="27" t="s">
        <v>345</v>
      </c>
      <c r="M1875" s="27" t="s">
        <v>323</v>
      </c>
      <c r="N1875" s="27" t="s">
        <v>306</v>
      </c>
      <c r="O1875" s="27" t="s">
        <v>307</v>
      </c>
      <c r="P1875" s="27">
        <v>23.88</v>
      </c>
    </row>
    <row r="1876" spans="7:16" x14ac:dyDescent="0.25">
      <c r="G1876" s="27" t="str">
        <f t="shared" si="29"/>
        <v>2019/2020East Asia &amp; PacificAll SectorsMultiple ObjectivesAll InstrumentsDomesticPublicMultilateral Climate Funds</v>
      </c>
      <c r="H1876" s="27" t="s">
        <v>290</v>
      </c>
      <c r="I1876" s="27" t="s">
        <v>314</v>
      </c>
      <c r="J1876" s="27" t="s">
        <v>344</v>
      </c>
      <c r="K1876" s="27" t="s">
        <v>304</v>
      </c>
      <c r="L1876" s="27" t="s">
        <v>345</v>
      </c>
      <c r="M1876" s="27" t="s">
        <v>323</v>
      </c>
      <c r="N1876" s="27" t="s">
        <v>309</v>
      </c>
      <c r="O1876" s="27" t="s">
        <v>29</v>
      </c>
      <c r="P1876" s="27">
        <v>0</v>
      </c>
    </row>
    <row r="1877" spans="7:16" x14ac:dyDescent="0.25">
      <c r="G1877" s="27" t="str">
        <f t="shared" si="29"/>
        <v>2019/2020East Asia &amp; PacificAll SectorsMultiple ObjectivesAll InstrumentsDomesticPublicMultilateral DFI</v>
      </c>
      <c r="H1877" s="27" t="s">
        <v>290</v>
      </c>
      <c r="I1877" s="27" t="s">
        <v>314</v>
      </c>
      <c r="J1877" s="27" t="s">
        <v>344</v>
      </c>
      <c r="K1877" s="27" t="s">
        <v>304</v>
      </c>
      <c r="L1877" s="27" t="s">
        <v>345</v>
      </c>
      <c r="M1877" s="27" t="s">
        <v>323</v>
      </c>
      <c r="N1877" s="27" t="s">
        <v>309</v>
      </c>
      <c r="O1877" s="27" t="s">
        <v>30</v>
      </c>
      <c r="P1877" s="27">
        <v>5.3558472448288601</v>
      </c>
    </row>
    <row r="1878" spans="7:16" x14ac:dyDescent="0.25">
      <c r="G1878" s="27" t="str">
        <f t="shared" si="29"/>
        <v>2019/2020East Asia &amp; PacificAll SectorsMultiple ObjectivesAll InstrumentsDomesticPublicNational DFI</v>
      </c>
      <c r="H1878" s="27" t="s">
        <v>290</v>
      </c>
      <c r="I1878" s="27" t="s">
        <v>314</v>
      </c>
      <c r="J1878" s="27" t="s">
        <v>344</v>
      </c>
      <c r="K1878" s="27" t="s">
        <v>304</v>
      </c>
      <c r="L1878" s="27" t="s">
        <v>345</v>
      </c>
      <c r="M1878" s="27" t="s">
        <v>323</v>
      </c>
      <c r="N1878" s="27" t="s">
        <v>309</v>
      </c>
      <c r="O1878" s="27" t="s">
        <v>33</v>
      </c>
      <c r="P1878" s="27">
        <v>0</v>
      </c>
    </row>
    <row r="1879" spans="7:16" x14ac:dyDescent="0.25">
      <c r="G1879" s="27" t="str">
        <f t="shared" si="29"/>
        <v>2019/2020East Asia &amp; PacificAll SectorsMultiple ObjectivesAll InstrumentsInternationalPrivateCorporations</v>
      </c>
      <c r="H1879" s="27" t="s">
        <v>290</v>
      </c>
      <c r="I1879" s="27" t="s">
        <v>314</v>
      </c>
      <c r="J1879" s="27" t="s">
        <v>344</v>
      </c>
      <c r="K1879" s="27" t="s">
        <v>304</v>
      </c>
      <c r="L1879" s="27" t="s">
        <v>345</v>
      </c>
      <c r="M1879" s="27" t="s">
        <v>324</v>
      </c>
      <c r="N1879" s="27" t="s">
        <v>306</v>
      </c>
      <c r="O1879" s="27" t="s">
        <v>307</v>
      </c>
      <c r="P1879" s="27">
        <v>600</v>
      </c>
    </row>
    <row r="1880" spans="7:16" x14ac:dyDescent="0.25">
      <c r="G1880" s="27" t="str">
        <f t="shared" si="29"/>
        <v>2019/2020East Asia &amp; PacificAll SectorsMultiple ObjectivesAll InstrumentsInternationalPrivateInstitutional Investors</v>
      </c>
      <c r="H1880" s="27" t="s">
        <v>290</v>
      </c>
      <c r="I1880" s="27" t="s">
        <v>314</v>
      </c>
      <c r="J1880" s="27" t="s">
        <v>344</v>
      </c>
      <c r="K1880" s="27" t="s">
        <v>304</v>
      </c>
      <c r="L1880" s="27" t="s">
        <v>345</v>
      </c>
      <c r="M1880" s="27" t="s">
        <v>324</v>
      </c>
      <c r="N1880" s="27" t="s">
        <v>306</v>
      </c>
      <c r="O1880" s="27" t="s">
        <v>27</v>
      </c>
      <c r="P1880" s="27">
        <v>0</v>
      </c>
    </row>
    <row r="1881" spans="7:16" x14ac:dyDescent="0.25">
      <c r="G1881" s="27" t="str">
        <f t="shared" si="29"/>
        <v>2019/2020East Asia &amp; PacificAll SectorsMultiple ObjectivesAll InstrumentsInternationalPublicBilateral DFI</v>
      </c>
      <c r="H1881" s="27" t="s">
        <v>290</v>
      </c>
      <c r="I1881" s="27" t="s">
        <v>314</v>
      </c>
      <c r="J1881" s="27" t="s">
        <v>344</v>
      </c>
      <c r="K1881" s="27" t="s">
        <v>304</v>
      </c>
      <c r="L1881" s="27" t="s">
        <v>345</v>
      </c>
      <c r="M1881" s="27" t="s">
        <v>324</v>
      </c>
      <c r="N1881" s="27" t="s">
        <v>309</v>
      </c>
      <c r="O1881" s="27" t="s">
        <v>31</v>
      </c>
      <c r="P1881" s="27">
        <v>147.19131729</v>
      </c>
    </row>
    <row r="1882" spans="7:16" x14ac:dyDescent="0.25">
      <c r="G1882" s="27" t="str">
        <f t="shared" si="29"/>
        <v>2019/2020East Asia &amp; PacificAll SectorsMultiple ObjectivesAll InstrumentsInternationalPublicExport Credit Agency (ECA)</v>
      </c>
      <c r="H1882" s="27" t="s">
        <v>290</v>
      </c>
      <c r="I1882" s="27" t="s">
        <v>314</v>
      </c>
      <c r="J1882" s="27" t="s">
        <v>344</v>
      </c>
      <c r="K1882" s="27" t="s">
        <v>304</v>
      </c>
      <c r="L1882" s="27" t="s">
        <v>345</v>
      </c>
      <c r="M1882" s="27" t="s">
        <v>324</v>
      </c>
      <c r="N1882" s="27" t="s">
        <v>309</v>
      </c>
      <c r="O1882" s="27" t="s">
        <v>310</v>
      </c>
      <c r="P1882" s="27">
        <v>109.88812129999999</v>
      </c>
    </row>
    <row r="1883" spans="7:16" x14ac:dyDescent="0.25">
      <c r="G1883" s="27" t="str">
        <f t="shared" si="29"/>
        <v>2019/2020East Asia &amp; PacificAll SectorsMultiple ObjectivesAll InstrumentsInternationalPublicGovernment</v>
      </c>
      <c r="H1883" s="27" t="s">
        <v>290</v>
      </c>
      <c r="I1883" s="27" t="s">
        <v>314</v>
      </c>
      <c r="J1883" s="27" t="s">
        <v>344</v>
      </c>
      <c r="K1883" s="27" t="s">
        <v>304</v>
      </c>
      <c r="L1883" s="27" t="s">
        <v>345</v>
      </c>
      <c r="M1883" s="27" t="s">
        <v>324</v>
      </c>
      <c r="N1883" s="27" t="s">
        <v>309</v>
      </c>
      <c r="O1883" s="27" t="s">
        <v>28</v>
      </c>
      <c r="P1883" s="27">
        <v>28.657535199000002</v>
      </c>
    </row>
    <row r="1884" spans="7:16" x14ac:dyDescent="0.25">
      <c r="G1884" s="27" t="str">
        <f t="shared" si="29"/>
        <v>2019/2020East Asia &amp; PacificAll SectorsMultiple ObjectivesAll InstrumentsInternationalPublicMultilateral Climate Funds</v>
      </c>
      <c r="H1884" s="27" t="s">
        <v>290</v>
      </c>
      <c r="I1884" s="27" t="s">
        <v>314</v>
      </c>
      <c r="J1884" s="27" t="s">
        <v>344</v>
      </c>
      <c r="K1884" s="27" t="s">
        <v>304</v>
      </c>
      <c r="L1884" s="27" t="s">
        <v>345</v>
      </c>
      <c r="M1884" s="27" t="s">
        <v>324</v>
      </c>
      <c r="N1884" s="27" t="s">
        <v>309</v>
      </c>
      <c r="O1884" s="27" t="s">
        <v>29</v>
      </c>
      <c r="P1884" s="27">
        <v>31.727384382999901</v>
      </c>
    </row>
    <row r="1885" spans="7:16" x14ac:dyDescent="0.25">
      <c r="G1885" s="27" t="str">
        <f t="shared" si="29"/>
        <v>2019/2020East Asia &amp; PacificAll SectorsMultiple ObjectivesAll InstrumentsInternationalPublicMultilateral DFI</v>
      </c>
      <c r="H1885" s="27" t="s">
        <v>290</v>
      </c>
      <c r="I1885" s="27" t="s">
        <v>314</v>
      </c>
      <c r="J1885" s="27" t="s">
        <v>344</v>
      </c>
      <c r="K1885" s="27" t="s">
        <v>304</v>
      </c>
      <c r="L1885" s="27" t="s">
        <v>345</v>
      </c>
      <c r="M1885" s="27" t="s">
        <v>324</v>
      </c>
      <c r="N1885" s="27" t="s">
        <v>309</v>
      </c>
      <c r="O1885" s="27" t="s">
        <v>30</v>
      </c>
      <c r="P1885" s="27">
        <v>458.88379645399999</v>
      </c>
    </row>
    <row r="1886" spans="7:16" x14ac:dyDescent="0.25">
      <c r="G1886" s="27" t="str">
        <f t="shared" si="29"/>
        <v>2019/2020East Asia &amp; PacificAll SectorsMultiple ObjectivesAll InstrumentsInternationalPublicNational DFI</v>
      </c>
      <c r="H1886" s="27" t="s">
        <v>290</v>
      </c>
      <c r="I1886" s="27" t="s">
        <v>314</v>
      </c>
      <c r="J1886" s="27" t="s">
        <v>344</v>
      </c>
      <c r="K1886" s="27" t="s">
        <v>304</v>
      </c>
      <c r="L1886" s="27" t="s">
        <v>345</v>
      </c>
      <c r="M1886" s="27" t="s">
        <v>324</v>
      </c>
      <c r="N1886" s="27" t="s">
        <v>309</v>
      </c>
      <c r="O1886" s="27" t="s">
        <v>33</v>
      </c>
      <c r="P1886" s="27">
        <v>5.8250327080000002</v>
      </c>
    </row>
    <row r="1887" spans="7:16" x14ac:dyDescent="0.25">
      <c r="G1887" s="27" t="str">
        <f t="shared" si="29"/>
        <v>2019/2020East Asia &amp; PacificAll SectorsMultiple ObjectivesAll InstrumentsInternationalPublicPublic Fund</v>
      </c>
      <c r="H1887" s="27" t="s">
        <v>290</v>
      </c>
      <c r="I1887" s="27" t="s">
        <v>314</v>
      </c>
      <c r="J1887" s="27" t="s">
        <v>344</v>
      </c>
      <c r="K1887" s="27" t="s">
        <v>304</v>
      </c>
      <c r="L1887" s="27" t="s">
        <v>345</v>
      </c>
      <c r="M1887" s="27" t="s">
        <v>324</v>
      </c>
      <c r="N1887" s="27" t="s">
        <v>309</v>
      </c>
      <c r="O1887" s="27" t="s">
        <v>311</v>
      </c>
      <c r="P1887" s="27">
        <v>0</v>
      </c>
    </row>
    <row r="1888" spans="7:16" x14ac:dyDescent="0.25">
      <c r="G1888" s="27" t="str">
        <f t="shared" si="29"/>
        <v>2019/2020East Asia &amp; PacificAll SectorsMultiple ObjectivesAll InstrumentsInternationalPublicState-owned FI</v>
      </c>
      <c r="H1888" s="27" t="s">
        <v>290</v>
      </c>
      <c r="I1888" s="27" t="s">
        <v>314</v>
      </c>
      <c r="J1888" s="27" t="s">
        <v>344</v>
      </c>
      <c r="K1888" s="27" t="s">
        <v>304</v>
      </c>
      <c r="L1888" s="27" t="s">
        <v>345</v>
      </c>
      <c r="M1888" s="27" t="s">
        <v>324</v>
      </c>
      <c r="N1888" s="27" t="s">
        <v>309</v>
      </c>
      <c r="O1888" s="27" t="s">
        <v>312</v>
      </c>
      <c r="P1888" s="27">
        <v>50.007055303999998</v>
      </c>
    </row>
    <row r="1889" spans="7:16" x14ac:dyDescent="0.25">
      <c r="G1889" s="27" t="str">
        <f t="shared" si="29"/>
        <v>2019/2020East Asia &amp; PacificAll SectorsMultiple ObjectivesGrantAll DestinationsPrivateInstitutional Investors</v>
      </c>
      <c r="H1889" s="27" t="s">
        <v>290</v>
      </c>
      <c r="I1889" s="27" t="s">
        <v>314</v>
      </c>
      <c r="J1889" s="27" t="s">
        <v>344</v>
      </c>
      <c r="K1889" s="27" t="s">
        <v>304</v>
      </c>
      <c r="L1889" s="27" t="s">
        <v>332</v>
      </c>
      <c r="M1889" s="27" t="s">
        <v>338</v>
      </c>
      <c r="N1889" s="27" t="s">
        <v>306</v>
      </c>
      <c r="O1889" s="27" t="s">
        <v>27</v>
      </c>
      <c r="P1889" s="27">
        <v>0</v>
      </c>
    </row>
    <row r="1890" spans="7:16" x14ac:dyDescent="0.25">
      <c r="G1890" s="27" t="str">
        <f t="shared" si="29"/>
        <v>2019/2020East Asia &amp; PacificAll SectorsMultiple ObjectivesGrantAll DestinationsPublicGovernment</v>
      </c>
      <c r="H1890" s="27" t="s">
        <v>290</v>
      </c>
      <c r="I1890" s="27" t="s">
        <v>314</v>
      </c>
      <c r="J1890" s="27" t="s">
        <v>344</v>
      </c>
      <c r="K1890" s="27" t="s">
        <v>304</v>
      </c>
      <c r="L1890" s="27" t="s">
        <v>332</v>
      </c>
      <c r="M1890" s="27" t="s">
        <v>338</v>
      </c>
      <c r="N1890" s="27" t="s">
        <v>309</v>
      </c>
      <c r="O1890" s="27" t="s">
        <v>28</v>
      </c>
      <c r="P1890" s="27">
        <v>28.657535199000002</v>
      </c>
    </row>
    <row r="1891" spans="7:16" x14ac:dyDescent="0.25">
      <c r="G1891" s="27" t="str">
        <f t="shared" si="29"/>
        <v>2019/2020East Asia &amp; PacificAll SectorsMultiple ObjectivesGrantAll DestinationsPublicMultilateral Climate Funds</v>
      </c>
      <c r="H1891" s="27" t="s">
        <v>290</v>
      </c>
      <c r="I1891" s="27" t="s">
        <v>314</v>
      </c>
      <c r="J1891" s="27" t="s">
        <v>344</v>
      </c>
      <c r="K1891" s="27" t="s">
        <v>304</v>
      </c>
      <c r="L1891" s="27" t="s">
        <v>332</v>
      </c>
      <c r="M1891" s="27" t="s">
        <v>338</v>
      </c>
      <c r="N1891" s="27" t="s">
        <v>309</v>
      </c>
      <c r="O1891" s="27" t="s">
        <v>29</v>
      </c>
      <c r="P1891" s="27">
        <v>31.727384382999901</v>
      </c>
    </row>
    <row r="1892" spans="7:16" x14ac:dyDescent="0.25">
      <c r="G1892" s="27" t="str">
        <f t="shared" si="29"/>
        <v>2019/2020East Asia &amp; PacificAll SectorsMultiple ObjectivesGrantAll DestinationsPublicMultilateral DFI</v>
      </c>
      <c r="H1892" s="27" t="s">
        <v>290</v>
      </c>
      <c r="I1892" s="27" t="s">
        <v>314</v>
      </c>
      <c r="J1892" s="27" t="s">
        <v>344</v>
      </c>
      <c r="K1892" s="27" t="s">
        <v>304</v>
      </c>
      <c r="L1892" s="27" t="s">
        <v>332</v>
      </c>
      <c r="M1892" s="27" t="s">
        <v>338</v>
      </c>
      <c r="N1892" s="27" t="s">
        <v>309</v>
      </c>
      <c r="O1892" s="27" t="s">
        <v>30</v>
      </c>
      <c r="P1892" s="27">
        <v>0.26871638382886298</v>
      </c>
    </row>
    <row r="1893" spans="7:16" x14ac:dyDescent="0.25">
      <c r="G1893" s="27" t="str">
        <f t="shared" si="29"/>
        <v>2019/2020East Asia &amp; PacificAll SectorsMultiple ObjectivesGrantAll DestinationsPublicPublic Fund</v>
      </c>
      <c r="H1893" s="27" t="s">
        <v>290</v>
      </c>
      <c r="I1893" s="27" t="s">
        <v>314</v>
      </c>
      <c r="J1893" s="27" t="s">
        <v>344</v>
      </c>
      <c r="K1893" s="27" t="s">
        <v>304</v>
      </c>
      <c r="L1893" s="27" t="s">
        <v>332</v>
      </c>
      <c r="M1893" s="27" t="s">
        <v>338</v>
      </c>
      <c r="N1893" s="27" t="s">
        <v>309</v>
      </c>
      <c r="O1893" s="27" t="s">
        <v>311</v>
      </c>
      <c r="P1893" s="27">
        <v>0</v>
      </c>
    </row>
    <row r="1894" spans="7:16" x14ac:dyDescent="0.25">
      <c r="G1894" s="27" t="str">
        <f t="shared" si="29"/>
        <v>2019/2020East Asia &amp; PacificAll SectorsMultiple ObjectivesGrantAll DestinationsPublicState-owned FI</v>
      </c>
      <c r="H1894" s="27" t="s">
        <v>290</v>
      </c>
      <c r="I1894" s="27" t="s">
        <v>314</v>
      </c>
      <c r="J1894" s="27" t="s">
        <v>344</v>
      </c>
      <c r="K1894" s="27" t="s">
        <v>304</v>
      </c>
      <c r="L1894" s="27" t="s">
        <v>332</v>
      </c>
      <c r="M1894" s="27" t="s">
        <v>338</v>
      </c>
      <c r="N1894" s="27" t="s">
        <v>309</v>
      </c>
      <c r="O1894" s="27" t="s">
        <v>312</v>
      </c>
      <c r="P1894" s="27">
        <v>7.0553040000000001E-3</v>
      </c>
    </row>
    <row r="1895" spans="7:16" x14ac:dyDescent="0.25">
      <c r="G1895" s="27" t="str">
        <f t="shared" si="29"/>
        <v>2019/2020East Asia &amp; PacificAll SectorsMultiple ObjectivesGrantDomesticPublicMultilateral Climate Funds</v>
      </c>
      <c r="H1895" s="27" t="s">
        <v>290</v>
      </c>
      <c r="I1895" s="27" t="s">
        <v>314</v>
      </c>
      <c r="J1895" s="27" t="s">
        <v>344</v>
      </c>
      <c r="K1895" s="27" t="s">
        <v>304</v>
      </c>
      <c r="L1895" s="27" t="s">
        <v>332</v>
      </c>
      <c r="M1895" s="27" t="s">
        <v>323</v>
      </c>
      <c r="N1895" s="27" t="s">
        <v>309</v>
      </c>
      <c r="O1895" s="27" t="s">
        <v>29</v>
      </c>
      <c r="P1895" s="27">
        <v>0</v>
      </c>
    </row>
    <row r="1896" spans="7:16" x14ac:dyDescent="0.25">
      <c r="G1896" s="27" t="str">
        <f t="shared" si="29"/>
        <v>2019/2020East Asia &amp; PacificAll SectorsMultiple ObjectivesGrantDomesticPublicMultilateral DFI</v>
      </c>
      <c r="H1896" s="27" t="s">
        <v>290</v>
      </c>
      <c r="I1896" s="27" t="s">
        <v>314</v>
      </c>
      <c r="J1896" s="27" t="s">
        <v>344</v>
      </c>
      <c r="K1896" s="27" t="s">
        <v>304</v>
      </c>
      <c r="L1896" s="27" t="s">
        <v>332</v>
      </c>
      <c r="M1896" s="27" t="s">
        <v>323</v>
      </c>
      <c r="N1896" s="27" t="s">
        <v>309</v>
      </c>
      <c r="O1896" s="27" t="s">
        <v>30</v>
      </c>
      <c r="P1896" s="27">
        <v>2.7011828863395199E-5</v>
      </c>
    </row>
    <row r="1897" spans="7:16" x14ac:dyDescent="0.25">
      <c r="G1897" s="27" t="str">
        <f t="shared" si="29"/>
        <v>2019/2020East Asia &amp; PacificAll SectorsMultiple ObjectivesGrantInternationalPrivateInstitutional Investors</v>
      </c>
      <c r="H1897" s="27" t="s">
        <v>290</v>
      </c>
      <c r="I1897" s="27" t="s">
        <v>314</v>
      </c>
      <c r="J1897" s="27" t="s">
        <v>344</v>
      </c>
      <c r="K1897" s="27" t="s">
        <v>304</v>
      </c>
      <c r="L1897" s="27" t="s">
        <v>332</v>
      </c>
      <c r="M1897" s="27" t="s">
        <v>324</v>
      </c>
      <c r="N1897" s="27" t="s">
        <v>306</v>
      </c>
      <c r="O1897" s="27" t="s">
        <v>27</v>
      </c>
      <c r="P1897" s="27">
        <v>0</v>
      </c>
    </row>
    <row r="1898" spans="7:16" x14ac:dyDescent="0.25">
      <c r="G1898" s="27" t="str">
        <f t="shared" si="29"/>
        <v>2019/2020East Asia &amp; PacificAll SectorsMultiple ObjectivesGrantInternationalPublicGovernment</v>
      </c>
      <c r="H1898" s="27" t="s">
        <v>290</v>
      </c>
      <c r="I1898" s="27" t="s">
        <v>314</v>
      </c>
      <c r="J1898" s="27" t="s">
        <v>344</v>
      </c>
      <c r="K1898" s="27" t="s">
        <v>304</v>
      </c>
      <c r="L1898" s="27" t="s">
        <v>332</v>
      </c>
      <c r="M1898" s="27" t="s">
        <v>324</v>
      </c>
      <c r="N1898" s="27" t="s">
        <v>309</v>
      </c>
      <c r="O1898" s="27" t="s">
        <v>28</v>
      </c>
      <c r="P1898" s="27">
        <v>28.657535199000002</v>
      </c>
    </row>
    <row r="1899" spans="7:16" x14ac:dyDescent="0.25">
      <c r="G1899" s="27" t="str">
        <f t="shared" si="29"/>
        <v>2019/2020East Asia &amp; PacificAll SectorsMultiple ObjectivesGrantInternationalPublicMultilateral Climate Funds</v>
      </c>
      <c r="H1899" s="27" t="s">
        <v>290</v>
      </c>
      <c r="I1899" s="27" t="s">
        <v>314</v>
      </c>
      <c r="J1899" s="27" t="s">
        <v>344</v>
      </c>
      <c r="K1899" s="27" t="s">
        <v>304</v>
      </c>
      <c r="L1899" s="27" t="s">
        <v>332</v>
      </c>
      <c r="M1899" s="27" t="s">
        <v>324</v>
      </c>
      <c r="N1899" s="27" t="s">
        <v>309</v>
      </c>
      <c r="O1899" s="27" t="s">
        <v>29</v>
      </c>
      <c r="P1899" s="27">
        <v>31.727384382999901</v>
      </c>
    </row>
    <row r="1900" spans="7:16" x14ac:dyDescent="0.25">
      <c r="G1900" s="27" t="str">
        <f t="shared" si="29"/>
        <v>2019/2020East Asia &amp; PacificAll SectorsMultiple ObjectivesGrantInternationalPublicMultilateral DFI</v>
      </c>
      <c r="H1900" s="27" t="s">
        <v>290</v>
      </c>
      <c r="I1900" s="27" t="s">
        <v>314</v>
      </c>
      <c r="J1900" s="27" t="s">
        <v>344</v>
      </c>
      <c r="K1900" s="27" t="s">
        <v>304</v>
      </c>
      <c r="L1900" s="27" t="s">
        <v>332</v>
      </c>
      <c r="M1900" s="27" t="s">
        <v>324</v>
      </c>
      <c r="N1900" s="27" t="s">
        <v>309</v>
      </c>
      <c r="O1900" s="27" t="s">
        <v>30</v>
      </c>
      <c r="P1900" s="27">
        <v>0.26868937199999998</v>
      </c>
    </row>
    <row r="1901" spans="7:16" x14ac:dyDescent="0.25">
      <c r="G1901" s="27" t="str">
        <f t="shared" si="29"/>
        <v>2019/2020East Asia &amp; PacificAll SectorsMultiple ObjectivesGrantInternationalPublicPublic Fund</v>
      </c>
      <c r="H1901" s="27" t="s">
        <v>290</v>
      </c>
      <c r="I1901" s="27" t="s">
        <v>314</v>
      </c>
      <c r="J1901" s="27" t="s">
        <v>344</v>
      </c>
      <c r="K1901" s="27" t="s">
        <v>304</v>
      </c>
      <c r="L1901" s="27" t="s">
        <v>332</v>
      </c>
      <c r="M1901" s="27" t="s">
        <v>324</v>
      </c>
      <c r="N1901" s="27" t="s">
        <v>309</v>
      </c>
      <c r="O1901" s="27" t="s">
        <v>311</v>
      </c>
      <c r="P1901" s="27">
        <v>0</v>
      </c>
    </row>
    <row r="1902" spans="7:16" x14ac:dyDescent="0.25">
      <c r="G1902" s="27" t="str">
        <f t="shared" si="29"/>
        <v>2019/2020East Asia &amp; PacificAll SectorsMultiple ObjectivesGrantInternationalPublicState-owned FI</v>
      </c>
      <c r="H1902" s="27" t="s">
        <v>290</v>
      </c>
      <c r="I1902" s="27" t="s">
        <v>314</v>
      </c>
      <c r="J1902" s="27" t="s">
        <v>344</v>
      </c>
      <c r="K1902" s="27" t="s">
        <v>304</v>
      </c>
      <c r="L1902" s="27" t="s">
        <v>332</v>
      </c>
      <c r="M1902" s="27" t="s">
        <v>324</v>
      </c>
      <c r="N1902" s="27" t="s">
        <v>309</v>
      </c>
      <c r="O1902" s="27" t="s">
        <v>312</v>
      </c>
      <c r="P1902" s="27">
        <v>7.0553040000000001E-3</v>
      </c>
    </row>
    <row r="1903" spans="7:16" x14ac:dyDescent="0.25">
      <c r="G1903" s="27" t="str">
        <f t="shared" si="29"/>
        <v>2019/2020East Asia &amp; PacificAll SectorsMultiple ObjectivesLow-cost project debtAll DestinationsPublicBilateral DFI</v>
      </c>
      <c r="H1903" s="27" t="s">
        <v>290</v>
      </c>
      <c r="I1903" s="27" t="s">
        <v>314</v>
      </c>
      <c r="J1903" s="27" t="s">
        <v>344</v>
      </c>
      <c r="K1903" s="27" t="s">
        <v>304</v>
      </c>
      <c r="L1903" s="27" t="s">
        <v>336</v>
      </c>
      <c r="M1903" s="27" t="s">
        <v>338</v>
      </c>
      <c r="N1903" s="27" t="s">
        <v>309</v>
      </c>
      <c r="O1903" s="27" t="s">
        <v>31</v>
      </c>
      <c r="P1903" s="27">
        <v>147.19131729</v>
      </c>
    </row>
    <row r="1904" spans="7:16" x14ac:dyDescent="0.25">
      <c r="G1904" s="27" t="str">
        <f t="shared" si="29"/>
        <v>2019/2020East Asia &amp; PacificAll SectorsMultiple ObjectivesLow-cost project debtAll DestinationsPublicMultilateral Climate Funds</v>
      </c>
      <c r="H1904" s="27" t="s">
        <v>290</v>
      </c>
      <c r="I1904" s="27" t="s">
        <v>314</v>
      </c>
      <c r="J1904" s="27" t="s">
        <v>344</v>
      </c>
      <c r="K1904" s="27" t="s">
        <v>304</v>
      </c>
      <c r="L1904" s="27" t="s">
        <v>336</v>
      </c>
      <c r="M1904" s="27" t="s">
        <v>338</v>
      </c>
      <c r="N1904" s="27" t="s">
        <v>309</v>
      </c>
      <c r="O1904" s="27" t="s">
        <v>29</v>
      </c>
      <c r="P1904" s="27">
        <v>0</v>
      </c>
    </row>
    <row r="1905" spans="7:16" x14ac:dyDescent="0.25">
      <c r="G1905" s="27" t="str">
        <f t="shared" si="29"/>
        <v>2019/2020East Asia &amp; PacificAll SectorsMultiple ObjectivesLow-cost project debtAll DestinationsPublicNational DFI</v>
      </c>
      <c r="H1905" s="27" t="s">
        <v>290</v>
      </c>
      <c r="I1905" s="27" t="s">
        <v>314</v>
      </c>
      <c r="J1905" s="27" t="s">
        <v>344</v>
      </c>
      <c r="K1905" s="27" t="s">
        <v>304</v>
      </c>
      <c r="L1905" s="27" t="s">
        <v>336</v>
      </c>
      <c r="M1905" s="27" t="s">
        <v>338</v>
      </c>
      <c r="N1905" s="27" t="s">
        <v>309</v>
      </c>
      <c r="O1905" s="27" t="s">
        <v>33</v>
      </c>
      <c r="P1905" s="27">
        <v>5.8250327080000002</v>
      </c>
    </row>
    <row r="1906" spans="7:16" x14ac:dyDescent="0.25">
      <c r="G1906" s="27" t="str">
        <f t="shared" si="29"/>
        <v>2019/2020East Asia &amp; PacificAll SectorsMultiple ObjectivesLow-cost project debtDomesticPublicMultilateral Climate Funds</v>
      </c>
      <c r="H1906" s="27" t="s">
        <v>290</v>
      </c>
      <c r="I1906" s="27" t="s">
        <v>314</v>
      </c>
      <c r="J1906" s="27" t="s">
        <v>344</v>
      </c>
      <c r="K1906" s="27" t="s">
        <v>304</v>
      </c>
      <c r="L1906" s="27" t="s">
        <v>336</v>
      </c>
      <c r="M1906" s="27" t="s">
        <v>323</v>
      </c>
      <c r="N1906" s="27" t="s">
        <v>309</v>
      </c>
      <c r="O1906" s="27" t="s">
        <v>29</v>
      </c>
      <c r="P1906" s="27">
        <v>0</v>
      </c>
    </row>
    <row r="1907" spans="7:16" x14ac:dyDescent="0.25">
      <c r="G1907" s="27" t="str">
        <f t="shared" si="29"/>
        <v>2019/2020East Asia &amp; PacificAll SectorsMultiple ObjectivesLow-cost project debtInternationalPublicBilateral DFI</v>
      </c>
      <c r="H1907" s="27" t="s">
        <v>290</v>
      </c>
      <c r="I1907" s="27" t="s">
        <v>314</v>
      </c>
      <c r="J1907" s="27" t="s">
        <v>344</v>
      </c>
      <c r="K1907" s="27" t="s">
        <v>304</v>
      </c>
      <c r="L1907" s="27" t="s">
        <v>336</v>
      </c>
      <c r="M1907" s="27" t="s">
        <v>324</v>
      </c>
      <c r="N1907" s="27" t="s">
        <v>309</v>
      </c>
      <c r="O1907" s="27" t="s">
        <v>31</v>
      </c>
      <c r="P1907" s="27">
        <v>147.19131729</v>
      </c>
    </row>
    <row r="1908" spans="7:16" x14ac:dyDescent="0.25">
      <c r="G1908" s="27" t="str">
        <f t="shared" si="29"/>
        <v>2019/2020East Asia &amp; PacificAll SectorsMultiple ObjectivesLow-cost project debtInternationalPublicMultilateral Climate Funds</v>
      </c>
      <c r="H1908" s="27" t="s">
        <v>290</v>
      </c>
      <c r="I1908" s="27" t="s">
        <v>314</v>
      </c>
      <c r="J1908" s="27" t="s">
        <v>344</v>
      </c>
      <c r="K1908" s="27" t="s">
        <v>304</v>
      </c>
      <c r="L1908" s="27" t="s">
        <v>336</v>
      </c>
      <c r="M1908" s="27" t="s">
        <v>324</v>
      </c>
      <c r="N1908" s="27" t="s">
        <v>309</v>
      </c>
      <c r="O1908" s="27" t="s">
        <v>29</v>
      </c>
      <c r="P1908" s="27">
        <v>0</v>
      </c>
    </row>
    <row r="1909" spans="7:16" x14ac:dyDescent="0.25">
      <c r="G1909" s="27" t="str">
        <f t="shared" si="29"/>
        <v>2019/2020East Asia &amp; PacificAll SectorsMultiple ObjectivesLow-cost project debtInternationalPublicNational DFI</v>
      </c>
      <c r="H1909" s="27" t="s">
        <v>290</v>
      </c>
      <c r="I1909" s="27" t="s">
        <v>314</v>
      </c>
      <c r="J1909" s="27" t="s">
        <v>344</v>
      </c>
      <c r="K1909" s="27" t="s">
        <v>304</v>
      </c>
      <c r="L1909" s="27" t="s">
        <v>336</v>
      </c>
      <c r="M1909" s="27" t="s">
        <v>324</v>
      </c>
      <c r="N1909" s="27" t="s">
        <v>309</v>
      </c>
      <c r="O1909" s="27" t="s">
        <v>33</v>
      </c>
      <c r="P1909" s="27">
        <v>5.8250327080000002</v>
      </c>
    </row>
    <row r="1910" spans="7:16" x14ac:dyDescent="0.25">
      <c r="G1910" s="27" t="str">
        <f t="shared" si="29"/>
        <v>2019/2020East Asia &amp; PacificAll SectorsMultiple ObjectivesProject-level equityAll DestinationsPrivateCorporations</v>
      </c>
      <c r="H1910" s="27" t="s">
        <v>290</v>
      </c>
      <c r="I1910" s="27" t="s">
        <v>314</v>
      </c>
      <c r="J1910" s="27" t="s">
        <v>344</v>
      </c>
      <c r="K1910" s="27" t="s">
        <v>304</v>
      </c>
      <c r="L1910" s="27" t="s">
        <v>337</v>
      </c>
      <c r="M1910" s="27" t="s">
        <v>338</v>
      </c>
      <c r="N1910" s="27" t="s">
        <v>306</v>
      </c>
      <c r="O1910" s="27" t="s">
        <v>307</v>
      </c>
      <c r="P1910" s="27">
        <v>623.88</v>
      </c>
    </row>
    <row r="1911" spans="7:16" x14ac:dyDescent="0.25">
      <c r="G1911" s="27" t="str">
        <f t="shared" si="29"/>
        <v>2019/2020East Asia &amp; PacificAll SectorsMultiple ObjectivesProject-level equityAll DestinationsPublicMultilateral DFI</v>
      </c>
      <c r="H1911" s="27" t="s">
        <v>290</v>
      </c>
      <c r="I1911" s="27" t="s">
        <v>314</v>
      </c>
      <c r="J1911" s="27" t="s">
        <v>344</v>
      </c>
      <c r="K1911" s="27" t="s">
        <v>304</v>
      </c>
      <c r="L1911" s="27" t="s">
        <v>337</v>
      </c>
      <c r="M1911" s="27" t="s">
        <v>338</v>
      </c>
      <c r="N1911" s="27" t="s">
        <v>309</v>
      </c>
      <c r="O1911" s="27" t="s">
        <v>30</v>
      </c>
      <c r="P1911" s="27">
        <v>1.625</v>
      </c>
    </row>
    <row r="1912" spans="7:16" x14ac:dyDescent="0.25">
      <c r="G1912" s="27" t="str">
        <f t="shared" si="29"/>
        <v>2019/2020East Asia &amp; PacificAll SectorsMultiple ObjectivesProject-level equityDomesticPrivateCorporations</v>
      </c>
      <c r="H1912" s="27" t="s">
        <v>290</v>
      </c>
      <c r="I1912" s="27" t="s">
        <v>314</v>
      </c>
      <c r="J1912" s="27" t="s">
        <v>344</v>
      </c>
      <c r="K1912" s="27" t="s">
        <v>304</v>
      </c>
      <c r="L1912" s="27" t="s">
        <v>337</v>
      </c>
      <c r="M1912" s="27" t="s">
        <v>323</v>
      </c>
      <c r="N1912" s="27" t="s">
        <v>306</v>
      </c>
      <c r="O1912" s="27" t="s">
        <v>307</v>
      </c>
      <c r="P1912" s="27">
        <v>23.88</v>
      </c>
    </row>
    <row r="1913" spans="7:16" x14ac:dyDescent="0.25">
      <c r="G1913" s="27" t="str">
        <f t="shared" si="29"/>
        <v>2019/2020East Asia &amp; PacificAll SectorsMultiple ObjectivesProject-level equityInternationalPrivateCorporations</v>
      </c>
      <c r="H1913" s="27" t="s">
        <v>290</v>
      </c>
      <c r="I1913" s="27" t="s">
        <v>314</v>
      </c>
      <c r="J1913" s="27" t="s">
        <v>344</v>
      </c>
      <c r="K1913" s="27" t="s">
        <v>304</v>
      </c>
      <c r="L1913" s="27" t="s">
        <v>337</v>
      </c>
      <c r="M1913" s="27" t="s">
        <v>324</v>
      </c>
      <c r="N1913" s="27" t="s">
        <v>306</v>
      </c>
      <c r="O1913" s="27" t="s">
        <v>307</v>
      </c>
      <c r="P1913" s="27">
        <v>600</v>
      </c>
    </row>
    <row r="1914" spans="7:16" x14ac:dyDescent="0.25">
      <c r="G1914" s="27" t="str">
        <f t="shared" si="29"/>
        <v>2019/2020East Asia &amp; PacificAll SectorsMultiple ObjectivesProject-level equityInternationalPublicMultilateral DFI</v>
      </c>
      <c r="H1914" s="27" t="s">
        <v>290</v>
      </c>
      <c r="I1914" s="27" t="s">
        <v>314</v>
      </c>
      <c r="J1914" s="27" t="s">
        <v>344</v>
      </c>
      <c r="K1914" s="27" t="s">
        <v>304</v>
      </c>
      <c r="L1914" s="27" t="s">
        <v>337</v>
      </c>
      <c r="M1914" s="27" t="s">
        <v>324</v>
      </c>
      <c r="N1914" s="27" t="s">
        <v>309</v>
      </c>
      <c r="O1914" s="27" t="s">
        <v>30</v>
      </c>
      <c r="P1914" s="27">
        <v>1.625</v>
      </c>
    </row>
    <row r="1915" spans="7:16" x14ac:dyDescent="0.25">
      <c r="G1915" s="27" t="str">
        <f t="shared" si="29"/>
        <v>2019/2020East Asia &amp; PacificAll SectorsMultiple ObjectivesProject-level market rate debtAll DestinationsPrivateCommercial FI</v>
      </c>
      <c r="H1915" s="27" t="s">
        <v>290</v>
      </c>
      <c r="I1915" s="27" t="s">
        <v>314</v>
      </c>
      <c r="J1915" s="27" t="s">
        <v>344</v>
      </c>
      <c r="K1915" s="27" t="s">
        <v>304</v>
      </c>
      <c r="L1915" s="27" t="s">
        <v>335</v>
      </c>
      <c r="M1915" s="27" t="s">
        <v>338</v>
      </c>
      <c r="N1915" s="27" t="s">
        <v>306</v>
      </c>
      <c r="O1915" s="27" t="s">
        <v>23</v>
      </c>
      <c r="P1915" s="27">
        <v>135.26</v>
      </c>
    </row>
    <row r="1916" spans="7:16" x14ac:dyDescent="0.25">
      <c r="G1916" s="27" t="str">
        <f t="shared" si="29"/>
        <v>2019/2020East Asia &amp; PacificAll SectorsMultiple ObjectivesProject-level market rate debtAll DestinationsPublicBilateral DFI</v>
      </c>
      <c r="H1916" s="27" t="s">
        <v>290</v>
      </c>
      <c r="I1916" s="27" t="s">
        <v>314</v>
      </c>
      <c r="J1916" s="27" t="s">
        <v>344</v>
      </c>
      <c r="K1916" s="27" t="s">
        <v>304</v>
      </c>
      <c r="L1916" s="27" t="s">
        <v>335</v>
      </c>
      <c r="M1916" s="27" t="s">
        <v>338</v>
      </c>
      <c r="N1916" s="27" t="s">
        <v>309</v>
      </c>
      <c r="O1916" s="27" t="s">
        <v>31</v>
      </c>
      <c r="P1916" s="27">
        <v>0</v>
      </c>
    </row>
    <row r="1917" spans="7:16" x14ac:dyDescent="0.25">
      <c r="G1917" s="27" t="str">
        <f t="shared" si="29"/>
        <v>2019/2020East Asia &amp; PacificAll SectorsMultiple ObjectivesProject-level market rate debtAll DestinationsPublicExport Credit Agency (ECA)</v>
      </c>
      <c r="H1917" s="27" t="s">
        <v>290</v>
      </c>
      <c r="I1917" s="27" t="s">
        <v>314</v>
      </c>
      <c r="J1917" s="27" t="s">
        <v>344</v>
      </c>
      <c r="K1917" s="27" t="s">
        <v>304</v>
      </c>
      <c r="L1917" s="27" t="s">
        <v>335</v>
      </c>
      <c r="M1917" s="27" t="s">
        <v>338</v>
      </c>
      <c r="N1917" s="27" t="s">
        <v>309</v>
      </c>
      <c r="O1917" s="27" t="s">
        <v>310</v>
      </c>
      <c r="P1917" s="27">
        <v>109.88812129999999</v>
      </c>
    </row>
    <row r="1918" spans="7:16" x14ac:dyDescent="0.25">
      <c r="G1918" s="27" t="str">
        <f t="shared" si="29"/>
        <v>2019/2020East Asia &amp; PacificAll SectorsMultiple ObjectivesProject-level market rate debtAll DestinationsPublicMultilateral DFI</v>
      </c>
      <c r="H1918" s="27" t="s">
        <v>290</v>
      </c>
      <c r="I1918" s="27" t="s">
        <v>314</v>
      </c>
      <c r="J1918" s="27" t="s">
        <v>344</v>
      </c>
      <c r="K1918" s="27" t="s">
        <v>304</v>
      </c>
      <c r="L1918" s="27" t="s">
        <v>335</v>
      </c>
      <c r="M1918" s="27" t="s">
        <v>338</v>
      </c>
      <c r="N1918" s="27" t="s">
        <v>309</v>
      </c>
      <c r="O1918" s="27" t="s">
        <v>30</v>
      </c>
      <c r="P1918" s="27">
        <v>3.25691474</v>
      </c>
    </row>
    <row r="1919" spans="7:16" x14ac:dyDescent="0.25">
      <c r="G1919" s="27" t="str">
        <f t="shared" si="29"/>
        <v>2019/2020East Asia &amp; PacificAll SectorsMultiple ObjectivesProject-level market rate debtAll DestinationsPublicNational DFI</v>
      </c>
      <c r="H1919" s="27" t="s">
        <v>290</v>
      </c>
      <c r="I1919" s="27" t="s">
        <v>314</v>
      </c>
      <c r="J1919" s="27" t="s">
        <v>344</v>
      </c>
      <c r="K1919" s="27" t="s">
        <v>304</v>
      </c>
      <c r="L1919" s="27" t="s">
        <v>335</v>
      </c>
      <c r="M1919" s="27" t="s">
        <v>338</v>
      </c>
      <c r="N1919" s="27" t="s">
        <v>309</v>
      </c>
      <c r="O1919" s="27" t="s">
        <v>33</v>
      </c>
      <c r="P1919" s="27">
        <v>0</v>
      </c>
    </row>
    <row r="1920" spans="7:16" x14ac:dyDescent="0.25">
      <c r="G1920" s="27" t="str">
        <f t="shared" si="29"/>
        <v>2019/2020East Asia &amp; PacificAll SectorsMultiple ObjectivesProject-level market rate debtAll DestinationsPublicState-owned FI</v>
      </c>
      <c r="H1920" s="27" t="s">
        <v>290</v>
      </c>
      <c r="I1920" s="27" t="s">
        <v>314</v>
      </c>
      <c r="J1920" s="27" t="s">
        <v>344</v>
      </c>
      <c r="K1920" s="27" t="s">
        <v>304</v>
      </c>
      <c r="L1920" s="27" t="s">
        <v>335</v>
      </c>
      <c r="M1920" s="27" t="s">
        <v>338</v>
      </c>
      <c r="N1920" s="27" t="s">
        <v>309</v>
      </c>
      <c r="O1920" s="27" t="s">
        <v>312</v>
      </c>
      <c r="P1920" s="27">
        <v>50</v>
      </c>
    </row>
    <row r="1921" spans="7:16" x14ac:dyDescent="0.25">
      <c r="G1921" s="27" t="str">
        <f t="shared" si="29"/>
        <v>2019/2020East Asia &amp; PacificAll SectorsMultiple ObjectivesProject-level market rate debtDomesticPrivateCommercial FI</v>
      </c>
      <c r="H1921" s="27" t="s">
        <v>290</v>
      </c>
      <c r="I1921" s="27" t="s">
        <v>314</v>
      </c>
      <c r="J1921" s="27" t="s">
        <v>344</v>
      </c>
      <c r="K1921" s="27" t="s">
        <v>304</v>
      </c>
      <c r="L1921" s="27" t="s">
        <v>335</v>
      </c>
      <c r="M1921" s="27" t="s">
        <v>323</v>
      </c>
      <c r="N1921" s="27" t="s">
        <v>306</v>
      </c>
      <c r="O1921" s="27" t="s">
        <v>23</v>
      </c>
      <c r="P1921" s="27">
        <v>135.26</v>
      </c>
    </row>
    <row r="1922" spans="7:16" x14ac:dyDescent="0.25">
      <c r="G1922" s="27" t="str">
        <f t="shared" si="29"/>
        <v>2019/2020East Asia &amp; PacificAll SectorsMultiple ObjectivesProject-level market rate debtDomesticPublicMultilateral DFI</v>
      </c>
      <c r="H1922" s="27" t="s">
        <v>290</v>
      </c>
      <c r="I1922" s="27" t="s">
        <v>314</v>
      </c>
      <c r="J1922" s="27" t="s">
        <v>344</v>
      </c>
      <c r="K1922" s="27" t="s">
        <v>304</v>
      </c>
      <c r="L1922" s="27" t="s">
        <v>335</v>
      </c>
      <c r="M1922" s="27" t="s">
        <v>323</v>
      </c>
      <c r="N1922" s="27" t="s">
        <v>309</v>
      </c>
      <c r="O1922" s="27" t="s">
        <v>30</v>
      </c>
      <c r="P1922" s="27">
        <v>3.2719699999999999E-4</v>
      </c>
    </row>
    <row r="1923" spans="7:16" x14ac:dyDescent="0.25">
      <c r="G1923" s="27" t="str">
        <f t="shared" ref="G1923:G1986" si="30">+_xlfn.CONCAT(H1923:O1923)</f>
        <v>2019/2020East Asia &amp; PacificAll SectorsMultiple ObjectivesProject-level market rate debtDomesticPublicNational DFI</v>
      </c>
      <c r="H1923" s="27" t="s">
        <v>290</v>
      </c>
      <c r="I1923" s="27" t="s">
        <v>314</v>
      </c>
      <c r="J1923" s="27" t="s">
        <v>344</v>
      </c>
      <c r="K1923" s="27" t="s">
        <v>304</v>
      </c>
      <c r="L1923" s="27" t="s">
        <v>335</v>
      </c>
      <c r="M1923" s="27" t="s">
        <v>323</v>
      </c>
      <c r="N1923" s="27" t="s">
        <v>309</v>
      </c>
      <c r="O1923" s="27" t="s">
        <v>33</v>
      </c>
      <c r="P1923" s="27">
        <v>0</v>
      </c>
    </row>
    <row r="1924" spans="7:16" x14ac:dyDescent="0.25">
      <c r="G1924" s="27" t="str">
        <f t="shared" si="30"/>
        <v>2019/2020East Asia &amp; PacificAll SectorsMultiple ObjectivesProject-level market rate debtInternationalPublicBilateral DFI</v>
      </c>
      <c r="H1924" s="27" t="s">
        <v>290</v>
      </c>
      <c r="I1924" s="27" t="s">
        <v>314</v>
      </c>
      <c r="J1924" s="27" t="s">
        <v>344</v>
      </c>
      <c r="K1924" s="27" t="s">
        <v>304</v>
      </c>
      <c r="L1924" s="27" t="s">
        <v>335</v>
      </c>
      <c r="M1924" s="27" t="s">
        <v>324</v>
      </c>
      <c r="N1924" s="27" t="s">
        <v>309</v>
      </c>
      <c r="O1924" s="27" t="s">
        <v>31</v>
      </c>
      <c r="P1924" s="27">
        <v>0</v>
      </c>
    </row>
    <row r="1925" spans="7:16" x14ac:dyDescent="0.25">
      <c r="G1925" s="27" t="str">
        <f t="shared" si="30"/>
        <v>2019/2020East Asia &amp; PacificAll SectorsMultiple ObjectivesProject-level market rate debtInternationalPublicExport Credit Agency (ECA)</v>
      </c>
      <c r="H1925" s="27" t="s">
        <v>290</v>
      </c>
      <c r="I1925" s="27" t="s">
        <v>314</v>
      </c>
      <c r="J1925" s="27" t="s">
        <v>344</v>
      </c>
      <c r="K1925" s="27" t="s">
        <v>304</v>
      </c>
      <c r="L1925" s="27" t="s">
        <v>335</v>
      </c>
      <c r="M1925" s="27" t="s">
        <v>324</v>
      </c>
      <c r="N1925" s="27" t="s">
        <v>309</v>
      </c>
      <c r="O1925" s="27" t="s">
        <v>310</v>
      </c>
      <c r="P1925" s="27">
        <v>109.88812129999999</v>
      </c>
    </row>
    <row r="1926" spans="7:16" x14ac:dyDescent="0.25">
      <c r="G1926" s="27" t="str">
        <f t="shared" si="30"/>
        <v>2019/2020East Asia &amp; PacificAll SectorsMultiple ObjectivesProject-level market rate debtInternationalPublicMultilateral DFI</v>
      </c>
      <c r="H1926" s="27" t="s">
        <v>290</v>
      </c>
      <c r="I1926" s="27" t="s">
        <v>314</v>
      </c>
      <c r="J1926" s="27" t="s">
        <v>344</v>
      </c>
      <c r="K1926" s="27" t="s">
        <v>304</v>
      </c>
      <c r="L1926" s="27" t="s">
        <v>335</v>
      </c>
      <c r="M1926" s="27" t="s">
        <v>324</v>
      </c>
      <c r="N1926" s="27" t="s">
        <v>309</v>
      </c>
      <c r="O1926" s="27" t="s">
        <v>30</v>
      </c>
      <c r="P1926" s="27">
        <v>3.2565875430000002</v>
      </c>
    </row>
    <row r="1927" spans="7:16" x14ac:dyDescent="0.25">
      <c r="G1927" s="27" t="str">
        <f t="shared" si="30"/>
        <v>2019/2020East Asia &amp; PacificAll SectorsMultiple ObjectivesProject-level market rate debtInternationalPublicState-owned FI</v>
      </c>
      <c r="H1927" s="27" t="s">
        <v>290</v>
      </c>
      <c r="I1927" s="27" t="s">
        <v>314</v>
      </c>
      <c r="J1927" s="27" t="s">
        <v>344</v>
      </c>
      <c r="K1927" s="27" t="s">
        <v>304</v>
      </c>
      <c r="L1927" s="27" t="s">
        <v>335</v>
      </c>
      <c r="M1927" s="27" t="s">
        <v>324</v>
      </c>
      <c r="N1927" s="27" t="s">
        <v>309</v>
      </c>
      <c r="O1927" s="27" t="s">
        <v>312</v>
      </c>
      <c r="P1927" s="27">
        <v>50</v>
      </c>
    </row>
    <row r="1928" spans="7:16" x14ac:dyDescent="0.25">
      <c r="G1928" s="27" t="str">
        <f t="shared" si="30"/>
        <v>2019/2020East Asia &amp; PacificAll SectorsMultiple ObjectivesUnknownAll DestinationsPublicMultilateral DFI</v>
      </c>
      <c r="H1928" s="27" t="s">
        <v>290</v>
      </c>
      <c r="I1928" s="27" t="s">
        <v>314</v>
      </c>
      <c r="J1928" s="27" t="s">
        <v>344</v>
      </c>
      <c r="K1928" s="27" t="s">
        <v>304</v>
      </c>
      <c r="L1928" s="27" t="s">
        <v>301</v>
      </c>
      <c r="M1928" s="27" t="s">
        <v>338</v>
      </c>
      <c r="N1928" s="27" t="s">
        <v>309</v>
      </c>
      <c r="O1928" s="27" t="s">
        <v>30</v>
      </c>
      <c r="P1928" s="27">
        <v>459.089012574999</v>
      </c>
    </row>
    <row r="1929" spans="7:16" x14ac:dyDescent="0.25">
      <c r="G1929" s="27" t="str">
        <f t="shared" si="30"/>
        <v>2019/2020East Asia &amp; PacificAll SectorsMultiple ObjectivesUnknownDomesticPublicMultilateral DFI</v>
      </c>
      <c r="H1929" s="27" t="s">
        <v>290</v>
      </c>
      <c r="I1929" s="27" t="s">
        <v>314</v>
      </c>
      <c r="J1929" s="27" t="s">
        <v>344</v>
      </c>
      <c r="K1929" s="27" t="s">
        <v>304</v>
      </c>
      <c r="L1929" s="27" t="s">
        <v>301</v>
      </c>
      <c r="M1929" s="27" t="s">
        <v>323</v>
      </c>
      <c r="N1929" s="27" t="s">
        <v>309</v>
      </c>
      <c r="O1929" s="27" t="s">
        <v>30</v>
      </c>
      <c r="P1929" s="27">
        <v>5.3554930359999897</v>
      </c>
    </row>
    <row r="1930" spans="7:16" x14ac:dyDescent="0.25">
      <c r="G1930" s="27" t="str">
        <f t="shared" si="30"/>
        <v>2019/2020East Asia &amp; PacificAll SectorsMultiple ObjectivesUnknownInternationalPublicMultilateral DFI</v>
      </c>
      <c r="H1930" s="27" t="s">
        <v>290</v>
      </c>
      <c r="I1930" s="27" t="s">
        <v>314</v>
      </c>
      <c r="J1930" s="27" t="s">
        <v>344</v>
      </c>
      <c r="K1930" s="27" t="s">
        <v>304</v>
      </c>
      <c r="L1930" s="27" t="s">
        <v>301</v>
      </c>
      <c r="M1930" s="27" t="s">
        <v>324</v>
      </c>
      <c r="N1930" s="27" t="s">
        <v>309</v>
      </c>
      <c r="O1930" s="27" t="s">
        <v>30</v>
      </c>
      <c r="P1930" s="27">
        <v>453.73351953899999</v>
      </c>
    </row>
    <row r="1931" spans="7:16" x14ac:dyDescent="0.25">
      <c r="G1931" s="27" t="str">
        <f t="shared" si="30"/>
        <v>2019/2020East Asia &amp; PacificBuildings &amp; InfrastructureAdaptationAll InstrumentsAll DestinationsPublicGovernment</v>
      </c>
      <c r="H1931" s="27" t="s">
        <v>290</v>
      </c>
      <c r="I1931" s="27" t="s">
        <v>314</v>
      </c>
      <c r="J1931" s="27" t="s">
        <v>293</v>
      </c>
      <c r="K1931" s="27" t="s">
        <v>302</v>
      </c>
      <c r="L1931" s="27" t="s">
        <v>345</v>
      </c>
      <c r="M1931" s="27" t="s">
        <v>338</v>
      </c>
      <c r="N1931" s="27" t="s">
        <v>309</v>
      </c>
      <c r="O1931" s="27" t="s">
        <v>28</v>
      </c>
      <c r="P1931" s="27">
        <v>0.4483375</v>
      </c>
    </row>
    <row r="1932" spans="7:16" x14ac:dyDescent="0.25">
      <c r="G1932" s="27" t="str">
        <f t="shared" si="30"/>
        <v>2019/2020East Asia &amp; PacificBuildings &amp; InfrastructureAdaptationAll InstrumentsAll DestinationsPublicMultilateral DFI</v>
      </c>
      <c r="H1932" s="27" t="s">
        <v>290</v>
      </c>
      <c r="I1932" s="27" t="s">
        <v>314</v>
      </c>
      <c r="J1932" s="27" t="s">
        <v>293</v>
      </c>
      <c r="K1932" s="27" t="s">
        <v>302</v>
      </c>
      <c r="L1932" s="27" t="s">
        <v>345</v>
      </c>
      <c r="M1932" s="27" t="s">
        <v>338</v>
      </c>
      <c r="N1932" s="27" t="s">
        <v>309</v>
      </c>
      <c r="O1932" s="27" t="s">
        <v>30</v>
      </c>
      <c r="P1932" s="27">
        <v>0.74829563799999999</v>
      </c>
    </row>
    <row r="1933" spans="7:16" x14ac:dyDescent="0.25">
      <c r="G1933" s="27" t="str">
        <f t="shared" si="30"/>
        <v>2019/2020East Asia &amp; PacificBuildings &amp; InfrastructureAdaptationAll InstrumentsDomesticPublicMultilateral DFI</v>
      </c>
      <c r="H1933" s="27" t="s">
        <v>290</v>
      </c>
      <c r="I1933" s="27" t="s">
        <v>314</v>
      </c>
      <c r="J1933" s="27" t="s">
        <v>293</v>
      </c>
      <c r="K1933" s="27" t="s">
        <v>302</v>
      </c>
      <c r="L1933" s="27" t="s">
        <v>345</v>
      </c>
      <c r="M1933" s="27" t="s">
        <v>323</v>
      </c>
      <c r="N1933" s="27" t="s">
        <v>309</v>
      </c>
      <c r="O1933" s="27" t="s">
        <v>30</v>
      </c>
      <c r="P1933" s="27">
        <v>1.12330999999999E-4</v>
      </c>
    </row>
    <row r="1934" spans="7:16" x14ac:dyDescent="0.25">
      <c r="G1934" s="27" t="str">
        <f t="shared" si="30"/>
        <v>2019/2020East Asia &amp; PacificBuildings &amp; InfrastructureAdaptationAll InstrumentsInternationalPublicGovernment</v>
      </c>
      <c r="H1934" s="27" t="s">
        <v>290</v>
      </c>
      <c r="I1934" s="27" t="s">
        <v>314</v>
      </c>
      <c r="J1934" s="27" t="s">
        <v>293</v>
      </c>
      <c r="K1934" s="27" t="s">
        <v>302</v>
      </c>
      <c r="L1934" s="27" t="s">
        <v>345</v>
      </c>
      <c r="M1934" s="27" t="s">
        <v>324</v>
      </c>
      <c r="N1934" s="27" t="s">
        <v>309</v>
      </c>
      <c r="O1934" s="27" t="s">
        <v>28</v>
      </c>
      <c r="P1934" s="27">
        <v>0.4483375</v>
      </c>
    </row>
    <row r="1935" spans="7:16" x14ac:dyDescent="0.25">
      <c r="G1935" s="27" t="str">
        <f t="shared" si="30"/>
        <v>2019/2020East Asia &amp; PacificBuildings &amp; InfrastructureAdaptationAll InstrumentsInternationalPublicMultilateral DFI</v>
      </c>
      <c r="H1935" s="27" t="s">
        <v>290</v>
      </c>
      <c r="I1935" s="27" t="s">
        <v>314</v>
      </c>
      <c r="J1935" s="27" t="s">
        <v>293</v>
      </c>
      <c r="K1935" s="27" t="s">
        <v>302</v>
      </c>
      <c r="L1935" s="27" t="s">
        <v>345</v>
      </c>
      <c r="M1935" s="27" t="s">
        <v>324</v>
      </c>
      <c r="N1935" s="27" t="s">
        <v>309</v>
      </c>
      <c r="O1935" s="27" t="s">
        <v>30</v>
      </c>
      <c r="P1935" s="27">
        <v>0.74818330700000002</v>
      </c>
    </row>
    <row r="1936" spans="7:16" x14ac:dyDescent="0.25">
      <c r="G1936" s="27" t="str">
        <f t="shared" si="30"/>
        <v>2019/2020East Asia &amp; PacificBuildings &amp; InfrastructureAdaptationGrantAll DestinationsPublicGovernment</v>
      </c>
      <c r="H1936" s="27" t="s">
        <v>290</v>
      </c>
      <c r="I1936" s="27" t="s">
        <v>314</v>
      </c>
      <c r="J1936" s="27" t="s">
        <v>293</v>
      </c>
      <c r="K1936" s="27" t="s">
        <v>302</v>
      </c>
      <c r="L1936" s="27" t="s">
        <v>332</v>
      </c>
      <c r="M1936" s="27" t="s">
        <v>338</v>
      </c>
      <c r="N1936" s="27" t="s">
        <v>309</v>
      </c>
      <c r="O1936" s="27" t="s">
        <v>28</v>
      </c>
      <c r="P1936" s="27">
        <v>0.4483375</v>
      </c>
    </row>
    <row r="1937" spans="7:16" x14ac:dyDescent="0.25">
      <c r="G1937" s="27" t="str">
        <f t="shared" si="30"/>
        <v>2019/2020East Asia &amp; PacificBuildings &amp; InfrastructureAdaptationGrantInternationalPublicGovernment</v>
      </c>
      <c r="H1937" s="27" t="s">
        <v>290</v>
      </c>
      <c r="I1937" s="27" t="s">
        <v>314</v>
      </c>
      <c r="J1937" s="27" t="s">
        <v>293</v>
      </c>
      <c r="K1937" s="27" t="s">
        <v>302</v>
      </c>
      <c r="L1937" s="27" t="s">
        <v>332</v>
      </c>
      <c r="M1937" s="27" t="s">
        <v>324</v>
      </c>
      <c r="N1937" s="27" t="s">
        <v>309</v>
      </c>
      <c r="O1937" s="27" t="s">
        <v>28</v>
      </c>
      <c r="P1937" s="27">
        <v>0.4483375</v>
      </c>
    </row>
    <row r="1938" spans="7:16" x14ac:dyDescent="0.25">
      <c r="G1938" s="27" t="str">
        <f t="shared" si="30"/>
        <v>2019/2020East Asia &amp; PacificBuildings &amp; InfrastructureAdaptationLow-cost project debtAll DestinationsPublicMultilateral DFI</v>
      </c>
      <c r="H1938" s="27" t="s">
        <v>290</v>
      </c>
      <c r="I1938" s="27" t="s">
        <v>314</v>
      </c>
      <c r="J1938" s="27" t="s">
        <v>293</v>
      </c>
      <c r="K1938" s="27" t="s">
        <v>302</v>
      </c>
      <c r="L1938" s="27" t="s">
        <v>336</v>
      </c>
      <c r="M1938" s="27" t="s">
        <v>338</v>
      </c>
      <c r="N1938" s="27" t="s">
        <v>309</v>
      </c>
      <c r="O1938" s="27" t="s">
        <v>30</v>
      </c>
      <c r="P1938" s="27">
        <v>0.27673703900000002</v>
      </c>
    </row>
    <row r="1939" spans="7:16" x14ac:dyDescent="0.25">
      <c r="G1939" s="27" t="str">
        <f t="shared" si="30"/>
        <v>2019/2020East Asia &amp; PacificBuildings &amp; InfrastructureAdaptationLow-cost project debtDomesticPublicMultilateral DFI</v>
      </c>
      <c r="H1939" s="27" t="s">
        <v>290</v>
      </c>
      <c r="I1939" s="27" t="s">
        <v>314</v>
      </c>
      <c r="J1939" s="27" t="s">
        <v>293</v>
      </c>
      <c r="K1939" s="27" t="s">
        <v>302</v>
      </c>
      <c r="L1939" s="27" t="s">
        <v>336</v>
      </c>
      <c r="M1939" s="27" t="s">
        <v>323</v>
      </c>
      <c r="N1939" s="27" t="s">
        <v>309</v>
      </c>
      <c r="O1939" s="27" t="s">
        <v>30</v>
      </c>
      <c r="P1939" s="27">
        <v>4.155E-5</v>
      </c>
    </row>
    <row r="1940" spans="7:16" x14ac:dyDescent="0.25">
      <c r="G1940" s="27" t="str">
        <f t="shared" si="30"/>
        <v>2019/2020East Asia &amp; PacificBuildings &amp; InfrastructureAdaptationLow-cost project debtInternationalPublicMultilateral DFI</v>
      </c>
      <c r="H1940" s="27" t="s">
        <v>290</v>
      </c>
      <c r="I1940" s="27" t="s">
        <v>314</v>
      </c>
      <c r="J1940" s="27" t="s">
        <v>293</v>
      </c>
      <c r="K1940" s="27" t="s">
        <v>302</v>
      </c>
      <c r="L1940" s="27" t="s">
        <v>336</v>
      </c>
      <c r="M1940" s="27" t="s">
        <v>324</v>
      </c>
      <c r="N1940" s="27" t="s">
        <v>309</v>
      </c>
      <c r="O1940" s="27" t="s">
        <v>30</v>
      </c>
      <c r="P1940" s="27">
        <v>0.27669548900000002</v>
      </c>
    </row>
    <row r="1941" spans="7:16" x14ac:dyDescent="0.25">
      <c r="G1941" s="27" t="str">
        <f t="shared" si="30"/>
        <v>2019/2020East Asia &amp; PacificBuildings &amp; InfrastructureAdaptationProject-level market rate debtAll DestinationsPublicMultilateral DFI</v>
      </c>
      <c r="H1941" s="27" t="s">
        <v>290</v>
      </c>
      <c r="I1941" s="27" t="s">
        <v>314</v>
      </c>
      <c r="J1941" s="27" t="s">
        <v>293</v>
      </c>
      <c r="K1941" s="27" t="s">
        <v>302</v>
      </c>
      <c r="L1941" s="27" t="s">
        <v>335</v>
      </c>
      <c r="M1941" s="27" t="s">
        <v>338</v>
      </c>
      <c r="N1941" s="27" t="s">
        <v>309</v>
      </c>
      <c r="O1941" s="27" t="s">
        <v>30</v>
      </c>
      <c r="P1941" s="27">
        <v>0.47155859900000002</v>
      </c>
    </row>
    <row r="1942" spans="7:16" x14ac:dyDescent="0.25">
      <c r="G1942" s="27" t="str">
        <f t="shared" si="30"/>
        <v>2019/2020East Asia &amp; PacificBuildings &amp; InfrastructureAdaptationProject-level market rate debtDomesticPublicMultilateral DFI</v>
      </c>
      <c r="H1942" s="27" t="s">
        <v>290</v>
      </c>
      <c r="I1942" s="27" t="s">
        <v>314</v>
      </c>
      <c r="J1942" s="27" t="s">
        <v>293</v>
      </c>
      <c r="K1942" s="27" t="s">
        <v>302</v>
      </c>
      <c r="L1942" s="27" t="s">
        <v>335</v>
      </c>
      <c r="M1942" s="27" t="s">
        <v>323</v>
      </c>
      <c r="N1942" s="27" t="s">
        <v>309</v>
      </c>
      <c r="O1942" s="27" t="s">
        <v>30</v>
      </c>
      <c r="P1942" s="27">
        <v>7.0780999999999999E-5</v>
      </c>
    </row>
    <row r="1943" spans="7:16" x14ac:dyDescent="0.25">
      <c r="G1943" s="27" t="str">
        <f t="shared" si="30"/>
        <v>2019/2020East Asia &amp; PacificBuildings &amp; InfrastructureAdaptationProject-level market rate debtInternationalPublicMultilateral DFI</v>
      </c>
      <c r="H1943" s="27" t="s">
        <v>290</v>
      </c>
      <c r="I1943" s="27" t="s">
        <v>314</v>
      </c>
      <c r="J1943" s="27" t="s">
        <v>293</v>
      </c>
      <c r="K1943" s="27" t="s">
        <v>302</v>
      </c>
      <c r="L1943" s="27" t="s">
        <v>335</v>
      </c>
      <c r="M1943" s="27" t="s">
        <v>324</v>
      </c>
      <c r="N1943" s="27" t="s">
        <v>309</v>
      </c>
      <c r="O1943" s="27" t="s">
        <v>30</v>
      </c>
      <c r="P1943" s="27">
        <v>0.471487818</v>
      </c>
    </row>
    <row r="1944" spans="7:16" x14ac:dyDescent="0.25">
      <c r="G1944" s="27" t="str">
        <f t="shared" si="30"/>
        <v>2019/2020East Asia &amp; PacificBuildings &amp; InfrastructureAll UsesAll InstrumentsAll DestinationsPrivateCommercial FI</v>
      </c>
      <c r="H1944" s="27" t="s">
        <v>290</v>
      </c>
      <c r="I1944" s="27" t="s">
        <v>314</v>
      </c>
      <c r="J1944" s="27" t="s">
        <v>293</v>
      </c>
      <c r="K1944" s="27" t="s">
        <v>346</v>
      </c>
      <c r="L1944" s="27" t="s">
        <v>345</v>
      </c>
      <c r="M1944" s="27" t="s">
        <v>338</v>
      </c>
      <c r="N1944" s="27" t="s">
        <v>306</v>
      </c>
      <c r="O1944" s="27" t="s">
        <v>23</v>
      </c>
      <c r="P1944" s="27">
        <v>13256.3678174</v>
      </c>
    </row>
    <row r="1945" spans="7:16" x14ac:dyDescent="0.25">
      <c r="G1945" s="27" t="str">
        <f t="shared" si="30"/>
        <v>2019/2020East Asia &amp; PacificBuildings &amp; InfrastructureAll UsesAll InstrumentsAll DestinationsPrivateCorporations</v>
      </c>
      <c r="H1945" s="27" t="s">
        <v>290</v>
      </c>
      <c r="I1945" s="27" t="s">
        <v>314</v>
      </c>
      <c r="J1945" s="27" t="s">
        <v>293</v>
      </c>
      <c r="K1945" s="27" t="s">
        <v>346</v>
      </c>
      <c r="L1945" s="27" t="s">
        <v>345</v>
      </c>
      <c r="M1945" s="27" t="s">
        <v>338</v>
      </c>
      <c r="N1945" s="27" t="s">
        <v>306</v>
      </c>
      <c r="O1945" s="27" t="s">
        <v>307</v>
      </c>
      <c r="P1945" s="27">
        <v>2257.1002734999902</v>
      </c>
    </row>
    <row r="1946" spans="7:16" x14ac:dyDescent="0.25">
      <c r="G1946" s="27" t="str">
        <f t="shared" si="30"/>
        <v>2019/2020East Asia &amp; PacificBuildings &amp; InfrastructureAll UsesAll InstrumentsAll DestinationsPrivateHouseholds/Individuals</v>
      </c>
      <c r="H1946" s="27" t="s">
        <v>290</v>
      </c>
      <c r="I1946" s="27" t="s">
        <v>314</v>
      </c>
      <c r="J1946" s="27" t="s">
        <v>293</v>
      </c>
      <c r="K1946" s="27" t="s">
        <v>346</v>
      </c>
      <c r="L1946" s="27" t="s">
        <v>345</v>
      </c>
      <c r="M1946" s="27" t="s">
        <v>338</v>
      </c>
      <c r="N1946" s="27" t="s">
        <v>306</v>
      </c>
      <c r="O1946" s="27" t="s">
        <v>308</v>
      </c>
      <c r="P1946" s="27">
        <v>1714.767292</v>
      </c>
    </row>
    <row r="1947" spans="7:16" x14ac:dyDescent="0.25">
      <c r="G1947" s="27" t="str">
        <f t="shared" si="30"/>
        <v>2019/2020East Asia &amp; PacificBuildings &amp; InfrastructureAll UsesAll InstrumentsAll DestinationsPublicGovernment</v>
      </c>
      <c r="H1947" s="27" t="s">
        <v>290</v>
      </c>
      <c r="I1947" s="27" t="s">
        <v>314</v>
      </c>
      <c r="J1947" s="27" t="s">
        <v>293</v>
      </c>
      <c r="K1947" s="27" t="s">
        <v>346</v>
      </c>
      <c r="L1947" s="27" t="s">
        <v>345</v>
      </c>
      <c r="M1947" s="27" t="s">
        <v>338</v>
      </c>
      <c r="N1947" s="27" t="s">
        <v>309</v>
      </c>
      <c r="O1947" s="27" t="s">
        <v>28</v>
      </c>
      <c r="P1947" s="27">
        <v>14155.3449038499</v>
      </c>
    </row>
    <row r="1948" spans="7:16" x14ac:dyDescent="0.25">
      <c r="G1948" s="27" t="str">
        <f t="shared" si="30"/>
        <v>2019/2020East Asia &amp; PacificBuildings &amp; InfrastructureAll UsesAll InstrumentsAll DestinationsPublicMultilateral DFI</v>
      </c>
      <c r="H1948" s="27" t="s">
        <v>290</v>
      </c>
      <c r="I1948" s="27" t="s">
        <v>314</v>
      </c>
      <c r="J1948" s="27" t="s">
        <v>293</v>
      </c>
      <c r="K1948" s="27" t="s">
        <v>346</v>
      </c>
      <c r="L1948" s="27" t="s">
        <v>345</v>
      </c>
      <c r="M1948" s="27" t="s">
        <v>338</v>
      </c>
      <c r="N1948" s="27" t="s">
        <v>309</v>
      </c>
      <c r="O1948" s="27" t="s">
        <v>30</v>
      </c>
      <c r="P1948" s="27">
        <v>1.025032677</v>
      </c>
    </row>
    <row r="1949" spans="7:16" x14ac:dyDescent="0.25">
      <c r="G1949" s="27" t="str">
        <f t="shared" si="30"/>
        <v>2019/2020East Asia &amp; PacificBuildings &amp; InfrastructureAll UsesAll InstrumentsAll DestinationsUnknownUnknown</v>
      </c>
      <c r="H1949" s="27" t="s">
        <v>290</v>
      </c>
      <c r="I1949" s="27" t="s">
        <v>314</v>
      </c>
      <c r="J1949" s="27" t="s">
        <v>293</v>
      </c>
      <c r="K1949" s="27" t="s">
        <v>346</v>
      </c>
      <c r="L1949" s="27" t="s">
        <v>345</v>
      </c>
      <c r="M1949" s="27" t="s">
        <v>338</v>
      </c>
      <c r="N1949" s="27" t="s">
        <v>301</v>
      </c>
      <c r="O1949" s="27" t="s">
        <v>301</v>
      </c>
      <c r="P1949" s="27">
        <v>6562.2965189999904</v>
      </c>
    </row>
    <row r="1950" spans="7:16" x14ac:dyDescent="0.25">
      <c r="G1950" s="27" t="str">
        <f t="shared" si="30"/>
        <v>2019/2020East Asia &amp; PacificBuildings &amp; InfrastructureAll UsesAll InstrumentsDomesticPrivateCommercial FI</v>
      </c>
      <c r="H1950" s="27" t="s">
        <v>290</v>
      </c>
      <c r="I1950" s="27" t="s">
        <v>314</v>
      </c>
      <c r="J1950" s="27" t="s">
        <v>293</v>
      </c>
      <c r="K1950" s="27" t="s">
        <v>346</v>
      </c>
      <c r="L1950" s="27" t="s">
        <v>345</v>
      </c>
      <c r="M1950" s="27" t="s">
        <v>323</v>
      </c>
      <c r="N1950" s="27" t="s">
        <v>306</v>
      </c>
      <c r="O1950" s="27" t="s">
        <v>23</v>
      </c>
      <c r="P1950" s="27">
        <v>13256.3678174</v>
      </c>
    </row>
    <row r="1951" spans="7:16" x14ac:dyDescent="0.25">
      <c r="G1951" s="27" t="str">
        <f t="shared" si="30"/>
        <v>2019/2020East Asia &amp; PacificBuildings &amp; InfrastructureAll UsesAll InstrumentsDomesticPrivateCorporations</v>
      </c>
      <c r="H1951" s="27" t="s">
        <v>290</v>
      </c>
      <c r="I1951" s="27" t="s">
        <v>314</v>
      </c>
      <c r="J1951" s="27" t="s">
        <v>293</v>
      </c>
      <c r="K1951" s="27" t="s">
        <v>346</v>
      </c>
      <c r="L1951" s="27" t="s">
        <v>345</v>
      </c>
      <c r="M1951" s="27" t="s">
        <v>323</v>
      </c>
      <c r="N1951" s="27" t="s">
        <v>306</v>
      </c>
      <c r="O1951" s="27" t="s">
        <v>307</v>
      </c>
      <c r="P1951" s="27">
        <v>2257.1002734999902</v>
      </c>
    </row>
    <row r="1952" spans="7:16" x14ac:dyDescent="0.25">
      <c r="G1952" s="27" t="str">
        <f t="shared" si="30"/>
        <v>2019/2020East Asia &amp; PacificBuildings &amp; InfrastructureAll UsesAll InstrumentsDomesticPrivateHouseholds/Individuals</v>
      </c>
      <c r="H1952" s="27" t="s">
        <v>290</v>
      </c>
      <c r="I1952" s="27" t="s">
        <v>314</v>
      </c>
      <c r="J1952" s="27" t="s">
        <v>293</v>
      </c>
      <c r="K1952" s="27" t="s">
        <v>346</v>
      </c>
      <c r="L1952" s="27" t="s">
        <v>345</v>
      </c>
      <c r="M1952" s="27" t="s">
        <v>323</v>
      </c>
      <c r="N1952" s="27" t="s">
        <v>306</v>
      </c>
      <c r="O1952" s="27" t="s">
        <v>308</v>
      </c>
      <c r="P1952" s="27">
        <v>1714.767292</v>
      </c>
    </row>
    <row r="1953" spans="7:16" x14ac:dyDescent="0.25">
      <c r="G1953" s="27" t="str">
        <f t="shared" si="30"/>
        <v>2019/2020East Asia &amp; PacificBuildings &amp; InfrastructureAll UsesAll InstrumentsDomesticPublicGovernment</v>
      </c>
      <c r="H1953" s="27" t="s">
        <v>290</v>
      </c>
      <c r="I1953" s="27" t="s">
        <v>314</v>
      </c>
      <c r="J1953" s="27" t="s">
        <v>293</v>
      </c>
      <c r="K1953" s="27" t="s">
        <v>346</v>
      </c>
      <c r="L1953" s="27" t="s">
        <v>345</v>
      </c>
      <c r="M1953" s="27" t="s">
        <v>323</v>
      </c>
      <c r="N1953" s="27" t="s">
        <v>309</v>
      </c>
      <c r="O1953" s="27" t="s">
        <v>28</v>
      </c>
      <c r="P1953" s="27">
        <v>14153.221310999999</v>
      </c>
    </row>
    <row r="1954" spans="7:16" x14ac:dyDescent="0.25">
      <c r="G1954" s="27" t="str">
        <f t="shared" si="30"/>
        <v>2019/2020East Asia &amp; PacificBuildings &amp; InfrastructureAll UsesAll InstrumentsDomesticPublicMultilateral DFI</v>
      </c>
      <c r="H1954" s="27" t="s">
        <v>290</v>
      </c>
      <c r="I1954" s="27" t="s">
        <v>314</v>
      </c>
      <c r="J1954" s="27" t="s">
        <v>293</v>
      </c>
      <c r="K1954" s="27" t="s">
        <v>346</v>
      </c>
      <c r="L1954" s="27" t="s">
        <v>345</v>
      </c>
      <c r="M1954" s="27" t="s">
        <v>323</v>
      </c>
      <c r="N1954" s="27" t="s">
        <v>309</v>
      </c>
      <c r="O1954" s="27" t="s">
        <v>30</v>
      </c>
      <c r="P1954" s="27">
        <v>1.53881E-4</v>
      </c>
    </row>
    <row r="1955" spans="7:16" x14ac:dyDescent="0.25">
      <c r="G1955" s="27" t="str">
        <f t="shared" si="30"/>
        <v>2019/2020East Asia &amp; PacificBuildings &amp; InfrastructureAll UsesAll InstrumentsDomesticUnknownUnknown</v>
      </c>
      <c r="H1955" s="27" t="s">
        <v>290</v>
      </c>
      <c r="I1955" s="27" t="s">
        <v>314</v>
      </c>
      <c r="J1955" s="27" t="s">
        <v>293</v>
      </c>
      <c r="K1955" s="27" t="s">
        <v>346</v>
      </c>
      <c r="L1955" s="27" t="s">
        <v>345</v>
      </c>
      <c r="M1955" s="27" t="s">
        <v>323</v>
      </c>
      <c r="N1955" s="27" t="s">
        <v>301</v>
      </c>
      <c r="O1955" s="27" t="s">
        <v>301</v>
      </c>
      <c r="P1955" s="27">
        <v>2806.796519</v>
      </c>
    </row>
    <row r="1956" spans="7:16" x14ac:dyDescent="0.25">
      <c r="G1956" s="27" t="str">
        <f t="shared" si="30"/>
        <v>2019/2020East Asia &amp; PacificBuildings &amp; InfrastructureAll UsesAll InstrumentsInternationalPublicGovernment</v>
      </c>
      <c r="H1956" s="27" t="s">
        <v>290</v>
      </c>
      <c r="I1956" s="27" t="s">
        <v>314</v>
      </c>
      <c r="J1956" s="27" t="s">
        <v>293</v>
      </c>
      <c r="K1956" s="27" t="s">
        <v>346</v>
      </c>
      <c r="L1956" s="27" t="s">
        <v>345</v>
      </c>
      <c r="M1956" s="27" t="s">
        <v>324</v>
      </c>
      <c r="N1956" s="27" t="s">
        <v>309</v>
      </c>
      <c r="O1956" s="27" t="s">
        <v>28</v>
      </c>
      <c r="P1956" s="27">
        <v>2.1235928500000001</v>
      </c>
    </row>
    <row r="1957" spans="7:16" x14ac:dyDescent="0.25">
      <c r="G1957" s="27" t="str">
        <f t="shared" si="30"/>
        <v>2019/2020East Asia &amp; PacificBuildings &amp; InfrastructureAll UsesAll InstrumentsInternationalPublicMultilateral DFI</v>
      </c>
      <c r="H1957" s="27" t="s">
        <v>290</v>
      </c>
      <c r="I1957" s="27" t="s">
        <v>314</v>
      </c>
      <c r="J1957" s="27" t="s">
        <v>293</v>
      </c>
      <c r="K1957" s="27" t="s">
        <v>346</v>
      </c>
      <c r="L1957" s="27" t="s">
        <v>345</v>
      </c>
      <c r="M1957" s="27" t="s">
        <v>324</v>
      </c>
      <c r="N1957" s="27" t="s">
        <v>309</v>
      </c>
      <c r="O1957" s="27" t="s">
        <v>30</v>
      </c>
      <c r="P1957" s="27">
        <v>1.0248787960000001</v>
      </c>
    </row>
    <row r="1958" spans="7:16" x14ac:dyDescent="0.25">
      <c r="G1958" s="27" t="str">
        <f t="shared" si="30"/>
        <v>2019/2020East Asia &amp; PacificBuildings &amp; InfrastructureAll UsesAll InstrumentsUnknownUnknownUnknown</v>
      </c>
      <c r="H1958" s="27" t="s">
        <v>290</v>
      </c>
      <c r="I1958" s="27" t="s">
        <v>314</v>
      </c>
      <c r="J1958" s="27" t="s">
        <v>293</v>
      </c>
      <c r="K1958" s="27" t="s">
        <v>346</v>
      </c>
      <c r="L1958" s="27" t="s">
        <v>345</v>
      </c>
      <c r="M1958" s="27" t="s">
        <v>301</v>
      </c>
      <c r="N1958" s="27" t="s">
        <v>301</v>
      </c>
      <c r="O1958" s="27" t="s">
        <v>301</v>
      </c>
      <c r="P1958" s="27">
        <v>3755.5</v>
      </c>
    </row>
    <row r="1959" spans="7:16" x14ac:dyDescent="0.25">
      <c r="G1959" s="27" t="str">
        <f t="shared" si="30"/>
        <v>2019/2020East Asia &amp; PacificBuildings &amp; InfrastructureAll UsesBalance sheet financing (debt portion)All DestinationsPrivateCorporations</v>
      </c>
      <c r="H1959" s="27" t="s">
        <v>290</v>
      </c>
      <c r="I1959" s="27" t="s">
        <v>314</v>
      </c>
      <c r="J1959" s="27" t="s">
        <v>293</v>
      </c>
      <c r="K1959" s="27" t="s">
        <v>346</v>
      </c>
      <c r="L1959" s="27" t="s">
        <v>333</v>
      </c>
      <c r="M1959" s="27" t="s">
        <v>338</v>
      </c>
      <c r="N1959" s="27" t="s">
        <v>306</v>
      </c>
      <c r="O1959" s="27" t="s">
        <v>307</v>
      </c>
      <c r="P1959" s="27">
        <v>5.96275E-2</v>
      </c>
    </row>
    <row r="1960" spans="7:16" x14ac:dyDescent="0.25">
      <c r="G1960" s="27" t="str">
        <f t="shared" si="30"/>
        <v>2019/2020East Asia &amp; PacificBuildings &amp; InfrastructureAll UsesBalance sheet financing (debt portion)All DestinationsPublicGovernment</v>
      </c>
      <c r="H1960" s="27" t="s">
        <v>290</v>
      </c>
      <c r="I1960" s="27" t="s">
        <v>314</v>
      </c>
      <c r="J1960" s="27" t="s">
        <v>293</v>
      </c>
      <c r="K1960" s="27" t="s">
        <v>346</v>
      </c>
      <c r="L1960" s="27" t="s">
        <v>333</v>
      </c>
      <c r="M1960" s="27" t="s">
        <v>338</v>
      </c>
      <c r="N1960" s="27" t="s">
        <v>309</v>
      </c>
      <c r="O1960" s="27" t="s">
        <v>28</v>
      </c>
      <c r="P1960" s="27">
        <v>3940.3352709999999</v>
      </c>
    </row>
    <row r="1961" spans="7:16" x14ac:dyDescent="0.25">
      <c r="G1961" s="27" t="str">
        <f t="shared" si="30"/>
        <v>2019/2020East Asia &amp; PacificBuildings &amp; InfrastructureAll UsesBalance sheet financing (debt portion)DomesticPrivateCorporations</v>
      </c>
      <c r="H1961" s="27" t="s">
        <v>290</v>
      </c>
      <c r="I1961" s="27" t="s">
        <v>314</v>
      </c>
      <c r="J1961" s="27" t="s">
        <v>293</v>
      </c>
      <c r="K1961" s="27" t="s">
        <v>346</v>
      </c>
      <c r="L1961" s="27" t="s">
        <v>333</v>
      </c>
      <c r="M1961" s="27" t="s">
        <v>323</v>
      </c>
      <c r="N1961" s="27" t="s">
        <v>306</v>
      </c>
      <c r="O1961" s="27" t="s">
        <v>307</v>
      </c>
      <c r="P1961" s="27">
        <v>5.96275E-2</v>
      </c>
    </row>
    <row r="1962" spans="7:16" x14ac:dyDescent="0.25">
      <c r="G1962" s="27" t="str">
        <f t="shared" si="30"/>
        <v>2019/2020East Asia &amp; PacificBuildings &amp; InfrastructureAll UsesBalance sheet financing (debt portion)DomesticPublicGovernment</v>
      </c>
      <c r="H1962" s="27" t="s">
        <v>290</v>
      </c>
      <c r="I1962" s="27" t="s">
        <v>314</v>
      </c>
      <c r="J1962" s="27" t="s">
        <v>293</v>
      </c>
      <c r="K1962" s="27" t="s">
        <v>346</v>
      </c>
      <c r="L1962" s="27" t="s">
        <v>333</v>
      </c>
      <c r="M1962" s="27" t="s">
        <v>323</v>
      </c>
      <c r="N1962" s="27" t="s">
        <v>309</v>
      </c>
      <c r="O1962" s="27" t="s">
        <v>28</v>
      </c>
      <c r="P1962" s="27">
        <v>3940.3352709999999</v>
      </c>
    </row>
    <row r="1963" spans="7:16" x14ac:dyDescent="0.25">
      <c r="G1963" s="27" t="str">
        <f t="shared" si="30"/>
        <v>2019/2020East Asia &amp; PacificBuildings &amp; InfrastructureAll UsesBalance sheet financing (equity portion)All DestinationsPrivateCommercial FI</v>
      </c>
      <c r="H1963" s="27" t="s">
        <v>290</v>
      </c>
      <c r="I1963" s="27" t="s">
        <v>314</v>
      </c>
      <c r="J1963" s="27" t="s">
        <v>293</v>
      </c>
      <c r="K1963" s="27" t="s">
        <v>346</v>
      </c>
      <c r="L1963" s="27" t="s">
        <v>334</v>
      </c>
      <c r="M1963" s="27" t="s">
        <v>338</v>
      </c>
      <c r="N1963" s="27" t="s">
        <v>306</v>
      </c>
      <c r="O1963" s="27" t="s">
        <v>23</v>
      </c>
      <c r="P1963" s="27">
        <v>12271.284</v>
      </c>
    </row>
    <row r="1964" spans="7:16" x14ac:dyDescent="0.25">
      <c r="G1964" s="27" t="str">
        <f t="shared" si="30"/>
        <v>2019/2020East Asia &amp; PacificBuildings &amp; InfrastructureAll UsesBalance sheet financing (equity portion)All DestinationsPrivateCorporations</v>
      </c>
      <c r="H1964" s="27" t="s">
        <v>290</v>
      </c>
      <c r="I1964" s="27" t="s">
        <v>314</v>
      </c>
      <c r="J1964" s="27" t="s">
        <v>293</v>
      </c>
      <c r="K1964" s="27" t="s">
        <v>346</v>
      </c>
      <c r="L1964" s="27" t="s">
        <v>334</v>
      </c>
      <c r="M1964" s="27" t="s">
        <v>338</v>
      </c>
      <c r="N1964" s="27" t="s">
        <v>306</v>
      </c>
      <c r="O1964" s="27" t="s">
        <v>307</v>
      </c>
      <c r="P1964" s="27">
        <v>2257.0406459999999</v>
      </c>
    </row>
    <row r="1965" spans="7:16" x14ac:dyDescent="0.25">
      <c r="G1965" s="27" t="str">
        <f t="shared" si="30"/>
        <v>2019/2020East Asia &amp; PacificBuildings &amp; InfrastructureAll UsesBalance sheet financing (equity portion)All DestinationsPrivateHouseholds/Individuals</v>
      </c>
      <c r="H1965" s="27" t="s">
        <v>290</v>
      </c>
      <c r="I1965" s="27" t="s">
        <v>314</v>
      </c>
      <c r="J1965" s="27" t="s">
        <v>293</v>
      </c>
      <c r="K1965" s="27" t="s">
        <v>346</v>
      </c>
      <c r="L1965" s="27" t="s">
        <v>334</v>
      </c>
      <c r="M1965" s="27" t="s">
        <v>338</v>
      </c>
      <c r="N1965" s="27" t="s">
        <v>306</v>
      </c>
      <c r="O1965" s="27" t="s">
        <v>308</v>
      </c>
      <c r="P1965" s="27">
        <v>1714.767292</v>
      </c>
    </row>
    <row r="1966" spans="7:16" x14ac:dyDescent="0.25">
      <c r="G1966" s="27" t="str">
        <f t="shared" si="30"/>
        <v>2019/2020East Asia &amp; PacificBuildings &amp; InfrastructureAll UsesBalance sheet financing (equity portion)All DestinationsPublicGovernment</v>
      </c>
      <c r="H1966" s="27" t="s">
        <v>290</v>
      </c>
      <c r="I1966" s="27" t="s">
        <v>314</v>
      </c>
      <c r="J1966" s="27" t="s">
        <v>293</v>
      </c>
      <c r="K1966" s="27" t="s">
        <v>346</v>
      </c>
      <c r="L1966" s="27" t="s">
        <v>334</v>
      </c>
      <c r="M1966" s="27" t="s">
        <v>338</v>
      </c>
      <c r="N1966" s="27" t="s">
        <v>309</v>
      </c>
      <c r="O1966" s="27" t="s">
        <v>28</v>
      </c>
      <c r="P1966" s="27">
        <v>10212.886039999999</v>
      </c>
    </row>
    <row r="1967" spans="7:16" x14ac:dyDescent="0.25">
      <c r="G1967" s="27" t="str">
        <f t="shared" si="30"/>
        <v>2019/2020East Asia &amp; PacificBuildings &amp; InfrastructureAll UsesBalance sheet financing (equity portion)DomesticPrivateCommercial FI</v>
      </c>
      <c r="H1967" s="27" t="s">
        <v>290</v>
      </c>
      <c r="I1967" s="27" t="s">
        <v>314</v>
      </c>
      <c r="J1967" s="27" t="s">
        <v>293</v>
      </c>
      <c r="K1967" s="27" t="s">
        <v>346</v>
      </c>
      <c r="L1967" s="27" t="s">
        <v>334</v>
      </c>
      <c r="M1967" s="27" t="s">
        <v>323</v>
      </c>
      <c r="N1967" s="27" t="s">
        <v>306</v>
      </c>
      <c r="O1967" s="27" t="s">
        <v>23</v>
      </c>
      <c r="P1967" s="27">
        <v>12271.284</v>
      </c>
    </row>
    <row r="1968" spans="7:16" x14ac:dyDescent="0.25">
      <c r="G1968" s="27" t="str">
        <f t="shared" si="30"/>
        <v>2019/2020East Asia &amp; PacificBuildings &amp; InfrastructureAll UsesBalance sheet financing (equity portion)DomesticPrivateCorporations</v>
      </c>
      <c r="H1968" s="27" t="s">
        <v>290</v>
      </c>
      <c r="I1968" s="27" t="s">
        <v>314</v>
      </c>
      <c r="J1968" s="27" t="s">
        <v>293</v>
      </c>
      <c r="K1968" s="27" t="s">
        <v>346</v>
      </c>
      <c r="L1968" s="27" t="s">
        <v>334</v>
      </c>
      <c r="M1968" s="27" t="s">
        <v>323</v>
      </c>
      <c r="N1968" s="27" t="s">
        <v>306</v>
      </c>
      <c r="O1968" s="27" t="s">
        <v>307</v>
      </c>
      <c r="P1968" s="27">
        <v>2257.0406459999999</v>
      </c>
    </row>
    <row r="1969" spans="7:16" x14ac:dyDescent="0.25">
      <c r="G1969" s="27" t="str">
        <f t="shared" si="30"/>
        <v>2019/2020East Asia &amp; PacificBuildings &amp; InfrastructureAll UsesBalance sheet financing (equity portion)DomesticPrivateHouseholds/Individuals</v>
      </c>
      <c r="H1969" s="27" t="s">
        <v>290</v>
      </c>
      <c r="I1969" s="27" t="s">
        <v>314</v>
      </c>
      <c r="J1969" s="27" t="s">
        <v>293</v>
      </c>
      <c r="K1969" s="27" t="s">
        <v>346</v>
      </c>
      <c r="L1969" s="27" t="s">
        <v>334</v>
      </c>
      <c r="M1969" s="27" t="s">
        <v>323</v>
      </c>
      <c r="N1969" s="27" t="s">
        <v>306</v>
      </c>
      <c r="O1969" s="27" t="s">
        <v>308</v>
      </c>
      <c r="P1969" s="27">
        <v>1714.767292</v>
      </c>
    </row>
    <row r="1970" spans="7:16" x14ac:dyDescent="0.25">
      <c r="G1970" s="27" t="str">
        <f t="shared" si="30"/>
        <v>2019/2020East Asia &amp; PacificBuildings &amp; InfrastructureAll UsesBalance sheet financing (equity portion)DomesticPublicGovernment</v>
      </c>
      <c r="H1970" s="27" t="s">
        <v>290</v>
      </c>
      <c r="I1970" s="27" t="s">
        <v>314</v>
      </c>
      <c r="J1970" s="27" t="s">
        <v>293</v>
      </c>
      <c r="K1970" s="27" t="s">
        <v>346</v>
      </c>
      <c r="L1970" s="27" t="s">
        <v>334</v>
      </c>
      <c r="M1970" s="27" t="s">
        <v>323</v>
      </c>
      <c r="N1970" s="27" t="s">
        <v>309</v>
      </c>
      <c r="O1970" s="27" t="s">
        <v>28</v>
      </c>
      <c r="P1970" s="27">
        <v>10212.886039999999</v>
      </c>
    </row>
    <row r="1971" spans="7:16" x14ac:dyDescent="0.25">
      <c r="G1971" s="27" t="str">
        <f t="shared" si="30"/>
        <v>2019/2020East Asia &amp; PacificBuildings &amp; InfrastructureAll UsesGrantAll DestinationsPublicGovernment</v>
      </c>
      <c r="H1971" s="27" t="s">
        <v>290</v>
      </c>
      <c r="I1971" s="27" t="s">
        <v>314</v>
      </c>
      <c r="J1971" s="27" t="s">
        <v>293</v>
      </c>
      <c r="K1971" s="27" t="s">
        <v>346</v>
      </c>
      <c r="L1971" s="27" t="s">
        <v>332</v>
      </c>
      <c r="M1971" s="27" t="s">
        <v>338</v>
      </c>
      <c r="N1971" s="27" t="s">
        <v>309</v>
      </c>
      <c r="O1971" s="27" t="s">
        <v>28</v>
      </c>
      <c r="P1971" s="27">
        <v>2.1235928500000001</v>
      </c>
    </row>
    <row r="1972" spans="7:16" x14ac:dyDescent="0.25">
      <c r="G1972" s="27" t="str">
        <f t="shared" si="30"/>
        <v>2019/2020East Asia &amp; PacificBuildings &amp; InfrastructureAll UsesGrantInternationalPublicGovernment</v>
      </c>
      <c r="H1972" s="27" t="s">
        <v>290</v>
      </c>
      <c r="I1972" s="27" t="s">
        <v>314</v>
      </c>
      <c r="J1972" s="27" t="s">
        <v>293</v>
      </c>
      <c r="K1972" s="27" t="s">
        <v>346</v>
      </c>
      <c r="L1972" s="27" t="s">
        <v>332</v>
      </c>
      <c r="M1972" s="27" t="s">
        <v>324</v>
      </c>
      <c r="N1972" s="27" t="s">
        <v>309</v>
      </c>
      <c r="O1972" s="27" t="s">
        <v>28</v>
      </c>
      <c r="P1972" s="27">
        <v>2.1235928500000001</v>
      </c>
    </row>
    <row r="1973" spans="7:16" x14ac:dyDescent="0.25">
      <c r="G1973" s="27" t="str">
        <f t="shared" si="30"/>
        <v>2019/2020East Asia &amp; PacificBuildings &amp; InfrastructureAll UsesLow-cost project debtAll DestinationsPublicMultilateral DFI</v>
      </c>
      <c r="H1973" s="27" t="s">
        <v>290</v>
      </c>
      <c r="I1973" s="27" t="s">
        <v>314</v>
      </c>
      <c r="J1973" s="27" t="s">
        <v>293</v>
      </c>
      <c r="K1973" s="27" t="s">
        <v>346</v>
      </c>
      <c r="L1973" s="27" t="s">
        <v>336</v>
      </c>
      <c r="M1973" s="27" t="s">
        <v>338</v>
      </c>
      <c r="N1973" s="27" t="s">
        <v>309</v>
      </c>
      <c r="O1973" s="27" t="s">
        <v>30</v>
      </c>
      <c r="P1973" s="27">
        <v>0.55347407800000004</v>
      </c>
    </row>
    <row r="1974" spans="7:16" x14ac:dyDescent="0.25">
      <c r="G1974" s="27" t="str">
        <f t="shared" si="30"/>
        <v>2019/2020East Asia &amp; PacificBuildings &amp; InfrastructureAll UsesLow-cost project debtDomesticPublicMultilateral DFI</v>
      </c>
      <c r="H1974" s="27" t="s">
        <v>290</v>
      </c>
      <c r="I1974" s="27" t="s">
        <v>314</v>
      </c>
      <c r="J1974" s="27" t="s">
        <v>293</v>
      </c>
      <c r="K1974" s="27" t="s">
        <v>346</v>
      </c>
      <c r="L1974" s="27" t="s">
        <v>336</v>
      </c>
      <c r="M1974" s="27" t="s">
        <v>323</v>
      </c>
      <c r="N1974" s="27" t="s">
        <v>309</v>
      </c>
      <c r="O1974" s="27" t="s">
        <v>30</v>
      </c>
      <c r="P1974" s="27">
        <v>8.3100000000000001E-5</v>
      </c>
    </row>
    <row r="1975" spans="7:16" x14ac:dyDescent="0.25">
      <c r="G1975" s="27" t="str">
        <f t="shared" si="30"/>
        <v>2019/2020East Asia &amp; PacificBuildings &amp; InfrastructureAll UsesLow-cost project debtInternationalPublicMultilateral DFI</v>
      </c>
      <c r="H1975" s="27" t="s">
        <v>290</v>
      </c>
      <c r="I1975" s="27" t="s">
        <v>314</v>
      </c>
      <c r="J1975" s="27" t="s">
        <v>293</v>
      </c>
      <c r="K1975" s="27" t="s">
        <v>346</v>
      </c>
      <c r="L1975" s="27" t="s">
        <v>336</v>
      </c>
      <c r="M1975" s="27" t="s">
        <v>324</v>
      </c>
      <c r="N1975" s="27" t="s">
        <v>309</v>
      </c>
      <c r="O1975" s="27" t="s">
        <v>30</v>
      </c>
      <c r="P1975" s="27">
        <v>0.55339097800000003</v>
      </c>
    </row>
    <row r="1976" spans="7:16" x14ac:dyDescent="0.25">
      <c r="G1976" s="27" t="str">
        <f t="shared" si="30"/>
        <v>2019/2020East Asia &amp; PacificBuildings &amp; InfrastructureAll UsesProject-level market rate debtAll DestinationsPrivateCommercial FI</v>
      </c>
      <c r="H1976" s="27" t="s">
        <v>290</v>
      </c>
      <c r="I1976" s="27" t="s">
        <v>314</v>
      </c>
      <c r="J1976" s="27" t="s">
        <v>293</v>
      </c>
      <c r="K1976" s="27" t="s">
        <v>346</v>
      </c>
      <c r="L1976" s="27" t="s">
        <v>335</v>
      </c>
      <c r="M1976" s="27" t="s">
        <v>338</v>
      </c>
      <c r="N1976" s="27" t="s">
        <v>306</v>
      </c>
      <c r="O1976" s="27" t="s">
        <v>23</v>
      </c>
      <c r="P1976" s="27">
        <v>985.08381740000004</v>
      </c>
    </row>
    <row r="1977" spans="7:16" x14ac:dyDescent="0.25">
      <c r="G1977" s="27" t="str">
        <f t="shared" si="30"/>
        <v>2019/2020East Asia &amp; PacificBuildings &amp; InfrastructureAll UsesProject-level market rate debtAll DestinationsPublicMultilateral DFI</v>
      </c>
      <c r="H1977" s="27" t="s">
        <v>290</v>
      </c>
      <c r="I1977" s="27" t="s">
        <v>314</v>
      </c>
      <c r="J1977" s="27" t="s">
        <v>293</v>
      </c>
      <c r="K1977" s="27" t="s">
        <v>346</v>
      </c>
      <c r="L1977" s="27" t="s">
        <v>335</v>
      </c>
      <c r="M1977" s="27" t="s">
        <v>338</v>
      </c>
      <c r="N1977" s="27" t="s">
        <v>309</v>
      </c>
      <c r="O1977" s="27" t="s">
        <v>30</v>
      </c>
      <c r="P1977" s="27">
        <v>0.47155859900000002</v>
      </c>
    </row>
    <row r="1978" spans="7:16" x14ac:dyDescent="0.25">
      <c r="G1978" s="27" t="str">
        <f t="shared" si="30"/>
        <v>2019/2020East Asia &amp; PacificBuildings &amp; InfrastructureAll UsesProject-level market rate debtDomesticPrivateCommercial FI</v>
      </c>
      <c r="H1978" s="27" t="s">
        <v>290</v>
      </c>
      <c r="I1978" s="27" t="s">
        <v>314</v>
      </c>
      <c r="J1978" s="27" t="s">
        <v>293</v>
      </c>
      <c r="K1978" s="27" t="s">
        <v>346</v>
      </c>
      <c r="L1978" s="27" t="s">
        <v>335</v>
      </c>
      <c r="M1978" s="27" t="s">
        <v>323</v>
      </c>
      <c r="N1978" s="27" t="s">
        <v>306</v>
      </c>
      <c r="O1978" s="27" t="s">
        <v>23</v>
      </c>
      <c r="P1978" s="27">
        <v>985.08381740000004</v>
      </c>
    </row>
    <row r="1979" spans="7:16" x14ac:dyDescent="0.25">
      <c r="G1979" s="27" t="str">
        <f t="shared" si="30"/>
        <v>2019/2020East Asia &amp; PacificBuildings &amp; InfrastructureAll UsesProject-level market rate debtDomesticPublicMultilateral DFI</v>
      </c>
      <c r="H1979" s="27" t="s">
        <v>290</v>
      </c>
      <c r="I1979" s="27" t="s">
        <v>314</v>
      </c>
      <c r="J1979" s="27" t="s">
        <v>293</v>
      </c>
      <c r="K1979" s="27" t="s">
        <v>346</v>
      </c>
      <c r="L1979" s="27" t="s">
        <v>335</v>
      </c>
      <c r="M1979" s="27" t="s">
        <v>323</v>
      </c>
      <c r="N1979" s="27" t="s">
        <v>309</v>
      </c>
      <c r="O1979" s="27" t="s">
        <v>30</v>
      </c>
      <c r="P1979" s="27">
        <v>7.0780999999999999E-5</v>
      </c>
    </row>
    <row r="1980" spans="7:16" x14ac:dyDescent="0.25">
      <c r="G1980" s="27" t="str">
        <f t="shared" si="30"/>
        <v>2019/2020East Asia &amp; PacificBuildings &amp; InfrastructureAll UsesProject-level market rate debtInternationalPublicMultilateral DFI</v>
      </c>
      <c r="H1980" s="27" t="s">
        <v>290</v>
      </c>
      <c r="I1980" s="27" t="s">
        <v>314</v>
      </c>
      <c r="J1980" s="27" t="s">
        <v>293</v>
      </c>
      <c r="K1980" s="27" t="s">
        <v>346</v>
      </c>
      <c r="L1980" s="27" t="s">
        <v>335</v>
      </c>
      <c r="M1980" s="27" t="s">
        <v>324</v>
      </c>
      <c r="N1980" s="27" t="s">
        <v>309</v>
      </c>
      <c r="O1980" s="27" t="s">
        <v>30</v>
      </c>
      <c r="P1980" s="27">
        <v>0.471487818</v>
      </c>
    </row>
    <row r="1981" spans="7:16" x14ac:dyDescent="0.25">
      <c r="G1981" s="27" t="str">
        <f t="shared" si="30"/>
        <v>2019/2020East Asia &amp; PacificBuildings &amp; InfrastructureAll UsesUnknownAll DestinationsUnknownUnknown</v>
      </c>
      <c r="H1981" s="27" t="s">
        <v>290</v>
      </c>
      <c r="I1981" s="27" t="s">
        <v>314</v>
      </c>
      <c r="J1981" s="27" t="s">
        <v>293</v>
      </c>
      <c r="K1981" s="27" t="s">
        <v>346</v>
      </c>
      <c r="L1981" s="27" t="s">
        <v>301</v>
      </c>
      <c r="M1981" s="27" t="s">
        <v>338</v>
      </c>
      <c r="N1981" s="27" t="s">
        <v>301</v>
      </c>
      <c r="O1981" s="27" t="s">
        <v>301</v>
      </c>
      <c r="P1981" s="27">
        <v>6562.2965189999904</v>
      </c>
    </row>
    <row r="1982" spans="7:16" x14ac:dyDescent="0.25">
      <c r="G1982" s="27" t="str">
        <f t="shared" si="30"/>
        <v>2019/2020East Asia &amp; PacificBuildings &amp; InfrastructureAll UsesUnknownDomesticUnknownUnknown</v>
      </c>
      <c r="H1982" s="27" t="s">
        <v>290</v>
      </c>
      <c r="I1982" s="27" t="s">
        <v>314</v>
      </c>
      <c r="J1982" s="27" t="s">
        <v>293</v>
      </c>
      <c r="K1982" s="27" t="s">
        <v>346</v>
      </c>
      <c r="L1982" s="27" t="s">
        <v>301</v>
      </c>
      <c r="M1982" s="27" t="s">
        <v>323</v>
      </c>
      <c r="N1982" s="27" t="s">
        <v>301</v>
      </c>
      <c r="O1982" s="27" t="s">
        <v>301</v>
      </c>
      <c r="P1982" s="27">
        <v>2806.796519</v>
      </c>
    </row>
    <row r="1983" spans="7:16" x14ac:dyDescent="0.25">
      <c r="G1983" s="27" t="str">
        <f t="shared" si="30"/>
        <v>2019/2020East Asia &amp; PacificBuildings &amp; InfrastructureAll UsesUnknownUnknownUnknownUnknown</v>
      </c>
      <c r="H1983" s="27" t="s">
        <v>290</v>
      </c>
      <c r="I1983" s="27" t="s">
        <v>314</v>
      </c>
      <c r="J1983" s="27" t="s">
        <v>293</v>
      </c>
      <c r="K1983" s="27" t="s">
        <v>346</v>
      </c>
      <c r="L1983" s="27" t="s">
        <v>301</v>
      </c>
      <c r="M1983" s="27" t="s">
        <v>301</v>
      </c>
      <c r="N1983" s="27" t="s">
        <v>301</v>
      </c>
      <c r="O1983" s="27" t="s">
        <v>301</v>
      </c>
      <c r="P1983" s="27">
        <v>3755.5</v>
      </c>
    </row>
    <row r="1984" spans="7:16" x14ac:dyDescent="0.25">
      <c r="G1984" s="27" t="str">
        <f t="shared" si="30"/>
        <v>2019/2020East Asia &amp; PacificBuildings &amp; InfrastructureMitigationAll InstrumentsAll DestinationsPrivateCommercial FI</v>
      </c>
      <c r="H1984" s="27" t="s">
        <v>290</v>
      </c>
      <c r="I1984" s="27" t="s">
        <v>314</v>
      </c>
      <c r="J1984" s="27" t="s">
        <v>293</v>
      </c>
      <c r="K1984" s="27" t="s">
        <v>303</v>
      </c>
      <c r="L1984" s="27" t="s">
        <v>345</v>
      </c>
      <c r="M1984" s="27" t="s">
        <v>338</v>
      </c>
      <c r="N1984" s="27" t="s">
        <v>306</v>
      </c>
      <c r="O1984" s="27" t="s">
        <v>23</v>
      </c>
      <c r="P1984" s="27">
        <v>13256.3678174</v>
      </c>
    </row>
    <row r="1985" spans="7:16" x14ac:dyDescent="0.25">
      <c r="G1985" s="27" t="str">
        <f t="shared" si="30"/>
        <v>2019/2020East Asia &amp; PacificBuildings &amp; InfrastructureMitigationAll InstrumentsAll DestinationsPrivateCorporations</v>
      </c>
      <c r="H1985" s="27" t="s">
        <v>290</v>
      </c>
      <c r="I1985" s="27" t="s">
        <v>314</v>
      </c>
      <c r="J1985" s="27" t="s">
        <v>293</v>
      </c>
      <c r="K1985" s="27" t="s">
        <v>303</v>
      </c>
      <c r="L1985" s="27" t="s">
        <v>345</v>
      </c>
      <c r="M1985" s="27" t="s">
        <v>338</v>
      </c>
      <c r="N1985" s="27" t="s">
        <v>306</v>
      </c>
      <c r="O1985" s="27" t="s">
        <v>307</v>
      </c>
      <c r="P1985" s="27">
        <v>2257.1002734999902</v>
      </c>
    </row>
    <row r="1986" spans="7:16" x14ac:dyDescent="0.25">
      <c r="G1986" s="27" t="str">
        <f t="shared" si="30"/>
        <v>2019/2020East Asia &amp; PacificBuildings &amp; InfrastructureMitigationAll InstrumentsAll DestinationsPrivateHouseholds/Individuals</v>
      </c>
      <c r="H1986" s="27" t="s">
        <v>290</v>
      </c>
      <c r="I1986" s="27" t="s">
        <v>314</v>
      </c>
      <c r="J1986" s="27" t="s">
        <v>293</v>
      </c>
      <c r="K1986" s="27" t="s">
        <v>303</v>
      </c>
      <c r="L1986" s="27" t="s">
        <v>345</v>
      </c>
      <c r="M1986" s="27" t="s">
        <v>338</v>
      </c>
      <c r="N1986" s="27" t="s">
        <v>306</v>
      </c>
      <c r="O1986" s="27" t="s">
        <v>308</v>
      </c>
      <c r="P1986" s="27">
        <v>1714.767292</v>
      </c>
    </row>
    <row r="1987" spans="7:16" x14ac:dyDescent="0.25">
      <c r="G1987" s="27" t="str">
        <f t="shared" ref="G1987:G2050" si="31">+_xlfn.CONCAT(H1987:O1987)</f>
        <v>2019/2020East Asia &amp; PacificBuildings &amp; InfrastructureMitigationAll InstrumentsAll DestinationsPublicGovernment</v>
      </c>
      <c r="H1987" s="27" t="s">
        <v>290</v>
      </c>
      <c r="I1987" s="27" t="s">
        <v>314</v>
      </c>
      <c r="J1987" s="27" t="s">
        <v>293</v>
      </c>
      <c r="K1987" s="27" t="s">
        <v>303</v>
      </c>
      <c r="L1987" s="27" t="s">
        <v>345</v>
      </c>
      <c r="M1987" s="27" t="s">
        <v>338</v>
      </c>
      <c r="N1987" s="27" t="s">
        <v>309</v>
      </c>
      <c r="O1987" s="27" t="s">
        <v>28</v>
      </c>
      <c r="P1987" s="27">
        <v>14154.616705349999</v>
      </c>
    </row>
    <row r="1988" spans="7:16" x14ac:dyDescent="0.25">
      <c r="G1988" s="27" t="str">
        <f t="shared" si="31"/>
        <v>2019/2020East Asia &amp; PacificBuildings &amp; InfrastructureMitigationAll InstrumentsAll DestinationsPublicMultilateral DFI</v>
      </c>
      <c r="H1988" s="27" t="s">
        <v>290</v>
      </c>
      <c r="I1988" s="27" t="s">
        <v>314</v>
      </c>
      <c r="J1988" s="27" t="s">
        <v>293</v>
      </c>
      <c r="K1988" s="27" t="s">
        <v>303</v>
      </c>
      <c r="L1988" s="27" t="s">
        <v>345</v>
      </c>
      <c r="M1988" s="27" t="s">
        <v>338</v>
      </c>
      <c r="N1988" s="27" t="s">
        <v>309</v>
      </c>
      <c r="O1988" s="27" t="s">
        <v>30</v>
      </c>
      <c r="P1988" s="27">
        <v>0.27673703900000002</v>
      </c>
    </row>
    <row r="1989" spans="7:16" x14ac:dyDescent="0.25">
      <c r="G1989" s="27" t="str">
        <f t="shared" si="31"/>
        <v>2019/2020East Asia &amp; PacificBuildings &amp; InfrastructureMitigationAll InstrumentsAll DestinationsUnknownUnknown</v>
      </c>
      <c r="H1989" s="27" t="s">
        <v>290</v>
      </c>
      <c r="I1989" s="27" t="s">
        <v>314</v>
      </c>
      <c r="J1989" s="27" t="s">
        <v>293</v>
      </c>
      <c r="K1989" s="27" t="s">
        <v>303</v>
      </c>
      <c r="L1989" s="27" t="s">
        <v>345</v>
      </c>
      <c r="M1989" s="27" t="s">
        <v>338</v>
      </c>
      <c r="N1989" s="27" t="s">
        <v>301</v>
      </c>
      <c r="O1989" s="27" t="s">
        <v>301</v>
      </c>
      <c r="P1989" s="27">
        <v>6562.2965189999904</v>
      </c>
    </row>
    <row r="1990" spans="7:16" x14ac:dyDescent="0.25">
      <c r="G1990" s="27" t="str">
        <f t="shared" si="31"/>
        <v>2019/2020East Asia &amp; PacificBuildings &amp; InfrastructureMitigationAll InstrumentsDomesticPrivateCommercial FI</v>
      </c>
      <c r="H1990" s="27" t="s">
        <v>290</v>
      </c>
      <c r="I1990" s="27" t="s">
        <v>314</v>
      </c>
      <c r="J1990" s="27" t="s">
        <v>293</v>
      </c>
      <c r="K1990" s="27" t="s">
        <v>303</v>
      </c>
      <c r="L1990" s="27" t="s">
        <v>345</v>
      </c>
      <c r="M1990" s="27" t="s">
        <v>323</v>
      </c>
      <c r="N1990" s="27" t="s">
        <v>306</v>
      </c>
      <c r="O1990" s="27" t="s">
        <v>23</v>
      </c>
      <c r="P1990" s="27">
        <v>13256.3678174</v>
      </c>
    </row>
    <row r="1991" spans="7:16" x14ac:dyDescent="0.25">
      <c r="G1991" s="27" t="str">
        <f t="shared" si="31"/>
        <v>2019/2020East Asia &amp; PacificBuildings &amp; InfrastructureMitigationAll InstrumentsDomesticPrivateCorporations</v>
      </c>
      <c r="H1991" s="27" t="s">
        <v>290</v>
      </c>
      <c r="I1991" s="27" t="s">
        <v>314</v>
      </c>
      <c r="J1991" s="27" t="s">
        <v>293</v>
      </c>
      <c r="K1991" s="27" t="s">
        <v>303</v>
      </c>
      <c r="L1991" s="27" t="s">
        <v>345</v>
      </c>
      <c r="M1991" s="27" t="s">
        <v>323</v>
      </c>
      <c r="N1991" s="27" t="s">
        <v>306</v>
      </c>
      <c r="O1991" s="27" t="s">
        <v>307</v>
      </c>
      <c r="P1991" s="27">
        <v>2257.1002734999902</v>
      </c>
    </row>
    <row r="1992" spans="7:16" x14ac:dyDescent="0.25">
      <c r="G1992" s="27" t="str">
        <f t="shared" si="31"/>
        <v>2019/2020East Asia &amp; PacificBuildings &amp; InfrastructureMitigationAll InstrumentsDomesticPrivateHouseholds/Individuals</v>
      </c>
      <c r="H1992" s="27" t="s">
        <v>290</v>
      </c>
      <c r="I1992" s="27" t="s">
        <v>314</v>
      </c>
      <c r="J1992" s="27" t="s">
        <v>293</v>
      </c>
      <c r="K1992" s="27" t="s">
        <v>303</v>
      </c>
      <c r="L1992" s="27" t="s">
        <v>345</v>
      </c>
      <c r="M1992" s="27" t="s">
        <v>323</v>
      </c>
      <c r="N1992" s="27" t="s">
        <v>306</v>
      </c>
      <c r="O1992" s="27" t="s">
        <v>308</v>
      </c>
      <c r="P1992" s="27">
        <v>1714.767292</v>
      </c>
    </row>
    <row r="1993" spans="7:16" x14ac:dyDescent="0.25">
      <c r="G1993" s="27" t="str">
        <f t="shared" si="31"/>
        <v>2019/2020East Asia &amp; PacificBuildings &amp; InfrastructureMitigationAll InstrumentsDomesticPublicGovernment</v>
      </c>
      <c r="H1993" s="27" t="s">
        <v>290</v>
      </c>
      <c r="I1993" s="27" t="s">
        <v>314</v>
      </c>
      <c r="J1993" s="27" t="s">
        <v>293</v>
      </c>
      <c r="K1993" s="27" t="s">
        <v>303</v>
      </c>
      <c r="L1993" s="27" t="s">
        <v>345</v>
      </c>
      <c r="M1993" s="27" t="s">
        <v>323</v>
      </c>
      <c r="N1993" s="27" t="s">
        <v>309</v>
      </c>
      <c r="O1993" s="27" t="s">
        <v>28</v>
      </c>
      <c r="P1993" s="27">
        <v>14153.221310999999</v>
      </c>
    </row>
    <row r="1994" spans="7:16" x14ac:dyDescent="0.25">
      <c r="G1994" s="27" t="str">
        <f t="shared" si="31"/>
        <v>2019/2020East Asia &amp; PacificBuildings &amp; InfrastructureMitigationAll InstrumentsDomesticPublicMultilateral DFI</v>
      </c>
      <c r="H1994" s="27" t="s">
        <v>290</v>
      </c>
      <c r="I1994" s="27" t="s">
        <v>314</v>
      </c>
      <c r="J1994" s="27" t="s">
        <v>293</v>
      </c>
      <c r="K1994" s="27" t="s">
        <v>303</v>
      </c>
      <c r="L1994" s="27" t="s">
        <v>345</v>
      </c>
      <c r="M1994" s="27" t="s">
        <v>323</v>
      </c>
      <c r="N1994" s="27" t="s">
        <v>309</v>
      </c>
      <c r="O1994" s="27" t="s">
        <v>30</v>
      </c>
      <c r="P1994" s="27">
        <v>4.155E-5</v>
      </c>
    </row>
    <row r="1995" spans="7:16" x14ac:dyDescent="0.25">
      <c r="G1995" s="27" t="str">
        <f t="shared" si="31"/>
        <v>2019/2020East Asia &amp; PacificBuildings &amp; InfrastructureMitigationAll InstrumentsDomesticUnknownUnknown</v>
      </c>
      <c r="H1995" s="27" t="s">
        <v>290</v>
      </c>
      <c r="I1995" s="27" t="s">
        <v>314</v>
      </c>
      <c r="J1995" s="27" t="s">
        <v>293</v>
      </c>
      <c r="K1995" s="27" t="s">
        <v>303</v>
      </c>
      <c r="L1995" s="27" t="s">
        <v>345</v>
      </c>
      <c r="M1995" s="27" t="s">
        <v>323</v>
      </c>
      <c r="N1995" s="27" t="s">
        <v>301</v>
      </c>
      <c r="O1995" s="27" t="s">
        <v>301</v>
      </c>
      <c r="P1995" s="27">
        <v>2806.796519</v>
      </c>
    </row>
    <row r="1996" spans="7:16" x14ac:dyDescent="0.25">
      <c r="G1996" s="27" t="str">
        <f t="shared" si="31"/>
        <v>2019/2020East Asia &amp; PacificBuildings &amp; InfrastructureMitigationAll InstrumentsInternationalPublicGovernment</v>
      </c>
      <c r="H1996" s="27" t="s">
        <v>290</v>
      </c>
      <c r="I1996" s="27" t="s">
        <v>314</v>
      </c>
      <c r="J1996" s="27" t="s">
        <v>293</v>
      </c>
      <c r="K1996" s="27" t="s">
        <v>303</v>
      </c>
      <c r="L1996" s="27" t="s">
        <v>345</v>
      </c>
      <c r="M1996" s="27" t="s">
        <v>324</v>
      </c>
      <c r="N1996" s="27" t="s">
        <v>309</v>
      </c>
      <c r="O1996" s="27" t="s">
        <v>28</v>
      </c>
      <c r="P1996" s="27">
        <v>1.3953943499999999</v>
      </c>
    </row>
    <row r="1997" spans="7:16" x14ac:dyDescent="0.25">
      <c r="G1997" s="27" t="str">
        <f t="shared" si="31"/>
        <v>2019/2020East Asia &amp; PacificBuildings &amp; InfrastructureMitigationAll InstrumentsInternationalPublicMultilateral DFI</v>
      </c>
      <c r="H1997" s="27" t="s">
        <v>290</v>
      </c>
      <c r="I1997" s="27" t="s">
        <v>314</v>
      </c>
      <c r="J1997" s="27" t="s">
        <v>293</v>
      </c>
      <c r="K1997" s="27" t="s">
        <v>303</v>
      </c>
      <c r="L1997" s="27" t="s">
        <v>345</v>
      </c>
      <c r="M1997" s="27" t="s">
        <v>324</v>
      </c>
      <c r="N1997" s="27" t="s">
        <v>309</v>
      </c>
      <c r="O1997" s="27" t="s">
        <v>30</v>
      </c>
      <c r="P1997" s="27">
        <v>0.27669548900000002</v>
      </c>
    </row>
    <row r="1998" spans="7:16" x14ac:dyDescent="0.25">
      <c r="G1998" s="27" t="str">
        <f t="shared" si="31"/>
        <v>2019/2020East Asia &amp; PacificBuildings &amp; InfrastructureMitigationAll InstrumentsUnknownUnknownUnknown</v>
      </c>
      <c r="H1998" s="27" t="s">
        <v>290</v>
      </c>
      <c r="I1998" s="27" t="s">
        <v>314</v>
      </c>
      <c r="J1998" s="27" t="s">
        <v>293</v>
      </c>
      <c r="K1998" s="27" t="s">
        <v>303</v>
      </c>
      <c r="L1998" s="27" t="s">
        <v>345</v>
      </c>
      <c r="M1998" s="27" t="s">
        <v>301</v>
      </c>
      <c r="N1998" s="27" t="s">
        <v>301</v>
      </c>
      <c r="O1998" s="27" t="s">
        <v>301</v>
      </c>
      <c r="P1998" s="27">
        <v>3755.5</v>
      </c>
    </row>
    <row r="1999" spans="7:16" x14ac:dyDescent="0.25">
      <c r="G1999" s="27" t="str">
        <f t="shared" si="31"/>
        <v>2019/2020East Asia &amp; PacificBuildings &amp; InfrastructureMitigationBalance sheet financing (debt portion)All DestinationsPrivateCorporations</v>
      </c>
      <c r="H1999" s="27" t="s">
        <v>290</v>
      </c>
      <c r="I1999" s="27" t="s">
        <v>314</v>
      </c>
      <c r="J1999" s="27" t="s">
        <v>293</v>
      </c>
      <c r="K1999" s="27" t="s">
        <v>303</v>
      </c>
      <c r="L1999" s="27" t="s">
        <v>333</v>
      </c>
      <c r="M1999" s="27" t="s">
        <v>338</v>
      </c>
      <c r="N1999" s="27" t="s">
        <v>306</v>
      </c>
      <c r="O1999" s="27" t="s">
        <v>307</v>
      </c>
      <c r="P1999" s="27">
        <v>5.96275E-2</v>
      </c>
    </row>
    <row r="2000" spans="7:16" x14ac:dyDescent="0.25">
      <c r="G2000" s="27" t="str">
        <f t="shared" si="31"/>
        <v>2019/2020East Asia &amp; PacificBuildings &amp; InfrastructureMitigationBalance sheet financing (debt portion)All DestinationsPublicGovernment</v>
      </c>
      <c r="H2000" s="27" t="s">
        <v>290</v>
      </c>
      <c r="I2000" s="27" t="s">
        <v>314</v>
      </c>
      <c r="J2000" s="27" t="s">
        <v>293</v>
      </c>
      <c r="K2000" s="27" t="s">
        <v>303</v>
      </c>
      <c r="L2000" s="27" t="s">
        <v>333</v>
      </c>
      <c r="M2000" s="27" t="s">
        <v>338</v>
      </c>
      <c r="N2000" s="27" t="s">
        <v>309</v>
      </c>
      <c r="O2000" s="27" t="s">
        <v>28</v>
      </c>
      <c r="P2000" s="27">
        <v>3940.3352709999999</v>
      </c>
    </row>
    <row r="2001" spans="7:16" x14ac:dyDescent="0.25">
      <c r="G2001" s="27" t="str">
        <f t="shared" si="31"/>
        <v>2019/2020East Asia &amp; PacificBuildings &amp; InfrastructureMitigationBalance sheet financing (debt portion)DomesticPrivateCorporations</v>
      </c>
      <c r="H2001" s="27" t="s">
        <v>290</v>
      </c>
      <c r="I2001" s="27" t="s">
        <v>314</v>
      </c>
      <c r="J2001" s="27" t="s">
        <v>293</v>
      </c>
      <c r="K2001" s="27" t="s">
        <v>303</v>
      </c>
      <c r="L2001" s="27" t="s">
        <v>333</v>
      </c>
      <c r="M2001" s="27" t="s">
        <v>323</v>
      </c>
      <c r="N2001" s="27" t="s">
        <v>306</v>
      </c>
      <c r="O2001" s="27" t="s">
        <v>307</v>
      </c>
      <c r="P2001" s="27">
        <v>5.96275E-2</v>
      </c>
    </row>
    <row r="2002" spans="7:16" x14ac:dyDescent="0.25">
      <c r="G2002" s="27" t="str">
        <f t="shared" si="31"/>
        <v>2019/2020East Asia &amp; PacificBuildings &amp; InfrastructureMitigationBalance sheet financing (debt portion)DomesticPublicGovernment</v>
      </c>
      <c r="H2002" s="27" t="s">
        <v>290</v>
      </c>
      <c r="I2002" s="27" t="s">
        <v>314</v>
      </c>
      <c r="J2002" s="27" t="s">
        <v>293</v>
      </c>
      <c r="K2002" s="27" t="s">
        <v>303</v>
      </c>
      <c r="L2002" s="27" t="s">
        <v>333</v>
      </c>
      <c r="M2002" s="27" t="s">
        <v>323</v>
      </c>
      <c r="N2002" s="27" t="s">
        <v>309</v>
      </c>
      <c r="O2002" s="27" t="s">
        <v>28</v>
      </c>
      <c r="P2002" s="27">
        <v>3940.3352709999999</v>
      </c>
    </row>
    <row r="2003" spans="7:16" x14ac:dyDescent="0.25">
      <c r="G2003" s="27" t="str">
        <f t="shared" si="31"/>
        <v>2019/2020East Asia &amp; PacificBuildings &amp; InfrastructureMitigationBalance sheet financing (equity portion)All DestinationsPrivateCommercial FI</v>
      </c>
      <c r="H2003" s="27" t="s">
        <v>290</v>
      </c>
      <c r="I2003" s="27" t="s">
        <v>314</v>
      </c>
      <c r="J2003" s="27" t="s">
        <v>293</v>
      </c>
      <c r="K2003" s="27" t="s">
        <v>303</v>
      </c>
      <c r="L2003" s="27" t="s">
        <v>334</v>
      </c>
      <c r="M2003" s="27" t="s">
        <v>338</v>
      </c>
      <c r="N2003" s="27" t="s">
        <v>306</v>
      </c>
      <c r="O2003" s="27" t="s">
        <v>23</v>
      </c>
      <c r="P2003" s="27">
        <v>12271.284</v>
      </c>
    </row>
    <row r="2004" spans="7:16" x14ac:dyDescent="0.25">
      <c r="G2004" s="27" t="str">
        <f t="shared" si="31"/>
        <v>2019/2020East Asia &amp; PacificBuildings &amp; InfrastructureMitigationBalance sheet financing (equity portion)All DestinationsPrivateCorporations</v>
      </c>
      <c r="H2004" s="27" t="s">
        <v>290</v>
      </c>
      <c r="I2004" s="27" t="s">
        <v>314</v>
      </c>
      <c r="J2004" s="27" t="s">
        <v>293</v>
      </c>
      <c r="K2004" s="27" t="s">
        <v>303</v>
      </c>
      <c r="L2004" s="27" t="s">
        <v>334</v>
      </c>
      <c r="M2004" s="27" t="s">
        <v>338</v>
      </c>
      <c r="N2004" s="27" t="s">
        <v>306</v>
      </c>
      <c r="O2004" s="27" t="s">
        <v>307</v>
      </c>
      <c r="P2004" s="27">
        <v>2257.0406459999999</v>
      </c>
    </row>
    <row r="2005" spans="7:16" x14ac:dyDescent="0.25">
      <c r="G2005" s="27" t="str">
        <f t="shared" si="31"/>
        <v>2019/2020East Asia &amp; PacificBuildings &amp; InfrastructureMitigationBalance sheet financing (equity portion)All DestinationsPrivateHouseholds/Individuals</v>
      </c>
      <c r="H2005" s="27" t="s">
        <v>290</v>
      </c>
      <c r="I2005" s="27" t="s">
        <v>314</v>
      </c>
      <c r="J2005" s="27" t="s">
        <v>293</v>
      </c>
      <c r="K2005" s="27" t="s">
        <v>303</v>
      </c>
      <c r="L2005" s="27" t="s">
        <v>334</v>
      </c>
      <c r="M2005" s="27" t="s">
        <v>338</v>
      </c>
      <c r="N2005" s="27" t="s">
        <v>306</v>
      </c>
      <c r="O2005" s="27" t="s">
        <v>308</v>
      </c>
      <c r="P2005" s="27">
        <v>1714.767292</v>
      </c>
    </row>
    <row r="2006" spans="7:16" x14ac:dyDescent="0.25">
      <c r="G2006" s="27" t="str">
        <f t="shared" si="31"/>
        <v>2019/2020East Asia &amp; PacificBuildings &amp; InfrastructureMitigationBalance sheet financing (equity portion)All DestinationsPublicGovernment</v>
      </c>
      <c r="H2006" s="27" t="s">
        <v>290</v>
      </c>
      <c r="I2006" s="27" t="s">
        <v>314</v>
      </c>
      <c r="J2006" s="27" t="s">
        <v>293</v>
      </c>
      <c r="K2006" s="27" t="s">
        <v>303</v>
      </c>
      <c r="L2006" s="27" t="s">
        <v>334</v>
      </c>
      <c r="M2006" s="27" t="s">
        <v>338</v>
      </c>
      <c r="N2006" s="27" t="s">
        <v>309</v>
      </c>
      <c r="O2006" s="27" t="s">
        <v>28</v>
      </c>
      <c r="P2006" s="27">
        <v>10212.886039999999</v>
      </c>
    </row>
    <row r="2007" spans="7:16" x14ac:dyDescent="0.25">
      <c r="G2007" s="27" t="str">
        <f t="shared" si="31"/>
        <v>2019/2020East Asia &amp; PacificBuildings &amp; InfrastructureMitigationBalance sheet financing (equity portion)DomesticPrivateCommercial FI</v>
      </c>
      <c r="H2007" s="27" t="s">
        <v>290</v>
      </c>
      <c r="I2007" s="27" t="s">
        <v>314</v>
      </c>
      <c r="J2007" s="27" t="s">
        <v>293</v>
      </c>
      <c r="K2007" s="27" t="s">
        <v>303</v>
      </c>
      <c r="L2007" s="27" t="s">
        <v>334</v>
      </c>
      <c r="M2007" s="27" t="s">
        <v>323</v>
      </c>
      <c r="N2007" s="27" t="s">
        <v>306</v>
      </c>
      <c r="O2007" s="27" t="s">
        <v>23</v>
      </c>
      <c r="P2007" s="27">
        <v>12271.284</v>
      </c>
    </row>
    <row r="2008" spans="7:16" x14ac:dyDescent="0.25">
      <c r="G2008" s="27" t="str">
        <f t="shared" si="31"/>
        <v>2019/2020East Asia &amp; PacificBuildings &amp; InfrastructureMitigationBalance sheet financing (equity portion)DomesticPrivateCorporations</v>
      </c>
      <c r="H2008" s="27" t="s">
        <v>290</v>
      </c>
      <c r="I2008" s="27" t="s">
        <v>314</v>
      </c>
      <c r="J2008" s="27" t="s">
        <v>293</v>
      </c>
      <c r="K2008" s="27" t="s">
        <v>303</v>
      </c>
      <c r="L2008" s="27" t="s">
        <v>334</v>
      </c>
      <c r="M2008" s="27" t="s">
        <v>323</v>
      </c>
      <c r="N2008" s="27" t="s">
        <v>306</v>
      </c>
      <c r="O2008" s="27" t="s">
        <v>307</v>
      </c>
      <c r="P2008" s="27">
        <v>2257.0406459999999</v>
      </c>
    </row>
    <row r="2009" spans="7:16" x14ac:dyDescent="0.25">
      <c r="G2009" s="27" t="str">
        <f t="shared" si="31"/>
        <v>2019/2020East Asia &amp; PacificBuildings &amp; InfrastructureMitigationBalance sheet financing (equity portion)DomesticPrivateHouseholds/Individuals</v>
      </c>
      <c r="H2009" s="27" t="s">
        <v>290</v>
      </c>
      <c r="I2009" s="27" t="s">
        <v>314</v>
      </c>
      <c r="J2009" s="27" t="s">
        <v>293</v>
      </c>
      <c r="K2009" s="27" t="s">
        <v>303</v>
      </c>
      <c r="L2009" s="27" t="s">
        <v>334</v>
      </c>
      <c r="M2009" s="27" t="s">
        <v>323</v>
      </c>
      <c r="N2009" s="27" t="s">
        <v>306</v>
      </c>
      <c r="O2009" s="27" t="s">
        <v>308</v>
      </c>
      <c r="P2009" s="27">
        <v>1714.767292</v>
      </c>
    </row>
    <row r="2010" spans="7:16" x14ac:dyDescent="0.25">
      <c r="G2010" s="27" t="str">
        <f t="shared" si="31"/>
        <v>2019/2020East Asia &amp; PacificBuildings &amp; InfrastructureMitigationBalance sheet financing (equity portion)DomesticPublicGovernment</v>
      </c>
      <c r="H2010" s="27" t="s">
        <v>290</v>
      </c>
      <c r="I2010" s="27" t="s">
        <v>314</v>
      </c>
      <c r="J2010" s="27" t="s">
        <v>293</v>
      </c>
      <c r="K2010" s="27" t="s">
        <v>303</v>
      </c>
      <c r="L2010" s="27" t="s">
        <v>334</v>
      </c>
      <c r="M2010" s="27" t="s">
        <v>323</v>
      </c>
      <c r="N2010" s="27" t="s">
        <v>309</v>
      </c>
      <c r="O2010" s="27" t="s">
        <v>28</v>
      </c>
      <c r="P2010" s="27">
        <v>10212.886039999999</v>
      </c>
    </row>
    <row r="2011" spans="7:16" x14ac:dyDescent="0.25">
      <c r="G2011" s="27" t="str">
        <f t="shared" si="31"/>
        <v>2019/2020East Asia &amp; PacificBuildings &amp; InfrastructureMitigationGrantAll DestinationsPublicGovernment</v>
      </c>
      <c r="H2011" s="27" t="s">
        <v>290</v>
      </c>
      <c r="I2011" s="27" t="s">
        <v>314</v>
      </c>
      <c r="J2011" s="27" t="s">
        <v>293</v>
      </c>
      <c r="K2011" s="27" t="s">
        <v>303</v>
      </c>
      <c r="L2011" s="27" t="s">
        <v>332</v>
      </c>
      <c r="M2011" s="27" t="s">
        <v>338</v>
      </c>
      <c r="N2011" s="27" t="s">
        <v>309</v>
      </c>
      <c r="O2011" s="27" t="s">
        <v>28</v>
      </c>
      <c r="P2011" s="27">
        <v>1.3953943499999999</v>
      </c>
    </row>
    <row r="2012" spans="7:16" x14ac:dyDescent="0.25">
      <c r="G2012" s="27" t="str">
        <f t="shared" si="31"/>
        <v>2019/2020East Asia &amp; PacificBuildings &amp; InfrastructureMitigationGrantInternationalPublicGovernment</v>
      </c>
      <c r="H2012" s="27" t="s">
        <v>290</v>
      </c>
      <c r="I2012" s="27" t="s">
        <v>314</v>
      </c>
      <c r="J2012" s="27" t="s">
        <v>293</v>
      </c>
      <c r="K2012" s="27" t="s">
        <v>303</v>
      </c>
      <c r="L2012" s="27" t="s">
        <v>332</v>
      </c>
      <c r="M2012" s="27" t="s">
        <v>324</v>
      </c>
      <c r="N2012" s="27" t="s">
        <v>309</v>
      </c>
      <c r="O2012" s="27" t="s">
        <v>28</v>
      </c>
      <c r="P2012" s="27">
        <v>1.3953943499999999</v>
      </c>
    </row>
    <row r="2013" spans="7:16" x14ac:dyDescent="0.25">
      <c r="G2013" s="27" t="str">
        <f t="shared" si="31"/>
        <v>2019/2020East Asia &amp; PacificBuildings &amp; InfrastructureMitigationLow-cost project debtAll DestinationsPublicMultilateral DFI</v>
      </c>
      <c r="H2013" s="27" t="s">
        <v>290</v>
      </c>
      <c r="I2013" s="27" t="s">
        <v>314</v>
      </c>
      <c r="J2013" s="27" t="s">
        <v>293</v>
      </c>
      <c r="K2013" s="27" t="s">
        <v>303</v>
      </c>
      <c r="L2013" s="27" t="s">
        <v>336</v>
      </c>
      <c r="M2013" s="27" t="s">
        <v>338</v>
      </c>
      <c r="N2013" s="27" t="s">
        <v>309</v>
      </c>
      <c r="O2013" s="27" t="s">
        <v>30</v>
      </c>
      <c r="P2013" s="27">
        <v>0.27673703900000002</v>
      </c>
    </row>
    <row r="2014" spans="7:16" x14ac:dyDescent="0.25">
      <c r="G2014" s="27" t="str">
        <f t="shared" si="31"/>
        <v>2019/2020East Asia &amp; PacificBuildings &amp; InfrastructureMitigationLow-cost project debtDomesticPublicMultilateral DFI</v>
      </c>
      <c r="H2014" s="27" t="s">
        <v>290</v>
      </c>
      <c r="I2014" s="27" t="s">
        <v>314</v>
      </c>
      <c r="J2014" s="27" t="s">
        <v>293</v>
      </c>
      <c r="K2014" s="27" t="s">
        <v>303</v>
      </c>
      <c r="L2014" s="27" t="s">
        <v>336</v>
      </c>
      <c r="M2014" s="27" t="s">
        <v>323</v>
      </c>
      <c r="N2014" s="27" t="s">
        <v>309</v>
      </c>
      <c r="O2014" s="27" t="s">
        <v>30</v>
      </c>
      <c r="P2014" s="27">
        <v>4.155E-5</v>
      </c>
    </row>
    <row r="2015" spans="7:16" x14ac:dyDescent="0.25">
      <c r="G2015" s="27" t="str">
        <f t="shared" si="31"/>
        <v>2019/2020East Asia &amp; PacificBuildings &amp; InfrastructureMitigationLow-cost project debtInternationalPublicMultilateral DFI</v>
      </c>
      <c r="H2015" s="27" t="s">
        <v>290</v>
      </c>
      <c r="I2015" s="27" t="s">
        <v>314</v>
      </c>
      <c r="J2015" s="27" t="s">
        <v>293</v>
      </c>
      <c r="K2015" s="27" t="s">
        <v>303</v>
      </c>
      <c r="L2015" s="27" t="s">
        <v>336</v>
      </c>
      <c r="M2015" s="27" t="s">
        <v>324</v>
      </c>
      <c r="N2015" s="27" t="s">
        <v>309</v>
      </c>
      <c r="O2015" s="27" t="s">
        <v>30</v>
      </c>
      <c r="P2015" s="27">
        <v>0.27669548900000002</v>
      </c>
    </row>
    <row r="2016" spans="7:16" x14ac:dyDescent="0.25">
      <c r="G2016" s="27" t="str">
        <f t="shared" si="31"/>
        <v>2019/2020East Asia &amp; PacificBuildings &amp; InfrastructureMitigationProject-level market rate debtAll DestinationsPrivateCommercial FI</v>
      </c>
      <c r="H2016" s="27" t="s">
        <v>290</v>
      </c>
      <c r="I2016" s="27" t="s">
        <v>314</v>
      </c>
      <c r="J2016" s="27" t="s">
        <v>293</v>
      </c>
      <c r="K2016" s="27" t="s">
        <v>303</v>
      </c>
      <c r="L2016" s="27" t="s">
        <v>335</v>
      </c>
      <c r="M2016" s="27" t="s">
        <v>338</v>
      </c>
      <c r="N2016" s="27" t="s">
        <v>306</v>
      </c>
      <c r="O2016" s="27" t="s">
        <v>23</v>
      </c>
      <c r="P2016" s="27">
        <v>985.08381740000004</v>
      </c>
    </row>
    <row r="2017" spans="7:16" x14ac:dyDescent="0.25">
      <c r="G2017" s="27" t="str">
        <f t="shared" si="31"/>
        <v>2019/2020East Asia &amp; PacificBuildings &amp; InfrastructureMitigationProject-level market rate debtDomesticPrivateCommercial FI</v>
      </c>
      <c r="H2017" s="27" t="s">
        <v>290</v>
      </c>
      <c r="I2017" s="27" t="s">
        <v>314</v>
      </c>
      <c r="J2017" s="27" t="s">
        <v>293</v>
      </c>
      <c r="K2017" s="27" t="s">
        <v>303</v>
      </c>
      <c r="L2017" s="27" t="s">
        <v>335</v>
      </c>
      <c r="M2017" s="27" t="s">
        <v>323</v>
      </c>
      <c r="N2017" s="27" t="s">
        <v>306</v>
      </c>
      <c r="O2017" s="27" t="s">
        <v>23</v>
      </c>
      <c r="P2017" s="27">
        <v>985.08381740000004</v>
      </c>
    </row>
    <row r="2018" spans="7:16" x14ac:dyDescent="0.25">
      <c r="G2018" s="27" t="str">
        <f t="shared" si="31"/>
        <v>2019/2020East Asia &amp; PacificBuildings &amp; InfrastructureMitigationUnknownAll DestinationsUnknownUnknown</v>
      </c>
      <c r="H2018" s="27" t="s">
        <v>290</v>
      </c>
      <c r="I2018" s="27" t="s">
        <v>314</v>
      </c>
      <c r="J2018" s="27" t="s">
        <v>293</v>
      </c>
      <c r="K2018" s="27" t="s">
        <v>303</v>
      </c>
      <c r="L2018" s="27" t="s">
        <v>301</v>
      </c>
      <c r="M2018" s="27" t="s">
        <v>338</v>
      </c>
      <c r="N2018" s="27" t="s">
        <v>301</v>
      </c>
      <c r="O2018" s="27" t="s">
        <v>301</v>
      </c>
      <c r="P2018" s="27">
        <v>6562.2965189999904</v>
      </c>
    </row>
    <row r="2019" spans="7:16" x14ac:dyDescent="0.25">
      <c r="G2019" s="27" t="str">
        <f t="shared" si="31"/>
        <v>2019/2020East Asia &amp; PacificBuildings &amp; InfrastructureMitigationUnknownDomesticUnknownUnknown</v>
      </c>
      <c r="H2019" s="27" t="s">
        <v>290</v>
      </c>
      <c r="I2019" s="27" t="s">
        <v>314</v>
      </c>
      <c r="J2019" s="27" t="s">
        <v>293</v>
      </c>
      <c r="K2019" s="27" t="s">
        <v>303</v>
      </c>
      <c r="L2019" s="27" t="s">
        <v>301</v>
      </c>
      <c r="M2019" s="27" t="s">
        <v>323</v>
      </c>
      <c r="N2019" s="27" t="s">
        <v>301</v>
      </c>
      <c r="O2019" s="27" t="s">
        <v>301</v>
      </c>
      <c r="P2019" s="27">
        <v>2806.796519</v>
      </c>
    </row>
    <row r="2020" spans="7:16" x14ac:dyDescent="0.25">
      <c r="G2020" s="27" t="str">
        <f t="shared" si="31"/>
        <v>2019/2020East Asia &amp; PacificBuildings &amp; InfrastructureMitigationUnknownUnknownUnknownUnknown</v>
      </c>
      <c r="H2020" s="27" t="s">
        <v>290</v>
      </c>
      <c r="I2020" s="27" t="s">
        <v>314</v>
      </c>
      <c r="J2020" s="27" t="s">
        <v>293</v>
      </c>
      <c r="K2020" s="27" t="s">
        <v>303</v>
      </c>
      <c r="L2020" s="27" t="s">
        <v>301</v>
      </c>
      <c r="M2020" s="27" t="s">
        <v>301</v>
      </c>
      <c r="N2020" s="27" t="s">
        <v>301</v>
      </c>
      <c r="O2020" s="27" t="s">
        <v>301</v>
      </c>
      <c r="P2020" s="27">
        <v>3755.5</v>
      </c>
    </row>
    <row r="2021" spans="7:16" x14ac:dyDescent="0.25">
      <c r="G2021" s="27" t="str">
        <f t="shared" si="31"/>
        <v>2019/2020East Asia &amp; PacificBuildings &amp; InfrastructureMultiple ObjectivesAll InstrumentsAll DestinationsPublicGovernment</v>
      </c>
      <c r="H2021" s="27" t="s">
        <v>290</v>
      </c>
      <c r="I2021" s="27" t="s">
        <v>314</v>
      </c>
      <c r="J2021" s="27" t="s">
        <v>293</v>
      </c>
      <c r="K2021" s="27" t="s">
        <v>304</v>
      </c>
      <c r="L2021" s="27" t="s">
        <v>345</v>
      </c>
      <c r="M2021" s="27" t="s">
        <v>338</v>
      </c>
      <c r="N2021" s="27" t="s">
        <v>309</v>
      </c>
      <c r="O2021" s="27" t="s">
        <v>28</v>
      </c>
      <c r="P2021" s="27">
        <v>0.27986100000000003</v>
      </c>
    </row>
    <row r="2022" spans="7:16" x14ac:dyDescent="0.25">
      <c r="G2022" s="27" t="str">
        <f t="shared" si="31"/>
        <v>2019/2020East Asia &amp; PacificBuildings &amp; InfrastructureMultiple ObjectivesAll InstrumentsAll DestinationsPublicMultilateral DFI</v>
      </c>
      <c r="H2022" s="27" t="s">
        <v>290</v>
      </c>
      <c r="I2022" s="27" t="s">
        <v>314</v>
      </c>
      <c r="J2022" s="27" t="s">
        <v>293</v>
      </c>
      <c r="K2022" s="27" t="s">
        <v>304</v>
      </c>
      <c r="L2022" s="27" t="s">
        <v>345</v>
      </c>
      <c r="M2022" s="27" t="s">
        <v>338</v>
      </c>
      <c r="N2022" s="27" t="s">
        <v>309</v>
      </c>
      <c r="O2022" s="27" t="s">
        <v>30</v>
      </c>
      <c r="P2022" s="27">
        <v>0</v>
      </c>
    </row>
    <row r="2023" spans="7:16" x14ac:dyDescent="0.25">
      <c r="G2023" s="27" t="str">
        <f t="shared" si="31"/>
        <v>2019/2020East Asia &amp; PacificBuildings &amp; InfrastructureMultiple ObjectivesAll InstrumentsDomesticPublicMultilateral DFI</v>
      </c>
      <c r="H2023" s="27" t="s">
        <v>290</v>
      </c>
      <c r="I2023" s="27" t="s">
        <v>314</v>
      </c>
      <c r="J2023" s="27" t="s">
        <v>293</v>
      </c>
      <c r="K2023" s="27" t="s">
        <v>304</v>
      </c>
      <c r="L2023" s="27" t="s">
        <v>345</v>
      </c>
      <c r="M2023" s="27" t="s">
        <v>323</v>
      </c>
      <c r="N2023" s="27" t="s">
        <v>309</v>
      </c>
      <c r="O2023" s="27" t="s">
        <v>30</v>
      </c>
      <c r="P2023" s="27">
        <v>0</v>
      </c>
    </row>
    <row r="2024" spans="7:16" x14ac:dyDescent="0.25">
      <c r="G2024" s="27" t="str">
        <f t="shared" si="31"/>
        <v>2019/2020East Asia &amp; PacificBuildings &amp; InfrastructureMultiple ObjectivesAll InstrumentsInternationalPublicGovernment</v>
      </c>
      <c r="H2024" s="27" t="s">
        <v>290</v>
      </c>
      <c r="I2024" s="27" t="s">
        <v>314</v>
      </c>
      <c r="J2024" s="27" t="s">
        <v>293</v>
      </c>
      <c r="K2024" s="27" t="s">
        <v>304</v>
      </c>
      <c r="L2024" s="27" t="s">
        <v>345</v>
      </c>
      <c r="M2024" s="27" t="s">
        <v>324</v>
      </c>
      <c r="N2024" s="27" t="s">
        <v>309</v>
      </c>
      <c r="O2024" s="27" t="s">
        <v>28</v>
      </c>
      <c r="P2024" s="27">
        <v>0.27986100000000003</v>
      </c>
    </row>
    <row r="2025" spans="7:16" x14ac:dyDescent="0.25">
      <c r="G2025" s="27" t="str">
        <f t="shared" si="31"/>
        <v>2019/2020East Asia &amp; PacificBuildings &amp; InfrastructureMultiple ObjectivesAll InstrumentsInternationalPublicMultilateral DFI</v>
      </c>
      <c r="H2025" s="27" t="s">
        <v>290</v>
      </c>
      <c r="I2025" s="27" t="s">
        <v>314</v>
      </c>
      <c r="J2025" s="27" t="s">
        <v>293</v>
      </c>
      <c r="K2025" s="27" t="s">
        <v>304</v>
      </c>
      <c r="L2025" s="27" t="s">
        <v>345</v>
      </c>
      <c r="M2025" s="27" t="s">
        <v>324</v>
      </c>
      <c r="N2025" s="27" t="s">
        <v>309</v>
      </c>
      <c r="O2025" s="27" t="s">
        <v>30</v>
      </c>
      <c r="P2025" s="27">
        <v>0</v>
      </c>
    </row>
    <row r="2026" spans="7:16" x14ac:dyDescent="0.25">
      <c r="G2026" s="27" t="str">
        <f t="shared" si="31"/>
        <v>2019/2020East Asia &amp; PacificBuildings &amp; InfrastructureMultiple ObjectivesGrantAll DestinationsPublicGovernment</v>
      </c>
      <c r="H2026" s="27" t="s">
        <v>290</v>
      </c>
      <c r="I2026" s="27" t="s">
        <v>314</v>
      </c>
      <c r="J2026" s="27" t="s">
        <v>293</v>
      </c>
      <c r="K2026" s="27" t="s">
        <v>304</v>
      </c>
      <c r="L2026" s="27" t="s">
        <v>332</v>
      </c>
      <c r="M2026" s="27" t="s">
        <v>338</v>
      </c>
      <c r="N2026" s="27" t="s">
        <v>309</v>
      </c>
      <c r="O2026" s="27" t="s">
        <v>28</v>
      </c>
      <c r="P2026" s="27">
        <v>0.27986100000000003</v>
      </c>
    </row>
    <row r="2027" spans="7:16" x14ac:dyDescent="0.25">
      <c r="G2027" s="27" t="str">
        <f t="shared" si="31"/>
        <v>2019/2020East Asia &amp; PacificBuildings &amp; InfrastructureMultiple ObjectivesGrantInternationalPublicGovernment</v>
      </c>
      <c r="H2027" s="27" t="s">
        <v>290</v>
      </c>
      <c r="I2027" s="27" t="s">
        <v>314</v>
      </c>
      <c r="J2027" s="27" t="s">
        <v>293</v>
      </c>
      <c r="K2027" s="27" t="s">
        <v>304</v>
      </c>
      <c r="L2027" s="27" t="s">
        <v>332</v>
      </c>
      <c r="M2027" s="27" t="s">
        <v>324</v>
      </c>
      <c r="N2027" s="27" t="s">
        <v>309</v>
      </c>
      <c r="O2027" s="27" t="s">
        <v>28</v>
      </c>
      <c r="P2027" s="27">
        <v>0.27986100000000003</v>
      </c>
    </row>
    <row r="2028" spans="7:16" x14ac:dyDescent="0.25">
      <c r="G2028" s="27" t="str">
        <f t="shared" si="31"/>
        <v>2019/2020East Asia &amp; PacificBuildings &amp; InfrastructureMultiple ObjectivesProject-level market rate debtAll DestinationsPublicMultilateral DFI</v>
      </c>
      <c r="H2028" s="27" t="s">
        <v>290</v>
      </c>
      <c r="I2028" s="27" t="s">
        <v>314</v>
      </c>
      <c r="J2028" s="27" t="s">
        <v>293</v>
      </c>
      <c r="K2028" s="27" t="s">
        <v>304</v>
      </c>
      <c r="L2028" s="27" t="s">
        <v>335</v>
      </c>
      <c r="M2028" s="27" t="s">
        <v>338</v>
      </c>
      <c r="N2028" s="27" t="s">
        <v>309</v>
      </c>
      <c r="O2028" s="27" t="s">
        <v>30</v>
      </c>
      <c r="P2028" s="27">
        <v>0</v>
      </c>
    </row>
    <row r="2029" spans="7:16" x14ac:dyDescent="0.25">
      <c r="G2029" s="27" t="str">
        <f t="shared" si="31"/>
        <v>2019/2020East Asia &amp; PacificBuildings &amp; InfrastructureMultiple ObjectivesProject-level market rate debtDomesticPublicMultilateral DFI</v>
      </c>
      <c r="H2029" s="27" t="s">
        <v>290</v>
      </c>
      <c r="I2029" s="27" t="s">
        <v>314</v>
      </c>
      <c r="J2029" s="27" t="s">
        <v>293</v>
      </c>
      <c r="K2029" s="27" t="s">
        <v>304</v>
      </c>
      <c r="L2029" s="27" t="s">
        <v>335</v>
      </c>
      <c r="M2029" s="27" t="s">
        <v>323</v>
      </c>
      <c r="N2029" s="27" t="s">
        <v>309</v>
      </c>
      <c r="O2029" s="27" t="s">
        <v>30</v>
      </c>
      <c r="P2029" s="27">
        <v>0</v>
      </c>
    </row>
    <row r="2030" spans="7:16" x14ac:dyDescent="0.25">
      <c r="G2030" s="27" t="str">
        <f t="shared" si="31"/>
        <v>2019/2020East Asia &amp; PacificBuildings &amp; InfrastructureMultiple ObjectivesProject-level market rate debtInternationalPublicMultilateral DFI</v>
      </c>
      <c r="H2030" s="27" t="s">
        <v>290</v>
      </c>
      <c r="I2030" s="27" t="s">
        <v>314</v>
      </c>
      <c r="J2030" s="27" t="s">
        <v>293</v>
      </c>
      <c r="K2030" s="27" t="s">
        <v>304</v>
      </c>
      <c r="L2030" s="27" t="s">
        <v>335</v>
      </c>
      <c r="M2030" s="27" t="s">
        <v>324</v>
      </c>
      <c r="N2030" s="27" t="s">
        <v>309</v>
      </c>
      <c r="O2030" s="27" t="s">
        <v>30</v>
      </c>
      <c r="P2030" s="27">
        <v>0</v>
      </c>
    </row>
    <row r="2031" spans="7:16" x14ac:dyDescent="0.25">
      <c r="G2031" s="27" t="str">
        <f t="shared" si="31"/>
        <v>2019/2020East Asia &amp; PacificEnergy SystemsAdaptationAll InstrumentsAll DestinationsPublicGovernment</v>
      </c>
      <c r="H2031" s="27" t="s">
        <v>290</v>
      </c>
      <c r="I2031" s="27" t="s">
        <v>314</v>
      </c>
      <c r="J2031" s="27" t="s">
        <v>294</v>
      </c>
      <c r="K2031" s="27" t="s">
        <v>302</v>
      </c>
      <c r="L2031" s="27" t="s">
        <v>345</v>
      </c>
      <c r="M2031" s="27" t="s">
        <v>338</v>
      </c>
      <c r="N2031" s="27" t="s">
        <v>309</v>
      </c>
      <c r="O2031" s="27" t="s">
        <v>28</v>
      </c>
      <c r="P2031" s="27">
        <v>3.1339032000000003E-2</v>
      </c>
    </row>
    <row r="2032" spans="7:16" x14ac:dyDescent="0.25">
      <c r="G2032" s="27" t="str">
        <f t="shared" si="31"/>
        <v>2019/2020East Asia &amp; PacificEnergy SystemsAdaptationAll InstrumentsAll DestinationsPublicMultilateral DFI</v>
      </c>
      <c r="H2032" s="27" t="s">
        <v>290</v>
      </c>
      <c r="I2032" s="27" t="s">
        <v>314</v>
      </c>
      <c r="J2032" s="27" t="s">
        <v>294</v>
      </c>
      <c r="K2032" s="27" t="s">
        <v>302</v>
      </c>
      <c r="L2032" s="27" t="s">
        <v>345</v>
      </c>
      <c r="M2032" s="27" t="s">
        <v>338</v>
      </c>
      <c r="N2032" s="27" t="s">
        <v>309</v>
      </c>
      <c r="O2032" s="27" t="s">
        <v>30</v>
      </c>
      <c r="P2032" s="27">
        <v>1.9001398105</v>
      </c>
    </row>
    <row r="2033" spans="7:16" x14ac:dyDescent="0.25">
      <c r="G2033" s="27" t="str">
        <f t="shared" si="31"/>
        <v>2019/2020East Asia &amp; PacificEnergy SystemsAdaptationAll InstrumentsDomesticPublicMultilateral DFI</v>
      </c>
      <c r="H2033" s="27" t="s">
        <v>290</v>
      </c>
      <c r="I2033" s="27" t="s">
        <v>314</v>
      </c>
      <c r="J2033" s="27" t="s">
        <v>294</v>
      </c>
      <c r="K2033" s="27" t="s">
        <v>302</v>
      </c>
      <c r="L2033" s="27" t="s">
        <v>345</v>
      </c>
      <c r="M2033" s="27" t="s">
        <v>323</v>
      </c>
      <c r="N2033" s="27" t="s">
        <v>309</v>
      </c>
      <c r="O2033" s="27" t="s">
        <v>30</v>
      </c>
      <c r="P2033" s="27">
        <v>4.3795000000000002E-6</v>
      </c>
    </row>
    <row r="2034" spans="7:16" x14ac:dyDescent="0.25">
      <c r="G2034" s="27" t="str">
        <f t="shared" si="31"/>
        <v>2019/2020East Asia &amp; PacificEnergy SystemsAdaptationAll InstrumentsInternationalPublicGovernment</v>
      </c>
      <c r="H2034" s="27" t="s">
        <v>290</v>
      </c>
      <c r="I2034" s="27" t="s">
        <v>314</v>
      </c>
      <c r="J2034" s="27" t="s">
        <v>294</v>
      </c>
      <c r="K2034" s="27" t="s">
        <v>302</v>
      </c>
      <c r="L2034" s="27" t="s">
        <v>345</v>
      </c>
      <c r="M2034" s="27" t="s">
        <v>324</v>
      </c>
      <c r="N2034" s="27" t="s">
        <v>309</v>
      </c>
      <c r="O2034" s="27" t="s">
        <v>28</v>
      </c>
      <c r="P2034" s="27">
        <v>3.1339032000000003E-2</v>
      </c>
    </row>
    <row r="2035" spans="7:16" x14ac:dyDescent="0.25">
      <c r="G2035" s="27" t="str">
        <f t="shared" si="31"/>
        <v>2019/2020East Asia &amp; PacificEnergy SystemsAdaptationAll InstrumentsInternationalPublicMultilateral DFI</v>
      </c>
      <c r="H2035" s="27" t="s">
        <v>290</v>
      </c>
      <c r="I2035" s="27" t="s">
        <v>314</v>
      </c>
      <c r="J2035" s="27" t="s">
        <v>294</v>
      </c>
      <c r="K2035" s="27" t="s">
        <v>302</v>
      </c>
      <c r="L2035" s="27" t="s">
        <v>345</v>
      </c>
      <c r="M2035" s="27" t="s">
        <v>324</v>
      </c>
      <c r="N2035" s="27" t="s">
        <v>309</v>
      </c>
      <c r="O2035" s="27" t="s">
        <v>30</v>
      </c>
      <c r="P2035" s="27">
        <v>1.900135431</v>
      </c>
    </row>
    <row r="2036" spans="7:16" x14ac:dyDescent="0.25">
      <c r="G2036" s="27" t="str">
        <f t="shared" si="31"/>
        <v>2019/2020East Asia &amp; PacificEnergy SystemsAdaptationGrantAll DestinationsPublicGovernment</v>
      </c>
      <c r="H2036" s="27" t="s">
        <v>290</v>
      </c>
      <c r="I2036" s="27" t="s">
        <v>314</v>
      </c>
      <c r="J2036" s="27" t="s">
        <v>294</v>
      </c>
      <c r="K2036" s="27" t="s">
        <v>302</v>
      </c>
      <c r="L2036" s="27" t="s">
        <v>332</v>
      </c>
      <c r="M2036" s="27" t="s">
        <v>338</v>
      </c>
      <c r="N2036" s="27" t="s">
        <v>309</v>
      </c>
      <c r="O2036" s="27" t="s">
        <v>28</v>
      </c>
      <c r="P2036" s="27">
        <v>3.1339032000000003E-2</v>
      </c>
    </row>
    <row r="2037" spans="7:16" x14ac:dyDescent="0.25">
      <c r="G2037" s="27" t="str">
        <f t="shared" si="31"/>
        <v>2019/2020East Asia &amp; PacificEnergy SystemsAdaptationGrantAll DestinationsPublicMultilateral DFI</v>
      </c>
      <c r="H2037" s="27" t="s">
        <v>290</v>
      </c>
      <c r="I2037" s="27" t="s">
        <v>314</v>
      </c>
      <c r="J2037" s="27" t="s">
        <v>294</v>
      </c>
      <c r="K2037" s="27" t="s">
        <v>302</v>
      </c>
      <c r="L2037" s="27" t="s">
        <v>332</v>
      </c>
      <c r="M2037" s="27" t="s">
        <v>338</v>
      </c>
      <c r="N2037" s="27" t="s">
        <v>309</v>
      </c>
      <c r="O2037" s="27" t="s">
        <v>30</v>
      </c>
      <c r="P2037" s="27">
        <v>0.20990016049999999</v>
      </c>
    </row>
    <row r="2038" spans="7:16" x14ac:dyDescent="0.25">
      <c r="G2038" s="27" t="str">
        <f t="shared" si="31"/>
        <v>2019/2020East Asia &amp; PacificEnergy SystemsAdaptationGrantDomesticPublicMultilateral DFI</v>
      </c>
      <c r="H2038" s="27" t="s">
        <v>290</v>
      </c>
      <c r="I2038" s="27" t="s">
        <v>314</v>
      </c>
      <c r="J2038" s="27" t="s">
        <v>294</v>
      </c>
      <c r="K2038" s="27" t="s">
        <v>302</v>
      </c>
      <c r="L2038" s="27" t="s">
        <v>332</v>
      </c>
      <c r="M2038" s="27" t="s">
        <v>323</v>
      </c>
      <c r="N2038" s="27" t="s">
        <v>309</v>
      </c>
      <c r="O2038" s="27" t="s">
        <v>30</v>
      </c>
      <c r="P2038" s="27">
        <v>4.3795000000000002E-6</v>
      </c>
    </row>
    <row r="2039" spans="7:16" x14ac:dyDescent="0.25">
      <c r="G2039" s="27" t="str">
        <f t="shared" si="31"/>
        <v>2019/2020East Asia &amp; PacificEnergy SystemsAdaptationGrantInternationalPublicGovernment</v>
      </c>
      <c r="H2039" s="27" t="s">
        <v>290</v>
      </c>
      <c r="I2039" s="27" t="s">
        <v>314</v>
      </c>
      <c r="J2039" s="27" t="s">
        <v>294</v>
      </c>
      <c r="K2039" s="27" t="s">
        <v>302</v>
      </c>
      <c r="L2039" s="27" t="s">
        <v>332</v>
      </c>
      <c r="M2039" s="27" t="s">
        <v>324</v>
      </c>
      <c r="N2039" s="27" t="s">
        <v>309</v>
      </c>
      <c r="O2039" s="27" t="s">
        <v>28</v>
      </c>
      <c r="P2039" s="27">
        <v>3.1339032000000003E-2</v>
      </c>
    </row>
    <row r="2040" spans="7:16" x14ac:dyDescent="0.25">
      <c r="G2040" s="27" t="str">
        <f t="shared" si="31"/>
        <v>2019/2020East Asia &amp; PacificEnergy SystemsAdaptationGrantInternationalPublicMultilateral DFI</v>
      </c>
      <c r="H2040" s="27" t="s">
        <v>290</v>
      </c>
      <c r="I2040" s="27" t="s">
        <v>314</v>
      </c>
      <c r="J2040" s="27" t="s">
        <v>294</v>
      </c>
      <c r="K2040" s="27" t="s">
        <v>302</v>
      </c>
      <c r="L2040" s="27" t="s">
        <v>332</v>
      </c>
      <c r="M2040" s="27" t="s">
        <v>324</v>
      </c>
      <c r="N2040" s="27" t="s">
        <v>309</v>
      </c>
      <c r="O2040" s="27" t="s">
        <v>30</v>
      </c>
      <c r="P2040" s="27">
        <v>0.209895781</v>
      </c>
    </row>
    <row r="2041" spans="7:16" x14ac:dyDescent="0.25">
      <c r="G2041" s="27" t="str">
        <f t="shared" si="31"/>
        <v>2019/2020East Asia &amp; PacificEnergy SystemsAdaptationProject-level market rate debtAll DestinationsPublicMultilateral DFI</v>
      </c>
      <c r="H2041" s="27" t="s">
        <v>290</v>
      </c>
      <c r="I2041" s="27" t="s">
        <v>314</v>
      </c>
      <c r="J2041" s="27" t="s">
        <v>294</v>
      </c>
      <c r="K2041" s="27" t="s">
        <v>302</v>
      </c>
      <c r="L2041" s="27" t="s">
        <v>335</v>
      </c>
      <c r="M2041" s="27" t="s">
        <v>338</v>
      </c>
      <c r="N2041" s="27" t="s">
        <v>309</v>
      </c>
      <c r="O2041" s="27" t="s">
        <v>30</v>
      </c>
      <c r="P2041" s="27">
        <v>1.6902396500000001</v>
      </c>
    </row>
    <row r="2042" spans="7:16" x14ac:dyDescent="0.25">
      <c r="G2042" s="27" t="str">
        <f t="shared" si="31"/>
        <v>2019/2020East Asia &amp; PacificEnergy SystemsAdaptationProject-level market rate debtInternationalPublicMultilateral DFI</v>
      </c>
      <c r="H2042" s="27" t="s">
        <v>290</v>
      </c>
      <c r="I2042" s="27" t="s">
        <v>314</v>
      </c>
      <c r="J2042" s="27" t="s">
        <v>294</v>
      </c>
      <c r="K2042" s="27" t="s">
        <v>302</v>
      </c>
      <c r="L2042" s="27" t="s">
        <v>335</v>
      </c>
      <c r="M2042" s="27" t="s">
        <v>324</v>
      </c>
      <c r="N2042" s="27" t="s">
        <v>309</v>
      </c>
      <c r="O2042" s="27" t="s">
        <v>30</v>
      </c>
      <c r="P2042" s="27">
        <v>1.6902396500000001</v>
      </c>
    </row>
    <row r="2043" spans="7:16" x14ac:dyDescent="0.25">
      <c r="G2043" s="27" t="str">
        <f t="shared" si="31"/>
        <v>2019/2020East Asia &amp; PacificEnergy SystemsAll UsesAll InstrumentsAll DestinationsPrivateCommercial FI</v>
      </c>
      <c r="H2043" s="27" t="s">
        <v>290</v>
      </c>
      <c r="I2043" s="27" t="s">
        <v>314</v>
      </c>
      <c r="J2043" s="27" t="s">
        <v>294</v>
      </c>
      <c r="K2043" s="27" t="s">
        <v>346</v>
      </c>
      <c r="L2043" s="27" t="s">
        <v>345</v>
      </c>
      <c r="M2043" s="27" t="s">
        <v>338</v>
      </c>
      <c r="N2043" s="27" t="s">
        <v>306</v>
      </c>
      <c r="O2043" s="27" t="s">
        <v>23</v>
      </c>
      <c r="P2043" s="27">
        <v>3294.028671</v>
      </c>
    </row>
    <row r="2044" spans="7:16" x14ac:dyDescent="0.25">
      <c r="G2044" s="27" t="str">
        <f t="shared" si="31"/>
        <v>2019/2020East Asia &amp; PacificEnergy SystemsAll UsesAll InstrumentsAll DestinationsPrivateCorporations</v>
      </c>
      <c r="H2044" s="27" t="s">
        <v>290</v>
      </c>
      <c r="I2044" s="27" t="s">
        <v>314</v>
      </c>
      <c r="J2044" s="27" t="s">
        <v>294</v>
      </c>
      <c r="K2044" s="27" t="s">
        <v>346</v>
      </c>
      <c r="L2044" s="27" t="s">
        <v>345</v>
      </c>
      <c r="M2044" s="27" t="s">
        <v>338</v>
      </c>
      <c r="N2044" s="27" t="s">
        <v>306</v>
      </c>
      <c r="O2044" s="27" t="s">
        <v>307</v>
      </c>
      <c r="P2044" s="27">
        <v>8990.3397017999996</v>
      </c>
    </row>
    <row r="2045" spans="7:16" x14ac:dyDescent="0.25">
      <c r="G2045" s="27" t="str">
        <f t="shared" si="31"/>
        <v>2019/2020East Asia &amp; PacificEnergy SystemsAll UsesAll InstrumentsAll DestinationsPrivateFunds</v>
      </c>
      <c r="H2045" s="27" t="s">
        <v>290</v>
      </c>
      <c r="I2045" s="27" t="s">
        <v>314</v>
      </c>
      <c r="J2045" s="27" t="s">
        <v>294</v>
      </c>
      <c r="K2045" s="27" t="s">
        <v>346</v>
      </c>
      <c r="L2045" s="27" t="s">
        <v>345</v>
      </c>
      <c r="M2045" s="27" t="s">
        <v>338</v>
      </c>
      <c r="N2045" s="27" t="s">
        <v>306</v>
      </c>
      <c r="O2045" s="27" t="s">
        <v>25</v>
      </c>
      <c r="P2045" s="27">
        <v>47.420901499999999</v>
      </c>
    </row>
    <row r="2046" spans="7:16" x14ac:dyDescent="0.25">
      <c r="G2046" s="27" t="str">
        <f t="shared" si="31"/>
        <v>2019/2020East Asia &amp; PacificEnergy SystemsAll UsesAll InstrumentsAll DestinationsPrivateHouseholds/Individuals</v>
      </c>
      <c r="H2046" s="27" t="s">
        <v>290</v>
      </c>
      <c r="I2046" s="27" t="s">
        <v>314</v>
      </c>
      <c r="J2046" s="27" t="s">
        <v>294</v>
      </c>
      <c r="K2046" s="27" t="s">
        <v>346</v>
      </c>
      <c r="L2046" s="27" t="s">
        <v>345</v>
      </c>
      <c r="M2046" s="27" t="s">
        <v>338</v>
      </c>
      <c r="N2046" s="27" t="s">
        <v>306</v>
      </c>
      <c r="O2046" s="27" t="s">
        <v>308</v>
      </c>
      <c r="P2046" s="27">
        <v>5163.8490940000002</v>
      </c>
    </row>
    <row r="2047" spans="7:16" x14ac:dyDescent="0.25">
      <c r="G2047" s="27" t="str">
        <f t="shared" si="31"/>
        <v>2019/2020East Asia &amp; PacificEnergy SystemsAll UsesAll InstrumentsAll DestinationsPrivateInstitutional Investors</v>
      </c>
      <c r="H2047" s="27" t="s">
        <v>290</v>
      </c>
      <c r="I2047" s="27" t="s">
        <v>314</v>
      </c>
      <c r="J2047" s="27" t="s">
        <v>294</v>
      </c>
      <c r="K2047" s="27" t="s">
        <v>346</v>
      </c>
      <c r="L2047" s="27" t="s">
        <v>345</v>
      </c>
      <c r="M2047" s="27" t="s">
        <v>338</v>
      </c>
      <c r="N2047" s="27" t="s">
        <v>306</v>
      </c>
      <c r="O2047" s="27" t="s">
        <v>27</v>
      </c>
      <c r="P2047" s="27">
        <v>66.161221999999995</v>
      </c>
    </row>
    <row r="2048" spans="7:16" x14ac:dyDescent="0.25">
      <c r="G2048" s="27" t="str">
        <f t="shared" si="31"/>
        <v>2019/2020East Asia &amp; PacificEnergy SystemsAll UsesAll InstrumentsAll DestinationsPrivateUnknown</v>
      </c>
      <c r="H2048" s="27" t="s">
        <v>290</v>
      </c>
      <c r="I2048" s="27" t="s">
        <v>314</v>
      </c>
      <c r="J2048" s="27" t="s">
        <v>294</v>
      </c>
      <c r="K2048" s="27" t="s">
        <v>346</v>
      </c>
      <c r="L2048" s="27" t="s">
        <v>345</v>
      </c>
      <c r="M2048" s="27" t="s">
        <v>338</v>
      </c>
      <c r="N2048" s="27" t="s">
        <v>306</v>
      </c>
      <c r="O2048" s="27" t="s">
        <v>301</v>
      </c>
      <c r="P2048" s="27">
        <v>204.76364749999999</v>
      </c>
    </row>
    <row r="2049" spans="7:16" x14ac:dyDescent="0.25">
      <c r="G2049" s="27" t="str">
        <f t="shared" si="31"/>
        <v>2019/2020East Asia &amp; PacificEnergy SystemsAll UsesAll InstrumentsAll DestinationsPublicBilateral DFI</v>
      </c>
      <c r="H2049" s="27" t="s">
        <v>290</v>
      </c>
      <c r="I2049" s="27" t="s">
        <v>314</v>
      </c>
      <c r="J2049" s="27" t="s">
        <v>294</v>
      </c>
      <c r="K2049" s="27" t="s">
        <v>346</v>
      </c>
      <c r="L2049" s="27" t="s">
        <v>345</v>
      </c>
      <c r="M2049" s="27" t="s">
        <v>338</v>
      </c>
      <c r="N2049" s="27" t="s">
        <v>309</v>
      </c>
      <c r="O2049" s="27" t="s">
        <v>31</v>
      </c>
      <c r="P2049" s="27">
        <v>72.760041909999998</v>
      </c>
    </row>
    <row r="2050" spans="7:16" x14ac:dyDescent="0.25">
      <c r="G2050" s="27" t="str">
        <f t="shared" si="31"/>
        <v>2019/2020East Asia &amp; PacificEnergy SystemsAll UsesAll InstrumentsAll DestinationsPublicExport Credit Agency (ECA)</v>
      </c>
      <c r="H2050" s="27" t="s">
        <v>290</v>
      </c>
      <c r="I2050" s="27" t="s">
        <v>314</v>
      </c>
      <c r="J2050" s="27" t="s">
        <v>294</v>
      </c>
      <c r="K2050" s="27" t="s">
        <v>346</v>
      </c>
      <c r="L2050" s="27" t="s">
        <v>345</v>
      </c>
      <c r="M2050" s="27" t="s">
        <v>338</v>
      </c>
      <c r="N2050" s="27" t="s">
        <v>309</v>
      </c>
      <c r="O2050" s="27" t="s">
        <v>310</v>
      </c>
      <c r="P2050" s="27">
        <v>0</v>
      </c>
    </row>
    <row r="2051" spans="7:16" x14ac:dyDescent="0.25">
      <c r="G2051" s="27" t="str">
        <f t="shared" ref="G2051:G2114" si="32">+_xlfn.CONCAT(H2051:O2051)</f>
        <v>2019/2020East Asia &amp; PacificEnergy SystemsAll UsesAll InstrumentsAll DestinationsPublicGovernment</v>
      </c>
      <c r="H2051" s="27" t="s">
        <v>290</v>
      </c>
      <c r="I2051" s="27" t="s">
        <v>314</v>
      </c>
      <c r="J2051" s="27" t="s">
        <v>294</v>
      </c>
      <c r="K2051" s="27" t="s">
        <v>346</v>
      </c>
      <c r="L2051" s="27" t="s">
        <v>345</v>
      </c>
      <c r="M2051" s="27" t="s">
        <v>338</v>
      </c>
      <c r="N2051" s="27" t="s">
        <v>309</v>
      </c>
      <c r="O2051" s="27" t="s">
        <v>28</v>
      </c>
      <c r="P2051" s="27">
        <v>97.168833465000006</v>
      </c>
    </row>
    <row r="2052" spans="7:16" x14ac:dyDescent="0.25">
      <c r="G2052" s="27" t="str">
        <f t="shared" si="32"/>
        <v>2019/2020East Asia &amp; PacificEnergy SystemsAll UsesAll InstrumentsAll DestinationsPublicMultilateral Climate Funds</v>
      </c>
      <c r="H2052" s="27" t="s">
        <v>290</v>
      </c>
      <c r="I2052" s="27" t="s">
        <v>314</v>
      </c>
      <c r="J2052" s="27" t="s">
        <v>294</v>
      </c>
      <c r="K2052" s="27" t="s">
        <v>346</v>
      </c>
      <c r="L2052" s="27" t="s">
        <v>345</v>
      </c>
      <c r="M2052" s="27" t="s">
        <v>338</v>
      </c>
      <c r="N2052" s="27" t="s">
        <v>309</v>
      </c>
      <c r="O2052" s="27" t="s">
        <v>29</v>
      </c>
      <c r="P2052" s="27">
        <v>0</v>
      </c>
    </row>
    <row r="2053" spans="7:16" x14ac:dyDescent="0.25">
      <c r="G2053" s="27" t="str">
        <f t="shared" si="32"/>
        <v>2019/2020East Asia &amp; PacificEnergy SystemsAll UsesAll InstrumentsAll DestinationsPublicMultilateral DFI</v>
      </c>
      <c r="H2053" s="27" t="s">
        <v>290</v>
      </c>
      <c r="I2053" s="27" t="s">
        <v>314</v>
      </c>
      <c r="J2053" s="27" t="s">
        <v>294</v>
      </c>
      <c r="K2053" s="27" t="s">
        <v>346</v>
      </c>
      <c r="L2053" s="27" t="s">
        <v>345</v>
      </c>
      <c r="M2053" s="27" t="s">
        <v>338</v>
      </c>
      <c r="N2053" s="27" t="s">
        <v>309</v>
      </c>
      <c r="O2053" s="27" t="s">
        <v>30</v>
      </c>
      <c r="P2053" s="27">
        <v>195.6913194855</v>
      </c>
    </row>
    <row r="2054" spans="7:16" x14ac:dyDescent="0.25">
      <c r="G2054" s="27" t="str">
        <f t="shared" si="32"/>
        <v>2019/2020East Asia &amp; PacificEnergy SystemsAll UsesAll InstrumentsAll DestinationsPublicNational DFI</v>
      </c>
      <c r="H2054" s="27" t="s">
        <v>290</v>
      </c>
      <c r="I2054" s="27" t="s">
        <v>314</v>
      </c>
      <c r="J2054" s="27" t="s">
        <v>294</v>
      </c>
      <c r="K2054" s="27" t="s">
        <v>346</v>
      </c>
      <c r="L2054" s="27" t="s">
        <v>345</v>
      </c>
      <c r="M2054" s="27" t="s">
        <v>338</v>
      </c>
      <c r="N2054" s="27" t="s">
        <v>309</v>
      </c>
      <c r="O2054" s="27" t="s">
        <v>33</v>
      </c>
      <c r="P2054" s="27">
        <v>49.659410000000001</v>
      </c>
    </row>
    <row r="2055" spans="7:16" x14ac:dyDescent="0.25">
      <c r="G2055" s="27" t="str">
        <f t="shared" si="32"/>
        <v>2019/2020East Asia &amp; PacificEnergy SystemsAll UsesAll InstrumentsAll DestinationsPublicPublic Fund</v>
      </c>
      <c r="H2055" s="27" t="s">
        <v>290</v>
      </c>
      <c r="I2055" s="27" t="s">
        <v>314</v>
      </c>
      <c r="J2055" s="27" t="s">
        <v>294</v>
      </c>
      <c r="K2055" s="27" t="s">
        <v>346</v>
      </c>
      <c r="L2055" s="27" t="s">
        <v>345</v>
      </c>
      <c r="M2055" s="27" t="s">
        <v>338</v>
      </c>
      <c r="N2055" s="27" t="s">
        <v>309</v>
      </c>
      <c r="O2055" s="27" t="s">
        <v>311</v>
      </c>
      <c r="P2055" s="27">
        <v>0.63431249999999995</v>
      </c>
    </row>
    <row r="2056" spans="7:16" x14ac:dyDescent="0.25">
      <c r="G2056" s="27" t="str">
        <f t="shared" si="32"/>
        <v>2019/2020East Asia &amp; PacificEnergy SystemsAll UsesAll InstrumentsAll DestinationsPublicSOE</v>
      </c>
      <c r="H2056" s="27" t="s">
        <v>290</v>
      </c>
      <c r="I2056" s="27" t="s">
        <v>314</v>
      </c>
      <c r="J2056" s="27" t="s">
        <v>294</v>
      </c>
      <c r="K2056" s="27" t="s">
        <v>346</v>
      </c>
      <c r="L2056" s="27" t="s">
        <v>345</v>
      </c>
      <c r="M2056" s="27" t="s">
        <v>338</v>
      </c>
      <c r="N2056" s="27" t="s">
        <v>309</v>
      </c>
      <c r="O2056" s="27" t="s">
        <v>34</v>
      </c>
      <c r="P2056" s="27">
        <v>256.070833399999</v>
      </c>
    </row>
    <row r="2057" spans="7:16" x14ac:dyDescent="0.25">
      <c r="G2057" s="27" t="str">
        <f t="shared" si="32"/>
        <v>2019/2020East Asia &amp; PacificEnergy SystemsAll UsesAll InstrumentsAll DestinationsPublicState-owned FI</v>
      </c>
      <c r="H2057" s="27" t="s">
        <v>290</v>
      </c>
      <c r="I2057" s="27" t="s">
        <v>314</v>
      </c>
      <c r="J2057" s="27" t="s">
        <v>294</v>
      </c>
      <c r="K2057" s="27" t="s">
        <v>346</v>
      </c>
      <c r="L2057" s="27" t="s">
        <v>345</v>
      </c>
      <c r="M2057" s="27" t="s">
        <v>338</v>
      </c>
      <c r="N2057" s="27" t="s">
        <v>309</v>
      </c>
      <c r="O2057" s="27" t="s">
        <v>312</v>
      </c>
      <c r="P2057" s="27">
        <v>2135.2153920000001</v>
      </c>
    </row>
    <row r="2058" spans="7:16" x14ac:dyDescent="0.25">
      <c r="G2058" s="27" t="str">
        <f t="shared" si="32"/>
        <v>2019/2020East Asia &amp; PacificEnergy SystemsAll UsesAll InstrumentsAll DestinationsUnknownUnknown</v>
      </c>
      <c r="H2058" s="27" t="s">
        <v>290</v>
      </c>
      <c r="I2058" s="27" t="s">
        <v>314</v>
      </c>
      <c r="J2058" s="27" t="s">
        <v>294</v>
      </c>
      <c r="K2058" s="27" t="s">
        <v>346</v>
      </c>
      <c r="L2058" s="27" t="s">
        <v>345</v>
      </c>
      <c r="M2058" s="27" t="s">
        <v>338</v>
      </c>
      <c r="N2058" s="27" t="s">
        <v>301</v>
      </c>
      <c r="O2058" s="27" t="s">
        <v>301</v>
      </c>
      <c r="P2058" s="27">
        <v>32.658000000000001</v>
      </c>
    </row>
    <row r="2059" spans="7:16" x14ac:dyDescent="0.25">
      <c r="G2059" s="27" t="str">
        <f t="shared" si="32"/>
        <v>2019/2020East Asia &amp; PacificEnergy SystemsAll UsesAll InstrumentsDomesticPrivateCommercial FI</v>
      </c>
      <c r="H2059" s="27" t="s">
        <v>290</v>
      </c>
      <c r="I2059" s="27" t="s">
        <v>314</v>
      </c>
      <c r="J2059" s="27" t="s">
        <v>294</v>
      </c>
      <c r="K2059" s="27" t="s">
        <v>346</v>
      </c>
      <c r="L2059" s="27" t="s">
        <v>345</v>
      </c>
      <c r="M2059" s="27" t="s">
        <v>323</v>
      </c>
      <c r="N2059" s="27" t="s">
        <v>306</v>
      </c>
      <c r="O2059" s="27" t="s">
        <v>23</v>
      </c>
      <c r="P2059" s="27">
        <v>3062.3679535000001</v>
      </c>
    </row>
    <row r="2060" spans="7:16" x14ac:dyDescent="0.25">
      <c r="G2060" s="27" t="str">
        <f t="shared" si="32"/>
        <v>2019/2020East Asia &amp; PacificEnergy SystemsAll UsesAll InstrumentsDomesticPrivateCorporations</v>
      </c>
      <c r="H2060" s="27" t="s">
        <v>290</v>
      </c>
      <c r="I2060" s="27" t="s">
        <v>314</v>
      </c>
      <c r="J2060" s="27" t="s">
        <v>294</v>
      </c>
      <c r="K2060" s="27" t="s">
        <v>346</v>
      </c>
      <c r="L2060" s="27" t="s">
        <v>345</v>
      </c>
      <c r="M2060" s="27" t="s">
        <v>323</v>
      </c>
      <c r="N2060" s="27" t="s">
        <v>306</v>
      </c>
      <c r="O2060" s="27" t="s">
        <v>307</v>
      </c>
      <c r="P2060" s="27">
        <v>8761.1090842999893</v>
      </c>
    </row>
    <row r="2061" spans="7:16" x14ac:dyDescent="0.25">
      <c r="G2061" s="27" t="str">
        <f t="shared" si="32"/>
        <v>2019/2020East Asia &amp; PacificEnergy SystemsAll UsesAll InstrumentsDomesticPrivateFunds</v>
      </c>
      <c r="H2061" s="27" t="s">
        <v>290</v>
      </c>
      <c r="I2061" s="27" t="s">
        <v>314</v>
      </c>
      <c r="J2061" s="27" t="s">
        <v>294</v>
      </c>
      <c r="K2061" s="27" t="s">
        <v>346</v>
      </c>
      <c r="L2061" s="27" t="s">
        <v>345</v>
      </c>
      <c r="M2061" s="27" t="s">
        <v>323</v>
      </c>
      <c r="N2061" s="27" t="s">
        <v>306</v>
      </c>
      <c r="O2061" s="27" t="s">
        <v>25</v>
      </c>
      <c r="P2061" s="27">
        <v>23.1679715</v>
      </c>
    </row>
    <row r="2062" spans="7:16" x14ac:dyDescent="0.25">
      <c r="G2062" s="27" t="str">
        <f t="shared" si="32"/>
        <v>2019/2020East Asia &amp; PacificEnergy SystemsAll UsesAll InstrumentsDomesticPrivateHouseholds/Individuals</v>
      </c>
      <c r="H2062" s="27" t="s">
        <v>290</v>
      </c>
      <c r="I2062" s="27" t="s">
        <v>314</v>
      </c>
      <c r="J2062" s="27" t="s">
        <v>294</v>
      </c>
      <c r="K2062" s="27" t="s">
        <v>346</v>
      </c>
      <c r="L2062" s="27" t="s">
        <v>345</v>
      </c>
      <c r="M2062" s="27" t="s">
        <v>323</v>
      </c>
      <c r="N2062" s="27" t="s">
        <v>306</v>
      </c>
      <c r="O2062" s="27" t="s">
        <v>308</v>
      </c>
      <c r="P2062" s="27">
        <v>5163.8490940000002</v>
      </c>
    </row>
    <row r="2063" spans="7:16" x14ac:dyDescent="0.25">
      <c r="G2063" s="27" t="str">
        <f t="shared" si="32"/>
        <v>2019/2020East Asia &amp; PacificEnergy SystemsAll UsesAll InstrumentsDomesticPrivateInstitutional Investors</v>
      </c>
      <c r="H2063" s="27" t="s">
        <v>290</v>
      </c>
      <c r="I2063" s="27" t="s">
        <v>314</v>
      </c>
      <c r="J2063" s="27" t="s">
        <v>294</v>
      </c>
      <c r="K2063" s="27" t="s">
        <v>346</v>
      </c>
      <c r="L2063" s="27" t="s">
        <v>345</v>
      </c>
      <c r="M2063" s="27" t="s">
        <v>323</v>
      </c>
      <c r="N2063" s="27" t="s">
        <v>306</v>
      </c>
      <c r="O2063" s="27" t="s">
        <v>27</v>
      </c>
      <c r="P2063" s="27">
        <v>46.032639500000002</v>
      </c>
    </row>
    <row r="2064" spans="7:16" x14ac:dyDescent="0.25">
      <c r="G2064" s="27" t="str">
        <f t="shared" si="32"/>
        <v>2019/2020East Asia &amp; PacificEnergy SystemsAll UsesAll InstrumentsDomesticPrivateUnknown</v>
      </c>
      <c r="H2064" s="27" t="s">
        <v>290</v>
      </c>
      <c r="I2064" s="27" t="s">
        <v>314</v>
      </c>
      <c r="J2064" s="27" t="s">
        <v>294</v>
      </c>
      <c r="K2064" s="27" t="s">
        <v>346</v>
      </c>
      <c r="L2064" s="27" t="s">
        <v>345</v>
      </c>
      <c r="M2064" s="27" t="s">
        <v>323</v>
      </c>
      <c r="N2064" s="27" t="s">
        <v>306</v>
      </c>
      <c r="O2064" s="27" t="s">
        <v>301</v>
      </c>
      <c r="P2064" s="27">
        <v>40.165647499999999</v>
      </c>
    </row>
    <row r="2065" spans="7:16" x14ac:dyDescent="0.25">
      <c r="G2065" s="27" t="str">
        <f t="shared" si="32"/>
        <v>2019/2020East Asia &amp; PacificEnergy SystemsAll UsesAll InstrumentsDomesticPublicExport Credit Agency (ECA)</v>
      </c>
      <c r="H2065" s="27" t="s">
        <v>290</v>
      </c>
      <c r="I2065" s="27" t="s">
        <v>314</v>
      </c>
      <c r="J2065" s="27" t="s">
        <v>294</v>
      </c>
      <c r="K2065" s="27" t="s">
        <v>346</v>
      </c>
      <c r="L2065" s="27" t="s">
        <v>345</v>
      </c>
      <c r="M2065" s="27" t="s">
        <v>323</v>
      </c>
      <c r="N2065" s="27" t="s">
        <v>309</v>
      </c>
      <c r="O2065" s="27" t="s">
        <v>310</v>
      </c>
      <c r="P2065" s="27">
        <v>0</v>
      </c>
    </row>
    <row r="2066" spans="7:16" x14ac:dyDescent="0.25">
      <c r="G2066" s="27" t="str">
        <f t="shared" si="32"/>
        <v>2019/2020East Asia &amp; PacificEnergy SystemsAll UsesAll InstrumentsDomesticPublicGovernment</v>
      </c>
      <c r="H2066" s="27" t="s">
        <v>290</v>
      </c>
      <c r="I2066" s="27" t="s">
        <v>314</v>
      </c>
      <c r="J2066" s="27" t="s">
        <v>294</v>
      </c>
      <c r="K2066" s="27" t="s">
        <v>346</v>
      </c>
      <c r="L2066" s="27" t="s">
        <v>345</v>
      </c>
      <c r="M2066" s="27" t="s">
        <v>323</v>
      </c>
      <c r="N2066" s="27" t="s">
        <v>309</v>
      </c>
      <c r="O2066" s="27" t="s">
        <v>28</v>
      </c>
      <c r="P2066" s="27">
        <v>88.523446000000007</v>
      </c>
    </row>
    <row r="2067" spans="7:16" x14ac:dyDescent="0.25">
      <c r="G2067" s="27" t="str">
        <f t="shared" si="32"/>
        <v>2019/2020East Asia &amp; PacificEnergy SystemsAll UsesAll InstrumentsDomesticPublicMultilateral DFI</v>
      </c>
      <c r="H2067" s="27" t="s">
        <v>290</v>
      </c>
      <c r="I2067" s="27" t="s">
        <v>314</v>
      </c>
      <c r="J2067" s="27" t="s">
        <v>294</v>
      </c>
      <c r="K2067" s="27" t="s">
        <v>346</v>
      </c>
      <c r="L2067" s="27" t="s">
        <v>345</v>
      </c>
      <c r="M2067" s="27" t="s">
        <v>323</v>
      </c>
      <c r="N2067" s="27" t="s">
        <v>309</v>
      </c>
      <c r="O2067" s="27" t="s">
        <v>30</v>
      </c>
      <c r="P2067" s="27">
        <v>0.70194546749999998</v>
      </c>
    </row>
    <row r="2068" spans="7:16" x14ac:dyDescent="0.25">
      <c r="G2068" s="27" t="str">
        <f t="shared" si="32"/>
        <v>2019/2020East Asia &amp; PacificEnergy SystemsAll UsesAll InstrumentsDomesticPublicNational DFI</v>
      </c>
      <c r="H2068" s="27" t="s">
        <v>290</v>
      </c>
      <c r="I2068" s="27" t="s">
        <v>314</v>
      </c>
      <c r="J2068" s="27" t="s">
        <v>294</v>
      </c>
      <c r="K2068" s="27" t="s">
        <v>346</v>
      </c>
      <c r="L2068" s="27" t="s">
        <v>345</v>
      </c>
      <c r="M2068" s="27" t="s">
        <v>323</v>
      </c>
      <c r="N2068" s="27" t="s">
        <v>309</v>
      </c>
      <c r="O2068" s="27" t="s">
        <v>33</v>
      </c>
      <c r="P2068" s="27">
        <v>49.659410000000001</v>
      </c>
    </row>
    <row r="2069" spans="7:16" x14ac:dyDescent="0.25">
      <c r="G2069" s="27" t="str">
        <f t="shared" si="32"/>
        <v>2019/2020East Asia &amp; PacificEnergy SystemsAll UsesAll InstrumentsDomesticPublicPublic Fund</v>
      </c>
      <c r="H2069" s="27" t="s">
        <v>290</v>
      </c>
      <c r="I2069" s="27" t="s">
        <v>314</v>
      </c>
      <c r="J2069" s="27" t="s">
        <v>294</v>
      </c>
      <c r="K2069" s="27" t="s">
        <v>346</v>
      </c>
      <c r="L2069" s="27" t="s">
        <v>345</v>
      </c>
      <c r="M2069" s="27" t="s">
        <v>323</v>
      </c>
      <c r="N2069" s="27" t="s">
        <v>309</v>
      </c>
      <c r="O2069" s="27" t="s">
        <v>311</v>
      </c>
      <c r="P2069" s="27">
        <v>0.63431249999999995</v>
      </c>
    </row>
    <row r="2070" spans="7:16" x14ac:dyDescent="0.25">
      <c r="G2070" s="27" t="str">
        <f t="shared" si="32"/>
        <v>2019/2020East Asia &amp; PacificEnergy SystemsAll UsesAll InstrumentsDomesticPublicSOE</v>
      </c>
      <c r="H2070" s="27" t="s">
        <v>290</v>
      </c>
      <c r="I2070" s="27" t="s">
        <v>314</v>
      </c>
      <c r="J2070" s="27" t="s">
        <v>294</v>
      </c>
      <c r="K2070" s="27" t="s">
        <v>346</v>
      </c>
      <c r="L2070" s="27" t="s">
        <v>345</v>
      </c>
      <c r="M2070" s="27" t="s">
        <v>323</v>
      </c>
      <c r="N2070" s="27" t="s">
        <v>309</v>
      </c>
      <c r="O2070" s="27" t="s">
        <v>34</v>
      </c>
      <c r="P2070" s="27">
        <v>251.0697059</v>
      </c>
    </row>
    <row r="2071" spans="7:16" x14ac:dyDescent="0.25">
      <c r="G2071" s="27" t="str">
        <f t="shared" si="32"/>
        <v>2019/2020East Asia &amp; PacificEnergy SystemsAll UsesAll InstrumentsDomesticPublicState-owned FI</v>
      </c>
      <c r="H2071" s="27" t="s">
        <v>290</v>
      </c>
      <c r="I2071" s="27" t="s">
        <v>314</v>
      </c>
      <c r="J2071" s="27" t="s">
        <v>294</v>
      </c>
      <c r="K2071" s="27" t="s">
        <v>346</v>
      </c>
      <c r="L2071" s="27" t="s">
        <v>345</v>
      </c>
      <c r="M2071" s="27" t="s">
        <v>323</v>
      </c>
      <c r="N2071" s="27" t="s">
        <v>309</v>
      </c>
      <c r="O2071" s="27" t="s">
        <v>312</v>
      </c>
      <c r="P2071" s="27">
        <v>2100.7327245000001</v>
      </c>
    </row>
    <row r="2072" spans="7:16" x14ac:dyDescent="0.25">
      <c r="G2072" s="27" t="str">
        <f t="shared" si="32"/>
        <v>2019/2020East Asia &amp; PacificEnergy SystemsAll UsesAll InstrumentsDomesticUnknownUnknown</v>
      </c>
      <c r="H2072" s="27" t="s">
        <v>290</v>
      </c>
      <c r="I2072" s="27" t="s">
        <v>314</v>
      </c>
      <c r="J2072" s="27" t="s">
        <v>294</v>
      </c>
      <c r="K2072" s="27" t="s">
        <v>346</v>
      </c>
      <c r="L2072" s="27" t="s">
        <v>345</v>
      </c>
      <c r="M2072" s="27" t="s">
        <v>323</v>
      </c>
      <c r="N2072" s="27" t="s">
        <v>301</v>
      </c>
      <c r="O2072" s="27" t="s">
        <v>301</v>
      </c>
      <c r="P2072" s="27">
        <v>29.3505</v>
      </c>
    </row>
    <row r="2073" spans="7:16" x14ac:dyDescent="0.25">
      <c r="G2073" s="27" t="str">
        <f t="shared" si="32"/>
        <v>2019/2020East Asia &amp; PacificEnergy SystemsAll UsesAll InstrumentsInternationalPrivateCommercial FI</v>
      </c>
      <c r="H2073" s="27" t="s">
        <v>290</v>
      </c>
      <c r="I2073" s="27" t="s">
        <v>314</v>
      </c>
      <c r="J2073" s="27" t="s">
        <v>294</v>
      </c>
      <c r="K2073" s="27" t="s">
        <v>346</v>
      </c>
      <c r="L2073" s="27" t="s">
        <v>345</v>
      </c>
      <c r="M2073" s="27" t="s">
        <v>324</v>
      </c>
      <c r="N2073" s="27" t="s">
        <v>306</v>
      </c>
      <c r="O2073" s="27" t="s">
        <v>23</v>
      </c>
      <c r="P2073" s="27">
        <v>231.66071749999901</v>
      </c>
    </row>
    <row r="2074" spans="7:16" x14ac:dyDescent="0.25">
      <c r="G2074" s="27" t="str">
        <f t="shared" si="32"/>
        <v>2019/2020East Asia &amp; PacificEnergy SystemsAll UsesAll InstrumentsInternationalPrivateCorporations</v>
      </c>
      <c r="H2074" s="27" t="s">
        <v>290</v>
      </c>
      <c r="I2074" s="27" t="s">
        <v>314</v>
      </c>
      <c r="J2074" s="27" t="s">
        <v>294</v>
      </c>
      <c r="K2074" s="27" t="s">
        <v>346</v>
      </c>
      <c r="L2074" s="27" t="s">
        <v>345</v>
      </c>
      <c r="M2074" s="27" t="s">
        <v>324</v>
      </c>
      <c r="N2074" s="27" t="s">
        <v>306</v>
      </c>
      <c r="O2074" s="27" t="s">
        <v>307</v>
      </c>
      <c r="P2074" s="27">
        <v>229.23061749999999</v>
      </c>
    </row>
    <row r="2075" spans="7:16" x14ac:dyDescent="0.25">
      <c r="G2075" s="27" t="str">
        <f t="shared" si="32"/>
        <v>2019/2020East Asia &amp; PacificEnergy SystemsAll UsesAll InstrumentsInternationalPrivateFunds</v>
      </c>
      <c r="H2075" s="27" t="s">
        <v>290</v>
      </c>
      <c r="I2075" s="27" t="s">
        <v>314</v>
      </c>
      <c r="J2075" s="27" t="s">
        <v>294</v>
      </c>
      <c r="K2075" s="27" t="s">
        <v>346</v>
      </c>
      <c r="L2075" s="27" t="s">
        <v>345</v>
      </c>
      <c r="M2075" s="27" t="s">
        <v>324</v>
      </c>
      <c r="N2075" s="27" t="s">
        <v>306</v>
      </c>
      <c r="O2075" s="27" t="s">
        <v>25</v>
      </c>
      <c r="P2075" s="27">
        <v>24.252929999999999</v>
      </c>
    </row>
    <row r="2076" spans="7:16" x14ac:dyDescent="0.25">
      <c r="G2076" s="27" t="str">
        <f t="shared" si="32"/>
        <v>2019/2020East Asia &amp; PacificEnergy SystemsAll UsesAll InstrumentsInternationalPrivateInstitutional Investors</v>
      </c>
      <c r="H2076" s="27" t="s">
        <v>290</v>
      </c>
      <c r="I2076" s="27" t="s">
        <v>314</v>
      </c>
      <c r="J2076" s="27" t="s">
        <v>294</v>
      </c>
      <c r="K2076" s="27" t="s">
        <v>346</v>
      </c>
      <c r="L2076" s="27" t="s">
        <v>345</v>
      </c>
      <c r="M2076" s="27" t="s">
        <v>324</v>
      </c>
      <c r="N2076" s="27" t="s">
        <v>306</v>
      </c>
      <c r="O2076" s="27" t="s">
        <v>27</v>
      </c>
      <c r="P2076" s="27">
        <v>20.1285825</v>
      </c>
    </row>
    <row r="2077" spans="7:16" x14ac:dyDescent="0.25">
      <c r="G2077" s="27" t="str">
        <f t="shared" si="32"/>
        <v>2019/2020East Asia &amp; PacificEnergy SystemsAll UsesAll InstrumentsInternationalPrivateUnknown</v>
      </c>
      <c r="H2077" s="27" t="s">
        <v>290</v>
      </c>
      <c r="I2077" s="27" t="s">
        <v>314</v>
      </c>
      <c r="J2077" s="27" t="s">
        <v>294</v>
      </c>
      <c r="K2077" s="27" t="s">
        <v>346</v>
      </c>
      <c r="L2077" s="27" t="s">
        <v>345</v>
      </c>
      <c r="M2077" s="27" t="s">
        <v>324</v>
      </c>
      <c r="N2077" s="27" t="s">
        <v>306</v>
      </c>
      <c r="O2077" s="27" t="s">
        <v>301</v>
      </c>
      <c r="P2077" s="27">
        <v>164.59800000000001</v>
      </c>
    </row>
    <row r="2078" spans="7:16" x14ac:dyDescent="0.25">
      <c r="G2078" s="27" t="str">
        <f t="shared" si="32"/>
        <v>2019/2020East Asia &amp; PacificEnergy SystemsAll UsesAll InstrumentsInternationalPublicBilateral DFI</v>
      </c>
      <c r="H2078" s="27" t="s">
        <v>290</v>
      </c>
      <c r="I2078" s="27" t="s">
        <v>314</v>
      </c>
      <c r="J2078" s="27" t="s">
        <v>294</v>
      </c>
      <c r="K2078" s="27" t="s">
        <v>346</v>
      </c>
      <c r="L2078" s="27" t="s">
        <v>345</v>
      </c>
      <c r="M2078" s="27" t="s">
        <v>324</v>
      </c>
      <c r="N2078" s="27" t="s">
        <v>309</v>
      </c>
      <c r="O2078" s="27" t="s">
        <v>31</v>
      </c>
      <c r="P2078" s="27">
        <v>72.760041909999998</v>
      </c>
    </row>
    <row r="2079" spans="7:16" x14ac:dyDescent="0.25">
      <c r="G2079" s="27" t="str">
        <f t="shared" si="32"/>
        <v>2019/2020East Asia &amp; PacificEnergy SystemsAll UsesAll InstrumentsInternationalPublicGovernment</v>
      </c>
      <c r="H2079" s="27" t="s">
        <v>290</v>
      </c>
      <c r="I2079" s="27" t="s">
        <v>314</v>
      </c>
      <c r="J2079" s="27" t="s">
        <v>294</v>
      </c>
      <c r="K2079" s="27" t="s">
        <v>346</v>
      </c>
      <c r="L2079" s="27" t="s">
        <v>345</v>
      </c>
      <c r="M2079" s="27" t="s">
        <v>324</v>
      </c>
      <c r="N2079" s="27" t="s">
        <v>309</v>
      </c>
      <c r="O2079" s="27" t="s">
        <v>28</v>
      </c>
      <c r="P2079" s="27">
        <v>8.64538746499999</v>
      </c>
    </row>
    <row r="2080" spans="7:16" x14ac:dyDescent="0.25">
      <c r="G2080" s="27" t="str">
        <f t="shared" si="32"/>
        <v>2019/2020East Asia &amp; PacificEnergy SystemsAll UsesAll InstrumentsInternationalPublicMultilateral Climate Funds</v>
      </c>
      <c r="H2080" s="27" t="s">
        <v>290</v>
      </c>
      <c r="I2080" s="27" t="s">
        <v>314</v>
      </c>
      <c r="J2080" s="27" t="s">
        <v>294</v>
      </c>
      <c r="K2080" s="27" t="s">
        <v>346</v>
      </c>
      <c r="L2080" s="27" t="s">
        <v>345</v>
      </c>
      <c r="M2080" s="27" t="s">
        <v>324</v>
      </c>
      <c r="N2080" s="27" t="s">
        <v>309</v>
      </c>
      <c r="O2080" s="27" t="s">
        <v>29</v>
      </c>
      <c r="P2080" s="27">
        <v>0</v>
      </c>
    </row>
    <row r="2081" spans="7:16" x14ac:dyDescent="0.25">
      <c r="G2081" s="27" t="str">
        <f t="shared" si="32"/>
        <v>2019/2020East Asia &amp; PacificEnergy SystemsAll UsesAll InstrumentsInternationalPublicMultilateral DFI</v>
      </c>
      <c r="H2081" s="27" t="s">
        <v>290</v>
      </c>
      <c r="I2081" s="27" t="s">
        <v>314</v>
      </c>
      <c r="J2081" s="27" t="s">
        <v>294</v>
      </c>
      <c r="K2081" s="27" t="s">
        <v>346</v>
      </c>
      <c r="L2081" s="27" t="s">
        <v>345</v>
      </c>
      <c r="M2081" s="27" t="s">
        <v>324</v>
      </c>
      <c r="N2081" s="27" t="s">
        <v>309</v>
      </c>
      <c r="O2081" s="27" t="s">
        <v>30</v>
      </c>
      <c r="P2081" s="27">
        <v>194.98937401800001</v>
      </c>
    </row>
    <row r="2082" spans="7:16" x14ac:dyDescent="0.25">
      <c r="G2082" s="27" t="str">
        <f t="shared" si="32"/>
        <v>2019/2020East Asia &amp; PacificEnergy SystemsAll UsesAll InstrumentsInternationalPublicSOE</v>
      </c>
      <c r="H2082" s="27" t="s">
        <v>290</v>
      </c>
      <c r="I2082" s="27" t="s">
        <v>314</v>
      </c>
      <c r="J2082" s="27" t="s">
        <v>294</v>
      </c>
      <c r="K2082" s="27" t="s">
        <v>346</v>
      </c>
      <c r="L2082" s="27" t="s">
        <v>345</v>
      </c>
      <c r="M2082" s="27" t="s">
        <v>324</v>
      </c>
      <c r="N2082" s="27" t="s">
        <v>309</v>
      </c>
      <c r="O2082" s="27" t="s">
        <v>34</v>
      </c>
      <c r="P2082" s="27">
        <v>5.0011274999999999</v>
      </c>
    </row>
    <row r="2083" spans="7:16" x14ac:dyDescent="0.25">
      <c r="G2083" s="27" t="str">
        <f t="shared" si="32"/>
        <v>2019/2020East Asia &amp; PacificEnergy SystemsAll UsesAll InstrumentsInternationalPublicState-owned FI</v>
      </c>
      <c r="H2083" s="27" t="s">
        <v>290</v>
      </c>
      <c r="I2083" s="27" t="s">
        <v>314</v>
      </c>
      <c r="J2083" s="27" t="s">
        <v>294</v>
      </c>
      <c r="K2083" s="27" t="s">
        <v>346</v>
      </c>
      <c r="L2083" s="27" t="s">
        <v>345</v>
      </c>
      <c r="M2083" s="27" t="s">
        <v>324</v>
      </c>
      <c r="N2083" s="27" t="s">
        <v>309</v>
      </c>
      <c r="O2083" s="27" t="s">
        <v>312</v>
      </c>
      <c r="P2083" s="27">
        <v>34.482667499999998</v>
      </c>
    </row>
    <row r="2084" spans="7:16" x14ac:dyDescent="0.25">
      <c r="G2084" s="27" t="str">
        <f t="shared" si="32"/>
        <v>2019/2020East Asia &amp; PacificEnergy SystemsAll UsesAll InstrumentsInternationalUnknownUnknown</v>
      </c>
      <c r="H2084" s="27" t="s">
        <v>290</v>
      </c>
      <c r="I2084" s="27" t="s">
        <v>314</v>
      </c>
      <c r="J2084" s="27" t="s">
        <v>294</v>
      </c>
      <c r="K2084" s="27" t="s">
        <v>346</v>
      </c>
      <c r="L2084" s="27" t="s">
        <v>345</v>
      </c>
      <c r="M2084" s="27" t="s">
        <v>324</v>
      </c>
      <c r="N2084" s="27" t="s">
        <v>301</v>
      </c>
      <c r="O2084" s="27" t="s">
        <v>301</v>
      </c>
      <c r="P2084" s="27">
        <v>3.3075000000000001</v>
      </c>
    </row>
    <row r="2085" spans="7:16" x14ac:dyDescent="0.25">
      <c r="G2085" s="27" t="str">
        <f t="shared" si="32"/>
        <v>2019/2020East Asia &amp; PacificEnergy SystemsAll UsesBalance sheet financing (debt portion)All DestinationsPrivateCommercial FI</v>
      </c>
      <c r="H2085" s="27" t="s">
        <v>290</v>
      </c>
      <c r="I2085" s="27" t="s">
        <v>314</v>
      </c>
      <c r="J2085" s="27" t="s">
        <v>294</v>
      </c>
      <c r="K2085" s="27" t="s">
        <v>346</v>
      </c>
      <c r="L2085" s="27" t="s">
        <v>333</v>
      </c>
      <c r="M2085" s="27" t="s">
        <v>338</v>
      </c>
      <c r="N2085" s="27" t="s">
        <v>306</v>
      </c>
      <c r="O2085" s="27" t="s">
        <v>23</v>
      </c>
      <c r="P2085" s="27">
        <v>2310.657091</v>
      </c>
    </row>
    <row r="2086" spans="7:16" x14ac:dyDescent="0.25">
      <c r="G2086" s="27" t="str">
        <f t="shared" si="32"/>
        <v>2019/2020East Asia &amp; PacificEnergy SystemsAll UsesBalance sheet financing (debt portion)All DestinationsPublicNational DFI</v>
      </c>
      <c r="H2086" s="27" t="s">
        <v>290</v>
      </c>
      <c r="I2086" s="27" t="s">
        <v>314</v>
      </c>
      <c r="J2086" s="27" t="s">
        <v>294</v>
      </c>
      <c r="K2086" s="27" t="s">
        <v>346</v>
      </c>
      <c r="L2086" s="27" t="s">
        <v>333</v>
      </c>
      <c r="M2086" s="27" t="s">
        <v>338</v>
      </c>
      <c r="N2086" s="27" t="s">
        <v>309</v>
      </c>
      <c r="O2086" s="27" t="s">
        <v>33</v>
      </c>
      <c r="P2086" s="27">
        <v>0</v>
      </c>
    </row>
    <row r="2087" spans="7:16" x14ac:dyDescent="0.25">
      <c r="G2087" s="27" t="str">
        <f t="shared" si="32"/>
        <v>2019/2020East Asia &amp; PacificEnergy SystemsAll UsesBalance sheet financing (debt portion)All DestinationsPublicState-owned FI</v>
      </c>
      <c r="H2087" s="27" t="s">
        <v>290</v>
      </c>
      <c r="I2087" s="27" t="s">
        <v>314</v>
      </c>
      <c r="J2087" s="27" t="s">
        <v>294</v>
      </c>
      <c r="K2087" s="27" t="s">
        <v>346</v>
      </c>
      <c r="L2087" s="27" t="s">
        <v>333</v>
      </c>
      <c r="M2087" s="27" t="s">
        <v>338</v>
      </c>
      <c r="N2087" s="27" t="s">
        <v>309</v>
      </c>
      <c r="O2087" s="27" t="s">
        <v>312</v>
      </c>
      <c r="P2087" s="27">
        <v>1917.5000480000001</v>
      </c>
    </row>
    <row r="2088" spans="7:16" x14ac:dyDescent="0.25">
      <c r="G2088" s="27" t="str">
        <f t="shared" si="32"/>
        <v>2019/2020East Asia &amp; PacificEnergy SystemsAll UsesBalance sheet financing (debt portion)DomesticPrivateCommercial FI</v>
      </c>
      <c r="H2088" s="27" t="s">
        <v>290</v>
      </c>
      <c r="I2088" s="27" t="s">
        <v>314</v>
      </c>
      <c r="J2088" s="27" t="s">
        <v>294</v>
      </c>
      <c r="K2088" s="27" t="s">
        <v>346</v>
      </c>
      <c r="L2088" s="27" t="s">
        <v>333</v>
      </c>
      <c r="M2088" s="27" t="s">
        <v>323</v>
      </c>
      <c r="N2088" s="27" t="s">
        <v>306</v>
      </c>
      <c r="O2088" s="27" t="s">
        <v>23</v>
      </c>
      <c r="P2088" s="27">
        <v>2310.657091</v>
      </c>
    </row>
    <row r="2089" spans="7:16" x14ac:dyDescent="0.25">
      <c r="G2089" s="27" t="str">
        <f t="shared" si="32"/>
        <v>2019/2020East Asia &amp; PacificEnergy SystemsAll UsesBalance sheet financing (debt portion)DomesticPublicNational DFI</v>
      </c>
      <c r="H2089" s="27" t="s">
        <v>290</v>
      </c>
      <c r="I2089" s="27" t="s">
        <v>314</v>
      </c>
      <c r="J2089" s="27" t="s">
        <v>294</v>
      </c>
      <c r="K2089" s="27" t="s">
        <v>346</v>
      </c>
      <c r="L2089" s="27" t="s">
        <v>333</v>
      </c>
      <c r="M2089" s="27" t="s">
        <v>323</v>
      </c>
      <c r="N2089" s="27" t="s">
        <v>309</v>
      </c>
      <c r="O2089" s="27" t="s">
        <v>33</v>
      </c>
      <c r="P2089" s="27">
        <v>0</v>
      </c>
    </row>
    <row r="2090" spans="7:16" x14ac:dyDescent="0.25">
      <c r="G2090" s="27" t="str">
        <f t="shared" si="32"/>
        <v>2019/2020East Asia &amp; PacificEnergy SystemsAll UsesBalance sheet financing (debt portion)DomesticPublicState-owned FI</v>
      </c>
      <c r="H2090" s="27" t="s">
        <v>290</v>
      </c>
      <c r="I2090" s="27" t="s">
        <v>314</v>
      </c>
      <c r="J2090" s="27" t="s">
        <v>294</v>
      </c>
      <c r="K2090" s="27" t="s">
        <v>346</v>
      </c>
      <c r="L2090" s="27" t="s">
        <v>333</v>
      </c>
      <c r="M2090" s="27" t="s">
        <v>323</v>
      </c>
      <c r="N2090" s="27" t="s">
        <v>309</v>
      </c>
      <c r="O2090" s="27" t="s">
        <v>312</v>
      </c>
      <c r="P2090" s="27">
        <v>1917.5000480000001</v>
      </c>
    </row>
    <row r="2091" spans="7:16" x14ac:dyDescent="0.25">
      <c r="G2091" s="27" t="str">
        <f t="shared" si="32"/>
        <v>2019/2020East Asia &amp; PacificEnergy SystemsAll UsesBalance sheet financing (debt portion)InternationalPrivateCommercial FI</v>
      </c>
      <c r="H2091" s="27" t="s">
        <v>290</v>
      </c>
      <c r="I2091" s="27" t="s">
        <v>314</v>
      </c>
      <c r="J2091" s="27" t="s">
        <v>294</v>
      </c>
      <c r="K2091" s="27" t="s">
        <v>346</v>
      </c>
      <c r="L2091" s="27" t="s">
        <v>333</v>
      </c>
      <c r="M2091" s="27" t="s">
        <v>324</v>
      </c>
      <c r="N2091" s="27" t="s">
        <v>306</v>
      </c>
      <c r="O2091" s="27" t="s">
        <v>23</v>
      </c>
      <c r="P2091" s="27">
        <v>0</v>
      </c>
    </row>
    <row r="2092" spans="7:16" x14ac:dyDescent="0.25">
      <c r="G2092" s="27" t="str">
        <f t="shared" si="32"/>
        <v>2019/2020East Asia &amp; PacificEnergy SystemsAll UsesBalance sheet financing (equity portion)All DestinationsPrivateCommercial FI</v>
      </c>
      <c r="H2092" s="27" t="s">
        <v>290</v>
      </c>
      <c r="I2092" s="27" t="s">
        <v>314</v>
      </c>
      <c r="J2092" s="27" t="s">
        <v>294</v>
      </c>
      <c r="K2092" s="27" t="s">
        <v>346</v>
      </c>
      <c r="L2092" s="27" t="s">
        <v>334</v>
      </c>
      <c r="M2092" s="27" t="s">
        <v>338</v>
      </c>
      <c r="N2092" s="27" t="s">
        <v>306</v>
      </c>
      <c r="O2092" s="27" t="s">
        <v>23</v>
      </c>
      <c r="P2092" s="27">
        <v>57.596178000000002</v>
      </c>
    </row>
    <row r="2093" spans="7:16" x14ac:dyDescent="0.25">
      <c r="G2093" s="27" t="str">
        <f t="shared" si="32"/>
        <v>2019/2020East Asia &amp; PacificEnergy SystemsAll UsesBalance sheet financing (equity portion)All DestinationsPrivateCorporations</v>
      </c>
      <c r="H2093" s="27" t="s">
        <v>290</v>
      </c>
      <c r="I2093" s="27" t="s">
        <v>314</v>
      </c>
      <c r="J2093" s="27" t="s">
        <v>294</v>
      </c>
      <c r="K2093" s="27" t="s">
        <v>346</v>
      </c>
      <c r="L2093" s="27" t="s">
        <v>334</v>
      </c>
      <c r="M2093" s="27" t="s">
        <v>338</v>
      </c>
      <c r="N2093" s="27" t="s">
        <v>306</v>
      </c>
      <c r="O2093" s="27" t="s">
        <v>307</v>
      </c>
      <c r="P2093" s="27">
        <v>8371.3691274999892</v>
      </c>
    </row>
    <row r="2094" spans="7:16" x14ac:dyDescent="0.25">
      <c r="G2094" s="27" t="str">
        <f t="shared" si="32"/>
        <v>2019/2020East Asia &amp; PacificEnergy SystemsAll UsesBalance sheet financing (equity portion)All DestinationsPrivateFunds</v>
      </c>
      <c r="H2094" s="27" t="s">
        <v>290</v>
      </c>
      <c r="I2094" s="27" t="s">
        <v>314</v>
      </c>
      <c r="J2094" s="27" t="s">
        <v>294</v>
      </c>
      <c r="K2094" s="27" t="s">
        <v>346</v>
      </c>
      <c r="L2094" s="27" t="s">
        <v>334</v>
      </c>
      <c r="M2094" s="27" t="s">
        <v>338</v>
      </c>
      <c r="N2094" s="27" t="s">
        <v>306</v>
      </c>
      <c r="O2094" s="27" t="s">
        <v>25</v>
      </c>
      <c r="P2094" s="27">
        <v>47.420901499999999</v>
      </c>
    </row>
    <row r="2095" spans="7:16" x14ac:dyDescent="0.25">
      <c r="G2095" s="27" t="str">
        <f t="shared" si="32"/>
        <v>2019/2020East Asia &amp; PacificEnergy SystemsAll UsesBalance sheet financing (equity portion)All DestinationsPrivateHouseholds/Individuals</v>
      </c>
      <c r="H2095" s="27" t="s">
        <v>290</v>
      </c>
      <c r="I2095" s="27" t="s">
        <v>314</v>
      </c>
      <c r="J2095" s="27" t="s">
        <v>294</v>
      </c>
      <c r="K2095" s="27" t="s">
        <v>346</v>
      </c>
      <c r="L2095" s="27" t="s">
        <v>334</v>
      </c>
      <c r="M2095" s="27" t="s">
        <v>338</v>
      </c>
      <c r="N2095" s="27" t="s">
        <v>306</v>
      </c>
      <c r="O2095" s="27" t="s">
        <v>308</v>
      </c>
      <c r="P2095" s="27">
        <v>5163.8490940000002</v>
      </c>
    </row>
    <row r="2096" spans="7:16" x14ac:dyDescent="0.25">
      <c r="G2096" s="27" t="str">
        <f t="shared" si="32"/>
        <v>2019/2020East Asia &amp; PacificEnergy SystemsAll UsesBalance sheet financing (equity portion)All DestinationsPrivateInstitutional Investors</v>
      </c>
      <c r="H2096" s="27" t="s">
        <v>290</v>
      </c>
      <c r="I2096" s="27" t="s">
        <v>314</v>
      </c>
      <c r="J2096" s="27" t="s">
        <v>294</v>
      </c>
      <c r="K2096" s="27" t="s">
        <v>346</v>
      </c>
      <c r="L2096" s="27" t="s">
        <v>334</v>
      </c>
      <c r="M2096" s="27" t="s">
        <v>338</v>
      </c>
      <c r="N2096" s="27" t="s">
        <v>306</v>
      </c>
      <c r="O2096" s="27" t="s">
        <v>27</v>
      </c>
      <c r="P2096" s="27">
        <v>24.326001999999999</v>
      </c>
    </row>
    <row r="2097" spans="7:16" x14ac:dyDescent="0.25">
      <c r="G2097" s="27" t="str">
        <f t="shared" si="32"/>
        <v>2019/2020East Asia &amp; PacificEnergy SystemsAll UsesBalance sheet financing (equity portion)All DestinationsPrivateUnknown</v>
      </c>
      <c r="H2097" s="27" t="s">
        <v>290</v>
      </c>
      <c r="I2097" s="27" t="s">
        <v>314</v>
      </c>
      <c r="J2097" s="27" t="s">
        <v>294</v>
      </c>
      <c r="K2097" s="27" t="s">
        <v>346</v>
      </c>
      <c r="L2097" s="27" t="s">
        <v>334</v>
      </c>
      <c r="M2097" s="27" t="s">
        <v>338</v>
      </c>
      <c r="N2097" s="27" t="s">
        <v>306</v>
      </c>
      <c r="O2097" s="27" t="s">
        <v>301</v>
      </c>
      <c r="P2097" s="27">
        <v>39.941772499999999</v>
      </c>
    </row>
    <row r="2098" spans="7:16" x14ac:dyDescent="0.25">
      <c r="G2098" s="27" t="str">
        <f t="shared" si="32"/>
        <v>2019/2020East Asia &amp; PacificEnergy SystemsAll UsesBalance sheet financing (equity portion)All DestinationsPublicGovernment</v>
      </c>
      <c r="H2098" s="27" t="s">
        <v>290</v>
      </c>
      <c r="I2098" s="27" t="s">
        <v>314</v>
      </c>
      <c r="J2098" s="27" t="s">
        <v>294</v>
      </c>
      <c r="K2098" s="27" t="s">
        <v>346</v>
      </c>
      <c r="L2098" s="27" t="s">
        <v>334</v>
      </c>
      <c r="M2098" s="27" t="s">
        <v>338</v>
      </c>
      <c r="N2098" s="27" t="s">
        <v>309</v>
      </c>
      <c r="O2098" s="27" t="s">
        <v>28</v>
      </c>
      <c r="P2098" s="27">
        <v>87.044376</v>
      </c>
    </row>
    <row r="2099" spans="7:16" x14ac:dyDescent="0.25">
      <c r="G2099" s="27" t="str">
        <f t="shared" si="32"/>
        <v>2019/2020East Asia &amp; PacificEnergy SystemsAll UsesBalance sheet financing (equity portion)All DestinationsPublicNational DFI</v>
      </c>
      <c r="H2099" s="27" t="s">
        <v>290</v>
      </c>
      <c r="I2099" s="27" t="s">
        <v>314</v>
      </c>
      <c r="J2099" s="27" t="s">
        <v>294</v>
      </c>
      <c r="K2099" s="27" t="s">
        <v>346</v>
      </c>
      <c r="L2099" s="27" t="s">
        <v>334</v>
      </c>
      <c r="M2099" s="27" t="s">
        <v>338</v>
      </c>
      <c r="N2099" s="27" t="s">
        <v>309</v>
      </c>
      <c r="O2099" s="27" t="s">
        <v>33</v>
      </c>
      <c r="P2099" s="27">
        <v>0</v>
      </c>
    </row>
    <row r="2100" spans="7:16" x14ac:dyDescent="0.25">
      <c r="G2100" s="27" t="str">
        <f t="shared" si="32"/>
        <v>2019/2020East Asia &amp; PacificEnergy SystemsAll UsesBalance sheet financing (equity portion)All DestinationsPublicPublic Fund</v>
      </c>
      <c r="H2100" s="27" t="s">
        <v>290</v>
      </c>
      <c r="I2100" s="27" t="s">
        <v>314</v>
      </c>
      <c r="J2100" s="27" t="s">
        <v>294</v>
      </c>
      <c r="K2100" s="27" t="s">
        <v>346</v>
      </c>
      <c r="L2100" s="27" t="s">
        <v>334</v>
      </c>
      <c r="M2100" s="27" t="s">
        <v>338</v>
      </c>
      <c r="N2100" s="27" t="s">
        <v>309</v>
      </c>
      <c r="O2100" s="27" t="s">
        <v>311</v>
      </c>
      <c r="P2100" s="27">
        <v>0.63431249999999995</v>
      </c>
    </row>
    <row r="2101" spans="7:16" x14ac:dyDescent="0.25">
      <c r="G2101" s="27" t="str">
        <f t="shared" si="32"/>
        <v>2019/2020East Asia &amp; PacificEnergy SystemsAll UsesBalance sheet financing (equity portion)All DestinationsPublicSOE</v>
      </c>
      <c r="H2101" s="27" t="s">
        <v>290</v>
      </c>
      <c r="I2101" s="27" t="s">
        <v>314</v>
      </c>
      <c r="J2101" s="27" t="s">
        <v>294</v>
      </c>
      <c r="K2101" s="27" t="s">
        <v>346</v>
      </c>
      <c r="L2101" s="27" t="s">
        <v>334</v>
      </c>
      <c r="M2101" s="27" t="s">
        <v>338</v>
      </c>
      <c r="N2101" s="27" t="s">
        <v>309</v>
      </c>
      <c r="O2101" s="27" t="s">
        <v>34</v>
      </c>
      <c r="P2101" s="27">
        <v>182.9817587</v>
      </c>
    </row>
    <row r="2102" spans="7:16" x14ac:dyDescent="0.25">
      <c r="G2102" s="27" t="str">
        <f t="shared" si="32"/>
        <v>2019/2020East Asia &amp; PacificEnergy SystemsAll UsesBalance sheet financing (equity portion)All DestinationsPublicState-owned FI</v>
      </c>
      <c r="H2102" s="27" t="s">
        <v>290</v>
      </c>
      <c r="I2102" s="27" t="s">
        <v>314</v>
      </c>
      <c r="J2102" s="27" t="s">
        <v>294</v>
      </c>
      <c r="K2102" s="27" t="s">
        <v>346</v>
      </c>
      <c r="L2102" s="27" t="s">
        <v>334</v>
      </c>
      <c r="M2102" s="27" t="s">
        <v>338</v>
      </c>
      <c r="N2102" s="27" t="s">
        <v>309</v>
      </c>
      <c r="O2102" s="27" t="s">
        <v>312</v>
      </c>
      <c r="P2102" s="27">
        <v>8.6898339999999994</v>
      </c>
    </row>
    <row r="2103" spans="7:16" x14ac:dyDescent="0.25">
      <c r="G2103" s="27" t="str">
        <f t="shared" si="32"/>
        <v>2019/2020East Asia &amp; PacificEnergy SystemsAll UsesBalance sheet financing (equity portion)DomesticPrivateCommercial FI</v>
      </c>
      <c r="H2103" s="27" t="s">
        <v>290</v>
      </c>
      <c r="I2103" s="27" t="s">
        <v>314</v>
      </c>
      <c r="J2103" s="27" t="s">
        <v>294</v>
      </c>
      <c r="K2103" s="27" t="s">
        <v>346</v>
      </c>
      <c r="L2103" s="27" t="s">
        <v>334</v>
      </c>
      <c r="M2103" s="27" t="s">
        <v>323</v>
      </c>
      <c r="N2103" s="27" t="s">
        <v>306</v>
      </c>
      <c r="O2103" s="27" t="s">
        <v>23</v>
      </c>
      <c r="P2103" s="27">
        <v>57.066378</v>
      </c>
    </row>
    <row r="2104" spans="7:16" x14ac:dyDescent="0.25">
      <c r="G2104" s="27" t="str">
        <f t="shared" si="32"/>
        <v>2019/2020East Asia &amp; PacificEnergy SystemsAll UsesBalance sheet financing (equity portion)DomesticPrivateCorporations</v>
      </c>
      <c r="H2104" s="27" t="s">
        <v>290</v>
      </c>
      <c r="I2104" s="27" t="s">
        <v>314</v>
      </c>
      <c r="J2104" s="27" t="s">
        <v>294</v>
      </c>
      <c r="K2104" s="27" t="s">
        <v>346</v>
      </c>
      <c r="L2104" s="27" t="s">
        <v>334</v>
      </c>
      <c r="M2104" s="27" t="s">
        <v>323</v>
      </c>
      <c r="N2104" s="27" t="s">
        <v>306</v>
      </c>
      <c r="O2104" s="27" t="s">
        <v>307</v>
      </c>
      <c r="P2104" s="27">
        <v>8211.7495459999991</v>
      </c>
    </row>
    <row r="2105" spans="7:16" x14ac:dyDescent="0.25">
      <c r="G2105" s="27" t="str">
        <f t="shared" si="32"/>
        <v>2019/2020East Asia &amp; PacificEnergy SystemsAll UsesBalance sheet financing (equity portion)DomesticPrivateFunds</v>
      </c>
      <c r="H2105" s="27" t="s">
        <v>290</v>
      </c>
      <c r="I2105" s="27" t="s">
        <v>314</v>
      </c>
      <c r="J2105" s="27" t="s">
        <v>294</v>
      </c>
      <c r="K2105" s="27" t="s">
        <v>346</v>
      </c>
      <c r="L2105" s="27" t="s">
        <v>334</v>
      </c>
      <c r="M2105" s="27" t="s">
        <v>323</v>
      </c>
      <c r="N2105" s="27" t="s">
        <v>306</v>
      </c>
      <c r="O2105" s="27" t="s">
        <v>25</v>
      </c>
      <c r="P2105" s="27">
        <v>23.1679715</v>
      </c>
    </row>
    <row r="2106" spans="7:16" x14ac:dyDescent="0.25">
      <c r="G2106" s="27" t="str">
        <f t="shared" si="32"/>
        <v>2019/2020East Asia &amp; PacificEnergy SystemsAll UsesBalance sheet financing (equity portion)DomesticPrivateHouseholds/Individuals</v>
      </c>
      <c r="H2106" s="27" t="s">
        <v>290</v>
      </c>
      <c r="I2106" s="27" t="s">
        <v>314</v>
      </c>
      <c r="J2106" s="27" t="s">
        <v>294</v>
      </c>
      <c r="K2106" s="27" t="s">
        <v>346</v>
      </c>
      <c r="L2106" s="27" t="s">
        <v>334</v>
      </c>
      <c r="M2106" s="27" t="s">
        <v>323</v>
      </c>
      <c r="N2106" s="27" t="s">
        <v>306</v>
      </c>
      <c r="O2106" s="27" t="s">
        <v>308</v>
      </c>
      <c r="P2106" s="27">
        <v>5163.8490940000002</v>
      </c>
    </row>
    <row r="2107" spans="7:16" x14ac:dyDescent="0.25">
      <c r="G2107" s="27" t="str">
        <f t="shared" si="32"/>
        <v>2019/2020East Asia &amp; PacificEnergy SystemsAll UsesBalance sheet financing (equity portion)DomesticPrivateInstitutional Investors</v>
      </c>
      <c r="H2107" s="27" t="s">
        <v>290</v>
      </c>
      <c r="I2107" s="27" t="s">
        <v>314</v>
      </c>
      <c r="J2107" s="27" t="s">
        <v>294</v>
      </c>
      <c r="K2107" s="27" t="s">
        <v>346</v>
      </c>
      <c r="L2107" s="27" t="s">
        <v>334</v>
      </c>
      <c r="M2107" s="27" t="s">
        <v>323</v>
      </c>
      <c r="N2107" s="27" t="s">
        <v>306</v>
      </c>
      <c r="O2107" s="27" t="s">
        <v>27</v>
      </c>
      <c r="P2107" s="27">
        <v>18.310579499999999</v>
      </c>
    </row>
    <row r="2108" spans="7:16" x14ac:dyDescent="0.25">
      <c r="G2108" s="27" t="str">
        <f t="shared" si="32"/>
        <v>2019/2020East Asia &amp; PacificEnergy SystemsAll UsesBalance sheet financing (equity portion)DomesticPrivateUnknown</v>
      </c>
      <c r="H2108" s="27" t="s">
        <v>290</v>
      </c>
      <c r="I2108" s="27" t="s">
        <v>314</v>
      </c>
      <c r="J2108" s="27" t="s">
        <v>294</v>
      </c>
      <c r="K2108" s="27" t="s">
        <v>346</v>
      </c>
      <c r="L2108" s="27" t="s">
        <v>334</v>
      </c>
      <c r="M2108" s="27" t="s">
        <v>323</v>
      </c>
      <c r="N2108" s="27" t="s">
        <v>306</v>
      </c>
      <c r="O2108" s="27" t="s">
        <v>301</v>
      </c>
      <c r="P2108" s="27">
        <v>39.941772499999999</v>
      </c>
    </row>
    <row r="2109" spans="7:16" x14ac:dyDescent="0.25">
      <c r="G2109" s="27" t="str">
        <f t="shared" si="32"/>
        <v>2019/2020East Asia &amp; PacificEnergy SystemsAll UsesBalance sheet financing (equity portion)DomesticPublicGovernment</v>
      </c>
      <c r="H2109" s="27" t="s">
        <v>290</v>
      </c>
      <c r="I2109" s="27" t="s">
        <v>314</v>
      </c>
      <c r="J2109" s="27" t="s">
        <v>294</v>
      </c>
      <c r="K2109" s="27" t="s">
        <v>346</v>
      </c>
      <c r="L2109" s="27" t="s">
        <v>334</v>
      </c>
      <c r="M2109" s="27" t="s">
        <v>323</v>
      </c>
      <c r="N2109" s="27" t="s">
        <v>309</v>
      </c>
      <c r="O2109" s="27" t="s">
        <v>28</v>
      </c>
      <c r="P2109" s="27">
        <v>86.895126000000005</v>
      </c>
    </row>
    <row r="2110" spans="7:16" x14ac:dyDescent="0.25">
      <c r="G2110" s="27" t="str">
        <f t="shared" si="32"/>
        <v>2019/2020East Asia &amp; PacificEnergy SystemsAll UsesBalance sheet financing (equity portion)DomesticPublicNational DFI</v>
      </c>
      <c r="H2110" s="27" t="s">
        <v>290</v>
      </c>
      <c r="I2110" s="27" t="s">
        <v>314</v>
      </c>
      <c r="J2110" s="27" t="s">
        <v>294</v>
      </c>
      <c r="K2110" s="27" t="s">
        <v>346</v>
      </c>
      <c r="L2110" s="27" t="s">
        <v>334</v>
      </c>
      <c r="M2110" s="27" t="s">
        <v>323</v>
      </c>
      <c r="N2110" s="27" t="s">
        <v>309</v>
      </c>
      <c r="O2110" s="27" t="s">
        <v>33</v>
      </c>
      <c r="P2110" s="27">
        <v>0</v>
      </c>
    </row>
    <row r="2111" spans="7:16" x14ac:dyDescent="0.25">
      <c r="G2111" s="27" t="str">
        <f t="shared" si="32"/>
        <v>2019/2020East Asia &amp; PacificEnergy SystemsAll UsesBalance sheet financing (equity portion)DomesticPublicPublic Fund</v>
      </c>
      <c r="H2111" s="27" t="s">
        <v>290</v>
      </c>
      <c r="I2111" s="27" t="s">
        <v>314</v>
      </c>
      <c r="J2111" s="27" t="s">
        <v>294</v>
      </c>
      <c r="K2111" s="27" t="s">
        <v>346</v>
      </c>
      <c r="L2111" s="27" t="s">
        <v>334</v>
      </c>
      <c r="M2111" s="27" t="s">
        <v>323</v>
      </c>
      <c r="N2111" s="27" t="s">
        <v>309</v>
      </c>
      <c r="O2111" s="27" t="s">
        <v>311</v>
      </c>
      <c r="P2111" s="27">
        <v>0.63431249999999995</v>
      </c>
    </row>
    <row r="2112" spans="7:16" x14ac:dyDescent="0.25">
      <c r="G2112" s="27" t="str">
        <f t="shared" si="32"/>
        <v>2019/2020East Asia &amp; PacificEnergy SystemsAll UsesBalance sheet financing (equity portion)DomesticPublicSOE</v>
      </c>
      <c r="H2112" s="27" t="s">
        <v>290</v>
      </c>
      <c r="I2112" s="27" t="s">
        <v>314</v>
      </c>
      <c r="J2112" s="27" t="s">
        <v>294</v>
      </c>
      <c r="K2112" s="27" t="s">
        <v>346</v>
      </c>
      <c r="L2112" s="27" t="s">
        <v>334</v>
      </c>
      <c r="M2112" s="27" t="s">
        <v>323</v>
      </c>
      <c r="N2112" s="27" t="s">
        <v>309</v>
      </c>
      <c r="O2112" s="27" t="s">
        <v>34</v>
      </c>
      <c r="P2112" s="27">
        <v>179.29403120000001</v>
      </c>
    </row>
    <row r="2113" spans="7:16" x14ac:dyDescent="0.25">
      <c r="G2113" s="27" t="str">
        <f t="shared" si="32"/>
        <v>2019/2020East Asia &amp; PacificEnergy SystemsAll UsesBalance sheet financing (equity portion)DomesticPublicState-owned FI</v>
      </c>
      <c r="H2113" s="27" t="s">
        <v>290</v>
      </c>
      <c r="I2113" s="27" t="s">
        <v>314</v>
      </c>
      <c r="J2113" s="27" t="s">
        <v>294</v>
      </c>
      <c r="K2113" s="27" t="s">
        <v>346</v>
      </c>
      <c r="L2113" s="27" t="s">
        <v>334</v>
      </c>
      <c r="M2113" s="27" t="s">
        <v>323</v>
      </c>
      <c r="N2113" s="27" t="s">
        <v>309</v>
      </c>
      <c r="O2113" s="27" t="s">
        <v>312</v>
      </c>
      <c r="P2113" s="27">
        <v>8.6898339999999994</v>
      </c>
    </row>
    <row r="2114" spans="7:16" x14ac:dyDescent="0.25">
      <c r="G2114" s="27" t="str">
        <f t="shared" si="32"/>
        <v>2019/2020East Asia &amp; PacificEnergy SystemsAll UsesBalance sheet financing (equity portion)InternationalPrivateCommercial FI</v>
      </c>
      <c r="H2114" s="27" t="s">
        <v>290</v>
      </c>
      <c r="I2114" s="27" t="s">
        <v>314</v>
      </c>
      <c r="J2114" s="27" t="s">
        <v>294</v>
      </c>
      <c r="K2114" s="27" t="s">
        <v>346</v>
      </c>
      <c r="L2114" s="27" t="s">
        <v>334</v>
      </c>
      <c r="M2114" s="27" t="s">
        <v>324</v>
      </c>
      <c r="N2114" s="27" t="s">
        <v>306</v>
      </c>
      <c r="O2114" s="27" t="s">
        <v>23</v>
      </c>
      <c r="P2114" s="27">
        <v>0.52980000000000005</v>
      </c>
    </row>
    <row r="2115" spans="7:16" x14ac:dyDescent="0.25">
      <c r="G2115" s="27" t="str">
        <f t="shared" ref="G2115:G2178" si="33">+_xlfn.CONCAT(H2115:O2115)</f>
        <v>2019/2020East Asia &amp; PacificEnergy SystemsAll UsesBalance sheet financing (equity portion)InternationalPrivateCorporations</v>
      </c>
      <c r="H2115" s="27" t="s">
        <v>290</v>
      </c>
      <c r="I2115" s="27" t="s">
        <v>314</v>
      </c>
      <c r="J2115" s="27" t="s">
        <v>294</v>
      </c>
      <c r="K2115" s="27" t="s">
        <v>346</v>
      </c>
      <c r="L2115" s="27" t="s">
        <v>334</v>
      </c>
      <c r="M2115" s="27" t="s">
        <v>324</v>
      </c>
      <c r="N2115" s="27" t="s">
        <v>306</v>
      </c>
      <c r="O2115" s="27" t="s">
        <v>307</v>
      </c>
      <c r="P2115" s="27">
        <v>159.61958150000001</v>
      </c>
    </row>
    <row r="2116" spans="7:16" x14ac:dyDescent="0.25">
      <c r="G2116" s="27" t="str">
        <f t="shared" si="33"/>
        <v>2019/2020East Asia &amp; PacificEnergy SystemsAll UsesBalance sheet financing (equity portion)InternationalPrivateFunds</v>
      </c>
      <c r="H2116" s="27" t="s">
        <v>290</v>
      </c>
      <c r="I2116" s="27" t="s">
        <v>314</v>
      </c>
      <c r="J2116" s="27" t="s">
        <v>294</v>
      </c>
      <c r="K2116" s="27" t="s">
        <v>346</v>
      </c>
      <c r="L2116" s="27" t="s">
        <v>334</v>
      </c>
      <c r="M2116" s="27" t="s">
        <v>324</v>
      </c>
      <c r="N2116" s="27" t="s">
        <v>306</v>
      </c>
      <c r="O2116" s="27" t="s">
        <v>25</v>
      </c>
      <c r="P2116" s="27">
        <v>24.252929999999999</v>
      </c>
    </row>
    <row r="2117" spans="7:16" x14ac:dyDescent="0.25">
      <c r="G2117" s="27" t="str">
        <f t="shared" si="33"/>
        <v>2019/2020East Asia &amp; PacificEnergy SystemsAll UsesBalance sheet financing (equity portion)InternationalPrivateInstitutional Investors</v>
      </c>
      <c r="H2117" s="27" t="s">
        <v>290</v>
      </c>
      <c r="I2117" s="27" t="s">
        <v>314</v>
      </c>
      <c r="J2117" s="27" t="s">
        <v>294</v>
      </c>
      <c r="K2117" s="27" t="s">
        <v>346</v>
      </c>
      <c r="L2117" s="27" t="s">
        <v>334</v>
      </c>
      <c r="M2117" s="27" t="s">
        <v>324</v>
      </c>
      <c r="N2117" s="27" t="s">
        <v>306</v>
      </c>
      <c r="O2117" s="27" t="s">
        <v>27</v>
      </c>
      <c r="P2117" s="27">
        <v>6.0154224999999997</v>
      </c>
    </row>
    <row r="2118" spans="7:16" x14ac:dyDescent="0.25">
      <c r="G2118" s="27" t="str">
        <f t="shared" si="33"/>
        <v>2019/2020East Asia &amp; PacificEnergy SystemsAll UsesBalance sheet financing (equity portion)InternationalPublicGovernment</v>
      </c>
      <c r="H2118" s="27" t="s">
        <v>290</v>
      </c>
      <c r="I2118" s="27" t="s">
        <v>314</v>
      </c>
      <c r="J2118" s="27" t="s">
        <v>294</v>
      </c>
      <c r="K2118" s="27" t="s">
        <v>346</v>
      </c>
      <c r="L2118" s="27" t="s">
        <v>334</v>
      </c>
      <c r="M2118" s="27" t="s">
        <v>324</v>
      </c>
      <c r="N2118" s="27" t="s">
        <v>309</v>
      </c>
      <c r="O2118" s="27" t="s">
        <v>28</v>
      </c>
      <c r="P2118" s="27">
        <v>0.14924999999999999</v>
      </c>
    </row>
    <row r="2119" spans="7:16" x14ac:dyDescent="0.25">
      <c r="G2119" s="27" t="str">
        <f t="shared" si="33"/>
        <v>2019/2020East Asia &amp; PacificEnergy SystemsAll UsesBalance sheet financing (equity portion)InternationalPublicSOE</v>
      </c>
      <c r="H2119" s="27" t="s">
        <v>290</v>
      </c>
      <c r="I2119" s="27" t="s">
        <v>314</v>
      </c>
      <c r="J2119" s="27" t="s">
        <v>294</v>
      </c>
      <c r="K2119" s="27" t="s">
        <v>346</v>
      </c>
      <c r="L2119" s="27" t="s">
        <v>334</v>
      </c>
      <c r="M2119" s="27" t="s">
        <v>324</v>
      </c>
      <c r="N2119" s="27" t="s">
        <v>309</v>
      </c>
      <c r="O2119" s="27" t="s">
        <v>34</v>
      </c>
      <c r="P2119" s="27">
        <v>3.6877274999999998</v>
      </c>
    </row>
    <row r="2120" spans="7:16" x14ac:dyDescent="0.25">
      <c r="G2120" s="27" t="str">
        <f t="shared" si="33"/>
        <v>2019/2020East Asia &amp; PacificEnergy SystemsAll UsesGrantAll DestinationsPrivateInstitutional Investors</v>
      </c>
      <c r="H2120" s="27" t="s">
        <v>290</v>
      </c>
      <c r="I2120" s="27" t="s">
        <v>314</v>
      </c>
      <c r="J2120" s="27" t="s">
        <v>294</v>
      </c>
      <c r="K2120" s="27" t="s">
        <v>346</v>
      </c>
      <c r="L2120" s="27" t="s">
        <v>332</v>
      </c>
      <c r="M2120" s="27" t="s">
        <v>338</v>
      </c>
      <c r="N2120" s="27" t="s">
        <v>306</v>
      </c>
      <c r="O2120" s="27" t="s">
        <v>27</v>
      </c>
      <c r="P2120" s="27">
        <v>3.3250000000000002</v>
      </c>
    </row>
    <row r="2121" spans="7:16" x14ac:dyDescent="0.25">
      <c r="G2121" s="27" t="str">
        <f t="shared" si="33"/>
        <v>2019/2020East Asia &amp; PacificEnergy SystemsAll UsesGrantAll DestinationsPublicGovernment</v>
      </c>
      <c r="H2121" s="27" t="s">
        <v>290</v>
      </c>
      <c r="I2121" s="27" t="s">
        <v>314</v>
      </c>
      <c r="J2121" s="27" t="s">
        <v>294</v>
      </c>
      <c r="K2121" s="27" t="s">
        <v>346</v>
      </c>
      <c r="L2121" s="27" t="s">
        <v>332</v>
      </c>
      <c r="M2121" s="27" t="s">
        <v>338</v>
      </c>
      <c r="N2121" s="27" t="s">
        <v>309</v>
      </c>
      <c r="O2121" s="27" t="s">
        <v>28</v>
      </c>
      <c r="P2121" s="27">
        <v>8.4961374649999897</v>
      </c>
    </row>
    <row r="2122" spans="7:16" x14ac:dyDescent="0.25">
      <c r="G2122" s="27" t="str">
        <f t="shared" si="33"/>
        <v>2019/2020East Asia &amp; PacificEnergy SystemsAll UsesGrantAll DestinationsPublicMultilateral Climate Funds</v>
      </c>
      <c r="H2122" s="27" t="s">
        <v>290</v>
      </c>
      <c r="I2122" s="27" t="s">
        <v>314</v>
      </c>
      <c r="J2122" s="27" t="s">
        <v>294</v>
      </c>
      <c r="K2122" s="27" t="s">
        <v>346</v>
      </c>
      <c r="L2122" s="27" t="s">
        <v>332</v>
      </c>
      <c r="M2122" s="27" t="s">
        <v>338</v>
      </c>
      <c r="N2122" s="27" t="s">
        <v>309</v>
      </c>
      <c r="O2122" s="27" t="s">
        <v>29</v>
      </c>
      <c r="P2122" s="27">
        <v>0</v>
      </c>
    </row>
    <row r="2123" spans="7:16" x14ac:dyDescent="0.25">
      <c r="G2123" s="27" t="str">
        <f t="shared" si="33"/>
        <v>2019/2020East Asia &amp; PacificEnergy SystemsAll UsesGrantAll DestinationsPublicMultilateral DFI</v>
      </c>
      <c r="H2123" s="27" t="s">
        <v>290</v>
      </c>
      <c r="I2123" s="27" t="s">
        <v>314</v>
      </c>
      <c r="J2123" s="27" t="s">
        <v>294</v>
      </c>
      <c r="K2123" s="27" t="s">
        <v>346</v>
      </c>
      <c r="L2123" s="27" t="s">
        <v>332</v>
      </c>
      <c r="M2123" s="27" t="s">
        <v>338</v>
      </c>
      <c r="N2123" s="27" t="s">
        <v>309</v>
      </c>
      <c r="O2123" s="27" t="s">
        <v>30</v>
      </c>
      <c r="P2123" s="27">
        <v>6.8938000664999999</v>
      </c>
    </row>
    <row r="2124" spans="7:16" x14ac:dyDescent="0.25">
      <c r="G2124" s="27" t="str">
        <f t="shared" si="33"/>
        <v>2019/2020East Asia &amp; PacificEnergy SystemsAll UsesGrantDomesticPublicMultilateral DFI</v>
      </c>
      <c r="H2124" s="27" t="s">
        <v>290</v>
      </c>
      <c r="I2124" s="27" t="s">
        <v>314</v>
      </c>
      <c r="J2124" s="27" t="s">
        <v>294</v>
      </c>
      <c r="K2124" s="27" t="s">
        <v>346</v>
      </c>
      <c r="L2124" s="27" t="s">
        <v>332</v>
      </c>
      <c r="M2124" s="27" t="s">
        <v>323</v>
      </c>
      <c r="N2124" s="27" t="s">
        <v>309</v>
      </c>
      <c r="O2124" s="27" t="s">
        <v>30</v>
      </c>
      <c r="P2124" s="27">
        <v>2.1437149999999999E-4</v>
      </c>
    </row>
    <row r="2125" spans="7:16" x14ac:dyDescent="0.25">
      <c r="G2125" s="27" t="str">
        <f t="shared" si="33"/>
        <v>2019/2020East Asia &amp; PacificEnergy SystemsAll UsesGrantInternationalPrivateInstitutional Investors</v>
      </c>
      <c r="H2125" s="27" t="s">
        <v>290</v>
      </c>
      <c r="I2125" s="27" t="s">
        <v>314</v>
      </c>
      <c r="J2125" s="27" t="s">
        <v>294</v>
      </c>
      <c r="K2125" s="27" t="s">
        <v>346</v>
      </c>
      <c r="L2125" s="27" t="s">
        <v>332</v>
      </c>
      <c r="M2125" s="27" t="s">
        <v>324</v>
      </c>
      <c r="N2125" s="27" t="s">
        <v>306</v>
      </c>
      <c r="O2125" s="27" t="s">
        <v>27</v>
      </c>
      <c r="P2125" s="27">
        <v>3.3250000000000002</v>
      </c>
    </row>
    <row r="2126" spans="7:16" x14ac:dyDescent="0.25">
      <c r="G2126" s="27" t="str">
        <f t="shared" si="33"/>
        <v>2019/2020East Asia &amp; PacificEnergy SystemsAll UsesGrantInternationalPublicGovernment</v>
      </c>
      <c r="H2126" s="27" t="s">
        <v>290</v>
      </c>
      <c r="I2126" s="27" t="s">
        <v>314</v>
      </c>
      <c r="J2126" s="27" t="s">
        <v>294</v>
      </c>
      <c r="K2126" s="27" t="s">
        <v>346</v>
      </c>
      <c r="L2126" s="27" t="s">
        <v>332</v>
      </c>
      <c r="M2126" s="27" t="s">
        <v>324</v>
      </c>
      <c r="N2126" s="27" t="s">
        <v>309</v>
      </c>
      <c r="O2126" s="27" t="s">
        <v>28</v>
      </c>
      <c r="P2126" s="27">
        <v>8.4961374649999897</v>
      </c>
    </row>
    <row r="2127" spans="7:16" x14ac:dyDescent="0.25">
      <c r="G2127" s="27" t="str">
        <f t="shared" si="33"/>
        <v>2019/2020East Asia &amp; PacificEnergy SystemsAll UsesGrantInternationalPublicMultilateral Climate Funds</v>
      </c>
      <c r="H2127" s="27" t="s">
        <v>290</v>
      </c>
      <c r="I2127" s="27" t="s">
        <v>314</v>
      </c>
      <c r="J2127" s="27" t="s">
        <v>294</v>
      </c>
      <c r="K2127" s="27" t="s">
        <v>346</v>
      </c>
      <c r="L2127" s="27" t="s">
        <v>332</v>
      </c>
      <c r="M2127" s="27" t="s">
        <v>324</v>
      </c>
      <c r="N2127" s="27" t="s">
        <v>309</v>
      </c>
      <c r="O2127" s="27" t="s">
        <v>29</v>
      </c>
      <c r="P2127" s="27">
        <v>0</v>
      </c>
    </row>
    <row r="2128" spans="7:16" x14ac:dyDescent="0.25">
      <c r="G2128" s="27" t="str">
        <f t="shared" si="33"/>
        <v>2019/2020East Asia &amp; PacificEnergy SystemsAll UsesGrantInternationalPublicMultilateral DFI</v>
      </c>
      <c r="H2128" s="27" t="s">
        <v>290</v>
      </c>
      <c r="I2128" s="27" t="s">
        <v>314</v>
      </c>
      <c r="J2128" s="27" t="s">
        <v>294</v>
      </c>
      <c r="K2128" s="27" t="s">
        <v>346</v>
      </c>
      <c r="L2128" s="27" t="s">
        <v>332</v>
      </c>
      <c r="M2128" s="27" t="s">
        <v>324</v>
      </c>
      <c r="N2128" s="27" t="s">
        <v>309</v>
      </c>
      <c r="O2128" s="27" t="s">
        <v>30</v>
      </c>
      <c r="P2128" s="27">
        <v>6.8935856949999996</v>
      </c>
    </row>
    <row r="2129" spans="7:16" x14ac:dyDescent="0.25">
      <c r="G2129" s="27" t="str">
        <f t="shared" si="33"/>
        <v>2019/2020East Asia &amp; PacificEnergy SystemsAll UsesLow-cost project debtAll DestinationsPublicBilateral DFI</v>
      </c>
      <c r="H2129" s="27" t="s">
        <v>290</v>
      </c>
      <c r="I2129" s="27" t="s">
        <v>314</v>
      </c>
      <c r="J2129" s="27" t="s">
        <v>294</v>
      </c>
      <c r="K2129" s="27" t="s">
        <v>346</v>
      </c>
      <c r="L2129" s="27" t="s">
        <v>336</v>
      </c>
      <c r="M2129" s="27" t="s">
        <v>338</v>
      </c>
      <c r="N2129" s="27" t="s">
        <v>309</v>
      </c>
      <c r="O2129" s="27" t="s">
        <v>31</v>
      </c>
      <c r="P2129" s="27">
        <v>72.760041909999998</v>
      </c>
    </row>
    <row r="2130" spans="7:16" x14ac:dyDescent="0.25">
      <c r="G2130" s="27" t="str">
        <f t="shared" si="33"/>
        <v>2019/2020East Asia &amp; PacificEnergy SystemsAll UsesLow-cost project debtAll DestinationsPublicMultilateral DFI</v>
      </c>
      <c r="H2130" s="27" t="s">
        <v>290</v>
      </c>
      <c r="I2130" s="27" t="s">
        <v>314</v>
      </c>
      <c r="J2130" s="27" t="s">
        <v>294</v>
      </c>
      <c r="K2130" s="27" t="s">
        <v>346</v>
      </c>
      <c r="L2130" s="27" t="s">
        <v>336</v>
      </c>
      <c r="M2130" s="27" t="s">
        <v>338</v>
      </c>
      <c r="N2130" s="27" t="s">
        <v>309</v>
      </c>
      <c r="O2130" s="27" t="s">
        <v>30</v>
      </c>
      <c r="P2130" s="27">
        <v>3.0224700150000001</v>
      </c>
    </row>
    <row r="2131" spans="7:16" x14ac:dyDescent="0.25">
      <c r="G2131" s="27" t="str">
        <f t="shared" si="33"/>
        <v>2019/2020East Asia &amp; PacificEnergy SystemsAll UsesLow-cost project debtDomesticPublicMultilateral DFI</v>
      </c>
      <c r="H2131" s="27" t="s">
        <v>290</v>
      </c>
      <c r="I2131" s="27" t="s">
        <v>314</v>
      </c>
      <c r="J2131" s="27" t="s">
        <v>294</v>
      </c>
      <c r="K2131" s="27" t="s">
        <v>346</v>
      </c>
      <c r="L2131" s="27" t="s">
        <v>336</v>
      </c>
      <c r="M2131" s="27" t="s">
        <v>323</v>
      </c>
      <c r="N2131" s="27" t="s">
        <v>309</v>
      </c>
      <c r="O2131" s="27" t="s">
        <v>30</v>
      </c>
      <c r="P2131" s="27">
        <v>1.4912020000000001E-3</v>
      </c>
    </row>
    <row r="2132" spans="7:16" x14ac:dyDescent="0.25">
      <c r="G2132" s="27" t="str">
        <f t="shared" si="33"/>
        <v>2019/2020East Asia &amp; PacificEnergy SystemsAll UsesLow-cost project debtInternationalPublicBilateral DFI</v>
      </c>
      <c r="H2132" s="27" t="s">
        <v>290</v>
      </c>
      <c r="I2132" s="27" t="s">
        <v>314</v>
      </c>
      <c r="J2132" s="27" t="s">
        <v>294</v>
      </c>
      <c r="K2132" s="27" t="s">
        <v>346</v>
      </c>
      <c r="L2132" s="27" t="s">
        <v>336</v>
      </c>
      <c r="M2132" s="27" t="s">
        <v>324</v>
      </c>
      <c r="N2132" s="27" t="s">
        <v>309</v>
      </c>
      <c r="O2132" s="27" t="s">
        <v>31</v>
      </c>
      <c r="P2132" s="27">
        <v>72.760041909999998</v>
      </c>
    </row>
    <row r="2133" spans="7:16" x14ac:dyDescent="0.25">
      <c r="G2133" s="27" t="str">
        <f t="shared" si="33"/>
        <v>2019/2020East Asia &amp; PacificEnergy SystemsAll UsesLow-cost project debtInternationalPublicMultilateral DFI</v>
      </c>
      <c r="H2133" s="27" t="s">
        <v>290</v>
      </c>
      <c r="I2133" s="27" t="s">
        <v>314</v>
      </c>
      <c r="J2133" s="27" t="s">
        <v>294</v>
      </c>
      <c r="K2133" s="27" t="s">
        <v>346</v>
      </c>
      <c r="L2133" s="27" t="s">
        <v>336</v>
      </c>
      <c r="M2133" s="27" t="s">
        <v>324</v>
      </c>
      <c r="N2133" s="27" t="s">
        <v>309</v>
      </c>
      <c r="O2133" s="27" t="s">
        <v>30</v>
      </c>
      <c r="P2133" s="27">
        <v>3.0209788130000002</v>
      </c>
    </row>
    <row r="2134" spans="7:16" x14ac:dyDescent="0.25">
      <c r="G2134" s="27" t="str">
        <f t="shared" si="33"/>
        <v>2019/2020East Asia &amp; PacificEnergy SystemsAll UsesProject-level equityAll DestinationsPrivateCommercial FI</v>
      </c>
      <c r="H2134" s="27" t="s">
        <v>290</v>
      </c>
      <c r="I2134" s="27" t="s">
        <v>314</v>
      </c>
      <c r="J2134" s="27" t="s">
        <v>294</v>
      </c>
      <c r="K2134" s="27" t="s">
        <v>346</v>
      </c>
      <c r="L2134" s="27" t="s">
        <v>337</v>
      </c>
      <c r="M2134" s="27" t="s">
        <v>338</v>
      </c>
      <c r="N2134" s="27" t="s">
        <v>306</v>
      </c>
      <c r="O2134" s="27" t="s">
        <v>23</v>
      </c>
      <c r="P2134" s="27">
        <v>16.670380000000002</v>
      </c>
    </row>
    <row r="2135" spans="7:16" x14ac:dyDescent="0.25">
      <c r="G2135" s="27" t="str">
        <f t="shared" si="33"/>
        <v>2019/2020East Asia &amp; PacificEnergy SystemsAll UsesProject-level equityAll DestinationsPrivateCorporations</v>
      </c>
      <c r="H2135" s="27" t="s">
        <v>290</v>
      </c>
      <c r="I2135" s="27" t="s">
        <v>314</v>
      </c>
      <c r="J2135" s="27" t="s">
        <v>294</v>
      </c>
      <c r="K2135" s="27" t="s">
        <v>346</v>
      </c>
      <c r="L2135" s="27" t="s">
        <v>337</v>
      </c>
      <c r="M2135" s="27" t="s">
        <v>338</v>
      </c>
      <c r="N2135" s="27" t="s">
        <v>306</v>
      </c>
      <c r="O2135" s="27" t="s">
        <v>307</v>
      </c>
      <c r="P2135" s="27">
        <v>594.98683430000006</v>
      </c>
    </row>
    <row r="2136" spans="7:16" x14ac:dyDescent="0.25">
      <c r="G2136" s="27" t="str">
        <f t="shared" si="33"/>
        <v>2019/2020East Asia &amp; PacificEnergy SystemsAll UsesProject-level equityAll DestinationsPrivateFunds</v>
      </c>
      <c r="H2136" s="27" t="s">
        <v>290</v>
      </c>
      <c r="I2136" s="27" t="s">
        <v>314</v>
      </c>
      <c r="J2136" s="27" t="s">
        <v>294</v>
      </c>
      <c r="K2136" s="27" t="s">
        <v>346</v>
      </c>
      <c r="L2136" s="27" t="s">
        <v>337</v>
      </c>
      <c r="M2136" s="27" t="s">
        <v>338</v>
      </c>
      <c r="N2136" s="27" t="s">
        <v>306</v>
      </c>
      <c r="O2136" s="27" t="s">
        <v>25</v>
      </c>
      <c r="P2136" s="27">
        <v>0</v>
      </c>
    </row>
    <row r="2137" spans="7:16" x14ac:dyDescent="0.25">
      <c r="G2137" s="27" t="str">
        <f t="shared" si="33"/>
        <v>2019/2020East Asia &amp; PacificEnergy SystemsAll UsesProject-level equityAll DestinationsPrivateInstitutional Investors</v>
      </c>
      <c r="H2137" s="27" t="s">
        <v>290</v>
      </c>
      <c r="I2137" s="27" t="s">
        <v>314</v>
      </c>
      <c r="J2137" s="27" t="s">
        <v>294</v>
      </c>
      <c r="K2137" s="27" t="s">
        <v>346</v>
      </c>
      <c r="L2137" s="27" t="s">
        <v>337</v>
      </c>
      <c r="M2137" s="27" t="s">
        <v>338</v>
      </c>
      <c r="N2137" s="27" t="s">
        <v>306</v>
      </c>
      <c r="O2137" s="27" t="s">
        <v>27</v>
      </c>
      <c r="P2137" s="27">
        <v>4.4822649999999999</v>
      </c>
    </row>
    <row r="2138" spans="7:16" x14ac:dyDescent="0.25">
      <c r="G2138" s="27" t="str">
        <f t="shared" si="33"/>
        <v>2019/2020East Asia &amp; PacificEnergy SystemsAll UsesProject-level equityAll DestinationsPrivateUnknown</v>
      </c>
      <c r="H2138" s="27" t="s">
        <v>290</v>
      </c>
      <c r="I2138" s="27" t="s">
        <v>314</v>
      </c>
      <c r="J2138" s="27" t="s">
        <v>294</v>
      </c>
      <c r="K2138" s="27" t="s">
        <v>346</v>
      </c>
      <c r="L2138" s="27" t="s">
        <v>337</v>
      </c>
      <c r="M2138" s="27" t="s">
        <v>338</v>
      </c>
      <c r="N2138" s="27" t="s">
        <v>306</v>
      </c>
      <c r="O2138" s="27" t="s">
        <v>301</v>
      </c>
      <c r="P2138" s="27">
        <v>0.22387499999999999</v>
      </c>
    </row>
    <row r="2139" spans="7:16" x14ac:dyDescent="0.25">
      <c r="G2139" s="27" t="str">
        <f t="shared" si="33"/>
        <v>2019/2020East Asia &amp; PacificEnergy SystemsAll UsesProject-level equityAll DestinationsPublicGovernment</v>
      </c>
      <c r="H2139" s="27" t="s">
        <v>290</v>
      </c>
      <c r="I2139" s="27" t="s">
        <v>314</v>
      </c>
      <c r="J2139" s="27" t="s">
        <v>294</v>
      </c>
      <c r="K2139" s="27" t="s">
        <v>346</v>
      </c>
      <c r="L2139" s="27" t="s">
        <v>337</v>
      </c>
      <c r="M2139" s="27" t="s">
        <v>338</v>
      </c>
      <c r="N2139" s="27" t="s">
        <v>309</v>
      </c>
      <c r="O2139" s="27" t="s">
        <v>28</v>
      </c>
      <c r="P2139" s="27">
        <v>1.62832</v>
      </c>
    </row>
    <row r="2140" spans="7:16" x14ac:dyDescent="0.25">
      <c r="G2140" s="27" t="str">
        <f t="shared" si="33"/>
        <v>2019/2020East Asia &amp; PacificEnergy SystemsAll UsesProject-level equityAll DestinationsPublicNational DFI</v>
      </c>
      <c r="H2140" s="27" t="s">
        <v>290</v>
      </c>
      <c r="I2140" s="27" t="s">
        <v>314</v>
      </c>
      <c r="J2140" s="27" t="s">
        <v>294</v>
      </c>
      <c r="K2140" s="27" t="s">
        <v>346</v>
      </c>
      <c r="L2140" s="27" t="s">
        <v>337</v>
      </c>
      <c r="M2140" s="27" t="s">
        <v>338</v>
      </c>
      <c r="N2140" s="27" t="s">
        <v>309</v>
      </c>
      <c r="O2140" s="27" t="s">
        <v>33</v>
      </c>
      <c r="P2140" s="27">
        <v>0</v>
      </c>
    </row>
    <row r="2141" spans="7:16" x14ac:dyDescent="0.25">
      <c r="G2141" s="27" t="str">
        <f t="shared" si="33"/>
        <v>2019/2020East Asia &amp; PacificEnergy SystemsAll UsesProject-level equityAll DestinationsPublicSOE</v>
      </c>
      <c r="H2141" s="27" t="s">
        <v>290</v>
      </c>
      <c r="I2141" s="27" t="s">
        <v>314</v>
      </c>
      <c r="J2141" s="27" t="s">
        <v>294</v>
      </c>
      <c r="K2141" s="27" t="s">
        <v>346</v>
      </c>
      <c r="L2141" s="27" t="s">
        <v>337</v>
      </c>
      <c r="M2141" s="27" t="s">
        <v>338</v>
      </c>
      <c r="N2141" s="27" t="s">
        <v>309</v>
      </c>
      <c r="O2141" s="27" t="s">
        <v>34</v>
      </c>
      <c r="P2141" s="27">
        <v>72.044324699999905</v>
      </c>
    </row>
    <row r="2142" spans="7:16" x14ac:dyDescent="0.25">
      <c r="G2142" s="27" t="str">
        <f t="shared" si="33"/>
        <v>2019/2020East Asia &amp; PacificEnergy SystemsAll UsesProject-level equityAll DestinationsPublicState-owned FI</v>
      </c>
      <c r="H2142" s="27" t="s">
        <v>290</v>
      </c>
      <c r="I2142" s="27" t="s">
        <v>314</v>
      </c>
      <c r="J2142" s="27" t="s">
        <v>294</v>
      </c>
      <c r="K2142" s="27" t="s">
        <v>346</v>
      </c>
      <c r="L2142" s="27" t="s">
        <v>337</v>
      </c>
      <c r="M2142" s="27" t="s">
        <v>338</v>
      </c>
      <c r="N2142" s="27" t="s">
        <v>309</v>
      </c>
      <c r="O2142" s="27" t="s">
        <v>312</v>
      </c>
      <c r="P2142" s="27">
        <v>3.25664</v>
      </c>
    </row>
    <row r="2143" spans="7:16" x14ac:dyDescent="0.25">
      <c r="G2143" s="27" t="str">
        <f t="shared" si="33"/>
        <v>2019/2020East Asia &amp; PacificEnergy SystemsAll UsesProject-level equityAll DestinationsUnknownUnknown</v>
      </c>
      <c r="H2143" s="27" t="s">
        <v>290</v>
      </c>
      <c r="I2143" s="27" t="s">
        <v>314</v>
      </c>
      <c r="J2143" s="27" t="s">
        <v>294</v>
      </c>
      <c r="K2143" s="27" t="s">
        <v>346</v>
      </c>
      <c r="L2143" s="27" t="s">
        <v>337</v>
      </c>
      <c r="M2143" s="27" t="s">
        <v>338</v>
      </c>
      <c r="N2143" s="27" t="s">
        <v>301</v>
      </c>
      <c r="O2143" s="27" t="s">
        <v>301</v>
      </c>
      <c r="P2143" s="27">
        <v>32.658000000000001</v>
      </c>
    </row>
    <row r="2144" spans="7:16" x14ac:dyDescent="0.25">
      <c r="G2144" s="27" t="str">
        <f t="shared" si="33"/>
        <v>2019/2020East Asia &amp; PacificEnergy SystemsAll UsesProject-level equityDomesticPrivateCommercial FI</v>
      </c>
      <c r="H2144" s="27" t="s">
        <v>290</v>
      </c>
      <c r="I2144" s="27" t="s">
        <v>314</v>
      </c>
      <c r="J2144" s="27" t="s">
        <v>294</v>
      </c>
      <c r="K2144" s="27" t="s">
        <v>346</v>
      </c>
      <c r="L2144" s="27" t="s">
        <v>337</v>
      </c>
      <c r="M2144" s="27" t="s">
        <v>323</v>
      </c>
      <c r="N2144" s="27" t="s">
        <v>306</v>
      </c>
      <c r="O2144" s="27" t="s">
        <v>23</v>
      </c>
      <c r="P2144" s="27">
        <v>15.707380000000001</v>
      </c>
    </row>
    <row r="2145" spans="7:16" x14ac:dyDescent="0.25">
      <c r="G2145" s="27" t="str">
        <f t="shared" si="33"/>
        <v>2019/2020East Asia &amp; PacificEnergy SystemsAll UsesProject-level equityDomesticPrivateCorporations</v>
      </c>
      <c r="H2145" s="27" t="s">
        <v>290</v>
      </c>
      <c r="I2145" s="27" t="s">
        <v>314</v>
      </c>
      <c r="J2145" s="27" t="s">
        <v>294</v>
      </c>
      <c r="K2145" s="27" t="s">
        <v>346</v>
      </c>
      <c r="L2145" s="27" t="s">
        <v>337</v>
      </c>
      <c r="M2145" s="27" t="s">
        <v>323</v>
      </c>
      <c r="N2145" s="27" t="s">
        <v>306</v>
      </c>
      <c r="O2145" s="27" t="s">
        <v>307</v>
      </c>
      <c r="P2145" s="27">
        <v>525.37579830000004</v>
      </c>
    </row>
    <row r="2146" spans="7:16" x14ac:dyDescent="0.25">
      <c r="G2146" s="27" t="str">
        <f t="shared" si="33"/>
        <v>2019/2020East Asia &amp; PacificEnergy SystemsAll UsesProject-level equityDomesticPrivateInstitutional Investors</v>
      </c>
      <c r="H2146" s="27" t="s">
        <v>290</v>
      </c>
      <c r="I2146" s="27" t="s">
        <v>314</v>
      </c>
      <c r="J2146" s="27" t="s">
        <v>294</v>
      </c>
      <c r="K2146" s="27" t="s">
        <v>346</v>
      </c>
      <c r="L2146" s="27" t="s">
        <v>337</v>
      </c>
      <c r="M2146" s="27" t="s">
        <v>323</v>
      </c>
      <c r="N2146" s="27" t="s">
        <v>306</v>
      </c>
      <c r="O2146" s="27" t="s">
        <v>27</v>
      </c>
      <c r="P2146" s="27">
        <v>1.2458149999999999</v>
      </c>
    </row>
    <row r="2147" spans="7:16" x14ac:dyDescent="0.25">
      <c r="G2147" s="27" t="str">
        <f t="shared" si="33"/>
        <v>2019/2020East Asia &amp; PacificEnergy SystemsAll UsesProject-level equityDomesticPrivateUnknown</v>
      </c>
      <c r="H2147" s="27" t="s">
        <v>290</v>
      </c>
      <c r="I2147" s="27" t="s">
        <v>314</v>
      </c>
      <c r="J2147" s="27" t="s">
        <v>294</v>
      </c>
      <c r="K2147" s="27" t="s">
        <v>346</v>
      </c>
      <c r="L2147" s="27" t="s">
        <v>337</v>
      </c>
      <c r="M2147" s="27" t="s">
        <v>323</v>
      </c>
      <c r="N2147" s="27" t="s">
        <v>306</v>
      </c>
      <c r="O2147" s="27" t="s">
        <v>301</v>
      </c>
      <c r="P2147" s="27">
        <v>0.22387499999999999</v>
      </c>
    </row>
    <row r="2148" spans="7:16" x14ac:dyDescent="0.25">
      <c r="G2148" s="27" t="str">
        <f t="shared" si="33"/>
        <v>2019/2020East Asia &amp; PacificEnergy SystemsAll UsesProject-level equityDomesticPublicGovernment</v>
      </c>
      <c r="H2148" s="27" t="s">
        <v>290</v>
      </c>
      <c r="I2148" s="27" t="s">
        <v>314</v>
      </c>
      <c r="J2148" s="27" t="s">
        <v>294</v>
      </c>
      <c r="K2148" s="27" t="s">
        <v>346</v>
      </c>
      <c r="L2148" s="27" t="s">
        <v>337</v>
      </c>
      <c r="M2148" s="27" t="s">
        <v>323</v>
      </c>
      <c r="N2148" s="27" t="s">
        <v>309</v>
      </c>
      <c r="O2148" s="27" t="s">
        <v>28</v>
      </c>
      <c r="P2148" s="27">
        <v>1.62832</v>
      </c>
    </row>
    <row r="2149" spans="7:16" x14ac:dyDescent="0.25">
      <c r="G2149" s="27" t="str">
        <f t="shared" si="33"/>
        <v>2019/2020East Asia &amp; PacificEnergy SystemsAll UsesProject-level equityDomesticPublicNational DFI</v>
      </c>
      <c r="H2149" s="27" t="s">
        <v>290</v>
      </c>
      <c r="I2149" s="27" t="s">
        <v>314</v>
      </c>
      <c r="J2149" s="27" t="s">
        <v>294</v>
      </c>
      <c r="K2149" s="27" t="s">
        <v>346</v>
      </c>
      <c r="L2149" s="27" t="s">
        <v>337</v>
      </c>
      <c r="M2149" s="27" t="s">
        <v>323</v>
      </c>
      <c r="N2149" s="27" t="s">
        <v>309</v>
      </c>
      <c r="O2149" s="27" t="s">
        <v>33</v>
      </c>
      <c r="P2149" s="27">
        <v>0</v>
      </c>
    </row>
    <row r="2150" spans="7:16" x14ac:dyDescent="0.25">
      <c r="G2150" s="27" t="str">
        <f t="shared" si="33"/>
        <v>2019/2020East Asia &amp; PacificEnergy SystemsAll UsesProject-level equityDomesticPublicSOE</v>
      </c>
      <c r="H2150" s="27" t="s">
        <v>290</v>
      </c>
      <c r="I2150" s="27" t="s">
        <v>314</v>
      </c>
      <c r="J2150" s="27" t="s">
        <v>294</v>
      </c>
      <c r="K2150" s="27" t="s">
        <v>346</v>
      </c>
      <c r="L2150" s="27" t="s">
        <v>337</v>
      </c>
      <c r="M2150" s="27" t="s">
        <v>323</v>
      </c>
      <c r="N2150" s="27" t="s">
        <v>309</v>
      </c>
      <c r="O2150" s="27" t="s">
        <v>34</v>
      </c>
      <c r="P2150" s="27">
        <v>71.775674699999996</v>
      </c>
    </row>
    <row r="2151" spans="7:16" x14ac:dyDescent="0.25">
      <c r="G2151" s="27" t="str">
        <f t="shared" si="33"/>
        <v>2019/2020East Asia &amp; PacificEnergy SystemsAll UsesProject-level equityDomesticPublicState-owned FI</v>
      </c>
      <c r="H2151" s="27" t="s">
        <v>290</v>
      </c>
      <c r="I2151" s="27" t="s">
        <v>314</v>
      </c>
      <c r="J2151" s="27" t="s">
        <v>294</v>
      </c>
      <c r="K2151" s="27" t="s">
        <v>346</v>
      </c>
      <c r="L2151" s="27" t="s">
        <v>337</v>
      </c>
      <c r="M2151" s="27" t="s">
        <v>323</v>
      </c>
      <c r="N2151" s="27" t="s">
        <v>309</v>
      </c>
      <c r="O2151" s="27" t="s">
        <v>312</v>
      </c>
      <c r="P2151" s="27">
        <v>3.25664</v>
      </c>
    </row>
    <row r="2152" spans="7:16" x14ac:dyDescent="0.25">
      <c r="G2152" s="27" t="str">
        <f t="shared" si="33"/>
        <v>2019/2020East Asia &amp; PacificEnergy SystemsAll UsesProject-level equityDomesticUnknownUnknown</v>
      </c>
      <c r="H2152" s="27" t="s">
        <v>290</v>
      </c>
      <c r="I2152" s="27" t="s">
        <v>314</v>
      </c>
      <c r="J2152" s="27" t="s">
        <v>294</v>
      </c>
      <c r="K2152" s="27" t="s">
        <v>346</v>
      </c>
      <c r="L2152" s="27" t="s">
        <v>337</v>
      </c>
      <c r="M2152" s="27" t="s">
        <v>323</v>
      </c>
      <c r="N2152" s="27" t="s">
        <v>301</v>
      </c>
      <c r="O2152" s="27" t="s">
        <v>301</v>
      </c>
      <c r="P2152" s="27">
        <v>29.3505</v>
      </c>
    </row>
    <row r="2153" spans="7:16" x14ac:dyDescent="0.25">
      <c r="G2153" s="27" t="str">
        <f t="shared" si="33"/>
        <v>2019/2020East Asia &amp; PacificEnergy SystemsAll UsesProject-level equityInternationalPrivateCommercial FI</v>
      </c>
      <c r="H2153" s="27" t="s">
        <v>290</v>
      </c>
      <c r="I2153" s="27" t="s">
        <v>314</v>
      </c>
      <c r="J2153" s="27" t="s">
        <v>294</v>
      </c>
      <c r="K2153" s="27" t="s">
        <v>346</v>
      </c>
      <c r="L2153" s="27" t="s">
        <v>337</v>
      </c>
      <c r="M2153" s="27" t="s">
        <v>324</v>
      </c>
      <c r="N2153" s="27" t="s">
        <v>306</v>
      </c>
      <c r="O2153" s="27" t="s">
        <v>23</v>
      </c>
      <c r="P2153" s="27">
        <v>0.96299999999999997</v>
      </c>
    </row>
    <row r="2154" spans="7:16" x14ac:dyDescent="0.25">
      <c r="G2154" s="27" t="str">
        <f t="shared" si="33"/>
        <v>2019/2020East Asia &amp; PacificEnergy SystemsAll UsesProject-level equityInternationalPrivateCorporations</v>
      </c>
      <c r="H2154" s="27" t="s">
        <v>290</v>
      </c>
      <c r="I2154" s="27" t="s">
        <v>314</v>
      </c>
      <c r="J2154" s="27" t="s">
        <v>294</v>
      </c>
      <c r="K2154" s="27" t="s">
        <v>346</v>
      </c>
      <c r="L2154" s="27" t="s">
        <v>337</v>
      </c>
      <c r="M2154" s="27" t="s">
        <v>324</v>
      </c>
      <c r="N2154" s="27" t="s">
        <v>306</v>
      </c>
      <c r="O2154" s="27" t="s">
        <v>307</v>
      </c>
      <c r="P2154" s="27">
        <v>69.611035999999999</v>
      </c>
    </row>
    <row r="2155" spans="7:16" x14ac:dyDescent="0.25">
      <c r="G2155" s="27" t="str">
        <f t="shared" si="33"/>
        <v>2019/2020East Asia &amp; PacificEnergy SystemsAll UsesProject-level equityInternationalPrivateFunds</v>
      </c>
      <c r="H2155" s="27" t="s">
        <v>290</v>
      </c>
      <c r="I2155" s="27" t="s">
        <v>314</v>
      </c>
      <c r="J2155" s="27" t="s">
        <v>294</v>
      </c>
      <c r="K2155" s="27" t="s">
        <v>346</v>
      </c>
      <c r="L2155" s="27" t="s">
        <v>337</v>
      </c>
      <c r="M2155" s="27" t="s">
        <v>324</v>
      </c>
      <c r="N2155" s="27" t="s">
        <v>306</v>
      </c>
      <c r="O2155" s="27" t="s">
        <v>25</v>
      </c>
      <c r="P2155" s="27">
        <v>0</v>
      </c>
    </row>
    <row r="2156" spans="7:16" x14ac:dyDescent="0.25">
      <c r="G2156" s="27" t="str">
        <f t="shared" si="33"/>
        <v>2019/2020East Asia &amp; PacificEnergy SystemsAll UsesProject-level equityInternationalPrivateInstitutional Investors</v>
      </c>
      <c r="H2156" s="27" t="s">
        <v>290</v>
      </c>
      <c r="I2156" s="27" t="s">
        <v>314</v>
      </c>
      <c r="J2156" s="27" t="s">
        <v>294</v>
      </c>
      <c r="K2156" s="27" t="s">
        <v>346</v>
      </c>
      <c r="L2156" s="27" t="s">
        <v>337</v>
      </c>
      <c r="M2156" s="27" t="s">
        <v>324</v>
      </c>
      <c r="N2156" s="27" t="s">
        <v>306</v>
      </c>
      <c r="O2156" s="27" t="s">
        <v>27</v>
      </c>
      <c r="P2156" s="27">
        <v>3.23645</v>
      </c>
    </row>
    <row r="2157" spans="7:16" x14ac:dyDescent="0.25">
      <c r="G2157" s="27" t="str">
        <f t="shared" si="33"/>
        <v>2019/2020East Asia &amp; PacificEnergy SystemsAll UsesProject-level equityInternationalPrivateUnknown</v>
      </c>
      <c r="H2157" s="27" t="s">
        <v>290</v>
      </c>
      <c r="I2157" s="27" t="s">
        <v>314</v>
      </c>
      <c r="J2157" s="27" t="s">
        <v>294</v>
      </c>
      <c r="K2157" s="27" t="s">
        <v>346</v>
      </c>
      <c r="L2157" s="27" t="s">
        <v>337</v>
      </c>
      <c r="M2157" s="27" t="s">
        <v>324</v>
      </c>
      <c r="N2157" s="27" t="s">
        <v>306</v>
      </c>
      <c r="O2157" s="27" t="s">
        <v>301</v>
      </c>
      <c r="P2157" s="27">
        <v>0</v>
      </c>
    </row>
    <row r="2158" spans="7:16" x14ac:dyDescent="0.25">
      <c r="G2158" s="27" t="str">
        <f t="shared" si="33"/>
        <v>2019/2020East Asia &amp; PacificEnergy SystemsAll UsesProject-level equityInternationalPublicGovernment</v>
      </c>
      <c r="H2158" s="27" t="s">
        <v>290</v>
      </c>
      <c r="I2158" s="27" t="s">
        <v>314</v>
      </c>
      <c r="J2158" s="27" t="s">
        <v>294</v>
      </c>
      <c r="K2158" s="27" t="s">
        <v>346</v>
      </c>
      <c r="L2158" s="27" t="s">
        <v>337</v>
      </c>
      <c r="M2158" s="27" t="s">
        <v>324</v>
      </c>
      <c r="N2158" s="27" t="s">
        <v>309</v>
      </c>
      <c r="O2158" s="27" t="s">
        <v>28</v>
      </c>
      <c r="P2158" s="27">
        <v>0</v>
      </c>
    </row>
    <row r="2159" spans="7:16" x14ac:dyDescent="0.25">
      <c r="G2159" s="27" t="str">
        <f t="shared" si="33"/>
        <v>2019/2020East Asia &amp; PacificEnergy SystemsAll UsesProject-level equityInternationalPublicSOE</v>
      </c>
      <c r="H2159" s="27" t="s">
        <v>290</v>
      </c>
      <c r="I2159" s="27" t="s">
        <v>314</v>
      </c>
      <c r="J2159" s="27" t="s">
        <v>294</v>
      </c>
      <c r="K2159" s="27" t="s">
        <v>346</v>
      </c>
      <c r="L2159" s="27" t="s">
        <v>337</v>
      </c>
      <c r="M2159" s="27" t="s">
        <v>324</v>
      </c>
      <c r="N2159" s="27" t="s">
        <v>309</v>
      </c>
      <c r="O2159" s="27" t="s">
        <v>34</v>
      </c>
      <c r="P2159" s="27">
        <v>0.26865</v>
      </c>
    </row>
    <row r="2160" spans="7:16" x14ac:dyDescent="0.25">
      <c r="G2160" s="27" t="str">
        <f t="shared" si="33"/>
        <v>2019/2020East Asia &amp; PacificEnergy SystemsAll UsesProject-level equityInternationalUnknownUnknown</v>
      </c>
      <c r="H2160" s="27" t="s">
        <v>290</v>
      </c>
      <c r="I2160" s="27" t="s">
        <v>314</v>
      </c>
      <c r="J2160" s="27" t="s">
        <v>294</v>
      </c>
      <c r="K2160" s="27" t="s">
        <v>346</v>
      </c>
      <c r="L2160" s="27" t="s">
        <v>337</v>
      </c>
      <c r="M2160" s="27" t="s">
        <v>324</v>
      </c>
      <c r="N2160" s="27" t="s">
        <v>301</v>
      </c>
      <c r="O2160" s="27" t="s">
        <v>301</v>
      </c>
      <c r="P2160" s="27">
        <v>3.3075000000000001</v>
      </c>
    </row>
    <row r="2161" spans="7:16" x14ac:dyDescent="0.25">
      <c r="G2161" s="27" t="str">
        <f t="shared" si="33"/>
        <v>2019/2020East Asia &amp; PacificEnergy SystemsAll UsesProject-level market rate debtAll DestinationsPrivateCommercial FI</v>
      </c>
      <c r="H2161" s="27" t="s">
        <v>290</v>
      </c>
      <c r="I2161" s="27" t="s">
        <v>314</v>
      </c>
      <c r="J2161" s="27" t="s">
        <v>294</v>
      </c>
      <c r="K2161" s="27" t="s">
        <v>346</v>
      </c>
      <c r="L2161" s="27" t="s">
        <v>335</v>
      </c>
      <c r="M2161" s="27" t="s">
        <v>338</v>
      </c>
      <c r="N2161" s="27" t="s">
        <v>306</v>
      </c>
      <c r="O2161" s="27" t="s">
        <v>23</v>
      </c>
      <c r="P2161" s="27">
        <v>909.10502199999996</v>
      </c>
    </row>
    <row r="2162" spans="7:16" x14ac:dyDescent="0.25">
      <c r="G2162" s="27" t="str">
        <f t="shared" si="33"/>
        <v>2019/2020East Asia &amp; PacificEnergy SystemsAll UsesProject-level market rate debtAll DestinationsPrivateCorporations</v>
      </c>
      <c r="H2162" s="27" t="s">
        <v>290</v>
      </c>
      <c r="I2162" s="27" t="s">
        <v>314</v>
      </c>
      <c r="J2162" s="27" t="s">
        <v>294</v>
      </c>
      <c r="K2162" s="27" t="s">
        <v>346</v>
      </c>
      <c r="L2162" s="27" t="s">
        <v>335</v>
      </c>
      <c r="M2162" s="27" t="s">
        <v>338</v>
      </c>
      <c r="N2162" s="27" t="s">
        <v>306</v>
      </c>
      <c r="O2162" s="27" t="s">
        <v>307</v>
      </c>
      <c r="P2162" s="27">
        <v>23.983740000000001</v>
      </c>
    </row>
    <row r="2163" spans="7:16" x14ac:dyDescent="0.25">
      <c r="G2163" s="27" t="str">
        <f t="shared" si="33"/>
        <v>2019/2020East Asia &amp; PacificEnergy SystemsAll UsesProject-level market rate debtAll DestinationsPrivateFunds</v>
      </c>
      <c r="H2163" s="27" t="s">
        <v>290</v>
      </c>
      <c r="I2163" s="27" t="s">
        <v>314</v>
      </c>
      <c r="J2163" s="27" t="s">
        <v>294</v>
      </c>
      <c r="K2163" s="27" t="s">
        <v>346</v>
      </c>
      <c r="L2163" s="27" t="s">
        <v>335</v>
      </c>
      <c r="M2163" s="27" t="s">
        <v>338</v>
      </c>
      <c r="N2163" s="27" t="s">
        <v>306</v>
      </c>
      <c r="O2163" s="27" t="s">
        <v>25</v>
      </c>
      <c r="P2163" s="27">
        <v>0</v>
      </c>
    </row>
    <row r="2164" spans="7:16" x14ac:dyDescent="0.25">
      <c r="G2164" s="27" t="str">
        <f t="shared" si="33"/>
        <v>2019/2020East Asia &amp; PacificEnergy SystemsAll UsesProject-level market rate debtAll DestinationsPrivateInstitutional Investors</v>
      </c>
      <c r="H2164" s="27" t="s">
        <v>290</v>
      </c>
      <c r="I2164" s="27" t="s">
        <v>314</v>
      </c>
      <c r="J2164" s="27" t="s">
        <v>294</v>
      </c>
      <c r="K2164" s="27" t="s">
        <v>346</v>
      </c>
      <c r="L2164" s="27" t="s">
        <v>335</v>
      </c>
      <c r="M2164" s="27" t="s">
        <v>338</v>
      </c>
      <c r="N2164" s="27" t="s">
        <v>306</v>
      </c>
      <c r="O2164" s="27" t="s">
        <v>27</v>
      </c>
      <c r="P2164" s="27">
        <v>34.027954999999999</v>
      </c>
    </row>
    <row r="2165" spans="7:16" x14ac:dyDescent="0.25">
      <c r="G2165" s="27" t="str">
        <f t="shared" si="33"/>
        <v>2019/2020East Asia &amp; PacificEnergy SystemsAll UsesProject-level market rate debtAll DestinationsPrivateUnknown</v>
      </c>
      <c r="H2165" s="27" t="s">
        <v>290</v>
      </c>
      <c r="I2165" s="27" t="s">
        <v>314</v>
      </c>
      <c r="J2165" s="27" t="s">
        <v>294</v>
      </c>
      <c r="K2165" s="27" t="s">
        <v>346</v>
      </c>
      <c r="L2165" s="27" t="s">
        <v>335</v>
      </c>
      <c r="M2165" s="27" t="s">
        <v>338</v>
      </c>
      <c r="N2165" s="27" t="s">
        <v>306</v>
      </c>
      <c r="O2165" s="27" t="s">
        <v>301</v>
      </c>
      <c r="P2165" s="27">
        <v>164.59800000000001</v>
      </c>
    </row>
    <row r="2166" spans="7:16" x14ac:dyDescent="0.25">
      <c r="G2166" s="27" t="str">
        <f t="shared" si="33"/>
        <v>2019/2020East Asia &amp; PacificEnergy SystemsAll UsesProject-level market rate debtAll DestinationsPublicBilateral DFI</v>
      </c>
      <c r="H2166" s="27" t="s">
        <v>290</v>
      </c>
      <c r="I2166" s="27" t="s">
        <v>314</v>
      </c>
      <c r="J2166" s="27" t="s">
        <v>294</v>
      </c>
      <c r="K2166" s="27" t="s">
        <v>346</v>
      </c>
      <c r="L2166" s="27" t="s">
        <v>335</v>
      </c>
      <c r="M2166" s="27" t="s">
        <v>338</v>
      </c>
      <c r="N2166" s="27" t="s">
        <v>309</v>
      </c>
      <c r="O2166" s="27" t="s">
        <v>31</v>
      </c>
      <c r="P2166" s="27">
        <v>0</v>
      </c>
    </row>
    <row r="2167" spans="7:16" x14ac:dyDescent="0.25">
      <c r="G2167" s="27" t="str">
        <f t="shared" si="33"/>
        <v>2019/2020East Asia &amp; PacificEnergy SystemsAll UsesProject-level market rate debtAll DestinationsPublicExport Credit Agency (ECA)</v>
      </c>
      <c r="H2167" s="27" t="s">
        <v>290</v>
      </c>
      <c r="I2167" s="27" t="s">
        <v>314</v>
      </c>
      <c r="J2167" s="27" t="s">
        <v>294</v>
      </c>
      <c r="K2167" s="27" t="s">
        <v>346</v>
      </c>
      <c r="L2167" s="27" t="s">
        <v>335</v>
      </c>
      <c r="M2167" s="27" t="s">
        <v>338</v>
      </c>
      <c r="N2167" s="27" t="s">
        <v>309</v>
      </c>
      <c r="O2167" s="27" t="s">
        <v>310</v>
      </c>
      <c r="P2167" s="27">
        <v>0</v>
      </c>
    </row>
    <row r="2168" spans="7:16" x14ac:dyDescent="0.25">
      <c r="G2168" s="27" t="str">
        <f t="shared" si="33"/>
        <v>2019/2020East Asia &amp; PacificEnergy SystemsAll UsesProject-level market rate debtAll DestinationsPublicMultilateral DFI</v>
      </c>
      <c r="H2168" s="27" t="s">
        <v>290</v>
      </c>
      <c r="I2168" s="27" t="s">
        <v>314</v>
      </c>
      <c r="J2168" s="27" t="s">
        <v>294</v>
      </c>
      <c r="K2168" s="27" t="s">
        <v>346</v>
      </c>
      <c r="L2168" s="27" t="s">
        <v>335</v>
      </c>
      <c r="M2168" s="27" t="s">
        <v>338</v>
      </c>
      <c r="N2168" s="27" t="s">
        <v>309</v>
      </c>
      <c r="O2168" s="27" t="s">
        <v>30</v>
      </c>
      <c r="P2168" s="27">
        <v>107.14877682700001</v>
      </c>
    </row>
    <row r="2169" spans="7:16" x14ac:dyDescent="0.25">
      <c r="G2169" s="27" t="str">
        <f t="shared" si="33"/>
        <v>2019/2020East Asia &amp; PacificEnergy SystemsAll UsesProject-level market rate debtAll DestinationsPublicNational DFI</v>
      </c>
      <c r="H2169" s="27" t="s">
        <v>290</v>
      </c>
      <c r="I2169" s="27" t="s">
        <v>314</v>
      </c>
      <c r="J2169" s="27" t="s">
        <v>294</v>
      </c>
      <c r="K2169" s="27" t="s">
        <v>346</v>
      </c>
      <c r="L2169" s="27" t="s">
        <v>335</v>
      </c>
      <c r="M2169" s="27" t="s">
        <v>338</v>
      </c>
      <c r="N2169" s="27" t="s">
        <v>309</v>
      </c>
      <c r="O2169" s="27" t="s">
        <v>33</v>
      </c>
      <c r="P2169" s="27">
        <v>49.659410000000001</v>
      </c>
    </row>
    <row r="2170" spans="7:16" x14ac:dyDescent="0.25">
      <c r="G2170" s="27" t="str">
        <f t="shared" si="33"/>
        <v>2019/2020East Asia &amp; PacificEnergy SystemsAll UsesProject-level market rate debtAll DestinationsPublicSOE</v>
      </c>
      <c r="H2170" s="27" t="s">
        <v>290</v>
      </c>
      <c r="I2170" s="27" t="s">
        <v>314</v>
      </c>
      <c r="J2170" s="27" t="s">
        <v>294</v>
      </c>
      <c r="K2170" s="27" t="s">
        <v>346</v>
      </c>
      <c r="L2170" s="27" t="s">
        <v>335</v>
      </c>
      <c r="M2170" s="27" t="s">
        <v>338</v>
      </c>
      <c r="N2170" s="27" t="s">
        <v>309</v>
      </c>
      <c r="O2170" s="27" t="s">
        <v>34</v>
      </c>
      <c r="P2170" s="27">
        <v>1.0447500000000001</v>
      </c>
    </row>
    <row r="2171" spans="7:16" x14ac:dyDescent="0.25">
      <c r="G2171" s="27" t="str">
        <f t="shared" si="33"/>
        <v>2019/2020East Asia &amp; PacificEnergy SystemsAll UsesProject-level market rate debtAll DestinationsPublicState-owned FI</v>
      </c>
      <c r="H2171" s="27" t="s">
        <v>290</v>
      </c>
      <c r="I2171" s="27" t="s">
        <v>314</v>
      </c>
      <c r="J2171" s="27" t="s">
        <v>294</v>
      </c>
      <c r="K2171" s="27" t="s">
        <v>346</v>
      </c>
      <c r="L2171" s="27" t="s">
        <v>335</v>
      </c>
      <c r="M2171" s="27" t="s">
        <v>338</v>
      </c>
      <c r="N2171" s="27" t="s">
        <v>309</v>
      </c>
      <c r="O2171" s="27" t="s">
        <v>312</v>
      </c>
      <c r="P2171" s="27">
        <v>205.76886999999999</v>
      </c>
    </row>
    <row r="2172" spans="7:16" x14ac:dyDescent="0.25">
      <c r="G2172" s="27" t="str">
        <f t="shared" si="33"/>
        <v>2019/2020East Asia &amp; PacificEnergy SystemsAll UsesProject-level market rate debtDomesticPrivateCommercial FI</v>
      </c>
      <c r="H2172" s="27" t="s">
        <v>290</v>
      </c>
      <c r="I2172" s="27" t="s">
        <v>314</v>
      </c>
      <c r="J2172" s="27" t="s">
        <v>294</v>
      </c>
      <c r="K2172" s="27" t="s">
        <v>346</v>
      </c>
      <c r="L2172" s="27" t="s">
        <v>335</v>
      </c>
      <c r="M2172" s="27" t="s">
        <v>323</v>
      </c>
      <c r="N2172" s="27" t="s">
        <v>306</v>
      </c>
      <c r="O2172" s="27" t="s">
        <v>23</v>
      </c>
      <c r="P2172" s="27">
        <v>678.93710450000003</v>
      </c>
    </row>
    <row r="2173" spans="7:16" x14ac:dyDescent="0.25">
      <c r="G2173" s="27" t="str">
        <f t="shared" si="33"/>
        <v>2019/2020East Asia &amp; PacificEnergy SystemsAll UsesProject-level market rate debtDomesticPrivateCorporations</v>
      </c>
      <c r="H2173" s="27" t="s">
        <v>290</v>
      </c>
      <c r="I2173" s="27" t="s">
        <v>314</v>
      </c>
      <c r="J2173" s="27" t="s">
        <v>294</v>
      </c>
      <c r="K2173" s="27" t="s">
        <v>346</v>
      </c>
      <c r="L2173" s="27" t="s">
        <v>335</v>
      </c>
      <c r="M2173" s="27" t="s">
        <v>323</v>
      </c>
      <c r="N2173" s="27" t="s">
        <v>306</v>
      </c>
      <c r="O2173" s="27" t="s">
        <v>307</v>
      </c>
      <c r="P2173" s="27">
        <v>23.983740000000001</v>
      </c>
    </row>
    <row r="2174" spans="7:16" x14ac:dyDescent="0.25">
      <c r="G2174" s="27" t="str">
        <f t="shared" si="33"/>
        <v>2019/2020East Asia &amp; PacificEnergy SystemsAll UsesProject-level market rate debtDomesticPrivateFunds</v>
      </c>
      <c r="H2174" s="27" t="s">
        <v>290</v>
      </c>
      <c r="I2174" s="27" t="s">
        <v>314</v>
      </c>
      <c r="J2174" s="27" t="s">
        <v>294</v>
      </c>
      <c r="K2174" s="27" t="s">
        <v>346</v>
      </c>
      <c r="L2174" s="27" t="s">
        <v>335</v>
      </c>
      <c r="M2174" s="27" t="s">
        <v>323</v>
      </c>
      <c r="N2174" s="27" t="s">
        <v>306</v>
      </c>
      <c r="O2174" s="27" t="s">
        <v>25</v>
      </c>
      <c r="P2174" s="27">
        <v>0</v>
      </c>
    </row>
    <row r="2175" spans="7:16" x14ac:dyDescent="0.25">
      <c r="G2175" s="27" t="str">
        <f t="shared" si="33"/>
        <v>2019/2020East Asia &amp; PacificEnergy SystemsAll UsesProject-level market rate debtDomesticPrivateInstitutional Investors</v>
      </c>
      <c r="H2175" s="27" t="s">
        <v>290</v>
      </c>
      <c r="I2175" s="27" t="s">
        <v>314</v>
      </c>
      <c r="J2175" s="27" t="s">
        <v>294</v>
      </c>
      <c r="K2175" s="27" t="s">
        <v>346</v>
      </c>
      <c r="L2175" s="27" t="s">
        <v>335</v>
      </c>
      <c r="M2175" s="27" t="s">
        <v>323</v>
      </c>
      <c r="N2175" s="27" t="s">
        <v>306</v>
      </c>
      <c r="O2175" s="27" t="s">
        <v>27</v>
      </c>
      <c r="P2175" s="27">
        <v>26.476244999999999</v>
      </c>
    </row>
    <row r="2176" spans="7:16" x14ac:dyDescent="0.25">
      <c r="G2176" s="27" t="str">
        <f t="shared" si="33"/>
        <v>2019/2020East Asia &amp; PacificEnergy SystemsAll UsesProject-level market rate debtDomesticPublicExport Credit Agency (ECA)</v>
      </c>
      <c r="H2176" s="27" t="s">
        <v>290</v>
      </c>
      <c r="I2176" s="27" t="s">
        <v>314</v>
      </c>
      <c r="J2176" s="27" t="s">
        <v>294</v>
      </c>
      <c r="K2176" s="27" t="s">
        <v>346</v>
      </c>
      <c r="L2176" s="27" t="s">
        <v>335</v>
      </c>
      <c r="M2176" s="27" t="s">
        <v>323</v>
      </c>
      <c r="N2176" s="27" t="s">
        <v>309</v>
      </c>
      <c r="O2176" s="27" t="s">
        <v>310</v>
      </c>
      <c r="P2176" s="27">
        <v>0</v>
      </c>
    </row>
    <row r="2177" spans="7:16" x14ac:dyDescent="0.25">
      <c r="G2177" s="27" t="str">
        <f t="shared" si="33"/>
        <v>2019/2020East Asia &amp; PacificEnergy SystemsAll UsesProject-level market rate debtDomesticPublicMultilateral DFI</v>
      </c>
      <c r="H2177" s="27" t="s">
        <v>290</v>
      </c>
      <c r="I2177" s="27" t="s">
        <v>314</v>
      </c>
      <c r="J2177" s="27" t="s">
        <v>294</v>
      </c>
      <c r="K2177" s="27" t="s">
        <v>346</v>
      </c>
      <c r="L2177" s="27" t="s">
        <v>335</v>
      </c>
      <c r="M2177" s="27" t="s">
        <v>323</v>
      </c>
      <c r="N2177" s="27" t="s">
        <v>309</v>
      </c>
      <c r="O2177" s="27" t="s">
        <v>30</v>
      </c>
      <c r="P2177" s="27">
        <v>0.66150207699999997</v>
      </c>
    </row>
    <row r="2178" spans="7:16" x14ac:dyDescent="0.25">
      <c r="G2178" s="27" t="str">
        <f t="shared" si="33"/>
        <v>2019/2020East Asia &amp; PacificEnergy SystemsAll UsesProject-level market rate debtDomesticPublicNational DFI</v>
      </c>
      <c r="H2178" s="27" t="s">
        <v>290</v>
      </c>
      <c r="I2178" s="27" t="s">
        <v>314</v>
      </c>
      <c r="J2178" s="27" t="s">
        <v>294</v>
      </c>
      <c r="K2178" s="27" t="s">
        <v>346</v>
      </c>
      <c r="L2178" s="27" t="s">
        <v>335</v>
      </c>
      <c r="M2178" s="27" t="s">
        <v>323</v>
      </c>
      <c r="N2178" s="27" t="s">
        <v>309</v>
      </c>
      <c r="O2178" s="27" t="s">
        <v>33</v>
      </c>
      <c r="P2178" s="27">
        <v>49.659410000000001</v>
      </c>
    </row>
    <row r="2179" spans="7:16" x14ac:dyDescent="0.25">
      <c r="G2179" s="27" t="str">
        <f t="shared" ref="G2179:G2242" si="34">+_xlfn.CONCAT(H2179:O2179)</f>
        <v>2019/2020East Asia &amp; PacificEnergy SystemsAll UsesProject-level market rate debtDomesticPublicSOE</v>
      </c>
      <c r="H2179" s="27" t="s">
        <v>290</v>
      </c>
      <c r="I2179" s="27" t="s">
        <v>314</v>
      </c>
      <c r="J2179" s="27" t="s">
        <v>294</v>
      </c>
      <c r="K2179" s="27" t="s">
        <v>346</v>
      </c>
      <c r="L2179" s="27" t="s">
        <v>335</v>
      </c>
      <c r="M2179" s="27" t="s">
        <v>323</v>
      </c>
      <c r="N2179" s="27" t="s">
        <v>309</v>
      </c>
      <c r="O2179" s="27" t="s">
        <v>34</v>
      </c>
      <c r="P2179" s="27">
        <v>0</v>
      </c>
    </row>
    <row r="2180" spans="7:16" x14ac:dyDescent="0.25">
      <c r="G2180" s="27" t="str">
        <f t="shared" si="34"/>
        <v>2019/2020East Asia &amp; PacificEnergy SystemsAll UsesProject-level market rate debtDomesticPublicState-owned FI</v>
      </c>
      <c r="H2180" s="27" t="s">
        <v>290</v>
      </c>
      <c r="I2180" s="27" t="s">
        <v>314</v>
      </c>
      <c r="J2180" s="27" t="s">
        <v>294</v>
      </c>
      <c r="K2180" s="27" t="s">
        <v>346</v>
      </c>
      <c r="L2180" s="27" t="s">
        <v>335</v>
      </c>
      <c r="M2180" s="27" t="s">
        <v>323</v>
      </c>
      <c r="N2180" s="27" t="s">
        <v>309</v>
      </c>
      <c r="O2180" s="27" t="s">
        <v>312</v>
      </c>
      <c r="P2180" s="27">
        <v>171.2862025</v>
      </c>
    </row>
    <row r="2181" spans="7:16" x14ac:dyDescent="0.25">
      <c r="G2181" s="27" t="str">
        <f t="shared" si="34"/>
        <v>2019/2020East Asia &amp; PacificEnergy SystemsAll UsesProject-level market rate debtInternationalPrivateCommercial FI</v>
      </c>
      <c r="H2181" s="27" t="s">
        <v>290</v>
      </c>
      <c r="I2181" s="27" t="s">
        <v>314</v>
      </c>
      <c r="J2181" s="27" t="s">
        <v>294</v>
      </c>
      <c r="K2181" s="27" t="s">
        <v>346</v>
      </c>
      <c r="L2181" s="27" t="s">
        <v>335</v>
      </c>
      <c r="M2181" s="27" t="s">
        <v>324</v>
      </c>
      <c r="N2181" s="27" t="s">
        <v>306</v>
      </c>
      <c r="O2181" s="27" t="s">
        <v>23</v>
      </c>
      <c r="P2181" s="27">
        <v>230.16791749999999</v>
      </c>
    </row>
    <row r="2182" spans="7:16" x14ac:dyDescent="0.25">
      <c r="G2182" s="27" t="str">
        <f t="shared" si="34"/>
        <v>2019/2020East Asia &amp; PacificEnergy SystemsAll UsesProject-level market rate debtInternationalPrivateCorporations</v>
      </c>
      <c r="H2182" s="27" t="s">
        <v>290</v>
      </c>
      <c r="I2182" s="27" t="s">
        <v>314</v>
      </c>
      <c r="J2182" s="27" t="s">
        <v>294</v>
      </c>
      <c r="K2182" s="27" t="s">
        <v>346</v>
      </c>
      <c r="L2182" s="27" t="s">
        <v>335</v>
      </c>
      <c r="M2182" s="27" t="s">
        <v>324</v>
      </c>
      <c r="N2182" s="27" t="s">
        <v>306</v>
      </c>
      <c r="O2182" s="27" t="s">
        <v>307</v>
      </c>
      <c r="P2182" s="27">
        <v>0</v>
      </c>
    </row>
    <row r="2183" spans="7:16" x14ac:dyDescent="0.25">
      <c r="G2183" s="27" t="str">
        <f t="shared" si="34"/>
        <v>2019/2020East Asia &amp; PacificEnergy SystemsAll UsesProject-level market rate debtInternationalPrivateFunds</v>
      </c>
      <c r="H2183" s="27" t="s">
        <v>290</v>
      </c>
      <c r="I2183" s="27" t="s">
        <v>314</v>
      </c>
      <c r="J2183" s="27" t="s">
        <v>294</v>
      </c>
      <c r="K2183" s="27" t="s">
        <v>346</v>
      </c>
      <c r="L2183" s="27" t="s">
        <v>335</v>
      </c>
      <c r="M2183" s="27" t="s">
        <v>324</v>
      </c>
      <c r="N2183" s="27" t="s">
        <v>306</v>
      </c>
      <c r="O2183" s="27" t="s">
        <v>25</v>
      </c>
      <c r="P2183" s="27">
        <v>0</v>
      </c>
    </row>
    <row r="2184" spans="7:16" x14ac:dyDescent="0.25">
      <c r="G2184" s="27" t="str">
        <f t="shared" si="34"/>
        <v>2019/2020East Asia &amp; PacificEnergy SystemsAll UsesProject-level market rate debtInternationalPrivateInstitutional Investors</v>
      </c>
      <c r="H2184" s="27" t="s">
        <v>290</v>
      </c>
      <c r="I2184" s="27" t="s">
        <v>314</v>
      </c>
      <c r="J2184" s="27" t="s">
        <v>294</v>
      </c>
      <c r="K2184" s="27" t="s">
        <v>346</v>
      </c>
      <c r="L2184" s="27" t="s">
        <v>335</v>
      </c>
      <c r="M2184" s="27" t="s">
        <v>324</v>
      </c>
      <c r="N2184" s="27" t="s">
        <v>306</v>
      </c>
      <c r="O2184" s="27" t="s">
        <v>27</v>
      </c>
      <c r="P2184" s="27">
        <v>7.5517099999999999</v>
      </c>
    </row>
    <row r="2185" spans="7:16" x14ac:dyDescent="0.25">
      <c r="G2185" s="27" t="str">
        <f t="shared" si="34"/>
        <v>2019/2020East Asia &amp; PacificEnergy SystemsAll UsesProject-level market rate debtInternationalPrivateUnknown</v>
      </c>
      <c r="H2185" s="27" t="s">
        <v>290</v>
      </c>
      <c r="I2185" s="27" t="s">
        <v>314</v>
      </c>
      <c r="J2185" s="27" t="s">
        <v>294</v>
      </c>
      <c r="K2185" s="27" t="s">
        <v>346</v>
      </c>
      <c r="L2185" s="27" t="s">
        <v>335</v>
      </c>
      <c r="M2185" s="27" t="s">
        <v>324</v>
      </c>
      <c r="N2185" s="27" t="s">
        <v>306</v>
      </c>
      <c r="O2185" s="27" t="s">
        <v>301</v>
      </c>
      <c r="P2185" s="27">
        <v>164.59800000000001</v>
      </c>
    </row>
    <row r="2186" spans="7:16" x14ac:dyDescent="0.25">
      <c r="G2186" s="27" t="str">
        <f t="shared" si="34"/>
        <v>2019/2020East Asia &amp; PacificEnergy SystemsAll UsesProject-level market rate debtInternationalPublicBilateral DFI</v>
      </c>
      <c r="H2186" s="27" t="s">
        <v>290</v>
      </c>
      <c r="I2186" s="27" t="s">
        <v>314</v>
      </c>
      <c r="J2186" s="27" t="s">
        <v>294</v>
      </c>
      <c r="K2186" s="27" t="s">
        <v>346</v>
      </c>
      <c r="L2186" s="27" t="s">
        <v>335</v>
      </c>
      <c r="M2186" s="27" t="s">
        <v>324</v>
      </c>
      <c r="N2186" s="27" t="s">
        <v>309</v>
      </c>
      <c r="O2186" s="27" t="s">
        <v>31</v>
      </c>
      <c r="P2186" s="27">
        <v>0</v>
      </c>
    </row>
    <row r="2187" spans="7:16" x14ac:dyDescent="0.25">
      <c r="G2187" s="27" t="str">
        <f t="shared" si="34"/>
        <v>2019/2020East Asia &amp; PacificEnergy SystemsAll UsesProject-level market rate debtInternationalPublicMultilateral DFI</v>
      </c>
      <c r="H2187" s="27" t="s">
        <v>290</v>
      </c>
      <c r="I2187" s="27" t="s">
        <v>314</v>
      </c>
      <c r="J2187" s="27" t="s">
        <v>294</v>
      </c>
      <c r="K2187" s="27" t="s">
        <v>346</v>
      </c>
      <c r="L2187" s="27" t="s">
        <v>335</v>
      </c>
      <c r="M2187" s="27" t="s">
        <v>324</v>
      </c>
      <c r="N2187" s="27" t="s">
        <v>309</v>
      </c>
      <c r="O2187" s="27" t="s">
        <v>30</v>
      </c>
      <c r="P2187" s="27">
        <v>106.48727475</v>
      </c>
    </row>
    <row r="2188" spans="7:16" x14ac:dyDescent="0.25">
      <c r="G2188" s="27" t="str">
        <f t="shared" si="34"/>
        <v>2019/2020East Asia &amp; PacificEnergy SystemsAll UsesProject-level market rate debtInternationalPublicSOE</v>
      </c>
      <c r="H2188" s="27" t="s">
        <v>290</v>
      </c>
      <c r="I2188" s="27" t="s">
        <v>314</v>
      </c>
      <c r="J2188" s="27" t="s">
        <v>294</v>
      </c>
      <c r="K2188" s="27" t="s">
        <v>346</v>
      </c>
      <c r="L2188" s="27" t="s">
        <v>335</v>
      </c>
      <c r="M2188" s="27" t="s">
        <v>324</v>
      </c>
      <c r="N2188" s="27" t="s">
        <v>309</v>
      </c>
      <c r="O2188" s="27" t="s">
        <v>34</v>
      </c>
      <c r="P2188" s="27">
        <v>1.0447500000000001</v>
      </c>
    </row>
    <row r="2189" spans="7:16" x14ac:dyDescent="0.25">
      <c r="G2189" s="27" t="str">
        <f t="shared" si="34"/>
        <v>2019/2020East Asia &amp; PacificEnergy SystemsAll UsesProject-level market rate debtInternationalPublicState-owned FI</v>
      </c>
      <c r="H2189" s="27" t="s">
        <v>290</v>
      </c>
      <c r="I2189" s="27" t="s">
        <v>314</v>
      </c>
      <c r="J2189" s="27" t="s">
        <v>294</v>
      </c>
      <c r="K2189" s="27" t="s">
        <v>346</v>
      </c>
      <c r="L2189" s="27" t="s">
        <v>335</v>
      </c>
      <c r="M2189" s="27" t="s">
        <v>324</v>
      </c>
      <c r="N2189" s="27" t="s">
        <v>309</v>
      </c>
      <c r="O2189" s="27" t="s">
        <v>312</v>
      </c>
      <c r="P2189" s="27">
        <v>34.482667499999998</v>
      </c>
    </row>
    <row r="2190" spans="7:16" x14ac:dyDescent="0.25">
      <c r="G2190" s="27" t="str">
        <f t="shared" si="34"/>
        <v>2019/2020East Asia &amp; PacificEnergy SystemsAll UsesUnknownAll DestinationsPublicMultilateral DFI</v>
      </c>
      <c r="H2190" s="27" t="s">
        <v>290</v>
      </c>
      <c r="I2190" s="27" t="s">
        <v>314</v>
      </c>
      <c r="J2190" s="27" t="s">
        <v>294</v>
      </c>
      <c r="K2190" s="27" t="s">
        <v>346</v>
      </c>
      <c r="L2190" s="27" t="s">
        <v>301</v>
      </c>
      <c r="M2190" s="27" t="s">
        <v>338</v>
      </c>
      <c r="N2190" s="27" t="s">
        <v>309</v>
      </c>
      <c r="O2190" s="27" t="s">
        <v>30</v>
      </c>
      <c r="P2190" s="27">
        <v>78.626272576999995</v>
      </c>
    </row>
    <row r="2191" spans="7:16" x14ac:dyDescent="0.25">
      <c r="G2191" s="27" t="str">
        <f t="shared" si="34"/>
        <v>2019/2020East Asia &amp; PacificEnergy SystemsAll UsesUnknownDomesticPublicMultilateral DFI</v>
      </c>
      <c r="H2191" s="27" t="s">
        <v>290</v>
      </c>
      <c r="I2191" s="27" t="s">
        <v>314</v>
      </c>
      <c r="J2191" s="27" t="s">
        <v>294</v>
      </c>
      <c r="K2191" s="27" t="s">
        <v>346</v>
      </c>
      <c r="L2191" s="27" t="s">
        <v>301</v>
      </c>
      <c r="M2191" s="27" t="s">
        <v>323</v>
      </c>
      <c r="N2191" s="27" t="s">
        <v>309</v>
      </c>
      <c r="O2191" s="27" t="s">
        <v>30</v>
      </c>
      <c r="P2191" s="27">
        <v>3.8737817000000001E-2</v>
      </c>
    </row>
    <row r="2192" spans="7:16" x14ac:dyDescent="0.25">
      <c r="G2192" s="27" t="str">
        <f t="shared" si="34"/>
        <v>2019/2020East Asia &amp; PacificEnergy SystemsAll UsesUnknownInternationalPublicMultilateral DFI</v>
      </c>
      <c r="H2192" s="27" t="s">
        <v>290</v>
      </c>
      <c r="I2192" s="27" t="s">
        <v>314</v>
      </c>
      <c r="J2192" s="27" t="s">
        <v>294</v>
      </c>
      <c r="K2192" s="27" t="s">
        <v>346</v>
      </c>
      <c r="L2192" s="27" t="s">
        <v>301</v>
      </c>
      <c r="M2192" s="27" t="s">
        <v>324</v>
      </c>
      <c r="N2192" s="27" t="s">
        <v>309</v>
      </c>
      <c r="O2192" s="27" t="s">
        <v>30</v>
      </c>
      <c r="P2192" s="27">
        <v>78.587534759999997</v>
      </c>
    </row>
    <row r="2193" spans="7:16" x14ac:dyDescent="0.25">
      <c r="G2193" s="27" t="str">
        <f t="shared" si="34"/>
        <v>2019/2020East Asia &amp; PacificEnergy SystemsMitigationAll InstrumentsAll DestinationsPrivateCommercial FI</v>
      </c>
      <c r="H2193" s="27" t="s">
        <v>290</v>
      </c>
      <c r="I2193" s="27" t="s">
        <v>314</v>
      </c>
      <c r="J2193" s="27" t="s">
        <v>294</v>
      </c>
      <c r="K2193" s="27" t="s">
        <v>303</v>
      </c>
      <c r="L2193" s="27" t="s">
        <v>345</v>
      </c>
      <c r="M2193" s="27" t="s">
        <v>338</v>
      </c>
      <c r="N2193" s="27" t="s">
        <v>306</v>
      </c>
      <c r="O2193" s="27" t="s">
        <v>23</v>
      </c>
      <c r="P2193" s="27">
        <v>3294.028671</v>
      </c>
    </row>
    <row r="2194" spans="7:16" x14ac:dyDescent="0.25">
      <c r="G2194" s="27" t="str">
        <f t="shared" si="34"/>
        <v>2019/2020East Asia &amp; PacificEnergy SystemsMitigationAll InstrumentsAll DestinationsPrivateCorporations</v>
      </c>
      <c r="H2194" s="27" t="s">
        <v>290</v>
      </c>
      <c r="I2194" s="27" t="s">
        <v>314</v>
      </c>
      <c r="J2194" s="27" t="s">
        <v>294</v>
      </c>
      <c r="K2194" s="27" t="s">
        <v>303</v>
      </c>
      <c r="L2194" s="27" t="s">
        <v>345</v>
      </c>
      <c r="M2194" s="27" t="s">
        <v>338</v>
      </c>
      <c r="N2194" s="27" t="s">
        <v>306</v>
      </c>
      <c r="O2194" s="27" t="s">
        <v>307</v>
      </c>
      <c r="P2194" s="27">
        <v>8990.3397017999996</v>
      </c>
    </row>
    <row r="2195" spans="7:16" x14ac:dyDescent="0.25">
      <c r="G2195" s="27" t="str">
        <f t="shared" si="34"/>
        <v>2019/2020East Asia &amp; PacificEnergy SystemsMitigationAll InstrumentsAll DestinationsPrivateFunds</v>
      </c>
      <c r="H2195" s="27" t="s">
        <v>290</v>
      </c>
      <c r="I2195" s="27" t="s">
        <v>314</v>
      </c>
      <c r="J2195" s="27" t="s">
        <v>294</v>
      </c>
      <c r="K2195" s="27" t="s">
        <v>303</v>
      </c>
      <c r="L2195" s="27" t="s">
        <v>345</v>
      </c>
      <c r="M2195" s="27" t="s">
        <v>338</v>
      </c>
      <c r="N2195" s="27" t="s">
        <v>306</v>
      </c>
      <c r="O2195" s="27" t="s">
        <v>25</v>
      </c>
      <c r="P2195" s="27">
        <v>47.420901499999999</v>
      </c>
    </row>
    <row r="2196" spans="7:16" x14ac:dyDescent="0.25">
      <c r="G2196" s="27" t="str">
        <f t="shared" si="34"/>
        <v>2019/2020East Asia &amp; PacificEnergy SystemsMitigationAll InstrumentsAll DestinationsPrivateHouseholds/Individuals</v>
      </c>
      <c r="H2196" s="27" t="s">
        <v>290</v>
      </c>
      <c r="I2196" s="27" t="s">
        <v>314</v>
      </c>
      <c r="J2196" s="27" t="s">
        <v>294</v>
      </c>
      <c r="K2196" s="27" t="s">
        <v>303</v>
      </c>
      <c r="L2196" s="27" t="s">
        <v>345</v>
      </c>
      <c r="M2196" s="27" t="s">
        <v>338</v>
      </c>
      <c r="N2196" s="27" t="s">
        <v>306</v>
      </c>
      <c r="O2196" s="27" t="s">
        <v>308</v>
      </c>
      <c r="P2196" s="27">
        <v>5163.8490940000002</v>
      </c>
    </row>
    <row r="2197" spans="7:16" x14ac:dyDescent="0.25">
      <c r="G2197" s="27" t="str">
        <f t="shared" si="34"/>
        <v>2019/2020East Asia &amp; PacificEnergy SystemsMitigationAll InstrumentsAll DestinationsPrivateInstitutional Investors</v>
      </c>
      <c r="H2197" s="27" t="s">
        <v>290</v>
      </c>
      <c r="I2197" s="27" t="s">
        <v>314</v>
      </c>
      <c r="J2197" s="27" t="s">
        <v>294</v>
      </c>
      <c r="K2197" s="27" t="s">
        <v>303</v>
      </c>
      <c r="L2197" s="27" t="s">
        <v>345</v>
      </c>
      <c r="M2197" s="27" t="s">
        <v>338</v>
      </c>
      <c r="N2197" s="27" t="s">
        <v>306</v>
      </c>
      <c r="O2197" s="27" t="s">
        <v>27</v>
      </c>
      <c r="P2197" s="27">
        <v>66.161221999999995</v>
      </c>
    </row>
    <row r="2198" spans="7:16" x14ac:dyDescent="0.25">
      <c r="G2198" s="27" t="str">
        <f t="shared" si="34"/>
        <v>2019/2020East Asia &amp; PacificEnergy SystemsMitigationAll InstrumentsAll DestinationsPrivateUnknown</v>
      </c>
      <c r="H2198" s="27" t="s">
        <v>290</v>
      </c>
      <c r="I2198" s="27" t="s">
        <v>314</v>
      </c>
      <c r="J2198" s="27" t="s">
        <v>294</v>
      </c>
      <c r="K2198" s="27" t="s">
        <v>303</v>
      </c>
      <c r="L2198" s="27" t="s">
        <v>345</v>
      </c>
      <c r="M2198" s="27" t="s">
        <v>338</v>
      </c>
      <c r="N2198" s="27" t="s">
        <v>306</v>
      </c>
      <c r="O2198" s="27" t="s">
        <v>301</v>
      </c>
      <c r="P2198" s="27">
        <v>204.76364749999999</v>
      </c>
    </row>
    <row r="2199" spans="7:16" x14ac:dyDescent="0.25">
      <c r="G2199" s="27" t="str">
        <f t="shared" si="34"/>
        <v>2019/2020East Asia &amp; PacificEnergy SystemsMitigationAll InstrumentsAll DestinationsPublicBilateral DFI</v>
      </c>
      <c r="H2199" s="27" t="s">
        <v>290</v>
      </c>
      <c r="I2199" s="27" t="s">
        <v>314</v>
      </c>
      <c r="J2199" s="27" t="s">
        <v>294</v>
      </c>
      <c r="K2199" s="27" t="s">
        <v>303</v>
      </c>
      <c r="L2199" s="27" t="s">
        <v>345</v>
      </c>
      <c r="M2199" s="27" t="s">
        <v>338</v>
      </c>
      <c r="N2199" s="27" t="s">
        <v>309</v>
      </c>
      <c r="O2199" s="27" t="s">
        <v>31</v>
      </c>
      <c r="P2199" s="27">
        <v>72.760041909999998</v>
      </c>
    </row>
    <row r="2200" spans="7:16" x14ac:dyDescent="0.25">
      <c r="G2200" s="27" t="str">
        <f t="shared" si="34"/>
        <v>2019/2020East Asia &amp; PacificEnergy SystemsMitigationAll InstrumentsAll DestinationsPublicExport Credit Agency (ECA)</v>
      </c>
      <c r="H2200" s="27" t="s">
        <v>290</v>
      </c>
      <c r="I2200" s="27" t="s">
        <v>314</v>
      </c>
      <c r="J2200" s="27" t="s">
        <v>294</v>
      </c>
      <c r="K2200" s="27" t="s">
        <v>303</v>
      </c>
      <c r="L2200" s="27" t="s">
        <v>345</v>
      </c>
      <c r="M2200" s="27" t="s">
        <v>338</v>
      </c>
      <c r="N2200" s="27" t="s">
        <v>309</v>
      </c>
      <c r="O2200" s="27" t="s">
        <v>310</v>
      </c>
      <c r="P2200" s="27">
        <v>0</v>
      </c>
    </row>
    <row r="2201" spans="7:16" x14ac:dyDescent="0.25">
      <c r="G2201" s="27" t="str">
        <f t="shared" si="34"/>
        <v>2019/2020East Asia &amp; PacificEnergy SystemsMitigationAll InstrumentsAll DestinationsPublicGovernment</v>
      </c>
      <c r="H2201" s="27" t="s">
        <v>290</v>
      </c>
      <c r="I2201" s="27" t="s">
        <v>314</v>
      </c>
      <c r="J2201" s="27" t="s">
        <v>294</v>
      </c>
      <c r="K2201" s="27" t="s">
        <v>303</v>
      </c>
      <c r="L2201" s="27" t="s">
        <v>345</v>
      </c>
      <c r="M2201" s="27" t="s">
        <v>338</v>
      </c>
      <c r="N2201" s="27" t="s">
        <v>309</v>
      </c>
      <c r="O2201" s="27" t="s">
        <v>28</v>
      </c>
      <c r="P2201" s="27">
        <v>96.696405867999999</v>
      </c>
    </row>
    <row r="2202" spans="7:16" x14ac:dyDescent="0.25">
      <c r="G2202" s="27" t="str">
        <f t="shared" si="34"/>
        <v>2019/2020East Asia &amp; PacificEnergy SystemsMitigationAll InstrumentsAll DestinationsPublicMultilateral Climate Funds</v>
      </c>
      <c r="H2202" s="27" t="s">
        <v>290</v>
      </c>
      <c r="I2202" s="27" t="s">
        <v>314</v>
      </c>
      <c r="J2202" s="27" t="s">
        <v>294</v>
      </c>
      <c r="K2202" s="27" t="s">
        <v>303</v>
      </c>
      <c r="L2202" s="27" t="s">
        <v>345</v>
      </c>
      <c r="M2202" s="27" t="s">
        <v>338</v>
      </c>
      <c r="N2202" s="27" t="s">
        <v>309</v>
      </c>
      <c r="O2202" s="27" t="s">
        <v>29</v>
      </c>
      <c r="P2202" s="27">
        <v>0</v>
      </c>
    </row>
    <row r="2203" spans="7:16" x14ac:dyDescent="0.25">
      <c r="G2203" s="27" t="str">
        <f t="shared" si="34"/>
        <v>2019/2020East Asia &amp; PacificEnergy SystemsMitigationAll InstrumentsAll DestinationsPublicMultilateral DFI</v>
      </c>
      <c r="H2203" s="27" t="s">
        <v>290</v>
      </c>
      <c r="I2203" s="27" t="s">
        <v>314</v>
      </c>
      <c r="J2203" s="27" t="s">
        <v>294</v>
      </c>
      <c r="K2203" s="27" t="s">
        <v>303</v>
      </c>
      <c r="L2203" s="27" t="s">
        <v>345</v>
      </c>
      <c r="M2203" s="27" t="s">
        <v>338</v>
      </c>
      <c r="N2203" s="27" t="s">
        <v>309</v>
      </c>
      <c r="O2203" s="27" t="s">
        <v>30</v>
      </c>
      <c r="P2203" s="27">
        <v>141.034154503</v>
      </c>
    </row>
    <row r="2204" spans="7:16" x14ac:dyDescent="0.25">
      <c r="G2204" s="27" t="str">
        <f t="shared" si="34"/>
        <v>2019/2020East Asia &amp; PacificEnergy SystemsMitigationAll InstrumentsAll DestinationsPublicNational DFI</v>
      </c>
      <c r="H2204" s="27" t="s">
        <v>290</v>
      </c>
      <c r="I2204" s="27" t="s">
        <v>314</v>
      </c>
      <c r="J2204" s="27" t="s">
        <v>294</v>
      </c>
      <c r="K2204" s="27" t="s">
        <v>303</v>
      </c>
      <c r="L2204" s="27" t="s">
        <v>345</v>
      </c>
      <c r="M2204" s="27" t="s">
        <v>338</v>
      </c>
      <c r="N2204" s="27" t="s">
        <v>309</v>
      </c>
      <c r="O2204" s="27" t="s">
        <v>33</v>
      </c>
      <c r="P2204" s="27">
        <v>49.659410000000001</v>
      </c>
    </row>
    <row r="2205" spans="7:16" x14ac:dyDescent="0.25">
      <c r="G2205" s="27" t="str">
        <f t="shared" si="34"/>
        <v>2019/2020East Asia &amp; PacificEnergy SystemsMitigationAll InstrumentsAll DestinationsPublicPublic Fund</v>
      </c>
      <c r="H2205" s="27" t="s">
        <v>290</v>
      </c>
      <c r="I2205" s="27" t="s">
        <v>314</v>
      </c>
      <c r="J2205" s="27" t="s">
        <v>294</v>
      </c>
      <c r="K2205" s="27" t="s">
        <v>303</v>
      </c>
      <c r="L2205" s="27" t="s">
        <v>345</v>
      </c>
      <c r="M2205" s="27" t="s">
        <v>338</v>
      </c>
      <c r="N2205" s="27" t="s">
        <v>309</v>
      </c>
      <c r="O2205" s="27" t="s">
        <v>311</v>
      </c>
      <c r="P2205" s="27">
        <v>0.63431249999999995</v>
      </c>
    </row>
    <row r="2206" spans="7:16" x14ac:dyDescent="0.25">
      <c r="G2206" s="27" t="str">
        <f t="shared" si="34"/>
        <v>2019/2020East Asia &amp; PacificEnergy SystemsMitigationAll InstrumentsAll DestinationsPublicSOE</v>
      </c>
      <c r="H2206" s="27" t="s">
        <v>290</v>
      </c>
      <c r="I2206" s="27" t="s">
        <v>314</v>
      </c>
      <c r="J2206" s="27" t="s">
        <v>294</v>
      </c>
      <c r="K2206" s="27" t="s">
        <v>303</v>
      </c>
      <c r="L2206" s="27" t="s">
        <v>345</v>
      </c>
      <c r="M2206" s="27" t="s">
        <v>338</v>
      </c>
      <c r="N2206" s="27" t="s">
        <v>309</v>
      </c>
      <c r="O2206" s="27" t="s">
        <v>34</v>
      </c>
      <c r="P2206" s="27">
        <v>256.070833399999</v>
      </c>
    </row>
    <row r="2207" spans="7:16" x14ac:dyDescent="0.25">
      <c r="G2207" s="27" t="str">
        <f t="shared" si="34"/>
        <v>2019/2020East Asia &amp; PacificEnergy SystemsMitigationAll InstrumentsAll DestinationsPublicState-owned FI</v>
      </c>
      <c r="H2207" s="27" t="s">
        <v>290</v>
      </c>
      <c r="I2207" s="27" t="s">
        <v>314</v>
      </c>
      <c r="J2207" s="27" t="s">
        <v>294</v>
      </c>
      <c r="K2207" s="27" t="s">
        <v>303</v>
      </c>
      <c r="L2207" s="27" t="s">
        <v>345</v>
      </c>
      <c r="M2207" s="27" t="s">
        <v>338</v>
      </c>
      <c r="N2207" s="27" t="s">
        <v>309</v>
      </c>
      <c r="O2207" s="27" t="s">
        <v>312</v>
      </c>
      <c r="P2207" s="27">
        <v>2135.2153920000001</v>
      </c>
    </row>
    <row r="2208" spans="7:16" x14ac:dyDescent="0.25">
      <c r="G2208" s="27" t="str">
        <f t="shared" si="34"/>
        <v>2019/2020East Asia &amp; PacificEnergy SystemsMitigationAll InstrumentsAll DestinationsUnknownUnknown</v>
      </c>
      <c r="H2208" s="27" t="s">
        <v>290</v>
      </c>
      <c r="I2208" s="27" t="s">
        <v>314</v>
      </c>
      <c r="J2208" s="27" t="s">
        <v>294</v>
      </c>
      <c r="K2208" s="27" t="s">
        <v>303</v>
      </c>
      <c r="L2208" s="27" t="s">
        <v>345</v>
      </c>
      <c r="M2208" s="27" t="s">
        <v>338</v>
      </c>
      <c r="N2208" s="27" t="s">
        <v>301</v>
      </c>
      <c r="O2208" s="27" t="s">
        <v>301</v>
      </c>
      <c r="P2208" s="27">
        <v>32.658000000000001</v>
      </c>
    </row>
    <row r="2209" spans="7:16" x14ac:dyDescent="0.25">
      <c r="G2209" s="27" t="str">
        <f t="shared" si="34"/>
        <v>2019/2020East Asia &amp; PacificEnergy SystemsMitigationAll InstrumentsDomesticPrivateCommercial FI</v>
      </c>
      <c r="H2209" s="27" t="s">
        <v>290</v>
      </c>
      <c r="I2209" s="27" t="s">
        <v>314</v>
      </c>
      <c r="J2209" s="27" t="s">
        <v>294</v>
      </c>
      <c r="K2209" s="27" t="s">
        <v>303</v>
      </c>
      <c r="L2209" s="27" t="s">
        <v>345</v>
      </c>
      <c r="M2209" s="27" t="s">
        <v>323</v>
      </c>
      <c r="N2209" s="27" t="s">
        <v>306</v>
      </c>
      <c r="O2209" s="27" t="s">
        <v>23</v>
      </c>
      <c r="P2209" s="27">
        <v>3062.3679535000001</v>
      </c>
    </row>
    <row r="2210" spans="7:16" x14ac:dyDescent="0.25">
      <c r="G2210" s="27" t="str">
        <f t="shared" si="34"/>
        <v>2019/2020East Asia &amp; PacificEnergy SystemsMitigationAll InstrumentsDomesticPrivateCorporations</v>
      </c>
      <c r="H2210" s="27" t="s">
        <v>290</v>
      </c>
      <c r="I2210" s="27" t="s">
        <v>314</v>
      </c>
      <c r="J2210" s="27" t="s">
        <v>294</v>
      </c>
      <c r="K2210" s="27" t="s">
        <v>303</v>
      </c>
      <c r="L2210" s="27" t="s">
        <v>345</v>
      </c>
      <c r="M2210" s="27" t="s">
        <v>323</v>
      </c>
      <c r="N2210" s="27" t="s">
        <v>306</v>
      </c>
      <c r="O2210" s="27" t="s">
        <v>307</v>
      </c>
      <c r="P2210" s="27">
        <v>8761.1090842999893</v>
      </c>
    </row>
    <row r="2211" spans="7:16" x14ac:dyDescent="0.25">
      <c r="G2211" s="27" t="str">
        <f t="shared" si="34"/>
        <v>2019/2020East Asia &amp; PacificEnergy SystemsMitigationAll InstrumentsDomesticPrivateFunds</v>
      </c>
      <c r="H2211" s="27" t="s">
        <v>290</v>
      </c>
      <c r="I2211" s="27" t="s">
        <v>314</v>
      </c>
      <c r="J2211" s="27" t="s">
        <v>294</v>
      </c>
      <c r="K2211" s="27" t="s">
        <v>303</v>
      </c>
      <c r="L2211" s="27" t="s">
        <v>345</v>
      </c>
      <c r="M2211" s="27" t="s">
        <v>323</v>
      </c>
      <c r="N2211" s="27" t="s">
        <v>306</v>
      </c>
      <c r="O2211" s="27" t="s">
        <v>25</v>
      </c>
      <c r="P2211" s="27">
        <v>23.1679715</v>
      </c>
    </row>
    <row r="2212" spans="7:16" x14ac:dyDescent="0.25">
      <c r="G2212" s="27" t="str">
        <f t="shared" si="34"/>
        <v>2019/2020East Asia &amp; PacificEnergy SystemsMitigationAll InstrumentsDomesticPrivateHouseholds/Individuals</v>
      </c>
      <c r="H2212" s="27" t="s">
        <v>290</v>
      </c>
      <c r="I2212" s="27" t="s">
        <v>314</v>
      </c>
      <c r="J2212" s="27" t="s">
        <v>294</v>
      </c>
      <c r="K2212" s="27" t="s">
        <v>303</v>
      </c>
      <c r="L2212" s="27" t="s">
        <v>345</v>
      </c>
      <c r="M2212" s="27" t="s">
        <v>323</v>
      </c>
      <c r="N2212" s="27" t="s">
        <v>306</v>
      </c>
      <c r="O2212" s="27" t="s">
        <v>308</v>
      </c>
      <c r="P2212" s="27">
        <v>5163.8490940000002</v>
      </c>
    </row>
    <row r="2213" spans="7:16" x14ac:dyDescent="0.25">
      <c r="G2213" s="27" t="str">
        <f t="shared" si="34"/>
        <v>2019/2020East Asia &amp; PacificEnergy SystemsMitigationAll InstrumentsDomesticPrivateInstitutional Investors</v>
      </c>
      <c r="H2213" s="27" t="s">
        <v>290</v>
      </c>
      <c r="I2213" s="27" t="s">
        <v>314</v>
      </c>
      <c r="J2213" s="27" t="s">
        <v>294</v>
      </c>
      <c r="K2213" s="27" t="s">
        <v>303</v>
      </c>
      <c r="L2213" s="27" t="s">
        <v>345</v>
      </c>
      <c r="M2213" s="27" t="s">
        <v>323</v>
      </c>
      <c r="N2213" s="27" t="s">
        <v>306</v>
      </c>
      <c r="O2213" s="27" t="s">
        <v>27</v>
      </c>
      <c r="P2213" s="27">
        <v>46.032639500000002</v>
      </c>
    </row>
    <row r="2214" spans="7:16" x14ac:dyDescent="0.25">
      <c r="G2214" s="27" t="str">
        <f t="shared" si="34"/>
        <v>2019/2020East Asia &amp; PacificEnergy SystemsMitigationAll InstrumentsDomesticPrivateUnknown</v>
      </c>
      <c r="H2214" s="27" t="s">
        <v>290</v>
      </c>
      <c r="I2214" s="27" t="s">
        <v>314</v>
      </c>
      <c r="J2214" s="27" t="s">
        <v>294</v>
      </c>
      <c r="K2214" s="27" t="s">
        <v>303</v>
      </c>
      <c r="L2214" s="27" t="s">
        <v>345</v>
      </c>
      <c r="M2214" s="27" t="s">
        <v>323</v>
      </c>
      <c r="N2214" s="27" t="s">
        <v>306</v>
      </c>
      <c r="O2214" s="27" t="s">
        <v>301</v>
      </c>
      <c r="P2214" s="27">
        <v>40.165647499999999</v>
      </c>
    </row>
    <row r="2215" spans="7:16" x14ac:dyDescent="0.25">
      <c r="G2215" s="27" t="str">
        <f t="shared" si="34"/>
        <v>2019/2020East Asia &amp; PacificEnergy SystemsMitigationAll InstrumentsDomesticPublicExport Credit Agency (ECA)</v>
      </c>
      <c r="H2215" s="27" t="s">
        <v>290</v>
      </c>
      <c r="I2215" s="27" t="s">
        <v>314</v>
      </c>
      <c r="J2215" s="27" t="s">
        <v>294</v>
      </c>
      <c r="K2215" s="27" t="s">
        <v>303</v>
      </c>
      <c r="L2215" s="27" t="s">
        <v>345</v>
      </c>
      <c r="M2215" s="27" t="s">
        <v>323</v>
      </c>
      <c r="N2215" s="27" t="s">
        <v>309</v>
      </c>
      <c r="O2215" s="27" t="s">
        <v>310</v>
      </c>
      <c r="P2215" s="27">
        <v>0</v>
      </c>
    </row>
    <row r="2216" spans="7:16" x14ac:dyDescent="0.25">
      <c r="G2216" s="27" t="str">
        <f t="shared" si="34"/>
        <v>2019/2020East Asia &amp; PacificEnergy SystemsMitigationAll InstrumentsDomesticPublicGovernment</v>
      </c>
      <c r="H2216" s="27" t="s">
        <v>290</v>
      </c>
      <c r="I2216" s="27" t="s">
        <v>314</v>
      </c>
      <c r="J2216" s="27" t="s">
        <v>294</v>
      </c>
      <c r="K2216" s="27" t="s">
        <v>303</v>
      </c>
      <c r="L2216" s="27" t="s">
        <v>345</v>
      </c>
      <c r="M2216" s="27" t="s">
        <v>323</v>
      </c>
      <c r="N2216" s="27" t="s">
        <v>309</v>
      </c>
      <c r="O2216" s="27" t="s">
        <v>28</v>
      </c>
      <c r="P2216" s="27">
        <v>88.523446000000007</v>
      </c>
    </row>
    <row r="2217" spans="7:16" x14ac:dyDescent="0.25">
      <c r="G2217" s="27" t="str">
        <f t="shared" si="34"/>
        <v>2019/2020East Asia &amp; PacificEnergy SystemsMitigationAll InstrumentsDomesticPublicMultilateral DFI</v>
      </c>
      <c r="H2217" s="27" t="s">
        <v>290</v>
      </c>
      <c r="I2217" s="27" t="s">
        <v>314</v>
      </c>
      <c r="J2217" s="27" t="s">
        <v>294</v>
      </c>
      <c r="K2217" s="27" t="s">
        <v>303</v>
      </c>
      <c r="L2217" s="27" t="s">
        <v>345</v>
      </c>
      <c r="M2217" s="27" t="s">
        <v>323</v>
      </c>
      <c r="N2217" s="27" t="s">
        <v>309</v>
      </c>
      <c r="O2217" s="27" t="s">
        <v>30</v>
      </c>
      <c r="P2217" s="27">
        <v>0.66680477599999999</v>
      </c>
    </row>
    <row r="2218" spans="7:16" x14ac:dyDescent="0.25">
      <c r="G2218" s="27" t="str">
        <f t="shared" si="34"/>
        <v>2019/2020East Asia &amp; PacificEnergy SystemsMitigationAll InstrumentsDomesticPublicNational DFI</v>
      </c>
      <c r="H2218" s="27" t="s">
        <v>290</v>
      </c>
      <c r="I2218" s="27" t="s">
        <v>314</v>
      </c>
      <c r="J2218" s="27" t="s">
        <v>294</v>
      </c>
      <c r="K2218" s="27" t="s">
        <v>303</v>
      </c>
      <c r="L2218" s="27" t="s">
        <v>345</v>
      </c>
      <c r="M2218" s="27" t="s">
        <v>323</v>
      </c>
      <c r="N2218" s="27" t="s">
        <v>309</v>
      </c>
      <c r="O2218" s="27" t="s">
        <v>33</v>
      </c>
      <c r="P2218" s="27">
        <v>49.659410000000001</v>
      </c>
    </row>
    <row r="2219" spans="7:16" x14ac:dyDescent="0.25">
      <c r="G2219" s="27" t="str">
        <f t="shared" si="34"/>
        <v>2019/2020East Asia &amp; PacificEnergy SystemsMitigationAll InstrumentsDomesticPublicPublic Fund</v>
      </c>
      <c r="H2219" s="27" t="s">
        <v>290</v>
      </c>
      <c r="I2219" s="27" t="s">
        <v>314</v>
      </c>
      <c r="J2219" s="27" t="s">
        <v>294</v>
      </c>
      <c r="K2219" s="27" t="s">
        <v>303</v>
      </c>
      <c r="L2219" s="27" t="s">
        <v>345</v>
      </c>
      <c r="M2219" s="27" t="s">
        <v>323</v>
      </c>
      <c r="N2219" s="27" t="s">
        <v>309</v>
      </c>
      <c r="O2219" s="27" t="s">
        <v>311</v>
      </c>
      <c r="P2219" s="27">
        <v>0.63431249999999995</v>
      </c>
    </row>
    <row r="2220" spans="7:16" x14ac:dyDescent="0.25">
      <c r="G2220" s="27" t="str">
        <f t="shared" si="34"/>
        <v>2019/2020East Asia &amp; PacificEnergy SystemsMitigationAll InstrumentsDomesticPublicSOE</v>
      </c>
      <c r="H2220" s="27" t="s">
        <v>290</v>
      </c>
      <c r="I2220" s="27" t="s">
        <v>314</v>
      </c>
      <c r="J2220" s="27" t="s">
        <v>294</v>
      </c>
      <c r="K2220" s="27" t="s">
        <v>303</v>
      </c>
      <c r="L2220" s="27" t="s">
        <v>345</v>
      </c>
      <c r="M2220" s="27" t="s">
        <v>323</v>
      </c>
      <c r="N2220" s="27" t="s">
        <v>309</v>
      </c>
      <c r="O2220" s="27" t="s">
        <v>34</v>
      </c>
      <c r="P2220" s="27">
        <v>251.0697059</v>
      </c>
    </row>
    <row r="2221" spans="7:16" x14ac:dyDescent="0.25">
      <c r="G2221" s="27" t="str">
        <f t="shared" si="34"/>
        <v>2019/2020East Asia &amp; PacificEnergy SystemsMitigationAll InstrumentsDomesticPublicState-owned FI</v>
      </c>
      <c r="H2221" s="27" t="s">
        <v>290</v>
      </c>
      <c r="I2221" s="27" t="s">
        <v>314</v>
      </c>
      <c r="J2221" s="27" t="s">
        <v>294</v>
      </c>
      <c r="K2221" s="27" t="s">
        <v>303</v>
      </c>
      <c r="L2221" s="27" t="s">
        <v>345</v>
      </c>
      <c r="M2221" s="27" t="s">
        <v>323</v>
      </c>
      <c r="N2221" s="27" t="s">
        <v>309</v>
      </c>
      <c r="O2221" s="27" t="s">
        <v>312</v>
      </c>
      <c r="P2221" s="27">
        <v>2100.7327245000001</v>
      </c>
    </row>
    <row r="2222" spans="7:16" x14ac:dyDescent="0.25">
      <c r="G2222" s="27" t="str">
        <f t="shared" si="34"/>
        <v>2019/2020East Asia &amp; PacificEnergy SystemsMitigationAll InstrumentsDomesticUnknownUnknown</v>
      </c>
      <c r="H2222" s="27" t="s">
        <v>290</v>
      </c>
      <c r="I2222" s="27" t="s">
        <v>314</v>
      </c>
      <c r="J2222" s="27" t="s">
        <v>294</v>
      </c>
      <c r="K2222" s="27" t="s">
        <v>303</v>
      </c>
      <c r="L2222" s="27" t="s">
        <v>345</v>
      </c>
      <c r="M2222" s="27" t="s">
        <v>323</v>
      </c>
      <c r="N2222" s="27" t="s">
        <v>301</v>
      </c>
      <c r="O2222" s="27" t="s">
        <v>301</v>
      </c>
      <c r="P2222" s="27">
        <v>29.3505</v>
      </c>
    </row>
    <row r="2223" spans="7:16" x14ac:dyDescent="0.25">
      <c r="G2223" s="27" t="str">
        <f t="shared" si="34"/>
        <v>2019/2020East Asia &amp; PacificEnergy SystemsMitigationAll InstrumentsInternationalPrivateCommercial FI</v>
      </c>
      <c r="H2223" s="27" t="s">
        <v>290</v>
      </c>
      <c r="I2223" s="27" t="s">
        <v>314</v>
      </c>
      <c r="J2223" s="27" t="s">
        <v>294</v>
      </c>
      <c r="K2223" s="27" t="s">
        <v>303</v>
      </c>
      <c r="L2223" s="27" t="s">
        <v>345</v>
      </c>
      <c r="M2223" s="27" t="s">
        <v>324</v>
      </c>
      <c r="N2223" s="27" t="s">
        <v>306</v>
      </c>
      <c r="O2223" s="27" t="s">
        <v>23</v>
      </c>
      <c r="P2223" s="27">
        <v>231.66071749999901</v>
      </c>
    </row>
    <row r="2224" spans="7:16" x14ac:dyDescent="0.25">
      <c r="G2224" s="27" t="str">
        <f t="shared" si="34"/>
        <v>2019/2020East Asia &amp; PacificEnergy SystemsMitigationAll InstrumentsInternationalPrivateCorporations</v>
      </c>
      <c r="H2224" s="27" t="s">
        <v>290</v>
      </c>
      <c r="I2224" s="27" t="s">
        <v>314</v>
      </c>
      <c r="J2224" s="27" t="s">
        <v>294</v>
      </c>
      <c r="K2224" s="27" t="s">
        <v>303</v>
      </c>
      <c r="L2224" s="27" t="s">
        <v>345</v>
      </c>
      <c r="M2224" s="27" t="s">
        <v>324</v>
      </c>
      <c r="N2224" s="27" t="s">
        <v>306</v>
      </c>
      <c r="O2224" s="27" t="s">
        <v>307</v>
      </c>
      <c r="P2224" s="27">
        <v>229.23061749999999</v>
      </c>
    </row>
    <row r="2225" spans="7:16" x14ac:dyDescent="0.25">
      <c r="G2225" s="27" t="str">
        <f t="shared" si="34"/>
        <v>2019/2020East Asia &amp; PacificEnergy SystemsMitigationAll InstrumentsInternationalPrivateFunds</v>
      </c>
      <c r="H2225" s="27" t="s">
        <v>290</v>
      </c>
      <c r="I2225" s="27" t="s">
        <v>314</v>
      </c>
      <c r="J2225" s="27" t="s">
        <v>294</v>
      </c>
      <c r="K2225" s="27" t="s">
        <v>303</v>
      </c>
      <c r="L2225" s="27" t="s">
        <v>345</v>
      </c>
      <c r="M2225" s="27" t="s">
        <v>324</v>
      </c>
      <c r="N2225" s="27" t="s">
        <v>306</v>
      </c>
      <c r="O2225" s="27" t="s">
        <v>25</v>
      </c>
      <c r="P2225" s="27">
        <v>24.252929999999999</v>
      </c>
    </row>
    <row r="2226" spans="7:16" x14ac:dyDescent="0.25">
      <c r="G2226" s="27" t="str">
        <f t="shared" si="34"/>
        <v>2019/2020East Asia &amp; PacificEnergy SystemsMitigationAll InstrumentsInternationalPrivateInstitutional Investors</v>
      </c>
      <c r="H2226" s="27" t="s">
        <v>290</v>
      </c>
      <c r="I2226" s="27" t="s">
        <v>314</v>
      </c>
      <c r="J2226" s="27" t="s">
        <v>294</v>
      </c>
      <c r="K2226" s="27" t="s">
        <v>303</v>
      </c>
      <c r="L2226" s="27" t="s">
        <v>345</v>
      </c>
      <c r="M2226" s="27" t="s">
        <v>324</v>
      </c>
      <c r="N2226" s="27" t="s">
        <v>306</v>
      </c>
      <c r="O2226" s="27" t="s">
        <v>27</v>
      </c>
      <c r="P2226" s="27">
        <v>20.1285825</v>
      </c>
    </row>
    <row r="2227" spans="7:16" x14ac:dyDescent="0.25">
      <c r="G2227" s="27" t="str">
        <f t="shared" si="34"/>
        <v>2019/2020East Asia &amp; PacificEnergy SystemsMitigationAll InstrumentsInternationalPrivateUnknown</v>
      </c>
      <c r="H2227" s="27" t="s">
        <v>290</v>
      </c>
      <c r="I2227" s="27" t="s">
        <v>314</v>
      </c>
      <c r="J2227" s="27" t="s">
        <v>294</v>
      </c>
      <c r="K2227" s="27" t="s">
        <v>303</v>
      </c>
      <c r="L2227" s="27" t="s">
        <v>345</v>
      </c>
      <c r="M2227" s="27" t="s">
        <v>324</v>
      </c>
      <c r="N2227" s="27" t="s">
        <v>306</v>
      </c>
      <c r="O2227" s="27" t="s">
        <v>301</v>
      </c>
      <c r="P2227" s="27">
        <v>164.59800000000001</v>
      </c>
    </row>
    <row r="2228" spans="7:16" x14ac:dyDescent="0.25">
      <c r="G2228" s="27" t="str">
        <f t="shared" si="34"/>
        <v>2019/2020East Asia &amp; PacificEnergy SystemsMitigationAll InstrumentsInternationalPublicBilateral DFI</v>
      </c>
      <c r="H2228" s="27" t="s">
        <v>290</v>
      </c>
      <c r="I2228" s="27" t="s">
        <v>314</v>
      </c>
      <c r="J2228" s="27" t="s">
        <v>294</v>
      </c>
      <c r="K2228" s="27" t="s">
        <v>303</v>
      </c>
      <c r="L2228" s="27" t="s">
        <v>345</v>
      </c>
      <c r="M2228" s="27" t="s">
        <v>324</v>
      </c>
      <c r="N2228" s="27" t="s">
        <v>309</v>
      </c>
      <c r="O2228" s="27" t="s">
        <v>31</v>
      </c>
      <c r="P2228" s="27">
        <v>72.760041909999998</v>
      </c>
    </row>
    <row r="2229" spans="7:16" x14ac:dyDescent="0.25">
      <c r="G2229" s="27" t="str">
        <f t="shared" si="34"/>
        <v>2019/2020East Asia &amp; PacificEnergy SystemsMitigationAll InstrumentsInternationalPublicGovernment</v>
      </c>
      <c r="H2229" s="27" t="s">
        <v>290</v>
      </c>
      <c r="I2229" s="27" t="s">
        <v>314</v>
      </c>
      <c r="J2229" s="27" t="s">
        <v>294</v>
      </c>
      <c r="K2229" s="27" t="s">
        <v>303</v>
      </c>
      <c r="L2229" s="27" t="s">
        <v>345</v>
      </c>
      <c r="M2229" s="27" t="s">
        <v>324</v>
      </c>
      <c r="N2229" s="27" t="s">
        <v>309</v>
      </c>
      <c r="O2229" s="27" t="s">
        <v>28</v>
      </c>
      <c r="P2229" s="27">
        <v>8.1729598679999995</v>
      </c>
    </row>
    <row r="2230" spans="7:16" x14ac:dyDescent="0.25">
      <c r="G2230" s="27" t="str">
        <f t="shared" si="34"/>
        <v>2019/2020East Asia &amp; PacificEnergy SystemsMitigationAll InstrumentsInternationalPublicMultilateral Climate Funds</v>
      </c>
      <c r="H2230" s="27" t="s">
        <v>290</v>
      </c>
      <c r="I2230" s="27" t="s">
        <v>314</v>
      </c>
      <c r="J2230" s="27" t="s">
        <v>294</v>
      </c>
      <c r="K2230" s="27" t="s">
        <v>303</v>
      </c>
      <c r="L2230" s="27" t="s">
        <v>345</v>
      </c>
      <c r="M2230" s="27" t="s">
        <v>324</v>
      </c>
      <c r="N2230" s="27" t="s">
        <v>309</v>
      </c>
      <c r="O2230" s="27" t="s">
        <v>29</v>
      </c>
      <c r="P2230" s="27">
        <v>0</v>
      </c>
    </row>
    <row r="2231" spans="7:16" x14ac:dyDescent="0.25">
      <c r="G2231" s="27" t="str">
        <f t="shared" si="34"/>
        <v>2019/2020East Asia &amp; PacificEnergy SystemsMitigationAll InstrumentsInternationalPublicMultilateral DFI</v>
      </c>
      <c r="H2231" s="27" t="s">
        <v>290</v>
      </c>
      <c r="I2231" s="27" t="s">
        <v>314</v>
      </c>
      <c r="J2231" s="27" t="s">
        <v>294</v>
      </c>
      <c r="K2231" s="27" t="s">
        <v>303</v>
      </c>
      <c r="L2231" s="27" t="s">
        <v>345</v>
      </c>
      <c r="M2231" s="27" t="s">
        <v>324</v>
      </c>
      <c r="N2231" s="27" t="s">
        <v>309</v>
      </c>
      <c r="O2231" s="27" t="s">
        <v>30</v>
      </c>
      <c r="P2231" s="27">
        <v>140.367349727</v>
      </c>
    </row>
    <row r="2232" spans="7:16" x14ac:dyDescent="0.25">
      <c r="G2232" s="27" t="str">
        <f t="shared" si="34"/>
        <v>2019/2020East Asia &amp; PacificEnergy SystemsMitigationAll InstrumentsInternationalPublicSOE</v>
      </c>
      <c r="H2232" s="27" t="s">
        <v>290</v>
      </c>
      <c r="I2232" s="27" t="s">
        <v>314</v>
      </c>
      <c r="J2232" s="27" t="s">
        <v>294</v>
      </c>
      <c r="K2232" s="27" t="s">
        <v>303</v>
      </c>
      <c r="L2232" s="27" t="s">
        <v>345</v>
      </c>
      <c r="M2232" s="27" t="s">
        <v>324</v>
      </c>
      <c r="N2232" s="27" t="s">
        <v>309</v>
      </c>
      <c r="O2232" s="27" t="s">
        <v>34</v>
      </c>
      <c r="P2232" s="27">
        <v>5.0011274999999999</v>
      </c>
    </row>
    <row r="2233" spans="7:16" x14ac:dyDescent="0.25">
      <c r="G2233" s="27" t="str">
        <f t="shared" si="34"/>
        <v>2019/2020East Asia &amp; PacificEnergy SystemsMitigationAll InstrumentsInternationalPublicState-owned FI</v>
      </c>
      <c r="H2233" s="27" t="s">
        <v>290</v>
      </c>
      <c r="I2233" s="27" t="s">
        <v>314</v>
      </c>
      <c r="J2233" s="27" t="s">
        <v>294</v>
      </c>
      <c r="K2233" s="27" t="s">
        <v>303</v>
      </c>
      <c r="L2233" s="27" t="s">
        <v>345</v>
      </c>
      <c r="M2233" s="27" t="s">
        <v>324</v>
      </c>
      <c r="N2233" s="27" t="s">
        <v>309</v>
      </c>
      <c r="O2233" s="27" t="s">
        <v>312</v>
      </c>
      <c r="P2233" s="27">
        <v>34.482667499999998</v>
      </c>
    </row>
    <row r="2234" spans="7:16" x14ac:dyDescent="0.25">
      <c r="G2234" s="27" t="str">
        <f t="shared" si="34"/>
        <v>2019/2020East Asia &amp; PacificEnergy SystemsMitigationAll InstrumentsInternationalUnknownUnknown</v>
      </c>
      <c r="H2234" s="27" t="s">
        <v>290</v>
      </c>
      <c r="I2234" s="27" t="s">
        <v>314</v>
      </c>
      <c r="J2234" s="27" t="s">
        <v>294</v>
      </c>
      <c r="K2234" s="27" t="s">
        <v>303</v>
      </c>
      <c r="L2234" s="27" t="s">
        <v>345</v>
      </c>
      <c r="M2234" s="27" t="s">
        <v>324</v>
      </c>
      <c r="N2234" s="27" t="s">
        <v>301</v>
      </c>
      <c r="O2234" s="27" t="s">
        <v>301</v>
      </c>
      <c r="P2234" s="27">
        <v>3.3075000000000001</v>
      </c>
    </row>
    <row r="2235" spans="7:16" x14ac:dyDescent="0.25">
      <c r="G2235" s="27" t="str">
        <f t="shared" si="34"/>
        <v>2019/2020East Asia &amp; PacificEnergy SystemsMitigationBalance sheet financing (debt portion)All DestinationsPrivateCommercial FI</v>
      </c>
      <c r="H2235" s="27" t="s">
        <v>290</v>
      </c>
      <c r="I2235" s="27" t="s">
        <v>314</v>
      </c>
      <c r="J2235" s="27" t="s">
        <v>294</v>
      </c>
      <c r="K2235" s="27" t="s">
        <v>303</v>
      </c>
      <c r="L2235" s="27" t="s">
        <v>333</v>
      </c>
      <c r="M2235" s="27" t="s">
        <v>338</v>
      </c>
      <c r="N2235" s="27" t="s">
        <v>306</v>
      </c>
      <c r="O2235" s="27" t="s">
        <v>23</v>
      </c>
      <c r="P2235" s="27">
        <v>2310.657091</v>
      </c>
    </row>
    <row r="2236" spans="7:16" x14ac:dyDescent="0.25">
      <c r="G2236" s="27" t="str">
        <f t="shared" si="34"/>
        <v>2019/2020East Asia &amp; PacificEnergy SystemsMitigationBalance sheet financing (debt portion)All DestinationsPublicNational DFI</v>
      </c>
      <c r="H2236" s="27" t="s">
        <v>290</v>
      </c>
      <c r="I2236" s="27" t="s">
        <v>314</v>
      </c>
      <c r="J2236" s="27" t="s">
        <v>294</v>
      </c>
      <c r="K2236" s="27" t="s">
        <v>303</v>
      </c>
      <c r="L2236" s="27" t="s">
        <v>333</v>
      </c>
      <c r="M2236" s="27" t="s">
        <v>338</v>
      </c>
      <c r="N2236" s="27" t="s">
        <v>309</v>
      </c>
      <c r="O2236" s="27" t="s">
        <v>33</v>
      </c>
      <c r="P2236" s="27">
        <v>0</v>
      </c>
    </row>
    <row r="2237" spans="7:16" x14ac:dyDescent="0.25">
      <c r="G2237" s="27" t="str">
        <f t="shared" si="34"/>
        <v>2019/2020East Asia &amp; PacificEnergy SystemsMitigationBalance sheet financing (debt portion)All DestinationsPublicState-owned FI</v>
      </c>
      <c r="H2237" s="27" t="s">
        <v>290</v>
      </c>
      <c r="I2237" s="27" t="s">
        <v>314</v>
      </c>
      <c r="J2237" s="27" t="s">
        <v>294</v>
      </c>
      <c r="K2237" s="27" t="s">
        <v>303</v>
      </c>
      <c r="L2237" s="27" t="s">
        <v>333</v>
      </c>
      <c r="M2237" s="27" t="s">
        <v>338</v>
      </c>
      <c r="N2237" s="27" t="s">
        <v>309</v>
      </c>
      <c r="O2237" s="27" t="s">
        <v>312</v>
      </c>
      <c r="P2237" s="27">
        <v>1917.5000480000001</v>
      </c>
    </row>
    <row r="2238" spans="7:16" x14ac:dyDescent="0.25">
      <c r="G2238" s="27" t="str">
        <f t="shared" si="34"/>
        <v>2019/2020East Asia &amp; PacificEnergy SystemsMitigationBalance sheet financing (debt portion)DomesticPrivateCommercial FI</v>
      </c>
      <c r="H2238" s="27" t="s">
        <v>290</v>
      </c>
      <c r="I2238" s="27" t="s">
        <v>314</v>
      </c>
      <c r="J2238" s="27" t="s">
        <v>294</v>
      </c>
      <c r="K2238" s="27" t="s">
        <v>303</v>
      </c>
      <c r="L2238" s="27" t="s">
        <v>333</v>
      </c>
      <c r="M2238" s="27" t="s">
        <v>323</v>
      </c>
      <c r="N2238" s="27" t="s">
        <v>306</v>
      </c>
      <c r="O2238" s="27" t="s">
        <v>23</v>
      </c>
      <c r="P2238" s="27">
        <v>2310.657091</v>
      </c>
    </row>
    <row r="2239" spans="7:16" x14ac:dyDescent="0.25">
      <c r="G2239" s="27" t="str">
        <f t="shared" si="34"/>
        <v>2019/2020East Asia &amp; PacificEnergy SystemsMitigationBalance sheet financing (debt portion)DomesticPublicNational DFI</v>
      </c>
      <c r="H2239" s="27" t="s">
        <v>290</v>
      </c>
      <c r="I2239" s="27" t="s">
        <v>314</v>
      </c>
      <c r="J2239" s="27" t="s">
        <v>294</v>
      </c>
      <c r="K2239" s="27" t="s">
        <v>303</v>
      </c>
      <c r="L2239" s="27" t="s">
        <v>333</v>
      </c>
      <c r="M2239" s="27" t="s">
        <v>323</v>
      </c>
      <c r="N2239" s="27" t="s">
        <v>309</v>
      </c>
      <c r="O2239" s="27" t="s">
        <v>33</v>
      </c>
      <c r="P2239" s="27">
        <v>0</v>
      </c>
    </row>
    <row r="2240" spans="7:16" x14ac:dyDescent="0.25">
      <c r="G2240" s="27" t="str">
        <f t="shared" si="34"/>
        <v>2019/2020East Asia &amp; PacificEnergy SystemsMitigationBalance sheet financing (debt portion)DomesticPublicState-owned FI</v>
      </c>
      <c r="H2240" s="27" t="s">
        <v>290</v>
      </c>
      <c r="I2240" s="27" t="s">
        <v>314</v>
      </c>
      <c r="J2240" s="27" t="s">
        <v>294</v>
      </c>
      <c r="K2240" s="27" t="s">
        <v>303</v>
      </c>
      <c r="L2240" s="27" t="s">
        <v>333</v>
      </c>
      <c r="M2240" s="27" t="s">
        <v>323</v>
      </c>
      <c r="N2240" s="27" t="s">
        <v>309</v>
      </c>
      <c r="O2240" s="27" t="s">
        <v>312</v>
      </c>
      <c r="P2240" s="27">
        <v>1917.5000480000001</v>
      </c>
    </row>
    <row r="2241" spans="7:16" x14ac:dyDescent="0.25">
      <c r="G2241" s="27" t="str">
        <f t="shared" si="34"/>
        <v>2019/2020East Asia &amp; PacificEnergy SystemsMitigationBalance sheet financing (debt portion)InternationalPrivateCommercial FI</v>
      </c>
      <c r="H2241" s="27" t="s">
        <v>290</v>
      </c>
      <c r="I2241" s="27" t="s">
        <v>314</v>
      </c>
      <c r="J2241" s="27" t="s">
        <v>294</v>
      </c>
      <c r="K2241" s="27" t="s">
        <v>303</v>
      </c>
      <c r="L2241" s="27" t="s">
        <v>333</v>
      </c>
      <c r="M2241" s="27" t="s">
        <v>324</v>
      </c>
      <c r="N2241" s="27" t="s">
        <v>306</v>
      </c>
      <c r="O2241" s="27" t="s">
        <v>23</v>
      </c>
      <c r="P2241" s="27">
        <v>0</v>
      </c>
    </row>
    <row r="2242" spans="7:16" x14ac:dyDescent="0.25">
      <c r="G2242" s="27" t="str">
        <f t="shared" si="34"/>
        <v>2019/2020East Asia &amp; PacificEnergy SystemsMitigationBalance sheet financing (equity portion)All DestinationsPrivateCommercial FI</v>
      </c>
      <c r="H2242" s="27" t="s">
        <v>290</v>
      </c>
      <c r="I2242" s="27" t="s">
        <v>314</v>
      </c>
      <c r="J2242" s="27" t="s">
        <v>294</v>
      </c>
      <c r="K2242" s="27" t="s">
        <v>303</v>
      </c>
      <c r="L2242" s="27" t="s">
        <v>334</v>
      </c>
      <c r="M2242" s="27" t="s">
        <v>338</v>
      </c>
      <c r="N2242" s="27" t="s">
        <v>306</v>
      </c>
      <c r="O2242" s="27" t="s">
        <v>23</v>
      </c>
      <c r="P2242" s="27">
        <v>57.596178000000002</v>
      </c>
    </row>
    <row r="2243" spans="7:16" x14ac:dyDescent="0.25">
      <c r="G2243" s="27" t="str">
        <f t="shared" ref="G2243:G2306" si="35">+_xlfn.CONCAT(H2243:O2243)</f>
        <v>2019/2020East Asia &amp; PacificEnergy SystemsMitigationBalance sheet financing (equity portion)All DestinationsPrivateCorporations</v>
      </c>
      <c r="H2243" s="27" t="s">
        <v>290</v>
      </c>
      <c r="I2243" s="27" t="s">
        <v>314</v>
      </c>
      <c r="J2243" s="27" t="s">
        <v>294</v>
      </c>
      <c r="K2243" s="27" t="s">
        <v>303</v>
      </c>
      <c r="L2243" s="27" t="s">
        <v>334</v>
      </c>
      <c r="M2243" s="27" t="s">
        <v>338</v>
      </c>
      <c r="N2243" s="27" t="s">
        <v>306</v>
      </c>
      <c r="O2243" s="27" t="s">
        <v>307</v>
      </c>
      <c r="P2243" s="27">
        <v>8371.3691274999892</v>
      </c>
    </row>
    <row r="2244" spans="7:16" x14ac:dyDescent="0.25">
      <c r="G2244" s="27" t="str">
        <f t="shared" si="35"/>
        <v>2019/2020East Asia &amp; PacificEnergy SystemsMitigationBalance sheet financing (equity portion)All DestinationsPrivateFunds</v>
      </c>
      <c r="H2244" s="27" t="s">
        <v>290</v>
      </c>
      <c r="I2244" s="27" t="s">
        <v>314</v>
      </c>
      <c r="J2244" s="27" t="s">
        <v>294</v>
      </c>
      <c r="K2244" s="27" t="s">
        <v>303</v>
      </c>
      <c r="L2244" s="27" t="s">
        <v>334</v>
      </c>
      <c r="M2244" s="27" t="s">
        <v>338</v>
      </c>
      <c r="N2244" s="27" t="s">
        <v>306</v>
      </c>
      <c r="O2244" s="27" t="s">
        <v>25</v>
      </c>
      <c r="P2244" s="27">
        <v>47.420901499999999</v>
      </c>
    </row>
    <row r="2245" spans="7:16" x14ac:dyDescent="0.25">
      <c r="G2245" s="27" t="str">
        <f t="shared" si="35"/>
        <v>2019/2020East Asia &amp; PacificEnergy SystemsMitigationBalance sheet financing (equity portion)All DestinationsPrivateHouseholds/Individuals</v>
      </c>
      <c r="H2245" s="27" t="s">
        <v>290</v>
      </c>
      <c r="I2245" s="27" t="s">
        <v>314</v>
      </c>
      <c r="J2245" s="27" t="s">
        <v>294</v>
      </c>
      <c r="K2245" s="27" t="s">
        <v>303</v>
      </c>
      <c r="L2245" s="27" t="s">
        <v>334</v>
      </c>
      <c r="M2245" s="27" t="s">
        <v>338</v>
      </c>
      <c r="N2245" s="27" t="s">
        <v>306</v>
      </c>
      <c r="O2245" s="27" t="s">
        <v>308</v>
      </c>
      <c r="P2245" s="27">
        <v>5163.8490940000002</v>
      </c>
    </row>
    <row r="2246" spans="7:16" x14ac:dyDescent="0.25">
      <c r="G2246" s="27" t="str">
        <f t="shared" si="35"/>
        <v>2019/2020East Asia &amp; PacificEnergy SystemsMitigationBalance sheet financing (equity portion)All DestinationsPrivateInstitutional Investors</v>
      </c>
      <c r="H2246" s="27" t="s">
        <v>290</v>
      </c>
      <c r="I2246" s="27" t="s">
        <v>314</v>
      </c>
      <c r="J2246" s="27" t="s">
        <v>294</v>
      </c>
      <c r="K2246" s="27" t="s">
        <v>303</v>
      </c>
      <c r="L2246" s="27" t="s">
        <v>334</v>
      </c>
      <c r="M2246" s="27" t="s">
        <v>338</v>
      </c>
      <c r="N2246" s="27" t="s">
        <v>306</v>
      </c>
      <c r="O2246" s="27" t="s">
        <v>27</v>
      </c>
      <c r="P2246" s="27">
        <v>24.326001999999999</v>
      </c>
    </row>
    <row r="2247" spans="7:16" x14ac:dyDescent="0.25">
      <c r="G2247" s="27" t="str">
        <f t="shared" si="35"/>
        <v>2019/2020East Asia &amp; PacificEnergy SystemsMitigationBalance sheet financing (equity portion)All DestinationsPrivateUnknown</v>
      </c>
      <c r="H2247" s="27" t="s">
        <v>290</v>
      </c>
      <c r="I2247" s="27" t="s">
        <v>314</v>
      </c>
      <c r="J2247" s="27" t="s">
        <v>294</v>
      </c>
      <c r="K2247" s="27" t="s">
        <v>303</v>
      </c>
      <c r="L2247" s="27" t="s">
        <v>334</v>
      </c>
      <c r="M2247" s="27" t="s">
        <v>338</v>
      </c>
      <c r="N2247" s="27" t="s">
        <v>306</v>
      </c>
      <c r="O2247" s="27" t="s">
        <v>301</v>
      </c>
      <c r="P2247" s="27">
        <v>39.941772499999999</v>
      </c>
    </row>
    <row r="2248" spans="7:16" x14ac:dyDescent="0.25">
      <c r="G2248" s="27" t="str">
        <f t="shared" si="35"/>
        <v>2019/2020East Asia &amp; PacificEnergy SystemsMitigationBalance sheet financing (equity portion)All DestinationsPublicGovernment</v>
      </c>
      <c r="H2248" s="27" t="s">
        <v>290</v>
      </c>
      <c r="I2248" s="27" t="s">
        <v>314</v>
      </c>
      <c r="J2248" s="27" t="s">
        <v>294</v>
      </c>
      <c r="K2248" s="27" t="s">
        <v>303</v>
      </c>
      <c r="L2248" s="27" t="s">
        <v>334</v>
      </c>
      <c r="M2248" s="27" t="s">
        <v>338</v>
      </c>
      <c r="N2248" s="27" t="s">
        <v>309</v>
      </c>
      <c r="O2248" s="27" t="s">
        <v>28</v>
      </c>
      <c r="P2248" s="27">
        <v>87.044376</v>
      </c>
    </row>
    <row r="2249" spans="7:16" x14ac:dyDescent="0.25">
      <c r="G2249" s="27" t="str">
        <f t="shared" si="35"/>
        <v>2019/2020East Asia &amp; PacificEnergy SystemsMitigationBalance sheet financing (equity portion)All DestinationsPublicNational DFI</v>
      </c>
      <c r="H2249" s="27" t="s">
        <v>290</v>
      </c>
      <c r="I2249" s="27" t="s">
        <v>314</v>
      </c>
      <c r="J2249" s="27" t="s">
        <v>294</v>
      </c>
      <c r="K2249" s="27" t="s">
        <v>303</v>
      </c>
      <c r="L2249" s="27" t="s">
        <v>334</v>
      </c>
      <c r="M2249" s="27" t="s">
        <v>338</v>
      </c>
      <c r="N2249" s="27" t="s">
        <v>309</v>
      </c>
      <c r="O2249" s="27" t="s">
        <v>33</v>
      </c>
      <c r="P2249" s="27">
        <v>0</v>
      </c>
    </row>
    <row r="2250" spans="7:16" x14ac:dyDescent="0.25">
      <c r="G2250" s="27" t="str">
        <f t="shared" si="35"/>
        <v>2019/2020East Asia &amp; PacificEnergy SystemsMitigationBalance sheet financing (equity portion)All DestinationsPublicPublic Fund</v>
      </c>
      <c r="H2250" s="27" t="s">
        <v>290</v>
      </c>
      <c r="I2250" s="27" t="s">
        <v>314</v>
      </c>
      <c r="J2250" s="27" t="s">
        <v>294</v>
      </c>
      <c r="K2250" s="27" t="s">
        <v>303</v>
      </c>
      <c r="L2250" s="27" t="s">
        <v>334</v>
      </c>
      <c r="M2250" s="27" t="s">
        <v>338</v>
      </c>
      <c r="N2250" s="27" t="s">
        <v>309</v>
      </c>
      <c r="O2250" s="27" t="s">
        <v>311</v>
      </c>
      <c r="P2250" s="27">
        <v>0.63431249999999995</v>
      </c>
    </row>
    <row r="2251" spans="7:16" x14ac:dyDescent="0.25">
      <c r="G2251" s="27" t="str">
        <f t="shared" si="35"/>
        <v>2019/2020East Asia &amp; PacificEnergy SystemsMitigationBalance sheet financing (equity portion)All DestinationsPublicSOE</v>
      </c>
      <c r="H2251" s="27" t="s">
        <v>290</v>
      </c>
      <c r="I2251" s="27" t="s">
        <v>314</v>
      </c>
      <c r="J2251" s="27" t="s">
        <v>294</v>
      </c>
      <c r="K2251" s="27" t="s">
        <v>303</v>
      </c>
      <c r="L2251" s="27" t="s">
        <v>334</v>
      </c>
      <c r="M2251" s="27" t="s">
        <v>338</v>
      </c>
      <c r="N2251" s="27" t="s">
        <v>309</v>
      </c>
      <c r="O2251" s="27" t="s">
        <v>34</v>
      </c>
      <c r="P2251" s="27">
        <v>182.9817587</v>
      </c>
    </row>
    <row r="2252" spans="7:16" x14ac:dyDescent="0.25">
      <c r="G2252" s="27" t="str">
        <f t="shared" si="35"/>
        <v>2019/2020East Asia &amp; PacificEnergy SystemsMitigationBalance sheet financing (equity portion)All DestinationsPublicState-owned FI</v>
      </c>
      <c r="H2252" s="27" t="s">
        <v>290</v>
      </c>
      <c r="I2252" s="27" t="s">
        <v>314</v>
      </c>
      <c r="J2252" s="27" t="s">
        <v>294</v>
      </c>
      <c r="K2252" s="27" t="s">
        <v>303</v>
      </c>
      <c r="L2252" s="27" t="s">
        <v>334</v>
      </c>
      <c r="M2252" s="27" t="s">
        <v>338</v>
      </c>
      <c r="N2252" s="27" t="s">
        <v>309</v>
      </c>
      <c r="O2252" s="27" t="s">
        <v>312</v>
      </c>
      <c r="P2252" s="27">
        <v>8.6898339999999994</v>
      </c>
    </row>
    <row r="2253" spans="7:16" x14ac:dyDescent="0.25">
      <c r="G2253" s="27" t="str">
        <f t="shared" si="35"/>
        <v>2019/2020East Asia &amp; PacificEnergy SystemsMitigationBalance sheet financing (equity portion)DomesticPrivateCommercial FI</v>
      </c>
      <c r="H2253" s="27" t="s">
        <v>290</v>
      </c>
      <c r="I2253" s="27" t="s">
        <v>314</v>
      </c>
      <c r="J2253" s="27" t="s">
        <v>294</v>
      </c>
      <c r="K2253" s="27" t="s">
        <v>303</v>
      </c>
      <c r="L2253" s="27" t="s">
        <v>334</v>
      </c>
      <c r="M2253" s="27" t="s">
        <v>323</v>
      </c>
      <c r="N2253" s="27" t="s">
        <v>306</v>
      </c>
      <c r="O2253" s="27" t="s">
        <v>23</v>
      </c>
      <c r="P2253" s="27">
        <v>57.066378</v>
      </c>
    </row>
    <row r="2254" spans="7:16" x14ac:dyDescent="0.25">
      <c r="G2254" s="27" t="str">
        <f t="shared" si="35"/>
        <v>2019/2020East Asia &amp; PacificEnergy SystemsMitigationBalance sheet financing (equity portion)DomesticPrivateCorporations</v>
      </c>
      <c r="H2254" s="27" t="s">
        <v>290</v>
      </c>
      <c r="I2254" s="27" t="s">
        <v>314</v>
      </c>
      <c r="J2254" s="27" t="s">
        <v>294</v>
      </c>
      <c r="K2254" s="27" t="s">
        <v>303</v>
      </c>
      <c r="L2254" s="27" t="s">
        <v>334</v>
      </c>
      <c r="M2254" s="27" t="s">
        <v>323</v>
      </c>
      <c r="N2254" s="27" t="s">
        <v>306</v>
      </c>
      <c r="O2254" s="27" t="s">
        <v>307</v>
      </c>
      <c r="P2254" s="27">
        <v>8211.7495459999991</v>
      </c>
    </row>
    <row r="2255" spans="7:16" x14ac:dyDescent="0.25">
      <c r="G2255" s="27" t="str">
        <f t="shared" si="35"/>
        <v>2019/2020East Asia &amp; PacificEnergy SystemsMitigationBalance sheet financing (equity portion)DomesticPrivateFunds</v>
      </c>
      <c r="H2255" s="27" t="s">
        <v>290</v>
      </c>
      <c r="I2255" s="27" t="s">
        <v>314</v>
      </c>
      <c r="J2255" s="27" t="s">
        <v>294</v>
      </c>
      <c r="K2255" s="27" t="s">
        <v>303</v>
      </c>
      <c r="L2255" s="27" t="s">
        <v>334</v>
      </c>
      <c r="M2255" s="27" t="s">
        <v>323</v>
      </c>
      <c r="N2255" s="27" t="s">
        <v>306</v>
      </c>
      <c r="O2255" s="27" t="s">
        <v>25</v>
      </c>
      <c r="P2255" s="27">
        <v>23.1679715</v>
      </c>
    </row>
    <row r="2256" spans="7:16" x14ac:dyDescent="0.25">
      <c r="G2256" s="27" t="str">
        <f t="shared" si="35"/>
        <v>2019/2020East Asia &amp; PacificEnergy SystemsMitigationBalance sheet financing (equity portion)DomesticPrivateHouseholds/Individuals</v>
      </c>
      <c r="H2256" s="27" t="s">
        <v>290</v>
      </c>
      <c r="I2256" s="27" t="s">
        <v>314</v>
      </c>
      <c r="J2256" s="27" t="s">
        <v>294</v>
      </c>
      <c r="K2256" s="27" t="s">
        <v>303</v>
      </c>
      <c r="L2256" s="27" t="s">
        <v>334</v>
      </c>
      <c r="M2256" s="27" t="s">
        <v>323</v>
      </c>
      <c r="N2256" s="27" t="s">
        <v>306</v>
      </c>
      <c r="O2256" s="27" t="s">
        <v>308</v>
      </c>
      <c r="P2256" s="27">
        <v>5163.8490940000002</v>
      </c>
    </row>
    <row r="2257" spans="7:16" x14ac:dyDescent="0.25">
      <c r="G2257" s="27" t="str">
        <f t="shared" si="35"/>
        <v>2019/2020East Asia &amp; PacificEnergy SystemsMitigationBalance sheet financing (equity portion)DomesticPrivateInstitutional Investors</v>
      </c>
      <c r="H2257" s="27" t="s">
        <v>290</v>
      </c>
      <c r="I2257" s="27" t="s">
        <v>314</v>
      </c>
      <c r="J2257" s="27" t="s">
        <v>294</v>
      </c>
      <c r="K2257" s="27" t="s">
        <v>303</v>
      </c>
      <c r="L2257" s="27" t="s">
        <v>334</v>
      </c>
      <c r="M2257" s="27" t="s">
        <v>323</v>
      </c>
      <c r="N2257" s="27" t="s">
        <v>306</v>
      </c>
      <c r="O2257" s="27" t="s">
        <v>27</v>
      </c>
      <c r="P2257" s="27">
        <v>18.310579499999999</v>
      </c>
    </row>
    <row r="2258" spans="7:16" x14ac:dyDescent="0.25">
      <c r="G2258" s="27" t="str">
        <f t="shared" si="35"/>
        <v>2019/2020East Asia &amp; PacificEnergy SystemsMitigationBalance sheet financing (equity portion)DomesticPrivateUnknown</v>
      </c>
      <c r="H2258" s="27" t="s">
        <v>290</v>
      </c>
      <c r="I2258" s="27" t="s">
        <v>314</v>
      </c>
      <c r="J2258" s="27" t="s">
        <v>294</v>
      </c>
      <c r="K2258" s="27" t="s">
        <v>303</v>
      </c>
      <c r="L2258" s="27" t="s">
        <v>334</v>
      </c>
      <c r="M2258" s="27" t="s">
        <v>323</v>
      </c>
      <c r="N2258" s="27" t="s">
        <v>306</v>
      </c>
      <c r="O2258" s="27" t="s">
        <v>301</v>
      </c>
      <c r="P2258" s="27">
        <v>39.941772499999999</v>
      </c>
    </row>
    <row r="2259" spans="7:16" x14ac:dyDescent="0.25">
      <c r="G2259" s="27" t="str">
        <f t="shared" si="35"/>
        <v>2019/2020East Asia &amp; PacificEnergy SystemsMitigationBalance sheet financing (equity portion)DomesticPublicGovernment</v>
      </c>
      <c r="H2259" s="27" t="s">
        <v>290</v>
      </c>
      <c r="I2259" s="27" t="s">
        <v>314</v>
      </c>
      <c r="J2259" s="27" t="s">
        <v>294</v>
      </c>
      <c r="K2259" s="27" t="s">
        <v>303</v>
      </c>
      <c r="L2259" s="27" t="s">
        <v>334</v>
      </c>
      <c r="M2259" s="27" t="s">
        <v>323</v>
      </c>
      <c r="N2259" s="27" t="s">
        <v>309</v>
      </c>
      <c r="O2259" s="27" t="s">
        <v>28</v>
      </c>
      <c r="P2259" s="27">
        <v>86.895126000000005</v>
      </c>
    </row>
    <row r="2260" spans="7:16" x14ac:dyDescent="0.25">
      <c r="G2260" s="27" t="str">
        <f t="shared" si="35"/>
        <v>2019/2020East Asia &amp; PacificEnergy SystemsMitigationBalance sheet financing (equity portion)DomesticPublicNational DFI</v>
      </c>
      <c r="H2260" s="27" t="s">
        <v>290</v>
      </c>
      <c r="I2260" s="27" t="s">
        <v>314</v>
      </c>
      <c r="J2260" s="27" t="s">
        <v>294</v>
      </c>
      <c r="K2260" s="27" t="s">
        <v>303</v>
      </c>
      <c r="L2260" s="27" t="s">
        <v>334</v>
      </c>
      <c r="M2260" s="27" t="s">
        <v>323</v>
      </c>
      <c r="N2260" s="27" t="s">
        <v>309</v>
      </c>
      <c r="O2260" s="27" t="s">
        <v>33</v>
      </c>
      <c r="P2260" s="27">
        <v>0</v>
      </c>
    </row>
    <row r="2261" spans="7:16" x14ac:dyDescent="0.25">
      <c r="G2261" s="27" t="str">
        <f t="shared" si="35"/>
        <v>2019/2020East Asia &amp; PacificEnergy SystemsMitigationBalance sheet financing (equity portion)DomesticPublicPublic Fund</v>
      </c>
      <c r="H2261" s="27" t="s">
        <v>290</v>
      </c>
      <c r="I2261" s="27" t="s">
        <v>314</v>
      </c>
      <c r="J2261" s="27" t="s">
        <v>294</v>
      </c>
      <c r="K2261" s="27" t="s">
        <v>303</v>
      </c>
      <c r="L2261" s="27" t="s">
        <v>334</v>
      </c>
      <c r="M2261" s="27" t="s">
        <v>323</v>
      </c>
      <c r="N2261" s="27" t="s">
        <v>309</v>
      </c>
      <c r="O2261" s="27" t="s">
        <v>311</v>
      </c>
      <c r="P2261" s="27">
        <v>0.63431249999999995</v>
      </c>
    </row>
    <row r="2262" spans="7:16" x14ac:dyDescent="0.25">
      <c r="G2262" s="27" t="str">
        <f t="shared" si="35"/>
        <v>2019/2020East Asia &amp; PacificEnergy SystemsMitigationBalance sheet financing (equity portion)DomesticPublicSOE</v>
      </c>
      <c r="H2262" s="27" t="s">
        <v>290</v>
      </c>
      <c r="I2262" s="27" t="s">
        <v>314</v>
      </c>
      <c r="J2262" s="27" t="s">
        <v>294</v>
      </c>
      <c r="K2262" s="27" t="s">
        <v>303</v>
      </c>
      <c r="L2262" s="27" t="s">
        <v>334</v>
      </c>
      <c r="M2262" s="27" t="s">
        <v>323</v>
      </c>
      <c r="N2262" s="27" t="s">
        <v>309</v>
      </c>
      <c r="O2262" s="27" t="s">
        <v>34</v>
      </c>
      <c r="P2262" s="27">
        <v>179.29403120000001</v>
      </c>
    </row>
    <row r="2263" spans="7:16" x14ac:dyDescent="0.25">
      <c r="G2263" s="27" t="str">
        <f t="shared" si="35"/>
        <v>2019/2020East Asia &amp; PacificEnergy SystemsMitigationBalance sheet financing (equity portion)DomesticPublicState-owned FI</v>
      </c>
      <c r="H2263" s="27" t="s">
        <v>290</v>
      </c>
      <c r="I2263" s="27" t="s">
        <v>314</v>
      </c>
      <c r="J2263" s="27" t="s">
        <v>294</v>
      </c>
      <c r="K2263" s="27" t="s">
        <v>303</v>
      </c>
      <c r="L2263" s="27" t="s">
        <v>334</v>
      </c>
      <c r="M2263" s="27" t="s">
        <v>323</v>
      </c>
      <c r="N2263" s="27" t="s">
        <v>309</v>
      </c>
      <c r="O2263" s="27" t="s">
        <v>312</v>
      </c>
      <c r="P2263" s="27">
        <v>8.6898339999999994</v>
      </c>
    </row>
    <row r="2264" spans="7:16" x14ac:dyDescent="0.25">
      <c r="G2264" s="27" t="str">
        <f t="shared" si="35"/>
        <v>2019/2020East Asia &amp; PacificEnergy SystemsMitigationBalance sheet financing (equity portion)InternationalPrivateCommercial FI</v>
      </c>
      <c r="H2264" s="27" t="s">
        <v>290</v>
      </c>
      <c r="I2264" s="27" t="s">
        <v>314</v>
      </c>
      <c r="J2264" s="27" t="s">
        <v>294</v>
      </c>
      <c r="K2264" s="27" t="s">
        <v>303</v>
      </c>
      <c r="L2264" s="27" t="s">
        <v>334</v>
      </c>
      <c r="M2264" s="27" t="s">
        <v>324</v>
      </c>
      <c r="N2264" s="27" t="s">
        <v>306</v>
      </c>
      <c r="O2264" s="27" t="s">
        <v>23</v>
      </c>
      <c r="P2264" s="27">
        <v>0.52980000000000005</v>
      </c>
    </row>
    <row r="2265" spans="7:16" x14ac:dyDescent="0.25">
      <c r="G2265" s="27" t="str">
        <f t="shared" si="35"/>
        <v>2019/2020East Asia &amp; PacificEnergy SystemsMitigationBalance sheet financing (equity portion)InternationalPrivateCorporations</v>
      </c>
      <c r="H2265" s="27" t="s">
        <v>290</v>
      </c>
      <c r="I2265" s="27" t="s">
        <v>314</v>
      </c>
      <c r="J2265" s="27" t="s">
        <v>294</v>
      </c>
      <c r="K2265" s="27" t="s">
        <v>303</v>
      </c>
      <c r="L2265" s="27" t="s">
        <v>334</v>
      </c>
      <c r="M2265" s="27" t="s">
        <v>324</v>
      </c>
      <c r="N2265" s="27" t="s">
        <v>306</v>
      </c>
      <c r="O2265" s="27" t="s">
        <v>307</v>
      </c>
      <c r="P2265" s="27">
        <v>159.61958150000001</v>
      </c>
    </row>
    <row r="2266" spans="7:16" x14ac:dyDescent="0.25">
      <c r="G2266" s="27" t="str">
        <f t="shared" si="35"/>
        <v>2019/2020East Asia &amp; PacificEnergy SystemsMitigationBalance sheet financing (equity portion)InternationalPrivateFunds</v>
      </c>
      <c r="H2266" s="27" t="s">
        <v>290</v>
      </c>
      <c r="I2266" s="27" t="s">
        <v>314</v>
      </c>
      <c r="J2266" s="27" t="s">
        <v>294</v>
      </c>
      <c r="K2266" s="27" t="s">
        <v>303</v>
      </c>
      <c r="L2266" s="27" t="s">
        <v>334</v>
      </c>
      <c r="M2266" s="27" t="s">
        <v>324</v>
      </c>
      <c r="N2266" s="27" t="s">
        <v>306</v>
      </c>
      <c r="O2266" s="27" t="s">
        <v>25</v>
      </c>
      <c r="P2266" s="27">
        <v>24.252929999999999</v>
      </c>
    </row>
    <row r="2267" spans="7:16" x14ac:dyDescent="0.25">
      <c r="G2267" s="27" t="str">
        <f t="shared" si="35"/>
        <v>2019/2020East Asia &amp; PacificEnergy SystemsMitigationBalance sheet financing (equity portion)InternationalPrivateInstitutional Investors</v>
      </c>
      <c r="H2267" s="27" t="s">
        <v>290</v>
      </c>
      <c r="I2267" s="27" t="s">
        <v>314</v>
      </c>
      <c r="J2267" s="27" t="s">
        <v>294</v>
      </c>
      <c r="K2267" s="27" t="s">
        <v>303</v>
      </c>
      <c r="L2267" s="27" t="s">
        <v>334</v>
      </c>
      <c r="M2267" s="27" t="s">
        <v>324</v>
      </c>
      <c r="N2267" s="27" t="s">
        <v>306</v>
      </c>
      <c r="O2267" s="27" t="s">
        <v>27</v>
      </c>
      <c r="P2267" s="27">
        <v>6.0154224999999997</v>
      </c>
    </row>
    <row r="2268" spans="7:16" x14ac:dyDescent="0.25">
      <c r="G2268" s="27" t="str">
        <f t="shared" si="35"/>
        <v>2019/2020East Asia &amp; PacificEnergy SystemsMitigationBalance sheet financing (equity portion)InternationalPublicGovernment</v>
      </c>
      <c r="H2268" s="27" t="s">
        <v>290</v>
      </c>
      <c r="I2268" s="27" t="s">
        <v>314</v>
      </c>
      <c r="J2268" s="27" t="s">
        <v>294</v>
      </c>
      <c r="K2268" s="27" t="s">
        <v>303</v>
      </c>
      <c r="L2268" s="27" t="s">
        <v>334</v>
      </c>
      <c r="M2268" s="27" t="s">
        <v>324</v>
      </c>
      <c r="N2268" s="27" t="s">
        <v>309</v>
      </c>
      <c r="O2268" s="27" t="s">
        <v>28</v>
      </c>
      <c r="P2268" s="27">
        <v>0.14924999999999999</v>
      </c>
    </row>
    <row r="2269" spans="7:16" x14ac:dyDescent="0.25">
      <c r="G2269" s="27" t="str">
        <f t="shared" si="35"/>
        <v>2019/2020East Asia &amp; PacificEnergy SystemsMitigationBalance sheet financing (equity portion)InternationalPublicSOE</v>
      </c>
      <c r="H2269" s="27" t="s">
        <v>290</v>
      </c>
      <c r="I2269" s="27" t="s">
        <v>314</v>
      </c>
      <c r="J2269" s="27" t="s">
        <v>294</v>
      </c>
      <c r="K2269" s="27" t="s">
        <v>303</v>
      </c>
      <c r="L2269" s="27" t="s">
        <v>334</v>
      </c>
      <c r="M2269" s="27" t="s">
        <v>324</v>
      </c>
      <c r="N2269" s="27" t="s">
        <v>309</v>
      </c>
      <c r="O2269" s="27" t="s">
        <v>34</v>
      </c>
      <c r="P2269" s="27">
        <v>3.6877274999999998</v>
      </c>
    </row>
    <row r="2270" spans="7:16" x14ac:dyDescent="0.25">
      <c r="G2270" s="27" t="str">
        <f t="shared" si="35"/>
        <v>2019/2020East Asia &amp; PacificEnergy SystemsMitigationGrantAll DestinationsPrivateInstitutional Investors</v>
      </c>
      <c r="H2270" s="27" t="s">
        <v>290</v>
      </c>
      <c r="I2270" s="27" t="s">
        <v>314</v>
      </c>
      <c r="J2270" s="27" t="s">
        <v>294</v>
      </c>
      <c r="K2270" s="27" t="s">
        <v>303</v>
      </c>
      <c r="L2270" s="27" t="s">
        <v>332</v>
      </c>
      <c r="M2270" s="27" t="s">
        <v>338</v>
      </c>
      <c r="N2270" s="27" t="s">
        <v>306</v>
      </c>
      <c r="O2270" s="27" t="s">
        <v>27</v>
      </c>
      <c r="P2270" s="27">
        <v>3.3250000000000002</v>
      </c>
    </row>
    <row r="2271" spans="7:16" x14ac:dyDescent="0.25">
      <c r="G2271" s="27" t="str">
        <f t="shared" si="35"/>
        <v>2019/2020East Asia &amp; PacificEnergy SystemsMitigationGrantAll DestinationsPublicGovernment</v>
      </c>
      <c r="H2271" s="27" t="s">
        <v>290</v>
      </c>
      <c r="I2271" s="27" t="s">
        <v>314</v>
      </c>
      <c r="J2271" s="27" t="s">
        <v>294</v>
      </c>
      <c r="K2271" s="27" t="s">
        <v>303</v>
      </c>
      <c r="L2271" s="27" t="s">
        <v>332</v>
      </c>
      <c r="M2271" s="27" t="s">
        <v>338</v>
      </c>
      <c r="N2271" s="27" t="s">
        <v>309</v>
      </c>
      <c r="O2271" s="27" t="s">
        <v>28</v>
      </c>
      <c r="P2271" s="27">
        <v>8.0237098679999992</v>
      </c>
    </row>
    <row r="2272" spans="7:16" x14ac:dyDescent="0.25">
      <c r="G2272" s="27" t="str">
        <f t="shared" si="35"/>
        <v>2019/2020East Asia &amp; PacificEnergy SystemsMitigationGrantAll DestinationsPublicMultilateral Climate Funds</v>
      </c>
      <c r="H2272" s="27" t="s">
        <v>290</v>
      </c>
      <c r="I2272" s="27" t="s">
        <v>314</v>
      </c>
      <c r="J2272" s="27" t="s">
        <v>294</v>
      </c>
      <c r="K2272" s="27" t="s">
        <v>303</v>
      </c>
      <c r="L2272" s="27" t="s">
        <v>332</v>
      </c>
      <c r="M2272" s="27" t="s">
        <v>338</v>
      </c>
      <c r="N2272" s="27" t="s">
        <v>309</v>
      </c>
      <c r="O2272" s="27" t="s">
        <v>29</v>
      </c>
      <c r="P2272" s="27">
        <v>0</v>
      </c>
    </row>
    <row r="2273" spans="7:16" x14ac:dyDescent="0.25">
      <c r="G2273" s="27" t="str">
        <f t="shared" si="35"/>
        <v>2019/2020East Asia &amp; PacificEnergy SystemsMitigationGrantAll DestinationsPublicMultilateral DFI</v>
      </c>
      <c r="H2273" s="27" t="s">
        <v>290</v>
      </c>
      <c r="I2273" s="27" t="s">
        <v>314</v>
      </c>
      <c r="J2273" s="27" t="s">
        <v>294</v>
      </c>
      <c r="K2273" s="27" t="s">
        <v>303</v>
      </c>
      <c r="L2273" s="27" t="s">
        <v>332</v>
      </c>
      <c r="M2273" s="27" t="s">
        <v>338</v>
      </c>
      <c r="N2273" s="27" t="s">
        <v>309</v>
      </c>
      <c r="O2273" s="27" t="s">
        <v>30</v>
      </c>
      <c r="P2273" s="27">
        <v>6.6838999059999997</v>
      </c>
    </row>
    <row r="2274" spans="7:16" x14ac:dyDescent="0.25">
      <c r="G2274" s="27" t="str">
        <f t="shared" si="35"/>
        <v>2019/2020East Asia &amp; PacificEnergy SystemsMitigationGrantDomesticPublicMultilateral DFI</v>
      </c>
      <c r="H2274" s="27" t="s">
        <v>290</v>
      </c>
      <c r="I2274" s="27" t="s">
        <v>314</v>
      </c>
      <c r="J2274" s="27" t="s">
        <v>294</v>
      </c>
      <c r="K2274" s="27" t="s">
        <v>303</v>
      </c>
      <c r="L2274" s="27" t="s">
        <v>332</v>
      </c>
      <c r="M2274" s="27" t="s">
        <v>323</v>
      </c>
      <c r="N2274" s="27" t="s">
        <v>309</v>
      </c>
      <c r="O2274" s="27" t="s">
        <v>30</v>
      </c>
      <c r="P2274" s="27">
        <v>2.0999199999999999E-4</v>
      </c>
    </row>
    <row r="2275" spans="7:16" x14ac:dyDescent="0.25">
      <c r="G2275" s="27" t="str">
        <f t="shared" si="35"/>
        <v>2019/2020East Asia &amp; PacificEnergy SystemsMitigationGrantInternationalPrivateInstitutional Investors</v>
      </c>
      <c r="H2275" s="27" t="s">
        <v>290</v>
      </c>
      <c r="I2275" s="27" t="s">
        <v>314</v>
      </c>
      <c r="J2275" s="27" t="s">
        <v>294</v>
      </c>
      <c r="K2275" s="27" t="s">
        <v>303</v>
      </c>
      <c r="L2275" s="27" t="s">
        <v>332</v>
      </c>
      <c r="M2275" s="27" t="s">
        <v>324</v>
      </c>
      <c r="N2275" s="27" t="s">
        <v>306</v>
      </c>
      <c r="O2275" s="27" t="s">
        <v>27</v>
      </c>
      <c r="P2275" s="27">
        <v>3.3250000000000002</v>
      </c>
    </row>
    <row r="2276" spans="7:16" x14ac:dyDescent="0.25">
      <c r="G2276" s="27" t="str">
        <f t="shared" si="35"/>
        <v>2019/2020East Asia &amp; PacificEnergy SystemsMitigationGrantInternationalPublicGovernment</v>
      </c>
      <c r="H2276" s="27" t="s">
        <v>290</v>
      </c>
      <c r="I2276" s="27" t="s">
        <v>314</v>
      </c>
      <c r="J2276" s="27" t="s">
        <v>294</v>
      </c>
      <c r="K2276" s="27" t="s">
        <v>303</v>
      </c>
      <c r="L2276" s="27" t="s">
        <v>332</v>
      </c>
      <c r="M2276" s="27" t="s">
        <v>324</v>
      </c>
      <c r="N2276" s="27" t="s">
        <v>309</v>
      </c>
      <c r="O2276" s="27" t="s">
        <v>28</v>
      </c>
      <c r="P2276" s="27">
        <v>8.0237098679999992</v>
      </c>
    </row>
    <row r="2277" spans="7:16" x14ac:dyDescent="0.25">
      <c r="G2277" s="27" t="str">
        <f t="shared" si="35"/>
        <v>2019/2020East Asia &amp; PacificEnergy SystemsMitigationGrantInternationalPublicMultilateral Climate Funds</v>
      </c>
      <c r="H2277" s="27" t="s">
        <v>290</v>
      </c>
      <c r="I2277" s="27" t="s">
        <v>314</v>
      </c>
      <c r="J2277" s="27" t="s">
        <v>294</v>
      </c>
      <c r="K2277" s="27" t="s">
        <v>303</v>
      </c>
      <c r="L2277" s="27" t="s">
        <v>332</v>
      </c>
      <c r="M2277" s="27" t="s">
        <v>324</v>
      </c>
      <c r="N2277" s="27" t="s">
        <v>309</v>
      </c>
      <c r="O2277" s="27" t="s">
        <v>29</v>
      </c>
      <c r="P2277" s="27">
        <v>0</v>
      </c>
    </row>
    <row r="2278" spans="7:16" x14ac:dyDescent="0.25">
      <c r="G2278" s="27" t="str">
        <f t="shared" si="35"/>
        <v>2019/2020East Asia &amp; PacificEnergy SystemsMitigationGrantInternationalPublicMultilateral DFI</v>
      </c>
      <c r="H2278" s="27" t="s">
        <v>290</v>
      </c>
      <c r="I2278" s="27" t="s">
        <v>314</v>
      </c>
      <c r="J2278" s="27" t="s">
        <v>294</v>
      </c>
      <c r="K2278" s="27" t="s">
        <v>303</v>
      </c>
      <c r="L2278" s="27" t="s">
        <v>332</v>
      </c>
      <c r="M2278" s="27" t="s">
        <v>324</v>
      </c>
      <c r="N2278" s="27" t="s">
        <v>309</v>
      </c>
      <c r="O2278" s="27" t="s">
        <v>30</v>
      </c>
      <c r="P2278" s="27">
        <v>6.6836899140000003</v>
      </c>
    </row>
    <row r="2279" spans="7:16" x14ac:dyDescent="0.25">
      <c r="G2279" s="27" t="str">
        <f t="shared" si="35"/>
        <v>2019/2020East Asia &amp; PacificEnergy SystemsMitigationLow-cost project debtAll DestinationsPublicBilateral DFI</v>
      </c>
      <c r="H2279" s="27" t="s">
        <v>290</v>
      </c>
      <c r="I2279" s="27" t="s">
        <v>314</v>
      </c>
      <c r="J2279" s="27" t="s">
        <v>294</v>
      </c>
      <c r="K2279" s="27" t="s">
        <v>303</v>
      </c>
      <c r="L2279" s="27" t="s">
        <v>336</v>
      </c>
      <c r="M2279" s="27" t="s">
        <v>338</v>
      </c>
      <c r="N2279" s="27" t="s">
        <v>309</v>
      </c>
      <c r="O2279" s="27" t="s">
        <v>31</v>
      </c>
      <c r="P2279" s="27">
        <v>72.760041909999998</v>
      </c>
    </row>
    <row r="2280" spans="7:16" x14ac:dyDescent="0.25">
      <c r="G2280" s="27" t="str">
        <f t="shared" si="35"/>
        <v>2019/2020East Asia &amp; PacificEnergy SystemsMitigationLow-cost project debtAll DestinationsPublicMultilateral DFI</v>
      </c>
      <c r="H2280" s="27" t="s">
        <v>290</v>
      </c>
      <c r="I2280" s="27" t="s">
        <v>314</v>
      </c>
      <c r="J2280" s="27" t="s">
        <v>294</v>
      </c>
      <c r="K2280" s="27" t="s">
        <v>303</v>
      </c>
      <c r="L2280" s="27" t="s">
        <v>336</v>
      </c>
      <c r="M2280" s="27" t="s">
        <v>338</v>
      </c>
      <c r="N2280" s="27" t="s">
        <v>309</v>
      </c>
      <c r="O2280" s="27" t="s">
        <v>30</v>
      </c>
      <c r="P2280" s="27">
        <v>3.0224700150000001</v>
      </c>
    </row>
    <row r="2281" spans="7:16" x14ac:dyDescent="0.25">
      <c r="G2281" s="27" t="str">
        <f t="shared" si="35"/>
        <v>2019/2020East Asia &amp; PacificEnergy SystemsMitigationLow-cost project debtDomesticPublicMultilateral DFI</v>
      </c>
      <c r="H2281" s="27" t="s">
        <v>290</v>
      </c>
      <c r="I2281" s="27" t="s">
        <v>314</v>
      </c>
      <c r="J2281" s="27" t="s">
        <v>294</v>
      </c>
      <c r="K2281" s="27" t="s">
        <v>303</v>
      </c>
      <c r="L2281" s="27" t="s">
        <v>336</v>
      </c>
      <c r="M2281" s="27" t="s">
        <v>323</v>
      </c>
      <c r="N2281" s="27" t="s">
        <v>309</v>
      </c>
      <c r="O2281" s="27" t="s">
        <v>30</v>
      </c>
      <c r="P2281" s="27">
        <v>1.4912020000000001E-3</v>
      </c>
    </row>
    <row r="2282" spans="7:16" x14ac:dyDescent="0.25">
      <c r="G2282" s="27" t="str">
        <f t="shared" si="35"/>
        <v>2019/2020East Asia &amp; PacificEnergy SystemsMitigationLow-cost project debtInternationalPublicBilateral DFI</v>
      </c>
      <c r="H2282" s="27" t="s">
        <v>290</v>
      </c>
      <c r="I2282" s="27" t="s">
        <v>314</v>
      </c>
      <c r="J2282" s="27" t="s">
        <v>294</v>
      </c>
      <c r="K2282" s="27" t="s">
        <v>303</v>
      </c>
      <c r="L2282" s="27" t="s">
        <v>336</v>
      </c>
      <c r="M2282" s="27" t="s">
        <v>324</v>
      </c>
      <c r="N2282" s="27" t="s">
        <v>309</v>
      </c>
      <c r="O2282" s="27" t="s">
        <v>31</v>
      </c>
      <c r="P2282" s="27">
        <v>72.760041909999998</v>
      </c>
    </row>
    <row r="2283" spans="7:16" x14ac:dyDescent="0.25">
      <c r="G2283" s="27" t="str">
        <f t="shared" si="35"/>
        <v>2019/2020East Asia &amp; PacificEnergy SystemsMitigationLow-cost project debtInternationalPublicMultilateral DFI</v>
      </c>
      <c r="H2283" s="27" t="s">
        <v>290</v>
      </c>
      <c r="I2283" s="27" t="s">
        <v>314</v>
      </c>
      <c r="J2283" s="27" t="s">
        <v>294</v>
      </c>
      <c r="K2283" s="27" t="s">
        <v>303</v>
      </c>
      <c r="L2283" s="27" t="s">
        <v>336</v>
      </c>
      <c r="M2283" s="27" t="s">
        <v>324</v>
      </c>
      <c r="N2283" s="27" t="s">
        <v>309</v>
      </c>
      <c r="O2283" s="27" t="s">
        <v>30</v>
      </c>
      <c r="P2283" s="27">
        <v>3.0209788130000002</v>
      </c>
    </row>
    <row r="2284" spans="7:16" x14ac:dyDescent="0.25">
      <c r="G2284" s="27" t="str">
        <f t="shared" si="35"/>
        <v>2019/2020East Asia &amp; PacificEnergy SystemsMitigationProject-level equityAll DestinationsPrivateCommercial FI</v>
      </c>
      <c r="H2284" s="27" t="s">
        <v>290</v>
      </c>
      <c r="I2284" s="27" t="s">
        <v>314</v>
      </c>
      <c r="J2284" s="27" t="s">
        <v>294</v>
      </c>
      <c r="K2284" s="27" t="s">
        <v>303</v>
      </c>
      <c r="L2284" s="27" t="s">
        <v>337</v>
      </c>
      <c r="M2284" s="27" t="s">
        <v>338</v>
      </c>
      <c r="N2284" s="27" t="s">
        <v>306</v>
      </c>
      <c r="O2284" s="27" t="s">
        <v>23</v>
      </c>
      <c r="P2284" s="27">
        <v>16.670380000000002</v>
      </c>
    </row>
    <row r="2285" spans="7:16" x14ac:dyDescent="0.25">
      <c r="G2285" s="27" t="str">
        <f t="shared" si="35"/>
        <v>2019/2020East Asia &amp; PacificEnergy SystemsMitigationProject-level equityAll DestinationsPrivateCorporations</v>
      </c>
      <c r="H2285" s="27" t="s">
        <v>290</v>
      </c>
      <c r="I2285" s="27" t="s">
        <v>314</v>
      </c>
      <c r="J2285" s="27" t="s">
        <v>294</v>
      </c>
      <c r="K2285" s="27" t="s">
        <v>303</v>
      </c>
      <c r="L2285" s="27" t="s">
        <v>337</v>
      </c>
      <c r="M2285" s="27" t="s">
        <v>338</v>
      </c>
      <c r="N2285" s="27" t="s">
        <v>306</v>
      </c>
      <c r="O2285" s="27" t="s">
        <v>307</v>
      </c>
      <c r="P2285" s="27">
        <v>594.98683430000006</v>
      </c>
    </row>
    <row r="2286" spans="7:16" x14ac:dyDescent="0.25">
      <c r="G2286" s="27" t="str">
        <f t="shared" si="35"/>
        <v>2019/2020East Asia &amp; PacificEnergy SystemsMitigationProject-level equityAll DestinationsPrivateFunds</v>
      </c>
      <c r="H2286" s="27" t="s">
        <v>290</v>
      </c>
      <c r="I2286" s="27" t="s">
        <v>314</v>
      </c>
      <c r="J2286" s="27" t="s">
        <v>294</v>
      </c>
      <c r="K2286" s="27" t="s">
        <v>303</v>
      </c>
      <c r="L2286" s="27" t="s">
        <v>337</v>
      </c>
      <c r="M2286" s="27" t="s">
        <v>338</v>
      </c>
      <c r="N2286" s="27" t="s">
        <v>306</v>
      </c>
      <c r="O2286" s="27" t="s">
        <v>25</v>
      </c>
      <c r="P2286" s="27">
        <v>0</v>
      </c>
    </row>
    <row r="2287" spans="7:16" x14ac:dyDescent="0.25">
      <c r="G2287" s="27" t="str">
        <f t="shared" si="35"/>
        <v>2019/2020East Asia &amp; PacificEnergy SystemsMitigationProject-level equityAll DestinationsPrivateInstitutional Investors</v>
      </c>
      <c r="H2287" s="27" t="s">
        <v>290</v>
      </c>
      <c r="I2287" s="27" t="s">
        <v>314</v>
      </c>
      <c r="J2287" s="27" t="s">
        <v>294</v>
      </c>
      <c r="K2287" s="27" t="s">
        <v>303</v>
      </c>
      <c r="L2287" s="27" t="s">
        <v>337</v>
      </c>
      <c r="M2287" s="27" t="s">
        <v>338</v>
      </c>
      <c r="N2287" s="27" t="s">
        <v>306</v>
      </c>
      <c r="O2287" s="27" t="s">
        <v>27</v>
      </c>
      <c r="P2287" s="27">
        <v>4.4822649999999999</v>
      </c>
    </row>
    <row r="2288" spans="7:16" x14ac:dyDescent="0.25">
      <c r="G2288" s="27" t="str">
        <f t="shared" si="35"/>
        <v>2019/2020East Asia &amp; PacificEnergy SystemsMitigationProject-level equityAll DestinationsPrivateUnknown</v>
      </c>
      <c r="H2288" s="27" t="s">
        <v>290</v>
      </c>
      <c r="I2288" s="27" t="s">
        <v>314</v>
      </c>
      <c r="J2288" s="27" t="s">
        <v>294</v>
      </c>
      <c r="K2288" s="27" t="s">
        <v>303</v>
      </c>
      <c r="L2288" s="27" t="s">
        <v>337</v>
      </c>
      <c r="M2288" s="27" t="s">
        <v>338</v>
      </c>
      <c r="N2288" s="27" t="s">
        <v>306</v>
      </c>
      <c r="O2288" s="27" t="s">
        <v>301</v>
      </c>
      <c r="P2288" s="27">
        <v>0.22387499999999999</v>
      </c>
    </row>
    <row r="2289" spans="7:16" x14ac:dyDescent="0.25">
      <c r="G2289" s="27" t="str">
        <f t="shared" si="35"/>
        <v>2019/2020East Asia &amp; PacificEnergy SystemsMitigationProject-level equityAll DestinationsPublicGovernment</v>
      </c>
      <c r="H2289" s="27" t="s">
        <v>290</v>
      </c>
      <c r="I2289" s="27" t="s">
        <v>314</v>
      </c>
      <c r="J2289" s="27" t="s">
        <v>294</v>
      </c>
      <c r="K2289" s="27" t="s">
        <v>303</v>
      </c>
      <c r="L2289" s="27" t="s">
        <v>337</v>
      </c>
      <c r="M2289" s="27" t="s">
        <v>338</v>
      </c>
      <c r="N2289" s="27" t="s">
        <v>309</v>
      </c>
      <c r="O2289" s="27" t="s">
        <v>28</v>
      </c>
      <c r="P2289" s="27">
        <v>1.62832</v>
      </c>
    </row>
    <row r="2290" spans="7:16" x14ac:dyDescent="0.25">
      <c r="G2290" s="27" t="str">
        <f t="shared" si="35"/>
        <v>2019/2020East Asia &amp; PacificEnergy SystemsMitigationProject-level equityAll DestinationsPublicNational DFI</v>
      </c>
      <c r="H2290" s="27" t="s">
        <v>290</v>
      </c>
      <c r="I2290" s="27" t="s">
        <v>314</v>
      </c>
      <c r="J2290" s="27" t="s">
        <v>294</v>
      </c>
      <c r="K2290" s="27" t="s">
        <v>303</v>
      </c>
      <c r="L2290" s="27" t="s">
        <v>337</v>
      </c>
      <c r="M2290" s="27" t="s">
        <v>338</v>
      </c>
      <c r="N2290" s="27" t="s">
        <v>309</v>
      </c>
      <c r="O2290" s="27" t="s">
        <v>33</v>
      </c>
      <c r="P2290" s="27">
        <v>0</v>
      </c>
    </row>
    <row r="2291" spans="7:16" x14ac:dyDescent="0.25">
      <c r="G2291" s="27" t="str">
        <f t="shared" si="35"/>
        <v>2019/2020East Asia &amp; PacificEnergy SystemsMitigationProject-level equityAll DestinationsPublicSOE</v>
      </c>
      <c r="H2291" s="27" t="s">
        <v>290</v>
      </c>
      <c r="I2291" s="27" t="s">
        <v>314</v>
      </c>
      <c r="J2291" s="27" t="s">
        <v>294</v>
      </c>
      <c r="K2291" s="27" t="s">
        <v>303</v>
      </c>
      <c r="L2291" s="27" t="s">
        <v>337</v>
      </c>
      <c r="M2291" s="27" t="s">
        <v>338</v>
      </c>
      <c r="N2291" s="27" t="s">
        <v>309</v>
      </c>
      <c r="O2291" s="27" t="s">
        <v>34</v>
      </c>
      <c r="P2291" s="27">
        <v>72.044324699999905</v>
      </c>
    </row>
    <row r="2292" spans="7:16" x14ac:dyDescent="0.25">
      <c r="G2292" s="27" t="str">
        <f t="shared" si="35"/>
        <v>2019/2020East Asia &amp; PacificEnergy SystemsMitigationProject-level equityAll DestinationsPublicState-owned FI</v>
      </c>
      <c r="H2292" s="27" t="s">
        <v>290</v>
      </c>
      <c r="I2292" s="27" t="s">
        <v>314</v>
      </c>
      <c r="J2292" s="27" t="s">
        <v>294</v>
      </c>
      <c r="K2292" s="27" t="s">
        <v>303</v>
      </c>
      <c r="L2292" s="27" t="s">
        <v>337</v>
      </c>
      <c r="M2292" s="27" t="s">
        <v>338</v>
      </c>
      <c r="N2292" s="27" t="s">
        <v>309</v>
      </c>
      <c r="O2292" s="27" t="s">
        <v>312</v>
      </c>
      <c r="P2292" s="27">
        <v>3.25664</v>
      </c>
    </row>
    <row r="2293" spans="7:16" x14ac:dyDescent="0.25">
      <c r="G2293" s="27" t="str">
        <f t="shared" si="35"/>
        <v>2019/2020East Asia &amp; PacificEnergy SystemsMitigationProject-level equityAll DestinationsUnknownUnknown</v>
      </c>
      <c r="H2293" s="27" t="s">
        <v>290</v>
      </c>
      <c r="I2293" s="27" t="s">
        <v>314</v>
      </c>
      <c r="J2293" s="27" t="s">
        <v>294</v>
      </c>
      <c r="K2293" s="27" t="s">
        <v>303</v>
      </c>
      <c r="L2293" s="27" t="s">
        <v>337</v>
      </c>
      <c r="M2293" s="27" t="s">
        <v>338</v>
      </c>
      <c r="N2293" s="27" t="s">
        <v>301</v>
      </c>
      <c r="O2293" s="27" t="s">
        <v>301</v>
      </c>
      <c r="P2293" s="27">
        <v>32.658000000000001</v>
      </c>
    </row>
    <row r="2294" spans="7:16" x14ac:dyDescent="0.25">
      <c r="G2294" s="27" t="str">
        <f t="shared" si="35"/>
        <v>2019/2020East Asia &amp; PacificEnergy SystemsMitigationProject-level equityDomesticPrivateCommercial FI</v>
      </c>
      <c r="H2294" s="27" t="s">
        <v>290</v>
      </c>
      <c r="I2294" s="27" t="s">
        <v>314</v>
      </c>
      <c r="J2294" s="27" t="s">
        <v>294</v>
      </c>
      <c r="K2294" s="27" t="s">
        <v>303</v>
      </c>
      <c r="L2294" s="27" t="s">
        <v>337</v>
      </c>
      <c r="M2294" s="27" t="s">
        <v>323</v>
      </c>
      <c r="N2294" s="27" t="s">
        <v>306</v>
      </c>
      <c r="O2294" s="27" t="s">
        <v>23</v>
      </c>
      <c r="P2294" s="27">
        <v>15.707380000000001</v>
      </c>
    </row>
    <row r="2295" spans="7:16" x14ac:dyDescent="0.25">
      <c r="G2295" s="27" t="str">
        <f t="shared" si="35"/>
        <v>2019/2020East Asia &amp; PacificEnergy SystemsMitigationProject-level equityDomesticPrivateCorporations</v>
      </c>
      <c r="H2295" s="27" t="s">
        <v>290</v>
      </c>
      <c r="I2295" s="27" t="s">
        <v>314</v>
      </c>
      <c r="J2295" s="27" t="s">
        <v>294</v>
      </c>
      <c r="K2295" s="27" t="s">
        <v>303</v>
      </c>
      <c r="L2295" s="27" t="s">
        <v>337</v>
      </c>
      <c r="M2295" s="27" t="s">
        <v>323</v>
      </c>
      <c r="N2295" s="27" t="s">
        <v>306</v>
      </c>
      <c r="O2295" s="27" t="s">
        <v>307</v>
      </c>
      <c r="P2295" s="27">
        <v>525.37579830000004</v>
      </c>
    </row>
    <row r="2296" spans="7:16" x14ac:dyDescent="0.25">
      <c r="G2296" s="27" t="str">
        <f t="shared" si="35"/>
        <v>2019/2020East Asia &amp; PacificEnergy SystemsMitigationProject-level equityDomesticPrivateInstitutional Investors</v>
      </c>
      <c r="H2296" s="27" t="s">
        <v>290</v>
      </c>
      <c r="I2296" s="27" t="s">
        <v>314</v>
      </c>
      <c r="J2296" s="27" t="s">
        <v>294</v>
      </c>
      <c r="K2296" s="27" t="s">
        <v>303</v>
      </c>
      <c r="L2296" s="27" t="s">
        <v>337</v>
      </c>
      <c r="M2296" s="27" t="s">
        <v>323</v>
      </c>
      <c r="N2296" s="27" t="s">
        <v>306</v>
      </c>
      <c r="O2296" s="27" t="s">
        <v>27</v>
      </c>
      <c r="P2296" s="27">
        <v>1.2458149999999999</v>
      </c>
    </row>
    <row r="2297" spans="7:16" x14ac:dyDescent="0.25">
      <c r="G2297" s="27" t="str">
        <f t="shared" si="35"/>
        <v>2019/2020East Asia &amp; PacificEnergy SystemsMitigationProject-level equityDomesticPrivateUnknown</v>
      </c>
      <c r="H2297" s="27" t="s">
        <v>290</v>
      </c>
      <c r="I2297" s="27" t="s">
        <v>314</v>
      </c>
      <c r="J2297" s="27" t="s">
        <v>294</v>
      </c>
      <c r="K2297" s="27" t="s">
        <v>303</v>
      </c>
      <c r="L2297" s="27" t="s">
        <v>337</v>
      </c>
      <c r="M2297" s="27" t="s">
        <v>323</v>
      </c>
      <c r="N2297" s="27" t="s">
        <v>306</v>
      </c>
      <c r="O2297" s="27" t="s">
        <v>301</v>
      </c>
      <c r="P2297" s="27">
        <v>0.22387499999999999</v>
      </c>
    </row>
    <row r="2298" spans="7:16" x14ac:dyDescent="0.25">
      <c r="G2298" s="27" t="str">
        <f t="shared" si="35"/>
        <v>2019/2020East Asia &amp; PacificEnergy SystemsMitigationProject-level equityDomesticPublicGovernment</v>
      </c>
      <c r="H2298" s="27" t="s">
        <v>290</v>
      </c>
      <c r="I2298" s="27" t="s">
        <v>314</v>
      </c>
      <c r="J2298" s="27" t="s">
        <v>294</v>
      </c>
      <c r="K2298" s="27" t="s">
        <v>303</v>
      </c>
      <c r="L2298" s="27" t="s">
        <v>337</v>
      </c>
      <c r="M2298" s="27" t="s">
        <v>323</v>
      </c>
      <c r="N2298" s="27" t="s">
        <v>309</v>
      </c>
      <c r="O2298" s="27" t="s">
        <v>28</v>
      </c>
      <c r="P2298" s="27">
        <v>1.62832</v>
      </c>
    </row>
    <row r="2299" spans="7:16" x14ac:dyDescent="0.25">
      <c r="G2299" s="27" t="str">
        <f t="shared" si="35"/>
        <v>2019/2020East Asia &amp; PacificEnergy SystemsMitigationProject-level equityDomesticPublicNational DFI</v>
      </c>
      <c r="H2299" s="27" t="s">
        <v>290</v>
      </c>
      <c r="I2299" s="27" t="s">
        <v>314</v>
      </c>
      <c r="J2299" s="27" t="s">
        <v>294</v>
      </c>
      <c r="K2299" s="27" t="s">
        <v>303</v>
      </c>
      <c r="L2299" s="27" t="s">
        <v>337</v>
      </c>
      <c r="M2299" s="27" t="s">
        <v>323</v>
      </c>
      <c r="N2299" s="27" t="s">
        <v>309</v>
      </c>
      <c r="O2299" s="27" t="s">
        <v>33</v>
      </c>
      <c r="P2299" s="27">
        <v>0</v>
      </c>
    </row>
    <row r="2300" spans="7:16" x14ac:dyDescent="0.25">
      <c r="G2300" s="27" t="str">
        <f t="shared" si="35"/>
        <v>2019/2020East Asia &amp; PacificEnergy SystemsMitigationProject-level equityDomesticPublicSOE</v>
      </c>
      <c r="H2300" s="27" t="s">
        <v>290</v>
      </c>
      <c r="I2300" s="27" t="s">
        <v>314</v>
      </c>
      <c r="J2300" s="27" t="s">
        <v>294</v>
      </c>
      <c r="K2300" s="27" t="s">
        <v>303</v>
      </c>
      <c r="L2300" s="27" t="s">
        <v>337</v>
      </c>
      <c r="M2300" s="27" t="s">
        <v>323</v>
      </c>
      <c r="N2300" s="27" t="s">
        <v>309</v>
      </c>
      <c r="O2300" s="27" t="s">
        <v>34</v>
      </c>
      <c r="P2300" s="27">
        <v>71.775674699999996</v>
      </c>
    </row>
    <row r="2301" spans="7:16" x14ac:dyDescent="0.25">
      <c r="G2301" s="27" t="str">
        <f t="shared" si="35"/>
        <v>2019/2020East Asia &amp; PacificEnergy SystemsMitigationProject-level equityDomesticPublicState-owned FI</v>
      </c>
      <c r="H2301" s="27" t="s">
        <v>290</v>
      </c>
      <c r="I2301" s="27" t="s">
        <v>314</v>
      </c>
      <c r="J2301" s="27" t="s">
        <v>294</v>
      </c>
      <c r="K2301" s="27" t="s">
        <v>303</v>
      </c>
      <c r="L2301" s="27" t="s">
        <v>337</v>
      </c>
      <c r="M2301" s="27" t="s">
        <v>323</v>
      </c>
      <c r="N2301" s="27" t="s">
        <v>309</v>
      </c>
      <c r="O2301" s="27" t="s">
        <v>312</v>
      </c>
      <c r="P2301" s="27">
        <v>3.25664</v>
      </c>
    </row>
    <row r="2302" spans="7:16" x14ac:dyDescent="0.25">
      <c r="G2302" s="27" t="str">
        <f t="shared" si="35"/>
        <v>2019/2020East Asia &amp; PacificEnergy SystemsMitigationProject-level equityDomesticUnknownUnknown</v>
      </c>
      <c r="H2302" s="27" t="s">
        <v>290</v>
      </c>
      <c r="I2302" s="27" t="s">
        <v>314</v>
      </c>
      <c r="J2302" s="27" t="s">
        <v>294</v>
      </c>
      <c r="K2302" s="27" t="s">
        <v>303</v>
      </c>
      <c r="L2302" s="27" t="s">
        <v>337</v>
      </c>
      <c r="M2302" s="27" t="s">
        <v>323</v>
      </c>
      <c r="N2302" s="27" t="s">
        <v>301</v>
      </c>
      <c r="O2302" s="27" t="s">
        <v>301</v>
      </c>
      <c r="P2302" s="27">
        <v>29.3505</v>
      </c>
    </row>
    <row r="2303" spans="7:16" x14ac:dyDescent="0.25">
      <c r="G2303" s="27" t="str">
        <f t="shared" si="35"/>
        <v>2019/2020East Asia &amp; PacificEnergy SystemsMitigationProject-level equityInternationalPrivateCommercial FI</v>
      </c>
      <c r="H2303" s="27" t="s">
        <v>290</v>
      </c>
      <c r="I2303" s="27" t="s">
        <v>314</v>
      </c>
      <c r="J2303" s="27" t="s">
        <v>294</v>
      </c>
      <c r="K2303" s="27" t="s">
        <v>303</v>
      </c>
      <c r="L2303" s="27" t="s">
        <v>337</v>
      </c>
      <c r="M2303" s="27" t="s">
        <v>324</v>
      </c>
      <c r="N2303" s="27" t="s">
        <v>306</v>
      </c>
      <c r="O2303" s="27" t="s">
        <v>23</v>
      </c>
      <c r="P2303" s="27">
        <v>0.96299999999999997</v>
      </c>
    </row>
    <row r="2304" spans="7:16" x14ac:dyDescent="0.25">
      <c r="G2304" s="27" t="str">
        <f t="shared" si="35"/>
        <v>2019/2020East Asia &amp; PacificEnergy SystemsMitigationProject-level equityInternationalPrivateCorporations</v>
      </c>
      <c r="H2304" s="27" t="s">
        <v>290</v>
      </c>
      <c r="I2304" s="27" t="s">
        <v>314</v>
      </c>
      <c r="J2304" s="27" t="s">
        <v>294</v>
      </c>
      <c r="K2304" s="27" t="s">
        <v>303</v>
      </c>
      <c r="L2304" s="27" t="s">
        <v>337</v>
      </c>
      <c r="M2304" s="27" t="s">
        <v>324</v>
      </c>
      <c r="N2304" s="27" t="s">
        <v>306</v>
      </c>
      <c r="O2304" s="27" t="s">
        <v>307</v>
      </c>
      <c r="P2304" s="27">
        <v>69.611035999999999</v>
      </c>
    </row>
    <row r="2305" spans="7:16" x14ac:dyDescent="0.25">
      <c r="G2305" s="27" t="str">
        <f t="shared" si="35"/>
        <v>2019/2020East Asia &amp; PacificEnergy SystemsMitigationProject-level equityInternationalPrivateFunds</v>
      </c>
      <c r="H2305" s="27" t="s">
        <v>290</v>
      </c>
      <c r="I2305" s="27" t="s">
        <v>314</v>
      </c>
      <c r="J2305" s="27" t="s">
        <v>294</v>
      </c>
      <c r="K2305" s="27" t="s">
        <v>303</v>
      </c>
      <c r="L2305" s="27" t="s">
        <v>337</v>
      </c>
      <c r="M2305" s="27" t="s">
        <v>324</v>
      </c>
      <c r="N2305" s="27" t="s">
        <v>306</v>
      </c>
      <c r="O2305" s="27" t="s">
        <v>25</v>
      </c>
      <c r="P2305" s="27">
        <v>0</v>
      </c>
    </row>
    <row r="2306" spans="7:16" x14ac:dyDescent="0.25">
      <c r="G2306" s="27" t="str">
        <f t="shared" si="35"/>
        <v>2019/2020East Asia &amp; PacificEnergy SystemsMitigationProject-level equityInternationalPrivateInstitutional Investors</v>
      </c>
      <c r="H2306" s="27" t="s">
        <v>290</v>
      </c>
      <c r="I2306" s="27" t="s">
        <v>314</v>
      </c>
      <c r="J2306" s="27" t="s">
        <v>294</v>
      </c>
      <c r="K2306" s="27" t="s">
        <v>303</v>
      </c>
      <c r="L2306" s="27" t="s">
        <v>337</v>
      </c>
      <c r="M2306" s="27" t="s">
        <v>324</v>
      </c>
      <c r="N2306" s="27" t="s">
        <v>306</v>
      </c>
      <c r="O2306" s="27" t="s">
        <v>27</v>
      </c>
      <c r="P2306" s="27">
        <v>3.23645</v>
      </c>
    </row>
    <row r="2307" spans="7:16" x14ac:dyDescent="0.25">
      <c r="G2307" s="27" t="str">
        <f t="shared" ref="G2307:G2370" si="36">+_xlfn.CONCAT(H2307:O2307)</f>
        <v>2019/2020East Asia &amp; PacificEnergy SystemsMitigationProject-level equityInternationalPrivateUnknown</v>
      </c>
      <c r="H2307" s="27" t="s">
        <v>290</v>
      </c>
      <c r="I2307" s="27" t="s">
        <v>314</v>
      </c>
      <c r="J2307" s="27" t="s">
        <v>294</v>
      </c>
      <c r="K2307" s="27" t="s">
        <v>303</v>
      </c>
      <c r="L2307" s="27" t="s">
        <v>337</v>
      </c>
      <c r="M2307" s="27" t="s">
        <v>324</v>
      </c>
      <c r="N2307" s="27" t="s">
        <v>306</v>
      </c>
      <c r="O2307" s="27" t="s">
        <v>301</v>
      </c>
      <c r="P2307" s="27">
        <v>0</v>
      </c>
    </row>
    <row r="2308" spans="7:16" x14ac:dyDescent="0.25">
      <c r="G2308" s="27" t="str">
        <f t="shared" si="36"/>
        <v>2019/2020East Asia &amp; PacificEnergy SystemsMitigationProject-level equityInternationalPublicGovernment</v>
      </c>
      <c r="H2308" s="27" t="s">
        <v>290</v>
      </c>
      <c r="I2308" s="27" t="s">
        <v>314</v>
      </c>
      <c r="J2308" s="27" t="s">
        <v>294</v>
      </c>
      <c r="K2308" s="27" t="s">
        <v>303</v>
      </c>
      <c r="L2308" s="27" t="s">
        <v>337</v>
      </c>
      <c r="M2308" s="27" t="s">
        <v>324</v>
      </c>
      <c r="N2308" s="27" t="s">
        <v>309</v>
      </c>
      <c r="O2308" s="27" t="s">
        <v>28</v>
      </c>
      <c r="P2308" s="27">
        <v>0</v>
      </c>
    </row>
    <row r="2309" spans="7:16" x14ac:dyDescent="0.25">
      <c r="G2309" s="27" t="str">
        <f t="shared" si="36"/>
        <v>2019/2020East Asia &amp; PacificEnergy SystemsMitigationProject-level equityInternationalPublicSOE</v>
      </c>
      <c r="H2309" s="27" t="s">
        <v>290</v>
      </c>
      <c r="I2309" s="27" t="s">
        <v>314</v>
      </c>
      <c r="J2309" s="27" t="s">
        <v>294</v>
      </c>
      <c r="K2309" s="27" t="s">
        <v>303</v>
      </c>
      <c r="L2309" s="27" t="s">
        <v>337</v>
      </c>
      <c r="M2309" s="27" t="s">
        <v>324</v>
      </c>
      <c r="N2309" s="27" t="s">
        <v>309</v>
      </c>
      <c r="O2309" s="27" t="s">
        <v>34</v>
      </c>
      <c r="P2309" s="27">
        <v>0.26865</v>
      </c>
    </row>
    <row r="2310" spans="7:16" x14ac:dyDescent="0.25">
      <c r="G2310" s="27" t="str">
        <f t="shared" si="36"/>
        <v>2019/2020East Asia &amp; PacificEnergy SystemsMitigationProject-level equityInternationalUnknownUnknown</v>
      </c>
      <c r="H2310" s="27" t="s">
        <v>290</v>
      </c>
      <c r="I2310" s="27" t="s">
        <v>314</v>
      </c>
      <c r="J2310" s="27" t="s">
        <v>294</v>
      </c>
      <c r="K2310" s="27" t="s">
        <v>303</v>
      </c>
      <c r="L2310" s="27" t="s">
        <v>337</v>
      </c>
      <c r="M2310" s="27" t="s">
        <v>324</v>
      </c>
      <c r="N2310" s="27" t="s">
        <v>301</v>
      </c>
      <c r="O2310" s="27" t="s">
        <v>301</v>
      </c>
      <c r="P2310" s="27">
        <v>3.3075000000000001</v>
      </c>
    </row>
    <row r="2311" spans="7:16" x14ac:dyDescent="0.25">
      <c r="G2311" s="27" t="str">
        <f t="shared" si="36"/>
        <v>2019/2020East Asia &amp; PacificEnergy SystemsMitigationProject-level market rate debtAll DestinationsPrivateCommercial FI</v>
      </c>
      <c r="H2311" s="27" t="s">
        <v>290</v>
      </c>
      <c r="I2311" s="27" t="s">
        <v>314</v>
      </c>
      <c r="J2311" s="27" t="s">
        <v>294</v>
      </c>
      <c r="K2311" s="27" t="s">
        <v>303</v>
      </c>
      <c r="L2311" s="27" t="s">
        <v>335</v>
      </c>
      <c r="M2311" s="27" t="s">
        <v>338</v>
      </c>
      <c r="N2311" s="27" t="s">
        <v>306</v>
      </c>
      <c r="O2311" s="27" t="s">
        <v>23</v>
      </c>
      <c r="P2311" s="27">
        <v>909.10502199999996</v>
      </c>
    </row>
    <row r="2312" spans="7:16" x14ac:dyDescent="0.25">
      <c r="G2312" s="27" t="str">
        <f t="shared" si="36"/>
        <v>2019/2020East Asia &amp; PacificEnergy SystemsMitigationProject-level market rate debtAll DestinationsPrivateCorporations</v>
      </c>
      <c r="H2312" s="27" t="s">
        <v>290</v>
      </c>
      <c r="I2312" s="27" t="s">
        <v>314</v>
      </c>
      <c r="J2312" s="27" t="s">
        <v>294</v>
      </c>
      <c r="K2312" s="27" t="s">
        <v>303</v>
      </c>
      <c r="L2312" s="27" t="s">
        <v>335</v>
      </c>
      <c r="M2312" s="27" t="s">
        <v>338</v>
      </c>
      <c r="N2312" s="27" t="s">
        <v>306</v>
      </c>
      <c r="O2312" s="27" t="s">
        <v>307</v>
      </c>
      <c r="P2312" s="27">
        <v>23.983740000000001</v>
      </c>
    </row>
    <row r="2313" spans="7:16" x14ac:dyDescent="0.25">
      <c r="G2313" s="27" t="str">
        <f t="shared" si="36"/>
        <v>2019/2020East Asia &amp; PacificEnergy SystemsMitigationProject-level market rate debtAll DestinationsPrivateFunds</v>
      </c>
      <c r="H2313" s="27" t="s">
        <v>290</v>
      </c>
      <c r="I2313" s="27" t="s">
        <v>314</v>
      </c>
      <c r="J2313" s="27" t="s">
        <v>294</v>
      </c>
      <c r="K2313" s="27" t="s">
        <v>303</v>
      </c>
      <c r="L2313" s="27" t="s">
        <v>335</v>
      </c>
      <c r="M2313" s="27" t="s">
        <v>338</v>
      </c>
      <c r="N2313" s="27" t="s">
        <v>306</v>
      </c>
      <c r="O2313" s="27" t="s">
        <v>25</v>
      </c>
      <c r="P2313" s="27">
        <v>0</v>
      </c>
    </row>
    <row r="2314" spans="7:16" x14ac:dyDescent="0.25">
      <c r="G2314" s="27" t="str">
        <f t="shared" si="36"/>
        <v>2019/2020East Asia &amp; PacificEnergy SystemsMitigationProject-level market rate debtAll DestinationsPrivateInstitutional Investors</v>
      </c>
      <c r="H2314" s="27" t="s">
        <v>290</v>
      </c>
      <c r="I2314" s="27" t="s">
        <v>314</v>
      </c>
      <c r="J2314" s="27" t="s">
        <v>294</v>
      </c>
      <c r="K2314" s="27" t="s">
        <v>303</v>
      </c>
      <c r="L2314" s="27" t="s">
        <v>335</v>
      </c>
      <c r="M2314" s="27" t="s">
        <v>338</v>
      </c>
      <c r="N2314" s="27" t="s">
        <v>306</v>
      </c>
      <c r="O2314" s="27" t="s">
        <v>27</v>
      </c>
      <c r="P2314" s="27">
        <v>34.027954999999999</v>
      </c>
    </row>
    <row r="2315" spans="7:16" x14ac:dyDescent="0.25">
      <c r="G2315" s="27" t="str">
        <f t="shared" si="36"/>
        <v>2019/2020East Asia &amp; PacificEnergy SystemsMitigationProject-level market rate debtAll DestinationsPrivateUnknown</v>
      </c>
      <c r="H2315" s="27" t="s">
        <v>290</v>
      </c>
      <c r="I2315" s="27" t="s">
        <v>314</v>
      </c>
      <c r="J2315" s="27" t="s">
        <v>294</v>
      </c>
      <c r="K2315" s="27" t="s">
        <v>303</v>
      </c>
      <c r="L2315" s="27" t="s">
        <v>335</v>
      </c>
      <c r="M2315" s="27" t="s">
        <v>338</v>
      </c>
      <c r="N2315" s="27" t="s">
        <v>306</v>
      </c>
      <c r="O2315" s="27" t="s">
        <v>301</v>
      </c>
      <c r="P2315" s="27">
        <v>164.59800000000001</v>
      </c>
    </row>
    <row r="2316" spans="7:16" x14ac:dyDescent="0.25">
      <c r="G2316" s="27" t="str">
        <f t="shared" si="36"/>
        <v>2019/2020East Asia &amp; PacificEnergy SystemsMitigationProject-level market rate debtAll DestinationsPublicBilateral DFI</v>
      </c>
      <c r="H2316" s="27" t="s">
        <v>290</v>
      </c>
      <c r="I2316" s="27" t="s">
        <v>314</v>
      </c>
      <c r="J2316" s="27" t="s">
        <v>294</v>
      </c>
      <c r="K2316" s="27" t="s">
        <v>303</v>
      </c>
      <c r="L2316" s="27" t="s">
        <v>335</v>
      </c>
      <c r="M2316" s="27" t="s">
        <v>338</v>
      </c>
      <c r="N2316" s="27" t="s">
        <v>309</v>
      </c>
      <c r="O2316" s="27" t="s">
        <v>31</v>
      </c>
      <c r="P2316" s="27">
        <v>0</v>
      </c>
    </row>
    <row r="2317" spans="7:16" x14ac:dyDescent="0.25">
      <c r="G2317" s="27" t="str">
        <f t="shared" si="36"/>
        <v>2019/2020East Asia &amp; PacificEnergy SystemsMitigationProject-level market rate debtAll DestinationsPublicExport Credit Agency (ECA)</v>
      </c>
      <c r="H2317" s="27" t="s">
        <v>290</v>
      </c>
      <c r="I2317" s="27" t="s">
        <v>314</v>
      </c>
      <c r="J2317" s="27" t="s">
        <v>294</v>
      </c>
      <c r="K2317" s="27" t="s">
        <v>303</v>
      </c>
      <c r="L2317" s="27" t="s">
        <v>335</v>
      </c>
      <c r="M2317" s="27" t="s">
        <v>338</v>
      </c>
      <c r="N2317" s="27" t="s">
        <v>309</v>
      </c>
      <c r="O2317" s="27" t="s">
        <v>310</v>
      </c>
      <c r="P2317" s="27">
        <v>0</v>
      </c>
    </row>
    <row r="2318" spans="7:16" x14ac:dyDescent="0.25">
      <c r="G2318" s="27" t="str">
        <f t="shared" si="36"/>
        <v>2019/2020East Asia &amp; PacificEnergy SystemsMitigationProject-level market rate debtAll DestinationsPublicMultilateral DFI</v>
      </c>
      <c r="H2318" s="27" t="s">
        <v>290</v>
      </c>
      <c r="I2318" s="27" t="s">
        <v>314</v>
      </c>
      <c r="J2318" s="27" t="s">
        <v>294</v>
      </c>
      <c r="K2318" s="27" t="s">
        <v>303</v>
      </c>
      <c r="L2318" s="27" t="s">
        <v>335</v>
      </c>
      <c r="M2318" s="27" t="s">
        <v>338</v>
      </c>
      <c r="N2318" s="27" t="s">
        <v>309</v>
      </c>
      <c r="O2318" s="27" t="s">
        <v>30</v>
      </c>
      <c r="P2318" s="27">
        <v>105.458537177</v>
      </c>
    </row>
    <row r="2319" spans="7:16" x14ac:dyDescent="0.25">
      <c r="G2319" s="27" t="str">
        <f t="shared" si="36"/>
        <v>2019/2020East Asia &amp; PacificEnergy SystemsMitigationProject-level market rate debtAll DestinationsPublicNational DFI</v>
      </c>
      <c r="H2319" s="27" t="s">
        <v>290</v>
      </c>
      <c r="I2319" s="27" t="s">
        <v>314</v>
      </c>
      <c r="J2319" s="27" t="s">
        <v>294</v>
      </c>
      <c r="K2319" s="27" t="s">
        <v>303</v>
      </c>
      <c r="L2319" s="27" t="s">
        <v>335</v>
      </c>
      <c r="M2319" s="27" t="s">
        <v>338</v>
      </c>
      <c r="N2319" s="27" t="s">
        <v>309</v>
      </c>
      <c r="O2319" s="27" t="s">
        <v>33</v>
      </c>
      <c r="P2319" s="27">
        <v>49.659410000000001</v>
      </c>
    </row>
    <row r="2320" spans="7:16" x14ac:dyDescent="0.25">
      <c r="G2320" s="27" t="str">
        <f t="shared" si="36"/>
        <v>2019/2020East Asia &amp; PacificEnergy SystemsMitigationProject-level market rate debtAll DestinationsPublicSOE</v>
      </c>
      <c r="H2320" s="27" t="s">
        <v>290</v>
      </c>
      <c r="I2320" s="27" t="s">
        <v>314</v>
      </c>
      <c r="J2320" s="27" t="s">
        <v>294</v>
      </c>
      <c r="K2320" s="27" t="s">
        <v>303</v>
      </c>
      <c r="L2320" s="27" t="s">
        <v>335</v>
      </c>
      <c r="M2320" s="27" t="s">
        <v>338</v>
      </c>
      <c r="N2320" s="27" t="s">
        <v>309</v>
      </c>
      <c r="O2320" s="27" t="s">
        <v>34</v>
      </c>
      <c r="P2320" s="27">
        <v>1.0447500000000001</v>
      </c>
    </row>
    <row r="2321" spans="7:16" x14ac:dyDescent="0.25">
      <c r="G2321" s="27" t="str">
        <f t="shared" si="36"/>
        <v>2019/2020East Asia &amp; PacificEnergy SystemsMitigationProject-level market rate debtAll DestinationsPublicState-owned FI</v>
      </c>
      <c r="H2321" s="27" t="s">
        <v>290</v>
      </c>
      <c r="I2321" s="27" t="s">
        <v>314</v>
      </c>
      <c r="J2321" s="27" t="s">
        <v>294</v>
      </c>
      <c r="K2321" s="27" t="s">
        <v>303</v>
      </c>
      <c r="L2321" s="27" t="s">
        <v>335</v>
      </c>
      <c r="M2321" s="27" t="s">
        <v>338</v>
      </c>
      <c r="N2321" s="27" t="s">
        <v>309</v>
      </c>
      <c r="O2321" s="27" t="s">
        <v>312</v>
      </c>
      <c r="P2321" s="27">
        <v>205.76886999999999</v>
      </c>
    </row>
    <row r="2322" spans="7:16" x14ac:dyDescent="0.25">
      <c r="G2322" s="27" t="str">
        <f t="shared" si="36"/>
        <v>2019/2020East Asia &amp; PacificEnergy SystemsMitigationProject-level market rate debtDomesticPrivateCommercial FI</v>
      </c>
      <c r="H2322" s="27" t="s">
        <v>290</v>
      </c>
      <c r="I2322" s="27" t="s">
        <v>314</v>
      </c>
      <c r="J2322" s="27" t="s">
        <v>294</v>
      </c>
      <c r="K2322" s="27" t="s">
        <v>303</v>
      </c>
      <c r="L2322" s="27" t="s">
        <v>335</v>
      </c>
      <c r="M2322" s="27" t="s">
        <v>323</v>
      </c>
      <c r="N2322" s="27" t="s">
        <v>306</v>
      </c>
      <c r="O2322" s="27" t="s">
        <v>23</v>
      </c>
      <c r="P2322" s="27">
        <v>678.93710450000003</v>
      </c>
    </row>
    <row r="2323" spans="7:16" x14ac:dyDescent="0.25">
      <c r="G2323" s="27" t="str">
        <f t="shared" si="36"/>
        <v>2019/2020East Asia &amp; PacificEnergy SystemsMitigationProject-level market rate debtDomesticPrivateCorporations</v>
      </c>
      <c r="H2323" s="27" t="s">
        <v>290</v>
      </c>
      <c r="I2323" s="27" t="s">
        <v>314</v>
      </c>
      <c r="J2323" s="27" t="s">
        <v>294</v>
      </c>
      <c r="K2323" s="27" t="s">
        <v>303</v>
      </c>
      <c r="L2323" s="27" t="s">
        <v>335</v>
      </c>
      <c r="M2323" s="27" t="s">
        <v>323</v>
      </c>
      <c r="N2323" s="27" t="s">
        <v>306</v>
      </c>
      <c r="O2323" s="27" t="s">
        <v>307</v>
      </c>
      <c r="P2323" s="27">
        <v>23.983740000000001</v>
      </c>
    </row>
    <row r="2324" spans="7:16" x14ac:dyDescent="0.25">
      <c r="G2324" s="27" t="str">
        <f t="shared" si="36"/>
        <v>2019/2020East Asia &amp; PacificEnergy SystemsMitigationProject-level market rate debtDomesticPrivateFunds</v>
      </c>
      <c r="H2324" s="27" t="s">
        <v>290</v>
      </c>
      <c r="I2324" s="27" t="s">
        <v>314</v>
      </c>
      <c r="J2324" s="27" t="s">
        <v>294</v>
      </c>
      <c r="K2324" s="27" t="s">
        <v>303</v>
      </c>
      <c r="L2324" s="27" t="s">
        <v>335</v>
      </c>
      <c r="M2324" s="27" t="s">
        <v>323</v>
      </c>
      <c r="N2324" s="27" t="s">
        <v>306</v>
      </c>
      <c r="O2324" s="27" t="s">
        <v>25</v>
      </c>
      <c r="P2324" s="27">
        <v>0</v>
      </c>
    </row>
    <row r="2325" spans="7:16" x14ac:dyDescent="0.25">
      <c r="G2325" s="27" t="str">
        <f t="shared" si="36"/>
        <v>2019/2020East Asia &amp; PacificEnergy SystemsMitigationProject-level market rate debtDomesticPrivateInstitutional Investors</v>
      </c>
      <c r="H2325" s="27" t="s">
        <v>290</v>
      </c>
      <c r="I2325" s="27" t="s">
        <v>314</v>
      </c>
      <c r="J2325" s="27" t="s">
        <v>294</v>
      </c>
      <c r="K2325" s="27" t="s">
        <v>303</v>
      </c>
      <c r="L2325" s="27" t="s">
        <v>335</v>
      </c>
      <c r="M2325" s="27" t="s">
        <v>323</v>
      </c>
      <c r="N2325" s="27" t="s">
        <v>306</v>
      </c>
      <c r="O2325" s="27" t="s">
        <v>27</v>
      </c>
      <c r="P2325" s="27">
        <v>26.476244999999999</v>
      </c>
    </row>
    <row r="2326" spans="7:16" x14ac:dyDescent="0.25">
      <c r="G2326" s="27" t="str">
        <f t="shared" si="36"/>
        <v>2019/2020East Asia &amp; PacificEnergy SystemsMitigationProject-level market rate debtDomesticPublicExport Credit Agency (ECA)</v>
      </c>
      <c r="H2326" s="27" t="s">
        <v>290</v>
      </c>
      <c r="I2326" s="27" t="s">
        <v>314</v>
      </c>
      <c r="J2326" s="27" t="s">
        <v>294</v>
      </c>
      <c r="K2326" s="27" t="s">
        <v>303</v>
      </c>
      <c r="L2326" s="27" t="s">
        <v>335</v>
      </c>
      <c r="M2326" s="27" t="s">
        <v>323</v>
      </c>
      <c r="N2326" s="27" t="s">
        <v>309</v>
      </c>
      <c r="O2326" s="27" t="s">
        <v>310</v>
      </c>
      <c r="P2326" s="27">
        <v>0</v>
      </c>
    </row>
    <row r="2327" spans="7:16" x14ac:dyDescent="0.25">
      <c r="G2327" s="27" t="str">
        <f t="shared" si="36"/>
        <v>2019/2020East Asia &amp; PacificEnergy SystemsMitigationProject-level market rate debtDomesticPublicMultilateral DFI</v>
      </c>
      <c r="H2327" s="27" t="s">
        <v>290</v>
      </c>
      <c r="I2327" s="27" t="s">
        <v>314</v>
      </c>
      <c r="J2327" s="27" t="s">
        <v>294</v>
      </c>
      <c r="K2327" s="27" t="s">
        <v>303</v>
      </c>
      <c r="L2327" s="27" t="s">
        <v>335</v>
      </c>
      <c r="M2327" s="27" t="s">
        <v>323</v>
      </c>
      <c r="N2327" s="27" t="s">
        <v>309</v>
      </c>
      <c r="O2327" s="27" t="s">
        <v>30</v>
      </c>
      <c r="P2327" s="27">
        <v>0.66150207699999997</v>
      </c>
    </row>
    <row r="2328" spans="7:16" x14ac:dyDescent="0.25">
      <c r="G2328" s="27" t="str">
        <f t="shared" si="36"/>
        <v>2019/2020East Asia &amp; PacificEnergy SystemsMitigationProject-level market rate debtDomesticPublicNational DFI</v>
      </c>
      <c r="H2328" s="27" t="s">
        <v>290</v>
      </c>
      <c r="I2328" s="27" t="s">
        <v>314</v>
      </c>
      <c r="J2328" s="27" t="s">
        <v>294</v>
      </c>
      <c r="K2328" s="27" t="s">
        <v>303</v>
      </c>
      <c r="L2328" s="27" t="s">
        <v>335</v>
      </c>
      <c r="M2328" s="27" t="s">
        <v>323</v>
      </c>
      <c r="N2328" s="27" t="s">
        <v>309</v>
      </c>
      <c r="O2328" s="27" t="s">
        <v>33</v>
      </c>
      <c r="P2328" s="27">
        <v>49.659410000000001</v>
      </c>
    </row>
    <row r="2329" spans="7:16" x14ac:dyDescent="0.25">
      <c r="G2329" s="27" t="str">
        <f t="shared" si="36"/>
        <v>2019/2020East Asia &amp; PacificEnergy SystemsMitigationProject-level market rate debtDomesticPublicSOE</v>
      </c>
      <c r="H2329" s="27" t="s">
        <v>290</v>
      </c>
      <c r="I2329" s="27" t="s">
        <v>314</v>
      </c>
      <c r="J2329" s="27" t="s">
        <v>294</v>
      </c>
      <c r="K2329" s="27" t="s">
        <v>303</v>
      </c>
      <c r="L2329" s="27" t="s">
        <v>335</v>
      </c>
      <c r="M2329" s="27" t="s">
        <v>323</v>
      </c>
      <c r="N2329" s="27" t="s">
        <v>309</v>
      </c>
      <c r="O2329" s="27" t="s">
        <v>34</v>
      </c>
      <c r="P2329" s="27">
        <v>0</v>
      </c>
    </row>
    <row r="2330" spans="7:16" x14ac:dyDescent="0.25">
      <c r="G2330" s="27" t="str">
        <f t="shared" si="36"/>
        <v>2019/2020East Asia &amp; PacificEnergy SystemsMitigationProject-level market rate debtDomesticPublicState-owned FI</v>
      </c>
      <c r="H2330" s="27" t="s">
        <v>290</v>
      </c>
      <c r="I2330" s="27" t="s">
        <v>314</v>
      </c>
      <c r="J2330" s="27" t="s">
        <v>294</v>
      </c>
      <c r="K2330" s="27" t="s">
        <v>303</v>
      </c>
      <c r="L2330" s="27" t="s">
        <v>335</v>
      </c>
      <c r="M2330" s="27" t="s">
        <v>323</v>
      </c>
      <c r="N2330" s="27" t="s">
        <v>309</v>
      </c>
      <c r="O2330" s="27" t="s">
        <v>312</v>
      </c>
      <c r="P2330" s="27">
        <v>171.2862025</v>
      </c>
    </row>
    <row r="2331" spans="7:16" x14ac:dyDescent="0.25">
      <c r="G2331" s="27" t="str">
        <f t="shared" si="36"/>
        <v>2019/2020East Asia &amp; PacificEnergy SystemsMitigationProject-level market rate debtInternationalPrivateCommercial FI</v>
      </c>
      <c r="H2331" s="27" t="s">
        <v>290</v>
      </c>
      <c r="I2331" s="27" t="s">
        <v>314</v>
      </c>
      <c r="J2331" s="27" t="s">
        <v>294</v>
      </c>
      <c r="K2331" s="27" t="s">
        <v>303</v>
      </c>
      <c r="L2331" s="27" t="s">
        <v>335</v>
      </c>
      <c r="M2331" s="27" t="s">
        <v>324</v>
      </c>
      <c r="N2331" s="27" t="s">
        <v>306</v>
      </c>
      <c r="O2331" s="27" t="s">
        <v>23</v>
      </c>
      <c r="P2331" s="27">
        <v>230.16791749999999</v>
      </c>
    </row>
    <row r="2332" spans="7:16" x14ac:dyDescent="0.25">
      <c r="G2332" s="27" t="str">
        <f t="shared" si="36"/>
        <v>2019/2020East Asia &amp; PacificEnergy SystemsMitigationProject-level market rate debtInternationalPrivateCorporations</v>
      </c>
      <c r="H2332" s="27" t="s">
        <v>290</v>
      </c>
      <c r="I2332" s="27" t="s">
        <v>314</v>
      </c>
      <c r="J2332" s="27" t="s">
        <v>294</v>
      </c>
      <c r="K2332" s="27" t="s">
        <v>303</v>
      </c>
      <c r="L2332" s="27" t="s">
        <v>335</v>
      </c>
      <c r="M2332" s="27" t="s">
        <v>324</v>
      </c>
      <c r="N2332" s="27" t="s">
        <v>306</v>
      </c>
      <c r="O2332" s="27" t="s">
        <v>307</v>
      </c>
      <c r="P2332" s="27">
        <v>0</v>
      </c>
    </row>
    <row r="2333" spans="7:16" x14ac:dyDescent="0.25">
      <c r="G2333" s="27" t="str">
        <f t="shared" si="36"/>
        <v>2019/2020East Asia &amp; PacificEnergy SystemsMitigationProject-level market rate debtInternationalPrivateFunds</v>
      </c>
      <c r="H2333" s="27" t="s">
        <v>290</v>
      </c>
      <c r="I2333" s="27" t="s">
        <v>314</v>
      </c>
      <c r="J2333" s="27" t="s">
        <v>294</v>
      </c>
      <c r="K2333" s="27" t="s">
        <v>303</v>
      </c>
      <c r="L2333" s="27" t="s">
        <v>335</v>
      </c>
      <c r="M2333" s="27" t="s">
        <v>324</v>
      </c>
      <c r="N2333" s="27" t="s">
        <v>306</v>
      </c>
      <c r="O2333" s="27" t="s">
        <v>25</v>
      </c>
      <c r="P2333" s="27">
        <v>0</v>
      </c>
    </row>
    <row r="2334" spans="7:16" x14ac:dyDescent="0.25">
      <c r="G2334" s="27" t="str">
        <f t="shared" si="36"/>
        <v>2019/2020East Asia &amp; PacificEnergy SystemsMitigationProject-level market rate debtInternationalPrivateInstitutional Investors</v>
      </c>
      <c r="H2334" s="27" t="s">
        <v>290</v>
      </c>
      <c r="I2334" s="27" t="s">
        <v>314</v>
      </c>
      <c r="J2334" s="27" t="s">
        <v>294</v>
      </c>
      <c r="K2334" s="27" t="s">
        <v>303</v>
      </c>
      <c r="L2334" s="27" t="s">
        <v>335</v>
      </c>
      <c r="M2334" s="27" t="s">
        <v>324</v>
      </c>
      <c r="N2334" s="27" t="s">
        <v>306</v>
      </c>
      <c r="O2334" s="27" t="s">
        <v>27</v>
      </c>
      <c r="P2334" s="27">
        <v>7.5517099999999999</v>
      </c>
    </row>
    <row r="2335" spans="7:16" x14ac:dyDescent="0.25">
      <c r="G2335" s="27" t="str">
        <f t="shared" si="36"/>
        <v>2019/2020East Asia &amp; PacificEnergy SystemsMitigationProject-level market rate debtInternationalPrivateUnknown</v>
      </c>
      <c r="H2335" s="27" t="s">
        <v>290</v>
      </c>
      <c r="I2335" s="27" t="s">
        <v>314</v>
      </c>
      <c r="J2335" s="27" t="s">
        <v>294</v>
      </c>
      <c r="K2335" s="27" t="s">
        <v>303</v>
      </c>
      <c r="L2335" s="27" t="s">
        <v>335</v>
      </c>
      <c r="M2335" s="27" t="s">
        <v>324</v>
      </c>
      <c r="N2335" s="27" t="s">
        <v>306</v>
      </c>
      <c r="O2335" s="27" t="s">
        <v>301</v>
      </c>
      <c r="P2335" s="27">
        <v>164.59800000000001</v>
      </c>
    </row>
    <row r="2336" spans="7:16" x14ac:dyDescent="0.25">
      <c r="G2336" s="27" t="str">
        <f t="shared" si="36"/>
        <v>2019/2020East Asia &amp; PacificEnergy SystemsMitigationProject-level market rate debtInternationalPublicBilateral DFI</v>
      </c>
      <c r="H2336" s="27" t="s">
        <v>290</v>
      </c>
      <c r="I2336" s="27" t="s">
        <v>314</v>
      </c>
      <c r="J2336" s="27" t="s">
        <v>294</v>
      </c>
      <c r="K2336" s="27" t="s">
        <v>303</v>
      </c>
      <c r="L2336" s="27" t="s">
        <v>335</v>
      </c>
      <c r="M2336" s="27" t="s">
        <v>324</v>
      </c>
      <c r="N2336" s="27" t="s">
        <v>309</v>
      </c>
      <c r="O2336" s="27" t="s">
        <v>31</v>
      </c>
      <c r="P2336" s="27">
        <v>0</v>
      </c>
    </row>
    <row r="2337" spans="7:16" x14ac:dyDescent="0.25">
      <c r="G2337" s="27" t="str">
        <f t="shared" si="36"/>
        <v>2019/2020East Asia &amp; PacificEnergy SystemsMitigationProject-level market rate debtInternationalPublicMultilateral DFI</v>
      </c>
      <c r="H2337" s="27" t="s">
        <v>290</v>
      </c>
      <c r="I2337" s="27" t="s">
        <v>314</v>
      </c>
      <c r="J2337" s="27" t="s">
        <v>294</v>
      </c>
      <c r="K2337" s="27" t="s">
        <v>303</v>
      </c>
      <c r="L2337" s="27" t="s">
        <v>335</v>
      </c>
      <c r="M2337" s="27" t="s">
        <v>324</v>
      </c>
      <c r="N2337" s="27" t="s">
        <v>309</v>
      </c>
      <c r="O2337" s="27" t="s">
        <v>30</v>
      </c>
      <c r="P2337" s="27">
        <v>104.7970351</v>
      </c>
    </row>
    <row r="2338" spans="7:16" x14ac:dyDescent="0.25">
      <c r="G2338" s="27" t="str">
        <f t="shared" si="36"/>
        <v>2019/2020East Asia &amp; PacificEnergy SystemsMitigationProject-level market rate debtInternationalPublicSOE</v>
      </c>
      <c r="H2338" s="27" t="s">
        <v>290</v>
      </c>
      <c r="I2338" s="27" t="s">
        <v>314</v>
      </c>
      <c r="J2338" s="27" t="s">
        <v>294</v>
      </c>
      <c r="K2338" s="27" t="s">
        <v>303</v>
      </c>
      <c r="L2338" s="27" t="s">
        <v>335</v>
      </c>
      <c r="M2338" s="27" t="s">
        <v>324</v>
      </c>
      <c r="N2338" s="27" t="s">
        <v>309</v>
      </c>
      <c r="O2338" s="27" t="s">
        <v>34</v>
      </c>
      <c r="P2338" s="27">
        <v>1.0447500000000001</v>
      </c>
    </row>
    <row r="2339" spans="7:16" x14ac:dyDescent="0.25">
      <c r="G2339" s="27" t="str">
        <f t="shared" si="36"/>
        <v>2019/2020East Asia &amp; PacificEnergy SystemsMitigationProject-level market rate debtInternationalPublicState-owned FI</v>
      </c>
      <c r="H2339" s="27" t="s">
        <v>290</v>
      </c>
      <c r="I2339" s="27" t="s">
        <v>314</v>
      </c>
      <c r="J2339" s="27" t="s">
        <v>294</v>
      </c>
      <c r="K2339" s="27" t="s">
        <v>303</v>
      </c>
      <c r="L2339" s="27" t="s">
        <v>335</v>
      </c>
      <c r="M2339" s="27" t="s">
        <v>324</v>
      </c>
      <c r="N2339" s="27" t="s">
        <v>309</v>
      </c>
      <c r="O2339" s="27" t="s">
        <v>312</v>
      </c>
      <c r="P2339" s="27">
        <v>34.482667499999998</v>
      </c>
    </row>
    <row r="2340" spans="7:16" x14ac:dyDescent="0.25">
      <c r="G2340" s="27" t="str">
        <f t="shared" si="36"/>
        <v>2019/2020East Asia &amp; PacificEnergy SystemsMitigationUnknownAll DestinationsPublicMultilateral DFI</v>
      </c>
      <c r="H2340" s="27" t="s">
        <v>290</v>
      </c>
      <c r="I2340" s="27" t="s">
        <v>314</v>
      </c>
      <c r="J2340" s="27" t="s">
        <v>294</v>
      </c>
      <c r="K2340" s="27" t="s">
        <v>303</v>
      </c>
      <c r="L2340" s="27" t="s">
        <v>301</v>
      </c>
      <c r="M2340" s="27" t="s">
        <v>338</v>
      </c>
      <c r="N2340" s="27" t="s">
        <v>309</v>
      </c>
      <c r="O2340" s="27" t="s">
        <v>30</v>
      </c>
      <c r="P2340" s="27">
        <v>25.869247404999999</v>
      </c>
    </row>
    <row r="2341" spans="7:16" x14ac:dyDescent="0.25">
      <c r="G2341" s="27" t="str">
        <f t="shared" si="36"/>
        <v>2019/2020East Asia &amp; PacificEnergy SystemsMitigationUnknownDomesticPublicMultilateral DFI</v>
      </c>
      <c r="H2341" s="27" t="s">
        <v>290</v>
      </c>
      <c r="I2341" s="27" t="s">
        <v>314</v>
      </c>
      <c r="J2341" s="27" t="s">
        <v>294</v>
      </c>
      <c r="K2341" s="27" t="s">
        <v>303</v>
      </c>
      <c r="L2341" s="27" t="s">
        <v>301</v>
      </c>
      <c r="M2341" s="27" t="s">
        <v>323</v>
      </c>
      <c r="N2341" s="27" t="s">
        <v>309</v>
      </c>
      <c r="O2341" s="27" t="s">
        <v>30</v>
      </c>
      <c r="P2341" s="27">
        <v>3.6015050000000001E-3</v>
      </c>
    </row>
    <row r="2342" spans="7:16" x14ac:dyDescent="0.25">
      <c r="G2342" s="27" t="str">
        <f t="shared" si="36"/>
        <v>2019/2020East Asia &amp; PacificEnergy SystemsMitigationUnknownInternationalPublicMultilateral DFI</v>
      </c>
      <c r="H2342" s="27" t="s">
        <v>290</v>
      </c>
      <c r="I2342" s="27" t="s">
        <v>314</v>
      </c>
      <c r="J2342" s="27" t="s">
        <v>294</v>
      </c>
      <c r="K2342" s="27" t="s">
        <v>303</v>
      </c>
      <c r="L2342" s="27" t="s">
        <v>301</v>
      </c>
      <c r="M2342" s="27" t="s">
        <v>324</v>
      </c>
      <c r="N2342" s="27" t="s">
        <v>309</v>
      </c>
      <c r="O2342" s="27" t="s">
        <v>30</v>
      </c>
      <c r="P2342" s="27">
        <v>25.865645900000001</v>
      </c>
    </row>
    <row r="2343" spans="7:16" x14ac:dyDescent="0.25">
      <c r="G2343" s="27" t="str">
        <f t="shared" si="36"/>
        <v>2019/2020East Asia &amp; PacificEnergy SystemsMultiple ObjectivesAll InstrumentsAll DestinationsPublicGovernment</v>
      </c>
      <c r="H2343" s="27" t="s">
        <v>290</v>
      </c>
      <c r="I2343" s="27" t="s">
        <v>314</v>
      </c>
      <c r="J2343" s="27" t="s">
        <v>294</v>
      </c>
      <c r="K2343" s="27" t="s">
        <v>304</v>
      </c>
      <c r="L2343" s="27" t="s">
        <v>345</v>
      </c>
      <c r="M2343" s="27" t="s">
        <v>338</v>
      </c>
      <c r="N2343" s="27" t="s">
        <v>309</v>
      </c>
      <c r="O2343" s="27" t="s">
        <v>28</v>
      </c>
      <c r="P2343" s="27">
        <v>0.44108856499999999</v>
      </c>
    </row>
    <row r="2344" spans="7:16" x14ac:dyDescent="0.25">
      <c r="G2344" s="27" t="str">
        <f t="shared" si="36"/>
        <v>2019/2020East Asia &amp; PacificEnergy SystemsMultiple ObjectivesAll InstrumentsAll DestinationsPublicMultilateral DFI</v>
      </c>
      <c r="H2344" s="27" t="s">
        <v>290</v>
      </c>
      <c r="I2344" s="27" t="s">
        <v>314</v>
      </c>
      <c r="J2344" s="27" t="s">
        <v>294</v>
      </c>
      <c r="K2344" s="27" t="s">
        <v>304</v>
      </c>
      <c r="L2344" s="27" t="s">
        <v>345</v>
      </c>
      <c r="M2344" s="27" t="s">
        <v>338</v>
      </c>
      <c r="N2344" s="27" t="s">
        <v>309</v>
      </c>
      <c r="O2344" s="27" t="s">
        <v>30</v>
      </c>
      <c r="P2344" s="27">
        <v>52.757025171999999</v>
      </c>
    </row>
    <row r="2345" spans="7:16" x14ac:dyDescent="0.25">
      <c r="G2345" s="27" t="str">
        <f t="shared" si="36"/>
        <v>2019/2020East Asia &amp; PacificEnergy SystemsMultiple ObjectivesAll InstrumentsDomesticPublicMultilateral DFI</v>
      </c>
      <c r="H2345" s="27" t="s">
        <v>290</v>
      </c>
      <c r="I2345" s="27" t="s">
        <v>314</v>
      </c>
      <c r="J2345" s="27" t="s">
        <v>294</v>
      </c>
      <c r="K2345" s="27" t="s">
        <v>304</v>
      </c>
      <c r="L2345" s="27" t="s">
        <v>345</v>
      </c>
      <c r="M2345" s="27" t="s">
        <v>323</v>
      </c>
      <c r="N2345" s="27" t="s">
        <v>309</v>
      </c>
      <c r="O2345" s="27" t="s">
        <v>30</v>
      </c>
      <c r="P2345" s="27">
        <v>3.5136312000000003E-2</v>
      </c>
    </row>
    <row r="2346" spans="7:16" x14ac:dyDescent="0.25">
      <c r="G2346" s="27" t="str">
        <f t="shared" si="36"/>
        <v>2019/2020East Asia &amp; PacificEnergy SystemsMultiple ObjectivesAll InstrumentsInternationalPublicGovernment</v>
      </c>
      <c r="H2346" s="27" t="s">
        <v>290</v>
      </c>
      <c r="I2346" s="27" t="s">
        <v>314</v>
      </c>
      <c r="J2346" s="27" t="s">
        <v>294</v>
      </c>
      <c r="K2346" s="27" t="s">
        <v>304</v>
      </c>
      <c r="L2346" s="27" t="s">
        <v>345</v>
      </c>
      <c r="M2346" s="27" t="s">
        <v>324</v>
      </c>
      <c r="N2346" s="27" t="s">
        <v>309</v>
      </c>
      <c r="O2346" s="27" t="s">
        <v>28</v>
      </c>
      <c r="P2346" s="27">
        <v>0.44108856499999999</v>
      </c>
    </row>
    <row r="2347" spans="7:16" x14ac:dyDescent="0.25">
      <c r="G2347" s="27" t="str">
        <f t="shared" si="36"/>
        <v>2019/2020East Asia &amp; PacificEnergy SystemsMultiple ObjectivesAll InstrumentsInternationalPublicMultilateral DFI</v>
      </c>
      <c r="H2347" s="27" t="s">
        <v>290</v>
      </c>
      <c r="I2347" s="27" t="s">
        <v>314</v>
      </c>
      <c r="J2347" s="27" t="s">
        <v>294</v>
      </c>
      <c r="K2347" s="27" t="s">
        <v>304</v>
      </c>
      <c r="L2347" s="27" t="s">
        <v>345</v>
      </c>
      <c r="M2347" s="27" t="s">
        <v>324</v>
      </c>
      <c r="N2347" s="27" t="s">
        <v>309</v>
      </c>
      <c r="O2347" s="27" t="s">
        <v>30</v>
      </c>
      <c r="P2347" s="27">
        <v>52.72188886</v>
      </c>
    </row>
    <row r="2348" spans="7:16" x14ac:dyDescent="0.25">
      <c r="G2348" s="27" t="str">
        <f t="shared" si="36"/>
        <v>2019/2020East Asia &amp; PacificEnergy SystemsMultiple ObjectivesGrantAll DestinationsPublicGovernment</v>
      </c>
      <c r="H2348" s="27" t="s">
        <v>290</v>
      </c>
      <c r="I2348" s="27" t="s">
        <v>314</v>
      </c>
      <c r="J2348" s="27" t="s">
        <v>294</v>
      </c>
      <c r="K2348" s="27" t="s">
        <v>304</v>
      </c>
      <c r="L2348" s="27" t="s">
        <v>332</v>
      </c>
      <c r="M2348" s="27" t="s">
        <v>338</v>
      </c>
      <c r="N2348" s="27" t="s">
        <v>309</v>
      </c>
      <c r="O2348" s="27" t="s">
        <v>28</v>
      </c>
      <c r="P2348" s="27">
        <v>0.44108856499999999</v>
      </c>
    </row>
    <row r="2349" spans="7:16" x14ac:dyDescent="0.25">
      <c r="G2349" s="27" t="str">
        <f t="shared" si="36"/>
        <v>2019/2020East Asia &amp; PacificEnergy SystemsMultiple ObjectivesGrantInternationalPublicGovernment</v>
      </c>
      <c r="H2349" s="27" t="s">
        <v>290</v>
      </c>
      <c r="I2349" s="27" t="s">
        <v>314</v>
      </c>
      <c r="J2349" s="27" t="s">
        <v>294</v>
      </c>
      <c r="K2349" s="27" t="s">
        <v>304</v>
      </c>
      <c r="L2349" s="27" t="s">
        <v>332</v>
      </c>
      <c r="M2349" s="27" t="s">
        <v>324</v>
      </c>
      <c r="N2349" s="27" t="s">
        <v>309</v>
      </c>
      <c r="O2349" s="27" t="s">
        <v>28</v>
      </c>
      <c r="P2349" s="27">
        <v>0.44108856499999999</v>
      </c>
    </row>
    <row r="2350" spans="7:16" x14ac:dyDescent="0.25">
      <c r="G2350" s="27" t="str">
        <f t="shared" si="36"/>
        <v>2019/2020East Asia &amp; PacificEnergy SystemsMultiple ObjectivesUnknownAll DestinationsPublicMultilateral DFI</v>
      </c>
      <c r="H2350" s="27" t="s">
        <v>290</v>
      </c>
      <c r="I2350" s="27" t="s">
        <v>314</v>
      </c>
      <c r="J2350" s="27" t="s">
        <v>294</v>
      </c>
      <c r="K2350" s="27" t="s">
        <v>304</v>
      </c>
      <c r="L2350" s="27" t="s">
        <v>301</v>
      </c>
      <c r="M2350" s="27" t="s">
        <v>338</v>
      </c>
      <c r="N2350" s="27" t="s">
        <v>309</v>
      </c>
      <c r="O2350" s="27" t="s">
        <v>30</v>
      </c>
      <c r="P2350" s="27">
        <v>52.757025171999999</v>
      </c>
    </row>
    <row r="2351" spans="7:16" x14ac:dyDescent="0.25">
      <c r="G2351" s="27" t="str">
        <f t="shared" si="36"/>
        <v>2019/2020East Asia &amp; PacificEnergy SystemsMultiple ObjectivesUnknownDomesticPublicMultilateral DFI</v>
      </c>
      <c r="H2351" s="27" t="s">
        <v>290</v>
      </c>
      <c r="I2351" s="27" t="s">
        <v>314</v>
      </c>
      <c r="J2351" s="27" t="s">
        <v>294</v>
      </c>
      <c r="K2351" s="27" t="s">
        <v>304</v>
      </c>
      <c r="L2351" s="27" t="s">
        <v>301</v>
      </c>
      <c r="M2351" s="27" t="s">
        <v>323</v>
      </c>
      <c r="N2351" s="27" t="s">
        <v>309</v>
      </c>
      <c r="O2351" s="27" t="s">
        <v>30</v>
      </c>
      <c r="P2351" s="27">
        <v>3.5136312000000003E-2</v>
      </c>
    </row>
    <row r="2352" spans="7:16" x14ac:dyDescent="0.25">
      <c r="G2352" s="27" t="str">
        <f t="shared" si="36"/>
        <v>2019/2020East Asia &amp; PacificEnergy SystemsMultiple ObjectivesUnknownInternationalPublicMultilateral DFI</v>
      </c>
      <c r="H2352" s="27" t="s">
        <v>290</v>
      </c>
      <c r="I2352" s="27" t="s">
        <v>314</v>
      </c>
      <c r="J2352" s="27" t="s">
        <v>294</v>
      </c>
      <c r="K2352" s="27" t="s">
        <v>304</v>
      </c>
      <c r="L2352" s="27" t="s">
        <v>301</v>
      </c>
      <c r="M2352" s="27" t="s">
        <v>324</v>
      </c>
      <c r="N2352" s="27" t="s">
        <v>309</v>
      </c>
      <c r="O2352" s="27" t="s">
        <v>30</v>
      </c>
      <c r="P2352" s="27">
        <v>52.72188886</v>
      </c>
    </row>
    <row r="2353" spans="7:16" x14ac:dyDescent="0.25">
      <c r="G2353" s="27" t="str">
        <f t="shared" si="36"/>
        <v>2019/2020East Asia &amp; PacificIndustryAdaptationAll InstrumentsAll DestinationsPublicGovernment</v>
      </c>
      <c r="H2353" s="27" t="s">
        <v>290</v>
      </c>
      <c r="I2353" s="27" t="s">
        <v>314</v>
      </c>
      <c r="J2353" s="27" t="s">
        <v>295</v>
      </c>
      <c r="K2353" s="27" t="s">
        <v>302</v>
      </c>
      <c r="L2353" s="27" t="s">
        <v>345</v>
      </c>
      <c r="M2353" s="27" t="s">
        <v>338</v>
      </c>
      <c r="N2353" s="27" t="s">
        <v>309</v>
      </c>
      <c r="O2353" s="27" t="s">
        <v>28</v>
      </c>
      <c r="P2353" s="27">
        <v>0</v>
      </c>
    </row>
    <row r="2354" spans="7:16" x14ac:dyDescent="0.25">
      <c r="G2354" s="27" t="str">
        <f t="shared" si="36"/>
        <v>2019/2020East Asia &amp; PacificIndustryAdaptationAll InstrumentsAll DestinationsPublicMultilateral DFI</v>
      </c>
      <c r="H2354" s="27" t="s">
        <v>290</v>
      </c>
      <c r="I2354" s="27" t="s">
        <v>314</v>
      </c>
      <c r="J2354" s="27" t="s">
        <v>295</v>
      </c>
      <c r="K2354" s="27" t="s">
        <v>302</v>
      </c>
      <c r="L2354" s="27" t="s">
        <v>345</v>
      </c>
      <c r="M2354" s="27" t="s">
        <v>338</v>
      </c>
      <c r="N2354" s="27" t="s">
        <v>309</v>
      </c>
      <c r="O2354" s="27" t="s">
        <v>30</v>
      </c>
      <c r="P2354" s="27">
        <v>0.91466913800000005</v>
      </c>
    </row>
    <row r="2355" spans="7:16" x14ac:dyDescent="0.25">
      <c r="G2355" s="27" t="str">
        <f t="shared" si="36"/>
        <v>2019/2020East Asia &amp; PacificIndustryAdaptationAll InstrumentsDomesticPublicMultilateral DFI</v>
      </c>
      <c r="H2355" s="27" t="s">
        <v>290</v>
      </c>
      <c r="I2355" s="27" t="s">
        <v>314</v>
      </c>
      <c r="J2355" s="27" t="s">
        <v>295</v>
      </c>
      <c r="K2355" s="27" t="s">
        <v>302</v>
      </c>
      <c r="L2355" s="27" t="s">
        <v>345</v>
      </c>
      <c r="M2355" s="27" t="s">
        <v>323</v>
      </c>
      <c r="N2355" s="27" t="s">
        <v>309</v>
      </c>
      <c r="O2355" s="27" t="s">
        <v>30</v>
      </c>
      <c r="P2355" s="27">
        <v>3.8036898999999999E-2</v>
      </c>
    </row>
    <row r="2356" spans="7:16" x14ac:dyDescent="0.25">
      <c r="G2356" s="27" t="str">
        <f t="shared" si="36"/>
        <v>2019/2020East Asia &amp; PacificIndustryAdaptationAll InstrumentsInternationalPublicGovernment</v>
      </c>
      <c r="H2356" s="27" t="s">
        <v>290</v>
      </c>
      <c r="I2356" s="27" t="s">
        <v>314</v>
      </c>
      <c r="J2356" s="27" t="s">
        <v>295</v>
      </c>
      <c r="K2356" s="27" t="s">
        <v>302</v>
      </c>
      <c r="L2356" s="27" t="s">
        <v>345</v>
      </c>
      <c r="M2356" s="27" t="s">
        <v>324</v>
      </c>
      <c r="N2356" s="27" t="s">
        <v>309</v>
      </c>
      <c r="O2356" s="27" t="s">
        <v>28</v>
      </c>
      <c r="P2356" s="27">
        <v>0</v>
      </c>
    </row>
    <row r="2357" spans="7:16" x14ac:dyDescent="0.25">
      <c r="G2357" s="27" t="str">
        <f t="shared" si="36"/>
        <v>2019/2020East Asia &amp; PacificIndustryAdaptationAll InstrumentsInternationalPublicMultilateral DFI</v>
      </c>
      <c r="H2357" s="27" t="s">
        <v>290</v>
      </c>
      <c r="I2357" s="27" t="s">
        <v>314</v>
      </c>
      <c r="J2357" s="27" t="s">
        <v>295</v>
      </c>
      <c r="K2357" s="27" t="s">
        <v>302</v>
      </c>
      <c r="L2357" s="27" t="s">
        <v>345</v>
      </c>
      <c r="M2357" s="27" t="s">
        <v>324</v>
      </c>
      <c r="N2357" s="27" t="s">
        <v>309</v>
      </c>
      <c r="O2357" s="27" t="s">
        <v>30</v>
      </c>
      <c r="P2357" s="27">
        <v>0.87663223899999998</v>
      </c>
    </row>
    <row r="2358" spans="7:16" x14ac:dyDescent="0.25">
      <c r="G2358" s="27" t="str">
        <f t="shared" si="36"/>
        <v>2019/2020East Asia &amp; PacificIndustryAdaptationGrantAll DestinationsPublicGovernment</v>
      </c>
      <c r="H2358" s="27" t="s">
        <v>290</v>
      </c>
      <c r="I2358" s="27" t="s">
        <v>314</v>
      </c>
      <c r="J2358" s="27" t="s">
        <v>295</v>
      </c>
      <c r="K2358" s="27" t="s">
        <v>302</v>
      </c>
      <c r="L2358" s="27" t="s">
        <v>332</v>
      </c>
      <c r="M2358" s="27" t="s">
        <v>338</v>
      </c>
      <c r="N2358" s="27" t="s">
        <v>309</v>
      </c>
      <c r="O2358" s="27" t="s">
        <v>28</v>
      </c>
      <c r="P2358" s="27">
        <v>0</v>
      </c>
    </row>
    <row r="2359" spans="7:16" x14ac:dyDescent="0.25">
      <c r="G2359" s="27" t="str">
        <f t="shared" si="36"/>
        <v>2019/2020East Asia &amp; PacificIndustryAdaptationGrantInternationalPublicGovernment</v>
      </c>
      <c r="H2359" s="27" t="s">
        <v>290</v>
      </c>
      <c r="I2359" s="27" t="s">
        <v>314</v>
      </c>
      <c r="J2359" s="27" t="s">
        <v>295</v>
      </c>
      <c r="K2359" s="27" t="s">
        <v>302</v>
      </c>
      <c r="L2359" s="27" t="s">
        <v>332</v>
      </c>
      <c r="M2359" s="27" t="s">
        <v>324</v>
      </c>
      <c r="N2359" s="27" t="s">
        <v>309</v>
      </c>
      <c r="O2359" s="27" t="s">
        <v>28</v>
      </c>
      <c r="P2359" s="27">
        <v>0</v>
      </c>
    </row>
    <row r="2360" spans="7:16" x14ac:dyDescent="0.25">
      <c r="G2360" s="27" t="str">
        <f t="shared" si="36"/>
        <v>2019/2020East Asia &amp; PacificIndustryAdaptationLow-cost project debtAll DestinationsPublicMultilateral DFI</v>
      </c>
      <c r="H2360" s="27" t="s">
        <v>290</v>
      </c>
      <c r="I2360" s="27" t="s">
        <v>314</v>
      </c>
      <c r="J2360" s="27" t="s">
        <v>295</v>
      </c>
      <c r="K2360" s="27" t="s">
        <v>302</v>
      </c>
      <c r="L2360" s="27" t="s">
        <v>336</v>
      </c>
      <c r="M2360" s="27" t="s">
        <v>338</v>
      </c>
      <c r="N2360" s="27" t="s">
        <v>309</v>
      </c>
      <c r="O2360" s="27" t="s">
        <v>30</v>
      </c>
      <c r="P2360" s="27">
        <v>0.32379480499999902</v>
      </c>
    </row>
    <row r="2361" spans="7:16" x14ac:dyDescent="0.25">
      <c r="G2361" s="27" t="str">
        <f t="shared" si="36"/>
        <v>2019/2020East Asia &amp; PacificIndustryAdaptationLow-cost project debtDomesticPublicMultilateral DFI</v>
      </c>
      <c r="H2361" s="27" t="s">
        <v>290</v>
      </c>
      <c r="I2361" s="27" t="s">
        <v>314</v>
      </c>
      <c r="J2361" s="27" t="s">
        <v>295</v>
      </c>
      <c r="K2361" s="27" t="s">
        <v>302</v>
      </c>
      <c r="L2361" s="27" t="s">
        <v>336</v>
      </c>
      <c r="M2361" s="27" t="s">
        <v>323</v>
      </c>
      <c r="N2361" s="27" t="s">
        <v>309</v>
      </c>
      <c r="O2361" s="27" t="s">
        <v>30</v>
      </c>
      <c r="P2361" s="27">
        <v>4.8585000000000003E-5</v>
      </c>
    </row>
    <row r="2362" spans="7:16" x14ac:dyDescent="0.25">
      <c r="G2362" s="27" t="str">
        <f t="shared" si="36"/>
        <v>2019/2020East Asia &amp; PacificIndustryAdaptationLow-cost project debtInternationalPublicMultilateral DFI</v>
      </c>
      <c r="H2362" s="27" t="s">
        <v>290</v>
      </c>
      <c r="I2362" s="27" t="s">
        <v>314</v>
      </c>
      <c r="J2362" s="27" t="s">
        <v>295</v>
      </c>
      <c r="K2362" s="27" t="s">
        <v>302</v>
      </c>
      <c r="L2362" s="27" t="s">
        <v>336</v>
      </c>
      <c r="M2362" s="27" t="s">
        <v>324</v>
      </c>
      <c r="N2362" s="27" t="s">
        <v>309</v>
      </c>
      <c r="O2362" s="27" t="s">
        <v>30</v>
      </c>
      <c r="P2362" s="27">
        <v>0.32374621999999997</v>
      </c>
    </row>
    <row r="2363" spans="7:16" x14ac:dyDescent="0.25">
      <c r="G2363" s="27" t="str">
        <f t="shared" si="36"/>
        <v>2019/2020East Asia &amp; PacificIndustryAdaptationProject-level market rate debtAll DestinationsPublicMultilateral DFI</v>
      </c>
      <c r="H2363" s="27" t="s">
        <v>290</v>
      </c>
      <c r="I2363" s="27" t="s">
        <v>314</v>
      </c>
      <c r="J2363" s="27" t="s">
        <v>295</v>
      </c>
      <c r="K2363" s="27" t="s">
        <v>302</v>
      </c>
      <c r="L2363" s="27" t="s">
        <v>335</v>
      </c>
      <c r="M2363" s="27" t="s">
        <v>338</v>
      </c>
      <c r="N2363" s="27" t="s">
        <v>309</v>
      </c>
      <c r="O2363" s="27" t="s">
        <v>30</v>
      </c>
      <c r="P2363" s="27">
        <v>0.59087433300000003</v>
      </c>
    </row>
    <row r="2364" spans="7:16" x14ac:dyDescent="0.25">
      <c r="G2364" s="27" t="str">
        <f t="shared" si="36"/>
        <v>2019/2020East Asia &amp; PacificIndustryAdaptationProject-level market rate debtDomesticPublicMultilateral DFI</v>
      </c>
      <c r="H2364" s="27" t="s">
        <v>290</v>
      </c>
      <c r="I2364" s="27" t="s">
        <v>314</v>
      </c>
      <c r="J2364" s="27" t="s">
        <v>295</v>
      </c>
      <c r="K2364" s="27" t="s">
        <v>302</v>
      </c>
      <c r="L2364" s="27" t="s">
        <v>335</v>
      </c>
      <c r="M2364" s="27" t="s">
        <v>323</v>
      </c>
      <c r="N2364" s="27" t="s">
        <v>309</v>
      </c>
      <c r="O2364" s="27" t="s">
        <v>30</v>
      </c>
      <c r="P2364" s="27">
        <v>3.7988314000000002E-2</v>
      </c>
    </row>
    <row r="2365" spans="7:16" x14ac:dyDescent="0.25">
      <c r="G2365" s="27" t="str">
        <f t="shared" si="36"/>
        <v>2019/2020East Asia &amp; PacificIndustryAdaptationProject-level market rate debtInternationalPublicMultilateral DFI</v>
      </c>
      <c r="H2365" s="27" t="s">
        <v>290</v>
      </c>
      <c r="I2365" s="27" t="s">
        <v>314</v>
      </c>
      <c r="J2365" s="27" t="s">
        <v>295</v>
      </c>
      <c r="K2365" s="27" t="s">
        <v>302</v>
      </c>
      <c r="L2365" s="27" t="s">
        <v>335</v>
      </c>
      <c r="M2365" s="27" t="s">
        <v>324</v>
      </c>
      <c r="N2365" s="27" t="s">
        <v>309</v>
      </c>
      <c r="O2365" s="27" t="s">
        <v>30</v>
      </c>
      <c r="P2365" s="27">
        <v>0.55288601900000001</v>
      </c>
    </row>
    <row r="2366" spans="7:16" x14ac:dyDescent="0.25">
      <c r="G2366" s="27" t="str">
        <f t="shared" si="36"/>
        <v>2019/2020East Asia &amp; PacificIndustryAll UsesAll InstrumentsAll DestinationsPublicGovernment</v>
      </c>
      <c r="H2366" s="27" t="s">
        <v>290</v>
      </c>
      <c r="I2366" s="27" t="s">
        <v>314</v>
      </c>
      <c r="J2366" s="27" t="s">
        <v>295</v>
      </c>
      <c r="K2366" s="27" t="s">
        <v>346</v>
      </c>
      <c r="L2366" s="27" t="s">
        <v>345</v>
      </c>
      <c r="M2366" s="27" t="s">
        <v>338</v>
      </c>
      <c r="N2366" s="27" t="s">
        <v>309</v>
      </c>
      <c r="O2366" s="27" t="s">
        <v>28</v>
      </c>
      <c r="P2366" s="27">
        <v>7.3736499999999998E-3</v>
      </c>
    </row>
    <row r="2367" spans="7:16" x14ac:dyDescent="0.25">
      <c r="G2367" s="27" t="str">
        <f t="shared" si="36"/>
        <v>2019/2020East Asia &amp; PacificIndustryAll UsesAll InstrumentsAll DestinationsPublicMultilateral DFI</v>
      </c>
      <c r="H2367" s="27" t="s">
        <v>290</v>
      </c>
      <c r="I2367" s="27" t="s">
        <v>314</v>
      </c>
      <c r="J2367" s="27" t="s">
        <v>295</v>
      </c>
      <c r="K2367" s="27" t="s">
        <v>346</v>
      </c>
      <c r="L2367" s="27" t="s">
        <v>345</v>
      </c>
      <c r="M2367" s="27" t="s">
        <v>338</v>
      </c>
      <c r="N2367" s="27" t="s">
        <v>309</v>
      </c>
      <c r="O2367" s="27" t="s">
        <v>30</v>
      </c>
      <c r="P2367" s="27">
        <v>1.7970432380000001</v>
      </c>
    </row>
    <row r="2368" spans="7:16" x14ac:dyDescent="0.25">
      <c r="G2368" s="27" t="str">
        <f t="shared" si="36"/>
        <v>2019/2020East Asia &amp; PacificIndustryAll UsesAll InstrumentsDomesticPublicMultilateral DFI</v>
      </c>
      <c r="H2368" s="27" t="s">
        <v>290</v>
      </c>
      <c r="I2368" s="27" t="s">
        <v>314</v>
      </c>
      <c r="J2368" s="27" t="s">
        <v>295</v>
      </c>
      <c r="K2368" s="27" t="s">
        <v>346</v>
      </c>
      <c r="L2368" s="27" t="s">
        <v>345</v>
      </c>
      <c r="M2368" s="27" t="s">
        <v>323</v>
      </c>
      <c r="N2368" s="27" t="s">
        <v>309</v>
      </c>
      <c r="O2368" s="27" t="s">
        <v>30</v>
      </c>
      <c r="P2368" s="27">
        <v>8.2566029999999999E-2</v>
      </c>
    </row>
    <row r="2369" spans="7:16" x14ac:dyDescent="0.25">
      <c r="G2369" s="27" t="str">
        <f t="shared" si="36"/>
        <v>2019/2020East Asia &amp; PacificIndustryAll UsesAll InstrumentsInternationalPublicGovernment</v>
      </c>
      <c r="H2369" s="27" t="s">
        <v>290</v>
      </c>
      <c r="I2369" s="27" t="s">
        <v>314</v>
      </c>
      <c r="J2369" s="27" t="s">
        <v>295</v>
      </c>
      <c r="K2369" s="27" t="s">
        <v>346</v>
      </c>
      <c r="L2369" s="27" t="s">
        <v>345</v>
      </c>
      <c r="M2369" s="27" t="s">
        <v>324</v>
      </c>
      <c r="N2369" s="27" t="s">
        <v>309</v>
      </c>
      <c r="O2369" s="27" t="s">
        <v>28</v>
      </c>
      <c r="P2369" s="27">
        <v>7.3736499999999998E-3</v>
      </c>
    </row>
    <row r="2370" spans="7:16" x14ac:dyDescent="0.25">
      <c r="G2370" s="27" t="str">
        <f t="shared" si="36"/>
        <v>2019/2020East Asia &amp; PacificIndustryAll UsesAll InstrumentsInternationalPublicMultilateral DFI</v>
      </c>
      <c r="H2370" s="27" t="s">
        <v>290</v>
      </c>
      <c r="I2370" s="27" t="s">
        <v>314</v>
      </c>
      <c r="J2370" s="27" t="s">
        <v>295</v>
      </c>
      <c r="K2370" s="27" t="s">
        <v>346</v>
      </c>
      <c r="L2370" s="27" t="s">
        <v>345</v>
      </c>
      <c r="M2370" s="27" t="s">
        <v>324</v>
      </c>
      <c r="N2370" s="27" t="s">
        <v>309</v>
      </c>
      <c r="O2370" s="27" t="s">
        <v>30</v>
      </c>
      <c r="P2370" s="27">
        <v>1.7144772079999999</v>
      </c>
    </row>
    <row r="2371" spans="7:16" x14ac:dyDescent="0.25">
      <c r="G2371" s="27" t="str">
        <f t="shared" ref="G2371:G2434" si="37">+_xlfn.CONCAT(H2371:O2371)</f>
        <v>2019/2020East Asia &amp; PacificIndustryAll UsesGrantAll DestinationsPublicGovernment</v>
      </c>
      <c r="H2371" s="27" t="s">
        <v>290</v>
      </c>
      <c r="I2371" s="27" t="s">
        <v>314</v>
      </c>
      <c r="J2371" s="27" t="s">
        <v>295</v>
      </c>
      <c r="K2371" s="27" t="s">
        <v>346</v>
      </c>
      <c r="L2371" s="27" t="s">
        <v>332</v>
      </c>
      <c r="M2371" s="27" t="s">
        <v>338</v>
      </c>
      <c r="N2371" s="27" t="s">
        <v>309</v>
      </c>
      <c r="O2371" s="27" t="s">
        <v>28</v>
      </c>
      <c r="P2371" s="27">
        <v>7.3736499999999998E-3</v>
      </c>
    </row>
    <row r="2372" spans="7:16" x14ac:dyDescent="0.25">
      <c r="G2372" s="27" t="str">
        <f t="shared" si="37"/>
        <v>2019/2020East Asia &amp; PacificIndustryAll UsesGrantInternationalPublicGovernment</v>
      </c>
      <c r="H2372" s="27" t="s">
        <v>290</v>
      </c>
      <c r="I2372" s="27" t="s">
        <v>314</v>
      </c>
      <c r="J2372" s="27" t="s">
        <v>295</v>
      </c>
      <c r="K2372" s="27" t="s">
        <v>346</v>
      </c>
      <c r="L2372" s="27" t="s">
        <v>332</v>
      </c>
      <c r="M2372" s="27" t="s">
        <v>324</v>
      </c>
      <c r="N2372" s="27" t="s">
        <v>309</v>
      </c>
      <c r="O2372" s="27" t="s">
        <v>28</v>
      </c>
      <c r="P2372" s="27">
        <v>7.3736499999999998E-3</v>
      </c>
    </row>
    <row r="2373" spans="7:16" x14ac:dyDescent="0.25">
      <c r="G2373" s="27" t="str">
        <f t="shared" si="37"/>
        <v>2019/2020East Asia &amp; PacificIndustryAll UsesLow-cost project debtAll DestinationsPublicMultilateral DFI</v>
      </c>
      <c r="H2373" s="27" t="s">
        <v>290</v>
      </c>
      <c r="I2373" s="27" t="s">
        <v>314</v>
      </c>
      <c r="J2373" s="27" t="s">
        <v>295</v>
      </c>
      <c r="K2373" s="27" t="s">
        <v>346</v>
      </c>
      <c r="L2373" s="27" t="s">
        <v>336</v>
      </c>
      <c r="M2373" s="27" t="s">
        <v>338</v>
      </c>
      <c r="N2373" s="27" t="s">
        <v>309</v>
      </c>
      <c r="O2373" s="27" t="s">
        <v>30</v>
      </c>
      <c r="P2373" s="27">
        <v>0.51400187799999997</v>
      </c>
    </row>
    <row r="2374" spans="7:16" x14ac:dyDescent="0.25">
      <c r="G2374" s="27" t="str">
        <f t="shared" si="37"/>
        <v>2019/2020East Asia &amp; PacificIndustryAll UsesLow-cost project debtDomesticPublicMultilateral DFI</v>
      </c>
      <c r="H2374" s="27" t="s">
        <v>290</v>
      </c>
      <c r="I2374" s="27" t="s">
        <v>314</v>
      </c>
      <c r="J2374" s="27" t="s">
        <v>295</v>
      </c>
      <c r="K2374" s="27" t="s">
        <v>346</v>
      </c>
      <c r="L2374" s="27" t="s">
        <v>336</v>
      </c>
      <c r="M2374" s="27" t="s">
        <v>323</v>
      </c>
      <c r="N2374" s="27" t="s">
        <v>309</v>
      </c>
      <c r="O2374" s="27" t="s">
        <v>30</v>
      </c>
      <c r="P2374" s="27">
        <v>7.7119999999999993E-5</v>
      </c>
    </row>
    <row r="2375" spans="7:16" x14ac:dyDescent="0.25">
      <c r="G2375" s="27" t="str">
        <f t="shared" si="37"/>
        <v>2019/2020East Asia &amp; PacificIndustryAll UsesLow-cost project debtInternationalPublicMultilateral DFI</v>
      </c>
      <c r="H2375" s="27" t="s">
        <v>290</v>
      </c>
      <c r="I2375" s="27" t="s">
        <v>314</v>
      </c>
      <c r="J2375" s="27" t="s">
        <v>295</v>
      </c>
      <c r="K2375" s="27" t="s">
        <v>346</v>
      </c>
      <c r="L2375" s="27" t="s">
        <v>336</v>
      </c>
      <c r="M2375" s="27" t="s">
        <v>324</v>
      </c>
      <c r="N2375" s="27" t="s">
        <v>309</v>
      </c>
      <c r="O2375" s="27" t="s">
        <v>30</v>
      </c>
      <c r="P2375" s="27">
        <v>0.51392475799999904</v>
      </c>
    </row>
    <row r="2376" spans="7:16" x14ac:dyDescent="0.25">
      <c r="G2376" s="27" t="str">
        <f t="shared" si="37"/>
        <v>2019/2020East Asia &amp; PacificIndustryAll UsesProject-level market rate debtAll DestinationsPublicMultilateral DFI</v>
      </c>
      <c r="H2376" s="27" t="s">
        <v>290</v>
      </c>
      <c r="I2376" s="27" t="s">
        <v>314</v>
      </c>
      <c r="J2376" s="27" t="s">
        <v>295</v>
      </c>
      <c r="K2376" s="27" t="s">
        <v>346</v>
      </c>
      <c r="L2376" s="27" t="s">
        <v>335</v>
      </c>
      <c r="M2376" s="27" t="s">
        <v>338</v>
      </c>
      <c r="N2376" s="27" t="s">
        <v>309</v>
      </c>
      <c r="O2376" s="27" t="s">
        <v>30</v>
      </c>
      <c r="P2376" s="27">
        <v>1.2830413599999999</v>
      </c>
    </row>
    <row r="2377" spans="7:16" x14ac:dyDescent="0.25">
      <c r="G2377" s="27" t="str">
        <f t="shared" si="37"/>
        <v>2019/2020East Asia &amp; PacificIndustryAll UsesProject-level market rate debtDomesticPublicMultilateral DFI</v>
      </c>
      <c r="H2377" s="27" t="s">
        <v>290</v>
      </c>
      <c r="I2377" s="27" t="s">
        <v>314</v>
      </c>
      <c r="J2377" s="27" t="s">
        <v>295</v>
      </c>
      <c r="K2377" s="27" t="s">
        <v>346</v>
      </c>
      <c r="L2377" s="27" t="s">
        <v>335</v>
      </c>
      <c r="M2377" s="27" t="s">
        <v>323</v>
      </c>
      <c r="N2377" s="27" t="s">
        <v>309</v>
      </c>
      <c r="O2377" s="27" t="s">
        <v>30</v>
      </c>
      <c r="P2377" s="27">
        <v>8.2488909999999999E-2</v>
      </c>
    </row>
    <row r="2378" spans="7:16" x14ac:dyDescent="0.25">
      <c r="G2378" s="27" t="str">
        <f t="shared" si="37"/>
        <v>2019/2020East Asia &amp; PacificIndustryAll UsesProject-level market rate debtInternationalPublicMultilateral DFI</v>
      </c>
      <c r="H2378" s="27" t="s">
        <v>290</v>
      </c>
      <c r="I2378" s="27" t="s">
        <v>314</v>
      </c>
      <c r="J2378" s="27" t="s">
        <v>295</v>
      </c>
      <c r="K2378" s="27" t="s">
        <v>346</v>
      </c>
      <c r="L2378" s="27" t="s">
        <v>335</v>
      </c>
      <c r="M2378" s="27" t="s">
        <v>324</v>
      </c>
      <c r="N2378" s="27" t="s">
        <v>309</v>
      </c>
      <c r="O2378" s="27" t="s">
        <v>30</v>
      </c>
      <c r="P2378" s="27">
        <v>1.20055245</v>
      </c>
    </row>
    <row r="2379" spans="7:16" x14ac:dyDescent="0.25">
      <c r="G2379" s="27" t="str">
        <f t="shared" si="37"/>
        <v>2019/2020East Asia &amp; PacificIndustryMitigationAll InstrumentsAll DestinationsPublicGovernment</v>
      </c>
      <c r="H2379" s="27" t="s">
        <v>290</v>
      </c>
      <c r="I2379" s="27" t="s">
        <v>314</v>
      </c>
      <c r="J2379" s="27" t="s">
        <v>295</v>
      </c>
      <c r="K2379" s="27" t="s">
        <v>303</v>
      </c>
      <c r="L2379" s="27" t="s">
        <v>345</v>
      </c>
      <c r="M2379" s="27" t="s">
        <v>338</v>
      </c>
      <c r="N2379" s="27" t="s">
        <v>309</v>
      </c>
      <c r="O2379" s="27" t="s">
        <v>28</v>
      </c>
      <c r="P2379" s="27">
        <v>0</v>
      </c>
    </row>
    <row r="2380" spans="7:16" x14ac:dyDescent="0.25">
      <c r="G2380" s="27" t="str">
        <f t="shared" si="37"/>
        <v>2019/2020East Asia &amp; PacificIndustryMitigationAll InstrumentsAll DestinationsPublicMultilateral DFI</v>
      </c>
      <c r="H2380" s="27" t="s">
        <v>290</v>
      </c>
      <c r="I2380" s="27" t="s">
        <v>314</v>
      </c>
      <c r="J2380" s="27" t="s">
        <v>295</v>
      </c>
      <c r="K2380" s="27" t="s">
        <v>303</v>
      </c>
      <c r="L2380" s="27" t="s">
        <v>345</v>
      </c>
      <c r="M2380" s="27" t="s">
        <v>338</v>
      </c>
      <c r="N2380" s="27" t="s">
        <v>309</v>
      </c>
      <c r="O2380" s="27" t="s">
        <v>30</v>
      </c>
      <c r="P2380" s="27">
        <v>0.88237410000000005</v>
      </c>
    </row>
    <row r="2381" spans="7:16" x14ac:dyDescent="0.25">
      <c r="G2381" s="27" t="str">
        <f t="shared" si="37"/>
        <v>2019/2020East Asia &amp; PacificIndustryMitigationAll InstrumentsDomesticPublicMultilateral DFI</v>
      </c>
      <c r="H2381" s="27" t="s">
        <v>290</v>
      </c>
      <c r="I2381" s="27" t="s">
        <v>314</v>
      </c>
      <c r="J2381" s="27" t="s">
        <v>295</v>
      </c>
      <c r="K2381" s="27" t="s">
        <v>303</v>
      </c>
      <c r="L2381" s="27" t="s">
        <v>345</v>
      </c>
      <c r="M2381" s="27" t="s">
        <v>323</v>
      </c>
      <c r="N2381" s="27" t="s">
        <v>309</v>
      </c>
      <c r="O2381" s="27" t="s">
        <v>30</v>
      </c>
      <c r="P2381" s="27">
        <v>4.4529131E-2</v>
      </c>
    </row>
    <row r="2382" spans="7:16" x14ac:dyDescent="0.25">
      <c r="G2382" s="27" t="str">
        <f t="shared" si="37"/>
        <v>2019/2020East Asia &amp; PacificIndustryMitigationAll InstrumentsInternationalPublicGovernment</v>
      </c>
      <c r="H2382" s="27" t="s">
        <v>290</v>
      </c>
      <c r="I2382" s="27" t="s">
        <v>314</v>
      </c>
      <c r="J2382" s="27" t="s">
        <v>295</v>
      </c>
      <c r="K2382" s="27" t="s">
        <v>303</v>
      </c>
      <c r="L2382" s="27" t="s">
        <v>345</v>
      </c>
      <c r="M2382" s="27" t="s">
        <v>324</v>
      </c>
      <c r="N2382" s="27" t="s">
        <v>309</v>
      </c>
      <c r="O2382" s="27" t="s">
        <v>28</v>
      </c>
      <c r="P2382" s="27">
        <v>0</v>
      </c>
    </row>
    <row r="2383" spans="7:16" x14ac:dyDescent="0.25">
      <c r="G2383" s="27" t="str">
        <f t="shared" si="37"/>
        <v>2019/2020East Asia &amp; PacificIndustryMitigationAll InstrumentsInternationalPublicMultilateral DFI</v>
      </c>
      <c r="H2383" s="27" t="s">
        <v>290</v>
      </c>
      <c r="I2383" s="27" t="s">
        <v>314</v>
      </c>
      <c r="J2383" s="27" t="s">
        <v>295</v>
      </c>
      <c r="K2383" s="27" t="s">
        <v>303</v>
      </c>
      <c r="L2383" s="27" t="s">
        <v>345</v>
      </c>
      <c r="M2383" s="27" t="s">
        <v>324</v>
      </c>
      <c r="N2383" s="27" t="s">
        <v>309</v>
      </c>
      <c r="O2383" s="27" t="s">
        <v>30</v>
      </c>
      <c r="P2383" s="27">
        <v>0.83784496900000005</v>
      </c>
    </row>
    <row r="2384" spans="7:16" x14ac:dyDescent="0.25">
      <c r="G2384" s="27" t="str">
        <f t="shared" si="37"/>
        <v>2019/2020East Asia &amp; PacificIndustryMitigationGrantAll DestinationsPublicGovernment</v>
      </c>
      <c r="H2384" s="27" t="s">
        <v>290</v>
      </c>
      <c r="I2384" s="27" t="s">
        <v>314</v>
      </c>
      <c r="J2384" s="27" t="s">
        <v>295</v>
      </c>
      <c r="K2384" s="27" t="s">
        <v>303</v>
      </c>
      <c r="L2384" s="27" t="s">
        <v>332</v>
      </c>
      <c r="M2384" s="27" t="s">
        <v>338</v>
      </c>
      <c r="N2384" s="27" t="s">
        <v>309</v>
      </c>
      <c r="O2384" s="27" t="s">
        <v>28</v>
      </c>
      <c r="P2384" s="27">
        <v>0</v>
      </c>
    </row>
    <row r="2385" spans="7:16" x14ac:dyDescent="0.25">
      <c r="G2385" s="27" t="str">
        <f t="shared" si="37"/>
        <v>2019/2020East Asia &amp; PacificIndustryMitigationGrantInternationalPublicGovernment</v>
      </c>
      <c r="H2385" s="27" t="s">
        <v>290</v>
      </c>
      <c r="I2385" s="27" t="s">
        <v>314</v>
      </c>
      <c r="J2385" s="27" t="s">
        <v>295</v>
      </c>
      <c r="K2385" s="27" t="s">
        <v>303</v>
      </c>
      <c r="L2385" s="27" t="s">
        <v>332</v>
      </c>
      <c r="M2385" s="27" t="s">
        <v>324</v>
      </c>
      <c r="N2385" s="27" t="s">
        <v>309</v>
      </c>
      <c r="O2385" s="27" t="s">
        <v>28</v>
      </c>
      <c r="P2385" s="27">
        <v>0</v>
      </c>
    </row>
    <row r="2386" spans="7:16" x14ac:dyDescent="0.25">
      <c r="G2386" s="27" t="str">
        <f t="shared" si="37"/>
        <v>2019/2020East Asia &amp; PacificIndustryMitigationLow-cost project debtAll DestinationsPublicMultilateral DFI</v>
      </c>
      <c r="H2386" s="27" t="s">
        <v>290</v>
      </c>
      <c r="I2386" s="27" t="s">
        <v>314</v>
      </c>
      <c r="J2386" s="27" t="s">
        <v>295</v>
      </c>
      <c r="K2386" s="27" t="s">
        <v>303</v>
      </c>
      <c r="L2386" s="27" t="s">
        <v>336</v>
      </c>
      <c r="M2386" s="27" t="s">
        <v>338</v>
      </c>
      <c r="N2386" s="27" t="s">
        <v>309</v>
      </c>
      <c r="O2386" s="27" t="s">
        <v>30</v>
      </c>
      <c r="P2386" s="27">
        <v>0.190207073</v>
      </c>
    </row>
    <row r="2387" spans="7:16" x14ac:dyDescent="0.25">
      <c r="G2387" s="27" t="str">
        <f t="shared" si="37"/>
        <v>2019/2020East Asia &amp; PacificIndustryMitigationLow-cost project debtDomesticPublicMultilateral DFI</v>
      </c>
      <c r="H2387" s="27" t="s">
        <v>290</v>
      </c>
      <c r="I2387" s="27" t="s">
        <v>314</v>
      </c>
      <c r="J2387" s="27" t="s">
        <v>295</v>
      </c>
      <c r="K2387" s="27" t="s">
        <v>303</v>
      </c>
      <c r="L2387" s="27" t="s">
        <v>336</v>
      </c>
      <c r="M2387" s="27" t="s">
        <v>323</v>
      </c>
      <c r="N2387" s="27" t="s">
        <v>309</v>
      </c>
      <c r="O2387" s="27" t="s">
        <v>30</v>
      </c>
      <c r="P2387" s="27">
        <v>2.8535E-5</v>
      </c>
    </row>
    <row r="2388" spans="7:16" x14ac:dyDescent="0.25">
      <c r="G2388" s="27" t="str">
        <f t="shared" si="37"/>
        <v>2019/2020East Asia &amp; PacificIndustryMitigationLow-cost project debtInternationalPublicMultilateral DFI</v>
      </c>
      <c r="H2388" s="27" t="s">
        <v>290</v>
      </c>
      <c r="I2388" s="27" t="s">
        <v>314</v>
      </c>
      <c r="J2388" s="27" t="s">
        <v>295</v>
      </c>
      <c r="K2388" s="27" t="s">
        <v>303</v>
      </c>
      <c r="L2388" s="27" t="s">
        <v>336</v>
      </c>
      <c r="M2388" s="27" t="s">
        <v>324</v>
      </c>
      <c r="N2388" s="27" t="s">
        <v>309</v>
      </c>
      <c r="O2388" s="27" t="s">
        <v>30</v>
      </c>
      <c r="P2388" s="27">
        <v>0.19017853800000001</v>
      </c>
    </row>
    <row r="2389" spans="7:16" x14ac:dyDescent="0.25">
      <c r="G2389" s="27" t="str">
        <f t="shared" si="37"/>
        <v>2019/2020East Asia &amp; PacificIndustryMitigationProject-level market rate debtAll DestinationsPublicMultilateral DFI</v>
      </c>
      <c r="H2389" s="27" t="s">
        <v>290</v>
      </c>
      <c r="I2389" s="27" t="s">
        <v>314</v>
      </c>
      <c r="J2389" s="27" t="s">
        <v>295</v>
      </c>
      <c r="K2389" s="27" t="s">
        <v>303</v>
      </c>
      <c r="L2389" s="27" t="s">
        <v>335</v>
      </c>
      <c r="M2389" s="27" t="s">
        <v>338</v>
      </c>
      <c r="N2389" s="27" t="s">
        <v>309</v>
      </c>
      <c r="O2389" s="27" t="s">
        <v>30</v>
      </c>
      <c r="P2389" s="27">
        <v>0.69216702699999999</v>
      </c>
    </row>
    <row r="2390" spans="7:16" x14ac:dyDescent="0.25">
      <c r="G2390" s="27" t="str">
        <f t="shared" si="37"/>
        <v>2019/2020East Asia &amp; PacificIndustryMitigationProject-level market rate debtDomesticPublicMultilateral DFI</v>
      </c>
      <c r="H2390" s="27" t="s">
        <v>290</v>
      </c>
      <c r="I2390" s="27" t="s">
        <v>314</v>
      </c>
      <c r="J2390" s="27" t="s">
        <v>295</v>
      </c>
      <c r="K2390" s="27" t="s">
        <v>303</v>
      </c>
      <c r="L2390" s="27" t="s">
        <v>335</v>
      </c>
      <c r="M2390" s="27" t="s">
        <v>323</v>
      </c>
      <c r="N2390" s="27" t="s">
        <v>309</v>
      </c>
      <c r="O2390" s="27" t="s">
        <v>30</v>
      </c>
      <c r="P2390" s="27">
        <v>4.4500596000000003E-2</v>
      </c>
    </row>
    <row r="2391" spans="7:16" x14ac:dyDescent="0.25">
      <c r="G2391" s="27" t="str">
        <f t="shared" si="37"/>
        <v>2019/2020East Asia &amp; PacificIndustryMitigationProject-level market rate debtInternationalPublicMultilateral DFI</v>
      </c>
      <c r="H2391" s="27" t="s">
        <v>290</v>
      </c>
      <c r="I2391" s="27" t="s">
        <v>314</v>
      </c>
      <c r="J2391" s="27" t="s">
        <v>295</v>
      </c>
      <c r="K2391" s="27" t="s">
        <v>303</v>
      </c>
      <c r="L2391" s="27" t="s">
        <v>335</v>
      </c>
      <c r="M2391" s="27" t="s">
        <v>324</v>
      </c>
      <c r="N2391" s="27" t="s">
        <v>309</v>
      </c>
      <c r="O2391" s="27" t="s">
        <v>30</v>
      </c>
      <c r="P2391" s="27">
        <v>0.64766643099999999</v>
      </c>
    </row>
    <row r="2392" spans="7:16" x14ac:dyDescent="0.25">
      <c r="G2392" s="27" t="str">
        <f t="shared" si="37"/>
        <v>2019/2020East Asia &amp; PacificIndustryMultiple ObjectivesAll InstrumentsAll DestinationsPublicGovernment</v>
      </c>
      <c r="H2392" s="27" t="s">
        <v>290</v>
      </c>
      <c r="I2392" s="27" t="s">
        <v>314</v>
      </c>
      <c r="J2392" s="27" t="s">
        <v>295</v>
      </c>
      <c r="K2392" s="27" t="s">
        <v>304</v>
      </c>
      <c r="L2392" s="27" t="s">
        <v>345</v>
      </c>
      <c r="M2392" s="27" t="s">
        <v>338</v>
      </c>
      <c r="N2392" s="27" t="s">
        <v>309</v>
      </c>
      <c r="O2392" s="27" t="s">
        <v>28</v>
      </c>
      <c r="P2392" s="27">
        <v>7.3736499999999998E-3</v>
      </c>
    </row>
    <row r="2393" spans="7:16" x14ac:dyDescent="0.25">
      <c r="G2393" s="27" t="str">
        <f t="shared" si="37"/>
        <v>2019/2020East Asia &amp; PacificIndustryMultiple ObjectivesAll InstrumentsInternationalPublicGovernment</v>
      </c>
      <c r="H2393" s="27" t="s">
        <v>290</v>
      </c>
      <c r="I2393" s="27" t="s">
        <v>314</v>
      </c>
      <c r="J2393" s="27" t="s">
        <v>295</v>
      </c>
      <c r="K2393" s="27" t="s">
        <v>304</v>
      </c>
      <c r="L2393" s="27" t="s">
        <v>345</v>
      </c>
      <c r="M2393" s="27" t="s">
        <v>324</v>
      </c>
      <c r="N2393" s="27" t="s">
        <v>309</v>
      </c>
      <c r="O2393" s="27" t="s">
        <v>28</v>
      </c>
      <c r="P2393" s="27">
        <v>7.3736499999999998E-3</v>
      </c>
    </row>
    <row r="2394" spans="7:16" x14ac:dyDescent="0.25">
      <c r="G2394" s="27" t="str">
        <f t="shared" si="37"/>
        <v>2019/2020East Asia &amp; PacificIndustryMultiple ObjectivesGrantAll DestinationsPublicGovernment</v>
      </c>
      <c r="H2394" s="27" t="s">
        <v>290</v>
      </c>
      <c r="I2394" s="27" t="s">
        <v>314</v>
      </c>
      <c r="J2394" s="27" t="s">
        <v>295</v>
      </c>
      <c r="K2394" s="27" t="s">
        <v>304</v>
      </c>
      <c r="L2394" s="27" t="s">
        <v>332</v>
      </c>
      <c r="M2394" s="27" t="s">
        <v>338</v>
      </c>
      <c r="N2394" s="27" t="s">
        <v>309</v>
      </c>
      <c r="O2394" s="27" t="s">
        <v>28</v>
      </c>
      <c r="P2394" s="27">
        <v>7.3736499999999998E-3</v>
      </c>
    </row>
    <row r="2395" spans="7:16" x14ac:dyDescent="0.25">
      <c r="G2395" s="27" t="str">
        <f t="shared" si="37"/>
        <v>2019/2020East Asia &amp; PacificIndustryMultiple ObjectivesGrantInternationalPublicGovernment</v>
      </c>
      <c r="H2395" s="27" t="s">
        <v>290</v>
      </c>
      <c r="I2395" s="27" t="s">
        <v>314</v>
      </c>
      <c r="J2395" s="27" t="s">
        <v>295</v>
      </c>
      <c r="K2395" s="27" t="s">
        <v>304</v>
      </c>
      <c r="L2395" s="27" t="s">
        <v>332</v>
      </c>
      <c r="M2395" s="27" t="s">
        <v>324</v>
      </c>
      <c r="N2395" s="27" t="s">
        <v>309</v>
      </c>
      <c r="O2395" s="27" t="s">
        <v>28</v>
      </c>
      <c r="P2395" s="27">
        <v>7.3736499999999998E-3</v>
      </c>
    </row>
    <row r="2396" spans="7:16" x14ac:dyDescent="0.25">
      <c r="G2396" s="27" t="str">
        <f t="shared" si="37"/>
        <v>2019/2020East Asia &amp; PacificInformation and Communications TechnologyAdaptationAll InstrumentsAll DestinationsPublicMultilateral DFI</v>
      </c>
      <c r="H2396" s="27" t="s">
        <v>290</v>
      </c>
      <c r="I2396" s="27" t="s">
        <v>314</v>
      </c>
      <c r="J2396" s="27" t="s">
        <v>296</v>
      </c>
      <c r="K2396" s="27" t="s">
        <v>302</v>
      </c>
      <c r="L2396" s="27" t="s">
        <v>345</v>
      </c>
      <c r="M2396" s="27" t="s">
        <v>338</v>
      </c>
      <c r="N2396" s="27" t="s">
        <v>309</v>
      </c>
      <c r="O2396" s="27" t="s">
        <v>30</v>
      </c>
      <c r="P2396" s="27">
        <v>0.69626721199999997</v>
      </c>
    </row>
    <row r="2397" spans="7:16" x14ac:dyDescent="0.25">
      <c r="G2397" s="27" t="str">
        <f t="shared" si="37"/>
        <v>2019/2020East Asia &amp; PacificInformation and Communications TechnologyAdaptationAll InstrumentsDomesticPublicMultilateral DFI</v>
      </c>
      <c r="H2397" s="27" t="s">
        <v>290</v>
      </c>
      <c r="I2397" s="27" t="s">
        <v>314</v>
      </c>
      <c r="J2397" s="27" t="s">
        <v>296</v>
      </c>
      <c r="K2397" s="27" t="s">
        <v>302</v>
      </c>
      <c r="L2397" s="27" t="s">
        <v>345</v>
      </c>
      <c r="M2397" s="27" t="s">
        <v>323</v>
      </c>
      <c r="N2397" s="27" t="s">
        <v>309</v>
      </c>
      <c r="O2397" s="27" t="s">
        <v>30</v>
      </c>
      <c r="P2397" s="27">
        <v>4.2983007999999899E-2</v>
      </c>
    </row>
    <row r="2398" spans="7:16" x14ac:dyDescent="0.25">
      <c r="G2398" s="27" t="str">
        <f t="shared" si="37"/>
        <v>2019/2020East Asia &amp; PacificInformation and Communications TechnologyAdaptationAll InstrumentsInternationalPublicMultilateral DFI</v>
      </c>
      <c r="H2398" s="27" t="s">
        <v>290</v>
      </c>
      <c r="I2398" s="27" t="s">
        <v>314</v>
      </c>
      <c r="J2398" s="27" t="s">
        <v>296</v>
      </c>
      <c r="K2398" s="27" t="s">
        <v>302</v>
      </c>
      <c r="L2398" s="27" t="s">
        <v>345</v>
      </c>
      <c r="M2398" s="27" t="s">
        <v>324</v>
      </c>
      <c r="N2398" s="27" t="s">
        <v>309</v>
      </c>
      <c r="O2398" s="27" t="s">
        <v>30</v>
      </c>
      <c r="P2398" s="27">
        <v>0.65328420399999998</v>
      </c>
    </row>
    <row r="2399" spans="7:16" x14ac:dyDescent="0.25">
      <c r="G2399" s="27" t="str">
        <f t="shared" si="37"/>
        <v>2019/2020East Asia &amp; PacificInformation and Communications TechnologyAdaptationLow-cost project debtAll DestinationsPublicMultilateral DFI</v>
      </c>
      <c r="H2399" s="27" t="s">
        <v>290</v>
      </c>
      <c r="I2399" s="27" t="s">
        <v>314</v>
      </c>
      <c r="J2399" s="27" t="s">
        <v>296</v>
      </c>
      <c r="K2399" s="27" t="s">
        <v>302</v>
      </c>
      <c r="L2399" s="27" t="s">
        <v>336</v>
      </c>
      <c r="M2399" s="27" t="s">
        <v>338</v>
      </c>
      <c r="N2399" s="27" t="s">
        <v>309</v>
      </c>
      <c r="O2399" s="27" t="s">
        <v>30</v>
      </c>
      <c r="P2399" s="27">
        <v>2.7769727000000001E-2</v>
      </c>
    </row>
    <row r="2400" spans="7:16" x14ac:dyDescent="0.25">
      <c r="G2400" s="27" t="str">
        <f t="shared" si="37"/>
        <v>2019/2020East Asia &amp; PacificInformation and Communications TechnologyAdaptationLow-cost project debtDomesticPublicMultilateral DFI</v>
      </c>
      <c r="H2400" s="27" t="s">
        <v>290</v>
      </c>
      <c r="I2400" s="27" t="s">
        <v>314</v>
      </c>
      <c r="J2400" s="27" t="s">
        <v>296</v>
      </c>
      <c r="K2400" s="27" t="s">
        <v>302</v>
      </c>
      <c r="L2400" s="27" t="s">
        <v>336</v>
      </c>
      <c r="M2400" s="27" t="s">
        <v>323</v>
      </c>
      <c r="N2400" s="27" t="s">
        <v>309</v>
      </c>
      <c r="O2400" s="27" t="s">
        <v>30</v>
      </c>
      <c r="P2400" s="27">
        <v>4.1699999999999999E-6</v>
      </c>
    </row>
    <row r="2401" spans="7:16" x14ac:dyDescent="0.25">
      <c r="G2401" s="27" t="str">
        <f t="shared" si="37"/>
        <v>2019/2020East Asia &amp; PacificInformation and Communications TechnologyAdaptationLow-cost project debtInternationalPublicMultilateral DFI</v>
      </c>
      <c r="H2401" s="27" t="s">
        <v>290</v>
      </c>
      <c r="I2401" s="27" t="s">
        <v>314</v>
      </c>
      <c r="J2401" s="27" t="s">
        <v>296</v>
      </c>
      <c r="K2401" s="27" t="s">
        <v>302</v>
      </c>
      <c r="L2401" s="27" t="s">
        <v>336</v>
      </c>
      <c r="M2401" s="27" t="s">
        <v>324</v>
      </c>
      <c r="N2401" s="27" t="s">
        <v>309</v>
      </c>
      <c r="O2401" s="27" t="s">
        <v>30</v>
      </c>
      <c r="P2401" s="27">
        <v>2.7765557E-2</v>
      </c>
    </row>
    <row r="2402" spans="7:16" x14ac:dyDescent="0.25">
      <c r="G2402" s="27" t="str">
        <f t="shared" si="37"/>
        <v>2019/2020East Asia &amp; PacificInformation and Communications TechnologyAdaptationProject-level market rate debtAll DestinationsPublicMultilateral DFI</v>
      </c>
      <c r="H2402" s="27" t="s">
        <v>290</v>
      </c>
      <c r="I2402" s="27" t="s">
        <v>314</v>
      </c>
      <c r="J2402" s="27" t="s">
        <v>296</v>
      </c>
      <c r="K2402" s="27" t="s">
        <v>302</v>
      </c>
      <c r="L2402" s="27" t="s">
        <v>335</v>
      </c>
      <c r="M2402" s="27" t="s">
        <v>338</v>
      </c>
      <c r="N2402" s="27" t="s">
        <v>309</v>
      </c>
      <c r="O2402" s="27" t="s">
        <v>30</v>
      </c>
      <c r="P2402" s="27">
        <v>0.66849748499999995</v>
      </c>
    </row>
    <row r="2403" spans="7:16" x14ac:dyDescent="0.25">
      <c r="G2403" s="27" t="str">
        <f t="shared" si="37"/>
        <v>2019/2020East Asia &amp; PacificInformation and Communications TechnologyAdaptationProject-level market rate debtDomesticPublicMultilateral DFI</v>
      </c>
      <c r="H2403" s="27" t="s">
        <v>290</v>
      </c>
      <c r="I2403" s="27" t="s">
        <v>314</v>
      </c>
      <c r="J2403" s="27" t="s">
        <v>296</v>
      </c>
      <c r="K2403" s="27" t="s">
        <v>302</v>
      </c>
      <c r="L2403" s="27" t="s">
        <v>335</v>
      </c>
      <c r="M2403" s="27" t="s">
        <v>323</v>
      </c>
      <c r="N2403" s="27" t="s">
        <v>309</v>
      </c>
      <c r="O2403" s="27" t="s">
        <v>30</v>
      </c>
      <c r="P2403" s="27">
        <v>4.2978837999999998E-2</v>
      </c>
    </row>
    <row r="2404" spans="7:16" x14ac:dyDescent="0.25">
      <c r="G2404" s="27" t="str">
        <f t="shared" si="37"/>
        <v>2019/2020East Asia &amp; PacificInformation and Communications TechnologyAdaptationProject-level market rate debtInternationalPublicMultilateral DFI</v>
      </c>
      <c r="H2404" s="27" t="s">
        <v>290</v>
      </c>
      <c r="I2404" s="27" t="s">
        <v>314</v>
      </c>
      <c r="J2404" s="27" t="s">
        <v>296</v>
      </c>
      <c r="K2404" s="27" t="s">
        <v>302</v>
      </c>
      <c r="L2404" s="27" t="s">
        <v>335</v>
      </c>
      <c r="M2404" s="27" t="s">
        <v>324</v>
      </c>
      <c r="N2404" s="27" t="s">
        <v>309</v>
      </c>
      <c r="O2404" s="27" t="s">
        <v>30</v>
      </c>
      <c r="P2404" s="27">
        <v>0.62551864700000004</v>
      </c>
    </row>
    <row r="2405" spans="7:16" x14ac:dyDescent="0.25">
      <c r="G2405" s="27" t="str">
        <f t="shared" si="37"/>
        <v>2019/2020East Asia &amp; PacificInformation and Communications TechnologyAll UsesAll InstrumentsAll DestinationsPublicMultilateral DFI</v>
      </c>
      <c r="H2405" s="27" t="s">
        <v>290</v>
      </c>
      <c r="I2405" s="27" t="s">
        <v>314</v>
      </c>
      <c r="J2405" s="27" t="s">
        <v>296</v>
      </c>
      <c r="K2405" s="27" t="s">
        <v>346</v>
      </c>
      <c r="L2405" s="27" t="s">
        <v>345</v>
      </c>
      <c r="M2405" s="27" t="s">
        <v>338</v>
      </c>
      <c r="N2405" s="27" t="s">
        <v>309</v>
      </c>
      <c r="O2405" s="27" t="s">
        <v>30</v>
      </c>
      <c r="P2405" s="27">
        <v>5.3670875000000002</v>
      </c>
    </row>
    <row r="2406" spans="7:16" x14ac:dyDescent="0.25">
      <c r="G2406" s="27" t="str">
        <f t="shared" si="37"/>
        <v>2019/2020East Asia &amp; PacificInformation and Communications TechnologyAll UsesAll InstrumentsAll DestinationsPublicState-owned FI</v>
      </c>
      <c r="H2406" s="27" t="s">
        <v>290</v>
      </c>
      <c r="I2406" s="27" t="s">
        <v>314</v>
      </c>
      <c r="J2406" s="27" t="s">
        <v>296</v>
      </c>
      <c r="K2406" s="27" t="s">
        <v>346</v>
      </c>
      <c r="L2406" s="27" t="s">
        <v>345</v>
      </c>
      <c r="M2406" s="27" t="s">
        <v>338</v>
      </c>
      <c r="N2406" s="27" t="s">
        <v>309</v>
      </c>
      <c r="O2406" s="27" t="s">
        <v>312</v>
      </c>
      <c r="P2406" s="27">
        <v>50</v>
      </c>
    </row>
    <row r="2407" spans="7:16" x14ac:dyDescent="0.25">
      <c r="G2407" s="27" t="str">
        <f t="shared" si="37"/>
        <v>2019/2020East Asia &amp; PacificInformation and Communications TechnologyAll UsesAll InstrumentsDomesticPublicMultilateral DFI</v>
      </c>
      <c r="H2407" s="27" t="s">
        <v>290</v>
      </c>
      <c r="I2407" s="27" t="s">
        <v>314</v>
      </c>
      <c r="J2407" s="27" t="s">
        <v>296</v>
      </c>
      <c r="K2407" s="27" t="s">
        <v>346</v>
      </c>
      <c r="L2407" s="27" t="s">
        <v>345</v>
      </c>
      <c r="M2407" s="27" t="s">
        <v>323</v>
      </c>
      <c r="N2407" s="27" t="s">
        <v>309</v>
      </c>
      <c r="O2407" s="27" t="s">
        <v>30</v>
      </c>
      <c r="P2407" s="27">
        <v>0.34223163499999998</v>
      </c>
    </row>
    <row r="2408" spans="7:16" x14ac:dyDescent="0.25">
      <c r="G2408" s="27" t="str">
        <f t="shared" si="37"/>
        <v>2019/2020East Asia &amp; PacificInformation and Communications TechnologyAll UsesAll InstrumentsInternationalPublicMultilateral DFI</v>
      </c>
      <c r="H2408" s="27" t="s">
        <v>290</v>
      </c>
      <c r="I2408" s="27" t="s">
        <v>314</v>
      </c>
      <c r="J2408" s="27" t="s">
        <v>296</v>
      </c>
      <c r="K2408" s="27" t="s">
        <v>346</v>
      </c>
      <c r="L2408" s="27" t="s">
        <v>345</v>
      </c>
      <c r="M2408" s="27" t="s">
        <v>324</v>
      </c>
      <c r="N2408" s="27" t="s">
        <v>309</v>
      </c>
      <c r="O2408" s="27" t="s">
        <v>30</v>
      </c>
      <c r="P2408" s="27">
        <v>5.0248558650000001</v>
      </c>
    </row>
    <row r="2409" spans="7:16" x14ac:dyDescent="0.25">
      <c r="G2409" s="27" t="str">
        <f t="shared" si="37"/>
        <v>2019/2020East Asia &amp; PacificInformation and Communications TechnologyAll UsesAll InstrumentsInternationalPublicState-owned FI</v>
      </c>
      <c r="H2409" s="27" t="s">
        <v>290</v>
      </c>
      <c r="I2409" s="27" t="s">
        <v>314</v>
      </c>
      <c r="J2409" s="27" t="s">
        <v>296</v>
      </c>
      <c r="K2409" s="27" t="s">
        <v>346</v>
      </c>
      <c r="L2409" s="27" t="s">
        <v>345</v>
      </c>
      <c r="M2409" s="27" t="s">
        <v>324</v>
      </c>
      <c r="N2409" s="27" t="s">
        <v>309</v>
      </c>
      <c r="O2409" s="27" t="s">
        <v>312</v>
      </c>
      <c r="P2409" s="27">
        <v>50</v>
      </c>
    </row>
    <row r="2410" spans="7:16" x14ac:dyDescent="0.25">
      <c r="G2410" s="27" t="str">
        <f t="shared" si="37"/>
        <v>2019/2020East Asia &amp; PacificInformation and Communications TechnologyAll UsesLow-cost project debtAll DestinationsPublicMultilateral DFI</v>
      </c>
      <c r="H2410" s="27" t="s">
        <v>290</v>
      </c>
      <c r="I2410" s="27" t="s">
        <v>314</v>
      </c>
      <c r="J2410" s="27" t="s">
        <v>296</v>
      </c>
      <c r="K2410" s="27" t="s">
        <v>346</v>
      </c>
      <c r="L2410" s="27" t="s">
        <v>336</v>
      </c>
      <c r="M2410" s="27" t="s">
        <v>338</v>
      </c>
      <c r="N2410" s="27" t="s">
        <v>309</v>
      </c>
      <c r="O2410" s="27" t="s">
        <v>30</v>
      </c>
      <c r="P2410" s="27">
        <v>4.4082515000000003E-2</v>
      </c>
    </row>
    <row r="2411" spans="7:16" x14ac:dyDescent="0.25">
      <c r="G2411" s="27" t="str">
        <f t="shared" si="37"/>
        <v>2019/2020East Asia &amp; PacificInformation and Communications TechnologyAll UsesLow-cost project debtDomesticPublicMultilateral DFI</v>
      </c>
      <c r="H2411" s="27" t="s">
        <v>290</v>
      </c>
      <c r="I2411" s="27" t="s">
        <v>314</v>
      </c>
      <c r="J2411" s="27" t="s">
        <v>296</v>
      </c>
      <c r="K2411" s="27" t="s">
        <v>346</v>
      </c>
      <c r="L2411" s="27" t="s">
        <v>336</v>
      </c>
      <c r="M2411" s="27" t="s">
        <v>323</v>
      </c>
      <c r="N2411" s="27" t="s">
        <v>309</v>
      </c>
      <c r="O2411" s="27" t="s">
        <v>30</v>
      </c>
      <c r="P2411" s="27">
        <v>6.61999999999999E-6</v>
      </c>
    </row>
    <row r="2412" spans="7:16" x14ac:dyDescent="0.25">
      <c r="G2412" s="27" t="str">
        <f t="shared" si="37"/>
        <v>2019/2020East Asia &amp; PacificInformation and Communications TechnologyAll UsesLow-cost project debtInternationalPublicMultilateral DFI</v>
      </c>
      <c r="H2412" s="27" t="s">
        <v>290</v>
      </c>
      <c r="I2412" s="27" t="s">
        <v>314</v>
      </c>
      <c r="J2412" s="27" t="s">
        <v>296</v>
      </c>
      <c r="K2412" s="27" t="s">
        <v>346</v>
      </c>
      <c r="L2412" s="27" t="s">
        <v>336</v>
      </c>
      <c r="M2412" s="27" t="s">
        <v>324</v>
      </c>
      <c r="N2412" s="27" t="s">
        <v>309</v>
      </c>
      <c r="O2412" s="27" t="s">
        <v>30</v>
      </c>
      <c r="P2412" s="27">
        <v>4.4075894999999997E-2</v>
      </c>
    </row>
    <row r="2413" spans="7:16" x14ac:dyDescent="0.25">
      <c r="G2413" s="27" t="str">
        <f t="shared" si="37"/>
        <v>2019/2020East Asia &amp; PacificInformation and Communications TechnologyAll UsesProject-level market rate debtAll DestinationsPublicMultilateral DFI</v>
      </c>
      <c r="H2413" s="27" t="s">
        <v>290</v>
      </c>
      <c r="I2413" s="27" t="s">
        <v>314</v>
      </c>
      <c r="J2413" s="27" t="s">
        <v>296</v>
      </c>
      <c r="K2413" s="27" t="s">
        <v>346</v>
      </c>
      <c r="L2413" s="27" t="s">
        <v>335</v>
      </c>
      <c r="M2413" s="27" t="s">
        <v>338</v>
      </c>
      <c r="N2413" s="27" t="s">
        <v>309</v>
      </c>
      <c r="O2413" s="27" t="s">
        <v>30</v>
      </c>
      <c r="P2413" s="27">
        <v>5.3230049849999999</v>
      </c>
    </row>
    <row r="2414" spans="7:16" x14ac:dyDescent="0.25">
      <c r="G2414" s="27" t="str">
        <f t="shared" si="37"/>
        <v>2019/2020East Asia &amp; PacificInformation and Communications TechnologyAll UsesProject-level market rate debtAll DestinationsPublicState-owned FI</v>
      </c>
      <c r="H2414" s="27" t="s">
        <v>290</v>
      </c>
      <c r="I2414" s="27" t="s">
        <v>314</v>
      </c>
      <c r="J2414" s="27" t="s">
        <v>296</v>
      </c>
      <c r="K2414" s="27" t="s">
        <v>346</v>
      </c>
      <c r="L2414" s="27" t="s">
        <v>335</v>
      </c>
      <c r="M2414" s="27" t="s">
        <v>338</v>
      </c>
      <c r="N2414" s="27" t="s">
        <v>309</v>
      </c>
      <c r="O2414" s="27" t="s">
        <v>312</v>
      </c>
      <c r="P2414" s="27">
        <v>50</v>
      </c>
    </row>
    <row r="2415" spans="7:16" x14ac:dyDescent="0.25">
      <c r="G2415" s="27" t="str">
        <f t="shared" si="37"/>
        <v>2019/2020East Asia &amp; PacificInformation and Communications TechnologyAll UsesProject-level market rate debtDomesticPublicMultilateral DFI</v>
      </c>
      <c r="H2415" s="27" t="s">
        <v>290</v>
      </c>
      <c r="I2415" s="27" t="s">
        <v>314</v>
      </c>
      <c r="J2415" s="27" t="s">
        <v>296</v>
      </c>
      <c r="K2415" s="27" t="s">
        <v>346</v>
      </c>
      <c r="L2415" s="27" t="s">
        <v>335</v>
      </c>
      <c r="M2415" s="27" t="s">
        <v>323</v>
      </c>
      <c r="N2415" s="27" t="s">
        <v>309</v>
      </c>
      <c r="O2415" s="27" t="s">
        <v>30</v>
      </c>
      <c r="P2415" s="27">
        <v>0.34222501500000002</v>
      </c>
    </row>
    <row r="2416" spans="7:16" x14ac:dyDescent="0.25">
      <c r="G2416" s="27" t="str">
        <f t="shared" si="37"/>
        <v>2019/2020East Asia &amp; PacificInformation and Communications TechnologyAll UsesProject-level market rate debtInternationalPublicMultilateral DFI</v>
      </c>
      <c r="H2416" s="27" t="s">
        <v>290</v>
      </c>
      <c r="I2416" s="27" t="s">
        <v>314</v>
      </c>
      <c r="J2416" s="27" t="s">
        <v>296</v>
      </c>
      <c r="K2416" s="27" t="s">
        <v>346</v>
      </c>
      <c r="L2416" s="27" t="s">
        <v>335</v>
      </c>
      <c r="M2416" s="27" t="s">
        <v>324</v>
      </c>
      <c r="N2416" s="27" t="s">
        <v>309</v>
      </c>
      <c r="O2416" s="27" t="s">
        <v>30</v>
      </c>
      <c r="P2416" s="27">
        <v>4.9807799699999897</v>
      </c>
    </row>
    <row r="2417" spans="7:16" x14ac:dyDescent="0.25">
      <c r="G2417" s="27" t="str">
        <f t="shared" si="37"/>
        <v>2019/2020East Asia &amp; PacificInformation and Communications TechnologyAll UsesProject-level market rate debtInternationalPublicState-owned FI</v>
      </c>
      <c r="H2417" s="27" t="s">
        <v>290</v>
      </c>
      <c r="I2417" s="27" t="s">
        <v>314</v>
      </c>
      <c r="J2417" s="27" t="s">
        <v>296</v>
      </c>
      <c r="K2417" s="27" t="s">
        <v>346</v>
      </c>
      <c r="L2417" s="27" t="s">
        <v>335</v>
      </c>
      <c r="M2417" s="27" t="s">
        <v>324</v>
      </c>
      <c r="N2417" s="27" t="s">
        <v>309</v>
      </c>
      <c r="O2417" s="27" t="s">
        <v>312</v>
      </c>
      <c r="P2417" s="27">
        <v>50</v>
      </c>
    </row>
    <row r="2418" spans="7:16" x14ac:dyDescent="0.25">
      <c r="G2418" s="27" t="str">
        <f t="shared" si="37"/>
        <v>2019/2020East Asia &amp; PacificInformation and Communications TechnologyMitigationAll InstrumentsAll DestinationsPublicMultilateral DFI</v>
      </c>
      <c r="H2418" s="27" t="s">
        <v>290</v>
      </c>
      <c r="I2418" s="27" t="s">
        <v>314</v>
      </c>
      <c r="J2418" s="27" t="s">
        <v>296</v>
      </c>
      <c r="K2418" s="27" t="s">
        <v>303</v>
      </c>
      <c r="L2418" s="27" t="s">
        <v>345</v>
      </c>
      <c r="M2418" s="27" t="s">
        <v>338</v>
      </c>
      <c r="N2418" s="27" t="s">
        <v>309</v>
      </c>
      <c r="O2418" s="27" t="s">
        <v>30</v>
      </c>
      <c r="P2418" s="27">
        <v>4.6708202879999998</v>
      </c>
    </row>
    <row r="2419" spans="7:16" x14ac:dyDescent="0.25">
      <c r="G2419" s="27" t="str">
        <f t="shared" si="37"/>
        <v>2019/2020East Asia &amp; PacificInformation and Communications TechnologyMitigationAll InstrumentsDomesticPublicMultilateral DFI</v>
      </c>
      <c r="H2419" s="27" t="s">
        <v>290</v>
      </c>
      <c r="I2419" s="27" t="s">
        <v>314</v>
      </c>
      <c r="J2419" s="27" t="s">
        <v>296</v>
      </c>
      <c r="K2419" s="27" t="s">
        <v>303</v>
      </c>
      <c r="L2419" s="27" t="s">
        <v>345</v>
      </c>
      <c r="M2419" s="27" t="s">
        <v>323</v>
      </c>
      <c r="N2419" s="27" t="s">
        <v>309</v>
      </c>
      <c r="O2419" s="27" t="s">
        <v>30</v>
      </c>
      <c r="P2419" s="27">
        <v>0.29924862699999999</v>
      </c>
    </row>
    <row r="2420" spans="7:16" x14ac:dyDescent="0.25">
      <c r="G2420" s="27" t="str">
        <f t="shared" si="37"/>
        <v>2019/2020East Asia &amp; PacificInformation and Communications TechnologyMitigationAll InstrumentsInternationalPublicMultilateral DFI</v>
      </c>
      <c r="H2420" s="27" t="s">
        <v>290</v>
      </c>
      <c r="I2420" s="27" t="s">
        <v>314</v>
      </c>
      <c r="J2420" s="27" t="s">
        <v>296</v>
      </c>
      <c r="K2420" s="27" t="s">
        <v>303</v>
      </c>
      <c r="L2420" s="27" t="s">
        <v>345</v>
      </c>
      <c r="M2420" s="27" t="s">
        <v>324</v>
      </c>
      <c r="N2420" s="27" t="s">
        <v>309</v>
      </c>
      <c r="O2420" s="27" t="s">
        <v>30</v>
      </c>
      <c r="P2420" s="27">
        <v>4.3715716609999999</v>
      </c>
    </row>
    <row r="2421" spans="7:16" x14ac:dyDescent="0.25">
      <c r="G2421" s="27" t="str">
        <f t="shared" si="37"/>
        <v>2019/2020East Asia &amp; PacificInformation and Communications TechnologyMitigationLow-cost project debtAll DestinationsPublicMultilateral DFI</v>
      </c>
      <c r="H2421" s="27" t="s">
        <v>290</v>
      </c>
      <c r="I2421" s="27" t="s">
        <v>314</v>
      </c>
      <c r="J2421" s="27" t="s">
        <v>296</v>
      </c>
      <c r="K2421" s="27" t="s">
        <v>303</v>
      </c>
      <c r="L2421" s="27" t="s">
        <v>336</v>
      </c>
      <c r="M2421" s="27" t="s">
        <v>338</v>
      </c>
      <c r="N2421" s="27" t="s">
        <v>309</v>
      </c>
      <c r="O2421" s="27" t="s">
        <v>30</v>
      </c>
      <c r="P2421" s="27">
        <v>1.6312788000000002E-2</v>
      </c>
    </row>
    <row r="2422" spans="7:16" x14ac:dyDescent="0.25">
      <c r="G2422" s="27" t="str">
        <f t="shared" si="37"/>
        <v>2019/2020East Asia &amp; PacificInformation and Communications TechnologyMitigationLow-cost project debtDomesticPublicMultilateral DFI</v>
      </c>
      <c r="H2422" s="27" t="s">
        <v>290</v>
      </c>
      <c r="I2422" s="27" t="s">
        <v>314</v>
      </c>
      <c r="J2422" s="27" t="s">
        <v>296</v>
      </c>
      <c r="K2422" s="27" t="s">
        <v>303</v>
      </c>
      <c r="L2422" s="27" t="s">
        <v>336</v>
      </c>
      <c r="M2422" s="27" t="s">
        <v>323</v>
      </c>
      <c r="N2422" s="27" t="s">
        <v>309</v>
      </c>
      <c r="O2422" s="27" t="s">
        <v>30</v>
      </c>
      <c r="P2422" s="27">
        <v>2.4499999999999998E-6</v>
      </c>
    </row>
    <row r="2423" spans="7:16" x14ac:dyDescent="0.25">
      <c r="G2423" s="27" t="str">
        <f t="shared" si="37"/>
        <v>2019/2020East Asia &amp; PacificInformation and Communications TechnologyMitigationLow-cost project debtInternationalPublicMultilateral DFI</v>
      </c>
      <c r="H2423" s="27" t="s">
        <v>290</v>
      </c>
      <c r="I2423" s="27" t="s">
        <v>314</v>
      </c>
      <c r="J2423" s="27" t="s">
        <v>296</v>
      </c>
      <c r="K2423" s="27" t="s">
        <v>303</v>
      </c>
      <c r="L2423" s="27" t="s">
        <v>336</v>
      </c>
      <c r="M2423" s="27" t="s">
        <v>324</v>
      </c>
      <c r="N2423" s="27" t="s">
        <v>309</v>
      </c>
      <c r="O2423" s="27" t="s">
        <v>30</v>
      </c>
      <c r="P2423" s="27">
        <v>1.6310338000000001E-2</v>
      </c>
    </row>
    <row r="2424" spans="7:16" x14ac:dyDescent="0.25">
      <c r="G2424" s="27" t="str">
        <f t="shared" si="37"/>
        <v>2019/2020East Asia &amp; PacificInformation and Communications TechnologyMitigationProject-level market rate debtAll DestinationsPublicMultilateral DFI</v>
      </c>
      <c r="H2424" s="27" t="s">
        <v>290</v>
      </c>
      <c r="I2424" s="27" t="s">
        <v>314</v>
      </c>
      <c r="J2424" s="27" t="s">
        <v>296</v>
      </c>
      <c r="K2424" s="27" t="s">
        <v>303</v>
      </c>
      <c r="L2424" s="27" t="s">
        <v>335</v>
      </c>
      <c r="M2424" s="27" t="s">
        <v>338</v>
      </c>
      <c r="N2424" s="27" t="s">
        <v>309</v>
      </c>
      <c r="O2424" s="27" t="s">
        <v>30</v>
      </c>
      <c r="P2424" s="27">
        <v>4.6545074999999896</v>
      </c>
    </row>
    <row r="2425" spans="7:16" x14ac:dyDescent="0.25">
      <c r="G2425" s="27" t="str">
        <f t="shared" si="37"/>
        <v>2019/2020East Asia &amp; PacificInformation and Communications TechnologyMitigationProject-level market rate debtDomesticPublicMultilateral DFI</v>
      </c>
      <c r="H2425" s="27" t="s">
        <v>290</v>
      </c>
      <c r="I2425" s="27" t="s">
        <v>314</v>
      </c>
      <c r="J2425" s="27" t="s">
        <v>296</v>
      </c>
      <c r="K2425" s="27" t="s">
        <v>303</v>
      </c>
      <c r="L2425" s="27" t="s">
        <v>335</v>
      </c>
      <c r="M2425" s="27" t="s">
        <v>323</v>
      </c>
      <c r="N2425" s="27" t="s">
        <v>309</v>
      </c>
      <c r="O2425" s="27" t="s">
        <v>30</v>
      </c>
      <c r="P2425" s="27">
        <v>0.299246177</v>
      </c>
    </row>
    <row r="2426" spans="7:16" x14ac:dyDescent="0.25">
      <c r="G2426" s="27" t="str">
        <f t="shared" si="37"/>
        <v>2019/2020East Asia &amp; PacificInformation and Communications TechnologyMitigationProject-level market rate debtInternationalPublicMultilateral DFI</v>
      </c>
      <c r="H2426" s="27" t="s">
        <v>290</v>
      </c>
      <c r="I2426" s="27" t="s">
        <v>314</v>
      </c>
      <c r="J2426" s="27" t="s">
        <v>296</v>
      </c>
      <c r="K2426" s="27" t="s">
        <v>303</v>
      </c>
      <c r="L2426" s="27" t="s">
        <v>335</v>
      </c>
      <c r="M2426" s="27" t="s">
        <v>324</v>
      </c>
      <c r="N2426" s="27" t="s">
        <v>309</v>
      </c>
      <c r="O2426" s="27" t="s">
        <v>30</v>
      </c>
      <c r="P2426" s="27">
        <v>4.3552613229999997</v>
      </c>
    </row>
    <row r="2427" spans="7:16" x14ac:dyDescent="0.25">
      <c r="G2427" s="27" t="str">
        <f t="shared" si="37"/>
        <v>2019/2020East Asia &amp; PacificInformation and Communications TechnologyMultiple ObjectivesAll InstrumentsAll DestinationsPublicState-owned FI</v>
      </c>
      <c r="H2427" s="27" t="s">
        <v>290</v>
      </c>
      <c r="I2427" s="27" t="s">
        <v>314</v>
      </c>
      <c r="J2427" s="27" t="s">
        <v>296</v>
      </c>
      <c r="K2427" s="27" t="s">
        <v>304</v>
      </c>
      <c r="L2427" s="27" t="s">
        <v>345</v>
      </c>
      <c r="M2427" s="27" t="s">
        <v>338</v>
      </c>
      <c r="N2427" s="27" t="s">
        <v>309</v>
      </c>
      <c r="O2427" s="27" t="s">
        <v>312</v>
      </c>
      <c r="P2427" s="27">
        <v>50</v>
      </c>
    </row>
    <row r="2428" spans="7:16" x14ac:dyDescent="0.25">
      <c r="G2428" s="27" t="str">
        <f t="shared" si="37"/>
        <v>2019/2020East Asia &amp; PacificInformation and Communications TechnologyMultiple ObjectivesAll InstrumentsInternationalPublicState-owned FI</v>
      </c>
      <c r="H2428" s="27" t="s">
        <v>290</v>
      </c>
      <c r="I2428" s="27" t="s">
        <v>314</v>
      </c>
      <c r="J2428" s="27" t="s">
        <v>296</v>
      </c>
      <c r="K2428" s="27" t="s">
        <v>304</v>
      </c>
      <c r="L2428" s="27" t="s">
        <v>345</v>
      </c>
      <c r="M2428" s="27" t="s">
        <v>324</v>
      </c>
      <c r="N2428" s="27" t="s">
        <v>309</v>
      </c>
      <c r="O2428" s="27" t="s">
        <v>312</v>
      </c>
      <c r="P2428" s="27">
        <v>50</v>
      </c>
    </row>
    <row r="2429" spans="7:16" x14ac:dyDescent="0.25">
      <c r="G2429" s="27" t="str">
        <f t="shared" si="37"/>
        <v>2019/2020East Asia &amp; PacificInformation and Communications TechnologyMultiple ObjectivesProject-level market rate debtAll DestinationsPublicState-owned FI</v>
      </c>
      <c r="H2429" s="27" t="s">
        <v>290</v>
      </c>
      <c r="I2429" s="27" t="s">
        <v>314</v>
      </c>
      <c r="J2429" s="27" t="s">
        <v>296</v>
      </c>
      <c r="K2429" s="27" t="s">
        <v>304</v>
      </c>
      <c r="L2429" s="27" t="s">
        <v>335</v>
      </c>
      <c r="M2429" s="27" t="s">
        <v>338</v>
      </c>
      <c r="N2429" s="27" t="s">
        <v>309</v>
      </c>
      <c r="O2429" s="27" t="s">
        <v>312</v>
      </c>
      <c r="P2429" s="27">
        <v>50</v>
      </c>
    </row>
    <row r="2430" spans="7:16" x14ac:dyDescent="0.25">
      <c r="G2430" s="27" t="str">
        <f t="shared" si="37"/>
        <v>2019/2020East Asia &amp; PacificInformation and Communications TechnologyMultiple ObjectivesProject-level market rate debtInternationalPublicState-owned FI</v>
      </c>
      <c r="H2430" s="27" t="s">
        <v>290</v>
      </c>
      <c r="I2430" s="27" t="s">
        <v>314</v>
      </c>
      <c r="J2430" s="27" t="s">
        <v>296</v>
      </c>
      <c r="K2430" s="27" t="s">
        <v>304</v>
      </c>
      <c r="L2430" s="27" t="s">
        <v>335</v>
      </c>
      <c r="M2430" s="27" t="s">
        <v>324</v>
      </c>
      <c r="N2430" s="27" t="s">
        <v>309</v>
      </c>
      <c r="O2430" s="27" t="s">
        <v>312</v>
      </c>
      <c r="P2430" s="27">
        <v>50</v>
      </c>
    </row>
    <row r="2431" spans="7:16" x14ac:dyDescent="0.25">
      <c r="G2431" s="27" t="str">
        <f t="shared" si="37"/>
        <v>2019/2020East Asia &amp; PacificOthers &amp; Cross-sectoralAdaptationAll InstrumentsAll DestinationsPrivateInstitutional Investors</v>
      </c>
      <c r="H2431" s="27" t="s">
        <v>290</v>
      </c>
      <c r="I2431" s="27" t="s">
        <v>314</v>
      </c>
      <c r="J2431" s="27" t="s">
        <v>297</v>
      </c>
      <c r="K2431" s="27" t="s">
        <v>302</v>
      </c>
      <c r="L2431" s="27" t="s">
        <v>345</v>
      </c>
      <c r="M2431" s="27" t="s">
        <v>338</v>
      </c>
      <c r="N2431" s="27" t="s">
        <v>306</v>
      </c>
      <c r="O2431" s="27" t="s">
        <v>27</v>
      </c>
      <c r="P2431" s="27">
        <v>7.4999999999999997E-2</v>
      </c>
    </row>
    <row r="2432" spans="7:16" x14ac:dyDescent="0.25">
      <c r="G2432" s="27" t="str">
        <f t="shared" si="37"/>
        <v>2019/2020East Asia &amp; PacificOthers &amp; Cross-sectoralAdaptationAll InstrumentsAll DestinationsPublicBilateral DFI</v>
      </c>
      <c r="H2432" s="27" t="s">
        <v>290</v>
      </c>
      <c r="I2432" s="27" t="s">
        <v>314</v>
      </c>
      <c r="J2432" s="27" t="s">
        <v>297</v>
      </c>
      <c r="K2432" s="27" t="s">
        <v>302</v>
      </c>
      <c r="L2432" s="27" t="s">
        <v>345</v>
      </c>
      <c r="M2432" s="27" t="s">
        <v>338</v>
      </c>
      <c r="N2432" s="27" t="s">
        <v>309</v>
      </c>
      <c r="O2432" s="27" t="s">
        <v>31</v>
      </c>
      <c r="P2432" s="27">
        <v>337.80959260499998</v>
      </c>
    </row>
    <row r="2433" spans="7:16" x14ac:dyDescent="0.25">
      <c r="G2433" s="27" t="str">
        <f t="shared" si="37"/>
        <v>2019/2020East Asia &amp; PacificOthers &amp; Cross-sectoralAdaptationAll InstrumentsAll DestinationsPublicGovernment</v>
      </c>
      <c r="H2433" s="27" t="s">
        <v>290</v>
      </c>
      <c r="I2433" s="27" t="s">
        <v>314</v>
      </c>
      <c r="J2433" s="27" t="s">
        <v>297</v>
      </c>
      <c r="K2433" s="27" t="s">
        <v>302</v>
      </c>
      <c r="L2433" s="27" t="s">
        <v>345</v>
      </c>
      <c r="M2433" s="27" t="s">
        <v>338</v>
      </c>
      <c r="N2433" s="27" t="s">
        <v>309</v>
      </c>
      <c r="O2433" s="27" t="s">
        <v>28</v>
      </c>
      <c r="P2433" s="27">
        <v>29.80967854</v>
      </c>
    </row>
    <row r="2434" spans="7:16" x14ac:dyDescent="0.25">
      <c r="G2434" s="27" t="str">
        <f t="shared" si="37"/>
        <v>2019/2020East Asia &amp; PacificOthers &amp; Cross-sectoralAdaptationAll InstrumentsAll DestinationsPublicMultilateral Climate Funds</v>
      </c>
      <c r="H2434" s="27" t="s">
        <v>290</v>
      </c>
      <c r="I2434" s="27" t="s">
        <v>314</v>
      </c>
      <c r="J2434" s="27" t="s">
        <v>297</v>
      </c>
      <c r="K2434" s="27" t="s">
        <v>302</v>
      </c>
      <c r="L2434" s="27" t="s">
        <v>345</v>
      </c>
      <c r="M2434" s="27" t="s">
        <v>338</v>
      </c>
      <c r="N2434" s="27" t="s">
        <v>309</v>
      </c>
      <c r="O2434" s="27" t="s">
        <v>29</v>
      </c>
      <c r="P2434" s="27">
        <v>11.499984230000001</v>
      </c>
    </row>
    <row r="2435" spans="7:16" x14ac:dyDescent="0.25">
      <c r="G2435" s="27" t="str">
        <f t="shared" ref="G2435:G2498" si="38">+_xlfn.CONCAT(H2435:O2435)</f>
        <v>2019/2020East Asia &amp; PacificOthers &amp; Cross-sectoralAdaptationAll InstrumentsAll DestinationsPublicMultilateral DFI</v>
      </c>
      <c r="H2435" s="27" t="s">
        <v>290</v>
      </c>
      <c r="I2435" s="27" t="s">
        <v>314</v>
      </c>
      <c r="J2435" s="27" t="s">
        <v>297</v>
      </c>
      <c r="K2435" s="27" t="s">
        <v>302</v>
      </c>
      <c r="L2435" s="27" t="s">
        <v>345</v>
      </c>
      <c r="M2435" s="27" t="s">
        <v>338</v>
      </c>
      <c r="N2435" s="27" t="s">
        <v>309</v>
      </c>
      <c r="O2435" s="27" t="s">
        <v>30</v>
      </c>
      <c r="P2435" s="27">
        <v>203.88047523700001</v>
      </c>
    </row>
    <row r="2436" spans="7:16" x14ac:dyDescent="0.25">
      <c r="G2436" s="27" t="str">
        <f t="shared" si="38"/>
        <v>2019/2020East Asia &amp; PacificOthers &amp; Cross-sectoralAdaptationAll InstrumentsAll DestinationsPublicSOE</v>
      </c>
      <c r="H2436" s="27" t="s">
        <v>290</v>
      </c>
      <c r="I2436" s="27" t="s">
        <v>314</v>
      </c>
      <c r="J2436" s="27" t="s">
        <v>297</v>
      </c>
      <c r="K2436" s="27" t="s">
        <v>302</v>
      </c>
      <c r="L2436" s="27" t="s">
        <v>345</v>
      </c>
      <c r="M2436" s="27" t="s">
        <v>338</v>
      </c>
      <c r="N2436" s="27" t="s">
        <v>309</v>
      </c>
      <c r="O2436" s="27" t="s">
        <v>34</v>
      </c>
      <c r="P2436" s="27">
        <v>1.9211090000000001E-3</v>
      </c>
    </row>
    <row r="2437" spans="7:16" x14ac:dyDescent="0.25">
      <c r="G2437" s="27" t="str">
        <f t="shared" si="38"/>
        <v>2019/2020East Asia &amp; PacificOthers &amp; Cross-sectoralAdaptationAll InstrumentsDomesticPublicMultilateral DFI</v>
      </c>
      <c r="H2437" s="27" t="s">
        <v>290</v>
      </c>
      <c r="I2437" s="27" t="s">
        <v>314</v>
      </c>
      <c r="J2437" s="27" t="s">
        <v>297</v>
      </c>
      <c r="K2437" s="27" t="s">
        <v>302</v>
      </c>
      <c r="L2437" s="27" t="s">
        <v>345</v>
      </c>
      <c r="M2437" s="27" t="s">
        <v>323</v>
      </c>
      <c r="N2437" s="27" t="s">
        <v>309</v>
      </c>
      <c r="O2437" s="27" t="s">
        <v>30</v>
      </c>
      <c r="P2437" s="27">
        <v>1.601241342</v>
      </c>
    </row>
    <row r="2438" spans="7:16" x14ac:dyDescent="0.25">
      <c r="G2438" s="27" t="str">
        <f t="shared" si="38"/>
        <v>2019/2020East Asia &amp; PacificOthers &amp; Cross-sectoralAdaptationAll InstrumentsInternationalPrivateInstitutional Investors</v>
      </c>
      <c r="H2438" s="27" t="s">
        <v>290</v>
      </c>
      <c r="I2438" s="27" t="s">
        <v>314</v>
      </c>
      <c r="J2438" s="27" t="s">
        <v>297</v>
      </c>
      <c r="K2438" s="27" t="s">
        <v>302</v>
      </c>
      <c r="L2438" s="27" t="s">
        <v>345</v>
      </c>
      <c r="M2438" s="27" t="s">
        <v>324</v>
      </c>
      <c r="N2438" s="27" t="s">
        <v>306</v>
      </c>
      <c r="O2438" s="27" t="s">
        <v>27</v>
      </c>
      <c r="P2438" s="27">
        <v>7.4999999999999997E-2</v>
      </c>
    </row>
    <row r="2439" spans="7:16" x14ac:dyDescent="0.25">
      <c r="G2439" s="27" t="str">
        <f t="shared" si="38"/>
        <v>2019/2020East Asia &amp; PacificOthers &amp; Cross-sectoralAdaptationAll InstrumentsInternationalPublicBilateral DFI</v>
      </c>
      <c r="H2439" s="27" t="s">
        <v>290</v>
      </c>
      <c r="I2439" s="27" t="s">
        <v>314</v>
      </c>
      <c r="J2439" s="27" t="s">
        <v>297</v>
      </c>
      <c r="K2439" s="27" t="s">
        <v>302</v>
      </c>
      <c r="L2439" s="27" t="s">
        <v>345</v>
      </c>
      <c r="M2439" s="27" t="s">
        <v>324</v>
      </c>
      <c r="N2439" s="27" t="s">
        <v>309</v>
      </c>
      <c r="O2439" s="27" t="s">
        <v>31</v>
      </c>
      <c r="P2439" s="27">
        <v>337.80959260499998</v>
      </c>
    </row>
    <row r="2440" spans="7:16" x14ac:dyDescent="0.25">
      <c r="G2440" s="27" t="str">
        <f t="shared" si="38"/>
        <v>2019/2020East Asia &amp; PacificOthers &amp; Cross-sectoralAdaptationAll InstrumentsInternationalPublicGovernment</v>
      </c>
      <c r="H2440" s="27" t="s">
        <v>290</v>
      </c>
      <c r="I2440" s="27" t="s">
        <v>314</v>
      </c>
      <c r="J2440" s="27" t="s">
        <v>297</v>
      </c>
      <c r="K2440" s="27" t="s">
        <v>302</v>
      </c>
      <c r="L2440" s="27" t="s">
        <v>345</v>
      </c>
      <c r="M2440" s="27" t="s">
        <v>324</v>
      </c>
      <c r="N2440" s="27" t="s">
        <v>309</v>
      </c>
      <c r="O2440" s="27" t="s">
        <v>28</v>
      </c>
      <c r="P2440" s="27">
        <v>29.80967854</v>
      </c>
    </row>
    <row r="2441" spans="7:16" x14ac:dyDescent="0.25">
      <c r="G2441" s="27" t="str">
        <f t="shared" si="38"/>
        <v>2019/2020East Asia &amp; PacificOthers &amp; Cross-sectoralAdaptationAll InstrumentsInternationalPublicMultilateral Climate Funds</v>
      </c>
      <c r="H2441" s="27" t="s">
        <v>290</v>
      </c>
      <c r="I2441" s="27" t="s">
        <v>314</v>
      </c>
      <c r="J2441" s="27" t="s">
        <v>297</v>
      </c>
      <c r="K2441" s="27" t="s">
        <v>302</v>
      </c>
      <c r="L2441" s="27" t="s">
        <v>345</v>
      </c>
      <c r="M2441" s="27" t="s">
        <v>324</v>
      </c>
      <c r="N2441" s="27" t="s">
        <v>309</v>
      </c>
      <c r="O2441" s="27" t="s">
        <v>29</v>
      </c>
      <c r="P2441" s="27">
        <v>11.499984230000001</v>
      </c>
    </row>
    <row r="2442" spans="7:16" x14ac:dyDescent="0.25">
      <c r="G2442" s="27" t="str">
        <f t="shared" si="38"/>
        <v>2019/2020East Asia &amp; PacificOthers &amp; Cross-sectoralAdaptationAll InstrumentsInternationalPublicMultilateral DFI</v>
      </c>
      <c r="H2442" s="27" t="s">
        <v>290</v>
      </c>
      <c r="I2442" s="27" t="s">
        <v>314</v>
      </c>
      <c r="J2442" s="27" t="s">
        <v>297</v>
      </c>
      <c r="K2442" s="27" t="s">
        <v>302</v>
      </c>
      <c r="L2442" s="27" t="s">
        <v>345</v>
      </c>
      <c r="M2442" s="27" t="s">
        <v>324</v>
      </c>
      <c r="N2442" s="27" t="s">
        <v>309</v>
      </c>
      <c r="O2442" s="27" t="s">
        <v>30</v>
      </c>
      <c r="P2442" s="27">
        <v>202.279233895</v>
      </c>
    </row>
    <row r="2443" spans="7:16" x14ac:dyDescent="0.25">
      <c r="G2443" s="27" t="str">
        <f t="shared" si="38"/>
        <v>2019/2020East Asia &amp; PacificOthers &amp; Cross-sectoralAdaptationAll InstrumentsInternationalPublicSOE</v>
      </c>
      <c r="H2443" s="27" t="s">
        <v>290</v>
      </c>
      <c r="I2443" s="27" t="s">
        <v>314</v>
      </c>
      <c r="J2443" s="27" t="s">
        <v>297</v>
      </c>
      <c r="K2443" s="27" t="s">
        <v>302</v>
      </c>
      <c r="L2443" s="27" t="s">
        <v>345</v>
      </c>
      <c r="M2443" s="27" t="s">
        <v>324</v>
      </c>
      <c r="N2443" s="27" t="s">
        <v>309</v>
      </c>
      <c r="O2443" s="27" t="s">
        <v>34</v>
      </c>
      <c r="P2443" s="27">
        <v>1.9211090000000001E-3</v>
      </c>
    </row>
    <row r="2444" spans="7:16" x14ac:dyDescent="0.25">
      <c r="G2444" s="27" t="str">
        <f t="shared" si="38"/>
        <v>2019/2020East Asia &amp; PacificOthers &amp; Cross-sectoralAdaptationGrantAll DestinationsPrivateInstitutional Investors</v>
      </c>
      <c r="H2444" s="27" t="s">
        <v>290</v>
      </c>
      <c r="I2444" s="27" t="s">
        <v>314</v>
      </c>
      <c r="J2444" s="27" t="s">
        <v>297</v>
      </c>
      <c r="K2444" s="27" t="s">
        <v>302</v>
      </c>
      <c r="L2444" s="27" t="s">
        <v>332</v>
      </c>
      <c r="M2444" s="27" t="s">
        <v>338</v>
      </c>
      <c r="N2444" s="27" t="s">
        <v>306</v>
      </c>
      <c r="O2444" s="27" t="s">
        <v>27</v>
      </c>
      <c r="P2444" s="27">
        <v>7.4999999999999997E-2</v>
      </c>
    </row>
    <row r="2445" spans="7:16" x14ac:dyDescent="0.25">
      <c r="G2445" s="27" t="str">
        <f t="shared" si="38"/>
        <v>2019/2020East Asia &amp; PacificOthers &amp; Cross-sectoralAdaptationGrantAll DestinationsPublicBilateral DFI</v>
      </c>
      <c r="H2445" s="27" t="s">
        <v>290</v>
      </c>
      <c r="I2445" s="27" t="s">
        <v>314</v>
      </c>
      <c r="J2445" s="27" t="s">
        <v>297</v>
      </c>
      <c r="K2445" s="27" t="s">
        <v>302</v>
      </c>
      <c r="L2445" s="27" t="s">
        <v>332</v>
      </c>
      <c r="M2445" s="27" t="s">
        <v>338</v>
      </c>
      <c r="N2445" s="27" t="s">
        <v>309</v>
      </c>
      <c r="O2445" s="27" t="s">
        <v>31</v>
      </c>
      <c r="P2445" s="27">
        <v>0.23459770499999999</v>
      </c>
    </row>
    <row r="2446" spans="7:16" x14ac:dyDescent="0.25">
      <c r="G2446" s="27" t="str">
        <f t="shared" si="38"/>
        <v>2019/2020East Asia &amp; PacificOthers &amp; Cross-sectoralAdaptationGrantAll DestinationsPublicGovernment</v>
      </c>
      <c r="H2446" s="27" t="s">
        <v>290</v>
      </c>
      <c r="I2446" s="27" t="s">
        <v>314</v>
      </c>
      <c r="J2446" s="27" t="s">
        <v>297</v>
      </c>
      <c r="K2446" s="27" t="s">
        <v>302</v>
      </c>
      <c r="L2446" s="27" t="s">
        <v>332</v>
      </c>
      <c r="M2446" s="27" t="s">
        <v>338</v>
      </c>
      <c r="N2446" s="27" t="s">
        <v>309</v>
      </c>
      <c r="O2446" s="27" t="s">
        <v>28</v>
      </c>
      <c r="P2446" s="27">
        <v>29.80967854</v>
      </c>
    </row>
    <row r="2447" spans="7:16" x14ac:dyDescent="0.25">
      <c r="G2447" s="27" t="str">
        <f t="shared" si="38"/>
        <v>2019/2020East Asia &amp; PacificOthers &amp; Cross-sectoralAdaptationGrantAll DestinationsPublicMultilateral Climate Funds</v>
      </c>
      <c r="H2447" s="27" t="s">
        <v>290</v>
      </c>
      <c r="I2447" s="27" t="s">
        <v>314</v>
      </c>
      <c r="J2447" s="27" t="s">
        <v>297</v>
      </c>
      <c r="K2447" s="27" t="s">
        <v>302</v>
      </c>
      <c r="L2447" s="27" t="s">
        <v>332</v>
      </c>
      <c r="M2447" s="27" t="s">
        <v>338</v>
      </c>
      <c r="N2447" s="27" t="s">
        <v>309</v>
      </c>
      <c r="O2447" s="27" t="s">
        <v>29</v>
      </c>
      <c r="P2447" s="27">
        <v>11.499984230000001</v>
      </c>
    </row>
    <row r="2448" spans="7:16" x14ac:dyDescent="0.25">
      <c r="G2448" s="27" t="str">
        <f t="shared" si="38"/>
        <v>2019/2020East Asia &amp; PacificOthers &amp; Cross-sectoralAdaptationGrantAll DestinationsPublicMultilateral DFI</v>
      </c>
      <c r="H2448" s="27" t="s">
        <v>290</v>
      </c>
      <c r="I2448" s="27" t="s">
        <v>314</v>
      </c>
      <c r="J2448" s="27" t="s">
        <v>297</v>
      </c>
      <c r="K2448" s="27" t="s">
        <v>302</v>
      </c>
      <c r="L2448" s="27" t="s">
        <v>332</v>
      </c>
      <c r="M2448" s="27" t="s">
        <v>338</v>
      </c>
      <c r="N2448" s="27" t="s">
        <v>309</v>
      </c>
      <c r="O2448" s="27" t="s">
        <v>30</v>
      </c>
      <c r="P2448" s="27">
        <v>4.1508083129999997</v>
      </c>
    </row>
    <row r="2449" spans="7:16" x14ac:dyDescent="0.25">
      <c r="G2449" s="27" t="str">
        <f t="shared" si="38"/>
        <v>2019/2020East Asia &amp; PacificOthers &amp; Cross-sectoralAdaptationGrantAll DestinationsPublicSOE</v>
      </c>
      <c r="H2449" s="27" t="s">
        <v>290</v>
      </c>
      <c r="I2449" s="27" t="s">
        <v>314</v>
      </c>
      <c r="J2449" s="27" t="s">
        <v>297</v>
      </c>
      <c r="K2449" s="27" t="s">
        <v>302</v>
      </c>
      <c r="L2449" s="27" t="s">
        <v>332</v>
      </c>
      <c r="M2449" s="27" t="s">
        <v>338</v>
      </c>
      <c r="N2449" s="27" t="s">
        <v>309</v>
      </c>
      <c r="O2449" s="27" t="s">
        <v>34</v>
      </c>
      <c r="P2449" s="27">
        <v>1.9211090000000001E-3</v>
      </c>
    </row>
    <row r="2450" spans="7:16" x14ac:dyDescent="0.25">
      <c r="G2450" s="27" t="str">
        <f t="shared" si="38"/>
        <v>2019/2020East Asia &amp; PacificOthers &amp; Cross-sectoralAdaptationGrantDomesticPublicMultilateral DFI</v>
      </c>
      <c r="H2450" s="27" t="s">
        <v>290</v>
      </c>
      <c r="I2450" s="27" t="s">
        <v>314</v>
      </c>
      <c r="J2450" s="27" t="s">
        <v>297</v>
      </c>
      <c r="K2450" s="27" t="s">
        <v>302</v>
      </c>
      <c r="L2450" s="27" t="s">
        <v>332</v>
      </c>
      <c r="M2450" s="27" t="s">
        <v>323</v>
      </c>
      <c r="N2450" s="27" t="s">
        <v>309</v>
      </c>
      <c r="O2450" s="27" t="s">
        <v>30</v>
      </c>
      <c r="P2450" s="27">
        <v>1.6041100000000001E-4</v>
      </c>
    </row>
    <row r="2451" spans="7:16" x14ac:dyDescent="0.25">
      <c r="G2451" s="27" t="str">
        <f t="shared" si="38"/>
        <v>2019/2020East Asia &amp; PacificOthers &amp; Cross-sectoralAdaptationGrantInternationalPrivateInstitutional Investors</v>
      </c>
      <c r="H2451" s="27" t="s">
        <v>290</v>
      </c>
      <c r="I2451" s="27" t="s">
        <v>314</v>
      </c>
      <c r="J2451" s="27" t="s">
        <v>297</v>
      </c>
      <c r="K2451" s="27" t="s">
        <v>302</v>
      </c>
      <c r="L2451" s="27" t="s">
        <v>332</v>
      </c>
      <c r="M2451" s="27" t="s">
        <v>324</v>
      </c>
      <c r="N2451" s="27" t="s">
        <v>306</v>
      </c>
      <c r="O2451" s="27" t="s">
        <v>27</v>
      </c>
      <c r="P2451" s="27">
        <v>7.4999999999999997E-2</v>
      </c>
    </row>
    <row r="2452" spans="7:16" x14ac:dyDescent="0.25">
      <c r="G2452" s="27" t="str">
        <f t="shared" si="38"/>
        <v>2019/2020East Asia &amp; PacificOthers &amp; Cross-sectoralAdaptationGrantInternationalPublicBilateral DFI</v>
      </c>
      <c r="H2452" s="27" t="s">
        <v>290</v>
      </c>
      <c r="I2452" s="27" t="s">
        <v>314</v>
      </c>
      <c r="J2452" s="27" t="s">
        <v>297</v>
      </c>
      <c r="K2452" s="27" t="s">
        <v>302</v>
      </c>
      <c r="L2452" s="27" t="s">
        <v>332</v>
      </c>
      <c r="M2452" s="27" t="s">
        <v>324</v>
      </c>
      <c r="N2452" s="27" t="s">
        <v>309</v>
      </c>
      <c r="O2452" s="27" t="s">
        <v>31</v>
      </c>
      <c r="P2452" s="27">
        <v>0.23459770499999999</v>
      </c>
    </row>
    <row r="2453" spans="7:16" x14ac:dyDescent="0.25">
      <c r="G2453" s="27" t="str">
        <f t="shared" si="38"/>
        <v>2019/2020East Asia &amp; PacificOthers &amp; Cross-sectoralAdaptationGrantInternationalPublicGovernment</v>
      </c>
      <c r="H2453" s="27" t="s">
        <v>290</v>
      </c>
      <c r="I2453" s="27" t="s">
        <v>314</v>
      </c>
      <c r="J2453" s="27" t="s">
        <v>297</v>
      </c>
      <c r="K2453" s="27" t="s">
        <v>302</v>
      </c>
      <c r="L2453" s="27" t="s">
        <v>332</v>
      </c>
      <c r="M2453" s="27" t="s">
        <v>324</v>
      </c>
      <c r="N2453" s="27" t="s">
        <v>309</v>
      </c>
      <c r="O2453" s="27" t="s">
        <v>28</v>
      </c>
      <c r="P2453" s="27">
        <v>29.80967854</v>
      </c>
    </row>
    <row r="2454" spans="7:16" x14ac:dyDescent="0.25">
      <c r="G2454" s="27" t="str">
        <f t="shared" si="38"/>
        <v>2019/2020East Asia &amp; PacificOthers &amp; Cross-sectoralAdaptationGrantInternationalPublicMultilateral Climate Funds</v>
      </c>
      <c r="H2454" s="27" t="s">
        <v>290</v>
      </c>
      <c r="I2454" s="27" t="s">
        <v>314</v>
      </c>
      <c r="J2454" s="27" t="s">
        <v>297</v>
      </c>
      <c r="K2454" s="27" t="s">
        <v>302</v>
      </c>
      <c r="L2454" s="27" t="s">
        <v>332</v>
      </c>
      <c r="M2454" s="27" t="s">
        <v>324</v>
      </c>
      <c r="N2454" s="27" t="s">
        <v>309</v>
      </c>
      <c r="O2454" s="27" t="s">
        <v>29</v>
      </c>
      <c r="P2454" s="27">
        <v>11.499984230000001</v>
      </c>
    </row>
    <row r="2455" spans="7:16" x14ac:dyDescent="0.25">
      <c r="G2455" s="27" t="str">
        <f t="shared" si="38"/>
        <v>2019/2020East Asia &amp; PacificOthers &amp; Cross-sectoralAdaptationGrantInternationalPublicMultilateral DFI</v>
      </c>
      <c r="H2455" s="27" t="s">
        <v>290</v>
      </c>
      <c r="I2455" s="27" t="s">
        <v>314</v>
      </c>
      <c r="J2455" s="27" t="s">
        <v>297</v>
      </c>
      <c r="K2455" s="27" t="s">
        <v>302</v>
      </c>
      <c r="L2455" s="27" t="s">
        <v>332</v>
      </c>
      <c r="M2455" s="27" t="s">
        <v>324</v>
      </c>
      <c r="N2455" s="27" t="s">
        <v>309</v>
      </c>
      <c r="O2455" s="27" t="s">
        <v>30</v>
      </c>
      <c r="P2455" s="27">
        <v>4.1506479020000002</v>
      </c>
    </row>
    <row r="2456" spans="7:16" x14ac:dyDescent="0.25">
      <c r="G2456" s="27" t="str">
        <f t="shared" si="38"/>
        <v>2019/2020East Asia &amp; PacificOthers &amp; Cross-sectoralAdaptationGrantInternationalPublicSOE</v>
      </c>
      <c r="H2456" s="27" t="s">
        <v>290</v>
      </c>
      <c r="I2456" s="27" t="s">
        <v>314</v>
      </c>
      <c r="J2456" s="27" t="s">
        <v>297</v>
      </c>
      <c r="K2456" s="27" t="s">
        <v>302</v>
      </c>
      <c r="L2456" s="27" t="s">
        <v>332</v>
      </c>
      <c r="M2456" s="27" t="s">
        <v>324</v>
      </c>
      <c r="N2456" s="27" t="s">
        <v>309</v>
      </c>
      <c r="O2456" s="27" t="s">
        <v>34</v>
      </c>
      <c r="P2456" s="27">
        <v>1.9211090000000001E-3</v>
      </c>
    </row>
    <row r="2457" spans="7:16" x14ac:dyDescent="0.25">
      <c r="G2457" s="27" t="str">
        <f t="shared" si="38"/>
        <v>2019/2020East Asia &amp; PacificOthers &amp; Cross-sectoralAdaptationLow-cost project debtAll DestinationsPublicBilateral DFI</v>
      </c>
      <c r="H2457" s="27" t="s">
        <v>290</v>
      </c>
      <c r="I2457" s="27" t="s">
        <v>314</v>
      </c>
      <c r="J2457" s="27" t="s">
        <v>297</v>
      </c>
      <c r="K2457" s="27" t="s">
        <v>302</v>
      </c>
      <c r="L2457" s="27" t="s">
        <v>336</v>
      </c>
      <c r="M2457" s="27" t="s">
        <v>338</v>
      </c>
      <c r="N2457" s="27" t="s">
        <v>309</v>
      </c>
      <c r="O2457" s="27" t="s">
        <v>31</v>
      </c>
      <c r="P2457" s="27">
        <v>337.57499489999998</v>
      </c>
    </row>
    <row r="2458" spans="7:16" x14ac:dyDescent="0.25">
      <c r="G2458" s="27" t="str">
        <f t="shared" si="38"/>
        <v>2019/2020East Asia &amp; PacificOthers &amp; Cross-sectoralAdaptationLow-cost project debtAll DestinationsPublicMultilateral DFI</v>
      </c>
      <c r="H2458" s="27" t="s">
        <v>290</v>
      </c>
      <c r="I2458" s="27" t="s">
        <v>314</v>
      </c>
      <c r="J2458" s="27" t="s">
        <v>297</v>
      </c>
      <c r="K2458" s="27" t="s">
        <v>302</v>
      </c>
      <c r="L2458" s="27" t="s">
        <v>336</v>
      </c>
      <c r="M2458" s="27" t="s">
        <v>338</v>
      </c>
      <c r="N2458" s="27" t="s">
        <v>309</v>
      </c>
      <c r="O2458" s="27" t="s">
        <v>30</v>
      </c>
      <c r="P2458" s="27">
        <v>3.2327269539999999</v>
      </c>
    </row>
    <row r="2459" spans="7:16" x14ac:dyDescent="0.25">
      <c r="G2459" s="27" t="str">
        <f t="shared" si="38"/>
        <v>2019/2020East Asia &amp; PacificOthers &amp; Cross-sectoralAdaptationLow-cost project debtDomesticPublicMultilateral DFI</v>
      </c>
      <c r="H2459" s="27" t="s">
        <v>290</v>
      </c>
      <c r="I2459" s="27" t="s">
        <v>314</v>
      </c>
      <c r="J2459" s="27" t="s">
        <v>297</v>
      </c>
      <c r="K2459" s="27" t="s">
        <v>302</v>
      </c>
      <c r="L2459" s="27" t="s">
        <v>336</v>
      </c>
      <c r="M2459" s="27" t="s">
        <v>323</v>
      </c>
      <c r="N2459" s="27" t="s">
        <v>309</v>
      </c>
      <c r="O2459" s="27" t="s">
        <v>30</v>
      </c>
      <c r="P2459" s="27">
        <v>3.4980100000000001E-4</v>
      </c>
    </row>
    <row r="2460" spans="7:16" x14ac:dyDescent="0.25">
      <c r="G2460" s="27" t="str">
        <f t="shared" si="38"/>
        <v>2019/2020East Asia &amp; PacificOthers &amp; Cross-sectoralAdaptationLow-cost project debtInternationalPublicBilateral DFI</v>
      </c>
      <c r="H2460" s="27" t="s">
        <v>290</v>
      </c>
      <c r="I2460" s="27" t="s">
        <v>314</v>
      </c>
      <c r="J2460" s="27" t="s">
        <v>297</v>
      </c>
      <c r="K2460" s="27" t="s">
        <v>302</v>
      </c>
      <c r="L2460" s="27" t="s">
        <v>336</v>
      </c>
      <c r="M2460" s="27" t="s">
        <v>324</v>
      </c>
      <c r="N2460" s="27" t="s">
        <v>309</v>
      </c>
      <c r="O2460" s="27" t="s">
        <v>31</v>
      </c>
      <c r="P2460" s="27">
        <v>337.57499489999998</v>
      </c>
    </row>
    <row r="2461" spans="7:16" x14ac:dyDescent="0.25">
      <c r="G2461" s="27" t="str">
        <f t="shared" si="38"/>
        <v>2019/2020East Asia &amp; PacificOthers &amp; Cross-sectoralAdaptationLow-cost project debtInternationalPublicMultilateral DFI</v>
      </c>
      <c r="H2461" s="27" t="s">
        <v>290</v>
      </c>
      <c r="I2461" s="27" t="s">
        <v>314</v>
      </c>
      <c r="J2461" s="27" t="s">
        <v>297</v>
      </c>
      <c r="K2461" s="27" t="s">
        <v>302</v>
      </c>
      <c r="L2461" s="27" t="s">
        <v>336</v>
      </c>
      <c r="M2461" s="27" t="s">
        <v>324</v>
      </c>
      <c r="N2461" s="27" t="s">
        <v>309</v>
      </c>
      <c r="O2461" s="27" t="s">
        <v>30</v>
      </c>
      <c r="P2461" s="27">
        <v>3.2323771529999998</v>
      </c>
    </row>
    <row r="2462" spans="7:16" x14ac:dyDescent="0.25">
      <c r="G2462" s="27" t="str">
        <f t="shared" si="38"/>
        <v>2019/2020East Asia &amp; PacificOthers &amp; Cross-sectoralAdaptationProject-level market rate debtAll DestinationsPublicMultilateral DFI</v>
      </c>
      <c r="H2462" s="27" t="s">
        <v>290</v>
      </c>
      <c r="I2462" s="27" t="s">
        <v>314</v>
      </c>
      <c r="J2462" s="27" t="s">
        <v>297</v>
      </c>
      <c r="K2462" s="27" t="s">
        <v>302</v>
      </c>
      <c r="L2462" s="27" t="s">
        <v>335</v>
      </c>
      <c r="M2462" s="27" t="s">
        <v>338</v>
      </c>
      <c r="N2462" s="27" t="s">
        <v>309</v>
      </c>
      <c r="O2462" s="27" t="s">
        <v>30</v>
      </c>
      <c r="P2462" s="27">
        <v>29.122888275000001</v>
      </c>
    </row>
    <row r="2463" spans="7:16" x14ac:dyDescent="0.25">
      <c r="G2463" s="27" t="str">
        <f t="shared" si="38"/>
        <v>2019/2020East Asia &amp; PacificOthers &amp; Cross-sectoralAdaptationProject-level market rate debtDomesticPublicMultilateral DFI</v>
      </c>
      <c r="H2463" s="27" t="s">
        <v>290</v>
      </c>
      <c r="I2463" s="27" t="s">
        <v>314</v>
      </c>
      <c r="J2463" s="27" t="s">
        <v>297</v>
      </c>
      <c r="K2463" s="27" t="s">
        <v>302</v>
      </c>
      <c r="L2463" s="27" t="s">
        <v>335</v>
      </c>
      <c r="M2463" s="27" t="s">
        <v>323</v>
      </c>
      <c r="N2463" s="27" t="s">
        <v>309</v>
      </c>
      <c r="O2463" s="27" t="s">
        <v>30</v>
      </c>
      <c r="P2463" s="27">
        <v>1.2068840350000001</v>
      </c>
    </row>
    <row r="2464" spans="7:16" x14ac:dyDescent="0.25">
      <c r="G2464" s="27" t="str">
        <f t="shared" si="38"/>
        <v>2019/2020East Asia &amp; PacificOthers &amp; Cross-sectoralAdaptationProject-level market rate debtInternationalPublicMultilateral DFI</v>
      </c>
      <c r="H2464" s="27" t="s">
        <v>290</v>
      </c>
      <c r="I2464" s="27" t="s">
        <v>314</v>
      </c>
      <c r="J2464" s="27" t="s">
        <v>297</v>
      </c>
      <c r="K2464" s="27" t="s">
        <v>302</v>
      </c>
      <c r="L2464" s="27" t="s">
        <v>335</v>
      </c>
      <c r="M2464" s="27" t="s">
        <v>324</v>
      </c>
      <c r="N2464" s="27" t="s">
        <v>309</v>
      </c>
      <c r="O2464" s="27" t="s">
        <v>30</v>
      </c>
      <c r="P2464" s="27">
        <v>27.916004239999999</v>
      </c>
    </row>
    <row r="2465" spans="7:16" x14ac:dyDescent="0.25">
      <c r="G2465" s="27" t="str">
        <f t="shared" si="38"/>
        <v>2019/2020East Asia &amp; PacificOthers &amp; Cross-sectoralAdaptationUnknownAll DestinationsPublicMultilateral DFI</v>
      </c>
      <c r="H2465" s="27" t="s">
        <v>290</v>
      </c>
      <c r="I2465" s="27" t="s">
        <v>314</v>
      </c>
      <c r="J2465" s="27" t="s">
        <v>297</v>
      </c>
      <c r="K2465" s="27" t="s">
        <v>302</v>
      </c>
      <c r="L2465" s="27" t="s">
        <v>301</v>
      </c>
      <c r="M2465" s="27" t="s">
        <v>338</v>
      </c>
      <c r="N2465" s="27" t="s">
        <v>309</v>
      </c>
      <c r="O2465" s="27" t="s">
        <v>30</v>
      </c>
      <c r="P2465" s="27">
        <v>167.37405169499999</v>
      </c>
    </row>
    <row r="2466" spans="7:16" x14ac:dyDescent="0.25">
      <c r="G2466" s="27" t="str">
        <f t="shared" si="38"/>
        <v>2019/2020East Asia &amp; PacificOthers &amp; Cross-sectoralAdaptationUnknownDomesticPublicMultilateral DFI</v>
      </c>
      <c r="H2466" s="27" t="s">
        <v>290</v>
      </c>
      <c r="I2466" s="27" t="s">
        <v>314</v>
      </c>
      <c r="J2466" s="27" t="s">
        <v>297</v>
      </c>
      <c r="K2466" s="27" t="s">
        <v>302</v>
      </c>
      <c r="L2466" s="27" t="s">
        <v>301</v>
      </c>
      <c r="M2466" s="27" t="s">
        <v>323</v>
      </c>
      <c r="N2466" s="27" t="s">
        <v>309</v>
      </c>
      <c r="O2466" s="27" t="s">
        <v>30</v>
      </c>
      <c r="P2466" s="27">
        <v>0.39384709499999998</v>
      </c>
    </row>
    <row r="2467" spans="7:16" x14ac:dyDescent="0.25">
      <c r="G2467" s="27" t="str">
        <f t="shared" si="38"/>
        <v>2019/2020East Asia &amp; PacificOthers &amp; Cross-sectoralAdaptationUnknownInternationalPublicMultilateral DFI</v>
      </c>
      <c r="H2467" s="27" t="s">
        <v>290</v>
      </c>
      <c r="I2467" s="27" t="s">
        <v>314</v>
      </c>
      <c r="J2467" s="27" t="s">
        <v>297</v>
      </c>
      <c r="K2467" s="27" t="s">
        <v>302</v>
      </c>
      <c r="L2467" s="27" t="s">
        <v>301</v>
      </c>
      <c r="M2467" s="27" t="s">
        <v>324</v>
      </c>
      <c r="N2467" s="27" t="s">
        <v>309</v>
      </c>
      <c r="O2467" s="27" t="s">
        <v>30</v>
      </c>
      <c r="P2467" s="27">
        <v>166.98020460000001</v>
      </c>
    </row>
    <row r="2468" spans="7:16" x14ac:dyDescent="0.25">
      <c r="G2468" s="27" t="str">
        <f t="shared" si="38"/>
        <v>2019/2020East Asia &amp; PacificOthers &amp; Cross-sectoralAll UsesAll InstrumentsAll DestinationsPrivateCorporations</v>
      </c>
      <c r="H2468" s="27" t="s">
        <v>290</v>
      </c>
      <c r="I2468" s="27" t="s">
        <v>314</v>
      </c>
      <c r="J2468" s="27" t="s">
        <v>297</v>
      </c>
      <c r="K2468" s="27" t="s">
        <v>346</v>
      </c>
      <c r="L2468" s="27" t="s">
        <v>345</v>
      </c>
      <c r="M2468" s="27" t="s">
        <v>338</v>
      </c>
      <c r="N2468" s="27" t="s">
        <v>306</v>
      </c>
      <c r="O2468" s="27" t="s">
        <v>307</v>
      </c>
      <c r="P2468" s="27">
        <v>600</v>
      </c>
    </row>
    <row r="2469" spans="7:16" x14ac:dyDescent="0.25">
      <c r="G2469" s="27" t="str">
        <f t="shared" si="38"/>
        <v>2019/2020East Asia &amp; PacificOthers &amp; Cross-sectoralAll UsesAll InstrumentsAll DestinationsPrivateInstitutional Investors</v>
      </c>
      <c r="H2469" s="27" t="s">
        <v>290</v>
      </c>
      <c r="I2469" s="27" t="s">
        <v>314</v>
      </c>
      <c r="J2469" s="27" t="s">
        <v>297</v>
      </c>
      <c r="K2469" s="27" t="s">
        <v>346</v>
      </c>
      <c r="L2469" s="27" t="s">
        <v>345</v>
      </c>
      <c r="M2469" s="27" t="s">
        <v>338</v>
      </c>
      <c r="N2469" s="27" t="s">
        <v>306</v>
      </c>
      <c r="O2469" s="27" t="s">
        <v>27</v>
      </c>
      <c r="P2469" s="27">
        <v>4.2124649999999999</v>
      </c>
    </row>
    <row r="2470" spans="7:16" x14ac:dyDescent="0.25">
      <c r="G2470" s="27" t="str">
        <f t="shared" si="38"/>
        <v>2019/2020East Asia &amp; PacificOthers &amp; Cross-sectoralAll UsesAll InstrumentsAll DestinationsPrivateUnknown</v>
      </c>
      <c r="H2470" s="27" t="s">
        <v>290</v>
      </c>
      <c r="I2470" s="27" t="s">
        <v>314</v>
      </c>
      <c r="J2470" s="27" t="s">
        <v>297</v>
      </c>
      <c r="K2470" s="27" t="s">
        <v>346</v>
      </c>
      <c r="L2470" s="27" t="s">
        <v>345</v>
      </c>
      <c r="M2470" s="27" t="s">
        <v>338</v>
      </c>
      <c r="N2470" s="27" t="s">
        <v>306</v>
      </c>
      <c r="O2470" s="27" t="s">
        <v>301</v>
      </c>
      <c r="P2470" s="27">
        <v>0</v>
      </c>
    </row>
    <row r="2471" spans="7:16" x14ac:dyDescent="0.25">
      <c r="G2471" s="27" t="str">
        <f t="shared" si="38"/>
        <v>2019/2020East Asia &amp; PacificOthers &amp; Cross-sectoralAll UsesAll InstrumentsAll DestinationsPublicBilateral DFI</v>
      </c>
      <c r="H2471" s="27" t="s">
        <v>290</v>
      </c>
      <c r="I2471" s="27" t="s">
        <v>314</v>
      </c>
      <c r="J2471" s="27" t="s">
        <v>297</v>
      </c>
      <c r="K2471" s="27" t="s">
        <v>346</v>
      </c>
      <c r="L2471" s="27" t="s">
        <v>345</v>
      </c>
      <c r="M2471" s="27" t="s">
        <v>338</v>
      </c>
      <c r="N2471" s="27" t="s">
        <v>309</v>
      </c>
      <c r="O2471" s="27" t="s">
        <v>31</v>
      </c>
      <c r="P2471" s="27">
        <v>337.80959260499998</v>
      </c>
    </row>
    <row r="2472" spans="7:16" x14ac:dyDescent="0.25">
      <c r="G2472" s="27" t="str">
        <f t="shared" si="38"/>
        <v>2019/2020East Asia &amp; PacificOthers &amp; Cross-sectoralAll UsesAll InstrumentsAll DestinationsPublicExport Credit Agency (ECA)</v>
      </c>
      <c r="H2472" s="27" t="s">
        <v>290</v>
      </c>
      <c r="I2472" s="27" t="s">
        <v>314</v>
      </c>
      <c r="J2472" s="27" t="s">
        <v>297</v>
      </c>
      <c r="K2472" s="27" t="s">
        <v>346</v>
      </c>
      <c r="L2472" s="27" t="s">
        <v>345</v>
      </c>
      <c r="M2472" s="27" t="s">
        <v>338</v>
      </c>
      <c r="N2472" s="27" t="s">
        <v>309</v>
      </c>
      <c r="O2472" s="27" t="s">
        <v>310</v>
      </c>
      <c r="P2472" s="27">
        <v>191.44450000000001</v>
      </c>
    </row>
    <row r="2473" spans="7:16" x14ac:dyDescent="0.25">
      <c r="G2473" s="27" t="str">
        <f t="shared" si="38"/>
        <v>2019/2020East Asia &amp; PacificOthers &amp; Cross-sectoralAll UsesAll InstrumentsAll DestinationsPublicGovernment</v>
      </c>
      <c r="H2473" s="27" t="s">
        <v>290</v>
      </c>
      <c r="I2473" s="27" t="s">
        <v>314</v>
      </c>
      <c r="J2473" s="27" t="s">
        <v>297</v>
      </c>
      <c r="K2473" s="27" t="s">
        <v>346</v>
      </c>
      <c r="L2473" s="27" t="s">
        <v>345</v>
      </c>
      <c r="M2473" s="27" t="s">
        <v>338</v>
      </c>
      <c r="N2473" s="27" t="s">
        <v>309</v>
      </c>
      <c r="O2473" s="27" t="s">
        <v>28</v>
      </c>
      <c r="P2473" s="27">
        <v>64.679367880000001</v>
      </c>
    </row>
    <row r="2474" spans="7:16" x14ac:dyDescent="0.25">
      <c r="G2474" s="27" t="str">
        <f t="shared" si="38"/>
        <v>2019/2020East Asia &amp; PacificOthers &amp; Cross-sectoralAll UsesAll InstrumentsAll DestinationsPublicMultilateral Climate Funds</v>
      </c>
      <c r="H2474" s="27" t="s">
        <v>290</v>
      </c>
      <c r="I2474" s="27" t="s">
        <v>314</v>
      </c>
      <c r="J2474" s="27" t="s">
        <v>297</v>
      </c>
      <c r="K2474" s="27" t="s">
        <v>346</v>
      </c>
      <c r="L2474" s="27" t="s">
        <v>345</v>
      </c>
      <c r="M2474" s="27" t="s">
        <v>338</v>
      </c>
      <c r="N2474" s="27" t="s">
        <v>309</v>
      </c>
      <c r="O2474" s="27" t="s">
        <v>29</v>
      </c>
      <c r="P2474" s="27">
        <v>41.895616910000001</v>
      </c>
    </row>
    <row r="2475" spans="7:16" x14ac:dyDescent="0.25">
      <c r="G2475" s="27" t="str">
        <f t="shared" si="38"/>
        <v>2019/2020East Asia &amp; PacificOthers &amp; Cross-sectoralAll UsesAll InstrumentsAll DestinationsPublicMultilateral DFI</v>
      </c>
      <c r="H2475" s="27" t="s">
        <v>290</v>
      </c>
      <c r="I2475" s="27" t="s">
        <v>314</v>
      </c>
      <c r="J2475" s="27" t="s">
        <v>297</v>
      </c>
      <c r="K2475" s="27" t="s">
        <v>346</v>
      </c>
      <c r="L2475" s="27" t="s">
        <v>345</v>
      </c>
      <c r="M2475" s="27" t="s">
        <v>338</v>
      </c>
      <c r="N2475" s="27" t="s">
        <v>309</v>
      </c>
      <c r="O2475" s="27" t="s">
        <v>30</v>
      </c>
      <c r="P2475" s="27">
        <v>701.00779883137</v>
      </c>
    </row>
    <row r="2476" spans="7:16" x14ac:dyDescent="0.25">
      <c r="G2476" s="27" t="str">
        <f t="shared" si="38"/>
        <v>2019/2020East Asia &amp; PacificOthers &amp; Cross-sectoralAll UsesAll InstrumentsAll DestinationsPublicPublic Fund</v>
      </c>
      <c r="H2476" s="27" t="s">
        <v>290</v>
      </c>
      <c r="I2476" s="27" t="s">
        <v>314</v>
      </c>
      <c r="J2476" s="27" t="s">
        <v>297</v>
      </c>
      <c r="K2476" s="27" t="s">
        <v>346</v>
      </c>
      <c r="L2476" s="27" t="s">
        <v>345</v>
      </c>
      <c r="M2476" s="27" t="s">
        <v>338</v>
      </c>
      <c r="N2476" s="27" t="s">
        <v>309</v>
      </c>
      <c r="O2476" s="27" t="s">
        <v>311</v>
      </c>
      <c r="P2476" s="27">
        <v>0</v>
      </c>
    </row>
    <row r="2477" spans="7:16" x14ac:dyDescent="0.25">
      <c r="G2477" s="27" t="str">
        <f t="shared" si="38"/>
        <v>2019/2020East Asia &amp; PacificOthers &amp; Cross-sectoralAll UsesAll InstrumentsAll DestinationsPublicSOE</v>
      </c>
      <c r="H2477" s="27" t="s">
        <v>290</v>
      </c>
      <c r="I2477" s="27" t="s">
        <v>314</v>
      </c>
      <c r="J2477" s="27" t="s">
        <v>297</v>
      </c>
      <c r="K2477" s="27" t="s">
        <v>346</v>
      </c>
      <c r="L2477" s="27" t="s">
        <v>345</v>
      </c>
      <c r="M2477" s="27" t="s">
        <v>338</v>
      </c>
      <c r="N2477" s="27" t="s">
        <v>309</v>
      </c>
      <c r="O2477" s="27" t="s">
        <v>34</v>
      </c>
      <c r="P2477" s="27">
        <v>1.9211090000000001E-3</v>
      </c>
    </row>
    <row r="2478" spans="7:16" x14ac:dyDescent="0.25">
      <c r="G2478" s="27" t="str">
        <f t="shared" si="38"/>
        <v>2019/2020East Asia &amp; PacificOthers &amp; Cross-sectoralAll UsesAll InstrumentsAll DestinationsPublicState-owned FI</v>
      </c>
      <c r="H2478" s="27" t="s">
        <v>290</v>
      </c>
      <c r="I2478" s="27" t="s">
        <v>314</v>
      </c>
      <c r="J2478" s="27" t="s">
        <v>297</v>
      </c>
      <c r="K2478" s="27" t="s">
        <v>346</v>
      </c>
      <c r="L2478" s="27" t="s">
        <v>345</v>
      </c>
      <c r="M2478" s="27" t="s">
        <v>338</v>
      </c>
      <c r="N2478" s="27" t="s">
        <v>309</v>
      </c>
      <c r="O2478" s="27" t="s">
        <v>312</v>
      </c>
      <c r="P2478" s="27">
        <v>7.0553040000000001E-3</v>
      </c>
    </row>
    <row r="2479" spans="7:16" x14ac:dyDescent="0.25">
      <c r="G2479" s="27" t="str">
        <f t="shared" si="38"/>
        <v>2019/2020East Asia &amp; PacificOthers &amp; Cross-sectoralAll UsesAll InstrumentsAll DestinationsUnknownUnknown</v>
      </c>
      <c r="H2479" s="27" t="s">
        <v>290</v>
      </c>
      <c r="I2479" s="27" t="s">
        <v>314</v>
      </c>
      <c r="J2479" s="27" t="s">
        <v>297</v>
      </c>
      <c r="K2479" s="27" t="s">
        <v>346</v>
      </c>
      <c r="L2479" s="27" t="s">
        <v>345</v>
      </c>
      <c r="M2479" s="27" t="s">
        <v>338</v>
      </c>
      <c r="N2479" s="27" t="s">
        <v>301</v>
      </c>
      <c r="O2479" s="27" t="s">
        <v>301</v>
      </c>
      <c r="P2479" s="27">
        <v>0</v>
      </c>
    </row>
    <row r="2480" spans="7:16" x14ac:dyDescent="0.25">
      <c r="G2480" s="27" t="str">
        <f t="shared" si="38"/>
        <v>2019/2020East Asia &amp; PacificOthers &amp; Cross-sectoralAll UsesAll InstrumentsDomesticPublicMultilateral Climate Funds</v>
      </c>
      <c r="H2480" s="27" t="s">
        <v>290</v>
      </c>
      <c r="I2480" s="27" t="s">
        <v>314</v>
      </c>
      <c r="J2480" s="27" t="s">
        <v>297</v>
      </c>
      <c r="K2480" s="27" t="s">
        <v>346</v>
      </c>
      <c r="L2480" s="27" t="s">
        <v>345</v>
      </c>
      <c r="M2480" s="27" t="s">
        <v>323</v>
      </c>
      <c r="N2480" s="27" t="s">
        <v>309</v>
      </c>
      <c r="O2480" s="27" t="s">
        <v>29</v>
      </c>
      <c r="P2480" s="27">
        <v>0</v>
      </c>
    </row>
    <row r="2481" spans="7:16" x14ac:dyDescent="0.25">
      <c r="G2481" s="27" t="str">
        <f t="shared" si="38"/>
        <v>2019/2020East Asia &amp; PacificOthers &amp; Cross-sectoralAll UsesAll InstrumentsDomesticPublicMultilateral DFI</v>
      </c>
      <c r="H2481" s="27" t="s">
        <v>290</v>
      </c>
      <c r="I2481" s="27" t="s">
        <v>314</v>
      </c>
      <c r="J2481" s="27" t="s">
        <v>297</v>
      </c>
      <c r="K2481" s="27" t="s">
        <v>346</v>
      </c>
      <c r="L2481" s="27" t="s">
        <v>345</v>
      </c>
      <c r="M2481" s="27" t="s">
        <v>323</v>
      </c>
      <c r="N2481" s="27" t="s">
        <v>309</v>
      </c>
      <c r="O2481" s="27" t="s">
        <v>30</v>
      </c>
      <c r="P2481" s="27">
        <v>11.1674610373704</v>
      </c>
    </row>
    <row r="2482" spans="7:16" x14ac:dyDescent="0.25">
      <c r="G2482" s="27" t="str">
        <f t="shared" si="38"/>
        <v>2019/2020East Asia &amp; PacificOthers &amp; Cross-sectoralAll UsesAll InstrumentsDomesticUnknownUnknown</v>
      </c>
      <c r="H2482" s="27" t="s">
        <v>290</v>
      </c>
      <c r="I2482" s="27" t="s">
        <v>314</v>
      </c>
      <c r="J2482" s="27" t="s">
        <v>297</v>
      </c>
      <c r="K2482" s="27" t="s">
        <v>346</v>
      </c>
      <c r="L2482" s="27" t="s">
        <v>345</v>
      </c>
      <c r="M2482" s="27" t="s">
        <v>323</v>
      </c>
      <c r="N2482" s="27" t="s">
        <v>301</v>
      </c>
      <c r="O2482" s="27" t="s">
        <v>301</v>
      </c>
      <c r="P2482" s="27">
        <v>0</v>
      </c>
    </row>
    <row r="2483" spans="7:16" x14ac:dyDescent="0.25">
      <c r="G2483" s="27" t="str">
        <f t="shared" si="38"/>
        <v>2019/2020East Asia &amp; PacificOthers &amp; Cross-sectoralAll UsesAll InstrumentsInternationalPrivateCorporations</v>
      </c>
      <c r="H2483" s="27" t="s">
        <v>290</v>
      </c>
      <c r="I2483" s="27" t="s">
        <v>314</v>
      </c>
      <c r="J2483" s="27" t="s">
        <v>297</v>
      </c>
      <c r="K2483" s="27" t="s">
        <v>346</v>
      </c>
      <c r="L2483" s="27" t="s">
        <v>345</v>
      </c>
      <c r="M2483" s="27" t="s">
        <v>324</v>
      </c>
      <c r="N2483" s="27" t="s">
        <v>306</v>
      </c>
      <c r="O2483" s="27" t="s">
        <v>307</v>
      </c>
      <c r="P2483" s="27">
        <v>600</v>
      </c>
    </row>
    <row r="2484" spans="7:16" x14ac:dyDescent="0.25">
      <c r="G2484" s="27" t="str">
        <f t="shared" si="38"/>
        <v>2019/2020East Asia &amp; PacificOthers &amp; Cross-sectoralAll UsesAll InstrumentsInternationalPrivateInstitutional Investors</v>
      </c>
      <c r="H2484" s="27" t="s">
        <v>290</v>
      </c>
      <c r="I2484" s="27" t="s">
        <v>314</v>
      </c>
      <c r="J2484" s="27" t="s">
        <v>297</v>
      </c>
      <c r="K2484" s="27" t="s">
        <v>346</v>
      </c>
      <c r="L2484" s="27" t="s">
        <v>345</v>
      </c>
      <c r="M2484" s="27" t="s">
        <v>324</v>
      </c>
      <c r="N2484" s="27" t="s">
        <v>306</v>
      </c>
      <c r="O2484" s="27" t="s">
        <v>27</v>
      </c>
      <c r="P2484" s="27">
        <v>4.2124649999999999</v>
      </c>
    </row>
    <row r="2485" spans="7:16" x14ac:dyDescent="0.25">
      <c r="G2485" s="27" t="str">
        <f t="shared" si="38"/>
        <v>2019/2020East Asia &amp; PacificOthers &amp; Cross-sectoralAll UsesAll InstrumentsInternationalPrivateUnknown</v>
      </c>
      <c r="H2485" s="27" t="s">
        <v>290</v>
      </c>
      <c r="I2485" s="27" t="s">
        <v>314</v>
      </c>
      <c r="J2485" s="27" t="s">
        <v>297</v>
      </c>
      <c r="K2485" s="27" t="s">
        <v>346</v>
      </c>
      <c r="L2485" s="27" t="s">
        <v>345</v>
      </c>
      <c r="M2485" s="27" t="s">
        <v>324</v>
      </c>
      <c r="N2485" s="27" t="s">
        <v>306</v>
      </c>
      <c r="O2485" s="27" t="s">
        <v>301</v>
      </c>
      <c r="P2485" s="27">
        <v>0</v>
      </c>
    </row>
    <row r="2486" spans="7:16" x14ac:dyDescent="0.25">
      <c r="G2486" s="27" t="str">
        <f t="shared" si="38"/>
        <v>2019/2020East Asia &amp; PacificOthers &amp; Cross-sectoralAll UsesAll InstrumentsInternationalPublicBilateral DFI</v>
      </c>
      <c r="H2486" s="27" t="s">
        <v>290</v>
      </c>
      <c r="I2486" s="27" t="s">
        <v>314</v>
      </c>
      <c r="J2486" s="27" t="s">
        <v>297</v>
      </c>
      <c r="K2486" s="27" t="s">
        <v>346</v>
      </c>
      <c r="L2486" s="27" t="s">
        <v>345</v>
      </c>
      <c r="M2486" s="27" t="s">
        <v>324</v>
      </c>
      <c r="N2486" s="27" t="s">
        <v>309</v>
      </c>
      <c r="O2486" s="27" t="s">
        <v>31</v>
      </c>
      <c r="P2486" s="27">
        <v>337.80959260499998</v>
      </c>
    </row>
    <row r="2487" spans="7:16" x14ac:dyDescent="0.25">
      <c r="G2487" s="27" t="str">
        <f t="shared" si="38"/>
        <v>2019/2020East Asia &amp; PacificOthers &amp; Cross-sectoralAll UsesAll InstrumentsInternationalPublicExport Credit Agency (ECA)</v>
      </c>
      <c r="H2487" s="27" t="s">
        <v>290</v>
      </c>
      <c r="I2487" s="27" t="s">
        <v>314</v>
      </c>
      <c r="J2487" s="27" t="s">
        <v>297</v>
      </c>
      <c r="K2487" s="27" t="s">
        <v>346</v>
      </c>
      <c r="L2487" s="27" t="s">
        <v>345</v>
      </c>
      <c r="M2487" s="27" t="s">
        <v>324</v>
      </c>
      <c r="N2487" s="27" t="s">
        <v>309</v>
      </c>
      <c r="O2487" s="27" t="s">
        <v>310</v>
      </c>
      <c r="P2487" s="27">
        <v>191.44450000000001</v>
      </c>
    </row>
    <row r="2488" spans="7:16" x14ac:dyDescent="0.25">
      <c r="G2488" s="27" t="str">
        <f t="shared" si="38"/>
        <v>2019/2020East Asia &amp; PacificOthers &amp; Cross-sectoralAll UsesAll InstrumentsInternationalPublicGovernment</v>
      </c>
      <c r="H2488" s="27" t="s">
        <v>290</v>
      </c>
      <c r="I2488" s="27" t="s">
        <v>314</v>
      </c>
      <c r="J2488" s="27" t="s">
        <v>297</v>
      </c>
      <c r="K2488" s="27" t="s">
        <v>346</v>
      </c>
      <c r="L2488" s="27" t="s">
        <v>345</v>
      </c>
      <c r="M2488" s="27" t="s">
        <v>324</v>
      </c>
      <c r="N2488" s="27" t="s">
        <v>309</v>
      </c>
      <c r="O2488" s="27" t="s">
        <v>28</v>
      </c>
      <c r="P2488" s="27">
        <v>64.679367880000001</v>
      </c>
    </row>
    <row r="2489" spans="7:16" x14ac:dyDescent="0.25">
      <c r="G2489" s="27" t="str">
        <f t="shared" si="38"/>
        <v>2019/2020East Asia &amp; PacificOthers &amp; Cross-sectoralAll UsesAll InstrumentsInternationalPublicMultilateral Climate Funds</v>
      </c>
      <c r="H2489" s="27" t="s">
        <v>290</v>
      </c>
      <c r="I2489" s="27" t="s">
        <v>314</v>
      </c>
      <c r="J2489" s="27" t="s">
        <v>297</v>
      </c>
      <c r="K2489" s="27" t="s">
        <v>346</v>
      </c>
      <c r="L2489" s="27" t="s">
        <v>345</v>
      </c>
      <c r="M2489" s="27" t="s">
        <v>324</v>
      </c>
      <c r="N2489" s="27" t="s">
        <v>309</v>
      </c>
      <c r="O2489" s="27" t="s">
        <v>29</v>
      </c>
      <c r="P2489" s="27">
        <v>41.895616910000001</v>
      </c>
    </row>
    <row r="2490" spans="7:16" x14ac:dyDescent="0.25">
      <c r="G2490" s="27" t="str">
        <f t="shared" si="38"/>
        <v>2019/2020East Asia &amp; PacificOthers &amp; Cross-sectoralAll UsesAll InstrumentsInternationalPublicMultilateral DFI</v>
      </c>
      <c r="H2490" s="27" t="s">
        <v>290</v>
      </c>
      <c r="I2490" s="27" t="s">
        <v>314</v>
      </c>
      <c r="J2490" s="27" t="s">
        <v>297</v>
      </c>
      <c r="K2490" s="27" t="s">
        <v>346</v>
      </c>
      <c r="L2490" s="27" t="s">
        <v>345</v>
      </c>
      <c r="M2490" s="27" t="s">
        <v>324</v>
      </c>
      <c r="N2490" s="27" t="s">
        <v>309</v>
      </c>
      <c r="O2490" s="27" t="s">
        <v>30</v>
      </c>
      <c r="P2490" s="27">
        <v>689.84033779399999</v>
      </c>
    </row>
    <row r="2491" spans="7:16" x14ac:dyDescent="0.25">
      <c r="G2491" s="27" t="str">
        <f t="shared" si="38"/>
        <v>2019/2020East Asia &amp; PacificOthers &amp; Cross-sectoralAll UsesAll InstrumentsInternationalPublicPublic Fund</v>
      </c>
      <c r="H2491" s="27" t="s">
        <v>290</v>
      </c>
      <c r="I2491" s="27" t="s">
        <v>314</v>
      </c>
      <c r="J2491" s="27" t="s">
        <v>297</v>
      </c>
      <c r="K2491" s="27" t="s">
        <v>346</v>
      </c>
      <c r="L2491" s="27" t="s">
        <v>345</v>
      </c>
      <c r="M2491" s="27" t="s">
        <v>324</v>
      </c>
      <c r="N2491" s="27" t="s">
        <v>309</v>
      </c>
      <c r="O2491" s="27" t="s">
        <v>311</v>
      </c>
      <c r="P2491" s="27">
        <v>0</v>
      </c>
    </row>
    <row r="2492" spans="7:16" x14ac:dyDescent="0.25">
      <c r="G2492" s="27" t="str">
        <f t="shared" si="38"/>
        <v>2019/2020East Asia &amp; PacificOthers &amp; Cross-sectoralAll UsesAll InstrumentsInternationalPublicSOE</v>
      </c>
      <c r="H2492" s="27" t="s">
        <v>290</v>
      </c>
      <c r="I2492" s="27" t="s">
        <v>314</v>
      </c>
      <c r="J2492" s="27" t="s">
        <v>297</v>
      </c>
      <c r="K2492" s="27" t="s">
        <v>346</v>
      </c>
      <c r="L2492" s="27" t="s">
        <v>345</v>
      </c>
      <c r="M2492" s="27" t="s">
        <v>324</v>
      </c>
      <c r="N2492" s="27" t="s">
        <v>309</v>
      </c>
      <c r="O2492" s="27" t="s">
        <v>34</v>
      </c>
      <c r="P2492" s="27">
        <v>1.9211090000000001E-3</v>
      </c>
    </row>
    <row r="2493" spans="7:16" x14ac:dyDescent="0.25">
      <c r="G2493" s="27" t="str">
        <f t="shared" si="38"/>
        <v>2019/2020East Asia &amp; PacificOthers &amp; Cross-sectoralAll UsesAll InstrumentsInternationalPublicState-owned FI</v>
      </c>
      <c r="H2493" s="27" t="s">
        <v>290</v>
      </c>
      <c r="I2493" s="27" t="s">
        <v>314</v>
      </c>
      <c r="J2493" s="27" t="s">
        <v>297</v>
      </c>
      <c r="K2493" s="27" t="s">
        <v>346</v>
      </c>
      <c r="L2493" s="27" t="s">
        <v>345</v>
      </c>
      <c r="M2493" s="27" t="s">
        <v>324</v>
      </c>
      <c r="N2493" s="27" t="s">
        <v>309</v>
      </c>
      <c r="O2493" s="27" t="s">
        <v>312</v>
      </c>
      <c r="P2493" s="27">
        <v>7.0553040000000001E-3</v>
      </c>
    </row>
    <row r="2494" spans="7:16" x14ac:dyDescent="0.25">
      <c r="G2494" s="27" t="str">
        <f t="shared" si="38"/>
        <v>2019/2020East Asia &amp; PacificOthers &amp; Cross-sectoralAll UsesGrantAll DestinationsPrivateInstitutional Investors</v>
      </c>
      <c r="H2494" s="27" t="s">
        <v>290</v>
      </c>
      <c r="I2494" s="27" t="s">
        <v>314</v>
      </c>
      <c r="J2494" s="27" t="s">
        <v>297</v>
      </c>
      <c r="K2494" s="27" t="s">
        <v>346</v>
      </c>
      <c r="L2494" s="27" t="s">
        <v>332</v>
      </c>
      <c r="M2494" s="27" t="s">
        <v>338</v>
      </c>
      <c r="N2494" s="27" t="s">
        <v>306</v>
      </c>
      <c r="O2494" s="27" t="s">
        <v>27</v>
      </c>
      <c r="P2494" s="27">
        <v>4.2124649999999999</v>
      </c>
    </row>
    <row r="2495" spans="7:16" x14ac:dyDescent="0.25">
      <c r="G2495" s="27" t="str">
        <f t="shared" si="38"/>
        <v>2019/2020East Asia &amp; PacificOthers &amp; Cross-sectoralAll UsesGrantAll DestinationsPublicBilateral DFI</v>
      </c>
      <c r="H2495" s="27" t="s">
        <v>290</v>
      </c>
      <c r="I2495" s="27" t="s">
        <v>314</v>
      </c>
      <c r="J2495" s="27" t="s">
        <v>297</v>
      </c>
      <c r="K2495" s="27" t="s">
        <v>346</v>
      </c>
      <c r="L2495" s="27" t="s">
        <v>332</v>
      </c>
      <c r="M2495" s="27" t="s">
        <v>338</v>
      </c>
      <c r="N2495" s="27" t="s">
        <v>309</v>
      </c>
      <c r="O2495" s="27" t="s">
        <v>31</v>
      </c>
      <c r="P2495" s="27">
        <v>0.23459770499999999</v>
      </c>
    </row>
    <row r="2496" spans="7:16" x14ac:dyDescent="0.25">
      <c r="G2496" s="27" t="str">
        <f t="shared" si="38"/>
        <v>2019/2020East Asia &amp; PacificOthers &amp; Cross-sectoralAll UsesGrantAll DestinationsPublicGovernment</v>
      </c>
      <c r="H2496" s="27" t="s">
        <v>290</v>
      </c>
      <c r="I2496" s="27" t="s">
        <v>314</v>
      </c>
      <c r="J2496" s="27" t="s">
        <v>297</v>
      </c>
      <c r="K2496" s="27" t="s">
        <v>346</v>
      </c>
      <c r="L2496" s="27" t="s">
        <v>332</v>
      </c>
      <c r="M2496" s="27" t="s">
        <v>338</v>
      </c>
      <c r="N2496" s="27" t="s">
        <v>309</v>
      </c>
      <c r="O2496" s="27" t="s">
        <v>28</v>
      </c>
      <c r="P2496" s="27">
        <v>64.679367880000001</v>
      </c>
    </row>
    <row r="2497" spans="7:16" x14ac:dyDescent="0.25">
      <c r="G2497" s="27" t="str">
        <f t="shared" si="38"/>
        <v>2019/2020East Asia &amp; PacificOthers &amp; Cross-sectoralAll UsesGrantAll DestinationsPublicMultilateral Climate Funds</v>
      </c>
      <c r="H2497" s="27" t="s">
        <v>290</v>
      </c>
      <c r="I2497" s="27" t="s">
        <v>314</v>
      </c>
      <c r="J2497" s="27" t="s">
        <v>297</v>
      </c>
      <c r="K2497" s="27" t="s">
        <v>346</v>
      </c>
      <c r="L2497" s="27" t="s">
        <v>332</v>
      </c>
      <c r="M2497" s="27" t="s">
        <v>338</v>
      </c>
      <c r="N2497" s="27" t="s">
        <v>309</v>
      </c>
      <c r="O2497" s="27" t="s">
        <v>29</v>
      </c>
      <c r="P2497" s="27">
        <v>41.895616910000001</v>
      </c>
    </row>
    <row r="2498" spans="7:16" x14ac:dyDescent="0.25">
      <c r="G2498" s="27" t="str">
        <f t="shared" si="38"/>
        <v>2019/2020East Asia &amp; PacificOthers &amp; Cross-sectoralAll UsesGrantAll DestinationsPublicMultilateral DFI</v>
      </c>
      <c r="H2498" s="27" t="s">
        <v>290</v>
      </c>
      <c r="I2498" s="27" t="s">
        <v>314</v>
      </c>
      <c r="J2498" s="27" t="s">
        <v>297</v>
      </c>
      <c r="K2498" s="27" t="s">
        <v>346</v>
      </c>
      <c r="L2498" s="27" t="s">
        <v>332</v>
      </c>
      <c r="M2498" s="27" t="s">
        <v>338</v>
      </c>
      <c r="N2498" s="27" t="s">
        <v>309</v>
      </c>
      <c r="O2498" s="27" t="s">
        <v>30</v>
      </c>
      <c r="P2498" s="27">
        <v>4.24512274937047</v>
      </c>
    </row>
    <row r="2499" spans="7:16" x14ac:dyDescent="0.25">
      <c r="G2499" s="27" t="str">
        <f t="shared" ref="G2499:G2562" si="39">+_xlfn.CONCAT(H2499:O2499)</f>
        <v>2019/2020East Asia &amp; PacificOthers &amp; Cross-sectoralAll UsesGrantAll DestinationsPublicPublic Fund</v>
      </c>
      <c r="H2499" s="27" t="s">
        <v>290</v>
      </c>
      <c r="I2499" s="27" t="s">
        <v>314</v>
      </c>
      <c r="J2499" s="27" t="s">
        <v>297</v>
      </c>
      <c r="K2499" s="27" t="s">
        <v>346</v>
      </c>
      <c r="L2499" s="27" t="s">
        <v>332</v>
      </c>
      <c r="M2499" s="27" t="s">
        <v>338</v>
      </c>
      <c r="N2499" s="27" t="s">
        <v>309</v>
      </c>
      <c r="O2499" s="27" t="s">
        <v>311</v>
      </c>
      <c r="P2499" s="27">
        <v>0</v>
      </c>
    </row>
    <row r="2500" spans="7:16" x14ac:dyDescent="0.25">
      <c r="G2500" s="27" t="str">
        <f t="shared" si="39"/>
        <v>2019/2020East Asia &amp; PacificOthers &amp; Cross-sectoralAll UsesGrantAll DestinationsPublicSOE</v>
      </c>
      <c r="H2500" s="27" t="s">
        <v>290</v>
      </c>
      <c r="I2500" s="27" t="s">
        <v>314</v>
      </c>
      <c r="J2500" s="27" t="s">
        <v>297</v>
      </c>
      <c r="K2500" s="27" t="s">
        <v>346</v>
      </c>
      <c r="L2500" s="27" t="s">
        <v>332</v>
      </c>
      <c r="M2500" s="27" t="s">
        <v>338</v>
      </c>
      <c r="N2500" s="27" t="s">
        <v>309</v>
      </c>
      <c r="O2500" s="27" t="s">
        <v>34</v>
      </c>
      <c r="P2500" s="27">
        <v>1.9211090000000001E-3</v>
      </c>
    </row>
    <row r="2501" spans="7:16" x14ac:dyDescent="0.25">
      <c r="G2501" s="27" t="str">
        <f t="shared" si="39"/>
        <v>2019/2020East Asia &amp; PacificOthers &amp; Cross-sectoralAll UsesGrantAll DestinationsPublicState-owned FI</v>
      </c>
      <c r="H2501" s="27" t="s">
        <v>290</v>
      </c>
      <c r="I2501" s="27" t="s">
        <v>314</v>
      </c>
      <c r="J2501" s="27" t="s">
        <v>297</v>
      </c>
      <c r="K2501" s="27" t="s">
        <v>346</v>
      </c>
      <c r="L2501" s="27" t="s">
        <v>332</v>
      </c>
      <c r="M2501" s="27" t="s">
        <v>338</v>
      </c>
      <c r="N2501" s="27" t="s">
        <v>309</v>
      </c>
      <c r="O2501" s="27" t="s">
        <v>312</v>
      </c>
      <c r="P2501" s="27">
        <v>7.0553040000000001E-3</v>
      </c>
    </row>
    <row r="2502" spans="7:16" x14ac:dyDescent="0.25">
      <c r="G2502" s="27" t="str">
        <f t="shared" si="39"/>
        <v>2019/2020East Asia &amp; PacificOthers &amp; Cross-sectoralAll UsesGrantDomesticPublicMultilateral Climate Funds</v>
      </c>
      <c r="H2502" s="27" t="s">
        <v>290</v>
      </c>
      <c r="I2502" s="27" t="s">
        <v>314</v>
      </c>
      <c r="J2502" s="27" t="s">
        <v>297</v>
      </c>
      <c r="K2502" s="27" t="s">
        <v>346</v>
      </c>
      <c r="L2502" s="27" t="s">
        <v>332</v>
      </c>
      <c r="M2502" s="27" t="s">
        <v>323</v>
      </c>
      <c r="N2502" s="27" t="s">
        <v>309</v>
      </c>
      <c r="O2502" s="27" t="s">
        <v>29</v>
      </c>
      <c r="P2502" s="27">
        <v>0</v>
      </c>
    </row>
    <row r="2503" spans="7:16" x14ac:dyDescent="0.25">
      <c r="G2503" s="27" t="str">
        <f t="shared" si="39"/>
        <v>2019/2020East Asia &amp; PacificOthers &amp; Cross-sectoralAll UsesGrantDomesticPublicMultilateral DFI</v>
      </c>
      <c r="H2503" s="27" t="s">
        <v>290</v>
      </c>
      <c r="I2503" s="27" t="s">
        <v>314</v>
      </c>
      <c r="J2503" s="27" t="s">
        <v>297</v>
      </c>
      <c r="K2503" s="27" t="s">
        <v>346</v>
      </c>
      <c r="L2503" s="27" t="s">
        <v>332</v>
      </c>
      <c r="M2503" s="27" t="s">
        <v>323</v>
      </c>
      <c r="N2503" s="27" t="s">
        <v>309</v>
      </c>
      <c r="O2503" s="27" t="s">
        <v>30</v>
      </c>
      <c r="P2503" s="27">
        <v>1.67729370472993E-4</v>
      </c>
    </row>
    <row r="2504" spans="7:16" x14ac:dyDescent="0.25">
      <c r="G2504" s="27" t="str">
        <f t="shared" si="39"/>
        <v>2019/2020East Asia &amp; PacificOthers &amp; Cross-sectoralAll UsesGrantInternationalPrivateInstitutional Investors</v>
      </c>
      <c r="H2504" s="27" t="s">
        <v>290</v>
      </c>
      <c r="I2504" s="27" t="s">
        <v>314</v>
      </c>
      <c r="J2504" s="27" t="s">
        <v>297</v>
      </c>
      <c r="K2504" s="27" t="s">
        <v>346</v>
      </c>
      <c r="L2504" s="27" t="s">
        <v>332</v>
      </c>
      <c r="M2504" s="27" t="s">
        <v>324</v>
      </c>
      <c r="N2504" s="27" t="s">
        <v>306</v>
      </c>
      <c r="O2504" s="27" t="s">
        <v>27</v>
      </c>
      <c r="P2504" s="27">
        <v>4.2124649999999999</v>
      </c>
    </row>
    <row r="2505" spans="7:16" x14ac:dyDescent="0.25">
      <c r="G2505" s="27" t="str">
        <f t="shared" si="39"/>
        <v>2019/2020East Asia &amp; PacificOthers &amp; Cross-sectoralAll UsesGrantInternationalPublicBilateral DFI</v>
      </c>
      <c r="H2505" s="27" t="s">
        <v>290</v>
      </c>
      <c r="I2505" s="27" t="s">
        <v>314</v>
      </c>
      <c r="J2505" s="27" t="s">
        <v>297</v>
      </c>
      <c r="K2505" s="27" t="s">
        <v>346</v>
      </c>
      <c r="L2505" s="27" t="s">
        <v>332</v>
      </c>
      <c r="M2505" s="27" t="s">
        <v>324</v>
      </c>
      <c r="N2505" s="27" t="s">
        <v>309</v>
      </c>
      <c r="O2505" s="27" t="s">
        <v>31</v>
      </c>
      <c r="P2505" s="27">
        <v>0.23459770499999999</v>
      </c>
    </row>
    <row r="2506" spans="7:16" x14ac:dyDescent="0.25">
      <c r="G2506" s="27" t="str">
        <f t="shared" si="39"/>
        <v>2019/2020East Asia &amp; PacificOthers &amp; Cross-sectoralAll UsesGrantInternationalPublicGovernment</v>
      </c>
      <c r="H2506" s="27" t="s">
        <v>290</v>
      </c>
      <c r="I2506" s="27" t="s">
        <v>314</v>
      </c>
      <c r="J2506" s="27" t="s">
        <v>297</v>
      </c>
      <c r="K2506" s="27" t="s">
        <v>346</v>
      </c>
      <c r="L2506" s="27" t="s">
        <v>332</v>
      </c>
      <c r="M2506" s="27" t="s">
        <v>324</v>
      </c>
      <c r="N2506" s="27" t="s">
        <v>309</v>
      </c>
      <c r="O2506" s="27" t="s">
        <v>28</v>
      </c>
      <c r="P2506" s="27">
        <v>64.679367880000001</v>
      </c>
    </row>
    <row r="2507" spans="7:16" x14ac:dyDescent="0.25">
      <c r="G2507" s="27" t="str">
        <f t="shared" si="39"/>
        <v>2019/2020East Asia &amp; PacificOthers &amp; Cross-sectoralAll UsesGrantInternationalPublicMultilateral Climate Funds</v>
      </c>
      <c r="H2507" s="27" t="s">
        <v>290</v>
      </c>
      <c r="I2507" s="27" t="s">
        <v>314</v>
      </c>
      <c r="J2507" s="27" t="s">
        <v>297</v>
      </c>
      <c r="K2507" s="27" t="s">
        <v>346</v>
      </c>
      <c r="L2507" s="27" t="s">
        <v>332</v>
      </c>
      <c r="M2507" s="27" t="s">
        <v>324</v>
      </c>
      <c r="N2507" s="27" t="s">
        <v>309</v>
      </c>
      <c r="O2507" s="27" t="s">
        <v>29</v>
      </c>
      <c r="P2507" s="27">
        <v>41.895616910000001</v>
      </c>
    </row>
    <row r="2508" spans="7:16" x14ac:dyDescent="0.25">
      <c r="G2508" s="27" t="str">
        <f t="shared" si="39"/>
        <v>2019/2020East Asia &amp; PacificOthers &amp; Cross-sectoralAll UsesGrantInternationalPublicMultilateral DFI</v>
      </c>
      <c r="H2508" s="27" t="s">
        <v>290</v>
      </c>
      <c r="I2508" s="27" t="s">
        <v>314</v>
      </c>
      <c r="J2508" s="27" t="s">
        <v>297</v>
      </c>
      <c r="K2508" s="27" t="s">
        <v>346</v>
      </c>
      <c r="L2508" s="27" t="s">
        <v>332</v>
      </c>
      <c r="M2508" s="27" t="s">
        <v>324</v>
      </c>
      <c r="N2508" s="27" t="s">
        <v>309</v>
      </c>
      <c r="O2508" s="27" t="s">
        <v>30</v>
      </c>
      <c r="P2508" s="27">
        <v>4.2449550199999999</v>
      </c>
    </row>
    <row r="2509" spans="7:16" x14ac:dyDescent="0.25">
      <c r="G2509" s="27" t="str">
        <f t="shared" si="39"/>
        <v>2019/2020East Asia &amp; PacificOthers &amp; Cross-sectoralAll UsesGrantInternationalPublicPublic Fund</v>
      </c>
      <c r="H2509" s="27" t="s">
        <v>290</v>
      </c>
      <c r="I2509" s="27" t="s">
        <v>314</v>
      </c>
      <c r="J2509" s="27" t="s">
        <v>297</v>
      </c>
      <c r="K2509" s="27" t="s">
        <v>346</v>
      </c>
      <c r="L2509" s="27" t="s">
        <v>332</v>
      </c>
      <c r="M2509" s="27" t="s">
        <v>324</v>
      </c>
      <c r="N2509" s="27" t="s">
        <v>309</v>
      </c>
      <c r="O2509" s="27" t="s">
        <v>311</v>
      </c>
      <c r="P2509" s="27">
        <v>0</v>
      </c>
    </row>
    <row r="2510" spans="7:16" x14ac:dyDescent="0.25">
      <c r="G2510" s="27" t="str">
        <f t="shared" si="39"/>
        <v>2019/2020East Asia &amp; PacificOthers &amp; Cross-sectoralAll UsesGrantInternationalPublicSOE</v>
      </c>
      <c r="H2510" s="27" t="s">
        <v>290</v>
      </c>
      <c r="I2510" s="27" t="s">
        <v>314</v>
      </c>
      <c r="J2510" s="27" t="s">
        <v>297</v>
      </c>
      <c r="K2510" s="27" t="s">
        <v>346</v>
      </c>
      <c r="L2510" s="27" t="s">
        <v>332</v>
      </c>
      <c r="M2510" s="27" t="s">
        <v>324</v>
      </c>
      <c r="N2510" s="27" t="s">
        <v>309</v>
      </c>
      <c r="O2510" s="27" t="s">
        <v>34</v>
      </c>
      <c r="P2510" s="27">
        <v>1.9211090000000001E-3</v>
      </c>
    </row>
    <row r="2511" spans="7:16" x14ac:dyDescent="0.25">
      <c r="G2511" s="27" t="str">
        <f t="shared" si="39"/>
        <v>2019/2020East Asia &amp; PacificOthers &amp; Cross-sectoralAll UsesGrantInternationalPublicState-owned FI</v>
      </c>
      <c r="H2511" s="27" t="s">
        <v>290</v>
      </c>
      <c r="I2511" s="27" t="s">
        <v>314</v>
      </c>
      <c r="J2511" s="27" t="s">
        <v>297</v>
      </c>
      <c r="K2511" s="27" t="s">
        <v>346</v>
      </c>
      <c r="L2511" s="27" t="s">
        <v>332</v>
      </c>
      <c r="M2511" s="27" t="s">
        <v>324</v>
      </c>
      <c r="N2511" s="27" t="s">
        <v>309</v>
      </c>
      <c r="O2511" s="27" t="s">
        <v>312</v>
      </c>
      <c r="P2511" s="27">
        <v>7.0553040000000001E-3</v>
      </c>
    </row>
    <row r="2512" spans="7:16" x14ac:dyDescent="0.25">
      <c r="G2512" s="27" t="str">
        <f t="shared" si="39"/>
        <v>2019/2020East Asia &amp; PacificOthers &amp; Cross-sectoralAll UsesLow-cost project debtAll DestinationsPublicBilateral DFI</v>
      </c>
      <c r="H2512" s="27" t="s">
        <v>290</v>
      </c>
      <c r="I2512" s="27" t="s">
        <v>314</v>
      </c>
      <c r="J2512" s="27" t="s">
        <v>297</v>
      </c>
      <c r="K2512" s="27" t="s">
        <v>346</v>
      </c>
      <c r="L2512" s="27" t="s">
        <v>336</v>
      </c>
      <c r="M2512" s="27" t="s">
        <v>338</v>
      </c>
      <c r="N2512" s="27" t="s">
        <v>309</v>
      </c>
      <c r="O2512" s="27" t="s">
        <v>31</v>
      </c>
      <c r="P2512" s="27">
        <v>337.57499489999998</v>
      </c>
    </row>
    <row r="2513" spans="7:16" x14ac:dyDescent="0.25">
      <c r="G2513" s="27" t="str">
        <f t="shared" si="39"/>
        <v>2019/2020East Asia &amp; PacificOthers &amp; Cross-sectoralAll UsesLow-cost project debtAll DestinationsPublicExport Credit Agency (ECA)</v>
      </c>
      <c r="H2513" s="27" t="s">
        <v>290</v>
      </c>
      <c r="I2513" s="27" t="s">
        <v>314</v>
      </c>
      <c r="J2513" s="27" t="s">
        <v>297</v>
      </c>
      <c r="K2513" s="27" t="s">
        <v>346</v>
      </c>
      <c r="L2513" s="27" t="s">
        <v>336</v>
      </c>
      <c r="M2513" s="27" t="s">
        <v>338</v>
      </c>
      <c r="N2513" s="27" t="s">
        <v>309</v>
      </c>
      <c r="O2513" s="27" t="s">
        <v>310</v>
      </c>
      <c r="P2513" s="27">
        <v>191.44450000000001</v>
      </c>
    </row>
    <row r="2514" spans="7:16" x14ac:dyDescent="0.25">
      <c r="G2514" s="27" t="str">
        <f t="shared" si="39"/>
        <v>2019/2020East Asia &amp; PacificOthers &amp; Cross-sectoralAll UsesLow-cost project debtAll DestinationsPublicMultilateral Climate Funds</v>
      </c>
      <c r="H2514" s="27" t="s">
        <v>290</v>
      </c>
      <c r="I2514" s="27" t="s">
        <v>314</v>
      </c>
      <c r="J2514" s="27" t="s">
        <v>297</v>
      </c>
      <c r="K2514" s="27" t="s">
        <v>346</v>
      </c>
      <c r="L2514" s="27" t="s">
        <v>336</v>
      </c>
      <c r="M2514" s="27" t="s">
        <v>338</v>
      </c>
      <c r="N2514" s="27" t="s">
        <v>309</v>
      </c>
      <c r="O2514" s="27" t="s">
        <v>29</v>
      </c>
      <c r="P2514" s="27">
        <v>0</v>
      </c>
    </row>
    <row r="2515" spans="7:16" x14ac:dyDescent="0.25">
      <c r="G2515" s="27" t="str">
        <f t="shared" si="39"/>
        <v>2019/2020East Asia &amp; PacificOthers &amp; Cross-sectoralAll UsesLow-cost project debtAll DestinationsPublicMultilateral DFI</v>
      </c>
      <c r="H2515" s="27" t="s">
        <v>290</v>
      </c>
      <c r="I2515" s="27" t="s">
        <v>314</v>
      </c>
      <c r="J2515" s="27" t="s">
        <v>297</v>
      </c>
      <c r="K2515" s="27" t="s">
        <v>346</v>
      </c>
      <c r="L2515" s="27" t="s">
        <v>336</v>
      </c>
      <c r="M2515" s="27" t="s">
        <v>338</v>
      </c>
      <c r="N2515" s="27" t="s">
        <v>309</v>
      </c>
      <c r="O2515" s="27" t="s">
        <v>30</v>
      </c>
      <c r="P2515" s="27">
        <v>6.6079543559999996</v>
      </c>
    </row>
    <row r="2516" spans="7:16" x14ac:dyDescent="0.25">
      <c r="G2516" s="27" t="str">
        <f t="shared" si="39"/>
        <v>2019/2020East Asia &amp; PacificOthers &amp; Cross-sectoralAll UsesLow-cost project debtDomesticPublicMultilateral Climate Funds</v>
      </c>
      <c r="H2516" s="27" t="s">
        <v>290</v>
      </c>
      <c r="I2516" s="27" t="s">
        <v>314</v>
      </c>
      <c r="J2516" s="27" t="s">
        <v>297</v>
      </c>
      <c r="K2516" s="27" t="s">
        <v>346</v>
      </c>
      <c r="L2516" s="27" t="s">
        <v>336</v>
      </c>
      <c r="M2516" s="27" t="s">
        <v>323</v>
      </c>
      <c r="N2516" s="27" t="s">
        <v>309</v>
      </c>
      <c r="O2516" s="27" t="s">
        <v>29</v>
      </c>
      <c r="P2516" s="27">
        <v>0</v>
      </c>
    </row>
    <row r="2517" spans="7:16" x14ac:dyDescent="0.25">
      <c r="G2517" s="27" t="str">
        <f t="shared" si="39"/>
        <v>2019/2020East Asia &amp; PacificOthers &amp; Cross-sectoralAll UsesLow-cost project debtDomesticPublicMultilateral DFI</v>
      </c>
      <c r="H2517" s="27" t="s">
        <v>290</v>
      </c>
      <c r="I2517" s="27" t="s">
        <v>314</v>
      </c>
      <c r="J2517" s="27" t="s">
        <v>297</v>
      </c>
      <c r="K2517" s="27" t="s">
        <v>346</v>
      </c>
      <c r="L2517" s="27" t="s">
        <v>336</v>
      </c>
      <c r="M2517" s="27" t="s">
        <v>323</v>
      </c>
      <c r="N2517" s="27" t="s">
        <v>309</v>
      </c>
      <c r="O2517" s="27" t="s">
        <v>30</v>
      </c>
      <c r="P2517" s="27">
        <v>2.3627850000000001E-3</v>
      </c>
    </row>
    <row r="2518" spans="7:16" x14ac:dyDescent="0.25">
      <c r="G2518" s="27" t="str">
        <f t="shared" si="39"/>
        <v>2019/2020East Asia &amp; PacificOthers &amp; Cross-sectoralAll UsesLow-cost project debtInternationalPublicBilateral DFI</v>
      </c>
      <c r="H2518" s="27" t="s">
        <v>290</v>
      </c>
      <c r="I2518" s="27" t="s">
        <v>314</v>
      </c>
      <c r="J2518" s="27" t="s">
        <v>297</v>
      </c>
      <c r="K2518" s="27" t="s">
        <v>346</v>
      </c>
      <c r="L2518" s="27" t="s">
        <v>336</v>
      </c>
      <c r="M2518" s="27" t="s">
        <v>324</v>
      </c>
      <c r="N2518" s="27" t="s">
        <v>309</v>
      </c>
      <c r="O2518" s="27" t="s">
        <v>31</v>
      </c>
      <c r="P2518" s="27">
        <v>337.57499489999998</v>
      </c>
    </row>
    <row r="2519" spans="7:16" x14ac:dyDescent="0.25">
      <c r="G2519" s="27" t="str">
        <f t="shared" si="39"/>
        <v>2019/2020East Asia &amp; PacificOthers &amp; Cross-sectoralAll UsesLow-cost project debtInternationalPublicExport Credit Agency (ECA)</v>
      </c>
      <c r="H2519" s="27" t="s">
        <v>290</v>
      </c>
      <c r="I2519" s="27" t="s">
        <v>314</v>
      </c>
      <c r="J2519" s="27" t="s">
        <v>297</v>
      </c>
      <c r="K2519" s="27" t="s">
        <v>346</v>
      </c>
      <c r="L2519" s="27" t="s">
        <v>336</v>
      </c>
      <c r="M2519" s="27" t="s">
        <v>324</v>
      </c>
      <c r="N2519" s="27" t="s">
        <v>309</v>
      </c>
      <c r="O2519" s="27" t="s">
        <v>310</v>
      </c>
      <c r="P2519" s="27">
        <v>191.44450000000001</v>
      </c>
    </row>
    <row r="2520" spans="7:16" x14ac:dyDescent="0.25">
      <c r="G2520" s="27" t="str">
        <f t="shared" si="39"/>
        <v>2019/2020East Asia &amp; PacificOthers &amp; Cross-sectoralAll UsesLow-cost project debtInternationalPublicMultilateral Climate Funds</v>
      </c>
      <c r="H2520" s="27" t="s">
        <v>290</v>
      </c>
      <c r="I2520" s="27" t="s">
        <v>314</v>
      </c>
      <c r="J2520" s="27" t="s">
        <v>297</v>
      </c>
      <c r="K2520" s="27" t="s">
        <v>346</v>
      </c>
      <c r="L2520" s="27" t="s">
        <v>336</v>
      </c>
      <c r="M2520" s="27" t="s">
        <v>324</v>
      </c>
      <c r="N2520" s="27" t="s">
        <v>309</v>
      </c>
      <c r="O2520" s="27" t="s">
        <v>29</v>
      </c>
      <c r="P2520" s="27">
        <v>0</v>
      </c>
    </row>
    <row r="2521" spans="7:16" x14ac:dyDescent="0.25">
      <c r="G2521" s="27" t="str">
        <f t="shared" si="39"/>
        <v>2019/2020East Asia &amp; PacificOthers &amp; Cross-sectoralAll UsesLow-cost project debtInternationalPublicMultilateral DFI</v>
      </c>
      <c r="H2521" s="27" t="s">
        <v>290</v>
      </c>
      <c r="I2521" s="27" t="s">
        <v>314</v>
      </c>
      <c r="J2521" s="27" t="s">
        <v>297</v>
      </c>
      <c r="K2521" s="27" t="s">
        <v>346</v>
      </c>
      <c r="L2521" s="27" t="s">
        <v>336</v>
      </c>
      <c r="M2521" s="27" t="s">
        <v>324</v>
      </c>
      <c r="N2521" s="27" t="s">
        <v>309</v>
      </c>
      <c r="O2521" s="27" t="s">
        <v>30</v>
      </c>
      <c r="P2521" s="27">
        <v>6.6055915709999997</v>
      </c>
    </row>
    <row r="2522" spans="7:16" x14ac:dyDescent="0.25">
      <c r="G2522" s="27" t="str">
        <f t="shared" si="39"/>
        <v>2019/2020East Asia &amp; PacificOthers &amp; Cross-sectoralAll UsesProject-level equityAll DestinationsPrivateCorporations</v>
      </c>
      <c r="H2522" s="27" t="s">
        <v>290</v>
      </c>
      <c r="I2522" s="27" t="s">
        <v>314</v>
      </c>
      <c r="J2522" s="27" t="s">
        <v>297</v>
      </c>
      <c r="K2522" s="27" t="s">
        <v>346</v>
      </c>
      <c r="L2522" s="27" t="s">
        <v>337</v>
      </c>
      <c r="M2522" s="27" t="s">
        <v>338</v>
      </c>
      <c r="N2522" s="27" t="s">
        <v>306</v>
      </c>
      <c r="O2522" s="27" t="s">
        <v>307</v>
      </c>
      <c r="P2522" s="27">
        <v>600</v>
      </c>
    </row>
    <row r="2523" spans="7:16" x14ac:dyDescent="0.25">
      <c r="G2523" s="27" t="str">
        <f t="shared" si="39"/>
        <v>2019/2020East Asia &amp; PacificOthers &amp; Cross-sectoralAll UsesProject-level equityAll DestinationsPublicMultilateral DFI</v>
      </c>
      <c r="H2523" s="27" t="s">
        <v>290</v>
      </c>
      <c r="I2523" s="27" t="s">
        <v>314</v>
      </c>
      <c r="J2523" s="27" t="s">
        <v>297</v>
      </c>
      <c r="K2523" s="27" t="s">
        <v>346</v>
      </c>
      <c r="L2523" s="27" t="s">
        <v>337</v>
      </c>
      <c r="M2523" s="27" t="s">
        <v>338</v>
      </c>
      <c r="N2523" s="27" t="s">
        <v>309</v>
      </c>
      <c r="O2523" s="27" t="s">
        <v>30</v>
      </c>
      <c r="P2523" s="27">
        <v>0</v>
      </c>
    </row>
    <row r="2524" spans="7:16" x14ac:dyDescent="0.25">
      <c r="G2524" s="27" t="str">
        <f t="shared" si="39"/>
        <v>2019/2020East Asia &amp; PacificOthers &amp; Cross-sectoralAll UsesProject-level equityAll DestinationsUnknownUnknown</v>
      </c>
      <c r="H2524" s="27" t="s">
        <v>290</v>
      </c>
      <c r="I2524" s="27" t="s">
        <v>314</v>
      </c>
      <c r="J2524" s="27" t="s">
        <v>297</v>
      </c>
      <c r="K2524" s="27" t="s">
        <v>346</v>
      </c>
      <c r="L2524" s="27" t="s">
        <v>337</v>
      </c>
      <c r="M2524" s="27" t="s">
        <v>338</v>
      </c>
      <c r="N2524" s="27" t="s">
        <v>301</v>
      </c>
      <c r="O2524" s="27" t="s">
        <v>301</v>
      </c>
      <c r="P2524" s="27">
        <v>0</v>
      </c>
    </row>
    <row r="2525" spans="7:16" x14ac:dyDescent="0.25">
      <c r="G2525" s="27" t="str">
        <f t="shared" si="39"/>
        <v>2019/2020East Asia &amp; PacificOthers &amp; Cross-sectoralAll UsesProject-level equityDomesticPublicMultilateral DFI</v>
      </c>
      <c r="H2525" s="27" t="s">
        <v>290</v>
      </c>
      <c r="I2525" s="27" t="s">
        <v>314</v>
      </c>
      <c r="J2525" s="27" t="s">
        <v>297</v>
      </c>
      <c r="K2525" s="27" t="s">
        <v>346</v>
      </c>
      <c r="L2525" s="27" t="s">
        <v>337</v>
      </c>
      <c r="M2525" s="27" t="s">
        <v>323</v>
      </c>
      <c r="N2525" s="27" t="s">
        <v>309</v>
      </c>
      <c r="O2525" s="27" t="s">
        <v>30</v>
      </c>
      <c r="P2525" s="27">
        <v>0</v>
      </c>
    </row>
    <row r="2526" spans="7:16" x14ac:dyDescent="0.25">
      <c r="G2526" s="27" t="str">
        <f t="shared" si="39"/>
        <v>2019/2020East Asia &amp; PacificOthers &amp; Cross-sectoralAll UsesProject-level equityDomesticUnknownUnknown</v>
      </c>
      <c r="H2526" s="27" t="s">
        <v>290</v>
      </c>
      <c r="I2526" s="27" t="s">
        <v>314</v>
      </c>
      <c r="J2526" s="27" t="s">
        <v>297</v>
      </c>
      <c r="K2526" s="27" t="s">
        <v>346</v>
      </c>
      <c r="L2526" s="27" t="s">
        <v>337</v>
      </c>
      <c r="M2526" s="27" t="s">
        <v>323</v>
      </c>
      <c r="N2526" s="27" t="s">
        <v>301</v>
      </c>
      <c r="O2526" s="27" t="s">
        <v>301</v>
      </c>
      <c r="P2526" s="27">
        <v>0</v>
      </c>
    </row>
    <row r="2527" spans="7:16" x14ac:dyDescent="0.25">
      <c r="G2527" s="27" t="str">
        <f t="shared" si="39"/>
        <v>2019/2020East Asia &amp; PacificOthers &amp; Cross-sectoralAll UsesProject-level equityInternationalPrivateCorporations</v>
      </c>
      <c r="H2527" s="27" t="s">
        <v>290</v>
      </c>
      <c r="I2527" s="27" t="s">
        <v>314</v>
      </c>
      <c r="J2527" s="27" t="s">
        <v>297</v>
      </c>
      <c r="K2527" s="27" t="s">
        <v>346</v>
      </c>
      <c r="L2527" s="27" t="s">
        <v>337</v>
      </c>
      <c r="M2527" s="27" t="s">
        <v>324</v>
      </c>
      <c r="N2527" s="27" t="s">
        <v>306</v>
      </c>
      <c r="O2527" s="27" t="s">
        <v>307</v>
      </c>
      <c r="P2527" s="27">
        <v>600</v>
      </c>
    </row>
    <row r="2528" spans="7:16" x14ac:dyDescent="0.25">
      <c r="G2528" s="27" t="str">
        <f t="shared" si="39"/>
        <v>2019/2020East Asia &amp; PacificOthers &amp; Cross-sectoralAll UsesProject-level equityInternationalPublicMultilateral DFI</v>
      </c>
      <c r="H2528" s="27" t="s">
        <v>290</v>
      </c>
      <c r="I2528" s="27" t="s">
        <v>314</v>
      </c>
      <c r="J2528" s="27" t="s">
        <v>297</v>
      </c>
      <c r="K2528" s="27" t="s">
        <v>346</v>
      </c>
      <c r="L2528" s="27" t="s">
        <v>337</v>
      </c>
      <c r="M2528" s="27" t="s">
        <v>324</v>
      </c>
      <c r="N2528" s="27" t="s">
        <v>309</v>
      </c>
      <c r="O2528" s="27" t="s">
        <v>30</v>
      </c>
      <c r="P2528" s="27">
        <v>0</v>
      </c>
    </row>
    <row r="2529" spans="7:16" x14ac:dyDescent="0.25">
      <c r="G2529" s="27" t="str">
        <f t="shared" si="39"/>
        <v>2019/2020East Asia &amp; PacificOthers &amp; Cross-sectoralAll UsesProject-level market rate debtAll DestinationsPrivateUnknown</v>
      </c>
      <c r="H2529" s="27" t="s">
        <v>290</v>
      </c>
      <c r="I2529" s="27" t="s">
        <v>314</v>
      </c>
      <c r="J2529" s="27" t="s">
        <v>297</v>
      </c>
      <c r="K2529" s="27" t="s">
        <v>346</v>
      </c>
      <c r="L2529" s="27" t="s">
        <v>335</v>
      </c>
      <c r="M2529" s="27" t="s">
        <v>338</v>
      </c>
      <c r="N2529" s="27" t="s">
        <v>306</v>
      </c>
      <c r="O2529" s="27" t="s">
        <v>301</v>
      </c>
      <c r="P2529" s="27">
        <v>0</v>
      </c>
    </row>
    <row r="2530" spans="7:16" x14ac:dyDescent="0.25">
      <c r="G2530" s="27" t="str">
        <f t="shared" si="39"/>
        <v>2019/2020East Asia &amp; PacificOthers &amp; Cross-sectoralAll UsesProject-level market rate debtAll DestinationsPublicBilateral DFI</v>
      </c>
      <c r="H2530" s="27" t="s">
        <v>290</v>
      </c>
      <c r="I2530" s="27" t="s">
        <v>314</v>
      </c>
      <c r="J2530" s="27" t="s">
        <v>297</v>
      </c>
      <c r="K2530" s="27" t="s">
        <v>346</v>
      </c>
      <c r="L2530" s="27" t="s">
        <v>335</v>
      </c>
      <c r="M2530" s="27" t="s">
        <v>338</v>
      </c>
      <c r="N2530" s="27" t="s">
        <v>309</v>
      </c>
      <c r="O2530" s="27" t="s">
        <v>31</v>
      </c>
      <c r="P2530" s="27">
        <v>0</v>
      </c>
    </row>
    <row r="2531" spans="7:16" x14ac:dyDescent="0.25">
      <c r="G2531" s="27" t="str">
        <f t="shared" si="39"/>
        <v>2019/2020East Asia &amp; PacificOthers &amp; Cross-sectoralAll UsesProject-level market rate debtAll DestinationsPublicMultilateral DFI</v>
      </c>
      <c r="H2531" s="27" t="s">
        <v>290</v>
      </c>
      <c r="I2531" s="27" t="s">
        <v>314</v>
      </c>
      <c r="J2531" s="27" t="s">
        <v>297</v>
      </c>
      <c r="K2531" s="27" t="s">
        <v>346</v>
      </c>
      <c r="L2531" s="27" t="s">
        <v>335</v>
      </c>
      <c r="M2531" s="27" t="s">
        <v>338</v>
      </c>
      <c r="N2531" s="27" t="s">
        <v>309</v>
      </c>
      <c r="O2531" s="27" t="s">
        <v>30</v>
      </c>
      <c r="P2531" s="27">
        <v>134.16637568300001</v>
      </c>
    </row>
    <row r="2532" spans="7:16" x14ac:dyDescent="0.25">
      <c r="G2532" s="27" t="str">
        <f t="shared" si="39"/>
        <v>2019/2020East Asia &amp; PacificOthers &amp; Cross-sectoralAll UsesProject-level market rate debtDomesticPublicMultilateral DFI</v>
      </c>
      <c r="H2532" s="27" t="s">
        <v>290</v>
      </c>
      <c r="I2532" s="27" t="s">
        <v>314</v>
      </c>
      <c r="J2532" s="27" t="s">
        <v>297</v>
      </c>
      <c r="K2532" s="27" t="s">
        <v>346</v>
      </c>
      <c r="L2532" s="27" t="s">
        <v>335</v>
      </c>
      <c r="M2532" s="27" t="s">
        <v>323</v>
      </c>
      <c r="N2532" s="27" t="s">
        <v>309</v>
      </c>
      <c r="O2532" s="27" t="s">
        <v>30</v>
      </c>
      <c r="P2532" s="27">
        <v>5.51445688</v>
      </c>
    </row>
    <row r="2533" spans="7:16" x14ac:dyDescent="0.25">
      <c r="G2533" s="27" t="str">
        <f t="shared" si="39"/>
        <v>2019/2020East Asia &amp; PacificOthers &amp; Cross-sectoralAll UsesProject-level market rate debtInternationalPrivateUnknown</v>
      </c>
      <c r="H2533" s="27" t="s">
        <v>290</v>
      </c>
      <c r="I2533" s="27" t="s">
        <v>314</v>
      </c>
      <c r="J2533" s="27" t="s">
        <v>297</v>
      </c>
      <c r="K2533" s="27" t="s">
        <v>346</v>
      </c>
      <c r="L2533" s="27" t="s">
        <v>335</v>
      </c>
      <c r="M2533" s="27" t="s">
        <v>324</v>
      </c>
      <c r="N2533" s="27" t="s">
        <v>306</v>
      </c>
      <c r="O2533" s="27" t="s">
        <v>301</v>
      </c>
      <c r="P2533" s="27">
        <v>0</v>
      </c>
    </row>
    <row r="2534" spans="7:16" x14ac:dyDescent="0.25">
      <c r="G2534" s="27" t="str">
        <f t="shared" si="39"/>
        <v>2019/2020East Asia &amp; PacificOthers &amp; Cross-sectoralAll UsesProject-level market rate debtInternationalPublicBilateral DFI</v>
      </c>
      <c r="H2534" s="27" t="s">
        <v>290</v>
      </c>
      <c r="I2534" s="27" t="s">
        <v>314</v>
      </c>
      <c r="J2534" s="27" t="s">
        <v>297</v>
      </c>
      <c r="K2534" s="27" t="s">
        <v>346</v>
      </c>
      <c r="L2534" s="27" t="s">
        <v>335</v>
      </c>
      <c r="M2534" s="27" t="s">
        <v>324</v>
      </c>
      <c r="N2534" s="27" t="s">
        <v>309</v>
      </c>
      <c r="O2534" s="27" t="s">
        <v>31</v>
      </c>
      <c r="P2534" s="27">
        <v>0</v>
      </c>
    </row>
    <row r="2535" spans="7:16" x14ac:dyDescent="0.25">
      <c r="G2535" s="27" t="str">
        <f t="shared" si="39"/>
        <v>2019/2020East Asia &amp; PacificOthers &amp; Cross-sectoralAll UsesProject-level market rate debtInternationalPublicMultilateral DFI</v>
      </c>
      <c r="H2535" s="27" t="s">
        <v>290</v>
      </c>
      <c r="I2535" s="27" t="s">
        <v>314</v>
      </c>
      <c r="J2535" s="27" t="s">
        <v>297</v>
      </c>
      <c r="K2535" s="27" t="s">
        <v>346</v>
      </c>
      <c r="L2535" s="27" t="s">
        <v>335</v>
      </c>
      <c r="M2535" s="27" t="s">
        <v>324</v>
      </c>
      <c r="N2535" s="27" t="s">
        <v>309</v>
      </c>
      <c r="O2535" s="27" t="s">
        <v>30</v>
      </c>
      <c r="P2535" s="27">
        <v>128.651918803</v>
      </c>
    </row>
    <row r="2536" spans="7:16" x14ac:dyDescent="0.25">
      <c r="G2536" s="27" t="str">
        <f t="shared" si="39"/>
        <v>2019/2020East Asia &amp; PacificOthers &amp; Cross-sectoralAll UsesUnknownAll DestinationsPublicMultilateral DFI</v>
      </c>
      <c r="H2536" s="27" t="s">
        <v>290</v>
      </c>
      <c r="I2536" s="27" t="s">
        <v>314</v>
      </c>
      <c r="J2536" s="27" t="s">
        <v>297</v>
      </c>
      <c r="K2536" s="27" t="s">
        <v>346</v>
      </c>
      <c r="L2536" s="27" t="s">
        <v>301</v>
      </c>
      <c r="M2536" s="27" t="s">
        <v>338</v>
      </c>
      <c r="N2536" s="27" t="s">
        <v>309</v>
      </c>
      <c r="O2536" s="27" t="s">
        <v>30</v>
      </c>
      <c r="P2536" s="27">
        <v>555.98834604299998</v>
      </c>
    </row>
    <row r="2537" spans="7:16" x14ac:dyDescent="0.25">
      <c r="G2537" s="27" t="str">
        <f t="shared" si="39"/>
        <v>2019/2020East Asia &amp; PacificOthers &amp; Cross-sectoralAll UsesUnknownDomesticPublicMultilateral DFI</v>
      </c>
      <c r="H2537" s="27" t="s">
        <v>290</v>
      </c>
      <c r="I2537" s="27" t="s">
        <v>314</v>
      </c>
      <c r="J2537" s="27" t="s">
        <v>297</v>
      </c>
      <c r="K2537" s="27" t="s">
        <v>346</v>
      </c>
      <c r="L2537" s="27" t="s">
        <v>301</v>
      </c>
      <c r="M2537" s="27" t="s">
        <v>323</v>
      </c>
      <c r="N2537" s="27" t="s">
        <v>309</v>
      </c>
      <c r="O2537" s="27" t="s">
        <v>30</v>
      </c>
      <c r="P2537" s="27">
        <v>5.6504736429999998</v>
      </c>
    </row>
    <row r="2538" spans="7:16" x14ac:dyDescent="0.25">
      <c r="G2538" s="27" t="str">
        <f t="shared" si="39"/>
        <v>2019/2020East Asia &amp; PacificOthers &amp; Cross-sectoralAll UsesUnknownInternationalPublicMultilateral DFI</v>
      </c>
      <c r="H2538" s="27" t="s">
        <v>290</v>
      </c>
      <c r="I2538" s="27" t="s">
        <v>314</v>
      </c>
      <c r="J2538" s="27" t="s">
        <v>297</v>
      </c>
      <c r="K2538" s="27" t="s">
        <v>346</v>
      </c>
      <c r="L2538" s="27" t="s">
        <v>301</v>
      </c>
      <c r="M2538" s="27" t="s">
        <v>324</v>
      </c>
      <c r="N2538" s="27" t="s">
        <v>309</v>
      </c>
      <c r="O2538" s="27" t="s">
        <v>30</v>
      </c>
      <c r="P2538" s="27">
        <v>550.33787240000004</v>
      </c>
    </row>
    <row r="2539" spans="7:16" x14ac:dyDescent="0.25">
      <c r="G2539" s="27" t="str">
        <f t="shared" si="39"/>
        <v>2019/2020East Asia &amp; PacificOthers &amp; Cross-sectoralMitigationAll InstrumentsAll DestinationsPrivateInstitutional Investors</v>
      </c>
      <c r="H2539" s="27" t="s">
        <v>290</v>
      </c>
      <c r="I2539" s="27" t="s">
        <v>314</v>
      </c>
      <c r="J2539" s="27" t="s">
        <v>297</v>
      </c>
      <c r="K2539" s="27" t="s">
        <v>303</v>
      </c>
      <c r="L2539" s="27" t="s">
        <v>345</v>
      </c>
      <c r="M2539" s="27" t="s">
        <v>338</v>
      </c>
      <c r="N2539" s="27" t="s">
        <v>306</v>
      </c>
      <c r="O2539" s="27" t="s">
        <v>27</v>
      </c>
      <c r="P2539" s="27">
        <v>4.1374649999999997</v>
      </c>
    </row>
    <row r="2540" spans="7:16" x14ac:dyDescent="0.25">
      <c r="G2540" s="27" t="str">
        <f t="shared" si="39"/>
        <v>2019/2020East Asia &amp; PacificOthers &amp; Cross-sectoralMitigationAll InstrumentsAll DestinationsPrivateUnknown</v>
      </c>
      <c r="H2540" s="27" t="s">
        <v>290</v>
      </c>
      <c r="I2540" s="27" t="s">
        <v>314</v>
      </c>
      <c r="J2540" s="27" t="s">
        <v>297</v>
      </c>
      <c r="K2540" s="27" t="s">
        <v>303</v>
      </c>
      <c r="L2540" s="27" t="s">
        <v>345</v>
      </c>
      <c r="M2540" s="27" t="s">
        <v>338</v>
      </c>
      <c r="N2540" s="27" t="s">
        <v>306</v>
      </c>
      <c r="O2540" s="27" t="s">
        <v>301</v>
      </c>
      <c r="P2540" s="27">
        <v>0</v>
      </c>
    </row>
    <row r="2541" spans="7:16" x14ac:dyDescent="0.25">
      <c r="G2541" s="27" t="str">
        <f t="shared" si="39"/>
        <v>2019/2020East Asia &amp; PacificOthers &amp; Cross-sectoralMitigationAll InstrumentsAll DestinationsPublicExport Credit Agency (ECA)</v>
      </c>
      <c r="H2541" s="27" t="s">
        <v>290</v>
      </c>
      <c r="I2541" s="27" t="s">
        <v>314</v>
      </c>
      <c r="J2541" s="27" t="s">
        <v>297</v>
      </c>
      <c r="K2541" s="27" t="s">
        <v>303</v>
      </c>
      <c r="L2541" s="27" t="s">
        <v>345</v>
      </c>
      <c r="M2541" s="27" t="s">
        <v>338</v>
      </c>
      <c r="N2541" s="27" t="s">
        <v>309</v>
      </c>
      <c r="O2541" s="27" t="s">
        <v>310</v>
      </c>
      <c r="P2541" s="27">
        <v>191.44450000000001</v>
      </c>
    </row>
    <row r="2542" spans="7:16" x14ac:dyDescent="0.25">
      <c r="G2542" s="27" t="str">
        <f t="shared" si="39"/>
        <v>2019/2020East Asia &amp; PacificOthers &amp; Cross-sectoralMitigationAll InstrumentsAll DestinationsPublicGovernment</v>
      </c>
      <c r="H2542" s="27" t="s">
        <v>290</v>
      </c>
      <c r="I2542" s="27" t="s">
        <v>314</v>
      </c>
      <c r="J2542" s="27" t="s">
        <v>297</v>
      </c>
      <c r="K2542" s="27" t="s">
        <v>303</v>
      </c>
      <c r="L2542" s="27" t="s">
        <v>345</v>
      </c>
      <c r="M2542" s="27" t="s">
        <v>338</v>
      </c>
      <c r="N2542" s="27" t="s">
        <v>309</v>
      </c>
      <c r="O2542" s="27" t="s">
        <v>28</v>
      </c>
      <c r="P2542" s="27">
        <v>13.739313129999999</v>
      </c>
    </row>
    <row r="2543" spans="7:16" x14ac:dyDescent="0.25">
      <c r="G2543" s="27" t="str">
        <f t="shared" si="39"/>
        <v>2019/2020East Asia &amp; PacificOthers &amp; Cross-sectoralMitigationAll InstrumentsAll DestinationsPublicMultilateral Climate Funds</v>
      </c>
      <c r="H2543" s="27" t="s">
        <v>290</v>
      </c>
      <c r="I2543" s="27" t="s">
        <v>314</v>
      </c>
      <c r="J2543" s="27" t="s">
        <v>297</v>
      </c>
      <c r="K2543" s="27" t="s">
        <v>303</v>
      </c>
      <c r="L2543" s="27" t="s">
        <v>345</v>
      </c>
      <c r="M2543" s="27" t="s">
        <v>338</v>
      </c>
      <c r="N2543" s="27" t="s">
        <v>309</v>
      </c>
      <c r="O2543" s="27" t="s">
        <v>29</v>
      </c>
      <c r="P2543" s="27">
        <v>0</v>
      </c>
    </row>
    <row r="2544" spans="7:16" x14ac:dyDescent="0.25">
      <c r="G2544" s="27" t="str">
        <f t="shared" si="39"/>
        <v>2019/2020East Asia &amp; PacificOthers &amp; Cross-sectoralMitigationAll InstrumentsAll DestinationsPublicMultilateral DFI</v>
      </c>
      <c r="H2544" s="27" t="s">
        <v>290</v>
      </c>
      <c r="I2544" s="27" t="s">
        <v>314</v>
      </c>
      <c r="J2544" s="27" t="s">
        <v>297</v>
      </c>
      <c r="K2544" s="27" t="s">
        <v>303</v>
      </c>
      <c r="L2544" s="27" t="s">
        <v>345</v>
      </c>
      <c r="M2544" s="27" t="s">
        <v>338</v>
      </c>
      <c r="N2544" s="27" t="s">
        <v>309</v>
      </c>
      <c r="O2544" s="27" t="s">
        <v>30</v>
      </c>
      <c r="P2544" s="27">
        <v>105.183310623</v>
      </c>
    </row>
    <row r="2545" spans="7:16" x14ac:dyDescent="0.25">
      <c r="G2545" s="27" t="str">
        <f t="shared" si="39"/>
        <v>2019/2020East Asia &amp; PacificOthers &amp; Cross-sectoralMitigationAll InstrumentsAll DestinationsUnknownUnknown</v>
      </c>
      <c r="H2545" s="27" t="s">
        <v>290</v>
      </c>
      <c r="I2545" s="27" t="s">
        <v>314</v>
      </c>
      <c r="J2545" s="27" t="s">
        <v>297</v>
      </c>
      <c r="K2545" s="27" t="s">
        <v>303</v>
      </c>
      <c r="L2545" s="27" t="s">
        <v>345</v>
      </c>
      <c r="M2545" s="27" t="s">
        <v>338</v>
      </c>
      <c r="N2545" s="27" t="s">
        <v>301</v>
      </c>
      <c r="O2545" s="27" t="s">
        <v>301</v>
      </c>
      <c r="P2545" s="27">
        <v>0</v>
      </c>
    </row>
    <row r="2546" spans="7:16" x14ac:dyDescent="0.25">
      <c r="G2546" s="27" t="str">
        <f t="shared" si="39"/>
        <v>2019/2020East Asia &amp; PacificOthers &amp; Cross-sectoralMitigationAll InstrumentsDomesticPublicMultilateral Climate Funds</v>
      </c>
      <c r="H2546" s="27" t="s">
        <v>290</v>
      </c>
      <c r="I2546" s="27" t="s">
        <v>314</v>
      </c>
      <c r="J2546" s="27" t="s">
        <v>297</v>
      </c>
      <c r="K2546" s="27" t="s">
        <v>303</v>
      </c>
      <c r="L2546" s="27" t="s">
        <v>345</v>
      </c>
      <c r="M2546" s="27" t="s">
        <v>323</v>
      </c>
      <c r="N2546" s="27" t="s">
        <v>309</v>
      </c>
      <c r="O2546" s="27" t="s">
        <v>29</v>
      </c>
      <c r="P2546" s="27">
        <v>0</v>
      </c>
    </row>
    <row r="2547" spans="7:16" x14ac:dyDescent="0.25">
      <c r="G2547" s="27" t="str">
        <f t="shared" si="39"/>
        <v>2019/2020East Asia &amp; PacificOthers &amp; Cross-sectoralMitigationAll InstrumentsDomesticPublicMultilateral DFI</v>
      </c>
      <c r="H2547" s="27" t="s">
        <v>290</v>
      </c>
      <c r="I2547" s="27" t="s">
        <v>314</v>
      </c>
      <c r="J2547" s="27" t="s">
        <v>297</v>
      </c>
      <c r="K2547" s="27" t="s">
        <v>303</v>
      </c>
      <c r="L2547" s="27" t="s">
        <v>345</v>
      </c>
      <c r="M2547" s="27" t="s">
        <v>323</v>
      </c>
      <c r="N2547" s="27" t="s">
        <v>309</v>
      </c>
      <c r="O2547" s="27" t="s">
        <v>30</v>
      </c>
      <c r="P2547" s="27">
        <v>4.3092586319999997</v>
      </c>
    </row>
    <row r="2548" spans="7:16" x14ac:dyDescent="0.25">
      <c r="G2548" s="27" t="str">
        <f t="shared" si="39"/>
        <v>2019/2020East Asia &amp; PacificOthers &amp; Cross-sectoralMitigationAll InstrumentsDomesticUnknownUnknown</v>
      </c>
      <c r="H2548" s="27" t="s">
        <v>290</v>
      </c>
      <c r="I2548" s="27" t="s">
        <v>314</v>
      </c>
      <c r="J2548" s="27" t="s">
        <v>297</v>
      </c>
      <c r="K2548" s="27" t="s">
        <v>303</v>
      </c>
      <c r="L2548" s="27" t="s">
        <v>345</v>
      </c>
      <c r="M2548" s="27" t="s">
        <v>323</v>
      </c>
      <c r="N2548" s="27" t="s">
        <v>301</v>
      </c>
      <c r="O2548" s="27" t="s">
        <v>301</v>
      </c>
      <c r="P2548" s="27">
        <v>0</v>
      </c>
    </row>
    <row r="2549" spans="7:16" x14ac:dyDescent="0.25">
      <c r="G2549" s="27" t="str">
        <f t="shared" si="39"/>
        <v>2019/2020East Asia &amp; PacificOthers &amp; Cross-sectoralMitigationAll InstrumentsInternationalPrivateInstitutional Investors</v>
      </c>
      <c r="H2549" s="27" t="s">
        <v>290</v>
      </c>
      <c r="I2549" s="27" t="s">
        <v>314</v>
      </c>
      <c r="J2549" s="27" t="s">
        <v>297</v>
      </c>
      <c r="K2549" s="27" t="s">
        <v>303</v>
      </c>
      <c r="L2549" s="27" t="s">
        <v>345</v>
      </c>
      <c r="M2549" s="27" t="s">
        <v>324</v>
      </c>
      <c r="N2549" s="27" t="s">
        <v>306</v>
      </c>
      <c r="O2549" s="27" t="s">
        <v>27</v>
      </c>
      <c r="P2549" s="27">
        <v>4.1374649999999997</v>
      </c>
    </row>
    <row r="2550" spans="7:16" x14ac:dyDescent="0.25">
      <c r="G2550" s="27" t="str">
        <f t="shared" si="39"/>
        <v>2019/2020East Asia &amp; PacificOthers &amp; Cross-sectoralMitigationAll InstrumentsInternationalPrivateUnknown</v>
      </c>
      <c r="H2550" s="27" t="s">
        <v>290</v>
      </c>
      <c r="I2550" s="27" t="s">
        <v>314</v>
      </c>
      <c r="J2550" s="27" t="s">
        <v>297</v>
      </c>
      <c r="K2550" s="27" t="s">
        <v>303</v>
      </c>
      <c r="L2550" s="27" t="s">
        <v>345</v>
      </c>
      <c r="M2550" s="27" t="s">
        <v>324</v>
      </c>
      <c r="N2550" s="27" t="s">
        <v>306</v>
      </c>
      <c r="O2550" s="27" t="s">
        <v>301</v>
      </c>
      <c r="P2550" s="27">
        <v>0</v>
      </c>
    </row>
    <row r="2551" spans="7:16" x14ac:dyDescent="0.25">
      <c r="G2551" s="27" t="str">
        <f t="shared" si="39"/>
        <v>2019/2020East Asia &amp; PacificOthers &amp; Cross-sectoralMitigationAll InstrumentsInternationalPublicExport Credit Agency (ECA)</v>
      </c>
      <c r="H2551" s="27" t="s">
        <v>290</v>
      </c>
      <c r="I2551" s="27" t="s">
        <v>314</v>
      </c>
      <c r="J2551" s="27" t="s">
        <v>297</v>
      </c>
      <c r="K2551" s="27" t="s">
        <v>303</v>
      </c>
      <c r="L2551" s="27" t="s">
        <v>345</v>
      </c>
      <c r="M2551" s="27" t="s">
        <v>324</v>
      </c>
      <c r="N2551" s="27" t="s">
        <v>309</v>
      </c>
      <c r="O2551" s="27" t="s">
        <v>310</v>
      </c>
      <c r="P2551" s="27">
        <v>191.44450000000001</v>
      </c>
    </row>
    <row r="2552" spans="7:16" x14ac:dyDescent="0.25">
      <c r="G2552" s="27" t="str">
        <f t="shared" si="39"/>
        <v>2019/2020East Asia &amp; PacificOthers &amp; Cross-sectoralMitigationAll InstrumentsInternationalPublicGovernment</v>
      </c>
      <c r="H2552" s="27" t="s">
        <v>290</v>
      </c>
      <c r="I2552" s="27" t="s">
        <v>314</v>
      </c>
      <c r="J2552" s="27" t="s">
        <v>297</v>
      </c>
      <c r="K2552" s="27" t="s">
        <v>303</v>
      </c>
      <c r="L2552" s="27" t="s">
        <v>345</v>
      </c>
      <c r="M2552" s="27" t="s">
        <v>324</v>
      </c>
      <c r="N2552" s="27" t="s">
        <v>309</v>
      </c>
      <c r="O2552" s="27" t="s">
        <v>28</v>
      </c>
      <c r="P2552" s="27">
        <v>13.739313129999999</v>
      </c>
    </row>
    <row r="2553" spans="7:16" x14ac:dyDescent="0.25">
      <c r="G2553" s="27" t="str">
        <f t="shared" si="39"/>
        <v>2019/2020East Asia &amp; PacificOthers &amp; Cross-sectoralMitigationAll InstrumentsInternationalPublicMultilateral Climate Funds</v>
      </c>
      <c r="H2553" s="27" t="s">
        <v>290</v>
      </c>
      <c r="I2553" s="27" t="s">
        <v>314</v>
      </c>
      <c r="J2553" s="27" t="s">
        <v>297</v>
      </c>
      <c r="K2553" s="27" t="s">
        <v>303</v>
      </c>
      <c r="L2553" s="27" t="s">
        <v>345</v>
      </c>
      <c r="M2553" s="27" t="s">
        <v>324</v>
      </c>
      <c r="N2553" s="27" t="s">
        <v>309</v>
      </c>
      <c r="O2553" s="27" t="s">
        <v>29</v>
      </c>
      <c r="P2553" s="27">
        <v>0</v>
      </c>
    </row>
    <row r="2554" spans="7:16" x14ac:dyDescent="0.25">
      <c r="G2554" s="27" t="str">
        <f t="shared" si="39"/>
        <v>2019/2020East Asia &amp; PacificOthers &amp; Cross-sectoralMitigationAll InstrumentsInternationalPublicMultilateral DFI</v>
      </c>
      <c r="H2554" s="27" t="s">
        <v>290</v>
      </c>
      <c r="I2554" s="27" t="s">
        <v>314</v>
      </c>
      <c r="J2554" s="27" t="s">
        <v>297</v>
      </c>
      <c r="K2554" s="27" t="s">
        <v>303</v>
      </c>
      <c r="L2554" s="27" t="s">
        <v>345</v>
      </c>
      <c r="M2554" s="27" t="s">
        <v>324</v>
      </c>
      <c r="N2554" s="27" t="s">
        <v>309</v>
      </c>
      <c r="O2554" s="27" t="s">
        <v>30</v>
      </c>
      <c r="P2554" s="27">
        <v>100.874051991</v>
      </c>
    </row>
    <row r="2555" spans="7:16" x14ac:dyDescent="0.25">
      <c r="G2555" s="27" t="str">
        <f t="shared" si="39"/>
        <v>2019/2020East Asia &amp; PacificOthers &amp; Cross-sectoralMitigationGrantAll DestinationsPrivateInstitutional Investors</v>
      </c>
      <c r="H2555" s="27" t="s">
        <v>290</v>
      </c>
      <c r="I2555" s="27" t="s">
        <v>314</v>
      </c>
      <c r="J2555" s="27" t="s">
        <v>297</v>
      </c>
      <c r="K2555" s="27" t="s">
        <v>303</v>
      </c>
      <c r="L2555" s="27" t="s">
        <v>332</v>
      </c>
      <c r="M2555" s="27" t="s">
        <v>338</v>
      </c>
      <c r="N2555" s="27" t="s">
        <v>306</v>
      </c>
      <c r="O2555" s="27" t="s">
        <v>27</v>
      </c>
      <c r="P2555" s="27">
        <v>4.1374649999999997</v>
      </c>
    </row>
    <row r="2556" spans="7:16" x14ac:dyDescent="0.25">
      <c r="G2556" s="27" t="str">
        <f t="shared" si="39"/>
        <v>2019/2020East Asia &amp; PacificOthers &amp; Cross-sectoralMitigationGrantAll DestinationsPublicGovernment</v>
      </c>
      <c r="H2556" s="27" t="s">
        <v>290</v>
      </c>
      <c r="I2556" s="27" t="s">
        <v>314</v>
      </c>
      <c r="J2556" s="27" t="s">
        <v>297</v>
      </c>
      <c r="K2556" s="27" t="s">
        <v>303</v>
      </c>
      <c r="L2556" s="27" t="s">
        <v>332</v>
      </c>
      <c r="M2556" s="27" t="s">
        <v>338</v>
      </c>
      <c r="N2556" s="27" t="s">
        <v>309</v>
      </c>
      <c r="O2556" s="27" t="s">
        <v>28</v>
      </c>
      <c r="P2556" s="27">
        <v>13.739313129999999</v>
      </c>
    </row>
    <row r="2557" spans="7:16" x14ac:dyDescent="0.25">
      <c r="G2557" s="27" t="str">
        <f t="shared" si="39"/>
        <v>2019/2020East Asia &amp; PacificOthers &amp; Cross-sectoralMitigationGrantAll DestinationsPublicMultilateral Climate Funds</v>
      </c>
      <c r="H2557" s="27" t="s">
        <v>290</v>
      </c>
      <c r="I2557" s="27" t="s">
        <v>314</v>
      </c>
      <c r="J2557" s="27" t="s">
        <v>297</v>
      </c>
      <c r="K2557" s="27" t="s">
        <v>303</v>
      </c>
      <c r="L2557" s="27" t="s">
        <v>332</v>
      </c>
      <c r="M2557" s="27" t="s">
        <v>338</v>
      </c>
      <c r="N2557" s="27" t="s">
        <v>309</v>
      </c>
      <c r="O2557" s="27" t="s">
        <v>29</v>
      </c>
      <c r="P2557" s="27">
        <v>0</v>
      </c>
    </row>
    <row r="2558" spans="7:16" x14ac:dyDescent="0.25">
      <c r="G2558" s="27" t="str">
        <f t="shared" si="39"/>
        <v>2019/2020East Asia &amp; PacificOthers &amp; Cross-sectoralMitigationGrantAll DestinationsPublicMultilateral DFI</v>
      </c>
      <c r="H2558" s="27" t="s">
        <v>290</v>
      </c>
      <c r="I2558" s="27" t="s">
        <v>314</v>
      </c>
      <c r="J2558" s="27" t="s">
        <v>297</v>
      </c>
      <c r="K2558" s="27" t="s">
        <v>303</v>
      </c>
      <c r="L2558" s="27" t="s">
        <v>332</v>
      </c>
      <c r="M2558" s="27" t="s">
        <v>338</v>
      </c>
      <c r="N2558" s="27" t="s">
        <v>309</v>
      </c>
      <c r="O2558" s="27" t="s">
        <v>30</v>
      </c>
      <c r="P2558" s="27">
        <v>2.1510553000000002E-2</v>
      </c>
    </row>
    <row r="2559" spans="7:16" x14ac:dyDescent="0.25">
      <c r="G2559" s="27" t="str">
        <f t="shared" si="39"/>
        <v>2019/2020East Asia &amp; PacificOthers &amp; Cross-sectoralMitigationGrantDomesticPublicMultilateral Climate Funds</v>
      </c>
      <c r="H2559" s="27" t="s">
        <v>290</v>
      </c>
      <c r="I2559" s="27" t="s">
        <v>314</v>
      </c>
      <c r="J2559" s="27" t="s">
        <v>297</v>
      </c>
      <c r="K2559" s="27" t="s">
        <v>303</v>
      </c>
      <c r="L2559" s="27" t="s">
        <v>332</v>
      </c>
      <c r="M2559" s="27" t="s">
        <v>323</v>
      </c>
      <c r="N2559" s="27" t="s">
        <v>309</v>
      </c>
      <c r="O2559" s="27" t="s">
        <v>29</v>
      </c>
      <c r="P2559" s="27">
        <v>0</v>
      </c>
    </row>
    <row r="2560" spans="7:16" x14ac:dyDescent="0.25">
      <c r="G2560" s="27" t="str">
        <f t="shared" si="39"/>
        <v>2019/2020East Asia &amp; PacificOthers &amp; Cross-sectoralMitigationGrantDomesticPublicMultilateral DFI</v>
      </c>
      <c r="H2560" s="27" t="s">
        <v>290</v>
      </c>
      <c r="I2560" s="27" t="s">
        <v>314</v>
      </c>
      <c r="J2560" s="27" t="s">
        <v>297</v>
      </c>
      <c r="K2560" s="27" t="s">
        <v>303</v>
      </c>
      <c r="L2560" s="27" t="s">
        <v>332</v>
      </c>
      <c r="M2560" s="27" t="s">
        <v>323</v>
      </c>
      <c r="N2560" s="27" t="s">
        <v>309</v>
      </c>
      <c r="O2560" s="27" t="s">
        <v>30</v>
      </c>
      <c r="P2560" s="27">
        <v>0</v>
      </c>
    </row>
    <row r="2561" spans="7:16" x14ac:dyDescent="0.25">
      <c r="G2561" s="27" t="str">
        <f t="shared" si="39"/>
        <v>2019/2020East Asia &amp; PacificOthers &amp; Cross-sectoralMitigationGrantInternationalPrivateInstitutional Investors</v>
      </c>
      <c r="H2561" s="27" t="s">
        <v>290</v>
      </c>
      <c r="I2561" s="27" t="s">
        <v>314</v>
      </c>
      <c r="J2561" s="27" t="s">
        <v>297</v>
      </c>
      <c r="K2561" s="27" t="s">
        <v>303</v>
      </c>
      <c r="L2561" s="27" t="s">
        <v>332</v>
      </c>
      <c r="M2561" s="27" t="s">
        <v>324</v>
      </c>
      <c r="N2561" s="27" t="s">
        <v>306</v>
      </c>
      <c r="O2561" s="27" t="s">
        <v>27</v>
      </c>
      <c r="P2561" s="27">
        <v>4.1374649999999997</v>
      </c>
    </row>
    <row r="2562" spans="7:16" x14ac:dyDescent="0.25">
      <c r="G2562" s="27" t="str">
        <f t="shared" si="39"/>
        <v>2019/2020East Asia &amp; PacificOthers &amp; Cross-sectoralMitigationGrantInternationalPublicGovernment</v>
      </c>
      <c r="H2562" s="27" t="s">
        <v>290</v>
      </c>
      <c r="I2562" s="27" t="s">
        <v>314</v>
      </c>
      <c r="J2562" s="27" t="s">
        <v>297</v>
      </c>
      <c r="K2562" s="27" t="s">
        <v>303</v>
      </c>
      <c r="L2562" s="27" t="s">
        <v>332</v>
      </c>
      <c r="M2562" s="27" t="s">
        <v>324</v>
      </c>
      <c r="N2562" s="27" t="s">
        <v>309</v>
      </c>
      <c r="O2562" s="27" t="s">
        <v>28</v>
      </c>
      <c r="P2562" s="27">
        <v>13.739313129999999</v>
      </c>
    </row>
    <row r="2563" spans="7:16" x14ac:dyDescent="0.25">
      <c r="G2563" s="27" t="str">
        <f t="shared" ref="G2563:G2626" si="40">+_xlfn.CONCAT(H2563:O2563)</f>
        <v>2019/2020East Asia &amp; PacificOthers &amp; Cross-sectoralMitigationGrantInternationalPublicMultilateral Climate Funds</v>
      </c>
      <c r="H2563" s="27" t="s">
        <v>290</v>
      </c>
      <c r="I2563" s="27" t="s">
        <v>314</v>
      </c>
      <c r="J2563" s="27" t="s">
        <v>297</v>
      </c>
      <c r="K2563" s="27" t="s">
        <v>303</v>
      </c>
      <c r="L2563" s="27" t="s">
        <v>332</v>
      </c>
      <c r="M2563" s="27" t="s">
        <v>324</v>
      </c>
      <c r="N2563" s="27" t="s">
        <v>309</v>
      </c>
      <c r="O2563" s="27" t="s">
        <v>29</v>
      </c>
      <c r="P2563" s="27">
        <v>0</v>
      </c>
    </row>
    <row r="2564" spans="7:16" x14ac:dyDescent="0.25">
      <c r="G2564" s="27" t="str">
        <f t="shared" si="40"/>
        <v>2019/2020East Asia &amp; PacificOthers &amp; Cross-sectoralMitigationGrantInternationalPublicMultilateral DFI</v>
      </c>
      <c r="H2564" s="27" t="s">
        <v>290</v>
      </c>
      <c r="I2564" s="27" t="s">
        <v>314</v>
      </c>
      <c r="J2564" s="27" t="s">
        <v>297</v>
      </c>
      <c r="K2564" s="27" t="s">
        <v>303</v>
      </c>
      <c r="L2564" s="27" t="s">
        <v>332</v>
      </c>
      <c r="M2564" s="27" t="s">
        <v>324</v>
      </c>
      <c r="N2564" s="27" t="s">
        <v>309</v>
      </c>
      <c r="O2564" s="27" t="s">
        <v>30</v>
      </c>
      <c r="P2564" s="27">
        <v>2.1510553000000002E-2</v>
      </c>
    </row>
    <row r="2565" spans="7:16" x14ac:dyDescent="0.25">
      <c r="G2565" s="27" t="str">
        <f t="shared" si="40"/>
        <v>2019/2020East Asia &amp; PacificOthers &amp; Cross-sectoralMitigationLow-cost project debtAll DestinationsPublicExport Credit Agency (ECA)</v>
      </c>
      <c r="H2565" s="27" t="s">
        <v>290</v>
      </c>
      <c r="I2565" s="27" t="s">
        <v>314</v>
      </c>
      <c r="J2565" s="27" t="s">
        <v>297</v>
      </c>
      <c r="K2565" s="27" t="s">
        <v>303</v>
      </c>
      <c r="L2565" s="27" t="s">
        <v>336</v>
      </c>
      <c r="M2565" s="27" t="s">
        <v>338</v>
      </c>
      <c r="N2565" s="27" t="s">
        <v>309</v>
      </c>
      <c r="O2565" s="27" t="s">
        <v>310</v>
      </c>
      <c r="P2565" s="27">
        <v>191.44450000000001</v>
      </c>
    </row>
    <row r="2566" spans="7:16" x14ac:dyDescent="0.25">
      <c r="G2566" s="27" t="str">
        <f t="shared" si="40"/>
        <v>2019/2020East Asia &amp; PacificOthers &amp; Cross-sectoralMitigationLow-cost project debtAll DestinationsPublicMultilateral DFI</v>
      </c>
      <c r="H2566" s="27" t="s">
        <v>290</v>
      </c>
      <c r="I2566" s="27" t="s">
        <v>314</v>
      </c>
      <c r="J2566" s="27" t="s">
        <v>297</v>
      </c>
      <c r="K2566" s="27" t="s">
        <v>303</v>
      </c>
      <c r="L2566" s="27" t="s">
        <v>336</v>
      </c>
      <c r="M2566" s="27" t="s">
        <v>338</v>
      </c>
      <c r="N2566" s="27" t="s">
        <v>309</v>
      </c>
      <c r="O2566" s="27" t="s">
        <v>30</v>
      </c>
      <c r="P2566" s="27">
        <v>3.3752274019999899</v>
      </c>
    </row>
    <row r="2567" spans="7:16" x14ac:dyDescent="0.25">
      <c r="G2567" s="27" t="str">
        <f t="shared" si="40"/>
        <v>2019/2020East Asia &amp; PacificOthers &amp; Cross-sectoralMitigationLow-cost project debtDomesticPublicMultilateral DFI</v>
      </c>
      <c r="H2567" s="27" t="s">
        <v>290</v>
      </c>
      <c r="I2567" s="27" t="s">
        <v>314</v>
      </c>
      <c r="J2567" s="27" t="s">
        <v>297</v>
      </c>
      <c r="K2567" s="27" t="s">
        <v>303</v>
      </c>
      <c r="L2567" s="27" t="s">
        <v>336</v>
      </c>
      <c r="M2567" s="27" t="s">
        <v>323</v>
      </c>
      <c r="N2567" s="27" t="s">
        <v>309</v>
      </c>
      <c r="O2567" s="27" t="s">
        <v>30</v>
      </c>
      <c r="P2567" s="27">
        <v>2.0129840000000002E-3</v>
      </c>
    </row>
    <row r="2568" spans="7:16" x14ac:dyDescent="0.25">
      <c r="G2568" s="27" t="str">
        <f t="shared" si="40"/>
        <v>2019/2020East Asia &amp; PacificOthers &amp; Cross-sectoralMitigationLow-cost project debtInternationalPublicExport Credit Agency (ECA)</v>
      </c>
      <c r="H2568" s="27" t="s">
        <v>290</v>
      </c>
      <c r="I2568" s="27" t="s">
        <v>314</v>
      </c>
      <c r="J2568" s="27" t="s">
        <v>297</v>
      </c>
      <c r="K2568" s="27" t="s">
        <v>303</v>
      </c>
      <c r="L2568" s="27" t="s">
        <v>336</v>
      </c>
      <c r="M2568" s="27" t="s">
        <v>324</v>
      </c>
      <c r="N2568" s="27" t="s">
        <v>309</v>
      </c>
      <c r="O2568" s="27" t="s">
        <v>310</v>
      </c>
      <c r="P2568" s="27">
        <v>191.44450000000001</v>
      </c>
    </row>
    <row r="2569" spans="7:16" x14ac:dyDescent="0.25">
      <c r="G2569" s="27" t="str">
        <f t="shared" si="40"/>
        <v>2019/2020East Asia &amp; PacificOthers &amp; Cross-sectoralMitigationLow-cost project debtInternationalPublicMultilateral DFI</v>
      </c>
      <c r="H2569" s="27" t="s">
        <v>290</v>
      </c>
      <c r="I2569" s="27" t="s">
        <v>314</v>
      </c>
      <c r="J2569" s="27" t="s">
        <v>297</v>
      </c>
      <c r="K2569" s="27" t="s">
        <v>303</v>
      </c>
      <c r="L2569" s="27" t="s">
        <v>336</v>
      </c>
      <c r="M2569" s="27" t="s">
        <v>324</v>
      </c>
      <c r="N2569" s="27" t="s">
        <v>309</v>
      </c>
      <c r="O2569" s="27" t="s">
        <v>30</v>
      </c>
      <c r="P2569" s="27">
        <v>3.3732144179999999</v>
      </c>
    </row>
    <row r="2570" spans="7:16" x14ac:dyDescent="0.25">
      <c r="G2570" s="27" t="str">
        <f t="shared" si="40"/>
        <v>2019/2020East Asia &amp; PacificOthers &amp; Cross-sectoralMitigationProject-level equityAll DestinationsPublicMultilateral DFI</v>
      </c>
      <c r="H2570" s="27" t="s">
        <v>290</v>
      </c>
      <c r="I2570" s="27" t="s">
        <v>314</v>
      </c>
      <c r="J2570" s="27" t="s">
        <v>297</v>
      </c>
      <c r="K2570" s="27" t="s">
        <v>303</v>
      </c>
      <c r="L2570" s="27" t="s">
        <v>337</v>
      </c>
      <c r="M2570" s="27" t="s">
        <v>338</v>
      </c>
      <c r="N2570" s="27" t="s">
        <v>309</v>
      </c>
      <c r="O2570" s="27" t="s">
        <v>30</v>
      </c>
      <c r="P2570" s="27">
        <v>0</v>
      </c>
    </row>
    <row r="2571" spans="7:16" x14ac:dyDescent="0.25">
      <c r="G2571" s="27" t="str">
        <f t="shared" si="40"/>
        <v>2019/2020East Asia &amp; PacificOthers &amp; Cross-sectoralMitigationProject-level equityAll DestinationsUnknownUnknown</v>
      </c>
      <c r="H2571" s="27" t="s">
        <v>290</v>
      </c>
      <c r="I2571" s="27" t="s">
        <v>314</v>
      </c>
      <c r="J2571" s="27" t="s">
        <v>297</v>
      </c>
      <c r="K2571" s="27" t="s">
        <v>303</v>
      </c>
      <c r="L2571" s="27" t="s">
        <v>337</v>
      </c>
      <c r="M2571" s="27" t="s">
        <v>338</v>
      </c>
      <c r="N2571" s="27" t="s">
        <v>301</v>
      </c>
      <c r="O2571" s="27" t="s">
        <v>301</v>
      </c>
      <c r="P2571" s="27">
        <v>0</v>
      </c>
    </row>
    <row r="2572" spans="7:16" x14ac:dyDescent="0.25">
      <c r="G2572" s="27" t="str">
        <f t="shared" si="40"/>
        <v>2019/2020East Asia &amp; PacificOthers &amp; Cross-sectoralMitigationProject-level equityDomesticPublicMultilateral DFI</v>
      </c>
      <c r="H2572" s="27" t="s">
        <v>290</v>
      </c>
      <c r="I2572" s="27" t="s">
        <v>314</v>
      </c>
      <c r="J2572" s="27" t="s">
        <v>297</v>
      </c>
      <c r="K2572" s="27" t="s">
        <v>303</v>
      </c>
      <c r="L2572" s="27" t="s">
        <v>337</v>
      </c>
      <c r="M2572" s="27" t="s">
        <v>323</v>
      </c>
      <c r="N2572" s="27" t="s">
        <v>309</v>
      </c>
      <c r="O2572" s="27" t="s">
        <v>30</v>
      </c>
      <c r="P2572" s="27">
        <v>0</v>
      </c>
    </row>
    <row r="2573" spans="7:16" x14ac:dyDescent="0.25">
      <c r="G2573" s="27" t="str">
        <f t="shared" si="40"/>
        <v>2019/2020East Asia &amp; PacificOthers &amp; Cross-sectoralMitigationProject-level equityDomesticUnknownUnknown</v>
      </c>
      <c r="H2573" s="27" t="s">
        <v>290</v>
      </c>
      <c r="I2573" s="27" t="s">
        <v>314</v>
      </c>
      <c r="J2573" s="27" t="s">
        <v>297</v>
      </c>
      <c r="K2573" s="27" t="s">
        <v>303</v>
      </c>
      <c r="L2573" s="27" t="s">
        <v>337</v>
      </c>
      <c r="M2573" s="27" t="s">
        <v>323</v>
      </c>
      <c r="N2573" s="27" t="s">
        <v>301</v>
      </c>
      <c r="O2573" s="27" t="s">
        <v>301</v>
      </c>
      <c r="P2573" s="27">
        <v>0</v>
      </c>
    </row>
    <row r="2574" spans="7:16" x14ac:dyDescent="0.25">
      <c r="G2574" s="27" t="str">
        <f t="shared" si="40"/>
        <v>2019/2020East Asia &amp; PacificOthers &amp; Cross-sectoralMitigationProject-level equityInternationalPublicMultilateral DFI</v>
      </c>
      <c r="H2574" s="27" t="s">
        <v>290</v>
      </c>
      <c r="I2574" s="27" t="s">
        <v>314</v>
      </c>
      <c r="J2574" s="27" t="s">
        <v>297</v>
      </c>
      <c r="K2574" s="27" t="s">
        <v>303</v>
      </c>
      <c r="L2574" s="27" t="s">
        <v>337</v>
      </c>
      <c r="M2574" s="27" t="s">
        <v>324</v>
      </c>
      <c r="N2574" s="27" t="s">
        <v>309</v>
      </c>
      <c r="O2574" s="27" t="s">
        <v>30</v>
      </c>
      <c r="P2574" s="27">
        <v>0</v>
      </c>
    </row>
    <row r="2575" spans="7:16" x14ac:dyDescent="0.25">
      <c r="G2575" s="27" t="str">
        <f t="shared" si="40"/>
        <v>2019/2020East Asia &amp; PacificOthers &amp; Cross-sectoralMitigationProject-level market rate debtAll DestinationsPrivateUnknown</v>
      </c>
      <c r="H2575" s="27" t="s">
        <v>290</v>
      </c>
      <c r="I2575" s="27" t="s">
        <v>314</v>
      </c>
      <c r="J2575" s="27" t="s">
        <v>297</v>
      </c>
      <c r="K2575" s="27" t="s">
        <v>303</v>
      </c>
      <c r="L2575" s="27" t="s">
        <v>335</v>
      </c>
      <c r="M2575" s="27" t="s">
        <v>338</v>
      </c>
      <c r="N2575" s="27" t="s">
        <v>306</v>
      </c>
      <c r="O2575" s="27" t="s">
        <v>301</v>
      </c>
      <c r="P2575" s="27">
        <v>0</v>
      </c>
    </row>
    <row r="2576" spans="7:16" x14ac:dyDescent="0.25">
      <c r="G2576" s="27" t="str">
        <f t="shared" si="40"/>
        <v>2019/2020East Asia &amp; PacificOthers &amp; Cross-sectoralMitigationProject-level market rate debtAll DestinationsPublicMultilateral DFI</v>
      </c>
      <c r="H2576" s="27" t="s">
        <v>290</v>
      </c>
      <c r="I2576" s="27" t="s">
        <v>314</v>
      </c>
      <c r="J2576" s="27" t="s">
        <v>297</v>
      </c>
      <c r="K2576" s="27" t="s">
        <v>303</v>
      </c>
      <c r="L2576" s="27" t="s">
        <v>335</v>
      </c>
      <c r="M2576" s="27" t="s">
        <v>338</v>
      </c>
      <c r="N2576" s="27" t="s">
        <v>309</v>
      </c>
      <c r="O2576" s="27" t="s">
        <v>30</v>
      </c>
      <c r="P2576" s="27">
        <v>101.78657266800001</v>
      </c>
    </row>
    <row r="2577" spans="7:16" x14ac:dyDescent="0.25">
      <c r="G2577" s="27" t="str">
        <f t="shared" si="40"/>
        <v>2019/2020East Asia &amp; PacificOthers &amp; Cross-sectoralMitigationProject-level market rate debtDomesticPublicMultilateral DFI</v>
      </c>
      <c r="H2577" s="27" t="s">
        <v>290</v>
      </c>
      <c r="I2577" s="27" t="s">
        <v>314</v>
      </c>
      <c r="J2577" s="27" t="s">
        <v>297</v>
      </c>
      <c r="K2577" s="27" t="s">
        <v>303</v>
      </c>
      <c r="L2577" s="27" t="s">
        <v>335</v>
      </c>
      <c r="M2577" s="27" t="s">
        <v>323</v>
      </c>
      <c r="N2577" s="27" t="s">
        <v>309</v>
      </c>
      <c r="O2577" s="27" t="s">
        <v>30</v>
      </c>
      <c r="P2577" s="27">
        <v>4.3072456480000003</v>
      </c>
    </row>
    <row r="2578" spans="7:16" x14ac:dyDescent="0.25">
      <c r="G2578" s="27" t="str">
        <f t="shared" si="40"/>
        <v>2019/2020East Asia &amp; PacificOthers &amp; Cross-sectoralMitigationProject-level market rate debtInternationalPrivateUnknown</v>
      </c>
      <c r="H2578" s="27" t="s">
        <v>290</v>
      </c>
      <c r="I2578" s="27" t="s">
        <v>314</v>
      </c>
      <c r="J2578" s="27" t="s">
        <v>297</v>
      </c>
      <c r="K2578" s="27" t="s">
        <v>303</v>
      </c>
      <c r="L2578" s="27" t="s">
        <v>335</v>
      </c>
      <c r="M2578" s="27" t="s">
        <v>324</v>
      </c>
      <c r="N2578" s="27" t="s">
        <v>306</v>
      </c>
      <c r="O2578" s="27" t="s">
        <v>301</v>
      </c>
      <c r="P2578" s="27">
        <v>0</v>
      </c>
    </row>
    <row r="2579" spans="7:16" x14ac:dyDescent="0.25">
      <c r="G2579" s="27" t="str">
        <f t="shared" si="40"/>
        <v>2019/2020East Asia &amp; PacificOthers &amp; Cross-sectoralMitigationProject-level market rate debtInternationalPublicMultilateral DFI</v>
      </c>
      <c r="H2579" s="27" t="s">
        <v>290</v>
      </c>
      <c r="I2579" s="27" t="s">
        <v>314</v>
      </c>
      <c r="J2579" s="27" t="s">
        <v>297</v>
      </c>
      <c r="K2579" s="27" t="s">
        <v>303</v>
      </c>
      <c r="L2579" s="27" t="s">
        <v>335</v>
      </c>
      <c r="M2579" s="27" t="s">
        <v>324</v>
      </c>
      <c r="N2579" s="27" t="s">
        <v>309</v>
      </c>
      <c r="O2579" s="27" t="s">
        <v>30</v>
      </c>
      <c r="P2579" s="27">
        <v>97.479327019999999</v>
      </c>
    </row>
    <row r="2580" spans="7:16" x14ac:dyDescent="0.25">
      <c r="G2580" s="27" t="str">
        <f t="shared" si="40"/>
        <v>2019/2020East Asia &amp; PacificOthers &amp; Cross-sectoralMitigationUnknownAll DestinationsPublicMultilateral DFI</v>
      </c>
      <c r="H2580" s="27" t="s">
        <v>290</v>
      </c>
      <c r="I2580" s="27" t="s">
        <v>314</v>
      </c>
      <c r="J2580" s="27" t="s">
        <v>297</v>
      </c>
      <c r="K2580" s="27" t="s">
        <v>303</v>
      </c>
      <c r="L2580" s="27" t="s">
        <v>301</v>
      </c>
      <c r="M2580" s="27" t="s">
        <v>338</v>
      </c>
      <c r="N2580" s="27" t="s">
        <v>309</v>
      </c>
      <c r="O2580" s="27" t="s">
        <v>30</v>
      </c>
      <c r="P2580" s="27">
        <v>0</v>
      </c>
    </row>
    <row r="2581" spans="7:16" x14ac:dyDescent="0.25">
      <c r="G2581" s="27" t="str">
        <f t="shared" si="40"/>
        <v>2019/2020East Asia &amp; PacificOthers &amp; Cross-sectoralMitigationUnknownDomesticPublicMultilateral DFI</v>
      </c>
      <c r="H2581" s="27" t="s">
        <v>290</v>
      </c>
      <c r="I2581" s="27" t="s">
        <v>314</v>
      </c>
      <c r="J2581" s="27" t="s">
        <v>297</v>
      </c>
      <c r="K2581" s="27" t="s">
        <v>303</v>
      </c>
      <c r="L2581" s="27" t="s">
        <v>301</v>
      </c>
      <c r="M2581" s="27" t="s">
        <v>323</v>
      </c>
      <c r="N2581" s="27" t="s">
        <v>309</v>
      </c>
      <c r="O2581" s="27" t="s">
        <v>30</v>
      </c>
      <c r="P2581" s="27">
        <v>0</v>
      </c>
    </row>
    <row r="2582" spans="7:16" x14ac:dyDescent="0.25">
      <c r="G2582" s="27" t="str">
        <f t="shared" si="40"/>
        <v>2019/2020East Asia &amp; PacificOthers &amp; Cross-sectoralMitigationUnknownInternationalPublicMultilateral DFI</v>
      </c>
      <c r="H2582" s="27" t="s">
        <v>290</v>
      </c>
      <c r="I2582" s="27" t="s">
        <v>314</v>
      </c>
      <c r="J2582" s="27" t="s">
        <v>297</v>
      </c>
      <c r="K2582" s="27" t="s">
        <v>303</v>
      </c>
      <c r="L2582" s="27" t="s">
        <v>301</v>
      </c>
      <c r="M2582" s="27" t="s">
        <v>324</v>
      </c>
      <c r="N2582" s="27" t="s">
        <v>309</v>
      </c>
      <c r="O2582" s="27" t="s">
        <v>30</v>
      </c>
      <c r="P2582" s="27">
        <v>0</v>
      </c>
    </row>
    <row r="2583" spans="7:16" x14ac:dyDescent="0.25">
      <c r="G2583" s="27" t="str">
        <f t="shared" si="40"/>
        <v>2019/2020East Asia &amp; PacificOthers &amp; Cross-sectoralMultiple ObjectivesAll InstrumentsAll DestinationsPrivateCorporations</v>
      </c>
      <c r="H2583" s="27" t="s">
        <v>290</v>
      </c>
      <c r="I2583" s="27" t="s">
        <v>314</v>
      </c>
      <c r="J2583" s="27" t="s">
        <v>297</v>
      </c>
      <c r="K2583" s="27" t="s">
        <v>304</v>
      </c>
      <c r="L2583" s="27" t="s">
        <v>345</v>
      </c>
      <c r="M2583" s="27" t="s">
        <v>338</v>
      </c>
      <c r="N2583" s="27" t="s">
        <v>306</v>
      </c>
      <c r="O2583" s="27" t="s">
        <v>307</v>
      </c>
      <c r="P2583" s="27">
        <v>600</v>
      </c>
    </row>
    <row r="2584" spans="7:16" x14ac:dyDescent="0.25">
      <c r="G2584" s="27" t="str">
        <f t="shared" si="40"/>
        <v>2019/2020East Asia &amp; PacificOthers &amp; Cross-sectoralMultiple ObjectivesAll InstrumentsAll DestinationsPrivateInstitutional Investors</v>
      </c>
      <c r="H2584" s="27" t="s">
        <v>290</v>
      </c>
      <c r="I2584" s="27" t="s">
        <v>314</v>
      </c>
      <c r="J2584" s="27" t="s">
        <v>297</v>
      </c>
      <c r="K2584" s="27" t="s">
        <v>304</v>
      </c>
      <c r="L2584" s="27" t="s">
        <v>345</v>
      </c>
      <c r="M2584" s="27" t="s">
        <v>338</v>
      </c>
      <c r="N2584" s="27" t="s">
        <v>306</v>
      </c>
      <c r="O2584" s="27" t="s">
        <v>27</v>
      </c>
      <c r="P2584" s="27">
        <v>0</v>
      </c>
    </row>
    <row r="2585" spans="7:16" x14ac:dyDescent="0.25">
      <c r="G2585" s="27" t="str">
        <f t="shared" si="40"/>
        <v>2019/2020East Asia &amp; PacificOthers &amp; Cross-sectoralMultiple ObjectivesAll InstrumentsAll DestinationsPublicBilateral DFI</v>
      </c>
      <c r="H2585" s="27" t="s">
        <v>290</v>
      </c>
      <c r="I2585" s="27" t="s">
        <v>314</v>
      </c>
      <c r="J2585" s="27" t="s">
        <v>297</v>
      </c>
      <c r="K2585" s="27" t="s">
        <v>304</v>
      </c>
      <c r="L2585" s="27" t="s">
        <v>345</v>
      </c>
      <c r="M2585" s="27" t="s">
        <v>338</v>
      </c>
      <c r="N2585" s="27" t="s">
        <v>309</v>
      </c>
      <c r="O2585" s="27" t="s">
        <v>31</v>
      </c>
      <c r="P2585" s="27">
        <v>0</v>
      </c>
    </row>
    <row r="2586" spans="7:16" x14ac:dyDescent="0.25">
      <c r="G2586" s="27" t="str">
        <f t="shared" si="40"/>
        <v>2019/2020East Asia &amp; PacificOthers &amp; Cross-sectoralMultiple ObjectivesAll InstrumentsAll DestinationsPublicGovernment</v>
      </c>
      <c r="H2586" s="27" t="s">
        <v>290</v>
      </c>
      <c r="I2586" s="27" t="s">
        <v>314</v>
      </c>
      <c r="J2586" s="27" t="s">
        <v>297</v>
      </c>
      <c r="K2586" s="27" t="s">
        <v>304</v>
      </c>
      <c r="L2586" s="27" t="s">
        <v>345</v>
      </c>
      <c r="M2586" s="27" t="s">
        <v>338</v>
      </c>
      <c r="N2586" s="27" t="s">
        <v>309</v>
      </c>
      <c r="O2586" s="27" t="s">
        <v>28</v>
      </c>
      <c r="P2586" s="27">
        <v>21.130376210000001</v>
      </c>
    </row>
    <row r="2587" spans="7:16" x14ac:dyDescent="0.25">
      <c r="G2587" s="27" t="str">
        <f t="shared" si="40"/>
        <v>2019/2020East Asia &amp; PacificOthers &amp; Cross-sectoralMultiple ObjectivesAll InstrumentsAll DestinationsPublicMultilateral Climate Funds</v>
      </c>
      <c r="H2587" s="27" t="s">
        <v>290</v>
      </c>
      <c r="I2587" s="27" t="s">
        <v>314</v>
      </c>
      <c r="J2587" s="27" t="s">
        <v>297</v>
      </c>
      <c r="K2587" s="27" t="s">
        <v>304</v>
      </c>
      <c r="L2587" s="27" t="s">
        <v>345</v>
      </c>
      <c r="M2587" s="27" t="s">
        <v>338</v>
      </c>
      <c r="N2587" s="27" t="s">
        <v>309</v>
      </c>
      <c r="O2587" s="27" t="s">
        <v>29</v>
      </c>
      <c r="P2587" s="27">
        <v>30.395632679999999</v>
      </c>
    </row>
    <row r="2588" spans="7:16" x14ac:dyDescent="0.25">
      <c r="G2588" s="27" t="str">
        <f t="shared" si="40"/>
        <v>2019/2020East Asia &amp; PacificOthers &amp; Cross-sectoralMultiple ObjectivesAll InstrumentsAll DestinationsPublicMultilateral DFI</v>
      </c>
      <c r="H2588" s="27" t="s">
        <v>290</v>
      </c>
      <c r="I2588" s="27" t="s">
        <v>314</v>
      </c>
      <c r="J2588" s="27" t="s">
        <v>297</v>
      </c>
      <c r="K2588" s="27" t="s">
        <v>304</v>
      </c>
      <c r="L2588" s="27" t="s">
        <v>345</v>
      </c>
      <c r="M2588" s="27" t="s">
        <v>338</v>
      </c>
      <c r="N2588" s="27" t="s">
        <v>309</v>
      </c>
      <c r="O2588" s="27" t="s">
        <v>30</v>
      </c>
      <c r="P2588" s="27">
        <v>391.94401297137</v>
      </c>
    </row>
    <row r="2589" spans="7:16" x14ac:dyDescent="0.25">
      <c r="G2589" s="27" t="str">
        <f t="shared" si="40"/>
        <v>2019/2020East Asia &amp; PacificOthers &amp; Cross-sectoralMultiple ObjectivesAll InstrumentsAll DestinationsPublicPublic Fund</v>
      </c>
      <c r="H2589" s="27" t="s">
        <v>290</v>
      </c>
      <c r="I2589" s="27" t="s">
        <v>314</v>
      </c>
      <c r="J2589" s="27" t="s">
        <v>297</v>
      </c>
      <c r="K2589" s="27" t="s">
        <v>304</v>
      </c>
      <c r="L2589" s="27" t="s">
        <v>345</v>
      </c>
      <c r="M2589" s="27" t="s">
        <v>338</v>
      </c>
      <c r="N2589" s="27" t="s">
        <v>309</v>
      </c>
      <c r="O2589" s="27" t="s">
        <v>311</v>
      </c>
      <c r="P2589" s="27">
        <v>0</v>
      </c>
    </row>
    <row r="2590" spans="7:16" x14ac:dyDescent="0.25">
      <c r="G2590" s="27" t="str">
        <f t="shared" si="40"/>
        <v>2019/2020East Asia &amp; PacificOthers &amp; Cross-sectoralMultiple ObjectivesAll InstrumentsAll DestinationsPublicState-owned FI</v>
      </c>
      <c r="H2590" s="27" t="s">
        <v>290</v>
      </c>
      <c r="I2590" s="27" t="s">
        <v>314</v>
      </c>
      <c r="J2590" s="27" t="s">
        <v>297</v>
      </c>
      <c r="K2590" s="27" t="s">
        <v>304</v>
      </c>
      <c r="L2590" s="27" t="s">
        <v>345</v>
      </c>
      <c r="M2590" s="27" t="s">
        <v>338</v>
      </c>
      <c r="N2590" s="27" t="s">
        <v>309</v>
      </c>
      <c r="O2590" s="27" t="s">
        <v>312</v>
      </c>
      <c r="P2590" s="27">
        <v>7.0553040000000001E-3</v>
      </c>
    </row>
    <row r="2591" spans="7:16" x14ac:dyDescent="0.25">
      <c r="G2591" s="27" t="str">
        <f t="shared" si="40"/>
        <v>2019/2020East Asia &amp; PacificOthers &amp; Cross-sectoralMultiple ObjectivesAll InstrumentsDomesticPublicMultilateral Climate Funds</v>
      </c>
      <c r="H2591" s="27" t="s">
        <v>290</v>
      </c>
      <c r="I2591" s="27" t="s">
        <v>314</v>
      </c>
      <c r="J2591" s="27" t="s">
        <v>297</v>
      </c>
      <c r="K2591" s="27" t="s">
        <v>304</v>
      </c>
      <c r="L2591" s="27" t="s">
        <v>345</v>
      </c>
      <c r="M2591" s="27" t="s">
        <v>323</v>
      </c>
      <c r="N2591" s="27" t="s">
        <v>309</v>
      </c>
      <c r="O2591" s="27" t="s">
        <v>29</v>
      </c>
      <c r="P2591" s="27">
        <v>0</v>
      </c>
    </row>
    <row r="2592" spans="7:16" x14ac:dyDescent="0.25">
      <c r="G2592" s="27" t="str">
        <f t="shared" si="40"/>
        <v>2019/2020East Asia &amp; PacificOthers &amp; Cross-sectoralMultiple ObjectivesAll InstrumentsDomesticPublicMultilateral DFI</v>
      </c>
      <c r="H2592" s="27" t="s">
        <v>290</v>
      </c>
      <c r="I2592" s="27" t="s">
        <v>314</v>
      </c>
      <c r="J2592" s="27" t="s">
        <v>297</v>
      </c>
      <c r="K2592" s="27" t="s">
        <v>304</v>
      </c>
      <c r="L2592" s="27" t="s">
        <v>345</v>
      </c>
      <c r="M2592" s="27" t="s">
        <v>323</v>
      </c>
      <c r="N2592" s="27" t="s">
        <v>309</v>
      </c>
      <c r="O2592" s="27" t="s">
        <v>30</v>
      </c>
      <c r="P2592" s="27">
        <v>5.2569610633704702</v>
      </c>
    </row>
    <row r="2593" spans="7:16" x14ac:dyDescent="0.25">
      <c r="G2593" s="27" t="str">
        <f t="shared" si="40"/>
        <v>2019/2020East Asia &amp; PacificOthers &amp; Cross-sectoralMultiple ObjectivesAll InstrumentsInternationalPrivateCorporations</v>
      </c>
      <c r="H2593" s="27" t="s">
        <v>290</v>
      </c>
      <c r="I2593" s="27" t="s">
        <v>314</v>
      </c>
      <c r="J2593" s="27" t="s">
        <v>297</v>
      </c>
      <c r="K2593" s="27" t="s">
        <v>304</v>
      </c>
      <c r="L2593" s="27" t="s">
        <v>345</v>
      </c>
      <c r="M2593" s="27" t="s">
        <v>324</v>
      </c>
      <c r="N2593" s="27" t="s">
        <v>306</v>
      </c>
      <c r="O2593" s="27" t="s">
        <v>307</v>
      </c>
      <c r="P2593" s="27">
        <v>600</v>
      </c>
    </row>
    <row r="2594" spans="7:16" x14ac:dyDescent="0.25">
      <c r="G2594" s="27" t="str">
        <f t="shared" si="40"/>
        <v>2019/2020East Asia &amp; PacificOthers &amp; Cross-sectoralMultiple ObjectivesAll InstrumentsInternationalPrivateInstitutional Investors</v>
      </c>
      <c r="H2594" s="27" t="s">
        <v>290</v>
      </c>
      <c r="I2594" s="27" t="s">
        <v>314</v>
      </c>
      <c r="J2594" s="27" t="s">
        <v>297</v>
      </c>
      <c r="K2594" s="27" t="s">
        <v>304</v>
      </c>
      <c r="L2594" s="27" t="s">
        <v>345</v>
      </c>
      <c r="M2594" s="27" t="s">
        <v>324</v>
      </c>
      <c r="N2594" s="27" t="s">
        <v>306</v>
      </c>
      <c r="O2594" s="27" t="s">
        <v>27</v>
      </c>
      <c r="P2594" s="27">
        <v>0</v>
      </c>
    </row>
    <row r="2595" spans="7:16" x14ac:dyDescent="0.25">
      <c r="G2595" s="27" t="str">
        <f t="shared" si="40"/>
        <v>2019/2020East Asia &amp; PacificOthers &amp; Cross-sectoralMultiple ObjectivesAll InstrumentsInternationalPublicBilateral DFI</v>
      </c>
      <c r="H2595" s="27" t="s">
        <v>290</v>
      </c>
      <c r="I2595" s="27" t="s">
        <v>314</v>
      </c>
      <c r="J2595" s="27" t="s">
        <v>297</v>
      </c>
      <c r="K2595" s="27" t="s">
        <v>304</v>
      </c>
      <c r="L2595" s="27" t="s">
        <v>345</v>
      </c>
      <c r="M2595" s="27" t="s">
        <v>324</v>
      </c>
      <c r="N2595" s="27" t="s">
        <v>309</v>
      </c>
      <c r="O2595" s="27" t="s">
        <v>31</v>
      </c>
      <c r="P2595" s="27">
        <v>0</v>
      </c>
    </row>
    <row r="2596" spans="7:16" x14ac:dyDescent="0.25">
      <c r="G2596" s="27" t="str">
        <f t="shared" si="40"/>
        <v>2019/2020East Asia &amp; PacificOthers &amp; Cross-sectoralMultiple ObjectivesAll InstrumentsInternationalPublicGovernment</v>
      </c>
      <c r="H2596" s="27" t="s">
        <v>290</v>
      </c>
      <c r="I2596" s="27" t="s">
        <v>314</v>
      </c>
      <c r="J2596" s="27" t="s">
        <v>297</v>
      </c>
      <c r="K2596" s="27" t="s">
        <v>304</v>
      </c>
      <c r="L2596" s="27" t="s">
        <v>345</v>
      </c>
      <c r="M2596" s="27" t="s">
        <v>324</v>
      </c>
      <c r="N2596" s="27" t="s">
        <v>309</v>
      </c>
      <c r="O2596" s="27" t="s">
        <v>28</v>
      </c>
      <c r="P2596" s="27">
        <v>21.130376210000001</v>
      </c>
    </row>
    <row r="2597" spans="7:16" x14ac:dyDescent="0.25">
      <c r="G2597" s="27" t="str">
        <f t="shared" si="40"/>
        <v>2019/2020East Asia &amp; PacificOthers &amp; Cross-sectoralMultiple ObjectivesAll InstrumentsInternationalPublicMultilateral Climate Funds</v>
      </c>
      <c r="H2597" s="27" t="s">
        <v>290</v>
      </c>
      <c r="I2597" s="27" t="s">
        <v>314</v>
      </c>
      <c r="J2597" s="27" t="s">
        <v>297</v>
      </c>
      <c r="K2597" s="27" t="s">
        <v>304</v>
      </c>
      <c r="L2597" s="27" t="s">
        <v>345</v>
      </c>
      <c r="M2597" s="27" t="s">
        <v>324</v>
      </c>
      <c r="N2597" s="27" t="s">
        <v>309</v>
      </c>
      <c r="O2597" s="27" t="s">
        <v>29</v>
      </c>
      <c r="P2597" s="27">
        <v>30.395632679999999</v>
      </c>
    </row>
    <row r="2598" spans="7:16" x14ac:dyDescent="0.25">
      <c r="G2598" s="27" t="str">
        <f t="shared" si="40"/>
        <v>2019/2020East Asia &amp; PacificOthers &amp; Cross-sectoralMultiple ObjectivesAll InstrumentsInternationalPublicMultilateral DFI</v>
      </c>
      <c r="H2598" s="27" t="s">
        <v>290</v>
      </c>
      <c r="I2598" s="27" t="s">
        <v>314</v>
      </c>
      <c r="J2598" s="27" t="s">
        <v>297</v>
      </c>
      <c r="K2598" s="27" t="s">
        <v>304</v>
      </c>
      <c r="L2598" s="27" t="s">
        <v>345</v>
      </c>
      <c r="M2598" s="27" t="s">
        <v>324</v>
      </c>
      <c r="N2598" s="27" t="s">
        <v>309</v>
      </c>
      <c r="O2598" s="27" t="s">
        <v>30</v>
      </c>
      <c r="P2598" s="27">
        <v>386.687051908</v>
      </c>
    </row>
    <row r="2599" spans="7:16" x14ac:dyDescent="0.25">
      <c r="G2599" s="27" t="str">
        <f t="shared" si="40"/>
        <v>2019/2020East Asia &amp; PacificOthers &amp; Cross-sectoralMultiple ObjectivesAll InstrumentsInternationalPublicPublic Fund</v>
      </c>
      <c r="H2599" s="27" t="s">
        <v>290</v>
      </c>
      <c r="I2599" s="27" t="s">
        <v>314</v>
      </c>
      <c r="J2599" s="27" t="s">
        <v>297</v>
      </c>
      <c r="K2599" s="27" t="s">
        <v>304</v>
      </c>
      <c r="L2599" s="27" t="s">
        <v>345</v>
      </c>
      <c r="M2599" s="27" t="s">
        <v>324</v>
      </c>
      <c r="N2599" s="27" t="s">
        <v>309</v>
      </c>
      <c r="O2599" s="27" t="s">
        <v>311</v>
      </c>
      <c r="P2599" s="27">
        <v>0</v>
      </c>
    </row>
    <row r="2600" spans="7:16" x14ac:dyDescent="0.25">
      <c r="G2600" s="27" t="str">
        <f t="shared" si="40"/>
        <v>2019/2020East Asia &amp; PacificOthers &amp; Cross-sectoralMultiple ObjectivesAll InstrumentsInternationalPublicState-owned FI</v>
      </c>
      <c r="H2600" s="27" t="s">
        <v>290</v>
      </c>
      <c r="I2600" s="27" t="s">
        <v>314</v>
      </c>
      <c r="J2600" s="27" t="s">
        <v>297</v>
      </c>
      <c r="K2600" s="27" t="s">
        <v>304</v>
      </c>
      <c r="L2600" s="27" t="s">
        <v>345</v>
      </c>
      <c r="M2600" s="27" t="s">
        <v>324</v>
      </c>
      <c r="N2600" s="27" t="s">
        <v>309</v>
      </c>
      <c r="O2600" s="27" t="s">
        <v>312</v>
      </c>
      <c r="P2600" s="27">
        <v>7.0553040000000001E-3</v>
      </c>
    </row>
    <row r="2601" spans="7:16" x14ac:dyDescent="0.25">
      <c r="G2601" s="27" t="str">
        <f t="shared" si="40"/>
        <v>2019/2020East Asia &amp; PacificOthers &amp; Cross-sectoralMultiple ObjectivesGrantAll DestinationsPrivateInstitutional Investors</v>
      </c>
      <c r="H2601" s="27" t="s">
        <v>290</v>
      </c>
      <c r="I2601" s="27" t="s">
        <v>314</v>
      </c>
      <c r="J2601" s="27" t="s">
        <v>297</v>
      </c>
      <c r="K2601" s="27" t="s">
        <v>304</v>
      </c>
      <c r="L2601" s="27" t="s">
        <v>332</v>
      </c>
      <c r="M2601" s="27" t="s">
        <v>338</v>
      </c>
      <c r="N2601" s="27" t="s">
        <v>306</v>
      </c>
      <c r="O2601" s="27" t="s">
        <v>27</v>
      </c>
      <c r="P2601" s="27">
        <v>0</v>
      </c>
    </row>
    <row r="2602" spans="7:16" x14ac:dyDescent="0.25">
      <c r="G2602" s="27" t="str">
        <f t="shared" si="40"/>
        <v>2019/2020East Asia &amp; PacificOthers &amp; Cross-sectoralMultiple ObjectivesGrantAll DestinationsPublicGovernment</v>
      </c>
      <c r="H2602" s="27" t="s">
        <v>290</v>
      </c>
      <c r="I2602" s="27" t="s">
        <v>314</v>
      </c>
      <c r="J2602" s="27" t="s">
        <v>297</v>
      </c>
      <c r="K2602" s="27" t="s">
        <v>304</v>
      </c>
      <c r="L2602" s="27" t="s">
        <v>332</v>
      </c>
      <c r="M2602" s="27" t="s">
        <v>338</v>
      </c>
      <c r="N2602" s="27" t="s">
        <v>309</v>
      </c>
      <c r="O2602" s="27" t="s">
        <v>28</v>
      </c>
      <c r="P2602" s="27">
        <v>21.130376210000001</v>
      </c>
    </row>
    <row r="2603" spans="7:16" x14ac:dyDescent="0.25">
      <c r="G2603" s="27" t="str">
        <f t="shared" si="40"/>
        <v>2019/2020East Asia &amp; PacificOthers &amp; Cross-sectoralMultiple ObjectivesGrantAll DestinationsPublicMultilateral Climate Funds</v>
      </c>
      <c r="H2603" s="27" t="s">
        <v>290</v>
      </c>
      <c r="I2603" s="27" t="s">
        <v>314</v>
      </c>
      <c r="J2603" s="27" t="s">
        <v>297</v>
      </c>
      <c r="K2603" s="27" t="s">
        <v>304</v>
      </c>
      <c r="L2603" s="27" t="s">
        <v>332</v>
      </c>
      <c r="M2603" s="27" t="s">
        <v>338</v>
      </c>
      <c r="N2603" s="27" t="s">
        <v>309</v>
      </c>
      <c r="O2603" s="27" t="s">
        <v>29</v>
      </c>
      <c r="P2603" s="27">
        <v>30.395632679999999</v>
      </c>
    </row>
    <row r="2604" spans="7:16" x14ac:dyDescent="0.25">
      <c r="G2604" s="27" t="str">
        <f t="shared" si="40"/>
        <v>2019/2020East Asia &amp; PacificOthers &amp; Cross-sectoralMultiple ObjectivesGrantAll DestinationsPublicMultilateral DFI</v>
      </c>
      <c r="H2604" s="27" t="s">
        <v>290</v>
      </c>
      <c r="I2604" s="27" t="s">
        <v>314</v>
      </c>
      <c r="J2604" s="27" t="s">
        <v>297</v>
      </c>
      <c r="K2604" s="27" t="s">
        <v>304</v>
      </c>
      <c r="L2604" s="27" t="s">
        <v>332</v>
      </c>
      <c r="M2604" s="27" t="s">
        <v>338</v>
      </c>
      <c r="N2604" s="27" t="s">
        <v>309</v>
      </c>
      <c r="O2604" s="27" t="s">
        <v>30</v>
      </c>
      <c r="P2604" s="27">
        <v>7.2803883370472902E-2</v>
      </c>
    </row>
    <row r="2605" spans="7:16" x14ac:dyDescent="0.25">
      <c r="G2605" s="27" t="str">
        <f t="shared" si="40"/>
        <v>2019/2020East Asia &amp; PacificOthers &amp; Cross-sectoralMultiple ObjectivesGrantAll DestinationsPublicPublic Fund</v>
      </c>
      <c r="H2605" s="27" t="s">
        <v>290</v>
      </c>
      <c r="I2605" s="27" t="s">
        <v>314</v>
      </c>
      <c r="J2605" s="27" t="s">
        <v>297</v>
      </c>
      <c r="K2605" s="27" t="s">
        <v>304</v>
      </c>
      <c r="L2605" s="27" t="s">
        <v>332</v>
      </c>
      <c r="M2605" s="27" t="s">
        <v>338</v>
      </c>
      <c r="N2605" s="27" t="s">
        <v>309</v>
      </c>
      <c r="O2605" s="27" t="s">
        <v>311</v>
      </c>
      <c r="P2605" s="27">
        <v>0</v>
      </c>
    </row>
    <row r="2606" spans="7:16" x14ac:dyDescent="0.25">
      <c r="G2606" s="27" t="str">
        <f t="shared" si="40"/>
        <v>2019/2020East Asia &amp; PacificOthers &amp; Cross-sectoralMultiple ObjectivesGrantAll DestinationsPublicState-owned FI</v>
      </c>
      <c r="H2606" s="27" t="s">
        <v>290</v>
      </c>
      <c r="I2606" s="27" t="s">
        <v>314</v>
      </c>
      <c r="J2606" s="27" t="s">
        <v>297</v>
      </c>
      <c r="K2606" s="27" t="s">
        <v>304</v>
      </c>
      <c r="L2606" s="27" t="s">
        <v>332</v>
      </c>
      <c r="M2606" s="27" t="s">
        <v>338</v>
      </c>
      <c r="N2606" s="27" t="s">
        <v>309</v>
      </c>
      <c r="O2606" s="27" t="s">
        <v>312</v>
      </c>
      <c r="P2606" s="27">
        <v>7.0553040000000001E-3</v>
      </c>
    </row>
    <row r="2607" spans="7:16" x14ac:dyDescent="0.25">
      <c r="G2607" s="27" t="str">
        <f t="shared" si="40"/>
        <v>2019/2020East Asia &amp; PacificOthers &amp; Cross-sectoralMultiple ObjectivesGrantDomesticPublicMultilateral Climate Funds</v>
      </c>
      <c r="H2607" s="27" t="s">
        <v>290</v>
      </c>
      <c r="I2607" s="27" t="s">
        <v>314</v>
      </c>
      <c r="J2607" s="27" t="s">
        <v>297</v>
      </c>
      <c r="K2607" s="27" t="s">
        <v>304</v>
      </c>
      <c r="L2607" s="27" t="s">
        <v>332</v>
      </c>
      <c r="M2607" s="27" t="s">
        <v>323</v>
      </c>
      <c r="N2607" s="27" t="s">
        <v>309</v>
      </c>
      <c r="O2607" s="27" t="s">
        <v>29</v>
      </c>
      <c r="P2607" s="27">
        <v>0</v>
      </c>
    </row>
    <row r="2608" spans="7:16" x14ac:dyDescent="0.25">
      <c r="G2608" s="27" t="str">
        <f t="shared" si="40"/>
        <v>2019/2020East Asia &amp; PacificOthers &amp; Cross-sectoralMultiple ObjectivesGrantDomesticPublicMultilateral DFI</v>
      </c>
      <c r="H2608" s="27" t="s">
        <v>290</v>
      </c>
      <c r="I2608" s="27" t="s">
        <v>314</v>
      </c>
      <c r="J2608" s="27" t="s">
        <v>297</v>
      </c>
      <c r="K2608" s="27" t="s">
        <v>304</v>
      </c>
      <c r="L2608" s="27" t="s">
        <v>332</v>
      </c>
      <c r="M2608" s="27" t="s">
        <v>323</v>
      </c>
      <c r="N2608" s="27" t="s">
        <v>309</v>
      </c>
      <c r="O2608" s="27" t="s">
        <v>30</v>
      </c>
      <c r="P2608" s="27">
        <v>7.31837047299325E-6</v>
      </c>
    </row>
    <row r="2609" spans="7:16" x14ac:dyDescent="0.25">
      <c r="G2609" s="27" t="str">
        <f t="shared" si="40"/>
        <v>2019/2020East Asia &amp; PacificOthers &amp; Cross-sectoralMultiple ObjectivesGrantInternationalPrivateInstitutional Investors</v>
      </c>
      <c r="H2609" s="27" t="s">
        <v>290</v>
      </c>
      <c r="I2609" s="27" t="s">
        <v>314</v>
      </c>
      <c r="J2609" s="27" t="s">
        <v>297</v>
      </c>
      <c r="K2609" s="27" t="s">
        <v>304</v>
      </c>
      <c r="L2609" s="27" t="s">
        <v>332</v>
      </c>
      <c r="M2609" s="27" t="s">
        <v>324</v>
      </c>
      <c r="N2609" s="27" t="s">
        <v>306</v>
      </c>
      <c r="O2609" s="27" t="s">
        <v>27</v>
      </c>
      <c r="P2609" s="27">
        <v>0</v>
      </c>
    </row>
    <row r="2610" spans="7:16" x14ac:dyDescent="0.25">
      <c r="G2610" s="27" t="str">
        <f t="shared" si="40"/>
        <v>2019/2020East Asia &amp; PacificOthers &amp; Cross-sectoralMultiple ObjectivesGrantInternationalPublicGovernment</v>
      </c>
      <c r="H2610" s="27" t="s">
        <v>290</v>
      </c>
      <c r="I2610" s="27" t="s">
        <v>314</v>
      </c>
      <c r="J2610" s="27" t="s">
        <v>297</v>
      </c>
      <c r="K2610" s="27" t="s">
        <v>304</v>
      </c>
      <c r="L2610" s="27" t="s">
        <v>332</v>
      </c>
      <c r="M2610" s="27" t="s">
        <v>324</v>
      </c>
      <c r="N2610" s="27" t="s">
        <v>309</v>
      </c>
      <c r="O2610" s="27" t="s">
        <v>28</v>
      </c>
      <c r="P2610" s="27">
        <v>21.130376210000001</v>
      </c>
    </row>
    <row r="2611" spans="7:16" x14ac:dyDescent="0.25">
      <c r="G2611" s="27" t="str">
        <f t="shared" si="40"/>
        <v>2019/2020East Asia &amp; PacificOthers &amp; Cross-sectoralMultiple ObjectivesGrantInternationalPublicMultilateral Climate Funds</v>
      </c>
      <c r="H2611" s="27" t="s">
        <v>290</v>
      </c>
      <c r="I2611" s="27" t="s">
        <v>314</v>
      </c>
      <c r="J2611" s="27" t="s">
        <v>297</v>
      </c>
      <c r="K2611" s="27" t="s">
        <v>304</v>
      </c>
      <c r="L2611" s="27" t="s">
        <v>332</v>
      </c>
      <c r="M2611" s="27" t="s">
        <v>324</v>
      </c>
      <c r="N2611" s="27" t="s">
        <v>309</v>
      </c>
      <c r="O2611" s="27" t="s">
        <v>29</v>
      </c>
      <c r="P2611" s="27">
        <v>30.395632679999999</v>
      </c>
    </row>
    <row r="2612" spans="7:16" x14ac:dyDescent="0.25">
      <c r="G2612" s="27" t="str">
        <f t="shared" si="40"/>
        <v>2019/2020East Asia &amp; PacificOthers &amp; Cross-sectoralMultiple ObjectivesGrantInternationalPublicMultilateral DFI</v>
      </c>
      <c r="H2612" s="27" t="s">
        <v>290</v>
      </c>
      <c r="I2612" s="27" t="s">
        <v>314</v>
      </c>
      <c r="J2612" s="27" t="s">
        <v>297</v>
      </c>
      <c r="K2612" s="27" t="s">
        <v>304</v>
      </c>
      <c r="L2612" s="27" t="s">
        <v>332</v>
      </c>
      <c r="M2612" s="27" t="s">
        <v>324</v>
      </c>
      <c r="N2612" s="27" t="s">
        <v>309</v>
      </c>
      <c r="O2612" s="27" t="s">
        <v>30</v>
      </c>
      <c r="P2612" s="27">
        <v>7.2796564999999994E-2</v>
      </c>
    </row>
    <row r="2613" spans="7:16" x14ac:dyDescent="0.25">
      <c r="G2613" s="27" t="str">
        <f t="shared" si="40"/>
        <v>2019/2020East Asia &amp; PacificOthers &amp; Cross-sectoralMultiple ObjectivesGrantInternationalPublicPublic Fund</v>
      </c>
      <c r="H2613" s="27" t="s">
        <v>290</v>
      </c>
      <c r="I2613" s="27" t="s">
        <v>314</v>
      </c>
      <c r="J2613" s="27" t="s">
        <v>297</v>
      </c>
      <c r="K2613" s="27" t="s">
        <v>304</v>
      </c>
      <c r="L2613" s="27" t="s">
        <v>332</v>
      </c>
      <c r="M2613" s="27" t="s">
        <v>324</v>
      </c>
      <c r="N2613" s="27" t="s">
        <v>309</v>
      </c>
      <c r="O2613" s="27" t="s">
        <v>311</v>
      </c>
      <c r="P2613" s="27">
        <v>0</v>
      </c>
    </row>
    <row r="2614" spans="7:16" x14ac:dyDescent="0.25">
      <c r="G2614" s="27" t="str">
        <f t="shared" si="40"/>
        <v>2019/2020East Asia &amp; PacificOthers &amp; Cross-sectoralMultiple ObjectivesGrantInternationalPublicState-owned FI</v>
      </c>
      <c r="H2614" s="27" t="s">
        <v>290</v>
      </c>
      <c r="I2614" s="27" t="s">
        <v>314</v>
      </c>
      <c r="J2614" s="27" t="s">
        <v>297</v>
      </c>
      <c r="K2614" s="27" t="s">
        <v>304</v>
      </c>
      <c r="L2614" s="27" t="s">
        <v>332</v>
      </c>
      <c r="M2614" s="27" t="s">
        <v>324</v>
      </c>
      <c r="N2614" s="27" t="s">
        <v>309</v>
      </c>
      <c r="O2614" s="27" t="s">
        <v>312</v>
      </c>
      <c r="P2614" s="27">
        <v>7.0553040000000001E-3</v>
      </c>
    </row>
    <row r="2615" spans="7:16" x14ac:dyDescent="0.25">
      <c r="G2615" s="27" t="str">
        <f t="shared" si="40"/>
        <v>2019/2020East Asia &amp; PacificOthers &amp; Cross-sectoralMultiple ObjectivesLow-cost project debtAll DestinationsPublicMultilateral Climate Funds</v>
      </c>
      <c r="H2615" s="27" t="s">
        <v>290</v>
      </c>
      <c r="I2615" s="27" t="s">
        <v>314</v>
      </c>
      <c r="J2615" s="27" t="s">
        <v>297</v>
      </c>
      <c r="K2615" s="27" t="s">
        <v>304</v>
      </c>
      <c r="L2615" s="27" t="s">
        <v>336</v>
      </c>
      <c r="M2615" s="27" t="s">
        <v>338</v>
      </c>
      <c r="N2615" s="27" t="s">
        <v>309</v>
      </c>
      <c r="O2615" s="27" t="s">
        <v>29</v>
      </c>
      <c r="P2615" s="27">
        <v>0</v>
      </c>
    </row>
    <row r="2616" spans="7:16" x14ac:dyDescent="0.25">
      <c r="G2616" s="27" t="str">
        <f t="shared" si="40"/>
        <v>2019/2020East Asia &amp; PacificOthers &amp; Cross-sectoralMultiple ObjectivesLow-cost project debtDomesticPublicMultilateral Climate Funds</v>
      </c>
      <c r="H2616" s="27" t="s">
        <v>290</v>
      </c>
      <c r="I2616" s="27" t="s">
        <v>314</v>
      </c>
      <c r="J2616" s="27" t="s">
        <v>297</v>
      </c>
      <c r="K2616" s="27" t="s">
        <v>304</v>
      </c>
      <c r="L2616" s="27" t="s">
        <v>336</v>
      </c>
      <c r="M2616" s="27" t="s">
        <v>323</v>
      </c>
      <c r="N2616" s="27" t="s">
        <v>309</v>
      </c>
      <c r="O2616" s="27" t="s">
        <v>29</v>
      </c>
      <c r="P2616" s="27">
        <v>0</v>
      </c>
    </row>
    <row r="2617" spans="7:16" x14ac:dyDescent="0.25">
      <c r="G2617" s="27" t="str">
        <f t="shared" si="40"/>
        <v>2019/2020East Asia &amp; PacificOthers &amp; Cross-sectoralMultiple ObjectivesLow-cost project debtInternationalPublicMultilateral Climate Funds</v>
      </c>
      <c r="H2617" s="27" t="s">
        <v>290</v>
      </c>
      <c r="I2617" s="27" t="s">
        <v>314</v>
      </c>
      <c r="J2617" s="27" t="s">
        <v>297</v>
      </c>
      <c r="K2617" s="27" t="s">
        <v>304</v>
      </c>
      <c r="L2617" s="27" t="s">
        <v>336</v>
      </c>
      <c r="M2617" s="27" t="s">
        <v>324</v>
      </c>
      <c r="N2617" s="27" t="s">
        <v>309</v>
      </c>
      <c r="O2617" s="27" t="s">
        <v>29</v>
      </c>
      <c r="P2617" s="27">
        <v>0</v>
      </c>
    </row>
    <row r="2618" spans="7:16" x14ac:dyDescent="0.25">
      <c r="G2618" s="27" t="str">
        <f t="shared" si="40"/>
        <v>2019/2020East Asia &amp; PacificOthers &amp; Cross-sectoralMultiple ObjectivesProject-level equityAll DestinationsPrivateCorporations</v>
      </c>
      <c r="H2618" s="27" t="s">
        <v>290</v>
      </c>
      <c r="I2618" s="27" t="s">
        <v>314</v>
      </c>
      <c r="J2618" s="27" t="s">
        <v>297</v>
      </c>
      <c r="K2618" s="27" t="s">
        <v>304</v>
      </c>
      <c r="L2618" s="27" t="s">
        <v>337</v>
      </c>
      <c r="M2618" s="27" t="s">
        <v>338</v>
      </c>
      <c r="N2618" s="27" t="s">
        <v>306</v>
      </c>
      <c r="O2618" s="27" t="s">
        <v>307</v>
      </c>
      <c r="P2618" s="27">
        <v>600</v>
      </c>
    </row>
    <row r="2619" spans="7:16" x14ac:dyDescent="0.25">
      <c r="G2619" s="27" t="str">
        <f t="shared" si="40"/>
        <v>2019/2020East Asia &amp; PacificOthers &amp; Cross-sectoralMultiple ObjectivesProject-level equityInternationalPrivateCorporations</v>
      </c>
      <c r="H2619" s="27" t="s">
        <v>290</v>
      </c>
      <c r="I2619" s="27" t="s">
        <v>314</v>
      </c>
      <c r="J2619" s="27" t="s">
        <v>297</v>
      </c>
      <c r="K2619" s="27" t="s">
        <v>304</v>
      </c>
      <c r="L2619" s="27" t="s">
        <v>337</v>
      </c>
      <c r="M2619" s="27" t="s">
        <v>324</v>
      </c>
      <c r="N2619" s="27" t="s">
        <v>306</v>
      </c>
      <c r="O2619" s="27" t="s">
        <v>307</v>
      </c>
      <c r="P2619" s="27">
        <v>600</v>
      </c>
    </row>
    <row r="2620" spans="7:16" x14ac:dyDescent="0.25">
      <c r="G2620" s="27" t="str">
        <f t="shared" si="40"/>
        <v>2019/2020East Asia &amp; PacificOthers &amp; Cross-sectoralMultiple ObjectivesProject-level market rate debtAll DestinationsPublicBilateral DFI</v>
      </c>
      <c r="H2620" s="27" t="s">
        <v>290</v>
      </c>
      <c r="I2620" s="27" t="s">
        <v>314</v>
      </c>
      <c r="J2620" s="27" t="s">
        <v>297</v>
      </c>
      <c r="K2620" s="27" t="s">
        <v>304</v>
      </c>
      <c r="L2620" s="27" t="s">
        <v>335</v>
      </c>
      <c r="M2620" s="27" t="s">
        <v>338</v>
      </c>
      <c r="N2620" s="27" t="s">
        <v>309</v>
      </c>
      <c r="O2620" s="27" t="s">
        <v>31</v>
      </c>
      <c r="P2620" s="27">
        <v>0</v>
      </c>
    </row>
    <row r="2621" spans="7:16" x14ac:dyDescent="0.25">
      <c r="G2621" s="27" t="str">
        <f t="shared" si="40"/>
        <v>2019/2020East Asia &amp; PacificOthers &amp; Cross-sectoralMultiple ObjectivesProject-level market rate debtAll DestinationsPublicMultilateral DFI</v>
      </c>
      <c r="H2621" s="27" t="s">
        <v>290</v>
      </c>
      <c r="I2621" s="27" t="s">
        <v>314</v>
      </c>
      <c r="J2621" s="27" t="s">
        <v>297</v>
      </c>
      <c r="K2621" s="27" t="s">
        <v>304</v>
      </c>
      <c r="L2621" s="27" t="s">
        <v>335</v>
      </c>
      <c r="M2621" s="27" t="s">
        <v>338</v>
      </c>
      <c r="N2621" s="27" t="s">
        <v>309</v>
      </c>
      <c r="O2621" s="27" t="s">
        <v>30</v>
      </c>
      <c r="P2621" s="27">
        <v>3.25691474</v>
      </c>
    </row>
    <row r="2622" spans="7:16" x14ac:dyDescent="0.25">
      <c r="G2622" s="27" t="str">
        <f t="shared" si="40"/>
        <v>2019/2020East Asia &amp; PacificOthers &amp; Cross-sectoralMultiple ObjectivesProject-level market rate debtDomesticPublicMultilateral DFI</v>
      </c>
      <c r="H2622" s="27" t="s">
        <v>290</v>
      </c>
      <c r="I2622" s="27" t="s">
        <v>314</v>
      </c>
      <c r="J2622" s="27" t="s">
        <v>297</v>
      </c>
      <c r="K2622" s="27" t="s">
        <v>304</v>
      </c>
      <c r="L2622" s="27" t="s">
        <v>335</v>
      </c>
      <c r="M2622" s="27" t="s">
        <v>323</v>
      </c>
      <c r="N2622" s="27" t="s">
        <v>309</v>
      </c>
      <c r="O2622" s="27" t="s">
        <v>30</v>
      </c>
      <c r="P2622" s="27">
        <v>3.2719699999999999E-4</v>
      </c>
    </row>
    <row r="2623" spans="7:16" x14ac:dyDescent="0.25">
      <c r="G2623" s="27" t="str">
        <f t="shared" si="40"/>
        <v>2019/2020East Asia &amp; PacificOthers &amp; Cross-sectoralMultiple ObjectivesProject-level market rate debtInternationalPublicBilateral DFI</v>
      </c>
      <c r="H2623" s="27" t="s">
        <v>290</v>
      </c>
      <c r="I2623" s="27" t="s">
        <v>314</v>
      </c>
      <c r="J2623" s="27" t="s">
        <v>297</v>
      </c>
      <c r="K2623" s="27" t="s">
        <v>304</v>
      </c>
      <c r="L2623" s="27" t="s">
        <v>335</v>
      </c>
      <c r="M2623" s="27" t="s">
        <v>324</v>
      </c>
      <c r="N2623" s="27" t="s">
        <v>309</v>
      </c>
      <c r="O2623" s="27" t="s">
        <v>31</v>
      </c>
      <c r="P2623" s="27">
        <v>0</v>
      </c>
    </row>
    <row r="2624" spans="7:16" x14ac:dyDescent="0.25">
      <c r="G2624" s="27" t="str">
        <f t="shared" si="40"/>
        <v>2019/2020East Asia &amp; PacificOthers &amp; Cross-sectoralMultiple ObjectivesProject-level market rate debtInternationalPublicMultilateral DFI</v>
      </c>
      <c r="H2624" s="27" t="s">
        <v>290</v>
      </c>
      <c r="I2624" s="27" t="s">
        <v>314</v>
      </c>
      <c r="J2624" s="27" t="s">
        <v>297</v>
      </c>
      <c r="K2624" s="27" t="s">
        <v>304</v>
      </c>
      <c r="L2624" s="27" t="s">
        <v>335</v>
      </c>
      <c r="M2624" s="27" t="s">
        <v>324</v>
      </c>
      <c r="N2624" s="27" t="s">
        <v>309</v>
      </c>
      <c r="O2624" s="27" t="s">
        <v>30</v>
      </c>
      <c r="P2624" s="27">
        <v>3.2565875430000002</v>
      </c>
    </row>
    <row r="2625" spans="7:16" x14ac:dyDescent="0.25">
      <c r="G2625" s="27" t="str">
        <f t="shared" si="40"/>
        <v>2019/2020East Asia &amp; PacificOthers &amp; Cross-sectoralMultiple ObjectivesUnknownAll DestinationsPublicMultilateral DFI</v>
      </c>
      <c r="H2625" s="27" t="s">
        <v>290</v>
      </c>
      <c r="I2625" s="27" t="s">
        <v>314</v>
      </c>
      <c r="J2625" s="27" t="s">
        <v>297</v>
      </c>
      <c r="K2625" s="27" t="s">
        <v>304</v>
      </c>
      <c r="L2625" s="27" t="s">
        <v>301</v>
      </c>
      <c r="M2625" s="27" t="s">
        <v>338</v>
      </c>
      <c r="N2625" s="27" t="s">
        <v>309</v>
      </c>
      <c r="O2625" s="27" t="s">
        <v>30</v>
      </c>
      <c r="P2625" s="27">
        <v>388.61429434799999</v>
      </c>
    </row>
    <row r="2626" spans="7:16" x14ac:dyDescent="0.25">
      <c r="G2626" s="27" t="str">
        <f t="shared" si="40"/>
        <v>2019/2020East Asia &amp; PacificOthers &amp; Cross-sectoralMultiple ObjectivesUnknownDomesticPublicMultilateral DFI</v>
      </c>
      <c r="H2626" s="27" t="s">
        <v>290</v>
      </c>
      <c r="I2626" s="27" t="s">
        <v>314</v>
      </c>
      <c r="J2626" s="27" t="s">
        <v>297</v>
      </c>
      <c r="K2626" s="27" t="s">
        <v>304</v>
      </c>
      <c r="L2626" s="27" t="s">
        <v>301</v>
      </c>
      <c r="M2626" s="27" t="s">
        <v>323</v>
      </c>
      <c r="N2626" s="27" t="s">
        <v>309</v>
      </c>
      <c r="O2626" s="27" t="s">
        <v>30</v>
      </c>
      <c r="P2626" s="27">
        <v>5.2566265479999998</v>
      </c>
    </row>
    <row r="2627" spans="7:16" x14ac:dyDescent="0.25">
      <c r="G2627" s="27" t="str">
        <f t="shared" ref="G2627:G2690" si="41">+_xlfn.CONCAT(H2627:O2627)</f>
        <v>2019/2020East Asia &amp; PacificOthers &amp; Cross-sectoralMultiple ObjectivesUnknownInternationalPublicMultilateral DFI</v>
      </c>
      <c r="H2627" s="27" t="s">
        <v>290</v>
      </c>
      <c r="I2627" s="27" t="s">
        <v>314</v>
      </c>
      <c r="J2627" s="27" t="s">
        <v>297</v>
      </c>
      <c r="K2627" s="27" t="s">
        <v>304</v>
      </c>
      <c r="L2627" s="27" t="s">
        <v>301</v>
      </c>
      <c r="M2627" s="27" t="s">
        <v>324</v>
      </c>
      <c r="N2627" s="27" t="s">
        <v>309</v>
      </c>
      <c r="O2627" s="27" t="s">
        <v>30</v>
      </c>
      <c r="P2627" s="27">
        <v>383.3576678</v>
      </c>
    </row>
    <row r="2628" spans="7:16" x14ac:dyDescent="0.25">
      <c r="G2628" s="27" t="str">
        <f t="shared" si="41"/>
        <v>2019/2020East Asia &amp; PacificTransportAdaptationAll InstrumentsAll DestinationsPublicBilateral DFI</v>
      </c>
      <c r="H2628" s="27" t="s">
        <v>290</v>
      </c>
      <c r="I2628" s="27" t="s">
        <v>314</v>
      </c>
      <c r="J2628" s="27" t="s">
        <v>298</v>
      </c>
      <c r="K2628" s="27" t="s">
        <v>302</v>
      </c>
      <c r="L2628" s="27" t="s">
        <v>345</v>
      </c>
      <c r="M2628" s="27" t="s">
        <v>338</v>
      </c>
      <c r="N2628" s="27" t="s">
        <v>309</v>
      </c>
      <c r="O2628" s="27" t="s">
        <v>31</v>
      </c>
      <c r="P2628" s="27">
        <v>825.03765380000004</v>
      </c>
    </row>
    <row r="2629" spans="7:16" x14ac:dyDescent="0.25">
      <c r="G2629" s="27" t="str">
        <f t="shared" si="41"/>
        <v>2019/2020East Asia &amp; PacificTransportAdaptationAll InstrumentsAll DestinationsPublicExport Credit Agency (ECA)</v>
      </c>
      <c r="H2629" s="27" t="s">
        <v>290</v>
      </c>
      <c r="I2629" s="27" t="s">
        <v>314</v>
      </c>
      <c r="J2629" s="27" t="s">
        <v>298</v>
      </c>
      <c r="K2629" s="27" t="s">
        <v>302</v>
      </c>
      <c r="L2629" s="27" t="s">
        <v>345</v>
      </c>
      <c r="M2629" s="27" t="s">
        <v>338</v>
      </c>
      <c r="N2629" s="27" t="s">
        <v>309</v>
      </c>
      <c r="O2629" s="27" t="s">
        <v>310</v>
      </c>
      <c r="P2629" s="27">
        <v>0</v>
      </c>
    </row>
    <row r="2630" spans="7:16" x14ac:dyDescent="0.25">
      <c r="G2630" s="27" t="str">
        <f t="shared" si="41"/>
        <v>2019/2020East Asia &amp; PacificTransportAdaptationAll InstrumentsAll DestinationsPublicGovernment</v>
      </c>
      <c r="H2630" s="27" t="s">
        <v>290</v>
      </c>
      <c r="I2630" s="27" t="s">
        <v>314</v>
      </c>
      <c r="J2630" s="27" t="s">
        <v>298</v>
      </c>
      <c r="K2630" s="27" t="s">
        <v>302</v>
      </c>
      <c r="L2630" s="27" t="s">
        <v>345</v>
      </c>
      <c r="M2630" s="27" t="s">
        <v>338</v>
      </c>
      <c r="N2630" s="27" t="s">
        <v>309</v>
      </c>
      <c r="O2630" s="27" t="s">
        <v>28</v>
      </c>
      <c r="P2630" s="27">
        <v>4.6766465E-2</v>
      </c>
    </row>
    <row r="2631" spans="7:16" x14ac:dyDescent="0.25">
      <c r="G2631" s="27" t="str">
        <f t="shared" si="41"/>
        <v>2019/2020East Asia &amp; PacificTransportAdaptationAll InstrumentsAll DestinationsPublicMultilateral DFI</v>
      </c>
      <c r="H2631" s="27" t="s">
        <v>290</v>
      </c>
      <c r="I2631" s="27" t="s">
        <v>314</v>
      </c>
      <c r="J2631" s="27" t="s">
        <v>298</v>
      </c>
      <c r="K2631" s="27" t="s">
        <v>302</v>
      </c>
      <c r="L2631" s="27" t="s">
        <v>345</v>
      </c>
      <c r="M2631" s="27" t="s">
        <v>338</v>
      </c>
      <c r="N2631" s="27" t="s">
        <v>309</v>
      </c>
      <c r="O2631" s="27" t="s">
        <v>30</v>
      </c>
      <c r="P2631" s="27">
        <v>60.872272584999898</v>
      </c>
    </row>
    <row r="2632" spans="7:16" x14ac:dyDescent="0.25">
      <c r="G2632" s="27" t="str">
        <f t="shared" si="41"/>
        <v>2019/2020East Asia &amp; PacificTransportAdaptationAll InstrumentsDomesticPublicMultilateral DFI</v>
      </c>
      <c r="H2632" s="27" t="s">
        <v>290</v>
      </c>
      <c r="I2632" s="27" t="s">
        <v>314</v>
      </c>
      <c r="J2632" s="27" t="s">
        <v>298</v>
      </c>
      <c r="K2632" s="27" t="s">
        <v>302</v>
      </c>
      <c r="L2632" s="27" t="s">
        <v>345</v>
      </c>
      <c r="M2632" s="27" t="s">
        <v>323</v>
      </c>
      <c r="N2632" s="27" t="s">
        <v>309</v>
      </c>
      <c r="O2632" s="27" t="s">
        <v>30</v>
      </c>
      <c r="P2632" s="27">
        <v>1.876486034</v>
      </c>
    </row>
    <row r="2633" spans="7:16" x14ac:dyDescent="0.25">
      <c r="G2633" s="27" t="str">
        <f t="shared" si="41"/>
        <v>2019/2020East Asia &amp; PacificTransportAdaptationAll InstrumentsInternationalPublicBilateral DFI</v>
      </c>
      <c r="H2633" s="27" t="s">
        <v>290</v>
      </c>
      <c r="I2633" s="27" t="s">
        <v>314</v>
      </c>
      <c r="J2633" s="27" t="s">
        <v>298</v>
      </c>
      <c r="K2633" s="27" t="s">
        <v>302</v>
      </c>
      <c r="L2633" s="27" t="s">
        <v>345</v>
      </c>
      <c r="M2633" s="27" t="s">
        <v>324</v>
      </c>
      <c r="N2633" s="27" t="s">
        <v>309</v>
      </c>
      <c r="O2633" s="27" t="s">
        <v>31</v>
      </c>
      <c r="P2633" s="27">
        <v>825.03765380000004</v>
      </c>
    </row>
    <row r="2634" spans="7:16" x14ac:dyDescent="0.25">
      <c r="G2634" s="27" t="str">
        <f t="shared" si="41"/>
        <v>2019/2020East Asia &amp; PacificTransportAdaptationAll InstrumentsInternationalPublicExport Credit Agency (ECA)</v>
      </c>
      <c r="H2634" s="27" t="s">
        <v>290</v>
      </c>
      <c r="I2634" s="27" t="s">
        <v>314</v>
      </c>
      <c r="J2634" s="27" t="s">
        <v>298</v>
      </c>
      <c r="K2634" s="27" t="s">
        <v>302</v>
      </c>
      <c r="L2634" s="27" t="s">
        <v>345</v>
      </c>
      <c r="M2634" s="27" t="s">
        <v>324</v>
      </c>
      <c r="N2634" s="27" t="s">
        <v>309</v>
      </c>
      <c r="O2634" s="27" t="s">
        <v>310</v>
      </c>
      <c r="P2634" s="27">
        <v>0</v>
      </c>
    </row>
    <row r="2635" spans="7:16" x14ac:dyDescent="0.25">
      <c r="G2635" s="27" t="str">
        <f t="shared" si="41"/>
        <v>2019/2020East Asia &amp; PacificTransportAdaptationAll InstrumentsInternationalPublicGovernment</v>
      </c>
      <c r="H2635" s="27" t="s">
        <v>290</v>
      </c>
      <c r="I2635" s="27" t="s">
        <v>314</v>
      </c>
      <c r="J2635" s="27" t="s">
        <v>298</v>
      </c>
      <c r="K2635" s="27" t="s">
        <v>302</v>
      </c>
      <c r="L2635" s="27" t="s">
        <v>345</v>
      </c>
      <c r="M2635" s="27" t="s">
        <v>324</v>
      </c>
      <c r="N2635" s="27" t="s">
        <v>309</v>
      </c>
      <c r="O2635" s="27" t="s">
        <v>28</v>
      </c>
      <c r="P2635" s="27">
        <v>4.6766465E-2</v>
      </c>
    </row>
    <row r="2636" spans="7:16" x14ac:dyDescent="0.25">
      <c r="G2636" s="27" t="str">
        <f t="shared" si="41"/>
        <v>2019/2020East Asia &amp; PacificTransportAdaptationAll InstrumentsInternationalPublicMultilateral DFI</v>
      </c>
      <c r="H2636" s="27" t="s">
        <v>290</v>
      </c>
      <c r="I2636" s="27" t="s">
        <v>314</v>
      </c>
      <c r="J2636" s="27" t="s">
        <v>298</v>
      </c>
      <c r="K2636" s="27" t="s">
        <v>302</v>
      </c>
      <c r="L2636" s="27" t="s">
        <v>345</v>
      </c>
      <c r="M2636" s="27" t="s">
        <v>324</v>
      </c>
      <c r="N2636" s="27" t="s">
        <v>309</v>
      </c>
      <c r="O2636" s="27" t="s">
        <v>30</v>
      </c>
      <c r="P2636" s="27">
        <v>58.995786550999902</v>
      </c>
    </row>
    <row r="2637" spans="7:16" x14ac:dyDescent="0.25">
      <c r="G2637" s="27" t="str">
        <f t="shared" si="41"/>
        <v>2019/2020East Asia &amp; PacificTransportAdaptationGrantAll DestinationsPublicGovernment</v>
      </c>
      <c r="H2637" s="27" t="s">
        <v>290</v>
      </c>
      <c r="I2637" s="27" t="s">
        <v>314</v>
      </c>
      <c r="J2637" s="27" t="s">
        <v>298</v>
      </c>
      <c r="K2637" s="27" t="s">
        <v>302</v>
      </c>
      <c r="L2637" s="27" t="s">
        <v>332</v>
      </c>
      <c r="M2637" s="27" t="s">
        <v>338</v>
      </c>
      <c r="N2637" s="27" t="s">
        <v>309</v>
      </c>
      <c r="O2637" s="27" t="s">
        <v>28</v>
      </c>
      <c r="P2637" s="27">
        <v>4.6766465E-2</v>
      </c>
    </row>
    <row r="2638" spans="7:16" x14ac:dyDescent="0.25">
      <c r="G2638" s="27" t="str">
        <f t="shared" si="41"/>
        <v>2019/2020East Asia &amp; PacificTransportAdaptationGrantAll DestinationsPublicMultilateral DFI</v>
      </c>
      <c r="H2638" s="27" t="s">
        <v>290</v>
      </c>
      <c r="I2638" s="27" t="s">
        <v>314</v>
      </c>
      <c r="J2638" s="27" t="s">
        <v>298</v>
      </c>
      <c r="K2638" s="27" t="s">
        <v>302</v>
      </c>
      <c r="L2638" s="27" t="s">
        <v>332</v>
      </c>
      <c r="M2638" s="27" t="s">
        <v>338</v>
      </c>
      <c r="N2638" s="27" t="s">
        <v>309</v>
      </c>
      <c r="O2638" s="27" t="s">
        <v>30</v>
      </c>
      <c r="P2638" s="27">
        <v>11.3998077</v>
      </c>
    </row>
    <row r="2639" spans="7:16" x14ac:dyDescent="0.25">
      <c r="G2639" s="27" t="str">
        <f t="shared" si="41"/>
        <v>2019/2020East Asia &amp; PacificTransportAdaptationGrantDomesticPublicMultilateral DFI</v>
      </c>
      <c r="H2639" s="27" t="s">
        <v>290</v>
      </c>
      <c r="I2639" s="27" t="s">
        <v>314</v>
      </c>
      <c r="J2639" s="27" t="s">
        <v>298</v>
      </c>
      <c r="K2639" s="27" t="s">
        <v>302</v>
      </c>
      <c r="L2639" s="27" t="s">
        <v>332</v>
      </c>
      <c r="M2639" s="27" t="s">
        <v>323</v>
      </c>
      <c r="N2639" s="27" t="s">
        <v>309</v>
      </c>
      <c r="O2639" s="27" t="s">
        <v>30</v>
      </c>
      <c r="P2639" s="27">
        <v>0</v>
      </c>
    </row>
    <row r="2640" spans="7:16" x14ac:dyDescent="0.25">
      <c r="G2640" s="27" t="str">
        <f t="shared" si="41"/>
        <v>2019/2020East Asia &amp; PacificTransportAdaptationGrantInternationalPublicGovernment</v>
      </c>
      <c r="H2640" s="27" t="s">
        <v>290</v>
      </c>
      <c r="I2640" s="27" t="s">
        <v>314</v>
      </c>
      <c r="J2640" s="27" t="s">
        <v>298</v>
      </c>
      <c r="K2640" s="27" t="s">
        <v>302</v>
      </c>
      <c r="L2640" s="27" t="s">
        <v>332</v>
      </c>
      <c r="M2640" s="27" t="s">
        <v>324</v>
      </c>
      <c r="N2640" s="27" t="s">
        <v>309</v>
      </c>
      <c r="O2640" s="27" t="s">
        <v>28</v>
      </c>
      <c r="P2640" s="27">
        <v>4.6766465E-2</v>
      </c>
    </row>
    <row r="2641" spans="7:16" x14ac:dyDescent="0.25">
      <c r="G2641" s="27" t="str">
        <f t="shared" si="41"/>
        <v>2019/2020East Asia &amp; PacificTransportAdaptationGrantInternationalPublicMultilateral DFI</v>
      </c>
      <c r="H2641" s="27" t="s">
        <v>290</v>
      </c>
      <c r="I2641" s="27" t="s">
        <v>314</v>
      </c>
      <c r="J2641" s="27" t="s">
        <v>298</v>
      </c>
      <c r="K2641" s="27" t="s">
        <v>302</v>
      </c>
      <c r="L2641" s="27" t="s">
        <v>332</v>
      </c>
      <c r="M2641" s="27" t="s">
        <v>324</v>
      </c>
      <c r="N2641" s="27" t="s">
        <v>309</v>
      </c>
      <c r="O2641" s="27" t="s">
        <v>30</v>
      </c>
      <c r="P2641" s="27">
        <v>11.3998077</v>
      </c>
    </row>
    <row r="2642" spans="7:16" x14ac:dyDescent="0.25">
      <c r="G2642" s="27" t="str">
        <f t="shared" si="41"/>
        <v>2019/2020East Asia &amp; PacificTransportAdaptationLow-cost project debtAll DestinationsPublicBilateral DFI</v>
      </c>
      <c r="H2642" s="27" t="s">
        <v>290</v>
      </c>
      <c r="I2642" s="27" t="s">
        <v>314</v>
      </c>
      <c r="J2642" s="27" t="s">
        <v>298</v>
      </c>
      <c r="K2642" s="27" t="s">
        <v>302</v>
      </c>
      <c r="L2642" s="27" t="s">
        <v>336</v>
      </c>
      <c r="M2642" s="27" t="s">
        <v>338</v>
      </c>
      <c r="N2642" s="27" t="s">
        <v>309</v>
      </c>
      <c r="O2642" s="27" t="s">
        <v>31</v>
      </c>
      <c r="P2642" s="27">
        <v>825.03765380000004</v>
      </c>
    </row>
    <row r="2643" spans="7:16" x14ac:dyDescent="0.25">
      <c r="G2643" s="27" t="str">
        <f t="shared" si="41"/>
        <v>2019/2020East Asia &amp; PacificTransportAdaptationLow-cost project debtAll DestinationsPublicExport Credit Agency (ECA)</v>
      </c>
      <c r="H2643" s="27" t="s">
        <v>290</v>
      </c>
      <c r="I2643" s="27" t="s">
        <v>314</v>
      </c>
      <c r="J2643" s="27" t="s">
        <v>298</v>
      </c>
      <c r="K2643" s="27" t="s">
        <v>302</v>
      </c>
      <c r="L2643" s="27" t="s">
        <v>336</v>
      </c>
      <c r="M2643" s="27" t="s">
        <v>338</v>
      </c>
      <c r="N2643" s="27" t="s">
        <v>309</v>
      </c>
      <c r="O2643" s="27" t="s">
        <v>310</v>
      </c>
      <c r="P2643" s="27">
        <v>0</v>
      </c>
    </row>
    <row r="2644" spans="7:16" x14ac:dyDescent="0.25">
      <c r="G2644" s="27" t="str">
        <f t="shared" si="41"/>
        <v>2019/2020East Asia &amp; PacificTransportAdaptationLow-cost project debtAll DestinationsPublicMultilateral DFI</v>
      </c>
      <c r="H2644" s="27" t="s">
        <v>290</v>
      </c>
      <c r="I2644" s="27" t="s">
        <v>314</v>
      </c>
      <c r="J2644" s="27" t="s">
        <v>298</v>
      </c>
      <c r="K2644" s="27" t="s">
        <v>302</v>
      </c>
      <c r="L2644" s="27" t="s">
        <v>336</v>
      </c>
      <c r="M2644" s="27" t="s">
        <v>338</v>
      </c>
      <c r="N2644" s="27" t="s">
        <v>309</v>
      </c>
      <c r="O2644" s="27" t="s">
        <v>30</v>
      </c>
      <c r="P2644" s="27">
        <v>6.4950706079999998</v>
      </c>
    </row>
    <row r="2645" spans="7:16" x14ac:dyDescent="0.25">
      <c r="G2645" s="27" t="str">
        <f t="shared" si="41"/>
        <v>2019/2020East Asia &amp; PacificTransportAdaptationLow-cost project debtDomesticPublicMultilateral DFI</v>
      </c>
      <c r="H2645" s="27" t="s">
        <v>290</v>
      </c>
      <c r="I2645" s="27" t="s">
        <v>314</v>
      </c>
      <c r="J2645" s="27" t="s">
        <v>298</v>
      </c>
      <c r="K2645" s="27" t="s">
        <v>302</v>
      </c>
      <c r="L2645" s="27" t="s">
        <v>336</v>
      </c>
      <c r="M2645" s="27" t="s">
        <v>323</v>
      </c>
      <c r="N2645" s="27" t="s">
        <v>309</v>
      </c>
      <c r="O2645" s="27" t="s">
        <v>30</v>
      </c>
      <c r="P2645" s="27">
        <v>2.9061956E-2</v>
      </c>
    </row>
    <row r="2646" spans="7:16" x14ac:dyDescent="0.25">
      <c r="G2646" s="27" t="str">
        <f t="shared" si="41"/>
        <v>2019/2020East Asia &amp; PacificTransportAdaptationLow-cost project debtInternationalPublicBilateral DFI</v>
      </c>
      <c r="H2646" s="27" t="s">
        <v>290</v>
      </c>
      <c r="I2646" s="27" t="s">
        <v>314</v>
      </c>
      <c r="J2646" s="27" t="s">
        <v>298</v>
      </c>
      <c r="K2646" s="27" t="s">
        <v>302</v>
      </c>
      <c r="L2646" s="27" t="s">
        <v>336</v>
      </c>
      <c r="M2646" s="27" t="s">
        <v>324</v>
      </c>
      <c r="N2646" s="27" t="s">
        <v>309</v>
      </c>
      <c r="O2646" s="27" t="s">
        <v>31</v>
      </c>
      <c r="P2646" s="27">
        <v>825.03765380000004</v>
      </c>
    </row>
    <row r="2647" spans="7:16" x14ac:dyDescent="0.25">
      <c r="G2647" s="27" t="str">
        <f t="shared" si="41"/>
        <v>2019/2020East Asia &amp; PacificTransportAdaptationLow-cost project debtInternationalPublicExport Credit Agency (ECA)</v>
      </c>
      <c r="H2647" s="27" t="s">
        <v>290</v>
      </c>
      <c r="I2647" s="27" t="s">
        <v>314</v>
      </c>
      <c r="J2647" s="27" t="s">
        <v>298</v>
      </c>
      <c r="K2647" s="27" t="s">
        <v>302</v>
      </c>
      <c r="L2647" s="27" t="s">
        <v>336</v>
      </c>
      <c r="M2647" s="27" t="s">
        <v>324</v>
      </c>
      <c r="N2647" s="27" t="s">
        <v>309</v>
      </c>
      <c r="O2647" s="27" t="s">
        <v>310</v>
      </c>
      <c r="P2647" s="27">
        <v>0</v>
      </c>
    </row>
    <row r="2648" spans="7:16" x14ac:dyDescent="0.25">
      <c r="G2648" s="27" t="str">
        <f t="shared" si="41"/>
        <v>2019/2020East Asia &amp; PacificTransportAdaptationLow-cost project debtInternationalPublicMultilateral DFI</v>
      </c>
      <c r="H2648" s="27" t="s">
        <v>290</v>
      </c>
      <c r="I2648" s="27" t="s">
        <v>314</v>
      </c>
      <c r="J2648" s="27" t="s">
        <v>298</v>
      </c>
      <c r="K2648" s="27" t="s">
        <v>302</v>
      </c>
      <c r="L2648" s="27" t="s">
        <v>336</v>
      </c>
      <c r="M2648" s="27" t="s">
        <v>324</v>
      </c>
      <c r="N2648" s="27" t="s">
        <v>309</v>
      </c>
      <c r="O2648" s="27" t="s">
        <v>30</v>
      </c>
      <c r="P2648" s="27">
        <v>6.4660086520000002</v>
      </c>
    </row>
    <row r="2649" spans="7:16" x14ac:dyDescent="0.25">
      <c r="G2649" s="27" t="str">
        <f t="shared" si="41"/>
        <v>2019/2020East Asia &amp; PacificTransportAdaptationProject-level market rate debtAll DestinationsPublicMultilateral DFI</v>
      </c>
      <c r="H2649" s="27" t="s">
        <v>290</v>
      </c>
      <c r="I2649" s="27" t="s">
        <v>314</v>
      </c>
      <c r="J2649" s="27" t="s">
        <v>298</v>
      </c>
      <c r="K2649" s="27" t="s">
        <v>302</v>
      </c>
      <c r="L2649" s="27" t="s">
        <v>335</v>
      </c>
      <c r="M2649" s="27" t="s">
        <v>338</v>
      </c>
      <c r="N2649" s="27" t="s">
        <v>309</v>
      </c>
      <c r="O2649" s="27" t="s">
        <v>30</v>
      </c>
      <c r="P2649" s="27">
        <v>37.570451577999997</v>
      </c>
    </row>
    <row r="2650" spans="7:16" x14ac:dyDescent="0.25">
      <c r="G2650" s="27" t="str">
        <f t="shared" si="41"/>
        <v>2019/2020East Asia &amp; PacificTransportAdaptationProject-level market rate debtDomesticPublicMultilateral DFI</v>
      </c>
      <c r="H2650" s="27" t="s">
        <v>290</v>
      </c>
      <c r="I2650" s="27" t="s">
        <v>314</v>
      </c>
      <c r="J2650" s="27" t="s">
        <v>298</v>
      </c>
      <c r="K2650" s="27" t="s">
        <v>302</v>
      </c>
      <c r="L2650" s="27" t="s">
        <v>335</v>
      </c>
      <c r="M2650" s="27" t="s">
        <v>323</v>
      </c>
      <c r="N2650" s="27" t="s">
        <v>309</v>
      </c>
      <c r="O2650" s="27" t="s">
        <v>30</v>
      </c>
      <c r="P2650" s="27">
        <v>1.8469068879999999</v>
      </c>
    </row>
    <row r="2651" spans="7:16" x14ac:dyDescent="0.25">
      <c r="G2651" s="27" t="str">
        <f t="shared" si="41"/>
        <v>2019/2020East Asia &amp; PacificTransportAdaptationProject-level market rate debtInternationalPublicMultilateral DFI</v>
      </c>
      <c r="H2651" s="27" t="s">
        <v>290</v>
      </c>
      <c r="I2651" s="27" t="s">
        <v>314</v>
      </c>
      <c r="J2651" s="27" t="s">
        <v>298</v>
      </c>
      <c r="K2651" s="27" t="s">
        <v>302</v>
      </c>
      <c r="L2651" s="27" t="s">
        <v>335</v>
      </c>
      <c r="M2651" s="27" t="s">
        <v>324</v>
      </c>
      <c r="N2651" s="27" t="s">
        <v>309</v>
      </c>
      <c r="O2651" s="27" t="s">
        <v>30</v>
      </c>
      <c r="P2651" s="27">
        <v>35.723544689999997</v>
      </c>
    </row>
    <row r="2652" spans="7:16" x14ac:dyDescent="0.25">
      <c r="G2652" s="27" t="str">
        <f t="shared" si="41"/>
        <v>2019/2020East Asia &amp; PacificTransportAdaptationUnknownAll DestinationsPublicMultilateral DFI</v>
      </c>
      <c r="H2652" s="27" t="s">
        <v>290</v>
      </c>
      <c r="I2652" s="27" t="s">
        <v>314</v>
      </c>
      <c r="J2652" s="27" t="s">
        <v>298</v>
      </c>
      <c r="K2652" s="27" t="s">
        <v>302</v>
      </c>
      <c r="L2652" s="27" t="s">
        <v>301</v>
      </c>
      <c r="M2652" s="27" t="s">
        <v>338</v>
      </c>
      <c r="N2652" s="27" t="s">
        <v>309</v>
      </c>
      <c r="O2652" s="27" t="s">
        <v>30</v>
      </c>
      <c r="P2652" s="27">
        <v>5.406942699</v>
      </c>
    </row>
    <row r="2653" spans="7:16" x14ac:dyDescent="0.25">
      <c r="G2653" s="27" t="str">
        <f t="shared" si="41"/>
        <v>2019/2020East Asia &amp; PacificTransportAdaptationUnknownDomesticPublicMultilateral DFI</v>
      </c>
      <c r="H2653" s="27" t="s">
        <v>290</v>
      </c>
      <c r="I2653" s="27" t="s">
        <v>314</v>
      </c>
      <c r="J2653" s="27" t="s">
        <v>298</v>
      </c>
      <c r="K2653" s="27" t="s">
        <v>302</v>
      </c>
      <c r="L2653" s="27" t="s">
        <v>301</v>
      </c>
      <c r="M2653" s="27" t="s">
        <v>323</v>
      </c>
      <c r="N2653" s="27" t="s">
        <v>309</v>
      </c>
      <c r="O2653" s="27" t="s">
        <v>30</v>
      </c>
      <c r="P2653" s="27">
        <v>5.1719000000000005E-4</v>
      </c>
    </row>
    <row r="2654" spans="7:16" x14ac:dyDescent="0.25">
      <c r="G2654" s="27" t="str">
        <f t="shared" si="41"/>
        <v>2019/2020East Asia &amp; PacificTransportAdaptationUnknownInternationalPublicMultilateral DFI</v>
      </c>
      <c r="H2654" s="27" t="s">
        <v>290</v>
      </c>
      <c r="I2654" s="27" t="s">
        <v>314</v>
      </c>
      <c r="J2654" s="27" t="s">
        <v>298</v>
      </c>
      <c r="K2654" s="27" t="s">
        <v>302</v>
      </c>
      <c r="L2654" s="27" t="s">
        <v>301</v>
      </c>
      <c r="M2654" s="27" t="s">
        <v>324</v>
      </c>
      <c r="N2654" s="27" t="s">
        <v>309</v>
      </c>
      <c r="O2654" s="27" t="s">
        <v>30</v>
      </c>
      <c r="P2654" s="27">
        <v>5.406425509</v>
      </c>
    </row>
    <row r="2655" spans="7:16" x14ac:dyDescent="0.25">
      <c r="G2655" s="27" t="str">
        <f t="shared" si="41"/>
        <v>2019/2020East Asia &amp; PacificTransportAll UsesAll InstrumentsAll DestinationsPrivateCommercial FI</v>
      </c>
      <c r="H2655" s="27" t="s">
        <v>290</v>
      </c>
      <c r="I2655" s="27" t="s">
        <v>314</v>
      </c>
      <c r="J2655" s="27" t="s">
        <v>298</v>
      </c>
      <c r="K2655" s="27" t="s">
        <v>346</v>
      </c>
      <c r="L2655" s="27" t="s">
        <v>345</v>
      </c>
      <c r="M2655" s="27" t="s">
        <v>338</v>
      </c>
      <c r="N2655" s="27" t="s">
        <v>306</v>
      </c>
      <c r="O2655" s="27" t="s">
        <v>23</v>
      </c>
      <c r="P2655" s="27">
        <v>6409.0583589999997</v>
      </c>
    </row>
    <row r="2656" spans="7:16" x14ac:dyDescent="0.25">
      <c r="G2656" s="27" t="str">
        <f t="shared" si="41"/>
        <v>2019/2020East Asia &amp; PacificTransportAll UsesAll InstrumentsAll DestinationsPrivateCorporations</v>
      </c>
      <c r="H2656" s="27" t="s">
        <v>290</v>
      </c>
      <c r="I2656" s="27" t="s">
        <v>314</v>
      </c>
      <c r="J2656" s="27" t="s">
        <v>298</v>
      </c>
      <c r="K2656" s="27" t="s">
        <v>346</v>
      </c>
      <c r="L2656" s="27" t="s">
        <v>345</v>
      </c>
      <c r="M2656" s="27" t="s">
        <v>338</v>
      </c>
      <c r="N2656" s="27" t="s">
        <v>306</v>
      </c>
      <c r="O2656" s="27" t="s">
        <v>307</v>
      </c>
      <c r="P2656" s="27">
        <v>1835.8716830000001</v>
      </c>
    </row>
    <row r="2657" spans="7:16" x14ac:dyDescent="0.25">
      <c r="G2657" s="27" t="str">
        <f t="shared" si="41"/>
        <v>2019/2020East Asia &amp; PacificTransportAll UsesAll InstrumentsAll DestinationsPrivateHouseholds/Individuals</v>
      </c>
      <c r="H2657" s="27" t="s">
        <v>290</v>
      </c>
      <c r="I2657" s="27" t="s">
        <v>314</v>
      </c>
      <c r="J2657" s="27" t="s">
        <v>298</v>
      </c>
      <c r="K2657" s="27" t="s">
        <v>346</v>
      </c>
      <c r="L2657" s="27" t="s">
        <v>345</v>
      </c>
      <c r="M2657" s="27" t="s">
        <v>338</v>
      </c>
      <c r="N2657" s="27" t="s">
        <v>306</v>
      </c>
      <c r="O2657" s="27" t="s">
        <v>308</v>
      </c>
      <c r="P2657" s="27">
        <v>14904.38983</v>
      </c>
    </row>
    <row r="2658" spans="7:16" x14ac:dyDescent="0.25">
      <c r="G2658" s="27" t="str">
        <f t="shared" si="41"/>
        <v>2019/2020East Asia &amp; PacificTransportAll UsesAll InstrumentsAll DestinationsPrivateInstitutional Investors</v>
      </c>
      <c r="H2658" s="27" t="s">
        <v>290</v>
      </c>
      <c r="I2658" s="27" t="s">
        <v>314</v>
      </c>
      <c r="J2658" s="27" t="s">
        <v>298</v>
      </c>
      <c r="K2658" s="27" t="s">
        <v>346</v>
      </c>
      <c r="L2658" s="27" t="s">
        <v>345</v>
      </c>
      <c r="M2658" s="27" t="s">
        <v>338</v>
      </c>
      <c r="N2658" s="27" t="s">
        <v>306</v>
      </c>
      <c r="O2658" s="27" t="s">
        <v>27</v>
      </c>
      <c r="P2658" s="27">
        <v>2.0499999999999998</v>
      </c>
    </row>
    <row r="2659" spans="7:16" x14ac:dyDescent="0.25">
      <c r="G2659" s="27" t="str">
        <f t="shared" si="41"/>
        <v>2019/2020East Asia &amp; PacificTransportAll UsesAll InstrumentsAll DestinationsPrivateUnknown</v>
      </c>
      <c r="H2659" s="27" t="s">
        <v>290</v>
      </c>
      <c r="I2659" s="27" t="s">
        <v>314</v>
      </c>
      <c r="J2659" s="27" t="s">
        <v>298</v>
      </c>
      <c r="K2659" s="27" t="s">
        <v>346</v>
      </c>
      <c r="L2659" s="27" t="s">
        <v>345</v>
      </c>
      <c r="M2659" s="27" t="s">
        <v>338</v>
      </c>
      <c r="N2659" s="27" t="s">
        <v>306</v>
      </c>
      <c r="O2659" s="27" t="s">
        <v>301</v>
      </c>
      <c r="P2659" s="27">
        <v>46.104999999999997</v>
      </c>
    </row>
    <row r="2660" spans="7:16" x14ac:dyDescent="0.25">
      <c r="G2660" s="27" t="str">
        <f t="shared" si="41"/>
        <v>2019/2020East Asia &amp; PacificTransportAll UsesAll InstrumentsAll DestinationsPublicBilateral DFI</v>
      </c>
      <c r="H2660" s="27" t="s">
        <v>290</v>
      </c>
      <c r="I2660" s="27" t="s">
        <v>314</v>
      </c>
      <c r="J2660" s="27" t="s">
        <v>298</v>
      </c>
      <c r="K2660" s="27" t="s">
        <v>346</v>
      </c>
      <c r="L2660" s="27" t="s">
        <v>345</v>
      </c>
      <c r="M2660" s="27" t="s">
        <v>338</v>
      </c>
      <c r="N2660" s="27" t="s">
        <v>309</v>
      </c>
      <c r="O2660" s="27" t="s">
        <v>31</v>
      </c>
      <c r="P2660" s="27">
        <v>1259.2556489000001</v>
      </c>
    </row>
    <row r="2661" spans="7:16" x14ac:dyDescent="0.25">
      <c r="G2661" s="27" t="str">
        <f t="shared" si="41"/>
        <v>2019/2020East Asia &amp; PacificTransportAll UsesAll InstrumentsAll DestinationsPublicExport Credit Agency (ECA)</v>
      </c>
      <c r="H2661" s="27" t="s">
        <v>290</v>
      </c>
      <c r="I2661" s="27" t="s">
        <v>314</v>
      </c>
      <c r="J2661" s="27" t="s">
        <v>298</v>
      </c>
      <c r="K2661" s="27" t="s">
        <v>346</v>
      </c>
      <c r="L2661" s="27" t="s">
        <v>345</v>
      </c>
      <c r="M2661" s="27" t="s">
        <v>338</v>
      </c>
      <c r="N2661" s="27" t="s">
        <v>309</v>
      </c>
      <c r="O2661" s="27" t="s">
        <v>310</v>
      </c>
      <c r="P2661" s="27">
        <v>109.88812129999999</v>
      </c>
    </row>
    <row r="2662" spans="7:16" x14ac:dyDescent="0.25">
      <c r="G2662" s="27" t="str">
        <f t="shared" si="41"/>
        <v>2019/2020East Asia &amp; PacificTransportAll UsesAll InstrumentsAll DestinationsPublicGovernment</v>
      </c>
      <c r="H2662" s="27" t="s">
        <v>290</v>
      </c>
      <c r="I2662" s="27" t="s">
        <v>314</v>
      </c>
      <c r="J2662" s="27" t="s">
        <v>298</v>
      </c>
      <c r="K2662" s="27" t="s">
        <v>346</v>
      </c>
      <c r="L2662" s="27" t="s">
        <v>345</v>
      </c>
      <c r="M2662" s="27" t="s">
        <v>338</v>
      </c>
      <c r="N2662" s="27" t="s">
        <v>309</v>
      </c>
      <c r="O2662" s="27" t="s">
        <v>28</v>
      </c>
      <c r="P2662" s="27">
        <v>3815.1589249170001</v>
      </c>
    </row>
    <row r="2663" spans="7:16" x14ac:dyDescent="0.25">
      <c r="G2663" s="27" t="str">
        <f t="shared" si="41"/>
        <v>2019/2020East Asia &amp; PacificTransportAll UsesAll InstrumentsAll DestinationsPublicMultilateral Climate Funds</v>
      </c>
      <c r="H2663" s="27" t="s">
        <v>290</v>
      </c>
      <c r="I2663" s="27" t="s">
        <v>314</v>
      </c>
      <c r="J2663" s="27" t="s">
        <v>298</v>
      </c>
      <c r="K2663" s="27" t="s">
        <v>346</v>
      </c>
      <c r="L2663" s="27" t="s">
        <v>345</v>
      </c>
      <c r="M2663" s="27" t="s">
        <v>338</v>
      </c>
      <c r="N2663" s="27" t="s">
        <v>309</v>
      </c>
      <c r="O2663" s="27" t="s">
        <v>29</v>
      </c>
      <c r="P2663" s="27">
        <v>1.45500195</v>
      </c>
    </row>
    <row r="2664" spans="7:16" x14ac:dyDescent="0.25">
      <c r="G2664" s="27" t="str">
        <f t="shared" si="41"/>
        <v>2019/2020East Asia &amp; PacificTransportAll UsesAll InstrumentsAll DestinationsPublicMultilateral DFI</v>
      </c>
      <c r="H2664" s="27" t="s">
        <v>290</v>
      </c>
      <c r="I2664" s="27" t="s">
        <v>314</v>
      </c>
      <c r="J2664" s="27" t="s">
        <v>298</v>
      </c>
      <c r="K2664" s="27" t="s">
        <v>346</v>
      </c>
      <c r="L2664" s="27" t="s">
        <v>345</v>
      </c>
      <c r="M2664" s="27" t="s">
        <v>338</v>
      </c>
      <c r="N2664" s="27" t="s">
        <v>309</v>
      </c>
      <c r="O2664" s="27" t="s">
        <v>30</v>
      </c>
      <c r="P2664" s="27">
        <v>442.59710476199899</v>
      </c>
    </row>
    <row r="2665" spans="7:16" x14ac:dyDescent="0.25">
      <c r="G2665" s="27" t="str">
        <f t="shared" si="41"/>
        <v>2019/2020East Asia &amp; PacificTransportAll UsesAll InstrumentsAll DestinationsPublicNational DFI</v>
      </c>
      <c r="H2665" s="27" t="s">
        <v>290</v>
      </c>
      <c r="I2665" s="27" t="s">
        <v>314</v>
      </c>
      <c r="J2665" s="27" t="s">
        <v>298</v>
      </c>
      <c r="K2665" s="27" t="s">
        <v>346</v>
      </c>
      <c r="L2665" s="27" t="s">
        <v>345</v>
      </c>
      <c r="M2665" s="27" t="s">
        <v>338</v>
      </c>
      <c r="N2665" s="27" t="s">
        <v>309</v>
      </c>
      <c r="O2665" s="27" t="s">
        <v>33</v>
      </c>
      <c r="P2665" s="27">
        <v>5.8250327080000002</v>
      </c>
    </row>
    <row r="2666" spans="7:16" x14ac:dyDescent="0.25">
      <c r="G2666" s="27" t="str">
        <f t="shared" si="41"/>
        <v>2019/2020East Asia &amp; PacificTransportAll UsesAll InstrumentsAll DestinationsUnknownUnknown</v>
      </c>
      <c r="H2666" s="27" t="s">
        <v>290</v>
      </c>
      <c r="I2666" s="27" t="s">
        <v>314</v>
      </c>
      <c r="J2666" s="27" t="s">
        <v>298</v>
      </c>
      <c r="K2666" s="27" t="s">
        <v>346</v>
      </c>
      <c r="L2666" s="27" t="s">
        <v>345</v>
      </c>
      <c r="M2666" s="27" t="s">
        <v>338</v>
      </c>
      <c r="N2666" s="27" t="s">
        <v>301</v>
      </c>
      <c r="O2666" s="27" t="s">
        <v>301</v>
      </c>
      <c r="P2666" s="27">
        <v>154552.7672</v>
      </c>
    </row>
    <row r="2667" spans="7:16" x14ac:dyDescent="0.25">
      <c r="G2667" s="27" t="str">
        <f t="shared" si="41"/>
        <v>2019/2020East Asia &amp; PacificTransportAll UsesAll InstrumentsDomesticPrivateCommercial FI</v>
      </c>
      <c r="H2667" s="27" t="s">
        <v>290</v>
      </c>
      <c r="I2667" s="27" t="s">
        <v>314</v>
      </c>
      <c r="J2667" s="27" t="s">
        <v>298</v>
      </c>
      <c r="K2667" s="27" t="s">
        <v>346</v>
      </c>
      <c r="L2667" s="27" t="s">
        <v>345</v>
      </c>
      <c r="M2667" s="27" t="s">
        <v>323</v>
      </c>
      <c r="N2667" s="27" t="s">
        <v>306</v>
      </c>
      <c r="O2667" s="27" t="s">
        <v>23</v>
      </c>
      <c r="P2667" s="27">
        <v>6409.0583589999997</v>
      </c>
    </row>
    <row r="2668" spans="7:16" x14ac:dyDescent="0.25">
      <c r="G2668" s="27" t="str">
        <f t="shared" si="41"/>
        <v>2019/2020East Asia &amp; PacificTransportAll UsesAll InstrumentsDomesticPrivateCorporations</v>
      </c>
      <c r="H2668" s="27" t="s">
        <v>290</v>
      </c>
      <c r="I2668" s="27" t="s">
        <v>314</v>
      </c>
      <c r="J2668" s="27" t="s">
        <v>298</v>
      </c>
      <c r="K2668" s="27" t="s">
        <v>346</v>
      </c>
      <c r="L2668" s="27" t="s">
        <v>345</v>
      </c>
      <c r="M2668" s="27" t="s">
        <v>323</v>
      </c>
      <c r="N2668" s="27" t="s">
        <v>306</v>
      </c>
      <c r="O2668" s="27" t="s">
        <v>307</v>
      </c>
      <c r="P2668" s="27">
        <v>1835.8716830000001</v>
      </c>
    </row>
    <row r="2669" spans="7:16" x14ac:dyDescent="0.25">
      <c r="G2669" s="27" t="str">
        <f t="shared" si="41"/>
        <v>2019/2020East Asia &amp; PacificTransportAll UsesAll InstrumentsDomesticPrivateHouseholds/Individuals</v>
      </c>
      <c r="H2669" s="27" t="s">
        <v>290</v>
      </c>
      <c r="I2669" s="27" t="s">
        <v>314</v>
      </c>
      <c r="J2669" s="27" t="s">
        <v>298</v>
      </c>
      <c r="K2669" s="27" t="s">
        <v>346</v>
      </c>
      <c r="L2669" s="27" t="s">
        <v>345</v>
      </c>
      <c r="M2669" s="27" t="s">
        <v>323</v>
      </c>
      <c r="N2669" s="27" t="s">
        <v>306</v>
      </c>
      <c r="O2669" s="27" t="s">
        <v>308</v>
      </c>
      <c r="P2669" s="27">
        <v>14904.38983</v>
      </c>
    </row>
    <row r="2670" spans="7:16" x14ac:dyDescent="0.25">
      <c r="G2670" s="27" t="str">
        <f t="shared" si="41"/>
        <v>2019/2020East Asia &amp; PacificTransportAll UsesAll InstrumentsDomesticPublicGovernment</v>
      </c>
      <c r="H2670" s="27" t="s">
        <v>290</v>
      </c>
      <c r="I2670" s="27" t="s">
        <v>314</v>
      </c>
      <c r="J2670" s="27" t="s">
        <v>298</v>
      </c>
      <c r="K2670" s="27" t="s">
        <v>346</v>
      </c>
      <c r="L2670" s="27" t="s">
        <v>345</v>
      </c>
      <c r="M2670" s="27" t="s">
        <v>323</v>
      </c>
      <c r="N2670" s="27" t="s">
        <v>309</v>
      </c>
      <c r="O2670" s="27" t="s">
        <v>28</v>
      </c>
      <c r="P2670" s="27">
        <v>3812.7740739999999</v>
      </c>
    </row>
    <row r="2671" spans="7:16" x14ac:dyDescent="0.25">
      <c r="G2671" s="27" t="str">
        <f t="shared" si="41"/>
        <v>2019/2020East Asia &amp; PacificTransportAll UsesAll InstrumentsDomesticPublicMultilateral DFI</v>
      </c>
      <c r="H2671" s="27" t="s">
        <v>290</v>
      </c>
      <c r="I2671" s="27" t="s">
        <v>314</v>
      </c>
      <c r="J2671" s="27" t="s">
        <v>298</v>
      </c>
      <c r="K2671" s="27" t="s">
        <v>346</v>
      </c>
      <c r="L2671" s="27" t="s">
        <v>345</v>
      </c>
      <c r="M2671" s="27" t="s">
        <v>323</v>
      </c>
      <c r="N2671" s="27" t="s">
        <v>309</v>
      </c>
      <c r="O2671" s="27" t="s">
        <v>30</v>
      </c>
      <c r="P2671" s="27">
        <v>8.8922941170000005</v>
      </c>
    </row>
    <row r="2672" spans="7:16" x14ac:dyDescent="0.25">
      <c r="G2672" s="27" t="str">
        <f t="shared" si="41"/>
        <v>2019/2020East Asia &amp; PacificTransportAll UsesAll InstrumentsDomesticUnknownUnknown</v>
      </c>
      <c r="H2672" s="27" t="s">
        <v>290</v>
      </c>
      <c r="I2672" s="27" t="s">
        <v>314</v>
      </c>
      <c r="J2672" s="27" t="s">
        <v>298</v>
      </c>
      <c r="K2672" s="27" t="s">
        <v>346</v>
      </c>
      <c r="L2672" s="27" t="s">
        <v>345</v>
      </c>
      <c r="M2672" s="27" t="s">
        <v>323</v>
      </c>
      <c r="N2672" s="27" t="s">
        <v>301</v>
      </c>
      <c r="O2672" s="27" t="s">
        <v>301</v>
      </c>
      <c r="P2672" s="27">
        <v>0</v>
      </c>
    </row>
    <row r="2673" spans="7:16" x14ac:dyDescent="0.25">
      <c r="G2673" s="27" t="str">
        <f t="shared" si="41"/>
        <v>2019/2020East Asia &amp; PacificTransportAll UsesAll InstrumentsInternationalPrivateInstitutional Investors</v>
      </c>
      <c r="H2673" s="27" t="s">
        <v>290</v>
      </c>
      <c r="I2673" s="27" t="s">
        <v>314</v>
      </c>
      <c r="J2673" s="27" t="s">
        <v>298</v>
      </c>
      <c r="K2673" s="27" t="s">
        <v>346</v>
      </c>
      <c r="L2673" s="27" t="s">
        <v>345</v>
      </c>
      <c r="M2673" s="27" t="s">
        <v>324</v>
      </c>
      <c r="N2673" s="27" t="s">
        <v>306</v>
      </c>
      <c r="O2673" s="27" t="s">
        <v>27</v>
      </c>
      <c r="P2673" s="27">
        <v>2.0499999999999998</v>
      </c>
    </row>
    <row r="2674" spans="7:16" x14ac:dyDescent="0.25">
      <c r="G2674" s="27" t="str">
        <f t="shared" si="41"/>
        <v>2019/2020East Asia &amp; PacificTransportAll UsesAll InstrumentsInternationalPrivateUnknown</v>
      </c>
      <c r="H2674" s="27" t="s">
        <v>290</v>
      </c>
      <c r="I2674" s="27" t="s">
        <v>314</v>
      </c>
      <c r="J2674" s="27" t="s">
        <v>298</v>
      </c>
      <c r="K2674" s="27" t="s">
        <v>346</v>
      </c>
      <c r="L2674" s="27" t="s">
        <v>345</v>
      </c>
      <c r="M2674" s="27" t="s">
        <v>324</v>
      </c>
      <c r="N2674" s="27" t="s">
        <v>306</v>
      </c>
      <c r="O2674" s="27" t="s">
        <v>301</v>
      </c>
      <c r="P2674" s="27">
        <v>46.104999999999997</v>
      </c>
    </row>
    <row r="2675" spans="7:16" x14ac:dyDescent="0.25">
      <c r="G2675" s="27" t="str">
        <f t="shared" si="41"/>
        <v>2019/2020East Asia &amp; PacificTransportAll UsesAll InstrumentsInternationalPublicBilateral DFI</v>
      </c>
      <c r="H2675" s="27" t="s">
        <v>290</v>
      </c>
      <c r="I2675" s="27" t="s">
        <v>314</v>
      </c>
      <c r="J2675" s="27" t="s">
        <v>298</v>
      </c>
      <c r="K2675" s="27" t="s">
        <v>346</v>
      </c>
      <c r="L2675" s="27" t="s">
        <v>345</v>
      </c>
      <c r="M2675" s="27" t="s">
        <v>324</v>
      </c>
      <c r="N2675" s="27" t="s">
        <v>309</v>
      </c>
      <c r="O2675" s="27" t="s">
        <v>31</v>
      </c>
      <c r="P2675" s="27">
        <v>1259.2556489000001</v>
      </c>
    </row>
    <row r="2676" spans="7:16" x14ac:dyDescent="0.25">
      <c r="G2676" s="27" t="str">
        <f t="shared" si="41"/>
        <v>2019/2020East Asia &amp; PacificTransportAll UsesAll InstrumentsInternationalPublicExport Credit Agency (ECA)</v>
      </c>
      <c r="H2676" s="27" t="s">
        <v>290</v>
      </c>
      <c r="I2676" s="27" t="s">
        <v>314</v>
      </c>
      <c r="J2676" s="27" t="s">
        <v>298</v>
      </c>
      <c r="K2676" s="27" t="s">
        <v>346</v>
      </c>
      <c r="L2676" s="27" t="s">
        <v>345</v>
      </c>
      <c r="M2676" s="27" t="s">
        <v>324</v>
      </c>
      <c r="N2676" s="27" t="s">
        <v>309</v>
      </c>
      <c r="O2676" s="27" t="s">
        <v>310</v>
      </c>
      <c r="P2676" s="27">
        <v>109.88812129999999</v>
      </c>
    </row>
    <row r="2677" spans="7:16" x14ac:dyDescent="0.25">
      <c r="G2677" s="27" t="str">
        <f t="shared" si="41"/>
        <v>2019/2020East Asia &amp; PacificTransportAll UsesAll InstrumentsInternationalPublicGovernment</v>
      </c>
      <c r="H2677" s="27" t="s">
        <v>290</v>
      </c>
      <c r="I2677" s="27" t="s">
        <v>314</v>
      </c>
      <c r="J2677" s="27" t="s">
        <v>298</v>
      </c>
      <c r="K2677" s="27" t="s">
        <v>346</v>
      </c>
      <c r="L2677" s="27" t="s">
        <v>345</v>
      </c>
      <c r="M2677" s="27" t="s">
        <v>324</v>
      </c>
      <c r="N2677" s="27" t="s">
        <v>309</v>
      </c>
      <c r="O2677" s="27" t="s">
        <v>28</v>
      </c>
      <c r="P2677" s="27">
        <v>2.3848509170000001</v>
      </c>
    </row>
    <row r="2678" spans="7:16" x14ac:dyDescent="0.25">
      <c r="G2678" s="27" t="str">
        <f t="shared" si="41"/>
        <v>2019/2020East Asia &amp; PacificTransportAll UsesAll InstrumentsInternationalPublicMultilateral Climate Funds</v>
      </c>
      <c r="H2678" s="27" t="s">
        <v>290</v>
      </c>
      <c r="I2678" s="27" t="s">
        <v>314</v>
      </c>
      <c r="J2678" s="27" t="s">
        <v>298</v>
      </c>
      <c r="K2678" s="27" t="s">
        <v>346</v>
      </c>
      <c r="L2678" s="27" t="s">
        <v>345</v>
      </c>
      <c r="M2678" s="27" t="s">
        <v>324</v>
      </c>
      <c r="N2678" s="27" t="s">
        <v>309</v>
      </c>
      <c r="O2678" s="27" t="s">
        <v>29</v>
      </c>
      <c r="P2678" s="27">
        <v>1.45500195</v>
      </c>
    </row>
    <row r="2679" spans="7:16" x14ac:dyDescent="0.25">
      <c r="G2679" s="27" t="str">
        <f t="shared" si="41"/>
        <v>2019/2020East Asia &amp; PacificTransportAll UsesAll InstrumentsInternationalPublicMultilateral DFI</v>
      </c>
      <c r="H2679" s="27" t="s">
        <v>290</v>
      </c>
      <c r="I2679" s="27" t="s">
        <v>314</v>
      </c>
      <c r="J2679" s="27" t="s">
        <v>298</v>
      </c>
      <c r="K2679" s="27" t="s">
        <v>346</v>
      </c>
      <c r="L2679" s="27" t="s">
        <v>345</v>
      </c>
      <c r="M2679" s="27" t="s">
        <v>324</v>
      </c>
      <c r="N2679" s="27" t="s">
        <v>309</v>
      </c>
      <c r="O2679" s="27" t="s">
        <v>30</v>
      </c>
      <c r="P2679" s="27">
        <v>433.70481064500001</v>
      </c>
    </row>
    <row r="2680" spans="7:16" x14ac:dyDescent="0.25">
      <c r="G2680" s="27" t="str">
        <f t="shared" si="41"/>
        <v>2019/2020East Asia &amp; PacificTransportAll UsesAll InstrumentsInternationalPublicNational DFI</v>
      </c>
      <c r="H2680" s="27" t="s">
        <v>290</v>
      </c>
      <c r="I2680" s="27" t="s">
        <v>314</v>
      </c>
      <c r="J2680" s="27" t="s">
        <v>298</v>
      </c>
      <c r="K2680" s="27" t="s">
        <v>346</v>
      </c>
      <c r="L2680" s="27" t="s">
        <v>345</v>
      </c>
      <c r="M2680" s="27" t="s">
        <v>324</v>
      </c>
      <c r="N2680" s="27" t="s">
        <v>309</v>
      </c>
      <c r="O2680" s="27" t="s">
        <v>33</v>
      </c>
      <c r="P2680" s="27">
        <v>5.8250327080000002</v>
      </c>
    </row>
    <row r="2681" spans="7:16" x14ac:dyDescent="0.25">
      <c r="G2681" s="27" t="str">
        <f t="shared" si="41"/>
        <v>2019/2020East Asia &amp; PacificTransportAll UsesAll InstrumentsUnknownUnknownUnknown</v>
      </c>
      <c r="H2681" s="27" t="s">
        <v>290</v>
      </c>
      <c r="I2681" s="27" t="s">
        <v>314</v>
      </c>
      <c r="J2681" s="27" t="s">
        <v>298</v>
      </c>
      <c r="K2681" s="27" t="s">
        <v>346</v>
      </c>
      <c r="L2681" s="27" t="s">
        <v>345</v>
      </c>
      <c r="M2681" s="27" t="s">
        <v>301</v>
      </c>
      <c r="N2681" s="27" t="s">
        <v>301</v>
      </c>
      <c r="O2681" s="27" t="s">
        <v>301</v>
      </c>
      <c r="P2681" s="27">
        <v>154552.7672</v>
      </c>
    </row>
    <row r="2682" spans="7:16" x14ac:dyDescent="0.25">
      <c r="G2682" s="27" t="str">
        <f t="shared" si="41"/>
        <v>2019/2020East Asia &amp; PacificTransportAll UsesBalance sheet financing (equity portion)All DestinationsPrivateCorporations</v>
      </c>
      <c r="H2682" s="27" t="s">
        <v>290</v>
      </c>
      <c r="I2682" s="27" t="s">
        <v>314</v>
      </c>
      <c r="J2682" s="27" t="s">
        <v>298</v>
      </c>
      <c r="K2682" s="27" t="s">
        <v>346</v>
      </c>
      <c r="L2682" s="27" t="s">
        <v>334</v>
      </c>
      <c r="M2682" s="27" t="s">
        <v>338</v>
      </c>
      <c r="N2682" s="27" t="s">
        <v>306</v>
      </c>
      <c r="O2682" s="27" t="s">
        <v>307</v>
      </c>
      <c r="P2682" s="27">
        <v>1835.8716830000001</v>
      </c>
    </row>
    <row r="2683" spans="7:16" x14ac:dyDescent="0.25">
      <c r="G2683" s="27" t="str">
        <f t="shared" si="41"/>
        <v>2019/2020East Asia &amp; PacificTransportAll UsesBalance sheet financing (equity portion)All DestinationsPrivateHouseholds/Individuals</v>
      </c>
      <c r="H2683" s="27" t="s">
        <v>290</v>
      </c>
      <c r="I2683" s="27" t="s">
        <v>314</v>
      </c>
      <c r="J2683" s="27" t="s">
        <v>298</v>
      </c>
      <c r="K2683" s="27" t="s">
        <v>346</v>
      </c>
      <c r="L2683" s="27" t="s">
        <v>334</v>
      </c>
      <c r="M2683" s="27" t="s">
        <v>338</v>
      </c>
      <c r="N2683" s="27" t="s">
        <v>306</v>
      </c>
      <c r="O2683" s="27" t="s">
        <v>308</v>
      </c>
      <c r="P2683" s="27">
        <v>14904.38983</v>
      </c>
    </row>
    <row r="2684" spans="7:16" x14ac:dyDescent="0.25">
      <c r="G2684" s="27" t="str">
        <f t="shared" si="41"/>
        <v>2019/2020East Asia &amp; PacificTransportAll UsesBalance sheet financing (equity portion)DomesticPrivateCorporations</v>
      </c>
      <c r="H2684" s="27" t="s">
        <v>290</v>
      </c>
      <c r="I2684" s="27" t="s">
        <v>314</v>
      </c>
      <c r="J2684" s="27" t="s">
        <v>298</v>
      </c>
      <c r="K2684" s="27" t="s">
        <v>346</v>
      </c>
      <c r="L2684" s="27" t="s">
        <v>334</v>
      </c>
      <c r="M2684" s="27" t="s">
        <v>323</v>
      </c>
      <c r="N2684" s="27" t="s">
        <v>306</v>
      </c>
      <c r="O2684" s="27" t="s">
        <v>307</v>
      </c>
      <c r="P2684" s="27">
        <v>1835.8716830000001</v>
      </c>
    </row>
    <row r="2685" spans="7:16" x14ac:dyDescent="0.25">
      <c r="G2685" s="27" t="str">
        <f t="shared" si="41"/>
        <v>2019/2020East Asia &amp; PacificTransportAll UsesBalance sheet financing (equity portion)DomesticPrivateHouseholds/Individuals</v>
      </c>
      <c r="H2685" s="27" t="s">
        <v>290</v>
      </c>
      <c r="I2685" s="27" t="s">
        <v>314</v>
      </c>
      <c r="J2685" s="27" t="s">
        <v>298</v>
      </c>
      <c r="K2685" s="27" t="s">
        <v>346</v>
      </c>
      <c r="L2685" s="27" t="s">
        <v>334</v>
      </c>
      <c r="M2685" s="27" t="s">
        <v>323</v>
      </c>
      <c r="N2685" s="27" t="s">
        <v>306</v>
      </c>
      <c r="O2685" s="27" t="s">
        <v>308</v>
      </c>
      <c r="P2685" s="27">
        <v>14904.38983</v>
      </c>
    </row>
    <row r="2686" spans="7:16" x14ac:dyDescent="0.25">
      <c r="G2686" s="27" t="str">
        <f t="shared" si="41"/>
        <v>2019/2020East Asia &amp; PacificTransportAll UsesGrantAll DestinationsPrivateInstitutional Investors</v>
      </c>
      <c r="H2686" s="27" t="s">
        <v>290</v>
      </c>
      <c r="I2686" s="27" t="s">
        <v>314</v>
      </c>
      <c r="J2686" s="27" t="s">
        <v>298</v>
      </c>
      <c r="K2686" s="27" t="s">
        <v>346</v>
      </c>
      <c r="L2686" s="27" t="s">
        <v>332</v>
      </c>
      <c r="M2686" s="27" t="s">
        <v>338</v>
      </c>
      <c r="N2686" s="27" t="s">
        <v>306</v>
      </c>
      <c r="O2686" s="27" t="s">
        <v>27</v>
      </c>
      <c r="P2686" s="27">
        <v>2.0499999999999998</v>
      </c>
    </row>
    <row r="2687" spans="7:16" x14ac:dyDescent="0.25">
      <c r="G2687" s="27" t="str">
        <f t="shared" si="41"/>
        <v>2019/2020East Asia &amp; PacificTransportAll UsesGrantAll DestinationsPublicGovernment</v>
      </c>
      <c r="H2687" s="27" t="s">
        <v>290</v>
      </c>
      <c r="I2687" s="27" t="s">
        <v>314</v>
      </c>
      <c r="J2687" s="27" t="s">
        <v>298</v>
      </c>
      <c r="K2687" s="27" t="s">
        <v>346</v>
      </c>
      <c r="L2687" s="27" t="s">
        <v>332</v>
      </c>
      <c r="M2687" s="27" t="s">
        <v>338</v>
      </c>
      <c r="N2687" s="27" t="s">
        <v>309</v>
      </c>
      <c r="O2687" s="27" t="s">
        <v>28</v>
      </c>
      <c r="P2687" s="27">
        <v>3052.7189249170001</v>
      </c>
    </row>
    <row r="2688" spans="7:16" x14ac:dyDescent="0.25">
      <c r="G2688" s="27" t="str">
        <f t="shared" si="41"/>
        <v>2019/2020East Asia &amp; PacificTransportAll UsesGrantAll DestinationsPublicMultilateral Climate Funds</v>
      </c>
      <c r="H2688" s="27" t="s">
        <v>290</v>
      </c>
      <c r="I2688" s="27" t="s">
        <v>314</v>
      </c>
      <c r="J2688" s="27" t="s">
        <v>298</v>
      </c>
      <c r="K2688" s="27" t="s">
        <v>346</v>
      </c>
      <c r="L2688" s="27" t="s">
        <v>332</v>
      </c>
      <c r="M2688" s="27" t="s">
        <v>338</v>
      </c>
      <c r="N2688" s="27" t="s">
        <v>309</v>
      </c>
      <c r="O2688" s="27" t="s">
        <v>29</v>
      </c>
      <c r="P2688" s="27">
        <v>1.45500195</v>
      </c>
    </row>
    <row r="2689" spans="7:16" x14ac:dyDescent="0.25">
      <c r="G2689" s="27" t="str">
        <f t="shared" si="41"/>
        <v>2019/2020East Asia &amp; PacificTransportAll UsesGrantAll DestinationsPublicMultilateral DFI</v>
      </c>
      <c r="H2689" s="27" t="s">
        <v>290</v>
      </c>
      <c r="I2689" s="27" t="s">
        <v>314</v>
      </c>
      <c r="J2689" s="27" t="s">
        <v>298</v>
      </c>
      <c r="K2689" s="27" t="s">
        <v>346</v>
      </c>
      <c r="L2689" s="27" t="s">
        <v>332</v>
      </c>
      <c r="M2689" s="27" t="s">
        <v>338</v>
      </c>
      <c r="N2689" s="27" t="s">
        <v>309</v>
      </c>
      <c r="O2689" s="27" t="s">
        <v>30</v>
      </c>
      <c r="P2689" s="27">
        <v>11.3998077</v>
      </c>
    </row>
    <row r="2690" spans="7:16" x14ac:dyDescent="0.25">
      <c r="G2690" s="27" t="str">
        <f t="shared" si="41"/>
        <v>2019/2020East Asia &amp; PacificTransportAll UsesGrantDomesticPublicGovernment</v>
      </c>
      <c r="H2690" s="27" t="s">
        <v>290</v>
      </c>
      <c r="I2690" s="27" t="s">
        <v>314</v>
      </c>
      <c r="J2690" s="27" t="s">
        <v>298</v>
      </c>
      <c r="K2690" s="27" t="s">
        <v>346</v>
      </c>
      <c r="L2690" s="27" t="s">
        <v>332</v>
      </c>
      <c r="M2690" s="27" t="s">
        <v>323</v>
      </c>
      <c r="N2690" s="27" t="s">
        <v>309</v>
      </c>
      <c r="O2690" s="27" t="s">
        <v>28</v>
      </c>
      <c r="P2690" s="27">
        <v>3050.3340739999999</v>
      </c>
    </row>
    <row r="2691" spans="7:16" x14ac:dyDescent="0.25">
      <c r="G2691" s="27" t="str">
        <f t="shared" ref="G2691:G2754" si="42">+_xlfn.CONCAT(H2691:O2691)</f>
        <v>2019/2020East Asia &amp; PacificTransportAll UsesGrantDomesticPublicMultilateral DFI</v>
      </c>
      <c r="H2691" s="27" t="s">
        <v>290</v>
      </c>
      <c r="I2691" s="27" t="s">
        <v>314</v>
      </c>
      <c r="J2691" s="27" t="s">
        <v>298</v>
      </c>
      <c r="K2691" s="27" t="s">
        <v>346</v>
      </c>
      <c r="L2691" s="27" t="s">
        <v>332</v>
      </c>
      <c r="M2691" s="27" t="s">
        <v>323</v>
      </c>
      <c r="N2691" s="27" t="s">
        <v>309</v>
      </c>
      <c r="O2691" s="27" t="s">
        <v>30</v>
      </c>
      <c r="P2691" s="27">
        <v>0</v>
      </c>
    </row>
    <row r="2692" spans="7:16" x14ac:dyDescent="0.25">
      <c r="G2692" s="27" t="str">
        <f t="shared" si="42"/>
        <v>2019/2020East Asia &amp; PacificTransportAll UsesGrantInternationalPrivateInstitutional Investors</v>
      </c>
      <c r="H2692" s="27" t="s">
        <v>290</v>
      </c>
      <c r="I2692" s="27" t="s">
        <v>314</v>
      </c>
      <c r="J2692" s="27" t="s">
        <v>298</v>
      </c>
      <c r="K2692" s="27" t="s">
        <v>346</v>
      </c>
      <c r="L2692" s="27" t="s">
        <v>332</v>
      </c>
      <c r="M2692" s="27" t="s">
        <v>324</v>
      </c>
      <c r="N2692" s="27" t="s">
        <v>306</v>
      </c>
      <c r="O2692" s="27" t="s">
        <v>27</v>
      </c>
      <c r="P2692" s="27">
        <v>2.0499999999999998</v>
      </c>
    </row>
    <row r="2693" spans="7:16" x14ac:dyDescent="0.25">
      <c r="G2693" s="27" t="str">
        <f t="shared" si="42"/>
        <v>2019/2020East Asia &amp; PacificTransportAll UsesGrantInternationalPublicGovernment</v>
      </c>
      <c r="H2693" s="27" t="s">
        <v>290</v>
      </c>
      <c r="I2693" s="27" t="s">
        <v>314</v>
      </c>
      <c r="J2693" s="27" t="s">
        <v>298</v>
      </c>
      <c r="K2693" s="27" t="s">
        <v>346</v>
      </c>
      <c r="L2693" s="27" t="s">
        <v>332</v>
      </c>
      <c r="M2693" s="27" t="s">
        <v>324</v>
      </c>
      <c r="N2693" s="27" t="s">
        <v>309</v>
      </c>
      <c r="O2693" s="27" t="s">
        <v>28</v>
      </c>
      <c r="P2693" s="27">
        <v>2.3848509170000001</v>
      </c>
    </row>
    <row r="2694" spans="7:16" x14ac:dyDescent="0.25">
      <c r="G2694" s="27" t="str">
        <f t="shared" si="42"/>
        <v>2019/2020East Asia &amp; PacificTransportAll UsesGrantInternationalPublicMultilateral Climate Funds</v>
      </c>
      <c r="H2694" s="27" t="s">
        <v>290</v>
      </c>
      <c r="I2694" s="27" t="s">
        <v>314</v>
      </c>
      <c r="J2694" s="27" t="s">
        <v>298</v>
      </c>
      <c r="K2694" s="27" t="s">
        <v>346</v>
      </c>
      <c r="L2694" s="27" t="s">
        <v>332</v>
      </c>
      <c r="M2694" s="27" t="s">
        <v>324</v>
      </c>
      <c r="N2694" s="27" t="s">
        <v>309</v>
      </c>
      <c r="O2694" s="27" t="s">
        <v>29</v>
      </c>
      <c r="P2694" s="27">
        <v>1.45500195</v>
      </c>
    </row>
    <row r="2695" spans="7:16" x14ac:dyDescent="0.25">
      <c r="G2695" s="27" t="str">
        <f t="shared" si="42"/>
        <v>2019/2020East Asia &amp; PacificTransportAll UsesGrantInternationalPublicMultilateral DFI</v>
      </c>
      <c r="H2695" s="27" t="s">
        <v>290</v>
      </c>
      <c r="I2695" s="27" t="s">
        <v>314</v>
      </c>
      <c r="J2695" s="27" t="s">
        <v>298</v>
      </c>
      <c r="K2695" s="27" t="s">
        <v>346</v>
      </c>
      <c r="L2695" s="27" t="s">
        <v>332</v>
      </c>
      <c r="M2695" s="27" t="s">
        <v>324</v>
      </c>
      <c r="N2695" s="27" t="s">
        <v>309</v>
      </c>
      <c r="O2695" s="27" t="s">
        <v>30</v>
      </c>
      <c r="P2695" s="27">
        <v>11.3998077</v>
      </c>
    </row>
    <row r="2696" spans="7:16" x14ac:dyDescent="0.25">
      <c r="G2696" s="27" t="str">
        <f t="shared" si="42"/>
        <v>2019/2020East Asia &amp; PacificTransportAll UsesLow-cost project debtAll DestinationsPublicBilateral DFI</v>
      </c>
      <c r="H2696" s="27" t="s">
        <v>290</v>
      </c>
      <c r="I2696" s="27" t="s">
        <v>314</v>
      </c>
      <c r="J2696" s="27" t="s">
        <v>298</v>
      </c>
      <c r="K2696" s="27" t="s">
        <v>346</v>
      </c>
      <c r="L2696" s="27" t="s">
        <v>336</v>
      </c>
      <c r="M2696" s="27" t="s">
        <v>338</v>
      </c>
      <c r="N2696" s="27" t="s">
        <v>309</v>
      </c>
      <c r="O2696" s="27" t="s">
        <v>31</v>
      </c>
      <c r="P2696" s="27">
        <v>1259.2556489000001</v>
      </c>
    </row>
    <row r="2697" spans="7:16" x14ac:dyDescent="0.25">
      <c r="G2697" s="27" t="str">
        <f t="shared" si="42"/>
        <v>2019/2020East Asia &amp; PacificTransportAll UsesLow-cost project debtAll DestinationsPublicExport Credit Agency (ECA)</v>
      </c>
      <c r="H2697" s="27" t="s">
        <v>290</v>
      </c>
      <c r="I2697" s="27" t="s">
        <v>314</v>
      </c>
      <c r="J2697" s="27" t="s">
        <v>298</v>
      </c>
      <c r="K2697" s="27" t="s">
        <v>346</v>
      </c>
      <c r="L2697" s="27" t="s">
        <v>336</v>
      </c>
      <c r="M2697" s="27" t="s">
        <v>338</v>
      </c>
      <c r="N2697" s="27" t="s">
        <v>309</v>
      </c>
      <c r="O2697" s="27" t="s">
        <v>310</v>
      </c>
      <c r="P2697" s="27">
        <v>0</v>
      </c>
    </row>
    <row r="2698" spans="7:16" x14ac:dyDescent="0.25">
      <c r="G2698" s="27" t="str">
        <f t="shared" si="42"/>
        <v>2019/2020East Asia &amp; PacificTransportAll UsesLow-cost project debtAll DestinationsPublicMultilateral DFI</v>
      </c>
      <c r="H2698" s="27" t="s">
        <v>290</v>
      </c>
      <c r="I2698" s="27" t="s">
        <v>314</v>
      </c>
      <c r="J2698" s="27" t="s">
        <v>298</v>
      </c>
      <c r="K2698" s="27" t="s">
        <v>346</v>
      </c>
      <c r="L2698" s="27" t="s">
        <v>336</v>
      </c>
      <c r="M2698" s="27" t="s">
        <v>338</v>
      </c>
      <c r="N2698" s="27" t="s">
        <v>309</v>
      </c>
      <c r="O2698" s="27" t="s">
        <v>30</v>
      </c>
      <c r="P2698" s="27">
        <v>6.659445313</v>
      </c>
    </row>
    <row r="2699" spans="7:16" x14ac:dyDescent="0.25">
      <c r="G2699" s="27" t="str">
        <f t="shared" si="42"/>
        <v>2019/2020East Asia &amp; PacificTransportAll UsesLow-cost project debtAll DestinationsPublicNational DFI</v>
      </c>
      <c r="H2699" s="27" t="s">
        <v>290</v>
      </c>
      <c r="I2699" s="27" t="s">
        <v>314</v>
      </c>
      <c r="J2699" s="27" t="s">
        <v>298</v>
      </c>
      <c r="K2699" s="27" t="s">
        <v>346</v>
      </c>
      <c r="L2699" s="27" t="s">
        <v>336</v>
      </c>
      <c r="M2699" s="27" t="s">
        <v>338</v>
      </c>
      <c r="N2699" s="27" t="s">
        <v>309</v>
      </c>
      <c r="O2699" s="27" t="s">
        <v>33</v>
      </c>
      <c r="P2699" s="27">
        <v>5.8250327080000002</v>
      </c>
    </row>
    <row r="2700" spans="7:16" x14ac:dyDescent="0.25">
      <c r="G2700" s="27" t="str">
        <f t="shared" si="42"/>
        <v>2019/2020East Asia &amp; PacificTransportAll UsesLow-cost project debtDomesticPublicMultilateral DFI</v>
      </c>
      <c r="H2700" s="27" t="s">
        <v>290</v>
      </c>
      <c r="I2700" s="27" t="s">
        <v>314</v>
      </c>
      <c r="J2700" s="27" t="s">
        <v>298</v>
      </c>
      <c r="K2700" s="27" t="s">
        <v>346</v>
      </c>
      <c r="L2700" s="27" t="s">
        <v>336</v>
      </c>
      <c r="M2700" s="27" t="s">
        <v>323</v>
      </c>
      <c r="N2700" s="27" t="s">
        <v>309</v>
      </c>
      <c r="O2700" s="27" t="s">
        <v>30</v>
      </c>
      <c r="P2700" s="27">
        <v>2.9070156E-2</v>
      </c>
    </row>
    <row r="2701" spans="7:16" x14ac:dyDescent="0.25">
      <c r="G2701" s="27" t="str">
        <f t="shared" si="42"/>
        <v>2019/2020East Asia &amp; PacificTransportAll UsesLow-cost project debtInternationalPublicBilateral DFI</v>
      </c>
      <c r="H2701" s="27" t="s">
        <v>290</v>
      </c>
      <c r="I2701" s="27" t="s">
        <v>314</v>
      </c>
      <c r="J2701" s="27" t="s">
        <v>298</v>
      </c>
      <c r="K2701" s="27" t="s">
        <v>346</v>
      </c>
      <c r="L2701" s="27" t="s">
        <v>336</v>
      </c>
      <c r="M2701" s="27" t="s">
        <v>324</v>
      </c>
      <c r="N2701" s="27" t="s">
        <v>309</v>
      </c>
      <c r="O2701" s="27" t="s">
        <v>31</v>
      </c>
      <c r="P2701" s="27">
        <v>1259.2556489000001</v>
      </c>
    </row>
    <row r="2702" spans="7:16" x14ac:dyDescent="0.25">
      <c r="G2702" s="27" t="str">
        <f t="shared" si="42"/>
        <v>2019/2020East Asia &amp; PacificTransportAll UsesLow-cost project debtInternationalPublicExport Credit Agency (ECA)</v>
      </c>
      <c r="H2702" s="27" t="s">
        <v>290</v>
      </c>
      <c r="I2702" s="27" t="s">
        <v>314</v>
      </c>
      <c r="J2702" s="27" t="s">
        <v>298</v>
      </c>
      <c r="K2702" s="27" t="s">
        <v>346</v>
      </c>
      <c r="L2702" s="27" t="s">
        <v>336</v>
      </c>
      <c r="M2702" s="27" t="s">
        <v>324</v>
      </c>
      <c r="N2702" s="27" t="s">
        <v>309</v>
      </c>
      <c r="O2702" s="27" t="s">
        <v>310</v>
      </c>
      <c r="P2702" s="27">
        <v>0</v>
      </c>
    </row>
    <row r="2703" spans="7:16" x14ac:dyDescent="0.25">
      <c r="G2703" s="27" t="str">
        <f t="shared" si="42"/>
        <v>2019/2020East Asia &amp; PacificTransportAll UsesLow-cost project debtInternationalPublicMultilateral DFI</v>
      </c>
      <c r="H2703" s="27" t="s">
        <v>290</v>
      </c>
      <c r="I2703" s="27" t="s">
        <v>314</v>
      </c>
      <c r="J2703" s="27" t="s">
        <v>298</v>
      </c>
      <c r="K2703" s="27" t="s">
        <v>346</v>
      </c>
      <c r="L2703" s="27" t="s">
        <v>336</v>
      </c>
      <c r="M2703" s="27" t="s">
        <v>324</v>
      </c>
      <c r="N2703" s="27" t="s">
        <v>309</v>
      </c>
      <c r="O2703" s="27" t="s">
        <v>30</v>
      </c>
      <c r="P2703" s="27">
        <v>6.6303751569999996</v>
      </c>
    </row>
    <row r="2704" spans="7:16" x14ac:dyDescent="0.25">
      <c r="G2704" s="27" t="str">
        <f t="shared" si="42"/>
        <v>2019/2020East Asia &amp; PacificTransportAll UsesLow-cost project debtInternationalPublicNational DFI</v>
      </c>
      <c r="H2704" s="27" t="s">
        <v>290</v>
      </c>
      <c r="I2704" s="27" t="s">
        <v>314</v>
      </c>
      <c r="J2704" s="27" t="s">
        <v>298</v>
      </c>
      <c r="K2704" s="27" t="s">
        <v>346</v>
      </c>
      <c r="L2704" s="27" t="s">
        <v>336</v>
      </c>
      <c r="M2704" s="27" t="s">
        <v>324</v>
      </c>
      <c r="N2704" s="27" t="s">
        <v>309</v>
      </c>
      <c r="O2704" s="27" t="s">
        <v>33</v>
      </c>
      <c r="P2704" s="27">
        <v>5.8250327080000002</v>
      </c>
    </row>
    <row r="2705" spans="7:16" x14ac:dyDescent="0.25">
      <c r="G2705" s="27" t="str">
        <f t="shared" si="42"/>
        <v>2019/2020East Asia &amp; PacificTransportAll UsesProject-level equityAll DestinationsPrivateUnknown</v>
      </c>
      <c r="H2705" s="27" t="s">
        <v>290</v>
      </c>
      <c r="I2705" s="27" t="s">
        <v>314</v>
      </c>
      <c r="J2705" s="27" t="s">
        <v>298</v>
      </c>
      <c r="K2705" s="27" t="s">
        <v>346</v>
      </c>
      <c r="L2705" s="27" t="s">
        <v>337</v>
      </c>
      <c r="M2705" s="27" t="s">
        <v>338</v>
      </c>
      <c r="N2705" s="27" t="s">
        <v>306</v>
      </c>
      <c r="O2705" s="27" t="s">
        <v>301</v>
      </c>
      <c r="P2705" s="27">
        <v>13.8315</v>
      </c>
    </row>
    <row r="2706" spans="7:16" x14ac:dyDescent="0.25">
      <c r="G2706" s="27" t="str">
        <f t="shared" si="42"/>
        <v>2019/2020East Asia &amp; PacificTransportAll UsesProject-level equityAll DestinationsPublicGovernment</v>
      </c>
      <c r="H2706" s="27" t="s">
        <v>290</v>
      </c>
      <c r="I2706" s="27" t="s">
        <v>314</v>
      </c>
      <c r="J2706" s="27" t="s">
        <v>298</v>
      </c>
      <c r="K2706" s="27" t="s">
        <v>346</v>
      </c>
      <c r="L2706" s="27" t="s">
        <v>337</v>
      </c>
      <c r="M2706" s="27" t="s">
        <v>338</v>
      </c>
      <c r="N2706" s="27" t="s">
        <v>309</v>
      </c>
      <c r="O2706" s="27" t="s">
        <v>28</v>
      </c>
      <c r="P2706" s="27">
        <v>762.44</v>
      </c>
    </row>
    <row r="2707" spans="7:16" x14ac:dyDescent="0.25">
      <c r="G2707" s="27" t="str">
        <f t="shared" si="42"/>
        <v>2019/2020East Asia &amp; PacificTransportAll UsesProject-level equityAll DestinationsUnknownUnknown</v>
      </c>
      <c r="H2707" s="27" t="s">
        <v>290</v>
      </c>
      <c r="I2707" s="27" t="s">
        <v>314</v>
      </c>
      <c r="J2707" s="27" t="s">
        <v>298</v>
      </c>
      <c r="K2707" s="27" t="s">
        <v>346</v>
      </c>
      <c r="L2707" s="27" t="s">
        <v>337</v>
      </c>
      <c r="M2707" s="27" t="s">
        <v>338</v>
      </c>
      <c r="N2707" s="27" t="s">
        <v>301</v>
      </c>
      <c r="O2707" s="27" t="s">
        <v>301</v>
      </c>
      <c r="P2707" s="27">
        <v>0</v>
      </c>
    </row>
    <row r="2708" spans="7:16" x14ac:dyDescent="0.25">
      <c r="G2708" s="27" t="str">
        <f t="shared" si="42"/>
        <v>2019/2020East Asia &amp; PacificTransportAll UsesProject-level equityDomesticPublicGovernment</v>
      </c>
      <c r="H2708" s="27" t="s">
        <v>290</v>
      </c>
      <c r="I2708" s="27" t="s">
        <v>314</v>
      </c>
      <c r="J2708" s="27" t="s">
        <v>298</v>
      </c>
      <c r="K2708" s="27" t="s">
        <v>346</v>
      </c>
      <c r="L2708" s="27" t="s">
        <v>337</v>
      </c>
      <c r="M2708" s="27" t="s">
        <v>323</v>
      </c>
      <c r="N2708" s="27" t="s">
        <v>309</v>
      </c>
      <c r="O2708" s="27" t="s">
        <v>28</v>
      </c>
      <c r="P2708" s="27">
        <v>762.44</v>
      </c>
    </row>
    <row r="2709" spans="7:16" x14ac:dyDescent="0.25">
      <c r="G2709" s="27" t="str">
        <f t="shared" si="42"/>
        <v>2019/2020East Asia &amp; PacificTransportAll UsesProject-level equityDomesticUnknownUnknown</v>
      </c>
      <c r="H2709" s="27" t="s">
        <v>290</v>
      </c>
      <c r="I2709" s="27" t="s">
        <v>314</v>
      </c>
      <c r="J2709" s="27" t="s">
        <v>298</v>
      </c>
      <c r="K2709" s="27" t="s">
        <v>346</v>
      </c>
      <c r="L2709" s="27" t="s">
        <v>337</v>
      </c>
      <c r="M2709" s="27" t="s">
        <v>323</v>
      </c>
      <c r="N2709" s="27" t="s">
        <v>301</v>
      </c>
      <c r="O2709" s="27" t="s">
        <v>301</v>
      </c>
      <c r="P2709" s="27">
        <v>0</v>
      </c>
    </row>
    <row r="2710" spans="7:16" x14ac:dyDescent="0.25">
      <c r="G2710" s="27" t="str">
        <f t="shared" si="42"/>
        <v>2019/2020East Asia &amp; PacificTransportAll UsesProject-level equityInternationalPrivateUnknown</v>
      </c>
      <c r="H2710" s="27" t="s">
        <v>290</v>
      </c>
      <c r="I2710" s="27" t="s">
        <v>314</v>
      </c>
      <c r="J2710" s="27" t="s">
        <v>298</v>
      </c>
      <c r="K2710" s="27" t="s">
        <v>346</v>
      </c>
      <c r="L2710" s="27" t="s">
        <v>337</v>
      </c>
      <c r="M2710" s="27" t="s">
        <v>324</v>
      </c>
      <c r="N2710" s="27" t="s">
        <v>306</v>
      </c>
      <c r="O2710" s="27" t="s">
        <v>301</v>
      </c>
      <c r="P2710" s="27">
        <v>13.8315</v>
      </c>
    </row>
    <row r="2711" spans="7:16" x14ac:dyDescent="0.25">
      <c r="G2711" s="27" t="str">
        <f t="shared" si="42"/>
        <v>2019/2020East Asia &amp; PacificTransportAll UsesProject-level market rate debtAll DestinationsPrivateCommercial FI</v>
      </c>
      <c r="H2711" s="27" t="s">
        <v>290</v>
      </c>
      <c r="I2711" s="27" t="s">
        <v>314</v>
      </c>
      <c r="J2711" s="27" t="s">
        <v>298</v>
      </c>
      <c r="K2711" s="27" t="s">
        <v>346</v>
      </c>
      <c r="L2711" s="27" t="s">
        <v>335</v>
      </c>
      <c r="M2711" s="27" t="s">
        <v>338</v>
      </c>
      <c r="N2711" s="27" t="s">
        <v>306</v>
      </c>
      <c r="O2711" s="27" t="s">
        <v>23</v>
      </c>
      <c r="P2711" s="27">
        <v>6409.0583589999997</v>
      </c>
    </row>
    <row r="2712" spans="7:16" x14ac:dyDescent="0.25">
      <c r="G2712" s="27" t="str">
        <f t="shared" si="42"/>
        <v>2019/2020East Asia &amp; PacificTransportAll UsesProject-level market rate debtAll DestinationsPrivateUnknown</v>
      </c>
      <c r="H2712" s="27" t="s">
        <v>290</v>
      </c>
      <c r="I2712" s="27" t="s">
        <v>314</v>
      </c>
      <c r="J2712" s="27" t="s">
        <v>298</v>
      </c>
      <c r="K2712" s="27" t="s">
        <v>346</v>
      </c>
      <c r="L2712" s="27" t="s">
        <v>335</v>
      </c>
      <c r="M2712" s="27" t="s">
        <v>338</v>
      </c>
      <c r="N2712" s="27" t="s">
        <v>306</v>
      </c>
      <c r="O2712" s="27" t="s">
        <v>301</v>
      </c>
      <c r="P2712" s="27">
        <v>32.273499999999999</v>
      </c>
    </row>
    <row r="2713" spans="7:16" x14ac:dyDescent="0.25">
      <c r="G2713" s="27" t="str">
        <f t="shared" si="42"/>
        <v>2019/2020East Asia &amp; PacificTransportAll UsesProject-level market rate debtAll DestinationsPublicBilateral DFI</v>
      </c>
      <c r="H2713" s="27" t="s">
        <v>290</v>
      </c>
      <c r="I2713" s="27" t="s">
        <v>314</v>
      </c>
      <c r="J2713" s="27" t="s">
        <v>298</v>
      </c>
      <c r="K2713" s="27" t="s">
        <v>346</v>
      </c>
      <c r="L2713" s="27" t="s">
        <v>335</v>
      </c>
      <c r="M2713" s="27" t="s">
        <v>338</v>
      </c>
      <c r="N2713" s="27" t="s">
        <v>309</v>
      </c>
      <c r="O2713" s="27" t="s">
        <v>31</v>
      </c>
      <c r="P2713" s="27">
        <v>0</v>
      </c>
    </row>
    <row r="2714" spans="7:16" x14ac:dyDescent="0.25">
      <c r="G2714" s="27" t="str">
        <f t="shared" si="42"/>
        <v>2019/2020East Asia &amp; PacificTransportAll UsesProject-level market rate debtAll DestinationsPublicExport Credit Agency (ECA)</v>
      </c>
      <c r="H2714" s="27" t="s">
        <v>290</v>
      </c>
      <c r="I2714" s="27" t="s">
        <v>314</v>
      </c>
      <c r="J2714" s="27" t="s">
        <v>298</v>
      </c>
      <c r="K2714" s="27" t="s">
        <v>346</v>
      </c>
      <c r="L2714" s="27" t="s">
        <v>335</v>
      </c>
      <c r="M2714" s="27" t="s">
        <v>338</v>
      </c>
      <c r="N2714" s="27" t="s">
        <v>309</v>
      </c>
      <c r="O2714" s="27" t="s">
        <v>310</v>
      </c>
      <c r="P2714" s="27">
        <v>109.88812129999999</v>
      </c>
    </row>
    <row r="2715" spans="7:16" x14ac:dyDescent="0.25">
      <c r="G2715" s="27" t="str">
        <f t="shared" si="42"/>
        <v>2019/2020East Asia &amp; PacificTransportAll UsesProject-level market rate debtAll DestinationsPublicMultilateral DFI</v>
      </c>
      <c r="H2715" s="27" t="s">
        <v>290</v>
      </c>
      <c r="I2715" s="27" t="s">
        <v>314</v>
      </c>
      <c r="J2715" s="27" t="s">
        <v>298</v>
      </c>
      <c r="K2715" s="27" t="s">
        <v>346</v>
      </c>
      <c r="L2715" s="27" t="s">
        <v>335</v>
      </c>
      <c r="M2715" s="27" t="s">
        <v>338</v>
      </c>
      <c r="N2715" s="27" t="s">
        <v>309</v>
      </c>
      <c r="O2715" s="27" t="s">
        <v>30</v>
      </c>
      <c r="P2715" s="27">
        <v>417.880945414</v>
      </c>
    </row>
    <row r="2716" spans="7:16" x14ac:dyDescent="0.25">
      <c r="G2716" s="27" t="str">
        <f t="shared" si="42"/>
        <v>2019/2020East Asia &amp; PacificTransportAll UsesProject-level market rate debtDomesticPrivateCommercial FI</v>
      </c>
      <c r="H2716" s="27" t="s">
        <v>290</v>
      </c>
      <c r="I2716" s="27" t="s">
        <v>314</v>
      </c>
      <c r="J2716" s="27" t="s">
        <v>298</v>
      </c>
      <c r="K2716" s="27" t="s">
        <v>346</v>
      </c>
      <c r="L2716" s="27" t="s">
        <v>335</v>
      </c>
      <c r="M2716" s="27" t="s">
        <v>323</v>
      </c>
      <c r="N2716" s="27" t="s">
        <v>306</v>
      </c>
      <c r="O2716" s="27" t="s">
        <v>23</v>
      </c>
      <c r="P2716" s="27">
        <v>6409.0583589999997</v>
      </c>
    </row>
    <row r="2717" spans="7:16" x14ac:dyDescent="0.25">
      <c r="G2717" s="27" t="str">
        <f t="shared" si="42"/>
        <v>2019/2020East Asia &amp; PacificTransportAll UsesProject-level market rate debtDomesticPublicMultilateral DFI</v>
      </c>
      <c r="H2717" s="27" t="s">
        <v>290</v>
      </c>
      <c r="I2717" s="27" t="s">
        <v>314</v>
      </c>
      <c r="J2717" s="27" t="s">
        <v>298</v>
      </c>
      <c r="K2717" s="27" t="s">
        <v>346</v>
      </c>
      <c r="L2717" s="27" t="s">
        <v>335</v>
      </c>
      <c r="M2717" s="27" t="s">
        <v>323</v>
      </c>
      <c r="N2717" s="27" t="s">
        <v>309</v>
      </c>
      <c r="O2717" s="27" t="s">
        <v>30</v>
      </c>
      <c r="P2717" s="27">
        <v>8.8625892240000006</v>
      </c>
    </row>
    <row r="2718" spans="7:16" x14ac:dyDescent="0.25">
      <c r="G2718" s="27" t="str">
        <f t="shared" si="42"/>
        <v>2019/2020East Asia &amp; PacificTransportAll UsesProject-level market rate debtInternationalPrivateUnknown</v>
      </c>
      <c r="H2718" s="27" t="s">
        <v>290</v>
      </c>
      <c r="I2718" s="27" t="s">
        <v>314</v>
      </c>
      <c r="J2718" s="27" t="s">
        <v>298</v>
      </c>
      <c r="K2718" s="27" t="s">
        <v>346</v>
      </c>
      <c r="L2718" s="27" t="s">
        <v>335</v>
      </c>
      <c r="M2718" s="27" t="s">
        <v>324</v>
      </c>
      <c r="N2718" s="27" t="s">
        <v>306</v>
      </c>
      <c r="O2718" s="27" t="s">
        <v>301</v>
      </c>
      <c r="P2718" s="27">
        <v>32.273499999999999</v>
      </c>
    </row>
    <row r="2719" spans="7:16" x14ac:dyDescent="0.25">
      <c r="G2719" s="27" t="str">
        <f t="shared" si="42"/>
        <v>2019/2020East Asia &amp; PacificTransportAll UsesProject-level market rate debtInternationalPublicBilateral DFI</v>
      </c>
      <c r="H2719" s="27" t="s">
        <v>290</v>
      </c>
      <c r="I2719" s="27" t="s">
        <v>314</v>
      </c>
      <c r="J2719" s="27" t="s">
        <v>298</v>
      </c>
      <c r="K2719" s="27" t="s">
        <v>346</v>
      </c>
      <c r="L2719" s="27" t="s">
        <v>335</v>
      </c>
      <c r="M2719" s="27" t="s">
        <v>324</v>
      </c>
      <c r="N2719" s="27" t="s">
        <v>309</v>
      </c>
      <c r="O2719" s="27" t="s">
        <v>31</v>
      </c>
      <c r="P2719" s="27">
        <v>0</v>
      </c>
    </row>
    <row r="2720" spans="7:16" x14ac:dyDescent="0.25">
      <c r="G2720" s="27" t="str">
        <f t="shared" si="42"/>
        <v>2019/2020East Asia &amp; PacificTransportAll UsesProject-level market rate debtInternationalPublicExport Credit Agency (ECA)</v>
      </c>
      <c r="H2720" s="27" t="s">
        <v>290</v>
      </c>
      <c r="I2720" s="27" t="s">
        <v>314</v>
      </c>
      <c r="J2720" s="27" t="s">
        <v>298</v>
      </c>
      <c r="K2720" s="27" t="s">
        <v>346</v>
      </c>
      <c r="L2720" s="27" t="s">
        <v>335</v>
      </c>
      <c r="M2720" s="27" t="s">
        <v>324</v>
      </c>
      <c r="N2720" s="27" t="s">
        <v>309</v>
      </c>
      <c r="O2720" s="27" t="s">
        <v>310</v>
      </c>
      <c r="P2720" s="27">
        <v>109.88812129999999</v>
      </c>
    </row>
    <row r="2721" spans="7:16" x14ac:dyDescent="0.25">
      <c r="G2721" s="27" t="str">
        <f t="shared" si="42"/>
        <v>2019/2020East Asia &amp; PacificTransportAll UsesProject-level market rate debtInternationalPublicMultilateral DFI</v>
      </c>
      <c r="H2721" s="27" t="s">
        <v>290</v>
      </c>
      <c r="I2721" s="27" t="s">
        <v>314</v>
      </c>
      <c r="J2721" s="27" t="s">
        <v>298</v>
      </c>
      <c r="K2721" s="27" t="s">
        <v>346</v>
      </c>
      <c r="L2721" s="27" t="s">
        <v>335</v>
      </c>
      <c r="M2721" s="27" t="s">
        <v>324</v>
      </c>
      <c r="N2721" s="27" t="s">
        <v>309</v>
      </c>
      <c r="O2721" s="27" t="s">
        <v>30</v>
      </c>
      <c r="P2721" s="27">
        <v>409.018356189999</v>
      </c>
    </row>
    <row r="2722" spans="7:16" x14ac:dyDescent="0.25">
      <c r="G2722" s="27" t="str">
        <f t="shared" si="42"/>
        <v>2019/2020East Asia &amp; PacificTransportAll UsesUnknownAll DestinationsPublicMultilateral DFI</v>
      </c>
      <c r="H2722" s="27" t="s">
        <v>290</v>
      </c>
      <c r="I2722" s="27" t="s">
        <v>314</v>
      </c>
      <c r="J2722" s="27" t="s">
        <v>298</v>
      </c>
      <c r="K2722" s="27" t="s">
        <v>346</v>
      </c>
      <c r="L2722" s="27" t="s">
        <v>301</v>
      </c>
      <c r="M2722" s="27" t="s">
        <v>338</v>
      </c>
      <c r="N2722" s="27" t="s">
        <v>309</v>
      </c>
      <c r="O2722" s="27" t="s">
        <v>30</v>
      </c>
      <c r="P2722" s="27">
        <v>6.6569063350000004</v>
      </c>
    </row>
    <row r="2723" spans="7:16" x14ac:dyDescent="0.25">
      <c r="G2723" s="27" t="str">
        <f t="shared" si="42"/>
        <v>2019/2020East Asia &amp; PacificTransportAll UsesUnknownAll DestinationsUnknownUnknown</v>
      </c>
      <c r="H2723" s="27" t="s">
        <v>290</v>
      </c>
      <c r="I2723" s="27" t="s">
        <v>314</v>
      </c>
      <c r="J2723" s="27" t="s">
        <v>298</v>
      </c>
      <c r="K2723" s="27" t="s">
        <v>346</v>
      </c>
      <c r="L2723" s="27" t="s">
        <v>301</v>
      </c>
      <c r="M2723" s="27" t="s">
        <v>338</v>
      </c>
      <c r="N2723" s="27" t="s">
        <v>301</v>
      </c>
      <c r="O2723" s="27" t="s">
        <v>301</v>
      </c>
      <c r="P2723" s="27">
        <v>154552.7672</v>
      </c>
    </row>
    <row r="2724" spans="7:16" x14ac:dyDescent="0.25">
      <c r="G2724" s="27" t="str">
        <f t="shared" si="42"/>
        <v>2019/2020East Asia &amp; PacificTransportAll UsesUnknownDomesticPublicMultilateral DFI</v>
      </c>
      <c r="H2724" s="27" t="s">
        <v>290</v>
      </c>
      <c r="I2724" s="27" t="s">
        <v>314</v>
      </c>
      <c r="J2724" s="27" t="s">
        <v>298</v>
      </c>
      <c r="K2724" s="27" t="s">
        <v>346</v>
      </c>
      <c r="L2724" s="27" t="s">
        <v>301</v>
      </c>
      <c r="M2724" s="27" t="s">
        <v>323</v>
      </c>
      <c r="N2724" s="27" t="s">
        <v>309</v>
      </c>
      <c r="O2724" s="27" t="s">
        <v>30</v>
      </c>
      <c r="P2724" s="27">
        <v>6.3473700000000002E-4</v>
      </c>
    </row>
    <row r="2725" spans="7:16" x14ac:dyDescent="0.25">
      <c r="G2725" s="27" t="str">
        <f t="shared" si="42"/>
        <v>2019/2020East Asia &amp; PacificTransportAll UsesUnknownInternationalPublicMultilateral DFI</v>
      </c>
      <c r="H2725" s="27" t="s">
        <v>290</v>
      </c>
      <c r="I2725" s="27" t="s">
        <v>314</v>
      </c>
      <c r="J2725" s="27" t="s">
        <v>298</v>
      </c>
      <c r="K2725" s="27" t="s">
        <v>346</v>
      </c>
      <c r="L2725" s="27" t="s">
        <v>301</v>
      </c>
      <c r="M2725" s="27" t="s">
        <v>324</v>
      </c>
      <c r="N2725" s="27" t="s">
        <v>309</v>
      </c>
      <c r="O2725" s="27" t="s">
        <v>30</v>
      </c>
      <c r="P2725" s="27">
        <v>6.656271598</v>
      </c>
    </row>
    <row r="2726" spans="7:16" x14ac:dyDescent="0.25">
      <c r="G2726" s="27" t="str">
        <f t="shared" si="42"/>
        <v>2019/2020East Asia &amp; PacificTransportAll UsesUnknownUnknownUnknownUnknown</v>
      </c>
      <c r="H2726" s="27" t="s">
        <v>290</v>
      </c>
      <c r="I2726" s="27" t="s">
        <v>314</v>
      </c>
      <c r="J2726" s="27" t="s">
        <v>298</v>
      </c>
      <c r="K2726" s="27" t="s">
        <v>346</v>
      </c>
      <c r="L2726" s="27" t="s">
        <v>301</v>
      </c>
      <c r="M2726" s="27" t="s">
        <v>301</v>
      </c>
      <c r="N2726" s="27" t="s">
        <v>301</v>
      </c>
      <c r="O2726" s="27" t="s">
        <v>301</v>
      </c>
      <c r="P2726" s="27">
        <v>154552.7672</v>
      </c>
    </row>
    <row r="2727" spans="7:16" x14ac:dyDescent="0.25">
      <c r="G2727" s="27" t="str">
        <f t="shared" si="42"/>
        <v>2019/2020East Asia &amp; PacificTransportMitigationAll InstrumentsAll DestinationsPrivateCommercial FI</v>
      </c>
      <c r="H2727" s="27" t="s">
        <v>290</v>
      </c>
      <c r="I2727" s="27" t="s">
        <v>314</v>
      </c>
      <c r="J2727" s="27" t="s">
        <v>298</v>
      </c>
      <c r="K2727" s="27" t="s">
        <v>303</v>
      </c>
      <c r="L2727" s="27" t="s">
        <v>345</v>
      </c>
      <c r="M2727" s="27" t="s">
        <v>338</v>
      </c>
      <c r="N2727" s="27" t="s">
        <v>306</v>
      </c>
      <c r="O2727" s="27" t="s">
        <v>23</v>
      </c>
      <c r="P2727" s="27">
        <v>6409.0583589999997</v>
      </c>
    </row>
    <row r="2728" spans="7:16" x14ac:dyDescent="0.25">
      <c r="G2728" s="27" t="str">
        <f t="shared" si="42"/>
        <v>2019/2020East Asia &amp; PacificTransportMitigationAll InstrumentsAll DestinationsPrivateCorporations</v>
      </c>
      <c r="H2728" s="27" t="s">
        <v>290</v>
      </c>
      <c r="I2728" s="27" t="s">
        <v>314</v>
      </c>
      <c r="J2728" s="27" t="s">
        <v>298</v>
      </c>
      <c r="K2728" s="27" t="s">
        <v>303</v>
      </c>
      <c r="L2728" s="27" t="s">
        <v>345</v>
      </c>
      <c r="M2728" s="27" t="s">
        <v>338</v>
      </c>
      <c r="N2728" s="27" t="s">
        <v>306</v>
      </c>
      <c r="O2728" s="27" t="s">
        <v>307</v>
      </c>
      <c r="P2728" s="27">
        <v>1835.8716830000001</v>
      </c>
    </row>
    <row r="2729" spans="7:16" x14ac:dyDescent="0.25">
      <c r="G2729" s="27" t="str">
        <f t="shared" si="42"/>
        <v>2019/2020East Asia &amp; PacificTransportMitigationAll InstrumentsAll DestinationsPrivateHouseholds/Individuals</v>
      </c>
      <c r="H2729" s="27" t="s">
        <v>290</v>
      </c>
      <c r="I2729" s="27" t="s">
        <v>314</v>
      </c>
      <c r="J2729" s="27" t="s">
        <v>298</v>
      </c>
      <c r="K2729" s="27" t="s">
        <v>303</v>
      </c>
      <c r="L2729" s="27" t="s">
        <v>345</v>
      </c>
      <c r="M2729" s="27" t="s">
        <v>338</v>
      </c>
      <c r="N2729" s="27" t="s">
        <v>306</v>
      </c>
      <c r="O2729" s="27" t="s">
        <v>308</v>
      </c>
      <c r="P2729" s="27">
        <v>14904.38983</v>
      </c>
    </row>
    <row r="2730" spans="7:16" x14ac:dyDescent="0.25">
      <c r="G2730" s="27" t="str">
        <f t="shared" si="42"/>
        <v>2019/2020East Asia &amp; PacificTransportMitigationAll InstrumentsAll DestinationsPrivateInstitutional Investors</v>
      </c>
      <c r="H2730" s="27" t="s">
        <v>290</v>
      </c>
      <c r="I2730" s="27" t="s">
        <v>314</v>
      </c>
      <c r="J2730" s="27" t="s">
        <v>298</v>
      </c>
      <c r="K2730" s="27" t="s">
        <v>303</v>
      </c>
      <c r="L2730" s="27" t="s">
        <v>345</v>
      </c>
      <c r="M2730" s="27" t="s">
        <v>338</v>
      </c>
      <c r="N2730" s="27" t="s">
        <v>306</v>
      </c>
      <c r="O2730" s="27" t="s">
        <v>27</v>
      </c>
      <c r="P2730" s="27">
        <v>2.0499999999999998</v>
      </c>
    </row>
    <row r="2731" spans="7:16" x14ac:dyDescent="0.25">
      <c r="G2731" s="27" t="str">
        <f t="shared" si="42"/>
        <v>2019/2020East Asia &amp; PacificTransportMitigationAll InstrumentsAll DestinationsPrivateUnknown</v>
      </c>
      <c r="H2731" s="27" t="s">
        <v>290</v>
      </c>
      <c r="I2731" s="27" t="s">
        <v>314</v>
      </c>
      <c r="J2731" s="27" t="s">
        <v>298</v>
      </c>
      <c r="K2731" s="27" t="s">
        <v>303</v>
      </c>
      <c r="L2731" s="27" t="s">
        <v>345</v>
      </c>
      <c r="M2731" s="27" t="s">
        <v>338</v>
      </c>
      <c r="N2731" s="27" t="s">
        <v>306</v>
      </c>
      <c r="O2731" s="27" t="s">
        <v>301</v>
      </c>
      <c r="P2731" s="27">
        <v>46.104999999999997</v>
      </c>
    </row>
    <row r="2732" spans="7:16" x14ac:dyDescent="0.25">
      <c r="G2732" s="27" t="str">
        <f t="shared" si="42"/>
        <v>2019/2020East Asia &amp; PacificTransportMitigationAll InstrumentsAll DestinationsPublicBilateral DFI</v>
      </c>
      <c r="H2732" s="27" t="s">
        <v>290</v>
      </c>
      <c r="I2732" s="27" t="s">
        <v>314</v>
      </c>
      <c r="J2732" s="27" t="s">
        <v>298</v>
      </c>
      <c r="K2732" s="27" t="s">
        <v>303</v>
      </c>
      <c r="L2732" s="27" t="s">
        <v>345</v>
      </c>
      <c r="M2732" s="27" t="s">
        <v>338</v>
      </c>
      <c r="N2732" s="27" t="s">
        <v>309</v>
      </c>
      <c r="O2732" s="27" t="s">
        <v>31</v>
      </c>
      <c r="P2732" s="27">
        <v>304.12069489999999</v>
      </c>
    </row>
    <row r="2733" spans="7:16" x14ac:dyDescent="0.25">
      <c r="G2733" s="27" t="str">
        <f t="shared" si="42"/>
        <v>2019/2020East Asia &amp; PacificTransportMitigationAll InstrumentsAll DestinationsPublicGovernment</v>
      </c>
      <c r="H2733" s="27" t="s">
        <v>290</v>
      </c>
      <c r="I2733" s="27" t="s">
        <v>314</v>
      </c>
      <c r="J2733" s="27" t="s">
        <v>298</v>
      </c>
      <c r="K2733" s="27" t="s">
        <v>303</v>
      </c>
      <c r="L2733" s="27" t="s">
        <v>345</v>
      </c>
      <c r="M2733" s="27" t="s">
        <v>338</v>
      </c>
      <c r="N2733" s="27" t="s">
        <v>309</v>
      </c>
      <c r="O2733" s="27" t="s">
        <v>28</v>
      </c>
      <c r="P2733" s="27">
        <v>3814.7473009619998</v>
      </c>
    </row>
    <row r="2734" spans="7:16" x14ac:dyDescent="0.25">
      <c r="G2734" s="27" t="str">
        <f t="shared" si="42"/>
        <v>2019/2020East Asia &amp; PacificTransportMitigationAll InstrumentsAll DestinationsPublicMultilateral Climate Funds</v>
      </c>
      <c r="H2734" s="27" t="s">
        <v>290</v>
      </c>
      <c r="I2734" s="27" t="s">
        <v>314</v>
      </c>
      <c r="J2734" s="27" t="s">
        <v>298</v>
      </c>
      <c r="K2734" s="27" t="s">
        <v>303</v>
      </c>
      <c r="L2734" s="27" t="s">
        <v>345</v>
      </c>
      <c r="M2734" s="27" t="s">
        <v>338</v>
      </c>
      <c r="N2734" s="27" t="s">
        <v>309</v>
      </c>
      <c r="O2734" s="27" t="s">
        <v>29</v>
      </c>
      <c r="P2734" s="27">
        <v>1.45500195</v>
      </c>
    </row>
    <row r="2735" spans="7:16" x14ac:dyDescent="0.25">
      <c r="G2735" s="27" t="str">
        <f t="shared" si="42"/>
        <v>2019/2020East Asia &amp; PacificTransportMitigationAll InstrumentsAll DestinationsPublicMultilateral DFI</v>
      </c>
      <c r="H2735" s="27" t="s">
        <v>290</v>
      </c>
      <c r="I2735" s="27" t="s">
        <v>314</v>
      </c>
      <c r="J2735" s="27" t="s">
        <v>298</v>
      </c>
      <c r="K2735" s="27" t="s">
        <v>303</v>
      </c>
      <c r="L2735" s="27" t="s">
        <v>345</v>
      </c>
      <c r="M2735" s="27" t="s">
        <v>338</v>
      </c>
      <c r="N2735" s="27" t="s">
        <v>309</v>
      </c>
      <c r="O2735" s="27" t="s">
        <v>30</v>
      </c>
      <c r="P2735" s="27">
        <v>380.47486854099998</v>
      </c>
    </row>
    <row r="2736" spans="7:16" x14ac:dyDescent="0.25">
      <c r="G2736" s="27" t="str">
        <f t="shared" si="42"/>
        <v>2019/2020East Asia &amp; PacificTransportMitigationAll InstrumentsAll DestinationsUnknownUnknown</v>
      </c>
      <c r="H2736" s="27" t="s">
        <v>290</v>
      </c>
      <c r="I2736" s="27" t="s">
        <v>314</v>
      </c>
      <c r="J2736" s="27" t="s">
        <v>298</v>
      </c>
      <c r="K2736" s="27" t="s">
        <v>303</v>
      </c>
      <c r="L2736" s="27" t="s">
        <v>345</v>
      </c>
      <c r="M2736" s="27" t="s">
        <v>338</v>
      </c>
      <c r="N2736" s="27" t="s">
        <v>301</v>
      </c>
      <c r="O2736" s="27" t="s">
        <v>301</v>
      </c>
      <c r="P2736" s="27">
        <v>154552.7672</v>
      </c>
    </row>
    <row r="2737" spans="7:16" x14ac:dyDescent="0.25">
      <c r="G2737" s="27" t="str">
        <f t="shared" si="42"/>
        <v>2019/2020East Asia &amp; PacificTransportMitigationAll InstrumentsDomesticPrivateCommercial FI</v>
      </c>
      <c r="H2737" s="27" t="s">
        <v>290</v>
      </c>
      <c r="I2737" s="27" t="s">
        <v>314</v>
      </c>
      <c r="J2737" s="27" t="s">
        <v>298</v>
      </c>
      <c r="K2737" s="27" t="s">
        <v>303</v>
      </c>
      <c r="L2737" s="27" t="s">
        <v>345</v>
      </c>
      <c r="M2737" s="27" t="s">
        <v>323</v>
      </c>
      <c r="N2737" s="27" t="s">
        <v>306</v>
      </c>
      <c r="O2737" s="27" t="s">
        <v>23</v>
      </c>
      <c r="P2737" s="27">
        <v>6409.0583589999997</v>
      </c>
    </row>
    <row r="2738" spans="7:16" x14ac:dyDescent="0.25">
      <c r="G2738" s="27" t="str">
        <f t="shared" si="42"/>
        <v>2019/2020East Asia &amp; PacificTransportMitigationAll InstrumentsDomesticPrivateCorporations</v>
      </c>
      <c r="H2738" s="27" t="s">
        <v>290</v>
      </c>
      <c r="I2738" s="27" t="s">
        <v>314</v>
      </c>
      <c r="J2738" s="27" t="s">
        <v>298</v>
      </c>
      <c r="K2738" s="27" t="s">
        <v>303</v>
      </c>
      <c r="L2738" s="27" t="s">
        <v>345</v>
      </c>
      <c r="M2738" s="27" t="s">
        <v>323</v>
      </c>
      <c r="N2738" s="27" t="s">
        <v>306</v>
      </c>
      <c r="O2738" s="27" t="s">
        <v>307</v>
      </c>
      <c r="P2738" s="27">
        <v>1835.8716830000001</v>
      </c>
    </row>
    <row r="2739" spans="7:16" x14ac:dyDescent="0.25">
      <c r="G2739" s="27" t="str">
        <f t="shared" si="42"/>
        <v>2019/2020East Asia &amp; PacificTransportMitigationAll InstrumentsDomesticPrivateHouseholds/Individuals</v>
      </c>
      <c r="H2739" s="27" t="s">
        <v>290</v>
      </c>
      <c r="I2739" s="27" t="s">
        <v>314</v>
      </c>
      <c r="J2739" s="27" t="s">
        <v>298</v>
      </c>
      <c r="K2739" s="27" t="s">
        <v>303</v>
      </c>
      <c r="L2739" s="27" t="s">
        <v>345</v>
      </c>
      <c r="M2739" s="27" t="s">
        <v>323</v>
      </c>
      <c r="N2739" s="27" t="s">
        <v>306</v>
      </c>
      <c r="O2739" s="27" t="s">
        <v>308</v>
      </c>
      <c r="P2739" s="27">
        <v>14904.38983</v>
      </c>
    </row>
    <row r="2740" spans="7:16" x14ac:dyDescent="0.25">
      <c r="G2740" s="27" t="str">
        <f t="shared" si="42"/>
        <v>2019/2020East Asia &amp; PacificTransportMitigationAll InstrumentsDomesticPublicGovernment</v>
      </c>
      <c r="H2740" s="27" t="s">
        <v>290</v>
      </c>
      <c r="I2740" s="27" t="s">
        <v>314</v>
      </c>
      <c r="J2740" s="27" t="s">
        <v>298</v>
      </c>
      <c r="K2740" s="27" t="s">
        <v>303</v>
      </c>
      <c r="L2740" s="27" t="s">
        <v>345</v>
      </c>
      <c r="M2740" s="27" t="s">
        <v>323</v>
      </c>
      <c r="N2740" s="27" t="s">
        <v>309</v>
      </c>
      <c r="O2740" s="27" t="s">
        <v>28</v>
      </c>
      <c r="P2740" s="27">
        <v>3812.7740739999999</v>
      </c>
    </row>
    <row r="2741" spans="7:16" x14ac:dyDescent="0.25">
      <c r="G2741" s="27" t="str">
        <f t="shared" si="42"/>
        <v>2019/2020East Asia &amp; PacificTransportMitigationAll InstrumentsDomesticPublicMultilateral DFI</v>
      </c>
      <c r="H2741" s="27" t="s">
        <v>290</v>
      </c>
      <c r="I2741" s="27" t="s">
        <v>314</v>
      </c>
      <c r="J2741" s="27" t="s">
        <v>298</v>
      </c>
      <c r="K2741" s="27" t="s">
        <v>303</v>
      </c>
      <c r="L2741" s="27" t="s">
        <v>345</v>
      </c>
      <c r="M2741" s="27" t="s">
        <v>323</v>
      </c>
      <c r="N2741" s="27" t="s">
        <v>309</v>
      </c>
      <c r="O2741" s="27" t="s">
        <v>30</v>
      </c>
      <c r="P2741" s="27">
        <v>7.0156905360000001</v>
      </c>
    </row>
    <row r="2742" spans="7:16" x14ac:dyDescent="0.25">
      <c r="G2742" s="27" t="str">
        <f t="shared" si="42"/>
        <v>2019/2020East Asia &amp; PacificTransportMitigationAll InstrumentsDomesticUnknownUnknown</v>
      </c>
      <c r="H2742" s="27" t="s">
        <v>290</v>
      </c>
      <c r="I2742" s="27" t="s">
        <v>314</v>
      </c>
      <c r="J2742" s="27" t="s">
        <v>298</v>
      </c>
      <c r="K2742" s="27" t="s">
        <v>303</v>
      </c>
      <c r="L2742" s="27" t="s">
        <v>345</v>
      </c>
      <c r="M2742" s="27" t="s">
        <v>323</v>
      </c>
      <c r="N2742" s="27" t="s">
        <v>301</v>
      </c>
      <c r="O2742" s="27" t="s">
        <v>301</v>
      </c>
      <c r="P2742" s="27">
        <v>0</v>
      </c>
    </row>
    <row r="2743" spans="7:16" x14ac:dyDescent="0.25">
      <c r="G2743" s="27" t="str">
        <f t="shared" si="42"/>
        <v>2019/2020East Asia &amp; PacificTransportMitigationAll InstrumentsInternationalPrivateInstitutional Investors</v>
      </c>
      <c r="H2743" s="27" t="s">
        <v>290</v>
      </c>
      <c r="I2743" s="27" t="s">
        <v>314</v>
      </c>
      <c r="J2743" s="27" t="s">
        <v>298</v>
      </c>
      <c r="K2743" s="27" t="s">
        <v>303</v>
      </c>
      <c r="L2743" s="27" t="s">
        <v>345</v>
      </c>
      <c r="M2743" s="27" t="s">
        <v>324</v>
      </c>
      <c r="N2743" s="27" t="s">
        <v>306</v>
      </c>
      <c r="O2743" s="27" t="s">
        <v>27</v>
      </c>
      <c r="P2743" s="27">
        <v>2.0499999999999998</v>
      </c>
    </row>
    <row r="2744" spans="7:16" x14ac:dyDescent="0.25">
      <c r="G2744" s="27" t="str">
        <f t="shared" si="42"/>
        <v>2019/2020East Asia &amp; PacificTransportMitigationAll InstrumentsInternationalPrivateUnknown</v>
      </c>
      <c r="H2744" s="27" t="s">
        <v>290</v>
      </c>
      <c r="I2744" s="27" t="s">
        <v>314</v>
      </c>
      <c r="J2744" s="27" t="s">
        <v>298</v>
      </c>
      <c r="K2744" s="27" t="s">
        <v>303</v>
      </c>
      <c r="L2744" s="27" t="s">
        <v>345</v>
      </c>
      <c r="M2744" s="27" t="s">
        <v>324</v>
      </c>
      <c r="N2744" s="27" t="s">
        <v>306</v>
      </c>
      <c r="O2744" s="27" t="s">
        <v>301</v>
      </c>
      <c r="P2744" s="27">
        <v>46.104999999999997</v>
      </c>
    </row>
    <row r="2745" spans="7:16" x14ac:dyDescent="0.25">
      <c r="G2745" s="27" t="str">
        <f t="shared" si="42"/>
        <v>2019/2020East Asia &amp; PacificTransportMitigationAll InstrumentsInternationalPublicBilateral DFI</v>
      </c>
      <c r="H2745" s="27" t="s">
        <v>290</v>
      </c>
      <c r="I2745" s="27" t="s">
        <v>314</v>
      </c>
      <c r="J2745" s="27" t="s">
        <v>298</v>
      </c>
      <c r="K2745" s="27" t="s">
        <v>303</v>
      </c>
      <c r="L2745" s="27" t="s">
        <v>345</v>
      </c>
      <c r="M2745" s="27" t="s">
        <v>324</v>
      </c>
      <c r="N2745" s="27" t="s">
        <v>309</v>
      </c>
      <c r="O2745" s="27" t="s">
        <v>31</v>
      </c>
      <c r="P2745" s="27">
        <v>304.12069489999999</v>
      </c>
    </row>
    <row r="2746" spans="7:16" x14ac:dyDescent="0.25">
      <c r="G2746" s="27" t="str">
        <f t="shared" si="42"/>
        <v>2019/2020East Asia &amp; PacificTransportMitigationAll InstrumentsInternationalPublicGovernment</v>
      </c>
      <c r="H2746" s="27" t="s">
        <v>290</v>
      </c>
      <c r="I2746" s="27" t="s">
        <v>314</v>
      </c>
      <c r="J2746" s="27" t="s">
        <v>298</v>
      </c>
      <c r="K2746" s="27" t="s">
        <v>303</v>
      </c>
      <c r="L2746" s="27" t="s">
        <v>345</v>
      </c>
      <c r="M2746" s="27" t="s">
        <v>324</v>
      </c>
      <c r="N2746" s="27" t="s">
        <v>309</v>
      </c>
      <c r="O2746" s="27" t="s">
        <v>28</v>
      </c>
      <c r="P2746" s="27">
        <v>1.973226962</v>
      </c>
    </row>
    <row r="2747" spans="7:16" x14ac:dyDescent="0.25">
      <c r="G2747" s="27" t="str">
        <f t="shared" si="42"/>
        <v>2019/2020East Asia &amp; PacificTransportMitigationAll InstrumentsInternationalPublicMultilateral Climate Funds</v>
      </c>
      <c r="H2747" s="27" t="s">
        <v>290</v>
      </c>
      <c r="I2747" s="27" t="s">
        <v>314</v>
      </c>
      <c r="J2747" s="27" t="s">
        <v>298</v>
      </c>
      <c r="K2747" s="27" t="s">
        <v>303</v>
      </c>
      <c r="L2747" s="27" t="s">
        <v>345</v>
      </c>
      <c r="M2747" s="27" t="s">
        <v>324</v>
      </c>
      <c r="N2747" s="27" t="s">
        <v>309</v>
      </c>
      <c r="O2747" s="27" t="s">
        <v>29</v>
      </c>
      <c r="P2747" s="27">
        <v>1.45500195</v>
      </c>
    </row>
    <row r="2748" spans="7:16" x14ac:dyDescent="0.25">
      <c r="G2748" s="27" t="str">
        <f t="shared" si="42"/>
        <v>2019/2020East Asia &amp; PacificTransportMitigationAll InstrumentsInternationalPublicMultilateral DFI</v>
      </c>
      <c r="H2748" s="27" t="s">
        <v>290</v>
      </c>
      <c r="I2748" s="27" t="s">
        <v>314</v>
      </c>
      <c r="J2748" s="27" t="s">
        <v>298</v>
      </c>
      <c r="K2748" s="27" t="s">
        <v>303</v>
      </c>
      <c r="L2748" s="27" t="s">
        <v>345</v>
      </c>
      <c r="M2748" s="27" t="s">
        <v>324</v>
      </c>
      <c r="N2748" s="27" t="s">
        <v>309</v>
      </c>
      <c r="O2748" s="27" t="s">
        <v>30</v>
      </c>
      <c r="P2748" s="27">
        <v>373.45917800499899</v>
      </c>
    </row>
    <row r="2749" spans="7:16" x14ac:dyDescent="0.25">
      <c r="G2749" s="27" t="str">
        <f t="shared" si="42"/>
        <v>2019/2020East Asia &amp; PacificTransportMitigationAll InstrumentsUnknownUnknownUnknown</v>
      </c>
      <c r="H2749" s="27" t="s">
        <v>290</v>
      </c>
      <c r="I2749" s="27" t="s">
        <v>314</v>
      </c>
      <c r="J2749" s="27" t="s">
        <v>298</v>
      </c>
      <c r="K2749" s="27" t="s">
        <v>303</v>
      </c>
      <c r="L2749" s="27" t="s">
        <v>345</v>
      </c>
      <c r="M2749" s="27" t="s">
        <v>301</v>
      </c>
      <c r="N2749" s="27" t="s">
        <v>301</v>
      </c>
      <c r="O2749" s="27" t="s">
        <v>301</v>
      </c>
      <c r="P2749" s="27">
        <v>154552.7672</v>
      </c>
    </row>
    <row r="2750" spans="7:16" x14ac:dyDescent="0.25">
      <c r="G2750" s="27" t="str">
        <f t="shared" si="42"/>
        <v>2019/2020East Asia &amp; PacificTransportMitigationBalance sheet financing (equity portion)All DestinationsPrivateCorporations</v>
      </c>
      <c r="H2750" s="27" t="s">
        <v>290</v>
      </c>
      <c r="I2750" s="27" t="s">
        <v>314</v>
      </c>
      <c r="J2750" s="27" t="s">
        <v>298</v>
      </c>
      <c r="K2750" s="27" t="s">
        <v>303</v>
      </c>
      <c r="L2750" s="27" t="s">
        <v>334</v>
      </c>
      <c r="M2750" s="27" t="s">
        <v>338</v>
      </c>
      <c r="N2750" s="27" t="s">
        <v>306</v>
      </c>
      <c r="O2750" s="27" t="s">
        <v>307</v>
      </c>
      <c r="P2750" s="27">
        <v>1835.8716830000001</v>
      </c>
    </row>
    <row r="2751" spans="7:16" x14ac:dyDescent="0.25">
      <c r="G2751" s="27" t="str">
        <f t="shared" si="42"/>
        <v>2019/2020East Asia &amp; PacificTransportMitigationBalance sheet financing (equity portion)All DestinationsPrivateHouseholds/Individuals</v>
      </c>
      <c r="H2751" s="27" t="s">
        <v>290</v>
      </c>
      <c r="I2751" s="27" t="s">
        <v>314</v>
      </c>
      <c r="J2751" s="27" t="s">
        <v>298</v>
      </c>
      <c r="K2751" s="27" t="s">
        <v>303</v>
      </c>
      <c r="L2751" s="27" t="s">
        <v>334</v>
      </c>
      <c r="M2751" s="27" t="s">
        <v>338</v>
      </c>
      <c r="N2751" s="27" t="s">
        <v>306</v>
      </c>
      <c r="O2751" s="27" t="s">
        <v>308</v>
      </c>
      <c r="P2751" s="27">
        <v>14904.38983</v>
      </c>
    </row>
    <row r="2752" spans="7:16" x14ac:dyDescent="0.25">
      <c r="G2752" s="27" t="str">
        <f t="shared" si="42"/>
        <v>2019/2020East Asia &amp; PacificTransportMitigationBalance sheet financing (equity portion)DomesticPrivateCorporations</v>
      </c>
      <c r="H2752" s="27" t="s">
        <v>290</v>
      </c>
      <c r="I2752" s="27" t="s">
        <v>314</v>
      </c>
      <c r="J2752" s="27" t="s">
        <v>298</v>
      </c>
      <c r="K2752" s="27" t="s">
        <v>303</v>
      </c>
      <c r="L2752" s="27" t="s">
        <v>334</v>
      </c>
      <c r="M2752" s="27" t="s">
        <v>323</v>
      </c>
      <c r="N2752" s="27" t="s">
        <v>306</v>
      </c>
      <c r="O2752" s="27" t="s">
        <v>307</v>
      </c>
      <c r="P2752" s="27">
        <v>1835.8716830000001</v>
      </c>
    </row>
    <row r="2753" spans="7:16" x14ac:dyDescent="0.25">
      <c r="G2753" s="27" t="str">
        <f t="shared" si="42"/>
        <v>2019/2020East Asia &amp; PacificTransportMitigationBalance sheet financing (equity portion)DomesticPrivateHouseholds/Individuals</v>
      </c>
      <c r="H2753" s="27" t="s">
        <v>290</v>
      </c>
      <c r="I2753" s="27" t="s">
        <v>314</v>
      </c>
      <c r="J2753" s="27" t="s">
        <v>298</v>
      </c>
      <c r="K2753" s="27" t="s">
        <v>303</v>
      </c>
      <c r="L2753" s="27" t="s">
        <v>334</v>
      </c>
      <c r="M2753" s="27" t="s">
        <v>323</v>
      </c>
      <c r="N2753" s="27" t="s">
        <v>306</v>
      </c>
      <c r="O2753" s="27" t="s">
        <v>308</v>
      </c>
      <c r="P2753" s="27">
        <v>14904.38983</v>
      </c>
    </row>
    <row r="2754" spans="7:16" x14ac:dyDescent="0.25">
      <c r="G2754" s="27" t="str">
        <f t="shared" si="42"/>
        <v>2019/2020East Asia &amp; PacificTransportMitigationGrantAll DestinationsPrivateInstitutional Investors</v>
      </c>
      <c r="H2754" s="27" t="s">
        <v>290</v>
      </c>
      <c r="I2754" s="27" t="s">
        <v>314</v>
      </c>
      <c r="J2754" s="27" t="s">
        <v>298</v>
      </c>
      <c r="K2754" s="27" t="s">
        <v>303</v>
      </c>
      <c r="L2754" s="27" t="s">
        <v>332</v>
      </c>
      <c r="M2754" s="27" t="s">
        <v>338</v>
      </c>
      <c r="N2754" s="27" t="s">
        <v>306</v>
      </c>
      <c r="O2754" s="27" t="s">
        <v>27</v>
      </c>
      <c r="P2754" s="27">
        <v>2.0499999999999998</v>
      </c>
    </row>
    <row r="2755" spans="7:16" x14ac:dyDescent="0.25">
      <c r="G2755" s="27" t="str">
        <f t="shared" ref="G2755:G2818" si="43">+_xlfn.CONCAT(H2755:O2755)</f>
        <v>2019/2020East Asia &amp; PacificTransportMitigationGrantAll DestinationsPublicGovernment</v>
      </c>
      <c r="H2755" s="27" t="s">
        <v>290</v>
      </c>
      <c r="I2755" s="27" t="s">
        <v>314</v>
      </c>
      <c r="J2755" s="27" t="s">
        <v>298</v>
      </c>
      <c r="K2755" s="27" t="s">
        <v>303</v>
      </c>
      <c r="L2755" s="27" t="s">
        <v>332</v>
      </c>
      <c r="M2755" s="27" t="s">
        <v>338</v>
      </c>
      <c r="N2755" s="27" t="s">
        <v>309</v>
      </c>
      <c r="O2755" s="27" t="s">
        <v>28</v>
      </c>
      <c r="P2755" s="27">
        <v>3052.3073009619902</v>
      </c>
    </row>
    <row r="2756" spans="7:16" x14ac:dyDescent="0.25">
      <c r="G2756" s="27" t="str">
        <f t="shared" si="43"/>
        <v>2019/2020East Asia &amp; PacificTransportMitigationGrantAll DestinationsPublicMultilateral Climate Funds</v>
      </c>
      <c r="H2756" s="27" t="s">
        <v>290</v>
      </c>
      <c r="I2756" s="27" t="s">
        <v>314</v>
      </c>
      <c r="J2756" s="27" t="s">
        <v>298</v>
      </c>
      <c r="K2756" s="27" t="s">
        <v>303</v>
      </c>
      <c r="L2756" s="27" t="s">
        <v>332</v>
      </c>
      <c r="M2756" s="27" t="s">
        <v>338</v>
      </c>
      <c r="N2756" s="27" t="s">
        <v>309</v>
      </c>
      <c r="O2756" s="27" t="s">
        <v>29</v>
      </c>
      <c r="P2756" s="27">
        <v>1.45500195</v>
      </c>
    </row>
    <row r="2757" spans="7:16" x14ac:dyDescent="0.25">
      <c r="G2757" s="27" t="str">
        <f t="shared" si="43"/>
        <v>2019/2020East Asia &amp; PacificTransportMitigationGrantAll DestinationsPublicMultilateral DFI</v>
      </c>
      <c r="H2757" s="27" t="s">
        <v>290</v>
      </c>
      <c r="I2757" s="27" t="s">
        <v>314</v>
      </c>
      <c r="J2757" s="27" t="s">
        <v>298</v>
      </c>
      <c r="K2757" s="27" t="s">
        <v>303</v>
      </c>
      <c r="L2757" s="27" t="s">
        <v>332</v>
      </c>
      <c r="M2757" s="27" t="s">
        <v>338</v>
      </c>
      <c r="N2757" s="27" t="s">
        <v>309</v>
      </c>
      <c r="O2757" s="27" t="s">
        <v>30</v>
      </c>
      <c r="P2757" s="27">
        <v>0</v>
      </c>
    </row>
    <row r="2758" spans="7:16" x14ac:dyDescent="0.25">
      <c r="G2758" s="27" t="str">
        <f t="shared" si="43"/>
        <v>2019/2020East Asia &amp; PacificTransportMitigationGrantDomesticPublicGovernment</v>
      </c>
      <c r="H2758" s="27" t="s">
        <v>290</v>
      </c>
      <c r="I2758" s="27" t="s">
        <v>314</v>
      </c>
      <c r="J2758" s="27" t="s">
        <v>298</v>
      </c>
      <c r="K2758" s="27" t="s">
        <v>303</v>
      </c>
      <c r="L2758" s="27" t="s">
        <v>332</v>
      </c>
      <c r="M2758" s="27" t="s">
        <v>323</v>
      </c>
      <c r="N2758" s="27" t="s">
        <v>309</v>
      </c>
      <c r="O2758" s="27" t="s">
        <v>28</v>
      </c>
      <c r="P2758" s="27">
        <v>3050.3340739999999</v>
      </c>
    </row>
    <row r="2759" spans="7:16" x14ac:dyDescent="0.25">
      <c r="G2759" s="27" t="str">
        <f t="shared" si="43"/>
        <v>2019/2020East Asia &amp; PacificTransportMitigationGrantDomesticPublicMultilateral DFI</v>
      </c>
      <c r="H2759" s="27" t="s">
        <v>290</v>
      </c>
      <c r="I2759" s="27" t="s">
        <v>314</v>
      </c>
      <c r="J2759" s="27" t="s">
        <v>298</v>
      </c>
      <c r="K2759" s="27" t="s">
        <v>303</v>
      </c>
      <c r="L2759" s="27" t="s">
        <v>332</v>
      </c>
      <c r="M2759" s="27" t="s">
        <v>323</v>
      </c>
      <c r="N2759" s="27" t="s">
        <v>309</v>
      </c>
      <c r="O2759" s="27" t="s">
        <v>30</v>
      </c>
      <c r="P2759" s="27">
        <v>0</v>
      </c>
    </row>
    <row r="2760" spans="7:16" x14ac:dyDescent="0.25">
      <c r="G2760" s="27" t="str">
        <f t="shared" si="43"/>
        <v>2019/2020East Asia &amp; PacificTransportMitigationGrantInternationalPrivateInstitutional Investors</v>
      </c>
      <c r="H2760" s="27" t="s">
        <v>290</v>
      </c>
      <c r="I2760" s="27" t="s">
        <v>314</v>
      </c>
      <c r="J2760" s="27" t="s">
        <v>298</v>
      </c>
      <c r="K2760" s="27" t="s">
        <v>303</v>
      </c>
      <c r="L2760" s="27" t="s">
        <v>332</v>
      </c>
      <c r="M2760" s="27" t="s">
        <v>324</v>
      </c>
      <c r="N2760" s="27" t="s">
        <v>306</v>
      </c>
      <c r="O2760" s="27" t="s">
        <v>27</v>
      </c>
      <c r="P2760" s="27">
        <v>2.0499999999999998</v>
      </c>
    </row>
    <row r="2761" spans="7:16" x14ac:dyDescent="0.25">
      <c r="G2761" s="27" t="str">
        <f t="shared" si="43"/>
        <v>2019/2020East Asia &amp; PacificTransportMitigationGrantInternationalPublicGovernment</v>
      </c>
      <c r="H2761" s="27" t="s">
        <v>290</v>
      </c>
      <c r="I2761" s="27" t="s">
        <v>314</v>
      </c>
      <c r="J2761" s="27" t="s">
        <v>298</v>
      </c>
      <c r="K2761" s="27" t="s">
        <v>303</v>
      </c>
      <c r="L2761" s="27" t="s">
        <v>332</v>
      </c>
      <c r="M2761" s="27" t="s">
        <v>324</v>
      </c>
      <c r="N2761" s="27" t="s">
        <v>309</v>
      </c>
      <c r="O2761" s="27" t="s">
        <v>28</v>
      </c>
      <c r="P2761" s="27">
        <v>1.973226962</v>
      </c>
    </row>
    <row r="2762" spans="7:16" x14ac:dyDescent="0.25">
      <c r="G2762" s="27" t="str">
        <f t="shared" si="43"/>
        <v>2019/2020East Asia &amp; PacificTransportMitigationGrantInternationalPublicMultilateral Climate Funds</v>
      </c>
      <c r="H2762" s="27" t="s">
        <v>290</v>
      </c>
      <c r="I2762" s="27" t="s">
        <v>314</v>
      </c>
      <c r="J2762" s="27" t="s">
        <v>298</v>
      </c>
      <c r="K2762" s="27" t="s">
        <v>303</v>
      </c>
      <c r="L2762" s="27" t="s">
        <v>332</v>
      </c>
      <c r="M2762" s="27" t="s">
        <v>324</v>
      </c>
      <c r="N2762" s="27" t="s">
        <v>309</v>
      </c>
      <c r="O2762" s="27" t="s">
        <v>29</v>
      </c>
      <c r="P2762" s="27">
        <v>1.45500195</v>
      </c>
    </row>
    <row r="2763" spans="7:16" x14ac:dyDescent="0.25">
      <c r="G2763" s="27" t="str">
        <f t="shared" si="43"/>
        <v>2019/2020East Asia &amp; PacificTransportMitigationGrantInternationalPublicMultilateral DFI</v>
      </c>
      <c r="H2763" s="27" t="s">
        <v>290</v>
      </c>
      <c r="I2763" s="27" t="s">
        <v>314</v>
      </c>
      <c r="J2763" s="27" t="s">
        <v>298</v>
      </c>
      <c r="K2763" s="27" t="s">
        <v>303</v>
      </c>
      <c r="L2763" s="27" t="s">
        <v>332</v>
      </c>
      <c r="M2763" s="27" t="s">
        <v>324</v>
      </c>
      <c r="N2763" s="27" t="s">
        <v>309</v>
      </c>
      <c r="O2763" s="27" t="s">
        <v>30</v>
      </c>
      <c r="P2763" s="27">
        <v>0</v>
      </c>
    </row>
    <row r="2764" spans="7:16" x14ac:dyDescent="0.25">
      <c r="G2764" s="27" t="str">
        <f t="shared" si="43"/>
        <v>2019/2020East Asia &amp; PacificTransportMitigationLow-cost project debtAll DestinationsPublicBilateral DFI</v>
      </c>
      <c r="H2764" s="27" t="s">
        <v>290</v>
      </c>
      <c r="I2764" s="27" t="s">
        <v>314</v>
      </c>
      <c r="J2764" s="27" t="s">
        <v>298</v>
      </c>
      <c r="K2764" s="27" t="s">
        <v>303</v>
      </c>
      <c r="L2764" s="27" t="s">
        <v>336</v>
      </c>
      <c r="M2764" s="27" t="s">
        <v>338</v>
      </c>
      <c r="N2764" s="27" t="s">
        <v>309</v>
      </c>
      <c r="O2764" s="27" t="s">
        <v>31</v>
      </c>
      <c r="P2764" s="27">
        <v>304.12069489999999</v>
      </c>
    </row>
    <row r="2765" spans="7:16" x14ac:dyDescent="0.25">
      <c r="G2765" s="27" t="str">
        <f t="shared" si="43"/>
        <v>2019/2020East Asia &amp; PacificTransportMitigationLow-cost project debtAll DestinationsPublicMultilateral DFI</v>
      </c>
      <c r="H2765" s="27" t="s">
        <v>290</v>
      </c>
      <c r="I2765" s="27" t="s">
        <v>314</v>
      </c>
      <c r="J2765" s="27" t="s">
        <v>298</v>
      </c>
      <c r="K2765" s="27" t="s">
        <v>303</v>
      </c>
      <c r="L2765" s="27" t="s">
        <v>336</v>
      </c>
      <c r="M2765" s="27" t="s">
        <v>338</v>
      </c>
      <c r="N2765" s="27" t="s">
        <v>309</v>
      </c>
      <c r="O2765" s="27" t="s">
        <v>30</v>
      </c>
      <c r="P2765" s="27">
        <v>0.16437470500000001</v>
      </c>
    </row>
    <row r="2766" spans="7:16" x14ac:dyDescent="0.25">
      <c r="G2766" s="27" t="str">
        <f t="shared" si="43"/>
        <v>2019/2020East Asia &amp; PacificTransportMitigationLow-cost project debtDomesticPublicMultilateral DFI</v>
      </c>
      <c r="H2766" s="27" t="s">
        <v>290</v>
      </c>
      <c r="I2766" s="27" t="s">
        <v>314</v>
      </c>
      <c r="J2766" s="27" t="s">
        <v>298</v>
      </c>
      <c r="K2766" s="27" t="s">
        <v>303</v>
      </c>
      <c r="L2766" s="27" t="s">
        <v>336</v>
      </c>
      <c r="M2766" s="27" t="s">
        <v>323</v>
      </c>
      <c r="N2766" s="27" t="s">
        <v>309</v>
      </c>
      <c r="O2766" s="27" t="s">
        <v>30</v>
      </c>
      <c r="P2766" s="27">
        <v>8.1999999999999994E-6</v>
      </c>
    </row>
    <row r="2767" spans="7:16" x14ac:dyDescent="0.25">
      <c r="G2767" s="27" t="str">
        <f t="shared" si="43"/>
        <v>2019/2020East Asia &amp; PacificTransportMitigationLow-cost project debtInternationalPublicBilateral DFI</v>
      </c>
      <c r="H2767" s="27" t="s">
        <v>290</v>
      </c>
      <c r="I2767" s="27" t="s">
        <v>314</v>
      </c>
      <c r="J2767" s="27" t="s">
        <v>298</v>
      </c>
      <c r="K2767" s="27" t="s">
        <v>303</v>
      </c>
      <c r="L2767" s="27" t="s">
        <v>336</v>
      </c>
      <c r="M2767" s="27" t="s">
        <v>324</v>
      </c>
      <c r="N2767" s="27" t="s">
        <v>309</v>
      </c>
      <c r="O2767" s="27" t="s">
        <v>31</v>
      </c>
      <c r="P2767" s="27">
        <v>304.12069489999999</v>
      </c>
    </row>
    <row r="2768" spans="7:16" x14ac:dyDescent="0.25">
      <c r="G2768" s="27" t="str">
        <f t="shared" si="43"/>
        <v>2019/2020East Asia &amp; PacificTransportMitigationLow-cost project debtInternationalPublicMultilateral DFI</v>
      </c>
      <c r="H2768" s="27" t="s">
        <v>290</v>
      </c>
      <c r="I2768" s="27" t="s">
        <v>314</v>
      </c>
      <c r="J2768" s="27" t="s">
        <v>298</v>
      </c>
      <c r="K2768" s="27" t="s">
        <v>303</v>
      </c>
      <c r="L2768" s="27" t="s">
        <v>336</v>
      </c>
      <c r="M2768" s="27" t="s">
        <v>324</v>
      </c>
      <c r="N2768" s="27" t="s">
        <v>309</v>
      </c>
      <c r="O2768" s="27" t="s">
        <v>30</v>
      </c>
      <c r="P2768" s="27">
        <v>0.164366505</v>
      </c>
    </row>
    <row r="2769" spans="7:16" x14ac:dyDescent="0.25">
      <c r="G2769" s="27" t="str">
        <f t="shared" si="43"/>
        <v>2019/2020East Asia &amp; PacificTransportMitigationProject-level equityAll DestinationsPrivateUnknown</v>
      </c>
      <c r="H2769" s="27" t="s">
        <v>290</v>
      </c>
      <c r="I2769" s="27" t="s">
        <v>314</v>
      </c>
      <c r="J2769" s="27" t="s">
        <v>298</v>
      </c>
      <c r="K2769" s="27" t="s">
        <v>303</v>
      </c>
      <c r="L2769" s="27" t="s">
        <v>337</v>
      </c>
      <c r="M2769" s="27" t="s">
        <v>338</v>
      </c>
      <c r="N2769" s="27" t="s">
        <v>306</v>
      </c>
      <c r="O2769" s="27" t="s">
        <v>301</v>
      </c>
      <c r="P2769" s="27">
        <v>13.8315</v>
      </c>
    </row>
    <row r="2770" spans="7:16" x14ac:dyDescent="0.25">
      <c r="G2770" s="27" t="str">
        <f t="shared" si="43"/>
        <v>2019/2020East Asia &amp; PacificTransportMitigationProject-level equityAll DestinationsPublicGovernment</v>
      </c>
      <c r="H2770" s="27" t="s">
        <v>290</v>
      </c>
      <c r="I2770" s="27" t="s">
        <v>314</v>
      </c>
      <c r="J2770" s="27" t="s">
        <v>298</v>
      </c>
      <c r="K2770" s="27" t="s">
        <v>303</v>
      </c>
      <c r="L2770" s="27" t="s">
        <v>337</v>
      </c>
      <c r="M2770" s="27" t="s">
        <v>338</v>
      </c>
      <c r="N2770" s="27" t="s">
        <v>309</v>
      </c>
      <c r="O2770" s="27" t="s">
        <v>28</v>
      </c>
      <c r="P2770" s="27">
        <v>762.44</v>
      </c>
    </row>
    <row r="2771" spans="7:16" x14ac:dyDescent="0.25">
      <c r="G2771" s="27" t="str">
        <f t="shared" si="43"/>
        <v>2019/2020East Asia &amp; PacificTransportMitigationProject-level equityAll DestinationsUnknownUnknown</v>
      </c>
      <c r="H2771" s="27" t="s">
        <v>290</v>
      </c>
      <c r="I2771" s="27" t="s">
        <v>314</v>
      </c>
      <c r="J2771" s="27" t="s">
        <v>298</v>
      </c>
      <c r="K2771" s="27" t="s">
        <v>303</v>
      </c>
      <c r="L2771" s="27" t="s">
        <v>337</v>
      </c>
      <c r="M2771" s="27" t="s">
        <v>338</v>
      </c>
      <c r="N2771" s="27" t="s">
        <v>301</v>
      </c>
      <c r="O2771" s="27" t="s">
        <v>301</v>
      </c>
      <c r="P2771" s="27">
        <v>0</v>
      </c>
    </row>
    <row r="2772" spans="7:16" x14ac:dyDescent="0.25">
      <c r="G2772" s="27" t="str">
        <f t="shared" si="43"/>
        <v>2019/2020East Asia &amp; PacificTransportMitigationProject-level equityDomesticPublicGovernment</v>
      </c>
      <c r="H2772" s="27" t="s">
        <v>290</v>
      </c>
      <c r="I2772" s="27" t="s">
        <v>314</v>
      </c>
      <c r="J2772" s="27" t="s">
        <v>298</v>
      </c>
      <c r="K2772" s="27" t="s">
        <v>303</v>
      </c>
      <c r="L2772" s="27" t="s">
        <v>337</v>
      </c>
      <c r="M2772" s="27" t="s">
        <v>323</v>
      </c>
      <c r="N2772" s="27" t="s">
        <v>309</v>
      </c>
      <c r="O2772" s="27" t="s">
        <v>28</v>
      </c>
      <c r="P2772" s="27">
        <v>762.44</v>
      </c>
    </row>
    <row r="2773" spans="7:16" x14ac:dyDescent="0.25">
      <c r="G2773" s="27" t="str">
        <f t="shared" si="43"/>
        <v>2019/2020East Asia &amp; PacificTransportMitigationProject-level equityDomesticUnknownUnknown</v>
      </c>
      <c r="H2773" s="27" t="s">
        <v>290</v>
      </c>
      <c r="I2773" s="27" t="s">
        <v>314</v>
      </c>
      <c r="J2773" s="27" t="s">
        <v>298</v>
      </c>
      <c r="K2773" s="27" t="s">
        <v>303</v>
      </c>
      <c r="L2773" s="27" t="s">
        <v>337</v>
      </c>
      <c r="M2773" s="27" t="s">
        <v>323</v>
      </c>
      <c r="N2773" s="27" t="s">
        <v>301</v>
      </c>
      <c r="O2773" s="27" t="s">
        <v>301</v>
      </c>
      <c r="P2773" s="27">
        <v>0</v>
      </c>
    </row>
    <row r="2774" spans="7:16" x14ac:dyDescent="0.25">
      <c r="G2774" s="27" t="str">
        <f t="shared" si="43"/>
        <v>2019/2020East Asia &amp; PacificTransportMitigationProject-level equityInternationalPrivateUnknown</v>
      </c>
      <c r="H2774" s="27" t="s">
        <v>290</v>
      </c>
      <c r="I2774" s="27" t="s">
        <v>314</v>
      </c>
      <c r="J2774" s="27" t="s">
        <v>298</v>
      </c>
      <c r="K2774" s="27" t="s">
        <v>303</v>
      </c>
      <c r="L2774" s="27" t="s">
        <v>337</v>
      </c>
      <c r="M2774" s="27" t="s">
        <v>324</v>
      </c>
      <c r="N2774" s="27" t="s">
        <v>306</v>
      </c>
      <c r="O2774" s="27" t="s">
        <v>301</v>
      </c>
      <c r="P2774" s="27">
        <v>13.8315</v>
      </c>
    </row>
    <row r="2775" spans="7:16" x14ac:dyDescent="0.25">
      <c r="G2775" s="27" t="str">
        <f t="shared" si="43"/>
        <v>2019/2020East Asia &amp; PacificTransportMitigationProject-level market rate debtAll DestinationsPrivateCommercial FI</v>
      </c>
      <c r="H2775" s="27" t="s">
        <v>290</v>
      </c>
      <c r="I2775" s="27" t="s">
        <v>314</v>
      </c>
      <c r="J2775" s="27" t="s">
        <v>298</v>
      </c>
      <c r="K2775" s="27" t="s">
        <v>303</v>
      </c>
      <c r="L2775" s="27" t="s">
        <v>335</v>
      </c>
      <c r="M2775" s="27" t="s">
        <v>338</v>
      </c>
      <c r="N2775" s="27" t="s">
        <v>306</v>
      </c>
      <c r="O2775" s="27" t="s">
        <v>23</v>
      </c>
      <c r="P2775" s="27">
        <v>6409.0583589999997</v>
      </c>
    </row>
    <row r="2776" spans="7:16" x14ac:dyDescent="0.25">
      <c r="G2776" s="27" t="str">
        <f t="shared" si="43"/>
        <v>2019/2020East Asia &amp; PacificTransportMitigationProject-level market rate debtAll DestinationsPrivateUnknown</v>
      </c>
      <c r="H2776" s="27" t="s">
        <v>290</v>
      </c>
      <c r="I2776" s="27" t="s">
        <v>314</v>
      </c>
      <c r="J2776" s="27" t="s">
        <v>298</v>
      </c>
      <c r="K2776" s="27" t="s">
        <v>303</v>
      </c>
      <c r="L2776" s="27" t="s">
        <v>335</v>
      </c>
      <c r="M2776" s="27" t="s">
        <v>338</v>
      </c>
      <c r="N2776" s="27" t="s">
        <v>306</v>
      </c>
      <c r="O2776" s="27" t="s">
        <v>301</v>
      </c>
      <c r="P2776" s="27">
        <v>32.273499999999999</v>
      </c>
    </row>
    <row r="2777" spans="7:16" x14ac:dyDescent="0.25">
      <c r="G2777" s="27" t="str">
        <f t="shared" si="43"/>
        <v>2019/2020East Asia &amp; PacificTransportMitigationProject-level market rate debtAll DestinationsPublicMultilateral DFI</v>
      </c>
      <c r="H2777" s="27" t="s">
        <v>290</v>
      </c>
      <c r="I2777" s="27" t="s">
        <v>314</v>
      </c>
      <c r="J2777" s="27" t="s">
        <v>298</v>
      </c>
      <c r="K2777" s="27" t="s">
        <v>303</v>
      </c>
      <c r="L2777" s="27" t="s">
        <v>335</v>
      </c>
      <c r="M2777" s="27" t="s">
        <v>338</v>
      </c>
      <c r="N2777" s="27" t="s">
        <v>309</v>
      </c>
      <c r="O2777" s="27" t="s">
        <v>30</v>
      </c>
      <c r="P2777" s="27">
        <v>380.31049383599998</v>
      </c>
    </row>
    <row r="2778" spans="7:16" x14ac:dyDescent="0.25">
      <c r="G2778" s="27" t="str">
        <f t="shared" si="43"/>
        <v>2019/2020East Asia &amp; PacificTransportMitigationProject-level market rate debtDomesticPrivateCommercial FI</v>
      </c>
      <c r="H2778" s="27" t="s">
        <v>290</v>
      </c>
      <c r="I2778" s="27" t="s">
        <v>314</v>
      </c>
      <c r="J2778" s="27" t="s">
        <v>298</v>
      </c>
      <c r="K2778" s="27" t="s">
        <v>303</v>
      </c>
      <c r="L2778" s="27" t="s">
        <v>335</v>
      </c>
      <c r="M2778" s="27" t="s">
        <v>323</v>
      </c>
      <c r="N2778" s="27" t="s">
        <v>306</v>
      </c>
      <c r="O2778" s="27" t="s">
        <v>23</v>
      </c>
      <c r="P2778" s="27">
        <v>6409.0583589999997</v>
      </c>
    </row>
    <row r="2779" spans="7:16" x14ac:dyDescent="0.25">
      <c r="G2779" s="27" t="str">
        <f t="shared" si="43"/>
        <v>2019/2020East Asia &amp; PacificTransportMitigationProject-level market rate debtDomesticPublicMultilateral DFI</v>
      </c>
      <c r="H2779" s="27" t="s">
        <v>290</v>
      </c>
      <c r="I2779" s="27" t="s">
        <v>314</v>
      </c>
      <c r="J2779" s="27" t="s">
        <v>298</v>
      </c>
      <c r="K2779" s="27" t="s">
        <v>303</v>
      </c>
      <c r="L2779" s="27" t="s">
        <v>335</v>
      </c>
      <c r="M2779" s="27" t="s">
        <v>323</v>
      </c>
      <c r="N2779" s="27" t="s">
        <v>309</v>
      </c>
      <c r="O2779" s="27" t="s">
        <v>30</v>
      </c>
      <c r="P2779" s="27">
        <v>7.0156823360000002</v>
      </c>
    </row>
    <row r="2780" spans="7:16" x14ac:dyDescent="0.25">
      <c r="G2780" s="27" t="str">
        <f t="shared" si="43"/>
        <v>2019/2020East Asia &amp; PacificTransportMitigationProject-level market rate debtInternationalPrivateUnknown</v>
      </c>
      <c r="H2780" s="27" t="s">
        <v>290</v>
      </c>
      <c r="I2780" s="27" t="s">
        <v>314</v>
      </c>
      <c r="J2780" s="27" t="s">
        <v>298</v>
      </c>
      <c r="K2780" s="27" t="s">
        <v>303</v>
      </c>
      <c r="L2780" s="27" t="s">
        <v>335</v>
      </c>
      <c r="M2780" s="27" t="s">
        <v>324</v>
      </c>
      <c r="N2780" s="27" t="s">
        <v>306</v>
      </c>
      <c r="O2780" s="27" t="s">
        <v>301</v>
      </c>
      <c r="P2780" s="27">
        <v>32.273499999999999</v>
      </c>
    </row>
    <row r="2781" spans="7:16" x14ac:dyDescent="0.25">
      <c r="G2781" s="27" t="str">
        <f t="shared" si="43"/>
        <v>2019/2020East Asia &amp; PacificTransportMitigationProject-level market rate debtInternationalPublicMultilateral DFI</v>
      </c>
      <c r="H2781" s="27" t="s">
        <v>290</v>
      </c>
      <c r="I2781" s="27" t="s">
        <v>314</v>
      </c>
      <c r="J2781" s="27" t="s">
        <v>298</v>
      </c>
      <c r="K2781" s="27" t="s">
        <v>303</v>
      </c>
      <c r="L2781" s="27" t="s">
        <v>335</v>
      </c>
      <c r="M2781" s="27" t="s">
        <v>324</v>
      </c>
      <c r="N2781" s="27" t="s">
        <v>309</v>
      </c>
      <c r="O2781" s="27" t="s">
        <v>30</v>
      </c>
      <c r="P2781" s="27">
        <v>373.29481149999998</v>
      </c>
    </row>
    <row r="2782" spans="7:16" x14ac:dyDescent="0.25">
      <c r="G2782" s="27" t="str">
        <f t="shared" si="43"/>
        <v>2019/2020East Asia &amp; PacificTransportMitigationUnknownAll DestinationsUnknownUnknown</v>
      </c>
      <c r="H2782" s="27" t="s">
        <v>290</v>
      </c>
      <c r="I2782" s="27" t="s">
        <v>314</v>
      </c>
      <c r="J2782" s="27" t="s">
        <v>298</v>
      </c>
      <c r="K2782" s="27" t="s">
        <v>303</v>
      </c>
      <c r="L2782" s="27" t="s">
        <v>301</v>
      </c>
      <c r="M2782" s="27" t="s">
        <v>338</v>
      </c>
      <c r="N2782" s="27" t="s">
        <v>301</v>
      </c>
      <c r="O2782" s="27" t="s">
        <v>301</v>
      </c>
      <c r="P2782" s="27">
        <v>154552.7672</v>
      </c>
    </row>
    <row r="2783" spans="7:16" x14ac:dyDescent="0.25">
      <c r="G2783" s="27" t="str">
        <f t="shared" si="43"/>
        <v>2019/2020East Asia &amp; PacificTransportMitigationUnknownUnknownUnknownUnknown</v>
      </c>
      <c r="H2783" s="27" t="s">
        <v>290</v>
      </c>
      <c r="I2783" s="27" t="s">
        <v>314</v>
      </c>
      <c r="J2783" s="27" t="s">
        <v>298</v>
      </c>
      <c r="K2783" s="27" t="s">
        <v>303</v>
      </c>
      <c r="L2783" s="27" t="s">
        <v>301</v>
      </c>
      <c r="M2783" s="27" t="s">
        <v>301</v>
      </c>
      <c r="N2783" s="27" t="s">
        <v>301</v>
      </c>
      <c r="O2783" s="27" t="s">
        <v>301</v>
      </c>
      <c r="P2783" s="27">
        <v>154552.7672</v>
      </c>
    </row>
    <row r="2784" spans="7:16" x14ac:dyDescent="0.25">
      <c r="G2784" s="27" t="str">
        <f t="shared" si="43"/>
        <v>2019/2020East Asia &amp; PacificTransportMultiple ObjectivesAll InstrumentsAll DestinationsPublicBilateral DFI</v>
      </c>
      <c r="H2784" s="27" t="s">
        <v>290</v>
      </c>
      <c r="I2784" s="27" t="s">
        <v>314</v>
      </c>
      <c r="J2784" s="27" t="s">
        <v>298</v>
      </c>
      <c r="K2784" s="27" t="s">
        <v>304</v>
      </c>
      <c r="L2784" s="27" t="s">
        <v>345</v>
      </c>
      <c r="M2784" s="27" t="s">
        <v>338</v>
      </c>
      <c r="N2784" s="27" t="s">
        <v>309</v>
      </c>
      <c r="O2784" s="27" t="s">
        <v>31</v>
      </c>
      <c r="P2784" s="27">
        <v>130.09730020000001</v>
      </c>
    </row>
    <row r="2785" spans="7:16" x14ac:dyDescent="0.25">
      <c r="G2785" s="27" t="str">
        <f t="shared" si="43"/>
        <v>2019/2020East Asia &amp; PacificTransportMultiple ObjectivesAll InstrumentsAll DestinationsPublicExport Credit Agency (ECA)</v>
      </c>
      <c r="H2785" s="27" t="s">
        <v>290</v>
      </c>
      <c r="I2785" s="27" t="s">
        <v>314</v>
      </c>
      <c r="J2785" s="27" t="s">
        <v>298</v>
      </c>
      <c r="K2785" s="27" t="s">
        <v>304</v>
      </c>
      <c r="L2785" s="27" t="s">
        <v>345</v>
      </c>
      <c r="M2785" s="27" t="s">
        <v>338</v>
      </c>
      <c r="N2785" s="27" t="s">
        <v>309</v>
      </c>
      <c r="O2785" s="27" t="s">
        <v>310</v>
      </c>
      <c r="P2785" s="27">
        <v>109.88812129999999</v>
      </c>
    </row>
    <row r="2786" spans="7:16" x14ac:dyDescent="0.25">
      <c r="G2786" s="27" t="str">
        <f t="shared" si="43"/>
        <v>2019/2020East Asia &amp; PacificTransportMultiple ObjectivesAll InstrumentsAll DestinationsPublicGovernment</v>
      </c>
      <c r="H2786" s="27" t="s">
        <v>290</v>
      </c>
      <c r="I2786" s="27" t="s">
        <v>314</v>
      </c>
      <c r="J2786" s="27" t="s">
        <v>298</v>
      </c>
      <c r="K2786" s="27" t="s">
        <v>304</v>
      </c>
      <c r="L2786" s="27" t="s">
        <v>345</v>
      </c>
      <c r="M2786" s="27" t="s">
        <v>338</v>
      </c>
      <c r="N2786" s="27" t="s">
        <v>309</v>
      </c>
      <c r="O2786" s="27" t="s">
        <v>28</v>
      </c>
      <c r="P2786" s="27">
        <v>0.36485749000000001</v>
      </c>
    </row>
    <row r="2787" spans="7:16" x14ac:dyDescent="0.25">
      <c r="G2787" s="27" t="str">
        <f t="shared" si="43"/>
        <v>2019/2020East Asia &amp; PacificTransportMultiple ObjectivesAll InstrumentsAll DestinationsPublicMultilateral DFI</v>
      </c>
      <c r="H2787" s="27" t="s">
        <v>290</v>
      </c>
      <c r="I2787" s="27" t="s">
        <v>314</v>
      </c>
      <c r="J2787" s="27" t="s">
        <v>298</v>
      </c>
      <c r="K2787" s="27" t="s">
        <v>304</v>
      </c>
      <c r="L2787" s="27" t="s">
        <v>345</v>
      </c>
      <c r="M2787" s="27" t="s">
        <v>338</v>
      </c>
      <c r="N2787" s="27" t="s">
        <v>309</v>
      </c>
      <c r="O2787" s="27" t="s">
        <v>30</v>
      </c>
      <c r="P2787" s="27">
        <v>1.2499636359999999</v>
      </c>
    </row>
    <row r="2788" spans="7:16" x14ac:dyDescent="0.25">
      <c r="G2788" s="27" t="str">
        <f t="shared" si="43"/>
        <v>2019/2020East Asia &amp; PacificTransportMultiple ObjectivesAll InstrumentsAll DestinationsPublicNational DFI</v>
      </c>
      <c r="H2788" s="27" t="s">
        <v>290</v>
      </c>
      <c r="I2788" s="27" t="s">
        <v>314</v>
      </c>
      <c r="J2788" s="27" t="s">
        <v>298</v>
      </c>
      <c r="K2788" s="27" t="s">
        <v>304</v>
      </c>
      <c r="L2788" s="27" t="s">
        <v>345</v>
      </c>
      <c r="M2788" s="27" t="s">
        <v>338</v>
      </c>
      <c r="N2788" s="27" t="s">
        <v>309</v>
      </c>
      <c r="O2788" s="27" t="s">
        <v>33</v>
      </c>
      <c r="P2788" s="27">
        <v>5.8250327080000002</v>
      </c>
    </row>
    <row r="2789" spans="7:16" x14ac:dyDescent="0.25">
      <c r="G2789" s="27" t="str">
        <f t="shared" si="43"/>
        <v>2019/2020East Asia &amp; PacificTransportMultiple ObjectivesAll InstrumentsDomesticPublicMultilateral DFI</v>
      </c>
      <c r="H2789" s="27" t="s">
        <v>290</v>
      </c>
      <c r="I2789" s="27" t="s">
        <v>314</v>
      </c>
      <c r="J2789" s="27" t="s">
        <v>298</v>
      </c>
      <c r="K2789" s="27" t="s">
        <v>304</v>
      </c>
      <c r="L2789" s="27" t="s">
        <v>345</v>
      </c>
      <c r="M2789" s="27" t="s">
        <v>323</v>
      </c>
      <c r="N2789" s="27" t="s">
        <v>309</v>
      </c>
      <c r="O2789" s="27" t="s">
        <v>30</v>
      </c>
      <c r="P2789" s="27">
        <v>1.17547E-4</v>
      </c>
    </row>
    <row r="2790" spans="7:16" x14ac:dyDescent="0.25">
      <c r="G2790" s="27" t="str">
        <f t="shared" si="43"/>
        <v>2019/2020East Asia &amp; PacificTransportMultiple ObjectivesAll InstrumentsInternationalPublicBilateral DFI</v>
      </c>
      <c r="H2790" s="27" t="s">
        <v>290</v>
      </c>
      <c r="I2790" s="27" t="s">
        <v>314</v>
      </c>
      <c r="J2790" s="27" t="s">
        <v>298</v>
      </c>
      <c r="K2790" s="27" t="s">
        <v>304</v>
      </c>
      <c r="L2790" s="27" t="s">
        <v>345</v>
      </c>
      <c r="M2790" s="27" t="s">
        <v>324</v>
      </c>
      <c r="N2790" s="27" t="s">
        <v>309</v>
      </c>
      <c r="O2790" s="27" t="s">
        <v>31</v>
      </c>
      <c r="P2790" s="27">
        <v>130.09730020000001</v>
      </c>
    </row>
    <row r="2791" spans="7:16" x14ac:dyDescent="0.25">
      <c r="G2791" s="27" t="str">
        <f t="shared" si="43"/>
        <v>2019/2020East Asia &amp; PacificTransportMultiple ObjectivesAll InstrumentsInternationalPublicExport Credit Agency (ECA)</v>
      </c>
      <c r="H2791" s="27" t="s">
        <v>290</v>
      </c>
      <c r="I2791" s="27" t="s">
        <v>314</v>
      </c>
      <c r="J2791" s="27" t="s">
        <v>298</v>
      </c>
      <c r="K2791" s="27" t="s">
        <v>304</v>
      </c>
      <c r="L2791" s="27" t="s">
        <v>345</v>
      </c>
      <c r="M2791" s="27" t="s">
        <v>324</v>
      </c>
      <c r="N2791" s="27" t="s">
        <v>309</v>
      </c>
      <c r="O2791" s="27" t="s">
        <v>310</v>
      </c>
      <c r="P2791" s="27">
        <v>109.88812129999999</v>
      </c>
    </row>
    <row r="2792" spans="7:16" x14ac:dyDescent="0.25">
      <c r="G2792" s="27" t="str">
        <f t="shared" si="43"/>
        <v>2019/2020East Asia &amp; PacificTransportMultiple ObjectivesAll InstrumentsInternationalPublicGovernment</v>
      </c>
      <c r="H2792" s="27" t="s">
        <v>290</v>
      </c>
      <c r="I2792" s="27" t="s">
        <v>314</v>
      </c>
      <c r="J2792" s="27" t="s">
        <v>298</v>
      </c>
      <c r="K2792" s="27" t="s">
        <v>304</v>
      </c>
      <c r="L2792" s="27" t="s">
        <v>345</v>
      </c>
      <c r="M2792" s="27" t="s">
        <v>324</v>
      </c>
      <c r="N2792" s="27" t="s">
        <v>309</v>
      </c>
      <c r="O2792" s="27" t="s">
        <v>28</v>
      </c>
      <c r="P2792" s="27">
        <v>0.36485749000000001</v>
      </c>
    </row>
    <row r="2793" spans="7:16" x14ac:dyDescent="0.25">
      <c r="G2793" s="27" t="str">
        <f t="shared" si="43"/>
        <v>2019/2020East Asia &amp; PacificTransportMultiple ObjectivesAll InstrumentsInternationalPublicMultilateral DFI</v>
      </c>
      <c r="H2793" s="27" t="s">
        <v>290</v>
      </c>
      <c r="I2793" s="27" t="s">
        <v>314</v>
      </c>
      <c r="J2793" s="27" t="s">
        <v>298</v>
      </c>
      <c r="K2793" s="27" t="s">
        <v>304</v>
      </c>
      <c r="L2793" s="27" t="s">
        <v>345</v>
      </c>
      <c r="M2793" s="27" t="s">
        <v>324</v>
      </c>
      <c r="N2793" s="27" t="s">
        <v>309</v>
      </c>
      <c r="O2793" s="27" t="s">
        <v>30</v>
      </c>
      <c r="P2793" s="27">
        <v>1.249846089</v>
      </c>
    </row>
    <row r="2794" spans="7:16" x14ac:dyDescent="0.25">
      <c r="G2794" s="27" t="str">
        <f t="shared" si="43"/>
        <v>2019/2020East Asia &amp; PacificTransportMultiple ObjectivesAll InstrumentsInternationalPublicNational DFI</v>
      </c>
      <c r="H2794" s="27" t="s">
        <v>290</v>
      </c>
      <c r="I2794" s="27" t="s">
        <v>314</v>
      </c>
      <c r="J2794" s="27" t="s">
        <v>298</v>
      </c>
      <c r="K2794" s="27" t="s">
        <v>304</v>
      </c>
      <c r="L2794" s="27" t="s">
        <v>345</v>
      </c>
      <c r="M2794" s="27" t="s">
        <v>324</v>
      </c>
      <c r="N2794" s="27" t="s">
        <v>309</v>
      </c>
      <c r="O2794" s="27" t="s">
        <v>33</v>
      </c>
      <c r="P2794" s="27">
        <v>5.8250327080000002</v>
      </c>
    </row>
    <row r="2795" spans="7:16" x14ac:dyDescent="0.25">
      <c r="G2795" s="27" t="str">
        <f t="shared" si="43"/>
        <v>2019/2020East Asia &amp; PacificTransportMultiple ObjectivesGrantAll DestinationsPublicGovernment</v>
      </c>
      <c r="H2795" s="27" t="s">
        <v>290</v>
      </c>
      <c r="I2795" s="27" t="s">
        <v>314</v>
      </c>
      <c r="J2795" s="27" t="s">
        <v>298</v>
      </c>
      <c r="K2795" s="27" t="s">
        <v>304</v>
      </c>
      <c r="L2795" s="27" t="s">
        <v>332</v>
      </c>
      <c r="M2795" s="27" t="s">
        <v>338</v>
      </c>
      <c r="N2795" s="27" t="s">
        <v>309</v>
      </c>
      <c r="O2795" s="27" t="s">
        <v>28</v>
      </c>
      <c r="P2795" s="27">
        <v>0.36485749000000001</v>
      </c>
    </row>
    <row r="2796" spans="7:16" x14ac:dyDescent="0.25">
      <c r="G2796" s="27" t="str">
        <f t="shared" si="43"/>
        <v>2019/2020East Asia &amp; PacificTransportMultiple ObjectivesGrantInternationalPublicGovernment</v>
      </c>
      <c r="H2796" s="27" t="s">
        <v>290</v>
      </c>
      <c r="I2796" s="27" t="s">
        <v>314</v>
      </c>
      <c r="J2796" s="27" t="s">
        <v>298</v>
      </c>
      <c r="K2796" s="27" t="s">
        <v>304</v>
      </c>
      <c r="L2796" s="27" t="s">
        <v>332</v>
      </c>
      <c r="M2796" s="27" t="s">
        <v>324</v>
      </c>
      <c r="N2796" s="27" t="s">
        <v>309</v>
      </c>
      <c r="O2796" s="27" t="s">
        <v>28</v>
      </c>
      <c r="P2796" s="27">
        <v>0.36485749000000001</v>
      </c>
    </row>
    <row r="2797" spans="7:16" x14ac:dyDescent="0.25">
      <c r="G2797" s="27" t="str">
        <f t="shared" si="43"/>
        <v>2019/2020East Asia &amp; PacificTransportMultiple ObjectivesLow-cost project debtAll DestinationsPublicBilateral DFI</v>
      </c>
      <c r="H2797" s="27" t="s">
        <v>290</v>
      </c>
      <c r="I2797" s="27" t="s">
        <v>314</v>
      </c>
      <c r="J2797" s="27" t="s">
        <v>298</v>
      </c>
      <c r="K2797" s="27" t="s">
        <v>304</v>
      </c>
      <c r="L2797" s="27" t="s">
        <v>336</v>
      </c>
      <c r="M2797" s="27" t="s">
        <v>338</v>
      </c>
      <c r="N2797" s="27" t="s">
        <v>309</v>
      </c>
      <c r="O2797" s="27" t="s">
        <v>31</v>
      </c>
      <c r="P2797" s="27">
        <v>130.09730020000001</v>
      </c>
    </row>
    <row r="2798" spans="7:16" x14ac:dyDescent="0.25">
      <c r="G2798" s="27" t="str">
        <f t="shared" si="43"/>
        <v>2019/2020East Asia &amp; PacificTransportMultiple ObjectivesLow-cost project debtAll DestinationsPublicNational DFI</v>
      </c>
      <c r="H2798" s="27" t="s">
        <v>290</v>
      </c>
      <c r="I2798" s="27" t="s">
        <v>314</v>
      </c>
      <c r="J2798" s="27" t="s">
        <v>298</v>
      </c>
      <c r="K2798" s="27" t="s">
        <v>304</v>
      </c>
      <c r="L2798" s="27" t="s">
        <v>336</v>
      </c>
      <c r="M2798" s="27" t="s">
        <v>338</v>
      </c>
      <c r="N2798" s="27" t="s">
        <v>309</v>
      </c>
      <c r="O2798" s="27" t="s">
        <v>33</v>
      </c>
      <c r="P2798" s="27">
        <v>5.8250327080000002</v>
      </c>
    </row>
    <row r="2799" spans="7:16" x14ac:dyDescent="0.25">
      <c r="G2799" s="27" t="str">
        <f t="shared" si="43"/>
        <v>2019/2020East Asia &amp; PacificTransportMultiple ObjectivesLow-cost project debtInternationalPublicBilateral DFI</v>
      </c>
      <c r="H2799" s="27" t="s">
        <v>290</v>
      </c>
      <c r="I2799" s="27" t="s">
        <v>314</v>
      </c>
      <c r="J2799" s="27" t="s">
        <v>298</v>
      </c>
      <c r="K2799" s="27" t="s">
        <v>304</v>
      </c>
      <c r="L2799" s="27" t="s">
        <v>336</v>
      </c>
      <c r="M2799" s="27" t="s">
        <v>324</v>
      </c>
      <c r="N2799" s="27" t="s">
        <v>309</v>
      </c>
      <c r="O2799" s="27" t="s">
        <v>31</v>
      </c>
      <c r="P2799" s="27">
        <v>130.09730020000001</v>
      </c>
    </row>
    <row r="2800" spans="7:16" x14ac:dyDescent="0.25">
      <c r="G2800" s="27" t="str">
        <f t="shared" si="43"/>
        <v>2019/2020East Asia &amp; PacificTransportMultiple ObjectivesLow-cost project debtInternationalPublicNational DFI</v>
      </c>
      <c r="H2800" s="27" t="s">
        <v>290</v>
      </c>
      <c r="I2800" s="27" t="s">
        <v>314</v>
      </c>
      <c r="J2800" s="27" t="s">
        <v>298</v>
      </c>
      <c r="K2800" s="27" t="s">
        <v>304</v>
      </c>
      <c r="L2800" s="27" t="s">
        <v>336</v>
      </c>
      <c r="M2800" s="27" t="s">
        <v>324</v>
      </c>
      <c r="N2800" s="27" t="s">
        <v>309</v>
      </c>
      <c r="O2800" s="27" t="s">
        <v>33</v>
      </c>
      <c r="P2800" s="27">
        <v>5.8250327080000002</v>
      </c>
    </row>
    <row r="2801" spans="7:16" x14ac:dyDescent="0.25">
      <c r="G2801" s="27" t="str">
        <f t="shared" si="43"/>
        <v>2019/2020East Asia &amp; PacificTransportMultiple ObjectivesProject-level market rate debtAll DestinationsPublicBilateral DFI</v>
      </c>
      <c r="H2801" s="27" t="s">
        <v>290</v>
      </c>
      <c r="I2801" s="27" t="s">
        <v>314</v>
      </c>
      <c r="J2801" s="27" t="s">
        <v>298</v>
      </c>
      <c r="K2801" s="27" t="s">
        <v>304</v>
      </c>
      <c r="L2801" s="27" t="s">
        <v>335</v>
      </c>
      <c r="M2801" s="27" t="s">
        <v>338</v>
      </c>
      <c r="N2801" s="27" t="s">
        <v>309</v>
      </c>
      <c r="O2801" s="27" t="s">
        <v>31</v>
      </c>
      <c r="P2801" s="27">
        <v>0</v>
      </c>
    </row>
    <row r="2802" spans="7:16" x14ac:dyDescent="0.25">
      <c r="G2802" s="27" t="str">
        <f t="shared" si="43"/>
        <v>2019/2020East Asia &amp; PacificTransportMultiple ObjectivesProject-level market rate debtAll DestinationsPublicExport Credit Agency (ECA)</v>
      </c>
      <c r="H2802" s="27" t="s">
        <v>290</v>
      </c>
      <c r="I2802" s="27" t="s">
        <v>314</v>
      </c>
      <c r="J2802" s="27" t="s">
        <v>298</v>
      </c>
      <c r="K2802" s="27" t="s">
        <v>304</v>
      </c>
      <c r="L2802" s="27" t="s">
        <v>335</v>
      </c>
      <c r="M2802" s="27" t="s">
        <v>338</v>
      </c>
      <c r="N2802" s="27" t="s">
        <v>309</v>
      </c>
      <c r="O2802" s="27" t="s">
        <v>310</v>
      </c>
      <c r="P2802" s="27">
        <v>109.88812129999999</v>
      </c>
    </row>
    <row r="2803" spans="7:16" x14ac:dyDescent="0.25">
      <c r="G2803" s="27" t="str">
        <f t="shared" si="43"/>
        <v>2019/2020East Asia &amp; PacificTransportMultiple ObjectivesProject-level market rate debtInternationalPublicBilateral DFI</v>
      </c>
      <c r="H2803" s="27" t="s">
        <v>290</v>
      </c>
      <c r="I2803" s="27" t="s">
        <v>314</v>
      </c>
      <c r="J2803" s="27" t="s">
        <v>298</v>
      </c>
      <c r="K2803" s="27" t="s">
        <v>304</v>
      </c>
      <c r="L2803" s="27" t="s">
        <v>335</v>
      </c>
      <c r="M2803" s="27" t="s">
        <v>324</v>
      </c>
      <c r="N2803" s="27" t="s">
        <v>309</v>
      </c>
      <c r="O2803" s="27" t="s">
        <v>31</v>
      </c>
      <c r="P2803" s="27">
        <v>0</v>
      </c>
    </row>
    <row r="2804" spans="7:16" x14ac:dyDescent="0.25">
      <c r="G2804" s="27" t="str">
        <f t="shared" si="43"/>
        <v>2019/2020East Asia &amp; PacificTransportMultiple ObjectivesProject-level market rate debtInternationalPublicExport Credit Agency (ECA)</v>
      </c>
      <c r="H2804" s="27" t="s">
        <v>290</v>
      </c>
      <c r="I2804" s="27" t="s">
        <v>314</v>
      </c>
      <c r="J2804" s="27" t="s">
        <v>298</v>
      </c>
      <c r="K2804" s="27" t="s">
        <v>304</v>
      </c>
      <c r="L2804" s="27" t="s">
        <v>335</v>
      </c>
      <c r="M2804" s="27" t="s">
        <v>324</v>
      </c>
      <c r="N2804" s="27" t="s">
        <v>309</v>
      </c>
      <c r="O2804" s="27" t="s">
        <v>310</v>
      </c>
      <c r="P2804" s="27">
        <v>109.88812129999999</v>
      </c>
    </row>
    <row r="2805" spans="7:16" x14ac:dyDescent="0.25">
      <c r="G2805" s="27" t="str">
        <f t="shared" si="43"/>
        <v>2019/2020East Asia &amp; PacificTransportMultiple ObjectivesUnknownAll DestinationsPublicMultilateral DFI</v>
      </c>
      <c r="H2805" s="27" t="s">
        <v>290</v>
      </c>
      <c r="I2805" s="27" t="s">
        <v>314</v>
      </c>
      <c r="J2805" s="27" t="s">
        <v>298</v>
      </c>
      <c r="K2805" s="27" t="s">
        <v>304</v>
      </c>
      <c r="L2805" s="27" t="s">
        <v>301</v>
      </c>
      <c r="M2805" s="27" t="s">
        <v>338</v>
      </c>
      <c r="N2805" s="27" t="s">
        <v>309</v>
      </c>
      <c r="O2805" s="27" t="s">
        <v>30</v>
      </c>
      <c r="P2805" s="27">
        <v>1.2499636359999999</v>
      </c>
    </row>
    <row r="2806" spans="7:16" x14ac:dyDescent="0.25">
      <c r="G2806" s="27" t="str">
        <f t="shared" si="43"/>
        <v>2019/2020East Asia &amp; PacificTransportMultiple ObjectivesUnknownDomesticPublicMultilateral DFI</v>
      </c>
      <c r="H2806" s="27" t="s">
        <v>290</v>
      </c>
      <c r="I2806" s="27" t="s">
        <v>314</v>
      </c>
      <c r="J2806" s="27" t="s">
        <v>298</v>
      </c>
      <c r="K2806" s="27" t="s">
        <v>304</v>
      </c>
      <c r="L2806" s="27" t="s">
        <v>301</v>
      </c>
      <c r="M2806" s="27" t="s">
        <v>323</v>
      </c>
      <c r="N2806" s="27" t="s">
        <v>309</v>
      </c>
      <c r="O2806" s="27" t="s">
        <v>30</v>
      </c>
      <c r="P2806" s="27">
        <v>1.17547E-4</v>
      </c>
    </row>
    <row r="2807" spans="7:16" x14ac:dyDescent="0.25">
      <c r="G2807" s="27" t="str">
        <f t="shared" si="43"/>
        <v>2019/2020East Asia &amp; PacificTransportMultiple ObjectivesUnknownInternationalPublicMultilateral DFI</v>
      </c>
      <c r="H2807" s="27" t="s">
        <v>290</v>
      </c>
      <c r="I2807" s="27" t="s">
        <v>314</v>
      </c>
      <c r="J2807" s="27" t="s">
        <v>298</v>
      </c>
      <c r="K2807" s="27" t="s">
        <v>304</v>
      </c>
      <c r="L2807" s="27" t="s">
        <v>301</v>
      </c>
      <c r="M2807" s="27" t="s">
        <v>324</v>
      </c>
      <c r="N2807" s="27" t="s">
        <v>309</v>
      </c>
      <c r="O2807" s="27" t="s">
        <v>30</v>
      </c>
      <c r="P2807" s="27">
        <v>1.249846089</v>
      </c>
    </row>
    <row r="2808" spans="7:16" x14ac:dyDescent="0.25">
      <c r="G2808" s="27" t="str">
        <f t="shared" si="43"/>
        <v>2019/2020East Asia &amp; PacificWasteAdaptationAll InstrumentsAll DestinationsPrivateUnknown</v>
      </c>
      <c r="H2808" s="27" t="s">
        <v>290</v>
      </c>
      <c r="I2808" s="27" t="s">
        <v>314</v>
      </c>
      <c r="J2808" s="27" t="s">
        <v>299</v>
      </c>
      <c r="K2808" s="27" t="s">
        <v>302</v>
      </c>
      <c r="L2808" s="27" t="s">
        <v>345</v>
      </c>
      <c r="M2808" s="27" t="s">
        <v>338</v>
      </c>
      <c r="N2808" s="27" t="s">
        <v>306</v>
      </c>
      <c r="O2808" s="27" t="s">
        <v>301</v>
      </c>
      <c r="P2808" s="27">
        <v>2.3765000000000001</v>
      </c>
    </row>
    <row r="2809" spans="7:16" x14ac:dyDescent="0.25">
      <c r="G2809" s="27" t="str">
        <f t="shared" si="43"/>
        <v>2019/2020East Asia &amp; PacificWasteAdaptationAll InstrumentsAll DestinationsPublicGovernment</v>
      </c>
      <c r="H2809" s="27" t="s">
        <v>290</v>
      </c>
      <c r="I2809" s="27" t="s">
        <v>314</v>
      </c>
      <c r="J2809" s="27" t="s">
        <v>299</v>
      </c>
      <c r="K2809" s="27" t="s">
        <v>302</v>
      </c>
      <c r="L2809" s="27" t="s">
        <v>345</v>
      </c>
      <c r="M2809" s="27" t="s">
        <v>338</v>
      </c>
      <c r="N2809" s="27" t="s">
        <v>309</v>
      </c>
      <c r="O2809" s="27" t="s">
        <v>28</v>
      </c>
      <c r="P2809" s="27">
        <v>0.15371185000000001</v>
      </c>
    </row>
    <row r="2810" spans="7:16" x14ac:dyDescent="0.25">
      <c r="G2810" s="27" t="str">
        <f t="shared" si="43"/>
        <v>2019/2020East Asia &amp; PacificWasteAdaptationAll InstrumentsAll DestinationsPublicSOE</v>
      </c>
      <c r="H2810" s="27" t="s">
        <v>290</v>
      </c>
      <c r="I2810" s="27" t="s">
        <v>314</v>
      </c>
      <c r="J2810" s="27" t="s">
        <v>299</v>
      </c>
      <c r="K2810" s="27" t="s">
        <v>302</v>
      </c>
      <c r="L2810" s="27" t="s">
        <v>345</v>
      </c>
      <c r="M2810" s="27" t="s">
        <v>338</v>
      </c>
      <c r="N2810" s="27" t="s">
        <v>309</v>
      </c>
      <c r="O2810" s="27" t="s">
        <v>34</v>
      </c>
      <c r="P2810" s="27">
        <v>0.65849999999999997</v>
      </c>
    </row>
    <row r="2811" spans="7:16" x14ac:dyDescent="0.25">
      <c r="G2811" s="27" t="str">
        <f t="shared" si="43"/>
        <v>2019/2020East Asia &amp; PacificWasteAdaptationAll InstrumentsAll DestinationsUnknownUnknown</v>
      </c>
      <c r="H2811" s="27" t="s">
        <v>290</v>
      </c>
      <c r="I2811" s="27" t="s">
        <v>314</v>
      </c>
      <c r="J2811" s="27" t="s">
        <v>299</v>
      </c>
      <c r="K2811" s="27" t="s">
        <v>302</v>
      </c>
      <c r="L2811" s="27" t="s">
        <v>345</v>
      </c>
      <c r="M2811" s="27" t="s">
        <v>338</v>
      </c>
      <c r="N2811" s="27" t="s">
        <v>301</v>
      </c>
      <c r="O2811" s="27" t="s">
        <v>301</v>
      </c>
      <c r="P2811" s="27">
        <v>0.36</v>
      </c>
    </row>
    <row r="2812" spans="7:16" x14ac:dyDescent="0.25">
      <c r="G2812" s="27" t="str">
        <f t="shared" si="43"/>
        <v>2019/2020East Asia &amp; PacificWasteAdaptationAll InstrumentsDomesticPublicSOE</v>
      </c>
      <c r="H2812" s="27" t="s">
        <v>290</v>
      </c>
      <c r="I2812" s="27" t="s">
        <v>314</v>
      </c>
      <c r="J2812" s="27" t="s">
        <v>299</v>
      </c>
      <c r="K2812" s="27" t="s">
        <v>302</v>
      </c>
      <c r="L2812" s="27" t="s">
        <v>345</v>
      </c>
      <c r="M2812" s="27" t="s">
        <v>323</v>
      </c>
      <c r="N2812" s="27" t="s">
        <v>309</v>
      </c>
      <c r="O2812" s="27" t="s">
        <v>34</v>
      </c>
      <c r="P2812" s="27">
        <v>0.65849999999999997</v>
      </c>
    </row>
    <row r="2813" spans="7:16" x14ac:dyDescent="0.25">
      <c r="G2813" s="27" t="str">
        <f t="shared" si="43"/>
        <v>2019/2020East Asia &amp; PacificWasteAdaptationAll InstrumentsDomesticUnknownUnknown</v>
      </c>
      <c r="H2813" s="27" t="s">
        <v>290</v>
      </c>
      <c r="I2813" s="27" t="s">
        <v>314</v>
      </c>
      <c r="J2813" s="27" t="s">
        <v>299</v>
      </c>
      <c r="K2813" s="27" t="s">
        <v>302</v>
      </c>
      <c r="L2813" s="27" t="s">
        <v>345</v>
      </c>
      <c r="M2813" s="27" t="s">
        <v>323</v>
      </c>
      <c r="N2813" s="27" t="s">
        <v>301</v>
      </c>
      <c r="O2813" s="27" t="s">
        <v>301</v>
      </c>
      <c r="P2813" s="27">
        <v>0.36</v>
      </c>
    </row>
    <row r="2814" spans="7:16" x14ac:dyDescent="0.25">
      <c r="G2814" s="27" t="str">
        <f t="shared" si="43"/>
        <v>2019/2020East Asia &amp; PacificWasteAdaptationAll InstrumentsInternationalPrivateUnknown</v>
      </c>
      <c r="H2814" s="27" t="s">
        <v>290</v>
      </c>
      <c r="I2814" s="27" t="s">
        <v>314</v>
      </c>
      <c r="J2814" s="27" t="s">
        <v>299</v>
      </c>
      <c r="K2814" s="27" t="s">
        <v>302</v>
      </c>
      <c r="L2814" s="27" t="s">
        <v>345</v>
      </c>
      <c r="M2814" s="27" t="s">
        <v>324</v>
      </c>
      <c r="N2814" s="27" t="s">
        <v>306</v>
      </c>
      <c r="O2814" s="27" t="s">
        <v>301</v>
      </c>
      <c r="P2814" s="27">
        <v>2.3765000000000001</v>
      </c>
    </row>
    <row r="2815" spans="7:16" x14ac:dyDescent="0.25">
      <c r="G2815" s="27" t="str">
        <f t="shared" si="43"/>
        <v>2019/2020East Asia &amp; PacificWasteAdaptationAll InstrumentsInternationalPublicGovernment</v>
      </c>
      <c r="H2815" s="27" t="s">
        <v>290</v>
      </c>
      <c r="I2815" s="27" t="s">
        <v>314</v>
      </c>
      <c r="J2815" s="27" t="s">
        <v>299</v>
      </c>
      <c r="K2815" s="27" t="s">
        <v>302</v>
      </c>
      <c r="L2815" s="27" t="s">
        <v>345</v>
      </c>
      <c r="M2815" s="27" t="s">
        <v>324</v>
      </c>
      <c r="N2815" s="27" t="s">
        <v>309</v>
      </c>
      <c r="O2815" s="27" t="s">
        <v>28</v>
      </c>
      <c r="P2815" s="27">
        <v>0.15371185000000001</v>
      </c>
    </row>
    <row r="2816" spans="7:16" x14ac:dyDescent="0.25">
      <c r="G2816" s="27" t="str">
        <f t="shared" si="43"/>
        <v>2019/2020East Asia &amp; PacificWasteAdaptationGrantAll DestinationsPublicGovernment</v>
      </c>
      <c r="H2816" s="27" t="s">
        <v>290</v>
      </c>
      <c r="I2816" s="27" t="s">
        <v>314</v>
      </c>
      <c r="J2816" s="27" t="s">
        <v>299</v>
      </c>
      <c r="K2816" s="27" t="s">
        <v>302</v>
      </c>
      <c r="L2816" s="27" t="s">
        <v>332</v>
      </c>
      <c r="M2816" s="27" t="s">
        <v>338</v>
      </c>
      <c r="N2816" s="27" t="s">
        <v>309</v>
      </c>
      <c r="O2816" s="27" t="s">
        <v>28</v>
      </c>
      <c r="P2816" s="27">
        <v>0.15371185000000001</v>
      </c>
    </row>
    <row r="2817" spans="7:16" x14ac:dyDescent="0.25">
      <c r="G2817" s="27" t="str">
        <f t="shared" si="43"/>
        <v>2019/2020East Asia &amp; PacificWasteAdaptationGrantInternationalPublicGovernment</v>
      </c>
      <c r="H2817" s="27" t="s">
        <v>290</v>
      </c>
      <c r="I2817" s="27" t="s">
        <v>314</v>
      </c>
      <c r="J2817" s="27" t="s">
        <v>299</v>
      </c>
      <c r="K2817" s="27" t="s">
        <v>302</v>
      </c>
      <c r="L2817" s="27" t="s">
        <v>332</v>
      </c>
      <c r="M2817" s="27" t="s">
        <v>324</v>
      </c>
      <c r="N2817" s="27" t="s">
        <v>309</v>
      </c>
      <c r="O2817" s="27" t="s">
        <v>28</v>
      </c>
      <c r="P2817" s="27">
        <v>0.15371185000000001</v>
      </c>
    </row>
    <row r="2818" spans="7:16" x14ac:dyDescent="0.25">
      <c r="G2818" s="27" t="str">
        <f t="shared" si="43"/>
        <v>2019/2020East Asia &amp; PacificWasteAdaptationProject-level equityAll DestinationsPublicSOE</v>
      </c>
      <c r="H2818" s="27" t="s">
        <v>290</v>
      </c>
      <c r="I2818" s="27" t="s">
        <v>314</v>
      </c>
      <c r="J2818" s="27" t="s">
        <v>299</v>
      </c>
      <c r="K2818" s="27" t="s">
        <v>302</v>
      </c>
      <c r="L2818" s="27" t="s">
        <v>337</v>
      </c>
      <c r="M2818" s="27" t="s">
        <v>338</v>
      </c>
      <c r="N2818" s="27" t="s">
        <v>309</v>
      </c>
      <c r="O2818" s="27" t="s">
        <v>34</v>
      </c>
      <c r="P2818" s="27">
        <v>0.65849999999999997</v>
      </c>
    </row>
    <row r="2819" spans="7:16" x14ac:dyDescent="0.25">
      <c r="G2819" s="27" t="str">
        <f t="shared" ref="G2819:G2882" si="44">+_xlfn.CONCAT(H2819:O2819)</f>
        <v>2019/2020East Asia &amp; PacificWasteAdaptationProject-level equityAll DestinationsUnknownUnknown</v>
      </c>
      <c r="H2819" s="27" t="s">
        <v>290</v>
      </c>
      <c r="I2819" s="27" t="s">
        <v>314</v>
      </c>
      <c r="J2819" s="27" t="s">
        <v>299</v>
      </c>
      <c r="K2819" s="27" t="s">
        <v>302</v>
      </c>
      <c r="L2819" s="27" t="s">
        <v>337</v>
      </c>
      <c r="M2819" s="27" t="s">
        <v>338</v>
      </c>
      <c r="N2819" s="27" t="s">
        <v>301</v>
      </c>
      <c r="O2819" s="27" t="s">
        <v>301</v>
      </c>
      <c r="P2819" s="27">
        <v>0.36</v>
      </c>
    </row>
    <row r="2820" spans="7:16" x14ac:dyDescent="0.25">
      <c r="G2820" s="27" t="str">
        <f t="shared" si="44"/>
        <v>2019/2020East Asia &amp; PacificWasteAdaptationProject-level equityDomesticPublicSOE</v>
      </c>
      <c r="H2820" s="27" t="s">
        <v>290</v>
      </c>
      <c r="I2820" s="27" t="s">
        <v>314</v>
      </c>
      <c r="J2820" s="27" t="s">
        <v>299</v>
      </c>
      <c r="K2820" s="27" t="s">
        <v>302</v>
      </c>
      <c r="L2820" s="27" t="s">
        <v>337</v>
      </c>
      <c r="M2820" s="27" t="s">
        <v>323</v>
      </c>
      <c r="N2820" s="27" t="s">
        <v>309</v>
      </c>
      <c r="O2820" s="27" t="s">
        <v>34</v>
      </c>
      <c r="P2820" s="27">
        <v>0.65849999999999997</v>
      </c>
    </row>
    <row r="2821" spans="7:16" x14ac:dyDescent="0.25">
      <c r="G2821" s="27" t="str">
        <f t="shared" si="44"/>
        <v>2019/2020East Asia &amp; PacificWasteAdaptationProject-level equityDomesticUnknownUnknown</v>
      </c>
      <c r="H2821" s="27" t="s">
        <v>290</v>
      </c>
      <c r="I2821" s="27" t="s">
        <v>314</v>
      </c>
      <c r="J2821" s="27" t="s">
        <v>299</v>
      </c>
      <c r="K2821" s="27" t="s">
        <v>302</v>
      </c>
      <c r="L2821" s="27" t="s">
        <v>337</v>
      </c>
      <c r="M2821" s="27" t="s">
        <v>323</v>
      </c>
      <c r="N2821" s="27" t="s">
        <v>301</v>
      </c>
      <c r="O2821" s="27" t="s">
        <v>301</v>
      </c>
      <c r="P2821" s="27">
        <v>0.36</v>
      </c>
    </row>
    <row r="2822" spans="7:16" x14ac:dyDescent="0.25">
      <c r="G2822" s="27" t="str">
        <f t="shared" si="44"/>
        <v>2019/2020East Asia &amp; PacificWasteAdaptationProject-level market rate debtAll DestinationsPrivateUnknown</v>
      </c>
      <c r="H2822" s="27" t="s">
        <v>290</v>
      </c>
      <c r="I2822" s="27" t="s">
        <v>314</v>
      </c>
      <c r="J2822" s="27" t="s">
        <v>299</v>
      </c>
      <c r="K2822" s="27" t="s">
        <v>302</v>
      </c>
      <c r="L2822" s="27" t="s">
        <v>335</v>
      </c>
      <c r="M2822" s="27" t="s">
        <v>338</v>
      </c>
      <c r="N2822" s="27" t="s">
        <v>306</v>
      </c>
      <c r="O2822" s="27" t="s">
        <v>301</v>
      </c>
      <c r="P2822" s="27">
        <v>2.3765000000000001</v>
      </c>
    </row>
    <row r="2823" spans="7:16" x14ac:dyDescent="0.25">
      <c r="G2823" s="27" t="str">
        <f t="shared" si="44"/>
        <v>2019/2020East Asia &amp; PacificWasteAdaptationProject-level market rate debtInternationalPrivateUnknown</v>
      </c>
      <c r="H2823" s="27" t="s">
        <v>290</v>
      </c>
      <c r="I2823" s="27" t="s">
        <v>314</v>
      </c>
      <c r="J2823" s="27" t="s">
        <v>299</v>
      </c>
      <c r="K2823" s="27" t="s">
        <v>302</v>
      </c>
      <c r="L2823" s="27" t="s">
        <v>335</v>
      </c>
      <c r="M2823" s="27" t="s">
        <v>324</v>
      </c>
      <c r="N2823" s="27" t="s">
        <v>306</v>
      </c>
      <c r="O2823" s="27" t="s">
        <v>301</v>
      </c>
      <c r="P2823" s="27">
        <v>2.3765000000000001</v>
      </c>
    </row>
    <row r="2824" spans="7:16" x14ac:dyDescent="0.25">
      <c r="G2824" s="27" t="str">
        <f t="shared" si="44"/>
        <v>2019/2020East Asia &amp; PacificWasteAll UsesAll InstrumentsAll DestinationsPrivateUnknown</v>
      </c>
      <c r="H2824" s="27" t="s">
        <v>290</v>
      </c>
      <c r="I2824" s="27" t="s">
        <v>314</v>
      </c>
      <c r="J2824" s="27" t="s">
        <v>299</v>
      </c>
      <c r="K2824" s="27" t="s">
        <v>346</v>
      </c>
      <c r="L2824" s="27" t="s">
        <v>345</v>
      </c>
      <c r="M2824" s="27" t="s">
        <v>338</v>
      </c>
      <c r="N2824" s="27" t="s">
        <v>306</v>
      </c>
      <c r="O2824" s="27" t="s">
        <v>301</v>
      </c>
      <c r="P2824" s="27">
        <v>741.93187999999998</v>
      </c>
    </row>
    <row r="2825" spans="7:16" x14ac:dyDescent="0.25">
      <c r="G2825" s="27" t="str">
        <f t="shared" si="44"/>
        <v>2019/2020East Asia &amp; PacificWasteAll UsesAll InstrumentsAll DestinationsPublicGovernment</v>
      </c>
      <c r="H2825" s="27" t="s">
        <v>290</v>
      </c>
      <c r="I2825" s="27" t="s">
        <v>314</v>
      </c>
      <c r="J2825" s="27" t="s">
        <v>299</v>
      </c>
      <c r="K2825" s="27" t="s">
        <v>346</v>
      </c>
      <c r="L2825" s="27" t="s">
        <v>345</v>
      </c>
      <c r="M2825" s="27" t="s">
        <v>338</v>
      </c>
      <c r="N2825" s="27" t="s">
        <v>309</v>
      </c>
      <c r="O2825" s="27" t="s">
        <v>28</v>
      </c>
      <c r="P2825" s="27">
        <v>4.5818048999999998</v>
      </c>
    </row>
    <row r="2826" spans="7:16" x14ac:dyDescent="0.25">
      <c r="G2826" s="27" t="str">
        <f t="shared" si="44"/>
        <v>2019/2020East Asia &amp; PacificWasteAll UsesAll InstrumentsAll DestinationsPublicMultilateral DFI</v>
      </c>
      <c r="H2826" s="27" t="s">
        <v>290</v>
      </c>
      <c r="I2826" s="27" t="s">
        <v>314</v>
      </c>
      <c r="J2826" s="27" t="s">
        <v>299</v>
      </c>
      <c r="K2826" s="27" t="s">
        <v>346</v>
      </c>
      <c r="L2826" s="27" t="s">
        <v>345</v>
      </c>
      <c r="M2826" s="27" t="s">
        <v>338</v>
      </c>
      <c r="N2826" s="27" t="s">
        <v>309</v>
      </c>
      <c r="O2826" s="27" t="s">
        <v>30</v>
      </c>
      <c r="P2826" s="27">
        <v>1.8209125004583899</v>
      </c>
    </row>
    <row r="2827" spans="7:16" x14ac:dyDescent="0.25">
      <c r="G2827" s="27" t="str">
        <f t="shared" si="44"/>
        <v>2019/2020East Asia &amp; PacificWasteAll UsesAll InstrumentsAll DestinationsPublicSOE</v>
      </c>
      <c r="H2827" s="27" t="s">
        <v>290</v>
      </c>
      <c r="I2827" s="27" t="s">
        <v>314</v>
      </c>
      <c r="J2827" s="27" t="s">
        <v>299</v>
      </c>
      <c r="K2827" s="27" t="s">
        <v>346</v>
      </c>
      <c r="L2827" s="27" t="s">
        <v>345</v>
      </c>
      <c r="M2827" s="27" t="s">
        <v>338</v>
      </c>
      <c r="N2827" s="27" t="s">
        <v>309</v>
      </c>
      <c r="O2827" s="27" t="s">
        <v>34</v>
      </c>
      <c r="P2827" s="27">
        <v>228.40128000000001</v>
      </c>
    </row>
    <row r="2828" spans="7:16" x14ac:dyDescent="0.25">
      <c r="G2828" s="27" t="str">
        <f t="shared" si="44"/>
        <v>2019/2020East Asia &amp; PacificWasteAll UsesAll InstrumentsAll DestinationsUnknownUnknown</v>
      </c>
      <c r="H2828" s="27" t="s">
        <v>290</v>
      </c>
      <c r="I2828" s="27" t="s">
        <v>314</v>
      </c>
      <c r="J2828" s="27" t="s">
        <v>299</v>
      </c>
      <c r="K2828" s="27" t="s">
        <v>346</v>
      </c>
      <c r="L2828" s="27" t="s">
        <v>345</v>
      </c>
      <c r="M2828" s="27" t="s">
        <v>338</v>
      </c>
      <c r="N2828" s="27" t="s">
        <v>301</v>
      </c>
      <c r="O2828" s="27" t="s">
        <v>301</v>
      </c>
      <c r="P2828" s="27">
        <v>49.269839999999903</v>
      </c>
    </row>
    <row r="2829" spans="7:16" x14ac:dyDescent="0.25">
      <c r="G2829" s="27" t="str">
        <f t="shared" si="44"/>
        <v>2019/2020East Asia &amp; PacificWasteAll UsesAll InstrumentsDomesticPublicMultilateral DFI</v>
      </c>
      <c r="H2829" s="27" t="s">
        <v>290</v>
      </c>
      <c r="I2829" s="27" t="s">
        <v>314</v>
      </c>
      <c r="J2829" s="27" t="s">
        <v>299</v>
      </c>
      <c r="K2829" s="27" t="s">
        <v>346</v>
      </c>
      <c r="L2829" s="27" t="s">
        <v>345</v>
      </c>
      <c r="M2829" s="27" t="s">
        <v>323</v>
      </c>
      <c r="N2829" s="27" t="s">
        <v>309</v>
      </c>
      <c r="O2829" s="27" t="s">
        <v>30</v>
      </c>
      <c r="P2829" s="27">
        <v>1.9693458390402001E-5</v>
      </c>
    </row>
    <row r="2830" spans="7:16" x14ac:dyDescent="0.25">
      <c r="G2830" s="27" t="str">
        <f t="shared" si="44"/>
        <v>2019/2020East Asia &amp; PacificWasteAll UsesAll InstrumentsDomesticPublicSOE</v>
      </c>
      <c r="H2830" s="27" t="s">
        <v>290</v>
      </c>
      <c r="I2830" s="27" t="s">
        <v>314</v>
      </c>
      <c r="J2830" s="27" t="s">
        <v>299</v>
      </c>
      <c r="K2830" s="27" t="s">
        <v>346</v>
      </c>
      <c r="L2830" s="27" t="s">
        <v>345</v>
      </c>
      <c r="M2830" s="27" t="s">
        <v>323</v>
      </c>
      <c r="N2830" s="27" t="s">
        <v>309</v>
      </c>
      <c r="O2830" s="27" t="s">
        <v>34</v>
      </c>
      <c r="P2830" s="27">
        <v>228.40128000000001</v>
      </c>
    </row>
    <row r="2831" spans="7:16" x14ac:dyDescent="0.25">
      <c r="G2831" s="27" t="str">
        <f t="shared" si="44"/>
        <v>2019/2020East Asia &amp; PacificWasteAll UsesAll InstrumentsDomesticUnknownUnknown</v>
      </c>
      <c r="H2831" s="27" t="s">
        <v>290</v>
      </c>
      <c r="I2831" s="27" t="s">
        <v>314</v>
      </c>
      <c r="J2831" s="27" t="s">
        <v>299</v>
      </c>
      <c r="K2831" s="27" t="s">
        <v>346</v>
      </c>
      <c r="L2831" s="27" t="s">
        <v>345</v>
      </c>
      <c r="M2831" s="27" t="s">
        <v>323</v>
      </c>
      <c r="N2831" s="27" t="s">
        <v>301</v>
      </c>
      <c r="O2831" s="27" t="s">
        <v>301</v>
      </c>
      <c r="P2831" s="27">
        <v>38.607839999999896</v>
      </c>
    </row>
    <row r="2832" spans="7:16" x14ac:dyDescent="0.25">
      <c r="G2832" s="27" t="str">
        <f t="shared" si="44"/>
        <v>2019/2020East Asia &amp; PacificWasteAll UsesAll InstrumentsInternationalPrivateUnknown</v>
      </c>
      <c r="H2832" s="27" t="s">
        <v>290</v>
      </c>
      <c r="I2832" s="27" t="s">
        <v>314</v>
      </c>
      <c r="J2832" s="27" t="s">
        <v>299</v>
      </c>
      <c r="K2832" s="27" t="s">
        <v>346</v>
      </c>
      <c r="L2832" s="27" t="s">
        <v>345</v>
      </c>
      <c r="M2832" s="27" t="s">
        <v>324</v>
      </c>
      <c r="N2832" s="27" t="s">
        <v>306</v>
      </c>
      <c r="O2832" s="27" t="s">
        <v>301</v>
      </c>
      <c r="P2832" s="27">
        <v>741.93187999999998</v>
      </c>
    </row>
    <row r="2833" spans="7:16" x14ac:dyDescent="0.25">
      <c r="G2833" s="27" t="str">
        <f t="shared" si="44"/>
        <v>2019/2020East Asia &amp; PacificWasteAll UsesAll InstrumentsInternationalPublicGovernment</v>
      </c>
      <c r="H2833" s="27" t="s">
        <v>290</v>
      </c>
      <c r="I2833" s="27" t="s">
        <v>314</v>
      </c>
      <c r="J2833" s="27" t="s">
        <v>299</v>
      </c>
      <c r="K2833" s="27" t="s">
        <v>346</v>
      </c>
      <c r="L2833" s="27" t="s">
        <v>345</v>
      </c>
      <c r="M2833" s="27" t="s">
        <v>324</v>
      </c>
      <c r="N2833" s="27" t="s">
        <v>309</v>
      </c>
      <c r="O2833" s="27" t="s">
        <v>28</v>
      </c>
      <c r="P2833" s="27">
        <v>4.5818048999999998</v>
      </c>
    </row>
    <row r="2834" spans="7:16" x14ac:dyDescent="0.25">
      <c r="G2834" s="27" t="str">
        <f t="shared" si="44"/>
        <v>2019/2020East Asia &amp; PacificWasteAll UsesAll InstrumentsInternationalPublicMultilateral DFI</v>
      </c>
      <c r="H2834" s="27" t="s">
        <v>290</v>
      </c>
      <c r="I2834" s="27" t="s">
        <v>314</v>
      </c>
      <c r="J2834" s="27" t="s">
        <v>299</v>
      </c>
      <c r="K2834" s="27" t="s">
        <v>346</v>
      </c>
      <c r="L2834" s="27" t="s">
        <v>345</v>
      </c>
      <c r="M2834" s="27" t="s">
        <v>324</v>
      </c>
      <c r="N2834" s="27" t="s">
        <v>309</v>
      </c>
      <c r="O2834" s="27" t="s">
        <v>30</v>
      </c>
      <c r="P2834" s="27">
        <v>1.8208928069999999</v>
      </c>
    </row>
    <row r="2835" spans="7:16" x14ac:dyDescent="0.25">
      <c r="G2835" s="27" t="str">
        <f t="shared" si="44"/>
        <v>2019/2020East Asia &amp; PacificWasteAll UsesAll InstrumentsInternationalUnknownUnknown</v>
      </c>
      <c r="H2835" s="27" t="s">
        <v>290</v>
      </c>
      <c r="I2835" s="27" t="s">
        <v>314</v>
      </c>
      <c r="J2835" s="27" t="s">
        <v>299</v>
      </c>
      <c r="K2835" s="27" t="s">
        <v>346</v>
      </c>
      <c r="L2835" s="27" t="s">
        <v>345</v>
      </c>
      <c r="M2835" s="27" t="s">
        <v>324</v>
      </c>
      <c r="N2835" s="27" t="s">
        <v>301</v>
      </c>
      <c r="O2835" s="27" t="s">
        <v>301</v>
      </c>
      <c r="P2835" s="27">
        <v>10.662000000000001</v>
      </c>
    </row>
    <row r="2836" spans="7:16" x14ac:dyDescent="0.25">
      <c r="G2836" s="27" t="str">
        <f t="shared" si="44"/>
        <v>2019/2020East Asia &amp; PacificWasteAll UsesGrantAll DestinationsPublicGovernment</v>
      </c>
      <c r="H2836" s="27" t="s">
        <v>290</v>
      </c>
      <c r="I2836" s="27" t="s">
        <v>314</v>
      </c>
      <c r="J2836" s="27" t="s">
        <v>299</v>
      </c>
      <c r="K2836" s="27" t="s">
        <v>346</v>
      </c>
      <c r="L2836" s="27" t="s">
        <v>332</v>
      </c>
      <c r="M2836" s="27" t="s">
        <v>338</v>
      </c>
      <c r="N2836" s="27" t="s">
        <v>309</v>
      </c>
      <c r="O2836" s="27" t="s">
        <v>28</v>
      </c>
      <c r="P2836" s="27">
        <v>4.5818048999999998</v>
      </c>
    </row>
    <row r="2837" spans="7:16" x14ac:dyDescent="0.25">
      <c r="G2837" s="27" t="str">
        <f t="shared" si="44"/>
        <v>2019/2020East Asia &amp; PacificWasteAll UsesGrantAll DestinationsPublicMultilateral DFI</v>
      </c>
      <c r="H2837" s="27" t="s">
        <v>290</v>
      </c>
      <c r="I2837" s="27" t="s">
        <v>314</v>
      </c>
      <c r="J2837" s="27" t="s">
        <v>299</v>
      </c>
      <c r="K2837" s="27" t="s">
        <v>346</v>
      </c>
      <c r="L2837" s="27" t="s">
        <v>332</v>
      </c>
      <c r="M2837" s="27" t="s">
        <v>338</v>
      </c>
      <c r="N2837" s="27" t="s">
        <v>309</v>
      </c>
      <c r="O2837" s="27" t="s">
        <v>30</v>
      </c>
      <c r="P2837" s="27">
        <v>0.19591250045839001</v>
      </c>
    </row>
    <row r="2838" spans="7:16" x14ac:dyDescent="0.25">
      <c r="G2838" s="27" t="str">
        <f t="shared" si="44"/>
        <v>2019/2020East Asia &amp; PacificWasteAll UsesGrantDomesticPublicMultilateral DFI</v>
      </c>
      <c r="H2838" s="27" t="s">
        <v>290</v>
      </c>
      <c r="I2838" s="27" t="s">
        <v>314</v>
      </c>
      <c r="J2838" s="27" t="s">
        <v>299</v>
      </c>
      <c r="K2838" s="27" t="s">
        <v>346</v>
      </c>
      <c r="L2838" s="27" t="s">
        <v>332</v>
      </c>
      <c r="M2838" s="27" t="s">
        <v>323</v>
      </c>
      <c r="N2838" s="27" t="s">
        <v>309</v>
      </c>
      <c r="O2838" s="27" t="s">
        <v>30</v>
      </c>
      <c r="P2838" s="27">
        <v>1.9693458390402001E-5</v>
      </c>
    </row>
    <row r="2839" spans="7:16" x14ac:dyDescent="0.25">
      <c r="G2839" s="27" t="str">
        <f t="shared" si="44"/>
        <v>2019/2020East Asia &amp; PacificWasteAll UsesGrantInternationalPublicGovernment</v>
      </c>
      <c r="H2839" s="27" t="s">
        <v>290</v>
      </c>
      <c r="I2839" s="27" t="s">
        <v>314</v>
      </c>
      <c r="J2839" s="27" t="s">
        <v>299</v>
      </c>
      <c r="K2839" s="27" t="s">
        <v>346</v>
      </c>
      <c r="L2839" s="27" t="s">
        <v>332</v>
      </c>
      <c r="M2839" s="27" t="s">
        <v>324</v>
      </c>
      <c r="N2839" s="27" t="s">
        <v>309</v>
      </c>
      <c r="O2839" s="27" t="s">
        <v>28</v>
      </c>
      <c r="P2839" s="27">
        <v>4.5818048999999998</v>
      </c>
    </row>
    <row r="2840" spans="7:16" x14ac:dyDescent="0.25">
      <c r="G2840" s="27" t="str">
        <f t="shared" si="44"/>
        <v>2019/2020East Asia &amp; PacificWasteAll UsesGrantInternationalPublicMultilateral DFI</v>
      </c>
      <c r="H2840" s="27" t="s">
        <v>290</v>
      </c>
      <c r="I2840" s="27" t="s">
        <v>314</v>
      </c>
      <c r="J2840" s="27" t="s">
        <v>299</v>
      </c>
      <c r="K2840" s="27" t="s">
        <v>346</v>
      </c>
      <c r="L2840" s="27" t="s">
        <v>332</v>
      </c>
      <c r="M2840" s="27" t="s">
        <v>324</v>
      </c>
      <c r="N2840" s="27" t="s">
        <v>309</v>
      </c>
      <c r="O2840" s="27" t="s">
        <v>30</v>
      </c>
      <c r="P2840" s="27">
        <v>0.195892807</v>
      </c>
    </row>
    <row r="2841" spans="7:16" x14ac:dyDescent="0.25">
      <c r="G2841" s="27" t="str">
        <f t="shared" si="44"/>
        <v>2019/2020East Asia &amp; PacificWasteAll UsesProject-level equityAll DestinationsPrivateUnknown</v>
      </c>
      <c r="H2841" s="27" t="s">
        <v>290</v>
      </c>
      <c r="I2841" s="27" t="s">
        <v>314</v>
      </c>
      <c r="J2841" s="27" t="s">
        <v>299</v>
      </c>
      <c r="K2841" s="27" t="s">
        <v>346</v>
      </c>
      <c r="L2841" s="27" t="s">
        <v>337</v>
      </c>
      <c r="M2841" s="27" t="s">
        <v>338</v>
      </c>
      <c r="N2841" s="27" t="s">
        <v>306</v>
      </c>
      <c r="O2841" s="27" t="s">
        <v>301</v>
      </c>
      <c r="P2841" s="27">
        <v>28.5</v>
      </c>
    </row>
    <row r="2842" spans="7:16" x14ac:dyDescent="0.25">
      <c r="G2842" s="27" t="str">
        <f t="shared" si="44"/>
        <v>2019/2020East Asia &amp; PacificWasteAll UsesProject-level equityAll DestinationsPublicMultilateral DFI</v>
      </c>
      <c r="H2842" s="27" t="s">
        <v>290</v>
      </c>
      <c r="I2842" s="27" t="s">
        <v>314</v>
      </c>
      <c r="J2842" s="27" t="s">
        <v>299</v>
      </c>
      <c r="K2842" s="27" t="s">
        <v>346</v>
      </c>
      <c r="L2842" s="27" t="s">
        <v>337</v>
      </c>
      <c r="M2842" s="27" t="s">
        <v>338</v>
      </c>
      <c r="N2842" s="27" t="s">
        <v>309</v>
      </c>
      <c r="O2842" s="27" t="s">
        <v>30</v>
      </c>
      <c r="P2842" s="27">
        <v>1.625</v>
      </c>
    </row>
    <row r="2843" spans="7:16" x14ac:dyDescent="0.25">
      <c r="G2843" s="27" t="str">
        <f t="shared" si="44"/>
        <v>2019/2020East Asia &amp; PacificWasteAll UsesProject-level equityAll DestinationsPublicSOE</v>
      </c>
      <c r="H2843" s="27" t="s">
        <v>290</v>
      </c>
      <c r="I2843" s="27" t="s">
        <v>314</v>
      </c>
      <c r="J2843" s="27" t="s">
        <v>299</v>
      </c>
      <c r="K2843" s="27" t="s">
        <v>346</v>
      </c>
      <c r="L2843" s="27" t="s">
        <v>337</v>
      </c>
      <c r="M2843" s="27" t="s">
        <v>338</v>
      </c>
      <c r="N2843" s="27" t="s">
        <v>309</v>
      </c>
      <c r="O2843" s="27" t="s">
        <v>34</v>
      </c>
      <c r="P2843" s="27">
        <v>228.40128000000001</v>
      </c>
    </row>
    <row r="2844" spans="7:16" x14ac:dyDescent="0.25">
      <c r="G2844" s="27" t="str">
        <f t="shared" si="44"/>
        <v>2019/2020East Asia &amp; PacificWasteAll UsesProject-level equityAll DestinationsUnknownUnknown</v>
      </c>
      <c r="H2844" s="27" t="s">
        <v>290</v>
      </c>
      <c r="I2844" s="27" t="s">
        <v>314</v>
      </c>
      <c r="J2844" s="27" t="s">
        <v>299</v>
      </c>
      <c r="K2844" s="27" t="s">
        <v>346</v>
      </c>
      <c r="L2844" s="27" t="s">
        <v>337</v>
      </c>
      <c r="M2844" s="27" t="s">
        <v>338</v>
      </c>
      <c r="N2844" s="27" t="s">
        <v>301</v>
      </c>
      <c r="O2844" s="27" t="s">
        <v>301</v>
      </c>
      <c r="P2844" s="27">
        <v>49.269839999999903</v>
      </c>
    </row>
    <row r="2845" spans="7:16" x14ac:dyDescent="0.25">
      <c r="G2845" s="27" t="str">
        <f t="shared" si="44"/>
        <v>2019/2020East Asia &amp; PacificWasteAll UsesProject-level equityDomesticPublicSOE</v>
      </c>
      <c r="H2845" s="27" t="s">
        <v>290</v>
      </c>
      <c r="I2845" s="27" t="s">
        <v>314</v>
      </c>
      <c r="J2845" s="27" t="s">
        <v>299</v>
      </c>
      <c r="K2845" s="27" t="s">
        <v>346</v>
      </c>
      <c r="L2845" s="27" t="s">
        <v>337</v>
      </c>
      <c r="M2845" s="27" t="s">
        <v>323</v>
      </c>
      <c r="N2845" s="27" t="s">
        <v>309</v>
      </c>
      <c r="O2845" s="27" t="s">
        <v>34</v>
      </c>
      <c r="P2845" s="27">
        <v>228.40128000000001</v>
      </c>
    </row>
    <row r="2846" spans="7:16" x14ac:dyDescent="0.25">
      <c r="G2846" s="27" t="str">
        <f t="shared" si="44"/>
        <v>2019/2020East Asia &amp; PacificWasteAll UsesProject-level equityDomesticUnknownUnknown</v>
      </c>
      <c r="H2846" s="27" t="s">
        <v>290</v>
      </c>
      <c r="I2846" s="27" t="s">
        <v>314</v>
      </c>
      <c r="J2846" s="27" t="s">
        <v>299</v>
      </c>
      <c r="K2846" s="27" t="s">
        <v>346</v>
      </c>
      <c r="L2846" s="27" t="s">
        <v>337</v>
      </c>
      <c r="M2846" s="27" t="s">
        <v>323</v>
      </c>
      <c r="N2846" s="27" t="s">
        <v>301</v>
      </c>
      <c r="O2846" s="27" t="s">
        <v>301</v>
      </c>
      <c r="P2846" s="27">
        <v>38.607839999999896</v>
      </c>
    </row>
    <row r="2847" spans="7:16" x14ac:dyDescent="0.25">
      <c r="G2847" s="27" t="str">
        <f t="shared" si="44"/>
        <v>2019/2020East Asia &amp; PacificWasteAll UsesProject-level equityInternationalPrivateUnknown</v>
      </c>
      <c r="H2847" s="27" t="s">
        <v>290</v>
      </c>
      <c r="I2847" s="27" t="s">
        <v>314</v>
      </c>
      <c r="J2847" s="27" t="s">
        <v>299</v>
      </c>
      <c r="K2847" s="27" t="s">
        <v>346</v>
      </c>
      <c r="L2847" s="27" t="s">
        <v>337</v>
      </c>
      <c r="M2847" s="27" t="s">
        <v>324</v>
      </c>
      <c r="N2847" s="27" t="s">
        <v>306</v>
      </c>
      <c r="O2847" s="27" t="s">
        <v>301</v>
      </c>
      <c r="P2847" s="27">
        <v>28.5</v>
      </c>
    </row>
    <row r="2848" spans="7:16" x14ac:dyDescent="0.25">
      <c r="G2848" s="27" t="str">
        <f t="shared" si="44"/>
        <v>2019/2020East Asia &amp; PacificWasteAll UsesProject-level equityInternationalPublicMultilateral DFI</v>
      </c>
      <c r="H2848" s="27" t="s">
        <v>290</v>
      </c>
      <c r="I2848" s="27" t="s">
        <v>314</v>
      </c>
      <c r="J2848" s="27" t="s">
        <v>299</v>
      </c>
      <c r="K2848" s="27" t="s">
        <v>346</v>
      </c>
      <c r="L2848" s="27" t="s">
        <v>337</v>
      </c>
      <c r="M2848" s="27" t="s">
        <v>324</v>
      </c>
      <c r="N2848" s="27" t="s">
        <v>309</v>
      </c>
      <c r="O2848" s="27" t="s">
        <v>30</v>
      </c>
      <c r="P2848" s="27">
        <v>1.625</v>
      </c>
    </row>
    <row r="2849" spans="7:16" x14ac:dyDescent="0.25">
      <c r="G2849" s="27" t="str">
        <f t="shared" si="44"/>
        <v>2019/2020East Asia &amp; PacificWasteAll UsesProject-level equityInternationalUnknownUnknown</v>
      </c>
      <c r="H2849" s="27" t="s">
        <v>290</v>
      </c>
      <c r="I2849" s="27" t="s">
        <v>314</v>
      </c>
      <c r="J2849" s="27" t="s">
        <v>299</v>
      </c>
      <c r="K2849" s="27" t="s">
        <v>346</v>
      </c>
      <c r="L2849" s="27" t="s">
        <v>337</v>
      </c>
      <c r="M2849" s="27" t="s">
        <v>324</v>
      </c>
      <c r="N2849" s="27" t="s">
        <v>301</v>
      </c>
      <c r="O2849" s="27" t="s">
        <v>301</v>
      </c>
      <c r="P2849" s="27">
        <v>10.662000000000001</v>
      </c>
    </row>
    <row r="2850" spans="7:16" x14ac:dyDescent="0.25">
      <c r="G2850" s="27" t="str">
        <f t="shared" si="44"/>
        <v>2019/2020East Asia &amp; PacificWasteAll UsesProject-level market rate debtAll DestinationsPrivateUnknown</v>
      </c>
      <c r="H2850" s="27" t="s">
        <v>290</v>
      </c>
      <c r="I2850" s="27" t="s">
        <v>314</v>
      </c>
      <c r="J2850" s="27" t="s">
        <v>299</v>
      </c>
      <c r="K2850" s="27" t="s">
        <v>346</v>
      </c>
      <c r="L2850" s="27" t="s">
        <v>335</v>
      </c>
      <c r="M2850" s="27" t="s">
        <v>338</v>
      </c>
      <c r="N2850" s="27" t="s">
        <v>306</v>
      </c>
      <c r="O2850" s="27" t="s">
        <v>301</v>
      </c>
      <c r="P2850" s="27">
        <v>713.43187999999998</v>
      </c>
    </row>
    <row r="2851" spans="7:16" x14ac:dyDescent="0.25">
      <c r="G2851" s="27" t="str">
        <f t="shared" si="44"/>
        <v>2019/2020East Asia &amp; PacificWasteAll UsesProject-level market rate debtInternationalPrivateUnknown</v>
      </c>
      <c r="H2851" s="27" t="s">
        <v>290</v>
      </c>
      <c r="I2851" s="27" t="s">
        <v>314</v>
      </c>
      <c r="J2851" s="27" t="s">
        <v>299</v>
      </c>
      <c r="K2851" s="27" t="s">
        <v>346</v>
      </c>
      <c r="L2851" s="27" t="s">
        <v>335</v>
      </c>
      <c r="M2851" s="27" t="s">
        <v>324</v>
      </c>
      <c r="N2851" s="27" t="s">
        <v>306</v>
      </c>
      <c r="O2851" s="27" t="s">
        <v>301</v>
      </c>
      <c r="P2851" s="27">
        <v>713.43187999999998</v>
      </c>
    </row>
    <row r="2852" spans="7:16" x14ac:dyDescent="0.25">
      <c r="G2852" s="27" t="str">
        <f t="shared" si="44"/>
        <v>2019/2020East Asia &amp; PacificWasteMitigationAll InstrumentsAll DestinationsPrivateUnknown</v>
      </c>
      <c r="H2852" s="27" t="s">
        <v>290</v>
      </c>
      <c r="I2852" s="27" t="s">
        <v>314</v>
      </c>
      <c r="J2852" s="27" t="s">
        <v>299</v>
      </c>
      <c r="K2852" s="27" t="s">
        <v>303</v>
      </c>
      <c r="L2852" s="27" t="s">
        <v>345</v>
      </c>
      <c r="M2852" s="27" t="s">
        <v>338</v>
      </c>
      <c r="N2852" s="27" t="s">
        <v>306</v>
      </c>
      <c r="O2852" s="27" t="s">
        <v>301</v>
      </c>
      <c r="P2852" s="27">
        <v>739.55538000000001</v>
      </c>
    </row>
    <row r="2853" spans="7:16" x14ac:dyDescent="0.25">
      <c r="G2853" s="27" t="str">
        <f t="shared" si="44"/>
        <v>2019/2020East Asia &amp; PacificWasteMitigationAll InstrumentsAll DestinationsPublicGovernment</v>
      </c>
      <c r="H2853" s="27" t="s">
        <v>290</v>
      </c>
      <c r="I2853" s="27" t="s">
        <v>314</v>
      </c>
      <c r="J2853" s="27" t="s">
        <v>299</v>
      </c>
      <c r="K2853" s="27" t="s">
        <v>303</v>
      </c>
      <c r="L2853" s="27" t="s">
        <v>345</v>
      </c>
      <c r="M2853" s="27" t="s">
        <v>338</v>
      </c>
      <c r="N2853" s="27" t="s">
        <v>309</v>
      </c>
      <c r="O2853" s="27" t="s">
        <v>28</v>
      </c>
      <c r="P2853" s="27">
        <v>4.4280930500000002</v>
      </c>
    </row>
    <row r="2854" spans="7:16" x14ac:dyDescent="0.25">
      <c r="G2854" s="27" t="str">
        <f t="shared" si="44"/>
        <v>2019/2020East Asia &amp; PacificWasteMitigationAll InstrumentsAll DestinationsPublicSOE</v>
      </c>
      <c r="H2854" s="27" t="s">
        <v>290</v>
      </c>
      <c r="I2854" s="27" t="s">
        <v>314</v>
      </c>
      <c r="J2854" s="27" t="s">
        <v>299</v>
      </c>
      <c r="K2854" s="27" t="s">
        <v>303</v>
      </c>
      <c r="L2854" s="27" t="s">
        <v>345</v>
      </c>
      <c r="M2854" s="27" t="s">
        <v>338</v>
      </c>
      <c r="N2854" s="27" t="s">
        <v>309</v>
      </c>
      <c r="O2854" s="27" t="s">
        <v>34</v>
      </c>
      <c r="P2854" s="27">
        <v>227.74278000000001</v>
      </c>
    </row>
    <row r="2855" spans="7:16" x14ac:dyDescent="0.25">
      <c r="G2855" s="27" t="str">
        <f t="shared" si="44"/>
        <v>2019/2020East Asia &amp; PacificWasteMitigationAll InstrumentsAll DestinationsUnknownUnknown</v>
      </c>
      <c r="H2855" s="27" t="s">
        <v>290</v>
      </c>
      <c r="I2855" s="27" t="s">
        <v>314</v>
      </c>
      <c r="J2855" s="27" t="s">
        <v>299</v>
      </c>
      <c r="K2855" s="27" t="s">
        <v>303</v>
      </c>
      <c r="L2855" s="27" t="s">
        <v>345</v>
      </c>
      <c r="M2855" s="27" t="s">
        <v>338</v>
      </c>
      <c r="N2855" s="27" t="s">
        <v>301</v>
      </c>
      <c r="O2855" s="27" t="s">
        <v>301</v>
      </c>
      <c r="P2855" s="27">
        <v>48.909839999999903</v>
      </c>
    </row>
    <row r="2856" spans="7:16" x14ac:dyDescent="0.25">
      <c r="G2856" s="27" t="str">
        <f t="shared" si="44"/>
        <v>2019/2020East Asia &amp; PacificWasteMitigationAll InstrumentsDomesticPublicSOE</v>
      </c>
      <c r="H2856" s="27" t="s">
        <v>290</v>
      </c>
      <c r="I2856" s="27" t="s">
        <v>314</v>
      </c>
      <c r="J2856" s="27" t="s">
        <v>299</v>
      </c>
      <c r="K2856" s="27" t="s">
        <v>303</v>
      </c>
      <c r="L2856" s="27" t="s">
        <v>345</v>
      </c>
      <c r="M2856" s="27" t="s">
        <v>323</v>
      </c>
      <c r="N2856" s="27" t="s">
        <v>309</v>
      </c>
      <c r="O2856" s="27" t="s">
        <v>34</v>
      </c>
      <c r="P2856" s="27">
        <v>227.74278000000001</v>
      </c>
    </row>
    <row r="2857" spans="7:16" x14ac:dyDescent="0.25">
      <c r="G2857" s="27" t="str">
        <f t="shared" si="44"/>
        <v>2019/2020East Asia &amp; PacificWasteMitigationAll InstrumentsDomesticUnknownUnknown</v>
      </c>
      <c r="H2857" s="27" t="s">
        <v>290</v>
      </c>
      <c r="I2857" s="27" t="s">
        <v>314</v>
      </c>
      <c r="J2857" s="27" t="s">
        <v>299</v>
      </c>
      <c r="K2857" s="27" t="s">
        <v>303</v>
      </c>
      <c r="L2857" s="27" t="s">
        <v>345</v>
      </c>
      <c r="M2857" s="27" t="s">
        <v>323</v>
      </c>
      <c r="N2857" s="27" t="s">
        <v>301</v>
      </c>
      <c r="O2857" s="27" t="s">
        <v>301</v>
      </c>
      <c r="P2857" s="27">
        <v>38.247839999999997</v>
      </c>
    </row>
    <row r="2858" spans="7:16" x14ac:dyDescent="0.25">
      <c r="G2858" s="27" t="str">
        <f t="shared" si="44"/>
        <v>2019/2020East Asia &amp; PacificWasteMitigationAll InstrumentsInternationalPrivateUnknown</v>
      </c>
      <c r="H2858" s="27" t="s">
        <v>290</v>
      </c>
      <c r="I2858" s="27" t="s">
        <v>314</v>
      </c>
      <c r="J2858" s="27" t="s">
        <v>299</v>
      </c>
      <c r="K2858" s="27" t="s">
        <v>303</v>
      </c>
      <c r="L2858" s="27" t="s">
        <v>345</v>
      </c>
      <c r="M2858" s="27" t="s">
        <v>324</v>
      </c>
      <c r="N2858" s="27" t="s">
        <v>306</v>
      </c>
      <c r="O2858" s="27" t="s">
        <v>301</v>
      </c>
      <c r="P2858" s="27">
        <v>739.55538000000001</v>
      </c>
    </row>
    <row r="2859" spans="7:16" x14ac:dyDescent="0.25">
      <c r="G2859" s="27" t="str">
        <f t="shared" si="44"/>
        <v>2019/2020East Asia &amp; PacificWasteMitigationAll InstrumentsInternationalPublicGovernment</v>
      </c>
      <c r="H2859" s="27" t="s">
        <v>290</v>
      </c>
      <c r="I2859" s="27" t="s">
        <v>314</v>
      </c>
      <c r="J2859" s="27" t="s">
        <v>299</v>
      </c>
      <c r="K2859" s="27" t="s">
        <v>303</v>
      </c>
      <c r="L2859" s="27" t="s">
        <v>345</v>
      </c>
      <c r="M2859" s="27" t="s">
        <v>324</v>
      </c>
      <c r="N2859" s="27" t="s">
        <v>309</v>
      </c>
      <c r="O2859" s="27" t="s">
        <v>28</v>
      </c>
      <c r="P2859" s="27">
        <v>4.4280930500000002</v>
      </c>
    </row>
    <row r="2860" spans="7:16" x14ac:dyDescent="0.25">
      <c r="G2860" s="27" t="str">
        <f t="shared" si="44"/>
        <v>2019/2020East Asia &amp; PacificWasteMitigationAll InstrumentsInternationalUnknownUnknown</v>
      </c>
      <c r="H2860" s="27" t="s">
        <v>290</v>
      </c>
      <c r="I2860" s="27" t="s">
        <v>314</v>
      </c>
      <c r="J2860" s="27" t="s">
        <v>299</v>
      </c>
      <c r="K2860" s="27" t="s">
        <v>303</v>
      </c>
      <c r="L2860" s="27" t="s">
        <v>345</v>
      </c>
      <c r="M2860" s="27" t="s">
        <v>324</v>
      </c>
      <c r="N2860" s="27" t="s">
        <v>301</v>
      </c>
      <c r="O2860" s="27" t="s">
        <v>301</v>
      </c>
      <c r="P2860" s="27">
        <v>10.662000000000001</v>
      </c>
    </row>
    <row r="2861" spans="7:16" x14ac:dyDescent="0.25">
      <c r="G2861" s="27" t="str">
        <f t="shared" si="44"/>
        <v>2019/2020East Asia &amp; PacificWasteMitigationGrantAll DestinationsPublicGovernment</v>
      </c>
      <c r="H2861" s="27" t="s">
        <v>290</v>
      </c>
      <c r="I2861" s="27" t="s">
        <v>314</v>
      </c>
      <c r="J2861" s="27" t="s">
        <v>299</v>
      </c>
      <c r="K2861" s="27" t="s">
        <v>303</v>
      </c>
      <c r="L2861" s="27" t="s">
        <v>332</v>
      </c>
      <c r="M2861" s="27" t="s">
        <v>338</v>
      </c>
      <c r="N2861" s="27" t="s">
        <v>309</v>
      </c>
      <c r="O2861" s="27" t="s">
        <v>28</v>
      </c>
      <c r="P2861" s="27">
        <v>4.4280930500000002</v>
      </c>
    </row>
    <row r="2862" spans="7:16" x14ac:dyDescent="0.25">
      <c r="G2862" s="27" t="str">
        <f t="shared" si="44"/>
        <v>2019/2020East Asia &amp; PacificWasteMitigationGrantInternationalPublicGovernment</v>
      </c>
      <c r="H2862" s="27" t="s">
        <v>290</v>
      </c>
      <c r="I2862" s="27" t="s">
        <v>314</v>
      </c>
      <c r="J2862" s="27" t="s">
        <v>299</v>
      </c>
      <c r="K2862" s="27" t="s">
        <v>303</v>
      </c>
      <c r="L2862" s="27" t="s">
        <v>332</v>
      </c>
      <c r="M2862" s="27" t="s">
        <v>324</v>
      </c>
      <c r="N2862" s="27" t="s">
        <v>309</v>
      </c>
      <c r="O2862" s="27" t="s">
        <v>28</v>
      </c>
      <c r="P2862" s="27">
        <v>4.4280930500000002</v>
      </c>
    </row>
    <row r="2863" spans="7:16" x14ac:dyDescent="0.25">
      <c r="G2863" s="27" t="str">
        <f t="shared" si="44"/>
        <v>2019/2020East Asia &amp; PacificWasteMitigationProject-level equityAll DestinationsPrivateUnknown</v>
      </c>
      <c r="H2863" s="27" t="s">
        <v>290</v>
      </c>
      <c r="I2863" s="27" t="s">
        <v>314</v>
      </c>
      <c r="J2863" s="27" t="s">
        <v>299</v>
      </c>
      <c r="K2863" s="27" t="s">
        <v>303</v>
      </c>
      <c r="L2863" s="27" t="s">
        <v>337</v>
      </c>
      <c r="M2863" s="27" t="s">
        <v>338</v>
      </c>
      <c r="N2863" s="27" t="s">
        <v>306</v>
      </c>
      <c r="O2863" s="27" t="s">
        <v>301</v>
      </c>
      <c r="P2863" s="27">
        <v>28.5</v>
      </c>
    </row>
    <row r="2864" spans="7:16" x14ac:dyDescent="0.25">
      <c r="G2864" s="27" t="str">
        <f t="shared" si="44"/>
        <v>2019/2020East Asia &amp; PacificWasteMitigationProject-level equityAll DestinationsPublicSOE</v>
      </c>
      <c r="H2864" s="27" t="s">
        <v>290</v>
      </c>
      <c r="I2864" s="27" t="s">
        <v>314</v>
      </c>
      <c r="J2864" s="27" t="s">
        <v>299</v>
      </c>
      <c r="K2864" s="27" t="s">
        <v>303</v>
      </c>
      <c r="L2864" s="27" t="s">
        <v>337</v>
      </c>
      <c r="M2864" s="27" t="s">
        <v>338</v>
      </c>
      <c r="N2864" s="27" t="s">
        <v>309</v>
      </c>
      <c r="O2864" s="27" t="s">
        <v>34</v>
      </c>
      <c r="P2864" s="27">
        <v>227.74278000000001</v>
      </c>
    </row>
    <row r="2865" spans="7:16" x14ac:dyDescent="0.25">
      <c r="G2865" s="27" t="str">
        <f t="shared" si="44"/>
        <v>2019/2020East Asia &amp; PacificWasteMitigationProject-level equityAll DestinationsUnknownUnknown</v>
      </c>
      <c r="H2865" s="27" t="s">
        <v>290</v>
      </c>
      <c r="I2865" s="27" t="s">
        <v>314</v>
      </c>
      <c r="J2865" s="27" t="s">
        <v>299</v>
      </c>
      <c r="K2865" s="27" t="s">
        <v>303</v>
      </c>
      <c r="L2865" s="27" t="s">
        <v>337</v>
      </c>
      <c r="M2865" s="27" t="s">
        <v>338</v>
      </c>
      <c r="N2865" s="27" t="s">
        <v>301</v>
      </c>
      <c r="O2865" s="27" t="s">
        <v>301</v>
      </c>
      <c r="P2865" s="27">
        <v>48.909839999999903</v>
      </c>
    </row>
    <row r="2866" spans="7:16" x14ac:dyDescent="0.25">
      <c r="G2866" s="27" t="str">
        <f t="shared" si="44"/>
        <v>2019/2020East Asia &amp; PacificWasteMitigationProject-level equityDomesticPublicSOE</v>
      </c>
      <c r="H2866" s="27" t="s">
        <v>290</v>
      </c>
      <c r="I2866" s="27" t="s">
        <v>314</v>
      </c>
      <c r="J2866" s="27" t="s">
        <v>299</v>
      </c>
      <c r="K2866" s="27" t="s">
        <v>303</v>
      </c>
      <c r="L2866" s="27" t="s">
        <v>337</v>
      </c>
      <c r="M2866" s="27" t="s">
        <v>323</v>
      </c>
      <c r="N2866" s="27" t="s">
        <v>309</v>
      </c>
      <c r="O2866" s="27" t="s">
        <v>34</v>
      </c>
      <c r="P2866" s="27">
        <v>227.74278000000001</v>
      </c>
    </row>
    <row r="2867" spans="7:16" x14ac:dyDescent="0.25">
      <c r="G2867" s="27" t="str">
        <f t="shared" si="44"/>
        <v>2019/2020East Asia &amp; PacificWasteMitigationProject-level equityDomesticUnknownUnknown</v>
      </c>
      <c r="H2867" s="27" t="s">
        <v>290</v>
      </c>
      <c r="I2867" s="27" t="s">
        <v>314</v>
      </c>
      <c r="J2867" s="27" t="s">
        <v>299</v>
      </c>
      <c r="K2867" s="27" t="s">
        <v>303</v>
      </c>
      <c r="L2867" s="27" t="s">
        <v>337</v>
      </c>
      <c r="M2867" s="27" t="s">
        <v>323</v>
      </c>
      <c r="N2867" s="27" t="s">
        <v>301</v>
      </c>
      <c r="O2867" s="27" t="s">
        <v>301</v>
      </c>
      <c r="P2867" s="27">
        <v>38.247839999999997</v>
      </c>
    </row>
    <row r="2868" spans="7:16" x14ac:dyDescent="0.25">
      <c r="G2868" s="27" t="str">
        <f t="shared" si="44"/>
        <v>2019/2020East Asia &amp; PacificWasteMitigationProject-level equityInternationalPrivateUnknown</v>
      </c>
      <c r="H2868" s="27" t="s">
        <v>290</v>
      </c>
      <c r="I2868" s="27" t="s">
        <v>314</v>
      </c>
      <c r="J2868" s="27" t="s">
        <v>299</v>
      </c>
      <c r="K2868" s="27" t="s">
        <v>303</v>
      </c>
      <c r="L2868" s="27" t="s">
        <v>337</v>
      </c>
      <c r="M2868" s="27" t="s">
        <v>324</v>
      </c>
      <c r="N2868" s="27" t="s">
        <v>306</v>
      </c>
      <c r="O2868" s="27" t="s">
        <v>301</v>
      </c>
      <c r="P2868" s="27">
        <v>28.5</v>
      </c>
    </row>
    <row r="2869" spans="7:16" x14ac:dyDescent="0.25">
      <c r="G2869" s="27" t="str">
        <f t="shared" si="44"/>
        <v>2019/2020East Asia &amp; PacificWasteMitigationProject-level equityInternationalUnknownUnknown</v>
      </c>
      <c r="H2869" s="27" t="s">
        <v>290</v>
      </c>
      <c r="I2869" s="27" t="s">
        <v>314</v>
      </c>
      <c r="J2869" s="27" t="s">
        <v>299</v>
      </c>
      <c r="K2869" s="27" t="s">
        <v>303</v>
      </c>
      <c r="L2869" s="27" t="s">
        <v>337</v>
      </c>
      <c r="M2869" s="27" t="s">
        <v>324</v>
      </c>
      <c r="N2869" s="27" t="s">
        <v>301</v>
      </c>
      <c r="O2869" s="27" t="s">
        <v>301</v>
      </c>
      <c r="P2869" s="27">
        <v>10.662000000000001</v>
      </c>
    </row>
    <row r="2870" spans="7:16" x14ac:dyDescent="0.25">
      <c r="G2870" s="27" t="str">
        <f t="shared" si="44"/>
        <v>2019/2020East Asia &amp; PacificWasteMitigationProject-level market rate debtAll DestinationsPrivateUnknown</v>
      </c>
      <c r="H2870" s="27" t="s">
        <v>290</v>
      </c>
      <c r="I2870" s="27" t="s">
        <v>314</v>
      </c>
      <c r="J2870" s="27" t="s">
        <v>299</v>
      </c>
      <c r="K2870" s="27" t="s">
        <v>303</v>
      </c>
      <c r="L2870" s="27" t="s">
        <v>335</v>
      </c>
      <c r="M2870" s="27" t="s">
        <v>338</v>
      </c>
      <c r="N2870" s="27" t="s">
        <v>306</v>
      </c>
      <c r="O2870" s="27" t="s">
        <v>301</v>
      </c>
      <c r="P2870" s="27">
        <v>711.05538000000001</v>
      </c>
    </row>
    <row r="2871" spans="7:16" x14ac:dyDescent="0.25">
      <c r="G2871" s="27" t="str">
        <f t="shared" si="44"/>
        <v>2019/2020East Asia &amp; PacificWasteMitigationProject-level market rate debtInternationalPrivateUnknown</v>
      </c>
      <c r="H2871" s="27" t="s">
        <v>290</v>
      </c>
      <c r="I2871" s="27" t="s">
        <v>314</v>
      </c>
      <c r="J2871" s="27" t="s">
        <v>299</v>
      </c>
      <c r="K2871" s="27" t="s">
        <v>303</v>
      </c>
      <c r="L2871" s="27" t="s">
        <v>335</v>
      </c>
      <c r="M2871" s="27" t="s">
        <v>324</v>
      </c>
      <c r="N2871" s="27" t="s">
        <v>306</v>
      </c>
      <c r="O2871" s="27" t="s">
        <v>301</v>
      </c>
      <c r="P2871" s="27">
        <v>711.05538000000001</v>
      </c>
    </row>
    <row r="2872" spans="7:16" x14ac:dyDescent="0.25">
      <c r="G2872" s="27" t="str">
        <f t="shared" si="44"/>
        <v>2019/2020East Asia &amp; PacificWasteMultiple ObjectivesAll InstrumentsAll DestinationsPublicMultilateral DFI</v>
      </c>
      <c r="H2872" s="27" t="s">
        <v>290</v>
      </c>
      <c r="I2872" s="27" t="s">
        <v>314</v>
      </c>
      <c r="J2872" s="27" t="s">
        <v>299</v>
      </c>
      <c r="K2872" s="27" t="s">
        <v>304</v>
      </c>
      <c r="L2872" s="27" t="s">
        <v>345</v>
      </c>
      <c r="M2872" s="27" t="s">
        <v>338</v>
      </c>
      <c r="N2872" s="27" t="s">
        <v>309</v>
      </c>
      <c r="O2872" s="27" t="s">
        <v>30</v>
      </c>
      <c r="P2872" s="27">
        <v>1.8209125004583899</v>
      </c>
    </row>
    <row r="2873" spans="7:16" x14ac:dyDescent="0.25">
      <c r="G2873" s="27" t="str">
        <f t="shared" si="44"/>
        <v>2019/2020East Asia &amp; PacificWasteMultiple ObjectivesAll InstrumentsDomesticPublicMultilateral DFI</v>
      </c>
      <c r="H2873" s="27" t="s">
        <v>290</v>
      </c>
      <c r="I2873" s="27" t="s">
        <v>314</v>
      </c>
      <c r="J2873" s="27" t="s">
        <v>299</v>
      </c>
      <c r="K2873" s="27" t="s">
        <v>304</v>
      </c>
      <c r="L2873" s="27" t="s">
        <v>345</v>
      </c>
      <c r="M2873" s="27" t="s">
        <v>323</v>
      </c>
      <c r="N2873" s="27" t="s">
        <v>309</v>
      </c>
      <c r="O2873" s="27" t="s">
        <v>30</v>
      </c>
      <c r="P2873" s="27">
        <v>1.9693458390402001E-5</v>
      </c>
    </row>
    <row r="2874" spans="7:16" x14ac:dyDescent="0.25">
      <c r="G2874" s="27" t="str">
        <f t="shared" si="44"/>
        <v>2019/2020East Asia &amp; PacificWasteMultiple ObjectivesAll InstrumentsInternationalPublicMultilateral DFI</v>
      </c>
      <c r="H2874" s="27" t="s">
        <v>290</v>
      </c>
      <c r="I2874" s="27" t="s">
        <v>314</v>
      </c>
      <c r="J2874" s="27" t="s">
        <v>299</v>
      </c>
      <c r="K2874" s="27" t="s">
        <v>304</v>
      </c>
      <c r="L2874" s="27" t="s">
        <v>345</v>
      </c>
      <c r="M2874" s="27" t="s">
        <v>324</v>
      </c>
      <c r="N2874" s="27" t="s">
        <v>309</v>
      </c>
      <c r="O2874" s="27" t="s">
        <v>30</v>
      </c>
      <c r="P2874" s="27">
        <v>1.8208928069999999</v>
      </c>
    </row>
    <row r="2875" spans="7:16" x14ac:dyDescent="0.25">
      <c r="G2875" s="27" t="str">
        <f t="shared" si="44"/>
        <v>2019/2020East Asia &amp; PacificWasteMultiple ObjectivesGrantAll DestinationsPublicMultilateral DFI</v>
      </c>
      <c r="H2875" s="27" t="s">
        <v>290</v>
      </c>
      <c r="I2875" s="27" t="s">
        <v>314</v>
      </c>
      <c r="J2875" s="27" t="s">
        <v>299</v>
      </c>
      <c r="K2875" s="27" t="s">
        <v>304</v>
      </c>
      <c r="L2875" s="27" t="s">
        <v>332</v>
      </c>
      <c r="M2875" s="27" t="s">
        <v>338</v>
      </c>
      <c r="N2875" s="27" t="s">
        <v>309</v>
      </c>
      <c r="O2875" s="27" t="s">
        <v>30</v>
      </c>
      <c r="P2875" s="27">
        <v>0.19591250045839001</v>
      </c>
    </row>
    <row r="2876" spans="7:16" x14ac:dyDescent="0.25">
      <c r="G2876" s="27" t="str">
        <f t="shared" si="44"/>
        <v>2019/2020East Asia &amp; PacificWasteMultiple ObjectivesGrantDomesticPublicMultilateral DFI</v>
      </c>
      <c r="H2876" s="27" t="s">
        <v>290</v>
      </c>
      <c r="I2876" s="27" t="s">
        <v>314</v>
      </c>
      <c r="J2876" s="27" t="s">
        <v>299</v>
      </c>
      <c r="K2876" s="27" t="s">
        <v>304</v>
      </c>
      <c r="L2876" s="27" t="s">
        <v>332</v>
      </c>
      <c r="M2876" s="27" t="s">
        <v>323</v>
      </c>
      <c r="N2876" s="27" t="s">
        <v>309</v>
      </c>
      <c r="O2876" s="27" t="s">
        <v>30</v>
      </c>
      <c r="P2876" s="27">
        <v>1.9693458390402001E-5</v>
      </c>
    </row>
    <row r="2877" spans="7:16" x14ac:dyDescent="0.25">
      <c r="G2877" s="27" t="str">
        <f t="shared" si="44"/>
        <v>2019/2020East Asia &amp; PacificWasteMultiple ObjectivesGrantInternationalPublicMultilateral DFI</v>
      </c>
      <c r="H2877" s="27" t="s">
        <v>290</v>
      </c>
      <c r="I2877" s="27" t="s">
        <v>314</v>
      </c>
      <c r="J2877" s="27" t="s">
        <v>299</v>
      </c>
      <c r="K2877" s="27" t="s">
        <v>304</v>
      </c>
      <c r="L2877" s="27" t="s">
        <v>332</v>
      </c>
      <c r="M2877" s="27" t="s">
        <v>324</v>
      </c>
      <c r="N2877" s="27" t="s">
        <v>309</v>
      </c>
      <c r="O2877" s="27" t="s">
        <v>30</v>
      </c>
      <c r="P2877" s="27">
        <v>0.195892807</v>
      </c>
    </row>
    <row r="2878" spans="7:16" x14ac:dyDescent="0.25">
      <c r="G2878" s="27" t="str">
        <f t="shared" si="44"/>
        <v>2019/2020East Asia &amp; PacificWasteMultiple ObjectivesProject-level equityAll DestinationsPublicMultilateral DFI</v>
      </c>
      <c r="H2878" s="27" t="s">
        <v>290</v>
      </c>
      <c r="I2878" s="27" t="s">
        <v>314</v>
      </c>
      <c r="J2878" s="27" t="s">
        <v>299</v>
      </c>
      <c r="K2878" s="27" t="s">
        <v>304</v>
      </c>
      <c r="L2878" s="27" t="s">
        <v>337</v>
      </c>
      <c r="M2878" s="27" t="s">
        <v>338</v>
      </c>
      <c r="N2878" s="27" t="s">
        <v>309</v>
      </c>
      <c r="O2878" s="27" t="s">
        <v>30</v>
      </c>
      <c r="P2878" s="27">
        <v>1.625</v>
      </c>
    </row>
    <row r="2879" spans="7:16" x14ac:dyDescent="0.25">
      <c r="G2879" s="27" t="str">
        <f t="shared" si="44"/>
        <v>2019/2020East Asia &amp; PacificWasteMultiple ObjectivesProject-level equityInternationalPublicMultilateral DFI</v>
      </c>
      <c r="H2879" s="27" t="s">
        <v>290</v>
      </c>
      <c r="I2879" s="27" t="s">
        <v>314</v>
      </c>
      <c r="J2879" s="27" t="s">
        <v>299</v>
      </c>
      <c r="K2879" s="27" t="s">
        <v>304</v>
      </c>
      <c r="L2879" s="27" t="s">
        <v>337</v>
      </c>
      <c r="M2879" s="27" t="s">
        <v>324</v>
      </c>
      <c r="N2879" s="27" t="s">
        <v>309</v>
      </c>
      <c r="O2879" s="27" t="s">
        <v>30</v>
      </c>
      <c r="P2879" s="27">
        <v>1.625</v>
      </c>
    </row>
    <row r="2880" spans="7:16" x14ac:dyDescent="0.25">
      <c r="G2880" s="27" t="str">
        <f t="shared" si="44"/>
        <v>2019/2020East Asia &amp; PacificWater &amp; WastewaterAdaptationAll InstrumentsAll DestinationsPrivateCorporations</v>
      </c>
      <c r="H2880" s="27" t="s">
        <v>290</v>
      </c>
      <c r="I2880" s="27" t="s">
        <v>314</v>
      </c>
      <c r="J2880" s="27" t="s">
        <v>300</v>
      </c>
      <c r="K2880" s="27" t="s">
        <v>302</v>
      </c>
      <c r="L2880" s="27" t="s">
        <v>345</v>
      </c>
      <c r="M2880" s="27" t="s">
        <v>338</v>
      </c>
      <c r="N2880" s="27" t="s">
        <v>306</v>
      </c>
      <c r="O2880" s="27" t="s">
        <v>307</v>
      </c>
      <c r="P2880" s="27">
        <v>86.424250000000001</v>
      </c>
    </row>
    <row r="2881" spans="7:16" x14ac:dyDescent="0.25">
      <c r="G2881" s="27" t="str">
        <f t="shared" si="44"/>
        <v>2019/2020East Asia &amp; PacificWater &amp; WastewaterAdaptationAll InstrumentsAll DestinationsPrivateUnknown</v>
      </c>
      <c r="H2881" s="27" t="s">
        <v>290</v>
      </c>
      <c r="I2881" s="27" t="s">
        <v>314</v>
      </c>
      <c r="J2881" s="27" t="s">
        <v>300</v>
      </c>
      <c r="K2881" s="27" t="s">
        <v>302</v>
      </c>
      <c r="L2881" s="27" t="s">
        <v>345</v>
      </c>
      <c r="M2881" s="27" t="s">
        <v>338</v>
      </c>
      <c r="N2881" s="27" t="s">
        <v>306</v>
      </c>
      <c r="O2881" s="27" t="s">
        <v>301</v>
      </c>
      <c r="P2881" s="27">
        <v>1403.5381</v>
      </c>
    </row>
    <row r="2882" spans="7:16" x14ac:dyDescent="0.25">
      <c r="G2882" s="27" t="str">
        <f t="shared" si="44"/>
        <v>2019/2020East Asia &amp; PacificWater &amp; WastewaterAdaptationAll InstrumentsAll DestinationsPublicBilateral DFI</v>
      </c>
      <c r="H2882" s="27" t="s">
        <v>290</v>
      </c>
      <c r="I2882" s="27" t="s">
        <v>314</v>
      </c>
      <c r="J2882" s="27" t="s">
        <v>300</v>
      </c>
      <c r="K2882" s="27" t="s">
        <v>302</v>
      </c>
      <c r="L2882" s="27" t="s">
        <v>345</v>
      </c>
      <c r="M2882" s="27" t="s">
        <v>338</v>
      </c>
      <c r="N2882" s="27" t="s">
        <v>309</v>
      </c>
      <c r="O2882" s="27" t="s">
        <v>31</v>
      </c>
      <c r="P2882" s="27">
        <v>838.31584740000005</v>
      </c>
    </row>
    <row r="2883" spans="7:16" x14ac:dyDescent="0.25">
      <c r="G2883" s="27" t="str">
        <f t="shared" ref="G2883:G2946" si="45">+_xlfn.CONCAT(H2883:O2883)</f>
        <v>2019/2020East Asia &amp; PacificWater &amp; WastewaterAdaptationAll InstrumentsAll DestinationsPublicExport Credit Agency (ECA)</v>
      </c>
      <c r="H2883" s="27" t="s">
        <v>290</v>
      </c>
      <c r="I2883" s="27" t="s">
        <v>314</v>
      </c>
      <c r="J2883" s="27" t="s">
        <v>300</v>
      </c>
      <c r="K2883" s="27" t="s">
        <v>302</v>
      </c>
      <c r="L2883" s="27" t="s">
        <v>345</v>
      </c>
      <c r="M2883" s="27" t="s">
        <v>338</v>
      </c>
      <c r="N2883" s="27" t="s">
        <v>309</v>
      </c>
      <c r="O2883" s="27" t="s">
        <v>310</v>
      </c>
      <c r="P2883" s="27">
        <v>124.7873065</v>
      </c>
    </row>
    <row r="2884" spans="7:16" x14ac:dyDescent="0.25">
      <c r="G2884" s="27" t="str">
        <f t="shared" si="45"/>
        <v>2019/2020East Asia &amp; PacificWater &amp; WastewaterAdaptationAll InstrumentsAll DestinationsPublicGovernment</v>
      </c>
      <c r="H2884" s="27" t="s">
        <v>290</v>
      </c>
      <c r="I2884" s="27" t="s">
        <v>314</v>
      </c>
      <c r="J2884" s="27" t="s">
        <v>300</v>
      </c>
      <c r="K2884" s="27" t="s">
        <v>302</v>
      </c>
      <c r="L2884" s="27" t="s">
        <v>345</v>
      </c>
      <c r="M2884" s="27" t="s">
        <v>338</v>
      </c>
      <c r="N2884" s="27" t="s">
        <v>309</v>
      </c>
      <c r="O2884" s="27" t="s">
        <v>28</v>
      </c>
      <c r="P2884" s="27">
        <v>17.029687460000002</v>
      </c>
    </row>
    <row r="2885" spans="7:16" x14ac:dyDescent="0.25">
      <c r="G2885" s="27" t="str">
        <f t="shared" si="45"/>
        <v>2019/2020East Asia &amp; PacificWater &amp; WastewaterAdaptationAll InstrumentsAll DestinationsPublicMultilateral Climate Funds</v>
      </c>
      <c r="H2885" s="27" t="s">
        <v>290</v>
      </c>
      <c r="I2885" s="27" t="s">
        <v>314</v>
      </c>
      <c r="J2885" s="27" t="s">
        <v>300</v>
      </c>
      <c r="K2885" s="27" t="s">
        <v>302</v>
      </c>
      <c r="L2885" s="27" t="s">
        <v>345</v>
      </c>
      <c r="M2885" s="27" t="s">
        <v>338</v>
      </c>
      <c r="N2885" s="27" t="s">
        <v>309</v>
      </c>
      <c r="O2885" s="27" t="s">
        <v>29</v>
      </c>
      <c r="P2885" s="27">
        <v>2.6649994299999999</v>
      </c>
    </row>
    <row r="2886" spans="7:16" x14ac:dyDescent="0.25">
      <c r="G2886" s="27" t="str">
        <f t="shared" si="45"/>
        <v>2019/2020East Asia &amp; PacificWater &amp; WastewaterAdaptationAll InstrumentsAll DestinationsPublicMultilateral DFI</v>
      </c>
      <c r="H2886" s="27" t="s">
        <v>290</v>
      </c>
      <c r="I2886" s="27" t="s">
        <v>314</v>
      </c>
      <c r="J2886" s="27" t="s">
        <v>300</v>
      </c>
      <c r="K2886" s="27" t="s">
        <v>302</v>
      </c>
      <c r="L2886" s="27" t="s">
        <v>345</v>
      </c>
      <c r="M2886" s="27" t="s">
        <v>338</v>
      </c>
      <c r="N2886" s="27" t="s">
        <v>309</v>
      </c>
      <c r="O2886" s="27" t="s">
        <v>30</v>
      </c>
      <c r="P2886" s="27">
        <v>38.806087796999897</v>
      </c>
    </row>
    <row r="2887" spans="7:16" x14ac:dyDescent="0.25">
      <c r="G2887" s="27" t="str">
        <f t="shared" si="45"/>
        <v>2019/2020East Asia &amp; PacificWater &amp; WastewaterAdaptationAll InstrumentsAll DestinationsPublicPublic Fund</v>
      </c>
      <c r="H2887" s="27" t="s">
        <v>290</v>
      </c>
      <c r="I2887" s="27" t="s">
        <v>314</v>
      </c>
      <c r="J2887" s="27" t="s">
        <v>300</v>
      </c>
      <c r="K2887" s="27" t="s">
        <v>302</v>
      </c>
      <c r="L2887" s="27" t="s">
        <v>345</v>
      </c>
      <c r="M2887" s="27" t="s">
        <v>338</v>
      </c>
      <c r="N2887" s="27" t="s">
        <v>309</v>
      </c>
      <c r="O2887" s="27" t="s">
        <v>311</v>
      </c>
      <c r="P2887" s="27">
        <v>5.6980057000000004</v>
      </c>
    </row>
    <row r="2888" spans="7:16" x14ac:dyDescent="0.25">
      <c r="G2888" s="27" t="str">
        <f t="shared" si="45"/>
        <v>2019/2020East Asia &amp; PacificWater &amp; WastewaterAdaptationAll InstrumentsAll DestinationsPublicSOE</v>
      </c>
      <c r="H2888" s="27" t="s">
        <v>290</v>
      </c>
      <c r="I2888" s="27" t="s">
        <v>314</v>
      </c>
      <c r="J2888" s="27" t="s">
        <v>300</v>
      </c>
      <c r="K2888" s="27" t="s">
        <v>302</v>
      </c>
      <c r="L2888" s="27" t="s">
        <v>345</v>
      </c>
      <c r="M2888" s="27" t="s">
        <v>338</v>
      </c>
      <c r="N2888" s="27" t="s">
        <v>309</v>
      </c>
      <c r="O2888" s="27" t="s">
        <v>34</v>
      </c>
      <c r="P2888" s="27">
        <v>48.842295</v>
      </c>
    </row>
    <row r="2889" spans="7:16" x14ac:dyDescent="0.25">
      <c r="G2889" s="27" t="str">
        <f t="shared" si="45"/>
        <v>2019/2020East Asia &amp; PacificWater &amp; WastewaterAdaptationAll InstrumentsAll DestinationsUnknownUnknown</v>
      </c>
      <c r="H2889" s="27" t="s">
        <v>290</v>
      </c>
      <c r="I2889" s="27" t="s">
        <v>314</v>
      </c>
      <c r="J2889" s="27" t="s">
        <v>300</v>
      </c>
      <c r="K2889" s="27" t="s">
        <v>302</v>
      </c>
      <c r="L2889" s="27" t="s">
        <v>345</v>
      </c>
      <c r="M2889" s="27" t="s">
        <v>338</v>
      </c>
      <c r="N2889" s="27" t="s">
        <v>301</v>
      </c>
      <c r="O2889" s="27" t="s">
        <v>301</v>
      </c>
      <c r="P2889" s="27">
        <v>191.12685500000001</v>
      </c>
    </row>
    <row r="2890" spans="7:16" x14ac:dyDescent="0.25">
      <c r="G2890" s="27" t="str">
        <f t="shared" si="45"/>
        <v>2019/2020East Asia &amp; PacificWater &amp; WastewaterAdaptationAll InstrumentsDomesticPrivateCorporations</v>
      </c>
      <c r="H2890" s="27" t="s">
        <v>290</v>
      </c>
      <c r="I2890" s="27" t="s">
        <v>314</v>
      </c>
      <c r="J2890" s="27" t="s">
        <v>300</v>
      </c>
      <c r="K2890" s="27" t="s">
        <v>302</v>
      </c>
      <c r="L2890" s="27" t="s">
        <v>345</v>
      </c>
      <c r="M2890" s="27" t="s">
        <v>323</v>
      </c>
      <c r="N2890" s="27" t="s">
        <v>306</v>
      </c>
      <c r="O2890" s="27" t="s">
        <v>307</v>
      </c>
      <c r="P2890" s="27">
        <v>86.424250000000001</v>
      </c>
    </row>
    <row r="2891" spans="7:16" x14ac:dyDescent="0.25">
      <c r="G2891" s="27" t="str">
        <f t="shared" si="45"/>
        <v>2019/2020East Asia &amp; PacificWater &amp; WastewaterAdaptationAll InstrumentsDomesticPublicMultilateral DFI</v>
      </c>
      <c r="H2891" s="27" t="s">
        <v>290</v>
      </c>
      <c r="I2891" s="27" t="s">
        <v>314</v>
      </c>
      <c r="J2891" s="27" t="s">
        <v>300</v>
      </c>
      <c r="K2891" s="27" t="s">
        <v>302</v>
      </c>
      <c r="L2891" s="27" t="s">
        <v>345</v>
      </c>
      <c r="M2891" s="27" t="s">
        <v>323</v>
      </c>
      <c r="N2891" s="27" t="s">
        <v>309</v>
      </c>
      <c r="O2891" s="27" t="s">
        <v>30</v>
      </c>
      <c r="P2891" s="27">
        <v>1.4715398120000001</v>
      </c>
    </row>
    <row r="2892" spans="7:16" x14ac:dyDescent="0.25">
      <c r="G2892" s="27" t="str">
        <f t="shared" si="45"/>
        <v>2019/2020East Asia &amp; PacificWater &amp; WastewaterAdaptationAll InstrumentsDomesticPublicSOE</v>
      </c>
      <c r="H2892" s="27" t="s">
        <v>290</v>
      </c>
      <c r="I2892" s="27" t="s">
        <v>314</v>
      </c>
      <c r="J2892" s="27" t="s">
        <v>300</v>
      </c>
      <c r="K2892" s="27" t="s">
        <v>302</v>
      </c>
      <c r="L2892" s="27" t="s">
        <v>345</v>
      </c>
      <c r="M2892" s="27" t="s">
        <v>323</v>
      </c>
      <c r="N2892" s="27" t="s">
        <v>309</v>
      </c>
      <c r="O2892" s="27" t="s">
        <v>34</v>
      </c>
      <c r="P2892" s="27">
        <v>48.842295</v>
      </c>
    </row>
    <row r="2893" spans="7:16" x14ac:dyDescent="0.25">
      <c r="G2893" s="27" t="str">
        <f t="shared" si="45"/>
        <v>2019/2020East Asia &amp; PacificWater &amp; WastewaterAdaptationAll InstrumentsDomesticUnknownUnknown</v>
      </c>
      <c r="H2893" s="27" t="s">
        <v>290</v>
      </c>
      <c r="I2893" s="27" t="s">
        <v>314</v>
      </c>
      <c r="J2893" s="27" t="s">
        <v>300</v>
      </c>
      <c r="K2893" s="27" t="s">
        <v>302</v>
      </c>
      <c r="L2893" s="27" t="s">
        <v>345</v>
      </c>
      <c r="M2893" s="27" t="s">
        <v>323</v>
      </c>
      <c r="N2893" s="27" t="s">
        <v>301</v>
      </c>
      <c r="O2893" s="27" t="s">
        <v>301</v>
      </c>
      <c r="P2893" s="27">
        <v>171.83595500000001</v>
      </c>
    </row>
    <row r="2894" spans="7:16" x14ac:dyDescent="0.25">
      <c r="G2894" s="27" t="str">
        <f t="shared" si="45"/>
        <v>2019/2020East Asia &amp; PacificWater &amp; WastewaterAdaptationAll InstrumentsInternationalPrivateCorporations</v>
      </c>
      <c r="H2894" s="27" t="s">
        <v>290</v>
      </c>
      <c r="I2894" s="27" t="s">
        <v>314</v>
      </c>
      <c r="J2894" s="27" t="s">
        <v>300</v>
      </c>
      <c r="K2894" s="27" t="s">
        <v>302</v>
      </c>
      <c r="L2894" s="27" t="s">
        <v>345</v>
      </c>
      <c r="M2894" s="27" t="s">
        <v>324</v>
      </c>
      <c r="N2894" s="27" t="s">
        <v>306</v>
      </c>
      <c r="O2894" s="27" t="s">
        <v>307</v>
      </c>
      <c r="P2894" s="27">
        <v>0</v>
      </c>
    </row>
    <row r="2895" spans="7:16" x14ac:dyDescent="0.25">
      <c r="G2895" s="27" t="str">
        <f t="shared" si="45"/>
        <v>2019/2020East Asia &amp; PacificWater &amp; WastewaterAdaptationAll InstrumentsInternationalPrivateUnknown</v>
      </c>
      <c r="H2895" s="27" t="s">
        <v>290</v>
      </c>
      <c r="I2895" s="27" t="s">
        <v>314</v>
      </c>
      <c r="J2895" s="27" t="s">
        <v>300</v>
      </c>
      <c r="K2895" s="27" t="s">
        <v>302</v>
      </c>
      <c r="L2895" s="27" t="s">
        <v>345</v>
      </c>
      <c r="M2895" s="27" t="s">
        <v>324</v>
      </c>
      <c r="N2895" s="27" t="s">
        <v>306</v>
      </c>
      <c r="O2895" s="27" t="s">
        <v>301</v>
      </c>
      <c r="P2895" s="27">
        <v>1403.5381</v>
      </c>
    </row>
    <row r="2896" spans="7:16" x14ac:dyDescent="0.25">
      <c r="G2896" s="27" t="str">
        <f t="shared" si="45"/>
        <v>2019/2020East Asia &amp; PacificWater &amp; WastewaterAdaptationAll InstrumentsInternationalPublicBilateral DFI</v>
      </c>
      <c r="H2896" s="27" t="s">
        <v>290</v>
      </c>
      <c r="I2896" s="27" t="s">
        <v>314</v>
      </c>
      <c r="J2896" s="27" t="s">
        <v>300</v>
      </c>
      <c r="K2896" s="27" t="s">
        <v>302</v>
      </c>
      <c r="L2896" s="27" t="s">
        <v>345</v>
      </c>
      <c r="M2896" s="27" t="s">
        <v>324</v>
      </c>
      <c r="N2896" s="27" t="s">
        <v>309</v>
      </c>
      <c r="O2896" s="27" t="s">
        <v>31</v>
      </c>
      <c r="P2896" s="27">
        <v>838.31584740000005</v>
      </c>
    </row>
    <row r="2897" spans="7:16" x14ac:dyDescent="0.25">
      <c r="G2897" s="27" t="str">
        <f t="shared" si="45"/>
        <v>2019/2020East Asia &amp; PacificWater &amp; WastewaterAdaptationAll InstrumentsInternationalPublicExport Credit Agency (ECA)</v>
      </c>
      <c r="H2897" s="27" t="s">
        <v>290</v>
      </c>
      <c r="I2897" s="27" t="s">
        <v>314</v>
      </c>
      <c r="J2897" s="27" t="s">
        <v>300</v>
      </c>
      <c r="K2897" s="27" t="s">
        <v>302</v>
      </c>
      <c r="L2897" s="27" t="s">
        <v>345</v>
      </c>
      <c r="M2897" s="27" t="s">
        <v>324</v>
      </c>
      <c r="N2897" s="27" t="s">
        <v>309</v>
      </c>
      <c r="O2897" s="27" t="s">
        <v>310</v>
      </c>
      <c r="P2897" s="27">
        <v>124.7873065</v>
      </c>
    </row>
    <row r="2898" spans="7:16" x14ac:dyDescent="0.25">
      <c r="G2898" s="27" t="str">
        <f t="shared" si="45"/>
        <v>2019/2020East Asia &amp; PacificWater &amp; WastewaterAdaptationAll InstrumentsInternationalPublicGovernment</v>
      </c>
      <c r="H2898" s="27" t="s">
        <v>290</v>
      </c>
      <c r="I2898" s="27" t="s">
        <v>314</v>
      </c>
      <c r="J2898" s="27" t="s">
        <v>300</v>
      </c>
      <c r="K2898" s="27" t="s">
        <v>302</v>
      </c>
      <c r="L2898" s="27" t="s">
        <v>345</v>
      </c>
      <c r="M2898" s="27" t="s">
        <v>324</v>
      </c>
      <c r="N2898" s="27" t="s">
        <v>309</v>
      </c>
      <c r="O2898" s="27" t="s">
        <v>28</v>
      </c>
      <c r="P2898" s="27">
        <v>17.029687460000002</v>
      </c>
    </row>
    <row r="2899" spans="7:16" x14ac:dyDescent="0.25">
      <c r="G2899" s="27" t="str">
        <f t="shared" si="45"/>
        <v>2019/2020East Asia &amp; PacificWater &amp; WastewaterAdaptationAll InstrumentsInternationalPublicMultilateral Climate Funds</v>
      </c>
      <c r="H2899" s="27" t="s">
        <v>290</v>
      </c>
      <c r="I2899" s="27" t="s">
        <v>314</v>
      </c>
      <c r="J2899" s="27" t="s">
        <v>300</v>
      </c>
      <c r="K2899" s="27" t="s">
        <v>302</v>
      </c>
      <c r="L2899" s="27" t="s">
        <v>345</v>
      </c>
      <c r="M2899" s="27" t="s">
        <v>324</v>
      </c>
      <c r="N2899" s="27" t="s">
        <v>309</v>
      </c>
      <c r="O2899" s="27" t="s">
        <v>29</v>
      </c>
      <c r="P2899" s="27">
        <v>2.6649994299999999</v>
      </c>
    </row>
    <row r="2900" spans="7:16" x14ac:dyDescent="0.25">
      <c r="G2900" s="27" t="str">
        <f t="shared" si="45"/>
        <v>2019/2020East Asia &amp; PacificWater &amp; WastewaterAdaptationAll InstrumentsInternationalPublicMultilateral DFI</v>
      </c>
      <c r="H2900" s="27" t="s">
        <v>290</v>
      </c>
      <c r="I2900" s="27" t="s">
        <v>314</v>
      </c>
      <c r="J2900" s="27" t="s">
        <v>300</v>
      </c>
      <c r="K2900" s="27" t="s">
        <v>302</v>
      </c>
      <c r="L2900" s="27" t="s">
        <v>345</v>
      </c>
      <c r="M2900" s="27" t="s">
        <v>324</v>
      </c>
      <c r="N2900" s="27" t="s">
        <v>309</v>
      </c>
      <c r="O2900" s="27" t="s">
        <v>30</v>
      </c>
      <c r="P2900" s="27">
        <v>37.334547985</v>
      </c>
    </row>
    <row r="2901" spans="7:16" x14ac:dyDescent="0.25">
      <c r="G2901" s="27" t="str">
        <f t="shared" si="45"/>
        <v>2019/2020East Asia &amp; PacificWater &amp; WastewaterAdaptationAll InstrumentsInternationalPublicPublic Fund</v>
      </c>
      <c r="H2901" s="27" t="s">
        <v>290</v>
      </c>
      <c r="I2901" s="27" t="s">
        <v>314</v>
      </c>
      <c r="J2901" s="27" t="s">
        <v>300</v>
      </c>
      <c r="K2901" s="27" t="s">
        <v>302</v>
      </c>
      <c r="L2901" s="27" t="s">
        <v>345</v>
      </c>
      <c r="M2901" s="27" t="s">
        <v>324</v>
      </c>
      <c r="N2901" s="27" t="s">
        <v>309</v>
      </c>
      <c r="O2901" s="27" t="s">
        <v>311</v>
      </c>
      <c r="P2901" s="27">
        <v>5.6980057000000004</v>
      </c>
    </row>
    <row r="2902" spans="7:16" x14ac:dyDescent="0.25">
      <c r="G2902" s="27" t="str">
        <f t="shared" si="45"/>
        <v>2019/2020East Asia &amp; PacificWater &amp; WastewaterAdaptationAll InstrumentsInternationalUnknownUnknown</v>
      </c>
      <c r="H2902" s="27" t="s">
        <v>290</v>
      </c>
      <c r="I2902" s="27" t="s">
        <v>314</v>
      </c>
      <c r="J2902" s="27" t="s">
        <v>300</v>
      </c>
      <c r="K2902" s="27" t="s">
        <v>302</v>
      </c>
      <c r="L2902" s="27" t="s">
        <v>345</v>
      </c>
      <c r="M2902" s="27" t="s">
        <v>324</v>
      </c>
      <c r="N2902" s="27" t="s">
        <v>301</v>
      </c>
      <c r="O2902" s="27" t="s">
        <v>301</v>
      </c>
      <c r="P2902" s="27">
        <v>19.290900000000001</v>
      </c>
    </row>
    <row r="2903" spans="7:16" x14ac:dyDescent="0.25">
      <c r="G2903" s="27" t="str">
        <f t="shared" si="45"/>
        <v>2019/2020East Asia &amp; PacificWater &amp; WastewaterAdaptationGrantAll DestinationsPublicGovernment</v>
      </c>
      <c r="H2903" s="27" t="s">
        <v>290</v>
      </c>
      <c r="I2903" s="27" t="s">
        <v>314</v>
      </c>
      <c r="J2903" s="27" t="s">
        <v>300</v>
      </c>
      <c r="K2903" s="27" t="s">
        <v>302</v>
      </c>
      <c r="L2903" s="27" t="s">
        <v>332</v>
      </c>
      <c r="M2903" s="27" t="s">
        <v>338</v>
      </c>
      <c r="N2903" s="27" t="s">
        <v>309</v>
      </c>
      <c r="O2903" s="27" t="s">
        <v>28</v>
      </c>
      <c r="P2903" s="27">
        <v>17.029687460000002</v>
      </c>
    </row>
    <row r="2904" spans="7:16" x14ac:dyDescent="0.25">
      <c r="G2904" s="27" t="str">
        <f t="shared" si="45"/>
        <v>2019/2020East Asia &amp; PacificWater &amp; WastewaterAdaptationGrantAll DestinationsPublicMultilateral Climate Funds</v>
      </c>
      <c r="H2904" s="27" t="s">
        <v>290</v>
      </c>
      <c r="I2904" s="27" t="s">
        <v>314</v>
      </c>
      <c r="J2904" s="27" t="s">
        <v>300</v>
      </c>
      <c r="K2904" s="27" t="s">
        <v>302</v>
      </c>
      <c r="L2904" s="27" t="s">
        <v>332</v>
      </c>
      <c r="M2904" s="27" t="s">
        <v>338</v>
      </c>
      <c r="N2904" s="27" t="s">
        <v>309</v>
      </c>
      <c r="O2904" s="27" t="s">
        <v>29</v>
      </c>
      <c r="P2904" s="27">
        <v>2.6649994299999999</v>
      </c>
    </row>
    <row r="2905" spans="7:16" x14ac:dyDescent="0.25">
      <c r="G2905" s="27" t="str">
        <f t="shared" si="45"/>
        <v>2019/2020East Asia &amp; PacificWater &amp; WastewaterAdaptationGrantAll DestinationsPublicMultilateral DFI</v>
      </c>
      <c r="H2905" s="27" t="s">
        <v>290</v>
      </c>
      <c r="I2905" s="27" t="s">
        <v>314</v>
      </c>
      <c r="J2905" s="27" t="s">
        <v>300</v>
      </c>
      <c r="K2905" s="27" t="s">
        <v>302</v>
      </c>
      <c r="L2905" s="27" t="s">
        <v>332</v>
      </c>
      <c r="M2905" s="27" t="s">
        <v>338</v>
      </c>
      <c r="N2905" s="27" t="s">
        <v>309</v>
      </c>
      <c r="O2905" s="27" t="s">
        <v>30</v>
      </c>
      <c r="P2905" s="27">
        <v>3.5264541079999998</v>
      </c>
    </row>
    <row r="2906" spans="7:16" x14ac:dyDescent="0.25">
      <c r="G2906" s="27" t="str">
        <f t="shared" si="45"/>
        <v>2019/2020East Asia &amp; PacificWater &amp; WastewaterAdaptationGrantAll DestinationsPublicPublic Fund</v>
      </c>
      <c r="H2906" s="27" t="s">
        <v>290</v>
      </c>
      <c r="I2906" s="27" t="s">
        <v>314</v>
      </c>
      <c r="J2906" s="27" t="s">
        <v>300</v>
      </c>
      <c r="K2906" s="27" t="s">
        <v>302</v>
      </c>
      <c r="L2906" s="27" t="s">
        <v>332</v>
      </c>
      <c r="M2906" s="27" t="s">
        <v>338</v>
      </c>
      <c r="N2906" s="27" t="s">
        <v>309</v>
      </c>
      <c r="O2906" s="27" t="s">
        <v>311</v>
      </c>
      <c r="P2906" s="27">
        <v>5.6980057000000004</v>
      </c>
    </row>
    <row r="2907" spans="7:16" x14ac:dyDescent="0.25">
      <c r="G2907" s="27" t="str">
        <f t="shared" si="45"/>
        <v>2019/2020East Asia &amp; PacificWater &amp; WastewaterAdaptationGrantDomesticPublicMultilateral DFI</v>
      </c>
      <c r="H2907" s="27" t="s">
        <v>290</v>
      </c>
      <c r="I2907" s="27" t="s">
        <v>314</v>
      </c>
      <c r="J2907" s="27" t="s">
        <v>300</v>
      </c>
      <c r="K2907" s="27" t="s">
        <v>302</v>
      </c>
      <c r="L2907" s="27" t="s">
        <v>332</v>
      </c>
      <c r="M2907" s="27" t="s">
        <v>323</v>
      </c>
      <c r="N2907" s="27" t="s">
        <v>309</v>
      </c>
      <c r="O2907" s="27" t="s">
        <v>30</v>
      </c>
      <c r="P2907" s="27">
        <v>2.3099999999999999E-5</v>
      </c>
    </row>
    <row r="2908" spans="7:16" x14ac:dyDescent="0.25">
      <c r="G2908" s="27" t="str">
        <f t="shared" si="45"/>
        <v>2019/2020East Asia &amp; PacificWater &amp; WastewaterAdaptationGrantInternationalPublicGovernment</v>
      </c>
      <c r="H2908" s="27" t="s">
        <v>290</v>
      </c>
      <c r="I2908" s="27" t="s">
        <v>314</v>
      </c>
      <c r="J2908" s="27" t="s">
        <v>300</v>
      </c>
      <c r="K2908" s="27" t="s">
        <v>302</v>
      </c>
      <c r="L2908" s="27" t="s">
        <v>332</v>
      </c>
      <c r="M2908" s="27" t="s">
        <v>324</v>
      </c>
      <c r="N2908" s="27" t="s">
        <v>309</v>
      </c>
      <c r="O2908" s="27" t="s">
        <v>28</v>
      </c>
      <c r="P2908" s="27">
        <v>17.029687460000002</v>
      </c>
    </row>
    <row r="2909" spans="7:16" x14ac:dyDescent="0.25">
      <c r="G2909" s="27" t="str">
        <f t="shared" si="45"/>
        <v>2019/2020East Asia &amp; PacificWater &amp; WastewaterAdaptationGrantInternationalPublicMultilateral Climate Funds</v>
      </c>
      <c r="H2909" s="27" t="s">
        <v>290</v>
      </c>
      <c r="I2909" s="27" t="s">
        <v>314</v>
      </c>
      <c r="J2909" s="27" t="s">
        <v>300</v>
      </c>
      <c r="K2909" s="27" t="s">
        <v>302</v>
      </c>
      <c r="L2909" s="27" t="s">
        <v>332</v>
      </c>
      <c r="M2909" s="27" t="s">
        <v>324</v>
      </c>
      <c r="N2909" s="27" t="s">
        <v>309</v>
      </c>
      <c r="O2909" s="27" t="s">
        <v>29</v>
      </c>
      <c r="P2909" s="27">
        <v>2.6649994299999999</v>
      </c>
    </row>
    <row r="2910" spans="7:16" x14ac:dyDescent="0.25">
      <c r="G2910" s="27" t="str">
        <f t="shared" si="45"/>
        <v>2019/2020East Asia &amp; PacificWater &amp; WastewaterAdaptationGrantInternationalPublicMultilateral DFI</v>
      </c>
      <c r="H2910" s="27" t="s">
        <v>290</v>
      </c>
      <c r="I2910" s="27" t="s">
        <v>314</v>
      </c>
      <c r="J2910" s="27" t="s">
        <v>300</v>
      </c>
      <c r="K2910" s="27" t="s">
        <v>302</v>
      </c>
      <c r="L2910" s="27" t="s">
        <v>332</v>
      </c>
      <c r="M2910" s="27" t="s">
        <v>324</v>
      </c>
      <c r="N2910" s="27" t="s">
        <v>309</v>
      </c>
      <c r="O2910" s="27" t="s">
        <v>30</v>
      </c>
      <c r="P2910" s="27">
        <v>3.5264310079999999</v>
      </c>
    </row>
    <row r="2911" spans="7:16" x14ac:dyDescent="0.25">
      <c r="G2911" s="27" t="str">
        <f t="shared" si="45"/>
        <v>2019/2020East Asia &amp; PacificWater &amp; WastewaterAdaptationGrantInternationalPublicPublic Fund</v>
      </c>
      <c r="H2911" s="27" t="s">
        <v>290</v>
      </c>
      <c r="I2911" s="27" t="s">
        <v>314</v>
      </c>
      <c r="J2911" s="27" t="s">
        <v>300</v>
      </c>
      <c r="K2911" s="27" t="s">
        <v>302</v>
      </c>
      <c r="L2911" s="27" t="s">
        <v>332</v>
      </c>
      <c r="M2911" s="27" t="s">
        <v>324</v>
      </c>
      <c r="N2911" s="27" t="s">
        <v>309</v>
      </c>
      <c r="O2911" s="27" t="s">
        <v>311</v>
      </c>
      <c r="P2911" s="27">
        <v>5.6980057000000004</v>
      </c>
    </row>
    <row r="2912" spans="7:16" x14ac:dyDescent="0.25">
      <c r="G2912" s="27" t="str">
        <f t="shared" si="45"/>
        <v>2019/2020East Asia &amp; PacificWater &amp; WastewaterAdaptationLow-cost project debtAll DestinationsPublicBilateral DFI</v>
      </c>
      <c r="H2912" s="27" t="s">
        <v>290</v>
      </c>
      <c r="I2912" s="27" t="s">
        <v>314</v>
      </c>
      <c r="J2912" s="27" t="s">
        <v>300</v>
      </c>
      <c r="K2912" s="27" t="s">
        <v>302</v>
      </c>
      <c r="L2912" s="27" t="s">
        <v>336</v>
      </c>
      <c r="M2912" s="27" t="s">
        <v>338</v>
      </c>
      <c r="N2912" s="27" t="s">
        <v>309</v>
      </c>
      <c r="O2912" s="27" t="s">
        <v>31</v>
      </c>
      <c r="P2912" s="27">
        <v>838.31584740000005</v>
      </c>
    </row>
    <row r="2913" spans="7:16" x14ac:dyDescent="0.25">
      <c r="G2913" s="27" t="str">
        <f t="shared" si="45"/>
        <v>2019/2020East Asia &amp; PacificWater &amp; WastewaterAdaptationLow-cost project debtAll DestinationsPublicExport Credit Agency (ECA)</v>
      </c>
      <c r="H2913" s="27" t="s">
        <v>290</v>
      </c>
      <c r="I2913" s="27" t="s">
        <v>314</v>
      </c>
      <c r="J2913" s="27" t="s">
        <v>300</v>
      </c>
      <c r="K2913" s="27" t="s">
        <v>302</v>
      </c>
      <c r="L2913" s="27" t="s">
        <v>336</v>
      </c>
      <c r="M2913" s="27" t="s">
        <v>338</v>
      </c>
      <c r="N2913" s="27" t="s">
        <v>309</v>
      </c>
      <c r="O2913" s="27" t="s">
        <v>310</v>
      </c>
      <c r="P2913" s="27">
        <v>0</v>
      </c>
    </row>
    <row r="2914" spans="7:16" x14ac:dyDescent="0.25">
      <c r="G2914" s="27" t="str">
        <f t="shared" si="45"/>
        <v>2019/2020East Asia &amp; PacificWater &amp; WastewaterAdaptationLow-cost project debtAll DestinationsPublicMultilateral DFI</v>
      </c>
      <c r="H2914" s="27" t="s">
        <v>290</v>
      </c>
      <c r="I2914" s="27" t="s">
        <v>314</v>
      </c>
      <c r="J2914" s="27" t="s">
        <v>300</v>
      </c>
      <c r="K2914" s="27" t="s">
        <v>302</v>
      </c>
      <c r="L2914" s="27" t="s">
        <v>336</v>
      </c>
      <c r="M2914" s="27" t="s">
        <v>338</v>
      </c>
      <c r="N2914" s="27" t="s">
        <v>309</v>
      </c>
      <c r="O2914" s="27" t="s">
        <v>30</v>
      </c>
      <c r="P2914" s="27">
        <v>2.39540015</v>
      </c>
    </row>
    <row r="2915" spans="7:16" x14ac:dyDescent="0.25">
      <c r="G2915" s="27" t="str">
        <f t="shared" si="45"/>
        <v>2019/2020East Asia &amp; PacificWater &amp; WastewaterAdaptationLow-cost project debtDomesticPublicMultilateral DFI</v>
      </c>
      <c r="H2915" s="27" t="s">
        <v>290</v>
      </c>
      <c r="I2915" s="27" t="s">
        <v>314</v>
      </c>
      <c r="J2915" s="27" t="s">
        <v>300</v>
      </c>
      <c r="K2915" s="27" t="s">
        <v>302</v>
      </c>
      <c r="L2915" s="27" t="s">
        <v>336</v>
      </c>
      <c r="M2915" s="27" t="s">
        <v>323</v>
      </c>
      <c r="N2915" s="27" t="s">
        <v>309</v>
      </c>
      <c r="O2915" s="27" t="s">
        <v>30</v>
      </c>
      <c r="P2915" s="27">
        <v>1.3008080000000001E-3</v>
      </c>
    </row>
    <row r="2916" spans="7:16" x14ac:dyDescent="0.25">
      <c r="G2916" s="27" t="str">
        <f t="shared" si="45"/>
        <v>2019/2020East Asia &amp; PacificWater &amp; WastewaterAdaptationLow-cost project debtInternationalPublicBilateral DFI</v>
      </c>
      <c r="H2916" s="27" t="s">
        <v>290</v>
      </c>
      <c r="I2916" s="27" t="s">
        <v>314</v>
      </c>
      <c r="J2916" s="27" t="s">
        <v>300</v>
      </c>
      <c r="K2916" s="27" t="s">
        <v>302</v>
      </c>
      <c r="L2916" s="27" t="s">
        <v>336</v>
      </c>
      <c r="M2916" s="27" t="s">
        <v>324</v>
      </c>
      <c r="N2916" s="27" t="s">
        <v>309</v>
      </c>
      <c r="O2916" s="27" t="s">
        <v>31</v>
      </c>
      <c r="P2916" s="27">
        <v>838.31584740000005</v>
      </c>
    </row>
    <row r="2917" spans="7:16" x14ac:dyDescent="0.25">
      <c r="G2917" s="27" t="str">
        <f t="shared" si="45"/>
        <v>2019/2020East Asia &amp; PacificWater &amp; WastewaterAdaptationLow-cost project debtInternationalPublicExport Credit Agency (ECA)</v>
      </c>
      <c r="H2917" s="27" t="s">
        <v>290</v>
      </c>
      <c r="I2917" s="27" t="s">
        <v>314</v>
      </c>
      <c r="J2917" s="27" t="s">
        <v>300</v>
      </c>
      <c r="K2917" s="27" t="s">
        <v>302</v>
      </c>
      <c r="L2917" s="27" t="s">
        <v>336</v>
      </c>
      <c r="M2917" s="27" t="s">
        <v>324</v>
      </c>
      <c r="N2917" s="27" t="s">
        <v>309</v>
      </c>
      <c r="O2917" s="27" t="s">
        <v>310</v>
      </c>
      <c r="P2917" s="27">
        <v>0</v>
      </c>
    </row>
    <row r="2918" spans="7:16" x14ac:dyDescent="0.25">
      <c r="G2918" s="27" t="str">
        <f t="shared" si="45"/>
        <v>2019/2020East Asia &amp; PacificWater &amp; WastewaterAdaptationLow-cost project debtInternationalPublicMultilateral DFI</v>
      </c>
      <c r="H2918" s="27" t="s">
        <v>290</v>
      </c>
      <c r="I2918" s="27" t="s">
        <v>314</v>
      </c>
      <c r="J2918" s="27" t="s">
        <v>300</v>
      </c>
      <c r="K2918" s="27" t="s">
        <v>302</v>
      </c>
      <c r="L2918" s="27" t="s">
        <v>336</v>
      </c>
      <c r="M2918" s="27" t="s">
        <v>324</v>
      </c>
      <c r="N2918" s="27" t="s">
        <v>309</v>
      </c>
      <c r="O2918" s="27" t="s">
        <v>30</v>
      </c>
      <c r="P2918" s="27">
        <v>2.3940993420000001</v>
      </c>
    </row>
    <row r="2919" spans="7:16" x14ac:dyDescent="0.25">
      <c r="G2919" s="27" t="str">
        <f t="shared" si="45"/>
        <v>2019/2020East Asia &amp; PacificWater &amp; WastewaterAdaptationProject-level equityAll DestinationsPrivateCorporations</v>
      </c>
      <c r="H2919" s="27" t="s">
        <v>290</v>
      </c>
      <c r="I2919" s="27" t="s">
        <v>314</v>
      </c>
      <c r="J2919" s="27" t="s">
        <v>300</v>
      </c>
      <c r="K2919" s="27" t="s">
        <v>302</v>
      </c>
      <c r="L2919" s="27" t="s">
        <v>337</v>
      </c>
      <c r="M2919" s="27" t="s">
        <v>338</v>
      </c>
      <c r="N2919" s="27" t="s">
        <v>306</v>
      </c>
      <c r="O2919" s="27" t="s">
        <v>307</v>
      </c>
      <c r="P2919" s="27">
        <v>67.888750000000002</v>
      </c>
    </row>
    <row r="2920" spans="7:16" x14ac:dyDescent="0.25">
      <c r="G2920" s="27" t="str">
        <f t="shared" si="45"/>
        <v>2019/2020East Asia &amp; PacificWater &amp; WastewaterAdaptationProject-level equityAll DestinationsPrivateUnknown</v>
      </c>
      <c r="H2920" s="27" t="s">
        <v>290</v>
      </c>
      <c r="I2920" s="27" t="s">
        <v>314</v>
      </c>
      <c r="J2920" s="27" t="s">
        <v>300</v>
      </c>
      <c r="K2920" s="27" t="s">
        <v>302</v>
      </c>
      <c r="L2920" s="27" t="s">
        <v>337</v>
      </c>
      <c r="M2920" s="27" t="s">
        <v>338</v>
      </c>
      <c r="N2920" s="27" t="s">
        <v>306</v>
      </c>
      <c r="O2920" s="27" t="s">
        <v>301</v>
      </c>
      <c r="P2920" s="27">
        <v>216.68437499999999</v>
      </c>
    </row>
    <row r="2921" spans="7:16" x14ac:dyDescent="0.25">
      <c r="G2921" s="27" t="str">
        <f t="shared" si="45"/>
        <v>2019/2020East Asia &amp; PacificWater &amp; WastewaterAdaptationProject-level equityAll DestinationsPublicSOE</v>
      </c>
      <c r="H2921" s="27" t="s">
        <v>290</v>
      </c>
      <c r="I2921" s="27" t="s">
        <v>314</v>
      </c>
      <c r="J2921" s="27" t="s">
        <v>300</v>
      </c>
      <c r="K2921" s="27" t="s">
        <v>302</v>
      </c>
      <c r="L2921" s="27" t="s">
        <v>337</v>
      </c>
      <c r="M2921" s="27" t="s">
        <v>338</v>
      </c>
      <c r="N2921" s="27" t="s">
        <v>309</v>
      </c>
      <c r="O2921" s="27" t="s">
        <v>34</v>
      </c>
      <c r="P2921" s="27">
        <v>48.842295</v>
      </c>
    </row>
    <row r="2922" spans="7:16" x14ac:dyDescent="0.25">
      <c r="G2922" s="27" t="str">
        <f t="shared" si="45"/>
        <v>2019/2020East Asia &amp; PacificWater &amp; WastewaterAdaptationProject-level equityAll DestinationsUnknownUnknown</v>
      </c>
      <c r="H2922" s="27" t="s">
        <v>290</v>
      </c>
      <c r="I2922" s="27" t="s">
        <v>314</v>
      </c>
      <c r="J2922" s="27" t="s">
        <v>300</v>
      </c>
      <c r="K2922" s="27" t="s">
        <v>302</v>
      </c>
      <c r="L2922" s="27" t="s">
        <v>337</v>
      </c>
      <c r="M2922" s="27" t="s">
        <v>338</v>
      </c>
      <c r="N2922" s="27" t="s">
        <v>301</v>
      </c>
      <c r="O2922" s="27" t="s">
        <v>301</v>
      </c>
      <c r="P2922" s="27">
        <v>191.12685500000001</v>
      </c>
    </row>
    <row r="2923" spans="7:16" x14ac:dyDescent="0.25">
      <c r="G2923" s="27" t="str">
        <f t="shared" si="45"/>
        <v>2019/2020East Asia &amp; PacificWater &amp; WastewaterAdaptationProject-level equityDomesticPrivateCorporations</v>
      </c>
      <c r="H2923" s="27" t="s">
        <v>290</v>
      </c>
      <c r="I2923" s="27" t="s">
        <v>314</v>
      </c>
      <c r="J2923" s="27" t="s">
        <v>300</v>
      </c>
      <c r="K2923" s="27" t="s">
        <v>302</v>
      </c>
      <c r="L2923" s="27" t="s">
        <v>337</v>
      </c>
      <c r="M2923" s="27" t="s">
        <v>323</v>
      </c>
      <c r="N2923" s="27" t="s">
        <v>306</v>
      </c>
      <c r="O2923" s="27" t="s">
        <v>307</v>
      </c>
      <c r="P2923" s="27">
        <v>67.888750000000002</v>
      </c>
    </row>
    <row r="2924" spans="7:16" x14ac:dyDescent="0.25">
      <c r="G2924" s="27" t="str">
        <f t="shared" si="45"/>
        <v>2019/2020East Asia &amp; PacificWater &amp; WastewaterAdaptationProject-level equityDomesticPublicSOE</v>
      </c>
      <c r="H2924" s="27" t="s">
        <v>290</v>
      </c>
      <c r="I2924" s="27" t="s">
        <v>314</v>
      </c>
      <c r="J2924" s="27" t="s">
        <v>300</v>
      </c>
      <c r="K2924" s="27" t="s">
        <v>302</v>
      </c>
      <c r="L2924" s="27" t="s">
        <v>337</v>
      </c>
      <c r="M2924" s="27" t="s">
        <v>323</v>
      </c>
      <c r="N2924" s="27" t="s">
        <v>309</v>
      </c>
      <c r="O2924" s="27" t="s">
        <v>34</v>
      </c>
      <c r="P2924" s="27">
        <v>48.842295</v>
      </c>
    </row>
    <row r="2925" spans="7:16" x14ac:dyDescent="0.25">
      <c r="G2925" s="27" t="str">
        <f t="shared" si="45"/>
        <v>2019/2020East Asia &amp; PacificWater &amp; WastewaterAdaptationProject-level equityDomesticUnknownUnknown</v>
      </c>
      <c r="H2925" s="27" t="s">
        <v>290</v>
      </c>
      <c r="I2925" s="27" t="s">
        <v>314</v>
      </c>
      <c r="J2925" s="27" t="s">
        <v>300</v>
      </c>
      <c r="K2925" s="27" t="s">
        <v>302</v>
      </c>
      <c r="L2925" s="27" t="s">
        <v>337</v>
      </c>
      <c r="M2925" s="27" t="s">
        <v>323</v>
      </c>
      <c r="N2925" s="27" t="s">
        <v>301</v>
      </c>
      <c r="O2925" s="27" t="s">
        <v>301</v>
      </c>
      <c r="P2925" s="27">
        <v>171.83595500000001</v>
      </c>
    </row>
    <row r="2926" spans="7:16" x14ac:dyDescent="0.25">
      <c r="G2926" s="27" t="str">
        <f t="shared" si="45"/>
        <v>2019/2020East Asia &amp; PacificWater &amp; WastewaterAdaptationProject-level equityInternationalPrivateCorporations</v>
      </c>
      <c r="H2926" s="27" t="s">
        <v>290</v>
      </c>
      <c r="I2926" s="27" t="s">
        <v>314</v>
      </c>
      <c r="J2926" s="27" t="s">
        <v>300</v>
      </c>
      <c r="K2926" s="27" t="s">
        <v>302</v>
      </c>
      <c r="L2926" s="27" t="s">
        <v>337</v>
      </c>
      <c r="M2926" s="27" t="s">
        <v>324</v>
      </c>
      <c r="N2926" s="27" t="s">
        <v>306</v>
      </c>
      <c r="O2926" s="27" t="s">
        <v>307</v>
      </c>
      <c r="P2926" s="27">
        <v>0</v>
      </c>
    </row>
    <row r="2927" spans="7:16" x14ac:dyDescent="0.25">
      <c r="G2927" s="27" t="str">
        <f t="shared" si="45"/>
        <v>2019/2020East Asia &amp; PacificWater &amp; WastewaterAdaptationProject-level equityInternationalPrivateUnknown</v>
      </c>
      <c r="H2927" s="27" t="s">
        <v>290</v>
      </c>
      <c r="I2927" s="27" t="s">
        <v>314</v>
      </c>
      <c r="J2927" s="27" t="s">
        <v>300</v>
      </c>
      <c r="K2927" s="27" t="s">
        <v>302</v>
      </c>
      <c r="L2927" s="27" t="s">
        <v>337</v>
      </c>
      <c r="M2927" s="27" t="s">
        <v>324</v>
      </c>
      <c r="N2927" s="27" t="s">
        <v>306</v>
      </c>
      <c r="O2927" s="27" t="s">
        <v>301</v>
      </c>
      <c r="P2927" s="27">
        <v>216.68437499999999</v>
      </c>
    </row>
    <row r="2928" spans="7:16" x14ac:dyDescent="0.25">
      <c r="G2928" s="27" t="str">
        <f t="shared" si="45"/>
        <v>2019/2020East Asia &amp; PacificWater &amp; WastewaterAdaptationProject-level equityInternationalUnknownUnknown</v>
      </c>
      <c r="H2928" s="27" t="s">
        <v>290</v>
      </c>
      <c r="I2928" s="27" t="s">
        <v>314</v>
      </c>
      <c r="J2928" s="27" t="s">
        <v>300</v>
      </c>
      <c r="K2928" s="27" t="s">
        <v>302</v>
      </c>
      <c r="L2928" s="27" t="s">
        <v>337</v>
      </c>
      <c r="M2928" s="27" t="s">
        <v>324</v>
      </c>
      <c r="N2928" s="27" t="s">
        <v>301</v>
      </c>
      <c r="O2928" s="27" t="s">
        <v>301</v>
      </c>
      <c r="P2928" s="27">
        <v>19.290900000000001</v>
      </c>
    </row>
    <row r="2929" spans="7:16" x14ac:dyDescent="0.25">
      <c r="G2929" s="27" t="str">
        <f t="shared" si="45"/>
        <v>2019/2020East Asia &amp; PacificWater &amp; WastewaterAdaptationProject-level market rate debtAll DestinationsPrivateCorporations</v>
      </c>
      <c r="H2929" s="27" t="s">
        <v>290</v>
      </c>
      <c r="I2929" s="27" t="s">
        <v>314</v>
      </c>
      <c r="J2929" s="27" t="s">
        <v>300</v>
      </c>
      <c r="K2929" s="27" t="s">
        <v>302</v>
      </c>
      <c r="L2929" s="27" t="s">
        <v>335</v>
      </c>
      <c r="M2929" s="27" t="s">
        <v>338</v>
      </c>
      <c r="N2929" s="27" t="s">
        <v>306</v>
      </c>
      <c r="O2929" s="27" t="s">
        <v>307</v>
      </c>
      <c r="P2929" s="27">
        <v>18.535499999999999</v>
      </c>
    </row>
    <row r="2930" spans="7:16" x14ac:dyDescent="0.25">
      <c r="G2930" s="27" t="str">
        <f t="shared" si="45"/>
        <v>2019/2020East Asia &amp; PacificWater &amp; WastewaterAdaptationProject-level market rate debtAll DestinationsPrivateUnknown</v>
      </c>
      <c r="H2930" s="27" t="s">
        <v>290</v>
      </c>
      <c r="I2930" s="27" t="s">
        <v>314</v>
      </c>
      <c r="J2930" s="27" t="s">
        <v>300</v>
      </c>
      <c r="K2930" s="27" t="s">
        <v>302</v>
      </c>
      <c r="L2930" s="27" t="s">
        <v>335</v>
      </c>
      <c r="M2930" s="27" t="s">
        <v>338</v>
      </c>
      <c r="N2930" s="27" t="s">
        <v>306</v>
      </c>
      <c r="O2930" s="27" t="s">
        <v>301</v>
      </c>
      <c r="P2930" s="27">
        <v>1186.8537249999999</v>
      </c>
    </row>
    <row r="2931" spans="7:16" x14ac:dyDescent="0.25">
      <c r="G2931" s="27" t="str">
        <f t="shared" si="45"/>
        <v>2019/2020East Asia &amp; PacificWater &amp; WastewaterAdaptationProject-level market rate debtAll DestinationsPublicExport Credit Agency (ECA)</v>
      </c>
      <c r="H2931" s="27" t="s">
        <v>290</v>
      </c>
      <c r="I2931" s="27" t="s">
        <v>314</v>
      </c>
      <c r="J2931" s="27" t="s">
        <v>300</v>
      </c>
      <c r="K2931" s="27" t="s">
        <v>302</v>
      </c>
      <c r="L2931" s="27" t="s">
        <v>335</v>
      </c>
      <c r="M2931" s="27" t="s">
        <v>338</v>
      </c>
      <c r="N2931" s="27" t="s">
        <v>309</v>
      </c>
      <c r="O2931" s="27" t="s">
        <v>310</v>
      </c>
      <c r="P2931" s="27">
        <v>124.7873065</v>
      </c>
    </row>
    <row r="2932" spans="7:16" x14ac:dyDescent="0.25">
      <c r="G2932" s="27" t="str">
        <f t="shared" si="45"/>
        <v>2019/2020East Asia &amp; PacificWater &amp; WastewaterAdaptationProject-level market rate debtAll DestinationsPublicMultilateral DFI</v>
      </c>
      <c r="H2932" s="27" t="s">
        <v>290</v>
      </c>
      <c r="I2932" s="27" t="s">
        <v>314</v>
      </c>
      <c r="J2932" s="27" t="s">
        <v>300</v>
      </c>
      <c r="K2932" s="27" t="s">
        <v>302</v>
      </c>
      <c r="L2932" s="27" t="s">
        <v>335</v>
      </c>
      <c r="M2932" s="27" t="s">
        <v>338</v>
      </c>
      <c r="N2932" s="27" t="s">
        <v>309</v>
      </c>
      <c r="O2932" s="27" t="s">
        <v>30</v>
      </c>
      <c r="P2932" s="27">
        <v>26.634415360999999</v>
      </c>
    </row>
    <row r="2933" spans="7:16" x14ac:dyDescent="0.25">
      <c r="G2933" s="27" t="str">
        <f t="shared" si="45"/>
        <v>2019/2020East Asia &amp; PacificWater &amp; WastewaterAdaptationProject-level market rate debtDomesticPrivateCorporations</v>
      </c>
      <c r="H2933" s="27" t="s">
        <v>290</v>
      </c>
      <c r="I2933" s="27" t="s">
        <v>314</v>
      </c>
      <c r="J2933" s="27" t="s">
        <v>300</v>
      </c>
      <c r="K2933" s="27" t="s">
        <v>302</v>
      </c>
      <c r="L2933" s="27" t="s">
        <v>335</v>
      </c>
      <c r="M2933" s="27" t="s">
        <v>323</v>
      </c>
      <c r="N2933" s="27" t="s">
        <v>306</v>
      </c>
      <c r="O2933" s="27" t="s">
        <v>307</v>
      </c>
      <c r="P2933" s="27">
        <v>18.535499999999999</v>
      </c>
    </row>
    <row r="2934" spans="7:16" x14ac:dyDescent="0.25">
      <c r="G2934" s="27" t="str">
        <f t="shared" si="45"/>
        <v>2019/2020East Asia &amp; PacificWater &amp; WastewaterAdaptationProject-level market rate debtDomesticPublicMultilateral DFI</v>
      </c>
      <c r="H2934" s="27" t="s">
        <v>290</v>
      </c>
      <c r="I2934" s="27" t="s">
        <v>314</v>
      </c>
      <c r="J2934" s="27" t="s">
        <v>300</v>
      </c>
      <c r="K2934" s="27" t="s">
        <v>302</v>
      </c>
      <c r="L2934" s="27" t="s">
        <v>335</v>
      </c>
      <c r="M2934" s="27" t="s">
        <v>323</v>
      </c>
      <c r="N2934" s="27" t="s">
        <v>309</v>
      </c>
      <c r="O2934" s="27" t="s">
        <v>30</v>
      </c>
      <c r="P2934" s="27">
        <v>1.4692511509999999</v>
      </c>
    </row>
    <row r="2935" spans="7:16" x14ac:dyDescent="0.25">
      <c r="G2935" s="27" t="str">
        <f t="shared" si="45"/>
        <v>2019/2020East Asia &amp; PacificWater &amp; WastewaterAdaptationProject-level market rate debtInternationalPrivateUnknown</v>
      </c>
      <c r="H2935" s="27" t="s">
        <v>290</v>
      </c>
      <c r="I2935" s="27" t="s">
        <v>314</v>
      </c>
      <c r="J2935" s="27" t="s">
        <v>300</v>
      </c>
      <c r="K2935" s="27" t="s">
        <v>302</v>
      </c>
      <c r="L2935" s="27" t="s">
        <v>335</v>
      </c>
      <c r="M2935" s="27" t="s">
        <v>324</v>
      </c>
      <c r="N2935" s="27" t="s">
        <v>306</v>
      </c>
      <c r="O2935" s="27" t="s">
        <v>301</v>
      </c>
      <c r="P2935" s="27">
        <v>1186.8537249999999</v>
      </c>
    </row>
    <row r="2936" spans="7:16" x14ac:dyDescent="0.25">
      <c r="G2936" s="27" t="str">
        <f t="shared" si="45"/>
        <v>2019/2020East Asia &amp; PacificWater &amp; WastewaterAdaptationProject-level market rate debtInternationalPublicExport Credit Agency (ECA)</v>
      </c>
      <c r="H2936" s="27" t="s">
        <v>290</v>
      </c>
      <c r="I2936" s="27" t="s">
        <v>314</v>
      </c>
      <c r="J2936" s="27" t="s">
        <v>300</v>
      </c>
      <c r="K2936" s="27" t="s">
        <v>302</v>
      </c>
      <c r="L2936" s="27" t="s">
        <v>335</v>
      </c>
      <c r="M2936" s="27" t="s">
        <v>324</v>
      </c>
      <c r="N2936" s="27" t="s">
        <v>309</v>
      </c>
      <c r="O2936" s="27" t="s">
        <v>310</v>
      </c>
      <c r="P2936" s="27">
        <v>124.7873065</v>
      </c>
    </row>
    <row r="2937" spans="7:16" x14ac:dyDescent="0.25">
      <c r="G2937" s="27" t="str">
        <f t="shared" si="45"/>
        <v>2019/2020East Asia &amp; PacificWater &amp; WastewaterAdaptationProject-level market rate debtInternationalPublicMultilateral DFI</v>
      </c>
      <c r="H2937" s="27" t="s">
        <v>290</v>
      </c>
      <c r="I2937" s="27" t="s">
        <v>314</v>
      </c>
      <c r="J2937" s="27" t="s">
        <v>300</v>
      </c>
      <c r="K2937" s="27" t="s">
        <v>302</v>
      </c>
      <c r="L2937" s="27" t="s">
        <v>335</v>
      </c>
      <c r="M2937" s="27" t="s">
        <v>324</v>
      </c>
      <c r="N2937" s="27" t="s">
        <v>309</v>
      </c>
      <c r="O2937" s="27" t="s">
        <v>30</v>
      </c>
      <c r="P2937" s="27">
        <v>25.16516421</v>
      </c>
    </row>
    <row r="2938" spans="7:16" x14ac:dyDescent="0.25">
      <c r="G2938" s="27" t="str">
        <f t="shared" si="45"/>
        <v>2019/2020East Asia &amp; PacificWater &amp; WastewaterAdaptationUnknownAll DestinationsPublicMultilateral DFI</v>
      </c>
      <c r="H2938" s="27" t="s">
        <v>290</v>
      </c>
      <c r="I2938" s="27" t="s">
        <v>314</v>
      </c>
      <c r="J2938" s="27" t="s">
        <v>300</v>
      </c>
      <c r="K2938" s="27" t="s">
        <v>302</v>
      </c>
      <c r="L2938" s="27" t="s">
        <v>301</v>
      </c>
      <c r="M2938" s="27" t="s">
        <v>338</v>
      </c>
      <c r="N2938" s="27" t="s">
        <v>309</v>
      </c>
      <c r="O2938" s="27" t="s">
        <v>30</v>
      </c>
      <c r="P2938" s="27">
        <v>6.2498181779999999</v>
      </c>
    </row>
    <row r="2939" spans="7:16" x14ac:dyDescent="0.25">
      <c r="G2939" s="27" t="str">
        <f t="shared" si="45"/>
        <v>2019/2020East Asia &amp; PacificWater &amp; WastewaterAdaptationUnknownDomesticPublicMultilateral DFI</v>
      </c>
      <c r="H2939" s="27" t="s">
        <v>290</v>
      </c>
      <c r="I2939" s="27" t="s">
        <v>314</v>
      </c>
      <c r="J2939" s="27" t="s">
        <v>300</v>
      </c>
      <c r="K2939" s="27" t="s">
        <v>302</v>
      </c>
      <c r="L2939" s="27" t="s">
        <v>301</v>
      </c>
      <c r="M2939" s="27" t="s">
        <v>323</v>
      </c>
      <c r="N2939" s="27" t="s">
        <v>309</v>
      </c>
      <c r="O2939" s="27" t="s">
        <v>30</v>
      </c>
      <c r="P2939" s="27">
        <v>9.6475300000000005E-4</v>
      </c>
    </row>
    <row r="2940" spans="7:16" x14ac:dyDescent="0.25">
      <c r="G2940" s="27" t="str">
        <f t="shared" si="45"/>
        <v>2019/2020East Asia &amp; PacificWater &amp; WastewaterAdaptationUnknownInternationalPublicMultilateral DFI</v>
      </c>
      <c r="H2940" s="27" t="s">
        <v>290</v>
      </c>
      <c r="I2940" s="27" t="s">
        <v>314</v>
      </c>
      <c r="J2940" s="27" t="s">
        <v>300</v>
      </c>
      <c r="K2940" s="27" t="s">
        <v>302</v>
      </c>
      <c r="L2940" s="27" t="s">
        <v>301</v>
      </c>
      <c r="M2940" s="27" t="s">
        <v>324</v>
      </c>
      <c r="N2940" s="27" t="s">
        <v>309</v>
      </c>
      <c r="O2940" s="27" t="s">
        <v>30</v>
      </c>
      <c r="P2940" s="27">
        <v>6.2488534250000001</v>
      </c>
    </row>
    <row r="2941" spans="7:16" x14ac:dyDescent="0.25">
      <c r="G2941" s="27" t="str">
        <f t="shared" si="45"/>
        <v>2019/2020East Asia &amp; PacificWater &amp; WastewaterAll UsesAll InstrumentsAll DestinationsPrivateCommercial FI</v>
      </c>
      <c r="H2941" s="27" t="s">
        <v>290</v>
      </c>
      <c r="I2941" s="27" t="s">
        <v>314</v>
      </c>
      <c r="J2941" s="27" t="s">
        <v>300</v>
      </c>
      <c r="K2941" s="27" t="s">
        <v>346</v>
      </c>
      <c r="L2941" s="27" t="s">
        <v>345</v>
      </c>
      <c r="M2941" s="27" t="s">
        <v>338</v>
      </c>
      <c r="N2941" s="27" t="s">
        <v>306</v>
      </c>
      <c r="O2941" s="27" t="s">
        <v>23</v>
      </c>
      <c r="P2941" s="27">
        <v>135.26</v>
      </c>
    </row>
    <row r="2942" spans="7:16" x14ac:dyDescent="0.25">
      <c r="G2942" s="27" t="str">
        <f t="shared" si="45"/>
        <v>2019/2020East Asia &amp; PacificWater &amp; WastewaterAll UsesAll InstrumentsAll DestinationsPrivateCorporations</v>
      </c>
      <c r="H2942" s="27" t="s">
        <v>290</v>
      </c>
      <c r="I2942" s="27" t="s">
        <v>314</v>
      </c>
      <c r="J2942" s="27" t="s">
        <v>300</v>
      </c>
      <c r="K2942" s="27" t="s">
        <v>346</v>
      </c>
      <c r="L2942" s="27" t="s">
        <v>345</v>
      </c>
      <c r="M2942" s="27" t="s">
        <v>338</v>
      </c>
      <c r="N2942" s="27" t="s">
        <v>306</v>
      </c>
      <c r="O2942" s="27" t="s">
        <v>307</v>
      </c>
      <c r="P2942" s="27">
        <v>110.30425</v>
      </c>
    </row>
    <row r="2943" spans="7:16" x14ac:dyDescent="0.25">
      <c r="G2943" s="27" t="str">
        <f t="shared" si="45"/>
        <v>2019/2020East Asia &amp; PacificWater &amp; WastewaterAll UsesAll InstrumentsAll DestinationsPrivateUnknown</v>
      </c>
      <c r="H2943" s="27" t="s">
        <v>290</v>
      </c>
      <c r="I2943" s="27" t="s">
        <v>314</v>
      </c>
      <c r="J2943" s="27" t="s">
        <v>300</v>
      </c>
      <c r="K2943" s="27" t="s">
        <v>346</v>
      </c>
      <c r="L2943" s="27" t="s">
        <v>345</v>
      </c>
      <c r="M2943" s="27" t="s">
        <v>338</v>
      </c>
      <c r="N2943" s="27" t="s">
        <v>306</v>
      </c>
      <c r="O2943" s="27" t="s">
        <v>301</v>
      </c>
      <c r="P2943" s="27">
        <v>1403.5381</v>
      </c>
    </row>
    <row r="2944" spans="7:16" x14ac:dyDescent="0.25">
      <c r="G2944" s="27" t="str">
        <f t="shared" si="45"/>
        <v>2019/2020East Asia &amp; PacificWater &amp; WastewaterAll UsesAll InstrumentsAll DestinationsPublicBilateral DFI</v>
      </c>
      <c r="H2944" s="27" t="s">
        <v>290</v>
      </c>
      <c r="I2944" s="27" t="s">
        <v>314</v>
      </c>
      <c r="J2944" s="27" t="s">
        <v>300</v>
      </c>
      <c r="K2944" s="27" t="s">
        <v>346</v>
      </c>
      <c r="L2944" s="27" t="s">
        <v>345</v>
      </c>
      <c r="M2944" s="27" t="s">
        <v>338</v>
      </c>
      <c r="N2944" s="27" t="s">
        <v>309</v>
      </c>
      <c r="O2944" s="27" t="s">
        <v>31</v>
      </c>
      <c r="P2944" s="27">
        <v>939.36836448999998</v>
      </c>
    </row>
    <row r="2945" spans="7:16" x14ac:dyDescent="0.25">
      <c r="G2945" s="27" t="str">
        <f t="shared" si="45"/>
        <v>2019/2020East Asia &amp; PacificWater &amp; WastewaterAll UsesAll InstrumentsAll DestinationsPublicExport Credit Agency (ECA)</v>
      </c>
      <c r="H2945" s="27" t="s">
        <v>290</v>
      </c>
      <c r="I2945" s="27" t="s">
        <v>314</v>
      </c>
      <c r="J2945" s="27" t="s">
        <v>300</v>
      </c>
      <c r="K2945" s="27" t="s">
        <v>346</v>
      </c>
      <c r="L2945" s="27" t="s">
        <v>345</v>
      </c>
      <c r="M2945" s="27" t="s">
        <v>338</v>
      </c>
      <c r="N2945" s="27" t="s">
        <v>309</v>
      </c>
      <c r="O2945" s="27" t="s">
        <v>310</v>
      </c>
      <c r="P2945" s="27">
        <v>124.7873065</v>
      </c>
    </row>
    <row r="2946" spans="7:16" x14ac:dyDescent="0.25">
      <c r="G2946" s="27" t="str">
        <f t="shared" si="45"/>
        <v>2019/2020East Asia &amp; PacificWater &amp; WastewaterAll UsesAll InstrumentsAll DestinationsPublicGovernment</v>
      </c>
      <c r="H2946" s="27" t="s">
        <v>290</v>
      </c>
      <c r="I2946" s="27" t="s">
        <v>314</v>
      </c>
      <c r="J2946" s="27" t="s">
        <v>300</v>
      </c>
      <c r="K2946" s="27" t="s">
        <v>346</v>
      </c>
      <c r="L2946" s="27" t="s">
        <v>345</v>
      </c>
      <c r="M2946" s="27" t="s">
        <v>338</v>
      </c>
      <c r="N2946" s="27" t="s">
        <v>309</v>
      </c>
      <c r="O2946" s="27" t="s">
        <v>28</v>
      </c>
      <c r="P2946" s="27">
        <v>28.097338677</v>
      </c>
    </row>
    <row r="2947" spans="7:16" x14ac:dyDescent="0.25">
      <c r="G2947" s="27" t="str">
        <f t="shared" ref="G2947:G3010" si="46">+_xlfn.CONCAT(H2947:O2947)</f>
        <v>2019/2020East Asia &amp; PacificWater &amp; WastewaterAll UsesAll InstrumentsAll DestinationsPublicMultilateral Climate Funds</v>
      </c>
      <c r="H2947" s="27" t="s">
        <v>290</v>
      </c>
      <c r="I2947" s="27" t="s">
        <v>314</v>
      </c>
      <c r="J2947" s="27" t="s">
        <v>300</v>
      </c>
      <c r="K2947" s="27" t="s">
        <v>346</v>
      </c>
      <c r="L2947" s="27" t="s">
        <v>345</v>
      </c>
      <c r="M2947" s="27" t="s">
        <v>338</v>
      </c>
      <c r="N2947" s="27" t="s">
        <v>309</v>
      </c>
      <c r="O2947" s="27" t="s">
        <v>29</v>
      </c>
      <c r="P2947" s="27">
        <v>2.6649994299999999</v>
      </c>
    </row>
    <row r="2948" spans="7:16" x14ac:dyDescent="0.25">
      <c r="G2948" s="27" t="str">
        <f t="shared" si="46"/>
        <v>2019/2020East Asia &amp; PacificWater &amp; WastewaterAll UsesAll InstrumentsAll DestinationsPublicMultilateral DFI</v>
      </c>
      <c r="H2948" s="27" t="s">
        <v>290</v>
      </c>
      <c r="I2948" s="27" t="s">
        <v>314</v>
      </c>
      <c r="J2948" s="27" t="s">
        <v>300</v>
      </c>
      <c r="K2948" s="27" t="s">
        <v>346</v>
      </c>
      <c r="L2948" s="27" t="s">
        <v>345</v>
      </c>
      <c r="M2948" s="27" t="s">
        <v>338</v>
      </c>
      <c r="N2948" s="27" t="s">
        <v>309</v>
      </c>
      <c r="O2948" s="27" t="s">
        <v>30</v>
      </c>
      <c r="P2948" s="27">
        <v>68.949387631999997</v>
      </c>
    </row>
    <row r="2949" spans="7:16" x14ac:dyDescent="0.25">
      <c r="G2949" s="27" t="str">
        <f t="shared" si="46"/>
        <v>2019/2020East Asia &amp; PacificWater &amp; WastewaterAll UsesAll InstrumentsAll DestinationsPublicNational DFI</v>
      </c>
      <c r="H2949" s="27" t="s">
        <v>290</v>
      </c>
      <c r="I2949" s="27" t="s">
        <v>314</v>
      </c>
      <c r="J2949" s="27" t="s">
        <v>300</v>
      </c>
      <c r="K2949" s="27" t="s">
        <v>346</v>
      </c>
      <c r="L2949" s="27" t="s">
        <v>345</v>
      </c>
      <c r="M2949" s="27" t="s">
        <v>338</v>
      </c>
      <c r="N2949" s="27" t="s">
        <v>309</v>
      </c>
      <c r="O2949" s="27" t="s">
        <v>33</v>
      </c>
      <c r="P2949" s="27">
        <v>0</v>
      </c>
    </row>
    <row r="2950" spans="7:16" x14ac:dyDescent="0.25">
      <c r="G2950" s="27" t="str">
        <f t="shared" si="46"/>
        <v>2019/2020East Asia &amp; PacificWater &amp; WastewaterAll UsesAll InstrumentsAll DestinationsPublicPublic Fund</v>
      </c>
      <c r="H2950" s="27" t="s">
        <v>290</v>
      </c>
      <c r="I2950" s="27" t="s">
        <v>314</v>
      </c>
      <c r="J2950" s="27" t="s">
        <v>300</v>
      </c>
      <c r="K2950" s="27" t="s">
        <v>346</v>
      </c>
      <c r="L2950" s="27" t="s">
        <v>345</v>
      </c>
      <c r="M2950" s="27" t="s">
        <v>338</v>
      </c>
      <c r="N2950" s="27" t="s">
        <v>309</v>
      </c>
      <c r="O2950" s="27" t="s">
        <v>311</v>
      </c>
      <c r="P2950" s="27">
        <v>5.6980057000000004</v>
      </c>
    </row>
    <row r="2951" spans="7:16" x14ac:dyDescent="0.25">
      <c r="G2951" s="27" t="str">
        <f t="shared" si="46"/>
        <v>2019/2020East Asia &amp; PacificWater &amp; WastewaterAll UsesAll InstrumentsAll DestinationsPublicSOE</v>
      </c>
      <c r="H2951" s="27" t="s">
        <v>290</v>
      </c>
      <c r="I2951" s="27" t="s">
        <v>314</v>
      </c>
      <c r="J2951" s="27" t="s">
        <v>300</v>
      </c>
      <c r="K2951" s="27" t="s">
        <v>346</v>
      </c>
      <c r="L2951" s="27" t="s">
        <v>345</v>
      </c>
      <c r="M2951" s="27" t="s">
        <v>338</v>
      </c>
      <c r="N2951" s="27" t="s">
        <v>309</v>
      </c>
      <c r="O2951" s="27" t="s">
        <v>34</v>
      </c>
      <c r="P2951" s="27">
        <v>48.842295</v>
      </c>
    </row>
    <row r="2952" spans="7:16" x14ac:dyDescent="0.25">
      <c r="G2952" s="27" t="str">
        <f t="shared" si="46"/>
        <v>2019/2020East Asia &amp; PacificWater &amp; WastewaterAll UsesAll InstrumentsAll DestinationsUnknownUnknown</v>
      </c>
      <c r="H2952" s="27" t="s">
        <v>290</v>
      </c>
      <c r="I2952" s="27" t="s">
        <v>314</v>
      </c>
      <c r="J2952" s="27" t="s">
        <v>300</v>
      </c>
      <c r="K2952" s="27" t="s">
        <v>346</v>
      </c>
      <c r="L2952" s="27" t="s">
        <v>345</v>
      </c>
      <c r="M2952" s="27" t="s">
        <v>338</v>
      </c>
      <c r="N2952" s="27" t="s">
        <v>301</v>
      </c>
      <c r="O2952" s="27" t="s">
        <v>301</v>
      </c>
      <c r="P2952" s="27">
        <v>191.12685500000001</v>
      </c>
    </row>
    <row r="2953" spans="7:16" x14ac:dyDescent="0.25">
      <c r="G2953" s="27" t="str">
        <f t="shared" si="46"/>
        <v>2019/2020East Asia &amp; PacificWater &amp; WastewaterAll UsesAll InstrumentsDomesticPrivateCommercial FI</v>
      </c>
      <c r="H2953" s="27" t="s">
        <v>290</v>
      </c>
      <c r="I2953" s="27" t="s">
        <v>314</v>
      </c>
      <c r="J2953" s="27" t="s">
        <v>300</v>
      </c>
      <c r="K2953" s="27" t="s">
        <v>346</v>
      </c>
      <c r="L2953" s="27" t="s">
        <v>345</v>
      </c>
      <c r="M2953" s="27" t="s">
        <v>323</v>
      </c>
      <c r="N2953" s="27" t="s">
        <v>306</v>
      </c>
      <c r="O2953" s="27" t="s">
        <v>23</v>
      </c>
      <c r="P2953" s="27">
        <v>135.26</v>
      </c>
    </row>
    <row r="2954" spans="7:16" x14ac:dyDescent="0.25">
      <c r="G2954" s="27" t="str">
        <f t="shared" si="46"/>
        <v>2019/2020East Asia &amp; PacificWater &amp; WastewaterAll UsesAll InstrumentsDomesticPrivateCorporations</v>
      </c>
      <c r="H2954" s="27" t="s">
        <v>290</v>
      </c>
      <c r="I2954" s="27" t="s">
        <v>314</v>
      </c>
      <c r="J2954" s="27" t="s">
        <v>300</v>
      </c>
      <c r="K2954" s="27" t="s">
        <v>346</v>
      </c>
      <c r="L2954" s="27" t="s">
        <v>345</v>
      </c>
      <c r="M2954" s="27" t="s">
        <v>323</v>
      </c>
      <c r="N2954" s="27" t="s">
        <v>306</v>
      </c>
      <c r="O2954" s="27" t="s">
        <v>307</v>
      </c>
      <c r="P2954" s="27">
        <v>110.30425</v>
      </c>
    </row>
    <row r="2955" spans="7:16" x14ac:dyDescent="0.25">
      <c r="G2955" s="27" t="str">
        <f t="shared" si="46"/>
        <v>2019/2020East Asia &amp; PacificWater &amp; WastewaterAll UsesAll InstrumentsDomesticPublicMultilateral DFI</v>
      </c>
      <c r="H2955" s="27" t="s">
        <v>290</v>
      </c>
      <c r="I2955" s="27" t="s">
        <v>314</v>
      </c>
      <c r="J2955" s="27" t="s">
        <v>300</v>
      </c>
      <c r="K2955" s="27" t="s">
        <v>346</v>
      </c>
      <c r="L2955" s="27" t="s">
        <v>345</v>
      </c>
      <c r="M2955" s="27" t="s">
        <v>323</v>
      </c>
      <c r="N2955" s="27" t="s">
        <v>309</v>
      </c>
      <c r="O2955" s="27" t="s">
        <v>30</v>
      </c>
      <c r="P2955" s="27">
        <v>2.0810722130000001</v>
      </c>
    </row>
    <row r="2956" spans="7:16" x14ac:dyDescent="0.25">
      <c r="G2956" s="27" t="str">
        <f t="shared" si="46"/>
        <v>2019/2020East Asia &amp; PacificWater &amp; WastewaterAll UsesAll InstrumentsDomesticPublicNational DFI</v>
      </c>
      <c r="H2956" s="27" t="s">
        <v>290</v>
      </c>
      <c r="I2956" s="27" t="s">
        <v>314</v>
      </c>
      <c r="J2956" s="27" t="s">
        <v>300</v>
      </c>
      <c r="K2956" s="27" t="s">
        <v>346</v>
      </c>
      <c r="L2956" s="27" t="s">
        <v>345</v>
      </c>
      <c r="M2956" s="27" t="s">
        <v>323</v>
      </c>
      <c r="N2956" s="27" t="s">
        <v>309</v>
      </c>
      <c r="O2956" s="27" t="s">
        <v>33</v>
      </c>
      <c r="P2956" s="27">
        <v>0</v>
      </c>
    </row>
    <row r="2957" spans="7:16" x14ac:dyDescent="0.25">
      <c r="G2957" s="27" t="str">
        <f t="shared" si="46"/>
        <v>2019/2020East Asia &amp; PacificWater &amp; WastewaterAll UsesAll InstrumentsDomesticPublicSOE</v>
      </c>
      <c r="H2957" s="27" t="s">
        <v>290</v>
      </c>
      <c r="I2957" s="27" t="s">
        <v>314</v>
      </c>
      <c r="J2957" s="27" t="s">
        <v>300</v>
      </c>
      <c r="K2957" s="27" t="s">
        <v>346</v>
      </c>
      <c r="L2957" s="27" t="s">
        <v>345</v>
      </c>
      <c r="M2957" s="27" t="s">
        <v>323</v>
      </c>
      <c r="N2957" s="27" t="s">
        <v>309</v>
      </c>
      <c r="O2957" s="27" t="s">
        <v>34</v>
      </c>
      <c r="P2957" s="27">
        <v>48.842295</v>
      </c>
    </row>
    <row r="2958" spans="7:16" x14ac:dyDescent="0.25">
      <c r="G2958" s="27" t="str">
        <f t="shared" si="46"/>
        <v>2019/2020East Asia &amp; PacificWater &amp; WastewaterAll UsesAll InstrumentsDomesticUnknownUnknown</v>
      </c>
      <c r="H2958" s="27" t="s">
        <v>290</v>
      </c>
      <c r="I2958" s="27" t="s">
        <v>314</v>
      </c>
      <c r="J2958" s="27" t="s">
        <v>300</v>
      </c>
      <c r="K2958" s="27" t="s">
        <v>346</v>
      </c>
      <c r="L2958" s="27" t="s">
        <v>345</v>
      </c>
      <c r="M2958" s="27" t="s">
        <v>323</v>
      </c>
      <c r="N2958" s="27" t="s">
        <v>301</v>
      </c>
      <c r="O2958" s="27" t="s">
        <v>301</v>
      </c>
      <c r="P2958" s="27">
        <v>171.83595500000001</v>
      </c>
    </row>
    <row r="2959" spans="7:16" x14ac:dyDescent="0.25">
      <c r="G2959" s="27" t="str">
        <f t="shared" si="46"/>
        <v>2019/2020East Asia &amp; PacificWater &amp; WastewaterAll UsesAll InstrumentsInternationalPrivateCorporations</v>
      </c>
      <c r="H2959" s="27" t="s">
        <v>290</v>
      </c>
      <c r="I2959" s="27" t="s">
        <v>314</v>
      </c>
      <c r="J2959" s="27" t="s">
        <v>300</v>
      </c>
      <c r="K2959" s="27" t="s">
        <v>346</v>
      </c>
      <c r="L2959" s="27" t="s">
        <v>345</v>
      </c>
      <c r="M2959" s="27" t="s">
        <v>324</v>
      </c>
      <c r="N2959" s="27" t="s">
        <v>306</v>
      </c>
      <c r="O2959" s="27" t="s">
        <v>307</v>
      </c>
      <c r="P2959" s="27">
        <v>0</v>
      </c>
    </row>
    <row r="2960" spans="7:16" x14ac:dyDescent="0.25">
      <c r="G2960" s="27" t="str">
        <f t="shared" si="46"/>
        <v>2019/2020East Asia &amp; PacificWater &amp; WastewaterAll UsesAll InstrumentsInternationalPrivateUnknown</v>
      </c>
      <c r="H2960" s="27" t="s">
        <v>290</v>
      </c>
      <c r="I2960" s="27" t="s">
        <v>314</v>
      </c>
      <c r="J2960" s="27" t="s">
        <v>300</v>
      </c>
      <c r="K2960" s="27" t="s">
        <v>346</v>
      </c>
      <c r="L2960" s="27" t="s">
        <v>345</v>
      </c>
      <c r="M2960" s="27" t="s">
        <v>324</v>
      </c>
      <c r="N2960" s="27" t="s">
        <v>306</v>
      </c>
      <c r="O2960" s="27" t="s">
        <v>301</v>
      </c>
      <c r="P2960" s="27">
        <v>1403.5381</v>
      </c>
    </row>
    <row r="2961" spans="7:16" x14ac:dyDescent="0.25">
      <c r="G2961" s="27" t="str">
        <f t="shared" si="46"/>
        <v>2019/2020East Asia &amp; PacificWater &amp; WastewaterAll UsesAll InstrumentsInternationalPublicBilateral DFI</v>
      </c>
      <c r="H2961" s="27" t="s">
        <v>290</v>
      </c>
      <c r="I2961" s="27" t="s">
        <v>314</v>
      </c>
      <c r="J2961" s="27" t="s">
        <v>300</v>
      </c>
      <c r="K2961" s="27" t="s">
        <v>346</v>
      </c>
      <c r="L2961" s="27" t="s">
        <v>345</v>
      </c>
      <c r="M2961" s="27" t="s">
        <v>324</v>
      </c>
      <c r="N2961" s="27" t="s">
        <v>309</v>
      </c>
      <c r="O2961" s="27" t="s">
        <v>31</v>
      </c>
      <c r="P2961" s="27">
        <v>939.36836448999998</v>
      </c>
    </row>
    <row r="2962" spans="7:16" x14ac:dyDescent="0.25">
      <c r="G2962" s="27" t="str">
        <f t="shared" si="46"/>
        <v>2019/2020East Asia &amp; PacificWater &amp; WastewaterAll UsesAll InstrumentsInternationalPublicExport Credit Agency (ECA)</v>
      </c>
      <c r="H2962" s="27" t="s">
        <v>290</v>
      </c>
      <c r="I2962" s="27" t="s">
        <v>314</v>
      </c>
      <c r="J2962" s="27" t="s">
        <v>300</v>
      </c>
      <c r="K2962" s="27" t="s">
        <v>346</v>
      </c>
      <c r="L2962" s="27" t="s">
        <v>345</v>
      </c>
      <c r="M2962" s="27" t="s">
        <v>324</v>
      </c>
      <c r="N2962" s="27" t="s">
        <v>309</v>
      </c>
      <c r="O2962" s="27" t="s">
        <v>310</v>
      </c>
      <c r="P2962" s="27">
        <v>124.7873065</v>
      </c>
    </row>
    <row r="2963" spans="7:16" x14ac:dyDescent="0.25">
      <c r="G2963" s="27" t="str">
        <f t="shared" si="46"/>
        <v>2019/2020East Asia &amp; PacificWater &amp; WastewaterAll UsesAll InstrumentsInternationalPublicGovernment</v>
      </c>
      <c r="H2963" s="27" t="s">
        <v>290</v>
      </c>
      <c r="I2963" s="27" t="s">
        <v>314</v>
      </c>
      <c r="J2963" s="27" t="s">
        <v>300</v>
      </c>
      <c r="K2963" s="27" t="s">
        <v>346</v>
      </c>
      <c r="L2963" s="27" t="s">
        <v>345</v>
      </c>
      <c r="M2963" s="27" t="s">
        <v>324</v>
      </c>
      <c r="N2963" s="27" t="s">
        <v>309</v>
      </c>
      <c r="O2963" s="27" t="s">
        <v>28</v>
      </c>
      <c r="P2963" s="27">
        <v>28.097338677</v>
      </c>
    </row>
    <row r="2964" spans="7:16" x14ac:dyDescent="0.25">
      <c r="G2964" s="27" t="str">
        <f t="shared" si="46"/>
        <v>2019/2020East Asia &amp; PacificWater &amp; WastewaterAll UsesAll InstrumentsInternationalPublicMultilateral Climate Funds</v>
      </c>
      <c r="H2964" s="27" t="s">
        <v>290</v>
      </c>
      <c r="I2964" s="27" t="s">
        <v>314</v>
      </c>
      <c r="J2964" s="27" t="s">
        <v>300</v>
      </c>
      <c r="K2964" s="27" t="s">
        <v>346</v>
      </c>
      <c r="L2964" s="27" t="s">
        <v>345</v>
      </c>
      <c r="M2964" s="27" t="s">
        <v>324</v>
      </c>
      <c r="N2964" s="27" t="s">
        <v>309</v>
      </c>
      <c r="O2964" s="27" t="s">
        <v>29</v>
      </c>
      <c r="P2964" s="27">
        <v>2.6649994299999999</v>
      </c>
    </row>
    <row r="2965" spans="7:16" x14ac:dyDescent="0.25">
      <c r="G2965" s="27" t="str">
        <f t="shared" si="46"/>
        <v>2019/2020East Asia &amp; PacificWater &amp; WastewaterAll UsesAll InstrumentsInternationalPublicMultilateral DFI</v>
      </c>
      <c r="H2965" s="27" t="s">
        <v>290</v>
      </c>
      <c r="I2965" s="27" t="s">
        <v>314</v>
      </c>
      <c r="J2965" s="27" t="s">
        <v>300</v>
      </c>
      <c r="K2965" s="27" t="s">
        <v>346</v>
      </c>
      <c r="L2965" s="27" t="s">
        <v>345</v>
      </c>
      <c r="M2965" s="27" t="s">
        <v>324</v>
      </c>
      <c r="N2965" s="27" t="s">
        <v>309</v>
      </c>
      <c r="O2965" s="27" t="s">
        <v>30</v>
      </c>
      <c r="P2965" s="27">
        <v>66.868315418999998</v>
      </c>
    </row>
    <row r="2966" spans="7:16" x14ac:dyDescent="0.25">
      <c r="G2966" s="27" t="str">
        <f t="shared" si="46"/>
        <v>2019/2020East Asia &amp; PacificWater &amp; WastewaterAll UsesAll InstrumentsInternationalPublicPublic Fund</v>
      </c>
      <c r="H2966" s="27" t="s">
        <v>290</v>
      </c>
      <c r="I2966" s="27" t="s">
        <v>314</v>
      </c>
      <c r="J2966" s="27" t="s">
        <v>300</v>
      </c>
      <c r="K2966" s="27" t="s">
        <v>346</v>
      </c>
      <c r="L2966" s="27" t="s">
        <v>345</v>
      </c>
      <c r="M2966" s="27" t="s">
        <v>324</v>
      </c>
      <c r="N2966" s="27" t="s">
        <v>309</v>
      </c>
      <c r="O2966" s="27" t="s">
        <v>311</v>
      </c>
      <c r="P2966" s="27">
        <v>5.6980057000000004</v>
      </c>
    </row>
    <row r="2967" spans="7:16" x14ac:dyDescent="0.25">
      <c r="G2967" s="27" t="str">
        <f t="shared" si="46"/>
        <v>2019/2020East Asia &amp; PacificWater &amp; WastewaterAll UsesAll InstrumentsInternationalUnknownUnknown</v>
      </c>
      <c r="H2967" s="27" t="s">
        <v>290</v>
      </c>
      <c r="I2967" s="27" t="s">
        <v>314</v>
      </c>
      <c r="J2967" s="27" t="s">
        <v>300</v>
      </c>
      <c r="K2967" s="27" t="s">
        <v>346</v>
      </c>
      <c r="L2967" s="27" t="s">
        <v>345</v>
      </c>
      <c r="M2967" s="27" t="s">
        <v>324</v>
      </c>
      <c r="N2967" s="27" t="s">
        <v>301</v>
      </c>
      <c r="O2967" s="27" t="s">
        <v>301</v>
      </c>
      <c r="P2967" s="27">
        <v>19.290900000000001</v>
      </c>
    </row>
    <row r="2968" spans="7:16" x14ac:dyDescent="0.25">
      <c r="G2968" s="27" t="str">
        <f t="shared" si="46"/>
        <v>2019/2020East Asia &amp; PacificWater &amp; WastewaterAll UsesGrantAll DestinationsPublicGovernment</v>
      </c>
      <c r="H2968" s="27" t="s">
        <v>290</v>
      </c>
      <c r="I2968" s="27" t="s">
        <v>314</v>
      </c>
      <c r="J2968" s="27" t="s">
        <v>300</v>
      </c>
      <c r="K2968" s="27" t="s">
        <v>346</v>
      </c>
      <c r="L2968" s="27" t="s">
        <v>332</v>
      </c>
      <c r="M2968" s="27" t="s">
        <v>338</v>
      </c>
      <c r="N2968" s="27" t="s">
        <v>309</v>
      </c>
      <c r="O2968" s="27" t="s">
        <v>28</v>
      </c>
      <c r="P2968" s="27">
        <v>28.097338677</v>
      </c>
    </row>
    <row r="2969" spans="7:16" x14ac:dyDescent="0.25">
      <c r="G2969" s="27" t="str">
        <f t="shared" si="46"/>
        <v>2019/2020East Asia &amp; PacificWater &amp; WastewaterAll UsesGrantAll DestinationsPublicMultilateral Climate Funds</v>
      </c>
      <c r="H2969" s="27" t="s">
        <v>290</v>
      </c>
      <c r="I2969" s="27" t="s">
        <v>314</v>
      </c>
      <c r="J2969" s="27" t="s">
        <v>300</v>
      </c>
      <c r="K2969" s="27" t="s">
        <v>346</v>
      </c>
      <c r="L2969" s="27" t="s">
        <v>332</v>
      </c>
      <c r="M2969" s="27" t="s">
        <v>338</v>
      </c>
      <c r="N2969" s="27" t="s">
        <v>309</v>
      </c>
      <c r="O2969" s="27" t="s">
        <v>29</v>
      </c>
      <c r="P2969" s="27">
        <v>2.6649994299999999</v>
      </c>
    </row>
    <row r="2970" spans="7:16" x14ac:dyDescent="0.25">
      <c r="G2970" s="27" t="str">
        <f t="shared" si="46"/>
        <v>2019/2020East Asia &amp; PacificWater &amp; WastewaterAll UsesGrantAll DestinationsPublicMultilateral DFI</v>
      </c>
      <c r="H2970" s="27" t="s">
        <v>290</v>
      </c>
      <c r="I2970" s="27" t="s">
        <v>314</v>
      </c>
      <c r="J2970" s="27" t="s">
        <v>300</v>
      </c>
      <c r="K2970" s="27" t="s">
        <v>346</v>
      </c>
      <c r="L2970" s="27" t="s">
        <v>332</v>
      </c>
      <c r="M2970" s="27" t="s">
        <v>338</v>
      </c>
      <c r="N2970" s="27" t="s">
        <v>309</v>
      </c>
      <c r="O2970" s="27" t="s">
        <v>30</v>
      </c>
      <c r="P2970" s="27">
        <v>4.4542684619999999</v>
      </c>
    </row>
    <row r="2971" spans="7:16" x14ac:dyDescent="0.25">
      <c r="G2971" s="27" t="str">
        <f t="shared" si="46"/>
        <v>2019/2020East Asia &amp; PacificWater &amp; WastewaterAll UsesGrantAll DestinationsPublicPublic Fund</v>
      </c>
      <c r="H2971" s="27" t="s">
        <v>290</v>
      </c>
      <c r="I2971" s="27" t="s">
        <v>314</v>
      </c>
      <c r="J2971" s="27" t="s">
        <v>300</v>
      </c>
      <c r="K2971" s="27" t="s">
        <v>346</v>
      </c>
      <c r="L2971" s="27" t="s">
        <v>332</v>
      </c>
      <c r="M2971" s="27" t="s">
        <v>338</v>
      </c>
      <c r="N2971" s="27" t="s">
        <v>309</v>
      </c>
      <c r="O2971" s="27" t="s">
        <v>311</v>
      </c>
      <c r="P2971" s="27">
        <v>5.6980057000000004</v>
      </c>
    </row>
    <row r="2972" spans="7:16" x14ac:dyDescent="0.25">
      <c r="G2972" s="27" t="str">
        <f t="shared" si="46"/>
        <v>2019/2020East Asia &amp; PacificWater &amp; WastewaterAll UsesGrantDomesticPublicMultilateral DFI</v>
      </c>
      <c r="H2972" s="27" t="s">
        <v>290</v>
      </c>
      <c r="I2972" s="27" t="s">
        <v>314</v>
      </c>
      <c r="J2972" s="27" t="s">
        <v>300</v>
      </c>
      <c r="K2972" s="27" t="s">
        <v>346</v>
      </c>
      <c r="L2972" s="27" t="s">
        <v>332</v>
      </c>
      <c r="M2972" s="27" t="s">
        <v>323</v>
      </c>
      <c r="N2972" s="27" t="s">
        <v>309</v>
      </c>
      <c r="O2972" s="27" t="s">
        <v>30</v>
      </c>
      <c r="P2972" s="27">
        <v>5.5149999999999999E-5</v>
      </c>
    </row>
    <row r="2973" spans="7:16" x14ac:dyDescent="0.25">
      <c r="G2973" s="27" t="str">
        <f t="shared" si="46"/>
        <v>2019/2020East Asia &amp; PacificWater &amp; WastewaterAll UsesGrantInternationalPublicGovernment</v>
      </c>
      <c r="H2973" s="27" t="s">
        <v>290</v>
      </c>
      <c r="I2973" s="27" t="s">
        <v>314</v>
      </c>
      <c r="J2973" s="27" t="s">
        <v>300</v>
      </c>
      <c r="K2973" s="27" t="s">
        <v>346</v>
      </c>
      <c r="L2973" s="27" t="s">
        <v>332</v>
      </c>
      <c r="M2973" s="27" t="s">
        <v>324</v>
      </c>
      <c r="N2973" s="27" t="s">
        <v>309</v>
      </c>
      <c r="O2973" s="27" t="s">
        <v>28</v>
      </c>
      <c r="P2973" s="27">
        <v>28.097338677</v>
      </c>
    </row>
    <row r="2974" spans="7:16" x14ac:dyDescent="0.25">
      <c r="G2974" s="27" t="str">
        <f t="shared" si="46"/>
        <v>2019/2020East Asia &amp; PacificWater &amp; WastewaterAll UsesGrantInternationalPublicMultilateral Climate Funds</v>
      </c>
      <c r="H2974" s="27" t="s">
        <v>290</v>
      </c>
      <c r="I2974" s="27" t="s">
        <v>314</v>
      </c>
      <c r="J2974" s="27" t="s">
        <v>300</v>
      </c>
      <c r="K2974" s="27" t="s">
        <v>346</v>
      </c>
      <c r="L2974" s="27" t="s">
        <v>332</v>
      </c>
      <c r="M2974" s="27" t="s">
        <v>324</v>
      </c>
      <c r="N2974" s="27" t="s">
        <v>309</v>
      </c>
      <c r="O2974" s="27" t="s">
        <v>29</v>
      </c>
      <c r="P2974" s="27">
        <v>2.6649994299999999</v>
      </c>
    </row>
    <row r="2975" spans="7:16" x14ac:dyDescent="0.25">
      <c r="G2975" s="27" t="str">
        <f t="shared" si="46"/>
        <v>2019/2020East Asia &amp; PacificWater &amp; WastewaterAll UsesGrantInternationalPublicMultilateral DFI</v>
      </c>
      <c r="H2975" s="27" t="s">
        <v>290</v>
      </c>
      <c r="I2975" s="27" t="s">
        <v>314</v>
      </c>
      <c r="J2975" s="27" t="s">
        <v>300</v>
      </c>
      <c r="K2975" s="27" t="s">
        <v>346</v>
      </c>
      <c r="L2975" s="27" t="s">
        <v>332</v>
      </c>
      <c r="M2975" s="27" t="s">
        <v>324</v>
      </c>
      <c r="N2975" s="27" t="s">
        <v>309</v>
      </c>
      <c r="O2975" s="27" t="s">
        <v>30</v>
      </c>
      <c r="P2975" s="27">
        <v>4.4542133120000003</v>
      </c>
    </row>
    <row r="2976" spans="7:16" x14ac:dyDescent="0.25">
      <c r="G2976" s="27" t="str">
        <f t="shared" si="46"/>
        <v>2019/2020East Asia &amp; PacificWater &amp; WastewaterAll UsesGrantInternationalPublicPublic Fund</v>
      </c>
      <c r="H2976" s="27" t="s">
        <v>290</v>
      </c>
      <c r="I2976" s="27" t="s">
        <v>314</v>
      </c>
      <c r="J2976" s="27" t="s">
        <v>300</v>
      </c>
      <c r="K2976" s="27" t="s">
        <v>346</v>
      </c>
      <c r="L2976" s="27" t="s">
        <v>332</v>
      </c>
      <c r="M2976" s="27" t="s">
        <v>324</v>
      </c>
      <c r="N2976" s="27" t="s">
        <v>309</v>
      </c>
      <c r="O2976" s="27" t="s">
        <v>311</v>
      </c>
      <c r="P2976" s="27">
        <v>5.6980057000000004</v>
      </c>
    </row>
    <row r="2977" spans="7:16" x14ac:dyDescent="0.25">
      <c r="G2977" s="27" t="str">
        <f t="shared" si="46"/>
        <v>2019/2020East Asia &amp; PacificWater &amp; WastewaterAll UsesLow-cost project debtAll DestinationsPublicBilateral DFI</v>
      </c>
      <c r="H2977" s="27" t="s">
        <v>290</v>
      </c>
      <c r="I2977" s="27" t="s">
        <v>314</v>
      </c>
      <c r="J2977" s="27" t="s">
        <v>300</v>
      </c>
      <c r="K2977" s="27" t="s">
        <v>346</v>
      </c>
      <c r="L2977" s="27" t="s">
        <v>336</v>
      </c>
      <c r="M2977" s="27" t="s">
        <v>338</v>
      </c>
      <c r="N2977" s="27" t="s">
        <v>309</v>
      </c>
      <c r="O2977" s="27" t="s">
        <v>31</v>
      </c>
      <c r="P2977" s="27">
        <v>939.36836448999998</v>
      </c>
    </row>
    <row r="2978" spans="7:16" x14ac:dyDescent="0.25">
      <c r="G2978" s="27" t="str">
        <f t="shared" si="46"/>
        <v>2019/2020East Asia &amp; PacificWater &amp; WastewaterAll UsesLow-cost project debtAll DestinationsPublicExport Credit Agency (ECA)</v>
      </c>
      <c r="H2978" s="27" t="s">
        <v>290</v>
      </c>
      <c r="I2978" s="27" t="s">
        <v>314</v>
      </c>
      <c r="J2978" s="27" t="s">
        <v>300</v>
      </c>
      <c r="K2978" s="27" t="s">
        <v>346</v>
      </c>
      <c r="L2978" s="27" t="s">
        <v>336</v>
      </c>
      <c r="M2978" s="27" t="s">
        <v>338</v>
      </c>
      <c r="N2978" s="27" t="s">
        <v>309</v>
      </c>
      <c r="O2978" s="27" t="s">
        <v>310</v>
      </c>
      <c r="P2978" s="27">
        <v>0</v>
      </c>
    </row>
    <row r="2979" spans="7:16" x14ac:dyDescent="0.25">
      <c r="G2979" s="27" t="str">
        <f t="shared" si="46"/>
        <v>2019/2020East Asia &amp; PacificWater &amp; WastewaterAll UsesLow-cost project debtAll DestinationsPublicMultilateral DFI</v>
      </c>
      <c r="H2979" s="27" t="s">
        <v>290</v>
      </c>
      <c r="I2979" s="27" t="s">
        <v>314</v>
      </c>
      <c r="J2979" s="27" t="s">
        <v>300</v>
      </c>
      <c r="K2979" s="27" t="s">
        <v>346</v>
      </c>
      <c r="L2979" s="27" t="s">
        <v>336</v>
      </c>
      <c r="M2979" s="27" t="s">
        <v>338</v>
      </c>
      <c r="N2979" s="27" t="s">
        <v>309</v>
      </c>
      <c r="O2979" s="27" t="s">
        <v>30</v>
      </c>
      <c r="P2979" s="27">
        <v>4.2935001459999897</v>
      </c>
    </row>
    <row r="2980" spans="7:16" x14ac:dyDescent="0.25">
      <c r="G2980" s="27" t="str">
        <f t="shared" si="46"/>
        <v>2019/2020East Asia &amp; PacificWater &amp; WastewaterAll UsesLow-cost project debtDomesticPublicMultilateral DFI</v>
      </c>
      <c r="H2980" s="27" t="s">
        <v>290</v>
      </c>
      <c r="I2980" s="27" t="s">
        <v>314</v>
      </c>
      <c r="J2980" s="27" t="s">
        <v>300</v>
      </c>
      <c r="K2980" s="27" t="s">
        <v>346</v>
      </c>
      <c r="L2980" s="27" t="s">
        <v>336</v>
      </c>
      <c r="M2980" s="27" t="s">
        <v>323</v>
      </c>
      <c r="N2980" s="27" t="s">
        <v>309</v>
      </c>
      <c r="O2980" s="27" t="s">
        <v>30</v>
      </c>
      <c r="P2980" s="27">
        <v>1.1614354E-2</v>
      </c>
    </row>
    <row r="2981" spans="7:16" x14ac:dyDescent="0.25">
      <c r="G2981" s="27" t="str">
        <f t="shared" si="46"/>
        <v>2019/2020East Asia &amp; PacificWater &amp; WastewaterAll UsesLow-cost project debtInternationalPublicBilateral DFI</v>
      </c>
      <c r="H2981" s="27" t="s">
        <v>290</v>
      </c>
      <c r="I2981" s="27" t="s">
        <v>314</v>
      </c>
      <c r="J2981" s="27" t="s">
        <v>300</v>
      </c>
      <c r="K2981" s="27" t="s">
        <v>346</v>
      </c>
      <c r="L2981" s="27" t="s">
        <v>336</v>
      </c>
      <c r="M2981" s="27" t="s">
        <v>324</v>
      </c>
      <c r="N2981" s="27" t="s">
        <v>309</v>
      </c>
      <c r="O2981" s="27" t="s">
        <v>31</v>
      </c>
      <c r="P2981" s="27">
        <v>939.36836448999998</v>
      </c>
    </row>
    <row r="2982" spans="7:16" x14ac:dyDescent="0.25">
      <c r="G2982" s="27" t="str">
        <f t="shared" si="46"/>
        <v>2019/2020East Asia &amp; PacificWater &amp; WastewaterAll UsesLow-cost project debtInternationalPublicExport Credit Agency (ECA)</v>
      </c>
      <c r="H2982" s="27" t="s">
        <v>290</v>
      </c>
      <c r="I2982" s="27" t="s">
        <v>314</v>
      </c>
      <c r="J2982" s="27" t="s">
        <v>300</v>
      </c>
      <c r="K2982" s="27" t="s">
        <v>346</v>
      </c>
      <c r="L2982" s="27" t="s">
        <v>336</v>
      </c>
      <c r="M2982" s="27" t="s">
        <v>324</v>
      </c>
      <c r="N2982" s="27" t="s">
        <v>309</v>
      </c>
      <c r="O2982" s="27" t="s">
        <v>310</v>
      </c>
      <c r="P2982" s="27">
        <v>0</v>
      </c>
    </row>
    <row r="2983" spans="7:16" x14ac:dyDescent="0.25">
      <c r="G2983" s="27" t="str">
        <f t="shared" si="46"/>
        <v>2019/2020East Asia &amp; PacificWater &amp; WastewaterAll UsesLow-cost project debtInternationalPublicMultilateral DFI</v>
      </c>
      <c r="H2983" s="27" t="s">
        <v>290</v>
      </c>
      <c r="I2983" s="27" t="s">
        <v>314</v>
      </c>
      <c r="J2983" s="27" t="s">
        <v>300</v>
      </c>
      <c r="K2983" s="27" t="s">
        <v>346</v>
      </c>
      <c r="L2983" s="27" t="s">
        <v>336</v>
      </c>
      <c r="M2983" s="27" t="s">
        <v>324</v>
      </c>
      <c r="N2983" s="27" t="s">
        <v>309</v>
      </c>
      <c r="O2983" s="27" t="s">
        <v>30</v>
      </c>
      <c r="P2983" s="27">
        <v>4.2818857919999997</v>
      </c>
    </row>
    <row r="2984" spans="7:16" x14ac:dyDescent="0.25">
      <c r="G2984" s="27" t="str">
        <f t="shared" si="46"/>
        <v>2019/2020East Asia &amp; PacificWater &amp; WastewaterAll UsesProject-level equityAll DestinationsPrivateCorporations</v>
      </c>
      <c r="H2984" s="27" t="s">
        <v>290</v>
      </c>
      <c r="I2984" s="27" t="s">
        <v>314</v>
      </c>
      <c r="J2984" s="27" t="s">
        <v>300</v>
      </c>
      <c r="K2984" s="27" t="s">
        <v>346</v>
      </c>
      <c r="L2984" s="27" t="s">
        <v>337</v>
      </c>
      <c r="M2984" s="27" t="s">
        <v>338</v>
      </c>
      <c r="N2984" s="27" t="s">
        <v>306</v>
      </c>
      <c r="O2984" s="27" t="s">
        <v>307</v>
      </c>
      <c r="P2984" s="27">
        <v>91.768749999999997</v>
      </c>
    </row>
    <row r="2985" spans="7:16" x14ac:dyDescent="0.25">
      <c r="G2985" s="27" t="str">
        <f t="shared" si="46"/>
        <v>2019/2020East Asia &amp; PacificWater &amp; WastewaterAll UsesProject-level equityAll DestinationsPrivateUnknown</v>
      </c>
      <c r="H2985" s="27" t="s">
        <v>290</v>
      </c>
      <c r="I2985" s="27" t="s">
        <v>314</v>
      </c>
      <c r="J2985" s="27" t="s">
        <v>300</v>
      </c>
      <c r="K2985" s="27" t="s">
        <v>346</v>
      </c>
      <c r="L2985" s="27" t="s">
        <v>337</v>
      </c>
      <c r="M2985" s="27" t="s">
        <v>338</v>
      </c>
      <c r="N2985" s="27" t="s">
        <v>306</v>
      </c>
      <c r="O2985" s="27" t="s">
        <v>301</v>
      </c>
      <c r="P2985" s="27">
        <v>216.68437499999999</v>
      </c>
    </row>
    <row r="2986" spans="7:16" x14ac:dyDescent="0.25">
      <c r="G2986" s="27" t="str">
        <f t="shared" si="46"/>
        <v>2019/2020East Asia &amp; PacificWater &amp; WastewaterAll UsesProject-level equityAll DestinationsPublicSOE</v>
      </c>
      <c r="H2986" s="27" t="s">
        <v>290</v>
      </c>
      <c r="I2986" s="27" t="s">
        <v>314</v>
      </c>
      <c r="J2986" s="27" t="s">
        <v>300</v>
      </c>
      <c r="K2986" s="27" t="s">
        <v>346</v>
      </c>
      <c r="L2986" s="27" t="s">
        <v>337</v>
      </c>
      <c r="M2986" s="27" t="s">
        <v>338</v>
      </c>
      <c r="N2986" s="27" t="s">
        <v>309</v>
      </c>
      <c r="O2986" s="27" t="s">
        <v>34</v>
      </c>
      <c r="P2986" s="27">
        <v>48.842295</v>
      </c>
    </row>
    <row r="2987" spans="7:16" x14ac:dyDescent="0.25">
      <c r="G2987" s="27" t="str">
        <f t="shared" si="46"/>
        <v>2019/2020East Asia &amp; PacificWater &amp; WastewaterAll UsesProject-level equityAll DestinationsUnknownUnknown</v>
      </c>
      <c r="H2987" s="27" t="s">
        <v>290</v>
      </c>
      <c r="I2987" s="27" t="s">
        <v>314</v>
      </c>
      <c r="J2987" s="27" t="s">
        <v>300</v>
      </c>
      <c r="K2987" s="27" t="s">
        <v>346</v>
      </c>
      <c r="L2987" s="27" t="s">
        <v>337</v>
      </c>
      <c r="M2987" s="27" t="s">
        <v>338</v>
      </c>
      <c r="N2987" s="27" t="s">
        <v>301</v>
      </c>
      <c r="O2987" s="27" t="s">
        <v>301</v>
      </c>
      <c r="P2987" s="27">
        <v>191.12685500000001</v>
      </c>
    </row>
    <row r="2988" spans="7:16" x14ac:dyDescent="0.25">
      <c r="G2988" s="27" t="str">
        <f t="shared" si="46"/>
        <v>2019/2020East Asia &amp; PacificWater &amp; WastewaterAll UsesProject-level equityDomesticPrivateCorporations</v>
      </c>
      <c r="H2988" s="27" t="s">
        <v>290</v>
      </c>
      <c r="I2988" s="27" t="s">
        <v>314</v>
      </c>
      <c r="J2988" s="27" t="s">
        <v>300</v>
      </c>
      <c r="K2988" s="27" t="s">
        <v>346</v>
      </c>
      <c r="L2988" s="27" t="s">
        <v>337</v>
      </c>
      <c r="M2988" s="27" t="s">
        <v>323</v>
      </c>
      <c r="N2988" s="27" t="s">
        <v>306</v>
      </c>
      <c r="O2988" s="27" t="s">
        <v>307</v>
      </c>
      <c r="P2988" s="27">
        <v>91.768749999999997</v>
      </c>
    </row>
    <row r="2989" spans="7:16" x14ac:dyDescent="0.25">
      <c r="G2989" s="27" t="str">
        <f t="shared" si="46"/>
        <v>2019/2020East Asia &amp; PacificWater &amp; WastewaterAll UsesProject-level equityDomesticPublicSOE</v>
      </c>
      <c r="H2989" s="27" t="s">
        <v>290</v>
      </c>
      <c r="I2989" s="27" t="s">
        <v>314</v>
      </c>
      <c r="J2989" s="27" t="s">
        <v>300</v>
      </c>
      <c r="K2989" s="27" t="s">
        <v>346</v>
      </c>
      <c r="L2989" s="27" t="s">
        <v>337</v>
      </c>
      <c r="M2989" s="27" t="s">
        <v>323</v>
      </c>
      <c r="N2989" s="27" t="s">
        <v>309</v>
      </c>
      <c r="O2989" s="27" t="s">
        <v>34</v>
      </c>
      <c r="P2989" s="27">
        <v>48.842295</v>
      </c>
    </row>
    <row r="2990" spans="7:16" x14ac:dyDescent="0.25">
      <c r="G2990" s="27" t="str">
        <f t="shared" si="46"/>
        <v>2019/2020East Asia &amp; PacificWater &amp; WastewaterAll UsesProject-level equityDomesticUnknownUnknown</v>
      </c>
      <c r="H2990" s="27" t="s">
        <v>290</v>
      </c>
      <c r="I2990" s="27" t="s">
        <v>314</v>
      </c>
      <c r="J2990" s="27" t="s">
        <v>300</v>
      </c>
      <c r="K2990" s="27" t="s">
        <v>346</v>
      </c>
      <c r="L2990" s="27" t="s">
        <v>337</v>
      </c>
      <c r="M2990" s="27" t="s">
        <v>323</v>
      </c>
      <c r="N2990" s="27" t="s">
        <v>301</v>
      </c>
      <c r="O2990" s="27" t="s">
        <v>301</v>
      </c>
      <c r="P2990" s="27">
        <v>171.83595500000001</v>
      </c>
    </row>
    <row r="2991" spans="7:16" x14ac:dyDescent="0.25">
      <c r="G2991" s="27" t="str">
        <f t="shared" si="46"/>
        <v>2019/2020East Asia &amp; PacificWater &amp; WastewaterAll UsesProject-level equityInternationalPrivateCorporations</v>
      </c>
      <c r="H2991" s="27" t="s">
        <v>290</v>
      </c>
      <c r="I2991" s="27" t="s">
        <v>314</v>
      </c>
      <c r="J2991" s="27" t="s">
        <v>300</v>
      </c>
      <c r="K2991" s="27" t="s">
        <v>346</v>
      </c>
      <c r="L2991" s="27" t="s">
        <v>337</v>
      </c>
      <c r="M2991" s="27" t="s">
        <v>324</v>
      </c>
      <c r="N2991" s="27" t="s">
        <v>306</v>
      </c>
      <c r="O2991" s="27" t="s">
        <v>307</v>
      </c>
      <c r="P2991" s="27">
        <v>0</v>
      </c>
    </row>
    <row r="2992" spans="7:16" x14ac:dyDescent="0.25">
      <c r="G2992" s="27" t="str">
        <f t="shared" si="46"/>
        <v>2019/2020East Asia &amp; PacificWater &amp; WastewaterAll UsesProject-level equityInternationalPrivateUnknown</v>
      </c>
      <c r="H2992" s="27" t="s">
        <v>290</v>
      </c>
      <c r="I2992" s="27" t="s">
        <v>314</v>
      </c>
      <c r="J2992" s="27" t="s">
        <v>300</v>
      </c>
      <c r="K2992" s="27" t="s">
        <v>346</v>
      </c>
      <c r="L2992" s="27" t="s">
        <v>337</v>
      </c>
      <c r="M2992" s="27" t="s">
        <v>324</v>
      </c>
      <c r="N2992" s="27" t="s">
        <v>306</v>
      </c>
      <c r="O2992" s="27" t="s">
        <v>301</v>
      </c>
      <c r="P2992" s="27">
        <v>216.68437499999999</v>
      </c>
    </row>
    <row r="2993" spans="7:16" x14ac:dyDescent="0.25">
      <c r="G2993" s="27" t="str">
        <f t="shared" si="46"/>
        <v>2019/2020East Asia &amp; PacificWater &amp; WastewaterAll UsesProject-level equityInternationalUnknownUnknown</v>
      </c>
      <c r="H2993" s="27" t="s">
        <v>290</v>
      </c>
      <c r="I2993" s="27" t="s">
        <v>314</v>
      </c>
      <c r="J2993" s="27" t="s">
        <v>300</v>
      </c>
      <c r="K2993" s="27" t="s">
        <v>346</v>
      </c>
      <c r="L2993" s="27" t="s">
        <v>337</v>
      </c>
      <c r="M2993" s="27" t="s">
        <v>324</v>
      </c>
      <c r="N2993" s="27" t="s">
        <v>301</v>
      </c>
      <c r="O2993" s="27" t="s">
        <v>301</v>
      </c>
      <c r="P2993" s="27">
        <v>19.290900000000001</v>
      </c>
    </row>
    <row r="2994" spans="7:16" x14ac:dyDescent="0.25">
      <c r="G2994" s="27" t="str">
        <f t="shared" si="46"/>
        <v>2019/2020East Asia &amp; PacificWater &amp; WastewaterAll UsesProject-level market rate debtAll DestinationsPrivateCommercial FI</v>
      </c>
      <c r="H2994" s="27" t="s">
        <v>290</v>
      </c>
      <c r="I2994" s="27" t="s">
        <v>314</v>
      </c>
      <c r="J2994" s="27" t="s">
        <v>300</v>
      </c>
      <c r="K2994" s="27" t="s">
        <v>346</v>
      </c>
      <c r="L2994" s="27" t="s">
        <v>335</v>
      </c>
      <c r="M2994" s="27" t="s">
        <v>338</v>
      </c>
      <c r="N2994" s="27" t="s">
        <v>306</v>
      </c>
      <c r="O2994" s="27" t="s">
        <v>23</v>
      </c>
      <c r="P2994" s="27">
        <v>135.26</v>
      </c>
    </row>
    <row r="2995" spans="7:16" x14ac:dyDescent="0.25">
      <c r="G2995" s="27" t="str">
        <f t="shared" si="46"/>
        <v>2019/2020East Asia &amp; PacificWater &amp; WastewaterAll UsesProject-level market rate debtAll DestinationsPrivateCorporations</v>
      </c>
      <c r="H2995" s="27" t="s">
        <v>290</v>
      </c>
      <c r="I2995" s="27" t="s">
        <v>314</v>
      </c>
      <c r="J2995" s="27" t="s">
        <v>300</v>
      </c>
      <c r="K2995" s="27" t="s">
        <v>346</v>
      </c>
      <c r="L2995" s="27" t="s">
        <v>335</v>
      </c>
      <c r="M2995" s="27" t="s">
        <v>338</v>
      </c>
      <c r="N2995" s="27" t="s">
        <v>306</v>
      </c>
      <c r="O2995" s="27" t="s">
        <v>307</v>
      </c>
      <c r="P2995" s="27">
        <v>18.535499999999999</v>
      </c>
    </row>
    <row r="2996" spans="7:16" x14ac:dyDescent="0.25">
      <c r="G2996" s="27" t="str">
        <f t="shared" si="46"/>
        <v>2019/2020East Asia &amp; PacificWater &amp; WastewaterAll UsesProject-level market rate debtAll DestinationsPrivateUnknown</v>
      </c>
      <c r="H2996" s="27" t="s">
        <v>290</v>
      </c>
      <c r="I2996" s="27" t="s">
        <v>314</v>
      </c>
      <c r="J2996" s="27" t="s">
        <v>300</v>
      </c>
      <c r="K2996" s="27" t="s">
        <v>346</v>
      </c>
      <c r="L2996" s="27" t="s">
        <v>335</v>
      </c>
      <c r="M2996" s="27" t="s">
        <v>338</v>
      </c>
      <c r="N2996" s="27" t="s">
        <v>306</v>
      </c>
      <c r="O2996" s="27" t="s">
        <v>301</v>
      </c>
      <c r="P2996" s="27">
        <v>1186.8537249999999</v>
      </c>
    </row>
    <row r="2997" spans="7:16" x14ac:dyDescent="0.25">
      <c r="G2997" s="27" t="str">
        <f t="shared" si="46"/>
        <v>2019/2020East Asia &amp; PacificWater &amp; WastewaterAll UsesProject-level market rate debtAll DestinationsPublicExport Credit Agency (ECA)</v>
      </c>
      <c r="H2997" s="27" t="s">
        <v>290</v>
      </c>
      <c r="I2997" s="27" t="s">
        <v>314</v>
      </c>
      <c r="J2997" s="27" t="s">
        <v>300</v>
      </c>
      <c r="K2997" s="27" t="s">
        <v>346</v>
      </c>
      <c r="L2997" s="27" t="s">
        <v>335</v>
      </c>
      <c r="M2997" s="27" t="s">
        <v>338</v>
      </c>
      <c r="N2997" s="27" t="s">
        <v>309</v>
      </c>
      <c r="O2997" s="27" t="s">
        <v>310</v>
      </c>
      <c r="P2997" s="27">
        <v>124.7873065</v>
      </c>
    </row>
    <row r="2998" spans="7:16" x14ac:dyDescent="0.25">
      <c r="G2998" s="27" t="str">
        <f t="shared" si="46"/>
        <v>2019/2020East Asia &amp; PacificWater &amp; WastewaterAll UsesProject-level market rate debtAll DestinationsPublicMultilateral DFI</v>
      </c>
      <c r="H2998" s="27" t="s">
        <v>290</v>
      </c>
      <c r="I2998" s="27" t="s">
        <v>314</v>
      </c>
      <c r="J2998" s="27" t="s">
        <v>300</v>
      </c>
      <c r="K2998" s="27" t="s">
        <v>346</v>
      </c>
      <c r="L2998" s="27" t="s">
        <v>335</v>
      </c>
      <c r="M2998" s="27" t="s">
        <v>338</v>
      </c>
      <c r="N2998" s="27" t="s">
        <v>309</v>
      </c>
      <c r="O2998" s="27" t="s">
        <v>30</v>
      </c>
      <c r="P2998" s="27">
        <v>37.484071427000003</v>
      </c>
    </row>
    <row r="2999" spans="7:16" x14ac:dyDescent="0.25">
      <c r="G2999" s="27" t="str">
        <f t="shared" si="46"/>
        <v>2019/2020East Asia &amp; PacificWater &amp; WastewaterAll UsesProject-level market rate debtAll DestinationsPublicNational DFI</v>
      </c>
      <c r="H2999" s="27" t="s">
        <v>290</v>
      </c>
      <c r="I2999" s="27" t="s">
        <v>314</v>
      </c>
      <c r="J2999" s="27" t="s">
        <v>300</v>
      </c>
      <c r="K2999" s="27" t="s">
        <v>346</v>
      </c>
      <c r="L2999" s="27" t="s">
        <v>335</v>
      </c>
      <c r="M2999" s="27" t="s">
        <v>338</v>
      </c>
      <c r="N2999" s="27" t="s">
        <v>309</v>
      </c>
      <c r="O2999" s="27" t="s">
        <v>33</v>
      </c>
      <c r="P2999" s="27">
        <v>0</v>
      </c>
    </row>
    <row r="3000" spans="7:16" x14ac:dyDescent="0.25">
      <c r="G3000" s="27" t="str">
        <f t="shared" si="46"/>
        <v>2019/2020East Asia &amp; PacificWater &amp; WastewaterAll UsesProject-level market rate debtDomesticPrivateCommercial FI</v>
      </c>
      <c r="H3000" s="27" t="s">
        <v>290</v>
      </c>
      <c r="I3000" s="27" t="s">
        <v>314</v>
      </c>
      <c r="J3000" s="27" t="s">
        <v>300</v>
      </c>
      <c r="K3000" s="27" t="s">
        <v>346</v>
      </c>
      <c r="L3000" s="27" t="s">
        <v>335</v>
      </c>
      <c r="M3000" s="27" t="s">
        <v>323</v>
      </c>
      <c r="N3000" s="27" t="s">
        <v>306</v>
      </c>
      <c r="O3000" s="27" t="s">
        <v>23</v>
      </c>
      <c r="P3000" s="27">
        <v>135.26</v>
      </c>
    </row>
    <row r="3001" spans="7:16" x14ac:dyDescent="0.25">
      <c r="G3001" s="27" t="str">
        <f t="shared" si="46"/>
        <v>2019/2020East Asia &amp; PacificWater &amp; WastewaterAll UsesProject-level market rate debtDomesticPrivateCorporations</v>
      </c>
      <c r="H3001" s="27" t="s">
        <v>290</v>
      </c>
      <c r="I3001" s="27" t="s">
        <v>314</v>
      </c>
      <c r="J3001" s="27" t="s">
        <v>300</v>
      </c>
      <c r="K3001" s="27" t="s">
        <v>346</v>
      </c>
      <c r="L3001" s="27" t="s">
        <v>335</v>
      </c>
      <c r="M3001" s="27" t="s">
        <v>323</v>
      </c>
      <c r="N3001" s="27" t="s">
        <v>306</v>
      </c>
      <c r="O3001" s="27" t="s">
        <v>307</v>
      </c>
      <c r="P3001" s="27">
        <v>18.535499999999999</v>
      </c>
    </row>
    <row r="3002" spans="7:16" x14ac:dyDescent="0.25">
      <c r="G3002" s="27" t="str">
        <f t="shared" si="46"/>
        <v>2019/2020East Asia &amp; PacificWater &amp; WastewaterAll UsesProject-level market rate debtDomesticPublicMultilateral DFI</v>
      </c>
      <c r="H3002" s="27" t="s">
        <v>290</v>
      </c>
      <c r="I3002" s="27" t="s">
        <v>314</v>
      </c>
      <c r="J3002" s="27" t="s">
        <v>300</v>
      </c>
      <c r="K3002" s="27" t="s">
        <v>346</v>
      </c>
      <c r="L3002" s="27" t="s">
        <v>335</v>
      </c>
      <c r="M3002" s="27" t="s">
        <v>323</v>
      </c>
      <c r="N3002" s="27" t="s">
        <v>309</v>
      </c>
      <c r="O3002" s="27" t="s">
        <v>30</v>
      </c>
      <c r="P3002" s="27">
        <v>2.0048253269999998</v>
      </c>
    </row>
    <row r="3003" spans="7:16" x14ac:dyDescent="0.25">
      <c r="G3003" s="27" t="str">
        <f t="shared" si="46"/>
        <v>2019/2020East Asia &amp; PacificWater &amp; WastewaterAll UsesProject-level market rate debtDomesticPublicNational DFI</v>
      </c>
      <c r="H3003" s="27" t="s">
        <v>290</v>
      </c>
      <c r="I3003" s="27" t="s">
        <v>314</v>
      </c>
      <c r="J3003" s="27" t="s">
        <v>300</v>
      </c>
      <c r="K3003" s="27" t="s">
        <v>346</v>
      </c>
      <c r="L3003" s="27" t="s">
        <v>335</v>
      </c>
      <c r="M3003" s="27" t="s">
        <v>323</v>
      </c>
      <c r="N3003" s="27" t="s">
        <v>309</v>
      </c>
      <c r="O3003" s="27" t="s">
        <v>33</v>
      </c>
      <c r="P3003" s="27">
        <v>0</v>
      </c>
    </row>
    <row r="3004" spans="7:16" x14ac:dyDescent="0.25">
      <c r="G3004" s="27" t="str">
        <f t="shared" si="46"/>
        <v>2019/2020East Asia &amp; PacificWater &amp; WastewaterAll UsesProject-level market rate debtInternationalPrivateUnknown</v>
      </c>
      <c r="H3004" s="27" t="s">
        <v>290</v>
      </c>
      <c r="I3004" s="27" t="s">
        <v>314</v>
      </c>
      <c r="J3004" s="27" t="s">
        <v>300</v>
      </c>
      <c r="K3004" s="27" t="s">
        <v>346</v>
      </c>
      <c r="L3004" s="27" t="s">
        <v>335</v>
      </c>
      <c r="M3004" s="27" t="s">
        <v>324</v>
      </c>
      <c r="N3004" s="27" t="s">
        <v>306</v>
      </c>
      <c r="O3004" s="27" t="s">
        <v>301</v>
      </c>
      <c r="P3004" s="27">
        <v>1186.8537249999999</v>
      </c>
    </row>
    <row r="3005" spans="7:16" x14ac:dyDescent="0.25">
      <c r="G3005" s="27" t="str">
        <f t="shared" si="46"/>
        <v>2019/2020East Asia &amp; PacificWater &amp; WastewaterAll UsesProject-level market rate debtInternationalPublicExport Credit Agency (ECA)</v>
      </c>
      <c r="H3005" s="27" t="s">
        <v>290</v>
      </c>
      <c r="I3005" s="27" t="s">
        <v>314</v>
      </c>
      <c r="J3005" s="27" t="s">
        <v>300</v>
      </c>
      <c r="K3005" s="27" t="s">
        <v>346</v>
      </c>
      <c r="L3005" s="27" t="s">
        <v>335</v>
      </c>
      <c r="M3005" s="27" t="s">
        <v>324</v>
      </c>
      <c r="N3005" s="27" t="s">
        <v>309</v>
      </c>
      <c r="O3005" s="27" t="s">
        <v>310</v>
      </c>
      <c r="P3005" s="27">
        <v>124.7873065</v>
      </c>
    </row>
    <row r="3006" spans="7:16" x14ac:dyDescent="0.25">
      <c r="G3006" s="27" t="str">
        <f t="shared" si="46"/>
        <v>2019/2020East Asia &amp; PacificWater &amp; WastewaterAll UsesProject-level market rate debtInternationalPublicMultilateral DFI</v>
      </c>
      <c r="H3006" s="27" t="s">
        <v>290</v>
      </c>
      <c r="I3006" s="27" t="s">
        <v>314</v>
      </c>
      <c r="J3006" s="27" t="s">
        <v>300</v>
      </c>
      <c r="K3006" s="27" t="s">
        <v>346</v>
      </c>
      <c r="L3006" s="27" t="s">
        <v>335</v>
      </c>
      <c r="M3006" s="27" t="s">
        <v>324</v>
      </c>
      <c r="N3006" s="27" t="s">
        <v>309</v>
      </c>
      <c r="O3006" s="27" t="s">
        <v>30</v>
      </c>
      <c r="P3006" s="27">
        <v>35.479246099999997</v>
      </c>
    </row>
    <row r="3007" spans="7:16" x14ac:dyDescent="0.25">
      <c r="G3007" s="27" t="str">
        <f t="shared" si="46"/>
        <v>2019/2020East Asia &amp; PacificWater &amp; WastewaterAll UsesUnknownAll DestinationsPublicMultilateral DFI</v>
      </c>
      <c r="H3007" s="27" t="s">
        <v>290</v>
      </c>
      <c r="I3007" s="27" t="s">
        <v>314</v>
      </c>
      <c r="J3007" s="27" t="s">
        <v>300</v>
      </c>
      <c r="K3007" s="27" t="s">
        <v>346</v>
      </c>
      <c r="L3007" s="27" t="s">
        <v>301</v>
      </c>
      <c r="M3007" s="27" t="s">
        <v>338</v>
      </c>
      <c r="N3007" s="27" t="s">
        <v>309</v>
      </c>
      <c r="O3007" s="27" t="s">
        <v>30</v>
      </c>
      <c r="P3007" s="27">
        <v>22.717547596999999</v>
      </c>
    </row>
    <row r="3008" spans="7:16" x14ac:dyDescent="0.25">
      <c r="G3008" s="27" t="str">
        <f t="shared" si="46"/>
        <v>2019/2020East Asia &amp; PacificWater &amp; WastewaterAll UsesUnknownDomesticPublicMultilateral DFI</v>
      </c>
      <c r="H3008" s="27" t="s">
        <v>290</v>
      </c>
      <c r="I3008" s="27" t="s">
        <v>314</v>
      </c>
      <c r="J3008" s="27" t="s">
        <v>300</v>
      </c>
      <c r="K3008" s="27" t="s">
        <v>346</v>
      </c>
      <c r="L3008" s="27" t="s">
        <v>301</v>
      </c>
      <c r="M3008" s="27" t="s">
        <v>323</v>
      </c>
      <c r="N3008" s="27" t="s">
        <v>309</v>
      </c>
      <c r="O3008" s="27" t="s">
        <v>30</v>
      </c>
      <c r="P3008" s="27">
        <v>6.4577382000000003E-2</v>
      </c>
    </row>
    <row r="3009" spans="7:16" x14ac:dyDescent="0.25">
      <c r="G3009" s="27" t="str">
        <f t="shared" si="46"/>
        <v>2019/2020East Asia &amp; PacificWater &amp; WastewaterAll UsesUnknownInternationalPublicMultilateral DFI</v>
      </c>
      <c r="H3009" s="27" t="s">
        <v>290</v>
      </c>
      <c r="I3009" s="27" t="s">
        <v>314</v>
      </c>
      <c r="J3009" s="27" t="s">
        <v>300</v>
      </c>
      <c r="K3009" s="27" t="s">
        <v>346</v>
      </c>
      <c r="L3009" s="27" t="s">
        <v>301</v>
      </c>
      <c r="M3009" s="27" t="s">
        <v>324</v>
      </c>
      <c r="N3009" s="27" t="s">
        <v>309</v>
      </c>
      <c r="O3009" s="27" t="s">
        <v>30</v>
      </c>
      <c r="P3009" s="27">
        <v>22.652970215</v>
      </c>
    </row>
    <row r="3010" spans="7:16" x14ac:dyDescent="0.25">
      <c r="G3010" s="27" t="str">
        <f t="shared" si="46"/>
        <v>2019/2020East Asia &amp; PacificWater &amp; WastewaterMitigationAll InstrumentsAll DestinationsPublicBilateral DFI</v>
      </c>
      <c r="H3010" s="27" t="s">
        <v>290</v>
      </c>
      <c r="I3010" s="27" t="s">
        <v>314</v>
      </c>
      <c r="J3010" s="27" t="s">
        <v>300</v>
      </c>
      <c r="K3010" s="27" t="s">
        <v>303</v>
      </c>
      <c r="L3010" s="27" t="s">
        <v>345</v>
      </c>
      <c r="M3010" s="27" t="s">
        <v>338</v>
      </c>
      <c r="N3010" s="27" t="s">
        <v>309</v>
      </c>
      <c r="O3010" s="27" t="s">
        <v>31</v>
      </c>
      <c r="P3010" s="27">
        <v>83.958500000000001</v>
      </c>
    </row>
    <row r="3011" spans="7:16" x14ac:dyDescent="0.25">
      <c r="G3011" s="27" t="str">
        <f t="shared" ref="G3011:G3074" si="47">+_xlfn.CONCAT(H3011:O3011)</f>
        <v>2019/2020East Asia &amp; PacificWater &amp; WastewaterMitigationAll InstrumentsAll DestinationsPublicGovernment</v>
      </c>
      <c r="H3011" s="27" t="s">
        <v>290</v>
      </c>
      <c r="I3011" s="27" t="s">
        <v>314</v>
      </c>
      <c r="J3011" s="27" t="s">
        <v>300</v>
      </c>
      <c r="K3011" s="27" t="s">
        <v>303</v>
      </c>
      <c r="L3011" s="27" t="s">
        <v>345</v>
      </c>
      <c r="M3011" s="27" t="s">
        <v>338</v>
      </c>
      <c r="N3011" s="27" t="s">
        <v>309</v>
      </c>
      <c r="O3011" s="27" t="s">
        <v>28</v>
      </c>
      <c r="P3011" s="27">
        <v>5.898165079</v>
      </c>
    </row>
    <row r="3012" spans="7:16" x14ac:dyDescent="0.25">
      <c r="G3012" s="27" t="str">
        <f t="shared" si="47"/>
        <v>2019/2020East Asia &amp; PacificWater &amp; WastewaterMitigationAll InstrumentsAll DestinationsPublicMultilateral DFI</v>
      </c>
      <c r="H3012" s="27" t="s">
        <v>290</v>
      </c>
      <c r="I3012" s="27" t="s">
        <v>314</v>
      </c>
      <c r="J3012" s="27" t="s">
        <v>300</v>
      </c>
      <c r="K3012" s="27" t="s">
        <v>303</v>
      </c>
      <c r="L3012" s="27" t="s">
        <v>345</v>
      </c>
      <c r="M3012" s="27" t="s">
        <v>338</v>
      </c>
      <c r="N3012" s="27" t="s">
        <v>309</v>
      </c>
      <c r="O3012" s="27" t="s">
        <v>30</v>
      </c>
      <c r="P3012" s="27">
        <v>13.675570415999999</v>
      </c>
    </row>
    <row r="3013" spans="7:16" x14ac:dyDescent="0.25">
      <c r="G3013" s="27" t="str">
        <f t="shared" si="47"/>
        <v>2019/2020East Asia &amp; PacificWater &amp; WastewaterMitigationAll InstrumentsDomesticPublicMultilateral DFI</v>
      </c>
      <c r="H3013" s="27" t="s">
        <v>290</v>
      </c>
      <c r="I3013" s="27" t="s">
        <v>314</v>
      </c>
      <c r="J3013" s="27" t="s">
        <v>300</v>
      </c>
      <c r="K3013" s="27" t="s">
        <v>303</v>
      </c>
      <c r="L3013" s="27" t="s">
        <v>345</v>
      </c>
      <c r="M3013" s="27" t="s">
        <v>323</v>
      </c>
      <c r="N3013" s="27" t="s">
        <v>309</v>
      </c>
      <c r="O3013" s="27" t="s">
        <v>30</v>
      </c>
      <c r="P3013" s="27">
        <v>0.54591977199999997</v>
      </c>
    </row>
    <row r="3014" spans="7:16" x14ac:dyDescent="0.25">
      <c r="G3014" s="27" t="str">
        <f t="shared" si="47"/>
        <v>2019/2020East Asia &amp; PacificWater &amp; WastewaterMitigationAll InstrumentsInternationalPublicBilateral DFI</v>
      </c>
      <c r="H3014" s="27" t="s">
        <v>290</v>
      </c>
      <c r="I3014" s="27" t="s">
        <v>314</v>
      </c>
      <c r="J3014" s="27" t="s">
        <v>300</v>
      </c>
      <c r="K3014" s="27" t="s">
        <v>303</v>
      </c>
      <c r="L3014" s="27" t="s">
        <v>345</v>
      </c>
      <c r="M3014" s="27" t="s">
        <v>324</v>
      </c>
      <c r="N3014" s="27" t="s">
        <v>309</v>
      </c>
      <c r="O3014" s="27" t="s">
        <v>31</v>
      </c>
      <c r="P3014" s="27">
        <v>83.958500000000001</v>
      </c>
    </row>
    <row r="3015" spans="7:16" x14ac:dyDescent="0.25">
      <c r="G3015" s="27" t="str">
        <f t="shared" si="47"/>
        <v>2019/2020East Asia &amp; PacificWater &amp; WastewaterMitigationAll InstrumentsInternationalPublicGovernment</v>
      </c>
      <c r="H3015" s="27" t="s">
        <v>290</v>
      </c>
      <c r="I3015" s="27" t="s">
        <v>314</v>
      </c>
      <c r="J3015" s="27" t="s">
        <v>300</v>
      </c>
      <c r="K3015" s="27" t="s">
        <v>303</v>
      </c>
      <c r="L3015" s="27" t="s">
        <v>345</v>
      </c>
      <c r="M3015" s="27" t="s">
        <v>324</v>
      </c>
      <c r="N3015" s="27" t="s">
        <v>309</v>
      </c>
      <c r="O3015" s="27" t="s">
        <v>28</v>
      </c>
      <c r="P3015" s="27">
        <v>5.898165079</v>
      </c>
    </row>
    <row r="3016" spans="7:16" x14ac:dyDescent="0.25">
      <c r="G3016" s="27" t="str">
        <f t="shared" si="47"/>
        <v>2019/2020East Asia &amp; PacificWater &amp; WastewaterMitigationAll InstrumentsInternationalPublicMultilateral DFI</v>
      </c>
      <c r="H3016" s="27" t="s">
        <v>290</v>
      </c>
      <c r="I3016" s="27" t="s">
        <v>314</v>
      </c>
      <c r="J3016" s="27" t="s">
        <v>300</v>
      </c>
      <c r="K3016" s="27" t="s">
        <v>303</v>
      </c>
      <c r="L3016" s="27" t="s">
        <v>345</v>
      </c>
      <c r="M3016" s="27" t="s">
        <v>324</v>
      </c>
      <c r="N3016" s="27" t="s">
        <v>309</v>
      </c>
      <c r="O3016" s="27" t="s">
        <v>30</v>
      </c>
      <c r="P3016" s="27">
        <v>13.129650644</v>
      </c>
    </row>
    <row r="3017" spans="7:16" x14ac:dyDescent="0.25">
      <c r="G3017" s="27" t="str">
        <f t="shared" si="47"/>
        <v>2019/2020East Asia &amp; PacificWater &amp; WastewaterMitigationGrantAll DestinationsPublicGovernment</v>
      </c>
      <c r="H3017" s="27" t="s">
        <v>290</v>
      </c>
      <c r="I3017" s="27" t="s">
        <v>314</v>
      </c>
      <c r="J3017" s="27" t="s">
        <v>300</v>
      </c>
      <c r="K3017" s="27" t="s">
        <v>303</v>
      </c>
      <c r="L3017" s="27" t="s">
        <v>332</v>
      </c>
      <c r="M3017" s="27" t="s">
        <v>338</v>
      </c>
      <c r="N3017" s="27" t="s">
        <v>309</v>
      </c>
      <c r="O3017" s="27" t="s">
        <v>28</v>
      </c>
      <c r="P3017" s="27">
        <v>5.898165079</v>
      </c>
    </row>
    <row r="3018" spans="7:16" x14ac:dyDescent="0.25">
      <c r="G3018" s="27" t="str">
        <f t="shared" si="47"/>
        <v>2019/2020East Asia &amp; PacificWater &amp; WastewaterMitigationGrantAll DestinationsPublicMultilateral DFI</v>
      </c>
      <c r="H3018" s="27" t="s">
        <v>290</v>
      </c>
      <c r="I3018" s="27" t="s">
        <v>314</v>
      </c>
      <c r="J3018" s="27" t="s">
        <v>300</v>
      </c>
      <c r="K3018" s="27" t="s">
        <v>303</v>
      </c>
      <c r="L3018" s="27" t="s">
        <v>332</v>
      </c>
      <c r="M3018" s="27" t="s">
        <v>338</v>
      </c>
      <c r="N3018" s="27" t="s">
        <v>309</v>
      </c>
      <c r="O3018" s="27" t="s">
        <v>30</v>
      </c>
      <c r="P3018" s="27">
        <v>0.92781435399999901</v>
      </c>
    </row>
    <row r="3019" spans="7:16" x14ac:dyDescent="0.25">
      <c r="G3019" s="27" t="str">
        <f t="shared" si="47"/>
        <v>2019/2020East Asia &amp; PacificWater &amp; WastewaterMitigationGrantDomesticPublicMultilateral DFI</v>
      </c>
      <c r="H3019" s="27" t="s">
        <v>290</v>
      </c>
      <c r="I3019" s="27" t="s">
        <v>314</v>
      </c>
      <c r="J3019" s="27" t="s">
        <v>300</v>
      </c>
      <c r="K3019" s="27" t="s">
        <v>303</v>
      </c>
      <c r="L3019" s="27" t="s">
        <v>332</v>
      </c>
      <c r="M3019" s="27" t="s">
        <v>323</v>
      </c>
      <c r="N3019" s="27" t="s">
        <v>309</v>
      </c>
      <c r="O3019" s="27" t="s">
        <v>30</v>
      </c>
      <c r="P3019" s="27">
        <v>3.205E-5</v>
      </c>
    </row>
    <row r="3020" spans="7:16" x14ac:dyDescent="0.25">
      <c r="G3020" s="27" t="str">
        <f t="shared" si="47"/>
        <v>2019/2020East Asia &amp; PacificWater &amp; WastewaterMitigationGrantInternationalPublicGovernment</v>
      </c>
      <c r="H3020" s="27" t="s">
        <v>290</v>
      </c>
      <c r="I3020" s="27" t="s">
        <v>314</v>
      </c>
      <c r="J3020" s="27" t="s">
        <v>300</v>
      </c>
      <c r="K3020" s="27" t="s">
        <v>303</v>
      </c>
      <c r="L3020" s="27" t="s">
        <v>332</v>
      </c>
      <c r="M3020" s="27" t="s">
        <v>324</v>
      </c>
      <c r="N3020" s="27" t="s">
        <v>309</v>
      </c>
      <c r="O3020" s="27" t="s">
        <v>28</v>
      </c>
      <c r="P3020" s="27">
        <v>5.898165079</v>
      </c>
    </row>
    <row r="3021" spans="7:16" x14ac:dyDescent="0.25">
      <c r="G3021" s="27" t="str">
        <f t="shared" si="47"/>
        <v>2019/2020East Asia &amp; PacificWater &amp; WastewaterMitigationGrantInternationalPublicMultilateral DFI</v>
      </c>
      <c r="H3021" s="27" t="s">
        <v>290</v>
      </c>
      <c r="I3021" s="27" t="s">
        <v>314</v>
      </c>
      <c r="J3021" s="27" t="s">
        <v>300</v>
      </c>
      <c r="K3021" s="27" t="s">
        <v>303</v>
      </c>
      <c r="L3021" s="27" t="s">
        <v>332</v>
      </c>
      <c r="M3021" s="27" t="s">
        <v>324</v>
      </c>
      <c r="N3021" s="27" t="s">
        <v>309</v>
      </c>
      <c r="O3021" s="27" t="s">
        <v>30</v>
      </c>
      <c r="P3021" s="27">
        <v>0.92778230399999995</v>
      </c>
    </row>
    <row r="3022" spans="7:16" x14ac:dyDescent="0.25">
      <c r="G3022" s="27" t="str">
        <f t="shared" si="47"/>
        <v>2019/2020East Asia &amp; PacificWater &amp; WastewaterMitigationLow-cost project debtAll DestinationsPublicBilateral DFI</v>
      </c>
      <c r="H3022" s="27" t="s">
        <v>290</v>
      </c>
      <c r="I3022" s="27" t="s">
        <v>314</v>
      </c>
      <c r="J3022" s="27" t="s">
        <v>300</v>
      </c>
      <c r="K3022" s="27" t="s">
        <v>303</v>
      </c>
      <c r="L3022" s="27" t="s">
        <v>336</v>
      </c>
      <c r="M3022" s="27" t="s">
        <v>338</v>
      </c>
      <c r="N3022" s="27" t="s">
        <v>309</v>
      </c>
      <c r="O3022" s="27" t="s">
        <v>31</v>
      </c>
      <c r="P3022" s="27">
        <v>83.958500000000001</v>
      </c>
    </row>
    <row r="3023" spans="7:16" x14ac:dyDescent="0.25">
      <c r="G3023" s="27" t="str">
        <f t="shared" si="47"/>
        <v>2019/2020East Asia &amp; PacificWater &amp; WastewaterMitigationLow-cost project debtAll DestinationsPublicMultilateral DFI</v>
      </c>
      <c r="H3023" s="27" t="s">
        <v>290</v>
      </c>
      <c r="I3023" s="27" t="s">
        <v>314</v>
      </c>
      <c r="J3023" s="27" t="s">
        <v>300</v>
      </c>
      <c r="K3023" s="27" t="s">
        <v>303</v>
      </c>
      <c r="L3023" s="27" t="s">
        <v>336</v>
      </c>
      <c r="M3023" s="27" t="s">
        <v>338</v>
      </c>
      <c r="N3023" s="27" t="s">
        <v>309</v>
      </c>
      <c r="O3023" s="27" t="s">
        <v>30</v>
      </c>
      <c r="P3023" s="27">
        <v>1.89809999599999</v>
      </c>
    </row>
    <row r="3024" spans="7:16" x14ac:dyDescent="0.25">
      <c r="G3024" s="27" t="str">
        <f t="shared" si="47"/>
        <v>2019/2020East Asia &amp; PacificWater &amp; WastewaterMitigationLow-cost project debtDomesticPublicMultilateral DFI</v>
      </c>
      <c r="H3024" s="27" t="s">
        <v>290</v>
      </c>
      <c r="I3024" s="27" t="s">
        <v>314</v>
      </c>
      <c r="J3024" s="27" t="s">
        <v>300</v>
      </c>
      <c r="K3024" s="27" t="s">
        <v>303</v>
      </c>
      <c r="L3024" s="27" t="s">
        <v>336</v>
      </c>
      <c r="M3024" s="27" t="s">
        <v>323</v>
      </c>
      <c r="N3024" s="27" t="s">
        <v>309</v>
      </c>
      <c r="O3024" s="27" t="s">
        <v>30</v>
      </c>
      <c r="P3024" s="27">
        <v>1.0313546E-2</v>
      </c>
    </row>
    <row r="3025" spans="7:16" x14ac:dyDescent="0.25">
      <c r="G3025" s="27" t="str">
        <f t="shared" si="47"/>
        <v>2019/2020East Asia &amp; PacificWater &amp; WastewaterMitigationLow-cost project debtInternationalPublicBilateral DFI</v>
      </c>
      <c r="H3025" s="27" t="s">
        <v>290</v>
      </c>
      <c r="I3025" s="27" t="s">
        <v>314</v>
      </c>
      <c r="J3025" s="27" t="s">
        <v>300</v>
      </c>
      <c r="K3025" s="27" t="s">
        <v>303</v>
      </c>
      <c r="L3025" s="27" t="s">
        <v>336</v>
      </c>
      <c r="M3025" s="27" t="s">
        <v>324</v>
      </c>
      <c r="N3025" s="27" t="s">
        <v>309</v>
      </c>
      <c r="O3025" s="27" t="s">
        <v>31</v>
      </c>
      <c r="P3025" s="27">
        <v>83.958500000000001</v>
      </c>
    </row>
    <row r="3026" spans="7:16" x14ac:dyDescent="0.25">
      <c r="G3026" s="27" t="str">
        <f t="shared" si="47"/>
        <v>2019/2020East Asia &amp; PacificWater &amp; WastewaterMitigationLow-cost project debtInternationalPublicMultilateral DFI</v>
      </c>
      <c r="H3026" s="27" t="s">
        <v>290</v>
      </c>
      <c r="I3026" s="27" t="s">
        <v>314</v>
      </c>
      <c r="J3026" s="27" t="s">
        <v>300</v>
      </c>
      <c r="K3026" s="27" t="s">
        <v>303</v>
      </c>
      <c r="L3026" s="27" t="s">
        <v>336</v>
      </c>
      <c r="M3026" s="27" t="s">
        <v>324</v>
      </c>
      <c r="N3026" s="27" t="s">
        <v>309</v>
      </c>
      <c r="O3026" s="27" t="s">
        <v>30</v>
      </c>
      <c r="P3026" s="27">
        <v>1.8877864499999999</v>
      </c>
    </row>
    <row r="3027" spans="7:16" x14ac:dyDescent="0.25">
      <c r="G3027" s="27" t="str">
        <f t="shared" si="47"/>
        <v>2019/2020East Asia &amp; PacificWater &amp; WastewaterMitigationProject-level market rate debtAll DestinationsPublicMultilateral DFI</v>
      </c>
      <c r="H3027" s="27" t="s">
        <v>290</v>
      </c>
      <c r="I3027" s="27" t="s">
        <v>314</v>
      </c>
      <c r="J3027" s="27" t="s">
        <v>300</v>
      </c>
      <c r="K3027" s="27" t="s">
        <v>303</v>
      </c>
      <c r="L3027" s="27" t="s">
        <v>335</v>
      </c>
      <c r="M3027" s="27" t="s">
        <v>338</v>
      </c>
      <c r="N3027" s="27" t="s">
        <v>309</v>
      </c>
      <c r="O3027" s="27" t="s">
        <v>30</v>
      </c>
      <c r="P3027" s="27">
        <v>10.849656066</v>
      </c>
    </row>
    <row r="3028" spans="7:16" x14ac:dyDescent="0.25">
      <c r="G3028" s="27" t="str">
        <f t="shared" si="47"/>
        <v>2019/2020East Asia &amp; PacificWater &amp; WastewaterMitigationProject-level market rate debtDomesticPublicMultilateral DFI</v>
      </c>
      <c r="H3028" s="27" t="s">
        <v>290</v>
      </c>
      <c r="I3028" s="27" t="s">
        <v>314</v>
      </c>
      <c r="J3028" s="27" t="s">
        <v>300</v>
      </c>
      <c r="K3028" s="27" t="s">
        <v>303</v>
      </c>
      <c r="L3028" s="27" t="s">
        <v>335</v>
      </c>
      <c r="M3028" s="27" t="s">
        <v>323</v>
      </c>
      <c r="N3028" s="27" t="s">
        <v>309</v>
      </c>
      <c r="O3028" s="27" t="s">
        <v>30</v>
      </c>
      <c r="P3028" s="27">
        <v>0.53557417600000001</v>
      </c>
    </row>
    <row r="3029" spans="7:16" x14ac:dyDescent="0.25">
      <c r="G3029" s="27" t="str">
        <f t="shared" si="47"/>
        <v>2019/2020East Asia &amp; PacificWater &amp; WastewaterMitigationProject-level market rate debtInternationalPublicMultilateral DFI</v>
      </c>
      <c r="H3029" s="27" t="s">
        <v>290</v>
      </c>
      <c r="I3029" s="27" t="s">
        <v>314</v>
      </c>
      <c r="J3029" s="27" t="s">
        <v>300</v>
      </c>
      <c r="K3029" s="27" t="s">
        <v>303</v>
      </c>
      <c r="L3029" s="27" t="s">
        <v>335</v>
      </c>
      <c r="M3029" s="27" t="s">
        <v>324</v>
      </c>
      <c r="N3029" s="27" t="s">
        <v>309</v>
      </c>
      <c r="O3029" s="27" t="s">
        <v>30</v>
      </c>
      <c r="P3029" s="27">
        <v>10.314081890000001</v>
      </c>
    </row>
    <row r="3030" spans="7:16" x14ac:dyDescent="0.25">
      <c r="G3030" s="27" t="str">
        <f t="shared" si="47"/>
        <v>2019/2020East Asia &amp; PacificWater &amp; WastewaterMultiple ObjectivesAll InstrumentsAll DestinationsPrivateCommercial FI</v>
      </c>
      <c r="H3030" s="27" t="s">
        <v>290</v>
      </c>
      <c r="I3030" s="27" t="s">
        <v>314</v>
      </c>
      <c r="J3030" s="27" t="s">
        <v>300</v>
      </c>
      <c r="K3030" s="27" t="s">
        <v>304</v>
      </c>
      <c r="L3030" s="27" t="s">
        <v>345</v>
      </c>
      <c r="M3030" s="27" t="s">
        <v>338</v>
      </c>
      <c r="N3030" s="27" t="s">
        <v>306</v>
      </c>
      <c r="O3030" s="27" t="s">
        <v>23</v>
      </c>
      <c r="P3030" s="27">
        <v>135.26</v>
      </c>
    </row>
    <row r="3031" spans="7:16" x14ac:dyDescent="0.25">
      <c r="G3031" s="27" t="str">
        <f t="shared" si="47"/>
        <v>2019/2020East Asia &amp; PacificWater &amp; WastewaterMultiple ObjectivesAll InstrumentsAll DestinationsPrivateCorporations</v>
      </c>
      <c r="H3031" s="27" t="s">
        <v>290</v>
      </c>
      <c r="I3031" s="27" t="s">
        <v>314</v>
      </c>
      <c r="J3031" s="27" t="s">
        <v>300</v>
      </c>
      <c r="K3031" s="27" t="s">
        <v>304</v>
      </c>
      <c r="L3031" s="27" t="s">
        <v>345</v>
      </c>
      <c r="M3031" s="27" t="s">
        <v>338</v>
      </c>
      <c r="N3031" s="27" t="s">
        <v>306</v>
      </c>
      <c r="O3031" s="27" t="s">
        <v>307</v>
      </c>
      <c r="P3031" s="27">
        <v>23.88</v>
      </c>
    </row>
    <row r="3032" spans="7:16" x14ac:dyDescent="0.25">
      <c r="G3032" s="27" t="str">
        <f t="shared" si="47"/>
        <v>2019/2020East Asia &amp; PacificWater &amp; WastewaterMultiple ObjectivesAll InstrumentsAll DestinationsPublicBilateral DFI</v>
      </c>
      <c r="H3032" s="27" t="s">
        <v>290</v>
      </c>
      <c r="I3032" s="27" t="s">
        <v>314</v>
      </c>
      <c r="J3032" s="27" t="s">
        <v>300</v>
      </c>
      <c r="K3032" s="27" t="s">
        <v>304</v>
      </c>
      <c r="L3032" s="27" t="s">
        <v>345</v>
      </c>
      <c r="M3032" s="27" t="s">
        <v>338</v>
      </c>
      <c r="N3032" s="27" t="s">
        <v>309</v>
      </c>
      <c r="O3032" s="27" t="s">
        <v>31</v>
      </c>
      <c r="P3032" s="27">
        <v>17.094017090000001</v>
      </c>
    </row>
    <row r="3033" spans="7:16" x14ac:dyDescent="0.25">
      <c r="G3033" s="27" t="str">
        <f t="shared" si="47"/>
        <v>2019/2020East Asia &amp; PacificWater &amp; WastewaterMultiple ObjectivesAll InstrumentsAll DestinationsPublicGovernment</v>
      </c>
      <c r="H3033" s="27" t="s">
        <v>290</v>
      </c>
      <c r="I3033" s="27" t="s">
        <v>314</v>
      </c>
      <c r="J3033" s="27" t="s">
        <v>300</v>
      </c>
      <c r="K3033" s="27" t="s">
        <v>304</v>
      </c>
      <c r="L3033" s="27" t="s">
        <v>345</v>
      </c>
      <c r="M3033" s="27" t="s">
        <v>338</v>
      </c>
      <c r="N3033" s="27" t="s">
        <v>309</v>
      </c>
      <c r="O3033" s="27" t="s">
        <v>28</v>
      </c>
      <c r="P3033" s="27">
        <v>5.1694861379999999</v>
      </c>
    </row>
    <row r="3034" spans="7:16" x14ac:dyDescent="0.25">
      <c r="G3034" s="27" t="str">
        <f t="shared" si="47"/>
        <v>2019/2020East Asia &amp; PacificWater &amp; WastewaterMultiple ObjectivesAll InstrumentsAll DestinationsPublicMultilateral Climate Funds</v>
      </c>
      <c r="H3034" s="27" t="s">
        <v>290</v>
      </c>
      <c r="I3034" s="27" t="s">
        <v>314</v>
      </c>
      <c r="J3034" s="27" t="s">
        <v>300</v>
      </c>
      <c r="K3034" s="27" t="s">
        <v>304</v>
      </c>
      <c r="L3034" s="27" t="s">
        <v>345</v>
      </c>
      <c r="M3034" s="27" t="s">
        <v>338</v>
      </c>
      <c r="N3034" s="27" t="s">
        <v>309</v>
      </c>
      <c r="O3034" s="27" t="s">
        <v>29</v>
      </c>
      <c r="P3034" s="27">
        <v>0</v>
      </c>
    </row>
    <row r="3035" spans="7:16" x14ac:dyDescent="0.25">
      <c r="G3035" s="27" t="str">
        <f t="shared" si="47"/>
        <v>2019/2020East Asia &amp; PacificWater &amp; WastewaterMultiple ObjectivesAll InstrumentsAll DestinationsPublicMultilateral DFI</v>
      </c>
      <c r="H3035" s="27" t="s">
        <v>290</v>
      </c>
      <c r="I3035" s="27" t="s">
        <v>314</v>
      </c>
      <c r="J3035" s="27" t="s">
        <v>300</v>
      </c>
      <c r="K3035" s="27" t="s">
        <v>304</v>
      </c>
      <c r="L3035" s="27" t="s">
        <v>345</v>
      </c>
      <c r="M3035" s="27" t="s">
        <v>338</v>
      </c>
      <c r="N3035" s="27" t="s">
        <v>309</v>
      </c>
      <c r="O3035" s="27" t="s">
        <v>30</v>
      </c>
      <c r="P3035" s="27">
        <v>16.467729419000001</v>
      </c>
    </row>
    <row r="3036" spans="7:16" x14ac:dyDescent="0.25">
      <c r="G3036" s="27" t="str">
        <f t="shared" si="47"/>
        <v>2019/2020East Asia &amp; PacificWater &amp; WastewaterMultiple ObjectivesAll InstrumentsAll DestinationsPublicNational DFI</v>
      </c>
      <c r="H3036" s="27" t="s">
        <v>290</v>
      </c>
      <c r="I3036" s="27" t="s">
        <v>314</v>
      </c>
      <c r="J3036" s="27" t="s">
        <v>300</v>
      </c>
      <c r="K3036" s="27" t="s">
        <v>304</v>
      </c>
      <c r="L3036" s="27" t="s">
        <v>345</v>
      </c>
      <c r="M3036" s="27" t="s">
        <v>338</v>
      </c>
      <c r="N3036" s="27" t="s">
        <v>309</v>
      </c>
      <c r="O3036" s="27" t="s">
        <v>33</v>
      </c>
      <c r="P3036" s="27">
        <v>0</v>
      </c>
    </row>
    <row r="3037" spans="7:16" x14ac:dyDescent="0.25">
      <c r="G3037" s="27" t="str">
        <f t="shared" si="47"/>
        <v>2019/2020East Asia &amp; PacificWater &amp; WastewaterMultiple ObjectivesAll InstrumentsDomesticPrivateCommercial FI</v>
      </c>
      <c r="H3037" s="27" t="s">
        <v>290</v>
      </c>
      <c r="I3037" s="27" t="s">
        <v>314</v>
      </c>
      <c r="J3037" s="27" t="s">
        <v>300</v>
      </c>
      <c r="K3037" s="27" t="s">
        <v>304</v>
      </c>
      <c r="L3037" s="27" t="s">
        <v>345</v>
      </c>
      <c r="M3037" s="27" t="s">
        <v>323</v>
      </c>
      <c r="N3037" s="27" t="s">
        <v>306</v>
      </c>
      <c r="O3037" s="27" t="s">
        <v>23</v>
      </c>
      <c r="P3037" s="27">
        <v>135.26</v>
      </c>
    </row>
    <row r="3038" spans="7:16" x14ac:dyDescent="0.25">
      <c r="G3038" s="27" t="str">
        <f t="shared" si="47"/>
        <v>2019/2020East Asia &amp; PacificWater &amp; WastewaterMultiple ObjectivesAll InstrumentsDomesticPrivateCorporations</v>
      </c>
      <c r="H3038" s="27" t="s">
        <v>290</v>
      </c>
      <c r="I3038" s="27" t="s">
        <v>314</v>
      </c>
      <c r="J3038" s="27" t="s">
        <v>300</v>
      </c>
      <c r="K3038" s="27" t="s">
        <v>304</v>
      </c>
      <c r="L3038" s="27" t="s">
        <v>345</v>
      </c>
      <c r="M3038" s="27" t="s">
        <v>323</v>
      </c>
      <c r="N3038" s="27" t="s">
        <v>306</v>
      </c>
      <c r="O3038" s="27" t="s">
        <v>307</v>
      </c>
      <c r="P3038" s="27">
        <v>23.88</v>
      </c>
    </row>
    <row r="3039" spans="7:16" x14ac:dyDescent="0.25">
      <c r="G3039" s="27" t="str">
        <f t="shared" si="47"/>
        <v>2019/2020East Asia &amp; PacificWater &amp; WastewaterMultiple ObjectivesAll InstrumentsDomesticPublicMultilateral DFI</v>
      </c>
      <c r="H3039" s="27" t="s">
        <v>290</v>
      </c>
      <c r="I3039" s="27" t="s">
        <v>314</v>
      </c>
      <c r="J3039" s="27" t="s">
        <v>300</v>
      </c>
      <c r="K3039" s="27" t="s">
        <v>304</v>
      </c>
      <c r="L3039" s="27" t="s">
        <v>345</v>
      </c>
      <c r="M3039" s="27" t="s">
        <v>323</v>
      </c>
      <c r="N3039" s="27" t="s">
        <v>309</v>
      </c>
      <c r="O3039" s="27" t="s">
        <v>30</v>
      </c>
      <c r="P3039" s="27">
        <v>6.3612629000000004E-2</v>
      </c>
    </row>
    <row r="3040" spans="7:16" x14ac:dyDescent="0.25">
      <c r="G3040" s="27" t="str">
        <f t="shared" si="47"/>
        <v>2019/2020East Asia &amp; PacificWater &amp; WastewaterMultiple ObjectivesAll InstrumentsDomesticPublicNational DFI</v>
      </c>
      <c r="H3040" s="27" t="s">
        <v>290</v>
      </c>
      <c r="I3040" s="27" t="s">
        <v>314</v>
      </c>
      <c r="J3040" s="27" t="s">
        <v>300</v>
      </c>
      <c r="K3040" s="27" t="s">
        <v>304</v>
      </c>
      <c r="L3040" s="27" t="s">
        <v>345</v>
      </c>
      <c r="M3040" s="27" t="s">
        <v>323</v>
      </c>
      <c r="N3040" s="27" t="s">
        <v>309</v>
      </c>
      <c r="O3040" s="27" t="s">
        <v>33</v>
      </c>
      <c r="P3040" s="27">
        <v>0</v>
      </c>
    </row>
    <row r="3041" spans="7:16" x14ac:dyDescent="0.25">
      <c r="G3041" s="27" t="str">
        <f t="shared" si="47"/>
        <v>2019/2020East Asia &amp; PacificWater &amp; WastewaterMultiple ObjectivesAll InstrumentsInternationalPublicBilateral DFI</v>
      </c>
      <c r="H3041" s="27" t="s">
        <v>290</v>
      </c>
      <c r="I3041" s="27" t="s">
        <v>314</v>
      </c>
      <c r="J3041" s="27" t="s">
        <v>300</v>
      </c>
      <c r="K3041" s="27" t="s">
        <v>304</v>
      </c>
      <c r="L3041" s="27" t="s">
        <v>345</v>
      </c>
      <c r="M3041" s="27" t="s">
        <v>324</v>
      </c>
      <c r="N3041" s="27" t="s">
        <v>309</v>
      </c>
      <c r="O3041" s="27" t="s">
        <v>31</v>
      </c>
      <c r="P3041" s="27">
        <v>17.094017090000001</v>
      </c>
    </row>
    <row r="3042" spans="7:16" x14ac:dyDescent="0.25">
      <c r="G3042" s="27" t="str">
        <f t="shared" si="47"/>
        <v>2019/2020East Asia &amp; PacificWater &amp; WastewaterMultiple ObjectivesAll InstrumentsInternationalPublicGovernment</v>
      </c>
      <c r="H3042" s="27" t="s">
        <v>290</v>
      </c>
      <c r="I3042" s="27" t="s">
        <v>314</v>
      </c>
      <c r="J3042" s="27" t="s">
        <v>300</v>
      </c>
      <c r="K3042" s="27" t="s">
        <v>304</v>
      </c>
      <c r="L3042" s="27" t="s">
        <v>345</v>
      </c>
      <c r="M3042" s="27" t="s">
        <v>324</v>
      </c>
      <c r="N3042" s="27" t="s">
        <v>309</v>
      </c>
      <c r="O3042" s="27" t="s">
        <v>28</v>
      </c>
      <c r="P3042" s="27">
        <v>5.1694861379999999</v>
      </c>
    </row>
    <row r="3043" spans="7:16" x14ac:dyDescent="0.25">
      <c r="G3043" s="27" t="str">
        <f t="shared" si="47"/>
        <v>2019/2020East Asia &amp; PacificWater &amp; WastewaterMultiple ObjectivesAll InstrumentsInternationalPublicMultilateral Climate Funds</v>
      </c>
      <c r="H3043" s="27" t="s">
        <v>290</v>
      </c>
      <c r="I3043" s="27" t="s">
        <v>314</v>
      </c>
      <c r="J3043" s="27" t="s">
        <v>300</v>
      </c>
      <c r="K3043" s="27" t="s">
        <v>304</v>
      </c>
      <c r="L3043" s="27" t="s">
        <v>345</v>
      </c>
      <c r="M3043" s="27" t="s">
        <v>324</v>
      </c>
      <c r="N3043" s="27" t="s">
        <v>309</v>
      </c>
      <c r="O3043" s="27" t="s">
        <v>29</v>
      </c>
      <c r="P3043" s="27">
        <v>0</v>
      </c>
    </row>
    <row r="3044" spans="7:16" x14ac:dyDescent="0.25">
      <c r="G3044" s="27" t="str">
        <f t="shared" si="47"/>
        <v>2019/2020East Asia &amp; PacificWater &amp; WastewaterMultiple ObjectivesAll InstrumentsInternationalPublicMultilateral DFI</v>
      </c>
      <c r="H3044" s="27" t="s">
        <v>290</v>
      </c>
      <c r="I3044" s="27" t="s">
        <v>314</v>
      </c>
      <c r="J3044" s="27" t="s">
        <v>300</v>
      </c>
      <c r="K3044" s="27" t="s">
        <v>304</v>
      </c>
      <c r="L3044" s="27" t="s">
        <v>345</v>
      </c>
      <c r="M3044" s="27" t="s">
        <v>324</v>
      </c>
      <c r="N3044" s="27" t="s">
        <v>309</v>
      </c>
      <c r="O3044" s="27" t="s">
        <v>30</v>
      </c>
      <c r="P3044" s="27">
        <v>16.40411679</v>
      </c>
    </row>
    <row r="3045" spans="7:16" x14ac:dyDescent="0.25">
      <c r="G3045" s="27" t="str">
        <f t="shared" si="47"/>
        <v>2019/2020East Asia &amp; PacificWater &amp; WastewaterMultiple ObjectivesGrantAll DestinationsPublicGovernment</v>
      </c>
      <c r="H3045" s="27" t="s">
        <v>290</v>
      </c>
      <c r="I3045" s="27" t="s">
        <v>314</v>
      </c>
      <c r="J3045" s="27" t="s">
        <v>300</v>
      </c>
      <c r="K3045" s="27" t="s">
        <v>304</v>
      </c>
      <c r="L3045" s="27" t="s">
        <v>332</v>
      </c>
      <c r="M3045" s="27" t="s">
        <v>338</v>
      </c>
      <c r="N3045" s="27" t="s">
        <v>309</v>
      </c>
      <c r="O3045" s="27" t="s">
        <v>28</v>
      </c>
      <c r="P3045" s="27">
        <v>5.1694861379999999</v>
      </c>
    </row>
    <row r="3046" spans="7:16" x14ac:dyDescent="0.25">
      <c r="G3046" s="27" t="str">
        <f t="shared" si="47"/>
        <v>2019/2020East Asia &amp; PacificWater &amp; WastewaterMultiple ObjectivesGrantAll DestinationsPublicMultilateral Climate Funds</v>
      </c>
      <c r="H3046" s="27" t="s">
        <v>290</v>
      </c>
      <c r="I3046" s="27" t="s">
        <v>314</v>
      </c>
      <c r="J3046" s="27" t="s">
        <v>300</v>
      </c>
      <c r="K3046" s="27" t="s">
        <v>304</v>
      </c>
      <c r="L3046" s="27" t="s">
        <v>332</v>
      </c>
      <c r="M3046" s="27" t="s">
        <v>338</v>
      </c>
      <c r="N3046" s="27" t="s">
        <v>309</v>
      </c>
      <c r="O3046" s="27" t="s">
        <v>29</v>
      </c>
      <c r="P3046" s="27">
        <v>0</v>
      </c>
    </row>
    <row r="3047" spans="7:16" x14ac:dyDescent="0.25">
      <c r="G3047" s="27" t="str">
        <f t="shared" si="47"/>
        <v>2019/2020East Asia &amp; PacificWater &amp; WastewaterMultiple ObjectivesGrantInternationalPublicGovernment</v>
      </c>
      <c r="H3047" s="27" t="s">
        <v>290</v>
      </c>
      <c r="I3047" s="27" t="s">
        <v>314</v>
      </c>
      <c r="J3047" s="27" t="s">
        <v>300</v>
      </c>
      <c r="K3047" s="27" t="s">
        <v>304</v>
      </c>
      <c r="L3047" s="27" t="s">
        <v>332</v>
      </c>
      <c r="M3047" s="27" t="s">
        <v>324</v>
      </c>
      <c r="N3047" s="27" t="s">
        <v>309</v>
      </c>
      <c r="O3047" s="27" t="s">
        <v>28</v>
      </c>
      <c r="P3047" s="27">
        <v>5.1694861379999999</v>
      </c>
    </row>
    <row r="3048" spans="7:16" x14ac:dyDescent="0.25">
      <c r="G3048" s="27" t="str">
        <f t="shared" si="47"/>
        <v>2019/2020East Asia &amp; PacificWater &amp; WastewaterMultiple ObjectivesGrantInternationalPublicMultilateral Climate Funds</v>
      </c>
      <c r="H3048" s="27" t="s">
        <v>290</v>
      </c>
      <c r="I3048" s="27" t="s">
        <v>314</v>
      </c>
      <c r="J3048" s="27" t="s">
        <v>300</v>
      </c>
      <c r="K3048" s="27" t="s">
        <v>304</v>
      </c>
      <c r="L3048" s="27" t="s">
        <v>332</v>
      </c>
      <c r="M3048" s="27" t="s">
        <v>324</v>
      </c>
      <c r="N3048" s="27" t="s">
        <v>309</v>
      </c>
      <c r="O3048" s="27" t="s">
        <v>29</v>
      </c>
      <c r="P3048" s="27">
        <v>0</v>
      </c>
    </row>
    <row r="3049" spans="7:16" x14ac:dyDescent="0.25">
      <c r="G3049" s="27" t="str">
        <f t="shared" si="47"/>
        <v>2019/2020East Asia &amp; PacificWater &amp; WastewaterMultiple ObjectivesLow-cost project debtAll DestinationsPublicBilateral DFI</v>
      </c>
      <c r="H3049" s="27" t="s">
        <v>290</v>
      </c>
      <c r="I3049" s="27" t="s">
        <v>314</v>
      </c>
      <c r="J3049" s="27" t="s">
        <v>300</v>
      </c>
      <c r="K3049" s="27" t="s">
        <v>304</v>
      </c>
      <c r="L3049" s="27" t="s">
        <v>336</v>
      </c>
      <c r="M3049" s="27" t="s">
        <v>338</v>
      </c>
      <c r="N3049" s="27" t="s">
        <v>309</v>
      </c>
      <c r="O3049" s="27" t="s">
        <v>31</v>
      </c>
      <c r="P3049" s="27">
        <v>17.094017090000001</v>
      </c>
    </row>
    <row r="3050" spans="7:16" x14ac:dyDescent="0.25">
      <c r="G3050" s="27" t="str">
        <f t="shared" si="47"/>
        <v>2019/2020East Asia &amp; PacificWater &amp; WastewaterMultiple ObjectivesLow-cost project debtInternationalPublicBilateral DFI</v>
      </c>
      <c r="H3050" s="27" t="s">
        <v>290</v>
      </c>
      <c r="I3050" s="27" t="s">
        <v>314</v>
      </c>
      <c r="J3050" s="27" t="s">
        <v>300</v>
      </c>
      <c r="K3050" s="27" t="s">
        <v>304</v>
      </c>
      <c r="L3050" s="27" t="s">
        <v>336</v>
      </c>
      <c r="M3050" s="27" t="s">
        <v>324</v>
      </c>
      <c r="N3050" s="27" t="s">
        <v>309</v>
      </c>
      <c r="O3050" s="27" t="s">
        <v>31</v>
      </c>
      <c r="P3050" s="27">
        <v>17.094017090000001</v>
      </c>
    </row>
    <row r="3051" spans="7:16" x14ac:dyDescent="0.25">
      <c r="G3051" s="27" t="str">
        <f t="shared" si="47"/>
        <v>2019/2020East Asia &amp; PacificWater &amp; WastewaterMultiple ObjectivesProject-level equityAll DestinationsPrivateCorporations</v>
      </c>
      <c r="H3051" s="27" t="s">
        <v>290</v>
      </c>
      <c r="I3051" s="27" t="s">
        <v>314</v>
      </c>
      <c r="J3051" s="27" t="s">
        <v>300</v>
      </c>
      <c r="K3051" s="27" t="s">
        <v>304</v>
      </c>
      <c r="L3051" s="27" t="s">
        <v>337</v>
      </c>
      <c r="M3051" s="27" t="s">
        <v>338</v>
      </c>
      <c r="N3051" s="27" t="s">
        <v>306</v>
      </c>
      <c r="O3051" s="27" t="s">
        <v>307</v>
      </c>
      <c r="P3051" s="27">
        <v>23.88</v>
      </c>
    </row>
    <row r="3052" spans="7:16" x14ac:dyDescent="0.25">
      <c r="G3052" s="27" t="str">
        <f t="shared" si="47"/>
        <v>2019/2020East Asia &amp; PacificWater &amp; WastewaterMultiple ObjectivesProject-level equityDomesticPrivateCorporations</v>
      </c>
      <c r="H3052" s="27" t="s">
        <v>290</v>
      </c>
      <c r="I3052" s="27" t="s">
        <v>314</v>
      </c>
      <c r="J3052" s="27" t="s">
        <v>300</v>
      </c>
      <c r="K3052" s="27" t="s">
        <v>304</v>
      </c>
      <c r="L3052" s="27" t="s">
        <v>337</v>
      </c>
      <c r="M3052" s="27" t="s">
        <v>323</v>
      </c>
      <c r="N3052" s="27" t="s">
        <v>306</v>
      </c>
      <c r="O3052" s="27" t="s">
        <v>307</v>
      </c>
      <c r="P3052" s="27">
        <v>23.88</v>
      </c>
    </row>
    <row r="3053" spans="7:16" x14ac:dyDescent="0.25">
      <c r="G3053" s="27" t="str">
        <f t="shared" si="47"/>
        <v>2019/2020East Asia &amp; PacificWater &amp; WastewaterMultiple ObjectivesProject-level market rate debtAll DestinationsPrivateCommercial FI</v>
      </c>
      <c r="H3053" s="27" t="s">
        <v>290</v>
      </c>
      <c r="I3053" s="27" t="s">
        <v>314</v>
      </c>
      <c r="J3053" s="27" t="s">
        <v>300</v>
      </c>
      <c r="K3053" s="27" t="s">
        <v>304</v>
      </c>
      <c r="L3053" s="27" t="s">
        <v>335</v>
      </c>
      <c r="M3053" s="27" t="s">
        <v>338</v>
      </c>
      <c r="N3053" s="27" t="s">
        <v>306</v>
      </c>
      <c r="O3053" s="27" t="s">
        <v>23</v>
      </c>
      <c r="P3053" s="27">
        <v>135.26</v>
      </c>
    </row>
    <row r="3054" spans="7:16" x14ac:dyDescent="0.25">
      <c r="G3054" s="27" t="str">
        <f t="shared" si="47"/>
        <v>2019/2020East Asia &amp; PacificWater &amp; WastewaterMultiple ObjectivesProject-level market rate debtAll DestinationsPublicNational DFI</v>
      </c>
      <c r="H3054" s="27" t="s">
        <v>290</v>
      </c>
      <c r="I3054" s="27" t="s">
        <v>314</v>
      </c>
      <c r="J3054" s="27" t="s">
        <v>300</v>
      </c>
      <c r="K3054" s="27" t="s">
        <v>304</v>
      </c>
      <c r="L3054" s="27" t="s">
        <v>335</v>
      </c>
      <c r="M3054" s="27" t="s">
        <v>338</v>
      </c>
      <c r="N3054" s="27" t="s">
        <v>309</v>
      </c>
      <c r="O3054" s="27" t="s">
        <v>33</v>
      </c>
      <c r="P3054" s="27">
        <v>0</v>
      </c>
    </row>
    <row r="3055" spans="7:16" x14ac:dyDescent="0.25">
      <c r="G3055" s="27" t="str">
        <f t="shared" si="47"/>
        <v>2019/2020East Asia &amp; PacificWater &amp; WastewaterMultiple ObjectivesProject-level market rate debtDomesticPrivateCommercial FI</v>
      </c>
      <c r="H3055" s="27" t="s">
        <v>290</v>
      </c>
      <c r="I3055" s="27" t="s">
        <v>314</v>
      </c>
      <c r="J3055" s="27" t="s">
        <v>300</v>
      </c>
      <c r="K3055" s="27" t="s">
        <v>304</v>
      </c>
      <c r="L3055" s="27" t="s">
        <v>335</v>
      </c>
      <c r="M3055" s="27" t="s">
        <v>323</v>
      </c>
      <c r="N3055" s="27" t="s">
        <v>306</v>
      </c>
      <c r="O3055" s="27" t="s">
        <v>23</v>
      </c>
      <c r="P3055" s="27">
        <v>135.26</v>
      </c>
    </row>
    <row r="3056" spans="7:16" x14ac:dyDescent="0.25">
      <c r="G3056" s="27" t="str">
        <f t="shared" si="47"/>
        <v>2019/2020East Asia &amp; PacificWater &amp; WastewaterMultiple ObjectivesProject-level market rate debtDomesticPublicNational DFI</v>
      </c>
      <c r="H3056" s="27" t="s">
        <v>290</v>
      </c>
      <c r="I3056" s="27" t="s">
        <v>314</v>
      </c>
      <c r="J3056" s="27" t="s">
        <v>300</v>
      </c>
      <c r="K3056" s="27" t="s">
        <v>304</v>
      </c>
      <c r="L3056" s="27" t="s">
        <v>335</v>
      </c>
      <c r="M3056" s="27" t="s">
        <v>323</v>
      </c>
      <c r="N3056" s="27" t="s">
        <v>309</v>
      </c>
      <c r="O3056" s="27" t="s">
        <v>33</v>
      </c>
      <c r="P3056" s="27">
        <v>0</v>
      </c>
    </row>
    <row r="3057" spans="7:16" x14ac:dyDescent="0.25">
      <c r="G3057" s="27" t="str">
        <f t="shared" si="47"/>
        <v>2019/2020East Asia &amp; PacificWater &amp; WastewaterMultiple ObjectivesUnknownAll DestinationsPublicMultilateral DFI</v>
      </c>
      <c r="H3057" s="27" t="s">
        <v>290</v>
      </c>
      <c r="I3057" s="27" t="s">
        <v>314</v>
      </c>
      <c r="J3057" s="27" t="s">
        <v>300</v>
      </c>
      <c r="K3057" s="27" t="s">
        <v>304</v>
      </c>
      <c r="L3057" s="27" t="s">
        <v>301</v>
      </c>
      <c r="M3057" s="27" t="s">
        <v>338</v>
      </c>
      <c r="N3057" s="27" t="s">
        <v>309</v>
      </c>
      <c r="O3057" s="27" t="s">
        <v>30</v>
      </c>
      <c r="P3057" s="27">
        <v>16.467729419000001</v>
      </c>
    </row>
    <row r="3058" spans="7:16" x14ac:dyDescent="0.25">
      <c r="G3058" s="27" t="str">
        <f t="shared" si="47"/>
        <v>2019/2020East Asia &amp; PacificWater &amp; WastewaterMultiple ObjectivesUnknownDomesticPublicMultilateral DFI</v>
      </c>
      <c r="H3058" s="27" t="s">
        <v>290</v>
      </c>
      <c r="I3058" s="27" t="s">
        <v>314</v>
      </c>
      <c r="J3058" s="27" t="s">
        <v>300</v>
      </c>
      <c r="K3058" s="27" t="s">
        <v>304</v>
      </c>
      <c r="L3058" s="27" t="s">
        <v>301</v>
      </c>
      <c r="M3058" s="27" t="s">
        <v>323</v>
      </c>
      <c r="N3058" s="27" t="s">
        <v>309</v>
      </c>
      <c r="O3058" s="27" t="s">
        <v>30</v>
      </c>
      <c r="P3058" s="27">
        <v>6.3612629000000004E-2</v>
      </c>
    </row>
    <row r="3059" spans="7:16" x14ac:dyDescent="0.25">
      <c r="G3059" s="27" t="str">
        <f t="shared" si="47"/>
        <v>2019/2020East Asia &amp; PacificWater &amp; WastewaterMultiple ObjectivesUnknownInternationalPublicMultilateral DFI</v>
      </c>
      <c r="H3059" s="27" t="s">
        <v>290</v>
      </c>
      <c r="I3059" s="27" t="s">
        <v>314</v>
      </c>
      <c r="J3059" s="27" t="s">
        <v>300</v>
      </c>
      <c r="K3059" s="27" t="s">
        <v>304</v>
      </c>
      <c r="L3059" s="27" t="s">
        <v>301</v>
      </c>
      <c r="M3059" s="27" t="s">
        <v>324</v>
      </c>
      <c r="N3059" s="27" t="s">
        <v>309</v>
      </c>
      <c r="O3059" s="27" t="s">
        <v>30</v>
      </c>
      <c r="P3059" s="27">
        <v>16.40411679</v>
      </c>
    </row>
    <row r="3060" spans="7:16" x14ac:dyDescent="0.25">
      <c r="G3060" s="27" t="str">
        <f t="shared" si="47"/>
        <v>2019/2020GlobalAgriculture Forestry Other land uses and FisheriesAdaptationAll InstrumentsAll DestinationsPrivateCorporations</v>
      </c>
      <c r="H3060" s="27" t="s">
        <v>290</v>
      </c>
      <c r="I3060" s="27" t="s">
        <v>343</v>
      </c>
      <c r="J3060" s="27" t="s">
        <v>292</v>
      </c>
      <c r="K3060" s="27" t="s">
        <v>302</v>
      </c>
      <c r="L3060" s="27" t="s">
        <v>345</v>
      </c>
      <c r="M3060" s="27" t="s">
        <v>338</v>
      </c>
      <c r="N3060" s="27" t="s">
        <v>306</v>
      </c>
      <c r="O3060" s="27" t="s">
        <v>307</v>
      </c>
      <c r="P3060" s="27">
        <v>6.9119231000000003E-2</v>
      </c>
    </row>
    <row r="3061" spans="7:16" x14ac:dyDescent="0.25">
      <c r="G3061" s="27" t="str">
        <f t="shared" si="47"/>
        <v>2019/2020GlobalAgriculture Forestry Other land uses and FisheriesAdaptationAll InstrumentsAll DestinationsPrivateInstitutional Investors</v>
      </c>
      <c r="H3061" s="27" t="s">
        <v>290</v>
      </c>
      <c r="I3061" s="27" t="s">
        <v>343</v>
      </c>
      <c r="J3061" s="27" t="s">
        <v>292</v>
      </c>
      <c r="K3061" s="27" t="s">
        <v>302</v>
      </c>
      <c r="L3061" s="27" t="s">
        <v>345</v>
      </c>
      <c r="M3061" s="27" t="s">
        <v>338</v>
      </c>
      <c r="N3061" s="27" t="s">
        <v>306</v>
      </c>
      <c r="O3061" s="27" t="s">
        <v>27</v>
      </c>
      <c r="P3061" s="27">
        <v>3.2759696869999999</v>
      </c>
    </row>
    <row r="3062" spans="7:16" x14ac:dyDescent="0.25">
      <c r="G3062" s="27" t="str">
        <f t="shared" si="47"/>
        <v>2019/2020GlobalAgriculture Forestry Other land uses and FisheriesAdaptationAll InstrumentsAll DestinationsPublicBilateral DFI</v>
      </c>
      <c r="H3062" s="27" t="s">
        <v>290</v>
      </c>
      <c r="I3062" s="27" t="s">
        <v>343</v>
      </c>
      <c r="J3062" s="27" t="s">
        <v>292</v>
      </c>
      <c r="K3062" s="27" t="s">
        <v>302</v>
      </c>
      <c r="L3062" s="27" t="s">
        <v>345</v>
      </c>
      <c r="M3062" s="27" t="s">
        <v>338</v>
      </c>
      <c r="N3062" s="27" t="s">
        <v>309</v>
      </c>
      <c r="O3062" s="27" t="s">
        <v>31</v>
      </c>
      <c r="P3062" s="27">
        <v>33.759559824999997</v>
      </c>
    </row>
    <row r="3063" spans="7:16" x14ac:dyDescent="0.25">
      <c r="G3063" s="27" t="str">
        <f t="shared" si="47"/>
        <v>2019/2020GlobalAgriculture Forestry Other land uses and FisheriesAdaptationAll InstrumentsAll DestinationsPublicGovernment</v>
      </c>
      <c r="H3063" s="27" t="s">
        <v>290</v>
      </c>
      <c r="I3063" s="27" t="s">
        <v>343</v>
      </c>
      <c r="J3063" s="27" t="s">
        <v>292</v>
      </c>
      <c r="K3063" s="27" t="s">
        <v>302</v>
      </c>
      <c r="L3063" s="27" t="s">
        <v>345</v>
      </c>
      <c r="M3063" s="27" t="s">
        <v>338</v>
      </c>
      <c r="N3063" s="27" t="s">
        <v>309</v>
      </c>
      <c r="O3063" s="27" t="s">
        <v>28</v>
      </c>
      <c r="P3063" s="27">
        <v>33.306580408999999</v>
      </c>
    </row>
    <row r="3064" spans="7:16" x14ac:dyDescent="0.25">
      <c r="G3064" s="27" t="str">
        <f t="shared" si="47"/>
        <v>2019/2020GlobalAgriculture Forestry Other land uses and FisheriesAdaptationAll InstrumentsAll DestinationsPublicMultilateral Climate Funds</v>
      </c>
      <c r="H3064" s="27" t="s">
        <v>290</v>
      </c>
      <c r="I3064" s="27" t="s">
        <v>343</v>
      </c>
      <c r="J3064" s="27" t="s">
        <v>292</v>
      </c>
      <c r="K3064" s="27" t="s">
        <v>302</v>
      </c>
      <c r="L3064" s="27" t="s">
        <v>345</v>
      </c>
      <c r="M3064" s="27" t="s">
        <v>338</v>
      </c>
      <c r="N3064" s="27" t="s">
        <v>309</v>
      </c>
      <c r="O3064" s="27" t="s">
        <v>29</v>
      </c>
      <c r="P3064" s="27">
        <v>4.2709282909999997</v>
      </c>
    </row>
    <row r="3065" spans="7:16" x14ac:dyDescent="0.25">
      <c r="G3065" s="27" t="str">
        <f t="shared" si="47"/>
        <v>2019/2020GlobalAgriculture Forestry Other land uses and FisheriesAdaptationAll InstrumentsAll DestinationsPublicMultilateral DFI</v>
      </c>
      <c r="H3065" s="27" t="s">
        <v>290</v>
      </c>
      <c r="I3065" s="27" t="s">
        <v>343</v>
      </c>
      <c r="J3065" s="27" t="s">
        <v>292</v>
      </c>
      <c r="K3065" s="27" t="s">
        <v>302</v>
      </c>
      <c r="L3065" s="27" t="s">
        <v>345</v>
      </c>
      <c r="M3065" s="27" t="s">
        <v>338</v>
      </c>
      <c r="N3065" s="27" t="s">
        <v>309</v>
      </c>
      <c r="O3065" s="27" t="s">
        <v>30</v>
      </c>
      <c r="P3065" s="27">
        <v>35.405231700000002</v>
      </c>
    </row>
    <row r="3066" spans="7:16" x14ac:dyDescent="0.25">
      <c r="G3066" s="27" t="str">
        <f t="shared" si="47"/>
        <v>2019/2020GlobalAgriculture Forestry Other land uses and FisheriesAdaptationAll InstrumentsAll DestinationsPublicPublic Fund</v>
      </c>
      <c r="H3066" s="27" t="s">
        <v>290</v>
      </c>
      <c r="I3066" s="27" t="s">
        <v>343</v>
      </c>
      <c r="J3066" s="27" t="s">
        <v>292</v>
      </c>
      <c r="K3066" s="27" t="s">
        <v>302</v>
      </c>
      <c r="L3066" s="27" t="s">
        <v>345</v>
      </c>
      <c r="M3066" s="27" t="s">
        <v>338</v>
      </c>
      <c r="N3066" s="27" t="s">
        <v>309</v>
      </c>
      <c r="O3066" s="27" t="s">
        <v>311</v>
      </c>
      <c r="P3066" s="27">
        <v>2.9567125000000001</v>
      </c>
    </row>
    <row r="3067" spans="7:16" x14ac:dyDescent="0.25">
      <c r="G3067" s="27" t="str">
        <f t="shared" si="47"/>
        <v>2019/2020GlobalAgriculture Forestry Other land uses and FisheriesAdaptationAll InstrumentsDomesticPublicMultilateral DFI</v>
      </c>
      <c r="H3067" s="27" t="s">
        <v>290</v>
      </c>
      <c r="I3067" s="27" t="s">
        <v>343</v>
      </c>
      <c r="J3067" s="27" t="s">
        <v>292</v>
      </c>
      <c r="K3067" s="27" t="s">
        <v>302</v>
      </c>
      <c r="L3067" s="27" t="s">
        <v>345</v>
      </c>
      <c r="M3067" s="27" t="s">
        <v>323</v>
      </c>
      <c r="N3067" s="27" t="s">
        <v>309</v>
      </c>
      <c r="O3067" s="27" t="s">
        <v>30</v>
      </c>
      <c r="P3067" s="27">
        <v>4.1337657999999999E-2</v>
      </c>
    </row>
    <row r="3068" spans="7:16" x14ac:dyDescent="0.25">
      <c r="G3068" s="27" t="str">
        <f t="shared" si="47"/>
        <v>2019/2020GlobalAgriculture Forestry Other land uses and FisheriesAdaptationAll InstrumentsInternationalPrivateCorporations</v>
      </c>
      <c r="H3068" s="27" t="s">
        <v>290</v>
      </c>
      <c r="I3068" s="27" t="s">
        <v>343</v>
      </c>
      <c r="J3068" s="27" t="s">
        <v>292</v>
      </c>
      <c r="K3068" s="27" t="s">
        <v>302</v>
      </c>
      <c r="L3068" s="27" t="s">
        <v>345</v>
      </c>
      <c r="M3068" s="27" t="s">
        <v>324</v>
      </c>
      <c r="N3068" s="27" t="s">
        <v>306</v>
      </c>
      <c r="O3068" s="27" t="s">
        <v>307</v>
      </c>
      <c r="P3068" s="27">
        <v>6.9119231000000003E-2</v>
      </c>
    </row>
    <row r="3069" spans="7:16" x14ac:dyDescent="0.25">
      <c r="G3069" s="27" t="str">
        <f t="shared" si="47"/>
        <v>2019/2020GlobalAgriculture Forestry Other land uses and FisheriesAdaptationAll InstrumentsInternationalPrivateInstitutional Investors</v>
      </c>
      <c r="H3069" s="27" t="s">
        <v>290</v>
      </c>
      <c r="I3069" s="27" t="s">
        <v>343</v>
      </c>
      <c r="J3069" s="27" t="s">
        <v>292</v>
      </c>
      <c r="K3069" s="27" t="s">
        <v>302</v>
      </c>
      <c r="L3069" s="27" t="s">
        <v>345</v>
      </c>
      <c r="M3069" s="27" t="s">
        <v>324</v>
      </c>
      <c r="N3069" s="27" t="s">
        <v>306</v>
      </c>
      <c r="O3069" s="27" t="s">
        <v>27</v>
      </c>
      <c r="P3069" s="27">
        <v>3.2759696869999999</v>
      </c>
    </row>
    <row r="3070" spans="7:16" x14ac:dyDescent="0.25">
      <c r="G3070" s="27" t="str">
        <f t="shared" si="47"/>
        <v>2019/2020GlobalAgriculture Forestry Other land uses and FisheriesAdaptationAll InstrumentsInternationalPublicBilateral DFI</v>
      </c>
      <c r="H3070" s="27" t="s">
        <v>290</v>
      </c>
      <c r="I3070" s="27" t="s">
        <v>343</v>
      </c>
      <c r="J3070" s="27" t="s">
        <v>292</v>
      </c>
      <c r="K3070" s="27" t="s">
        <v>302</v>
      </c>
      <c r="L3070" s="27" t="s">
        <v>345</v>
      </c>
      <c r="M3070" s="27" t="s">
        <v>324</v>
      </c>
      <c r="N3070" s="27" t="s">
        <v>309</v>
      </c>
      <c r="O3070" s="27" t="s">
        <v>31</v>
      </c>
      <c r="P3070" s="27">
        <v>33.759559824999997</v>
      </c>
    </row>
    <row r="3071" spans="7:16" x14ac:dyDescent="0.25">
      <c r="G3071" s="27" t="str">
        <f t="shared" si="47"/>
        <v>2019/2020GlobalAgriculture Forestry Other land uses and FisheriesAdaptationAll InstrumentsInternationalPublicGovernment</v>
      </c>
      <c r="H3071" s="27" t="s">
        <v>290</v>
      </c>
      <c r="I3071" s="27" t="s">
        <v>343</v>
      </c>
      <c r="J3071" s="27" t="s">
        <v>292</v>
      </c>
      <c r="K3071" s="27" t="s">
        <v>302</v>
      </c>
      <c r="L3071" s="27" t="s">
        <v>345</v>
      </c>
      <c r="M3071" s="27" t="s">
        <v>324</v>
      </c>
      <c r="N3071" s="27" t="s">
        <v>309</v>
      </c>
      <c r="O3071" s="27" t="s">
        <v>28</v>
      </c>
      <c r="P3071" s="27">
        <v>33.306580408999999</v>
      </c>
    </row>
    <row r="3072" spans="7:16" x14ac:dyDescent="0.25">
      <c r="G3072" s="27" t="str">
        <f t="shared" si="47"/>
        <v>2019/2020GlobalAgriculture Forestry Other land uses and FisheriesAdaptationAll InstrumentsInternationalPublicMultilateral Climate Funds</v>
      </c>
      <c r="H3072" s="27" t="s">
        <v>290</v>
      </c>
      <c r="I3072" s="27" t="s">
        <v>343</v>
      </c>
      <c r="J3072" s="27" t="s">
        <v>292</v>
      </c>
      <c r="K3072" s="27" t="s">
        <v>302</v>
      </c>
      <c r="L3072" s="27" t="s">
        <v>345</v>
      </c>
      <c r="M3072" s="27" t="s">
        <v>324</v>
      </c>
      <c r="N3072" s="27" t="s">
        <v>309</v>
      </c>
      <c r="O3072" s="27" t="s">
        <v>29</v>
      </c>
      <c r="P3072" s="27">
        <v>4.2709282909999997</v>
      </c>
    </row>
    <row r="3073" spans="7:16" x14ac:dyDescent="0.25">
      <c r="G3073" s="27" t="str">
        <f t="shared" si="47"/>
        <v>2019/2020GlobalAgriculture Forestry Other land uses and FisheriesAdaptationAll InstrumentsInternationalPublicMultilateral DFI</v>
      </c>
      <c r="H3073" s="27" t="s">
        <v>290</v>
      </c>
      <c r="I3073" s="27" t="s">
        <v>343</v>
      </c>
      <c r="J3073" s="27" t="s">
        <v>292</v>
      </c>
      <c r="K3073" s="27" t="s">
        <v>302</v>
      </c>
      <c r="L3073" s="27" t="s">
        <v>345</v>
      </c>
      <c r="M3073" s="27" t="s">
        <v>324</v>
      </c>
      <c r="N3073" s="27" t="s">
        <v>309</v>
      </c>
      <c r="O3073" s="27" t="s">
        <v>30</v>
      </c>
      <c r="P3073" s="27">
        <v>35.363894041999998</v>
      </c>
    </row>
    <row r="3074" spans="7:16" x14ac:dyDescent="0.25">
      <c r="G3074" s="27" t="str">
        <f t="shared" si="47"/>
        <v>2019/2020GlobalAgriculture Forestry Other land uses and FisheriesAdaptationAll InstrumentsInternationalPublicPublic Fund</v>
      </c>
      <c r="H3074" s="27" t="s">
        <v>290</v>
      </c>
      <c r="I3074" s="27" t="s">
        <v>343</v>
      </c>
      <c r="J3074" s="27" t="s">
        <v>292</v>
      </c>
      <c r="K3074" s="27" t="s">
        <v>302</v>
      </c>
      <c r="L3074" s="27" t="s">
        <v>345</v>
      </c>
      <c r="M3074" s="27" t="s">
        <v>324</v>
      </c>
      <c r="N3074" s="27" t="s">
        <v>309</v>
      </c>
      <c r="O3074" s="27" t="s">
        <v>311</v>
      </c>
      <c r="P3074" s="27">
        <v>2.9567125000000001</v>
      </c>
    </row>
    <row r="3075" spans="7:16" x14ac:dyDescent="0.25">
      <c r="G3075" s="27" t="str">
        <f t="shared" ref="G3075:G3138" si="48">+_xlfn.CONCAT(H3075:O3075)</f>
        <v>2019/2020GlobalAgriculture Forestry Other land uses and FisheriesAdaptationGrantAll DestinationsPrivateCorporations</v>
      </c>
      <c r="H3075" s="27" t="s">
        <v>290</v>
      </c>
      <c r="I3075" s="27" t="s">
        <v>343</v>
      </c>
      <c r="J3075" s="27" t="s">
        <v>292</v>
      </c>
      <c r="K3075" s="27" t="s">
        <v>302</v>
      </c>
      <c r="L3075" s="27" t="s">
        <v>332</v>
      </c>
      <c r="M3075" s="27" t="s">
        <v>338</v>
      </c>
      <c r="N3075" s="27" t="s">
        <v>306</v>
      </c>
      <c r="O3075" s="27" t="s">
        <v>307</v>
      </c>
      <c r="P3075" s="27">
        <v>6.9119231000000003E-2</v>
      </c>
    </row>
    <row r="3076" spans="7:16" x14ac:dyDescent="0.25">
      <c r="G3076" s="27" t="str">
        <f t="shared" si="48"/>
        <v>2019/2020GlobalAgriculture Forestry Other land uses and FisheriesAdaptationGrantAll DestinationsPrivateInstitutional Investors</v>
      </c>
      <c r="H3076" s="27" t="s">
        <v>290</v>
      </c>
      <c r="I3076" s="27" t="s">
        <v>343</v>
      </c>
      <c r="J3076" s="27" t="s">
        <v>292</v>
      </c>
      <c r="K3076" s="27" t="s">
        <v>302</v>
      </c>
      <c r="L3076" s="27" t="s">
        <v>332</v>
      </c>
      <c r="M3076" s="27" t="s">
        <v>338</v>
      </c>
      <c r="N3076" s="27" t="s">
        <v>306</v>
      </c>
      <c r="O3076" s="27" t="s">
        <v>27</v>
      </c>
      <c r="P3076" s="27">
        <v>3.2759696869999999</v>
      </c>
    </row>
    <row r="3077" spans="7:16" x14ac:dyDescent="0.25">
      <c r="G3077" s="27" t="str">
        <f t="shared" si="48"/>
        <v>2019/2020GlobalAgriculture Forestry Other land uses and FisheriesAdaptationGrantAll DestinationsPublicBilateral DFI</v>
      </c>
      <c r="H3077" s="27" t="s">
        <v>290</v>
      </c>
      <c r="I3077" s="27" t="s">
        <v>343</v>
      </c>
      <c r="J3077" s="27" t="s">
        <v>292</v>
      </c>
      <c r="K3077" s="27" t="s">
        <v>302</v>
      </c>
      <c r="L3077" s="27" t="s">
        <v>332</v>
      </c>
      <c r="M3077" s="27" t="s">
        <v>338</v>
      </c>
      <c r="N3077" s="27" t="s">
        <v>309</v>
      </c>
      <c r="O3077" s="27" t="s">
        <v>31</v>
      </c>
      <c r="P3077" s="27">
        <v>33.759559824999997</v>
      </c>
    </row>
    <row r="3078" spans="7:16" x14ac:dyDescent="0.25">
      <c r="G3078" s="27" t="str">
        <f t="shared" si="48"/>
        <v>2019/2020GlobalAgriculture Forestry Other land uses and FisheriesAdaptationGrantAll DestinationsPublicGovernment</v>
      </c>
      <c r="H3078" s="27" t="s">
        <v>290</v>
      </c>
      <c r="I3078" s="27" t="s">
        <v>343</v>
      </c>
      <c r="J3078" s="27" t="s">
        <v>292</v>
      </c>
      <c r="K3078" s="27" t="s">
        <v>302</v>
      </c>
      <c r="L3078" s="27" t="s">
        <v>332</v>
      </c>
      <c r="M3078" s="27" t="s">
        <v>338</v>
      </c>
      <c r="N3078" s="27" t="s">
        <v>309</v>
      </c>
      <c r="O3078" s="27" t="s">
        <v>28</v>
      </c>
      <c r="P3078" s="27">
        <v>33.306580408999999</v>
      </c>
    </row>
    <row r="3079" spans="7:16" x14ac:dyDescent="0.25">
      <c r="G3079" s="27" t="str">
        <f t="shared" si="48"/>
        <v>2019/2020GlobalAgriculture Forestry Other land uses and FisheriesAdaptationGrantAll DestinationsPublicMultilateral Climate Funds</v>
      </c>
      <c r="H3079" s="27" t="s">
        <v>290</v>
      </c>
      <c r="I3079" s="27" t="s">
        <v>343</v>
      </c>
      <c r="J3079" s="27" t="s">
        <v>292</v>
      </c>
      <c r="K3079" s="27" t="s">
        <v>302</v>
      </c>
      <c r="L3079" s="27" t="s">
        <v>332</v>
      </c>
      <c r="M3079" s="27" t="s">
        <v>338</v>
      </c>
      <c r="N3079" s="27" t="s">
        <v>309</v>
      </c>
      <c r="O3079" s="27" t="s">
        <v>29</v>
      </c>
      <c r="P3079" s="27">
        <v>4.2709282909999997</v>
      </c>
    </row>
    <row r="3080" spans="7:16" x14ac:dyDescent="0.25">
      <c r="G3080" s="27" t="str">
        <f t="shared" si="48"/>
        <v>2019/2020GlobalAgriculture Forestry Other land uses and FisheriesAdaptationGrantAll DestinationsPublicMultilateral DFI</v>
      </c>
      <c r="H3080" s="27" t="s">
        <v>290</v>
      </c>
      <c r="I3080" s="27" t="s">
        <v>343</v>
      </c>
      <c r="J3080" s="27" t="s">
        <v>292</v>
      </c>
      <c r="K3080" s="27" t="s">
        <v>302</v>
      </c>
      <c r="L3080" s="27" t="s">
        <v>332</v>
      </c>
      <c r="M3080" s="27" t="s">
        <v>338</v>
      </c>
      <c r="N3080" s="27" t="s">
        <v>309</v>
      </c>
      <c r="O3080" s="27" t="s">
        <v>30</v>
      </c>
      <c r="P3080" s="27">
        <v>15.732584915</v>
      </c>
    </row>
    <row r="3081" spans="7:16" x14ac:dyDescent="0.25">
      <c r="G3081" s="27" t="str">
        <f t="shared" si="48"/>
        <v>2019/2020GlobalAgriculture Forestry Other land uses and FisheriesAdaptationGrantAll DestinationsPublicPublic Fund</v>
      </c>
      <c r="H3081" s="27" t="s">
        <v>290</v>
      </c>
      <c r="I3081" s="27" t="s">
        <v>343</v>
      </c>
      <c r="J3081" s="27" t="s">
        <v>292</v>
      </c>
      <c r="K3081" s="27" t="s">
        <v>302</v>
      </c>
      <c r="L3081" s="27" t="s">
        <v>332</v>
      </c>
      <c r="M3081" s="27" t="s">
        <v>338</v>
      </c>
      <c r="N3081" s="27" t="s">
        <v>309</v>
      </c>
      <c r="O3081" s="27" t="s">
        <v>311</v>
      </c>
      <c r="P3081" s="27">
        <v>2.9567125000000001</v>
      </c>
    </row>
    <row r="3082" spans="7:16" x14ac:dyDescent="0.25">
      <c r="G3082" s="27" t="str">
        <f t="shared" si="48"/>
        <v>2019/2020GlobalAgriculture Forestry Other land uses and FisheriesAdaptationGrantDomesticPublicMultilateral DFI</v>
      </c>
      <c r="H3082" s="27" t="s">
        <v>290</v>
      </c>
      <c r="I3082" s="27" t="s">
        <v>343</v>
      </c>
      <c r="J3082" s="27" t="s">
        <v>292</v>
      </c>
      <c r="K3082" s="27" t="s">
        <v>302</v>
      </c>
      <c r="L3082" s="27" t="s">
        <v>332</v>
      </c>
      <c r="M3082" s="27" t="s">
        <v>323</v>
      </c>
      <c r="N3082" s="27" t="s">
        <v>309</v>
      </c>
      <c r="O3082" s="27" t="s">
        <v>30</v>
      </c>
      <c r="P3082" s="27">
        <v>0</v>
      </c>
    </row>
    <row r="3083" spans="7:16" x14ac:dyDescent="0.25">
      <c r="G3083" s="27" t="str">
        <f t="shared" si="48"/>
        <v>2019/2020GlobalAgriculture Forestry Other land uses and FisheriesAdaptationGrantInternationalPrivateCorporations</v>
      </c>
      <c r="H3083" s="27" t="s">
        <v>290</v>
      </c>
      <c r="I3083" s="27" t="s">
        <v>343</v>
      </c>
      <c r="J3083" s="27" t="s">
        <v>292</v>
      </c>
      <c r="K3083" s="27" t="s">
        <v>302</v>
      </c>
      <c r="L3083" s="27" t="s">
        <v>332</v>
      </c>
      <c r="M3083" s="27" t="s">
        <v>324</v>
      </c>
      <c r="N3083" s="27" t="s">
        <v>306</v>
      </c>
      <c r="O3083" s="27" t="s">
        <v>307</v>
      </c>
      <c r="P3083" s="27">
        <v>6.9119231000000003E-2</v>
      </c>
    </row>
    <row r="3084" spans="7:16" x14ac:dyDescent="0.25">
      <c r="G3084" s="27" t="str">
        <f t="shared" si="48"/>
        <v>2019/2020GlobalAgriculture Forestry Other land uses and FisheriesAdaptationGrantInternationalPrivateInstitutional Investors</v>
      </c>
      <c r="H3084" s="27" t="s">
        <v>290</v>
      </c>
      <c r="I3084" s="27" t="s">
        <v>343</v>
      </c>
      <c r="J3084" s="27" t="s">
        <v>292</v>
      </c>
      <c r="K3084" s="27" t="s">
        <v>302</v>
      </c>
      <c r="L3084" s="27" t="s">
        <v>332</v>
      </c>
      <c r="M3084" s="27" t="s">
        <v>324</v>
      </c>
      <c r="N3084" s="27" t="s">
        <v>306</v>
      </c>
      <c r="O3084" s="27" t="s">
        <v>27</v>
      </c>
      <c r="P3084" s="27">
        <v>3.2759696869999999</v>
      </c>
    </row>
    <row r="3085" spans="7:16" x14ac:dyDescent="0.25">
      <c r="G3085" s="27" t="str">
        <f t="shared" si="48"/>
        <v>2019/2020GlobalAgriculture Forestry Other land uses and FisheriesAdaptationGrantInternationalPublicBilateral DFI</v>
      </c>
      <c r="H3085" s="27" t="s">
        <v>290</v>
      </c>
      <c r="I3085" s="27" t="s">
        <v>343</v>
      </c>
      <c r="J3085" s="27" t="s">
        <v>292</v>
      </c>
      <c r="K3085" s="27" t="s">
        <v>302</v>
      </c>
      <c r="L3085" s="27" t="s">
        <v>332</v>
      </c>
      <c r="M3085" s="27" t="s">
        <v>324</v>
      </c>
      <c r="N3085" s="27" t="s">
        <v>309</v>
      </c>
      <c r="O3085" s="27" t="s">
        <v>31</v>
      </c>
      <c r="P3085" s="27">
        <v>33.759559824999997</v>
      </c>
    </row>
    <row r="3086" spans="7:16" x14ac:dyDescent="0.25">
      <c r="G3086" s="27" t="str">
        <f t="shared" si="48"/>
        <v>2019/2020GlobalAgriculture Forestry Other land uses and FisheriesAdaptationGrantInternationalPublicGovernment</v>
      </c>
      <c r="H3086" s="27" t="s">
        <v>290</v>
      </c>
      <c r="I3086" s="27" t="s">
        <v>343</v>
      </c>
      <c r="J3086" s="27" t="s">
        <v>292</v>
      </c>
      <c r="K3086" s="27" t="s">
        <v>302</v>
      </c>
      <c r="L3086" s="27" t="s">
        <v>332</v>
      </c>
      <c r="M3086" s="27" t="s">
        <v>324</v>
      </c>
      <c r="N3086" s="27" t="s">
        <v>309</v>
      </c>
      <c r="O3086" s="27" t="s">
        <v>28</v>
      </c>
      <c r="P3086" s="27">
        <v>33.306580408999999</v>
      </c>
    </row>
    <row r="3087" spans="7:16" x14ac:dyDescent="0.25">
      <c r="G3087" s="27" t="str">
        <f t="shared" si="48"/>
        <v>2019/2020GlobalAgriculture Forestry Other land uses and FisheriesAdaptationGrantInternationalPublicMultilateral Climate Funds</v>
      </c>
      <c r="H3087" s="27" t="s">
        <v>290</v>
      </c>
      <c r="I3087" s="27" t="s">
        <v>343</v>
      </c>
      <c r="J3087" s="27" t="s">
        <v>292</v>
      </c>
      <c r="K3087" s="27" t="s">
        <v>302</v>
      </c>
      <c r="L3087" s="27" t="s">
        <v>332</v>
      </c>
      <c r="M3087" s="27" t="s">
        <v>324</v>
      </c>
      <c r="N3087" s="27" t="s">
        <v>309</v>
      </c>
      <c r="O3087" s="27" t="s">
        <v>29</v>
      </c>
      <c r="P3087" s="27">
        <v>4.2709282909999997</v>
      </c>
    </row>
    <row r="3088" spans="7:16" x14ac:dyDescent="0.25">
      <c r="G3088" s="27" t="str">
        <f t="shared" si="48"/>
        <v>2019/2020GlobalAgriculture Forestry Other land uses and FisheriesAdaptationGrantInternationalPublicMultilateral DFI</v>
      </c>
      <c r="H3088" s="27" t="s">
        <v>290</v>
      </c>
      <c r="I3088" s="27" t="s">
        <v>343</v>
      </c>
      <c r="J3088" s="27" t="s">
        <v>292</v>
      </c>
      <c r="K3088" s="27" t="s">
        <v>302</v>
      </c>
      <c r="L3088" s="27" t="s">
        <v>332</v>
      </c>
      <c r="M3088" s="27" t="s">
        <v>324</v>
      </c>
      <c r="N3088" s="27" t="s">
        <v>309</v>
      </c>
      <c r="O3088" s="27" t="s">
        <v>30</v>
      </c>
      <c r="P3088" s="27">
        <v>15.732584915</v>
      </c>
    </row>
    <row r="3089" spans="7:16" x14ac:dyDescent="0.25">
      <c r="G3089" s="27" t="str">
        <f t="shared" si="48"/>
        <v>2019/2020GlobalAgriculture Forestry Other land uses and FisheriesAdaptationGrantInternationalPublicPublic Fund</v>
      </c>
      <c r="H3089" s="27" t="s">
        <v>290</v>
      </c>
      <c r="I3089" s="27" t="s">
        <v>343</v>
      </c>
      <c r="J3089" s="27" t="s">
        <v>292</v>
      </c>
      <c r="K3089" s="27" t="s">
        <v>302</v>
      </c>
      <c r="L3089" s="27" t="s">
        <v>332</v>
      </c>
      <c r="M3089" s="27" t="s">
        <v>324</v>
      </c>
      <c r="N3089" s="27" t="s">
        <v>309</v>
      </c>
      <c r="O3089" s="27" t="s">
        <v>311</v>
      </c>
      <c r="P3089" s="27">
        <v>2.9567125000000001</v>
      </c>
    </row>
    <row r="3090" spans="7:16" x14ac:dyDescent="0.25">
      <c r="G3090" s="27" t="str">
        <f t="shared" si="48"/>
        <v>2019/2020GlobalAgriculture Forestry Other land uses and FisheriesAdaptationLow-cost project debtAll DestinationsPublicMultilateral DFI</v>
      </c>
      <c r="H3090" s="27" t="s">
        <v>290</v>
      </c>
      <c r="I3090" s="27" t="s">
        <v>343</v>
      </c>
      <c r="J3090" s="27" t="s">
        <v>292</v>
      </c>
      <c r="K3090" s="27" t="s">
        <v>302</v>
      </c>
      <c r="L3090" s="27" t="s">
        <v>336</v>
      </c>
      <c r="M3090" s="27" t="s">
        <v>338</v>
      </c>
      <c r="N3090" s="27" t="s">
        <v>309</v>
      </c>
      <c r="O3090" s="27" t="s">
        <v>30</v>
      </c>
      <c r="P3090" s="27">
        <v>19.031676675</v>
      </c>
    </row>
    <row r="3091" spans="7:16" x14ac:dyDescent="0.25">
      <c r="G3091" s="27" t="str">
        <f t="shared" si="48"/>
        <v>2019/2020GlobalAgriculture Forestry Other land uses and FisheriesAdaptationLow-cost project debtDomesticPublicMultilateral DFI</v>
      </c>
      <c r="H3091" s="27" t="s">
        <v>290</v>
      </c>
      <c r="I3091" s="27" t="s">
        <v>343</v>
      </c>
      <c r="J3091" s="27" t="s">
        <v>292</v>
      </c>
      <c r="K3091" s="27" t="s">
        <v>302</v>
      </c>
      <c r="L3091" s="27" t="s">
        <v>336</v>
      </c>
      <c r="M3091" s="27" t="s">
        <v>323</v>
      </c>
      <c r="N3091" s="27" t="s">
        <v>309</v>
      </c>
      <c r="O3091" s="27" t="s">
        <v>30</v>
      </c>
      <c r="P3091" s="27">
        <v>1.2859500000000001E-4</v>
      </c>
    </row>
    <row r="3092" spans="7:16" x14ac:dyDescent="0.25">
      <c r="G3092" s="27" t="str">
        <f t="shared" si="48"/>
        <v>2019/2020GlobalAgriculture Forestry Other land uses and FisheriesAdaptationLow-cost project debtInternationalPublicMultilateral DFI</v>
      </c>
      <c r="H3092" s="27" t="s">
        <v>290</v>
      </c>
      <c r="I3092" s="27" t="s">
        <v>343</v>
      </c>
      <c r="J3092" s="27" t="s">
        <v>292</v>
      </c>
      <c r="K3092" s="27" t="s">
        <v>302</v>
      </c>
      <c r="L3092" s="27" t="s">
        <v>336</v>
      </c>
      <c r="M3092" s="27" t="s">
        <v>324</v>
      </c>
      <c r="N3092" s="27" t="s">
        <v>309</v>
      </c>
      <c r="O3092" s="27" t="s">
        <v>30</v>
      </c>
      <c r="P3092" s="27">
        <v>19.03154808</v>
      </c>
    </row>
    <row r="3093" spans="7:16" x14ac:dyDescent="0.25">
      <c r="G3093" s="27" t="str">
        <f t="shared" si="48"/>
        <v>2019/2020GlobalAgriculture Forestry Other land uses and FisheriesAdaptationProject-level market rate debtAll DestinationsPublicMultilateral DFI</v>
      </c>
      <c r="H3093" s="27" t="s">
        <v>290</v>
      </c>
      <c r="I3093" s="27" t="s">
        <v>343</v>
      </c>
      <c r="J3093" s="27" t="s">
        <v>292</v>
      </c>
      <c r="K3093" s="27" t="s">
        <v>302</v>
      </c>
      <c r="L3093" s="27" t="s">
        <v>335</v>
      </c>
      <c r="M3093" s="27" t="s">
        <v>338</v>
      </c>
      <c r="N3093" s="27" t="s">
        <v>309</v>
      </c>
      <c r="O3093" s="27" t="s">
        <v>30</v>
      </c>
      <c r="P3093" s="27">
        <v>0.64097011000000004</v>
      </c>
    </row>
    <row r="3094" spans="7:16" x14ac:dyDescent="0.25">
      <c r="G3094" s="27" t="str">
        <f t="shared" si="48"/>
        <v>2019/2020GlobalAgriculture Forestry Other land uses and FisheriesAdaptationProject-level market rate debtDomesticPublicMultilateral DFI</v>
      </c>
      <c r="H3094" s="27" t="s">
        <v>290</v>
      </c>
      <c r="I3094" s="27" t="s">
        <v>343</v>
      </c>
      <c r="J3094" s="27" t="s">
        <v>292</v>
      </c>
      <c r="K3094" s="27" t="s">
        <v>302</v>
      </c>
      <c r="L3094" s="27" t="s">
        <v>335</v>
      </c>
      <c r="M3094" s="27" t="s">
        <v>323</v>
      </c>
      <c r="N3094" s="27" t="s">
        <v>309</v>
      </c>
      <c r="O3094" s="27" t="s">
        <v>30</v>
      </c>
      <c r="P3094" s="27">
        <v>4.1209062999999997E-2</v>
      </c>
    </row>
    <row r="3095" spans="7:16" x14ac:dyDescent="0.25">
      <c r="G3095" s="27" t="str">
        <f t="shared" si="48"/>
        <v>2019/2020GlobalAgriculture Forestry Other land uses and FisheriesAdaptationProject-level market rate debtInternationalPublicMultilateral DFI</v>
      </c>
      <c r="H3095" s="27" t="s">
        <v>290</v>
      </c>
      <c r="I3095" s="27" t="s">
        <v>343</v>
      </c>
      <c r="J3095" s="27" t="s">
        <v>292</v>
      </c>
      <c r="K3095" s="27" t="s">
        <v>302</v>
      </c>
      <c r="L3095" s="27" t="s">
        <v>335</v>
      </c>
      <c r="M3095" s="27" t="s">
        <v>324</v>
      </c>
      <c r="N3095" s="27" t="s">
        <v>309</v>
      </c>
      <c r="O3095" s="27" t="s">
        <v>30</v>
      </c>
      <c r="P3095" s="27">
        <v>0.59976104699999999</v>
      </c>
    </row>
    <row r="3096" spans="7:16" x14ac:dyDescent="0.25">
      <c r="G3096" s="27" t="str">
        <f t="shared" si="48"/>
        <v>2019/2020GlobalAgriculture Forestry Other land uses and FisheriesAdaptationUnknownAll DestinationsPublicMultilateral DFI</v>
      </c>
      <c r="H3096" s="27" t="s">
        <v>290</v>
      </c>
      <c r="I3096" s="27" t="s">
        <v>343</v>
      </c>
      <c r="J3096" s="27" t="s">
        <v>292</v>
      </c>
      <c r="K3096" s="27" t="s">
        <v>302</v>
      </c>
      <c r="L3096" s="27" t="s">
        <v>301</v>
      </c>
      <c r="M3096" s="27" t="s">
        <v>338</v>
      </c>
      <c r="N3096" s="27" t="s">
        <v>309</v>
      </c>
      <c r="O3096" s="27" t="s">
        <v>30</v>
      </c>
      <c r="P3096" s="27">
        <v>0</v>
      </c>
    </row>
    <row r="3097" spans="7:16" x14ac:dyDescent="0.25">
      <c r="G3097" s="27" t="str">
        <f t="shared" si="48"/>
        <v>2019/2020GlobalAgriculture Forestry Other land uses and FisheriesAdaptationUnknownDomesticPublicMultilateral DFI</v>
      </c>
      <c r="H3097" s="27" t="s">
        <v>290</v>
      </c>
      <c r="I3097" s="27" t="s">
        <v>343</v>
      </c>
      <c r="J3097" s="27" t="s">
        <v>292</v>
      </c>
      <c r="K3097" s="27" t="s">
        <v>302</v>
      </c>
      <c r="L3097" s="27" t="s">
        <v>301</v>
      </c>
      <c r="M3097" s="27" t="s">
        <v>323</v>
      </c>
      <c r="N3097" s="27" t="s">
        <v>309</v>
      </c>
      <c r="O3097" s="27" t="s">
        <v>30</v>
      </c>
      <c r="P3097" s="27">
        <v>0</v>
      </c>
    </row>
    <row r="3098" spans="7:16" x14ac:dyDescent="0.25">
      <c r="G3098" s="27" t="str">
        <f t="shared" si="48"/>
        <v>2019/2020GlobalAgriculture Forestry Other land uses and FisheriesAdaptationUnknownInternationalPublicMultilateral DFI</v>
      </c>
      <c r="H3098" s="27" t="s">
        <v>290</v>
      </c>
      <c r="I3098" s="27" t="s">
        <v>343</v>
      </c>
      <c r="J3098" s="27" t="s">
        <v>292</v>
      </c>
      <c r="K3098" s="27" t="s">
        <v>302</v>
      </c>
      <c r="L3098" s="27" t="s">
        <v>301</v>
      </c>
      <c r="M3098" s="27" t="s">
        <v>324</v>
      </c>
      <c r="N3098" s="27" t="s">
        <v>309</v>
      </c>
      <c r="O3098" s="27" t="s">
        <v>30</v>
      </c>
      <c r="P3098" s="27">
        <v>0</v>
      </c>
    </row>
    <row r="3099" spans="7:16" x14ac:dyDescent="0.25">
      <c r="G3099" s="27" t="str">
        <f t="shared" si="48"/>
        <v>2019/2020GlobalAgriculture Forestry Other land uses and FisheriesAll UsesAll InstrumentsAll DestinationsPrivateCorporations</v>
      </c>
      <c r="H3099" s="27" t="s">
        <v>290</v>
      </c>
      <c r="I3099" s="27" t="s">
        <v>343</v>
      </c>
      <c r="J3099" s="27" t="s">
        <v>292</v>
      </c>
      <c r="K3099" s="27" t="s">
        <v>346</v>
      </c>
      <c r="L3099" s="27" t="s">
        <v>345</v>
      </c>
      <c r="M3099" s="27" t="s">
        <v>338</v>
      </c>
      <c r="N3099" s="27" t="s">
        <v>306</v>
      </c>
      <c r="O3099" s="27" t="s">
        <v>307</v>
      </c>
      <c r="P3099" s="27">
        <v>6.9119231000000003E-2</v>
      </c>
    </row>
    <row r="3100" spans="7:16" x14ac:dyDescent="0.25">
      <c r="G3100" s="27" t="str">
        <f t="shared" si="48"/>
        <v>2019/2020GlobalAgriculture Forestry Other land uses and FisheriesAll UsesAll InstrumentsAll DestinationsPrivateInstitutional Investors</v>
      </c>
      <c r="H3100" s="27" t="s">
        <v>290</v>
      </c>
      <c r="I3100" s="27" t="s">
        <v>343</v>
      </c>
      <c r="J3100" s="27" t="s">
        <v>292</v>
      </c>
      <c r="K3100" s="27" t="s">
        <v>346</v>
      </c>
      <c r="L3100" s="27" t="s">
        <v>345</v>
      </c>
      <c r="M3100" s="27" t="s">
        <v>338</v>
      </c>
      <c r="N3100" s="27" t="s">
        <v>306</v>
      </c>
      <c r="O3100" s="27" t="s">
        <v>27</v>
      </c>
      <c r="P3100" s="27">
        <v>3.3484696869999899</v>
      </c>
    </row>
    <row r="3101" spans="7:16" x14ac:dyDescent="0.25">
      <c r="G3101" s="27" t="str">
        <f t="shared" si="48"/>
        <v>2019/2020GlobalAgriculture Forestry Other land uses and FisheriesAll UsesAll InstrumentsAll DestinationsPublicBilateral DFI</v>
      </c>
      <c r="H3101" s="27" t="s">
        <v>290</v>
      </c>
      <c r="I3101" s="27" t="s">
        <v>343</v>
      </c>
      <c r="J3101" s="27" t="s">
        <v>292</v>
      </c>
      <c r="K3101" s="27" t="s">
        <v>346</v>
      </c>
      <c r="L3101" s="27" t="s">
        <v>345</v>
      </c>
      <c r="M3101" s="27" t="s">
        <v>338</v>
      </c>
      <c r="N3101" s="27" t="s">
        <v>309</v>
      </c>
      <c r="O3101" s="27" t="s">
        <v>31</v>
      </c>
      <c r="P3101" s="27">
        <v>62.859433414000002</v>
      </c>
    </row>
    <row r="3102" spans="7:16" x14ac:dyDescent="0.25">
      <c r="G3102" s="27" t="str">
        <f t="shared" si="48"/>
        <v>2019/2020GlobalAgriculture Forestry Other land uses and FisheriesAll UsesAll InstrumentsAll DestinationsPublicExport Credit Agency (ECA)</v>
      </c>
      <c r="H3102" s="27" t="s">
        <v>290</v>
      </c>
      <c r="I3102" s="27" t="s">
        <v>343</v>
      </c>
      <c r="J3102" s="27" t="s">
        <v>292</v>
      </c>
      <c r="K3102" s="27" t="s">
        <v>346</v>
      </c>
      <c r="L3102" s="27" t="s">
        <v>345</v>
      </c>
      <c r="M3102" s="27" t="s">
        <v>338</v>
      </c>
      <c r="N3102" s="27" t="s">
        <v>309</v>
      </c>
      <c r="O3102" s="27" t="s">
        <v>310</v>
      </c>
      <c r="P3102" s="27">
        <v>42.668364590000003</v>
      </c>
    </row>
    <row r="3103" spans="7:16" x14ac:dyDescent="0.25">
      <c r="G3103" s="27" t="str">
        <f t="shared" si="48"/>
        <v>2019/2020GlobalAgriculture Forestry Other land uses and FisheriesAll UsesAll InstrumentsAll DestinationsPublicGovernment</v>
      </c>
      <c r="H3103" s="27" t="s">
        <v>290</v>
      </c>
      <c r="I3103" s="27" t="s">
        <v>343</v>
      </c>
      <c r="J3103" s="27" t="s">
        <v>292</v>
      </c>
      <c r="K3103" s="27" t="s">
        <v>346</v>
      </c>
      <c r="L3103" s="27" t="s">
        <v>345</v>
      </c>
      <c r="M3103" s="27" t="s">
        <v>338</v>
      </c>
      <c r="N3103" s="27" t="s">
        <v>309</v>
      </c>
      <c r="O3103" s="27" t="s">
        <v>28</v>
      </c>
      <c r="P3103" s="27">
        <v>69.196653581000007</v>
      </c>
    </row>
    <row r="3104" spans="7:16" x14ac:dyDescent="0.25">
      <c r="G3104" s="27" t="str">
        <f t="shared" si="48"/>
        <v>2019/2020GlobalAgriculture Forestry Other land uses and FisheriesAll UsesAll InstrumentsAll DestinationsPublicMultilateral Climate Funds</v>
      </c>
      <c r="H3104" s="27" t="s">
        <v>290</v>
      </c>
      <c r="I3104" s="27" t="s">
        <v>343</v>
      </c>
      <c r="J3104" s="27" t="s">
        <v>292</v>
      </c>
      <c r="K3104" s="27" t="s">
        <v>346</v>
      </c>
      <c r="L3104" s="27" t="s">
        <v>345</v>
      </c>
      <c r="M3104" s="27" t="s">
        <v>338</v>
      </c>
      <c r="N3104" s="27" t="s">
        <v>309</v>
      </c>
      <c r="O3104" s="27" t="s">
        <v>29</v>
      </c>
      <c r="P3104" s="27">
        <v>72.571945990000003</v>
      </c>
    </row>
    <row r="3105" spans="7:16" x14ac:dyDescent="0.25">
      <c r="G3105" s="27" t="str">
        <f t="shared" si="48"/>
        <v>2019/2020GlobalAgriculture Forestry Other land uses and FisheriesAll UsesAll InstrumentsAll DestinationsPublicMultilateral DFI</v>
      </c>
      <c r="H3105" s="27" t="s">
        <v>290</v>
      </c>
      <c r="I3105" s="27" t="s">
        <v>343</v>
      </c>
      <c r="J3105" s="27" t="s">
        <v>292</v>
      </c>
      <c r="K3105" s="27" t="s">
        <v>346</v>
      </c>
      <c r="L3105" s="27" t="s">
        <v>345</v>
      </c>
      <c r="M3105" s="27" t="s">
        <v>338</v>
      </c>
      <c r="N3105" s="27" t="s">
        <v>309</v>
      </c>
      <c r="O3105" s="27" t="s">
        <v>30</v>
      </c>
      <c r="P3105" s="27">
        <v>41.459423585000003</v>
      </c>
    </row>
    <row r="3106" spans="7:16" x14ac:dyDescent="0.25">
      <c r="G3106" s="27" t="str">
        <f t="shared" si="48"/>
        <v>2019/2020GlobalAgriculture Forestry Other land uses and FisheriesAll UsesAll InstrumentsAll DestinationsPublicPublic Fund</v>
      </c>
      <c r="H3106" s="27" t="s">
        <v>290</v>
      </c>
      <c r="I3106" s="27" t="s">
        <v>343</v>
      </c>
      <c r="J3106" s="27" t="s">
        <v>292</v>
      </c>
      <c r="K3106" s="27" t="s">
        <v>346</v>
      </c>
      <c r="L3106" s="27" t="s">
        <v>345</v>
      </c>
      <c r="M3106" s="27" t="s">
        <v>338</v>
      </c>
      <c r="N3106" s="27" t="s">
        <v>309</v>
      </c>
      <c r="O3106" s="27" t="s">
        <v>311</v>
      </c>
      <c r="P3106" s="27">
        <v>9.7943193379999993</v>
      </c>
    </row>
    <row r="3107" spans="7:16" x14ac:dyDescent="0.25">
      <c r="G3107" s="27" t="str">
        <f t="shared" si="48"/>
        <v>2019/2020GlobalAgriculture Forestry Other land uses and FisheriesAll UsesAll InstrumentsDomesticPublicMultilateral DFI</v>
      </c>
      <c r="H3107" s="27" t="s">
        <v>290</v>
      </c>
      <c r="I3107" s="27" t="s">
        <v>343</v>
      </c>
      <c r="J3107" s="27" t="s">
        <v>292</v>
      </c>
      <c r="K3107" s="27" t="s">
        <v>346</v>
      </c>
      <c r="L3107" s="27" t="s">
        <v>345</v>
      </c>
      <c r="M3107" s="27" t="s">
        <v>323</v>
      </c>
      <c r="N3107" s="27" t="s">
        <v>309</v>
      </c>
      <c r="O3107" s="27" t="s">
        <v>30</v>
      </c>
      <c r="P3107" s="27">
        <v>6.7591298999999994E-2</v>
      </c>
    </row>
    <row r="3108" spans="7:16" x14ac:dyDescent="0.25">
      <c r="G3108" s="27" t="str">
        <f t="shared" si="48"/>
        <v>2019/2020GlobalAgriculture Forestry Other land uses and FisheriesAll UsesAll InstrumentsInternationalPrivateCorporations</v>
      </c>
      <c r="H3108" s="27" t="s">
        <v>290</v>
      </c>
      <c r="I3108" s="27" t="s">
        <v>343</v>
      </c>
      <c r="J3108" s="27" t="s">
        <v>292</v>
      </c>
      <c r="K3108" s="27" t="s">
        <v>346</v>
      </c>
      <c r="L3108" s="27" t="s">
        <v>345</v>
      </c>
      <c r="M3108" s="27" t="s">
        <v>324</v>
      </c>
      <c r="N3108" s="27" t="s">
        <v>306</v>
      </c>
      <c r="O3108" s="27" t="s">
        <v>307</v>
      </c>
      <c r="P3108" s="27">
        <v>6.9119231000000003E-2</v>
      </c>
    </row>
    <row r="3109" spans="7:16" x14ac:dyDescent="0.25">
      <c r="G3109" s="27" t="str">
        <f t="shared" si="48"/>
        <v>2019/2020GlobalAgriculture Forestry Other land uses and FisheriesAll UsesAll InstrumentsInternationalPrivateInstitutional Investors</v>
      </c>
      <c r="H3109" s="27" t="s">
        <v>290</v>
      </c>
      <c r="I3109" s="27" t="s">
        <v>343</v>
      </c>
      <c r="J3109" s="27" t="s">
        <v>292</v>
      </c>
      <c r="K3109" s="27" t="s">
        <v>346</v>
      </c>
      <c r="L3109" s="27" t="s">
        <v>345</v>
      </c>
      <c r="M3109" s="27" t="s">
        <v>324</v>
      </c>
      <c r="N3109" s="27" t="s">
        <v>306</v>
      </c>
      <c r="O3109" s="27" t="s">
        <v>27</v>
      </c>
      <c r="P3109" s="27">
        <v>3.3484696869999899</v>
      </c>
    </row>
    <row r="3110" spans="7:16" x14ac:dyDescent="0.25">
      <c r="G3110" s="27" t="str">
        <f t="shared" si="48"/>
        <v>2019/2020GlobalAgriculture Forestry Other land uses and FisheriesAll UsesAll InstrumentsInternationalPublicBilateral DFI</v>
      </c>
      <c r="H3110" s="27" t="s">
        <v>290</v>
      </c>
      <c r="I3110" s="27" t="s">
        <v>343</v>
      </c>
      <c r="J3110" s="27" t="s">
        <v>292</v>
      </c>
      <c r="K3110" s="27" t="s">
        <v>346</v>
      </c>
      <c r="L3110" s="27" t="s">
        <v>345</v>
      </c>
      <c r="M3110" s="27" t="s">
        <v>324</v>
      </c>
      <c r="N3110" s="27" t="s">
        <v>309</v>
      </c>
      <c r="O3110" s="27" t="s">
        <v>31</v>
      </c>
      <c r="P3110" s="27">
        <v>62.859433414000002</v>
      </c>
    </row>
    <row r="3111" spans="7:16" x14ac:dyDescent="0.25">
      <c r="G3111" s="27" t="str">
        <f t="shared" si="48"/>
        <v>2019/2020GlobalAgriculture Forestry Other land uses and FisheriesAll UsesAll InstrumentsInternationalPublicExport Credit Agency (ECA)</v>
      </c>
      <c r="H3111" s="27" t="s">
        <v>290</v>
      </c>
      <c r="I3111" s="27" t="s">
        <v>343</v>
      </c>
      <c r="J3111" s="27" t="s">
        <v>292</v>
      </c>
      <c r="K3111" s="27" t="s">
        <v>346</v>
      </c>
      <c r="L3111" s="27" t="s">
        <v>345</v>
      </c>
      <c r="M3111" s="27" t="s">
        <v>324</v>
      </c>
      <c r="N3111" s="27" t="s">
        <v>309</v>
      </c>
      <c r="O3111" s="27" t="s">
        <v>310</v>
      </c>
      <c r="P3111" s="27">
        <v>42.668364590000003</v>
      </c>
    </row>
    <row r="3112" spans="7:16" x14ac:dyDescent="0.25">
      <c r="G3112" s="27" t="str">
        <f t="shared" si="48"/>
        <v>2019/2020GlobalAgriculture Forestry Other land uses and FisheriesAll UsesAll InstrumentsInternationalPublicGovernment</v>
      </c>
      <c r="H3112" s="27" t="s">
        <v>290</v>
      </c>
      <c r="I3112" s="27" t="s">
        <v>343</v>
      </c>
      <c r="J3112" s="27" t="s">
        <v>292</v>
      </c>
      <c r="K3112" s="27" t="s">
        <v>346</v>
      </c>
      <c r="L3112" s="27" t="s">
        <v>345</v>
      </c>
      <c r="M3112" s="27" t="s">
        <v>324</v>
      </c>
      <c r="N3112" s="27" t="s">
        <v>309</v>
      </c>
      <c r="O3112" s="27" t="s">
        <v>28</v>
      </c>
      <c r="P3112" s="27">
        <v>69.196653581000007</v>
      </c>
    </row>
    <row r="3113" spans="7:16" x14ac:dyDescent="0.25">
      <c r="G3113" s="27" t="str">
        <f t="shared" si="48"/>
        <v>2019/2020GlobalAgriculture Forestry Other land uses and FisheriesAll UsesAll InstrumentsInternationalPublicMultilateral Climate Funds</v>
      </c>
      <c r="H3113" s="27" t="s">
        <v>290</v>
      </c>
      <c r="I3113" s="27" t="s">
        <v>343</v>
      </c>
      <c r="J3113" s="27" t="s">
        <v>292</v>
      </c>
      <c r="K3113" s="27" t="s">
        <v>346</v>
      </c>
      <c r="L3113" s="27" t="s">
        <v>345</v>
      </c>
      <c r="M3113" s="27" t="s">
        <v>324</v>
      </c>
      <c r="N3113" s="27" t="s">
        <v>309</v>
      </c>
      <c r="O3113" s="27" t="s">
        <v>29</v>
      </c>
      <c r="P3113" s="27">
        <v>72.571945990000003</v>
      </c>
    </row>
    <row r="3114" spans="7:16" x14ac:dyDescent="0.25">
      <c r="G3114" s="27" t="str">
        <f t="shared" si="48"/>
        <v>2019/2020GlobalAgriculture Forestry Other land uses and FisheriesAll UsesAll InstrumentsInternationalPublicMultilateral DFI</v>
      </c>
      <c r="H3114" s="27" t="s">
        <v>290</v>
      </c>
      <c r="I3114" s="27" t="s">
        <v>343</v>
      </c>
      <c r="J3114" s="27" t="s">
        <v>292</v>
      </c>
      <c r="K3114" s="27" t="s">
        <v>346</v>
      </c>
      <c r="L3114" s="27" t="s">
        <v>345</v>
      </c>
      <c r="M3114" s="27" t="s">
        <v>324</v>
      </c>
      <c r="N3114" s="27" t="s">
        <v>309</v>
      </c>
      <c r="O3114" s="27" t="s">
        <v>30</v>
      </c>
      <c r="P3114" s="27">
        <v>41.391832286000003</v>
      </c>
    </row>
    <row r="3115" spans="7:16" x14ac:dyDescent="0.25">
      <c r="G3115" s="27" t="str">
        <f t="shared" si="48"/>
        <v>2019/2020GlobalAgriculture Forestry Other land uses and FisheriesAll UsesAll InstrumentsInternationalPublicPublic Fund</v>
      </c>
      <c r="H3115" s="27" t="s">
        <v>290</v>
      </c>
      <c r="I3115" s="27" t="s">
        <v>343</v>
      </c>
      <c r="J3115" s="27" t="s">
        <v>292</v>
      </c>
      <c r="K3115" s="27" t="s">
        <v>346</v>
      </c>
      <c r="L3115" s="27" t="s">
        <v>345</v>
      </c>
      <c r="M3115" s="27" t="s">
        <v>324</v>
      </c>
      <c r="N3115" s="27" t="s">
        <v>309</v>
      </c>
      <c r="O3115" s="27" t="s">
        <v>311</v>
      </c>
      <c r="P3115" s="27">
        <v>9.7943193379999993</v>
      </c>
    </row>
    <row r="3116" spans="7:16" x14ac:dyDescent="0.25">
      <c r="G3116" s="27" t="str">
        <f t="shared" si="48"/>
        <v>2019/2020GlobalAgriculture Forestry Other land uses and FisheriesAll UsesGrantAll DestinationsPrivateCorporations</v>
      </c>
      <c r="H3116" s="27" t="s">
        <v>290</v>
      </c>
      <c r="I3116" s="27" t="s">
        <v>343</v>
      </c>
      <c r="J3116" s="27" t="s">
        <v>292</v>
      </c>
      <c r="K3116" s="27" t="s">
        <v>346</v>
      </c>
      <c r="L3116" s="27" t="s">
        <v>332</v>
      </c>
      <c r="M3116" s="27" t="s">
        <v>338</v>
      </c>
      <c r="N3116" s="27" t="s">
        <v>306</v>
      </c>
      <c r="O3116" s="27" t="s">
        <v>307</v>
      </c>
      <c r="P3116" s="27">
        <v>6.9119231000000003E-2</v>
      </c>
    </row>
    <row r="3117" spans="7:16" x14ac:dyDescent="0.25">
      <c r="G3117" s="27" t="str">
        <f t="shared" si="48"/>
        <v>2019/2020GlobalAgriculture Forestry Other land uses and FisheriesAll UsesGrantAll DestinationsPrivateInstitutional Investors</v>
      </c>
      <c r="H3117" s="27" t="s">
        <v>290</v>
      </c>
      <c r="I3117" s="27" t="s">
        <v>343</v>
      </c>
      <c r="J3117" s="27" t="s">
        <v>292</v>
      </c>
      <c r="K3117" s="27" t="s">
        <v>346</v>
      </c>
      <c r="L3117" s="27" t="s">
        <v>332</v>
      </c>
      <c r="M3117" s="27" t="s">
        <v>338</v>
      </c>
      <c r="N3117" s="27" t="s">
        <v>306</v>
      </c>
      <c r="O3117" s="27" t="s">
        <v>27</v>
      </c>
      <c r="P3117" s="27">
        <v>3.3484696869999899</v>
      </c>
    </row>
    <row r="3118" spans="7:16" x14ac:dyDescent="0.25">
      <c r="G3118" s="27" t="str">
        <f t="shared" si="48"/>
        <v>2019/2020GlobalAgriculture Forestry Other land uses and FisheriesAll UsesGrantAll DestinationsPublicBilateral DFI</v>
      </c>
      <c r="H3118" s="27" t="s">
        <v>290</v>
      </c>
      <c r="I3118" s="27" t="s">
        <v>343</v>
      </c>
      <c r="J3118" s="27" t="s">
        <v>292</v>
      </c>
      <c r="K3118" s="27" t="s">
        <v>346</v>
      </c>
      <c r="L3118" s="27" t="s">
        <v>332</v>
      </c>
      <c r="M3118" s="27" t="s">
        <v>338</v>
      </c>
      <c r="N3118" s="27" t="s">
        <v>309</v>
      </c>
      <c r="O3118" s="27" t="s">
        <v>31</v>
      </c>
      <c r="P3118" s="27">
        <v>40.067410623999997</v>
      </c>
    </row>
    <row r="3119" spans="7:16" x14ac:dyDescent="0.25">
      <c r="G3119" s="27" t="str">
        <f t="shared" si="48"/>
        <v>2019/2020GlobalAgriculture Forestry Other land uses and FisheriesAll UsesGrantAll DestinationsPublicGovernment</v>
      </c>
      <c r="H3119" s="27" t="s">
        <v>290</v>
      </c>
      <c r="I3119" s="27" t="s">
        <v>343</v>
      </c>
      <c r="J3119" s="27" t="s">
        <v>292</v>
      </c>
      <c r="K3119" s="27" t="s">
        <v>346</v>
      </c>
      <c r="L3119" s="27" t="s">
        <v>332</v>
      </c>
      <c r="M3119" s="27" t="s">
        <v>338</v>
      </c>
      <c r="N3119" s="27" t="s">
        <v>309</v>
      </c>
      <c r="O3119" s="27" t="s">
        <v>28</v>
      </c>
      <c r="P3119" s="27">
        <v>69.196653581000007</v>
      </c>
    </row>
    <row r="3120" spans="7:16" x14ac:dyDescent="0.25">
      <c r="G3120" s="27" t="str">
        <f t="shared" si="48"/>
        <v>2019/2020GlobalAgriculture Forestry Other land uses and FisheriesAll UsesGrantAll DestinationsPublicMultilateral Climate Funds</v>
      </c>
      <c r="H3120" s="27" t="s">
        <v>290</v>
      </c>
      <c r="I3120" s="27" t="s">
        <v>343</v>
      </c>
      <c r="J3120" s="27" t="s">
        <v>292</v>
      </c>
      <c r="K3120" s="27" t="s">
        <v>346</v>
      </c>
      <c r="L3120" s="27" t="s">
        <v>332</v>
      </c>
      <c r="M3120" s="27" t="s">
        <v>338</v>
      </c>
      <c r="N3120" s="27" t="s">
        <v>309</v>
      </c>
      <c r="O3120" s="27" t="s">
        <v>29</v>
      </c>
      <c r="P3120" s="27">
        <v>41.267396810000001</v>
      </c>
    </row>
    <row r="3121" spans="7:16" x14ac:dyDescent="0.25">
      <c r="G3121" s="27" t="str">
        <f t="shared" si="48"/>
        <v>2019/2020GlobalAgriculture Forestry Other land uses and FisheriesAll UsesGrantAll DestinationsPublicMultilateral DFI</v>
      </c>
      <c r="H3121" s="27" t="s">
        <v>290</v>
      </c>
      <c r="I3121" s="27" t="s">
        <v>343</v>
      </c>
      <c r="J3121" s="27" t="s">
        <v>292</v>
      </c>
      <c r="K3121" s="27" t="s">
        <v>346</v>
      </c>
      <c r="L3121" s="27" t="s">
        <v>332</v>
      </c>
      <c r="M3121" s="27" t="s">
        <v>338</v>
      </c>
      <c r="N3121" s="27" t="s">
        <v>309</v>
      </c>
      <c r="O3121" s="27" t="s">
        <v>30</v>
      </c>
      <c r="P3121" s="27">
        <v>15.732584915</v>
      </c>
    </row>
    <row r="3122" spans="7:16" x14ac:dyDescent="0.25">
      <c r="G3122" s="27" t="str">
        <f t="shared" si="48"/>
        <v>2019/2020GlobalAgriculture Forestry Other land uses and FisheriesAll UsesGrantAll DestinationsPublicPublic Fund</v>
      </c>
      <c r="H3122" s="27" t="s">
        <v>290</v>
      </c>
      <c r="I3122" s="27" t="s">
        <v>343</v>
      </c>
      <c r="J3122" s="27" t="s">
        <v>292</v>
      </c>
      <c r="K3122" s="27" t="s">
        <v>346</v>
      </c>
      <c r="L3122" s="27" t="s">
        <v>332</v>
      </c>
      <c r="M3122" s="27" t="s">
        <v>338</v>
      </c>
      <c r="N3122" s="27" t="s">
        <v>309</v>
      </c>
      <c r="O3122" s="27" t="s">
        <v>311</v>
      </c>
      <c r="P3122" s="27">
        <v>9.7943193379999993</v>
      </c>
    </row>
    <row r="3123" spans="7:16" x14ac:dyDescent="0.25">
      <c r="G3123" s="27" t="str">
        <f t="shared" si="48"/>
        <v>2019/2020GlobalAgriculture Forestry Other land uses and FisheriesAll UsesGrantDomesticPublicMultilateral DFI</v>
      </c>
      <c r="H3123" s="27" t="s">
        <v>290</v>
      </c>
      <c r="I3123" s="27" t="s">
        <v>343</v>
      </c>
      <c r="J3123" s="27" t="s">
        <v>292</v>
      </c>
      <c r="K3123" s="27" t="s">
        <v>346</v>
      </c>
      <c r="L3123" s="27" t="s">
        <v>332</v>
      </c>
      <c r="M3123" s="27" t="s">
        <v>323</v>
      </c>
      <c r="N3123" s="27" t="s">
        <v>309</v>
      </c>
      <c r="O3123" s="27" t="s">
        <v>30</v>
      </c>
      <c r="P3123" s="27">
        <v>0</v>
      </c>
    </row>
    <row r="3124" spans="7:16" x14ac:dyDescent="0.25">
      <c r="G3124" s="27" t="str">
        <f t="shared" si="48"/>
        <v>2019/2020GlobalAgriculture Forestry Other land uses and FisheriesAll UsesGrantInternationalPrivateCorporations</v>
      </c>
      <c r="H3124" s="27" t="s">
        <v>290</v>
      </c>
      <c r="I3124" s="27" t="s">
        <v>343</v>
      </c>
      <c r="J3124" s="27" t="s">
        <v>292</v>
      </c>
      <c r="K3124" s="27" t="s">
        <v>346</v>
      </c>
      <c r="L3124" s="27" t="s">
        <v>332</v>
      </c>
      <c r="M3124" s="27" t="s">
        <v>324</v>
      </c>
      <c r="N3124" s="27" t="s">
        <v>306</v>
      </c>
      <c r="O3124" s="27" t="s">
        <v>307</v>
      </c>
      <c r="P3124" s="27">
        <v>6.9119231000000003E-2</v>
      </c>
    </row>
    <row r="3125" spans="7:16" x14ac:dyDescent="0.25">
      <c r="G3125" s="27" t="str">
        <f t="shared" si="48"/>
        <v>2019/2020GlobalAgriculture Forestry Other land uses and FisheriesAll UsesGrantInternationalPrivateInstitutional Investors</v>
      </c>
      <c r="H3125" s="27" t="s">
        <v>290</v>
      </c>
      <c r="I3125" s="27" t="s">
        <v>343</v>
      </c>
      <c r="J3125" s="27" t="s">
        <v>292</v>
      </c>
      <c r="K3125" s="27" t="s">
        <v>346</v>
      </c>
      <c r="L3125" s="27" t="s">
        <v>332</v>
      </c>
      <c r="M3125" s="27" t="s">
        <v>324</v>
      </c>
      <c r="N3125" s="27" t="s">
        <v>306</v>
      </c>
      <c r="O3125" s="27" t="s">
        <v>27</v>
      </c>
      <c r="P3125" s="27">
        <v>3.3484696869999899</v>
      </c>
    </row>
    <row r="3126" spans="7:16" x14ac:dyDescent="0.25">
      <c r="G3126" s="27" t="str">
        <f t="shared" si="48"/>
        <v>2019/2020GlobalAgriculture Forestry Other land uses and FisheriesAll UsesGrantInternationalPublicBilateral DFI</v>
      </c>
      <c r="H3126" s="27" t="s">
        <v>290</v>
      </c>
      <c r="I3126" s="27" t="s">
        <v>343</v>
      </c>
      <c r="J3126" s="27" t="s">
        <v>292</v>
      </c>
      <c r="K3126" s="27" t="s">
        <v>346</v>
      </c>
      <c r="L3126" s="27" t="s">
        <v>332</v>
      </c>
      <c r="M3126" s="27" t="s">
        <v>324</v>
      </c>
      <c r="N3126" s="27" t="s">
        <v>309</v>
      </c>
      <c r="O3126" s="27" t="s">
        <v>31</v>
      </c>
      <c r="P3126" s="27">
        <v>40.067410623999997</v>
      </c>
    </row>
    <row r="3127" spans="7:16" x14ac:dyDescent="0.25">
      <c r="G3127" s="27" t="str">
        <f t="shared" si="48"/>
        <v>2019/2020GlobalAgriculture Forestry Other land uses and FisheriesAll UsesGrantInternationalPublicGovernment</v>
      </c>
      <c r="H3127" s="27" t="s">
        <v>290</v>
      </c>
      <c r="I3127" s="27" t="s">
        <v>343</v>
      </c>
      <c r="J3127" s="27" t="s">
        <v>292</v>
      </c>
      <c r="K3127" s="27" t="s">
        <v>346</v>
      </c>
      <c r="L3127" s="27" t="s">
        <v>332</v>
      </c>
      <c r="M3127" s="27" t="s">
        <v>324</v>
      </c>
      <c r="N3127" s="27" t="s">
        <v>309</v>
      </c>
      <c r="O3127" s="27" t="s">
        <v>28</v>
      </c>
      <c r="P3127" s="27">
        <v>69.196653581000007</v>
      </c>
    </row>
    <row r="3128" spans="7:16" x14ac:dyDescent="0.25">
      <c r="G3128" s="27" t="str">
        <f t="shared" si="48"/>
        <v>2019/2020GlobalAgriculture Forestry Other land uses and FisheriesAll UsesGrantInternationalPublicMultilateral Climate Funds</v>
      </c>
      <c r="H3128" s="27" t="s">
        <v>290</v>
      </c>
      <c r="I3128" s="27" t="s">
        <v>343</v>
      </c>
      <c r="J3128" s="27" t="s">
        <v>292</v>
      </c>
      <c r="K3128" s="27" t="s">
        <v>346</v>
      </c>
      <c r="L3128" s="27" t="s">
        <v>332</v>
      </c>
      <c r="M3128" s="27" t="s">
        <v>324</v>
      </c>
      <c r="N3128" s="27" t="s">
        <v>309</v>
      </c>
      <c r="O3128" s="27" t="s">
        <v>29</v>
      </c>
      <c r="P3128" s="27">
        <v>41.267396810000001</v>
      </c>
    </row>
    <row r="3129" spans="7:16" x14ac:dyDescent="0.25">
      <c r="G3129" s="27" t="str">
        <f t="shared" si="48"/>
        <v>2019/2020GlobalAgriculture Forestry Other land uses and FisheriesAll UsesGrantInternationalPublicMultilateral DFI</v>
      </c>
      <c r="H3129" s="27" t="s">
        <v>290</v>
      </c>
      <c r="I3129" s="27" t="s">
        <v>343</v>
      </c>
      <c r="J3129" s="27" t="s">
        <v>292</v>
      </c>
      <c r="K3129" s="27" t="s">
        <v>346</v>
      </c>
      <c r="L3129" s="27" t="s">
        <v>332</v>
      </c>
      <c r="M3129" s="27" t="s">
        <v>324</v>
      </c>
      <c r="N3129" s="27" t="s">
        <v>309</v>
      </c>
      <c r="O3129" s="27" t="s">
        <v>30</v>
      </c>
      <c r="P3129" s="27">
        <v>15.732584915</v>
      </c>
    </row>
    <row r="3130" spans="7:16" x14ac:dyDescent="0.25">
      <c r="G3130" s="27" t="str">
        <f t="shared" si="48"/>
        <v>2019/2020GlobalAgriculture Forestry Other land uses and FisheriesAll UsesGrantInternationalPublicPublic Fund</v>
      </c>
      <c r="H3130" s="27" t="s">
        <v>290</v>
      </c>
      <c r="I3130" s="27" t="s">
        <v>343</v>
      </c>
      <c r="J3130" s="27" t="s">
        <v>292</v>
      </c>
      <c r="K3130" s="27" t="s">
        <v>346</v>
      </c>
      <c r="L3130" s="27" t="s">
        <v>332</v>
      </c>
      <c r="M3130" s="27" t="s">
        <v>324</v>
      </c>
      <c r="N3130" s="27" t="s">
        <v>309</v>
      </c>
      <c r="O3130" s="27" t="s">
        <v>311</v>
      </c>
      <c r="P3130" s="27">
        <v>9.7943193379999993</v>
      </c>
    </row>
    <row r="3131" spans="7:16" x14ac:dyDescent="0.25">
      <c r="G3131" s="27" t="str">
        <f t="shared" si="48"/>
        <v>2019/2020GlobalAgriculture Forestry Other land uses and FisheriesAll UsesLow-cost project debtAll DestinationsPublicBilateral DFI</v>
      </c>
      <c r="H3131" s="27" t="s">
        <v>290</v>
      </c>
      <c r="I3131" s="27" t="s">
        <v>343</v>
      </c>
      <c r="J3131" s="27" t="s">
        <v>292</v>
      </c>
      <c r="K3131" s="27" t="s">
        <v>346</v>
      </c>
      <c r="L3131" s="27" t="s">
        <v>336</v>
      </c>
      <c r="M3131" s="27" t="s">
        <v>338</v>
      </c>
      <c r="N3131" s="27" t="s">
        <v>309</v>
      </c>
      <c r="O3131" s="27" t="s">
        <v>31</v>
      </c>
      <c r="P3131" s="27">
        <v>22.792022790000001</v>
      </c>
    </row>
    <row r="3132" spans="7:16" x14ac:dyDescent="0.25">
      <c r="G3132" s="27" t="str">
        <f t="shared" si="48"/>
        <v>2019/2020GlobalAgriculture Forestry Other land uses and FisheriesAll UsesLow-cost project debtAll DestinationsPublicExport Credit Agency (ECA)</v>
      </c>
      <c r="H3132" s="27" t="s">
        <v>290</v>
      </c>
      <c r="I3132" s="27" t="s">
        <v>343</v>
      </c>
      <c r="J3132" s="27" t="s">
        <v>292</v>
      </c>
      <c r="K3132" s="27" t="s">
        <v>346</v>
      </c>
      <c r="L3132" s="27" t="s">
        <v>336</v>
      </c>
      <c r="M3132" s="27" t="s">
        <v>338</v>
      </c>
      <c r="N3132" s="27" t="s">
        <v>309</v>
      </c>
      <c r="O3132" s="27" t="s">
        <v>310</v>
      </c>
      <c r="P3132" s="27">
        <v>42.668364590000003</v>
      </c>
    </row>
    <row r="3133" spans="7:16" x14ac:dyDescent="0.25">
      <c r="G3133" s="27" t="str">
        <f t="shared" si="48"/>
        <v>2019/2020GlobalAgriculture Forestry Other land uses and FisheriesAll UsesLow-cost project debtAll DestinationsPublicMultilateral Climate Funds</v>
      </c>
      <c r="H3133" s="27" t="s">
        <v>290</v>
      </c>
      <c r="I3133" s="27" t="s">
        <v>343</v>
      </c>
      <c r="J3133" s="27" t="s">
        <v>292</v>
      </c>
      <c r="K3133" s="27" t="s">
        <v>346</v>
      </c>
      <c r="L3133" s="27" t="s">
        <v>336</v>
      </c>
      <c r="M3133" s="27" t="s">
        <v>338</v>
      </c>
      <c r="N3133" s="27" t="s">
        <v>309</v>
      </c>
      <c r="O3133" s="27" t="s">
        <v>29</v>
      </c>
      <c r="P3133" s="27">
        <v>28.977495999999999</v>
      </c>
    </row>
    <row r="3134" spans="7:16" x14ac:dyDescent="0.25">
      <c r="G3134" s="27" t="str">
        <f t="shared" si="48"/>
        <v>2019/2020GlobalAgriculture Forestry Other land uses and FisheriesAll UsesLow-cost project debtAll DestinationsPublicMultilateral DFI</v>
      </c>
      <c r="H3134" s="27" t="s">
        <v>290</v>
      </c>
      <c r="I3134" s="27" t="s">
        <v>343</v>
      </c>
      <c r="J3134" s="27" t="s">
        <v>292</v>
      </c>
      <c r="K3134" s="27" t="s">
        <v>346</v>
      </c>
      <c r="L3134" s="27" t="s">
        <v>336</v>
      </c>
      <c r="M3134" s="27" t="s">
        <v>338</v>
      </c>
      <c r="N3134" s="27" t="s">
        <v>309</v>
      </c>
      <c r="O3134" s="27" t="s">
        <v>30</v>
      </c>
      <c r="P3134" s="27">
        <v>24.407694549999999</v>
      </c>
    </row>
    <row r="3135" spans="7:16" x14ac:dyDescent="0.25">
      <c r="G3135" s="27" t="str">
        <f t="shared" si="48"/>
        <v>2019/2020GlobalAgriculture Forestry Other land uses and FisheriesAll UsesLow-cost project debtDomesticPublicMultilateral DFI</v>
      </c>
      <c r="H3135" s="27" t="s">
        <v>290</v>
      </c>
      <c r="I3135" s="27" t="s">
        <v>343</v>
      </c>
      <c r="J3135" s="27" t="s">
        <v>292</v>
      </c>
      <c r="K3135" s="27" t="s">
        <v>346</v>
      </c>
      <c r="L3135" s="27" t="s">
        <v>336</v>
      </c>
      <c r="M3135" s="27" t="s">
        <v>323</v>
      </c>
      <c r="N3135" s="27" t="s">
        <v>309</v>
      </c>
      <c r="O3135" s="27" t="s">
        <v>30</v>
      </c>
      <c r="P3135" s="27">
        <v>8.9537799999999995E-4</v>
      </c>
    </row>
    <row r="3136" spans="7:16" x14ac:dyDescent="0.25">
      <c r="G3136" s="27" t="str">
        <f t="shared" si="48"/>
        <v>2019/2020GlobalAgriculture Forestry Other land uses and FisheriesAll UsesLow-cost project debtInternationalPublicBilateral DFI</v>
      </c>
      <c r="H3136" s="27" t="s">
        <v>290</v>
      </c>
      <c r="I3136" s="27" t="s">
        <v>343</v>
      </c>
      <c r="J3136" s="27" t="s">
        <v>292</v>
      </c>
      <c r="K3136" s="27" t="s">
        <v>346</v>
      </c>
      <c r="L3136" s="27" t="s">
        <v>336</v>
      </c>
      <c r="M3136" s="27" t="s">
        <v>324</v>
      </c>
      <c r="N3136" s="27" t="s">
        <v>309</v>
      </c>
      <c r="O3136" s="27" t="s">
        <v>31</v>
      </c>
      <c r="P3136" s="27">
        <v>22.792022790000001</v>
      </c>
    </row>
    <row r="3137" spans="7:16" x14ac:dyDescent="0.25">
      <c r="G3137" s="27" t="str">
        <f t="shared" si="48"/>
        <v>2019/2020GlobalAgriculture Forestry Other land uses and FisheriesAll UsesLow-cost project debtInternationalPublicExport Credit Agency (ECA)</v>
      </c>
      <c r="H3137" s="27" t="s">
        <v>290</v>
      </c>
      <c r="I3137" s="27" t="s">
        <v>343</v>
      </c>
      <c r="J3137" s="27" t="s">
        <v>292</v>
      </c>
      <c r="K3137" s="27" t="s">
        <v>346</v>
      </c>
      <c r="L3137" s="27" t="s">
        <v>336</v>
      </c>
      <c r="M3137" s="27" t="s">
        <v>324</v>
      </c>
      <c r="N3137" s="27" t="s">
        <v>309</v>
      </c>
      <c r="O3137" s="27" t="s">
        <v>310</v>
      </c>
      <c r="P3137" s="27">
        <v>42.668364590000003</v>
      </c>
    </row>
    <row r="3138" spans="7:16" x14ac:dyDescent="0.25">
      <c r="G3138" s="27" t="str">
        <f t="shared" si="48"/>
        <v>2019/2020GlobalAgriculture Forestry Other land uses and FisheriesAll UsesLow-cost project debtInternationalPublicMultilateral Climate Funds</v>
      </c>
      <c r="H3138" s="27" t="s">
        <v>290</v>
      </c>
      <c r="I3138" s="27" t="s">
        <v>343</v>
      </c>
      <c r="J3138" s="27" t="s">
        <v>292</v>
      </c>
      <c r="K3138" s="27" t="s">
        <v>346</v>
      </c>
      <c r="L3138" s="27" t="s">
        <v>336</v>
      </c>
      <c r="M3138" s="27" t="s">
        <v>324</v>
      </c>
      <c r="N3138" s="27" t="s">
        <v>309</v>
      </c>
      <c r="O3138" s="27" t="s">
        <v>29</v>
      </c>
      <c r="P3138" s="27">
        <v>28.977495999999999</v>
      </c>
    </row>
    <row r="3139" spans="7:16" x14ac:dyDescent="0.25">
      <c r="G3139" s="27" t="str">
        <f t="shared" ref="G3139:G3202" si="49">+_xlfn.CONCAT(H3139:O3139)</f>
        <v>2019/2020GlobalAgriculture Forestry Other land uses and FisheriesAll UsesLow-cost project debtInternationalPublicMultilateral DFI</v>
      </c>
      <c r="H3139" s="27" t="s">
        <v>290</v>
      </c>
      <c r="I3139" s="27" t="s">
        <v>343</v>
      </c>
      <c r="J3139" s="27" t="s">
        <v>292</v>
      </c>
      <c r="K3139" s="27" t="s">
        <v>346</v>
      </c>
      <c r="L3139" s="27" t="s">
        <v>336</v>
      </c>
      <c r="M3139" s="27" t="s">
        <v>324</v>
      </c>
      <c r="N3139" s="27" t="s">
        <v>309</v>
      </c>
      <c r="O3139" s="27" t="s">
        <v>30</v>
      </c>
      <c r="P3139" s="27">
        <v>24.406799171999999</v>
      </c>
    </row>
    <row r="3140" spans="7:16" x14ac:dyDescent="0.25">
      <c r="G3140" s="27" t="str">
        <f t="shared" si="49"/>
        <v>2019/2020GlobalAgriculture Forestry Other land uses and FisheriesAll UsesProject-level equityAll DestinationsPublicMultilateral Climate Funds</v>
      </c>
      <c r="H3140" s="27" t="s">
        <v>290</v>
      </c>
      <c r="I3140" s="27" t="s">
        <v>343</v>
      </c>
      <c r="J3140" s="27" t="s">
        <v>292</v>
      </c>
      <c r="K3140" s="27" t="s">
        <v>346</v>
      </c>
      <c r="L3140" s="27" t="s">
        <v>337</v>
      </c>
      <c r="M3140" s="27" t="s">
        <v>338</v>
      </c>
      <c r="N3140" s="27" t="s">
        <v>309</v>
      </c>
      <c r="O3140" s="27" t="s">
        <v>29</v>
      </c>
      <c r="P3140" s="27">
        <v>2.3270531800000001</v>
      </c>
    </row>
    <row r="3141" spans="7:16" x14ac:dyDescent="0.25">
      <c r="G3141" s="27" t="str">
        <f t="shared" si="49"/>
        <v>2019/2020GlobalAgriculture Forestry Other land uses and FisheriesAll UsesProject-level equityInternationalPublicMultilateral Climate Funds</v>
      </c>
      <c r="H3141" s="27" t="s">
        <v>290</v>
      </c>
      <c r="I3141" s="27" t="s">
        <v>343</v>
      </c>
      <c r="J3141" s="27" t="s">
        <v>292</v>
      </c>
      <c r="K3141" s="27" t="s">
        <v>346</v>
      </c>
      <c r="L3141" s="27" t="s">
        <v>337</v>
      </c>
      <c r="M3141" s="27" t="s">
        <v>324</v>
      </c>
      <c r="N3141" s="27" t="s">
        <v>309</v>
      </c>
      <c r="O3141" s="27" t="s">
        <v>29</v>
      </c>
      <c r="P3141" s="27">
        <v>2.3270531800000001</v>
      </c>
    </row>
    <row r="3142" spans="7:16" x14ac:dyDescent="0.25">
      <c r="G3142" s="27" t="str">
        <f t="shared" si="49"/>
        <v>2019/2020GlobalAgriculture Forestry Other land uses and FisheriesAll UsesProject-level market rate debtAll DestinationsPublicMultilateral DFI</v>
      </c>
      <c r="H3142" s="27" t="s">
        <v>290</v>
      </c>
      <c r="I3142" s="27" t="s">
        <v>343</v>
      </c>
      <c r="J3142" s="27" t="s">
        <v>292</v>
      </c>
      <c r="K3142" s="27" t="s">
        <v>346</v>
      </c>
      <c r="L3142" s="27" t="s">
        <v>335</v>
      </c>
      <c r="M3142" s="27" t="s">
        <v>338</v>
      </c>
      <c r="N3142" s="27" t="s">
        <v>309</v>
      </c>
      <c r="O3142" s="27" t="s">
        <v>30</v>
      </c>
      <c r="P3142" s="27">
        <v>1.0373956200000001</v>
      </c>
    </row>
    <row r="3143" spans="7:16" x14ac:dyDescent="0.25">
      <c r="G3143" s="27" t="str">
        <f t="shared" si="49"/>
        <v>2019/2020GlobalAgriculture Forestry Other land uses and FisheriesAll UsesProject-level market rate debtDomesticPublicMultilateral DFI</v>
      </c>
      <c r="H3143" s="27" t="s">
        <v>290</v>
      </c>
      <c r="I3143" s="27" t="s">
        <v>343</v>
      </c>
      <c r="J3143" s="27" t="s">
        <v>292</v>
      </c>
      <c r="K3143" s="27" t="s">
        <v>346</v>
      </c>
      <c r="L3143" s="27" t="s">
        <v>335</v>
      </c>
      <c r="M3143" s="27" t="s">
        <v>323</v>
      </c>
      <c r="N3143" s="27" t="s">
        <v>309</v>
      </c>
      <c r="O3143" s="27" t="s">
        <v>30</v>
      </c>
      <c r="P3143" s="27">
        <v>6.6695920999999894E-2</v>
      </c>
    </row>
    <row r="3144" spans="7:16" x14ac:dyDescent="0.25">
      <c r="G3144" s="27" t="str">
        <f t="shared" si="49"/>
        <v>2019/2020GlobalAgriculture Forestry Other land uses and FisheriesAll UsesProject-level market rate debtInternationalPublicMultilateral DFI</v>
      </c>
      <c r="H3144" s="27" t="s">
        <v>290</v>
      </c>
      <c r="I3144" s="27" t="s">
        <v>343</v>
      </c>
      <c r="J3144" s="27" t="s">
        <v>292</v>
      </c>
      <c r="K3144" s="27" t="s">
        <v>346</v>
      </c>
      <c r="L3144" s="27" t="s">
        <v>335</v>
      </c>
      <c r="M3144" s="27" t="s">
        <v>324</v>
      </c>
      <c r="N3144" s="27" t="s">
        <v>309</v>
      </c>
      <c r="O3144" s="27" t="s">
        <v>30</v>
      </c>
      <c r="P3144" s="27">
        <v>0.97069969899999997</v>
      </c>
    </row>
    <row r="3145" spans="7:16" x14ac:dyDescent="0.25">
      <c r="G3145" s="27" t="str">
        <f t="shared" si="49"/>
        <v>2019/2020GlobalAgriculture Forestry Other land uses and FisheriesAll UsesUnknownAll DestinationsPublicMultilateral DFI</v>
      </c>
      <c r="H3145" s="27" t="s">
        <v>290</v>
      </c>
      <c r="I3145" s="27" t="s">
        <v>343</v>
      </c>
      <c r="J3145" s="27" t="s">
        <v>292</v>
      </c>
      <c r="K3145" s="27" t="s">
        <v>346</v>
      </c>
      <c r="L3145" s="27" t="s">
        <v>301</v>
      </c>
      <c r="M3145" s="27" t="s">
        <v>338</v>
      </c>
      <c r="N3145" s="27" t="s">
        <v>309</v>
      </c>
      <c r="O3145" s="27" t="s">
        <v>30</v>
      </c>
      <c r="P3145" s="27">
        <v>0.28174850000000001</v>
      </c>
    </row>
    <row r="3146" spans="7:16" x14ac:dyDescent="0.25">
      <c r="G3146" s="27" t="str">
        <f t="shared" si="49"/>
        <v>2019/2020GlobalAgriculture Forestry Other land uses and FisheriesAll UsesUnknownDomesticPublicMultilateral DFI</v>
      </c>
      <c r="H3146" s="27" t="s">
        <v>290</v>
      </c>
      <c r="I3146" s="27" t="s">
        <v>343</v>
      </c>
      <c r="J3146" s="27" t="s">
        <v>292</v>
      </c>
      <c r="K3146" s="27" t="s">
        <v>346</v>
      </c>
      <c r="L3146" s="27" t="s">
        <v>301</v>
      </c>
      <c r="M3146" s="27" t="s">
        <v>323</v>
      </c>
      <c r="N3146" s="27" t="s">
        <v>309</v>
      </c>
      <c r="O3146" s="27" t="s">
        <v>30</v>
      </c>
      <c r="P3146" s="27">
        <v>0</v>
      </c>
    </row>
    <row r="3147" spans="7:16" x14ac:dyDescent="0.25">
      <c r="G3147" s="27" t="str">
        <f t="shared" si="49"/>
        <v>2019/2020GlobalAgriculture Forestry Other land uses and FisheriesAll UsesUnknownInternationalPublicMultilateral DFI</v>
      </c>
      <c r="H3147" s="27" t="s">
        <v>290</v>
      </c>
      <c r="I3147" s="27" t="s">
        <v>343</v>
      </c>
      <c r="J3147" s="27" t="s">
        <v>292</v>
      </c>
      <c r="K3147" s="27" t="s">
        <v>346</v>
      </c>
      <c r="L3147" s="27" t="s">
        <v>301</v>
      </c>
      <c r="M3147" s="27" t="s">
        <v>324</v>
      </c>
      <c r="N3147" s="27" t="s">
        <v>309</v>
      </c>
      <c r="O3147" s="27" t="s">
        <v>30</v>
      </c>
      <c r="P3147" s="27">
        <v>0.28174850000000001</v>
      </c>
    </row>
    <row r="3148" spans="7:16" x14ac:dyDescent="0.25">
      <c r="G3148" s="27" t="str">
        <f t="shared" si="49"/>
        <v>2019/2020GlobalAgriculture Forestry Other land uses and FisheriesMitigationAll InstrumentsAll DestinationsPrivateInstitutional Investors</v>
      </c>
      <c r="H3148" s="27" t="s">
        <v>290</v>
      </c>
      <c r="I3148" s="27" t="s">
        <v>343</v>
      </c>
      <c r="J3148" s="27" t="s">
        <v>292</v>
      </c>
      <c r="K3148" s="27" t="s">
        <v>303</v>
      </c>
      <c r="L3148" s="27" t="s">
        <v>345</v>
      </c>
      <c r="M3148" s="27" t="s">
        <v>338</v>
      </c>
      <c r="N3148" s="27" t="s">
        <v>306</v>
      </c>
      <c r="O3148" s="27" t="s">
        <v>27</v>
      </c>
      <c r="P3148" s="27">
        <v>7.2499999999999995E-2</v>
      </c>
    </row>
    <row r="3149" spans="7:16" x14ac:dyDescent="0.25">
      <c r="G3149" s="27" t="str">
        <f t="shared" si="49"/>
        <v>2019/2020GlobalAgriculture Forestry Other land uses and FisheriesMitigationAll InstrumentsAll DestinationsPublicBilateral DFI</v>
      </c>
      <c r="H3149" s="27" t="s">
        <v>290</v>
      </c>
      <c r="I3149" s="27" t="s">
        <v>343</v>
      </c>
      <c r="J3149" s="27" t="s">
        <v>292</v>
      </c>
      <c r="K3149" s="27" t="s">
        <v>303</v>
      </c>
      <c r="L3149" s="27" t="s">
        <v>345</v>
      </c>
      <c r="M3149" s="27" t="s">
        <v>338</v>
      </c>
      <c r="N3149" s="27" t="s">
        <v>309</v>
      </c>
      <c r="O3149" s="27" t="s">
        <v>31</v>
      </c>
      <c r="P3149" s="27">
        <v>0</v>
      </c>
    </row>
    <row r="3150" spans="7:16" x14ac:dyDescent="0.25">
      <c r="G3150" s="27" t="str">
        <f t="shared" si="49"/>
        <v>2019/2020GlobalAgriculture Forestry Other land uses and FisheriesMitigationAll InstrumentsAll DestinationsPublicGovernment</v>
      </c>
      <c r="H3150" s="27" t="s">
        <v>290</v>
      </c>
      <c r="I3150" s="27" t="s">
        <v>343</v>
      </c>
      <c r="J3150" s="27" t="s">
        <v>292</v>
      </c>
      <c r="K3150" s="27" t="s">
        <v>303</v>
      </c>
      <c r="L3150" s="27" t="s">
        <v>345</v>
      </c>
      <c r="M3150" s="27" t="s">
        <v>338</v>
      </c>
      <c r="N3150" s="27" t="s">
        <v>309</v>
      </c>
      <c r="O3150" s="27" t="s">
        <v>28</v>
      </c>
      <c r="P3150" s="27">
        <v>9.6826850350000004</v>
      </c>
    </row>
    <row r="3151" spans="7:16" x14ac:dyDescent="0.25">
      <c r="G3151" s="27" t="str">
        <f t="shared" si="49"/>
        <v>2019/2020GlobalAgriculture Forestry Other land uses and FisheriesMitigationAll InstrumentsAll DestinationsPublicMultilateral Climate Funds</v>
      </c>
      <c r="H3151" s="27" t="s">
        <v>290</v>
      </c>
      <c r="I3151" s="27" t="s">
        <v>343</v>
      </c>
      <c r="J3151" s="27" t="s">
        <v>292</v>
      </c>
      <c r="K3151" s="27" t="s">
        <v>303</v>
      </c>
      <c r="L3151" s="27" t="s">
        <v>345</v>
      </c>
      <c r="M3151" s="27" t="s">
        <v>338</v>
      </c>
      <c r="N3151" s="27" t="s">
        <v>309</v>
      </c>
      <c r="O3151" s="27" t="s">
        <v>29</v>
      </c>
      <c r="P3151" s="27">
        <v>51.919251695999897</v>
      </c>
    </row>
    <row r="3152" spans="7:16" x14ac:dyDescent="0.25">
      <c r="G3152" s="27" t="str">
        <f t="shared" si="49"/>
        <v>2019/2020GlobalAgriculture Forestry Other land uses and FisheriesMitigationAll InstrumentsAll DestinationsPublicMultilateral DFI</v>
      </c>
      <c r="H3152" s="27" t="s">
        <v>290</v>
      </c>
      <c r="I3152" s="27" t="s">
        <v>343</v>
      </c>
      <c r="J3152" s="27" t="s">
        <v>292</v>
      </c>
      <c r="K3152" s="27" t="s">
        <v>303</v>
      </c>
      <c r="L3152" s="27" t="s">
        <v>345</v>
      </c>
      <c r="M3152" s="27" t="s">
        <v>338</v>
      </c>
      <c r="N3152" s="27" t="s">
        <v>309</v>
      </c>
      <c r="O3152" s="27" t="s">
        <v>30</v>
      </c>
      <c r="P3152" s="27">
        <v>1.9505933849999999</v>
      </c>
    </row>
    <row r="3153" spans="7:16" x14ac:dyDescent="0.25">
      <c r="G3153" s="27" t="str">
        <f t="shared" si="49"/>
        <v>2019/2020GlobalAgriculture Forestry Other land uses and FisheriesMitigationAll InstrumentsDomesticPublicMultilateral DFI</v>
      </c>
      <c r="H3153" s="27" t="s">
        <v>290</v>
      </c>
      <c r="I3153" s="27" t="s">
        <v>343</v>
      </c>
      <c r="J3153" s="27" t="s">
        <v>292</v>
      </c>
      <c r="K3153" s="27" t="s">
        <v>303</v>
      </c>
      <c r="L3153" s="27" t="s">
        <v>345</v>
      </c>
      <c r="M3153" s="27" t="s">
        <v>323</v>
      </c>
      <c r="N3153" s="27" t="s">
        <v>309</v>
      </c>
      <c r="O3153" s="27" t="s">
        <v>30</v>
      </c>
      <c r="P3153" s="27">
        <v>2.6253641000000001E-2</v>
      </c>
    </row>
    <row r="3154" spans="7:16" x14ac:dyDescent="0.25">
      <c r="G3154" s="27" t="str">
        <f t="shared" si="49"/>
        <v>2019/2020GlobalAgriculture Forestry Other land uses and FisheriesMitigationAll InstrumentsInternationalPrivateInstitutional Investors</v>
      </c>
      <c r="H3154" s="27" t="s">
        <v>290</v>
      </c>
      <c r="I3154" s="27" t="s">
        <v>343</v>
      </c>
      <c r="J3154" s="27" t="s">
        <v>292</v>
      </c>
      <c r="K3154" s="27" t="s">
        <v>303</v>
      </c>
      <c r="L3154" s="27" t="s">
        <v>345</v>
      </c>
      <c r="M3154" s="27" t="s">
        <v>324</v>
      </c>
      <c r="N3154" s="27" t="s">
        <v>306</v>
      </c>
      <c r="O3154" s="27" t="s">
        <v>27</v>
      </c>
      <c r="P3154" s="27">
        <v>7.2499999999999995E-2</v>
      </c>
    </row>
    <row r="3155" spans="7:16" x14ac:dyDescent="0.25">
      <c r="G3155" s="27" t="str">
        <f t="shared" si="49"/>
        <v>2019/2020GlobalAgriculture Forestry Other land uses and FisheriesMitigationAll InstrumentsInternationalPublicBilateral DFI</v>
      </c>
      <c r="H3155" s="27" t="s">
        <v>290</v>
      </c>
      <c r="I3155" s="27" t="s">
        <v>343</v>
      </c>
      <c r="J3155" s="27" t="s">
        <v>292</v>
      </c>
      <c r="K3155" s="27" t="s">
        <v>303</v>
      </c>
      <c r="L3155" s="27" t="s">
        <v>345</v>
      </c>
      <c r="M3155" s="27" t="s">
        <v>324</v>
      </c>
      <c r="N3155" s="27" t="s">
        <v>309</v>
      </c>
      <c r="O3155" s="27" t="s">
        <v>31</v>
      </c>
      <c r="P3155" s="27">
        <v>0</v>
      </c>
    </row>
    <row r="3156" spans="7:16" x14ac:dyDescent="0.25">
      <c r="G3156" s="27" t="str">
        <f t="shared" si="49"/>
        <v>2019/2020GlobalAgriculture Forestry Other land uses and FisheriesMitigationAll InstrumentsInternationalPublicGovernment</v>
      </c>
      <c r="H3156" s="27" t="s">
        <v>290</v>
      </c>
      <c r="I3156" s="27" t="s">
        <v>343</v>
      </c>
      <c r="J3156" s="27" t="s">
        <v>292</v>
      </c>
      <c r="K3156" s="27" t="s">
        <v>303</v>
      </c>
      <c r="L3156" s="27" t="s">
        <v>345</v>
      </c>
      <c r="M3156" s="27" t="s">
        <v>324</v>
      </c>
      <c r="N3156" s="27" t="s">
        <v>309</v>
      </c>
      <c r="O3156" s="27" t="s">
        <v>28</v>
      </c>
      <c r="P3156" s="27">
        <v>9.6826850350000004</v>
      </c>
    </row>
    <row r="3157" spans="7:16" x14ac:dyDescent="0.25">
      <c r="G3157" s="27" t="str">
        <f t="shared" si="49"/>
        <v>2019/2020GlobalAgriculture Forestry Other land uses and FisheriesMitigationAll InstrumentsInternationalPublicMultilateral Climate Funds</v>
      </c>
      <c r="H3157" s="27" t="s">
        <v>290</v>
      </c>
      <c r="I3157" s="27" t="s">
        <v>343</v>
      </c>
      <c r="J3157" s="27" t="s">
        <v>292</v>
      </c>
      <c r="K3157" s="27" t="s">
        <v>303</v>
      </c>
      <c r="L3157" s="27" t="s">
        <v>345</v>
      </c>
      <c r="M3157" s="27" t="s">
        <v>324</v>
      </c>
      <c r="N3157" s="27" t="s">
        <v>309</v>
      </c>
      <c r="O3157" s="27" t="s">
        <v>29</v>
      </c>
      <c r="P3157" s="27">
        <v>51.919251695999897</v>
      </c>
    </row>
    <row r="3158" spans="7:16" x14ac:dyDescent="0.25">
      <c r="G3158" s="27" t="str">
        <f t="shared" si="49"/>
        <v>2019/2020GlobalAgriculture Forestry Other land uses and FisheriesMitigationAll InstrumentsInternationalPublicMultilateral DFI</v>
      </c>
      <c r="H3158" s="27" t="s">
        <v>290</v>
      </c>
      <c r="I3158" s="27" t="s">
        <v>343</v>
      </c>
      <c r="J3158" s="27" t="s">
        <v>292</v>
      </c>
      <c r="K3158" s="27" t="s">
        <v>303</v>
      </c>
      <c r="L3158" s="27" t="s">
        <v>345</v>
      </c>
      <c r="M3158" s="27" t="s">
        <v>324</v>
      </c>
      <c r="N3158" s="27" t="s">
        <v>309</v>
      </c>
      <c r="O3158" s="27" t="s">
        <v>30</v>
      </c>
      <c r="P3158" s="27">
        <v>1.9243397440000001</v>
      </c>
    </row>
    <row r="3159" spans="7:16" x14ac:dyDescent="0.25">
      <c r="G3159" s="27" t="str">
        <f t="shared" si="49"/>
        <v>2019/2020GlobalAgriculture Forestry Other land uses and FisheriesMitigationGrantAll DestinationsPrivateInstitutional Investors</v>
      </c>
      <c r="H3159" s="27" t="s">
        <v>290</v>
      </c>
      <c r="I3159" s="27" t="s">
        <v>343</v>
      </c>
      <c r="J3159" s="27" t="s">
        <v>292</v>
      </c>
      <c r="K3159" s="27" t="s">
        <v>303</v>
      </c>
      <c r="L3159" s="27" t="s">
        <v>332</v>
      </c>
      <c r="M3159" s="27" t="s">
        <v>338</v>
      </c>
      <c r="N3159" s="27" t="s">
        <v>306</v>
      </c>
      <c r="O3159" s="27" t="s">
        <v>27</v>
      </c>
      <c r="P3159" s="27">
        <v>7.2499999999999995E-2</v>
      </c>
    </row>
    <row r="3160" spans="7:16" x14ac:dyDescent="0.25">
      <c r="G3160" s="27" t="str">
        <f t="shared" si="49"/>
        <v>2019/2020GlobalAgriculture Forestry Other land uses and FisheriesMitigationGrantAll DestinationsPublicGovernment</v>
      </c>
      <c r="H3160" s="27" t="s">
        <v>290</v>
      </c>
      <c r="I3160" s="27" t="s">
        <v>343</v>
      </c>
      <c r="J3160" s="27" t="s">
        <v>292</v>
      </c>
      <c r="K3160" s="27" t="s">
        <v>303</v>
      </c>
      <c r="L3160" s="27" t="s">
        <v>332</v>
      </c>
      <c r="M3160" s="27" t="s">
        <v>338</v>
      </c>
      <c r="N3160" s="27" t="s">
        <v>309</v>
      </c>
      <c r="O3160" s="27" t="s">
        <v>28</v>
      </c>
      <c r="P3160" s="27">
        <v>9.6826850350000004</v>
      </c>
    </row>
    <row r="3161" spans="7:16" x14ac:dyDescent="0.25">
      <c r="G3161" s="27" t="str">
        <f t="shared" si="49"/>
        <v>2019/2020GlobalAgriculture Forestry Other land uses and FisheriesMitigationGrantAll DestinationsPublicMultilateral Climate Funds</v>
      </c>
      <c r="H3161" s="27" t="s">
        <v>290</v>
      </c>
      <c r="I3161" s="27" t="s">
        <v>343</v>
      </c>
      <c r="J3161" s="27" t="s">
        <v>292</v>
      </c>
      <c r="K3161" s="27" t="s">
        <v>303</v>
      </c>
      <c r="L3161" s="27" t="s">
        <v>332</v>
      </c>
      <c r="M3161" s="27" t="s">
        <v>338</v>
      </c>
      <c r="N3161" s="27" t="s">
        <v>309</v>
      </c>
      <c r="O3161" s="27" t="s">
        <v>29</v>
      </c>
      <c r="P3161" s="27">
        <v>20.614702515999898</v>
      </c>
    </row>
    <row r="3162" spans="7:16" x14ac:dyDescent="0.25">
      <c r="G3162" s="27" t="str">
        <f t="shared" si="49"/>
        <v>2019/2020GlobalAgriculture Forestry Other land uses and FisheriesMitigationGrantAll DestinationsPublicMultilateral DFI</v>
      </c>
      <c r="H3162" s="27" t="s">
        <v>290</v>
      </c>
      <c r="I3162" s="27" t="s">
        <v>343</v>
      </c>
      <c r="J3162" s="27" t="s">
        <v>292</v>
      </c>
      <c r="K3162" s="27" t="s">
        <v>303</v>
      </c>
      <c r="L3162" s="27" t="s">
        <v>332</v>
      </c>
      <c r="M3162" s="27" t="s">
        <v>338</v>
      </c>
      <c r="N3162" s="27" t="s">
        <v>309</v>
      </c>
      <c r="O3162" s="27" t="s">
        <v>30</v>
      </c>
      <c r="P3162" s="27">
        <v>0</v>
      </c>
    </row>
    <row r="3163" spans="7:16" x14ac:dyDescent="0.25">
      <c r="G3163" s="27" t="str">
        <f t="shared" si="49"/>
        <v>2019/2020GlobalAgriculture Forestry Other land uses and FisheriesMitigationGrantDomesticPublicMultilateral DFI</v>
      </c>
      <c r="H3163" s="27" t="s">
        <v>290</v>
      </c>
      <c r="I3163" s="27" t="s">
        <v>343</v>
      </c>
      <c r="J3163" s="27" t="s">
        <v>292</v>
      </c>
      <c r="K3163" s="27" t="s">
        <v>303</v>
      </c>
      <c r="L3163" s="27" t="s">
        <v>332</v>
      </c>
      <c r="M3163" s="27" t="s">
        <v>323</v>
      </c>
      <c r="N3163" s="27" t="s">
        <v>309</v>
      </c>
      <c r="O3163" s="27" t="s">
        <v>30</v>
      </c>
      <c r="P3163" s="27">
        <v>0</v>
      </c>
    </row>
    <row r="3164" spans="7:16" x14ac:dyDescent="0.25">
      <c r="G3164" s="27" t="str">
        <f t="shared" si="49"/>
        <v>2019/2020GlobalAgriculture Forestry Other land uses and FisheriesMitigationGrantInternationalPrivateInstitutional Investors</v>
      </c>
      <c r="H3164" s="27" t="s">
        <v>290</v>
      </c>
      <c r="I3164" s="27" t="s">
        <v>343</v>
      </c>
      <c r="J3164" s="27" t="s">
        <v>292</v>
      </c>
      <c r="K3164" s="27" t="s">
        <v>303</v>
      </c>
      <c r="L3164" s="27" t="s">
        <v>332</v>
      </c>
      <c r="M3164" s="27" t="s">
        <v>324</v>
      </c>
      <c r="N3164" s="27" t="s">
        <v>306</v>
      </c>
      <c r="O3164" s="27" t="s">
        <v>27</v>
      </c>
      <c r="P3164" s="27">
        <v>7.2499999999999995E-2</v>
      </c>
    </row>
    <row r="3165" spans="7:16" x14ac:dyDescent="0.25">
      <c r="G3165" s="27" t="str">
        <f t="shared" si="49"/>
        <v>2019/2020GlobalAgriculture Forestry Other land uses and FisheriesMitigationGrantInternationalPublicGovernment</v>
      </c>
      <c r="H3165" s="27" t="s">
        <v>290</v>
      </c>
      <c r="I3165" s="27" t="s">
        <v>343</v>
      </c>
      <c r="J3165" s="27" t="s">
        <v>292</v>
      </c>
      <c r="K3165" s="27" t="s">
        <v>303</v>
      </c>
      <c r="L3165" s="27" t="s">
        <v>332</v>
      </c>
      <c r="M3165" s="27" t="s">
        <v>324</v>
      </c>
      <c r="N3165" s="27" t="s">
        <v>309</v>
      </c>
      <c r="O3165" s="27" t="s">
        <v>28</v>
      </c>
      <c r="P3165" s="27">
        <v>9.6826850350000004</v>
      </c>
    </row>
    <row r="3166" spans="7:16" x14ac:dyDescent="0.25">
      <c r="G3166" s="27" t="str">
        <f t="shared" si="49"/>
        <v>2019/2020GlobalAgriculture Forestry Other land uses and FisheriesMitigationGrantInternationalPublicMultilateral Climate Funds</v>
      </c>
      <c r="H3166" s="27" t="s">
        <v>290</v>
      </c>
      <c r="I3166" s="27" t="s">
        <v>343</v>
      </c>
      <c r="J3166" s="27" t="s">
        <v>292</v>
      </c>
      <c r="K3166" s="27" t="s">
        <v>303</v>
      </c>
      <c r="L3166" s="27" t="s">
        <v>332</v>
      </c>
      <c r="M3166" s="27" t="s">
        <v>324</v>
      </c>
      <c r="N3166" s="27" t="s">
        <v>309</v>
      </c>
      <c r="O3166" s="27" t="s">
        <v>29</v>
      </c>
      <c r="P3166" s="27">
        <v>20.614702515999898</v>
      </c>
    </row>
    <row r="3167" spans="7:16" x14ac:dyDescent="0.25">
      <c r="G3167" s="27" t="str">
        <f t="shared" si="49"/>
        <v>2019/2020GlobalAgriculture Forestry Other land uses and FisheriesMitigationGrantInternationalPublicMultilateral DFI</v>
      </c>
      <c r="H3167" s="27" t="s">
        <v>290</v>
      </c>
      <c r="I3167" s="27" t="s">
        <v>343</v>
      </c>
      <c r="J3167" s="27" t="s">
        <v>292</v>
      </c>
      <c r="K3167" s="27" t="s">
        <v>303</v>
      </c>
      <c r="L3167" s="27" t="s">
        <v>332</v>
      </c>
      <c r="M3167" s="27" t="s">
        <v>324</v>
      </c>
      <c r="N3167" s="27" t="s">
        <v>309</v>
      </c>
      <c r="O3167" s="27" t="s">
        <v>30</v>
      </c>
      <c r="P3167" s="27">
        <v>0</v>
      </c>
    </row>
    <row r="3168" spans="7:16" x14ac:dyDescent="0.25">
      <c r="G3168" s="27" t="str">
        <f t="shared" si="49"/>
        <v>2019/2020GlobalAgriculture Forestry Other land uses and FisheriesMitigationLow-cost project debtAll DestinationsPublicBilateral DFI</v>
      </c>
      <c r="H3168" s="27" t="s">
        <v>290</v>
      </c>
      <c r="I3168" s="27" t="s">
        <v>343</v>
      </c>
      <c r="J3168" s="27" t="s">
        <v>292</v>
      </c>
      <c r="K3168" s="27" t="s">
        <v>303</v>
      </c>
      <c r="L3168" s="27" t="s">
        <v>336</v>
      </c>
      <c r="M3168" s="27" t="s">
        <v>338</v>
      </c>
      <c r="N3168" s="27" t="s">
        <v>309</v>
      </c>
      <c r="O3168" s="27" t="s">
        <v>31</v>
      </c>
      <c r="P3168" s="27">
        <v>0</v>
      </c>
    </row>
    <row r="3169" spans="7:16" x14ac:dyDescent="0.25">
      <c r="G3169" s="27" t="str">
        <f t="shared" si="49"/>
        <v>2019/2020GlobalAgriculture Forestry Other land uses and FisheriesMitigationLow-cost project debtAll DestinationsPublicMultilateral Climate Funds</v>
      </c>
      <c r="H3169" s="27" t="s">
        <v>290</v>
      </c>
      <c r="I3169" s="27" t="s">
        <v>343</v>
      </c>
      <c r="J3169" s="27" t="s">
        <v>292</v>
      </c>
      <c r="K3169" s="27" t="s">
        <v>303</v>
      </c>
      <c r="L3169" s="27" t="s">
        <v>336</v>
      </c>
      <c r="M3169" s="27" t="s">
        <v>338</v>
      </c>
      <c r="N3169" s="27" t="s">
        <v>309</v>
      </c>
      <c r="O3169" s="27" t="s">
        <v>29</v>
      </c>
      <c r="P3169" s="27">
        <v>28.977495999999999</v>
      </c>
    </row>
    <row r="3170" spans="7:16" x14ac:dyDescent="0.25">
      <c r="G3170" s="27" t="str">
        <f t="shared" si="49"/>
        <v>2019/2020GlobalAgriculture Forestry Other land uses and FisheriesMitigationLow-cost project debtAll DestinationsPublicMultilateral DFI</v>
      </c>
      <c r="H3170" s="27" t="s">
        <v>290</v>
      </c>
      <c r="I3170" s="27" t="s">
        <v>343</v>
      </c>
      <c r="J3170" s="27" t="s">
        <v>292</v>
      </c>
      <c r="K3170" s="27" t="s">
        <v>303</v>
      </c>
      <c r="L3170" s="27" t="s">
        <v>336</v>
      </c>
      <c r="M3170" s="27" t="s">
        <v>338</v>
      </c>
      <c r="N3170" s="27" t="s">
        <v>309</v>
      </c>
      <c r="O3170" s="27" t="s">
        <v>30</v>
      </c>
      <c r="P3170" s="27">
        <v>1.5541678750000001</v>
      </c>
    </row>
    <row r="3171" spans="7:16" x14ac:dyDescent="0.25">
      <c r="G3171" s="27" t="str">
        <f t="shared" si="49"/>
        <v>2019/2020GlobalAgriculture Forestry Other land uses and FisheriesMitigationLow-cost project debtDomesticPublicMultilateral DFI</v>
      </c>
      <c r="H3171" s="27" t="s">
        <v>290</v>
      </c>
      <c r="I3171" s="27" t="s">
        <v>343</v>
      </c>
      <c r="J3171" s="27" t="s">
        <v>292</v>
      </c>
      <c r="K3171" s="27" t="s">
        <v>303</v>
      </c>
      <c r="L3171" s="27" t="s">
        <v>336</v>
      </c>
      <c r="M3171" s="27" t="s">
        <v>323</v>
      </c>
      <c r="N3171" s="27" t="s">
        <v>309</v>
      </c>
      <c r="O3171" s="27" t="s">
        <v>30</v>
      </c>
      <c r="P3171" s="27">
        <v>7.6678300000000005E-4</v>
      </c>
    </row>
    <row r="3172" spans="7:16" x14ac:dyDescent="0.25">
      <c r="G3172" s="27" t="str">
        <f t="shared" si="49"/>
        <v>2019/2020GlobalAgriculture Forestry Other land uses and FisheriesMitigationLow-cost project debtInternationalPublicBilateral DFI</v>
      </c>
      <c r="H3172" s="27" t="s">
        <v>290</v>
      </c>
      <c r="I3172" s="27" t="s">
        <v>343</v>
      </c>
      <c r="J3172" s="27" t="s">
        <v>292</v>
      </c>
      <c r="K3172" s="27" t="s">
        <v>303</v>
      </c>
      <c r="L3172" s="27" t="s">
        <v>336</v>
      </c>
      <c r="M3172" s="27" t="s">
        <v>324</v>
      </c>
      <c r="N3172" s="27" t="s">
        <v>309</v>
      </c>
      <c r="O3172" s="27" t="s">
        <v>31</v>
      </c>
      <c r="P3172" s="27">
        <v>0</v>
      </c>
    </row>
    <row r="3173" spans="7:16" x14ac:dyDescent="0.25">
      <c r="G3173" s="27" t="str">
        <f t="shared" si="49"/>
        <v>2019/2020GlobalAgriculture Forestry Other land uses and FisheriesMitigationLow-cost project debtInternationalPublicMultilateral Climate Funds</v>
      </c>
      <c r="H3173" s="27" t="s">
        <v>290</v>
      </c>
      <c r="I3173" s="27" t="s">
        <v>343</v>
      </c>
      <c r="J3173" s="27" t="s">
        <v>292</v>
      </c>
      <c r="K3173" s="27" t="s">
        <v>303</v>
      </c>
      <c r="L3173" s="27" t="s">
        <v>336</v>
      </c>
      <c r="M3173" s="27" t="s">
        <v>324</v>
      </c>
      <c r="N3173" s="27" t="s">
        <v>309</v>
      </c>
      <c r="O3173" s="27" t="s">
        <v>29</v>
      </c>
      <c r="P3173" s="27">
        <v>28.977495999999999</v>
      </c>
    </row>
    <row r="3174" spans="7:16" x14ac:dyDescent="0.25">
      <c r="G3174" s="27" t="str">
        <f t="shared" si="49"/>
        <v>2019/2020GlobalAgriculture Forestry Other land uses and FisheriesMitigationLow-cost project debtInternationalPublicMultilateral DFI</v>
      </c>
      <c r="H3174" s="27" t="s">
        <v>290</v>
      </c>
      <c r="I3174" s="27" t="s">
        <v>343</v>
      </c>
      <c r="J3174" s="27" t="s">
        <v>292</v>
      </c>
      <c r="K3174" s="27" t="s">
        <v>303</v>
      </c>
      <c r="L3174" s="27" t="s">
        <v>336</v>
      </c>
      <c r="M3174" s="27" t="s">
        <v>324</v>
      </c>
      <c r="N3174" s="27" t="s">
        <v>309</v>
      </c>
      <c r="O3174" s="27" t="s">
        <v>30</v>
      </c>
      <c r="P3174" s="27">
        <v>1.5534010920000001</v>
      </c>
    </row>
    <row r="3175" spans="7:16" x14ac:dyDescent="0.25">
      <c r="G3175" s="27" t="str">
        <f t="shared" si="49"/>
        <v>2019/2020GlobalAgriculture Forestry Other land uses and FisheriesMitigationProject-level equityAll DestinationsPublicMultilateral Climate Funds</v>
      </c>
      <c r="H3175" s="27" t="s">
        <v>290</v>
      </c>
      <c r="I3175" s="27" t="s">
        <v>343</v>
      </c>
      <c r="J3175" s="27" t="s">
        <v>292</v>
      </c>
      <c r="K3175" s="27" t="s">
        <v>303</v>
      </c>
      <c r="L3175" s="27" t="s">
        <v>337</v>
      </c>
      <c r="M3175" s="27" t="s">
        <v>338</v>
      </c>
      <c r="N3175" s="27" t="s">
        <v>309</v>
      </c>
      <c r="O3175" s="27" t="s">
        <v>29</v>
      </c>
      <c r="P3175" s="27">
        <v>2.3270531800000001</v>
      </c>
    </row>
    <row r="3176" spans="7:16" x14ac:dyDescent="0.25">
      <c r="G3176" s="27" t="str">
        <f t="shared" si="49"/>
        <v>2019/2020GlobalAgriculture Forestry Other land uses and FisheriesMitigationProject-level equityInternationalPublicMultilateral Climate Funds</v>
      </c>
      <c r="H3176" s="27" t="s">
        <v>290</v>
      </c>
      <c r="I3176" s="27" t="s">
        <v>343</v>
      </c>
      <c r="J3176" s="27" t="s">
        <v>292</v>
      </c>
      <c r="K3176" s="27" t="s">
        <v>303</v>
      </c>
      <c r="L3176" s="27" t="s">
        <v>337</v>
      </c>
      <c r="M3176" s="27" t="s">
        <v>324</v>
      </c>
      <c r="N3176" s="27" t="s">
        <v>309</v>
      </c>
      <c r="O3176" s="27" t="s">
        <v>29</v>
      </c>
      <c r="P3176" s="27">
        <v>2.3270531800000001</v>
      </c>
    </row>
    <row r="3177" spans="7:16" x14ac:dyDescent="0.25">
      <c r="G3177" s="27" t="str">
        <f t="shared" si="49"/>
        <v>2019/2020GlobalAgriculture Forestry Other land uses and FisheriesMitigationProject-level market rate debtAll DestinationsPublicMultilateral DFI</v>
      </c>
      <c r="H3177" s="27" t="s">
        <v>290</v>
      </c>
      <c r="I3177" s="27" t="s">
        <v>343</v>
      </c>
      <c r="J3177" s="27" t="s">
        <v>292</v>
      </c>
      <c r="K3177" s="27" t="s">
        <v>303</v>
      </c>
      <c r="L3177" s="27" t="s">
        <v>335</v>
      </c>
      <c r="M3177" s="27" t="s">
        <v>338</v>
      </c>
      <c r="N3177" s="27" t="s">
        <v>309</v>
      </c>
      <c r="O3177" s="27" t="s">
        <v>30</v>
      </c>
      <c r="P3177" s="27">
        <v>0.39642550999999998</v>
      </c>
    </row>
    <row r="3178" spans="7:16" x14ac:dyDescent="0.25">
      <c r="G3178" s="27" t="str">
        <f t="shared" si="49"/>
        <v>2019/2020GlobalAgriculture Forestry Other land uses and FisheriesMitigationProject-level market rate debtDomesticPublicMultilateral DFI</v>
      </c>
      <c r="H3178" s="27" t="s">
        <v>290</v>
      </c>
      <c r="I3178" s="27" t="s">
        <v>343</v>
      </c>
      <c r="J3178" s="27" t="s">
        <v>292</v>
      </c>
      <c r="K3178" s="27" t="s">
        <v>303</v>
      </c>
      <c r="L3178" s="27" t="s">
        <v>335</v>
      </c>
      <c r="M3178" s="27" t="s">
        <v>323</v>
      </c>
      <c r="N3178" s="27" t="s">
        <v>309</v>
      </c>
      <c r="O3178" s="27" t="s">
        <v>30</v>
      </c>
      <c r="P3178" s="27">
        <v>2.5486858000000001E-2</v>
      </c>
    </row>
    <row r="3179" spans="7:16" x14ac:dyDescent="0.25">
      <c r="G3179" s="27" t="str">
        <f t="shared" si="49"/>
        <v>2019/2020GlobalAgriculture Forestry Other land uses and FisheriesMitigationProject-level market rate debtInternationalPublicMultilateral DFI</v>
      </c>
      <c r="H3179" s="27" t="s">
        <v>290</v>
      </c>
      <c r="I3179" s="27" t="s">
        <v>343</v>
      </c>
      <c r="J3179" s="27" t="s">
        <v>292</v>
      </c>
      <c r="K3179" s="27" t="s">
        <v>303</v>
      </c>
      <c r="L3179" s="27" t="s">
        <v>335</v>
      </c>
      <c r="M3179" s="27" t="s">
        <v>324</v>
      </c>
      <c r="N3179" s="27" t="s">
        <v>309</v>
      </c>
      <c r="O3179" s="27" t="s">
        <v>30</v>
      </c>
      <c r="P3179" s="27">
        <v>0.37093865199999998</v>
      </c>
    </row>
    <row r="3180" spans="7:16" x14ac:dyDescent="0.25">
      <c r="G3180" s="27" t="str">
        <f t="shared" si="49"/>
        <v>2019/2020GlobalAgriculture Forestry Other land uses and FisheriesMultiple ObjectivesAll InstrumentsAll DestinationsPrivateInstitutional Investors</v>
      </c>
      <c r="H3180" s="27" t="s">
        <v>290</v>
      </c>
      <c r="I3180" s="27" t="s">
        <v>343</v>
      </c>
      <c r="J3180" s="27" t="s">
        <v>292</v>
      </c>
      <c r="K3180" s="27" t="s">
        <v>304</v>
      </c>
      <c r="L3180" s="27" t="s">
        <v>345</v>
      </c>
      <c r="M3180" s="27" t="s">
        <v>338</v>
      </c>
      <c r="N3180" s="27" t="s">
        <v>306</v>
      </c>
      <c r="O3180" s="27" t="s">
        <v>27</v>
      </c>
      <c r="P3180" s="27">
        <v>0</v>
      </c>
    </row>
    <row r="3181" spans="7:16" x14ac:dyDescent="0.25">
      <c r="G3181" s="27" t="str">
        <f t="shared" si="49"/>
        <v>2019/2020GlobalAgriculture Forestry Other land uses and FisheriesMultiple ObjectivesAll InstrumentsAll DestinationsPublicBilateral DFI</v>
      </c>
      <c r="H3181" s="27" t="s">
        <v>290</v>
      </c>
      <c r="I3181" s="27" t="s">
        <v>343</v>
      </c>
      <c r="J3181" s="27" t="s">
        <v>292</v>
      </c>
      <c r="K3181" s="27" t="s">
        <v>304</v>
      </c>
      <c r="L3181" s="27" t="s">
        <v>345</v>
      </c>
      <c r="M3181" s="27" t="s">
        <v>338</v>
      </c>
      <c r="N3181" s="27" t="s">
        <v>309</v>
      </c>
      <c r="O3181" s="27" t="s">
        <v>31</v>
      </c>
      <c r="P3181" s="27">
        <v>29.099873589000001</v>
      </c>
    </row>
    <row r="3182" spans="7:16" x14ac:dyDescent="0.25">
      <c r="G3182" s="27" t="str">
        <f t="shared" si="49"/>
        <v>2019/2020GlobalAgriculture Forestry Other land uses and FisheriesMultiple ObjectivesAll InstrumentsAll DestinationsPublicExport Credit Agency (ECA)</v>
      </c>
      <c r="H3182" s="27" t="s">
        <v>290</v>
      </c>
      <c r="I3182" s="27" t="s">
        <v>343</v>
      </c>
      <c r="J3182" s="27" t="s">
        <v>292</v>
      </c>
      <c r="K3182" s="27" t="s">
        <v>304</v>
      </c>
      <c r="L3182" s="27" t="s">
        <v>345</v>
      </c>
      <c r="M3182" s="27" t="s">
        <v>338</v>
      </c>
      <c r="N3182" s="27" t="s">
        <v>309</v>
      </c>
      <c r="O3182" s="27" t="s">
        <v>310</v>
      </c>
      <c r="P3182" s="27">
        <v>42.668364590000003</v>
      </c>
    </row>
    <row r="3183" spans="7:16" x14ac:dyDescent="0.25">
      <c r="G3183" s="27" t="str">
        <f t="shared" si="49"/>
        <v>2019/2020GlobalAgriculture Forestry Other land uses and FisheriesMultiple ObjectivesAll InstrumentsAll DestinationsPublicGovernment</v>
      </c>
      <c r="H3183" s="27" t="s">
        <v>290</v>
      </c>
      <c r="I3183" s="27" t="s">
        <v>343</v>
      </c>
      <c r="J3183" s="27" t="s">
        <v>292</v>
      </c>
      <c r="K3183" s="27" t="s">
        <v>304</v>
      </c>
      <c r="L3183" s="27" t="s">
        <v>345</v>
      </c>
      <c r="M3183" s="27" t="s">
        <v>338</v>
      </c>
      <c r="N3183" s="27" t="s">
        <v>309</v>
      </c>
      <c r="O3183" s="27" t="s">
        <v>28</v>
      </c>
      <c r="P3183" s="27">
        <v>26.207388136999999</v>
      </c>
    </row>
    <row r="3184" spans="7:16" x14ac:dyDescent="0.25">
      <c r="G3184" s="27" t="str">
        <f t="shared" si="49"/>
        <v>2019/2020GlobalAgriculture Forestry Other land uses and FisheriesMultiple ObjectivesAll InstrumentsAll DestinationsPublicMultilateral Climate Funds</v>
      </c>
      <c r="H3184" s="27" t="s">
        <v>290</v>
      </c>
      <c r="I3184" s="27" t="s">
        <v>343</v>
      </c>
      <c r="J3184" s="27" t="s">
        <v>292</v>
      </c>
      <c r="K3184" s="27" t="s">
        <v>304</v>
      </c>
      <c r="L3184" s="27" t="s">
        <v>345</v>
      </c>
      <c r="M3184" s="27" t="s">
        <v>338</v>
      </c>
      <c r="N3184" s="27" t="s">
        <v>309</v>
      </c>
      <c r="O3184" s="27" t="s">
        <v>29</v>
      </c>
      <c r="P3184" s="27">
        <v>16.381766002999999</v>
      </c>
    </row>
    <row r="3185" spans="7:16" x14ac:dyDescent="0.25">
      <c r="G3185" s="27" t="str">
        <f t="shared" si="49"/>
        <v>2019/2020GlobalAgriculture Forestry Other land uses and FisheriesMultiple ObjectivesAll InstrumentsAll DestinationsPublicMultilateral DFI</v>
      </c>
      <c r="H3185" s="27" t="s">
        <v>290</v>
      </c>
      <c r="I3185" s="27" t="s">
        <v>343</v>
      </c>
      <c r="J3185" s="27" t="s">
        <v>292</v>
      </c>
      <c r="K3185" s="27" t="s">
        <v>304</v>
      </c>
      <c r="L3185" s="27" t="s">
        <v>345</v>
      </c>
      <c r="M3185" s="27" t="s">
        <v>338</v>
      </c>
      <c r="N3185" s="27" t="s">
        <v>309</v>
      </c>
      <c r="O3185" s="27" t="s">
        <v>30</v>
      </c>
      <c r="P3185" s="27">
        <v>4.1035985000000004</v>
      </c>
    </row>
    <row r="3186" spans="7:16" x14ac:dyDescent="0.25">
      <c r="G3186" s="27" t="str">
        <f t="shared" si="49"/>
        <v>2019/2020GlobalAgriculture Forestry Other land uses and FisheriesMultiple ObjectivesAll InstrumentsAll DestinationsPublicPublic Fund</v>
      </c>
      <c r="H3186" s="27" t="s">
        <v>290</v>
      </c>
      <c r="I3186" s="27" t="s">
        <v>343</v>
      </c>
      <c r="J3186" s="27" t="s">
        <v>292</v>
      </c>
      <c r="K3186" s="27" t="s">
        <v>304</v>
      </c>
      <c r="L3186" s="27" t="s">
        <v>345</v>
      </c>
      <c r="M3186" s="27" t="s">
        <v>338</v>
      </c>
      <c r="N3186" s="27" t="s">
        <v>309</v>
      </c>
      <c r="O3186" s="27" t="s">
        <v>311</v>
      </c>
      <c r="P3186" s="27">
        <v>6.8376068380000001</v>
      </c>
    </row>
    <row r="3187" spans="7:16" x14ac:dyDescent="0.25">
      <c r="G3187" s="27" t="str">
        <f t="shared" si="49"/>
        <v>2019/2020GlobalAgriculture Forestry Other land uses and FisheriesMultiple ObjectivesAll InstrumentsDomesticPublicMultilateral DFI</v>
      </c>
      <c r="H3187" s="27" t="s">
        <v>290</v>
      </c>
      <c r="I3187" s="27" t="s">
        <v>343</v>
      </c>
      <c r="J3187" s="27" t="s">
        <v>292</v>
      </c>
      <c r="K3187" s="27" t="s">
        <v>304</v>
      </c>
      <c r="L3187" s="27" t="s">
        <v>345</v>
      </c>
      <c r="M3187" s="27" t="s">
        <v>323</v>
      </c>
      <c r="N3187" s="27" t="s">
        <v>309</v>
      </c>
      <c r="O3187" s="27" t="s">
        <v>30</v>
      </c>
      <c r="P3187" s="27">
        <v>0</v>
      </c>
    </row>
    <row r="3188" spans="7:16" x14ac:dyDescent="0.25">
      <c r="G3188" s="27" t="str">
        <f t="shared" si="49"/>
        <v>2019/2020GlobalAgriculture Forestry Other land uses and FisheriesMultiple ObjectivesAll InstrumentsInternationalPrivateInstitutional Investors</v>
      </c>
      <c r="H3188" s="27" t="s">
        <v>290</v>
      </c>
      <c r="I3188" s="27" t="s">
        <v>343</v>
      </c>
      <c r="J3188" s="27" t="s">
        <v>292</v>
      </c>
      <c r="K3188" s="27" t="s">
        <v>304</v>
      </c>
      <c r="L3188" s="27" t="s">
        <v>345</v>
      </c>
      <c r="M3188" s="27" t="s">
        <v>324</v>
      </c>
      <c r="N3188" s="27" t="s">
        <v>306</v>
      </c>
      <c r="O3188" s="27" t="s">
        <v>27</v>
      </c>
      <c r="P3188" s="27">
        <v>0</v>
      </c>
    </row>
    <row r="3189" spans="7:16" x14ac:dyDescent="0.25">
      <c r="G3189" s="27" t="str">
        <f t="shared" si="49"/>
        <v>2019/2020GlobalAgriculture Forestry Other land uses and FisheriesMultiple ObjectivesAll InstrumentsInternationalPublicBilateral DFI</v>
      </c>
      <c r="H3189" s="27" t="s">
        <v>290</v>
      </c>
      <c r="I3189" s="27" t="s">
        <v>343</v>
      </c>
      <c r="J3189" s="27" t="s">
        <v>292</v>
      </c>
      <c r="K3189" s="27" t="s">
        <v>304</v>
      </c>
      <c r="L3189" s="27" t="s">
        <v>345</v>
      </c>
      <c r="M3189" s="27" t="s">
        <v>324</v>
      </c>
      <c r="N3189" s="27" t="s">
        <v>309</v>
      </c>
      <c r="O3189" s="27" t="s">
        <v>31</v>
      </c>
      <c r="P3189" s="27">
        <v>29.099873589000001</v>
      </c>
    </row>
    <row r="3190" spans="7:16" x14ac:dyDescent="0.25">
      <c r="G3190" s="27" t="str">
        <f t="shared" si="49"/>
        <v>2019/2020GlobalAgriculture Forestry Other land uses and FisheriesMultiple ObjectivesAll InstrumentsInternationalPublicExport Credit Agency (ECA)</v>
      </c>
      <c r="H3190" s="27" t="s">
        <v>290</v>
      </c>
      <c r="I3190" s="27" t="s">
        <v>343</v>
      </c>
      <c r="J3190" s="27" t="s">
        <v>292</v>
      </c>
      <c r="K3190" s="27" t="s">
        <v>304</v>
      </c>
      <c r="L3190" s="27" t="s">
        <v>345</v>
      </c>
      <c r="M3190" s="27" t="s">
        <v>324</v>
      </c>
      <c r="N3190" s="27" t="s">
        <v>309</v>
      </c>
      <c r="O3190" s="27" t="s">
        <v>310</v>
      </c>
      <c r="P3190" s="27">
        <v>42.668364590000003</v>
      </c>
    </row>
    <row r="3191" spans="7:16" x14ac:dyDescent="0.25">
      <c r="G3191" s="27" t="str">
        <f t="shared" si="49"/>
        <v>2019/2020GlobalAgriculture Forestry Other land uses and FisheriesMultiple ObjectivesAll InstrumentsInternationalPublicGovernment</v>
      </c>
      <c r="H3191" s="27" t="s">
        <v>290</v>
      </c>
      <c r="I3191" s="27" t="s">
        <v>343</v>
      </c>
      <c r="J3191" s="27" t="s">
        <v>292</v>
      </c>
      <c r="K3191" s="27" t="s">
        <v>304</v>
      </c>
      <c r="L3191" s="27" t="s">
        <v>345</v>
      </c>
      <c r="M3191" s="27" t="s">
        <v>324</v>
      </c>
      <c r="N3191" s="27" t="s">
        <v>309</v>
      </c>
      <c r="O3191" s="27" t="s">
        <v>28</v>
      </c>
      <c r="P3191" s="27">
        <v>26.207388136999999</v>
      </c>
    </row>
    <row r="3192" spans="7:16" x14ac:dyDescent="0.25">
      <c r="G3192" s="27" t="str">
        <f t="shared" si="49"/>
        <v>2019/2020GlobalAgriculture Forestry Other land uses and FisheriesMultiple ObjectivesAll InstrumentsInternationalPublicMultilateral Climate Funds</v>
      </c>
      <c r="H3192" s="27" t="s">
        <v>290</v>
      </c>
      <c r="I3192" s="27" t="s">
        <v>343</v>
      </c>
      <c r="J3192" s="27" t="s">
        <v>292</v>
      </c>
      <c r="K3192" s="27" t="s">
        <v>304</v>
      </c>
      <c r="L3192" s="27" t="s">
        <v>345</v>
      </c>
      <c r="M3192" s="27" t="s">
        <v>324</v>
      </c>
      <c r="N3192" s="27" t="s">
        <v>309</v>
      </c>
      <c r="O3192" s="27" t="s">
        <v>29</v>
      </c>
      <c r="P3192" s="27">
        <v>16.381766002999999</v>
      </c>
    </row>
    <row r="3193" spans="7:16" x14ac:dyDescent="0.25">
      <c r="G3193" s="27" t="str">
        <f t="shared" si="49"/>
        <v>2019/2020GlobalAgriculture Forestry Other land uses and FisheriesMultiple ObjectivesAll InstrumentsInternationalPublicMultilateral DFI</v>
      </c>
      <c r="H3193" s="27" t="s">
        <v>290</v>
      </c>
      <c r="I3193" s="27" t="s">
        <v>343</v>
      </c>
      <c r="J3193" s="27" t="s">
        <v>292</v>
      </c>
      <c r="K3193" s="27" t="s">
        <v>304</v>
      </c>
      <c r="L3193" s="27" t="s">
        <v>345</v>
      </c>
      <c r="M3193" s="27" t="s">
        <v>324</v>
      </c>
      <c r="N3193" s="27" t="s">
        <v>309</v>
      </c>
      <c r="O3193" s="27" t="s">
        <v>30</v>
      </c>
      <c r="P3193" s="27">
        <v>4.1035985000000004</v>
      </c>
    </row>
    <row r="3194" spans="7:16" x14ac:dyDescent="0.25">
      <c r="G3194" s="27" t="str">
        <f t="shared" si="49"/>
        <v>2019/2020GlobalAgriculture Forestry Other land uses and FisheriesMultiple ObjectivesAll InstrumentsInternationalPublicPublic Fund</v>
      </c>
      <c r="H3194" s="27" t="s">
        <v>290</v>
      </c>
      <c r="I3194" s="27" t="s">
        <v>343</v>
      </c>
      <c r="J3194" s="27" t="s">
        <v>292</v>
      </c>
      <c r="K3194" s="27" t="s">
        <v>304</v>
      </c>
      <c r="L3194" s="27" t="s">
        <v>345</v>
      </c>
      <c r="M3194" s="27" t="s">
        <v>324</v>
      </c>
      <c r="N3194" s="27" t="s">
        <v>309</v>
      </c>
      <c r="O3194" s="27" t="s">
        <v>311</v>
      </c>
      <c r="P3194" s="27">
        <v>6.8376068380000001</v>
      </c>
    </row>
    <row r="3195" spans="7:16" x14ac:dyDescent="0.25">
      <c r="G3195" s="27" t="str">
        <f t="shared" si="49"/>
        <v>2019/2020GlobalAgriculture Forestry Other land uses and FisheriesMultiple ObjectivesGrantAll DestinationsPrivateInstitutional Investors</v>
      </c>
      <c r="H3195" s="27" t="s">
        <v>290</v>
      </c>
      <c r="I3195" s="27" t="s">
        <v>343</v>
      </c>
      <c r="J3195" s="27" t="s">
        <v>292</v>
      </c>
      <c r="K3195" s="27" t="s">
        <v>304</v>
      </c>
      <c r="L3195" s="27" t="s">
        <v>332</v>
      </c>
      <c r="M3195" s="27" t="s">
        <v>338</v>
      </c>
      <c r="N3195" s="27" t="s">
        <v>306</v>
      </c>
      <c r="O3195" s="27" t="s">
        <v>27</v>
      </c>
      <c r="P3195" s="27">
        <v>0</v>
      </c>
    </row>
    <row r="3196" spans="7:16" x14ac:dyDescent="0.25">
      <c r="G3196" s="27" t="str">
        <f t="shared" si="49"/>
        <v>2019/2020GlobalAgriculture Forestry Other land uses and FisheriesMultiple ObjectivesGrantAll DestinationsPublicBilateral DFI</v>
      </c>
      <c r="H3196" s="27" t="s">
        <v>290</v>
      </c>
      <c r="I3196" s="27" t="s">
        <v>343</v>
      </c>
      <c r="J3196" s="27" t="s">
        <v>292</v>
      </c>
      <c r="K3196" s="27" t="s">
        <v>304</v>
      </c>
      <c r="L3196" s="27" t="s">
        <v>332</v>
      </c>
      <c r="M3196" s="27" t="s">
        <v>338</v>
      </c>
      <c r="N3196" s="27" t="s">
        <v>309</v>
      </c>
      <c r="O3196" s="27" t="s">
        <v>31</v>
      </c>
      <c r="P3196" s="27">
        <v>6.3078507989999997</v>
      </c>
    </row>
    <row r="3197" spans="7:16" x14ac:dyDescent="0.25">
      <c r="G3197" s="27" t="str">
        <f t="shared" si="49"/>
        <v>2019/2020GlobalAgriculture Forestry Other land uses and FisheriesMultiple ObjectivesGrantAll DestinationsPublicGovernment</v>
      </c>
      <c r="H3197" s="27" t="s">
        <v>290</v>
      </c>
      <c r="I3197" s="27" t="s">
        <v>343</v>
      </c>
      <c r="J3197" s="27" t="s">
        <v>292</v>
      </c>
      <c r="K3197" s="27" t="s">
        <v>304</v>
      </c>
      <c r="L3197" s="27" t="s">
        <v>332</v>
      </c>
      <c r="M3197" s="27" t="s">
        <v>338</v>
      </c>
      <c r="N3197" s="27" t="s">
        <v>309</v>
      </c>
      <c r="O3197" s="27" t="s">
        <v>28</v>
      </c>
      <c r="P3197" s="27">
        <v>26.207388136999999</v>
      </c>
    </row>
    <row r="3198" spans="7:16" x14ac:dyDescent="0.25">
      <c r="G3198" s="27" t="str">
        <f t="shared" si="49"/>
        <v>2019/2020GlobalAgriculture Forestry Other land uses and FisheriesMultiple ObjectivesGrantAll DestinationsPublicMultilateral Climate Funds</v>
      </c>
      <c r="H3198" s="27" t="s">
        <v>290</v>
      </c>
      <c r="I3198" s="27" t="s">
        <v>343</v>
      </c>
      <c r="J3198" s="27" t="s">
        <v>292</v>
      </c>
      <c r="K3198" s="27" t="s">
        <v>304</v>
      </c>
      <c r="L3198" s="27" t="s">
        <v>332</v>
      </c>
      <c r="M3198" s="27" t="s">
        <v>338</v>
      </c>
      <c r="N3198" s="27" t="s">
        <v>309</v>
      </c>
      <c r="O3198" s="27" t="s">
        <v>29</v>
      </c>
      <c r="P3198" s="27">
        <v>16.381766002999999</v>
      </c>
    </row>
    <row r="3199" spans="7:16" x14ac:dyDescent="0.25">
      <c r="G3199" s="27" t="str">
        <f t="shared" si="49"/>
        <v>2019/2020GlobalAgriculture Forestry Other land uses and FisheriesMultiple ObjectivesGrantAll DestinationsPublicMultilateral DFI</v>
      </c>
      <c r="H3199" s="27" t="s">
        <v>290</v>
      </c>
      <c r="I3199" s="27" t="s">
        <v>343</v>
      </c>
      <c r="J3199" s="27" t="s">
        <v>292</v>
      </c>
      <c r="K3199" s="27" t="s">
        <v>304</v>
      </c>
      <c r="L3199" s="27" t="s">
        <v>332</v>
      </c>
      <c r="M3199" s="27" t="s">
        <v>338</v>
      </c>
      <c r="N3199" s="27" t="s">
        <v>309</v>
      </c>
      <c r="O3199" s="27" t="s">
        <v>30</v>
      </c>
      <c r="P3199" s="27">
        <v>0</v>
      </c>
    </row>
    <row r="3200" spans="7:16" x14ac:dyDescent="0.25">
      <c r="G3200" s="27" t="str">
        <f t="shared" si="49"/>
        <v>2019/2020GlobalAgriculture Forestry Other land uses and FisheriesMultiple ObjectivesGrantAll DestinationsPublicPublic Fund</v>
      </c>
      <c r="H3200" s="27" t="s">
        <v>290</v>
      </c>
      <c r="I3200" s="27" t="s">
        <v>343</v>
      </c>
      <c r="J3200" s="27" t="s">
        <v>292</v>
      </c>
      <c r="K3200" s="27" t="s">
        <v>304</v>
      </c>
      <c r="L3200" s="27" t="s">
        <v>332</v>
      </c>
      <c r="M3200" s="27" t="s">
        <v>338</v>
      </c>
      <c r="N3200" s="27" t="s">
        <v>309</v>
      </c>
      <c r="O3200" s="27" t="s">
        <v>311</v>
      </c>
      <c r="P3200" s="27">
        <v>6.8376068380000001</v>
      </c>
    </row>
    <row r="3201" spans="7:16" x14ac:dyDescent="0.25">
      <c r="G3201" s="27" t="str">
        <f t="shared" si="49"/>
        <v>2019/2020GlobalAgriculture Forestry Other land uses and FisheriesMultiple ObjectivesGrantDomesticPublicMultilateral DFI</v>
      </c>
      <c r="H3201" s="27" t="s">
        <v>290</v>
      </c>
      <c r="I3201" s="27" t="s">
        <v>343</v>
      </c>
      <c r="J3201" s="27" t="s">
        <v>292</v>
      </c>
      <c r="K3201" s="27" t="s">
        <v>304</v>
      </c>
      <c r="L3201" s="27" t="s">
        <v>332</v>
      </c>
      <c r="M3201" s="27" t="s">
        <v>323</v>
      </c>
      <c r="N3201" s="27" t="s">
        <v>309</v>
      </c>
      <c r="O3201" s="27" t="s">
        <v>30</v>
      </c>
      <c r="P3201" s="27">
        <v>0</v>
      </c>
    </row>
    <row r="3202" spans="7:16" x14ac:dyDescent="0.25">
      <c r="G3202" s="27" t="str">
        <f t="shared" si="49"/>
        <v>2019/2020GlobalAgriculture Forestry Other land uses and FisheriesMultiple ObjectivesGrantInternationalPrivateInstitutional Investors</v>
      </c>
      <c r="H3202" s="27" t="s">
        <v>290</v>
      </c>
      <c r="I3202" s="27" t="s">
        <v>343</v>
      </c>
      <c r="J3202" s="27" t="s">
        <v>292</v>
      </c>
      <c r="K3202" s="27" t="s">
        <v>304</v>
      </c>
      <c r="L3202" s="27" t="s">
        <v>332</v>
      </c>
      <c r="M3202" s="27" t="s">
        <v>324</v>
      </c>
      <c r="N3202" s="27" t="s">
        <v>306</v>
      </c>
      <c r="O3202" s="27" t="s">
        <v>27</v>
      </c>
      <c r="P3202" s="27">
        <v>0</v>
      </c>
    </row>
    <row r="3203" spans="7:16" x14ac:dyDescent="0.25">
      <c r="G3203" s="27" t="str">
        <f t="shared" ref="G3203:G3266" si="50">+_xlfn.CONCAT(H3203:O3203)</f>
        <v>2019/2020GlobalAgriculture Forestry Other land uses and FisheriesMultiple ObjectivesGrantInternationalPublicBilateral DFI</v>
      </c>
      <c r="H3203" s="27" t="s">
        <v>290</v>
      </c>
      <c r="I3203" s="27" t="s">
        <v>343</v>
      </c>
      <c r="J3203" s="27" t="s">
        <v>292</v>
      </c>
      <c r="K3203" s="27" t="s">
        <v>304</v>
      </c>
      <c r="L3203" s="27" t="s">
        <v>332</v>
      </c>
      <c r="M3203" s="27" t="s">
        <v>324</v>
      </c>
      <c r="N3203" s="27" t="s">
        <v>309</v>
      </c>
      <c r="O3203" s="27" t="s">
        <v>31</v>
      </c>
      <c r="P3203" s="27">
        <v>6.3078507989999997</v>
      </c>
    </row>
    <row r="3204" spans="7:16" x14ac:dyDescent="0.25">
      <c r="G3204" s="27" t="str">
        <f t="shared" si="50"/>
        <v>2019/2020GlobalAgriculture Forestry Other land uses and FisheriesMultiple ObjectivesGrantInternationalPublicGovernment</v>
      </c>
      <c r="H3204" s="27" t="s">
        <v>290</v>
      </c>
      <c r="I3204" s="27" t="s">
        <v>343</v>
      </c>
      <c r="J3204" s="27" t="s">
        <v>292</v>
      </c>
      <c r="K3204" s="27" t="s">
        <v>304</v>
      </c>
      <c r="L3204" s="27" t="s">
        <v>332</v>
      </c>
      <c r="M3204" s="27" t="s">
        <v>324</v>
      </c>
      <c r="N3204" s="27" t="s">
        <v>309</v>
      </c>
      <c r="O3204" s="27" t="s">
        <v>28</v>
      </c>
      <c r="P3204" s="27">
        <v>26.207388136999999</v>
      </c>
    </row>
    <row r="3205" spans="7:16" x14ac:dyDescent="0.25">
      <c r="G3205" s="27" t="str">
        <f t="shared" si="50"/>
        <v>2019/2020GlobalAgriculture Forestry Other land uses and FisheriesMultiple ObjectivesGrantInternationalPublicMultilateral Climate Funds</v>
      </c>
      <c r="H3205" s="27" t="s">
        <v>290</v>
      </c>
      <c r="I3205" s="27" t="s">
        <v>343</v>
      </c>
      <c r="J3205" s="27" t="s">
        <v>292</v>
      </c>
      <c r="K3205" s="27" t="s">
        <v>304</v>
      </c>
      <c r="L3205" s="27" t="s">
        <v>332</v>
      </c>
      <c r="M3205" s="27" t="s">
        <v>324</v>
      </c>
      <c r="N3205" s="27" t="s">
        <v>309</v>
      </c>
      <c r="O3205" s="27" t="s">
        <v>29</v>
      </c>
      <c r="P3205" s="27">
        <v>16.381766002999999</v>
      </c>
    </row>
    <row r="3206" spans="7:16" x14ac:dyDescent="0.25">
      <c r="G3206" s="27" t="str">
        <f t="shared" si="50"/>
        <v>2019/2020GlobalAgriculture Forestry Other land uses and FisheriesMultiple ObjectivesGrantInternationalPublicMultilateral DFI</v>
      </c>
      <c r="H3206" s="27" t="s">
        <v>290</v>
      </c>
      <c r="I3206" s="27" t="s">
        <v>343</v>
      </c>
      <c r="J3206" s="27" t="s">
        <v>292</v>
      </c>
      <c r="K3206" s="27" t="s">
        <v>304</v>
      </c>
      <c r="L3206" s="27" t="s">
        <v>332</v>
      </c>
      <c r="M3206" s="27" t="s">
        <v>324</v>
      </c>
      <c r="N3206" s="27" t="s">
        <v>309</v>
      </c>
      <c r="O3206" s="27" t="s">
        <v>30</v>
      </c>
      <c r="P3206" s="27">
        <v>0</v>
      </c>
    </row>
    <row r="3207" spans="7:16" x14ac:dyDescent="0.25">
      <c r="G3207" s="27" t="str">
        <f t="shared" si="50"/>
        <v>2019/2020GlobalAgriculture Forestry Other land uses and FisheriesMultiple ObjectivesGrantInternationalPublicPublic Fund</v>
      </c>
      <c r="H3207" s="27" t="s">
        <v>290</v>
      </c>
      <c r="I3207" s="27" t="s">
        <v>343</v>
      </c>
      <c r="J3207" s="27" t="s">
        <v>292</v>
      </c>
      <c r="K3207" s="27" t="s">
        <v>304</v>
      </c>
      <c r="L3207" s="27" t="s">
        <v>332</v>
      </c>
      <c r="M3207" s="27" t="s">
        <v>324</v>
      </c>
      <c r="N3207" s="27" t="s">
        <v>309</v>
      </c>
      <c r="O3207" s="27" t="s">
        <v>311</v>
      </c>
      <c r="P3207" s="27">
        <v>6.8376068380000001</v>
      </c>
    </row>
    <row r="3208" spans="7:16" x14ac:dyDescent="0.25">
      <c r="G3208" s="27" t="str">
        <f t="shared" si="50"/>
        <v>2019/2020GlobalAgriculture Forestry Other land uses and FisheriesMultiple ObjectivesLow-cost project debtAll DestinationsPublicBilateral DFI</v>
      </c>
      <c r="H3208" s="27" t="s">
        <v>290</v>
      </c>
      <c r="I3208" s="27" t="s">
        <v>343</v>
      </c>
      <c r="J3208" s="27" t="s">
        <v>292</v>
      </c>
      <c r="K3208" s="27" t="s">
        <v>304</v>
      </c>
      <c r="L3208" s="27" t="s">
        <v>336</v>
      </c>
      <c r="M3208" s="27" t="s">
        <v>338</v>
      </c>
      <c r="N3208" s="27" t="s">
        <v>309</v>
      </c>
      <c r="O3208" s="27" t="s">
        <v>31</v>
      </c>
      <c r="P3208" s="27">
        <v>22.792022790000001</v>
      </c>
    </row>
    <row r="3209" spans="7:16" x14ac:dyDescent="0.25">
      <c r="G3209" s="27" t="str">
        <f t="shared" si="50"/>
        <v>2019/2020GlobalAgriculture Forestry Other land uses and FisheriesMultiple ObjectivesLow-cost project debtAll DestinationsPublicExport Credit Agency (ECA)</v>
      </c>
      <c r="H3209" s="27" t="s">
        <v>290</v>
      </c>
      <c r="I3209" s="27" t="s">
        <v>343</v>
      </c>
      <c r="J3209" s="27" t="s">
        <v>292</v>
      </c>
      <c r="K3209" s="27" t="s">
        <v>304</v>
      </c>
      <c r="L3209" s="27" t="s">
        <v>336</v>
      </c>
      <c r="M3209" s="27" t="s">
        <v>338</v>
      </c>
      <c r="N3209" s="27" t="s">
        <v>309</v>
      </c>
      <c r="O3209" s="27" t="s">
        <v>310</v>
      </c>
      <c r="P3209" s="27">
        <v>42.668364590000003</v>
      </c>
    </row>
    <row r="3210" spans="7:16" x14ac:dyDescent="0.25">
      <c r="G3210" s="27" t="str">
        <f t="shared" si="50"/>
        <v>2019/2020GlobalAgriculture Forestry Other land uses and FisheriesMultiple ObjectivesLow-cost project debtAll DestinationsPublicMultilateral DFI</v>
      </c>
      <c r="H3210" s="27" t="s">
        <v>290</v>
      </c>
      <c r="I3210" s="27" t="s">
        <v>343</v>
      </c>
      <c r="J3210" s="27" t="s">
        <v>292</v>
      </c>
      <c r="K3210" s="27" t="s">
        <v>304</v>
      </c>
      <c r="L3210" s="27" t="s">
        <v>336</v>
      </c>
      <c r="M3210" s="27" t="s">
        <v>338</v>
      </c>
      <c r="N3210" s="27" t="s">
        <v>309</v>
      </c>
      <c r="O3210" s="27" t="s">
        <v>30</v>
      </c>
      <c r="P3210" s="27">
        <v>3.82185</v>
      </c>
    </row>
    <row r="3211" spans="7:16" x14ac:dyDescent="0.25">
      <c r="G3211" s="27" t="str">
        <f t="shared" si="50"/>
        <v>2019/2020GlobalAgriculture Forestry Other land uses and FisheriesMultiple ObjectivesLow-cost project debtInternationalPublicBilateral DFI</v>
      </c>
      <c r="H3211" s="27" t="s">
        <v>290</v>
      </c>
      <c r="I3211" s="27" t="s">
        <v>343</v>
      </c>
      <c r="J3211" s="27" t="s">
        <v>292</v>
      </c>
      <c r="K3211" s="27" t="s">
        <v>304</v>
      </c>
      <c r="L3211" s="27" t="s">
        <v>336</v>
      </c>
      <c r="M3211" s="27" t="s">
        <v>324</v>
      </c>
      <c r="N3211" s="27" t="s">
        <v>309</v>
      </c>
      <c r="O3211" s="27" t="s">
        <v>31</v>
      </c>
      <c r="P3211" s="27">
        <v>22.792022790000001</v>
      </c>
    </row>
    <row r="3212" spans="7:16" x14ac:dyDescent="0.25">
      <c r="G3212" s="27" t="str">
        <f t="shared" si="50"/>
        <v>2019/2020GlobalAgriculture Forestry Other land uses and FisheriesMultiple ObjectivesLow-cost project debtInternationalPublicExport Credit Agency (ECA)</v>
      </c>
      <c r="H3212" s="27" t="s">
        <v>290</v>
      </c>
      <c r="I3212" s="27" t="s">
        <v>343</v>
      </c>
      <c r="J3212" s="27" t="s">
        <v>292</v>
      </c>
      <c r="K3212" s="27" t="s">
        <v>304</v>
      </c>
      <c r="L3212" s="27" t="s">
        <v>336</v>
      </c>
      <c r="M3212" s="27" t="s">
        <v>324</v>
      </c>
      <c r="N3212" s="27" t="s">
        <v>309</v>
      </c>
      <c r="O3212" s="27" t="s">
        <v>310</v>
      </c>
      <c r="P3212" s="27">
        <v>42.668364590000003</v>
      </c>
    </row>
    <row r="3213" spans="7:16" x14ac:dyDescent="0.25">
      <c r="G3213" s="27" t="str">
        <f t="shared" si="50"/>
        <v>2019/2020GlobalAgriculture Forestry Other land uses and FisheriesMultiple ObjectivesLow-cost project debtInternationalPublicMultilateral DFI</v>
      </c>
      <c r="H3213" s="27" t="s">
        <v>290</v>
      </c>
      <c r="I3213" s="27" t="s">
        <v>343</v>
      </c>
      <c r="J3213" s="27" t="s">
        <v>292</v>
      </c>
      <c r="K3213" s="27" t="s">
        <v>304</v>
      </c>
      <c r="L3213" s="27" t="s">
        <v>336</v>
      </c>
      <c r="M3213" s="27" t="s">
        <v>324</v>
      </c>
      <c r="N3213" s="27" t="s">
        <v>309</v>
      </c>
      <c r="O3213" s="27" t="s">
        <v>30</v>
      </c>
      <c r="P3213" s="27">
        <v>3.82185</v>
      </c>
    </row>
    <row r="3214" spans="7:16" x14ac:dyDescent="0.25">
      <c r="G3214" s="27" t="str">
        <f t="shared" si="50"/>
        <v>2019/2020GlobalAgriculture Forestry Other land uses and FisheriesMultiple ObjectivesProject-level market rate debtAll DestinationsPublicMultilateral DFI</v>
      </c>
      <c r="H3214" s="27" t="s">
        <v>290</v>
      </c>
      <c r="I3214" s="27" t="s">
        <v>343</v>
      </c>
      <c r="J3214" s="27" t="s">
        <v>292</v>
      </c>
      <c r="K3214" s="27" t="s">
        <v>304</v>
      </c>
      <c r="L3214" s="27" t="s">
        <v>335</v>
      </c>
      <c r="M3214" s="27" t="s">
        <v>338</v>
      </c>
      <c r="N3214" s="27" t="s">
        <v>309</v>
      </c>
      <c r="O3214" s="27" t="s">
        <v>30</v>
      </c>
      <c r="P3214" s="27">
        <v>0</v>
      </c>
    </row>
    <row r="3215" spans="7:16" x14ac:dyDescent="0.25">
      <c r="G3215" s="27" t="str">
        <f t="shared" si="50"/>
        <v>2019/2020GlobalAgriculture Forestry Other land uses and FisheriesMultiple ObjectivesProject-level market rate debtDomesticPublicMultilateral DFI</v>
      </c>
      <c r="H3215" s="27" t="s">
        <v>290</v>
      </c>
      <c r="I3215" s="27" t="s">
        <v>343</v>
      </c>
      <c r="J3215" s="27" t="s">
        <v>292</v>
      </c>
      <c r="K3215" s="27" t="s">
        <v>304</v>
      </c>
      <c r="L3215" s="27" t="s">
        <v>335</v>
      </c>
      <c r="M3215" s="27" t="s">
        <v>323</v>
      </c>
      <c r="N3215" s="27" t="s">
        <v>309</v>
      </c>
      <c r="O3215" s="27" t="s">
        <v>30</v>
      </c>
      <c r="P3215" s="27">
        <v>0</v>
      </c>
    </row>
    <row r="3216" spans="7:16" x14ac:dyDescent="0.25">
      <c r="G3216" s="27" t="str">
        <f t="shared" si="50"/>
        <v>2019/2020GlobalAgriculture Forestry Other land uses and FisheriesMultiple ObjectivesProject-level market rate debtInternationalPublicMultilateral DFI</v>
      </c>
      <c r="H3216" s="27" t="s">
        <v>290</v>
      </c>
      <c r="I3216" s="27" t="s">
        <v>343</v>
      </c>
      <c r="J3216" s="27" t="s">
        <v>292</v>
      </c>
      <c r="K3216" s="27" t="s">
        <v>304</v>
      </c>
      <c r="L3216" s="27" t="s">
        <v>335</v>
      </c>
      <c r="M3216" s="27" t="s">
        <v>324</v>
      </c>
      <c r="N3216" s="27" t="s">
        <v>309</v>
      </c>
      <c r="O3216" s="27" t="s">
        <v>30</v>
      </c>
      <c r="P3216" s="27">
        <v>0</v>
      </c>
    </row>
    <row r="3217" spans="7:16" x14ac:dyDescent="0.25">
      <c r="G3217" s="27" t="str">
        <f t="shared" si="50"/>
        <v>2019/2020GlobalAgriculture Forestry Other land uses and FisheriesMultiple ObjectivesUnknownAll DestinationsPublicMultilateral DFI</v>
      </c>
      <c r="H3217" s="27" t="s">
        <v>290</v>
      </c>
      <c r="I3217" s="27" t="s">
        <v>343</v>
      </c>
      <c r="J3217" s="27" t="s">
        <v>292</v>
      </c>
      <c r="K3217" s="27" t="s">
        <v>304</v>
      </c>
      <c r="L3217" s="27" t="s">
        <v>301</v>
      </c>
      <c r="M3217" s="27" t="s">
        <v>338</v>
      </c>
      <c r="N3217" s="27" t="s">
        <v>309</v>
      </c>
      <c r="O3217" s="27" t="s">
        <v>30</v>
      </c>
      <c r="P3217" s="27">
        <v>0.28174850000000001</v>
      </c>
    </row>
    <row r="3218" spans="7:16" x14ac:dyDescent="0.25">
      <c r="G3218" s="27" t="str">
        <f t="shared" si="50"/>
        <v>2019/2020GlobalAgriculture Forestry Other land uses and FisheriesMultiple ObjectivesUnknownDomesticPublicMultilateral DFI</v>
      </c>
      <c r="H3218" s="27" t="s">
        <v>290</v>
      </c>
      <c r="I3218" s="27" t="s">
        <v>343</v>
      </c>
      <c r="J3218" s="27" t="s">
        <v>292</v>
      </c>
      <c r="K3218" s="27" t="s">
        <v>304</v>
      </c>
      <c r="L3218" s="27" t="s">
        <v>301</v>
      </c>
      <c r="M3218" s="27" t="s">
        <v>323</v>
      </c>
      <c r="N3218" s="27" t="s">
        <v>309</v>
      </c>
      <c r="O3218" s="27" t="s">
        <v>30</v>
      </c>
      <c r="P3218" s="27">
        <v>0</v>
      </c>
    </row>
    <row r="3219" spans="7:16" x14ac:dyDescent="0.25">
      <c r="G3219" s="27" t="str">
        <f t="shared" si="50"/>
        <v>2019/2020GlobalAgriculture Forestry Other land uses and FisheriesMultiple ObjectivesUnknownInternationalPublicMultilateral DFI</v>
      </c>
      <c r="H3219" s="27" t="s">
        <v>290</v>
      </c>
      <c r="I3219" s="27" t="s">
        <v>343</v>
      </c>
      <c r="J3219" s="27" t="s">
        <v>292</v>
      </c>
      <c r="K3219" s="27" t="s">
        <v>304</v>
      </c>
      <c r="L3219" s="27" t="s">
        <v>301</v>
      </c>
      <c r="M3219" s="27" t="s">
        <v>324</v>
      </c>
      <c r="N3219" s="27" t="s">
        <v>309</v>
      </c>
      <c r="O3219" s="27" t="s">
        <v>30</v>
      </c>
      <c r="P3219" s="27">
        <v>0.28174850000000001</v>
      </c>
    </row>
    <row r="3220" spans="7:16" x14ac:dyDescent="0.25">
      <c r="G3220" s="27" t="str">
        <f t="shared" si="50"/>
        <v>2019/2020GlobalAll SectorsAdaptationAll InstrumentsAll DestinationsPrivateCommercial FI</v>
      </c>
      <c r="H3220" s="27" t="s">
        <v>290</v>
      </c>
      <c r="I3220" s="27" t="s">
        <v>343</v>
      </c>
      <c r="J3220" s="27" t="s">
        <v>344</v>
      </c>
      <c r="K3220" s="27" t="s">
        <v>302</v>
      </c>
      <c r="L3220" s="27" t="s">
        <v>345</v>
      </c>
      <c r="M3220" s="27" t="s">
        <v>338</v>
      </c>
      <c r="N3220" s="27" t="s">
        <v>306</v>
      </c>
      <c r="O3220" s="27" t="s">
        <v>23</v>
      </c>
      <c r="P3220" s="27">
        <v>29.3965</v>
      </c>
    </row>
    <row r="3221" spans="7:16" x14ac:dyDescent="0.25">
      <c r="G3221" s="27" t="str">
        <f t="shared" si="50"/>
        <v>2019/2020GlobalAll SectorsAdaptationAll InstrumentsAll DestinationsPrivateCorporations</v>
      </c>
      <c r="H3221" s="27" t="s">
        <v>290</v>
      </c>
      <c r="I3221" s="27" t="s">
        <v>343</v>
      </c>
      <c r="J3221" s="27" t="s">
        <v>344</v>
      </c>
      <c r="K3221" s="27" t="s">
        <v>302</v>
      </c>
      <c r="L3221" s="27" t="s">
        <v>345</v>
      </c>
      <c r="M3221" s="27" t="s">
        <v>338</v>
      </c>
      <c r="N3221" s="27" t="s">
        <v>306</v>
      </c>
      <c r="O3221" s="27" t="s">
        <v>307</v>
      </c>
      <c r="P3221" s="27">
        <v>589.37536923100004</v>
      </c>
    </row>
    <row r="3222" spans="7:16" x14ac:dyDescent="0.25">
      <c r="G3222" s="27" t="str">
        <f t="shared" si="50"/>
        <v>2019/2020GlobalAll SectorsAdaptationAll InstrumentsAll DestinationsPrivateInstitutional Investors</v>
      </c>
      <c r="H3222" s="27" t="s">
        <v>290</v>
      </c>
      <c r="I3222" s="27" t="s">
        <v>343</v>
      </c>
      <c r="J3222" s="27" t="s">
        <v>344</v>
      </c>
      <c r="K3222" s="27" t="s">
        <v>302</v>
      </c>
      <c r="L3222" s="27" t="s">
        <v>345</v>
      </c>
      <c r="M3222" s="27" t="s">
        <v>338</v>
      </c>
      <c r="N3222" s="27" t="s">
        <v>306</v>
      </c>
      <c r="O3222" s="27" t="s">
        <v>27</v>
      </c>
      <c r="P3222" s="27">
        <v>158.169889213</v>
      </c>
    </row>
    <row r="3223" spans="7:16" x14ac:dyDescent="0.25">
      <c r="G3223" s="27" t="str">
        <f t="shared" si="50"/>
        <v>2019/2020GlobalAll SectorsAdaptationAll InstrumentsAll DestinationsPrivateUnknown</v>
      </c>
      <c r="H3223" s="27" t="s">
        <v>290</v>
      </c>
      <c r="I3223" s="27" t="s">
        <v>343</v>
      </c>
      <c r="J3223" s="27" t="s">
        <v>344</v>
      </c>
      <c r="K3223" s="27" t="s">
        <v>302</v>
      </c>
      <c r="L3223" s="27" t="s">
        <v>345</v>
      </c>
      <c r="M3223" s="27" t="s">
        <v>338</v>
      </c>
      <c r="N3223" s="27" t="s">
        <v>306</v>
      </c>
      <c r="O3223" s="27" t="s">
        <v>301</v>
      </c>
      <c r="P3223" s="27">
        <v>1675.6480999999901</v>
      </c>
    </row>
    <row r="3224" spans="7:16" x14ac:dyDescent="0.25">
      <c r="G3224" s="27" t="str">
        <f t="shared" si="50"/>
        <v>2019/2020GlobalAll SectorsAdaptationAll InstrumentsAll DestinationsPublicBilateral DFI</v>
      </c>
      <c r="H3224" s="27" t="s">
        <v>290</v>
      </c>
      <c r="I3224" s="27" t="s">
        <v>343</v>
      </c>
      <c r="J3224" s="27" t="s">
        <v>344</v>
      </c>
      <c r="K3224" s="27" t="s">
        <v>302</v>
      </c>
      <c r="L3224" s="27" t="s">
        <v>345</v>
      </c>
      <c r="M3224" s="27" t="s">
        <v>338</v>
      </c>
      <c r="N3224" s="27" t="s">
        <v>309</v>
      </c>
      <c r="O3224" s="27" t="s">
        <v>31</v>
      </c>
      <c r="P3224" s="27">
        <v>3592.1447272099999</v>
      </c>
    </row>
    <row r="3225" spans="7:16" x14ac:dyDescent="0.25">
      <c r="G3225" s="27" t="str">
        <f t="shared" si="50"/>
        <v>2019/2020GlobalAll SectorsAdaptationAll InstrumentsAll DestinationsPublicExport Credit Agency (ECA)</v>
      </c>
      <c r="H3225" s="27" t="s">
        <v>290</v>
      </c>
      <c r="I3225" s="27" t="s">
        <v>343</v>
      </c>
      <c r="J3225" s="27" t="s">
        <v>344</v>
      </c>
      <c r="K3225" s="27" t="s">
        <v>302</v>
      </c>
      <c r="L3225" s="27" t="s">
        <v>345</v>
      </c>
      <c r="M3225" s="27" t="s">
        <v>338</v>
      </c>
      <c r="N3225" s="27" t="s">
        <v>309</v>
      </c>
      <c r="O3225" s="27" t="s">
        <v>310</v>
      </c>
      <c r="P3225" s="27">
        <v>374.22474879999999</v>
      </c>
    </row>
    <row r="3226" spans="7:16" x14ac:dyDescent="0.25">
      <c r="G3226" s="27" t="str">
        <f t="shared" si="50"/>
        <v>2019/2020GlobalAll SectorsAdaptationAll InstrumentsAll DestinationsPublicGovernment</v>
      </c>
      <c r="H3226" s="27" t="s">
        <v>290</v>
      </c>
      <c r="I3226" s="27" t="s">
        <v>343</v>
      </c>
      <c r="J3226" s="27" t="s">
        <v>344</v>
      </c>
      <c r="K3226" s="27" t="s">
        <v>302</v>
      </c>
      <c r="L3226" s="27" t="s">
        <v>345</v>
      </c>
      <c r="M3226" s="27" t="s">
        <v>338</v>
      </c>
      <c r="N3226" s="27" t="s">
        <v>309</v>
      </c>
      <c r="O3226" s="27" t="s">
        <v>28</v>
      </c>
      <c r="P3226" s="27">
        <v>831.57406678500001</v>
      </c>
    </row>
    <row r="3227" spans="7:16" x14ac:dyDescent="0.25">
      <c r="G3227" s="27" t="str">
        <f t="shared" si="50"/>
        <v>2019/2020GlobalAll SectorsAdaptationAll InstrumentsAll DestinationsPublicMultilateral Climate Funds</v>
      </c>
      <c r="H3227" s="27" t="s">
        <v>290</v>
      </c>
      <c r="I3227" s="27" t="s">
        <v>343</v>
      </c>
      <c r="J3227" s="27" t="s">
        <v>344</v>
      </c>
      <c r="K3227" s="27" t="s">
        <v>302</v>
      </c>
      <c r="L3227" s="27" t="s">
        <v>345</v>
      </c>
      <c r="M3227" s="27" t="s">
        <v>338</v>
      </c>
      <c r="N3227" s="27" t="s">
        <v>309</v>
      </c>
      <c r="O3227" s="27" t="s">
        <v>29</v>
      </c>
      <c r="P3227" s="27">
        <v>41.892379417000001</v>
      </c>
    </row>
    <row r="3228" spans="7:16" x14ac:dyDescent="0.25">
      <c r="G3228" s="27" t="str">
        <f t="shared" si="50"/>
        <v>2019/2020GlobalAll SectorsAdaptationAll InstrumentsAll DestinationsPublicMultilateral DFI</v>
      </c>
      <c r="H3228" s="27" t="s">
        <v>290</v>
      </c>
      <c r="I3228" s="27" t="s">
        <v>343</v>
      </c>
      <c r="J3228" s="27" t="s">
        <v>344</v>
      </c>
      <c r="K3228" s="27" t="s">
        <v>302</v>
      </c>
      <c r="L3228" s="27" t="s">
        <v>345</v>
      </c>
      <c r="M3228" s="27" t="s">
        <v>338</v>
      </c>
      <c r="N3228" s="27" t="s">
        <v>309</v>
      </c>
      <c r="O3228" s="27" t="s">
        <v>30</v>
      </c>
      <c r="P3228" s="27">
        <v>2844.2053888709902</v>
      </c>
    </row>
    <row r="3229" spans="7:16" x14ac:dyDescent="0.25">
      <c r="G3229" s="27" t="str">
        <f t="shared" si="50"/>
        <v>2019/2020GlobalAll SectorsAdaptationAll InstrumentsAll DestinationsPublicPublic Fund</v>
      </c>
      <c r="H3229" s="27" t="s">
        <v>290</v>
      </c>
      <c r="I3229" s="27" t="s">
        <v>343</v>
      </c>
      <c r="J3229" s="27" t="s">
        <v>344</v>
      </c>
      <c r="K3229" s="27" t="s">
        <v>302</v>
      </c>
      <c r="L3229" s="27" t="s">
        <v>345</v>
      </c>
      <c r="M3229" s="27" t="s">
        <v>338</v>
      </c>
      <c r="N3229" s="27" t="s">
        <v>309</v>
      </c>
      <c r="O3229" s="27" t="s">
        <v>311</v>
      </c>
      <c r="P3229" s="27">
        <v>258.123502153</v>
      </c>
    </row>
    <row r="3230" spans="7:16" x14ac:dyDescent="0.25">
      <c r="G3230" s="27" t="str">
        <f t="shared" si="50"/>
        <v>2019/2020GlobalAll SectorsAdaptationAll InstrumentsAll DestinationsPublicSOE</v>
      </c>
      <c r="H3230" s="27" t="s">
        <v>290</v>
      </c>
      <c r="I3230" s="27" t="s">
        <v>343</v>
      </c>
      <c r="J3230" s="27" t="s">
        <v>344</v>
      </c>
      <c r="K3230" s="27" t="s">
        <v>302</v>
      </c>
      <c r="L3230" s="27" t="s">
        <v>345</v>
      </c>
      <c r="M3230" s="27" t="s">
        <v>338</v>
      </c>
      <c r="N3230" s="27" t="s">
        <v>309</v>
      </c>
      <c r="O3230" s="27" t="s">
        <v>34</v>
      </c>
      <c r="P3230" s="27">
        <v>158.41112908900001</v>
      </c>
    </row>
    <row r="3231" spans="7:16" x14ac:dyDescent="0.25">
      <c r="G3231" s="27" t="str">
        <f t="shared" si="50"/>
        <v>2019/2020GlobalAll SectorsAdaptationAll InstrumentsAll DestinationsUnknownUnknown</v>
      </c>
      <c r="H3231" s="27" t="s">
        <v>290</v>
      </c>
      <c r="I3231" s="27" t="s">
        <v>343</v>
      </c>
      <c r="J3231" s="27" t="s">
        <v>344</v>
      </c>
      <c r="K3231" s="27" t="s">
        <v>302</v>
      </c>
      <c r="L3231" s="27" t="s">
        <v>345</v>
      </c>
      <c r="M3231" s="27" t="s">
        <v>338</v>
      </c>
      <c r="N3231" s="27" t="s">
        <v>301</v>
      </c>
      <c r="O3231" s="27" t="s">
        <v>301</v>
      </c>
      <c r="P3231" s="27">
        <v>256.74660499999999</v>
      </c>
    </row>
    <row r="3232" spans="7:16" x14ac:dyDescent="0.25">
      <c r="G3232" s="27" t="str">
        <f t="shared" si="50"/>
        <v>2019/2020GlobalAll SectorsAdaptationAll InstrumentsDomesticPrivateCommercial FI</v>
      </c>
      <c r="H3232" s="27" t="s">
        <v>290</v>
      </c>
      <c r="I3232" s="27" t="s">
        <v>343</v>
      </c>
      <c r="J3232" s="27" t="s">
        <v>344</v>
      </c>
      <c r="K3232" s="27" t="s">
        <v>302</v>
      </c>
      <c r="L3232" s="27" t="s">
        <v>345</v>
      </c>
      <c r="M3232" s="27" t="s">
        <v>323</v>
      </c>
      <c r="N3232" s="27" t="s">
        <v>306</v>
      </c>
      <c r="O3232" s="27" t="s">
        <v>23</v>
      </c>
      <c r="P3232" s="27">
        <v>29.3965</v>
      </c>
    </row>
    <row r="3233" spans="7:16" x14ac:dyDescent="0.25">
      <c r="G3233" s="27" t="str">
        <f t="shared" si="50"/>
        <v>2019/2020GlobalAll SectorsAdaptationAll InstrumentsDomesticPrivateCorporations</v>
      </c>
      <c r="H3233" s="27" t="s">
        <v>290</v>
      </c>
      <c r="I3233" s="27" t="s">
        <v>343</v>
      </c>
      <c r="J3233" s="27" t="s">
        <v>344</v>
      </c>
      <c r="K3233" s="27" t="s">
        <v>302</v>
      </c>
      <c r="L3233" s="27" t="s">
        <v>345</v>
      </c>
      <c r="M3233" s="27" t="s">
        <v>323</v>
      </c>
      <c r="N3233" s="27" t="s">
        <v>306</v>
      </c>
      <c r="O3233" s="27" t="s">
        <v>307</v>
      </c>
      <c r="P3233" s="27">
        <v>462.15069999999997</v>
      </c>
    </row>
    <row r="3234" spans="7:16" x14ac:dyDescent="0.25">
      <c r="G3234" s="27" t="str">
        <f t="shared" si="50"/>
        <v>2019/2020GlobalAll SectorsAdaptationAll InstrumentsDomesticPrivateInstitutional Investors</v>
      </c>
      <c r="H3234" s="27" t="s">
        <v>290</v>
      </c>
      <c r="I3234" s="27" t="s">
        <v>343</v>
      </c>
      <c r="J3234" s="27" t="s">
        <v>344</v>
      </c>
      <c r="K3234" s="27" t="s">
        <v>302</v>
      </c>
      <c r="L3234" s="27" t="s">
        <v>345</v>
      </c>
      <c r="M3234" s="27" t="s">
        <v>323</v>
      </c>
      <c r="N3234" s="27" t="s">
        <v>306</v>
      </c>
      <c r="O3234" s="27" t="s">
        <v>27</v>
      </c>
      <c r="P3234" s="27">
        <v>148.76335</v>
      </c>
    </row>
    <row r="3235" spans="7:16" x14ac:dyDescent="0.25">
      <c r="G3235" s="27" t="str">
        <f t="shared" si="50"/>
        <v>2019/2020GlobalAll SectorsAdaptationAll InstrumentsDomesticPublicGovernment</v>
      </c>
      <c r="H3235" s="27" t="s">
        <v>290</v>
      </c>
      <c r="I3235" s="27" t="s">
        <v>343</v>
      </c>
      <c r="J3235" s="27" t="s">
        <v>344</v>
      </c>
      <c r="K3235" s="27" t="s">
        <v>302</v>
      </c>
      <c r="L3235" s="27" t="s">
        <v>345</v>
      </c>
      <c r="M3235" s="27" t="s">
        <v>323</v>
      </c>
      <c r="N3235" s="27" t="s">
        <v>309</v>
      </c>
      <c r="O3235" s="27" t="s">
        <v>28</v>
      </c>
      <c r="P3235" s="27">
        <v>171.51</v>
      </c>
    </row>
    <row r="3236" spans="7:16" x14ac:dyDescent="0.25">
      <c r="G3236" s="27" t="str">
        <f t="shared" si="50"/>
        <v>2019/2020GlobalAll SectorsAdaptationAll InstrumentsDomesticPublicMultilateral DFI</v>
      </c>
      <c r="H3236" s="27" t="s">
        <v>290</v>
      </c>
      <c r="I3236" s="27" t="s">
        <v>343</v>
      </c>
      <c r="J3236" s="27" t="s">
        <v>344</v>
      </c>
      <c r="K3236" s="27" t="s">
        <v>302</v>
      </c>
      <c r="L3236" s="27" t="s">
        <v>345</v>
      </c>
      <c r="M3236" s="27" t="s">
        <v>323</v>
      </c>
      <c r="N3236" s="27" t="s">
        <v>309</v>
      </c>
      <c r="O3236" s="27" t="s">
        <v>30</v>
      </c>
      <c r="P3236" s="27">
        <v>97.213000463</v>
      </c>
    </row>
    <row r="3237" spans="7:16" x14ac:dyDescent="0.25">
      <c r="G3237" s="27" t="str">
        <f t="shared" si="50"/>
        <v>2019/2020GlobalAll SectorsAdaptationAll InstrumentsDomesticPublicPublic Fund</v>
      </c>
      <c r="H3237" s="27" t="s">
        <v>290</v>
      </c>
      <c r="I3237" s="27" t="s">
        <v>343</v>
      </c>
      <c r="J3237" s="27" t="s">
        <v>344</v>
      </c>
      <c r="K3237" s="27" t="s">
        <v>302</v>
      </c>
      <c r="L3237" s="27" t="s">
        <v>345</v>
      </c>
      <c r="M3237" s="27" t="s">
        <v>323</v>
      </c>
      <c r="N3237" s="27" t="s">
        <v>309</v>
      </c>
      <c r="O3237" s="27" t="s">
        <v>311</v>
      </c>
      <c r="P3237" s="27">
        <v>216.25</v>
      </c>
    </row>
    <row r="3238" spans="7:16" x14ac:dyDescent="0.25">
      <c r="G3238" s="27" t="str">
        <f t="shared" si="50"/>
        <v>2019/2020GlobalAll SectorsAdaptationAll InstrumentsDomesticPublicSOE</v>
      </c>
      <c r="H3238" s="27" t="s">
        <v>290</v>
      </c>
      <c r="I3238" s="27" t="s">
        <v>343</v>
      </c>
      <c r="J3238" s="27" t="s">
        <v>344</v>
      </c>
      <c r="K3238" s="27" t="s">
        <v>302</v>
      </c>
      <c r="L3238" s="27" t="s">
        <v>345</v>
      </c>
      <c r="M3238" s="27" t="s">
        <v>323</v>
      </c>
      <c r="N3238" s="27" t="s">
        <v>309</v>
      </c>
      <c r="O3238" s="27" t="s">
        <v>34</v>
      </c>
      <c r="P3238" s="27">
        <v>49.500794999999997</v>
      </c>
    </row>
    <row r="3239" spans="7:16" x14ac:dyDescent="0.25">
      <c r="G3239" s="27" t="str">
        <f t="shared" si="50"/>
        <v>2019/2020GlobalAll SectorsAdaptationAll InstrumentsDomesticUnknownUnknown</v>
      </c>
      <c r="H3239" s="27" t="s">
        <v>290</v>
      </c>
      <c r="I3239" s="27" t="s">
        <v>343</v>
      </c>
      <c r="J3239" s="27" t="s">
        <v>344</v>
      </c>
      <c r="K3239" s="27" t="s">
        <v>302</v>
      </c>
      <c r="L3239" s="27" t="s">
        <v>345</v>
      </c>
      <c r="M3239" s="27" t="s">
        <v>323</v>
      </c>
      <c r="N3239" s="27" t="s">
        <v>301</v>
      </c>
      <c r="O3239" s="27" t="s">
        <v>301</v>
      </c>
      <c r="P3239" s="27">
        <v>173.849705</v>
      </c>
    </row>
    <row r="3240" spans="7:16" x14ac:dyDescent="0.25">
      <c r="G3240" s="27" t="str">
        <f t="shared" si="50"/>
        <v>2019/2020GlobalAll SectorsAdaptationAll InstrumentsInternationalPrivateCommercial FI</v>
      </c>
      <c r="H3240" s="27" t="s">
        <v>290</v>
      </c>
      <c r="I3240" s="27" t="s">
        <v>343</v>
      </c>
      <c r="J3240" s="27" t="s">
        <v>344</v>
      </c>
      <c r="K3240" s="27" t="s">
        <v>302</v>
      </c>
      <c r="L3240" s="27" t="s">
        <v>345</v>
      </c>
      <c r="M3240" s="27" t="s">
        <v>324</v>
      </c>
      <c r="N3240" s="27" t="s">
        <v>306</v>
      </c>
      <c r="O3240" s="27" t="s">
        <v>23</v>
      </c>
      <c r="P3240" s="27">
        <v>0</v>
      </c>
    </row>
    <row r="3241" spans="7:16" x14ac:dyDescent="0.25">
      <c r="G3241" s="27" t="str">
        <f t="shared" si="50"/>
        <v>2019/2020GlobalAll SectorsAdaptationAll InstrumentsInternationalPrivateCorporations</v>
      </c>
      <c r="H3241" s="27" t="s">
        <v>290</v>
      </c>
      <c r="I3241" s="27" t="s">
        <v>343</v>
      </c>
      <c r="J3241" s="27" t="s">
        <v>344</v>
      </c>
      <c r="K3241" s="27" t="s">
        <v>302</v>
      </c>
      <c r="L3241" s="27" t="s">
        <v>345</v>
      </c>
      <c r="M3241" s="27" t="s">
        <v>324</v>
      </c>
      <c r="N3241" s="27" t="s">
        <v>306</v>
      </c>
      <c r="O3241" s="27" t="s">
        <v>307</v>
      </c>
      <c r="P3241" s="27">
        <v>127.22466923099999</v>
      </c>
    </row>
    <row r="3242" spans="7:16" x14ac:dyDescent="0.25">
      <c r="G3242" s="27" t="str">
        <f t="shared" si="50"/>
        <v>2019/2020GlobalAll SectorsAdaptationAll InstrumentsInternationalPrivateInstitutional Investors</v>
      </c>
      <c r="H3242" s="27" t="s">
        <v>290</v>
      </c>
      <c r="I3242" s="27" t="s">
        <v>343</v>
      </c>
      <c r="J3242" s="27" t="s">
        <v>344</v>
      </c>
      <c r="K3242" s="27" t="s">
        <v>302</v>
      </c>
      <c r="L3242" s="27" t="s">
        <v>345</v>
      </c>
      <c r="M3242" s="27" t="s">
        <v>324</v>
      </c>
      <c r="N3242" s="27" t="s">
        <v>306</v>
      </c>
      <c r="O3242" s="27" t="s">
        <v>27</v>
      </c>
      <c r="P3242" s="27">
        <v>9.4065392130000003</v>
      </c>
    </row>
    <row r="3243" spans="7:16" x14ac:dyDescent="0.25">
      <c r="G3243" s="27" t="str">
        <f t="shared" si="50"/>
        <v>2019/2020GlobalAll SectorsAdaptationAll InstrumentsInternationalPrivateUnknown</v>
      </c>
      <c r="H3243" s="27" t="s">
        <v>290</v>
      </c>
      <c r="I3243" s="27" t="s">
        <v>343</v>
      </c>
      <c r="J3243" s="27" t="s">
        <v>344</v>
      </c>
      <c r="K3243" s="27" t="s">
        <v>302</v>
      </c>
      <c r="L3243" s="27" t="s">
        <v>345</v>
      </c>
      <c r="M3243" s="27" t="s">
        <v>324</v>
      </c>
      <c r="N3243" s="27" t="s">
        <v>306</v>
      </c>
      <c r="O3243" s="27" t="s">
        <v>301</v>
      </c>
      <c r="P3243" s="27">
        <v>1675.6480999999901</v>
      </c>
    </row>
    <row r="3244" spans="7:16" x14ac:dyDescent="0.25">
      <c r="G3244" s="27" t="str">
        <f t="shared" si="50"/>
        <v>2019/2020GlobalAll SectorsAdaptationAll InstrumentsInternationalPublicBilateral DFI</v>
      </c>
      <c r="H3244" s="27" t="s">
        <v>290</v>
      </c>
      <c r="I3244" s="27" t="s">
        <v>343</v>
      </c>
      <c r="J3244" s="27" t="s">
        <v>344</v>
      </c>
      <c r="K3244" s="27" t="s">
        <v>302</v>
      </c>
      <c r="L3244" s="27" t="s">
        <v>345</v>
      </c>
      <c r="M3244" s="27" t="s">
        <v>324</v>
      </c>
      <c r="N3244" s="27" t="s">
        <v>309</v>
      </c>
      <c r="O3244" s="27" t="s">
        <v>31</v>
      </c>
      <c r="P3244" s="27">
        <v>3592.1447272099999</v>
      </c>
    </row>
    <row r="3245" spans="7:16" x14ac:dyDescent="0.25">
      <c r="G3245" s="27" t="str">
        <f t="shared" si="50"/>
        <v>2019/2020GlobalAll SectorsAdaptationAll InstrumentsInternationalPublicExport Credit Agency (ECA)</v>
      </c>
      <c r="H3245" s="27" t="s">
        <v>290</v>
      </c>
      <c r="I3245" s="27" t="s">
        <v>343</v>
      </c>
      <c r="J3245" s="27" t="s">
        <v>344</v>
      </c>
      <c r="K3245" s="27" t="s">
        <v>302</v>
      </c>
      <c r="L3245" s="27" t="s">
        <v>345</v>
      </c>
      <c r="M3245" s="27" t="s">
        <v>324</v>
      </c>
      <c r="N3245" s="27" t="s">
        <v>309</v>
      </c>
      <c r="O3245" s="27" t="s">
        <v>310</v>
      </c>
      <c r="P3245" s="27">
        <v>374.22474879999999</v>
      </c>
    </row>
    <row r="3246" spans="7:16" x14ac:dyDescent="0.25">
      <c r="G3246" s="27" t="str">
        <f t="shared" si="50"/>
        <v>2019/2020GlobalAll SectorsAdaptationAll InstrumentsInternationalPublicGovernment</v>
      </c>
      <c r="H3246" s="27" t="s">
        <v>290</v>
      </c>
      <c r="I3246" s="27" t="s">
        <v>343</v>
      </c>
      <c r="J3246" s="27" t="s">
        <v>344</v>
      </c>
      <c r="K3246" s="27" t="s">
        <v>302</v>
      </c>
      <c r="L3246" s="27" t="s">
        <v>345</v>
      </c>
      <c r="M3246" s="27" t="s">
        <v>324</v>
      </c>
      <c r="N3246" s="27" t="s">
        <v>309</v>
      </c>
      <c r="O3246" s="27" t="s">
        <v>28</v>
      </c>
      <c r="P3246" s="27">
        <v>660.06406678500002</v>
      </c>
    </row>
    <row r="3247" spans="7:16" x14ac:dyDescent="0.25">
      <c r="G3247" s="27" t="str">
        <f t="shared" si="50"/>
        <v>2019/2020GlobalAll SectorsAdaptationAll InstrumentsInternationalPublicMultilateral Climate Funds</v>
      </c>
      <c r="H3247" s="27" t="s">
        <v>290</v>
      </c>
      <c r="I3247" s="27" t="s">
        <v>343</v>
      </c>
      <c r="J3247" s="27" t="s">
        <v>344</v>
      </c>
      <c r="K3247" s="27" t="s">
        <v>302</v>
      </c>
      <c r="L3247" s="27" t="s">
        <v>345</v>
      </c>
      <c r="M3247" s="27" t="s">
        <v>324</v>
      </c>
      <c r="N3247" s="27" t="s">
        <v>309</v>
      </c>
      <c r="O3247" s="27" t="s">
        <v>29</v>
      </c>
      <c r="P3247" s="27">
        <v>41.892379417000001</v>
      </c>
    </row>
    <row r="3248" spans="7:16" x14ac:dyDescent="0.25">
      <c r="G3248" s="27" t="str">
        <f t="shared" si="50"/>
        <v>2019/2020GlobalAll SectorsAdaptationAll InstrumentsInternationalPublicMultilateral DFI</v>
      </c>
      <c r="H3248" s="27" t="s">
        <v>290</v>
      </c>
      <c r="I3248" s="27" t="s">
        <v>343</v>
      </c>
      <c r="J3248" s="27" t="s">
        <v>344</v>
      </c>
      <c r="K3248" s="27" t="s">
        <v>302</v>
      </c>
      <c r="L3248" s="27" t="s">
        <v>345</v>
      </c>
      <c r="M3248" s="27" t="s">
        <v>324</v>
      </c>
      <c r="N3248" s="27" t="s">
        <v>309</v>
      </c>
      <c r="O3248" s="27" t="s">
        <v>30</v>
      </c>
      <c r="P3248" s="27">
        <v>2746.9923884079999</v>
      </c>
    </row>
    <row r="3249" spans="7:16" x14ac:dyDescent="0.25">
      <c r="G3249" s="27" t="str">
        <f t="shared" si="50"/>
        <v>2019/2020GlobalAll SectorsAdaptationAll InstrumentsInternationalPublicPublic Fund</v>
      </c>
      <c r="H3249" s="27" t="s">
        <v>290</v>
      </c>
      <c r="I3249" s="27" t="s">
        <v>343</v>
      </c>
      <c r="J3249" s="27" t="s">
        <v>344</v>
      </c>
      <c r="K3249" s="27" t="s">
        <v>302</v>
      </c>
      <c r="L3249" s="27" t="s">
        <v>345</v>
      </c>
      <c r="M3249" s="27" t="s">
        <v>324</v>
      </c>
      <c r="N3249" s="27" t="s">
        <v>309</v>
      </c>
      <c r="O3249" s="27" t="s">
        <v>311</v>
      </c>
      <c r="P3249" s="27">
        <v>41.873502152999997</v>
      </c>
    </row>
    <row r="3250" spans="7:16" x14ac:dyDescent="0.25">
      <c r="G3250" s="27" t="str">
        <f t="shared" si="50"/>
        <v>2019/2020GlobalAll SectorsAdaptationAll InstrumentsInternationalPublicSOE</v>
      </c>
      <c r="H3250" s="27" t="s">
        <v>290</v>
      </c>
      <c r="I3250" s="27" t="s">
        <v>343</v>
      </c>
      <c r="J3250" s="27" t="s">
        <v>344</v>
      </c>
      <c r="K3250" s="27" t="s">
        <v>302</v>
      </c>
      <c r="L3250" s="27" t="s">
        <v>345</v>
      </c>
      <c r="M3250" s="27" t="s">
        <v>324</v>
      </c>
      <c r="N3250" s="27" t="s">
        <v>309</v>
      </c>
      <c r="O3250" s="27" t="s">
        <v>34</v>
      </c>
      <c r="P3250" s="27">
        <v>108.91033408899899</v>
      </c>
    </row>
    <row r="3251" spans="7:16" x14ac:dyDescent="0.25">
      <c r="G3251" s="27" t="str">
        <f t="shared" si="50"/>
        <v>2019/2020GlobalAll SectorsAdaptationAll InstrumentsInternationalUnknownUnknown</v>
      </c>
      <c r="H3251" s="27" t="s">
        <v>290</v>
      </c>
      <c r="I3251" s="27" t="s">
        <v>343</v>
      </c>
      <c r="J3251" s="27" t="s">
        <v>344</v>
      </c>
      <c r="K3251" s="27" t="s">
        <v>302</v>
      </c>
      <c r="L3251" s="27" t="s">
        <v>345</v>
      </c>
      <c r="M3251" s="27" t="s">
        <v>324</v>
      </c>
      <c r="N3251" s="27" t="s">
        <v>301</v>
      </c>
      <c r="O3251" s="27" t="s">
        <v>301</v>
      </c>
      <c r="P3251" s="27">
        <v>82.896900000000002</v>
      </c>
    </row>
    <row r="3252" spans="7:16" x14ac:dyDescent="0.25">
      <c r="G3252" s="27" t="str">
        <f t="shared" si="50"/>
        <v>2019/2020GlobalAll SectorsAdaptationBalance sheet financing (debt portion)All DestinationsPublicMultilateral DFI</v>
      </c>
      <c r="H3252" s="27" t="s">
        <v>290</v>
      </c>
      <c r="I3252" s="27" t="s">
        <v>343</v>
      </c>
      <c r="J3252" s="27" t="s">
        <v>344</v>
      </c>
      <c r="K3252" s="27" t="s">
        <v>302</v>
      </c>
      <c r="L3252" s="27" t="s">
        <v>333</v>
      </c>
      <c r="M3252" s="27" t="s">
        <v>338</v>
      </c>
      <c r="N3252" s="27" t="s">
        <v>309</v>
      </c>
      <c r="O3252" s="27" t="s">
        <v>30</v>
      </c>
      <c r="P3252" s="27">
        <v>54.841122687999999</v>
      </c>
    </row>
    <row r="3253" spans="7:16" x14ac:dyDescent="0.25">
      <c r="G3253" s="27" t="str">
        <f t="shared" si="50"/>
        <v>2019/2020GlobalAll SectorsAdaptationBalance sheet financing (debt portion)DomesticPublicMultilateral DFI</v>
      </c>
      <c r="H3253" s="27" t="s">
        <v>290</v>
      </c>
      <c r="I3253" s="27" t="s">
        <v>343</v>
      </c>
      <c r="J3253" s="27" t="s">
        <v>344</v>
      </c>
      <c r="K3253" s="27" t="s">
        <v>302</v>
      </c>
      <c r="L3253" s="27" t="s">
        <v>333</v>
      </c>
      <c r="M3253" s="27" t="s">
        <v>323</v>
      </c>
      <c r="N3253" s="27" t="s">
        <v>309</v>
      </c>
      <c r="O3253" s="27" t="s">
        <v>30</v>
      </c>
      <c r="P3253" s="27">
        <v>9.1776032579999995</v>
      </c>
    </row>
    <row r="3254" spans="7:16" x14ac:dyDescent="0.25">
      <c r="G3254" s="27" t="str">
        <f t="shared" si="50"/>
        <v>2019/2020GlobalAll SectorsAdaptationBalance sheet financing (debt portion)InternationalPublicMultilateral DFI</v>
      </c>
      <c r="H3254" s="27" t="s">
        <v>290</v>
      </c>
      <c r="I3254" s="27" t="s">
        <v>343</v>
      </c>
      <c r="J3254" s="27" t="s">
        <v>344</v>
      </c>
      <c r="K3254" s="27" t="s">
        <v>302</v>
      </c>
      <c r="L3254" s="27" t="s">
        <v>333</v>
      </c>
      <c r="M3254" s="27" t="s">
        <v>324</v>
      </c>
      <c r="N3254" s="27" t="s">
        <v>309</v>
      </c>
      <c r="O3254" s="27" t="s">
        <v>30</v>
      </c>
      <c r="P3254" s="27">
        <v>45.663519430000001</v>
      </c>
    </row>
    <row r="3255" spans="7:16" x14ac:dyDescent="0.25">
      <c r="G3255" s="27" t="str">
        <f t="shared" si="50"/>
        <v>2019/2020GlobalAll SectorsAdaptationGrantAll DestinationsPrivateCorporations</v>
      </c>
      <c r="H3255" s="27" t="s">
        <v>290</v>
      </c>
      <c r="I3255" s="27" t="s">
        <v>343</v>
      </c>
      <c r="J3255" s="27" t="s">
        <v>344</v>
      </c>
      <c r="K3255" s="27" t="s">
        <v>302</v>
      </c>
      <c r="L3255" s="27" t="s">
        <v>332</v>
      </c>
      <c r="M3255" s="27" t="s">
        <v>338</v>
      </c>
      <c r="N3255" s="27" t="s">
        <v>306</v>
      </c>
      <c r="O3255" s="27" t="s">
        <v>307</v>
      </c>
      <c r="P3255" s="27">
        <v>6.9119231000000003E-2</v>
      </c>
    </row>
    <row r="3256" spans="7:16" x14ac:dyDescent="0.25">
      <c r="G3256" s="27" t="str">
        <f t="shared" si="50"/>
        <v>2019/2020GlobalAll SectorsAdaptationGrantAll DestinationsPrivateInstitutional Investors</v>
      </c>
      <c r="H3256" s="27" t="s">
        <v>290</v>
      </c>
      <c r="I3256" s="27" t="s">
        <v>343</v>
      </c>
      <c r="J3256" s="27" t="s">
        <v>344</v>
      </c>
      <c r="K3256" s="27" t="s">
        <v>302</v>
      </c>
      <c r="L3256" s="27" t="s">
        <v>332</v>
      </c>
      <c r="M3256" s="27" t="s">
        <v>338</v>
      </c>
      <c r="N3256" s="27" t="s">
        <v>306</v>
      </c>
      <c r="O3256" s="27" t="s">
        <v>27</v>
      </c>
      <c r="P3256" s="27">
        <v>6.5335186869999999</v>
      </c>
    </row>
    <row r="3257" spans="7:16" x14ac:dyDescent="0.25">
      <c r="G3257" s="27" t="str">
        <f t="shared" si="50"/>
        <v>2019/2020GlobalAll SectorsAdaptationGrantAll DestinationsPublicBilateral DFI</v>
      </c>
      <c r="H3257" s="27" t="s">
        <v>290</v>
      </c>
      <c r="I3257" s="27" t="s">
        <v>343</v>
      </c>
      <c r="J3257" s="27" t="s">
        <v>344</v>
      </c>
      <c r="K3257" s="27" t="s">
        <v>302</v>
      </c>
      <c r="L3257" s="27" t="s">
        <v>332</v>
      </c>
      <c r="M3257" s="27" t="s">
        <v>338</v>
      </c>
      <c r="N3257" s="27" t="s">
        <v>309</v>
      </c>
      <c r="O3257" s="27" t="s">
        <v>31</v>
      </c>
      <c r="P3257" s="27">
        <v>138.42622875000001</v>
      </c>
    </row>
    <row r="3258" spans="7:16" x14ac:dyDescent="0.25">
      <c r="G3258" s="27" t="str">
        <f t="shared" si="50"/>
        <v>2019/2020GlobalAll SectorsAdaptationGrantAll DestinationsPublicGovernment</v>
      </c>
      <c r="H3258" s="27" t="s">
        <v>290</v>
      </c>
      <c r="I3258" s="27" t="s">
        <v>343</v>
      </c>
      <c r="J3258" s="27" t="s">
        <v>344</v>
      </c>
      <c r="K3258" s="27" t="s">
        <v>302</v>
      </c>
      <c r="L3258" s="27" t="s">
        <v>332</v>
      </c>
      <c r="M3258" s="27" t="s">
        <v>338</v>
      </c>
      <c r="N3258" s="27" t="s">
        <v>309</v>
      </c>
      <c r="O3258" s="27" t="s">
        <v>28</v>
      </c>
      <c r="P3258" s="27">
        <v>636.50028365000003</v>
      </c>
    </row>
    <row r="3259" spans="7:16" x14ac:dyDescent="0.25">
      <c r="G3259" s="27" t="str">
        <f t="shared" si="50"/>
        <v>2019/2020GlobalAll SectorsAdaptationGrantAll DestinationsPublicMultilateral Climate Funds</v>
      </c>
      <c r="H3259" s="27" t="s">
        <v>290</v>
      </c>
      <c r="I3259" s="27" t="s">
        <v>343</v>
      </c>
      <c r="J3259" s="27" t="s">
        <v>344</v>
      </c>
      <c r="K3259" s="27" t="s">
        <v>302</v>
      </c>
      <c r="L3259" s="27" t="s">
        <v>332</v>
      </c>
      <c r="M3259" s="27" t="s">
        <v>338</v>
      </c>
      <c r="N3259" s="27" t="s">
        <v>309</v>
      </c>
      <c r="O3259" s="27" t="s">
        <v>29</v>
      </c>
      <c r="P3259" s="27">
        <v>40.702379417000003</v>
      </c>
    </row>
    <row r="3260" spans="7:16" x14ac:dyDescent="0.25">
      <c r="G3260" s="27" t="str">
        <f t="shared" si="50"/>
        <v>2019/2020GlobalAll SectorsAdaptationGrantAll DestinationsPublicMultilateral DFI</v>
      </c>
      <c r="H3260" s="27" t="s">
        <v>290</v>
      </c>
      <c r="I3260" s="27" t="s">
        <v>343</v>
      </c>
      <c r="J3260" s="27" t="s">
        <v>344</v>
      </c>
      <c r="K3260" s="27" t="s">
        <v>302</v>
      </c>
      <c r="L3260" s="27" t="s">
        <v>332</v>
      </c>
      <c r="M3260" s="27" t="s">
        <v>338</v>
      </c>
      <c r="N3260" s="27" t="s">
        <v>309</v>
      </c>
      <c r="O3260" s="27" t="s">
        <v>30</v>
      </c>
      <c r="P3260" s="27">
        <v>75.900655519500006</v>
      </c>
    </row>
    <row r="3261" spans="7:16" x14ac:dyDescent="0.25">
      <c r="G3261" s="27" t="str">
        <f t="shared" si="50"/>
        <v>2019/2020GlobalAll SectorsAdaptationGrantAll DestinationsPublicPublic Fund</v>
      </c>
      <c r="H3261" s="27" t="s">
        <v>290</v>
      </c>
      <c r="I3261" s="27" t="s">
        <v>343</v>
      </c>
      <c r="J3261" s="27" t="s">
        <v>344</v>
      </c>
      <c r="K3261" s="27" t="s">
        <v>302</v>
      </c>
      <c r="L3261" s="27" t="s">
        <v>332</v>
      </c>
      <c r="M3261" s="27" t="s">
        <v>338</v>
      </c>
      <c r="N3261" s="27" t="s">
        <v>309</v>
      </c>
      <c r="O3261" s="27" t="s">
        <v>311</v>
      </c>
      <c r="P3261" s="27">
        <v>41.873502152999997</v>
      </c>
    </row>
    <row r="3262" spans="7:16" x14ac:dyDescent="0.25">
      <c r="G3262" s="27" t="str">
        <f t="shared" si="50"/>
        <v>2019/2020GlobalAll SectorsAdaptationGrantAll DestinationsPublicSOE</v>
      </c>
      <c r="H3262" s="27" t="s">
        <v>290</v>
      </c>
      <c r="I3262" s="27" t="s">
        <v>343</v>
      </c>
      <c r="J3262" s="27" t="s">
        <v>344</v>
      </c>
      <c r="K3262" s="27" t="s">
        <v>302</v>
      </c>
      <c r="L3262" s="27" t="s">
        <v>332</v>
      </c>
      <c r="M3262" s="27" t="s">
        <v>338</v>
      </c>
      <c r="N3262" s="27" t="s">
        <v>309</v>
      </c>
      <c r="O3262" s="27" t="s">
        <v>34</v>
      </c>
      <c r="P3262" s="27">
        <v>0.78533408900000001</v>
      </c>
    </row>
    <row r="3263" spans="7:16" x14ac:dyDescent="0.25">
      <c r="G3263" s="27" t="str">
        <f t="shared" si="50"/>
        <v>2019/2020GlobalAll SectorsAdaptationGrantAll DestinationsUnknownUnknown</v>
      </c>
      <c r="H3263" s="27" t="s">
        <v>290</v>
      </c>
      <c r="I3263" s="27" t="s">
        <v>343</v>
      </c>
      <c r="J3263" s="27" t="s">
        <v>344</v>
      </c>
      <c r="K3263" s="27" t="s">
        <v>302</v>
      </c>
      <c r="L3263" s="27" t="s">
        <v>332</v>
      </c>
      <c r="M3263" s="27" t="s">
        <v>338</v>
      </c>
      <c r="N3263" s="27" t="s">
        <v>301</v>
      </c>
      <c r="O3263" s="27" t="s">
        <v>301</v>
      </c>
      <c r="P3263" s="27">
        <v>0</v>
      </c>
    </row>
    <row r="3264" spans="7:16" x14ac:dyDescent="0.25">
      <c r="G3264" s="27" t="str">
        <f t="shared" si="50"/>
        <v>2019/2020GlobalAll SectorsAdaptationGrantDomesticPublicMultilateral DFI</v>
      </c>
      <c r="H3264" s="27" t="s">
        <v>290</v>
      </c>
      <c r="I3264" s="27" t="s">
        <v>343</v>
      </c>
      <c r="J3264" s="27" t="s">
        <v>344</v>
      </c>
      <c r="K3264" s="27" t="s">
        <v>302</v>
      </c>
      <c r="L3264" s="27" t="s">
        <v>332</v>
      </c>
      <c r="M3264" s="27" t="s">
        <v>323</v>
      </c>
      <c r="N3264" s="27" t="s">
        <v>309</v>
      </c>
      <c r="O3264" s="27" t="s">
        <v>30</v>
      </c>
      <c r="P3264" s="27">
        <v>1.94677935E-2</v>
      </c>
    </row>
    <row r="3265" spans="7:16" x14ac:dyDescent="0.25">
      <c r="G3265" s="27" t="str">
        <f t="shared" si="50"/>
        <v>2019/2020GlobalAll SectorsAdaptationGrantInternationalPrivateCorporations</v>
      </c>
      <c r="H3265" s="27" t="s">
        <v>290</v>
      </c>
      <c r="I3265" s="27" t="s">
        <v>343</v>
      </c>
      <c r="J3265" s="27" t="s">
        <v>344</v>
      </c>
      <c r="K3265" s="27" t="s">
        <v>302</v>
      </c>
      <c r="L3265" s="27" t="s">
        <v>332</v>
      </c>
      <c r="M3265" s="27" t="s">
        <v>324</v>
      </c>
      <c r="N3265" s="27" t="s">
        <v>306</v>
      </c>
      <c r="O3265" s="27" t="s">
        <v>307</v>
      </c>
      <c r="P3265" s="27">
        <v>6.9119231000000003E-2</v>
      </c>
    </row>
    <row r="3266" spans="7:16" x14ac:dyDescent="0.25">
      <c r="G3266" s="27" t="str">
        <f t="shared" si="50"/>
        <v>2019/2020GlobalAll SectorsAdaptationGrantInternationalPrivateInstitutional Investors</v>
      </c>
      <c r="H3266" s="27" t="s">
        <v>290</v>
      </c>
      <c r="I3266" s="27" t="s">
        <v>343</v>
      </c>
      <c r="J3266" s="27" t="s">
        <v>344</v>
      </c>
      <c r="K3266" s="27" t="s">
        <v>302</v>
      </c>
      <c r="L3266" s="27" t="s">
        <v>332</v>
      </c>
      <c r="M3266" s="27" t="s">
        <v>324</v>
      </c>
      <c r="N3266" s="27" t="s">
        <v>306</v>
      </c>
      <c r="O3266" s="27" t="s">
        <v>27</v>
      </c>
      <c r="P3266" s="27">
        <v>6.5335186869999999</v>
      </c>
    </row>
    <row r="3267" spans="7:16" x14ac:dyDescent="0.25">
      <c r="G3267" s="27" t="str">
        <f t="shared" ref="G3267:G3330" si="51">+_xlfn.CONCAT(H3267:O3267)</f>
        <v>2019/2020GlobalAll SectorsAdaptationGrantInternationalPublicBilateral DFI</v>
      </c>
      <c r="H3267" s="27" t="s">
        <v>290</v>
      </c>
      <c r="I3267" s="27" t="s">
        <v>343</v>
      </c>
      <c r="J3267" s="27" t="s">
        <v>344</v>
      </c>
      <c r="K3267" s="27" t="s">
        <v>302</v>
      </c>
      <c r="L3267" s="27" t="s">
        <v>332</v>
      </c>
      <c r="M3267" s="27" t="s">
        <v>324</v>
      </c>
      <c r="N3267" s="27" t="s">
        <v>309</v>
      </c>
      <c r="O3267" s="27" t="s">
        <v>31</v>
      </c>
      <c r="P3267" s="27">
        <v>138.42622875000001</v>
      </c>
    </row>
    <row r="3268" spans="7:16" x14ac:dyDescent="0.25">
      <c r="G3268" s="27" t="str">
        <f t="shared" si="51"/>
        <v>2019/2020GlobalAll SectorsAdaptationGrantInternationalPublicGovernment</v>
      </c>
      <c r="H3268" s="27" t="s">
        <v>290</v>
      </c>
      <c r="I3268" s="27" t="s">
        <v>343</v>
      </c>
      <c r="J3268" s="27" t="s">
        <v>344</v>
      </c>
      <c r="K3268" s="27" t="s">
        <v>302</v>
      </c>
      <c r="L3268" s="27" t="s">
        <v>332</v>
      </c>
      <c r="M3268" s="27" t="s">
        <v>324</v>
      </c>
      <c r="N3268" s="27" t="s">
        <v>309</v>
      </c>
      <c r="O3268" s="27" t="s">
        <v>28</v>
      </c>
      <c r="P3268" s="27">
        <v>636.50028365000003</v>
      </c>
    </row>
    <row r="3269" spans="7:16" x14ac:dyDescent="0.25">
      <c r="G3269" s="27" t="str">
        <f t="shared" si="51"/>
        <v>2019/2020GlobalAll SectorsAdaptationGrantInternationalPublicMultilateral Climate Funds</v>
      </c>
      <c r="H3269" s="27" t="s">
        <v>290</v>
      </c>
      <c r="I3269" s="27" t="s">
        <v>343</v>
      </c>
      <c r="J3269" s="27" t="s">
        <v>344</v>
      </c>
      <c r="K3269" s="27" t="s">
        <v>302</v>
      </c>
      <c r="L3269" s="27" t="s">
        <v>332</v>
      </c>
      <c r="M3269" s="27" t="s">
        <v>324</v>
      </c>
      <c r="N3269" s="27" t="s">
        <v>309</v>
      </c>
      <c r="O3269" s="27" t="s">
        <v>29</v>
      </c>
      <c r="P3269" s="27">
        <v>40.702379417000003</v>
      </c>
    </row>
    <row r="3270" spans="7:16" x14ac:dyDescent="0.25">
      <c r="G3270" s="27" t="str">
        <f t="shared" si="51"/>
        <v>2019/2020GlobalAll SectorsAdaptationGrantInternationalPublicMultilateral DFI</v>
      </c>
      <c r="H3270" s="27" t="s">
        <v>290</v>
      </c>
      <c r="I3270" s="27" t="s">
        <v>343</v>
      </c>
      <c r="J3270" s="27" t="s">
        <v>344</v>
      </c>
      <c r="K3270" s="27" t="s">
        <v>302</v>
      </c>
      <c r="L3270" s="27" t="s">
        <v>332</v>
      </c>
      <c r="M3270" s="27" t="s">
        <v>324</v>
      </c>
      <c r="N3270" s="27" t="s">
        <v>309</v>
      </c>
      <c r="O3270" s="27" t="s">
        <v>30</v>
      </c>
      <c r="P3270" s="27">
        <v>75.881187725999993</v>
      </c>
    </row>
    <row r="3271" spans="7:16" x14ac:dyDescent="0.25">
      <c r="G3271" s="27" t="str">
        <f t="shared" si="51"/>
        <v>2019/2020GlobalAll SectorsAdaptationGrantInternationalPublicPublic Fund</v>
      </c>
      <c r="H3271" s="27" t="s">
        <v>290</v>
      </c>
      <c r="I3271" s="27" t="s">
        <v>343</v>
      </c>
      <c r="J3271" s="27" t="s">
        <v>344</v>
      </c>
      <c r="K3271" s="27" t="s">
        <v>302</v>
      </c>
      <c r="L3271" s="27" t="s">
        <v>332</v>
      </c>
      <c r="M3271" s="27" t="s">
        <v>324</v>
      </c>
      <c r="N3271" s="27" t="s">
        <v>309</v>
      </c>
      <c r="O3271" s="27" t="s">
        <v>311</v>
      </c>
      <c r="P3271" s="27">
        <v>41.873502152999997</v>
      </c>
    </row>
    <row r="3272" spans="7:16" x14ac:dyDescent="0.25">
      <c r="G3272" s="27" t="str">
        <f t="shared" si="51"/>
        <v>2019/2020GlobalAll SectorsAdaptationGrantInternationalPublicSOE</v>
      </c>
      <c r="H3272" s="27" t="s">
        <v>290</v>
      </c>
      <c r="I3272" s="27" t="s">
        <v>343</v>
      </c>
      <c r="J3272" s="27" t="s">
        <v>344</v>
      </c>
      <c r="K3272" s="27" t="s">
        <v>302</v>
      </c>
      <c r="L3272" s="27" t="s">
        <v>332</v>
      </c>
      <c r="M3272" s="27" t="s">
        <v>324</v>
      </c>
      <c r="N3272" s="27" t="s">
        <v>309</v>
      </c>
      <c r="O3272" s="27" t="s">
        <v>34</v>
      </c>
      <c r="P3272" s="27">
        <v>0.78533408900000001</v>
      </c>
    </row>
    <row r="3273" spans="7:16" x14ac:dyDescent="0.25">
      <c r="G3273" s="27" t="str">
        <f t="shared" si="51"/>
        <v>2019/2020GlobalAll SectorsAdaptationGrantInternationalUnknownUnknown</v>
      </c>
      <c r="H3273" s="27" t="s">
        <v>290</v>
      </c>
      <c r="I3273" s="27" t="s">
        <v>343</v>
      </c>
      <c r="J3273" s="27" t="s">
        <v>344</v>
      </c>
      <c r="K3273" s="27" t="s">
        <v>302</v>
      </c>
      <c r="L3273" s="27" t="s">
        <v>332</v>
      </c>
      <c r="M3273" s="27" t="s">
        <v>324</v>
      </c>
      <c r="N3273" s="27" t="s">
        <v>301</v>
      </c>
      <c r="O3273" s="27" t="s">
        <v>301</v>
      </c>
      <c r="P3273" s="27">
        <v>0</v>
      </c>
    </row>
    <row r="3274" spans="7:16" x14ac:dyDescent="0.25">
      <c r="G3274" s="27" t="str">
        <f t="shared" si="51"/>
        <v>2019/2020GlobalAll SectorsAdaptationLow-cost project debtAll DestinationsPrivateInstitutional Investors</v>
      </c>
      <c r="H3274" s="27" t="s">
        <v>290</v>
      </c>
      <c r="I3274" s="27" t="s">
        <v>343</v>
      </c>
      <c r="J3274" s="27" t="s">
        <v>344</v>
      </c>
      <c r="K3274" s="27" t="s">
        <v>302</v>
      </c>
      <c r="L3274" s="27" t="s">
        <v>336</v>
      </c>
      <c r="M3274" s="27" t="s">
        <v>338</v>
      </c>
      <c r="N3274" s="27" t="s">
        <v>306</v>
      </c>
      <c r="O3274" s="27" t="s">
        <v>27</v>
      </c>
      <c r="P3274" s="27">
        <v>2.8730205259999999</v>
      </c>
    </row>
    <row r="3275" spans="7:16" x14ac:dyDescent="0.25">
      <c r="G3275" s="27" t="str">
        <f t="shared" si="51"/>
        <v>2019/2020GlobalAll SectorsAdaptationLow-cost project debtAll DestinationsPublicBilateral DFI</v>
      </c>
      <c r="H3275" s="27" t="s">
        <v>290</v>
      </c>
      <c r="I3275" s="27" t="s">
        <v>343</v>
      </c>
      <c r="J3275" s="27" t="s">
        <v>344</v>
      </c>
      <c r="K3275" s="27" t="s">
        <v>302</v>
      </c>
      <c r="L3275" s="27" t="s">
        <v>336</v>
      </c>
      <c r="M3275" s="27" t="s">
        <v>338</v>
      </c>
      <c r="N3275" s="27" t="s">
        <v>309</v>
      </c>
      <c r="O3275" s="27" t="s">
        <v>31</v>
      </c>
      <c r="P3275" s="27">
        <v>3434.1305984599999</v>
      </c>
    </row>
    <row r="3276" spans="7:16" x14ac:dyDescent="0.25">
      <c r="G3276" s="27" t="str">
        <f t="shared" si="51"/>
        <v>2019/2020GlobalAll SectorsAdaptationLow-cost project debtAll DestinationsPublicExport Credit Agency (ECA)</v>
      </c>
      <c r="H3276" s="27" t="s">
        <v>290</v>
      </c>
      <c r="I3276" s="27" t="s">
        <v>343</v>
      </c>
      <c r="J3276" s="27" t="s">
        <v>344</v>
      </c>
      <c r="K3276" s="27" t="s">
        <v>302</v>
      </c>
      <c r="L3276" s="27" t="s">
        <v>336</v>
      </c>
      <c r="M3276" s="27" t="s">
        <v>338</v>
      </c>
      <c r="N3276" s="27" t="s">
        <v>309</v>
      </c>
      <c r="O3276" s="27" t="s">
        <v>310</v>
      </c>
      <c r="P3276" s="27">
        <v>183.9616772</v>
      </c>
    </row>
    <row r="3277" spans="7:16" x14ac:dyDescent="0.25">
      <c r="G3277" s="27" t="str">
        <f t="shared" si="51"/>
        <v>2019/2020GlobalAll SectorsAdaptationLow-cost project debtAll DestinationsPublicGovernment</v>
      </c>
      <c r="H3277" s="27" t="s">
        <v>290</v>
      </c>
      <c r="I3277" s="27" t="s">
        <v>343</v>
      </c>
      <c r="J3277" s="27" t="s">
        <v>344</v>
      </c>
      <c r="K3277" s="27" t="s">
        <v>302</v>
      </c>
      <c r="L3277" s="27" t="s">
        <v>336</v>
      </c>
      <c r="M3277" s="27" t="s">
        <v>338</v>
      </c>
      <c r="N3277" s="27" t="s">
        <v>309</v>
      </c>
      <c r="O3277" s="27" t="s">
        <v>28</v>
      </c>
      <c r="P3277" s="27">
        <v>23.563783135000001</v>
      </c>
    </row>
    <row r="3278" spans="7:16" x14ac:dyDescent="0.25">
      <c r="G3278" s="27" t="str">
        <f t="shared" si="51"/>
        <v>2019/2020GlobalAll SectorsAdaptationLow-cost project debtAll DestinationsPublicMultilateral Climate Funds</v>
      </c>
      <c r="H3278" s="27" t="s">
        <v>290</v>
      </c>
      <c r="I3278" s="27" t="s">
        <v>343</v>
      </c>
      <c r="J3278" s="27" t="s">
        <v>344</v>
      </c>
      <c r="K3278" s="27" t="s">
        <v>302</v>
      </c>
      <c r="L3278" s="27" t="s">
        <v>336</v>
      </c>
      <c r="M3278" s="27" t="s">
        <v>338</v>
      </c>
      <c r="N3278" s="27" t="s">
        <v>309</v>
      </c>
      <c r="O3278" s="27" t="s">
        <v>29</v>
      </c>
      <c r="P3278" s="27">
        <v>1.19</v>
      </c>
    </row>
    <row r="3279" spans="7:16" x14ac:dyDescent="0.25">
      <c r="G3279" s="27" t="str">
        <f t="shared" si="51"/>
        <v>2019/2020GlobalAll SectorsAdaptationLow-cost project debtAll DestinationsPublicMultilateral DFI</v>
      </c>
      <c r="H3279" s="27" t="s">
        <v>290</v>
      </c>
      <c r="I3279" s="27" t="s">
        <v>343</v>
      </c>
      <c r="J3279" s="27" t="s">
        <v>344</v>
      </c>
      <c r="K3279" s="27" t="s">
        <v>302</v>
      </c>
      <c r="L3279" s="27" t="s">
        <v>336</v>
      </c>
      <c r="M3279" s="27" t="s">
        <v>338</v>
      </c>
      <c r="N3279" s="27" t="s">
        <v>309</v>
      </c>
      <c r="O3279" s="27" t="s">
        <v>30</v>
      </c>
      <c r="P3279" s="27">
        <v>274.21652893300001</v>
      </c>
    </row>
    <row r="3280" spans="7:16" x14ac:dyDescent="0.25">
      <c r="G3280" s="27" t="str">
        <f t="shared" si="51"/>
        <v>2019/2020GlobalAll SectorsAdaptationLow-cost project debtDomesticPublicMultilateral DFI</v>
      </c>
      <c r="H3280" s="27" t="s">
        <v>290</v>
      </c>
      <c r="I3280" s="27" t="s">
        <v>343</v>
      </c>
      <c r="J3280" s="27" t="s">
        <v>344</v>
      </c>
      <c r="K3280" s="27" t="s">
        <v>302</v>
      </c>
      <c r="L3280" s="27" t="s">
        <v>336</v>
      </c>
      <c r="M3280" s="27" t="s">
        <v>323</v>
      </c>
      <c r="N3280" s="27" t="s">
        <v>309</v>
      </c>
      <c r="O3280" s="27" t="s">
        <v>30</v>
      </c>
      <c r="P3280" s="27">
        <v>0.172498392</v>
      </c>
    </row>
    <row r="3281" spans="7:16" x14ac:dyDescent="0.25">
      <c r="G3281" s="27" t="str">
        <f t="shared" si="51"/>
        <v>2019/2020GlobalAll SectorsAdaptationLow-cost project debtInternationalPrivateInstitutional Investors</v>
      </c>
      <c r="H3281" s="27" t="s">
        <v>290</v>
      </c>
      <c r="I3281" s="27" t="s">
        <v>343</v>
      </c>
      <c r="J3281" s="27" t="s">
        <v>344</v>
      </c>
      <c r="K3281" s="27" t="s">
        <v>302</v>
      </c>
      <c r="L3281" s="27" t="s">
        <v>336</v>
      </c>
      <c r="M3281" s="27" t="s">
        <v>324</v>
      </c>
      <c r="N3281" s="27" t="s">
        <v>306</v>
      </c>
      <c r="O3281" s="27" t="s">
        <v>27</v>
      </c>
      <c r="P3281" s="27">
        <v>2.8730205259999999</v>
      </c>
    </row>
    <row r="3282" spans="7:16" x14ac:dyDescent="0.25">
      <c r="G3282" s="27" t="str">
        <f t="shared" si="51"/>
        <v>2019/2020GlobalAll SectorsAdaptationLow-cost project debtInternationalPublicBilateral DFI</v>
      </c>
      <c r="H3282" s="27" t="s">
        <v>290</v>
      </c>
      <c r="I3282" s="27" t="s">
        <v>343</v>
      </c>
      <c r="J3282" s="27" t="s">
        <v>344</v>
      </c>
      <c r="K3282" s="27" t="s">
        <v>302</v>
      </c>
      <c r="L3282" s="27" t="s">
        <v>336</v>
      </c>
      <c r="M3282" s="27" t="s">
        <v>324</v>
      </c>
      <c r="N3282" s="27" t="s">
        <v>309</v>
      </c>
      <c r="O3282" s="27" t="s">
        <v>31</v>
      </c>
      <c r="P3282" s="27">
        <v>3434.1305984599999</v>
      </c>
    </row>
    <row r="3283" spans="7:16" x14ac:dyDescent="0.25">
      <c r="G3283" s="27" t="str">
        <f t="shared" si="51"/>
        <v>2019/2020GlobalAll SectorsAdaptationLow-cost project debtInternationalPublicExport Credit Agency (ECA)</v>
      </c>
      <c r="H3283" s="27" t="s">
        <v>290</v>
      </c>
      <c r="I3283" s="27" t="s">
        <v>343</v>
      </c>
      <c r="J3283" s="27" t="s">
        <v>344</v>
      </c>
      <c r="K3283" s="27" t="s">
        <v>302</v>
      </c>
      <c r="L3283" s="27" t="s">
        <v>336</v>
      </c>
      <c r="M3283" s="27" t="s">
        <v>324</v>
      </c>
      <c r="N3283" s="27" t="s">
        <v>309</v>
      </c>
      <c r="O3283" s="27" t="s">
        <v>310</v>
      </c>
      <c r="P3283" s="27">
        <v>183.9616772</v>
      </c>
    </row>
    <row r="3284" spans="7:16" x14ac:dyDescent="0.25">
      <c r="G3284" s="27" t="str">
        <f t="shared" si="51"/>
        <v>2019/2020GlobalAll SectorsAdaptationLow-cost project debtInternationalPublicGovernment</v>
      </c>
      <c r="H3284" s="27" t="s">
        <v>290</v>
      </c>
      <c r="I3284" s="27" t="s">
        <v>343</v>
      </c>
      <c r="J3284" s="27" t="s">
        <v>344</v>
      </c>
      <c r="K3284" s="27" t="s">
        <v>302</v>
      </c>
      <c r="L3284" s="27" t="s">
        <v>336</v>
      </c>
      <c r="M3284" s="27" t="s">
        <v>324</v>
      </c>
      <c r="N3284" s="27" t="s">
        <v>309</v>
      </c>
      <c r="O3284" s="27" t="s">
        <v>28</v>
      </c>
      <c r="P3284" s="27">
        <v>23.563783135000001</v>
      </c>
    </row>
    <row r="3285" spans="7:16" x14ac:dyDescent="0.25">
      <c r="G3285" s="27" t="str">
        <f t="shared" si="51"/>
        <v>2019/2020GlobalAll SectorsAdaptationLow-cost project debtInternationalPublicMultilateral Climate Funds</v>
      </c>
      <c r="H3285" s="27" t="s">
        <v>290</v>
      </c>
      <c r="I3285" s="27" t="s">
        <v>343</v>
      </c>
      <c r="J3285" s="27" t="s">
        <v>344</v>
      </c>
      <c r="K3285" s="27" t="s">
        <v>302</v>
      </c>
      <c r="L3285" s="27" t="s">
        <v>336</v>
      </c>
      <c r="M3285" s="27" t="s">
        <v>324</v>
      </c>
      <c r="N3285" s="27" t="s">
        <v>309</v>
      </c>
      <c r="O3285" s="27" t="s">
        <v>29</v>
      </c>
      <c r="P3285" s="27">
        <v>1.19</v>
      </c>
    </row>
    <row r="3286" spans="7:16" x14ac:dyDescent="0.25">
      <c r="G3286" s="27" t="str">
        <f t="shared" si="51"/>
        <v>2019/2020GlobalAll SectorsAdaptationLow-cost project debtInternationalPublicMultilateral DFI</v>
      </c>
      <c r="H3286" s="27" t="s">
        <v>290</v>
      </c>
      <c r="I3286" s="27" t="s">
        <v>343</v>
      </c>
      <c r="J3286" s="27" t="s">
        <v>344</v>
      </c>
      <c r="K3286" s="27" t="s">
        <v>302</v>
      </c>
      <c r="L3286" s="27" t="s">
        <v>336</v>
      </c>
      <c r="M3286" s="27" t="s">
        <v>324</v>
      </c>
      <c r="N3286" s="27" t="s">
        <v>309</v>
      </c>
      <c r="O3286" s="27" t="s">
        <v>30</v>
      </c>
      <c r="P3286" s="27">
        <v>274.04403054099998</v>
      </c>
    </row>
    <row r="3287" spans="7:16" x14ac:dyDescent="0.25">
      <c r="G3287" s="27" t="str">
        <f t="shared" si="51"/>
        <v>2019/2020GlobalAll SectorsAdaptationProject-level equityAll DestinationsPrivateCommercial FI</v>
      </c>
      <c r="H3287" s="27" t="s">
        <v>290</v>
      </c>
      <c r="I3287" s="27" t="s">
        <v>343</v>
      </c>
      <c r="J3287" s="27" t="s">
        <v>344</v>
      </c>
      <c r="K3287" s="27" t="s">
        <v>302</v>
      </c>
      <c r="L3287" s="27" t="s">
        <v>337</v>
      </c>
      <c r="M3287" s="27" t="s">
        <v>338</v>
      </c>
      <c r="N3287" s="27" t="s">
        <v>306</v>
      </c>
      <c r="O3287" s="27" t="s">
        <v>23</v>
      </c>
      <c r="P3287" s="27">
        <v>0</v>
      </c>
    </row>
    <row r="3288" spans="7:16" x14ac:dyDescent="0.25">
      <c r="G3288" s="27" t="str">
        <f t="shared" si="51"/>
        <v>2019/2020GlobalAll SectorsAdaptationProject-level equityAll DestinationsPrivateCorporations</v>
      </c>
      <c r="H3288" s="27" t="s">
        <v>290</v>
      </c>
      <c r="I3288" s="27" t="s">
        <v>343</v>
      </c>
      <c r="J3288" s="27" t="s">
        <v>344</v>
      </c>
      <c r="K3288" s="27" t="s">
        <v>302</v>
      </c>
      <c r="L3288" s="27" t="s">
        <v>337</v>
      </c>
      <c r="M3288" s="27" t="s">
        <v>338</v>
      </c>
      <c r="N3288" s="27" t="s">
        <v>306</v>
      </c>
      <c r="O3288" s="27" t="s">
        <v>307</v>
      </c>
      <c r="P3288" s="27">
        <v>570.77075000000002</v>
      </c>
    </row>
    <row r="3289" spans="7:16" x14ac:dyDescent="0.25">
      <c r="G3289" s="27" t="str">
        <f t="shared" si="51"/>
        <v>2019/2020GlobalAll SectorsAdaptationProject-level equityAll DestinationsPrivateInstitutional Investors</v>
      </c>
      <c r="H3289" s="27" t="s">
        <v>290</v>
      </c>
      <c r="I3289" s="27" t="s">
        <v>343</v>
      </c>
      <c r="J3289" s="27" t="s">
        <v>344</v>
      </c>
      <c r="K3289" s="27" t="s">
        <v>302</v>
      </c>
      <c r="L3289" s="27" t="s">
        <v>337</v>
      </c>
      <c r="M3289" s="27" t="s">
        <v>338</v>
      </c>
      <c r="N3289" s="27" t="s">
        <v>306</v>
      </c>
      <c r="O3289" s="27" t="s">
        <v>27</v>
      </c>
      <c r="P3289" s="27">
        <v>148.76335</v>
      </c>
    </row>
    <row r="3290" spans="7:16" x14ac:dyDescent="0.25">
      <c r="G3290" s="27" t="str">
        <f t="shared" si="51"/>
        <v>2019/2020GlobalAll SectorsAdaptationProject-level equityAll DestinationsPrivateUnknown</v>
      </c>
      <c r="H3290" s="27" t="s">
        <v>290</v>
      </c>
      <c r="I3290" s="27" t="s">
        <v>343</v>
      </c>
      <c r="J3290" s="27" t="s">
        <v>344</v>
      </c>
      <c r="K3290" s="27" t="s">
        <v>302</v>
      </c>
      <c r="L3290" s="27" t="s">
        <v>337</v>
      </c>
      <c r="M3290" s="27" t="s">
        <v>338</v>
      </c>
      <c r="N3290" s="27" t="s">
        <v>306</v>
      </c>
      <c r="O3290" s="27" t="s">
        <v>301</v>
      </c>
      <c r="P3290" s="27">
        <v>221.139375</v>
      </c>
    </row>
    <row r="3291" spans="7:16" x14ac:dyDescent="0.25">
      <c r="G3291" s="27" t="str">
        <f t="shared" si="51"/>
        <v>2019/2020GlobalAll SectorsAdaptationProject-level equityAll DestinationsPublicGovernment</v>
      </c>
      <c r="H3291" s="27" t="s">
        <v>290</v>
      </c>
      <c r="I3291" s="27" t="s">
        <v>343</v>
      </c>
      <c r="J3291" s="27" t="s">
        <v>344</v>
      </c>
      <c r="K3291" s="27" t="s">
        <v>302</v>
      </c>
      <c r="L3291" s="27" t="s">
        <v>337</v>
      </c>
      <c r="M3291" s="27" t="s">
        <v>338</v>
      </c>
      <c r="N3291" s="27" t="s">
        <v>309</v>
      </c>
      <c r="O3291" s="27" t="s">
        <v>28</v>
      </c>
      <c r="P3291" s="27">
        <v>145.57</v>
      </c>
    </row>
    <row r="3292" spans="7:16" x14ac:dyDescent="0.25">
      <c r="G3292" s="27" t="str">
        <f t="shared" si="51"/>
        <v>2019/2020GlobalAll SectorsAdaptationProject-level equityAll DestinationsPublicMultilateral DFI</v>
      </c>
      <c r="H3292" s="27" t="s">
        <v>290</v>
      </c>
      <c r="I3292" s="27" t="s">
        <v>343</v>
      </c>
      <c r="J3292" s="27" t="s">
        <v>344</v>
      </c>
      <c r="K3292" s="27" t="s">
        <v>302</v>
      </c>
      <c r="L3292" s="27" t="s">
        <v>337</v>
      </c>
      <c r="M3292" s="27" t="s">
        <v>338</v>
      </c>
      <c r="N3292" s="27" t="s">
        <v>309</v>
      </c>
      <c r="O3292" s="27" t="s">
        <v>30</v>
      </c>
      <c r="P3292" s="27">
        <v>0</v>
      </c>
    </row>
    <row r="3293" spans="7:16" x14ac:dyDescent="0.25">
      <c r="G3293" s="27" t="str">
        <f t="shared" si="51"/>
        <v>2019/2020GlobalAll SectorsAdaptationProject-level equityAll DestinationsPublicPublic Fund</v>
      </c>
      <c r="H3293" s="27" t="s">
        <v>290</v>
      </c>
      <c r="I3293" s="27" t="s">
        <v>343</v>
      </c>
      <c r="J3293" s="27" t="s">
        <v>344</v>
      </c>
      <c r="K3293" s="27" t="s">
        <v>302</v>
      </c>
      <c r="L3293" s="27" t="s">
        <v>337</v>
      </c>
      <c r="M3293" s="27" t="s">
        <v>338</v>
      </c>
      <c r="N3293" s="27" t="s">
        <v>309</v>
      </c>
      <c r="O3293" s="27" t="s">
        <v>311</v>
      </c>
      <c r="P3293" s="27">
        <v>216.25</v>
      </c>
    </row>
    <row r="3294" spans="7:16" x14ac:dyDescent="0.25">
      <c r="G3294" s="27" t="str">
        <f t="shared" si="51"/>
        <v>2019/2020GlobalAll SectorsAdaptationProject-level equityAll DestinationsPublicSOE</v>
      </c>
      <c r="H3294" s="27" t="s">
        <v>290</v>
      </c>
      <c r="I3294" s="27" t="s">
        <v>343</v>
      </c>
      <c r="J3294" s="27" t="s">
        <v>344</v>
      </c>
      <c r="K3294" s="27" t="s">
        <v>302</v>
      </c>
      <c r="L3294" s="27" t="s">
        <v>337</v>
      </c>
      <c r="M3294" s="27" t="s">
        <v>338</v>
      </c>
      <c r="N3294" s="27" t="s">
        <v>309</v>
      </c>
      <c r="O3294" s="27" t="s">
        <v>34</v>
      </c>
      <c r="P3294" s="27">
        <v>157.62579499999899</v>
      </c>
    </row>
    <row r="3295" spans="7:16" x14ac:dyDescent="0.25">
      <c r="G3295" s="27" t="str">
        <f t="shared" si="51"/>
        <v>2019/2020GlobalAll SectorsAdaptationProject-level equityAll DestinationsUnknownUnknown</v>
      </c>
      <c r="H3295" s="27" t="s">
        <v>290</v>
      </c>
      <c r="I3295" s="27" t="s">
        <v>343</v>
      </c>
      <c r="J3295" s="27" t="s">
        <v>344</v>
      </c>
      <c r="K3295" s="27" t="s">
        <v>302</v>
      </c>
      <c r="L3295" s="27" t="s">
        <v>337</v>
      </c>
      <c r="M3295" s="27" t="s">
        <v>338</v>
      </c>
      <c r="N3295" s="27" t="s">
        <v>301</v>
      </c>
      <c r="O3295" s="27" t="s">
        <v>301</v>
      </c>
      <c r="P3295" s="27">
        <v>256.74660499999999</v>
      </c>
    </row>
    <row r="3296" spans="7:16" x14ac:dyDescent="0.25">
      <c r="G3296" s="27" t="str">
        <f t="shared" si="51"/>
        <v>2019/2020GlobalAll SectorsAdaptationProject-level equityDomesticPrivateCommercial FI</v>
      </c>
      <c r="H3296" s="27" t="s">
        <v>290</v>
      </c>
      <c r="I3296" s="27" t="s">
        <v>343</v>
      </c>
      <c r="J3296" s="27" t="s">
        <v>344</v>
      </c>
      <c r="K3296" s="27" t="s">
        <v>302</v>
      </c>
      <c r="L3296" s="27" t="s">
        <v>337</v>
      </c>
      <c r="M3296" s="27" t="s">
        <v>323</v>
      </c>
      <c r="N3296" s="27" t="s">
        <v>306</v>
      </c>
      <c r="O3296" s="27" t="s">
        <v>23</v>
      </c>
      <c r="P3296" s="27">
        <v>0</v>
      </c>
    </row>
    <row r="3297" spans="7:16" x14ac:dyDescent="0.25">
      <c r="G3297" s="27" t="str">
        <f t="shared" si="51"/>
        <v>2019/2020GlobalAll SectorsAdaptationProject-level equityDomesticPrivateCorporations</v>
      </c>
      <c r="H3297" s="27" t="s">
        <v>290</v>
      </c>
      <c r="I3297" s="27" t="s">
        <v>343</v>
      </c>
      <c r="J3297" s="27" t="s">
        <v>344</v>
      </c>
      <c r="K3297" s="27" t="s">
        <v>302</v>
      </c>
      <c r="L3297" s="27" t="s">
        <v>337</v>
      </c>
      <c r="M3297" s="27" t="s">
        <v>323</v>
      </c>
      <c r="N3297" s="27" t="s">
        <v>306</v>
      </c>
      <c r="O3297" s="27" t="s">
        <v>307</v>
      </c>
      <c r="P3297" s="27">
        <v>443.61519999999899</v>
      </c>
    </row>
    <row r="3298" spans="7:16" x14ac:dyDescent="0.25">
      <c r="G3298" s="27" t="str">
        <f t="shared" si="51"/>
        <v>2019/2020GlobalAll SectorsAdaptationProject-level equityDomesticPrivateInstitutional Investors</v>
      </c>
      <c r="H3298" s="27" t="s">
        <v>290</v>
      </c>
      <c r="I3298" s="27" t="s">
        <v>343</v>
      </c>
      <c r="J3298" s="27" t="s">
        <v>344</v>
      </c>
      <c r="K3298" s="27" t="s">
        <v>302</v>
      </c>
      <c r="L3298" s="27" t="s">
        <v>337</v>
      </c>
      <c r="M3298" s="27" t="s">
        <v>323</v>
      </c>
      <c r="N3298" s="27" t="s">
        <v>306</v>
      </c>
      <c r="O3298" s="27" t="s">
        <v>27</v>
      </c>
      <c r="P3298" s="27">
        <v>148.76335</v>
      </c>
    </row>
    <row r="3299" spans="7:16" x14ac:dyDescent="0.25">
      <c r="G3299" s="27" t="str">
        <f t="shared" si="51"/>
        <v>2019/2020GlobalAll SectorsAdaptationProject-level equityDomesticPublicGovernment</v>
      </c>
      <c r="H3299" s="27" t="s">
        <v>290</v>
      </c>
      <c r="I3299" s="27" t="s">
        <v>343</v>
      </c>
      <c r="J3299" s="27" t="s">
        <v>344</v>
      </c>
      <c r="K3299" s="27" t="s">
        <v>302</v>
      </c>
      <c r="L3299" s="27" t="s">
        <v>337</v>
      </c>
      <c r="M3299" s="27" t="s">
        <v>323</v>
      </c>
      <c r="N3299" s="27" t="s">
        <v>309</v>
      </c>
      <c r="O3299" s="27" t="s">
        <v>28</v>
      </c>
      <c r="P3299" s="27">
        <v>145.57</v>
      </c>
    </row>
    <row r="3300" spans="7:16" x14ac:dyDescent="0.25">
      <c r="G3300" s="27" t="str">
        <f t="shared" si="51"/>
        <v>2019/2020GlobalAll SectorsAdaptationProject-level equityDomesticPublicPublic Fund</v>
      </c>
      <c r="H3300" s="27" t="s">
        <v>290</v>
      </c>
      <c r="I3300" s="27" t="s">
        <v>343</v>
      </c>
      <c r="J3300" s="27" t="s">
        <v>344</v>
      </c>
      <c r="K3300" s="27" t="s">
        <v>302</v>
      </c>
      <c r="L3300" s="27" t="s">
        <v>337</v>
      </c>
      <c r="M3300" s="27" t="s">
        <v>323</v>
      </c>
      <c r="N3300" s="27" t="s">
        <v>309</v>
      </c>
      <c r="O3300" s="27" t="s">
        <v>311</v>
      </c>
      <c r="P3300" s="27">
        <v>216.25</v>
      </c>
    </row>
    <row r="3301" spans="7:16" x14ac:dyDescent="0.25">
      <c r="G3301" s="27" t="str">
        <f t="shared" si="51"/>
        <v>2019/2020GlobalAll SectorsAdaptationProject-level equityDomesticPublicSOE</v>
      </c>
      <c r="H3301" s="27" t="s">
        <v>290</v>
      </c>
      <c r="I3301" s="27" t="s">
        <v>343</v>
      </c>
      <c r="J3301" s="27" t="s">
        <v>344</v>
      </c>
      <c r="K3301" s="27" t="s">
        <v>302</v>
      </c>
      <c r="L3301" s="27" t="s">
        <v>337</v>
      </c>
      <c r="M3301" s="27" t="s">
        <v>323</v>
      </c>
      <c r="N3301" s="27" t="s">
        <v>309</v>
      </c>
      <c r="O3301" s="27" t="s">
        <v>34</v>
      </c>
      <c r="P3301" s="27">
        <v>49.500794999999997</v>
      </c>
    </row>
    <row r="3302" spans="7:16" x14ac:dyDescent="0.25">
      <c r="G3302" s="27" t="str">
        <f t="shared" si="51"/>
        <v>2019/2020GlobalAll SectorsAdaptationProject-level equityDomesticUnknownUnknown</v>
      </c>
      <c r="H3302" s="27" t="s">
        <v>290</v>
      </c>
      <c r="I3302" s="27" t="s">
        <v>343</v>
      </c>
      <c r="J3302" s="27" t="s">
        <v>344</v>
      </c>
      <c r="K3302" s="27" t="s">
        <v>302</v>
      </c>
      <c r="L3302" s="27" t="s">
        <v>337</v>
      </c>
      <c r="M3302" s="27" t="s">
        <v>323</v>
      </c>
      <c r="N3302" s="27" t="s">
        <v>301</v>
      </c>
      <c r="O3302" s="27" t="s">
        <v>301</v>
      </c>
      <c r="P3302" s="27">
        <v>173.849705</v>
      </c>
    </row>
    <row r="3303" spans="7:16" x14ac:dyDescent="0.25">
      <c r="G3303" s="27" t="str">
        <f t="shared" si="51"/>
        <v>2019/2020GlobalAll SectorsAdaptationProject-level equityInternationalPrivateCorporations</v>
      </c>
      <c r="H3303" s="27" t="s">
        <v>290</v>
      </c>
      <c r="I3303" s="27" t="s">
        <v>343</v>
      </c>
      <c r="J3303" s="27" t="s">
        <v>344</v>
      </c>
      <c r="K3303" s="27" t="s">
        <v>302</v>
      </c>
      <c r="L3303" s="27" t="s">
        <v>337</v>
      </c>
      <c r="M3303" s="27" t="s">
        <v>324</v>
      </c>
      <c r="N3303" s="27" t="s">
        <v>306</v>
      </c>
      <c r="O3303" s="27" t="s">
        <v>307</v>
      </c>
      <c r="P3303" s="27">
        <v>127.155549999999</v>
      </c>
    </row>
    <row r="3304" spans="7:16" x14ac:dyDescent="0.25">
      <c r="G3304" s="27" t="str">
        <f t="shared" si="51"/>
        <v>2019/2020GlobalAll SectorsAdaptationProject-level equityInternationalPrivateUnknown</v>
      </c>
      <c r="H3304" s="27" t="s">
        <v>290</v>
      </c>
      <c r="I3304" s="27" t="s">
        <v>343</v>
      </c>
      <c r="J3304" s="27" t="s">
        <v>344</v>
      </c>
      <c r="K3304" s="27" t="s">
        <v>302</v>
      </c>
      <c r="L3304" s="27" t="s">
        <v>337</v>
      </c>
      <c r="M3304" s="27" t="s">
        <v>324</v>
      </c>
      <c r="N3304" s="27" t="s">
        <v>306</v>
      </c>
      <c r="O3304" s="27" t="s">
        <v>301</v>
      </c>
      <c r="P3304" s="27">
        <v>221.139375</v>
      </c>
    </row>
    <row r="3305" spans="7:16" x14ac:dyDescent="0.25">
      <c r="G3305" s="27" t="str">
        <f t="shared" si="51"/>
        <v>2019/2020GlobalAll SectorsAdaptationProject-level equityInternationalPublicMultilateral DFI</v>
      </c>
      <c r="H3305" s="27" t="s">
        <v>290</v>
      </c>
      <c r="I3305" s="27" t="s">
        <v>343</v>
      </c>
      <c r="J3305" s="27" t="s">
        <v>344</v>
      </c>
      <c r="K3305" s="27" t="s">
        <v>302</v>
      </c>
      <c r="L3305" s="27" t="s">
        <v>337</v>
      </c>
      <c r="M3305" s="27" t="s">
        <v>324</v>
      </c>
      <c r="N3305" s="27" t="s">
        <v>309</v>
      </c>
      <c r="O3305" s="27" t="s">
        <v>30</v>
      </c>
      <c r="P3305" s="27">
        <v>0</v>
      </c>
    </row>
    <row r="3306" spans="7:16" x14ac:dyDescent="0.25">
      <c r="G3306" s="27" t="str">
        <f t="shared" si="51"/>
        <v>2019/2020GlobalAll SectorsAdaptationProject-level equityInternationalPublicSOE</v>
      </c>
      <c r="H3306" s="27" t="s">
        <v>290</v>
      </c>
      <c r="I3306" s="27" t="s">
        <v>343</v>
      </c>
      <c r="J3306" s="27" t="s">
        <v>344</v>
      </c>
      <c r="K3306" s="27" t="s">
        <v>302</v>
      </c>
      <c r="L3306" s="27" t="s">
        <v>337</v>
      </c>
      <c r="M3306" s="27" t="s">
        <v>324</v>
      </c>
      <c r="N3306" s="27" t="s">
        <v>309</v>
      </c>
      <c r="O3306" s="27" t="s">
        <v>34</v>
      </c>
      <c r="P3306" s="27">
        <v>108.125</v>
      </c>
    </row>
    <row r="3307" spans="7:16" x14ac:dyDescent="0.25">
      <c r="G3307" s="27" t="str">
        <f t="shared" si="51"/>
        <v>2019/2020GlobalAll SectorsAdaptationProject-level equityInternationalUnknownUnknown</v>
      </c>
      <c r="H3307" s="27" t="s">
        <v>290</v>
      </c>
      <c r="I3307" s="27" t="s">
        <v>343</v>
      </c>
      <c r="J3307" s="27" t="s">
        <v>344</v>
      </c>
      <c r="K3307" s="27" t="s">
        <v>302</v>
      </c>
      <c r="L3307" s="27" t="s">
        <v>337</v>
      </c>
      <c r="M3307" s="27" t="s">
        <v>324</v>
      </c>
      <c r="N3307" s="27" t="s">
        <v>301</v>
      </c>
      <c r="O3307" s="27" t="s">
        <v>301</v>
      </c>
      <c r="P3307" s="27">
        <v>82.896900000000002</v>
      </c>
    </row>
    <row r="3308" spans="7:16" x14ac:dyDescent="0.25">
      <c r="G3308" s="27" t="str">
        <f t="shared" si="51"/>
        <v>2019/2020GlobalAll SectorsAdaptationProject-level market rate debtAll DestinationsPrivateCommercial FI</v>
      </c>
      <c r="H3308" s="27" t="s">
        <v>290</v>
      </c>
      <c r="I3308" s="27" t="s">
        <v>343</v>
      </c>
      <c r="J3308" s="27" t="s">
        <v>344</v>
      </c>
      <c r="K3308" s="27" t="s">
        <v>302</v>
      </c>
      <c r="L3308" s="27" t="s">
        <v>335</v>
      </c>
      <c r="M3308" s="27" t="s">
        <v>338</v>
      </c>
      <c r="N3308" s="27" t="s">
        <v>306</v>
      </c>
      <c r="O3308" s="27" t="s">
        <v>23</v>
      </c>
      <c r="P3308" s="27">
        <v>29.3965</v>
      </c>
    </row>
    <row r="3309" spans="7:16" x14ac:dyDescent="0.25">
      <c r="G3309" s="27" t="str">
        <f t="shared" si="51"/>
        <v>2019/2020GlobalAll SectorsAdaptationProject-level market rate debtAll DestinationsPrivateCorporations</v>
      </c>
      <c r="H3309" s="27" t="s">
        <v>290</v>
      </c>
      <c r="I3309" s="27" t="s">
        <v>343</v>
      </c>
      <c r="J3309" s="27" t="s">
        <v>344</v>
      </c>
      <c r="K3309" s="27" t="s">
        <v>302</v>
      </c>
      <c r="L3309" s="27" t="s">
        <v>335</v>
      </c>
      <c r="M3309" s="27" t="s">
        <v>338</v>
      </c>
      <c r="N3309" s="27" t="s">
        <v>306</v>
      </c>
      <c r="O3309" s="27" t="s">
        <v>307</v>
      </c>
      <c r="P3309" s="27">
        <v>18.535499999999999</v>
      </c>
    </row>
    <row r="3310" spans="7:16" x14ac:dyDescent="0.25">
      <c r="G3310" s="27" t="str">
        <f t="shared" si="51"/>
        <v>2019/2020GlobalAll SectorsAdaptationProject-level market rate debtAll DestinationsPrivateUnknown</v>
      </c>
      <c r="H3310" s="27" t="s">
        <v>290</v>
      </c>
      <c r="I3310" s="27" t="s">
        <v>343</v>
      </c>
      <c r="J3310" s="27" t="s">
        <v>344</v>
      </c>
      <c r="K3310" s="27" t="s">
        <v>302</v>
      </c>
      <c r="L3310" s="27" t="s">
        <v>335</v>
      </c>
      <c r="M3310" s="27" t="s">
        <v>338</v>
      </c>
      <c r="N3310" s="27" t="s">
        <v>306</v>
      </c>
      <c r="O3310" s="27" t="s">
        <v>301</v>
      </c>
      <c r="P3310" s="27">
        <v>1454.5087249999999</v>
      </c>
    </row>
    <row r="3311" spans="7:16" x14ac:dyDescent="0.25">
      <c r="G3311" s="27" t="str">
        <f t="shared" si="51"/>
        <v>2019/2020GlobalAll SectorsAdaptationProject-level market rate debtAll DestinationsPublicBilateral DFI</v>
      </c>
      <c r="H3311" s="27" t="s">
        <v>290</v>
      </c>
      <c r="I3311" s="27" t="s">
        <v>343</v>
      </c>
      <c r="J3311" s="27" t="s">
        <v>344</v>
      </c>
      <c r="K3311" s="27" t="s">
        <v>302</v>
      </c>
      <c r="L3311" s="27" t="s">
        <v>335</v>
      </c>
      <c r="M3311" s="27" t="s">
        <v>338</v>
      </c>
      <c r="N3311" s="27" t="s">
        <v>309</v>
      </c>
      <c r="O3311" s="27" t="s">
        <v>31</v>
      </c>
      <c r="P3311" s="27">
        <v>19.587900000000001</v>
      </c>
    </row>
    <row r="3312" spans="7:16" x14ac:dyDescent="0.25">
      <c r="G3312" s="27" t="str">
        <f t="shared" si="51"/>
        <v>2019/2020GlobalAll SectorsAdaptationProject-level market rate debtAll DestinationsPublicExport Credit Agency (ECA)</v>
      </c>
      <c r="H3312" s="27" t="s">
        <v>290</v>
      </c>
      <c r="I3312" s="27" t="s">
        <v>343</v>
      </c>
      <c r="J3312" s="27" t="s">
        <v>344</v>
      </c>
      <c r="K3312" s="27" t="s">
        <v>302</v>
      </c>
      <c r="L3312" s="27" t="s">
        <v>335</v>
      </c>
      <c r="M3312" s="27" t="s">
        <v>338</v>
      </c>
      <c r="N3312" s="27" t="s">
        <v>309</v>
      </c>
      <c r="O3312" s="27" t="s">
        <v>310</v>
      </c>
      <c r="P3312" s="27">
        <v>190.26307159999999</v>
      </c>
    </row>
    <row r="3313" spans="7:16" x14ac:dyDescent="0.25">
      <c r="G3313" s="27" t="str">
        <f t="shared" si="51"/>
        <v>2019/2020GlobalAll SectorsAdaptationProject-level market rate debtAll DestinationsPublicGovernment</v>
      </c>
      <c r="H3313" s="27" t="s">
        <v>290</v>
      </c>
      <c r="I3313" s="27" t="s">
        <v>343</v>
      </c>
      <c r="J3313" s="27" t="s">
        <v>344</v>
      </c>
      <c r="K3313" s="27" t="s">
        <v>302</v>
      </c>
      <c r="L3313" s="27" t="s">
        <v>335</v>
      </c>
      <c r="M3313" s="27" t="s">
        <v>338</v>
      </c>
      <c r="N3313" s="27" t="s">
        <v>309</v>
      </c>
      <c r="O3313" s="27" t="s">
        <v>28</v>
      </c>
      <c r="P3313" s="27">
        <v>25.94</v>
      </c>
    </row>
    <row r="3314" spans="7:16" x14ac:dyDescent="0.25">
      <c r="G3314" s="27" t="str">
        <f t="shared" si="51"/>
        <v>2019/2020GlobalAll SectorsAdaptationProject-level market rate debtAll DestinationsPublicMultilateral DFI</v>
      </c>
      <c r="H3314" s="27" t="s">
        <v>290</v>
      </c>
      <c r="I3314" s="27" t="s">
        <v>343</v>
      </c>
      <c r="J3314" s="27" t="s">
        <v>344</v>
      </c>
      <c r="K3314" s="27" t="s">
        <v>302</v>
      </c>
      <c r="L3314" s="27" t="s">
        <v>335</v>
      </c>
      <c r="M3314" s="27" t="s">
        <v>338</v>
      </c>
      <c r="N3314" s="27" t="s">
        <v>309</v>
      </c>
      <c r="O3314" s="27" t="s">
        <v>30</v>
      </c>
      <c r="P3314" s="27">
        <v>1634.3647440845</v>
      </c>
    </row>
    <row r="3315" spans="7:16" x14ac:dyDescent="0.25">
      <c r="G3315" s="27" t="str">
        <f t="shared" si="51"/>
        <v>2019/2020GlobalAll SectorsAdaptationProject-level market rate debtDomesticPrivateCommercial FI</v>
      </c>
      <c r="H3315" s="27" t="s">
        <v>290</v>
      </c>
      <c r="I3315" s="27" t="s">
        <v>343</v>
      </c>
      <c r="J3315" s="27" t="s">
        <v>344</v>
      </c>
      <c r="K3315" s="27" t="s">
        <v>302</v>
      </c>
      <c r="L3315" s="27" t="s">
        <v>335</v>
      </c>
      <c r="M3315" s="27" t="s">
        <v>323</v>
      </c>
      <c r="N3315" s="27" t="s">
        <v>306</v>
      </c>
      <c r="O3315" s="27" t="s">
        <v>23</v>
      </c>
      <c r="P3315" s="27">
        <v>29.3965</v>
      </c>
    </row>
    <row r="3316" spans="7:16" x14ac:dyDescent="0.25">
      <c r="G3316" s="27" t="str">
        <f t="shared" si="51"/>
        <v>2019/2020GlobalAll SectorsAdaptationProject-level market rate debtDomesticPrivateCorporations</v>
      </c>
      <c r="H3316" s="27" t="s">
        <v>290</v>
      </c>
      <c r="I3316" s="27" t="s">
        <v>343</v>
      </c>
      <c r="J3316" s="27" t="s">
        <v>344</v>
      </c>
      <c r="K3316" s="27" t="s">
        <v>302</v>
      </c>
      <c r="L3316" s="27" t="s">
        <v>335</v>
      </c>
      <c r="M3316" s="27" t="s">
        <v>323</v>
      </c>
      <c r="N3316" s="27" t="s">
        <v>306</v>
      </c>
      <c r="O3316" s="27" t="s">
        <v>307</v>
      </c>
      <c r="P3316" s="27">
        <v>18.535499999999999</v>
      </c>
    </row>
    <row r="3317" spans="7:16" x14ac:dyDescent="0.25">
      <c r="G3317" s="27" t="str">
        <f t="shared" si="51"/>
        <v>2019/2020GlobalAll SectorsAdaptationProject-level market rate debtDomesticPublicGovernment</v>
      </c>
      <c r="H3317" s="27" t="s">
        <v>290</v>
      </c>
      <c r="I3317" s="27" t="s">
        <v>343</v>
      </c>
      <c r="J3317" s="27" t="s">
        <v>344</v>
      </c>
      <c r="K3317" s="27" t="s">
        <v>302</v>
      </c>
      <c r="L3317" s="27" t="s">
        <v>335</v>
      </c>
      <c r="M3317" s="27" t="s">
        <v>323</v>
      </c>
      <c r="N3317" s="27" t="s">
        <v>309</v>
      </c>
      <c r="O3317" s="27" t="s">
        <v>28</v>
      </c>
      <c r="P3317" s="27">
        <v>25.94</v>
      </c>
    </row>
    <row r="3318" spans="7:16" x14ac:dyDescent="0.25">
      <c r="G3318" s="27" t="str">
        <f t="shared" si="51"/>
        <v>2019/2020GlobalAll SectorsAdaptationProject-level market rate debtDomesticPublicMultilateral DFI</v>
      </c>
      <c r="H3318" s="27" t="s">
        <v>290</v>
      </c>
      <c r="I3318" s="27" t="s">
        <v>343</v>
      </c>
      <c r="J3318" s="27" t="s">
        <v>344</v>
      </c>
      <c r="K3318" s="27" t="s">
        <v>302</v>
      </c>
      <c r="L3318" s="27" t="s">
        <v>335</v>
      </c>
      <c r="M3318" s="27" t="s">
        <v>323</v>
      </c>
      <c r="N3318" s="27" t="s">
        <v>309</v>
      </c>
      <c r="O3318" s="27" t="s">
        <v>30</v>
      </c>
      <c r="P3318" s="27">
        <v>82.699852047500002</v>
      </c>
    </row>
    <row r="3319" spans="7:16" x14ac:dyDescent="0.25">
      <c r="G3319" s="27" t="str">
        <f t="shared" si="51"/>
        <v>2019/2020GlobalAll SectorsAdaptationProject-level market rate debtInternationalPrivateCommercial FI</v>
      </c>
      <c r="H3319" s="27" t="s">
        <v>290</v>
      </c>
      <c r="I3319" s="27" t="s">
        <v>343</v>
      </c>
      <c r="J3319" s="27" t="s">
        <v>344</v>
      </c>
      <c r="K3319" s="27" t="s">
        <v>302</v>
      </c>
      <c r="L3319" s="27" t="s">
        <v>335</v>
      </c>
      <c r="M3319" s="27" t="s">
        <v>324</v>
      </c>
      <c r="N3319" s="27" t="s">
        <v>306</v>
      </c>
      <c r="O3319" s="27" t="s">
        <v>23</v>
      </c>
      <c r="P3319" s="27">
        <v>0</v>
      </c>
    </row>
    <row r="3320" spans="7:16" x14ac:dyDescent="0.25">
      <c r="G3320" s="27" t="str">
        <f t="shared" si="51"/>
        <v>2019/2020GlobalAll SectorsAdaptationProject-level market rate debtInternationalPrivateUnknown</v>
      </c>
      <c r="H3320" s="27" t="s">
        <v>290</v>
      </c>
      <c r="I3320" s="27" t="s">
        <v>343</v>
      </c>
      <c r="J3320" s="27" t="s">
        <v>344</v>
      </c>
      <c r="K3320" s="27" t="s">
        <v>302</v>
      </c>
      <c r="L3320" s="27" t="s">
        <v>335</v>
      </c>
      <c r="M3320" s="27" t="s">
        <v>324</v>
      </c>
      <c r="N3320" s="27" t="s">
        <v>306</v>
      </c>
      <c r="O3320" s="27" t="s">
        <v>301</v>
      </c>
      <c r="P3320" s="27">
        <v>1454.5087249999999</v>
      </c>
    </row>
    <row r="3321" spans="7:16" x14ac:dyDescent="0.25">
      <c r="G3321" s="27" t="str">
        <f t="shared" si="51"/>
        <v>2019/2020GlobalAll SectorsAdaptationProject-level market rate debtInternationalPublicBilateral DFI</v>
      </c>
      <c r="H3321" s="27" t="s">
        <v>290</v>
      </c>
      <c r="I3321" s="27" t="s">
        <v>343</v>
      </c>
      <c r="J3321" s="27" t="s">
        <v>344</v>
      </c>
      <c r="K3321" s="27" t="s">
        <v>302</v>
      </c>
      <c r="L3321" s="27" t="s">
        <v>335</v>
      </c>
      <c r="M3321" s="27" t="s">
        <v>324</v>
      </c>
      <c r="N3321" s="27" t="s">
        <v>309</v>
      </c>
      <c r="O3321" s="27" t="s">
        <v>31</v>
      </c>
      <c r="P3321" s="27">
        <v>19.587900000000001</v>
      </c>
    </row>
    <row r="3322" spans="7:16" x14ac:dyDescent="0.25">
      <c r="G3322" s="27" t="str">
        <f t="shared" si="51"/>
        <v>2019/2020GlobalAll SectorsAdaptationProject-level market rate debtInternationalPublicExport Credit Agency (ECA)</v>
      </c>
      <c r="H3322" s="27" t="s">
        <v>290</v>
      </c>
      <c r="I3322" s="27" t="s">
        <v>343</v>
      </c>
      <c r="J3322" s="27" t="s">
        <v>344</v>
      </c>
      <c r="K3322" s="27" t="s">
        <v>302</v>
      </c>
      <c r="L3322" s="27" t="s">
        <v>335</v>
      </c>
      <c r="M3322" s="27" t="s">
        <v>324</v>
      </c>
      <c r="N3322" s="27" t="s">
        <v>309</v>
      </c>
      <c r="O3322" s="27" t="s">
        <v>310</v>
      </c>
      <c r="P3322" s="27">
        <v>190.26307159999999</v>
      </c>
    </row>
    <row r="3323" spans="7:16" x14ac:dyDescent="0.25">
      <c r="G3323" s="27" t="str">
        <f t="shared" si="51"/>
        <v>2019/2020GlobalAll SectorsAdaptationProject-level market rate debtInternationalPublicMultilateral DFI</v>
      </c>
      <c r="H3323" s="27" t="s">
        <v>290</v>
      </c>
      <c r="I3323" s="27" t="s">
        <v>343</v>
      </c>
      <c r="J3323" s="27" t="s">
        <v>344</v>
      </c>
      <c r="K3323" s="27" t="s">
        <v>302</v>
      </c>
      <c r="L3323" s="27" t="s">
        <v>335</v>
      </c>
      <c r="M3323" s="27" t="s">
        <v>324</v>
      </c>
      <c r="N3323" s="27" t="s">
        <v>309</v>
      </c>
      <c r="O3323" s="27" t="s">
        <v>30</v>
      </c>
      <c r="P3323" s="27">
        <v>1551.6648920370001</v>
      </c>
    </row>
    <row r="3324" spans="7:16" x14ac:dyDescent="0.25">
      <c r="G3324" s="27" t="str">
        <f t="shared" si="51"/>
        <v>2019/2020GlobalAll SectorsAdaptationUnknownAll DestinationsPrivateCommercial FI</v>
      </c>
      <c r="H3324" s="27" t="s">
        <v>290</v>
      </c>
      <c r="I3324" s="27" t="s">
        <v>343</v>
      </c>
      <c r="J3324" s="27" t="s">
        <v>344</v>
      </c>
      <c r="K3324" s="27" t="s">
        <v>302</v>
      </c>
      <c r="L3324" s="27" t="s">
        <v>301</v>
      </c>
      <c r="M3324" s="27" t="s">
        <v>338</v>
      </c>
      <c r="N3324" s="27" t="s">
        <v>306</v>
      </c>
      <c r="O3324" s="27" t="s">
        <v>23</v>
      </c>
      <c r="P3324" s="27">
        <v>0</v>
      </c>
    </row>
    <row r="3325" spans="7:16" x14ac:dyDescent="0.25">
      <c r="G3325" s="27" t="str">
        <f t="shared" si="51"/>
        <v>2019/2020GlobalAll SectorsAdaptationUnknownAll DestinationsPublicMultilateral DFI</v>
      </c>
      <c r="H3325" s="27" t="s">
        <v>290</v>
      </c>
      <c r="I3325" s="27" t="s">
        <v>343</v>
      </c>
      <c r="J3325" s="27" t="s">
        <v>344</v>
      </c>
      <c r="K3325" s="27" t="s">
        <v>302</v>
      </c>
      <c r="L3325" s="27" t="s">
        <v>301</v>
      </c>
      <c r="M3325" s="27" t="s">
        <v>338</v>
      </c>
      <c r="N3325" s="27" t="s">
        <v>309</v>
      </c>
      <c r="O3325" s="27" t="s">
        <v>30</v>
      </c>
      <c r="P3325" s="27">
        <v>804.882337646</v>
      </c>
    </row>
    <row r="3326" spans="7:16" x14ac:dyDescent="0.25">
      <c r="G3326" s="27" t="str">
        <f t="shared" si="51"/>
        <v>2019/2020GlobalAll SectorsAdaptationUnknownDomesticPrivateCommercial FI</v>
      </c>
      <c r="H3326" s="27" t="s">
        <v>290</v>
      </c>
      <c r="I3326" s="27" t="s">
        <v>343</v>
      </c>
      <c r="J3326" s="27" t="s">
        <v>344</v>
      </c>
      <c r="K3326" s="27" t="s">
        <v>302</v>
      </c>
      <c r="L3326" s="27" t="s">
        <v>301</v>
      </c>
      <c r="M3326" s="27" t="s">
        <v>323</v>
      </c>
      <c r="N3326" s="27" t="s">
        <v>306</v>
      </c>
      <c r="O3326" s="27" t="s">
        <v>23</v>
      </c>
      <c r="P3326" s="27">
        <v>0</v>
      </c>
    </row>
    <row r="3327" spans="7:16" x14ac:dyDescent="0.25">
      <c r="G3327" s="27" t="str">
        <f t="shared" si="51"/>
        <v>2019/2020GlobalAll SectorsAdaptationUnknownDomesticPublicMultilateral DFI</v>
      </c>
      <c r="H3327" s="27" t="s">
        <v>290</v>
      </c>
      <c r="I3327" s="27" t="s">
        <v>343</v>
      </c>
      <c r="J3327" s="27" t="s">
        <v>344</v>
      </c>
      <c r="K3327" s="27" t="s">
        <v>302</v>
      </c>
      <c r="L3327" s="27" t="s">
        <v>301</v>
      </c>
      <c r="M3327" s="27" t="s">
        <v>323</v>
      </c>
      <c r="N3327" s="27" t="s">
        <v>309</v>
      </c>
      <c r="O3327" s="27" t="s">
        <v>30</v>
      </c>
      <c r="P3327" s="27">
        <v>5.1435789720000002</v>
      </c>
    </row>
    <row r="3328" spans="7:16" x14ac:dyDescent="0.25">
      <c r="G3328" s="27" t="str">
        <f t="shared" si="51"/>
        <v>2019/2020GlobalAll SectorsAdaptationUnknownInternationalPrivateCommercial FI</v>
      </c>
      <c r="H3328" s="27" t="s">
        <v>290</v>
      </c>
      <c r="I3328" s="27" t="s">
        <v>343</v>
      </c>
      <c r="J3328" s="27" t="s">
        <v>344</v>
      </c>
      <c r="K3328" s="27" t="s">
        <v>302</v>
      </c>
      <c r="L3328" s="27" t="s">
        <v>301</v>
      </c>
      <c r="M3328" s="27" t="s">
        <v>324</v>
      </c>
      <c r="N3328" s="27" t="s">
        <v>306</v>
      </c>
      <c r="O3328" s="27" t="s">
        <v>23</v>
      </c>
      <c r="P3328" s="27">
        <v>0</v>
      </c>
    </row>
    <row r="3329" spans="7:16" x14ac:dyDescent="0.25">
      <c r="G3329" s="27" t="str">
        <f t="shared" si="51"/>
        <v>2019/2020GlobalAll SectorsAdaptationUnknownInternationalPublicMultilateral DFI</v>
      </c>
      <c r="H3329" s="27" t="s">
        <v>290</v>
      </c>
      <c r="I3329" s="27" t="s">
        <v>343</v>
      </c>
      <c r="J3329" s="27" t="s">
        <v>344</v>
      </c>
      <c r="K3329" s="27" t="s">
        <v>302</v>
      </c>
      <c r="L3329" s="27" t="s">
        <v>301</v>
      </c>
      <c r="M3329" s="27" t="s">
        <v>324</v>
      </c>
      <c r="N3329" s="27" t="s">
        <v>309</v>
      </c>
      <c r="O3329" s="27" t="s">
        <v>30</v>
      </c>
      <c r="P3329" s="27">
        <v>799.738758674</v>
      </c>
    </row>
    <row r="3330" spans="7:16" x14ac:dyDescent="0.25">
      <c r="G3330" s="27" t="str">
        <f t="shared" si="51"/>
        <v>2019/2020GlobalAll SectorsAll UsesAll InstrumentsAll DestinationsPrivateCommercial FI</v>
      </c>
      <c r="H3330" s="27" t="s">
        <v>290</v>
      </c>
      <c r="I3330" s="27" t="s">
        <v>343</v>
      </c>
      <c r="J3330" s="27" t="s">
        <v>344</v>
      </c>
      <c r="K3330" s="27" t="s">
        <v>346</v>
      </c>
      <c r="L3330" s="27" t="s">
        <v>345</v>
      </c>
      <c r="M3330" s="27" t="s">
        <v>338</v>
      </c>
      <c r="N3330" s="27" t="s">
        <v>306</v>
      </c>
      <c r="O3330" s="27" t="s">
        <v>23</v>
      </c>
      <c r="P3330" s="27">
        <v>52669.715981000001</v>
      </c>
    </row>
    <row r="3331" spans="7:16" x14ac:dyDescent="0.25">
      <c r="G3331" s="27" t="str">
        <f t="shared" ref="G3331:G3394" si="52">+_xlfn.CONCAT(H3331:O3331)</f>
        <v>2019/2020GlobalAll SectorsAll UsesAll InstrumentsAll DestinationsPrivateCorporations</v>
      </c>
      <c r="H3331" s="27" t="s">
        <v>290</v>
      </c>
      <c r="I3331" s="27" t="s">
        <v>343</v>
      </c>
      <c r="J3331" s="27" t="s">
        <v>344</v>
      </c>
      <c r="K3331" s="27" t="s">
        <v>346</v>
      </c>
      <c r="L3331" s="27" t="s">
        <v>345</v>
      </c>
      <c r="M3331" s="27" t="s">
        <v>338</v>
      </c>
      <c r="N3331" s="27" t="s">
        <v>306</v>
      </c>
      <c r="O3331" s="27" t="s">
        <v>307</v>
      </c>
      <c r="P3331" s="27">
        <v>53341.489248750899</v>
      </c>
    </row>
    <row r="3332" spans="7:16" x14ac:dyDescent="0.25">
      <c r="G3332" s="27" t="str">
        <f t="shared" si="52"/>
        <v>2019/2020GlobalAll SectorsAll UsesAll InstrumentsAll DestinationsPrivateFunds</v>
      </c>
      <c r="H3332" s="27" t="s">
        <v>290</v>
      </c>
      <c r="I3332" s="27" t="s">
        <v>343</v>
      </c>
      <c r="J3332" s="27" t="s">
        <v>344</v>
      </c>
      <c r="K3332" s="27" t="s">
        <v>346</v>
      </c>
      <c r="L3332" s="27" t="s">
        <v>345</v>
      </c>
      <c r="M3332" s="27" t="s">
        <v>338</v>
      </c>
      <c r="N3332" s="27" t="s">
        <v>306</v>
      </c>
      <c r="O3332" s="27" t="s">
        <v>25</v>
      </c>
      <c r="P3332" s="27">
        <v>1736.1885474999999</v>
      </c>
    </row>
    <row r="3333" spans="7:16" x14ac:dyDescent="0.25">
      <c r="G3333" s="27" t="str">
        <f t="shared" si="52"/>
        <v>2019/2020GlobalAll SectorsAll UsesAll InstrumentsAll DestinationsPrivateHouseholds/Individuals</v>
      </c>
      <c r="H3333" s="27" t="s">
        <v>290</v>
      </c>
      <c r="I3333" s="27" t="s">
        <v>343</v>
      </c>
      <c r="J3333" s="27" t="s">
        <v>344</v>
      </c>
      <c r="K3333" s="27" t="s">
        <v>346</v>
      </c>
      <c r="L3333" s="27" t="s">
        <v>345</v>
      </c>
      <c r="M3333" s="27" t="s">
        <v>338</v>
      </c>
      <c r="N3333" s="27" t="s">
        <v>306</v>
      </c>
      <c r="O3333" s="27" t="s">
        <v>308</v>
      </c>
      <c r="P3333" s="27">
        <v>62221.615090400002</v>
      </c>
    </row>
    <row r="3334" spans="7:16" x14ac:dyDescent="0.25">
      <c r="G3334" s="27" t="str">
        <f t="shared" si="52"/>
        <v>2019/2020GlobalAll SectorsAll UsesAll InstrumentsAll DestinationsPrivateInstitutional Investors</v>
      </c>
      <c r="H3334" s="27" t="s">
        <v>290</v>
      </c>
      <c r="I3334" s="27" t="s">
        <v>343</v>
      </c>
      <c r="J3334" s="27" t="s">
        <v>344</v>
      </c>
      <c r="K3334" s="27" t="s">
        <v>346</v>
      </c>
      <c r="L3334" s="27" t="s">
        <v>345</v>
      </c>
      <c r="M3334" s="27" t="s">
        <v>338</v>
      </c>
      <c r="N3334" s="27" t="s">
        <v>306</v>
      </c>
      <c r="O3334" s="27" t="s">
        <v>27</v>
      </c>
      <c r="P3334" s="27">
        <v>647.04021248999902</v>
      </c>
    </row>
    <row r="3335" spans="7:16" x14ac:dyDescent="0.25">
      <c r="G3335" s="27" t="str">
        <f t="shared" si="52"/>
        <v>2019/2020GlobalAll SectorsAll UsesAll InstrumentsAll DestinationsPrivateUnknown</v>
      </c>
      <c r="H3335" s="27" t="s">
        <v>290</v>
      </c>
      <c r="I3335" s="27" t="s">
        <v>343</v>
      </c>
      <c r="J3335" s="27" t="s">
        <v>344</v>
      </c>
      <c r="K3335" s="27" t="s">
        <v>346</v>
      </c>
      <c r="L3335" s="27" t="s">
        <v>345</v>
      </c>
      <c r="M3335" s="27" t="s">
        <v>338</v>
      </c>
      <c r="N3335" s="27" t="s">
        <v>306</v>
      </c>
      <c r="O3335" s="27" t="s">
        <v>301</v>
      </c>
      <c r="P3335" s="27">
        <v>46683.475241200002</v>
      </c>
    </row>
    <row r="3336" spans="7:16" x14ac:dyDescent="0.25">
      <c r="G3336" s="27" t="str">
        <f t="shared" si="52"/>
        <v>2019/2020GlobalAll SectorsAll UsesAll InstrumentsAll DestinationsPublicBilateral DFI</v>
      </c>
      <c r="H3336" s="27" t="s">
        <v>290</v>
      </c>
      <c r="I3336" s="27" t="s">
        <v>343</v>
      </c>
      <c r="J3336" s="27" t="s">
        <v>344</v>
      </c>
      <c r="K3336" s="27" t="s">
        <v>346</v>
      </c>
      <c r="L3336" s="27" t="s">
        <v>345</v>
      </c>
      <c r="M3336" s="27" t="s">
        <v>338</v>
      </c>
      <c r="N3336" s="27" t="s">
        <v>309</v>
      </c>
      <c r="O3336" s="27" t="s">
        <v>31</v>
      </c>
      <c r="P3336" s="27">
        <v>7149.022851572</v>
      </c>
    </row>
    <row r="3337" spans="7:16" x14ac:dyDescent="0.25">
      <c r="G3337" s="27" t="str">
        <f t="shared" si="52"/>
        <v>2019/2020GlobalAll SectorsAll UsesAll InstrumentsAll DestinationsPublicExport Credit Agency (ECA)</v>
      </c>
      <c r="H3337" s="27" t="s">
        <v>290</v>
      </c>
      <c r="I3337" s="27" t="s">
        <v>343</v>
      </c>
      <c r="J3337" s="27" t="s">
        <v>344</v>
      </c>
      <c r="K3337" s="27" t="s">
        <v>346</v>
      </c>
      <c r="L3337" s="27" t="s">
        <v>345</v>
      </c>
      <c r="M3337" s="27" t="s">
        <v>338</v>
      </c>
      <c r="N3337" s="27" t="s">
        <v>309</v>
      </c>
      <c r="O3337" s="27" t="s">
        <v>310</v>
      </c>
      <c r="P3337" s="27">
        <v>2140.65459246</v>
      </c>
    </row>
    <row r="3338" spans="7:16" x14ac:dyDescent="0.25">
      <c r="G3338" s="27" t="str">
        <f t="shared" si="52"/>
        <v>2019/2020GlobalAll SectorsAll UsesAll InstrumentsAll DestinationsPublicGovernment</v>
      </c>
      <c r="H3338" s="27" t="s">
        <v>290</v>
      </c>
      <c r="I3338" s="27" t="s">
        <v>343</v>
      </c>
      <c r="J3338" s="27" t="s">
        <v>344</v>
      </c>
      <c r="K3338" s="27" t="s">
        <v>346</v>
      </c>
      <c r="L3338" s="27" t="s">
        <v>345</v>
      </c>
      <c r="M3338" s="27" t="s">
        <v>338</v>
      </c>
      <c r="N3338" s="27" t="s">
        <v>309</v>
      </c>
      <c r="O3338" s="27" t="s">
        <v>28</v>
      </c>
      <c r="P3338" s="27">
        <v>39248.804478890001</v>
      </c>
    </row>
    <row r="3339" spans="7:16" x14ac:dyDescent="0.25">
      <c r="G3339" s="27" t="str">
        <f t="shared" si="52"/>
        <v>2019/2020GlobalAll SectorsAll UsesAll InstrumentsAll DestinationsPublicMultilateral Climate Funds</v>
      </c>
      <c r="H3339" s="27" t="s">
        <v>290</v>
      </c>
      <c r="I3339" s="27" t="s">
        <v>343</v>
      </c>
      <c r="J3339" s="27" t="s">
        <v>344</v>
      </c>
      <c r="K3339" s="27" t="s">
        <v>346</v>
      </c>
      <c r="L3339" s="27" t="s">
        <v>345</v>
      </c>
      <c r="M3339" s="27" t="s">
        <v>338</v>
      </c>
      <c r="N3339" s="27" t="s">
        <v>309</v>
      </c>
      <c r="O3339" s="27" t="s">
        <v>29</v>
      </c>
      <c r="P3339" s="27">
        <v>356.188119798</v>
      </c>
    </row>
    <row r="3340" spans="7:16" x14ac:dyDescent="0.25">
      <c r="G3340" s="27" t="str">
        <f t="shared" si="52"/>
        <v>2019/2020GlobalAll SectorsAll UsesAll InstrumentsAll DestinationsPublicMultilateral DFI</v>
      </c>
      <c r="H3340" s="27" t="s">
        <v>290</v>
      </c>
      <c r="I3340" s="27" t="s">
        <v>343</v>
      </c>
      <c r="J3340" s="27" t="s">
        <v>344</v>
      </c>
      <c r="K3340" s="27" t="s">
        <v>346</v>
      </c>
      <c r="L3340" s="27" t="s">
        <v>345</v>
      </c>
      <c r="M3340" s="27" t="s">
        <v>338</v>
      </c>
      <c r="N3340" s="27" t="s">
        <v>309</v>
      </c>
      <c r="O3340" s="27" t="s">
        <v>30</v>
      </c>
      <c r="P3340" s="27">
        <v>20309.7300527632</v>
      </c>
    </row>
    <row r="3341" spans="7:16" x14ac:dyDescent="0.25">
      <c r="G3341" s="27" t="str">
        <f t="shared" si="52"/>
        <v>2019/2020GlobalAll SectorsAll UsesAll InstrumentsAll DestinationsPublicNational DFI</v>
      </c>
      <c r="H3341" s="27" t="s">
        <v>290</v>
      </c>
      <c r="I3341" s="27" t="s">
        <v>343</v>
      </c>
      <c r="J3341" s="27" t="s">
        <v>344</v>
      </c>
      <c r="K3341" s="27" t="s">
        <v>346</v>
      </c>
      <c r="L3341" s="27" t="s">
        <v>345</v>
      </c>
      <c r="M3341" s="27" t="s">
        <v>338</v>
      </c>
      <c r="N3341" s="27" t="s">
        <v>309</v>
      </c>
      <c r="O3341" s="27" t="s">
        <v>33</v>
      </c>
      <c r="P3341" s="27">
        <v>217.15691570799899</v>
      </c>
    </row>
    <row r="3342" spans="7:16" x14ac:dyDescent="0.25">
      <c r="G3342" s="27" t="str">
        <f t="shared" si="52"/>
        <v>2019/2020GlobalAll SectorsAll UsesAll InstrumentsAll DestinationsPublicPublic Fund</v>
      </c>
      <c r="H3342" s="27" t="s">
        <v>290</v>
      </c>
      <c r="I3342" s="27" t="s">
        <v>343</v>
      </c>
      <c r="J3342" s="27" t="s">
        <v>344</v>
      </c>
      <c r="K3342" s="27" t="s">
        <v>346</v>
      </c>
      <c r="L3342" s="27" t="s">
        <v>345</v>
      </c>
      <c r="M3342" s="27" t="s">
        <v>338</v>
      </c>
      <c r="N3342" s="27" t="s">
        <v>309</v>
      </c>
      <c r="O3342" s="27" t="s">
        <v>311</v>
      </c>
      <c r="P3342" s="27">
        <v>374.79093718799999</v>
      </c>
    </row>
    <row r="3343" spans="7:16" x14ac:dyDescent="0.25">
      <c r="G3343" s="27" t="str">
        <f t="shared" si="52"/>
        <v>2019/2020GlobalAll SectorsAll UsesAll InstrumentsAll DestinationsPublicSOE</v>
      </c>
      <c r="H3343" s="27" t="s">
        <v>290</v>
      </c>
      <c r="I3343" s="27" t="s">
        <v>343</v>
      </c>
      <c r="J3343" s="27" t="s">
        <v>344</v>
      </c>
      <c r="K3343" s="27" t="s">
        <v>346</v>
      </c>
      <c r="L3343" s="27" t="s">
        <v>345</v>
      </c>
      <c r="M3343" s="27" t="s">
        <v>338</v>
      </c>
      <c r="N3343" s="27" t="s">
        <v>309</v>
      </c>
      <c r="O3343" s="27" t="s">
        <v>34</v>
      </c>
      <c r="P3343" s="27">
        <v>877.08031471000004</v>
      </c>
    </row>
    <row r="3344" spans="7:16" x14ac:dyDescent="0.25">
      <c r="G3344" s="27" t="str">
        <f t="shared" si="52"/>
        <v>2019/2020GlobalAll SectorsAll UsesAll InstrumentsAll DestinationsPublicState-owned FI</v>
      </c>
      <c r="H3344" s="27" t="s">
        <v>290</v>
      </c>
      <c r="I3344" s="27" t="s">
        <v>343</v>
      </c>
      <c r="J3344" s="27" t="s">
        <v>344</v>
      </c>
      <c r="K3344" s="27" t="s">
        <v>346</v>
      </c>
      <c r="L3344" s="27" t="s">
        <v>345</v>
      </c>
      <c r="M3344" s="27" t="s">
        <v>338</v>
      </c>
      <c r="N3344" s="27" t="s">
        <v>309</v>
      </c>
      <c r="O3344" s="27" t="s">
        <v>312</v>
      </c>
      <c r="P3344" s="27">
        <v>18604.730683221998</v>
      </c>
    </row>
    <row r="3345" spans="7:16" x14ac:dyDescent="0.25">
      <c r="G3345" s="27" t="str">
        <f t="shared" si="52"/>
        <v>2019/2020GlobalAll SectorsAll UsesAll InstrumentsAll DestinationsPublicUnknown</v>
      </c>
      <c r="H3345" s="27" t="s">
        <v>290</v>
      </c>
      <c r="I3345" s="27" t="s">
        <v>343</v>
      </c>
      <c r="J3345" s="27" t="s">
        <v>344</v>
      </c>
      <c r="K3345" s="27" t="s">
        <v>346</v>
      </c>
      <c r="L3345" s="27" t="s">
        <v>345</v>
      </c>
      <c r="M3345" s="27" t="s">
        <v>338</v>
      </c>
      <c r="N3345" s="27" t="s">
        <v>309</v>
      </c>
      <c r="O3345" s="27" t="s">
        <v>301</v>
      </c>
      <c r="P3345" s="27">
        <v>1815.9856394799999</v>
      </c>
    </row>
    <row r="3346" spans="7:16" x14ac:dyDescent="0.25">
      <c r="G3346" s="27" t="str">
        <f t="shared" si="52"/>
        <v>2019/2020GlobalAll SectorsAll UsesAll InstrumentsAll DestinationsUnknownUnknown</v>
      </c>
      <c r="H3346" s="27" t="s">
        <v>290</v>
      </c>
      <c r="I3346" s="27" t="s">
        <v>343</v>
      </c>
      <c r="J3346" s="27" t="s">
        <v>344</v>
      </c>
      <c r="K3346" s="27" t="s">
        <v>346</v>
      </c>
      <c r="L3346" s="27" t="s">
        <v>345</v>
      </c>
      <c r="M3346" s="27" t="s">
        <v>338</v>
      </c>
      <c r="N3346" s="27" t="s">
        <v>301</v>
      </c>
      <c r="O3346" s="27" t="s">
        <v>301</v>
      </c>
      <c r="P3346" s="27">
        <v>232583.68484372701</v>
      </c>
    </row>
    <row r="3347" spans="7:16" x14ac:dyDescent="0.25">
      <c r="G3347" s="27" t="str">
        <f t="shared" si="52"/>
        <v>2019/2020GlobalAll SectorsAll UsesAll InstrumentsDomesticPrivateCommercial FI</v>
      </c>
      <c r="H3347" s="27" t="s">
        <v>290</v>
      </c>
      <c r="I3347" s="27" t="s">
        <v>343</v>
      </c>
      <c r="J3347" s="27" t="s">
        <v>344</v>
      </c>
      <c r="K3347" s="27" t="s">
        <v>346</v>
      </c>
      <c r="L3347" s="27" t="s">
        <v>345</v>
      </c>
      <c r="M3347" s="27" t="s">
        <v>323</v>
      </c>
      <c r="N3347" s="27" t="s">
        <v>306</v>
      </c>
      <c r="O3347" s="27" t="s">
        <v>23</v>
      </c>
      <c r="P3347" s="27">
        <v>50744.593778499999</v>
      </c>
    </row>
    <row r="3348" spans="7:16" x14ac:dyDescent="0.25">
      <c r="G3348" s="27" t="str">
        <f t="shared" si="52"/>
        <v>2019/2020GlobalAll SectorsAll UsesAll InstrumentsDomesticPrivateCorporations</v>
      </c>
      <c r="H3348" s="27" t="s">
        <v>290</v>
      </c>
      <c r="I3348" s="27" t="s">
        <v>343</v>
      </c>
      <c r="J3348" s="27" t="s">
        <v>344</v>
      </c>
      <c r="K3348" s="27" t="s">
        <v>346</v>
      </c>
      <c r="L3348" s="27" t="s">
        <v>345</v>
      </c>
      <c r="M3348" s="27" t="s">
        <v>323</v>
      </c>
      <c r="N3348" s="27" t="s">
        <v>306</v>
      </c>
      <c r="O3348" s="27" t="s">
        <v>307</v>
      </c>
      <c r="P3348" s="27">
        <v>49784.056442064</v>
      </c>
    </row>
    <row r="3349" spans="7:16" x14ac:dyDescent="0.25">
      <c r="G3349" s="27" t="str">
        <f t="shared" si="52"/>
        <v>2019/2020GlobalAll SectorsAll UsesAll InstrumentsDomesticPrivateFunds</v>
      </c>
      <c r="H3349" s="27" t="s">
        <v>290</v>
      </c>
      <c r="I3349" s="27" t="s">
        <v>343</v>
      </c>
      <c r="J3349" s="27" t="s">
        <v>344</v>
      </c>
      <c r="K3349" s="27" t="s">
        <v>346</v>
      </c>
      <c r="L3349" s="27" t="s">
        <v>345</v>
      </c>
      <c r="M3349" s="27" t="s">
        <v>323</v>
      </c>
      <c r="N3349" s="27" t="s">
        <v>306</v>
      </c>
      <c r="O3349" s="27" t="s">
        <v>25</v>
      </c>
      <c r="P3349" s="27">
        <v>930.46927500000004</v>
      </c>
    </row>
    <row r="3350" spans="7:16" x14ac:dyDescent="0.25">
      <c r="G3350" s="27" t="str">
        <f t="shared" si="52"/>
        <v>2019/2020GlobalAll SectorsAll UsesAll InstrumentsDomesticPrivateHouseholds/Individuals</v>
      </c>
      <c r="H3350" s="27" t="s">
        <v>290</v>
      </c>
      <c r="I3350" s="27" t="s">
        <v>343</v>
      </c>
      <c r="J3350" s="27" t="s">
        <v>344</v>
      </c>
      <c r="K3350" s="27" t="s">
        <v>346</v>
      </c>
      <c r="L3350" s="27" t="s">
        <v>345</v>
      </c>
      <c r="M3350" s="27" t="s">
        <v>323</v>
      </c>
      <c r="N3350" s="27" t="s">
        <v>306</v>
      </c>
      <c r="O3350" s="27" t="s">
        <v>308</v>
      </c>
      <c r="P3350" s="27">
        <v>62221.615090400002</v>
      </c>
    </row>
    <row r="3351" spans="7:16" x14ac:dyDescent="0.25">
      <c r="G3351" s="27" t="str">
        <f t="shared" si="52"/>
        <v>2019/2020GlobalAll SectorsAll UsesAll InstrumentsDomesticPrivateInstitutional Investors</v>
      </c>
      <c r="H3351" s="27" t="s">
        <v>290</v>
      </c>
      <c r="I3351" s="27" t="s">
        <v>343</v>
      </c>
      <c r="J3351" s="27" t="s">
        <v>344</v>
      </c>
      <c r="K3351" s="27" t="s">
        <v>346</v>
      </c>
      <c r="L3351" s="27" t="s">
        <v>345</v>
      </c>
      <c r="M3351" s="27" t="s">
        <v>323</v>
      </c>
      <c r="N3351" s="27" t="s">
        <v>306</v>
      </c>
      <c r="O3351" s="27" t="s">
        <v>27</v>
      </c>
      <c r="P3351" s="27">
        <v>321.34689950000001</v>
      </c>
    </row>
    <row r="3352" spans="7:16" x14ac:dyDescent="0.25">
      <c r="G3352" s="27" t="str">
        <f t="shared" si="52"/>
        <v>2019/2020GlobalAll SectorsAll UsesAll InstrumentsDomesticPrivateUnknown</v>
      </c>
      <c r="H3352" s="27" t="s">
        <v>290</v>
      </c>
      <c r="I3352" s="27" t="s">
        <v>343</v>
      </c>
      <c r="J3352" s="27" t="s">
        <v>344</v>
      </c>
      <c r="K3352" s="27" t="s">
        <v>346</v>
      </c>
      <c r="L3352" s="27" t="s">
        <v>345</v>
      </c>
      <c r="M3352" s="27" t="s">
        <v>323</v>
      </c>
      <c r="N3352" s="27" t="s">
        <v>306</v>
      </c>
      <c r="O3352" s="27" t="s">
        <v>301</v>
      </c>
      <c r="P3352" s="27">
        <v>41662.1290362</v>
      </c>
    </row>
    <row r="3353" spans="7:16" x14ac:dyDescent="0.25">
      <c r="G3353" s="27" t="str">
        <f t="shared" si="52"/>
        <v>2019/2020GlobalAll SectorsAll UsesAll InstrumentsDomesticPublicExport Credit Agency (ECA)</v>
      </c>
      <c r="H3353" s="27" t="s">
        <v>290</v>
      </c>
      <c r="I3353" s="27" t="s">
        <v>343</v>
      </c>
      <c r="J3353" s="27" t="s">
        <v>344</v>
      </c>
      <c r="K3353" s="27" t="s">
        <v>346</v>
      </c>
      <c r="L3353" s="27" t="s">
        <v>345</v>
      </c>
      <c r="M3353" s="27" t="s">
        <v>323</v>
      </c>
      <c r="N3353" s="27" t="s">
        <v>309</v>
      </c>
      <c r="O3353" s="27" t="s">
        <v>310</v>
      </c>
      <c r="P3353" s="27">
        <v>16.933350000000001</v>
      </c>
    </row>
    <row r="3354" spans="7:16" x14ac:dyDescent="0.25">
      <c r="G3354" s="27" t="str">
        <f t="shared" si="52"/>
        <v>2019/2020GlobalAll SectorsAll UsesAll InstrumentsDomesticPublicGovernment</v>
      </c>
      <c r="H3354" s="27" t="s">
        <v>290</v>
      </c>
      <c r="I3354" s="27" t="s">
        <v>343</v>
      </c>
      <c r="J3354" s="27" t="s">
        <v>344</v>
      </c>
      <c r="K3354" s="27" t="s">
        <v>346</v>
      </c>
      <c r="L3354" s="27" t="s">
        <v>345</v>
      </c>
      <c r="M3354" s="27" t="s">
        <v>323</v>
      </c>
      <c r="N3354" s="27" t="s">
        <v>309</v>
      </c>
      <c r="O3354" s="27" t="s">
        <v>28</v>
      </c>
      <c r="P3354" s="27">
        <v>33203.615391443003</v>
      </c>
    </row>
    <row r="3355" spans="7:16" x14ac:dyDescent="0.25">
      <c r="G3355" s="27" t="str">
        <f t="shared" si="52"/>
        <v>2019/2020GlobalAll SectorsAll UsesAll InstrumentsDomesticPublicMultilateral Climate Funds</v>
      </c>
      <c r="H3355" s="27" t="s">
        <v>290</v>
      </c>
      <c r="I3355" s="27" t="s">
        <v>343</v>
      </c>
      <c r="J3355" s="27" t="s">
        <v>344</v>
      </c>
      <c r="K3355" s="27" t="s">
        <v>346</v>
      </c>
      <c r="L3355" s="27" t="s">
        <v>345</v>
      </c>
      <c r="M3355" s="27" t="s">
        <v>323</v>
      </c>
      <c r="N3355" s="27" t="s">
        <v>309</v>
      </c>
      <c r="O3355" s="27" t="s">
        <v>29</v>
      </c>
      <c r="P3355" s="27">
        <v>0</v>
      </c>
    </row>
    <row r="3356" spans="7:16" x14ac:dyDescent="0.25">
      <c r="G3356" s="27" t="str">
        <f t="shared" si="52"/>
        <v>2019/2020GlobalAll SectorsAll UsesAll InstrumentsDomesticPublicMultilateral DFI</v>
      </c>
      <c r="H3356" s="27" t="s">
        <v>290</v>
      </c>
      <c r="I3356" s="27" t="s">
        <v>343</v>
      </c>
      <c r="J3356" s="27" t="s">
        <v>344</v>
      </c>
      <c r="K3356" s="27" t="s">
        <v>346</v>
      </c>
      <c r="L3356" s="27" t="s">
        <v>345</v>
      </c>
      <c r="M3356" s="27" t="s">
        <v>323</v>
      </c>
      <c r="N3356" s="27" t="s">
        <v>309</v>
      </c>
      <c r="O3356" s="27" t="s">
        <v>30</v>
      </c>
      <c r="P3356" s="27">
        <v>959.63220347720198</v>
      </c>
    </row>
    <row r="3357" spans="7:16" x14ac:dyDescent="0.25">
      <c r="G3357" s="27" t="str">
        <f t="shared" si="52"/>
        <v>2019/2020GlobalAll SectorsAll UsesAll InstrumentsDomesticPublicNational DFI</v>
      </c>
      <c r="H3357" s="27" t="s">
        <v>290</v>
      </c>
      <c r="I3357" s="27" t="s">
        <v>343</v>
      </c>
      <c r="J3357" s="27" t="s">
        <v>344</v>
      </c>
      <c r="K3357" s="27" t="s">
        <v>346</v>
      </c>
      <c r="L3357" s="27" t="s">
        <v>345</v>
      </c>
      <c r="M3357" s="27" t="s">
        <v>323</v>
      </c>
      <c r="N3357" s="27" t="s">
        <v>309</v>
      </c>
      <c r="O3357" s="27" t="s">
        <v>33</v>
      </c>
      <c r="P3357" s="27">
        <v>154.35182599999999</v>
      </c>
    </row>
    <row r="3358" spans="7:16" x14ac:dyDescent="0.25">
      <c r="G3358" s="27" t="str">
        <f t="shared" si="52"/>
        <v>2019/2020GlobalAll SectorsAll UsesAll InstrumentsDomesticPublicPublic Fund</v>
      </c>
      <c r="H3358" s="27" t="s">
        <v>290</v>
      </c>
      <c r="I3358" s="27" t="s">
        <v>343</v>
      </c>
      <c r="J3358" s="27" t="s">
        <v>344</v>
      </c>
      <c r="K3358" s="27" t="s">
        <v>346</v>
      </c>
      <c r="L3358" s="27" t="s">
        <v>345</v>
      </c>
      <c r="M3358" s="27" t="s">
        <v>323</v>
      </c>
      <c r="N3358" s="27" t="s">
        <v>309</v>
      </c>
      <c r="O3358" s="27" t="s">
        <v>311</v>
      </c>
      <c r="P3358" s="27">
        <v>217.38681249999999</v>
      </c>
    </row>
    <row r="3359" spans="7:16" x14ac:dyDescent="0.25">
      <c r="G3359" s="27" t="str">
        <f t="shared" si="52"/>
        <v>2019/2020GlobalAll SectorsAll UsesAll InstrumentsDomesticPublicSOE</v>
      </c>
      <c r="H3359" s="27" t="s">
        <v>290</v>
      </c>
      <c r="I3359" s="27" t="s">
        <v>343</v>
      </c>
      <c r="J3359" s="27" t="s">
        <v>344</v>
      </c>
      <c r="K3359" s="27" t="s">
        <v>346</v>
      </c>
      <c r="L3359" s="27" t="s">
        <v>345</v>
      </c>
      <c r="M3359" s="27" t="s">
        <v>323</v>
      </c>
      <c r="N3359" s="27" t="s">
        <v>309</v>
      </c>
      <c r="O3359" s="27" t="s">
        <v>34</v>
      </c>
      <c r="P3359" s="27">
        <v>580.92524639999999</v>
      </c>
    </row>
    <row r="3360" spans="7:16" x14ac:dyDescent="0.25">
      <c r="G3360" s="27" t="str">
        <f t="shared" si="52"/>
        <v>2019/2020GlobalAll SectorsAll UsesAll InstrumentsDomesticPublicState-owned FI</v>
      </c>
      <c r="H3360" s="27" t="s">
        <v>290</v>
      </c>
      <c r="I3360" s="27" t="s">
        <v>343</v>
      </c>
      <c r="J3360" s="27" t="s">
        <v>344</v>
      </c>
      <c r="K3360" s="27" t="s">
        <v>346</v>
      </c>
      <c r="L3360" s="27" t="s">
        <v>345</v>
      </c>
      <c r="M3360" s="27" t="s">
        <v>323</v>
      </c>
      <c r="N3360" s="27" t="s">
        <v>309</v>
      </c>
      <c r="O3360" s="27" t="s">
        <v>312</v>
      </c>
      <c r="P3360" s="27">
        <v>18329.798613999999</v>
      </c>
    </row>
    <row r="3361" spans="7:16" x14ac:dyDescent="0.25">
      <c r="G3361" s="27" t="str">
        <f t="shared" si="52"/>
        <v>2019/2020GlobalAll SectorsAll UsesAll InstrumentsDomesticPublicUnknown</v>
      </c>
      <c r="H3361" s="27" t="s">
        <v>290</v>
      </c>
      <c r="I3361" s="27" t="s">
        <v>343</v>
      </c>
      <c r="J3361" s="27" t="s">
        <v>344</v>
      </c>
      <c r="K3361" s="27" t="s">
        <v>346</v>
      </c>
      <c r="L3361" s="27" t="s">
        <v>345</v>
      </c>
      <c r="M3361" s="27" t="s">
        <v>323</v>
      </c>
      <c r="N3361" s="27" t="s">
        <v>309</v>
      </c>
      <c r="O3361" s="27" t="s">
        <v>301</v>
      </c>
      <c r="P3361" s="27">
        <v>1769.39563948</v>
      </c>
    </row>
    <row r="3362" spans="7:16" x14ac:dyDescent="0.25">
      <c r="G3362" s="27" t="str">
        <f t="shared" si="52"/>
        <v>2019/2020GlobalAll SectorsAll UsesAll InstrumentsDomesticUnknownUnknown</v>
      </c>
      <c r="H3362" s="27" t="s">
        <v>290</v>
      </c>
      <c r="I3362" s="27" t="s">
        <v>343</v>
      </c>
      <c r="J3362" s="27" t="s">
        <v>344</v>
      </c>
      <c r="K3362" s="27" t="s">
        <v>346</v>
      </c>
      <c r="L3362" s="27" t="s">
        <v>345</v>
      </c>
      <c r="M3362" s="27" t="s">
        <v>323</v>
      </c>
      <c r="N3362" s="27" t="s">
        <v>301</v>
      </c>
      <c r="O3362" s="27" t="s">
        <v>301</v>
      </c>
      <c r="P3362" s="27">
        <v>25757.753752999899</v>
      </c>
    </row>
    <row r="3363" spans="7:16" x14ac:dyDescent="0.25">
      <c r="G3363" s="27" t="str">
        <f t="shared" si="52"/>
        <v>2019/2020GlobalAll SectorsAll UsesAll InstrumentsInternationalPrivateCommercial FI</v>
      </c>
      <c r="H3363" s="27" t="s">
        <v>290</v>
      </c>
      <c r="I3363" s="27" t="s">
        <v>343</v>
      </c>
      <c r="J3363" s="27" t="s">
        <v>344</v>
      </c>
      <c r="K3363" s="27" t="s">
        <v>346</v>
      </c>
      <c r="L3363" s="27" t="s">
        <v>345</v>
      </c>
      <c r="M3363" s="27" t="s">
        <v>324</v>
      </c>
      <c r="N3363" s="27" t="s">
        <v>306</v>
      </c>
      <c r="O3363" s="27" t="s">
        <v>23</v>
      </c>
      <c r="P3363" s="27">
        <v>1839.3922024999999</v>
      </c>
    </row>
    <row r="3364" spans="7:16" x14ac:dyDescent="0.25">
      <c r="G3364" s="27" t="str">
        <f t="shared" si="52"/>
        <v>2019/2020GlobalAll SectorsAll UsesAll InstrumentsInternationalPrivateCorporations</v>
      </c>
      <c r="H3364" s="27" t="s">
        <v>290</v>
      </c>
      <c r="I3364" s="27" t="s">
        <v>343</v>
      </c>
      <c r="J3364" s="27" t="s">
        <v>344</v>
      </c>
      <c r="K3364" s="27" t="s">
        <v>346</v>
      </c>
      <c r="L3364" s="27" t="s">
        <v>345</v>
      </c>
      <c r="M3364" s="27" t="s">
        <v>324</v>
      </c>
      <c r="N3364" s="27" t="s">
        <v>306</v>
      </c>
      <c r="O3364" s="27" t="s">
        <v>307</v>
      </c>
      <c r="P3364" s="27">
        <v>3557.4328066869998</v>
      </c>
    </row>
    <row r="3365" spans="7:16" x14ac:dyDescent="0.25">
      <c r="G3365" s="27" t="str">
        <f t="shared" si="52"/>
        <v>2019/2020GlobalAll SectorsAll UsesAll InstrumentsInternationalPrivateFunds</v>
      </c>
      <c r="H3365" s="27" t="s">
        <v>290</v>
      </c>
      <c r="I3365" s="27" t="s">
        <v>343</v>
      </c>
      <c r="J3365" s="27" t="s">
        <v>344</v>
      </c>
      <c r="K3365" s="27" t="s">
        <v>346</v>
      </c>
      <c r="L3365" s="27" t="s">
        <v>345</v>
      </c>
      <c r="M3365" s="27" t="s">
        <v>324</v>
      </c>
      <c r="N3365" s="27" t="s">
        <v>306</v>
      </c>
      <c r="O3365" s="27" t="s">
        <v>25</v>
      </c>
      <c r="P3365" s="27">
        <v>805.71927249999999</v>
      </c>
    </row>
    <row r="3366" spans="7:16" x14ac:dyDescent="0.25">
      <c r="G3366" s="27" t="str">
        <f t="shared" si="52"/>
        <v>2019/2020GlobalAll SectorsAll UsesAll InstrumentsInternationalPrivateInstitutional Investors</v>
      </c>
      <c r="H3366" s="27" t="s">
        <v>290</v>
      </c>
      <c r="I3366" s="27" t="s">
        <v>343</v>
      </c>
      <c r="J3366" s="27" t="s">
        <v>344</v>
      </c>
      <c r="K3366" s="27" t="s">
        <v>346</v>
      </c>
      <c r="L3366" s="27" t="s">
        <v>345</v>
      </c>
      <c r="M3366" s="27" t="s">
        <v>324</v>
      </c>
      <c r="N3366" s="27" t="s">
        <v>306</v>
      </c>
      <c r="O3366" s="27" t="s">
        <v>27</v>
      </c>
      <c r="P3366" s="27">
        <v>325.69331298999998</v>
      </c>
    </row>
    <row r="3367" spans="7:16" x14ac:dyDescent="0.25">
      <c r="G3367" s="27" t="str">
        <f t="shared" si="52"/>
        <v>2019/2020GlobalAll SectorsAll UsesAll InstrumentsInternationalPrivateUnknown</v>
      </c>
      <c r="H3367" s="27" t="s">
        <v>290</v>
      </c>
      <c r="I3367" s="27" t="s">
        <v>343</v>
      </c>
      <c r="J3367" s="27" t="s">
        <v>344</v>
      </c>
      <c r="K3367" s="27" t="s">
        <v>346</v>
      </c>
      <c r="L3367" s="27" t="s">
        <v>345</v>
      </c>
      <c r="M3367" s="27" t="s">
        <v>324</v>
      </c>
      <c r="N3367" s="27" t="s">
        <v>306</v>
      </c>
      <c r="O3367" s="27" t="s">
        <v>301</v>
      </c>
      <c r="P3367" s="27">
        <v>5021.3462049999998</v>
      </c>
    </row>
    <row r="3368" spans="7:16" x14ac:dyDescent="0.25">
      <c r="G3368" s="27" t="str">
        <f t="shared" si="52"/>
        <v>2019/2020GlobalAll SectorsAll UsesAll InstrumentsInternationalPublicBilateral DFI</v>
      </c>
      <c r="H3368" s="27" t="s">
        <v>290</v>
      </c>
      <c r="I3368" s="27" t="s">
        <v>343</v>
      </c>
      <c r="J3368" s="27" t="s">
        <v>344</v>
      </c>
      <c r="K3368" s="27" t="s">
        <v>346</v>
      </c>
      <c r="L3368" s="27" t="s">
        <v>345</v>
      </c>
      <c r="M3368" s="27" t="s">
        <v>324</v>
      </c>
      <c r="N3368" s="27" t="s">
        <v>309</v>
      </c>
      <c r="O3368" s="27" t="s">
        <v>31</v>
      </c>
      <c r="P3368" s="27">
        <v>7149.022851572</v>
      </c>
    </row>
    <row r="3369" spans="7:16" x14ac:dyDescent="0.25">
      <c r="G3369" s="27" t="str">
        <f t="shared" si="52"/>
        <v>2019/2020GlobalAll SectorsAll UsesAll InstrumentsInternationalPublicExport Credit Agency (ECA)</v>
      </c>
      <c r="H3369" s="27" t="s">
        <v>290</v>
      </c>
      <c r="I3369" s="27" t="s">
        <v>343</v>
      </c>
      <c r="J3369" s="27" t="s">
        <v>344</v>
      </c>
      <c r="K3369" s="27" t="s">
        <v>346</v>
      </c>
      <c r="L3369" s="27" t="s">
        <v>345</v>
      </c>
      <c r="M3369" s="27" t="s">
        <v>324</v>
      </c>
      <c r="N3369" s="27" t="s">
        <v>309</v>
      </c>
      <c r="O3369" s="27" t="s">
        <v>310</v>
      </c>
      <c r="P3369" s="27">
        <v>2123.7212424600002</v>
      </c>
    </row>
    <row r="3370" spans="7:16" x14ac:dyDescent="0.25">
      <c r="G3370" s="27" t="str">
        <f t="shared" si="52"/>
        <v>2019/2020GlobalAll SectorsAll UsesAll InstrumentsInternationalPublicGovernment</v>
      </c>
      <c r="H3370" s="27" t="s">
        <v>290</v>
      </c>
      <c r="I3370" s="27" t="s">
        <v>343</v>
      </c>
      <c r="J3370" s="27" t="s">
        <v>344</v>
      </c>
      <c r="K3370" s="27" t="s">
        <v>346</v>
      </c>
      <c r="L3370" s="27" t="s">
        <v>345</v>
      </c>
      <c r="M3370" s="27" t="s">
        <v>324</v>
      </c>
      <c r="N3370" s="27" t="s">
        <v>309</v>
      </c>
      <c r="O3370" s="27" t="s">
        <v>28</v>
      </c>
      <c r="P3370" s="27">
        <v>6045.189087447</v>
      </c>
    </row>
    <row r="3371" spans="7:16" x14ac:dyDescent="0.25">
      <c r="G3371" s="27" t="str">
        <f t="shared" si="52"/>
        <v>2019/2020GlobalAll SectorsAll UsesAll InstrumentsInternationalPublicMultilateral Climate Funds</v>
      </c>
      <c r="H3371" s="27" t="s">
        <v>290</v>
      </c>
      <c r="I3371" s="27" t="s">
        <v>343</v>
      </c>
      <c r="J3371" s="27" t="s">
        <v>344</v>
      </c>
      <c r="K3371" s="27" t="s">
        <v>346</v>
      </c>
      <c r="L3371" s="27" t="s">
        <v>345</v>
      </c>
      <c r="M3371" s="27" t="s">
        <v>324</v>
      </c>
      <c r="N3371" s="27" t="s">
        <v>309</v>
      </c>
      <c r="O3371" s="27" t="s">
        <v>29</v>
      </c>
      <c r="P3371" s="27">
        <v>356.188119798</v>
      </c>
    </row>
    <row r="3372" spans="7:16" x14ac:dyDescent="0.25">
      <c r="G3372" s="27" t="str">
        <f t="shared" si="52"/>
        <v>2019/2020GlobalAll SectorsAll UsesAll InstrumentsInternationalPublicMultilateral DFI</v>
      </c>
      <c r="H3372" s="27" t="s">
        <v>290</v>
      </c>
      <c r="I3372" s="27" t="s">
        <v>343</v>
      </c>
      <c r="J3372" s="27" t="s">
        <v>344</v>
      </c>
      <c r="K3372" s="27" t="s">
        <v>346</v>
      </c>
      <c r="L3372" s="27" t="s">
        <v>345</v>
      </c>
      <c r="M3372" s="27" t="s">
        <v>324</v>
      </c>
      <c r="N3372" s="27" t="s">
        <v>309</v>
      </c>
      <c r="O3372" s="27" t="s">
        <v>30</v>
      </c>
      <c r="P3372" s="27">
        <v>19350.097849286001</v>
      </c>
    </row>
    <row r="3373" spans="7:16" x14ac:dyDescent="0.25">
      <c r="G3373" s="27" t="str">
        <f t="shared" si="52"/>
        <v>2019/2020GlobalAll SectorsAll UsesAll InstrumentsInternationalPublicNational DFI</v>
      </c>
      <c r="H3373" s="27" t="s">
        <v>290</v>
      </c>
      <c r="I3373" s="27" t="s">
        <v>343</v>
      </c>
      <c r="J3373" s="27" t="s">
        <v>344</v>
      </c>
      <c r="K3373" s="27" t="s">
        <v>346</v>
      </c>
      <c r="L3373" s="27" t="s">
        <v>345</v>
      </c>
      <c r="M3373" s="27" t="s">
        <v>324</v>
      </c>
      <c r="N3373" s="27" t="s">
        <v>309</v>
      </c>
      <c r="O3373" s="27" t="s">
        <v>33</v>
      </c>
      <c r="P3373" s="27">
        <v>62.805089707999997</v>
      </c>
    </row>
    <row r="3374" spans="7:16" x14ac:dyDescent="0.25">
      <c r="G3374" s="27" t="str">
        <f t="shared" si="52"/>
        <v>2019/2020GlobalAll SectorsAll UsesAll InstrumentsInternationalPublicPublic Fund</v>
      </c>
      <c r="H3374" s="27" t="s">
        <v>290</v>
      </c>
      <c r="I3374" s="27" t="s">
        <v>343</v>
      </c>
      <c r="J3374" s="27" t="s">
        <v>344</v>
      </c>
      <c r="K3374" s="27" t="s">
        <v>346</v>
      </c>
      <c r="L3374" s="27" t="s">
        <v>345</v>
      </c>
      <c r="M3374" s="27" t="s">
        <v>324</v>
      </c>
      <c r="N3374" s="27" t="s">
        <v>309</v>
      </c>
      <c r="O3374" s="27" t="s">
        <v>311</v>
      </c>
      <c r="P3374" s="27">
        <v>157.404124688</v>
      </c>
    </row>
    <row r="3375" spans="7:16" x14ac:dyDescent="0.25">
      <c r="G3375" s="27" t="str">
        <f t="shared" si="52"/>
        <v>2019/2020GlobalAll SectorsAll UsesAll InstrumentsInternationalPublicSOE</v>
      </c>
      <c r="H3375" s="27" t="s">
        <v>290</v>
      </c>
      <c r="I3375" s="27" t="s">
        <v>343</v>
      </c>
      <c r="J3375" s="27" t="s">
        <v>344</v>
      </c>
      <c r="K3375" s="27" t="s">
        <v>346</v>
      </c>
      <c r="L3375" s="27" t="s">
        <v>345</v>
      </c>
      <c r="M3375" s="27" t="s">
        <v>324</v>
      </c>
      <c r="N3375" s="27" t="s">
        <v>309</v>
      </c>
      <c r="O3375" s="27" t="s">
        <v>34</v>
      </c>
      <c r="P3375" s="27">
        <v>296.15506830999999</v>
      </c>
    </row>
    <row r="3376" spans="7:16" x14ac:dyDescent="0.25">
      <c r="G3376" s="27" t="str">
        <f t="shared" si="52"/>
        <v>2019/2020GlobalAll SectorsAll UsesAll InstrumentsInternationalPublicState-owned FI</v>
      </c>
      <c r="H3376" s="27" t="s">
        <v>290</v>
      </c>
      <c r="I3376" s="27" t="s">
        <v>343</v>
      </c>
      <c r="J3376" s="27" t="s">
        <v>344</v>
      </c>
      <c r="K3376" s="27" t="s">
        <v>346</v>
      </c>
      <c r="L3376" s="27" t="s">
        <v>345</v>
      </c>
      <c r="M3376" s="27" t="s">
        <v>324</v>
      </c>
      <c r="N3376" s="27" t="s">
        <v>309</v>
      </c>
      <c r="O3376" s="27" t="s">
        <v>312</v>
      </c>
      <c r="P3376" s="27">
        <v>274.932069222</v>
      </c>
    </row>
    <row r="3377" spans="7:16" x14ac:dyDescent="0.25">
      <c r="G3377" s="27" t="str">
        <f t="shared" si="52"/>
        <v>2019/2020GlobalAll SectorsAll UsesAll InstrumentsInternationalPublicUnknown</v>
      </c>
      <c r="H3377" s="27" t="s">
        <v>290</v>
      </c>
      <c r="I3377" s="27" t="s">
        <v>343</v>
      </c>
      <c r="J3377" s="27" t="s">
        <v>344</v>
      </c>
      <c r="K3377" s="27" t="s">
        <v>346</v>
      </c>
      <c r="L3377" s="27" t="s">
        <v>345</v>
      </c>
      <c r="M3377" s="27" t="s">
        <v>324</v>
      </c>
      <c r="N3377" s="27" t="s">
        <v>309</v>
      </c>
      <c r="O3377" s="27" t="s">
        <v>301</v>
      </c>
      <c r="P3377" s="27">
        <v>46.59</v>
      </c>
    </row>
    <row r="3378" spans="7:16" x14ac:dyDescent="0.25">
      <c r="G3378" s="27" t="str">
        <f t="shared" si="52"/>
        <v>2019/2020GlobalAll SectorsAll UsesAll InstrumentsInternationalUnknownUnknown</v>
      </c>
      <c r="H3378" s="27" t="s">
        <v>290</v>
      </c>
      <c r="I3378" s="27" t="s">
        <v>343</v>
      </c>
      <c r="J3378" s="27" t="s">
        <v>344</v>
      </c>
      <c r="K3378" s="27" t="s">
        <v>346</v>
      </c>
      <c r="L3378" s="27" t="s">
        <v>345</v>
      </c>
      <c r="M3378" s="27" t="s">
        <v>324</v>
      </c>
      <c r="N3378" s="27" t="s">
        <v>301</v>
      </c>
      <c r="O3378" s="27" t="s">
        <v>301</v>
      </c>
      <c r="P3378" s="27">
        <v>356.03126842699999</v>
      </c>
    </row>
    <row r="3379" spans="7:16" x14ac:dyDescent="0.25">
      <c r="G3379" s="27" t="str">
        <f t="shared" si="52"/>
        <v>2019/2020GlobalAll SectorsAll UsesAll InstrumentsUnknownPrivateCommercial FI</v>
      </c>
      <c r="H3379" s="27" t="s">
        <v>290</v>
      </c>
      <c r="I3379" s="27" t="s">
        <v>343</v>
      </c>
      <c r="J3379" s="27" t="s">
        <v>344</v>
      </c>
      <c r="K3379" s="27" t="s">
        <v>346</v>
      </c>
      <c r="L3379" s="27" t="s">
        <v>345</v>
      </c>
      <c r="M3379" s="27" t="s">
        <v>301</v>
      </c>
      <c r="N3379" s="27" t="s">
        <v>306</v>
      </c>
      <c r="O3379" s="27" t="s">
        <v>23</v>
      </c>
      <c r="P3379" s="27">
        <v>85.73</v>
      </c>
    </row>
    <row r="3380" spans="7:16" x14ac:dyDescent="0.25">
      <c r="G3380" s="27" t="str">
        <f t="shared" si="52"/>
        <v>2019/2020GlobalAll SectorsAll UsesAll InstrumentsUnknownUnknownUnknown</v>
      </c>
      <c r="H3380" s="27" t="s">
        <v>290</v>
      </c>
      <c r="I3380" s="27" t="s">
        <v>343</v>
      </c>
      <c r="J3380" s="27" t="s">
        <v>344</v>
      </c>
      <c r="K3380" s="27" t="s">
        <v>346</v>
      </c>
      <c r="L3380" s="27" t="s">
        <v>345</v>
      </c>
      <c r="M3380" s="27" t="s">
        <v>301</v>
      </c>
      <c r="N3380" s="27" t="s">
        <v>301</v>
      </c>
      <c r="O3380" s="27" t="s">
        <v>301</v>
      </c>
      <c r="P3380" s="27">
        <v>206469.89982230001</v>
      </c>
    </row>
    <row r="3381" spans="7:16" x14ac:dyDescent="0.25">
      <c r="G3381" s="27" t="str">
        <f t="shared" si="52"/>
        <v>2019/2020GlobalAll SectorsAll UsesBalance sheet financing (debt portion)All DestinationsPrivateCommercial FI</v>
      </c>
      <c r="H3381" s="27" t="s">
        <v>290</v>
      </c>
      <c r="I3381" s="27" t="s">
        <v>343</v>
      </c>
      <c r="J3381" s="27" t="s">
        <v>344</v>
      </c>
      <c r="K3381" s="27" t="s">
        <v>346</v>
      </c>
      <c r="L3381" s="27" t="s">
        <v>333</v>
      </c>
      <c r="M3381" s="27" t="s">
        <v>338</v>
      </c>
      <c r="N3381" s="27" t="s">
        <v>306</v>
      </c>
      <c r="O3381" s="27" t="s">
        <v>23</v>
      </c>
      <c r="P3381" s="27">
        <v>4690.0653839999904</v>
      </c>
    </row>
    <row r="3382" spans="7:16" x14ac:dyDescent="0.25">
      <c r="G3382" s="27" t="str">
        <f t="shared" si="52"/>
        <v>2019/2020GlobalAll SectorsAll UsesBalance sheet financing (debt portion)All DestinationsPrivateCorporations</v>
      </c>
      <c r="H3382" s="27" t="s">
        <v>290</v>
      </c>
      <c r="I3382" s="27" t="s">
        <v>343</v>
      </c>
      <c r="J3382" s="27" t="s">
        <v>344</v>
      </c>
      <c r="K3382" s="27" t="s">
        <v>346</v>
      </c>
      <c r="L3382" s="27" t="s">
        <v>333</v>
      </c>
      <c r="M3382" s="27" t="s">
        <v>338</v>
      </c>
      <c r="N3382" s="27" t="s">
        <v>306</v>
      </c>
      <c r="O3382" s="27" t="s">
        <v>307</v>
      </c>
      <c r="P3382" s="27">
        <v>590.22482249999996</v>
      </c>
    </row>
    <row r="3383" spans="7:16" x14ac:dyDescent="0.25">
      <c r="G3383" s="27" t="str">
        <f t="shared" si="52"/>
        <v>2019/2020GlobalAll SectorsAll UsesBalance sheet financing (debt portion)All DestinationsPublicGovernment</v>
      </c>
      <c r="H3383" s="27" t="s">
        <v>290</v>
      </c>
      <c r="I3383" s="27" t="s">
        <v>343</v>
      </c>
      <c r="J3383" s="27" t="s">
        <v>344</v>
      </c>
      <c r="K3383" s="27" t="s">
        <v>346</v>
      </c>
      <c r="L3383" s="27" t="s">
        <v>333</v>
      </c>
      <c r="M3383" s="27" t="s">
        <v>338</v>
      </c>
      <c r="N3383" s="27" t="s">
        <v>309</v>
      </c>
      <c r="O3383" s="27" t="s">
        <v>28</v>
      </c>
      <c r="P3383" s="27">
        <v>4286.1934365999996</v>
      </c>
    </row>
    <row r="3384" spans="7:16" x14ac:dyDescent="0.25">
      <c r="G3384" s="27" t="str">
        <f t="shared" si="52"/>
        <v>2019/2020GlobalAll SectorsAll UsesBalance sheet financing (debt portion)All DestinationsPublicMultilateral DFI</v>
      </c>
      <c r="H3384" s="27" t="s">
        <v>290</v>
      </c>
      <c r="I3384" s="27" t="s">
        <v>343</v>
      </c>
      <c r="J3384" s="27" t="s">
        <v>344</v>
      </c>
      <c r="K3384" s="27" t="s">
        <v>346</v>
      </c>
      <c r="L3384" s="27" t="s">
        <v>333</v>
      </c>
      <c r="M3384" s="27" t="s">
        <v>338</v>
      </c>
      <c r="N3384" s="27" t="s">
        <v>309</v>
      </c>
      <c r="O3384" s="27" t="s">
        <v>30</v>
      </c>
      <c r="P3384" s="27">
        <v>798.51464178900005</v>
      </c>
    </row>
    <row r="3385" spans="7:16" x14ac:dyDescent="0.25">
      <c r="G3385" s="27" t="str">
        <f t="shared" si="52"/>
        <v>2019/2020GlobalAll SectorsAll UsesBalance sheet financing (debt portion)All DestinationsPublicNational DFI</v>
      </c>
      <c r="H3385" s="27" t="s">
        <v>290</v>
      </c>
      <c r="I3385" s="27" t="s">
        <v>343</v>
      </c>
      <c r="J3385" s="27" t="s">
        <v>344</v>
      </c>
      <c r="K3385" s="27" t="s">
        <v>346</v>
      </c>
      <c r="L3385" s="27" t="s">
        <v>333</v>
      </c>
      <c r="M3385" s="27" t="s">
        <v>338</v>
      </c>
      <c r="N3385" s="27" t="s">
        <v>309</v>
      </c>
      <c r="O3385" s="27" t="s">
        <v>33</v>
      </c>
      <c r="P3385" s="27">
        <v>0</v>
      </c>
    </row>
    <row r="3386" spans="7:16" x14ac:dyDescent="0.25">
      <c r="G3386" s="27" t="str">
        <f t="shared" si="52"/>
        <v>2019/2020GlobalAll SectorsAll UsesBalance sheet financing (debt portion)All DestinationsPublicSOE</v>
      </c>
      <c r="H3386" s="27" t="s">
        <v>290</v>
      </c>
      <c r="I3386" s="27" t="s">
        <v>343</v>
      </c>
      <c r="J3386" s="27" t="s">
        <v>344</v>
      </c>
      <c r="K3386" s="27" t="s">
        <v>346</v>
      </c>
      <c r="L3386" s="27" t="s">
        <v>333</v>
      </c>
      <c r="M3386" s="27" t="s">
        <v>338</v>
      </c>
      <c r="N3386" s="27" t="s">
        <v>309</v>
      </c>
      <c r="O3386" s="27" t="s">
        <v>34</v>
      </c>
      <c r="P3386" s="27">
        <v>33.768304999999998</v>
      </c>
    </row>
    <row r="3387" spans="7:16" x14ac:dyDescent="0.25">
      <c r="G3387" s="27" t="str">
        <f t="shared" si="52"/>
        <v>2019/2020GlobalAll SectorsAll UsesBalance sheet financing (debt portion)All DestinationsPublicState-owned FI</v>
      </c>
      <c r="H3387" s="27" t="s">
        <v>290</v>
      </c>
      <c r="I3387" s="27" t="s">
        <v>343</v>
      </c>
      <c r="J3387" s="27" t="s">
        <v>344</v>
      </c>
      <c r="K3387" s="27" t="s">
        <v>346</v>
      </c>
      <c r="L3387" s="27" t="s">
        <v>333</v>
      </c>
      <c r="M3387" s="27" t="s">
        <v>338</v>
      </c>
      <c r="N3387" s="27" t="s">
        <v>309</v>
      </c>
      <c r="O3387" s="27" t="s">
        <v>312</v>
      </c>
      <c r="P3387" s="27">
        <v>1975.442335</v>
      </c>
    </row>
    <row r="3388" spans="7:16" x14ac:dyDescent="0.25">
      <c r="G3388" s="27" t="str">
        <f t="shared" si="52"/>
        <v>2019/2020GlobalAll SectorsAll UsesBalance sheet financing (debt portion)DomesticPrivateCommercial FI</v>
      </c>
      <c r="H3388" s="27" t="s">
        <v>290</v>
      </c>
      <c r="I3388" s="27" t="s">
        <v>343</v>
      </c>
      <c r="J3388" s="27" t="s">
        <v>344</v>
      </c>
      <c r="K3388" s="27" t="s">
        <v>346</v>
      </c>
      <c r="L3388" s="27" t="s">
        <v>333</v>
      </c>
      <c r="M3388" s="27" t="s">
        <v>323</v>
      </c>
      <c r="N3388" s="27" t="s">
        <v>306</v>
      </c>
      <c r="O3388" s="27" t="s">
        <v>23</v>
      </c>
      <c r="P3388" s="27">
        <v>4690.0653839999904</v>
      </c>
    </row>
    <row r="3389" spans="7:16" x14ac:dyDescent="0.25">
      <c r="G3389" s="27" t="str">
        <f t="shared" si="52"/>
        <v>2019/2020GlobalAll SectorsAll UsesBalance sheet financing (debt portion)DomesticPrivateCorporations</v>
      </c>
      <c r="H3389" s="27" t="s">
        <v>290</v>
      </c>
      <c r="I3389" s="27" t="s">
        <v>343</v>
      </c>
      <c r="J3389" s="27" t="s">
        <v>344</v>
      </c>
      <c r="K3389" s="27" t="s">
        <v>346</v>
      </c>
      <c r="L3389" s="27" t="s">
        <v>333</v>
      </c>
      <c r="M3389" s="27" t="s">
        <v>323</v>
      </c>
      <c r="N3389" s="27" t="s">
        <v>306</v>
      </c>
      <c r="O3389" s="27" t="s">
        <v>307</v>
      </c>
      <c r="P3389" s="27">
        <v>530.9013625</v>
      </c>
    </row>
    <row r="3390" spans="7:16" x14ac:dyDescent="0.25">
      <c r="G3390" s="27" t="str">
        <f t="shared" si="52"/>
        <v>2019/2020GlobalAll SectorsAll UsesBalance sheet financing (debt portion)DomesticPublicGovernment</v>
      </c>
      <c r="H3390" s="27" t="s">
        <v>290</v>
      </c>
      <c r="I3390" s="27" t="s">
        <v>343</v>
      </c>
      <c r="J3390" s="27" t="s">
        <v>344</v>
      </c>
      <c r="K3390" s="27" t="s">
        <v>346</v>
      </c>
      <c r="L3390" s="27" t="s">
        <v>333</v>
      </c>
      <c r="M3390" s="27" t="s">
        <v>323</v>
      </c>
      <c r="N3390" s="27" t="s">
        <v>309</v>
      </c>
      <c r="O3390" s="27" t="s">
        <v>28</v>
      </c>
      <c r="P3390" s="27">
        <v>4286.1934365999996</v>
      </c>
    </row>
    <row r="3391" spans="7:16" x14ac:dyDescent="0.25">
      <c r="G3391" s="27" t="str">
        <f t="shared" si="52"/>
        <v>2019/2020GlobalAll SectorsAll UsesBalance sheet financing (debt portion)DomesticPublicMultilateral DFI</v>
      </c>
      <c r="H3391" s="27" t="s">
        <v>290</v>
      </c>
      <c r="I3391" s="27" t="s">
        <v>343</v>
      </c>
      <c r="J3391" s="27" t="s">
        <v>344</v>
      </c>
      <c r="K3391" s="27" t="s">
        <v>346</v>
      </c>
      <c r="L3391" s="27" t="s">
        <v>333</v>
      </c>
      <c r="M3391" s="27" t="s">
        <v>323</v>
      </c>
      <c r="N3391" s="27" t="s">
        <v>309</v>
      </c>
      <c r="O3391" s="27" t="s">
        <v>30</v>
      </c>
      <c r="P3391" s="27">
        <v>74.037220744999999</v>
      </c>
    </row>
    <row r="3392" spans="7:16" x14ac:dyDescent="0.25">
      <c r="G3392" s="27" t="str">
        <f t="shared" si="52"/>
        <v>2019/2020GlobalAll SectorsAll UsesBalance sheet financing (debt portion)DomesticPublicNational DFI</v>
      </c>
      <c r="H3392" s="27" t="s">
        <v>290</v>
      </c>
      <c r="I3392" s="27" t="s">
        <v>343</v>
      </c>
      <c r="J3392" s="27" t="s">
        <v>344</v>
      </c>
      <c r="K3392" s="27" t="s">
        <v>346</v>
      </c>
      <c r="L3392" s="27" t="s">
        <v>333</v>
      </c>
      <c r="M3392" s="27" t="s">
        <v>323</v>
      </c>
      <c r="N3392" s="27" t="s">
        <v>309</v>
      </c>
      <c r="O3392" s="27" t="s">
        <v>33</v>
      </c>
      <c r="P3392" s="27">
        <v>0</v>
      </c>
    </row>
    <row r="3393" spans="7:16" x14ac:dyDescent="0.25">
      <c r="G3393" s="27" t="str">
        <f t="shared" si="52"/>
        <v>2019/2020GlobalAll SectorsAll UsesBalance sheet financing (debt portion)DomesticPublicState-owned FI</v>
      </c>
      <c r="H3393" s="27" t="s">
        <v>290</v>
      </c>
      <c r="I3393" s="27" t="s">
        <v>343</v>
      </c>
      <c r="J3393" s="27" t="s">
        <v>344</v>
      </c>
      <c r="K3393" s="27" t="s">
        <v>346</v>
      </c>
      <c r="L3393" s="27" t="s">
        <v>333</v>
      </c>
      <c r="M3393" s="27" t="s">
        <v>323</v>
      </c>
      <c r="N3393" s="27" t="s">
        <v>309</v>
      </c>
      <c r="O3393" s="27" t="s">
        <v>312</v>
      </c>
      <c r="P3393" s="27">
        <v>1975.442335</v>
      </c>
    </row>
    <row r="3394" spans="7:16" x14ac:dyDescent="0.25">
      <c r="G3394" s="27" t="str">
        <f t="shared" si="52"/>
        <v>2019/2020GlobalAll SectorsAll UsesBalance sheet financing (debt portion)InternationalPrivateCommercial FI</v>
      </c>
      <c r="H3394" s="27" t="s">
        <v>290</v>
      </c>
      <c r="I3394" s="27" t="s">
        <v>343</v>
      </c>
      <c r="J3394" s="27" t="s">
        <v>344</v>
      </c>
      <c r="K3394" s="27" t="s">
        <v>346</v>
      </c>
      <c r="L3394" s="27" t="s">
        <v>333</v>
      </c>
      <c r="M3394" s="27" t="s">
        <v>324</v>
      </c>
      <c r="N3394" s="27" t="s">
        <v>306</v>
      </c>
      <c r="O3394" s="27" t="s">
        <v>23</v>
      </c>
      <c r="P3394" s="27">
        <v>0</v>
      </c>
    </row>
    <row r="3395" spans="7:16" x14ac:dyDescent="0.25">
      <c r="G3395" s="27" t="str">
        <f t="shared" ref="G3395:G3458" si="53">+_xlfn.CONCAT(H3395:O3395)</f>
        <v>2019/2020GlobalAll SectorsAll UsesBalance sheet financing (debt portion)InternationalPrivateCorporations</v>
      </c>
      <c r="H3395" s="27" t="s">
        <v>290</v>
      </c>
      <c r="I3395" s="27" t="s">
        <v>343</v>
      </c>
      <c r="J3395" s="27" t="s">
        <v>344</v>
      </c>
      <c r="K3395" s="27" t="s">
        <v>346</v>
      </c>
      <c r="L3395" s="27" t="s">
        <v>333</v>
      </c>
      <c r="M3395" s="27" t="s">
        <v>324</v>
      </c>
      <c r="N3395" s="27" t="s">
        <v>306</v>
      </c>
      <c r="O3395" s="27" t="s">
        <v>307</v>
      </c>
      <c r="P3395" s="27">
        <v>59.323459999999997</v>
      </c>
    </row>
    <row r="3396" spans="7:16" x14ac:dyDescent="0.25">
      <c r="G3396" s="27" t="str">
        <f t="shared" si="53"/>
        <v>2019/2020GlobalAll SectorsAll UsesBalance sheet financing (debt portion)InternationalPublicMultilateral DFI</v>
      </c>
      <c r="H3396" s="27" t="s">
        <v>290</v>
      </c>
      <c r="I3396" s="27" t="s">
        <v>343</v>
      </c>
      <c r="J3396" s="27" t="s">
        <v>344</v>
      </c>
      <c r="K3396" s="27" t="s">
        <v>346</v>
      </c>
      <c r="L3396" s="27" t="s">
        <v>333</v>
      </c>
      <c r="M3396" s="27" t="s">
        <v>324</v>
      </c>
      <c r="N3396" s="27" t="s">
        <v>309</v>
      </c>
      <c r="O3396" s="27" t="s">
        <v>30</v>
      </c>
      <c r="P3396" s="27">
        <v>724.47742104400004</v>
      </c>
    </row>
    <row r="3397" spans="7:16" x14ac:dyDescent="0.25">
      <c r="G3397" s="27" t="str">
        <f t="shared" si="53"/>
        <v>2019/2020GlobalAll SectorsAll UsesBalance sheet financing (debt portion)InternationalPublicNational DFI</v>
      </c>
      <c r="H3397" s="27" t="s">
        <v>290</v>
      </c>
      <c r="I3397" s="27" t="s">
        <v>343</v>
      </c>
      <c r="J3397" s="27" t="s">
        <v>344</v>
      </c>
      <c r="K3397" s="27" t="s">
        <v>346</v>
      </c>
      <c r="L3397" s="27" t="s">
        <v>333</v>
      </c>
      <c r="M3397" s="27" t="s">
        <v>324</v>
      </c>
      <c r="N3397" s="27" t="s">
        <v>309</v>
      </c>
      <c r="O3397" s="27" t="s">
        <v>33</v>
      </c>
      <c r="P3397" s="27">
        <v>0</v>
      </c>
    </row>
    <row r="3398" spans="7:16" x14ac:dyDescent="0.25">
      <c r="G3398" s="27" t="str">
        <f t="shared" si="53"/>
        <v>2019/2020GlobalAll SectorsAll UsesBalance sheet financing (debt portion)InternationalPublicSOE</v>
      </c>
      <c r="H3398" s="27" t="s">
        <v>290</v>
      </c>
      <c r="I3398" s="27" t="s">
        <v>343</v>
      </c>
      <c r="J3398" s="27" t="s">
        <v>344</v>
      </c>
      <c r="K3398" s="27" t="s">
        <v>346</v>
      </c>
      <c r="L3398" s="27" t="s">
        <v>333</v>
      </c>
      <c r="M3398" s="27" t="s">
        <v>324</v>
      </c>
      <c r="N3398" s="27" t="s">
        <v>309</v>
      </c>
      <c r="O3398" s="27" t="s">
        <v>34</v>
      </c>
      <c r="P3398" s="27">
        <v>33.768304999999998</v>
      </c>
    </row>
    <row r="3399" spans="7:16" x14ac:dyDescent="0.25">
      <c r="G3399" s="27" t="str">
        <f t="shared" si="53"/>
        <v>2019/2020GlobalAll SectorsAll UsesBalance sheet financing (debt portion)InternationalPublicState-owned FI</v>
      </c>
      <c r="H3399" s="27" t="s">
        <v>290</v>
      </c>
      <c r="I3399" s="27" t="s">
        <v>343</v>
      </c>
      <c r="J3399" s="27" t="s">
        <v>344</v>
      </c>
      <c r="K3399" s="27" t="s">
        <v>346</v>
      </c>
      <c r="L3399" s="27" t="s">
        <v>333</v>
      </c>
      <c r="M3399" s="27" t="s">
        <v>324</v>
      </c>
      <c r="N3399" s="27" t="s">
        <v>309</v>
      </c>
      <c r="O3399" s="27" t="s">
        <v>312</v>
      </c>
      <c r="P3399" s="27">
        <v>0</v>
      </c>
    </row>
    <row r="3400" spans="7:16" x14ac:dyDescent="0.25">
      <c r="G3400" s="27" t="str">
        <f t="shared" si="53"/>
        <v>2019/2020GlobalAll SectorsAll UsesBalance sheet financing (equity portion)All DestinationsPrivateCommercial FI</v>
      </c>
      <c r="H3400" s="27" t="s">
        <v>290</v>
      </c>
      <c r="I3400" s="27" t="s">
        <v>343</v>
      </c>
      <c r="J3400" s="27" t="s">
        <v>344</v>
      </c>
      <c r="K3400" s="27" t="s">
        <v>346</v>
      </c>
      <c r="L3400" s="27" t="s">
        <v>334</v>
      </c>
      <c r="M3400" s="27" t="s">
        <v>338</v>
      </c>
      <c r="N3400" s="27" t="s">
        <v>306</v>
      </c>
      <c r="O3400" s="27" t="s">
        <v>23</v>
      </c>
      <c r="P3400" s="27">
        <v>12331.896827999901</v>
      </c>
    </row>
    <row r="3401" spans="7:16" x14ac:dyDescent="0.25">
      <c r="G3401" s="27" t="str">
        <f t="shared" si="53"/>
        <v>2019/2020GlobalAll SectorsAll UsesBalance sheet financing (equity portion)All DestinationsPrivateCorporations</v>
      </c>
      <c r="H3401" s="27" t="s">
        <v>290</v>
      </c>
      <c r="I3401" s="27" t="s">
        <v>343</v>
      </c>
      <c r="J3401" s="27" t="s">
        <v>344</v>
      </c>
      <c r="K3401" s="27" t="s">
        <v>346</v>
      </c>
      <c r="L3401" s="27" t="s">
        <v>334</v>
      </c>
      <c r="M3401" s="27" t="s">
        <v>338</v>
      </c>
      <c r="N3401" s="27" t="s">
        <v>306</v>
      </c>
      <c r="O3401" s="27" t="s">
        <v>307</v>
      </c>
      <c r="P3401" s="27">
        <v>47426.789531764</v>
      </c>
    </row>
    <row r="3402" spans="7:16" x14ac:dyDescent="0.25">
      <c r="G3402" s="27" t="str">
        <f t="shared" si="53"/>
        <v>2019/2020GlobalAll SectorsAll UsesBalance sheet financing (equity portion)All DestinationsPrivateFunds</v>
      </c>
      <c r="H3402" s="27" t="s">
        <v>290</v>
      </c>
      <c r="I3402" s="27" t="s">
        <v>343</v>
      </c>
      <c r="J3402" s="27" t="s">
        <v>344</v>
      </c>
      <c r="K3402" s="27" t="s">
        <v>346</v>
      </c>
      <c r="L3402" s="27" t="s">
        <v>334</v>
      </c>
      <c r="M3402" s="27" t="s">
        <v>338</v>
      </c>
      <c r="N3402" s="27" t="s">
        <v>306</v>
      </c>
      <c r="O3402" s="27" t="s">
        <v>25</v>
      </c>
      <c r="P3402" s="27">
        <v>111.295835</v>
      </c>
    </row>
    <row r="3403" spans="7:16" x14ac:dyDescent="0.25">
      <c r="G3403" s="27" t="str">
        <f t="shared" si="53"/>
        <v>2019/2020GlobalAll SectorsAll UsesBalance sheet financing (equity portion)All DestinationsPrivateHouseholds/Individuals</v>
      </c>
      <c r="H3403" s="27" t="s">
        <v>290</v>
      </c>
      <c r="I3403" s="27" t="s">
        <v>343</v>
      </c>
      <c r="J3403" s="27" t="s">
        <v>344</v>
      </c>
      <c r="K3403" s="27" t="s">
        <v>346</v>
      </c>
      <c r="L3403" s="27" t="s">
        <v>334</v>
      </c>
      <c r="M3403" s="27" t="s">
        <v>338</v>
      </c>
      <c r="N3403" s="27" t="s">
        <v>306</v>
      </c>
      <c r="O3403" s="27" t="s">
        <v>308</v>
      </c>
      <c r="P3403" s="27">
        <v>62221.615090400002</v>
      </c>
    </row>
    <row r="3404" spans="7:16" x14ac:dyDescent="0.25">
      <c r="G3404" s="27" t="str">
        <f t="shared" si="53"/>
        <v>2019/2020GlobalAll SectorsAll UsesBalance sheet financing (equity portion)All DestinationsPrivateInstitutional Investors</v>
      </c>
      <c r="H3404" s="27" t="s">
        <v>290</v>
      </c>
      <c r="I3404" s="27" t="s">
        <v>343</v>
      </c>
      <c r="J3404" s="27" t="s">
        <v>344</v>
      </c>
      <c r="K3404" s="27" t="s">
        <v>346</v>
      </c>
      <c r="L3404" s="27" t="s">
        <v>334</v>
      </c>
      <c r="M3404" s="27" t="s">
        <v>338</v>
      </c>
      <c r="N3404" s="27" t="s">
        <v>306</v>
      </c>
      <c r="O3404" s="27" t="s">
        <v>27</v>
      </c>
      <c r="P3404" s="27">
        <v>39.908977499999999</v>
      </c>
    </row>
    <row r="3405" spans="7:16" x14ac:dyDescent="0.25">
      <c r="G3405" s="27" t="str">
        <f t="shared" si="53"/>
        <v>2019/2020GlobalAll SectorsAll UsesBalance sheet financing (equity portion)All DestinationsPrivateUnknown</v>
      </c>
      <c r="H3405" s="27" t="s">
        <v>290</v>
      </c>
      <c r="I3405" s="27" t="s">
        <v>343</v>
      </c>
      <c r="J3405" s="27" t="s">
        <v>344</v>
      </c>
      <c r="K3405" s="27" t="s">
        <v>346</v>
      </c>
      <c r="L3405" s="27" t="s">
        <v>334</v>
      </c>
      <c r="M3405" s="27" t="s">
        <v>338</v>
      </c>
      <c r="N3405" s="27" t="s">
        <v>306</v>
      </c>
      <c r="O3405" s="27" t="s">
        <v>301</v>
      </c>
      <c r="P3405" s="27">
        <v>8068.3715574999997</v>
      </c>
    </row>
    <row r="3406" spans="7:16" x14ac:dyDescent="0.25">
      <c r="G3406" s="27" t="str">
        <f t="shared" si="53"/>
        <v>2019/2020GlobalAll SectorsAll UsesBalance sheet financing (equity portion)All DestinationsPublicGovernment</v>
      </c>
      <c r="H3406" s="27" t="s">
        <v>290</v>
      </c>
      <c r="I3406" s="27" t="s">
        <v>343</v>
      </c>
      <c r="J3406" s="27" t="s">
        <v>344</v>
      </c>
      <c r="K3406" s="27" t="s">
        <v>346</v>
      </c>
      <c r="L3406" s="27" t="s">
        <v>334</v>
      </c>
      <c r="M3406" s="27" t="s">
        <v>338</v>
      </c>
      <c r="N3406" s="27" t="s">
        <v>309</v>
      </c>
      <c r="O3406" s="27" t="s">
        <v>28</v>
      </c>
      <c r="P3406" s="27">
        <v>12119.280040164</v>
      </c>
    </row>
    <row r="3407" spans="7:16" x14ac:dyDescent="0.25">
      <c r="G3407" s="27" t="str">
        <f t="shared" si="53"/>
        <v>2019/2020GlobalAll SectorsAll UsesBalance sheet financing (equity portion)All DestinationsPublicMultilateral DFI</v>
      </c>
      <c r="H3407" s="27" t="s">
        <v>290</v>
      </c>
      <c r="I3407" s="27" t="s">
        <v>343</v>
      </c>
      <c r="J3407" s="27" t="s">
        <v>344</v>
      </c>
      <c r="K3407" s="27" t="s">
        <v>346</v>
      </c>
      <c r="L3407" s="27" t="s">
        <v>334</v>
      </c>
      <c r="M3407" s="27" t="s">
        <v>338</v>
      </c>
      <c r="N3407" s="27" t="s">
        <v>309</v>
      </c>
      <c r="O3407" s="27" t="s">
        <v>30</v>
      </c>
      <c r="P3407" s="27">
        <v>0</v>
      </c>
    </row>
    <row r="3408" spans="7:16" x14ac:dyDescent="0.25">
      <c r="G3408" s="27" t="str">
        <f t="shared" si="53"/>
        <v>2019/2020GlobalAll SectorsAll UsesBalance sheet financing (equity portion)All DestinationsPublicNational DFI</v>
      </c>
      <c r="H3408" s="27" t="s">
        <v>290</v>
      </c>
      <c r="I3408" s="27" t="s">
        <v>343</v>
      </c>
      <c r="J3408" s="27" t="s">
        <v>344</v>
      </c>
      <c r="K3408" s="27" t="s">
        <v>346</v>
      </c>
      <c r="L3408" s="27" t="s">
        <v>334</v>
      </c>
      <c r="M3408" s="27" t="s">
        <v>338</v>
      </c>
      <c r="N3408" s="27" t="s">
        <v>309</v>
      </c>
      <c r="O3408" s="27" t="s">
        <v>33</v>
      </c>
      <c r="P3408" s="27">
        <v>0</v>
      </c>
    </row>
    <row r="3409" spans="7:16" x14ac:dyDescent="0.25">
      <c r="G3409" s="27" t="str">
        <f t="shared" si="53"/>
        <v>2019/2020GlobalAll SectorsAll UsesBalance sheet financing (equity portion)All DestinationsPublicPublic Fund</v>
      </c>
      <c r="H3409" s="27" t="s">
        <v>290</v>
      </c>
      <c r="I3409" s="27" t="s">
        <v>343</v>
      </c>
      <c r="J3409" s="27" t="s">
        <v>344</v>
      </c>
      <c r="K3409" s="27" t="s">
        <v>346</v>
      </c>
      <c r="L3409" s="27" t="s">
        <v>334</v>
      </c>
      <c r="M3409" s="27" t="s">
        <v>338</v>
      </c>
      <c r="N3409" s="27" t="s">
        <v>309</v>
      </c>
      <c r="O3409" s="27" t="s">
        <v>311</v>
      </c>
      <c r="P3409" s="27">
        <v>1.1368125</v>
      </c>
    </row>
    <row r="3410" spans="7:16" x14ac:dyDescent="0.25">
      <c r="G3410" s="27" t="str">
        <f t="shared" si="53"/>
        <v>2019/2020GlobalAll SectorsAll UsesBalance sheet financing (equity portion)All DestinationsPublicSOE</v>
      </c>
      <c r="H3410" s="27" t="s">
        <v>290</v>
      </c>
      <c r="I3410" s="27" t="s">
        <v>343</v>
      </c>
      <c r="J3410" s="27" t="s">
        <v>344</v>
      </c>
      <c r="K3410" s="27" t="s">
        <v>346</v>
      </c>
      <c r="L3410" s="27" t="s">
        <v>334</v>
      </c>
      <c r="M3410" s="27" t="s">
        <v>338</v>
      </c>
      <c r="N3410" s="27" t="s">
        <v>309</v>
      </c>
      <c r="O3410" s="27" t="s">
        <v>34</v>
      </c>
      <c r="P3410" s="27">
        <v>270.953943699999</v>
      </c>
    </row>
    <row r="3411" spans="7:16" x14ac:dyDescent="0.25">
      <c r="G3411" s="27" t="str">
        <f t="shared" si="53"/>
        <v>2019/2020GlobalAll SectorsAll UsesBalance sheet financing (equity portion)All DestinationsPublicState-owned FI</v>
      </c>
      <c r="H3411" s="27" t="s">
        <v>290</v>
      </c>
      <c r="I3411" s="27" t="s">
        <v>343</v>
      </c>
      <c r="J3411" s="27" t="s">
        <v>344</v>
      </c>
      <c r="K3411" s="27" t="s">
        <v>346</v>
      </c>
      <c r="L3411" s="27" t="s">
        <v>334</v>
      </c>
      <c r="M3411" s="27" t="s">
        <v>338</v>
      </c>
      <c r="N3411" s="27" t="s">
        <v>309</v>
      </c>
      <c r="O3411" s="27" t="s">
        <v>312</v>
      </c>
      <c r="P3411" s="27">
        <v>10.0592615</v>
      </c>
    </row>
    <row r="3412" spans="7:16" x14ac:dyDescent="0.25">
      <c r="G3412" s="27" t="str">
        <f t="shared" si="53"/>
        <v>2019/2020GlobalAll SectorsAll UsesBalance sheet financing (equity portion)DomesticPrivateCommercial FI</v>
      </c>
      <c r="H3412" s="27" t="s">
        <v>290</v>
      </c>
      <c r="I3412" s="27" t="s">
        <v>343</v>
      </c>
      <c r="J3412" s="27" t="s">
        <v>344</v>
      </c>
      <c r="K3412" s="27" t="s">
        <v>346</v>
      </c>
      <c r="L3412" s="27" t="s">
        <v>334</v>
      </c>
      <c r="M3412" s="27" t="s">
        <v>323</v>
      </c>
      <c r="N3412" s="27" t="s">
        <v>306</v>
      </c>
      <c r="O3412" s="27" t="s">
        <v>23</v>
      </c>
      <c r="P3412" s="27">
        <v>12331.367027999901</v>
      </c>
    </row>
    <row r="3413" spans="7:16" x14ac:dyDescent="0.25">
      <c r="G3413" s="27" t="str">
        <f t="shared" si="53"/>
        <v>2019/2020GlobalAll SectorsAll UsesBalance sheet financing (equity portion)DomesticPrivateCorporations</v>
      </c>
      <c r="H3413" s="27" t="s">
        <v>290</v>
      </c>
      <c r="I3413" s="27" t="s">
        <v>343</v>
      </c>
      <c r="J3413" s="27" t="s">
        <v>344</v>
      </c>
      <c r="K3413" s="27" t="s">
        <v>346</v>
      </c>
      <c r="L3413" s="27" t="s">
        <v>334</v>
      </c>
      <c r="M3413" s="27" t="s">
        <v>323</v>
      </c>
      <c r="N3413" s="27" t="s">
        <v>306</v>
      </c>
      <c r="O3413" s="27" t="s">
        <v>307</v>
      </c>
      <c r="P3413" s="27">
        <v>46935.472305763898</v>
      </c>
    </row>
    <row r="3414" spans="7:16" x14ac:dyDescent="0.25">
      <c r="G3414" s="27" t="str">
        <f t="shared" si="53"/>
        <v>2019/2020GlobalAll SectorsAll UsesBalance sheet financing (equity portion)DomesticPrivateFunds</v>
      </c>
      <c r="H3414" s="27" t="s">
        <v>290</v>
      </c>
      <c r="I3414" s="27" t="s">
        <v>343</v>
      </c>
      <c r="J3414" s="27" t="s">
        <v>344</v>
      </c>
      <c r="K3414" s="27" t="s">
        <v>346</v>
      </c>
      <c r="L3414" s="27" t="s">
        <v>334</v>
      </c>
      <c r="M3414" s="27" t="s">
        <v>323</v>
      </c>
      <c r="N3414" s="27" t="s">
        <v>306</v>
      </c>
      <c r="O3414" s="27" t="s">
        <v>25</v>
      </c>
      <c r="P3414" s="27">
        <v>28.798962499999998</v>
      </c>
    </row>
    <row r="3415" spans="7:16" x14ac:dyDescent="0.25">
      <c r="G3415" s="27" t="str">
        <f t="shared" si="53"/>
        <v>2019/2020GlobalAll SectorsAll UsesBalance sheet financing (equity portion)DomesticPrivateHouseholds/Individuals</v>
      </c>
      <c r="H3415" s="27" t="s">
        <v>290</v>
      </c>
      <c r="I3415" s="27" t="s">
        <v>343</v>
      </c>
      <c r="J3415" s="27" t="s">
        <v>344</v>
      </c>
      <c r="K3415" s="27" t="s">
        <v>346</v>
      </c>
      <c r="L3415" s="27" t="s">
        <v>334</v>
      </c>
      <c r="M3415" s="27" t="s">
        <v>323</v>
      </c>
      <c r="N3415" s="27" t="s">
        <v>306</v>
      </c>
      <c r="O3415" s="27" t="s">
        <v>308</v>
      </c>
      <c r="P3415" s="27">
        <v>62221.615090400002</v>
      </c>
    </row>
    <row r="3416" spans="7:16" x14ac:dyDescent="0.25">
      <c r="G3416" s="27" t="str">
        <f t="shared" si="53"/>
        <v>2019/2020GlobalAll SectorsAll UsesBalance sheet financing (equity portion)DomesticPrivateInstitutional Investors</v>
      </c>
      <c r="H3416" s="27" t="s">
        <v>290</v>
      </c>
      <c r="I3416" s="27" t="s">
        <v>343</v>
      </c>
      <c r="J3416" s="27" t="s">
        <v>344</v>
      </c>
      <c r="K3416" s="27" t="s">
        <v>346</v>
      </c>
      <c r="L3416" s="27" t="s">
        <v>334</v>
      </c>
      <c r="M3416" s="27" t="s">
        <v>323</v>
      </c>
      <c r="N3416" s="27" t="s">
        <v>306</v>
      </c>
      <c r="O3416" s="27" t="s">
        <v>27</v>
      </c>
      <c r="P3416" s="27">
        <v>27.474304999999902</v>
      </c>
    </row>
    <row r="3417" spans="7:16" x14ac:dyDescent="0.25">
      <c r="G3417" s="27" t="str">
        <f t="shared" si="53"/>
        <v>2019/2020GlobalAll SectorsAll UsesBalance sheet financing (equity portion)DomesticPrivateUnknown</v>
      </c>
      <c r="H3417" s="27" t="s">
        <v>290</v>
      </c>
      <c r="I3417" s="27" t="s">
        <v>343</v>
      </c>
      <c r="J3417" s="27" t="s">
        <v>344</v>
      </c>
      <c r="K3417" s="27" t="s">
        <v>346</v>
      </c>
      <c r="L3417" s="27" t="s">
        <v>334</v>
      </c>
      <c r="M3417" s="27" t="s">
        <v>323</v>
      </c>
      <c r="N3417" s="27" t="s">
        <v>306</v>
      </c>
      <c r="O3417" s="27" t="s">
        <v>301</v>
      </c>
      <c r="P3417" s="27">
        <v>8068.3715574999997</v>
      </c>
    </row>
    <row r="3418" spans="7:16" x14ac:dyDescent="0.25">
      <c r="G3418" s="27" t="str">
        <f t="shared" si="53"/>
        <v>2019/2020GlobalAll SectorsAll UsesBalance sheet financing (equity portion)DomesticPublicGovernment</v>
      </c>
      <c r="H3418" s="27" t="s">
        <v>290</v>
      </c>
      <c r="I3418" s="27" t="s">
        <v>343</v>
      </c>
      <c r="J3418" s="27" t="s">
        <v>344</v>
      </c>
      <c r="K3418" s="27" t="s">
        <v>346</v>
      </c>
      <c r="L3418" s="27" t="s">
        <v>334</v>
      </c>
      <c r="M3418" s="27" t="s">
        <v>323</v>
      </c>
      <c r="N3418" s="27" t="s">
        <v>309</v>
      </c>
      <c r="O3418" s="27" t="s">
        <v>28</v>
      </c>
      <c r="P3418" s="27">
        <v>12119.130790163999</v>
      </c>
    </row>
    <row r="3419" spans="7:16" x14ac:dyDescent="0.25">
      <c r="G3419" s="27" t="str">
        <f t="shared" si="53"/>
        <v>2019/2020GlobalAll SectorsAll UsesBalance sheet financing (equity portion)DomesticPublicMultilateral DFI</v>
      </c>
      <c r="H3419" s="27" t="s">
        <v>290</v>
      </c>
      <c r="I3419" s="27" t="s">
        <v>343</v>
      </c>
      <c r="J3419" s="27" t="s">
        <v>344</v>
      </c>
      <c r="K3419" s="27" t="s">
        <v>346</v>
      </c>
      <c r="L3419" s="27" t="s">
        <v>334</v>
      </c>
      <c r="M3419" s="27" t="s">
        <v>323</v>
      </c>
      <c r="N3419" s="27" t="s">
        <v>309</v>
      </c>
      <c r="O3419" s="27" t="s">
        <v>30</v>
      </c>
      <c r="P3419" s="27">
        <v>0</v>
      </c>
    </row>
    <row r="3420" spans="7:16" x14ac:dyDescent="0.25">
      <c r="G3420" s="27" t="str">
        <f t="shared" si="53"/>
        <v>2019/2020GlobalAll SectorsAll UsesBalance sheet financing (equity portion)DomesticPublicNational DFI</v>
      </c>
      <c r="H3420" s="27" t="s">
        <v>290</v>
      </c>
      <c r="I3420" s="27" t="s">
        <v>343</v>
      </c>
      <c r="J3420" s="27" t="s">
        <v>344</v>
      </c>
      <c r="K3420" s="27" t="s">
        <v>346</v>
      </c>
      <c r="L3420" s="27" t="s">
        <v>334</v>
      </c>
      <c r="M3420" s="27" t="s">
        <v>323</v>
      </c>
      <c r="N3420" s="27" t="s">
        <v>309</v>
      </c>
      <c r="O3420" s="27" t="s">
        <v>33</v>
      </c>
      <c r="P3420" s="27">
        <v>0</v>
      </c>
    </row>
    <row r="3421" spans="7:16" x14ac:dyDescent="0.25">
      <c r="G3421" s="27" t="str">
        <f t="shared" si="53"/>
        <v>2019/2020GlobalAll SectorsAll UsesBalance sheet financing (equity portion)DomesticPublicPublic Fund</v>
      </c>
      <c r="H3421" s="27" t="s">
        <v>290</v>
      </c>
      <c r="I3421" s="27" t="s">
        <v>343</v>
      </c>
      <c r="J3421" s="27" t="s">
        <v>344</v>
      </c>
      <c r="K3421" s="27" t="s">
        <v>346</v>
      </c>
      <c r="L3421" s="27" t="s">
        <v>334</v>
      </c>
      <c r="M3421" s="27" t="s">
        <v>323</v>
      </c>
      <c r="N3421" s="27" t="s">
        <v>309</v>
      </c>
      <c r="O3421" s="27" t="s">
        <v>311</v>
      </c>
      <c r="P3421" s="27">
        <v>1.1368125</v>
      </c>
    </row>
    <row r="3422" spans="7:16" x14ac:dyDescent="0.25">
      <c r="G3422" s="27" t="str">
        <f t="shared" si="53"/>
        <v>2019/2020GlobalAll SectorsAll UsesBalance sheet financing (equity portion)DomesticPublicSOE</v>
      </c>
      <c r="H3422" s="27" t="s">
        <v>290</v>
      </c>
      <c r="I3422" s="27" t="s">
        <v>343</v>
      </c>
      <c r="J3422" s="27" t="s">
        <v>344</v>
      </c>
      <c r="K3422" s="27" t="s">
        <v>346</v>
      </c>
      <c r="L3422" s="27" t="s">
        <v>334</v>
      </c>
      <c r="M3422" s="27" t="s">
        <v>323</v>
      </c>
      <c r="N3422" s="27" t="s">
        <v>309</v>
      </c>
      <c r="O3422" s="27" t="s">
        <v>34</v>
      </c>
      <c r="P3422" s="27">
        <v>189.83599620000001</v>
      </c>
    </row>
    <row r="3423" spans="7:16" x14ac:dyDescent="0.25">
      <c r="G3423" s="27" t="str">
        <f t="shared" si="53"/>
        <v>2019/2020GlobalAll SectorsAll UsesBalance sheet financing (equity portion)DomesticPublicState-owned FI</v>
      </c>
      <c r="H3423" s="27" t="s">
        <v>290</v>
      </c>
      <c r="I3423" s="27" t="s">
        <v>343</v>
      </c>
      <c r="J3423" s="27" t="s">
        <v>344</v>
      </c>
      <c r="K3423" s="27" t="s">
        <v>346</v>
      </c>
      <c r="L3423" s="27" t="s">
        <v>334</v>
      </c>
      <c r="M3423" s="27" t="s">
        <v>323</v>
      </c>
      <c r="N3423" s="27" t="s">
        <v>309</v>
      </c>
      <c r="O3423" s="27" t="s">
        <v>312</v>
      </c>
      <c r="P3423" s="27">
        <v>10.0592615</v>
      </c>
    </row>
    <row r="3424" spans="7:16" x14ac:dyDescent="0.25">
      <c r="G3424" s="27" t="str">
        <f t="shared" si="53"/>
        <v>2019/2020GlobalAll SectorsAll UsesBalance sheet financing (equity portion)InternationalPrivateCommercial FI</v>
      </c>
      <c r="H3424" s="27" t="s">
        <v>290</v>
      </c>
      <c r="I3424" s="27" t="s">
        <v>343</v>
      </c>
      <c r="J3424" s="27" t="s">
        <v>344</v>
      </c>
      <c r="K3424" s="27" t="s">
        <v>346</v>
      </c>
      <c r="L3424" s="27" t="s">
        <v>334</v>
      </c>
      <c r="M3424" s="27" t="s">
        <v>324</v>
      </c>
      <c r="N3424" s="27" t="s">
        <v>306</v>
      </c>
      <c r="O3424" s="27" t="s">
        <v>23</v>
      </c>
      <c r="P3424" s="27">
        <v>0.52980000000000005</v>
      </c>
    </row>
    <row r="3425" spans="7:16" x14ac:dyDescent="0.25">
      <c r="G3425" s="27" t="str">
        <f t="shared" si="53"/>
        <v>2019/2020GlobalAll SectorsAll UsesBalance sheet financing (equity portion)InternationalPrivateCorporations</v>
      </c>
      <c r="H3425" s="27" t="s">
        <v>290</v>
      </c>
      <c r="I3425" s="27" t="s">
        <v>343</v>
      </c>
      <c r="J3425" s="27" t="s">
        <v>344</v>
      </c>
      <c r="K3425" s="27" t="s">
        <v>346</v>
      </c>
      <c r="L3425" s="27" t="s">
        <v>334</v>
      </c>
      <c r="M3425" s="27" t="s">
        <v>324</v>
      </c>
      <c r="N3425" s="27" t="s">
        <v>306</v>
      </c>
      <c r="O3425" s="27" t="s">
        <v>307</v>
      </c>
      <c r="P3425" s="27">
        <v>491.31722600000001</v>
      </c>
    </row>
    <row r="3426" spans="7:16" x14ac:dyDescent="0.25">
      <c r="G3426" s="27" t="str">
        <f t="shared" si="53"/>
        <v>2019/2020GlobalAll SectorsAll UsesBalance sheet financing (equity portion)InternationalPrivateFunds</v>
      </c>
      <c r="H3426" s="27" t="s">
        <v>290</v>
      </c>
      <c r="I3426" s="27" t="s">
        <v>343</v>
      </c>
      <c r="J3426" s="27" t="s">
        <v>344</v>
      </c>
      <c r="K3426" s="27" t="s">
        <v>346</v>
      </c>
      <c r="L3426" s="27" t="s">
        <v>334</v>
      </c>
      <c r="M3426" s="27" t="s">
        <v>324</v>
      </c>
      <c r="N3426" s="27" t="s">
        <v>306</v>
      </c>
      <c r="O3426" s="27" t="s">
        <v>25</v>
      </c>
      <c r="P3426" s="27">
        <v>82.496872499999995</v>
      </c>
    </row>
    <row r="3427" spans="7:16" x14ac:dyDescent="0.25">
      <c r="G3427" s="27" t="str">
        <f t="shared" si="53"/>
        <v>2019/2020GlobalAll SectorsAll UsesBalance sheet financing (equity portion)InternationalPrivateInstitutional Investors</v>
      </c>
      <c r="H3427" s="27" t="s">
        <v>290</v>
      </c>
      <c r="I3427" s="27" t="s">
        <v>343</v>
      </c>
      <c r="J3427" s="27" t="s">
        <v>344</v>
      </c>
      <c r="K3427" s="27" t="s">
        <v>346</v>
      </c>
      <c r="L3427" s="27" t="s">
        <v>334</v>
      </c>
      <c r="M3427" s="27" t="s">
        <v>324</v>
      </c>
      <c r="N3427" s="27" t="s">
        <v>306</v>
      </c>
      <c r="O3427" s="27" t="s">
        <v>27</v>
      </c>
      <c r="P3427" s="27">
        <v>12.4346725</v>
      </c>
    </row>
    <row r="3428" spans="7:16" x14ac:dyDescent="0.25">
      <c r="G3428" s="27" t="str">
        <f t="shared" si="53"/>
        <v>2019/2020GlobalAll SectorsAll UsesBalance sheet financing (equity portion)InternationalPublicGovernment</v>
      </c>
      <c r="H3428" s="27" t="s">
        <v>290</v>
      </c>
      <c r="I3428" s="27" t="s">
        <v>343</v>
      </c>
      <c r="J3428" s="27" t="s">
        <v>344</v>
      </c>
      <c r="K3428" s="27" t="s">
        <v>346</v>
      </c>
      <c r="L3428" s="27" t="s">
        <v>334</v>
      </c>
      <c r="M3428" s="27" t="s">
        <v>324</v>
      </c>
      <c r="N3428" s="27" t="s">
        <v>309</v>
      </c>
      <c r="O3428" s="27" t="s">
        <v>28</v>
      </c>
      <c r="P3428" s="27">
        <v>0.14924999999999999</v>
      </c>
    </row>
    <row r="3429" spans="7:16" x14ac:dyDescent="0.25">
      <c r="G3429" s="27" t="str">
        <f t="shared" si="53"/>
        <v>2019/2020GlobalAll SectorsAll UsesBalance sheet financing (equity portion)InternationalPublicSOE</v>
      </c>
      <c r="H3429" s="27" t="s">
        <v>290</v>
      </c>
      <c r="I3429" s="27" t="s">
        <v>343</v>
      </c>
      <c r="J3429" s="27" t="s">
        <v>344</v>
      </c>
      <c r="K3429" s="27" t="s">
        <v>346</v>
      </c>
      <c r="L3429" s="27" t="s">
        <v>334</v>
      </c>
      <c r="M3429" s="27" t="s">
        <v>324</v>
      </c>
      <c r="N3429" s="27" t="s">
        <v>309</v>
      </c>
      <c r="O3429" s="27" t="s">
        <v>34</v>
      </c>
      <c r="P3429" s="27">
        <v>81.1179475</v>
      </c>
    </row>
    <row r="3430" spans="7:16" x14ac:dyDescent="0.25">
      <c r="G3430" s="27" t="str">
        <f t="shared" si="53"/>
        <v>2019/2020GlobalAll SectorsAll UsesGrantAll DestinationsPrivateCorporations</v>
      </c>
      <c r="H3430" s="27" t="s">
        <v>290</v>
      </c>
      <c r="I3430" s="27" t="s">
        <v>343</v>
      </c>
      <c r="J3430" s="27" t="s">
        <v>344</v>
      </c>
      <c r="K3430" s="27" t="s">
        <v>346</v>
      </c>
      <c r="L3430" s="27" t="s">
        <v>332</v>
      </c>
      <c r="M3430" s="27" t="s">
        <v>338</v>
      </c>
      <c r="N3430" s="27" t="s">
        <v>306</v>
      </c>
      <c r="O3430" s="27" t="s">
        <v>307</v>
      </c>
      <c r="P3430" s="27">
        <v>0.124959687</v>
      </c>
    </row>
    <row r="3431" spans="7:16" x14ac:dyDescent="0.25">
      <c r="G3431" s="27" t="str">
        <f t="shared" si="53"/>
        <v>2019/2020GlobalAll SectorsAll UsesGrantAll DestinationsPrivateInstitutional Investors</v>
      </c>
      <c r="H3431" s="27" t="s">
        <v>290</v>
      </c>
      <c r="I3431" s="27" t="s">
        <v>343</v>
      </c>
      <c r="J3431" s="27" t="s">
        <v>344</v>
      </c>
      <c r="K3431" s="27" t="s">
        <v>346</v>
      </c>
      <c r="L3431" s="27" t="s">
        <v>332</v>
      </c>
      <c r="M3431" s="27" t="s">
        <v>338</v>
      </c>
      <c r="N3431" s="27" t="s">
        <v>306</v>
      </c>
      <c r="O3431" s="27" t="s">
        <v>27</v>
      </c>
      <c r="P3431" s="27">
        <v>64.193033866999997</v>
      </c>
    </row>
    <row r="3432" spans="7:16" x14ac:dyDescent="0.25">
      <c r="G3432" s="27" t="str">
        <f t="shared" si="53"/>
        <v>2019/2020GlobalAll SectorsAll UsesGrantAll DestinationsPublicBilateral DFI</v>
      </c>
      <c r="H3432" s="27" t="s">
        <v>290</v>
      </c>
      <c r="I3432" s="27" t="s">
        <v>343</v>
      </c>
      <c r="J3432" s="27" t="s">
        <v>344</v>
      </c>
      <c r="K3432" s="27" t="s">
        <v>346</v>
      </c>
      <c r="L3432" s="27" t="s">
        <v>332</v>
      </c>
      <c r="M3432" s="27" t="s">
        <v>338</v>
      </c>
      <c r="N3432" s="27" t="s">
        <v>309</v>
      </c>
      <c r="O3432" s="27" t="s">
        <v>31</v>
      </c>
      <c r="P3432" s="27">
        <v>150.22309737199899</v>
      </c>
    </row>
    <row r="3433" spans="7:16" x14ac:dyDescent="0.25">
      <c r="G3433" s="27" t="str">
        <f t="shared" si="53"/>
        <v>2019/2020GlobalAll SectorsAll UsesGrantAll DestinationsPublicGovernment</v>
      </c>
      <c r="H3433" s="27" t="s">
        <v>290</v>
      </c>
      <c r="I3433" s="27" t="s">
        <v>343</v>
      </c>
      <c r="J3433" s="27" t="s">
        <v>344</v>
      </c>
      <c r="K3433" s="27" t="s">
        <v>346</v>
      </c>
      <c r="L3433" s="27" t="s">
        <v>332</v>
      </c>
      <c r="M3433" s="27" t="s">
        <v>338</v>
      </c>
      <c r="N3433" s="27" t="s">
        <v>309</v>
      </c>
      <c r="O3433" s="27" t="s">
        <v>28</v>
      </c>
      <c r="P3433" s="27">
        <v>20863.013246852999</v>
      </c>
    </row>
    <row r="3434" spans="7:16" x14ac:dyDescent="0.25">
      <c r="G3434" s="27" t="str">
        <f t="shared" si="53"/>
        <v>2019/2020GlobalAll SectorsAll UsesGrantAll DestinationsPublicMultilateral Climate Funds</v>
      </c>
      <c r="H3434" s="27" t="s">
        <v>290</v>
      </c>
      <c r="I3434" s="27" t="s">
        <v>343</v>
      </c>
      <c r="J3434" s="27" t="s">
        <v>344</v>
      </c>
      <c r="K3434" s="27" t="s">
        <v>346</v>
      </c>
      <c r="L3434" s="27" t="s">
        <v>332</v>
      </c>
      <c r="M3434" s="27" t="s">
        <v>338</v>
      </c>
      <c r="N3434" s="27" t="s">
        <v>309</v>
      </c>
      <c r="O3434" s="27" t="s">
        <v>29</v>
      </c>
      <c r="P3434" s="27">
        <v>269.17804961799999</v>
      </c>
    </row>
    <row r="3435" spans="7:16" x14ac:dyDescent="0.25">
      <c r="G3435" s="27" t="str">
        <f t="shared" si="53"/>
        <v>2019/2020GlobalAll SectorsAll UsesGrantAll DestinationsPublicMultilateral DFI</v>
      </c>
      <c r="H3435" s="27" t="s">
        <v>290</v>
      </c>
      <c r="I3435" s="27" t="s">
        <v>343</v>
      </c>
      <c r="J3435" s="27" t="s">
        <v>344</v>
      </c>
      <c r="K3435" s="27" t="s">
        <v>346</v>
      </c>
      <c r="L3435" s="27" t="s">
        <v>332</v>
      </c>
      <c r="M3435" s="27" t="s">
        <v>338</v>
      </c>
      <c r="N3435" s="27" t="s">
        <v>309</v>
      </c>
      <c r="O3435" s="27" t="s">
        <v>30</v>
      </c>
      <c r="P3435" s="27">
        <v>229.32841577470199</v>
      </c>
    </row>
    <row r="3436" spans="7:16" x14ac:dyDescent="0.25">
      <c r="G3436" s="27" t="str">
        <f t="shared" si="53"/>
        <v>2019/2020GlobalAll SectorsAll UsesGrantAll DestinationsPublicPublic Fund</v>
      </c>
      <c r="H3436" s="27" t="s">
        <v>290</v>
      </c>
      <c r="I3436" s="27" t="s">
        <v>343</v>
      </c>
      <c r="J3436" s="27" t="s">
        <v>344</v>
      </c>
      <c r="K3436" s="27" t="s">
        <v>346</v>
      </c>
      <c r="L3436" s="27" t="s">
        <v>332</v>
      </c>
      <c r="M3436" s="27" t="s">
        <v>338</v>
      </c>
      <c r="N3436" s="27" t="s">
        <v>309</v>
      </c>
      <c r="O3436" s="27" t="s">
        <v>311</v>
      </c>
      <c r="P3436" s="27">
        <v>128.91409619799899</v>
      </c>
    </row>
    <row r="3437" spans="7:16" x14ac:dyDescent="0.25">
      <c r="G3437" s="27" t="str">
        <f t="shared" si="53"/>
        <v>2019/2020GlobalAll SectorsAll UsesGrantAll DestinationsPublicSOE</v>
      </c>
      <c r="H3437" s="27" t="s">
        <v>290</v>
      </c>
      <c r="I3437" s="27" t="s">
        <v>343</v>
      </c>
      <c r="J3437" s="27" t="s">
        <v>344</v>
      </c>
      <c r="K3437" s="27" t="s">
        <v>346</v>
      </c>
      <c r="L3437" s="27" t="s">
        <v>332</v>
      </c>
      <c r="M3437" s="27" t="s">
        <v>338</v>
      </c>
      <c r="N3437" s="27" t="s">
        <v>309</v>
      </c>
      <c r="O3437" s="27" t="s">
        <v>34</v>
      </c>
      <c r="P3437" s="27">
        <v>27.46541581</v>
      </c>
    </row>
    <row r="3438" spans="7:16" x14ac:dyDescent="0.25">
      <c r="G3438" s="27" t="str">
        <f t="shared" si="53"/>
        <v>2019/2020GlobalAll SectorsAll UsesGrantAll DestinationsPublicState-owned FI</v>
      </c>
      <c r="H3438" s="27" t="s">
        <v>290</v>
      </c>
      <c r="I3438" s="27" t="s">
        <v>343</v>
      </c>
      <c r="J3438" s="27" t="s">
        <v>344</v>
      </c>
      <c r="K3438" s="27" t="s">
        <v>346</v>
      </c>
      <c r="L3438" s="27" t="s">
        <v>332</v>
      </c>
      <c r="M3438" s="27" t="s">
        <v>338</v>
      </c>
      <c r="N3438" s="27" t="s">
        <v>309</v>
      </c>
      <c r="O3438" s="27" t="s">
        <v>312</v>
      </c>
      <c r="P3438" s="27">
        <v>1785.007055304</v>
      </c>
    </row>
    <row r="3439" spans="7:16" x14ac:dyDescent="0.25">
      <c r="G3439" s="27" t="str">
        <f t="shared" si="53"/>
        <v>2019/2020GlobalAll SectorsAll UsesGrantAll DestinationsPublicUnknown</v>
      </c>
      <c r="H3439" s="27" t="s">
        <v>290</v>
      </c>
      <c r="I3439" s="27" t="s">
        <v>343</v>
      </c>
      <c r="J3439" s="27" t="s">
        <v>344</v>
      </c>
      <c r="K3439" s="27" t="s">
        <v>346</v>
      </c>
      <c r="L3439" s="27" t="s">
        <v>332</v>
      </c>
      <c r="M3439" s="27" t="s">
        <v>338</v>
      </c>
      <c r="N3439" s="27" t="s">
        <v>309</v>
      </c>
      <c r="O3439" s="27" t="s">
        <v>301</v>
      </c>
      <c r="P3439" s="27">
        <v>35.055789480000001</v>
      </c>
    </row>
    <row r="3440" spans="7:16" x14ac:dyDescent="0.25">
      <c r="G3440" s="27" t="str">
        <f t="shared" si="53"/>
        <v>2019/2020GlobalAll SectorsAll UsesGrantAll DestinationsUnknownUnknown</v>
      </c>
      <c r="H3440" s="27" t="s">
        <v>290</v>
      </c>
      <c r="I3440" s="27" t="s">
        <v>343</v>
      </c>
      <c r="J3440" s="27" t="s">
        <v>344</v>
      </c>
      <c r="K3440" s="27" t="s">
        <v>346</v>
      </c>
      <c r="L3440" s="27" t="s">
        <v>332</v>
      </c>
      <c r="M3440" s="27" t="s">
        <v>338</v>
      </c>
      <c r="N3440" s="27" t="s">
        <v>301</v>
      </c>
      <c r="O3440" s="27" t="s">
        <v>301</v>
      </c>
      <c r="P3440" s="27">
        <v>4.2874181269999996</v>
      </c>
    </row>
    <row r="3441" spans="7:16" x14ac:dyDescent="0.25">
      <c r="G3441" s="27" t="str">
        <f t="shared" si="53"/>
        <v>2019/2020GlobalAll SectorsAll UsesGrantDomesticPublicGovernment</v>
      </c>
      <c r="H3441" s="27" t="s">
        <v>290</v>
      </c>
      <c r="I3441" s="27" t="s">
        <v>343</v>
      </c>
      <c r="J3441" s="27" t="s">
        <v>344</v>
      </c>
      <c r="K3441" s="27" t="s">
        <v>346</v>
      </c>
      <c r="L3441" s="27" t="s">
        <v>332</v>
      </c>
      <c r="M3441" s="27" t="s">
        <v>323</v>
      </c>
      <c r="N3441" s="27" t="s">
        <v>309</v>
      </c>
      <c r="O3441" s="27" t="s">
        <v>28</v>
      </c>
      <c r="P3441" s="27">
        <v>14904.431696</v>
      </c>
    </row>
    <row r="3442" spans="7:16" x14ac:dyDescent="0.25">
      <c r="G3442" s="27" t="str">
        <f t="shared" si="53"/>
        <v>2019/2020GlobalAll SectorsAll UsesGrantDomesticPublicMultilateral Climate Funds</v>
      </c>
      <c r="H3442" s="27" t="s">
        <v>290</v>
      </c>
      <c r="I3442" s="27" t="s">
        <v>343</v>
      </c>
      <c r="J3442" s="27" t="s">
        <v>344</v>
      </c>
      <c r="K3442" s="27" t="s">
        <v>346</v>
      </c>
      <c r="L3442" s="27" t="s">
        <v>332</v>
      </c>
      <c r="M3442" s="27" t="s">
        <v>323</v>
      </c>
      <c r="N3442" s="27" t="s">
        <v>309</v>
      </c>
      <c r="O3442" s="27" t="s">
        <v>29</v>
      </c>
      <c r="P3442" s="27">
        <v>0</v>
      </c>
    </row>
    <row r="3443" spans="7:16" x14ac:dyDescent="0.25">
      <c r="G3443" s="27" t="str">
        <f t="shared" si="53"/>
        <v>2019/2020GlobalAll SectorsAll UsesGrantDomesticPublicMultilateral DFI</v>
      </c>
      <c r="H3443" s="27" t="s">
        <v>290</v>
      </c>
      <c r="I3443" s="27" t="s">
        <v>343</v>
      </c>
      <c r="J3443" s="27" t="s">
        <v>344</v>
      </c>
      <c r="K3443" s="27" t="s">
        <v>346</v>
      </c>
      <c r="L3443" s="27" t="s">
        <v>332</v>
      </c>
      <c r="M3443" s="27" t="s">
        <v>323</v>
      </c>
      <c r="N3443" s="27" t="s">
        <v>309</v>
      </c>
      <c r="O3443" s="27" t="s">
        <v>30</v>
      </c>
      <c r="P3443" s="27">
        <v>0.26553435370247702</v>
      </c>
    </row>
    <row r="3444" spans="7:16" x14ac:dyDescent="0.25">
      <c r="G3444" s="27" t="str">
        <f t="shared" si="53"/>
        <v>2019/2020GlobalAll SectorsAll UsesGrantDomesticPublicState-owned FI</v>
      </c>
      <c r="H3444" s="27" t="s">
        <v>290</v>
      </c>
      <c r="I3444" s="27" t="s">
        <v>343</v>
      </c>
      <c r="J3444" s="27" t="s">
        <v>344</v>
      </c>
      <c r="K3444" s="27" t="s">
        <v>346</v>
      </c>
      <c r="L3444" s="27" t="s">
        <v>332</v>
      </c>
      <c r="M3444" s="27" t="s">
        <v>323</v>
      </c>
      <c r="N3444" s="27" t="s">
        <v>309</v>
      </c>
      <c r="O3444" s="27" t="s">
        <v>312</v>
      </c>
      <c r="P3444" s="27">
        <v>1785</v>
      </c>
    </row>
    <row r="3445" spans="7:16" x14ac:dyDescent="0.25">
      <c r="G3445" s="27" t="str">
        <f t="shared" si="53"/>
        <v>2019/2020GlobalAll SectorsAll UsesGrantDomesticPublicUnknown</v>
      </c>
      <c r="H3445" s="27" t="s">
        <v>290</v>
      </c>
      <c r="I3445" s="27" t="s">
        <v>343</v>
      </c>
      <c r="J3445" s="27" t="s">
        <v>344</v>
      </c>
      <c r="K3445" s="27" t="s">
        <v>346</v>
      </c>
      <c r="L3445" s="27" t="s">
        <v>332</v>
      </c>
      <c r="M3445" s="27" t="s">
        <v>323</v>
      </c>
      <c r="N3445" s="27" t="s">
        <v>309</v>
      </c>
      <c r="O3445" s="27" t="s">
        <v>301</v>
      </c>
      <c r="P3445" s="27">
        <v>35.055789480000001</v>
      </c>
    </row>
    <row r="3446" spans="7:16" x14ac:dyDescent="0.25">
      <c r="G3446" s="27" t="str">
        <f t="shared" si="53"/>
        <v>2019/2020GlobalAll SectorsAll UsesGrantInternationalPrivateCorporations</v>
      </c>
      <c r="H3446" s="27" t="s">
        <v>290</v>
      </c>
      <c r="I3446" s="27" t="s">
        <v>343</v>
      </c>
      <c r="J3446" s="27" t="s">
        <v>344</v>
      </c>
      <c r="K3446" s="27" t="s">
        <v>346</v>
      </c>
      <c r="L3446" s="27" t="s">
        <v>332</v>
      </c>
      <c r="M3446" s="27" t="s">
        <v>324</v>
      </c>
      <c r="N3446" s="27" t="s">
        <v>306</v>
      </c>
      <c r="O3446" s="27" t="s">
        <v>307</v>
      </c>
      <c r="P3446" s="27">
        <v>0.124959687</v>
      </c>
    </row>
    <row r="3447" spans="7:16" x14ac:dyDescent="0.25">
      <c r="G3447" s="27" t="str">
        <f t="shared" si="53"/>
        <v>2019/2020GlobalAll SectorsAll UsesGrantInternationalPrivateInstitutional Investors</v>
      </c>
      <c r="H3447" s="27" t="s">
        <v>290</v>
      </c>
      <c r="I3447" s="27" t="s">
        <v>343</v>
      </c>
      <c r="J3447" s="27" t="s">
        <v>344</v>
      </c>
      <c r="K3447" s="27" t="s">
        <v>346</v>
      </c>
      <c r="L3447" s="27" t="s">
        <v>332</v>
      </c>
      <c r="M3447" s="27" t="s">
        <v>324</v>
      </c>
      <c r="N3447" s="27" t="s">
        <v>306</v>
      </c>
      <c r="O3447" s="27" t="s">
        <v>27</v>
      </c>
      <c r="P3447" s="27">
        <v>64.193033866999997</v>
      </c>
    </row>
    <row r="3448" spans="7:16" x14ac:dyDescent="0.25">
      <c r="G3448" s="27" t="str">
        <f t="shared" si="53"/>
        <v>2019/2020GlobalAll SectorsAll UsesGrantInternationalPublicBilateral DFI</v>
      </c>
      <c r="H3448" s="27" t="s">
        <v>290</v>
      </c>
      <c r="I3448" s="27" t="s">
        <v>343</v>
      </c>
      <c r="J3448" s="27" t="s">
        <v>344</v>
      </c>
      <c r="K3448" s="27" t="s">
        <v>346</v>
      </c>
      <c r="L3448" s="27" t="s">
        <v>332</v>
      </c>
      <c r="M3448" s="27" t="s">
        <v>324</v>
      </c>
      <c r="N3448" s="27" t="s">
        <v>309</v>
      </c>
      <c r="O3448" s="27" t="s">
        <v>31</v>
      </c>
      <c r="P3448" s="27">
        <v>150.22309737199899</v>
      </c>
    </row>
    <row r="3449" spans="7:16" x14ac:dyDescent="0.25">
      <c r="G3449" s="27" t="str">
        <f t="shared" si="53"/>
        <v>2019/2020GlobalAll SectorsAll UsesGrantInternationalPublicGovernment</v>
      </c>
      <c r="H3449" s="27" t="s">
        <v>290</v>
      </c>
      <c r="I3449" s="27" t="s">
        <v>343</v>
      </c>
      <c r="J3449" s="27" t="s">
        <v>344</v>
      </c>
      <c r="K3449" s="27" t="s">
        <v>346</v>
      </c>
      <c r="L3449" s="27" t="s">
        <v>332</v>
      </c>
      <c r="M3449" s="27" t="s">
        <v>324</v>
      </c>
      <c r="N3449" s="27" t="s">
        <v>309</v>
      </c>
      <c r="O3449" s="27" t="s">
        <v>28</v>
      </c>
      <c r="P3449" s="27">
        <v>5958.5815508530004</v>
      </c>
    </row>
    <row r="3450" spans="7:16" x14ac:dyDescent="0.25">
      <c r="G3450" s="27" t="str">
        <f t="shared" si="53"/>
        <v>2019/2020GlobalAll SectorsAll UsesGrantInternationalPublicMultilateral Climate Funds</v>
      </c>
      <c r="H3450" s="27" t="s">
        <v>290</v>
      </c>
      <c r="I3450" s="27" t="s">
        <v>343</v>
      </c>
      <c r="J3450" s="27" t="s">
        <v>344</v>
      </c>
      <c r="K3450" s="27" t="s">
        <v>346</v>
      </c>
      <c r="L3450" s="27" t="s">
        <v>332</v>
      </c>
      <c r="M3450" s="27" t="s">
        <v>324</v>
      </c>
      <c r="N3450" s="27" t="s">
        <v>309</v>
      </c>
      <c r="O3450" s="27" t="s">
        <v>29</v>
      </c>
      <c r="P3450" s="27">
        <v>269.17804961799999</v>
      </c>
    </row>
    <row r="3451" spans="7:16" x14ac:dyDescent="0.25">
      <c r="G3451" s="27" t="str">
        <f t="shared" si="53"/>
        <v>2019/2020GlobalAll SectorsAll UsesGrantInternationalPublicMultilateral DFI</v>
      </c>
      <c r="H3451" s="27" t="s">
        <v>290</v>
      </c>
      <c r="I3451" s="27" t="s">
        <v>343</v>
      </c>
      <c r="J3451" s="27" t="s">
        <v>344</v>
      </c>
      <c r="K3451" s="27" t="s">
        <v>346</v>
      </c>
      <c r="L3451" s="27" t="s">
        <v>332</v>
      </c>
      <c r="M3451" s="27" t="s">
        <v>324</v>
      </c>
      <c r="N3451" s="27" t="s">
        <v>309</v>
      </c>
      <c r="O3451" s="27" t="s">
        <v>30</v>
      </c>
      <c r="P3451" s="27">
        <v>229.06288142099999</v>
      </c>
    </row>
    <row r="3452" spans="7:16" x14ac:dyDescent="0.25">
      <c r="G3452" s="27" t="str">
        <f t="shared" si="53"/>
        <v>2019/2020GlobalAll SectorsAll UsesGrantInternationalPublicPublic Fund</v>
      </c>
      <c r="H3452" s="27" t="s">
        <v>290</v>
      </c>
      <c r="I3452" s="27" t="s">
        <v>343</v>
      </c>
      <c r="J3452" s="27" t="s">
        <v>344</v>
      </c>
      <c r="K3452" s="27" t="s">
        <v>346</v>
      </c>
      <c r="L3452" s="27" t="s">
        <v>332</v>
      </c>
      <c r="M3452" s="27" t="s">
        <v>324</v>
      </c>
      <c r="N3452" s="27" t="s">
        <v>309</v>
      </c>
      <c r="O3452" s="27" t="s">
        <v>311</v>
      </c>
      <c r="P3452" s="27">
        <v>128.91409619799899</v>
      </c>
    </row>
    <row r="3453" spans="7:16" x14ac:dyDescent="0.25">
      <c r="G3453" s="27" t="str">
        <f t="shared" si="53"/>
        <v>2019/2020GlobalAll SectorsAll UsesGrantInternationalPublicSOE</v>
      </c>
      <c r="H3453" s="27" t="s">
        <v>290</v>
      </c>
      <c r="I3453" s="27" t="s">
        <v>343</v>
      </c>
      <c r="J3453" s="27" t="s">
        <v>344</v>
      </c>
      <c r="K3453" s="27" t="s">
        <v>346</v>
      </c>
      <c r="L3453" s="27" t="s">
        <v>332</v>
      </c>
      <c r="M3453" s="27" t="s">
        <v>324</v>
      </c>
      <c r="N3453" s="27" t="s">
        <v>309</v>
      </c>
      <c r="O3453" s="27" t="s">
        <v>34</v>
      </c>
      <c r="P3453" s="27">
        <v>27.46541581</v>
      </c>
    </row>
    <row r="3454" spans="7:16" x14ac:dyDescent="0.25">
      <c r="G3454" s="27" t="str">
        <f t="shared" si="53"/>
        <v>2019/2020GlobalAll SectorsAll UsesGrantInternationalPublicState-owned FI</v>
      </c>
      <c r="H3454" s="27" t="s">
        <v>290</v>
      </c>
      <c r="I3454" s="27" t="s">
        <v>343</v>
      </c>
      <c r="J3454" s="27" t="s">
        <v>344</v>
      </c>
      <c r="K3454" s="27" t="s">
        <v>346</v>
      </c>
      <c r="L3454" s="27" t="s">
        <v>332</v>
      </c>
      <c r="M3454" s="27" t="s">
        <v>324</v>
      </c>
      <c r="N3454" s="27" t="s">
        <v>309</v>
      </c>
      <c r="O3454" s="27" t="s">
        <v>312</v>
      </c>
      <c r="P3454" s="27">
        <v>7.0553040000000001E-3</v>
      </c>
    </row>
    <row r="3455" spans="7:16" x14ac:dyDescent="0.25">
      <c r="G3455" s="27" t="str">
        <f t="shared" si="53"/>
        <v>2019/2020GlobalAll SectorsAll UsesGrantInternationalUnknownUnknown</v>
      </c>
      <c r="H3455" s="27" t="s">
        <v>290</v>
      </c>
      <c r="I3455" s="27" t="s">
        <v>343</v>
      </c>
      <c r="J3455" s="27" t="s">
        <v>344</v>
      </c>
      <c r="K3455" s="27" t="s">
        <v>346</v>
      </c>
      <c r="L3455" s="27" t="s">
        <v>332</v>
      </c>
      <c r="M3455" s="27" t="s">
        <v>324</v>
      </c>
      <c r="N3455" s="27" t="s">
        <v>301</v>
      </c>
      <c r="O3455" s="27" t="s">
        <v>301</v>
      </c>
      <c r="P3455" s="27">
        <v>4.2874181269999996</v>
      </c>
    </row>
    <row r="3456" spans="7:16" x14ac:dyDescent="0.25">
      <c r="G3456" s="27" t="str">
        <f t="shared" si="53"/>
        <v>2019/2020GlobalAll SectorsAll UsesLow-cost project debtAll DestinationsPrivateInstitutional Investors</v>
      </c>
      <c r="H3456" s="27" t="s">
        <v>290</v>
      </c>
      <c r="I3456" s="27" t="s">
        <v>343</v>
      </c>
      <c r="J3456" s="27" t="s">
        <v>344</v>
      </c>
      <c r="K3456" s="27" t="s">
        <v>346</v>
      </c>
      <c r="L3456" s="27" t="s">
        <v>336</v>
      </c>
      <c r="M3456" s="27" t="s">
        <v>338</v>
      </c>
      <c r="N3456" s="27" t="s">
        <v>306</v>
      </c>
      <c r="O3456" s="27" t="s">
        <v>27</v>
      </c>
      <c r="P3456" s="27">
        <v>3.997496623</v>
      </c>
    </row>
    <row r="3457" spans="7:16" x14ac:dyDescent="0.25">
      <c r="G3457" s="27" t="str">
        <f t="shared" si="53"/>
        <v>2019/2020GlobalAll SectorsAll UsesLow-cost project debtAll DestinationsPublicBilateral DFI</v>
      </c>
      <c r="H3457" s="27" t="s">
        <v>290</v>
      </c>
      <c r="I3457" s="27" t="s">
        <v>343</v>
      </c>
      <c r="J3457" s="27" t="s">
        <v>344</v>
      </c>
      <c r="K3457" s="27" t="s">
        <v>346</v>
      </c>
      <c r="L3457" s="27" t="s">
        <v>336</v>
      </c>
      <c r="M3457" s="27" t="s">
        <v>338</v>
      </c>
      <c r="N3457" s="27" t="s">
        <v>309</v>
      </c>
      <c r="O3457" s="27" t="s">
        <v>31</v>
      </c>
      <c r="P3457" s="27">
        <v>6883.5753429599999</v>
      </c>
    </row>
    <row r="3458" spans="7:16" x14ac:dyDescent="0.25">
      <c r="G3458" s="27" t="str">
        <f t="shared" si="53"/>
        <v>2019/2020GlobalAll SectorsAll UsesLow-cost project debtAll DestinationsPublicExport Credit Agency (ECA)</v>
      </c>
      <c r="H3458" s="27" t="s">
        <v>290</v>
      </c>
      <c r="I3458" s="27" t="s">
        <v>343</v>
      </c>
      <c r="J3458" s="27" t="s">
        <v>344</v>
      </c>
      <c r="K3458" s="27" t="s">
        <v>346</v>
      </c>
      <c r="L3458" s="27" t="s">
        <v>336</v>
      </c>
      <c r="M3458" s="27" t="s">
        <v>338</v>
      </c>
      <c r="N3458" s="27" t="s">
        <v>309</v>
      </c>
      <c r="O3458" s="27" t="s">
        <v>310</v>
      </c>
      <c r="P3458" s="27">
        <v>582.47075692999999</v>
      </c>
    </row>
    <row r="3459" spans="7:16" x14ac:dyDescent="0.25">
      <c r="G3459" s="27" t="str">
        <f t="shared" ref="G3459:G3522" si="54">+_xlfn.CONCAT(H3459:O3459)</f>
        <v>2019/2020GlobalAll SectorsAll UsesLow-cost project debtAll DestinationsPublicGovernment</v>
      </c>
      <c r="H3459" s="27" t="s">
        <v>290</v>
      </c>
      <c r="I3459" s="27" t="s">
        <v>343</v>
      </c>
      <c r="J3459" s="27" t="s">
        <v>344</v>
      </c>
      <c r="K3459" s="27" t="s">
        <v>346</v>
      </c>
      <c r="L3459" s="27" t="s">
        <v>336</v>
      </c>
      <c r="M3459" s="27" t="s">
        <v>338</v>
      </c>
      <c r="N3459" s="27" t="s">
        <v>309</v>
      </c>
      <c r="O3459" s="27" t="s">
        <v>28</v>
      </c>
      <c r="P3459" s="27">
        <v>34.121175727999997</v>
      </c>
    </row>
    <row r="3460" spans="7:16" x14ac:dyDescent="0.25">
      <c r="G3460" s="27" t="str">
        <f t="shared" si="54"/>
        <v>2019/2020GlobalAll SectorsAll UsesLow-cost project debtAll DestinationsPublicMultilateral Climate Funds</v>
      </c>
      <c r="H3460" s="27" t="s">
        <v>290</v>
      </c>
      <c r="I3460" s="27" t="s">
        <v>343</v>
      </c>
      <c r="J3460" s="27" t="s">
        <v>344</v>
      </c>
      <c r="K3460" s="27" t="s">
        <v>346</v>
      </c>
      <c r="L3460" s="27" t="s">
        <v>336</v>
      </c>
      <c r="M3460" s="27" t="s">
        <v>338</v>
      </c>
      <c r="N3460" s="27" t="s">
        <v>309</v>
      </c>
      <c r="O3460" s="27" t="s">
        <v>29</v>
      </c>
      <c r="P3460" s="27">
        <v>72.192516999999995</v>
      </c>
    </row>
    <row r="3461" spans="7:16" x14ac:dyDescent="0.25">
      <c r="G3461" s="27" t="str">
        <f t="shared" si="54"/>
        <v>2019/2020GlobalAll SectorsAll UsesLow-cost project debtAll DestinationsPublicMultilateral DFI</v>
      </c>
      <c r="H3461" s="27" t="s">
        <v>290</v>
      </c>
      <c r="I3461" s="27" t="s">
        <v>343</v>
      </c>
      <c r="J3461" s="27" t="s">
        <v>344</v>
      </c>
      <c r="K3461" s="27" t="s">
        <v>346</v>
      </c>
      <c r="L3461" s="27" t="s">
        <v>336</v>
      </c>
      <c r="M3461" s="27" t="s">
        <v>338</v>
      </c>
      <c r="N3461" s="27" t="s">
        <v>309</v>
      </c>
      <c r="O3461" s="27" t="s">
        <v>30</v>
      </c>
      <c r="P3461" s="27">
        <v>688.92147447599996</v>
      </c>
    </row>
    <row r="3462" spans="7:16" x14ac:dyDescent="0.25">
      <c r="G3462" s="27" t="str">
        <f t="shared" si="54"/>
        <v>2019/2020GlobalAll SectorsAll UsesLow-cost project debtAll DestinationsPublicNational DFI</v>
      </c>
      <c r="H3462" s="27" t="s">
        <v>290</v>
      </c>
      <c r="I3462" s="27" t="s">
        <v>343</v>
      </c>
      <c r="J3462" s="27" t="s">
        <v>344</v>
      </c>
      <c r="K3462" s="27" t="s">
        <v>346</v>
      </c>
      <c r="L3462" s="27" t="s">
        <v>336</v>
      </c>
      <c r="M3462" s="27" t="s">
        <v>338</v>
      </c>
      <c r="N3462" s="27" t="s">
        <v>309</v>
      </c>
      <c r="O3462" s="27" t="s">
        <v>33</v>
      </c>
      <c r="P3462" s="27">
        <v>62.805089707999997</v>
      </c>
    </row>
    <row r="3463" spans="7:16" x14ac:dyDescent="0.25">
      <c r="G3463" s="27" t="str">
        <f t="shared" si="54"/>
        <v>2019/2020GlobalAll SectorsAll UsesLow-cost project debtAll DestinationsPublicState-owned FI</v>
      </c>
      <c r="H3463" s="27" t="s">
        <v>290</v>
      </c>
      <c r="I3463" s="27" t="s">
        <v>343</v>
      </c>
      <c r="J3463" s="27" t="s">
        <v>344</v>
      </c>
      <c r="K3463" s="27" t="s">
        <v>346</v>
      </c>
      <c r="L3463" s="27" t="s">
        <v>336</v>
      </c>
      <c r="M3463" s="27" t="s">
        <v>338</v>
      </c>
      <c r="N3463" s="27" t="s">
        <v>309</v>
      </c>
      <c r="O3463" s="27" t="s">
        <v>312</v>
      </c>
      <c r="P3463" s="27">
        <v>14324.90625</v>
      </c>
    </row>
    <row r="3464" spans="7:16" x14ac:dyDescent="0.25">
      <c r="G3464" s="27" t="str">
        <f t="shared" si="54"/>
        <v>2019/2020GlobalAll SectorsAll UsesLow-cost project debtAll DestinationsUnknownUnknown</v>
      </c>
      <c r="H3464" s="27" t="s">
        <v>290</v>
      </c>
      <c r="I3464" s="27" t="s">
        <v>343</v>
      </c>
      <c r="J3464" s="27" t="s">
        <v>344</v>
      </c>
      <c r="K3464" s="27" t="s">
        <v>346</v>
      </c>
      <c r="L3464" s="27" t="s">
        <v>336</v>
      </c>
      <c r="M3464" s="27" t="s">
        <v>338</v>
      </c>
      <c r="N3464" s="27" t="s">
        <v>301</v>
      </c>
      <c r="O3464" s="27" t="s">
        <v>301</v>
      </c>
      <c r="P3464" s="27">
        <v>191.49795030000001</v>
      </c>
    </row>
    <row r="3465" spans="7:16" x14ac:dyDescent="0.25">
      <c r="G3465" s="27" t="str">
        <f t="shared" si="54"/>
        <v>2019/2020GlobalAll SectorsAll UsesLow-cost project debtDomesticPublicMultilateral Climate Funds</v>
      </c>
      <c r="H3465" s="27" t="s">
        <v>290</v>
      </c>
      <c r="I3465" s="27" t="s">
        <v>343</v>
      </c>
      <c r="J3465" s="27" t="s">
        <v>344</v>
      </c>
      <c r="K3465" s="27" t="s">
        <v>346</v>
      </c>
      <c r="L3465" s="27" t="s">
        <v>336</v>
      </c>
      <c r="M3465" s="27" t="s">
        <v>323</v>
      </c>
      <c r="N3465" s="27" t="s">
        <v>309</v>
      </c>
      <c r="O3465" s="27" t="s">
        <v>29</v>
      </c>
      <c r="P3465" s="27">
        <v>0</v>
      </c>
    </row>
    <row r="3466" spans="7:16" x14ac:dyDescent="0.25">
      <c r="G3466" s="27" t="str">
        <f t="shared" si="54"/>
        <v>2019/2020GlobalAll SectorsAll UsesLow-cost project debtDomesticPublicMultilateral DFI</v>
      </c>
      <c r="H3466" s="27" t="s">
        <v>290</v>
      </c>
      <c r="I3466" s="27" t="s">
        <v>343</v>
      </c>
      <c r="J3466" s="27" t="s">
        <v>344</v>
      </c>
      <c r="K3466" s="27" t="s">
        <v>346</v>
      </c>
      <c r="L3466" s="27" t="s">
        <v>336</v>
      </c>
      <c r="M3466" s="27" t="s">
        <v>323</v>
      </c>
      <c r="N3466" s="27" t="s">
        <v>309</v>
      </c>
      <c r="O3466" s="27" t="s">
        <v>30</v>
      </c>
      <c r="P3466" s="27">
        <v>0.38756344300000001</v>
      </c>
    </row>
    <row r="3467" spans="7:16" x14ac:dyDescent="0.25">
      <c r="G3467" s="27" t="str">
        <f t="shared" si="54"/>
        <v>2019/2020GlobalAll SectorsAll UsesLow-cost project debtDomesticPublicNational DFI</v>
      </c>
      <c r="H3467" s="27" t="s">
        <v>290</v>
      </c>
      <c r="I3467" s="27" t="s">
        <v>343</v>
      </c>
      <c r="J3467" s="27" t="s">
        <v>344</v>
      </c>
      <c r="K3467" s="27" t="s">
        <v>346</v>
      </c>
      <c r="L3467" s="27" t="s">
        <v>336</v>
      </c>
      <c r="M3467" s="27" t="s">
        <v>323</v>
      </c>
      <c r="N3467" s="27" t="s">
        <v>309</v>
      </c>
      <c r="O3467" s="27" t="s">
        <v>33</v>
      </c>
      <c r="P3467" s="27">
        <v>0</v>
      </c>
    </row>
    <row r="3468" spans="7:16" x14ac:dyDescent="0.25">
      <c r="G3468" s="27" t="str">
        <f t="shared" si="54"/>
        <v>2019/2020GlobalAll SectorsAll UsesLow-cost project debtDomesticPublicState-owned FI</v>
      </c>
      <c r="H3468" s="27" t="s">
        <v>290</v>
      </c>
      <c r="I3468" s="27" t="s">
        <v>343</v>
      </c>
      <c r="J3468" s="27" t="s">
        <v>344</v>
      </c>
      <c r="K3468" s="27" t="s">
        <v>346</v>
      </c>
      <c r="L3468" s="27" t="s">
        <v>336</v>
      </c>
      <c r="M3468" s="27" t="s">
        <v>323</v>
      </c>
      <c r="N3468" s="27" t="s">
        <v>309</v>
      </c>
      <c r="O3468" s="27" t="s">
        <v>312</v>
      </c>
      <c r="P3468" s="27">
        <v>14324.90625</v>
      </c>
    </row>
    <row r="3469" spans="7:16" x14ac:dyDescent="0.25">
      <c r="G3469" s="27" t="str">
        <f t="shared" si="54"/>
        <v>2019/2020GlobalAll SectorsAll UsesLow-cost project debtInternationalPrivateInstitutional Investors</v>
      </c>
      <c r="H3469" s="27" t="s">
        <v>290</v>
      </c>
      <c r="I3469" s="27" t="s">
        <v>343</v>
      </c>
      <c r="J3469" s="27" t="s">
        <v>344</v>
      </c>
      <c r="K3469" s="27" t="s">
        <v>346</v>
      </c>
      <c r="L3469" s="27" t="s">
        <v>336</v>
      </c>
      <c r="M3469" s="27" t="s">
        <v>324</v>
      </c>
      <c r="N3469" s="27" t="s">
        <v>306</v>
      </c>
      <c r="O3469" s="27" t="s">
        <v>27</v>
      </c>
      <c r="P3469" s="27">
        <v>3.997496623</v>
      </c>
    </row>
    <row r="3470" spans="7:16" x14ac:dyDescent="0.25">
      <c r="G3470" s="27" t="str">
        <f t="shared" si="54"/>
        <v>2019/2020GlobalAll SectorsAll UsesLow-cost project debtInternationalPublicBilateral DFI</v>
      </c>
      <c r="H3470" s="27" t="s">
        <v>290</v>
      </c>
      <c r="I3470" s="27" t="s">
        <v>343</v>
      </c>
      <c r="J3470" s="27" t="s">
        <v>344</v>
      </c>
      <c r="K3470" s="27" t="s">
        <v>346</v>
      </c>
      <c r="L3470" s="27" t="s">
        <v>336</v>
      </c>
      <c r="M3470" s="27" t="s">
        <v>324</v>
      </c>
      <c r="N3470" s="27" t="s">
        <v>309</v>
      </c>
      <c r="O3470" s="27" t="s">
        <v>31</v>
      </c>
      <c r="P3470" s="27">
        <v>6883.5753429599999</v>
      </c>
    </row>
    <row r="3471" spans="7:16" x14ac:dyDescent="0.25">
      <c r="G3471" s="27" t="str">
        <f t="shared" si="54"/>
        <v>2019/2020GlobalAll SectorsAll UsesLow-cost project debtInternationalPublicExport Credit Agency (ECA)</v>
      </c>
      <c r="H3471" s="27" t="s">
        <v>290</v>
      </c>
      <c r="I3471" s="27" t="s">
        <v>343</v>
      </c>
      <c r="J3471" s="27" t="s">
        <v>344</v>
      </c>
      <c r="K3471" s="27" t="s">
        <v>346</v>
      </c>
      <c r="L3471" s="27" t="s">
        <v>336</v>
      </c>
      <c r="M3471" s="27" t="s">
        <v>324</v>
      </c>
      <c r="N3471" s="27" t="s">
        <v>309</v>
      </c>
      <c r="O3471" s="27" t="s">
        <v>310</v>
      </c>
      <c r="P3471" s="27">
        <v>582.47075692999999</v>
      </c>
    </row>
    <row r="3472" spans="7:16" x14ac:dyDescent="0.25">
      <c r="G3472" s="27" t="str">
        <f t="shared" si="54"/>
        <v>2019/2020GlobalAll SectorsAll UsesLow-cost project debtInternationalPublicGovernment</v>
      </c>
      <c r="H3472" s="27" t="s">
        <v>290</v>
      </c>
      <c r="I3472" s="27" t="s">
        <v>343</v>
      </c>
      <c r="J3472" s="27" t="s">
        <v>344</v>
      </c>
      <c r="K3472" s="27" t="s">
        <v>346</v>
      </c>
      <c r="L3472" s="27" t="s">
        <v>336</v>
      </c>
      <c r="M3472" s="27" t="s">
        <v>324</v>
      </c>
      <c r="N3472" s="27" t="s">
        <v>309</v>
      </c>
      <c r="O3472" s="27" t="s">
        <v>28</v>
      </c>
      <c r="P3472" s="27">
        <v>34.121175727999997</v>
      </c>
    </row>
    <row r="3473" spans="7:16" x14ac:dyDescent="0.25">
      <c r="G3473" s="27" t="str">
        <f t="shared" si="54"/>
        <v>2019/2020GlobalAll SectorsAll UsesLow-cost project debtInternationalPublicMultilateral Climate Funds</v>
      </c>
      <c r="H3473" s="27" t="s">
        <v>290</v>
      </c>
      <c r="I3473" s="27" t="s">
        <v>343</v>
      </c>
      <c r="J3473" s="27" t="s">
        <v>344</v>
      </c>
      <c r="K3473" s="27" t="s">
        <v>346</v>
      </c>
      <c r="L3473" s="27" t="s">
        <v>336</v>
      </c>
      <c r="M3473" s="27" t="s">
        <v>324</v>
      </c>
      <c r="N3473" s="27" t="s">
        <v>309</v>
      </c>
      <c r="O3473" s="27" t="s">
        <v>29</v>
      </c>
      <c r="P3473" s="27">
        <v>72.192516999999995</v>
      </c>
    </row>
    <row r="3474" spans="7:16" x14ac:dyDescent="0.25">
      <c r="G3474" s="27" t="str">
        <f t="shared" si="54"/>
        <v>2019/2020GlobalAll SectorsAll UsesLow-cost project debtInternationalPublicMultilateral DFI</v>
      </c>
      <c r="H3474" s="27" t="s">
        <v>290</v>
      </c>
      <c r="I3474" s="27" t="s">
        <v>343</v>
      </c>
      <c r="J3474" s="27" t="s">
        <v>344</v>
      </c>
      <c r="K3474" s="27" t="s">
        <v>346</v>
      </c>
      <c r="L3474" s="27" t="s">
        <v>336</v>
      </c>
      <c r="M3474" s="27" t="s">
        <v>324</v>
      </c>
      <c r="N3474" s="27" t="s">
        <v>309</v>
      </c>
      <c r="O3474" s="27" t="s">
        <v>30</v>
      </c>
      <c r="P3474" s="27">
        <v>688.53391103299998</v>
      </c>
    </row>
    <row r="3475" spans="7:16" x14ac:dyDescent="0.25">
      <c r="G3475" s="27" t="str">
        <f t="shared" si="54"/>
        <v>2019/2020GlobalAll SectorsAll UsesLow-cost project debtInternationalPublicNational DFI</v>
      </c>
      <c r="H3475" s="27" t="s">
        <v>290</v>
      </c>
      <c r="I3475" s="27" t="s">
        <v>343</v>
      </c>
      <c r="J3475" s="27" t="s">
        <v>344</v>
      </c>
      <c r="K3475" s="27" t="s">
        <v>346</v>
      </c>
      <c r="L3475" s="27" t="s">
        <v>336</v>
      </c>
      <c r="M3475" s="27" t="s">
        <v>324</v>
      </c>
      <c r="N3475" s="27" t="s">
        <v>309</v>
      </c>
      <c r="O3475" s="27" t="s">
        <v>33</v>
      </c>
      <c r="P3475" s="27">
        <v>62.805089707999997</v>
      </c>
    </row>
    <row r="3476" spans="7:16" x14ac:dyDescent="0.25">
      <c r="G3476" s="27" t="str">
        <f t="shared" si="54"/>
        <v>2019/2020GlobalAll SectorsAll UsesLow-cost project debtInternationalUnknownUnknown</v>
      </c>
      <c r="H3476" s="27" t="s">
        <v>290</v>
      </c>
      <c r="I3476" s="27" t="s">
        <v>343</v>
      </c>
      <c r="J3476" s="27" t="s">
        <v>344</v>
      </c>
      <c r="K3476" s="27" t="s">
        <v>346</v>
      </c>
      <c r="L3476" s="27" t="s">
        <v>336</v>
      </c>
      <c r="M3476" s="27" t="s">
        <v>324</v>
      </c>
      <c r="N3476" s="27" t="s">
        <v>301</v>
      </c>
      <c r="O3476" s="27" t="s">
        <v>301</v>
      </c>
      <c r="P3476" s="27">
        <v>191.49795030000001</v>
      </c>
    </row>
    <row r="3477" spans="7:16" x14ac:dyDescent="0.25">
      <c r="G3477" s="27" t="str">
        <f t="shared" si="54"/>
        <v>2019/2020GlobalAll SectorsAll UsesProject-level equityAll DestinationsPrivateCommercial FI</v>
      </c>
      <c r="H3477" s="27" t="s">
        <v>290</v>
      </c>
      <c r="I3477" s="27" t="s">
        <v>343</v>
      </c>
      <c r="J3477" s="27" t="s">
        <v>344</v>
      </c>
      <c r="K3477" s="27" t="s">
        <v>346</v>
      </c>
      <c r="L3477" s="27" t="s">
        <v>337</v>
      </c>
      <c r="M3477" s="27" t="s">
        <v>338</v>
      </c>
      <c r="N3477" s="27" t="s">
        <v>306</v>
      </c>
      <c r="O3477" s="27" t="s">
        <v>23</v>
      </c>
      <c r="P3477" s="27">
        <v>138.12913</v>
      </c>
    </row>
    <row r="3478" spans="7:16" x14ac:dyDescent="0.25">
      <c r="G3478" s="27" t="str">
        <f t="shared" si="54"/>
        <v>2019/2020GlobalAll SectorsAll UsesProject-level equityAll DestinationsPrivateCorporations</v>
      </c>
      <c r="H3478" s="27" t="s">
        <v>290</v>
      </c>
      <c r="I3478" s="27" t="s">
        <v>343</v>
      </c>
      <c r="J3478" s="27" t="s">
        <v>344</v>
      </c>
      <c r="K3478" s="27" t="s">
        <v>346</v>
      </c>
      <c r="L3478" s="27" t="s">
        <v>337</v>
      </c>
      <c r="M3478" s="27" t="s">
        <v>338</v>
      </c>
      <c r="N3478" s="27" t="s">
        <v>306</v>
      </c>
      <c r="O3478" s="27" t="s">
        <v>307</v>
      </c>
      <c r="P3478" s="27">
        <v>5268.6408748000003</v>
      </c>
    </row>
    <row r="3479" spans="7:16" x14ac:dyDescent="0.25">
      <c r="G3479" s="27" t="str">
        <f t="shared" si="54"/>
        <v>2019/2020GlobalAll SectorsAll UsesProject-level equityAll DestinationsPrivateFunds</v>
      </c>
      <c r="H3479" s="27" t="s">
        <v>290</v>
      </c>
      <c r="I3479" s="27" t="s">
        <v>343</v>
      </c>
      <c r="J3479" s="27" t="s">
        <v>344</v>
      </c>
      <c r="K3479" s="27" t="s">
        <v>346</v>
      </c>
      <c r="L3479" s="27" t="s">
        <v>337</v>
      </c>
      <c r="M3479" s="27" t="s">
        <v>338</v>
      </c>
      <c r="N3479" s="27" t="s">
        <v>306</v>
      </c>
      <c r="O3479" s="27" t="s">
        <v>25</v>
      </c>
      <c r="P3479" s="27">
        <v>1573.8103675</v>
      </c>
    </row>
    <row r="3480" spans="7:16" x14ac:dyDescent="0.25">
      <c r="G3480" s="27" t="str">
        <f t="shared" si="54"/>
        <v>2019/2020GlobalAll SectorsAll UsesProject-level equityAll DestinationsPrivateInstitutional Investors</v>
      </c>
      <c r="H3480" s="27" t="s">
        <v>290</v>
      </c>
      <c r="I3480" s="27" t="s">
        <v>343</v>
      </c>
      <c r="J3480" s="27" t="s">
        <v>344</v>
      </c>
      <c r="K3480" s="27" t="s">
        <v>346</v>
      </c>
      <c r="L3480" s="27" t="s">
        <v>337</v>
      </c>
      <c r="M3480" s="27" t="s">
        <v>338</v>
      </c>
      <c r="N3480" s="27" t="s">
        <v>306</v>
      </c>
      <c r="O3480" s="27" t="s">
        <v>27</v>
      </c>
      <c r="P3480" s="27">
        <v>398.0547775</v>
      </c>
    </row>
    <row r="3481" spans="7:16" x14ac:dyDescent="0.25">
      <c r="G3481" s="27" t="str">
        <f t="shared" si="54"/>
        <v>2019/2020GlobalAll SectorsAll UsesProject-level equityAll DestinationsPrivateUnknown</v>
      </c>
      <c r="H3481" s="27" t="s">
        <v>290</v>
      </c>
      <c r="I3481" s="27" t="s">
        <v>343</v>
      </c>
      <c r="J3481" s="27" t="s">
        <v>344</v>
      </c>
      <c r="K3481" s="27" t="s">
        <v>346</v>
      </c>
      <c r="L3481" s="27" t="s">
        <v>337</v>
      </c>
      <c r="M3481" s="27" t="s">
        <v>338</v>
      </c>
      <c r="N3481" s="27" t="s">
        <v>306</v>
      </c>
      <c r="O3481" s="27" t="s">
        <v>301</v>
      </c>
      <c r="P3481" s="27">
        <v>1890.6927186999999</v>
      </c>
    </row>
    <row r="3482" spans="7:16" x14ac:dyDescent="0.25">
      <c r="G3482" s="27" t="str">
        <f t="shared" si="54"/>
        <v>2019/2020GlobalAll SectorsAll UsesProject-level equityAll DestinationsPublicBilateral DFI</v>
      </c>
      <c r="H3482" s="27" t="s">
        <v>290</v>
      </c>
      <c r="I3482" s="27" t="s">
        <v>343</v>
      </c>
      <c r="J3482" s="27" t="s">
        <v>344</v>
      </c>
      <c r="K3482" s="27" t="s">
        <v>346</v>
      </c>
      <c r="L3482" s="27" t="s">
        <v>337</v>
      </c>
      <c r="M3482" s="27" t="s">
        <v>338</v>
      </c>
      <c r="N3482" s="27" t="s">
        <v>309</v>
      </c>
      <c r="O3482" s="27" t="s">
        <v>31</v>
      </c>
      <c r="P3482" s="27">
        <v>38.114876240000001</v>
      </c>
    </row>
    <row r="3483" spans="7:16" x14ac:dyDescent="0.25">
      <c r="G3483" s="27" t="str">
        <f t="shared" si="54"/>
        <v>2019/2020GlobalAll SectorsAll UsesProject-level equityAll DestinationsPublicGovernment</v>
      </c>
      <c r="H3483" s="27" t="s">
        <v>290</v>
      </c>
      <c r="I3483" s="27" t="s">
        <v>343</v>
      </c>
      <c r="J3483" s="27" t="s">
        <v>344</v>
      </c>
      <c r="K3483" s="27" t="s">
        <v>346</v>
      </c>
      <c r="L3483" s="27" t="s">
        <v>337</v>
      </c>
      <c r="M3483" s="27" t="s">
        <v>338</v>
      </c>
      <c r="N3483" s="27" t="s">
        <v>309</v>
      </c>
      <c r="O3483" s="27" t="s">
        <v>28</v>
      </c>
      <c r="P3483" s="27">
        <v>1373.6144008660001</v>
      </c>
    </row>
    <row r="3484" spans="7:16" x14ac:dyDescent="0.25">
      <c r="G3484" s="27" t="str">
        <f t="shared" si="54"/>
        <v>2019/2020GlobalAll SectorsAll UsesProject-level equityAll DestinationsPublicMultilateral Climate Funds</v>
      </c>
      <c r="H3484" s="27" t="s">
        <v>290</v>
      </c>
      <c r="I3484" s="27" t="s">
        <v>343</v>
      </c>
      <c r="J3484" s="27" t="s">
        <v>344</v>
      </c>
      <c r="K3484" s="27" t="s">
        <v>346</v>
      </c>
      <c r="L3484" s="27" t="s">
        <v>337</v>
      </c>
      <c r="M3484" s="27" t="s">
        <v>338</v>
      </c>
      <c r="N3484" s="27" t="s">
        <v>309</v>
      </c>
      <c r="O3484" s="27" t="s">
        <v>29</v>
      </c>
      <c r="P3484" s="27">
        <v>14.817553180000001</v>
      </c>
    </row>
    <row r="3485" spans="7:16" x14ac:dyDescent="0.25">
      <c r="G3485" s="27" t="str">
        <f t="shared" si="54"/>
        <v>2019/2020GlobalAll SectorsAll UsesProject-level equityAll DestinationsPublicMultilateral DFI</v>
      </c>
      <c r="H3485" s="27" t="s">
        <v>290</v>
      </c>
      <c r="I3485" s="27" t="s">
        <v>343</v>
      </c>
      <c r="J3485" s="27" t="s">
        <v>344</v>
      </c>
      <c r="K3485" s="27" t="s">
        <v>346</v>
      </c>
      <c r="L3485" s="27" t="s">
        <v>337</v>
      </c>
      <c r="M3485" s="27" t="s">
        <v>338</v>
      </c>
      <c r="N3485" s="27" t="s">
        <v>309</v>
      </c>
      <c r="O3485" s="27" t="s">
        <v>30</v>
      </c>
      <c r="P3485" s="27">
        <v>159.11506252999999</v>
      </c>
    </row>
    <row r="3486" spans="7:16" x14ac:dyDescent="0.25">
      <c r="G3486" s="27" t="str">
        <f t="shared" si="54"/>
        <v>2019/2020GlobalAll SectorsAll UsesProject-level equityAll DestinationsPublicNational DFI</v>
      </c>
      <c r="H3486" s="27" t="s">
        <v>290</v>
      </c>
      <c r="I3486" s="27" t="s">
        <v>343</v>
      </c>
      <c r="J3486" s="27" t="s">
        <v>344</v>
      </c>
      <c r="K3486" s="27" t="s">
        <v>346</v>
      </c>
      <c r="L3486" s="27" t="s">
        <v>337</v>
      </c>
      <c r="M3486" s="27" t="s">
        <v>338</v>
      </c>
      <c r="N3486" s="27" t="s">
        <v>309</v>
      </c>
      <c r="O3486" s="27" t="s">
        <v>33</v>
      </c>
      <c r="P3486" s="27">
        <v>31.962415999999902</v>
      </c>
    </row>
    <row r="3487" spans="7:16" x14ac:dyDescent="0.25">
      <c r="G3487" s="27" t="str">
        <f t="shared" si="54"/>
        <v>2019/2020GlobalAll SectorsAll UsesProject-level equityAll DestinationsPublicPublic Fund</v>
      </c>
      <c r="H3487" s="27" t="s">
        <v>290</v>
      </c>
      <c r="I3487" s="27" t="s">
        <v>343</v>
      </c>
      <c r="J3487" s="27" t="s">
        <v>344</v>
      </c>
      <c r="K3487" s="27" t="s">
        <v>346</v>
      </c>
      <c r="L3487" s="27" t="s">
        <v>337</v>
      </c>
      <c r="M3487" s="27" t="s">
        <v>338</v>
      </c>
      <c r="N3487" s="27" t="s">
        <v>309</v>
      </c>
      <c r="O3487" s="27" t="s">
        <v>311</v>
      </c>
      <c r="P3487" s="27">
        <v>244.74002848999999</v>
      </c>
    </row>
    <row r="3488" spans="7:16" x14ac:dyDescent="0.25">
      <c r="G3488" s="27" t="str">
        <f t="shared" si="54"/>
        <v>2019/2020GlobalAll SectorsAll UsesProject-level equityAll DestinationsPublicSOE</v>
      </c>
      <c r="H3488" s="27" t="s">
        <v>290</v>
      </c>
      <c r="I3488" s="27" t="s">
        <v>343</v>
      </c>
      <c r="J3488" s="27" t="s">
        <v>344</v>
      </c>
      <c r="K3488" s="27" t="s">
        <v>346</v>
      </c>
      <c r="L3488" s="27" t="s">
        <v>337</v>
      </c>
      <c r="M3488" s="27" t="s">
        <v>338</v>
      </c>
      <c r="N3488" s="27" t="s">
        <v>309</v>
      </c>
      <c r="O3488" s="27" t="s">
        <v>34</v>
      </c>
      <c r="P3488" s="27">
        <v>492.1956002</v>
      </c>
    </row>
    <row r="3489" spans="7:16" x14ac:dyDescent="0.25">
      <c r="G3489" s="27" t="str">
        <f t="shared" si="54"/>
        <v>2019/2020GlobalAll SectorsAll UsesProject-level equityAll DestinationsPublicState-owned FI</v>
      </c>
      <c r="H3489" s="27" t="s">
        <v>290</v>
      </c>
      <c r="I3489" s="27" t="s">
        <v>343</v>
      </c>
      <c r="J3489" s="27" t="s">
        <v>344</v>
      </c>
      <c r="K3489" s="27" t="s">
        <v>346</v>
      </c>
      <c r="L3489" s="27" t="s">
        <v>337</v>
      </c>
      <c r="M3489" s="27" t="s">
        <v>338</v>
      </c>
      <c r="N3489" s="27" t="s">
        <v>309</v>
      </c>
      <c r="O3489" s="27" t="s">
        <v>312</v>
      </c>
      <c r="P3489" s="27">
        <v>3.25664</v>
      </c>
    </row>
    <row r="3490" spans="7:16" x14ac:dyDescent="0.25">
      <c r="G3490" s="27" t="str">
        <f t="shared" si="54"/>
        <v>2019/2020GlobalAll SectorsAll UsesProject-level equityAll DestinationsUnknownUnknown</v>
      </c>
      <c r="H3490" s="27" t="s">
        <v>290</v>
      </c>
      <c r="I3490" s="27" t="s">
        <v>343</v>
      </c>
      <c r="J3490" s="27" t="s">
        <v>344</v>
      </c>
      <c r="K3490" s="27" t="s">
        <v>346</v>
      </c>
      <c r="L3490" s="27" t="s">
        <v>337</v>
      </c>
      <c r="M3490" s="27" t="s">
        <v>338</v>
      </c>
      <c r="N3490" s="27" t="s">
        <v>301</v>
      </c>
      <c r="O3490" s="27" t="s">
        <v>301</v>
      </c>
      <c r="P3490" s="27">
        <v>1029.463945</v>
      </c>
    </row>
    <row r="3491" spans="7:16" x14ac:dyDescent="0.25">
      <c r="G3491" s="27" t="str">
        <f t="shared" si="54"/>
        <v>2019/2020GlobalAll SectorsAll UsesProject-level equityDomesticPrivateCommercial FI</v>
      </c>
      <c r="H3491" s="27" t="s">
        <v>290</v>
      </c>
      <c r="I3491" s="27" t="s">
        <v>343</v>
      </c>
      <c r="J3491" s="27" t="s">
        <v>344</v>
      </c>
      <c r="K3491" s="27" t="s">
        <v>346</v>
      </c>
      <c r="L3491" s="27" t="s">
        <v>337</v>
      </c>
      <c r="M3491" s="27" t="s">
        <v>323</v>
      </c>
      <c r="N3491" s="27" t="s">
        <v>306</v>
      </c>
      <c r="O3491" s="27" t="s">
        <v>23</v>
      </c>
      <c r="P3491" s="27">
        <v>58.333629999999999</v>
      </c>
    </row>
    <row r="3492" spans="7:16" x14ac:dyDescent="0.25">
      <c r="G3492" s="27" t="str">
        <f t="shared" si="54"/>
        <v>2019/2020GlobalAll SectorsAll UsesProject-level equityDomesticPrivateCorporations</v>
      </c>
      <c r="H3492" s="27" t="s">
        <v>290</v>
      </c>
      <c r="I3492" s="27" t="s">
        <v>343</v>
      </c>
      <c r="J3492" s="27" t="s">
        <v>344</v>
      </c>
      <c r="K3492" s="27" t="s">
        <v>346</v>
      </c>
      <c r="L3492" s="27" t="s">
        <v>337</v>
      </c>
      <c r="M3492" s="27" t="s">
        <v>323</v>
      </c>
      <c r="N3492" s="27" t="s">
        <v>306</v>
      </c>
      <c r="O3492" s="27" t="s">
        <v>307</v>
      </c>
      <c r="P3492" s="27">
        <v>2271.1703337999902</v>
      </c>
    </row>
    <row r="3493" spans="7:16" x14ac:dyDescent="0.25">
      <c r="G3493" s="27" t="str">
        <f t="shared" si="54"/>
        <v>2019/2020GlobalAll SectorsAll UsesProject-level equityDomesticPrivateFunds</v>
      </c>
      <c r="H3493" s="27" t="s">
        <v>290</v>
      </c>
      <c r="I3493" s="27" t="s">
        <v>343</v>
      </c>
      <c r="J3493" s="27" t="s">
        <v>344</v>
      </c>
      <c r="K3493" s="27" t="s">
        <v>346</v>
      </c>
      <c r="L3493" s="27" t="s">
        <v>337</v>
      </c>
      <c r="M3493" s="27" t="s">
        <v>323</v>
      </c>
      <c r="N3493" s="27" t="s">
        <v>306</v>
      </c>
      <c r="O3493" s="27" t="s">
        <v>25</v>
      </c>
      <c r="P3493" s="27">
        <v>862.02796750000005</v>
      </c>
    </row>
    <row r="3494" spans="7:16" x14ac:dyDescent="0.25">
      <c r="G3494" s="27" t="str">
        <f t="shared" si="54"/>
        <v>2019/2020GlobalAll SectorsAll UsesProject-level equityDomesticPrivateInstitutional Investors</v>
      </c>
      <c r="H3494" s="27" t="s">
        <v>290</v>
      </c>
      <c r="I3494" s="27" t="s">
        <v>343</v>
      </c>
      <c r="J3494" s="27" t="s">
        <v>344</v>
      </c>
      <c r="K3494" s="27" t="s">
        <v>346</v>
      </c>
      <c r="L3494" s="27" t="s">
        <v>337</v>
      </c>
      <c r="M3494" s="27" t="s">
        <v>323</v>
      </c>
      <c r="N3494" s="27" t="s">
        <v>306</v>
      </c>
      <c r="O3494" s="27" t="s">
        <v>27</v>
      </c>
      <c r="P3494" s="27">
        <v>173.60637750000001</v>
      </c>
    </row>
    <row r="3495" spans="7:16" x14ac:dyDescent="0.25">
      <c r="G3495" s="27" t="str">
        <f t="shared" si="54"/>
        <v>2019/2020GlobalAll SectorsAll UsesProject-level equityDomesticPrivateUnknown</v>
      </c>
      <c r="H3495" s="27" t="s">
        <v>290</v>
      </c>
      <c r="I3495" s="27" t="s">
        <v>343</v>
      </c>
      <c r="J3495" s="27" t="s">
        <v>344</v>
      </c>
      <c r="K3495" s="27" t="s">
        <v>346</v>
      </c>
      <c r="L3495" s="27" t="s">
        <v>337</v>
      </c>
      <c r="M3495" s="27" t="s">
        <v>323</v>
      </c>
      <c r="N3495" s="27" t="s">
        <v>306</v>
      </c>
      <c r="O3495" s="27" t="s">
        <v>301</v>
      </c>
      <c r="P3495" s="27">
        <v>1626.6276187000001</v>
      </c>
    </row>
    <row r="3496" spans="7:16" x14ac:dyDescent="0.25">
      <c r="G3496" s="27" t="str">
        <f t="shared" si="54"/>
        <v>2019/2020GlobalAll SectorsAll UsesProject-level equityDomesticPublicGovernment</v>
      </c>
      <c r="H3496" s="27" t="s">
        <v>290</v>
      </c>
      <c r="I3496" s="27" t="s">
        <v>343</v>
      </c>
      <c r="J3496" s="27" t="s">
        <v>344</v>
      </c>
      <c r="K3496" s="27" t="s">
        <v>346</v>
      </c>
      <c r="L3496" s="27" t="s">
        <v>337</v>
      </c>
      <c r="M3496" s="27" t="s">
        <v>323</v>
      </c>
      <c r="N3496" s="27" t="s">
        <v>309</v>
      </c>
      <c r="O3496" s="27" t="s">
        <v>28</v>
      </c>
      <c r="P3496" s="27">
        <v>1326.64832</v>
      </c>
    </row>
    <row r="3497" spans="7:16" x14ac:dyDescent="0.25">
      <c r="G3497" s="27" t="str">
        <f t="shared" si="54"/>
        <v>2019/2020GlobalAll SectorsAll UsesProject-level equityDomesticPublicMultilateral DFI</v>
      </c>
      <c r="H3497" s="27" t="s">
        <v>290</v>
      </c>
      <c r="I3497" s="27" t="s">
        <v>343</v>
      </c>
      <c r="J3497" s="27" t="s">
        <v>344</v>
      </c>
      <c r="K3497" s="27" t="s">
        <v>346</v>
      </c>
      <c r="L3497" s="27" t="s">
        <v>337</v>
      </c>
      <c r="M3497" s="27" t="s">
        <v>323</v>
      </c>
      <c r="N3497" s="27" t="s">
        <v>309</v>
      </c>
      <c r="O3497" s="27" t="s">
        <v>30</v>
      </c>
      <c r="P3497" s="27">
        <v>18.779105849</v>
      </c>
    </row>
    <row r="3498" spans="7:16" x14ac:dyDescent="0.25">
      <c r="G3498" s="27" t="str">
        <f t="shared" si="54"/>
        <v>2019/2020GlobalAll SectorsAll UsesProject-level equityDomesticPublicNational DFI</v>
      </c>
      <c r="H3498" s="27" t="s">
        <v>290</v>
      </c>
      <c r="I3498" s="27" t="s">
        <v>343</v>
      </c>
      <c r="J3498" s="27" t="s">
        <v>344</v>
      </c>
      <c r="K3498" s="27" t="s">
        <v>346</v>
      </c>
      <c r="L3498" s="27" t="s">
        <v>337</v>
      </c>
      <c r="M3498" s="27" t="s">
        <v>323</v>
      </c>
      <c r="N3498" s="27" t="s">
        <v>309</v>
      </c>
      <c r="O3498" s="27" t="s">
        <v>33</v>
      </c>
      <c r="P3498" s="27">
        <v>31.962415999999902</v>
      </c>
    </row>
    <row r="3499" spans="7:16" x14ac:dyDescent="0.25">
      <c r="G3499" s="27" t="str">
        <f t="shared" si="54"/>
        <v>2019/2020GlobalAll SectorsAll UsesProject-level equityDomesticPublicPublic Fund</v>
      </c>
      <c r="H3499" s="27" t="s">
        <v>290</v>
      </c>
      <c r="I3499" s="27" t="s">
        <v>343</v>
      </c>
      <c r="J3499" s="27" t="s">
        <v>344</v>
      </c>
      <c r="K3499" s="27" t="s">
        <v>346</v>
      </c>
      <c r="L3499" s="27" t="s">
        <v>337</v>
      </c>
      <c r="M3499" s="27" t="s">
        <v>323</v>
      </c>
      <c r="N3499" s="27" t="s">
        <v>309</v>
      </c>
      <c r="O3499" s="27" t="s">
        <v>311</v>
      </c>
      <c r="P3499" s="27">
        <v>216.25</v>
      </c>
    </row>
    <row r="3500" spans="7:16" x14ac:dyDescent="0.25">
      <c r="G3500" s="27" t="str">
        <f t="shared" si="54"/>
        <v>2019/2020GlobalAll SectorsAll UsesProject-level equityDomesticPublicSOE</v>
      </c>
      <c r="H3500" s="27" t="s">
        <v>290</v>
      </c>
      <c r="I3500" s="27" t="s">
        <v>343</v>
      </c>
      <c r="J3500" s="27" t="s">
        <v>344</v>
      </c>
      <c r="K3500" s="27" t="s">
        <v>346</v>
      </c>
      <c r="L3500" s="27" t="s">
        <v>337</v>
      </c>
      <c r="M3500" s="27" t="s">
        <v>323</v>
      </c>
      <c r="N3500" s="27" t="s">
        <v>309</v>
      </c>
      <c r="O3500" s="27" t="s">
        <v>34</v>
      </c>
      <c r="P3500" s="27">
        <v>354.43695020000001</v>
      </c>
    </row>
    <row r="3501" spans="7:16" x14ac:dyDescent="0.25">
      <c r="G3501" s="27" t="str">
        <f t="shared" si="54"/>
        <v>2019/2020GlobalAll SectorsAll UsesProject-level equityDomesticPublicState-owned FI</v>
      </c>
      <c r="H3501" s="27" t="s">
        <v>290</v>
      </c>
      <c r="I3501" s="27" t="s">
        <v>343</v>
      </c>
      <c r="J3501" s="27" t="s">
        <v>344</v>
      </c>
      <c r="K3501" s="27" t="s">
        <v>346</v>
      </c>
      <c r="L3501" s="27" t="s">
        <v>337</v>
      </c>
      <c r="M3501" s="27" t="s">
        <v>323</v>
      </c>
      <c r="N3501" s="27" t="s">
        <v>309</v>
      </c>
      <c r="O3501" s="27" t="s">
        <v>312</v>
      </c>
      <c r="P3501" s="27">
        <v>3.25664</v>
      </c>
    </row>
    <row r="3502" spans="7:16" x14ac:dyDescent="0.25">
      <c r="G3502" s="27" t="str">
        <f t="shared" si="54"/>
        <v>2019/2020GlobalAll SectorsAll UsesProject-level equityDomesticUnknownUnknown</v>
      </c>
      <c r="H3502" s="27" t="s">
        <v>290</v>
      </c>
      <c r="I3502" s="27" t="s">
        <v>343</v>
      </c>
      <c r="J3502" s="27" t="s">
        <v>344</v>
      </c>
      <c r="K3502" s="27" t="s">
        <v>346</v>
      </c>
      <c r="L3502" s="27" t="s">
        <v>337</v>
      </c>
      <c r="M3502" s="27" t="s">
        <v>323</v>
      </c>
      <c r="N3502" s="27" t="s">
        <v>301</v>
      </c>
      <c r="O3502" s="27" t="s">
        <v>301</v>
      </c>
      <c r="P3502" s="27">
        <v>869.21804499999996</v>
      </c>
    </row>
    <row r="3503" spans="7:16" x14ac:dyDescent="0.25">
      <c r="G3503" s="27" t="str">
        <f t="shared" si="54"/>
        <v>2019/2020GlobalAll SectorsAll UsesProject-level equityInternationalPrivateCommercial FI</v>
      </c>
      <c r="H3503" s="27" t="s">
        <v>290</v>
      </c>
      <c r="I3503" s="27" t="s">
        <v>343</v>
      </c>
      <c r="J3503" s="27" t="s">
        <v>344</v>
      </c>
      <c r="K3503" s="27" t="s">
        <v>346</v>
      </c>
      <c r="L3503" s="27" t="s">
        <v>337</v>
      </c>
      <c r="M3503" s="27" t="s">
        <v>324</v>
      </c>
      <c r="N3503" s="27" t="s">
        <v>306</v>
      </c>
      <c r="O3503" s="27" t="s">
        <v>23</v>
      </c>
      <c r="P3503" s="27">
        <v>79.795500000000004</v>
      </c>
    </row>
    <row r="3504" spans="7:16" x14ac:dyDescent="0.25">
      <c r="G3504" s="27" t="str">
        <f t="shared" si="54"/>
        <v>2019/2020GlobalAll SectorsAll UsesProject-level equityInternationalPrivateCorporations</v>
      </c>
      <c r="H3504" s="27" t="s">
        <v>290</v>
      </c>
      <c r="I3504" s="27" t="s">
        <v>343</v>
      </c>
      <c r="J3504" s="27" t="s">
        <v>344</v>
      </c>
      <c r="K3504" s="27" t="s">
        <v>346</v>
      </c>
      <c r="L3504" s="27" t="s">
        <v>337</v>
      </c>
      <c r="M3504" s="27" t="s">
        <v>324</v>
      </c>
      <c r="N3504" s="27" t="s">
        <v>306</v>
      </c>
      <c r="O3504" s="27" t="s">
        <v>307</v>
      </c>
      <c r="P3504" s="27">
        <v>2997.4705410000001</v>
      </c>
    </row>
    <row r="3505" spans="7:16" x14ac:dyDescent="0.25">
      <c r="G3505" s="27" t="str">
        <f t="shared" si="54"/>
        <v>2019/2020GlobalAll SectorsAll UsesProject-level equityInternationalPrivateFunds</v>
      </c>
      <c r="H3505" s="27" t="s">
        <v>290</v>
      </c>
      <c r="I3505" s="27" t="s">
        <v>343</v>
      </c>
      <c r="J3505" s="27" t="s">
        <v>344</v>
      </c>
      <c r="K3505" s="27" t="s">
        <v>346</v>
      </c>
      <c r="L3505" s="27" t="s">
        <v>337</v>
      </c>
      <c r="M3505" s="27" t="s">
        <v>324</v>
      </c>
      <c r="N3505" s="27" t="s">
        <v>306</v>
      </c>
      <c r="O3505" s="27" t="s">
        <v>25</v>
      </c>
      <c r="P3505" s="27">
        <v>711.78239999999903</v>
      </c>
    </row>
    <row r="3506" spans="7:16" x14ac:dyDescent="0.25">
      <c r="G3506" s="27" t="str">
        <f t="shared" si="54"/>
        <v>2019/2020GlobalAll SectorsAll UsesProject-level equityInternationalPrivateInstitutional Investors</v>
      </c>
      <c r="H3506" s="27" t="s">
        <v>290</v>
      </c>
      <c r="I3506" s="27" t="s">
        <v>343</v>
      </c>
      <c r="J3506" s="27" t="s">
        <v>344</v>
      </c>
      <c r="K3506" s="27" t="s">
        <v>346</v>
      </c>
      <c r="L3506" s="27" t="s">
        <v>337</v>
      </c>
      <c r="M3506" s="27" t="s">
        <v>324</v>
      </c>
      <c r="N3506" s="27" t="s">
        <v>306</v>
      </c>
      <c r="O3506" s="27" t="s">
        <v>27</v>
      </c>
      <c r="P3506" s="27">
        <v>224.44839999999999</v>
      </c>
    </row>
    <row r="3507" spans="7:16" x14ac:dyDescent="0.25">
      <c r="G3507" s="27" t="str">
        <f t="shared" si="54"/>
        <v>2019/2020GlobalAll SectorsAll UsesProject-level equityInternationalPrivateUnknown</v>
      </c>
      <c r="H3507" s="27" t="s">
        <v>290</v>
      </c>
      <c r="I3507" s="27" t="s">
        <v>343</v>
      </c>
      <c r="J3507" s="27" t="s">
        <v>344</v>
      </c>
      <c r="K3507" s="27" t="s">
        <v>346</v>
      </c>
      <c r="L3507" s="27" t="s">
        <v>337</v>
      </c>
      <c r="M3507" s="27" t="s">
        <v>324</v>
      </c>
      <c r="N3507" s="27" t="s">
        <v>306</v>
      </c>
      <c r="O3507" s="27" t="s">
        <v>301</v>
      </c>
      <c r="P3507" s="27">
        <v>264.06509999999997</v>
      </c>
    </row>
    <row r="3508" spans="7:16" x14ac:dyDescent="0.25">
      <c r="G3508" s="27" t="str">
        <f t="shared" si="54"/>
        <v>2019/2020GlobalAll SectorsAll UsesProject-level equityInternationalPublicBilateral DFI</v>
      </c>
      <c r="H3508" s="27" t="s">
        <v>290</v>
      </c>
      <c r="I3508" s="27" t="s">
        <v>343</v>
      </c>
      <c r="J3508" s="27" t="s">
        <v>344</v>
      </c>
      <c r="K3508" s="27" t="s">
        <v>346</v>
      </c>
      <c r="L3508" s="27" t="s">
        <v>337</v>
      </c>
      <c r="M3508" s="27" t="s">
        <v>324</v>
      </c>
      <c r="N3508" s="27" t="s">
        <v>309</v>
      </c>
      <c r="O3508" s="27" t="s">
        <v>31</v>
      </c>
      <c r="P3508" s="27">
        <v>38.114876240000001</v>
      </c>
    </row>
    <row r="3509" spans="7:16" x14ac:dyDescent="0.25">
      <c r="G3509" s="27" t="str">
        <f t="shared" si="54"/>
        <v>2019/2020GlobalAll SectorsAll UsesProject-level equityInternationalPublicGovernment</v>
      </c>
      <c r="H3509" s="27" t="s">
        <v>290</v>
      </c>
      <c r="I3509" s="27" t="s">
        <v>343</v>
      </c>
      <c r="J3509" s="27" t="s">
        <v>344</v>
      </c>
      <c r="K3509" s="27" t="s">
        <v>346</v>
      </c>
      <c r="L3509" s="27" t="s">
        <v>337</v>
      </c>
      <c r="M3509" s="27" t="s">
        <v>324</v>
      </c>
      <c r="N3509" s="27" t="s">
        <v>309</v>
      </c>
      <c r="O3509" s="27" t="s">
        <v>28</v>
      </c>
      <c r="P3509" s="27">
        <v>46.966080865999999</v>
      </c>
    </row>
    <row r="3510" spans="7:16" x14ac:dyDescent="0.25">
      <c r="G3510" s="27" t="str">
        <f t="shared" si="54"/>
        <v>2019/2020GlobalAll SectorsAll UsesProject-level equityInternationalPublicMultilateral Climate Funds</v>
      </c>
      <c r="H3510" s="27" t="s">
        <v>290</v>
      </c>
      <c r="I3510" s="27" t="s">
        <v>343</v>
      </c>
      <c r="J3510" s="27" t="s">
        <v>344</v>
      </c>
      <c r="K3510" s="27" t="s">
        <v>346</v>
      </c>
      <c r="L3510" s="27" t="s">
        <v>337</v>
      </c>
      <c r="M3510" s="27" t="s">
        <v>324</v>
      </c>
      <c r="N3510" s="27" t="s">
        <v>309</v>
      </c>
      <c r="O3510" s="27" t="s">
        <v>29</v>
      </c>
      <c r="P3510" s="27">
        <v>14.817553180000001</v>
      </c>
    </row>
    <row r="3511" spans="7:16" x14ac:dyDescent="0.25">
      <c r="G3511" s="27" t="str">
        <f t="shared" si="54"/>
        <v>2019/2020GlobalAll SectorsAll UsesProject-level equityInternationalPublicMultilateral DFI</v>
      </c>
      <c r="H3511" s="27" t="s">
        <v>290</v>
      </c>
      <c r="I3511" s="27" t="s">
        <v>343</v>
      </c>
      <c r="J3511" s="27" t="s">
        <v>344</v>
      </c>
      <c r="K3511" s="27" t="s">
        <v>346</v>
      </c>
      <c r="L3511" s="27" t="s">
        <v>337</v>
      </c>
      <c r="M3511" s="27" t="s">
        <v>324</v>
      </c>
      <c r="N3511" s="27" t="s">
        <v>309</v>
      </c>
      <c r="O3511" s="27" t="s">
        <v>30</v>
      </c>
      <c r="P3511" s="27">
        <v>140.335956681</v>
      </c>
    </row>
    <row r="3512" spans="7:16" x14ac:dyDescent="0.25">
      <c r="G3512" s="27" t="str">
        <f t="shared" si="54"/>
        <v>2019/2020GlobalAll SectorsAll UsesProject-level equityInternationalPublicPublic Fund</v>
      </c>
      <c r="H3512" s="27" t="s">
        <v>290</v>
      </c>
      <c r="I3512" s="27" t="s">
        <v>343</v>
      </c>
      <c r="J3512" s="27" t="s">
        <v>344</v>
      </c>
      <c r="K3512" s="27" t="s">
        <v>346</v>
      </c>
      <c r="L3512" s="27" t="s">
        <v>337</v>
      </c>
      <c r="M3512" s="27" t="s">
        <v>324</v>
      </c>
      <c r="N3512" s="27" t="s">
        <v>309</v>
      </c>
      <c r="O3512" s="27" t="s">
        <v>311</v>
      </c>
      <c r="P3512" s="27">
        <v>28.49002849</v>
      </c>
    </row>
    <row r="3513" spans="7:16" x14ac:dyDescent="0.25">
      <c r="G3513" s="27" t="str">
        <f t="shared" si="54"/>
        <v>2019/2020GlobalAll SectorsAll UsesProject-level equityInternationalPublicSOE</v>
      </c>
      <c r="H3513" s="27" t="s">
        <v>290</v>
      </c>
      <c r="I3513" s="27" t="s">
        <v>343</v>
      </c>
      <c r="J3513" s="27" t="s">
        <v>344</v>
      </c>
      <c r="K3513" s="27" t="s">
        <v>346</v>
      </c>
      <c r="L3513" s="27" t="s">
        <v>337</v>
      </c>
      <c r="M3513" s="27" t="s">
        <v>324</v>
      </c>
      <c r="N3513" s="27" t="s">
        <v>309</v>
      </c>
      <c r="O3513" s="27" t="s">
        <v>34</v>
      </c>
      <c r="P3513" s="27">
        <v>137.75864999999999</v>
      </c>
    </row>
    <row r="3514" spans="7:16" x14ac:dyDescent="0.25">
      <c r="G3514" s="27" t="str">
        <f t="shared" si="54"/>
        <v>2019/2020GlobalAll SectorsAll UsesProject-level equityInternationalUnknownUnknown</v>
      </c>
      <c r="H3514" s="27" t="s">
        <v>290</v>
      </c>
      <c r="I3514" s="27" t="s">
        <v>343</v>
      </c>
      <c r="J3514" s="27" t="s">
        <v>344</v>
      </c>
      <c r="K3514" s="27" t="s">
        <v>346</v>
      </c>
      <c r="L3514" s="27" t="s">
        <v>337</v>
      </c>
      <c r="M3514" s="27" t="s">
        <v>324</v>
      </c>
      <c r="N3514" s="27" t="s">
        <v>301</v>
      </c>
      <c r="O3514" s="27" t="s">
        <v>301</v>
      </c>
      <c r="P3514" s="27">
        <v>160.24590000000001</v>
      </c>
    </row>
    <row r="3515" spans="7:16" x14ac:dyDescent="0.25">
      <c r="G3515" s="27" t="str">
        <f t="shared" si="54"/>
        <v>2019/2020GlobalAll SectorsAll UsesProject-level market rate debtAll DestinationsPrivateCommercial FI</v>
      </c>
      <c r="H3515" s="27" t="s">
        <v>290</v>
      </c>
      <c r="I3515" s="27" t="s">
        <v>343</v>
      </c>
      <c r="J3515" s="27" t="s">
        <v>344</v>
      </c>
      <c r="K3515" s="27" t="s">
        <v>346</v>
      </c>
      <c r="L3515" s="27" t="s">
        <v>335</v>
      </c>
      <c r="M3515" s="27" t="s">
        <v>338</v>
      </c>
      <c r="N3515" s="27" t="s">
        <v>306</v>
      </c>
      <c r="O3515" s="27" t="s">
        <v>23</v>
      </c>
      <c r="P3515" s="27">
        <v>35509.624639000001</v>
      </c>
    </row>
    <row r="3516" spans="7:16" x14ac:dyDescent="0.25">
      <c r="G3516" s="27" t="str">
        <f t="shared" si="54"/>
        <v>2019/2020GlobalAll SectorsAll UsesProject-level market rate debtAll DestinationsPrivateCorporations</v>
      </c>
      <c r="H3516" s="27" t="s">
        <v>290</v>
      </c>
      <c r="I3516" s="27" t="s">
        <v>343</v>
      </c>
      <c r="J3516" s="27" t="s">
        <v>344</v>
      </c>
      <c r="K3516" s="27" t="s">
        <v>346</v>
      </c>
      <c r="L3516" s="27" t="s">
        <v>335</v>
      </c>
      <c r="M3516" s="27" t="s">
        <v>338</v>
      </c>
      <c r="N3516" s="27" t="s">
        <v>306</v>
      </c>
      <c r="O3516" s="27" t="s">
        <v>307</v>
      </c>
      <c r="P3516" s="27">
        <v>55.709060000000001</v>
      </c>
    </row>
    <row r="3517" spans="7:16" x14ac:dyDescent="0.25">
      <c r="G3517" s="27" t="str">
        <f t="shared" si="54"/>
        <v>2019/2020GlobalAll SectorsAll UsesProject-level market rate debtAll DestinationsPrivateFunds</v>
      </c>
      <c r="H3517" s="27" t="s">
        <v>290</v>
      </c>
      <c r="I3517" s="27" t="s">
        <v>343</v>
      </c>
      <c r="J3517" s="27" t="s">
        <v>344</v>
      </c>
      <c r="K3517" s="27" t="s">
        <v>346</v>
      </c>
      <c r="L3517" s="27" t="s">
        <v>335</v>
      </c>
      <c r="M3517" s="27" t="s">
        <v>338</v>
      </c>
      <c r="N3517" s="27" t="s">
        <v>306</v>
      </c>
      <c r="O3517" s="27" t="s">
        <v>25</v>
      </c>
      <c r="P3517" s="27">
        <v>51.082344999999997</v>
      </c>
    </row>
    <row r="3518" spans="7:16" x14ac:dyDescent="0.25">
      <c r="G3518" s="27" t="str">
        <f t="shared" si="54"/>
        <v>2019/2020GlobalAll SectorsAll UsesProject-level market rate debtAll DestinationsPrivateInstitutional Investors</v>
      </c>
      <c r="H3518" s="27" t="s">
        <v>290</v>
      </c>
      <c r="I3518" s="27" t="s">
        <v>343</v>
      </c>
      <c r="J3518" s="27" t="s">
        <v>344</v>
      </c>
      <c r="K3518" s="27" t="s">
        <v>346</v>
      </c>
      <c r="L3518" s="27" t="s">
        <v>335</v>
      </c>
      <c r="M3518" s="27" t="s">
        <v>338</v>
      </c>
      <c r="N3518" s="27" t="s">
        <v>306</v>
      </c>
      <c r="O3518" s="27" t="s">
        <v>27</v>
      </c>
      <c r="P3518" s="27">
        <v>140.88592699999899</v>
      </c>
    </row>
    <row r="3519" spans="7:16" x14ac:dyDescent="0.25">
      <c r="G3519" s="27" t="str">
        <f t="shared" si="54"/>
        <v>2019/2020GlobalAll SectorsAll UsesProject-level market rate debtAll DestinationsPrivateUnknown</v>
      </c>
      <c r="H3519" s="27" t="s">
        <v>290</v>
      </c>
      <c r="I3519" s="27" t="s">
        <v>343</v>
      </c>
      <c r="J3519" s="27" t="s">
        <v>344</v>
      </c>
      <c r="K3519" s="27" t="s">
        <v>346</v>
      </c>
      <c r="L3519" s="27" t="s">
        <v>335</v>
      </c>
      <c r="M3519" s="27" t="s">
        <v>338</v>
      </c>
      <c r="N3519" s="27" t="s">
        <v>306</v>
      </c>
      <c r="O3519" s="27" t="s">
        <v>301</v>
      </c>
      <c r="P3519" s="27">
        <v>36724.410965000003</v>
      </c>
    </row>
    <row r="3520" spans="7:16" x14ac:dyDescent="0.25">
      <c r="G3520" s="27" t="str">
        <f t="shared" si="54"/>
        <v>2019/2020GlobalAll SectorsAll UsesProject-level market rate debtAll DestinationsPublicBilateral DFI</v>
      </c>
      <c r="H3520" s="27" t="s">
        <v>290</v>
      </c>
      <c r="I3520" s="27" t="s">
        <v>343</v>
      </c>
      <c r="J3520" s="27" t="s">
        <v>344</v>
      </c>
      <c r="K3520" s="27" t="s">
        <v>346</v>
      </c>
      <c r="L3520" s="27" t="s">
        <v>335</v>
      </c>
      <c r="M3520" s="27" t="s">
        <v>338</v>
      </c>
      <c r="N3520" s="27" t="s">
        <v>309</v>
      </c>
      <c r="O3520" s="27" t="s">
        <v>31</v>
      </c>
      <c r="P3520" s="27">
        <v>77.109534999999994</v>
      </c>
    </row>
    <row r="3521" spans="7:16" x14ac:dyDescent="0.25">
      <c r="G3521" s="27" t="str">
        <f t="shared" si="54"/>
        <v>2019/2020GlobalAll SectorsAll UsesProject-level market rate debtAll DestinationsPublicExport Credit Agency (ECA)</v>
      </c>
      <c r="H3521" s="27" t="s">
        <v>290</v>
      </c>
      <c r="I3521" s="27" t="s">
        <v>343</v>
      </c>
      <c r="J3521" s="27" t="s">
        <v>344</v>
      </c>
      <c r="K3521" s="27" t="s">
        <v>346</v>
      </c>
      <c r="L3521" s="27" t="s">
        <v>335</v>
      </c>
      <c r="M3521" s="27" t="s">
        <v>338</v>
      </c>
      <c r="N3521" s="27" t="s">
        <v>309</v>
      </c>
      <c r="O3521" s="27" t="s">
        <v>310</v>
      </c>
      <c r="P3521" s="27">
        <v>1521.29285979</v>
      </c>
    </row>
    <row r="3522" spans="7:16" x14ac:dyDescent="0.25">
      <c r="G3522" s="27" t="str">
        <f t="shared" si="54"/>
        <v>2019/2020GlobalAll SectorsAll UsesProject-level market rate debtAll DestinationsPublicGovernment</v>
      </c>
      <c r="H3522" s="27" t="s">
        <v>290</v>
      </c>
      <c r="I3522" s="27" t="s">
        <v>343</v>
      </c>
      <c r="J3522" s="27" t="s">
        <v>344</v>
      </c>
      <c r="K3522" s="27" t="s">
        <v>346</v>
      </c>
      <c r="L3522" s="27" t="s">
        <v>335</v>
      </c>
      <c r="M3522" s="27" t="s">
        <v>338</v>
      </c>
      <c r="N3522" s="27" t="s">
        <v>309</v>
      </c>
      <c r="O3522" s="27" t="s">
        <v>28</v>
      </c>
      <c r="P3522" s="27">
        <v>572.58217867899998</v>
      </c>
    </row>
    <row r="3523" spans="7:16" x14ac:dyDescent="0.25">
      <c r="G3523" s="27" t="str">
        <f t="shared" ref="G3523:G3586" si="55">+_xlfn.CONCAT(H3523:O3523)</f>
        <v>2019/2020GlobalAll SectorsAll UsesProject-level market rate debtAll DestinationsPublicMultilateral Climate Funds</v>
      </c>
      <c r="H3523" s="27" t="s">
        <v>290</v>
      </c>
      <c r="I3523" s="27" t="s">
        <v>343</v>
      </c>
      <c r="J3523" s="27" t="s">
        <v>344</v>
      </c>
      <c r="K3523" s="27" t="s">
        <v>346</v>
      </c>
      <c r="L3523" s="27" t="s">
        <v>335</v>
      </c>
      <c r="M3523" s="27" t="s">
        <v>338</v>
      </c>
      <c r="N3523" s="27" t="s">
        <v>309</v>
      </c>
      <c r="O3523" s="27" t="s">
        <v>29</v>
      </c>
      <c r="P3523" s="27">
        <v>0</v>
      </c>
    </row>
    <row r="3524" spans="7:16" x14ac:dyDescent="0.25">
      <c r="G3524" s="27" t="str">
        <f t="shared" si="55"/>
        <v>2019/2020GlobalAll SectorsAll UsesProject-level market rate debtAll DestinationsPublicMultilateral DFI</v>
      </c>
      <c r="H3524" s="27" t="s">
        <v>290</v>
      </c>
      <c r="I3524" s="27" t="s">
        <v>343</v>
      </c>
      <c r="J3524" s="27" t="s">
        <v>344</v>
      </c>
      <c r="K3524" s="27" t="s">
        <v>346</v>
      </c>
      <c r="L3524" s="27" t="s">
        <v>335</v>
      </c>
      <c r="M3524" s="27" t="s">
        <v>338</v>
      </c>
      <c r="N3524" s="27" t="s">
        <v>309</v>
      </c>
      <c r="O3524" s="27" t="s">
        <v>30</v>
      </c>
      <c r="P3524" s="27">
        <v>14202.516718073501</v>
      </c>
    </row>
    <row r="3525" spans="7:16" x14ac:dyDescent="0.25">
      <c r="G3525" s="27" t="str">
        <f t="shared" si="55"/>
        <v>2019/2020GlobalAll SectorsAll UsesProject-level market rate debtAll DestinationsPublicNational DFI</v>
      </c>
      <c r="H3525" s="27" t="s">
        <v>290</v>
      </c>
      <c r="I3525" s="27" t="s">
        <v>343</v>
      </c>
      <c r="J3525" s="27" t="s">
        <v>344</v>
      </c>
      <c r="K3525" s="27" t="s">
        <v>346</v>
      </c>
      <c r="L3525" s="27" t="s">
        <v>335</v>
      </c>
      <c r="M3525" s="27" t="s">
        <v>338</v>
      </c>
      <c r="N3525" s="27" t="s">
        <v>309</v>
      </c>
      <c r="O3525" s="27" t="s">
        <v>33</v>
      </c>
      <c r="P3525" s="27">
        <v>86.464410000000001</v>
      </c>
    </row>
    <row r="3526" spans="7:16" x14ac:dyDescent="0.25">
      <c r="G3526" s="27" t="str">
        <f t="shared" si="55"/>
        <v>2019/2020GlobalAll SectorsAll UsesProject-level market rate debtAll DestinationsPublicPublic Fund</v>
      </c>
      <c r="H3526" s="27" t="s">
        <v>290</v>
      </c>
      <c r="I3526" s="27" t="s">
        <v>343</v>
      </c>
      <c r="J3526" s="27" t="s">
        <v>344</v>
      </c>
      <c r="K3526" s="27" t="s">
        <v>346</v>
      </c>
      <c r="L3526" s="27" t="s">
        <v>335</v>
      </c>
      <c r="M3526" s="27" t="s">
        <v>338</v>
      </c>
      <c r="N3526" s="27" t="s">
        <v>309</v>
      </c>
      <c r="O3526" s="27" t="s">
        <v>311</v>
      </c>
      <c r="P3526" s="27">
        <v>0</v>
      </c>
    </row>
    <row r="3527" spans="7:16" x14ac:dyDescent="0.25">
      <c r="G3527" s="27" t="str">
        <f t="shared" si="55"/>
        <v>2019/2020GlobalAll SectorsAll UsesProject-level market rate debtAll DestinationsPublicSOE</v>
      </c>
      <c r="H3527" s="27" t="s">
        <v>290</v>
      </c>
      <c r="I3527" s="27" t="s">
        <v>343</v>
      </c>
      <c r="J3527" s="27" t="s">
        <v>344</v>
      </c>
      <c r="K3527" s="27" t="s">
        <v>346</v>
      </c>
      <c r="L3527" s="27" t="s">
        <v>335</v>
      </c>
      <c r="M3527" s="27" t="s">
        <v>338</v>
      </c>
      <c r="N3527" s="27" t="s">
        <v>309</v>
      </c>
      <c r="O3527" s="27" t="s">
        <v>34</v>
      </c>
      <c r="P3527" s="27">
        <v>52.697049999999997</v>
      </c>
    </row>
    <row r="3528" spans="7:16" x14ac:dyDescent="0.25">
      <c r="G3528" s="27" t="str">
        <f t="shared" si="55"/>
        <v>2019/2020GlobalAll SectorsAll UsesProject-level market rate debtAll DestinationsPublicState-owned FI</v>
      </c>
      <c r="H3528" s="27" t="s">
        <v>290</v>
      </c>
      <c r="I3528" s="27" t="s">
        <v>343</v>
      </c>
      <c r="J3528" s="27" t="s">
        <v>344</v>
      </c>
      <c r="K3528" s="27" t="s">
        <v>346</v>
      </c>
      <c r="L3528" s="27" t="s">
        <v>335</v>
      </c>
      <c r="M3528" s="27" t="s">
        <v>338</v>
      </c>
      <c r="N3528" s="27" t="s">
        <v>309</v>
      </c>
      <c r="O3528" s="27" t="s">
        <v>312</v>
      </c>
      <c r="P3528" s="27">
        <v>435.03634582000001</v>
      </c>
    </row>
    <row r="3529" spans="7:16" x14ac:dyDescent="0.25">
      <c r="G3529" s="27" t="str">
        <f t="shared" si="55"/>
        <v>2019/2020GlobalAll SectorsAll UsesProject-level market rate debtAll DestinationsPublicUnknown</v>
      </c>
      <c r="H3529" s="27" t="s">
        <v>290</v>
      </c>
      <c r="I3529" s="27" t="s">
        <v>343</v>
      </c>
      <c r="J3529" s="27" t="s">
        <v>344</v>
      </c>
      <c r="K3529" s="27" t="s">
        <v>346</v>
      </c>
      <c r="L3529" s="27" t="s">
        <v>335</v>
      </c>
      <c r="M3529" s="27" t="s">
        <v>338</v>
      </c>
      <c r="N3529" s="27" t="s">
        <v>309</v>
      </c>
      <c r="O3529" s="27" t="s">
        <v>301</v>
      </c>
      <c r="P3529" s="27">
        <v>1780.92985</v>
      </c>
    </row>
    <row r="3530" spans="7:16" x14ac:dyDescent="0.25">
      <c r="G3530" s="27" t="str">
        <f t="shared" si="55"/>
        <v>2019/2020GlobalAll SectorsAll UsesProject-level market rate debtDomesticPrivateCommercial FI</v>
      </c>
      <c r="H3530" s="27" t="s">
        <v>290</v>
      </c>
      <c r="I3530" s="27" t="s">
        <v>343</v>
      </c>
      <c r="J3530" s="27" t="s">
        <v>344</v>
      </c>
      <c r="K3530" s="27" t="s">
        <v>346</v>
      </c>
      <c r="L3530" s="27" t="s">
        <v>335</v>
      </c>
      <c r="M3530" s="27" t="s">
        <v>323</v>
      </c>
      <c r="N3530" s="27" t="s">
        <v>306</v>
      </c>
      <c r="O3530" s="27" t="s">
        <v>23</v>
      </c>
      <c r="P3530" s="27">
        <v>33664.827736500003</v>
      </c>
    </row>
    <row r="3531" spans="7:16" x14ac:dyDescent="0.25">
      <c r="G3531" s="27" t="str">
        <f t="shared" si="55"/>
        <v>2019/2020GlobalAll SectorsAll UsesProject-level market rate debtDomesticPrivateCorporations</v>
      </c>
      <c r="H3531" s="27" t="s">
        <v>290</v>
      </c>
      <c r="I3531" s="27" t="s">
        <v>343</v>
      </c>
      <c r="J3531" s="27" t="s">
        <v>344</v>
      </c>
      <c r="K3531" s="27" t="s">
        <v>346</v>
      </c>
      <c r="L3531" s="27" t="s">
        <v>335</v>
      </c>
      <c r="M3531" s="27" t="s">
        <v>323</v>
      </c>
      <c r="N3531" s="27" t="s">
        <v>306</v>
      </c>
      <c r="O3531" s="27" t="s">
        <v>307</v>
      </c>
      <c r="P3531" s="27">
        <v>46.512439999999998</v>
      </c>
    </row>
    <row r="3532" spans="7:16" x14ac:dyDescent="0.25">
      <c r="G3532" s="27" t="str">
        <f t="shared" si="55"/>
        <v>2019/2020GlobalAll SectorsAll UsesProject-level market rate debtDomesticPrivateFunds</v>
      </c>
      <c r="H3532" s="27" t="s">
        <v>290</v>
      </c>
      <c r="I3532" s="27" t="s">
        <v>343</v>
      </c>
      <c r="J3532" s="27" t="s">
        <v>344</v>
      </c>
      <c r="K3532" s="27" t="s">
        <v>346</v>
      </c>
      <c r="L3532" s="27" t="s">
        <v>335</v>
      </c>
      <c r="M3532" s="27" t="s">
        <v>323</v>
      </c>
      <c r="N3532" s="27" t="s">
        <v>306</v>
      </c>
      <c r="O3532" s="27" t="s">
        <v>25</v>
      </c>
      <c r="P3532" s="27">
        <v>39.642344999999999</v>
      </c>
    </row>
    <row r="3533" spans="7:16" x14ac:dyDescent="0.25">
      <c r="G3533" s="27" t="str">
        <f t="shared" si="55"/>
        <v>2019/2020GlobalAll SectorsAll UsesProject-level market rate debtDomesticPrivateInstitutional Investors</v>
      </c>
      <c r="H3533" s="27" t="s">
        <v>290</v>
      </c>
      <c r="I3533" s="27" t="s">
        <v>343</v>
      </c>
      <c r="J3533" s="27" t="s">
        <v>344</v>
      </c>
      <c r="K3533" s="27" t="s">
        <v>346</v>
      </c>
      <c r="L3533" s="27" t="s">
        <v>335</v>
      </c>
      <c r="M3533" s="27" t="s">
        <v>323</v>
      </c>
      <c r="N3533" s="27" t="s">
        <v>306</v>
      </c>
      <c r="O3533" s="27" t="s">
        <v>27</v>
      </c>
      <c r="P3533" s="27">
        <v>120.266217</v>
      </c>
    </row>
    <row r="3534" spans="7:16" x14ac:dyDescent="0.25">
      <c r="G3534" s="27" t="str">
        <f t="shared" si="55"/>
        <v>2019/2020GlobalAll SectorsAll UsesProject-level market rate debtDomesticPrivateUnknown</v>
      </c>
      <c r="H3534" s="27" t="s">
        <v>290</v>
      </c>
      <c r="I3534" s="27" t="s">
        <v>343</v>
      </c>
      <c r="J3534" s="27" t="s">
        <v>344</v>
      </c>
      <c r="K3534" s="27" t="s">
        <v>346</v>
      </c>
      <c r="L3534" s="27" t="s">
        <v>335</v>
      </c>
      <c r="M3534" s="27" t="s">
        <v>323</v>
      </c>
      <c r="N3534" s="27" t="s">
        <v>306</v>
      </c>
      <c r="O3534" s="27" t="s">
        <v>301</v>
      </c>
      <c r="P3534" s="27">
        <v>31967.129860000001</v>
      </c>
    </row>
    <row r="3535" spans="7:16" x14ac:dyDescent="0.25">
      <c r="G3535" s="27" t="str">
        <f t="shared" si="55"/>
        <v>2019/2020GlobalAll SectorsAll UsesProject-level market rate debtDomesticPublicExport Credit Agency (ECA)</v>
      </c>
      <c r="H3535" s="27" t="s">
        <v>290</v>
      </c>
      <c r="I3535" s="27" t="s">
        <v>343</v>
      </c>
      <c r="J3535" s="27" t="s">
        <v>344</v>
      </c>
      <c r="K3535" s="27" t="s">
        <v>346</v>
      </c>
      <c r="L3535" s="27" t="s">
        <v>335</v>
      </c>
      <c r="M3535" s="27" t="s">
        <v>323</v>
      </c>
      <c r="N3535" s="27" t="s">
        <v>309</v>
      </c>
      <c r="O3535" s="27" t="s">
        <v>310</v>
      </c>
      <c r="P3535" s="27">
        <v>16.833349999999999</v>
      </c>
    </row>
    <row r="3536" spans="7:16" x14ac:dyDescent="0.25">
      <c r="G3536" s="27" t="str">
        <f t="shared" si="55"/>
        <v>2019/2020GlobalAll SectorsAll UsesProject-level market rate debtDomesticPublicGovernment</v>
      </c>
      <c r="H3536" s="27" t="s">
        <v>290</v>
      </c>
      <c r="I3536" s="27" t="s">
        <v>343</v>
      </c>
      <c r="J3536" s="27" t="s">
        <v>344</v>
      </c>
      <c r="K3536" s="27" t="s">
        <v>346</v>
      </c>
      <c r="L3536" s="27" t="s">
        <v>335</v>
      </c>
      <c r="M3536" s="27" t="s">
        <v>323</v>
      </c>
      <c r="N3536" s="27" t="s">
        <v>309</v>
      </c>
      <c r="O3536" s="27" t="s">
        <v>28</v>
      </c>
      <c r="P3536" s="27">
        <v>567.21114867899996</v>
      </c>
    </row>
    <row r="3537" spans="7:16" x14ac:dyDescent="0.25">
      <c r="G3537" s="27" t="str">
        <f t="shared" si="55"/>
        <v>2019/2020GlobalAll SectorsAll UsesProject-level market rate debtDomesticPublicMultilateral DFI</v>
      </c>
      <c r="H3537" s="27" t="s">
        <v>290</v>
      </c>
      <c r="I3537" s="27" t="s">
        <v>343</v>
      </c>
      <c r="J3537" s="27" t="s">
        <v>344</v>
      </c>
      <c r="K3537" s="27" t="s">
        <v>346</v>
      </c>
      <c r="L3537" s="27" t="s">
        <v>335</v>
      </c>
      <c r="M3537" s="27" t="s">
        <v>323</v>
      </c>
      <c r="N3537" s="27" t="s">
        <v>309</v>
      </c>
      <c r="O3537" s="27" t="s">
        <v>30</v>
      </c>
      <c r="P3537" s="27">
        <v>831.50523364549997</v>
      </c>
    </row>
    <row r="3538" spans="7:16" x14ac:dyDescent="0.25">
      <c r="G3538" s="27" t="str">
        <f t="shared" si="55"/>
        <v>2019/2020GlobalAll SectorsAll UsesProject-level market rate debtDomesticPublicNational DFI</v>
      </c>
      <c r="H3538" s="27" t="s">
        <v>290</v>
      </c>
      <c r="I3538" s="27" t="s">
        <v>343</v>
      </c>
      <c r="J3538" s="27" t="s">
        <v>344</v>
      </c>
      <c r="K3538" s="27" t="s">
        <v>346</v>
      </c>
      <c r="L3538" s="27" t="s">
        <v>335</v>
      </c>
      <c r="M3538" s="27" t="s">
        <v>323</v>
      </c>
      <c r="N3538" s="27" t="s">
        <v>309</v>
      </c>
      <c r="O3538" s="27" t="s">
        <v>33</v>
      </c>
      <c r="P3538" s="27">
        <v>86.464410000000001</v>
      </c>
    </row>
    <row r="3539" spans="7:16" x14ac:dyDescent="0.25">
      <c r="G3539" s="27" t="str">
        <f t="shared" si="55"/>
        <v>2019/2020GlobalAll SectorsAll UsesProject-level market rate debtDomesticPublicPublic Fund</v>
      </c>
      <c r="H3539" s="27" t="s">
        <v>290</v>
      </c>
      <c r="I3539" s="27" t="s">
        <v>343</v>
      </c>
      <c r="J3539" s="27" t="s">
        <v>344</v>
      </c>
      <c r="K3539" s="27" t="s">
        <v>346</v>
      </c>
      <c r="L3539" s="27" t="s">
        <v>335</v>
      </c>
      <c r="M3539" s="27" t="s">
        <v>323</v>
      </c>
      <c r="N3539" s="27" t="s">
        <v>309</v>
      </c>
      <c r="O3539" s="27" t="s">
        <v>311</v>
      </c>
      <c r="P3539" s="27">
        <v>0</v>
      </c>
    </row>
    <row r="3540" spans="7:16" x14ac:dyDescent="0.25">
      <c r="G3540" s="27" t="str">
        <f t="shared" si="55"/>
        <v>2019/2020GlobalAll SectorsAll UsesProject-level market rate debtDomesticPublicSOE</v>
      </c>
      <c r="H3540" s="27" t="s">
        <v>290</v>
      </c>
      <c r="I3540" s="27" t="s">
        <v>343</v>
      </c>
      <c r="J3540" s="27" t="s">
        <v>344</v>
      </c>
      <c r="K3540" s="27" t="s">
        <v>346</v>
      </c>
      <c r="L3540" s="27" t="s">
        <v>335</v>
      </c>
      <c r="M3540" s="27" t="s">
        <v>323</v>
      </c>
      <c r="N3540" s="27" t="s">
        <v>309</v>
      </c>
      <c r="O3540" s="27" t="s">
        <v>34</v>
      </c>
      <c r="P3540" s="27">
        <v>36.652299999999997</v>
      </c>
    </row>
    <row r="3541" spans="7:16" x14ac:dyDescent="0.25">
      <c r="G3541" s="27" t="str">
        <f t="shared" si="55"/>
        <v>2019/2020GlobalAll SectorsAll UsesProject-level market rate debtDomesticPublicState-owned FI</v>
      </c>
      <c r="H3541" s="27" t="s">
        <v>290</v>
      </c>
      <c r="I3541" s="27" t="s">
        <v>343</v>
      </c>
      <c r="J3541" s="27" t="s">
        <v>344</v>
      </c>
      <c r="K3541" s="27" t="s">
        <v>346</v>
      </c>
      <c r="L3541" s="27" t="s">
        <v>335</v>
      </c>
      <c r="M3541" s="27" t="s">
        <v>323</v>
      </c>
      <c r="N3541" s="27" t="s">
        <v>309</v>
      </c>
      <c r="O3541" s="27" t="s">
        <v>312</v>
      </c>
      <c r="P3541" s="27">
        <v>231.13412750000001</v>
      </c>
    </row>
    <row r="3542" spans="7:16" x14ac:dyDescent="0.25">
      <c r="G3542" s="27" t="str">
        <f t="shared" si="55"/>
        <v>2019/2020GlobalAll SectorsAll UsesProject-level market rate debtDomesticPublicUnknown</v>
      </c>
      <c r="H3542" s="27" t="s">
        <v>290</v>
      </c>
      <c r="I3542" s="27" t="s">
        <v>343</v>
      </c>
      <c r="J3542" s="27" t="s">
        <v>344</v>
      </c>
      <c r="K3542" s="27" t="s">
        <v>346</v>
      </c>
      <c r="L3542" s="27" t="s">
        <v>335</v>
      </c>
      <c r="M3542" s="27" t="s">
        <v>323</v>
      </c>
      <c r="N3542" s="27" t="s">
        <v>309</v>
      </c>
      <c r="O3542" s="27" t="s">
        <v>301</v>
      </c>
      <c r="P3542" s="27">
        <v>1734.3398500000001</v>
      </c>
    </row>
    <row r="3543" spans="7:16" x14ac:dyDescent="0.25">
      <c r="G3543" s="27" t="str">
        <f t="shared" si="55"/>
        <v>2019/2020GlobalAll SectorsAll UsesProject-level market rate debtInternationalPrivateCommercial FI</v>
      </c>
      <c r="H3543" s="27" t="s">
        <v>290</v>
      </c>
      <c r="I3543" s="27" t="s">
        <v>343</v>
      </c>
      <c r="J3543" s="27" t="s">
        <v>344</v>
      </c>
      <c r="K3543" s="27" t="s">
        <v>346</v>
      </c>
      <c r="L3543" s="27" t="s">
        <v>335</v>
      </c>
      <c r="M3543" s="27" t="s">
        <v>324</v>
      </c>
      <c r="N3543" s="27" t="s">
        <v>306</v>
      </c>
      <c r="O3543" s="27" t="s">
        <v>23</v>
      </c>
      <c r="P3543" s="27">
        <v>1759.0669025</v>
      </c>
    </row>
    <row r="3544" spans="7:16" x14ac:dyDescent="0.25">
      <c r="G3544" s="27" t="str">
        <f t="shared" si="55"/>
        <v>2019/2020GlobalAll SectorsAll UsesProject-level market rate debtInternationalPrivateCorporations</v>
      </c>
      <c r="H3544" s="27" t="s">
        <v>290</v>
      </c>
      <c r="I3544" s="27" t="s">
        <v>343</v>
      </c>
      <c r="J3544" s="27" t="s">
        <v>344</v>
      </c>
      <c r="K3544" s="27" t="s">
        <v>346</v>
      </c>
      <c r="L3544" s="27" t="s">
        <v>335</v>
      </c>
      <c r="M3544" s="27" t="s">
        <v>324</v>
      </c>
      <c r="N3544" s="27" t="s">
        <v>306</v>
      </c>
      <c r="O3544" s="27" t="s">
        <v>307</v>
      </c>
      <c r="P3544" s="27">
        <v>9.1966199999999994</v>
      </c>
    </row>
    <row r="3545" spans="7:16" x14ac:dyDescent="0.25">
      <c r="G3545" s="27" t="str">
        <f t="shared" si="55"/>
        <v>2019/2020GlobalAll SectorsAll UsesProject-level market rate debtInternationalPrivateFunds</v>
      </c>
      <c r="H3545" s="27" t="s">
        <v>290</v>
      </c>
      <c r="I3545" s="27" t="s">
        <v>343</v>
      </c>
      <c r="J3545" s="27" t="s">
        <v>344</v>
      </c>
      <c r="K3545" s="27" t="s">
        <v>346</v>
      </c>
      <c r="L3545" s="27" t="s">
        <v>335</v>
      </c>
      <c r="M3545" s="27" t="s">
        <v>324</v>
      </c>
      <c r="N3545" s="27" t="s">
        <v>306</v>
      </c>
      <c r="O3545" s="27" t="s">
        <v>25</v>
      </c>
      <c r="P3545" s="27">
        <v>11.44</v>
      </c>
    </row>
    <row r="3546" spans="7:16" x14ac:dyDescent="0.25">
      <c r="G3546" s="27" t="str">
        <f t="shared" si="55"/>
        <v>2019/2020GlobalAll SectorsAll UsesProject-level market rate debtInternationalPrivateInstitutional Investors</v>
      </c>
      <c r="H3546" s="27" t="s">
        <v>290</v>
      </c>
      <c r="I3546" s="27" t="s">
        <v>343</v>
      </c>
      <c r="J3546" s="27" t="s">
        <v>344</v>
      </c>
      <c r="K3546" s="27" t="s">
        <v>346</v>
      </c>
      <c r="L3546" s="27" t="s">
        <v>335</v>
      </c>
      <c r="M3546" s="27" t="s">
        <v>324</v>
      </c>
      <c r="N3546" s="27" t="s">
        <v>306</v>
      </c>
      <c r="O3546" s="27" t="s">
        <v>27</v>
      </c>
      <c r="P3546" s="27">
        <v>20.619709999999898</v>
      </c>
    </row>
    <row r="3547" spans="7:16" x14ac:dyDescent="0.25">
      <c r="G3547" s="27" t="str">
        <f t="shared" si="55"/>
        <v>2019/2020GlobalAll SectorsAll UsesProject-level market rate debtInternationalPrivateUnknown</v>
      </c>
      <c r="H3547" s="27" t="s">
        <v>290</v>
      </c>
      <c r="I3547" s="27" t="s">
        <v>343</v>
      </c>
      <c r="J3547" s="27" t="s">
        <v>344</v>
      </c>
      <c r="K3547" s="27" t="s">
        <v>346</v>
      </c>
      <c r="L3547" s="27" t="s">
        <v>335</v>
      </c>
      <c r="M3547" s="27" t="s">
        <v>324</v>
      </c>
      <c r="N3547" s="27" t="s">
        <v>306</v>
      </c>
      <c r="O3547" s="27" t="s">
        <v>301</v>
      </c>
      <c r="P3547" s="27">
        <v>4757.281105</v>
      </c>
    </row>
    <row r="3548" spans="7:16" x14ac:dyDescent="0.25">
      <c r="G3548" s="27" t="str">
        <f t="shared" si="55"/>
        <v>2019/2020GlobalAll SectorsAll UsesProject-level market rate debtInternationalPublicBilateral DFI</v>
      </c>
      <c r="H3548" s="27" t="s">
        <v>290</v>
      </c>
      <c r="I3548" s="27" t="s">
        <v>343</v>
      </c>
      <c r="J3548" s="27" t="s">
        <v>344</v>
      </c>
      <c r="K3548" s="27" t="s">
        <v>346</v>
      </c>
      <c r="L3548" s="27" t="s">
        <v>335</v>
      </c>
      <c r="M3548" s="27" t="s">
        <v>324</v>
      </c>
      <c r="N3548" s="27" t="s">
        <v>309</v>
      </c>
      <c r="O3548" s="27" t="s">
        <v>31</v>
      </c>
      <c r="P3548" s="27">
        <v>77.109534999999994</v>
      </c>
    </row>
    <row r="3549" spans="7:16" x14ac:dyDescent="0.25">
      <c r="G3549" s="27" t="str">
        <f t="shared" si="55"/>
        <v>2019/2020GlobalAll SectorsAll UsesProject-level market rate debtInternationalPublicExport Credit Agency (ECA)</v>
      </c>
      <c r="H3549" s="27" t="s">
        <v>290</v>
      </c>
      <c r="I3549" s="27" t="s">
        <v>343</v>
      </c>
      <c r="J3549" s="27" t="s">
        <v>344</v>
      </c>
      <c r="K3549" s="27" t="s">
        <v>346</v>
      </c>
      <c r="L3549" s="27" t="s">
        <v>335</v>
      </c>
      <c r="M3549" s="27" t="s">
        <v>324</v>
      </c>
      <c r="N3549" s="27" t="s">
        <v>309</v>
      </c>
      <c r="O3549" s="27" t="s">
        <v>310</v>
      </c>
      <c r="P3549" s="27">
        <v>1504.4595097899901</v>
      </c>
    </row>
    <row r="3550" spans="7:16" x14ac:dyDescent="0.25">
      <c r="G3550" s="27" t="str">
        <f t="shared" si="55"/>
        <v>2019/2020GlobalAll SectorsAll UsesProject-level market rate debtInternationalPublicGovernment</v>
      </c>
      <c r="H3550" s="27" t="s">
        <v>290</v>
      </c>
      <c r="I3550" s="27" t="s">
        <v>343</v>
      </c>
      <c r="J3550" s="27" t="s">
        <v>344</v>
      </c>
      <c r="K3550" s="27" t="s">
        <v>346</v>
      </c>
      <c r="L3550" s="27" t="s">
        <v>335</v>
      </c>
      <c r="M3550" s="27" t="s">
        <v>324</v>
      </c>
      <c r="N3550" s="27" t="s">
        <v>309</v>
      </c>
      <c r="O3550" s="27" t="s">
        <v>28</v>
      </c>
      <c r="P3550" s="27">
        <v>5.3710300000000002</v>
      </c>
    </row>
    <row r="3551" spans="7:16" x14ac:dyDescent="0.25">
      <c r="G3551" s="27" t="str">
        <f t="shared" si="55"/>
        <v>2019/2020GlobalAll SectorsAll UsesProject-level market rate debtInternationalPublicMultilateral Climate Funds</v>
      </c>
      <c r="H3551" s="27" t="s">
        <v>290</v>
      </c>
      <c r="I3551" s="27" t="s">
        <v>343</v>
      </c>
      <c r="J3551" s="27" t="s">
        <v>344</v>
      </c>
      <c r="K3551" s="27" t="s">
        <v>346</v>
      </c>
      <c r="L3551" s="27" t="s">
        <v>335</v>
      </c>
      <c r="M3551" s="27" t="s">
        <v>324</v>
      </c>
      <c r="N3551" s="27" t="s">
        <v>309</v>
      </c>
      <c r="O3551" s="27" t="s">
        <v>29</v>
      </c>
      <c r="P3551" s="27">
        <v>0</v>
      </c>
    </row>
    <row r="3552" spans="7:16" x14ac:dyDescent="0.25">
      <c r="G3552" s="27" t="str">
        <f t="shared" si="55"/>
        <v>2019/2020GlobalAll SectorsAll UsesProject-level market rate debtInternationalPublicMultilateral DFI</v>
      </c>
      <c r="H3552" s="27" t="s">
        <v>290</v>
      </c>
      <c r="I3552" s="27" t="s">
        <v>343</v>
      </c>
      <c r="J3552" s="27" t="s">
        <v>344</v>
      </c>
      <c r="K3552" s="27" t="s">
        <v>346</v>
      </c>
      <c r="L3552" s="27" t="s">
        <v>335</v>
      </c>
      <c r="M3552" s="27" t="s">
        <v>324</v>
      </c>
      <c r="N3552" s="27" t="s">
        <v>309</v>
      </c>
      <c r="O3552" s="27" t="s">
        <v>30</v>
      </c>
      <c r="P3552" s="27">
        <v>13371.011484428</v>
      </c>
    </row>
    <row r="3553" spans="7:16" x14ac:dyDescent="0.25">
      <c r="G3553" s="27" t="str">
        <f t="shared" si="55"/>
        <v>2019/2020GlobalAll SectorsAll UsesProject-level market rate debtInternationalPublicNational DFI</v>
      </c>
      <c r="H3553" s="27" t="s">
        <v>290</v>
      </c>
      <c r="I3553" s="27" t="s">
        <v>343</v>
      </c>
      <c r="J3553" s="27" t="s">
        <v>344</v>
      </c>
      <c r="K3553" s="27" t="s">
        <v>346</v>
      </c>
      <c r="L3553" s="27" t="s">
        <v>335</v>
      </c>
      <c r="M3553" s="27" t="s">
        <v>324</v>
      </c>
      <c r="N3553" s="27" t="s">
        <v>309</v>
      </c>
      <c r="O3553" s="27" t="s">
        <v>33</v>
      </c>
      <c r="P3553" s="27">
        <v>0</v>
      </c>
    </row>
    <row r="3554" spans="7:16" x14ac:dyDescent="0.25">
      <c r="G3554" s="27" t="str">
        <f t="shared" si="55"/>
        <v>2019/2020GlobalAll SectorsAll UsesProject-level market rate debtInternationalPublicSOE</v>
      </c>
      <c r="H3554" s="27" t="s">
        <v>290</v>
      </c>
      <c r="I3554" s="27" t="s">
        <v>343</v>
      </c>
      <c r="J3554" s="27" t="s">
        <v>344</v>
      </c>
      <c r="K3554" s="27" t="s">
        <v>346</v>
      </c>
      <c r="L3554" s="27" t="s">
        <v>335</v>
      </c>
      <c r="M3554" s="27" t="s">
        <v>324</v>
      </c>
      <c r="N3554" s="27" t="s">
        <v>309</v>
      </c>
      <c r="O3554" s="27" t="s">
        <v>34</v>
      </c>
      <c r="P3554" s="27">
        <v>16.044750000000001</v>
      </c>
    </row>
    <row r="3555" spans="7:16" x14ac:dyDescent="0.25">
      <c r="G3555" s="27" t="str">
        <f t="shared" si="55"/>
        <v>2019/2020GlobalAll SectorsAll UsesProject-level market rate debtInternationalPublicState-owned FI</v>
      </c>
      <c r="H3555" s="27" t="s">
        <v>290</v>
      </c>
      <c r="I3555" s="27" t="s">
        <v>343</v>
      </c>
      <c r="J3555" s="27" t="s">
        <v>344</v>
      </c>
      <c r="K3555" s="27" t="s">
        <v>346</v>
      </c>
      <c r="L3555" s="27" t="s">
        <v>335</v>
      </c>
      <c r="M3555" s="27" t="s">
        <v>324</v>
      </c>
      <c r="N3555" s="27" t="s">
        <v>309</v>
      </c>
      <c r="O3555" s="27" t="s">
        <v>312</v>
      </c>
      <c r="P3555" s="27">
        <v>203.90221832</v>
      </c>
    </row>
    <row r="3556" spans="7:16" x14ac:dyDescent="0.25">
      <c r="G3556" s="27" t="str">
        <f t="shared" si="55"/>
        <v>2019/2020GlobalAll SectorsAll UsesProject-level market rate debtInternationalPublicUnknown</v>
      </c>
      <c r="H3556" s="27" t="s">
        <v>290</v>
      </c>
      <c r="I3556" s="27" t="s">
        <v>343</v>
      </c>
      <c r="J3556" s="27" t="s">
        <v>344</v>
      </c>
      <c r="K3556" s="27" t="s">
        <v>346</v>
      </c>
      <c r="L3556" s="27" t="s">
        <v>335</v>
      </c>
      <c r="M3556" s="27" t="s">
        <v>324</v>
      </c>
      <c r="N3556" s="27" t="s">
        <v>309</v>
      </c>
      <c r="O3556" s="27" t="s">
        <v>301</v>
      </c>
      <c r="P3556" s="27">
        <v>46.59</v>
      </c>
    </row>
    <row r="3557" spans="7:16" x14ac:dyDescent="0.25">
      <c r="G3557" s="27" t="str">
        <f t="shared" si="55"/>
        <v>2019/2020GlobalAll SectorsAll UsesProject-level market rate debtUnknownPrivateCommercial FI</v>
      </c>
      <c r="H3557" s="27" t="s">
        <v>290</v>
      </c>
      <c r="I3557" s="27" t="s">
        <v>343</v>
      </c>
      <c r="J3557" s="27" t="s">
        <v>344</v>
      </c>
      <c r="K3557" s="27" t="s">
        <v>346</v>
      </c>
      <c r="L3557" s="27" t="s">
        <v>335</v>
      </c>
      <c r="M3557" s="27" t="s">
        <v>301</v>
      </c>
      <c r="N3557" s="27" t="s">
        <v>306</v>
      </c>
      <c r="O3557" s="27" t="s">
        <v>23</v>
      </c>
      <c r="P3557" s="27">
        <v>85.73</v>
      </c>
    </row>
    <row r="3558" spans="7:16" x14ac:dyDescent="0.25">
      <c r="G3558" s="27" t="str">
        <f t="shared" si="55"/>
        <v>2019/2020GlobalAll SectorsAll UsesUnknownAll DestinationsPrivateCommercial FI</v>
      </c>
      <c r="H3558" s="27" t="s">
        <v>290</v>
      </c>
      <c r="I3558" s="27" t="s">
        <v>343</v>
      </c>
      <c r="J3558" s="27" t="s">
        <v>344</v>
      </c>
      <c r="K3558" s="27" t="s">
        <v>346</v>
      </c>
      <c r="L3558" s="27" t="s">
        <v>301</v>
      </c>
      <c r="M3558" s="27" t="s">
        <v>338</v>
      </c>
      <c r="N3558" s="27" t="s">
        <v>306</v>
      </c>
      <c r="O3558" s="27" t="s">
        <v>23</v>
      </c>
      <c r="P3558" s="27">
        <v>0</v>
      </c>
    </row>
    <row r="3559" spans="7:16" x14ac:dyDescent="0.25">
      <c r="G3559" s="27" t="str">
        <f t="shared" si="55"/>
        <v>2019/2020GlobalAll SectorsAll UsesUnknownAll DestinationsPublicBilateral DFI</v>
      </c>
      <c r="H3559" s="27" t="s">
        <v>290</v>
      </c>
      <c r="I3559" s="27" t="s">
        <v>343</v>
      </c>
      <c r="J3559" s="27" t="s">
        <v>344</v>
      </c>
      <c r="K3559" s="27" t="s">
        <v>346</v>
      </c>
      <c r="L3559" s="27" t="s">
        <v>301</v>
      </c>
      <c r="M3559" s="27" t="s">
        <v>338</v>
      </c>
      <c r="N3559" s="27" t="s">
        <v>309</v>
      </c>
      <c r="O3559" s="27" t="s">
        <v>31</v>
      </c>
      <c r="P3559" s="27">
        <v>0</v>
      </c>
    </row>
    <row r="3560" spans="7:16" x14ac:dyDescent="0.25">
      <c r="G3560" s="27" t="str">
        <f t="shared" si="55"/>
        <v>2019/2020GlobalAll SectorsAll UsesUnknownAll DestinationsPublicExport Credit Agency (ECA)</v>
      </c>
      <c r="H3560" s="27" t="s">
        <v>290</v>
      </c>
      <c r="I3560" s="27" t="s">
        <v>343</v>
      </c>
      <c r="J3560" s="27" t="s">
        <v>344</v>
      </c>
      <c r="K3560" s="27" t="s">
        <v>346</v>
      </c>
      <c r="L3560" s="27" t="s">
        <v>301</v>
      </c>
      <c r="M3560" s="27" t="s">
        <v>338</v>
      </c>
      <c r="N3560" s="27" t="s">
        <v>309</v>
      </c>
      <c r="O3560" s="27" t="s">
        <v>310</v>
      </c>
      <c r="P3560" s="27">
        <v>36.890975740000002</v>
      </c>
    </row>
    <row r="3561" spans="7:16" x14ac:dyDescent="0.25">
      <c r="G3561" s="27" t="str">
        <f t="shared" si="55"/>
        <v>2019/2020GlobalAll SectorsAll UsesUnknownAll DestinationsPublicMultilateral DFI</v>
      </c>
      <c r="H3561" s="27" t="s">
        <v>290</v>
      </c>
      <c r="I3561" s="27" t="s">
        <v>343</v>
      </c>
      <c r="J3561" s="27" t="s">
        <v>344</v>
      </c>
      <c r="K3561" s="27" t="s">
        <v>346</v>
      </c>
      <c r="L3561" s="27" t="s">
        <v>301</v>
      </c>
      <c r="M3561" s="27" t="s">
        <v>338</v>
      </c>
      <c r="N3561" s="27" t="s">
        <v>309</v>
      </c>
      <c r="O3561" s="27" t="s">
        <v>30</v>
      </c>
      <c r="P3561" s="27">
        <v>4231.3337401199997</v>
      </c>
    </row>
    <row r="3562" spans="7:16" x14ac:dyDescent="0.25">
      <c r="G3562" s="27" t="str">
        <f t="shared" si="55"/>
        <v>2019/2020GlobalAll SectorsAll UsesUnknownAll DestinationsPublicNational DFI</v>
      </c>
      <c r="H3562" s="27" t="s">
        <v>290</v>
      </c>
      <c r="I3562" s="27" t="s">
        <v>343</v>
      </c>
      <c r="J3562" s="27" t="s">
        <v>344</v>
      </c>
      <c r="K3562" s="27" t="s">
        <v>346</v>
      </c>
      <c r="L3562" s="27" t="s">
        <v>301</v>
      </c>
      <c r="M3562" s="27" t="s">
        <v>338</v>
      </c>
      <c r="N3562" s="27" t="s">
        <v>309</v>
      </c>
      <c r="O3562" s="27" t="s">
        <v>33</v>
      </c>
      <c r="P3562" s="27">
        <v>35.924999999999997</v>
      </c>
    </row>
    <row r="3563" spans="7:16" x14ac:dyDescent="0.25">
      <c r="G3563" s="27" t="str">
        <f t="shared" si="55"/>
        <v>2019/2020GlobalAll SectorsAll UsesUnknownAll DestinationsPublicState-owned FI</v>
      </c>
      <c r="H3563" s="27" t="s">
        <v>290</v>
      </c>
      <c r="I3563" s="27" t="s">
        <v>343</v>
      </c>
      <c r="J3563" s="27" t="s">
        <v>344</v>
      </c>
      <c r="K3563" s="27" t="s">
        <v>346</v>
      </c>
      <c r="L3563" s="27" t="s">
        <v>301</v>
      </c>
      <c r="M3563" s="27" t="s">
        <v>338</v>
      </c>
      <c r="N3563" s="27" t="s">
        <v>309</v>
      </c>
      <c r="O3563" s="27" t="s">
        <v>312</v>
      </c>
      <c r="P3563" s="27">
        <v>71.022795597999902</v>
      </c>
    </row>
    <row r="3564" spans="7:16" x14ac:dyDescent="0.25">
      <c r="G3564" s="27" t="str">
        <f t="shared" si="55"/>
        <v>2019/2020GlobalAll SectorsAll UsesUnknownAll DestinationsUnknownUnknown</v>
      </c>
      <c r="H3564" s="27" t="s">
        <v>290</v>
      </c>
      <c r="I3564" s="27" t="s">
        <v>343</v>
      </c>
      <c r="J3564" s="27" t="s">
        <v>344</v>
      </c>
      <c r="K3564" s="27" t="s">
        <v>346</v>
      </c>
      <c r="L3564" s="27" t="s">
        <v>301</v>
      </c>
      <c r="M3564" s="27" t="s">
        <v>338</v>
      </c>
      <c r="N3564" s="27" t="s">
        <v>301</v>
      </c>
      <c r="O3564" s="27" t="s">
        <v>301</v>
      </c>
      <c r="P3564" s="27">
        <v>231358.43553029999</v>
      </c>
    </row>
    <row r="3565" spans="7:16" x14ac:dyDescent="0.25">
      <c r="G3565" s="27" t="str">
        <f t="shared" si="55"/>
        <v>2019/2020GlobalAll SectorsAll UsesUnknownDomesticPrivateCommercial FI</v>
      </c>
      <c r="H3565" s="27" t="s">
        <v>290</v>
      </c>
      <c r="I3565" s="27" t="s">
        <v>343</v>
      </c>
      <c r="J3565" s="27" t="s">
        <v>344</v>
      </c>
      <c r="K3565" s="27" t="s">
        <v>346</v>
      </c>
      <c r="L3565" s="27" t="s">
        <v>301</v>
      </c>
      <c r="M3565" s="27" t="s">
        <v>323</v>
      </c>
      <c r="N3565" s="27" t="s">
        <v>306</v>
      </c>
      <c r="O3565" s="27" t="s">
        <v>23</v>
      </c>
      <c r="P3565" s="27">
        <v>0</v>
      </c>
    </row>
    <row r="3566" spans="7:16" x14ac:dyDescent="0.25">
      <c r="G3566" s="27" t="str">
        <f t="shared" si="55"/>
        <v>2019/2020GlobalAll SectorsAll UsesUnknownDomesticPublicExport Credit Agency (ECA)</v>
      </c>
      <c r="H3566" s="27" t="s">
        <v>290</v>
      </c>
      <c r="I3566" s="27" t="s">
        <v>343</v>
      </c>
      <c r="J3566" s="27" t="s">
        <v>344</v>
      </c>
      <c r="K3566" s="27" t="s">
        <v>346</v>
      </c>
      <c r="L3566" s="27" t="s">
        <v>301</v>
      </c>
      <c r="M3566" s="27" t="s">
        <v>323</v>
      </c>
      <c r="N3566" s="27" t="s">
        <v>309</v>
      </c>
      <c r="O3566" s="27" t="s">
        <v>310</v>
      </c>
      <c r="P3566" s="27">
        <v>0.1</v>
      </c>
    </row>
    <row r="3567" spans="7:16" x14ac:dyDescent="0.25">
      <c r="G3567" s="27" t="str">
        <f t="shared" si="55"/>
        <v>2019/2020GlobalAll SectorsAll UsesUnknownDomesticPublicMultilateral DFI</v>
      </c>
      <c r="H3567" s="27" t="s">
        <v>290</v>
      </c>
      <c r="I3567" s="27" t="s">
        <v>343</v>
      </c>
      <c r="J3567" s="27" t="s">
        <v>344</v>
      </c>
      <c r="K3567" s="27" t="s">
        <v>346</v>
      </c>
      <c r="L3567" s="27" t="s">
        <v>301</v>
      </c>
      <c r="M3567" s="27" t="s">
        <v>323</v>
      </c>
      <c r="N3567" s="27" t="s">
        <v>309</v>
      </c>
      <c r="O3567" s="27" t="s">
        <v>30</v>
      </c>
      <c r="P3567" s="27">
        <v>34.657545441000003</v>
      </c>
    </row>
    <row r="3568" spans="7:16" x14ac:dyDescent="0.25">
      <c r="G3568" s="27" t="str">
        <f t="shared" si="55"/>
        <v>2019/2020GlobalAll SectorsAll UsesUnknownDomesticPublicNational DFI</v>
      </c>
      <c r="H3568" s="27" t="s">
        <v>290</v>
      </c>
      <c r="I3568" s="27" t="s">
        <v>343</v>
      </c>
      <c r="J3568" s="27" t="s">
        <v>344</v>
      </c>
      <c r="K3568" s="27" t="s">
        <v>346</v>
      </c>
      <c r="L3568" s="27" t="s">
        <v>301</v>
      </c>
      <c r="M3568" s="27" t="s">
        <v>323</v>
      </c>
      <c r="N3568" s="27" t="s">
        <v>309</v>
      </c>
      <c r="O3568" s="27" t="s">
        <v>33</v>
      </c>
      <c r="P3568" s="27">
        <v>35.924999999999997</v>
      </c>
    </row>
    <row r="3569" spans="7:16" x14ac:dyDescent="0.25">
      <c r="G3569" s="27" t="str">
        <f t="shared" si="55"/>
        <v>2019/2020GlobalAll SectorsAll UsesUnknownDomesticUnknownUnknown</v>
      </c>
      <c r="H3569" s="27" t="s">
        <v>290</v>
      </c>
      <c r="I3569" s="27" t="s">
        <v>343</v>
      </c>
      <c r="J3569" s="27" t="s">
        <v>344</v>
      </c>
      <c r="K3569" s="27" t="s">
        <v>346</v>
      </c>
      <c r="L3569" s="27" t="s">
        <v>301</v>
      </c>
      <c r="M3569" s="27" t="s">
        <v>323</v>
      </c>
      <c r="N3569" s="27" t="s">
        <v>301</v>
      </c>
      <c r="O3569" s="27" t="s">
        <v>301</v>
      </c>
      <c r="P3569" s="27">
        <v>24888.535707999999</v>
      </c>
    </row>
    <row r="3570" spans="7:16" x14ac:dyDescent="0.25">
      <c r="G3570" s="27" t="str">
        <f t="shared" si="55"/>
        <v>2019/2020GlobalAll SectorsAll UsesUnknownInternationalPrivateCommercial FI</v>
      </c>
      <c r="H3570" s="27" t="s">
        <v>290</v>
      </c>
      <c r="I3570" s="27" t="s">
        <v>343</v>
      </c>
      <c r="J3570" s="27" t="s">
        <v>344</v>
      </c>
      <c r="K3570" s="27" t="s">
        <v>346</v>
      </c>
      <c r="L3570" s="27" t="s">
        <v>301</v>
      </c>
      <c r="M3570" s="27" t="s">
        <v>324</v>
      </c>
      <c r="N3570" s="27" t="s">
        <v>306</v>
      </c>
      <c r="O3570" s="27" t="s">
        <v>23</v>
      </c>
      <c r="P3570" s="27">
        <v>0</v>
      </c>
    </row>
    <row r="3571" spans="7:16" x14ac:dyDescent="0.25">
      <c r="G3571" s="27" t="str">
        <f t="shared" si="55"/>
        <v>2019/2020GlobalAll SectorsAll UsesUnknownInternationalPublicBilateral DFI</v>
      </c>
      <c r="H3571" s="27" t="s">
        <v>290</v>
      </c>
      <c r="I3571" s="27" t="s">
        <v>343</v>
      </c>
      <c r="J3571" s="27" t="s">
        <v>344</v>
      </c>
      <c r="K3571" s="27" t="s">
        <v>346</v>
      </c>
      <c r="L3571" s="27" t="s">
        <v>301</v>
      </c>
      <c r="M3571" s="27" t="s">
        <v>324</v>
      </c>
      <c r="N3571" s="27" t="s">
        <v>309</v>
      </c>
      <c r="O3571" s="27" t="s">
        <v>31</v>
      </c>
      <c r="P3571" s="27">
        <v>0</v>
      </c>
    </row>
    <row r="3572" spans="7:16" x14ac:dyDescent="0.25">
      <c r="G3572" s="27" t="str">
        <f t="shared" si="55"/>
        <v>2019/2020GlobalAll SectorsAll UsesUnknownInternationalPublicExport Credit Agency (ECA)</v>
      </c>
      <c r="H3572" s="27" t="s">
        <v>290</v>
      </c>
      <c r="I3572" s="27" t="s">
        <v>343</v>
      </c>
      <c r="J3572" s="27" t="s">
        <v>344</v>
      </c>
      <c r="K3572" s="27" t="s">
        <v>346</v>
      </c>
      <c r="L3572" s="27" t="s">
        <v>301</v>
      </c>
      <c r="M3572" s="27" t="s">
        <v>324</v>
      </c>
      <c r="N3572" s="27" t="s">
        <v>309</v>
      </c>
      <c r="O3572" s="27" t="s">
        <v>310</v>
      </c>
      <c r="P3572" s="27">
        <v>36.79097574</v>
      </c>
    </row>
    <row r="3573" spans="7:16" x14ac:dyDescent="0.25">
      <c r="G3573" s="27" t="str">
        <f t="shared" si="55"/>
        <v>2019/2020GlobalAll SectorsAll UsesUnknownInternationalPublicMultilateral DFI</v>
      </c>
      <c r="H3573" s="27" t="s">
        <v>290</v>
      </c>
      <c r="I3573" s="27" t="s">
        <v>343</v>
      </c>
      <c r="J3573" s="27" t="s">
        <v>344</v>
      </c>
      <c r="K3573" s="27" t="s">
        <v>346</v>
      </c>
      <c r="L3573" s="27" t="s">
        <v>301</v>
      </c>
      <c r="M3573" s="27" t="s">
        <v>324</v>
      </c>
      <c r="N3573" s="27" t="s">
        <v>309</v>
      </c>
      <c r="O3573" s="27" t="s">
        <v>30</v>
      </c>
      <c r="P3573" s="27">
        <v>4196.6761946790002</v>
      </c>
    </row>
    <row r="3574" spans="7:16" x14ac:dyDescent="0.25">
      <c r="G3574" s="27" t="str">
        <f t="shared" si="55"/>
        <v>2019/2020GlobalAll SectorsAll UsesUnknownInternationalPublicState-owned FI</v>
      </c>
      <c r="H3574" s="27" t="s">
        <v>290</v>
      </c>
      <c r="I3574" s="27" t="s">
        <v>343</v>
      </c>
      <c r="J3574" s="27" t="s">
        <v>344</v>
      </c>
      <c r="K3574" s="27" t="s">
        <v>346</v>
      </c>
      <c r="L3574" s="27" t="s">
        <v>301</v>
      </c>
      <c r="M3574" s="27" t="s">
        <v>324</v>
      </c>
      <c r="N3574" s="27" t="s">
        <v>309</v>
      </c>
      <c r="O3574" s="27" t="s">
        <v>312</v>
      </c>
      <c r="P3574" s="27">
        <v>71.022795597999902</v>
      </c>
    </row>
    <row r="3575" spans="7:16" x14ac:dyDescent="0.25">
      <c r="G3575" s="27" t="str">
        <f t="shared" si="55"/>
        <v>2019/2020GlobalAll SectorsAll UsesUnknownUnknownUnknownUnknown</v>
      </c>
      <c r="H3575" s="27" t="s">
        <v>290</v>
      </c>
      <c r="I3575" s="27" t="s">
        <v>343</v>
      </c>
      <c r="J3575" s="27" t="s">
        <v>344</v>
      </c>
      <c r="K3575" s="27" t="s">
        <v>346</v>
      </c>
      <c r="L3575" s="27" t="s">
        <v>301</v>
      </c>
      <c r="M3575" s="27" t="s">
        <v>301</v>
      </c>
      <c r="N3575" s="27" t="s">
        <v>301</v>
      </c>
      <c r="O3575" s="27" t="s">
        <v>301</v>
      </c>
      <c r="P3575" s="27">
        <v>206469.89982230001</v>
      </c>
    </row>
    <row r="3576" spans="7:16" x14ac:dyDescent="0.25">
      <c r="G3576" s="27" t="str">
        <f t="shared" si="55"/>
        <v>2019/2020GlobalAll SectorsMitigationAll InstrumentsAll DestinationsPrivateCommercial FI</v>
      </c>
      <c r="H3576" s="27" t="s">
        <v>290</v>
      </c>
      <c r="I3576" s="27" t="s">
        <v>343</v>
      </c>
      <c r="J3576" s="27" t="s">
        <v>344</v>
      </c>
      <c r="K3576" s="27" t="s">
        <v>303</v>
      </c>
      <c r="L3576" s="27" t="s">
        <v>345</v>
      </c>
      <c r="M3576" s="27" t="s">
        <v>338</v>
      </c>
      <c r="N3576" s="27" t="s">
        <v>306</v>
      </c>
      <c r="O3576" s="27" t="s">
        <v>23</v>
      </c>
      <c r="P3576" s="27">
        <v>52437.750980999997</v>
      </c>
    </row>
    <row r="3577" spans="7:16" x14ac:dyDescent="0.25">
      <c r="G3577" s="27" t="str">
        <f t="shared" si="55"/>
        <v>2019/2020GlobalAll SectorsMitigationAll InstrumentsAll DestinationsPrivateCorporations</v>
      </c>
      <c r="H3577" s="27" t="s">
        <v>290</v>
      </c>
      <c r="I3577" s="27" t="s">
        <v>343</v>
      </c>
      <c r="J3577" s="27" t="s">
        <v>344</v>
      </c>
      <c r="K3577" s="27" t="s">
        <v>303</v>
      </c>
      <c r="L3577" s="27" t="s">
        <v>345</v>
      </c>
      <c r="M3577" s="27" t="s">
        <v>338</v>
      </c>
      <c r="N3577" s="27" t="s">
        <v>306</v>
      </c>
      <c r="O3577" s="27" t="s">
        <v>307</v>
      </c>
      <c r="P3577" s="27">
        <v>51731.067379519998</v>
      </c>
    </row>
    <row r="3578" spans="7:16" x14ac:dyDescent="0.25">
      <c r="G3578" s="27" t="str">
        <f t="shared" si="55"/>
        <v>2019/2020GlobalAll SectorsMitigationAll InstrumentsAll DestinationsPrivateFunds</v>
      </c>
      <c r="H3578" s="27" t="s">
        <v>290</v>
      </c>
      <c r="I3578" s="27" t="s">
        <v>343</v>
      </c>
      <c r="J3578" s="27" t="s">
        <v>344</v>
      </c>
      <c r="K3578" s="27" t="s">
        <v>303</v>
      </c>
      <c r="L3578" s="27" t="s">
        <v>345</v>
      </c>
      <c r="M3578" s="27" t="s">
        <v>338</v>
      </c>
      <c r="N3578" s="27" t="s">
        <v>306</v>
      </c>
      <c r="O3578" s="27" t="s">
        <v>25</v>
      </c>
      <c r="P3578" s="27">
        <v>1553.2710474999999</v>
      </c>
    </row>
    <row r="3579" spans="7:16" x14ac:dyDescent="0.25">
      <c r="G3579" s="27" t="str">
        <f t="shared" si="55"/>
        <v>2019/2020GlobalAll SectorsMitigationAll InstrumentsAll DestinationsPrivateHouseholds/Individuals</v>
      </c>
      <c r="H3579" s="27" t="s">
        <v>290</v>
      </c>
      <c r="I3579" s="27" t="s">
        <v>343</v>
      </c>
      <c r="J3579" s="27" t="s">
        <v>344</v>
      </c>
      <c r="K3579" s="27" t="s">
        <v>303</v>
      </c>
      <c r="L3579" s="27" t="s">
        <v>345</v>
      </c>
      <c r="M3579" s="27" t="s">
        <v>338</v>
      </c>
      <c r="N3579" s="27" t="s">
        <v>306</v>
      </c>
      <c r="O3579" s="27" t="s">
        <v>308</v>
      </c>
      <c r="P3579" s="27">
        <v>62221.615090400002</v>
      </c>
    </row>
    <row r="3580" spans="7:16" x14ac:dyDescent="0.25">
      <c r="G3580" s="27" t="str">
        <f t="shared" si="55"/>
        <v>2019/2020GlobalAll SectorsMitigationAll InstrumentsAll DestinationsPrivateInstitutional Investors</v>
      </c>
      <c r="H3580" s="27" t="s">
        <v>290</v>
      </c>
      <c r="I3580" s="27" t="s">
        <v>343</v>
      </c>
      <c r="J3580" s="27" t="s">
        <v>344</v>
      </c>
      <c r="K3580" s="27" t="s">
        <v>303</v>
      </c>
      <c r="L3580" s="27" t="s">
        <v>345</v>
      </c>
      <c r="M3580" s="27" t="s">
        <v>338</v>
      </c>
      <c r="N3580" s="27" t="s">
        <v>306</v>
      </c>
      <c r="O3580" s="27" t="s">
        <v>27</v>
      </c>
      <c r="P3580" s="27">
        <v>286.68245474999998</v>
      </c>
    </row>
    <row r="3581" spans="7:16" x14ac:dyDescent="0.25">
      <c r="G3581" s="27" t="str">
        <f t="shared" si="55"/>
        <v>2019/2020GlobalAll SectorsMitigationAll InstrumentsAll DestinationsPrivateUnknown</v>
      </c>
      <c r="H3581" s="27" t="s">
        <v>290</v>
      </c>
      <c r="I3581" s="27" t="s">
        <v>343</v>
      </c>
      <c r="J3581" s="27" t="s">
        <v>344</v>
      </c>
      <c r="K3581" s="27" t="s">
        <v>303</v>
      </c>
      <c r="L3581" s="27" t="s">
        <v>345</v>
      </c>
      <c r="M3581" s="27" t="s">
        <v>338</v>
      </c>
      <c r="N3581" s="27" t="s">
        <v>306</v>
      </c>
      <c r="O3581" s="27" t="s">
        <v>301</v>
      </c>
      <c r="P3581" s="27">
        <v>44941.187141199996</v>
      </c>
    </row>
    <row r="3582" spans="7:16" x14ac:dyDescent="0.25">
      <c r="G3582" s="27" t="str">
        <f t="shared" si="55"/>
        <v>2019/2020GlobalAll SectorsMitigationAll InstrumentsAll DestinationsPublicBilateral DFI</v>
      </c>
      <c r="H3582" s="27" t="s">
        <v>290</v>
      </c>
      <c r="I3582" s="27" t="s">
        <v>343</v>
      </c>
      <c r="J3582" s="27" t="s">
        <v>344</v>
      </c>
      <c r="K3582" s="27" t="s">
        <v>303</v>
      </c>
      <c r="L3582" s="27" t="s">
        <v>345</v>
      </c>
      <c r="M3582" s="27" t="s">
        <v>338</v>
      </c>
      <c r="N3582" s="27" t="s">
        <v>309</v>
      </c>
      <c r="O3582" s="27" t="s">
        <v>31</v>
      </c>
      <c r="P3582" s="27">
        <v>3216.0080013719999</v>
      </c>
    </row>
    <row r="3583" spans="7:16" x14ac:dyDescent="0.25">
      <c r="G3583" s="27" t="str">
        <f t="shared" si="55"/>
        <v>2019/2020GlobalAll SectorsMitigationAll InstrumentsAll DestinationsPublicExport Credit Agency (ECA)</v>
      </c>
      <c r="H3583" s="27" t="s">
        <v>290</v>
      </c>
      <c r="I3583" s="27" t="s">
        <v>343</v>
      </c>
      <c r="J3583" s="27" t="s">
        <v>344</v>
      </c>
      <c r="K3583" s="27" t="s">
        <v>303</v>
      </c>
      <c r="L3583" s="27" t="s">
        <v>345</v>
      </c>
      <c r="M3583" s="27" t="s">
        <v>338</v>
      </c>
      <c r="N3583" s="27" t="s">
        <v>309</v>
      </c>
      <c r="O3583" s="27" t="s">
        <v>310</v>
      </c>
      <c r="P3583" s="27">
        <v>1005.20557935</v>
      </c>
    </row>
    <row r="3584" spans="7:16" x14ac:dyDescent="0.25">
      <c r="G3584" s="27" t="str">
        <f t="shared" si="55"/>
        <v>2019/2020GlobalAll SectorsMitigationAll InstrumentsAll DestinationsPublicGovernment</v>
      </c>
      <c r="H3584" s="27" t="s">
        <v>290</v>
      </c>
      <c r="I3584" s="27" t="s">
        <v>343</v>
      </c>
      <c r="J3584" s="27" t="s">
        <v>344</v>
      </c>
      <c r="K3584" s="27" t="s">
        <v>303</v>
      </c>
      <c r="L3584" s="27" t="s">
        <v>345</v>
      </c>
      <c r="M3584" s="27" t="s">
        <v>338</v>
      </c>
      <c r="N3584" s="27" t="s">
        <v>309</v>
      </c>
      <c r="O3584" s="27" t="s">
        <v>28</v>
      </c>
      <c r="P3584" s="27">
        <v>37441.323568965003</v>
      </c>
    </row>
    <row r="3585" spans="7:16" x14ac:dyDescent="0.25">
      <c r="G3585" s="27" t="str">
        <f t="shared" si="55"/>
        <v>2019/2020GlobalAll SectorsMitigationAll InstrumentsAll DestinationsPublicMultilateral Climate Funds</v>
      </c>
      <c r="H3585" s="27" t="s">
        <v>290</v>
      </c>
      <c r="I3585" s="27" t="s">
        <v>343</v>
      </c>
      <c r="J3585" s="27" t="s">
        <v>344</v>
      </c>
      <c r="K3585" s="27" t="s">
        <v>303</v>
      </c>
      <c r="L3585" s="27" t="s">
        <v>345</v>
      </c>
      <c r="M3585" s="27" t="s">
        <v>338</v>
      </c>
      <c r="N3585" s="27" t="s">
        <v>309</v>
      </c>
      <c r="O3585" s="27" t="s">
        <v>29</v>
      </c>
      <c r="P3585" s="27">
        <v>114.915276538</v>
      </c>
    </row>
    <row r="3586" spans="7:16" x14ac:dyDescent="0.25">
      <c r="G3586" s="27" t="str">
        <f t="shared" si="55"/>
        <v>2019/2020GlobalAll SectorsMitigationAll InstrumentsAll DestinationsPublicMultilateral DFI</v>
      </c>
      <c r="H3586" s="27" t="s">
        <v>290</v>
      </c>
      <c r="I3586" s="27" t="s">
        <v>343</v>
      </c>
      <c r="J3586" s="27" t="s">
        <v>344</v>
      </c>
      <c r="K3586" s="27" t="s">
        <v>303</v>
      </c>
      <c r="L3586" s="27" t="s">
        <v>345</v>
      </c>
      <c r="M3586" s="27" t="s">
        <v>338</v>
      </c>
      <c r="N3586" s="27" t="s">
        <v>309</v>
      </c>
      <c r="O3586" s="27" t="s">
        <v>30</v>
      </c>
      <c r="P3586" s="27">
        <v>13544.765415354001</v>
      </c>
    </row>
    <row r="3587" spans="7:16" x14ac:dyDescent="0.25">
      <c r="G3587" s="27" t="str">
        <f t="shared" ref="G3587:G3650" si="56">+_xlfn.CONCAT(H3587:O3587)</f>
        <v>2019/2020GlobalAll SectorsMitigationAll InstrumentsAll DestinationsPublicNational DFI</v>
      </c>
      <c r="H3587" s="27" t="s">
        <v>290</v>
      </c>
      <c r="I3587" s="27" t="s">
        <v>343</v>
      </c>
      <c r="J3587" s="27" t="s">
        <v>344</v>
      </c>
      <c r="K3587" s="27" t="s">
        <v>303</v>
      </c>
      <c r="L3587" s="27" t="s">
        <v>345</v>
      </c>
      <c r="M3587" s="27" t="s">
        <v>338</v>
      </c>
      <c r="N3587" s="27" t="s">
        <v>309</v>
      </c>
      <c r="O3587" s="27" t="s">
        <v>33</v>
      </c>
      <c r="P3587" s="27">
        <v>154.35182599999999</v>
      </c>
    </row>
    <row r="3588" spans="7:16" x14ac:dyDescent="0.25">
      <c r="G3588" s="27" t="str">
        <f t="shared" si="56"/>
        <v>2019/2020GlobalAll SectorsMitigationAll InstrumentsAll DestinationsPublicPublic Fund</v>
      </c>
      <c r="H3588" s="27" t="s">
        <v>290</v>
      </c>
      <c r="I3588" s="27" t="s">
        <v>343</v>
      </c>
      <c r="J3588" s="27" t="s">
        <v>344</v>
      </c>
      <c r="K3588" s="27" t="s">
        <v>303</v>
      </c>
      <c r="L3588" s="27" t="s">
        <v>345</v>
      </c>
      <c r="M3588" s="27" t="s">
        <v>338</v>
      </c>
      <c r="N3588" s="27" t="s">
        <v>309</v>
      </c>
      <c r="O3588" s="27" t="s">
        <v>311</v>
      </c>
      <c r="P3588" s="27">
        <v>82.802408575000001</v>
      </c>
    </row>
    <row r="3589" spans="7:16" x14ac:dyDescent="0.25">
      <c r="G3589" s="27" t="str">
        <f t="shared" si="56"/>
        <v>2019/2020GlobalAll SectorsMitigationAll InstrumentsAll DestinationsPublicSOE</v>
      </c>
      <c r="H3589" s="27" t="s">
        <v>290</v>
      </c>
      <c r="I3589" s="27" t="s">
        <v>343</v>
      </c>
      <c r="J3589" s="27" t="s">
        <v>344</v>
      </c>
      <c r="K3589" s="27" t="s">
        <v>303</v>
      </c>
      <c r="L3589" s="27" t="s">
        <v>345</v>
      </c>
      <c r="M3589" s="27" t="s">
        <v>338</v>
      </c>
      <c r="N3589" s="27" t="s">
        <v>309</v>
      </c>
      <c r="O3589" s="27" t="s">
        <v>34</v>
      </c>
      <c r="P3589" s="27">
        <v>677.09053589999996</v>
      </c>
    </row>
    <row r="3590" spans="7:16" x14ac:dyDescent="0.25">
      <c r="G3590" s="27" t="str">
        <f t="shared" si="56"/>
        <v>2019/2020GlobalAll SectorsMitigationAll InstrumentsAll DestinationsPublicState-owned FI</v>
      </c>
      <c r="H3590" s="27" t="s">
        <v>290</v>
      </c>
      <c r="I3590" s="27" t="s">
        <v>343</v>
      </c>
      <c r="J3590" s="27" t="s">
        <v>344</v>
      </c>
      <c r="K3590" s="27" t="s">
        <v>303</v>
      </c>
      <c r="L3590" s="27" t="s">
        <v>345</v>
      </c>
      <c r="M3590" s="27" t="s">
        <v>338</v>
      </c>
      <c r="N3590" s="27" t="s">
        <v>309</v>
      </c>
      <c r="O3590" s="27" t="s">
        <v>312</v>
      </c>
      <c r="P3590" s="27">
        <v>18403.364631500001</v>
      </c>
    </row>
    <row r="3591" spans="7:16" x14ac:dyDescent="0.25">
      <c r="G3591" s="27" t="str">
        <f t="shared" si="56"/>
        <v>2019/2020GlobalAll SectorsMitigationAll InstrumentsAll DestinationsPublicUnknown</v>
      </c>
      <c r="H3591" s="27" t="s">
        <v>290</v>
      </c>
      <c r="I3591" s="27" t="s">
        <v>343</v>
      </c>
      <c r="J3591" s="27" t="s">
        <v>344</v>
      </c>
      <c r="K3591" s="27" t="s">
        <v>303</v>
      </c>
      <c r="L3591" s="27" t="s">
        <v>345</v>
      </c>
      <c r="M3591" s="27" t="s">
        <v>338</v>
      </c>
      <c r="N3591" s="27" t="s">
        <v>309</v>
      </c>
      <c r="O3591" s="27" t="s">
        <v>301</v>
      </c>
      <c r="P3591" s="27">
        <v>1815.9856394799999</v>
      </c>
    </row>
    <row r="3592" spans="7:16" x14ac:dyDescent="0.25">
      <c r="G3592" s="27" t="str">
        <f t="shared" si="56"/>
        <v>2019/2020GlobalAll SectorsMitigationAll InstrumentsAll DestinationsUnknownUnknown</v>
      </c>
      <c r="H3592" s="27" t="s">
        <v>290</v>
      </c>
      <c r="I3592" s="27" t="s">
        <v>343</v>
      </c>
      <c r="J3592" s="27" t="s">
        <v>344</v>
      </c>
      <c r="K3592" s="27" t="s">
        <v>303</v>
      </c>
      <c r="L3592" s="27" t="s">
        <v>345</v>
      </c>
      <c r="M3592" s="27" t="s">
        <v>338</v>
      </c>
      <c r="N3592" s="27" t="s">
        <v>301</v>
      </c>
      <c r="O3592" s="27" t="s">
        <v>301</v>
      </c>
      <c r="P3592" s="27">
        <v>232322.65082060001</v>
      </c>
    </row>
    <row r="3593" spans="7:16" x14ac:dyDescent="0.25">
      <c r="G3593" s="27" t="str">
        <f t="shared" si="56"/>
        <v>2019/2020GlobalAll SectorsMitigationAll InstrumentsDomesticPrivateCommercial FI</v>
      </c>
      <c r="H3593" s="27" t="s">
        <v>290</v>
      </c>
      <c r="I3593" s="27" t="s">
        <v>343</v>
      </c>
      <c r="J3593" s="27" t="s">
        <v>344</v>
      </c>
      <c r="K3593" s="27" t="s">
        <v>303</v>
      </c>
      <c r="L3593" s="27" t="s">
        <v>345</v>
      </c>
      <c r="M3593" s="27" t="s">
        <v>323</v>
      </c>
      <c r="N3593" s="27" t="s">
        <v>306</v>
      </c>
      <c r="O3593" s="27" t="s">
        <v>23</v>
      </c>
      <c r="P3593" s="27">
        <v>50579.937278500001</v>
      </c>
    </row>
    <row r="3594" spans="7:16" x14ac:dyDescent="0.25">
      <c r="G3594" s="27" t="str">
        <f t="shared" si="56"/>
        <v>2019/2020GlobalAll SectorsMitigationAll InstrumentsDomesticPrivateCorporations</v>
      </c>
      <c r="H3594" s="27" t="s">
        <v>290</v>
      </c>
      <c r="I3594" s="27" t="s">
        <v>343</v>
      </c>
      <c r="J3594" s="27" t="s">
        <v>344</v>
      </c>
      <c r="K3594" s="27" t="s">
        <v>303</v>
      </c>
      <c r="L3594" s="27" t="s">
        <v>345</v>
      </c>
      <c r="M3594" s="27" t="s">
        <v>323</v>
      </c>
      <c r="N3594" s="27" t="s">
        <v>306</v>
      </c>
      <c r="O3594" s="27" t="s">
        <v>307</v>
      </c>
      <c r="P3594" s="27">
        <v>48929.705742063998</v>
      </c>
    </row>
    <row r="3595" spans="7:16" x14ac:dyDescent="0.25">
      <c r="G3595" s="27" t="str">
        <f t="shared" si="56"/>
        <v>2019/2020GlobalAll SectorsMitigationAll InstrumentsDomesticPrivateFunds</v>
      </c>
      <c r="H3595" s="27" t="s">
        <v>290</v>
      </c>
      <c r="I3595" s="27" t="s">
        <v>343</v>
      </c>
      <c r="J3595" s="27" t="s">
        <v>344</v>
      </c>
      <c r="K3595" s="27" t="s">
        <v>303</v>
      </c>
      <c r="L3595" s="27" t="s">
        <v>345</v>
      </c>
      <c r="M3595" s="27" t="s">
        <v>323</v>
      </c>
      <c r="N3595" s="27" t="s">
        <v>306</v>
      </c>
      <c r="O3595" s="27" t="s">
        <v>25</v>
      </c>
      <c r="P3595" s="27">
        <v>747.55177500000002</v>
      </c>
    </row>
    <row r="3596" spans="7:16" x14ac:dyDescent="0.25">
      <c r="G3596" s="27" t="str">
        <f t="shared" si="56"/>
        <v>2019/2020GlobalAll SectorsMitigationAll InstrumentsDomesticPrivateHouseholds/Individuals</v>
      </c>
      <c r="H3596" s="27" t="s">
        <v>290</v>
      </c>
      <c r="I3596" s="27" t="s">
        <v>343</v>
      </c>
      <c r="J3596" s="27" t="s">
        <v>344</v>
      </c>
      <c r="K3596" s="27" t="s">
        <v>303</v>
      </c>
      <c r="L3596" s="27" t="s">
        <v>345</v>
      </c>
      <c r="M3596" s="27" t="s">
        <v>323</v>
      </c>
      <c r="N3596" s="27" t="s">
        <v>306</v>
      </c>
      <c r="O3596" s="27" t="s">
        <v>308</v>
      </c>
      <c r="P3596" s="27">
        <v>62221.615090400002</v>
      </c>
    </row>
    <row r="3597" spans="7:16" x14ac:dyDescent="0.25">
      <c r="G3597" s="27" t="str">
        <f t="shared" si="56"/>
        <v>2019/2020GlobalAll SectorsMitigationAll InstrumentsDomesticPrivateInstitutional Investors</v>
      </c>
      <c r="H3597" s="27" t="s">
        <v>290</v>
      </c>
      <c r="I3597" s="27" t="s">
        <v>343</v>
      </c>
      <c r="J3597" s="27" t="s">
        <v>344</v>
      </c>
      <c r="K3597" s="27" t="s">
        <v>303</v>
      </c>
      <c r="L3597" s="27" t="s">
        <v>345</v>
      </c>
      <c r="M3597" s="27" t="s">
        <v>323</v>
      </c>
      <c r="N3597" s="27" t="s">
        <v>306</v>
      </c>
      <c r="O3597" s="27" t="s">
        <v>27</v>
      </c>
      <c r="P3597" s="27">
        <v>172.5835495</v>
      </c>
    </row>
    <row r="3598" spans="7:16" x14ac:dyDescent="0.25">
      <c r="G3598" s="27" t="str">
        <f t="shared" si="56"/>
        <v>2019/2020GlobalAll SectorsMitigationAll InstrumentsDomesticPrivateUnknown</v>
      </c>
      <c r="H3598" s="27" t="s">
        <v>290</v>
      </c>
      <c r="I3598" s="27" t="s">
        <v>343</v>
      </c>
      <c r="J3598" s="27" t="s">
        <v>344</v>
      </c>
      <c r="K3598" s="27" t="s">
        <v>303</v>
      </c>
      <c r="L3598" s="27" t="s">
        <v>345</v>
      </c>
      <c r="M3598" s="27" t="s">
        <v>323</v>
      </c>
      <c r="N3598" s="27" t="s">
        <v>306</v>
      </c>
      <c r="O3598" s="27" t="s">
        <v>301</v>
      </c>
      <c r="P3598" s="27">
        <v>41662.1290362</v>
      </c>
    </row>
    <row r="3599" spans="7:16" x14ac:dyDescent="0.25">
      <c r="G3599" s="27" t="str">
        <f t="shared" si="56"/>
        <v>2019/2020GlobalAll SectorsMitigationAll InstrumentsDomesticPublicExport Credit Agency (ECA)</v>
      </c>
      <c r="H3599" s="27" t="s">
        <v>290</v>
      </c>
      <c r="I3599" s="27" t="s">
        <v>343</v>
      </c>
      <c r="J3599" s="27" t="s">
        <v>344</v>
      </c>
      <c r="K3599" s="27" t="s">
        <v>303</v>
      </c>
      <c r="L3599" s="27" t="s">
        <v>345</v>
      </c>
      <c r="M3599" s="27" t="s">
        <v>323</v>
      </c>
      <c r="N3599" s="27" t="s">
        <v>309</v>
      </c>
      <c r="O3599" s="27" t="s">
        <v>310</v>
      </c>
      <c r="P3599" s="27">
        <v>16.933350000000001</v>
      </c>
    </row>
    <row r="3600" spans="7:16" x14ac:dyDescent="0.25">
      <c r="G3600" s="27" t="str">
        <f t="shared" si="56"/>
        <v>2019/2020GlobalAll SectorsMitigationAll InstrumentsDomesticPublicGovernment</v>
      </c>
      <c r="H3600" s="27" t="s">
        <v>290</v>
      </c>
      <c r="I3600" s="27" t="s">
        <v>343</v>
      </c>
      <c r="J3600" s="27" t="s">
        <v>344</v>
      </c>
      <c r="K3600" s="27" t="s">
        <v>303</v>
      </c>
      <c r="L3600" s="27" t="s">
        <v>345</v>
      </c>
      <c r="M3600" s="27" t="s">
        <v>323</v>
      </c>
      <c r="N3600" s="27" t="s">
        <v>309</v>
      </c>
      <c r="O3600" s="27" t="s">
        <v>28</v>
      </c>
      <c r="P3600" s="27">
        <v>32559.020391442999</v>
      </c>
    </row>
    <row r="3601" spans="7:16" x14ac:dyDescent="0.25">
      <c r="G3601" s="27" t="str">
        <f t="shared" si="56"/>
        <v>2019/2020GlobalAll SectorsMitigationAll InstrumentsDomesticPublicMultilateral Climate Funds</v>
      </c>
      <c r="H3601" s="27" t="s">
        <v>290</v>
      </c>
      <c r="I3601" s="27" t="s">
        <v>343</v>
      </c>
      <c r="J3601" s="27" t="s">
        <v>344</v>
      </c>
      <c r="K3601" s="27" t="s">
        <v>303</v>
      </c>
      <c r="L3601" s="27" t="s">
        <v>345</v>
      </c>
      <c r="M3601" s="27" t="s">
        <v>323</v>
      </c>
      <c r="N3601" s="27" t="s">
        <v>309</v>
      </c>
      <c r="O3601" s="27" t="s">
        <v>29</v>
      </c>
      <c r="P3601" s="27">
        <v>0</v>
      </c>
    </row>
    <row r="3602" spans="7:16" x14ac:dyDescent="0.25">
      <c r="G3602" s="27" t="str">
        <f t="shared" si="56"/>
        <v>2019/2020GlobalAll SectorsMitigationAll InstrumentsDomesticPublicMultilateral DFI</v>
      </c>
      <c r="H3602" s="27" t="s">
        <v>290</v>
      </c>
      <c r="I3602" s="27" t="s">
        <v>343</v>
      </c>
      <c r="J3602" s="27" t="s">
        <v>344</v>
      </c>
      <c r="K3602" s="27" t="s">
        <v>303</v>
      </c>
      <c r="L3602" s="27" t="s">
        <v>345</v>
      </c>
      <c r="M3602" s="27" t="s">
        <v>323</v>
      </c>
      <c r="N3602" s="27" t="s">
        <v>309</v>
      </c>
      <c r="O3602" s="27" t="s">
        <v>30</v>
      </c>
      <c r="P3602" s="27">
        <v>831.93535848099998</v>
      </c>
    </row>
    <row r="3603" spans="7:16" x14ac:dyDescent="0.25">
      <c r="G3603" s="27" t="str">
        <f t="shared" si="56"/>
        <v>2019/2020GlobalAll SectorsMitigationAll InstrumentsDomesticPublicNational DFI</v>
      </c>
      <c r="H3603" s="27" t="s">
        <v>290</v>
      </c>
      <c r="I3603" s="27" t="s">
        <v>343</v>
      </c>
      <c r="J3603" s="27" t="s">
        <v>344</v>
      </c>
      <c r="K3603" s="27" t="s">
        <v>303</v>
      </c>
      <c r="L3603" s="27" t="s">
        <v>345</v>
      </c>
      <c r="M3603" s="27" t="s">
        <v>323</v>
      </c>
      <c r="N3603" s="27" t="s">
        <v>309</v>
      </c>
      <c r="O3603" s="27" t="s">
        <v>33</v>
      </c>
      <c r="P3603" s="27">
        <v>154.35182599999999</v>
      </c>
    </row>
    <row r="3604" spans="7:16" x14ac:dyDescent="0.25">
      <c r="G3604" s="27" t="str">
        <f t="shared" si="56"/>
        <v>2019/2020GlobalAll SectorsMitigationAll InstrumentsDomesticPublicPublic Fund</v>
      </c>
      <c r="H3604" s="27" t="s">
        <v>290</v>
      </c>
      <c r="I3604" s="27" t="s">
        <v>343</v>
      </c>
      <c r="J3604" s="27" t="s">
        <v>344</v>
      </c>
      <c r="K3604" s="27" t="s">
        <v>303</v>
      </c>
      <c r="L3604" s="27" t="s">
        <v>345</v>
      </c>
      <c r="M3604" s="27" t="s">
        <v>323</v>
      </c>
      <c r="N3604" s="27" t="s">
        <v>309</v>
      </c>
      <c r="O3604" s="27" t="s">
        <v>311</v>
      </c>
      <c r="P3604" s="27">
        <v>1.1368125</v>
      </c>
    </row>
    <row r="3605" spans="7:16" x14ac:dyDescent="0.25">
      <c r="G3605" s="27" t="str">
        <f t="shared" si="56"/>
        <v>2019/2020GlobalAll SectorsMitigationAll InstrumentsDomesticPublicSOE</v>
      </c>
      <c r="H3605" s="27" t="s">
        <v>290</v>
      </c>
      <c r="I3605" s="27" t="s">
        <v>343</v>
      </c>
      <c r="J3605" s="27" t="s">
        <v>344</v>
      </c>
      <c r="K3605" s="27" t="s">
        <v>303</v>
      </c>
      <c r="L3605" s="27" t="s">
        <v>345</v>
      </c>
      <c r="M3605" s="27" t="s">
        <v>323</v>
      </c>
      <c r="N3605" s="27" t="s">
        <v>309</v>
      </c>
      <c r="O3605" s="27" t="s">
        <v>34</v>
      </c>
      <c r="P3605" s="27">
        <v>531.42445139999995</v>
      </c>
    </row>
    <row r="3606" spans="7:16" x14ac:dyDescent="0.25">
      <c r="G3606" s="27" t="str">
        <f t="shared" si="56"/>
        <v>2019/2020GlobalAll SectorsMitigationAll InstrumentsDomesticPublicState-owned FI</v>
      </c>
      <c r="H3606" s="27" t="s">
        <v>290</v>
      </c>
      <c r="I3606" s="27" t="s">
        <v>343</v>
      </c>
      <c r="J3606" s="27" t="s">
        <v>344</v>
      </c>
      <c r="K3606" s="27" t="s">
        <v>303</v>
      </c>
      <c r="L3606" s="27" t="s">
        <v>345</v>
      </c>
      <c r="M3606" s="27" t="s">
        <v>323</v>
      </c>
      <c r="N3606" s="27" t="s">
        <v>309</v>
      </c>
      <c r="O3606" s="27" t="s">
        <v>312</v>
      </c>
      <c r="P3606" s="27">
        <v>18329.798613999999</v>
      </c>
    </row>
    <row r="3607" spans="7:16" x14ac:dyDescent="0.25">
      <c r="G3607" s="27" t="str">
        <f t="shared" si="56"/>
        <v>2019/2020GlobalAll SectorsMitigationAll InstrumentsDomesticPublicUnknown</v>
      </c>
      <c r="H3607" s="27" t="s">
        <v>290</v>
      </c>
      <c r="I3607" s="27" t="s">
        <v>343</v>
      </c>
      <c r="J3607" s="27" t="s">
        <v>344</v>
      </c>
      <c r="K3607" s="27" t="s">
        <v>303</v>
      </c>
      <c r="L3607" s="27" t="s">
        <v>345</v>
      </c>
      <c r="M3607" s="27" t="s">
        <v>323</v>
      </c>
      <c r="N3607" s="27" t="s">
        <v>309</v>
      </c>
      <c r="O3607" s="27" t="s">
        <v>301</v>
      </c>
      <c r="P3607" s="27">
        <v>1769.39563948</v>
      </c>
    </row>
    <row r="3608" spans="7:16" x14ac:dyDescent="0.25">
      <c r="G3608" s="27" t="str">
        <f t="shared" si="56"/>
        <v>2019/2020GlobalAll SectorsMitigationAll InstrumentsDomesticUnknownUnknown</v>
      </c>
      <c r="H3608" s="27" t="s">
        <v>290</v>
      </c>
      <c r="I3608" s="27" t="s">
        <v>343</v>
      </c>
      <c r="J3608" s="27" t="s">
        <v>344</v>
      </c>
      <c r="K3608" s="27" t="s">
        <v>303</v>
      </c>
      <c r="L3608" s="27" t="s">
        <v>345</v>
      </c>
      <c r="M3608" s="27" t="s">
        <v>323</v>
      </c>
      <c r="N3608" s="27" t="s">
        <v>301</v>
      </c>
      <c r="O3608" s="27" t="s">
        <v>301</v>
      </c>
      <c r="P3608" s="27">
        <v>25583.904048</v>
      </c>
    </row>
    <row r="3609" spans="7:16" x14ac:dyDescent="0.25">
      <c r="G3609" s="27" t="str">
        <f t="shared" si="56"/>
        <v>2019/2020GlobalAll SectorsMitigationAll InstrumentsInternationalPrivateCommercial FI</v>
      </c>
      <c r="H3609" s="27" t="s">
        <v>290</v>
      </c>
      <c r="I3609" s="27" t="s">
        <v>343</v>
      </c>
      <c r="J3609" s="27" t="s">
        <v>344</v>
      </c>
      <c r="K3609" s="27" t="s">
        <v>303</v>
      </c>
      <c r="L3609" s="27" t="s">
        <v>345</v>
      </c>
      <c r="M3609" s="27" t="s">
        <v>324</v>
      </c>
      <c r="N3609" s="27" t="s">
        <v>306</v>
      </c>
      <c r="O3609" s="27" t="s">
        <v>23</v>
      </c>
      <c r="P3609" s="27">
        <v>1772.0837025000001</v>
      </c>
    </row>
    <row r="3610" spans="7:16" x14ac:dyDescent="0.25">
      <c r="G3610" s="27" t="str">
        <f t="shared" si="56"/>
        <v>2019/2020GlobalAll SectorsMitigationAll InstrumentsInternationalPrivateCorporations</v>
      </c>
      <c r="H3610" s="27" t="s">
        <v>290</v>
      </c>
      <c r="I3610" s="27" t="s">
        <v>343</v>
      </c>
      <c r="J3610" s="27" t="s">
        <v>344</v>
      </c>
      <c r="K3610" s="27" t="s">
        <v>303</v>
      </c>
      <c r="L3610" s="27" t="s">
        <v>345</v>
      </c>
      <c r="M3610" s="27" t="s">
        <v>324</v>
      </c>
      <c r="N3610" s="27" t="s">
        <v>306</v>
      </c>
      <c r="O3610" s="27" t="s">
        <v>307</v>
      </c>
      <c r="P3610" s="27">
        <v>2801.3616374560002</v>
      </c>
    </row>
    <row r="3611" spans="7:16" x14ac:dyDescent="0.25">
      <c r="G3611" s="27" t="str">
        <f t="shared" si="56"/>
        <v>2019/2020GlobalAll SectorsMitigationAll InstrumentsInternationalPrivateFunds</v>
      </c>
      <c r="H3611" s="27" t="s">
        <v>290</v>
      </c>
      <c r="I3611" s="27" t="s">
        <v>343</v>
      </c>
      <c r="J3611" s="27" t="s">
        <v>344</v>
      </c>
      <c r="K3611" s="27" t="s">
        <v>303</v>
      </c>
      <c r="L3611" s="27" t="s">
        <v>345</v>
      </c>
      <c r="M3611" s="27" t="s">
        <v>324</v>
      </c>
      <c r="N3611" s="27" t="s">
        <v>306</v>
      </c>
      <c r="O3611" s="27" t="s">
        <v>25</v>
      </c>
      <c r="P3611" s="27">
        <v>805.71927249999999</v>
      </c>
    </row>
    <row r="3612" spans="7:16" x14ac:dyDescent="0.25">
      <c r="G3612" s="27" t="str">
        <f t="shared" si="56"/>
        <v>2019/2020GlobalAll SectorsMitigationAll InstrumentsInternationalPrivateInstitutional Investors</v>
      </c>
      <c r="H3612" s="27" t="s">
        <v>290</v>
      </c>
      <c r="I3612" s="27" t="s">
        <v>343</v>
      </c>
      <c r="J3612" s="27" t="s">
        <v>344</v>
      </c>
      <c r="K3612" s="27" t="s">
        <v>303</v>
      </c>
      <c r="L3612" s="27" t="s">
        <v>345</v>
      </c>
      <c r="M3612" s="27" t="s">
        <v>324</v>
      </c>
      <c r="N3612" s="27" t="s">
        <v>306</v>
      </c>
      <c r="O3612" s="27" t="s">
        <v>27</v>
      </c>
      <c r="P3612" s="27">
        <v>114.09890525</v>
      </c>
    </row>
    <row r="3613" spans="7:16" x14ac:dyDescent="0.25">
      <c r="G3613" s="27" t="str">
        <f t="shared" si="56"/>
        <v>2019/2020GlobalAll SectorsMitigationAll InstrumentsInternationalPrivateUnknown</v>
      </c>
      <c r="H3613" s="27" t="s">
        <v>290</v>
      </c>
      <c r="I3613" s="27" t="s">
        <v>343</v>
      </c>
      <c r="J3613" s="27" t="s">
        <v>344</v>
      </c>
      <c r="K3613" s="27" t="s">
        <v>303</v>
      </c>
      <c r="L3613" s="27" t="s">
        <v>345</v>
      </c>
      <c r="M3613" s="27" t="s">
        <v>324</v>
      </c>
      <c r="N3613" s="27" t="s">
        <v>306</v>
      </c>
      <c r="O3613" s="27" t="s">
        <v>301</v>
      </c>
      <c r="P3613" s="27">
        <v>3279.0581050000001</v>
      </c>
    </row>
    <row r="3614" spans="7:16" x14ac:dyDescent="0.25">
      <c r="G3614" s="27" t="str">
        <f t="shared" si="56"/>
        <v>2019/2020GlobalAll SectorsMitigationAll InstrumentsInternationalPublicBilateral DFI</v>
      </c>
      <c r="H3614" s="27" t="s">
        <v>290</v>
      </c>
      <c r="I3614" s="27" t="s">
        <v>343</v>
      </c>
      <c r="J3614" s="27" t="s">
        <v>344</v>
      </c>
      <c r="K3614" s="27" t="s">
        <v>303</v>
      </c>
      <c r="L3614" s="27" t="s">
        <v>345</v>
      </c>
      <c r="M3614" s="27" t="s">
        <v>324</v>
      </c>
      <c r="N3614" s="27" t="s">
        <v>309</v>
      </c>
      <c r="O3614" s="27" t="s">
        <v>31</v>
      </c>
      <c r="P3614" s="27">
        <v>3216.0080013719999</v>
      </c>
    </row>
    <row r="3615" spans="7:16" x14ac:dyDescent="0.25">
      <c r="G3615" s="27" t="str">
        <f t="shared" si="56"/>
        <v>2019/2020GlobalAll SectorsMitigationAll InstrumentsInternationalPublicExport Credit Agency (ECA)</v>
      </c>
      <c r="H3615" s="27" t="s">
        <v>290</v>
      </c>
      <c r="I3615" s="27" t="s">
        <v>343</v>
      </c>
      <c r="J3615" s="27" t="s">
        <v>344</v>
      </c>
      <c r="K3615" s="27" t="s">
        <v>303</v>
      </c>
      <c r="L3615" s="27" t="s">
        <v>345</v>
      </c>
      <c r="M3615" s="27" t="s">
        <v>324</v>
      </c>
      <c r="N3615" s="27" t="s">
        <v>309</v>
      </c>
      <c r="O3615" s="27" t="s">
        <v>310</v>
      </c>
      <c r="P3615" s="27">
        <v>988.27222934999998</v>
      </c>
    </row>
    <row r="3616" spans="7:16" x14ac:dyDescent="0.25">
      <c r="G3616" s="27" t="str">
        <f t="shared" si="56"/>
        <v>2019/2020GlobalAll SectorsMitigationAll InstrumentsInternationalPublicGovernment</v>
      </c>
      <c r="H3616" s="27" t="s">
        <v>290</v>
      </c>
      <c r="I3616" s="27" t="s">
        <v>343</v>
      </c>
      <c r="J3616" s="27" t="s">
        <v>344</v>
      </c>
      <c r="K3616" s="27" t="s">
        <v>303</v>
      </c>
      <c r="L3616" s="27" t="s">
        <v>345</v>
      </c>
      <c r="M3616" s="27" t="s">
        <v>324</v>
      </c>
      <c r="N3616" s="27" t="s">
        <v>309</v>
      </c>
      <c r="O3616" s="27" t="s">
        <v>28</v>
      </c>
      <c r="P3616" s="27">
        <v>4882.3031775219997</v>
      </c>
    </row>
    <row r="3617" spans="7:16" x14ac:dyDescent="0.25">
      <c r="G3617" s="27" t="str">
        <f t="shared" si="56"/>
        <v>2019/2020GlobalAll SectorsMitigationAll InstrumentsInternationalPublicMultilateral Climate Funds</v>
      </c>
      <c r="H3617" s="27" t="s">
        <v>290</v>
      </c>
      <c r="I3617" s="27" t="s">
        <v>343</v>
      </c>
      <c r="J3617" s="27" t="s">
        <v>344</v>
      </c>
      <c r="K3617" s="27" t="s">
        <v>303</v>
      </c>
      <c r="L3617" s="27" t="s">
        <v>345</v>
      </c>
      <c r="M3617" s="27" t="s">
        <v>324</v>
      </c>
      <c r="N3617" s="27" t="s">
        <v>309</v>
      </c>
      <c r="O3617" s="27" t="s">
        <v>29</v>
      </c>
      <c r="P3617" s="27">
        <v>114.915276538</v>
      </c>
    </row>
    <row r="3618" spans="7:16" x14ac:dyDescent="0.25">
      <c r="G3618" s="27" t="str">
        <f t="shared" si="56"/>
        <v>2019/2020GlobalAll SectorsMitigationAll InstrumentsInternationalPublicMultilateral DFI</v>
      </c>
      <c r="H3618" s="27" t="s">
        <v>290</v>
      </c>
      <c r="I3618" s="27" t="s">
        <v>343</v>
      </c>
      <c r="J3618" s="27" t="s">
        <v>344</v>
      </c>
      <c r="K3618" s="27" t="s">
        <v>303</v>
      </c>
      <c r="L3618" s="27" t="s">
        <v>345</v>
      </c>
      <c r="M3618" s="27" t="s">
        <v>324</v>
      </c>
      <c r="N3618" s="27" t="s">
        <v>309</v>
      </c>
      <c r="O3618" s="27" t="s">
        <v>30</v>
      </c>
      <c r="P3618" s="27">
        <v>12712.830056872999</v>
      </c>
    </row>
    <row r="3619" spans="7:16" x14ac:dyDescent="0.25">
      <c r="G3619" s="27" t="str">
        <f t="shared" si="56"/>
        <v>2019/2020GlobalAll SectorsMitigationAll InstrumentsInternationalPublicNational DFI</v>
      </c>
      <c r="H3619" s="27" t="s">
        <v>290</v>
      </c>
      <c r="I3619" s="27" t="s">
        <v>343</v>
      </c>
      <c r="J3619" s="27" t="s">
        <v>344</v>
      </c>
      <c r="K3619" s="27" t="s">
        <v>303</v>
      </c>
      <c r="L3619" s="27" t="s">
        <v>345</v>
      </c>
      <c r="M3619" s="27" t="s">
        <v>324</v>
      </c>
      <c r="N3619" s="27" t="s">
        <v>309</v>
      </c>
      <c r="O3619" s="27" t="s">
        <v>33</v>
      </c>
      <c r="P3619" s="27">
        <v>0</v>
      </c>
    </row>
    <row r="3620" spans="7:16" x14ac:dyDescent="0.25">
      <c r="G3620" s="27" t="str">
        <f t="shared" si="56"/>
        <v>2019/2020GlobalAll SectorsMitigationAll InstrumentsInternationalPublicPublic Fund</v>
      </c>
      <c r="H3620" s="27" t="s">
        <v>290</v>
      </c>
      <c r="I3620" s="27" t="s">
        <v>343</v>
      </c>
      <c r="J3620" s="27" t="s">
        <v>344</v>
      </c>
      <c r="K3620" s="27" t="s">
        <v>303</v>
      </c>
      <c r="L3620" s="27" t="s">
        <v>345</v>
      </c>
      <c r="M3620" s="27" t="s">
        <v>324</v>
      </c>
      <c r="N3620" s="27" t="s">
        <v>309</v>
      </c>
      <c r="O3620" s="27" t="s">
        <v>311</v>
      </c>
      <c r="P3620" s="27">
        <v>81.665596074999996</v>
      </c>
    </row>
    <row r="3621" spans="7:16" x14ac:dyDescent="0.25">
      <c r="G3621" s="27" t="str">
        <f t="shared" si="56"/>
        <v>2019/2020GlobalAll SectorsMitigationAll InstrumentsInternationalPublicSOE</v>
      </c>
      <c r="H3621" s="27" t="s">
        <v>290</v>
      </c>
      <c r="I3621" s="27" t="s">
        <v>343</v>
      </c>
      <c r="J3621" s="27" t="s">
        <v>344</v>
      </c>
      <c r="K3621" s="27" t="s">
        <v>303</v>
      </c>
      <c r="L3621" s="27" t="s">
        <v>345</v>
      </c>
      <c r="M3621" s="27" t="s">
        <v>324</v>
      </c>
      <c r="N3621" s="27" t="s">
        <v>309</v>
      </c>
      <c r="O3621" s="27" t="s">
        <v>34</v>
      </c>
      <c r="P3621" s="27">
        <v>145.66608450000001</v>
      </c>
    </row>
    <row r="3622" spans="7:16" x14ac:dyDescent="0.25">
      <c r="G3622" s="27" t="str">
        <f t="shared" si="56"/>
        <v>2019/2020GlobalAll SectorsMitigationAll InstrumentsInternationalPublicState-owned FI</v>
      </c>
      <c r="H3622" s="27" t="s">
        <v>290</v>
      </c>
      <c r="I3622" s="27" t="s">
        <v>343</v>
      </c>
      <c r="J3622" s="27" t="s">
        <v>344</v>
      </c>
      <c r="K3622" s="27" t="s">
        <v>303</v>
      </c>
      <c r="L3622" s="27" t="s">
        <v>345</v>
      </c>
      <c r="M3622" s="27" t="s">
        <v>324</v>
      </c>
      <c r="N3622" s="27" t="s">
        <v>309</v>
      </c>
      <c r="O3622" s="27" t="s">
        <v>312</v>
      </c>
      <c r="P3622" s="27">
        <v>73.566017500000001</v>
      </c>
    </row>
    <row r="3623" spans="7:16" x14ac:dyDescent="0.25">
      <c r="G3623" s="27" t="str">
        <f t="shared" si="56"/>
        <v>2019/2020GlobalAll SectorsMitigationAll InstrumentsInternationalPublicUnknown</v>
      </c>
      <c r="H3623" s="27" t="s">
        <v>290</v>
      </c>
      <c r="I3623" s="27" t="s">
        <v>343</v>
      </c>
      <c r="J3623" s="27" t="s">
        <v>344</v>
      </c>
      <c r="K3623" s="27" t="s">
        <v>303</v>
      </c>
      <c r="L3623" s="27" t="s">
        <v>345</v>
      </c>
      <c r="M3623" s="27" t="s">
        <v>324</v>
      </c>
      <c r="N3623" s="27" t="s">
        <v>309</v>
      </c>
      <c r="O3623" s="27" t="s">
        <v>301</v>
      </c>
      <c r="P3623" s="27">
        <v>46.59</v>
      </c>
    </row>
    <row r="3624" spans="7:16" x14ac:dyDescent="0.25">
      <c r="G3624" s="27" t="str">
        <f t="shared" si="56"/>
        <v>2019/2020GlobalAll SectorsMitigationAll InstrumentsInternationalUnknownUnknown</v>
      </c>
      <c r="H3624" s="27" t="s">
        <v>290</v>
      </c>
      <c r="I3624" s="27" t="s">
        <v>343</v>
      </c>
      <c r="J3624" s="27" t="s">
        <v>344</v>
      </c>
      <c r="K3624" s="27" t="s">
        <v>303</v>
      </c>
      <c r="L3624" s="27" t="s">
        <v>345</v>
      </c>
      <c r="M3624" s="27" t="s">
        <v>324</v>
      </c>
      <c r="N3624" s="27" t="s">
        <v>301</v>
      </c>
      <c r="O3624" s="27" t="s">
        <v>301</v>
      </c>
      <c r="P3624" s="27">
        <v>268.8469503</v>
      </c>
    </row>
    <row r="3625" spans="7:16" x14ac:dyDescent="0.25">
      <c r="G3625" s="27" t="str">
        <f t="shared" si="56"/>
        <v>2019/2020GlobalAll SectorsMitigationAll InstrumentsUnknownPrivateCommercial FI</v>
      </c>
      <c r="H3625" s="27" t="s">
        <v>290</v>
      </c>
      <c r="I3625" s="27" t="s">
        <v>343</v>
      </c>
      <c r="J3625" s="27" t="s">
        <v>344</v>
      </c>
      <c r="K3625" s="27" t="s">
        <v>303</v>
      </c>
      <c r="L3625" s="27" t="s">
        <v>345</v>
      </c>
      <c r="M3625" s="27" t="s">
        <v>301</v>
      </c>
      <c r="N3625" s="27" t="s">
        <v>306</v>
      </c>
      <c r="O3625" s="27" t="s">
        <v>23</v>
      </c>
      <c r="P3625" s="27">
        <v>85.73</v>
      </c>
    </row>
    <row r="3626" spans="7:16" x14ac:dyDescent="0.25">
      <c r="G3626" s="27" t="str">
        <f t="shared" si="56"/>
        <v>2019/2020GlobalAll SectorsMitigationAll InstrumentsUnknownUnknownUnknown</v>
      </c>
      <c r="H3626" s="27" t="s">
        <v>290</v>
      </c>
      <c r="I3626" s="27" t="s">
        <v>343</v>
      </c>
      <c r="J3626" s="27" t="s">
        <v>344</v>
      </c>
      <c r="K3626" s="27" t="s">
        <v>303</v>
      </c>
      <c r="L3626" s="27" t="s">
        <v>345</v>
      </c>
      <c r="M3626" s="27" t="s">
        <v>301</v>
      </c>
      <c r="N3626" s="27" t="s">
        <v>301</v>
      </c>
      <c r="O3626" s="27" t="s">
        <v>301</v>
      </c>
      <c r="P3626" s="27">
        <v>206469.89982230001</v>
      </c>
    </row>
    <row r="3627" spans="7:16" x14ac:dyDescent="0.25">
      <c r="G3627" s="27" t="str">
        <f t="shared" si="56"/>
        <v>2019/2020GlobalAll SectorsMitigationBalance sheet financing (debt portion)All DestinationsPrivateCommercial FI</v>
      </c>
      <c r="H3627" s="27" t="s">
        <v>290</v>
      </c>
      <c r="I3627" s="27" t="s">
        <v>343</v>
      </c>
      <c r="J3627" s="27" t="s">
        <v>344</v>
      </c>
      <c r="K3627" s="27" t="s">
        <v>303</v>
      </c>
      <c r="L3627" s="27" t="s">
        <v>333</v>
      </c>
      <c r="M3627" s="27" t="s">
        <v>338</v>
      </c>
      <c r="N3627" s="27" t="s">
        <v>306</v>
      </c>
      <c r="O3627" s="27" t="s">
        <v>23</v>
      </c>
      <c r="P3627" s="27">
        <v>4690.0653839999904</v>
      </c>
    </row>
    <row r="3628" spans="7:16" x14ac:dyDescent="0.25">
      <c r="G3628" s="27" t="str">
        <f t="shared" si="56"/>
        <v>2019/2020GlobalAll SectorsMitigationBalance sheet financing (debt portion)All DestinationsPrivateCorporations</v>
      </c>
      <c r="H3628" s="27" t="s">
        <v>290</v>
      </c>
      <c r="I3628" s="27" t="s">
        <v>343</v>
      </c>
      <c r="J3628" s="27" t="s">
        <v>344</v>
      </c>
      <c r="K3628" s="27" t="s">
        <v>303</v>
      </c>
      <c r="L3628" s="27" t="s">
        <v>333</v>
      </c>
      <c r="M3628" s="27" t="s">
        <v>338</v>
      </c>
      <c r="N3628" s="27" t="s">
        <v>306</v>
      </c>
      <c r="O3628" s="27" t="s">
        <v>307</v>
      </c>
      <c r="P3628" s="27">
        <v>590.22482249999996</v>
      </c>
    </row>
    <row r="3629" spans="7:16" x14ac:dyDescent="0.25">
      <c r="G3629" s="27" t="str">
        <f t="shared" si="56"/>
        <v>2019/2020GlobalAll SectorsMitigationBalance sheet financing (debt portion)All DestinationsPublicGovernment</v>
      </c>
      <c r="H3629" s="27" t="s">
        <v>290</v>
      </c>
      <c r="I3629" s="27" t="s">
        <v>343</v>
      </c>
      <c r="J3629" s="27" t="s">
        <v>344</v>
      </c>
      <c r="K3629" s="27" t="s">
        <v>303</v>
      </c>
      <c r="L3629" s="27" t="s">
        <v>333</v>
      </c>
      <c r="M3629" s="27" t="s">
        <v>338</v>
      </c>
      <c r="N3629" s="27" t="s">
        <v>309</v>
      </c>
      <c r="O3629" s="27" t="s">
        <v>28</v>
      </c>
      <c r="P3629" s="27">
        <v>4286.1934365999996</v>
      </c>
    </row>
    <row r="3630" spans="7:16" x14ac:dyDescent="0.25">
      <c r="G3630" s="27" t="str">
        <f t="shared" si="56"/>
        <v>2019/2020GlobalAll SectorsMitigationBalance sheet financing (debt portion)All DestinationsPublicMultilateral DFI</v>
      </c>
      <c r="H3630" s="27" t="s">
        <v>290</v>
      </c>
      <c r="I3630" s="27" t="s">
        <v>343</v>
      </c>
      <c r="J3630" s="27" t="s">
        <v>344</v>
      </c>
      <c r="K3630" s="27" t="s">
        <v>303</v>
      </c>
      <c r="L3630" s="27" t="s">
        <v>333</v>
      </c>
      <c r="M3630" s="27" t="s">
        <v>338</v>
      </c>
      <c r="N3630" s="27" t="s">
        <v>309</v>
      </c>
      <c r="O3630" s="27" t="s">
        <v>30</v>
      </c>
      <c r="P3630" s="27">
        <v>743.67351910100001</v>
      </c>
    </row>
    <row r="3631" spans="7:16" x14ac:dyDescent="0.25">
      <c r="G3631" s="27" t="str">
        <f t="shared" si="56"/>
        <v>2019/2020GlobalAll SectorsMitigationBalance sheet financing (debt portion)All DestinationsPublicNational DFI</v>
      </c>
      <c r="H3631" s="27" t="s">
        <v>290</v>
      </c>
      <c r="I3631" s="27" t="s">
        <v>343</v>
      </c>
      <c r="J3631" s="27" t="s">
        <v>344</v>
      </c>
      <c r="K3631" s="27" t="s">
        <v>303</v>
      </c>
      <c r="L3631" s="27" t="s">
        <v>333</v>
      </c>
      <c r="M3631" s="27" t="s">
        <v>338</v>
      </c>
      <c r="N3631" s="27" t="s">
        <v>309</v>
      </c>
      <c r="O3631" s="27" t="s">
        <v>33</v>
      </c>
      <c r="P3631" s="27">
        <v>0</v>
      </c>
    </row>
    <row r="3632" spans="7:16" x14ac:dyDescent="0.25">
      <c r="G3632" s="27" t="str">
        <f t="shared" si="56"/>
        <v>2019/2020GlobalAll SectorsMitigationBalance sheet financing (debt portion)All DestinationsPublicSOE</v>
      </c>
      <c r="H3632" s="27" t="s">
        <v>290</v>
      </c>
      <c r="I3632" s="27" t="s">
        <v>343</v>
      </c>
      <c r="J3632" s="27" t="s">
        <v>344</v>
      </c>
      <c r="K3632" s="27" t="s">
        <v>303</v>
      </c>
      <c r="L3632" s="27" t="s">
        <v>333</v>
      </c>
      <c r="M3632" s="27" t="s">
        <v>338</v>
      </c>
      <c r="N3632" s="27" t="s">
        <v>309</v>
      </c>
      <c r="O3632" s="27" t="s">
        <v>34</v>
      </c>
      <c r="P3632" s="27">
        <v>33.768304999999998</v>
      </c>
    </row>
    <row r="3633" spans="7:16" x14ac:dyDescent="0.25">
      <c r="G3633" s="27" t="str">
        <f t="shared" si="56"/>
        <v>2019/2020GlobalAll SectorsMitigationBalance sheet financing (debt portion)All DestinationsPublicState-owned FI</v>
      </c>
      <c r="H3633" s="27" t="s">
        <v>290</v>
      </c>
      <c r="I3633" s="27" t="s">
        <v>343</v>
      </c>
      <c r="J3633" s="27" t="s">
        <v>344</v>
      </c>
      <c r="K3633" s="27" t="s">
        <v>303</v>
      </c>
      <c r="L3633" s="27" t="s">
        <v>333</v>
      </c>
      <c r="M3633" s="27" t="s">
        <v>338</v>
      </c>
      <c r="N3633" s="27" t="s">
        <v>309</v>
      </c>
      <c r="O3633" s="27" t="s">
        <v>312</v>
      </c>
      <c r="P3633" s="27">
        <v>1975.442335</v>
      </c>
    </row>
    <row r="3634" spans="7:16" x14ac:dyDescent="0.25">
      <c r="G3634" s="27" t="str">
        <f t="shared" si="56"/>
        <v>2019/2020GlobalAll SectorsMitigationBalance sheet financing (debt portion)DomesticPrivateCommercial FI</v>
      </c>
      <c r="H3634" s="27" t="s">
        <v>290</v>
      </c>
      <c r="I3634" s="27" t="s">
        <v>343</v>
      </c>
      <c r="J3634" s="27" t="s">
        <v>344</v>
      </c>
      <c r="K3634" s="27" t="s">
        <v>303</v>
      </c>
      <c r="L3634" s="27" t="s">
        <v>333</v>
      </c>
      <c r="M3634" s="27" t="s">
        <v>323</v>
      </c>
      <c r="N3634" s="27" t="s">
        <v>306</v>
      </c>
      <c r="O3634" s="27" t="s">
        <v>23</v>
      </c>
      <c r="P3634" s="27">
        <v>4690.0653839999904</v>
      </c>
    </row>
    <row r="3635" spans="7:16" x14ac:dyDescent="0.25">
      <c r="G3635" s="27" t="str">
        <f t="shared" si="56"/>
        <v>2019/2020GlobalAll SectorsMitigationBalance sheet financing (debt portion)DomesticPrivateCorporations</v>
      </c>
      <c r="H3635" s="27" t="s">
        <v>290</v>
      </c>
      <c r="I3635" s="27" t="s">
        <v>343</v>
      </c>
      <c r="J3635" s="27" t="s">
        <v>344</v>
      </c>
      <c r="K3635" s="27" t="s">
        <v>303</v>
      </c>
      <c r="L3635" s="27" t="s">
        <v>333</v>
      </c>
      <c r="M3635" s="27" t="s">
        <v>323</v>
      </c>
      <c r="N3635" s="27" t="s">
        <v>306</v>
      </c>
      <c r="O3635" s="27" t="s">
        <v>307</v>
      </c>
      <c r="P3635" s="27">
        <v>530.9013625</v>
      </c>
    </row>
    <row r="3636" spans="7:16" x14ac:dyDescent="0.25">
      <c r="G3636" s="27" t="str">
        <f t="shared" si="56"/>
        <v>2019/2020GlobalAll SectorsMitigationBalance sheet financing (debt portion)DomesticPublicGovernment</v>
      </c>
      <c r="H3636" s="27" t="s">
        <v>290</v>
      </c>
      <c r="I3636" s="27" t="s">
        <v>343</v>
      </c>
      <c r="J3636" s="27" t="s">
        <v>344</v>
      </c>
      <c r="K3636" s="27" t="s">
        <v>303</v>
      </c>
      <c r="L3636" s="27" t="s">
        <v>333</v>
      </c>
      <c r="M3636" s="27" t="s">
        <v>323</v>
      </c>
      <c r="N3636" s="27" t="s">
        <v>309</v>
      </c>
      <c r="O3636" s="27" t="s">
        <v>28</v>
      </c>
      <c r="P3636" s="27">
        <v>4286.1934365999996</v>
      </c>
    </row>
    <row r="3637" spans="7:16" x14ac:dyDescent="0.25">
      <c r="G3637" s="27" t="str">
        <f t="shared" si="56"/>
        <v>2019/2020GlobalAll SectorsMitigationBalance sheet financing (debt portion)DomesticPublicMultilateral DFI</v>
      </c>
      <c r="H3637" s="27" t="s">
        <v>290</v>
      </c>
      <c r="I3637" s="27" t="s">
        <v>343</v>
      </c>
      <c r="J3637" s="27" t="s">
        <v>344</v>
      </c>
      <c r="K3637" s="27" t="s">
        <v>303</v>
      </c>
      <c r="L3637" s="27" t="s">
        <v>333</v>
      </c>
      <c r="M3637" s="27" t="s">
        <v>323</v>
      </c>
      <c r="N3637" s="27" t="s">
        <v>309</v>
      </c>
      <c r="O3637" s="27" t="s">
        <v>30</v>
      </c>
      <c r="P3637" s="27">
        <v>64.859617486999994</v>
      </c>
    </row>
    <row r="3638" spans="7:16" x14ac:dyDescent="0.25">
      <c r="G3638" s="27" t="str">
        <f t="shared" si="56"/>
        <v>2019/2020GlobalAll SectorsMitigationBalance sheet financing (debt portion)DomesticPublicNational DFI</v>
      </c>
      <c r="H3638" s="27" t="s">
        <v>290</v>
      </c>
      <c r="I3638" s="27" t="s">
        <v>343</v>
      </c>
      <c r="J3638" s="27" t="s">
        <v>344</v>
      </c>
      <c r="K3638" s="27" t="s">
        <v>303</v>
      </c>
      <c r="L3638" s="27" t="s">
        <v>333</v>
      </c>
      <c r="M3638" s="27" t="s">
        <v>323</v>
      </c>
      <c r="N3638" s="27" t="s">
        <v>309</v>
      </c>
      <c r="O3638" s="27" t="s">
        <v>33</v>
      </c>
      <c r="P3638" s="27">
        <v>0</v>
      </c>
    </row>
    <row r="3639" spans="7:16" x14ac:dyDescent="0.25">
      <c r="G3639" s="27" t="str">
        <f t="shared" si="56"/>
        <v>2019/2020GlobalAll SectorsMitigationBalance sheet financing (debt portion)DomesticPublicState-owned FI</v>
      </c>
      <c r="H3639" s="27" t="s">
        <v>290</v>
      </c>
      <c r="I3639" s="27" t="s">
        <v>343</v>
      </c>
      <c r="J3639" s="27" t="s">
        <v>344</v>
      </c>
      <c r="K3639" s="27" t="s">
        <v>303</v>
      </c>
      <c r="L3639" s="27" t="s">
        <v>333</v>
      </c>
      <c r="M3639" s="27" t="s">
        <v>323</v>
      </c>
      <c r="N3639" s="27" t="s">
        <v>309</v>
      </c>
      <c r="O3639" s="27" t="s">
        <v>312</v>
      </c>
      <c r="P3639" s="27">
        <v>1975.442335</v>
      </c>
    </row>
    <row r="3640" spans="7:16" x14ac:dyDescent="0.25">
      <c r="G3640" s="27" t="str">
        <f t="shared" si="56"/>
        <v>2019/2020GlobalAll SectorsMitigationBalance sheet financing (debt portion)InternationalPrivateCommercial FI</v>
      </c>
      <c r="H3640" s="27" t="s">
        <v>290</v>
      </c>
      <c r="I3640" s="27" t="s">
        <v>343</v>
      </c>
      <c r="J3640" s="27" t="s">
        <v>344</v>
      </c>
      <c r="K3640" s="27" t="s">
        <v>303</v>
      </c>
      <c r="L3640" s="27" t="s">
        <v>333</v>
      </c>
      <c r="M3640" s="27" t="s">
        <v>324</v>
      </c>
      <c r="N3640" s="27" t="s">
        <v>306</v>
      </c>
      <c r="O3640" s="27" t="s">
        <v>23</v>
      </c>
      <c r="P3640" s="27">
        <v>0</v>
      </c>
    </row>
    <row r="3641" spans="7:16" x14ac:dyDescent="0.25">
      <c r="G3641" s="27" t="str">
        <f t="shared" si="56"/>
        <v>2019/2020GlobalAll SectorsMitigationBalance sheet financing (debt portion)InternationalPrivateCorporations</v>
      </c>
      <c r="H3641" s="27" t="s">
        <v>290</v>
      </c>
      <c r="I3641" s="27" t="s">
        <v>343</v>
      </c>
      <c r="J3641" s="27" t="s">
        <v>344</v>
      </c>
      <c r="K3641" s="27" t="s">
        <v>303</v>
      </c>
      <c r="L3641" s="27" t="s">
        <v>333</v>
      </c>
      <c r="M3641" s="27" t="s">
        <v>324</v>
      </c>
      <c r="N3641" s="27" t="s">
        <v>306</v>
      </c>
      <c r="O3641" s="27" t="s">
        <v>307</v>
      </c>
      <c r="P3641" s="27">
        <v>59.323459999999997</v>
      </c>
    </row>
    <row r="3642" spans="7:16" x14ac:dyDescent="0.25">
      <c r="G3642" s="27" t="str">
        <f t="shared" si="56"/>
        <v>2019/2020GlobalAll SectorsMitigationBalance sheet financing (debt portion)InternationalPublicMultilateral DFI</v>
      </c>
      <c r="H3642" s="27" t="s">
        <v>290</v>
      </c>
      <c r="I3642" s="27" t="s">
        <v>343</v>
      </c>
      <c r="J3642" s="27" t="s">
        <v>344</v>
      </c>
      <c r="K3642" s="27" t="s">
        <v>303</v>
      </c>
      <c r="L3642" s="27" t="s">
        <v>333</v>
      </c>
      <c r="M3642" s="27" t="s">
        <v>324</v>
      </c>
      <c r="N3642" s="27" t="s">
        <v>309</v>
      </c>
      <c r="O3642" s="27" t="s">
        <v>30</v>
      </c>
      <c r="P3642" s="27">
        <v>678.81390161399997</v>
      </c>
    </row>
    <row r="3643" spans="7:16" x14ac:dyDescent="0.25">
      <c r="G3643" s="27" t="str">
        <f t="shared" si="56"/>
        <v>2019/2020GlobalAll SectorsMitigationBalance sheet financing (debt portion)InternationalPublicNational DFI</v>
      </c>
      <c r="H3643" s="27" t="s">
        <v>290</v>
      </c>
      <c r="I3643" s="27" t="s">
        <v>343</v>
      </c>
      <c r="J3643" s="27" t="s">
        <v>344</v>
      </c>
      <c r="K3643" s="27" t="s">
        <v>303</v>
      </c>
      <c r="L3643" s="27" t="s">
        <v>333</v>
      </c>
      <c r="M3643" s="27" t="s">
        <v>324</v>
      </c>
      <c r="N3643" s="27" t="s">
        <v>309</v>
      </c>
      <c r="O3643" s="27" t="s">
        <v>33</v>
      </c>
      <c r="P3643" s="27">
        <v>0</v>
      </c>
    </row>
    <row r="3644" spans="7:16" x14ac:dyDescent="0.25">
      <c r="G3644" s="27" t="str">
        <f t="shared" si="56"/>
        <v>2019/2020GlobalAll SectorsMitigationBalance sheet financing (debt portion)InternationalPublicSOE</v>
      </c>
      <c r="H3644" s="27" t="s">
        <v>290</v>
      </c>
      <c r="I3644" s="27" t="s">
        <v>343</v>
      </c>
      <c r="J3644" s="27" t="s">
        <v>344</v>
      </c>
      <c r="K3644" s="27" t="s">
        <v>303</v>
      </c>
      <c r="L3644" s="27" t="s">
        <v>333</v>
      </c>
      <c r="M3644" s="27" t="s">
        <v>324</v>
      </c>
      <c r="N3644" s="27" t="s">
        <v>309</v>
      </c>
      <c r="O3644" s="27" t="s">
        <v>34</v>
      </c>
      <c r="P3644" s="27">
        <v>33.768304999999998</v>
      </c>
    </row>
    <row r="3645" spans="7:16" x14ac:dyDescent="0.25">
      <c r="G3645" s="27" t="str">
        <f t="shared" si="56"/>
        <v>2019/2020GlobalAll SectorsMitigationBalance sheet financing (debt portion)InternationalPublicState-owned FI</v>
      </c>
      <c r="H3645" s="27" t="s">
        <v>290</v>
      </c>
      <c r="I3645" s="27" t="s">
        <v>343</v>
      </c>
      <c r="J3645" s="27" t="s">
        <v>344</v>
      </c>
      <c r="K3645" s="27" t="s">
        <v>303</v>
      </c>
      <c r="L3645" s="27" t="s">
        <v>333</v>
      </c>
      <c r="M3645" s="27" t="s">
        <v>324</v>
      </c>
      <c r="N3645" s="27" t="s">
        <v>309</v>
      </c>
      <c r="O3645" s="27" t="s">
        <v>312</v>
      </c>
      <c r="P3645" s="27">
        <v>0</v>
      </c>
    </row>
    <row r="3646" spans="7:16" x14ac:dyDescent="0.25">
      <c r="G3646" s="27" t="str">
        <f t="shared" si="56"/>
        <v>2019/2020GlobalAll SectorsMitigationBalance sheet financing (equity portion)All DestinationsPrivateCommercial FI</v>
      </c>
      <c r="H3646" s="27" t="s">
        <v>290</v>
      </c>
      <c r="I3646" s="27" t="s">
        <v>343</v>
      </c>
      <c r="J3646" s="27" t="s">
        <v>344</v>
      </c>
      <c r="K3646" s="27" t="s">
        <v>303</v>
      </c>
      <c r="L3646" s="27" t="s">
        <v>334</v>
      </c>
      <c r="M3646" s="27" t="s">
        <v>338</v>
      </c>
      <c r="N3646" s="27" t="s">
        <v>306</v>
      </c>
      <c r="O3646" s="27" t="s">
        <v>23</v>
      </c>
      <c r="P3646" s="27">
        <v>12331.896827999901</v>
      </c>
    </row>
    <row r="3647" spans="7:16" x14ac:dyDescent="0.25">
      <c r="G3647" s="27" t="str">
        <f t="shared" si="56"/>
        <v>2019/2020GlobalAll SectorsMitigationBalance sheet financing (equity portion)All DestinationsPrivateCorporations</v>
      </c>
      <c r="H3647" s="27" t="s">
        <v>290</v>
      </c>
      <c r="I3647" s="27" t="s">
        <v>343</v>
      </c>
      <c r="J3647" s="27" t="s">
        <v>344</v>
      </c>
      <c r="K3647" s="27" t="s">
        <v>303</v>
      </c>
      <c r="L3647" s="27" t="s">
        <v>334</v>
      </c>
      <c r="M3647" s="27" t="s">
        <v>338</v>
      </c>
      <c r="N3647" s="27" t="s">
        <v>306</v>
      </c>
      <c r="O3647" s="27" t="s">
        <v>307</v>
      </c>
      <c r="P3647" s="27">
        <v>47426.789531764</v>
      </c>
    </row>
    <row r="3648" spans="7:16" x14ac:dyDescent="0.25">
      <c r="G3648" s="27" t="str">
        <f t="shared" si="56"/>
        <v>2019/2020GlobalAll SectorsMitigationBalance sheet financing (equity portion)All DestinationsPrivateFunds</v>
      </c>
      <c r="H3648" s="27" t="s">
        <v>290</v>
      </c>
      <c r="I3648" s="27" t="s">
        <v>343</v>
      </c>
      <c r="J3648" s="27" t="s">
        <v>344</v>
      </c>
      <c r="K3648" s="27" t="s">
        <v>303</v>
      </c>
      <c r="L3648" s="27" t="s">
        <v>334</v>
      </c>
      <c r="M3648" s="27" t="s">
        <v>338</v>
      </c>
      <c r="N3648" s="27" t="s">
        <v>306</v>
      </c>
      <c r="O3648" s="27" t="s">
        <v>25</v>
      </c>
      <c r="P3648" s="27">
        <v>111.295835</v>
      </c>
    </row>
    <row r="3649" spans="7:16" x14ac:dyDescent="0.25">
      <c r="G3649" s="27" t="str">
        <f t="shared" si="56"/>
        <v>2019/2020GlobalAll SectorsMitigationBalance sheet financing (equity portion)All DestinationsPrivateHouseholds/Individuals</v>
      </c>
      <c r="H3649" s="27" t="s">
        <v>290</v>
      </c>
      <c r="I3649" s="27" t="s">
        <v>343</v>
      </c>
      <c r="J3649" s="27" t="s">
        <v>344</v>
      </c>
      <c r="K3649" s="27" t="s">
        <v>303</v>
      </c>
      <c r="L3649" s="27" t="s">
        <v>334</v>
      </c>
      <c r="M3649" s="27" t="s">
        <v>338</v>
      </c>
      <c r="N3649" s="27" t="s">
        <v>306</v>
      </c>
      <c r="O3649" s="27" t="s">
        <v>308</v>
      </c>
      <c r="P3649" s="27">
        <v>62221.615090400002</v>
      </c>
    </row>
    <row r="3650" spans="7:16" x14ac:dyDescent="0.25">
      <c r="G3650" s="27" t="str">
        <f t="shared" si="56"/>
        <v>2019/2020GlobalAll SectorsMitigationBalance sheet financing (equity portion)All DestinationsPrivateInstitutional Investors</v>
      </c>
      <c r="H3650" s="27" t="s">
        <v>290</v>
      </c>
      <c r="I3650" s="27" t="s">
        <v>343</v>
      </c>
      <c r="J3650" s="27" t="s">
        <v>344</v>
      </c>
      <c r="K3650" s="27" t="s">
        <v>303</v>
      </c>
      <c r="L3650" s="27" t="s">
        <v>334</v>
      </c>
      <c r="M3650" s="27" t="s">
        <v>338</v>
      </c>
      <c r="N3650" s="27" t="s">
        <v>306</v>
      </c>
      <c r="O3650" s="27" t="s">
        <v>27</v>
      </c>
      <c r="P3650" s="27">
        <v>39.908977499999999</v>
      </c>
    </row>
    <row r="3651" spans="7:16" x14ac:dyDescent="0.25">
      <c r="G3651" s="27" t="str">
        <f t="shared" ref="G3651:G3714" si="57">+_xlfn.CONCAT(H3651:O3651)</f>
        <v>2019/2020GlobalAll SectorsMitigationBalance sheet financing (equity portion)All DestinationsPrivateUnknown</v>
      </c>
      <c r="H3651" s="27" t="s">
        <v>290</v>
      </c>
      <c r="I3651" s="27" t="s">
        <v>343</v>
      </c>
      <c r="J3651" s="27" t="s">
        <v>344</v>
      </c>
      <c r="K3651" s="27" t="s">
        <v>303</v>
      </c>
      <c r="L3651" s="27" t="s">
        <v>334</v>
      </c>
      <c r="M3651" s="27" t="s">
        <v>338</v>
      </c>
      <c r="N3651" s="27" t="s">
        <v>306</v>
      </c>
      <c r="O3651" s="27" t="s">
        <v>301</v>
      </c>
      <c r="P3651" s="27">
        <v>8068.3715574999997</v>
      </c>
    </row>
    <row r="3652" spans="7:16" x14ac:dyDescent="0.25">
      <c r="G3652" s="27" t="str">
        <f t="shared" si="57"/>
        <v>2019/2020GlobalAll SectorsMitigationBalance sheet financing (equity portion)All DestinationsPublicGovernment</v>
      </c>
      <c r="H3652" s="27" t="s">
        <v>290</v>
      </c>
      <c r="I3652" s="27" t="s">
        <v>343</v>
      </c>
      <c r="J3652" s="27" t="s">
        <v>344</v>
      </c>
      <c r="K3652" s="27" t="s">
        <v>303</v>
      </c>
      <c r="L3652" s="27" t="s">
        <v>334</v>
      </c>
      <c r="M3652" s="27" t="s">
        <v>338</v>
      </c>
      <c r="N3652" s="27" t="s">
        <v>309</v>
      </c>
      <c r="O3652" s="27" t="s">
        <v>28</v>
      </c>
      <c r="P3652" s="27">
        <v>12119.280040164</v>
      </c>
    </row>
    <row r="3653" spans="7:16" x14ac:dyDescent="0.25">
      <c r="G3653" s="27" t="str">
        <f t="shared" si="57"/>
        <v>2019/2020GlobalAll SectorsMitigationBalance sheet financing (equity portion)All DestinationsPublicMultilateral DFI</v>
      </c>
      <c r="H3653" s="27" t="s">
        <v>290</v>
      </c>
      <c r="I3653" s="27" t="s">
        <v>343</v>
      </c>
      <c r="J3653" s="27" t="s">
        <v>344</v>
      </c>
      <c r="K3653" s="27" t="s">
        <v>303</v>
      </c>
      <c r="L3653" s="27" t="s">
        <v>334</v>
      </c>
      <c r="M3653" s="27" t="s">
        <v>338</v>
      </c>
      <c r="N3653" s="27" t="s">
        <v>309</v>
      </c>
      <c r="O3653" s="27" t="s">
        <v>30</v>
      </c>
      <c r="P3653" s="27">
        <v>0</v>
      </c>
    </row>
    <row r="3654" spans="7:16" x14ac:dyDescent="0.25">
      <c r="G3654" s="27" t="str">
        <f t="shared" si="57"/>
        <v>2019/2020GlobalAll SectorsMitigationBalance sheet financing (equity portion)All DestinationsPublicNational DFI</v>
      </c>
      <c r="H3654" s="27" t="s">
        <v>290</v>
      </c>
      <c r="I3654" s="27" t="s">
        <v>343</v>
      </c>
      <c r="J3654" s="27" t="s">
        <v>344</v>
      </c>
      <c r="K3654" s="27" t="s">
        <v>303</v>
      </c>
      <c r="L3654" s="27" t="s">
        <v>334</v>
      </c>
      <c r="M3654" s="27" t="s">
        <v>338</v>
      </c>
      <c r="N3654" s="27" t="s">
        <v>309</v>
      </c>
      <c r="O3654" s="27" t="s">
        <v>33</v>
      </c>
      <c r="P3654" s="27">
        <v>0</v>
      </c>
    </row>
    <row r="3655" spans="7:16" x14ac:dyDescent="0.25">
      <c r="G3655" s="27" t="str">
        <f t="shared" si="57"/>
        <v>2019/2020GlobalAll SectorsMitigationBalance sheet financing (equity portion)All DestinationsPublicPublic Fund</v>
      </c>
      <c r="H3655" s="27" t="s">
        <v>290</v>
      </c>
      <c r="I3655" s="27" t="s">
        <v>343</v>
      </c>
      <c r="J3655" s="27" t="s">
        <v>344</v>
      </c>
      <c r="K3655" s="27" t="s">
        <v>303</v>
      </c>
      <c r="L3655" s="27" t="s">
        <v>334</v>
      </c>
      <c r="M3655" s="27" t="s">
        <v>338</v>
      </c>
      <c r="N3655" s="27" t="s">
        <v>309</v>
      </c>
      <c r="O3655" s="27" t="s">
        <v>311</v>
      </c>
      <c r="P3655" s="27">
        <v>1.1368125</v>
      </c>
    </row>
    <row r="3656" spans="7:16" x14ac:dyDescent="0.25">
      <c r="G3656" s="27" t="str">
        <f t="shared" si="57"/>
        <v>2019/2020GlobalAll SectorsMitigationBalance sheet financing (equity portion)All DestinationsPublicSOE</v>
      </c>
      <c r="H3656" s="27" t="s">
        <v>290</v>
      </c>
      <c r="I3656" s="27" t="s">
        <v>343</v>
      </c>
      <c r="J3656" s="27" t="s">
        <v>344</v>
      </c>
      <c r="K3656" s="27" t="s">
        <v>303</v>
      </c>
      <c r="L3656" s="27" t="s">
        <v>334</v>
      </c>
      <c r="M3656" s="27" t="s">
        <v>338</v>
      </c>
      <c r="N3656" s="27" t="s">
        <v>309</v>
      </c>
      <c r="O3656" s="27" t="s">
        <v>34</v>
      </c>
      <c r="P3656" s="27">
        <v>270.953943699999</v>
      </c>
    </row>
    <row r="3657" spans="7:16" x14ac:dyDescent="0.25">
      <c r="G3657" s="27" t="str">
        <f t="shared" si="57"/>
        <v>2019/2020GlobalAll SectorsMitigationBalance sheet financing (equity portion)All DestinationsPublicState-owned FI</v>
      </c>
      <c r="H3657" s="27" t="s">
        <v>290</v>
      </c>
      <c r="I3657" s="27" t="s">
        <v>343</v>
      </c>
      <c r="J3657" s="27" t="s">
        <v>344</v>
      </c>
      <c r="K3657" s="27" t="s">
        <v>303</v>
      </c>
      <c r="L3657" s="27" t="s">
        <v>334</v>
      </c>
      <c r="M3657" s="27" t="s">
        <v>338</v>
      </c>
      <c r="N3657" s="27" t="s">
        <v>309</v>
      </c>
      <c r="O3657" s="27" t="s">
        <v>312</v>
      </c>
      <c r="P3657" s="27">
        <v>10.0592615</v>
      </c>
    </row>
    <row r="3658" spans="7:16" x14ac:dyDescent="0.25">
      <c r="G3658" s="27" t="str">
        <f t="shared" si="57"/>
        <v>2019/2020GlobalAll SectorsMitigationBalance sheet financing (equity portion)DomesticPrivateCommercial FI</v>
      </c>
      <c r="H3658" s="27" t="s">
        <v>290</v>
      </c>
      <c r="I3658" s="27" t="s">
        <v>343</v>
      </c>
      <c r="J3658" s="27" t="s">
        <v>344</v>
      </c>
      <c r="K3658" s="27" t="s">
        <v>303</v>
      </c>
      <c r="L3658" s="27" t="s">
        <v>334</v>
      </c>
      <c r="M3658" s="27" t="s">
        <v>323</v>
      </c>
      <c r="N3658" s="27" t="s">
        <v>306</v>
      </c>
      <c r="O3658" s="27" t="s">
        <v>23</v>
      </c>
      <c r="P3658" s="27">
        <v>12331.367027999901</v>
      </c>
    </row>
    <row r="3659" spans="7:16" x14ac:dyDescent="0.25">
      <c r="G3659" s="27" t="str">
        <f t="shared" si="57"/>
        <v>2019/2020GlobalAll SectorsMitigationBalance sheet financing (equity portion)DomesticPrivateCorporations</v>
      </c>
      <c r="H3659" s="27" t="s">
        <v>290</v>
      </c>
      <c r="I3659" s="27" t="s">
        <v>343</v>
      </c>
      <c r="J3659" s="27" t="s">
        <v>344</v>
      </c>
      <c r="K3659" s="27" t="s">
        <v>303</v>
      </c>
      <c r="L3659" s="27" t="s">
        <v>334</v>
      </c>
      <c r="M3659" s="27" t="s">
        <v>323</v>
      </c>
      <c r="N3659" s="27" t="s">
        <v>306</v>
      </c>
      <c r="O3659" s="27" t="s">
        <v>307</v>
      </c>
      <c r="P3659" s="27">
        <v>46935.472305763898</v>
      </c>
    </row>
    <row r="3660" spans="7:16" x14ac:dyDescent="0.25">
      <c r="G3660" s="27" t="str">
        <f t="shared" si="57"/>
        <v>2019/2020GlobalAll SectorsMitigationBalance sheet financing (equity portion)DomesticPrivateFunds</v>
      </c>
      <c r="H3660" s="27" t="s">
        <v>290</v>
      </c>
      <c r="I3660" s="27" t="s">
        <v>343</v>
      </c>
      <c r="J3660" s="27" t="s">
        <v>344</v>
      </c>
      <c r="K3660" s="27" t="s">
        <v>303</v>
      </c>
      <c r="L3660" s="27" t="s">
        <v>334</v>
      </c>
      <c r="M3660" s="27" t="s">
        <v>323</v>
      </c>
      <c r="N3660" s="27" t="s">
        <v>306</v>
      </c>
      <c r="O3660" s="27" t="s">
        <v>25</v>
      </c>
      <c r="P3660" s="27">
        <v>28.798962499999998</v>
      </c>
    </row>
    <row r="3661" spans="7:16" x14ac:dyDescent="0.25">
      <c r="G3661" s="27" t="str">
        <f t="shared" si="57"/>
        <v>2019/2020GlobalAll SectorsMitigationBalance sheet financing (equity portion)DomesticPrivateHouseholds/Individuals</v>
      </c>
      <c r="H3661" s="27" t="s">
        <v>290</v>
      </c>
      <c r="I3661" s="27" t="s">
        <v>343</v>
      </c>
      <c r="J3661" s="27" t="s">
        <v>344</v>
      </c>
      <c r="K3661" s="27" t="s">
        <v>303</v>
      </c>
      <c r="L3661" s="27" t="s">
        <v>334</v>
      </c>
      <c r="M3661" s="27" t="s">
        <v>323</v>
      </c>
      <c r="N3661" s="27" t="s">
        <v>306</v>
      </c>
      <c r="O3661" s="27" t="s">
        <v>308</v>
      </c>
      <c r="P3661" s="27">
        <v>62221.615090400002</v>
      </c>
    </row>
    <row r="3662" spans="7:16" x14ac:dyDescent="0.25">
      <c r="G3662" s="27" t="str">
        <f t="shared" si="57"/>
        <v>2019/2020GlobalAll SectorsMitigationBalance sheet financing (equity portion)DomesticPrivateInstitutional Investors</v>
      </c>
      <c r="H3662" s="27" t="s">
        <v>290</v>
      </c>
      <c r="I3662" s="27" t="s">
        <v>343</v>
      </c>
      <c r="J3662" s="27" t="s">
        <v>344</v>
      </c>
      <c r="K3662" s="27" t="s">
        <v>303</v>
      </c>
      <c r="L3662" s="27" t="s">
        <v>334</v>
      </c>
      <c r="M3662" s="27" t="s">
        <v>323</v>
      </c>
      <c r="N3662" s="27" t="s">
        <v>306</v>
      </c>
      <c r="O3662" s="27" t="s">
        <v>27</v>
      </c>
      <c r="P3662" s="27">
        <v>27.474304999999902</v>
      </c>
    </row>
    <row r="3663" spans="7:16" x14ac:dyDescent="0.25">
      <c r="G3663" s="27" t="str">
        <f t="shared" si="57"/>
        <v>2019/2020GlobalAll SectorsMitigationBalance sheet financing (equity portion)DomesticPrivateUnknown</v>
      </c>
      <c r="H3663" s="27" t="s">
        <v>290</v>
      </c>
      <c r="I3663" s="27" t="s">
        <v>343</v>
      </c>
      <c r="J3663" s="27" t="s">
        <v>344</v>
      </c>
      <c r="K3663" s="27" t="s">
        <v>303</v>
      </c>
      <c r="L3663" s="27" t="s">
        <v>334</v>
      </c>
      <c r="M3663" s="27" t="s">
        <v>323</v>
      </c>
      <c r="N3663" s="27" t="s">
        <v>306</v>
      </c>
      <c r="O3663" s="27" t="s">
        <v>301</v>
      </c>
      <c r="P3663" s="27">
        <v>8068.3715574999997</v>
      </c>
    </row>
    <row r="3664" spans="7:16" x14ac:dyDescent="0.25">
      <c r="G3664" s="27" t="str">
        <f t="shared" si="57"/>
        <v>2019/2020GlobalAll SectorsMitigationBalance sheet financing (equity portion)DomesticPublicGovernment</v>
      </c>
      <c r="H3664" s="27" t="s">
        <v>290</v>
      </c>
      <c r="I3664" s="27" t="s">
        <v>343</v>
      </c>
      <c r="J3664" s="27" t="s">
        <v>344</v>
      </c>
      <c r="K3664" s="27" t="s">
        <v>303</v>
      </c>
      <c r="L3664" s="27" t="s">
        <v>334</v>
      </c>
      <c r="M3664" s="27" t="s">
        <v>323</v>
      </c>
      <c r="N3664" s="27" t="s">
        <v>309</v>
      </c>
      <c r="O3664" s="27" t="s">
        <v>28</v>
      </c>
      <c r="P3664" s="27">
        <v>12119.130790163999</v>
      </c>
    </row>
    <row r="3665" spans="7:16" x14ac:dyDescent="0.25">
      <c r="G3665" s="27" t="str">
        <f t="shared" si="57"/>
        <v>2019/2020GlobalAll SectorsMitigationBalance sheet financing (equity portion)DomesticPublicMultilateral DFI</v>
      </c>
      <c r="H3665" s="27" t="s">
        <v>290</v>
      </c>
      <c r="I3665" s="27" t="s">
        <v>343</v>
      </c>
      <c r="J3665" s="27" t="s">
        <v>344</v>
      </c>
      <c r="K3665" s="27" t="s">
        <v>303</v>
      </c>
      <c r="L3665" s="27" t="s">
        <v>334</v>
      </c>
      <c r="M3665" s="27" t="s">
        <v>323</v>
      </c>
      <c r="N3665" s="27" t="s">
        <v>309</v>
      </c>
      <c r="O3665" s="27" t="s">
        <v>30</v>
      </c>
      <c r="P3665" s="27">
        <v>0</v>
      </c>
    </row>
    <row r="3666" spans="7:16" x14ac:dyDescent="0.25">
      <c r="G3666" s="27" t="str">
        <f t="shared" si="57"/>
        <v>2019/2020GlobalAll SectorsMitigationBalance sheet financing (equity portion)DomesticPublicNational DFI</v>
      </c>
      <c r="H3666" s="27" t="s">
        <v>290</v>
      </c>
      <c r="I3666" s="27" t="s">
        <v>343</v>
      </c>
      <c r="J3666" s="27" t="s">
        <v>344</v>
      </c>
      <c r="K3666" s="27" t="s">
        <v>303</v>
      </c>
      <c r="L3666" s="27" t="s">
        <v>334</v>
      </c>
      <c r="M3666" s="27" t="s">
        <v>323</v>
      </c>
      <c r="N3666" s="27" t="s">
        <v>309</v>
      </c>
      <c r="O3666" s="27" t="s">
        <v>33</v>
      </c>
      <c r="P3666" s="27">
        <v>0</v>
      </c>
    </row>
    <row r="3667" spans="7:16" x14ac:dyDescent="0.25">
      <c r="G3667" s="27" t="str">
        <f t="shared" si="57"/>
        <v>2019/2020GlobalAll SectorsMitigationBalance sheet financing (equity portion)DomesticPublicPublic Fund</v>
      </c>
      <c r="H3667" s="27" t="s">
        <v>290</v>
      </c>
      <c r="I3667" s="27" t="s">
        <v>343</v>
      </c>
      <c r="J3667" s="27" t="s">
        <v>344</v>
      </c>
      <c r="K3667" s="27" t="s">
        <v>303</v>
      </c>
      <c r="L3667" s="27" t="s">
        <v>334</v>
      </c>
      <c r="M3667" s="27" t="s">
        <v>323</v>
      </c>
      <c r="N3667" s="27" t="s">
        <v>309</v>
      </c>
      <c r="O3667" s="27" t="s">
        <v>311</v>
      </c>
      <c r="P3667" s="27">
        <v>1.1368125</v>
      </c>
    </row>
    <row r="3668" spans="7:16" x14ac:dyDescent="0.25">
      <c r="G3668" s="27" t="str">
        <f t="shared" si="57"/>
        <v>2019/2020GlobalAll SectorsMitigationBalance sheet financing (equity portion)DomesticPublicSOE</v>
      </c>
      <c r="H3668" s="27" t="s">
        <v>290</v>
      </c>
      <c r="I3668" s="27" t="s">
        <v>343</v>
      </c>
      <c r="J3668" s="27" t="s">
        <v>344</v>
      </c>
      <c r="K3668" s="27" t="s">
        <v>303</v>
      </c>
      <c r="L3668" s="27" t="s">
        <v>334</v>
      </c>
      <c r="M3668" s="27" t="s">
        <v>323</v>
      </c>
      <c r="N3668" s="27" t="s">
        <v>309</v>
      </c>
      <c r="O3668" s="27" t="s">
        <v>34</v>
      </c>
      <c r="P3668" s="27">
        <v>189.83599620000001</v>
      </c>
    </row>
    <row r="3669" spans="7:16" x14ac:dyDescent="0.25">
      <c r="G3669" s="27" t="str">
        <f t="shared" si="57"/>
        <v>2019/2020GlobalAll SectorsMitigationBalance sheet financing (equity portion)DomesticPublicState-owned FI</v>
      </c>
      <c r="H3669" s="27" t="s">
        <v>290</v>
      </c>
      <c r="I3669" s="27" t="s">
        <v>343</v>
      </c>
      <c r="J3669" s="27" t="s">
        <v>344</v>
      </c>
      <c r="K3669" s="27" t="s">
        <v>303</v>
      </c>
      <c r="L3669" s="27" t="s">
        <v>334</v>
      </c>
      <c r="M3669" s="27" t="s">
        <v>323</v>
      </c>
      <c r="N3669" s="27" t="s">
        <v>309</v>
      </c>
      <c r="O3669" s="27" t="s">
        <v>312</v>
      </c>
      <c r="P3669" s="27">
        <v>10.0592615</v>
      </c>
    </row>
    <row r="3670" spans="7:16" x14ac:dyDescent="0.25">
      <c r="G3670" s="27" t="str">
        <f t="shared" si="57"/>
        <v>2019/2020GlobalAll SectorsMitigationBalance sheet financing (equity portion)InternationalPrivateCommercial FI</v>
      </c>
      <c r="H3670" s="27" t="s">
        <v>290</v>
      </c>
      <c r="I3670" s="27" t="s">
        <v>343</v>
      </c>
      <c r="J3670" s="27" t="s">
        <v>344</v>
      </c>
      <c r="K3670" s="27" t="s">
        <v>303</v>
      </c>
      <c r="L3670" s="27" t="s">
        <v>334</v>
      </c>
      <c r="M3670" s="27" t="s">
        <v>324</v>
      </c>
      <c r="N3670" s="27" t="s">
        <v>306</v>
      </c>
      <c r="O3670" s="27" t="s">
        <v>23</v>
      </c>
      <c r="P3670" s="27">
        <v>0.52980000000000005</v>
      </c>
    </row>
    <row r="3671" spans="7:16" x14ac:dyDescent="0.25">
      <c r="G3671" s="27" t="str">
        <f t="shared" si="57"/>
        <v>2019/2020GlobalAll SectorsMitigationBalance sheet financing (equity portion)InternationalPrivateCorporations</v>
      </c>
      <c r="H3671" s="27" t="s">
        <v>290</v>
      </c>
      <c r="I3671" s="27" t="s">
        <v>343</v>
      </c>
      <c r="J3671" s="27" t="s">
        <v>344</v>
      </c>
      <c r="K3671" s="27" t="s">
        <v>303</v>
      </c>
      <c r="L3671" s="27" t="s">
        <v>334</v>
      </c>
      <c r="M3671" s="27" t="s">
        <v>324</v>
      </c>
      <c r="N3671" s="27" t="s">
        <v>306</v>
      </c>
      <c r="O3671" s="27" t="s">
        <v>307</v>
      </c>
      <c r="P3671" s="27">
        <v>491.31722600000001</v>
      </c>
    </row>
    <row r="3672" spans="7:16" x14ac:dyDescent="0.25">
      <c r="G3672" s="27" t="str">
        <f t="shared" si="57"/>
        <v>2019/2020GlobalAll SectorsMitigationBalance sheet financing (equity portion)InternationalPrivateFunds</v>
      </c>
      <c r="H3672" s="27" t="s">
        <v>290</v>
      </c>
      <c r="I3672" s="27" t="s">
        <v>343</v>
      </c>
      <c r="J3672" s="27" t="s">
        <v>344</v>
      </c>
      <c r="K3672" s="27" t="s">
        <v>303</v>
      </c>
      <c r="L3672" s="27" t="s">
        <v>334</v>
      </c>
      <c r="M3672" s="27" t="s">
        <v>324</v>
      </c>
      <c r="N3672" s="27" t="s">
        <v>306</v>
      </c>
      <c r="O3672" s="27" t="s">
        <v>25</v>
      </c>
      <c r="P3672" s="27">
        <v>82.496872499999995</v>
      </c>
    </row>
    <row r="3673" spans="7:16" x14ac:dyDescent="0.25">
      <c r="G3673" s="27" t="str">
        <f t="shared" si="57"/>
        <v>2019/2020GlobalAll SectorsMitigationBalance sheet financing (equity portion)InternationalPrivateInstitutional Investors</v>
      </c>
      <c r="H3673" s="27" t="s">
        <v>290</v>
      </c>
      <c r="I3673" s="27" t="s">
        <v>343</v>
      </c>
      <c r="J3673" s="27" t="s">
        <v>344</v>
      </c>
      <c r="K3673" s="27" t="s">
        <v>303</v>
      </c>
      <c r="L3673" s="27" t="s">
        <v>334</v>
      </c>
      <c r="M3673" s="27" t="s">
        <v>324</v>
      </c>
      <c r="N3673" s="27" t="s">
        <v>306</v>
      </c>
      <c r="O3673" s="27" t="s">
        <v>27</v>
      </c>
      <c r="P3673" s="27">
        <v>12.4346725</v>
      </c>
    </row>
    <row r="3674" spans="7:16" x14ac:dyDescent="0.25">
      <c r="G3674" s="27" t="str">
        <f t="shared" si="57"/>
        <v>2019/2020GlobalAll SectorsMitigationBalance sheet financing (equity portion)InternationalPublicGovernment</v>
      </c>
      <c r="H3674" s="27" t="s">
        <v>290</v>
      </c>
      <c r="I3674" s="27" t="s">
        <v>343</v>
      </c>
      <c r="J3674" s="27" t="s">
        <v>344</v>
      </c>
      <c r="K3674" s="27" t="s">
        <v>303</v>
      </c>
      <c r="L3674" s="27" t="s">
        <v>334</v>
      </c>
      <c r="M3674" s="27" t="s">
        <v>324</v>
      </c>
      <c r="N3674" s="27" t="s">
        <v>309</v>
      </c>
      <c r="O3674" s="27" t="s">
        <v>28</v>
      </c>
      <c r="P3674" s="27">
        <v>0.14924999999999999</v>
      </c>
    </row>
    <row r="3675" spans="7:16" x14ac:dyDescent="0.25">
      <c r="G3675" s="27" t="str">
        <f t="shared" si="57"/>
        <v>2019/2020GlobalAll SectorsMitigationBalance sheet financing (equity portion)InternationalPublicSOE</v>
      </c>
      <c r="H3675" s="27" t="s">
        <v>290</v>
      </c>
      <c r="I3675" s="27" t="s">
        <v>343</v>
      </c>
      <c r="J3675" s="27" t="s">
        <v>344</v>
      </c>
      <c r="K3675" s="27" t="s">
        <v>303</v>
      </c>
      <c r="L3675" s="27" t="s">
        <v>334</v>
      </c>
      <c r="M3675" s="27" t="s">
        <v>324</v>
      </c>
      <c r="N3675" s="27" t="s">
        <v>309</v>
      </c>
      <c r="O3675" s="27" t="s">
        <v>34</v>
      </c>
      <c r="P3675" s="27">
        <v>81.1179475</v>
      </c>
    </row>
    <row r="3676" spans="7:16" x14ac:dyDescent="0.25">
      <c r="G3676" s="27" t="str">
        <f t="shared" si="57"/>
        <v>2019/2020GlobalAll SectorsMitigationGrantAll DestinationsPrivateCorporations</v>
      </c>
      <c r="H3676" s="27" t="s">
        <v>290</v>
      </c>
      <c r="I3676" s="27" t="s">
        <v>343</v>
      </c>
      <c r="J3676" s="27" t="s">
        <v>344</v>
      </c>
      <c r="K3676" s="27" t="s">
        <v>303</v>
      </c>
      <c r="L3676" s="27" t="s">
        <v>332</v>
      </c>
      <c r="M3676" s="27" t="s">
        <v>338</v>
      </c>
      <c r="N3676" s="27" t="s">
        <v>306</v>
      </c>
      <c r="O3676" s="27" t="s">
        <v>307</v>
      </c>
      <c r="P3676" s="27">
        <v>5.5840455999999997E-2</v>
      </c>
    </row>
    <row r="3677" spans="7:16" x14ac:dyDescent="0.25">
      <c r="G3677" s="27" t="str">
        <f t="shared" si="57"/>
        <v>2019/2020GlobalAll SectorsMitigationGrantAll DestinationsPrivateInstitutional Investors</v>
      </c>
      <c r="H3677" s="27" t="s">
        <v>290</v>
      </c>
      <c r="I3677" s="27" t="s">
        <v>343</v>
      </c>
      <c r="J3677" s="27" t="s">
        <v>344</v>
      </c>
      <c r="K3677" s="27" t="s">
        <v>303</v>
      </c>
      <c r="L3677" s="27" t="s">
        <v>332</v>
      </c>
      <c r="M3677" s="27" t="s">
        <v>338</v>
      </c>
      <c r="N3677" s="27" t="s">
        <v>306</v>
      </c>
      <c r="O3677" s="27" t="s">
        <v>27</v>
      </c>
      <c r="P3677" s="27">
        <v>39.513622750000003</v>
      </c>
    </row>
    <row r="3678" spans="7:16" x14ac:dyDescent="0.25">
      <c r="G3678" s="27" t="str">
        <f t="shared" si="57"/>
        <v>2019/2020GlobalAll SectorsMitigationGrantAll DestinationsPublicBilateral DFI</v>
      </c>
      <c r="H3678" s="27" t="s">
        <v>290</v>
      </c>
      <c r="I3678" s="27" t="s">
        <v>343</v>
      </c>
      <c r="J3678" s="27" t="s">
        <v>344</v>
      </c>
      <c r="K3678" s="27" t="s">
        <v>303</v>
      </c>
      <c r="L3678" s="27" t="s">
        <v>332</v>
      </c>
      <c r="M3678" s="27" t="s">
        <v>338</v>
      </c>
      <c r="N3678" s="27" t="s">
        <v>309</v>
      </c>
      <c r="O3678" s="27" t="s">
        <v>31</v>
      </c>
      <c r="P3678" s="27">
        <v>1.7749454419999999</v>
      </c>
    </row>
    <row r="3679" spans="7:16" x14ac:dyDescent="0.25">
      <c r="G3679" s="27" t="str">
        <f t="shared" si="57"/>
        <v>2019/2020GlobalAll SectorsMitigationGrantAll DestinationsPublicGovernment</v>
      </c>
      <c r="H3679" s="27" t="s">
        <v>290</v>
      </c>
      <c r="I3679" s="27" t="s">
        <v>343</v>
      </c>
      <c r="J3679" s="27" t="s">
        <v>344</v>
      </c>
      <c r="K3679" s="27" t="s">
        <v>303</v>
      </c>
      <c r="L3679" s="27" t="s">
        <v>332</v>
      </c>
      <c r="M3679" s="27" t="s">
        <v>338</v>
      </c>
      <c r="N3679" s="27" t="s">
        <v>309</v>
      </c>
      <c r="O3679" s="27" t="s">
        <v>28</v>
      </c>
      <c r="P3679" s="27">
        <v>19743.815920063</v>
      </c>
    </row>
    <row r="3680" spans="7:16" x14ac:dyDescent="0.25">
      <c r="G3680" s="27" t="str">
        <f t="shared" si="57"/>
        <v>2019/2020GlobalAll SectorsMitigationGrantAll DestinationsPublicMultilateral Climate Funds</v>
      </c>
      <c r="H3680" s="27" t="s">
        <v>290</v>
      </c>
      <c r="I3680" s="27" t="s">
        <v>343</v>
      </c>
      <c r="J3680" s="27" t="s">
        <v>344</v>
      </c>
      <c r="K3680" s="27" t="s">
        <v>303</v>
      </c>
      <c r="L3680" s="27" t="s">
        <v>332</v>
      </c>
      <c r="M3680" s="27" t="s">
        <v>338</v>
      </c>
      <c r="N3680" s="27" t="s">
        <v>309</v>
      </c>
      <c r="O3680" s="27" t="s">
        <v>29</v>
      </c>
      <c r="P3680" s="27">
        <v>29.095206357999999</v>
      </c>
    </row>
    <row r="3681" spans="7:16" x14ac:dyDescent="0.25">
      <c r="G3681" s="27" t="str">
        <f t="shared" si="57"/>
        <v>2019/2020GlobalAll SectorsMitigationGrantAll DestinationsPublicMultilateral DFI</v>
      </c>
      <c r="H3681" s="27" t="s">
        <v>290</v>
      </c>
      <c r="I3681" s="27" t="s">
        <v>343</v>
      </c>
      <c r="J3681" s="27" t="s">
        <v>344</v>
      </c>
      <c r="K3681" s="27" t="s">
        <v>303</v>
      </c>
      <c r="L3681" s="27" t="s">
        <v>332</v>
      </c>
      <c r="M3681" s="27" t="s">
        <v>338</v>
      </c>
      <c r="N3681" s="27" t="s">
        <v>309</v>
      </c>
      <c r="O3681" s="27" t="s">
        <v>30</v>
      </c>
      <c r="P3681" s="27">
        <v>91.814629909000004</v>
      </c>
    </row>
    <row r="3682" spans="7:16" x14ac:dyDescent="0.25">
      <c r="G3682" s="27" t="str">
        <f t="shared" si="57"/>
        <v>2019/2020GlobalAll SectorsMitigationGrantAll DestinationsPublicPublic Fund</v>
      </c>
      <c r="H3682" s="27" t="s">
        <v>290</v>
      </c>
      <c r="I3682" s="27" t="s">
        <v>343</v>
      </c>
      <c r="J3682" s="27" t="s">
        <v>344</v>
      </c>
      <c r="K3682" s="27" t="s">
        <v>303</v>
      </c>
      <c r="L3682" s="27" t="s">
        <v>332</v>
      </c>
      <c r="M3682" s="27" t="s">
        <v>338</v>
      </c>
      <c r="N3682" s="27" t="s">
        <v>309</v>
      </c>
      <c r="O3682" s="27" t="s">
        <v>311</v>
      </c>
      <c r="P3682" s="27">
        <v>53.175567584999897</v>
      </c>
    </row>
    <row r="3683" spans="7:16" x14ac:dyDescent="0.25">
      <c r="G3683" s="27" t="str">
        <f t="shared" si="57"/>
        <v>2019/2020GlobalAll SectorsMitigationGrantAll DestinationsPublicSOE</v>
      </c>
      <c r="H3683" s="27" t="s">
        <v>290</v>
      </c>
      <c r="I3683" s="27" t="s">
        <v>343</v>
      </c>
      <c r="J3683" s="27" t="s">
        <v>344</v>
      </c>
      <c r="K3683" s="27" t="s">
        <v>303</v>
      </c>
      <c r="L3683" s="27" t="s">
        <v>332</v>
      </c>
      <c r="M3683" s="27" t="s">
        <v>338</v>
      </c>
      <c r="N3683" s="27" t="s">
        <v>309</v>
      </c>
      <c r="O3683" s="27" t="s">
        <v>34</v>
      </c>
      <c r="P3683" s="27">
        <v>0.10143199999999999</v>
      </c>
    </row>
    <row r="3684" spans="7:16" x14ac:dyDescent="0.25">
      <c r="G3684" s="27" t="str">
        <f t="shared" si="57"/>
        <v>2019/2020GlobalAll SectorsMitigationGrantAll DestinationsPublicState-owned FI</v>
      </c>
      <c r="H3684" s="27" t="s">
        <v>290</v>
      </c>
      <c r="I3684" s="27" t="s">
        <v>343</v>
      </c>
      <c r="J3684" s="27" t="s">
        <v>344</v>
      </c>
      <c r="K3684" s="27" t="s">
        <v>303</v>
      </c>
      <c r="L3684" s="27" t="s">
        <v>332</v>
      </c>
      <c r="M3684" s="27" t="s">
        <v>338</v>
      </c>
      <c r="N3684" s="27" t="s">
        <v>309</v>
      </c>
      <c r="O3684" s="27" t="s">
        <v>312</v>
      </c>
      <c r="P3684" s="27">
        <v>1785</v>
      </c>
    </row>
    <row r="3685" spans="7:16" x14ac:dyDescent="0.25">
      <c r="G3685" s="27" t="str">
        <f t="shared" si="57"/>
        <v>2019/2020GlobalAll SectorsMitigationGrantAll DestinationsPublicUnknown</v>
      </c>
      <c r="H3685" s="27" t="s">
        <v>290</v>
      </c>
      <c r="I3685" s="27" t="s">
        <v>343</v>
      </c>
      <c r="J3685" s="27" t="s">
        <v>344</v>
      </c>
      <c r="K3685" s="27" t="s">
        <v>303</v>
      </c>
      <c r="L3685" s="27" t="s">
        <v>332</v>
      </c>
      <c r="M3685" s="27" t="s">
        <v>338</v>
      </c>
      <c r="N3685" s="27" t="s">
        <v>309</v>
      </c>
      <c r="O3685" s="27" t="s">
        <v>301</v>
      </c>
      <c r="P3685" s="27">
        <v>35.055789480000001</v>
      </c>
    </row>
    <row r="3686" spans="7:16" x14ac:dyDescent="0.25">
      <c r="G3686" s="27" t="str">
        <f t="shared" si="57"/>
        <v>2019/2020GlobalAll SectorsMitigationGrantDomesticPublicGovernment</v>
      </c>
      <c r="H3686" s="27" t="s">
        <v>290</v>
      </c>
      <c r="I3686" s="27" t="s">
        <v>343</v>
      </c>
      <c r="J3686" s="27" t="s">
        <v>344</v>
      </c>
      <c r="K3686" s="27" t="s">
        <v>303</v>
      </c>
      <c r="L3686" s="27" t="s">
        <v>332</v>
      </c>
      <c r="M3686" s="27" t="s">
        <v>323</v>
      </c>
      <c r="N3686" s="27" t="s">
        <v>309</v>
      </c>
      <c r="O3686" s="27" t="s">
        <v>28</v>
      </c>
      <c r="P3686" s="27">
        <v>14904.431696</v>
      </c>
    </row>
    <row r="3687" spans="7:16" x14ac:dyDescent="0.25">
      <c r="G3687" s="27" t="str">
        <f t="shared" si="57"/>
        <v>2019/2020GlobalAll SectorsMitigationGrantDomesticPublicMultilateral Climate Funds</v>
      </c>
      <c r="H3687" s="27" t="s">
        <v>290</v>
      </c>
      <c r="I3687" s="27" t="s">
        <v>343</v>
      </c>
      <c r="J3687" s="27" t="s">
        <v>344</v>
      </c>
      <c r="K3687" s="27" t="s">
        <v>303</v>
      </c>
      <c r="L3687" s="27" t="s">
        <v>332</v>
      </c>
      <c r="M3687" s="27" t="s">
        <v>323</v>
      </c>
      <c r="N3687" s="27" t="s">
        <v>309</v>
      </c>
      <c r="O3687" s="27" t="s">
        <v>29</v>
      </c>
      <c r="P3687" s="27">
        <v>0</v>
      </c>
    </row>
    <row r="3688" spans="7:16" x14ac:dyDescent="0.25">
      <c r="G3688" s="27" t="str">
        <f t="shared" si="57"/>
        <v>2019/2020GlobalAll SectorsMitigationGrantDomesticPublicMultilateral DFI</v>
      </c>
      <c r="H3688" s="27" t="s">
        <v>290</v>
      </c>
      <c r="I3688" s="27" t="s">
        <v>343</v>
      </c>
      <c r="J3688" s="27" t="s">
        <v>344</v>
      </c>
      <c r="K3688" s="27" t="s">
        <v>303</v>
      </c>
      <c r="L3688" s="27" t="s">
        <v>332</v>
      </c>
      <c r="M3688" s="27" t="s">
        <v>323</v>
      </c>
      <c r="N3688" s="27" t="s">
        <v>309</v>
      </c>
      <c r="O3688" s="27" t="s">
        <v>30</v>
      </c>
      <c r="P3688" s="27">
        <v>0.111467075</v>
      </c>
    </row>
    <row r="3689" spans="7:16" x14ac:dyDescent="0.25">
      <c r="G3689" s="27" t="str">
        <f t="shared" si="57"/>
        <v>2019/2020GlobalAll SectorsMitigationGrantDomesticPublicState-owned FI</v>
      </c>
      <c r="H3689" s="27" t="s">
        <v>290</v>
      </c>
      <c r="I3689" s="27" t="s">
        <v>343</v>
      </c>
      <c r="J3689" s="27" t="s">
        <v>344</v>
      </c>
      <c r="K3689" s="27" t="s">
        <v>303</v>
      </c>
      <c r="L3689" s="27" t="s">
        <v>332</v>
      </c>
      <c r="M3689" s="27" t="s">
        <v>323</v>
      </c>
      <c r="N3689" s="27" t="s">
        <v>309</v>
      </c>
      <c r="O3689" s="27" t="s">
        <v>312</v>
      </c>
      <c r="P3689" s="27">
        <v>1785</v>
      </c>
    </row>
    <row r="3690" spans="7:16" x14ac:dyDescent="0.25">
      <c r="G3690" s="27" t="str">
        <f t="shared" si="57"/>
        <v>2019/2020GlobalAll SectorsMitigationGrantDomesticPublicUnknown</v>
      </c>
      <c r="H3690" s="27" t="s">
        <v>290</v>
      </c>
      <c r="I3690" s="27" t="s">
        <v>343</v>
      </c>
      <c r="J3690" s="27" t="s">
        <v>344</v>
      </c>
      <c r="K3690" s="27" t="s">
        <v>303</v>
      </c>
      <c r="L3690" s="27" t="s">
        <v>332</v>
      </c>
      <c r="M3690" s="27" t="s">
        <v>323</v>
      </c>
      <c r="N3690" s="27" t="s">
        <v>309</v>
      </c>
      <c r="O3690" s="27" t="s">
        <v>301</v>
      </c>
      <c r="P3690" s="27">
        <v>35.055789480000001</v>
      </c>
    </row>
    <row r="3691" spans="7:16" x14ac:dyDescent="0.25">
      <c r="G3691" s="27" t="str">
        <f t="shared" si="57"/>
        <v>2019/2020GlobalAll SectorsMitigationGrantInternationalPrivateCorporations</v>
      </c>
      <c r="H3691" s="27" t="s">
        <v>290</v>
      </c>
      <c r="I3691" s="27" t="s">
        <v>343</v>
      </c>
      <c r="J3691" s="27" t="s">
        <v>344</v>
      </c>
      <c r="K3691" s="27" t="s">
        <v>303</v>
      </c>
      <c r="L3691" s="27" t="s">
        <v>332</v>
      </c>
      <c r="M3691" s="27" t="s">
        <v>324</v>
      </c>
      <c r="N3691" s="27" t="s">
        <v>306</v>
      </c>
      <c r="O3691" s="27" t="s">
        <v>307</v>
      </c>
      <c r="P3691" s="27">
        <v>5.5840455999999997E-2</v>
      </c>
    </row>
    <row r="3692" spans="7:16" x14ac:dyDescent="0.25">
      <c r="G3692" s="27" t="str">
        <f t="shared" si="57"/>
        <v>2019/2020GlobalAll SectorsMitigationGrantInternationalPrivateInstitutional Investors</v>
      </c>
      <c r="H3692" s="27" t="s">
        <v>290</v>
      </c>
      <c r="I3692" s="27" t="s">
        <v>343</v>
      </c>
      <c r="J3692" s="27" t="s">
        <v>344</v>
      </c>
      <c r="K3692" s="27" t="s">
        <v>303</v>
      </c>
      <c r="L3692" s="27" t="s">
        <v>332</v>
      </c>
      <c r="M3692" s="27" t="s">
        <v>324</v>
      </c>
      <c r="N3692" s="27" t="s">
        <v>306</v>
      </c>
      <c r="O3692" s="27" t="s">
        <v>27</v>
      </c>
      <c r="P3692" s="27">
        <v>39.513622750000003</v>
      </c>
    </row>
    <row r="3693" spans="7:16" x14ac:dyDescent="0.25">
      <c r="G3693" s="27" t="str">
        <f t="shared" si="57"/>
        <v>2019/2020GlobalAll SectorsMitigationGrantInternationalPublicBilateral DFI</v>
      </c>
      <c r="H3693" s="27" t="s">
        <v>290</v>
      </c>
      <c r="I3693" s="27" t="s">
        <v>343</v>
      </c>
      <c r="J3693" s="27" t="s">
        <v>344</v>
      </c>
      <c r="K3693" s="27" t="s">
        <v>303</v>
      </c>
      <c r="L3693" s="27" t="s">
        <v>332</v>
      </c>
      <c r="M3693" s="27" t="s">
        <v>324</v>
      </c>
      <c r="N3693" s="27" t="s">
        <v>309</v>
      </c>
      <c r="O3693" s="27" t="s">
        <v>31</v>
      </c>
      <c r="P3693" s="27">
        <v>1.7749454419999999</v>
      </c>
    </row>
    <row r="3694" spans="7:16" x14ac:dyDescent="0.25">
      <c r="G3694" s="27" t="str">
        <f t="shared" si="57"/>
        <v>2019/2020GlobalAll SectorsMitigationGrantInternationalPublicGovernment</v>
      </c>
      <c r="H3694" s="27" t="s">
        <v>290</v>
      </c>
      <c r="I3694" s="27" t="s">
        <v>343</v>
      </c>
      <c r="J3694" s="27" t="s">
        <v>344</v>
      </c>
      <c r="K3694" s="27" t="s">
        <v>303</v>
      </c>
      <c r="L3694" s="27" t="s">
        <v>332</v>
      </c>
      <c r="M3694" s="27" t="s">
        <v>324</v>
      </c>
      <c r="N3694" s="27" t="s">
        <v>309</v>
      </c>
      <c r="O3694" s="27" t="s">
        <v>28</v>
      </c>
      <c r="P3694" s="27">
        <v>4839.3842240629901</v>
      </c>
    </row>
    <row r="3695" spans="7:16" x14ac:dyDescent="0.25">
      <c r="G3695" s="27" t="str">
        <f t="shared" si="57"/>
        <v>2019/2020GlobalAll SectorsMitigationGrantInternationalPublicMultilateral Climate Funds</v>
      </c>
      <c r="H3695" s="27" t="s">
        <v>290</v>
      </c>
      <c r="I3695" s="27" t="s">
        <v>343</v>
      </c>
      <c r="J3695" s="27" t="s">
        <v>344</v>
      </c>
      <c r="K3695" s="27" t="s">
        <v>303</v>
      </c>
      <c r="L3695" s="27" t="s">
        <v>332</v>
      </c>
      <c r="M3695" s="27" t="s">
        <v>324</v>
      </c>
      <c r="N3695" s="27" t="s">
        <v>309</v>
      </c>
      <c r="O3695" s="27" t="s">
        <v>29</v>
      </c>
      <c r="P3695" s="27">
        <v>29.095206357999999</v>
      </c>
    </row>
    <row r="3696" spans="7:16" x14ac:dyDescent="0.25">
      <c r="G3696" s="27" t="str">
        <f t="shared" si="57"/>
        <v>2019/2020GlobalAll SectorsMitigationGrantInternationalPublicMultilateral DFI</v>
      </c>
      <c r="H3696" s="27" t="s">
        <v>290</v>
      </c>
      <c r="I3696" s="27" t="s">
        <v>343</v>
      </c>
      <c r="J3696" s="27" t="s">
        <v>344</v>
      </c>
      <c r="K3696" s="27" t="s">
        <v>303</v>
      </c>
      <c r="L3696" s="27" t="s">
        <v>332</v>
      </c>
      <c r="M3696" s="27" t="s">
        <v>324</v>
      </c>
      <c r="N3696" s="27" t="s">
        <v>309</v>
      </c>
      <c r="O3696" s="27" t="s">
        <v>30</v>
      </c>
      <c r="P3696" s="27">
        <v>91.703162833999997</v>
      </c>
    </row>
    <row r="3697" spans="7:16" x14ac:dyDescent="0.25">
      <c r="G3697" s="27" t="str">
        <f t="shared" si="57"/>
        <v>2019/2020GlobalAll SectorsMitigationGrantInternationalPublicPublic Fund</v>
      </c>
      <c r="H3697" s="27" t="s">
        <v>290</v>
      </c>
      <c r="I3697" s="27" t="s">
        <v>343</v>
      </c>
      <c r="J3697" s="27" t="s">
        <v>344</v>
      </c>
      <c r="K3697" s="27" t="s">
        <v>303</v>
      </c>
      <c r="L3697" s="27" t="s">
        <v>332</v>
      </c>
      <c r="M3697" s="27" t="s">
        <v>324</v>
      </c>
      <c r="N3697" s="27" t="s">
        <v>309</v>
      </c>
      <c r="O3697" s="27" t="s">
        <v>311</v>
      </c>
      <c r="P3697" s="27">
        <v>53.175567584999897</v>
      </c>
    </row>
    <row r="3698" spans="7:16" x14ac:dyDescent="0.25">
      <c r="G3698" s="27" t="str">
        <f t="shared" si="57"/>
        <v>2019/2020GlobalAll SectorsMitigationGrantInternationalPublicSOE</v>
      </c>
      <c r="H3698" s="27" t="s">
        <v>290</v>
      </c>
      <c r="I3698" s="27" t="s">
        <v>343</v>
      </c>
      <c r="J3698" s="27" t="s">
        <v>344</v>
      </c>
      <c r="K3698" s="27" t="s">
        <v>303</v>
      </c>
      <c r="L3698" s="27" t="s">
        <v>332</v>
      </c>
      <c r="M3698" s="27" t="s">
        <v>324</v>
      </c>
      <c r="N3698" s="27" t="s">
        <v>309</v>
      </c>
      <c r="O3698" s="27" t="s">
        <v>34</v>
      </c>
      <c r="P3698" s="27">
        <v>0.10143199999999999</v>
      </c>
    </row>
    <row r="3699" spans="7:16" x14ac:dyDescent="0.25">
      <c r="G3699" s="27" t="str">
        <f t="shared" si="57"/>
        <v>2019/2020GlobalAll SectorsMitigationLow-cost project debtAll DestinationsPublicBilateral DFI</v>
      </c>
      <c r="H3699" s="27" t="s">
        <v>290</v>
      </c>
      <c r="I3699" s="27" t="s">
        <v>343</v>
      </c>
      <c r="J3699" s="27" t="s">
        <v>344</v>
      </c>
      <c r="K3699" s="27" t="s">
        <v>303</v>
      </c>
      <c r="L3699" s="27" t="s">
        <v>336</v>
      </c>
      <c r="M3699" s="27" t="s">
        <v>338</v>
      </c>
      <c r="N3699" s="27" t="s">
        <v>309</v>
      </c>
      <c r="O3699" s="27" t="s">
        <v>31</v>
      </c>
      <c r="P3699" s="27">
        <v>3118.59654469</v>
      </c>
    </row>
    <row r="3700" spans="7:16" x14ac:dyDescent="0.25">
      <c r="G3700" s="27" t="str">
        <f t="shared" si="57"/>
        <v>2019/2020GlobalAll SectorsMitigationLow-cost project debtAll DestinationsPublicExport Credit Agency (ECA)</v>
      </c>
      <c r="H3700" s="27" t="s">
        <v>290</v>
      </c>
      <c r="I3700" s="27" t="s">
        <v>343</v>
      </c>
      <c r="J3700" s="27" t="s">
        <v>344</v>
      </c>
      <c r="K3700" s="27" t="s">
        <v>303</v>
      </c>
      <c r="L3700" s="27" t="s">
        <v>336</v>
      </c>
      <c r="M3700" s="27" t="s">
        <v>338</v>
      </c>
      <c r="N3700" s="27" t="s">
        <v>309</v>
      </c>
      <c r="O3700" s="27" t="s">
        <v>310</v>
      </c>
      <c r="P3700" s="27">
        <v>320.52645434999999</v>
      </c>
    </row>
    <row r="3701" spans="7:16" x14ac:dyDescent="0.25">
      <c r="G3701" s="27" t="str">
        <f t="shared" si="57"/>
        <v>2019/2020GlobalAll SectorsMitigationLow-cost project debtAll DestinationsPublicGovernment</v>
      </c>
      <c r="H3701" s="27" t="s">
        <v>290</v>
      </c>
      <c r="I3701" s="27" t="s">
        <v>343</v>
      </c>
      <c r="J3701" s="27" t="s">
        <v>344</v>
      </c>
      <c r="K3701" s="27" t="s">
        <v>303</v>
      </c>
      <c r="L3701" s="27" t="s">
        <v>336</v>
      </c>
      <c r="M3701" s="27" t="s">
        <v>338</v>
      </c>
      <c r="N3701" s="27" t="s">
        <v>309</v>
      </c>
      <c r="O3701" s="27" t="s">
        <v>28</v>
      </c>
      <c r="P3701" s="27">
        <v>0.592592593</v>
      </c>
    </row>
    <row r="3702" spans="7:16" x14ac:dyDescent="0.25">
      <c r="G3702" s="27" t="str">
        <f t="shared" si="57"/>
        <v>2019/2020GlobalAll SectorsMitigationLow-cost project debtAll DestinationsPublicMultilateral Climate Funds</v>
      </c>
      <c r="H3702" s="27" t="s">
        <v>290</v>
      </c>
      <c r="I3702" s="27" t="s">
        <v>343</v>
      </c>
      <c r="J3702" s="27" t="s">
        <v>344</v>
      </c>
      <c r="K3702" s="27" t="s">
        <v>303</v>
      </c>
      <c r="L3702" s="27" t="s">
        <v>336</v>
      </c>
      <c r="M3702" s="27" t="s">
        <v>338</v>
      </c>
      <c r="N3702" s="27" t="s">
        <v>309</v>
      </c>
      <c r="O3702" s="27" t="s">
        <v>29</v>
      </c>
      <c r="P3702" s="27">
        <v>71.002516999999997</v>
      </c>
    </row>
    <row r="3703" spans="7:16" x14ac:dyDescent="0.25">
      <c r="G3703" s="27" t="str">
        <f t="shared" si="57"/>
        <v>2019/2020GlobalAll SectorsMitigationLow-cost project debtAll DestinationsPublicMultilateral DFI</v>
      </c>
      <c r="H3703" s="27" t="s">
        <v>290</v>
      </c>
      <c r="I3703" s="27" t="s">
        <v>343</v>
      </c>
      <c r="J3703" s="27" t="s">
        <v>344</v>
      </c>
      <c r="K3703" s="27" t="s">
        <v>303</v>
      </c>
      <c r="L3703" s="27" t="s">
        <v>336</v>
      </c>
      <c r="M3703" s="27" t="s">
        <v>338</v>
      </c>
      <c r="N3703" s="27" t="s">
        <v>309</v>
      </c>
      <c r="O3703" s="27" t="s">
        <v>30</v>
      </c>
      <c r="P3703" s="27">
        <v>410.883095542999</v>
      </c>
    </row>
    <row r="3704" spans="7:16" x14ac:dyDescent="0.25">
      <c r="G3704" s="27" t="str">
        <f t="shared" si="57"/>
        <v>2019/2020GlobalAll SectorsMitigationLow-cost project debtAll DestinationsPublicNational DFI</v>
      </c>
      <c r="H3704" s="27" t="s">
        <v>290</v>
      </c>
      <c r="I3704" s="27" t="s">
        <v>343</v>
      </c>
      <c r="J3704" s="27" t="s">
        <v>344</v>
      </c>
      <c r="K3704" s="27" t="s">
        <v>303</v>
      </c>
      <c r="L3704" s="27" t="s">
        <v>336</v>
      </c>
      <c r="M3704" s="27" t="s">
        <v>338</v>
      </c>
      <c r="N3704" s="27" t="s">
        <v>309</v>
      </c>
      <c r="O3704" s="27" t="s">
        <v>33</v>
      </c>
      <c r="P3704" s="27">
        <v>0</v>
      </c>
    </row>
    <row r="3705" spans="7:16" x14ac:dyDescent="0.25">
      <c r="G3705" s="27" t="str">
        <f t="shared" si="57"/>
        <v>2019/2020GlobalAll SectorsMitigationLow-cost project debtAll DestinationsPublicState-owned FI</v>
      </c>
      <c r="H3705" s="27" t="s">
        <v>290</v>
      </c>
      <c r="I3705" s="27" t="s">
        <v>343</v>
      </c>
      <c r="J3705" s="27" t="s">
        <v>344</v>
      </c>
      <c r="K3705" s="27" t="s">
        <v>303</v>
      </c>
      <c r="L3705" s="27" t="s">
        <v>336</v>
      </c>
      <c r="M3705" s="27" t="s">
        <v>338</v>
      </c>
      <c r="N3705" s="27" t="s">
        <v>309</v>
      </c>
      <c r="O3705" s="27" t="s">
        <v>312</v>
      </c>
      <c r="P3705" s="27">
        <v>14324.90625</v>
      </c>
    </row>
    <row r="3706" spans="7:16" x14ac:dyDescent="0.25">
      <c r="G3706" s="27" t="str">
        <f t="shared" si="57"/>
        <v>2019/2020GlobalAll SectorsMitigationLow-cost project debtAll DestinationsUnknownUnknown</v>
      </c>
      <c r="H3706" s="27" t="s">
        <v>290</v>
      </c>
      <c r="I3706" s="27" t="s">
        <v>343</v>
      </c>
      <c r="J3706" s="27" t="s">
        <v>344</v>
      </c>
      <c r="K3706" s="27" t="s">
        <v>303</v>
      </c>
      <c r="L3706" s="27" t="s">
        <v>336</v>
      </c>
      <c r="M3706" s="27" t="s">
        <v>338</v>
      </c>
      <c r="N3706" s="27" t="s">
        <v>301</v>
      </c>
      <c r="O3706" s="27" t="s">
        <v>301</v>
      </c>
      <c r="P3706" s="27">
        <v>191.49795030000001</v>
      </c>
    </row>
    <row r="3707" spans="7:16" x14ac:dyDescent="0.25">
      <c r="G3707" s="27" t="str">
        <f t="shared" si="57"/>
        <v>2019/2020GlobalAll SectorsMitigationLow-cost project debtDomesticPublicMultilateral DFI</v>
      </c>
      <c r="H3707" s="27" t="s">
        <v>290</v>
      </c>
      <c r="I3707" s="27" t="s">
        <v>343</v>
      </c>
      <c r="J3707" s="27" t="s">
        <v>344</v>
      </c>
      <c r="K3707" s="27" t="s">
        <v>303</v>
      </c>
      <c r="L3707" s="27" t="s">
        <v>336</v>
      </c>
      <c r="M3707" s="27" t="s">
        <v>323</v>
      </c>
      <c r="N3707" s="27" t="s">
        <v>309</v>
      </c>
      <c r="O3707" s="27" t="s">
        <v>30</v>
      </c>
      <c r="P3707" s="27">
        <v>0.21506505099999901</v>
      </c>
    </row>
    <row r="3708" spans="7:16" x14ac:dyDescent="0.25">
      <c r="G3708" s="27" t="str">
        <f t="shared" si="57"/>
        <v>2019/2020GlobalAll SectorsMitigationLow-cost project debtDomesticPublicNational DFI</v>
      </c>
      <c r="H3708" s="27" t="s">
        <v>290</v>
      </c>
      <c r="I3708" s="27" t="s">
        <v>343</v>
      </c>
      <c r="J3708" s="27" t="s">
        <v>344</v>
      </c>
      <c r="K3708" s="27" t="s">
        <v>303</v>
      </c>
      <c r="L3708" s="27" t="s">
        <v>336</v>
      </c>
      <c r="M3708" s="27" t="s">
        <v>323</v>
      </c>
      <c r="N3708" s="27" t="s">
        <v>309</v>
      </c>
      <c r="O3708" s="27" t="s">
        <v>33</v>
      </c>
      <c r="P3708" s="27">
        <v>0</v>
      </c>
    </row>
    <row r="3709" spans="7:16" x14ac:dyDescent="0.25">
      <c r="G3709" s="27" t="str">
        <f t="shared" si="57"/>
        <v>2019/2020GlobalAll SectorsMitigationLow-cost project debtDomesticPublicState-owned FI</v>
      </c>
      <c r="H3709" s="27" t="s">
        <v>290</v>
      </c>
      <c r="I3709" s="27" t="s">
        <v>343</v>
      </c>
      <c r="J3709" s="27" t="s">
        <v>344</v>
      </c>
      <c r="K3709" s="27" t="s">
        <v>303</v>
      </c>
      <c r="L3709" s="27" t="s">
        <v>336</v>
      </c>
      <c r="M3709" s="27" t="s">
        <v>323</v>
      </c>
      <c r="N3709" s="27" t="s">
        <v>309</v>
      </c>
      <c r="O3709" s="27" t="s">
        <v>312</v>
      </c>
      <c r="P3709" s="27">
        <v>14324.90625</v>
      </c>
    </row>
    <row r="3710" spans="7:16" x14ac:dyDescent="0.25">
      <c r="G3710" s="27" t="str">
        <f t="shared" si="57"/>
        <v>2019/2020GlobalAll SectorsMitigationLow-cost project debtInternationalPublicBilateral DFI</v>
      </c>
      <c r="H3710" s="27" t="s">
        <v>290</v>
      </c>
      <c r="I3710" s="27" t="s">
        <v>343</v>
      </c>
      <c r="J3710" s="27" t="s">
        <v>344</v>
      </c>
      <c r="K3710" s="27" t="s">
        <v>303</v>
      </c>
      <c r="L3710" s="27" t="s">
        <v>336</v>
      </c>
      <c r="M3710" s="27" t="s">
        <v>324</v>
      </c>
      <c r="N3710" s="27" t="s">
        <v>309</v>
      </c>
      <c r="O3710" s="27" t="s">
        <v>31</v>
      </c>
      <c r="P3710" s="27">
        <v>3118.59654469</v>
      </c>
    </row>
    <row r="3711" spans="7:16" x14ac:dyDescent="0.25">
      <c r="G3711" s="27" t="str">
        <f t="shared" si="57"/>
        <v>2019/2020GlobalAll SectorsMitigationLow-cost project debtInternationalPublicExport Credit Agency (ECA)</v>
      </c>
      <c r="H3711" s="27" t="s">
        <v>290</v>
      </c>
      <c r="I3711" s="27" t="s">
        <v>343</v>
      </c>
      <c r="J3711" s="27" t="s">
        <v>344</v>
      </c>
      <c r="K3711" s="27" t="s">
        <v>303</v>
      </c>
      <c r="L3711" s="27" t="s">
        <v>336</v>
      </c>
      <c r="M3711" s="27" t="s">
        <v>324</v>
      </c>
      <c r="N3711" s="27" t="s">
        <v>309</v>
      </c>
      <c r="O3711" s="27" t="s">
        <v>310</v>
      </c>
      <c r="P3711" s="27">
        <v>320.52645434999999</v>
      </c>
    </row>
    <row r="3712" spans="7:16" x14ac:dyDescent="0.25">
      <c r="G3712" s="27" t="str">
        <f t="shared" si="57"/>
        <v>2019/2020GlobalAll SectorsMitigationLow-cost project debtInternationalPublicGovernment</v>
      </c>
      <c r="H3712" s="27" t="s">
        <v>290</v>
      </c>
      <c r="I3712" s="27" t="s">
        <v>343</v>
      </c>
      <c r="J3712" s="27" t="s">
        <v>344</v>
      </c>
      <c r="K3712" s="27" t="s">
        <v>303</v>
      </c>
      <c r="L3712" s="27" t="s">
        <v>336</v>
      </c>
      <c r="M3712" s="27" t="s">
        <v>324</v>
      </c>
      <c r="N3712" s="27" t="s">
        <v>309</v>
      </c>
      <c r="O3712" s="27" t="s">
        <v>28</v>
      </c>
      <c r="P3712" s="27">
        <v>0.592592593</v>
      </c>
    </row>
    <row r="3713" spans="7:16" x14ac:dyDescent="0.25">
      <c r="G3713" s="27" t="str">
        <f t="shared" si="57"/>
        <v>2019/2020GlobalAll SectorsMitigationLow-cost project debtInternationalPublicMultilateral Climate Funds</v>
      </c>
      <c r="H3713" s="27" t="s">
        <v>290</v>
      </c>
      <c r="I3713" s="27" t="s">
        <v>343</v>
      </c>
      <c r="J3713" s="27" t="s">
        <v>344</v>
      </c>
      <c r="K3713" s="27" t="s">
        <v>303</v>
      </c>
      <c r="L3713" s="27" t="s">
        <v>336</v>
      </c>
      <c r="M3713" s="27" t="s">
        <v>324</v>
      </c>
      <c r="N3713" s="27" t="s">
        <v>309</v>
      </c>
      <c r="O3713" s="27" t="s">
        <v>29</v>
      </c>
      <c r="P3713" s="27">
        <v>71.002516999999997</v>
      </c>
    </row>
    <row r="3714" spans="7:16" x14ac:dyDescent="0.25">
      <c r="G3714" s="27" t="str">
        <f t="shared" si="57"/>
        <v>2019/2020GlobalAll SectorsMitigationLow-cost project debtInternationalPublicMultilateral DFI</v>
      </c>
      <c r="H3714" s="27" t="s">
        <v>290</v>
      </c>
      <c r="I3714" s="27" t="s">
        <v>343</v>
      </c>
      <c r="J3714" s="27" t="s">
        <v>344</v>
      </c>
      <c r="K3714" s="27" t="s">
        <v>303</v>
      </c>
      <c r="L3714" s="27" t="s">
        <v>336</v>
      </c>
      <c r="M3714" s="27" t="s">
        <v>324</v>
      </c>
      <c r="N3714" s="27" t="s">
        <v>309</v>
      </c>
      <c r="O3714" s="27" t="s">
        <v>30</v>
      </c>
      <c r="P3714" s="27">
        <v>410.66803049200001</v>
      </c>
    </row>
    <row r="3715" spans="7:16" x14ac:dyDescent="0.25">
      <c r="G3715" s="27" t="str">
        <f t="shared" ref="G3715:G3778" si="58">+_xlfn.CONCAT(H3715:O3715)</f>
        <v>2019/2020GlobalAll SectorsMitigationLow-cost project debtInternationalUnknownUnknown</v>
      </c>
      <c r="H3715" s="27" t="s">
        <v>290</v>
      </c>
      <c r="I3715" s="27" t="s">
        <v>343</v>
      </c>
      <c r="J3715" s="27" t="s">
        <v>344</v>
      </c>
      <c r="K3715" s="27" t="s">
        <v>303</v>
      </c>
      <c r="L3715" s="27" t="s">
        <v>336</v>
      </c>
      <c r="M3715" s="27" t="s">
        <v>324</v>
      </c>
      <c r="N3715" s="27" t="s">
        <v>301</v>
      </c>
      <c r="O3715" s="27" t="s">
        <v>301</v>
      </c>
      <c r="P3715" s="27">
        <v>191.49795030000001</v>
      </c>
    </row>
    <row r="3716" spans="7:16" x14ac:dyDescent="0.25">
      <c r="G3716" s="27" t="str">
        <f t="shared" si="58"/>
        <v>2019/2020GlobalAll SectorsMitigationProject-level equityAll DestinationsPrivateCommercial FI</v>
      </c>
      <c r="H3716" s="27" t="s">
        <v>290</v>
      </c>
      <c r="I3716" s="27" t="s">
        <v>343</v>
      </c>
      <c r="J3716" s="27" t="s">
        <v>344</v>
      </c>
      <c r="K3716" s="27" t="s">
        <v>303</v>
      </c>
      <c r="L3716" s="27" t="s">
        <v>337</v>
      </c>
      <c r="M3716" s="27" t="s">
        <v>338</v>
      </c>
      <c r="N3716" s="27" t="s">
        <v>306</v>
      </c>
      <c r="O3716" s="27" t="s">
        <v>23</v>
      </c>
      <c r="P3716" s="27">
        <v>138.12913</v>
      </c>
    </row>
    <row r="3717" spans="7:16" x14ac:dyDescent="0.25">
      <c r="G3717" s="27" t="str">
        <f t="shared" si="58"/>
        <v>2019/2020GlobalAll SectorsMitigationProject-level equityAll DestinationsPrivateCorporations</v>
      </c>
      <c r="H3717" s="27" t="s">
        <v>290</v>
      </c>
      <c r="I3717" s="27" t="s">
        <v>343</v>
      </c>
      <c r="J3717" s="27" t="s">
        <v>344</v>
      </c>
      <c r="K3717" s="27" t="s">
        <v>303</v>
      </c>
      <c r="L3717" s="27" t="s">
        <v>337</v>
      </c>
      <c r="M3717" s="27" t="s">
        <v>338</v>
      </c>
      <c r="N3717" s="27" t="s">
        <v>306</v>
      </c>
      <c r="O3717" s="27" t="s">
        <v>307</v>
      </c>
      <c r="P3717" s="27">
        <v>3676.8236247999998</v>
      </c>
    </row>
    <row r="3718" spans="7:16" x14ac:dyDescent="0.25">
      <c r="G3718" s="27" t="str">
        <f t="shared" si="58"/>
        <v>2019/2020GlobalAll SectorsMitigationProject-level equityAll DestinationsPrivateFunds</v>
      </c>
      <c r="H3718" s="27" t="s">
        <v>290</v>
      </c>
      <c r="I3718" s="27" t="s">
        <v>343</v>
      </c>
      <c r="J3718" s="27" t="s">
        <v>344</v>
      </c>
      <c r="K3718" s="27" t="s">
        <v>303</v>
      </c>
      <c r="L3718" s="27" t="s">
        <v>337</v>
      </c>
      <c r="M3718" s="27" t="s">
        <v>338</v>
      </c>
      <c r="N3718" s="27" t="s">
        <v>306</v>
      </c>
      <c r="O3718" s="27" t="s">
        <v>25</v>
      </c>
      <c r="P3718" s="27">
        <v>1390.8928675</v>
      </c>
    </row>
    <row r="3719" spans="7:16" x14ac:dyDescent="0.25">
      <c r="G3719" s="27" t="str">
        <f t="shared" si="58"/>
        <v>2019/2020GlobalAll SectorsMitigationProject-level equityAll DestinationsPrivateInstitutional Investors</v>
      </c>
      <c r="H3719" s="27" t="s">
        <v>290</v>
      </c>
      <c r="I3719" s="27" t="s">
        <v>343</v>
      </c>
      <c r="J3719" s="27" t="s">
        <v>344</v>
      </c>
      <c r="K3719" s="27" t="s">
        <v>303</v>
      </c>
      <c r="L3719" s="27" t="s">
        <v>337</v>
      </c>
      <c r="M3719" s="27" t="s">
        <v>338</v>
      </c>
      <c r="N3719" s="27" t="s">
        <v>306</v>
      </c>
      <c r="O3719" s="27" t="s">
        <v>27</v>
      </c>
      <c r="P3719" s="27">
        <v>66.373927499999994</v>
      </c>
    </row>
    <row r="3720" spans="7:16" x14ac:dyDescent="0.25">
      <c r="G3720" s="27" t="str">
        <f t="shared" si="58"/>
        <v>2019/2020GlobalAll SectorsMitigationProject-level equityAll DestinationsPrivateUnknown</v>
      </c>
      <c r="H3720" s="27" t="s">
        <v>290</v>
      </c>
      <c r="I3720" s="27" t="s">
        <v>343</v>
      </c>
      <c r="J3720" s="27" t="s">
        <v>344</v>
      </c>
      <c r="K3720" s="27" t="s">
        <v>303</v>
      </c>
      <c r="L3720" s="27" t="s">
        <v>337</v>
      </c>
      <c r="M3720" s="27" t="s">
        <v>338</v>
      </c>
      <c r="N3720" s="27" t="s">
        <v>306</v>
      </c>
      <c r="O3720" s="27" t="s">
        <v>301</v>
      </c>
      <c r="P3720" s="27">
        <v>1669.5533436999999</v>
      </c>
    </row>
    <row r="3721" spans="7:16" x14ac:dyDescent="0.25">
      <c r="G3721" s="27" t="str">
        <f t="shared" si="58"/>
        <v>2019/2020GlobalAll SectorsMitigationProject-level equityAll DestinationsPublicBilateral DFI</v>
      </c>
      <c r="H3721" s="27" t="s">
        <v>290</v>
      </c>
      <c r="I3721" s="27" t="s">
        <v>343</v>
      </c>
      <c r="J3721" s="27" t="s">
        <v>344</v>
      </c>
      <c r="K3721" s="27" t="s">
        <v>303</v>
      </c>
      <c r="L3721" s="27" t="s">
        <v>337</v>
      </c>
      <c r="M3721" s="27" t="s">
        <v>338</v>
      </c>
      <c r="N3721" s="27" t="s">
        <v>309</v>
      </c>
      <c r="O3721" s="27" t="s">
        <v>31</v>
      </c>
      <c r="P3721" s="27">
        <v>38.114876240000001</v>
      </c>
    </row>
    <row r="3722" spans="7:16" x14ac:dyDescent="0.25">
      <c r="G3722" s="27" t="str">
        <f t="shared" si="58"/>
        <v>2019/2020GlobalAll SectorsMitigationProject-level equityAll DestinationsPublicGovernment</v>
      </c>
      <c r="H3722" s="27" t="s">
        <v>290</v>
      </c>
      <c r="I3722" s="27" t="s">
        <v>343</v>
      </c>
      <c r="J3722" s="27" t="s">
        <v>344</v>
      </c>
      <c r="K3722" s="27" t="s">
        <v>303</v>
      </c>
      <c r="L3722" s="27" t="s">
        <v>337</v>
      </c>
      <c r="M3722" s="27" t="s">
        <v>338</v>
      </c>
      <c r="N3722" s="27" t="s">
        <v>309</v>
      </c>
      <c r="O3722" s="27" t="s">
        <v>28</v>
      </c>
      <c r="P3722" s="27">
        <v>1064.299400866</v>
      </c>
    </row>
    <row r="3723" spans="7:16" x14ac:dyDescent="0.25">
      <c r="G3723" s="27" t="str">
        <f t="shared" si="58"/>
        <v>2019/2020GlobalAll SectorsMitigationProject-level equityAll DestinationsPublicMultilateral Climate Funds</v>
      </c>
      <c r="H3723" s="27" t="s">
        <v>290</v>
      </c>
      <c r="I3723" s="27" t="s">
        <v>343</v>
      </c>
      <c r="J3723" s="27" t="s">
        <v>344</v>
      </c>
      <c r="K3723" s="27" t="s">
        <v>303</v>
      </c>
      <c r="L3723" s="27" t="s">
        <v>337</v>
      </c>
      <c r="M3723" s="27" t="s">
        <v>338</v>
      </c>
      <c r="N3723" s="27" t="s">
        <v>309</v>
      </c>
      <c r="O3723" s="27" t="s">
        <v>29</v>
      </c>
      <c r="P3723" s="27">
        <v>14.817553180000001</v>
      </c>
    </row>
    <row r="3724" spans="7:16" x14ac:dyDescent="0.25">
      <c r="G3724" s="27" t="str">
        <f t="shared" si="58"/>
        <v>2019/2020GlobalAll SectorsMitigationProject-level equityAll DestinationsPublicMultilateral DFI</v>
      </c>
      <c r="H3724" s="27" t="s">
        <v>290</v>
      </c>
      <c r="I3724" s="27" t="s">
        <v>343</v>
      </c>
      <c r="J3724" s="27" t="s">
        <v>344</v>
      </c>
      <c r="K3724" s="27" t="s">
        <v>303</v>
      </c>
      <c r="L3724" s="27" t="s">
        <v>337</v>
      </c>
      <c r="M3724" s="27" t="s">
        <v>338</v>
      </c>
      <c r="N3724" s="27" t="s">
        <v>309</v>
      </c>
      <c r="O3724" s="27" t="s">
        <v>30</v>
      </c>
      <c r="P3724" s="27">
        <v>157.49006252999999</v>
      </c>
    </row>
    <row r="3725" spans="7:16" x14ac:dyDescent="0.25">
      <c r="G3725" s="27" t="str">
        <f t="shared" si="58"/>
        <v>2019/2020GlobalAll SectorsMitigationProject-level equityAll DestinationsPublicNational DFI</v>
      </c>
      <c r="H3725" s="27" t="s">
        <v>290</v>
      </c>
      <c r="I3725" s="27" t="s">
        <v>343</v>
      </c>
      <c r="J3725" s="27" t="s">
        <v>344</v>
      </c>
      <c r="K3725" s="27" t="s">
        <v>303</v>
      </c>
      <c r="L3725" s="27" t="s">
        <v>337</v>
      </c>
      <c r="M3725" s="27" t="s">
        <v>338</v>
      </c>
      <c r="N3725" s="27" t="s">
        <v>309</v>
      </c>
      <c r="O3725" s="27" t="s">
        <v>33</v>
      </c>
      <c r="P3725" s="27">
        <v>31.962415999999902</v>
      </c>
    </row>
    <row r="3726" spans="7:16" x14ac:dyDescent="0.25">
      <c r="G3726" s="27" t="str">
        <f t="shared" si="58"/>
        <v>2019/2020GlobalAll SectorsMitigationProject-level equityAll DestinationsPublicPublic Fund</v>
      </c>
      <c r="H3726" s="27" t="s">
        <v>290</v>
      </c>
      <c r="I3726" s="27" t="s">
        <v>343</v>
      </c>
      <c r="J3726" s="27" t="s">
        <v>344</v>
      </c>
      <c r="K3726" s="27" t="s">
        <v>303</v>
      </c>
      <c r="L3726" s="27" t="s">
        <v>337</v>
      </c>
      <c r="M3726" s="27" t="s">
        <v>338</v>
      </c>
      <c r="N3726" s="27" t="s">
        <v>309</v>
      </c>
      <c r="O3726" s="27" t="s">
        <v>311</v>
      </c>
      <c r="P3726" s="27">
        <v>28.49002849</v>
      </c>
    </row>
    <row r="3727" spans="7:16" x14ac:dyDescent="0.25">
      <c r="G3727" s="27" t="str">
        <f t="shared" si="58"/>
        <v>2019/2020GlobalAll SectorsMitigationProject-level equityAll DestinationsPublicSOE</v>
      </c>
      <c r="H3727" s="27" t="s">
        <v>290</v>
      </c>
      <c r="I3727" s="27" t="s">
        <v>343</v>
      </c>
      <c r="J3727" s="27" t="s">
        <v>344</v>
      </c>
      <c r="K3727" s="27" t="s">
        <v>303</v>
      </c>
      <c r="L3727" s="27" t="s">
        <v>337</v>
      </c>
      <c r="M3727" s="27" t="s">
        <v>338</v>
      </c>
      <c r="N3727" s="27" t="s">
        <v>309</v>
      </c>
      <c r="O3727" s="27" t="s">
        <v>34</v>
      </c>
      <c r="P3727" s="27">
        <v>334.56980520000002</v>
      </c>
    </row>
    <row r="3728" spans="7:16" x14ac:dyDescent="0.25">
      <c r="G3728" s="27" t="str">
        <f t="shared" si="58"/>
        <v>2019/2020GlobalAll SectorsMitigationProject-level equityAll DestinationsPublicState-owned FI</v>
      </c>
      <c r="H3728" s="27" t="s">
        <v>290</v>
      </c>
      <c r="I3728" s="27" t="s">
        <v>343</v>
      </c>
      <c r="J3728" s="27" t="s">
        <v>344</v>
      </c>
      <c r="K3728" s="27" t="s">
        <v>303</v>
      </c>
      <c r="L3728" s="27" t="s">
        <v>337</v>
      </c>
      <c r="M3728" s="27" t="s">
        <v>338</v>
      </c>
      <c r="N3728" s="27" t="s">
        <v>309</v>
      </c>
      <c r="O3728" s="27" t="s">
        <v>312</v>
      </c>
      <c r="P3728" s="27">
        <v>3.25664</v>
      </c>
    </row>
    <row r="3729" spans="7:16" x14ac:dyDescent="0.25">
      <c r="G3729" s="27" t="str">
        <f t="shared" si="58"/>
        <v>2019/2020GlobalAll SectorsMitigationProject-level equityAll DestinationsUnknownUnknown</v>
      </c>
      <c r="H3729" s="27" t="s">
        <v>290</v>
      </c>
      <c r="I3729" s="27" t="s">
        <v>343</v>
      </c>
      <c r="J3729" s="27" t="s">
        <v>344</v>
      </c>
      <c r="K3729" s="27" t="s">
        <v>303</v>
      </c>
      <c r="L3729" s="27" t="s">
        <v>337</v>
      </c>
      <c r="M3729" s="27" t="s">
        <v>338</v>
      </c>
      <c r="N3729" s="27" t="s">
        <v>301</v>
      </c>
      <c r="O3729" s="27" t="s">
        <v>301</v>
      </c>
      <c r="P3729" s="27">
        <v>772.71734000000004</v>
      </c>
    </row>
    <row r="3730" spans="7:16" x14ac:dyDescent="0.25">
      <c r="G3730" s="27" t="str">
        <f t="shared" si="58"/>
        <v>2019/2020GlobalAll SectorsMitigationProject-level equityDomesticPrivateCommercial FI</v>
      </c>
      <c r="H3730" s="27" t="s">
        <v>290</v>
      </c>
      <c r="I3730" s="27" t="s">
        <v>343</v>
      </c>
      <c r="J3730" s="27" t="s">
        <v>344</v>
      </c>
      <c r="K3730" s="27" t="s">
        <v>303</v>
      </c>
      <c r="L3730" s="27" t="s">
        <v>337</v>
      </c>
      <c r="M3730" s="27" t="s">
        <v>323</v>
      </c>
      <c r="N3730" s="27" t="s">
        <v>306</v>
      </c>
      <c r="O3730" s="27" t="s">
        <v>23</v>
      </c>
      <c r="P3730" s="27">
        <v>58.333629999999999</v>
      </c>
    </row>
    <row r="3731" spans="7:16" x14ac:dyDescent="0.25">
      <c r="G3731" s="27" t="str">
        <f t="shared" si="58"/>
        <v>2019/2020GlobalAll SectorsMitigationProject-level equityDomesticPrivateCorporations</v>
      </c>
      <c r="H3731" s="27" t="s">
        <v>290</v>
      </c>
      <c r="I3731" s="27" t="s">
        <v>343</v>
      </c>
      <c r="J3731" s="27" t="s">
        <v>344</v>
      </c>
      <c r="K3731" s="27" t="s">
        <v>303</v>
      </c>
      <c r="L3731" s="27" t="s">
        <v>337</v>
      </c>
      <c r="M3731" s="27" t="s">
        <v>323</v>
      </c>
      <c r="N3731" s="27" t="s">
        <v>306</v>
      </c>
      <c r="O3731" s="27" t="s">
        <v>307</v>
      </c>
      <c r="P3731" s="27">
        <v>1435.3551338</v>
      </c>
    </row>
    <row r="3732" spans="7:16" x14ac:dyDescent="0.25">
      <c r="G3732" s="27" t="str">
        <f t="shared" si="58"/>
        <v>2019/2020GlobalAll SectorsMitigationProject-level equityDomesticPrivateFunds</v>
      </c>
      <c r="H3732" s="27" t="s">
        <v>290</v>
      </c>
      <c r="I3732" s="27" t="s">
        <v>343</v>
      </c>
      <c r="J3732" s="27" t="s">
        <v>344</v>
      </c>
      <c r="K3732" s="27" t="s">
        <v>303</v>
      </c>
      <c r="L3732" s="27" t="s">
        <v>337</v>
      </c>
      <c r="M3732" s="27" t="s">
        <v>323</v>
      </c>
      <c r="N3732" s="27" t="s">
        <v>306</v>
      </c>
      <c r="O3732" s="27" t="s">
        <v>25</v>
      </c>
      <c r="P3732" s="27">
        <v>679.11046750000003</v>
      </c>
    </row>
    <row r="3733" spans="7:16" x14ac:dyDescent="0.25">
      <c r="G3733" s="27" t="str">
        <f t="shared" si="58"/>
        <v>2019/2020GlobalAll SectorsMitigationProject-level equityDomesticPrivateInstitutional Investors</v>
      </c>
      <c r="H3733" s="27" t="s">
        <v>290</v>
      </c>
      <c r="I3733" s="27" t="s">
        <v>343</v>
      </c>
      <c r="J3733" s="27" t="s">
        <v>344</v>
      </c>
      <c r="K3733" s="27" t="s">
        <v>303</v>
      </c>
      <c r="L3733" s="27" t="s">
        <v>337</v>
      </c>
      <c r="M3733" s="27" t="s">
        <v>323</v>
      </c>
      <c r="N3733" s="27" t="s">
        <v>306</v>
      </c>
      <c r="O3733" s="27" t="s">
        <v>27</v>
      </c>
      <c r="P3733" s="27">
        <v>24.843027500000002</v>
      </c>
    </row>
    <row r="3734" spans="7:16" x14ac:dyDescent="0.25">
      <c r="G3734" s="27" t="str">
        <f t="shared" si="58"/>
        <v>2019/2020GlobalAll SectorsMitigationProject-level equityDomesticPrivateUnknown</v>
      </c>
      <c r="H3734" s="27" t="s">
        <v>290</v>
      </c>
      <c r="I3734" s="27" t="s">
        <v>343</v>
      </c>
      <c r="J3734" s="27" t="s">
        <v>344</v>
      </c>
      <c r="K3734" s="27" t="s">
        <v>303</v>
      </c>
      <c r="L3734" s="27" t="s">
        <v>337</v>
      </c>
      <c r="M3734" s="27" t="s">
        <v>323</v>
      </c>
      <c r="N3734" s="27" t="s">
        <v>306</v>
      </c>
      <c r="O3734" s="27" t="s">
        <v>301</v>
      </c>
      <c r="P3734" s="27">
        <v>1626.6276187000001</v>
      </c>
    </row>
    <row r="3735" spans="7:16" x14ac:dyDescent="0.25">
      <c r="G3735" s="27" t="str">
        <f t="shared" si="58"/>
        <v>2019/2020GlobalAll SectorsMitigationProject-level equityDomesticPublicGovernment</v>
      </c>
      <c r="H3735" s="27" t="s">
        <v>290</v>
      </c>
      <c r="I3735" s="27" t="s">
        <v>343</v>
      </c>
      <c r="J3735" s="27" t="s">
        <v>344</v>
      </c>
      <c r="K3735" s="27" t="s">
        <v>303</v>
      </c>
      <c r="L3735" s="27" t="s">
        <v>337</v>
      </c>
      <c r="M3735" s="27" t="s">
        <v>323</v>
      </c>
      <c r="N3735" s="27" t="s">
        <v>309</v>
      </c>
      <c r="O3735" s="27" t="s">
        <v>28</v>
      </c>
      <c r="P3735" s="27">
        <v>1027.49332</v>
      </c>
    </row>
    <row r="3736" spans="7:16" x14ac:dyDescent="0.25">
      <c r="G3736" s="27" t="str">
        <f t="shared" si="58"/>
        <v>2019/2020GlobalAll SectorsMitigationProject-level equityDomesticPublicMultilateral DFI</v>
      </c>
      <c r="H3736" s="27" t="s">
        <v>290</v>
      </c>
      <c r="I3736" s="27" t="s">
        <v>343</v>
      </c>
      <c r="J3736" s="27" t="s">
        <v>344</v>
      </c>
      <c r="K3736" s="27" t="s">
        <v>303</v>
      </c>
      <c r="L3736" s="27" t="s">
        <v>337</v>
      </c>
      <c r="M3736" s="27" t="s">
        <v>323</v>
      </c>
      <c r="N3736" s="27" t="s">
        <v>309</v>
      </c>
      <c r="O3736" s="27" t="s">
        <v>30</v>
      </c>
      <c r="P3736" s="27">
        <v>18.779105849</v>
      </c>
    </row>
    <row r="3737" spans="7:16" x14ac:dyDescent="0.25">
      <c r="G3737" s="27" t="str">
        <f t="shared" si="58"/>
        <v>2019/2020GlobalAll SectorsMitigationProject-level equityDomesticPublicNational DFI</v>
      </c>
      <c r="H3737" s="27" t="s">
        <v>290</v>
      </c>
      <c r="I3737" s="27" t="s">
        <v>343</v>
      </c>
      <c r="J3737" s="27" t="s">
        <v>344</v>
      </c>
      <c r="K3737" s="27" t="s">
        <v>303</v>
      </c>
      <c r="L3737" s="27" t="s">
        <v>337</v>
      </c>
      <c r="M3737" s="27" t="s">
        <v>323</v>
      </c>
      <c r="N3737" s="27" t="s">
        <v>309</v>
      </c>
      <c r="O3737" s="27" t="s">
        <v>33</v>
      </c>
      <c r="P3737" s="27">
        <v>31.962415999999902</v>
      </c>
    </row>
    <row r="3738" spans="7:16" x14ac:dyDescent="0.25">
      <c r="G3738" s="27" t="str">
        <f t="shared" si="58"/>
        <v>2019/2020GlobalAll SectorsMitigationProject-level equityDomesticPublicPublic Fund</v>
      </c>
      <c r="H3738" s="27" t="s">
        <v>290</v>
      </c>
      <c r="I3738" s="27" t="s">
        <v>343</v>
      </c>
      <c r="J3738" s="27" t="s">
        <v>344</v>
      </c>
      <c r="K3738" s="27" t="s">
        <v>303</v>
      </c>
      <c r="L3738" s="27" t="s">
        <v>337</v>
      </c>
      <c r="M3738" s="27" t="s">
        <v>323</v>
      </c>
      <c r="N3738" s="27" t="s">
        <v>309</v>
      </c>
      <c r="O3738" s="27" t="s">
        <v>311</v>
      </c>
      <c r="P3738" s="27">
        <v>0</v>
      </c>
    </row>
    <row r="3739" spans="7:16" x14ac:dyDescent="0.25">
      <c r="G3739" s="27" t="str">
        <f t="shared" si="58"/>
        <v>2019/2020GlobalAll SectorsMitigationProject-level equityDomesticPublicSOE</v>
      </c>
      <c r="H3739" s="27" t="s">
        <v>290</v>
      </c>
      <c r="I3739" s="27" t="s">
        <v>343</v>
      </c>
      <c r="J3739" s="27" t="s">
        <v>344</v>
      </c>
      <c r="K3739" s="27" t="s">
        <v>303</v>
      </c>
      <c r="L3739" s="27" t="s">
        <v>337</v>
      </c>
      <c r="M3739" s="27" t="s">
        <v>323</v>
      </c>
      <c r="N3739" s="27" t="s">
        <v>309</v>
      </c>
      <c r="O3739" s="27" t="s">
        <v>34</v>
      </c>
      <c r="P3739" s="27">
        <v>304.93615519999997</v>
      </c>
    </row>
    <row r="3740" spans="7:16" x14ac:dyDescent="0.25">
      <c r="G3740" s="27" t="str">
        <f t="shared" si="58"/>
        <v>2019/2020GlobalAll SectorsMitigationProject-level equityDomesticPublicState-owned FI</v>
      </c>
      <c r="H3740" s="27" t="s">
        <v>290</v>
      </c>
      <c r="I3740" s="27" t="s">
        <v>343</v>
      </c>
      <c r="J3740" s="27" t="s">
        <v>344</v>
      </c>
      <c r="K3740" s="27" t="s">
        <v>303</v>
      </c>
      <c r="L3740" s="27" t="s">
        <v>337</v>
      </c>
      <c r="M3740" s="27" t="s">
        <v>323</v>
      </c>
      <c r="N3740" s="27" t="s">
        <v>309</v>
      </c>
      <c r="O3740" s="27" t="s">
        <v>312</v>
      </c>
      <c r="P3740" s="27">
        <v>3.25664</v>
      </c>
    </row>
    <row r="3741" spans="7:16" x14ac:dyDescent="0.25">
      <c r="G3741" s="27" t="str">
        <f t="shared" si="58"/>
        <v>2019/2020GlobalAll SectorsMitigationProject-level equityDomesticUnknownUnknown</v>
      </c>
      <c r="H3741" s="27" t="s">
        <v>290</v>
      </c>
      <c r="I3741" s="27" t="s">
        <v>343</v>
      </c>
      <c r="J3741" s="27" t="s">
        <v>344</v>
      </c>
      <c r="K3741" s="27" t="s">
        <v>303</v>
      </c>
      <c r="L3741" s="27" t="s">
        <v>337</v>
      </c>
      <c r="M3741" s="27" t="s">
        <v>323</v>
      </c>
      <c r="N3741" s="27" t="s">
        <v>301</v>
      </c>
      <c r="O3741" s="27" t="s">
        <v>301</v>
      </c>
      <c r="P3741" s="27">
        <v>695.36833999999999</v>
      </c>
    </row>
    <row r="3742" spans="7:16" x14ac:dyDescent="0.25">
      <c r="G3742" s="27" t="str">
        <f t="shared" si="58"/>
        <v>2019/2020GlobalAll SectorsMitigationProject-level equityInternationalPrivateCommercial FI</v>
      </c>
      <c r="H3742" s="27" t="s">
        <v>290</v>
      </c>
      <c r="I3742" s="27" t="s">
        <v>343</v>
      </c>
      <c r="J3742" s="27" t="s">
        <v>344</v>
      </c>
      <c r="K3742" s="27" t="s">
        <v>303</v>
      </c>
      <c r="L3742" s="27" t="s">
        <v>337</v>
      </c>
      <c r="M3742" s="27" t="s">
        <v>324</v>
      </c>
      <c r="N3742" s="27" t="s">
        <v>306</v>
      </c>
      <c r="O3742" s="27" t="s">
        <v>23</v>
      </c>
      <c r="P3742" s="27">
        <v>79.795500000000004</v>
      </c>
    </row>
    <row r="3743" spans="7:16" x14ac:dyDescent="0.25">
      <c r="G3743" s="27" t="str">
        <f t="shared" si="58"/>
        <v>2019/2020GlobalAll SectorsMitigationProject-level equityInternationalPrivateCorporations</v>
      </c>
      <c r="H3743" s="27" t="s">
        <v>290</v>
      </c>
      <c r="I3743" s="27" t="s">
        <v>343</v>
      </c>
      <c r="J3743" s="27" t="s">
        <v>344</v>
      </c>
      <c r="K3743" s="27" t="s">
        <v>303</v>
      </c>
      <c r="L3743" s="27" t="s">
        <v>337</v>
      </c>
      <c r="M3743" s="27" t="s">
        <v>324</v>
      </c>
      <c r="N3743" s="27" t="s">
        <v>306</v>
      </c>
      <c r="O3743" s="27" t="s">
        <v>307</v>
      </c>
      <c r="P3743" s="27">
        <v>2241.4684910000001</v>
      </c>
    </row>
    <row r="3744" spans="7:16" x14ac:dyDescent="0.25">
      <c r="G3744" s="27" t="str">
        <f t="shared" si="58"/>
        <v>2019/2020GlobalAll SectorsMitigationProject-level equityInternationalPrivateFunds</v>
      </c>
      <c r="H3744" s="27" t="s">
        <v>290</v>
      </c>
      <c r="I3744" s="27" t="s">
        <v>343</v>
      </c>
      <c r="J3744" s="27" t="s">
        <v>344</v>
      </c>
      <c r="K3744" s="27" t="s">
        <v>303</v>
      </c>
      <c r="L3744" s="27" t="s">
        <v>337</v>
      </c>
      <c r="M3744" s="27" t="s">
        <v>324</v>
      </c>
      <c r="N3744" s="27" t="s">
        <v>306</v>
      </c>
      <c r="O3744" s="27" t="s">
        <v>25</v>
      </c>
      <c r="P3744" s="27">
        <v>711.78239999999903</v>
      </c>
    </row>
    <row r="3745" spans="7:16" x14ac:dyDescent="0.25">
      <c r="G3745" s="27" t="str">
        <f t="shared" si="58"/>
        <v>2019/2020GlobalAll SectorsMitigationProject-level equityInternationalPrivateInstitutional Investors</v>
      </c>
      <c r="H3745" s="27" t="s">
        <v>290</v>
      </c>
      <c r="I3745" s="27" t="s">
        <v>343</v>
      </c>
      <c r="J3745" s="27" t="s">
        <v>344</v>
      </c>
      <c r="K3745" s="27" t="s">
        <v>303</v>
      </c>
      <c r="L3745" s="27" t="s">
        <v>337</v>
      </c>
      <c r="M3745" s="27" t="s">
        <v>324</v>
      </c>
      <c r="N3745" s="27" t="s">
        <v>306</v>
      </c>
      <c r="O3745" s="27" t="s">
        <v>27</v>
      </c>
      <c r="P3745" s="27">
        <v>41.530900000000003</v>
      </c>
    </row>
    <row r="3746" spans="7:16" x14ac:dyDescent="0.25">
      <c r="G3746" s="27" t="str">
        <f t="shared" si="58"/>
        <v>2019/2020GlobalAll SectorsMitigationProject-level equityInternationalPrivateUnknown</v>
      </c>
      <c r="H3746" s="27" t="s">
        <v>290</v>
      </c>
      <c r="I3746" s="27" t="s">
        <v>343</v>
      </c>
      <c r="J3746" s="27" t="s">
        <v>344</v>
      </c>
      <c r="K3746" s="27" t="s">
        <v>303</v>
      </c>
      <c r="L3746" s="27" t="s">
        <v>337</v>
      </c>
      <c r="M3746" s="27" t="s">
        <v>324</v>
      </c>
      <c r="N3746" s="27" t="s">
        <v>306</v>
      </c>
      <c r="O3746" s="27" t="s">
        <v>301</v>
      </c>
      <c r="P3746" s="27">
        <v>42.925725</v>
      </c>
    </row>
    <row r="3747" spans="7:16" x14ac:dyDescent="0.25">
      <c r="G3747" s="27" t="str">
        <f t="shared" si="58"/>
        <v>2019/2020GlobalAll SectorsMitigationProject-level equityInternationalPublicBilateral DFI</v>
      </c>
      <c r="H3747" s="27" t="s">
        <v>290</v>
      </c>
      <c r="I3747" s="27" t="s">
        <v>343</v>
      </c>
      <c r="J3747" s="27" t="s">
        <v>344</v>
      </c>
      <c r="K3747" s="27" t="s">
        <v>303</v>
      </c>
      <c r="L3747" s="27" t="s">
        <v>337</v>
      </c>
      <c r="M3747" s="27" t="s">
        <v>324</v>
      </c>
      <c r="N3747" s="27" t="s">
        <v>309</v>
      </c>
      <c r="O3747" s="27" t="s">
        <v>31</v>
      </c>
      <c r="P3747" s="27">
        <v>38.114876240000001</v>
      </c>
    </row>
    <row r="3748" spans="7:16" x14ac:dyDescent="0.25">
      <c r="G3748" s="27" t="str">
        <f t="shared" si="58"/>
        <v>2019/2020GlobalAll SectorsMitigationProject-level equityInternationalPublicGovernment</v>
      </c>
      <c r="H3748" s="27" t="s">
        <v>290</v>
      </c>
      <c r="I3748" s="27" t="s">
        <v>343</v>
      </c>
      <c r="J3748" s="27" t="s">
        <v>344</v>
      </c>
      <c r="K3748" s="27" t="s">
        <v>303</v>
      </c>
      <c r="L3748" s="27" t="s">
        <v>337</v>
      </c>
      <c r="M3748" s="27" t="s">
        <v>324</v>
      </c>
      <c r="N3748" s="27" t="s">
        <v>309</v>
      </c>
      <c r="O3748" s="27" t="s">
        <v>28</v>
      </c>
      <c r="P3748" s="27">
        <v>36.806080866000002</v>
      </c>
    </row>
    <row r="3749" spans="7:16" x14ac:dyDescent="0.25">
      <c r="G3749" s="27" t="str">
        <f t="shared" si="58"/>
        <v>2019/2020GlobalAll SectorsMitigationProject-level equityInternationalPublicMultilateral Climate Funds</v>
      </c>
      <c r="H3749" s="27" t="s">
        <v>290</v>
      </c>
      <c r="I3749" s="27" t="s">
        <v>343</v>
      </c>
      <c r="J3749" s="27" t="s">
        <v>344</v>
      </c>
      <c r="K3749" s="27" t="s">
        <v>303</v>
      </c>
      <c r="L3749" s="27" t="s">
        <v>337</v>
      </c>
      <c r="M3749" s="27" t="s">
        <v>324</v>
      </c>
      <c r="N3749" s="27" t="s">
        <v>309</v>
      </c>
      <c r="O3749" s="27" t="s">
        <v>29</v>
      </c>
      <c r="P3749" s="27">
        <v>14.817553180000001</v>
      </c>
    </row>
    <row r="3750" spans="7:16" x14ac:dyDescent="0.25">
      <c r="G3750" s="27" t="str">
        <f t="shared" si="58"/>
        <v>2019/2020GlobalAll SectorsMitigationProject-level equityInternationalPublicMultilateral DFI</v>
      </c>
      <c r="H3750" s="27" t="s">
        <v>290</v>
      </c>
      <c r="I3750" s="27" t="s">
        <v>343</v>
      </c>
      <c r="J3750" s="27" t="s">
        <v>344</v>
      </c>
      <c r="K3750" s="27" t="s">
        <v>303</v>
      </c>
      <c r="L3750" s="27" t="s">
        <v>337</v>
      </c>
      <c r="M3750" s="27" t="s">
        <v>324</v>
      </c>
      <c r="N3750" s="27" t="s">
        <v>309</v>
      </c>
      <c r="O3750" s="27" t="s">
        <v>30</v>
      </c>
      <c r="P3750" s="27">
        <v>138.710956681</v>
      </c>
    </row>
    <row r="3751" spans="7:16" x14ac:dyDescent="0.25">
      <c r="G3751" s="27" t="str">
        <f t="shared" si="58"/>
        <v>2019/2020GlobalAll SectorsMitigationProject-level equityInternationalPublicPublic Fund</v>
      </c>
      <c r="H3751" s="27" t="s">
        <v>290</v>
      </c>
      <c r="I3751" s="27" t="s">
        <v>343</v>
      </c>
      <c r="J3751" s="27" t="s">
        <v>344</v>
      </c>
      <c r="K3751" s="27" t="s">
        <v>303</v>
      </c>
      <c r="L3751" s="27" t="s">
        <v>337</v>
      </c>
      <c r="M3751" s="27" t="s">
        <v>324</v>
      </c>
      <c r="N3751" s="27" t="s">
        <v>309</v>
      </c>
      <c r="O3751" s="27" t="s">
        <v>311</v>
      </c>
      <c r="P3751" s="27">
        <v>28.49002849</v>
      </c>
    </row>
    <row r="3752" spans="7:16" x14ac:dyDescent="0.25">
      <c r="G3752" s="27" t="str">
        <f t="shared" si="58"/>
        <v>2019/2020GlobalAll SectorsMitigationProject-level equityInternationalPublicSOE</v>
      </c>
      <c r="H3752" s="27" t="s">
        <v>290</v>
      </c>
      <c r="I3752" s="27" t="s">
        <v>343</v>
      </c>
      <c r="J3752" s="27" t="s">
        <v>344</v>
      </c>
      <c r="K3752" s="27" t="s">
        <v>303</v>
      </c>
      <c r="L3752" s="27" t="s">
        <v>337</v>
      </c>
      <c r="M3752" s="27" t="s">
        <v>324</v>
      </c>
      <c r="N3752" s="27" t="s">
        <v>309</v>
      </c>
      <c r="O3752" s="27" t="s">
        <v>34</v>
      </c>
      <c r="P3752" s="27">
        <v>29.633649999999999</v>
      </c>
    </row>
    <row r="3753" spans="7:16" x14ac:dyDescent="0.25">
      <c r="G3753" s="27" t="str">
        <f t="shared" si="58"/>
        <v>2019/2020GlobalAll SectorsMitigationProject-level equityInternationalUnknownUnknown</v>
      </c>
      <c r="H3753" s="27" t="s">
        <v>290</v>
      </c>
      <c r="I3753" s="27" t="s">
        <v>343</v>
      </c>
      <c r="J3753" s="27" t="s">
        <v>344</v>
      </c>
      <c r="K3753" s="27" t="s">
        <v>303</v>
      </c>
      <c r="L3753" s="27" t="s">
        <v>337</v>
      </c>
      <c r="M3753" s="27" t="s">
        <v>324</v>
      </c>
      <c r="N3753" s="27" t="s">
        <v>301</v>
      </c>
      <c r="O3753" s="27" t="s">
        <v>301</v>
      </c>
      <c r="P3753" s="27">
        <v>77.349000000000004</v>
      </c>
    </row>
    <row r="3754" spans="7:16" x14ac:dyDescent="0.25">
      <c r="G3754" s="27" t="str">
        <f t="shared" si="58"/>
        <v>2019/2020GlobalAll SectorsMitigationProject-level market rate debtAll DestinationsPrivateCommercial FI</v>
      </c>
      <c r="H3754" s="27" t="s">
        <v>290</v>
      </c>
      <c r="I3754" s="27" t="s">
        <v>343</v>
      </c>
      <c r="J3754" s="27" t="s">
        <v>344</v>
      </c>
      <c r="K3754" s="27" t="s">
        <v>303</v>
      </c>
      <c r="L3754" s="27" t="s">
        <v>335</v>
      </c>
      <c r="M3754" s="27" t="s">
        <v>338</v>
      </c>
      <c r="N3754" s="27" t="s">
        <v>306</v>
      </c>
      <c r="O3754" s="27" t="s">
        <v>23</v>
      </c>
      <c r="P3754" s="27">
        <v>35277.659638999998</v>
      </c>
    </row>
    <row r="3755" spans="7:16" x14ac:dyDescent="0.25">
      <c r="G3755" s="27" t="str">
        <f t="shared" si="58"/>
        <v>2019/2020GlobalAll SectorsMitigationProject-level market rate debtAll DestinationsPrivateCorporations</v>
      </c>
      <c r="H3755" s="27" t="s">
        <v>290</v>
      </c>
      <c r="I3755" s="27" t="s">
        <v>343</v>
      </c>
      <c r="J3755" s="27" t="s">
        <v>344</v>
      </c>
      <c r="K3755" s="27" t="s">
        <v>303</v>
      </c>
      <c r="L3755" s="27" t="s">
        <v>335</v>
      </c>
      <c r="M3755" s="27" t="s">
        <v>338</v>
      </c>
      <c r="N3755" s="27" t="s">
        <v>306</v>
      </c>
      <c r="O3755" s="27" t="s">
        <v>307</v>
      </c>
      <c r="P3755" s="27">
        <v>37.173560000000002</v>
      </c>
    </row>
    <row r="3756" spans="7:16" x14ac:dyDescent="0.25">
      <c r="G3756" s="27" t="str">
        <f t="shared" si="58"/>
        <v>2019/2020GlobalAll SectorsMitigationProject-level market rate debtAll DestinationsPrivateFunds</v>
      </c>
      <c r="H3756" s="27" t="s">
        <v>290</v>
      </c>
      <c r="I3756" s="27" t="s">
        <v>343</v>
      </c>
      <c r="J3756" s="27" t="s">
        <v>344</v>
      </c>
      <c r="K3756" s="27" t="s">
        <v>303</v>
      </c>
      <c r="L3756" s="27" t="s">
        <v>335</v>
      </c>
      <c r="M3756" s="27" t="s">
        <v>338</v>
      </c>
      <c r="N3756" s="27" t="s">
        <v>306</v>
      </c>
      <c r="O3756" s="27" t="s">
        <v>25</v>
      </c>
      <c r="P3756" s="27">
        <v>51.082344999999997</v>
      </c>
    </row>
    <row r="3757" spans="7:16" x14ac:dyDescent="0.25">
      <c r="G3757" s="27" t="str">
        <f t="shared" si="58"/>
        <v>2019/2020GlobalAll SectorsMitigationProject-level market rate debtAll DestinationsPrivateInstitutional Investors</v>
      </c>
      <c r="H3757" s="27" t="s">
        <v>290</v>
      </c>
      <c r="I3757" s="27" t="s">
        <v>343</v>
      </c>
      <c r="J3757" s="27" t="s">
        <v>344</v>
      </c>
      <c r="K3757" s="27" t="s">
        <v>303</v>
      </c>
      <c r="L3757" s="27" t="s">
        <v>335</v>
      </c>
      <c r="M3757" s="27" t="s">
        <v>338</v>
      </c>
      <c r="N3757" s="27" t="s">
        <v>306</v>
      </c>
      <c r="O3757" s="27" t="s">
        <v>27</v>
      </c>
      <c r="P3757" s="27">
        <v>140.88592699999899</v>
      </c>
    </row>
    <row r="3758" spans="7:16" x14ac:dyDescent="0.25">
      <c r="G3758" s="27" t="str">
        <f t="shared" si="58"/>
        <v>2019/2020GlobalAll SectorsMitigationProject-level market rate debtAll DestinationsPrivateUnknown</v>
      </c>
      <c r="H3758" s="27" t="s">
        <v>290</v>
      </c>
      <c r="I3758" s="27" t="s">
        <v>343</v>
      </c>
      <c r="J3758" s="27" t="s">
        <v>344</v>
      </c>
      <c r="K3758" s="27" t="s">
        <v>303</v>
      </c>
      <c r="L3758" s="27" t="s">
        <v>335</v>
      </c>
      <c r="M3758" s="27" t="s">
        <v>338</v>
      </c>
      <c r="N3758" s="27" t="s">
        <v>306</v>
      </c>
      <c r="O3758" s="27" t="s">
        <v>301</v>
      </c>
      <c r="P3758" s="27">
        <v>35203.262239999996</v>
      </c>
    </row>
    <row r="3759" spans="7:16" x14ac:dyDescent="0.25">
      <c r="G3759" s="27" t="str">
        <f t="shared" si="58"/>
        <v>2019/2020GlobalAll SectorsMitigationProject-level market rate debtAll DestinationsPublicBilateral DFI</v>
      </c>
      <c r="H3759" s="27" t="s">
        <v>290</v>
      </c>
      <c r="I3759" s="27" t="s">
        <v>343</v>
      </c>
      <c r="J3759" s="27" t="s">
        <v>344</v>
      </c>
      <c r="K3759" s="27" t="s">
        <v>303</v>
      </c>
      <c r="L3759" s="27" t="s">
        <v>335</v>
      </c>
      <c r="M3759" s="27" t="s">
        <v>338</v>
      </c>
      <c r="N3759" s="27" t="s">
        <v>309</v>
      </c>
      <c r="O3759" s="27" t="s">
        <v>31</v>
      </c>
      <c r="P3759" s="27">
        <v>57.521634999999897</v>
      </c>
    </row>
    <row r="3760" spans="7:16" x14ac:dyDescent="0.25">
      <c r="G3760" s="27" t="str">
        <f t="shared" si="58"/>
        <v>2019/2020GlobalAll SectorsMitigationProject-level market rate debtAll DestinationsPublicExport Credit Agency (ECA)</v>
      </c>
      <c r="H3760" s="27" t="s">
        <v>290</v>
      </c>
      <c r="I3760" s="27" t="s">
        <v>343</v>
      </c>
      <c r="J3760" s="27" t="s">
        <v>344</v>
      </c>
      <c r="K3760" s="27" t="s">
        <v>303</v>
      </c>
      <c r="L3760" s="27" t="s">
        <v>335</v>
      </c>
      <c r="M3760" s="27" t="s">
        <v>338</v>
      </c>
      <c r="N3760" s="27" t="s">
        <v>309</v>
      </c>
      <c r="O3760" s="27" t="s">
        <v>310</v>
      </c>
      <c r="P3760" s="27">
        <v>684.57912499999998</v>
      </c>
    </row>
    <row r="3761" spans="7:16" x14ac:dyDescent="0.25">
      <c r="G3761" s="27" t="str">
        <f t="shared" si="58"/>
        <v>2019/2020GlobalAll SectorsMitigationProject-level market rate debtAll DestinationsPublicGovernment</v>
      </c>
      <c r="H3761" s="27" t="s">
        <v>290</v>
      </c>
      <c r="I3761" s="27" t="s">
        <v>343</v>
      </c>
      <c r="J3761" s="27" t="s">
        <v>344</v>
      </c>
      <c r="K3761" s="27" t="s">
        <v>303</v>
      </c>
      <c r="L3761" s="27" t="s">
        <v>335</v>
      </c>
      <c r="M3761" s="27" t="s">
        <v>338</v>
      </c>
      <c r="N3761" s="27" t="s">
        <v>309</v>
      </c>
      <c r="O3761" s="27" t="s">
        <v>28</v>
      </c>
      <c r="P3761" s="27">
        <v>227.14217867899899</v>
      </c>
    </row>
    <row r="3762" spans="7:16" x14ac:dyDescent="0.25">
      <c r="G3762" s="27" t="str">
        <f t="shared" si="58"/>
        <v>2019/2020GlobalAll SectorsMitigationProject-level market rate debtAll DestinationsPublicMultilateral Climate Funds</v>
      </c>
      <c r="H3762" s="27" t="s">
        <v>290</v>
      </c>
      <c r="I3762" s="27" t="s">
        <v>343</v>
      </c>
      <c r="J3762" s="27" t="s">
        <v>344</v>
      </c>
      <c r="K3762" s="27" t="s">
        <v>303</v>
      </c>
      <c r="L3762" s="27" t="s">
        <v>335</v>
      </c>
      <c r="M3762" s="27" t="s">
        <v>338</v>
      </c>
      <c r="N3762" s="27" t="s">
        <v>309</v>
      </c>
      <c r="O3762" s="27" t="s">
        <v>29</v>
      </c>
      <c r="P3762" s="27">
        <v>0</v>
      </c>
    </row>
    <row r="3763" spans="7:16" x14ac:dyDescent="0.25">
      <c r="G3763" s="27" t="str">
        <f t="shared" si="58"/>
        <v>2019/2020GlobalAll SectorsMitigationProject-level market rate debtAll DestinationsPublicMultilateral DFI</v>
      </c>
      <c r="H3763" s="27" t="s">
        <v>290</v>
      </c>
      <c r="I3763" s="27" t="s">
        <v>343</v>
      </c>
      <c r="J3763" s="27" t="s">
        <v>344</v>
      </c>
      <c r="K3763" s="27" t="s">
        <v>303</v>
      </c>
      <c r="L3763" s="27" t="s">
        <v>335</v>
      </c>
      <c r="M3763" s="27" t="s">
        <v>338</v>
      </c>
      <c r="N3763" s="27" t="s">
        <v>309</v>
      </c>
      <c r="O3763" s="27" t="s">
        <v>30</v>
      </c>
      <c r="P3763" s="27">
        <v>11640.456884498901</v>
      </c>
    </row>
    <row r="3764" spans="7:16" x14ac:dyDescent="0.25">
      <c r="G3764" s="27" t="str">
        <f t="shared" si="58"/>
        <v>2019/2020GlobalAll SectorsMitigationProject-level market rate debtAll DestinationsPublicNational DFI</v>
      </c>
      <c r="H3764" s="27" t="s">
        <v>290</v>
      </c>
      <c r="I3764" s="27" t="s">
        <v>343</v>
      </c>
      <c r="J3764" s="27" t="s">
        <v>344</v>
      </c>
      <c r="K3764" s="27" t="s">
        <v>303</v>
      </c>
      <c r="L3764" s="27" t="s">
        <v>335</v>
      </c>
      <c r="M3764" s="27" t="s">
        <v>338</v>
      </c>
      <c r="N3764" s="27" t="s">
        <v>309</v>
      </c>
      <c r="O3764" s="27" t="s">
        <v>33</v>
      </c>
      <c r="P3764" s="27">
        <v>86.464410000000001</v>
      </c>
    </row>
    <row r="3765" spans="7:16" x14ac:dyDescent="0.25">
      <c r="G3765" s="27" t="str">
        <f t="shared" si="58"/>
        <v>2019/2020GlobalAll SectorsMitigationProject-level market rate debtAll DestinationsPublicPublic Fund</v>
      </c>
      <c r="H3765" s="27" t="s">
        <v>290</v>
      </c>
      <c r="I3765" s="27" t="s">
        <v>343</v>
      </c>
      <c r="J3765" s="27" t="s">
        <v>344</v>
      </c>
      <c r="K3765" s="27" t="s">
        <v>303</v>
      </c>
      <c r="L3765" s="27" t="s">
        <v>335</v>
      </c>
      <c r="M3765" s="27" t="s">
        <v>338</v>
      </c>
      <c r="N3765" s="27" t="s">
        <v>309</v>
      </c>
      <c r="O3765" s="27" t="s">
        <v>311</v>
      </c>
      <c r="P3765" s="27">
        <v>0</v>
      </c>
    </row>
    <row r="3766" spans="7:16" x14ac:dyDescent="0.25">
      <c r="G3766" s="27" t="str">
        <f t="shared" si="58"/>
        <v>2019/2020GlobalAll SectorsMitigationProject-level market rate debtAll DestinationsPublicSOE</v>
      </c>
      <c r="H3766" s="27" t="s">
        <v>290</v>
      </c>
      <c r="I3766" s="27" t="s">
        <v>343</v>
      </c>
      <c r="J3766" s="27" t="s">
        <v>344</v>
      </c>
      <c r="K3766" s="27" t="s">
        <v>303</v>
      </c>
      <c r="L3766" s="27" t="s">
        <v>335</v>
      </c>
      <c r="M3766" s="27" t="s">
        <v>338</v>
      </c>
      <c r="N3766" s="27" t="s">
        <v>309</v>
      </c>
      <c r="O3766" s="27" t="s">
        <v>34</v>
      </c>
      <c r="P3766" s="27">
        <v>37.697049999999997</v>
      </c>
    </row>
    <row r="3767" spans="7:16" x14ac:dyDescent="0.25">
      <c r="G3767" s="27" t="str">
        <f t="shared" si="58"/>
        <v>2019/2020GlobalAll SectorsMitigationProject-level market rate debtAll DestinationsPublicState-owned FI</v>
      </c>
      <c r="H3767" s="27" t="s">
        <v>290</v>
      </c>
      <c r="I3767" s="27" t="s">
        <v>343</v>
      </c>
      <c r="J3767" s="27" t="s">
        <v>344</v>
      </c>
      <c r="K3767" s="27" t="s">
        <v>303</v>
      </c>
      <c r="L3767" s="27" t="s">
        <v>335</v>
      </c>
      <c r="M3767" s="27" t="s">
        <v>338</v>
      </c>
      <c r="N3767" s="27" t="s">
        <v>309</v>
      </c>
      <c r="O3767" s="27" t="s">
        <v>312</v>
      </c>
      <c r="P3767" s="27">
        <v>304.70014500000002</v>
      </c>
    </row>
    <row r="3768" spans="7:16" x14ac:dyDescent="0.25">
      <c r="G3768" s="27" t="str">
        <f t="shared" si="58"/>
        <v>2019/2020GlobalAll SectorsMitigationProject-level market rate debtAll DestinationsPublicUnknown</v>
      </c>
      <c r="H3768" s="27" t="s">
        <v>290</v>
      </c>
      <c r="I3768" s="27" t="s">
        <v>343</v>
      </c>
      <c r="J3768" s="27" t="s">
        <v>344</v>
      </c>
      <c r="K3768" s="27" t="s">
        <v>303</v>
      </c>
      <c r="L3768" s="27" t="s">
        <v>335</v>
      </c>
      <c r="M3768" s="27" t="s">
        <v>338</v>
      </c>
      <c r="N3768" s="27" t="s">
        <v>309</v>
      </c>
      <c r="O3768" s="27" t="s">
        <v>301</v>
      </c>
      <c r="P3768" s="27">
        <v>1780.92985</v>
      </c>
    </row>
    <row r="3769" spans="7:16" x14ac:dyDescent="0.25">
      <c r="G3769" s="27" t="str">
        <f t="shared" si="58"/>
        <v>2019/2020GlobalAll SectorsMitigationProject-level market rate debtDomesticPrivateCommercial FI</v>
      </c>
      <c r="H3769" s="27" t="s">
        <v>290</v>
      </c>
      <c r="I3769" s="27" t="s">
        <v>343</v>
      </c>
      <c r="J3769" s="27" t="s">
        <v>344</v>
      </c>
      <c r="K3769" s="27" t="s">
        <v>303</v>
      </c>
      <c r="L3769" s="27" t="s">
        <v>335</v>
      </c>
      <c r="M3769" s="27" t="s">
        <v>323</v>
      </c>
      <c r="N3769" s="27" t="s">
        <v>306</v>
      </c>
      <c r="O3769" s="27" t="s">
        <v>23</v>
      </c>
      <c r="P3769" s="27">
        <v>33500.171236499998</v>
      </c>
    </row>
    <row r="3770" spans="7:16" x14ac:dyDescent="0.25">
      <c r="G3770" s="27" t="str">
        <f t="shared" si="58"/>
        <v>2019/2020GlobalAll SectorsMitigationProject-level market rate debtDomesticPrivateCorporations</v>
      </c>
      <c r="H3770" s="27" t="s">
        <v>290</v>
      </c>
      <c r="I3770" s="27" t="s">
        <v>343</v>
      </c>
      <c r="J3770" s="27" t="s">
        <v>344</v>
      </c>
      <c r="K3770" s="27" t="s">
        <v>303</v>
      </c>
      <c r="L3770" s="27" t="s">
        <v>335</v>
      </c>
      <c r="M3770" s="27" t="s">
        <v>323</v>
      </c>
      <c r="N3770" s="27" t="s">
        <v>306</v>
      </c>
      <c r="O3770" s="27" t="s">
        <v>307</v>
      </c>
      <c r="P3770" s="27">
        <v>27.976939999999999</v>
      </c>
    </row>
    <row r="3771" spans="7:16" x14ac:dyDescent="0.25">
      <c r="G3771" s="27" t="str">
        <f t="shared" si="58"/>
        <v>2019/2020GlobalAll SectorsMitigationProject-level market rate debtDomesticPrivateFunds</v>
      </c>
      <c r="H3771" s="27" t="s">
        <v>290</v>
      </c>
      <c r="I3771" s="27" t="s">
        <v>343</v>
      </c>
      <c r="J3771" s="27" t="s">
        <v>344</v>
      </c>
      <c r="K3771" s="27" t="s">
        <v>303</v>
      </c>
      <c r="L3771" s="27" t="s">
        <v>335</v>
      </c>
      <c r="M3771" s="27" t="s">
        <v>323</v>
      </c>
      <c r="N3771" s="27" t="s">
        <v>306</v>
      </c>
      <c r="O3771" s="27" t="s">
        <v>25</v>
      </c>
      <c r="P3771" s="27">
        <v>39.642344999999999</v>
      </c>
    </row>
    <row r="3772" spans="7:16" x14ac:dyDescent="0.25">
      <c r="G3772" s="27" t="str">
        <f t="shared" si="58"/>
        <v>2019/2020GlobalAll SectorsMitigationProject-level market rate debtDomesticPrivateInstitutional Investors</v>
      </c>
      <c r="H3772" s="27" t="s">
        <v>290</v>
      </c>
      <c r="I3772" s="27" t="s">
        <v>343</v>
      </c>
      <c r="J3772" s="27" t="s">
        <v>344</v>
      </c>
      <c r="K3772" s="27" t="s">
        <v>303</v>
      </c>
      <c r="L3772" s="27" t="s">
        <v>335</v>
      </c>
      <c r="M3772" s="27" t="s">
        <v>323</v>
      </c>
      <c r="N3772" s="27" t="s">
        <v>306</v>
      </c>
      <c r="O3772" s="27" t="s">
        <v>27</v>
      </c>
      <c r="P3772" s="27">
        <v>120.266217</v>
      </c>
    </row>
    <row r="3773" spans="7:16" x14ac:dyDescent="0.25">
      <c r="G3773" s="27" t="str">
        <f t="shared" si="58"/>
        <v>2019/2020GlobalAll SectorsMitigationProject-level market rate debtDomesticPrivateUnknown</v>
      </c>
      <c r="H3773" s="27" t="s">
        <v>290</v>
      </c>
      <c r="I3773" s="27" t="s">
        <v>343</v>
      </c>
      <c r="J3773" s="27" t="s">
        <v>344</v>
      </c>
      <c r="K3773" s="27" t="s">
        <v>303</v>
      </c>
      <c r="L3773" s="27" t="s">
        <v>335</v>
      </c>
      <c r="M3773" s="27" t="s">
        <v>323</v>
      </c>
      <c r="N3773" s="27" t="s">
        <v>306</v>
      </c>
      <c r="O3773" s="27" t="s">
        <v>301</v>
      </c>
      <c r="P3773" s="27">
        <v>31967.129860000001</v>
      </c>
    </row>
    <row r="3774" spans="7:16" x14ac:dyDescent="0.25">
      <c r="G3774" s="27" t="str">
        <f t="shared" si="58"/>
        <v>2019/2020GlobalAll SectorsMitigationProject-level market rate debtDomesticPublicExport Credit Agency (ECA)</v>
      </c>
      <c r="H3774" s="27" t="s">
        <v>290</v>
      </c>
      <c r="I3774" s="27" t="s">
        <v>343</v>
      </c>
      <c r="J3774" s="27" t="s">
        <v>344</v>
      </c>
      <c r="K3774" s="27" t="s">
        <v>303</v>
      </c>
      <c r="L3774" s="27" t="s">
        <v>335</v>
      </c>
      <c r="M3774" s="27" t="s">
        <v>323</v>
      </c>
      <c r="N3774" s="27" t="s">
        <v>309</v>
      </c>
      <c r="O3774" s="27" t="s">
        <v>310</v>
      </c>
      <c r="P3774" s="27">
        <v>16.833349999999999</v>
      </c>
    </row>
    <row r="3775" spans="7:16" x14ac:dyDescent="0.25">
      <c r="G3775" s="27" t="str">
        <f t="shared" si="58"/>
        <v>2019/2020GlobalAll SectorsMitigationProject-level market rate debtDomesticPublicGovernment</v>
      </c>
      <c r="H3775" s="27" t="s">
        <v>290</v>
      </c>
      <c r="I3775" s="27" t="s">
        <v>343</v>
      </c>
      <c r="J3775" s="27" t="s">
        <v>344</v>
      </c>
      <c r="K3775" s="27" t="s">
        <v>303</v>
      </c>
      <c r="L3775" s="27" t="s">
        <v>335</v>
      </c>
      <c r="M3775" s="27" t="s">
        <v>323</v>
      </c>
      <c r="N3775" s="27" t="s">
        <v>309</v>
      </c>
      <c r="O3775" s="27" t="s">
        <v>28</v>
      </c>
      <c r="P3775" s="27">
        <v>221.77114867899999</v>
      </c>
    </row>
    <row r="3776" spans="7:16" x14ac:dyDescent="0.25">
      <c r="G3776" s="27" t="str">
        <f t="shared" si="58"/>
        <v>2019/2020GlobalAll SectorsMitigationProject-level market rate debtDomesticPublicMultilateral DFI</v>
      </c>
      <c r="H3776" s="27" t="s">
        <v>290</v>
      </c>
      <c r="I3776" s="27" t="s">
        <v>343</v>
      </c>
      <c r="J3776" s="27" t="s">
        <v>344</v>
      </c>
      <c r="K3776" s="27" t="s">
        <v>303</v>
      </c>
      <c r="L3776" s="27" t="s">
        <v>335</v>
      </c>
      <c r="M3776" s="27" t="s">
        <v>323</v>
      </c>
      <c r="N3776" s="27" t="s">
        <v>309</v>
      </c>
      <c r="O3776" s="27" t="s">
        <v>30</v>
      </c>
      <c r="P3776" s="27">
        <v>746.69865488300002</v>
      </c>
    </row>
    <row r="3777" spans="7:16" x14ac:dyDescent="0.25">
      <c r="G3777" s="27" t="str">
        <f t="shared" si="58"/>
        <v>2019/2020GlobalAll SectorsMitigationProject-level market rate debtDomesticPublicNational DFI</v>
      </c>
      <c r="H3777" s="27" t="s">
        <v>290</v>
      </c>
      <c r="I3777" s="27" t="s">
        <v>343</v>
      </c>
      <c r="J3777" s="27" t="s">
        <v>344</v>
      </c>
      <c r="K3777" s="27" t="s">
        <v>303</v>
      </c>
      <c r="L3777" s="27" t="s">
        <v>335</v>
      </c>
      <c r="M3777" s="27" t="s">
        <v>323</v>
      </c>
      <c r="N3777" s="27" t="s">
        <v>309</v>
      </c>
      <c r="O3777" s="27" t="s">
        <v>33</v>
      </c>
      <c r="P3777" s="27">
        <v>86.464410000000001</v>
      </c>
    </row>
    <row r="3778" spans="7:16" x14ac:dyDescent="0.25">
      <c r="G3778" s="27" t="str">
        <f t="shared" si="58"/>
        <v>2019/2020GlobalAll SectorsMitigationProject-level market rate debtDomesticPublicPublic Fund</v>
      </c>
      <c r="H3778" s="27" t="s">
        <v>290</v>
      </c>
      <c r="I3778" s="27" t="s">
        <v>343</v>
      </c>
      <c r="J3778" s="27" t="s">
        <v>344</v>
      </c>
      <c r="K3778" s="27" t="s">
        <v>303</v>
      </c>
      <c r="L3778" s="27" t="s">
        <v>335</v>
      </c>
      <c r="M3778" s="27" t="s">
        <v>323</v>
      </c>
      <c r="N3778" s="27" t="s">
        <v>309</v>
      </c>
      <c r="O3778" s="27" t="s">
        <v>311</v>
      </c>
      <c r="P3778" s="27">
        <v>0</v>
      </c>
    </row>
    <row r="3779" spans="7:16" x14ac:dyDescent="0.25">
      <c r="G3779" s="27" t="str">
        <f t="shared" ref="G3779:G3842" si="59">+_xlfn.CONCAT(H3779:O3779)</f>
        <v>2019/2020GlobalAll SectorsMitigationProject-level market rate debtDomesticPublicSOE</v>
      </c>
      <c r="H3779" s="27" t="s">
        <v>290</v>
      </c>
      <c r="I3779" s="27" t="s">
        <v>343</v>
      </c>
      <c r="J3779" s="27" t="s">
        <v>344</v>
      </c>
      <c r="K3779" s="27" t="s">
        <v>303</v>
      </c>
      <c r="L3779" s="27" t="s">
        <v>335</v>
      </c>
      <c r="M3779" s="27" t="s">
        <v>323</v>
      </c>
      <c r="N3779" s="27" t="s">
        <v>309</v>
      </c>
      <c r="O3779" s="27" t="s">
        <v>34</v>
      </c>
      <c r="P3779" s="27">
        <v>36.652299999999997</v>
      </c>
    </row>
    <row r="3780" spans="7:16" x14ac:dyDescent="0.25">
      <c r="G3780" s="27" t="str">
        <f t="shared" si="59"/>
        <v>2019/2020GlobalAll SectorsMitigationProject-level market rate debtDomesticPublicState-owned FI</v>
      </c>
      <c r="H3780" s="27" t="s">
        <v>290</v>
      </c>
      <c r="I3780" s="27" t="s">
        <v>343</v>
      </c>
      <c r="J3780" s="27" t="s">
        <v>344</v>
      </c>
      <c r="K3780" s="27" t="s">
        <v>303</v>
      </c>
      <c r="L3780" s="27" t="s">
        <v>335</v>
      </c>
      <c r="M3780" s="27" t="s">
        <v>323</v>
      </c>
      <c r="N3780" s="27" t="s">
        <v>309</v>
      </c>
      <c r="O3780" s="27" t="s">
        <v>312</v>
      </c>
      <c r="P3780" s="27">
        <v>231.13412750000001</v>
      </c>
    </row>
    <row r="3781" spans="7:16" x14ac:dyDescent="0.25">
      <c r="G3781" s="27" t="str">
        <f t="shared" si="59"/>
        <v>2019/2020GlobalAll SectorsMitigationProject-level market rate debtDomesticPublicUnknown</v>
      </c>
      <c r="H3781" s="27" t="s">
        <v>290</v>
      </c>
      <c r="I3781" s="27" t="s">
        <v>343</v>
      </c>
      <c r="J3781" s="27" t="s">
        <v>344</v>
      </c>
      <c r="K3781" s="27" t="s">
        <v>303</v>
      </c>
      <c r="L3781" s="27" t="s">
        <v>335</v>
      </c>
      <c r="M3781" s="27" t="s">
        <v>323</v>
      </c>
      <c r="N3781" s="27" t="s">
        <v>309</v>
      </c>
      <c r="O3781" s="27" t="s">
        <v>301</v>
      </c>
      <c r="P3781" s="27">
        <v>1734.3398500000001</v>
      </c>
    </row>
    <row r="3782" spans="7:16" x14ac:dyDescent="0.25">
      <c r="G3782" s="27" t="str">
        <f t="shared" si="59"/>
        <v>2019/2020GlobalAll SectorsMitigationProject-level market rate debtInternationalPrivateCommercial FI</v>
      </c>
      <c r="H3782" s="27" t="s">
        <v>290</v>
      </c>
      <c r="I3782" s="27" t="s">
        <v>343</v>
      </c>
      <c r="J3782" s="27" t="s">
        <v>344</v>
      </c>
      <c r="K3782" s="27" t="s">
        <v>303</v>
      </c>
      <c r="L3782" s="27" t="s">
        <v>335</v>
      </c>
      <c r="M3782" s="27" t="s">
        <v>324</v>
      </c>
      <c r="N3782" s="27" t="s">
        <v>306</v>
      </c>
      <c r="O3782" s="27" t="s">
        <v>23</v>
      </c>
      <c r="P3782" s="27">
        <v>1691.7584025000001</v>
      </c>
    </row>
    <row r="3783" spans="7:16" x14ac:dyDescent="0.25">
      <c r="G3783" s="27" t="str">
        <f t="shared" si="59"/>
        <v>2019/2020GlobalAll SectorsMitigationProject-level market rate debtInternationalPrivateCorporations</v>
      </c>
      <c r="H3783" s="27" t="s">
        <v>290</v>
      </c>
      <c r="I3783" s="27" t="s">
        <v>343</v>
      </c>
      <c r="J3783" s="27" t="s">
        <v>344</v>
      </c>
      <c r="K3783" s="27" t="s">
        <v>303</v>
      </c>
      <c r="L3783" s="27" t="s">
        <v>335</v>
      </c>
      <c r="M3783" s="27" t="s">
        <v>324</v>
      </c>
      <c r="N3783" s="27" t="s">
        <v>306</v>
      </c>
      <c r="O3783" s="27" t="s">
        <v>307</v>
      </c>
      <c r="P3783" s="27">
        <v>9.1966199999999994</v>
      </c>
    </row>
    <row r="3784" spans="7:16" x14ac:dyDescent="0.25">
      <c r="G3784" s="27" t="str">
        <f t="shared" si="59"/>
        <v>2019/2020GlobalAll SectorsMitigationProject-level market rate debtInternationalPrivateFunds</v>
      </c>
      <c r="H3784" s="27" t="s">
        <v>290</v>
      </c>
      <c r="I3784" s="27" t="s">
        <v>343</v>
      </c>
      <c r="J3784" s="27" t="s">
        <v>344</v>
      </c>
      <c r="K3784" s="27" t="s">
        <v>303</v>
      </c>
      <c r="L3784" s="27" t="s">
        <v>335</v>
      </c>
      <c r="M3784" s="27" t="s">
        <v>324</v>
      </c>
      <c r="N3784" s="27" t="s">
        <v>306</v>
      </c>
      <c r="O3784" s="27" t="s">
        <v>25</v>
      </c>
      <c r="P3784" s="27">
        <v>11.44</v>
      </c>
    </row>
    <row r="3785" spans="7:16" x14ac:dyDescent="0.25">
      <c r="G3785" s="27" t="str">
        <f t="shared" si="59"/>
        <v>2019/2020GlobalAll SectorsMitigationProject-level market rate debtInternationalPrivateInstitutional Investors</v>
      </c>
      <c r="H3785" s="27" t="s">
        <v>290</v>
      </c>
      <c r="I3785" s="27" t="s">
        <v>343</v>
      </c>
      <c r="J3785" s="27" t="s">
        <v>344</v>
      </c>
      <c r="K3785" s="27" t="s">
        <v>303</v>
      </c>
      <c r="L3785" s="27" t="s">
        <v>335</v>
      </c>
      <c r="M3785" s="27" t="s">
        <v>324</v>
      </c>
      <c r="N3785" s="27" t="s">
        <v>306</v>
      </c>
      <c r="O3785" s="27" t="s">
        <v>27</v>
      </c>
      <c r="P3785" s="27">
        <v>20.619709999999898</v>
      </c>
    </row>
    <row r="3786" spans="7:16" x14ac:dyDescent="0.25">
      <c r="G3786" s="27" t="str">
        <f t="shared" si="59"/>
        <v>2019/2020GlobalAll SectorsMitigationProject-level market rate debtInternationalPrivateUnknown</v>
      </c>
      <c r="H3786" s="27" t="s">
        <v>290</v>
      </c>
      <c r="I3786" s="27" t="s">
        <v>343</v>
      </c>
      <c r="J3786" s="27" t="s">
        <v>344</v>
      </c>
      <c r="K3786" s="27" t="s">
        <v>303</v>
      </c>
      <c r="L3786" s="27" t="s">
        <v>335</v>
      </c>
      <c r="M3786" s="27" t="s">
        <v>324</v>
      </c>
      <c r="N3786" s="27" t="s">
        <v>306</v>
      </c>
      <c r="O3786" s="27" t="s">
        <v>301</v>
      </c>
      <c r="P3786" s="27">
        <v>3236.13238</v>
      </c>
    </row>
    <row r="3787" spans="7:16" x14ac:dyDescent="0.25">
      <c r="G3787" s="27" t="str">
        <f t="shared" si="59"/>
        <v>2019/2020GlobalAll SectorsMitigationProject-level market rate debtInternationalPublicBilateral DFI</v>
      </c>
      <c r="H3787" s="27" t="s">
        <v>290</v>
      </c>
      <c r="I3787" s="27" t="s">
        <v>343</v>
      </c>
      <c r="J3787" s="27" t="s">
        <v>344</v>
      </c>
      <c r="K3787" s="27" t="s">
        <v>303</v>
      </c>
      <c r="L3787" s="27" t="s">
        <v>335</v>
      </c>
      <c r="M3787" s="27" t="s">
        <v>324</v>
      </c>
      <c r="N3787" s="27" t="s">
        <v>309</v>
      </c>
      <c r="O3787" s="27" t="s">
        <v>31</v>
      </c>
      <c r="P3787" s="27">
        <v>57.521634999999897</v>
      </c>
    </row>
    <row r="3788" spans="7:16" x14ac:dyDescent="0.25">
      <c r="G3788" s="27" t="str">
        <f t="shared" si="59"/>
        <v>2019/2020GlobalAll SectorsMitigationProject-level market rate debtInternationalPublicExport Credit Agency (ECA)</v>
      </c>
      <c r="H3788" s="27" t="s">
        <v>290</v>
      </c>
      <c r="I3788" s="27" t="s">
        <v>343</v>
      </c>
      <c r="J3788" s="27" t="s">
        <v>344</v>
      </c>
      <c r="K3788" s="27" t="s">
        <v>303</v>
      </c>
      <c r="L3788" s="27" t="s">
        <v>335</v>
      </c>
      <c r="M3788" s="27" t="s">
        <v>324</v>
      </c>
      <c r="N3788" s="27" t="s">
        <v>309</v>
      </c>
      <c r="O3788" s="27" t="s">
        <v>310</v>
      </c>
      <c r="P3788" s="27">
        <v>667.74577499999998</v>
      </c>
    </row>
    <row r="3789" spans="7:16" x14ac:dyDescent="0.25">
      <c r="G3789" s="27" t="str">
        <f t="shared" si="59"/>
        <v>2019/2020GlobalAll SectorsMitigationProject-level market rate debtInternationalPublicGovernment</v>
      </c>
      <c r="H3789" s="27" t="s">
        <v>290</v>
      </c>
      <c r="I3789" s="27" t="s">
        <v>343</v>
      </c>
      <c r="J3789" s="27" t="s">
        <v>344</v>
      </c>
      <c r="K3789" s="27" t="s">
        <v>303</v>
      </c>
      <c r="L3789" s="27" t="s">
        <v>335</v>
      </c>
      <c r="M3789" s="27" t="s">
        <v>324</v>
      </c>
      <c r="N3789" s="27" t="s">
        <v>309</v>
      </c>
      <c r="O3789" s="27" t="s">
        <v>28</v>
      </c>
      <c r="P3789" s="27">
        <v>5.3710300000000002</v>
      </c>
    </row>
    <row r="3790" spans="7:16" x14ac:dyDescent="0.25">
      <c r="G3790" s="27" t="str">
        <f t="shared" si="59"/>
        <v>2019/2020GlobalAll SectorsMitigationProject-level market rate debtInternationalPublicMultilateral Climate Funds</v>
      </c>
      <c r="H3790" s="27" t="s">
        <v>290</v>
      </c>
      <c r="I3790" s="27" t="s">
        <v>343</v>
      </c>
      <c r="J3790" s="27" t="s">
        <v>344</v>
      </c>
      <c r="K3790" s="27" t="s">
        <v>303</v>
      </c>
      <c r="L3790" s="27" t="s">
        <v>335</v>
      </c>
      <c r="M3790" s="27" t="s">
        <v>324</v>
      </c>
      <c r="N3790" s="27" t="s">
        <v>309</v>
      </c>
      <c r="O3790" s="27" t="s">
        <v>29</v>
      </c>
      <c r="P3790" s="27">
        <v>0</v>
      </c>
    </row>
    <row r="3791" spans="7:16" x14ac:dyDescent="0.25">
      <c r="G3791" s="27" t="str">
        <f t="shared" si="59"/>
        <v>2019/2020GlobalAll SectorsMitigationProject-level market rate debtInternationalPublicMultilateral DFI</v>
      </c>
      <c r="H3791" s="27" t="s">
        <v>290</v>
      </c>
      <c r="I3791" s="27" t="s">
        <v>343</v>
      </c>
      <c r="J3791" s="27" t="s">
        <v>344</v>
      </c>
      <c r="K3791" s="27" t="s">
        <v>303</v>
      </c>
      <c r="L3791" s="27" t="s">
        <v>335</v>
      </c>
      <c r="M3791" s="27" t="s">
        <v>324</v>
      </c>
      <c r="N3791" s="27" t="s">
        <v>309</v>
      </c>
      <c r="O3791" s="27" t="s">
        <v>30</v>
      </c>
      <c r="P3791" s="27">
        <v>10893.758229616</v>
      </c>
    </row>
    <row r="3792" spans="7:16" x14ac:dyDescent="0.25">
      <c r="G3792" s="27" t="str">
        <f t="shared" si="59"/>
        <v>2019/2020GlobalAll SectorsMitigationProject-level market rate debtInternationalPublicNational DFI</v>
      </c>
      <c r="H3792" s="27" t="s">
        <v>290</v>
      </c>
      <c r="I3792" s="27" t="s">
        <v>343</v>
      </c>
      <c r="J3792" s="27" t="s">
        <v>344</v>
      </c>
      <c r="K3792" s="27" t="s">
        <v>303</v>
      </c>
      <c r="L3792" s="27" t="s">
        <v>335</v>
      </c>
      <c r="M3792" s="27" t="s">
        <v>324</v>
      </c>
      <c r="N3792" s="27" t="s">
        <v>309</v>
      </c>
      <c r="O3792" s="27" t="s">
        <v>33</v>
      </c>
      <c r="P3792" s="27">
        <v>0</v>
      </c>
    </row>
    <row r="3793" spans="7:16" x14ac:dyDescent="0.25">
      <c r="G3793" s="27" t="str">
        <f t="shared" si="59"/>
        <v>2019/2020GlobalAll SectorsMitigationProject-level market rate debtInternationalPublicSOE</v>
      </c>
      <c r="H3793" s="27" t="s">
        <v>290</v>
      </c>
      <c r="I3793" s="27" t="s">
        <v>343</v>
      </c>
      <c r="J3793" s="27" t="s">
        <v>344</v>
      </c>
      <c r="K3793" s="27" t="s">
        <v>303</v>
      </c>
      <c r="L3793" s="27" t="s">
        <v>335</v>
      </c>
      <c r="M3793" s="27" t="s">
        <v>324</v>
      </c>
      <c r="N3793" s="27" t="s">
        <v>309</v>
      </c>
      <c r="O3793" s="27" t="s">
        <v>34</v>
      </c>
      <c r="P3793" s="27">
        <v>1.0447500000000001</v>
      </c>
    </row>
    <row r="3794" spans="7:16" x14ac:dyDescent="0.25">
      <c r="G3794" s="27" t="str">
        <f t="shared" si="59"/>
        <v>2019/2020GlobalAll SectorsMitigationProject-level market rate debtInternationalPublicState-owned FI</v>
      </c>
      <c r="H3794" s="27" t="s">
        <v>290</v>
      </c>
      <c r="I3794" s="27" t="s">
        <v>343</v>
      </c>
      <c r="J3794" s="27" t="s">
        <v>344</v>
      </c>
      <c r="K3794" s="27" t="s">
        <v>303</v>
      </c>
      <c r="L3794" s="27" t="s">
        <v>335</v>
      </c>
      <c r="M3794" s="27" t="s">
        <v>324</v>
      </c>
      <c r="N3794" s="27" t="s">
        <v>309</v>
      </c>
      <c r="O3794" s="27" t="s">
        <v>312</v>
      </c>
      <c r="P3794" s="27">
        <v>73.566017500000001</v>
      </c>
    </row>
    <row r="3795" spans="7:16" x14ac:dyDescent="0.25">
      <c r="G3795" s="27" t="str">
        <f t="shared" si="59"/>
        <v>2019/2020GlobalAll SectorsMitigationProject-level market rate debtInternationalPublicUnknown</v>
      </c>
      <c r="H3795" s="27" t="s">
        <v>290</v>
      </c>
      <c r="I3795" s="27" t="s">
        <v>343</v>
      </c>
      <c r="J3795" s="27" t="s">
        <v>344</v>
      </c>
      <c r="K3795" s="27" t="s">
        <v>303</v>
      </c>
      <c r="L3795" s="27" t="s">
        <v>335</v>
      </c>
      <c r="M3795" s="27" t="s">
        <v>324</v>
      </c>
      <c r="N3795" s="27" t="s">
        <v>309</v>
      </c>
      <c r="O3795" s="27" t="s">
        <v>301</v>
      </c>
      <c r="P3795" s="27">
        <v>46.59</v>
      </c>
    </row>
    <row r="3796" spans="7:16" x14ac:dyDescent="0.25">
      <c r="G3796" s="27" t="str">
        <f t="shared" si="59"/>
        <v>2019/2020GlobalAll SectorsMitigationProject-level market rate debtUnknownPrivateCommercial FI</v>
      </c>
      <c r="H3796" s="27" t="s">
        <v>290</v>
      </c>
      <c r="I3796" s="27" t="s">
        <v>343</v>
      </c>
      <c r="J3796" s="27" t="s">
        <v>344</v>
      </c>
      <c r="K3796" s="27" t="s">
        <v>303</v>
      </c>
      <c r="L3796" s="27" t="s">
        <v>335</v>
      </c>
      <c r="M3796" s="27" t="s">
        <v>301</v>
      </c>
      <c r="N3796" s="27" t="s">
        <v>306</v>
      </c>
      <c r="O3796" s="27" t="s">
        <v>23</v>
      </c>
      <c r="P3796" s="27">
        <v>85.73</v>
      </c>
    </row>
    <row r="3797" spans="7:16" x14ac:dyDescent="0.25">
      <c r="G3797" s="27" t="str">
        <f t="shared" si="59"/>
        <v>2019/2020GlobalAll SectorsMitigationUnknownAll DestinationsPrivateCommercial FI</v>
      </c>
      <c r="H3797" s="27" t="s">
        <v>290</v>
      </c>
      <c r="I3797" s="27" t="s">
        <v>343</v>
      </c>
      <c r="J3797" s="27" t="s">
        <v>344</v>
      </c>
      <c r="K3797" s="27" t="s">
        <v>303</v>
      </c>
      <c r="L3797" s="27" t="s">
        <v>301</v>
      </c>
      <c r="M3797" s="27" t="s">
        <v>338</v>
      </c>
      <c r="N3797" s="27" t="s">
        <v>306</v>
      </c>
      <c r="O3797" s="27" t="s">
        <v>23</v>
      </c>
      <c r="P3797" s="27">
        <v>0</v>
      </c>
    </row>
    <row r="3798" spans="7:16" x14ac:dyDescent="0.25">
      <c r="G3798" s="27" t="str">
        <f t="shared" si="59"/>
        <v>2019/2020GlobalAll SectorsMitigationUnknownAll DestinationsPublicBilateral DFI</v>
      </c>
      <c r="H3798" s="27" t="s">
        <v>290</v>
      </c>
      <c r="I3798" s="27" t="s">
        <v>343</v>
      </c>
      <c r="J3798" s="27" t="s">
        <v>344</v>
      </c>
      <c r="K3798" s="27" t="s">
        <v>303</v>
      </c>
      <c r="L3798" s="27" t="s">
        <v>301</v>
      </c>
      <c r="M3798" s="27" t="s">
        <v>338</v>
      </c>
      <c r="N3798" s="27" t="s">
        <v>309</v>
      </c>
      <c r="O3798" s="27" t="s">
        <v>31</v>
      </c>
      <c r="P3798" s="27">
        <v>0</v>
      </c>
    </row>
    <row r="3799" spans="7:16" x14ac:dyDescent="0.25">
      <c r="G3799" s="27" t="str">
        <f t="shared" si="59"/>
        <v>2019/2020GlobalAll SectorsMitigationUnknownAll DestinationsPublicExport Credit Agency (ECA)</v>
      </c>
      <c r="H3799" s="27" t="s">
        <v>290</v>
      </c>
      <c r="I3799" s="27" t="s">
        <v>343</v>
      </c>
      <c r="J3799" s="27" t="s">
        <v>344</v>
      </c>
      <c r="K3799" s="27" t="s">
        <v>303</v>
      </c>
      <c r="L3799" s="27" t="s">
        <v>301</v>
      </c>
      <c r="M3799" s="27" t="s">
        <v>338</v>
      </c>
      <c r="N3799" s="27" t="s">
        <v>309</v>
      </c>
      <c r="O3799" s="27" t="s">
        <v>310</v>
      </c>
      <c r="P3799" s="27">
        <v>0.1</v>
      </c>
    </row>
    <row r="3800" spans="7:16" x14ac:dyDescent="0.25">
      <c r="G3800" s="27" t="str">
        <f t="shared" si="59"/>
        <v>2019/2020GlobalAll SectorsMitigationUnknownAll DestinationsPublicMultilateral DFI</v>
      </c>
      <c r="H3800" s="27" t="s">
        <v>290</v>
      </c>
      <c r="I3800" s="27" t="s">
        <v>343</v>
      </c>
      <c r="J3800" s="27" t="s">
        <v>344</v>
      </c>
      <c r="K3800" s="27" t="s">
        <v>303</v>
      </c>
      <c r="L3800" s="27" t="s">
        <v>301</v>
      </c>
      <c r="M3800" s="27" t="s">
        <v>338</v>
      </c>
      <c r="N3800" s="27" t="s">
        <v>309</v>
      </c>
      <c r="O3800" s="27" t="s">
        <v>30</v>
      </c>
      <c r="P3800" s="27">
        <v>500.44722377199997</v>
      </c>
    </row>
    <row r="3801" spans="7:16" x14ac:dyDescent="0.25">
      <c r="G3801" s="27" t="str">
        <f t="shared" si="59"/>
        <v>2019/2020GlobalAll SectorsMitigationUnknownAll DestinationsPublicNational DFI</v>
      </c>
      <c r="H3801" s="27" t="s">
        <v>290</v>
      </c>
      <c r="I3801" s="27" t="s">
        <v>343</v>
      </c>
      <c r="J3801" s="27" t="s">
        <v>344</v>
      </c>
      <c r="K3801" s="27" t="s">
        <v>303</v>
      </c>
      <c r="L3801" s="27" t="s">
        <v>301</v>
      </c>
      <c r="M3801" s="27" t="s">
        <v>338</v>
      </c>
      <c r="N3801" s="27" t="s">
        <v>309</v>
      </c>
      <c r="O3801" s="27" t="s">
        <v>33</v>
      </c>
      <c r="P3801" s="27">
        <v>35.924999999999997</v>
      </c>
    </row>
    <row r="3802" spans="7:16" x14ac:dyDescent="0.25">
      <c r="G3802" s="27" t="str">
        <f t="shared" si="59"/>
        <v>2019/2020GlobalAll SectorsMitigationUnknownAll DestinationsUnknownUnknown</v>
      </c>
      <c r="H3802" s="27" t="s">
        <v>290</v>
      </c>
      <c r="I3802" s="27" t="s">
        <v>343</v>
      </c>
      <c r="J3802" s="27" t="s">
        <v>344</v>
      </c>
      <c r="K3802" s="27" t="s">
        <v>303</v>
      </c>
      <c r="L3802" s="27" t="s">
        <v>301</v>
      </c>
      <c r="M3802" s="27" t="s">
        <v>338</v>
      </c>
      <c r="N3802" s="27" t="s">
        <v>301</v>
      </c>
      <c r="O3802" s="27" t="s">
        <v>301</v>
      </c>
      <c r="P3802" s="27">
        <v>231358.43553029999</v>
      </c>
    </row>
    <row r="3803" spans="7:16" x14ac:dyDescent="0.25">
      <c r="G3803" s="27" t="str">
        <f t="shared" si="59"/>
        <v>2019/2020GlobalAll SectorsMitigationUnknownDomesticPublicExport Credit Agency (ECA)</v>
      </c>
      <c r="H3803" s="27" t="s">
        <v>290</v>
      </c>
      <c r="I3803" s="27" t="s">
        <v>343</v>
      </c>
      <c r="J3803" s="27" t="s">
        <v>344</v>
      </c>
      <c r="K3803" s="27" t="s">
        <v>303</v>
      </c>
      <c r="L3803" s="27" t="s">
        <v>301</v>
      </c>
      <c r="M3803" s="27" t="s">
        <v>323</v>
      </c>
      <c r="N3803" s="27" t="s">
        <v>309</v>
      </c>
      <c r="O3803" s="27" t="s">
        <v>310</v>
      </c>
      <c r="P3803" s="27">
        <v>0.1</v>
      </c>
    </row>
    <row r="3804" spans="7:16" x14ac:dyDescent="0.25">
      <c r="G3804" s="27" t="str">
        <f t="shared" si="59"/>
        <v>2019/2020GlobalAll SectorsMitigationUnknownDomesticPublicMultilateral DFI</v>
      </c>
      <c r="H3804" s="27" t="s">
        <v>290</v>
      </c>
      <c r="I3804" s="27" t="s">
        <v>343</v>
      </c>
      <c r="J3804" s="27" t="s">
        <v>344</v>
      </c>
      <c r="K3804" s="27" t="s">
        <v>303</v>
      </c>
      <c r="L3804" s="27" t="s">
        <v>301</v>
      </c>
      <c r="M3804" s="27" t="s">
        <v>323</v>
      </c>
      <c r="N3804" s="27" t="s">
        <v>309</v>
      </c>
      <c r="O3804" s="27" t="s">
        <v>30</v>
      </c>
      <c r="P3804" s="27">
        <v>1.2714481360000001</v>
      </c>
    </row>
    <row r="3805" spans="7:16" x14ac:dyDescent="0.25">
      <c r="G3805" s="27" t="str">
        <f t="shared" si="59"/>
        <v>2019/2020GlobalAll SectorsMitigationUnknownDomesticPublicNational DFI</v>
      </c>
      <c r="H3805" s="27" t="s">
        <v>290</v>
      </c>
      <c r="I3805" s="27" t="s">
        <v>343</v>
      </c>
      <c r="J3805" s="27" t="s">
        <v>344</v>
      </c>
      <c r="K3805" s="27" t="s">
        <v>303</v>
      </c>
      <c r="L3805" s="27" t="s">
        <v>301</v>
      </c>
      <c r="M3805" s="27" t="s">
        <v>323</v>
      </c>
      <c r="N3805" s="27" t="s">
        <v>309</v>
      </c>
      <c r="O3805" s="27" t="s">
        <v>33</v>
      </c>
      <c r="P3805" s="27">
        <v>35.924999999999997</v>
      </c>
    </row>
    <row r="3806" spans="7:16" x14ac:dyDescent="0.25">
      <c r="G3806" s="27" t="str">
        <f t="shared" si="59"/>
        <v>2019/2020GlobalAll SectorsMitigationUnknownDomesticUnknownUnknown</v>
      </c>
      <c r="H3806" s="27" t="s">
        <v>290</v>
      </c>
      <c r="I3806" s="27" t="s">
        <v>343</v>
      </c>
      <c r="J3806" s="27" t="s">
        <v>344</v>
      </c>
      <c r="K3806" s="27" t="s">
        <v>303</v>
      </c>
      <c r="L3806" s="27" t="s">
        <v>301</v>
      </c>
      <c r="M3806" s="27" t="s">
        <v>323</v>
      </c>
      <c r="N3806" s="27" t="s">
        <v>301</v>
      </c>
      <c r="O3806" s="27" t="s">
        <v>301</v>
      </c>
      <c r="P3806" s="27">
        <v>24888.535707999999</v>
      </c>
    </row>
    <row r="3807" spans="7:16" x14ac:dyDescent="0.25">
      <c r="G3807" s="27" t="str">
        <f t="shared" si="59"/>
        <v>2019/2020GlobalAll SectorsMitigationUnknownInternationalPrivateCommercial FI</v>
      </c>
      <c r="H3807" s="27" t="s">
        <v>290</v>
      </c>
      <c r="I3807" s="27" t="s">
        <v>343</v>
      </c>
      <c r="J3807" s="27" t="s">
        <v>344</v>
      </c>
      <c r="K3807" s="27" t="s">
        <v>303</v>
      </c>
      <c r="L3807" s="27" t="s">
        <v>301</v>
      </c>
      <c r="M3807" s="27" t="s">
        <v>324</v>
      </c>
      <c r="N3807" s="27" t="s">
        <v>306</v>
      </c>
      <c r="O3807" s="27" t="s">
        <v>23</v>
      </c>
      <c r="P3807" s="27">
        <v>0</v>
      </c>
    </row>
    <row r="3808" spans="7:16" x14ac:dyDescent="0.25">
      <c r="G3808" s="27" t="str">
        <f t="shared" si="59"/>
        <v>2019/2020GlobalAll SectorsMitigationUnknownInternationalPublicBilateral DFI</v>
      </c>
      <c r="H3808" s="27" t="s">
        <v>290</v>
      </c>
      <c r="I3808" s="27" t="s">
        <v>343</v>
      </c>
      <c r="J3808" s="27" t="s">
        <v>344</v>
      </c>
      <c r="K3808" s="27" t="s">
        <v>303</v>
      </c>
      <c r="L3808" s="27" t="s">
        <v>301</v>
      </c>
      <c r="M3808" s="27" t="s">
        <v>324</v>
      </c>
      <c r="N3808" s="27" t="s">
        <v>309</v>
      </c>
      <c r="O3808" s="27" t="s">
        <v>31</v>
      </c>
      <c r="P3808" s="27">
        <v>0</v>
      </c>
    </row>
    <row r="3809" spans="7:16" x14ac:dyDescent="0.25">
      <c r="G3809" s="27" t="str">
        <f t="shared" si="59"/>
        <v>2019/2020GlobalAll SectorsMitigationUnknownInternationalPublicMultilateral DFI</v>
      </c>
      <c r="H3809" s="27" t="s">
        <v>290</v>
      </c>
      <c r="I3809" s="27" t="s">
        <v>343</v>
      </c>
      <c r="J3809" s="27" t="s">
        <v>344</v>
      </c>
      <c r="K3809" s="27" t="s">
        <v>303</v>
      </c>
      <c r="L3809" s="27" t="s">
        <v>301</v>
      </c>
      <c r="M3809" s="27" t="s">
        <v>324</v>
      </c>
      <c r="N3809" s="27" t="s">
        <v>309</v>
      </c>
      <c r="O3809" s="27" t="s">
        <v>30</v>
      </c>
      <c r="P3809" s="27">
        <v>499.17577563600003</v>
      </c>
    </row>
    <row r="3810" spans="7:16" x14ac:dyDescent="0.25">
      <c r="G3810" s="27" t="str">
        <f t="shared" si="59"/>
        <v>2019/2020GlobalAll SectorsMitigationUnknownUnknownUnknownUnknown</v>
      </c>
      <c r="H3810" s="27" t="s">
        <v>290</v>
      </c>
      <c r="I3810" s="27" t="s">
        <v>343</v>
      </c>
      <c r="J3810" s="27" t="s">
        <v>344</v>
      </c>
      <c r="K3810" s="27" t="s">
        <v>303</v>
      </c>
      <c r="L3810" s="27" t="s">
        <v>301</v>
      </c>
      <c r="M3810" s="27" t="s">
        <v>301</v>
      </c>
      <c r="N3810" s="27" t="s">
        <v>301</v>
      </c>
      <c r="O3810" s="27" t="s">
        <v>301</v>
      </c>
      <c r="P3810" s="27">
        <v>206469.89982230001</v>
      </c>
    </row>
    <row r="3811" spans="7:16" x14ac:dyDescent="0.25">
      <c r="G3811" s="27" t="str">
        <f t="shared" si="59"/>
        <v>2019/2020GlobalAll SectorsMultiple ObjectivesAll InstrumentsAll DestinationsPrivateCommercial FI</v>
      </c>
      <c r="H3811" s="27" t="s">
        <v>290</v>
      </c>
      <c r="I3811" s="27" t="s">
        <v>343</v>
      </c>
      <c r="J3811" s="27" t="s">
        <v>344</v>
      </c>
      <c r="K3811" s="27" t="s">
        <v>304</v>
      </c>
      <c r="L3811" s="27" t="s">
        <v>345</v>
      </c>
      <c r="M3811" s="27" t="s">
        <v>338</v>
      </c>
      <c r="N3811" s="27" t="s">
        <v>306</v>
      </c>
      <c r="O3811" s="27" t="s">
        <v>23</v>
      </c>
      <c r="P3811" s="27">
        <v>202.56849999999901</v>
      </c>
    </row>
    <row r="3812" spans="7:16" x14ac:dyDescent="0.25">
      <c r="G3812" s="27" t="str">
        <f t="shared" si="59"/>
        <v>2019/2020GlobalAll SectorsMultiple ObjectivesAll InstrumentsAll DestinationsPrivateCorporations</v>
      </c>
      <c r="H3812" s="27" t="s">
        <v>290</v>
      </c>
      <c r="I3812" s="27" t="s">
        <v>343</v>
      </c>
      <c r="J3812" s="27" t="s">
        <v>344</v>
      </c>
      <c r="K3812" s="27" t="s">
        <v>304</v>
      </c>
      <c r="L3812" s="27" t="s">
        <v>345</v>
      </c>
      <c r="M3812" s="27" t="s">
        <v>338</v>
      </c>
      <c r="N3812" s="27" t="s">
        <v>306</v>
      </c>
      <c r="O3812" s="27" t="s">
        <v>307</v>
      </c>
      <c r="P3812" s="27">
        <v>1021.0465</v>
      </c>
    </row>
    <row r="3813" spans="7:16" x14ac:dyDescent="0.25">
      <c r="G3813" s="27" t="str">
        <f t="shared" si="59"/>
        <v>2019/2020GlobalAll SectorsMultiple ObjectivesAll InstrumentsAll DestinationsPrivateFunds</v>
      </c>
      <c r="H3813" s="27" t="s">
        <v>290</v>
      </c>
      <c r="I3813" s="27" t="s">
        <v>343</v>
      </c>
      <c r="J3813" s="27" t="s">
        <v>344</v>
      </c>
      <c r="K3813" s="27" t="s">
        <v>304</v>
      </c>
      <c r="L3813" s="27" t="s">
        <v>345</v>
      </c>
      <c r="M3813" s="27" t="s">
        <v>338</v>
      </c>
      <c r="N3813" s="27" t="s">
        <v>306</v>
      </c>
      <c r="O3813" s="27" t="s">
        <v>25</v>
      </c>
      <c r="P3813" s="27">
        <v>182.91749999999999</v>
      </c>
    </row>
    <row r="3814" spans="7:16" x14ac:dyDescent="0.25">
      <c r="G3814" s="27" t="str">
        <f t="shared" si="59"/>
        <v>2019/2020GlobalAll SectorsMultiple ObjectivesAll InstrumentsAll DestinationsPrivateInstitutional Investors</v>
      </c>
      <c r="H3814" s="27" t="s">
        <v>290</v>
      </c>
      <c r="I3814" s="27" t="s">
        <v>343</v>
      </c>
      <c r="J3814" s="27" t="s">
        <v>344</v>
      </c>
      <c r="K3814" s="27" t="s">
        <v>304</v>
      </c>
      <c r="L3814" s="27" t="s">
        <v>345</v>
      </c>
      <c r="M3814" s="27" t="s">
        <v>338</v>
      </c>
      <c r="N3814" s="27" t="s">
        <v>306</v>
      </c>
      <c r="O3814" s="27" t="s">
        <v>27</v>
      </c>
      <c r="P3814" s="27">
        <v>202.18786852700001</v>
      </c>
    </row>
    <row r="3815" spans="7:16" x14ac:dyDescent="0.25">
      <c r="G3815" s="27" t="str">
        <f t="shared" si="59"/>
        <v>2019/2020GlobalAll SectorsMultiple ObjectivesAll InstrumentsAll DestinationsPrivateUnknown</v>
      </c>
      <c r="H3815" s="27" t="s">
        <v>290</v>
      </c>
      <c r="I3815" s="27" t="s">
        <v>343</v>
      </c>
      <c r="J3815" s="27" t="s">
        <v>344</v>
      </c>
      <c r="K3815" s="27" t="s">
        <v>304</v>
      </c>
      <c r="L3815" s="27" t="s">
        <v>345</v>
      </c>
      <c r="M3815" s="27" t="s">
        <v>338</v>
      </c>
      <c r="N3815" s="27" t="s">
        <v>306</v>
      </c>
      <c r="O3815" s="27" t="s">
        <v>301</v>
      </c>
      <c r="P3815" s="27">
        <v>66.64</v>
      </c>
    </row>
    <row r="3816" spans="7:16" x14ac:dyDescent="0.25">
      <c r="G3816" s="27" t="str">
        <f t="shared" si="59"/>
        <v>2019/2020GlobalAll SectorsMultiple ObjectivesAll InstrumentsAll DestinationsPublicBilateral DFI</v>
      </c>
      <c r="H3816" s="27" t="s">
        <v>290</v>
      </c>
      <c r="I3816" s="27" t="s">
        <v>343</v>
      </c>
      <c r="J3816" s="27" t="s">
        <v>344</v>
      </c>
      <c r="K3816" s="27" t="s">
        <v>304</v>
      </c>
      <c r="L3816" s="27" t="s">
        <v>345</v>
      </c>
      <c r="M3816" s="27" t="s">
        <v>338</v>
      </c>
      <c r="N3816" s="27" t="s">
        <v>309</v>
      </c>
      <c r="O3816" s="27" t="s">
        <v>31</v>
      </c>
      <c r="P3816" s="27">
        <v>340.87012299000003</v>
      </c>
    </row>
    <row r="3817" spans="7:16" x14ac:dyDescent="0.25">
      <c r="G3817" s="27" t="str">
        <f t="shared" si="59"/>
        <v>2019/2020GlobalAll SectorsMultiple ObjectivesAll InstrumentsAll DestinationsPublicExport Credit Agency (ECA)</v>
      </c>
      <c r="H3817" s="27" t="s">
        <v>290</v>
      </c>
      <c r="I3817" s="27" t="s">
        <v>343</v>
      </c>
      <c r="J3817" s="27" t="s">
        <v>344</v>
      </c>
      <c r="K3817" s="27" t="s">
        <v>304</v>
      </c>
      <c r="L3817" s="27" t="s">
        <v>345</v>
      </c>
      <c r="M3817" s="27" t="s">
        <v>338</v>
      </c>
      <c r="N3817" s="27" t="s">
        <v>309</v>
      </c>
      <c r="O3817" s="27" t="s">
        <v>310</v>
      </c>
      <c r="P3817" s="27">
        <v>761.22426430999997</v>
      </c>
    </row>
    <row r="3818" spans="7:16" x14ac:dyDescent="0.25">
      <c r="G3818" s="27" t="str">
        <f t="shared" si="59"/>
        <v>2019/2020GlobalAll SectorsMultiple ObjectivesAll InstrumentsAll DestinationsPublicGovernment</v>
      </c>
      <c r="H3818" s="27" t="s">
        <v>290</v>
      </c>
      <c r="I3818" s="27" t="s">
        <v>343</v>
      </c>
      <c r="J3818" s="27" t="s">
        <v>344</v>
      </c>
      <c r="K3818" s="27" t="s">
        <v>304</v>
      </c>
      <c r="L3818" s="27" t="s">
        <v>345</v>
      </c>
      <c r="M3818" s="27" t="s">
        <v>338</v>
      </c>
      <c r="N3818" s="27" t="s">
        <v>309</v>
      </c>
      <c r="O3818" s="27" t="s">
        <v>28</v>
      </c>
      <c r="P3818" s="27">
        <v>975.90684313999998</v>
      </c>
    </row>
    <row r="3819" spans="7:16" x14ac:dyDescent="0.25">
      <c r="G3819" s="27" t="str">
        <f t="shared" si="59"/>
        <v>2019/2020GlobalAll SectorsMultiple ObjectivesAll InstrumentsAll DestinationsPublicMultilateral Climate Funds</v>
      </c>
      <c r="H3819" s="27" t="s">
        <v>290</v>
      </c>
      <c r="I3819" s="27" t="s">
        <v>343</v>
      </c>
      <c r="J3819" s="27" t="s">
        <v>344</v>
      </c>
      <c r="K3819" s="27" t="s">
        <v>304</v>
      </c>
      <c r="L3819" s="27" t="s">
        <v>345</v>
      </c>
      <c r="M3819" s="27" t="s">
        <v>338</v>
      </c>
      <c r="N3819" s="27" t="s">
        <v>309</v>
      </c>
      <c r="O3819" s="27" t="s">
        <v>29</v>
      </c>
      <c r="P3819" s="27">
        <v>199.380463843</v>
      </c>
    </row>
    <row r="3820" spans="7:16" x14ac:dyDescent="0.25">
      <c r="G3820" s="27" t="str">
        <f t="shared" si="59"/>
        <v>2019/2020GlobalAll SectorsMultiple ObjectivesAll InstrumentsAll DestinationsPublicMultilateral DFI</v>
      </c>
      <c r="H3820" s="27" t="s">
        <v>290</v>
      </c>
      <c r="I3820" s="27" t="s">
        <v>343</v>
      </c>
      <c r="J3820" s="27" t="s">
        <v>344</v>
      </c>
      <c r="K3820" s="27" t="s">
        <v>304</v>
      </c>
      <c r="L3820" s="27" t="s">
        <v>345</v>
      </c>
      <c r="M3820" s="27" t="s">
        <v>338</v>
      </c>
      <c r="N3820" s="27" t="s">
        <v>309</v>
      </c>
      <c r="O3820" s="27" t="s">
        <v>30</v>
      </c>
      <c r="P3820" s="27">
        <v>3920.7592485382002</v>
      </c>
    </row>
    <row r="3821" spans="7:16" x14ac:dyDescent="0.25">
      <c r="G3821" s="27" t="str">
        <f t="shared" si="59"/>
        <v>2019/2020GlobalAll SectorsMultiple ObjectivesAll InstrumentsAll DestinationsPublicNational DFI</v>
      </c>
      <c r="H3821" s="27" t="s">
        <v>290</v>
      </c>
      <c r="I3821" s="27" t="s">
        <v>343</v>
      </c>
      <c r="J3821" s="27" t="s">
        <v>344</v>
      </c>
      <c r="K3821" s="27" t="s">
        <v>304</v>
      </c>
      <c r="L3821" s="27" t="s">
        <v>345</v>
      </c>
      <c r="M3821" s="27" t="s">
        <v>338</v>
      </c>
      <c r="N3821" s="27" t="s">
        <v>309</v>
      </c>
      <c r="O3821" s="27" t="s">
        <v>33</v>
      </c>
      <c r="P3821" s="27">
        <v>62.805089707999997</v>
      </c>
    </row>
    <row r="3822" spans="7:16" x14ac:dyDescent="0.25">
      <c r="G3822" s="27" t="str">
        <f t="shared" si="59"/>
        <v>2019/2020GlobalAll SectorsMultiple ObjectivesAll InstrumentsAll DestinationsPublicPublic Fund</v>
      </c>
      <c r="H3822" s="27" t="s">
        <v>290</v>
      </c>
      <c r="I3822" s="27" t="s">
        <v>343</v>
      </c>
      <c r="J3822" s="27" t="s">
        <v>344</v>
      </c>
      <c r="K3822" s="27" t="s">
        <v>304</v>
      </c>
      <c r="L3822" s="27" t="s">
        <v>345</v>
      </c>
      <c r="M3822" s="27" t="s">
        <v>338</v>
      </c>
      <c r="N3822" s="27" t="s">
        <v>309</v>
      </c>
      <c r="O3822" s="27" t="s">
        <v>311</v>
      </c>
      <c r="P3822" s="27">
        <v>33.865026460000003</v>
      </c>
    </row>
    <row r="3823" spans="7:16" x14ac:dyDescent="0.25">
      <c r="G3823" s="27" t="str">
        <f t="shared" si="59"/>
        <v>2019/2020GlobalAll SectorsMultiple ObjectivesAll InstrumentsAll DestinationsPublicSOE</v>
      </c>
      <c r="H3823" s="27" t="s">
        <v>290</v>
      </c>
      <c r="I3823" s="27" t="s">
        <v>343</v>
      </c>
      <c r="J3823" s="27" t="s">
        <v>344</v>
      </c>
      <c r="K3823" s="27" t="s">
        <v>304</v>
      </c>
      <c r="L3823" s="27" t="s">
        <v>345</v>
      </c>
      <c r="M3823" s="27" t="s">
        <v>338</v>
      </c>
      <c r="N3823" s="27" t="s">
        <v>309</v>
      </c>
      <c r="O3823" s="27" t="s">
        <v>34</v>
      </c>
      <c r="P3823" s="27">
        <v>41.578649720999998</v>
      </c>
    </row>
    <row r="3824" spans="7:16" x14ac:dyDescent="0.25">
      <c r="G3824" s="27" t="str">
        <f t="shared" si="59"/>
        <v>2019/2020GlobalAll SectorsMultiple ObjectivesAll InstrumentsAll DestinationsPublicState-owned FI</v>
      </c>
      <c r="H3824" s="27" t="s">
        <v>290</v>
      </c>
      <c r="I3824" s="27" t="s">
        <v>343</v>
      </c>
      <c r="J3824" s="27" t="s">
        <v>344</v>
      </c>
      <c r="K3824" s="27" t="s">
        <v>304</v>
      </c>
      <c r="L3824" s="27" t="s">
        <v>345</v>
      </c>
      <c r="M3824" s="27" t="s">
        <v>338</v>
      </c>
      <c r="N3824" s="27" t="s">
        <v>309</v>
      </c>
      <c r="O3824" s="27" t="s">
        <v>312</v>
      </c>
      <c r="P3824" s="27">
        <v>201.36605172200001</v>
      </c>
    </row>
    <row r="3825" spans="7:16" x14ac:dyDescent="0.25">
      <c r="G3825" s="27" t="str">
        <f t="shared" si="59"/>
        <v>2019/2020GlobalAll SectorsMultiple ObjectivesAll InstrumentsAll DestinationsUnknownUnknown</v>
      </c>
      <c r="H3825" s="27" t="s">
        <v>290</v>
      </c>
      <c r="I3825" s="27" t="s">
        <v>343</v>
      </c>
      <c r="J3825" s="27" t="s">
        <v>344</v>
      </c>
      <c r="K3825" s="27" t="s">
        <v>304</v>
      </c>
      <c r="L3825" s="27" t="s">
        <v>345</v>
      </c>
      <c r="M3825" s="27" t="s">
        <v>338</v>
      </c>
      <c r="N3825" s="27" t="s">
        <v>301</v>
      </c>
      <c r="O3825" s="27" t="s">
        <v>301</v>
      </c>
      <c r="P3825" s="27">
        <v>4.2874181269999996</v>
      </c>
    </row>
    <row r="3826" spans="7:16" x14ac:dyDescent="0.25">
      <c r="G3826" s="27" t="str">
        <f t="shared" si="59"/>
        <v>2019/2020GlobalAll SectorsMultiple ObjectivesAll InstrumentsDomesticPrivateCommercial FI</v>
      </c>
      <c r="H3826" s="27" t="s">
        <v>290</v>
      </c>
      <c r="I3826" s="27" t="s">
        <v>343</v>
      </c>
      <c r="J3826" s="27" t="s">
        <v>344</v>
      </c>
      <c r="K3826" s="27" t="s">
        <v>304</v>
      </c>
      <c r="L3826" s="27" t="s">
        <v>345</v>
      </c>
      <c r="M3826" s="27" t="s">
        <v>323</v>
      </c>
      <c r="N3826" s="27" t="s">
        <v>306</v>
      </c>
      <c r="O3826" s="27" t="s">
        <v>23</v>
      </c>
      <c r="P3826" s="27">
        <v>135.26</v>
      </c>
    </row>
    <row r="3827" spans="7:16" x14ac:dyDescent="0.25">
      <c r="G3827" s="27" t="str">
        <f t="shared" si="59"/>
        <v>2019/2020GlobalAll SectorsMultiple ObjectivesAll InstrumentsDomesticPrivateCorporations</v>
      </c>
      <c r="H3827" s="27" t="s">
        <v>290</v>
      </c>
      <c r="I3827" s="27" t="s">
        <v>343</v>
      </c>
      <c r="J3827" s="27" t="s">
        <v>344</v>
      </c>
      <c r="K3827" s="27" t="s">
        <v>304</v>
      </c>
      <c r="L3827" s="27" t="s">
        <v>345</v>
      </c>
      <c r="M3827" s="27" t="s">
        <v>323</v>
      </c>
      <c r="N3827" s="27" t="s">
        <v>306</v>
      </c>
      <c r="O3827" s="27" t="s">
        <v>307</v>
      </c>
      <c r="P3827" s="27">
        <v>392.2</v>
      </c>
    </row>
    <row r="3828" spans="7:16" x14ac:dyDescent="0.25">
      <c r="G3828" s="27" t="str">
        <f t="shared" si="59"/>
        <v>2019/2020GlobalAll SectorsMultiple ObjectivesAll InstrumentsDomesticPrivateFunds</v>
      </c>
      <c r="H3828" s="27" t="s">
        <v>290</v>
      </c>
      <c r="I3828" s="27" t="s">
        <v>343</v>
      </c>
      <c r="J3828" s="27" t="s">
        <v>344</v>
      </c>
      <c r="K3828" s="27" t="s">
        <v>304</v>
      </c>
      <c r="L3828" s="27" t="s">
        <v>345</v>
      </c>
      <c r="M3828" s="27" t="s">
        <v>323</v>
      </c>
      <c r="N3828" s="27" t="s">
        <v>306</v>
      </c>
      <c r="O3828" s="27" t="s">
        <v>25</v>
      </c>
      <c r="P3828" s="27">
        <v>182.91749999999999</v>
      </c>
    </row>
    <row r="3829" spans="7:16" x14ac:dyDescent="0.25">
      <c r="G3829" s="27" t="str">
        <f t="shared" si="59"/>
        <v>2019/2020GlobalAll SectorsMultiple ObjectivesAll InstrumentsDomesticPublicGovernment</v>
      </c>
      <c r="H3829" s="27" t="s">
        <v>290</v>
      </c>
      <c r="I3829" s="27" t="s">
        <v>343</v>
      </c>
      <c r="J3829" s="27" t="s">
        <v>344</v>
      </c>
      <c r="K3829" s="27" t="s">
        <v>304</v>
      </c>
      <c r="L3829" s="27" t="s">
        <v>345</v>
      </c>
      <c r="M3829" s="27" t="s">
        <v>323</v>
      </c>
      <c r="N3829" s="27" t="s">
        <v>309</v>
      </c>
      <c r="O3829" s="27" t="s">
        <v>28</v>
      </c>
      <c r="P3829" s="27">
        <v>473.08499999999998</v>
      </c>
    </row>
    <row r="3830" spans="7:16" x14ac:dyDescent="0.25">
      <c r="G3830" s="27" t="str">
        <f t="shared" si="59"/>
        <v>2019/2020GlobalAll SectorsMultiple ObjectivesAll InstrumentsDomesticPublicMultilateral Climate Funds</v>
      </c>
      <c r="H3830" s="27" t="s">
        <v>290</v>
      </c>
      <c r="I3830" s="27" t="s">
        <v>343</v>
      </c>
      <c r="J3830" s="27" t="s">
        <v>344</v>
      </c>
      <c r="K3830" s="27" t="s">
        <v>304</v>
      </c>
      <c r="L3830" s="27" t="s">
        <v>345</v>
      </c>
      <c r="M3830" s="27" t="s">
        <v>323</v>
      </c>
      <c r="N3830" s="27" t="s">
        <v>309</v>
      </c>
      <c r="O3830" s="27" t="s">
        <v>29</v>
      </c>
      <c r="P3830" s="27">
        <v>0</v>
      </c>
    </row>
    <row r="3831" spans="7:16" x14ac:dyDescent="0.25">
      <c r="G3831" s="27" t="str">
        <f t="shared" si="59"/>
        <v>2019/2020GlobalAll SectorsMultiple ObjectivesAll InstrumentsDomesticPublicMultilateral DFI</v>
      </c>
      <c r="H3831" s="27" t="s">
        <v>290</v>
      </c>
      <c r="I3831" s="27" t="s">
        <v>343</v>
      </c>
      <c r="J3831" s="27" t="s">
        <v>344</v>
      </c>
      <c r="K3831" s="27" t="s">
        <v>304</v>
      </c>
      <c r="L3831" s="27" t="s">
        <v>345</v>
      </c>
      <c r="M3831" s="27" t="s">
        <v>323</v>
      </c>
      <c r="N3831" s="27" t="s">
        <v>309</v>
      </c>
      <c r="O3831" s="27" t="s">
        <v>30</v>
      </c>
      <c r="P3831" s="27">
        <v>30.483844533202401</v>
      </c>
    </row>
    <row r="3832" spans="7:16" x14ac:dyDescent="0.25">
      <c r="G3832" s="27" t="str">
        <f t="shared" si="59"/>
        <v>2019/2020GlobalAll SectorsMultiple ObjectivesAll InstrumentsDomesticPublicNational DFI</v>
      </c>
      <c r="H3832" s="27" t="s">
        <v>290</v>
      </c>
      <c r="I3832" s="27" t="s">
        <v>343</v>
      </c>
      <c r="J3832" s="27" t="s">
        <v>344</v>
      </c>
      <c r="K3832" s="27" t="s">
        <v>304</v>
      </c>
      <c r="L3832" s="27" t="s">
        <v>345</v>
      </c>
      <c r="M3832" s="27" t="s">
        <v>323</v>
      </c>
      <c r="N3832" s="27" t="s">
        <v>309</v>
      </c>
      <c r="O3832" s="27" t="s">
        <v>33</v>
      </c>
      <c r="P3832" s="27">
        <v>0</v>
      </c>
    </row>
    <row r="3833" spans="7:16" x14ac:dyDescent="0.25">
      <c r="G3833" s="27" t="str">
        <f t="shared" si="59"/>
        <v>2019/2020GlobalAll SectorsMultiple ObjectivesAll InstrumentsInternationalPrivateCommercial FI</v>
      </c>
      <c r="H3833" s="27" t="s">
        <v>290</v>
      </c>
      <c r="I3833" s="27" t="s">
        <v>343</v>
      </c>
      <c r="J3833" s="27" t="s">
        <v>344</v>
      </c>
      <c r="K3833" s="27" t="s">
        <v>304</v>
      </c>
      <c r="L3833" s="27" t="s">
        <v>345</v>
      </c>
      <c r="M3833" s="27" t="s">
        <v>324</v>
      </c>
      <c r="N3833" s="27" t="s">
        <v>306</v>
      </c>
      <c r="O3833" s="27" t="s">
        <v>23</v>
      </c>
      <c r="P3833" s="27">
        <v>67.308499999999995</v>
      </c>
    </row>
    <row r="3834" spans="7:16" x14ac:dyDescent="0.25">
      <c r="G3834" s="27" t="str">
        <f t="shared" si="59"/>
        <v>2019/2020GlobalAll SectorsMultiple ObjectivesAll InstrumentsInternationalPrivateCorporations</v>
      </c>
      <c r="H3834" s="27" t="s">
        <v>290</v>
      </c>
      <c r="I3834" s="27" t="s">
        <v>343</v>
      </c>
      <c r="J3834" s="27" t="s">
        <v>344</v>
      </c>
      <c r="K3834" s="27" t="s">
        <v>304</v>
      </c>
      <c r="L3834" s="27" t="s">
        <v>345</v>
      </c>
      <c r="M3834" s="27" t="s">
        <v>324</v>
      </c>
      <c r="N3834" s="27" t="s">
        <v>306</v>
      </c>
      <c r="O3834" s="27" t="s">
        <v>307</v>
      </c>
      <c r="P3834" s="27">
        <v>628.84649999999999</v>
      </c>
    </row>
    <row r="3835" spans="7:16" x14ac:dyDescent="0.25">
      <c r="G3835" s="27" t="str">
        <f t="shared" si="59"/>
        <v>2019/2020GlobalAll SectorsMultiple ObjectivesAll InstrumentsInternationalPrivateFunds</v>
      </c>
      <c r="H3835" s="27" t="s">
        <v>290</v>
      </c>
      <c r="I3835" s="27" t="s">
        <v>343</v>
      </c>
      <c r="J3835" s="27" t="s">
        <v>344</v>
      </c>
      <c r="K3835" s="27" t="s">
        <v>304</v>
      </c>
      <c r="L3835" s="27" t="s">
        <v>345</v>
      </c>
      <c r="M3835" s="27" t="s">
        <v>324</v>
      </c>
      <c r="N3835" s="27" t="s">
        <v>306</v>
      </c>
      <c r="O3835" s="27" t="s">
        <v>25</v>
      </c>
      <c r="P3835" s="27">
        <v>0</v>
      </c>
    </row>
    <row r="3836" spans="7:16" x14ac:dyDescent="0.25">
      <c r="G3836" s="27" t="str">
        <f t="shared" si="59"/>
        <v>2019/2020GlobalAll SectorsMultiple ObjectivesAll InstrumentsInternationalPrivateInstitutional Investors</v>
      </c>
      <c r="H3836" s="27" t="s">
        <v>290</v>
      </c>
      <c r="I3836" s="27" t="s">
        <v>343</v>
      </c>
      <c r="J3836" s="27" t="s">
        <v>344</v>
      </c>
      <c r="K3836" s="27" t="s">
        <v>304</v>
      </c>
      <c r="L3836" s="27" t="s">
        <v>345</v>
      </c>
      <c r="M3836" s="27" t="s">
        <v>324</v>
      </c>
      <c r="N3836" s="27" t="s">
        <v>306</v>
      </c>
      <c r="O3836" s="27" t="s">
        <v>27</v>
      </c>
      <c r="P3836" s="27">
        <v>202.18786852700001</v>
      </c>
    </row>
    <row r="3837" spans="7:16" x14ac:dyDescent="0.25">
      <c r="G3837" s="27" t="str">
        <f t="shared" si="59"/>
        <v>2019/2020GlobalAll SectorsMultiple ObjectivesAll InstrumentsInternationalPrivateUnknown</v>
      </c>
      <c r="H3837" s="27" t="s">
        <v>290</v>
      </c>
      <c r="I3837" s="27" t="s">
        <v>343</v>
      </c>
      <c r="J3837" s="27" t="s">
        <v>344</v>
      </c>
      <c r="K3837" s="27" t="s">
        <v>304</v>
      </c>
      <c r="L3837" s="27" t="s">
        <v>345</v>
      </c>
      <c r="M3837" s="27" t="s">
        <v>324</v>
      </c>
      <c r="N3837" s="27" t="s">
        <v>306</v>
      </c>
      <c r="O3837" s="27" t="s">
        <v>301</v>
      </c>
      <c r="P3837" s="27">
        <v>66.64</v>
      </c>
    </row>
    <row r="3838" spans="7:16" x14ac:dyDescent="0.25">
      <c r="G3838" s="27" t="str">
        <f t="shared" si="59"/>
        <v>2019/2020GlobalAll SectorsMultiple ObjectivesAll InstrumentsInternationalPublicBilateral DFI</v>
      </c>
      <c r="H3838" s="27" t="s">
        <v>290</v>
      </c>
      <c r="I3838" s="27" t="s">
        <v>343</v>
      </c>
      <c r="J3838" s="27" t="s">
        <v>344</v>
      </c>
      <c r="K3838" s="27" t="s">
        <v>304</v>
      </c>
      <c r="L3838" s="27" t="s">
        <v>345</v>
      </c>
      <c r="M3838" s="27" t="s">
        <v>324</v>
      </c>
      <c r="N3838" s="27" t="s">
        <v>309</v>
      </c>
      <c r="O3838" s="27" t="s">
        <v>31</v>
      </c>
      <c r="P3838" s="27">
        <v>340.87012299000003</v>
      </c>
    </row>
    <row r="3839" spans="7:16" x14ac:dyDescent="0.25">
      <c r="G3839" s="27" t="str">
        <f t="shared" si="59"/>
        <v>2019/2020GlobalAll SectorsMultiple ObjectivesAll InstrumentsInternationalPublicExport Credit Agency (ECA)</v>
      </c>
      <c r="H3839" s="27" t="s">
        <v>290</v>
      </c>
      <c r="I3839" s="27" t="s">
        <v>343</v>
      </c>
      <c r="J3839" s="27" t="s">
        <v>344</v>
      </c>
      <c r="K3839" s="27" t="s">
        <v>304</v>
      </c>
      <c r="L3839" s="27" t="s">
        <v>345</v>
      </c>
      <c r="M3839" s="27" t="s">
        <v>324</v>
      </c>
      <c r="N3839" s="27" t="s">
        <v>309</v>
      </c>
      <c r="O3839" s="27" t="s">
        <v>310</v>
      </c>
      <c r="P3839" s="27">
        <v>761.22426430999997</v>
      </c>
    </row>
    <row r="3840" spans="7:16" x14ac:dyDescent="0.25">
      <c r="G3840" s="27" t="str">
        <f t="shared" si="59"/>
        <v>2019/2020GlobalAll SectorsMultiple ObjectivesAll InstrumentsInternationalPublicGovernment</v>
      </c>
      <c r="H3840" s="27" t="s">
        <v>290</v>
      </c>
      <c r="I3840" s="27" t="s">
        <v>343</v>
      </c>
      <c r="J3840" s="27" t="s">
        <v>344</v>
      </c>
      <c r="K3840" s="27" t="s">
        <v>304</v>
      </c>
      <c r="L3840" s="27" t="s">
        <v>345</v>
      </c>
      <c r="M3840" s="27" t="s">
        <v>324</v>
      </c>
      <c r="N3840" s="27" t="s">
        <v>309</v>
      </c>
      <c r="O3840" s="27" t="s">
        <v>28</v>
      </c>
      <c r="P3840" s="27">
        <v>502.82184314</v>
      </c>
    </row>
    <row r="3841" spans="7:16" x14ac:dyDescent="0.25">
      <c r="G3841" s="27" t="str">
        <f t="shared" si="59"/>
        <v>2019/2020GlobalAll SectorsMultiple ObjectivesAll InstrumentsInternationalPublicMultilateral Climate Funds</v>
      </c>
      <c r="H3841" s="27" t="s">
        <v>290</v>
      </c>
      <c r="I3841" s="27" t="s">
        <v>343</v>
      </c>
      <c r="J3841" s="27" t="s">
        <v>344</v>
      </c>
      <c r="K3841" s="27" t="s">
        <v>304</v>
      </c>
      <c r="L3841" s="27" t="s">
        <v>345</v>
      </c>
      <c r="M3841" s="27" t="s">
        <v>324</v>
      </c>
      <c r="N3841" s="27" t="s">
        <v>309</v>
      </c>
      <c r="O3841" s="27" t="s">
        <v>29</v>
      </c>
      <c r="P3841" s="27">
        <v>199.380463843</v>
      </c>
    </row>
    <row r="3842" spans="7:16" x14ac:dyDescent="0.25">
      <c r="G3842" s="27" t="str">
        <f t="shared" si="59"/>
        <v>2019/2020GlobalAll SectorsMultiple ObjectivesAll InstrumentsInternationalPublicMultilateral DFI</v>
      </c>
      <c r="H3842" s="27" t="s">
        <v>290</v>
      </c>
      <c r="I3842" s="27" t="s">
        <v>343</v>
      </c>
      <c r="J3842" s="27" t="s">
        <v>344</v>
      </c>
      <c r="K3842" s="27" t="s">
        <v>304</v>
      </c>
      <c r="L3842" s="27" t="s">
        <v>345</v>
      </c>
      <c r="M3842" s="27" t="s">
        <v>324</v>
      </c>
      <c r="N3842" s="27" t="s">
        <v>309</v>
      </c>
      <c r="O3842" s="27" t="s">
        <v>30</v>
      </c>
      <c r="P3842" s="27">
        <v>3890.2754040049999</v>
      </c>
    </row>
    <row r="3843" spans="7:16" x14ac:dyDescent="0.25">
      <c r="G3843" s="27" t="str">
        <f t="shared" ref="G3843:G3906" si="60">+_xlfn.CONCAT(H3843:O3843)</f>
        <v>2019/2020GlobalAll SectorsMultiple ObjectivesAll InstrumentsInternationalPublicNational DFI</v>
      </c>
      <c r="H3843" s="27" t="s">
        <v>290</v>
      </c>
      <c r="I3843" s="27" t="s">
        <v>343</v>
      </c>
      <c r="J3843" s="27" t="s">
        <v>344</v>
      </c>
      <c r="K3843" s="27" t="s">
        <v>304</v>
      </c>
      <c r="L3843" s="27" t="s">
        <v>345</v>
      </c>
      <c r="M3843" s="27" t="s">
        <v>324</v>
      </c>
      <c r="N3843" s="27" t="s">
        <v>309</v>
      </c>
      <c r="O3843" s="27" t="s">
        <v>33</v>
      </c>
      <c r="P3843" s="27">
        <v>62.805089707999997</v>
      </c>
    </row>
    <row r="3844" spans="7:16" x14ac:dyDescent="0.25">
      <c r="G3844" s="27" t="str">
        <f t="shared" si="60"/>
        <v>2019/2020GlobalAll SectorsMultiple ObjectivesAll InstrumentsInternationalPublicPublic Fund</v>
      </c>
      <c r="H3844" s="27" t="s">
        <v>290</v>
      </c>
      <c r="I3844" s="27" t="s">
        <v>343</v>
      </c>
      <c r="J3844" s="27" t="s">
        <v>344</v>
      </c>
      <c r="K3844" s="27" t="s">
        <v>304</v>
      </c>
      <c r="L3844" s="27" t="s">
        <v>345</v>
      </c>
      <c r="M3844" s="27" t="s">
        <v>324</v>
      </c>
      <c r="N3844" s="27" t="s">
        <v>309</v>
      </c>
      <c r="O3844" s="27" t="s">
        <v>311</v>
      </c>
      <c r="P3844" s="27">
        <v>33.865026460000003</v>
      </c>
    </row>
    <row r="3845" spans="7:16" x14ac:dyDescent="0.25">
      <c r="G3845" s="27" t="str">
        <f t="shared" si="60"/>
        <v>2019/2020GlobalAll SectorsMultiple ObjectivesAll InstrumentsInternationalPublicSOE</v>
      </c>
      <c r="H3845" s="27" t="s">
        <v>290</v>
      </c>
      <c r="I3845" s="27" t="s">
        <v>343</v>
      </c>
      <c r="J3845" s="27" t="s">
        <v>344</v>
      </c>
      <c r="K3845" s="27" t="s">
        <v>304</v>
      </c>
      <c r="L3845" s="27" t="s">
        <v>345</v>
      </c>
      <c r="M3845" s="27" t="s">
        <v>324</v>
      </c>
      <c r="N3845" s="27" t="s">
        <v>309</v>
      </c>
      <c r="O3845" s="27" t="s">
        <v>34</v>
      </c>
      <c r="P3845" s="27">
        <v>41.578649720999998</v>
      </c>
    </row>
    <row r="3846" spans="7:16" x14ac:dyDescent="0.25">
      <c r="G3846" s="27" t="str">
        <f t="shared" si="60"/>
        <v>2019/2020GlobalAll SectorsMultiple ObjectivesAll InstrumentsInternationalPublicState-owned FI</v>
      </c>
      <c r="H3846" s="27" t="s">
        <v>290</v>
      </c>
      <c r="I3846" s="27" t="s">
        <v>343</v>
      </c>
      <c r="J3846" s="27" t="s">
        <v>344</v>
      </c>
      <c r="K3846" s="27" t="s">
        <v>304</v>
      </c>
      <c r="L3846" s="27" t="s">
        <v>345</v>
      </c>
      <c r="M3846" s="27" t="s">
        <v>324</v>
      </c>
      <c r="N3846" s="27" t="s">
        <v>309</v>
      </c>
      <c r="O3846" s="27" t="s">
        <v>312</v>
      </c>
      <c r="P3846" s="27">
        <v>201.36605172200001</v>
      </c>
    </row>
    <row r="3847" spans="7:16" x14ac:dyDescent="0.25">
      <c r="G3847" s="27" t="str">
        <f t="shared" si="60"/>
        <v>2019/2020GlobalAll SectorsMultiple ObjectivesAll InstrumentsInternationalUnknownUnknown</v>
      </c>
      <c r="H3847" s="27" t="s">
        <v>290</v>
      </c>
      <c r="I3847" s="27" t="s">
        <v>343</v>
      </c>
      <c r="J3847" s="27" t="s">
        <v>344</v>
      </c>
      <c r="K3847" s="27" t="s">
        <v>304</v>
      </c>
      <c r="L3847" s="27" t="s">
        <v>345</v>
      </c>
      <c r="M3847" s="27" t="s">
        <v>324</v>
      </c>
      <c r="N3847" s="27" t="s">
        <v>301</v>
      </c>
      <c r="O3847" s="27" t="s">
        <v>301</v>
      </c>
      <c r="P3847" s="27">
        <v>4.2874181269999996</v>
      </c>
    </row>
    <row r="3848" spans="7:16" x14ac:dyDescent="0.25">
      <c r="G3848" s="27" t="str">
        <f t="shared" si="60"/>
        <v>2019/2020GlobalAll SectorsMultiple ObjectivesGrantAll DestinationsPrivateInstitutional Investors</v>
      </c>
      <c r="H3848" s="27" t="s">
        <v>290</v>
      </c>
      <c r="I3848" s="27" t="s">
        <v>343</v>
      </c>
      <c r="J3848" s="27" t="s">
        <v>344</v>
      </c>
      <c r="K3848" s="27" t="s">
        <v>304</v>
      </c>
      <c r="L3848" s="27" t="s">
        <v>332</v>
      </c>
      <c r="M3848" s="27" t="s">
        <v>338</v>
      </c>
      <c r="N3848" s="27" t="s">
        <v>306</v>
      </c>
      <c r="O3848" s="27" t="s">
        <v>27</v>
      </c>
      <c r="P3848" s="27">
        <v>18.14589243</v>
      </c>
    </row>
    <row r="3849" spans="7:16" x14ac:dyDescent="0.25">
      <c r="G3849" s="27" t="str">
        <f t="shared" si="60"/>
        <v>2019/2020GlobalAll SectorsMultiple ObjectivesGrantAll DestinationsPublicBilateral DFI</v>
      </c>
      <c r="H3849" s="27" t="s">
        <v>290</v>
      </c>
      <c r="I3849" s="27" t="s">
        <v>343</v>
      </c>
      <c r="J3849" s="27" t="s">
        <v>344</v>
      </c>
      <c r="K3849" s="27" t="s">
        <v>304</v>
      </c>
      <c r="L3849" s="27" t="s">
        <v>332</v>
      </c>
      <c r="M3849" s="27" t="s">
        <v>338</v>
      </c>
      <c r="N3849" s="27" t="s">
        <v>309</v>
      </c>
      <c r="O3849" s="27" t="s">
        <v>31</v>
      </c>
      <c r="P3849" s="27">
        <v>10.02192318</v>
      </c>
    </row>
    <row r="3850" spans="7:16" x14ac:dyDescent="0.25">
      <c r="G3850" s="27" t="str">
        <f t="shared" si="60"/>
        <v>2019/2020GlobalAll SectorsMultiple ObjectivesGrantAll DestinationsPublicGovernment</v>
      </c>
      <c r="H3850" s="27" t="s">
        <v>290</v>
      </c>
      <c r="I3850" s="27" t="s">
        <v>343</v>
      </c>
      <c r="J3850" s="27" t="s">
        <v>344</v>
      </c>
      <c r="K3850" s="27" t="s">
        <v>304</v>
      </c>
      <c r="L3850" s="27" t="s">
        <v>332</v>
      </c>
      <c r="M3850" s="27" t="s">
        <v>338</v>
      </c>
      <c r="N3850" s="27" t="s">
        <v>309</v>
      </c>
      <c r="O3850" s="27" t="s">
        <v>28</v>
      </c>
      <c r="P3850" s="27">
        <v>482.69704314000001</v>
      </c>
    </row>
    <row r="3851" spans="7:16" x14ac:dyDescent="0.25">
      <c r="G3851" s="27" t="str">
        <f t="shared" si="60"/>
        <v>2019/2020GlobalAll SectorsMultiple ObjectivesGrantAll DestinationsPublicMultilateral Climate Funds</v>
      </c>
      <c r="H3851" s="27" t="s">
        <v>290</v>
      </c>
      <c r="I3851" s="27" t="s">
        <v>343</v>
      </c>
      <c r="J3851" s="27" t="s">
        <v>344</v>
      </c>
      <c r="K3851" s="27" t="s">
        <v>304</v>
      </c>
      <c r="L3851" s="27" t="s">
        <v>332</v>
      </c>
      <c r="M3851" s="27" t="s">
        <v>338</v>
      </c>
      <c r="N3851" s="27" t="s">
        <v>309</v>
      </c>
      <c r="O3851" s="27" t="s">
        <v>29</v>
      </c>
      <c r="P3851" s="27">
        <v>199.380463843</v>
      </c>
    </row>
    <row r="3852" spans="7:16" x14ac:dyDescent="0.25">
      <c r="G3852" s="27" t="str">
        <f t="shared" si="60"/>
        <v>2019/2020GlobalAll SectorsMultiple ObjectivesGrantAll DestinationsPublicMultilateral DFI</v>
      </c>
      <c r="H3852" s="27" t="s">
        <v>290</v>
      </c>
      <c r="I3852" s="27" t="s">
        <v>343</v>
      </c>
      <c r="J3852" s="27" t="s">
        <v>344</v>
      </c>
      <c r="K3852" s="27" t="s">
        <v>304</v>
      </c>
      <c r="L3852" s="27" t="s">
        <v>332</v>
      </c>
      <c r="M3852" s="27" t="s">
        <v>338</v>
      </c>
      <c r="N3852" s="27" t="s">
        <v>309</v>
      </c>
      <c r="O3852" s="27" t="s">
        <v>30</v>
      </c>
      <c r="P3852" s="27">
        <v>61.613130346202396</v>
      </c>
    </row>
    <row r="3853" spans="7:16" x14ac:dyDescent="0.25">
      <c r="G3853" s="27" t="str">
        <f t="shared" si="60"/>
        <v>2019/2020GlobalAll SectorsMultiple ObjectivesGrantAll DestinationsPublicPublic Fund</v>
      </c>
      <c r="H3853" s="27" t="s">
        <v>290</v>
      </c>
      <c r="I3853" s="27" t="s">
        <v>343</v>
      </c>
      <c r="J3853" s="27" t="s">
        <v>344</v>
      </c>
      <c r="K3853" s="27" t="s">
        <v>304</v>
      </c>
      <c r="L3853" s="27" t="s">
        <v>332</v>
      </c>
      <c r="M3853" s="27" t="s">
        <v>338</v>
      </c>
      <c r="N3853" s="27" t="s">
        <v>309</v>
      </c>
      <c r="O3853" s="27" t="s">
        <v>311</v>
      </c>
      <c r="P3853" s="27">
        <v>33.865026460000003</v>
      </c>
    </row>
    <row r="3854" spans="7:16" x14ac:dyDescent="0.25">
      <c r="G3854" s="27" t="str">
        <f t="shared" si="60"/>
        <v>2019/2020GlobalAll SectorsMultiple ObjectivesGrantAll DestinationsPublicSOE</v>
      </c>
      <c r="H3854" s="27" t="s">
        <v>290</v>
      </c>
      <c r="I3854" s="27" t="s">
        <v>343</v>
      </c>
      <c r="J3854" s="27" t="s">
        <v>344</v>
      </c>
      <c r="K3854" s="27" t="s">
        <v>304</v>
      </c>
      <c r="L3854" s="27" t="s">
        <v>332</v>
      </c>
      <c r="M3854" s="27" t="s">
        <v>338</v>
      </c>
      <c r="N3854" s="27" t="s">
        <v>309</v>
      </c>
      <c r="O3854" s="27" t="s">
        <v>34</v>
      </c>
      <c r="P3854" s="27">
        <v>26.578649721000001</v>
      </c>
    </row>
    <row r="3855" spans="7:16" x14ac:dyDescent="0.25">
      <c r="G3855" s="27" t="str">
        <f t="shared" si="60"/>
        <v>2019/2020GlobalAll SectorsMultiple ObjectivesGrantAll DestinationsPublicState-owned FI</v>
      </c>
      <c r="H3855" s="27" t="s">
        <v>290</v>
      </c>
      <c r="I3855" s="27" t="s">
        <v>343</v>
      </c>
      <c r="J3855" s="27" t="s">
        <v>344</v>
      </c>
      <c r="K3855" s="27" t="s">
        <v>304</v>
      </c>
      <c r="L3855" s="27" t="s">
        <v>332</v>
      </c>
      <c r="M3855" s="27" t="s">
        <v>338</v>
      </c>
      <c r="N3855" s="27" t="s">
        <v>309</v>
      </c>
      <c r="O3855" s="27" t="s">
        <v>312</v>
      </c>
      <c r="P3855" s="27">
        <v>7.0553040000000001E-3</v>
      </c>
    </row>
    <row r="3856" spans="7:16" x14ac:dyDescent="0.25">
      <c r="G3856" s="27" t="str">
        <f t="shared" si="60"/>
        <v>2019/2020GlobalAll SectorsMultiple ObjectivesGrantAll DestinationsUnknownUnknown</v>
      </c>
      <c r="H3856" s="27" t="s">
        <v>290</v>
      </c>
      <c r="I3856" s="27" t="s">
        <v>343</v>
      </c>
      <c r="J3856" s="27" t="s">
        <v>344</v>
      </c>
      <c r="K3856" s="27" t="s">
        <v>304</v>
      </c>
      <c r="L3856" s="27" t="s">
        <v>332</v>
      </c>
      <c r="M3856" s="27" t="s">
        <v>338</v>
      </c>
      <c r="N3856" s="27" t="s">
        <v>301</v>
      </c>
      <c r="O3856" s="27" t="s">
        <v>301</v>
      </c>
      <c r="P3856" s="27">
        <v>4.2874181269999996</v>
      </c>
    </row>
    <row r="3857" spans="7:16" x14ac:dyDescent="0.25">
      <c r="G3857" s="27" t="str">
        <f t="shared" si="60"/>
        <v>2019/2020GlobalAll SectorsMultiple ObjectivesGrantDomesticPublicMultilateral Climate Funds</v>
      </c>
      <c r="H3857" s="27" t="s">
        <v>290</v>
      </c>
      <c r="I3857" s="27" t="s">
        <v>343</v>
      </c>
      <c r="J3857" s="27" t="s">
        <v>344</v>
      </c>
      <c r="K3857" s="27" t="s">
        <v>304</v>
      </c>
      <c r="L3857" s="27" t="s">
        <v>332</v>
      </c>
      <c r="M3857" s="27" t="s">
        <v>323</v>
      </c>
      <c r="N3857" s="27" t="s">
        <v>309</v>
      </c>
      <c r="O3857" s="27" t="s">
        <v>29</v>
      </c>
      <c r="P3857" s="27">
        <v>0</v>
      </c>
    </row>
    <row r="3858" spans="7:16" x14ac:dyDescent="0.25">
      <c r="G3858" s="27" t="str">
        <f t="shared" si="60"/>
        <v>2019/2020GlobalAll SectorsMultiple ObjectivesGrantDomesticPublicMultilateral DFI</v>
      </c>
      <c r="H3858" s="27" t="s">
        <v>290</v>
      </c>
      <c r="I3858" s="27" t="s">
        <v>343</v>
      </c>
      <c r="J3858" s="27" t="s">
        <v>344</v>
      </c>
      <c r="K3858" s="27" t="s">
        <v>304</v>
      </c>
      <c r="L3858" s="27" t="s">
        <v>332</v>
      </c>
      <c r="M3858" s="27" t="s">
        <v>323</v>
      </c>
      <c r="N3858" s="27" t="s">
        <v>309</v>
      </c>
      <c r="O3858" s="27" t="s">
        <v>30</v>
      </c>
      <c r="P3858" s="27">
        <v>0.134599485202477</v>
      </c>
    </row>
    <row r="3859" spans="7:16" x14ac:dyDescent="0.25">
      <c r="G3859" s="27" t="str">
        <f t="shared" si="60"/>
        <v>2019/2020GlobalAll SectorsMultiple ObjectivesGrantInternationalPrivateInstitutional Investors</v>
      </c>
      <c r="H3859" s="27" t="s">
        <v>290</v>
      </c>
      <c r="I3859" s="27" t="s">
        <v>343</v>
      </c>
      <c r="J3859" s="27" t="s">
        <v>344</v>
      </c>
      <c r="K3859" s="27" t="s">
        <v>304</v>
      </c>
      <c r="L3859" s="27" t="s">
        <v>332</v>
      </c>
      <c r="M3859" s="27" t="s">
        <v>324</v>
      </c>
      <c r="N3859" s="27" t="s">
        <v>306</v>
      </c>
      <c r="O3859" s="27" t="s">
        <v>27</v>
      </c>
      <c r="P3859" s="27">
        <v>18.14589243</v>
      </c>
    </row>
    <row r="3860" spans="7:16" x14ac:dyDescent="0.25">
      <c r="G3860" s="27" t="str">
        <f t="shared" si="60"/>
        <v>2019/2020GlobalAll SectorsMultiple ObjectivesGrantInternationalPublicBilateral DFI</v>
      </c>
      <c r="H3860" s="27" t="s">
        <v>290</v>
      </c>
      <c r="I3860" s="27" t="s">
        <v>343</v>
      </c>
      <c r="J3860" s="27" t="s">
        <v>344</v>
      </c>
      <c r="K3860" s="27" t="s">
        <v>304</v>
      </c>
      <c r="L3860" s="27" t="s">
        <v>332</v>
      </c>
      <c r="M3860" s="27" t="s">
        <v>324</v>
      </c>
      <c r="N3860" s="27" t="s">
        <v>309</v>
      </c>
      <c r="O3860" s="27" t="s">
        <v>31</v>
      </c>
      <c r="P3860" s="27">
        <v>10.02192318</v>
      </c>
    </row>
    <row r="3861" spans="7:16" x14ac:dyDescent="0.25">
      <c r="G3861" s="27" t="str">
        <f t="shared" si="60"/>
        <v>2019/2020GlobalAll SectorsMultiple ObjectivesGrantInternationalPublicGovernment</v>
      </c>
      <c r="H3861" s="27" t="s">
        <v>290</v>
      </c>
      <c r="I3861" s="27" t="s">
        <v>343</v>
      </c>
      <c r="J3861" s="27" t="s">
        <v>344</v>
      </c>
      <c r="K3861" s="27" t="s">
        <v>304</v>
      </c>
      <c r="L3861" s="27" t="s">
        <v>332</v>
      </c>
      <c r="M3861" s="27" t="s">
        <v>324</v>
      </c>
      <c r="N3861" s="27" t="s">
        <v>309</v>
      </c>
      <c r="O3861" s="27" t="s">
        <v>28</v>
      </c>
      <c r="P3861" s="27">
        <v>482.69704314000001</v>
      </c>
    </row>
    <row r="3862" spans="7:16" x14ac:dyDescent="0.25">
      <c r="G3862" s="27" t="str">
        <f t="shared" si="60"/>
        <v>2019/2020GlobalAll SectorsMultiple ObjectivesGrantInternationalPublicMultilateral Climate Funds</v>
      </c>
      <c r="H3862" s="27" t="s">
        <v>290</v>
      </c>
      <c r="I3862" s="27" t="s">
        <v>343</v>
      </c>
      <c r="J3862" s="27" t="s">
        <v>344</v>
      </c>
      <c r="K3862" s="27" t="s">
        <v>304</v>
      </c>
      <c r="L3862" s="27" t="s">
        <v>332</v>
      </c>
      <c r="M3862" s="27" t="s">
        <v>324</v>
      </c>
      <c r="N3862" s="27" t="s">
        <v>309</v>
      </c>
      <c r="O3862" s="27" t="s">
        <v>29</v>
      </c>
      <c r="P3862" s="27">
        <v>199.380463843</v>
      </c>
    </row>
    <row r="3863" spans="7:16" x14ac:dyDescent="0.25">
      <c r="G3863" s="27" t="str">
        <f t="shared" si="60"/>
        <v>2019/2020GlobalAll SectorsMultiple ObjectivesGrantInternationalPublicMultilateral DFI</v>
      </c>
      <c r="H3863" s="27" t="s">
        <v>290</v>
      </c>
      <c r="I3863" s="27" t="s">
        <v>343</v>
      </c>
      <c r="J3863" s="27" t="s">
        <v>344</v>
      </c>
      <c r="K3863" s="27" t="s">
        <v>304</v>
      </c>
      <c r="L3863" s="27" t="s">
        <v>332</v>
      </c>
      <c r="M3863" s="27" t="s">
        <v>324</v>
      </c>
      <c r="N3863" s="27" t="s">
        <v>309</v>
      </c>
      <c r="O3863" s="27" t="s">
        <v>30</v>
      </c>
      <c r="P3863" s="27">
        <v>61.478530861000003</v>
      </c>
    </row>
    <row r="3864" spans="7:16" x14ac:dyDescent="0.25">
      <c r="G3864" s="27" t="str">
        <f t="shared" si="60"/>
        <v>2019/2020GlobalAll SectorsMultiple ObjectivesGrantInternationalPublicPublic Fund</v>
      </c>
      <c r="H3864" s="27" t="s">
        <v>290</v>
      </c>
      <c r="I3864" s="27" t="s">
        <v>343</v>
      </c>
      <c r="J3864" s="27" t="s">
        <v>344</v>
      </c>
      <c r="K3864" s="27" t="s">
        <v>304</v>
      </c>
      <c r="L3864" s="27" t="s">
        <v>332</v>
      </c>
      <c r="M3864" s="27" t="s">
        <v>324</v>
      </c>
      <c r="N3864" s="27" t="s">
        <v>309</v>
      </c>
      <c r="O3864" s="27" t="s">
        <v>311</v>
      </c>
      <c r="P3864" s="27">
        <v>33.865026460000003</v>
      </c>
    </row>
    <row r="3865" spans="7:16" x14ac:dyDescent="0.25">
      <c r="G3865" s="27" t="str">
        <f t="shared" si="60"/>
        <v>2019/2020GlobalAll SectorsMultiple ObjectivesGrantInternationalPublicSOE</v>
      </c>
      <c r="H3865" s="27" t="s">
        <v>290</v>
      </c>
      <c r="I3865" s="27" t="s">
        <v>343</v>
      </c>
      <c r="J3865" s="27" t="s">
        <v>344</v>
      </c>
      <c r="K3865" s="27" t="s">
        <v>304</v>
      </c>
      <c r="L3865" s="27" t="s">
        <v>332</v>
      </c>
      <c r="M3865" s="27" t="s">
        <v>324</v>
      </c>
      <c r="N3865" s="27" t="s">
        <v>309</v>
      </c>
      <c r="O3865" s="27" t="s">
        <v>34</v>
      </c>
      <c r="P3865" s="27">
        <v>26.578649721000001</v>
      </c>
    </row>
    <row r="3866" spans="7:16" x14ac:dyDescent="0.25">
      <c r="G3866" s="27" t="str">
        <f t="shared" si="60"/>
        <v>2019/2020GlobalAll SectorsMultiple ObjectivesGrantInternationalPublicState-owned FI</v>
      </c>
      <c r="H3866" s="27" t="s">
        <v>290</v>
      </c>
      <c r="I3866" s="27" t="s">
        <v>343</v>
      </c>
      <c r="J3866" s="27" t="s">
        <v>344</v>
      </c>
      <c r="K3866" s="27" t="s">
        <v>304</v>
      </c>
      <c r="L3866" s="27" t="s">
        <v>332</v>
      </c>
      <c r="M3866" s="27" t="s">
        <v>324</v>
      </c>
      <c r="N3866" s="27" t="s">
        <v>309</v>
      </c>
      <c r="O3866" s="27" t="s">
        <v>312</v>
      </c>
      <c r="P3866" s="27">
        <v>7.0553040000000001E-3</v>
      </c>
    </row>
    <row r="3867" spans="7:16" x14ac:dyDescent="0.25">
      <c r="G3867" s="27" t="str">
        <f t="shared" si="60"/>
        <v>2019/2020GlobalAll SectorsMultiple ObjectivesGrantInternationalUnknownUnknown</v>
      </c>
      <c r="H3867" s="27" t="s">
        <v>290</v>
      </c>
      <c r="I3867" s="27" t="s">
        <v>343</v>
      </c>
      <c r="J3867" s="27" t="s">
        <v>344</v>
      </c>
      <c r="K3867" s="27" t="s">
        <v>304</v>
      </c>
      <c r="L3867" s="27" t="s">
        <v>332</v>
      </c>
      <c r="M3867" s="27" t="s">
        <v>324</v>
      </c>
      <c r="N3867" s="27" t="s">
        <v>301</v>
      </c>
      <c r="O3867" s="27" t="s">
        <v>301</v>
      </c>
      <c r="P3867" s="27">
        <v>4.2874181269999996</v>
      </c>
    </row>
    <row r="3868" spans="7:16" x14ac:dyDescent="0.25">
      <c r="G3868" s="27" t="str">
        <f t="shared" si="60"/>
        <v>2019/2020GlobalAll SectorsMultiple ObjectivesLow-cost project debtAll DestinationsPrivateInstitutional Investors</v>
      </c>
      <c r="H3868" s="27" t="s">
        <v>290</v>
      </c>
      <c r="I3868" s="27" t="s">
        <v>343</v>
      </c>
      <c r="J3868" s="27" t="s">
        <v>344</v>
      </c>
      <c r="K3868" s="27" t="s">
        <v>304</v>
      </c>
      <c r="L3868" s="27" t="s">
        <v>336</v>
      </c>
      <c r="M3868" s="27" t="s">
        <v>338</v>
      </c>
      <c r="N3868" s="27" t="s">
        <v>306</v>
      </c>
      <c r="O3868" s="27" t="s">
        <v>27</v>
      </c>
      <c r="P3868" s="27">
        <v>1.1244760970000001</v>
      </c>
    </row>
    <row r="3869" spans="7:16" x14ac:dyDescent="0.25">
      <c r="G3869" s="27" t="str">
        <f t="shared" si="60"/>
        <v>2019/2020GlobalAll SectorsMultiple ObjectivesLow-cost project debtAll DestinationsPublicBilateral DFI</v>
      </c>
      <c r="H3869" s="27" t="s">
        <v>290</v>
      </c>
      <c r="I3869" s="27" t="s">
        <v>343</v>
      </c>
      <c r="J3869" s="27" t="s">
        <v>344</v>
      </c>
      <c r="K3869" s="27" t="s">
        <v>304</v>
      </c>
      <c r="L3869" s="27" t="s">
        <v>336</v>
      </c>
      <c r="M3869" s="27" t="s">
        <v>338</v>
      </c>
      <c r="N3869" s="27" t="s">
        <v>309</v>
      </c>
      <c r="O3869" s="27" t="s">
        <v>31</v>
      </c>
      <c r="P3869" s="27">
        <v>330.84819980999998</v>
      </c>
    </row>
    <row r="3870" spans="7:16" x14ac:dyDescent="0.25">
      <c r="G3870" s="27" t="str">
        <f t="shared" si="60"/>
        <v>2019/2020GlobalAll SectorsMultiple ObjectivesLow-cost project debtAll DestinationsPublicExport Credit Agency (ECA)</v>
      </c>
      <c r="H3870" s="27" t="s">
        <v>290</v>
      </c>
      <c r="I3870" s="27" t="s">
        <v>343</v>
      </c>
      <c r="J3870" s="27" t="s">
        <v>344</v>
      </c>
      <c r="K3870" s="27" t="s">
        <v>304</v>
      </c>
      <c r="L3870" s="27" t="s">
        <v>336</v>
      </c>
      <c r="M3870" s="27" t="s">
        <v>338</v>
      </c>
      <c r="N3870" s="27" t="s">
        <v>309</v>
      </c>
      <c r="O3870" s="27" t="s">
        <v>310</v>
      </c>
      <c r="P3870" s="27">
        <v>77.982625380000002</v>
      </c>
    </row>
    <row r="3871" spans="7:16" x14ac:dyDescent="0.25">
      <c r="G3871" s="27" t="str">
        <f t="shared" si="60"/>
        <v>2019/2020GlobalAll SectorsMultiple ObjectivesLow-cost project debtAll DestinationsPublicGovernment</v>
      </c>
      <c r="H3871" s="27" t="s">
        <v>290</v>
      </c>
      <c r="I3871" s="27" t="s">
        <v>343</v>
      </c>
      <c r="J3871" s="27" t="s">
        <v>344</v>
      </c>
      <c r="K3871" s="27" t="s">
        <v>304</v>
      </c>
      <c r="L3871" s="27" t="s">
        <v>336</v>
      </c>
      <c r="M3871" s="27" t="s">
        <v>338</v>
      </c>
      <c r="N3871" s="27" t="s">
        <v>309</v>
      </c>
      <c r="O3871" s="27" t="s">
        <v>28</v>
      </c>
      <c r="P3871" s="27">
        <v>9.9648000000000003</v>
      </c>
    </row>
    <row r="3872" spans="7:16" x14ac:dyDescent="0.25">
      <c r="G3872" s="27" t="str">
        <f t="shared" si="60"/>
        <v>2019/2020GlobalAll SectorsMultiple ObjectivesLow-cost project debtAll DestinationsPublicMultilateral Climate Funds</v>
      </c>
      <c r="H3872" s="27" t="s">
        <v>290</v>
      </c>
      <c r="I3872" s="27" t="s">
        <v>343</v>
      </c>
      <c r="J3872" s="27" t="s">
        <v>344</v>
      </c>
      <c r="K3872" s="27" t="s">
        <v>304</v>
      </c>
      <c r="L3872" s="27" t="s">
        <v>336</v>
      </c>
      <c r="M3872" s="27" t="s">
        <v>338</v>
      </c>
      <c r="N3872" s="27" t="s">
        <v>309</v>
      </c>
      <c r="O3872" s="27" t="s">
        <v>29</v>
      </c>
      <c r="P3872" s="27">
        <v>0</v>
      </c>
    </row>
    <row r="3873" spans="7:16" x14ac:dyDescent="0.25">
      <c r="G3873" s="27" t="str">
        <f t="shared" si="60"/>
        <v>2019/2020GlobalAll SectorsMultiple ObjectivesLow-cost project debtAll DestinationsPublicMultilateral DFI</v>
      </c>
      <c r="H3873" s="27" t="s">
        <v>290</v>
      </c>
      <c r="I3873" s="27" t="s">
        <v>343</v>
      </c>
      <c r="J3873" s="27" t="s">
        <v>344</v>
      </c>
      <c r="K3873" s="27" t="s">
        <v>304</v>
      </c>
      <c r="L3873" s="27" t="s">
        <v>336</v>
      </c>
      <c r="M3873" s="27" t="s">
        <v>338</v>
      </c>
      <c r="N3873" s="27" t="s">
        <v>309</v>
      </c>
      <c r="O3873" s="27" t="s">
        <v>30</v>
      </c>
      <c r="P3873" s="27">
        <v>3.82185</v>
      </c>
    </row>
    <row r="3874" spans="7:16" x14ac:dyDescent="0.25">
      <c r="G3874" s="27" t="str">
        <f t="shared" si="60"/>
        <v>2019/2020GlobalAll SectorsMultiple ObjectivesLow-cost project debtAll DestinationsPublicNational DFI</v>
      </c>
      <c r="H3874" s="27" t="s">
        <v>290</v>
      </c>
      <c r="I3874" s="27" t="s">
        <v>343</v>
      </c>
      <c r="J3874" s="27" t="s">
        <v>344</v>
      </c>
      <c r="K3874" s="27" t="s">
        <v>304</v>
      </c>
      <c r="L3874" s="27" t="s">
        <v>336</v>
      </c>
      <c r="M3874" s="27" t="s">
        <v>338</v>
      </c>
      <c r="N3874" s="27" t="s">
        <v>309</v>
      </c>
      <c r="O3874" s="27" t="s">
        <v>33</v>
      </c>
      <c r="P3874" s="27">
        <v>62.805089707999997</v>
      </c>
    </row>
    <row r="3875" spans="7:16" x14ac:dyDescent="0.25">
      <c r="G3875" s="27" t="str">
        <f t="shared" si="60"/>
        <v>2019/2020GlobalAll SectorsMultiple ObjectivesLow-cost project debtDomesticPublicMultilateral Climate Funds</v>
      </c>
      <c r="H3875" s="27" t="s">
        <v>290</v>
      </c>
      <c r="I3875" s="27" t="s">
        <v>343</v>
      </c>
      <c r="J3875" s="27" t="s">
        <v>344</v>
      </c>
      <c r="K3875" s="27" t="s">
        <v>304</v>
      </c>
      <c r="L3875" s="27" t="s">
        <v>336</v>
      </c>
      <c r="M3875" s="27" t="s">
        <v>323</v>
      </c>
      <c r="N3875" s="27" t="s">
        <v>309</v>
      </c>
      <c r="O3875" s="27" t="s">
        <v>29</v>
      </c>
      <c r="P3875" s="27">
        <v>0</v>
      </c>
    </row>
    <row r="3876" spans="7:16" x14ac:dyDescent="0.25">
      <c r="G3876" s="27" t="str">
        <f t="shared" si="60"/>
        <v>2019/2020GlobalAll SectorsMultiple ObjectivesLow-cost project debtDomesticPublicMultilateral DFI</v>
      </c>
      <c r="H3876" s="27" t="s">
        <v>290</v>
      </c>
      <c r="I3876" s="27" t="s">
        <v>343</v>
      </c>
      <c r="J3876" s="27" t="s">
        <v>344</v>
      </c>
      <c r="K3876" s="27" t="s">
        <v>304</v>
      </c>
      <c r="L3876" s="27" t="s">
        <v>336</v>
      </c>
      <c r="M3876" s="27" t="s">
        <v>323</v>
      </c>
      <c r="N3876" s="27" t="s">
        <v>309</v>
      </c>
      <c r="O3876" s="27" t="s">
        <v>30</v>
      </c>
      <c r="P3876" s="27">
        <v>0</v>
      </c>
    </row>
    <row r="3877" spans="7:16" x14ac:dyDescent="0.25">
      <c r="G3877" s="27" t="str">
        <f t="shared" si="60"/>
        <v>2019/2020GlobalAll SectorsMultiple ObjectivesLow-cost project debtInternationalPrivateInstitutional Investors</v>
      </c>
      <c r="H3877" s="27" t="s">
        <v>290</v>
      </c>
      <c r="I3877" s="27" t="s">
        <v>343</v>
      </c>
      <c r="J3877" s="27" t="s">
        <v>344</v>
      </c>
      <c r="K3877" s="27" t="s">
        <v>304</v>
      </c>
      <c r="L3877" s="27" t="s">
        <v>336</v>
      </c>
      <c r="M3877" s="27" t="s">
        <v>324</v>
      </c>
      <c r="N3877" s="27" t="s">
        <v>306</v>
      </c>
      <c r="O3877" s="27" t="s">
        <v>27</v>
      </c>
      <c r="P3877" s="27">
        <v>1.1244760970000001</v>
      </c>
    </row>
    <row r="3878" spans="7:16" x14ac:dyDescent="0.25">
      <c r="G3878" s="27" t="str">
        <f t="shared" si="60"/>
        <v>2019/2020GlobalAll SectorsMultiple ObjectivesLow-cost project debtInternationalPublicBilateral DFI</v>
      </c>
      <c r="H3878" s="27" t="s">
        <v>290</v>
      </c>
      <c r="I3878" s="27" t="s">
        <v>343</v>
      </c>
      <c r="J3878" s="27" t="s">
        <v>344</v>
      </c>
      <c r="K3878" s="27" t="s">
        <v>304</v>
      </c>
      <c r="L3878" s="27" t="s">
        <v>336</v>
      </c>
      <c r="M3878" s="27" t="s">
        <v>324</v>
      </c>
      <c r="N3878" s="27" t="s">
        <v>309</v>
      </c>
      <c r="O3878" s="27" t="s">
        <v>31</v>
      </c>
      <c r="P3878" s="27">
        <v>330.84819980999998</v>
      </c>
    </row>
    <row r="3879" spans="7:16" x14ac:dyDescent="0.25">
      <c r="G3879" s="27" t="str">
        <f t="shared" si="60"/>
        <v>2019/2020GlobalAll SectorsMultiple ObjectivesLow-cost project debtInternationalPublicExport Credit Agency (ECA)</v>
      </c>
      <c r="H3879" s="27" t="s">
        <v>290</v>
      </c>
      <c r="I3879" s="27" t="s">
        <v>343</v>
      </c>
      <c r="J3879" s="27" t="s">
        <v>344</v>
      </c>
      <c r="K3879" s="27" t="s">
        <v>304</v>
      </c>
      <c r="L3879" s="27" t="s">
        <v>336</v>
      </c>
      <c r="M3879" s="27" t="s">
        <v>324</v>
      </c>
      <c r="N3879" s="27" t="s">
        <v>309</v>
      </c>
      <c r="O3879" s="27" t="s">
        <v>310</v>
      </c>
      <c r="P3879" s="27">
        <v>77.982625380000002</v>
      </c>
    </row>
    <row r="3880" spans="7:16" x14ac:dyDescent="0.25">
      <c r="G3880" s="27" t="str">
        <f t="shared" si="60"/>
        <v>2019/2020GlobalAll SectorsMultiple ObjectivesLow-cost project debtInternationalPublicGovernment</v>
      </c>
      <c r="H3880" s="27" t="s">
        <v>290</v>
      </c>
      <c r="I3880" s="27" t="s">
        <v>343</v>
      </c>
      <c r="J3880" s="27" t="s">
        <v>344</v>
      </c>
      <c r="K3880" s="27" t="s">
        <v>304</v>
      </c>
      <c r="L3880" s="27" t="s">
        <v>336</v>
      </c>
      <c r="M3880" s="27" t="s">
        <v>324</v>
      </c>
      <c r="N3880" s="27" t="s">
        <v>309</v>
      </c>
      <c r="O3880" s="27" t="s">
        <v>28</v>
      </c>
      <c r="P3880" s="27">
        <v>9.9648000000000003</v>
      </c>
    </row>
    <row r="3881" spans="7:16" x14ac:dyDescent="0.25">
      <c r="G3881" s="27" t="str">
        <f t="shared" si="60"/>
        <v>2019/2020GlobalAll SectorsMultiple ObjectivesLow-cost project debtInternationalPublicMultilateral Climate Funds</v>
      </c>
      <c r="H3881" s="27" t="s">
        <v>290</v>
      </c>
      <c r="I3881" s="27" t="s">
        <v>343</v>
      </c>
      <c r="J3881" s="27" t="s">
        <v>344</v>
      </c>
      <c r="K3881" s="27" t="s">
        <v>304</v>
      </c>
      <c r="L3881" s="27" t="s">
        <v>336</v>
      </c>
      <c r="M3881" s="27" t="s">
        <v>324</v>
      </c>
      <c r="N3881" s="27" t="s">
        <v>309</v>
      </c>
      <c r="O3881" s="27" t="s">
        <v>29</v>
      </c>
      <c r="P3881" s="27">
        <v>0</v>
      </c>
    </row>
    <row r="3882" spans="7:16" x14ac:dyDescent="0.25">
      <c r="G3882" s="27" t="str">
        <f t="shared" si="60"/>
        <v>2019/2020GlobalAll SectorsMultiple ObjectivesLow-cost project debtInternationalPublicMultilateral DFI</v>
      </c>
      <c r="H3882" s="27" t="s">
        <v>290</v>
      </c>
      <c r="I3882" s="27" t="s">
        <v>343</v>
      </c>
      <c r="J3882" s="27" t="s">
        <v>344</v>
      </c>
      <c r="K3882" s="27" t="s">
        <v>304</v>
      </c>
      <c r="L3882" s="27" t="s">
        <v>336</v>
      </c>
      <c r="M3882" s="27" t="s">
        <v>324</v>
      </c>
      <c r="N3882" s="27" t="s">
        <v>309</v>
      </c>
      <c r="O3882" s="27" t="s">
        <v>30</v>
      </c>
      <c r="P3882" s="27">
        <v>3.82185</v>
      </c>
    </row>
    <row r="3883" spans="7:16" x14ac:dyDescent="0.25">
      <c r="G3883" s="27" t="str">
        <f t="shared" si="60"/>
        <v>2019/2020GlobalAll SectorsMultiple ObjectivesLow-cost project debtInternationalPublicNational DFI</v>
      </c>
      <c r="H3883" s="27" t="s">
        <v>290</v>
      </c>
      <c r="I3883" s="27" t="s">
        <v>343</v>
      </c>
      <c r="J3883" s="27" t="s">
        <v>344</v>
      </c>
      <c r="K3883" s="27" t="s">
        <v>304</v>
      </c>
      <c r="L3883" s="27" t="s">
        <v>336</v>
      </c>
      <c r="M3883" s="27" t="s">
        <v>324</v>
      </c>
      <c r="N3883" s="27" t="s">
        <v>309</v>
      </c>
      <c r="O3883" s="27" t="s">
        <v>33</v>
      </c>
      <c r="P3883" s="27">
        <v>62.805089707999997</v>
      </c>
    </row>
    <row r="3884" spans="7:16" x14ac:dyDescent="0.25">
      <c r="G3884" s="27" t="str">
        <f t="shared" si="60"/>
        <v>2019/2020GlobalAll SectorsMultiple ObjectivesProject-level equityAll DestinationsPrivateCorporations</v>
      </c>
      <c r="H3884" s="27" t="s">
        <v>290</v>
      </c>
      <c r="I3884" s="27" t="s">
        <v>343</v>
      </c>
      <c r="J3884" s="27" t="s">
        <v>344</v>
      </c>
      <c r="K3884" s="27" t="s">
        <v>304</v>
      </c>
      <c r="L3884" s="27" t="s">
        <v>337</v>
      </c>
      <c r="M3884" s="27" t="s">
        <v>338</v>
      </c>
      <c r="N3884" s="27" t="s">
        <v>306</v>
      </c>
      <c r="O3884" s="27" t="s">
        <v>307</v>
      </c>
      <c r="P3884" s="27">
        <v>1021.0465</v>
      </c>
    </row>
    <row r="3885" spans="7:16" x14ac:dyDescent="0.25">
      <c r="G3885" s="27" t="str">
        <f t="shared" si="60"/>
        <v>2019/2020GlobalAll SectorsMultiple ObjectivesProject-level equityAll DestinationsPrivateFunds</v>
      </c>
      <c r="H3885" s="27" t="s">
        <v>290</v>
      </c>
      <c r="I3885" s="27" t="s">
        <v>343</v>
      </c>
      <c r="J3885" s="27" t="s">
        <v>344</v>
      </c>
      <c r="K3885" s="27" t="s">
        <v>304</v>
      </c>
      <c r="L3885" s="27" t="s">
        <v>337</v>
      </c>
      <c r="M3885" s="27" t="s">
        <v>338</v>
      </c>
      <c r="N3885" s="27" t="s">
        <v>306</v>
      </c>
      <c r="O3885" s="27" t="s">
        <v>25</v>
      </c>
      <c r="P3885" s="27">
        <v>182.91749999999999</v>
      </c>
    </row>
    <row r="3886" spans="7:16" x14ac:dyDescent="0.25">
      <c r="G3886" s="27" t="str">
        <f t="shared" si="60"/>
        <v>2019/2020GlobalAll SectorsMultiple ObjectivesProject-level equityAll DestinationsPrivateInstitutional Investors</v>
      </c>
      <c r="H3886" s="27" t="s">
        <v>290</v>
      </c>
      <c r="I3886" s="27" t="s">
        <v>343</v>
      </c>
      <c r="J3886" s="27" t="s">
        <v>344</v>
      </c>
      <c r="K3886" s="27" t="s">
        <v>304</v>
      </c>
      <c r="L3886" s="27" t="s">
        <v>337</v>
      </c>
      <c r="M3886" s="27" t="s">
        <v>338</v>
      </c>
      <c r="N3886" s="27" t="s">
        <v>306</v>
      </c>
      <c r="O3886" s="27" t="s">
        <v>27</v>
      </c>
      <c r="P3886" s="27">
        <v>182.91749999999999</v>
      </c>
    </row>
    <row r="3887" spans="7:16" x14ac:dyDescent="0.25">
      <c r="G3887" s="27" t="str">
        <f t="shared" si="60"/>
        <v>2019/2020GlobalAll SectorsMultiple ObjectivesProject-level equityAll DestinationsPublicBilateral DFI</v>
      </c>
      <c r="H3887" s="27" t="s">
        <v>290</v>
      </c>
      <c r="I3887" s="27" t="s">
        <v>343</v>
      </c>
      <c r="J3887" s="27" t="s">
        <v>344</v>
      </c>
      <c r="K3887" s="27" t="s">
        <v>304</v>
      </c>
      <c r="L3887" s="27" t="s">
        <v>337</v>
      </c>
      <c r="M3887" s="27" t="s">
        <v>338</v>
      </c>
      <c r="N3887" s="27" t="s">
        <v>309</v>
      </c>
      <c r="O3887" s="27" t="s">
        <v>31</v>
      </c>
      <c r="P3887" s="27">
        <v>0</v>
      </c>
    </row>
    <row r="3888" spans="7:16" x14ac:dyDescent="0.25">
      <c r="G3888" s="27" t="str">
        <f t="shared" si="60"/>
        <v>2019/2020GlobalAll SectorsMultiple ObjectivesProject-level equityAll DestinationsPublicGovernment</v>
      </c>
      <c r="H3888" s="27" t="s">
        <v>290</v>
      </c>
      <c r="I3888" s="27" t="s">
        <v>343</v>
      </c>
      <c r="J3888" s="27" t="s">
        <v>344</v>
      </c>
      <c r="K3888" s="27" t="s">
        <v>304</v>
      </c>
      <c r="L3888" s="27" t="s">
        <v>337</v>
      </c>
      <c r="M3888" s="27" t="s">
        <v>338</v>
      </c>
      <c r="N3888" s="27" t="s">
        <v>309</v>
      </c>
      <c r="O3888" s="27" t="s">
        <v>28</v>
      </c>
      <c r="P3888" s="27">
        <v>163.745</v>
      </c>
    </row>
    <row r="3889" spans="7:16" x14ac:dyDescent="0.25">
      <c r="G3889" s="27" t="str">
        <f t="shared" si="60"/>
        <v>2019/2020GlobalAll SectorsMultiple ObjectivesProject-level equityAll DestinationsPublicMultilateral DFI</v>
      </c>
      <c r="H3889" s="27" t="s">
        <v>290</v>
      </c>
      <c r="I3889" s="27" t="s">
        <v>343</v>
      </c>
      <c r="J3889" s="27" t="s">
        <v>344</v>
      </c>
      <c r="K3889" s="27" t="s">
        <v>304</v>
      </c>
      <c r="L3889" s="27" t="s">
        <v>337</v>
      </c>
      <c r="M3889" s="27" t="s">
        <v>338</v>
      </c>
      <c r="N3889" s="27" t="s">
        <v>309</v>
      </c>
      <c r="O3889" s="27" t="s">
        <v>30</v>
      </c>
      <c r="P3889" s="27">
        <v>1.625</v>
      </c>
    </row>
    <row r="3890" spans="7:16" x14ac:dyDescent="0.25">
      <c r="G3890" s="27" t="str">
        <f t="shared" si="60"/>
        <v>2019/2020GlobalAll SectorsMultiple ObjectivesProject-level equityDomesticPrivateCorporations</v>
      </c>
      <c r="H3890" s="27" t="s">
        <v>290</v>
      </c>
      <c r="I3890" s="27" t="s">
        <v>343</v>
      </c>
      <c r="J3890" s="27" t="s">
        <v>344</v>
      </c>
      <c r="K3890" s="27" t="s">
        <v>304</v>
      </c>
      <c r="L3890" s="27" t="s">
        <v>337</v>
      </c>
      <c r="M3890" s="27" t="s">
        <v>323</v>
      </c>
      <c r="N3890" s="27" t="s">
        <v>306</v>
      </c>
      <c r="O3890" s="27" t="s">
        <v>307</v>
      </c>
      <c r="P3890" s="27">
        <v>392.2</v>
      </c>
    </row>
    <row r="3891" spans="7:16" x14ac:dyDescent="0.25">
      <c r="G3891" s="27" t="str">
        <f t="shared" si="60"/>
        <v>2019/2020GlobalAll SectorsMultiple ObjectivesProject-level equityDomesticPrivateFunds</v>
      </c>
      <c r="H3891" s="27" t="s">
        <v>290</v>
      </c>
      <c r="I3891" s="27" t="s">
        <v>343</v>
      </c>
      <c r="J3891" s="27" t="s">
        <v>344</v>
      </c>
      <c r="K3891" s="27" t="s">
        <v>304</v>
      </c>
      <c r="L3891" s="27" t="s">
        <v>337</v>
      </c>
      <c r="M3891" s="27" t="s">
        <v>323</v>
      </c>
      <c r="N3891" s="27" t="s">
        <v>306</v>
      </c>
      <c r="O3891" s="27" t="s">
        <v>25</v>
      </c>
      <c r="P3891" s="27">
        <v>182.91749999999999</v>
      </c>
    </row>
    <row r="3892" spans="7:16" x14ac:dyDescent="0.25">
      <c r="G3892" s="27" t="str">
        <f t="shared" si="60"/>
        <v>2019/2020GlobalAll SectorsMultiple ObjectivesProject-level equityDomesticPublicGovernment</v>
      </c>
      <c r="H3892" s="27" t="s">
        <v>290</v>
      </c>
      <c r="I3892" s="27" t="s">
        <v>343</v>
      </c>
      <c r="J3892" s="27" t="s">
        <v>344</v>
      </c>
      <c r="K3892" s="27" t="s">
        <v>304</v>
      </c>
      <c r="L3892" s="27" t="s">
        <v>337</v>
      </c>
      <c r="M3892" s="27" t="s">
        <v>323</v>
      </c>
      <c r="N3892" s="27" t="s">
        <v>309</v>
      </c>
      <c r="O3892" s="27" t="s">
        <v>28</v>
      </c>
      <c r="P3892" s="27">
        <v>153.58500000000001</v>
      </c>
    </row>
    <row r="3893" spans="7:16" x14ac:dyDescent="0.25">
      <c r="G3893" s="27" t="str">
        <f t="shared" si="60"/>
        <v>2019/2020GlobalAll SectorsMultiple ObjectivesProject-level equityInternationalPrivateCorporations</v>
      </c>
      <c r="H3893" s="27" t="s">
        <v>290</v>
      </c>
      <c r="I3893" s="27" t="s">
        <v>343</v>
      </c>
      <c r="J3893" s="27" t="s">
        <v>344</v>
      </c>
      <c r="K3893" s="27" t="s">
        <v>304</v>
      </c>
      <c r="L3893" s="27" t="s">
        <v>337</v>
      </c>
      <c r="M3893" s="27" t="s">
        <v>324</v>
      </c>
      <c r="N3893" s="27" t="s">
        <v>306</v>
      </c>
      <c r="O3893" s="27" t="s">
        <v>307</v>
      </c>
      <c r="P3893" s="27">
        <v>628.84649999999999</v>
      </c>
    </row>
    <row r="3894" spans="7:16" x14ac:dyDescent="0.25">
      <c r="G3894" s="27" t="str">
        <f t="shared" si="60"/>
        <v>2019/2020GlobalAll SectorsMultiple ObjectivesProject-level equityInternationalPrivateFunds</v>
      </c>
      <c r="H3894" s="27" t="s">
        <v>290</v>
      </c>
      <c r="I3894" s="27" t="s">
        <v>343</v>
      </c>
      <c r="J3894" s="27" t="s">
        <v>344</v>
      </c>
      <c r="K3894" s="27" t="s">
        <v>304</v>
      </c>
      <c r="L3894" s="27" t="s">
        <v>337</v>
      </c>
      <c r="M3894" s="27" t="s">
        <v>324</v>
      </c>
      <c r="N3894" s="27" t="s">
        <v>306</v>
      </c>
      <c r="O3894" s="27" t="s">
        <v>25</v>
      </c>
      <c r="P3894" s="27">
        <v>0</v>
      </c>
    </row>
    <row r="3895" spans="7:16" x14ac:dyDescent="0.25">
      <c r="G3895" s="27" t="str">
        <f t="shared" si="60"/>
        <v>2019/2020GlobalAll SectorsMultiple ObjectivesProject-level equityInternationalPrivateInstitutional Investors</v>
      </c>
      <c r="H3895" s="27" t="s">
        <v>290</v>
      </c>
      <c r="I3895" s="27" t="s">
        <v>343</v>
      </c>
      <c r="J3895" s="27" t="s">
        <v>344</v>
      </c>
      <c r="K3895" s="27" t="s">
        <v>304</v>
      </c>
      <c r="L3895" s="27" t="s">
        <v>337</v>
      </c>
      <c r="M3895" s="27" t="s">
        <v>324</v>
      </c>
      <c r="N3895" s="27" t="s">
        <v>306</v>
      </c>
      <c r="O3895" s="27" t="s">
        <v>27</v>
      </c>
      <c r="P3895" s="27">
        <v>182.91749999999999</v>
      </c>
    </row>
    <row r="3896" spans="7:16" x14ac:dyDescent="0.25">
      <c r="G3896" s="27" t="str">
        <f t="shared" si="60"/>
        <v>2019/2020GlobalAll SectorsMultiple ObjectivesProject-level equityInternationalPublicBilateral DFI</v>
      </c>
      <c r="H3896" s="27" t="s">
        <v>290</v>
      </c>
      <c r="I3896" s="27" t="s">
        <v>343</v>
      </c>
      <c r="J3896" s="27" t="s">
        <v>344</v>
      </c>
      <c r="K3896" s="27" t="s">
        <v>304</v>
      </c>
      <c r="L3896" s="27" t="s">
        <v>337</v>
      </c>
      <c r="M3896" s="27" t="s">
        <v>324</v>
      </c>
      <c r="N3896" s="27" t="s">
        <v>309</v>
      </c>
      <c r="O3896" s="27" t="s">
        <v>31</v>
      </c>
      <c r="P3896" s="27">
        <v>0</v>
      </c>
    </row>
    <row r="3897" spans="7:16" x14ac:dyDescent="0.25">
      <c r="G3897" s="27" t="str">
        <f t="shared" si="60"/>
        <v>2019/2020GlobalAll SectorsMultiple ObjectivesProject-level equityInternationalPublicGovernment</v>
      </c>
      <c r="H3897" s="27" t="s">
        <v>290</v>
      </c>
      <c r="I3897" s="27" t="s">
        <v>343</v>
      </c>
      <c r="J3897" s="27" t="s">
        <v>344</v>
      </c>
      <c r="K3897" s="27" t="s">
        <v>304</v>
      </c>
      <c r="L3897" s="27" t="s">
        <v>337</v>
      </c>
      <c r="M3897" s="27" t="s">
        <v>324</v>
      </c>
      <c r="N3897" s="27" t="s">
        <v>309</v>
      </c>
      <c r="O3897" s="27" t="s">
        <v>28</v>
      </c>
      <c r="P3897" s="27">
        <v>10.16</v>
      </c>
    </row>
    <row r="3898" spans="7:16" x14ac:dyDescent="0.25">
      <c r="G3898" s="27" t="str">
        <f t="shared" si="60"/>
        <v>2019/2020GlobalAll SectorsMultiple ObjectivesProject-level equityInternationalPublicMultilateral DFI</v>
      </c>
      <c r="H3898" s="27" t="s">
        <v>290</v>
      </c>
      <c r="I3898" s="27" t="s">
        <v>343</v>
      </c>
      <c r="J3898" s="27" t="s">
        <v>344</v>
      </c>
      <c r="K3898" s="27" t="s">
        <v>304</v>
      </c>
      <c r="L3898" s="27" t="s">
        <v>337</v>
      </c>
      <c r="M3898" s="27" t="s">
        <v>324</v>
      </c>
      <c r="N3898" s="27" t="s">
        <v>309</v>
      </c>
      <c r="O3898" s="27" t="s">
        <v>30</v>
      </c>
      <c r="P3898" s="27">
        <v>1.625</v>
      </c>
    </row>
    <row r="3899" spans="7:16" x14ac:dyDescent="0.25">
      <c r="G3899" s="27" t="str">
        <f t="shared" si="60"/>
        <v>2019/2020GlobalAll SectorsMultiple ObjectivesProject-level market rate debtAll DestinationsPrivateCommercial FI</v>
      </c>
      <c r="H3899" s="27" t="s">
        <v>290</v>
      </c>
      <c r="I3899" s="27" t="s">
        <v>343</v>
      </c>
      <c r="J3899" s="27" t="s">
        <v>344</v>
      </c>
      <c r="K3899" s="27" t="s">
        <v>304</v>
      </c>
      <c r="L3899" s="27" t="s">
        <v>335</v>
      </c>
      <c r="M3899" s="27" t="s">
        <v>338</v>
      </c>
      <c r="N3899" s="27" t="s">
        <v>306</v>
      </c>
      <c r="O3899" s="27" t="s">
        <v>23</v>
      </c>
      <c r="P3899" s="27">
        <v>202.56849999999901</v>
      </c>
    </row>
    <row r="3900" spans="7:16" x14ac:dyDescent="0.25">
      <c r="G3900" s="27" t="str">
        <f t="shared" si="60"/>
        <v>2019/2020GlobalAll SectorsMultiple ObjectivesProject-level market rate debtAll DestinationsPrivateCorporations</v>
      </c>
      <c r="H3900" s="27" t="s">
        <v>290</v>
      </c>
      <c r="I3900" s="27" t="s">
        <v>343</v>
      </c>
      <c r="J3900" s="27" t="s">
        <v>344</v>
      </c>
      <c r="K3900" s="27" t="s">
        <v>304</v>
      </c>
      <c r="L3900" s="27" t="s">
        <v>335</v>
      </c>
      <c r="M3900" s="27" t="s">
        <v>338</v>
      </c>
      <c r="N3900" s="27" t="s">
        <v>306</v>
      </c>
      <c r="O3900" s="27" t="s">
        <v>307</v>
      </c>
      <c r="P3900" s="27">
        <v>0</v>
      </c>
    </row>
    <row r="3901" spans="7:16" x14ac:dyDescent="0.25">
      <c r="G3901" s="27" t="str">
        <f t="shared" si="60"/>
        <v>2019/2020GlobalAll SectorsMultiple ObjectivesProject-level market rate debtAll DestinationsPrivateUnknown</v>
      </c>
      <c r="H3901" s="27" t="s">
        <v>290</v>
      </c>
      <c r="I3901" s="27" t="s">
        <v>343</v>
      </c>
      <c r="J3901" s="27" t="s">
        <v>344</v>
      </c>
      <c r="K3901" s="27" t="s">
        <v>304</v>
      </c>
      <c r="L3901" s="27" t="s">
        <v>335</v>
      </c>
      <c r="M3901" s="27" t="s">
        <v>338</v>
      </c>
      <c r="N3901" s="27" t="s">
        <v>306</v>
      </c>
      <c r="O3901" s="27" t="s">
        <v>301</v>
      </c>
      <c r="P3901" s="27">
        <v>66.64</v>
      </c>
    </row>
    <row r="3902" spans="7:16" x14ac:dyDescent="0.25">
      <c r="G3902" s="27" t="str">
        <f t="shared" si="60"/>
        <v>2019/2020GlobalAll SectorsMultiple ObjectivesProject-level market rate debtAll DestinationsPublicBilateral DFI</v>
      </c>
      <c r="H3902" s="27" t="s">
        <v>290</v>
      </c>
      <c r="I3902" s="27" t="s">
        <v>343</v>
      </c>
      <c r="J3902" s="27" t="s">
        <v>344</v>
      </c>
      <c r="K3902" s="27" t="s">
        <v>304</v>
      </c>
      <c r="L3902" s="27" t="s">
        <v>335</v>
      </c>
      <c r="M3902" s="27" t="s">
        <v>338</v>
      </c>
      <c r="N3902" s="27" t="s">
        <v>309</v>
      </c>
      <c r="O3902" s="27" t="s">
        <v>31</v>
      </c>
      <c r="P3902" s="27">
        <v>0</v>
      </c>
    </row>
    <row r="3903" spans="7:16" x14ac:dyDescent="0.25">
      <c r="G3903" s="27" t="str">
        <f t="shared" si="60"/>
        <v>2019/2020GlobalAll SectorsMultiple ObjectivesProject-level market rate debtAll DestinationsPublicExport Credit Agency (ECA)</v>
      </c>
      <c r="H3903" s="27" t="s">
        <v>290</v>
      </c>
      <c r="I3903" s="27" t="s">
        <v>343</v>
      </c>
      <c r="J3903" s="27" t="s">
        <v>344</v>
      </c>
      <c r="K3903" s="27" t="s">
        <v>304</v>
      </c>
      <c r="L3903" s="27" t="s">
        <v>335</v>
      </c>
      <c r="M3903" s="27" t="s">
        <v>338</v>
      </c>
      <c r="N3903" s="27" t="s">
        <v>309</v>
      </c>
      <c r="O3903" s="27" t="s">
        <v>310</v>
      </c>
      <c r="P3903" s="27">
        <v>646.45066319</v>
      </c>
    </row>
    <row r="3904" spans="7:16" x14ac:dyDescent="0.25">
      <c r="G3904" s="27" t="str">
        <f t="shared" si="60"/>
        <v>2019/2020GlobalAll SectorsMultiple ObjectivesProject-level market rate debtAll DestinationsPublicGovernment</v>
      </c>
      <c r="H3904" s="27" t="s">
        <v>290</v>
      </c>
      <c r="I3904" s="27" t="s">
        <v>343</v>
      </c>
      <c r="J3904" s="27" t="s">
        <v>344</v>
      </c>
      <c r="K3904" s="27" t="s">
        <v>304</v>
      </c>
      <c r="L3904" s="27" t="s">
        <v>335</v>
      </c>
      <c r="M3904" s="27" t="s">
        <v>338</v>
      </c>
      <c r="N3904" s="27" t="s">
        <v>309</v>
      </c>
      <c r="O3904" s="27" t="s">
        <v>28</v>
      </c>
      <c r="P3904" s="27">
        <v>319.5</v>
      </c>
    </row>
    <row r="3905" spans="7:16" x14ac:dyDescent="0.25">
      <c r="G3905" s="27" t="str">
        <f t="shared" si="60"/>
        <v>2019/2020GlobalAll SectorsMultiple ObjectivesProject-level market rate debtAll DestinationsPublicMultilateral DFI</v>
      </c>
      <c r="H3905" s="27" t="s">
        <v>290</v>
      </c>
      <c r="I3905" s="27" t="s">
        <v>343</v>
      </c>
      <c r="J3905" s="27" t="s">
        <v>344</v>
      </c>
      <c r="K3905" s="27" t="s">
        <v>304</v>
      </c>
      <c r="L3905" s="27" t="s">
        <v>335</v>
      </c>
      <c r="M3905" s="27" t="s">
        <v>338</v>
      </c>
      <c r="N3905" s="27" t="s">
        <v>309</v>
      </c>
      <c r="O3905" s="27" t="s">
        <v>30</v>
      </c>
      <c r="P3905" s="27">
        <v>927.69508948999999</v>
      </c>
    </row>
    <row r="3906" spans="7:16" x14ac:dyDescent="0.25">
      <c r="G3906" s="27" t="str">
        <f t="shared" si="60"/>
        <v>2019/2020GlobalAll SectorsMultiple ObjectivesProject-level market rate debtAll DestinationsPublicNational DFI</v>
      </c>
      <c r="H3906" s="27" t="s">
        <v>290</v>
      </c>
      <c r="I3906" s="27" t="s">
        <v>343</v>
      </c>
      <c r="J3906" s="27" t="s">
        <v>344</v>
      </c>
      <c r="K3906" s="27" t="s">
        <v>304</v>
      </c>
      <c r="L3906" s="27" t="s">
        <v>335</v>
      </c>
      <c r="M3906" s="27" t="s">
        <v>338</v>
      </c>
      <c r="N3906" s="27" t="s">
        <v>309</v>
      </c>
      <c r="O3906" s="27" t="s">
        <v>33</v>
      </c>
      <c r="P3906" s="27">
        <v>0</v>
      </c>
    </row>
    <row r="3907" spans="7:16" x14ac:dyDescent="0.25">
      <c r="G3907" s="27" t="str">
        <f t="shared" ref="G3907:G3970" si="61">+_xlfn.CONCAT(H3907:O3907)</f>
        <v>2019/2020GlobalAll SectorsMultiple ObjectivesProject-level market rate debtAll DestinationsPublicSOE</v>
      </c>
      <c r="H3907" s="27" t="s">
        <v>290</v>
      </c>
      <c r="I3907" s="27" t="s">
        <v>343</v>
      </c>
      <c r="J3907" s="27" t="s">
        <v>344</v>
      </c>
      <c r="K3907" s="27" t="s">
        <v>304</v>
      </c>
      <c r="L3907" s="27" t="s">
        <v>335</v>
      </c>
      <c r="M3907" s="27" t="s">
        <v>338</v>
      </c>
      <c r="N3907" s="27" t="s">
        <v>309</v>
      </c>
      <c r="O3907" s="27" t="s">
        <v>34</v>
      </c>
      <c r="P3907" s="27">
        <v>15</v>
      </c>
    </row>
    <row r="3908" spans="7:16" x14ac:dyDescent="0.25">
      <c r="G3908" s="27" t="str">
        <f t="shared" si="61"/>
        <v>2019/2020GlobalAll SectorsMultiple ObjectivesProject-level market rate debtAll DestinationsPublicState-owned FI</v>
      </c>
      <c r="H3908" s="27" t="s">
        <v>290</v>
      </c>
      <c r="I3908" s="27" t="s">
        <v>343</v>
      </c>
      <c r="J3908" s="27" t="s">
        <v>344</v>
      </c>
      <c r="K3908" s="27" t="s">
        <v>304</v>
      </c>
      <c r="L3908" s="27" t="s">
        <v>335</v>
      </c>
      <c r="M3908" s="27" t="s">
        <v>338</v>
      </c>
      <c r="N3908" s="27" t="s">
        <v>309</v>
      </c>
      <c r="O3908" s="27" t="s">
        <v>312</v>
      </c>
      <c r="P3908" s="27">
        <v>130.33620081999999</v>
      </c>
    </row>
    <row r="3909" spans="7:16" x14ac:dyDescent="0.25">
      <c r="G3909" s="27" t="str">
        <f t="shared" si="61"/>
        <v>2019/2020GlobalAll SectorsMultiple ObjectivesProject-level market rate debtDomesticPrivateCommercial FI</v>
      </c>
      <c r="H3909" s="27" t="s">
        <v>290</v>
      </c>
      <c r="I3909" s="27" t="s">
        <v>343</v>
      </c>
      <c r="J3909" s="27" t="s">
        <v>344</v>
      </c>
      <c r="K3909" s="27" t="s">
        <v>304</v>
      </c>
      <c r="L3909" s="27" t="s">
        <v>335</v>
      </c>
      <c r="M3909" s="27" t="s">
        <v>323</v>
      </c>
      <c r="N3909" s="27" t="s">
        <v>306</v>
      </c>
      <c r="O3909" s="27" t="s">
        <v>23</v>
      </c>
      <c r="P3909" s="27">
        <v>135.26</v>
      </c>
    </row>
    <row r="3910" spans="7:16" x14ac:dyDescent="0.25">
      <c r="G3910" s="27" t="str">
        <f t="shared" si="61"/>
        <v>2019/2020GlobalAll SectorsMultiple ObjectivesProject-level market rate debtDomesticPrivateCorporations</v>
      </c>
      <c r="H3910" s="27" t="s">
        <v>290</v>
      </c>
      <c r="I3910" s="27" t="s">
        <v>343</v>
      </c>
      <c r="J3910" s="27" t="s">
        <v>344</v>
      </c>
      <c r="K3910" s="27" t="s">
        <v>304</v>
      </c>
      <c r="L3910" s="27" t="s">
        <v>335</v>
      </c>
      <c r="M3910" s="27" t="s">
        <v>323</v>
      </c>
      <c r="N3910" s="27" t="s">
        <v>306</v>
      </c>
      <c r="O3910" s="27" t="s">
        <v>307</v>
      </c>
      <c r="P3910" s="27">
        <v>0</v>
      </c>
    </row>
    <row r="3911" spans="7:16" x14ac:dyDescent="0.25">
      <c r="G3911" s="27" t="str">
        <f t="shared" si="61"/>
        <v>2019/2020GlobalAll SectorsMultiple ObjectivesProject-level market rate debtDomesticPublicGovernment</v>
      </c>
      <c r="H3911" s="27" t="s">
        <v>290</v>
      </c>
      <c r="I3911" s="27" t="s">
        <v>343</v>
      </c>
      <c r="J3911" s="27" t="s">
        <v>344</v>
      </c>
      <c r="K3911" s="27" t="s">
        <v>304</v>
      </c>
      <c r="L3911" s="27" t="s">
        <v>335</v>
      </c>
      <c r="M3911" s="27" t="s">
        <v>323</v>
      </c>
      <c r="N3911" s="27" t="s">
        <v>309</v>
      </c>
      <c r="O3911" s="27" t="s">
        <v>28</v>
      </c>
      <c r="P3911" s="27">
        <v>319.5</v>
      </c>
    </row>
    <row r="3912" spans="7:16" x14ac:dyDescent="0.25">
      <c r="G3912" s="27" t="str">
        <f t="shared" si="61"/>
        <v>2019/2020GlobalAll SectorsMultiple ObjectivesProject-level market rate debtDomesticPublicMultilateral DFI</v>
      </c>
      <c r="H3912" s="27" t="s">
        <v>290</v>
      </c>
      <c r="I3912" s="27" t="s">
        <v>343</v>
      </c>
      <c r="J3912" s="27" t="s">
        <v>344</v>
      </c>
      <c r="K3912" s="27" t="s">
        <v>304</v>
      </c>
      <c r="L3912" s="27" t="s">
        <v>335</v>
      </c>
      <c r="M3912" s="27" t="s">
        <v>323</v>
      </c>
      <c r="N3912" s="27" t="s">
        <v>309</v>
      </c>
      <c r="O3912" s="27" t="s">
        <v>30</v>
      </c>
      <c r="P3912" s="27">
        <v>2.1067267150000002</v>
      </c>
    </row>
    <row r="3913" spans="7:16" x14ac:dyDescent="0.25">
      <c r="G3913" s="27" t="str">
        <f t="shared" si="61"/>
        <v>2019/2020GlobalAll SectorsMultiple ObjectivesProject-level market rate debtDomesticPublicNational DFI</v>
      </c>
      <c r="H3913" s="27" t="s">
        <v>290</v>
      </c>
      <c r="I3913" s="27" t="s">
        <v>343</v>
      </c>
      <c r="J3913" s="27" t="s">
        <v>344</v>
      </c>
      <c r="K3913" s="27" t="s">
        <v>304</v>
      </c>
      <c r="L3913" s="27" t="s">
        <v>335</v>
      </c>
      <c r="M3913" s="27" t="s">
        <v>323</v>
      </c>
      <c r="N3913" s="27" t="s">
        <v>309</v>
      </c>
      <c r="O3913" s="27" t="s">
        <v>33</v>
      </c>
      <c r="P3913" s="27">
        <v>0</v>
      </c>
    </row>
    <row r="3914" spans="7:16" x14ac:dyDescent="0.25">
      <c r="G3914" s="27" t="str">
        <f t="shared" si="61"/>
        <v>2019/2020GlobalAll SectorsMultiple ObjectivesProject-level market rate debtInternationalPrivateCommercial FI</v>
      </c>
      <c r="H3914" s="27" t="s">
        <v>290</v>
      </c>
      <c r="I3914" s="27" t="s">
        <v>343</v>
      </c>
      <c r="J3914" s="27" t="s">
        <v>344</v>
      </c>
      <c r="K3914" s="27" t="s">
        <v>304</v>
      </c>
      <c r="L3914" s="27" t="s">
        <v>335</v>
      </c>
      <c r="M3914" s="27" t="s">
        <v>324</v>
      </c>
      <c r="N3914" s="27" t="s">
        <v>306</v>
      </c>
      <c r="O3914" s="27" t="s">
        <v>23</v>
      </c>
      <c r="P3914" s="27">
        <v>67.308499999999995</v>
      </c>
    </row>
    <row r="3915" spans="7:16" x14ac:dyDescent="0.25">
      <c r="G3915" s="27" t="str">
        <f t="shared" si="61"/>
        <v>2019/2020GlobalAll SectorsMultiple ObjectivesProject-level market rate debtInternationalPrivateUnknown</v>
      </c>
      <c r="H3915" s="27" t="s">
        <v>290</v>
      </c>
      <c r="I3915" s="27" t="s">
        <v>343</v>
      </c>
      <c r="J3915" s="27" t="s">
        <v>344</v>
      </c>
      <c r="K3915" s="27" t="s">
        <v>304</v>
      </c>
      <c r="L3915" s="27" t="s">
        <v>335</v>
      </c>
      <c r="M3915" s="27" t="s">
        <v>324</v>
      </c>
      <c r="N3915" s="27" t="s">
        <v>306</v>
      </c>
      <c r="O3915" s="27" t="s">
        <v>301</v>
      </c>
      <c r="P3915" s="27">
        <v>66.64</v>
      </c>
    </row>
    <row r="3916" spans="7:16" x14ac:dyDescent="0.25">
      <c r="G3916" s="27" t="str">
        <f t="shared" si="61"/>
        <v>2019/2020GlobalAll SectorsMultiple ObjectivesProject-level market rate debtInternationalPublicBilateral DFI</v>
      </c>
      <c r="H3916" s="27" t="s">
        <v>290</v>
      </c>
      <c r="I3916" s="27" t="s">
        <v>343</v>
      </c>
      <c r="J3916" s="27" t="s">
        <v>344</v>
      </c>
      <c r="K3916" s="27" t="s">
        <v>304</v>
      </c>
      <c r="L3916" s="27" t="s">
        <v>335</v>
      </c>
      <c r="M3916" s="27" t="s">
        <v>324</v>
      </c>
      <c r="N3916" s="27" t="s">
        <v>309</v>
      </c>
      <c r="O3916" s="27" t="s">
        <v>31</v>
      </c>
      <c r="P3916" s="27">
        <v>0</v>
      </c>
    </row>
    <row r="3917" spans="7:16" x14ac:dyDescent="0.25">
      <c r="G3917" s="27" t="str">
        <f t="shared" si="61"/>
        <v>2019/2020GlobalAll SectorsMultiple ObjectivesProject-level market rate debtInternationalPublicExport Credit Agency (ECA)</v>
      </c>
      <c r="H3917" s="27" t="s">
        <v>290</v>
      </c>
      <c r="I3917" s="27" t="s">
        <v>343</v>
      </c>
      <c r="J3917" s="27" t="s">
        <v>344</v>
      </c>
      <c r="K3917" s="27" t="s">
        <v>304</v>
      </c>
      <c r="L3917" s="27" t="s">
        <v>335</v>
      </c>
      <c r="M3917" s="27" t="s">
        <v>324</v>
      </c>
      <c r="N3917" s="27" t="s">
        <v>309</v>
      </c>
      <c r="O3917" s="27" t="s">
        <v>310</v>
      </c>
      <c r="P3917" s="27">
        <v>646.45066319</v>
      </c>
    </row>
    <row r="3918" spans="7:16" x14ac:dyDescent="0.25">
      <c r="G3918" s="27" t="str">
        <f t="shared" si="61"/>
        <v>2019/2020GlobalAll SectorsMultiple ObjectivesProject-level market rate debtInternationalPublicMultilateral DFI</v>
      </c>
      <c r="H3918" s="27" t="s">
        <v>290</v>
      </c>
      <c r="I3918" s="27" t="s">
        <v>343</v>
      </c>
      <c r="J3918" s="27" t="s">
        <v>344</v>
      </c>
      <c r="K3918" s="27" t="s">
        <v>304</v>
      </c>
      <c r="L3918" s="27" t="s">
        <v>335</v>
      </c>
      <c r="M3918" s="27" t="s">
        <v>324</v>
      </c>
      <c r="N3918" s="27" t="s">
        <v>309</v>
      </c>
      <c r="O3918" s="27" t="s">
        <v>30</v>
      </c>
      <c r="P3918" s="27">
        <v>925.58836277499995</v>
      </c>
    </row>
    <row r="3919" spans="7:16" x14ac:dyDescent="0.25">
      <c r="G3919" s="27" t="str">
        <f t="shared" si="61"/>
        <v>2019/2020GlobalAll SectorsMultiple ObjectivesProject-level market rate debtInternationalPublicSOE</v>
      </c>
      <c r="H3919" s="27" t="s">
        <v>290</v>
      </c>
      <c r="I3919" s="27" t="s">
        <v>343</v>
      </c>
      <c r="J3919" s="27" t="s">
        <v>344</v>
      </c>
      <c r="K3919" s="27" t="s">
        <v>304</v>
      </c>
      <c r="L3919" s="27" t="s">
        <v>335</v>
      </c>
      <c r="M3919" s="27" t="s">
        <v>324</v>
      </c>
      <c r="N3919" s="27" t="s">
        <v>309</v>
      </c>
      <c r="O3919" s="27" t="s">
        <v>34</v>
      </c>
      <c r="P3919" s="27">
        <v>15</v>
      </c>
    </row>
    <row r="3920" spans="7:16" x14ac:dyDescent="0.25">
      <c r="G3920" s="27" t="str">
        <f t="shared" si="61"/>
        <v>2019/2020GlobalAll SectorsMultiple ObjectivesProject-level market rate debtInternationalPublicState-owned FI</v>
      </c>
      <c r="H3920" s="27" t="s">
        <v>290</v>
      </c>
      <c r="I3920" s="27" t="s">
        <v>343</v>
      </c>
      <c r="J3920" s="27" t="s">
        <v>344</v>
      </c>
      <c r="K3920" s="27" t="s">
        <v>304</v>
      </c>
      <c r="L3920" s="27" t="s">
        <v>335</v>
      </c>
      <c r="M3920" s="27" t="s">
        <v>324</v>
      </c>
      <c r="N3920" s="27" t="s">
        <v>309</v>
      </c>
      <c r="O3920" s="27" t="s">
        <v>312</v>
      </c>
      <c r="P3920" s="27">
        <v>130.33620081999999</v>
      </c>
    </row>
    <row r="3921" spans="7:16" x14ac:dyDescent="0.25">
      <c r="G3921" s="27" t="str">
        <f t="shared" si="61"/>
        <v>2019/2020GlobalAll SectorsMultiple ObjectivesUnknownAll DestinationsPrivateCommercial FI</v>
      </c>
      <c r="H3921" s="27" t="s">
        <v>290</v>
      </c>
      <c r="I3921" s="27" t="s">
        <v>343</v>
      </c>
      <c r="J3921" s="27" t="s">
        <v>344</v>
      </c>
      <c r="K3921" s="27" t="s">
        <v>304</v>
      </c>
      <c r="L3921" s="27" t="s">
        <v>301</v>
      </c>
      <c r="M3921" s="27" t="s">
        <v>338</v>
      </c>
      <c r="N3921" s="27" t="s">
        <v>306</v>
      </c>
      <c r="O3921" s="27" t="s">
        <v>23</v>
      </c>
      <c r="P3921" s="27">
        <v>0</v>
      </c>
    </row>
    <row r="3922" spans="7:16" x14ac:dyDescent="0.25">
      <c r="G3922" s="27" t="str">
        <f t="shared" si="61"/>
        <v>2019/2020GlobalAll SectorsMultiple ObjectivesUnknownAll DestinationsPublicExport Credit Agency (ECA)</v>
      </c>
      <c r="H3922" s="27" t="s">
        <v>290</v>
      </c>
      <c r="I3922" s="27" t="s">
        <v>343</v>
      </c>
      <c r="J3922" s="27" t="s">
        <v>344</v>
      </c>
      <c r="K3922" s="27" t="s">
        <v>304</v>
      </c>
      <c r="L3922" s="27" t="s">
        <v>301</v>
      </c>
      <c r="M3922" s="27" t="s">
        <v>338</v>
      </c>
      <c r="N3922" s="27" t="s">
        <v>309</v>
      </c>
      <c r="O3922" s="27" t="s">
        <v>310</v>
      </c>
      <c r="P3922" s="27">
        <v>36.79097574</v>
      </c>
    </row>
    <row r="3923" spans="7:16" x14ac:dyDescent="0.25">
      <c r="G3923" s="27" t="str">
        <f t="shared" si="61"/>
        <v>2019/2020GlobalAll SectorsMultiple ObjectivesUnknownAll DestinationsPublicMultilateral DFI</v>
      </c>
      <c r="H3923" s="27" t="s">
        <v>290</v>
      </c>
      <c r="I3923" s="27" t="s">
        <v>343</v>
      </c>
      <c r="J3923" s="27" t="s">
        <v>344</v>
      </c>
      <c r="K3923" s="27" t="s">
        <v>304</v>
      </c>
      <c r="L3923" s="27" t="s">
        <v>301</v>
      </c>
      <c r="M3923" s="27" t="s">
        <v>338</v>
      </c>
      <c r="N3923" s="27" t="s">
        <v>309</v>
      </c>
      <c r="O3923" s="27" t="s">
        <v>30</v>
      </c>
      <c r="P3923" s="27">
        <v>2926.004178702</v>
      </c>
    </row>
    <row r="3924" spans="7:16" x14ac:dyDescent="0.25">
      <c r="G3924" s="27" t="str">
        <f t="shared" si="61"/>
        <v>2019/2020GlobalAll SectorsMultiple ObjectivesUnknownAll DestinationsPublicState-owned FI</v>
      </c>
      <c r="H3924" s="27" t="s">
        <v>290</v>
      </c>
      <c r="I3924" s="27" t="s">
        <v>343</v>
      </c>
      <c r="J3924" s="27" t="s">
        <v>344</v>
      </c>
      <c r="K3924" s="27" t="s">
        <v>304</v>
      </c>
      <c r="L3924" s="27" t="s">
        <v>301</v>
      </c>
      <c r="M3924" s="27" t="s">
        <v>338</v>
      </c>
      <c r="N3924" s="27" t="s">
        <v>309</v>
      </c>
      <c r="O3924" s="27" t="s">
        <v>312</v>
      </c>
      <c r="P3924" s="27">
        <v>71.022795597999902</v>
      </c>
    </row>
    <row r="3925" spans="7:16" x14ac:dyDescent="0.25">
      <c r="G3925" s="27" t="str">
        <f t="shared" si="61"/>
        <v>2019/2020GlobalAll SectorsMultiple ObjectivesUnknownDomesticPrivateCommercial FI</v>
      </c>
      <c r="H3925" s="27" t="s">
        <v>290</v>
      </c>
      <c r="I3925" s="27" t="s">
        <v>343</v>
      </c>
      <c r="J3925" s="27" t="s">
        <v>344</v>
      </c>
      <c r="K3925" s="27" t="s">
        <v>304</v>
      </c>
      <c r="L3925" s="27" t="s">
        <v>301</v>
      </c>
      <c r="M3925" s="27" t="s">
        <v>323</v>
      </c>
      <c r="N3925" s="27" t="s">
        <v>306</v>
      </c>
      <c r="O3925" s="27" t="s">
        <v>23</v>
      </c>
      <c r="P3925" s="27">
        <v>0</v>
      </c>
    </row>
    <row r="3926" spans="7:16" x14ac:dyDescent="0.25">
      <c r="G3926" s="27" t="str">
        <f t="shared" si="61"/>
        <v>2019/2020GlobalAll SectorsMultiple ObjectivesUnknownDomesticPublicMultilateral DFI</v>
      </c>
      <c r="H3926" s="27" t="s">
        <v>290</v>
      </c>
      <c r="I3926" s="27" t="s">
        <v>343</v>
      </c>
      <c r="J3926" s="27" t="s">
        <v>344</v>
      </c>
      <c r="K3926" s="27" t="s">
        <v>304</v>
      </c>
      <c r="L3926" s="27" t="s">
        <v>301</v>
      </c>
      <c r="M3926" s="27" t="s">
        <v>323</v>
      </c>
      <c r="N3926" s="27" t="s">
        <v>309</v>
      </c>
      <c r="O3926" s="27" t="s">
        <v>30</v>
      </c>
      <c r="P3926" s="27">
        <v>28.242518333</v>
      </c>
    </row>
    <row r="3927" spans="7:16" x14ac:dyDescent="0.25">
      <c r="G3927" s="27" t="str">
        <f t="shared" si="61"/>
        <v>2019/2020GlobalAll SectorsMultiple ObjectivesUnknownInternationalPrivateCommercial FI</v>
      </c>
      <c r="H3927" s="27" t="s">
        <v>290</v>
      </c>
      <c r="I3927" s="27" t="s">
        <v>343</v>
      </c>
      <c r="J3927" s="27" t="s">
        <v>344</v>
      </c>
      <c r="K3927" s="27" t="s">
        <v>304</v>
      </c>
      <c r="L3927" s="27" t="s">
        <v>301</v>
      </c>
      <c r="M3927" s="27" t="s">
        <v>324</v>
      </c>
      <c r="N3927" s="27" t="s">
        <v>306</v>
      </c>
      <c r="O3927" s="27" t="s">
        <v>23</v>
      </c>
      <c r="P3927" s="27">
        <v>0</v>
      </c>
    </row>
    <row r="3928" spans="7:16" x14ac:dyDescent="0.25">
      <c r="G3928" s="27" t="str">
        <f t="shared" si="61"/>
        <v>2019/2020GlobalAll SectorsMultiple ObjectivesUnknownInternationalPublicExport Credit Agency (ECA)</v>
      </c>
      <c r="H3928" s="27" t="s">
        <v>290</v>
      </c>
      <c r="I3928" s="27" t="s">
        <v>343</v>
      </c>
      <c r="J3928" s="27" t="s">
        <v>344</v>
      </c>
      <c r="K3928" s="27" t="s">
        <v>304</v>
      </c>
      <c r="L3928" s="27" t="s">
        <v>301</v>
      </c>
      <c r="M3928" s="27" t="s">
        <v>324</v>
      </c>
      <c r="N3928" s="27" t="s">
        <v>309</v>
      </c>
      <c r="O3928" s="27" t="s">
        <v>310</v>
      </c>
      <c r="P3928" s="27">
        <v>36.79097574</v>
      </c>
    </row>
    <row r="3929" spans="7:16" x14ac:dyDescent="0.25">
      <c r="G3929" s="27" t="str">
        <f t="shared" si="61"/>
        <v>2019/2020GlobalAll SectorsMultiple ObjectivesUnknownInternationalPublicMultilateral DFI</v>
      </c>
      <c r="H3929" s="27" t="s">
        <v>290</v>
      </c>
      <c r="I3929" s="27" t="s">
        <v>343</v>
      </c>
      <c r="J3929" s="27" t="s">
        <v>344</v>
      </c>
      <c r="K3929" s="27" t="s">
        <v>304</v>
      </c>
      <c r="L3929" s="27" t="s">
        <v>301</v>
      </c>
      <c r="M3929" s="27" t="s">
        <v>324</v>
      </c>
      <c r="N3929" s="27" t="s">
        <v>309</v>
      </c>
      <c r="O3929" s="27" t="s">
        <v>30</v>
      </c>
      <c r="P3929" s="27">
        <v>2897.7616603689999</v>
      </c>
    </row>
    <row r="3930" spans="7:16" x14ac:dyDescent="0.25">
      <c r="G3930" s="27" t="str">
        <f t="shared" si="61"/>
        <v>2019/2020GlobalAll SectorsMultiple ObjectivesUnknownInternationalPublicState-owned FI</v>
      </c>
      <c r="H3930" s="27" t="s">
        <v>290</v>
      </c>
      <c r="I3930" s="27" t="s">
        <v>343</v>
      </c>
      <c r="J3930" s="27" t="s">
        <v>344</v>
      </c>
      <c r="K3930" s="27" t="s">
        <v>304</v>
      </c>
      <c r="L3930" s="27" t="s">
        <v>301</v>
      </c>
      <c r="M3930" s="27" t="s">
        <v>324</v>
      </c>
      <c r="N3930" s="27" t="s">
        <v>309</v>
      </c>
      <c r="O3930" s="27" t="s">
        <v>312</v>
      </c>
      <c r="P3930" s="27">
        <v>71.022795597999902</v>
      </c>
    </row>
    <row r="3931" spans="7:16" x14ac:dyDescent="0.25">
      <c r="G3931" s="27" t="str">
        <f t="shared" si="61"/>
        <v>2019/2020GlobalAll SectorsUnknownAll InstrumentsAll DestinationsPrivateCorporations</v>
      </c>
      <c r="H3931" s="27" t="s">
        <v>290</v>
      </c>
      <c r="I3931" s="27" t="s">
        <v>343</v>
      </c>
      <c r="J3931" s="27" t="s">
        <v>344</v>
      </c>
      <c r="K3931" s="27" t="s">
        <v>301</v>
      </c>
      <c r="L3931" s="27" t="s">
        <v>345</v>
      </c>
      <c r="M3931" s="27" t="s">
        <v>338</v>
      </c>
      <c r="N3931" s="27" t="s">
        <v>306</v>
      </c>
      <c r="O3931" s="27" t="s">
        <v>307</v>
      </c>
      <c r="P3931" s="27">
        <v>0</v>
      </c>
    </row>
    <row r="3932" spans="7:16" x14ac:dyDescent="0.25">
      <c r="G3932" s="27" t="str">
        <f t="shared" si="61"/>
        <v>2019/2020GlobalAll SectorsUnknownAll InstrumentsAll DestinationsPrivateUnknown</v>
      </c>
      <c r="H3932" s="27" t="s">
        <v>290</v>
      </c>
      <c r="I3932" s="27" t="s">
        <v>343</v>
      </c>
      <c r="J3932" s="27" t="s">
        <v>344</v>
      </c>
      <c r="K3932" s="27" t="s">
        <v>301</v>
      </c>
      <c r="L3932" s="27" t="s">
        <v>345</v>
      </c>
      <c r="M3932" s="27" t="s">
        <v>338</v>
      </c>
      <c r="N3932" s="27" t="s">
        <v>306</v>
      </c>
      <c r="O3932" s="27" t="s">
        <v>301</v>
      </c>
      <c r="P3932" s="27">
        <v>0</v>
      </c>
    </row>
    <row r="3933" spans="7:16" x14ac:dyDescent="0.25">
      <c r="G3933" s="27" t="str">
        <f t="shared" si="61"/>
        <v>2019/2020GlobalAll SectorsUnknownAll InstrumentsAll DestinationsPublicMultilateral Climate Funds</v>
      </c>
      <c r="H3933" s="27" t="s">
        <v>290</v>
      </c>
      <c r="I3933" s="27" t="s">
        <v>343</v>
      </c>
      <c r="J3933" s="27" t="s">
        <v>344</v>
      </c>
      <c r="K3933" s="27" t="s">
        <v>301</v>
      </c>
      <c r="L3933" s="27" t="s">
        <v>345</v>
      </c>
      <c r="M3933" s="27" t="s">
        <v>338</v>
      </c>
      <c r="N3933" s="27" t="s">
        <v>309</v>
      </c>
      <c r="O3933" s="27" t="s">
        <v>29</v>
      </c>
      <c r="P3933" s="27">
        <v>0</v>
      </c>
    </row>
    <row r="3934" spans="7:16" x14ac:dyDescent="0.25">
      <c r="G3934" s="27" t="str">
        <f t="shared" si="61"/>
        <v>2019/2020GlobalAll SectorsUnknownAll InstrumentsAll DestinationsPublicNational DFI</v>
      </c>
      <c r="H3934" s="27" t="s">
        <v>290</v>
      </c>
      <c r="I3934" s="27" t="s">
        <v>343</v>
      </c>
      <c r="J3934" s="27" t="s">
        <v>344</v>
      </c>
      <c r="K3934" s="27" t="s">
        <v>301</v>
      </c>
      <c r="L3934" s="27" t="s">
        <v>345</v>
      </c>
      <c r="M3934" s="27" t="s">
        <v>338</v>
      </c>
      <c r="N3934" s="27" t="s">
        <v>309</v>
      </c>
      <c r="O3934" s="27" t="s">
        <v>33</v>
      </c>
      <c r="P3934" s="27">
        <v>0</v>
      </c>
    </row>
    <row r="3935" spans="7:16" x14ac:dyDescent="0.25">
      <c r="G3935" s="27" t="str">
        <f t="shared" si="61"/>
        <v>2019/2020GlobalAll SectorsUnknownAll InstrumentsAll DestinationsUnknownUnknown</v>
      </c>
      <c r="H3935" s="27" t="s">
        <v>290</v>
      </c>
      <c r="I3935" s="27" t="s">
        <v>343</v>
      </c>
      <c r="J3935" s="27" t="s">
        <v>344</v>
      </c>
      <c r="K3935" s="27" t="s">
        <v>301</v>
      </c>
      <c r="L3935" s="27" t="s">
        <v>345</v>
      </c>
      <c r="M3935" s="27" t="s">
        <v>338</v>
      </c>
      <c r="N3935" s="27" t="s">
        <v>301</v>
      </c>
      <c r="O3935" s="27" t="s">
        <v>301</v>
      </c>
      <c r="P3935" s="27">
        <v>0</v>
      </c>
    </row>
    <row r="3936" spans="7:16" x14ac:dyDescent="0.25">
      <c r="G3936" s="27" t="str">
        <f t="shared" si="61"/>
        <v>2019/2020GlobalAll SectorsUnknownAll InstrumentsDomesticPublicNational DFI</v>
      </c>
      <c r="H3936" s="27" t="s">
        <v>290</v>
      </c>
      <c r="I3936" s="27" t="s">
        <v>343</v>
      </c>
      <c r="J3936" s="27" t="s">
        <v>344</v>
      </c>
      <c r="K3936" s="27" t="s">
        <v>301</v>
      </c>
      <c r="L3936" s="27" t="s">
        <v>345</v>
      </c>
      <c r="M3936" s="27" t="s">
        <v>323</v>
      </c>
      <c r="N3936" s="27" t="s">
        <v>309</v>
      </c>
      <c r="O3936" s="27" t="s">
        <v>33</v>
      </c>
      <c r="P3936" s="27">
        <v>0</v>
      </c>
    </row>
    <row r="3937" spans="7:16" x14ac:dyDescent="0.25">
      <c r="G3937" s="27" t="str">
        <f t="shared" si="61"/>
        <v>2019/2020GlobalAll SectorsUnknownAll InstrumentsDomesticUnknownUnknown</v>
      </c>
      <c r="H3937" s="27" t="s">
        <v>290</v>
      </c>
      <c r="I3937" s="27" t="s">
        <v>343</v>
      </c>
      <c r="J3937" s="27" t="s">
        <v>344</v>
      </c>
      <c r="K3937" s="27" t="s">
        <v>301</v>
      </c>
      <c r="L3937" s="27" t="s">
        <v>345</v>
      </c>
      <c r="M3937" s="27" t="s">
        <v>323</v>
      </c>
      <c r="N3937" s="27" t="s">
        <v>301</v>
      </c>
      <c r="O3937" s="27" t="s">
        <v>301</v>
      </c>
      <c r="P3937" s="27">
        <v>0</v>
      </c>
    </row>
    <row r="3938" spans="7:16" x14ac:dyDescent="0.25">
      <c r="G3938" s="27" t="str">
        <f t="shared" si="61"/>
        <v>2019/2020GlobalAll SectorsUnknownAll InstrumentsInternationalPrivateCorporations</v>
      </c>
      <c r="H3938" s="27" t="s">
        <v>290</v>
      </c>
      <c r="I3938" s="27" t="s">
        <v>343</v>
      </c>
      <c r="J3938" s="27" t="s">
        <v>344</v>
      </c>
      <c r="K3938" s="27" t="s">
        <v>301</v>
      </c>
      <c r="L3938" s="27" t="s">
        <v>345</v>
      </c>
      <c r="M3938" s="27" t="s">
        <v>324</v>
      </c>
      <c r="N3938" s="27" t="s">
        <v>306</v>
      </c>
      <c r="O3938" s="27" t="s">
        <v>307</v>
      </c>
      <c r="P3938" s="27">
        <v>0</v>
      </c>
    </row>
    <row r="3939" spans="7:16" x14ac:dyDescent="0.25">
      <c r="G3939" s="27" t="str">
        <f t="shared" si="61"/>
        <v>2019/2020GlobalAll SectorsUnknownAll InstrumentsInternationalPrivateUnknown</v>
      </c>
      <c r="H3939" s="27" t="s">
        <v>290</v>
      </c>
      <c r="I3939" s="27" t="s">
        <v>343</v>
      </c>
      <c r="J3939" s="27" t="s">
        <v>344</v>
      </c>
      <c r="K3939" s="27" t="s">
        <v>301</v>
      </c>
      <c r="L3939" s="27" t="s">
        <v>345</v>
      </c>
      <c r="M3939" s="27" t="s">
        <v>324</v>
      </c>
      <c r="N3939" s="27" t="s">
        <v>306</v>
      </c>
      <c r="O3939" s="27" t="s">
        <v>301</v>
      </c>
      <c r="P3939" s="27">
        <v>0</v>
      </c>
    </row>
    <row r="3940" spans="7:16" x14ac:dyDescent="0.25">
      <c r="G3940" s="27" t="str">
        <f t="shared" si="61"/>
        <v>2019/2020GlobalAll SectorsUnknownAll InstrumentsInternationalPublicMultilateral Climate Funds</v>
      </c>
      <c r="H3940" s="27" t="s">
        <v>290</v>
      </c>
      <c r="I3940" s="27" t="s">
        <v>343</v>
      </c>
      <c r="J3940" s="27" t="s">
        <v>344</v>
      </c>
      <c r="K3940" s="27" t="s">
        <v>301</v>
      </c>
      <c r="L3940" s="27" t="s">
        <v>345</v>
      </c>
      <c r="M3940" s="27" t="s">
        <v>324</v>
      </c>
      <c r="N3940" s="27" t="s">
        <v>309</v>
      </c>
      <c r="O3940" s="27" t="s">
        <v>29</v>
      </c>
      <c r="P3940" s="27">
        <v>0</v>
      </c>
    </row>
    <row r="3941" spans="7:16" x14ac:dyDescent="0.25">
      <c r="G3941" s="27" t="str">
        <f t="shared" si="61"/>
        <v>2019/2020GlobalAll SectorsUnknownGrantAll DestinationsPublicMultilateral Climate Funds</v>
      </c>
      <c r="H3941" s="27" t="s">
        <v>290</v>
      </c>
      <c r="I3941" s="27" t="s">
        <v>343</v>
      </c>
      <c r="J3941" s="27" t="s">
        <v>344</v>
      </c>
      <c r="K3941" s="27" t="s">
        <v>301</v>
      </c>
      <c r="L3941" s="27" t="s">
        <v>332</v>
      </c>
      <c r="M3941" s="27" t="s">
        <v>338</v>
      </c>
      <c r="N3941" s="27" t="s">
        <v>309</v>
      </c>
      <c r="O3941" s="27" t="s">
        <v>29</v>
      </c>
      <c r="P3941" s="27">
        <v>0</v>
      </c>
    </row>
    <row r="3942" spans="7:16" x14ac:dyDescent="0.25">
      <c r="G3942" s="27" t="str">
        <f t="shared" si="61"/>
        <v>2019/2020GlobalAll SectorsUnknownGrantInternationalPublicMultilateral Climate Funds</v>
      </c>
      <c r="H3942" s="27" t="s">
        <v>290</v>
      </c>
      <c r="I3942" s="27" t="s">
        <v>343</v>
      </c>
      <c r="J3942" s="27" t="s">
        <v>344</v>
      </c>
      <c r="K3942" s="27" t="s">
        <v>301</v>
      </c>
      <c r="L3942" s="27" t="s">
        <v>332</v>
      </c>
      <c r="M3942" s="27" t="s">
        <v>324</v>
      </c>
      <c r="N3942" s="27" t="s">
        <v>309</v>
      </c>
      <c r="O3942" s="27" t="s">
        <v>29</v>
      </c>
      <c r="P3942" s="27">
        <v>0</v>
      </c>
    </row>
    <row r="3943" spans="7:16" x14ac:dyDescent="0.25">
      <c r="G3943" s="27" t="str">
        <f t="shared" si="61"/>
        <v>2019/2020GlobalAll SectorsUnknownProject-level equityAll DestinationsPrivateCorporations</v>
      </c>
      <c r="H3943" s="27" t="s">
        <v>290</v>
      </c>
      <c r="I3943" s="27" t="s">
        <v>343</v>
      </c>
      <c r="J3943" s="27" t="s">
        <v>344</v>
      </c>
      <c r="K3943" s="27" t="s">
        <v>301</v>
      </c>
      <c r="L3943" s="27" t="s">
        <v>337</v>
      </c>
      <c r="M3943" s="27" t="s">
        <v>338</v>
      </c>
      <c r="N3943" s="27" t="s">
        <v>306</v>
      </c>
      <c r="O3943" s="27" t="s">
        <v>307</v>
      </c>
      <c r="P3943" s="27">
        <v>0</v>
      </c>
    </row>
    <row r="3944" spans="7:16" x14ac:dyDescent="0.25">
      <c r="G3944" s="27" t="str">
        <f t="shared" si="61"/>
        <v>2019/2020GlobalAll SectorsUnknownProject-level equityAll DestinationsUnknownUnknown</v>
      </c>
      <c r="H3944" s="27" t="s">
        <v>290</v>
      </c>
      <c r="I3944" s="27" t="s">
        <v>343</v>
      </c>
      <c r="J3944" s="27" t="s">
        <v>344</v>
      </c>
      <c r="K3944" s="27" t="s">
        <v>301</v>
      </c>
      <c r="L3944" s="27" t="s">
        <v>337</v>
      </c>
      <c r="M3944" s="27" t="s">
        <v>338</v>
      </c>
      <c r="N3944" s="27" t="s">
        <v>301</v>
      </c>
      <c r="O3944" s="27" t="s">
        <v>301</v>
      </c>
      <c r="P3944" s="27">
        <v>0</v>
      </c>
    </row>
    <row r="3945" spans="7:16" x14ac:dyDescent="0.25">
      <c r="G3945" s="27" t="str">
        <f t="shared" si="61"/>
        <v>2019/2020GlobalAll SectorsUnknownProject-level equityDomesticUnknownUnknown</v>
      </c>
      <c r="H3945" s="27" t="s">
        <v>290</v>
      </c>
      <c r="I3945" s="27" t="s">
        <v>343</v>
      </c>
      <c r="J3945" s="27" t="s">
        <v>344</v>
      </c>
      <c r="K3945" s="27" t="s">
        <v>301</v>
      </c>
      <c r="L3945" s="27" t="s">
        <v>337</v>
      </c>
      <c r="M3945" s="27" t="s">
        <v>323</v>
      </c>
      <c r="N3945" s="27" t="s">
        <v>301</v>
      </c>
      <c r="O3945" s="27" t="s">
        <v>301</v>
      </c>
      <c r="P3945" s="27">
        <v>0</v>
      </c>
    </row>
    <row r="3946" spans="7:16" x14ac:dyDescent="0.25">
      <c r="G3946" s="27" t="str">
        <f t="shared" si="61"/>
        <v>2019/2020GlobalAll SectorsUnknownProject-level equityInternationalPrivateCorporations</v>
      </c>
      <c r="H3946" s="27" t="s">
        <v>290</v>
      </c>
      <c r="I3946" s="27" t="s">
        <v>343</v>
      </c>
      <c r="J3946" s="27" t="s">
        <v>344</v>
      </c>
      <c r="K3946" s="27" t="s">
        <v>301</v>
      </c>
      <c r="L3946" s="27" t="s">
        <v>337</v>
      </c>
      <c r="M3946" s="27" t="s">
        <v>324</v>
      </c>
      <c r="N3946" s="27" t="s">
        <v>306</v>
      </c>
      <c r="O3946" s="27" t="s">
        <v>307</v>
      </c>
      <c r="P3946" s="27">
        <v>0</v>
      </c>
    </row>
    <row r="3947" spans="7:16" x14ac:dyDescent="0.25">
      <c r="G3947" s="27" t="str">
        <f t="shared" si="61"/>
        <v>2019/2020GlobalAll SectorsUnknownProject-level market rate debtAll DestinationsPrivateUnknown</v>
      </c>
      <c r="H3947" s="27" t="s">
        <v>290</v>
      </c>
      <c r="I3947" s="27" t="s">
        <v>343</v>
      </c>
      <c r="J3947" s="27" t="s">
        <v>344</v>
      </c>
      <c r="K3947" s="27" t="s">
        <v>301</v>
      </c>
      <c r="L3947" s="27" t="s">
        <v>335</v>
      </c>
      <c r="M3947" s="27" t="s">
        <v>338</v>
      </c>
      <c r="N3947" s="27" t="s">
        <v>306</v>
      </c>
      <c r="O3947" s="27" t="s">
        <v>301</v>
      </c>
      <c r="P3947" s="27">
        <v>0</v>
      </c>
    </row>
    <row r="3948" spans="7:16" x14ac:dyDescent="0.25">
      <c r="G3948" s="27" t="str">
        <f t="shared" si="61"/>
        <v>2019/2020GlobalAll SectorsUnknownProject-level market rate debtAll DestinationsPublicNational DFI</v>
      </c>
      <c r="H3948" s="27" t="s">
        <v>290</v>
      </c>
      <c r="I3948" s="27" t="s">
        <v>343</v>
      </c>
      <c r="J3948" s="27" t="s">
        <v>344</v>
      </c>
      <c r="K3948" s="27" t="s">
        <v>301</v>
      </c>
      <c r="L3948" s="27" t="s">
        <v>335</v>
      </c>
      <c r="M3948" s="27" t="s">
        <v>338</v>
      </c>
      <c r="N3948" s="27" t="s">
        <v>309</v>
      </c>
      <c r="O3948" s="27" t="s">
        <v>33</v>
      </c>
      <c r="P3948" s="27">
        <v>0</v>
      </c>
    </row>
    <row r="3949" spans="7:16" x14ac:dyDescent="0.25">
      <c r="G3949" s="27" t="str">
        <f t="shared" si="61"/>
        <v>2019/2020GlobalAll SectorsUnknownProject-level market rate debtDomesticPublicNational DFI</v>
      </c>
      <c r="H3949" s="27" t="s">
        <v>290</v>
      </c>
      <c r="I3949" s="27" t="s">
        <v>343</v>
      </c>
      <c r="J3949" s="27" t="s">
        <v>344</v>
      </c>
      <c r="K3949" s="27" t="s">
        <v>301</v>
      </c>
      <c r="L3949" s="27" t="s">
        <v>335</v>
      </c>
      <c r="M3949" s="27" t="s">
        <v>323</v>
      </c>
      <c r="N3949" s="27" t="s">
        <v>309</v>
      </c>
      <c r="O3949" s="27" t="s">
        <v>33</v>
      </c>
      <c r="P3949" s="27">
        <v>0</v>
      </c>
    </row>
    <row r="3950" spans="7:16" x14ac:dyDescent="0.25">
      <c r="G3950" s="27" t="str">
        <f t="shared" si="61"/>
        <v>2019/2020GlobalAll SectorsUnknownProject-level market rate debtInternationalPrivateUnknown</v>
      </c>
      <c r="H3950" s="27" t="s">
        <v>290</v>
      </c>
      <c r="I3950" s="27" t="s">
        <v>343</v>
      </c>
      <c r="J3950" s="27" t="s">
        <v>344</v>
      </c>
      <c r="K3950" s="27" t="s">
        <v>301</v>
      </c>
      <c r="L3950" s="27" t="s">
        <v>335</v>
      </c>
      <c r="M3950" s="27" t="s">
        <v>324</v>
      </c>
      <c r="N3950" s="27" t="s">
        <v>306</v>
      </c>
      <c r="O3950" s="27" t="s">
        <v>301</v>
      </c>
      <c r="P3950" s="27">
        <v>0</v>
      </c>
    </row>
    <row r="3951" spans="7:16" x14ac:dyDescent="0.25">
      <c r="G3951" s="27" t="str">
        <f t="shared" si="61"/>
        <v>2019/2020GlobalBuildings &amp; InfrastructureAdaptationAll InstrumentsAll DestinationsPublicBilateral DFI</v>
      </c>
      <c r="H3951" s="27" t="s">
        <v>290</v>
      </c>
      <c r="I3951" s="27" t="s">
        <v>343</v>
      </c>
      <c r="J3951" s="27" t="s">
        <v>293</v>
      </c>
      <c r="K3951" s="27" t="s">
        <v>302</v>
      </c>
      <c r="L3951" s="27" t="s">
        <v>345</v>
      </c>
      <c r="M3951" s="27" t="s">
        <v>338</v>
      </c>
      <c r="N3951" s="27" t="s">
        <v>309</v>
      </c>
      <c r="O3951" s="27" t="s">
        <v>31</v>
      </c>
      <c r="P3951" s="27">
        <v>1.679165</v>
      </c>
    </row>
    <row r="3952" spans="7:16" x14ac:dyDescent="0.25">
      <c r="G3952" s="27" t="str">
        <f t="shared" si="61"/>
        <v>2019/2020GlobalBuildings &amp; InfrastructureAdaptationAll InstrumentsAll DestinationsPublicGovernment</v>
      </c>
      <c r="H3952" s="27" t="s">
        <v>290</v>
      </c>
      <c r="I3952" s="27" t="s">
        <v>343</v>
      </c>
      <c r="J3952" s="27" t="s">
        <v>293</v>
      </c>
      <c r="K3952" s="27" t="s">
        <v>302</v>
      </c>
      <c r="L3952" s="27" t="s">
        <v>345</v>
      </c>
      <c r="M3952" s="27" t="s">
        <v>338</v>
      </c>
      <c r="N3952" s="27" t="s">
        <v>309</v>
      </c>
      <c r="O3952" s="27" t="s">
        <v>28</v>
      </c>
      <c r="P3952" s="27">
        <v>11.587078865000001</v>
      </c>
    </row>
    <row r="3953" spans="7:16" x14ac:dyDescent="0.25">
      <c r="G3953" s="27" t="str">
        <f t="shared" si="61"/>
        <v>2019/2020GlobalBuildings &amp; InfrastructureAdaptationAll InstrumentsAll DestinationsPublicMultilateral DFI</v>
      </c>
      <c r="H3953" s="27" t="s">
        <v>290</v>
      </c>
      <c r="I3953" s="27" t="s">
        <v>343</v>
      </c>
      <c r="J3953" s="27" t="s">
        <v>293</v>
      </c>
      <c r="K3953" s="27" t="s">
        <v>302</v>
      </c>
      <c r="L3953" s="27" t="s">
        <v>345</v>
      </c>
      <c r="M3953" s="27" t="s">
        <v>338</v>
      </c>
      <c r="N3953" s="27" t="s">
        <v>309</v>
      </c>
      <c r="O3953" s="27" t="s">
        <v>30</v>
      </c>
      <c r="P3953" s="27">
        <v>41.632139426999998</v>
      </c>
    </row>
    <row r="3954" spans="7:16" x14ac:dyDescent="0.25">
      <c r="G3954" s="27" t="str">
        <f t="shared" si="61"/>
        <v>2019/2020GlobalBuildings &amp; InfrastructureAdaptationAll InstrumentsDomesticPublicMultilateral DFI</v>
      </c>
      <c r="H3954" s="27" t="s">
        <v>290</v>
      </c>
      <c r="I3954" s="27" t="s">
        <v>343</v>
      </c>
      <c r="J3954" s="27" t="s">
        <v>293</v>
      </c>
      <c r="K3954" s="27" t="s">
        <v>302</v>
      </c>
      <c r="L3954" s="27" t="s">
        <v>345</v>
      </c>
      <c r="M3954" s="27" t="s">
        <v>323</v>
      </c>
      <c r="N3954" s="27" t="s">
        <v>309</v>
      </c>
      <c r="O3954" s="27" t="s">
        <v>30</v>
      </c>
      <c r="P3954" s="27">
        <v>1.444064193</v>
      </c>
    </row>
    <row r="3955" spans="7:16" x14ac:dyDescent="0.25">
      <c r="G3955" s="27" t="str">
        <f t="shared" si="61"/>
        <v>2019/2020GlobalBuildings &amp; InfrastructureAdaptationAll InstrumentsInternationalPublicBilateral DFI</v>
      </c>
      <c r="H3955" s="27" t="s">
        <v>290</v>
      </c>
      <c r="I3955" s="27" t="s">
        <v>343</v>
      </c>
      <c r="J3955" s="27" t="s">
        <v>293</v>
      </c>
      <c r="K3955" s="27" t="s">
        <v>302</v>
      </c>
      <c r="L3955" s="27" t="s">
        <v>345</v>
      </c>
      <c r="M3955" s="27" t="s">
        <v>324</v>
      </c>
      <c r="N3955" s="27" t="s">
        <v>309</v>
      </c>
      <c r="O3955" s="27" t="s">
        <v>31</v>
      </c>
      <c r="P3955" s="27">
        <v>1.679165</v>
      </c>
    </row>
    <row r="3956" spans="7:16" x14ac:dyDescent="0.25">
      <c r="G3956" s="27" t="str">
        <f t="shared" si="61"/>
        <v>2019/2020GlobalBuildings &amp; InfrastructureAdaptationAll InstrumentsInternationalPublicGovernment</v>
      </c>
      <c r="H3956" s="27" t="s">
        <v>290</v>
      </c>
      <c r="I3956" s="27" t="s">
        <v>343</v>
      </c>
      <c r="J3956" s="27" t="s">
        <v>293</v>
      </c>
      <c r="K3956" s="27" t="s">
        <v>302</v>
      </c>
      <c r="L3956" s="27" t="s">
        <v>345</v>
      </c>
      <c r="M3956" s="27" t="s">
        <v>324</v>
      </c>
      <c r="N3956" s="27" t="s">
        <v>309</v>
      </c>
      <c r="O3956" s="27" t="s">
        <v>28</v>
      </c>
      <c r="P3956" s="27">
        <v>11.587078865000001</v>
      </c>
    </row>
    <row r="3957" spans="7:16" x14ac:dyDescent="0.25">
      <c r="G3957" s="27" t="str">
        <f t="shared" si="61"/>
        <v>2019/2020GlobalBuildings &amp; InfrastructureAdaptationAll InstrumentsInternationalPublicMultilateral DFI</v>
      </c>
      <c r="H3957" s="27" t="s">
        <v>290</v>
      </c>
      <c r="I3957" s="27" t="s">
        <v>343</v>
      </c>
      <c r="J3957" s="27" t="s">
        <v>293</v>
      </c>
      <c r="K3957" s="27" t="s">
        <v>302</v>
      </c>
      <c r="L3957" s="27" t="s">
        <v>345</v>
      </c>
      <c r="M3957" s="27" t="s">
        <v>324</v>
      </c>
      <c r="N3957" s="27" t="s">
        <v>309</v>
      </c>
      <c r="O3957" s="27" t="s">
        <v>30</v>
      </c>
      <c r="P3957" s="27">
        <v>40.188075234000003</v>
      </c>
    </row>
    <row r="3958" spans="7:16" x14ac:dyDescent="0.25">
      <c r="G3958" s="27" t="str">
        <f t="shared" si="61"/>
        <v>2019/2020GlobalBuildings &amp; InfrastructureAdaptationGrantAll DestinationsPublicBilateral DFI</v>
      </c>
      <c r="H3958" s="27" t="s">
        <v>290</v>
      </c>
      <c r="I3958" s="27" t="s">
        <v>343</v>
      </c>
      <c r="J3958" s="27" t="s">
        <v>293</v>
      </c>
      <c r="K3958" s="27" t="s">
        <v>302</v>
      </c>
      <c r="L3958" s="27" t="s">
        <v>332</v>
      </c>
      <c r="M3958" s="27" t="s">
        <v>338</v>
      </c>
      <c r="N3958" s="27" t="s">
        <v>309</v>
      </c>
      <c r="O3958" s="27" t="s">
        <v>31</v>
      </c>
      <c r="P3958" s="27">
        <v>1.679165</v>
      </c>
    </row>
    <row r="3959" spans="7:16" x14ac:dyDescent="0.25">
      <c r="G3959" s="27" t="str">
        <f t="shared" si="61"/>
        <v>2019/2020GlobalBuildings &amp; InfrastructureAdaptationGrantAll DestinationsPublicGovernment</v>
      </c>
      <c r="H3959" s="27" t="s">
        <v>290</v>
      </c>
      <c r="I3959" s="27" t="s">
        <v>343</v>
      </c>
      <c r="J3959" s="27" t="s">
        <v>293</v>
      </c>
      <c r="K3959" s="27" t="s">
        <v>302</v>
      </c>
      <c r="L3959" s="27" t="s">
        <v>332</v>
      </c>
      <c r="M3959" s="27" t="s">
        <v>338</v>
      </c>
      <c r="N3959" s="27" t="s">
        <v>309</v>
      </c>
      <c r="O3959" s="27" t="s">
        <v>28</v>
      </c>
      <c r="P3959" s="27">
        <v>11.587078865000001</v>
      </c>
    </row>
    <row r="3960" spans="7:16" x14ac:dyDescent="0.25">
      <c r="G3960" s="27" t="str">
        <f t="shared" si="61"/>
        <v>2019/2020GlobalBuildings &amp; InfrastructureAdaptationGrantAll DestinationsPublicMultilateral DFI</v>
      </c>
      <c r="H3960" s="27" t="s">
        <v>290</v>
      </c>
      <c r="I3960" s="27" t="s">
        <v>343</v>
      </c>
      <c r="J3960" s="27" t="s">
        <v>293</v>
      </c>
      <c r="K3960" s="27" t="s">
        <v>302</v>
      </c>
      <c r="L3960" s="27" t="s">
        <v>332</v>
      </c>
      <c r="M3960" s="27" t="s">
        <v>338</v>
      </c>
      <c r="N3960" s="27" t="s">
        <v>309</v>
      </c>
      <c r="O3960" s="27" t="s">
        <v>30</v>
      </c>
      <c r="P3960" s="27">
        <v>0.80780533300000001</v>
      </c>
    </row>
    <row r="3961" spans="7:16" x14ac:dyDescent="0.25">
      <c r="G3961" s="27" t="str">
        <f t="shared" si="61"/>
        <v>2019/2020GlobalBuildings &amp; InfrastructureAdaptationGrantDomesticPublicMultilateral DFI</v>
      </c>
      <c r="H3961" s="27" t="s">
        <v>290</v>
      </c>
      <c r="I3961" s="27" t="s">
        <v>343</v>
      </c>
      <c r="J3961" s="27" t="s">
        <v>293</v>
      </c>
      <c r="K3961" s="27" t="s">
        <v>302</v>
      </c>
      <c r="L3961" s="27" t="s">
        <v>332</v>
      </c>
      <c r="M3961" s="27" t="s">
        <v>323</v>
      </c>
      <c r="N3961" s="27" t="s">
        <v>309</v>
      </c>
      <c r="O3961" s="27" t="s">
        <v>30</v>
      </c>
      <c r="P3961" s="27">
        <v>0</v>
      </c>
    </row>
    <row r="3962" spans="7:16" x14ac:dyDescent="0.25">
      <c r="G3962" s="27" t="str">
        <f t="shared" si="61"/>
        <v>2019/2020GlobalBuildings &amp; InfrastructureAdaptationGrantInternationalPublicBilateral DFI</v>
      </c>
      <c r="H3962" s="27" t="s">
        <v>290</v>
      </c>
      <c r="I3962" s="27" t="s">
        <v>343</v>
      </c>
      <c r="J3962" s="27" t="s">
        <v>293</v>
      </c>
      <c r="K3962" s="27" t="s">
        <v>302</v>
      </c>
      <c r="L3962" s="27" t="s">
        <v>332</v>
      </c>
      <c r="M3962" s="27" t="s">
        <v>324</v>
      </c>
      <c r="N3962" s="27" t="s">
        <v>309</v>
      </c>
      <c r="O3962" s="27" t="s">
        <v>31</v>
      </c>
      <c r="P3962" s="27">
        <v>1.679165</v>
      </c>
    </row>
    <row r="3963" spans="7:16" x14ac:dyDescent="0.25">
      <c r="G3963" s="27" t="str">
        <f t="shared" si="61"/>
        <v>2019/2020GlobalBuildings &amp; InfrastructureAdaptationGrantInternationalPublicGovernment</v>
      </c>
      <c r="H3963" s="27" t="s">
        <v>290</v>
      </c>
      <c r="I3963" s="27" t="s">
        <v>343</v>
      </c>
      <c r="J3963" s="27" t="s">
        <v>293</v>
      </c>
      <c r="K3963" s="27" t="s">
        <v>302</v>
      </c>
      <c r="L3963" s="27" t="s">
        <v>332</v>
      </c>
      <c r="M3963" s="27" t="s">
        <v>324</v>
      </c>
      <c r="N3963" s="27" t="s">
        <v>309</v>
      </c>
      <c r="O3963" s="27" t="s">
        <v>28</v>
      </c>
      <c r="P3963" s="27">
        <v>11.587078865000001</v>
      </c>
    </row>
    <row r="3964" spans="7:16" x14ac:dyDescent="0.25">
      <c r="G3964" s="27" t="str">
        <f t="shared" si="61"/>
        <v>2019/2020GlobalBuildings &amp; InfrastructureAdaptationGrantInternationalPublicMultilateral DFI</v>
      </c>
      <c r="H3964" s="27" t="s">
        <v>290</v>
      </c>
      <c r="I3964" s="27" t="s">
        <v>343</v>
      </c>
      <c r="J3964" s="27" t="s">
        <v>293</v>
      </c>
      <c r="K3964" s="27" t="s">
        <v>302</v>
      </c>
      <c r="L3964" s="27" t="s">
        <v>332</v>
      </c>
      <c r="M3964" s="27" t="s">
        <v>324</v>
      </c>
      <c r="N3964" s="27" t="s">
        <v>309</v>
      </c>
      <c r="O3964" s="27" t="s">
        <v>30</v>
      </c>
      <c r="P3964" s="27">
        <v>0.80780533300000001</v>
      </c>
    </row>
    <row r="3965" spans="7:16" x14ac:dyDescent="0.25">
      <c r="G3965" s="27" t="str">
        <f t="shared" si="61"/>
        <v>2019/2020GlobalBuildings &amp; InfrastructureAdaptationLow-cost project debtAll DestinationsPublicMultilateral DFI</v>
      </c>
      <c r="H3965" s="27" t="s">
        <v>290</v>
      </c>
      <c r="I3965" s="27" t="s">
        <v>343</v>
      </c>
      <c r="J3965" s="27" t="s">
        <v>293</v>
      </c>
      <c r="K3965" s="27" t="s">
        <v>302</v>
      </c>
      <c r="L3965" s="27" t="s">
        <v>336</v>
      </c>
      <c r="M3965" s="27" t="s">
        <v>338</v>
      </c>
      <c r="N3965" s="27" t="s">
        <v>309</v>
      </c>
      <c r="O3965" s="27" t="s">
        <v>30</v>
      </c>
      <c r="P3965" s="27">
        <v>0.27673703900000002</v>
      </c>
    </row>
    <row r="3966" spans="7:16" x14ac:dyDescent="0.25">
      <c r="G3966" s="27" t="str">
        <f t="shared" si="61"/>
        <v>2019/2020GlobalBuildings &amp; InfrastructureAdaptationLow-cost project debtDomesticPublicMultilateral DFI</v>
      </c>
      <c r="H3966" s="27" t="s">
        <v>290</v>
      </c>
      <c r="I3966" s="27" t="s">
        <v>343</v>
      </c>
      <c r="J3966" s="27" t="s">
        <v>293</v>
      </c>
      <c r="K3966" s="27" t="s">
        <v>302</v>
      </c>
      <c r="L3966" s="27" t="s">
        <v>336</v>
      </c>
      <c r="M3966" s="27" t="s">
        <v>323</v>
      </c>
      <c r="N3966" s="27" t="s">
        <v>309</v>
      </c>
      <c r="O3966" s="27" t="s">
        <v>30</v>
      </c>
      <c r="P3966" s="27">
        <v>4.155E-5</v>
      </c>
    </row>
    <row r="3967" spans="7:16" x14ac:dyDescent="0.25">
      <c r="G3967" s="27" t="str">
        <f t="shared" si="61"/>
        <v>2019/2020GlobalBuildings &amp; InfrastructureAdaptationLow-cost project debtInternationalPublicMultilateral DFI</v>
      </c>
      <c r="H3967" s="27" t="s">
        <v>290</v>
      </c>
      <c r="I3967" s="27" t="s">
        <v>343</v>
      </c>
      <c r="J3967" s="27" t="s">
        <v>293</v>
      </c>
      <c r="K3967" s="27" t="s">
        <v>302</v>
      </c>
      <c r="L3967" s="27" t="s">
        <v>336</v>
      </c>
      <c r="M3967" s="27" t="s">
        <v>324</v>
      </c>
      <c r="N3967" s="27" t="s">
        <v>309</v>
      </c>
      <c r="O3967" s="27" t="s">
        <v>30</v>
      </c>
      <c r="P3967" s="27">
        <v>0.27669548900000002</v>
      </c>
    </row>
    <row r="3968" spans="7:16" x14ac:dyDescent="0.25">
      <c r="G3968" s="27" t="str">
        <f t="shared" si="61"/>
        <v>2019/2020GlobalBuildings &amp; InfrastructureAdaptationProject-level equityAll DestinationsPublicMultilateral DFI</v>
      </c>
      <c r="H3968" s="27" t="s">
        <v>290</v>
      </c>
      <c r="I3968" s="27" t="s">
        <v>343</v>
      </c>
      <c r="J3968" s="27" t="s">
        <v>293</v>
      </c>
      <c r="K3968" s="27" t="s">
        <v>302</v>
      </c>
      <c r="L3968" s="27" t="s">
        <v>337</v>
      </c>
      <c r="M3968" s="27" t="s">
        <v>338</v>
      </c>
      <c r="N3968" s="27" t="s">
        <v>309</v>
      </c>
      <c r="O3968" s="27" t="s">
        <v>30</v>
      </c>
      <c r="P3968" s="27">
        <v>0</v>
      </c>
    </row>
    <row r="3969" spans="7:16" x14ac:dyDescent="0.25">
      <c r="G3969" s="27" t="str">
        <f t="shared" si="61"/>
        <v>2019/2020GlobalBuildings &amp; InfrastructureAdaptationProject-level equityInternationalPublicMultilateral DFI</v>
      </c>
      <c r="H3969" s="27" t="s">
        <v>290</v>
      </c>
      <c r="I3969" s="27" t="s">
        <v>343</v>
      </c>
      <c r="J3969" s="27" t="s">
        <v>293</v>
      </c>
      <c r="K3969" s="27" t="s">
        <v>302</v>
      </c>
      <c r="L3969" s="27" t="s">
        <v>337</v>
      </c>
      <c r="M3969" s="27" t="s">
        <v>324</v>
      </c>
      <c r="N3969" s="27" t="s">
        <v>309</v>
      </c>
      <c r="O3969" s="27" t="s">
        <v>30</v>
      </c>
      <c r="P3969" s="27">
        <v>0</v>
      </c>
    </row>
    <row r="3970" spans="7:16" x14ac:dyDescent="0.25">
      <c r="G3970" s="27" t="str">
        <f t="shared" si="61"/>
        <v>2019/2020GlobalBuildings &amp; InfrastructureAdaptationProject-level market rate debtAll DestinationsPublicMultilateral DFI</v>
      </c>
      <c r="H3970" s="27" t="s">
        <v>290</v>
      </c>
      <c r="I3970" s="27" t="s">
        <v>343</v>
      </c>
      <c r="J3970" s="27" t="s">
        <v>293</v>
      </c>
      <c r="K3970" s="27" t="s">
        <v>302</v>
      </c>
      <c r="L3970" s="27" t="s">
        <v>335</v>
      </c>
      <c r="M3970" s="27" t="s">
        <v>338</v>
      </c>
      <c r="N3970" s="27" t="s">
        <v>309</v>
      </c>
      <c r="O3970" s="27" t="s">
        <v>30</v>
      </c>
      <c r="P3970" s="27">
        <v>40.547597054999997</v>
      </c>
    </row>
    <row r="3971" spans="7:16" x14ac:dyDescent="0.25">
      <c r="G3971" s="27" t="str">
        <f t="shared" ref="G3971:G4034" si="62">+_xlfn.CONCAT(H3971:O3971)</f>
        <v>2019/2020GlobalBuildings &amp; InfrastructureAdaptationProject-level market rate debtDomesticPublicMultilateral DFI</v>
      </c>
      <c r="H3971" s="27" t="s">
        <v>290</v>
      </c>
      <c r="I3971" s="27" t="s">
        <v>343</v>
      </c>
      <c r="J3971" s="27" t="s">
        <v>293</v>
      </c>
      <c r="K3971" s="27" t="s">
        <v>302</v>
      </c>
      <c r="L3971" s="27" t="s">
        <v>335</v>
      </c>
      <c r="M3971" s="27" t="s">
        <v>323</v>
      </c>
      <c r="N3971" s="27" t="s">
        <v>309</v>
      </c>
      <c r="O3971" s="27" t="s">
        <v>30</v>
      </c>
      <c r="P3971" s="27">
        <v>1.4440226429999901</v>
      </c>
    </row>
    <row r="3972" spans="7:16" x14ac:dyDescent="0.25">
      <c r="G3972" s="27" t="str">
        <f t="shared" si="62"/>
        <v>2019/2020GlobalBuildings &amp; InfrastructureAdaptationProject-level market rate debtInternationalPublicMultilateral DFI</v>
      </c>
      <c r="H3972" s="27" t="s">
        <v>290</v>
      </c>
      <c r="I3972" s="27" t="s">
        <v>343</v>
      </c>
      <c r="J3972" s="27" t="s">
        <v>293</v>
      </c>
      <c r="K3972" s="27" t="s">
        <v>302</v>
      </c>
      <c r="L3972" s="27" t="s">
        <v>335</v>
      </c>
      <c r="M3972" s="27" t="s">
        <v>324</v>
      </c>
      <c r="N3972" s="27" t="s">
        <v>309</v>
      </c>
      <c r="O3972" s="27" t="s">
        <v>30</v>
      </c>
      <c r="P3972" s="27">
        <v>39.103574412</v>
      </c>
    </row>
    <row r="3973" spans="7:16" x14ac:dyDescent="0.25">
      <c r="G3973" s="27" t="str">
        <f t="shared" si="62"/>
        <v>2019/2020GlobalBuildings &amp; InfrastructureAdaptationUnknownAll DestinationsPublicMultilateral DFI</v>
      </c>
      <c r="H3973" s="27" t="s">
        <v>290</v>
      </c>
      <c r="I3973" s="27" t="s">
        <v>343</v>
      </c>
      <c r="J3973" s="27" t="s">
        <v>293</v>
      </c>
      <c r="K3973" s="27" t="s">
        <v>302</v>
      </c>
      <c r="L3973" s="27" t="s">
        <v>301</v>
      </c>
      <c r="M3973" s="27" t="s">
        <v>338</v>
      </c>
      <c r="N3973" s="27" t="s">
        <v>309</v>
      </c>
      <c r="O3973" s="27" t="s">
        <v>30</v>
      </c>
      <c r="P3973" s="27">
        <v>0</v>
      </c>
    </row>
    <row r="3974" spans="7:16" x14ac:dyDescent="0.25">
      <c r="G3974" s="27" t="str">
        <f t="shared" si="62"/>
        <v>2019/2020GlobalBuildings &amp; InfrastructureAdaptationUnknownDomesticPublicMultilateral DFI</v>
      </c>
      <c r="H3974" s="27" t="s">
        <v>290</v>
      </c>
      <c r="I3974" s="27" t="s">
        <v>343</v>
      </c>
      <c r="J3974" s="27" t="s">
        <v>293</v>
      </c>
      <c r="K3974" s="27" t="s">
        <v>302</v>
      </c>
      <c r="L3974" s="27" t="s">
        <v>301</v>
      </c>
      <c r="M3974" s="27" t="s">
        <v>323</v>
      </c>
      <c r="N3974" s="27" t="s">
        <v>309</v>
      </c>
      <c r="O3974" s="27" t="s">
        <v>30</v>
      </c>
      <c r="P3974" s="27">
        <v>0</v>
      </c>
    </row>
    <row r="3975" spans="7:16" x14ac:dyDescent="0.25">
      <c r="G3975" s="27" t="str">
        <f t="shared" si="62"/>
        <v>2019/2020GlobalBuildings &amp; InfrastructureAdaptationUnknownInternationalPublicMultilateral DFI</v>
      </c>
      <c r="H3975" s="27" t="s">
        <v>290</v>
      </c>
      <c r="I3975" s="27" t="s">
        <v>343</v>
      </c>
      <c r="J3975" s="27" t="s">
        <v>293</v>
      </c>
      <c r="K3975" s="27" t="s">
        <v>302</v>
      </c>
      <c r="L3975" s="27" t="s">
        <v>301</v>
      </c>
      <c r="M3975" s="27" t="s">
        <v>324</v>
      </c>
      <c r="N3975" s="27" t="s">
        <v>309</v>
      </c>
      <c r="O3975" s="27" t="s">
        <v>30</v>
      </c>
      <c r="P3975" s="27">
        <v>0</v>
      </c>
    </row>
    <row r="3976" spans="7:16" x14ac:dyDescent="0.25">
      <c r="G3976" s="27" t="str">
        <f t="shared" si="62"/>
        <v>2019/2020GlobalBuildings &amp; InfrastructureAll UsesAll InstrumentsAll DestinationsPrivateCommercial FI</v>
      </c>
      <c r="H3976" s="27" t="s">
        <v>290</v>
      </c>
      <c r="I3976" s="27" t="s">
        <v>343</v>
      </c>
      <c r="J3976" s="27" t="s">
        <v>293</v>
      </c>
      <c r="K3976" s="27" t="s">
        <v>346</v>
      </c>
      <c r="L3976" s="27" t="s">
        <v>345</v>
      </c>
      <c r="M3976" s="27" t="s">
        <v>338</v>
      </c>
      <c r="N3976" s="27" t="s">
        <v>306</v>
      </c>
      <c r="O3976" s="27" t="s">
        <v>23</v>
      </c>
      <c r="P3976" s="27">
        <v>26241.879217400001</v>
      </c>
    </row>
    <row r="3977" spans="7:16" x14ac:dyDescent="0.25">
      <c r="G3977" s="27" t="str">
        <f t="shared" si="62"/>
        <v>2019/2020GlobalBuildings &amp; InfrastructureAll UsesAll InstrumentsAll DestinationsPrivateCorporations</v>
      </c>
      <c r="H3977" s="27" t="s">
        <v>290</v>
      </c>
      <c r="I3977" s="27" t="s">
        <v>343</v>
      </c>
      <c r="J3977" s="27" t="s">
        <v>293</v>
      </c>
      <c r="K3977" s="27" t="s">
        <v>346</v>
      </c>
      <c r="L3977" s="27" t="s">
        <v>345</v>
      </c>
      <c r="M3977" s="27" t="s">
        <v>338</v>
      </c>
      <c r="N3977" s="27" t="s">
        <v>306</v>
      </c>
      <c r="O3977" s="27" t="s">
        <v>307</v>
      </c>
      <c r="P3977" s="27">
        <v>9105.4914439639997</v>
      </c>
    </row>
    <row r="3978" spans="7:16" x14ac:dyDescent="0.25">
      <c r="G3978" s="27" t="str">
        <f t="shared" si="62"/>
        <v>2019/2020GlobalBuildings &amp; InfrastructureAll UsesAll InstrumentsAll DestinationsPrivateFunds</v>
      </c>
      <c r="H3978" s="27" t="s">
        <v>290</v>
      </c>
      <c r="I3978" s="27" t="s">
        <v>343</v>
      </c>
      <c r="J3978" s="27" t="s">
        <v>293</v>
      </c>
      <c r="K3978" s="27" t="s">
        <v>346</v>
      </c>
      <c r="L3978" s="27" t="s">
        <v>345</v>
      </c>
      <c r="M3978" s="27" t="s">
        <v>338</v>
      </c>
      <c r="N3978" s="27" t="s">
        <v>306</v>
      </c>
      <c r="O3978" s="27" t="s">
        <v>25</v>
      </c>
      <c r="P3978" s="27">
        <v>1.635</v>
      </c>
    </row>
    <row r="3979" spans="7:16" x14ac:dyDescent="0.25">
      <c r="G3979" s="27" t="str">
        <f t="shared" si="62"/>
        <v>2019/2020GlobalBuildings &amp; InfrastructureAll UsesAll InstrumentsAll DestinationsPrivateHouseholds/Individuals</v>
      </c>
      <c r="H3979" s="27" t="s">
        <v>290</v>
      </c>
      <c r="I3979" s="27" t="s">
        <v>343</v>
      </c>
      <c r="J3979" s="27" t="s">
        <v>293</v>
      </c>
      <c r="K3979" s="27" t="s">
        <v>346</v>
      </c>
      <c r="L3979" s="27" t="s">
        <v>345</v>
      </c>
      <c r="M3979" s="27" t="s">
        <v>338</v>
      </c>
      <c r="N3979" s="27" t="s">
        <v>306</v>
      </c>
      <c r="O3979" s="27" t="s">
        <v>308</v>
      </c>
      <c r="P3979" s="27">
        <v>22669.150885200001</v>
      </c>
    </row>
    <row r="3980" spans="7:16" x14ac:dyDescent="0.25">
      <c r="G3980" s="27" t="str">
        <f t="shared" si="62"/>
        <v>2019/2020GlobalBuildings &amp; InfrastructureAll UsesAll InstrumentsAll DestinationsPrivateUnknown</v>
      </c>
      <c r="H3980" s="27" t="s">
        <v>290</v>
      </c>
      <c r="I3980" s="27" t="s">
        <v>343</v>
      </c>
      <c r="J3980" s="27" t="s">
        <v>293</v>
      </c>
      <c r="K3980" s="27" t="s">
        <v>346</v>
      </c>
      <c r="L3980" s="27" t="s">
        <v>345</v>
      </c>
      <c r="M3980" s="27" t="s">
        <v>338</v>
      </c>
      <c r="N3980" s="27" t="s">
        <v>306</v>
      </c>
      <c r="O3980" s="27" t="s">
        <v>301</v>
      </c>
      <c r="P3980" s="27">
        <v>41621.963388700002</v>
      </c>
    </row>
    <row r="3981" spans="7:16" x14ac:dyDescent="0.25">
      <c r="G3981" s="27" t="str">
        <f t="shared" si="62"/>
        <v>2019/2020GlobalBuildings &amp; InfrastructureAll UsesAll InstrumentsAll DestinationsPublicBilateral DFI</v>
      </c>
      <c r="H3981" s="27" t="s">
        <v>290</v>
      </c>
      <c r="I3981" s="27" t="s">
        <v>343</v>
      </c>
      <c r="J3981" s="27" t="s">
        <v>293</v>
      </c>
      <c r="K3981" s="27" t="s">
        <v>346</v>
      </c>
      <c r="L3981" s="27" t="s">
        <v>345</v>
      </c>
      <c r="M3981" s="27" t="s">
        <v>338</v>
      </c>
      <c r="N3981" s="27" t="s">
        <v>309</v>
      </c>
      <c r="O3981" s="27" t="s">
        <v>31</v>
      </c>
      <c r="P3981" s="27">
        <v>1.679165</v>
      </c>
    </row>
    <row r="3982" spans="7:16" x14ac:dyDescent="0.25">
      <c r="G3982" s="27" t="str">
        <f t="shared" si="62"/>
        <v>2019/2020GlobalBuildings &amp; InfrastructureAll UsesAll InstrumentsAll DestinationsPublicGovernment</v>
      </c>
      <c r="H3982" s="27" t="s">
        <v>290</v>
      </c>
      <c r="I3982" s="27" t="s">
        <v>343</v>
      </c>
      <c r="J3982" s="27" t="s">
        <v>293</v>
      </c>
      <c r="K3982" s="27" t="s">
        <v>346</v>
      </c>
      <c r="L3982" s="27" t="s">
        <v>345</v>
      </c>
      <c r="M3982" s="27" t="s">
        <v>338</v>
      </c>
      <c r="N3982" s="27" t="s">
        <v>309</v>
      </c>
      <c r="O3982" s="27" t="s">
        <v>28</v>
      </c>
      <c r="P3982" s="27">
        <v>29056.426210891899</v>
      </c>
    </row>
    <row r="3983" spans="7:16" x14ac:dyDescent="0.25">
      <c r="G3983" s="27" t="str">
        <f t="shared" si="62"/>
        <v>2019/2020GlobalBuildings &amp; InfrastructureAll UsesAll InstrumentsAll DestinationsPublicMultilateral Climate Funds</v>
      </c>
      <c r="H3983" s="27" t="s">
        <v>290</v>
      </c>
      <c r="I3983" s="27" t="s">
        <v>343</v>
      </c>
      <c r="J3983" s="27" t="s">
        <v>293</v>
      </c>
      <c r="K3983" s="27" t="s">
        <v>346</v>
      </c>
      <c r="L3983" s="27" t="s">
        <v>345</v>
      </c>
      <c r="M3983" s="27" t="s">
        <v>338</v>
      </c>
      <c r="N3983" s="27" t="s">
        <v>309</v>
      </c>
      <c r="O3983" s="27" t="s">
        <v>29</v>
      </c>
      <c r="P3983" s="27">
        <v>1.8678762799999999</v>
      </c>
    </row>
    <row r="3984" spans="7:16" x14ac:dyDescent="0.25">
      <c r="G3984" s="27" t="str">
        <f t="shared" si="62"/>
        <v>2019/2020GlobalBuildings &amp; InfrastructureAll UsesAll InstrumentsAll DestinationsPublicMultilateral DFI</v>
      </c>
      <c r="H3984" s="27" t="s">
        <v>290</v>
      </c>
      <c r="I3984" s="27" t="s">
        <v>343</v>
      </c>
      <c r="J3984" s="27" t="s">
        <v>293</v>
      </c>
      <c r="K3984" s="27" t="s">
        <v>346</v>
      </c>
      <c r="L3984" s="27" t="s">
        <v>345</v>
      </c>
      <c r="M3984" s="27" t="s">
        <v>338</v>
      </c>
      <c r="N3984" s="27" t="s">
        <v>309</v>
      </c>
      <c r="O3984" s="27" t="s">
        <v>30</v>
      </c>
      <c r="P3984" s="27">
        <v>2864.5906150599999</v>
      </c>
    </row>
    <row r="3985" spans="7:16" x14ac:dyDescent="0.25">
      <c r="G3985" s="27" t="str">
        <f t="shared" si="62"/>
        <v>2019/2020GlobalBuildings &amp; InfrastructureAll UsesAll InstrumentsAll DestinationsPublicPublic Fund</v>
      </c>
      <c r="H3985" s="27" t="s">
        <v>290</v>
      </c>
      <c r="I3985" s="27" t="s">
        <v>343</v>
      </c>
      <c r="J3985" s="27" t="s">
        <v>293</v>
      </c>
      <c r="K3985" s="27" t="s">
        <v>346</v>
      </c>
      <c r="L3985" s="27" t="s">
        <v>345</v>
      </c>
      <c r="M3985" s="27" t="s">
        <v>338</v>
      </c>
      <c r="N3985" s="27" t="s">
        <v>309</v>
      </c>
      <c r="O3985" s="27" t="s">
        <v>311</v>
      </c>
      <c r="P3985" s="27">
        <v>8.2051282049999994</v>
      </c>
    </row>
    <row r="3986" spans="7:16" x14ac:dyDescent="0.25">
      <c r="G3986" s="27" t="str">
        <f t="shared" si="62"/>
        <v>2019/2020GlobalBuildings &amp; InfrastructureAll UsesAll InstrumentsAll DestinationsPublicSOE</v>
      </c>
      <c r="H3986" s="27" t="s">
        <v>290</v>
      </c>
      <c r="I3986" s="27" t="s">
        <v>343</v>
      </c>
      <c r="J3986" s="27" t="s">
        <v>293</v>
      </c>
      <c r="K3986" s="27" t="s">
        <v>346</v>
      </c>
      <c r="L3986" s="27" t="s">
        <v>345</v>
      </c>
      <c r="M3986" s="27" t="s">
        <v>338</v>
      </c>
      <c r="N3986" s="27" t="s">
        <v>309</v>
      </c>
      <c r="O3986" s="27" t="s">
        <v>34</v>
      </c>
      <c r="P3986" s="27">
        <v>47.383305</v>
      </c>
    </row>
    <row r="3987" spans="7:16" x14ac:dyDescent="0.25">
      <c r="G3987" s="27" t="str">
        <f t="shared" si="62"/>
        <v>2019/2020GlobalBuildings &amp; InfrastructureAll UsesAll InstrumentsAll DestinationsPublicState-owned FI</v>
      </c>
      <c r="H3987" s="27" t="s">
        <v>290</v>
      </c>
      <c r="I3987" s="27" t="s">
        <v>343</v>
      </c>
      <c r="J3987" s="27" t="s">
        <v>293</v>
      </c>
      <c r="K3987" s="27" t="s">
        <v>346</v>
      </c>
      <c r="L3987" s="27" t="s">
        <v>345</v>
      </c>
      <c r="M3987" s="27" t="s">
        <v>338</v>
      </c>
      <c r="N3987" s="27" t="s">
        <v>309</v>
      </c>
      <c r="O3987" s="27" t="s">
        <v>312</v>
      </c>
      <c r="P3987" s="27">
        <v>16109.90625</v>
      </c>
    </row>
    <row r="3988" spans="7:16" x14ac:dyDescent="0.25">
      <c r="G3988" s="27" t="str">
        <f t="shared" si="62"/>
        <v>2019/2020GlobalBuildings &amp; InfrastructureAll UsesAll InstrumentsAll DestinationsPublicUnknown</v>
      </c>
      <c r="H3988" s="27" t="s">
        <v>290</v>
      </c>
      <c r="I3988" s="27" t="s">
        <v>343</v>
      </c>
      <c r="J3988" s="27" t="s">
        <v>293</v>
      </c>
      <c r="K3988" s="27" t="s">
        <v>346</v>
      </c>
      <c r="L3988" s="27" t="s">
        <v>345</v>
      </c>
      <c r="M3988" s="27" t="s">
        <v>338</v>
      </c>
      <c r="N3988" s="27" t="s">
        <v>309</v>
      </c>
      <c r="O3988" s="27" t="s">
        <v>301</v>
      </c>
      <c r="P3988" s="27">
        <v>1769.39563948</v>
      </c>
    </row>
    <row r="3989" spans="7:16" x14ac:dyDescent="0.25">
      <c r="G3989" s="27" t="str">
        <f t="shared" si="62"/>
        <v>2019/2020GlobalBuildings &amp; InfrastructureAll UsesAll InstrumentsAll DestinationsUnknownUnknown</v>
      </c>
      <c r="H3989" s="27" t="s">
        <v>290</v>
      </c>
      <c r="I3989" s="27" t="s">
        <v>343</v>
      </c>
      <c r="J3989" s="27" t="s">
        <v>293</v>
      </c>
      <c r="K3989" s="27" t="s">
        <v>346</v>
      </c>
      <c r="L3989" s="27" t="s">
        <v>345</v>
      </c>
      <c r="M3989" s="27" t="s">
        <v>338</v>
      </c>
      <c r="N3989" s="27" t="s">
        <v>301</v>
      </c>
      <c r="O3989" s="27" t="s">
        <v>301</v>
      </c>
      <c r="P3989" s="27">
        <v>37313.535707999901</v>
      </c>
    </row>
    <row r="3990" spans="7:16" x14ac:dyDescent="0.25">
      <c r="G3990" s="27" t="str">
        <f t="shared" si="62"/>
        <v>2019/2020GlobalBuildings &amp; InfrastructureAll UsesAll InstrumentsDomesticPrivateCommercial FI</v>
      </c>
      <c r="H3990" s="27" t="s">
        <v>290</v>
      </c>
      <c r="I3990" s="27" t="s">
        <v>343</v>
      </c>
      <c r="J3990" s="27" t="s">
        <v>293</v>
      </c>
      <c r="K3990" s="27" t="s">
        <v>346</v>
      </c>
      <c r="L3990" s="27" t="s">
        <v>345</v>
      </c>
      <c r="M3990" s="27" t="s">
        <v>323</v>
      </c>
      <c r="N3990" s="27" t="s">
        <v>306</v>
      </c>
      <c r="O3990" s="27" t="s">
        <v>23</v>
      </c>
      <c r="P3990" s="27">
        <v>26241.879217400001</v>
      </c>
    </row>
    <row r="3991" spans="7:16" x14ac:dyDescent="0.25">
      <c r="G3991" s="27" t="str">
        <f t="shared" si="62"/>
        <v>2019/2020GlobalBuildings &amp; InfrastructureAll UsesAll InstrumentsDomesticPrivateCorporations</v>
      </c>
      <c r="H3991" s="27" t="s">
        <v>290</v>
      </c>
      <c r="I3991" s="27" t="s">
        <v>343</v>
      </c>
      <c r="J3991" s="27" t="s">
        <v>293</v>
      </c>
      <c r="K3991" s="27" t="s">
        <v>346</v>
      </c>
      <c r="L3991" s="27" t="s">
        <v>345</v>
      </c>
      <c r="M3991" s="27" t="s">
        <v>323</v>
      </c>
      <c r="N3991" s="27" t="s">
        <v>306</v>
      </c>
      <c r="O3991" s="27" t="s">
        <v>307</v>
      </c>
      <c r="P3991" s="27">
        <v>9046.1679839640001</v>
      </c>
    </row>
    <row r="3992" spans="7:16" x14ac:dyDescent="0.25">
      <c r="G3992" s="27" t="str">
        <f t="shared" si="62"/>
        <v>2019/2020GlobalBuildings &amp; InfrastructureAll UsesAll InstrumentsDomesticPrivateHouseholds/Individuals</v>
      </c>
      <c r="H3992" s="27" t="s">
        <v>290</v>
      </c>
      <c r="I3992" s="27" t="s">
        <v>343</v>
      </c>
      <c r="J3992" s="27" t="s">
        <v>293</v>
      </c>
      <c r="K3992" s="27" t="s">
        <v>346</v>
      </c>
      <c r="L3992" s="27" t="s">
        <v>345</v>
      </c>
      <c r="M3992" s="27" t="s">
        <v>323</v>
      </c>
      <c r="N3992" s="27" t="s">
        <v>306</v>
      </c>
      <c r="O3992" s="27" t="s">
        <v>308</v>
      </c>
      <c r="P3992" s="27">
        <v>22669.150885200001</v>
      </c>
    </row>
    <row r="3993" spans="7:16" x14ac:dyDescent="0.25">
      <c r="G3993" s="27" t="str">
        <f t="shared" si="62"/>
        <v>2019/2020GlobalBuildings &amp; InfrastructureAll UsesAll InstrumentsDomesticPrivateUnknown</v>
      </c>
      <c r="H3993" s="27" t="s">
        <v>290</v>
      </c>
      <c r="I3993" s="27" t="s">
        <v>343</v>
      </c>
      <c r="J3993" s="27" t="s">
        <v>293</v>
      </c>
      <c r="K3993" s="27" t="s">
        <v>346</v>
      </c>
      <c r="L3993" s="27" t="s">
        <v>345</v>
      </c>
      <c r="M3993" s="27" t="s">
        <v>323</v>
      </c>
      <c r="N3993" s="27" t="s">
        <v>306</v>
      </c>
      <c r="O3993" s="27" t="s">
        <v>301</v>
      </c>
      <c r="P3993" s="27">
        <v>41621.963388700002</v>
      </c>
    </row>
    <row r="3994" spans="7:16" x14ac:dyDescent="0.25">
      <c r="G3994" s="27" t="str">
        <f t="shared" si="62"/>
        <v>2019/2020GlobalBuildings &amp; InfrastructureAll UsesAll InstrumentsDomesticPublicGovernment</v>
      </c>
      <c r="H3994" s="27" t="s">
        <v>290</v>
      </c>
      <c r="I3994" s="27" t="s">
        <v>343</v>
      </c>
      <c r="J3994" s="27" t="s">
        <v>293</v>
      </c>
      <c r="K3994" s="27" t="s">
        <v>346</v>
      </c>
      <c r="L3994" s="27" t="s">
        <v>345</v>
      </c>
      <c r="M3994" s="27" t="s">
        <v>323</v>
      </c>
      <c r="N3994" s="27" t="s">
        <v>309</v>
      </c>
      <c r="O3994" s="27" t="s">
        <v>28</v>
      </c>
      <c r="P3994" s="27">
        <v>24482.150407663899</v>
      </c>
    </row>
    <row r="3995" spans="7:16" x14ac:dyDescent="0.25">
      <c r="G3995" s="27" t="str">
        <f t="shared" si="62"/>
        <v>2019/2020GlobalBuildings &amp; InfrastructureAll UsesAll InstrumentsDomesticPublicMultilateral DFI</v>
      </c>
      <c r="H3995" s="27" t="s">
        <v>290</v>
      </c>
      <c r="I3995" s="27" t="s">
        <v>343</v>
      </c>
      <c r="J3995" s="27" t="s">
        <v>293</v>
      </c>
      <c r="K3995" s="27" t="s">
        <v>346</v>
      </c>
      <c r="L3995" s="27" t="s">
        <v>345</v>
      </c>
      <c r="M3995" s="27" t="s">
        <v>323</v>
      </c>
      <c r="N3995" s="27" t="s">
        <v>309</v>
      </c>
      <c r="O3995" s="27" t="s">
        <v>30</v>
      </c>
      <c r="P3995" s="27">
        <v>228.80606953699899</v>
      </c>
    </row>
    <row r="3996" spans="7:16" x14ac:dyDescent="0.25">
      <c r="G3996" s="27" t="str">
        <f t="shared" si="62"/>
        <v>2019/2020GlobalBuildings &amp; InfrastructureAll UsesAll InstrumentsDomesticPublicState-owned FI</v>
      </c>
      <c r="H3996" s="27" t="s">
        <v>290</v>
      </c>
      <c r="I3996" s="27" t="s">
        <v>343</v>
      </c>
      <c r="J3996" s="27" t="s">
        <v>293</v>
      </c>
      <c r="K3996" s="27" t="s">
        <v>346</v>
      </c>
      <c r="L3996" s="27" t="s">
        <v>345</v>
      </c>
      <c r="M3996" s="27" t="s">
        <v>323</v>
      </c>
      <c r="N3996" s="27" t="s">
        <v>309</v>
      </c>
      <c r="O3996" s="27" t="s">
        <v>312</v>
      </c>
      <c r="P3996" s="27">
        <v>16109.90625</v>
      </c>
    </row>
    <row r="3997" spans="7:16" x14ac:dyDescent="0.25">
      <c r="G3997" s="27" t="str">
        <f t="shared" si="62"/>
        <v>2019/2020GlobalBuildings &amp; InfrastructureAll UsesAll InstrumentsDomesticPublicUnknown</v>
      </c>
      <c r="H3997" s="27" t="s">
        <v>290</v>
      </c>
      <c r="I3997" s="27" t="s">
        <v>343</v>
      </c>
      <c r="J3997" s="27" t="s">
        <v>293</v>
      </c>
      <c r="K3997" s="27" t="s">
        <v>346</v>
      </c>
      <c r="L3997" s="27" t="s">
        <v>345</v>
      </c>
      <c r="M3997" s="27" t="s">
        <v>323</v>
      </c>
      <c r="N3997" s="27" t="s">
        <v>309</v>
      </c>
      <c r="O3997" s="27" t="s">
        <v>301</v>
      </c>
      <c r="P3997" s="27">
        <v>1769.39563948</v>
      </c>
    </row>
    <row r="3998" spans="7:16" x14ac:dyDescent="0.25">
      <c r="G3998" s="27" t="str">
        <f t="shared" si="62"/>
        <v>2019/2020GlobalBuildings &amp; InfrastructureAll UsesAll InstrumentsDomesticUnknownUnknown</v>
      </c>
      <c r="H3998" s="27" t="s">
        <v>290</v>
      </c>
      <c r="I3998" s="27" t="s">
        <v>343</v>
      </c>
      <c r="J3998" s="27" t="s">
        <v>293</v>
      </c>
      <c r="K3998" s="27" t="s">
        <v>346</v>
      </c>
      <c r="L3998" s="27" t="s">
        <v>345</v>
      </c>
      <c r="M3998" s="27" t="s">
        <v>323</v>
      </c>
      <c r="N3998" s="27" t="s">
        <v>301</v>
      </c>
      <c r="O3998" s="27" t="s">
        <v>301</v>
      </c>
      <c r="P3998" s="27">
        <v>24888.535707999999</v>
      </c>
    </row>
    <row r="3999" spans="7:16" x14ac:dyDescent="0.25">
      <c r="G3999" s="27" t="str">
        <f t="shared" si="62"/>
        <v>2019/2020GlobalBuildings &amp; InfrastructureAll UsesAll InstrumentsInternationalPrivateCorporations</v>
      </c>
      <c r="H3999" s="27" t="s">
        <v>290</v>
      </c>
      <c r="I3999" s="27" t="s">
        <v>343</v>
      </c>
      <c r="J3999" s="27" t="s">
        <v>293</v>
      </c>
      <c r="K3999" s="27" t="s">
        <v>346</v>
      </c>
      <c r="L3999" s="27" t="s">
        <v>345</v>
      </c>
      <c r="M3999" s="27" t="s">
        <v>324</v>
      </c>
      <c r="N3999" s="27" t="s">
        <v>306</v>
      </c>
      <c r="O3999" s="27" t="s">
        <v>307</v>
      </c>
      <c r="P3999" s="27">
        <v>59.323459999999997</v>
      </c>
    </row>
    <row r="4000" spans="7:16" x14ac:dyDescent="0.25">
      <c r="G4000" s="27" t="str">
        <f t="shared" si="62"/>
        <v>2019/2020GlobalBuildings &amp; InfrastructureAll UsesAll InstrumentsInternationalPrivateFunds</v>
      </c>
      <c r="H4000" s="27" t="s">
        <v>290</v>
      </c>
      <c r="I4000" s="27" t="s">
        <v>343</v>
      </c>
      <c r="J4000" s="27" t="s">
        <v>293</v>
      </c>
      <c r="K4000" s="27" t="s">
        <v>346</v>
      </c>
      <c r="L4000" s="27" t="s">
        <v>345</v>
      </c>
      <c r="M4000" s="27" t="s">
        <v>324</v>
      </c>
      <c r="N4000" s="27" t="s">
        <v>306</v>
      </c>
      <c r="O4000" s="27" t="s">
        <v>25</v>
      </c>
      <c r="P4000" s="27">
        <v>1.635</v>
      </c>
    </row>
    <row r="4001" spans="7:16" x14ac:dyDescent="0.25">
      <c r="G4001" s="27" t="str">
        <f t="shared" si="62"/>
        <v>2019/2020GlobalBuildings &amp; InfrastructureAll UsesAll InstrumentsInternationalPublicBilateral DFI</v>
      </c>
      <c r="H4001" s="27" t="s">
        <v>290</v>
      </c>
      <c r="I4001" s="27" t="s">
        <v>343</v>
      </c>
      <c r="J4001" s="27" t="s">
        <v>293</v>
      </c>
      <c r="K4001" s="27" t="s">
        <v>346</v>
      </c>
      <c r="L4001" s="27" t="s">
        <v>345</v>
      </c>
      <c r="M4001" s="27" t="s">
        <v>324</v>
      </c>
      <c r="N4001" s="27" t="s">
        <v>309</v>
      </c>
      <c r="O4001" s="27" t="s">
        <v>31</v>
      </c>
      <c r="P4001" s="27">
        <v>1.679165</v>
      </c>
    </row>
    <row r="4002" spans="7:16" x14ac:dyDescent="0.25">
      <c r="G4002" s="27" t="str">
        <f t="shared" si="62"/>
        <v>2019/2020GlobalBuildings &amp; InfrastructureAll UsesAll InstrumentsInternationalPublicGovernment</v>
      </c>
      <c r="H4002" s="27" t="s">
        <v>290</v>
      </c>
      <c r="I4002" s="27" t="s">
        <v>343</v>
      </c>
      <c r="J4002" s="27" t="s">
        <v>293</v>
      </c>
      <c r="K4002" s="27" t="s">
        <v>346</v>
      </c>
      <c r="L4002" s="27" t="s">
        <v>345</v>
      </c>
      <c r="M4002" s="27" t="s">
        <v>324</v>
      </c>
      <c r="N4002" s="27" t="s">
        <v>309</v>
      </c>
      <c r="O4002" s="27" t="s">
        <v>28</v>
      </c>
      <c r="P4002" s="27">
        <v>4574.2758032279999</v>
      </c>
    </row>
    <row r="4003" spans="7:16" x14ac:dyDescent="0.25">
      <c r="G4003" s="27" t="str">
        <f t="shared" si="62"/>
        <v>2019/2020GlobalBuildings &amp; InfrastructureAll UsesAll InstrumentsInternationalPublicMultilateral Climate Funds</v>
      </c>
      <c r="H4003" s="27" t="s">
        <v>290</v>
      </c>
      <c r="I4003" s="27" t="s">
        <v>343</v>
      </c>
      <c r="J4003" s="27" t="s">
        <v>293</v>
      </c>
      <c r="K4003" s="27" t="s">
        <v>346</v>
      </c>
      <c r="L4003" s="27" t="s">
        <v>345</v>
      </c>
      <c r="M4003" s="27" t="s">
        <v>324</v>
      </c>
      <c r="N4003" s="27" t="s">
        <v>309</v>
      </c>
      <c r="O4003" s="27" t="s">
        <v>29</v>
      </c>
      <c r="P4003" s="27">
        <v>1.8678762799999999</v>
      </c>
    </row>
    <row r="4004" spans="7:16" x14ac:dyDescent="0.25">
      <c r="G4004" s="27" t="str">
        <f t="shared" si="62"/>
        <v>2019/2020GlobalBuildings &amp; InfrastructureAll UsesAll InstrumentsInternationalPublicMultilateral DFI</v>
      </c>
      <c r="H4004" s="27" t="s">
        <v>290</v>
      </c>
      <c r="I4004" s="27" t="s">
        <v>343</v>
      </c>
      <c r="J4004" s="27" t="s">
        <v>293</v>
      </c>
      <c r="K4004" s="27" t="s">
        <v>346</v>
      </c>
      <c r="L4004" s="27" t="s">
        <v>345</v>
      </c>
      <c r="M4004" s="27" t="s">
        <v>324</v>
      </c>
      <c r="N4004" s="27" t="s">
        <v>309</v>
      </c>
      <c r="O4004" s="27" t="s">
        <v>30</v>
      </c>
      <c r="P4004" s="27">
        <v>2635.7845455229999</v>
      </c>
    </row>
    <row r="4005" spans="7:16" x14ac:dyDescent="0.25">
      <c r="G4005" s="27" t="str">
        <f t="shared" si="62"/>
        <v>2019/2020GlobalBuildings &amp; InfrastructureAll UsesAll InstrumentsInternationalPublicPublic Fund</v>
      </c>
      <c r="H4005" s="27" t="s">
        <v>290</v>
      </c>
      <c r="I4005" s="27" t="s">
        <v>343</v>
      </c>
      <c r="J4005" s="27" t="s">
        <v>293</v>
      </c>
      <c r="K4005" s="27" t="s">
        <v>346</v>
      </c>
      <c r="L4005" s="27" t="s">
        <v>345</v>
      </c>
      <c r="M4005" s="27" t="s">
        <v>324</v>
      </c>
      <c r="N4005" s="27" t="s">
        <v>309</v>
      </c>
      <c r="O4005" s="27" t="s">
        <v>311</v>
      </c>
      <c r="P4005" s="27">
        <v>8.2051282049999994</v>
      </c>
    </row>
    <row r="4006" spans="7:16" x14ac:dyDescent="0.25">
      <c r="G4006" s="27" t="str">
        <f t="shared" si="62"/>
        <v>2019/2020GlobalBuildings &amp; InfrastructureAll UsesAll InstrumentsInternationalPublicSOE</v>
      </c>
      <c r="H4006" s="27" t="s">
        <v>290</v>
      </c>
      <c r="I4006" s="27" t="s">
        <v>343</v>
      </c>
      <c r="J4006" s="27" t="s">
        <v>293</v>
      </c>
      <c r="K4006" s="27" t="s">
        <v>346</v>
      </c>
      <c r="L4006" s="27" t="s">
        <v>345</v>
      </c>
      <c r="M4006" s="27" t="s">
        <v>324</v>
      </c>
      <c r="N4006" s="27" t="s">
        <v>309</v>
      </c>
      <c r="O4006" s="27" t="s">
        <v>34</v>
      </c>
      <c r="P4006" s="27">
        <v>47.383305</v>
      </c>
    </row>
    <row r="4007" spans="7:16" x14ac:dyDescent="0.25">
      <c r="G4007" s="27" t="str">
        <f t="shared" si="62"/>
        <v>2019/2020GlobalBuildings &amp; InfrastructureAll UsesAll InstrumentsUnknownUnknownUnknown</v>
      </c>
      <c r="H4007" s="27" t="s">
        <v>290</v>
      </c>
      <c r="I4007" s="27" t="s">
        <v>343</v>
      </c>
      <c r="J4007" s="27" t="s">
        <v>293</v>
      </c>
      <c r="K4007" s="27" t="s">
        <v>346</v>
      </c>
      <c r="L4007" s="27" t="s">
        <v>345</v>
      </c>
      <c r="M4007" s="27" t="s">
        <v>301</v>
      </c>
      <c r="N4007" s="27" t="s">
        <v>301</v>
      </c>
      <c r="O4007" s="27" t="s">
        <v>301</v>
      </c>
      <c r="P4007" s="27">
        <v>12425</v>
      </c>
    </row>
    <row r="4008" spans="7:16" x14ac:dyDescent="0.25">
      <c r="G4008" s="27" t="str">
        <f t="shared" si="62"/>
        <v>2019/2020GlobalBuildings &amp; InfrastructureAll UsesBalance sheet financing (debt portion)All DestinationsPrivateCorporations</v>
      </c>
      <c r="H4008" s="27" t="s">
        <v>290</v>
      </c>
      <c r="I4008" s="27" t="s">
        <v>343</v>
      </c>
      <c r="J4008" s="27" t="s">
        <v>293</v>
      </c>
      <c r="K4008" s="27" t="s">
        <v>346</v>
      </c>
      <c r="L4008" s="27" t="s">
        <v>333</v>
      </c>
      <c r="M4008" s="27" t="s">
        <v>338</v>
      </c>
      <c r="N4008" s="27" t="s">
        <v>306</v>
      </c>
      <c r="O4008" s="27" t="s">
        <v>307</v>
      </c>
      <c r="P4008" s="27">
        <v>590.22482249999996</v>
      </c>
    </row>
    <row r="4009" spans="7:16" x14ac:dyDescent="0.25">
      <c r="G4009" s="27" t="str">
        <f t="shared" si="62"/>
        <v>2019/2020GlobalBuildings &amp; InfrastructureAll UsesBalance sheet financing (debt portion)All DestinationsPublicGovernment</v>
      </c>
      <c r="H4009" s="27" t="s">
        <v>290</v>
      </c>
      <c r="I4009" s="27" t="s">
        <v>343</v>
      </c>
      <c r="J4009" s="27" t="s">
        <v>293</v>
      </c>
      <c r="K4009" s="27" t="s">
        <v>346</v>
      </c>
      <c r="L4009" s="27" t="s">
        <v>333</v>
      </c>
      <c r="M4009" s="27" t="s">
        <v>338</v>
      </c>
      <c r="N4009" s="27" t="s">
        <v>309</v>
      </c>
      <c r="O4009" s="27" t="s">
        <v>28</v>
      </c>
      <c r="P4009" s="27">
        <v>4144.8352709999999</v>
      </c>
    </row>
    <row r="4010" spans="7:16" x14ac:dyDescent="0.25">
      <c r="G4010" s="27" t="str">
        <f t="shared" si="62"/>
        <v>2019/2020GlobalBuildings &amp; InfrastructureAll UsesBalance sheet financing (debt portion)All DestinationsPublicMultilateral DFI</v>
      </c>
      <c r="H4010" s="27" t="s">
        <v>290</v>
      </c>
      <c r="I4010" s="27" t="s">
        <v>343</v>
      </c>
      <c r="J4010" s="27" t="s">
        <v>293</v>
      </c>
      <c r="K4010" s="27" t="s">
        <v>346</v>
      </c>
      <c r="L4010" s="27" t="s">
        <v>333</v>
      </c>
      <c r="M4010" s="27" t="s">
        <v>338</v>
      </c>
      <c r="N4010" s="27" t="s">
        <v>309</v>
      </c>
      <c r="O4010" s="27" t="s">
        <v>30</v>
      </c>
      <c r="P4010" s="27">
        <v>622.98134005700001</v>
      </c>
    </row>
    <row r="4011" spans="7:16" x14ac:dyDescent="0.25">
      <c r="G4011" s="27" t="str">
        <f t="shared" si="62"/>
        <v>2019/2020GlobalBuildings &amp; InfrastructureAll UsesBalance sheet financing (debt portion)All DestinationsPublicSOE</v>
      </c>
      <c r="H4011" s="27" t="s">
        <v>290</v>
      </c>
      <c r="I4011" s="27" t="s">
        <v>343</v>
      </c>
      <c r="J4011" s="27" t="s">
        <v>293</v>
      </c>
      <c r="K4011" s="27" t="s">
        <v>346</v>
      </c>
      <c r="L4011" s="27" t="s">
        <v>333</v>
      </c>
      <c r="M4011" s="27" t="s">
        <v>338</v>
      </c>
      <c r="N4011" s="27" t="s">
        <v>309</v>
      </c>
      <c r="O4011" s="27" t="s">
        <v>34</v>
      </c>
      <c r="P4011" s="27">
        <v>33.768304999999998</v>
      </c>
    </row>
    <row r="4012" spans="7:16" x14ac:dyDescent="0.25">
      <c r="G4012" s="27" t="str">
        <f t="shared" si="62"/>
        <v>2019/2020GlobalBuildings &amp; InfrastructureAll UsesBalance sheet financing (debt portion)DomesticPrivateCorporations</v>
      </c>
      <c r="H4012" s="27" t="s">
        <v>290</v>
      </c>
      <c r="I4012" s="27" t="s">
        <v>343</v>
      </c>
      <c r="J4012" s="27" t="s">
        <v>293</v>
      </c>
      <c r="K4012" s="27" t="s">
        <v>346</v>
      </c>
      <c r="L4012" s="27" t="s">
        <v>333</v>
      </c>
      <c r="M4012" s="27" t="s">
        <v>323</v>
      </c>
      <c r="N4012" s="27" t="s">
        <v>306</v>
      </c>
      <c r="O4012" s="27" t="s">
        <v>307</v>
      </c>
      <c r="P4012" s="27">
        <v>530.9013625</v>
      </c>
    </row>
    <row r="4013" spans="7:16" x14ac:dyDescent="0.25">
      <c r="G4013" s="27" t="str">
        <f t="shared" si="62"/>
        <v>2019/2020GlobalBuildings &amp; InfrastructureAll UsesBalance sheet financing (debt portion)DomesticPublicGovernment</v>
      </c>
      <c r="H4013" s="27" t="s">
        <v>290</v>
      </c>
      <c r="I4013" s="27" t="s">
        <v>343</v>
      </c>
      <c r="J4013" s="27" t="s">
        <v>293</v>
      </c>
      <c r="K4013" s="27" t="s">
        <v>346</v>
      </c>
      <c r="L4013" s="27" t="s">
        <v>333</v>
      </c>
      <c r="M4013" s="27" t="s">
        <v>323</v>
      </c>
      <c r="N4013" s="27" t="s">
        <v>309</v>
      </c>
      <c r="O4013" s="27" t="s">
        <v>28</v>
      </c>
      <c r="P4013" s="27">
        <v>4144.8352709999999</v>
      </c>
    </row>
    <row r="4014" spans="7:16" x14ac:dyDescent="0.25">
      <c r="G4014" s="27" t="str">
        <f t="shared" si="62"/>
        <v>2019/2020GlobalBuildings &amp; InfrastructureAll UsesBalance sheet financing (debt portion)DomesticPublicMultilateral DFI</v>
      </c>
      <c r="H4014" s="27" t="s">
        <v>290</v>
      </c>
      <c r="I4014" s="27" t="s">
        <v>343</v>
      </c>
      <c r="J4014" s="27" t="s">
        <v>293</v>
      </c>
      <c r="K4014" s="27" t="s">
        <v>346</v>
      </c>
      <c r="L4014" s="27" t="s">
        <v>333</v>
      </c>
      <c r="M4014" s="27" t="s">
        <v>323</v>
      </c>
      <c r="N4014" s="27" t="s">
        <v>309</v>
      </c>
      <c r="O4014" s="27" t="s">
        <v>30</v>
      </c>
      <c r="P4014" s="27">
        <v>48.121529456999902</v>
      </c>
    </row>
    <row r="4015" spans="7:16" x14ac:dyDescent="0.25">
      <c r="G4015" s="27" t="str">
        <f t="shared" si="62"/>
        <v>2019/2020GlobalBuildings &amp; InfrastructureAll UsesBalance sheet financing (debt portion)InternationalPrivateCorporations</v>
      </c>
      <c r="H4015" s="27" t="s">
        <v>290</v>
      </c>
      <c r="I4015" s="27" t="s">
        <v>343</v>
      </c>
      <c r="J4015" s="27" t="s">
        <v>293</v>
      </c>
      <c r="K4015" s="27" t="s">
        <v>346</v>
      </c>
      <c r="L4015" s="27" t="s">
        <v>333</v>
      </c>
      <c r="M4015" s="27" t="s">
        <v>324</v>
      </c>
      <c r="N4015" s="27" t="s">
        <v>306</v>
      </c>
      <c r="O4015" s="27" t="s">
        <v>307</v>
      </c>
      <c r="P4015" s="27">
        <v>59.323459999999997</v>
      </c>
    </row>
    <row r="4016" spans="7:16" x14ac:dyDescent="0.25">
      <c r="G4016" s="27" t="str">
        <f t="shared" si="62"/>
        <v>2019/2020GlobalBuildings &amp; InfrastructureAll UsesBalance sheet financing (debt portion)InternationalPublicMultilateral DFI</v>
      </c>
      <c r="H4016" s="27" t="s">
        <v>290</v>
      </c>
      <c r="I4016" s="27" t="s">
        <v>343</v>
      </c>
      <c r="J4016" s="27" t="s">
        <v>293</v>
      </c>
      <c r="K4016" s="27" t="s">
        <v>346</v>
      </c>
      <c r="L4016" s="27" t="s">
        <v>333</v>
      </c>
      <c r="M4016" s="27" t="s">
        <v>324</v>
      </c>
      <c r="N4016" s="27" t="s">
        <v>309</v>
      </c>
      <c r="O4016" s="27" t="s">
        <v>30</v>
      </c>
      <c r="P4016" s="27">
        <v>574.85981059999995</v>
      </c>
    </row>
    <row r="4017" spans="7:16" x14ac:dyDescent="0.25">
      <c r="G4017" s="27" t="str">
        <f t="shared" si="62"/>
        <v>2019/2020GlobalBuildings &amp; InfrastructureAll UsesBalance sheet financing (debt portion)InternationalPublicSOE</v>
      </c>
      <c r="H4017" s="27" t="s">
        <v>290</v>
      </c>
      <c r="I4017" s="27" t="s">
        <v>343</v>
      </c>
      <c r="J4017" s="27" t="s">
        <v>293</v>
      </c>
      <c r="K4017" s="27" t="s">
        <v>346</v>
      </c>
      <c r="L4017" s="27" t="s">
        <v>333</v>
      </c>
      <c r="M4017" s="27" t="s">
        <v>324</v>
      </c>
      <c r="N4017" s="27" t="s">
        <v>309</v>
      </c>
      <c r="O4017" s="27" t="s">
        <v>34</v>
      </c>
      <c r="P4017" s="27">
        <v>33.768304999999998</v>
      </c>
    </row>
    <row r="4018" spans="7:16" x14ac:dyDescent="0.25">
      <c r="G4018" s="27" t="str">
        <f t="shared" si="62"/>
        <v>2019/2020GlobalBuildings &amp; InfrastructureAll UsesBalance sheet financing (equity portion)All DestinationsPrivateCommercial FI</v>
      </c>
      <c r="H4018" s="27" t="s">
        <v>290</v>
      </c>
      <c r="I4018" s="27" t="s">
        <v>343</v>
      </c>
      <c r="J4018" s="27" t="s">
        <v>293</v>
      </c>
      <c r="K4018" s="27" t="s">
        <v>346</v>
      </c>
      <c r="L4018" s="27" t="s">
        <v>334</v>
      </c>
      <c r="M4018" s="27" t="s">
        <v>338</v>
      </c>
      <c r="N4018" s="27" t="s">
        <v>306</v>
      </c>
      <c r="O4018" s="27" t="s">
        <v>23</v>
      </c>
      <c r="P4018" s="27">
        <v>12271.284</v>
      </c>
    </row>
    <row r="4019" spans="7:16" x14ac:dyDescent="0.25">
      <c r="G4019" s="27" t="str">
        <f t="shared" si="62"/>
        <v>2019/2020GlobalBuildings &amp; InfrastructureAll UsesBalance sheet financing (equity portion)All DestinationsPrivateCorporations</v>
      </c>
      <c r="H4019" s="27" t="s">
        <v>290</v>
      </c>
      <c r="I4019" s="27" t="s">
        <v>343</v>
      </c>
      <c r="J4019" s="27" t="s">
        <v>293</v>
      </c>
      <c r="K4019" s="27" t="s">
        <v>346</v>
      </c>
      <c r="L4019" s="27" t="s">
        <v>334</v>
      </c>
      <c r="M4019" s="27" t="s">
        <v>338</v>
      </c>
      <c r="N4019" s="27" t="s">
        <v>306</v>
      </c>
      <c r="O4019" s="27" t="s">
        <v>307</v>
      </c>
      <c r="P4019" s="27">
        <v>8500.00662646399</v>
      </c>
    </row>
    <row r="4020" spans="7:16" x14ac:dyDescent="0.25">
      <c r="G4020" s="27" t="str">
        <f t="shared" si="62"/>
        <v>2019/2020GlobalBuildings &amp; InfrastructureAll UsesBalance sheet financing (equity portion)All DestinationsPrivateHouseholds/Individuals</v>
      </c>
      <c r="H4020" s="27" t="s">
        <v>290</v>
      </c>
      <c r="I4020" s="27" t="s">
        <v>343</v>
      </c>
      <c r="J4020" s="27" t="s">
        <v>293</v>
      </c>
      <c r="K4020" s="27" t="s">
        <v>346</v>
      </c>
      <c r="L4020" s="27" t="s">
        <v>334</v>
      </c>
      <c r="M4020" s="27" t="s">
        <v>338</v>
      </c>
      <c r="N4020" s="27" t="s">
        <v>306</v>
      </c>
      <c r="O4020" s="27" t="s">
        <v>308</v>
      </c>
      <c r="P4020" s="27">
        <v>22669.150885200001</v>
      </c>
    </row>
    <row r="4021" spans="7:16" x14ac:dyDescent="0.25">
      <c r="G4021" s="27" t="str">
        <f t="shared" si="62"/>
        <v>2019/2020GlobalBuildings &amp; InfrastructureAll UsesBalance sheet financing (equity portion)All DestinationsPrivateUnknown</v>
      </c>
      <c r="H4021" s="27" t="s">
        <v>290</v>
      </c>
      <c r="I4021" s="27" t="s">
        <v>343</v>
      </c>
      <c r="J4021" s="27" t="s">
        <v>293</v>
      </c>
      <c r="K4021" s="27" t="s">
        <v>346</v>
      </c>
      <c r="L4021" s="27" t="s">
        <v>334</v>
      </c>
      <c r="M4021" s="27" t="s">
        <v>338</v>
      </c>
      <c r="N4021" s="27" t="s">
        <v>306</v>
      </c>
      <c r="O4021" s="27" t="s">
        <v>301</v>
      </c>
      <c r="P4021" s="27">
        <v>8028.4297850000003</v>
      </c>
    </row>
    <row r="4022" spans="7:16" x14ac:dyDescent="0.25">
      <c r="G4022" s="27" t="str">
        <f t="shared" si="62"/>
        <v>2019/2020GlobalBuildings &amp; InfrastructureAll UsesBalance sheet financing (equity portion)All DestinationsPublicGovernment</v>
      </c>
      <c r="H4022" s="27" t="s">
        <v>290</v>
      </c>
      <c r="I4022" s="27" t="s">
        <v>343</v>
      </c>
      <c r="J4022" s="27" t="s">
        <v>293</v>
      </c>
      <c r="K4022" s="27" t="s">
        <v>346</v>
      </c>
      <c r="L4022" s="27" t="s">
        <v>334</v>
      </c>
      <c r="M4022" s="27" t="s">
        <v>338</v>
      </c>
      <c r="N4022" s="27" t="s">
        <v>309</v>
      </c>
      <c r="O4022" s="27" t="s">
        <v>28</v>
      </c>
      <c r="P4022" s="27">
        <v>12019.627636664</v>
      </c>
    </row>
    <row r="4023" spans="7:16" x14ac:dyDescent="0.25">
      <c r="G4023" s="27" t="str">
        <f t="shared" si="62"/>
        <v>2019/2020GlobalBuildings &amp; InfrastructureAll UsesBalance sheet financing (equity portion)DomesticPrivateCommercial FI</v>
      </c>
      <c r="H4023" s="27" t="s">
        <v>290</v>
      </c>
      <c r="I4023" s="27" t="s">
        <v>343</v>
      </c>
      <c r="J4023" s="27" t="s">
        <v>293</v>
      </c>
      <c r="K4023" s="27" t="s">
        <v>346</v>
      </c>
      <c r="L4023" s="27" t="s">
        <v>334</v>
      </c>
      <c r="M4023" s="27" t="s">
        <v>323</v>
      </c>
      <c r="N4023" s="27" t="s">
        <v>306</v>
      </c>
      <c r="O4023" s="27" t="s">
        <v>23</v>
      </c>
      <c r="P4023" s="27">
        <v>12271.284</v>
      </c>
    </row>
    <row r="4024" spans="7:16" x14ac:dyDescent="0.25">
      <c r="G4024" s="27" t="str">
        <f t="shared" si="62"/>
        <v>2019/2020GlobalBuildings &amp; InfrastructureAll UsesBalance sheet financing (equity portion)DomesticPrivateCorporations</v>
      </c>
      <c r="H4024" s="27" t="s">
        <v>290</v>
      </c>
      <c r="I4024" s="27" t="s">
        <v>343</v>
      </c>
      <c r="J4024" s="27" t="s">
        <v>293</v>
      </c>
      <c r="K4024" s="27" t="s">
        <v>346</v>
      </c>
      <c r="L4024" s="27" t="s">
        <v>334</v>
      </c>
      <c r="M4024" s="27" t="s">
        <v>323</v>
      </c>
      <c r="N4024" s="27" t="s">
        <v>306</v>
      </c>
      <c r="O4024" s="27" t="s">
        <v>307</v>
      </c>
      <c r="P4024" s="27">
        <v>8500.00662646399</v>
      </c>
    </row>
    <row r="4025" spans="7:16" x14ac:dyDescent="0.25">
      <c r="G4025" s="27" t="str">
        <f t="shared" si="62"/>
        <v>2019/2020GlobalBuildings &amp; InfrastructureAll UsesBalance sheet financing (equity portion)DomesticPrivateHouseholds/Individuals</v>
      </c>
      <c r="H4025" s="27" t="s">
        <v>290</v>
      </c>
      <c r="I4025" s="27" t="s">
        <v>343</v>
      </c>
      <c r="J4025" s="27" t="s">
        <v>293</v>
      </c>
      <c r="K4025" s="27" t="s">
        <v>346</v>
      </c>
      <c r="L4025" s="27" t="s">
        <v>334</v>
      </c>
      <c r="M4025" s="27" t="s">
        <v>323</v>
      </c>
      <c r="N4025" s="27" t="s">
        <v>306</v>
      </c>
      <c r="O4025" s="27" t="s">
        <v>308</v>
      </c>
      <c r="P4025" s="27">
        <v>22669.150885200001</v>
      </c>
    </row>
    <row r="4026" spans="7:16" x14ac:dyDescent="0.25">
      <c r="G4026" s="27" t="str">
        <f t="shared" si="62"/>
        <v>2019/2020GlobalBuildings &amp; InfrastructureAll UsesBalance sheet financing (equity portion)DomesticPrivateUnknown</v>
      </c>
      <c r="H4026" s="27" t="s">
        <v>290</v>
      </c>
      <c r="I4026" s="27" t="s">
        <v>343</v>
      </c>
      <c r="J4026" s="27" t="s">
        <v>293</v>
      </c>
      <c r="K4026" s="27" t="s">
        <v>346</v>
      </c>
      <c r="L4026" s="27" t="s">
        <v>334</v>
      </c>
      <c r="M4026" s="27" t="s">
        <v>323</v>
      </c>
      <c r="N4026" s="27" t="s">
        <v>306</v>
      </c>
      <c r="O4026" s="27" t="s">
        <v>301</v>
      </c>
      <c r="P4026" s="27">
        <v>8028.4297850000003</v>
      </c>
    </row>
    <row r="4027" spans="7:16" x14ac:dyDescent="0.25">
      <c r="G4027" s="27" t="str">
        <f t="shared" si="62"/>
        <v>2019/2020GlobalBuildings &amp; InfrastructureAll UsesBalance sheet financing (equity portion)DomesticPublicGovernment</v>
      </c>
      <c r="H4027" s="27" t="s">
        <v>290</v>
      </c>
      <c r="I4027" s="27" t="s">
        <v>343</v>
      </c>
      <c r="J4027" s="27" t="s">
        <v>293</v>
      </c>
      <c r="K4027" s="27" t="s">
        <v>346</v>
      </c>
      <c r="L4027" s="27" t="s">
        <v>334</v>
      </c>
      <c r="M4027" s="27" t="s">
        <v>323</v>
      </c>
      <c r="N4027" s="27" t="s">
        <v>309</v>
      </c>
      <c r="O4027" s="27" t="s">
        <v>28</v>
      </c>
      <c r="P4027" s="27">
        <v>12019.627636664</v>
      </c>
    </row>
    <row r="4028" spans="7:16" x14ac:dyDescent="0.25">
      <c r="G4028" s="27" t="str">
        <f t="shared" si="62"/>
        <v>2019/2020GlobalBuildings &amp; InfrastructureAll UsesGrantAll DestinationsPublicBilateral DFI</v>
      </c>
      <c r="H4028" s="27" t="s">
        <v>290</v>
      </c>
      <c r="I4028" s="27" t="s">
        <v>343</v>
      </c>
      <c r="J4028" s="27" t="s">
        <v>293</v>
      </c>
      <c r="K4028" s="27" t="s">
        <v>346</v>
      </c>
      <c r="L4028" s="27" t="s">
        <v>332</v>
      </c>
      <c r="M4028" s="27" t="s">
        <v>338</v>
      </c>
      <c r="N4028" s="27" t="s">
        <v>309</v>
      </c>
      <c r="O4028" s="27" t="s">
        <v>31</v>
      </c>
      <c r="P4028" s="27">
        <v>1.679165</v>
      </c>
    </row>
    <row r="4029" spans="7:16" x14ac:dyDescent="0.25">
      <c r="G4029" s="27" t="str">
        <f t="shared" si="62"/>
        <v>2019/2020GlobalBuildings &amp; InfrastructureAll UsesGrantAll DestinationsPublicGovernment</v>
      </c>
      <c r="H4029" s="27" t="s">
        <v>290</v>
      </c>
      <c r="I4029" s="27" t="s">
        <v>343</v>
      </c>
      <c r="J4029" s="27" t="s">
        <v>293</v>
      </c>
      <c r="K4029" s="27" t="s">
        <v>346</v>
      </c>
      <c r="L4029" s="27" t="s">
        <v>332</v>
      </c>
      <c r="M4029" s="27" t="s">
        <v>338</v>
      </c>
      <c r="N4029" s="27" t="s">
        <v>309</v>
      </c>
      <c r="O4029" s="27" t="s">
        <v>28</v>
      </c>
      <c r="P4029" s="27">
        <v>12891.963303228</v>
      </c>
    </row>
    <row r="4030" spans="7:16" x14ac:dyDescent="0.25">
      <c r="G4030" s="27" t="str">
        <f t="shared" si="62"/>
        <v>2019/2020GlobalBuildings &amp; InfrastructureAll UsesGrantAll DestinationsPublicMultilateral Climate Funds</v>
      </c>
      <c r="H4030" s="27" t="s">
        <v>290</v>
      </c>
      <c r="I4030" s="27" t="s">
        <v>343</v>
      </c>
      <c r="J4030" s="27" t="s">
        <v>293</v>
      </c>
      <c r="K4030" s="27" t="s">
        <v>346</v>
      </c>
      <c r="L4030" s="27" t="s">
        <v>332</v>
      </c>
      <c r="M4030" s="27" t="s">
        <v>338</v>
      </c>
      <c r="N4030" s="27" t="s">
        <v>309</v>
      </c>
      <c r="O4030" s="27" t="s">
        <v>29</v>
      </c>
      <c r="P4030" s="27">
        <v>1.8678762799999999</v>
      </c>
    </row>
    <row r="4031" spans="7:16" x14ac:dyDescent="0.25">
      <c r="G4031" s="27" t="str">
        <f t="shared" si="62"/>
        <v>2019/2020GlobalBuildings &amp; InfrastructureAll UsesGrantAll DestinationsPublicMultilateral DFI</v>
      </c>
      <c r="H4031" s="27" t="s">
        <v>290</v>
      </c>
      <c r="I4031" s="27" t="s">
        <v>343</v>
      </c>
      <c r="J4031" s="27" t="s">
        <v>293</v>
      </c>
      <c r="K4031" s="27" t="s">
        <v>346</v>
      </c>
      <c r="L4031" s="27" t="s">
        <v>332</v>
      </c>
      <c r="M4031" s="27" t="s">
        <v>338</v>
      </c>
      <c r="N4031" s="27" t="s">
        <v>309</v>
      </c>
      <c r="O4031" s="27" t="s">
        <v>30</v>
      </c>
      <c r="P4031" s="27">
        <v>1.132439333</v>
      </c>
    </row>
    <row r="4032" spans="7:16" x14ac:dyDescent="0.25">
      <c r="G4032" s="27" t="str">
        <f t="shared" si="62"/>
        <v>2019/2020GlobalBuildings &amp; InfrastructureAll UsesGrantAll DestinationsPublicPublic Fund</v>
      </c>
      <c r="H4032" s="27" t="s">
        <v>290</v>
      </c>
      <c r="I4032" s="27" t="s">
        <v>343</v>
      </c>
      <c r="J4032" s="27" t="s">
        <v>293</v>
      </c>
      <c r="K4032" s="27" t="s">
        <v>346</v>
      </c>
      <c r="L4032" s="27" t="s">
        <v>332</v>
      </c>
      <c r="M4032" s="27" t="s">
        <v>338</v>
      </c>
      <c r="N4032" s="27" t="s">
        <v>309</v>
      </c>
      <c r="O4032" s="27" t="s">
        <v>311</v>
      </c>
      <c r="P4032" s="27">
        <v>8.2051282049999994</v>
      </c>
    </row>
    <row r="4033" spans="7:16" x14ac:dyDescent="0.25">
      <c r="G4033" s="27" t="str">
        <f t="shared" si="62"/>
        <v>2019/2020GlobalBuildings &amp; InfrastructureAll UsesGrantAll DestinationsPublicState-owned FI</v>
      </c>
      <c r="H4033" s="27" t="s">
        <v>290</v>
      </c>
      <c r="I4033" s="27" t="s">
        <v>343</v>
      </c>
      <c r="J4033" s="27" t="s">
        <v>293</v>
      </c>
      <c r="K4033" s="27" t="s">
        <v>346</v>
      </c>
      <c r="L4033" s="27" t="s">
        <v>332</v>
      </c>
      <c r="M4033" s="27" t="s">
        <v>338</v>
      </c>
      <c r="N4033" s="27" t="s">
        <v>309</v>
      </c>
      <c r="O4033" s="27" t="s">
        <v>312</v>
      </c>
      <c r="P4033" s="27">
        <v>1785</v>
      </c>
    </row>
    <row r="4034" spans="7:16" x14ac:dyDescent="0.25">
      <c r="G4034" s="27" t="str">
        <f t="shared" si="62"/>
        <v>2019/2020GlobalBuildings &amp; InfrastructureAll UsesGrantAll DestinationsPublicUnknown</v>
      </c>
      <c r="H4034" s="27" t="s">
        <v>290</v>
      </c>
      <c r="I4034" s="27" t="s">
        <v>343</v>
      </c>
      <c r="J4034" s="27" t="s">
        <v>293</v>
      </c>
      <c r="K4034" s="27" t="s">
        <v>346</v>
      </c>
      <c r="L4034" s="27" t="s">
        <v>332</v>
      </c>
      <c r="M4034" s="27" t="s">
        <v>338</v>
      </c>
      <c r="N4034" s="27" t="s">
        <v>309</v>
      </c>
      <c r="O4034" s="27" t="s">
        <v>301</v>
      </c>
      <c r="P4034" s="27">
        <v>35.055789480000001</v>
      </c>
    </row>
    <row r="4035" spans="7:16" x14ac:dyDescent="0.25">
      <c r="G4035" s="27" t="str">
        <f t="shared" ref="G4035:G4098" si="63">+_xlfn.CONCAT(H4035:O4035)</f>
        <v>2019/2020GlobalBuildings &amp; InfrastructureAll UsesGrantDomesticPublicGovernment</v>
      </c>
      <c r="H4035" s="27" t="s">
        <v>290</v>
      </c>
      <c r="I4035" s="27" t="s">
        <v>343</v>
      </c>
      <c r="J4035" s="27" t="s">
        <v>293</v>
      </c>
      <c r="K4035" s="27" t="s">
        <v>346</v>
      </c>
      <c r="L4035" s="27" t="s">
        <v>332</v>
      </c>
      <c r="M4035" s="27" t="s">
        <v>323</v>
      </c>
      <c r="N4035" s="27" t="s">
        <v>309</v>
      </c>
      <c r="O4035" s="27" t="s">
        <v>28</v>
      </c>
      <c r="P4035" s="27">
        <v>8317.6875</v>
      </c>
    </row>
    <row r="4036" spans="7:16" x14ac:dyDescent="0.25">
      <c r="G4036" s="27" t="str">
        <f t="shared" si="63"/>
        <v>2019/2020GlobalBuildings &amp; InfrastructureAll UsesGrantDomesticPublicMultilateral DFI</v>
      </c>
      <c r="H4036" s="27" t="s">
        <v>290</v>
      </c>
      <c r="I4036" s="27" t="s">
        <v>343</v>
      </c>
      <c r="J4036" s="27" t="s">
        <v>293</v>
      </c>
      <c r="K4036" s="27" t="s">
        <v>346</v>
      </c>
      <c r="L4036" s="27" t="s">
        <v>332</v>
      </c>
      <c r="M4036" s="27" t="s">
        <v>323</v>
      </c>
      <c r="N4036" s="27" t="s">
        <v>309</v>
      </c>
      <c r="O4036" s="27" t="s">
        <v>30</v>
      </c>
      <c r="P4036" s="27">
        <v>0</v>
      </c>
    </row>
    <row r="4037" spans="7:16" x14ac:dyDescent="0.25">
      <c r="G4037" s="27" t="str">
        <f t="shared" si="63"/>
        <v>2019/2020GlobalBuildings &amp; InfrastructureAll UsesGrantDomesticPublicState-owned FI</v>
      </c>
      <c r="H4037" s="27" t="s">
        <v>290</v>
      </c>
      <c r="I4037" s="27" t="s">
        <v>343</v>
      </c>
      <c r="J4037" s="27" t="s">
        <v>293</v>
      </c>
      <c r="K4037" s="27" t="s">
        <v>346</v>
      </c>
      <c r="L4037" s="27" t="s">
        <v>332</v>
      </c>
      <c r="M4037" s="27" t="s">
        <v>323</v>
      </c>
      <c r="N4037" s="27" t="s">
        <v>309</v>
      </c>
      <c r="O4037" s="27" t="s">
        <v>312</v>
      </c>
      <c r="P4037" s="27">
        <v>1785</v>
      </c>
    </row>
    <row r="4038" spans="7:16" x14ac:dyDescent="0.25">
      <c r="G4038" s="27" t="str">
        <f t="shared" si="63"/>
        <v>2019/2020GlobalBuildings &amp; InfrastructureAll UsesGrantDomesticPublicUnknown</v>
      </c>
      <c r="H4038" s="27" t="s">
        <v>290</v>
      </c>
      <c r="I4038" s="27" t="s">
        <v>343</v>
      </c>
      <c r="J4038" s="27" t="s">
        <v>293</v>
      </c>
      <c r="K4038" s="27" t="s">
        <v>346</v>
      </c>
      <c r="L4038" s="27" t="s">
        <v>332</v>
      </c>
      <c r="M4038" s="27" t="s">
        <v>323</v>
      </c>
      <c r="N4038" s="27" t="s">
        <v>309</v>
      </c>
      <c r="O4038" s="27" t="s">
        <v>301</v>
      </c>
      <c r="P4038" s="27">
        <v>35.055789480000001</v>
      </c>
    </row>
    <row r="4039" spans="7:16" x14ac:dyDescent="0.25">
      <c r="G4039" s="27" t="str">
        <f t="shared" si="63"/>
        <v>2019/2020GlobalBuildings &amp; InfrastructureAll UsesGrantInternationalPublicBilateral DFI</v>
      </c>
      <c r="H4039" s="27" t="s">
        <v>290</v>
      </c>
      <c r="I4039" s="27" t="s">
        <v>343</v>
      </c>
      <c r="J4039" s="27" t="s">
        <v>293</v>
      </c>
      <c r="K4039" s="27" t="s">
        <v>346</v>
      </c>
      <c r="L4039" s="27" t="s">
        <v>332</v>
      </c>
      <c r="M4039" s="27" t="s">
        <v>324</v>
      </c>
      <c r="N4039" s="27" t="s">
        <v>309</v>
      </c>
      <c r="O4039" s="27" t="s">
        <v>31</v>
      </c>
      <c r="P4039" s="27">
        <v>1.679165</v>
      </c>
    </row>
    <row r="4040" spans="7:16" x14ac:dyDescent="0.25">
      <c r="G4040" s="27" t="str">
        <f t="shared" si="63"/>
        <v>2019/2020GlobalBuildings &amp; InfrastructureAll UsesGrantInternationalPublicGovernment</v>
      </c>
      <c r="H4040" s="27" t="s">
        <v>290</v>
      </c>
      <c r="I4040" s="27" t="s">
        <v>343</v>
      </c>
      <c r="J4040" s="27" t="s">
        <v>293</v>
      </c>
      <c r="K4040" s="27" t="s">
        <v>346</v>
      </c>
      <c r="L4040" s="27" t="s">
        <v>332</v>
      </c>
      <c r="M4040" s="27" t="s">
        <v>324</v>
      </c>
      <c r="N4040" s="27" t="s">
        <v>309</v>
      </c>
      <c r="O4040" s="27" t="s">
        <v>28</v>
      </c>
      <c r="P4040" s="27">
        <v>4574.2758032279999</v>
      </c>
    </row>
    <row r="4041" spans="7:16" x14ac:dyDescent="0.25">
      <c r="G4041" s="27" t="str">
        <f t="shared" si="63"/>
        <v>2019/2020GlobalBuildings &amp; InfrastructureAll UsesGrantInternationalPublicMultilateral Climate Funds</v>
      </c>
      <c r="H4041" s="27" t="s">
        <v>290</v>
      </c>
      <c r="I4041" s="27" t="s">
        <v>343</v>
      </c>
      <c r="J4041" s="27" t="s">
        <v>293</v>
      </c>
      <c r="K4041" s="27" t="s">
        <v>346</v>
      </c>
      <c r="L4041" s="27" t="s">
        <v>332</v>
      </c>
      <c r="M4041" s="27" t="s">
        <v>324</v>
      </c>
      <c r="N4041" s="27" t="s">
        <v>309</v>
      </c>
      <c r="O4041" s="27" t="s">
        <v>29</v>
      </c>
      <c r="P4041" s="27">
        <v>1.8678762799999999</v>
      </c>
    </row>
    <row r="4042" spans="7:16" x14ac:dyDescent="0.25">
      <c r="G4042" s="27" t="str">
        <f t="shared" si="63"/>
        <v>2019/2020GlobalBuildings &amp; InfrastructureAll UsesGrantInternationalPublicMultilateral DFI</v>
      </c>
      <c r="H4042" s="27" t="s">
        <v>290</v>
      </c>
      <c r="I4042" s="27" t="s">
        <v>343</v>
      </c>
      <c r="J4042" s="27" t="s">
        <v>293</v>
      </c>
      <c r="K4042" s="27" t="s">
        <v>346</v>
      </c>
      <c r="L4042" s="27" t="s">
        <v>332</v>
      </c>
      <c r="M4042" s="27" t="s">
        <v>324</v>
      </c>
      <c r="N4042" s="27" t="s">
        <v>309</v>
      </c>
      <c r="O4042" s="27" t="s">
        <v>30</v>
      </c>
      <c r="P4042" s="27">
        <v>1.132439333</v>
      </c>
    </row>
    <row r="4043" spans="7:16" x14ac:dyDescent="0.25">
      <c r="G4043" s="27" t="str">
        <f t="shared" si="63"/>
        <v>2019/2020GlobalBuildings &amp; InfrastructureAll UsesGrantInternationalPublicPublic Fund</v>
      </c>
      <c r="H4043" s="27" t="s">
        <v>290</v>
      </c>
      <c r="I4043" s="27" t="s">
        <v>343</v>
      </c>
      <c r="J4043" s="27" t="s">
        <v>293</v>
      </c>
      <c r="K4043" s="27" t="s">
        <v>346</v>
      </c>
      <c r="L4043" s="27" t="s">
        <v>332</v>
      </c>
      <c r="M4043" s="27" t="s">
        <v>324</v>
      </c>
      <c r="N4043" s="27" t="s">
        <v>309</v>
      </c>
      <c r="O4043" s="27" t="s">
        <v>311</v>
      </c>
      <c r="P4043" s="27">
        <v>8.2051282049999994</v>
      </c>
    </row>
    <row r="4044" spans="7:16" x14ac:dyDescent="0.25">
      <c r="G4044" s="27" t="str">
        <f t="shared" si="63"/>
        <v>2019/2020GlobalBuildings &amp; InfrastructureAll UsesLow-cost project debtAll DestinationsPublicMultilateral DFI</v>
      </c>
      <c r="H4044" s="27" t="s">
        <v>290</v>
      </c>
      <c r="I4044" s="27" t="s">
        <v>343</v>
      </c>
      <c r="J4044" s="27" t="s">
        <v>293</v>
      </c>
      <c r="K4044" s="27" t="s">
        <v>346</v>
      </c>
      <c r="L4044" s="27" t="s">
        <v>336</v>
      </c>
      <c r="M4044" s="27" t="s">
        <v>338</v>
      </c>
      <c r="N4044" s="27" t="s">
        <v>309</v>
      </c>
      <c r="O4044" s="27" t="s">
        <v>30</v>
      </c>
      <c r="P4044" s="27">
        <v>0.55347407800000004</v>
      </c>
    </row>
    <row r="4045" spans="7:16" x14ac:dyDescent="0.25">
      <c r="G4045" s="27" t="str">
        <f t="shared" si="63"/>
        <v>2019/2020GlobalBuildings &amp; InfrastructureAll UsesLow-cost project debtAll DestinationsPublicState-owned FI</v>
      </c>
      <c r="H4045" s="27" t="s">
        <v>290</v>
      </c>
      <c r="I4045" s="27" t="s">
        <v>343</v>
      </c>
      <c r="J4045" s="27" t="s">
        <v>293</v>
      </c>
      <c r="K4045" s="27" t="s">
        <v>346</v>
      </c>
      <c r="L4045" s="27" t="s">
        <v>336</v>
      </c>
      <c r="M4045" s="27" t="s">
        <v>338</v>
      </c>
      <c r="N4045" s="27" t="s">
        <v>309</v>
      </c>
      <c r="O4045" s="27" t="s">
        <v>312</v>
      </c>
      <c r="P4045" s="27">
        <v>14324.90625</v>
      </c>
    </row>
    <row r="4046" spans="7:16" x14ac:dyDescent="0.25">
      <c r="G4046" s="27" t="str">
        <f t="shared" si="63"/>
        <v>2019/2020GlobalBuildings &amp; InfrastructureAll UsesLow-cost project debtDomesticPublicMultilateral DFI</v>
      </c>
      <c r="H4046" s="27" t="s">
        <v>290</v>
      </c>
      <c r="I4046" s="27" t="s">
        <v>343</v>
      </c>
      <c r="J4046" s="27" t="s">
        <v>293</v>
      </c>
      <c r="K4046" s="27" t="s">
        <v>346</v>
      </c>
      <c r="L4046" s="27" t="s">
        <v>336</v>
      </c>
      <c r="M4046" s="27" t="s">
        <v>323</v>
      </c>
      <c r="N4046" s="27" t="s">
        <v>309</v>
      </c>
      <c r="O4046" s="27" t="s">
        <v>30</v>
      </c>
      <c r="P4046" s="27">
        <v>8.3100000000000001E-5</v>
      </c>
    </row>
    <row r="4047" spans="7:16" x14ac:dyDescent="0.25">
      <c r="G4047" s="27" t="str">
        <f t="shared" si="63"/>
        <v>2019/2020GlobalBuildings &amp; InfrastructureAll UsesLow-cost project debtDomesticPublicState-owned FI</v>
      </c>
      <c r="H4047" s="27" t="s">
        <v>290</v>
      </c>
      <c r="I4047" s="27" t="s">
        <v>343</v>
      </c>
      <c r="J4047" s="27" t="s">
        <v>293</v>
      </c>
      <c r="K4047" s="27" t="s">
        <v>346</v>
      </c>
      <c r="L4047" s="27" t="s">
        <v>336</v>
      </c>
      <c r="M4047" s="27" t="s">
        <v>323</v>
      </c>
      <c r="N4047" s="27" t="s">
        <v>309</v>
      </c>
      <c r="O4047" s="27" t="s">
        <v>312</v>
      </c>
      <c r="P4047" s="27">
        <v>14324.90625</v>
      </c>
    </row>
    <row r="4048" spans="7:16" x14ac:dyDescent="0.25">
      <c r="G4048" s="27" t="str">
        <f t="shared" si="63"/>
        <v>2019/2020GlobalBuildings &amp; InfrastructureAll UsesLow-cost project debtInternationalPublicMultilateral DFI</v>
      </c>
      <c r="H4048" s="27" t="s">
        <v>290</v>
      </c>
      <c r="I4048" s="27" t="s">
        <v>343</v>
      </c>
      <c r="J4048" s="27" t="s">
        <v>293</v>
      </c>
      <c r="K4048" s="27" t="s">
        <v>346</v>
      </c>
      <c r="L4048" s="27" t="s">
        <v>336</v>
      </c>
      <c r="M4048" s="27" t="s">
        <v>324</v>
      </c>
      <c r="N4048" s="27" t="s">
        <v>309</v>
      </c>
      <c r="O4048" s="27" t="s">
        <v>30</v>
      </c>
      <c r="P4048" s="27">
        <v>0.55339097800000003</v>
      </c>
    </row>
    <row r="4049" spans="7:16" x14ac:dyDescent="0.25">
      <c r="G4049" s="27" t="str">
        <f t="shared" si="63"/>
        <v>2019/2020GlobalBuildings &amp; InfrastructureAll UsesProject-level equityAll DestinationsPrivateCorporations</v>
      </c>
      <c r="H4049" s="27" t="s">
        <v>290</v>
      </c>
      <c r="I4049" s="27" t="s">
        <v>343</v>
      </c>
      <c r="J4049" s="27" t="s">
        <v>293</v>
      </c>
      <c r="K4049" s="27" t="s">
        <v>346</v>
      </c>
      <c r="L4049" s="27" t="s">
        <v>337</v>
      </c>
      <c r="M4049" s="27" t="s">
        <v>338</v>
      </c>
      <c r="N4049" s="27" t="s">
        <v>306</v>
      </c>
      <c r="O4049" s="27" t="s">
        <v>307</v>
      </c>
      <c r="P4049" s="27">
        <v>15.259995</v>
      </c>
    </row>
    <row r="4050" spans="7:16" x14ac:dyDescent="0.25">
      <c r="G4050" s="27" t="str">
        <f t="shared" si="63"/>
        <v>2019/2020GlobalBuildings &amp; InfrastructureAll UsesProject-level equityAll DestinationsPrivateFunds</v>
      </c>
      <c r="H4050" s="27" t="s">
        <v>290</v>
      </c>
      <c r="I4050" s="27" t="s">
        <v>343</v>
      </c>
      <c r="J4050" s="27" t="s">
        <v>293</v>
      </c>
      <c r="K4050" s="27" t="s">
        <v>346</v>
      </c>
      <c r="L4050" s="27" t="s">
        <v>337</v>
      </c>
      <c r="M4050" s="27" t="s">
        <v>338</v>
      </c>
      <c r="N4050" s="27" t="s">
        <v>306</v>
      </c>
      <c r="O4050" s="27" t="s">
        <v>25</v>
      </c>
      <c r="P4050" s="27">
        <v>1.635</v>
      </c>
    </row>
    <row r="4051" spans="7:16" x14ac:dyDescent="0.25">
      <c r="G4051" s="27" t="str">
        <f t="shared" si="63"/>
        <v>2019/2020GlobalBuildings &amp; InfrastructureAll UsesProject-level equityAll DestinationsPrivateUnknown</v>
      </c>
      <c r="H4051" s="27" t="s">
        <v>290</v>
      </c>
      <c r="I4051" s="27" t="s">
        <v>343</v>
      </c>
      <c r="J4051" s="27" t="s">
        <v>293</v>
      </c>
      <c r="K4051" s="27" t="s">
        <v>346</v>
      </c>
      <c r="L4051" s="27" t="s">
        <v>337</v>
      </c>
      <c r="M4051" s="27" t="s">
        <v>338</v>
      </c>
      <c r="N4051" s="27" t="s">
        <v>306</v>
      </c>
      <c r="O4051" s="27" t="s">
        <v>301</v>
      </c>
      <c r="P4051" s="27">
        <v>1626.4037436999999</v>
      </c>
    </row>
    <row r="4052" spans="7:16" x14ac:dyDescent="0.25">
      <c r="G4052" s="27" t="str">
        <f t="shared" si="63"/>
        <v>2019/2020GlobalBuildings &amp; InfrastructureAll UsesProject-level equityAll DestinationsPublicMultilateral DFI</v>
      </c>
      <c r="H4052" s="27" t="s">
        <v>290</v>
      </c>
      <c r="I4052" s="27" t="s">
        <v>343</v>
      </c>
      <c r="J4052" s="27" t="s">
        <v>293</v>
      </c>
      <c r="K4052" s="27" t="s">
        <v>346</v>
      </c>
      <c r="L4052" s="27" t="s">
        <v>337</v>
      </c>
      <c r="M4052" s="27" t="s">
        <v>338</v>
      </c>
      <c r="N4052" s="27" t="s">
        <v>309</v>
      </c>
      <c r="O4052" s="27" t="s">
        <v>30</v>
      </c>
      <c r="P4052" s="27">
        <v>50.285456815000003</v>
      </c>
    </row>
    <row r="4053" spans="7:16" x14ac:dyDescent="0.25">
      <c r="G4053" s="27" t="str">
        <f t="shared" si="63"/>
        <v>2019/2020GlobalBuildings &amp; InfrastructureAll UsesProject-level equityAll DestinationsPublicSOE</v>
      </c>
      <c r="H4053" s="27" t="s">
        <v>290</v>
      </c>
      <c r="I4053" s="27" t="s">
        <v>343</v>
      </c>
      <c r="J4053" s="27" t="s">
        <v>293</v>
      </c>
      <c r="K4053" s="27" t="s">
        <v>346</v>
      </c>
      <c r="L4053" s="27" t="s">
        <v>337</v>
      </c>
      <c r="M4053" s="27" t="s">
        <v>338</v>
      </c>
      <c r="N4053" s="27" t="s">
        <v>309</v>
      </c>
      <c r="O4053" s="27" t="s">
        <v>34</v>
      </c>
      <c r="P4053" s="27">
        <v>13.615</v>
      </c>
    </row>
    <row r="4054" spans="7:16" x14ac:dyDescent="0.25">
      <c r="G4054" s="27" t="str">
        <f t="shared" si="63"/>
        <v>2019/2020GlobalBuildings &amp; InfrastructureAll UsesProject-level equityDomesticPrivateCorporations</v>
      </c>
      <c r="H4054" s="27" t="s">
        <v>290</v>
      </c>
      <c r="I4054" s="27" t="s">
        <v>343</v>
      </c>
      <c r="J4054" s="27" t="s">
        <v>293</v>
      </c>
      <c r="K4054" s="27" t="s">
        <v>346</v>
      </c>
      <c r="L4054" s="27" t="s">
        <v>337</v>
      </c>
      <c r="M4054" s="27" t="s">
        <v>323</v>
      </c>
      <c r="N4054" s="27" t="s">
        <v>306</v>
      </c>
      <c r="O4054" s="27" t="s">
        <v>307</v>
      </c>
      <c r="P4054" s="27">
        <v>15.259995</v>
      </c>
    </row>
    <row r="4055" spans="7:16" x14ac:dyDescent="0.25">
      <c r="G4055" s="27" t="str">
        <f t="shared" si="63"/>
        <v>2019/2020GlobalBuildings &amp; InfrastructureAll UsesProject-level equityDomesticPrivateUnknown</v>
      </c>
      <c r="H4055" s="27" t="s">
        <v>290</v>
      </c>
      <c r="I4055" s="27" t="s">
        <v>343</v>
      </c>
      <c r="J4055" s="27" t="s">
        <v>293</v>
      </c>
      <c r="K4055" s="27" t="s">
        <v>346</v>
      </c>
      <c r="L4055" s="27" t="s">
        <v>337</v>
      </c>
      <c r="M4055" s="27" t="s">
        <v>323</v>
      </c>
      <c r="N4055" s="27" t="s">
        <v>306</v>
      </c>
      <c r="O4055" s="27" t="s">
        <v>301</v>
      </c>
      <c r="P4055" s="27">
        <v>1626.4037436999999</v>
      </c>
    </row>
    <row r="4056" spans="7:16" x14ac:dyDescent="0.25">
      <c r="G4056" s="27" t="str">
        <f t="shared" si="63"/>
        <v>2019/2020GlobalBuildings &amp; InfrastructureAll UsesProject-level equityDomesticPublicMultilateral DFI</v>
      </c>
      <c r="H4056" s="27" t="s">
        <v>290</v>
      </c>
      <c r="I4056" s="27" t="s">
        <v>343</v>
      </c>
      <c r="J4056" s="27" t="s">
        <v>293</v>
      </c>
      <c r="K4056" s="27" t="s">
        <v>346</v>
      </c>
      <c r="L4056" s="27" t="s">
        <v>337</v>
      </c>
      <c r="M4056" s="27" t="s">
        <v>323</v>
      </c>
      <c r="N4056" s="27" t="s">
        <v>309</v>
      </c>
      <c r="O4056" s="27" t="s">
        <v>30</v>
      </c>
      <c r="P4056" s="27">
        <v>4.9310340850000003</v>
      </c>
    </row>
    <row r="4057" spans="7:16" x14ac:dyDescent="0.25">
      <c r="G4057" s="27" t="str">
        <f t="shared" si="63"/>
        <v>2019/2020GlobalBuildings &amp; InfrastructureAll UsesProject-level equityInternationalPrivateFunds</v>
      </c>
      <c r="H4057" s="27" t="s">
        <v>290</v>
      </c>
      <c r="I4057" s="27" t="s">
        <v>343</v>
      </c>
      <c r="J4057" s="27" t="s">
        <v>293</v>
      </c>
      <c r="K4057" s="27" t="s">
        <v>346</v>
      </c>
      <c r="L4057" s="27" t="s">
        <v>337</v>
      </c>
      <c r="M4057" s="27" t="s">
        <v>324</v>
      </c>
      <c r="N4057" s="27" t="s">
        <v>306</v>
      </c>
      <c r="O4057" s="27" t="s">
        <v>25</v>
      </c>
      <c r="P4057" s="27">
        <v>1.635</v>
      </c>
    </row>
    <row r="4058" spans="7:16" x14ac:dyDescent="0.25">
      <c r="G4058" s="27" t="str">
        <f t="shared" si="63"/>
        <v>2019/2020GlobalBuildings &amp; InfrastructureAll UsesProject-level equityInternationalPublicMultilateral DFI</v>
      </c>
      <c r="H4058" s="27" t="s">
        <v>290</v>
      </c>
      <c r="I4058" s="27" t="s">
        <v>343</v>
      </c>
      <c r="J4058" s="27" t="s">
        <v>293</v>
      </c>
      <c r="K4058" s="27" t="s">
        <v>346</v>
      </c>
      <c r="L4058" s="27" t="s">
        <v>337</v>
      </c>
      <c r="M4058" s="27" t="s">
        <v>324</v>
      </c>
      <c r="N4058" s="27" t="s">
        <v>309</v>
      </c>
      <c r="O4058" s="27" t="s">
        <v>30</v>
      </c>
      <c r="P4058" s="27">
        <v>45.354422729999897</v>
      </c>
    </row>
    <row r="4059" spans="7:16" x14ac:dyDescent="0.25">
      <c r="G4059" s="27" t="str">
        <f t="shared" si="63"/>
        <v>2019/2020GlobalBuildings &amp; InfrastructureAll UsesProject-level equityInternationalPublicSOE</v>
      </c>
      <c r="H4059" s="27" t="s">
        <v>290</v>
      </c>
      <c r="I4059" s="27" t="s">
        <v>343</v>
      </c>
      <c r="J4059" s="27" t="s">
        <v>293</v>
      </c>
      <c r="K4059" s="27" t="s">
        <v>346</v>
      </c>
      <c r="L4059" s="27" t="s">
        <v>337</v>
      </c>
      <c r="M4059" s="27" t="s">
        <v>324</v>
      </c>
      <c r="N4059" s="27" t="s">
        <v>309</v>
      </c>
      <c r="O4059" s="27" t="s">
        <v>34</v>
      </c>
      <c r="P4059" s="27">
        <v>13.615</v>
      </c>
    </row>
    <row r="4060" spans="7:16" x14ac:dyDescent="0.25">
      <c r="G4060" s="27" t="str">
        <f t="shared" si="63"/>
        <v>2019/2020GlobalBuildings &amp; InfrastructureAll UsesProject-level market rate debtAll DestinationsPrivateCommercial FI</v>
      </c>
      <c r="H4060" s="27" t="s">
        <v>290</v>
      </c>
      <c r="I4060" s="27" t="s">
        <v>343</v>
      </c>
      <c r="J4060" s="27" t="s">
        <v>293</v>
      </c>
      <c r="K4060" s="27" t="s">
        <v>346</v>
      </c>
      <c r="L4060" s="27" t="s">
        <v>335</v>
      </c>
      <c r="M4060" s="27" t="s">
        <v>338</v>
      </c>
      <c r="N4060" s="27" t="s">
        <v>306</v>
      </c>
      <c r="O4060" s="27" t="s">
        <v>23</v>
      </c>
      <c r="P4060" s="27">
        <v>13970.595217399999</v>
      </c>
    </row>
    <row r="4061" spans="7:16" x14ac:dyDescent="0.25">
      <c r="G4061" s="27" t="str">
        <f t="shared" si="63"/>
        <v>2019/2020GlobalBuildings &amp; InfrastructureAll UsesProject-level market rate debtAll DestinationsPrivateUnknown</v>
      </c>
      <c r="H4061" s="27" t="s">
        <v>290</v>
      </c>
      <c r="I4061" s="27" t="s">
        <v>343</v>
      </c>
      <c r="J4061" s="27" t="s">
        <v>293</v>
      </c>
      <c r="K4061" s="27" t="s">
        <v>346</v>
      </c>
      <c r="L4061" s="27" t="s">
        <v>335</v>
      </c>
      <c r="M4061" s="27" t="s">
        <v>338</v>
      </c>
      <c r="N4061" s="27" t="s">
        <v>306</v>
      </c>
      <c r="O4061" s="27" t="s">
        <v>301</v>
      </c>
      <c r="P4061" s="27">
        <v>31967.129860000001</v>
      </c>
    </row>
    <row r="4062" spans="7:16" x14ac:dyDescent="0.25">
      <c r="G4062" s="27" t="str">
        <f t="shared" si="63"/>
        <v>2019/2020GlobalBuildings &amp; InfrastructureAll UsesProject-level market rate debtAll DestinationsPublicMultilateral DFI</v>
      </c>
      <c r="H4062" s="27" t="s">
        <v>290</v>
      </c>
      <c r="I4062" s="27" t="s">
        <v>343</v>
      </c>
      <c r="J4062" s="27" t="s">
        <v>293</v>
      </c>
      <c r="K4062" s="27" t="s">
        <v>346</v>
      </c>
      <c r="L4062" s="27" t="s">
        <v>335</v>
      </c>
      <c r="M4062" s="27" t="s">
        <v>338</v>
      </c>
      <c r="N4062" s="27" t="s">
        <v>309</v>
      </c>
      <c r="O4062" s="27" t="s">
        <v>30</v>
      </c>
      <c r="P4062" s="27">
        <v>2189.6379047769901</v>
      </c>
    </row>
    <row r="4063" spans="7:16" x14ac:dyDescent="0.25">
      <c r="G4063" s="27" t="str">
        <f t="shared" si="63"/>
        <v>2019/2020GlobalBuildings &amp; InfrastructureAll UsesProject-level market rate debtAll DestinationsPublicUnknown</v>
      </c>
      <c r="H4063" s="27" t="s">
        <v>290</v>
      </c>
      <c r="I4063" s="27" t="s">
        <v>343</v>
      </c>
      <c r="J4063" s="27" t="s">
        <v>293</v>
      </c>
      <c r="K4063" s="27" t="s">
        <v>346</v>
      </c>
      <c r="L4063" s="27" t="s">
        <v>335</v>
      </c>
      <c r="M4063" s="27" t="s">
        <v>338</v>
      </c>
      <c r="N4063" s="27" t="s">
        <v>309</v>
      </c>
      <c r="O4063" s="27" t="s">
        <v>301</v>
      </c>
      <c r="P4063" s="27">
        <v>1734.3398500000001</v>
      </c>
    </row>
    <row r="4064" spans="7:16" x14ac:dyDescent="0.25">
      <c r="G4064" s="27" t="str">
        <f t="shared" si="63"/>
        <v>2019/2020GlobalBuildings &amp; InfrastructureAll UsesProject-level market rate debtDomesticPrivateCommercial FI</v>
      </c>
      <c r="H4064" s="27" t="s">
        <v>290</v>
      </c>
      <c r="I4064" s="27" t="s">
        <v>343</v>
      </c>
      <c r="J4064" s="27" t="s">
        <v>293</v>
      </c>
      <c r="K4064" s="27" t="s">
        <v>346</v>
      </c>
      <c r="L4064" s="27" t="s">
        <v>335</v>
      </c>
      <c r="M4064" s="27" t="s">
        <v>323</v>
      </c>
      <c r="N4064" s="27" t="s">
        <v>306</v>
      </c>
      <c r="O4064" s="27" t="s">
        <v>23</v>
      </c>
      <c r="P4064" s="27">
        <v>13970.595217399999</v>
      </c>
    </row>
    <row r="4065" spans="7:16" x14ac:dyDescent="0.25">
      <c r="G4065" s="27" t="str">
        <f t="shared" si="63"/>
        <v>2019/2020GlobalBuildings &amp; InfrastructureAll UsesProject-level market rate debtDomesticPrivateUnknown</v>
      </c>
      <c r="H4065" s="27" t="s">
        <v>290</v>
      </c>
      <c r="I4065" s="27" t="s">
        <v>343</v>
      </c>
      <c r="J4065" s="27" t="s">
        <v>293</v>
      </c>
      <c r="K4065" s="27" t="s">
        <v>346</v>
      </c>
      <c r="L4065" s="27" t="s">
        <v>335</v>
      </c>
      <c r="M4065" s="27" t="s">
        <v>323</v>
      </c>
      <c r="N4065" s="27" t="s">
        <v>306</v>
      </c>
      <c r="O4065" s="27" t="s">
        <v>301</v>
      </c>
      <c r="P4065" s="27">
        <v>31967.129860000001</v>
      </c>
    </row>
    <row r="4066" spans="7:16" x14ac:dyDescent="0.25">
      <c r="G4066" s="27" t="str">
        <f t="shared" si="63"/>
        <v>2019/2020GlobalBuildings &amp; InfrastructureAll UsesProject-level market rate debtDomesticPublicMultilateral DFI</v>
      </c>
      <c r="H4066" s="27" t="s">
        <v>290</v>
      </c>
      <c r="I4066" s="27" t="s">
        <v>343</v>
      </c>
      <c r="J4066" s="27" t="s">
        <v>293</v>
      </c>
      <c r="K4066" s="27" t="s">
        <v>346</v>
      </c>
      <c r="L4066" s="27" t="s">
        <v>335</v>
      </c>
      <c r="M4066" s="27" t="s">
        <v>323</v>
      </c>
      <c r="N4066" s="27" t="s">
        <v>309</v>
      </c>
      <c r="O4066" s="27" t="s">
        <v>30</v>
      </c>
      <c r="P4066" s="27">
        <v>175.753422895</v>
      </c>
    </row>
    <row r="4067" spans="7:16" x14ac:dyDescent="0.25">
      <c r="G4067" s="27" t="str">
        <f t="shared" si="63"/>
        <v>2019/2020GlobalBuildings &amp; InfrastructureAll UsesProject-level market rate debtDomesticPublicUnknown</v>
      </c>
      <c r="H4067" s="27" t="s">
        <v>290</v>
      </c>
      <c r="I4067" s="27" t="s">
        <v>343</v>
      </c>
      <c r="J4067" s="27" t="s">
        <v>293</v>
      </c>
      <c r="K4067" s="27" t="s">
        <v>346</v>
      </c>
      <c r="L4067" s="27" t="s">
        <v>335</v>
      </c>
      <c r="M4067" s="27" t="s">
        <v>323</v>
      </c>
      <c r="N4067" s="27" t="s">
        <v>309</v>
      </c>
      <c r="O4067" s="27" t="s">
        <v>301</v>
      </c>
      <c r="P4067" s="27">
        <v>1734.3398500000001</v>
      </c>
    </row>
    <row r="4068" spans="7:16" x14ac:dyDescent="0.25">
      <c r="G4068" s="27" t="str">
        <f t="shared" si="63"/>
        <v>2019/2020GlobalBuildings &amp; InfrastructureAll UsesProject-level market rate debtInternationalPublicMultilateral DFI</v>
      </c>
      <c r="H4068" s="27" t="s">
        <v>290</v>
      </c>
      <c r="I4068" s="27" t="s">
        <v>343</v>
      </c>
      <c r="J4068" s="27" t="s">
        <v>293</v>
      </c>
      <c r="K4068" s="27" t="s">
        <v>346</v>
      </c>
      <c r="L4068" s="27" t="s">
        <v>335</v>
      </c>
      <c r="M4068" s="27" t="s">
        <v>324</v>
      </c>
      <c r="N4068" s="27" t="s">
        <v>309</v>
      </c>
      <c r="O4068" s="27" t="s">
        <v>30</v>
      </c>
      <c r="P4068" s="27">
        <v>2013.88448188199</v>
      </c>
    </row>
    <row r="4069" spans="7:16" x14ac:dyDescent="0.25">
      <c r="G4069" s="27" t="str">
        <f t="shared" si="63"/>
        <v>2019/2020GlobalBuildings &amp; InfrastructureAll UsesUnknownAll DestinationsPublicBilateral DFI</v>
      </c>
      <c r="H4069" s="27" t="s">
        <v>290</v>
      </c>
      <c r="I4069" s="27" t="s">
        <v>343</v>
      </c>
      <c r="J4069" s="27" t="s">
        <v>293</v>
      </c>
      <c r="K4069" s="27" t="s">
        <v>346</v>
      </c>
      <c r="L4069" s="27" t="s">
        <v>301</v>
      </c>
      <c r="M4069" s="27" t="s">
        <v>338</v>
      </c>
      <c r="N4069" s="27" t="s">
        <v>309</v>
      </c>
      <c r="O4069" s="27" t="s">
        <v>31</v>
      </c>
      <c r="P4069" s="27">
        <v>0</v>
      </c>
    </row>
    <row r="4070" spans="7:16" x14ac:dyDescent="0.25">
      <c r="G4070" s="27" t="str">
        <f t="shared" si="63"/>
        <v>2019/2020GlobalBuildings &amp; InfrastructureAll UsesUnknownAll DestinationsPublicMultilateral DFI</v>
      </c>
      <c r="H4070" s="27" t="s">
        <v>290</v>
      </c>
      <c r="I4070" s="27" t="s">
        <v>343</v>
      </c>
      <c r="J4070" s="27" t="s">
        <v>293</v>
      </c>
      <c r="K4070" s="27" t="s">
        <v>346</v>
      </c>
      <c r="L4070" s="27" t="s">
        <v>301</v>
      </c>
      <c r="M4070" s="27" t="s">
        <v>338</v>
      </c>
      <c r="N4070" s="27" t="s">
        <v>309</v>
      </c>
      <c r="O4070" s="27" t="s">
        <v>30</v>
      </c>
      <c r="P4070" s="27">
        <v>0</v>
      </c>
    </row>
    <row r="4071" spans="7:16" x14ac:dyDescent="0.25">
      <c r="G4071" s="27" t="str">
        <f t="shared" si="63"/>
        <v>2019/2020GlobalBuildings &amp; InfrastructureAll UsesUnknownAll DestinationsUnknownUnknown</v>
      </c>
      <c r="H4071" s="27" t="s">
        <v>290</v>
      </c>
      <c r="I4071" s="27" t="s">
        <v>343</v>
      </c>
      <c r="J4071" s="27" t="s">
        <v>293</v>
      </c>
      <c r="K4071" s="27" t="s">
        <v>346</v>
      </c>
      <c r="L4071" s="27" t="s">
        <v>301</v>
      </c>
      <c r="M4071" s="27" t="s">
        <v>338</v>
      </c>
      <c r="N4071" s="27" t="s">
        <v>301</v>
      </c>
      <c r="O4071" s="27" t="s">
        <v>301</v>
      </c>
      <c r="P4071" s="27">
        <v>37313.535707999901</v>
      </c>
    </row>
    <row r="4072" spans="7:16" x14ac:dyDescent="0.25">
      <c r="G4072" s="27" t="str">
        <f t="shared" si="63"/>
        <v>2019/2020GlobalBuildings &amp; InfrastructureAll UsesUnknownDomesticPublicMultilateral DFI</v>
      </c>
      <c r="H4072" s="27" t="s">
        <v>290</v>
      </c>
      <c r="I4072" s="27" t="s">
        <v>343</v>
      </c>
      <c r="J4072" s="27" t="s">
        <v>293</v>
      </c>
      <c r="K4072" s="27" t="s">
        <v>346</v>
      </c>
      <c r="L4072" s="27" t="s">
        <v>301</v>
      </c>
      <c r="M4072" s="27" t="s">
        <v>323</v>
      </c>
      <c r="N4072" s="27" t="s">
        <v>309</v>
      </c>
      <c r="O4072" s="27" t="s">
        <v>30</v>
      </c>
      <c r="P4072" s="27">
        <v>0</v>
      </c>
    </row>
    <row r="4073" spans="7:16" x14ac:dyDescent="0.25">
      <c r="G4073" s="27" t="str">
        <f t="shared" si="63"/>
        <v>2019/2020GlobalBuildings &amp; InfrastructureAll UsesUnknownDomesticUnknownUnknown</v>
      </c>
      <c r="H4073" s="27" t="s">
        <v>290</v>
      </c>
      <c r="I4073" s="27" t="s">
        <v>343</v>
      </c>
      <c r="J4073" s="27" t="s">
        <v>293</v>
      </c>
      <c r="K4073" s="27" t="s">
        <v>346</v>
      </c>
      <c r="L4073" s="27" t="s">
        <v>301</v>
      </c>
      <c r="M4073" s="27" t="s">
        <v>323</v>
      </c>
      <c r="N4073" s="27" t="s">
        <v>301</v>
      </c>
      <c r="O4073" s="27" t="s">
        <v>301</v>
      </c>
      <c r="P4073" s="27">
        <v>24888.535707999999</v>
      </c>
    </row>
    <row r="4074" spans="7:16" x14ac:dyDescent="0.25">
      <c r="G4074" s="27" t="str">
        <f t="shared" si="63"/>
        <v>2019/2020GlobalBuildings &amp; InfrastructureAll UsesUnknownInternationalPublicBilateral DFI</v>
      </c>
      <c r="H4074" s="27" t="s">
        <v>290</v>
      </c>
      <c r="I4074" s="27" t="s">
        <v>343</v>
      </c>
      <c r="J4074" s="27" t="s">
        <v>293</v>
      </c>
      <c r="K4074" s="27" t="s">
        <v>346</v>
      </c>
      <c r="L4074" s="27" t="s">
        <v>301</v>
      </c>
      <c r="M4074" s="27" t="s">
        <v>324</v>
      </c>
      <c r="N4074" s="27" t="s">
        <v>309</v>
      </c>
      <c r="O4074" s="27" t="s">
        <v>31</v>
      </c>
      <c r="P4074" s="27">
        <v>0</v>
      </c>
    </row>
    <row r="4075" spans="7:16" x14ac:dyDescent="0.25">
      <c r="G4075" s="27" t="str">
        <f t="shared" si="63"/>
        <v>2019/2020GlobalBuildings &amp; InfrastructureAll UsesUnknownInternationalPublicMultilateral DFI</v>
      </c>
      <c r="H4075" s="27" t="s">
        <v>290</v>
      </c>
      <c r="I4075" s="27" t="s">
        <v>343</v>
      </c>
      <c r="J4075" s="27" t="s">
        <v>293</v>
      </c>
      <c r="K4075" s="27" t="s">
        <v>346</v>
      </c>
      <c r="L4075" s="27" t="s">
        <v>301</v>
      </c>
      <c r="M4075" s="27" t="s">
        <v>324</v>
      </c>
      <c r="N4075" s="27" t="s">
        <v>309</v>
      </c>
      <c r="O4075" s="27" t="s">
        <v>30</v>
      </c>
      <c r="P4075" s="27">
        <v>0</v>
      </c>
    </row>
    <row r="4076" spans="7:16" x14ac:dyDescent="0.25">
      <c r="G4076" s="27" t="str">
        <f t="shared" si="63"/>
        <v>2019/2020GlobalBuildings &amp; InfrastructureAll UsesUnknownUnknownUnknownUnknown</v>
      </c>
      <c r="H4076" s="27" t="s">
        <v>290</v>
      </c>
      <c r="I4076" s="27" t="s">
        <v>343</v>
      </c>
      <c r="J4076" s="27" t="s">
        <v>293</v>
      </c>
      <c r="K4076" s="27" t="s">
        <v>346</v>
      </c>
      <c r="L4076" s="27" t="s">
        <v>301</v>
      </c>
      <c r="M4076" s="27" t="s">
        <v>301</v>
      </c>
      <c r="N4076" s="27" t="s">
        <v>301</v>
      </c>
      <c r="O4076" s="27" t="s">
        <v>301</v>
      </c>
      <c r="P4076" s="27">
        <v>12425</v>
      </c>
    </row>
    <row r="4077" spans="7:16" x14ac:dyDescent="0.25">
      <c r="G4077" s="27" t="str">
        <f t="shared" si="63"/>
        <v>2019/2020GlobalBuildings &amp; InfrastructureMitigationAll InstrumentsAll DestinationsPrivateCommercial FI</v>
      </c>
      <c r="H4077" s="27" t="s">
        <v>290</v>
      </c>
      <c r="I4077" s="27" t="s">
        <v>343</v>
      </c>
      <c r="J4077" s="27" t="s">
        <v>293</v>
      </c>
      <c r="K4077" s="27" t="s">
        <v>303</v>
      </c>
      <c r="L4077" s="27" t="s">
        <v>345</v>
      </c>
      <c r="M4077" s="27" t="s">
        <v>338</v>
      </c>
      <c r="N4077" s="27" t="s">
        <v>306</v>
      </c>
      <c r="O4077" s="27" t="s">
        <v>23</v>
      </c>
      <c r="P4077" s="27">
        <v>26241.879217400001</v>
      </c>
    </row>
    <row r="4078" spans="7:16" x14ac:dyDescent="0.25">
      <c r="G4078" s="27" t="str">
        <f t="shared" si="63"/>
        <v>2019/2020GlobalBuildings &amp; InfrastructureMitigationAll InstrumentsAll DestinationsPrivateCorporations</v>
      </c>
      <c r="H4078" s="27" t="s">
        <v>290</v>
      </c>
      <c r="I4078" s="27" t="s">
        <v>343</v>
      </c>
      <c r="J4078" s="27" t="s">
        <v>293</v>
      </c>
      <c r="K4078" s="27" t="s">
        <v>303</v>
      </c>
      <c r="L4078" s="27" t="s">
        <v>345</v>
      </c>
      <c r="M4078" s="27" t="s">
        <v>338</v>
      </c>
      <c r="N4078" s="27" t="s">
        <v>306</v>
      </c>
      <c r="O4078" s="27" t="s">
        <v>307</v>
      </c>
      <c r="P4078" s="27">
        <v>9105.4914439639997</v>
      </c>
    </row>
    <row r="4079" spans="7:16" x14ac:dyDescent="0.25">
      <c r="G4079" s="27" t="str">
        <f t="shared" si="63"/>
        <v>2019/2020GlobalBuildings &amp; InfrastructureMitigationAll InstrumentsAll DestinationsPrivateFunds</v>
      </c>
      <c r="H4079" s="27" t="s">
        <v>290</v>
      </c>
      <c r="I4079" s="27" t="s">
        <v>343</v>
      </c>
      <c r="J4079" s="27" t="s">
        <v>293</v>
      </c>
      <c r="K4079" s="27" t="s">
        <v>303</v>
      </c>
      <c r="L4079" s="27" t="s">
        <v>345</v>
      </c>
      <c r="M4079" s="27" t="s">
        <v>338</v>
      </c>
      <c r="N4079" s="27" t="s">
        <v>306</v>
      </c>
      <c r="O4079" s="27" t="s">
        <v>25</v>
      </c>
      <c r="P4079" s="27">
        <v>1.635</v>
      </c>
    </row>
    <row r="4080" spans="7:16" x14ac:dyDescent="0.25">
      <c r="G4080" s="27" t="str">
        <f t="shared" si="63"/>
        <v>2019/2020GlobalBuildings &amp; InfrastructureMitigationAll InstrumentsAll DestinationsPrivateHouseholds/Individuals</v>
      </c>
      <c r="H4080" s="27" t="s">
        <v>290</v>
      </c>
      <c r="I4080" s="27" t="s">
        <v>343</v>
      </c>
      <c r="J4080" s="27" t="s">
        <v>293</v>
      </c>
      <c r="K4080" s="27" t="s">
        <v>303</v>
      </c>
      <c r="L4080" s="27" t="s">
        <v>345</v>
      </c>
      <c r="M4080" s="27" t="s">
        <v>338</v>
      </c>
      <c r="N4080" s="27" t="s">
        <v>306</v>
      </c>
      <c r="O4080" s="27" t="s">
        <v>308</v>
      </c>
      <c r="P4080" s="27">
        <v>22669.150885200001</v>
      </c>
    </row>
    <row r="4081" spans="7:16" x14ac:dyDescent="0.25">
      <c r="G4081" s="27" t="str">
        <f t="shared" si="63"/>
        <v>2019/2020GlobalBuildings &amp; InfrastructureMitigationAll InstrumentsAll DestinationsPrivateUnknown</v>
      </c>
      <c r="H4081" s="27" t="s">
        <v>290</v>
      </c>
      <c r="I4081" s="27" t="s">
        <v>343</v>
      </c>
      <c r="J4081" s="27" t="s">
        <v>293</v>
      </c>
      <c r="K4081" s="27" t="s">
        <v>303</v>
      </c>
      <c r="L4081" s="27" t="s">
        <v>345</v>
      </c>
      <c r="M4081" s="27" t="s">
        <v>338</v>
      </c>
      <c r="N4081" s="27" t="s">
        <v>306</v>
      </c>
      <c r="O4081" s="27" t="s">
        <v>301</v>
      </c>
      <c r="P4081" s="27">
        <v>41621.963388700002</v>
      </c>
    </row>
    <row r="4082" spans="7:16" x14ac:dyDescent="0.25">
      <c r="G4082" s="27" t="str">
        <f t="shared" si="63"/>
        <v>2019/2020GlobalBuildings &amp; InfrastructureMitigationAll InstrumentsAll DestinationsPublicBilateral DFI</v>
      </c>
      <c r="H4082" s="27" t="s">
        <v>290</v>
      </c>
      <c r="I4082" s="27" t="s">
        <v>343</v>
      </c>
      <c r="J4082" s="27" t="s">
        <v>293</v>
      </c>
      <c r="K4082" s="27" t="s">
        <v>303</v>
      </c>
      <c r="L4082" s="27" t="s">
        <v>345</v>
      </c>
      <c r="M4082" s="27" t="s">
        <v>338</v>
      </c>
      <c r="N4082" s="27" t="s">
        <v>309</v>
      </c>
      <c r="O4082" s="27" t="s">
        <v>31</v>
      </c>
      <c r="P4082" s="27">
        <v>0</v>
      </c>
    </row>
    <row r="4083" spans="7:16" x14ac:dyDescent="0.25">
      <c r="G4083" s="27" t="str">
        <f t="shared" si="63"/>
        <v>2019/2020GlobalBuildings &amp; InfrastructureMitigationAll InstrumentsAll DestinationsPublicGovernment</v>
      </c>
      <c r="H4083" s="27" t="s">
        <v>290</v>
      </c>
      <c r="I4083" s="27" t="s">
        <v>343</v>
      </c>
      <c r="J4083" s="27" t="s">
        <v>293</v>
      </c>
      <c r="K4083" s="27" t="s">
        <v>303</v>
      </c>
      <c r="L4083" s="27" t="s">
        <v>345</v>
      </c>
      <c r="M4083" s="27" t="s">
        <v>338</v>
      </c>
      <c r="N4083" s="27" t="s">
        <v>309</v>
      </c>
      <c r="O4083" s="27" t="s">
        <v>28</v>
      </c>
      <c r="P4083" s="27">
        <v>29043.091935188899</v>
      </c>
    </row>
    <row r="4084" spans="7:16" x14ac:dyDescent="0.25">
      <c r="G4084" s="27" t="str">
        <f t="shared" si="63"/>
        <v>2019/2020GlobalBuildings &amp; InfrastructureMitigationAll InstrumentsAll DestinationsPublicMultilateral Climate Funds</v>
      </c>
      <c r="H4084" s="27" t="s">
        <v>290</v>
      </c>
      <c r="I4084" s="27" t="s">
        <v>343</v>
      </c>
      <c r="J4084" s="27" t="s">
        <v>293</v>
      </c>
      <c r="K4084" s="27" t="s">
        <v>303</v>
      </c>
      <c r="L4084" s="27" t="s">
        <v>345</v>
      </c>
      <c r="M4084" s="27" t="s">
        <v>338</v>
      </c>
      <c r="N4084" s="27" t="s">
        <v>309</v>
      </c>
      <c r="O4084" s="27" t="s">
        <v>29</v>
      </c>
      <c r="P4084" s="27">
        <v>1.8678762799999999</v>
      </c>
    </row>
    <row r="4085" spans="7:16" x14ac:dyDescent="0.25">
      <c r="G4085" s="27" t="str">
        <f t="shared" si="63"/>
        <v>2019/2020GlobalBuildings &amp; InfrastructureMitigationAll InstrumentsAll DestinationsPublicMultilateral DFI</v>
      </c>
      <c r="H4085" s="27" t="s">
        <v>290</v>
      </c>
      <c r="I4085" s="27" t="s">
        <v>343</v>
      </c>
      <c r="J4085" s="27" t="s">
        <v>293</v>
      </c>
      <c r="K4085" s="27" t="s">
        <v>303</v>
      </c>
      <c r="L4085" s="27" t="s">
        <v>345</v>
      </c>
      <c r="M4085" s="27" t="s">
        <v>338</v>
      </c>
      <c r="N4085" s="27" t="s">
        <v>309</v>
      </c>
      <c r="O4085" s="27" t="s">
        <v>30</v>
      </c>
      <c r="P4085" s="27">
        <v>2607.1960894169902</v>
      </c>
    </row>
    <row r="4086" spans="7:16" x14ac:dyDescent="0.25">
      <c r="G4086" s="27" t="str">
        <f t="shared" si="63"/>
        <v>2019/2020GlobalBuildings &amp; InfrastructureMitigationAll InstrumentsAll DestinationsPublicSOE</v>
      </c>
      <c r="H4086" s="27" t="s">
        <v>290</v>
      </c>
      <c r="I4086" s="27" t="s">
        <v>343</v>
      </c>
      <c r="J4086" s="27" t="s">
        <v>293</v>
      </c>
      <c r="K4086" s="27" t="s">
        <v>303</v>
      </c>
      <c r="L4086" s="27" t="s">
        <v>345</v>
      </c>
      <c r="M4086" s="27" t="s">
        <v>338</v>
      </c>
      <c r="N4086" s="27" t="s">
        <v>309</v>
      </c>
      <c r="O4086" s="27" t="s">
        <v>34</v>
      </c>
      <c r="P4086" s="27">
        <v>47.383305</v>
      </c>
    </row>
    <row r="4087" spans="7:16" x14ac:dyDescent="0.25">
      <c r="G4087" s="27" t="str">
        <f t="shared" si="63"/>
        <v>2019/2020GlobalBuildings &amp; InfrastructureMitigationAll InstrumentsAll DestinationsPublicState-owned FI</v>
      </c>
      <c r="H4087" s="27" t="s">
        <v>290</v>
      </c>
      <c r="I4087" s="27" t="s">
        <v>343</v>
      </c>
      <c r="J4087" s="27" t="s">
        <v>293</v>
      </c>
      <c r="K4087" s="27" t="s">
        <v>303</v>
      </c>
      <c r="L4087" s="27" t="s">
        <v>345</v>
      </c>
      <c r="M4087" s="27" t="s">
        <v>338</v>
      </c>
      <c r="N4087" s="27" t="s">
        <v>309</v>
      </c>
      <c r="O4087" s="27" t="s">
        <v>312</v>
      </c>
      <c r="P4087" s="27">
        <v>16109.90625</v>
      </c>
    </row>
    <row r="4088" spans="7:16" x14ac:dyDescent="0.25">
      <c r="G4088" s="27" t="str">
        <f t="shared" si="63"/>
        <v>2019/2020GlobalBuildings &amp; InfrastructureMitigationAll InstrumentsAll DestinationsPublicUnknown</v>
      </c>
      <c r="H4088" s="27" t="s">
        <v>290</v>
      </c>
      <c r="I4088" s="27" t="s">
        <v>343</v>
      </c>
      <c r="J4088" s="27" t="s">
        <v>293</v>
      </c>
      <c r="K4088" s="27" t="s">
        <v>303</v>
      </c>
      <c r="L4088" s="27" t="s">
        <v>345</v>
      </c>
      <c r="M4088" s="27" t="s">
        <v>338</v>
      </c>
      <c r="N4088" s="27" t="s">
        <v>309</v>
      </c>
      <c r="O4088" s="27" t="s">
        <v>301</v>
      </c>
      <c r="P4088" s="27">
        <v>1769.39563948</v>
      </c>
    </row>
    <row r="4089" spans="7:16" x14ac:dyDescent="0.25">
      <c r="G4089" s="27" t="str">
        <f t="shared" si="63"/>
        <v>2019/2020GlobalBuildings &amp; InfrastructureMitigationAll InstrumentsAll DestinationsUnknownUnknown</v>
      </c>
      <c r="H4089" s="27" t="s">
        <v>290</v>
      </c>
      <c r="I4089" s="27" t="s">
        <v>343</v>
      </c>
      <c r="J4089" s="27" t="s">
        <v>293</v>
      </c>
      <c r="K4089" s="27" t="s">
        <v>303</v>
      </c>
      <c r="L4089" s="27" t="s">
        <v>345</v>
      </c>
      <c r="M4089" s="27" t="s">
        <v>338</v>
      </c>
      <c r="N4089" s="27" t="s">
        <v>301</v>
      </c>
      <c r="O4089" s="27" t="s">
        <v>301</v>
      </c>
      <c r="P4089" s="27">
        <v>37313.535707999901</v>
      </c>
    </row>
    <row r="4090" spans="7:16" x14ac:dyDescent="0.25">
      <c r="G4090" s="27" t="str">
        <f t="shared" si="63"/>
        <v>2019/2020GlobalBuildings &amp; InfrastructureMitigationAll InstrumentsDomesticPrivateCommercial FI</v>
      </c>
      <c r="H4090" s="27" t="s">
        <v>290</v>
      </c>
      <c r="I4090" s="27" t="s">
        <v>343</v>
      </c>
      <c r="J4090" s="27" t="s">
        <v>293</v>
      </c>
      <c r="K4090" s="27" t="s">
        <v>303</v>
      </c>
      <c r="L4090" s="27" t="s">
        <v>345</v>
      </c>
      <c r="M4090" s="27" t="s">
        <v>323</v>
      </c>
      <c r="N4090" s="27" t="s">
        <v>306</v>
      </c>
      <c r="O4090" s="27" t="s">
        <v>23</v>
      </c>
      <c r="P4090" s="27">
        <v>26241.879217400001</v>
      </c>
    </row>
    <row r="4091" spans="7:16" x14ac:dyDescent="0.25">
      <c r="G4091" s="27" t="str">
        <f t="shared" si="63"/>
        <v>2019/2020GlobalBuildings &amp; InfrastructureMitigationAll InstrumentsDomesticPrivateCorporations</v>
      </c>
      <c r="H4091" s="27" t="s">
        <v>290</v>
      </c>
      <c r="I4091" s="27" t="s">
        <v>343</v>
      </c>
      <c r="J4091" s="27" t="s">
        <v>293</v>
      </c>
      <c r="K4091" s="27" t="s">
        <v>303</v>
      </c>
      <c r="L4091" s="27" t="s">
        <v>345</v>
      </c>
      <c r="M4091" s="27" t="s">
        <v>323</v>
      </c>
      <c r="N4091" s="27" t="s">
        <v>306</v>
      </c>
      <c r="O4091" s="27" t="s">
        <v>307</v>
      </c>
      <c r="P4091" s="27">
        <v>9046.1679839640001</v>
      </c>
    </row>
    <row r="4092" spans="7:16" x14ac:dyDescent="0.25">
      <c r="G4092" s="27" t="str">
        <f t="shared" si="63"/>
        <v>2019/2020GlobalBuildings &amp; InfrastructureMitigationAll InstrumentsDomesticPrivateHouseholds/Individuals</v>
      </c>
      <c r="H4092" s="27" t="s">
        <v>290</v>
      </c>
      <c r="I4092" s="27" t="s">
        <v>343</v>
      </c>
      <c r="J4092" s="27" t="s">
        <v>293</v>
      </c>
      <c r="K4092" s="27" t="s">
        <v>303</v>
      </c>
      <c r="L4092" s="27" t="s">
        <v>345</v>
      </c>
      <c r="M4092" s="27" t="s">
        <v>323</v>
      </c>
      <c r="N4092" s="27" t="s">
        <v>306</v>
      </c>
      <c r="O4092" s="27" t="s">
        <v>308</v>
      </c>
      <c r="P4092" s="27">
        <v>22669.150885200001</v>
      </c>
    </row>
    <row r="4093" spans="7:16" x14ac:dyDescent="0.25">
      <c r="G4093" s="27" t="str">
        <f t="shared" si="63"/>
        <v>2019/2020GlobalBuildings &amp; InfrastructureMitigationAll InstrumentsDomesticPrivateUnknown</v>
      </c>
      <c r="H4093" s="27" t="s">
        <v>290</v>
      </c>
      <c r="I4093" s="27" t="s">
        <v>343</v>
      </c>
      <c r="J4093" s="27" t="s">
        <v>293</v>
      </c>
      <c r="K4093" s="27" t="s">
        <v>303</v>
      </c>
      <c r="L4093" s="27" t="s">
        <v>345</v>
      </c>
      <c r="M4093" s="27" t="s">
        <v>323</v>
      </c>
      <c r="N4093" s="27" t="s">
        <v>306</v>
      </c>
      <c r="O4093" s="27" t="s">
        <v>301</v>
      </c>
      <c r="P4093" s="27">
        <v>41621.963388700002</v>
      </c>
    </row>
    <row r="4094" spans="7:16" x14ac:dyDescent="0.25">
      <c r="G4094" s="27" t="str">
        <f t="shared" si="63"/>
        <v>2019/2020GlobalBuildings &amp; InfrastructureMitigationAll InstrumentsDomesticPublicGovernment</v>
      </c>
      <c r="H4094" s="27" t="s">
        <v>290</v>
      </c>
      <c r="I4094" s="27" t="s">
        <v>343</v>
      </c>
      <c r="J4094" s="27" t="s">
        <v>293</v>
      </c>
      <c r="K4094" s="27" t="s">
        <v>303</v>
      </c>
      <c r="L4094" s="27" t="s">
        <v>345</v>
      </c>
      <c r="M4094" s="27" t="s">
        <v>323</v>
      </c>
      <c r="N4094" s="27" t="s">
        <v>309</v>
      </c>
      <c r="O4094" s="27" t="s">
        <v>28</v>
      </c>
      <c r="P4094" s="27">
        <v>24482.150407663899</v>
      </c>
    </row>
    <row r="4095" spans="7:16" x14ac:dyDescent="0.25">
      <c r="G4095" s="27" t="str">
        <f t="shared" si="63"/>
        <v>2019/2020GlobalBuildings &amp; InfrastructureMitigationAll InstrumentsDomesticPublicMultilateral DFI</v>
      </c>
      <c r="H4095" s="27" t="s">
        <v>290</v>
      </c>
      <c r="I4095" s="27" t="s">
        <v>343</v>
      </c>
      <c r="J4095" s="27" t="s">
        <v>293</v>
      </c>
      <c r="K4095" s="27" t="s">
        <v>303</v>
      </c>
      <c r="L4095" s="27" t="s">
        <v>345</v>
      </c>
      <c r="M4095" s="27" t="s">
        <v>323</v>
      </c>
      <c r="N4095" s="27" t="s">
        <v>309</v>
      </c>
      <c r="O4095" s="27" t="s">
        <v>30</v>
      </c>
      <c r="P4095" s="27">
        <v>227.36200534399899</v>
      </c>
    </row>
    <row r="4096" spans="7:16" x14ac:dyDescent="0.25">
      <c r="G4096" s="27" t="str">
        <f t="shared" si="63"/>
        <v>2019/2020GlobalBuildings &amp; InfrastructureMitigationAll InstrumentsDomesticPublicState-owned FI</v>
      </c>
      <c r="H4096" s="27" t="s">
        <v>290</v>
      </c>
      <c r="I4096" s="27" t="s">
        <v>343</v>
      </c>
      <c r="J4096" s="27" t="s">
        <v>293</v>
      </c>
      <c r="K4096" s="27" t="s">
        <v>303</v>
      </c>
      <c r="L4096" s="27" t="s">
        <v>345</v>
      </c>
      <c r="M4096" s="27" t="s">
        <v>323</v>
      </c>
      <c r="N4096" s="27" t="s">
        <v>309</v>
      </c>
      <c r="O4096" s="27" t="s">
        <v>312</v>
      </c>
      <c r="P4096" s="27">
        <v>16109.90625</v>
      </c>
    </row>
    <row r="4097" spans="7:16" x14ac:dyDescent="0.25">
      <c r="G4097" s="27" t="str">
        <f t="shared" si="63"/>
        <v>2019/2020GlobalBuildings &amp; InfrastructureMitigationAll InstrumentsDomesticPublicUnknown</v>
      </c>
      <c r="H4097" s="27" t="s">
        <v>290</v>
      </c>
      <c r="I4097" s="27" t="s">
        <v>343</v>
      </c>
      <c r="J4097" s="27" t="s">
        <v>293</v>
      </c>
      <c r="K4097" s="27" t="s">
        <v>303</v>
      </c>
      <c r="L4097" s="27" t="s">
        <v>345</v>
      </c>
      <c r="M4097" s="27" t="s">
        <v>323</v>
      </c>
      <c r="N4097" s="27" t="s">
        <v>309</v>
      </c>
      <c r="O4097" s="27" t="s">
        <v>301</v>
      </c>
      <c r="P4097" s="27">
        <v>1769.39563948</v>
      </c>
    </row>
    <row r="4098" spans="7:16" x14ac:dyDescent="0.25">
      <c r="G4098" s="27" t="str">
        <f t="shared" si="63"/>
        <v>2019/2020GlobalBuildings &amp; InfrastructureMitigationAll InstrumentsDomesticUnknownUnknown</v>
      </c>
      <c r="H4098" s="27" t="s">
        <v>290</v>
      </c>
      <c r="I4098" s="27" t="s">
        <v>343</v>
      </c>
      <c r="J4098" s="27" t="s">
        <v>293</v>
      </c>
      <c r="K4098" s="27" t="s">
        <v>303</v>
      </c>
      <c r="L4098" s="27" t="s">
        <v>345</v>
      </c>
      <c r="M4098" s="27" t="s">
        <v>323</v>
      </c>
      <c r="N4098" s="27" t="s">
        <v>301</v>
      </c>
      <c r="O4098" s="27" t="s">
        <v>301</v>
      </c>
      <c r="P4098" s="27">
        <v>24888.535707999999</v>
      </c>
    </row>
    <row r="4099" spans="7:16" x14ac:dyDescent="0.25">
      <c r="G4099" s="27" t="str">
        <f t="shared" ref="G4099:G4162" si="64">+_xlfn.CONCAT(H4099:O4099)</f>
        <v>2019/2020GlobalBuildings &amp; InfrastructureMitigationAll InstrumentsInternationalPrivateCorporations</v>
      </c>
      <c r="H4099" s="27" t="s">
        <v>290</v>
      </c>
      <c r="I4099" s="27" t="s">
        <v>343</v>
      </c>
      <c r="J4099" s="27" t="s">
        <v>293</v>
      </c>
      <c r="K4099" s="27" t="s">
        <v>303</v>
      </c>
      <c r="L4099" s="27" t="s">
        <v>345</v>
      </c>
      <c r="M4099" s="27" t="s">
        <v>324</v>
      </c>
      <c r="N4099" s="27" t="s">
        <v>306</v>
      </c>
      <c r="O4099" s="27" t="s">
        <v>307</v>
      </c>
      <c r="P4099" s="27">
        <v>59.323459999999997</v>
      </c>
    </row>
    <row r="4100" spans="7:16" x14ac:dyDescent="0.25">
      <c r="G4100" s="27" t="str">
        <f t="shared" si="64"/>
        <v>2019/2020GlobalBuildings &amp; InfrastructureMitigationAll InstrumentsInternationalPrivateFunds</v>
      </c>
      <c r="H4100" s="27" t="s">
        <v>290</v>
      </c>
      <c r="I4100" s="27" t="s">
        <v>343</v>
      </c>
      <c r="J4100" s="27" t="s">
        <v>293</v>
      </c>
      <c r="K4100" s="27" t="s">
        <v>303</v>
      </c>
      <c r="L4100" s="27" t="s">
        <v>345</v>
      </c>
      <c r="M4100" s="27" t="s">
        <v>324</v>
      </c>
      <c r="N4100" s="27" t="s">
        <v>306</v>
      </c>
      <c r="O4100" s="27" t="s">
        <v>25</v>
      </c>
      <c r="P4100" s="27">
        <v>1.635</v>
      </c>
    </row>
    <row r="4101" spans="7:16" x14ac:dyDescent="0.25">
      <c r="G4101" s="27" t="str">
        <f t="shared" si="64"/>
        <v>2019/2020GlobalBuildings &amp; InfrastructureMitigationAll InstrumentsInternationalPublicBilateral DFI</v>
      </c>
      <c r="H4101" s="27" t="s">
        <v>290</v>
      </c>
      <c r="I4101" s="27" t="s">
        <v>343</v>
      </c>
      <c r="J4101" s="27" t="s">
        <v>293</v>
      </c>
      <c r="K4101" s="27" t="s">
        <v>303</v>
      </c>
      <c r="L4101" s="27" t="s">
        <v>345</v>
      </c>
      <c r="M4101" s="27" t="s">
        <v>324</v>
      </c>
      <c r="N4101" s="27" t="s">
        <v>309</v>
      </c>
      <c r="O4101" s="27" t="s">
        <v>31</v>
      </c>
      <c r="P4101" s="27">
        <v>0</v>
      </c>
    </row>
    <row r="4102" spans="7:16" x14ac:dyDescent="0.25">
      <c r="G4102" s="27" t="str">
        <f t="shared" si="64"/>
        <v>2019/2020GlobalBuildings &amp; InfrastructureMitigationAll InstrumentsInternationalPublicGovernment</v>
      </c>
      <c r="H4102" s="27" t="s">
        <v>290</v>
      </c>
      <c r="I4102" s="27" t="s">
        <v>343</v>
      </c>
      <c r="J4102" s="27" t="s">
        <v>293</v>
      </c>
      <c r="K4102" s="27" t="s">
        <v>303</v>
      </c>
      <c r="L4102" s="27" t="s">
        <v>345</v>
      </c>
      <c r="M4102" s="27" t="s">
        <v>324</v>
      </c>
      <c r="N4102" s="27" t="s">
        <v>309</v>
      </c>
      <c r="O4102" s="27" t="s">
        <v>28</v>
      </c>
      <c r="P4102" s="27">
        <v>4560.9415275250003</v>
      </c>
    </row>
    <row r="4103" spans="7:16" x14ac:dyDescent="0.25">
      <c r="G4103" s="27" t="str">
        <f t="shared" si="64"/>
        <v>2019/2020GlobalBuildings &amp; InfrastructureMitigationAll InstrumentsInternationalPublicMultilateral Climate Funds</v>
      </c>
      <c r="H4103" s="27" t="s">
        <v>290</v>
      </c>
      <c r="I4103" s="27" t="s">
        <v>343</v>
      </c>
      <c r="J4103" s="27" t="s">
        <v>293</v>
      </c>
      <c r="K4103" s="27" t="s">
        <v>303</v>
      </c>
      <c r="L4103" s="27" t="s">
        <v>345</v>
      </c>
      <c r="M4103" s="27" t="s">
        <v>324</v>
      </c>
      <c r="N4103" s="27" t="s">
        <v>309</v>
      </c>
      <c r="O4103" s="27" t="s">
        <v>29</v>
      </c>
      <c r="P4103" s="27">
        <v>1.8678762799999999</v>
      </c>
    </row>
    <row r="4104" spans="7:16" x14ac:dyDescent="0.25">
      <c r="G4104" s="27" t="str">
        <f t="shared" si="64"/>
        <v>2019/2020GlobalBuildings &amp; InfrastructureMitigationAll InstrumentsInternationalPublicMultilateral DFI</v>
      </c>
      <c r="H4104" s="27" t="s">
        <v>290</v>
      </c>
      <c r="I4104" s="27" t="s">
        <v>343</v>
      </c>
      <c r="J4104" s="27" t="s">
        <v>293</v>
      </c>
      <c r="K4104" s="27" t="s">
        <v>303</v>
      </c>
      <c r="L4104" s="27" t="s">
        <v>345</v>
      </c>
      <c r="M4104" s="27" t="s">
        <v>324</v>
      </c>
      <c r="N4104" s="27" t="s">
        <v>309</v>
      </c>
      <c r="O4104" s="27" t="s">
        <v>30</v>
      </c>
      <c r="P4104" s="27">
        <v>2379.8340840729902</v>
      </c>
    </row>
    <row r="4105" spans="7:16" x14ac:dyDescent="0.25">
      <c r="G4105" s="27" t="str">
        <f t="shared" si="64"/>
        <v>2019/2020GlobalBuildings &amp; InfrastructureMitigationAll InstrumentsInternationalPublicSOE</v>
      </c>
      <c r="H4105" s="27" t="s">
        <v>290</v>
      </c>
      <c r="I4105" s="27" t="s">
        <v>343</v>
      </c>
      <c r="J4105" s="27" t="s">
        <v>293</v>
      </c>
      <c r="K4105" s="27" t="s">
        <v>303</v>
      </c>
      <c r="L4105" s="27" t="s">
        <v>345</v>
      </c>
      <c r="M4105" s="27" t="s">
        <v>324</v>
      </c>
      <c r="N4105" s="27" t="s">
        <v>309</v>
      </c>
      <c r="O4105" s="27" t="s">
        <v>34</v>
      </c>
      <c r="P4105" s="27">
        <v>47.383305</v>
      </c>
    </row>
    <row r="4106" spans="7:16" x14ac:dyDescent="0.25">
      <c r="G4106" s="27" t="str">
        <f t="shared" si="64"/>
        <v>2019/2020GlobalBuildings &amp; InfrastructureMitigationAll InstrumentsUnknownUnknownUnknown</v>
      </c>
      <c r="H4106" s="27" t="s">
        <v>290</v>
      </c>
      <c r="I4106" s="27" t="s">
        <v>343</v>
      </c>
      <c r="J4106" s="27" t="s">
        <v>293</v>
      </c>
      <c r="K4106" s="27" t="s">
        <v>303</v>
      </c>
      <c r="L4106" s="27" t="s">
        <v>345</v>
      </c>
      <c r="M4106" s="27" t="s">
        <v>301</v>
      </c>
      <c r="N4106" s="27" t="s">
        <v>301</v>
      </c>
      <c r="O4106" s="27" t="s">
        <v>301</v>
      </c>
      <c r="P4106" s="27">
        <v>12425</v>
      </c>
    </row>
    <row r="4107" spans="7:16" x14ac:dyDescent="0.25">
      <c r="G4107" s="27" t="str">
        <f t="shared" si="64"/>
        <v>2019/2020GlobalBuildings &amp; InfrastructureMitigationBalance sheet financing (debt portion)All DestinationsPrivateCorporations</v>
      </c>
      <c r="H4107" s="27" t="s">
        <v>290</v>
      </c>
      <c r="I4107" s="27" t="s">
        <v>343</v>
      </c>
      <c r="J4107" s="27" t="s">
        <v>293</v>
      </c>
      <c r="K4107" s="27" t="s">
        <v>303</v>
      </c>
      <c r="L4107" s="27" t="s">
        <v>333</v>
      </c>
      <c r="M4107" s="27" t="s">
        <v>338</v>
      </c>
      <c r="N4107" s="27" t="s">
        <v>306</v>
      </c>
      <c r="O4107" s="27" t="s">
        <v>307</v>
      </c>
      <c r="P4107" s="27">
        <v>590.22482249999996</v>
      </c>
    </row>
    <row r="4108" spans="7:16" x14ac:dyDescent="0.25">
      <c r="G4108" s="27" t="str">
        <f t="shared" si="64"/>
        <v>2019/2020GlobalBuildings &amp; InfrastructureMitigationBalance sheet financing (debt portion)All DestinationsPublicGovernment</v>
      </c>
      <c r="H4108" s="27" t="s">
        <v>290</v>
      </c>
      <c r="I4108" s="27" t="s">
        <v>343</v>
      </c>
      <c r="J4108" s="27" t="s">
        <v>293</v>
      </c>
      <c r="K4108" s="27" t="s">
        <v>303</v>
      </c>
      <c r="L4108" s="27" t="s">
        <v>333</v>
      </c>
      <c r="M4108" s="27" t="s">
        <v>338</v>
      </c>
      <c r="N4108" s="27" t="s">
        <v>309</v>
      </c>
      <c r="O4108" s="27" t="s">
        <v>28</v>
      </c>
      <c r="P4108" s="27">
        <v>4144.8352709999999</v>
      </c>
    </row>
    <row r="4109" spans="7:16" x14ac:dyDescent="0.25">
      <c r="G4109" s="27" t="str">
        <f t="shared" si="64"/>
        <v>2019/2020GlobalBuildings &amp; InfrastructureMitigationBalance sheet financing (debt portion)All DestinationsPublicMultilateral DFI</v>
      </c>
      <c r="H4109" s="27" t="s">
        <v>290</v>
      </c>
      <c r="I4109" s="27" t="s">
        <v>343</v>
      </c>
      <c r="J4109" s="27" t="s">
        <v>293</v>
      </c>
      <c r="K4109" s="27" t="s">
        <v>303</v>
      </c>
      <c r="L4109" s="27" t="s">
        <v>333</v>
      </c>
      <c r="M4109" s="27" t="s">
        <v>338</v>
      </c>
      <c r="N4109" s="27" t="s">
        <v>309</v>
      </c>
      <c r="O4109" s="27" t="s">
        <v>30</v>
      </c>
      <c r="P4109" s="27">
        <v>622.98134005700001</v>
      </c>
    </row>
    <row r="4110" spans="7:16" x14ac:dyDescent="0.25">
      <c r="G4110" s="27" t="str">
        <f t="shared" si="64"/>
        <v>2019/2020GlobalBuildings &amp; InfrastructureMitigationBalance sheet financing (debt portion)All DestinationsPublicSOE</v>
      </c>
      <c r="H4110" s="27" t="s">
        <v>290</v>
      </c>
      <c r="I4110" s="27" t="s">
        <v>343</v>
      </c>
      <c r="J4110" s="27" t="s">
        <v>293</v>
      </c>
      <c r="K4110" s="27" t="s">
        <v>303</v>
      </c>
      <c r="L4110" s="27" t="s">
        <v>333</v>
      </c>
      <c r="M4110" s="27" t="s">
        <v>338</v>
      </c>
      <c r="N4110" s="27" t="s">
        <v>309</v>
      </c>
      <c r="O4110" s="27" t="s">
        <v>34</v>
      </c>
      <c r="P4110" s="27">
        <v>33.768304999999998</v>
      </c>
    </row>
    <row r="4111" spans="7:16" x14ac:dyDescent="0.25">
      <c r="G4111" s="27" t="str">
        <f t="shared" si="64"/>
        <v>2019/2020GlobalBuildings &amp; InfrastructureMitigationBalance sheet financing (debt portion)DomesticPrivateCorporations</v>
      </c>
      <c r="H4111" s="27" t="s">
        <v>290</v>
      </c>
      <c r="I4111" s="27" t="s">
        <v>343</v>
      </c>
      <c r="J4111" s="27" t="s">
        <v>293</v>
      </c>
      <c r="K4111" s="27" t="s">
        <v>303</v>
      </c>
      <c r="L4111" s="27" t="s">
        <v>333</v>
      </c>
      <c r="M4111" s="27" t="s">
        <v>323</v>
      </c>
      <c r="N4111" s="27" t="s">
        <v>306</v>
      </c>
      <c r="O4111" s="27" t="s">
        <v>307</v>
      </c>
      <c r="P4111" s="27">
        <v>530.9013625</v>
      </c>
    </row>
    <row r="4112" spans="7:16" x14ac:dyDescent="0.25">
      <c r="G4112" s="27" t="str">
        <f t="shared" si="64"/>
        <v>2019/2020GlobalBuildings &amp; InfrastructureMitigationBalance sheet financing (debt portion)DomesticPublicGovernment</v>
      </c>
      <c r="H4112" s="27" t="s">
        <v>290</v>
      </c>
      <c r="I4112" s="27" t="s">
        <v>343</v>
      </c>
      <c r="J4112" s="27" t="s">
        <v>293</v>
      </c>
      <c r="K4112" s="27" t="s">
        <v>303</v>
      </c>
      <c r="L4112" s="27" t="s">
        <v>333</v>
      </c>
      <c r="M4112" s="27" t="s">
        <v>323</v>
      </c>
      <c r="N4112" s="27" t="s">
        <v>309</v>
      </c>
      <c r="O4112" s="27" t="s">
        <v>28</v>
      </c>
      <c r="P4112" s="27">
        <v>4144.8352709999999</v>
      </c>
    </row>
    <row r="4113" spans="7:16" x14ac:dyDescent="0.25">
      <c r="G4113" s="27" t="str">
        <f t="shared" si="64"/>
        <v>2019/2020GlobalBuildings &amp; InfrastructureMitigationBalance sheet financing (debt portion)DomesticPublicMultilateral DFI</v>
      </c>
      <c r="H4113" s="27" t="s">
        <v>290</v>
      </c>
      <c r="I4113" s="27" t="s">
        <v>343</v>
      </c>
      <c r="J4113" s="27" t="s">
        <v>293</v>
      </c>
      <c r="K4113" s="27" t="s">
        <v>303</v>
      </c>
      <c r="L4113" s="27" t="s">
        <v>333</v>
      </c>
      <c r="M4113" s="27" t="s">
        <v>323</v>
      </c>
      <c r="N4113" s="27" t="s">
        <v>309</v>
      </c>
      <c r="O4113" s="27" t="s">
        <v>30</v>
      </c>
      <c r="P4113" s="27">
        <v>48.121529456999902</v>
      </c>
    </row>
    <row r="4114" spans="7:16" x14ac:dyDescent="0.25">
      <c r="G4114" s="27" t="str">
        <f t="shared" si="64"/>
        <v>2019/2020GlobalBuildings &amp; InfrastructureMitigationBalance sheet financing (debt portion)InternationalPrivateCorporations</v>
      </c>
      <c r="H4114" s="27" t="s">
        <v>290</v>
      </c>
      <c r="I4114" s="27" t="s">
        <v>343</v>
      </c>
      <c r="J4114" s="27" t="s">
        <v>293</v>
      </c>
      <c r="K4114" s="27" t="s">
        <v>303</v>
      </c>
      <c r="L4114" s="27" t="s">
        <v>333</v>
      </c>
      <c r="M4114" s="27" t="s">
        <v>324</v>
      </c>
      <c r="N4114" s="27" t="s">
        <v>306</v>
      </c>
      <c r="O4114" s="27" t="s">
        <v>307</v>
      </c>
      <c r="P4114" s="27">
        <v>59.323459999999997</v>
      </c>
    </row>
    <row r="4115" spans="7:16" x14ac:dyDescent="0.25">
      <c r="G4115" s="27" t="str">
        <f t="shared" si="64"/>
        <v>2019/2020GlobalBuildings &amp; InfrastructureMitigationBalance sheet financing (debt portion)InternationalPublicMultilateral DFI</v>
      </c>
      <c r="H4115" s="27" t="s">
        <v>290</v>
      </c>
      <c r="I4115" s="27" t="s">
        <v>343</v>
      </c>
      <c r="J4115" s="27" t="s">
        <v>293</v>
      </c>
      <c r="K4115" s="27" t="s">
        <v>303</v>
      </c>
      <c r="L4115" s="27" t="s">
        <v>333</v>
      </c>
      <c r="M4115" s="27" t="s">
        <v>324</v>
      </c>
      <c r="N4115" s="27" t="s">
        <v>309</v>
      </c>
      <c r="O4115" s="27" t="s">
        <v>30</v>
      </c>
      <c r="P4115" s="27">
        <v>574.85981059999995</v>
      </c>
    </row>
    <row r="4116" spans="7:16" x14ac:dyDescent="0.25">
      <c r="G4116" s="27" t="str">
        <f t="shared" si="64"/>
        <v>2019/2020GlobalBuildings &amp; InfrastructureMitigationBalance sheet financing (debt portion)InternationalPublicSOE</v>
      </c>
      <c r="H4116" s="27" t="s">
        <v>290</v>
      </c>
      <c r="I4116" s="27" t="s">
        <v>343</v>
      </c>
      <c r="J4116" s="27" t="s">
        <v>293</v>
      </c>
      <c r="K4116" s="27" t="s">
        <v>303</v>
      </c>
      <c r="L4116" s="27" t="s">
        <v>333</v>
      </c>
      <c r="M4116" s="27" t="s">
        <v>324</v>
      </c>
      <c r="N4116" s="27" t="s">
        <v>309</v>
      </c>
      <c r="O4116" s="27" t="s">
        <v>34</v>
      </c>
      <c r="P4116" s="27">
        <v>33.768304999999998</v>
      </c>
    </row>
    <row r="4117" spans="7:16" x14ac:dyDescent="0.25">
      <c r="G4117" s="27" t="str">
        <f t="shared" si="64"/>
        <v>2019/2020GlobalBuildings &amp; InfrastructureMitigationBalance sheet financing (equity portion)All DestinationsPrivateCommercial FI</v>
      </c>
      <c r="H4117" s="27" t="s">
        <v>290</v>
      </c>
      <c r="I4117" s="27" t="s">
        <v>343</v>
      </c>
      <c r="J4117" s="27" t="s">
        <v>293</v>
      </c>
      <c r="K4117" s="27" t="s">
        <v>303</v>
      </c>
      <c r="L4117" s="27" t="s">
        <v>334</v>
      </c>
      <c r="M4117" s="27" t="s">
        <v>338</v>
      </c>
      <c r="N4117" s="27" t="s">
        <v>306</v>
      </c>
      <c r="O4117" s="27" t="s">
        <v>23</v>
      </c>
      <c r="P4117" s="27">
        <v>12271.284</v>
      </c>
    </row>
    <row r="4118" spans="7:16" x14ac:dyDescent="0.25">
      <c r="G4118" s="27" t="str">
        <f t="shared" si="64"/>
        <v>2019/2020GlobalBuildings &amp; InfrastructureMitigationBalance sheet financing (equity portion)All DestinationsPrivateCorporations</v>
      </c>
      <c r="H4118" s="27" t="s">
        <v>290</v>
      </c>
      <c r="I4118" s="27" t="s">
        <v>343</v>
      </c>
      <c r="J4118" s="27" t="s">
        <v>293</v>
      </c>
      <c r="K4118" s="27" t="s">
        <v>303</v>
      </c>
      <c r="L4118" s="27" t="s">
        <v>334</v>
      </c>
      <c r="M4118" s="27" t="s">
        <v>338</v>
      </c>
      <c r="N4118" s="27" t="s">
        <v>306</v>
      </c>
      <c r="O4118" s="27" t="s">
        <v>307</v>
      </c>
      <c r="P4118" s="27">
        <v>8500.00662646399</v>
      </c>
    </row>
    <row r="4119" spans="7:16" x14ac:dyDescent="0.25">
      <c r="G4119" s="27" t="str">
        <f t="shared" si="64"/>
        <v>2019/2020GlobalBuildings &amp; InfrastructureMitigationBalance sheet financing (equity portion)All DestinationsPrivateHouseholds/Individuals</v>
      </c>
      <c r="H4119" s="27" t="s">
        <v>290</v>
      </c>
      <c r="I4119" s="27" t="s">
        <v>343</v>
      </c>
      <c r="J4119" s="27" t="s">
        <v>293</v>
      </c>
      <c r="K4119" s="27" t="s">
        <v>303</v>
      </c>
      <c r="L4119" s="27" t="s">
        <v>334</v>
      </c>
      <c r="M4119" s="27" t="s">
        <v>338</v>
      </c>
      <c r="N4119" s="27" t="s">
        <v>306</v>
      </c>
      <c r="O4119" s="27" t="s">
        <v>308</v>
      </c>
      <c r="P4119" s="27">
        <v>22669.150885200001</v>
      </c>
    </row>
    <row r="4120" spans="7:16" x14ac:dyDescent="0.25">
      <c r="G4120" s="27" t="str">
        <f t="shared" si="64"/>
        <v>2019/2020GlobalBuildings &amp; InfrastructureMitigationBalance sheet financing (equity portion)All DestinationsPrivateUnknown</v>
      </c>
      <c r="H4120" s="27" t="s">
        <v>290</v>
      </c>
      <c r="I4120" s="27" t="s">
        <v>343</v>
      </c>
      <c r="J4120" s="27" t="s">
        <v>293</v>
      </c>
      <c r="K4120" s="27" t="s">
        <v>303</v>
      </c>
      <c r="L4120" s="27" t="s">
        <v>334</v>
      </c>
      <c r="M4120" s="27" t="s">
        <v>338</v>
      </c>
      <c r="N4120" s="27" t="s">
        <v>306</v>
      </c>
      <c r="O4120" s="27" t="s">
        <v>301</v>
      </c>
      <c r="P4120" s="27">
        <v>8028.4297850000003</v>
      </c>
    </row>
    <row r="4121" spans="7:16" x14ac:dyDescent="0.25">
      <c r="G4121" s="27" t="str">
        <f t="shared" si="64"/>
        <v>2019/2020GlobalBuildings &amp; InfrastructureMitigationBalance sheet financing (equity portion)All DestinationsPublicGovernment</v>
      </c>
      <c r="H4121" s="27" t="s">
        <v>290</v>
      </c>
      <c r="I4121" s="27" t="s">
        <v>343</v>
      </c>
      <c r="J4121" s="27" t="s">
        <v>293</v>
      </c>
      <c r="K4121" s="27" t="s">
        <v>303</v>
      </c>
      <c r="L4121" s="27" t="s">
        <v>334</v>
      </c>
      <c r="M4121" s="27" t="s">
        <v>338</v>
      </c>
      <c r="N4121" s="27" t="s">
        <v>309</v>
      </c>
      <c r="O4121" s="27" t="s">
        <v>28</v>
      </c>
      <c r="P4121" s="27">
        <v>12019.627636664</v>
      </c>
    </row>
    <row r="4122" spans="7:16" x14ac:dyDescent="0.25">
      <c r="G4122" s="27" t="str">
        <f t="shared" si="64"/>
        <v>2019/2020GlobalBuildings &amp; InfrastructureMitigationBalance sheet financing (equity portion)DomesticPrivateCommercial FI</v>
      </c>
      <c r="H4122" s="27" t="s">
        <v>290</v>
      </c>
      <c r="I4122" s="27" t="s">
        <v>343</v>
      </c>
      <c r="J4122" s="27" t="s">
        <v>293</v>
      </c>
      <c r="K4122" s="27" t="s">
        <v>303</v>
      </c>
      <c r="L4122" s="27" t="s">
        <v>334</v>
      </c>
      <c r="M4122" s="27" t="s">
        <v>323</v>
      </c>
      <c r="N4122" s="27" t="s">
        <v>306</v>
      </c>
      <c r="O4122" s="27" t="s">
        <v>23</v>
      </c>
      <c r="P4122" s="27">
        <v>12271.284</v>
      </c>
    </row>
    <row r="4123" spans="7:16" x14ac:dyDescent="0.25">
      <c r="G4123" s="27" t="str">
        <f t="shared" si="64"/>
        <v>2019/2020GlobalBuildings &amp; InfrastructureMitigationBalance sheet financing (equity portion)DomesticPrivateCorporations</v>
      </c>
      <c r="H4123" s="27" t="s">
        <v>290</v>
      </c>
      <c r="I4123" s="27" t="s">
        <v>343</v>
      </c>
      <c r="J4123" s="27" t="s">
        <v>293</v>
      </c>
      <c r="K4123" s="27" t="s">
        <v>303</v>
      </c>
      <c r="L4123" s="27" t="s">
        <v>334</v>
      </c>
      <c r="M4123" s="27" t="s">
        <v>323</v>
      </c>
      <c r="N4123" s="27" t="s">
        <v>306</v>
      </c>
      <c r="O4123" s="27" t="s">
        <v>307</v>
      </c>
      <c r="P4123" s="27">
        <v>8500.00662646399</v>
      </c>
    </row>
    <row r="4124" spans="7:16" x14ac:dyDescent="0.25">
      <c r="G4124" s="27" t="str">
        <f t="shared" si="64"/>
        <v>2019/2020GlobalBuildings &amp; InfrastructureMitigationBalance sheet financing (equity portion)DomesticPrivateHouseholds/Individuals</v>
      </c>
      <c r="H4124" s="27" t="s">
        <v>290</v>
      </c>
      <c r="I4124" s="27" t="s">
        <v>343</v>
      </c>
      <c r="J4124" s="27" t="s">
        <v>293</v>
      </c>
      <c r="K4124" s="27" t="s">
        <v>303</v>
      </c>
      <c r="L4124" s="27" t="s">
        <v>334</v>
      </c>
      <c r="M4124" s="27" t="s">
        <v>323</v>
      </c>
      <c r="N4124" s="27" t="s">
        <v>306</v>
      </c>
      <c r="O4124" s="27" t="s">
        <v>308</v>
      </c>
      <c r="P4124" s="27">
        <v>22669.150885200001</v>
      </c>
    </row>
    <row r="4125" spans="7:16" x14ac:dyDescent="0.25">
      <c r="G4125" s="27" t="str">
        <f t="shared" si="64"/>
        <v>2019/2020GlobalBuildings &amp; InfrastructureMitigationBalance sheet financing (equity portion)DomesticPrivateUnknown</v>
      </c>
      <c r="H4125" s="27" t="s">
        <v>290</v>
      </c>
      <c r="I4125" s="27" t="s">
        <v>343</v>
      </c>
      <c r="J4125" s="27" t="s">
        <v>293</v>
      </c>
      <c r="K4125" s="27" t="s">
        <v>303</v>
      </c>
      <c r="L4125" s="27" t="s">
        <v>334</v>
      </c>
      <c r="M4125" s="27" t="s">
        <v>323</v>
      </c>
      <c r="N4125" s="27" t="s">
        <v>306</v>
      </c>
      <c r="O4125" s="27" t="s">
        <v>301</v>
      </c>
      <c r="P4125" s="27">
        <v>8028.4297850000003</v>
      </c>
    </row>
    <row r="4126" spans="7:16" x14ac:dyDescent="0.25">
      <c r="G4126" s="27" t="str">
        <f t="shared" si="64"/>
        <v>2019/2020GlobalBuildings &amp; InfrastructureMitigationBalance sheet financing (equity portion)DomesticPublicGovernment</v>
      </c>
      <c r="H4126" s="27" t="s">
        <v>290</v>
      </c>
      <c r="I4126" s="27" t="s">
        <v>343</v>
      </c>
      <c r="J4126" s="27" t="s">
        <v>293</v>
      </c>
      <c r="K4126" s="27" t="s">
        <v>303</v>
      </c>
      <c r="L4126" s="27" t="s">
        <v>334</v>
      </c>
      <c r="M4126" s="27" t="s">
        <v>323</v>
      </c>
      <c r="N4126" s="27" t="s">
        <v>309</v>
      </c>
      <c r="O4126" s="27" t="s">
        <v>28</v>
      </c>
      <c r="P4126" s="27">
        <v>12019.627636664</v>
      </c>
    </row>
    <row r="4127" spans="7:16" x14ac:dyDescent="0.25">
      <c r="G4127" s="27" t="str">
        <f t="shared" si="64"/>
        <v>2019/2020GlobalBuildings &amp; InfrastructureMitigationGrantAll DestinationsPublicGovernment</v>
      </c>
      <c r="H4127" s="27" t="s">
        <v>290</v>
      </c>
      <c r="I4127" s="27" t="s">
        <v>343</v>
      </c>
      <c r="J4127" s="27" t="s">
        <v>293</v>
      </c>
      <c r="K4127" s="27" t="s">
        <v>303</v>
      </c>
      <c r="L4127" s="27" t="s">
        <v>332</v>
      </c>
      <c r="M4127" s="27" t="s">
        <v>338</v>
      </c>
      <c r="N4127" s="27" t="s">
        <v>309</v>
      </c>
      <c r="O4127" s="27" t="s">
        <v>28</v>
      </c>
      <c r="P4127" s="27">
        <v>12878.629027524999</v>
      </c>
    </row>
    <row r="4128" spans="7:16" x14ac:dyDescent="0.25">
      <c r="G4128" s="27" t="str">
        <f t="shared" si="64"/>
        <v>2019/2020GlobalBuildings &amp; InfrastructureMitigationGrantAll DestinationsPublicMultilateral Climate Funds</v>
      </c>
      <c r="H4128" s="27" t="s">
        <v>290</v>
      </c>
      <c r="I4128" s="27" t="s">
        <v>343</v>
      </c>
      <c r="J4128" s="27" t="s">
        <v>293</v>
      </c>
      <c r="K4128" s="27" t="s">
        <v>303</v>
      </c>
      <c r="L4128" s="27" t="s">
        <v>332</v>
      </c>
      <c r="M4128" s="27" t="s">
        <v>338</v>
      </c>
      <c r="N4128" s="27" t="s">
        <v>309</v>
      </c>
      <c r="O4128" s="27" t="s">
        <v>29</v>
      </c>
      <c r="P4128" s="27">
        <v>1.8678762799999999</v>
      </c>
    </row>
    <row r="4129" spans="7:16" x14ac:dyDescent="0.25">
      <c r="G4129" s="27" t="str">
        <f t="shared" si="64"/>
        <v>2019/2020GlobalBuildings &amp; InfrastructureMitigationGrantAll DestinationsPublicMultilateral DFI</v>
      </c>
      <c r="H4129" s="27" t="s">
        <v>290</v>
      </c>
      <c r="I4129" s="27" t="s">
        <v>343</v>
      </c>
      <c r="J4129" s="27" t="s">
        <v>293</v>
      </c>
      <c r="K4129" s="27" t="s">
        <v>303</v>
      </c>
      <c r="L4129" s="27" t="s">
        <v>332</v>
      </c>
      <c r="M4129" s="27" t="s">
        <v>338</v>
      </c>
      <c r="N4129" s="27" t="s">
        <v>309</v>
      </c>
      <c r="O4129" s="27" t="s">
        <v>30</v>
      </c>
      <c r="P4129" s="27">
        <v>0.18213378399999999</v>
      </c>
    </row>
    <row r="4130" spans="7:16" x14ac:dyDescent="0.25">
      <c r="G4130" s="27" t="str">
        <f t="shared" si="64"/>
        <v>2019/2020GlobalBuildings &amp; InfrastructureMitigationGrantAll DestinationsPublicState-owned FI</v>
      </c>
      <c r="H4130" s="27" t="s">
        <v>290</v>
      </c>
      <c r="I4130" s="27" t="s">
        <v>343</v>
      </c>
      <c r="J4130" s="27" t="s">
        <v>293</v>
      </c>
      <c r="K4130" s="27" t="s">
        <v>303</v>
      </c>
      <c r="L4130" s="27" t="s">
        <v>332</v>
      </c>
      <c r="M4130" s="27" t="s">
        <v>338</v>
      </c>
      <c r="N4130" s="27" t="s">
        <v>309</v>
      </c>
      <c r="O4130" s="27" t="s">
        <v>312</v>
      </c>
      <c r="P4130" s="27">
        <v>1785</v>
      </c>
    </row>
    <row r="4131" spans="7:16" x14ac:dyDescent="0.25">
      <c r="G4131" s="27" t="str">
        <f t="shared" si="64"/>
        <v>2019/2020GlobalBuildings &amp; InfrastructureMitigationGrantAll DestinationsPublicUnknown</v>
      </c>
      <c r="H4131" s="27" t="s">
        <v>290</v>
      </c>
      <c r="I4131" s="27" t="s">
        <v>343</v>
      </c>
      <c r="J4131" s="27" t="s">
        <v>293</v>
      </c>
      <c r="K4131" s="27" t="s">
        <v>303</v>
      </c>
      <c r="L4131" s="27" t="s">
        <v>332</v>
      </c>
      <c r="M4131" s="27" t="s">
        <v>338</v>
      </c>
      <c r="N4131" s="27" t="s">
        <v>309</v>
      </c>
      <c r="O4131" s="27" t="s">
        <v>301</v>
      </c>
      <c r="P4131" s="27">
        <v>35.055789480000001</v>
      </c>
    </row>
    <row r="4132" spans="7:16" x14ac:dyDescent="0.25">
      <c r="G4132" s="27" t="str">
        <f t="shared" si="64"/>
        <v>2019/2020GlobalBuildings &amp; InfrastructureMitigationGrantDomesticPublicGovernment</v>
      </c>
      <c r="H4132" s="27" t="s">
        <v>290</v>
      </c>
      <c r="I4132" s="27" t="s">
        <v>343</v>
      </c>
      <c r="J4132" s="27" t="s">
        <v>293</v>
      </c>
      <c r="K4132" s="27" t="s">
        <v>303</v>
      </c>
      <c r="L4132" s="27" t="s">
        <v>332</v>
      </c>
      <c r="M4132" s="27" t="s">
        <v>323</v>
      </c>
      <c r="N4132" s="27" t="s">
        <v>309</v>
      </c>
      <c r="O4132" s="27" t="s">
        <v>28</v>
      </c>
      <c r="P4132" s="27">
        <v>8317.6875</v>
      </c>
    </row>
    <row r="4133" spans="7:16" x14ac:dyDescent="0.25">
      <c r="G4133" s="27" t="str">
        <f t="shared" si="64"/>
        <v>2019/2020GlobalBuildings &amp; InfrastructureMitigationGrantDomesticPublicMultilateral DFI</v>
      </c>
      <c r="H4133" s="27" t="s">
        <v>290</v>
      </c>
      <c r="I4133" s="27" t="s">
        <v>343</v>
      </c>
      <c r="J4133" s="27" t="s">
        <v>293</v>
      </c>
      <c r="K4133" s="27" t="s">
        <v>303</v>
      </c>
      <c r="L4133" s="27" t="s">
        <v>332</v>
      </c>
      <c r="M4133" s="27" t="s">
        <v>323</v>
      </c>
      <c r="N4133" s="27" t="s">
        <v>309</v>
      </c>
      <c r="O4133" s="27" t="s">
        <v>30</v>
      </c>
      <c r="P4133" s="27">
        <v>0</v>
      </c>
    </row>
    <row r="4134" spans="7:16" x14ac:dyDescent="0.25">
      <c r="G4134" s="27" t="str">
        <f t="shared" si="64"/>
        <v>2019/2020GlobalBuildings &amp; InfrastructureMitigationGrantDomesticPublicState-owned FI</v>
      </c>
      <c r="H4134" s="27" t="s">
        <v>290</v>
      </c>
      <c r="I4134" s="27" t="s">
        <v>343</v>
      </c>
      <c r="J4134" s="27" t="s">
        <v>293</v>
      </c>
      <c r="K4134" s="27" t="s">
        <v>303</v>
      </c>
      <c r="L4134" s="27" t="s">
        <v>332</v>
      </c>
      <c r="M4134" s="27" t="s">
        <v>323</v>
      </c>
      <c r="N4134" s="27" t="s">
        <v>309</v>
      </c>
      <c r="O4134" s="27" t="s">
        <v>312</v>
      </c>
      <c r="P4134" s="27">
        <v>1785</v>
      </c>
    </row>
    <row r="4135" spans="7:16" x14ac:dyDescent="0.25">
      <c r="G4135" s="27" t="str">
        <f t="shared" si="64"/>
        <v>2019/2020GlobalBuildings &amp; InfrastructureMitigationGrantDomesticPublicUnknown</v>
      </c>
      <c r="H4135" s="27" t="s">
        <v>290</v>
      </c>
      <c r="I4135" s="27" t="s">
        <v>343</v>
      </c>
      <c r="J4135" s="27" t="s">
        <v>293</v>
      </c>
      <c r="K4135" s="27" t="s">
        <v>303</v>
      </c>
      <c r="L4135" s="27" t="s">
        <v>332</v>
      </c>
      <c r="M4135" s="27" t="s">
        <v>323</v>
      </c>
      <c r="N4135" s="27" t="s">
        <v>309</v>
      </c>
      <c r="O4135" s="27" t="s">
        <v>301</v>
      </c>
      <c r="P4135" s="27">
        <v>35.055789480000001</v>
      </c>
    </row>
    <row r="4136" spans="7:16" x14ac:dyDescent="0.25">
      <c r="G4136" s="27" t="str">
        <f t="shared" si="64"/>
        <v>2019/2020GlobalBuildings &amp; InfrastructureMitigationGrantInternationalPublicGovernment</v>
      </c>
      <c r="H4136" s="27" t="s">
        <v>290</v>
      </c>
      <c r="I4136" s="27" t="s">
        <v>343</v>
      </c>
      <c r="J4136" s="27" t="s">
        <v>293</v>
      </c>
      <c r="K4136" s="27" t="s">
        <v>303</v>
      </c>
      <c r="L4136" s="27" t="s">
        <v>332</v>
      </c>
      <c r="M4136" s="27" t="s">
        <v>324</v>
      </c>
      <c r="N4136" s="27" t="s">
        <v>309</v>
      </c>
      <c r="O4136" s="27" t="s">
        <v>28</v>
      </c>
      <c r="P4136" s="27">
        <v>4560.9415275250003</v>
      </c>
    </row>
    <row r="4137" spans="7:16" x14ac:dyDescent="0.25">
      <c r="G4137" s="27" t="str">
        <f t="shared" si="64"/>
        <v>2019/2020GlobalBuildings &amp; InfrastructureMitigationGrantInternationalPublicMultilateral Climate Funds</v>
      </c>
      <c r="H4137" s="27" t="s">
        <v>290</v>
      </c>
      <c r="I4137" s="27" t="s">
        <v>343</v>
      </c>
      <c r="J4137" s="27" t="s">
        <v>293</v>
      </c>
      <c r="K4137" s="27" t="s">
        <v>303</v>
      </c>
      <c r="L4137" s="27" t="s">
        <v>332</v>
      </c>
      <c r="M4137" s="27" t="s">
        <v>324</v>
      </c>
      <c r="N4137" s="27" t="s">
        <v>309</v>
      </c>
      <c r="O4137" s="27" t="s">
        <v>29</v>
      </c>
      <c r="P4137" s="27">
        <v>1.8678762799999999</v>
      </c>
    </row>
    <row r="4138" spans="7:16" x14ac:dyDescent="0.25">
      <c r="G4138" s="27" t="str">
        <f t="shared" si="64"/>
        <v>2019/2020GlobalBuildings &amp; InfrastructureMitigationGrantInternationalPublicMultilateral DFI</v>
      </c>
      <c r="H4138" s="27" t="s">
        <v>290</v>
      </c>
      <c r="I4138" s="27" t="s">
        <v>343</v>
      </c>
      <c r="J4138" s="27" t="s">
        <v>293</v>
      </c>
      <c r="K4138" s="27" t="s">
        <v>303</v>
      </c>
      <c r="L4138" s="27" t="s">
        <v>332</v>
      </c>
      <c r="M4138" s="27" t="s">
        <v>324</v>
      </c>
      <c r="N4138" s="27" t="s">
        <v>309</v>
      </c>
      <c r="O4138" s="27" t="s">
        <v>30</v>
      </c>
      <c r="P4138" s="27">
        <v>0.18213378399999999</v>
      </c>
    </row>
    <row r="4139" spans="7:16" x14ac:dyDescent="0.25">
      <c r="G4139" s="27" t="str">
        <f t="shared" si="64"/>
        <v>2019/2020GlobalBuildings &amp; InfrastructureMitigationLow-cost project debtAll DestinationsPublicMultilateral DFI</v>
      </c>
      <c r="H4139" s="27" t="s">
        <v>290</v>
      </c>
      <c r="I4139" s="27" t="s">
        <v>343</v>
      </c>
      <c r="J4139" s="27" t="s">
        <v>293</v>
      </c>
      <c r="K4139" s="27" t="s">
        <v>303</v>
      </c>
      <c r="L4139" s="27" t="s">
        <v>336</v>
      </c>
      <c r="M4139" s="27" t="s">
        <v>338</v>
      </c>
      <c r="N4139" s="27" t="s">
        <v>309</v>
      </c>
      <c r="O4139" s="27" t="s">
        <v>30</v>
      </c>
      <c r="P4139" s="27">
        <v>0.27673703900000002</v>
      </c>
    </row>
    <row r="4140" spans="7:16" x14ac:dyDescent="0.25">
      <c r="G4140" s="27" t="str">
        <f t="shared" si="64"/>
        <v>2019/2020GlobalBuildings &amp; InfrastructureMitigationLow-cost project debtAll DestinationsPublicState-owned FI</v>
      </c>
      <c r="H4140" s="27" t="s">
        <v>290</v>
      </c>
      <c r="I4140" s="27" t="s">
        <v>343</v>
      </c>
      <c r="J4140" s="27" t="s">
        <v>293</v>
      </c>
      <c r="K4140" s="27" t="s">
        <v>303</v>
      </c>
      <c r="L4140" s="27" t="s">
        <v>336</v>
      </c>
      <c r="M4140" s="27" t="s">
        <v>338</v>
      </c>
      <c r="N4140" s="27" t="s">
        <v>309</v>
      </c>
      <c r="O4140" s="27" t="s">
        <v>312</v>
      </c>
      <c r="P4140" s="27">
        <v>14324.90625</v>
      </c>
    </row>
    <row r="4141" spans="7:16" x14ac:dyDescent="0.25">
      <c r="G4141" s="27" t="str">
        <f t="shared" si="64"/>
        <v>2019/2020GlobalBuildings &amp; InfrastructureMitigationLow-cost project debtDomesticPublicMultilateral DFI</v>
      </c>
      <c r="H4141" s="27" t="s">
        <v>290</v>
      </c>
      <c r="I4141" s="27" t="s">
        <v>343</v>
      </c>
      <c r="J4141" s="27" t="s">
        <v>293</v>
      </c>
      <c r="K4141" s="27" t="s">
        <v>303</v>
      </c>
      <c r="L4141" s="27" t="s">
        <v>336</v>
      </c>
      <c r="M4141" s="27" t="s">
        <v>323</v>
      </c>
      <c r="N4141" s="27" t="s">
        <v>309</v>
      </c>
      <c r="O4141" s="27" t="s">
        <v>30</v>
      </c>
      <c r="P4141" s="27">
        <v>4.155E-5</v>
      </c>
    </row>
    <row r="4142" spans="7:16" x14ac:dyDescent="0.25">
      <c r="G4142" s="27" t="str">
        <f t="shared" si="64"/>
        <v>2019/2020GlobalBuildings &amp; InfrastructureMitigationLow-cost project debtDomesticPublicState-owned FI</v>
      </c>
      <c r="H4142" s="27" t="s">
        <v>290</v>
      </c>
      <c r="I4142" s="27" t="s">
        <v>343</v>
      </c>
      <c r="J4142" s="27" t="s">
        <v>293</v>
      </c>
      <c r="K4142" s="27" t="s">
        <v>303</v>
      </c>
      <c r="L4142" s="27" t="s">
        <v>336</v>
      </c>
      <c r="M4142" s="27" t="s">
        <v>323</v>
      </c>
      <c r="N4142" s="27" t="s">
        <v>309</v>
      </c>
      <c r="O4142" s="27" t="s">
        <v>312</v>
      </c>
      <c r="P4142" s="27">
        <v>14324.90625</v>
      </c>
    </row>
    <row r="4143" spans="7:16" x14ac:dyDescent="0.25">
      <c r="G4143" s="27" t="str">
        <f t="shared" si="64"/>
        <v>2019/2020GlobalBuildings &amp; InfrastructureMitigationLow-cost project debtInternationalPublicMultilateral DFI</v>
      </c>
      <c r="H4143" s="27" t="s">
        <v>290</v>
      </c>
      <c r="I4143" s="27" t="s">
        <v>343</v>
      </c>
      <c r="J4143" s="27" t="s">
        <v>293</v>
      </c>
      <c r="K4143" s="27" t="s">
        <v>303</v>
      </c>
      <c r="L4143" s="27" t="s">
        <v>336</v>
      </c>
      <c r="M4143" s="27" t="s">
        <v>324</v>
      </c>
      <c r="N4143" s="27" t="s">
        <v>309</v>
      </c>
      <c r="O4143" s="27" t="s">
        <v>30</v>
      </c>
      <c r="P4143" s="27">
        <v>0.27669548900000002</v>
      </c>
    </row>
    <row r="4144" spans="7:16" x14ac:dyDescent="0.25">
      <c r="G4144" s="27" t="str">
        <f t="shared" si="64"/>
        <v>2019/2020GlobalBuildings &amp; InfrastructureMitigationProject-level equityAll DestinationsPrivateCorporations</v>
      </c>
      <c r="H4144" s="27" t="s">
        <v>290</v>
      </c>
      <c r="I4144" s="27" t="s">
        <v>343</v>
      </c>
      <c r="J4144" s="27" t="s">
        <v>293</v>
      </c>
      <c r="K4144" s="27" t="s">
        <v>303</v>
      </c>
      <c r="L4144" s="27" t="s">
        <v>337</v>
      </c>
      <c r="M4144" s="27" t="s">
        <v>338</v>
      </c>
      <c r="N4144" s="27" t="s">
        <v>306</v>
      </c>
      <c r="O4144" s="27" t="s">
        <v>307</v>
      </c>
      <c r="P4144" s="27">
        <v>15.259995</v>
      </c>
    </row>
    <row r="4145" spans="7:16" x14ac:dyDescent="0.25">
      <c r="G4145" s="27" t="str">
        <f t="shared" si="64"/>
        <v>2019/2020GlobalBuildings &amp; InfrastructureMitigationProject-level equityAll DestinationsPrivateFunds</v>
      </c>
      <c r="H4145" s="27" t="s">
        <v>290</v>
      </c>
      <c r="I4145" s="27" t="s">
        <v>343</v>
      </c>
      <c r="J4145" s="27" t="s">
        <v>293</v>
      </c>
      <c r="K4145" s="27" t="s">
        <v>303</v>
      </c>
      <c r="L4145" s="27" t="s">
        <v>337</v>
      </c>
      <c r="M4145" s="27" t="s">
        <v>338</v>
      </c>
      <c r="N4145" s="27" t="s">
        <v>306</v>
      </c>
      <c r="O4145" s="27" t="s">
        <v>25</v>
      </c>
      <c r="P4145" s="27">
        <v>1.635</v>
      </c>
    </row>
    <row r="4146" spans="7:16" x14ac:dyDescent="0.25">
      <c r="G4146" s="27" t="str">
        <f t="shared" si="64"/>
        <v>2019/2020GlobalBuildings &amp; InfrastructureMitigationProject-level equityAll DestinationsPrivateUnknown</v>
      </c>
      <c r="H4146" s="27" t="s">
        <v>290</v>
      </c>
      <c r="I4146" s="27" t="s">
        <v>343</v>
      </c>
      <c r="J4146" s="27" t="s">
        <v>293</v>
      </c>
      <c r="K4146" s="27" t="s">
        <v>303</v>
      </c>
      <c r="L4146" s="27" t="s">
        <v>337</v>
      </c>
      <c r="M4146" s="27" t="s">
        <v>338</v>
      </c>
      <c r="N4146" s="27" t="s">
        <v>306</v>
      </c>
      <c r="O4146" s="27" t="s">
        <v>301</v>
      </c>
      <c r="P4146" s="27">
        <v>1626.4037436999999</v>
      </c>
    </row>
    <row r="4147" spans="7:16" x14ac:dyDescent="0.25">
      <c r="G4147" s="27" t="str">
        <f t="shared" si="64"/>
        <v>2019/2020GlobalBuildings &amp; InfrastructureMitigationProject-level equityAll DestinationsPublicMultilateral DFI</v>
      </c>
      <c r="H4147" s="27" t="s">
        <v>290</v>
      </c>
      <c r="I4147" s="27" t="s">
        <v>343</v>
      </c>
      <c r="J4147" s="27" t="s">
        <v>293</v>
      </c>
      <c r="K4147" s="27" t="s">
        <v>303</v>
      </c>
      <c r="L4147" s="27" t="s">
        <v>337</v>
      </c>
      <c r="M4147" s="27" t="s">
        <v>338</v>
      </c>
      <c r="N4147" s="27" t="s">
        <v>309</v>
      </c>
      <c r="O4147" s="27" t="s">
        <v>30</v>
      </c>
      <c r="P4147" s="27">
        <v>50.285456815000003</v>
      </c>
    </row>
    <row r="4148" spans="7:16" x14ac:dyDescent="0.25">
      <c r="G4148" s="27" t="str">
        <f t="shared" si="64"/>
        <v>2019/2020GlobalBuildings &amp; InfrastructureMitigationProject-level equityAll DestinationsPublicSOE</v>
      </c>
      <c r="H4148" s="27" t="s">
        <v>290</v>
      </c>
      <c r="I4148" s="27" t="s">
        <v>343</v>
      </c>
      <c r="J4148" s="27" t="s">
        <v>293</v>
      </c>
      <c r="K4148" s="27" t="s">
        <v>303</v>
      </c>
      <c r="L4148" s="27" t="s">
        <v>337</v>
      </c>
      <c r="M4148" s="27" t="s">
        <v>338</v>
      </c>
      <c r="N4148" s="27" t="s">
        <v>309</v>
      </c>
      <c r="O4148" s="27" t="s">
        <v>34</v>
      </c>
      <c r="P4148" s="27">
        <v>13.615</v>
      </c>
    </row>
    <row r="4149" spans="7:16" x14ac:dyDescent="0.25">
      <c r="G4149" s="27" t="str">
        <f t="shared" si="64"/>
        <v>2019/2020GlobalBuildings &amp; InfrastructureMitigationProject-level equityDomesticPrivateCorporations</v>
      </c>
      <c r="H4149" s="27" t="s">
        <v>290</v>
      </c>
      <c r="I4149" s="27" t="s">
        <v>343</v>
      </c>
      <c r="J4149" s="27" t="s">
        <v>293</v>
      </c>
      <c r="K4149" s="27" t="s">
        <v>303</v>
      </c>
      <c r="L4149" s="27" t="s">
        <v>337</v>
      </c>
      <c r="M4149" s="27" t="s">
        <v>323</v>
      </c>
      <c r="N4149" s="27" t="s">
        <v>306</v>
      </c>
      <c r="O4149" s="27" t="s">
        <v>307</v>
      </c>
      <c r="P4149" s="27">
        <v>15.259995</v>
      </c>
    </row>
    <row r="4150" spans="7:16" x14ac:dyDescent="0.25">
      <c r="G4150" s="27" t="str">
        <f t="shared" si="64"/>
        <v>2019/2020GlobalBuildings &amp; InfrastructureMitigationProject-level equityDomesticPrivateUnknown</v>
      </c>
      <c r="H4150" s="27" t="s">
        <v>290</v>
      </c>
      <c r="I4150" s="27" t="s">
        <v>343</v>
      </c>
      <c r="J4150" s="27" t="s">
        <v>293</v>
      </c>
      <c r="K4150" s="27" t="s">
        <v>303</v>
      </c>
      <c r="L4150" s="27" t="s">
        <v>337</v>
      </c>
      <c r="M4150" s="27" t="s">
        <v>323</v>
      </c>
      <c r="N4150" s="27" t="s">
        <v>306</v>
      </c>
      <c r="O4150" s="27" t="s">
        <v>301</v>
      </c>
      <c r="P4150" s="27">
        <v>1626.4037436999999</v>
      </c>
    </row>
    <row r="4151" spans="7:16" x14ac:dyDescent="0.25">
      <c r="G4151" s="27" t="str">
        <f t="shared" si="64"/>
        <v>2019/2020GlobalBuildings &amp; InfrastructureMitigationProject-level equityDomesticPublicMultilateral DFI</v>
      </c>
      <c r="H4151" s="27" t="s">
        <v>290</v>
      </c>
      <c r="I4151" s="27" t="s">
        <v>343</v>
      </c>
      <c r="J4151" s="27" t="s">
        <v>293</v>
      </c>
      <c r="K4151" s="27" t="s">
        <v>303</v>
      </c>
      <c r="L4151" s="27" t="s">
        <v>337</v>
      </c>
      <c r="M4151" s="27" t="s">
        <v>323</v>
      </c>
      <c r="N4151" s="27" t="s">
        <v>309</v>
      </c>
      <c r="O4151" s="27" t="s">
        <v>30</v>
      </c>
      <c r="P4151" s="27">
        <v>4.9310340850000003</v>
      </c>
    </row>
    <row r="4152" spans="7:16" x14ac:dyDescent="0.25">
      <c r="G4152" s="27" t="str">
        <f t="shared" si="64"/>
        <v>2019/2020GlobalBuildings &amp; InfrastructureMitigationProject-level equityInternationalPrivateFunds</v>
      </c>
      <c r="H4152" s="27" t="s">
        <v>290</v>
      </c>
      <c r="I4152" s="27" t="s">
        <v>343</v>
      </c>
      <c r="J4152" s="27" t="s">
        <v>293</v>
      </c>
      <c r="K4152" s="27" t="s">
        <v>303</v>
      </c>
      <c r="L4152" s="27" t="s">
        <v>337</v>
      </c>
      <c r="M4152" s="27" t="s">
        <v>324</v>
      </c>
      <c r="N4152" s="27" t="s">
        <v>306</v>
      </c>
      <c r="O4152" s="27" t="s">
        <v>25</v>
      </c>
      <c r="P4152" s="27">
        <v>1.635</v>
      </c>
    </row>
    <row r="4153" spans="7:16" x14ac:dyDescent="0.25">
      <c r="G4153" s="27" t="str">
        <f t="shared" si="64"/>
        <v>2019/2020GlobalBuildings &amp; InfrastructureMitigationProject-level equityInternationalPublicMultilateral DFI</v>
      </c>
      <c r="H4153" s="27" t="s">
        <v>290</v>
      </c>
      <c r="I4153" s="27" t="s">
        <v>343</v>
      </c>
      <c r="J4153" s="27" t="s">
        <v>293</v>
      </c>
      <c r="K4153" s="27" t="s">
        <v>303</v>
      </c>
      <c r="L4153" s="27" t="s">
        <v>337</v>
      </c>
      <c r="M4153" s="27" t="s">
        <v>324</v>
      </c>
      <c r="N4153" s="27" t="s">
        <v>309</v>
      </c>
      <c r="O4153" s="27" t="s">
        <v>30</v>
      </c>
      <c r="P4153" s="27">
        <v>45.354422729999897</v>
      </c>
    </row>
    <row r="4154" spans="7:16" x14ac:dyDescent="0.25">
      <c r="G4154" s="27" t="str">
        <f t="shared" si="64"/>
        <v>2019/2020GlobalBuildings &amp; InfrastructureMitigationProject-level equityInternationalPublicSOE</v>
      </c>
      <c r="H4154" s="27" t="s">
        <v>290</v>
      </c>
      <c r="I4154" s="27" t="s">
        <v>343</v>
      </c>
      <c r="J4154" s="27" t="s">
        <v>293</v>
      </c>
      <c r="K4154" s="27" t="s">
        <v>303</v>
      </c>
      <c r="L4154" s="27" t="s">
        <v>337</v>
      </c>
      <c r="M4154" s="27" t="s">
        <v>324</v>
      </c>
      <c r="N4154" s="27" t="s">
        <v>309</v>
      </c>
      <c r="O4154" s="27" t="s">
        <v>34</v>
      </c>
      <c r="P4154" s="27">
        <v>13.615</v>
      </c>
    </row>
    <row r="4155" spans="7:16" x14ac:dyDescent="0.25">
      <c r="G4155" s="27" t="str">
        <f t="shared" si="64"/>
        <v>2019/2020GlobalBuildings &amp; InfrastructureMitigationProject-level market rate debtAll DestinationsPrivateCommercial FI</v>
      </c>
      <c r="H4155" s="27" t="s">
        <v>290</v>
      </c>
      <c r="I4155" s="27" t="s">
        <v>343</v>
      </c>
      <c r="J4155" s="27" t="s">
        <v>293</v>
      </c>
      <c r="K4155" s="27" t="s">
        <v>303</v>
      </c>
      <c r="L4155" s="27" t="s">
        <v>335</v>
      </c>
      <c r="M4155" s="27" t="s">
        <v>338</v>
      </c>
      <c r="N4155" s="27" t="s">
        <v>306</v>
      </c>
      <c r="O4155" s="27" t="s">
        <v>23</v>
      </c>
      <c r="P4155" s="27">
        <v>13970.595217399999</v>
      </c>
    </row>
    <row r="4156" spans="7:16" x14ac:dyDescent="0.25">
      <c r="G4156" s="27" t="str">
        <f t="shared" si="64"/>
        <v>2019/2020GlobalBuildings &amp; InfrastructureMitigationProject-level market rate debtAll DestinationsPrivateUnknown</v>
      </c>
      <c r="H4156" s="27" t="s">
        <v>290</v>
      </c>
      <c r="I4156" s="27" t="s">
        <v>343</v>
      </c>
      <c r="J4156" s="27" t="s">
        <v>293</v>
      </c>
      <c r="K4156" s="27" t="s">
        <v>303</v>
      </c>
      <c r="L4156" s="27" t="s">
        <v>335</v>
      </c>
      <c r="M4156" s="27" t="s">
        <v>338</v>
      </c>
      <c r="N4156" s="27" t="s">
        <v>306</v>
      </c>
      <c r="O4156" s="27" t="s">
        <v>301</v>
      </c>
      <c r="P4156" s="27">
        <v>31967.129860000001</v>
      </c>
    </row>
    <row r="4157" spans="7:16" x14ac:dyDescent="0.25">
      <c r="G4157" s="27" t="str">
        <f t="shared" si="64"/>
        <v>2019/2020GlobalBuildings &amp; InfrastructureMitigationProject-level market rate debtAll DestinationsPublicMultilateral DFI</v>
      </c>
      <c r="H4157" s="27" t="s">
        <v>290</v>
      </c>
      <c r="I4157" s="27" t="s">
        <v>343</v>
      </c>
      <c r="J4157" s="27" t="s">
        <v>293</v>
      </c>
      <c r="K4157" s="27" t="s">
        <v>303</v>
      </c>
      <c r="L4157" s="27" t="s">
        <v>335</v>
      </c>
      <c r="M4157" s="27" t="s">
        <v>338</v>
      </c>
      <c r="N4157" s="27" t="s">
        <v>309</v>
      </c>
      <c r="O4157" s="27" t="s">
        <v>30</v>
      </c>
      <c r="P4157" s="27">
        <v>1933.4704217220001</v>
      </c>
    </row>
    <row r="4158" spans="7:16" x14ac:dyDescent="0.25">
      <c r="G4158" s="27" t="str">
        <f t="shared" si="64"/>
        <v>2019/2020GlobalBuildings &amp; InfrastructureMitigationProject-level market rate debtAll DestinationsPublicUnknown</v>
      </c>
      <c r="H4158" s="27" t="s">
        <v>290</v>
      </c>
      <c r="I4158" s="27" t="s">
        <v>343</v>
      </c>
      <c r="J4158" s="27" t="s">
        <v>293</v>
      </c>
      <c r="K4158" s="27" t="s">
        <v>303</v>
      </c>
      <c r="L4158" s="27" t="s">
        <v>335</v>
      </c>
      <c r="M4158" s="27" t="s">
        <v>338</v>
      </c>
      <c r="N4158" s="27" t="s">
        <v>309</v>
      </c>
      <c r="O4158" s="27" t="s">
        <v>301</v>
      </c>
      <c r="P4158" s="27">
        <v>1734.3398500000001</v>
      </c>
    </row>
    <row r="4159" spans="7:16" x14ac:dyDescent="0.25">
      <c r="G4159" s="27" t="str">
        <f t="shared" si="64"/>
        <v>2019/2020GlobalBuildings &amp; InfrastructureMitigationProject-level market rate debtDomesticPrivateCommercial FI</v>
      </c>
      <c r="H4159" s="27" t="s">
        <v>290</v>
      </c>
      <c r="I4159" s="27" t="s">
        <v>343</v>
      </c>
      <c r="J4159" s="27" t="s">
        <v>293</v>
      </c>
      <c r="K4159" s="27" t="s">
        <v>303</v>
      </c>
      <c r="L4159" s="27" t="s">
        <v>335</v>
      </c>
      <c r="M4159" s="27" t="s">
        <v>323</v>
      </c>
      <c r="N4159" s="27" t="s">
        <v>306</v>
      </c>
      <c r="O4159" s="27" t="s">
        <v>23</v>
      </c>
      <c r="P4159" s="27">
        <v>13970.595217399999</v>
      </c>
    </row>
    <row r="4160" spans="7:16" x14ac:dyDescent="0.25">
      <c r="G4160" s="27" t="str">
        <f t="shared" si="64"/>
        <v>2019/2020GlobalBuildings &amp; InfrastructureMitigationProject-level market rate debtDomesticPrivateUnknown</v>
      </c>
      <c r="H4160" s="27" t="s">
        <v>290</v>
      </c>
      <c r="I4160" s="27" t="s">
        <v>343</v>
      </c>
      <c r="J4160" s="27" t="s">
        <v>293</v>
      </c>
      <c r="K4160" s="27" t="s">
        <v>303</v>
      </c>
      <c r="L4160" s="27" t="s">
        <v>335</v>
      </c>
      <c r="M4160" s="27" t="s">
        <v>323</v>
      </c>
      <c r="N4160" s="27" t="s">
        <v>306</v>
      </c>
      <c r="O4160" s="27" t="s">
        <v>301</v>
      </c>
      <c r="P4160" s="27">
        <v>31967.129860000001</v>
      </c>
    </row>
    <row r="4161" spans="7:16" x14ac:dyDescent="0.25">
      <c r="G4161" s="27" t="str">
        <f t="shared" si="64"/>
        <v>2019/2020GlobalBuildings &amp; InfrastructureMitigationProject-level market rate debtDomesticPublicMultilateral DFI</v>
      </c>
      <c r="H4161" s="27" t="s">
        <v>290</v>
      </c>
      <c r="I4161" s="27" t="s">
        <v>343</v>
      </c>
      <c r="J4161" s="27" t="s">
        <v>293</v>
      </c>
      <c r="K4161" s="27" t="s">
        <v>303</v>
      </c>
      <c r="L4161" s="27" t="s">
        <v>335</v>
      </c>
      <c r="M4161" s="27" t="s">
        <v>323</v>
      </c>
      <c r="N4161" s="27" t="s">
        <v>309</v>
      </c>
      <c r="O4161" s="27" t="s">
        <v>30</v>
      </c>
      <c r="P4161" s="27">
        <v>174.30940025199999</v>
      </c>
    </row>
    <row r="4162" spans="7:16" x14ac:dyDescent="0.25">
      <c r="G4162" s="27" t="str">
        <f t="shared" si="64"/>
        <v>2019/2020GlobalBuildings &amp; InfrastructureMitigationProject-level market rate debtDomesticPublicUnknown</v>
      </c>
      <c r="H4162" s="27" t="s">
        <v>290</v>
      </c>
      <c r="I4162" s="27" t="s">
        <v>343</v>
      </c>
      <c r="J4162" s="27" t="s">
        <v>293</v>
      </c>
      <c r="K4162" s="27" t="s">
        <v>303</v>
      </c>
      <c r="L4162" s="27" t="s">
        <v>335</v>
      </c>
      <c r="M4162" s="27" t="s">
        <v>323</v>
      </c>
      <c r="N4162" s="27" t="s">
        <v>309</v>
      </c>
      <c r="O4162" s="27" t="s">
        <v>301</v>
      </c>
      <c r="P4162" s="27">
        <v>1734.3398500000001</v>
      </c>
    </row>
    <row r="4163" spans="7:16" x14ac:dyDescent="0.25">
      <c r="G4163" s="27" t="str">
        <f t="shared" ref="G4163:G4226" si="65">+_xlfn.CONCAT(H4163:O4163)</f>
        <v>2019/2020GlobalBuildings &amp; InfrastructureMitigationProject-level market rate debtInternationalPublicMultilateral DFI</v>
      </c>
      <c r="H4163" s="27" t="s">
        <v>290</v>
      </c>
      <c r="I4163" s="27" t="s">
        <v>343</v>
      </c>
      <c r="J4163" s="27" t="s">
        <v>293</v>
      </c>
      <c r="K4163" s="27" t="s">
        <v>303</v>
      </c>
      <c r="L4163" s="27" t="s">
        <v>335</v>
      </c>
      <c r="M4163" s="27" t="s">
        <v>324</v>
      </c>
      <c r="N4163" s="27" t="s">
        <v>309</v>
      </c>
      <c r="O4163" s="27" t="s">
        <v>30</v>
      </c>
      <c r="P4163" s="27">
        <v>1759.1610214699999</v>
      </c>
    </row>
    <row r="4164" spans="7:16" x14ac:dyDescent="0.25">
      <c r="G4164" s="27" t="str">
        <f t="shared" si="65"/>
        <v>2019/2020GlobalBuildings &amp; InfrastructureMitigationUnknownAll DestinationsPublicBilateral DFI</v>
      </c>
      <c r="H4164" s="27" t="s">
        <v>290</v>
      </c>
      <c r="I4164" s="27" t="s">
        <v>343</v>
      </c>
      <c r="J4164" s="27" t="s">
        <v>293</v>
      </c>
      <c r="K4164" s="27" t="s">
        <v>303</v>
      </c>
      <c r="L4164" s="27" t="s">
        <v>301</v>
      </c>
      <c r="M4164" s="27" t="s">
        <v>338</v>
      </c>
      <c r="N4164" s="27" t="s">
        <v>309</v>
      </c>
      <c r="O4164" s="27" t="s">
        <v>31</v>
      </c>
      <c r="P4164" s="27">
        <v>0</v>
      </c>
    </row>
    <row r="4165" spans="7:16" x14ac:dyDescent="0.25">
      <c r="G4165" s="27" t="str">
        <f t="shared" si="65"/>
        <v>2019/2020GlobalBuildings &amp; InfrastructureMitigationUnknownAll DestinationsUnknownUnknown</v>
      </c>
      <c r="H4165" s="27" t="s">
        <v>290</v>
      </c>
      <c r="I4165" s="27" t="s">
        <v>343</v>
      </c>
      <c r="J4165" s="27" t="s">
        <v>293</v>
      </c>
      <c r="K4165" s="27" t="s">
        <v>303</v>
      </c>
      <c r="L4165" s="27" t="s">
        <v>301</v>
      </c>
      <c r="M4165" s="27" t="s">
        <v>338</v>
      </c>
      <c r="N4165" s="27" t="s">
        <v>301</v>
      </c>
      <c r="O4165" s="27" t="s">
        <v>301</v>
      </c>
      <c r="P4165" s="27">
        <v>37313.535707999901</v>
      </c>
    </row>
    <row r="4166" spans="7:16" x14ac:dyDescent="0.25">
      <c r="G4166" s="27" t="str">
        <f t="shared" si="65"/>
        <v>2019/2020GlobalBuildings &amp; InfrastructureMitigationUnknownDomesticUnknownUnknown</v>
      </c>
      <c r="H4166" s="27" t="s">
        <v>290</v>
      </c>
      <c r="I4166" s="27" t="s">
        <v>343</v>
      </c>
      <c r="J4166" s="27" t="s">
        <v>293</v>
      </c>
      <c r="K4166" s="27" t="s">
        <v>303</v>
      </c>
      <c r="L4166" s="27" t="s">
        <v>301</v>
      </c>
      <c r="M4166" s="27" t="s">
        <v>323</v>
      </c>
      <c r="N4166" s="27" t="s">
        <v>301</v>
      </c>
      <c r="O4166" s="27" t="s">
        <v>301</v>
      </c>
      <c r="P4166" s="27">
        <v>24888.535707999999</v>
      </c>
    </row>
    <row r="4167" spans="7:16" x14ac:dyDescent="0.25">
      <c r="G4167" s="27" t="str">
        <f t="shared" si="65"/>
        <v>2019/2020GlobalBuildings &amp; InfrastructureMitigationUnknownInternationalPublicBilateral DFI</v>
      </c>
      <c r="H4167" s="27" t="s">
        <v>290</v>
      </c>
      <c r="I4167" s="27" t="s">
        <v>343</v>
      </c>
      <c r="J4167" s="27" t="s">
        <v>293</v>
      </c>
      <c r="K4167" s="27" t="s">
        <v>303</v>
      </c>
      <c r="L4167" s="27" t="s">
        <v>301</v>
      </c>
      <c r="M4167" s="27" t="s">
        <v>324</v>
      </c>
      <c r="N4167" s="27" t="s">
        <v>309</v>
      </c>
      <c r="O4167" s="27" t="s">
        <v>31</v>
      </c>
      <c r="P4167" s="27">
        <v>0</v>
      </c>
    </row>
    <row r="4168" spans="7:16" x14ac:dyDescent="0.25">
      <c r="G4168" s="27" t="str">
        <f t="shared" si="65"/>
        <v>2019/2020GlobalBuildings &amp; InfrastructureMitigationUnknownUnknownUnknownUnknown</v>
      </c>
      <c r="H4168" s="27" t="s">
        <v>290</v>
      </c>
      <c r="I4168" s="27" t="s">
        <v>343</v>
      </c>
      <c r="J4168" s="27" t="s">
        <v>293</v>
      </c>
      <c r="K4168" s="27" t="s">
        <v>303</v>
      </c>
      <c r="L4168" s="27" t="s">
        <v>301</v>
      </c>
      <c r="M4168" s="27" t="s">
        <v>301</v>
      </c>
      <c r="N4168" s="27" t="s">
        <v>301</v>
      </c>
      <c r="O4168" s="27" t="s">
        <v>301</v>
      </c>
      <c r="P4168" s="27">
        <v>12425</v>
      </c>
    </row>
    <row r="4169" spans="7:16" x14ac:dyDescent="0.25">
      <c r="G4169" s="27" t="str">
        <f t="shared" si="65"/>
        <v>2019/2020GlobalBuildings &amp; InfrastructureMultiple ObjectivesAll InstrumentsAll DestinationsPublicGovernment</v>
      </c>
      <c r="H4169" s="27" t="s">
        <v>290</v>
      </c>
      <c r="I4169" s="27" t="s">
        <v>343</v>
      </c>
      <c r="J4169" s="27" t="s">
        <v>293</v>
      </c>
      <c r="K4169" s="27" t="s">
        <v>304</v>
      </c>
      <c r="L4169" s="27" t="s">
        <v>345</v>
      </c>
      <c r="M4169" s="27" t="s">
        <v>338</v>
      </c>
      <c r="N4169" s="27" t="s">
        <v>309</v>
      </c>
      <c r="O4169" s="27" t="s">
        <v>28</v>
      </c>
      <c r="P4169" s="27">
        <v>1.74719683799999</v>
      </c>
    </row>
    <row r="4170" spans="7:16" x14ac:dyDescent="0.25">
      <c r="G4170" s="27" t="str">
        <f t="shared" si="65"/>
        <v>2019/2020GlobalBuildings &amp; InfrastructureMultiple ObjectivesAll InstrumentsAll DestinationsPublicMultilateral DFI</v>
      </c>
      <c r="H4170" s="27" t="s">
        <v>290</v>
      </c>
      <c r="I4170" s="27" t="s">
        <v>343</v>
      </c>
      <c r="J4170" s="27" t="s">
        <v>293</v>
      </c>
      <c r="K4170" s="27" t="s">
        <v>304</v>
      </c>
      <c r="L4170" s="27" t="s">
        <v>345</v>
      </c>
      <c r="M4170" s="27" t="s">
        <v>338</v>
      </c>
      <c r="N4170" s="27" t="s">
        <v>309</v>
      </c>
      <c r="O4170" s="27" t="s">
        <v>30</v>
      </c>
      <c r="P4170" s="27">
        <v>215.76238621600001</v>
      </c>
    </row>
    <row r="4171" spans="7:16" x14ac:dyDescent="0.25">
      <c r="G4171" s="27" t="str">
        <f t="shared" si="65"/>
        <v>2019/2020GlobalBuildings &amp; InfrastructureMultiple ObjectivesAll InstrumentsAll DestinationsPublicPublic Fund</v>
      </c>
      <c r="H4171" s="27" t="s">
        <v>290</v>
      </c>
      <c r="I4171" s="27" t="s">
        <v>343</v>
      </c>
      <c r="J4171" s="27" t="s">
        <v>293</v>
      </c>
      <c r="K4171" s="27" t="s">
        <v>304</v>
      </c>
      <c r="L4171" s="27" t="s">
        <v>345</v>
      </c>
      <c r="M4171" s="27" t="s">
        <v>338</v>
      </c>
      <c r="N4171" s="27" t="s">
        <v>309</v>
      </c>
      <c r="O4171" s="27" t="s">
        <v>311</v>
      </c>
      <c r="P4171" s="27">
        <v>8.2051282049999994</v>
      </c>
    </row>
    <row r="4172" spans="7:16" x14ac:dyDescent="0.25">
      <c r="G4172" s="27" t="str">
        <f t="shared" si="65"/>
        <v>2019/2020GlobalBuildings &amp; InfrastructureMultiple ObjectivesAll InstrumentsDomesticPublicMultilateral DFI</v>
      </c>
      <c r="H4172" s="27" t="s">
        <v>290</v>
      </c>
      <c r="I4172" s="27" t="s">
        <v>343</v>
      </c>
      <c r="J4172" s="27" t="s">
        <v>293</v>
      </c>
      <c r="K4172" s="27" t="s">
        <v>304</v>
      </c>
      <c r="L4172" s="27" t="s">
        <v>345</v>
      </c>
      <c r="M4172" s="27" t="s">
        <v>323</v>
      </c>
      <c r="N4172" s="27" t="s">
        <v>309</v>
      </c>
      <c r="O4172" s="27" t="s">
        <v>30</v>
      </c>
      <c r="P4172" s="27">
        <v>0</v>
      </c>
    </row>
    <row r="4173" spans="7:16" x14ac:dyDescent="0.25">
      <c r="G4173" s="27" t="str">
        <f t="shared" si="65"/>
        <v>2019/2020GlobalBuildings &amp; InfrastructureMultiple ObjectivesAll InstrumentsInternationalPublicGovernment</v>
      </c>
      <c r="H4173" s="27" t="s">
        <v>290</v>
      </c>
      <c r="I4173" s="27" t="s">
        <v>343</v>
      </c>
      <c r="J4173" s="27" t="s">
        <v>293</v>
      </c>
      <c r="K4173" s="27" t="s">
        <v>304</v>
      </c>
      <c r="L4173" s="27" t="s">
        <v>345</v>
      </c>
      <c r="M4173" s="27" t="s">
        <v>324</v>
      </c>
      <c r="N4173" s="27" t="s">
        <v>309</v>
      </c>
      <c r="O4173" s="27" t="s">
        <v>28</v>
      </c>
      <c r="P4173" s="27">
        <v>1.74719683799999</v>
      </c>
    </row>
    <row r="4174" spans="7:16" x14ac:dyDescent="0.25">
      <c r="G4174" s="27" t="str">
        <f t="shared" si="65"/>
        <v>2019/2020GlobalBuildings &amp; InfrastructureMultiple ObjectivesAll InstrumentsInternationalPublicMultilateral DFI</v>
      </c>
      <c r="H4174" s="27" t="s">
        <v>290</v>
      </c>
      <c r="I4174" s="27" t="s">
        <v>343</v>
      </c>
      <c r="J4174" s="27" t="s">
        <v>293</v>
      </c>
      <c r="K4174" s="27" t="s">
        <v>304</v>
      </c>
      <c r="L4174" s="27" t="s">
        <v>345</v>
      </c>
      <c r="M4174" s="27" t="s">
        <v>324</v>
      </c>
      <c r="N4174" s="27" t="s">
        <v>309</v>
      </c>
      <c r="O4174" s="27" t="s">
        <v>30</v>
      </c>
      <c r="P4174" s="27">
        <v>215.76238621600001</v>
      </c>
    </row>
    <row r="4175" spans="7:16" x14ac:dyDescent="0.25">
      <c r="G4175" s="27" t="str">
        <f t="shared" si="65"/>
        <v>2019/2020GlobalBuildings &amp; InfrastructureMultiple ObjectivesAll InstrumentsInternationalPublicPublic Fund</v>
      </c>
      <c r="H4175" s="27" t="s">
        <v>290</v>
      </c>
      <c r="I4175" s="27" t="s">
        <v>343</v>
      </c>
      <c r="J4175" s="27" t="s">
        <v>293</v>
      </c>
      <c r="K4175" s="27" t="s">
        <v>304</v>
      </c>
      <c r="L4175" s="27" t="s">
        <v>345</v>
      </c>
      <c r="M4175" s="27" t="s">
        <v>324</v>
      </c>
      <c r="N4175" s="27" t="s">
        <v>309</v>
      </c>
      <c r="O4175" s="27" t="s">
        <v>311</v>
      </c>
      <c r="P4175" s="27">
        <v>8.2051282049999994</v>
      </c>
    </row>
    <row r="4176" spans="7:16" x14ac:dyDescent="0.25">
      <c r="G4176" s="27" t="str">
        <f t="shared" si="65"/>
        <v>2019/2020GlobalBuildings &amp; InfrastructureMultiple ObjectivesGrantAll DestinationsPublicGovernment</v>
      </c>
      <c r="H4176" s="27" t="s">
        <v>290</v>
      </c>
      <c r="I4176" s="27" t="s">
        <v>343</v>
      </c>
      <c r="J4176" s="27" t="s">
        <v>293</v>
      </c>
      <c r="K4176" s="27" t="s">
        <v>304</v>
      </c>
      <c r="L4176" s="27" t="s">
        <v>332</v>
      </c>
      <c r="M4176" s="27" t="s">
        <v>338</v>
      </c>
      <c r="N4176" s="27" t="s">
        <v>309</v>
      </c>
      <c r="O4176" s="27" t="s">
        <v>28</v>
      </c>
      <c r="P4176" s="27">
        <v>1.74719683799999</v>
      </c>
    </row>
    <row r="4177" spans="7:16" x14ac:dyDescent="0.25">
      <c r="G4177" s="27" t="str">
        <f t="shared" si="65"/>
        <v>2019/2020GlobalBuildings &amp; InfrastructureMultiple ObjectivesGrantAll DestinationsPublicMultilateral DFI</v>
      </c>
      <c r="H4177" s="27" t="s">
        <v>290</v>
      </c>
      <c r="I4177" s="27" t="s">
        <v>343</v>
      </c>
      <c r="J4177" s="27" t="s">
        <v>293</v>
      </c>
      <c r="K4177" s="27" t="s">
        <v>304</v>
      </c>
      <c r="L4177" s="27" t="s">
        <v>332</v>
      </c>
      <c r="M4177" s="27" t="s">
        <v>338</v>
      </c>
      <c r="N4177" s="27" t="s">
        <v>309</v>
      </c>
      <c r="O4177" s="27" t="s">
        <v>30</v>
      </c>
      <c r="P4177" s="27">
        <v>0.14250021600000001</v>
      </c>
    </row>
    <row r="4178" spans="7:16" x14ac:dyDescent="0.25">
      <c r="G4178" s="27" t="str">
        <f t="shared" si="65"/>
        <v>2019/2020GlobalBuildings &amp; InfrastructureMultiple ObjectivesGrantAll DestinationsPublicPublic Fund</v>
      </c>
      <c r="H4178" s="27" t="s">
        <v>290</v>
      </c>
      <c r="I4178" s="27" t="s">
        <v>343</v>
      </c>
      <c r="J4178" s="27" t="s">
        <v>293</v>
      </c>
      <c r="K4178" s="27" t="s">
        <v>304</v>
      </c>
      <c r="L4178" s="27" t="s">
        <v>332</v>
      </c>
      <c r="M4178" s="27" t="s">
        <v>338</v>
      </c>
      <c r="N4178" s="27" t="s">
        <v>309</v>
      </c>
      <c r="O4178" s="27" t="s">
        <v>311</v>
      </c>
      <c r="P4178" s="27">
        <v>8.2051282049999994</v>
      </c>
    </row>
    <row r="4179" spans="7:16" x14ac:dyDescent="0.25">
      <c r="G4179" s="27" t="str">
        <f t="shared" si="65"/>
        <v>2019/2020GlobalBuildings &amp; InfrastructureMultiple ObjectivesGrantDomesticPublicMultilateral DFI</v>
      </c>
      <c r="H4179" s="27" t="s">
        <v>290</v>
      </c>
      <c r="I4179" s="27" t="s">
        <v>343</v>
      </c>
      <c r="J4179" s="27" t="s">
        <v>293</v>
      </c>
      <c r="K4179" s="27" t="s">
        <v>304</v>
      </c>
      <c r="L4179" s="27" t="s">
        <v>332</v>
      </c>
      <c r="M4179" s="27" t="s">
        <v>323</v>
      </c>
      <c r="N4179" s="27" t="s">
        <v>309</v>
      </c>
      <c r="O4179" s="27" t="s">
        <v>30</v>
      </c>
      <c r="P4179" s="27">
        <v>0</v>
      </c>
    </row>
    <row r="4180" spans="7:16" x14ac:dyDescent="0.25">
      <c r="G4180" s="27" t="str">
        <f t="shared" si="65"/>
        <v>2019/2020GlobalBuildings &amp; InfrastructureMultiple ObjectivesGrantInternationalPublicGovernment</v>
      </c>
      <c r="H4180" s="27" t="s">
        <v>290</v>
      </c>
      <c r="I4180" s="27" t="s">
        <v>343</v>
      </c>
      <c r="J4180" s="27" t="s">
        <v>293</v>
      </c>
      <c r="K4180" s="27" t="s">
        <v>304</v>
      </c>
      <c r="L4180" s="27" t="s">
        <v>332</v>
      </c>
      <c r="M4180" s="27" t="s">
        <v>324</v>
      </c>
      <c r="N4180" s="27" t="s">
        <v>309</v>
      </c>
      <c r="O4180" s="27" t="s">
        <v>28</v>
      </c>
      <c r="P4180" s="27">
        <v>1.74719683799999</v>
      </c>
    </row>
    <row r="4181" spans="7:16" x14ac:dyDescent="0.25">
      <c r="G4181" s="27" t="str">
        <f t="shared" si="65"/>
        <v>2019/2020GlobalBuildings &amp; InfrastructureMultiple ObjectivesGrantInternationalPublicMultilateral DFI</v>
      </c>
      <c r="H4181" s="27" t="s">
        <v>290</v>
      </c>
      <c r="I4181" s="27" t="s">
        <v>343</v>
      </c>
      <c r="J4181" s="27" t="s">
        <v>293</v>
      </c>
      <c r="K4181" s="27" t="s">
        <v>304</v>
      </c>
      <c r="L4181" s="27" t="s">
        <v>332</v>
      </c>
      <c r="M4181" s="27" t="s">
        <v>324</v>
      </c>
      <c r="N4181" s="27" t="s">
        <v>309</v>
      </c>
      <c r="O4181" s="27" t="s">
        <v>30</v>
      </c>
      <c r="P4181" s="27">
        <v>0.14250021600000001</v>
      </c>
    </row>
    <row r="4182" spans="7:16" x14ac:dyDescent="0.25">
      <c r="G4182" s="27" t="str">
        <f t="shared" si="65"/>
        <v>2019/2020GlobalBuildings &amp; InfrastructureMultiple ObjectivesGrantInternationalPublicPublic Fund</v>
      </c>
      <c r="H4182" s="27" t="s">
        <v>290</v>
      </c>
      <c r="I4182" s="27" t="s">
        <v>343</v>
      </c>
      <c r="J4182" s="27" t="s">
        <v>293</v>
      </c>
      <c r="K4182" s="27" t="s">
        <v>304</v>
      </c>
      <c r="L4182" s="27" t="s">
        <v>332</v>
      </c>
      <c r="M4182" s="27" t="s">
        <v>324</v>
      </c>
      <c r="N4182" s="27" t="s">
        <v>309</v>
      </c>
      <c r="O4182" s="27" t="s">
        <v>311</v>
      </c>
      <c r="P4182" s="27">
        <v>8.2051282049999994</v>
      </c>
    </row>
    <row r="4183" spans="7:16" x14ac:dyDescent="0.25">
      <c r="G4183" s="27" t="str">
        <f t="shared" si="65"/>
        <v>2019/2020GlobalBuildings &amp; InfrastructureMultiple ObjectivesProject-level market rate debtAll DestinationsPublicMultilateral DFI</v>
      </c>
      <c r="H4183" s="27" t="s">
        <v>290</v>
      </c>
      <c r="I4183" s="27" t="s">
        <v>343</v>
      </c>
      <c r="J4183" s="27" t="s">
        <v>293</v>
      </c>
      <c r="K4183" s="27" t="s">
        <v>304</v>
      </c>
      <c r="L4183" s="27" t="s">
        <v>335</v>
      </c>
      <c r="M4183" s="27" t="s">
        <v>338</v>
      </c>
      <c r="N4183" s="27" t="s">
        <v>309</v>
      </c>
      <c r="O4183" s="27" t="s">
        <v>30</v>
      </c>
      <c r="P4183" s="27">
        <v>215.61988600000001</v>
      </c>
    </row>
    <row r="4184" spans="7:16" x14ac:dyDescent="0.25">
      <c r="G4184" s="27" t="str">
        <f t="shared" si="65"/>
        <v>2019/2020GlobalBuildings &amp; InfrastructureMultiple ObjectivesProject-level market rate debtDomesticPublicMultilateral DFI</v>
      </c>
      <c r="H4184" s="27" t="s">
        <v>290</v>
      </c>
      <c r="I4184" s="27" t="s">
        <v>343</v>
      </c>
      <c r="J4184" s="27" t="s">
        <v>293</v>
      </c>
      <c r="K4184" s="27" t="s">
        <v>304</v>
      </c>
      <c r="L4184" s="27" t="s">
        <v>335</v>
      </c>
      <c r="M4184" s="27" t="s">
        <v>323</v>
      </c>
      <c r="N4184" s="27" t="s">
        <v>309</v>
      </c>
      <c r="O4184" s="27" t="s">
        <v>30</v>
      </c>
      <c r="P4184" s="27">
        <v>0</v>
      </c>
    </row>
    <row r="4185" spans="7:16" x14ac:dyDescent="0.25">
      <c r="G4185" s="27" t="str">
        <f t="shared" si="65"/>
        <v>2019/2020GlobalBuildings &amp; InfrastructureMultiple ObjectivesProject-level market rate debtInternationalPublicMultilateral DFI</v>
      </c>
      <c r="H4185" s="27" t="s">
        <v>290</v>
      </c>
      <c r="I4185" s="27" t="s">
        <v>343</v>
      </c>
      <c r="J4185" s="27" t="s">
        <v>293</v>
      </c>
      <c r="K4185" s="27" t="s">
        <v>304</v>
      </c>
      <c r="L4185" s="27" t="s">
        <v>335</v>
      </c>
      <c r="M4185" s="27" t="s">
        <v>324</v>
      </c>
      <c r="N4185" s="27" t="s">
        <v>309</v>
      </c>
      <c r="O4185" s="27" t="s">
        <v>30</v>
      </c>
      <c r="P4185" s="27">
        <v>215.61988600000001</v>
      </c>
    </row>
    <row r="4186" spans="7:16" x14ac:dyDescent="0.25">
      <c r="G4186" s="27" t="str">
        <f t="shared" si="65"/>
        <v>2019/2020GlobalEnergy SystemsAdaptationAll InstrumentsAll DestinationsPublicBilateral DFI</v>
      </c>
      <c r="H4186" s="27" t="s">
        <v>290</v>
      </c>
      <c r="I4186" s="27" t="s">
        <v>343</v>
      </c>
      <c r="J4186" s="27" t="s">
        <v>294</v>
      </c>
      <c r="K4186" s="27" t="s">
        <v>302</v>
      </c>
      <c r="L4186" s="27" t="s">
        <v>345</v>
      </c>
      <c r="M4186" s="27" t="s">
        <v>338</v>
      </c>
      <c r="N4186" s="27" t="s">
        <v>309</v>
      </c>
      <c r="O4186" s="27" t="s">
        <v>31</v>
      </c>
      <c r="P4186" s="27">
        <v>31.339031339999998</v>
      </c>
    </row>
    <row r="4187" spans="7:16" x14ac:dyDescent="0.25">
      <c r="G4187" s="27" t="str">
        <f t="shared" si="65"/>
        <v>2019/2020GlobalEnergy SystemsAdaptationAll InstrumentsAll DestinationsPublicGovernment</v>
      </c>
      <c r="H4187" s="27" t="s">
        <v>290</v>
      </c>
      <c r="I4187" s="27" t="s">
        <v>343</v>
      </c>
      <c r="J4187" s="27" t="s">
        <v>294</v>
      </c>
      <c r="K4187" s="27" t="s">
        <v>302</v>
      </c>
      <c r="L4187" s="27" t="s">
        <v>345</v>
      </c>
      <c r="M4187" s="27" t="s">
        <v>338</v>
      </c>
      <c r="N4187" s="27" t="s">
        <v>309</v>
      </c>
      <c r="O4187" s="27" t="s">
        <v>28</v>
      </c>
      <c r="P4187" s="27">
        <v>22.331310956999999</v>
      </c>
    </row>
    <row r="4188" spans="7:16" x14ac:dyDescent="0.25">
      <c r="G4188" s="27" t="str">
        <f t="shared" si="65"/>
        <v>2019/2020GlobalEnergy SystemsAdaptationAll InstrumentsAll DestinationsPublicMultilateral Climate Funds</v>
      </c>
      <c r="H4188" s="27" t="s">
        <v>290</v>
      </c>
      <c r="I4188" s="27" t="s">
        <v>343</v>
      </c>
      <c r="J4188" s="27" t="s">
        <v>294</v>
      </c>
      <c r="K4188" s="27" t="s">
        <v>302</v>
      </c>
      <c r="L4188" s="27" t="s">
        <v>345</v>
      </c>
      <c r="M4188" s="27" t="s">
        <v>338</v>
      </c>
      <c r="N4188" s="27" t="s">
        <v>309</v>
      </c>
      <c r="O4188" s="27" t="s">
        <v>29</v>
      </c>
      <c r="P4188" s="27">
        <v>0</v>
      </c>
    </row>
    <row r="4189" spans="7:16" x14ac:dyDescent="0.25">
      <c r="G4189" s="27" t="str">
        <f t="shared" si="65"/>
        <v>2019/2020GlobalEnergy SystemsAdaptationAll InstrumentsAll DestinationsPublicMultilateral DFI</v>
      </c>
      <c r="H4189" s="27" t="s">
        <v>290</v>
      </c>
      <c r="I4189" s="27" t="s">
        <v>343</v>
      </c>
      <c r="J4189" s="27" t="s">
        <v>294</v>
      </c>
      <c r="K4189" s="27" t="s">
        <v>302</v>
      </c>
      <c r="L4189" s="27" t="s">
        <v>345</v>
      </c>
      <c r="M4189" s="27" t="s">
        <v>338</v>
      </c>
      <c r="N4189" s="27" t="s">
        <v>309</v>
      </c>
      <c r="O4189" s="27" t="s">
        <v>30</v>
      </c>
      <c r="P4189" s="27">
        <v>96.158637390499905</v>
      </c>
    </row>
    <row r="4190" spans="7:16" x14ac:dyDescent="0.25">
      <c r="G4190" s="27" t="str">
        <f t="shared" si="65"/>
        <v>2019/2020GlobalEnergy SystemsAdaptationAll InstrumentsDomesticPublicMultilateral DFI</v>
      </c>
      <c r="H4190" s="27" t="s">
        <v>290</v>
      </c>
      <c r="I4190" s="27" t="s">
        <v>343</v>
      </c>
      <c r="J4190" s="27" t="s">
        <v>294</v>
      </c>
      <c r="K4190" s="27" t="s">
        <v>302</v>
      </c>
      <c r="L4190" s="27" t="s">
        <v>345</v>
      </c>
      <c r="M4190" s="27" t="s">
        <v>323</v>
      </c>
      <c r="N4190" s="27" t="s">
        <v>309</v>
      </c>
      <c r="O4190" s="27" t="s">
        <v>30</v>
      </c>
      <c r="P4190" s="27">
        <v>1.3812098955000001</v>
      </c>
    </row>
    <row r="4191" spans="7:16" x14ac:dyDescent="0.25">
      <c r="G4191" s="27" t="str">
        <f t="shared" si="65"/>
        <v>2019/2020GlobalEnergy SystemsAdaptationAll InstrumentsInternationalPublicBilateral DFI</v>
      </c>
      <c r="H4191" s="27" t="s">
        <v>290</v>
      </c>
      <c r="I4191" s="27" t="s">
        <v>343</v>
      </c>
      <c r="J4191" s="27" t="s">
        <v>294</v>
      </c>
      <c r="K4191" s="27" t="s">
        <v>302</v>
      </c>
      <c r="L4191" s="27" t="s">
        <v>345</v>
      </c>
      <c r="M4191" s="27" t="s">
        <v>324</v>
      </c>
      <c r="N4191" s="27" t="s">
        <v>309</v>
      </c>
      <c r="O4191" s="27" t="s">
        <v>31</v>
      </c>
      <c r="P4191" s="27">
        <v>31.339031339999998</v>
      </c>
    </row>
    <row r="4192" spans="7:16" x14ac:dyDescent="0.25">
      <c r="G4192" s="27" t="str">
        <f t="shared" si="65"/>
        <v>2019/2020GlobalEnergy SystemsAdaptationAll InstrumentsInternationalPublicGovernment</v>
      </c>
      <c r="H4192" s="27" t="s">
        <v>290</v>
      </c>
      <c r="I4192" s="27" t="s">
        <v>343</v>
      </c>
      <c r="J4192" s="27" t="s">
        <v>294</v>
      </c>
      <c r="K4192" s="27" t="s">
        <v>302</v>
      </c>
      <c r="L4192" s="27" t="s">
        <v>345</v>
      </c>
      <c r="M4192" s="27" t="s">
        <v>324</v>
      </c>
      <c r="N4192" s="27" t="s">
        <v>309</v>
      </c>
      <c r="O4192" s="27" t="s">
        <v>28</v>
      </c>
      <c r="P4192" s="27">
        <v>22.331310956999999</v>
      </c>
    </row>
    <row r="4193" spans="7:16" x14ac:dyDescent="0.25">
      <c r="G4193" s="27" t="str">
        <f t="shared" si="65"/>
        <v>2019/2020GlobalEnergy SystemsAdaptationAll InstrumentsInternationalPublicMultilateral Climate Funds</v>
      </c>
      <c r="H4193" s="27" t="s">
        <v>290</v>
      </c>
      <c r="I4193" s="27" t="s">
        <v>343</v>
      </c>
      <c r="J4193" s="27" t="s">
        <v>294</v>
      </c>
      <c r="K4193" s="27" t="s">
        <v>302</v>
      </c>
      <c r="L4193" s="27" t="s">
        <v>345</v>
      </c>
      <c r="M4193" s="27" t="s">
        <v>324</v>
      </c>
      <c r="N4193" s="27" t="s">
        <v>309</v>
      </c>
      <c r="O4193" s="27" t="s">
        <v>29</v>
      </c>
      <c r="P4193" s="27">
        <v>0</v>
      </c>
    </row>
    <row r="4194" spans="7:16" x14ac:dyDescent="0.25">
      <c r="G4194" s="27" t="str">
        <f t="shared" si="65"/>
        <v>2019/2020GlobalEnergy SystemsAdaptationAll InstrumentsInternationalPublicMultilateral DFI</v>
      </c>
      <c r="H4194" s="27" t="s">
        <v>290</v>
      </c>
      <c r="I4194" s="27" t="s">
        <v>343</v>
      </c>
      <c r="J4194" s="27" t="s">
        <v>294</v>
      </c>
      <c r="K4194" s="27" t="s">
        <v>302</v>
      </c>
      <c r="L4194" s="27" t="s">
        <v>345</v>
      </c>
      <c r="M4194" s="27" t="s">
        <v>324</v>
      </c>
      <c r="N4194" s="27" t="s">
        <v>309</v>
      </c>
      <c r="O4194" s="27" t="s">
        <v>30</v>
      </c>
      <c r="P4194" s="27">
        <v>94.777427494999998</v>
      </c>
    </row>
    <row r="4195" spans="7:16" x14ac:dyDescent="0.25">
      <c r="G4195" s="27" t="str">
        <f t="shared" si="65"/>
        <v>2019/2020GlobalEnergy SystemsAdaptationGrantAll DestinationsPublicBilateral DFI</v>
      </c>
      <c r="H4195" s="27" t="s">
        <v>290</v>
      </c>
      <c r="I4195" s="27" t="s">
        <v>343</v>
      </c>
      <c r="J4195" s="27" t="s">
        <v>294</v>
      </c>
      <c r="K4195" s="27" t="s">
        <v>302</v>
      </c>
      <c r="L4195" s="27" t="s">
        <v>332</v>
      </c>
      <c r="M4195" s="27" t="s">
        <v>338</v>
      </c>
      <c r="N4195" s="27" t="s">
        <v>309</v>
      </c>
      <c r="O4195" s="27" t="s">
        <v>31</v>
      </c>
      <c r="P4195" s="27">
        <v>0</v>
      </c>
    </row>
    <row r="4196" spans="7:16" x14ac:dyDescent="0.25">
      <c r="G4196" s="27" t="str">
        <f t="shared" si="65"/>
        <v>2019/2020GlobalEnergy SystemsAdaptationGrantAll DestinationsPublicGovernment</v>
      </c>
      <c r="H4196" s="27" t="s">
        <v>290</v>
      </c>
      <c r="I4196" s="27" t="s">
        <v>343</v>
      </c>
      <c r="J4196" s="27" t="s">
        <v>294</v>
      </c>
      <c r="K4196" s="27" t="s">
        <v>302</v>
      </c>
      <c r="L4196" s="27" t="s">
        <v>332</v>
      </c>
      <c r="M4196" s="27" t="s">
        <v>338</v>
      </c>
      <c r="N4196" s="27" t="s">
        <v>309</v>
      </c>
      <c r="O4196" s="27" t="s">
        <v>28</v>
      </c>
      <c r="P4196" s="27">
        <v>22.331310956999999</v>
      </c>
    </row>
    <row r="4197" spans="7:16" x14ac:dyDescent="0.25">
      <c r="G4197" s="27" t="str">
        <f t="shared" si="65"/>
        <v>2019/2020GlobalEnergy SystemsAdaptationGrantAll DestinationsPublicMultilateral Climate Funds</v>
      </c>
      <c r="H4197" s="27" t="s">
        <v>290</v>
      </c>
      <c r="I4197" s="27" t="s">
        <v>343</v>
      </c>
      <c r="J4197" s="27" t="s">
        <v>294</v>
      </c>
      <c r="K4197" s="27" t="s">
        <v>302</v>
      </c>
      <c r="L4197" s="27" t="s">
        <v>332</v>
      </c>
      <c r="M4197" s="27" t="s">
        <v>338</v>
      </c>
      <c r="N4197" s="27" t="s">
        <v>309</v>
      </c>
      <c r="O4197" s="27" t="s">
        <v>29</v>
      </c>
      <c r="P4197" s="27">
        <v>0</v>
      </c>
    </row>
    <row r="4198" spans="7:16" x14ac:dyDescent="0.25">
      <c r="G4198" s="27" t="str">
        <f t="shared" si="65"/>
        <v>2019/2020GlobalEnergy SystemsAdaptationGrantAll DestinationsPublicMultilateral DFI</v>
      </c>
      <c r="H4198" s="27" t="s">
        <v>290</v>
      </c>
      <c r="I4198" s="27" t="s">
        <v>343</v>
      </c>
      <c r="J4198" s="27" t="s">
        <v>294</v>
      </c>
      <c r="K4198" s="27" t="s">
        <v>302</v>
      </c>
      <c r="L4198" s="27" t="s">
        <v>332</v>
      </c>
      <c r="M4198" s="27" t="s">
        <v>338</v>
      </c>
      <c r="N4198" s="27" t="s">
        <v>309</v>
      </c>
      <c r="O4198" s="27" t="s">
        <v>30</v>
      </c>
      <c r="P4198" s="27">
        <v>0.70719367049999904</v>
      </c>
    </row>
    <row r="4199" spans="7:16" x14ac:dyDescent="0.25">
      <c r="G4199" s="27" t="str">
        <f t="shared" si="65"/>
        <v>2019/2020GlobalEnergy SystemsAdaptationGrantDomesticPublicMultilateral DFI</v>
      </c>
      <c r="H4199" s="27" t="s">
        <v>290</v>
      </c>
      <c r="I4199" s="27" t="s">
        <v>343</v>
      </c>
      <c r="J4199" s="27" t="s">
        <v>294</v>
      </c>
      <c r="K4199" s="27" t="s">
        <v>302</v>
      </c>
      <c r="L4199" s="27" t="s">
        <v>332</v>
      </c>
      <c r="M4199" s="27" t="s">
        <v>323</v>
      </c>
      <c r="N4199" s="27" t="s">
        <v>309</v>
      </c>
      <c r="O4199" s="27" t="s">
        <v>30</v>
      </c>
      <c r="P4199" s="27">
        <v>2.87295E-5</v>
      </c>
    </row>
    <row r="4200" spans="7:16" x14ac:dyDescent="0.25">
      <c r="G4200" s="27" t="str">
        <f t="shared" si="65"/>
        <v>2019/2020GlobalEnergy SystemsAdaptationGrantInternationalPublicBilateral DFI</v>
      </c>
      <c r="H4200" s="27" t="s">
        <v>290</v>
      </c>
      <c r="I4200" s="27" t="s">
        <v>343</v>
      </c>
      <c r="J4200" s="27" t="s">
        <v>294</v>
      </c>
      <c r="K4200" s="27" t="s">
        <v>302</v>
      </c>
      <c r="L4200" s="27" t="s">
        <v>332</v>
      </c>
      <c r="M4200" s="27" t="s">
        <v>324</v>
      </c>
      <c r="N4200" s="27" t="s">
        <v>309</v>
      </c>
      <c r="O4200" s="27" t="s">
        <v>31</v>
      </c>
      <c r="P4200" s="27">
        <v>0</v>
      </c>
    </row>
    <row r="4201" spans="7:16" x14ac:dyDescent="0.25">
      <c r="G4201" s="27" t="str">
        <f t="shared" si="65"/>
        <v>2019/2020GlobalEnergy SystemsAdaptationGrantInternationalPublicGovernment</v>
      </c>
      <c r="H4201" s="27" t="s">
        <v>290</v>
      </c>
      <c r="I4201" s="27" t="s">
        <v>343</v>
      </c>
      <c r="J4201" s="27" t="s">
        <v>294</v>
      </c>
      <c r="K4201" s="27" t="s">
        <v>302</v>
      </c>
      <c r="L4201" s="27" t="s">
        <v>332</v>
      </c>
      <c r="M4201" s="27" t="s">
        <v>324</v>
      </c>
      <c r="N4201" s="27" t="s">
        <v>309</v>
      </c>
      <c r="O4201" s="27" t="s">
        <v>28</v>
      </c>
      <c r="P4201" s="27">
        <v>22.331310956999999</v>
      </c>
    </row>
    <row r="4202" spans="7:16" x14ac:dyDescent="0.25">
      <c r="G4202" s="27" t="str">
        <f t="shared" si="65"/>
        <v>2019/2020GlobalEnergy SystemsAdaptationGrantInternationalPublicMultilateral Climate Funds</v>
      </c>
      <c r="H4202" s="27" t="s">
        <v>290</v>
      </c>
      <c r="I4202" s="27" t="s">
        <v>343</v>
      </c>
      <c r="J4202" s="27" t="s">
        <v>294</v>
      </c>
      <c r="K4202" s="27" t="s">
        <v>302</v>
      </c>
      <c r="L4202" s="27" t="s">
        <v>332</v>
      </c>
      <c r="M4202" s="27" t="s">
        <v>324</v>
      </c>
      <c r="N4202" s="27" t="s">
        <v>309</v>
      </c>
      <c r="O4202" s="27" t="s">
        <v>29</v>
      </c>
      <c r="P4202" s="27">
        <v>0</v>
      </c>
    </row>
    <row r="4203" spans="7:16" x14ac:dyDescent="0.25">
      <c r="G4203" s="27" t="str">
        <f t="shared" si="65"/>
        <v>2019/2020GlobalEnergy SystemsAdaptationGrantInternationalPublicMultilateral DFI</v>
      </c>
      <c r="H4203" s="27" t="s">
        <v>290</v>
      </c>
      <c r="I4203" s="27" t="s">
        <v>343</v>
      </c>
      <c r="J4203" s="27" t="s">
        <v>294</v>
      </c>
      <c r="K4203" s="27" t="s">
        <v>302</v>
      </c>
      <c r="L4203" s="27" t="s">
        <v>332</v>
      </c>
      <c r="M4203" s="27" t="s">
        <v>324</v>
      </c>
      <c r="N4203" s="27" t="s">
        <v>309</v>
      </c>
      <c r="O4203" s="27" t="s">
        <v>30</v>
      </c>
      <c r="P4203" s="27">
        <v>0.70716494100000005</v>
      </c>
    </row>
    <row r="4204" spans="7:16" x14ac:dyDescent="0.25">
      <c r="G4204" s="27" t="str">
        <f t="shared" si="65"/>
        <v>2019/2020GlobalEnergy SystemsAdaptationLow-cost project debtAll DestinationsPublicBilateral DFI</v>
      </c>
      <c r="H4204" s="27" t="s">
        <v>290</v>
      </c>
      <c r="I4204" s="27" t="s">
        <v>343</v>
      </c>
      <c r="J4204" s="27" t="s">
        <v>294</v>
      </c>
      <c r="K4204" s="27" t="s">
        <v>302</v>
      </c>
      <c r="L4204" s="27" t="s">
        <v>336</v>
      </c>
      <c r="M4204" s="27" t="s">
        <v>338</v>
      </c>
      <c r="N4204" s="27" t="s">
        <v>309</v>
      </c>
      <c r="O4204" s="27" t="s">
        <v>31</v>
      </c>
      <c r="P4204" s="27">
        <v>31.339031339999998</v>
      </c>
    </row>
    <row r="4205" spans="7:16" x14ac:dyDescent="0.25">
      <c r="G4205" s="27" t="str">
        <f t="shared" si="65"/>
        <v>2019/2020GlobalEnergy SystemsAdaptationLow-cost project debtAll DestinationsPublicMultilateral DFI</v>
      </c>
      <c r="H4205" s="27" t="s">
        <v>290</v>
      </c>
      <c r="I4205" s="27" t="s">
        <v>343</v>
      </c>
      <c r="J4205" s="27" t="s">
        <v>294</v>
      </c>
      <c r="K4205" s="27" t="s">
        <v>302</v>
      </c>
      <c r="L4205" s="27" t="s">
        <v>336</v>
      </c>
      <c r="M4205" s="27" t="s">
        <v>338</v>
      </c>
      <c r="N4205" s="27" t="s">
        <v>309</v>
      </c>
      <c r="O4205" s="27" t="s">
        <v>30</v>
      </c>
      <c r="P4205" s="27">
        <v>1.5640159179999999</v>
      </c>
    </row>
    <row r="4206" spans="7:16" x14ac:dyDescent="0.25">
      <c r="G4206" s="27" t="str">
        <f t="shared" si="65"/>
        <v>2019/2020GlobalEnergy SystemsAdaptationLow-cost project debtDomesticPublicMultilateral DFI</v>
      </c>
      <c r="H4206" s="27" t="s">
        <v>290</v>
      </c>
      <c r="I4206" s="27" t="s">
        <v>343</v>
      </c>
      <c r="J4206" s="27" t="s">
        <v>294</v>
      </c>
      <c r="K4206" s="27" t="s">
        <v>302</v>
      </c>
      <c r="L4206" s="27" t="s">
        <v>336</v>
      </c>
      <c r="M4206" s="27" t="s">
        <v>323</v>
      </c>
      <c r="N4206" s="27" t="s">
        <v>309</v>
      </c>
      <c r="O4206" s="27" t="s">
        <v>30</v>
      </c>
      <c r="P4206" s="27">
        <v>2.056137E-3</v>
      </c>
    </row>
    <row r="4207" spans="7:16" x14ac:dyDescent="0.25">
      <c r="G4207" s="27" t="str">
        <f t="shared" si="65"/>
        <v>2019/2020GlobalEnergy SystemsAdaptationLow-cost project debtInternationalPublicBilateral DFI</v>
      </c>
      <c r="H4207" s="27" t="s">
        <v>290</v>
      </c>
      <c r="I4207" s="27" t="s">
        <v>343</v>
      </c>
      <c r="J4207" s="27" t="s">
        <v>294</v>
      </c>
      <c r="K4207" s="27" t="s">
        <v>302</v>
      </c>
      <c r="L4207" s="27" t="s">
        <v>336</v>
      </c>
      <c r="M4207" s="27" t="s">
        <v>324</v>
      </c>
      <c r="N4207" s="27" t="s">
        <v>309</v>
      </c>
      <c r="O4207" s="27" t="s">
        <v>31</v>
      </c>
      <c r="P4207" s="27">
        <v>31.339031339999998</v>
      </c>
    </row>
    <row r="4208" spans="7:16" x14ac:dyDescent="0.25">
      <c r="G4208" s="27" t="str">
        <f t="shared" si="65"/>
        <v>2019/2020GlobalEnergy SystemsAdaptationLow-cost project debtInternationalPublicMultilateral DFI</v>
      </c>
      <c r="H4208" s="27" t="s">
        <v>290</v>
      </c>
      <c r="I4208" s="27" t="s">
        <v>343</v>
      </c>
      <c r="J4208" s="27" t="s">
        <v>294</v>
      </c>
      <c r="K4208" s="27" t="s">
        <v>302</v>
      </c>
      <c r="L4208" s="27" t="s">
        <v>336</v>
      </c>
      <c r="M4208" s="27" t="s">
        <v>324</v>
      </c>
      <c r="N4208" s="27" t="s">
        <v>309</v>
      </c>
      <c r="O4208" s="27" t="s">
        <v>30</v>
      </c>
      <c r="P4208" s="27">
        <v>1.5619597810000001</v>
      </c>
    </row>
    <row r="4209" spans="7:16" x14ac:dyDescent="0.25">
      <c r="G4209" s="27" t="str">
        <f t="shared" si="65"/>
        <v>2019/2020GlobalEnergy SystemsAdaptationProject-level market rate debtAll DestinationsPublicMultilateral DFI</v>
      </c>
      <c r="H4209" s="27" t="s">
        <v>290</v>
      </c>
      <c r="I4209" s="27" t="s">
        <v>343</v>
      </c>
      <c r="J4209" s="27" t="s">
        <v>294</v>
      </c>
      <c r="K4209" s="27" t="s">
        <v>302</v>
      </c>
      <c r="L4209" s="27" t="s">
        <v>335</v>
      </c>
      <c r="M4209" s="27" t="s">
        <v>338</v>
      </c>
      <c r="N4209" s="27" t="s">
        <v>309</v>
      </c>
      <c r="O4209" s="27" t="s">
        <v>30</v>
      </c>
      <c r="P4209" s="27">
        <v>93.497439147999998</v>
      </c>
    </row>
    <row r="4210" spans="7:16" x14ac:dyDescent="0.25">
      <c r="G4210" s="27" t="str">
        <f t="shared" si="65"/>
        <v>2019/2020GlobalEnergy SystemsAdaptationProject-level market rate debtDomesticPublicMultilateral DFI</v>
      </c>
      <c r="H4210" s="27" t="s">
        <v>290</v>
      </c>
      <c r="I4210" s="27" t="s">
        <v>343</v>
      </c>
      <c r="J4210" s="27" t="s">
        <v>294</v>
      </c>
      <c r="K4210" s="27" t="s">
        <v>302</v>
      </c>
      <c r="L4210" s="27" t="s">
        <v>335</v>
      </c>
      <c r="M4210" s="27" t="s">
        <v>323</v>
      </c>
      <c r="N4210" s="27" t="s">
        <v>309</v>
      </c>
      <c r="O4210" s="27" t="s">
        <v>30</v>
      </c>
      <c r="P4210" s="27">
        <v>1.379017605</v>
      </c>
    </row>
    <row r="4211" spans="7:16" x14ac:dyDescent="0.25">
      <c r="G4211" s="27" t="str">
        <f t="shared" si="65"/>
        <v>2019/2020GlobalEnergy SystemsAdaptationProject-level market rate debtInternationalPublicMultilateral DFI</v>
      </c>
      <c r="H4211" s="27" t="s">
        <v>290</v>
      </c>
      <c r="I4211" s="27" t="s">
        <v>343</v>
      </c>
      <c r="J4211" s="27" t="s">
        <v>294</v>
      </c>
      <c r="K4211" s="27" t="s">
        <v>302</v>
      </c>
      <c r="L4211" s="27" t="s">
        <v>335</v>
      </c>
      <c r="M4211" s="27" t="s">
        <v>324</v>
      </c>
      <c r="N4211" s="27" t="s">
        <v>309</v>
      </c>
      <c r="O4211" s="27" t="s">
        <v>30</v>
      </c>
      <c r="P4211" s="27">
        <v>92.118421542999997</v>
      </c>
    </row>
    <row r="4212" spans="7:16" x14ac:dyDescent="0.25">
      <c r="G4212" s="27" t="str">
        <f t="shared" si="65"/>
        <v>2019/2020GlobalEnergy SystemsAdaptationUnknownAll DestinationsPublicMultilateral DFI</v>
      </c>
      <c r="H4212" s="27" t="s">
        <v>290</v>
      </c>
      <c r="I4212" s="27" t="s">
        <v>343</v>
      </c>
      <c r="J4212" s="27" t="s">
        <v>294</v>
      </c>
      <c r="K4212" s="27" t="s">
        <v>302</v>
      </c>
      <c r="L4212" s="27" t="s">
        <v>301</v>
      </c>
      <c r="M4212" s="27" t="s">
        <v>338</v>
      </c>
      <c r="N4212" s="27" t="s">
        <v>309</v>
      </c>
      <c r="O4212" s="27" t="s">
        <v>30</v>
      </c>
      <c r="P4212" s="27">
        <v>0.38998865399999999</v>
      </c>
    </row>
    <row r="4213" spans="7:16" x14ac:dyDescent="0.25">
      <c r="G4213" s="27" t="str">
        <f t="shared" si="65"/>
        <v>2019/2020GlobalEnergy SystemsAdaptationUnknownDomesticPublicMultilateral DFI</v>
      </c>
      <c r="H4213" s="27" t="s">
        <v>290</v>
      </c>
      <c r="I4213" s="27" t="s">
        <v>343</v>
      </c>
      <c r="J4213" s="27" t="s">
        <v>294</v>
      </c>
      <c r="K4213" s="27" t="s">
        <v>302</v>
      </c>
      <c r="L4213" s="27" t="s">
        <v>301</v>
      </c>
      <c r="M4213" s="27" t="s">
        <v>323</v>
      </c>
      <c r="N4213" s="27" t="s">
        <v>309</v>
      </c>
      <c r="O4213" s="27" t="s">
        <v>30</v>
      </c>
      <c r="P4213" s="27">
        <v>1.0742399999999999E-4</v>
      </c>
    </row>
    <row r="4214" spans="7:16" x14ac:dyDescent="0.25">
      <c r="G4214" s="27" t="str">
        <f t="shared" si="65"/>
        <v>2019/2020GlobalEnergy SystemsAdaptationUnknownInternationalPublicMultilateral DFI</v>
      </c>
      <c r="H4214" s="27" t="s">
        <v>290</v>
      </c>
      <c r="I4214" s="27" t="s">
        <v>343</v>
      </c>
      <c r="J4214" s="27" t="s">
        <v>294</v>
      </c>
      <c r="K4214" s="27" t="s">
        <v>302</v>
      </c>
      <c r="L4214" s="27" t="s">
        <v>301</v>
      </c>
      <c r="M4214" s="27" t="s">
        <v>324</v>
      </c>
      <c r="N4214" s="27" t="s">
        <v>309</v>
      </c>
      <c r="O4214" s="27" t="s">
        <v>30</v>
      </c>
      <c r="P4214" s="27">
        <v>0.38988123000000002</v>
      </c>
    </row>
    <row r="4215" spans="7:16" x14ac:dyDescent="0.25">
      <c r="G4215" s="27" t="str">
        <f t="shared" si="65"/>
        <v>2019/2020GlobalEnergy SystemsAll UsesAll InstrumentsAll DestinationsPrivateCommercial FI</v>
      </c>
      <c r="H4215" s="27" t="s">
        <v>290</v>
      </c>
      <c r="I4215" s="27" t="s">
        <v>343</v>
      </c>
      <c r="J4215" s="27" t="s">
        <v>294</v>
      </c>
      <c r="K4215" s="27" t="s">
        <v>346</v>
      </c>
      <c r="L4215" s="27" t="s">
        <v>345</v>
      </c>
      <c r="M4215" s="27" t="s">
        <v>338</v>
      </c>
      <c r="N4215" s="27" t="s">
        <v>306</v>
      </c>
      <c r="O4215" s="27" t="s">
        <v>23</v>
      </c>
      <c r="P4215" s="27">
        <v>7283.5103415000003</v>
      </c>
    </row>
    <row r="4216" spans="7:16" x14ac:dyDescent="0.25">
      <c r="G4216" s="27" t="str">
        <f t="shared" si="65"/>
        <v>2019/2020GlobalEnergy SystemsAll UsesAll InstrumentsAll DestinationsPrivateCorporations</v>
      </c>
      <c r="H4216" s="27" t="s">
        <v>290</v>
      </c>
      <c r="I4216" s="27" t="s">
        <v>343</v>
      </c>
      <c r="J4216" s="27" t="s">
        <v>294</v>
      </c>
      <c r="K4216" s="27" t="s">
        <v>346</v>
      </c>
      <c r="L4216" s="27" t="s">
        <v>345</v>
      </c>
      <c r="M4216" s="27" t="s">
        <v>338</v>
      </c>
      <c r="N4216" s="27" t="s">
        <v>306</v>
      </c>
      <c r="O4216" s="27" t="s">
        <v>307</v>
      </c>
      <c r="P4216" s="27">
        <v>22950.598020056001</v>
      </c>
    </row>
    <row r="4217" spans="7:16" x14ac:dyDescent="0.25">
      <c r="G4217" s="27" t="str">
        <f t="shared" si="65"/>
        <v>2019/2020GlobalEnergy SystemsAll UsesAll InstrumentsAll DestinationsPrivateFunds</v>
      </c>
      <c r="H4217" s="27" t="s">
        <v>290</v>
      </c>
      <c r="I4217" s="27" t="s">
        <v>343</v>
      </c>
      <c r="J4217" s="27" t="s">
        <v>294</v>
      </c>
      <c r="K4217" s="27" t="s">
        <v>346</v>
      </c>
      <c r="L4217" s="27" t="s">
        <v>345</v>
      </c>
      <c r="M4217" s="27" t="s">
        <v>338</v>
      </c>
      <c r="N4217" s="27" t="s">
        <v>306</v>
      </c>
      <c r="O4217" s="27" t="s">
        <v>25</v>
      </c>
      <c r="P4217" s="27">
        <v>459.39104750000001</v>
      </c>
    </row>
    <row r="4218" spans="7:16" x14ac:dyDescent="0.25">
      <c r="G4218" s="27" t="str">
        <f t="shared" si="65"/>
        <v>2019/2020GlobalEnergy SystemsAll UsesAll InstrumentsAll DestinationsPrivateHouseholds/Individuals</v>
      </c>
      <c r="H4218" s="27" t="s">
        <v>290</v>
      </c>
      <c r="I4218" s="27" t="s">
        <v>343</v>
      </c>
      <c r="J4218" s="27" t="s">
        <v>294</v>
      </c>
      <c r="K4218" s="27" t="s">
        <v>346</v>
      </c>
      <c r="L4218" s="27" t="s">
        <v>345</v>
      </c>
      <c r="M4218" s="27" t="s">
        <v>338</v>
      </c>
      <c r="N4218" s="27" t="s">
        <v>306</v>
      </c>
      <c r="O4218" s="27" t="s">
        <v>308</v>
      </c>
      <c r="P4218" s="27">
        <v>17187.935418500001</v>
      </c>
    </row>
    <row r="4219" spans="7:16" x14ac:dyDescent="0.25">
      <c r="G4219" s="27" t="str">
        <f t="shared" si="65"/>
        <v>2019/2020GlobalEnergy SystemsAll UsesAll InstrumentsAll DestinationsPrivateInstitutional Investors</v>
      </c>
      <c r="H4219" s="27" t="s">
        <v>290</v>
      </c>
      <c r="I4219" s="27" t="s">
        <v>343</v>
      </c>
      <c r="J4219" s="27" t="s">
        <v>294</v>
      </c>
      <c r="K4219" s="27" t="s">
        <v>346</v>
      </c>
      <c r="L4219" s="27" t="s">
        <v>345</v>
      </c>
      <c r="M4219" s="27" t="s">
        <v>338</v>
      </c>
      <c r="N4219" s="27" t="s">
        <v>306</v>
      </c>
      <c r="O4219" s="27" t="s">
        <v>27</v>
      </c>
      <c r="P4219" s="27">
        <v>252.57322349999899</v>
      </c>
    </row>
    <row r="4220" spans="7:16" x14ac:dyDescent="0.25">
      <c r="G4220" s="27" t="str">
        <f t="shared" si="65"/>
        <v>2019/2020GlobalEnergy SystemsAll UsesAll InstrumentsAll DestinationsPrivateUnknown</v>
      </c>
      <c r="H4220" s="27" t="s">
        <v>290</v>
      </c>
      <c r="I4220" s="27" t="s">
        <v>343</v>
      </c>
      <c r="J4220" s="27" t="s">
        <v>294</v>
      </c>
      <c r="K4220" s="27" t="s">
        <v>346</v>
      </c>
      <c r="L4220" s="27" t="s">
        <v>345</v>
      </c>
      <c r="M4220" s="27" t="s">
        <v>338</v>
      </c>
      <c r="N4220" s="27" t="s">
        <v>306</v>
      </c>
      <c r="O4220" s="27" t="s">
        <v>301</v>
      </c>
      <c r="P4220" s="27">
        <v>586.38237249999997</v>
      </c>
    </row>
    <row r="4221" spans="7:16" x14ac:dyDescent="0.25">
      <c r="G4221" s="27" t="str">
        <f t="shared" si="65"/>
        <v>2019/2020GlobalEnergy SystemsAll UsesAll InstrumentsAll DestinationsPublicBilateral DFI</v>
      </c>
      <c r="H4221" s="27" t="s">
        <v>290</v>
      </c>
      <c r="I4221" s="27" t="s">
        <v>343</v>
      </c>
      <c r="J4221" s="27" t="s">
        <v>294</v>
      </c>
      <c r="K4221" s="27" t="s">
        <v>346</v>
      </c>
      <c r="L4221" s="27" t="s">
        <v>345</v>
      </c>
      <c r="M4221" s="27" t="s">
        <v>338</v>
      </c>
      <c r="N4221" s="27" t="s">
        <v>309</v>
      </c>
      <c r="O4221" s="27" t="s">
        <v>31</v>
      </c>
      <c r="P4221" s="27">
        <v>321.79414429000002</v>
      </c>
    </row>
    <row r="4222" spans="7:16" x14ac:dyDescent="0.25">
      <c r="G4222" s="27" t="str">
        <f t="shared" si="65"/>
        <v>2019/2020GlobalEnergy SystemsAll UsesAll InstrumentsAll DestinationsPublicExport Credit Agency (ECA)</v>
      </c>
      <c r="H4222" s="27" t="s">
        <v>290</v>
      </c>
      <c r="I4222" s="27" t="s">
        <v>343</v>
      </c>
      <c r="J4222" s="27" t="s">
        <v>294</v>
      </c>
      <c r="K4222" s="27" t="s">
        <v>346</v>
      </c>
      <c r="L4222" s="27" t="s">
        <v>345</v>
      </c>
      <c r="M4222" s="27" t="s">
        <v>338</v>
      </c>
      <c r="N4222" s="27" t="s">
        <v>309</v>
      </c>
      <c r="O4222" s="27" t="s">
        <v>310</v>
      </c>
      <c r="P4222" s="27">
        <v>731.87587934999999</v>
      </c>
    </row>
    <row r="4223" spans="7:16" x14ac:dyDescent="0.25">
      <c r="G4223" s="27" t="str">
        <f t="shared" si="65"/>
        <v>2019/2020GlobalEnergy SystemsAll UsesAll InstrumentsAll DestinationsPublicGovernment</v>
      </c>
      <c r="H4223" s="27" t="s">
        <v>290</v>
      </c>
      <c r="I4223" s="27" t="s">
        <v>343</v>
      </c>
      <c r="J4223" s="27" t="s">
        <v>294</v>
      </c>
      <c r="K4223" s="27" t="s">
        <v>346</v>
      </c>
      <c r="L4223" s="27" t="s">
        <v>345</v>
      </c>
      <c r="M4223" s="27" t="s">
        <v>338</v>
      </c>
      <c r="N4223" s="27" t="s">
        <v>309</v>
      </c>
      <c r="O4223" s="27" t="s">
        <v>28</v>
      </c>
      <c r="P4223" s="27">
        <v>323.14021466100002</v>
      </c>
    </row>
    <row r="4224" spans="7:16" x14ac:dyDescent="0.25">
      <c r="G4224" s="27" t="str">
        <f t="shared" si="65"/>
        <v>2019/2020GlobalEnergy SystemsAll UsesAll InstrumentsAll DestinationsPublicMultilateral Climate Funds</v>
      </c>
      <c r="H4224" s="27" t="s">
        <v>290</v>
      </c>
      <c r="I4224" s="27" t="s">
        <v>343</v>
      </c>
      <c r="J4224" s="27" t="s">
        <v>294</v>
      </c>
      <c r="K4224" s="27" t="s">
        <v>346</v>
      </c>
      <c r="L4224" s="27" t="s">
        <v>345</v>
      </c>
      <c r="M4224" s="27" t="s">
        <v>338</v>
      </c>
      <c r="N4224" s="27" t="s">
        <v>309</v>
      </c>
      <c r="O4224" s="27" t="s">
        <v>29</v>
      </c>
      <c r="P4224" s="27">
        <v>0</v>
      </c>
    </row>
    <row r="4225" spans="7:16" x14ac:dyDescent="0.25">
      <c r="G4225" s="27" t="str">
        <f t="shared" si="65"/>
        <v>2019/2020GlobalEnergy SystemsAll UsesAll InstrumentsAll DestinationsPublicMultilateral DFI</v>
      </c>
      <c r="H4225" s="27" t="s">
        <v>290</v>
      </c>
      <c r="I4225" s="27" t="s">
        <v>343</v>
      </c>
      <c r="J4225" s="27" t="s">
        <v>294</v>
      </c>
      <c r="K4225" s="27" t="s">
        <v>346</v>
      </c>
      <c r="L4225" s="27" t="s">
        <v>345</v>
      </c>
      <c r="M4225" s="27" t="s">
        <v>338</v>
      </c>
      <c r="N4225" s="27" t="s">
        <v>309</v>
      </c>
      <c r="O4225" s="27" t="s">
        <v>30</v>
      </c>
      <c r="P4225" s="27">
        <v>1944.69059728049</v>
      </c>
    </row>
    <row r="4226" spans="7:16" x14ac:dyDescent="0.25">
      <c r="G4226" s="27" t="str">
        <f t="shared" si="65"/>
        <v>2019/2020GlobalEnergy SystemsAll UsesAll InstrumentsAll DestinationsPublicNational DFI</v>
      </c>
      <c r="H4226" s="27" t="s">
        <v>290</v>
      </c>
      <c r="I4226" s="27" t="s">
        <v>343</v>
      </c>
      <c r="J4226" s="27" t="s">
        <v>294</v>
      </c>
      <c r="K4226" s="27" t="s">
        <v>346</v>
      </c>
      <c r="L4226" s="27" t="s">
        <v>345</v>
      </c>
      <c r="M4226" s="27" t="s">
        <v>338</v>
      </c>
      <c r="N4226" s="27" t="s">
        <v>309</v>
      </c>
      <c r="O4226" s="27" t="s">
        <v>33</v>
      </c>
      <c r="P4226" s="27">
        <v>100.92632938</v>
      </c>
    </row>
    <row r="4227" spans="7:16" x14ac:dyDescent="0.25">
      <c r="G4227" s="27" t="str">
        <f t="shared" ref="G4227:G4290" si="66">+_xlfn.CONCAT(H4227:O4227)</f>
        <v>2019/2020GlobalEnergy SystemsAll UsesAll InstrumentsAll DestinationsPublicPublic Fund</v>
      </c>
      <c r="H4227" s="27" t="s">
        <v>290</v>
      </c>
      <c r="I4227" s="27" t="s">
        <v>343</v>
      </c>
      <c r="J4227" s="27" t="s">
        <v>294</v>
      </c>
      <c r="K4227" s="27" t="s">
        <v>346</v>
      </c>
      <c r="L4227" s="27" t="s">
        <v>345</v>
      </c>
      <c r="M4227" s="27" t="s">
        <v>338</v>
      </c>
      <c r="N4227" s="27" t="s">
        <v>309</v>
      </c>
      <c r="O4227" s="27" t="s">
        <v>311</v>
      </c>
      <c r="P4227" s="27">
        <v>45.748277519999903</v>
      </c>
    </row>
    <row r="4228" spans="7:16" x14ac:dyDescent="0.25">
      <c r="G4228" s="27" t="str">
        <f t="shared" si="66"/>
        <v>2019/2020GlobalEnergy SystemsAll UsesAll InstrumentsAll DestinationsPublicSOE</v>
      </c>
      <c r="H4228" s="27" t="s">
        <v>290</v>
      </c>
      <c r="I4228" s="27" t="s">
        <v>343</v>
      </c>
      <c r="J4228" s="27" t="s">
        <v>294</v>
      </c>
      <c r="K4228" s="27" t="s">
        <v>346</v>
      </c>
      <c r="L4228" s="27" t="s">
        <v>345</v>
      </c>
      <c r="M4228" s="27" t="s">
        <v>338</v>
      </c>
      <c r="N4228" s="27" t="s">
        <v>309</v>
      </c>
      <c r="O4228" s="27" t="s">
        <v>34</v>
      </c>
      <c r="P4228" s="27">
        <v>401.96445089999997</v>
      </c>
    </row>
    <row r="4229" spans="7:16" x14ac:dyDescent="0.25">
      <c r="G4229" s="27" t="str">
        <f t="shared" si="66"/>
        <v>2019/2020GlobalEnergy SystemsAll UsesAll InstrumentsAll DestinationsPublicState-owned FI</v>
      </c>
      <c r="H4229" s="27" t="s">
        <v>290</v>
      </c>
      <c r="I4229" s="27" t="s">
        <v>343</v>
      </c>
      <c r="J4229" s="27" t="s">
        <v>294</v>
      </c>
      <c r="K4229" s="27" t="s">
        <v>346</v>
      </c>
      <c r="L4229" s="27" t="s">
        <v>345</v>
      </c>
      <c r="M4229" s="27" t="s">
        <v>338</v>
      </c>
      <c r="N4229" s="27" t="s">
        <v>309</v>
      </c>
      <c r="O4229" s="27" t="s">
        <v>312</v>
      </c>
      <c r="P4229" s="27">
        <v>2293.4583815000001</v>
      </c>
    </row>
    <row r="4230" spans="7:16" x14ac:dyDescent="0.25">
      <c r="G4230" s="27" t="str">
        <f t="shared" si="66"/>
        <v>2019/2020GlobalEnergy SystemsAll UsesAll InstrumentsAll DestinationsUnknownUnknown</v>
      </c>
      <c r="H4230" s="27" t="s">
        <v>290</v>
      </c>
      <c r="I4230" s="27" t="s">
        <v>343</v>
      </c>
      <c r="J4230" s="27" t="s">
        <v>294</v>
      </c>
      <c r="K4230" s="27" t="s">
        <v>346</v>
      </c>
      <c r="L4230" s="27" t="s">
        <v>345</v>
      </c>
      <c r="M4230" s="27" t="s">
        <v>338</v>
      </c>
      <c r="N4230" s="27" t="s">
        <v>301</v>
      </c>
      <c r="O4230" s="27" t="s">
        <v>301</v>
      </c>
      <c r="P4230" s="27">
        <v>244.4494503</v>
      </c>
    </row>
    <row r="4231" spans="7:16" x14ac:dyDescent="0.25">
      <c r="G4231" s="27" t="str">
        <f t="shared" si="66"/>
        <v>2019/2020GlobalEnergy SystemsAll UsesAll InstrumentsDomesticPrivateCommercial FI</v>
      </c>
      <c r="H4231" s="27" t="s">
        <v>290</v>
      </c>
      <c r="I4231" s="27" t="s">
        <v>343</v>
      </c>
      <c r="J4231" s="27" t="s">
        <v>294</v>
      </c>
      <c r="K4231" s="27" t="s">
        <v>346</v>
      </c>
      <c r="L4231" s="27" t="s">
        <v>345</v>
      </c>
      <c r="M4231" s="27" t="s">
        <v>323</v>
      </c>
      <c r="N4231" s="27" t="s">
        <v>306</v>
      </c>
      <c r="O4231" s="27" t="s">
        <v>23</v>
      </c>
      <c r="P4231" s="27">
        <v>6221.6916389999997</v>
      </c>
    </row>
    <row r="4232" spans="7:16" x14ac:dyDescent="0.25">
      <c r="G4232" s="27" t="str">
        <f t="shared" si="66"/>
        <v>2019/2020GlobalEnergy SystemsAll UsesAll InstrumentsDomesticPrivateCorporations</v>
      </c>
      <c r="H4232" s="27" t="s">
        <v>290</v>
      </c>
      <c r="I4232" s="27" t="s">
        <v>343</v>
      </c>
      <c r="J4232" s="27" t="s">
        <v>294</v>
      </c>
      <c r="K4232" s="27" t="s">
        <v>346</v>
      </c>
      <c r="L4232" s="27" t="s">
        <v>345</v>
      </c>
      <c r="M4232" s="27" t="s">
        <v>323</v>
      </c>
      <c r="N4232" s="27" t="s">
        <v>306</v>
      </c>
      <c r="O4232" s="27" t="s">
        <v>307</v>
      </c>
      <c r="P4232" s="27">
        <v>21367.9273426</v>
      </c>
    </row>
    <row r="4233" spans="7:16" x14ac:dyDescent="0.25">
      <c r="G4233" s="27" t="str">
        <f t="shared" si="66"/>
        <v>2019/2020GlobalEnergy SystemsAll UsesAll InstrumentsDomesticPrivateFunds</v>
      </c>
      <c r="H4233" s="27" t="s">
        <v>290</v>
      </c>
      <c r="I4233" s="27" t="s">
        <v>343</v>
      </c>
      <c r="J4233" s="27" t="s">
        <v>294</v>
      </c>
      <c r="K4233" s="27" t="s">
        <v>346</v>
      </c>
      <c r="L4233" s="27" t="s">
        <v>345</v>
      </c>
      <c r="M4233" s="27" t="s">
        <v>323</v>
      </c>
      <c r="N4233" s="27" t="s">
        <v>306</v>
      </c>
      <c r="O4233" s="27" t="s">
        <v>25</v>
      </c>
      <c r="P4233" s="27">
        <v>70.781774999999996</v>
      </c>
    </row>
    <row r="4234" spans="7:16" x14ac:dyDescent="0.25">
      <c r="G4234" s="27" t="str">
        <f t="shared" si="66"/>
        <v>2019/2020GlobalEnergy SystemsAll UsesAll InstrumentsDomesticPrivateHouseholds/Individuals</v>
      </c>
      <c r="H4234" s="27" t="s">
        <v>290</v>
      </c>
      <c r="I4234" s="27" t="s">
        <v>343</v>
      </c>
      <c r="J4234" s="27" t="s">
        <v>294</v>
      </c>
      <c r="K4234" s="27" t="s">
        <v>346</v>
      </c>
      <c r="L4234" s="27" t="s">
        <v>345</v>
      </c>
      <c r="M4234" s="27" t="s">
        <v>323</v>
      </c>
      <c r="N4234" s="27" t="s">
        <v>306</v>
      </c>
      <c r="O4234" s="27" t="s">
        <v>308</v>
      </c>
      <c r="P4234" s="27">
        <v>17187.935418500001</v>
      </c>
    </row>
    <row r="4235" spans="7:16" x14ac:dyDescent="0.25">
      <c r="G4235" s="27" t="str">
        <f t="shared" si="66"/>
        <v>2019/2020GlobalEnergy SystemsAll UsesAll InstrumentsDomesticPrivateInstitutional Investors</v>
      </c>
      <c r="H4235" s="27" t="s">
        <v>290</v>
      </c>
      <c r="I4235" s="27" t="s">
        <v>343</v>
      </c>
      <c r="J4235" s="27" t="s">
        <v>294</v>
      </c>
      <c r="K4235" s="27" t="s">
        <v>346</v>
      </c>
      <c r="L4235" s="27" t="s">
        <v>345</v>
      </c>
      <c r="M4235" s="27" t="s">
        <v>323</v>
      </c>
      <c r="N4235" s="27" t="s">
        <v>306</v>
      </c>
      <c r="O4235" s="27" t="s">
        <v>27</v>
      </c>
      <c r="P4235" s="27">
        <v>172.5835495</v>
      </c>
    </row>
    <row r="4236" spans="7:16" x14ac:dyDescent="0.25">
      <c r="G4236" s="27" t="str">
        <f t="shared" si="66"/>
        <v>2019/2020GlobalEnergy SystemsAll UsesAll InstrumentsDomesticPrivateUnknown</v>
      </c>
      <c r="H4236" s="27" t="s">
        <v>290</v>
      </c>
      <c r="I4236" s="27" t="s">
        <v>343</v>
      </c>
      <c r="J4236" s="27" t="s">
        <v>294</v>
      </c>
      <c r="K4236" s="27" t="s">
        <v>346</v>
      </c>
      <c r="L4236" s="27" t="s">
        <v>345</v>
      </c>
      <c r="M4236" s="27" t="s">
        <v>323</v>
      </c>
      <c r="N4236" s="27" t="s">
        <v>306</v>
      </c>
      <c r="O4236" s="27" t="s">
        <v>301</v>
      </c>
      <c r="P4236" s="27">
        <v>40.165647499999999</v>
      </c>
    </row>
    <row r="4237" spans="7:16" x14ac:dyDescent="0.25">
      <c r="G4237" s="27" t="str">
        <f t="shared" si="66"/>
        <v>2019/2020GlobalEnergy SystemsAll UsesAll InstrumentsDomesticPublicExport Credit Agency (ECA)</v>
      </c>
      <c r="H4237" s="27" t="s">
        <v>290</v>
      </c>
      <c r="I4237" s="27" t="s">
        <v>343</v>
      </c>
      <c r="J4237" s="27" t="s">
        <v>294</v>
      </c>
      <c r="K4237" s="27" t="s">
        <v>346</v>
      </c>
      <c r="L4237" s="27" t="s">
        <v>345</v>
      </c>
      <c r="M4237" s="27" t="s">
        <v>323</v>
      </c>
      <c r="N4237" s="27" t="s">
        <v>309</v>
      </c>
      <c r="O4237" s="27" t="s">
        <v>310</v>
      </c>
      <c r="P4237" s="27">
        <v>16.833349999999999</v>
      </c>
    </row>
    <row r="4238" spans="7:16" x14ac:dyDescent="0.25">
      <c r="G4238" s="27" t="str">
        <f t="shared" si="66"/>
        <v>2019/2020GlobalEnergy SystemsAll UsesAll InstrumentsDomesticPublicGovernment</v>
      </c>
      <c r="H4238" s="27" t="s">
        <v>290</v>
      </c>
      <c r="I4238" s="27" t="s">
        <v>343</v>
      </c>
      <c r="J4238" s="27" t="s">
        <v>294</v>
      </c>
      <c r="K4238" s="27" t="s">
        <v>346</v>
      </c>
      <c r="L4238" s="27" t="s">
        <v>345</v>
      </c>
      <c r="M4238" s="27" t="s">
        <v>323</v>
      </c>
      <c r="N4238" s="27" t="s">
        <v>309</v>
      </c>
      <c r="O4238" s="27" t="s">
        <v>28</v>
      </c>
      <c r="P4238" s="27">
        <v>162.05857349999999</v>
      </c>
    </row>
    <row r="4239" spans="7:16" x14ac:dyDescent="0.25">
      <c r="G4239" s="27" t="str">
        <f t="shared" si="66"/>
        <v>2019/2020GlobalEnergy SystemsAll UsesAll InstrumentsDomesticPublicMultilateral DFI</v>
      </c>
      <c r="H4239" s="27" t="s">
        <v>290</v>
      </c>
      <c r="I4239" s="27" t="s">
        <v>343</v>
      </c>
      <c r="J4239" s="27" t="s">
        <v>294</v>
      </c>
      <c r="K4239" s="27" t="s">
        <v>346</v>
      </c>
      <c r="L4239" s="27" t="s">
        <v>345</v>
      </c>
      <c r="M4239" s="27" t="s">
        <v>323</v>
      </c>
      <c r="N4239" s="27" t="s">
        <v>309</v>
      </c>
      <c r="O4239" s="27" t="s">
        <v>30</v>
      </c>
      <c r="P4239" s="27">
        <v>62.970697451500001</v>
      </c>
    </row>
    <row r="4240" spans="7:16" x14ac:dyDescent="0.25">
      <c r="G4240" s="27" t="str">
        <f t="shared" si="66"/>
        <v>2019/2020GlobalEnergy SystemsAll UsesAll InstrumentsDomesticPublicNational DFI</v>
      </c>
      <c r="H4240" s="27" t="s">
        <v>290</v>
      </c>
      <c r="I4240" s="27" t="s">
        <v>343</v>
      </c>
      <c r="J4240" s="27" t="s">
        <v>294</v>
      </c>
      <c r="K4240" s="27" t="s">
        <v>346</v>
      </c>
      <c r="L4240" s="27" t="s">
        <v>345</v>
      </c>
      <c r="M4240" s="27" t="s">
        <v>323</v>
      </c>
      <c r="N4240" s="27" t="s">
        <v>309</v>
      </c>
      <c r="O4240" s="27" t="s">
        <v>33</v>
      </c>
      <c r="P4240" s="27">
        <v>81.553110000000004</v>
      </c>
    </row>
    <row r="4241" spans="7:16" x14ac:dyDescent="0.25">
      <c r="G4241" s="27" t="str">
        <f t="shared" si="66"/>
        <v>2019/2020GlobalEnergy SystemsAll UsesAll InstrumentsDomesticPublicPublic Fund</v>
      </c>
      <c r="H4241" s="27" t="s">
        <v>290</v>
      </c>
      <c r="I4241" s="27" t="s">
        <v>343</v>
      </c>
      <c r="J4241" s="27" t="s">
        <v>294</v>
      </c>
      <c r="K4241" s="27" t="s">
        <v>346</v>
      </c>
      <c r="L4241" s="27" t="s">
        <v>345</v>
      </c>
      <c r="M4241" s="27" t="s">
        <v>323</v>
      </c>
      <c r="N4241" s="27" t="s">
        <v>309</v>
      </c>
      <c r="O4241" s="27" t="s">
        <v>311</v>
      </c>
      <c r="P4241" s="27">
        <v>1.1368125</v>
      </c>
    </row>
    <row r="4242" spans="7:16" x14ac:dyDescent="0.25">
      <c r="G4242" s="27" t="str">
        <f t="shared" si="66"/>
        <v>2019/2020GlobalEnergy SystemsAll UsesAll InstrumentsDomesticPublicSOE</v>
      </c>
      <c r="H4242" s="27" t="s">
        <v>290</v>
      </c>
      <c r="I4242" s="27" t="s">
        <v>343</v>
      </c>
      <c r="J4242" s="27" t="s">
        <v>294</v>
      </c>
      <c r="K4242" s="27" t="s">
        <v>346</v>
      </c>
      <c r="L4242" s="27" t="s">
        <v>345</v>
      </c>
      <c r="M4242" s="27" t="s">
        <v>323</v>
      </c>
      <c r="N4242" s="27" t="s">
        <v>309</v>
      </c>
      <c r="O4242" s="27" t="s">
        <v>34</v>
      </c>
      <c r="P4242" s="27">
        <v>303.681671399999</v>
      </c>
    </row>
    <row r="4243" spans="7:16" x14ac:dyDescent="0.25">
      <c r="G4243" s="27" t="str">
        <f t="shared" si="66"/>
        <v>2019/2020GlobalEnergy SystemsAll UsesAll InstrumentsDomesticPublicState-owned FI</v>
      </c>
      <c r="H4243" s="27" t="s">
        <v>290</v>
      </c>
      <c r="I4243" s="27" t="s">
        <v>343</v>
      </c>
      <c r="J4243" s="27" t="s">
        <v>294</v>
      </c>
      <c r="K4243" s="27" t="s">
        <v>346</v>
      </c>
      <c r="L4243" s="27" t="s">
        <v>345</v>
      </c>
      <c r="M4243" s="27" t="s">
        <v>323</v>
      </c>
      <c r="N4243" s="27" t="s">
        <v>309</v>
      </c>
      <c r="O4243" s="27" t="s">
        <v>312</v>
      </c>
      <c r="P4243" s="27">
        <v>2219.8923639999998</v>
      </c>
    </row>
    <row r="4244" spans="7:16" x14ac:dyDescent="0.25">
      <c r="G4244" s="27" t="str">
        <f t="shared" si="66"/>
        <v>2019/2020GlobalEnergy SystemsAll UsesAll InstrumentsDomesticUnknownUnknown</v>
      </c>
      <c r="H4244" s="27" t="s">
        <v>290</v>
      </c>
      <c r="I4244" s="27" t="s">
        <v>343</v>
      </c>
      <c r="J4244" s="27" t="s">
        <v>294</v>
      </c>
      <c r="K4244" s="27" t="s">
        <v>346</v>
      </c>
      <c r="L4244" s="27" t="s">
        <v>345</v>
      </c>
      <c r="M4244" s="27" t="s">
        <v>323</v>
      </c>
      <c r="N4244" s="27" t="s">
        <v>301</v>
      </c>
      <c r="O4244" s="27" t="s">
        <v>301</v>
      </c>
      <c r="P4244" s="27">
        <v>40.374000000000002</v>
      </c>
    </row>
    <row r="4245" spans="7:16" x14ac:dyDescent="0.25">
      <c r="G4245" s="27" t="str">
        <f t="shared" si="66"/>
        <v>2019/2020GlobalEnergy SystemsAll UsesAll InstrumentsInternationalPrivateCommercial FI</v>
      </c>
      <c r="H4245" s="27" t="s">
        <v>290</v>
      </c>
      <c r="I4245" s="27" t="s">
        <v>343</v>
      </c>
      <c r="J4245" s="27" t="s">
        <v>294</v>
      </c>
      <c r="K4245" s="27" t="s">
        <v>346</v>
      </c>
      <c r="L4245" s="27" t="s">
        <v>345</v>
      </c>
      <c r="M4245" s="27" t="s">
        <v>324</v>
      </c>
      <c r="N4245" s="27" t="s">
        <v>306</v>
      </c>
      <c r="O4245" s="27" t="s">
        <v>23</v>
      </c>
      <c r="P4245" s="27">
        <v>976.08870249999995</v>
      </c>
    </row>
    <row r="4246" spans="7:16" x14ac:dyDescent="0.25">
      <c r="G4246" s="27" t="str">
        <f t="shared" si="66"/>
        <v>2019/2020GlobalEnergy SystemsAll UsesAll InstrumentsInternationalPrivateCorporations</v>
      </c>
      <c r="H4246" s="27" t="s">
        <v>290</v>
      </c>
      <c r="I4246" s="27" t="s">
        <v>343</v>
      </c>
      <c r="J4246" s="27" t="s">
        <v>294</v>
      </c>
      <c r="K4246" s="27" t="s">
        <v>346</v>
      </c>
      <c r="L4246" s="27" t="s">
        <v>345</v>
      </c>
      <c r="M4246" s="27" t="s">
        <v>324</v>
      </c>
      <c r="N4246" s="27" t="s">
        <v>306</v>
      </c>
      <c r="O4246" s="27" t="s">
        <v>307</v>
      </c>
      <c r="P4246" s="27">
        <v>1582.670677456</v>
      </c>
    </row>
    <row r="4247" spans="7:16" x14ac:dyDescent="0.25">
      <c r="G4247" s="27" t="str">
        <f t="shared" si="66"/>
        <v>2019/2020GlobalEnergy SystemsAll UsesAll InstrumentsInternationalPrivateFunds</v>
      </c>
      <c r="H4247" s="27" t="s">
        <v>290</v>
      </c>
      <c r="I4247" s="27" t="s">
        <v>343</v>
      </c>
      <c r="J4247" s="27" t="s">
        <v>294</v>
      </c>
      <c r="K4247" s="27" t="s">
        <v>346</v>
      </c>
      <c r="L4247" s="27" t="s">
        <v>345</v>
      </c>
      <c r="M4247" s="27" t="s">
        <v>324</v>
      </c>
      <c r="N4247" s="27" t="s">
        <v>306</v>
      </c>
      <c r="O4247" s="27" t="s">
        <v>25</v>
      </c>
      <c r="P4247" s="27">
        <v>388.60927249999997</v>
      </c>
    </row>
    <row r="4248" spans="7:16" x14ac:dyDescent="0.25">
      <c r="G4248" s="27" t="str">
        <f t="shared" si="66"/>
        <v>2019/2020GlobalEnergy SystemsAll UsesAll InstrumentsInternationalPrivateInstitutional Investors</v>
      </c>
      <c r="H4248" s="27" t="s">
        <v>290</v>
      </c>
      <c r="I4248" s="27" t="s">
        <v>343</v>
      </c>
      <c r="J4248" s="27" t="s">
        <v>294</v>
      </c>
      <c r="K4248" s="27" t="s">
        <v>346</v>
      </c>
      <c r="L4248" s="27" t="s">
        <v>345</v>
      </c>
      <c r="M4248" s="27" t="s">
        <v>324</v>
      </c>
      <c r="N4248" s="27" t="s">
        <v>306</v>
      </c>
      <c r="O4248" s="27" t="s">
        <v>27</v>
      </c>
      <c r="P4248" s="27">
        <v>79.989673999999994</v>
      </c>
    </row>
    <row r="4249" spans="7:16" x14ac:dyDescent="0.25">
      <c r="G4249" s="27" t="str">
        <f t="shared" si="66"/>
        <v>2019/2020GlobalEnergy SystemsAll UsesAll InstrumentsInternationalPrivateUnknown</v>
      </c>
      <c r="H4249" s="27" t="s">
        <v>290</v>
      </c>
      <c r="I4249" s="27" t="s">
        <v>343</v>
      </c>
      <c r="J4249" s="27" t="s">
        <v>294</v>
      </c>
      <c r="K4249" s="27" t="s">
        <v>346</v>
      </c>
      <c r="L4249" s="27" t="s">
        <v>345</v>
      </c>
      <c r="M4249" s="27" t="s">
        <v>324</v>
      </c>
      <c r="N4249" s="27" t="s">
        <v>306</v>
      </c>
      <c r="O4249" s="27" t="s">
        <v>301</v>
      </c>
      <c r="P4249" s="27">
        <v>546.216725</v>
      </c>
    </row>
    <row r="4250" spans="7:16" x14ac:dyDescent="0.25">
      <c r="G4250" s="27" t="str">
        <f t="shared" si="66"/>
        <v>2019/2020GlobalEnergy SystemsAll UsesAll InstrumentsInternationalPublicBilateral DFI</v>
      </c>
      <c r="H4250" s="27" t="s">
        <v>290</v>
      </c>
      <c r="I4250" s="27" t="s">
        <v>343</v>
      </c>
      <c r="J4250" s="27" t="s">
        <v>294</v>
      </c>
      <c r="K4250" s="27" t="s">
        <v>346</v>
      </c>
      <c r="L4250" s="27" t="s">
        <v>345</v>
      </c>
      <c r="M4250" s="27" t="s">
        <v>324</v>
      </c>
      <c r="N4250" s="27" t="s">
        <v>309</v>
      </c>
      <c r="O4250" s="27" t="s">
        <v>31</v>
      </c>
      <c r="P4250" s="27">
        <v>321.79414429000002</v>
      </c>
    </row>
    <row r="4251" spans="7:16" x14ac:dyDescent="0.25">
      <c r="G4251" s="27" t="str">
        <f t="shared" si="66"/>
        <v>2019/2020GlobalEnergy SystemsAll UsesAll InstrumentsInternationalPublicExport Credit Agency (ECA)</v>
      </c>
      <c r="H4251" s="27" t="s">
        <v>290</v>
      </c>
      <c r="I4251" s="27" t="s">
        <v>343</v>
      </c>
      <c r="J4251" s="27" t="s">
        <v>294</v>
      </c>
      <c r="K4251" s="27" t="s">
        <v>346</v>
      </c>
      <c r="L4251" s="27" t="s">
        <v>345</v>
      </c>
      <c r="M4251" s="27" t="s">
        <v>324</v>
      </c>
      <c r="N4251" s="27" t="s">
        <v>309</v>
      </c>
      <c r="O4251" s="27" t="s">
        <v>310</v>
      </c>
      <c r="P4251" s="27">
        <v>715.04252935</v>
      </c>
    </row>
    <row r="4252" spans="7:16" x14ac:dyDescent="0.25">
      <c r="G4252" s="27" t="str">
        <f t="shared" si="66"/>
        <v>2019/2020GlobalEnergy SystemsAll UsesAll InstrumentsInternationalPublicGovernment</v>
      </c>
      <c r="H4252" s="27" t="s">
        <v>290</v>
      </c>
      <c r="I4252" s="27" t="s">
        <v>343</v>
      </c>
      <c r="J4252" s="27" t="s">
        <v>294</v>
      </c>
      <c r="K4252" s="27" t="s">
        <v>346</v>
      </c>
      <c r="L4252" s="27" t="s">
        <v>345</v>
      </c>
      <c r="M4252" s="27" t="s">
        <v>324</v>
      </c>
      <c r="N4252" s="27" t="s">
        <v>309</v>
      </c>
      <c r="O4252" s="27" t="s">
        <v>28</v>
      </c>
      <c r="P4252" s="27">
        <v>161.08164116099999</v>
      </c>
    </row>
    <row r="4253" spans="7:16" x14ac:dyDescent="0.25">
      <c r="G4253" s="27" t="str">
        <f t="shared" si="66"/>
        <v>2019/2020GlobalEnergy SystemsAll UsesAll InstrumentsInternationalPublicMultilateral Climate Funds</v>
      </c>
      <c r="H4253" s="27" t="s">
        <v>290</v>
      </c>
      <c r="I4253" s="27" t="s">
        <v>343</v>
      </c>
      <c r="J4253" s="27" t="s">
        <v>294</v>
      </c>
      <c r="K4253" s="27" t="s">
        <v>346</v>
      </c>
      <c r="L4253" s="27" t="s">
        <v>345</v>
      </c>
      <c r="M4253" s="27" t="s">
        <v>324</v>
      </c>
      <c r="N4253" s="27" t="s">
        <v>309</v>
      </c>
      <c r="O4253" s="27" t="s">
        <v>29</v>
      </c>
      <c r="P4253" s="27">
        <v>0</v>
      </c>
    </row>
    <row r="4254" spans="7:16" x14ac:dyDescent="0.25">
      <c r="G4254" s="27" t="str">
        <f t="shared" si="66"/>
        <v>2019/2020GlobalEnergy SystemsAll UsesAll InstrumentsInternationalPublicMultilateral DFI</v>
      </c>
      <c r="H4254" s="27" t="s">
        <v>290</v>
      </c>
      <c r="I4254" s="27" t="s">
        <v>343</v>
      </c>
      <c r="J4254" s="27" t="s">
        <v>294</v>
      </c>
      <c r="K4254" s="27" t="s">
        <v>346</v>
      </c>
      <c r="L4254" s="27" t="s">
        <v>345</v>
      </c>
      <c r="M4254" s="27" t="s">
        <v>324</v>
      </c>
      <c r="N4254" s="27" t="s">
        <v>309</v>
      </c>
      <c r="O4254" s="27" t="s">
        <v>30</v>
      </c>
      <c r="P4254" s="27">
        <v>1881.719899829</v>
      </c>
    </row>
    <row r="4255" spans="7:16" x14ac:dyDescent="0.25">
      <c r="G4255" s="27" t="str">
        <f t="shared" si="66"/>
        <v>2019/2020GlobalEnergy SystemsAll UsesAll InstrumentsInternationalPublicNational DFI</v>
      </c>
      <c r="H4255" s="27" t="s">
        <v>290</v>
      </c>
      <c r="I4255" s="27" t="s">
        <v>343</v>
      </c>
      <c r="J4255" s="27" t="s">
        <v>294</v>
      </c>
      <c r="K4255" s="27" t="s">
        <v>346</v>
      </c>
      <c r="L4255" s="27" t="s">
        <v>345</v>
      </c>
      <c r="M4255" s="27" t="s">
        <v>324</v>
      </c>
      <c r="N4255" s="27" t="s">
        <v>309</v>
      </c>
      <c r="O4255" s="27" t="s">
        <v>33</v>
      </c>
      <c r="P4255" s="27">
        <v>19.373219379999998</v>
      </c>
    </row>
    <row r="4256" spans="7:16" x14ac:dyDescent="0.25">
      <c r="G4256" s="27" t="str">
        <f t="shared" si="66"/>
        <v>2019/2020GlobalEnergy SystemsAll UsesAll InstrumentsInternationalPublicPublic Fund</v>
      </c>
      <c r="H4256" s="27" t="s">
        <v>290</v>
      </c>
      <c r="I4256" s="27" t="s">
        <v>343</v>
      </c>
      <c r="J4256" s="27" t="s">
        <v>294</v>
      </c>
      <c r="K4256" s="27" t="s">
        <v>346</v>
      </c>
      <c r="L4256" s="27" t="s">
        <v>345</v>
      </c>
      <c r="M4256" s="27" t="s">
        <v>324</v>
      </c>
      <c r="N4256" s="27" t="s">
        <v>309</v>
      </c>
      <c r="O4256" s="27" t="s">
        <v>311</v>
      </c>
      <c r="P4256" s="27">
        <v>44.611465019999997</v>
      </c>
    </row>
    <row r="4257" spans="7:16" x14ac:dyDescent="0.25">
      <c r="G4257" s="27" t="str">
        <f t="shared" si="66"/>
        <v>2019/2020GlobalEnergy SystemsAll UsesAll InstrumentsInternationalPublicSOE</v>
      </c>
      <c r="H4257" s="27" t="s">
        <v>290</v>
      </c>
      <c r="I4257" s="27" t="s">
        <v>343</v>
      </c>
      <c r="J4257" s="27" t="s">
        <v>294</v>
      </c>
      <c r="K4257" s="27" t="s">
        <v>346</v>
      </c>
      <c r="L4257" s="27" t="s">
        <v>345</v>
      </c>
      <c r="M4257" s="27" t="s">
        <v>324</v>
      </c>
      <c r="N4257" s="27" t="s">
        <v>309</v>
      </c>
      <c r="O4257" s="27" t="s">
        <v>34</v>
      </c>
      <c r="P4257" s="27">
        <v>98.282779500000004</v>
      </c>
    </row>
    <row r="4258" spans="7:16" x14ac:dyDescent="0.25">
      <c r="G4258" s="27" t="str">
        <f t="shared" si="66"/>
        <v>2019/2020GlobalEnergy SystemsAll UsesAll InstrumentsInternationalPublicState-owned FI</v>
      </c>
      <c r="H4258" s="27" t="s">
        <v>290</v>
      </c>
      <c r="I4258" s="27" t="s">
        <v>343</v>
      </c>
      <c r="J4258" s="27" t="s">
        <v>294</v>
      </c>
      <c r="K4258" s="27" t="s">
        <v>346</v>
      </c>
      <c r="L4258" s="27" t="s">
        <v>345</v>
      </c>
      <c r="M4258" s="27" t="s">
        <v>324</v>
      </c>
      <c r="N4258" s="27" t="s">
        <v>309</v>
      </c>
      <c r="O4258" s="27" t="s">
        <v>312</v>
      </c>
      <c r="P4258" s="27">
        <v>73.566017500000001</v>
      </c>
    </row>
    <row r="4259" spans="7:16" x14ac:dyDescent="0.25">
      <c r="G4259" s="27" t="str">
        <f t="shared" si="66"/>
        <v>2019/2020GlobalEnergy SystemsAll UsesAll InstrumentsInternationalUnknownUnknown</v>
      </c>
      <c r="H4259" s="27" t="s">
        <v>290</v>
      </c>
      <c r="I4259" s="27" t="s">
        <v>343</v>
      </c>
      <c r="J4259" s="27" t="s">
        <v>294</v>
      </c>
      <c r="K4259" s="27" t="s">
        <v>346</v>
      </c>
      <c r="L4259" s="27" t="s">
        <v>345</v>
      </c>
      <c r="M4259" s="27" t="s">
        <v>324</v>
      </c>
      <c r="N4259" s="27" t="s">
        <v>301</v>
      </c>
      <c r="O4259" s="27" t="s">
        <v>301</v>
      </c>
      <c r="P4259" s="27">
        <v>204.0754503</v>
      </c>
    </row>
    <row r="4260" spans="7:16" x14ac:dyDescent="0.25">
      <c r="G4260" s="27" t="str">
        <f t="shared" si="66"/>
        <v>2019/2020GlobalEnergy SystemsAll UsesAll InstrumentsUnknownPrivateCommercial FI</v>
      </c>
      <c r="H4260" s="27" t="s">
        <v>290</v>
      </c>
      <c r="I4260" s="27" t="s">
        <v>343</v>
      </c>
      <c r="J4260" s="27" t="s">
        <v>294</v>
      </c>
      <c r="K4260" s="27" t="s">
        <v>346</v>
      </c>
      <c r="L4260" s="27" t="s">
        <v>345</v>
      </c>
      <c r="M4260" s="27" t="s">
        <v>301</v>
      </c>
      <c r="N4260" s="27" t="s">
        <v>306</v>
      </c>
      <c r="O4260" s="27" t="s">
        <v>23</v>
      </c>
      <c r="P4260" s="27">
        <v>85.73</v>
      </c>
    </row>
    <row r="4261" spans="7:16" x14ac:dyDescent="0.25">
      <c r="G4261" s="27" t="str">
        <f t="shared" si="66"/>
        <v>2019/2020GlobalEnergy SystemsAll UsesBalance sheet financing (debt portion)All DestinationsPrivateCommercial FI</v>
      </c>
      <c r="H4261" s="27" t="s">
        <v>290</v>
      </c>
      <c r="I4261" s="27" t="s">
        <v>343</v>
      </c>
      <c r="J4261" s="27" t="s">
        <v>294</v>
      </c>
      <c r="K4261" s="27" t="s">
        <v>346</v>
      </c>
      <c r="L4261" s="27" t="s">
        <v>333</v>
      </c>
      <c r="M4261" s="27" t="s">
        <v>338</v>
      </c>
      <c r="N4261" s="27" t="s">
        <v>306</v>
      </c>
      <c r="O4261" s="27" t="s">
        <v>23</v>
      </c>
      <c r="P4261" s="27">
        <v>4690.0653839999904</v>
      </c>
    </row>
    <row r="4262" spans="7:16" x14ac:dyDescent="0.25">
      <c r="G4262" s="27" t="str">
        <f t="shared" si="66"/>
        <v>2019/2020GlobalEnergy SystemsAll UsesBalance sheet financing (debt portion)All DestinationsPublicNational DFI</v>
      </c>
      <c r="H4262" s="27" t="s">
        <v>290</v>
      </c>
      <c r="I4262" s="27" t="s">
        <v>343</v>
      </c>
      <c r="J4262" s="27" t="s">
        <v>294</v>
      </c>
      <c r="K4262" s="27" t="s">
        <v>346</v>
      </c>
      <c r="L4262" s="27" t="s">
        <v>333</v>
      </c>
      <c r="M4262" s="27" t="s">
        <v>338</v>
      </c>
      <c r="N4262" s="27" t="s">
        <v>309</v>
      </c>
      <c r="O4262" s="27" t="s">
        <v>33</v>
      </c>
      <c r="P4262" s="27">
        <v>0</v>
      </c>
    </row>
    <row r="4263" spans="7:16" x14ac:dyDescent="0.25">
      <c r="G4263" s="27" t="str">
        <f t="shared" si="66"/>
        <v>2019/2020GlobalEnergy SystemsAll UsesBalance sheet financing (debt portion)All DestinationsPublicState-owned FI</v>
      </c>
      <c r="H4263" s="27" t="s">
        <v>290</v>
      </c>
      <c r="I4263" s="27" t="s">
        <v>343</v>
      </c>
      <c r="J4263" s="27" t="s">
        <v>294</v>
      </c>
      <c r="K4263" s="27" t="s">
        <v>346</v>
      </c>
      <c r="L4263" s="27" t="s">
        <v>333</v>
      </c>
      <c r="M4263" s="27" t="s">
        <v>338</v>
      </c>
      <c r="N4263" s="27" t="s">
        <v>309</v>
      </c>
      <c r="O4263" s="27" t="s">
        <v>312</v>
      </c>
      <c r="P4263" s="27">
        <v>1975.442335</v>
      </c>
    </row>
    <row r="4264" spans="7:16" x14ac:dyDescent="0.25">
      <c r="G4264" s="27" t="str">
        <f t="shared" si="66"/>
        <v>2019/2020GlobalEnergy SystemsAll UsesBalance sheet financing (debt portion)DomesticPrivateCommercial FI</v>
      </c>
      <c r="H4264" s="27" t="s">
        <v>290</v>
      </c>
      <c r="I4264" s="27" t="s">
        <v>343</v>
      </c>
      <c r="J4264" s="27" t="s">
        <v>294</v>
      </c>
      <c r="K4264" s="27" t="s">
        <v>346</v>
      </c>
      <c r="L4264" s="27" t="s">
        <v>333</v>
      </c>
      <c r="M4264" s="27" t="s">
        <v>323</v>
      </c>
      <c r="N4264" s="27" t="s">
        <v>306</v>
      </c>
      <c r="O4264" s="27" t="s">
        <v>23</v>
      </c>
      <c r="P4264" s="27">
        <v>4690.0653839999904</v>
      </c>
    </row>
    <row r="4265" spans="7:16" x14ac:dyDescent="0.25">
      <c r="G4265" s="27" t="str">
        <f t="shared" si="66"/>
        <v>2019/2020GlobalEnergy SystemsAll UsesBalance sheet financing (debt portion)DomesticPublicNational DFI</v>
      </c>
      <c r="H4265" s="27" t="s">
        <v>290</v>
      </c>
      <c r="I4265" s="27" t="s">
        <v>343</v>
      </c>
      <c r="J4265" s="27" t="s">
        <v>294</v>
      </c>
      <c r="K4265" s="27" t="s">
        <v>346</v>
      </c>
      <c r="L4265" s="27" t="s">
        <v>333</v>
      </c>
      <c r="M4265" s="27" t="s">
        <v>323</v>
      </c>
      <c r="N4265" s="27" t="s">
        <v>309</v>
      </c>
      <c r="O4265" s="27" t="s">
        <v>33</v>
      </c>
      <c r="P4265" s="27">
        <v>0</v>
      </c>
    </row>
    <row r="4266" spans="7:16" x14ac:dyDescent="0.25">
      <c r="G4266" s="27" t="str">
        <f t="shared" si="66"/>
        <v>2019/2020GlobalEnergy SystemsAll UsesBalance sheet financing (debt portion)DomesticPublicState-owned FI</v>
      </c>
      <c r="H4266" s="27" t="s">
        <v>290</v>
      </c>
      <c r="I4266" s="27" t="s">
        <v>343</v>
      </c>
      <c r="J4266" s="27" t="s">
        <v>294</v>
      </c>
      <c r="K4266" s="27" t="s">
        <v>346</v>
      </c>
      <c r="L4266" s="27" t="s">
        <v>333</v>
      </c>
      <c r="M4266" s="27" t="s">
        <v>323</v>
      </c>
      <c r="N4266" s="27" t="s">
        <v>309</v>
      </c>
      <c r="O4266" s="27" t="s">
        <v>312</v>
      </c>
      <c r="P4266" s="27">
        <v>1975.442335</v>
      </c>
    </row>
    <row r="4267" spans="7:16" x14ac:dyDescent="0.25">
      <c r="G4267" s="27" t="str">
        <f t="shared" si="66"/>
        <v>2019/2020GlobalEnergy SystemsAll UsesBalance sheet financing (debt portion)InternationalPrivateCommercial FI</v>
      </c>
      <c r="H4267" s="27" t="s">
        <v>290</v>
      </c>
      <c r="I4267" s="27" t="s">
        <v>343</v>
      </c>
      <c r="J4267" s="27" t="s">
        <v>294</v>
      </c>
      <c r="K4267" s="27" t="s">
        <v>346</v>
      </c>
      <c r="L4267" s="27" t="s">
        <v>333</v>
      </c>
      <c r="M4267" s="27" t="s">
        <v>324</v>
      </c>
      <c r="N4267" s="27" t="s">
        <v>306</v>
      </c>
      <c r="O4267" s="27" t="s">
        <v>23</v>
      </c>
      <c r="P4267" s="27">
        <v>0</v>
      </c>
    </row>
    <row r="4268" spans="7:16" x14ac:dyDescent="0.25">
      <c r="G4268" s="27" t="str">
        <f t="shared" si="66"/>
        <v>2019/2020GlobalEnergy SystemsAll UsesBalance sheet financing (debt portion)InternationalPublicNational DFI</v>
      </c>
      <c r="H4268" s="27" t="s">
        <v>290</v>
      </c>
      <c r="I4268" s="27" t="s">
        <v>343</v>
      </c>
      <c r="J4268" s="27" t="s">
        <v>294</v>
      </c>
      <c r="K4268" s="27" t="s">
        <v>346</v>
      </c>
      <c r="L4268" s="27" t="s">
        <v>333</v>
      </c>
      <c r="M4268" s="27" t="s">
        <v>324</v>
      </c>
      <c r="N4268" s="27" t="s">
        <v>309</v>
      </c>
      <c r="O4268" s="27" t="s">
        <v>33</v>
      </c>
      <c r="P4268" s="27">
        <v>0</v>
      </c>
    </row>
    <row r="4269" spans="7:16" x14ac:dyDescent="0.25">
      <c r="G4269" s="27" t="str">
        <f t="shared" si="66"/>
        <v>2019/2020GlobalEnergy SystemsAll UsesBalance sheet financing (debt portion)InternationalPublicState-owned FI</v>
      </c>
      <c r="H4269" s="27" t="s">
        <v>290</v>
      </c>
      <c r="I4269" s="27" t="s">
        <v>343</v>
      </c>
      <c r="J4269" s="27" t="s">
        <v>294</v>
      </c>
      <c r="K4269" s="27" t="s">
        <v>346</v>
      </c>
      <c r="L4269" s="27" t="s">
        <v>333</v>
      </c>
      <c r="M4269" s="27" t="s">
        <v>324</v>
      </c>
      <c r="N4269" s="27" t="s">
        <v>309</v>
      </c>
      <c r="O4269" s="27" t="s">
        <v>312</v>
      </c>
      <c r="P4269" s="27">
        <v>0</v>
      </c>
    </row>
    <row r="4270" spans="7:16" x14ac:dyDescent="0.25">
      <c r="G4270" s="27" t="str">
        <f t="shared" si="66"/>
        <v>2019/2020GlobalEnergy SystemsAll UsesBalance sheet financing (equity portion)All DestinationsPrivateCommercial FI</v>
      </c>
      <c r="H4270" s="27" t="s">
        <v>290</v>
      </c>
      <c r="I4270" s="27" t="s">
        <v>343</v>
      </c>
      <c r="J4270" s="27" t="s">
        <v>294</v>
      </c>
      <c r="K4270" s="27" t="s">
        <v>346</v>
      </c>
      <c r="L4270" s="27" t="s">
        <v>334</v>
      </c>
      <c r="M4270" s="27" t="s">
        <v>338</v>
      </c>
      <c r="N4270" s="27" t="s">
        <v>306</v>
      </c>
      <c r="O4270" s="27" t="s">
        <v>23</v>
      </c>
      <c r="P4270" s="27">
        <v>60.612828</v>
      </c>
    </row>
    <row r="4271" spans="7:16" x14ac:dyDescent="0.25">
      <c r="G4271" s="27" t="str">
        <f t="shared" si="66"/>
        <v>2019/2020GlobalEnergy SystemsAll UsesBalance sheet financing (equity portion)All DestinationsPrivateCorporations</v>
      </c>
      <c r="H4271" s="27" t="s">
        <v>290</v>
      </c>
      <c r="I4271" s="27" t="s">
        <v>343</v>
      </c>
      <c r="J4271" s="27" t="s">
        <v>294</v>
      </c>
      <c r="K4271" s="27" t="s">
        <v>346</v>
      </c>
      <c r="L4271" s="27" t="s">
        <v>334</v>
      </c>
      <c r="M4271" s="27" t="s">
        <v>338</v>
      </c>
      <c r="N4271" s="27" t="s">
        <v>306</v>
      </c>
      <c r="O4271" s="27" t="s">
        <v>307</v>
      </c>
      <c r="P4271" s="27">
        <v>20411.172489799999</v>
      </c>
    </row>
    <row r="4272" spans="7:16" x14ac:dyDescent="0.25">
      <c r="G4272" s="27" t="str">
        <f t="shared" si="66"/>
        <v>2019/2020GlobalEnergy SystemsAll UsesBalance sheet financing (equity portion)All DestinationsPrivateFunds</v>
      </c>
      <c r="H4272" s="27" t="s">
        <v>290</v>
      </c>
      <c r="I4272" s="27" t="s">
        <v>343</v>
      </c>
      <c r="J4272" s="27" t="s">
        <v>294</v>
      </c>
      <c r="K4272" s="27" t="s">
        <v>346</v>
      </c>
      <c r="L4272" s="27" t="s">
        <v>334</v>
      </c>
      <c r="M4272" s="27" t="s">
        <v>338</v>
      </c>
      <c r="N4272" s="27" t="s">
        <v>306</v>
      </c>
      <c r="O4272" s="27" t="s">
        <v>25</v>
      </c>
      <c r="P4272" s="27">
        <v>111.295835</v>
      </c>
    </row>
    <row r="4273" spans="7:16" x14ac:dyDescent="0.25">
      <c r="G4273" s="27" t="str">
        <f t="shared" si="66"/>
        <v>2019/2020GlobalEnergy SystemsAll UsesBalance sheet financing (equity portion)All DestinationsPrivateHouseholds/Individuals</v>
      </c>
      <c r="H4273" s="27" t="s">
        <v>290</v>
      </c>
      <c r="I4273" s="27" t="s">
        <v>343</v>
      </c>
      <c r="J4273" s="27" t="s">
        <v>294</v>
      </c>
      <c r="K4273" s="27" t="s">
        <v>346</v>
      </c>
      <c r="L4273" s="27" t="s">
        <v>334</v>
      </c>
      <c r="M4273" s="27" t="s">
        <v>338</v>
      </c>
      <c r="N4273" s="27" t="s">
        <v>306</v>
      </c>
      <c r="O4273" s="27" t="s">
        <v>308</v>
      </c>
      <c r="P4273" s="27">
        <v>17187.935418500001</v>
      </c>
    </row>
    <row r="4274" spans="7:16" x14ac:dyDescent="0.25">
      <c r="G4274" s="27" t="str">
        <f t="shared" si="66"/>
        <v>2019/2020GlobalEnergy SystemsAll UsesBalance sheet financing (equity portion)All DestinationsPrivateInstitutional Investors</v>
      </c>
      <c r="H4274" s="27" t="s">
        <v>290</v>
      </c>
      <c r="I4274" s="27" t="s">
        <v>343</v>
      </c>
      <c r="J4274" s="27" t="s">
        <v>294</v>
      </c>
      <c r="K4274" s="27" t="s">
        <v>346</v>
      </c>
      <c r="L4274" s="27" t="s">
        <v>334</v>
      </c>
      <c r="M4274" s="27" t="s">
        <v>338</v>
      </c>
      <c r="N4274" s="27" t="s">
        <v>306</v>
      </c>
      <c r="O4274" s="27" t="s">
        <v>27</v>
      </c>
      <c r="P4274" s="27">
        <v>39.908977499999999</v>
      </c>
    </row>
    <row r="4275" spans="7:16" x14ac:dyDescent="0.25">
      <c r="G4275" s="27" t="str">
        <f t="shared" si="66"/>
        <v>2019/2020GlobalEnergy SystemsAll UsesBalance sheet financing (equity portion)All DestinationsPrivateUnknown</v>
      </c>
      <c r="H4275" s="27" t="s">
        <v>290</v>
      </c>
      <c r="I4275" s="27" t="s">
        <v>343</v>
      </c>
      <c r="J4275" s="27" t="s">
        <v>294</v>
      </c>
      <c r="K4275" s="27" t="s">
        <v>346</v>
      </c>
      <c r="L4275" s="27" t="s">
        <v>334</v>
      </c>
      <c r="M4275" s="27" t="s">
        <v>338</v>
      </c>
      <c r="N4275" s="27" t="s">
        <v>306</v>
      </c>
      <c r="O4275" s="27" t="s">
        <v>301</v>
      </c>
      <c r="P4275" s="27">
        <v>39.941772499999999</v>
      </c>
    </row>
    <row r="4276" spans="7:16" x14ac:dyDescent="0.25">
      <c r="G4276" s="27" t="str">
        <f t="shared" si="66"/>
        <v>2019/2020GlobalEnergy SystemsAll UsesBalance sheet financing (equity portion)All DestinationsPublicGovernment</v>
      </c>
      <c r="H4276" s="27" t="s">
        <v>290</v>
      </c>
      <c r="I4276" s="27" t="s">
        <v>343</v>
      </c>
      <c r="J4276" s="27" t="s">
        <v>294</v>
      </c>
      <c r="K4276" s="27" t="s">
        <v>346</v>
      </c>
      <c r="L4276" s="27" t="s">
        <v>334</v>
      </c>
      <c r="M4276" s="27" t="s">
        <v>338</v>
      </c>
      <c r="N4276" s="27" t="s">
        <v>309</v>
      </c>
      <c r="O4276" s="27" t="s">
        <v>28</v>
      </c>
      <c r="P4276" s="27">
        <v>99.652403500000005</v>
      </c>
    </row>
    <row r="4277" spans="7:16" x14ac:dyDescent="0.25">
      <c r="G4277" s="27" t="str">
        <f t="shared" si="66"/>
        <v>2019/2020GlobalEnergy SystemsAll UsesBalance sheet financing (equity portion)All DestinationsPublicMultilateral DFI</v>
      </c>
      <c r="H4277" s="27" t="s">
        <v>290</v>
      </c>
      <c r="I4277" s="27" t="s">
        <v>343</v>
      </c>
      <c r="J4277" s="27" t="s">
        <v>294</v>
      </c>
      <c r="K4277" s="27" t="s">
        <v>346</v>
      </c>
      <c r="L4277" s="27" t="s">
        <v>334</v>
      </c>
      <c r="M4277" s="27" t="s">
        <v>338</v>
      </c>
      <c r="N4277" s="27" t="s">
        <v>309</v>
      </c>
      <c r="O4277" s="27" t="s">
        <v>30</v>
      </c>
      <c r="P4277" s="27">
        <v>0</v>
      </c>
    </row>
    <row r="4278" spans="7:16" x14ac:dyDescent="0.25">
      <c r="G4278" s="27" t="str">
        <f t="shared" si="66"/>
        <v>2019/2020GlobalEnergy SystemsAll UsesBalance sheet financing (equity portion)All DestinationsPublicNational DFI</v>
      </c>
      <c r="H4278" s="27" t="s">
        <v>290</v>
      </c>
      <c r="I4278" s="27" t="s">
        <v>343</v>
      </c>
      <c r="J4278" s="27" t="s">
        <v>294</v>
      </c>
      <c r="K4278" s="27" t="s">
        <v>346</v>
      </c>
      <c r="L4278" s="27" t="s">
        <v>334</v>
      </c>
      <c r="M4278" s="27" t="s">
        <v>338</v>
      </c>
      <c r="N4278" s="27" t="s">
        <v>309</v>
      </c>
      <c r="O4278" s="27" t="s">
        <v>33</v>
      </c>
      <c r="P4278" s="27">
        <v>0</v>
      </c>
    </row>
    <row r="4279" spans="7:16" x14ac:dyDescent="0.25">
      <c r="G4279" s="27" t="str">
        <f t="shared" si="66"/>
        <v>2019/2020GlobalEnergy SystemsAll UsesBalance sheet financing (equity portion)All DestinationsPublicPublic Fund</v>
      </c>
      <c r="H4279" s="27" t="s">
        <v>290</v>
      </c>
      <c r="I4279" s="27" t="s">
        <v>343</v>
      </c>
      <c r="J4279" s="27" t="s">
        <v>294</v>
      </c>
      <c r="K4279" s="27" t="s">
        <v>346</v>
      </c>
      <c r="L4279" s="27" t="s">
        <v>334</v>
      </c>
      <c r="M4279" s="27" t="s">
        <v>338</v>
      </c>
      <c r="N4279" s="27" t="s">
        <v>309</v>
      </c>
      <c r="O4279" s="27" t="s">
        <v>311</v>
      </c>
      <c r="P4279" s="27">
        <v>1.1368125</v>
      </c>
    </row>
    <row r="4280" spans="7:16" x14ac:dyDescent="0.25">
      <c r="G4280" s="27" t="str">
        <f t="shared" si="66"/>
        <v>2019/2020GlobalEnergy SystemsAll UsesBalance sheet financing (equity portion)All DestinationsPublicSOE</v>
      </c>
      <c r="H4280" s="27" t="s">
        <v>290</v>
      </c>
      <c r="I4280" s="27" t="s">
        <v>343</v>
      </c>
      <c r="J4280" s="27" t="s">
        <v>294</v>
      </c>
      <c r="K4280" s="27" t="s">
        <v>346</v>
      </c>
      <c r="L4280" s="27" t="s">
        <v>334</v>
      </c>
      <c r="M4280" s="27" t="s">
        <v>338</v>
      </c>
      <c r="N4280" s="27" t="s">
        <v>309</v>
      </c>
      <c r="O4280" s="27" t="s">
        <v>34</v>
      </c>
      <c r="P4280" s="27">
        <v>270.953943699999</v>
      </c>
    </row>
    <row r="4281" spans="7:16" x14ac:dyDescent="0.25">
      <c r="G4281" s="27" t="str">
        <f t="shared" si="66"/>
        <v>2019/2020GlobalEnergy SystemsAll UsesBalance sheet financing (equity portion)All DestinationsPublicState-owned FI</v>
      </c>
      <c r="H4281" s="27" t="s">
        <v>290</v>
      </c>
      <c r="I4281" s="27" t="s">
        <v>343</v>
      </c>
      <c r="J4281" s="27" t="s">
        <v>294</v>
      </c>
      <c r="K4281" s="27" t="s">
        <v>346</v>
      </c>
      <c r="L4281" s="27" t="s">
        <v>334</v>
      </c>
      <c r="M4281" s="27" t="s">
        <v>338</v>
      </c>
      <c r="N4281" s="27" t="s">
        <v>309</v>
      </c>
      <c r="O4281" s="27" t="s">
        <v>312</v>
      </c>
      <c r="P4281" s="27">
        <v>10.0592615</v>
      </c>
    </row>
    <row r="4282" spans="7:16" x14ac:dyDescent="0.25">
      <c r="G4282" s="27" t="str">
        <f t="shared" si="66"/>
        <v>2019/2020GlobalEnergy SystemsAll UsesBalance sheet financing (equity portion)DomesticPrivateCommercial FI</v>
      </c>
      <c r="H4282" s="27" t="s">
        <v>290</v>
      </c>
      <c r="I4282" s="27" t="s">
        <v>343</v>
      </c>
      <c r="J4282" s="27" t="s">
        <v>294</v>
      </c>
      <c r="K4282" s="27" t="s">
        <v>346</v>
      </c>
      <c r="L4282" s="27" t="s">
        <v>334</v>
      </c>
      <c r="M4282" s="27" t="s">
        <v>323</v>
      </c>
      <c r="N4282" s="27" t="s">
        <v>306</v>
      </c>
      <c r="O4282" s="27" t="s">
        <v>23</v>
      </c>
      <c r="P4282" s="27">
        <v>60.083027999999999</v>
      </c>
    </row>
    <row r="4283" spans="7:16" x14ac:dyDescent="0.25">
      <c r="G4283" s="27" t="str">
        <f t="shared" si="66"/>
        <v>2019/2020GlobalEnergy SystemsAll UsesBalance sheet financing (equity portion)DomesticPrivateCorporations</v>
      </c>
      <c r="H4283" s="27" t="s">
        <v>290</v>
      </c>
      <c r="I4283" s="27" t="s">
        <v>343</v>
      </c>
      <c r="J4283" s="27" t="s">
        <v>294</v>
      </c>
      <c r="K4283" s="27" t="s">
        <v>346</v>
      </c>
      <c r="L4283" s="27" t="s">
        <v>334</v>
      </c>
      <c r="M4283" s="27" t="s">
        <v>323</v>
      </c>
      <c r="N4283" s="27" t="s">
        <v>306</v>
      </c>
      <c r="O4283" s="27" t="s">
        <v>307</v>
      </c>
      <c r="P4283" s="27">
        <v>19919.855263799898</v>
      </c>
    </row>
    <row r="4284" spans="7:16" x14ac:dyDescent="0.25">
      <c r="G4284" s="27" t="str">
        <f t="shared" si="66"/>
        <v>2019/2020GlobalEnergy SystemsAll UsesBalance sheet financing (equity portion)DomesticPrivateFunds</v>
      </c>
      <c r="H4284" s="27" t="s">
        <v>290</v>
      </c>
      <c r="I4284" s="27" t="s">
        <v>343</v>
      </c>
      <c r="J4284" s="27" t="s">
        <v>294</v>
      </c>
      <c r="K4284" s="27" t="s">
        <v>346</v>
      </c>
      <c r="L4284" s="27" t="s">
        <v>334</v>
      </c>
      <c r="M4284" s="27" t="s">
        <v>323</v>
      </c>
      <c r="N4284" s="27" t="s">
        <v>306</v>
      </c>
      <c r="O4284" s="27" t="s">
        <v>25</v>
      </c>
      <c r="P4284" s="27">
        <v>28.798962499999998</v>
      </c>
    </row>
    <row r="4285" spans="7:16" x14ac:dyDescent="0.25">
      <c r="G4285" s="27" t="str">
        <f t="shared" si="66"/>
        <v>2019/2020GlobalEnergy SystemsAll UsesBalance sheet financing (equity portion)DomesticPrivateHouseholds/Individuals</v>
      </c>
      <c r="H4285" s="27" t="s">
        <v>290</v>
      </c>
      <c r="I4285" s="27" t="s">
        <v>343</v>
      </c>
      <c r="J4285" s="27" t="s">
        <v>294</v>
      </c>
      <c r="K4285" s="27" t="s">
        <v>346</v>
      </c>
      <c r="L4285" s="27" t="s">
        <v>334</v>
      </c>
      <c r="M4285" s="27" t="s">
        <v>323</v>
      </c>
      <c r="N4285" s="27" t="s">
        <v>306</v>
      </c>
      <c r="O4285" s="27" t="s">
        <v>308</v>
      </c>
      <c r="P4285" s="27">
        <v>17187.935418500001</v>
      </c>
    </row>
    <row r="4286" spans="7:16" x14ac:dyDescent="0.25">
      <c r="G4286" s="27" t="str">
        <f t="shared" si="66"/>
        <v>2019/2020GlobalEnergy SystemsAll UsesBalance sheet financing (equity portion)DomesticPrivateInstitutional Investors</v>
      </c>
      <c r="H4286" s="27" t="s">
        <v>290</v>
      </c>
      <c r="I4286" s="27" t="s">
        <v>343</v>
      </c>
      <c r="J4286" s="27" t="s">
        <v>294</v>
      </c>
      <c r="K4286" s="27" t="s">
        <v>346</v>
      </c>
      <c r="L4286" s="27" t="s">
        <v>334</v>
      </c>
      <c r="M4286" s="27" t="s">
        <v>323</v>
      </c>
      <c r="N4286" s="27" t="s">
        <v>306</v>
      </c>
      <c r="O4286" s="27" t="s">
        <v>27</v>
      </c>
      <c r="P4286" s="27">
        <v>27.474304999999902</v>
      </c>
    </row>
    <row r="4287" spans="7:16" x14ac:dyDescent="0.25">
      <c r="G4287" s="27" t="str">
        <f t="shared" si="66"/>
        <v>2019/2020GlobalEnergy SystemsAll UsesBalance sheet financing (equity portion)DomesticPrivateUnknown</v>
      </c>
      <c r="H4287" s="27" t="s">
        <v>290</v>
      </c>
      <c r="I4287" s="27" t="s">
        <v>343</v>
      </c>
      <c r="J4287" s="27" t="s">
        <v>294</v>
      </c>
      <c r="K4287" s="27" t="s">
        <v>346</v>
      </c>
      <c r="L4287" s="27" t="s">
        <v>334</v>
      </c>
      <c r="M4287" s="27" t="s">
        <v>323</v>
      </c>
      <c r="N4287" s="27" t="s">
        <v>306</v>
      </c>
      <c r="O4287" s="27" t="s">
        <v>301</v>
      </c>
      <c r="P4287" s="27">
        <v>39.941772499999999</v>
      </c>
    </row>
    <row r="4288" spans="7:16" x14ac:dyDescent="0.25">
      <c r="G4288" s="27" t="str">
        <f t="shared" si="66"/>
        <v>2019/2020GlobalEnergy SystemsAll UsesBalance sheet financing (equity portion)DomesticPublicGovernment</v>
      </c>
      <c r="H4288" s="27" t="s">
        <v>290</v>
      </c>
      <c r="I4288" s="27" t="s">
        <v>343</v>
      </c>
      <c r="J4288" s="27" t="s">
        <v>294</v>
      </c>
      <c r="K4288" s="27" t="s">
        <v>346</v>
      </c>
      <c r="L4288" s="27" t="s">
        <v>334</v>
      </c>
      <c r="M4288" s="27" t="s">
        <v>323</v>
      </c>
      <c r="N4288" s="27" t="s">
        <v>309</v>
      </c>
      <c r="O4288" s="27" t="s">
        <v>28</v>
      </c>
      <c r="P4288" s="27">
        <v>99.503153499999996</v>
      </c>
    </row>
    <row r="4289" spans="7:16" x14ac:dyDescent="0.25">
      <c r="G4289" s="27" t="str">
        <f t="shared" si="66"/>
        <v>2019/2020GlobalEnergy SystemsAll UsesBalance sheet financing (equity portion)DomesticPublicMultilateral DFI</v>
      </c>
      <c r="H4289" s="27" t="s">
        <v>290</v>
      </c>
      <c r="I4289" s="27" t="s">
        <v>343</v>
      </c>
      <c r="J4289" s="27" t="s">
        <v>294</v>
      </c>
      <c r="K4289" s="27" t="s">
        <v>346</v>
      </c>
      <c r="L4289" s="27" t="s">
        <v>334</v>
      </c>
      <c r="M4289" s="27" t="s">
        <v>323</v>
      </c>
      <c r="N4289" s="27" t="s">
        <v>309</v>
      </c>
      <c r="O4289" s="27" t="s">
        <v>30</v>
      </c>
      <c r="P4289" s="27">
        <v>0</v>
      </c>
    </row>
    <row r="4290" spans="7:16" x14ac:dyDescent="0.25">
      <c r="G4290" s="27" t="str">
        <f t="shared" si="66"/>
        <v>2019/2020GlobalEnergy SystemsAll UsesBalance sheet financing (equity portion)DomesticPublicNational DFI</v>
      </c>
      <c r="H4290" s="27" t="s">
        <v>290</v>
      </c>
      <c r="I4290" s="27" t="s">
        <v>343</v>
      </c>
      <c r="J4290" s="27" t="s">
        <v>294</v>
      </c>
      <c r="K4290" s="27" t="s">
        <v>346</v>
      </c>
      <c r="L4290" s="27" t="s">
        <v>334</v>
      </c>
      <c r="M4290" s="27" t="s">
        <v>323</v>
      </c>
      <c r="N4290" s="27" t="s">
        <v>309</v>
      </c>
      <c r="O4290" s="27" t="s">
        <v>33</v>
      </c>
      <c r="P4290" s="27">
        <v>0</v>
      </c>
    </row>
    <row r="4291" spans="7:16" x14ac:dyDescent="0.25">
      <c r="G4291" s="27" t="str">
        <f t="shared" ref="G4291:G4354" si="67">+_xlfn.CONCAT(H4291:O4291)</f>
        <v>2019/2020GlobalEnergy SystemsAll UsesBalance sheet financing (equity portion)DomesticPublicPublic Fund</v>
      </c>
      <c r="H4291" s="27" t="s">
        <v>290</v>
      </c>
      <c r="I4291" s="27" t="s">
        <v>343</v>
      </c>
      <c r="J4291" s="27" t="s">
        <v>294</v>
      </c>
      <c r="K4291" s="27" t="s">
        <v>346</v>
      </c>
      <c r="L4291" s="27" t="s">
        <v>334</v>
      </c>
      <c r="M4291" s="27" t="s">
        <v>323</v>
      </c>
      <c r="N4291" s="27" t="s">
        <v>309</v>
      </c>
      <c r="O4291" s="27" t="s">
        <v>311</v>
      </c>
      <c r="P4291" s="27">
        <v>1.1368125</v>
      </c>
    </row>
    <row r="4292" spans="7:16" x14ac:dyDescent="0.25">
      <c r="G4292" s="27" t="str">
        <f t="shared" si="67"/>
        <v>2019/2020GlobalEnergy SystemsAll UsesBalance sheet financing (equity portion)DomesticPublicSOE</v>
      </c>
      <c r="H4292" s="27" t="s">
        <v>290</v>
      </c>
      <c r="I4292" s="27" t="s">
        <v>343</v>
      </c>
      <c r="J4292" s="27" t="s">
        <v>294</v>
      </c>
      <c r="K4292" s="27" t="s">
        <v>346</v>
      </c>
      <c r="L4292" s="27" t="s">
        <v>334</v>
      </c>
      <c r="M4292" s="27" t="s">
        <v>323</v>
      </c>
      <c r="N4292" s="27" t="s">
        <v>309</v>
      </c>
      <c r="O4292" s="27" t="s">
        <v>34</v>
      </c>
      <c r="P4292" s="27">
        <v>189.83599620000001</v>
      </c>
    </row>
    <row r="4293" spans="7:16" x14ac:dyDescent="0.25">
      <c r="G4293" s="27" t="str">
        <f t="shared" si="67"/>
        <v>2019/2020GlobalEnergy SystemsAll UsesBalance sheet financing (equity portion)DomesticPublicState-owned FI</v>
      </c>
      <c r="H4293" s="27" t="s">
        <v>290</v>
      </c>
      <c r="I4293" s="27" t="s">
        <v>343</v>
      </c>
      <c r="J4293" s="27" t="s">
        <v>294</v>
      </c>
      <c r="K4293" s="27" t="s">
        <v>346</v>
      </c>
      <c r="L4293" s="27" t="s">
        <v>334</v>
      </c>
      <c r="M4293" s="27" t="s">
        <v>323</v>
      </c>
      <c r="N4293" s="27" t="s">
        <v>309</v>
      </c>
      <c r="O4293" s="27" t="s">
        <v>312</v>
      </c>
      <c r="P4293" s="27">
        <v>10.0592615</v>
      </c>
    </row>
    <row r="4294" spans="7:16" x14ac:dyDescent="0.25">
      <c r="G4294" s="27" t="str">
        <f t="shared" si="67"/>
        <v>2019/2020GlobalEnergy SystemsAll UsesBalance sheet financing (equity portion)InternationalPrivateCommercial FI</v>
      </c>
      <c r="H4294" s="27" t="s">
        <v>290</v>
      </c>
      <c r="I4294" s="27" t="s">
        <v>343</v>
      </c>
      <c r="J4294" s="27" t="s">
        <v>294</v>
      </c>
      <c r="K4294" s="27" t="s">
        <v>346</v>
      </c>
      <c r="L4294" s="27" t="s">
        <v>334</v>
      </c>
      <c r="M4294" s="27" t="s">
        <v>324</v>
      </c>
      <c r="N4294" s="27" t="s">
        <v>306</v>
      </c>
      <c r="O4294" s="27" t="s">
        <v>23</v>
      </c>
      <c r="P4294" s="27">
        <v>0.52980000000000005</v>
      </c>
    </row>
    <row r="4295" spans="7:16" x14ac:dyDescent="0.25">
      <c r="G4295" s="27" t="str">
        <f t="shared" si="67"/>
        <v>2019/2020GlobalEnergy SystemsAll UsesBalance sheet financing (equity portion)InternationalPrivateCorporations</v>
      </c>
      <c r="H4295" s="27" t="s">
        <v>290</v>
      </c>
      <c r="I4295" s="27" t="s">
        <v>343</v>
      </c>
      <c r="J4295" s="27" t="s">
        <v>294</v>
      </c>
      <c r="K4295" s="27" t="s">
        <v>346</v>
      </c>
      <c r="L4295" s="27" t="s">
        <v>334</v>
      </c>
      <c r="M4295" s="27" t="s">
        <v>324</v>
      </c>
      <c r="N4295" s="27" t="s">
        <v>306</v>
      </c>
      <c r="O4295" s="27" t="s">
        <v>307</v>
      </c>
      <c r="P4295" s="27">
        <v>491.31722600000001</v>
      </c>
    </row>
    <row r="4296" spans="7:16" x14ac:dyDescent="0.25">
      <c r="G4296" s="27" t="str">
        <f t="shared" si="67"/>
        <v>2019/2020GlobalEnergy SystemsAll UsesBalance sheet financing (equity portion)InternationalPrivateFunds</v>
      </c>
      <c r="H4296" s="27" t="s">
        <v>290</v>
      </c>
      <c r="I4296" s="27" t="s">
        <v>343</v>
      </c>
      <c r="J4296" s="27" t="s">
        <v>294</v>
      </c>
      <c r="K4296" s="27" t="s">
        <v>346</v>
      </c>
      <c r="L4296" s="27" t="s">
        <v>334</v>
      </c>
      <c r="M4296" s="27" t="s">
        <v>324</v>
      </c>
      <c r="N4296" s="27" t="s">
        <v>306</v>
      </c>
      <c r="O4296" s="27" t="s">
        <v>25</v>
      </c>
      <c r="P4296" s="27">
        <v>82.496872499999995</v>
      </c>
    </row>
    <row r="4297" spans="7:16" x14ac:dyDescent="0.25">
      <c r="G4297" s="27" t="str">
        <f t="shared" si="67"/>
        <v>2019/2020GlobalEnergy SystemsAll UsesBalance sheet financing (equity portion)InternationalPrivateInstitutional Investors</v>
      </c>
      <c r="H4297" s="27" t="s">
        <v>290</v>
      </c>
      <c r="I4297" s="27" t="s">
        <v>343</v>
      </c>
      <c r="J4297" s="27" t="s">
        <v>294</v>
      </c>
      <c r="K4297" s="27" t="s">
        <v>346</v>
      </c>
      <c r="L4297" s="27" t="s">
        <v>334</v>
      </c>
      <c r="M4297" s="27" t="s">
        <v>324</v>
      </c>
      <c r="N4297" s="27" t="s">
        <v>306</v>
      </c>
      <c r="O4297" s="27" t="s">
        <v>27</v>
      </c>
      <c r="P4297" s="27">
        <v>12.4346725</v>
      </c>
    </row>
    <row r="4298" spans="7:16" x14ac:dyDescent="0.25">
      <c r="G4298" s="27" t="str">
        <f t="shared" si="67"/>
        <v>2019/2020GlobalEnergy SystemsAll UsesBalance sheet financing (equity portion)InternationalPublicGovernment</v>
      </c>
      <c r="H4298" s="27" t="s">
        <v>290</v>
      </c>
      <c r="I4298" s="27" t="s">
        <v>343</v>
      </c>
      <c r="J4298" s="27" t="s">
        <v>294</v>
      </c>
      <c r="K4298" s="27" t="s">
        <v>346</v>
      </c>
      <c r="L4298" s="27" t="s">
        <v>334</v>
      </c>
      <c r="M4298" s="27" t="s">
        <v>324</v>
      </c>
      <c r="N4298" s="27" t="s">
        <v>309</v>
      </c>
      <c r="O4298" s="27" t="s">
        <v>28</v>
      </c>
      <c r="P4298" s="27">
        <v>0.14924999999999999</v>
      </c>
    </row>
    <row r="4299" spans="7:16" x14ac:dyDescent="0.25">
      <c r="G4299" s="27" t="str">
        <f t="shared" si="67"/>
        <v>2019/2020GlobalEnergy SystemsAll UsesBalance sheet financing (equity portion)InternationalPublicSOE</v>
      </c>
      <c r="H4299" s="27" t="s">
        <v>290</v>
      </c>
      <c r="I4299" s="27" t="s">
        <v>343</v>
      </c>
      <c r="J4299" s="27" t="s">
        <v>294</v>
      </c>
      <c r="K4299" s="27" t="s">
        <v>346</v>
      </c>
      <c r="L4299" s="27" t="s">
        <v>334</v>
      </c>
      <c r="M4299" s="27" t="s">
        <v>324</v>
      </c>
      <c r="N4299" s="27" t="s">
        <v>309</v>
      </c>
      <c r="O4299" s="27" t="s">
        <v>34</v>
      </c>
      <c r="P4299" s="27">
        <v>81.1179475</v>
      </c>
    </row>
    <row r="4300" spans="7:16" x14ac:dyDescent="0.25">
      <c r="G4300" s="27" t="str">
        <f t="shared" si="67"/>
        <v>2019/2020GlobalEnergy SystemsAll UsesGrantAll DestinationsPrivateCorporations</v>
      </c>
      <c r="H4300" s="27" t="s">
        <v>290</v>
      </c>
      <c r="I4300" s="27" t="s">
        <v>343</v>
      </c>
      <c r="J4300" s="27" t="s">
        <v>294</v>
      </c>
      <c r="K4300" s="27" t="s">
        <v>346</v>
      </c>
      <c r="L4300" s="27" t="s">
        <v>332</v>
      </c>
      <c r="M4300" s="27" t="s">
        <v>338</v>
      </c>
      <c r="N4300" s="27" t="s">
        <v>306</v>
      </c>
      <c r="O4300" s="27" t="s">
        <v>307</v>
      </c>
      <c r="P4300" s="27">
        <v>5.5840455999999997E-2</v>
      </c>
    </row>
    <row r="4301" spans="7:16" x14ac:dyDescent="0.25">
      <c r="G4301" s="27" t="str">
        <f t="shared" si="67"/>
        <v>2019/2020GlobalEnergy SystemsAll UsesGrantAll DestinationsPrivateInstitutional Investors</v>
      </c>
      <c r="H4301" s="27" t="s">
        <v>290</v>
      </c>
      <c r="I4301" s="27" t="s">
        <v>343</v>
      </c>
      <c r="J4301" s="27" t="s">
        <v>294</v>
      </c>
      <c r="K4301" s="27" t="s">
        <v>346</v>
      </c>
      <c r="L4301" s="27" t="s">
        <v>332</v>
      </c>
      <c r="M4301" s="27" t="s">
        <v>338</v>
      </c>
      <c r="N4301" s="27" t="s">
        <v>306</v>
      </c>
      <c r="O4301" s="27" t="s">
        <v>27</v>
      </c>
      <c r="P4301" s="27">
        <v>5.4043915</v>
      </c>
    </row>
    <row r="4302" spans="7:16" x14ac:dyDescent="0.25">
      <c r="G4302" s="27" t="str">
        <f t="shared" si="67"/>
        <v>2019/2020GlobalEnergy SystemsAll UsesGrantAll DestinationsPublicBilateral DFI</v>
      </c>
      <c r="H4302" s="27" t="s">
        <v>290</v>
      </c>
      <c r="I4302" s="27" t="s">
        <v>343</v>
      </c>
      <c r="J4302" s="27" t="s">
        <v>294</v>
      </c>
      <c r="K4302" s="27" t="s">
        <v>346</v>
      </c>
      <c r="L4302" s="27" t="s">
        <v>332</v>
      </c>
      <c r="M4302" s="27" t="s">
        <v>338</v>
      </c>
      <c r="N4302" s="27" t="s">
        <v>309</v>
      </c>
      <c r="O4302" s="27" t="s">
        <v>31</v>
      </c>
      <c r="P4302" s="27">
        <v>4.4956299999999998E-2</v>
      </c>
    </row>
    <row r="4303" spans="7:16" x14ac:dyDescent="0.25">
      <c r="G4303" s="27" t="str">
        <f t="shared" si="67"/>
        <v>2019/2020GlobalEnergy SystemsAll UsesGrantAll DestinationsPublicGovernment</v>
      </c>
      <c r="H4303" s="27" t="s">
        <v>290</v>
      </c>
      <c r="I4303" s="27" t="s">
        <v>343</v>
      </c>
      <c r="J4303" s="27" t="s">
        <v>294</v>
      </c>
      <c r="K4303" s="27" t="s">
        <v>346</v>
      </c>
      <c r="L4303" s="27" t="s">
        <v>332</v>
      </c>
      <c r="M4303" s="27" t="s">
        <v>338</v>
      </c>
      <c r="N4303" s="27" t="s">
        <v>309</v>
      </c>
      <c r="O4303" s="27" t="s">
        <v>28</v>
      </c>
      <c r="P4303" s="27">
        <v>141.03396664100001</v>
      </c>
    </row>
    <row r="4304" spans="7:16" x14ac:dyDescent="0.25">
      <c r="G4304" s="27" t="str">
        <f t="shared" si="67"/>
        <v>2019/2020GlobalEnergy SystemsAll UsesGrantAll DestinationsPublicMultilateral Climate Funds</v>
      </c>
      <c r="H4304" s="27" t="s">
        <v>290</v>
      </c>
      <c r="I4304" s="27" t="s">
        <v>343</v>
      </c>
      <c r="J4304" s="27" t="s">
        <v>294</v>
      </c>
      <c r="K4304" s="27" t="s">
        <v>346</v>
      </c>
      <c r="L4304" s="27" t="s">
        <v>332</v>
      </c>
      <c r="M4304" s="27" t="s">
        <v>338</v>
      </c>
      <c r="N4304" s="27" t="s">
        <v>309</v>
      </c>
      <c r="O4304" s="27" t="s">
        <v>29</v>
      </c>
      <c r="P4304" s="27">
        <v>0</v>
      </c>
    </row>
    <row r="4305" spans="7:16" x14ac:dyDescent="0.25">
      <c r="G4305" s="27" t="str">
        <f t="shared" si="67"/>
        <v>2019/2020GlobalEnergy SystemsAll UsesGrantAll DestinationsPublicMultilateral DFI</v>
      </c>
      <c r="H4305" s="27" t="s">
        <v>290</v>
      </c>
      <c r="I4305" s="27" t="s">
        <v>343</v>
      </c>
      <c r="J4305" s="27" t="s">
        <v>294</v>
      </c>
      <c r="K4305" s="27" t="s">
        <v>346</v>
      </c>
      <c r="L4305" s="27" t="s">
        <v>332</v>
      </c>
      <c r="M4305" s="27" t="s">
        <v>338</v>
      </c>
      <c r="N4305" s="27" t="s">
        <v>309</v>
      </c>
      <c r="O4305" s="27" t="s">
        <v>30</v>
      </c>
      <c r="P4305" s="27">
        <v>50.023795486499999</v>
      </c>
    </row>
    <row r="4306" spans="7:16" x14ac:dyDescent="0.25">
      <c r="G4306" s="27" t="str">
        <f t="shared" si="67"/>
        <v>2019/2020GlobalEnergy SystemsAll UsesGrantAll DestinationsPublicPublic Fund</v>
      </c>
      <c r="H4306" s="27" t="s">
        <v>290</v>
      </c>
      <c r="I4306" s="27" t="s">
        <v>343</v>
      </c>
      <c r="J4306" s="27" t="s">
        <v>294</v>
      </c>
      <c r="K4306" s="27" t="s">
        <v>346</v>
      </c>
      <c r="L4306" s="27" t="s">
        <v>332</v>
      </c>
      <c r="M4306" s="27" t="s">
        <v>338</v>
      </c>
      <c r="N4306" s="27" t="s">
        <v>309</v>
      </c>
      <c r="O4306" s="27" t="s">
        <v>311</v>
      </c>
      <c r="P4306" s="27">
        <v>44.611465019999997</v>
      </c>
    </row>
    <row r="4307" spans="7:16" x14ac:dyDescent="0.25">
      <c r="G4307" s="27" t="str">
        <f t="shared" si="67"/>
        <v>2019/2020GlobalEnergy SystemsAll UsesGrantAll DestinationsPublicSOE</v>
      </c>
      <c r="H4307" s="27" t="s">
        <v>290</v>
      </c>
      <c r="I4307" s="27" t="s">
        <v>343</v>
      </c>
      <c r="J4307" s="27" t="s">
        <v>294</v>
      </c>
      <c r="K4307" s="27" t="s">
        <v>346</v>
      </c>
      <c r="L4307" s="27" t="s">
        <v>332</v>
      </c>
      <c r="M4307" s="27" t="s">
        <v>338</v>
      </c>
      <c r="N4307" s="27" t="s">
        <v>309</v>
      </c>
      <c r="O4307" s="27" t="s">
        <v>34</v>
      </c>
      <c r="P4307" s="27">
        <v>0.10143199999999999</v>
      </c>
    </row>
    <row r="4308" spans="7:16" x14ac:dyDescent="0.25">
      <c r="G4308" s="27" t="str">
        <f t="shared" si="67"/>
        <v>2019/2020GlobalEnergy SystemsAll UsesGrantDomesticPublicMultilateral DFI</v>
      </c>
      <c r="H4308" s="27" t="s">
        <v>290</v>
      </c>
      <c r="I4308" s="27" t="s">
        <v>343</v>
      </c>
      <c r="J4308" s="27" t="s">
        <v>294</v>
      </c>
      <c r="K4308" s="27" t="s">
        <v>346</v>
      </c>
      <c r="L4308" s="27" t="s">
        <v>332</v>
      </c>
      <c r="M4308" s="27" t="s">
        <v>323</v>
      </c>
      <c r="N4308" s="27" t="s">
        <v>309</v>
      </c>
      <c r="O4308" s="27" t="s">
        <v>30</v>
      </c>
      <c r="P4308" s="27">
        <v>9.90283525E-2</v>
      </c>
    </row>
    <row r="4309" spans="7:16" x14ac:dyDescent="0.25">
      <c r="G4309" s="27" t="str">
        <f t="shared" si="67"/>
        <v>2019/2020GlobalEnergy SystemsAll UsesGrantInternationalPrivateCorporations</v>
      </c>
      <c r="H4309" s="27" t="s">
        <v>290</v>
      </c>
      <c r="I4309" s="27" t="s">
        <v>343</v>
      </c>
      <c r="J4309" s="27" t="s">
        <v>294</v>
      </c>
      <c r="K4309" s="27" t="s">
        <v>346</v>
      </c>
      <c r="L4309" s="27" t="s">
        <v>332</v>
      </c>
      <c r="M4309" s="27" t="s">
        <v>324</v>
      </c>
      <c r="N4309" s="27" t="s">
        <v>306</v>
      </c>
      <c r="O4309" s="27" t="s">
        <v>307</v>
      </c>
      <c r="P4309" s="27">
        <v>5.5840455999999997E-2</v>
      </c>
    </row>
    <row r="4310" spans="7:16" x14ac:dyDescent="0.25">
      <c r="G4310" s="27" t="str">
        <f t="shared" si="67"/>
        <v>2019/2020GlobalEnergy SystemsAll UsesGrantInternationalPrivateInstitutional Investors</v>
      </c>
      <c r="H4310" s="27" t="s">
        <v>290</v>
      </c>
      <c r="I4310" s="27" t="s">
        <v>343</v>
      </c>
      <c r="J4310" s="27" t="s">
        <v>294</v>
      </c>
      <c r="K4310" s="27" t="s">
        <v>346</v>
      </c>
      <c r="L4310" s="27" t="s">
        <v>332</v>
      </c>
      <c r="M4310" s="27" t="s">
        <v>324</v>
      </c>
      <c r="N4310" s="27" t="s">
        <v>306</v>
      </c>
      <c r="O4310" s="27" t="s">
        <v>27</v>
      </c>
      <c r="P4310" s="27">
        <v>5.4043915</v>
      </c>
    </row>
    <row r="4311" spans="7:16" x14ac:dyDescent="0.25">
      <c r="G4311" s="27" t="str">
        <f t="shared" si="67"/>
        <v>2019/2020GlobalEnergy SystemsAll UsesGrantInternationalPublicBilateral DFI</v>
      </c>
      <c r="H4311" s="27" t="s">
        <v>290</v>
      </c>
      <c r="I4311" s="27" t="s">
        <v>343</v>
      </c>
      <c r="J4311" s="27" t="s">
        <v>294</v>
      </c>
      <c r="K4311" s="27" t="s">
        <v>346</v>
      </c>
      <c r="L4311" s="27" t="s">
        <v>332</v>
      </c>
      <c r="M4311" s="27" t="s">
        <v>324</v>
      </c>
      <c r="N4311" s="27" t="s">
        <v>309</v>
      </c>
      <c r="O4311" s="27" t="s">
        <v>31</v>
      </c>
      <c r="P4311" s="27">
        <v>4.4956299999999998E-2</v>
      </c>
    </row>
    <row r="4312" spans="7:16" x14ac:dyDescent="0.25">
      <c r="G4312" s="27" t="str">
        <f t="shared" si="67"/>
        <v>2019/2020GlobalEnergy SystemsAll UsesGrantInternationalPublicGovernment</v>
      </c>
      <c r="H4312" s="27" t="s">
        <v>290</v>
      </c>
      <c r="I4312" s="27" t="s">
        <v>343</v>
      </c>
      <c r="J4312" s="27" t="s">
        <v>294</v>
      </c>
      <c r="K4312" s="27" t="s">
        <v>346</v>
      </c>
      <c r="L4312" s="27" t="s">
        <v>332</v>
      </c>
      <c r="M4312" s="27" t="s">
        <v>324</v>
      </c>
      <c r="N4312" s="27" t="s">
        <v>309</v>
      </c>
      <c r="O4312" s="27" t="s">
        <v>28</v>
      </c>
      <c r="P4312" s="27">
        <v>141.03396664100001</v>
      </c>
    </row>
    <row r="4313" spans="7:16" x14ac:dyDescent="0.25">
      <c r="G4313" s="27" t="str">
        <f t="shared" si="67"/>
        <v>2019/2020GlobalEnergy SystemsAll UsesGrantInternationalPublicMultilateral Climate Funds</v>
      </c>
      <c r="H4313" s="27" t="s">
        <v>290</v>
      </c>
      <c r="I4313" s="27" t="s">
        <v>343</v>
      </c>
      <c r="J4313" s="27" t="s">
        <v>294</v>
      </c>
      <c r="K4313" s="27" t="s">
        <v>346</v>
      </c>
      <c r="L4313" s="27" t="s">
        <v>332</v>
      </c>
      <c r="M4313" s="27" t="s">
        <v>324</v>
      </c>
      <c r="N4313" s="27" t="s">
        <v>309</v>
      </c>
      <c r="O4313" s="27" t="s">
        <v>29</v>
      </c>
      <c r="P4313" s="27">
        <v>0</v>
      </c>
    </row>
    <row r="4314" spans="7:16" x14ac:dyDescent="0.25">
      <c r="G4314" s="27" t="str">
        <f t="shared" si="67"/>
        <v>2019/2020GlobalEnergy SystemsAll UsesGrantInternationalPublicMultilateral DFI</v>
      </c>
      <c r="H4314" s="27" t="s">
        <v>290</v>
      </c>
      <c r="I4314" s="27" t="s">
        <v>343</v>
      </c>
      <c r="J4314" s="27" t="s">
        <v>294</v>
      </c>
      <c r="K4314" s="27" t="s">
        <v>346</v>
      </c>
      <c r="L4314" s="27" t="s">
        <v>332</v>
      </c>
      <c r="M4314" s="27" t="s">
        <v>324</v>
      </c>
      <c r="N4314" s="27" t="s">
        <v>309</v>
      </c>
      <c r="O4314" s="27" t="s">
        <v>30</v>
      </c>
      <c r="P4314" s="27">
        <v>49.924767134</v>
      </c>
    </row>
    <row r="4315" spans="7:16" x14ac:dyDescent="0.25">
      <c r="G4315" s="27" t="str">
        <f t="shared" si="67"/>
        <v>2019/2020GlobalEnergy SystemsAll UsesGrantInternationalPublicPublic Fund</v>
      </c>
      <c r="H4315" s="27" t="s">
        <v>290</v>
      </c>
      <c r="I4315" s="27" t="s">
        <v>343</v>
      </c>
      <c r="J4315" s="27" t="s">
        <v>294</v>
      </c>
      <c r="K4315" s="27" t="s">
        <v>346</v>
      </c>
      <c r="L4315" s="27" t="s">
        <v>332</v>
      </c>
      <c r="M4315" s="27" t="s">
        <v>324</v>
      </c>
      <c r="N4315" s="27" t="s">
        <v>309</v>
      </c>
      <c r="O4315" s="27" t="s">
        <v>311</v>
      </c>
      <c r="P4315" s="27">
        <v>44.611465019999997</v>
      </c>
    </row>
    <row r="4316" spans="7:16" x14ac:dyDescent="0.25">
      <c r="G4316" s="27" t="str">
        <f t="shared" si="67"/>
        <v>2019/2020GlobalEnergy SystemsAll UsesGrantInternationalPublicSOE</v>
      </c>
      <c r="H4316" s="27" t="s">
        <v>290</v>
      </c>
      <c r="I4316" s="27" t="s">
        <v>343</v>
      </c>
      <c r="J4316" s="27" t="s">
        <v>294</v>
      </c>
      <c r="K4316" s="27" t="s">
        <v>346</v>
      </c>
      <c r="L4316" s="27" t="s">
        <v>332</v>
      </c>
      <c r="M4316" s="27" t="s">
        <v>324</v>
      </c>
      <c r="N4316" s="27" t="s">
        <v>309</v>
      </c>
      <c r="O4316" s="27" t="s">
        <v>34</v>
      </c>
      <c r="P4316" s="27">
        <v>0.10143199999999999</v>
      </c>
    </row>
    <row r="4317" spans="7:16" x14ac:dyDescent="0.25">
      <c r="G4317" s="27" t="str">
        <f t="shared" si="67"/>
        <v>2019/2020GlobalEnergy SystemsAll UsesLow-cost project debtAll DestinationsPublicBilateral DFI</v>
      </c>
      <c r="H4317" s="27" t="s">
        <v>290</v>
      </c>
      <c r="I4317" s="27" t="s">
        <v>343</v>
      </c>
      <c r="J4317" s="27" t="s">
        <v>294</v>
      </c>
      <c r="K4317" s="27" t="s">
        <v>346</v>
      </c>
      <c r="L4317" s="27" t="s">
        <v>336</v>
      </c>
      <c r="M4317" s="27" t="s">
        <v>338</v>
      </c>
      <c r="N4317" s="27" t="s">
        <v>309</v>
      </c>
      <c r="O4317" s="27" t="s">
        <v>31</v>
      </c>
      <c r="P4317" s="27">
        <v>230.76419675</v>
      </c>
    </row>
    <row r="4318" spans="7:16" x14ac:dyDescent="0.25">
      <c r="G4318" s="27" t="str">
        <f t="shared" si="67"/>
        <v>2019/2020GlobalEnergy SystemsAll UsesLow-cost project debtAll DestinationsPublicExport Credit Agency (ECA)</v>
      </c>
      <c r="H4318" s="27" t="s">
        <v>290</v>
      </c>
      <c r="I4318" s="27" t="s">
        <v>343</v>
      </c>
      <c r="J4318" s="27" t="s">
        <v>294</v>
      </c>
      <c r="K4318" s="27" t="s">
        <v>346</v>
      </c>
      <c r="L4318" s="27" t="s">
        <v>336</v>
      </c>
      <c r="M4318" s="27" t="s">
        <v>338</v>
      </c>
      <c r="N4318" s="27" t="s">
        <v>309</v>
      </c>
      <c r="O4318" s="27" t="s">
        <v>310</v>
      </c>
      <c r="P4318" s="27">
        <v>47.29675435</v>
      </c>
    </row>
    <row r="4319" spans="7:16" x14ac:dyDescent="0.25">
      <c r="G4319" s="27" t="str">
        <f t="shared" si="67"/>
        <v>2019/2020GlobalEnergy SystemsAll UsesLow-cost project debtAll DestinationsPublicGovernment</v>
      </c>
      <c r="H4319" s="27" t="s">
        <v>290</v>
      </c>
      <c r="I4319" s="27" t="s">
        <v>343</v>
      </c>
      <c r="J4319" s="27" t="s">
        <v>294</v>
      </c>
      <c r="K4319" s="27" t="s">
        <v>346</v>
      </c>
      <c r="L4319" s="27" t="s">
        <v>336</v>
      </c>
      <c r="M4319" s="27" t="s">
        <v>338</v>
      </c>
      <c r="N4319" s="27" t="s">
        <v>309</v>
      </c>
      <c r="O4319" s="27" t="s">
        <v>28</v>
      </c>
      <c r="P4319" s="27">
        <v>0</v>
      </c>
    </row>
    <row r="4320" spans="7:16" x14ac:dyDescent="0.25">
      <c r="G4320" s="27" t="str">
        <f t="shared" si="67"/>
        <v>2019/2020GlobalEnergy SystemsAll UsesLow-cost project debtAll DestinationsPublicMultilateral DFI</v>
      </c>
      <c r="H4320" s="27" t="s">
        <v>290</v>
      </c>
      <c r="I4320" s="27" t="s">
        <v>343</v>
      </c>
      <c r="J4320" s="27" t="s">
        <v>294</v>
      </c>
      <c r="K4320" s="27" t="s">
        <v>346</v>
      </c>
      <c r="L4320" s="27" t="s">
        <v>336</v>
      </c>
      <c r="M4320" s="27" t="s">
        <v>338</v>
      </c>
      <c r="N4320" s="27" t="s">
        <v>309</v>
      </c>
      <c r="O4320" s="27" t="s">
        <v>30</v>
      </c>
      <c r="P4320" s="27">
        <v>110.079647161</v>
      </c>
    </row>
    <row r="4321" spans="7:16" x14ac:dyDescent="0.25">
      <c r="G4321" s="27" t="str">
        <f t="shared" si="67"/>
        <v>2019/2020GlobalEnergy SystemsAll UsesLow-cost project debtAll DestinationsPublicNational DFI</v>
      </c>
      <c r="H4321" s="27" t="s">
        <v>290</v>
      </c>
      <c r="I4321" s="27" t="s">
        <v>343</v>
      </c>
      <c r="J4321" s="27" t="s">
        <v>294</v>
      </c>
      <c r="K4321" s="27" t="s">
        <v>346</v>
      </c>
      <c r="L4321" s="27" t="s">
        <v>336</v>
      </c>
      <c r="M4321" s="27" t="s">
        <v>338</v>
      </c>
      <c r="N4321" s="27" t="s">
        <v>309</v>
      </c>
      <c r="O4321" s="27" t="s">
        <v>33</v>
      </c>
      <c r="P4321" s="27">
        <v>19.373219379999998</v>
      </c>
    </row>
    <row r="4322" spans="7:16" x14ac:dyDescent="0.25">
      <c r="G4322" s="27" t="str">
        <f t="shared" si="67"/>
        <v>2019/2020GlobalEnergy SystemsAll UsesLow-cost project debtAll DestinationsUnknownUnknown</v>
      </c>
      <c r="H4322" s="27" t="s">
        <v>290</v>
      </c>
      <c r="I4322" s="27" t="s">
        <v>343</v>
      </c>
      <c r="J4322" s="27" t="s">
        <v>294</v>
      </c>
      <c r="K4322" s="27" t="s">
        <v>346</v>
      </c>
      <c r="L4322" s="27" t="s">
        <v>336</v>
      </c>
      <c r="M4322" s="27" t="s">
        <v>338</v>
      </c>
      <c r="N4322" s="27" t="s">
        <v>301</v>
      </c>
      <c r="O4322" s="27" t="s">
        <v>301</v>
      </c>
      <c r="P4322" s="27">
        <v>191.49795030000001</v>
      </c>
    </row>
    <row r="4323" spans="7:16" x14ac:dyDescent="0.25">
      <c r="G4323" s="27" t="str">
        <f t="shared" si="67"/>
        <v>2019/2020GlobalEnergy SystemsAll UsesLow-cost project debtDomesticPublicMultilateral DFI</v>
      </c>
      <c r="H4323" s="27" t="s">
        <v>290</v>
      </c>
      <c r="I4323" s="27" t="s">
        <v>343</v>
      </c>
      <c r="J4323" s="27" t="s">
        <v>294</v>
      </c>
      <c r="K4323" s="27" t="s">
        <v>346</v>
      </c>
      <c r="L4323" s="27" t="s">
        <v>336</v>
      </c>
      <c r="M4323" s="27" t="s">
        <v>323</v>
      </c>
      <c r="N4323" s="27" t="s">
        <v>309</v>
      </c>
      <c r="O4323" s="27" t="s">
        <v>30</v>
      </c>
      <c r="P4323" s="27">
        <v>0.156041767</v>
      </c>
    </row>
    <row r="4324" spans="7:16" x14ac:dyDescent="0.25">
      <c r="G4324" s="27" t="str">
        <f t="shared" si="67"/>
        <v>2019/2020GlobalEnergy SystemsAll UsesLow-cost project debtDomesticPublicNational DFI</v>
      </c>
      <c r="H4324" s="27" t="s">
        <v>290</v>
      </c>
      <c r="I4324" s="27" t="s">
        <v>343</v>
      </c>
      <c r="J4324" s="27" t="s">
        <v>294</v>
      </c>
      <c r="K4324" s="27" t="s">
        <v>346</v>
      </c>
      <c r="L4324" s="27" t="s">
        <v>336</v>
      </c>
      <c r="M4324" s="27" t="s">
        <v>323</v>
      </c>
      <c r="N4324" s="27" t="s">
        <v>309</v>
      </c>
      <c r="O4324" s="27" t="s">
        <v>33</v>
      </c>
      <c r="P4324" s="27">
        <v>0</v>
      </c>
    </row>
    <row r="4325" spans="7:16" x14ac:dyDescent="0.25">
      <c r="G4325" s="27" t="str">
        <f t="shared" si="67"/>
        <v>2019/2020GlobalEnergy SystemsAll UsesLow-cost project debtInternationalPublicBilateral DFI</v>
      </c>
      <c r="H4325" s="27" t="s">
        <v>290</v>
      </c>
      <c r="I4325" s="27" t="s">
        <v>343</v>
      </c>
      <c r="J4325" s="27" t="s">
        <v>294</v>
      </c>
      <c r="K4325" s="27" t="s">
        <v>346</v>
      </c>
      <c r="L4325" s="27" t="s">
        <v>336</v>
      </c>
      <c r="M4325" s="27" t="s">
        <v>324</v>
      </c>
      <c r="N4325" s="27" t="s">
        <v>309</v>
      </c>
      <c r="O4325" s="27" t="s">
        <v>31</v>
      </c>
      <c r="P4325" s="27">
        <v>230.76419675</v>
      </c>
    </row>
    <row r="4326" spans="7:16" x14ac:dyDescent="0.25">
      <c r="G4326" s="27" t="str">
        <f t="shared" si="67"/>
        <v>2019/2020GlobalEnergy SystemsAll UsesLow-cost project debtInternationalPublicExport Credit Agency (ECA)</v>
      </c>
      <c r="H4326" s="27" t="s">
        <v>290</v>
      </c>
      <c r="I4326" s="27" t="s">
        <v>343</v>
      </c>
      <c r="J4326" s="27" t="s">
        <v>294</v>
      </c>
      <c r="K4326" s="27" t="s">
        <v>346</v>
      </c>
      <c r="L4326" s="27" t="s">
        <v>336</v>
      </c>
      <c r="M4326" s="27" t="s">
        <v>324</v>
      </c>
      <c r="N4326" s="27" t="s">
        <v>309</v>
      </c>
      <c r="O4326" s="27" t="s">
        <v>310</v>
      </c>
      <c r="P4326" s="27">
        <v>47.29675435</v>
      </c>
    </row>
    <row r="4327" spans="7:16" x14ac:dyDescent="0.25">
      <c r="G4327" s="27" t="str">
        <f t="shared" si="67"/>
        <v>2019/2020GlobalEnergy SystemsAll UsesLow-cost project debtInternationalPublicGovernment</v>
      </c>
      <c r="H4327" s="27" t="s">
        <v>290</v>
      </c>
      <c r="I4327" s="27" t="s">
        <v>343</v>
      </c>
      <c r="J4327" s="27" t="s">
        <v>294</v>
      </c>
      <c r="K4327" s="27" t="s">
        <v>346</v>
      </c>
      <c r="L4327" s="27" t="s">
        <v>336</v>
      </c>
      <c r="M4327" s="27" t="s">
        <v>324</v>
      </c>
      <c r="N4327" s="27" t="s">
        <v>309</v>
      </c>
      <c r="O4327" s="27" t="s">
        <v>28</v>
      </c>
      <c r="P4327" s="27">
        <v>0</v>
      </c>
    </row>
    <row r="4328" spans="7:16" x14ac:dyDescent="0.25">
      <c r="G4328" s="27" t="str">
        <f t="shared" si="67"/>
        <v>2019/2020GlobalEnergy SystemsAll UsesLow-cost project debtInternationalPublicMultilateral DFI</v>
      </c>
      <c r="H4328" s="27" t="s">
        <v>290</v>
      </c>
      <c r="I4328" s="27" t="s">
        <v>343</v>
      </c>
      <c r="J4328" s="27" t="s">
        <v>294</v>
      </c>
      <c r="K4328" s="27" t="s">
        <v>346</v>
      </c>
      <c r="L4328" s="27" t="s">
        <v>336</v>
      </c>
      <c r="M4328" s="27" t="s">
        <v>324</v>
      </c>
      <c r="N4328" s="27" t="s">
        <v>309</v>
      </c>
      <c r="O4328" s="27" t="s">
        <v>30</v>
      </c>
      <c r="P4328" s="27">
        <v>109.923605393999</v>
      </c>
    </row>
    <row r="4329" spans="7:16" x14ac:dyDescent="0.25">
      <c r="G4329" s="27" t="str">
        <f t="shared" si="67"/>
        <v>2019/2020GlobalEnergy SystemsAll UsesLow-cost project debtInternationalPublicNational DFI</v>
      </c>
      <c r="H4329" s="27" t="s">
        <v>290</v>
      </c>
      <c r="I4329" s="27" t="s">
        <v>343</v>
      </c>
      <c r="J4329" s="27" t="s">
        <v>294</v>
      </c>
      <c r="K4329" s="27" t="s">
        <v>346</v>
      </c>
      <c r="L4329" s="27" t="s">
        <v>336</v>
      </c>
      <c r="M4329" s="27" t="s">
        <v>324</v>
      </c>
      <c r="N4329" s="27" t="s">
        <v>309</v>
      </c>
      <c r="O4329" s="27" t="s">
        <v>33</v>
      </c>
      <c r="P4329" s="27">
        <v>19.373219379999998</v>
      </c>
    </row>
    <row r="4330" spans="7:16" x14ac:dyDescent="0.25">
      <c r="G4330" s="27" t="str">
        <f t="shared" si="67"/>
        <v>2019/2020GlobalEnergy SystemsAll UsesLow-cost project debtInternationalUnknownUnknown</v>
      </c>
      <c r="H4330" s="27" t="s">
        <v>290</v>
      </c>
      <c r="I4330" s="27" t="s">
        <v>343</v>
      </c>
      <c r="J4330" s="27" t="s">
        <v>294</v>
      </c>
      <c r="K4330" s="27" t="s">
        <v>346</v>
      </c>
      <c r="L4330" s="27" t="s">
        <v>336</v>
      </c>
      <c r="M4330" s="27" t="s">
        <v>324</v>
      </c>
      <c r="N4330" s="27" t="s">
        <v>301</v>
      </c>
      <c r="O4330" s="27" t="s">
        <v>301</v>
      </c>
      <c r="P4330" s="27">
        <v>191.49795030000001</v>
      </c>
    </row>
    <row r="4331" spans="7:16" x14ac:dyDescent="0.25">
      <c r="G4331" s="27" t="str">
        <f t="shared" si="67"/>
        <v>2019/2020GlobalEnergy SystemsAll UsesProject-level equityAll DestinationsPrivateCommercial FI</v>
      </c>
      <c r="H4331" s="27" t="s">
        <v>290</v>
      </c>
      <c r="I4331" s="27" t="s">
        <v>343</v>
      </c>
      <c r="J4331" s="27" t="s">
        <v>294</v>
      </c>
      <c r="K4331" s="27" t="s">
        <v>346</v>
      </c>
      <c r="L4331" s="27" t="s">
        <v>337</v>
      </c>
      <c r="M4331" s="27" t="s">
        <v>338</v>
      </c>
      <c r="N4331" s="27" t="s">
        <v>306</v>
      </c>
      <c r="O4331" s="27" t="s">
        <v>23</v>
      </c>
      <c r="P4331" s="27">
        <v>138.12913</v>
      </c>
    </row>
    <row r="4332" spans="7:16" x14ac:dyDescent="0.25">
      <c r="G4332" s="27" t="str">
        <f t="shared" si="67"/>
        <v>2019/2020GlobalEnergy SystemsAll UsesProject-level equityAll DestinationsPrivateCorporations</v>
      </c>
      <c r="H4332" s="27" t="s">
        <v>290</v>
      </c>
      <c r="I4332" s="27" t="s">
        <v>343</v>
      </c>
      <c r="J4332" s="27" t="s">
        <v>294</v>
      </c>
      <c r="K4332" s="27" t="s">
        <v>346</v>
      </c>
      <c r="L4332" s="27" t="s">
        <v>337</v>
      </c>
      <c r="M4332" s="27" t="s">
        <v>338</v>
      </c>
      <c r="N4332" s="27" t="s">
        <v>306</v>
      </c>
      <c r="O4332" s="27" t="s">
        <v>307</v>
      </c>
      <c r="P4332" s="27">
        <v>2502.1961298000001</v>
      </c>
    </row>
    <row r="4333" spans="7:16" x14ac:dyDescent="0.25">
      <c r="G4333" s="27" t="str">
        <f t="shared" si="67"/>
        <v>2019/2020GlobalEnergy SystemsAll UsesProject-level equityAll DestinationsPrivateFunds</v>
      </c>
      <c r="H4333" s="27" t="s">
        <v>290</v>
      </c>
      <c r="I4333" s="27" t="s">
        <v>343</v>
      </c>
      <c r="J4333" s="27" t="s">
        <v>294</v>
      </c>
      <c r="K4333" s="27" t="s">
        <v>346</v>
      </c>
      <c r="L4333" s="27" t="s">
        <v>337</v>
      </c>
      <c r="M4333" s="27" t="s">
        <v>338</v>
      </c>
      <c r="N4333" s="27" t="s">
        <v>306</v>
      </c>
      <c r="O4333" s="27" t="s">
        <v>25</v>
      </c>
      <c r="P4333" s="27">
        <v>297.012867499999</v>
      </c>
    </row>
    <row r="4334" spans="7:16" x14ac:dyDescent="0.25">
      <c r="G4334" s="27" t="str">
        <f t="shared" si="67"/>
        <v>2019/2020GlobalEnergy SystemsAll UsesProject-level equityAll DestinationsPrivateInstitutional Investors</v>
      </c>
      <c r="H4334" s="27" t="s">
        <v>290</v>
      </c>
      <c r="I4334" s="27" t="s">
        <v>343</v>
      </c>
      <c r="J4334" s="27" t="s">
        <v>294</v>
      </c>
      <c r="K4334" s="27" t="s">
        <v>346</v>
      </c>
      <c r="L4334" s="27" t="s">
        <v>337</v>
      </c>
      <c r="M4334" s="27" t="s">
        <v>338</v>
      </c>
      <c r="N4334" s="27" t="s">
        <v>306</v>
      </c>
      <c r="O4334" s="27" t="s">
        <v>27</v>
      </c>
      <c r="P4334" s="27">
        <v>66.373927499999994</v>
      </c>
    </row>
    <row r="4335" spans="7:16" x14ac:dyDescent="0.25">
      <c r="G4335" s="27" t="str">
        <f t="shared" si="67"/>
        <v>2019/2020GlobalEnergy SystemsAll UsesProject-level equityAll DestinationsPrivateUnknown</v>
      </c>
      <c r="H4335" s="27" t="s">
        <v>290</v>
      </c>
      <c r="I4335" s="27" t="s">
        <v>343</v>
      </c>
      <c r="J4335" s="27" t="s">
        <v>294</v>
      </c>
      <c r="K4335" s="27" t="s">
        <v>346</v>
      </c>
      <c r="L4335" s="27" t="s">
        <v>337</v>
      </c>
      <c r="M4335" s="27" t="s">
        <v>338</v>
      </c>
      <c r="N4335" s="27" t="s">
        <v>306</v>
      </c>
      <c r="O4335" s="27" t="s">
        <v>301</v>
      </c>
      <c r="P4335" s="27">
        <v>0.47759999999999903</v>
      </c>
    </row>
    <row r="4336" spans="7:16" x14ac:dyDescent="0.25">
      <c r="G4336" s="27" t="str">
        <f t="shared" si="67"/>
        <v>2019/2020GlobalEnergy SystemsAll UsesProject-level equityAll DestinationsPublicBilateral DFI</v>
      </c>
      <c r="H4336" s="27" t="s">
        <v>290</v>
      </c>
      <c r="I4336" s="27" t="s">
        <v>343</v>
      </c>
      <c r="J4336" s="27" t="s">
        <v>294</v>
      </c>
      <c r="K4336" s="27" t="s">
        <v>346</v>
      </c>
      <c r="L4336" s="27" t="s">
        <v>337</v>
      </c>
      <c r="M4336" s="27" t="s">
        <v>338</v>
      </c>
      <c r="N4336" s="27" t="s">
        <v>309</v>
      </c>
      <c r="O4336" s="27" t="s">
        <v>31</v>
      </c>
      <c r="P4336" s="27">
        <v>38.114876240000001</v>
      </c>
    </row>
    <row r="4337" spans="7:16" x14ac:dyDescent="0.25">
      <c r="G4337" s="27" t="str">
        <f t="shared" si="67"/>
        <v>2019/2020GlobalEnergy SystemsAll UsesProject-level equityAll DestinationsPublicGovernment</v>
      </c>
      <c r="H4337" s="27" t="s">
        <v>290</v>
      </c>
      <c r="I4337" s="27" t="s">
        <v>343</v>
      </c>
      <c r="J4337" s="27" t="s">
        <v>294</v>
      </c>
      <c r="K4337" s="27" t="s">
        <v>346</v>
      </c>
      <c r="L4337" s="27" t="s">
        <v>337</v>
      </c>
      <c r="M4337" s="27" t="s">
        <v>338</v>
      </c>
      <c r="N4337" s="27" t="s">
        <v>309</v>
      </c>
      <c r="O4337" s="27" t="s">
        <v>28</v>
      </c>
      <c r="P4337" s="27">
        <v>31.080714520000001</v>
      </c>
    </row>
    <row r="4338" spans="7:16" x14ac:dyDescent="0.25">
      <c r="G4338" s="27" t="str">
        <f t="shared" si="67"/>
        <v>2019/2020GlobalEnergy SystemsAll UsesProject-level equityAll DestinationsPublicMultilateral DFI</v>
      </c>
      <c r="H4338" s="27" t="s">
        <v>290</v>
      </c>
      <c r="I4338" s="27" t="s">
        <v>343</v>
      </c>
      <c r="J4338" s="27" t="s">
        <v>294</v>
      </c>
      <c r="K4338" s="27" t="s">
        <v>346</v>
      </c>
      <c r="L4338" s="27" t="s">
        <v>337</v>
      </c>
      <c r="M4338" s="27" t="s">
        <v>338</v>
      </c>
      <c r="N4338" s="27" t="s">
        <v>309</v>
      </c>
      <c r="O4338" s="27" t="s">
        <v>30</v>
      </c>
      <c r="P4338" s="27">
        <v>33.301856244</v>
      </c>
    </row>
    <row r="4339" spans="7:16" x14ac:dyDescent="0.25">
      <c r="G4339" s="27" t="str">
        <f t="shared" si="67"/>
        <v>2019/2020GlobalEnergy SystemsAll UsesProject-level equityAll DestinationsPublicNational DFI</v>
      </c>
      <c r="H4339" s="27" t="s">
        <v>290</v>
      </c>
      <c r="I4339" s="27" t="s">
        <v>343</v>
      </c>
      <c r="J4339" s="27" t="s">
        <v>294</v>
      </c>
      <c r="K4339" s="27" t="s">
        <v>346</v>
      </c>
      <c r="L4339" s="27" t="s">
        <v>337</v>
      </c>
      <c r="M4339" s="27" t="s">
        <v>338</v>
      </c>
      <c r="N4339" s="27" t="s">
        <v>309</v>
      </c>
      <c r="O4339" s="27" t="s">
        <v>33</v>
      </c>
      <c r="P4339" s="27">
        <v>31.893699999999999</v>
      </c>
    </row>
    <row r="4340" spans="7:16" x14ac:dyDescent="0.25">
      <c r="G4340" s="27" t="str">
        <f t="shared" si="67"/>
        <v>2019/2020GlobalEnergy SystemsAll UsesProject-level equityAll DestinationsPublicPublic Fund</v>
      </c>
      <c r="H4340" s="27" t="s">
        <v>290</v>
      </c>
      <c r="I4340" s="27" t="s">
        <v>343</v>
      </c>
      <c r="J4340" s="27" t="s">
        <v>294</v>
      </c>
      <c r="K4340" s="27" t="s">
        <v>346</v>
      </c>
      <c r="L4340" s="27" t="s">
        <v>337</v>
      </c>
      <c r="M4340" s="27" t="s">
        <v>338</v>
      </c>
      <c r="N4340" s="27" t="s">
        <v>309</v>
      </c>
      <c r="O4340" s="27" t="s">
        <v>311</v>
      </c>
      <c r="P4340" s="27">
        <v>0</v>
      </c>
    </row>
    <row r="4341" spans="7:16" x14ac:dyDescent="0.25">
      <c r="G4341" s="27" t="str">
        <f t="shared" si="67"/>
        <v>2019/2020GlobalEnergy SystemsAll UsesProject-level equityAll DestinationsPublicSOE</v>
      </c>
      <c r="H4341" s="27" t="s">
        <v>290</v>
      </c>
      <c r="I4341" s="27" t="s">
        <v>343</v>
      </c>
      <c r="J4341" s="27" t="s">
        <v>294</v>
      </c>
      <c r="K4341" s="27" t="s">
        <v>346</v>
      </c>
      <c r="L4341" s="27" t="s">
        <v>337</v>
      </c>
      <c r="M4341" s="27" t="s">
        <v>338</v>
      </c>
      <c r="N4341" s="27" t="s">
        <v>309</v>
      </c>
      <c r="O4341" s="27" t="s">
        <v>34</v>
      </c>
      <c r="P4341" s="27">
        <v>93.212025199999999</v>
      </c>
    </row>
    <row r="4342" spans="7:16" x14ac:dyDescent="0.25">
      <c r="G4342" s="27" t="str">
        <f t="shared" si="67"/>
        <v>2019/2020GlobalEnergy SystemsAll UsesProject-level equityAll DestinationsPublicState-owned FI</v>
      </c>
      <c r="H4342" s="27" t="s">
        <v>290</v>
      </c>
      <c r="I4342" s="27" t="s">
        <v>343</v>
      </c>
      <c r="J4342" s="27" t="s">
        <v>294</v>
      </c>
      <c r="K4342" s="27" t="s">
        <v>346</v>
      </c>
      <c r="L4342" s="27" t="s">
        <v>337</v>
      </c>
      <c r="M4342" s="27" t="s">
        <v>338</v>
      </c>
      <c r="N4342" s="27" t="s">
        <v>309</v>
      </c>
      <c r="O4342" s="27" t="s">
        <v>312</v>
      </c>
      <c r="P4342" s="27">
        <v>3.25664</v>
      </c>
    </row>
    <row r="4343" spans="7:16" x14ac:dyDescent="0.25">
      <c r="G4343" s="27" t="str">
        <f t="shared" si="67"/>
        <v>2019/2020GlobalEnergy SystemsAll UsesProject-level equityAll DestinationsUnknownUnknown</v>
      </c>
      <c r="H4343" s="27" t="s">
        <v>290</v>
      </c>
      <c r="I4343" s="27" t="s">
        <v>343</v>
      </c>
      <c r="J4343" s="27" t="s">
        <v>294</v>
      </c>
      <c r="K4343" s="27" t="s">
        <v>346</v>
      </c>
      <c r="L4343" s="27" t="s">
        <v>337</v>
      </c>
      <c r="M4343" s="27" t="s">
        <v>338</v>
      </c>
      <c r="N4343" s="27" t="s">
        <v>301</v>
      </c>
      <c r="O4343" s="27" t="s">
        <v>301</v>
      </c>
      <c r="P4343" s="27">
        <v>52.951500000000003</v>
      </c>
    </row>
    <row r="4344" spans="7:16" x14ac:dyDescent="0.25">
      <c r="G4344" s="27" t="str">
        <f t="shared" si="67"/>
        <v>2019/2020GlobalEnergy SystemsAll UsesProject-level equityDomesticPrivateCommercial FI</v>
      </c>
      <c r="H4344" s="27" t="s">
        <v>290</v>
      </c>
      <c r="I4344" s="27" t="s">
        <v>343</v>
      </c>
      <c r="J4344" s="27" t="s">
        <v>294</v>
      </c>
      <c r="K4344" s="27" t="s">
        <v>346</v>
      </c>
      <c r="L4344" s="27" t="s">
        <v>337</v>
      </c>
      <c r="M4344" s="27" t="s">
        <v>323</v>
      </c>
      <c r="N4344" s="27" t="s">
        <v>306</v>
      </c>
      <c r="O4344" s="27" t="s">
        <v>23</v>
      </c>
      <c r="P4344" s="27">
        <v>58.333629999999999</v>
      </c>
    </row>
    <row r="4345" spans="7:16" x14ac:dyDescent="0.25">
      <c r="G4345" s="27" t="str">
        <f t="shared" si="67"/>
        <v>2019/2020GlobalEnergy SystemsAll UsesProject-level equityDomesticPrivateCorporations</v>
      </c>
      <c r="H4345" s="27" t="s">
        <v>290</v>
      </c>
      <c r="I4345" s="27" t="s">
        <v>343</v>
      </c>
      <c r="J4345" s="27" t="s">
        <v>294</v>
      </c>
      <c r="K4345" s="27" t="s">
        <v>346</v>
      </c>
      <c r="L4345" s="27" t="s">
        <v>337</v>
      </c>
      <c r="M4345" s="27" t="s">
        <v>323</v>
      </c>
      <c r="N4345" s="27" t="s">
        <v>306</v>
      </c>
      <c r="O4345" s="27" t="s">
        <v>307</v>
      </c>
      <c r="P4345" s="27">
        <v>1420.0951388000001</v>
      </c>
    </row>
    <row r="4346" spans="7:16" x14ac:dyDescent="0.25">
      <c r="G4346" s="27" t="str">
        <f t="shared" si="67"/>
        <v>2019/2020GlobalEnergy SystemsAll UsesProject-level equityDomesticPrivateFunds</v>
      </c>
      <c r="H4346" s="27" t="s">
        <v>290</v>
      </c>
      <c r="I4346" s="27" t="s">
        <v>343</v>
      </c>
      <c r="J4346" s="27" t="s">
        <v>294</v>
      </c>
      <c r="K4346" s="27" t="s">
        <v>346</v>
      </c>
      <c r="L4346" s="27" t="s">
        <v>337</v>
      </c>
      <c r="M4346" s="27" t="s">
        <v>323</v>
      </c>
      <c r="N4346" s="27" t="s">
        <v>306</v>
      </c>
      <c r="O4346" s="27" t="s">
        <v>25</v>
      </c>
      <c r="P4346" s="27">
        <v>2.3404674999999999</v>
      </c>
    </row>
    <row r="4347" spans="7:16" x14ac:dyDescent="0.25">
      <c r="G4347" s="27" t="str">
        <f t="shared" si="67"/>
        <v>2019/2020GlobalEnergy SystemsAll UsesProject-level equityDomesticPrivateInstitutional Investors</v>
      </c>
      <c r="H4347" s="27" t="s">
        <v>290</v>
      </c>
      <c r="I4347" s="27" t="s">
        <v>343</v>
      </c>
      <c r="J4347" s="27" t="s">
        <v>294</v>
      </c>
      <c r="K4347" s="27" t="s">
        <v>346</v>
      </c>
      <c r="L4347" s="27" t="s">
        <v>337</v>
      </c>
      <c r="M4347" s="27" t="s">
        <v>323</v>
      </c>
      <c r="N4347" s="27" t="s">
        <v>306</v>
      </c>
      <c r="O4347" s="27" t="s">
        <v>27</v>
      </c>
      <c r="P4347" s="27">
        <v>24.843027500000002</v>
      </c>
    </row>
    <row r="4348" spans="7:16" x14ac:dyDescent="0.25">
      <c r="G4348" s="27" t="str">
        <f t="shared" si="67"/>
        <v>2019/2020GlobalEnergy SystemsAll UsesProject-level equityDomesticPrivateUnknown</v>
      </c>
      <c r="H4348" s="27" t="s">
        <v>290</v>
      </c>
      <c r="I4348" s="27" t="s">
        <v>343</v>
      </c>
      <c r="J4348" s="27" t="s">
        <v>294</v>
      </c>
      <c r="K4348" s="27" t="s">
        <v>346</v>
      </c>
      <c r="L4348" s="27" t="s">
        <v>337</v>
      </c>
      <c r="M4348" s="27" t="s">
        <v>323</v>
      </c>
      <c r="N4348" s="27" t="s">
        <v>306</v>
      </c>
      <c r="O4348" s="27" t="s">
        <v>301</v>
      </c>
      <c r="P4348" s="27">
        <v>0.22387499999999999</v>
      </c>
    </row>
    <row r="4349" spans="7:16" x14ac:dyDescent="0.25">
      <c r="G4349" s="27" t="str">
        <f t="shared" si="67"/>
        <v>2019/2020GlobalEnergy SystemsAll UsesProject-level equityDomesticPublicGovernment</v>
      </c>
      <c r="H4349" s="27" t="s">
        <v>290</v>
      </c>
      <c r="I4349" s="27" t="s">
        <v>343</v>
      </c>
      <c r="J4349" s="27" t="s">
        <v>294</v>
      </c>
      <c r="K4349" s="27" t="s">
        <v>346</v>
      </c>
      <c r="L4349" s="27" t="s">
        <v>337</v>
      </c>
      <c r="M4349" s="27" t="s">
        <v>323</v>
      </c>
      <c r="N4349" s="27" t="s">
        <v>309</v>
      </c>
      <c r="O4349" s="27" t="s">
        <v>28</v>
      </c>
      <c r="P4349" s="27">
        <v>16.553319999999999</v>
      </c>
    </row>
    <row r="4350" spans="7:16" x14ac:dyDescent="0.25">
      <c r="G4350" s="27" t="str">
        <f t="shared" si="67"/>
        <v>2019/2020GlobalEnergy SystemsAll UsesProject-level equityDomesticPublicMultilateral DFI</v>
      </c>
      <c r="H4350" s="27" t="s">
        <v>290</v>
      </c>
      <c r="I4350" s="27" t="s">
        <v>343</v>
      </c>
      <c r="J4350" s="27" t="s">
        <v>294</v>
      </c>
      <c r="K4350" s="27" t="s">
        <v>346</v>
      </c>
      <c r="L4350" s="27" t="s">
        <v>337</v>
      </c>
      <c r="M4350" s="27" t="s">
        <v>323</v>
      </c>
      <c r="N4350" s="27" t="s">
        <v>309</v>
      </c>
      <c r="O4350" s="27" t="s">
        <v>30</v>
      </c>
      <c r="P4350" s="27">
        <v>3.1393473140000001</v>
      </c>
    </row>
    <row r="4351" spans="7:16" x14ac:dyDescent="0.25">
      <c r="G4351" s="27" t="str">
        <f t="shared" si="67"/>
        <v>2019/2020GlobalEnergy SystemsAll UsesProject-level equityDomesticPublicNational DFI</v>
      </c>
      <c r="H4351" s="27" t="s">
        <v>290</v>
      </c>
      <c r="I4351" s="27" t="s">
        <v>343</v>
      </c>
      <c r="J4351" s="27" t="s">
        <v>294</v>
      </c>
      <c r="K4351" s="27" t="s">
        <v>346</v>
      </c>
      <c r="L4351" s="27" t="s">
        <v>337</v>
      </c>
      <c r="M4351" s="27" t="s">
        <v>323</v>
      </c>
      <c r="N4351" s="27" t="s">
        <v>309</v>
      </c>
      <c r="O4351" s="27" t="s">
        <v>33</v>
      </c>
      <c r="P4351" s="27">
        <v>31.893699999999999</v>
      </c>
    </row>
    <row r="4352" spans="7:16" x14ac:dyDescent="0.25">
      <c r="G4352" s="27" t="str">
        <f t="shared" si="67"/>
        <v>2019/2020GlobalEnergy SystemsAll UsesProject-level equityDomesticPublicPublic Fund</v>
      </c>
      <c r="H4352" s="27" t="s">
        <v>290</v>
      </c>
      <c r="I4352" s="27" t="s">
        <v>343</v>
      </c>
      <c r="J4352" s="27" t="s">
        <v>294</v>
      </c>
      <c r="K4352" s="27" t="s">
        <v>346</v>
      </c>
      <c r="L4352" s="27" t="s">
        <v>337</v>
      </c>
      <c r="M4352" s="27" t="s">
        <v>323</v>
      </c>
      <c r="N4352" s="27" t="s">
        <v>309</v>
      </c>
      <c r="O4352" s="27" t="s">
        <v>311</v>
      </c>
      <c r="P4352" s="27">
        <v>0</v>
      </c>
    </row>
    <row r="4353" spans="7:16" x14ac:dyDescent="0.25">
      <c r="G4353" s="27" t="str">
        <f t="shared" si="67"/>
        <v>2019/2020GlobalEnergy SystemsAll UsesProject-level equityDomesticPublicSOE</v>
      </c>
      <c r="H4353" s="27" t="s">
        <v>290</v>
      </c>
      <c r="I4353" s="27" t="s">
        <v>343</v>
      </c>
      <c r="J4353" s="27" t="s">
        <v>294</v>
      </c>
      <c r="K4353" s="27" t="s">
        <v>346</v>
      </c>
      <c r="L4353" s="27" t="s">
        <v>337</v>
      </c>
      <c r="M4353" s="27" t="s">
        <v>323</v>
      </c>
      <c r="N4353" s="27" t="s">
        <v>309</v>
      </c>
      <c r="O4353" s="27" t="s">
        <v>34</v>
      </c>
      <c r="P4353" s="27">
        <v>77.193375199999906</v>
      </c>
    </row>
    <row r="4354" spans="7:16" x14ac:dyDescent="0.25">
      <c r="G4354" s="27" t="str">
        <f t="shared" si="67"/>
        <v>2019/2020GlobalEnergy SystemsAll UsesProject-level equityDomesticPublicState-owned FI</v>
      </c>
      <c r="H4354" s="27" t="s">
        <v>290</v>
      </c>
      <c r="I4354" s="27" t="s">
        <v>343</v>
      </c>
      <c r="J4354" s="27" t="s">
        <v>294</v>
      </c>
      <c r="K4354" s="27" t="s">
        <v>346</v>
      </c>
      <c r="L4354" s="27" t="s">
        <v>337</v>
      </c>
      <c r="M4354" s="27" t="s">
        <v>323</v>
      </c>
      <c r="N4354" s="27" t="s">
        <v>309</v>
      </c>
      <c r="O4354" s="27" t="s">
        <v>312</v>
      </c>
      <c r="P4354" s="27">
        <v>3.25664</v>
      </c>
    </row>
    <row r="4355" spans="7:16" x14ac:dyDescent="0.25">
      <c r="G4355" s="27" t="str">
        <f t="shared" ref="G4355:G4418" si="68">+_xlfn.CONCAT(H4355:O4355)</f>
        <v>2019/2020GlobalEnergy SystemsAll UsesProject-level equityDomesticUnknownUnknown</v>
      </c>
      <c r="H4355" s="27" t="s">
        <v>290</v>
      </c>
      <c r="I4355" s="27" t="s">
        <v>343</v>
      </c>
      <c r="J4355" s="27" t="s">
        <v>294</v>
      </c>
      <c r="K4355" s="27" t="s">
        <v>346</v>
      </c>
      <c r="L4355" s="27" t="s">
        <v>337</v>
      </c>
      <c r="M4355" s="27" t="s">
        <v>323</v>
      </c>
      <c r="N4355" s="27" t="s">
        <v>301</v>
      </c>
      <c r="O4355" s="27" t="s">
        <v>301</v>
      </c>
      <c r="P4355" s="27">
        <v>40.374000000000002</v>
      </c>
    </row>
    <row r="4356" spans="7:16" x14ac:dyDescent="0.25">
      <c r="G4356" s="27" t="str">
        <f t="shared" si="68"/>
        <v>2019/2020GlobalEnergy SystemsAll UsesProject-level equityInternationalPrivateCommercial FI</v>
      </c>
      <c r="H4356" s="27" t="s">
        <v>290</v>
      </c>
      <c r="I4356" s="27" t="s">
        <v>343</v>
      </c>
      <c r="J4356" s="27" t="s">
        <v>294</v>
      </c>
      <c r="K4356" s="27" t="s">
        <v>346</v>
      </c>
      <c r="L4356" s="27" t="s">
        <v>337</v>
      </c>
      <c r="M4356" s="27" t="s">
        <v>324</v>
      </c>
      <c r="N4356" s="27" t="s">
        <v>306</v>
      </c>
      <c r="O4356" s="27" t="s">
        <v>23</v>
      </c>
      <c r="P4356" s="27">
        <v>79.795500000000004</v>
      </c>
    </row>
    <row r="4357" spans="7:16" x14ac:dyDescent="0.25">
      <c r="G4357" s="27" t="str">
        <f t="shared" si="68"/>
        <v>2019/2020GlobalEnergy SystemsAll UsesProject-level equityInternationalPrivateCorporations</v>
      </c>
      <c r="H4357" s="27" t="s">
        <v>290</v>
      </c>
      <c r="I4357" s="27" t="s">
        <v>343</v>
      </c>
      <c r="J4357" s="27" t="s">
        <v>294</v>
      </c>
      <c r="K4357" s="27" t="s">
        <v>346</v>
      </c>
      <c r="L4357" s="27" t="s">
        <v>337</v>
      </c>
      <c r="M4357" s="27" t="s">
        <v>324</v>
      </c>
      <c r="N4357" s="27" t="s">
        <v>306</v>
      </c>
      <c r="O4357" s="27" t="s">
        <v>307</v>
      </c>
      <c r="P4357" s="27">
        <v>1082.100991</v>
      </c>
    </row>
    <row r="4358" spans="7:16" x14ac:dyDescent="0.25">
      <c r="G4358" s="27" t="str">
        <f t="shared" si="68"/>
        <v>2019/2020GlobalEnergy SystemsAll UsesProject-level equityInternationalPrivateFunds</v>
      </c>
      <c r="H4358" s="27" t="s">
        <v>290</v>
      </c>
      <c r="I4358" s="27" t="s">
        <v>343</v>
      </c>
      <c r="J4358" s="27" t="s">
        <v>294</v>
      </c>
      <c r="K4358" s="27" t="s">
        <v>346</v>
      </c>
      <c r="L4358" s="27" t="s">
        <v>337</v>
      </c>
      <c r="M4358" s="27" t="s">
        <v>324</v>
      </c>
      <c r="N4358" s="27" t="s">
        <v>306</v>
      </c>
      <c r="O4358" s="27" t="s">
        <v>25</v>
      </c>
      <c r="P4358" s="27">
        <v>294.67239999999998</v>
      </c>
    </row>
    <row r="4359" spans="7:16" x14ac:dyDescent="0.25">
      <c r="G4359" s="27" t="str">
        <f t="shared" si="68"/>
        <v>2019/2020GlobalEnergy SystemsAll UsesProject-level equityInternationalPrivateInstitutional Investors</v>
      </c>
      <c r="H4359" s="27" t="s">
        <v>290</v>
      </c>
      <c r="I4359" s="27" t="s">
        <v>343</v>
      </c>
      <c r="J4359" s="27" t="s">
        <v>294</v>
      </c>
      <c r="K4359" s="27" t="s">
        <v>346</v>
      </c>
      <c r="L4359" s="27" t="s">
        <v>337</v>
      </c>
      <c r="M4359" s="27" t="s">
        <v>324</v>
      </c>
      <c r="N4359" s="27" t="s">
        <v>306</v>
      </c>
      <c r="O4359" s="27" t="s">
        <v>27</v>
      </c>
      <c r="P4359" s="27">
        <v>41.530900000000003</v>
      </c>
    </row>
    <row r="4360" spans="7:16" x14ac:dyDescent="0.25">
      <c r="G4360" s="27" t="str">
        <f t="shared" si="68"/>
        <v>2019/2020GlobalEnergy SystemsAll UsesProject-level equityInternationalPrivateUnknown</v>
      </c>
      <c r="H4360" s="27" t="s">
        <v>290</v>
      </c>
      <c r="I4360" s="27" t="s">
        <v>343</v>
      </c>
      <c r="J4360" s="27" t="s">
        <v>294</v>
      </c>
      <c r="K4360" s="27" t="s">
        <v>346</v>
      </c>
      <c r="L4360" s="27" t="s">
        <v>337</v>
      </c>
      <c r="M4360" s="27" t="s">
        <v>324</v>
      </c>
      <c r="N4360" s="27" t="s">
        <v>306</v>
      </c>
      <c r="O4360" s="27" t="s">
        <v>301</v>
      </c>
      <c r="P4360" s="27">
        <v>0.25372499999999998</v>
      </c>
    </row>
    <row r="4361" spans="7:16" x14ac:dyDescent="0.25">
      <c r="G4361" s="27" t="str">
        <f t="shared" si="68"/>
        <v>2019/2020GlobalEnergy SystemsAll UsesProject-level equityInternationalPublicBilateral DFI</v>
      </c>
      <c r="H4361" s="27" t="s">
        <v>290</v>
      </c>
      <c r="I4361" s="27" t="s">
        <v>343</v>
      </c>
      <c r="J4361" s="27" t="s">
        <v>294</v>
      </c>
      <c r="K4361" s="27" t="s">
        <v>346</v>
      </c>
      <c r="L4361" s="27" t="s">
        <v>337</v>
      </c>
      <c r="M4361" s="27" t="s">
        <v>324</v>
      </c>
      <c r="N4361" s="27" t="s">
        <v>309</v>
      </c>
      <c r="O4361" s="27" t="s">
        <v>31</v>
      </c>
      <c r="P4361" s="27">
        <v>38.114876240000001</v>
      </c>
    </row>
    <row r="4362" spans="7:16" x14ac:dyDescent="0.25">
      <c r="G4362" s="27" t="str">
        <f t="shared" si="68"/>
        <v>2019/2020GlobalEnergy SystemsAll UsesProject-level equityInternationalPublicGovernment</v>
      </c>
      <c r="H4362" s="27" t="s">
        <v>290</v>
      </c>
      <c r="I4362" s="27" t="s">
        <v>343</v>
      </c>
      <c r="J4362" s="27" t="s">
        <v>294</v>
      </c>
      <c r="K4362" s="27" t="s">
        <v>346</v>
      </c>
      <c r="L4362" s="27" t="s">
        <v>337</v>
      </c>
      <c r="M4362" s="27" t="s">
        <v>324</v>
      </c>
      <c r="N4362" s="27" t="s">
        <v>309</v>
      </c>
      <c r="O4362" s="27" t="s">
        <v>28</v>
      </c>
      <c r="P4362" s="27">
        <v>14.52739452</v>
      </c>
    </row>
    <row r="4363" spans="7:16" x14ac:dyDescent="0.25">
      <c r="G4363" s="27" t="str">
        <f t="shared" si="68"/>
        <v>2019/2020GlobalEnergy SystemsAll UsesProject-level equityInternationalPublicMultilateral DFI</v>
      </c>
      <c r="H4363" s="27" t="s">
        <v>290</v>
      </c>
      <c r="I4363" s="27" t="s">
        <v>343</v>
      </c>
      <c r="J4363" s="27" t="s">
        <v>294</v>
      </c>
      <c r="K4363" s="27" t="s">
        <v>346</v>
      </c>
      <c r="L4363" s="27" t="s">
        <v>337</v>
      </c>
      <c r="M4363" s="27" t="s">
        <v>324</v>
      </c>
      <c r="N4363" s="27" t="s">
        <v>309</v>
      </c>
      <c r="O4363" s="27" t="s">
        <v>30</v>
      </c>
      <c r="P4363" s="27">
        <v>30.162508930000001</v>
      </c>
    </row>
    <row r="4364" spans="7:16" x14ac:dyDescent="0.25">
      <c r="G4364" s="27" t="str">
        <f t="shared" si="68"/>
        <v>2019/2020GlobalEnergy SystemsAll UsesProject-level equityInternationalPublicSOE</v>
      </c>
      <c r="H4364" s="27" t="s">
        <v>290</v>
      </c>
      <c r="I4364" s="27" t="s">
        <v>343</v>
      </c>
      <c r="J4364" s="27" t="s">
        <v>294</v>
      </c>
      <c r="K4364" s="27" t="s">
        <v>346</v>
      </c>
      <c r="L4364" s="27" t="s">
        <v>337</v>
      </c>
      <c r="M4364" s="27" t="s">
        <v>324</v>
      </c>
      <c r="N4364" s="27" t="s">
        <v>309</v>
      </c>
      <c r="O4364" s="27" t="s">
        <v>34</v>
      </c>
      <c r="P4364" s="27">
        <v>16.018650000000001</v>
      </c>
    </row>
    <row r="4365" spans="7:16" x14ac:dyDescent="0.25">
      <c r="G4365" s="27" t="str">
        <f t="shared" si="68"/>
        <v>2019/2020GlobalEnergy SystemsAll UsesProject-level equityInternationalUnknownUnknown</v>
      </c>
      <c r="H4365" s="27" t="s">
        <v>290</v>
      </c>
      <c r="I4365" s="27" t="s">
        <v>343</v>
      </c>
      <c r="J4365" s="27" t="s">
        <v>294</v>
      </c>
      <c r="K4365" s="27" t="s">
        <v>346</v>
      </c>
      <c r="L4365" s="27" t="s">
        <v>337</v>
      </c>
      <c r="M4365" s="27" t="s">
        <v>324</v>
      </c>
      <c r="N4365" s="27" t="s">
        <v>301</v>
      </c>
      <c r="O4365" s="27" t="s">
        <v>301</v>
      </c>
      <c r="P4365" s="27">
        <v>12.577500000000001</v>
      </c>
    </row>
    <row r="4366" spans="7:16" x14ac:dyDescent="0.25">
      <c r="G4366" s="27" t="str">
        <f t="shared" si="68"/>
        <v>2019/2020GlobalEnergy SystemsAll UsesProject-level market rate debtAll DestinationsPrivateCommercial FI</v>
      </c>
      <c r="H4366" s="27" t="s">
        <v>290</v>
      </c>
      <c r="I4366" s="27" t="s">
        <v>343</v>
      </c>
      <c r="J4366" s="27" t="s">
        <v>294</v>
      </c>
      <c r="K4366" s="27" t="s">
        <v>346</v>
      </c>
      <c r="L4366" s="27" t="s">
        <v>335</v>
      </c>
      <c r="M4366" s="27" t="s">
        <v>338</v>
      </c>
      <c r="N4366" s="27" t="s">
        <v>306</v>
      </c>
      <c r="O4366" s="27" t="s">
        <v>23</v>
      </c>
      <c r="P4366" s="27">
        <v>2394.7029994999998</v>
      </c>
    </row>
    <row r="4367" spans="7:16" x14ac:dyDescent="0.25">
      <c r="G4367" s="27" t="str">
        <f t="shared" si="68"/>
        <v>2019/2020GlobalEnergy SystemsAll UsesProject-level market rate debtAll DestinationsPrivateCorporations</v>
      </c>
      <c r="H4367" s="27" t="s">
        <v>290</v>
      </c>
      <c r="I4367" s="27" t="s">
        <v>343</v>
      </c>
      <c r="J4367" s="27" t="s">
        <v>294</v>
      </c>
      <c r="K4367" s="27" t="s">
        <v>346</v>
      </c>
      <c r="L4367" s="27" t="s">
        <v>335</v>
      </c>
      <c r="M4367" s="27" t="s">
        <v>338</v>
      </c>
      <c r="N4367" s="27" t="s">
        <v>306</v>
      </c>
      <c r="O4367" s="27" t="s">
        <v>307</v>
      </c>
      <c r="P4367" s="27">
        <v>37.173560000000002</v>
      </c>
    </row>
    <row r="4368" spans="7:16" x14ac:dyDescent="0.25">
      <c r="G4368" s="27" t="str">
        <f t="shared" si="68"/>
        <v>2019/2020GlobalEnergy SystemsAll UsesProject-level market rate debtAll DestinationsPrivateFunds</v>
      </c>
      <c r="H4368" s="27" t="s">
        <v>290</v>
      </c>
      <c r="I4368" s="27" t="s">
        <v>343</v>
      </c>
      <c r="J4368" s="27" t="s">
        <v>294</v>
      </c>
      <c r="K4368" s="27" t="s">
        <v>346</v>
      </c>
      <c r="L4368" s="27" t="s">
        <v>335</v>
      </c>
      <c r="M4368" s="27" t="s">
        <v>338</v>
      </c>
      <c r="N4368" s="27" t="s">
        <v>306</v>
      </c>
      <c r="O4368" s="27" t="s">
        <v>25</v>
      </c>
      <c r="P4368" s="27">
        <v>51.082344999999997</v>
      </c>
    </row>
    <row r="4369" spans="7:16" x14ac:dyDescent="0.25">
      <c r="G4369" s="27" t="str">
        <f t="shared" si="68"/>
        <v>2019/2020GlobalEnergy SystemsAll UsesProject-level market rate debtAll DestinationsPrivateInstitutional Investors</v>
      </c>
      <c r="H4369" s="27" t="s">
        <v>290</v>
      </c>
      <c r="I4369" s="27" t="s">
        <v>343</v>
      </c>
      <c r="J4369" s="27" t="s">
        <v>294</v>
      </c>
      <c r="K4369" s="27" t="s">
        <v>346</v>
      </c>
      <c r="L4369" s="27" t="s">
        <v>335</v>
      </c>
      <c r="M4369" s="27" t="s">
        <v>338</v>
      </c>
      <c r="N4369" s="27" t="s">
        <v>306</v>
      </c>
      <c r="O4369" s="27" t="s">
        <v>27</v>
      </c>
      <c r="P4369" s="27">
        <v>140.88592699999899</v>
      </c>
    </row>
    <row r="4370" spans="7:16" x14ac:dyDescent="0.25">
      <c r="G4370" s="27" t="str">
        <f t="shared" si="68"/>
        <v>2019/2020GlobalEnergy SystemsAll UsesProject-level market rate debtAll DestinationsPrivateUnknown</v>
      </c>
      <c r="H4370" s="27" t="s">
        <v>290</v>
      </c>
      <c r="I4370" s="27" t="s">
        <v>343</v>
      </c>
      <c r="J4370" s="27" t="s">
        <v>294</v>
      </c>
      <c r="K4370" s="27" t="s">
        <v>346</v>
      </c>
      <c r="L4370" s="27" t="s">
        <v>335</v>
      </c>
      <c r="M4370" s="27" t="s">
        <v>338</v>
      </c>
      <c r="N4370" s="27" t="s">
        <v>306</v>
      </c>
      <c r="O4370" s="27" t="s">
        <v>301</v>
      </c>
      <c r="P4370" s="27">
        <v>545.96299999999997</v>
      </c>
    </row>
    <row r="4371" spans="7:16" x14ac:dyDescent="0.25">
      <c r="G4371" s="27" t="str">
        <f t="shared" si="68"/>
        <v>2019/2020GlobalEnergy SystemsAll UsesProject-level market rate debtAll DestinationsPublicBilateral DFI</v>
      </c>
      <c r="H4371" s="27" t="s">
        <v>290</v>
      </c>
      <c r="I4371" s="27" t="s">
        <v>343</v>
      </c>
      <c r="J4371" s="27" t="s">
        <v>294</v>
      </c>
      <c r="K4371" s="27" t="s">
        <v>346</v>
      </c>
      <c r="L4371" s="27" t="s">
        <v>335</v>
      </c>
      <c r="M4371" s="27" t="s">
        <v>338</v>
      </c>
      <c r="N4371" s="27" t="s">
        <v>309</v>
      </c>
      <c r="O4371" s="27" t="s">
        <v>31</v>
      </c>
      <c r="P4371" s="27">
        <v>52.870114999999998</v>
      </c>
    </row>
    <row r="4372" spans="7:16" x14ac:dyDescent="0.25">
      <c r="G4372" s="27" t="str">
        <f t="shared" si="68"/>
        <v>2019/2020GlobalEnergy SystemsAll UsesProject-level market rate debtAll DestinationsPublicExport Credit Agency (ECA)</v>
      </c>
      <c r="H4372" s="27" t="s">
        <v>290</v>
      </c>
      <c r="I4372" s="27" t="s">
        <v>343</v>
      </c>
      <c r="J4372" s="27" t="s">
        <v>294</v>
      </c>
      <c r="K4372" s="27" t="s">
        <v>346</v>
      </c>
      <c r="L4372" s="27" t="s">
        <v>335</v>
      </c>
      <c r="M4372" s="27" t="s">
        <v>338</v>
      </c>
      <c r="N4372" s="27" t="s">
        <v>309</v>
      </c>
      <c r="O4372" s="27" t="s">
        <v>310</v>
      </c>
      <c r="P4372" s="27">
        <v>684.57912499999998</v>
      </c>
    </row>
    <row r="4373" spans="7:16" x14ac:dyDescent="0.25">
      <c r="G4373" s="27" t="str">
        <f t="shared" si="68"/>
        <v>2019/2020GlobalEnergy SystemsAll UsesProject-level market rate debtAll DestinationsPublicGovernment</v>
      </c>
      <c r="H4373" s="27" t="s">
        <v>290</v>
      </c>
      <c r="I4373" s="27" t="s">
        <v>343</v>
      </c>
      <c r="J4373" s="27" t="s">
        <v>294</v>
      </c>
      <c r="K4373" s="27" t="s">
        <v>346</v>
      </c>
      <c r="L4373" s="27" t="s">
        <v>335</v>
      </c>
      <c r="M4373" s="27" t="s">
        <v>338</v>
      </c>
      <c r="N4373" s="27" t="s">
        <v>309</v>
      </c>
      <c r="O4373" s="27" t="s">
        <v>28</v>
      </c>
      <c r="P4373" s="27">
        <v>51.373129999999897</v>
      </c>
    </row>
    <row r="4374" spans="7:16" x14ac:dyDescent="0.25">
      <c r="G4374" s="27" t="str">
        <f t="shared" si="68"/>
        <v>2019/2020GlobalEnergy SystemsAll UsesProject-level market rate debtAll DestinationsPublicMultilateral Climate Funds</v>
      </c>
      <c r="H4374" s="27" t="s">
        <v>290</v>
      </c>
      <c r="I4374" s="27" t="s">
        <v>343</v>
      </c>
      <c r="J4374" s="27" t="s">
        <v>294</v>
      </c>
      <c r="K4374" s="27" t="s">
        <v>346</v>
      </c>
      <c r="L4374" s="27" t="s">
        <v>335</v>
      </c>
      <c r="M4374" s="27" t="s">
        <v>338</v>
      </c>
      <c r="N4374" s="27" t="s">
        <v>309</v>
      </c>
      <c r="O4374" s="27" t="s">
        <v>29</v>
      </c>
      <c r="P4374" s="27">
        <v>0</v>
      </c>
    </row>
    <row r="4375" spans="7:16" x14ac:dyDescent="0.25">
      <c r="G4375" s="27" t="str">
        <f t="shared" si="68"/>
        <v>2019/2020GlobalEnergy SystemsAll UsesProject-level market rate debtAll DestinationsPublicMultilateral DFI</v>
      </c>
      <c r="H4375" s="27" t="s">
        <v>290</v>
      </c>
      <c r="I4375" s="27" t="s">
        <v>343</v>
      </c>
      <c r="J4375" s="27" t="s">
        <v>294</v>
      </c>
      <c r="K4375" s="27" t="s">
        <v>346</v>
      </c>
      <c r="L4375" s="27" t="s">
        <v>335</v>
      </c>
      <c r="M4375" s="27" t="s">
        <v>338</v>
      </c>
      <c r="N4375" s="27" t="s">
        <v>309</v>
      </c>
      <c r="O4375" s="27" t="s">
        <v>30</v>
      </c>
      <c r="P4375" s="27">
        <v>1272.2158872979901</v>
      </c>
    </row>
    <row r="4376" spans="7:16" x14ac:dyDescent="0.25">
      <c r="G4376" s="27" t="str">
        <f t="shared" si="68"/>
        <v>2019/2020GlobalEnergy SystemsAll UsesProject-level market rate debtAll DestinationsPublicNational DFI</v>
      </c>
      <c r="H4376" s="27" t="s">
        <v>290</v>
      </c>
      <c r="I4376" s="27" t="s">
        <v>343</v>
      </c>
      <c r="J4376" s="27" t="s">
        <v>294</v>
      </c>
      <c r="K4376" s="27" t="s">
        <v>346</v>
      </c>
      <c r="L4376" s="27" t="s">
        <v>335</v>
      </c>
      <c r="M4376" s="27" t="s">
        <v>338</v>
      </c>
      <c r="N4376" s="27" t="s">
        <v>309</v>
      </c>
      <c r="O4376" s="27" t="s">
        <v>33</v>
      </c>
      <c r="P4376" s="27">
        <v>49.659410000000001</v>
      </c>
    </row>
    <row r="4377" spans="7:16" x14ac:dyDescent="0.25">
      <c r="G4377" s="27" t="str">
        <f t="shared" si="68"/>
        <v>2019/2020GlobalEnergy SystemsAll UsesProject-level market rate debtAll DestinationsPublicPublic Fund</v>
      </c>
      <c r="H4377" s="27" t="s">
        <v>290</v>
      </c>
      <c r="I4377" s="27" t="s">
        <v>343</v>
      </c>
      <c r="J4377" s="27" t="s">
        <v>294</v>
      </c>
      <c r="K4377" s="27" t="s">
        <v>346</v>
      </c>
      <c r="L4377" s="27" t="s">
        <v>335</v>
      </c>
      <c r="M4377" s="27" t="s">
        <v>338</v>
      </c>
      <c r="N4377" s="27" t="s">
        <v>309</v>
      </c>
      <c r="O4377" s="27" t="s">
        <v>311</v>
      </c>
      <c r="P4377" s="27">
        <v>0</v>
      </c>
    </row>
    <row r="4378" spans="7:16" x14ac:dyDescent="0.25">
      <c r="G4378" s="27" t="str">
        <f t="shared" si="68"/>
        <v>2019/2020GlobalEnergy SystemsAll UsesProject-level market rate debtAll DestinationsPublicSOE</v>
      </c>
      <c r="H4378" s="27" t="s">
        <v>290</v>
      </c>
      <c r="I4378" s="27" t="s">
        <v>343</v>
      </c>
      <c r="J4378" s="27" t="s">
        <v>294</v>
      </c>
      <c r="K4378" s="27" t="s">
        <v>346</v>
      </c>
      <c r="L4378" s="27" t="s">
        <v>335</v>
      </c>
      <c r="M4378" s="27" t="s">
        <v>338</v>
      </c>
      <c r="N4378" s="27" t="s">
        <v>309</v>
      </c>
      <c r="O4378" s="27" t="s">
        <v>34</v>
      </c>
      <c r="P4378" s="27">
        <v>37.697049999999997</v>
      </c>
    </row>
    <row r="4379" spans="7:16" x14ac:dyDescent="0.25">
      <c r="G4379" s="27" t="str">
        <f t="shared" si="68"/>
        <v>2019/2020GlobalEnergy SystemsAll UsesProject-level market rate debtAll DestinationsPublicState-owned FI</v>
      </c>
      <c r="H4379" s="27" t="s">
        <v>290</v>
      </c>
      <c r="I4379" s="27" t="s">
        <v>343</v>
      </c>
      <c r="J4379" s="27" t="s">
        <v>294</v>
      </c>
      <c r="K4379" s="27" t="s">
        <v>346</v>
      </c>
      <c r="L4379" s="27" t="s">
        <v>335</v>
      </c>
      <c r="M4379" s="27" t="s">
        <v>338</v>
      </c>
      <c r="N4379" s="27" t="s">
        <v>309</v>
      </c>
      <c r="O4379" s="27" t="s">
        <v>312</v>
      </c>
      <c r="P4379" s="27">
        <v>304.70014500000002</v>
      </c>
    </row>
    <row r="4380" spans="7:16" x14ac:dyDescent="0.25">
      <c r="G4380" s="27" t="str">
        <f t="shared" si="68"/>
        <v>2019/2020GlobalEnergy SystemsAll UsesProject-level market rate debtDomesticPrivateCommercial FI</v>
      </c>
      <c r="H4380" s="27" t="s">
        <v>290</v>
      </c>
      <c r="I4380" s="27" t="s">
        <v>343</v>
      </c>
      <c r="J4380" s="27" t="s">
        <v>294</v>
      </c>
      <c r="K4380" s="27" t="s">
        <v>346</v>
      </c>
      <c r="L4380" s="27" t="s">
        <v>335</v>
      </c>
      <c r="M4380" s="27" t="s">
        <v>323</v>
      </c>
      <c r="N4380" s="27" t="s">
        <v>306</v>
      </c>
      <c r="O4380" s="27" t="s">
        <v>23</v>
      </c>
      <c r="P4380" s="27">
        <v>1413.209597</v>
      </c>
    </row>
    <row r="4381" spans="7:16" x14ac:dyDescent="0.25">
      <c r="G4381" s="27" t="str">
        <f t="shared" si="68"/>
        <v>2019/2020GlobalEnergy SystemsAll UsesProject-level market rate debtDomesticPrivateCorporations</v>
      </c>
      <c r="H4381" s="27" t="s">
        <v>290</v>
      </c>
      <c r="I4381" s="27" t="s">
        <v>343</v>
      </c>
      <c r="J4381" s="27" t="s">
        <v>294</v>
      </c>
      <c r="K4381" s="27" t="s">
        <v>346</v>
      </c>
      <c r="L4381" s="27" t="s">
        <v>335</v>
      </c>
      <c r="M4381" s="27" t="s">
        <v>323</v>
      </c>
      <c r="N4381" s="27" t="s">
        <v>306</v>
      </c>
      <c r="O4381" s="27" t="s">
        <v>307</v>
      </c>
      <c r="P4381" s="27">
        <v>27.976939999999999</v>
      </c>
    </row>
    <row r="4382" spans="7:16" x14ac:dyDescent="0.25">
      <c r="G4382" s="27" t="str">
        <f t="shared" si="68"/>
        <v>2019/2020GlobalEnergy SystemsAll UsesProject-level market rate debtDomesticPrivateFunds</v>
      </c>
      <c r="H4382" s="27" t="s">
        <v>290</v>
      </c>
      <c r="I4382" s="27" t="s">
        <v>343</v>
      </c>
      <c r="J4382" s="27" t="s">
        <v>294</v>
      </c>
      <c r="K4382" s="27" t="s">
        <v>346</v>
      </c>
      <c r="L4382" s="27" t="s">
        <v>335</v>
      </c>
      <c r="M4382" s="27" t="s">
        <v>323</v>
      </c>
      <c r="N4382" s="27" t="s">
        <v>306</v>
      </c>
      <c r="O4382" s="27" t="s">
        <v>25</v>
      </c>
      <c r="P4382" s="27">
        <v>39.642344999999999</v>
      </c>
    </row>
    <row r="4383" spans="7:16" x14ac:dyDescent="0.25">
      <c r="G4383" s="27" t="str">
        <f t="shared" si="68"/>
        <v>2019/2020GlobalEnergy SystemsAll UsesProject-level market rate debtDomesticPrivateInstitutional Investors</v>
      </c>
      <c r="H4383" s="27" t="s">
        <v>290</v>
      </c>
      <c r="I4383" s="27" t="s">
        <v>343</v>
      </c>
      <c r="J4383" s="27" t="s">
        <v>294</v>
      </c>
      <c r="K4383" s="27" t="s">
        <v>346</v>
      </c>
      <c r="L4383" s="27" t="s">
        <v>335</v>
      </c>
      <c r="M4383" s="27" t="s">
        <v>323</v>
      </c>
      <c r="N4383" s="27" t="s">
        <v>306</v>
      </c>
      <c r="O4383" s="27" t="s">
        <v>27</v>
      </c>
      <c r="P4383" s="27">
        <v>120.266217</v>
      </c>
    </row>
    <row r="4384" spans="7:16" x14ac:dyDescent="0.25">
      <c r="G4384" s="27" t="str">
        <f t="shared" si="68"/>
        <v>2019/2020GlobalEnergy SystemsAll UsesProject-level market rate debtDomesticPublicExport Credit Agency (ECA)</v>
      </c>
      <c r="H4384" s="27" t="s">
        <v>290</v>
      </c>
      <c r="I4384" s="27" t="s">
        <v>343</v>
      </c>
      <c r="J4384" s="27" t="s">
        <v>294</v>
      </c>
      <c r="K4384" s="27" t="s">
        <v>346</v>
      </c>
      <c r="L4384" s="27" t="s">
        <v>335</v>
      </c>
      <c r="M4384" s="27" t="s">
        <v>323</v>
      </c>
      <c r="N4384" s="27" t="s">
        <v>309</v>
      </c>
      <c r="O4384" s="27" t="s">
        <v>310</v>
      </c>
      <c r="P4384" s="27">
        <v>16.833349999999999</v>
      </c>
    </row>
    <row r="4385" spans="7:16" x14ac:dyDescent="0.25">
      <c r="G4385" s="27" t="str">
        <f t="shared" si="68"/>
        <v>2019/2020GlobalEnergy SystemsAll UsesProject-level market rate debtDomesticPublicGovernment</v>
      </c>
      <c r="H4385" s="27" t="s">
        <v>290</v>
      </c>
      <c r="I4385" s="27" t="s">
        <v>343</v>
      </c>
      <c r="J4385" s="27" t="s">
        <v>294</v>
      </c>
      <c r="K4385" s="27" t="s">
        <v>346</v>
      </c>
      <c r="L4385" s="27" t="s">
        <v>335</v>
      </c>
      <c r="M4385" s="27" t="s">
        <v>323</v>
      </c>
      <c r="N4385" s="27" t="s">
        <v>309</v>
      </c>
      <c r="O4385" s="27" t="s">
        <v>28</v>
      </c>
      <c r="P4385" s="27">
        <v>46.002099999999999</v>
      </c>
    </row>
    <row r="4386" spans="7:16" x14ac:dyDescent="0.25">
      <c r="G4386" s="27" t="str">
        <f t="shared" si="68"/>
        <v>2019/2020GlobalEnergy SystemsAll UsesProject-level market rate debtDomesticPublicMultilateral DFI</v>
      </c>
      <c r="H4386" s="27" t="s">
        <v>290</v>
      </c>
      <c r="I4386" s="27" t="s">
        <v>343</v>
      </c>
      <c r="J4386" s="27" t="s">
        <v>294</v>
      </c>
      <c r="K4386" s="27" t="s">
        <v>346</v>
      </c>
      <c r="L4386" s="27" t="s">
        <v>335</v>
      </c>
      <c r="M4386" s="27" t="s">
        <v>323</v>
      </c>
      <c r="N4386" s="27" t="s">
        <v>309</v>
      </c>
      <c r="O4386" s="27" t="s">
        <v>30</v>
      </c>
      <c r="P4386" s="27">
        <v>58.980468606999999</v>
      </c>
    </row>
    <row r="4387" spans="7:16" x14ac:dyDescent="0.25">
      <c r="G4387" s="27" t="str">
        <f t="shared" si="68"/>
        <v>2019/2020GlobalEnergy SystemsAll UsesProject-level market rate debtDomesticPublicNational DFI</v>
      </c>
      <c r="H4387" s="27" t="s">
        <v>290</v>
      </c>
      <c r="I4387" s="27" t="s">
        <v>343</v>
      </c>
      <c r="J4387" s="27" t="s">
        <v>294</v>
      </c>
      <c r="K4387" s="27" t="s">
        <v>346</v>
      </c>
      <c r="L4387" s="27" t="s">
        <v>335</v>
      </c>
      <c r="M4387" s="27" t="s">
        <v>323</v>
      </c>
      <c r="N4387" s="27" t="s">
        <v>309</v>
      </c>
      <c r="O4387" s="27" t="s">
        <v>33</v>
      </c>
      <c r="P4387" s="27">
        <v>49.659410000000001</v>
      </c>
    </row>
    <row r="4388" spans="7:16" x14ac:dyDescent="0.25">
      <c r="G4388" s="27" t="str">
        <f t="shared" si="68"/>
        <v>2019/2020GlobalEnergy SystemsAll UsesProject-level market rate debtDomesticPublicPublic Fund</v>
      </c>
      <c r="H4388" s="27" t="s">
        <v>290</v>
      </c>
      <c r="I4388" s="27" t="s">
        <v>343</v>
      </c>
      <c r="J4388" s="27" t="s">
        <v>294</v>
      </c>
      <c r="K4388" s="27" t="s">
        <v>346</v>
      </c>
      <c r="L4388" s="27" t="s">
        <v>335</v>
      </c>
      <c r="M4388" s="27" t="s">
        <v>323</v>
      </c>
      <c r="N4388" s="27" t="s">
        <v>309</v>
      </c>
      <c r="O4388" s="27" t="s">
        <v>311</v>
      </c>
      <c r="P4388" s="27">
        <v>0</v>
      </c>
    </row>
    <row r="4389" spans="7:16" x14ac:dyDescent="0.25">
      <c r="G4389" s="27" t="str">
        <f t="shared" si="68"/>
        <v>2019/2020GlobalEnergy SystemsAll UsesProject-level market rate debtDomesticPublicSOE</v>
      </c>
      <c r="H4389" s="27" t="s">
        <v>290</v>
      </c>
      <c r="I4389" s="27" t="s">
        <v>343</v>
      </c>
      <c r="J4389" s="27" t="s">
        <v>294</v>
      </c>
      <c r="K4389" s="27" t="s">
        <v>346</v>
      </c>
      <c r="L4389" s="27" t="s">
        <v>335</v>
      </c>
      <c r="M4389" s="27" t="s">
        <v>323</v>
      </c>
      <c r="N4389" s="27" t="s">
        <v>309</v>
      </c>
      <c r="O4389" s="27" t="s">
        <v>34</v>
      </c>
      <c r="P4389" s="27">
        <v>36.652299999999997</v>
      </c>
    </row>
    <row r="4390" spans="7:16" x14ac:dyDescent="0.25">
      <c r="G4390" s="27" t="str">
        <f t="shared" si="68"/>
        <v>2019/2020GlobalEnergy SystemsAll UsesProject-level market rate debtDomesticPublicState-owned FI</v>
      </c>
      <c r="H4390" s="27" t="s">
        <v>290</v>
      </c>
      <c r="I4390" s="27" t="s">
        <v>343</v>
      </c>
      <c r="J4390" s="27" t="s">
        <v>294</v>
      </c>
      <c r="K4390" s="27" t="s">
        <v>346</v>
      </c>
      <c r="L4390" s="27" t="s">
        <v>335</v>
      </c>
      <c r="M4390" s="27" t="s">
        <v>323</v>
      </c>
      <c r="N4390" s="27" t="s">
        <v>309</v>
      </c>
      <c r="O4390" s="27" t="s">
        <v>312</v>
      </c>
      <c r="P4390" s="27">
        <v>231.13412750000001</v>
      </c>
    </row>
    <row r="4391" spans="7:16" x14ac:dyDescent="0.25">
      <c r="G4391" s="27" t="str">
        <f t="shared" si="68"/>
        <v>2019/2020GlobalEnergy SystemsAll UsesProject-level market rate debtInternationalPrivateCommercial FI</v>
      </c>
      <c r="H4391" s="27" t="s">
        <v>290</v>
      </c>
      <c r="I4391" s="27" t="s">
        <v>343</v>
      </c>
      <c r="J4391" s="27" t="s">
        <v>294</v>
      </c>
      <c r="K4391" s="27" t="s">
        <v>346</v>
      </c>
      <c r="L4391" s="27" t="s">
        <v>335</v>
      </c>
      <c r="M4391" s="27" t="s">
        <v>324</v>
      </c>
      <c r="N4391" s="27" t="s">
        <v>306</v>
      </c>
      <c r="O4391" s="27" t="s">
        <v>23</v>
      </c>
      <c r="P4391" s="27">
        <v>895.76340249999998</v>
      </c>
    </row>
    <row r="4392" spans="7:16" x14ac:dyDescent="0.25">
      <c r="G4392" s="27" t="str">
        <f t="shared" si="68"/>
        <v>2019/2020GlobalEnergy SystemsAll UsesProject-level market rate debtInternationalPrivateCorporations</v>
      </c>
      <c r="H4392" s="27" t="s">
        <v>290</v>
      </c>
      <c r="I4392" s="27" t="s">
        <v>343</v>
      </c>
      <c r="J4392" s="27" t="s">
        <v>294</v>
      </c>
      <c r="K4392" s="27" t="s">
        <v>346</v>
      </c>
      <c r="L4392" s="27" t="s">
        <v>335</v>
      </c>
      <c r="M4392" s="27" t="s">
        <v>324</v>
      </c>
      <c r="N4392" s="27" t="s">
        <v>306</v>
      </c>
      <c r="O4392" s="27" t="s">
        <v>307</v>
      </c>
      <c r="P4392" s="27">
        <v>9.1966199999999994</v>
      </c>
    </row>
    <row r="4393" spans="7:16" x14ac:dyDescent="0.25">
      <c r="G4393" s="27" t="str">
        <f t="shared" si="68"/>
        <v>2019/2020GlobalEnergy SystemsAll UsesProject-level market rate debtInternationalPrivateFunds</v>
      </c>
      <c r="H4393" s="27" t="s">
        <v>290</v>
      </c>
      <c r="I4393" s="27" t="s">
        <v>343</v>
      </c>
      <c r="J4393" s="27" t="s">
        <v>294</v>
      </c>
      <c r="K4393" s="27" t="s">
        <v>346</v>
      </c>
      <c r="L4393" s="27" t="s">
        <v>335</v>
      </c>
      <c r="M4393" s="27" t="s">
        <v>324</v>
      </c>
      <c r="N4393" s="27" t="s">
        <v>306</v>
      </c>
      <c r="O4393" s="27" t="s">
        <v>25</v>
      </c>
      <c r="P4393" s="27">
        <v>11.44</v>
      </c>
    </row>
    <row r="4394" spans="7:16" x14ac:dyDescent="0.25">
      <c r="G4394" s="27" t="str">
        <f t="shared" si="68"/>
        <v>2019/2020GlobalEnergy SystemsAll UsesProject-level market rate debtInternationalPrivateInstitutional Investors</v>
      </c>
      <c r="H4394" s="27" t="s">
        <v>290</v>
      </c>
      <c r="I4394" s="27" t="s">
        <v>343</v>
      </c>
      <c r="J4394" s="27" t="s">
        <v>294</v>
      </c>
      <c r="K4394" s="27" t="s">
        <v>346</v>
      </c>
      <c r="L4394" s="27" t="s">
        <v>335</v>
      </c>
      <c r="M4394" s="27" t="s">
        <v>324</v>
      </c>
      <c r="N4394" s="27" t="s">
        <v>306</v>
      </c>
      <c r="O4394" s="27" t="s">
        <v>27</v>
      </c>
      <c r="P4394" s="27">
        <v>20.619709999999898</v>
      </c>
    </row>
    <row r="4395" spans="7:16" x14ac:dyDescent="0.25">
      <c r="G4395" s="27" t="str">
        <f t="shared" si="68"/>
        <v>2019/2020GlobalEnergy SystemsAll UsesProject-level market rate debtInternationalPrivateUnknown</v>
      </c>
      <c r="H4395" s="27" t="s">
        <v>290</v>
      </c>
      <c r="I4395" s="27" t="s">
        <v>343</v>
      </c>
      <c r="J4395" s="27" t="s">
        <v>294</v>
      </c>
      <c r="K4395" s="27" t="s">
        <v>346</v>
      </c>
      <c r="L4395" s="27" t="s">
        <v>335</v>
      </c>
      <c r="M4395" s="27" t="s">
        <v>324</v>
      </c>
      <c r="N4395" s="27" t="s">
        <v>306</v>
      </c>
      <c r="O4395" s="27" t="s">
        <v>301</v>
      </c>
      <c r="P4395" s="27">
        <v>545.96299999999997</v>
      </c>
    </row>
    <row r="4396" spans="7:16" x14ac:dyDescent="0.25">
      <c r="G4396" s="27" t="str">
        <f t="shared" si="68"/>
        <v>2019/2020GlobalEnergy SystemsAll UsesProject-level market rate debtInternationalPublicBilateral DFI</v>
      </c>
      <c r="H4396" s="27" t="s">
        <v>290</v>
      </c>
      <c r="I4396" s="27" t="s">
        <v>343</v>
      </c>
      <c r="J4396" s="27" t="s">
        <v>294</v>
      </c>
      <c r="K4396" s="27" t="s">
        <v>346</v>
      </c>
      <c r="L4396" s="27" t="s">
        <v>335</v>
      </c>
      <c r="M4396" s="27" t="s">
        <v>324</v>
      </c>
      <c r="N4396" s="27" t="s">
        <v>309</v>
      </c>
      <c r="O4396" s="27" t="s">
        <v>31</v>
      </c>
      <c r="P4396" s="27">
        <v>52.870114999999998</v>
      </c>
    </row>
    <row r="4397" spans="7:16" x14ac:dyDescent="0.25">
      <c r="G4397" s="27" t="str">
        <f t="shared" si="68"/>
        <v>2019/2020GlobalEnergy SystemsAll UsesProject-level market rate debtInternationalPublicExport Credit Agency (ECA)</v>
      </c>
      <c r="H4397" s="27" t="s">
        <v>290</v>
      </c>
      <c r="I4397" s="27" t="s">
        <v>343</v>
      </c>
      <c r="J4397" s="27" t="s">
        <v>294</v>
      </c>
      <c r="K4397" s="27" t="s">
        <v>346</v>
      </c>
      <c r="L4397" s="27" t="s">
        <v>335</v>
      </c>
      <c r="M4397" s="27" t="s">
        <v>324</v>
      </c>
      <c r="N4397" s="27" t="s">
        <v>309</v>
      </c>
      <c r="O4397" s="27" t="s">
        <v>310</v>
      </c>
      <c r="P4397" s="27">
        <v>667.74577499999998</v>
      </c>
    </row>
    <row r="4398" spans="7:16" x14ac:dyDescent="0.25">
      <c r="G4398" s="27" t="str">
        <f t="shared" si="68"/>
        <v>2019/2020GlobalEnergy SystemsAll UsesProject-level market rate debtInternationalPublicGovernment</v>
      </c>
      <c r="H4398" s="27" t="s">
        <v>290</v>
      </c>
      <c r="I4398" s="27" t="s">
        <v>343</v>
      </c>
      <c r="J4398" s="27" t="s">
        <v>294</v>
      </c>
      <c r="K4398" s="27" t="s">
        <v>346</v>
      </c>
      <c r="L4398" s="27" t="s">
        <v>335</v>
      </c>
      <c r="M4398" s="27" t="s">
        <v>324</v>
      </c>
      <c r="N4398" s="27" t="s">
        <v>309</v>
      </c>
      <c r="O4398" s="27" t="s">
        <v>28</v>
      </c>
      <c r="P4398" s="27">
        <v>5.3710300000000002</v>
      </c>
    </row>
    <row r="4399" spans="7:16" x14ac:dyDescent="0.25">
      <c r="G4399" s="27" t="str">
        <f t="shared" si="68"/>
        <v>2019/2020GlobalEnergy SystemsAll UsesProject-level market rate debtInternationalPublicMultilateral Climate Funds</v>
      </c>
      <c r="H4399" s="27" t="s">
        <v>290</v>
      </c>
      <c r="I4399" s="27" t="s">
        <v>343</v>
      </c>
      <c r="J4399" s="27" t="s">
        <v>294</v>
      </c>
      <c r="K4399" s="27" t="s">
        <v>346</v>
      </c>
      <c r="L4399" s="27" t="s">
        <v>335</v>
      </c>
      <c r="M4399" s="27" t="s">
        <v>324</v>
      </c>
      <c r="N4399" s="27" t="s">
        <v>309</v>
      </c>
      <c r="O4399" s="27" t="s">
        <v>29</v>
      </c>
      <c r="P4399" s="27">
        <v>0</v>
      </c>
    </row>
    <row r="4400" spans="7:16" x14ac:dyDescent="0.25">
      <c r="G4400" s="27" t="str">
        <f t="shared" si="68"/>
        <v>2019/2020GlobalEnergy SystemsAll UsesProject-level market rate debtInternationalPublicMultilateral DFI</v>
      </c>
      <c r="H4400" s="27" t="s">
        <v>290</v>
      </c>
      <c r="I4400" s="27" t="s">
        <v>343</v>
      </c>
      <c r="J4400" s="27" t="s">
        <v>294</v>
      </c>
      <c r="K4400" s="27" t="s">
        <v>346</v>
      </c>
      <c r="L4400" s="27" t="s">
        <v>335</v>
      </c>
      <c r="M4400" s="27" t="s">
        <v>324</v>
      </c>
      <c r="N4400" s="27" t="s">
        <v>309</v>
      </c>
      <c r="O4400" s="27" t="s">
        <v>30</v>
      </c>
      <c r="P4400" s="27">
        <v>1213.2354186909999</v>
      </c>
    </row>
    <row r="4401" spans="7:16" x14ac:dyDescent="0.25">
      <c r="G4401" s="27" t="str">
        <f t="shared" si="68"/>
        <v>2019/2020GlobalEnergy SystemsAll UsesProject-level market rate debtInternationalPublicNational DFI</v>
      </c>
      <c r="H4401" s="27" t="s">
        <v>290</v>
      </c>
      <c r="I4401" s="27" t="s">
        <v>343</v>
      </c>
      <c r="J4401" s="27" t="s">
        <v>294</v>
      </c>
      <c r="K4401" s="27" t="s">
        <v>346</v>
      </c>
      <c r="L4401" s="27" t="s">
        <v>335</v>
      </c>
      <c r="M4401" s="27" t="s">
        <v>324</v>
      </c>
      <c r="N4401" s="27" t="s">
        <v>309</v>
      </c>
      <c r="O4401" s="27" t="s">
        <v>33</v>
      </c>
      <c r="P4401" s="27">
        <v>0</v>
      </c>
    </row>
    <row r="4402" spans="7:16" x14ac:dyDescent="0.25">
      <c r="G4402" s="27" t="str">
        <f t="shared" si="68"/>
        <v>2019/2020GlobalEnergy SystemsAll UsesProject-level market rate debtInternationalPublicSOE</v>
      </c>
      <c r="H4402" s="27" t="s">
        <v>290</v>
      </c>
      <c r="I4402" s="27" t="s">
        <v>343</v>
      </c>
      <c r="J4402" s="27" t="s">
        <v>294</v>
      </c>
      <c r="K4402" s="27" t="s">
        <v>346</v>
      </c>
      <c r="L4402" s="27" t="s">
        <v>335</v>
      </c>
      <c r="M4402" s="27" t="s">
        <v>324</v>
      </c>
      <c r="N4402" s="27" t="s">
        <v>309</v>
      </c>
      <c r="O4402" s="27" t="s">
        <v>34</v>
      </c>
      <c r="P4402" s="27">
        <v>1.0447500000000001</v>
      </c>
    </row>
    <row r="4403" spans="7:16" x14ac:dyDescent="0.25">
      <c r="G4403" s="27" t="str">
        <f t="shared" si="68"/>
        <v>2019/2020GlobalEnergy SystemsAll UsesProject-level market rate debtInternationalPublicState-owned FI</v>
      </c>
      <c r="H4403" s="27" t="s">
        <v>290</v>
      </c>
      <c r="I4403" s="27" t="s">
        <v>343</v>
      </c>
      <c r="J4403" s="27" t="s">
        <v>294</v>
      </c>
      <c r="K4403" s="27" t="s">
        <v>346</v>
      </c>
      <c r="L4403" s="27" t="s">
        <v>335</v>
      </c>
      <c r="M4403" s="27" t="s">
        <v>324</v>
      </c>
      <c r="N4403" s="27" t="s">
        <v>309</v>
      </c>
      <c r="O4403" s="27" t="s">
        <v>312</v>
      </c>
      <c r="P4403" s="27">
        <v>73.566017500000001</v>
      </c>
    </row>
    <row r="4404" spans="7:16" x14ac:dyDescent="0.25">
      <c r="G4404" s="27" t="str">
        <f t="shared" si="68"/>
        <v>2019/2020GlobalEnergy SystemsAll UsesProject-level market rate debtUnknownPrivateCommercial FI</v>
      </c>
      <c r="H4404" s="27" t="s">
        <v>290</v>
      </c>
      <c r="I4404" s="27" t="s">
        <v>343</v>
      </c>
      <c r="J4404" s="27" t="s">
        <v>294</v>
      </c>
      <c r="K4404" s="27" t="s">
        <v>346</v>
      </c>
      <c r="L4404" s="27" t="s">
        <v>335</v>
      </c>
      <c r="M4404" s="27" t="s">
        <v>301</v>
      </c>
      <c r="N4404" s="27" t="s">
        <v>306</v>
      </c>
      <c r="O4404" s="27" t="s">
        <v>23</v>
      </c>
      <c r="P4404" s="27">
        <v>85.73</v>
      </c>
    </row>
    <row r="4405" spans="7:16" x14ac:dyDescent="0.25">
      <c r="G4405" s="27" t="str">
        <f t="shared" si="68"/>
        <v>2019/2020GlobalEnergy SystemsAll UsesUnknownAll DestinationsPrivateCommercial FI</v>
      </c>
      <c r="H4405" s="27" t="s">
        <v>290</v>
      </c>
      <c r="I4405" s="27" t="s">
        <v>343</v>
      </c>
      <c r="J4405" s="27" t="s">
        <v>294</v>
      </c>
      <c r="K4405" s="27" t="s">
        <v>346</v>
      </c>
      <c r="L4405" s="27" t="s">
        <v>301</v>
      </c>
      <c r="M4405" s="27" t="s">
        <v>338</v>
      </c>
      <c r="N4405" s="27" t="s">
        <v>306</v>
      </c>
      <c r="O4405" s="27" t="s">
        <v>23</v>
      </c>
      <c r="P4405" s="27">
        <v>0</v>
      </c>
    </row>
    <row r="4406" spans="7:16" x14ac:dyDescent="0.25">
      <c r="G4406" s="27" t="str">
        <f t="shared" si="68"/>
        <v>2019/2020GlobalEnergy SystemsAll UsesUnknownAll DestinationsPublicMultilateral DFI</v>
      </c>
      <c r="H4406" s="27" t="s">
        <v>290</v>
      </c>
      <c r="I4406" s="27" t="s">
        <v>343</v>
      </c>
      <c r="J4406" s="27" t="s">
        <v>294</v>
      </c>
      <c r="K4406" s="27" t="s">
        <v>346</v>
      </c>
      <c r="L4406" s="27" t="s">
        <v>301</v>
      </c>
      <c r="M4406" s="27" t="s">
        <v>338</v>
      </c>
      <c r="N4406" s="27" t="s">
        <v>309</v>
      </c>
      <c r="O4406" s="27" t="s">
        <v>30</v>
      </c>
      <c r="P4406" s="27">
        <v>479.06941109100001</v>
      </c>
    </row>
    <row r="4407" spans="7:16" x14ac:dyDescent="0.25">
      <c r="G4407" s="27" t="str">
        <f t="shared" si="68"/>
        <v>2019/2020GlobalEnergy SystemsAll UsesUnknownDomesticPublicMultilateral DFI</v>
      </c>
      <c r="H4407" s="27" t="s">
        <v>290</v>
      </c>
      <c r="I4407" s="27" t="s">
        <v>343</v>
      </c>
      <c r="J4407" s="27" t="s">
        <v>294</v>
      </c>
      <c r="K4407" s="27" t="s">
        <v>346</v>
      </c>
      <c r="L4407" s="27" t="s">
        <v>301</v>
      </c>
      <c r="M4407" s="27" t="s">
        <v>323</v>
      </c>
      <c r="N4407" s="27" t="s">
        <v>309</v>
      </c>
      <c r="O4407" s="27" t="s">
        <v>30</v>
      </c>
      <c r="P4407" s="27">
        <v>0.59581141100000001</v>
      </c>
    </row>
    <row r="4408" spans="7:16" x14ac:dyDescent="0.25">
      <c r="G4408" s="27" t="str">
        <f t="shared" si="68"/>
        <v>2019/2020GlobalEnergy SystemsAll UsesUnknownInternationalPrivateCommercial FI</v>
      </c>
      <c r="H4408" s="27" t="s">
        <v>290</v>
      </c>
      <c r="I4408" s="27" t="s">
        <v>343</v>
      </c>
      <c r="J4408" s="27" t="s">
        <v>294</v>
      </c>
      <c r="K4408" s="27" t="s">
        <v>346</v>
      </c>
      <c r="L4408" s="27" t="s">
        <v>301</v>
      </c>
      <c r="M4408" s="27" t="s">
        <v>324</v>
      </c>
      <c r="N4408" s="27" t="s">
        <v>306</v>
      </c>
      <c r="O4408" s="27" t="s">
        <v>23</v>
      </c>
      <c r="P4408" s="27">
        <v>0</v>
      </c>
    </row>
    <row r="4409" spans="7:16" x14ac:dyDescent="0.25">
      <c r="G4409" s="27" t="str">
        <f t="shared" si="68"/>
        <v>2019/2020GlobalEnergy SystemsAll UsesUnknownInternationalPublicMultilateral DFI</v>
      </c>
      <c r="H4409" s="27" t="s">
        <v>290</v>
      </c>
      <c r="I4409" s="27" t="s">
        <v>343</v>
      </c>
      <c r="J4409" s="27" t="s">
        <v>294</v>
      </c>
      <c r="K4409" s="27" t="s">
        <v>346</v>
      </c>
      <c r="L4409" s="27" t="s">
        <v>301</v>
      </c>
      <c r="M4409" s="27" t="s">
        <v>324</v>
      </c>
      <c r="N4409" s="27" t="s">
        <v>309</v>
      </c>
      <c r="O4409" s="27" t="s">
        <v>30</v>
      </c>
      <c r="P4409" s="27">
        <v>478.47359968000001</v>
      </c>
    </row>
    <row r="4410" spans="7:16" x14ac:dyDescent="0.25">
      <c r="G4410" s="27" t="str">
        <f t="shared" si="68"/>
        <v>2019/2020GlobalEnergy SystemsMitigationAll InstrumentsAll DestinationsPrivateCommercial FI</v>
      </c>
      <c r="H4410" s="27" t="s">
        <v>290</v>
      </c>
      <c r="I4410" s="27" t="s">
        <v>343</v>
      </c>
      <c r="J4410" s="27" t="s">
        <v>294</v>
      </c>
      <c r="K4410" s="27" t="s">
        <v>303</v>
      </c>
      <c r="L4410" s="27" t="s">
        <v>345</v>
      </c>
      <c r="M4410" s="27" t="s">
        <v>338</v>
      </c>
      <c r="N4410" s="27" t="s">
        <v>306</v>
      </c>
      <c r="O4410" s="27" t="s">
        <v>23</v>
      </c>
      <c r="P4410" s="27">
        <v>7283.5103415000003</v>
      </c>
    </row>
    <row r="4411" spans="7:16" x14ac:dyDescent="0.25">
      <c r="G4411" s="27" t="str">
        <f t="shared" si="68"/>
        <v>2019/2020GlobalEnergy SystemsMitigationAll InstrumentsAll DestinationsPrivateCorporations</v>
      </c>
      <c r="H4411" s="27" t="s">
        <v>290</v>
      </c>
      <c r="I4411" s="27" t="s">
        <v>343</v>
      </c>
      <c r="J4411" s="27" t="s">
        <v>294</v>
      </c>
      <c r="K4411" s="27" t="s">
        <v>303</v>
      </c>
      <c r="L4411" s="27" t="s">
        <v>345</v>
      </c>
      <c r="M4411" s="27" t="s">
        <v>338</v>
      </c>
      <c r="N4411" s="27" t="s">
        <v>306</v>
      </c>
      <c r="O4411" s="27" t="s">
        <v>307</v>
      </c>
      <c r="P4411" s="27">
        <v>22950.598020056001</v>
      </c>
    </row>
    <row r="4412" spans="7:16" x14ac:dyDescent="0.25">
      <c r="G4412" s="27" t="str">
        <f t="shared" si="68"/>
        <v>2019/2020GlobalEnergy SystemsMitigationAll InstrumentsAll DestinationsPrivateFunds</v>
      </c>
      <c r="H4412" s="27" t="s">
        <v>290</v>
      </c>
      <c r="I4412" s="27" t="s">
        <v>343</v>
      </c>
      <c r="J4412" s="27" t="s">
        <v>294</v>
      </c>
      <c r="K4412" s="27" t="s">
        <v>303</v>
      </c>
      <c r="L4412" s="27" t="s">
        <v>345</v>
      </c>
      <c r="M4412" s="27" t="s">
        <v>338</v>
      </c>
      <c r="N4412" s="27" t="s">
        <v>306</v>
      </c>
      <c r="O4412" s="27" t="s">
        <v>25</v>
      </c>
      <c r="P4412" s="27">
        <v>459.39104750000001</v>
      </c>
    </row>
    <row r="4413" spans="7:16" x14ac:dyDescent="0.25">
      <c r="G4413" s="27" t="str">
        <f t="shared" si="68"/>
        <v>2019/2020GlobalEnergy SystemsMitigationAll InstrumentsAll DestinationsPrivateHouseholds/Individuals</v>
      </c>
      <c r="H4413" s="27" t="s">
        <v>290</v>
      </c>
      <c r="I4413" s="27" t="s">
        <v>343</v>
      </c>
      <c r="J4413" s="27" t="s">
        <v>294</v>
      </c>
      <c r="K4413" s="27" t="s">
        <v>303</v>
      </c>
      <c r="L4413" s="27" t="s">
        <v>345</v>
      </c>
      <c r="M4413" s="27" t="s">
        <v>338</v>
      </c>
      <c r="N4413" s="27" t="s">
        <v>306</v>
      </c>
      <c r="O4413" s="27" t="s">
        <v>308</v>
      </c>
      <c r="P4413" s="27">
        <v>17187.935418500001</v>
      </c>
    </row>
    <row r="4414" spans="7:16" x14ac:dyDescent="0.25">
      <c r="G4414" s="27" t="str">
        <f t="shared" si="68"/>
        <v>2019/2020GlobalEnergy SystemsMitigationAll InstrumentsAll DestinationsPrivateInstitutional Investors</v>
      </c>
      <c r="H4414" s="27" t="s">
        <v>290</v>
      </c>
      <c r="I4414" s="27" t="s">
        <v>343</v>
      </c>
      <c r="J4414" s="27" t="s">
        <v>294</v>
      </c>
      <c r="K4414" s="27" t="s">
        <v>303</v>
      </c>
      <c r="L4414" s="27" t="s">
        <v>345</v>
      </c>
      <c r="M4414" s="27" t="s">
        <v>338</v>
      </c>
      <c r="N4414" s="27" t="s">
        <v>306</v>
      </c>
      <c r="O4414" s="27" t="s">
        <v>27</v>
      </c>
      <c r="P4414" s="27">
        <v>252.32322550000001</v>
      </c>
    </row>
    <row r="4415" spans="7:16" x14ac:dyDescent="0.25">
      <c r="G4415" s="27" t="str">
        <f t="shared" si="68"/>
        <v>2019/2020GlobalEnergy SystemsMitigationAll InstrumentsAll DestinationsPrivateUnknown</v>
      </c>
      <c r="H4415" s="27" t="s">
        <v>290</v>
      </c>
      <c r="I4415" s="27" t="s">
        <v>343</v>
      </c>
      <c r="J4415" s="27" t="s">
        <v>294</v>
      </c>
      <c r="K4415" s="27" t="s">
        <v>303</v>
      </c>
      <c r="L4415" s="27" t="s">
        <v>345</v>
      </c>
      <c r="M4415" s="27" t="s">
        <v>338</v>
      </c>
      <c r="N4415" s="27" t="s">
        <v>306</v>
      </c>
      <c r="O4415" s="27" t="s">
        <v>301</v>
      </c>
      <c r="P4415" s="27">
        <v>586.38237249999997</v>
      </c>
    </row>
    <row r="4416" spans="7:16" x14ac:dyDescent="0.25">
      <c r="G4416" s="27" t="str">
        <f t="shared" si="68"/>
        <v>2019/2020GlobalEnergy SystemsMitigationAll InstrumentsAll DestinationsPublicBilateral DFI</v>
      </c>
      <c r="H4416" s="27" t="s">
        <v>290</v>
      </c>
      <c r="I4416" s="27" t="s">
        <v>343</v>
      </c>
      <c r="J4416" s="27" t="s">
        <v>294</v>
      </c>
      <c r="K4416" s="27" t="s">
        <v>303</v>
      </c>
      <c r="L4416" s="27" t="s">
        <v>345</v>
      </c>
      <c r="M4416" s="27" t="s">
        <v>338</v>
      </c>
      <c r="N4416" s="27" t="s">
        <v>309</v>
      </c>
      <c r="O4416" s="27" t="s">
        <v>31</v>
      </c>
      <c r="P4416" s="27">
        <v>290.45511295</v>
      </c>
    </row>
    <row r="4417" spans="7:16" x14ac:dyDescent="0.25">
      <c r="G4417" s="27" t="str">
        <f t="shared" si="68"/>
        <v>2019/2020GlobalEnergy SystemsMitigationAll InstrumentsAll DestinationsPublicExport Credit Agency (ECA)</v>
      </c>
      <c r="H4417" s="27" t="s">
        <v>290</v>
      </c>
      <c r="I4417" s="27" t="s">
        <v>343</v>
      </c>
      <c r="J4417" s="27" t="s">
        <v>294</v>
      </c>
      <c r="K4417" s="27" t="s">
        <v>303</v>
      </c>
      <c r="L4417" s="27" t="s">
        <v>345</v>
      </c>
      <c r="M4417" s="27" t="s">
        <v>338</v>
      </c>
      <c r="N4417" s="27" t="s">
        <v>309</v>
      </c>
      <c r="O4417" s="27" t="s">
        <v>310</v>
      </c>
      <c r="P4417" s="27">
        <v>731.87587934999999</v>
      </c>
    </row>
    <row r="4418" spans="7:16" x14ac:dyDescent="0.25">
      <c r="G4418" s="27" t="str">
        <f t="shared" si="68"/>
        <v>2019/2020GlobalEnergy SystemsMitigationAll InstrumentsAll DestinationsPublicGovernment</v>
      </c>
      <c r="H4418" s="27" t="s">
        <v>290</v>
      </c>
      <c r="I4418" s="27" t="s">
        <v>343</v>
      </c>
      <c r="J4418" s="27" t="s">
        <v>294</v>
      </c>
      <c r="K4418" s="27" t="s">
        <v>303</v>
      </c>
      <c r="L4418" s="27" t="s">
        <v>345</v>
      </c>
      <c r="M4418" s="27" t="s">
        <v>338</v>
      </c>
      <c r="N4418" s="27" t="s">
        <v>309</v>
      </c>
      <c r="O4418" s="27" t="s">
        <v>28</v>
      </c>
      <c r="P4418" s="27">
        <v>267.30990691300002</v>
      </c>
    </row>
    <row r="4419" spans="7:16" x14ac:dyDescent="0.25">
      <c r="G4419" s="27" t="str">
        <f t="shared" ref="G4419:G4482" si="69">+_xlfn.CONCAT(H4419:O4419)</f>
        <v>2019/2020GlobalEnergy SystemsMitigationAll InstrumentsAll DestinationsPublicMultilateral Climate Funds</v>
      </c>
      <c r="H4419" s="27" t="s">
        <v>290</v>
      </c>
      <c r="I4419" s="27" t="s">
        <v>343</v>
      </c>
      <c r="J4419" s="27" t="s">
        <v>294</v>
      </c>
      <c r="K4419" s="27" t="s">
        <v>303</v>
      </c>
      <c r="L4419" s="27" t="s">
        <v>345</v>
      </c>
      <c r="M4419" s="27" t="s">
        <v>338</v>
      </c>
      <c r="N4419" s="27" t="s">
        <v>309</v>
      </c>
      <c r="O4419" s="27" t="s">
        <v>29</v>
      </c>
      <c r="P4419" s="27">
        <v>0</v>
      </c>
    </row>
    <row r="4420" spans="7:16" x14ac:dyDescent="0.25">
      <c r="G4420" s="27" t="str">
        <f t="shared" si="69"/>
        <v>2019/2020GlobalEnergy SystemsMitigationAll InstrumentsAll DestinationsPublicMultilateral DFI</v>
      </c>
      <c r="H4420" s="27" t="s">
        <v>290</v>
      </c>
      <c r="I4420" s="27" t="s">
        <v>343</v>
      </c>
      <c r="J4420" s="27" t="s">
        <v>294</v>
      </c>
      <c r="K4420" s="27" t="s">
        <v>303</v>
      </c>
      <c r="L4420" s="27" t="s">
        <v>345</v>
      </c>
      <c r="M4420" s="27" t="s">
        <v>338</v>
      </c>
      <c r="N4420" s="27" t="s">
        <v>309</v>
      </c>
      <c r="O4420" s="27" t="s">
        <v>30</v>
      </c>
      <c r="P4420" s="27">
        <v>1736.16606887699</v>
      </c>
    </row>
    <row r="4421" spans="7:16" x14ac:dyDescent="0.25">
      <c r="G4421" s="27" t="str">
        <f t="shared" si="69"/>
        <v>2019/2020GlobalEnergy SystemsMitigationAll InstrumentsAll DestinationsPublicNational DFI</v>
      </c>
      <c r="H4421" s="27" t="s">
        <v>290</v>
      </c>
      <c r="I4421" s="27" t="s">
        <v>343</v>
      </c>
      <c r="J4421" s="27" t="s">
        <v>294</v>
      </c>
      <c r="K4421" s="27" t="s">
        <v>303</v>
      </c>
      <c r="L4421" s="27" t="s">
        <v>345</v>
      </c>
      <c r="M4421" s="27" t="s">
        <v>338</v>
      </c>
      <c r="N4421" s="27" t="s">
        <v>309</v>
      </c>
      <c r="O4421" s="27" t="s">
        <v>33</v>
      </c>
      <c r="P4421" s="27">
        <v>81.553110000000004</v>
      </c>
    </row>
    <row r="4422" spans="7:16" x14ac:dyDescent="0.25">
      <c r="G4422" s="27" t="str">
        <f t="shared" si="69"/>
        <v>2019/2020GlobalEnergy SystemsMitigationAll InstrumentsAll DestinationsPublicPublic Fund</v>
      </c>
      <c r="H4422" s="27" t="s">
        <v>290</v>
      </c>
      <c r="I4422" s="27" t="s">
        <v>343</v>
      </c>
      <c r="J4422" s="27" t="s">
        <v>294</v>
      </c>
      <c r="K4422" s="27" t="s">
        <v>303</v>
      </c>
      <c r="L4422" s="27" t="s">
        <v>345</v>
      </c>
      <c r="M4422" s="27" t="s">
        <v>338</v>
      </c>
      <c r="N4422" s="27" t="s">
        <v>309</v>
      </c>
      <c r="O4422" s="27" t="s">
        <v>311</v>
      </c>
      <c r="P4422" s="27">
        <v>45.748277519999903</v>
      </c>
    </row>
    <row r="4423" spans="7:16" x14ac:dyDescent="0.25">
      <c r="G4423" s="27" t="str">
        <f t="shared" si="69"/>
        <v>2019/2020GlobalEnergy SystemsMitigationAll InstrumentsAll DestinationsPublicSOE</v>
      </c>
      <c r="H4423" s="27" t="s">
        <v>290</v>
      </c>
      <c r="I4423" s="27" t="s">
        <v>343</v>
      </c>
      <c r="J4423" s="27" t="s">
        <v>294</v>
      </c>
      <c r="K4423" s="27" t="s">
        <v>303</v>
      </c>
      <c r="L4423" s="27" t="s">
        <v>345</v>
      </c>
      <c r="M4423" s="27" t="s">
        <v>338</v>
      </c>
      <c r="N4423" s="27" t="s">
        <v>309</v>
      </c>
      <c r="O4423" s="27" t="s">
        <v>34</v>
      </c>
      <c r="P4423" s="27">
        <v>401.96445089999997</v>
      </c>
    </row>
    <row r="4424" spans="7:16" x14ac:dyDescent="0.25">
      <c r="G4424" s="27" t="str">
        <f t="shared" si="69"/>
        <v>2019/2020GlobalEnergy SystemsMitigationAll InstrumentsAll DestinationsPublicState-owned FI</v>
      </c>
      <c r="H4424" s="27" t="s">
        <v>290</v>
      </c>
      <c r="I4424" s="27" t="s">
        <v>343</v>
      </c>
      <c r="J4424" s="27" t="s">
        <v>294</v>
      </c>
      <c r="K4424" s="27" t="s">
        <v>303</v>
      </c>
      <c r="L4424" s="27" t="s">
        <v>345</v>
      </c>
      <c r="M4424" s="27" t="s">
        <v>338</v>
      </c>
      <c r="N4424" s="27" t="s">
        <v>309</v>
      </c>
      <c r="O4424" s="27" t="s">
        <v>312</v>
      </c>
      <c r="P4424" s="27">
        <v>2293.4583815000001</v>
      </c>
    </row>
    <row r="4425" spans="7:16" x14ac:dyDescent="0.25">
      <c r="G4425" s="27" t="str">
        <f t="shared" si="69"/>
        <v>2019/2020GlobalEnergy SystemsMitigationAll InstrumentsAll DestinationsUnknownUnknown</v>
      </c>
      <c r="H4425" s="27" t="s">
        <v>290</v>
      </c>
      <c r="I4425" s="27" t="s">
        <v>343</v>
      </c>
      <c r="J4425" s="27" t="s">
        <v>294</v>
      </c>
      <c r="K4425" s="27" t="s">
        <v>303</v>
      </c>
      <c r="L4425" s="27" t="s">
        <v>345</v>
      </c>
      <c r="M4425" s="27" t="s">
        <v>338</v>
      </c>
      <c r="N4425" s="27" t="s">
        <v>301</v>
      </c>
      <c r="O4425" s="27" t="s">
        <v>301</v>
      </c>
      <c r="P4425" s="27">
        <v>244.4494503</v>
      </c>
    </row>
    <row r="4426" spans="7:16" x14ac:dyDescent="0.25">
      <c r="G4426" s="27" t="str">
        <f t="shared" si="69"/>
        <v>2019/2020GlobalEnergy SystemsMitigationAll InstrumentsDomesticPrivateCommercial FI</v>
      </c>
      <c r="H4426" s="27" t="s">
        <v>290</v>
      </c>
      <c r="I4426" s="27" t="s">
        <v>343</v>
      </c>
      <c r="J4426" s="27" t="s">
        <v>294</v>
      </c>
      <c r="K4426" s="27" t="s">
        <v>303</v>
      </c>
      <c r="L4426" s="27" t="s">
        <v>345</v>
      </c>
      <c r="M4426" s="27" t="s">
        <v>323</v>
      </c>
      <c r="N4426" s="27" t="s">
        <v>306</v>
      </c>
      <c r="O4426" s="27" t="s">
        <v>23</v>
      </c>
      <c r="P4426" s="27">
        <v>6221.6916389999997</v>
      </c>
    </row>
    <row r="4427" spans="7:16" x14ac:dyDescent="0.25">
      <c r="G4427" s="27" t="str">
        <f t="shared" si="69"/>
        <v>2019/2020GlobalEnergy SystemsMitigationAll InstrumentsDomesticPrivateCorporations</v>
      </c>
      <c r="H4427" s="27" t="s">
        <v>290</v>
      </c>
      <c r="I4427" s="27" t="s">
        <v>343</v>
      </c>
      <c r="J4427" s="27" t="s">
        <v>294</v>
      </c>
      <c r="K4427" s="27" t="s">
        <v>303</v>
      </c>
      <c r="L4427" s="27" t="s">
        <v>345</v>
      </c>
      <c r="M4427" s="27" t="s">
        <v>323</v>
      </c>
      <c r="N4427" s="27" t="s">
        <v>306</v>
      </c>
      <c r="O4427" s="27" t="s">
        <v>307</v>
      </c>
      <c r="P4427" s="27">
        <v>21367.9273426</v>
      </c>
    </row>
    <row r="4428" spans="7:16" x14ac:dyDescent="0.25">
      <c r="G4428" s="27" t="str">
        <f t="shared" si="69"/>
        <v>2019/2020GlobalEnergy SystemsMitigationAll InstrumentsDomesticPrivateFunds</v>
      </c>
      <c r="H4428" s="27" t="s">
        <v>290</v>
      </c>
      <c r="I4428" s="27" t="s">
        <v>343</v>
      </c>
      <c r="J4428" s="27" t="s">
        <v>294</v>
      </c>
      <c r="K4428" s="27" t="s">
        <v>303</v>
      </c>
      <c r="L4428" s="27" t="s">
        <v>345</v>
      </c>
      <c r="M4428" s="27" t="s">
        <v>323</v>
      </c>
      <c r="N4428" s="27" t="s">
        <v>306</v>
      </c>
      <c r="O4428" s="27" t="s">
        <v>25</v>
      </c>
      <c r="P4428" s="27">
        <v>70.781774999999996</v>
      </c>
    </row>
    <row r="4429" spans="7:16" x14ac:dyDescent="0.25">
      <c r="G4429" s="27" t="str">
        <f t="shared" si="69"/>
        <v>2019/2020GlobalEnergy SystemsMitigationAll InstrumentsDomesticPrivateHouseholds/Individuals</v>
      </c>
      <c r="H4429" s="27" t="s">
        <v>290</v>
      </c>
      <c r="I4429" s="27" t="s">
        <v>343</v>
      </c>
      <c r="J4429" s="27" t="s">
        <v>294</v>
      </c>
      <c r="K4429" s="27" t="s">
        <v>303</v>
      </c>
      <c r="L4429" s="27" t="s">
        <v>345</v>
      </c>
      <c r="M4429" s="27" t="s">
        <v>323</v>
      </c>
      <c r="N4429" s="27" t="s">
        <v>306</v>
      </c>
      <c r="O4429" s="27" t="s">
        <v>308</v>
      </c>
      <c r="P4429" s="27">
        <v>17187.935418500001</v>
      </c>
    </row>
    <row r="4430" spans="7:16" x14ac:dyDescent="0.25">
      <c r="G4430" s="27" t="str">
        <f t="shared" si="69"/>
        <v>2019/2020GlobalEnergy SystemsMitigationAll InstrumentsDomesticPrivateInstitutional Investors</v>
      </c>
      <c r="H4430" s="27" t="s">
        <v>290</v>
      </c>
      <c r="I4430" s="27" t="s">
        <v>343</v>
      </c>
      <c r="J4430" s="27" t="s">
        <v>294</v>
      </c>
      <c r="K4430" s="27" t="s">
        <v>303</v>
      </c>
      <c r="L4430" s="27" t="s">
        <v>345</v>
      </c>
      <c r="M4430" s="27" t="s">
        <v>323</v>
      </c>
      <c r="N4430" s="27" t="s">
        <v>306</v>
      </c>
      <c r="O4430" s="27" t="s">
        <v>27</v>
      </c>
      <c r="P4430" s="27">
        <v>172.5835495</v>
      </c>
    </row>
    <row r="4431" spans="7:16" x14ac:dyDescent="0.25">
      <c r="G4431" s="27" t="str">
        <f t="shared" si="69"/>
        <v>2019/2020GlobalEnergy SystemsMitigationAll InstrumentsDomesticPrivateUnknown</v>
      </c>
      <c r="H4431" s="27" t="s">
        <v>290</v>
      </c>
      <c r="I4431" s="27" t="s">
        <v>343</v>
      </c>
      <c r="J4431" s="27" t="s">
        <v>294</v>
      </c>
      <c r="K4431" s="27" t="s">
        <v>303</v>
      </c>
      <c r="L4431" s="27" t="s">
        <v>345</v>
      </c>
      <c r="M4431" s="27" t="s">
        <v>323</v>
      </c>
      <c r="N4431" s="27" t="s">
        <v>306</v>
      </c>
      <c r="O4431" s="27" t="s">
        <v>301</v>
      </c>
      <c r="P4431" s="27">
        <v>40.165647499999999</v>
      </c>
    </row>
    <row r="4432" spans="7:16" x14ac:dyDescent="0.25">
      <c r="G4432" s="27" t="str">
        <f t="shared" si="69"/>
        <v>2019/2020GlobalEnergy SystemsMitigationAll InstrumentsDomesticPublicExport Credit Agency (ECA)</v>
      </c>
      <c r="H4432" s="27" t="s">
        <v>290</v>
      </c>
      <c r="I4432" s="27" t="s">
        <v>343</v>
      </c>
      <c r="J4432" s="27" t="s">
        <v>294</v>
      </c>
      <c r="K4432" s="27" t="s">
        <v>303</v>
      </c>
      <c r="L4432" s="27" t="s">
        <v>345</v>
      </c>
      <c r="M4432" s="27" t="s">
        <v>323</v>
      </c>
      <c r="N4432" s="27" t="s">
        <v>309</v>
      </c>
      <c r="O4432" s="27" t="s">
        <v>310</v>
      </c>
      <c r="P4432" s="27">
        <v>16.833349999999999</v>
      </c>
    </row>
    <row r="4433" spans="7:16" x14ac:dyDescent="0.25">
      <c r="G4433" s="27" t="str">
        <f t="shared" si="69"/>
        <v>2019/2020GlobalEnergy SystemsMitigationAll InstrumentsDomesticPublicGovernment</v>
      </c>
      <c r="H4433" s="27" t="s">
        <v>290</v>
      </c>
      <c r="I4433" s="27" t="s">
        <v>343</v>
      </c>
      <c r="J4433" s="27" t="s">
        <v>294</v>
      </c>
      <c r="K4433" s="27" t="s">
        <v>303</v>
      </c>
      <c r="L4433" s="27" t="s">
        <v>345</v>
      </c>
      <c r="M4433" s="27" t="s">
        <v>323</v>
      </c>
      <c r="N4433" s="27" t="s">
        <v>309</v>
      </c>
      <c r="O4433" s="27" t="s">
        <v>28</v>
      </c>
      <c r="P4433" s="27">
        <v>162.05857349999999</v>
      </c>
    </row>
    <row r="4434" spans="7:16" x14ac:dyDescent="0.25">
      <c r="G4434" s="27" t="str">
        <f t="shared" si="69"/>
        <v>2019/2020GlobalEnergy SystemsMitigationAll InstrumentsDomesticPublicMultilateral DFI</v>
      </c>
      <c r="H4434" s="27" t="s">
        <v>290</v>
      </c>
      <c r="I4434" s="27" t="s">
        <v>343</v>
      </c>
      <c r="J4434" s="27" t="s">
        <v>294</v>
      </c>
      <c r="K4434" s="27" t="s">
        <v>303</v>
      </c>
      <c r="L4434" s="27" t="s">
        <v>345</v>
      </c>
      <c r="M4434" s="27" t="s">
        <v>323</v>
      </c>
      <c r="N4434" s="27" t="s">
        <v>309</v>
      </c>
      <c r="O4434" s="27" t="s">
        <v>30</v>
      </c>
      <c r="P4434" s="27">
        <v>61.548996473000003</v>
      </c>
    </row>
    <row r="4435" spans="7:16" x14ac:dyDescent="0.25">
      <c r="G4435" s="27" t="str">
        <f t="shared" si="69"/>
        <v>2019/2020GlobalEnergy SystemsMitigationAll InstrumentsDomesticPublicNational DFI</v>
      </c>
      <c r="H4435" s="27" t="s">
        <v>290</v>
      </c>
      <c r="I4435" s="27" t="s">
        <v>343</v>
      </c>
      <c r="J4435" s="27" t="s">
        <v>294</v>
      </c>
      <c r="K4435" s="27" t="s">
        <v>303</v>
      </c>
      <c r="L4435" s="27" t="s">
        <v>345</v>
      </c>
      <c r="M4435" s="27" t="s">
        <v>323</v>
      </c>
      <c r="N4435" s="27" t="s">
        <v>309</v>
      </c>
      <c r="O4435" s="27" t="s">
        <v>33</v>
      </c>
      <c r="P4435" s="27">
        <v>81.553110000000004</v>
      </c>
    </row>
    <row r="4436" spans="7:16" x14ac:dyDescent="0.25">
      <c r="G4436" s="27" t="str">
        <f t="shared" si="69"/>
        <v>2019/2020GlobalEnergy SystemsMitigationAll InstrumentsDomesticPublicPublic Fund</v>
      </c>
      <c r="H4436" s="27" t="s">
        <v>290</v>
      </c>
      <c r="I4436" s="27" t="s">
        <v>343</v>
      </c>
      <c r="J4436" s="27" t="s">
        <v>294</v>
      </c>
      <c r="K4436" s="27" t="s">
        <v>303</v>
      </c>
      <c r="L4436" s="27" t="s">
        <v>345</v>
      </c>
      <c r="M4436" s="27" t="s">
        <v>323</v>
      </c>
      <c r="N4436" s="27" t="s">
        <v>309</v>
      </c>
      <c r="O4436" s="27" t="s">
        <v>311</v>
      </c>
      <c r="P4436" s="27">
        <v>1.1368125</v>
      </c>
    </row>
    <row r="4437" spans="7:16" x14ac:dyDescent="0.25">
      <c r="G4437" s="27" t="str">
        <f t="shared" si="69"/>
        <v>2019/2020GlobalEnergy SystemsMitigationAll InstrumentsDomesticPublicSOE</v>
      </c>
      <c r="H4437" s="27" t="s">
        <v>290</v>
      </c>
      <c r="I4437" s="27" t="s">
        <v>343</v>
      </c>
      <c r="J4437" s="27" t="s">
        <v>294</v>
      </c>
      <c r="K4437" s="27" t="s">
        <v>303</v>
      </c>
      <c r="L4437" s="27" t="s">
        <v>345</v>
      </c>
      <c r="M4437" s="27" t="s">
        <v>323</v>
      </c>
      <c r="N4437" s="27" t="s">
        <v>309</v>
      </c>
      <c r="O4437" s="27" t="s">
        <v>34</v>
      </c>
      <c r="P4437" s="27">
        <v>303.681671399999</v>
      </c>
    </row>
    <row r="4438" spans="7:16" x14ac:dyDescent="0.25">
      <c r="G4438" s="27" t="str">
        <f t="shared" si="69"/>
        <v>2019/2020GlobalEnergy SystemsMitigationAll InstrumentsDomesticPublicState-owned FI</v>
      </c>
      <c r="H4438" s="27" t="s">
        <v>290</v>
      </c>
      <c r="I4438" s="27" t="s">
        <v>343</v>
      </c>
      <c r="J4438" s="27" t="s">
        <v>294</v>
      </c>
      <c r="K4438" s="27" t="s">
        <v>303</v>
      </c>
      <c r="L4438" s="27" t="s">
        <v>345</v>
      </c>
      <c r="M4438" s="27" t="s">
        <v>323</v>
      </c>
      <c r="N4438" s="27" t="s">
        <v>309</v>
      </c>
      <c r="O4438" s="27" t="s">
        <v>312</v>
      </c>
      <c r="P4438" s="27">
        <v>2219.8923639999998</v>
      </c>
    </row>
    <row r="4439" spans="7:16" x14ac:dyDescent="0.25">
      <c r="G4439" s="27" t="str">
        <f t="shared" si="69"/>
        <v>2019/2020GlobalEnergy SystemsMitigationAll InstrumentsDomesticUnknownUnknown</v>
      </c>
      <c r="H4439" s="27" t="s">
        <v>290</v>
      </c>
      <c r="I4439" s="27" t="s">
        <v>343</v>
      </c>
      <c r="J4439" s="27" t="s">
        <v>294</v>
      </c>
      <c r="K4439" s="27" t="s">
        <v>303</v>
      </c>
      <c r="L4439" s="27" t="s">
        <v>345</v>
      </c>
      <c r="M4439" s="27" t="s">
        <v>323</v>
      </c>
      <c r="N4439" s="27" t="s">
        <v>301</v>
      </c>
      <c r="O4439" s="27" t="s">
        <v>301</v>
      </c>
      <c r="P4439" s="27">
        <v>40.374000000000002</v>
      </c>
    </row>
    <row r="4440" spans="7:16" x14ac:dyDescent="0.25">
      <c r="G4440" s="27" t="str">
        <f t="shared" si="69"/>
        <v>2019/2020GlobalEnergy SystemsMitigationAll InstrumentsInternationalPrivateCommercial FI</v>
      </c>
      <c r="H4440" s="27" t="s">
        <v>290</v>
      </c>
      <c r="I4440" s="27" t="s">
        <v>343</v>
      </c>
      <c r="J4440" s="27" t="s">
        <v>294</v>
      </c>
      <c r="K4440" s="27" t="s">
        <v>303</v>
      </c>
      <c r="L4440" s="27" t="s">
        <v>345</v>
      </c>
      <c r="M4440" s="27" t="s">
        <v>324</v>
      </c>
      <c r="N4440" s="27" t="s">
        <v>306</v>
      </c>
      <c r="O4440" s="27" t="s">
        <v>23</v>
      </c>
      <c r="P4440" s="27">
        <v>976.08870249999995</v>
      </c>
    </row>
    <row r="4441" spans="7:16" x14ac:dyDescent="0.25">
      <c r="G4441" s="27" t="str">
        <f t="shared" si="69"/>
        <v>2019/2020GlobalEnergy SystemsMitigationAll InstrumentsInternationalPrivateCorporations</v>
      </c>
      <c r="H4441" s="27" t="s">
        <v>290</v>
      </c>
      <c r="I4441" s="27" t="s">
        <v>343</v>
      </c>
      <c r="J4441" s="27" t="s">
        <v>294</v>
      </c>
      <c r="K4441" s="27" t="s">
        <v>303</v>
      </c>
      <c r="L4441" s="27" t="s">
        <v>345</v>
      </c>
      <c r="M4441" s="27" t="s">
        <v>324</v>
      </c>
      <c r="N4441" s="27" t="s">
        <v>306</v>
      </c>
      <c r="O4441" s="27" t="s">
        <v>307</v>
      </c>
      <c r="P4441" s="27">
        <v>1582.670677456</v>
      </c>
    </row>
    <row r="4442" spans="7:16" x14ac:dyDescent="0.25">
      <c r="G4442" s="27" t="str">
        <f t="shared" si="69"/>
        <v>2019/2020GlobalEnergy SystemsMitigationAll InstrumentsInternationalPrivateFunds</v>
      </c>
      <c r="H4442" s="27" t="s">
        <v>290</v>
      </c>
      <c r="I4442" s="27" t="s">
        <v>343</v>
      </c>
      <c r="J4442" s="27" t="s">
        <v>294</v>
      </c>
      <c r="K4442" s="27" t="s">
        <v>303</v>
      </c>
      <c r="L4442" s="27" t="s">
        <v>345</v>
      </c>
      <c r="M4442" s="27" t="s">
        <v>324</v>
      </c>
      <c r="N4442" s="27" t="s">
        <v>306</v>
      </c>
      <c r="O4442" s="27" t="s">
        <v>25</v>
      </c>
      <c r="P4442" s="27">
        <v>388.60927249999997</v>
      </c>
    </row>
    <row r="4443" spans="7:16" x14ac:dyDescent="0.25">
      <c r="G4443" s="27" t="str">
        <f t="shared" si="69"/>
        <v>2019/2020GlobalEnergy SystemsMitigationAll InstrumentsInternationalPrivateInstitutional Investors</v>
      </c>
      <c r="H4443" s="27" t="s">
        <v>290</v>
      </c>
      <c r="I4443" s="27" t="s">
        <v>343</v>
      </c>
      <c r="J4443" s="27" t="s">
        <v>294</v>
      </c>
      <c r="K4443" s="27" t="s">
        <v>303</v>
      </c>
      <c r="L4443" s="27" t="s">
        <v>345</v>
      </c>
      <c r="M4443" s="27" t="s">
        <v>324</v>
      </c>
      <c r="N4443" s="27" t="s">
        <v>306</v>
      </c>
      <c r="O4443" s="27" t="s">
        <v>27</v>
      </c>
      <c r="P4443" s="27">
        <v>79.739676000000003</v>
      </c>
    </row>
    <row r="4444" spans="7:16" x14ac:dyDescent="0.25">
      <c r="G4444" s="27" t="str">
        <f t="shared" si="69"/>
        <v>2019/2020GlobalEnergy SystemsMitigationAll InstrumentsInternationalPrivateUnknown</v>
      </c>
      <c r="H4444" s="27" t="s">
        <v>290</v>
      </c>
      <c r="I4444" s="27" t="s">
        <v>343</v>
      </c>
      <c r="J4444" s="27" t="s">
        <v>294</v>
      </c>
      <c r="K4444" s="27" t="s">
        <v>303</v>
      </c>
      <c r="L4444" s="27" t="s">
        <v>345</v>
      </c>
      <c r="M4444" s="27" t="s">
        <v>324</v>
      </c>
      <c r="N4444" s="27" t="s">
        <v>306</v>
      </c>
      <c r="O4444" s="27" t="s">
        <v>301</v>
      </c>
      <c r="P4444" s="27">
        <v>546.216725</v>
      </c>
    </row>
    <row r="4445" spans="7:16" x14ac:dyDescent="0.25">
      <c r="G4445" s="27" t="str">
        <f t="shared" si="69"/>
        <v>2019/2020GlobalEnergy SystemsMitigationAll InstrumentsInternationalPublicBilateral DFI</v>
      </c>
      <c r="H4445" s="27" t="s">
        <v>290</v>
      </c>
      <c r="I4445" s="27" t="s">
        <v>343</v>
      </c>
      <c r="J4445" s="27" t="s">
        <v>294</v>
      </c>
      <c r="K4445" s="27" t="s">
        <v>303</v>
      </c>
      <c r="L4445" s="27" t="s">
        <v>345</v>
      </c>
      <c r="M4445" s="27" t="s">
        <v>324</v>
      </c>
      <c r="N4445" s="27" t="s">
        <v>309</v>
      </c>
      <c r="O4445" s="27" t="s">
        <v>31</v>
      </c>
      <c r="P4445" s="27">
        <v>290.45511295</v>
      </c>
    </row>
    <row r="4446" spans="7:16" x14ac:dyDescent="0.25">
      <c r="G4446" s="27" t="str">
        <f t="shared" si="69"/>
        <v>2019/2020GlobalEnergy SystemsMitigationAll InstrumentsInternationalPublicExport Credit Agency (ECA)</v>
      </c>
      <c r="H4446" s="27" t="s">
        <v>290</v>
      </c>
      <c r="I4446" s="27" t="s">
        <v>343</v>
      </c>
      <c r="J4446" s="27" t="s">
        <v>294</v>
      </c>
      <c r="K4446" s="27" t="s">
        <v>303</v>
      </c>
      <c r="L4446" s="27" t="s">
        <v>345</v>
      </c>
      <c r="M4446" s="27" t="s">
        <v>324</v>
      </c>
      <c r="N4446" s="27" t="s">
        <v>309</v>
      </c>
      <c r="O4446" s="27" t="s">
        <v>310</v>
      </c>
      <c r="P4446" s="27">
        <v>715.04252935</v>
      </c>
    </row>
    <row r="4447" spans="7:16" x14ac:dyDescent="0.25">
      <c r="G4447" s="27" t="str">
        <f t="shared" si="69"/>
        <v>2019/2020GlobalEnergy SystemsMitigationAll InstrumentsInternationalPublicGovernment</v>
      </c>
      <c r="H4447" s="27" t="s">
        <v>290</v>
      </c>
      <c r="I4447" s="27" t="s">
        <v>343</v>
      </c>
      <c r="J4447" s="27" t="s">
        <v>294</v>
      </c>
      <c r="K4447" s="27" t="s">
        <v>303</v>
      </c>
      <c r="L4447" s="27" t="s">
        <v>345</v>
      </c>
      <c r="M4447" s="27" t="s">
        <v>324</v>
      </c>
      <c r="N4447" s="27" t="s">
        <v>309</v>
      </c>
      <c r="O4447" s="27" t="s">
        <v>28</v>
      </c>
      <c r="P4447" s="27">
        <v>105.251333413</v>
      </c>
    </row>
    <row r="4448" spans="7:16" x14ac:dyDescent="0.25">
      <c r="G4448" s="27" t="str">
        <f t="shared" si="69"/>
        <v>2019/2020GlobalEnergy SystemsMitigationAll InstrumentsInternationalPublicMultilateral Climate Funds</v>
      </c>
      <c r="H4448" s="27" t="s">
        <v>290</v>
      </c>
      <c r="I4448" s="27" t="s">
        <v>343</v>
      </c>
      <c r="J4448" s="27" t="s">
        <v>294</v>
      </c>
      <c r="K4448" s="27" t="s">
        <v>303</v>
      </c>
      <c r="L4448" s="27" t="s">
        <v>345</v>
      </c>
      <c r="M4448" s="27" t="s">
        <v>324</v>
      </c>
      <c r="N4448" s="27" t="s">
        <v>309</v>
      </c>
      <c r="O4448" s="27" t="s">
        <v>29</v>
      </c>
      <c r="P4448" s="27">
        <v>0</v>
      </c>
    </row>
    <row r="4449" spans="7:16" x14ac:dyDescent="0.25">
      <c r="G4449" s="27" t="str">
        <f t="shared" si="69"/>
        <v>2019/2020GlobalEnergy SystemsMitigationAll InstrumentsInternationalPublicMultilateral DFI</v>
      </c>
      <c r="H4449" s="27" t="s">
        <v>290</v>
      </c>
      <c r="I4449" s="27" t="s">
        <v>343</v>
      </c>
      <c r="J4449" s="27" t="s">
        <v>294</v>
      </c>
      <c r="K4449" s="27" t="s">
        <v>303</v>
      </c>
      <c r="L4449" s="27" t="s">
        <v>345</v>
      </c>
      <c r="M4449" s="27" t="s">
        <v>324</v>
      </c>
      <c r="N4449" s="27" t="s">
        <v>309</v>
      </c>
      <c r="O4449" s="27" t="s">
        <v>30</v>
      </c>
      <c r="P4449" s="27">
        <v>1674.6170724039901</v>
      </c>
    </row>
    <row r="4450" spans="7:16" x14ac:dyDescent="0.25">
      <c r="G4450" s="27" t="str">
        <f t="shared" si="69"/>
        <v>2019/2020GlobalEnergy SystemsMitigationAll InstrumentsInternationalPublicNational DFI</v>
      </c>
      <c r="H4450" s="27" t="s">
        <v>290</v>
      </c>
      <c r="I4450" s="27" t="s">
        <v>343</v>
      </c>
      <c r="J4450" s="27" t="s">
        <v>294</v>
      </c>
      <c r="K4450" s="27" t="s">
        <v>303</v>
      </c>
      <c r="L4450" s="27" t="s">
        <v>345</v>
      </c>
      <c r="M4450" s="27" t="s">
        <v>324</v>
      </c>
      <c r="N4450" s="27" t="s">
        <v>309</v>
      </c>
      <c r="O4450" s="27" t="s">
        <v>33</v>
      </c>
      <c r="P4450" s="27">
        <v>0</v>
      </c>
    </row>
    <row r="4451" spans="7:16" x14ac:dyDescent="0.25">
      <c r="G4451" s="27" t="str">
        <f t="shared" si="69"/>
        <v>2019/2020GlobalEnergy SystemsMitigationAll InstrumentsInternationalPublicPublic Fund</v>
      </c>
      <c r="H4451" s="27" t="s">
        <v>290</v>
      </c>
      <c r="I4451" s="27" t="s">
        <v>343</v>
      </c>
      <c r="J4451" s="27" t="s">
        <v>294</v>
      </c>
      <c r="K4451" s="27" t="s">
        <v>303</v>
      </c>
      <c r="L4451" s="27" t="s">
        <v>345</v>
      </c>
      <c r="M4451" s="27" t="s">
        <v>324</v>
      </c>
      <c r="N4451" s="27" t="s">
        <v>309</v>
      </c>
      <c r="O4451" s="27" t="s">
        <v>311</v>
      </c>
      <c r="P4451" s="27">
        <v>44.611465019999997</v>
      </c>
    </row>
    <row r="4452" spans="7:16" x14ac:dyDescent="0.25">
      <c r="G4452" s="27" t="str">
        <f t="shared" si="69"/>
        <v>2019/2020GlobalEnergy SystemsMitigationAll InstrumentsInternationalPublicSOE</v>
      </c>
      <c r="H4452" s="27" t="s">
        <v>290</v>
      </c>
      <c r="I4452" s="27" t="s">
        <v>343</v>
      </c>
      <c r="J4452" s="27" t="s">
        <v>294</v>
      </c>
      <c r="K4452" s="27" t="s">
        <v>303</v>
      </c>
      <c r="L4452" s="27" t="s">
        <v>345</v>
      </c>
      <c r="M4452" s="27" t="s">
        <v>324</v>
      </c>
      <c r="N4452" s="27" t="s">
        <v>309</v>
      </c>
      <c r="O4452" s="27" t="s">
        <v>34</v>
      </c>
      <c r="P4452" s="27">
        <v>98.282779500000004</v>
      </c>
    </row>
    <row r="4453" spans="7:16" x14ac:dyDescent="0.25">
      <c r="G4453" s="27" t="str">
        <f t="shared" si="69"/>
        <v>2019/2020GlobalEnergy SystemsMitigationAll InstrumentsInternationalPublicState-owned FI</v>
      </c>
      <c r="H4453" s="27" t="s">
        <v>290</v>
      </c>
      <c r="I4453" s="27" t="s">
        <v>343</v>
      </c>
      <c r="J4453" s="27" t="s">
        <v>294</v>
      </c>
      <c r="K4453" s="27" t="s">
        <v>303</v>
      </c>
      <c r="L4453" s="27" t="s">
        <v>345</v>
      </c>
      <c r="M4453" s="27" t="s">
        <v>324</v>
      </c>
      <c r="N4453" s="27" t="s">
        <v>309</v>
      </c>
      <c r="O4453" s="27" t="s">
        <v>312</v>
      </c>
      <c r="P4453" s="27">
        <v>73.566017500000001</v>
      </c>
    </row>
    <row r="4454" spans="7:16" x14ac:dyDescent="0.25">
      <c r="G4454" s="27" t="str">
        <f t="shared" si="69"/>
        <v>2019/2020GlobalEnergy SystemsMitigationAll InstrumentsInternationalUnknownUnknown</v>
      </c>
      <c r="H4454" s="27" t="s">
        <v>290</v>
      </c>
      <c r="I4454" s="27" t="s">
        <v>343</v>
      </c>
      <c r="J4454" s="27" t="s">
        <v>294</v>
      </c>
      <c r="K4454" s="27" t="s">
        <v>303</v>
      </c>
      <c r="L4454" s="27" t="s">
        <v>345</v>
      </c>
      <c r="M4454" s="27" t="s">
        <v>324</v>
      </c>
      <c r="N4454" s="27" t="s">
        <v>301</v>
      </c>
      <c r="O4454" s="27" t="s">
        <v>301</v>
      </c>
      <c r="P4454" s="27">
        <v>204.0754503</v>
      </c>
    </row>
    <row r="4455" spans="7:16" x14ac:dyDescent="0.25">
      <c r="G4455" s="27" t="str">
        <f t="shared" si="69"/>
        <v>2019/2020GlobalEnergy SystemsMitigationAll InstrumentsUnknownPrivateCommercial FI</v>
      </c>
      <c r="H4455" s="27" t="s">
        <v>290</v>
      </c>
      <c r="I4455" s="27" t="s">
        <v>343</v>
      </c>
      <c r="J4455" s="27" t="s">
        <v>294</v>
      </c>
      <c r="K4455" s="27" t="s">
        <v>303</v>
      </c>
      <c r="L4455" s="27" t="s">
        <v>345</v>
      </c>
      <c r="M4455" s="27" t="s">
        <v>301</v>
      </c>
      <c r="N4455" s="27" t="s">
        <v>306</v>
      </c>
      <c r="O4455" s="27" t="s">
        <v>23</v>
      </c>
      <c r="P4455" s="27">
        <v>85.73</v>
      </c>
    </row>
    <row r="4456" spans="7:16" x14ac:dyDescent="0.25">
      <c r="G4456" s="27" t="str">
        <f t="shared" si="69"/>
        <v>2019/2020GlobalEnergy SystemsMitigationBalance sheet financing (debt portion)All DestinationsPrivateCommercial FI</v>
      </c>
      <c r="H4456" s="27" t="s">
        <v>290</v>
      </c>
      <c r="I4456" s="27" t="s">
        <v>343</v>
      </c>
      <c r="J4456" s="27" t="s">
        <v>294</v>
      </c>
      <c r="K4456" s="27" t="s">
        <v>303</v>
      </c>
      <c r="L4456" s="27" t="s">
        <v>333</v>
      </c>
      <c r="M4456" s="27" t="s">
        <v>338</v>
      </c>
      <c r="N4456" s="27" t="s">
        <v>306</v>
      </c>
      <c r="O4456" s="27" t="s">
        <v>23</v>
      </c>
      <c r="P4456" s="27">
        <v>4690.0653839999904</v>
      </c>
    </row>
    <row r="4457" spans="7:16" x14ac:dyDescent="0.25">
      <c r="G4457" s="27" t="str">
        <f t="shared" si="69"/>
        <v>2019/2020GlobalEnergy SystemsMitigationBalance sheet financing (debt portion)All DestinationsPublicNational DFI</v>
      </c>
      <c r="H4457" s="27" t="s">
        <v>290</v>
      </c>
      <c r="I4457" s="27" t="s">
        <v>343</v>
      </c>
      <c r="J4457" s="27" t="s">
        <v>294</v>
      </c>
      <c r="K4457" s="27" t="s">
        <v>303</v>
      </c>
      <c r="L4457" s="27" t="s">
        <v>333</v>
      </c>
      <c r="M4457" s="27" t="s">
        <v>338</v>
      </c>
      <c r="N4457" s="27" t="s">
        <v>309</v>
      </c>
      <c r="O4457" s="27" t="s">
        <v>33</v>
      </c>
      <c r="P4457" s="27">
        <v>0</v>
      </c>
    </row>
    <row r="4458" spans="7:16" x14ac:dyDescent="0.25">
      <c r="G4458" s="27" t="str">
        <f t="shared" si="69"/>
        <v>2019/2020GlobalEnergy SystemsMitigationBalance sheet financing (debt portion)All DestinationsPublicState-owned FI</v>
      </c>
      <c r="H4458" s="27" t="s">
        <v>290</v>
      </c>
      <c r="I4458" s="27" t="s">
        <v>343</v>
      </c>
      <c r="J4458" s="27" t="s">
        <v>294</v>
      </c>
      <c r="K4458" s="27" t="s">
        <v>303</v>
      </c>
      <c r="L4458" s="27" t="s">
        <v>333</v>
      </c>
      <c r="M4458" s="27" t="s">
        <v>338</v>
      </c>
      <c r="N4458" s="27" t="s">
        <v>309</v>
      </c>
      <c r="O4458" s="27" t="s">
        <v>312</v>
      </c>
      <c r="P4458" s="27">
        <v>1975.442335</v>
      </c>
    </row>
    <row r="4459" spans="7:16" x14ac:dyDescent="0.25">
      <c r="G4459" s="27" t="str">
        <f t="shared" si="69"/>
        <v>2019/2020GlobalEnergy SystemsMitigationBalance sheet financing (debt portion)DomesticPrivateCommercial FI</v>
      </c>
      <c r="H4459" s="27" t="s">
        <v>290</v>
      </c>
      <c r="I4459" s="27" t="s">
        <v>343</v>
      </c>
      <c r="J4459" s="27" t="s">
        <v>294</v>
      </c>
      <c r="K4459" s="27" t="s">
        <v>303</v>
      </c>
      <c r="L4459" s="27" t="s">
        <v>333</v>
      </c>
      <c r="M4459" s="27" t="s">
        <v>323</v>
      </c>
      <c r="N4459" s="27" t="s">
        <v>306</v>
      </c>
      <c r="O4459" s="27" t="s">
        <v>23</v>
      </c>
      <c r="P4459" s="27">
        <v>4690.0653839999904</v>
      </c>
    </row>
    <row r="4460" spans="7:16" x14ac:dyDescent="0.25">
      <c r="G4460" s="27" t="str">
        <f t="shared" si="69"/>
        <v>2019/2020GlobalEnergy SystemsMitigationBalance sheet financing (debt portion)DomesticPublicNational DFI</v>
      </c>
      <c r="H4460" s="27" t="s">
        <v>290</v>
      </c>
      <c r="I4460" s="27" t="s">
        <v>343</v>
      </c>
      <c r="J4460" s="27" t="s">
        <v>294</v>
      </c>
      <c r="K4460" s="27" t="s">
        <v>303</v>
      </c>
      <c r="L4460" s="27" t="s">
        <v>333</v>
      </c>
      <c r="M4460" s="27" t="s">
        <v>323</v>
      </c>
      <c r="N4460" s="27" t="s">
        <v>309</v>
      </c>
      <c r="O4460" s="27" t="s">
        <v>33</v>
      </c>
      <c r="P4460" s="27">
        <v>0</v>
      </c>
    </row>
    <row r="4461" spans="7:16" x14ac:dyDescent="0.25">
      <c r="G4461" s="27" t="str">
        <f t="shared" si="69"/>
        <v>2019/2020GlobalEnergy SystemsMitigationBalance sheet financing (debt portion)DomesticPublicState-owned FI</v>
      </c>
      <c r="H4461" s="27" t="s">
        <v>290</v>
      </c>
      <c r="I4461" s="27" t="s">
        <v>343</v>
      </c>
      <c r="J4461" s="27" t="s">
        <v>294</v>
      </c>
      <c r="K4461" s="27" t="s">
        <v>303</v>
      </c>
      <c r="L4461" s="27" t="s">
        <v>333</v>
      </c>
      <c r="M4461" s="27" t="s">
        <v>323</v>
      </c>
      <c r="N4461" s="27" t="s">
        <v>309</v>
      </c>
      <c r="O4461" s="27" t="s">
        <v>312</v>
      </c>
      <c r="P4461" s="27">
        <v>1975.442335</v>
      </c>
    </row>
    <row r="4462" spans="7:16" x14ac:dyDescent="0.25">
      <c r="G4462" s="27" t="str">
        <f t="shared" si="69"/>
        <v>2019/2020GlobalEnergy SystemsMitigationBalance sheet financing (debt portion)InternationalPrivateCommercial FI</v>
      </c>
      <c r="H4462" s="27" t="s">
        <v>290</v>
      </c>
      <c r="I4462" s="27" t="s">
        <v>343</v>
      </c>
      <c r="J4462" s="27" t="s">
        <v>294</v>
      </c>
      <c r="K4462" s="27" t="s">
        <v>303</v>
      </c>
      <c r="L4462" s="27" t="s">
        <v>333</v>
      </c>
      <c r="M4462" s="27" t="s">
        <v>324</v>
      </c>
      <c r="N4462" s="27" t="s">
        <v>306</v>
      </c>
      <c r="O4462" s="27" t="s">
        <v>23</v>
      </c>
      <c r="P4462" s="27">
        <v>0</v>
      </c>
    </row>
    <row r="4463" spans="7:16" x14ac:dyDescent="0.25">
      <c r="G4463" s="27" t="str">
        <f t="shared" si="69"/>
        <v>2019/2020GlobalEnergy SystemsMitigationBalance sheet financing (debt portion)InternationalPublicNational DFI</v>
      </c>
      <c r="H4463" s="27" t="s">
        <v>290</v>
      </c>
      <c r="I4463" s="27" t="s">
        <v>343</v>
      </c>
      <c r="J4463" s="27" t="s">
        <v>294</v>
      </c>
      <c r="K4463" s="27" t="s">
        <v>303</v>
      </c>
      <c r="L4463" s="27" t="s">
        <v>333</v>
      </c>
      <c r="M4463" s="27" t="s">
        <v>324</v>
      </c>
      <c r="N4463" s="27" t="s">
        <v>309</v>
      </c>
      <c r="O4463" s="27" t="s">
        <v>33</v>
      </c>
      <c r="P4463" s="27">
        <v>0</v>
      </c>
    </row>
    <row r="4464" spans="7:16" x14ac:dyDescent="0.25">
      <c r="G4464" s="27" t="str">
        <f t="shared" si="69"/>
        <v>2019/2020GlobalEnergy SystemsMitigationBalance sheet financing (debt portion)InternationalPublicState-owned FI</v>
      </c>
      <c r="H4464" s="27" t="s">
        <v>290</v>
      </c>
      <c r="I4464" s="27" t="s">
        <v>343</v>
      </c>
      <c r="J4464" s="27" t="s">
        <v>294</v>
      </c>
      <c r="K4464" s="27" t="s">
        <v>303</v>
      </c>
      <c r="L4464" s="27" t="s">
        <v>333</v>
      </c>
      <c r="M4464" s="27" t="s">
        <v>324</v>
      </c>
      <c r="N4464" s="27" t="s">
        <v>309</v>
      </c>
      <c r="O4464" s="27" t="s">
        <v>312</v>
      </c>
      <c r="P4464" s="27">
        <v>0</v>
      </c>
    </row>
    <row r="4465" spans="7:16" x14ac:dyDescent="0.25">
      <c r="G4465" s="27" t="str">
        <f t="shared" si="69"/>
        <v>2019/2020GlobalEnergy SystemsMitigationBalance sheet financing (equity portion)All DestinationsPrivateCommercial FI</v>
      </c>
      <c r="H4465" s="27" t="s">
        <v>290</v>
      </c>
      <c r="I4465" s="27" t="s">
        <v>343</v>
      </c>
      <c r="J4465" s="27" t="s">
        <v>294</v>
      </c>
      <c r="K4465" s="27" t="s">
        <v>303</v>
      </c>
      <c r="L4465" s="27" t="s">
        <v>334</v>
      </c>
      <c r="M4465" s="27" t="s">
        <v>338</v>
      </c>
      <c r="N4465" s="27" t="s">
        <v>306</v>
      </c>
      <c r="O4465" s="27" t="s">
        <v>23</v>
      </c>
      <c r="P4465" s="27">
        <v>60.612828</v>
      </c>
    </row>
    <row r="4466" spans="7:16" x14ac:dyDescent="0.25">
      <c r="G4466" s="27" t="str">
        <f t="shared" si="69"/>
        <v>2019/2020GlobalEnergy SystemsMitigationBalance sheet financing (equity portion)All DestinationsPrivateCorporations</v>
      </c>
      <c r="H4466" s="27" t="s">
        <v>290</v>
      </c>
      <c r="I4466" s="27" t="s">
        <v>343</v>
      </c>
      <c r="J4466" s="27" t="s">
        <v>294</v>
      </c>
      <c r="K4466" s="27" t="s">
        <v>303</v>
      </c>
      <c r="L4466" s="27" t="s">
        <v>334</v>
      </c>
      <c r="M4466" s="27" t="s">
        <v>338</v>
      </c>
      <c r="N4466" s="27" t="s">
        <v>306</v>
      </c>
      <c r="O4466" s="27" t="s">
        <v>307</v>
      </c>
      <c r="P4466" s="27">
        <v>20411.172489799999</v>
      </c>
    </row>
    <row r="4467" spans="7:16" x14ac:dyDescent="0.25">
      <c r="G4467" s="27" t="str">
        <f t="shared" si="69"/>
        <v>2019/2020GlobalEnergy SystemsMitigationBalance sheet financing (equity portion)All DestinationsPrivateFunds</v>
      </c>
      <c r="H4467" s="27" t="s">
        <v>290</v>
      </c>
      <c r="I4467" s="27" t="s">
        <v>343</v>
      </c>
      <c r="J4467" s="27" t="s">
        <v>294</v>
      </c>
      <c r="K4467" s="27" t="s">
        <v>303</v>
      </c>
      <c r="L4467" s="27" t="s">
        <v>334</v>
      </c>
      <c r="M4467" s="27" t="s">
        <v>338</v>
      </c>
      <c r="N4467" s="27" t="s">
        <v>306</v>
      </c>
      <c r="O4467" s="27" t="s">
        <v>25</v>
      </c>
      <c r="P4467" s="27">
        <v>111.295835</v>
      </c>
    </row>
    <row r="4468" spans="7:16" x14ac:dyDescent="0.25">
      <c r="G4468" s="27" t="str">
        <f t="shared" si="69"/>
        <v>2019/2020GlobalEnergy SystemsMitigationBalance sheet financing (equity portion)All DestinationsPrivateHouseholds/Individuals</v>
      </c>
      <c r="H4468" s="27" t="s">
        <v>290</v>
      </c>
      <c r="I4468" s="27" t="s">
        <v>343</v>
      </c>
      <c r="J4468" s="27" t="s">
        <v>294</v>
      </c>
      <c r="K4468" s="27" t="s">
        <v>303</v>
      </c>
      <c r="L4468" s="27" t="s">
        <v>334</v>
      </c>
      <c r="M4468" s="27" t="s">
        <v>338</v>
      </c>
      <c r="N4468" s="27" t="s">
        <v>306</v>
      </c>
      <c r="O4468" s="27" t="s">
        <v>308</v>
      </c>
      <c r="P4468" s="27">
        <v>17187.935418500001</v>
      </c>
    </row>
    <row r="4469" spans="7:16" x14ac:dyDescent="0.25">
      <c r="G4469" s="27" t="str">
        <f t="shared" si="69"/>
        <v>2019/2020GlobalEnergy SystemsMitigationBalance sheet financing (equity portion)All DestinationsPrivateInstitutional Investors</v>
      </c>
      <c r="H4469" s="27" t="s">
        <v>290</v>
      </c>
      <c r="I4469" s="27" t="s">
        <v>343</v>
      </c>
      <c r="J4469" s="27" t="s">
        <v>294</v>
      </c>
      <c r="K4469" s="27" t="s">
        <v>303</v>
      </c>
      <c r="L4469" s="27" t="s">
        <v>334</v>
      </c>
      <c r="M4469" s="27" t="s">
        <v>338</v>
      </c>
      <c r="N4469" s="27" t="s">
        <v>306</v>
      </c>
      <c r="O4469" s="27" t="s">
        <v>27</v>
      </c>
      <c r="P4469" s="27">
        <v>39.908977499999999</v>
      </c>
    </row>
    <row r="4470" spans="7:16" x14ac:dyDescent="0.25">
      <c r="G4470" s="27" t="str">
        <f t="shared" si="69"/>
        <v>2019/2020GlobalEnergy SystemsMitigationBalance sheet financing (equity portion)All DestinationsPrivateUnknown</v>
      </c>
      <c r="H4470" s="27" t="s">
        <v>290</v>
      </c>
      <c r="I4470" s="27" t="s">
        <v>343</v>
      </c>
      <c r="J4470" s="27" t="s">
        <v>294</v>
      </c>
      <c r="K4470" s="27" t="s">
        <v>303</v>
      </c>
      <c r="L4470" s="27" t="s">
        <v>334</v>
      </c>
      <c r="M4470" s="27" t="s">
        <v>338</v>
      </c>
      <c r="N4470" s="27" t="s">
        <v>306</v>
      </c>
      <c r="O4470" s="27" t="s">
        <v>301</v>
      </c>
      <c r="P4470" s="27">
        <v>39.941772499999999</v>
      </c>
    </row>
    <row r="4471" spans="7:16" x14ac:dyDescent="0.25">
      <c r="G4471" s="27" t="str">
        <f t="shared" si="69"/>
        <v>2019/2020GlobalEnergy SystemsMitigationBalance sheet financing (equity portion)All DestinationsPublicGovernment</v>
      </c>
      <c r="H4471" s="27" t="s">
        <v>290</v>
      </c>
      <c r="I4471" s="27" t="s">
        <v>343</v>
      </c>
      <c r="J4471" s="27" t="s">
        <v>294</v>
      </c>
      <c r="K4471" s="27" t="s">
        <v>303</v>
      </c>
      <c r="L4471" s="27" t="s">
        <v>334</v>
      </c>
      <c r="M4471" s="27" t="s">
        <v>338</v>
      </c>
      <c r="N4471" s="27" t="s">
        <v>309</v>
      </c>
      <c r="O4471" s="27" t="s">
        <v>28</v>
      </c>
      <c r="P4471" s="27">
        <v>99.652403500000005</v>
      </c>
    </row>
    <row r="4472" spans="7:16" x14ac:dyDescent="0.25">
      <c r="G4472" s="27" t="str">
        <f t="shared" si="69"/>
        <v>2019/2020GlobalEnergy SystemsMitigationBalance sheet financing (equity portion)All DestinationsPublicMultilateral DFI</v>
      </c>
      <c r="H4472" s="27" t="s">
        <v>290</v>
      </c>
      <c r="I4472" s="27" t="s">
        <v>343</v>
      </c>
      <c r="J4472" s="27" t="s">
        <v>294</v>
      </c>
      <c r="K4472" s="27" t="s">
        <v>303</v>
      </c>
      <c r="L4472" s="27" t="s">
        <v>334</v>
      </c>
      <c r="M4472" s="27" t="s">
        <v>338</v>
      </c>
      <c r="N4472" s="27" t="s">
        <v>309</v>
      </c>
      <c r="O4472" s="27" t="s">
        <v>30</v>
      </c>
      <c r="P4472" s="27">
        <v>0</v>
      </c>
    </row>
    <row r="4473" spans="7:16" x14ac:dyDescent="0.25">
      <c r="G4473" s="27" t="str">
        <f t="shared" si="69"/>
        <v>2019/2020GlobalEnergy SystemsMitigationBalance sheet financing (equity portion)All DestinationsPublicNational DFI</v>
      </c>
      <c r="H4473" s="27" t="s">
        <v>290</v>
      </c>
      <c r="I4473" s="27" t="s">
        <v>343</v>
      </c>
      <c r="J4473" s="27" t="s">
        <v>294</v>
      </c>
      <c r="K4473" s="27" t="s">
        <v>303</v>
      </c>
      <c r="L4473" s="27" t="s">
        <v>334</v>
      </c>
      <c r="M4473" s="27" t="s">
        <v>338</v>
      </c>
      <c r="N4473" s="27" t="s">
        <v>309</v>
      </c>
      <c r="O4473" s="27" t="s">
        <v>33</v>
      </c>
      <c r="P4473" s="27">
        <v>0</v>
      </c>
    </row>
    <row r="4474" spans="7:16" x14ac:dyDescent="0.25">
      <c r="G4474" s="27" t="str">
        <f t="shared" si="69"/>
        <v>2019/2020GlobalEnergy SystemsMitigationBalance sheet financing (equity portion)All DestinationsPublicPublic Fund</v>
      </c>
      <c r="H4474" s="27" t="s">
        <v>290</v>
      </c>
      <c r="I4474" s="27" t="s">
        <v>343</v>
      </c>
      <c r="J4474" s="27" t="s">
        <v>294</v>
      </c>
      <c r="K4474" s="27" t="s">
        <v>303</v>
      </c>
      <c r="L4474" s="27" t="s">
        <v>334</v>
      </c>
      <c r="M4474" s="27" t="s">
        <v>338</v>
      </c>
      <c r="N4474" s="27" t="s">
        <v>309</v>
      </c>
      <c r="O4474" s="27" t="s">
        <v>311</v>
      </c>
      <c r="P4474" s="27">
        <v>1.1368125</v>
      </c>
    </row>
    <row r="4475" spans="7:16" x14ac:dyDescent="0.25">
      <c r="G4475" s="27" t="str">
        <f t="shared" si="69"/>
        <v>2019/2020GlobalEnergy SystemsMitigationBalance sheet financing (equity portion)All DestinationsPublicSOE</v>
      </c>
      <c r="H4475" s="27" t="s">
        <v>290</v>
      </c>
      <c r="I4475" s="27" t="s">
        <v>343</v>
      </c>
      <c r="J4475" s="27" t="s">
        <v>294</v>
      </c>
      <c r="K4475" s="27" t="s">
        <v>303</v>
      </c>
      <c r="L4475" s="27" t="s">
        <v>334</v>
      </c>
      <c r="M4475" s="27" t="s">
        <v>338</v>
      </c>
      <c r="N4475" s="27" t="s">
        <v>309</v>
      </c>
      <c r="O4475" s="27" t="s">
        <v>34</v>
      </c>
      <c r="P4475" s="27">
        <v>270.953943699999</v>
      </c>
    </row>
    <row r="4476" spans="7:16" x14ac:dyDescent="0.25">
      <c r="G4476" s="27" t="str">
        <f t="shared" si="69"/>
        <v>2019/2020GlobalEnergy SystemsMitigationBalance sheet financing (equity portion)All DestinationsPublicState-owned FI</v>
      </c>
      <c r="H4476" s="27" t="s">
        <v>290</v>
      </c>
      <c r="I4476" s="27" t="s">
        <v>343</v>
      </c>
      <c r="J4476" s="27" t="s">
        <v>294</v>
      </c>
      <c r="K4476" s="27" t="s">
        <v>303</v>
      </c>
      <c r="L4476" s="27" t="s">
        <v>334</v>
      </c>
      <c r="M4476" s="27" t="s">
        <v>338</v>
      </c>
      <c r="N4476" s="27" t="s">
        <v>309</v>
      </c>
      <c r="O4476" s="27" t="s">
        <v>312</v>
      </c>
      <c r="P4476" s="27">
        <v>10.0592615</v>
      </c>
    </row>
    <row r="4477" spans="7:16" x14ac:dyDescent="0.25">
      <c r="G4477" s="27" t="str">
        <f t="shared" si="69"/>
        <v>2019/2020GlobalEnergy SystemsMitigationBalance sheet financing (equity portion)DomesticPrivateCommercial FI</v>
      </c>
      <c r="H4477" s="27" t="s">
        <v>290</v>
      </c>
      <c r="I4477" s="27" t="s">
        <v>343</v>
      </c>
      <c r="J4477" s="27" t="s">
        <v>294</v>
      </c>
      <c r="K4477" s="27" t="s">
        <v>303</v>
      </c>
      <c r="L4477" s="27" t="s">
        <v>334</v>
      </c>
      <c r="M4477" s="27" t="s">
        <v>323</v>
      </c>
      <c r="N4477" s="27" t="s">
        <v>306</v>
      </c>
      <c r="O4477" s="27" t="s">
        <v>23</v>
      </c>
      <c r="P4477" s="27">
        <v>60.083027999999999</v>
      </c>
    </row>
    <row r="4478" spans="7:16" x14ac:dyDescent="0.25">
      <c r="G4478" s="27" t="str">
        <f t="shared" si="69"/>
        <v>2019/2020GlobalEnergy SystemsMitigationBalance sheet financing (equity portion)DomesticPrivateCorporations</v>
      </c>
      <c r="H4478" s="27" t="s">
        <v>290</v>
      </c>
      <c r="I4478" s="27" t="s">
        <v>343</v>
      </c>
      <c r="J4478" s="27" t="s">
        <v>294</v>
      </c>
      <c r="K4478" s="27" t="s">
        <v>303</v>
      </c>
      <c r="L4478" s="27" t="s">
        <v>334</v>
      </c>
      <c r="M4478" s="27" t="s">
        <v>323</v>
      </c>
      <c r="N4478" s="27" t="s">
        <v>306</v>
      </c>
      <c r="O4478" s="27" t="s">
        <v>307</v>
      </c>
      <c r="P4478" s="27">
        <v>19919.855263799898</v>
      </c>
    </row>
    <row r="4479" spans="7:16" x14ac:dyDescent="0.25">
      <c r="G4479" s="27" t="str">
        <f t="shared" si="69"/>
        <v>2019/2020GlobalEnergy SystemsMitigationBalance sheet financing (equity portion)DomesticPrivateFunds</v>
      </c>
      <c r="H4479" s="27" t="s">
        <v>290</v>
      </c>
      <c r="I4479" s="27" t="s">
        <v>343</v>
      </c>
      <c r="J4479" s="27" t="s">
        <v>294</v>
      </c>
      <c r="K4479" s="27" t="s">
        <v>303</v>
      </c>
      <c r="L4479" s="27" t="s">
        <v>334</v>
      </c>
      <c r="M4479" s="27" t="s">
        <v>323</v>
      </c>
      <c r="N4479" s="27" t="s">
        <v>306</v>
      </c>
      <c r="O4479" s="27" t="s">
        <v>25</v>
      </c>
      <c r="P4479" s="27">
        <v>28.798962499999998</v>
      </c>
    </row>
    <row r="4480" spans="7:16" x14ac:dyDescent="0.25">
      <c r="G4480" s="27" t="str">
        <f t="shared" si="69"/>
        <v>2019/2020GlobalEnergy SystemsMitigationBalance sheet financing (equity portion)DomesticPrivateHouseholds/Individuals</v>
      </c>
      <c r="H4480" s="27" t="s">
        <v>290</v>
      </c>
      <c r="I4480" s="27" t="s">
        <v>343</v>
      </c>
      <c r="J4480" s="27" t="s">
        <v>294</v>
      </c>
      <c r="K4480" s="27" t="s">
        <v>303</v>
      </c>
      <c r="L4480" s="27" t="s">
        <v>334</v>
      </c>
      <c r="M4480" s="27" t="s">
        <v>323</v>
      </c>
      <c r="N4480" s="27" t="s">
        <v>306</v>
      </c>
      <c r="O4480" s="27" t="s">
        <v>308</v>
      </c>
      <c r="P4480" s="27">
        <v>17187.935418500001</v>
      </c>
    </row>
    <row r="4481" spans="7:16" x14ac:dyDescent="0.25">
      <c r="G4481" s="27" t="str">
        <f t="shared" si="69"/>
        <v>2019/2020GlobalEnergy SystemsMitigationBalance sheet financing (equity portion)DomesticPrivateInstitutional Investors</v>
      </c>
      <c r="H4481" s="27" t="s">
        <v>290</v>
      </c>
      <c r="I4481" s="27" t="s">
        <v>343</v>
      </c>
      <c r="J4481" s="27" t="s">
        <v>294</v>
      </c>
      <c r="K4481" s="27" t="s">
        <v>303</v>
      </c>
      <c r="L4481" s="27" t="s">
        <v>334</v>
      </c>
      <c r="M4481" s="27" t="s">
        <v>323</v>
      </c>
      <c r="N4481" s="27" t="s">
        <v>306</v>
      </c>
      <c r="O4481" s="27" t="s">
        <v>27</v>
      </c>
      <c r="P4481" s="27">
        <v>27.474304999999902</v>
      </c>
    </row>
    <row r="4482" spans="7:16" x14ac:dyDescent="0.25">
      <c r="G4482" s="27" t="str">
        <f t="shared" si="69"/>
        <v>2019/2020GlobalEnergy SystemsMitigationBalance sheet financing (equity portion)DomesticPrivateUnknown</v>
      </c>
      <c r="H4482" s="27" t="s">
        <v>290</v>
      </c>
      <c r="I4482" s="27" t="s">
        <v>343</v>
      </c>
      <c r="J4482" s="27" t="s">
        <v>294</v>
      </c>
      <c r="K4482" s="27" t="s">
        <v>303</v>
      </c>
      <c r="L4482" s="27" t="s">
        <v>334</v>
      </c>
      <c r="M4482" s="27" t="s">
        <v>323</v>
      </c>
      <c r="N4482" s="27" t="s">
        <v>306</v>
      </c>
      <c r="O4482" s="27" t="s">
        <v>301</v>
      </c>
      <c r="P4482" s="27">
        <v>39.941772499999999</v>
      </c>
    </row>
    <row r="4483" spans="7:16" x14ac:dyDescent="0.25">
      <c r="G4483" s="27" t="str">
        <f t="shared" ref="G4483:G4546" si="70">+_xlfn.CONCAT(H4483:O4483)</f>
        <v>2019/2020GlobalEnergy SystemsMitigationBalance sheet financing (equity portion)DomesticPublicGovernment</v>
      </c>
      <c r="H4483" s="27" t="s">
        <v>290</v>
      </c>
      <c r="I4483" s="27" t="s">
        <v>343</v>
      </c>
      <c r="J4483" s="27" t="s">
        <v>294</v>
      </c>
      <c r="K4483" s="27" t="s">
        <v>303</v>
      </c>
      <c r="L4483" s="27" t="s">
        <v>334</v>
      </c>
      <c r="M4483" s="27" t="s">
        <v>323</v>
      </c>
      <c r="N4483" s="27" t="s">
        <v>309</v>
      </c>
      <c r="O4483" s="27" t="s">
        <v>28</v>
      </c>
      <c r="P4483" s="27">
        <v>99.503153499999996</v>
      </c>
    </row>
    <row r="4484" spans="7:16" x14ac:dyDescent="0.25">
      <c r="G4484" s="27" t="str">
        <f t="shared" si="70"/>
        <v>2019/2020GlobalEnergy SystemsMitigationBalance sheet financing (equity portion)DomesticPublicMultilateral DFI</v>
      </c>
      <c r="H4484" s="27" t="s">
        <v>290</v>
      </c>
      <c r="I4484" s="27" t="s">
        <v>343</v>
      </c>
      <c r="J4484" s="27" t="s">
        <v>294</v>
      </c>
      <c r="K4484" s="27" t="s">
        <v>303</v>
      </c>
      <c r="L4484" s="27" t="s">
        <v>334</v>
      </c>
      <c r="M4484" s="27" t="s">
        <v>323</v>
      </c>
      <c r="N4484" s="27" t="s">
        <v>309</v>
      </c>
      <c r="O4484" s="27" t="s">
        <v>30</v>
      </c>
      <c r="P4484" s="27">
        <v>0</v>
      </c>
    </row>
    <row r="4485" spans="7:16" x14ac:dyDescent="0.25">
      <c r="G4485" s="27" t="str">
        <f t="shared" si="70"/>
        <v>2019/2020GlobalEnergy SystemsMitigationBalance sheet financing (equity portion)DomesticPublicNational DFI</v>
      </c>
      <c r="H4485" s="27" t="s">
        <v>290</v>
      </c>
      <c r="I4485" s="27" t="s">
        <v>343</v>
      </c>
      <c r="J4485" s="27" t="s">
        <v>294</v>
      </c>
      <c r="K4485" s="27" t="s">
        <v>303</v>
      </c>
      <c r="L4485" s="27" t="s">
        <v>334</v>
      </c>
      <c r="M4485" s="27" t="s">
        <v>323</v>
      </c>
      <c r="N4485" s="27" t="s">
        <v>309</v>
      </c>
      <c r="O4485" s="27" t="s">
        <v>33</v>
      </c>
      <c r="P4485" s="27">
        <v>0</v>
      </c>
    </row>
    <row r="4486" spans="7:16" x14ac:dyDescent="0.25">
      <c r="G4486" s="27" t="str">
        <f t="shared" si="70"/>
        <v>2019/2020GlobalEnergy SystemsMitigationBalance sheet financing (equity portion)DomesticPublicPublic Fund</v>
      </c>
      <c r="H4486" s="27" t="s">
        <v>290</v>
      </c>
      <c r="I4486" s="27" t="s">
        <v>343</v>
      </c>
      <c r="J4486" s="27" t="s">
        <v>294</v>
      </c>
      <c r="K4486" s="27" t="s">
        <v>303</v>
      </c>
      <c r="L4486" s="27" t="s">
        <v>334</v>
      </c>
      <c r="M4486" s="27" t="s">
        <v>323</v>
      </c>
      <c r="N4486" s="27" t="s">
        <v>309</v>
      </c>
      <c r="O4486" s="27" t="s">
        <v>311</v>
      </c>
      <c r="P4486" s="27">
        <v>1.1368125</v>
      </c>
    </row>
    <row r="4487" spans="7:16" x14ac:dyDescent="0.25">
      <c r="G4487" s="27" t="str">
        <f t="shared" si="70"/>
        <v>2019/2020GlobalEnergy SystemsMitigationBalance sheet financing (equity portion)DomesticPublicSOE</v>
      </c>
      <c r="H4487" s="27" t="s">
        <v>290</v>
      </c>
      <c r="I4487" s="27" t="s">
        <v>343</v>
      </c>
      <c r="J4487" s="27" t="s">
        <v>294</v>
      </c>
      <c r="K4487" s="27" t="s">
        <v>303</v>
      </c>
      <c r="L4487" s="27" t="s">
        <v>334</v>
      </c>
      <c r="M4487" s="27" t="s">
        <v>323</v>
      </c>
      <c r="N4487" s="27" t="s">
        <v>309</v>
      </c>
      <c r="O4487" s="27" t="s">
        <v>34</v>
      </c>
      <c r="P4487" s="27">
        <v>189.83599620000001</v>
      </c>
    </row>
    <row r="4488" spans="7:16" x14ac:dyDescent="0.25">
      <c r="G4488" s="27" t="str">
        <f t="shared" si="70"/>
        <v>2019/2020GlobalEnergy SystemsMitigationBalance sheet financing (equity portion)DomesticPublicState-owned FI</v>
      </c>
      <c r="H4488" s="27" t="s">
        <v>290</v>
      </c>
      <c r="I4488" s="27" t="s">
        <v>343</v>
      </c>
      <c r="J4488" s="27" t="s">
        <v>294</v>
      </c>
      <c r="K4488" s="27" t="s">
        <v>303</v>
      </c>
      <c r="L4488" s="27" t="s">
        <v>334</v>
      </c>
      <c r="M4488" s="27" t="s">
        <v>323</v>
      </c>
      <c r="N4488" s="27" t="s">
        <v>309</v>
      </c>
      <c r="O4488" s="27" t="s">
        <v>312</v>
      </c>
      <c r="P4488" s="27">
        <v>10.0592615</v>
      </c>
    </row>
    <row r="4489" spans="7:16" x14ac:dyDescent="0.25">
      <c r="G4489" s="27" t="str">
        <f t="shared" si="70"/>
        <v>2019/2020GlobalEnergy SystemsMitigationBalance sheet financing (equity portion)InternationalPrivateCommercial FI</v>
      </c>
      <c r="H4489" s="27" t="s">
        <v>290</v>
      </c>
      <c r="I4489" s="27" t="s">
        <v>343</v>
      </c>
      <c r="J4489" s="27" t="s">
        <v>294</v>
      </c>
      <c r="K4489" s="27" t="s">
        <v>303</v>
      </c>
      <c r="L4489" s="27" t="s">
        <v>334</v>
      </c>
      <c r="M4489" s="27" t="s">
        <v>324</v>
      </c>
      <c r="N4489" s="27" t="s">
        <v>306</v>
      </c>
      <c r="O4489" s="27" t="s">
        <v>23</v>
      </c>
      <c r="P4489" s="27">
        <v>0.52980000000000005</v>
      </c>
    </row>
    <row r="4490" spans="7:16" x14ac:dyDescent="0.25">
      <c r="G4490" s="27" t="str">
        <f t="shared" si="70"/>
        <v>2019/2020GlobalEnergy SystemsMitigationBalance sheet financing (equity portion)InternationalPrivateCorporations</v>
      </c>
      <c r="H4490" s="27" t="s">
        <v>290</v>
      </c>
      <c r="I4490" s="27" t="s">
        <v>343</v>
      </c>
      <c r="J4490" s="27" t="s">
        <v>294</v>
      </c>
      <c r="K4490" s="27" t="s">
        <v>303</v>
      </c>
      <c r="L4490" s="27" t="s">
        <v>334</v>
      </c>
      <c r="M4490" s="27" t="s">
        <v>324</v>
      </c>
      <c r="N4490" s="27" t="s">
        <v>306</v>
      </c>
      <c r="O4490" s="27" t="s">
        <v>307</v>
      </c>
      <c r="P4490" s="27">
        <v>491.31722600000001</v>
      </c>
    </row>
    <row r="4491" spans="7:16" x14ac:dyDescent="0.25">
      <c r="G4491" s="27" t="str">
        <f t="shared" si="70"/>
        <v>2019/2020GlobalEnergy SystemsMitigationBalance sheet financing (equity portion)InternationalPrivateFunds</v>
      </c>
      <c r="H4491" s="27" t="s">
        <v>290</v>
      </c>
      <c r="I4491" s="27" t="s">
        <v>343</v>
      </c>
      <c r="J4491" s="27" t="s">
        <v>294</v>
      </c>
      <c r="K4491" s="27" t="s">
        <v>303</v>
      </c>
      <c r="L4491" s="27" t="s">
        <v>334</v>
      </c>
      <c r="M4491" s="27" t="s">
        <v>324</v>
      </c>
      <c r="N4491" s="27" t="s">
        <v>306</v>
      </c>
      <c r="O4491" s="27" t="s">
        <v>25</v>
      </c>
      <c r="P4491" s="27">
        <v>82.496872499999995</v>
      </c>
    </row>
    <row r="4492" spans="7:16" x14ac:dyDescent="0.25">
      <c r="G4492" s="27" t="str">
        <f t="shared" si="70"/>
        <v>2019/2020GlobalEnergy SystemsMitigationBalance sheet financing (equity portion)InternationalPrivateInstitutional Investors</v>
      </c>
      <c r="H4492" s="27" t="s">
        <v>290</v>
      </c>
      <c r="I4492" s="27" t="s">
        <v>343</v>
      </c>
      <c r="J4492" s="27" t="s">
        <v>294</v>
      </c>
      <c r="K4492" s="27" t="s">
        <v>303</v>
      </c>
      <c r="L4492" s="27" t="s">
        <v>334</v>
      </c>
      <c r="M4492" s="27" t="s">
        <v>324</v>
      </c>
      <c r="N4492" s="27" t="s">
        <v>306</v>
      </c>
      <c r="O4492" s="27" t="s">
        <v>27</v>
      </c>
      <c r="P4492" s="27">
        <v>12.4346725</v>
      </c>
    </row>
    <row r="4493" spans="7:16" x14ac:dyDescent="0.25">
      <c r="G4493" s="27" t="str">
        <f t="shared" si="70"/>
        <v>2019/2020GlobalEnergy SystemsMitigationBalance sheet financing (equity portion)InternationalPublicGovernment</v>
      </c>
      <c r="H4493" s="27" t="s">
        <v>290</v>
      </c>
      <c r="I4493" s="27" t="s">
        <v>343</v>
      </c>
      <c r="J4493" s="27" t="s">
        <v>294</v>
      </c>
      <c r="K4493" s="27" t="s">
        <v>303</v>
      </c>
      <c r="L4493" s="27" t="s">
        <v>334</v>
      </c>
      <c r="M4493" s="27" t="s">
        <v>324</v>
      </c>
      <c r="N4493" s="27" t="s">
        <v>309</v>
      </c>
      <c r="O4493" s="27" t="s">
        <v>28</v>
      </c>
      <c r="P4493" s="27">
        <v>0.14924999999999999</v>
      </c>
    </row>
    <row r="4494" spans="7:16" x14ac:dyDescent="0.25">
      <c r="G4494" s="27" t="str">
        <f t="shared" si="70"/>
        <v>2019/2020GlobalEnergy SystemsMitigationBalance sheet financing (equity portion)InternationalPublicSOE</v>
      </c>
      <c r="H4494" s="27" t="s">
        <v>290</v>
      </c>
      <c r="I4494" s="27" t="s">
        <v>343</v>
      </c>
      <c r="J4494" s="27" t="s">
        <v>294</v>
      </c>
      <c r="K4494" s="27" t="s">
        <v>303</v>
      </c>
      <c r="L4494" s="27" t="s">
        <v>334</v>
      </c>
      <c r="M4494" s="27" t="s">
        <v>324</v>
      </c>
      <c r="N4494" s="27" t="s">
        <v>309</v>
      </c>
      <c r="O4494" s="27" t="s">
        <v>34</v>
      </c>
      <c r="P4494" s="27">
        <v>81.1179475</v>
      </c>
    </row>
    <row r="4495" spans="7:16" x14ac:dyDescent="0.25">
      <c r="G4495" s="27" t="str">
        <f t="shared" si="70"/>
        <v>2019/2020GlobalEnergy SystemsMitigationGrantAll DestinationsPrivateCorporations</v>
      </c>
      <c r="H4495" s="27" t="s">
        <v>290</v>
      </c>
      <c r="I4495" s="27" t="s">
        <v>343</v>
      </c>
      <c r="J4495" s="27" t="s">
        <v>294</v>
      </c>
      <c r="K4495" s="27" t="s">
        <v>303</v>
      </c>
      <c r="L4495" s="27" t="s">
        <v>332</v>
      </c>
      <c r="M4495" s="27" t="s">
        <v>338</v>
      </c>
      <c r="N4495" s="27" t="s">
        <v>306</v>
      </c>
      <c r="O4495" s="27" t="s">
        <v>307</v>
      </c>
      <c r="P4495" s="27">
        <v>5.5840455999999997E-2</v>
      </c>
    </row>
    <row r="4496" spans="7:16" x14ac:dyDescent="0.25">
      <c r="G4496" s="27" t="str">
        <f t="shared" si="70"/>
        <v>2019/2020GlobalEnergy SystemsMitigationGrantAll DestinationsPrivateInstitutional Investors</v>
      </c>
      <c r="H4496" s="27" t="s">
        <v>290</v>
      </c>
      <c r="I4496" s="27" t="s">
        <v>343</v>
      </c>
      <c r="J4496" s="27" t="s">
        <v>294</v>
      </c>
      <c r="K4496" s="27" t="s">
        <v>303</v>
      </c>
      <c r="L4496" s="27" t="s">
        <v>332</v>
      </c>
      <c r="M4496" s="27" t="s">
        <v>338</v>
      </c>
      <c r="N4496" s="27" t="s">
        <v>306</v>
      </c>
      <c r="O4496" s="27" t="s">
        <v>27</v>
      </c>
      <c r="P4496" s="27">
        <v>5.1543935000000003</v>
      </c>
    </row>
    <row r="4497" spans="7:16" x14ac:dyDescent="0.25">
      <c r="G4497" s="27" t="str">
        <f t="shared" si="70"/>
        <v>2019/2020GlobalEnergy SystemsMitigationGrantAll DestinationsPublicBilateral DFI</v>
      </c>
      <c r="H4497" s="27" t="s">
        <v>290</v>
      </c>
      <c r="I4497" s="27" t="s">
        <v>343</v>
      </c>
      <c r="J4497" s="27" t="s">
        <v>294</v>
      </c>
      <c r="K4497" s="27" t="s">
        <v>303</v>
      </c>
      <c r="L4497" s="27" t="s">
        <v>332</v>
      </c>
      <c r="M4497" s="27" t="s">
        <v>338</v>
      </c>
      <c r="N4497" s="27" t="s">
        <v>309</v>
      </c>
      <c r="O4497" s="27" t="s">
        <v>31</v>
      </c>
      <c r="P4497" s="27">
        <v>4.4956299999999998E-2</v>
      </c>
    </row>
    <row r="4498" spans="7:16" x14ac:dyDescent="0.25">
      <c r="G4498" s="27" t="str">
        <f t="shared" si="70"/>
        <v>2019/2020GlobalEnergy SystemsMitigationGrantAll DestinationsPublicGovernment</v>
      </c>
      <c r="H4498" s="27" t="s">
        <v>290</v>
      </c>
      <c r="I4498" s="27" t="s">
        <v>343</v>
      </c>
      <c r="J4498" s="27" t="s">
        <v>294</v>
      </c>
      <c r="K4498" s="27" t="s">
        <v>303</v>
      </c>
      <c r="L4498" s="27" t="s">
        <v>332</v>
      </c>
      <c r="M4498" s="27" t="s">
        <v>338</v>
      </c>
      <c r="N4498" s="27" t="s">
        <v>309</v>
      </c>
      <c r="O4498" s="27" t="s">
        <v>28</v>
      </c>
      <c r="P4498" s="27">
        <v>85.203658892999997</v>
      </c>
    </row>
    <row r="4499" spans="7:16" x14ac:dyDescent="0.25">
      <c r="G4499" s="27" t="str">
        <f t="shared" si="70"/>
        <v>2019/2020GlobalEnergy SystemsMitigationGrantAll DestinationsPublicMultilateral Climate Funds</v>
      </c>
      <c r="H4499" s="27" t="s">
        <v>290</v>
      </c>
      <c r="I4499" s="27" t="s">
        <v>343</v>
      </c>
      <c r="J4499" s="27" t="s">
        <v>294</v>
      </c>
      <c r="K4499" s="27" t="s">
        <v>303</v>
      </c>
      <c r="L4499" s="27" t="s">
        <v>332</v>
      </c>
      <c r="M4499" s="27" t="s">
        <v>338</v>
      </c>
      <c r="N4499" s="27" t="s">
        <v>309</v>
      </c>
      <c r="O4499" s="27" t="s">
        <v>29</v>
      </c>
      <c r="P4499" s="27">
        <v>0</v>
      </c>
    </row>
    <row r="4500" spans="7:16" x14ac:dyDescent="0.25">
      <c r="G4500" s="27" t="str">
        <f t="shared" si="70"/>
        <v>2019/2020GlobalEnergy SystemsMitigationGrantAll DestinationsPublicMultilateral DFI</v>
      </c>
      <c r="H4500" s="27" t="s">
        <v>290</v>
      </c>
      <c r="I4500" s="27" t="s">
        <v>343</v>
      </c>
      <c r="J4500" s="27" t="s">
        <v>294</v>
      </c>
      <c r="K4500" s="27" t="s">
        <v>303</v>
      </c>
      <c r="L4500" s="27" t="s">
        <v>332</v>
      </c>
      <c r="M4500" s="27" t="s">
        <v>338</v>
      </c>
      <c r="N4500" s="27" t="s">
        <v>309</v>
      </c>
      <c r="O4500" s="27" t="s">
        <v>30</v>
      </c>
      <c r="P4500" s="27">
        <v>49.316601816000002</v>
      </c>
    </row>
    <row r="4501" spans="7:16" x14ac:dyDescent="0.25">
      <c r="G4501" s="27" t="str">
        <f t="shared" si="70"/>
        <v>2019/2020GlobalEnergy SystemsMitigationGrantAll DestinationsPublicPublic Fund</v>
      </c>
      <c r="H4501" s="27" t="s">
        <v>290</v>
      </c>
      <c r="I4501" s="27" t="s">
        <v>343</v>
      </c>
      <c r="J4501" s="27" t="s">
        <v>294</v>
      </c>
      <c r="K4501" s="27" t="s">
        <v>303</v>
      </c>
      <c r="L4501" s="27" t="s">
        <v>332</v>
      </c>
      <c r="M4501" s="27" t="s">
        <v>338</v>
      </c>
      <c r="N4501" s="27" t="s">
        <v>309</v>
      </c>
      <c r="O4501" s="27" t="s">
        <v>311</v>
      </c>
      <c r="P4501" s="27">
        <v>44.611465019999997</v>
      </c>
    </row>
    <row r="4502" spans="7:16" x14ac:dyDescent="0.25">
      <c r="G4502" s="27" t="str">
        <f t="shared" si="70"/>
        <v>2019/2020GlobalEnergy SystemsMitigationGrantAll DestinationsPublicSOE</v>
      </c>
      <c r="H4502" s="27" t="s">
        <v>290</v>
      </c>
      <c r="I4502" s="27" t="s">
        <v>343</v>
      </c>
      <c r="J4502" s="27" t="s">
        <v>294</v>
      </c>
      <c r="K4502" s="27" t="s">
        <v>303</v>
      </c>
      <c r="L4502" s="27" t="s">
        <v>332</v>
      </c>
      <c r="M4502" s="27" t="s">
        <v>338</v>
      </c>
      <c r="N4502" s="27" t="s">
        <v>309</v>
      </c>
      <c r="O4502" s="27" t="s">
        <v>34</v>
      </c>
      <c r="P4502" s="27">
        <v>0.10143199999999999</v>
      </c>
    </row>
    <row r="4503" spans="7:16" x14ac:dyDescent="0.25">
      <c r="G4503" s="27" t="str">
        <f t="shared" si="70"/>
        <v>2019/2020GlobalEnergy SystemsMitigationGrantDomesticPublicMultilateral DFI</v>
      </c>
      <c r="H4503" s="27" t="s">
        <v>290</v>
      </c>
      <c r="I4503" s="27" t="s">
        <v>343</v>
      </c>
      <c r="J4503" s="27" t="s">
        <v>294</v>
      </c>
      <c r="K4503" s="27" t="s">
        <v>303</v>
      </c>
      <c r="L4503" s="27" t="s">
        <v>332</v>
      </c>
      <c r="M4503" s="27" t="s">
        <v>323</v>
      </c>
      <c r="N4503" s="27" t="s">
        <v>309</v>
      </c>
      <c r="O4503" s="27" t="s">
        <v>30</v>
      </c>
      <c r="P4503" s="27">
        <v>9.8999622999999995E-2</v>
      </c>
    </row>
    <row r="4504" spans="7:16" x14ac:dyDescent="0.25">
      <c r="G4504" s="27" t="str">
        <f t="shared" si="70"/>
        <v>2019/2020GlobalEnergy SystemsMitigationGrantInternationalPrivateCorporations</v>
      </c>
      <c r="H4504" s="27" t="s">
        <v>290</v>
      </c>
      <c r="I4504" s="27" t="s">
        <v>343</v>
      </c>
      <c r="J4504" s="27" t="s">
        <v>294</v>
      </c>
      <c r="K4504" s="27" t="s">
        <v>303</v>
      </c>
      <c r="L4504" s="27" t="s">
        <v>332</v>
      </c>
      <c r="M4504" s="27" t="s">
        <v>324</v>
      </c>
      <c r="N4504" s="27" t="s">
        <v>306</v>
      </c>
      <c r="O4504" s="27" t="s">
        <v>307</v>
      </c>
      <c r="P4504" s="27">
        <v>5.5840455999999997E-2</v>
      </c>
    </row>
    <row r="4505" spans="7:16" x14ac:dyDescent="0.25">
      <c r="G4505" s="27" t="str">
        <f t="shared" si="70"/>
        <v>2019/2020GlobalEnergy SystemsMitigationGrantInternationalPrivateInstitutional Investors</v>
      </c>
      <c r="H4505" s="27" t="s">
        <v>290</v>
      </c>
      <c r="I4505" s="27" t="s">
        <v>343</v>
      </c>
      <c r="J4505" s="27" t="s">
        <v>294</v>
      </c>
      <c r="K4505" s="27" t="s">
        <v>303</v>
      </c>
      <c r="L4505" s="27" t="s">
        <v>332</v>
      </c>
      <c r="M4505" s="27" t="s">
        <v>324</v>
      </c>
      <c r="N4505" s="27" t="s">
        <v>306</v>
      </c>
      <c r="O4505" s="27" t="s">
        <v>27</v>
      </c>
      <c r="P4505" s="27">
        <v>5.1543935000000003</v>
      </c>
    </row>
    <row r="4506" spans="7:16" x14ac:dyDescent="0.25">
      <c r="G4506" s="27" t="str">
        <f t="shared" si="70"/>
        <v>2019/2020GlobalEnergy SystemsMitigationGrantInternationalPublicBilateral DFI</v>
      </c>
      <c r="H4506" s="27" t="s">
        <v>290</v>
      </c>
      <c r="I4506" s="27" t="s">
        <v>343</v>
      </c>
      <c r="J4506" s="27" t="s">
        <v>294</v>
      </c>
      <c r="K4506" s="27" t="s">
        <v>303</v>
      </c>
      <c r="L4506" s="27" t="s">
        <v>332</v>
      </c>
      <c r="M4506" s="27" t="s">
        <v>324</v>
      </c>
      <c r="N4506" s="27" t="s">
        <v>309</v>
      </c>
      <c r="O4506" s="27" t="s">
        <v>31</v>
      </c>
      <c r="P4506" s="27">
        <v>4.4956299999999998E-2</v>
      </c>
    </row>
    <row r="4507" spans="7:16" x14ac:dyDescent="0.25">
      <c r="G4507" s="27" t="str">
        <f t="shared" si="70"/>
        <v>2019/2020GlobalEnergy SystemsMitigationGrantInternationalPublicGovernment</v>
      </c>
      <c r="H4507" s="27" t="s">
        <v>290</v>
      </c>
      <c r="I4507" s="27" t="s">
        <v>343</v>
      </c>
      <c r="J4507" s="27" t="s">
        <v>294</v>
      </c>
      <c r="K4507" s="27" t="s">
        <v>303</v>
      </c>
      <c r="L4507" s="27" t="s">
        <v>332</v>
      </c>
      <c r="M4507" s="27" t="s">
        <v>324</v>
      </c>
      <c r="N4507" s="27" t="s">
        <v>309</v>
      </c>
      <c r="O4507" s="27" t="s">
        <v>28</v>
      </c>
      <c r="P4507" s="27">
        <v>85.203658892999997</v>
      </c>
    </row>
    <row r="4508" spans="7:16" x14ac:dyDescent="0.25">
      <c r="G4508" s="27" t="str">
        <f t="shared" si="70"/>
        <v>2019/2020GlobalEnergy SystemsMitigationGrantInternationalPublicMultilateral Climate Funds</v>
      </c>
      <c r="H4508" s="27" t="s">
        <v>290</v>
      </c>
      <c r="I4508" s="27" t="s">
        <v>343</v>
      </c>
      <c r="J4508" s="27" t="s">
        <v>294</v>
      </c>
      <c r="K4508" s="27" t="s">
        <v>303</v>
      </c>
      <c r="L4508" s="27" t="s">
        <v>332</v>
      </c>
      <c r="M4508" s="27" t="s">
        <v>324</v>
      </c>
      <c r="N4508" s="27" t="s">
        <v>309</v>
      </c>
      <c r="O4508" s="27" t="s">
        <v>29</v>
      </c>
      <c r="P4508" s="27">
        <v>0</v>
      </c>
    </row>
    <row r="4509" spans="7:16" x14ac:dyDescent="0.25">
      <c r="G4509" s="27" t="str">
        <f t="shared" si="70"/>
        <v>2019/2020GlobalEnergy SystemsMitigationGrantInternationalPublicMultilateral DFI</v>
      </c>
      <c r="H4509" s="27" t="s">
        <v>290</v>
      </c>
      <c r="I4509" s="27" t="s">
        <v>343</v>
      </c>
      <c r="J4509" s="27" t="s">
        <v>294</v>
      </c>
      <c r="K4509" s="27" t="s">
        <v>303</v>
      </c>
      <c r="L4509" s="27" t="s">
        <v>332</v>
      </c>
      <c r="M4509" s="27" t="s">
        <v>324</v>
      </c>
      <c r="N4509" s="27" t="s">
        <v>309</v>
      </c>
      <c r="O4509" s="27" t="s">
        <v>30</v>
      </c>
      <c r="P4509" s="27">
        <v>49.217602192999998</v>
      </c>
    </row>
    <row r="4510" spans="7:16" x14ac:dyDescent="0.25">
      <c r="G4510" s="27" t="str">
        <f t="shared" si="70"/>
        <v>2019/2020GlobalEnergy SystemsMitigationGrantInternationalPublicPublic Fund</v>
      </c>
      <c r="H4510" s="27" t="s">
        <v>290</v>
      </c>
      <c r="I4510" s="27" t="s">
        <v>343</v>
      </c>
      <c r="J4510" s="27" t="s">
        <v>294</v>
      </c>
      <c r="K4510" s="27" t="s">
        <v>303</v>
      </c>
      <c r="L4510" s="27" t="s">
        <v>332</v>
      </c>
      <c r="M4510" s="27" t="s">
        <v>324</v>
      </c>
      <c r="N4510" s="27" t="s">
        <v>309</v>
      </c>
      <c r="O4510" s="27" t="s">
        <v>311</v>
      </c>
      <c r="P4510" s="27">
        <v>44.611465019999997</v>
      </c>
    </row>
    <row r="4511" spans="7:16" x14ac:dyDescent="0.25">
      <c r="G4511" s="27" t="str">
        <f t="shared" si="70"/>
        <v>2019/2020GlobalEnergy SystemsMitigationGrantInternationalPublicSOE</v>
      </c>
      <c r="H4511" s="27" t="s">
        <v>290</v>
      </c>
      <c r="I4511" s="27" t="s">
        <v>343</v>
      </c>
      <c r="J4511" s="27" t="s">
        <v>294</v>
      </c>
      <c r="K4511" s="27" t="s">
        <v>303</v>
      </c>
      <c r="L4511" s="27" t="s">
        <v>332</v>
      </c>
      <c r="M4511" s="27" t="s">
        <v>324</v>
      </c>
      <c r="N4511" s="27" t="s">
        <v>309</v>
      </c>
      <c r="O4511" s="27" t="s">
        <v>34</v>
      </c>
      <c r="P4511" s="27">
        <v>0.10143199999999999</v>
      </c>
    </row>
    <row r="4512" spans="7:16" x14ac:dyDescent="0.25">
      <c r="G4512" s="27" t="str">
        <f t="shared" si="70"/>
        <v>2019/2020GlobalEnergy SystemsMitigationLow-cost project debtAll DestinationsPublicBilateral DFI</v>
      </c>
      <c r="H4512" s="27" t="s">
        <v>290</v>
      </c>
      <c r="I4512" s="27" t="s">
        <v>343</v>
      </c>
      <c r="J4512" s="27" t="s">
        <v>294</v>
      </c>
      <c r="K4512" s="27" t="s">
        <v>303</v>
      </c>
      <c r="L4512" s="27" t="s">
        <v>336</v>
      </c>
      <c r="M4512" s="27" t="s">
        <v>338</v>
      </c>
      <c r="N4512" s="27" t="s">
        <v>309</v>
      </c>
      <c r="O4512" s="27" t="s">
        <v>31</v>
      </c>
      <c r="P4512" s="27">
        <v>199.42516541000001</v>
      </c>
    </row>
    <row r="4513" spans="7:16" x14ac:dyDescent="0.25">
      <c r="G4513" s="27" t="str">
        <f t="shared" si="70"/>
        <v>2019/2020GlobalEnergy SystemsMitigationLow-cost project debtAll DestinationsPublicExport Credit Agency (ECA)</v>
      </c>
      <c r="H4513" s="27" t="s">
        <v>290</v>
      </c>
      <c r="I4513" s="27" t="s">
        <v>343</v>
      </c>
      <c r="J4513" s="27" t="s">
        <v>294</v>
      </c>
      <c r="K4513" s="27" t="s">
        <v>303</v>
      </c>
      <c r="L4513" s="27" t="s">
        <v>336</v>
      </c>
      <c r="M4513" s="27" t="s">
        <v>338</v>
      </c>
      <c r="N4513" s="27" t="s">
        <v>309</v>
      </c>
      <c r="O4513" s="27" t="s">
        <v>310</v>
      </c>
      <c r="P4513" s="27">
        <v>47.29675435</v>
      </c>
    </row>
    <row r="4514" spans="7:16" x14ac:dyDescent="0.25">
      <c r="G4514" s="27" t="str">
        <f t="shared" si="70"/>
        <v>2019/2020GlobalEnergy SystemsMitigationLow-cost project debtAll DestinationsPublicMultilateral DFI</v>
      </c>
      <c r="H4514" s="27" t="s">
        <v>290</v>
      </c>
      <c r="I4514" s="27" t="s">
        <v>343</v>
      </c>
      <c r="J4514" s="27" t="s">
        <v>294</v>
      </c>
      <c r="K4514" s="27" t="s">
        <v>303</v>
      </c>
      <c r="L4514" s="27" t="s">
        <v>336</v>
      </c>
      <c r="M4514" s="27" t="s">
        <v>338</v>
      </c>
      <c r="N4514" s="27" t="s">
        <v>309</v>
      </c>
      <c r="O4514" s="27" t="s">
        <v>30</v>
      </c>
      <c r="P4514" s="27">
        <v>108.51563124299901</v>
      </c>
    </row>
    <row r="4515" spans="7:16" x14ac:dyDescent="0.25">
      <c r="G4515" s="27" t="str">
        <f t="shared" si="70"/>
        <v>2019/2020GlobalEnergy SystemsMitigationLow-cost project debtAll DestinationsPublicNational DFI</v>
      </c>
      <c r="H4515" s="27" t="s">
        <v>290</v>
      </c>
      <c r="I4515" s="27" t="s">
        <v>343</v>
      </c>
      <c r="J4515" s="27" t="s">
        <v>294</v>
      </c>
      <c r="K4515" s="27" t="s">
        <v>303</v>
      </c>
      <c r="L4515" s="27" t="s">
        <v>336</v>
      </c>
      <c r="M4515" s="27" t="s">
        <v>338</v>
      </c>
      <c r="N4515" s="27" t="s">
        <v>309</v>
      </c>
      <c r="O4515" s="27" t="s">
        <v>33</v>
      </c>
      <c r="P4515" s="27">
        <v>0</v>
      </c>
    </row>
    <row r="4516" spans="7:16" x14ac:dyDescent="0.25">
      <c r="G4516" s="27" t="str">
        <f t="shared" si="70"/>
        <v>2019/2020GlobalEnergy SystemsMitigationLow-cost project debtAll DestinationsUnknownUnknown</v>
      </c>
      <c r="H4516" s="27" t="s">
        <v>290</v>
      </c>
      <c r="I4516" s="27" t="s">
        <v>343</v>
      </c>
      <c r="J4516" s="27" t="s">
        <v>294</v>
      </c>
      <c r="K4516" s="27" t="s">
        <v>303</v>
      </c>
      <c r="L4516" s="27" t="s">
        <v>336</v>
      </c>
      <c r="M4516" s="27" t="s">
        <v>338</v>
      </c>
      <c r="N4516" s="27" t="s">
        <v>301</v>
      </c>
      <c r="O4516" s="27" t="s">
        <v>301</v>
      </c>
      <c r="P4516" s="27">
        <v>191.49795030000001</v>
      </c>
    </row>
    <row r="4517" spans="7:16" x14ac:dyDescent="0.25">
      <c r="G4517" s="27" t="str">
        <f t="shared" si="70"/>
        <v>2019/2020GlobalEnergy SystemsMitigationLow-cost project debtDomesticPublicMultilateral DFI</v>
      </c>
      <c r="H4517" s="27" t="s">
        <v>290</v>
      </c>
      <c r="I4517" s="27" t="s">
        <v>343</v>
      </c>
      <c r="J4517" s="27" t="s">
        <v>294</v>
      </c>
      <c r="K4517" s="27" t="s">
        <v>303</v>
      </c>
      <c r="L4517" s="27" t="s">
        <v>336</v>
      </c>
      <c r="M4517" s="27" t="s">
        <v>323</v>
      </c>
      <c r="N4517" s="27" t="s">
        <v>309</v>
      </c>
      <c r="O4517" s="27" t="s">
        <v>30</v>
      </c>
      <c r="P4517" s="27">
        <v>0.15398562999999901</v>
      </c>
    </row>
    <row r="4518" spans="7:16" x14ac:dyDescent="0.25">
      <c r="G4518" s="27" t="str">
        <f t="shared" si="70"/>
        <v>2019/2020GlobalEnergy SystemsMitigationLow-cost project debtDomesticPublicNational DFI</v>
      </c>
      <c r="H4518" s="27" t="s">
        <v>290</v>
      </c>
      <c r="I4518" s="27" t="s">
        <v>343</v>
      </c>
      <c r="J4518" s="27" t="s">
        <v>294</v>
      </c>
      <c r="K4518" s="27" t="s">
        <v>303</v>
      </c>
      <c r="L4518" s="27" t="s">
        <v>336</v>
      </c>
      <c r="M4518" s="27" t="s">
        <v>323</v>
      </c>
      <c r="N4518" s="27" t="s">
        <v>309</v>
      </c>
      <c r="O4518" s="27" t="s">
        <v>33</v>
      </c>
      <c r="P4518" s="27">
        <v>0</v>
      </c>
    </row>
    <row r="4519" spans="7:16" x14ac:dyDescent="0.25">
      <c r="G4519" s="27" t="str">
        <f t="shared" si="70"/>
        <v>2019/2020GlobalEnergy SystemsMitigationLow-cost project debtInternationalPublicBilateral DFI</v>
      </c>
      <c r="H4519" s="27" t="s">
        <v>290</v>
      </c>
      <c r="I4519" s="27" t="s">
        <v>343</v>
      </c>
      <c r="J4519" s="27" t="s">
        <v>294</v>
      </c>
      <c r="K4519" s="27" t="s">
        <v>303</v>
      </c>
      <c r="L4519" s="27" t="s">
        <v>336</v>
      </c>
      <c r="M4519" s="27" t="s">
        <v>324</v>
      </c>
      <c r="N4519" s="27" t="s">
        <v>309</v>
      </c>
      <c r="O4519" s="27" t="s">
        <v>31</v>
      </c>
      <c r="P4519" s="27">
        <v>199.42516541000001</v>
      </c>
    </row>
    <row r="4520" spans="7:16" x14ac:dyDescent="0.25">
      <c r="G4520" s="27" t="str">
        <f t="shared" si="70"/>
        <v>2019/2020GlobalEnergy SystemsMitigationLow-cost project debtInternationalPublicExport Credit Agency (ECA)</v>
      </c>
      <c r="H4520" s="27" t="s">
        <v>290</v>
      </c>
      <c r="I4520" s="27" t="s">
        <v>343</v>
      </c>
      <c r="J4520" s="27" t="s">
        <v>294</v>
      </c>
      <c r="K4520" s="27" t="s">
        <v>303</v>
      </c>
      <c r="L4520" s="27" t="s">
        <v>336</v>
      </c>
      <c r="M4520" s="27" t="s">
        <v>324</v>
      </c>
      <c r="N4520" s="27" t="s">
        <v>309</v>
      </c>
      <c r="O4520" s="27" t="s">
        <v>310</v>
      </c>
      <c r="P4520" s="27">
        <v>47.29675435</v>
      </c>
    </row>
    <row r="4521" spans="7:16" x14ac:dyDescent="0.25">
      <c r="G4521" s="27" t="str">
        <f t="shared" si="70"/>
        <v>2019/2020GlobalEnergy SystemsMitigationLow-cost project debtInternationalPublicMultilateral DFI</v>
      </c>
      <c r="H4521" s="27" t="s">
        <v>290</v>
      </c>
      <c r="I4521" s="27" t="s">
        <v>343</v>
      </c>
      <c r="J4521" s="27" t="s">
        <v>294</v>
      </c>
      <c r="K4521" s="27" t="s">
        <v>303</v>
      </c>
      <c r="L4521" s="27" t="s">
        <v>336</v>
      </c>
      <c r="M4521" s="27" t="s">
        <v>324</v>
      </c>
      <c r="N4521" s="27" t="s">
        <v>309</v>
      </c>
      <c r="O4521" s="27" t="s">
        <v>30</v>
      </c>
      <c r="P4521" s="27">
        <v>108.36164561299999</v>
      </c>
    </row>
    <row r="4522" spans="7:16" x14ac:dyDescent="0.25">
      <c r="G4522" s="27" t="str">
        <f t="shared" si="70"/>
        <v>2019/2020GlobalEnergy SystemsMitigationLow-cost project debtInternationalUnknownUnknown</v>
      </c>
      <c r="H4522" s="27" t="s">
        <v>290</v>
      </c>
      <c r="I4522" s="27" t="s">
        <v>343</v>
      </c>
      <c r="J4522" s="27" t="s">
        <v>294</v>
      </c>
      <c r="K4522" s="27" t="s">
        <v>303</v>
      </c>
      <c r="L4522" s="27" t="s">
        <v>336</v>
      </c>
      <c r="M4522" s="27" t="s">
        <v>324</v>
      </c>
      <c r="N4522" s="27" t="s">
        <v>301</v>
      </c>
      <c r="O4522" s="27" t="s">
        <v>301</v>
      </c>
      <c r="P4522" s="27">
        <v>191.49795030000001</v>
      </c>
    </row>
    <row r="4523" spans="7:16" x14ac:dyDescent="0.25">
      <c r="G4523" s="27" t="str">
        <f t="shared" si="70"/>
        <v>2019/2020GlobalEnergy SystemsMitigationProject-level equityAll DestinationsPrivateCommercial FI</v>
      </c>
      <c r="H4523" s="27" t="s">
        <v>290</v>
      </c>
      <c r="I4523" s="27" t="s">
        <v>343</v>
      </c>
      <c r="J4523" s="27" t="s">
        <v>294</v>
      </c>
      <c r="K4523" s="27" t="s">
        <v>303</v>
      </c>
      <c r="L4523" s="27" t="s">
        <v>337</v>
      </c>
      <c r="M4523" s="27" t="s">
        <v>338</v>
      </c>
      <c r="N4523" s="27" t="s">
        <v>306</v>
      </c>
      <c r="O4523" s="27" t="s">
        <v>23</v>
      </c>
      <c r="P4523" s="27">
        <v>138.12913</v>
      </c>
    </row>
    <row r="4524" spans="7:16" x14ac:dyDescent="0.25">
      <c r="G4524" s="27" t="str">
        <f t="shared" si="70"/>
        <v>2019/2020GlobalEnergy SystemsMitigationProject-level equityAll DestinationsPrivateCorporations</v>
      </c>
      <c r="H4524" s="27" t="s">
        <v>290</v>
      </c>
      <c r="I4524" s="27" t="s">
        <v>343</v>
      </c>
      <c r="J4524" s="27" t="s">
        <v>294</v>
      </c>
      <c r="K4524" s="27" t="s">
        <v>303</v>
      </c>
      <c r="L4524" s="27" t="s">
        <v>337</v>
      </c>
      <c r="M4524" s="27" t="s">
        <v>338</v>
      </c>
      <c r="N4524" s="27" t="s">
        <v>306</v>
      </c>
      <c r="O4524" s="27" t="s">
        <v>307</v>
      </c>
      <c r="P4524" s="27">
        <v>2502.1961298000001</v>
      </c>
    </row>
    <row r="4525" spans="7:16" x14ac:dyDescent="0.25">
      <c r="G4525" s="27" t="str">
        <f t="shared" si="70"/>
        <v>2019/2020GlobalEnergy SystemsMitigationProject-level equityAll DestinationsPrivateFunds</v>
      </c>
      <c r="H4525" s="27" t="s">
        <v>290</v>
      </c>
      <c r="I4525" s="27" t="s">
        <v>343</v>
      </c>
      <c r="J4525" s="27" t="s">
        <v>294</v>
      </c>
      <c r="K4525" s="27" t="s">
        <v>303</v>
      </c>
      <c r="L4525" s="27" t="s">
        <v>337</v>
      </c>
      <c r="M4525" s="27" t="s">
        <v>338</v>
      </c>
      <c r="N4525" s="27" t="s">
        <v>306</v>
      </c>
      <c r="O4525" s="27" t="s">
        <v>25</v>
      </c>
      <c r="P4525" s="27">
        <v>297.012867499999</v>
      </c>
    </row>
    <row r="4526" spans="7:16" x14ac:dyDescent="0.25">
      <c r="G4526" s="27" t="str">
        <f t="shared" si="70"/>
        <v>2019/2020GlobalEnergy SystemsMitigationProject-level equityAll DestinationsPrivateInstitutional Investors</v>
      </c>
      <c r="H4526" s="27" t="s">
        <v>290</v>
      </c>
      <c r="I4526" s="27" t="s">
        <v>343</v>
      </c>
      <c r="J4526" s="27" t="s">
        <v>294</v>
      </c>
      <c r="K4526" s="27" t="s">
        <v>303</v>
      </c>
      <c r="L4526" s="27" t="s">
        <v>337</v>
      </c>
      <c r="M4526" s="27" t="s">
        <v>338</v>
      </c>
      <c r="N4526" s="27" t="s">
        <v>306</v>
      </c>
      <c r="O4526" s="27" t="s">
        <v>27</v>
      </c>
      <c r="P4526" s="27">
        <v>66.373927499999994</v>
      </c>
    </row>
    <row r="4527" spans="7:16" x14ac:dyDescent="0.25">
      <c r="G4527" s="27" t="str">
        <f t="shared" si="70"/>
        <v>2019/2020GlobalEnergy SystemsMitigationProject-level equityAll DestinationsPrivateUnknown</v>
      </c>
      <c r="H4527" s="27" t="s">
        <v>290</v>
      </c>
      <c r="I4527" s="27" t="s">
        <v>343</v>
      </c>
      <c r="J4527" s="27" t="s">
        <v>294</v>
      </c>
      <c r="K4527" s="27" t="s">
        <v>303</v>
      </c>
      <c r="L4527" s="27" t="s">
        <v>337</v>
      </c>
      <c r="M4527" s="27" t="s">
        <v>338</v>
      </c>
      <c r="N4527" s="27" t="s">
        <v>306</v>
      </c>
      <c r="O4527" s="27" t="s">
        <v>301</v>
      </c>
      <c r="P4527" s="27">
        <v>0.47759999999999903</v>
      </c>
    </row>
    <row r="4528" spans="7:16" x14ac:dyDescent="0.25">
      <c r="G4528" s="27" t="str">
        <f t="shared" si="70"/>
        <v>2019/2020GlobalEnergy SystemsMitigationProject-level equityAll DestinationsPublicBilateral DFI</v>
      </c>
      <c r="H4528" s="27" t="s">
        <v>290</v>
      </c>
      <c r="I4528" s="27" t="s">
        <v>343</v>
      </c>
      <c r="J4528" s="27" t="s">
        <v>294</v>
      </c>
      <c r="K4528" s="27" t="s">
        <v>303</v>
      </c>
      <c r="L4528" s="27" t="s">
        <v>337</v>
      </c>
      <c r="M4528" s="27" t="s">
        <v>338</v>
      </c>
      <c r="N4528" s="27" t="s">
        <v>309</v>
      </c>
      <c r="O4528" s="27" t="s">
        <v>31</v>
      </c>
      <c r="P4528" s="27">
        <v>38.114876240000001</v>
      </c>
    </row>
    <row r="4529" spans="7:16" x14ac:dyDescent="0.25">
      <c r="G4529" s="27" t="str">
        <f t="shared" si="70"/>
        <v>2019/2020GlobalEnergy SystemsMitigationProject-level equityAll DestinationsPublicGovernment</v>
      </c>
      <c r="H4529" s="27" t="s">
        <v>290</v>
      </c>
      <c r="I4529" s="27" t="s">
        <v>343</v>
      </c>
      <c r="J4529" s="27" t="s">
        <v>294</v>
      </c>
      <c r="K4529" s="27" t="s">
        <v>303</v>
      </c>
      <c r="L4529" s="27" t="s">
        <v>337</v>
      </c>
      <c r="M4529" s="27" t="s">
        <v>338</v>
      </c>
      <c r="N4529" s="27" t="s">
        <v>309</v>
      </c>
      <c r="O4529" s="27" t="s">
        <v>28</v>
      </c>
      <c r="P4529" s="27">
        <v>31.080714520000001</v>
      </c>
    </row>
    <row r="4530" spans="7:16" x14ac:dyDescent="0.25">
      <c r="G4530" s="27" t="str">
        <f t="shared" si="70"/>
        <v>2019/2020GlobalEnergy SystemsMitigationProject-level equityAll DestinationsPublicMultilateral DFI</v>
      </c>
      <c r="H4530" s="27" t="s">
        <v>290</v>
      </c>
      <c r="I4530" s="27" t="s">
        <v>343</v>
      </c>
      <c r="J4530" s="27" t="s">
        <v>294</v>
      </c>
      <c r="K4530" s="27" t="s">
        <v>303</v>
      </c>
      <c r="L4530" s="27" t="s">
        <v>337</v>
      </c>
      <c r="M4530" s="27" t="s">
        <v>338</v>
      </c>
      <c r="N4530" s="27" t="s">
        <v>309</v>
      </c>
      <c r="O4530" s="27" t="s">
        <v>30</v>
      </c>
      <c r="P4530" s="27">
        <v>33.301856244</v>
      </c>
    </row>
    <row r="4531" spans="7:16" x14ac:dyDescent="0.25">
      <c r="G4531" s="27" t="str">
        <f t="shared" si="70"/>
        <v>2019/2020GlobalEnergy SystemsMitigationProject-level equityAll DestinationsPublicNational DFI</v>
      </c>
      <c r="H4531" s="27" t="s">
        <v>290</v>
      </c>
      <c r="I4531" s="27" t="s">
        <v>343</v>
      </c>
      <c r="J4531" s="27" t="s">
        <v>294</v>
      </c>
      <c r="K4531" s="27" t="s">
        <v>303</v>
      </c>
      <c r="L4531" s="27" t="s">
        <v>337</v>
      </c>
      <c r="M4531" s="27" t="s">
        <v>338</v>
      </c>
      <c r="N4531" s="27" t="s">
        <v>309</v>
      </c>
      <c r="O4531" s="27" t="s">
        <v>33</v>
      </c>
      <c r="P4531" s="27">
        <v>31.893699999999999</v>
      </c>
    </row>
    <row r="4532" spans="7:16" x14ac:dyDescent="0.25">
      <c r="G4532" s="27" t="str">
        <f t="shared" si="70"/>
        <v>2019/2020GlobalEnergy SystemsMitigationProject-level equityAll DestinationsPublicPublic Fund</v>
      </c>
      <c r="H4532" s="27" t="s">
        <v>290</v>
      </c>
      <c r="I4532" s="27" t="s">
        <v>343</v>
      </c>
      <c r="J4532" s="27" t="s">
        <v>294</v>
      </c>
      <c r="K4532" s="27" t="s">
        <v>303</v>
      </c>
      <c r="L4532" s="27" t="s">
        <v>337</v>
      </c>
      <c r="M4532" s="27" t="s">
        <v>338</v>
      </c>
      <c r="N4532" s="27" t="s">
        <v>309</v>
      </c>
      <c r="O4532" s="27" t="s">
        <v>311</v>
      </c>
      <c r="P4532" s="27">
        <v>0</v>
      </c>
    </row>
    <row r="4533" spans="7:16" x14ac:dyDescent="0.25">
      <c r="G4533" s="27" t="str">
        <f t="shared" si="70"/>
        <v>2019/2020GlobalEnergy SystemsMitigationProject-level equityAll DestinationsPublicSOE</v>
      </c>
      <c r="H4533" s="27" t="s">
        <v>290</v>
      </c>
      <c r="I4533" s="27" t="s">
        <v>343</v>
      </c>
      <c r="J4533" s="27" t="s">
        <v>294</v>
      </c>
      <c r="K4533" s="27" t="s">
        <v>303</v>
      </c>
      <c r="L4533" s="27" t="s">
        <v>337</v>
      </c>
      <c r="M4533" s="27" t="s">
        <v>338</v>
      </c>
      <c r="N4533" s="27" t="s">
        <v>309</v>
      </c>
      <c r="O4533" s="27" t="s">
        <v>34</v>
      </c>
      <c r="P4533" s="27">
        <v>93.212025199999999</v>
      </c>
    </row>
    <row r="4534" spans="7:16" x14ac:dyDescent="0.25">
      <c r="G4534" s="27" t="str">
        <f t="shared" si="70"/>
        <v>2019/2020GlobalEnergy SystemsMitigationProject-level equityAll DestinationsPublicState-owned FI</v>
      </c>
      <c r="H4534" s="27" t="s">
        <v>290</v>
      </c>
      <c r="I4534" s="27" t="s">
        <v>343</v>
      </c>
      <c r="J4534" s="27" t="s">
        <v>294</v>
      </c>
      <c r="K4534" s="27" t="s">
        <v>303</v>
      </c>
      <c r="L4534" s="27" t="s">
        <v>337</v>
      </c>
      <c r="M4534" s="27" t="s">
        <v>338</v>
      </c>
      <c r="N4534" s="27" t="s">
        <v>309</v>
      </c>
      <c r="O4534" s="27" t="s">
        <v>312</v>
      </c>
      <c r="P4534" s="27">
        <v>3.25664</v>
      </c>
    </row>
    <row r="4535" spans="7:16" x14ac:dyDescent="0.25">
      <c r="G4535" s="27" t="str">
        <f t="shared" si="70"/>
        <v>2019/2020GlobalEnergy SystemsMitigationProject-level equityAll DestinationsUnknownUnknown</v>
      </c>
      <c r="H4535" s="27" t="s">
        <v>290</v>
      </c>
      <c r="I4535" s="27" t="s">
        <v>343</v>
      </c>
      <c r="J4535" s="27" t="s">
        <v>294</v>
      </c>
      <c r="K4535" s="27" t="s">
        <v>303</v>
      </c>
      <c r="L4535" s="27" t="s">
        <v>337</v>
      </c>
      <c r="M4535" s="27" t="s">
        <v>338</v>
      </c>
      <c r="N4535" s="27" t="s">
        <v>301</v>
      </c>
      <c r="O4535" s="27" t="s">
        <v>301</v>
      </c>
      <c r="P4535" s="27">
        <v>52.951500000000003</v>
      </c>
    </row>
    <row r="4536" spans="7:16" x14ac:dyDescent="0.25">
      <c r="G4536" s="27" t="str">
        <f t="shared" si="70"/>
        <v>2019/2020GlobalEnergy SystemsMitigationProject-level equityDomesticPrivateCommercial FI</v>
      </c>
      <c r="H4536" s="27" t="s">
        <v>290</v>
      </c>
      <c r="I4536" s="27" t="s">
        <v>343</v>
      </c>
      <c r="J4536" s="27" t="s">
        <v>294</v>
      </c>
      <c r="K4536" s="27" t="s">
        <v>303</v>
      </c>
      <c r="L4536" s="27" t="s">
        <v>337</v>
      </c>
      <c r="M4536" s="27" t="s">
        <v>323</v>
      </c>
      <c r="N4536" s="27" t="s">
        <v>306</v>
      </c>
      <c r="O4536" s="27" t="s">
        <v>23</v>
      </c>
      <c r="P4536" s="27">
        <v>58.333629999999999</v>
      </c>
    </row>
    <row r="4537" spans="7:16" x14ac:dyDescent="0.25">
      <c r="G4537" s="27" t="str">
        <f t="shared" si="70"/>
        <v>2019/2020GlobalEnergy SystemsMitigationProject-level equityDomesticPrivateCorporations</v>
      </c>
      <c r="H4537" s="27" t="s">
        <v>290</v>
      </c>
      <c r="I4537" s="27" t="s">
        <v>343</v>
      </c>
      <c r="J4537" s="27" t="s">
        <v>294</v>
      </c>
      <c r="K4537" s="27" t="s">
        <v>303</v>
      </c>
      <c r="L4537" s="27" t="s">
        <v>337</v>
      </c>
      <c r="M4537" s="27" t="s">
        <v>323</v>
      </c>
      <c r="N4537" s="27" t="s">
        <v>306</v>
      </c>
      <c r="O4537" s="27" t="s">
        <v>307</v>
      </c>
      <c r="P4537" s="27">
        <v>1420.0951388000001</v>
      </c>
    </row>
    <row r="4538" spans="7:16" x14ac:dyDescent="0.25">
      <c r="G4538" s="27" t="str">
        <f t="shared" si="70"/>
        <v>2019/2020GlobalEnergy SystemsMitigationProject-level equityDomesticPrivateFunds</v>
      </c>
      <c r="H4538" s="27" t="s">
        <v>290</v>
      </c>
      <c r="I4538" s="27" t="s">
        <v>343</v>
      </c>
      <c r="J4538" s="27" t="s">
        <v>294</v>
      </c>
      <c r="K4538" s="27" t="s">
        <v>303</v>
      </c>
      <c r="L4538" s="27" t="s">
        <v>337</v>
      </c>
      <c r="M4538" s="27" t="s">
        <v>323</v>
      </c>
      <c r="N4538" s="27" t="s">
        <v>306</v>
      </c>
      <c r="O4538" s="27" t="s">
        <v>25</v>
      </c>
      <c r="P4538" s="27">
        <v>2.3404674999999999</v>
      </c>
    </row>
    <row r="4539" spans="7:16" x14ac:dyDescent="0.25">
      <c r="G4539" s="27" t="str">
        <f t="shared" si="70"/>
        <v>2019/2020GlobalEnergy SystemsMitigationProject-level equityDomesticPrivateInstitutional Investors</v>
      </c>
      <c r="H4539" s="27" t="s">
        <v>290</v>
      </c>
      <c r="I4539" s="27" t="s">
        <v>343</v>
      </c>
      <c r="J4539" s="27" t="s">
        <v>294</v>
      </c>
      <c r="K4539" s="27" t="s">
        <v>303</v>
      </c>
      <c r="L4539" s="27" t="s">
        <v>337</v>
      </c>
      <c r="M4539" s="27" t="s">
        <v>323</v>
      </c>
      <c r="N4539" s="27" t="s">
        <v>306</v>
      </c>
      <c r="O4539" s="27" t="s">
        <v>27</v>
      </c>
      <c r="P4539" s="27">
        <v>24.843027500000002</v>
      </c>
    </row>
    <row r="4540" spans="7:16" x14ac:dyDescent="0.25">
      <c r="G4540" s="27" t="str">
        <f t="shared" si="70"/>
        <v>2019/2020GlobalEnergy SystemsMitigationProject-level equityDomesticPrivateUnknown</v>
      </c>
      <c r="H4540" s="27" t="s">
        <v>290</v>
      </c>
      <c r="I4540" s="27" t="s">
        <v>343</v>
      </c>
      <c r="J4540" s="27" t="s">
        <v>294</v>
      </c>
      <c r="K4540" s="27" t="s">
        <v>303</v>
      </c>
      <c r="L4540" s="27" t="s">
        <v>337</v>
      </c>
      <c r="M4540" s="27" t="s">
        <v>323</v>
      </c>
      <c r="N4540" s="27" t="s">
        <v>306</v>
      </c>
      <c r="O4540" s="27" t="s">
        <v>301</v>
      </c>
      <c r="P4540" s="27">
        <v>0.22387499999999999</v>
      </c>
    </row>
    <row r="4541" spans="7:16" x14ac:dyDescent="0.25">
      <c r="G4541" s="27" t="str">
        <f t="shared" si="70"/>
        <v>2019/2020GlobalEnergy SystemsMitigationProject-level equityDomesticPublicGovernment</v>
      </c>
      <c r="H4541" s="27" t="s">
        <v>290</v>
      </c>
      <c r="I4541" s="27" t="s">
        <v>343</v>
      </c>
      <c r="J4541" s="27" t="s">
        <v>294</v>
      </c>
      <c r="K4541" s="27" t="s">
        <v>303</v>
      </c>
      <c r="L4541" s="27" t="s">
        <v>337</v>
      </c>
      <c r="M4541" s="27" t="s">
        <v>323</v>
      </c>
      <c r="N4541" s="27" t="s">
        <v>309</v>
      </c>
      <c r="O4541" s="27" t="s">
        <v>28</v>
      </c>
      <c r="P4541" s="27">
        <v>16.553319999999999</v>
      </c>
    </row>
    <row r="4542" spans="7:16" x14ac:dyDescent="0.25">
      <c r="G4542" s="27" t="str">
        <f t="shared" si="70"/>
        <v>2019/2020GlobalEnergy SystemsMitigationProject-level equityDomesticPublicMultilateral DFI</v>
      </c>
      <c r="H4542" s="27" t="s">
        <v>290</v>
      </c>
      <c r="I4542" s="27" t="s">
        <v>343</v>
      </c>
      <c r="J4542" s="27" t="s">
        <v>294</v>
      </c>
      <c r="K4542" s="27" t="s">
        <v>303</v>
      </c>
      <c r="L4542" s="27" t="s">
        <v>337</v>
      </c>
      <c r="M4542" s="27" t="s">
        <v>323</v>
      </c>
      <c r="N4542" s="27" t="s">
        <v>309</v>
      </c>
      <c r="O4542" s="27" t="s">
        <v>30</v>
      </c>
      <c r="P4542" s="27">
        <v>3.1393473140000001</v>
      </c>
    </row>
    <row r="4543" spans="7:16" x14ac:dyDescent="0.25">
      <c r="G4543" s="27" t="str">
        <f t="shared" si="70"/>
        <v>2019/2020GlobalEnergy SystemsMitigationProject-level equityDomesticPublicNational DFI</v>
      </c>
      <c r="H4543" s="27" t="s">
        <v>290</v>
      </c>
      <c r="I4543" s="27" t="s">
        <v>343</v>
      </c>
      <c r="J4543" s="27" t="s">
        <v>294</v>
      </c>
      <c r="K4543" s="27" t="s">
        <v>303</v>
      </c>
      <c r="L4543" s="27" t="s">
        <v>337</v>
      </c>
      <c r="M4543" s="27" t="s">
        <v>323</v>
      </c>
      <c r="N4543" s="27" t="s">
        <v>309</v>
      </c>
      <c r="O4543" s="27" t="s">
        <v>33</v>
      </c>
      <c r="P4543" s="27">
        <v>31.893699999999999</v>
      </c>
    </row>
    <row r="4544" spans="7:16" x14ac:dyDescent="0.25">
      <c r="G4544" s="27" t="str">
        <f t="shared" si="70"/>
        <v>2019/2020GlobalEnergy SystemsMitigationProject-level equityDomesticPublicPublic Fund</v>
      </c>
      <c r="H4544" s="27" t="s">
        <v>290</v>
      </c>
      <c r="I4544" s="27" t="s">
        <v>343</v>
      </c>
      <c r="J4544" s="27" t="s">
        <v>294</v>
      </c>
      <c r="K4544" s="27" t="s">
        <v>303</v>
      </c>
      <c r="L4544" s="27" t="s">
        <v>337</v>
      </c>
      <c r="M4544" s="27" t="s">
        <v>323</v>
      </c>
      <c r="N4544" s="27" t="s">
        <v>309</v>
      </c>
      <c r="O4544" s="27" t="s">
        <v>311</v>
      </c>
      <c r="P4544" s="27">
        <v>0</v>
      </c>
    </row>
    <row r="4545" spans="7:16" x14ac:dyDescent="0.25">
      <c r="G4545" s="27" t="str">
        <f t="shared" si="70"/>
        <v>2019/2020GlobalEnergy SystemsMitigationProject-level equityDomesticPublicSOE</v>
      </c>
      <c r="H4545" s="27" t="s">
        <v>290</v>
      </c>
      <c r="I4545" s="27" t="s">
        <v>343</v>
      </c>
      <c r="J4545" s="27" t="s">
        <v>294</v>
      </c>
      <c r="K4545" s="27" t="s">
        <v>303</v>
      </c>
      <c r="L4545" s="27" t="s">
        <v>337</v>
      </c>
      <c r="M4545" s="27" t="s">
        <v>323</v>
      </c>
      <c r="N4545" s="27" t="s">
        <v>309</v>
      </c>
      <c r="O4545" s="27" t="s">
        <v>34</v>
      </c>
      <c r="P4545" s="27">
        <v>77.193375199999906</v>
      </c>
    </row>
    <row r="4546" spans="7:16" x14ac:dyDescent="0.25">
      <c r="G4546" s="27" t="str">
        <f t="shared" si="70"/>
        <v>2019/2020GlobalEnergy SystemsMitigationProject-level equityDomesticPublicState-owned FI</v>
      </c>
      <c r="H4546" s="27" t="s">
        <v>290</v>
      </c>
      <c r="I4546" s="27" t="s">
        <v>343</v>
      </c>
      <c r="J4546" s="27" t="s">
        <v>294</v>
      </c>
      <c r="K4546" s="27" t="s">
        <v>303</v>
      </c>
      <c r="L4546" s="27" t="s">
        <v>337</v>
      </c>
      <c r="M4546" s="27" t="s">
        <v>323</v>
      </c>
      <c r="N4546" s="27" t="s">
        <v>309</v>
      </c>
      <c r="O4546" s="27" t="s">
        <v>312</v>
      </c>
      <c r="P4546" s="27">
        <v>3.25664</v>
      </c>
    </row>
    <row r="4547" spans="7:16" x14ac:dyDescent="0.25">
      <c r="G4547" s="27" t="str">
        <f t="shared" ref="G4547:G4610" si="71">+_xlfn.CONCAT(H4547:O4547)</f>
        <v>2019/2020GlobalEnergy SystemsMitigationProject-level equityDomesticUnknownUnknown</v>
      </c>
      <c r="H4547" s="27" t="s">
        <v>290</v>
      </c>
      <c r="I4547" s="27" t="s">
        <v>343</v>
      </c>
      <c r="J4547" s="27" t="s">
        <v>294</v>
      </c>
      <c r="K4547" s="27" t="s">
        <v>303</v>
      </c>
      <c r="L4547" s="27" t="s">
        <v>337</v>
      </c>
      <c r="M4547" s="27" t="s">
        <v>323</v>
      </c>
      <c r="N4547" s="27" t="s">
        <v>301</v>
      </c>
      <c r="O4547" s="27" t="s">
        <v>301</v>
      </c>
      <c r="P4547" s="27">
        <v>40.374000000000002</v>
      </c>
    </row>
    <row r="4548" spans="7:16" x14ac:dyDescent="0.25">
      <c r="G4548" s="27" t="str">
        <f t="shared" si="71"/>
        <v>2019/2020GlobalEnergy SystemsMitigationProject-level equityInternationalPrivateCommercial FI</v>
      </c>
      <c r="H4548" s="27" t="s">
        <v>290</v>
      </c>
      <c r="I4548" s="27" t="s">
        <v>343</v>
      </c>
      <c r="J4548" s="27" t="s">
        <v>294</v>
      </c>
      <c r="K4548" s="27" t="s">
        <v>303</v>
      </c>
      <c r="L4548" s="27" t="s">
        <v>337</v>
      </c>
      <c r="M4548" s="27" t="s">
        <v>324</v>
      </c>
      <c r="N4548" s="27" t="s">
        <v>306</v>
      </c>
      <c r="O4548" s="27" t="s">
        <v>23</v>
      </c>
      <c r="P4548" s="27">
        <v>79.795500000000004</v>
      </c>
    </row>
    <row r="4549" spans="7:16" x14ac:dyDescent="0.25">
      <c r="G4549" s="27" t="str">
        <f t="shared" si="71"/>
        <v>2019/2020GlobalEnergy SystemsMitigationProject-level equityInternationalPrivateCorporations</v>
      </c>
      <c r="H4549" s="27" t="s">
        <v>290</v>
      </c>
      <c r="I4549" s="27" t="s">
        <v>343</v>
      </c>
      <c r="J4549" s="27" t="s">
        <v>294</v>
      </c>
      <c r="K4549" s="27" t="s">
        <v>303</v>
      </c>
      <c r="L4549" s="27" t="s">
        <v>337</v>
      </c>
      <c r="M4549" s="27" t="s">
        <v>324</v>
      </c>
      <c r="N4549" s="27" t="s">
        <v>306</v>
      </c>
      <c r="O4549" s="27" t="s">
        <v>307</v>
      </c>
      <c r="P4549" s="27">
        <v>1082.100991</v>
      </c>
    </row>
    <row r="4550" spans="7:16" x14ac:dyDescent="0.25">
      <c r="G4550" s="27" t="str">
        <f t="shared" si="71"/>
        <v>2019/2020GlobalEnergy SystemsMitigationProject-level equityInternationalPrivateFunds</v>
      </c>
      <c r="H4550" s="27" t="s">
        <v>290</v>
      </c>
      <c r="I4550" s="27" t="s">
        <v>343</v>
      </c>
      <c r="J4550" s="27" t="s">
        <v>294</v>
      </c>
      <c r="K4550" s="27" t="s">
        <v>303</v>
      </c>
      <c r="L4550" s="27" t="s">
        <v>337</v>
      </c>
      <c r="M4550" s="27" t="s">
        <v>324</v>
      </c>
      <c r="N4550" s="27" t="s">
        <v>306</v>
      </c>
      <c r="O4550" s="27" t="s">
        <v>25</v>
      </c>
      <c r="P4550" s="27">
        <v>294.67239999999998</v>
      </c>
    </row>
    <row r="4551" spans="7:16" x14ac:dyDescent="0.25">
      <c r="G4551" s="27" t="str">
        <f t="shared" si="71"/>
        <v>2019/2020GlobalEnergy SystemsMitigationProject-level equityInternationalPrivateInstitutional Investors</v>
      </c>
      <c r="H4551" s="27" t="s">
        <v>290</v>
      </c>
      <c r="I4551" s="27" t="s">
        <v>343</v>
      </c>
      <c r="J4551" s="27" t="s">
        <v>294</v>
      </c>
      <c r="K4551" s="27" t="s">
        <v>303</v>
      </c>
      <c r="L4551" s="27" t="s">
        <v>337</v>
      </c>
      <c r="M4551" s="27" t="s">
        <v>324</v>
      </c>
      <c r="N4551" s="27" t="s">
        <v>306</v>
      </c>
      <c r="O4551" s="27" t="s">
        <v>27</v>
      </c>
      <c r="P4551" s="27">
        <v>41.530900000000003</v>
      </c>
    </row>
    <row r="4552" spans="7:16" x14ac:dyDescent="0.25">
      <c r="G4552" s="27" t="str">
        <f t="shared" si="71"/>
        <v>2019/2020GlobalEnergy SystemsMitigationProject-level equityInternationalPrivateUnknown</v>
      </c>
      <c r="H4552" s="27" t="s">
        <v>290</v>
      </c>
      <c r="I4552" s="27" t="s">
        <v>343</v>
      </c>
      <c r="J4552" s="27" t="s">
        <v>294</v>
      </c>
      <c r="K4552" s="27" t="s">
        <v>303</v>
      </c>
      <c r="L4552" s="27" t="s">
        <v>337</v>
      </c>
      <c r="M4552" s="27" t="s">
        <v>324</v>
      </c>
      <c r="N4552" s="27" t="s">
        <v>306</v>
      </c>
      <c r="O4552" s="27" t="s">
        <v>301</v>
      </c>
      <c r="P4552" s="27">
        <v>0.25372499999999998</v>
      </c>
    </row>
    <row r="4553" spans="7:16" x14ac:dyDescent="0.25">
      <c r="G4553" s="27" t="str">
        <f t="shared" si="71"/>
        <v>2019/2020GlobalEnergy SystemsMitigationProject-level equityInternationalPublicBilateral DFI</v>
      </c>
      <c r="H4553" s="27" t="s">
        <v>290</v>
      </c>
      <c r="I4553" s="27" t="s">
        <v>343</v>
      </c>
      <c r="J4553" s="27" t="s">
        <v>294</v>
      </c>
      <c r="K4553" s="27" t="s">
        <v>303</v>
      </c>
      <c r="L4553" s="27" t="s">
        <v>337</v>
      </c>
      <c r="M4553" s="27" t="s">
        <v>324</v>
      </c>
      <c r="N4553" s="27" t="s">
        <v>309</v>
      </c>
      <c r="O4553" s="27" t="s">
        <v>31</v>
      </c>
      <c r="P4553" s="27">
        <v>38.114876240000001</v>
      </c>
    </row>
    <row r="4554" spans="7:16" x14ac:dyDescent="0.25">
      <c r="G4554" s="27" t="str">
        <f t="shared" si="71"/>
        <v>2019/2020GlobalEnergy SystemsMitigationProject-level equityInternationalPublicGovernment</v>
      </c>
      <c r="H4554" s="27" t="s">
        <v>290</v>
      </c>
      <c r="I4554" s="27" t="s">
        <v>343</v>
      </c>
      <c r="J4554" s="27" t="s">
        <v>294</v>
      </c>
      <c r="K4554" s="27" t="s">
        <v>303</v>
      </c>
      <c r="L4554" s="27" t="s">
        <v>337</v>
      </c>
      <c r="M4554" s="27" t="s">
        <v>324</v>
      </c>
      <c r="N4554" s="27" t="s">
        <v>309</v>
      </c>
      <c r="O4554" s="27" t="s">
        <v>28</v>
      </c>
      <c r="P4554" s="27">
        <v>14.52739452</v>
      </c>
    </row>
    <row r="4555" spans="7:16" x14ac:dyDescent="0.25">
      <c r="G4555" s="27" t="str">
        <f t="shared" si="71"/>
        <v>2019/2020GlobalEnergy SystemsMitigationProject-level equityInternationalPublicMultilateral DFI</v>
      </c>
      <c r="H4555" s="27" t="s">
        <v>290</v>
      </c>
      <c r="I4555" s="27" t="s">
        <v>343</v>
      </c>
      <c r="J4555" s="27" t="s">
        <v>294</v>
      </c>
      <c r="K4555" s="27" t="s">
        <v>303</v>
      </c>
      <c r="L4555" s="27" t="s">
        <v>337</v>
      </c>
      <c r="M4555" s="27" t="s">
        <v>324</v>
      </c>
      <c r="N4555" s="27" t="s">
        <v>309</v>
      </c>
      <c r="O4555" s="27" t="s">
        <v>30</v>
      </c>
      <c r="P4555" s="27">
        <v>30.162508930000001</v>
      </c>
    </row>
    <row r="4556" spans="7:16" x14ac:dyDescent="0.25">
      <c r="G4556" s="27" t="str">
        <f t="shared" si="71"/>
        <v>2019/2020GlobalEnergy SystemsMitigationProject-level equityInternationalPublicSOE</v>
      </c>
      <c r="H4556" s="27" t="s">
        <v>290</v>
      </c>
      <c r="I4556" s="27" t="s">
        <v>343</v>
      </c>
      <c r="J4556" s="27" t="s">
        <v>294</v>
      </c>
      <c r="K4556" s="27" t="s">
        <v>303</v>
      </c>
      <c r="L4556" s="27" t="s">
        <v>337</v>
      </c>
      <c r="M4556" s="27" t="s">
        <v>324</v>
      </c>
      <c r="N4556" s="27" t="s">
        <v>309</v>
      </c>
      <c r="O4556" s="27" t="s">
        <v>34</v>
      </c>
      <c r="P4556" s="27">
        <v>16.018650000000001</v>
      </c>
    </row>
    <row r="4557" spans="7:16" x14ac:dyDescent="0.25">
      <c r="G4557" s="27" t="str">
        <f t="shared" si="71"/>
        <v>2019/2020GlobalEnergy SystemsMitigationProject-level equityInternationalUnknownUnknown</v>
      </c>
      <c r="H4557" s="27" t="s">
        <v>290</v>
      </c>
      <c r="I4557" s="27" t="s">
        <v>343</v>
      </c>
      <c r="J4557" s="27" t="s">
        <v>294</v>
      </c>
      <c r="K4557" s="27" t="s">
        <v>303</v>
      </c>
      <c r="L4557" s="27" t="s">
        <v>337</v>
      </c>
      <c r="M4557" s="27" t="s">
        <v>324</v>
      </c>
      <c r="N4557" s="27" t="s">
        <v>301</v>
      </c>
      <c r="O4557" s="27" t="s">
        <v>301</v>
      </c>
      <c r="P4557" s="27">
        <v>12.577500000000001</v>
      </c>
    </row>
    <row r="4558" spans="7:16" x14ac:dyDescent="0.25">
      <c r="G4558" s="27" t="str">
        <f t="shared" si="71"/>
        <v>2019/2020GlobalEnergy SystemsMitigationProject-level market rate debtAll DestinationsPrivateCommercial FI</v>
      </c>
      <c r="H4558" s="27" t="s">
        <v>290</v>
      </c>
      <c r="I4558" s="27" t="s">
        <v>343</v>
      </c>
      <c r="J4558" s="27" t="s">
        <v>294</v>
      </c>
      <c r="K4558" s="27" t="s">
        <v>303</v>
      </c>
      <c r="L4558" s="27" t="s">
        <v>335</v>
      </c>
      <c r="M4558" s="27" t="s">
        <v>338</v>
      </c>
      <c r="N4558" s="27" t="s">
        <v>306</v>
      </c>
      <c r="O4558" s="27" t="s">
        <v>23</v>
      </c>
      <c r="P4558" s="27">
        <v>2394.7029994999998</v>
      </c>
    </row>
    <row r="4559" spans="7:16" x14ac:dyDescent="0.25">
      <c r="G4559" s="27" t="str">
        <f t="shared" si="71"/>
        <v>2019/2020GlobalEnergy SystemsMitigationProject-level market rate debtAll DestinationsPrivateCorporations</v>
      </c>
      <c r="H4559" s="27" t="s">
        <v>290</v>
      </c>
      <c r="I4559" s="27" t="s">
        <v>343</v>
      </c>
      <c r="J4559" s="27" t="s">
        <v>294</v>
      </c>
      <c r="K4559" s="27" t="s">
        <v>303</v>
      </c>
      <c r="L4559" s="27" t="s">
        <v>335</v>
      </c>
      <c r="M4559" s="27" t="s">
        <v>338</v>
      </c>
      <c r="N4559" s="27" t="s">
        <v>306</v>
      </c>
      <c r="O4559" s="27" t="s">
        <v>307</v>
      </c>
      <c r="P4559" s="27">
        <v>37.173560000000002</v>
      </c>
    </row>
    <row r="4560" spans="7:16" x14ac:dyDescent="0.25">
      <c r="G4560" s="27" t="str">
        <f t="shared" si="71"/>
        <v>2019/2020GlobalEnergy SystemsMitigationProject-level market rate debtAll DestinationsPrivateFunds</v>
      </c>
      <c r="H4560" s="27" t="s">
        <v>290</v>
      </c>
      <c r="I4560" s="27" t="s">
        <v>343</v>
      </c>
      <c r="J4560" s="27" t="s">
        <v>294</v>
      </c>
      <c r="K4560" s="27" t="s">
        <v>303</v>
      </c>
      <c r="L4560" s="27" t="s">
        <v>335</v>
      </c>
      <c r="M4560" s="27" t="s">
        <v>338</v>
      </c>
      <c r="N4560" s="27" t="s">
        <v>306</v>
      </c>
      <c r="O4560" s="27" t="s">
        <v>25</v>
      </c>
      <c r="P4560" s="27">
        <v>51.082344999999997</v>
      </c>
    </row>
    <row r="4561" spans="7:16" x14ac:dyDescent="0.25">
      <c r="G4561" s="27" t="str">
        <f t="shared" si="71"/>
        <v>2019/2020GlobalEnergy SystemsMitigationProject-level market rate debtAll DestinationsPrivateInstitutional Investors</v>
      </c>
      <c r="H4561" s="27" t="s">
        <v>290</v>
      </c>
      <c r="I4561" s="27" t="s">
        <v>343</v>
      </c>
      <c r="J4561" s="27" t="s">
        <v>294</v>
      </c>
      <c r="K4561" s="27" t="s">
        <v>303</v>
      </c>
      <c r="L4561" s="27" t="s">
        <v>335</v>
      </c>
      <c r="M4561" s="27" t="s">
        <v>338</v>
      </c>
      <c r="N4561" s="27" t="s">
        <v>306</v>
      </c>
      <c r="O4561" s="27" t="s">
        <v>27</v>
      </c>
      <c r="P4561" s="27">
        <v>140.88592699999899</v>
      </c>
    </row>
    <row r="4562" spans="7:16" x14ac:dyDescent="0.25">
      <c r="G4562" s="27" t="str">
        <f t="shared" si="71"/>
        <v>2019/2020GlobalEnergy SystemsMitigationProject-level market rate debtAll DestinationsPrivateUnknown</v>
      </c>
      <c r="H4562" s="27" t="s">
        <v>290</v>
      </c>
      <c r="I4562" s="27" t="s">
        <v>343</v>
      </c>
      <c r="J4562" s="27" t="s">
        <v>294</v>
      </c>
      <c r="K4562" s="27" t="s">
        <v>303</v>
      </c>
      <c r="L4562" s="27" t="s">
        <v>335</v>
      </c>
      <c r="M4562" s="27" t="s">
        <v>338</v>
      </c>
      <c r="N4562" s="27" t="s">
        <v>306</v>
      </c>
      <c r="O4562" s="27" t="s">
        <v>301</v>
      </c>
      <c r="P4562" s="27">
        <v>545.96299999999997</v>
      </c>
    </row>
    <row r="4563" spans="7:16" x14ac:dyDescent="0.25">
      <c r="G4563" s="27" t="str">
        <f t="shared" si="71"/>
        <v>2019/2020GlobalEnergy SystemsMitigationProject-level market rate debtAll DestinationsPublicBilateral DFI</v>
      </c>
      <c r="H4563" s="27" t="s">
        <v>290</v>
      </c>
      <c r="I4563" s="27" t="s">
        <v>343</v>
      </c>
      <c r="J4563" s="27" t="s">
        <v>294</v>
      </c>
      <c r="K4563" s="27" t="s">
        <v>303</v>
      </c>
      <c r="L4563" s="27" t="s">
        <v>335</v>
      </c>
      <c r="M4563" s="27" t="s">
        <v>338</v>
      </c>
      <c r="N4563" s="27" t="s">
        <v>309</v>
      </c>
      <c r="O4563" s="27" t="s">
        <v>31</v>
      </c>
      <c r="P4563" s="27">
        <v>52.870114999999998</v>
      </c>
    </row>
    <row r="4564" spans="7:16" x14ac:dyDescent="0.25">
      <c r="G4564" s="27" t="str">
        <f t="shared" si="71"/>
        <v>2019/2020GlobalEnergy SystemsMitigationProject-level market rate debtAll DestinationsPublicExport Credit Agency (ECA)</v>
      </c>
      <c r="H4564" s="27" t="s">
        <v>290</v>
      </c>
      <c r="I4564" s="27" t="s">
        <v>343</v>
      </c>
      <c r="J4564" s="27" t="s">
        <v>294</v>
      </c>
      <c r="K4564" s="27" t="s">
        <v>303</v>
      </c>
      <c r="L4564" s="27" t="s">
        <v>335</v>
      </c>
      <c r="M4564" s="27" t="s">
        <v>338</v>
      </c>
      <c r="N4564" s="27" t="s">
        <v>309</v>
      </c>
      <c r="O4564" s="27" t="s">
        <v>310</v>
      </c>
      <c r="P4564" s="27">
        <v>684.57912499999998</v>
      </c>
    </row>
    <row r="4565" spans="7:16" x14ac:dyDescent="0.25">
      <c r="G4565" s="27" t="str">
        <f t="shared" si="71"/>
        <v>2019/2020GlobalEnergy SystemsMitigationProject-level market rate debtAll DestinationsPublicGovernment</v>
      </c>
      <c r="H4565" s="27" t="s">
        <v>290</v>
      </c>
      <c r="I4565" s="27" t="s">
        <v>343</v>
      </c>
      <c r="J4565" s="27" t="s">
        <v>294</v>
      </c>
      <c r="K4565" s="27" t="s">
        <v>303</v>
      </c>
      <c r="L4565" s="27" t="s">
        <v>335</v>
      </c>
      <c r="M4565" s="27" t="s">
        <v>338</v>
      </c>
      <c r="N4565" s="27" t="s">
        <v>309</v>
      </c>
      <c r="O4565" s="27" t="s">
        <v>28</v>
      </c>
      <c r="P4565" s="27">
        <v>51.373129999999897</v>
      </c>
    </row>
    <row r="4566" spans="7:16" x14ac:dyDescent="0.25">
      <c r="G4566" s="27" t="str">
        <f t="shared" si="71"/>
        <v>2019/2020GlobalEnergy SystemsMitigationProject-level market rate debtAll DestinationsPublicMultilateral Climate Funds</v>
      </c>
      <c r="H4566" s="27" t="s">
        <v>290</v>
      </c>
      <c r="I4566" s="27" t="s">
        <v>343</v>
      </c>
      <c r="J4566" s="27" t="s">
        <v>294</v>
      </c>
      <c r="K4566" s="27" t="s">
        <v>303</v>
      </c>
      <c r="L4566" s="27" t="s">
        <v>335</v>
      </c>
      <c r="M4566" s="27" t="s">
        <v>338</v>
      </c>
      <c r="N4566" s="27" t="s">
        <v>309</v>
      </c>
      <c r="O4566" s="27" t="s">
        <v>29</v>
      </c>
      <c r="P4566" s="27">
        <v>0</v>
      </c>
    </row>
    <row r="4567" spans="7:16" x14ac:dyDescent="0.25">
      <c r="G4567" s="27" t="str">
        <f t="shared" si="71"/>
        <v>2019/2020GlobalEnergy SystemsMitigationProject-level market rate debtAll DestinationsPublicMultilateral DFI</v>
      </c>
      <c r="H4567" s="27" t="s">
        <v>290</v>
      </c>
      <c r="I4567" s="27" t="s">
        <v>343</v>
      </c>
      <c r="J4567" s="27" t="s">
        <v>294</v>
      </c>
      <c r="K4567" s="27" t="s">
        <v>303</v>
      </c>
      <c r="L4567" s="27" t="s">
        <v>335</v>
      </c>
      <c r="M4567" s="27" t="s">
        <v>338</v>
      </c>
      <c r="N4567" s="27" t="s">
        <v>309</v>
      </c>
      <c r="O4567" s="27" t="s">
        <v>30</v>
      </c>
      <c r="P4567" s="27">
        <v>1178.7184481499901</v>
      </c>
    </row>
    <row r="4568" spans="7:16" x14ac:dyDescent="0.25">
      <c r="G4568" s="27" t="str">
        <f t="shared" si="71"/>
        <v>2019/2020GlobalEnergy SystemsMitigationProject-level market rate debtAll DestinationsPublicNational DFI</v>
      </c>
      <c r="H4568" s="27" t="s">
        <v>290</v>
      </c>
      <c r="I4568" s="27" t="s">
        <v>343</v>
      </c>
      <c r="J4568" s="27" t="s">
        <v>294</v>
      </c>
      <c r="K4568" s="27" t="s">
        <v>303</v>
      </c>
      <c r="L4568" s="27" t="s">
        <v>335</v>
      </c>
      <c r="M4568" s="27" t="s">
        <v>338</v>
      </c>
      <c r="N4568" s="27" t="s">
        <v>309</v>
      </c>
      <c r="O4568" s="27" t="s">
        <v>33</v>
      </c>
      <c r="P4568" s="27">
        <v>49.659410000000001</v>
      </c>
    </row>
    <row r="4569" spans="7:16" x14ac:dyDescent="0.25">
      <c r="G4569" s="27" t="str">
        <f t="shared" si="71"/>
        <v>2019/2020GlobalEnergy SystemsMitigationProject-level market rate debtAll DestinationsPublicPublic Fund</v>
      </c>
      <c r="H4569" s="27" t="s">
        <v>290</v>
      </c>
      <c r="I4569" s="27" t="s">
        <v>343</v>
      </c>
      <c r="J4569" s="27" t="s">
        <v>294</v>
      </c>
      <c r="K4569" s="27" t="s">
        <v>303</v>
      </c>
      <c r="L4569" s="27" t="s">
        <v>335</v>
      </c>
      <c r="M4569" s="27" t="s">
        <v>338</v>
      </c>
      <c r="N4569" s="27" t="s">
        <v>309</v>
      </c>
      <c r="O4569" s="27" t="s">
        <v>311</v>
      </c>
      <c r="P4569" s="27">
        <v>0</v>
      </c>
    </row>
    <row r="4570" spans="7:16" x14ac:dyDescent="0.25">
      <c r="G4570" s="27" t="str">
        <f t="shared" si="71"/>
        <v>2019/2020GlobalEnergy SystemsMitigationProject-level market rate debtAll DestinationsPublicSOE</v>
      </c>
      <c r="H4570" s="27" t="s">
        <v>290</v>
      </c>
      <c r="I4570" s="27" t="s">
        <v>343</v>
      </c>
      <c r="J4570" s="27" t="s">
        <v>294</v>
      </c>
      <c r="K4570" s="27" t="s">
        <v>303</v>
      </c>
      <c r="L4570" s="27" t="s">
        <v>335</v>
      </c>
      <c r="M4570" s="27" t="s">
        <v>338</v>
      </c>
      <c r="N4570" s="27" t="s">
        <v>309</v>
      </c>
      <c r="O4570" s="27" t="s">
        <v>34</v>
      </c>
      <c r="P4570" s="27">
        <v>37.697049999999997</v>
      </c>
    </row>
    <row r="4571" spans="7:16" x14ac:dyDescent="0.25">
      <c r="G4571" s="27" t="str">
        <f t="shared" si="71"/>
        <v>2019/2020GlobalEnergy SystemsMitigationProject-level market rate debtAll DestinationsPublicState-owned FI</v>
      </c>
      <c r="H4571" s="27" t="s">
        <v>290</v>
      </c>
      <c r="I4571" s="27" t="s">
        <v>343</v>
      </c>
      <c r="J4571" s="27" t="s">
        <v>294</v>
      </c>
      <c r="K4571" s="27" t="s">
        <v>303</v>
      </c>
      <c r="L4571" s="27" t="s">
        <v>335</v>
      </c>
      <c r="M4571" s="27" t="s">
        <v>338</v>
      </c>
      <c r="N4571" s="27" t="s">
        <v>309</v>
      </c>
      <c r="O4571" s="27" t="s">
        <v>312</v>
      </c>
      <c r="P4571" s="27">
        <v>304.70014500000002</v>
      </c>
    </row>
    <row r="4572" spans="7:16" x14ac:dyDescent="0.25">
      <c r="G4572" s="27" t="str">
        <f t="shared" si="71"/>
        <v>2019/2020GlobalEnergy SystemsMitigationProject-level market rate debtDomesticPrivateCommercial FI</v>
      </c>
      <c r="H4572" s="27" t="s">
        <v>290</v>
      </c>
      <c r="I4572" s="27" t="s">
        <v>343</v>
      </c>
      <c r="J4572" s="27" t="s">
        <v>294</v>
      </c>
      <c r="K4572" s="27" t="s">
        <v>303</v>
      </c>
      <c r="L4572" s="27" t="s">
        <v>335</v>
      </c>
      <c r="M4572" s="27" t="s">
        <v>323</v>
      </c>
      <c r="N4572" s="27" t="s">
        <v>306</v>
      </c>
      <c r="O4572" s="27" t="s">
        <v>23</v>
      </c>
      <c r="P4572" s="27">
        <v>1413.209597</v>
      </c>
    </row>
    <row r="4573" spans="7:16" x14ac:dyDescent="0.25">
      <c r="G4573" s="27" t="str">
        <f t="shared" si="71"/>
        <v>2019/2020GlobalEnergy SystemsMitigationProject-level market rate debtDomesticPrivateCorporations</v>
      </c>
      <c r="H4573" s="27" t="s">
        <v>290</v>
      </c>
      <c r="I4573" s="27" t="s">
        <v>343</v>
      </c>
      <c r="J4573" s="27" t="s">
        <v>294</v>
      </c>
      <c r="K4573" s="27" t="s">
        <v>303</v>
      </c>
      <c r="L4573" s="27" t="s">
        <v>335</v>
      </c>
      <c r="M4573" s="27" t="s">
        <v>323</v>
      </c>
      <c r="N4573" s="27" t="s">
        <v>306</v>
      </c>
      <c r="O4573" s="27" t="s">
        <v>307</v>
      </c>
      <c r="P4573" s="27">
        <v>27.976939999999999</v>
      </c>
    </row>
    <row r="4574" spans="7:16" x14ac:dyDescent="0.25">
      <c r="G4574" s="27" t="str">
        <f t="shared" si="71"/>
        <v>2019/2020GlobalEnergy SystemsMitigationProject-level market rate debtDomesticPrivateFunds</v>
      </c>
      <c r="H4574" s="27" t="s">
        <v>290</v>
      </c>
      <c r="I4574" s="27" t="s">
        <v>343</v>
      </c>
      <c r="J4574" s="27" t="s">
        <v>294</v>
      </c>
      <c r="K4574" s="27" t="s">
        <v>303</v>
      </c>
      <c r="L4574" s="27" t="s">
        <v>335</v>
      </c>
      <c r="M4574" s="27" t="s">
        <v>323</v>
      </c>
      <c r="N4574" s="27" t="s">
        <v>306</v>
      </c>
      <c r="O4574" s="27" t="s">
        <v>25</v>
      </c>
      <c r="P4574" s="27">
        <v>39.642344999999999</v>
      </c>
    </row>
    <row r="4575" spans="7:16" x14ac:dyDescent="0.25">
      <c r="G4575" s="27" t="str">
        <f t="shared" si="71"/>
        <v>2019/2020GlobalEnergy SystemsMitigationProject-level market rate debtDomesticPrivateInstitutional Investors</v>
      </c>
      <c r="H4575" s="27" t="s">
        <v>290</v>
      </c>
      <c r="I4575" s="27" t="s">
        <v>343</v>
      </c>
      <c r="J4575" s="27" t="s">
        <v>294</v>
      </c>
      <c r="K4575" s="27" t="s">
        <v>303</v>
      </c>
      <c r="L4575" s="27" t="s">
        <v>335</v>
      </c>
      <c r="M4575" s="27" t="s">
        <v>323</v>
      </c>
      <c r="N4575" s="27" t="s">
        <v>306</v>
      </c>
      <c r="O4575" s="27" t="s">
        <v>27</v>
      </c>
      <c r="P4575" s="27">
        <v>120.266217</v>
      </c>
    </row>
    <row r="4576" spans="7:16" x14ac:dyDescent="0.25">
      <c r="G4576" s="27" t="str">
        <f t="shared" si="71"/>
        <v>2019/2020GlobalEnergy SystemsMitigationProject-level market rate debtDomesticPublicExport Credit Agency (ECA)</v>
      </c>
      <c r="H4576" s="27" t="s">
        <v>290</v>
      </c>
      <c r="I4576" s="27" t="s">
        <v>343</v>
      </c>
      <c r="J4576" s="27" t="s">
        <v>294</v>
      </c>
      <c r="K4576" s="27" t="s">
        <v>303</v>
      </c>
      <c r="L4576" s="27" t="s">
        <v>335</v>
      </c>
      <c r="M4576" s="27" t="s">
        <v>323</v>
      </c>
      <c r="N4576" s="27" t="s">
        <v>309</v>
      </c>
      <c r="O4576" s="27" t="s">
        <v>310</v>
      </c>
      <c r="P4576" s="27">
        <v>16.833349999999999</v>
      </c>
    </row>
    <row r="4577" spans="7:16" x14ac:dyDescent="0.25">
      <c r="G4577" s="27" t="str">
        <f t="shared" si="71"/>
        <v>2019/2020GlobalEnergy SystemsMitigationProject-level market rate debtDomesticPublicGovernment</v>
      </c>
      <c r="H4577" s="27" t="s">
        <v>290</v>
      </c>
      <c r="I4577" s="27" t="s">
        <v>343</v>
      </c>
      <c r="J4577" s="27" t="s">
        <v>294</v>
      </c>
      <c r="K4577" s="27" t="s">
        <v>303</v>
      </c>
      <c r="L4577" s="27" t="s">
        <v>335</v>
      </c>
      <c r="M4577" s="27" t="s">
        <v>323</v>
      </c>
      <c r="N4577" s="27" t="s">
        <v>309</v>
      </c>
      <c r="O4577" s="27" t="s">
        <v>28</v>
      </c>
      <c r="P4577" s="27">
        <v>46.002099999999999</v>
      </c>
    </row>
    <row r="4578" spans="7:16" x14ac:dyDescent="0.25">
      <c r="G4578" s="27" t="str">
        <f t="shared" si="71"/>
        <v>2019/2020GlobalEnergy SystemsMitigationProject-level market rate debtDomesticPublicMultilateral DFI</v>
      </c>
      <c r="H4578" s="27" t="s">
        <v>290</v>
      </c>
      <c r="I4578" s="27" t="s">
        <v>343</v>
      </c>
      <c r="J4578" s="27" t="s">
        <v>294</v>
      </c>
      <c r="K4578" s="27" t="s">
        <v>303</v>
      </c>
      <c r="L4578" s="27" t="s">
        <v>335</v>
      </c>
      <c r="M4578" s="27" t="s">
        <v>323</v>
      </c>
      <c r="N4578" s="27" t="s">
        <v>309</v>
      </c>
      <c r="O4578" s="27" t="s">
        <v>30</v>
      </c>
      <c r="P4578" s="27">
        <v>57.601451001999997</v>
      </c>
    </row>
    <row r="4579" spans="7:16" x14ac:dyDescent="0.25">
      <c r="G4579" s="27" t="str">
        <f t="shared" si="71"/>
        <v>2019/2020GlobalEnergy SystemsMitigationProject-level market rate debtDomesticPublicNational DFI</v>
      </c>
      <c r="H4579" s="27" t="s">
        <v>290</v>
      </c>
      <c r="I4579" s="27" t="s">
        <v>343</v>
      </c>
      <c r="J4579" s="27" t="s">
        <v>294</v>
      </c>
      <c r="K4579" s="27" t="s">
        <v>303</v>
      </c>
      <c r="L4579" s="27" t="s">
        <v>335</v>
      </c>
      <c r="M4579" s="27" t="s">
        <v>323</v>
      </c>
      <c r="N4579" s="27" t="s">
        <v>309</v>
      </c>
      <c r="O4579" s="27" t="s">
        <v>33</v>
      </c>
      <c r="P4579" s="27">
        <v>49.659410000000001</v>
      </c>
    </row>
    <row r="4580" spans="7:16" x14ac:dyDescent="0.25">
      <c r="G4580" s="27" t="str">
        <f t="shared" si="71"/>
        <v>2019/2020GlobalEnergy SystemsMitigationProject-level market rate debtDomesticPublicPublic Fund</v>
      </c>
      <c r="H4580" s="27" t="s">
        <v>290</v>
      </c>
      <c r="I4580" s="27" t="s">
        <v>343</v>
      </c>
      <c r="J4580" s="27" t="s">
        <v>294</v>
      </c>
      <c r="K4580" s="27" t="s">
        <v>303</v>
      </c>
      <c r="L4580" s="27" t="s">
        <v>335</v>
      </c>
      <c r="M4580" s="27" t="s">
        <v>323</v>
      </c>
      <c r="N4580" s="27" t="s">
        <v>309</v>
      </c>
      <c r="O4580" s="27" t="s">
        <v>311</v>
      </c>
      <c r="P4580" s="27">
        <v>0</v>
      </c>
    </row>
    <row r="4581" spans="7:16" x14ac:dyDescent="0.25">
      <c r="G4581" s="27" t="str">
        <f t="shared" si="71"/>
        <v>2019/2020GlobalEnergy SystemsMitigationProject-level market rate debtDomesticPublicSOE</v>
      </c>
      <c r="H4581" s="27" t="s">
        <v>290</v>
      </c>
      <c r="I4581" s="27" t="s">
        <v>343</v>
      </c>
      <c r="J4581" s="27" t="s">
        <v>294</v>
      </c>
      <c r="K4581" s="27" t="s">
        <v>303</v>
      </c>
      <c r="L4581" s="27" t="s">
        <v>335</v>
      </c>
      <c r="M4581" s="27" t="s">
        <v>323</v>
      </c>
      <c r="N4581" s="27" t="s">
        <v>309</v>
      </c>
      <c r="O4581" s="27" t="s">
        <v>34</v>
      </c>
      <c r="P4581" s="27">
        <v>36.652299999999997</v>
      </c>
    </row>
    <row r="4582" spans="7:16" x14ac:dyDescent="0.25">
      <c r="G4582" s="27" t="str">
        <f t="shared" si="71"/>
        <v>2019/2020GlobalEnergy SystemsMitigationProject-level market rate debtDomesticPublicState-owned FI</v>
      </c>
      <c r="H4582" s="27" t="s">
        <v>290</v>
      </c>
      <c r="I4582" s="27" t="s">
        <v>343</v>
      </c>
      <c r="J4582" s="27" t="s">
        <v>294</v>
      </c>
      <c r="K4582" s="27" t="s">
        <v>303</v>
      </c>
      <c r="L4582" s="27" t="s">
        <v>335</v>
      </c>
      <c r="M4582" s="27" t="s">
        <v>323</v>
      </c>
      <c r="N4582" s="27" t="s">
        <v>309</v>
      </c>
      <c r="O4582" s="27" t="s">
        <v>312</v>
      </c>
      <c r="P4582" s="27">
        <v>231.13412750000001</v>
      </c>
    </row>
    <row r="4583" spans="7:16" x14ac:dyDescent="0.25">
      <c r="G4583" s="27" t="str">
        <f t="shared" si="71"/>
        <v>2019/2020GlobalEnergy SystemsMitigationProject-level market rate debtInternationalPrivateCommercial FI</v>
      </c>
      <c r="H4583" s="27" t="s">
        <v>290</v>
      </c>
      <c r="I4583" s="27" t="s">
        <v>343</v>
      </c>
      <c r="J4583" s="27" t="s">
        <v>294</v>
      </c>
      <c r="K4583" s="27" t="s">
        <v>303</v>
      </c>
      <c r="L4583" s="27" t="s">
        <v>335</v>
      </c>
      <c r="M4583" s="27" t="s">
        <v>324</v>
      </c>
      <c r="N4583" s="27" t="s">
        <v>306</v>
      </c>
      <c r="O4583" s="27" t="s">
        <v>23</v>
      </c>
      <c r="P4583" s="27">
        <v>895.76340249999998</v>
      </c>
    </row>
    <row r="4584" spans="7:16" x14ac:dyDescent="0.25">
      <c r="G4584" s="27" t="str">
        <f t="shared" si="71"/>
        <v>2019/2020GlobalEnergy SystemsMitigationProject-level market rate debtInternationalPrivateCorporations</v>
      </c>
      <c r="H4584" s="27" t="s">
        <v>290</v>
      </c>
      <c r="I4584" s="27" t="s">
        <v>343</v>
      </c>
      <c r="J4584" s="27" t="s">
        <v>294</v>
      </c>
      <c r="K4584" s="27" t="s">
        <v>303</v>
      </c>
      <c r="L4584" s="27" t="s">
        <v>335</v>
      </c>
      <c r="M4584" s="27" t="s">
        <v>324</v>
      </c>
      <c r="N4584" s="27" t="s">
        <v>306</v>
      </c>
      <c r="O4584" s="27" t="s">
        <v>307</v>
      </c>
      <c r="P4584" s="27">
        <v>9.1966199999999994</v>
      </c>
    </row>
    <row r="4585" spans="7:16" x14ac:dyDescent="0.25">
      <c r="G4585" s="27" t="str">
        <f t="shared" si="71"/>
        <v>2019/2020GlobalEnergy SystemsMitigationProject-level market rate debtInternationalPrivateFunds</v>
      </c>
      <c r="H4585" s="27" t="s">
        <v>290</v>
      </c>
      <c r="I4585" s="27" t="s">
        <v>343</v>
      </c>
      <c r="J4585" s="27" t="s">
        <v>294</v>
      </c>
      <c r="K4585" s="27" t="s">
        <v>303</v>
      </c>
      <c r="L4585" s="27" t="s">
        <v>335</v>
      </c>
      <c r="M4585" s="27" t="s">
        <v>324</v>
      </c>
      <c r="N4585" s="27" t="s">
        <v>306</v>
      </c>
      <c r="O4585" s="27" t="s">
        <v>25</v>
      </c>
      <c r="P4585" s="27">
        <v>11.44</v>
      </c>
    </row>
    <row r="4586" spans="7:16" x14ac:dyDescent="0.25">
      <c r="G4586" s="27" t="str">
        <f t="shared" si="71"/>
        <v>2019/2020GlobalEnergy SystemsMitigationProject-level market rate debtInternationalPrivateInstitutional Investors</v>
      </c>
      <c r="H4586" s="27" t="s">
        <v>290</v>
      </c>
      <c r="I4586" s="27" t="s">
        <v>343</v>
      </c>
      <c r="J4586" s="27" t="s">
        <v>294</v>
      </c>
      <c r="K4586" s="27" t="s">
        <v>303</v>
      </c>
      <c r="L4586" s="27" t="s">
        <v>335</v>
      </c>
      <c r="M4586" s="27" t="s">
        <v>324</v>
      </c>
      <c r="N4586" s="27" t="s">
        <v>306</v>
      </c>
      <c r="O4586" s="27" t="s">
        <v>27</v>
      </c>
      <c r="P4586" s="27">
        <v>20.619709999999898</v>
      </c>
    </row>
    <row r="4587" spans="7:16" x14ac:dyDescent="0.25">
      <c r="G4587" s="27" t="str">
        <f t="shared" si="71"/>
        <v>2019/2020GlobalEnergy SystemsMitigationProject-level market rate debtInternationalPrivateUnknown</v>
      </c>
      <c r="H4587" s="27" t="s">
        <v>290</v>
      </c>
      <c r="I4587" s="27" t="s">
        <v>343</v>
      </c>
      <c r="J4587" s="27" t="s">
        <v>294</v>
      </c>
      <c r="K4587" s="27" t="s">
        <v>303</v>
      </c>
      <c r="L4587" s="27" t="s">
        <v>335</v>
      </c>
      <c r="M4587" s="27" t="s">
        <v>324</v>
      </c>
      <c r="N4587" s="27" t="s">
        <v>306</v>
      </c>
      <c r="O4587" s="27" t="s">
        <v>301</v>
      </c>
      <c r="P4587" s="27">
        <v>545.96299999999997</v>
      </c>
    </row>
    <row r="4588" spans="7:16" x14ac:dyDescent="0.25">
      <c r="G4588" s="27" t="str">
        <f t="shared" si="71"/>
        <v>2019/2020GlobalEnergy SystemsMitigationProject-level market rate debtInternationalPublicBilateral DFI</v>
      </c>
      <c r="H4588" s="27" t="s">
        <v>290</v>
      </c>
      <c r="I4588" s="27" t="s">
        <v>343</v>
      </c>
      <c r="J4588" s="27" t="s">
        <v>294</v>
      </c>
      <c r="K4588" s="27" t="s">
        <v>303</v>
      </c>
      <c r="L4588" s="27" t="s">
        <v>335</v>
      </c>
      <c r="M4588" s="27" t="s">
        <v>324</v>
      </c>
      <c r="N4588" s="27" t="s">
        <v>309</v>
      </c>
      <c r="O4588" s="27" t="s">
        <v>31</v>
      </c>
      <c r="P4588" s="27">
        <v>52.870114999999998</v>
      </c>
    </row>
    <row r="4589" spans="7:16" x14ac:dyDescent="0.25">
      <c r="G4589" s="27" t="str">
        <f t="shared" si="71"/>
        <v>2019/2020GlobalEnergy SystemsMitigationProject-level market rate debtInternationalPublicExport Credit Agency (ECA)</v>
      </c>
      <c r="H4589" s="27" t="s">
        <v>290</v>
      </c>
      <c r="I4589" s="27" t="s">
        <v>343</v>
      </c>
      <c r="J4589" s="27" t="s">
        <v>294</v>
      </c>
      <c r="K4589" s="27" t="s">
        <v>303</v>
      </c>
      <c r="L4589" s="27" t="s">
        <v>335</v>
      </c>
      <c r="M4589" s="27" t="s">
        <v>324</v>
      </c>
      <c r="N4589" s="27" t="s">
        <v>309</v>
      </c>
      <c r="O4589" s="27" t="s">
        <v>310</v>
      </c>
      <c r="P4589" s="27">
        <v>667.74577499999998</v>
      </c>
    </row>
    <row r="4590" spans="7:16" x14ac:dyDescent="0.25">
      <c r="G4590" s="27" t="str">
        <f t="shared" si="71"/>
        <v>2019/2020GlobalEnergy SystemsMitigationProject-level market rate debtInternationalPublicGovernment</v>
      </c>
      <c r="H4590" s="27" t="s">
        <v>290</v>
      </c>
      <c r="I4590" s="27" t="s">
        <v>343</v>
      </c>
      <c r="J4590" s="27" t="s">
        <v>294</v>
      </c>
      <c r="K4590" s="27" t="s">
        <v>303</v>
      </c>
      <c r="L4590" s="27" t="s">
        <v>335</v>
      </c>
      <c r="M4590" s="27" t="s">
        <v>324</v>
      </c>
      <c r="N4590" s="27" t="s">
        <v>309</v>
      </c>
      <c r="O4590" s="27" t="s">
        <v>28</v>
      </c>
      <c r="P4590" s="27">
        <v>5.3710300000000002</v>
      </c>
    </row>
    <row r="4591" spans="7:16" x14ac:dyDescent="0.25">
      <c r="G4591" s="27" t="str">
        <f t="shared" si="71"/>
        <v>2019/2020GlobalEnergy SystemsMitigationProject-level market rate debtInternationalPublicMultilateral Climate Funds</v>
      </c>
      <c r="H4591" s="27" t="s">
        <v>290</v>
      </c>
      <c r="I4591" s="27" t="s">
        <v>343</v>
      </c>
      <c r="J4591" s="27" t="s">
        <v>294</v>
      </c>
      <c r="K4591" s="27" t="s">
        <v>303</v>
      </c>
      <c r="L4591" s="27" t="s">
        <v>335</v>
      </c>
      <c r="M4591" s="27" t="s">
        <v>324</v>
      </c>
      <c r="N4591" s="27" t="s">
        <v>309</v>
      </c>
      <c r="O4591" s="27" t="s">
        <v>29</v>
      </c>
      <c r="P4591" s="27">
        <v>0</v>
      </c>
    </row>
    <row r="4592" spans="7:16" x14ac:dyDescent="0.25">
      <c r="G4592" s="27" t="str">
        <f t="shared" si="71"/>
        <v>2019/2020GlobalEnergy SystemsMitigationProject-level market rate debtInternationalPublicMultilateral DFI</v>
      </c>
      <c r="H4592" s="27" t="s">
        <v>290</v>
      </c>
      <c r="I4592" s="27" t="s">
        <v>343</v>
      </c>
      <c r="J4592" s="27" t="s">
        <v>294</v>
      </c>
      <c r="K4592" s="27" t="s">
        <v>303</v>
      </c>
      <c r="L4592" s="27" t="s">
        <v>335</v>
      </c>
      <c r="M4592" s="27" t="s">
        <v>324</v>
      </c>
      <c r="N4592" s="27" t="s">
        <v>309</v>
      </c>
      <c r="O4592" s="27" t="s">
        <v>30</v>
      </c>
      <c r="P4592" s="27">
        <v>1121.1169971479901</v>
      </c>
    </row>
    <row r="4593" spans="7:16" x14ac:dyDescent="0.25">
      <c r="G4593" s="27" t="str">
        <f t="shared" si="71"/>
        <v>2019/2020GlobalEnergy SystemsMitigationProject-level market rate debtInternationalPublicNational DFI</v>
      </c>
      <c r="H4593" s="27" t="s">
        <v>290</v>
      </c>
      <c r="I4593" s="27" t="s">
        <v>343</v>
      </c>
      <c r="J4593" s="27" t="s">
        <v>294</v>
      </c>
      <c r="K4593" s="27" t="s">
        <v>303</v>
      </c>
      <c r="L4593" s="27" t="s">
        <v>335</v>
      </c>
      <c r="M4593" s="27" t="s">
        <v>324</v>
      </c>
      <c r="N4593" s="27" t="s">
        <v>309</v>
      </c>
      <c r="O4593" s="27" t="s">
        <v>33</v>
      </c>
      <c r="P4593" s="27">
        <v>0</v>
      </c>
    </row>
    <row r="4594" spans="7:16" x14ac:dyDescent="0.25">
      <c r="G4594" s="27" t="str">
        <f t="shared" si="71"/>
        <v>2019/2020GlobalEnergy SystemsMitigationProject-level market rate debtInternationalPublicSOE</v>
      </c>
      <c r="H4594" s="27" t="s">
        <v>290</v>
      </c>
      <c r="I4594" s="27" t="s">
        <v>343</v>
      </c>
      <c r="J4594" s="27" t="s">
        <v>294</v>
      </c>
      <c r="K4594" s="27" t="s">
        <v>303</v>
      </c>
      <c r="L4594" s="27" t="s">
        <v>335</v>
      </c>
      <c r="M4594" s="27" t="s">
        <v>324</v>
      </c>
      <c r="N4594" s="27" t="s">
        <v>309</v>
      </c>
      <c r="O4594" s="27" t="s">
        <v>34</v>
      </c>
      <c r="P4594" s="27">
        <v>1.0447500000000001</v>
      </c>
    </row>
    <row r="4595" spans="7:16" x14ac:dyDescent="0.25">
      <c r="G4595" s="27" t="str">
        <f t="shared" si="71"/>
        <v>2019/2020GlobalEnergy SystemsMitigationProject-level market rate debtInternationalPublicState-owned FI</v>
      </c>
      <c r="H4595" s="27" t="s">
        <v>290</v>
      </c>
      <c r="I4595" s="27" t="s">
        <v>343</v>
      </c>
      <c r="J4595" s="27" t="s">
        <v>294</v>
      </c>
      <c r="K4595" s="27" t="s">
        <v>303</v>
      </c>
      <c r="L4595" s="27" t="s">
        <v>335</v>
      </c>
      <c r="M4595" s="27" t="s">
        <v>324</v>
      </c>
      <c r="N4595" s="27" t="s">
        <v>309</v>
      </c>
      <c r="O4595" s="27" t="s">
        <v>312</v>
      </c>
      <c r="P4595" s="27">
        <v>73.566017500000001</v>
      </c>
    </row>
    <row r="4596" spans="7:16" x14ac:dyDescent="0.25">
      <c r="G4596" s="27" t="str">
        <f t="shared" si="71"/>
        <v>2019/2020GlobalEnergy SystemsMitigationProject-level market rate debtUnknownPrivateCommercial FI</v>
      </c>
      <c r="H4596" s="27" t="s">
        <v>290</v>
      </c>
      <c r="I4596" s="27" t="s">
        <v>343</v>
      </c>
      <c r="J4596" s="27" t="s">
        <v>294</v>
      </c>
      <c r="K4596" s="27" t="s">
        <v>303</v>
      </c>
      <c r="L4596" s="27" t="s">
        <v>335</v>
      </c>
      <c r="M4596" s="27" t="s">
        <v>301</v>
      </c>
      <c r="N4596" s="27" t="s">
        <v>306</v>
      </c>
      <c r="O4596" s="27" t="s">
        <v>23</v>
      </c>
      <c r="P4596" s="27">
        <v>85.73</v>
      </c>
    </row>
    <row r="4597" spans="7:16" x14ac:dyDescent="0.25">
      <c r="G4597" s="27" t="str">
        <f t="shared" si="71"/>
        <v>2019/2020GlobalEnergy SystemsMitigationUnknownAll DestinationsPrivateCommercial FI</v>
      </c>
      <c r="H4597" s="27" t="s">
        <v>290</v>
      </c>
      <c r="I4597" s="27" t="s">
        <v>343</v>
      </c>
      <c r="J4597" s="27" t="s">
        <v>294</v>
      </c>
      <c r="K4597" s="27" t="s">
        <v>303</v>
      </c>
      <c r="L4597" s="27" t="s">
        <v>301</v>
      </c>
      <c r="M4597" s="27" t="s">
        <v>338</v>
      </c>
      <c r="N4597" s="27" t="s">
        <v>306</v>
      </c>
      <c r="O4597" s="27" t="s">
        <v>23</v>
      </c>
      <c r="P4597" s="27">
        <v>0</v>
      </c>
    </row>
    <row r="4598" spans="7:16" x14ac:dyDescent="0.25">
      <c r="G4598" s="27" t="str">
        <f t="shared" si="71"/>
        <v>2019/2020GlobalEnergy SystemsMitigationUnknownAll DestinationsPublicMultilateral DFI</v>
      </c>
      <c r="H4598" s="27" t="s">
        <v>290</v>
      </c>
      <c r="I4598" s="27" t="s">
        <v>343</v>
      </c>
      <c r="J4598" s="27" t="s">
        <v>294</v>
      </c>
      <c r="K4598" s="27" t="s">
        <v>303</v>
      </c>
      <c r="L4598" s="27" t="s">
        <v>301</v>
      </c>
      <c r="M4598" s="27" t="s">
        <v>338</v>
      </c>
      <c r="N4598" s="27" t="s">
        <v>309</v>
      </c>
      <c r="O4598" s="27" t="s">
        <v>30</v>
      </c>
      <c r="P4598" s="27">
        <v>366.313531423999</v>
      </c>
    </row>
    <row r="4599" spans="7:16" x14ac:dyDescent="0.25">
      <c r="G4599" s="27" t="str">
        <f t="shared" si="71"/>
        <v>2019/2020GlobalEnergy SystemsMitigationUnknownDomesticPublicMultilateral DFI</v>
      </c>
      <c r="H4599" s="27" t="s">
        <v>290</v>
      </c>
      <c r="I4599" s="27" t="s">
        <v>343</v>
      </c>
      <c r="J4599" s="27" t="s">
        <v>294</v>
      </c>
      <c r="K4599" s="27" t="s">
        <v>303</v>
      </c>
      <c r="L4599" s="27" t="s">
        <v>301</v>
      </c>
      <c r="M4599" s="27" t="s">
        <v>323</v>
      </c>
      <c r="N4599" s="27" t="s">
        <v>309</v>
      </c>
      <c r="O4599" s="27" t="s">
        <v>30</v>
      </c>
      <c r="P4599" s="27">
        <v>0.55521290400000001</v>
      </c>
    </row>
    <row r="4600" spans="7:16" x14ac:dyDescent="0.25">
      <c r="G4600" s="27" t="str">
        <f t="shared" si="71"/>
        <v>2019/2020GlobalEnergy SystemsMitigationUnknownInternationalPrivateCommercial FI</v>
      </c>
      <c r="H4600" s="27" t="s">
        <v>290</v>
      </c>
      <c r="I4600" s="27" t="s">
        <v>343</v>
      </c>
      <c r="J4600" s="27" t="s">
        <v>294</v>
      </c>
      <c r="K4600" s="27" t="s">
        <v>303</v>
      </c>
      <c r="L4600" s="27" t="s">
        <v>301</v>
      </c>
      <c r="M4600" s="27" t="s">
        <v>324</v>
      </c>
      <c r="N4600" s="27" t="s">
        <v>306</v>
      </c>
      <c r="O4600" s="27" t="s">
        <v>23</v>
      </c>
      <c r="P4600" s="27">
        <v>0</v>
      </c>
    </row>
    <row r="4601" spans="7:16" x14ac:dyDescent="0.25">
      <c r="G4601" s="27" t="str">
        <f t="shared" si="71"/>
        <v>2019/2020GlobalEnergy SystemsMitigationUnknownInternationalPublicMultilateral DFI</v>
      </c>
      <c r="H4601" s="27" t="s">
        <v>290</v>
      </c>
      <c r="I4601" s="27" t="s">
        <v>343</v>
      </c>
      <c r="J4601" s="27" t="s">
        <v>294</v>
      </c>
      <c r="K4601" s="27" t="s">
        <v>303</v>
      </c>
      <c r="L4601" s="27" t="s">
        <v>301</v>
      </c>
      <c r="M4601" s="27" t="s">
        <v>324</v>
      </c>
      <c r="N4601" s="27" t="s">
        <v>309</v>
      </c>
      <c r="O4601" s="27" t="s">
        <v>30</v>
      </c>
      <c r="P4601" s="27">
        <v>365.75831851999999</v>
      </c>
    </row>
    <row r="4602" spans="7:16" x14ac:dyDescent="0.25">
      <c r="G4602" s="27" t="str">
        <f t="shared" si="71"/>
        <v>2019/2020GlobalEnergy SystemsMultiple ObjectivesAll InstrumentsAll DestinationsPrivateInstitutional Investors</v>
      </c>
      <c r="H4602" s="27" t="s">
        <v>290</v>
      </c>
      <c r="I4602" s="27" t="s">
        <v>343</v>
      </c>
      <c r="J4602" s="27" t="s">
        <v>294</v>
      </c>
      <c r="K4602" s="27" t="s">
        <v>304</v>
      </c>
      <c r="L4602" s="27" t="s">
        <v>345</v>
      </c>
      <c r="M4602" s="27" t="s">
        <v>338</v>
      </c>
      <c r="N4602" s="27" t="s">
        <v>306</v>
      </c>
      <c r="O4602" s="27" t="s">
        <v>27</v>
      </c>
      <c r="P4602" s="27">
        <v>0.249998</v>
      </c>
    </row>
    <row r="4603" spans="7:16" x14ac:dyDescent="0.25">
      <c r="G4603" s="27" t="str">
        <f t="shared" si="71"/>
        <v>2019/2020GlobalEnergy SystemsMultiple ObjectivesAll InstrumentsAll DestinationsPublicGovernment</v>
      </c>
      <c r="H4603" s="27" t="s">
        <v>290</v>
      </c>
      <c r="I4603" s="27" t="s">
        <v>343</v>
      </c>
      <c r="J4603" s="27" t="s">
        <v>294</v>
      </c>
      <c r="K4603" s="27" t="s">
        <v>304</v>
      </c>
      <c r="L4603" s="27" t="s">
        <v>345</v>
      </c>
      <c r="M4603" s="27" t="s">
        <v>338</v>
      </c>
      <c r="N4603" s="27" t="s">
        <v>309</v>
      </c>
      <c r="O4603" s="27" t="s">
        <v>28</v>
      </c>
      <c r="P4603" s="27">
        <v>33.498996791000003</v>
      </c>
    </row>
    <row r="4604" spans="7:16" x14ac:dyDescent="0.25">
      <c r="G4604" s="27" t="str">
        <f t="shared" si="71"/>
        <v>2019/2020GlobalEnergy SystemsMultiple ObjectivesAll InstrumentsAll DestinationsPublicMultilateral Climate Funds</v>
      </c>
      <c r="H4604" s="27" t="s">
        <v>290</v>
      </c>
      <c r="I4604" s="27" t="s">
        <v>343</v>
      </c>
      <c r="J4604" s="27" t="s">
        <v>294</v>
      </c>
      <c r="K4604" s="27" t="s">
        <v>304</v>
      </c>
      <c r="L4604" s="27" t="s">
        <v>345</v>
      </c>
      <c r="M4604" s="27" t="s">
        <v>338</v>
      </c>
      <c r="N4604" s="27" t="s">
        <v>309</v>
      </c>
      <c r="O4604" s="27" t="s">
        <v>29</v>
      </c>
      <c r="P4604" s="27">
        <v>0</v>
      </c>
    </row>
    <row r="4605" spans="7:16" x14ac:dyDescent="0.25">
      <c r="G4605" s="27" t="str">
        <f t="shared" si="71"/>
        <v>2019/2020GlobalEnergy SystemsMultiple ObjectivesAll InstrumentsAll DestinationsPublicMultilateral DFI</v>
      </c>
      <c r="H4605" s="27" t="s">
        <v>290</v>
      </c>
      <c r="I4605" s="27" t="s">
        <v>343</v>
      </c>
      <c r="J4605" s="27" t="s">
        <v>294</v>
      </c>
      <c r="K4605" s="27" t="s">
        <v>304</v>
      </c>
      <c r="L4605" s="27" t="s">
        <v>345</v>
      </c>
      <c r="M4605" s="27" t="s">
        <v>338</v>
      </c>
      <c r="N4605" s="27" t="s">
        <v>309</v>
      </c>
      <c r="O4605" s="27" t="s">
        <v>30</v>
      </c>
      <c r="P4605" s="27">
        <v>112.365891013</v>
      </c>
    </row>
    <row r="4606" spans="7:16" x14ac:dyDescent="0.25">
      <c r="G4606" s="27" t="str">
        <f t="shared" si="71"/>
        <v>2019/2020GlobalEnergy SystemsMultiple ObjectivesAll InstrumentsAll DestinationsPublicNational DFI</v>
      </c>
      <c r="H4606" s="27" t="s">
        <v>290</v>
      </c>
      <c r="I4606" s="27" t="s">
        <v>343</v>
      </c>
      <c r="J4606" s="27" t="s">
        <v>294</v>
      </c>
      <c r="K4606" s="27" t="s">
        <v>304</v>
      </c>
      <c r="L4606" s="27" t="s">
        <v>345</v>
      </c>
      <c r="M4606" s="27" t="s">
        <v>338</v>
      </c>
      <c r="N4606" s="27" t="s">
        <v>309</v>
      </c>
      <c r="O4606" s="27" t="s">
        <v>33</v>
      </c>
      <c r="P4606" s="27">
        <v>19.373219379999998</v>
      </c>
    </row>
    <row r="4607" spans="7:16" x14ac:dyDescent="0.25">
      <c r="G4607" s="27" t="str">
        <f t="shared" si="71"/>
        <v>2019/2020GlobalEnergy SystemsMultiple ObjectivesAll InstrumentsDomesticPublicMultilateral DFI</v>
      </c>
      <c r="H4607" s="27" t="s">
        <v>290</v>
      </c>
      <c r="I4607" s="27" t="s">
        <v>343</v>
      </c>
      <c r="J4607" s="27" t="s">
        <v>294</v>
      </c>
      <c r="K4607" s="27" t="s">
        <v>304</v>
      </c>
      <c r="L4607" s="27" t="s">
        <v>345</v>
      </c>
      <c r="M4607" s="27" t="s">
        <v>323</v>
      </c>
      <c r="N4607" s="27" t="s">
        <v>309</v>
      </c>
      <c r="O4607" s="27" t="s">
        <v>30</v>
      </c>
      <c r="P4607" s="27">
        <v>4.0491082999999997E-2</v>
      </c>
    </row>
    <row r="4608" spans="7:16" x14ac:dyDescent="0.25">
      <c r="G4608" s="27" t="str">
        <f t="shared" si="71"/>
        <v>2019/2020GlobalEnergy SystemsMultiple ObjectivesAll InstrumentsInternationalPrivateInstitutional Investors</v>
      </c>
      <c r="H4608" s="27" t="s">
        <v>290</v>
      </c>
      <c r="I4608" s="27" t="s">
        <v>343</v>
      </c>
      <c r="J4608" s="27" t="s">
        <v>294</v>
      </c>
      <c r="K4608" s="27" t="s">
        <v>304</v>
      </c>
      <c r="L4608" s="27" t="s">
        <v>345</v>
      </c>
      <c r="M4608" s="27" t="s">
        <v>324</v>
      </c>
      <c r="N4608" s="27" t="s">
        <v>306</v>
      </c>
      <c r="O4608" s="27" t="s">
        <v>27</v>
      </c>
      <c r="P4608" s="27">
        <v>0.249998</v>
      </c>
    </row>
    <row r="4609" spans="7:16" x14ac:dyDescent="0.25">
      <c r="G4609" s="27" t="str">
        <f t="shared" si="71"/>
        <v>2019/2020GlobalEnergy SystemsMultiple ObjectivesAll InstrumentsInternationalPublicGovernment</v>
      </c>
      <c r="H4609" s="27" t="s">
        <v>290</v>
      </c>
      <c r="I4609" s="27" t="s">
        <v>343</v>
      </c>
      <c r="J4609" s="27" t="s">
        <v>294</v>
      </c>
      <c r="K4609" s="27" t="s">
        <v>304</v>
      </c>
      <c r="L4609" s="27" t="s">
        <v>345</v>
      </c>
      <c r="M4609" s="27" t="s">
        <v>324</v>
      </c>
      <c r="N4609" s="27" t="s">
        <v>309</v>
      </c>
      <c r="O4609" s="27" t="s">
        <v>28</v>
      </c>
      <c r="P4609" s="27">
        <v>33.498996791000003</v>
      </c>
    </row>
    <row r="4610" spans="7:16" x14ac:dyDescent="0.25">
      <c r="G4610" s="27" t="str">
        <f t="shared" si="71"/>
        <v>2019/2020GlobalEnergy SystemsMultiple ObjectivesAll InstrumentsInternationalPublicMultilateral Climate Funds</v>
      </c>
      <c r="H4610" s="27" t="s">
        <v>290</v>
      </c>
      <c r="I4610" s="27" t="s">
        <v>343</v>
      </c>
      <c r="J4610" s="27" t="s">
        <v>294</v>
      </c>
      <c r="K4610" s="27" t="s">
        <v>304</v>
      </c>
      <c r="L4610" s="27" t="s">
        <v>345</v>
      </c>
      <c r="M4610" s="27" t="s">
        <v>324</v>
      </c>
      <c r="N4610" s="27" t="s">
        <v>309</v>
      </c>
      <c r="O4610" s="27" t="s">
        <v>29</v>
      </c>
      <c r="P4610" s="27">
        <v>0</v>
      </c>
    </row>
    <row r="4611" spans="7:16" x14ac:dyDescent="0.25">
      <c r="G4611" s="27" t="str">
        <f t="shared" ref="G4611:G4674" si="72">+_xlfn.CONCAT(H4611:O4611)</f>
        <v>2019/2020GlobalEnergy SystemsMultiple ObjectivesAll InstrumentsInternationalPublicMultilateral DFI</v>
      </c>
      <c r="H4611" s="27" t="s">
        <v>290</v>
      </c>
      <c r="I4611" s="27" t="s">
        <v>343</v>
      </c>
      <c r="J4611" s="27" t="s">
        <v>294</v>
      </c>
      <c r="K4611" s="27" t="s">
        <v>304</v>
      </c>
      <c r="L4611" s="27" t="s">
        <v>345</v>
      </c>
      <c r="M4611" s="27" t="s">
        <v>324</v>
      </c>
      <c r="N4611" s="27" t="s">
        <v>309</v>
      </c>
      <c r="O4611" s="27" t="s">
        <v>30</v>
      </c>
      <c r="P4611" s="27">
        <v>112.32539993</v>
      </c>
    </row>
    <row r="4612" spans="7:16" x14ac:dyDescent="0.25">
      <c r="G4612" s="27" t="str">
        <f t="shared" si="72"/>
        <v>2019/2020GlobalEnergy SystemsMultiple ObjectivesAll InstrumentsInternationalPublicNational DFI</v>
      </c>
      <c r="H4612" s="27" t="s">
        <v>290</v>
      </c>
      <c r="I4612" s="27" t="s">
        <v>343</v>
      </c>
      <c r="J4612" s="27" t="s">
        <v>294</v>
      </c>
      <c r="K4612" s="27" t="s">
        <v>304</v>
      </c>
      <c r="L4612" s="27" t="s">
        <v>345</v>
      </c>
      <c r="M4612" s="27" t="s">
        <v>324</v>
      </c>
      <c r="N4612" s="27" t="s">
        <v>309</v>
      </c>
      <c r="O4612" s="27" t="s">
        <v>33</v>
      </c>
      <c r="P4612" s="27">
        <v>19.373219379999998</v>
      </c>
    </row>
    <row r="4613" spans="7:16" x14ac:dyDescent="0.25">
      <c r="G4613" s="27" t="str">
        <f t="shared" si="72"/>
        <v>2019/2020GlobalEnergy SystemsMultiple ObjectivesGrantAll DestinationsPrivateInstitutional Investors</v>
      </c>
      <c r="H4613" s="27" t="s">
        <v>290</v>
      </c>
      <c r="I4613" s="27" t="s">
        <v>343</v>
      </c>
      <c r="J4613" s="27" t="s">
        <v>294</v>
      </c>
      <c r="K4613" s="27" t="s">
        <v>304</v>
      </c>
      <c r="L4613" s="27" t="s">
        <v>332</v>
      </c>
      <c r="M4613" s="27" t="s">
        <v>338</v>
      </c>
      <c r="N4613" s="27" t="s">
        <v>306</v>
      </c>
      <c r="O4613" s="27" t="s">
        <v>27</v>
      </c>
      <c r="P4613" s="27">
        <v>0.249998</v>
      </c>
    </row>
    <row r="4614" spans="7:16" x14ac:dyDescent="0.25">
      <c r="G4614" s="27" t="str">
        <f t="shared" si="72"/>
        <v>2019/2020GlobalEnergy SystemsMultiple ObjectivesGrantAll DestinationsPublicGovernment</v>
      </c>
      <c r="H4614" s="27" t="s">
        <v>290</v>
      </c>
      <c r="I4614" s="27" t="s">
        <v>343</v>
      </c>
      <c r="J4614" s="27" t="s">
        <v>294</v>
      </c>
      <c r="K4614" s="27" t="s">
        <v>304</v>
      </c>
      <c r="L4614" s="27" t="s">
        <v>332</v>
      </c>
      <c r="M4614" s="27" t="s">
        <v>338</v>
      </c>
      <c r="N4614" s="27" t="s">
        <v>309</v>
      </c>
      <c r="O4614" s="27" t="s">
        <v>28</v>
      </c>
      <c r="P4614" s="27">
        <v>33.498996791000003</v>
      </c>
    </row>
    <row r="4615" spans="7:16" x14ac:dyDescent="0.25">
      <c r="G4615" s="27" t="str">
        <f t="shared" si="72"/>
        <v>2019/2020GlobalEnergy SystemsMultiple ObjectivesGrantAll DestinationsPublicMultilateral Climate Funds</v>
      </c>
      <c r="H4615" s="27" t="s">
        <v>290</v>
      </c>
      <c r="I4615" s="27" t="s">
        <v>343</v>
      </c>
      <c r="J4615" s="27" t="s">
        <v>294</v>
      </c>
      <c r="K4615" s="27" t="s">
        <v>304</v>
      </c>
      <c r="L4615" s="27" t="s">
        <v>332</v>
      </c>
      <c r="M4615" s="27" t="s">
        <v>338</v>
      </c>
      <c r="N4615" s="27" t="s">
        <v>309</v>
      </c>
      <c r="O4615" s="27" t="s">
        <v>29</v>
      </c>
      <c r="P4615" s="27">
        <v>0</v>
      </c>
    </row>
    <row r="4616" spans="7:16" x14ac:dyDescent="0.25">
      <c r="G4616" s="27" t="str">
        <f t="shared" si="72"/>
        <v>2019/2020GlobalEnergy SystemsMultiple ObjectivesGrantAll DestinationsPublicMultilateral DFI</v>
      </c>
      <c r="H4616" s="27" t="s">
        <v>290</v>
      </c>
      <c r="I4616" s="27" t="s">
        <v>343</v>
      </c>
      <c r="J4616" s="27" t="s">
        <v>294</v>
      </c>
      <c r="K4616" s="27" t="s">
        <v>304</v>
      </c>
      <c r="L4616" s="27" t="s">
        <v>332</v>
      </c>
      <c r="M4616" s="27" t="s">
        <v>338</v>
      </c>
      <c r="N4616" s="27" t="s">
        <v>309</v>
      </c>
      <c r="O4616" s="27" t="s">
        <v>30</v>
      </c>
      <c r="P4616" s="27">
        <v>0</v>
      </c>
    </row>
    <row r="4617" spans="7:16" x14ac:dyDescent="0.25">
      <c r="G4617" s="27" t="str">
        <f t="shared" si="72"/>
        <v>2019/2020GlobalEnergy SystemsMultiple ObjectivesGrantDomesticPublicMultilateral DFI</v>
      </c>
      <c r="H4617" s="27" t="s">
        <v>290</v>
      </c>
      <c r="I4617" s="27" t="s">
        <v>343</v>
      </c>
      <c r="J4617" s="27" t="s">
        <v>294</v>
      </c>
      <c r="K4617" s="27" t="s">
        <v>304</v>
      </c>
      <c r="L4617" s="27" t="s">
        <v>332</v>
      </c>
      <c r="M4617" s="27" t="s">
        <v>323</v>
      </c>
      <c r="N4617" s="27" t="s">
        <v>309</v>
      </c>
      <c r="O4617" s="27" t="s">
        <v>30</v>
      </c>
      <c r="P4617" s="27">
        <v>0</v>
      </c>
    </row>
    <row r="4618" spans="7:16" x14ac:dyDescent="0.25">
      <c r="G4618" s="27" t="str">
        <f t="shared" si="72"/>
        <v>2019/2020GlobalEnergy SystemsMultiple ObjectivesGrantInternationalPrivateInstitutional Investors</v>
      </c>
      <c r="H4618" s="27" t="s">
        <v>290</v>
      </c>
      <c r="I4618" s="27" t="s">
        <v>343</v>
      </c>
      <c r="J4618" s="27" t="s">
        <v>294</v>
      </c>
      <c r="K4618" s="27" t="s">
        <v>304</v>
      </c>
      <c r="L4618" s="27" t="s">
        <v>332</v>
      </c>
      <c r="M4618" s="27" t="s">
        <v>324</v>
      </c>
      <c r="N4618" s="27" t="s">
        <v>306</v>
      </c>
      <c r="O4618" s="27" t="s">
        <v>27</v>
      </c>
      <c r="P4618" s="27">
        <v>0.249998</v>
      </c>
    </row>
    <row r="4619" spans="7:16" x14ac:dyDescent="0.25">
      <c r="G4619" s="27" t="str">
        <f t="shared" si="72"/>
        <v>2019/2020GlobalEnergy SystemsMultiple ObjectivesGrantInternationalPublicGovernment</v>
      </c>
      <c r="H4619" s="27" t="s">
        <v>290</v>
      </c>
      <c r="I4619" s="27" t="s">
        <v>343</v>
      </c>
      <c r="J4619" s="27" t="s">
        <v>294</v>
      </c>
      <c r="K4619" s="27" t="s">
        <v>304</v>
      </c>
      <c r="L4619" s="27" t="s">
        <v>332</v>
      </c>
      <c r="M4619" s="27" t="s">
        <v>324</v>
      </c>
      <c r="N4619" s="27" t="s">
        <v>309</v>
      </c>
      <c r="O4619" s="27" t="s">
        <v>28</v>
      </c>
      <c r="P4619" s="27">
        <v>33.498996791000003</v>
      </c>
    </row>
    <row r="4620" spans="7:16" x14ac:dyDescent="0.25">
      <c r="G4620" s="27" t="str">
        <f t="shared" si="72"/>
        <v>2019/2020GlobalEnergy SystemsMultiple ObjectivesGrantInternationalPublicMultilateral Climate Funds</v>
      </c>
      <c r="H4620" s="27" t="s">
        <v>290</v>
      </c>
      <c r="I4620" s="27" t="s">
        <v>343</v>
      </c>
      <c r="J4620" s="27" t="s">
        <v>294</v>
      </c>
      <c r="K4620" s="27" t="s">
        <v>304</v>
      </c>
      <c r="L4620" s="27" t="s">
        <v>332</v>
      </c>
      <c r="M4620" s="27" t="s">
        <v>324</v>
      </c>
      <c r="N4620" s="27" t="s">
        <v>309</v>
      </c>
      <c r="O4620" s="27" t="s">
        <v>29</v>
      </c>
      <c r="P4620" s="27">
        <v>0</v>
      </c>
    </row>
    <row r="4621" spans="7:16" x14ac:dyDescent="0.25">
      <c r="G4621" s="27" t="str">
        <f t="shared" si="72"/>
        <v>2019/2020GlobalEnergy SystemsMultiple ObjectivesGrantInternationalPublicMultilateral DFI</v>
      </c>
      <c r="H4621" s="27" t="s">
        <v>290</v>
      </c>
      <c r="I4621" s="27" t="s">
        <v>343</v>
      </c>
      <c r="J4621" s="27" t="s">
        <v>294</v>
      </c>
      <c r="K4621" s="27" t="s">
        <v>304</v>
      </c>
      <c r="L4621" s="27" t="s">
        <v>332</v>
      </c>
      <c r="M4621" s="27" t="s">
        <v>324</v>
      </c>
      <c r="N4621" s="27" t="s">
        <v>309</v>
      </c>
      <c r="O4621" s="27" t="s">
        <v>30</v>
      </c>
      <c r="P4621" s="27">
        <v>0</v>
      </c>
    </row>
    <row r="4622" spans="7:16" x14ac:dyDescent="0.25">
      <c r="G4622" s="27" t="str">
        <f t="shared" si="72"/>
        <v>2019/2020GlobalEnergy SystemsMultiple ObjectivesLow-cost project debtAll DestinationsPublicGovernment</v>
      </c>
      <c r="H4622" s="27" t="s">
        <v>290</v>
      </c>
      <c r="I4622" s="27" t="s">
        <v>343</v>
      </c>
      <c r="J4622" s="27" t="s">
        <v>294</v>
      </c>
      <c r="K4622" s="27" t="s">
        <v>304</v>
      </c>
      <c r="L4622" s="27" t="s">
        <v>336</v>
      </c>
      <c r="M4622" s="27" t="s">
        <v>338</v>
      </c>
      <c r="N4622" s="27" t="s">
        <v>309</v>
      </c>
      <c r="O4622" s="27" t="s">
        <v>28</v>
      </c>
      <c r="P4622" s="27">
        <v>0</v>
      </c>
    </row>
    <row r="4623" spans="7:16" x14ac:dyDescent="0.25">
      <c r="G4623" s="27" t="str">
        <f t="shared" si="72"/>
        <v>2019/2020GlobalEnergy SystemsMultiple ObjectivesLow-cost project debtAll DestinationsPublicNational DFI</v>
      </c>
      <c r="H4623" s="27" t="s">
        <v>290</v>
      </c>
      <c r="I4623" s="27" t="s">
        <v>343</v>
      </c>
      <c r="J4623" s="27" t="s">
        <v>294</v>
      </c>
      <c r="K4623" s="27" t="s">
        <v>304</v>
      </c>
      <c r="L4623" s="27" t="s">
        <v>336</v>
      </c>
      <c r="M4623" s="27" t="s">
        <v>338</v>
      </c>
      <c r="N4623" s="27" t="s">
        <v>309</v>
      </c>
      <c r="O4623" s="27" t="s">
        <v>33</v>
      </c>
      <c r="P4623" s="27">
        <v>19.373219379999998</v>
      </c>
    </row>
    <row r="4624" spans="7:16" x14ac:dyDescent="0.25">
      <c r="G4624" s="27" t="str">
        <f t="shared" si="72"/>
        <v>2019/2020GlobalEnergy SystemsMultiple ObjectivesLow-cost project debtInternationalPublicGovernment</v>
      </c>
      <c r="H4624" s="27" t="s">
        <v>290</v>
      </c>
      <c r="I4624" s="27" t="s">
        <v>343</v>
      </c>
      <c r="J4624" s="27" t="s">
        <v>294</v>
      </c>
      <c r="K4624" s="27" t="s">
        <v>304</v>
      </c>
      <c r="L4624" s="27" t="s">
        <v>336</v>
      </c>
      <c r="M4624" s="27" t="s">
        <v>324</v>
      </c>
      <c r="N4624" s="27" t="s">
        <v>309</v>
      </c>
      <c r="O4624" s="27" t="s">
        <v>28</v>
      </c>
      <c r="P4624" s="27">
        <v>0</v>
      </c>
    </row>
    <row r="4625" spans="7:16" x14ac:dyDescent="0.25">
      <c r="G4625" s="27" t="str">
        <f t="shared" si="72"/>
        <v>2019/2020GlobalEnergy SystemsMultiple ObjectivesLow-cost project debtInternationalPublicNational DFI</v>
      </c>
      <c r="H4625" s="27" t="s">
        <v>290</v>
      </c>
      <c r="I4625" s="27" t="s">
        <v>343</v>
      </c>
      <c r="J4625" s="27" t="s">
        <v>294</v>
      </c>
      <c r="K4625" s="27" t="s">
        <v>304</v>
      </c>
      <c r="L4625" s="27" t="s">
        <v>336</v>
      </c>
      <c r="M4625" s="27" t="s">
        <v>324</v>
      </c>
      <c r="N4625" s="27" t="s">
        <v>309</v>
      </c>
      <c r="O4625" s="27" t="s">
        <v>33</v>
      </c>
      <c r="P4625" s="27">
        <v>19.373219379999998</v>
      </c>
    </row>
    <row r="4626" spans="7:16" x14ac:dyDescent="0.25">
      <c r="G4626" s="27" t="str">
        <f t="shared" si="72"/>
        <v>2019/2020GlobalEnergy SystemsMultiple ObjectivesProject-level market rate debtAll DestinationsPublicMultilateral DFI</v>
      </c>
      <c r="H4626" s="27" t="s">
        <v>290</v>
      </c>
      <c r="I4626" s="27" t="s">
        <v>343</v>
      </c>
      <c r="J4626" s="27" t="s">
        <v>294</v>
      </c>
      <c r="K4626" s="27" t="s">
        <v>304</v>
      </c>
      <c r="L4626" s="27" t="s">
        <v>335</v>
      </c>
      <c r="M4626" s="27" t="s">
        <v>338</v>
      </c>
      <c r="N4626" s="27" t="s">
        <v>309</v>
      </c>
      <c r="O4626" s="27" t="s">
        <v>30</v>
      </c>
      <c r="P4626" s="27">
        <v>0</v>
      </c>
    </row>
    <row r="4627" spans="7:16" x14ac:dyDescent="0.25">
      <c r="G4627" s="27" t="str">
        <f t="shared" si="72"/>
        <v>2019/2020GlobalEnergy SystemsMultiple ObjectivesProject-level market rate debtDomesticPublicMultilateral DFI</v>
      </c>
      <c r="H4627" s="27" t="s">
        <v>290</v>
      </c>
      <c r="I4627" s="27" t="s">
        <v>343</v>
      </c>
      <c r="J4627" s="27" t="s">
        <v>294</v>
      </c>
      <c r="K4627" s="27" t="s">
        <v>304</v>
      </c>
      <c r="L4627" s="27" t="s">
        <v>335</v>
      </c>
      <c r="M4627" s="27" t="s">
        <v>323</v>
      </c>
      <c r="N4627" s="27" t="s">
        <v>309</v>
      </c>
      <c r="O4627" s="27" t="s">
        <v>30</v>
      </c>
      <c r="P4627" s="27">
        <v>0</v>
      </c>
    </row>
    <row r="4628" spans="7:16" x14ac:dyDescent="0.25">
      <c r="G4628" s="27" t="str">
        <f t="shared" si="72"/>
        <v>2019/2020GlobalEnergy SystemsMultiple ObjectivesProject-level market rate debtInternationalPublicMultilateral DFI</v>
      </c>
      <c r="H4628" s="27" t="s">
        <v>290</v>
      </c>
      <c r="I4628" s="27" t="s">
        <v>343</v>
      </c>
      <c r="J4628" s="27" t="s">
        <v>294</v>
      </c>
      <c r="K4628" s="27" t="s">
        <v>304</v>
      </c>
      <c r="L4628" s="27" t="s">
        <v>335</v>
      </c>
      <c r="M4628" s="27" t="s">
        <v>324</v>
      </c>
      <c r="N4628" s="27" t="s">
        <v>309</v>
      </c>
      <c r="O4628" s="27" t="s">
        <v>30</v>
      </c>
      <c r="P4628" s="27">
        <v>0</v>
      </c>
    </row>
    <row r="4629" spans="7:16" x14ac:dyDescent="0.25">
      <c r="G4629" s="27" t="str">
        <f t="shared" si="72"/>
        <v>2019/2020GlobalEnergy SystemsMultiple ObjectivesUnknownAll DestinationsPublicMultilateral DFI</v>
      </c>
      <c r="H4629" s="27" t="s">
        <v>290</v>
      </c>
      <c r="I4629" s="27" t="s">
        <v>343</v>
      </c>
      <c r="J4629" s="27" t="s">
        <v>294</v>
      </c>
      <c r="K4629" s="27" t="s">
        <v>304</v>
      </c>
      <c r="L4629" s="27" t="s">
        <v>301</v>
      </c>
      <c r="M4629" s="27" t="s">
        <v>338</v>
      </c>
      <c r="N4629" s="27" t="s">
        <v>309</v>
      </c>
      <c r="O4629" s="27" t="s">
        <v>30</v>
      </c>
      <c r="P4629" s="27">
        <v>112.365891013</v>
      </c>
    </row>
    <row r="4630" spans="7:16" x14ac:dyDescent="0.25">
      <c r="G4630" s="27" t="str">
        <f t="shared" si="72"/>
        <v>2019/2020GlobalEnergy SystemsMultiple ObjectivesUnknownDomesticPublicMultilateral DFI</v>
      </c>
      <c r="H4630" s="27" t="s">
        <v>290</v>
      </c>
      <c r="I4630" s="27" t="s">
        <v>343</v>
      </c>
      <c r="J4630" s="27" t="s">
        <v>294</v>
      </c>
      <c r="K4630" s="27" t="s">
        <v>304</v>
      </c>
      <c r="L4630" s="27" t="s">
        <v>301</v>
      </c>
      <c r="M4630" s="27" t="s">
        <v>323</v>
      </c>
      <c r="N4630" s="27" t="s">
        <v>309</v>
      </c>
      <c r="O4630" s="27" t="s">
        <v>30</v>
      </c>
      <c r="P4630" s="27">
        <v>4.0491082999999997E-2</v>
      </c>
    </row>
    <row r="4631" spans="7:16" x14ac:dyDescent="0.25">
      <c r="G4631" s="27" t="str">
        <f t="shared" si="72"/>
        <v>2019/2020GlobalEnergy SystemsMultiple ObjectivesUnknownInternationalPublicMultilateral DFI</v>
      </c>
      <c r="H4631" s="27" t="s">
        <v>290</v>
      </c>
      <c r="I4631" s="27" t="s">
        <v>343</v>
      </c>
      <c r="J4631" s="27" t="s">
        <v>294</v>
      </c>
      <c r="K4631" s="27" t="s">
        <v>304</v>
      </c>
      <c r="L4631" s="27" t="s">
        <v>301</v>
      </c>
      <c r="M4631" s="27" t="s">
        <v>324</v>
      </c>
      <c r="N4631" s="27" t="s">
        <v>309</v>
      </c>
      <c r="O4631" s="27" t="s">
        <v>30</v>
      </c>
      <c r="P4631" s="27">
        <v>112.32539993</v>
      </c>
    </row>
    <row r="4632" spans="7:16" x14ac:dyDescent="0.25">
      <c r="G4632" s="27" t="str">
        <f t="shared" si="72"/>
        <v>2019/2020GlobalIndustryAdaptationAll InstrumentsAll DestinationsPublicGovernment</v>
      </c>
      <c r="H4632" s="27" t="s">
        <v>290</v>
      </c>
      <c r="I4632" s="27" t="s">
        <v>343</v>
      </c>
      <c r="J4632" s="27" t="s">
        <v>295</v>
      </c>
      <c r="K4632" s="27" t="s">
        <v>302</v>
      </c>
      <c r="L4632" s="27" t="s">
        <v>345</v>
      </c>
      <c r="M4632" s="27" t="s">
        <v>338</v>
      </c>
      <c r="N4632" s="27" t="s">
        <v>309</v>
      </c>
      <c r="O4632" s="27" t="s">
        <v>28</v>
      </c>
      <c r="P4632" s="27">
        <v>0.12202716999999901</v>
      </c>
    </row>
    <row r="4633" spans="7:16" x14ac:dyDescent="0.25">
      <c r="G4633" s="27" t="str">
        <f t="shared" si="72"/>
        <v>2019/2020GlobalIndustryAdaptationAll InstrumentsAll DestinationsPublicMultilateral DFI</v>
      </c>
      <c r="H4633" s="27" t="s">
        <v>290</v>
      </c>
      <c r="I4633" s="27" t="s">
        <v>343</v>
      </c>
      <c r="J4633" s="27" t="s">
        <v>295</v>
      </c>
      <c r="K4633" s="27" t="s">
        <v>302</v>
      </c>
      <c r="L4633" s="27" t="s">
        <v>345</v>
      </c>
      <c r="M4633" s="27" t="s">
        <v>338</v>
      </c>
      <c r="N4633" s="27" t="s">
        <v>309</v>
      </c>
      <c r="O4633" s="27" t="s">
        <v>30</v>
      </c>
      <c r="P4633" s="27">
        <v>1.0597314769999999</v>
      </c>
    </row>
    <row r="4634" spans="7:16" x14ac:dyDescent="0.25">
      <c r="G4634" s="27" t="str">
        <f t="shared" si="72"/>
        <v>2019/2020GlobalIndustryAdaptationAll InstrumentsDomesticPublicMultilateral DFI</v>
      </c>
      <c r="H4634" s="27" t="s">
        <v>290</v>
      </c>
      <c r="I4634" s="27" t="s">
        <v>343</v>
      </c>
      <c r="J4634" s="27" t="s">
        <v>295</v>
      </c>
      <c r="K4634" s="27" t="s">
        <v>302</v>
      </c>
      <c r="L4634" s="27" t="s">
        <v>345</v>
      </c>
      <c r="M4634" s="27" t="s">
        <v>323</v>
      </c>
      <c r="N4634" s="27" t="s">
        <v>309</v>
      </c>
      <c r="O4634" s="27" t="s">
        <v>30</v>
      </c>
      <c r="P4634" s="27">
        <v>4.4515094999999998E-2</v>
      </c>
    </row>
    <row r="4635" spans="7:16" x14ac:dyDescent="0.25">
      <c r="G4635" s="27" t="str">
        <f t="shared" si="72"/>
        <v>2019/2020GlobalIndustryAdaptationAll InstrumentsInternationalPublicGovernment</v>
      </c>
      <c r="H4635" s="27" t="s">
        <v>290</v>
      </c>
      <c r="I4635" s="27" t="s">
        <v>343</v>
      </c>
      <c r="J4635" s="27" t="s">
        <v>295</v>
      </c>
      <c r="K4635" s="27" t="s">
        <v>302</v>
      </c>
      <c r="L4635" s="27" t="s">
        <v>345</v>
      </c>
      <c r="M4635" s="27" t="s">
        <v>324</v>
      </c>
      <c r="N4635" s="27" t="s">
        <v>309</v>
      </c>
      <c r="O4635" s="27" t="s">
        <v>28</v>
      </c>
      <c r="P4635" s="27">
        <v>0.12202716999999901</v>
      </c>
    </row>
    <row r="4636" spans="7:16" x14ac:dyDescent="0.25">
      <c r="G4636" s="27" t="str">
        <f t="shared" si="72"/>
        <v>2019/2020GlobalIndustryAdaptationAll InstrumentsInternationalPublicMultilateral DFI</v>
      </c>
      <c r="H4636" s="27" t="s">
        <v>290</v>
      </c>
      <c r="I4636" s="27" t="s">
        <v>343</v>
      </c>
      <c r="J4636" s="27" t="s">
        <v>295</v>
      </c>
      <c r="K4636" s="27" t="s">
        <v>302</v>
      </c>
      <c r="L4636" s="27" t="s">
        <v>345</v>
      </c>
      <c r="M4636" s="27" t="s">
        <v>324</v>
      </c>
      <c r="N4636" s="27" t="s">
        <v>309</v>
      </c>
      <c r="O4636" s="27" t="s">
        <v>30</v>
      </c>
      <c r="P4636" s="27">
        <v>1.015216382</v>
      </c>
    </row>
    <row r="4637" spans="7:16" x14ac:dyDescent="0.25">
      <c r="G4637" s="27" t="str">
        <f t="shared" si="72"/>
        <v>2019/2020GlobalIndustryAdaptationGrantAll DestinationsPublicGovernment</v>
      </c>
      <c r="H4637" s="27" t="s">
        <v>290</v>
      </c>
      <c r="I4637" s="27" t="s">
        <v>343</v>
      </c>
      <c r="J4637" s="27" t="s">
        <v>295</v>
      </c>
      <c r="K4637" s="27" t="s">
        <v>302</v>
      </c>
      <c r="L4637" s="27" t="s">
        <v>332</v>
      </c>
      <c r="M4637" s="27" t="s">
        <v>338</v>
      </c>
      <c r="N4637" s="27" t="s">
        <v>309</v>
      </c>
      <c r="O4637" s="27" t="s">
        <v>28</v>
      </c>
      <c r="P4637" s="27">
        <v>0.12202716999999901</v>
      </c>
    </row>
    <row r="4638" spans="7:16" x14ac:dyDescent="0.25">
      <c r="G4638" s="27" t="str">
        <f t="shared" si="72"/>
        <v>2019/2020GlobalIndustryAdaptationGrantInternationalPublicGovernment</v>
      </c>
      <c r="H4638" s="27" t="s">
        <v>290</v>
      </c>
      <c r="I4638" s="27" t="s">
        <v>343</v>
      </c>
      <c r="J4638" s="27" t="s">
        <v>295</v>
      </c>
      <c r="K4638" s="27" t="s">
        <v>302</v>
      </c>
      <c r="L4638" s="27" t="s">
        <v>332</v>
      </c>
      <c r="M4638" s="27" t="s">
        <v>324</v>
      </c>
      <c r="N4638" s="27" t="s">
        <v>309</v>
      </c>
      <c r="O4638" s="27" t="s">
        <v>28</v>
      </c>
      <c r="P4638" s="27">
        <v>0.12202716999999901</v>
      </c>
    </row>
    <row r="4639" spans="7:16" x14ac:dyDescent="0.25">
      <c r="G4639" s="27" t="str">
        <f t="shared" si="72"/>
        <v>2019/2020GlobalIndustryAdaptationLow-cost project debtAll DestinationsPublicMultilateral DFI</v>
      </c>
      <c r="H4639" s="27" t="s">
        <v>290</v>
      </c>
      <c r="I4639" s="27" t="s">
        <v>343</v>
      </c>
      <c r="J4639" s="27" t="s">
        <v>295</v>
      </c>
      <c r="K4639" s="27" t="s">
        <v>302</v>
      </c>
      <c r="L4639" s="27" t="s">
        <v>336</v>
      </c>
      <c r="M4639" s="27" t="s">
        <v>338</v>
      </c>
      <c r="N4639" s="27" t="s">
        <v>309</v>
      </c>
      <c r="O4639" s="27" t="s">
        <v>30</v>
      </c>
      <c r="P4639" s="27">
        <v>0.32379480499999902</v>
      </c>
    </row>
    <row r="4640" spans="7:16" x14ac:dyDescent="0.25">
      <c r="G4640" s="27" t="str">
        <f t="shared" si="72"/>
        <v>2019/2020GlobalIndustryAdaptationLow-cost project debtDomesticPublicMultilateral DFI</v>
      </c>
      <c r="H4640" s="27" t="s">
        <v>290</v>
      </c>
      <c r="I4640" s="27" t="s">
        <v>343</v>
      </c>
      <c r="J4640" s="27" t="s">
        <v>295</v>
      </c>
      <c r="K4640" s="27" t="s">
        <v>302</v>
      </c>
      <c r="L4640" s="27" t="s">
        <v>336</v>
      </c>
      <c r="M4640" s="27" t="s">
        <v>323</v>
      </c>
      <c r="N4640" s="27" t="s">
        <v>309</v>
      </c>
      <c r="O4640" s="27" t="s">
        <v>30</v>
      </c>
      <c r="P4640" s="27">
        <v>4.8585000000000003E-5</v>
      </c>
    </row>
    <row r="4641" spans="7:16" x14ac:dyDescent="0.25">
      <c r="G4641" s="27" t="str">
        <f t="shared" si="72"/>
        <v>2019/2020GlobalIndustryAdaptationLow-cost project debtInternationalPublicMultilateral DFI</v>
      </c>
      <c r="H4641" s="27" t="s">
        <v>290</v>
      </c>
      <c r="I4641" s="27" t="s">
        <v>343</v>
      </c>
      <c r="J4641" s="27" t="s">
        <v>295</v>
      </c>
      <c r="K4641" s="27" t="s">
        <v>302</v>
      </c>
      <c r="L4641" s="27" t="s">
        <v>336</v>
      </c>
      <c r="M4641" s="27" t="s">
        <v>324</v>
      </c>
      <c r="N4641" s="27" t="s">
        <v>309</v>
      </c>
      <c r="O4641" s="27" t="s">
        <v>30</v>
      </c>
      <c r="P4641" s="27">
        <v>0.32374621999999997</v>
      </c>
    </row>
    <row r="4642" spans="7:16" x14ac:dyDescent="0.25">
      <c r="G4642" s="27" t="str">
        <f t="shared" si="72"/>
        <v>2019/2020GlobalIndustryAdaptationProject-level market rate debtAll DestinationsPublicMultilateral DFI</v>
      </c>
      <c r="H4642" s="27" t="s">
        <v>290</v>
      </c>
      <c r="I4642" s="27" t="s">
        <v>343</v>
      </c>
      <c r="J4642" s="27" t="s">
        <v>295</v>
      </c>
      <c r="K4642" s="27" t="s">
        <v>302</v>
      </c>
      <c r="L4642" s="27" t="s">
        <v>335</v>
      </c>
      <c r="M4642" s="27" t="s">
        <v>338</v>
      </c>
      <c r="N4642" s="27" t="s">
        <v>309</v>
      </c>
      <c r="O4642" s="27" t="s">
        <v>30</v>
      </c>
      <c r="P4642" s="27">
        <v>0.73593667200000001</v>
      </c>
    </row>
    <row r="4643" spans="7:16" x14ac:dyDescent="0.25">
      <c r="G4643" s="27" t="str">
        <f t="shared" si="72"/>
        <v>2019/2020GlobalIndustryAdaptationProject-level market rate debtDomesticPublicMultilateral DFI</v>
      </c>
      <c r="H4643" s="27" t="s">
        <v>290</v>
      </c>
      <c r="I4643" s="27" t="s">
        <v>343</v>
      </c>
      <c r="J4643" s="27" t="s">
        <v>295</v>
      </c>
      <c r="K4643" s="27" t="s">
        <v>302</v>
      </c>
      <c r="L4643" s="27" t="s">
        <v>335</v>
      </c>
      <c r="M4643" s="27" t="s">
        <v>323</v>
      </c>
      <c r="N4643" s="27" t="s">
        <v>309</v>
      </c>
      <c r="O4643" s="27" t="s">
        <v>30</v>
      </c>
      <c r="P4643" s="27">
        <v>4.4466510000000001E-2</v>
      </c>
    </row>
    <row r="4644" spans="7:16" x14ac:dyDescent="0.25">
      <c r="G4644" s="27" t="str">
        <f t="shared" si="72"/>
        <v>2019/2020GlobalIndustryAdaptationProject-level market rate debtInternationalPublicMultilateral DFI</v>
      </c>
      <c r="H4644" s="27" t="s">
        <v>290</v>
      </c>
      <c r="I4644" s="27" t="s">
        <v>343</v>
      </c>
      <c r="J4644" s="27" t="s">
        <v>295</v>
      </c>
      <c r="K4644" s="27" t="s">
        <v>302</v>
      </c>
      <c r="L4644" s="27" t="s">
        <v>335</v>
      </c>
      <c r="M4644" s="27" t="s">
        <v>324</v>
      </c>
      <c r="N4644" s="27" t="s">
        <v>309</v>
      </c>
      <c r="O4644" s="27" t="s">
        <v>30</v>
      </c>
      <c r="P4644" s="27">
        <v>0.691470162</v>
      </c>
    </row>
    <row r="4645" spans="7:16" x14ac:dyDescent="0.25">
      <c r="G4645" s="27" t="str">
        <f t="shared" si="72"/>
        <v>2019/2020GlobalIndustryAll UsesAll InstrumentsAll DestinationsPrivateInstitutional Investors</v>
      </c>
      <c r="H4645" s="27" t="s">
        <v>290</v>
      </c>
      <c r="I4645" s="27" t="s">
        <v>343</v>
      </c>
      <c r="J4645" s="27" t="s">
        <v>295</v>
      </c>
      <c r="K4645" s="27" t="s">
        <v>346</v>
      </c>
      <c r="L4645" s="27" t="s">
        <v>345</v>
      </c>
      <c r="M4645" s="27" t="s">
        <v>338</v>
      </c>
      <c r="N4645" s="27" t="s">
        <v>306</v>
      </c>
      <c r="O4645" s="27" t="s">
        <v>27</v>
      </c>
      <c r="P4645" s="27">
        <v>0</v>
      </c>
    </row>
    <row r="4646" spans="7:16" x14ac:dyDescent="0.25">
      <c r="G4646" s="27" t="str">
        <f t="shared" si="72"/>
        <v>2019/2020GlobalIndustryAll UsesAll InstrumentsAll DestinationsPublicGovernment</v>
      </c>
      <c r="H4646" s="27" t="s">
        <v>290</v>
      </c>
      <c r="I4646" s="27" t="s">
        <v>343</v>
      </c>
      <c r="J4646" s="27" t="s">
        <v>295</v>
      </c>
      <c r="K4646" s="27" t="s">
        <v>346</v>
      </c>
      <c r="L4646" s="27" t="s">
        <v>345</v>
      </c>
      <c r="M4646" s="27" t="s">
        <v>338</v>
      </c>
      <c r="N4646" s="27" t="s">
        <v>309</v>
      </c>
      <c r="O4646" s="27" t="s">
        <v>28</v>
      </c>
      <c r="P4646" s="27">
        <v>2.2924452180000001</v>
      </c>
    </row>
    <row r="4647" spans="7:16" x14ac:dyDescent="0.25">
      <c r="G4647" s="27" t="str">
        <f t="shared" si="72"/>
        <v>2019/2020GlobalIndustryAll UsesAll InstrumentsAll DestinationsPublicMultilateral Climate Funds</v>
      </c>
      <c r="H4647" s="27" t="s">
        <v>290</v>
      </c>
      <c r="I4647" s="27" t="s">
        <v>343</v>
      </c>
      <c r="J4647" s="27" t="s">
        <v>295</v>
      </c>
      <c r="K4647" s="27" t="s">
        <v>346</v>
      </c>
      <c r="L4647" s="27" t="s">
        <v>345</v>
      </c>
      <c r="M4647" s="27" t="s">
        <v>338</v>
      </c>
      <c r="N4647" s="27" t="s">
        <v>309</v>
      </c>
      <c r="O4647" s="27" t="s">
        <v>29</v>
      </c>
      <c r="P4647" s="27">
        <v>8.2125242000000001E-2</v>
      </c>
    </row>
    <row r="4648" spans="7:16" x14ac:dyDescent="0.25">
      <c r="G4648" s="27" t="str">
        <f t="shared" si="72"/>
        <v>2019/2020GlobalIndustryAll UsesAll InstrumentsAll DestinationsPublicMultilateral DFI</v>
      </c>
      <c r="H4648" s="27" t="s">
        <v>290</v>
      </c>
      <c r="I4648" s="27" t="s">
        <v>343</v>
      </c>
      <c r="J4648" s="27" t="s">
        <v>295</v>
      </c>
      <c r="K4648" s="27" t="s">
        <v>346</v>
      </c>
      <c r="L4648" s="27" t="s">
        <v>345</v>
      </c>
      <c r="M4648" s="27" t="s">
        <v>338</v>
      </c>
      <c r="N4648" s="27" t="s">
        <v>309</v>
      </c>
      <c r="O4648" s="27" t="s">
        <v>30</v>
      </c>
      <c r="P4648" s="27">
        <v>8.9284562180000009</v>
      </c>
    </row>
    <row r="4649" spans="7:16" x14ac:dyDescent="0.25">
      <c r="G4649" s="27" t="str">
        <f t="shared" si="72"/>
        <v>2019/2020GlobalIndustryAll UsesAll InstrumentsAll DestinationsPublicState-owned FI</v>
      </c>
      <c r="H4649" s="27" t="s">
        <v>290</v>
      </c>
      <c r="I4649" s="27" t="s">
        <v>343</v>
      </c>
      <c r="J4649" s="27" t="s">
        <v>295</v>
      </c>
      <c r="K4649" s="27" t="s">
        <v>346</v>
      </c>
      <c r="L4649" s="27" t="s">
        <v>345</v>
      </c>
      <c r="M4649" s="27" t="s">
        <v>338</v>
      </c>
      <c r="N4649" s="27" t="s">
        <v>309</v>
      </c>
      <c r="O4649" s="27" t="s">
        <v>312</v>
      </c>
      <c r="P4649" s="27">
        <v>52.136631098000002</v>
      </c>
    </row>
    <row r="4650" spans="7:16" x14ac:dyDescent="0.25">
      <c r="G4650" s="27" t="str">
        <f t="shared" si="72"/>
        <v>2019/2020GlobalIndustryAll UsesAll InstrumentsDomesticPublicMultilateral DFI</v>
      </c>
      <c r="H4650" s="27" t="s">
        <v>290</v>
      </c>
      <c r="I4650" s="27" t="s">
        <v>343</v>
      </c>
      <c r="J4650" s="27" t="s">
        <v>295</v>
      </c>
      <c r="K4650" s="27" t="s">
        <v>346</v>
      </c>
      <c r="L4650" s="27" t="s">
        <v>345</v>
      </c>
      <c r="M4650" s="27" t="s">
        <v>323</v>
      </c>
      <c r="N4650" s="27" t="s">
        <v>309</v>
      </c>
      <c r="O4650" s="27" t="s">
        <v>30</v>
      </c>
      <c r="P4650" s="27">
        <v>0.22121223300000001</v>
      </c>
    </row>
    <row r="4651" spans="7:16" x14ac:dyDescent="0.25">
      <c r="G4651" s="27" t="str">
        <f t="shared" si="72"/>
        <v>2019/2020GlobalIndustryAll UsesAll InstrumentsInternationalPrivateInstitutional Investors</v>
      </c>
      <c r="H4651" s="27" t="s">
        <v>290</v>
      </c>
      <c r="I4651" s="27" t="s">
        <v>343</v>
      </c>
      <c r="J4651" s="27" t="s">
        <v>295</v>
      </c>
      <c r="K4651" s="27" t="s">
        <v>346</v>
      </c>
      <c r="L4651" s="27" t="s">
        <v>345</v>
      </c>
      <c r="M4651" s="27" t="s">
        <v>324</v>
      </c>
      <c r="N4651" s="27" t="s">
        <v>306</v>
      </c>
      <c r="O4651" s="27" t="s">
        <v>27</v>
      </c>
      <c r="P4651" s="27">
        <v>0</v>
      </c>
    </row>
    <row r="4652" spans="7:16" x14ac:dyDescent="0.25">
      <c r="G4652" s="27" t="str">
        <f t="shared" si="72"/>
        <v>2019/2020GlobalIndustryAll UsesAll InstrumentsInternationalPublicGovernment</v>
      </c>
      <c r="H4652" s="27" t="s">
        <v>290</v>
      </c>
      <c r="I4652" s="27" t="s">
        <v>343</v>
      </c>
      <c r="J4652" s="27" t="s">
        <v>295</v>
      </c>
      <c r="K4652" s="27" t="s">
        <v>346</v>
      </c>
      <c r="L4652" s="27" t="s">
        <v>345</v>
      </c>
      <c r="M4652" s="27" t="s">
        <v>324</v>
      </c>
      <c r="N4652" s="27" t="s">
        <v>309</v>
      </c>
      <c r="O4652" s="27" t="s">
        <v>28</v>
      </c>
      <c r="P4652" s="27">
        <v>2.2924452180000001</v>
      </c>
    </row>
    <row r="4653" spans="7:16" x14ac:dyDescent="0.25">
      <c r="G4653" s="27" t="str">
        <f t="shared" si="72"/>
        <v>2019/2020GlobalIndustryAll UsesAll InstrumentsInternationalPublicMultilateral Climate Funds</v>
      </c>
      <c r="H4653" s="27" t="s">
        <v>290</v>
      </c>
      <c r="I4653" s="27" t="s">
        <v>343</v>
      </c>
      <c r="J4653" s="27" t="s">
        <v>295</v>
      </c>
      <c r="K4653" s="27" t="s">
        <v>346</v>
      </c>
      <c r="L4653" s="27" t="s">
        <v>345</v>
      </c>
      <c r="M4653" s="27" t="s">
        <v>324</v>
      </c>
      <c r="N4653" s="27" t="s">
        <v>309</v>
      </c>
      <c r="O4653" s="27" t="s">
        <v>29</v>
      </c>
      <c r="P4653" s="27">
        <v>8.2125242000000001E-2</v>
      </c>
    </row>
    <row r="4654" spans="7:16" x14ac:dyDescent="0.25">
      <c r="G4654" s="27" t="str">
        <f t="shared" si="72"/>
        <v>2019/2020GlobalIndustryAll UsesAll InstrumentsInternationalPublicMultilateral DFI</v>
      </c>
      <c r="H4654" s="27" t="s">
        <v>290</v>
      </c>
      <c r="I4654" s="27" t="s">
        <v>343</v>
      </c>
      <c r="J4654" s="27" t="s">
        <v>295</v>
      </c>
      <c r="K4654" s="27" t="s">
        <v>346</v>
      </c>
      <c r="L4654" s="27" t="s">
        <v>345</v>
      </c>
      <c r="M4654" s="27" t="s">
        <v>324</v>
      </c>
      <c r="N4654" s="27" t="s">
        <v>309</v>
      </c>
      <c r="O4654" s="27" t="s">
        <v>30</v>
      </c>
      <c r="P4654" s="27">
        <v>8.7072439849999999</v>
      </c>
    </row>
    <row r="4655" spans="7:16" x14ac:dyDescent="0.25">
      <c r="G4655" s="27" t="str">
        <f t="shared" si="72"/>
        <v>2019/2020GlobalIndustryAll UsesAll InstrumentsInternationalPublicState-owned FI</v>
      </c>
      <c r="H4655" s="27" t="s">
        <v>290</v>
      </c>
      <c r="I4655" s="27" t="s">
        <v>343</v>
      </c>
      <c r="J4655" s="27" t="s">
        <v>295</v>
      </c>
      <c r="K4655" s="27" t="s">
        <v>346</v>
      </c>
      <c r="L4655" s="27" t="s">
        <v>345</v>
      </c>
      <c r="M4655" s="27" t="s">
        <v>324</v>
      </c>
      <c r="N4655" s="27" t="s">
        <v>309</v>
      </c>
      <c r="O4655" s="27" t="s">
        <v>312</v>
      </c>
      <c r="P4655" s="27">
        <v>52.136631098000002</v>
      </c>
    </row>
    <row r="4656" spans="7:16" x14ac:dyDescent="0.25">
      <c r="G4656" s="27" t="str">
        <f t="shared" si="72"/>
        <v>2019/2020GlobalIndustryAll UsesBalance sheet financing (debt portion)All DestinationsPublicMultilateral DFI</v>
      </c>
      <c r="H4656" s="27" t="s">
        <v>290</v>
      </c>
      <c r="I4656" s="27" t="s">
        <v>343</v>
      </c>
      <c r="J4656" s="27" t="s">
        <v>295</v>
      </c>
      <c r="K4656" s="27" t="s">
        <v>346</v>
      </c>
      <c r="L4656" s="27" t="s">
        <v>333</v>
      </c>
      <c r="M4656" s="27" t="s">
        <v>338</v>
      </c>
      <c r="N4656" s="27" t="s">
        <v>309</v>
      </c>
      <c r="O4656" s="27" t="s">
        <v>30</v>
      </c>
      <c r="P4656" s="27">
        <v>3.421423586</v>
      </c>
    </row>
    <row r="4657" spans="7:16" x14ac:dyDescent="0.25">
      <c r="G4657" s="27" t="str">
        <f t="shared" si="72"/>
        <v>2019/2020GlobalIndustryAll UsesBalance sheet financing (debt portion)DomesticPublicMultilateral DFI</v>
      </c>
      <c r="H4657" s="27" t="s">
        <v>290</v>
      </c>
      <c r="I4657" s="27" t="s">
        <v>343</v>
      </c>
      <c r="J4657" s="27" t="s">
        <v>295</v>
      </c>
      <c r="K4657" s="27" t="s">
        <v>346</v>
      </c>
      <c r="L4657" s="27" t="s">
        <v>333</v>
      </c>
      <c r="M4657" s="27" t="s">
        <v>323</v>
      </c>
      <c r="N4657" s="27" t="s">
        <v>309</v>
      </c>
      <c r="O4657" s="27" t="s">
        <v>30</v>
      </c>
      <c r="P4657" s="27">
        <v>4.3632658999999997E-2</v>
      </c>
    </row>
    <row r="4658" spans="7:16" x14ac:dyDescent="0.25">
      <c r="G4658" s="27" t="str">
        <f t="shared" si="72"/>
        <v>2019/2020GlobalIndustryAll UsesBalance sheet financing (debt portion)InternationalPublicMultilateral DFI</v>
      </c>
      <c r="H4658" s="27" t="s">
        <v>290</v>
      </c>
      <c r="I4658" s="27" t="s">
        <v>343</v>
      </c>
      <c r="J4658" s="27" t="s">
        <v>295</v>
      </c>
      <c r="K4658" s="27" t="s">
        <v>346</v>
      </c>
      <c r="L4658" s="27" t="s">
        <v>333</v>
      </c>
      <c r="M4658" s="27" t="s">
        <v>324</v>
      </c>
      <c r="N4658" s="27" t="s">
        <v>309</v>
      </c>
      <c r="O4658" s="27" t="s">
        <v>30</v>
      </c>
      <c r="P4658" s="27">
        <v>3.3777909269999999</v>
      </c>
    </row>
    <row r="4659" spans="7:16" x14ac:dyDescent="0.25">
      <c r="G4659" s="27" t="str">
        <f t="shared" si="72"/>
        <v>2019/2020GlobalIndustryAll UsesGrantAll DestinationsPrivateInstitutional Investors</v>
      </c>
      <c r="H4659" s="27" t="s">
        <v>290</v>
      </c>
      <c r="I4659" s="27" t="s">
        <v>343</v>
      </c>
      <c r="J4659" s="27" t="s">
        <v>295</v>
      </c>
      <c r="K4659" s="27" t="s">
        <v>346</v>
      </c>
      <c r="L4659" s="27" t="s">
        <v>332</v>
      </c>
      <c r="M4659" s="27" t="s">
        <v>338</v>
      </c>
      <c r="N4659" s="27" t="s">
        <v>306</v>
      </c>
      <c r="O4659" s="27" t="s">
        <v>27</v>
      </c>
      <c r="P4659" s="27">
        <v>0</v>
      </c>
    </row>
    <row r="4660" spans="7:16" x14ac:dyDescent="0.25">
      <c r="G4660" s="27" t="str">
        <f t="shared" si="72"/>
        <v>2019/2020GlobalIndustryAll UsesGrantAll DestinationsPublicGovernment</v>
      </c>
      <c r="H4660" s="27" t="s">
        <v>290</v>
      </c>
      <c r="I4660" s="27" t="s">
        <v>343</v>
      </c>
      <c r="J4660" s="27" t="s">
        <v>295</v>
      </c>
      <c r="K4660" s="27" t="s">
        <v>346</v>
      </c>
      <c r="L4660" s="27" t="s">
        <v>332</v>
      </c>
      <c r="M4660" s="27" t="s">
        <v>338</v>
      </c>
      <c r="N4660" s="27" t="s">
        <v>309</v>
      </c>
      <c r="O4660" s="27" t="s">
        <v>28</v>
      </c>
      <c r="P4660" s="27">
        <v>2.2924452180000001</v>
      </c>
    </row>
    <row r="4661" spans="7:16" x14ac:dyDescent="0.25">
      <c r="G4661" s="27" t="str">
        <f t="shared" si="72"/>
        <v>2019/2020GlobalIndustryAll UsesGrantAll DestinationsPublicMultilateral Climate Funds</v>
      </c>
      <c r="H4661" s="27" t="s">
        <v>290</v>
      </c>
      <c r="I4661" s="27" t="s">
        <v>343</v>
      </c>
      <c r="J4661" s="27" t="s">
        <v>295</v>
      </c>
      <c r="K4661" s="27" t="s">
        <v>346</v>
      </c>
      <c r="L4661" s="27" t="s">
        <v>332</v>
      </c>
      <c r="M4661" s="27" t="s">
        <v>338</v>
      </c>
      <c r="N4661" s="27" t="s">
        <v>309</v>
      </c>
      <c r="O4661" s="27" t="s">
        <v>29</v>
      </c>
      <c r="P4661" s="27">
        <v>8.2125242000000001E-2</v>
      </c>
    </row>
    <row r="4662" spans="7:16" x14ac:dyDescent="0.25">
      <c r="G4662" s="27" t="str">
        <f t="shared" si="72"/>
        <v>2019/2020GlobalIndustryAll UsesGrantAll DestinationsPublicMultilateral DFI</v>
      </c>
      <c r="H4662" s="27" t="s">
        <v>290</v>
      </c>
      <c r="I4662" s="27" t="s">
        <v>343</v>
      </c>
      <c r="J4662" s="27" t="s">
        <v>295</v>
      </c>
      <c r="K4662" s="27" t="s">
        <v>346</v>
      </c>
      <c r="L4662" s="27" t="s">
        <v>332</v>
      </c>
      <c r="M4662" s="27" t="s">
        <v>338</v>
      </c>
      <c r="N4662" s="27" t="s">
        <v>309</v>
      </c>
      <c r="O4662" s="27" t="s">
        <v>30</v>
      </c>
      <c r="P4662" s="27">
        <v>0</v>
      </c>
    </row>
    <row r="4663" spans="7:16" x14ac:dyDescent="0.25">
      <c r="G4663" s="27" t="str">
        <f t="shared" si="72"/>
        <v>2019/2020GlobalIndustryAll UsesGrantInternationalPrivateInstitutional Investors</v>
      </c>
      <c r="H4663" s="27" t="s">
        <v>290</v>
      </c>
      <c r="I4663" s="27" t="s">
        <v>343</v>
      </c>
      <c r="J4663" s="27" t="s">
        <v>295</v>
      </c>
      <c r="K4663" s="27" t="s">
        <v>346</v>
      </c>
      <c r="L4663" s="27" t="s">
        <v>332</v>
      </c>
      <c r="M4663" s="27" t="s">
        <v>324</v>
      </c>
      <c r="N4663" s="27" t="s">
        <v>306</v>
      </c>
      <c r="O4663" s="27" t="s">
        <v>27</v>
      </c>
      <c r="P4663" s="27">
        <v>0</v>
      </c>
    </row>
    <row r="4664" spans="7:16" x14ac:dyDescent="0.25">
      <c r="G4664" s="27" t="str">
        <f t="shared" si="72"/>
        <v>2019/2020GlobalIndustryAll UsesGrantInternationalPublicGovernment</v>
      </c>
      <c r="H4664" s="27" t="s">
        <v>290</v>
      </c>
      <c r="I4664" s="27" t="s">
        <v>343</v>
      </c>
      <c r="J4664" s="27" t="s">
        <v>295</v>
      </c>
      <c r="K4664" s="27" t="s">
        <v>346</v>
      </c>
      <c r="L4664" s="27" t="s">
        <v>332</v>
      </c>
      <c r="M4664" s="27" t="s">
        <v>324</v>
      </c>
      <c r="N4664" s="27" t="s">
        <v>309</v>
      </c>
      <c r="O4664" s="27" t="s">
        <v>28</v>
      </c>
      <c r="P4664" s="27">
        <v>2.2924452180000001</v>
      </c>
    </row>
    <row r="4665" spans="7:16" x14ac:dyDescent="0.25">
      <c r="G4665" s="27" t="str">
        <f t="shared" si="72"/>
        <v>2019/2020GlobalIndustryAll UsesGrantInternationalPublicMultilateral Climate Funds</v>
      </c>
      <c r="H4665" s="27" t="s">
        <v>290</v>
      </c>
      <c r="I4665" s="27" t="s">
        <v>343</v>
      </c>
      <c r="J4665" s="27" t="s">
        <v>295</v>
      </c>
      <c r="K4665" s="27" t="s">
        <v>346</v>
      </c>
      <c r="L4665" s="27" t="s">
        <v>332</v>
      </c>
      <c r="M4665" s="27" t="s">
        <v>324</v>
      </c>
      <c r="N4665" s="27" t="s">
        <v>309</v>
      </c>
      <c r="O4665" s="27" t="s">
        <v>29</v>
      </c>
      <c r="P4665" s="27">
        <v>8.2125242000000001E-2</v>
      </c>
    </row>
    <row r="4666" spans="7:16" x14ac:dyDescent="0.25">
      <c r="G4666" s="27" t="str">
        <f t="shared" si="72"/>
        <v>2019/2020GlobalIndustryAll UsesGrantInternationalPublicMultilateral DFI</v>
      </c>
      <c r="H4666" s="27" t="s">
        <v>290</v>
      </c>
      <c r="I4666" s="27" t="s">
        <v>343</v>
      </c>
      <c r="J4666" s="27" t="s">
        <v>295</v>
      </c>
      <c r="K4666" s="27" t="s">
        <v>346</v>
      </c>
      <c r="L4666" s="27" t="s">
        <v>332</v>
      </c>
      <c r="M4666" s="27" t="s">
        <v>324</v>
      </c>
      <c r="N4666" s="27" t="s">
        <v>309</v>
      </c>
      <c r="O4666" s="27" t="s">
        <v>30</v>
      </c>
      <c r="P4666" s="27">
        <v>0</v>
      </c>
    </row>
    <row r="4667" spans="7:16" x14ac:dyDescent="0.25">
      <c r="G4667" s="27" t="str">
        <f t="shared" si="72"/>
        <v>2019/2020GlobalIndustryAll UsesLow-cost project debtAll DestinationsPublicMultilateral DFI</v>
      </c>
      <c r="H4667" s="27" t="s">
        <v>290</v>
      </c>
      <c r="I4667" s="27" t="s">
        <v>343</v>
      </c>
      <c r="J4667" s="27" t="s">
        <v>295</v>
      </c>
      <c r="K4667" s="27" t="s">
        <v>346</v>
      </c>
      <c r="L4667" s="27" t="s">
        <v>336</v>
      </c>
      <c r="M4667" s="27" t="s">
        <v>338</v>
      </c>
      <c r="N4667" s="27" t="s">
        <v>309</v>
      </c>
      <c r="O4667" s="27" t="s">
        <v>30</v>
      </c>
      <c r="P4667" s="27">
        <v>0.51400187799999997</v>
      </c>
    </row>
    <row r="4668" spans="7:16" x14ac:dyDescent="0.25">
      <c r="G4668" s="27" t="str">
        <f t="shared" si="72"/>
        <v>2019/2020GlobalIndustryAll UsesLow-cost project debtDomesticPublicMultilateral DFI</v>
      </c>
      <c r="H4668" s="27" t="s">
        <v>290</v>
      </c>
      <c r="I4668" s="27" t="s">
        <v>343</v>
      </c>
      <c r="J4668" s="27" t="s">
        <v>295</v>
      </c>
      <c r="K4668" s="27" t="s">
        <v>346</v>
      </c>
      <c r="L4668" s="27" t="s">
        <v>336</v>
      </c>
      <c r="M4668" s="27" t="s">
        <v>323</v>
      </c>
      <c r="N4668" s="27" t="s">
        <v>309</v>
      </c>
      <c r="O4668" s="27" t="s">
        <v>30</v>
      </c>
      <c r="P4668" s="27">
        <v>7.7119999999999993E-5</v>
      </c>
    </row>
    <row r="4669" spans="7:16" x14ac:dyDescent="0.25">
      <c r="G4669" s="27" t="str">
        <f t="shared" si="72"/>
        <v>2019/2020GlobalIndustryAll UsesLow-cost project debtInternationalPublicMultilateral DFI</v>
      </c>
      <c r="H4669" s="27" t="s">
        <v>290</v>
      </c>
      <c r="I4669" s="27" t="s">
        <v>343</v>
      </c>
      <c r="J4669" s="27" t="s">
        <v>295</v>
      </c>
      <c r="K4669" s="27" t="s">
        <v>346</v>
      </c>
      <c r="L4669" s="27" t="s">
        <v>336</v>
      </c>
      <c r="M4669" s="27" t="s">
        <v>324</v>
      </c>
      <c r="N4669" s="27" t="s">
        <v>309</v>
      </c>
      <c r="O4669" s="27" t="s">
        <v>30</v>
      </c>
      <c r="P4669" s="27">
        <v>0.51392475799999904</v>
      </c>
    </row>
    <row r="4670" spans="7:16" x14ac:dyDescent="0.25">
      <c r="G4670" s="27" t="str">
        <f t="shared" si="72"/>
        <v>2019/2020GlobalIndustryAll UsesProject-level equityAll DestinationsPublicMultilateral DFI</v>
      </c>
      <c r="H4670" s="27" t="s">
        <v>290</v>
      </c>
      <c r="I4670" s="27" t="s">
        <v>343</v>
      </c>
      <c r="J4670" s="27" t="s">
        <v>295</v>
      </c>
      <c r="K4670" s="27" t="s">
        <v>346</v>
      </c>
      <c r="L4670" s="27" t="s">
        <v>337</v>
      </c>
      <c r="M4670" s="27" t="s">
        <v>338</v>
      </c>
      <c r="N4670" s="27" t="s">
        <v>309</v>
      </c>
      <c r="O4670" s="27" t="s">
        <v>30</v>
      </c>
      <c r="P4670" s="27">
        <v>1.5824084110000001</v>
      </c>
    </row>
    <row r="4671" spans="7:16" x14ac:dyDescent="0.25">
      <c r="G4671" s="27" t="str">
        <f t="shared" si="72"/>
        <v>2019/2020GlobalIndustryAll UsesProject-level equityInternationalPublicMultilateral DFI</v>
      </c>
      <c r="H4671" s="27" t="s">
        <v>290</v>
      </c>
      <c r="I4671" s="27" t="s">
        <v>343</v>
      </c>
      <c r="J4671" s="27" t="s">
        <v>295</v>
      </c>
      <c r="K4671" s="27" t="s">
        <v>346</v>
      </c>
      <c r="L4671" s="27" t="s">
        <v>337</v>
      </c>
      <c r="M4671" s="27" t="s">
        <v>324</v>
      </c>
      <c r="N4671" s="27" t="s">
        <v>309</v>
      </c>
      <c r="O4671" s="27" t="s">
        <v>30</v>
      </c>
      <c r="P4671" s="27">
        <v>1.5824084110000001</v>
      </c>
    </row>
    <row r="4672" spans="7:16" x14ac:dyDescent="0.25">
      <c r="G4672" s="27" t="str">
        <f t="shared" si="72"/>
        <v>2019/2020GlobalIndustryAll UsesProject-level market rate debtAll DestinationsPublicMultilateral DFI</v>
      </c>
      <c r="H4672" s="27" t="s">
        <v>290</v>
      </c>
      <c r="I4672" s="27" t="s">
        <v>343</v>
      </c>
      <c r="J4672" s="27" t="s">
        <v>295</v>
      </c>
      <c r="K4672" s="27" t="s">
        <v>346</v>
      </c>
      <c r="L4672" s="27" t="s">
        <v>335</v>
      </c>
      <c r="M4672" s="27" t="s">
        <v>338</v>
      </c>
      <c r="N4672" s="27" t="s">
        <v>309</v>
      </c>
      <c r="O4672" s="27" t="s">
        <v>30</v>
      </c>
      <c r="P4672" s="27">
        <v>3.410622343</v>
      </c>
    </row>
    <row r="4673" spans="7:16" x14ac:dyDescent="0.25">
      <c r="G4673" s="27" t="str">
        <f t="shared" si="72"/>
        <v>2019/2020GlobalIndustryAll UsesProject-level market rate debtAll DestinationsPublicState-owned FI</v>
      </c>
      <c r="H4673" s="27" t="s">
        <v>290</v>
      </c>
      <c r="I4673" s="27" t="s">
        <v>343</v>
      </c>
      <c r="J4673" s="27" t="s">
        <v>295</v>
      </c>
      <c r="K4673" s="27" t="s">
        <v>346</v>
      </c>
      <c r="L4673" s="27" t="s">
        <v>335</v>
      </c>
      <c r="M4673" s="27" t="s">
        <v>338</v>
      </c>
      <c r="N4673" s="27" t="s">
        <v>309</v>
      </c>
      <c r="O4673" s="27" t="s">
        <v>312</v>
      </c>
      <c r="P4673" s="27">
        <v>45.336200820000002</v>
      </c>
    </row>
    <row r="4674" spans="7:16" x14ac:dyDescent="0.25">
      <c r="G4674" s="27" t="str">
        <f t="shared" si="72"/>
        <v>2019/2020GlobalIndustryAll UsesProject-level market rate debtDomesticPublicMultilateral DFI</v>
      </c>
      <c r="H4674" s="27" t="s">
        <v>290</v>
      </c>
      <c r="I4674" s="27" t="s">
        <v>343</v>
      </c>
      <c r="J4674" s="27" t="s">
        <v>295</v>
      </c>
      <c r="K4674" s="27" t="s">
        <v>346</v>
      </c>
      <c r="L4674" s="27" t="s">
        <v>335</v>
      </c>
      <c r="M4674" s="27" t="s">
        <v>323</v>
      </c>
      <c r="N4674" s="27" t="s">
        <v>309</v>
      </c>
      <c r="O4674" s="27" t="s">
        <v>30</v>
      </c>
      <c r="P4674" s="27">
        <v>0.177502454</v>
      </c>
    </row>
    <row r="4675" spans="7:16" x14ac:dyDescent="0.25">
      <c r="G4675" s="27" t="str">
        <f t="shared" ref="G4675:G4738" si="73">+_xlfn.CONCAT(H4675:O4675)</f>
        <v>2019/2020GlobalIndustryAll UsesProject-level market rate debtInternationalPublicMultilateral DFI</v>
      </c>
      <c r="H4675" s="27" t="s">
        <v>290</v>
      </c>
      <c r="I4675" s="27" t="s">
        <v>343</v>
      </c>
      <c r="J4675" s="27" t="s">
        <v>295</v>
      </c>
      <c r="K4675" s="27" t="s">
        <v>346</v>
      </c>
      <c r="L4675" s="27" t="s">
        <v>335</v>
      </c>
      <c r="M4675" s="27" t="s">
        <v>324</v>
      </c>
      <c r="N4675" s="27" t="s">
        <v>309</v>
      </c>
      <c r="O4675" s="27" t="s">
        <v>30</v>
      </c>
      <c r="P4675" s="27">
        <v>3.2331198890000001</v>
      </c>
    </row>
    <row r="4676" spans="7:16" x14ac:dyDescent="0.25">
      <c r="G4676" s="27" t="str">
        <f t="shared" si="73"/>
        <v>2019/2020GlobalIndustryAll UsesProject-level market rate debtInternationalPublicState-owned FI</v>
      </c>
      <c r="H4676" s="27" t="s">
        <v>290</v>
      </c>
      <c r="I4676" s="27" t="s">
        <v>343</v>
      </c>
      <c r="J4676" s="27" t="s">
        <v>295</v>
      </c>
      <c r="K4676" s="27" t="s">
        <v>346</v>
      </c>
      <c r="L4676" s="27" t="s">
        <v>335</v>
      </c>
      <c r="M4676" s="27" t="s">
        <v>324</v>
      </c>
      <c r="N4676" s="27" t="s">
        <v>309</v>
      </c>
      <c r="O4676" s="27" t="s">
        <v>312</v>
      </c>
      <c r="P4676" s="27">
        <v>45.336200820000002</v>
      </c>
    </row>
    <row r="4677" spans="7:16" x14ac:dyDescent="0.25">
      <c r="G4677" s="27" t="str">
        <f t="shared" si="73"/>
        <v>2019/2020GlobalIndustryAll UsesUnknownAll DestinationsPublicState-owned FI</v>
      </c>
      <c r="H4677" s="27" t="s">
        <v>290</v>
      </c>
      <c r="I4677" s="27" t="s">
        <v>343</v>
      </c>
      <c r="J4677" s="27" t="s">
        <v>295</v>
      </c>
      <c r="K4677" s="27" t="s">
        <v>346</v>
      </c>
      <c r="L4677" s="27" t="s">
        <v>301</v>
      </c>
      <c r="M4677" s="27" t="s">
        <v>338</v>
      </c>
      <c r="N4677" s="27" t="s">
        <v>309</v>
      </c>
      <c r="O4677" s="27" t="s">
        <v>312</v>
      </c>
      <c r="P4677" s="27">
        <v>6.8004302780000003</v>
      </c>
    </row>
    <row r="4678" spans="7:16" x14ac:dyDescent="0.25">
      <c r="G4678" s="27" t="str">
        <f t="shared" si="73"/>
        <v>2019/2020GlobalIndustryAll UsesUnknownInternationalPublicState-owned FI</v>
      </c>
      <c r="H4678" s="27" t="s">
        <v>290</v>
      </c>
      <c r="I4678" s="27" t="s">
        <v>343</v>
      </c>
      <c r="J4678" s="27" t="s">
        <v>295</v>
      </c>
      <c r="K4678" s="27" t="s">
        <v>346</v>
      </c>
      <c r="L4678" s="27" t="s">
        <v>301</v>
      </c>
      <c r="M4678" s="27" t="s">
        <v>324</v>
      </c>
      <c r="N4678" s="27" t="s">
        <v>309</v>
      </c>
      <c r="O4678" s="27" t="s">
        <v>312</v>
      </c>
      <c r="P4678" s="27">
        <v>6.8004302780000003</v>
      </c>
    </row>
    <row r="4679" spans="7:16" x14ac:dyDescent="0.25">
      <c r="G4679" s="27" t="str">
        <f t="shared" si="73"/>
        <v>2019/2020GlobalIndustryMitigationAll InstrumentsAll DestinationsPrivateInstitutional Investors</v>
      </c>
      <c r="H4679" s="27" t="s">
        <v>290</v>
      </c>
      <c r="I4679" s="27" t="s">
        <v>343</v>
      </c>
      <c r="J4679" s="27" t="s">
        <v>295</v>
      </c>
      <c r="K4679" s="27" t="s">
        <v>303</v>
      </c>
      <c r="L4679" s="27" t="s">
        <v>345</v>
      </c>
      <c r="M4679" s="27" t="s">
        <v>338</v>
      </c>
      <c r="N4679" s="27" t="s">
        <v>306</v>
      </c>
      <c r="O4679" s="27" t="s">
        <v>27</v>
      </c>
      <c r="P4679" s="27">
        <v>0</v>
      </c>
    </row>
    <row r="4680" spans="7:16" x14ac:dyDescent="0.25">
      <c r="G4680" s="27" t="str">
        <f t="shared" si="73"/>
        <v>2019/2020GlobalIndustryMitigationAll InstrumentsAll DestinationsPublicGovernment</v>
      </c>
      <c r="H4680" s="27" t="s">
        <v>290</v>
      </c>
      <c r="I4680" s="27" t="s">
        <v>343</v>
      </c>
      <c r="J4680" s="27" t="s">
        <v>295</v>
      </c>
      <c r="K4680" s="27" t="s">
        <v>303</v>
      </c>
      <c r="L4680" s="27" t="s">
        <v>345</v>
      </c>
      <c r="M4680" s="27" t="s">
        <v>338</v>
      </c>
      <c r="N4680" s="27" t="s">
        <v>309</v>
      </c>
      <c r="O4680" s="27" t="s">
        <v>28</v>
      </c>
      <c r="P4680" s="27">
        <v>0.55171417700000003</v>
      </c>
    </row>
    <row r="4681" spans="7:16" x14ac:dyDescent="0.25">
      <c r="G4681" s="27" t="str">
        <f t="shared" si="73"/>
        <v>2019/2020GlobalIndustryMitigationAll InstrumentsAll DestinationsPublicMultilateral Climate Funds</v>
      </c>
      <c r="H4681" s="27" t="s">
        <v>290</v>
      </c>
      <c r="I4681" s="27" t="s">
        <v>343</v>
      </c>
      <c r="J4681" s="27" t="s">
        <v>295</v>
      </c>
      <c r="K4681" s="27" t="s">
        <v>303</v>
      </c>
      <c r="L4681" s="27" t="s">
        <v>345</v>
      </c>
      <c r="M4681" s="27" t="s">
        <v>338</v>
      </c>
      <c r="N4681" s="27" t="s">
        <v>309</v>
      </c>
      <c r="O4681" s="27" t="s">
        <v>29</v>
      </c>
      <c r="P4681" s="27">
        <v>8.2125242000000001E-2</v>
      </c>
    </row>
    <row r="4682" spans="7:16" x14ac:dyDescent="0.25">
      <c r="G4682" s="27" t="str">
        <f t="shared" si="73"/>
        <v>2019/2020GlobalIndustryMitigationAll InstrumentsAll DestinationsPublicMultilateral DFI</v>
      </c>
      <c r="H4682" s="27" t="s">
        <v>290</v>
      </c>
      <c r="I4682" s="27" t="s">
        <v>343</v>
      </c>
      <c r="J4682" s="27" t="s">
        <v>295</v>
      </c>
      <c r="K4682" s="27" t="s">
        <v>303</v>
      </c>
      <c r="L4682" s="27" t="s">
        <v>345</v>
      </c>
      <c r="M4682" s="27" t="s">
        <v>338</v>
      </c>
      <c r="N4682" s="27" t="s">
        <v>309</v>
      </c>
      <c r="O4682" s="27" t="s">
        <v>30</v>
      </c>
      <c r="P4682" s="27">
        <v>7.8687247409999896</v>
      </c>
    </row>
    <row r="4683" spans="7:16" x14ac:dyDescent="0.25">
      <c r="G4683" s="27" t="str">
        <f t="shared" si="73"/>
        <v>2019/2020GlobalIndustryMitigationAll InstrumentsDomesticPublicMultilateral DFI</v>
      </c>
      <c r="H4683" s="27" t="s">
        <v>290</v>
      </c>
      <c r="I4683" s="27" t="s">
        <v>343</v>
      </c>
      <c r="J4683" s="27" t="s">
        <v>295</v>
      </c>
      <c r="K4683" s="27" t="s">
        <v>303</v>
      </c>
      <c r="L4683" s="27" t="s">
        <v>345</v>
      </c>
      <c r="M4683" s="27" t="s">
        <v>323</v>
      </c>
      <c r="N4683" s="27" t="s">
        <v>309</v>
      </c>
      <c r="O4683" s="27" t="s">
        <v>30</v>
      </c>
      <c r="P4683" s="27">
        <v>0.176697138</v>
      </c>
    </row>
    <row r="4684" spans="7:16" x14ac:dyDescent="0.25">
      <c r="G4684" s="27" t="str">
        <f t="shared" si="73"/>
        <v>2019/2020GlobalIndustryMitigationAll InstrumentsInternationalPrivateInstitutional Investors</v>
      </c>
      <c r="H4684" s="27" t="s">
        <v>290</v>
      </c>
      <c r="I4684" s="27" t="s">
        <v>343</v>
      </c>
      <c r="J4684" s="27" t="s">
        <v>295</v>
      </c>
      <c r="K4684" s="27" t="s">
        <v>303</v>
      </c>
      <c r="L4684" s="27" t="s">
        <v>345</v>
      </c>
      <c r="M4684" s="27" t="s">
        <v>324</v>
      </c>
      <c r="N4684" s="27" t="s">
        <v>306</v>
      </c>
      <c r="O4684" s="27" t="s">
        <v>27</v>
      </c>
      <c r="P4684" s="27">
        <v>0</v>
      </c>
    </row>
    <row r="4685" spans="7:16" x14ac:dyDescent="0.25">
      <c r="G4685" s="27" t="str">
        <f t="shared" si="73"/>
        <v>2019/2020GlobalIndustryMitigationAll InstrumentsInternationalPublicGovernment</v>
      </c>
      <c r="H4685" s="27" t="s">
        <v>290</v>
      </c>
      <c r="I4685" s="27" t="s">
        <v>343</v>
      </c>
      <c r="J4685" s="27" t="s">
        <v>295</v>
      </c>
      <c r="K4685" s="27" t="s">
        <v>303</v>
      </c>
      <c r="L4685" s="27" t="s">
        <v>345</v>
      </c>
      <c r="M4685" s="27" t="s">
        <v>324</v>
      </c>
      <c r="N4685" s="27" t="s">
        <v>309</v>
      </c>
      <c r="O4685" s="27" t="s">
        <v>28</v>
      </c>
      <c r="P4685" s="27">
        <v>0.55171417700000003</v>
      </c>
    </row>
    <row r="4686" spans="7:16" x14ac:dyDescent="0.25">
      <c r="G4686" s="27" t="str">
        <f t="shared" si="73"/>
        <v>2019/2020GlobalIndustryMitigationAll InstrumentsInternationalPublicMultilateral Climate Funds</v>
      </c>
      <c r="H4686" s="27" t="s">
        <v>290</v>
      </c>
      <c r="I4686" s="27" t="s">
        <v>343</v>
      </c>
      <c r="J4686" s="27" t="s">
        <v>295</v>
      </c>
      <c r="K4686" s="27" t="s">
        <v>303</v>
      </c>
      <c r="L4686" s="27" t="s">
        <v>345</v>
      </c>
      <c r="M4686" s="27" t="s">
        <v>324</v>
      </c>
      <c r="N4686" s="27" t="s">
        <v>309</v>
      </c>
      <c r="O4686" s="27" t="s">
        <v>29</v>
      </c>
      <c r="P4686" s="27">
        <v>8.2125242000000001E-2</v>
      </c>
    </row>
    <row r="4687" spans="7:16" x14ac:dyDescent="0.25">
      <c r="G4687" s="27" t="str">
        <f t="shared" si="73"/>
        <v>2019/2020GlobalIndustryMitigationAll InstrumentsInternationalPublicMultilateral DFI</v>
      </c>
      <c r="H4687" s="27" t="s">
        <v>290</v>
      </c>
      <c r="I4687" s="27" t="s">
        <v>343</v>
      </c>
      <c r="J4687" s="27" t="s">
        <v>295</v>
      </c>
      <c r="K4687" s="27" t="s">
        <v>303</v>
      </c>
      <c r="L4687" s="27" t="s">
        <v>345</v>
      </c>
      <c r="M4687" s="27" t="s">
        <v>324</v>
      </c>
      <c r="N4687" s="27" t="s">
        <v>309</v>
      </c>
      <c r="O4687" s="27" t="s">
        <v>30</v>
      </c>
      <c r="P4687" s="27">
        <v>7.6920276029999997</v>
      </c>
    </row>
    <row r="4688" spans="7:16" x14ac:dyDescent="0.25">
      <c r="G4688" s="27" t="str">
        <f t="shared" si="73"/>
        <v>2019/2020GlobalIndustryMitigationBalance sheet financing (debt portion)All DestinationsPublicMultilateral DFI</v>
      </c>
      <c r="H4688" s="27" t="s">
        <v>290</v>
      </c>
      <c r="I4688" s="27" t="s">
        <v>343</v>
      </c>
      <c r="J4688" s="27" t="s">
        <v>295</v>
      </c>
      <c r="K4688" s="27" t="s">
        <v>303</v>
      </c>
      <c r="L4688" s="27" t="s">
        <v>333</v>
      </c>
      <c r="M4688" s="27" t="s">
        <v>338</v>
      </c>
      <c r="N4688" s="27" t="s">
        <v>309</v>
      </c>
      <c r="O4688" s="27" t="s">
        <v>30</v>
      </c>
      <c r="P4688" s="27">
        <v>3.421423586</v>
      </c>
    </row>
    <row r="4689" spans="7:16" x14ac:dyDescent="0.25">
      <c r="G4689" s="27" t="str">
        <f t="shared" si="73"/>
        <v>2019/2020GlobalIndustryMitigationBalance sheet financing (debt portion)DomesticPublicMultilateral DFI</v>
      </c>
      <c r="H4689" s="27" t="s">
        <v>290</v>
      </c>
      <c r="I4689" s="27" t="s">
        <v>343</v>
      </c>
      <c r="J4689" s="27" t="s">
        <v>295</v>
      </c>
      <c r="K4689" s="27" t="s">
        <v>303</v>
      </c>
      <c r="L4689" s="27" t="s">
        <v>333</v>
      </c>
      <c r="M4689" s="27" t="s">
        <v>323</v>
      </c>
      <c r="N4689" s="27" t="s">
        <v>309</v>
      </c>
      <c r="O4689" s="27" t="s">
        <v>30</v>
      </c>
      <c r="P4689" s="27">
        <v>4.3632658999999997E-2</v>
      </c>
    </row>
    <row r="4690" spans="7:16" x14ac:dyDescent="0.25">
      <c r="G4690" s="27" t="str">
        <f t="shared" si="73"/>
        <v>2019/2020GlobalIndustryMitigationBalance sheet financing (debt portion)InternationalPublicMultilateral DFI</v>
      </c>
      <c r="H4690" s="27" t="s">
        <v>290</v>
      </c>
      <c r="I4690" s="27" t="s">
        <v>343</v>
      </c>
      <c r="J4690" s="27" t="s">
        <v>295</v>
      </c>
      <c r="K4690" s="27" t="s">
        <v>303</v>
      </c>
      <c r="L4690" s="27" t="s">
        <v>333</v>
      </c>
      <c r="M4690" s="27" t="s">
        <v>324</v>
      </c>
      <c r="N4690" s="27" t="s">
        <v>309</v>
      </c>
      <c r="O4690" s="27" t="s">
        <v>30</v>
      </c>
      <c r="P4690" s="27">
        <v>3.3777909269999999</v>
      </c>
    </row>
    <row r="4691" spans="7:16" x14ac:dyDescent="0.25">
      <c r="G4691" s="27" t="str">
        <f t="shared" si="73"/>
        <v>2019/2020GlobalIndustryMitigationGrantAll DestinationsPrivateInstitutional Investors</v>
      </c>
      <c r="H4691" s="27" t="s">
        <v>290</v>
      </c>
      <c r="I4691" s="27" t="s">
        <v>343</v>
      </c>
      <c r="J4691" s="27" t="s">
        <v>295</v>
      </c>
      <c r="K4691" s="27" t="s">
        <v>303</v>
      </c>
      <c r="L4691" s="27" t="s">
        <v>332</v>
      </c>
      <c r="M4691" s="27" t="s">
        <v>338</v>
      </c>
      <c r="N4691" s="27" t="s">
        <v>306</v>
      </c>
      <c r="O4691" s="27" t="s">
        <v>27</v>
      </c>
      <c r="P4691" s="27">
        <v>0</v>
      </c>
    </row>
    <row r="4692" spans="7:16" x14ac:dyDescent="0.25">
      <c r="G4692" s="27" t="str">
        <f t="shared" si="73"/>
        <v>2019/2020GlobalIndustryMitigationGrantAll DestinationsPublicGovernment</v>
      </c>
      <c r="H4692" s="27" t="s">
        <v>290</v>
      </c>
      <c r="I4692" s="27" t="s">
        <v>343</v>
      </c>
      <c r="J4692" s="27" t="s">
        <v>295</v>
      </c>
      <c r="K4692" s="27" t="s">
        <v>303</v>
      </c>
      <c r="L4692" s="27" t="s">
        <v>332</v>
      </c>
      <c r="M4692" s="27" t="s">
        <v>338</v>
      </c>
      <c r="N4692" s="27" t="s">
        <v>309</v>
      </c>
      <c r="O4692" s="27" t="s">
        <v>28</v>
      </c>
      <c r="P4692" s="27">
        <v>0.55171417700000003</v>
      </c>
    </row>
    <row r="4693" spans="7:16" x14ac:dyDescent="0.25">
      <c r="G4693" s="27" t="str">
        <f t="shared" si="73"/>
        <v>2019/2020GlobalIndustryMitigationGrantAll DestinationsPublicMultilateral Climate Funds</v>
      </c>
      <c r="H4693" s="27" t="s">
        <v>290</v>
      </c>
      <c r="I4693" s="27" t="s">
        <v>343</v>
      </c>
      <c r="J4693" s="27" t="s">
        <v>295</v>
      </c>
      <c r="K4693" s="27" t="s">
        <v>303</v>
      </c>
      <c r="L4693" s="27" t="s">
        <v>332</v>
      </c>
      <c r="M4693" s="27" t="s">
        <v>338</v>
      </c>
      <c r="N4693" s="27" t="s">
        <v>309</v>
      </c>
      <c r="O4693" s="27" t="s">
        <v>29</v>
      </c>
      <c r="P4693" s="27">
        <v>8.2125242000000001E-2</v>
      </c>
    </row>
    <row r="4694" spans="7:16" x14ac:dyDescent="0.25">
      <c r="G4694" s="27" t="str">
        <f t="shared" si="73"/>
        <v>2019/2020GlobalIndustryMitigationGrantInternationalPrivateInstitutional Investors</v>
      </c>
      <c r="H4694" s="27" t="s">
        <v>290</v>
      </c>
      <c r="I4694" s="27" t="s">
        <v>343</v>
      </c>
      <c r="J4694" s="27" t="s">
        <v>295</v>
      </c>
      <c r="K4694" s="27" t="s">
        <v>303</v>
      </c>
      <c r="L4694" s="27" t="s">
        <v>332</v>
      </c>
      <c r="M4694" s="27" t="s">
        <v>324</v>
      </c>
      <c r="N4694" s="27" t="s">
        <v>306</v>
      </c>
      <c r="O4694" s="27" t="s">
        <v>27</v>
      </c>
      <c r="P4694" s="27">
        <v>0</v>
      </c>
    </row>
    <row r="4695" spans="7:16" x14ac:dyDescent="0.25">
      <c r="G4695" s="27" t="str">
        <f t="shared" si="73"/>
        <v>2019/2020GlobalIndustryMitigationGrantInternationalPublicGovernment</v>
      </c>
      <c r="H4695" s="27" t="s">
        <v>290</v>
      </c>
      <c r="I4695" s="27" t="s">
        <v>343</v>
      </c>
      <c r="J4695" s="27" t="s">
        <v>295</v>
      </c>
      <c r="K4695" s="27" t="s">
        <v>303</v>
      </c>
      <c r="L4695" s="27" t="s">
        <v>332</v>
      </c>
      <c r="M4695" s="27" t="s">
        <v>324</v>
      </c>
      <c r="N4695" s="27" t="s">
        <v>309</v>
      </c>
      <c r="O4695" s="27" t="s">
        <v>28</v>
      </c>
      <c r="P4695" s="27">
        <v>0.55171417700000003</v>
      </c>
    </row>
    <row r="4696" spans="7:16" x14ac:dyDescent="0.25">
      <c r="G4696" s="27" t="str">
        <f t="shared" si="73"/>
        <v>2019/2020GlobalIndustryMitigationGrantInternationalPublicMultilateral Climate Funds</v>
      </c>
      <c r="H4696" s="27" t="s">
        <v>290</v>
      </c>
      <c r="I4696" s="27" t="s">
        <v>343</v>
      </c>
      <c r="J4696" s="27" t="s">
        <v>295</v>
      </c>
      <c r="K4696" s="27" t="s">
        <v>303</v>
      </c>
      <c r="L4696" s="27" t="s">
        <v>332</v>
      </c>
      <c r="M4696" s="27" t="s">
        <v>324</v>
      </c>
      <c r="N4696" s="27" t="s">
        <v>309</v>
      </c>
      <c r="O4696" s="27" t="s">
        <v>29</v>
      </c>
      <c r="P4696" s="27">
        <v>8.2125242000000001E-2</v>
      </c>
    </row>
    <row r="4697" spans="7:16" x14ac:dyDescent="0.25">
      <c r="G4697" s="27" t="str">
        <f t="shared" si="73"/>
        <v>2019/2020GlobalIndustryMitigationLow-cost project debtAll DestinationsPublicMultilateral DFI</v>
      </c>
      <c r="H4697" s="27" t="s">
        <v>290</v>
      </c>
      <c r="I4697" s="27" t="s">
        <v>343</v>
      </c>
      <c r="J4697" s="27" t="s">
        <v>295</v>
      </c>
      <c r="K4697" s="27" t="s">
        <v>303</v>
      </c>
      <c r="L4697" s="27" t="s">
        <v>336</v>
      </c>
      <c r="M4697" s="27" t="s">
        <v>338</v>
      </c>
      <c r="N4697" s="27" t="s">
        <v>309</v>
      </c>
      <c r="O4697" s="27" t="s">
        <v>30</v>
      </c>
      <c r="P4697" s="27">
        <v>0.190207073</v>
      </c>
    </row>
    <row r="4698" spans="7:16" x14ac:dyDescent="0.25">
      <c r="G4698" s="27" t="str">
        <f t="shared" si="73"/>
        <v>2019/2020GlobalIndustryMitigationLow-cost project debtDomesticPublicMultilateral DFI</v>
      </c>
      <c r="H4698" s="27" t="s">
        <v>290</v>
      </c>
      <c r="I4698" s="27" t="s">
        <v>343</v>
      </c>
      <c r="J4698" s="27" t="s">
        <v>295</v>
      </c>
      <c r="K4698" s="27" t="s">
        <v>303</v>
      </c>
      <c r="L4698" s="27" t="s">
        <v>336</v>
      </c>
      <c r="M4698" s="27" t="s">
        <v>323</v>
      </c>
      <c r="N4698" s="27" t="s">
        <v>309</v>
      </c>
      <c r="O4698" s="27" t="s">
        <v>30</v>
      </c>
      <c r="P4698" s="27">
        <v>2.8535E-5</v>
      </c>
    </row>
    <row r="4699" spans="7:16" x14ac:dyDescent="0.25">
      <c r="G4699" s="27" t="str">
        <f t="shared" si="73"/>
        <v>2019/2020GlobalIndustryMitigationLow-cost project debtInternationalPublicMultilateral DFI</v>
      </c>
      <c r="H4699" s="27" t="s">
        <v>290</v>
      </c>
      <c r="I4699" s="27" t="s">
        <v>343</v>
      </c>
      <c r="J4699" s="27" t="s">
        <v>295</v>
      </c>
      <c r="K4699" s="27" t="s">
        <v>303</v>
      </c>
      <c r="L4699" s="27" t="s">
        <v>336</v>
      </c>
      <c r="M4699" s="27" t="s">
        <v>324</v>
      </c>
      <c r="N4699" s="27" t="s">
        <v>309</v>
      </c>
      <c r="O4699" s="27" t="s">
        <v>30</v>
      </c>
      <c r="P4699" s="27">
        <v>0.19017853800000001</v>
      </c>
    </row>
    <row r="4700" spans="7:16" x14ac:dyDescent="0.25">
      <c r="G4700" s="27" t="str">
        <f t="shared" si="73"/>
        <v>2019/2020GlobalIndustryMitigationProject-level equityAll DestinationsPublicMultilateral DFI</v>
      </c>
      <c r="H4700" s="27" t="s">
        <v>290</v>
      </c>
      <c r="I4700" s="27" t="s">
        <v>343</v>
      </c>
      <c r="J4700" s="27" t="s">
        <v>295</v>
      </c>
      <c r="K4700" s="27" t="s">
        <v>303</v>
      </c>
      <c r="L4700" s="27" t="s">
        <v>337</v>
      </c>
      <c r="M4700" s="27" t="s">
        <v>338</v>
      </c>
      <c r="N4700" s="27" t="s">
        <v>309</v>
      </c>
      <c r="O4700" s="27" t="s">
        <v>30</v>
      </c>
      <c r="P4700" s="27">
        <v>1.5824084110000001</v>
      </c>
    </row>
    <row r="4701" spans="7:16" x14ac:dyDescent="0.25">
      <c r="G4701" s="27" t="str">
        <f t="shared" si="73"/>
        <v>2019/2020GlobalIndustryMitigationProject-level equityInternationalPublicMultilateral DFI</v>
      </c>
      <c r="H4701" s="27" t="s">
        <v>290</v>
      </c>
      <c r="I4701" s="27" t="s">
        <v>343</v>
      </c>
      <c r="J4701" s="27" t="s">
        <v>295</v>
      </c>
      <c r="K4701" s="27" t="s">
        <v>303</v>
      </c>
      <c r="L4701" s="27" t="s">
        <v>337</v>
      </c>
      <c r="M4701" s="27" t="s">
        <v>324</v>
      </c>
      <c r="N4701" s="27" t="s">
        <v>309</v>
      </c>
      <c r="O4701" s="27" t="s">
        <v>30</v>
      </c>
      <c r="P4701" s="27">
        <v>1.5824084110000001</v>
      </c>
    </row>
    <row r="4702" spans="7:16" x14ac:dyDescent="0.25">
      <c r="G4702" s="27" t="str">
        <f t="shared" si="73"/>
        <v>2019/2020GlobalIndustryMitigationProject-level market rate debtAll DestinationsPublicMultilateral DFI</v>
      </c>
      <c r="H4702" s="27" t="s">
        <v>290</v>
      </c>
      <c r="I4702" s="27" t="s">
        <v>343</v>
      </c>
      <c r="J4702" s="27" t="s">
        <v>295</v>
      </c>
      <c r="K4702" s="27" t="s">
        <v>303</v>
      </c>
      <c r="L4702" s="27" t="s">
        <v>335</v>
      </c>
      <c r="M4702" s="27" t="s">
        <v>338</v>
      </c>
      <c r="N4702" s="27" t="s">
        <v>309</v>
      </c>
      <c r="O4702" s="27" t="s">
        <v>30</v>
      </c>
      <c r="P4702" s="27">
        <v>2.67468567099999</v>
      </c>
    </row>
    <row r="4703" spans="7:16" x14ac:dyDescent="0.25">
      <c r="G4703" s="27" t="str">
        <f t="shared" si="73"/>
        <v>2019/2020GlobalIndustryMitigationProject-level market rate debtDomesticPublicMultilateral DFI</v>
      </c>
      <c r="H4703" s="27" t="s">
        <v>290</v>
      </c>
      <c r="I4703" s="27" t="s">
        <v>343</v>
      </c>
      <c r="J4703" s="27" t="s">
        <v>295</v>
      </c>
      <c r="K4703" s="27" t="s">
        <v>303</v>
      </c>
      <c r="L4703" s="27" t="s">
        <v>335</v>
      </c>
      <c r="M4703" s="27" t="s">
        <v>323</v>
      </c>
      <c r="N4703" s="27" t="s">
        <v>309</v>
      </c>
      <c r="O4703" s="27" t="s">
        <v>30</v>
      </c>
      <c r="P4703" s="27">
        <v>0.13303594399999999</v>
      </c>
    </row>
    <row r="4704" spans="7:16" x14ac:dyDescent="0.25">
      <c r="G4704" s="27" t="str">
        <f t="shared" si="73"/>
        <v>2019/2020GlobalIndustryMitigationProject-level market rate debtInternationalPublicMultilateral DFI</v>
      </c>
      <c r="H4704" s="27" t="s">
        <v>290</v>
      </c>
      <c r="I4704" s="27" t="s">
        <v>343</v>
      </c>
      <c r="J4704" s="27" t="s">
        <v>295</v>
      </c>
      <c r="K4704" s="27" t="s">
        <v>303</v>
      </c>
      <c r="L4704" s="27" t="s">
        <v>335</v>
      </c>
      <c r="M4704" s="27" t="s">
        <v>324</v>
      </c>
      <c r="N4704" s="27" t="s">
        <v>309</v>
      </c>
      <c r="O4704" s="27" t="s">
        <v>30</v>
      </c>
      <c r="P4704" s="27">
        <v>2.5416497269999998</v>
      </c>
    </row>
    <row r="4705" spans="7:16" x14ac:dyDescent="0.25">
      <c r="G4705" s="27" t="str">
        <f t="shared" si="73"/>
        <v>2019/2020GlobalIndustryMultiple ObjectivesAll InstrumentsAll DestinationsPublicGovernment</v>
      </c>
      <c r="H4705" s="27" t="s">
        <v>290</v>
      </c>
      <c r="I4705" s="27" t="s">
        <v>343</v>
      </c>
      <c r="J4705" s="27" t="s">
        <v>295</v>
      </c>
      <c r="K4705" s="27" t="s">
        <v>304</v>
      </c>
      <c r="L4705" s="27" t="s">
        <v>345</v>
      </c>
      <c r="M4705" s="27" t="s">
        <v>338</v>
      </c>
      <c r="N4705" s="27" t="s">
        <v>309</v>
      </c>
      <c r="O4705" s="27" t="s">
        <v>28</v>
      </c>
      <c r="P4705" s="27">
        <v>1.6187038709999999</v>
      </c>
    </row>
    <row r="4706" spans="7:16" x14ac:dyDescent="0.25">
      <c r="G4706" s="27" t="str">
        <f t="shared" si="73"/>
        <v>2019/2020GlobalIndustryMultiple ObjectivesAll InstrumentsAll DestinationsPublicMultilateral DFI</v>
      </c>
      <c r="H4706" s="27" t="s">
        <v>290</v>
      </c>
      <c r="I4706" s="27" t="s">
        <v>343</v>
      </c>
      <c r="J4706" s="27" t="s">
        <v>295</v>
      </c>
      <c r="K4706" s="27" t="s">
        <v>304</v>
      </c>
      <c r="L4706" s="27" t="s">
        <v>345</v>
      </c>
      <c r="M4706" s="27" t="s">
        <v>338</v>
      </c>
      <c r="N4706" s="27" t="s">
        <v>309</v>
      </c>
      <c r="O4706" s="27" t="s">
        <v>30</v>
      </c>
      <c r="P4706" s="27">
        <v>0</v>
      </c>
    </row>
    <row r="4707" spans="7:16" x14ac:dyDescent="0.25">
      <c r="G4707" s="27" t="str">
        <f t="shared" si="73"/>
        <v>2019/2020GlobalIndustryMultiple ObjectivesAll InstrumentsAll DestinationsPublicState-owned FI</v>
      </c>
      <c r="H4707" s="27" t="s">
        <v>290</v>
      </c>
      <c r="I4707" s="27" t="s">
        <v>343</v>
      </c>
      <c r="J4707" s="27" t="s">
        <v>295</v>
      </c>
      <c r="K4707" s="27" t="s">
        <v>304</v>
      </c>
      <c r="L4707" s="27" t="s">
        <v>345</v>
      </c>
      <c r="M4707" s="27" t="s">
        <v>338</v>
      </c>
      <c r="N4707" s="27" t="s">
        <v>309</v>
      </c>
      <c r="O4707" s="27" t="s">
        <v>312</v>
      </c>
      <c r="P4707" s="27">
        <v>52.136631098000002</v>
      </c>
    </row>
    <row r="4708" spans="7:16" x14ac:dyDescent="0.25">
      <c r="G4708" s="27" t="str">
        <f t="shared" si="73"/>
        <v>2019/2020GlobalIndustryMultiple ObjectivesAll InstrumentsInternationalPublicGovernment</v>
      </c>
      <c r="H4708" s="27" t="s">
        <v>290</v>
      </c>
      <c r="I4708" s="27" t="s">
        <v>343</v>
      </c>
      <c r="J4708" s="27" t="s">
        <v>295</v>
      </c>
      <c r="K4708" s="27" t="s">
        <v>304</v>
      </c>
      <c r="L4708" s="27" t="s">
        <v>345</v>
      </c>
      <c r="M4708" s="27" t="s">
        <v>324</v>
      </c>
      <c r="N4708" s="27" t="s">
        <v>309</v>
      </c>
      <c r="O4708" s="27" t="s">
        <v>28</v>
      </c>
      <c r="P4708" s="27">
        <v>1.6187038709999999</v>
      </c>
    </row>
    <row r="4709" spans="7:16" x14ac:dyDescent="0.25">
      <c r="G4709" s="27" t="str">
        <f t="shared" si="73"/>
        <v>2019/2020GlobalIndustryMultiple ObjectivesAll InstrumentsInternationalPublicMultilateral DFI</v>
      </c>
      <c r="H4709" s="27" t="s">
        <v>290</v>
      </c>
      <c r="I4709" s="27" t="s">
        <v>343</v>
      </c>
      <c r="J4709" s="27" t="s">
        <v>295</v>
      </c>
      <c r="K4709" s="27" t="s">
        <v>304</v>
      </c>
      <c r="L4709" s="27" t="s">
        <v>345</v>
      </c>
      <c r="M4709" s="27" t="s">
        <v>324</v>
      </c>
      <c r="N4709" s="27" t="s">
        <v>309</v>
      </c>
      <c r="O4709" s="27" t="s">
        <v>30</v>
      </c>
      <c r="P4709" s="27">
        <v>0</v>
      </c>
    </row>
    <row r="4710" spans="7:16" x14ac:dyDescent="0.25">
      <c r="G4710" s="27" t="str">
        <f t="shared" si="73"/>
        <v>2019/2020GlobalIndustryMultiple ObjectivesAll InstrumentsInternationalPublicState-owned FI</v>
      </c>
      <c r="H4710" s="27" t="s">
        <v>290</v>
      </c>
      <c r="I4710" s="27" t="s">
        <v>343</v>
      </c>
      <c r="J4710" s="27" t="s">
        <v>295</v>
      </c>
      <c r="K4710" s="27" t="s">
        <v>304</v>
      </c>
      <c r="L4710" s="27" t="s">
        <v>345</v>
      </c>
      <c r="M4710" s="27" t="s">
        <v>324</v>
      </c>
      <c r="N4710" s="27" t="s">
        <v>309</v>
      </c>
      <c r="O4710" s="27" t="s">
        <v>312</v>
      </c>
      <c r="P4710" s="27">
        <v>52.136631098000002</v>
      </c>
    </row>
    <row r="4711" spans="7:16" x14ac:dyDescent="0.25">
      <c r="G4711" s="27" t="str">
        <f t="shared" si="73"/>
        <v>2019/2020GlobalIndustryMultiple ObjectivesGrantAll DestinationsPublicGovernment</v>
      </c>
      <c r="H4711" s="27" t="s">
        <v>290</v>
      </c>
      <c r="I4711" s="27" t="s">
        <v>343</v>
      </c>
      <c r="J4711" s="27" t="s">
        <v>295</v>
      </c>
      <c r="K4711" s="27" t="s">
        <v>304</v>
      </c>
      <c r="L4711" s="27" t="s">
        <v>332</v>
      </c>
      <c r="M4711" s="27" t="s">
        <v>338</v>
      </c>
      <c r="N4711" s="27" t="s">
        <v>309</v>
      </c>
      <c r="O4711" s="27" t="s">
        <v>28</v>
      </c>
      <c r="P4711" s="27">
        <v>1.6187038709999999</v>
      </c>
    </row>
    <row r="4712" spans="7:16" x14ac:dyDescent="0.25">
      <c r="G4712" s="27" t="str">
        <f t="shared" si="73"/>
        <v>2019/2020GlobalIndustryMultiple ObjectivesGrantAll DestinationsPublicMultilateral DFI</v>
      </c>
      <c r="H4712" s="27" t="s">
        <v>290</v>
      </c>
      <c r="I4712" s="27" t="s">
        <v>343</v>
      </c>
      <c r="J4712" s="27" t="s">
        <v>295</v>
      </c>
      <c r="K4712" s="27" t="s">
        <v>304</v>
      </c>
      <c r="L4712" s="27" t="s">
        <v>332</v>
      </c>
      <c r="M4712" s="27" t="s">
        <v>338</v>
      </c>
      <c r="N4712" s="27" t="s">
        <v>309</v>
      </c>
      <c r="O4712" s="27" t="s">
        <v>30</v>
      </c>
      <c r="P4712" s="27">
        <v>0</v>
      </c>
    </row>
    <row r="4713" spans="7:16" x14ac:dyDescent="0.25">
      <c r="G4713" s="27" t="str">
        <f t="shared" si="73"/>
        <v>2019/2020GlobalIndustryMultiple ObjectivesGrantInternationalPublicGovernment</v>
      </c>
      <c r="H4713" s="27" t="s">
        <v>290</v>
      </c>
      <c r="I4713" s="27" t="s">
        <v>343</v>
      </c>
      <c r="J4713" s="27" t="s">
        <v>295</v>
      </c>
      <c r="K4713" s="27" t="s">
        <v>304</v>
      </c>
      <c r="L4713" s="27" t="s">
        <v>332</v>
      </c>
      <c r="M4713" s="27" t="s">
        <v>324</v>
      </c>
      <c r="N4713" s="27" t="s">
        <v>309</v>
      </c>
      <c r="O4713" s="27" t="s">
        <v>28</v>
      </c>
      <c r="P4713" s="27">
        <v>1.6187038709999999</v>
      </c>
    </row>
    <row r="4714" spans="7:16" x14ac:dyDescent="0.25">
      <c r="G4714" s="27" t="str">
        <f t="shared" si="73"/>
        <v>2019/2020GlobalIndustryMultiple ObjectivesGrantInternationalPublicMultilateral DFI</v>
      </c>
      <c r="H4714" s="27" t="s">
        <v>290</v>
      </c>
      <c r="I4714" s="27" t="s">
        <v>343</v>
      </c>
      <c r="J4714" s="27" t="s">
        <v>295</v>
      </c>
      <c r="K4714" s="27" t="s">
        <v>304</v>
      </c>
      <c r="L4714" s="27" t="s">
        <v>332</v>
      </c>
      <c r="M4714" s="27" t="s">
        <v>324</v>
      </c>
      <c r="N4714" s="27" t="s">
        <v>309</v>
      </c>
      <c r="O4714" s="27" t="s">
        <v>30</v>
      </c>
      <c r="P4714" s="27">
        <v>0</v>
      </c>
    </row>
    <row r="4715" spans="7:16" x14ac:dyDescent="0.25">
      <c r="G4715" s="27" t="str">
        <f t="shared" si="73"/>
        <v>2019/2020GlobalIndustryMultiple ObjectivesProject-level market rate debtAll DestinationsPublicState-owned FI</v>
      </c>
      <c r="H4715" s="27" t="s">
        <v>290</v>
      </c>
      <c r="I4715" s="27" t="s">
        <v>343</v>
      </c>
      <c r="J4715" s="27" t="s">
        <v>295</v>
      </c>
      <c r="K4715" s="27" t="s">
        <v>304</v>
      </c>
      <c r="L4715" s="27" t="s">
        <v>335</v>
      </c>
      <c r="M4715" s="27" t="s">
        <v>338</v>
      </c>
      <c r="N4715" s="27" t="s">
        <v>309</v>
      </c>
      <c r="O4715" s="27" t="s">
        <v>312</v>
      </c>
      <c r="P4715" s="27">
        <v>45.336200820000002</v>
      </c>
    </row>
    <row r="4716" spans="7:16" x14ac:dyDescent="0.25">
      <c r="G4716" s="27" t="str">
        <f t="shared" si="73"/>
        <v>2019/2020GlobalIndustryMultiple ObjectivesProject-level market rate debtInternationalPublicState-owned FI</v>
      </c>
      <c r="H4716" s="27" t="s">
        <v>290</v>
      </c>
      <c r="I4716" s="27" t="s">
        <v>343</v>
      </c>
      <c r="J4716" s="27" t="s">
        <v>295</v>
      </c>
      <c r="K4716" s="27" t="s">
        <v>304</v>
      </c>
      <c r="L4716" s="27" t="s">
        <v>335</v>
      </c>
      <c r="M4716" s="27" t="s">
        <v>324</v>
      </c>
      <c r="N4716" s="27" t="s">
        <v>309</v>
      </c>
      <c r="O4716" s="27" t="s">
        <v>312</v>
      </c>
      <c r="P4716" s="27">
        <v>45.336200820000002</v>
      </c>
    </row>
    <row r="4717" spans="7:16" x14ac:dyDescent="0.25">
      <c r="G4717" s="27" t="str">
        <f t="shared" si="73"/>
        <v>2019/2020GlobalIndustryMultiple ObjectivesUnknownAll DestinationsPublicState-owned FI</v>
      </c>
      <c r="H4717" s="27" t="s">
        <v>290</v>
      </c>
      <c r="I4717" s="27" t="s">
        <v>343</v>
      </c>
      <c r="J4717" s="27" t="s">
        <v>295</v>
      </c>
      <c r="K4717" s="27" t="s">
        <v>304</v>
      </c>
      <c r="L4717" s="27" t="s">
        <v>301</v>
      </c>
      <c r="M4717" s="27" t="s">
        <v>338</v>
      </c>
      <c r="N4717" s="27" t="s">
        <v>309</v>
      </c>
      <c r="O4717" s="27" t="s">
        <v>312</v>
      </c>
      <c r="P4717" s="27">
        <v>6.8004302780000003</v>
      </c>
    </row>
    <row r="4718" spans="7:16" x14ac:dyDescent="0.25">
      <c r="G4718" s="27" t="str">
        <f t="shared" si="73"/>
        <v>2019/2020GlobalIndustryMultiple ObjectivesUnknownInternationalPublicState-owned FI</v>
      </c>
      <c r="H4718" s="27" t="s">
        <v>290</v>
      </c>
      <c r="I4718" s="27" t="s">
        <v>343</v>
      </c>
      <c r="J4718" s="27" t="s">
        <v>295</v>
      </c>
      <c r="K4718" s="27" t="s">
        <v>304</v>
      </c>
      <c r="L4718" s="27" t="s">
        <v>301</v>
      </c>
      <c r="M4718" s="27" t="s">
        <v>324</v>
      </c>
      <c r="N4718" s="27" t="s">
        <v>309</v>
      </c>
      <c r="O4718" s="27" t="s">
        <v>312</v>
      </c>
      <c r="P4718" s="27">
        <v>6.8004302780000003</v>
      </c>
    </row>
    <row r="4719" spans="7:16" x14ac:dyDescent="0.25">
      <c r="G4719" s="27" t="str">
        <f t="shared" si="73"/>
        <v>2019/2020GlobalInformation and Communications TechnologyAdaptationAll InstrumentsAll DestinationsPublicGovernment</v>
      </c>
      <c r="H4719" s="27" t="s">
        <v>290</v>
      </c>
      <c r="I4719" s="27" t="s">
        <v>343</v>
      </c>
      <c r="J4719" s="27" t="s">
        <v>296</v>
      </c>
      <c r="K4719" s="27" t="s">
        <v>302</v>
      </c>
      <c r="L4719" s="27" t="s">
        <v>345</v>
      </c>
      <c r="M4719" s="27" t="s">
        <v>338</v>
      </c>
      <c r="N4719" s="27" t="s">
        <v>309</v>
      </c>
      <c r="O4719" s="27" t="s">
        <v>28</v>
      </c>
      <c r="P4719" s="27">
        <v>0.70451949999999997</v>
      </c>
    </row>
    <row r="4720" spans="7:16" x14ac:dyDescent="0.25">
      <c r="G4720" s="27" t="str">
        <f t="shared" si="73"/>
        <v>2019/2020GlobalInformation and Communications TechnologyAdaptationAll InstrumentsAll DestinationsPublicMultilateral DFI</v>
      </c>
      <c r="H4720" s="27" t="s">
        <v>290</v>
      </c>
      <c r="I4720" s="27" t="s">
        <v>343</v>
      </c>
      <c r="J4720" s="27" t="s">
        <v>296</v>
      </c>
      <c r="K4720" s="27" t="s">
        <v>302</v>
      </c>
      <c r="L4720" s="27" t="s">
        <v>345</v>
      </c>
      <c r="M4720" s="27" t="s">
        <v>338</v>
      </c>
      <c r="N4720" s="27" t="s">
        <v>309</v>
      </c>
      <c r="O4720" s="27" t="s">
        <v>30</v>
      </c>
      <c r="P4720" s="27">
        <v>0.77755893700000001</v>
      </c>
    </row>
    <row r="4721" spans="7:16" x14ac:dyDescent="0.25">
      <c r="G4721" s="27" t="str">
        <f t="shared" si="73"/>
        <v>2019/2020GlobalInformation and Communications TechnologyAdaptationAll InstrumentsDomesticPublicMultilateral DFI</v>
      </c>
      <c r="H4721" s="27" t="s">
        <v>290</v>
      </c>
      <c r="I4721" s="27" t="s">
        <v>343</v>
      </c>
      <c r="J4721" s="27" t="s">
        <v>296</v>
      </c>
      <c r="K4721" s="27" t="s">
        <v>302</v>
      </c>
      <c r="L4721" s="27" t="s">
        <v>345</v>
      </c>
      <c r="M4721" s="27" t="s">
        <v>323</v>
      </c>
      <c r="N4721" s="27" t="s">
        <v>309</v>
      </c>
      <c r="O4721" s="27" t="s">
        <v>30</v>
      </c>
      <c r="P4721" s="27">
        <v>4.3632698999999997E-2</v>
      </c>
    </row>
    <row r="4722" spans="7:16" x14ac:dyDescent="0.25">
      <c r="G4722" s="27" t="str">
        <f t="shared" si="73"/>
        <v>2019/2020GlobalInformation and Communications TechnologyAdaptationAll InstrumentsInternationalPublicGovernment</v>
      </c>
      <c r="H4722" s="27" t="s">
        <v>290</v>
      </c>
      <c r="I4722" s="27" t="s">
        <v>343</v>
      </c>
      <c r="J4722" s="27" t="s">
        <v>296</v>
      </c>
      <c r="K4722" s="27" t="s">
        <v>302</v>
      </c>
      <c r="L4722" s="27" t="s">
        <v>345</v>
      </c>
      <c r="M4722" s="27" t="s">
        <v>324</v>
      </c>
      <c r="N4722" s="27" t="s">
        <v>309</v>
      </c>
      <c r="O4722" s="27" t="s">
        <v>28</v>
      </c>
      <c r="P4722" s="27">
        <v>0.70451949999999997</v>
      </c>
    </row>
    <row r="4723" spans="7:16" x14ac:dyDescent="0.25">
      <c r="G4723" s="27" t="str">
        <f t="shared" si="73"/>
        <v>2019/2020GlobalInformation and Communications TechnologyAdaptationAll InstrumentsInternationalPublicMultilateral DFI</v>
      </c>
      <c r="H4723" s="27" t="s">
        <v>290</v>
      </c>
      <c r="I4723" s="27" t="s">
        <v>343</v>
      </c>
      <c r="J4723" s="27" t="s">
        <v>296</v>
      </c>
      <c r="K4723" s="27" t="s">
        <v>302</v>
      </c>
      <c r="L4723" s="27" t="s">
        <v>345</v>
      </c>
      <c r="M4723" s="27" t="s">
        <v>324</v>
      </c>
      <c r="N4723" s="27" t="s">
        <v>309</v>
      </c>
      <c r="O4723" s="27" t="s">
        <v>30</v>
      </c>
      <c r="P4723" s="27">
        <v>0.73392623800000001</v>
      </c>
    </row>
    <row r="4724" spans="7:16" x14ac:dyDescent="0.25">
      <c r="G4724" s="27" t="str">
        <f t="shared" si="73"/>
        <v>2019/2020GlobalInformation and Communications TechnologyAdaptationGrantAll DestinationsPublicGovernment</v>
      </c>
      <c r="H4724" s="27" t="s">
        <v>290</v>
      </c>
      <c r="I4724" s="27" t="s">
        <v>343</v>
      </c>
      <c r="J4724" s="27" t="s">
        <v>296</v>
      </c>
      <c r="K4724" s="27" t="s">
        <v>302</v>
      </c>
      <c r="L4724" s="27" t="s">
        <v>332</v>
      </c>
      <c r="M4724" s="27" t="s">
        <v>338</v>
      </c>
      <c r="N4724" s="27" t="s">
        <v>309</v>
      </c>
      <c r="O4724" s="27" t="s">
        <v>28</v>
      </c>
      <c r="P4724" s="27">
        <v>0.70451949999999997</v>
      </c>
    </row>
    <row r="4725" spans="7:16" x14ac:dyDescent="0.25">
      <c r="G4725" s="27" t="str">
        <f t="shared" si="73"/>
        <v>2019/2020GlobalInformation and Communications TechnologyAdaptationGrantAll DestinationsPublicMultilateral DFI</v>
      </c>
      <c r="H4725" s="27" t="s">
        <v>290</v>
      </c>
      <c r="I4725" s="27" t="s">
        <v>343</v>
      </c>
      <c r="J4725" s="27" t="s">
        <v>296</v>
      </c>
      <c r="K4725" s="27" t="s">
        <v>302</v>
      </c>
      <c r="L4725" s="27" t="s">
        <v>332</v>
      </c>
      <c r="M4725" s="27" t="s">
        <v>338</v>
      </c>
      <c r="N4725" s="27" t="s">
        <v>309</v>
      </c>
      <c r="O4725" s="27" t="s">
        <v>30</v>
      </c>
      <c r="P4725" s="27">
        <v>1.105658E-3</v>
      </c>
    </row>
    <row r="4726" spans="7:16" x14ac:dyDescent="0.25">
      <c r="G4726" s="27" t="str">
        <f t="shared" si="73"/>
        <v>2019/2020GlobalInformation and Communications TechnologyAdaptationGrantInternationalPublicGovernment</v>
      </c>
      <c r="H4726" s="27" t="s">
        <v>290</v>
      </c>
      <c r="I4726" s="27" t="s">
        <v>343</v>
      </c>
      <c r="J4726" s="27" t="s">
        <v>296</v>
      </c>
      <c r="K4726" s="27" t="s">
        <v>302</v>
      </c>
      <c r="L4726" s="27" t="s">
        <v>332</v>
      </c>
      <c r="M4726" s="27" t="s">
        <v>324</v>
      </c>
      <c r="N4726" s="27" t="s">
        <v>309</v>
      </c>
      <c r="O4726" s="27" t="s">
        <v>28</v>
      </c>
      <c r="P4726" s="27">
        <v>0.70451949999999997</v>
      </c>
    </row>
    <row r="4727" spans="7:16" x14ac:dyDescent="0.25">
      <c r="G4727" s="27" t="str">
        <f t="shared" si="73"/>
        <v>2019/2020GlobalInformation and Communications TechnologyAdaptationGrantInternationalPublicMultilateral DFI</v>
      </c>
      <c r="H4727" s="27" t="s">
        <v>290</v>
      </c>
      <c r="I4727" s="27" t="s">
        <v>343</v>
      </c>
      <c r="J4727" s="27" t="s">
        <v>296</v>
      </c>
      <c r="K4727" s="27" t="s">
        <v>302</v>
      </c>
      <c r="L4727" s="27" t="s">
        <v>332</v>
      </c>
      <c r="M4727" s="27" t="s">
        <v>324</v>
      </c>
      <c r="N4727" s="27" t="s">
        <v>309</v>
      </c>
      <c r="O4727" s="27" t="s">
        <v>30</v>
      </c>
      <c r="P4727" s="27">
        <v>1.105658E-3</v>
      </c>
    </row>
    <row r="4728" spans="7:16" x14ac:dyDescent="0.25">
      <c r="G4728" s="27" t="str">
        <f t="shared" si="73"/>
        <v>2019/2020GlobalInformation and Communications TechnologyAdaptationLow-cost project debtAll DestinationsPublicMultilateral DFI</v>
      </c>
      <c r="H4728" s="27" t="s">
        <v>290</v>
      </c>
      <c r="I4728" s="27" t="s">
        <v>343</v>
      </c>
      <c r="J4728" s="27" t="s">
        <v>296</v>
      </c>
      <c r="K4728" s="27" t="s">
        <v>302</v>
      </c>
      <c r="L4728" s="27" t="s">
        <v>336</v>
      </c>
      <c r="M4728" s="27" t="s">
        <v>338</v>
      </c>
      <c r="N4728" s="27" t="s">
        <v>309</v>
      </c>
      <c r="O4728" s="27" t="s">
        <v>30</v>
      </c>
      <c r="P4728" s="27">
        <v>2.7769727000000001E-2</v>
      </c>
    </row>
    <row r="4729" spans="7:16" x14ac:dyDescent="0.25">
      <c r="G4729" s="27" t="str">
        <f t="shared" si="73"/>
        <v>2019/2020GlobalInformation and Communications TechnologyAdaptationLow-cost project debtDomesticPublicMultilateral DFI</v>
      </c>
      <c r="H4729" s="27" t="s">
        <v>290</v>
      </c>
      <c r="I4729" s="27" t="s">
        <v>343</v>
      </c>
      <c r="J4729" s="27" t="s">
        <v>296</v>
      </c>
      <c r="K4729" s="27" t="s">
        <v>302</v>
      </c>
      <c r="L4729" s="27" t="s">
        <v>336</v>
      </c>
      <c r="M4729" s="27" t="s">
        <v>323</v>
      </c>
      <c r="N4729" s="27" t="s">
        <v>309</v>
      </c>
      <c r="O4729" s="27" t="s">
        <v>30</v>
      </c>
      <c r="P4729" s="27">
        <v>4.1699999999999999E-6</v>
      </c>
    </row>
    <row r="4730" spans="7:16" x14ac:dyDescent="0.25">
      <c r="G4730" s="27" t="str">
        <f t="shared" si="73"/>
        <v>2019/2020GlobalInformation and Communications TechnologyAdaptationLow-cost project debtInternationalPublicMultilateral DFI</v>
      </c>
      <c r="H4730" s="27" t="s">
        <v>290</v>
      </c>
      <c r="I4730" s="27" t="s">
        <v>343</v>
      </c>
      <c r="J4730" s="27" t="s">
        <v>296</v>
      </c>
      <c r="K4730" s="27" t="s">
        <v>302</v>
      </c>
      <c r="L4730" s="27" t="s">
        <v>336</v>
      </c>
      <c r="M4730" s="27" t="s">
        <v>324</v>
      </c>
      <c r="N4730" s="27" t="s">
        <v>309</v>
      </c>
      <c r="O4730" s="27" t="s">
        <v>30</v>
      </c>
      <c r="P4730" s="27">
        <v>2.7765557E-2</v>
      </c>
    </row>
    <row r="4731" spans="7:16" x14ac:dyDescent="0.25">
      <c r="G4731" s="27" t="str">
        <f t="shared" si="73"/>
        <v>2019/2020GlobalInformation and Communications TechnologyAdaptationProject-level market rate debtAll DestinationsPublicMultilateral DFI</v>
      </c>
      <c r="H4731" s="27" t="s">
        <v>290</v>
      </c>
      <c r="I4731" s="27" t="s">
        <v>343</v>
      </c>
      <c r="J4731" s="27" t="s">
        <v>296</v>
      </c>
      <c r="K4731" s="27" t="s">
        <v>302</v>
      </c>
      <c r="L4731" s="27" t="s">
        <v>335</v>
      </c>
      <c r="M4731" s="27" t="s">
        <v>338</v>
      </c>
      <c r="N4731" s="27" t="s">
        <v>309</v>
      </c>
      <c r="O4731" s="27" t="s">
        <v>30</v>
      </c>
      <c r="P4731" s="27">
        <v>0.74868355200000003</v>
      </c>
    </row>
    <row r="4732" spans="7:16" x14ac:dyDescent="0.25">
      <c r="G4732" s="27" t="str">
        <f t="shared" si="73"/>
        <v>2019/2020GlobalInformation and Communications TechnologyAdaptationProject-level market rate debtDomesticPublicMultilateral DFI</v>
      </c>
      <c r="H4732" s="27" t="s">
        <v>290</v>
      </c>
      <c r="I4732" s="27" t="s">
        <v>343</v>
      </c>
      <c r="J4732" s="27" t="s">
        <v>296</v>
      </c>
      <c r="K4732" s="27" t="s">
        <v>302</v>
      </c>
      <c r="L4732" s="27" t="s">
        <v>335</v>
      </c>
      <c r="M4732" s="27" t="s">
        <v>323</v>
      </c>
      <c r="N4732" s="27" t="s">
        <v>309</v>
      </c>
      <c r="O4732" s="27" t="s">
        <v>30</v>
      </c>
      <c r="P4732" s="27">
        <v>4.3628528999999999E-2</v>
      </c>
    </row>
    <row r="4733" spans="7:16" x14ac:dyDescent="0.25">
      <c r="G4733" s="27" t="str">
        <f t="shared" si="73"/>
        <v>2019/2020GlobalInformation and Communications TechnologyAdaptationProject-level market rate debtInternationalPublicMultilateral DFI</v>
      </c>
      <c r="H4733" s="27" t="s">
        <v>290</v>
      </c>
      <c r="I4733" s="27" t="s">
        <v>343</v>
      </c>
      <c r="J4733" s="27" t="s">
        <v>296</v>
      </c>
      <c r="K4733" s="27" t="s">
        <v>302</v>
      </c>
      <c r="L4733" s="27" t="s">
        <v>335</v>
      </c>
      <c r="M4733" s="27" t="s">
        <v>324</v>
      </c>
      <c r="N4733" s="27" t="s">
        <v>309</v>
      </c>
      <c r="O4733" s="27" t="s">
        <v>30</v>
      </c>
      <c r="P4733" s="27">
        <v>0.705055023</v>
      </c>
    </row>
    <row r="4734" spans="7:16" x14ac:dyDescent="0.25">
      <c r="G4734" s="27" t="str">
        <f t="shared" si="73"/>
        <v>2019/2020GlobalInformation and Communications TechnologyAll UsesAll InstrumentsAll DestinationsPublicExport Credit Agency (ECA)</v>
      </c>
      <c r="H4734" s="27" t="s">
        <v>290</v>
      </c>
      <c r="I4734" s="27" t="s">
        <v>343</v>
      </c>
      <c r="J4734" s="27" t="s">
        <v>296</v>
      </c>
      <c r="K4734" s="27" t="s">
        <v>346</v>
      </c>
      <c r="L4734" s="27" t="s">
        <v>345</v>
      </c>
      <c r="M4734" s="27" t="s">
        <v>338</v>
      </c>
      <c r="N4734" s="27" t="s">
        <v>309</v>
      </c>
      <c r="O4734" s="27" t="s">
        <v>310</v>
      </c>
      <c r="P4734" s="27">
        <v>85.489260790000003</v>
      </c>
    </row>
    <row r="4735" spans="7:16" x14ac:dyDescent="0.25">
      <c r="G4735" s="27" t="str">
        <f t="shared" si="73"/>
        <v>2019/2020GlobalInformation and Communications TechnologyAll UsesAll InstrumentsAll DestinationsPublicGovernment</v>
      </c>
      <c r="H4735" s="27" t="s">
        <v>290</v>
      </c>
      <c r="I4735" s="27" t="s">
        <v>343</v>
      </c>
      <c r="J4735" s="27" t="s">
        <v>296</v>
      </c>
      <c r="K4735" s="27" t="s">
        <v>346</v>
      </c>
      <c r="L4735" s="27" t="s">
        <v>345</v>
      </c>
      <c r="M4735" s="27" t="s">
        <v>338</v>
      </c>
      <c r="N4735" s="27" t="s">
        <v>309</v>
      </c>
      <c r="O4735" s="27" t="s">
        <v>28</v>
      </c>
      <c r="P4735" s="27">
        <v>0.78131884100000004</v>
      </c>
    </row>
    <row r="4736" spans="7:16" x14ac:dyDescent="0.25">
      <c r="G4736" s="27" t="str">
        <f t="shared" si="73"/>
        <v>2019/2020GlobalInformation and Communications TechnologyAll UsesAll InstrumentsAll DestinationsPublicMultilateral DFI</v>
      </c>
      <c r="H4736" s="27" t="s">
        <v>290</v>
      </c>
      <c r="I4736" s="27" t="s">
        <v>343</v>
      </c>
      <c r="J4736" s="27" t="s">
        <v>296</v>
      </c>
      <c r="K4736" s="27" t="s">
        <v>346</v>
      </c>
      <c r="L4736" s="27" t="s">
        <v>345</v>
      </c>
      <c r="M4736" s="27" t="s">
        <v>338</v>
      </c>
      <c r="N4736" s="27" t="s">
        <v>309</v>
      </c>
      <c r="O4736" s="27" t="s">
        <v>30</v>
      </c>
      <c r="P4736" s="27">
        <v>40.977983461999997</v>
      </c>
    </row>
    <row r="4737" spans="7:16" x14ac:dyDescent="0.25">
      <c r="G4737" s="27" t="str">
        <f t="shared" si="73"/>
        <v>2019/2020GlobalInformation and Communications TechnologyAll UsesAll InstrumentsAll DestinationsPublicState-owned FI</v>
      </c>
      <c r="H4737" s="27" t="s">
        <v>290</v>
      </c>
      <c r="I4737" s="27" t="s">
        <v>343</v>
      </c>
      <c r="J4737" s="27" t="s">
        <v>296</v>
      </c>
      <c r="K4737" s="27" t="s">
        <v>346</v>
      </c>
      <c r="L4737" s="27" t="s">
        <v>345</v>
      </c>
      <c r="M4737" s="27" t="s">
        <v>338</v>
      </c>
      <c r="N4737" s="27" t="s">
        <v>309</v>
      </c>
      <c r="O4737" s="27" t="s">
        <v>312</v>
      </c>
      <c r="P4737" s="27">
        <v>114.22236531999999</v>
      </c>
    </row>
    <row r="4738" spans="7:16" x14ac:dyDescent="0.25">
      <c r="G4738" s="27" t="str">
        <f t="shared" si="73"/>
        <v>2019/2020GlobalInformation and Communications TechnologyAll UsesAll InstrumentsAll DestinationsUnknownUnknown</v>
      </c>
      <c r="H4738" s="27" t="s">
        <v>290</v>
      </c>
      <c r="I4738" s="27" t="s">
        <v>343</v>
      </c>
      <c r="J4738" s="27" t="s">
        <v>296</v>
      </c>
      <c r="K4738" s="27" t="s">
        <v>346</v>
      </c>
      <c r="L4738" s="27" t="s">
        <v>345</v>
      </c>
      <c r="M4738" s="27" t="s">
        <v>338</v>
      </c>
      <c r="N4738" s="27" t="s">
        <v>301</v>
      </c>
      <c r="O4738" s="27" t="s">
        <v>301</v>
      </c>
      <c r="P4738" s="27">
        <v>0</v>
      </c>
    </row>
    <row r="4739" spans="7:16" x14ac:dyDescent="0.25">
      <c r="G4739" s="27" t="str">
        <f t="shared" ref="G4739:G4802" si="74">+_xlfn.CONCAT(H4739:O4739)</f>
        <v>2019/2020GlobalInformation and Communications TechnologyAll UsesAll InstrumentsDomesticPublicMultilateral DFI</v>
      </c>
      <c r="H4739" s="27" t="s">
        <v>290</v>
      </c>
      <c r="I4739" s="27" t="s">
        <v>343</v>
      </c>
      <c r="J4739" s="27" t="s">
        <v>296</v>
      </c>
      <c r="K4739" s="27" t="s">
        <v>346</v>
      </c>
      <c r="L4739" s="27" t="s">
        <v>345</v>
      </c>
      <c r="M4739" s="27" t="s">
        <v>323</v>
      </c>
      <c r="N4739" s="27" t="s">
        <v>309</v>
      </c>
      <c r="O4739" s="27" t="s">
        <v>30</v>
      </c>
      <c r="P4739" s="27">
        <v>1.269458135</v>
      </c>
    </row>
    <row r="4740" spans="7:16" x14ac:dyDescent="0.25">
      <c r="G4740" s="27" t="str">
        <f t="shared" si="74"/>
        <v>2019/2020GlobalInformation and Communications TechnologyAll UsesAll InstrumentsInternationalPublicExport Credit Agency (ECA)</v>
      </c>
      <c r="H4740" s="27" t="s">
        <v>290</v>
      </c>
      <c r="I4740" s="27" t="s">
        <v>343</v>
      </c>
      <c r="J4740" s="27" t="s">
        <v>296</v>
      </c>
      <c r="K4740" s="27" t="s">
        <v>346</v>
      </c>
      <c r="L4740" s="27" t="s">
        <v>345</v>
      </c>
      <c r="M4740" s="27" t="s">
        <v>324</v>
      </c>
      <c r="N4740" s="27" t="s">
        <v>309</v>
      </c>
      <c r="O4740" s="27" t="s">
        <v>310</v>
      </c>
      <c r="P4740" s="27">
        <v>85.489260790000003</v>
      </c>
    </row>
    <row r="4741" spans="7:16" x14ac:dyDescent="0.25">
      <c r="G4741" s="27" t="str">
        <f t="shared" si="74"/>
        <v>2019/2020GlobalInformation and Communications TechnologyAll UsesAll InstrumentsInternationalPublicGovernment</v>
      </c>
      <c r="H4741" s="27" t="s">
        <v>290</v>
      </c>
      <c r="I4741" s="27" t="s">
        <v>343</v>
      </c>
      <c r="J4741" s="27" t="s">
        <v>296</v>
      </c>
      <c r="K4741" s="27" t="s">
        <v>346</v>
      </c>
      <c r="L4741" s="27" t="s">
        <v>345</v>
      </c>
      <c r="M4741" s="27" t="s">
        <v>324</v>
      </c>
      <c r="N4741" s="27" t="s">
        <v>309</v>
      </c>
      <c r="O4741" s="27" t="s">
        <v>28</v>
      </c>
      <c r="P4741" s="27">
        <v>0.78131884100000004</v>
      </c>
    </row>
    <row r="4742" spans="7:16" x14ac:dyDescent="0.25">
      <c r="G4742" s="27" t="str">
        <f t="shared" si="74"/>
        <v>2019/2020GlobalInformation and Communications TechnologyAll UsesAll InstrumentsInternationalPublicMultilateral DFI</v>
      </c>
      <c r="H4742" s="27" t="s">
        <v>290</v>
      </c>
      <c r="I4742" s="27" t="s">
        <v>343</v>
      </c>
      <c r="J4742" s="27" t="s">
        <v>296</v>
      </c>
      <c r="K4742" s="27" t="s">
        <v>346</v>
      </c>
      <c r="L4742" s="27" t="s">
        <v>345</v>
      </c>
      <c r="M4742" s="27" t="s">
        <v>324</v>
      </c>
      <c r="N4742" s="27" t="s">
        <v>309</v>
      </c>
      <c r="O4742" s="27" t="s">
        <v>30</v>
      </c>
      <c r="P4742" s="27">
        <v>39.708525326999997</v>
      </c>
    </row>
    <row r="4743" spans="7:16" x14ac:dyDescent="0.25">
      <c r="G4743" s="27" t="str">
        <f t="shared" si="74"/>
        <v>2019/2020GlobalInformation and Communications TechnologyAll UsesAll InstrumentsInternationalPublicState-owned FI</v>
      </c>
      <c r="H4743" s="27" t="s">
        <v>290</v>
      </c>
      <c r="I4743" s="27" t="s">
        <v>343</v>
      </c>
      <c r="J4743" s="27" t="s">
        <v>296</v>
      </c>
      <c r="K4743" s="27" t="s">
        <v>346</v>
      </c>
      <c r="L4743" s="27" t="s">
        <v>345</v>
      </c>
      <c r="M4743" s="27" t="s">
        <v>324</v>
      </c>
      <c r="N4743" s="27" t="s">
        <v>309</v>
      </c>
      <c r="O4743" s="27" t="s">
        <v>312</v>
      </c>
      <c r="P4743" s="27">
        <v>114.22236531999999</v>
      </c>
    </row>
    <row r="4744" spans="7:16" x14ac:dyDescent="0.25">
      <c r="G4744" s="27" t="str">
        <f t="shared" si="74"/>
        <v>2019/2020GlobalInformation and Communications TechnologyAll UsesAll InstrumentsInternationalUnknownUnknown</v>
      </c>
      <c r="H4744" s="27" t="s">
        <v>290</v>
      </c>
      <c r="I4744" s="27" t="s">
        <v>343</v>
      </c>
      <c r="J4744" s="27" t="s">
        <v>296</v>
      </c>
      <c r="K4744" s="27" t="s">
        <v>346</v>
      </c>
      <c r="L4744" s="27" t="s">
        <v>345</v>
      </c>
      <c r="M4744" s="27" t="s">
        <v>324</v>
      </c>
      <c r="N4744" s="27" t="s">
        <v>301</v>
      </c>
      <c r="O4744" s="27" t="s">
        <v>301</v>
      </c>
      <c r="P4744" s="27">
        <v>0</v>
      </c>
    </row>
    <row r="4745" spans="7:16" x14ac:dyDescent="0.25">
      <c r="G4745" s="27" t="str">
        <f t="shared" si="74"/>
        <v>2019/2020GlobalInformation and Communications TechnologyAll UsesGrantAll DestinationsPublicGovernment</v>
      </c>
      <c r="H4745" s="27" t="s">
        <v>290</v>
      </c>
      <c r="I4745" s="27" t="s">
        <v>343</v>
      </c>
      <c r="J4745" s="27" t="s">
        <v>296</v>
      </c>
      <c r="K4745" s="27" t="s">
        <v>346</v>
      </c>
      <c r="L4745" s="27" t="s">
        <v>332</v>
      </c>
      <c r="M4745" s="27" t="s">
        <v>338</v>
      </c>
      <c r="N4745" s="27" t="s">
        <v>309</v>
      </c>
      <c r="O4745" s="27" t="s">
        <v>28</v>
      </c>
      <c r="P4745" s="27">
        <v>0.78131884100000004</v>
      </c>
    </row>
    <row r="4746" spans="7:16" x14ac:dyDescent="0.25">
      <c r="G4746" s="27" t="str">
        <f t="shared" si="74"/>
        <v>2019/2020GlobalInformation and Communications TechnologyAll UsesGrantAll DestinationsPublicMultilateral DFI</v>
      </c>
      <c r="H4746" s="27" t="s">
        <v>290</v>
      </c>
      <c r="I4746" s="27" t="s">
        <v>343</v>
      </c>
      <c r="J4746" s="27" t="s">
        <v>296</v>
      </c>
      <c r="K4746" s="27" t="s">
        <v>346</v>
      </c>
      <c r="L4746" s="27" t="s">
        <v>332</v>
      </c>
      <c r="M4746" s="27" t="s">
        <v>338</v>
      </c>
      <c r="N4746" s="27" t="s">
        <v>309</v>
      </c>
      <c r="O4746" s="27" t="s">
        <v>30</v>
      </c>
      <c r="P4746" s="27">
        <v>2.2113160000000001E-3</v>
      </c>
    </row>
    <row r="4747" spans="7:16" x14ac:dyDescent="0.25">
      <c r="G4747" s="27" t="str">
        <f t="shared" si="74"/>
        <v>2019/2020GlobalInformation and Communications TechnologyAll UsesGrantAll DestinationsUnknownUnknown</v>
      </c>
      <c r="H4747" s="27" t="s">
        <v>290</v>
      </c>
      <c r="I4747" s="27" t="s">
        <v>343</v>
      </c>
      <c r="J4747" s="27" t="s">
        <v>296</v>
      </c>
      <c r="K4747" s="27" t="s">
        <v>346</v>
      </c>
      <c r="L4747" s="27" t="s">
        <v>332</v>
      </c>
      <c r="M4747" s="27" t="s">
        <v>338</v>
      </c>
      <c r="N4747" s="27" t="s">
        <v>301</v>
      </c>
      <c r="O4747" s="27" t="s">
        <v>301</v>
      </c>
      <c r="P4747" s="27">
        <v>0</v>
      </c>
    </row>
    <row r="4748" spans="7:16" x14ac:dyDescent="0.25">
      <c r="G4748" s="27" t="str">
        <f t="shared" si="74"/>
        <v>2019/2020GlobalInformation and Communications TechnologyAll UsesGrantDomesticPublicMultilateral DFI</v>
      </c>
      <c r="H4748" s="27" t="s">
        <v>290</v>
      </c>
      <c r="I4748" s="27" t="s">
        <v>343</v>
      </c>
      <c r="J4748" s="27" t="s">
        <v>296</v>
      </c>
      <c r="K4748" s="27" t="s">
        <v>346</v>
      </c>
      <c r="L4748" s="27" t="s">
        <v>332</v>
      </c>
      <c r="M4748" s="27" t="s">
        <v>323</v>
      </c>
      <c r="N4748" s="27" t="s">
        <v>309</v>
      </c>
      <c r="O4748" s="27" t="s">
        <v>30</v>
      </c>
      <c r="P4748" s="27">
        <v>0</v>
      </c>
    </row>
    <row r="4749" spans="7:16" x14ac:dyDescent="0.25">
      <c r="G4749" s="27" t="str">
        <f t="shared" si="74"/>
        <v>2019/2020GlobalInformation and Communications TechnologyAll UsesGrantInternationalPublicGovernment</v>
      </c>
      <c r="H4749" s="27" t="s">
        <v>290</v>
      </c>
      <c r="I4749" s="27" t="s">
        <v>343</v>
      </c>
      <c r="J4749" s="27" t="s">
        <v>296</v>
      </c>
      <c r="K4749" s="27" t="s">
        <v>346</v>
      </c>
      <c r="L4749" s="27" t="s">
        <v>332</v>
      </c>
      <c r="M4749" s="27" t="s">
        <v>324</v>
      </c>
      <c r="N4749" s="27" t="s">
        <v>309</v>
      </c>
      <c r="O4749" s="27" t="s">
        <v>28</v>
      </c>
      <c r="P4749" s="27">
        <v>0.78131884100000004</v>
      </c>
    </row>
    <row r="4750" spans="7:16" x14ac:dyDescent="0.25">
      <c r="G4750" s="27" t="str">
        <f t="shared" si="74"/>
        <v>2019/2020GlobalInformation and Communications TechnologyAll UsesGrantInternationalPublicMultilateral DFI</v>
      </c>
      <c r="H4750" s="27" t="s">
        <v>290</v>
      </c>
      <c r="I4750" s="27" t="s">
        <v>343</v>
      </c>
      <c r="J4750" s="27" t="s">
        <v>296</v>
      </c>
      <c r="K4750" s="27" t="s">
        <v>346</v>
      </c>
      <c r="L4750" s="27" t="s">
        <v>332</v>
      </c>
      <c r="M4750" s="27" t="s">
        <v>324</v>
      </c>
      <c r="N4750" s="27" t="s">
        <v>309</v>
      </c>
      <c r="O4750" s="27" t="s">
        <v>30</v>
      </c>
      <c r="P4750" s="27">
        <v>2.2113160000000001E-3</v>
      </c>
    </row>
    <row r="4751" spans="7:16" x14ac:dyDescent="0.25">
      <c r="G4751" s="27" t="str">
        <f t="shared" si="74"/>
        <v>2019/2020GlobalInformation and Communications TechnologyAll UsesGrantInternationalUnknownUnknown</v>
      </c>
      <c r="H4751" s="27" t="s">
        <v>290</v>
      </c>
      <c r="I4751" s="27" t="s">
        <v>343</v>
      </c>
      <c r="J4751" s="27" t="s">
        <v>296</v>
      </c>
      <c r="K4751" s="27" t="s">
        <v>346</v>
      </c>
      <c r="L4751" s="27" t="s">
        <v>332</v>
      </c>
      <c r="M4751" s="27" t="s">
        <v>324</v>
      </c>
      <c r="N4751" s="27" t="s">
        <v>301</v>
      </c>
      <c r="O4751" s="27" t="s">
        <v>301</v>
      </c>
      <c r="P4751" s="27">
        <v>0</v>
      </c>
    </row>
    <row r="4752" spans="7:16" x14ac:dyDescent="0.25">
      <c r="G4752" s="27" t="str">
        <f t="shared" si="74"/>
        <v>2019/2020GlobalInformation and Communications TechnologyAll UsesLow-cost project debtAll DestinationsPublicExport Credit Agency (ECA)</v>
      </c>
      <c r="H4752" s="27" t="s">
        <v>290</v>
      </c>
      <c r="I4752" s="27" t="s">
        <v>343</v>
      </c>
      <c r="J4752" s="27" t="s">
        <v>296</v>
      </c>
      <c r="K4752" s="27" t="s">
        <v>346</v>
      </c>
      <c r="L4752" s="27" t="s">
        <v>336</v>
      </c>
      <c r="M4752" s="27" t="s">
        <v>338</v>
      </c>
      <c r="N4752" s="27" t="s">
        <v>309</v>
      </c>
      <c r="O4752" s="27" t="s">
        <v>310</v>
      </c>
      <c r="P4752" s="27">
        <v>85.489260790000003</v>
      </c>
    </row>
    <row r="4753" spans="7:16" x14ac:dyDescent="0.25">
      <c r="G4753" s="27" t="str">
        <f t="shared" si="74"/>
        <v>2019/2020GlobalInformation and Communications TechnologyAll UsesLow-cost project debtAll DestinationsPublicMultilateral DFI</v>
      </c>
      <c r="H4753" s="27" t="s">
        <v>290</v>
      </c>
      <c r="I4753" s="27" t="s">
        <v>343</v>
      </c>
      <c r="J4753" s="27" t="s">
        <v>296</v>
      </c>
      <c r="K4753" s="27" t="s">
        <v>346</v>
      </c>
      <c r="L4753" s="27" t="s">
        <v>336</v>
      </c>
      <c r="M4753" s="27" t="s">
        <v>338</v>
      </c>
      <c r="N4753" s="27" t="s">
        <v>309</v>
      </c>
      <c r="O4753" s="27" t="s">
        <v>30</v>
      </c>
      <c r="P4753" s="27">
        <v>4.4082515000000003E-2</v>
      </c>
    </row>
    <row r="4754" spans="7:16" x14ac:dyDescent="0.25">
      <c r="G4754" s="27" t="str">
        <f t="shared" si="74"/>
        <v>2019/2020GlobalInformation and Communications TechnologyAll UsesLow-cost project debtDomesticPublicMultilateral DFI</v>
      </c>
      <c r="H4754" s="27" t="s">
        <v>290</v>
      </c>
      <c r="I4754" s="27" t="s">
        <v>343</v>
      </c>
      <c r="J4754" s="27" t="s">
        <v>296</v>
      </c>
      <c r="K4754" s="27" t="s">
        <v>346</v>
      </c>
      <c r="L4754" s="27" t="s">
        <v>336</v>
      </c>
      <c r="M4754" s="27" t="s">
        <v>323</v>
      </c>
      <c r="N4754" s="27" t="s">
        <v>309</v>
      </c>
      <c r="O4754" s="27" t="s">
        <v>30</v>
      </c>
      <c r="P4754" s="27">
        <v>6.61999999999999E-6</v>
      </c>
    </row>
    <row r="4755" spans="7:16" x14ac:dyDescent="0.25">
      <c r="G4755" s="27" t="str">
        <f t="shared" si="74"/>
        <v>2019/2020GlobalInformation and Communications TechnologyAll UsesLow-cost project debtInternationalPublicExport Credit Agency (ECA)</v>
      </c>
      <c r="H4755" s="27" t="s">
        <v>290</v>
      </c>
      <c r="I4755" s="27" t="s">
        <v>343</v>
      </c>
      <c r="J4755" s="27" t="s">
        <v>296</v>
      </c>
      <c r="K4755" s="27" t="s">
        <v>346</v>
      </c>
      <c r="L4755" s="27" t="s">
        <v>336</v>
      </c>
      <c r="M4755" s="27" t="s">
        <v>324</v>
      </c>
      <c r="N4755" s="27" t="s">
        <v>309</v>
      </c>
      <c r="O4755" s="27" t="s">
        <v>310</v>
      </c>
      <c r="P4755" s="27">
        <v>85.489260790000003</v>
      </c>
    </row>
    <row r="4756" spans="7:16" x14ac:dyDescent="0.25">
      <c r="G4756" s="27" t="str">
        <f t="shared" si="74"/>
        <v>2019/2020GlobalInformation and Communications TechnologyAll UsesLow-cost project debtInternationalPublicMultilateral DFI</v>
      </c>
      <c r="H4756" s="27" t="s">
        <v>290</v>
      </c>
      <c r="I4756" s="27" t="s">
        <v>343</v>
      </c>
      <c r="J4756" s="27" t="s">
        <v>296</v>
      </c>
      <c r="K4756" s="27" t="s">
        <v>346</v>
      </c>
      <c r="L4756" s="27" t="s">
        <v>336</v>
      </c>
      <c r="M4756" s="27" t="s">
        <v>324</v>
      </c>
      <c r="N4756" s="27" t="s">
        <v>309</v>
      </c>
      <c r="O4756" s="27" t="s">
        <v>30</v>
      </c>
      <c r="P4756" s="27">
        <v>4.4075894999999997E-2</v>
      </c>
    </row>
    <row r="4757" spans="7:16" x14ac:dyDescent="0.25">
      <c r="G4757" s="27" t="str">
        <f t="shared" si="74"/>
        <v>2019/2020GlobalInformation and Communications TechnologyAll UsesProject-level market rate debtAll DestinationsPublicMultilateral DFI</v>
      </c>
      <c r="H4757" s="27" t="s">
        <v>290</v>
      </c>
      <c r="I4757" s="27" t="s">
        <v>343</v>
      </c>
      <c r="J4757" s="27" t="s">
        <v>296</v>
      </c>
      <c r="K4757" s="27" t="s">
        <v>346</v>
      </c>
      <c r="L4757" s="27" t="s">
        <v>335</v>
      </c>
      <c r="M4757" s="27" t="s">
        <v>338</v>
      </c>
      <c r="N4757" s="27" t="s">
        <v>309</v>
      </c>
      <c r="O4757" s="27" t="s">
        <v>30</v>
      </c>
      <c r="P4757" s="27">
        <v>40.931689630999998</v>
      </c>
    </row>
    <row r="4758" spans="7:16" x14ac:dyDescent="0.25">
      <c r="G4758" s="27" t="str">
        <f t="shared" si="74"/>
        <v>2019/2020GlobalInformation and Communications TechnologyAll UsesProject-level market rate debtAll DestinationsPublicState-owned FI</v>
      </c>
      <c r="H4758" s="27" t="s">
        <v>290</v>
      </c>
      <c r="I4758" s="27" t="s">
        <v>343</v>
      </c>
      <c r="J4758" s="27" t="s">
        <v>296</v>
      </c>
      <c r="K4758" s="27" t="s">
        <v>346</v>
      </c>
      <c r="L4758" s="27" t="s">
        <v>335</v>
      </c>
      <c r="M4758" s="27" t="s">
        <v>338</v>
      </c>
      <c r="N4758" s="27" t="s">
        <v>309</v>
      </c>
      <c r="O4758" s="27" t="s">
        <v>312</v>
      </c>
      <c r="P4758" s="27">
        <v>50</v>
      </c>
    </row>
    <row r="4759" spans="7:16" x14ac:dyDescent="0.25">
      <c r="G4759" s="27" t="str">
        <f t="shared" si="74"/>
        <v>2019/2020GlobalInformation and Communications TechnologyAll UsesProject-level market rate debtDomesticPublicMultilateral DFI</v>
      </c>
      <c r="H4759" s="27" t="s">
        <v>290</v>
      </c>
      <c r="I4759" s="27" t="s">
        <v>343</v>
      </c>
      <c r="J4759" s="27" t="s">
        <v>296</v>
      </c>
      <c r="K4759" s="27" t="s">
        <v>346</v>
      </c>
      <c r="L4759" s="27" t="s">
        <v>335</v>
      </c>
      <c r="M4759" s="27" t="s">
        <v>323</v>
      </c>
      <c r="N4759" s="27" t="s">
        <v>309</v>
      </c>
      <c r="O4759" s="27" t="s">
        <v>30</v>
      </c>
      <c r="P4759" s="27">
        <v>1.2694515150000001</v>
      </c>
    </row>
    <row r="4760" spans="7:16" x14ac:dyDescent="0.25">
      <c r="G4760" s="27" t="str">
        <f t="shared" si="74"/>
        <v>2019/2020GlobalInformation and Communications TechnologyAll UsesProject-level market rate debtInternationalPublicMultilateral DFI</v>
      </c>
      <c r="H4760" s="27" t="s">
        <v>290</v>
      </c>
      <c r="I4760" s="27" t="s">
        <v>343</v>
      </c>
      <c r="J4760" s="27" t="s">
        <v>296</v>
      </c>
      <c r="K4760" s="27" t="s">
        <v>346</v>
      </c>
      <c r="L4760" s="27" t="s">
        <v>335</v>
      </c>
      <c r="M4760" s="27" t="s">
        <v>324</v>
      </c>
      <c r="N4760" s="27" t="s">
        <v>309</v>
      </c>
      <c r="O4760" s="27" t="s">
        <v>30</v>
      </c>
      <c r="P4760" s="27">
        <v>39.662238115999997</v>
      </c>
    </row>
    <row r="4761" spans="7:16" x14ac:dyDescent="0.25">
      <c r="G4761" s="27" t="str">
        <f t="shared" si="74"/>
        <v>2019/2020GlobalInformation and Communications TechnologyAll UsesProject-level market rate debtInternationalPublicState-owned FI</v>
      </c>
      <c r="H4761" s="27" t="s">
        <v>290</v>
      </c>
      <c r="I4761" s="27" t="s">
        <v>343</v>
      </c>
      <c r="J4761" s="27" t="s">
        <v>296</v>
      </c>
      <c r="K4761" s="27" t="s">
        <v>346</v>
      </c>
      <c r="L4761" s="27" t="s">
        <v>335</v>
      </c>
      <c r="M4761" s="27" t="s">
        <v>324</v>
      </c>
      <c r="N4761" s="27" t="s">
        <v>309</v>
      </c>
      <c r="O4761" s="27" t="s">
        <v>312</v>
      </c>
      <c r="P4761" s="27">
        <v>50</v>
      </c>
    </row>
    <row r="4762" spans="7:16" x14ac:dyDescent="0.25">
      <c r="G4762" s="27" t="str">
        <f t="shared" si="74"/>
        <v>2019/2020GlobalInformation and Communications TechnologyAll UsesUnknownAll DestinationsPublicState-owned FI</v>
      </c>
      <c r="H4762" s="27" t="s">
        <v>290</v>
      </c>
      <c r="I4762" s="27" t="s">
        <v>343</v>
      </c>
      <c r="J4762" s="27" t="s">
        <v>296</v>
      </c>
      <c r="K4762" s="27" t="s">
        <v>346</v>
      </c>
      <c r="L4762" s="27" t="s">
        <v>301</v>
      </c>
      <c r="M4762" s="27" t="s">
        <v>338</v>
      </c>
      <c r="N4762" s="27" t="s">
        <v>309</v>
      </c>
      <c r="O4762" s="27" t="s">
        <v>312</v>
      </c>
      <c r="P4762" s="27">
        <v>64.222365319999994</v>
      </c>
    </row>
    <row r="4763" spans="7:16" x14ac:dyDescent="0.25">
      <c r="G4763" s="27" t="str">
        <f t="shared" si="74"/>
        <v>2019/2020GlobalInformation and Communications TechnologyAll UsesUnknownInternationalPublicState-owned FI</v>
      </c>
      <c r="H4763" s="27" t="s">
        <v>290</v>
      </c>
      <c r="I4763" s="27" t="s">
        <v>343</v>
      </c>
      <c r="J4763" s="27" t="s">
        <v>296</v>
      </c>
      <c r="K4763" s="27" t="s">
        <v>346</v>
      </c>
      <c r="L4763" s="27" t="s">
        <v>301</v>
      </c>
      <c r="M4763" s="27" t="s">
        <v>324</v>
      </c>
      <c r="N4763" s="27" t="s">
        <v>309</v>
      </c>
      <c r="O4763" s="27" t="s">
        <v>312</v>
      </c>
      <c r="P4763" s="27">
        <v>64.222365319999994</v>
      </c>
    </row>
    <row r="4764" spans="7:16" x14ac:dyDescent="0.25">
      <c r="G4764" s="27" t="str">
        <f t="shared" si="74"/>
        <v>2019/2020GlobalInformation and Communications TechnologyMitigationAll InstrumentsAll DestinationsPublicExport Credit Agency (ECA)</v>
      </c>
      <c r="H4764" s="27" t="s">
        <v>290</v>
      </c>
      <c r="I4764" s="27" t="s">
        <v>343</v>
      </c>
      <c r="J4764" s="27" t="s">
        <v>296</v>
      </c>
      <c r="K4764" s="27" t="s">
        <v>303</v>
      </c>
      <c r="L4764" s="27" t="s">
        <v>345</v>
      </c>
      <c r="M4764" s="27" t="s">
        <v>338</v>
      </c>
      <c r="N4764" s="27" t="s">
        <v>309</v>
      </c>
      <c r="O4764" s="27" t="s">
        <v>310</v>
      </c>
      <c r="P4764" s="27">
        <v>50.174999999999997</v>
      </c>
    </row>
    <row r="4765" spans="7:16" x14ac:dyDescent="0.25">
      <c r="G4765" s="27" t="str">
        <f t="shared" si="74"/>
        <v>2019/2020GlobalInformation and Communications TechnologyMitigationAll InstrumentsAll DestinationsPublicMultilateral DFI</v>
      </c>
      <c r="H4765" s="27" t="s">
        <v>290</v>
      </c>
      <c r="I4765" s="27" t="s">
        <v>343</v>
      </c>
      <c r="J4765" s="27" t="s">
        <v>296</v>
      </c>
      <c r="K4765" s="27" t="s">
        <v>303</v>
      </c>
      <c r="L4765" s="27" t="s">
        <v>345</v>
      </c>
      <c r="M4765" s="27" t="s">
        <v>338</v>
      </c>
      <c r="N4765" s="27" t="s">
        <v>309</v>
      </c>
      <c r="O4765" s="27" t="s">
        <v>30</v>
      </c>
      <c r="P4765" s="27">
        <v>40.200424525000003</v>
      </c>
    </row>
    <row r="4766" spans="7:16" x14ac:dyDescent="0.25">
      <c r="G4766" s="27" t="str">
        <f t="shared" si="74"/>
        <v>2019/2020GlobalInformation and Communications TechnologyMitigationAll InstrumentsDomesticPublicMultilateral DFI</v>
      </c>
      <c r="H4766" s="27" t="s">
        <v>290</v>
      </c>
      <c r="I4766" s="27" t="s">
        <v>343</v>
      </c>
      <c r="J4766" s="27" t="s">
        <v>296</v>
      </c>
      <c r="K4766" s="27" t="s">
        <v>303</v>
      </c>
      <c r="L4766" s="27" t="s">
        <v>345</v>
      </c>
      <c r="M4766" s="27" t="s">
        <v>323</v>
      </c>
      <c r="N4766" s="27" t="s">
        <v>309</v>
      </c>
      <c r="O4766" s="27" t="s">
        <v>30</v>
      </c>
      <c r="P4766" s="27">
        <v>1.225825436</v>
      </c>
    </row>
    <row r="4767" spans="7:16" x14ac:dyDescent="0.25">
      <c r="G4767" s="27" t="str">
        <f t="shared" si="74"/>
        <v>2019/2020GlobalInformation and Communications TechnologyMitigationAll InstrumentsInternationalPublicExport Credit Agency (ECA)</v>
      </c>
      <c r="H4767" s="27" t="s">
        <v>290</v>
      </c>
      <c r="I4767" s="27" t="s">
        <v>343</v>
      </c>
      <c r="J4767" s="27" t="s">
        <v>296</v>
      </c>
      <c r="K4767" s="27" t="s">
        <v>303</v>
      </c>
      <c r="L4767" s="27" t="s">
        <v>345</v>
      </c>
      <c r="M4767" s="27" t="s">
        <v>324</v>
      </c>
      <c r="N4767" s="27" t="s">
        <v>309</v>
      </c>
      <c r="O4767" s="27" t="s">
        <v>310</v>
      </c>
      <c r="P4767" s="27">
        <v>50.174999999999997</v>
      </c>
    </row>
    <row r="4768" spans="7:16" x14ac:dyDescent="0.25">
      <c r="G4768" s="27" t="str">
        <f t="shared" si="74"/>
        <v>2019/2020GlobalInformation and Communications TechnologyMitigationAll InstrumentsInternationalPublicMultilateral DFI</v>
      </c>
      <c r="H4768" s="27" t="s">
        <v>290</v>
      </c>
      <c r="I4768" s="27" t="s">
        <v>343</v>
      </c>
      <c r="J4768" s="27" t="s">
        <v>296</v>
      </c>
      <c r="K4768" s="27" t="s">
        <v>303</v>
      </c>
      <c r="L4768" s="27" t="s">
        <v>345</v>
      </c>
      <c r="M4768" s="27" t="s">
        <v>324</v>
      </c>
      <c r="N4768" s="27" t="s">
        <v>309</v>
      </c>
      <c r="O4768" s="27" t="s">
        <v>30</v>
      </c>
      <c r="P4768" s="27">
        <v>38.974599089000002</v>
      </c>
    </row>
    <row r="4769" spans="7:16" x14ac:dyDescent="0.25">
      <c r="G4769" s="27" t="str">
        <f t="shared" si="74"/>
        <v>2019/2020GlobalInformation and Communications TechnologyMitigationGrantAll DestinationsPublicMultilateral DFI</v>
      </c>
      <c r="H4769" s="27" t="s">
        <v>290</v>
      </c>
      <c r="I4769" s="27" t="s">
        <v>343</v>
      </c>
      <c r="J4769" s="27" t="s">
        <v>296</v>
      </c>
      <c r="K4769" s="27" t="s">
        <v>303</v>
      </c>
      <c r="L4769" s="27" t="s">
        <v>332</v>
      </c>
      <c r="M4769" s="27" t="s">
        <v>338</v>
      </c>
      <c r="N4769" s="27" t="s">
        <v>309</v>
      </c>
      <c r="O4769" s="27" t="s">
        <v>30</v>
      </c>
      <c r="P4769" s="27">
        <v>1.105658E-3</v>
      </c>
    </row>
    <row r="4770" spans="7:16" x14ac:dyDescent="0.25">
      <c r="G4770" s="27" t="str">
        <f t="shared" si="74"/>
        <v>2019/2020GlobalInformation and Communications TechnologyMitigationGrantDomesticPublicMultilateral DFI</v>
      </c>
      <c r="H4770" s="27" t="s">
        <v>290</v>
      </c>
      <c r="I4770" s="27" t="s">
        <v>343</v>
      </c>
      <c r="J4770" s="27" t="s">
        <v>296</v>
      </c>
      <c r="K4770" s="27" t="s">
        <v>303</v>
      </c>
      <c r="L4770" s="27" t="s">
        <v>332</v>
      </c>
      <c r="M4770" s="27" t="s">
        <v>323</v>
      </c>
      <c r="N4770" s="27" t="s">
        <v>309</v>
      </c>
      <c r="O4770" s="27" t="s">
        <v>30</v>
      </c>
      <c r="P4770" s="27">
        <v>0</v>
      </c>
    </row>
    <row r="4771" spans="7:16" x14ac:dyDescent="0.25">
      <c r="G4771" s="27" t="str">
        <f t="shared" si="74"/>
        <v>2019/2020GlobalInformation and Communications TechnologyMitigationGrantInternationalPublicMultilateral DFI</v>
      </c>
      <c r="H4771" s="27" t="s">
        <v>290</v>
      </c>
      <c r="I4771" s="27" t="s">
        <v>343</v>
      </c>
      <c r="J4771" s="27" t="s">
        <v>296</v>
      </c>
      <c r="K4771" s="27" t="s">
        <v>303</v>
      </c>
      <c r="L4771" s="27" t="s">
        <v>332</v>
      </c>
      <c r="M4771" s="27" t="s">
        <v>324</v>
      </c>
      <c r="N4771" s="27" t="s">
        <v>309</v>
      </c>
      <c r="O4771" s="27" t="s">
        <v>30</v>
      </c>
      <c r="P4771" s="27">
        <v>1.105658E-3</v>
      </c>
    </row>
    <row r="4772" spans="7:16" x14ac:dyDescent="0.25">
      <c r="G4772" s="27" t="str">
        <f t="shared" si="74"/>
        <v>2019/2020GlobalInformation and Communications TechnologyMitigationLow-cost project debtAll DestinationsPublicExport Credit Agency (ECA)</v>
      </c>
      <c r="H4772" s="27" t="s">
        <v>290</v>
      </c>
      <c r="I4772" s="27" t="s">
        <v>343</v>
      </c>
      <c r="J4772" s="27" t="s">
        <v>296</v>
      </c>
      <c r="K4772" s="27" t="s">
        <v>303</v>
      </c>
      <c r="L4772" s="27" t="s">
        <v>336</v>
      </c>
      <c r="M4772" s="27" t="s">
        <v>338</v>
      </c>
      <c r="N4772" s="27" t="s">
        <v>309</v>
      </c>
      <c r="O4772" s="27" t="s">
        <v>310</v>
      </c>
      <c r="P4772" s="27">
        <v>50.174999999999997</v>
      </c>
    </row>
    <row r="4773" spans="7:16" x14ac:dyDescent="0.25">
      <c r="G4773" s="27" t="str">
        <f t="shared" si="74"/>
        <v>2019/2020GlobalInformation and Communications TechnologyMitigationLow-cost project debtAll DestinationsPublicMultilateral DFI</v>
      </c>
      <c r="H4773" s="27" t="s">
        <v>290</v>
      </c>
      <c r="I4773" s="27" t="s">
        <v>343</v>
      </c>
      <c r="J4773" s="27" t="s">
        <v>296</v>
      </c>
      <c r="K4773" s="27" t="s">
        <v>303</v>
      </c>
      <c r="L4773" s="27" t="s">
        <v>336</v>
      </c>
      <c r="M4773" s="27" t="s">
        <v>338</v>
      </c>
      <c r="N4773" s="27" t="s">
        <v>309</v>
      </c>
      <c r="O4773" s="27" t="s">
        <v>30</v>
      </c>
      <c r="P4773" s="27">
        <v>1.6312788000000002E-2</v>
      </c>
    </row>
    <row r="4774" spans="7:16" x14ac:dyDescent="0.25">
      <c r="G4774" s="27" t="str">
        <f t="shared" si="74"/>
        <v>2019/2020GlobalInformation and Communications TechnologyMitigationLow-cost project debtDomesticPublicMultilateral DFI</v>
      </c>
      <c r="H4774" s="27" t="s">
        <v>290</v>
      </c>
      <c r="I4774" s="27" t="s">
        <v>343</v>
      </c>
      <c r="J4774" s="27" t="s">
        <v>296</v>
      </c>
      <c r="K4774" s="27" t="s">
        <v>303</v>
      </c>
      <c r="L4774" s="27" t="s">
        <v>336</v>
      </c>
      <c r="M4774" s="27" t="s">
        <v>323</v>
      </c>
      <c r="N4774" s="27" t="s">
        <v>309</v>
      </c>
      <c r="O4774" s="27" t="s">
        <v>30</v>
      </c>
      <c r="P4774" s="27">
        <v>2.4499999999999998E-6</v>
      </c>
    </row>
    <row r="4775" spans="7:16" x14ac:dyDescent="0.25">
      <c r="G4775" s="27" t="str">
        <f t="shared" si="74"/>
        <v>2019/2020GlobalInformation and Communications TechnologyMitigationLow-cost project debtInternationalPublicExport Credit Agency (ECA)</v>
      </c>
      <c r="H4775" s="27" t="s">
        <v>290</v>
      </c>
      <c r="I4775" s="27" t="s">
        <v>343</v>
      </c>
      <c r="J4775" s="27" t="s">
        <v>296</v>
      </c>
      <c r="K4775" s="27" t="s">
        <v>303</v>
      </c>
      <c r="L4775" s="27" t="s">
        <v>336</v>
      </c>
      <c r="M4775" s="27" t="s">
        <v>324</v>
      </c>
      <c r="N4775" s="27" t="s">
        <v>309</v>
      </c>
      <c r="O4775" s="27" t="s">
        <v>310</v>
      </c>
      <c r="P4775" s="27">
        <v>50.174999999999997</v>
      </c>
    </row>
    <row r="4776" spans="7:16" x14ac:dyDescent="0.25">
      <c r="G4776" s="27" t="str">
        <f t="shared" si="74"/>
        <v>2019/2020GlobalInformation and Communications TechnologyMitigationLow-cost project debtInternationalPublicMultilateral DFI</v>
      </c>
      <c r="H4776" s="27" t="s">
        <v>290</v>
      </c>
      <c r="I4776" s="27" t="s">
        <v>343</v>
      </c>
      <c r="J4776" s="27" t="s">
        <v>296</v>
      </c>
      <c r="K4776" s="27" t="s">
        <v>303</v>
      </c>
      <c r="L4776" s="27" t="s">
        <v>336</v>
      </c>
      <c r="M4776" s="27" t="s">
        <v>324</v>
      </c>
      <c r="N4776" s="27" t="s">
        <v>309</v>
      </c>
      <c r="O4776" s="27" t="s">
        <v>30</v>
      </c>
      <c r="P4776" s="27">
        <v>1.6310338000000001E-2</v>
      </c>
    </row>
    <row r="4777" spans="7:16" x14ac:dyDescent="0.25">
      <c r="G4777" s="27" t="str">
        <f t="shared" si="74"/>
        <v>2019/2020GlobalInformation and Communications TechnologyMitigationProject-level market rate debtAll DestinationsPublicMultilateral DFI</v>
      </c>
      <c r="H4777" s="27" t="s">
        <v>290</v>
      </c>
      <c r="I4777" s="27" t="s">
        <v>343</v>
      </c>
      <c r="J4777" s="27" t="s">
        <v>296</v>
      </c>
      <c r="K4777" s="27" t="s">
        <v>303</v>
      </c>
      <c r="L4777" s="27" t="s">
        <v>335</v>
      </c>
      <c r="M4777" s="27" t="s">
        <v>338</v>
      </c>
      <c r="N4777" s="27" t="s">
        <v>309</v>
      </c>
      <c r="O4777" s="27" t="s">
        <v>30</v>
      </c>
      <c r="P4777" s="27">
        <v>40.183006078999902</v>
      </c>
    </row>
    <row r="4778" spans="7:16" x14ac:dyDescent="0.25">
      <c r="G4778" s="27" t="str">
        <f t="shared" si="74"/>
        <v>2019/2020GlobalInformation and Communications TechnologyMitigationProject-level market rate debtDomesticPublicMultilateral DFI</v>
      </c>
      <c r="H4778" s="27" t="s">
        <v>290</v>
      </c>
      <c r="I4778" s="27" t="s">
        <v>343</v>
      </c>
      <c r="J4778" s="27" t="s">
        <v>296</v>
      </c>
      <c r="K4778" s="27" t="s">
        <v>303</v>
      </c>
      <c r="L4778" s="27" t="s">
        <v>335</v>
      </c>
      <c r="M4778" s="27" t="s">
        <v>323</v>
      </c>
      <c r="N4778" s="27" t="s">
        <v>309</v>
      </c>
      <c r="O4778" s="27" t="s">
        <v>30</v>
      </c>
      <c r="P4778" s="27">
        <v>1.2258229860000001</v>
      </c>
    </row>
    <row r="4779" spans="7:16" x14ac:dyDescent="0.25">
      <c r="G4779" s="27" t="str">
        <f t="shared" si="74"/>
        <v>2019/2020GlobalInformation and Communications TechnologyMitigationProject-level market rate debtInternationalPublicMultilateral DFI</v>
      </c>
      <c r="H4779" s="27" t="s">
        <v>290</v>
      </c>
      <c r="I4779" s="27" t="s">
        <v>343</v>
      </c>
      <c r="J4779" s="27" t="s">
        <v>296</v>
      </c>
      <c r="K4779" s="27" t="s">
        <v>303</v>
      </c>
      <c r="L4779" s="27" t="s">
        <v>335</v>
      </c>
      <c r="M4779" s="27" t="s">
        <v>324</v>
      </c>
      <c r="N4779" s="27" t="s">
        <v>309</v>
      </c>
      <c r="O4779" s="27" t="s">
        <v>30</v>
      </c>
      <c r="P4779" s="27">
        <v>38.957183092999998</v>
      </c>
    </row>
    <row r="4780" spans="7:16" x14ac:dyDescent="0.25">
      <c r="G4780" s="27" t="str">
        <f t="shared" si="74"/>
        <v>2019/2020GlobalInformation and Communications TechnologyMultiple ObjectivesAll InstrumentsAll DestinationsPublicExport Credit Agency (ECA)</v>
      </c>
      <c r="H4780" s="27" t="s">
        <v>290</v>
      </c>
      <c r="I4780" s="27" t="s">
        <v>343</v>
      </c>
      <c r="J4780" s="27" t="s">
        <v>296</v>
      </c>
      <c r="K4780" s="27" t="s">
        <v>304</v>
      </c>
      <c r="L4780" s="27" t="s">
        <v>345</v>
      </c>
      <c r="M4780" s="27" t="s">
        <v>338</v>
      </c>
      <c r="N4780" s="27" t="s">
        <v>309</v>
      </c>
      <c r="O4780" s="27" t="s">
        <v>310</v>
      </c>
      <c r="P4780" s="27">
        <v>35.314260789999999</v>
      </c>
    </row>
    <row r="4781" spans="7:16" x14ac:dyDescent="0.25">
      <c r="G4781" s="27" t="str">
        <f t="shared" si="74"/>
        <v>2019/2020GlobalInformation and Communications TechnologyMultiple ObjectivesAll InstrumentsAll DestinationsPublicGovernment</v>
      </c>
      <c r="H4781" s="27" t="s">
        <v>290</v>
      </c>
      <c r="I4781" s="27" t="s">
        <v>343</v>
      </c>
      <c r="J4781" s="27" t="s">
        <v>296</v>
      </c>
      <c r="K4781" s="27" t="s">
        <v>304</v>
      </c>
      <c r="L4781" s="27" t="s">
        <v>345</v>
      </c>
      <c r="M4781" s="27" t="s">
        <v>338</v>
      </c>
      <c r="N4781" s="27" t="s">
        <v>309</v>
      </c>
      <c r="O4781" s="27" t="s">
        <v>28</v>
      </c>
      <c r="P4781" s="27">
        <v>7.6799340999999993E-2</v>
      </c>
    </row>
    <row r="4782" spans="7:16" x14ac:dyDescent="0.25">
      <c r="G4782" s="27" t="str">
        <f t="shared" si="74"/>
        <v>2019/2020GlobalInformation and Communications TechnologyMultiple ObjectivesAll InstrumentsAll DestinationsPublicState-owned FI</v>
      </c>
      <c r="H4782" s="27" t="s">
        <v>290</v>
      </c>
      <c r="I4782" s="27" t="s">
        <v>343</v>
      </c>
      <c r="J4782" s="27" t="s">
        <v>296</v>
      </c>
      <c r="K4782" s="27" t="s">
        <v>304</v>
      </c>
      <c r="L4782" s="27" t="s">
        <v>345</v>
      </c>
      <c r="M4782" s="27" t="s">
        <v>338</v>
      </c>
      <c r="N4782" s="27" t="s">
        <v>309</v>
      </c>
      <c r="O4782" s="27" t="s">
        <v>312</v>
      </c>
      <c r="P4782" s="27">
        <v>114.22236531999999</v>
      </c>
    </row>
    <row r="4783" spans="7:16" x14ac:dyDescent="0.25">
      <c r="G4783" s="27" t="str">
        <f t="shared" si="74"/>
        <v>2019/2020GlobalInformation and Communications TechnologyMultiple ObjectivesAll InstrumentsAll DestinationsUnknownUnknown</v>
      </c>
      <c r="H4783" s="27" t="s">
        <v>290</v>
      </c>
      <c r="I4783" s="27" t="s">
        <v>343</v>
      </c>
      <c r="J4783" s="27" t="s">
        <v>296</v>
      </c>
      <c r="K4783" s="27" t="s">
        <v>304</v>
      </c>
      <c r="L4783" s="27" t="s">
        <v>345</v>
      </c>
      <c r="M4783" s="27" t="s">
        <v>338</v>
      </c>
      <c r="N4783" s="27" t="s">
        <v>301</v>
      </c>
      <c r="O4783" s="27" t="s">
        <v>301</v>
      </c>
      <c r="P4783" s="27">
        <v>0</v>
      </c>
    </row>
    <row r="4784" spans="7:16" x14ac:dyDescent="0.25">
      <c r="G4784" s="27" t="str">
        <f t="shared" si="74"/>
        <v>2019/2020GlobalInformation and Communications TechnologyMultiple ObjectivesAll InstrumentsInternationalPublicExport Credit Agency (ECA)</v>
      </c>
      <c r="H4784" s="27" t="s">
        <v>290</v>
      </c>
      <c r="I4784" s="27" t="s">
        <v>343</v>
      </c>
      <c r="J4784" s="27" t="s">
        <v>296</v>
      </c>
      <c r="K4784" s="27" t="s">
        <v>304</v>
      </c>
      <c r="L4784" s="27" t="s">
        <v>345</v>
      </c>
      <c r="M4784" s="27" t="s">
        <v>324</v>
      </c>
      <c r="N4784" s="27" t="s">
        <v>309</v>
      </c>
      <c r="O4784" s="27" t="s">
        <v>310</v>
      </c>
      <c r="P4784" s="27">
        <v>35.314260789999999</v>
      </c>
    </row>
    <row r="4785" spans="7:16" x14ac:dyDescent="0.25">
      <c r="G4785" s="27" t="str">
        <f t="shared" si="74"/>
        <v>2019/2020GlobalInformation and Communications TechnologyMultiple ObjectivesAll InstrumentsInternationalPublicGovernment</v>
      </c>
      <c r="H4785" s="27" t="s">
        <v>290</v>
      </c>
      <c r="I4785" s="27" t="s">
        <v>343</v>
      </c>
      <c r="J4785" s="27" t="s">
        <v>296</v>
      </c>
      <c r="K4785" s="27" t="s">
        <v>304</v>
      </c>
      <c r="L4785" s="27" t="s">
        <v>345</v>
      </c>
      <c r="M4785" s="27" t="s">
        <v>324</v>
      </c>
      <c r="N4785" s="27" t="s">
        <v>309</v>
      </c>
      <c r="O4785" s="27" t="s">
        <v>28</v>
      </c>
      <c r="P4785" s="27">
        <v>7.6799340999999993E-2</v>
      </c>
    </row>
    <row r="4786" spans="7:16" x14ac:dyDescent="0.25">
      <c r="G4786" s="27" t="str">
        <f t="shared" si="74"/>
        <v>2019/2020GlobalInformation and Communications TechnologyMultiple ObjectivesAll InstrumentsInternationalPublicState-owned FI</v>
      </c>
      <c r="H4786" s="27" t="s">
        <v>290</v>
      </c>
      <c r="I4786" s="27" t="s">
        <v>343</v>
      </c>
      <c r="J4786" s="27" t="s">
        <v>296</v>
      </c>
      <c r="K4786" s="27" t="s">
        <v>304</v>
      </c>
      <c r="L4786" s="27" t="s">
        <v>345</v>
      </c>
      <c r="M4786" s="27" t="s">
        <v>324</v>
      </c>
      <c r="N4786" s="27" t="s">
        <v>309</v>
      </c>
      <c r="O4786" s="27" t="s">
        <v>312</v>
      </c>
      <c r="P4786" s="27">
        <v>114.22236531999999</v>
      </c>
    </row>
    <row r="4787" spans="7:16" x14ac:dyDescent="0.25">
      <c r="G4787" s="27" t="str">
        <f t="shared" si="74"/>
        <v>2019/2020GlobalInformation and Communications TechnologyMultiple ObjectivesAll InstrumentsInternationalUnknownUnknown</v>
      </c>
      <c r="H4787" s="27" t="s">
        <v>290</v>
      </c>
      <c r="I4787" s="27" t="s">
        <v>343</v>
      </c>
      <c r="J4787" s="27" t="s">
        <v>296</v>
      </c>
      <c r="K4787" s="27" t="s">
        <v>304</v>
      </c>
      <c r="L4787" s="27" t="s">
        <v>345</v>
      </c>
      <c r="M4787" s="27" t="s">
        <v>324</v>
      </c>
      <c r="N4787" s="27" t="s">
        <v>301</v>
      </c>
      <c r="O4787" s="27" t="s">
        <v>301</v>
      </c>
      <c r="P4787" s="27">
        <v>0</v>
      </c>
    </row>
    <row r="4788" spans="7:16" x14ac:dyDescent="0.25">
      <c r="G4788" s="27" t="str">
        <f t="shared" si="74"/>
        <v>2019/2020GlobalInformation and Communications TechnologyMultiple ObjectivesGrantAll DestinationsPublicGovernment</v>
      </c>
      <c r="H4788" s="27" t="s">
        <v>290</v>
      </c>
      <c r="I4788" s="27" t="s">
        <v>343</v>
      </c>
      <c r="J4788" s="27" t="s">
        <v>296</v>
      </c>
      <c r="K4788" s="27" t="s">
        <v>304</v>
      </c>
      <c r="L4788" s="27" t="s">
        <v>332</v>
      </c>
      <c r="M4788" s="27" t="s">
        <v>338</v>
      </c>
      <c r="N4788" s="27" t="s">
        <v>309</v>
      </c>
      <c r="O4788" s="27" t="s">
        <v>28</v>
      </c>
      <c r="P4788" s="27">
        <v>7.6799340999999993E-2</v>
      </c>
    </row>
    <row r="4789" spans="7:16" x14ac:dyDescent="0.25">
      <c r="G4789" s="27" t="str">
        <f t="shared" si="74"/>
        <v>2019/2020GlobalInformation and Communications TechnologyMultiple ObjectivesGrantAll DestinationsUnknownUnknown</v>
      </c>
      <c r="H4789" s="27" t="s">
        <v>290</v>
      </c>
      <c r="I4789" s="27" t="s">
        <v>343</v>
      </c>
      <c r="J4789" s="27" t="s">
        <v>296</v>
      </c>
      <c r="K4789" s="27" t="s">
        <v>304</v>
      </c>
      <c r="L4789" s="27" t="s">
        <v>332</v>
      </c>
      <c r="M4789" s="27" t="s">
        <v>338</v>
      </c>
      <c r="N4789" s="27" t="s">
        <v>301</v>
      </c>
      <c r="O4789" s="27" t="s">
        <v>301</v>
      </c>
      <c r="P4789" s="27">
        <v>0</v>
      </c>
    </row>
    <row r="4790" spans="7:16" x14ac:dyDescent="0.25">
      <c r="G4790" s="27" t="str">
        <f t="shared" si="74"/>
        <v>2019/2020GlobalInformation and Communications TechnologyMultiple ObjectivesGrantInternationalPublicGovernment</v>
      </c>
      <c r="H4790" s="27" t="s">
        <v>290</v>
      </c>
      <c r="I4790" s="27" t="s">
        <v>343</v>
      </c>
      <c r="J4790" s="27" t="s">
        <v>296</v>
      </c>
      <c r="K4790" s="27" t="s">
        <v>304</v>
      </c>
      <c r="L4790" s="27" t="s">
        <v>332</v>
      </c>
      <c r="M4790" s="27" t="s">
        <v>324</v>
      </c>
      <c r="N4790" s="27" t="s">
        <v>309</v>
      </c>
      <c r="O4790" s="27" t="s">
        <v>28</v>
      </c>
      <c r="P4790" s="27">
        <v>7.6799340999999993E-2</v>
      </c>
    </row>
    <row r="4791" spans="7:16" x14ac:dyDescent="0.25">
      <c r="G4791" s="27" t="str">
        <f t="shared" si="74"/>
        <v>2019/2020GlobalInformation and Communications TechnologyMultiple ObjectivesGrantInternationalUnknownUnknown</v>
      </c>
      <c r="H4791" s="27" t="s">
        <v>290</v>
      </c>
      <c r="I4791" s="27" t="s">
        <v>343</v>
      </c>
      <c r="J4791" s="27" t="s">
        <v>296</v>
      </c>
      <c r="K4791" s="27" t="s">
        <v>304</v>
      </c>
      <c r="L4791" s="27" t="s">
        <v>332</v>
      </c>
      <c r="M4791" s="27" t="s">
        <v>324</v>
      </c>
      <c r="N4791" s="27" t="s">
        <v>301</v>
      </c>
      <c r="O4791" s="27" t="s">
        <v>301</v>
      </c>
      <c r="P4791" s="27">
        <v>0</v>
      </c>
    </row>
    <row r="4792" spans="7:16" x14ac:dyDescent="0.25">
      <c r="G4792" s="27" t="str">
        <f t="shared" si="74"/>
        <v>2019/2020GlobalInformation and Communications TechnologyMultiple ObjectivesLow-cost project debtAll DestinationsPublicExport Credit Agency (ECA)</v>
      </c>
      <c r="H4792" s="27" t="s">
        <v>290</v>
      </c>
      <c r="I4792" s="27" t="s">
        <v>343</v>
      </c>
      <c r="J4792" s="27" t="s">
        <v>296</v>
      </c>
      <c r="K4792" s="27" t="s">
        <v>304</v>
      </c>
      <c r="L4792" s="27" t="s">
        <v>336</v>
      </c>
      <c r="M4792" s="27" t="s">
        <v>338</v>
      </c>
      <c r="N4792" s="27" t="s">
        <v>309</v>
      </c>
      <c r="O4792" s="27" t="s">
        <v>310</v>
      </c>
      <c r="P4792" s="27">
        <v>35.314260789999999</v>
      </c>
    </row>
    <row r="4793" spans="7:16" x14ac:dyDescent="0.25">
      <c r="G4793" s="27" t="str">
        <f t="shared" si="74"/>
        <v>2019/2020GlobalInformation and Communications TechnologyMultiple ObjectivesLow-cost project debtInternationalPublicExport Credit Agency (ECA)</v>
      </c>
      <c r="H4793" s="27" t="s">
        <v>290</v>
      </c>
      <c r="I4793" s="27" t="s">
        <v>343</v>
      </c>
      <c r="J4793" s="27" t="s">
        <v>296</v>
      </c>
      <c r="K4793" s="27" t="s">
        <v>304</v>
      </c>
      <c r="L4793" s="27" t="s">
        <v>336</v>
      </c>
      <c r="M4793" s="27" t="s">
        <v>324</v>
      </c>
      <c r="N4793" s="27" t="s">
        <v>309</v>
      </c>
      <c r="O4793" s="27" t="s">
        <v>310</v>
      </c>
      <c r="P4793" s="27">
        <v>35.314260789999999</v>
      </c>
    </row>
    <row r="4794" spans="7:16" x14ac:dyDescent="0.25">
      <c r="G4794" s="27" t="str">
        <f t="shared" si="74"/>
        <v>2019/2020GlobalInformation and Communications TechnologyMultiple ObjectivesProject-level market rate debtAll DestinationsPublicState-owned FI</v>
      </c>
      <c r="H4794" s="27" t="s">
        <v>290</v>
      </c>
      <c r="I4794" s="27" t="s">
        <v>343</v>
      </c>
      <c r="J4794" s="27" t="s">
        <v>296</v>
      </c>
      <c r="K4794" s="27" t="s">
        <v>304</v>
      </c>
      <c r="L4794" s="27" t="s">
        <v>335</v>
      </c>
      <c r="M4794" s="27" t="s">
        <v>338</v>
      </c>
      <c r="N4794" s="27" t="s">
        <v>309</v>
      </c>
      <c r="O4794" s="27" t="s">
        <v>312</v>
      </c>
      <c r="P4794" s="27">
        <v>50</v>
      </c>
    </row>
    <row r="4795" spans="7:16" x14ac:dyDescent="0.25">
      <c r="G4795" s="27" t="str">
        <f t="shared" si="74"/>
        <v>2019/2020GlobalInformation and Communications TechnologyMultiple ObjectivesProject-level market rate debtInternationalPublicState-owned FI</v>
      </c>
      <c r="H4795" s="27" t="s">
        <v>290</v>
      </c>
      <c r="I4795" s="27" t="s">
        <v>343</v>
      </c>
      <c r="J4795" s="27" t="s">
        <v>296</v>
      </c>
      <c r="K4795" s="27" t="s">
        <v>304</v>
      </c>
      <c r="L4795" s="27" t="s">
        <v>335</v>
      </c>
      <c r="M4795" s="27" t="s">
        <v>324</v>
      </c>
      <c r="N4795" s="27" t="s">
        <v>309</v>
      </c>
      <c r="O4795" s="27" t="s">
        <v>312</v>
      </c>
      <c r="P4795" s="27">
        <v>50</v>
      </c>
    </row>
    <row r="4796" spans="7:16" x14ac:dyDescent="0.25">
      <c r="G4796" s="27" t="str">
        <f t="shared" si="74"/>
        <v>2019/2020GlobalInformation and Communications TechnologyMultiple ObjectivesUnknownAll DestinationsPublicState-owned FI</v>
      </c>
      <c r="H4796" s="27" t="s">
        <v>290</v>
      </c>
      <c r="I4796" s="27" t="s">
        <v>343</v>
      </c>
      <c r="J4796" s="27" t="s">
        <v>296</v>
      </c>
      <c r="K4796" s="27" t="s">
        <v>304</v>
      </c>
      <c r="L4796" s="27" t="s">
        <v>301</v>
      </c>
      <c r="M4796" s="27" t="s">
        <v>338</v>
      </c>
      <c r="N4796" s="27" t="s">
        <v>309</v>
      </c>
      <c r="O4796" s="27" t="s">
        <v>312</v>
      </c>
      <c r="P4796" s="27">
        <v>64.222365319999994</v>
      </c>
    </row>
    <row r="4797" spans="7:16" x14ac:dyDescent="0.25">
      <c r="G4797" s="27" t="str">
        <f t="shared" si="74"/>
        <v>2019/2020GlobalInformation and Communications TechnologyMultiple ObjectivesUnknownInternationalPublicState-owned FI</v>
      </c>
      <c r="H4797" s="27" t="s">
        <v>290</v>
      </c>
      <c r="I4797" s="27" t="s">
        <v>343</v>
      </c>
      <c r="J4797" s="27" t="s">
        <v>296</v>
      </c>
      <c r="K4797" s="27" t="s">
        <v>304</v>
      </c>
      <c r="L4797" s="27" t="s">
        <v>301</v>
      </c>
      <c r="M4797" s="27" t="s">
        <v>324</v>
      </c>
      <c r="N4797" s="27" t="s">
        <v>309</v>
      </c>
      <c r="O4797" s="27" t="s">
        <v>312</v>
      </c>
      <c r="P4797" s="27">
        <v>64.222365319999994</v>
      </c>
    </row>
    <row r="4798" spans="7:16" x14ac:dyDescent="0.25">
      <c r="G4798" s="27" t="str">
        <f t="shared" si="74"/>
        <v>2019/2020GlobalOthers &amp; Cross-sectoralAdaptationAll InstrumentsAll DestinationsPrivateInstitutional Investors</v>
      </c>
      <c r="H4798" s="27" t="s">
        <v>290</v>
      </c>
      <c r="I4798" s="27" t="s">
        <v>343</v>
      </c>
      <c r="J4798" s="27" t="s">
        <v>297</v>
      </c>
      <c r="K4798" s="27" t="s">
        <v>302</v>
      </c>
      <c r="L4798" s="27" t="s">
        <v>345</v>
      </c>
      <c r="M4798" s="27" t="s">
        <v>338</v>
      </c>
      <c r="N4798" s="27" t="s">
        <v>306</v>
      </c>
      <c r="O4798" s="27" t="s">
        <v>27</v>
      </c>
      <c r="P4798" s="27">
        <v>4.6543910259999999</v>
      </c>
    </row>
    <row r="4799" spans="7:16" x14ac:dyDescent="0.25">
      <c r="G4799" s="27" t="str">
        <f t="shared" si="74"/>
        <v>2019/2020GlobalOthers &amp; Cross-sectoralAdaptationAll InstrumentsAll DestinationsPublicBilateral DFI</v>
      </c>
      <c r="H4799" s="27" t="s">
        <v>290</v>
      </c>
      <c r="I4799" s="27" t="s">
        <v>343</v>
      </c>
      <c r="J4799" s="27" t="s">
        <v>297</v>
      </c>
      <c r="K4799" s="27" t="s">
        <v>302</v>
      </c>
      <c r="L4799" s="27" t="s">
        <v>345</v>
      </c>
      <c r="M4799" s="27" t="s">
        <v>338</v>
      </c>
      <c r="N4799" s="27" t="s">
        <v>309</v>
      </c>
      <c r="O4799" s="27" t="s">
        <v>31</v>
      </c>
      <c r="P4799" s="27">
        <v>759.06970083399995</v>
      </c>
    </row>
    <row r="4800" spans="7:16" x14ac:dyDescent="0.25">
      <c r="G4800" s="27" t="str">
        <f t="shared" si="74"/>
        <v>2019/2020GlobalOthers &amp; Cross-sectoralAdaptationAll InstrumentsAll DestinationsPublicGovernment</v>
      </c>
      <c r="H4800" s="27" t="s">
        <v>290</v>
      </c>
      <c r="I4800" s="27" t="s">
        <v>343</v>
      </c>
      <c r="J4800" s="27" t="s">
        <v>297</v>
      </c>
      <c r="K4800" s="27" t="s">
        <v>302</v>
      </c>
      <c r="L4800" s="27" t="s">
        <v>345</v>
      </c>
      <c r="M4800" s="27" t="s">
        <v>338</v>
      </c>
      <c r="N4800" s="27" t="s">
        <v>309</v>
      </c>
      <c r="O4800" s="27" t="s">
        <v>28</v>
      </c>
      <c r="P4800" s="27">
        <v>387.15422968000001</v>
      </c>
    </row>
    <row r="4801" spans="7:16" x14ac:dyDescent="0.25">
      <c r="G4801" s="27" t="str">
        <f t="shared" si="74"/>
        <v>2019/2020GlobalOthers &amp; Cross-sectoralAdaptationAll InstrumentsAll DestinationsPublicMultilateral Climate Funds</v>
      </c>
      <c r="H4801" s="27" t="s">
        <v>290</v>
      </c>
      <c r="I4801" s="27" t="s">
        <v>343</v>
      </c>
      <c r="J4801" s="27" t="s">
        <v>297</v>
      </c>
      <c r="K4801" s="27" t="s">
        <v>302</v>
      </c>
      <c r="L4801" s="27" t="s">
        <v>345</v>
      </c>
      <c r="M4801" s="27" t="s">
        <v>338</v>
      </c>
      <c r="N4801" s="27" t="s">
        <v>309</v>
      </c>
      <c r="O4801" s="27" t="s">
        <v>29</v>
      </c>
      <c r="P4801" s="27">
        <v>27.951464999999999</v>
      </c>
    </row>
    <row r="4802" spans="7:16" x14ac:dyDescent="0.25">
      <c r="G4802" s="27" t="str">
        <f t="shared" si="74"/>
        <v>2019/2020GlobalOthers &amp; Cross-sectoralAdaptationAll InstrumentsAll DestinationsPublicMultilateral DFI</v>
      </c>
      <c r="H4802" s="27" t="s">
        <v>290</v>
      </c>
      <c r="I4802" s="27" t="s">
        <v>343</v>
      </c>
      <c r="J4802" s="27" t="s">
        <v>297</v>
      </c>
      <c r="K4802" s="27" t="s">
        <v>302</v>
      </c>
      <c r="L4802" s="27" t="s">
        <v>345</v>
      </c>
      <c r="M4802" s="27" t="s">
        <v>338</v>
      </c>
      <c r="N4802" s="27" t="s">
        <v>309</v>
      </c>
      <c r="O4802" s="27" t="s">
        <v>30</v>
      </c>
      <c r="P4802" s="27">
        <v>1354.9141574719999</v>
      </c>
    </row>
    <row r="4803" spans="7:16" x14ac:dyDescent="0.25">
      <c r="G4803" s="27" t="str">
        <f t="shared" ref="G4803:G4866" si="75">+_xlfn.CONCAT(H4803:O4803)</f>
        <v>2019/2020GlobalOthers &amp; Cross-sectoralAdaptationAll InstrumentsAll DestinationsPublicPublic Fund</v>
      </c>
      <c r="H4803" s="27" t="s">
        <v>290</v>
      </c>
      <c r="I4803" s="27" t="s">
        <v>343</v>
      </c>
      <c r="J4803" s="27" t="s">
        <v>297</v>
      </c>
      <c r="K4803" s="27" t="s">
        <v>302</v>
      </c>
      <c r="L4803" s="27" t="s">
        <v>345</v>
      </c>
      <c r="M4803" s="27" t="s">
        <v>338</v>
      </c>
      <c r="N4803" s="27" t="s">
        <v>309</v>
      </c>
      <c r="O4803" s="27" t="s">
        <v>311</v>
      </c>
      <c r="P4803" s="27">
        <v>10.35486</v>
      </c>
    </row>
    <row r="4804" spans="7:16" x14ac:dyDescent="0.25">
      <c r="G4804" s="27" t="str">
        <f t="shared" si="75"/>
        <v>2019/2020GlobalOthers &amp; Cross-sectoralAdaptationAll InstrumentsAll DestinationsPublicSOE</v>
      </c>
      <c r="H4804" s="27" t="s">
        <v>290</v>
      </c>
      <c r="I4804" s="27" t="s">
        <v>343</v>
      </c>
      <c r="J4804" s="27" t="s">
        <v>297</v>
      </c>
      <c r="K4804" s="27" t="s">
        <v>302</v>
      </c>
      <c r="L4804" s="27" t="s">
        <v>345</v>
      </c>
      <c r="M4804" s="27" t="s">
        <v>338</v>
      </c>
      <c r="N4804" s="27" t="s">
        <v>309</v>
      </c>
      <c r="O4804" s="27" t="s">
        <v>34</v>
      </c>
      <c r="P4804" s="27">
        <v>0.78533408900000001</v>
      </c>
    </row>
    <row r="4805" spans="7:16" x14ac:dyDescent="0.25">
      <c r="G4805" s="27" t="str">
        <f t="shared" si="75"/>
        <v>2019/2020GlobalOthers &amp; Cross-sectoralAdaptationAll InstrumentsAll DestinationsUnknownUnknown</v>
      </c>
      <c r="H4805" s="27" t="s">
        <v>290</v>
      </c>
      <c r="I4805" s="27" t="s">
        <v>343</v>
      </c>
      <c r="J4805" s="27" t="s">
        <v>297</v>
      </c>
      <c r="K4805" s="27" t="s">
        <v>302</v>
      </c>
      <c r="L4805" s="27" t="s">
        <v>345</v>
      </c>
      <c r="M4805" s="27" t="s">
        <v>338</v>
      </c>
      <c r="N4805" s="27" t="s">
        <v>301</v>
      </c>
      <c r="O4805" s="27" t="s">
        <v>301</v>
      </c>
      <c r="P4805" s="27">
        <v>0</v>
      </c>
    </row>
    <row r="4806" spans="7:16" x14ac:dyDescent="0.25">
      <c r="G4806" s="27" t="str">
        <f t="shared" si="75"/>
        <v>2019/2020GlobalOthers &amp; Cross-sectoralAdaptationAll InstrumentsDomesticPublicMultilateral DFI</v>
      </c>
      <c r="H4806" s="27" t="s">
        <v>290</v>
      </c>
      <c r="I4806" s="27" t="s">
        <v>343</v>
      </c>
      <c r="J4806" s="27" t="s">
        <v>297</v>
      </c>
      <c r="K4806" s="27" t="s">
        <v>302</v>
      </c>
      <c r="L4806" s="27" t="s">
        <v>345</v>
      </c>
      <c r="M4806" s="27" t="s">
        <v>323</v>
      </c>
      <c r="N4806" s="27" t="s">
        <v>309</v>
      </c>
      <c r="O4806" s="27" t="s">
        <v>30</v>
      </c>
      <c r="P4806" s="27">
        <v>30.019649139999999</v>
      </c>
    </row>
    <row r="4807" spans="7:16" x14ac:dyDescent="0.25">
      <c r="G4807" s="27" t="str">
        <f t="shared" si="75"/>
        <v>2019/2020GlobalOthers &amp; Cross-sectoralAdaptationAll InstrumentsInternationalPrivateInstitutional Investors</v>
      </c>
      <c r="H4807" s="27" t="s">
        <v>290</v>
      </c>
      <c r="I4807" s="27" t="s">
        <v>343</v>
      </c>
      <c r="J4807" s="27" t="s">
        <v>297</v>
      </c>
      <c r="K4807" s="27" t="s">
        <v>302</v>
      </c>
      <c r="L4807" s="27" t="s">
        <v>345</v>
      </c>
      <c r="M4807" s="27" t="s">
        <v>324</v>
      </c>
      <c r="N4807" s="27" t="s">
        <v>306</v>
      </c>
      <c r="O4807" s="27" t="s">
        <v>27</v>
      </c>
      <c r="P4807" s="27">
        <v>4.6543910259999999</v>
      </c>
    </row>
    <row r="4808" spans="7:16" x14ac:dyDescent="0.25">
      <c r="G4808" s="27" t="str">
        <f t="shared" si="75"/>
        <v>2019/2020GlobalOthers &amp; Cross-sectoralAdaptationAll InstrumentsInternationalPublicBilateral DFI</v>
      </c>
      <c r="H4808" s="27" t="s">
        <v>290</v>
      </c>
      <c r="I4808" s="27" t="s">
        <v>343</v>
      </c>
      <c r="J4808" s="27" t="s">
        <v>297</v>
      </c>
      <c r="K4808" s="27" t="s">
        <v>302</v>
      </c>
      <c r="L4808" s="27" t="s">
        <v>345</v>
      </c>
      <c r="M4808" s="27" t="s">
        <v>324</v>
      </c>
      <c r="N4808" s="27" t="s">
        <v>309</v>
      </c>
      <c r="O4808" s="27" t="s">
        <v>31</v>
      </c>
      <c r="P4808" s="27">
        <v>759.06970083399995</v>
      </c>
    </row>
    <row r="4809" spans="7:16" x14ac:dyDescent="0.25">
      <c r="G4809" s="27" t="str">
        <f t="shared" si="75"/>
        <v>2019/2020GlobalOthers &amp; Cross-sectoralAdaptationAll InstrumentsInternationalPublicGovernment</v>
      </c>
      <c r="H4809" s="27" t="s">
        <v>290</v>
      </c>
      <c r="I4809" s="27" t="s">
        <v>343</v>
      </c>
      <c r="J4809" s="27" t="s">
        <v>297</v>
      </c>
      <c r="K4809" s="27" t="s">
        <v>302</v>
      </c>
      <c r="L4809" s="27" t="s">
        <v>345</v>
      </c>
      <c r="M4809" s="27" t="s">
        <v>324</v>
      </c>
      <c r="N4809" s="27" t="s">
        <v>309</v>
      </c>
      <c r="O4809" s="27" t="s">
        <v>28</v>
      </c>
      <c r="P4809" s="27">
        <v>387.15422968000001</v>
      </c>
    </row>
    <row r="4810" spans="7:16" x14ac:dyDescent="0.25">
      <c r="G4810" s="27" t="str">
        <f t="shared" si="75"/>
        <v>2019/2020GlobalOthers &amp; Cross-sectoralAdaptationAll InstrumentsInternationalPublicMultilateral Climate Funds</v>
      </c>
      <c r="H4810" s="27" t="s">
        <v>290</v>
      </c>
      <c r="I4810" s="27" t="s">
        <v>343</v>
      </c>
      <c r="J4810" s="27" t="s">
        <v>297</v>
      </c>
      <c r="K4810" s="27" t="s">
        <v>302</v>
      </c>
      <c r="L4810" s="27" t="s">
        <v>345</v>
      </c>
      <c r="M4810" s="27" t="s">
        <v>324</v>
      </c>
      <c r="N4810" s="27" t="s">
        <v>309</v>
      </c>
      <c r="O4810" s="27" t="s">
        <v>29</v>
      </c>
      <c r="P4810" s="27">
        <v>27.951464999999999</v>
      </c>
    </row>
    <row r="4811" spans="7:16" x14ac:dyDescent="0.25">
      <c r="G4811" s="27" t="str">
        <f t="shared" si="75"/>
        <v>2019/2020GlobalOthers &amp; Cross-sectoralAdaptationAll InstrumentsInternationalPublicMultilateral DFI</v>
      </c>
      <c r="H4811" s="27" t="s">
        <v>290</v>
      </c>
      <c r="I4811" s="27" t="s">
        <v>343</v>
      </c>
      <c r="J4811" s="27" t="s">
        <v>297</v>
      </c>
      <c r="K4811" s="27" t="s">
        <v>302</v>
      </c>
      <c r="L4811" s="27" t="s">
        <v>345</v>
      </c>
      <c r="M4811" s="27" t="s">
        <v>324</v>
      </c>
      <c r="N4811" s="27" t="s">
        <v>309</v>
      </c>
      <c r="O4811" s="27" t="s">
        <v>30</v>
      </c>
      <c r="P4811" s="27">
        <v>1324.894508332</v>
      </c>
    </row>
    <row r="4812" spans="7:16" x14ac:dyDescent="0.25">
      <c r="G4812" s="27" t="str">
        <f t="shared" si="75"/>
        <v>2019/2020GlobalOthers &amp; Cross-sectoralAdaptationAll InstrumentsInternationalPublicPublic Fund</v>
      </c>
      <c r="H4812" s="27" t="s">
        <v>290</v>
      </c>
      <c r="I4812" s="27" t="s">
        <v>343</v>
      </c>
      <c r="J4812" s="27" t="s">
        <v>297</v>
      </c>
      <c r="K4812" s="27" t="s">
        <v>302</v>
      </c>
      <c r="L4812" s="27" t="s">
        <v>345</v>
      </c>
      <c r="M4812" s="27" t="s">
        <v>324</v>
      </c>
      <c r="N4812" s="27" t="s">
        <v>309</v>
      </c>
      <c r="O4812" s="27" t="s">
        <v>311</v>
      </c>
      <c r="P4812" s="27">
        <v>10.35486</v>
      </c>
    </row>
    <row r="4813" spans="7:16" x14ac:dyDescent="0.25">
      <c r="G4813" s="27" t="str">
        <f t="shared" si="75"/>
        <v>2019/2020GlobalOthers &amp; Cross-sectoralAdaptationAll InstrumentsInternationalPublicSOE</v>
      </c>
      <c r="H4813" s="27" t="s">
        <v>290</v>
      </c>
      <c r="I4813" s="27" t="s">
        <v>343</v>
      </c>
      <c r="J4813" s="27" t="s">
        <v>297</v>
      </c>
      <c r="K4813" s="27" t="s">
        <v>302</v>
      </c>
      <c r="L4813" s="27" t="s">
        <v>345</v>
      </c>
      <c r="M4813" s="27" t="s">
        <v>324</v>
      </c>
      <c r="N4813" s="27" t="s">
        <v>309</v>
      </c>
      <c r="O4813" s="27" t="s">
        <v>34</v>
      </c>
      <c r="P4813" s="27">
        <v>0.78533408900000001</v>
      </c>
    </row>
    <row r="4814" spans="7:16" x14ac:dyDescent="0.25">
      <c r="G4814" s="27" t="str">
        <f t="shared" si="75"/>
        <v>2019/2020GlobalOthers &amp; Cross-sectoralAdaptationAll InstrumentsInternationalUnknownUnknown</v>
      </c>
      <c r="H4814" s="27" t="s">
        <v>290</v>
      </c>
      <c r="I4814" s="27" t="s">
        <v>343</v>
      </c>
      <c r="J4814" s="27" t="s">
        <v>297</v>
      </c>
      <c r="K4814" s="27" t="s">
        <v>302</v>
      </c>
      <c r="L4814" s="27" t="s">
        <v>345</v>
      </c>
      <c r="M4814" s="27" t="s">
        <v>324</v>
      </c>
      <c r="N4814" s="27" t="s">
        <v>301</v>
      </c>
      <c r="O4814" s="27" t="s">
        <v>301</v>
      </c>
      <c r="P4814" s="27">
        <v>0</v>
      </c>
    </row>
    <row r="4815" spans="7:16" x14ac:dyDescent="0.25">
      <c r="G4815" s="27" t="str">
        <f t="shared" si="75"/>
        <v>2019/2020GlobalOthers &amp; Cross-sectoralAdaptationBalance sheet financing (debt portion)All DestinationsPublicMultilateral DFI</v>
      </c>
      <c r="H4815" s="27" t="s">
        <v>290</v>
      </c>
      <c r="I4815" s="27" t="s">
        <v>343</v>
      </c>
      <c r="J4815" s="27" t="s">
        <v>297</v>
      </c>
      <c r="K4815" s="27" t="s">
        <v>302</v>
      </c>
      <c r="L4815" s="27" t="s">
        <v>333</v>
      </c>
      <c r="M4815" s="27" t="s">
        <v>338</v>
      </c>
      <c r="N4815" s="27" t="s">
        <v>309</v>
      </c>
      <c r="O4815" s="27" t="s">
        <v>30</v>
      </c>
      <c r="P4815" s="27">
        <v>54.841122687999999</v>
      </c>
    </row>
    <row r="4816" spans="7:16" x14ac:dyDescent="0.25">
      <c r="G4816" s="27" t="str">
        <f t="shared" si="75"/>
        <v>2019/2020GlobalOthers &amp; Cross-sectoralAdaptationBalance sheet financing (debt portion)DomesticPublicMultilateral DFI</v>
      </c>
      <c r="H4816" s="27" t="s">
        <v>290</v>
      </c>
      <c r="I4816" s="27" t="s">
        <v>343</v>
      </c>
      <c r="J4816" s="27" t="s">
        <v>297</v>
      </c>
      <c r="K4816" s="27" t="s">
        <v>302</v>
      </c>
      <c r="L4816" s="27" t="s">
        <v>333</v>
      </c>
      <c r="M4816" s="27" t="s">
        <v>323</v>
      </c>
      <c r="N4816" s="27" t="s">
        <v>309</v>
      </c>
      <c r="O4816" s="27" t="s">
        <v>30</v>
      </c>
      <c r="P4816" s="27">
        <v>9.1776032579999995</v>
      </c>
    </row>
    <row r="4817" spans="7:16" x14ac:dyDescent="0.25">
      <c r="G4817" s="27" t="str">
        <f t="shared" si="75"/>
        <v>2019/2020GlobalOthers &amp; Cross-sectoralAdaptationBalance sheet financing (debt portion)InternationalPublicMultilateral DFI</v>
      </c>
      <c r="H4817" s="27" t="s">
        <v>290</v>
      </c>
      <c r="I4817" s="27" t="s">
        <v>343</v>
      </c>
      <c r="J4817" s="27" t="s">
        <v>297</v>
      </c>
      <c r="K4817" s="27" t="s">
        <v>302</v>
      </c>
      <c r="L4817" s="27" t="s">
        <v>333</v>
      </c>
      <c r="M4817" s="27" t="s">
        <v>324</v>
      </c>
      <c r="N4817" s="27" t="s">
        <v>309</v>
      </c>
      <c r="O4817" s="27" t="s">
        <v>30</v>
      </c>
      <c r="P4817" s="27">
        <v>45.663519430000001</v>
      </c>
    </row>
    <row r="4818" spans="7:16" x14ac:dyDescent="0.25">
      <c r="G4818" s="27" t="str">
        <f t="shared" si="75"/>
        <v>2019/2020GlobalOthers &amp; Cross-sectoralAdaptationGrantAll DestinationsPrivateInstitutional Investors</v>
      </c>
      <c r="H4818" s="27" t="s">
        <v>290</v>
      </c>
      <c r="I4818" s="27" t="s">
        <v>343</v>
      </c>
      <c r="J4818" s="27" t="s">
        <v>297</v>
      </c>
      <c r="K4818" s="27" t="s">
        <v>302</v>
      </c>
      <c r="L4818" s="27" t="s">
        <v>332</v>
      </c>
      <c r="M4818" s="27" t="s">
        <v>338</v>
      </c>
      <c r="N4818" s="27" t="s">
        <v>306</v>
      </c>
      <c r="O4818" s="27" t="s">
        <v>27</v>
      </c>
      <c r="P4818" s="27">
        <v>1.7813705</v>
      </c>
    </row>
    <row r="4819" spans="7:16" x14ac:dyDescent="0.25">
      <c r="G4819" s="27" t="str">
        <f t="shared" si="75"/>
        <v>2019/2020GlobalOthers &amp; Cross-sectoralAdaptationGrantAll DestinationsPublicBilateral DFI</v>
      </c>
      <c r="H4819" s="27" t="s">
        <v>290</v>
      </c>
      <c r="I4819" s="27" t="s">
        <v>343</v>
      </c>
      <c r="J4819" s="27" t="s">
        <v>297</v>
      </c>
      <c r="K4819" s="27" t="s">
        <v>302</v>
      </c>
      <c r="L4819" s="27" t="s">
        <v>332</v>
      </c>
      <c r="M4819" s="27" t="s">
        <v>338</v>
      </c>
      <c r="N4819" s="27" t="s">
        <v>309</v>
      </c>
      <c r="O4819" s="27" t="s">
        <v>31</v>
      </c>
      <c r="P4819" s="27">
        <v>71.589614753999996</v>
      </c>
    </row>
    <row r="4820" spans="7:16" x14ac:dyDescent="0.25">
      <c r="G4820" s="27" t="str">
        <f t="shared" si="75"/>
        <v>2019/2020GlobalOthers &amp; Cross-sectoralAdaptationGrantAll DestinationsPublicGovernment</v>
      </c>
      <c r="H4820" s="27" t="s">
        <v>290</v>
      </c>
      <c r="I4820" s="27" t="s">
        <v>343</v>
      </c>
      <c r="J4820" s="27" t="s">
        <v>297</v>
      </c>
      <c r="K4820" s="27" t="s">
        <v>302</v>
      </c>
      <c r="L4820" s="27" t="s">
        <v>332</v>
      </c>
      <c r="M4820" s="27" t="s">
        <v>338</v>
      </c>
      <c r="N4820" s="27" t="s">
        <v>309</v>
      </c>
      <c r="O4820" s="27" t="s">
        <v>28</v>
      </c>
      <c r="P4820" s="27">
        <v>380.99727968000002</v>
      </c>
    </row>
    <row r="4821" spans="7:16" x14ac:dyDescent="0.25">
      <c r="G4821" s="27" t="str">
        <f t="shared" si="75"/>
        <v>2019/2020GlobalOthers &amp; Cross-sectoralAdaptationGrantAll DestinationsPublicMultilateral Climate Funds</v>
      </c>
      <c r="H4821" s="27" t="s">
        <v>290</v>
      </c>
      <c r="I4821" s="27" t="s">
        <v>343</v>
      </c>
      <c r="J4821" s="27" t="s">
        <v>297</v>
      </c>
      <c r="K4821" s="27" t="s">
        <v>302</v>
      </c>
      <c r="L4821" s="27" t="s">
        <v>332</v>
      </c>
      <c r="M4821" s="27" t="s">
        <v>338</v>
      </c>
      <c r="N4821" s="27" t="s">
        <v>309</v>
      </c>
      <c r="O4821" s="27" t="s">
        <v>29</v>
      </c>
      <c r="P4821" s="27">
        <v>26.761465000000001</v>
      </c>
    </row>
    <row r="4822" spans="7:16" x14ac:dyDescent="0.25">
      <c r="G4822" s="27" t="str">
        <f t="shared" si="75"/>
        <v>2019/2020GlobalOthers &amp; Cross-sectoralAdaptationGrantAll DestinationsPublicMultilateral DFI</v>
      </c>
      <c r="H4822" s="27" t="s">
        <v>290</v>
      </c>
      <c r="I4822" s="27" t="s">
        <v>343</v>
      </c>
      <c r="J4822" s="27" t="s">
        <v>297</v>
      </c>
      <c r="K4822" s="27" t="s">
        <v>302</v>
      </c>
      <c r="L4822" s="27" t="s">
        <v>332</v>
      </c>
      <c r="M4822" s="27" t="s">
        <v>338</v>
      </c>
      <c r="N4822" s="27" t="s">
        <v>309</v>
      </c>
      <c r="O4822" s="27" t="s">
        <v>30</v>
      </c>
      <c r="P4822" s="27">
        <v>19.753122716</v>
      </c>
    </row>
    <row r="4823" spans="7:16" x14ac:dyDescent="0.25">
      <c r="G4823" s="27" t="str">
        <f t="shared" si="75"/>
        <v>2019/2020GlobalOthers &amp; Cross-sectoralAdaptationGrantAll DestinationsPublicPublic Fund</v>
      </c>
      <c r="H4823" s="27" t="s">
        <v>290</v>
      </c>
      <c r="I4823" s="27" t="s">
        <v>343</v>
      </c>
      <c r="J4823" s="27" t="s">
        <v>297</v>
      </c>
      <c r="K4823" s="27" t="s">
        <v>302</v>
      </c>
      <c r="L4823" s="27" t="s">
        <v>332</v>
      </c>
      <c r="M4823" s="27" t="s">
        <v>338</v>
      </c>
      <c r="N4823" s="27" t="s">
        <v>309</v>
      </c>
      <c r="O4823" s="27" t="s">
        <v>311</v>
      </c>
      <c r="P4823" s="27">
        <v>10.35486</v>
      </c>
    </row>
    <row r="4824" spans="7:16" x14ac:dyDescent="0.25">
      <c r="G4824" s="27" t="str">
        <f t="shared" si="75"/>
        <v>2019/2020GlobalOthers &amp; Cross-sectoralAdaptationGrantAll DestinationsPublicSOE</v>
      </c>
      <c r="H4824" s="27" t="s">
        <v>290</v>
      </c>
      <c r="I4824" s="27" t="s">
        <v>343</v>
      </c>
      <c r="J4824" s="27" t="s">
        <v>297</v>
      </c>
      <c r="K4824" s="27" t="s">
        <v>302</v>
      </c>
      <c r="L4824" s="27" t="s">
        <v>332</v>
      </c>
      <c r="M4824" s="27" t="s">
        <v>338</v>
      </c>
      <c r="N4824" s="27" t="s">
        <v>309</v>
      </c>
      <c r="O4824" s="27" t="s">
        <v>34</v>
      </c>
      <c r="P4824" s="27">
        <v>0.78533408900000001</v>
      </c>
    </row>
    <row r="4825" spans="7:16" x14ac:dyDescent="0.25">
      <c r="G4825" s="27" t="str">
        <f t="shared" si="75"/>
        <v>2019/2020GlobalOthers &amp; Cross-sectoralAdaptationGrantAll DestinationsUnknownUnknown</v>
      </c>
      <c r="H4825" s="27" t="s">
        <v>290</v>
      </c>
      <c r="I4825" s="27" t="s">
        <v>343</v>
      </c>
      <c r="J4825" s="27" t="s">
        <v>297</v>
      </c>
      <c r="K4825" s="27" t="s">
        <v>302</v>
      </c>
      <c r="L4825" s="27" t="s">
        <v>332</v>
      </c>
      <c r="M4825" s="27" t="s">
        <v>338</v>
      </c>
      <c r="N4825" s="27" t="s">
        <v>301</v>
      </c>
      <c r="O4825" s="27" t="s">
        <v>301</v>
      </c>
      <c r="P4825" s="27">
        <v>0</v>
      </c>
    </row>
    <row r="4826" spans="7:16" x14ac:dyDescent="0.25">
      <c r="G4826" s="27" t="str">
        <f t="shared" si="75"/>
        <v>2019/2020GlobalOthers &amp; Cross-sectoralAdaptationGrantDomesticPublicMultilateral DFI</v>
      </c>
      <c r="H4826" s="27" t="s">
        <v>290</v>
      </c>
      <c r="I4826" s="27" t="s">
        <v>343</v>
      </c>
      <c r="J4826" s="27" t="s">
        <v>297</v>
      </c>
      <c r="K4826" s="27" t="s">
        <v>302</v>
      </c>
      <c r="L4826" s="27" t="s">
        <v>332</v>
      </c>
      <c r="M4826" s="27" t="s">
        <v>323</v>
      </c>
      <c r="N4826" s="27" t="s">
        <v>309</v>
      </c>
      <c r="O4826" s="27" t="s">
        <v>30</v>
      </c>
      <c r="P4826" s="27">
        <v>9.4799399999999996E-4</v>
      </c>
    </row>
    <row r="4827" spans="7:16" x14ac:dyDescent="0.25">
      <c r="G4827" s="27" t="str">
        <f t="shared" si="75"/>
        <v>2019/2020GlobalOthers &amp; Cross-sectoralAdaptationGrantInternationalPrivateInstitutional Investors</v>
      </c>
      <c r="H4827" s="27" t="s">
        <v>290</v>
      </c>
      <c r="I4827" s="27" t="s">
        <v>343</v>
      </c>
      <c r="J4827" s="27" t="s">
        <v>297</v>
      </c>
      <c r="K4827" s="27" t="s">
        <v>302</v>
      </c>
      <c r="L4827" s="27" t="s">
        <v>332</v>
      </c>
      <c r="M4827" s="27" t="s">
        <v>324</v>
      </c>
      <c r="N4827" s="27" t="s">
        <v>306</v>
      </c>
      <c r="O4827" s="27" t="s">
        <v>27</v>
      </c>
      <c r="P4827" s="27">
        <v>1.7813705</v>
      </c>
    </row>
    <row r="4828" spans="7:16" x14ac:dyDescent="0.25">
      <c r="G4828" s="27" t="str">
        <f t="shared" si="75"/>
        <v>2019/2020GlobalOthers &amp; Cross-sectoralAdaptationGrantInternationalPublicBilateral DFI</v>
      </c>
      <c r="H4828" s="27" t="s">
        <v>290</v>
      </c>
      <c r="I4828" s="27" t="s">
        <v>343</v>
      </c>
      <c r="J4828" s="27" t="s">
        <v>297</v>
      </c>
      <c r="K4828" s="27" t="s">
        <v>302</v>
      </c>
      <c r="L4828" s="27" t="s">
        <v>332</v>
      </c>
      <c r="M4828" s="27" t="s">
        <v>324</v>
      </c>
      <c r="N4828" s="27" t="s">
        <v>309</v>
      </c>
      <c r="O4828" s="27" t="s">
        <v>31</v>
      </c>
      <c r="P4828" s="27">
        <v>71.589614753999996</v>
      </c>
    </row>
    <row r="4829" spans="7:16" x14ac:dyDescent="0.25">
      <c r="G4829" s="27" t="str">
        <f t="shared" si="75"/>
        <v>2019/2020GlobalOthers &amp; Cross-sectoralAdaptationGrantInternationalPublicGovernment</v>
      </c>
      <c r="H4829" s="27" t="s">
        <v>290</v>
      </c>
      <c r="I4829" s="27" t="s">
        <v>343</v>
      </c>
      <c r="J4829" s="27" t="s">
        <v>297</v>
      </c>
      <c r="K4829" s="27" t="s">
        <v>302</v>
      </c>
      <c r="L4829" s="27" t="s">
        <v>332</v>
      </c>
      <c r="M4829" s="27" t="s">
        <v>324</v>
      </c>
      <c r="N4829" s="27" t="s">
        <v>309</v>
      </c>
      <c r="O4829" s="27" t="s">
        <v>28</v>
      </c>
      <c r="P4829" s="27">
        <v>380.99727968000002</v>
      </c>
    </row>
    <row r="4830" spans="7:16" x14ac:dyDescent="0.25">
      <c r="G4830" s="27" t="str">
        <f t="shared" si="75"/>
        <v>2019/2020GlobalOthers &amp; Cross-sectoralAdaptationGrantInternationalPublicMultilateral Climate Funds</v>
      </c>
      <c r="H4830" s="27" t="s">
        <v>290</v>
      </c>
      <c r="I4830" s="27" t="s">
        <v>343</v>
      </c>
      <c r="J4830" s="27" t="s">
        <v>297</v>
      </c>
      <c r="K4830" s="27" t="s">
        <v>302</v>
      </c>
      <c r="L4830" s="27" t="s">
        <v>332</v>
      </c>
      <c r="M4830" s="27" t="s">
        <v>324</v>
      </c>
      <c r="N4830" s="27" t="s">
        <v>309</v>
      </c>
      <c r="O4830" s="27" t="s">
        <v>29</v>
      </c>
      <c r="P4830" s="27">
        <v>26.761465000000001</v>
      </c>
    </row>
    <row r="4831" spans="7:16" x14ac:dyDescent="0.25">
      <c r="G4831" s="27" t="str">
        <f t="shared" si="75"/>
        <v>2019/2020GlobalOthers &amp; Cross-sectoralAdaptationGrantInternationalPublicMultilateral DFI</v>
      </c>
      <c r="H4831" s="27" t="s">
        <v>290</v>
      </c>
      <c r="I4831" s="27" t="s">
        <v>343</v>
      </c>
      <c r="J4831" s="27" t="s">
        <v>297</v>
      </c>
      <c r="K4831" s="27" t="s">
        <v>302</v>
      </c>
      <c r="L4831" s="27" t="s">
        <v>332</v>
      </c>
      <c r="M4831" s="27" t="s">
        <v>324</v>
      </c>
      <c r="N4831" s="27" t="s">
        <v>309</v>
      </c>
      <c r="O4831" s="27" t="s">
        <v>30</v>
      </c>
      <c r="P4831" s="27">
        <v>19.752174721999999</v>
      </c>
    </row>
    <row r="4832" spans="7:16" x14ac:dyDescent="0.25">
      <c r="G4832" s="27" t="str">
        <f t="shared" si="75"/>
        <v>2019/2020GlobalOthers &amp; Cross-sectoralAdaptationGrantInternationalPublicPublic Fund</v>
      </c>
      <c r="H4832" s="27" t="s">
        <v>290</v>
      </c>
      <c r="I4832" s="27" t="s">
        <v>343</v>
      </c>
      <c r="J4832" s="27" t="s">
        <v>297</v>
      </c>
      <c r="K4832" s="27" t="s">
        <v>302</v>
      </c>
      <c r="L4832" s="27" t="s">
        <v>332</v>
      </c>
      <c r="M4832" s="27" t="s">
        <v>324</v>
      </c>
      <c r="N4832" s="27" t="s">
        <v>309</v>
      </c>
      <c r="O4832" s="27" t="s">
        <v>311</v>
      </c>
      <c r="P4832" s="27">
        <v>10.35486</v>
      </c>
    </row>
    <row r="4833" spans="7:16" x14ac:dyDescent="0.25">
      <c r="G4833" s="27" t="str">
        <f t="shared" si="75"/>
        <v>2019/2020GlobalOthers &amp; Cross-sectoralAdaptationGrantInternationalPublicSOE</v>
      </c>
      <c r="H4833" s="27" t="s">
        <v>290</v>
      </c>
      <c r="I4833" s="27" t="s">
        <v>343</v>
      </c>
      <c r="J4833" s="27" t="s">
        <v>297</v>
      </c>
      <c r="K4833" s="27" t="s">
        <v>302</v>
      </c>
      <c r="L4833" s="27" t="s">
        <v>332</v>
      </c>
      <c r="M4833" s="27" t="s">
        <v>324</v>
      </c>
      <c r="N4833" s="27" t="s">
        <v>309</v>
      </c>
      <c r="O4833" s="27" t="s">
        <v>34</v>
      </c>
      <c r="P4833" s="27">
        <v>0.78533408900000001</v>
      </c>
    </row>
    <row r="4834" spans="7:16" x14ac:dyDescent="0.25">
      <c r="G4834" s="27" t="str">
        <f t="shared" si="75"/>
        <v>2019/2020GlobalOthers &amp; Cross-sectoralAdaptationGrantInternationalUnknownUnknown</v>
      </c>
      <c r="H4834" s="27" t="s">
        <v>290</v>
      </c>
      <c r="I4834" s="27" t="s">
        <v>343</v>
      </c>
      <c r="J4834" s="27" t="s">
        <v>297</v>
      </c>
      <c r="K4834" s="27" t="s">
        <v>302</v>
      </c>
      <c r="L4834" s="27" t="s">
        <v>332</v>
      </c>
      <c r="M4834" s="27" t="s">
        <v>324</v>
      </c>
      <c r="N4834" s="27" t="s">
        <v>301</v>
      </c>
      <c r="O4834" s="27" t="s">
        <v>301</v>
      </c>
      <c r="P4834" s="27">
        <v>0</v>
      </c>
    </row>
    <row r="4835" spans="7:16" x14ac:dyDescent="0.25">
      <c r="G4835" s="27" t="str">
        <f t="shared" si="75"/>
        <v>2019/2020GlobalOthers &amp; Cross-sectoralAdaptationLow-cost project debtAll DestinationsPrivateInstitutional Investors</v>
      </c>
      <c r="H4835" s="27" t="s">
        <v>290</v>
      </c>
      <c r="I4835" s="27" t="s">
        <v>343</v>
      </c>
      <c r="J4835" s="27" t="s">
        <v>297</v>
      </c>
      <c r="K4835" s="27" t="s">
        <v>302</v>
      </c>
      <c r="L4835" s="27" t="s">
        <v>336</v>
      </c>
      <c r="M4835" s="27" t="s">
        <v>338</v>
      </c>
      <c r="N4835" s="27" t="s">
        <v>306</v>
      </c>
      <c r="O4835" s="27" t="s">
        <v>27</v>
      </c>
      <c r="P4835" s="27">
        <v>2.8730205259999999</v>
      </c>
    </row>
    <row r="4836" spans="7:16" x14ac:dyDescent="0.25">
      <c r="G4836" s="27" t="str">
        <f t="shared" si="75"/>
        <v>2019/2020GlobalOthers &amp; Cross-sectoralAdaptationLow-cost project debtAll DestinationsPublicBilateral DFI</v>
      </c>
      <c r="H4836" s="27" t="s">
        <v>290</v>
      </c>
      <c r="I4836" s="27" t="s">
        <v>343</v>
      </c>
      <c r="J4836" s="27" t="s">
        <v>297</v>
      </c>
      <c r="K4836" s="27" t="s">
        <v>302</v>
      </c>
      <c r="L4836" s="27" t="s">
        <v>336</v>
      </c>
      <c r="M4836" s="27" t="s">
        <v>338</v>
      </c>
      <c r="N4836" s="27" t="s">
        <v>309</v>
      </c>
      <c r="O4836" s="27" t="s">
        <v>31</v>
      </c>
      <c r="P4836" s="27">
        <v>667.89218607999999</v>
      </c>
    </row>
    <row r="4837" spans="7:16" x14ac:dyDescent="0.25">
      <c r="G4837" s="27" t="str">
        <f t="shared" si="75"/>
        <v>2019/2020GlobalOthers &amp; Cross-sectoralAdaptationLow-cost project debtAll DestinationsPublicGovernment</v>
      </c>
      <c r="H4837" s="27" t="s">
        <v>290</v>
      </c>
      <c r="I4837" s="27" t="s">
        <v>343</v>
      </c>
      <c r="J4837" s="27" t="s">
        <v>297</v>
      </c>
      <c r="K4837" s="27" t="s">
        <v>302</v>
      </c>
      <c r="L4837" s="27" t="s">
        <v>336</v>
      </c>
      <c r="M4837" s="27" t="s">
        <v>338</v>
      </c>
      <c r="N4837" s="27" t="s">
        <v>309</v>
      </c>
      <c r="O4837" s="27" t="s">
        <v>28</v>
      </c>
      <c r="P4837" s="27">
        <v>6.1569500000000001</v>
      </c>
    </row>
    <row r="4838" spans="7:16" x14ac:dyDescent="0.25">
      <c r="G4838" s="27" t="str">
        <f t="shared" si="75"/>
        <v>2019/2020GlobalOthers &amp; Cross-sectoralAdaptationLow-cost project debtAll DestinationsPublicMultilateral Climate Funds</v>
      </c>
      <c r="H4838" s="27" t="s">
        <v>290</v>
      </c>
      <c r="I4838" s="27" t="s">
        <v>343</v>
      </c>
      <c r="J4838" s="27" t="s">
        <v>297</v>
      </c>
      <c r="K4838" s="27" t="s">
        <v>302</v>
      </c>
      <c r="L4838" s="27" t="s">
        <v>336</v>
      </c>
      <c r="M4838" s="27" t="s">
        <v>338</v>
      </c>
      <c r="N4838" s="27" t="s">
        <v>309</v>
      </c>
      <c r="O4838" s="27" t="s">
        <v>29</v>
      </c>
      <c r="P4838" s="27">
        <v>1.19</v>
      </c>
    </row>
    <row r="4839" spans="7:16" x14ac:dyDescent="0.25">
      <c r="G4839" s="27" t="str">
        <f t="shared" si="75"/>
        <v>2019/2020GlobalOthers &amp; Cross-sectoralAdaptationLow-cost project debtAll DestinationsPublicMultilateral DFI</v>
      </c>
      <c r="H4839" s="27" t="s">
        <v>290</v>
      </c>
      <c r="I4839" s="27" t="s">
        <v>343</v>
      </c>
      <c r="J4839" s="27" t="s">
        <v>297</v>
      </c>
      <c r="K4839" s="27" t="s">
        <v>302</v>
      </c>
      <c r="L4839" s="27" t="s">
        <v>336</v>
      </c>
      <c r="M4839" s="27" t="s">
        <v>338</v>
      </c>
      <c r="N4839" s="27" t="s">
        <v>309</v>
      </c>
      <c r="O4839" s="27" t="s">
        <v>30</v>
      </c>
      <c r="P4839" s="27">
        <v>13.519873118</v>
      </c>
    </row>
    <row r="4840" spans="7:16" x14ac:dyDescent="0.25">
      <c r="G4840" s="27" t="str">
        <f t="shared" si="75"/>
        <v>2019/2020GlobalOthers &amp; Cross-sectoralAdaptationLow-cost project debtDomesticPublicMultilateral DFI</v>
      </c>
      <c r="H4840" s="27" t="s">
        <v>290</v>
      </c>
      <c r="I4840" s="27" t="s">
        <v>343</v>
      </c>
      <c r="J4840" s="27" t="s">
        <v>297</v>
      </c>
      <c r="K4840" s="27" t="s">
        <v>302</v>
      </c>
      <c r="L4840" s="27" t="s">
        <v>336</v>
      </c>
      <c r="M4840" s="27" t="s">
        <v>323</v>
      </c>
      <c r="N4840" s="27" t="s">
        <v>309</v>
      </c>
      <c r="O4840" s="27" t="s">
        <v>30</v>
      </c>
      <c r="P4840" s="27">
        <v>3.4980100000000001E-4</v>
      </c>
    </row>
    <row r="4841" spans="7:16" x14ac:dyDescent="0.25">
      <c r="G4841" s="27" t="str">
        <f t="shared" si="75"/>
        <v>2019/2020GlobalOthers &amp; Cross-sectoralAdaptationLow-cost project debtInternationalPrivateInstitutional Investors</v>
      </c>
      <c r="H4841" s="27" t="s">
        <v>290</v>
      </c>
      <c r="I4841" s="27" t="s">
        <v>343</v>
      </c>
      <c r="J4841" s="27" t="s">
        <v>297</v>
      </c>
      <c r="K4841" s="27" t="s">
        <v>302</v>
      </c>
      <c r="L4841" s="27" t="s">
        <v>336</v>
      </c>
      <c r="M4841" s="27" t="s">
        <v>324</v>
      </c>
      <c r="N4841" s="27" t="s">
        <v>306</v>
      </c>
      <c r="O4841" s="27" t="s">
        <v>27</v>
      </c>
      <c r="P4841" s="27">
        <v>2.8730205259999999</v>
      </c>
    </row>
    <row r="4842" spans="7:16" x14ac:dyDescent="0.25">
      <c r="G4842" s="27" t="str">
        <f t="shared" si="75"/>
        <v>2019/2020GlobalOthers &amp; Cross-sectoralAdaptationLow-cost project debtInternationalPublicBilateral DFI</v>
      </c>
      <c r="H4842" s="27" t="s">
        <v>290</v>
      </c>
      <c r="I4842" s="27" t="s">
        <v>343</v>
      </c>
      <c r="J4842" s="27" t="s">
        <v>297</v>
      </c>
      <c r="K4842" s="27" t="s">
        <v>302</v>
      </c>
      <c r="L4842" s="27" t="s">
        <v>336</v>
      </c>
      <c r="M4842" s="27" t="s">
        <v>324</v>
      </c>
      <c r="N4842" s="27" t="s">
        <v>309</v>
      </c>
      <c r="O4842" s="27" t="s">
        <v>31</v>
      </c>
      <c r="P4842" s="27">
        <v>667.89218607999999</v>
      </c>
    </row>
    <row r="4843" spans="7:16" x14ac:dyDescent="0.25">
      <c r="G4843" s="27" t="str">
        <f t="shared" si="75"/>
        <v>2019/2020GlobalOthers &amp; Cross-sectoralAdaptationLow-cost project debtInternationalPublicGovernment</v>
      </c>
      <c r="H4843" s="27" t="s">
        <v>290</v>
      </c>
      <c r="I4843" s="27" t="s">
        <v>343</v>
      </c>
      <c r="J4843" s="27" t="s">
        <v>297</v>
      </c>
      <c r="K4843" s="27" t="s">
        <v>302</v>
      </c>
      <c r="L4843" s="27" t="s">
        <v>336</v>
      </c>
      <c r="M4843" s="27" t="s">
        <v>324</v>
      </c>
      <c r="N4843" s="27" t="s">
        <v>309</v>
      </c>
      <c r="O4843" s="27" t="s">
        <v>28</v>
      </c>
      <c r="P4843" s="27">
        <v>6.1569500000000001</v>
      </c>
    </row>
    <row r="4844" spans="7:16" x14ac:dyDescent="0.25">
      <c r="G4844" s="27" t="str">
        <f t="shared" si="75"/>
        <v>2019/2020GlobalOthers &amp; Cross-sectoralAdaptationLow-cost project debtInternationalPublicMultilateral Climate Funds</v>
      </c>
      <c r="H4844" s="27" t="s">
        <v>290</v>
      </c>
      <c r="I4844" s="27" t="s">
        <v>343</v>
      </c>
      <c r="J4844" s="27" t="s">
        <v>297</v>
      </c>
      <c r="K4844" s="27" t="s">
        <v>302</v>
      </c>
      <c r="L4844" s="27" t="s">
        <v>336</v>
      </c>
      <c r="M4844" s="27" t="s">
        <v>324</v>
      </c>
      <c r="N4844" s="27" t="s">
        <v>309</v>
      </c>
      <c r="O4844" s="27" t="s">
        <v>29</v>
      </c>
      <c r="P4844" s="27">
        <v>1.19</v>
      </c>
    </row>
    <row r="4845" spans="7:16" x14ac:dyDescent="0.25">
      <c r="G4845" s="27" t="str">
        <f t="shared" si="75"/>
        <v>2019/2020GlobalOthers &amp; Cross-sectoralAdaptationLow-cost project debtInternationalPublicMultilateral DFI</v>
      </c>
      <c r="H4845" s="27" t="s">
        <v>290</v>
      </c>
      <c r="I4845" s="27" t="s">
        <v>343</v>
      </c>
      <c r="J4845" s="27" t="s">
        <v>297</v>
      </c>
      <c r="K4845" s="27" t="s">
        <v>302</v>
      </c>
      <c r="L4845" s="27" t="s">
        <v>336</v>
      </c>
      <c r="M4845" s="27" t="s">
        <v>324</v>
      </c>
      <c r="N4845" s="27" t="s">
        <v>309</v>
      </c>
      <c r="O4845" s="27" t="s">
        <v>30</v>
      </c>
      <c r="P4845" s="27">
        <v>13.5195233169999</v>
      </c>
    </row>
    <row r="4846" spans="7:16" x14ac:dyDescent="0.25">
      <c r="G4846" s="27" t="str">
        <f t="shared" si="75"/>
        <v>2019/2020GlobalOthers &amp; Cross-sectoralAdaptationProject-level market rate debtAll DestinationsPublicBilateral DFI</v>
      </c>
      <c r="H4846" s="27" t="s">
        <v>290</v>
      </c>
      <c r="I4846" s="27" t="s">
        <v>343</v>
      </c>
      <c r="J4846" s="27" t="s">
        <v>297</v>
      </c>
      <c r="K4846" s="27" t="s">
        <v>302</v>
      </c>
      <c r="L4846" s="27" t="s">
        <v>335</v>
      </c>
      <c r="M4846" s="27" t="s">
        <v>338</v>
      </c>
      <c r="N4846" s="27" t="s">
        <v>309</v>
      </c>
      <c r="O4846" s="27" t="s">
        <v>31</v>
      </c>
      <c r="P4846" s="27">
        <v>19.587900000000001</v>
      </c>
    </row>
    <row r="4847" spans="7:16" x14ac:dyDescent="0.25">
      <c r="G4847" s="27" t="str">
        <f t="shared" si="75"/>
        <v>2019/2020GlobalOthers &amp; Cross-sectoralAdaptationProject-level market rate debtAll DestinationsPublicMultilateral DFI</v>
      </c>
      <c r="H4847" s="27" t="s">
        <v>290</v>
      </c>
      <c r="I4847" s="27" t="s">
        <v>343</v>
      </c>
      <c r="J4847" s="27" t="s">
        <v>297</v>
      </c>
      <c r="K4847" s="27" t="s">
        <v>302</v>
      </c>
      <c r="L4847" s="27" t="s">
        <v>335</v>
      </c>
      <c r="M4847" s="27" t="s">
        <v>338</v>
      </c>
      <c r="N4847" s="27" t="s">
        <v>309</v>
      </c>
      <c r="O4847" s="27" t="s">
        <v>30</v>
      </c>
      <c r="P4847" s="27">
        <v>544.943949288</v>
      </c>
    </row>
    <row r="4848" spans="7:16" x14ac:dyDescent="0.25">
      <c r="G4848" s="27" t="str">
        <f t="shared" si="75"/>
        <v>2019/2020GlobalOthers &amp; Cross-sectoralAdaptationProject-level market rate debtDomesticPublicMultilateral DFI</v>
      </c>
      <c r="H4848" s="27" t="s">
        <v>290</v>
      </c>
      <c r="I4848" s="27" t="s">
        <v>343</v>
      </c>
      <c r="J4848" s="27" t="s">
        <v>297</v>
      </c>
      <c r="K4848" s="27" t="s">
        <v>302</v>
      </c>
      <c r="L4848" s="27" t="s">
        <v>335</v>
      </c>
      <c r="M4848" s="27" t="s">
        <v>323</v>
      </c>
      <c r="N4848" s="27" t="s">
        <v>309</v>
      </c>
      <c r="O4848" s="27" t="s">
        <v>30</v>
      </c>
      <c r="P4848" s="27">
        <v>15.872655377999999</v>
      </c>
    </row>
    <row r="4849" spans="7:16" x14ac:dyDescent="0.25">
      <c r="G4849" s="27" t="str">
        <f t="shared" si="75"/>
        <v>2019/2020GlobalOthers &amp; Cross-sectoralAdaptationProject-level market rate debtInternationalPublicBilateral DFI</v>
      </c>
      <c r="H4849" s="27" t="s">
        <v>290</v>
      </c>
      <c r="I4849" s="27" t="s">
        <v>343</v>
      </c>
      <c r="J4849" s="27" t="s">
        <v>297</v>
      </c>
      <c r="K4849" s="27" t="s">
        <v>302</v>
      </c>
      <c r="L4849" s="27" t="s">
        <v>335</v>
      </c>
      <c r="M4849" s="27" t="s">
        <v>324</v>
      </c>
      <c r="N4849" s="27" t="s">
        <v>309</v>
      </c>
      <c r="O4849" s="27" t="s">
        <v>31</v>
      </c>
      <c r="P4849" s="27">
        <v>19.587900000000001</v>
      </c>
    </row>
    <row r="4850" spans="7:16" x14ac:dyDescent="0.25">
      <c r="G4850" s="27" t="str">
        <f t="shared" si="75"/>
        <v>2019/2020GlobalOthers &amp; Cross-sectoralAdaptationProject-level market rate debtInternationalPublicMultilateral DFI</v>
      </c>
      <c r="H4850" s="27" t="s">
        <v>290</v>
      </c>
      <c r="I4850" s="27" t="s">
        <v>343</v>
      </c>
      <c r="J4850" s="27" t="s">
        <v>297</v>
      </c>
      <c r="K4850" s="27" t="s">
        <v>302</v>
      </c>
      <c r="L4850" s="27" t="s">
        <v>335</v>
      </c>
      <c r="M4850" s="27" t="s">
        <v>324</v>
      </c>
      <c r="N4850" s="27" t="s">
        <v>309</v>
      </c>
      <c r="O4850" s="27" t="s">
        <v>30</v>
      </c>
      <c r="P4850" s="27">
        <v>529.07129391000001</v>
      </c>
    </row>
    <row r="4851" spans="7:16" x14ac:dyDescent="0.25">
      <c r="G4851" s="27" t="str">
        <f t="shared" si="75"/>
        <v>2019/2020GlobalOthers &amp; Cross-sectoralAdaptationUnknownAll DestinationsPublicMultilateral DFI</v>
      </c>
      <c r="H4851" s="27" t="s">
        <v>290</v>
      </c>
      <c r="I4851" s="27" t="s">
        <v>343</v>
      </c>
      <c r="J4851" s="27" t="s">
        <v>297</v>
      </c>
      <c r="K4851" s="27" t="s">
        <v>302</v>
      </c>
      <c r="L4851" s="27" t="s">
        <v>301</v>
      </c>
      <c r="M4851" s="27" t="s">
        <v>338</v>
      </c>
      <c r="N4851" s="27" t="s">
        <v>309</v>
      </c>
      <c r="O4851" s="27" t="s">
        <v>30</v>
      </c>
      <c r="P4851" s="27">
        <v>721.85608966199902</v>
      </c>
    </row>
    <row r="4852" spans="7:16" x14ac:dyDescent="0.25">
      <c r="G4852" s="27" t="str">
        <f t="shared" si="75"/>
        <v>2019/2020GlobalOthers &amp; Cross-sectoralAdaptationUnknownDomesticPublicMultilateral DFI</v>
      </c>
      <c r="H4852" s="27" t="s">
        <v>290</v>
      </c>
      <c r="I4852" s="27" t="s">
        <v>343</v>
      </c>
      <c r="J4852" s="27" t="s">
        <v>297</v>
      </c>
      <c r="K4852" s="27" t="s">
        <v>302</v>
      </c>
      <c r="L4852" s="27" t="s">
        <v>301</v>
      </c>
      <c r="M4852" s="27" t="s">
        <v>323</v>
      </c>
      <c r="N4852" s="27" t="s">
        <v>309</v>
      </c>
      <c r="O4852" s="27" t="s">
        <v>30</v>
      </c>
      <c r="P4852" s="27">
        <v>4.9680927089999898</v>
      </c>
    </row>
    <row r="4853" spans="7:16" x14ac:dyDescent="0.25">
      <c r="G4853" s="27" t="str">
        <f t="shared" si="75"/>
        <v>2019/2020GlobalOthers &amp; Cross-sectoralAdaptationUnknownInternationalPublicMultilateral DFI</v>
      </c>
      <c r="H4853" s="27" t="s">
        <v>290</v>
      </c>
      <c r="I4853" s="27" t="s">
        <v>343</v>
      </c>
      <c r="J4853" s="27" t="s">
        <v>297</v>
      </c>
      <c r="K4853" s="27" t="s">
        <v>302</v>
      </c>
      <c r="L4853" s="27" t="s">
        <v>301</v>
      </c>
      <c r="M4853" s="27" t="s">
        <v>324</v>
      </c>
      <c r="N4853" s="27" t="s">
        <v>309</v>
      </c>
      <c r="O4853" s="27" t="s">
        <v>30</v>
      </c>
      <c r="P4853" s="27">
        <v>716.88799695299997</v>
      </c>
    </row>
    <row r="4854" spans="7:16" x14ac:dyDescent="0.25">
      <c r="G4854" s="27" t="str">
        <f t="shared" si="75"/>
        <v>2019/2020GlobalOthers &amp; Cross-sectoralAll UsesAll InstrumentsAll DestinationsPrivateCorporations</v>
      </c>
      <c r="H4854" s="27" t="s">
        <v>290</v>
      </c>
      <c r="I4854" s="27" t="s">
        <v>343</v>
      </c>
      <c r="J4854" s="27" t="s">
        <v>297</v>
      </c>
      <c r="K4854" s="27" t="s">
        <v>346</v>
      </c>
      <c r="L4854" s="27" t="s">
        <v>345</v>
      </c>
      <c r="M4854" s="27" t="s">
        <v>338</v>
      </c>
      <c r="N4854" s="27" t="s">
        <v>306</v>
      </c>
      <c r="O4854" s="27" t="s">
        <v>307</v>
      </c>
      <c r="P4854" s="27">
        <v>628.55999999999995</v>
      </c>
    </row>
    <row r="4855" spans="7:16" x14ac:dyDescent="0.25">
      <c r="G4855" s="27" t="str">
        <f t="shared" si="75"/>
        <v>2019/2020GlobalOthers &amp; Cross-sectoralAll UsesAll InstrumentsAll DestinationsPrivateInstitutional Investors</v>
      </c>
      <c r="H4855" s="27" t="s">
        <v>290</v>
      </c>
      <c r="I4855" s="27" t="s">
        <v>343</v>
      </c>
      <c r="J4855" s="27" t="s">
        <v>297</v>
      </c>
      <c r="K4855" s="27" t="s">
        <v>346</v>
      </c>
      <c r="L4855" s="27" t="s">
        <v>345</v>
      </c>
      <c r="M4855" s="27" t="s">
        <v>338</v>
      </c>
      <c r="N4855" s="27" t="s">
        <v>306</v>
      </c>
      <c r="O4855" s="27" t="s">
        <v>27</v>
      </c>
      <c r="P4855" s="27">
        <v>49.261490803000001</v>
      </c>
    </row>
    <row r="4856" spans="7:16" x14ac:dyDescent="0.25">
      <c r="G4856" s="27" t="str">
        <f t="shared" si="75"/>
        <v>2019/2020GlobalOthers &amp; Cross-sectoralAll UsesAll InstrumentsAll DestinationsPrivateUnknown</v>
      </c>
      <c r="H4856" s="27" t="s">
        <v>290</v>
      </c>
      <c r="I4856" s="27" t="s">
        <v>343</v>
      </c>
      <c r="J4856" s="27" t="s">
        <v>297</v>
      </c>
      <c r="K4856" s="27" t="s">
        <v>346</v>
      </c>
      <c r="L4856" s="27" t="s">
        <v>345</v>
      </c>
      <c r="M4856" s="27" t="s">
        <v>338</v>
      </c>
      <c r="N4856" s="27" t="s">
        <v>306</v>
      </c>
      <c r="O4856" s="27" t="s">
        <v>301</v>
      </c>
      <c r="P4856" s="27">
        <v>66.64</v>
      </c>
    </row>
    <row r="4857" spans="7:16" x14ac:dyDescent="0.25">
      <c r="G4857" s="27" t="str">
        <f t="shared" si="75"/>
        <v>2019/2020GlobalOthers &amp; Cross-sectoralAll UsesAll InstrumentsAll DestinationsPublicBilateral DFI</v>
      </c>
      <c r="H4857" s="27" t="s">
        <v>290</v>
      </c>
      <c r="I4857" s="27" t="s">
        <v>343</v>
      </c>
      <c r="J4857" s="27" t="s">
        <v>297</v>
      </c>
      <c r="K4857" s="27" t="s">
        <v>346</v>
      </c>
      <c r="L4857" s="27" t="s">
        <v>345</v>
      </c>
      <c r="M4857" s="27" t="s">
        <v>338</v>
      </c>
      <c r="N4857" s="27" t="s">
        <v>309</v>
      </c>
      <c r="O4857" s="27" t="s">
        <v>31</v>
      </c>
      <c r="P4857" s="27">
        <v>882.24329839999996</v>
      </c>
    </row>
    <row r="4858" spans="7:16" x14ac:dyDescent="0.25">
      <c r="G4858" s="27" t="str">
        <f t="shared" si="75"/>
        <v>2019/2020GlobalOthers &amp; Cross-sectoralAll UsesAll InstrumentsAll DestinationsPublicExport Credit Agency (ECA)</v>
      </c>
      <c r="H4858" s="27" t="s">
        <v>290</v>
      </c>
      <c r="I4858" s="27" t="s">
        <v>343</v>
      </c>
      <c r="J4858" s="27" t="s">
        <v>297</v>
      </c>
      <c r="K4858" s="27" t="s">
        <v>346</v>
      </c>
      <c r="L4858" s="27" t="s">
        <v>345</v>
      </c>
      <c r="M4858" s="27" t="s">
        <v>338</v>
      </c>
      <c r="N4858" s="27" t="s">
        <v>309</v>
      </c>
      <c r="O4858" s="27" t="s">
        <v>310</v>
      </c>
      <c r="P4858" s="27">
        <v>233.81279189</v>
      </c>
    </row>
    <row r="4859" spans="7:16" x14ac:dyDescent="0.25">
      <c r="G4859" s="27" t="str">
        <f t="shared" si="75"/>
        <v>2019/2020GlobalOthers &amp; Cross-sectoralAll UsesAll InstrumentsAll DestinationsPublicGovernment</v>
      </c>
      <c r="H4859" s="27" t="s">
        <v>290</v>
      </c>
      <c r="I4859" s="27" t="s">
        <v>343</v>
      </c>
      <c r="J4859" s="27" t="s">
        <v>297</v>
      </c>
      <c r="K4859" s="27" t="s">
        <v>346</v>
      </c>
      <c r="L4859" s="27" t="s">
        <v>345</v>
      </c>
      <c r="M4859" s="27" t="s">
        <v>338</v>
      </c>
      <c r="N4859" s="27" t="s">
        <v>309</v>
      </c>
      <c r="O4859" s="27" t="s">
        <v>28</v>
      </c>
      <c r="P4859" s="27">
        <v>866.66630738799995</v>
      </c>
    </row>
    <row r="4860" spans="7:16" x14ac:dyDescent="0.25">
      <c r="G4860" s="27" t="str">
        <f t="shared" si="75"/>
        <v>2019/2020GlobalOthers &amp; Cross-sectoralAll UsesAll InstrumentsAll DestinationsPublicMultilateral Climate Funds</v>
      </c>
      <c r="H4860" s="27" t="s">
        <v>290</v>
      </c>
      <c r="I4860" s="27" t="s">
        <v>343</v>
      </c>
      <c r="J4860" s="27" t="s">
        <v>297</v>
      </c>
      <c r="K4860" s="27" t="s">
        <v>346</v>
      </c>
      <c r="L4860" s="27" t="s">
        <v>345</v>
      </c>
      <c r="M4860" s="27" t="s">
        <v>338</v>
      </c>
      <c r="N4860" s="27" t="s">
        <v>309</v>
      </c>
      <c r="O4860" s="27" t="s">
        <v>29</v>
      </c>
      <c r="P4860" s="27">
        <v>217.26067695500001</v>
      </c>
    </row>
    <row r="4861" spans="7:16" x14ac:dyDescent="0.25">
      <c r="G4861" s="27" t="str">
        <f t="shared" si="75"/>
        <v>2019/2020GlobalOthers &amp; Cross-sectoralAll UsesAll InstrumentsAll DestinationsPublicMultilateral DFI</v>
      </c>
      <c r="H4861" s="27" t="s">
        <v>290</v>
      </c>
      <c r="I4861" s="27" t="s">
        <v>343</v>
      </c>
      <c r="J4861" s="27" t="s">
        <v>297</v>
      </c>
      <c r="K4861" s="27" t="s">
        <v>346</v>
      </c>
      <c r="L4861" s="27" t="s">
        <v>345</v>
      </c>
      <c r="M4861" s="27" t="s">
        <v>338</v>
      </c>
      <c r="N4861" s="27" t="s">
        <v>309</v>
      </c>
      <c r="O4861" s="27" t="s">
        <v>30</v>
      </c>
      <c r="P4861" s="27">
        <v>4716.9023947457399</v>
      </c>
    </row>
    <row r="4862" spans="7:16" x14ac:dyDescent="0.25">
      <c r="G4862" s="27" t="str">
        <f t="shared" si="75"/>
        <v>2019/2020GlobalOthers &amp; Cross-sectoralAll UsesAll InstrumentsAll DestinationsPublicNational DFI</v>
      </c>
      <c r="H4862" s="27" t="s">
        <v>290</v>
      </c>
      <c r="I4862" s="27" t="s">
        <v>343</v>
      </c>
      <c r="J4862" s="27" t="s">
        <v>297</v>
      </c>
      <c r="K4862" s="27" t="s">
        <v>346</v>
      </c>
      <c r="L4862" s="27" t="s">
        <v>345</v>
      </c>
      <c r="M4862" s="27" t="s">
        <v>338</v>
      </c>
      <c r="N4862" s="27" t="s">
        <v>309</v>
      </c>
      <c r="O4862" s="27" t="s">
        <v>33</v>
      </c>
      <c r="P4862" s="27">
        <v>18.80341881</v>
      </c>
    </row>
    <row r="4863" spans="7:16" x14ac:dyDescent="0.25">
      <c r="G4863" s="27" t="str">
        <f t="shared" si="75"/>
        <v>2019/2020GlobalOthers &amp; Cross-sectoralAll UsesAll InstrumentsAll DestinationsPublicPublic Fund</v>
      </c>
      <c r="H4863" s="27" t="s">
        <v>290</v>
      </c>
      <c r="I4863" s="27" t="s">
        <v>343</v>
      </c>
      <c r="J4863" s="27" t="s">
        <v>297</v>
      </c>
      <c r="K4863" s="27" t="s">
        <v>346</v>
      </c>
      <c r="L4863" s="27" t="s">
        <v>345</v>
      </c>
      <c r="M4863" s="27" t="s">
        <v>338</v>
      </c>
      <c r="N4863" s="27" t="s">
        <v>309</v>
      </c>
      <c r="O4863" s="27" t="s">
        <v>311</v>
      </c>
      <c r="P4863" s="27">
        <v>35.166530981999998</v>
      </c>
    </row>
    <row r="4864" spans="7:16" x14ac:dyDescent="0.25">
      <c r="G4864" s="27" t="str">
        <f t="shared" si="75"/>
        <v>2019/2020GlobalOthers &amp; Cross-sectoralAll UsesAll InstrumentsAll DestinationsPublicSOE</v>
      </c>
      <c r="H4864" s="27" t="s">
        <v>290</v>
      </c>
      <c r="I4864" s="27" t="s">
        <v>343</v>
      </c>
      <c r="J4864" s="27" t="s">
        <v>297</v>
      </c>
      <c r="K4864" s="27" t="s">
        <v>346</v>
      </c>
      <c r="L4864" s="27" t="s">
        <v>345</v>
      </c>
      <c r="M4864" s="27" t="s">
        <v>338</v>
      </c>
      <c r="N4864" s="27" t="s">
        <v>309</v>
      </c>
      <c r="O4864" s="27" t="s">
        <v>34</v>
      </c>
      <c r="P4864" s="27">
        <v>27.363983810000001</v>
      </c>
    </row>
    <row r="4865" spans="7:16" x14ac:dyDescent="0.25">
      <c r="G4865" s="27" t="str">
        <f t="shared" si="75"/>
        <v>2019/2020GlobalOthers &amp; Cross-sectoralAll UsesAll InstrumentsAll DestinationsPublicState-owned FI</v>
      </c>
      <c r="H4865" s="27" t="s">
        <v>290</v>
      </c>
      <c r="I4865" s="27" t="s">
        <v>343</v>
      </c>
      <c r="J4865" s="27" t="s">
        <v>297</v>
      </c>
      <c r="K4865" s="27" t="s">
        <v>346</v>
      </c>
      <c r="L4865" s="27" t="s">
        <v>345</v>
      </c>
      <c r="M4865" s="27" t="s">
        <v>338</v>
      </c>
      <c r="N4865" s="27" t="s">
        <v>309</v>
      </c>
      <c r="O4865" s="27" t="s">
        <v>312</v>
      </c>
      <c r="P4865" s="27">
        <v>35.007055303999998</v>
      </c>
    </row>
    <row r="4866" spans="7:16" x14ac:dyDescent="0.25">
      <c r="G4866" s="27" t="str">
        <f t="shared" si="75"/>
        <v>2019/2020GlobalOthers &amp; Cross-sectoralAll UsesAll InstrumentsAll DestinationsUnknownUnknown</v>
      </c>
      <c r="H4866" s="27" t="s">
        <v>290</v>
      </c>
      <c r="I4866" s="27" t="s">
        <v>343</v>
      </c>
      <c r="J4866" s="27" t="s">
        <v>297</v>
      </c>
      <c r="K4866" s="27" t="s">
        <v>346</v>
      </c>
      <c r="L4866" s="27" t="s">
        <v>345</v>
      </c>
      <c r="M4866" s="27" t="s">
        <v>338</v>
      </c>
      <c r="N4866" s="27" t="s">
        <v>301</v>
      </c>
      <c r="O4866" s="27" t="s">
        <v>301</v>
      </c>
      <c r="P4866" s="27">
        <v>4.2874181269999996</v>
      </c>
    </row>
    <row r="4867" spans="7:16" x14ac:dyDescent="0.25">
      <c r="G4867" s="27" t="str">
        <f t="shared" ref="G4867:G4930" si="76">+_xlfn.CONCAT(H4867:O4867)</f>
        <v>2019/2020GlobalOthers &amp; Cross-sectoralAll UsesAll InstrumentsDomesticPrivateCorporations</v>
      </c>
      <c r="H4867" s="27" t="s">
        <v>290</v>
      </c>
      <c r="I4867" s="27" t="s">
        <v>343</v>
      </c>
      <c r="J4867" s="27" t="s">
        <v>297</v>
      </c>
      <c r="K4867" s="27" t="s">
        <v>346</v>
      </c>
      <c r="L4867" s="27" t="s">
        <v>345</v>
      </c>
      <c r="M4867" s="27" t="s">
        <v>323</v>
      </c>
      <c r="N4867" s="27" t="s">
        <v>306</v>
      </c>
      <c r="O4867" s="27" t="s">
        <v>307</v>
      </c>
      <c r="P4867" s="27">
        <v>28.56</v>
      </c>
    </row>
    <row r="4868" spans="7:16" x14ac:dyDescent="0.25">
      <c r="G4868" s="27" t="str">
        <f t="shared" si="76"/>
        <v>2019/2020GlobalOthers &amp; Cross-sectoralAll UsesAll InstrumentsDomesticPublicMultilateral Climate Funds</v>
      </c>
      <c r="H4868" s="27" t="s">
        <v>290</v>
      </c>
      <c r="I4868" s="27" t="s">
        <v>343</v>
      </c>
      <c r="J4868" s="27" t="s">
        <v>297</v>
      </c>
      <c r="K4868" s="27" t="s">
        <v>346</v>
      </c>
      <c r="L4868" s="27" t="s">
        <v>345</v>
      </c>
      <c r="M4868" s="27" t="s">
        <v>323</v>
      </c>
      <c r="N4868" s="27" t="s">
        <v>309</v>
      </c>
      <c r="O4868" s="27" t="s">
        <v>29</v>
      </c>
      <c r="P4868" s="27">
        <v>0</v>
      </c>
    </row>
    <row r="4869" spans="7:16" x14ac:dyDescent="0.25">
      <c r="G4869" s="27" t="str">
        <f t="shared" si="76"/>
        <v>2019/2020GlobalOthers &amp; Cross-sectoralAll UsesAll InstrumentsDomesticPublicMultilateral DFI</v>
      </c>
      <c r="H4869" s="27" t="s">
        <v>290</v>
      </c>
      <c r="I4869" s="27" t="s">
        <v>343</v>
      </c>
      <c r="J4869" s="27" t="s">
        <v>297</v>
      </c>
      <c r="K4869" s="27" t="s">
        <v>346</v>
      </c>
      <c r="L4869" s="27" t="s">
        <v>345</v>
      </c>
      <c r="M4869" s="27" t="s">
        <v>323</v>
      </c>
      <c r="N4869" s="27" t="s">
        <v>309</v>
      </c>
      <c r="O4869" s="27" t="s">
        <v>30</v>
      </c>
      <c r="P4869" s="27">
        <v>170.28725513774401</v>
      </c>
    </row>
    <row r="4870" spans="7:16" x14ac:dyDescent="0.25">
      <c r="G4870" s="27" t="str">
        <f t="shared" si="76"/>
        <v>2019/2020GlobalOthers &amp; Cross-sectoralAll UsesAll InstrumentsDomesticUnknownUnknown</v>
      </c>
      <c r="H4870" s="27" t="s">
        <v>290</v>
      </c>
      <c r="I4870" s="27" t="s">
        <v>343</v>
      </c>
      <c r="J4870" s="27" t="s">
        <v>297</v>
      </c>
      <c r="K4870" s="27" t="s">
        <v>346</v>
      </c>
      <c r="L4870" s="27" t="s">
        <v>345</v>
      </c>
      <c r="M4870" s="27" t="s">
        <v>323</v>
      </c>
      <c r="N4870" s="27" t="s">
        <v>301</v>
      </c>
      <c r="O4870" s="27" t="s">
        <v>301</v>
      </c>
      <c r="P4870" s="27">
        <v>0</v>
      </c>
    </row>
    <row r="4871" spans="7:16" x14ac:dyDescent="0.25">
      <c r="G4871" s="27" t="str">
        <f t="shared" si="76"/>
        <v>2019/2020GlobalOthers &amp; Cross-sectoralAll UsesAll InstrumentsInternationalPrivateCorporations</v>
      </c>
      <c r="H4871" s="27" t="s">
        <v>290</v>
      </c>
      <c r="I4871" s="27" t="s">
        <v>343</v>
      </c>
      <c r="J4871" s="27" t="s">
        <v>297</v>
      </c>
      <c r="K4871" s="27" t="s">
        <v>346</v>
      </c>
      <c r="L4871" s="27" t="s">
        <v>345</v>
      </c>
      <c r="M4871" s="27" t="s">
        <v>324</v>
      </c>
      <c r="N4871" s="27" t="s">
        <v>306</v>
      </c>
      <c r="O4871" s="27" t="s">
        <v>307</v>
      </c>
      <c r="P4871" s="27">
        <v>600</v>
      </c>
    </row>
    <row r="4872" spans="7:16" x14ac:dyDescent="0.25">
      <c r="G4872" s="27" t="str">
        <f t="shared" si="76"/>
        <v>2019/2020GlobalOthers &amp; Cross-sectoralAll UsesAll InstrumentsInternationalPrivateInstitutional Investors</v>
      </c>
      <c r="H4872" s="27" t="s">
        <v>290</v>
      </c>
      <c r="I4872" s="27" t="s">
        <v>343</v>
      </c>
      <c r="J4872" s="27" t="s">
        <v>297</v>
      </c>
      <c r="K4872" s="27" t="s">
        <v>346</v>
      </c>
      <c r="L4872" s="27" t="s">
        <v>345</v>
      </c>
      <c r="M4872" s="27" t="s">
        <v>324</v>
      </c>
      <c r="N4872" s="27" t="s">
        <v>306</v>
      </c>
      <c r="O4872" s="27" t="s">
        <v>27</v>
      </c>
      <c r="P4872" s="27">
        <v>49.261490803000001</v>
      </c>
    </row>
    <row r="4873" spans="7:16" x14ac:dyDescent="0.25">
      <c r="G4873" s="27" t="str">
        <f t="shared" si="76"/>
        <v>2019/2020GlobalOthers &amp; Cross-sectoralAll UsesAll InstrumentsInternationalPrivateUnknown</v>
      </c>
      <c r="H4873" s="27" t="s">
        <v>290</v>
      </c>
      <c r="I4873" s="27" t="s">
        <v>343</v>
      </c>
      <c r="J4873" s="27" t="s">
        <v>297</v>
      </c>
      <c r="K4873" s="27" t="s">
        <v>346</v>
      </c>
      <c r="L4873" s="27" t="s">
        <v>345</v>
      </c>
      <c r="M4873" s="27" t="s">
        <v>324</v>
      </c>
      <c r="N4873" s="27" t="s">
        <v>306</v>
      </c>
      <c r="O4873" s="27" t="s">
        <v>301</v>
      </c>
      <c r="P4873" s="27">
        <v>66.64</v>
      </c>
    </row>
    <row r="4874" spans="7:16" x14ac:dyDescent="0.25">
      <c r="G4874" s="27" t="str">
        <f t="shared" si="76"/>
        <v>2019/2020GlobalOthers &amp; Cross-sectoralAll UsesAll InstrumentsInternationalPublicBilateral DFI</v>
      </c>
      <c r="H4874" s="27" t="s">
        <v>290</v>
      </c>
      <c r="I4874" s="27" t="s">
        <v>343</v>
      </c>
      <c r="J4874" s="27" t="s">
        <v>297</v>
      </c>
      <c r="K4874" s="27" t="s">
        <v>346</v>
      </c>
      <c r="L4874" s="27" t="s">
        <v>345</v>
      </c>
      <c r="M4874" s="27" t="s">
        <v>324</v>
      </c>
      <c r="N4874" s="27" t="s">
        <v>309</v>
      </c>
      <c r="O4874" s="27" t="s">
        <v>31</v>
      </c>
      <c r="P4874" s="27">
        <v>882.24329839999996</v>
      </c>
    </row>
    <row r="4875" spans="7:16" x14ac:dyDescent="0.25">
      <c r="G4875" s="27" t="str">
        <f t="shared" si="76"/>
        <v>2019/2020GlobalOthers &amp; Cross-sectoralAll UsesAll InstrumentsInternationalPublicExport Credit Agency (ECA)</v>
      </c>
      <c r="H4875" s="27" t="s">
        <v>290</v>
      </c>
      <c r="I4875" s="27" t="s">
        <v>343</v>
      </c>
      <c r="J4875" s="27" t="s">
        <v>297</v>
      </c>
      <c r="K4875" s="27" t="s">
        <v>346</v>
      </c>
      <c r="L4875" s="27" t="s">
        <v>345</v>
      </c>
      <c r="M4875" s="27" t="s">
        <v>324</v>
      </c>
      <c r="N4875" s="27" t="s">
        <v>309</v>
      </c>
      <c r="O4875" s="27" t="s">
        <v>310</v>
      </c>
      <c r="P4875" s="27">
        <v>233.81279189</v>
      </c>
    </row>
    <row r="4876" spans="7:16" x14ac:dyDescent="0.25">
      <c r="G4876" s="27" t="str">
        <f t="shared" si="76"/>
        <v>2019/2020GlobalOthers &amp; Cross-sectoralAll UsesAll InstrumentsInternationalPublicGovernment</v>
      </c>
      <c r="H4876" s="27" t="s">
        <v>290</v>
      </c>
      <c r="I4876" s="27" t="s">
        <v>343</v>
      </c>
      <c r="J4876" s="27" t="s">
        <v>297</v>
      </c>
      <c r="K4876" s="27" t="s">
        <v>346</v>
      </c>
      <c r="L4876" s="27" t="s">
        <v>345</v>
      </c>
      <c r="M4876" s="27" t="s">
        <v>324</v>
      </c>
      <c r="N4876" s="27" t="s">
        <v>309</v>
      </c>
      <c r="O4876" s="27" t="s">
        <v>28</v>
      </c>
      <c r="P4876" s="27">
        <v>866.66630738799995</v>
      </c>
    </row>
    <row r="4877" spans="7:16" x14ac:dyDescent="0.25">
      <c r="G4877" s="27" t="str">
        <f t="shared" si="76"/>
        <v>2019/2020GlobalOthers &amp; Cross-sectoralAll UsesAll InstrumentsInternationalPublicMultilateral Climate Funds</v>
      </c>
      <c r="H4877" s="27" t="s">
        <v>290</v>
      </c>
      <c r="I4877" s="27" t="s">
        <v>343</v>
      </c>
      <c r="J4877" s="27" t="s">
        <v>297</v>
      </c>
      <c r="K4877" s="27" t="s">
        <v>346</v>
      </c>
      <c r="L4877" s="27" t="s">
        <v>345</v>
      </c>
      <c r="M4877" s="27" t="s">
        <v>324</v>
      </c>
      <c r="N4877" s="27" t="s">
        <v>309</v>
      </c>
      <c r="O4877" s="27" t="s">
        <v>29</v>
      </c>
      <c r="P4877" s="27">
        <v>217.26067695500001</v>
      </c>
    </row>
    <row r="4878" spans="7:16" x14ac:dyDescent="0.25">
      <c r="G4878" s="27" t="str">
        <f t="shared" si="76"/>
        <v>2019/2020GlobalOthers &amp; Cross-sectoralAll UsesAll InstrumentsInternationalPublicMultilateral DFI</v>
      </c>
      <c r="H4878" s="27" t="s">
        <v>290</v>
      </c>
      <c r="I4878" s="27" t="s">
        <v>343</v>
      </c>
      <c r="J4878" s="27" t="s">
        <v>297</v>
      </c>
      <c r="K4878" s="27" t="s">
        <v>346</v>
      </c>
      <c r="L4878" s="27" t="s">
        <v>345</v>
      </c>
      <c r="M4878" s="27" t="s">
        <v>324</v>
      </c>
      <c r="N4878" s="27" t="s">
        <v>309</v>
      </c>
      <c r="O4878" s="27" t="s">
        <v>30</v>
      </c>
      <c r="P4878" s="27">
        <v>4546.6151396080004</v>
      </c>
    </row>
    <row r="4879" spans="7:16" x14ac:dyDescent="0.25">
      <c r="G4879" s="27" t="str">
        <f t="shared" si="76"/>
        <v>2019/2020GlobalOthers &amp; Cross-sectoralAll UsesAll InstrumentsInternationalPublicNational DFI</v>
      </c>
      <c r="H4879" s="27" t="s">
        <v>290</v>
      </c>
      <c r="I4879" s="27" t="s">
        <v>343</v>
      </c>
      <c r="J4879" s="27" t="s">
        <v>297</v>
      </c>
      <c r="K4879" s="27" t="s">
        <v>346</v>
      </c>
      <c r="L4879" s="27" t="s">
        <v>345</v>
      </c>
      <c r="M4879" s="27" t="s">
        <v>324</v>
      </c>
      <c r="N4879" s="27" t="s">
        <v>309</v>
      </c>
      <c r="O4879" s="27" t="s">
        <v>33</v>
      </c>
      <c r="P4879" s="27">
        <v>18.80341881</v>
      </c>
    </row>
    <row r="4880" spans="7:16" x14ac:dyDescent="0.25">
      <c r="G4880" s="27" t="str">
        <f t="shared" si="76"/>
        <v>2019/2020GlobalOthers &amp; Cross-sectoralAll UsesAll InstrumentsInternationalPublicPublic Fund</v>
      </c>
      <c r="H4880" s="27" t="s">
        <v>290</v>
      </c>
      <c r="I4880" s="27" t="s">
        <v>343</v>
      </c>
      <c r="J4880" s="27" t="s">
        <v>297</v>
      </c>
      <c r="K4880" s="27" t="s">
        <v>346</v>
      </c>
      <c r="L4880" s="27" t="s">
        <v>345</v>
      </c>
      <c r="M4880" s="27" t="s">
        <v>324</v>
      </c>
      <c r="N4880" s="27" t="s">
        <v>309</v>
      </c>
      <c r="O4880" s="27" t="s">
        <v>311</v>
      </c>
      <c r="P4880" s="27">
        <v>35.166530981999998</v>
      </c>
    </row>
    <row r="4881" spans="7:16" x14ac:dyDescent="0.25">
      <c r="G4881" s="27" t="str">
        <f t="shared" si="76"/>
        <v>2019/2020GlobalOthers &amp; Cross-sectoralAll UsesAll InstrumentsInternationalPublicSOE</v>
      </c>
      <c r="H4881" s="27" t="s">
        <v>290</v>
      </c>
      <c r="I4881" s="27" t="s">
        <v>343</v>
      </c>
      <c r="J4881" s="27" t="s">
        <v>297</v>
      </c>
      <c r="K4881" s="27" t="s">
        <v>346</v>
      </c>
      <c r="L4881" s="27" t="s">
        <v>345</v>
      </c>
      <c r="M4881" s="27" t="s">
        <v>324</v>
      </c>
      <c r="N4881" s="27" t="s">
        <v>309</v>
      </c>
      <c r="O4881" s="27" t="s">
        <v>34</v>
      </c>
      <c r="P4881" s="27">
        <v>27.363983810000001</v>
      </c>
    </row>
    <row r="4882" spans="7:16" x14ac:dyDescent="0.25">
      <c r="G4882" s="27" t="str">
        <f t="shared" si="76"/>
        <v>2019/2020GlobalOthers &amp; Cross-sectoralAll UsesAll InstrumentsInternationalPublicState-owned FI</v>
      </c>
      <c r="H4882" s="27" t="s">
        <v>290</v>
      </c>
      <c r="I4882" s="27" t="s">
        <v>343</v>
      </c>
      <c r="J4882" s="27" t="s">
        <v>297</v>
      </c>
      <c r="K4882" s="27" t="s">
        <v>346</v>
      </c>
      <c r="L4882" s="27" t="s">
        <v>345</v>
      </c>
      <c r="M4882" s="27" t="s">
        <v>324</v>
      </c>
      <c r="N4882" s="27" t="s">
        <v>309</v>
      </c>
      <c r="O4882" s="27" t="s">
        <v>312</v>
      </c>
      <c r="P4882" s="27">
        <v>35.007055303999998</v>
      </c>
    </row>
    <row r="4883" spans="7:16" x14ac:dyDescent="0.25">
      <c r="G4883" s="27" t="str">
        <f t="shared" si="76"/>
        <v>2019/2020GlobalOthers &amp; Cross-sectoralAll UsesAll InstrumentsInternationalUnknownUnknown</v>
      </c>
      <c r="H4883" s="27" t="s">
        <v>290</v>
      </c>
      <c r="I4883" s="27" t="s">
        <v>343</v>
      </c>
      <c r="J4883" s="27" t="s">
        <v>297</v>
      </c>
      <c r="K4883" s="27" t="s">
        <v>346</v>
      </c>
      <c r="L4883" s="27" t="s">
        <v>345</v>
      </c>
      <c r="M4883" s="27" t="s">
        <v>324</v>
      </c>
      <c r="N4883" s="27" t="s">
        <v>301</v>
      </c>
      <c r="O4883" s="27" t="s">
        <v>301</v>
      </c>
      <c r="P4883" s="27">
        <v>4.2874181269999996</v>
      </c>
    </row>
    <row r="4884" spans="7:16" x14ac:dyDescent="0.25">
      <c r="G4884" s="27" t="str">
        <f t="shared" si="76"/>
        <v>2019/2020GlobalOthers &amp; Cross-sectoralAll UsesBalance sheet financing (debt portion)All DestinationsPublicMultilateral DFI</v>
      </c>
      <c r="H4884" s="27" t="s">
        <v>290</v>
      </c>
      <c r="I4884" s="27" t="s">
        <v>343</v>
      </c>
      <c r="J4884" s="27" t="s">
        <v>297</v>
      </c>
      <c r="K4884" s="27" t="s">
        <v>346</v>
      </c>
      <c r="L4884" s="27" t="s">
        <v>333</v>
      </c>
      <c r="M4884" s="27" t="s">
        <v>338</v>
      </c>
      <c r="N4884" s="27" t="s">
        <v>309</v>
      </c>
      <c r="O4884" s="27" t="s">
        <v>30</v>
      </c>
      <c r="P4884" s="27">
        <v>54.841122687999999</v>
      </c>
    </row>
    <row r="4885" spans="7:16" x14ac:dyDescent="0.25">
      <c r="G4885" s="27" t="str">
        <f t="shared" si="76"/>
        <v>2019/2020GlobalOthers &amp; Cross-sectoralAll UsesBalance sheet financing (debt portion)DomesticPublicMultilateral DFI</v>
      </c>
      <c r="H4885" s="27" t="s">
        <v>290</v>
      </c>
      <c r="I4885" s="27" t="s">
        <v>343</v>
      </c>
      <c r="J4885" s="27" t="s">
        <v>297</v>
      </c>
      <c r="K4885" s="27" t="s">
        <v>346</v>
      </c>
      <c r="L4885" s="27" t="s">
        <v>333</v>
      </c>
      <c r="M4885" s="27" t="s">
        <v>323</v>
      </c>
      <c r="N4885" s="27" t="s">
        <v>309</v>
      </c>
      <c r="O4885" s="27" t="s">
        <v>30</v>
      </c>
      <c r="P4885" s="27">
        <v>9.1776032579999995</v>
      </c>
    </row>
    <row r="4886" spans="7:16" x14ac:dyDescent="0.25">
      <c r="G4886" s="27" t="str">
        <f t="shared" si="76"/>
        <v>2019/2020GlobalOthers &amp; Cross-sectoralAll UsesBalance sheet financing (debt portion)InternationalPublicMultilateral DFI</v>
      </c>
      <c r="H4886" s="27" t="s">
        <v>290</v>
      </c>
      <c r="I4886" s="27" t="s">
        <v>343</v>
      </c>
      <c r="J4886" s="27" t="s">
        <v>297</v>
      </c>
      <c r="K4886" s="27" t="s">
        <v>346</v>
      </c>
      <c r="L4886" s="27" t="s">
        <v>333</v>
      </c>
      <c r="M4886" s="27" t="s">
        <v>324</v>
      </c>
      <c r="N4886" s="27" t="s">
        <v>309</v>
      </c>
      <c r="O4886" s="27" t="s">
        <v>30</v>
      </c>
      <c r="P4886" s="27">
        <v>45.663519430000001</v>
      </c>
    </row>
    <row r="4887" spans="7:16" x14ac:dyDescent="0.25">
      <c r="G4887" s="27" t="str">
        <f t="shared" si="76"/>
        <v>2019/2020GlobalOthers &amp; Cross-sectoralAll UsesGrantAll DestinationsPrivateInstitutional Investors</v>
      </c>
      <c r="H4887" s="27" t="s">
        <v>290</v>
      </c>
      <c r="I4887" s="27" t="s">
        <v>343</v>
      </c>
      <c r="J4887" s="27" t="s">
        <v>297</v>
      </c>
      <c r="K4887" s="27" t="s">
        <v>346</v>
      </c>
      <c r="L4887" s="27" t="s">
        <v>332</v>
      </c>
      <c r="M4887" s="27" t="s">
        <v>338</v>
      </c>
      <c r="N4887" s="27" t="s">
        <v>306</v>
      </c>
      <c r="O4887" s="27" t="s">
        <v>27</v>
      </c>
      <c r="P4887" s="27">
        <v>45.263994179999997</v>
      </c>
    </row>
    <row r="4888" spans="7:16" x14ac:dyDescent="0.25">
      <c r="G4888" s="27" t="str">
        <f t="shared" si="76"/>
        <v>2019/2020GlobalOthers &amp; Cross-sectoralAll UsesGrantAll DestinationsPublicBilateral DFI</v>
      </c>
      <c r="H4888" s="27" t="s">
        <v>290</v>
      </c>
      <c r="I4888" s="27" t="s">
        <v>343</v>
      </c>
      <c r="J4888" s="27" t="s">
        <v>297</v>
      </c>
      <c r="K4888" s="27" t="s">
        <v>346</v>
      </c>
      <c r="L4888" s="27" t="s">
        <v>332</v>
      </c>
      <c r="M4888" s="27" t="s">
        <v>338</v>
      </c>
      <c r="N4888" s="27" t="s">
        <v>309</v>
      </c>
      <c r="O4888" s="27" t="s">
        <v>31</v>
      </c>
      <c r="P4888" s="27">
        <v>76.151578349999994</v>
      </c>
    </row>
    <row r="4889" spans="7:16" x14ac:dyDescent="0.25">
      <c r="G4889" s="27" t="str">
        <f t="shared" si="76"/>
        <v>2019/2020GlobalOthers &amp; Cross-sectoralAll UsesGrantAll DestinationsPublicGovernment</v>
      </c>
      <c r="H4889" s="27" t="s">
        <v>290</v>
      </c>
      <c r="I4889" s="27" t="s">
        <v>343</v>
      </c>
      <c r="J4889" s="27" t="s">
        <v>297</v>
      </c>
      <c r="K4889" s="27" t="s">
        <v>346</v>
      </c>
      <c r="L4889" s="27" t="s">
        <v>332</v>
      </c>
      <c r="M4889" s="27" t="s">
        <v>338</v>
      </c>
      <c r="N4889" s="27" t="s">
        <v>309</v>
      </c>
      <c r="O4889" s="27" t="s">
        <v>28</v>
      </c>
      <c r="P4889" s="27">
        <v>843.07313921499997</v>
      </c>
    </row>
    <row r="4890" spans="7:16" x14ac:dyDescent="0.25">
      <c r="G4890" s="27" t="str">
        <f t="shared" si="76"/>
        <v>2019/2020GlobalOthers &amp; Cross-sectoralAll UsesGrantAll DestinationsPublicMultilateral Climate Funds</v>
      </c>
      <c r="H4890" s="27" t="s">
        <v>290</v>
      </c>
      <c r="I4890" s="27" t="s">
        <v>343</v>
      </c>
      <c r="J4890" s="27" t="s">
        <v>297</v>
      </c>
      <c r="K4890" s="27" t="s">
        <v>346</v>
      </c>
      <c r="L4890" s="27" t="s">
        <v>332</v>
      </c>
      <c r="M4890" s="27" t="s">
        <v>338</v>
      </c>
      <c r="N4890" s="27" t="s">
        <v>309</v>
      </c>
      <c r="O4890" s="27" t="s">
        <v>29</v>
      </c>
      <c r="P4890" s="27">
        <v>199.04566345500001</v>
      </c>
    </row>
    <row r="4891" spans="7:16" x14ac:dyDescent="0.25">
      <c r="G4891" s="27" t="str">
        <f t="shared" si="76"/>
        <v>2019/2020GlobalOthers &amp; Cross-sectoralAll UsesGrantAll DestinationsPublicMultilateral DFI</v>
      </c>
      <c r="H4891" s="27" t="s">
        <v>290</v>
      </c>
      <c r="I4891" s="27" t="s">
        <v>343</v>
      </c>
      <c r="J4891" s="27" t="s">
        <v>297</v>
      </c>
      <c r="K4891" s="27" t="s">
        <v>346</v>
      </c>
      <c r="L4891" s="27" t="s">
        <v>332</v>
      </c>
      <c r="M4891" s="27" t="s">
        <v>338</v>
      </c>
      <c r="N4891" s="27" t="s">
        <v>309</v>
      </c>
      <c r="O4891" s="27" t="s">
        <v>30</v>
      </c>
      <c r="P4891" s="27">
        <v>21.319132328744001</v>
      </c>
    </row>
    <row r="4892" spans="7:16" x14ac:dyDescent="0.25">
      <c r="G4892" s="27" t="str">
        <f t="shared" si="76"/>
        <v>2019/2020GlobalOthers &amp; Cross-sectoralAll UsesGrantAll DestinationsPublicPublic Fund</v>
      </c>
      <c r="H4892" s="27" t="s">
        <v>290</v>
      </c>
      <c r="I4892" s="27" t="s">
        <v>343</v>
      </c>
      <c r="J4892" s="27" t="s">
        <v>297</v>
      </c>
      <c r="K4892" s="27" t="s">
        <v>346</v>
      </c>
      <c r="L4892" s="27" t="s">
        <v>332</v>
      </c>
      <c r="M4892" s="27" t="s">
        <v>338</v>
      </c>
      <c r="N4892" s="27" t="s">
        <v>309</v>
      </c>
      <c r="O4892" s="27" t="s">
        <v>311</v>
      </c>
      <c r="P4892" s="27">
        <v>35.166530981999998</v>
      </c>
    </row>
    <row r="4893" spans="7:16" x14ac:dyDescent="0.25">
      <c r="G4893" s="27" t="str">
        <f t="shared" si="76"/>
        <v>2019/2020GlobalOthers &amp; Cross-sectoralAll UsesGrantAll DestinationsPublicSOE</v>
      </c>
      <c r="H4893" s="27" t="s">
        <v>290</v>
      </c>
      <c r="I4893" s="27" t="s">
        <v>343</v>
      </c>
      <c r="J4893" s="27" t="s">
        <v>297</v>
      </c>
      <c r="K4893" s="27" t="s">
        <v>346</v>
      </c>
      <c r="L4893" s="27" t="s">
        <v>332</v>
      </c>
      <c r="M4893" s="27" t="s">
        <v>338</v>
      </c>
      <c r="N4893" s="27" t="s">
        <v>309</v>
      </c>
      <c r="O4893" s="27" t="s">
        <v>34</v>
      </c>
      <c r="P4893" s="27">
        <v>27.363983810000001</v>
      </c>
    </row>
    <row r="4894" spans="7:16" x14ac:dyDescent="0.25">
      <c r="G4894" s="27" t="str">
        <f t="shared" si="76"/>
        <v>2019/2020GlobalOthers &amp; Cross-sectoralAll UsesGrantAll DestinationsPublicState-owned FI</v>
      </c>
      <c r="H4894" s="27" t="s">
        <v>290</v>
      </c>
      <c r="I4894" s="27" t="s">
        <v>343</v>
      </c>
      <c r="J4894" s="27" t="s">
        <v>297</v>
      </c>
      <c r="K4894" s="27" t="s">
        <v>346</v>
      </c>
      <c r="L4894" s="27" t="s">
        <v>332</v>
      </c>
      <c r="M4894" s="27" t="s">
        <v>338</v>
      </c>
      <c r="N4894" s="27" t="s">
        <v>309</v>
      </c>
      <c r="O4894" s="27" t="s">
        <v>312</v>
      </c>
      <c r="P4894" s="27">
        <v>7.0553040000000001E-3</v>
      </c>
    </row>
    <row r="4895" spans="7:16" x14ac:dyDescent="0.25">
      <c r="G4895" s="27" t="str">
        <f t="shared" si="76"/>
        <v>2019/2020GlobalOthers &amp; Cross-sectoralAll UsesGrantAll DestinationsUnknownUnknown</v>
      </c>
      <c r="H4895" s="27" t="s">
        <v>290</v>
      </c>
      <c r="I4895" s="27" t="s">
        <v>343</v>
      </c>
      <c r="J4895" s="27" t="s">
        <v>297</v>
      </c>
      <c r="K4895" s="27" t="s">
        <v>346</v>
      </c>
      <c r="L4895" s="27" t="s">
        <v>332</v>
      </c>
      <c r="M4895" s="27" t="s">
        <v>338</v>
      </c>
      <c r="N4895" s="27" t="s">
        <v>301</v>
      </c>
      <c r="O4895" s="27" t="s">
        <v>301</v>
      </c>
      <c r="P4895" s="27">
        <v>4.2874181269999996</v>
      </c>
    </row>
    <row r="4896" spans="7:16" x14ac:dyDescent="0.25">
      <c r="G4896" s="27" t="str">
        <f t="shared" si="76"/>
        <v>2019/2020GlobalOthers &amp; Cross-sectoralAll UsesGrantDomesticPublicMultilateral Climate Funds</v>
      </c>
      <c r="H4896" s="27" t="s">
        <v>290</v>
      </c>
      <c r="I4896" s="27" t="s">
        <v>343</v>
      </c>
      <c r="J4896" s="27" t="s">
        <v>297</v>
      </c>
      <c r="K4896" s="27" t="s">
        <v>346</v>
      </c>
      <c r="L4896" s="27" t="s">
        <v>332</v>
      </c>
      <c r="M4896" s="27" t="s">
        <v>323</v>
      </c>
      <c r="N4896" s="27" t="s">
        <v>309</v>
      </c>
      <c r="O4896" s="27" t="s">
        <v>29</v>
      </c>
      <c r="P4896" s="27">
        <v>0</v>
      </c>
    </row>
    <row r="4897" spans="7:16" x14ac:dyDescent="0.25">
      <c r="G4897" s="27" t="str">
        <f t="shared" si="76"/>
        <v>2019/2020GlobalOthers &amp; Cross-sectoralAll UsesGrantDomesticPublicMultilateral DFI</v>
      </c>
      <c r="H4897" s="27" t="s">
        <v>290</v>
      </c>
      <c r="I4897" s="27" t="s">
        <v>343</v>
      </c>
      <c r="J4897" s="27" t="s">
        <v>297</v>
      </c>
      <c r="K4897" s="27" t="s">
        <v>346</v>
      </c>
      <c r="L4897" s="27" t="s">
        <v>332</v>
      </c>
      <c r="M4897" s="27" t="s">
        <v>323</v>
      </c>
      <c r="N4897" s="27" t="s">
        <v>309</v>
      </c>
      <c r="O4897" s="27" t="s">
        <v>30</v>
      </c>
      <c r="P4897" s="27">
        <v>4.92399674408695E-3</v>
      </c>
    </row>
    <row r="4898" spans="7:16" x14ac:dyDescent="0.25">
      <c r="G4898" s="27" t="str">
        <f t="shared" si="76"/>
        <v>2019/2020GlobalOthers &amp; Cross-sectoralAll UsesGrantInternationalPrivateInstitutional Investors</v>
      </c>
      <c r="H4898" s="27" t="s">
        <v>290</v>
      </c>
      <c r="I4898" s="27" t="s">
        <v>343</v>
      </c>
      <c r="J4898" s="27" t="s">
        <v>297</v>
      </c>
      <c r="K4898" s="27" t="s">
        <v>346</v>
      </c>
      <c r="L4898" s="27" t="s">
        <v>332</v>
      </c>
      <c r="M4898" s="27" t="s">
        <v>324</v>
      </c>
      <c r="N4898" s="27" t="s">
        <v>306</v>
      </c>
      <c r="O4898" s="27" t="s">
        <v>27</v>
      </c>
      <c r="P4898" s="27">
        <v>45.263994179999997</v>
      </c>
    </row>
    <row r="4899" spans="7:16" x14ac:dyDescent="0.25">
      <c r="G4899" s="27" t="str">
        <f t="shared" si="76"/>
        <v>2019/2020GlobalOthers &amp; Cross-sectoralAll UsesGrantInternationalPublicBilateral DFI</v>
      </c>
      <c r="H4899" s="27" t="s">
        <v>290</v>
      </c>
      <c r="I4899" s="27" t="s">
        <v>343</v>
      </c>
      <c r="J4899" s="27" t="s">
        <v>297</v>
      </c>
      <c r="K4899" s="27" t="s">
        <v>346</v>
      </c>
      <c r="L4899" s="27" t="s">
        <v>332</v>
      </c>
      <c r="M4899" s="27" t="s">
        <v>324</v>
      </c>
      <c r="N4899" s="27" t="s">
        <v>309</v>
      </c>
      <c r="O4899" s="27" t="s">
        <v>31</v>
      </c>
      <c r="P4899" s="27">
        <v>76.151578349999994</v>
      </c>
    </row>
    <row r="4900" spans="7:16" x14ac:dyDescent="0.25">
      <c r="G4900" s="27" t="str">
        <f t="shared" si="76"/>
        <v>2019/2020GlobalOthers &amp; Cross-sectoralAll UsesGrantInternationalPublicGovernment</v>
      </c>
      <c r="H4900" s="27" t="s">
        <v>290</v>
      </c>
      <c r="I4900" s="27" t="s">
        <v>343</v>
      </c>
      <c r="J4900" s="27" t="s">
        <v>297</v>
      </c>
      <c r="K4900" s="27" t="s">
        <v>346</v>
      </c>
      <c r="L4900" s="27" t="s">
        <v>332</v>
      </c>
      <c r="M4900" s="27" t="s">
        <v>324</v>
      </c>
      <c r="N4900" s="27" t="s">
        <v>309</v>
      </c>
      <c r="O4900" s="27" t="s">
        <v>28</v>
      </c>
      <c r="P4900" s="27">
        <v>843.07313921499997</v>
      </c>
    </row>
    <row r="4901" spans="7:16" x14ac:dyDescent="0.25">
      <c r="G4901" s="27" t="str">
        <f t="shared" si="76"/>
        <v>2019/2020GlobalOthers &amp; Cross-sectoralAll UsesGrantInternationalPublicMultilateral Climate Funds</v>
      </c>
      <c r="H4901" s="27" t="s">
        <v>290</v>
      </c>
      <c r="I4901" s="27" t="s">
        <v>343</v>
      </c>
      <c r="J4901" s="27" t="s">
        <v>297</v>
      </c>
      <c r="K4901" s="27" t="s">
        <v>346</v>
      </c>
      <c r="L4901" s="27" t="s">
        <v>332</v>
      </c>
      <c r="M4901" s="27" t="s">
        <v>324</v>
      </c>
      <c r="N4901" s="27" t="s">
        <v>309</v>
      </c>
      <c r="O4901" s="27" t="s">
        <v>29</v>
      </c>
      <c r="P4901" s="27">
        <v>199.04566345500001</v>
      </c>
    </row>
    <row r="4902" spans="7:16" x14ac:dyDescent="0.25">
      <c r="G4902" s="27" t="str">
        <f t="shared" si="76"/>
        <v>2019/2020GlobalOthers &amp; Cross-sectoralAll UsesGrantInternationalPublicMultilateral DFI</v>
      </c>
      <c r="H4902" s="27" t="s">
        <v>290</v>
      </c>
      <c r="I4902" s="27" t="s">
        <v>343</v>
      </c>
      <c r="J4902" s="27" t="s">
        <v>297</v>
      </c>
      <c r="K4902" s="27" t="s">
        <v>346</v>
      </c>
      <c r="L4902" s="27" t="s">
        <v>332</v>
      </c>
      <c r="M4902" s="27" t="s">
        <v>324</v>
      </c>
      <c r="N4902" s="27" t="s">
        <v>309</v>
      </c>
      <c r="O4902" s="27" t="s">
        <v>30</v>
      </c>
      <c r="P4902" s="27">
        <v>21.314208332</v>
      </c>
    </row>
    <row r="4903" spans="7:16" x14ac:dyDescent="0.25">
      <c r="G4903" s="27" t="str">
        <f t="shared" si="76"/>
        <v>2019/2020GlobalOthers &amp; Cross-sectoralAll UsesGrantInternationalPublicPublic Fund</v>
      </c>
      <c r="H4903" s="27" t="s">
        <v>290</v>
      </c>
      <c r="I4903" s="27" t="s">
        <v>343</v>
      </c>
      <c r="J4903" s="27" t="s">
        <v>297</v>
      </c>
      <c r="K4903" s="27" t="s">
        <v>346</v>
      </c>
      <c r="L4903" s="27" t="s">
        <v>332</v>
      </c>
      <c r="M4903" s="27" t="s">
        <v>324</v>
      </c>
      <c r="N4903" s="27" t="s">
        <v>309</v>
      </c>
      <c r="O4903" s="27" t="s">
        <v>311</v>
      </c>
      <c r="P4903" s="27">
        <v>35.166530981999998</v>
      </c>
    </row>
    <row r="4904" spans="7:16" x14ac:dyDescent="0.25">
      <c r="G4904" s="27" t="str">
        <f t="shared" si="76"/>
        <v>2019/2020GlobalOthers &amp; Cross-sectoralAll UsesGrantInternationalPublicSOE</v>
      </c>
      <c r="H4904" s="27" t="s">
        <v>290</v>
      </c>
      <c r="I4904" s="27" t="s">
        <v>343</v>
      </c>
      <c r="J4904" s="27" t="s">
        <v>297</v>
      </c>
      <c r="K4904" s="27" t="s">
        <v>346</v>
      </c>
      <c r="L4904" s="27" t="s">
        <v>332</v>
      </c>
      <c r="M4904" s="27" t="s">
        <v>324</v>
      </c>
      <c r="N4904" s="27" t="s">
        <v>309</v>
      </c>
      <c r="O4904" s="27" t="s">
        <v>34</v>
      </c>
      <c r="P4904" s="27">
        <v>27.363983810000001</v>
      </c>
    </row>
    <row r="4905" spans="7:16" x14ac:dyDescent="0.25">
      <c r="G4905" s="27" t="str">
        <f t="shared" si="76"/>
        <v>2019/2020GlobalOthers &amp; Cross-sectoralAll UsesGrantInternationalPublicState-owned FI</v>
      </c>
      <c r="H4905" s="27" t="s">
        <v>290</v>
      </c>
      <c r="I4905" s="27" t="s">
        <v>343</v>
      </c>
      <c r="J4905" s="27" t="s">
        <v>297</v>
      </c>
      <c r="K4905" s="27" t="s">
        <v>346</v>
      </c>
      <c r="L4905" s="27" t="s">
        <v>332</v>
      </c>
      <c r="M4905" s="27" t="s">
        <v>324</v>
      </c>
      <c r="N4905" s="27" t="s">
        <v>309</v>
      </c>
      <c r="O4905" s="27" t="s">
        <v>312</v>
      </c>
      <c r="P4905" s="27">
        <v>7.0553040000000001E-3</v>
      </c>
    </row>
    <row r="4906" spans="7:16" x14ac:dyDescent="0.25">
      <c r="G4906" s="27" t="str">
        <f t="shared" si="76"/>
        <v>2019/2020GlobalOthers &amp; Cross-sectoralAll UsesGrantInternationalUnknownUnknown</v>
      </c>
      <c r="H4906" s="27" t="s">
        <v>290</v>
      </c>
      <c r="I4906" s="27" t="s">
        <v>343</v>
      </c>
      <c r="J4906" s="27" t="s">
        <v>297</v>
      </c>
      <c r="K4906" s="27" t="s">
        <v>346</v>
      </c>
      <c r="L4906" s="27" t="s">
        <v>332</v>
      </c>
      <c r="M4906" s="27" t="s">
        <v>324</v>
      </c>
      <c r="N4906" s="27" t="s">
        <v>301</v>
      </c>
      <c r="O4906" s="27" t="s">
        <v>301</v>
      </c>
      <c r="P4906" s="27">
        <v>4.2874181269999996</v>
      </c>
    </row>
    <row r="4907" spans="7:16" x14ac:dyDescent="0.25">
      <c r="G4907" s="27" t="str">
        <f t="shared" si="76"/>
        <v>2019/2020GlobalOthers &amp; Cross-sectoralAll UsesLow-cost project debtAll DestinationsPrivateInstitutional Investors</v>
      </c>
      <c r="H4907" s="27" t="s">
        <v>290</v>
      </c>
      <c r="I4907" s="27" t="s">
        <v>343</v>
      </c>
      <c r="J4907" s="27" t="s">
        <v>297</v>
      </c>
      <c r="K4907" s="27" t="s">
        <v>346</v>
      </c>
      <c r="L4907" s="27" t="s">
        <v>336</v>
      </c>
      <c r="M4907" s="27" t="s">
        <v>338</v>
      </c>
      <c r="N4907" s="27" t="s">
        <v>306</v>
      </c>
      <c r="O4907" s="27" t="s">
        <v>27</v>
      </c>
      <c r="P4907" s="27">
        <v>3.997496623</v>
      </c>
    </row>
    <row r="4908" spans="7:16" x14ac:dyDescent="0.25">
      <c r="G4908" s="27" t="str">
        <f t="shared" si="76"/>
        <v>2019/2020GlobalOthers &amp; Cross-sectoralAll UsesLow-cost project debtAll DestinationsPublicBilateral DFI</v>
      </c>
      <c r="H4908" s="27" t="s">
        <v>290</v>
      </c>
      <c r="I4908" s="27" t="s">
        <v>343</v>
      </c>
      <c r="J4908" s="27" t="s">
        <v>297</v>
      </c>
      <c r="K4908" s="27" t="s">
        <v>346</v>
      </c>
      <c r="L4908" s="27" t="s">
        <v>336</v>
      </c>
      <c r="M4908" s="27" t="s">
        <v>338</v>
      </c>
      <c r="N4908" s="27" t="s">
        <v>309</v>
      </c>
      <c r="O4908" s="27" t="s">
        <v>31</v>
      </c>
      <c r="P4908" s="27">
        <v>781.85230004999903</v>
      </c>
    </row>
    <row r="4909" spans="7:16" x14ac:dyDescent="0.25">
      <c r="G4909" s="27" t="str">
        <f t="shared" si="76"/>
        <v>2019/2020GlobalOthers &amp; Cross-sectoralAll UsesLow-cost project debtAll DestinationsPublicExport Credit Agency (ECA)</v>
      </c>
      <c r="H4909" s="27" t="s">
        <v>290</v>
      </c>
      <c r="I4909" s="27" t="s">
        <v>343</v>
      </c>
      <c r="J4909" s="27" t="s">
        <v>297</v>
      </c>
      <c r="K4909" s="27" t="s">
        <v>346</v>
      </c>
      <c r="L4909" s="27" t="s">
        <v>336</v>
      </c>
      <c r="M4909" s="27" t="s">
        <v>338</v>
      </c>
      <c r="N4909" s="27" t="s">
        <v>309</v>
      </c>
      <c r="O4909" s="27" t="s">
        <v>310</v>
      </c>
      <c r="P4909" s="27">
        <v>191.44450000000001</v>
      </c>
    </row>
    <row r="4910" spans="7:16" x14ac:dyDescent="0.25">
      <c r="G4910" s="27" t="str">
        <f t="shared" si="76"/>
        <v>2019/2020GlobalOthers &amp; Cross-sectoralAll UsesLow-cost project debtAll DestinationsPublicGovernment</v>
      </c>
      <c r="H4910" s="27" t="s">
        <v>290</v>
      </c>
      <c r="I4910" s="27" t="s">
        <v>343</v>
      </c>
      <c r="J4910" s="27" t="s">
        <v>297</v>
      </c>
      <c r="K4910" s="27" t="s">
        <v>346</v>
      </c>
      <c r="L4910" s="27" t="s">
        <v>336</v>
      </c>
      <c r="M4910" s="27" t="s">
        <v>338</v>
      </c>
      <c r="N4910" s="27" t="s">
        <v>309</v>
      </c>
      <c r="O4910" s="27" t="s">
        <v>28</v>
      </c>
      <c r="P4910" s="27">
        <v>6.1569500000000001</v>
      </c>
    </row>
    <row r="4911" spans="7:16" x14ac:dyDescent="0.25">
      <c r="G4911" s="27" t="str">
        <f t="shared" si="76"/>
        <v>2019/2020GlobalOthers &amp; Cross-sectoralAll UsesLow-cost project debtAll DestinationsPublicMultilateral Climate Funds</v>
      </c>
      <c r="H4911" s="27" t="s">
        <v>290</v>
      </c>
      <c r="I4911" s="27" t="s">
        <v>343</v>
      </c>
      <c r="J4911" s="27" t="s">
        <v>297</v>
      </c>
      <c r="K4911" s="27" t="s">
        <v>346</v>
      </c>
      <c r="L4911" s="27" t="s">
        <v>336</v>
      </c>
      <c r="M4911" s="27" t="s">
        <v>338</v>
      </c>
      <c r="N4911" s="27" t="s">
        <v>309</v>
      </c>
      <c r="O4911" s="27" t="s">
        <v>29</v>
      </c>
      <c r="P4911" s="27">
        <v>18.215013500000001</v>
      </c>
    </row>
    <row r="4912" spans="7:16" x14ac:dyDescent="0.25">
      <c r="G4912" s="27" t="str">
        <f t="shared" si="76"/>
        <v>2019/2020GlobalOthers &amp; Cross-sectoralAll UsesLow-cost project debtAll DestinationsPublicMultilateral DFI</v>
      </c>
      <c r="H4912" s="27" t="s">
        <v>290</v>
      </c>
      <c r="I4912" s="27" t="s">
        <v>343</v>
      </c>
      <c r="J4912" s="27" t="s">
        <v>297</v>
      </c>
      <c r="K4912" s="27" t="s">
        <v>346</v>
      </c>
      <c r="L4912" s="27" t="s">
        <v>336</v>
      </c>
      <c r="M4912" s="27" t="s">
        <v>338</v>
      </c>
      <c r="N4912" s="27" t="s">
        <v>309</v>
      </c>
      <c r="O4912" s="27" t="s">
        <v>30</v>
      </c>
      <c r="P4912" s="27">
        <v>18.110551688999902</v>
      </c>
    </row>
    <row r="4913" spans="7:16" x14ac:dyDescent="0.25">
      <c r="G4913" s="27" t="str">
        <f t="shared" si="76"/>
        <v>2019/2020GlobalOthers &amp; Cross-sectoralAll UsesLow-cost project debtAll DestinationsPublicNational DFI</v>
      </c>
      <c r="H4913" s="27" t="s">
        <v>290</v>
      </c>
      <c r="I4913" s="27" t="s">
        <v>343</v>
      </c>
      <c r="J4913" s="27" t="s">
        <v>297</v>
      </c>
      <c r="K4913" s="27" t="s">
        <v>346</v>
      </c>
      <c r="L4913" s="27" t="s">
        <v>336</v>
      </c>
      <c r="M4913" s="27" t="s">
        <v>338</v>
      </c>
      <c r="N4913" s="27" t="s">
        <v>309</v>
      </c>
      <c r="O4913" s="27" t="s">
        <v>33</v>
      </c>
      <c r="P4913" s="27">
        <v>18.80341881</v>
      </c>
    </row>
    <row r="4914" spans="7:16" x14ac:dyDescent="0.25">
      <c r="G4914" s="27" t="str">
        <f t="shared" si="76"/>
        <v>2019/2020GlobalOthers &amp; Cross-sectoralAll UsesLow-cost project debtDomesticPublicMultilateral Climate Funds</v>
      </c>
      <c r="H4914" s="27" t="s">
        <v>290</v>
      </c>
      <c r="I4914" s="27" t="s">
        <v>343</v>
      </c>
      <c r="J4914" s="27" t="s">
        <v>297</v>
      </c>
      <c r="K4914" s="27" t="s">
        <v>346</v>
      </c>
      <c r="L4914" s="27" t="s">
        <v>336</v>
      </c>
      <c r="M4914" s="27" t="s">
        <v>323</v>
      </c>
      <c r="N4914" s="27" t="s">
        <v>309</v>
      </c>
      <c r="O4914" s="27" t="s">
        <v>29</v>
      </c>
      <c r="P4914" s="27">
        <v>0</v>
      </c>
    </row>
    <row r="4915" spans="7:16" x14ac:dyDescent="0.25">
      <c r="G4915" s="27" t="str">
        <f t="shared" si="76"/>
        <v>2019/2020GlobalOthers &amp; Cross-sectoralAll UsesLow-cost project debtDomesticPublicMultilateral DFI</v>
      </c>
      <c r="H4915" s="27" t="s">
        <v>290</v>
      </c>
      <c r="I4915" s="27" t="s">
        <v>343</v>
      </c>
      <c r="J4915" s="27" t="s">
        <v>297</v>
      </c>
      <c r="K4915" s="27" t="s">
        <v>346</v>
      </c>
      <c r="L4915" s="27" t="s">
        <v>336</v>
      </c>
      <c r="M4915" s="27" t="s">
        <v>323</v>
      </c>
      <c r="N4915" s="27" t="s">
        <v>309</v>
      </c>
      <c r="O4915" s="27" t="s">
        <v>30</v>
      </c>
      <c r="P4915" s="27">
        <v>2.3627850000000001E-3</v>
      </c>
    </row>
    <row r="4916" spans="7:16" x14ac:dyDescent="0.25">
      <c r="G4916" s="27" t="str">
        <f t="shared" si="76"/>
        <v>2019/2020GlobalOthers &amp; Cross-sectoralAll UsesLow-cost project debtInternationalPrivateInstitutional Investors</v>
      </c>
      <c r="H4916" s="27" t="s">
        <v>290</v>
      </c>
      <c r="I4916" s="27" t="s">
        <v>343</v>
      </c>
      <c r="J4916" s="27" t="s">
        <v>297</v>
      </c>
      <c r="K4916" s="27" t="s">
        <v>346</v>
      </c>
      <c r="L4916" s="27" t="s">
        <v>336</v>
      </c>
      <c r="M4916" s="27" t="s">
        <v>324</v>
      </c>
      <c r="N4916" s="27" t="s">
        <v>306</v>
      </c>
      <c r="O4916" s="27" t="s">
        <v>27</v>
      </c>
      <c r="P4916" s="27">
        <v>3.997496623</v>
      </c>
    </row>
    <row r="4917" spans="7:16" x14ac:dyDescent="0.25">
      <c r="G4917" s="27" t="str">
        <f t="shared" si="76"/>
        <v>2019/2020GlobalOthers &amp; Cross-sectoralAll UsesLow-cost project debtInternationalPublicBilateral DFI</v>
      </c>
      <c r="H4917" s="27" t="s">
        <v>290</v>
      </c>
      <c r="I4917" s="27" t="s">
        <v>343</v>
      </c>
      <c r="J4917" s="27" t="s">
        <v>297</v>
      </c>
      <c r="K4917" s="27" t="s">
        <v>346</v>
      </c>
      <c r="L4917" s="27" t="s">
        <v>336</v>
      </c>
      <c r="M4917" s="27" t="s">
        <v>324</v>
      </c>
      <c r="N4917" s="27" t="s">
        <v>309</v>
      </c>
      <c r="O4917" s="27" t="s">
        <v>31</v>
      </c>
      <c r="P4917" s="27">
        <v>781.85230004999903</v>
      </c>
    </row>
    <row r="4918" spans="7:16" x14ac:dyDescent="0.25">
      <c r="G4918" s="27" t="str">
        <f t="shared" si="76"/>
        <v>2019/2020GlobalOthers &amp; Cross-sectoralAll UsesLow-cost project debtInternationalPublicExport Credit Agency (ECA)</v>
      </c>
      <c r="H4918" s="27" t="s">
        <v>290</v>
      </c>
      <c r="I4918" s="27" t="s">
        <v>343</v>
      </c>
      <c r="J4918" s="27" t="s">
        <v>297</v>
      </c>
      <c r="K4918" s="27" t="s">
        <v>346</v>
      </c>
      <c r="L4918" s="27" t="s">
        <v>336</v>
      </c>
      <c r="M4918" s="27" t="s">
        <v>324</v>
      </c>
      <c r="N4918" s="27" t="s">
        <v>309</v>
      </c>
      <c r="O4918" s="27" t="s">
        <v>310</v>
      </c>
      <c r="P4918" s="27">
        <v>191.44450000000001</v>
      </c>
    </row>
    <row r="4919" spans="7:16" x14ac:dyDescent="0.25">
      <c r="G4919" s="27" t="str">
        <f t="shared" si="76"/>
        <v>2019/2020GlobalOthers &amp; Cross-sectoralAll UsesLow-cost project debtInternationalPublicGovernment</v>
      </c>
      <c r="H4919" s="27" t="s">
        <v>290</v>
      </c>
      <c r="I4919" s="27" t="s">
        <v>343</v>
      </c>
      <c r="J4919" s="27" t="s">
        <v>297</v>
      </c>
      <c r="K4919" s="27" t="s">
        <v>346</v>
      </c>
      <c r="L4919" s="27" t="s">
        <v>336</v>
      </c>
      <c r="M4919" s="27" t="s">
        <v>324</v>
      </c>
      <c r="N4919" s="27" t="s">
        <v>309</v>
      </c>
      <c r="O4919" s="27" t="s">
        <v>28</v>
      </c>
      <c r="P4919" s="27">
        <v>6.1569500000000001</v>
      </c>
    </row>
    <row r="4920" spans="7:16" x14ac:dyDescent="0.25">
      <c r="G4920" s="27" t="str">
        <f t="shared" si="76"/>
        <v>2019/2020GlobalOthers &amp; Cross-sectoralAll UsesLow-cost project debtInternationalPublicMultilateral Climate Funds</v>
      </c>
      <c r="H4920" s="27" t="s">
        <v>290</v>
      </c>
      <c r="I4920" s="27" t="s">
        <v>343</v>
      </c>
      <c r="J4920" s="27" t="s">
        <v>297</v>
      </c>
      <c r="K4920" s="27" t="s">
        <v>346</v>
      </c>
      <c r="L4920" s="27" t="s">
        <v>336</v>
      </c>
      <c r="M4920" s="27" t="s">
        <v>324</v>
      </c>
      <c r="N4920" s="27" t="s">
        <v>309</v>
      </c>
      <c r="O4920" s="27" t="s">
        <v>29</v>
      </c>
      <c r="P4920" s="27">
        <v>18.215013500000001</v>
      </c>
    </row>
    <row r="4921" spans="7:16" x14ac:dyDescent="0.25">
      <c r="G4921" s="27" t="str">
        <f t="shared" si="76"/>
        <v>2019/2020GlobalOthers &amp; Cross-sectoralAll UsesLow-cost project debtInternationalPublicMultilateral DFI</v>
      </c>
      <c r="H4921" s="27" t="s">
        <v>290</v>
      </c>
      <c r="I4921" s="27" t="s">
        <v>343</v>
      </c>
      <c r="J4921" s="27" t="s">
        <v>297</v>
      </c>
      <c r="K4921" s="27" t="s">
        <v>346</v>
      </c>
      <c r="L4921" s="27" t="s">
        <v>336</v>
      </c>
      <c r="M4921" s="27" t="s">
        <v>324</v>
      </c>
      <c r="N4921" s="27" t="s">
        <v>309</v>
      </c>
      <c r="O4921" s="27" t="s">
        <v>30</v>
      </c>
      <c r="P4921" s="27">
        <v>18.108188903999999</v>
      </c>
    </row>
    <row r="4922" spans="7:16" x14ac:dyDescent="0.25">
      <c r="G4922" s="27" t="str">
        <f t="shared" si="76"/>
        <v>2019/2020GlobalOthers &amp; Cross-sectoralAll UsesLow-cost project debtInternationalPublicNational DFI</v>
      </c>
      <c r="H4922" s="27" t="s">
        <v>290</v>
      </c>
      <c r="I4922" s="27" t="s">
        <v>343</v>
      </c>
      <c r="J4922" s="27" t="s">
        <v>297</v>
      </c>
      <c r="K4922" s="27" t="s">
        <v>346</v>
      </c>
      <c r="L4922" s="27" t="s">
        <v>336</v>
      </c>
      <c r="M4922" s="27" t="s">
        <v>324</v>
      </c>
      <c r="N4922" s="27" t="s">
        <v>309</v>
      </c>
      <c r="O4922" s="27" t="s">
        <v>33</v>
      </c>
      <c r="P4922" s="27">
        <v>18.80341881</v>
      </c>
    </row>
    <row r="4923" spans="7:16" x14ac:dyDescent="0.25">
      <c r="G4923" s="27" t="str">
        <f t="shared" si="76"/>
        <v>2019/2020GlobalOthers &amp; Cross-sectoralAll UsesProject-level equityAll DestinationsPrivateCorporations</v>
      </c>
      <c r="H4923" s="27" t="s">
        <v>290</v>
      </c>
      <c r="I4923" s="27" t="s">
        <v>343</v>
      </c>
      <c r="J4923" s="27" t="s">
        <v>297</v>
      </c>
      <c r="K4923" s="27" t="s">
        <v>346</v>
      </c>
      <c r="L4923" s="27" t="s">
        <v>337</v>
      </c>
      <c r="M4923" s="27" t="s">
        <v>338</v>
      </c>
      <c r="N4923" s="27" t="s">
        <v>306</v>
      </c>
      <c r="O4923" s="27" t="s">
        <v>307</v>
      </c>
      <c r="P4923" s="27">
        <v>628.55999999999995</v>
      </c>
    </row>
    <row r="4924" spans="7:16" x14ac:dyDescent="0.25">
      <c r="G4924" s="27" t="str">
        <f t="shared" si="76"/>
        <v>2019/2020GlobalOthers &amp; Cross-sectoralAll UsesProject-level equityAll DestinationsPublicBilateral DFI</v>
      </c>
      <c r="H4924" s="27" t="s">
        <v>290</v>
      </c>
      <c r="I4924" s="27" t="s">
        <v>343</v>
      </c>
      <c r="J4924" s="27" t="s">
        <v>297</v>
      </c>
      <c r="K4924" s="27" t="s">
        <v>346</v>
      </c>
      <c r="L4924" s="27" t="s">
        <v>337</v>
      </c>
      <c r="M4924" s="27" t="s">
        <v>338</v>
      </c>
      <c r="N4924" s="27" t="s">
        <v>309</v>
      </c>
      <c r="O4924" s="27" t="s">
        <v>31</v>
      </c>
      <c r="P4924" s="27">
        <v>0</v>
      </c>
    </row>
    <row r="4925" spans="7:16" x14ac:dyDescent="0.25">
      <c r="G4925" s="27" t="str">
        <f t="shared" si="76"/>
        <v>2019/2020GlobalOthers &amp; Cross-sectoralAll UsesProject-level equityAll DestinationsPublicGovernment</v>
      </c>
      <c r="H4925" s="27" t="s">
        <v>290</v>
      </c>
      <c r="I4925" s="27" t="s">
        <v>343</v>
      </c>
      <c r="J4925" s="27" t="s">
        <v>297</v>
      </c>
      <c r="K4925" s="27" t="s">
        <v>346</v>
      </c>
      <c r="L4925" s="27" t="s">
        <v>337</v>
      </c>
      <c r="M4925" s="27" t="s">
        <v>338</v>
      </c>
      <c r="N4925" s="27" t="s">
        <v>309</v>
      </c>
      <c r="O4925" s="27" t="s">
        <v>28</v>
      </c>
      <c r="P4925" s="27">
        <v>17.436218173</v>
      </c>
    </row>
    <row r="4926" spans="7:16" x14ac:dyDescent="0.25">
      <c r="G4926" s="27" t="str">
        <f t="shared" si="76"/>
        <v>2019/2020GlobalOthers &amp; Cross-sectoralAll UsesProject-level equityAll DestinationsPublicMultilateral DFI</v>
      </c>
      <c r="H4926" s="27" t="s">
        <v>290</v>
      </c>
      <c r="I4926" s="27" t="s">
        <v>343</v>
      </c>
      <c r="J4926" s="27" t="s">
        <v>297</v>
      </c>
      <c r="K4926" s="27" t="s">
        <v>346</v>
      </c>
      <c r="L4926" s="27" t="s">
        <v>337</v>
      </c>
      <c r="M4926" s="27" t="s">
        <v>338</v>
      </c>
      <c r="N4926" s="27" t="s">
        <v>309</v>
      </c>
      <c r="O4926" s="27" t="s">
        <v>30</v>
      </c>
      <c r="P4926" s="27">
        <v>11.07685886</v>
      </c>
    </row>
    <row r="4927" spans="7:16" x14ac:dyDescent="0.25">
      <c r="G4927" s="27" t="str">
        <f t="shared" si="76"/>
        <v>2019/2020GlobalOthers &amp; Cross-sectoralAll UsesProject-level equityAll DestinationsUnknownUnknown</v>
      </c>
      <c r="H4927" s="27" t="s">
        <v>290</v>
      </c>
      <c r="I4927" s="27" t="s">
        <v>343</v>
      </c>
      <c r="J4927" s="27" t="s">
        <v>297</v>
      </c>
      <c r="K4927" s="27" t="s">
        <v>346</v>
      </c>
      <c r="L4927" s="27" t="s">
        <v>337</v>
      </c>
      <c r="M4927" s="27" t="s">
        <v>338</v>
      </c>
      <c r="N4927" s="27" t="s">
        <v>301</v>
      </c>
      <c r="O4927" s="27" t="s">
        <v>301</v>
      </c>
      <c r="P4927" s="27">
        <v>0</v>
      </c>
    </row>
    <row r="4928" spans="7:16" x14ac:dyDescent="0.25">
      <c r="G4928" s="27" t="str">
        <f t="shared" si="76"/>
        <v>2019/2020GlobalOthers &amp; Cross-sectoralAll UsesProject-level equityDomesticPrivateCorporations</v>
      </c>
      <c r="H4928" s="27" t="s">
        <v>290</v>
      </c>
      <c r="I4928" s="27" t="s">
        <v>343</v>
      </c>
      <c r="J4928" s="27" t="s">
        <v>297</v>
      </c>
      <c r="K4928" s="27" t="s">
        <v>346</v>
      </c>
      <c r="L4928" s="27" t="s">
        <v>337</v>
      </c>
      <c r="M4928" s="27" t="s">
        <v>323</v>
      </c>
      <c r="N4928" s="27" t="s">
        <v>306</v>
      </c>
      <c r="O4928" s="27" t="s">
        <v>307</v>
      </c>
      <c r="P4928" s="27">
        <v>28.56</v>
      </c>
    </row>
    <row r="4929" spans="7:16" x14ac:dyDescent="0.25">
      <c r="G4929" s="27" t="str">
        <f t="shared" si="76"/>
        <v>2019/2020GlobalOthers &amp; Cross-sectoralAll UsesProject-level equityDomesticPublicMultilateral DFI</v>
      </c>
      <c r="H4929" s="27" t="s">
        <v>290</v>
      </c>
      <c r="I4929" s="27" t="s">
        <v>343</v>
      </c>
      <c r="J4929" s="27" t="s">
        <v>297</v>
      </c>
      <c r="K4929" s="27" t="s">
        <v>346</v>
      </c>
      <c r="L4929" s="27" t="s">
        <v>337</v>
      </c>
      <c r="M4929" s="27" t="s">
        <v>323</v>
      </c>
      <c r="N4929" s="27" t="s">
        <v>309</v>
      </c>
      <c r="O4929" s="27" t="s">
        <v>30</v>
      </c>
      <c r="P4929" s="27">
        <v>0</v>
      </c>
    </row>
    <row r="4930" spans="7:16" x14ac:dyDescent="0.25">
      <c r="G4930" s="27" t="str">
        <f t="shared" si="76"/>
        <v>2019/2020GlobalOthers &amp; Cross-sectoralAll UsesProject-level equityDomesticUnknownUnknown</v>
      </c>
      <c r="H4930" s="27" t="s">
        <v>290</v>
      </c>
      <c r="I4930" s="27" t="s">
        <v>343</v>
      </c>
      <c r="J4930" s="27" t="s">
        <v>297</v>
      </c>
      <c r="K4930" s="27" t="s">
        <v>346</v>
      </c>
      <c r="L4930" s="27" t="s">
        <v>337</v>
      </c>
      <c r="M4930" s="27" t="s">
        <v>323</v>
      </c>
      <c r="N4930" s="27" t="s">
        <v>301</v>
      </c>
      <c r="O4930" s="27" t="s">
        <v>301</v>
      </c>
      <c r="P4930" s="27">
        <v>0</v>
      </c>
    </row>
    <row r="4931" spans="7:16" x14ac:dyDescent="0.25">
      <c r="G4931" s="27" t="str">
        <f t="shared" ref="G4931:G4994" si="77">+_xlfn.CONCAT(H4931:O4931)</f>
        <v>2019/2020GlobalOthers &amp; Cross-sectoralAll UsesProject-level equityInternationalPrivateCorporations</v>
      </c>
      <c r="H4931" s="27" t="s">
        <v>290</v>
      </c>
      <c r="I4931" s="27" t="s">
        <v>343</v>
      </c>
      <c r="J4931" s="27" t="s">
        <v>297</v>
      </c>
      <c r="K4931" s="27" t="s">
        <v>346</v>
      </c>
      <c r="L4931" s="27" t="s">
        <v>337</v>
      </c>
      <c r="M4931" s="27" t="s">
        <v>324</v>
      </c>
      <c r="N4931" s="27" t="s">
        <v>306</v>
      </c>
      <c r="O4931" s="27" t="s">
        <v>307</v>
      </c>
      <c r="P4931" s="27">
        <v>600</v>
      </c>
    </row>
    <row r="4932" spans="7:16" x14ac:dyDescent="0.25">
      <c r="G4932" s="27" t="str">
        <f t="shared" si="77"/>
        <v>2019/2020GlobalOthers &amp; Cross-sectoralAll UsesProject-level equityInternationalPublicBilateral DFI</v>
      </c>
      <c r="H4932" s="27" t="s">
        <v>290</v>
      </c>
      <c r="I4932" s="27" t="s">
        <v>343</v>
      </c>
      <c r="J4932" s="27" t="s">
        <v>297</v>
      </c>
      <c r="K4932" s="27" t="s">
        <v>346</v>
      </c>
      <c r="L4932" s="27" t="s">
        <v>337</v>
      </c>
      <c r="M4932" s="27" t="s">
        <v>324</v>
      </c>
      <c r="N4932" s="27" t="s">
        <v>309</v>
      </c>
      <c r="O4932" s="27" t="s">
        <v>31</v>
      </c>
      <c r="P4932" s="27">
        <v>0</v>
      </c>
    </row>
    <row r="4933" spans="7:16" x14ac:dyDescent="0.25">
      <c r="G4933" s="27" t="str">
        <f t="shared" si="77"/>
        <v>2019/2020GlobalOthers &amp; Cross-sectoralAll UsesProject-level equityInternationalPublicGovernment</v>
      </c>
      <c r="H4933" s="27" t="s">
        <v>290</v>
      </c>
      <c r="I4933" s="27" t="s">
        <v>343</v>
      </c>
      <c r="J4933" s="27" t="s">
        <v>297</v>
      </c>
      <c r="K4933" s="27" t="s">
        <v>346</v>
      </c>
      <c r="L4933" s="27" t="s">
        <v>337</v>
      </c>
      <c r="M4933" s="27" t="s">
        <v>324</v>
      </c>
      <c r="N4933" s="27" t="s">
        <v>309</v>
      </c>
      <c r="O4933" s="27" t="s">
        <v>28</v>
      </c>
      <c r="P4933" s="27">
        <v>17.436218173</v>
      </c>
    </row>
    <row r="4934" spans="7:16" x14ac:dyDescent="0.25">
      <c r="G4934" s="27" t="str">
        <f t="shared" si="77"/>
        <v>2019/2020GlobalOthers &amp; Cross-sectoralAll UsesProject-level equityInternationalPublicMultilateral DFI</v>
      </c>
      <c r="H4934" s="27" t="s">
        <v>290</v>
      </c>
      <c r="I4934" s="27" t="s">
        <v>343</v>
      </c>
      <c r="J4934" s="27" t="s">
        <v>297</v>
      </c>
      <c r="K4934" s="27" t="s">
        <v>346</v>
      </c>
      <c r="L4934" s="27" t="s">
        <v>337</v>
      </c>
      <c r="M4934" s="27" t="s">
        <v>324</v>
      </c>
      <c r="N4934" s="27" t="s">
        <v>309</v>
      </c>
      <c r="O4934" s="27" t="s">
        <v>30</v>
      </c>
      <c r="P4934" s="27">
        <v>11.07685886</v>
      </c>
    </row>
    <row r="4935" spans="7:16" x14ac:dyDescent="0.25">
      <c r="G4935" s="27" t="str">
        <f t="shared" si="77"/>
        <v>2019/2020GlobalOthers &amp; Cross-sectoralAll UsesProject-level market rate debtAll DestinationsPrivateUnknown</v>
      </c>
      <c r="H4935" s="27" t="s">
        <v>290</v>
      </c>
      <c r="I4935" s="27" t="s">
        <v>343</v>
      </c>
      <c r="J4935" s="27" t="s">
        <v>297</v>
      </c>
      <c r="K4935" s="27" t="s">
        <v>346</v>
      </c>
      <c r="L4935" s="27" t="s">
        <v>335</v>
      </c>
      <c r="M4935" s="27" t="s">
        <v>338</v>
      </c>
      <c r="N4935" s="27" t="s">
        <v>306</v>
      </c>
      <c r="O4935" s="27" t="s">
        <v>301</v>
      </c>
      <c r="P4935" s="27">
        <v>66.64</v>
      </c>
    </row>
    <row r="4936" spans="7:16" x14ac:dyDescent="0.25">
      <c r="G4936" s="27" t="str">
        <f t="shared" si="77"/>
        <v>2019/2020GlobalOthers &amp; Cross-sectoralAll UsesProject-level market rate debtAll DestinationsPublicBilateral DFI</v>
      </c>
      <c r="H4936" s="27" t="s">
        <v>290</v>
      </c>
      <c r="I4936" s="27" t="s">
        <v>343</v>
      </c>
      <c r="J4936" s="27" t="s">
        <v>297</v>
      </c>
      <c r="K4936" s="27" t="s">
        <v>346</v>
      </c>
      <c r="L4936" s="27" t="s">
        <v>335</v>
      </c>
      <c r="M4936" s="27" t="s">
        <v>338</v>
      </c>
      <c r="N4936" s="27" t="s">
        <v>309</v>
      </c>
      <c r="O4936" s="27" t="s">
        <v>31</v>
      </c>
      <c r="P4936" s="27">
        <v>24.239419999999999</v>
      </c>
    </row>
    <row r="4937" spans="7:16" x14ac:dyDescent="0.25">
      <c r="G4937" s="27" t="str">
        <f t="shared" si="77"/>
        <v>2019/2020GlobalOthers &amp; Cross-sectoralAll UsesProject-level market rate debtAll DestinationsPublicExport Credit Agency (ECA)</v>
      </c>
      <c r="H4937" s="27" t="s">
        <v>290</v>
      </c>
      <c r="I4937" s="27" t="s">
        <v>343</v>
      </c>
      <c r="J4937" s="27" t="s">
        <v>297</v>
      </c>
      <c r="K4937" s="27" t="s">
        <v>346</v>
      </c>
      <c r="L4937" s="27" t="s">
        <v>335</v>
      </c>
      <c r="M4937" s="27" t="s">
        <v>338</v>
      </c>
      <c r="N4937" s="27" t="s">
        <v>309</v>
      </c>
      <c r="O4937" s="27" t="s">
        <v>310</v>
      </c>
      <c r="P4937" s="27">
        <v>42.368291890000002</v>
      </c>
    </row>
    <row r="4938" spans="7:16" x14ac:dyDescent="0.25">
      <c r="G4938" s="27" t="str">
        <f t="shared" si="77"/>
        <v>2019/2020GlobalOthers &amp; Cross-sectoralAll UsesProject-level market rate debtAll DestinationsPublicMultilateral DFI</v>
      </c>
      <c r="H4938" s="27" t="s">
        <v>290</v>
      </c>
      <c r="I4938" s="27" t="s">
        <v>343</v>
      </c>
      <c r="J4938" s="27" t="s">
        <v>297</v>
      </c>
      <c r="K4938" s="27" t="s">
        <v>346</v>
      </c>
      <c r="L4938" s="27" t="s">
        <v>335</v>
      </c>
      <c r="M4938" s="27" t="s">
        <v>338</v>
      </c>
      <c r="N4938" s="27" t="s">
        <v>309</v>
      </c>
      <c r="O4938" s="27" t="s">
        <v>30</v>
      </c>
      <c r="P4938" s="27">
        <v>2152.5529257849998</v>
      </c>
    </row>
    <row r="4939" spans="7:16" x14ac:dyDescent="0.25">
      <c r="G4939" s="27" t="str">
        <f t="shared" si="77"/>
        <v>2019/2020GlobalOthers &amp; Cross-sectoralAll UsesProject-level market rate debtAll DestinationsPublicState-owned FI</v>
      </c>
      <c r="H4939" s="27" t="s">
        <v>290</v>
      </c>
      <c r="I4939" s="27" t="s">
        <v>343</v>
      </c>
      <c r="J4939" s="27" t="s">
        <v>297</v>
      </c>
      <c r="K4939" s="27" t="s">
        <v>346</v>
      </c>
      <c r="L4939" s="27" t="s">
        <v>335</v>
      </c>
      <c r="M4939" s="27" t="s">
        <v>338</v>
      </c>
      <c r="N4939" s="27" t="s">
        <v>309</v>
      </c>
      <c r="O4939" s="27" t="s">
        <v>312</v>
      </c>
      <c r="P4939" s="27">
        <v>35</v>
      </c>
    </row>
    <row r="4940" spans="7:16" x14ac:dyDescent="0.25">
      <c r="G4940" s="27" t="str">
        <f t="shared" si="77"/>
        <v>2019/2020GlobalOthers &amp; Cross-sectoralAll UsesProject-level market rate debtDomesticPublicMultilateral DFI</v>
      </c>
      <c r="H4940" s="27" t="s">
        <v>290</v>
      </c>
      <c r="I4940" s="27" t="s">
        <v>343</v>
      </c>
      <c r="J4940" s="27" t="s">
        <v>297</v>
      </c>
      <c r="K4940" s="27" t="s">
        <v>346</v>
      </c>
      <c r="L4940" s="27" t="s">
        <v>335</v>
      </c>
      <c r="M4940" s="27" t="s">
        <v>323</v>
      </c>
      <c r="N4940" s="27" t="s">
        <v>309</v>
      </c>
      <c r="O4940" s="27" t="s">
        <v>30</v>
      </c>
      <c r="P4940" s="27">
        <v>131.51681284200001</v>
      </c>
    </row>
    <row r="4941" spans="7:16" x14ac:dyDescent="0.25">
      <c r="G4941" s="27" t="str">
        <f t="shared" si="77"/>
        <v>2019/2020GlobalOthers &amp; Cross-sectoralAll UsesProject-level market rate debtInternationalPrivateUnknown</v>
      </c>
      <c r="H4941" s="27" t="s">
        <v>290</v>
      </c>
      <c r="I4941" s="27" t="s">
        <v>343</v>
      </c>
      <c r="J4941" s="27" t="s">
        <v>297</v>
      </c>
      <c r="K4941" s="27" t="s">
        <v>346</v>
      </c>
      <c r="L4941" s="27" t="s">
        <v>335</v>
      </c>
      <c r="M4941" s="27" t="s">
        <v>324</v>
      </c>
      <c r="N4941" s="27" t="s">
        <v>306</v>
      </c>
      <c r="O4941" s="27" t="s">
        <v>301</v>
      </c>
      <c r="P4941" s="27">
        <v>66.64</v>
      </c>
    </row>
    <row r="4942" spans="7:16" x14ac:dyDescent="0.25">
      <c r="G4942" s="27" t="str">
        <f t="shared" si="77"/>
        <v>2019/2020GlobalOthers &amp; Cross-sectoralAll UsesProject-level market rate debtInternationalPublicBilateral DFI</v>
      </c>
      <c r="H4942" s="27" t="s">
        <v>290</v>
      </c>
      <c r="I4942" s="27" t="s">
        <v>343</v>
      </c>
      <c r="J4942" s="27" t="s">
        <v>297</v>
      </c>
      <c r="K4942" s="27" t="s">
        <v>346</v>
      </c>
      <c r="L4942" s="27" t="s">
        <v>335</v>
      </c>
      <c r="M4942" s="27" t="s">
        <v>324</v>
      </c>
      <c r="N4942" s="27" t="s">
        <v>309</v>
      </c>
      <c r="O4942" s="27" t="s">
        <v>31</v>
      </c>
      <c r="P4942" s="27">
        <v>24.239419999999999</v>
      </c>
    </row>
    <row r="4943" spans="7:16" x14ac:dyDescent="0.25">
      <c r="G4943" s="27" t="str">
        <f t="shared" si="77"/>
        <v>2019/2020GlobalOthers &amp; Cross-sectoralAll UsesProject-level market rate debtInternationalPublicExport Credit Agency (ECA)</v>
      </c>
      <c r="H4943" s="27" t="s">
        <v>290</v>
      </c>
      <c r="I4943" s="27" t="s">
        <v>343</v>
      </c>
      <c r="J4943" s="27" t="s">
        <v>297</v>
      </c>
      <c r="K4943" s="27" t="s">
        <v>346</v>
      </c>
      <c r="L4943" s="27" t="s">
        <v>335</v>
      </c>
      <c r="M4943" s="27" t="s">
        <v>324</v>
      </c>
      <c r="N4943" s="27" t="s">
        <v>309</v>
      </c>
      <c r="O4943" s="27" t="s">
        <v>310</v>
      </c>
      <c r="P4943" s="27">
        <v>42.368291890000002</v>
      </c>
    </row>
    <row r="4944" spans="7:16" x14ac:dyDescent="0.25">
      <c r="G4944" s="27" t="str">
        <f t="shared" si="77"/>
        <v>2019/2020GlobalOthers &amp; Cross-sectoralAll UsesProject-level market rate debtInternationalPublicMultilateral DFI</v>
      </c>
      <c r="H4944" s="27" t="s">
        <v>290</v>
      </c>
      <c r="I4944" s="27" t="s">
        <v>343</v>
      </c>
      <c r="J4944" s="27" t="s">
        <v>297</v>
      </c>
      <c r="K4944" s="27" t="s">
        <v>346</v>
      </c>
      <c r="L4944" s="27" t="s">
        <v>335</v>
      </c>
      <c r="M4944" s="27" t="s">
        <v>324</v>
      </c>
      <c r="N4944" s="27" t="s">
        <v>309</v>
      </c>
      <c r="O4944" s="27" t="s">
        <v>30</v>
      </c>
      <c r="P4944" s="27">
        <v>2021.036112943</v>
      </c>
    </row>
    <row r="4945" spans="7:16" x14ac:dyDescent="0.25">
      <c r="G4945" s="27" t="str">
        <f t="shared" si="77"/>
        <v>2019/2020GlobalOthers &amp; Cross-sectoralAll UsesProject-level market rate debtInternationalPublicState-owned FI</v>
      </c>
      <c r="H4945" s="27" t="s">
        <v>290</v>
      </c>
      <c r="I4945" s="27" t="s">
        <v>343</v>
      </c>
      <c r="J4945" s="27" t="s">
        <v>297</v>
      </c>
      <c r="K4945" s="27" t="s">
        <v>346</v>
      </c>
      <c r="L4945" s="27" t="s">
        <v>335</v>
      </c>
      <c r="M4945" s="27" t="s">
        <v>324</v>
      </c>
      <c r="N4945" s="27" t="s">
        <v>309</v>
      </c>
      <c r="O4945" s="27" t="s">
        <v>312</v>
      </c>
      <c r="P4945" s="27">
        <v>35</v>
      </c>
    </row>
    <row r="4946" spans="7:16" x14ac:dyDescent="0.25">
      <c r="G4946" s="27" t="str">
        <f t="shared" si="77"/>
        <v>2019/2020GlobalOthers &amp; Cross-sectoralAll UsesUnknownAll DestinationsPublicMultilateral DFI</v>
      </c>
      <c r="H4946" s="27" t="s">
        <v>290</v>
      </c>
      <c r="I4946" s="27" t="s">
        <v>343</v>
      </c>
      <c r="J4946" s="27" t="s">
        <v>297</v>
      </c>
      <c r="K4946" s="27" t="s">
        <v>346</v>
      </c>
      <c r="L4946" s="27" t="s">
        <v>301</v>
      </c>
      <c r="M4946" s="27" t="s">
        <v>338</v>
      </c>
      <c r="N4946" s="27" t="s">
        <v>309</v>
      </c>
      <c r="O4946" s="27" t="s">
        <v>30</v>
      </c>
      <c r="P4946" s="27">
        <v>2459.001803395</v>
      </c>
    </row>
    <row r="4947" spans="7:16" x14ac:dyDescent="0.25">
      <c r="G4947" s="27" t="str">
        <f t="shared" si="77"/>
        <v>2019/2020GlobalOthers &amp; Cross-sectoralAll UsesUnknownDomesticPublicMultilateral DFI</v>
      </c>
      <c r="H4947" s="27" t="s">
        <v>290</v>
      </c>
      <c r="I4947" s="27" t="s">
        <v>343</v>
      </c>
      <c r="J4947" s="27" t="s">
        <v>297</v>
      </c>
      <c r="K4947" s="27" t="s">
        <v>346</v>
      </c>
      <c r="L4947" s="27" t="s">
        <v>301</v>
      </c>
      <c r="M4947" s="27" t="s">
        <v>323</v>
      </c>
      <c r="N4947" s="27" t="s">
        <v>309</v>
      </c>
      <c r="O4947" s="27" t="s">
        <v>30</v>
      </c>
      <c r="P4947" s="27">
        <v>29.585552256</v>
      </c>
    </row>
    <row r="4948" spans="7:16" x14ac:dyDescent="0.25">
      <c r="G4948" s="27" t="str">
        <f t="shared" si="77"/>
        <v>2019/2020GlobalOthers &amp; Cross-sectoralAll UsesUnknownInternationalPublicMultilateral DFI</v>
      </c>
      <c r="H4948" s="27" t="s">
        <v>290</v>
      </c>
      <c r="I4948" s="27" t="s">
        <v>343</v>
      </c>
      <c r="J4948" s="27" t="s">
        <v>297</v>
      </c>
      <c r="K4948" s="27" t="s">
        <v>346</v>
      </c>
      <c r="L4948" s="27" t="s">
        <v>301</v>
      </c>
      <c r="M4948" s="27" t="s">
        <v>324</v>
      </c>
      <c r="N4948" s="27" t="s">
        <v>309</v>
      </c>
      <c r="O4948" s="27" t="s">
        <v>30</v>
      </c>
      <c r="P4948" s="27">
        <v>2429.416251139</v>
      </c>
    </row>
    <row r="4949" spans="7:16" x14ac:dyDescent="0.25">
      <c r="G4949" s="27" t="str">
        <f t="shared" si="77"/>
        <v>2019/2020GlobalOthers &amp; Cross-sectoralMitigationAll InstrumentsAll DestinationsPrivateInstitutional Investors</v>
      </c>
      <c r="H4949" s="27" t="s">
        <v>290</v>
      </c>
      <c r="I4949" s="27" t="s">
        <v>343</v>
      </c>
      <c r="J4949" s="27" t="s">
        <v>297</v>
      </c>
      <c r="K4949" s="27" t="s">
        <v>303</v>
      </c>
      <c r="L4949" s="27" t="s">
        <v>345</v>
      </c>
      <c r="M4949" s="27" t="s">
        <v>338</v>
      </c>
      <c r="N4949" s="27" t="s">
        <v>306</v>
      </c>
      <c r="O4949" s="27" t="s">
        <v>27</v>
      </c>
      <c r="P4949" s="27">
        <v>25.586729250000001</v>
      </c>
    </row>
    <row r="4950" spans="7:16" x14ac:dyDescent="0.25">
      <c r="G4950" s="27" t="str">
        <f t="shared" si="77"/>
        <v>2019/2020GlobalOthers &amp; Cross-sectoralMitigationAll InstrumentsAll DestinationsPrivateUnknown</v>
      </c>
      <c r="H4950" s="27" t="s">
        <v>290</v>
      </c>
      <c r="I4950" s="27" t="s">
        <v>343</v>
      </c>
      <c r="J4950" s="27" t="s">
        <v>297</v>
      </c>
      <c r="K4950" s="27" t="s">
        <v>303</v>
      </c>
      <c r="L4950" s="27" t="s">
        <v>345</v>
      </c>
      <c r="M4950" s="27" t="s">
        <v>338</v>
      </c>
      <c r="N4950" s="27" t="s">
        <v>306</v>
      </c>
      <c r="O4950" s="27" t="s">
        <v>301</v>
      </c>
      <c r="P4950" s="27">
        <v>0</v>
      </c>
    </row>
    <row r="4951" spans="7:16" x14ac:dyDescent="0.25">
      <c r="G4951" s="27" t="str">
        <f t="shared" si="77"/>
        <v>2019/2020GlobalOthers &amp; Cross-sectoralMitigationAll InstrumentsAll DestinationsPublicBilateral DFI</v>
      </c>
      <c r="H4951" s="27" t="s">
        <v>290</v>
      </c>
      <c r="I4951" s="27" t="s">
        <v>343</v>
      </c>
      <c r="J4951" s="27" t="s">
        <v>297</v>
      </c>
      <c r="K4951" s="27" t="s">
        <v>303</v>
      </c>
      <c r="L4951" s="27" t="s">
        <v>345</v>
      </c>
      <c r="M4951" s="27" t="s">
        <v>338</v>
      </c>
      <c r="N4951" s="27" t="s">
        <v>309</v>
      </c>
      <c r="O4951" s="27" t="s">
        <v>31</v>
      </c>
      <c r="P4951" s="27">
        <v>74.314947380000007</v>
      </c>
    </row>
    <row r="4952" spans="7:16" x14ac:dyDescent="0.25">
      <c r="G4952" s="27" t="str">
        <f t="shared" si="77"/>
        <v>2019/2020GlobalOthers &amp; Cross-sectoralMitigationAll InstrumentsAll DestinationsPublicExport Credit Agency (ECA)</v>
      </c>
      <c r="H4952" s="27" t="s">
        <v>290</v>
      </c>
      <c r="I4952" s="27" t="s">
        <v>343</v>
      </c>
      <c r="J4952" s="27" t="s">
        <v>297</v>
      </c>
      <c r="K4952" s="27" t="s">
        <v>303</v>
      </c>
      <c r="L4952" s="27" t="s">
        <v>345</v>
      </c>
      <c r="M4952" s="27" t="s">
        <v>338</v>
      </c>
      <c r="N4952" s="27" t="s">
        <v>309</v>
      </c>
      <c r="O4952" s="27" t="s">
        <v>310</v>
      </c>
      <c r="P4952" s="27">
        <v>191.44450000000001</v>
      </c>
    </row>
    <row r="4953" spans="7:16" x14ac:dyDescent="0.25">
      <c r="G4953" s="27" t="str">
        <f t="shared" si="77"/>
        <v>2019/2020GlobalOthers &amp; Cross-sectoralMitigationAll InstrumentsAll DestinationsPublicGovernment</v>
      </c>
      <c r="H4953" s="27" t="s">
        <v>290</v>
      </c>
      <c r="I4953" s="27" t="s">
        <v>343</v>
      </c>
      <c r="J4953" s="27" t="s">
        <v>297</v>
      </c>
      <c r="K4953" s="27" t="s">
        <v>303</v>
      </c>
      <c r="L4953" s="27" t="s">
        <v>345</v>
      </c>
      <c r="M4953" s="27" t="s">
        <v>338</v>
      </c>
      <c r="N4953" s="27" t="s">
        <v>309</v>
      </c>
      <c r="O4953" s="27" t="s">
        <v>28</v>
      </c>
      <c r="P4953" s="27">
        <v>134.36638609899899</v>
      </c>
    </row>
    <row r="4954" spans="7:16" x14ac:dyDescent="0.25">
      <c r="G4954" s="27" t="str">
        <f t="shared" si="77"/>
        <v>2019/2020GlobalOthers &amp; Cross-sectoralMitigationAll InstrumentsAll DestinationsPublicMultilateral Climate Funds</v>
      </c>
      <c r="H4954" s="27" t="s">
        <v>290</v>
      </c>
      <c r="I4954" s="27" t="s">
        <v>343</v>
      </c>
      <c r="J4954" s="27" t="s">
        <v>297</v>
      </c>
      <c r="K4954" s="27" t="s">
        <v>303</v>
      </c>
      <c r="L4954" s="27" t="s">
        <v>345</v>
      </c>
      <c r="M4954" s="27" t="s">
        <v>338</v>
      </c>
      <c r="N4954" s="27" t="s">
        <v>309</v>
      </c>
      <c r="O4954" s="27" t="s">
        <v>29</v>
      </c>
      <c r="P4954" s="27">
        <v>20.175513915</v>
      </c>
    </row>
    <row r="4955" spans="7:16" x14ac:dyDescent="0.25">
      <c r="G4955" s="27" t="str">
        <f t="shared" si="77"/>
        <v>2019/2020GlobalOthers &amp; Cross-sectoralMitigationAll InstrumentsAll DestinationsPublicMultilateral DFI</v>
      </c>
      <c r="H4955" s="27" t="s">
        <v>290</v>
      </c>
      <c r="I4955" s="27" t="s">
        <v>343</v>
      </c>
      <c r="J4955" s="27" t="s">
        <v>297</v>
      </c>
      <c r="K4955" s="27" t="s">
        <v>303</v>
      </c>
      <c r="L4955" s="27" t="s">
        <v>345</v>
      </c>
      <c r="M4955" s="27" t="s">
        <v>338</v>
      </c>
      <c r="N4955" s="27" t="s">
        <v>309</v>
      </c>
      <c r="O4955" s="27" t="s">
        <v>30</v>
      </c>
      <c r="P4955" s="27">
        <v>1623.72923403</v>
      </c>
    </row>
    <row r="4956" spans="7:16" x14ac:dyDescent="0.25">
      <c r="G4956" s="27" t="str">
        <f t="shared" si="77"/>
        <v>2019/2020GlobalOthers &amp; Cross-sectoralMitigationAll InstrumentsAll DestinationsPublicPublic Fund</v>
      </c>
      <c r="H4956" s="27" t="s">
        <v>290</v>
      </c>
      <c r="I4956" s="27" t="s">
        <v>343</v>
      </c>
      <c r="J4956" s="27" t="s">
        <v>297</v>
      </c>
      <c r="K4956" s="27" t="s">
        <v>303</v>
      </c>
      <c r="L4956" s="27" t="s">
        <v>345</v>
      </c>
      <c r="M4956" s="27" t="s">
        <v>338</v>
      </c>
      <c r="N4956" s="27" t="s">
        <v>309</v>
      </c>
      <c r="O4956" s="27" t="s">
        <v>311</v>
      </c>
      <c r="P4956" s="27">
        <v>8.5641025650000007</v>
      </c>
    </row>
    <row r="4957" spans="7:16" x14ac:dyDescent="0.25">
      <c r="G4957" s="27" t="str">
        <f t="shared" si="77"/>
        <v>2019/2020GlobalOthers &amp; Cross-sectoralMitigationAll InstrumentsAll DestinationsUnknownUnknown</v>
      </c>
      <c r="H4957" s="27" t="s">
        <v>290</v>
      </c>
      <c r="I4957" s="27" t="s">
        <v>343</v>
      </c>
      <c r="J4957" s="27" t="s">
        <v>297</v>
      </c>
      <c r="K4957" s="27" t="s">
        <v>303</v>
      </c>
      <c r="L4957" s="27" t="s">
        <v>345</v>
      </c>
      <c r="M4957" s="27" t="s">
        <v>338</v>
      </c>
      <c r="N4957" s="27" t="s">
        <v>301</v>
      </c>
      <c r="O4957" s="27" t="s">
        <v>301</v>
      </c>
      <c r="P4957" s="27">
        <v>0</v>
      </c>
    </row>
    <row r="4958" spans="7:16" x14ac:dyDescent="0.25">
      <c r="G4958" s="27" t="str">
        <f t="shared" si="77"/>
        <v>2019/2020GlobalOthers &amp; Cross-sectoralMitigationAll InstrumentsDomesticPublicMultilateral Climate Funds</v>
      </c>
      <c r="H4958" s="27" t="s">
        <v>290</v>
      </c>
      <c r="I4958" s="27" t="s">
        <v>343</v>
      </c>
      <c r="J4958" s="27" t="s">
        <v>297</v>
      </c>
      <c r="K4958" s="27" t="s">
        <v>303</v>
      </c>
      <c r="L4958" s="27" t="s">
        <v>345</v>
      </c>
      <c r="M4958" s="27" t="s">
        <v>323</v>
      </c>
      <c r="N4958" s="27" t="s">
        <v>309</v>
      </c>
      <c r="O4958" s="27" t="s">
        <v>29</v>
      </c>
      <c r="P4958" s="27">
        <v>0</v>
      </c>
    </row>
    <row r="4959" spans="7:16" x14ac:dyDescent="0.25">
      <c r="G4959" s="27" t="str">
        <f t="shared" si="77"/>
        <v>2019/2020GlobalOthers &amp; Cross-sectoralMitigationAll InstrumentsDomesticPublicMultilateral DFI</v>
      </c>
      <c r="H4959" s="27" t="s">
        <v>290</v>
      </c>
      <c r="I4959" s="27" t="s">
        <v>343</v>
      </c>
      <c r="J4959" s="27" t="s">
        <v>297</v>
      </c>
      <c r="K4959" s="27" t="s">
        <v>303</v>
      </c>
      <c r="L4959" s="27" t="s">
        <v>345</v>
      </c>
      <c r="M4959" s="27" t="s">
        <v>323</v>
      </c>
      <c r="N4959" s="27" t="s">
        <v>309</v>
      </c>
      <c r="O4959" s="27" t="s">
        <v>30</v>
      </c>
      <c r="P4959" s="27">
        <v>115.64900248399999</v>
      </c>
    </row>
    <row r="4960" spans="7:16" x14ac:dyDescent="0.25">
      <c r="G4960" s="27" t="str">
        <f t="shared" si="77"/>
        <v>2019/2020GlobalOthers &amp; Cross-sectoralMitigationAll InstrumentsDomesticUnknownUnknown</v>
      </c>
      <c r="H4960" s="27" t="s">
        <v>290</v>
      </c>
      <c r="I4960" s="27" t="s">
        <v>343</v>
      </c>
      <c r="J4960" s="27" t="s">
        <v>297</v>
      </c>
      <c r="K4960" s="27" t="s">
        <v>303</v>
      </c>
      <c r="L4960" s="27" t="s">
        <v>345</v>
      </c>
      <c r="M4960" s="27" t="s">
        <v>323</v>
      </c>
      <c r="N4960" s="27" t="s">
        <v>301</v>
      </c>
      <c r="O4960" s="27" t="s">
        <v>301</v>
      </c>
      <c r="P4960" s="27">
        <v>0</v>
      </c>
    </row>
    <row r="4961" spans="7:16" x14ac:dyDescent="0.25">
      <c r="G4961" s="27" t="str">
        <f t="shared" si="77"/>
        <v>2019/2020GlobalOthers &amp; Cross-sectoralMitigationAll InstrumentsInternationalPrivateInstitutional Investors</v>
      </c>
      <c r="H4961" s="27" t="s">
        <v>290</v>
      </c>
      <c r="I4961" s="27" t="s">
        <v>343</v>
      </c>
      <c r="J4961" s="27" t="s">
        <v>297</v>
      </c>
      <c r="K4961" s="27" t="s">
        <v>303</v>
      </c>
      <c r="L4961" s="27" t="s">
        <v>345</v>
      </c>
      <c r="M4961" s="27" t="s">
        <v>324</v>
      </c>
      <c r="N4961" s="27" t="s">
        <v>306</v>
      </c>
      <c r="O4961" s="27" t="s">
        <v>27</v>
      </c>
      <c r="P4961" s="27">
        <v>25.586729250000001</v>
      </c>
    </row>
    <row r="4962" spans="7:16" x14ac:dyDescent="0.25">
      <c r="G4962" s="27" t="str">
        <f t="shared" si="77"/>
        <v>2019/2020GlobalOthers &amp; Cross-sectoralMitigationAll InstrumentsInternationalPrivateUnknown</v>
      </c>
      <c r="H4962" s="27" t="s">
        <v>290</v>
      </c>
      <c r="I4962" s="27" t="s">
        <v>343</v>
      </c>
      <c r="J4962" s="27" t="s">
        <v>297</v>
      </c>
      <c r="K4962" s="27" t="s">
        <v>303</v>
      </c>
      <c r="L4962" s="27" t="s">
        <v>345</v>
      </c>
      <c r="M4962" s="27" t="s">
        <v>324</v>
      </c>
      <c r="N4962" s="27" t="s">
        <v>306</v>
      </c>
      <c r="O4962" s="27" t="s">
        <v>301</v>
      </c>
      <c r="P4962" s="27">
        <v>0</v>
      </c>
    </row>
    <row r="4963" spans="7:16" x14ac:dyDescent="0.25">
      <c r="G4963" s="27" t="str">
        <f t="shared" si="77"/>
        <v>2019/2020GlobalOthers &amp; Cross-sectoralMitigationAll InstrumentsInternationalPublicBilateral DFI</v>
      </c>
      <c r="H4963" s="27" t="s">
        <v>290</v>
      </c>
      <c r="I4963" s="27" t="s">
        <v>343</v>
      </c>
      <c r="J4963" s="27" t="s">
        <v>297</v>
      </c>
      <c r="K4963" s="27" t="s">
        <v>303</v>
      </c>
      <c r="L4963" s="27" t="s">
        <v>345</v>
      </c>
      <c r="M4963" s="27" t="s">
        <v>324</v>
      </c>
      <c r="N4963" s="27" t="s">
        <v>309</v>
      </c>
      <c r="O4963" s="27" t="s">
        <v>31</v>
      </c>
      <c r="P4963" s="27">
        <v>74.314947380000007</v>
      </c>
    </row>
    <row r="4964" spans="7:16" x14ac:dyDescent="0.25">
      <c r="G4964" s="27" t="str">
        <f t="shared" si="77"/>
        <v>2019/2020GlobalOthers &amp; Cross-sectoralMitigationAll InstrumentsInternationalPublicExport Credit Agency (ECA)</v>
      </c>
      <c r="H4964" s="27" t="s">
        <v>290</v>
      </c>
      <c r="I4964" s="27" t="s">
        <v>343</v>
      </c>
      <c r="J4964" s="27" t="s">
        <v>297</v>
      </c>
      <c r="K4964" s="27" t="s">
        <v>303</v>
      </c>
      <c r="L4964" s="27" t="s">
        <v>345</v>
      </c>
      <c r="M4964" s="27" t="s">
        <v>324</v>
      </c>
      <c r="N4964" s="27" t="s">
        <v>309</v>
      </c>
      <c r="O4964" s="27" t="s">
        <v>310</v>
      </c>
      <c r="P4964" s="27">
        <v>191.44450000000001</v>
      </c>
    </row>
    <row r="4965" spans="7:16" x14ac:dyDescent="0.25">
      <c r="G4965" s="27" t="str">
        <f t="shared" si="77"/>
        <v>2019/2020GlobalOthers &amp; Cross-sectoralMitigationAll InstrumentsInternationalPublicGovernment</v>
      </c>
      <c r="H4965" s="27" t="s">
        <v>290</v>
      </c>
      <c r="I4965" s="27" t="s">
        <v>343</v>
      </c>
      <c r="J4965" s="27" t="s">
        <v>297</v>
      </c>
      <c r="K4965" s="27" t="s">
        <v>303</v>
      </c>
      <c r="L4965" s="27" t="s">
        <v>345</v>
      </c>
      <c r="M4965" s="27" t="s">
        <v>324</v>
      </c>
      <c r="N4965" s="27" t="s">
        <v>309</v>
      </c>
      <c r="O4965" s="27" t="s">
        <v>28</v>
      </c>
      <c r="P4965" s="27">
        <v>134.36638609899899</v>
      </c>
    </row>
    <row r="4966" spans="7:16" x14ac:dyDescent="0.25">
      <c r="G4966" s="27" t="str">
        <f t="shared" si="77"/>
        <v>2019/2020GlobalOthers &amp; Cross-sectoralMitigationAll InstrumentsInternationalPublicMultilateral Climate Funds</v>
      </c>
      <c r="H4966" s="27" t="s">
        <v>290</v>
      </c>
      <c r="I4966" s="27" t="s">
        <v>343</v>
      </c>
      <c r="J4966" s="27" t="s">
        <v>297</v>
      </c>
      <c r="K4966" s="27" t="s">
        <v>303</v>
      </c>
      <c r="L4966" s="27" t="s">
        <v>345</v>
      </c>
      <c r="M4966" s="27" t="s">
        <v>324</v>
      </c>
      <c r="N4966" s="27" t="s">
        <v>309</v>
      </c>
      <c r="O4966" s="27" t="s">
        <v>29</v>
      </c>
      <c r="P4966" s="27">
        <v>20.175513915</v>
      </c>
    </row>
    <row r="4967" spans="7:16" x14ac:dyDescent="0.25">
      <c r="G4967" s="27" t="str">
        <f t="shared" si="77"/>
        <v>2019/2020GlobalOthers &amp; Cross-sectoralMitigationAll InstrumentsInternationalPublicMultilateral DFI</v>
      </c>
      <c r="H4967" s="27" t="s">
        <v>290</v>
      </c>
      <c r="I4967" s="27" t="s">
        <v>343</v>
      </c>
      <c r="J4967" s="27" t="s">
        <v>297</v>
      </c>
      <c r="K4967" s="27" t="s">
        <v>303</v>
      </c>
      <c r="L4967" s="27" t="s">
        <v>345</v>
      </c>
      <c r="M4967" s="27" t="s">
        <v>324</v>
      </c>
      <c r="N4967" s="27" t="s">
        <v>309</v>
      </c>
      <c r="O4967" s="27" t="s">
        <v>30</v>
      </c>
      <c r="P4967" s="27">
        <v>1508.0802315460001</v>
      </c>
    </row>
    <row r="4968" spans="7:16" x14ac:dyDescent="0.25">
      <c r="G4968" s="27" t="str">
        <f t="shared" si="77"/>
        <v>2019/2020GlobalOthers &amp; Cross-sectoralMitigationAll InstrumentsInternationalPublicPublic Fund</v>
      </c>
      <c r="H4968" s="27" t="s">
        <v>290</v>
      </c>
      <c r="I4968" s="27" t="s">
        <v>343</v>
      </c>
      <c r="J4968" s="27" t="s">
        <v>297</v>
      </c>
      <c r="K4968" s="27" t="s">
        <v>303</v>
      </c>
      <c r="L4968" s="27" t="s">
        <v>345</v>
      </c>
      <c r="M4968" s="27" t="s">
        <v>324</v>
      </c>
      <c r="N4968" s="27" t="s">
        <v>309</v>
      </c>
      <c r="O4968" s="27" t="s">
        <v>311</v>
      </c>
      <c r="P4968" s="27">
        <v>8.5641025650000007</v>
      </c>
    </row>
    <row r="4969" spans="7:16" x14ac:dyDescent="0.25">
      <c r="G4969" s="27" t="str">
        <f t="shared" si="77"/>
        <v>2019/2020GlobalOthers &amp; Cross-sectoralMitigationGrantAll DestinationsPrivateInstitutional Investors</v>
      </c>
      <c r="H4969" s="27" t="s">
        <v>290</v>
      </c>
      <c r="I4969" s="27" t="s">
        <v>343</v>
      </c>
      <c r="J4969" s="27" t="s">
        <v>297</v>
      </c>
      <c r="K4969" s="27" t="s">
        <v>303</v>
      </c>
      <c r="L4969" s="27" t="s">
        <v>332</v>
      </c>
      <c r="M4969" s="27" t="s">
        <v>338</v>
      </c>
      <c r="N4969" s="27" t="s">
        <v>306</v>
      </c>
      <c r="O4969" s="27" t="s">
        <v>27</v>
      </c>
      <c r="P4969" s="27">
        <v>25.586729250000001</v>
      </c>
    </row>
    <row r="4970" spans="7:16" x14ac:dyDescent="0.25">
      <c r="G4970" s="27" t="str">
        <f t="shared" si="77"/>
        <v>2019/2020GlobalOthers &amp; Cross-sectoralMitigationGrantAll DestinationsPublicBilateral DFI</v>
      </c>
      <c r="H4970" s="27" t="s">
        <v>290</v>
      </c>
      <c r="I4970" s="27" t="s">
        <v>343</v>
      </c>
      <c r="J4970" s="27" t="s">
        <v>297</v>
      </c>
      <c r="K4970" s="27" t="s">
        <v>303</v>
      </c>
      <c r="L4970" s="27" t="s">
        <v>332</v>
      </c>
      <c r="M4970" s="27" t="s">
        <v>338</v>
      </c>
      <c r="N4970" s="27" t="s">
        <v>309</v>
      </c>
      <c r="O4970" s="27" t="s">
        <v>31</v>
      </c>
      <c r="P4970" s="27">
        <v>1.2873589999999999</v>
      </c>
    </row>
    <row r="4971" spans="7:16" x14ac:dyDescent="0.25">
      <c r="G4971" s="27" t="str">
        <f t="shared" si="77"/>
        <v>2019/2020GlobalOthers &amp; Cross-sectoralMitigationGrantAll DestinationsPublicGovernment</v>
      </c>
      <c r="H4971" s="27" t="s">
        <v>290</v>
      </c>
      <c r="I4971" s="27" t="s">
        <v>343</v>
      </c>
      <c r="J4971" s="27" t="s">
        <v>297</v>
      </c>
      <c r="K4971" s="27" t="s">
        <v>303</v>
      </c>
      <c r="L4971" s="27" t="s">
        <v>332</v>
      </c>
      <c r="M4971" s="27" t="s">
        <v>338</v>
      </c>
      <c r="N4971" s="27" t="s">
        <v>309</v>
      </c>
      <c r="O4971" s="27" t="s">
        <v>28</v>
      </c>
      <c r="P4971" s="27">
        <v>116.930167926</v>
      </c>
    </row>
    <row r="4972" spans="7:16" x14ac:dyDescent="0.25">
      <c r="G4972" s="27" t="str">
        <f t="shared" si="77"/>
        <v>2019/2020GlobalOthers &amp; Cross-sectoralMitigationGrantAll DestinationsPublicMultilateral Climate Funds</v>
      </c>
      <c r="H4972" s="27" t="s">
        <v>290</v>
      </c>
      <c r="I4972" s="27" t="s">
        <v>343</v>
      </c>
      <c r="J4972" s="27" t="s">
        <v>297</v>
      </c>
      <c r="K4972" s="27" t="s">
        <v>303</v>
      </c>
      <c r="L4972" s="27" t="s">
        <v>332</v>
      </c>
      <c r="M4972" s="27" t="s">
        <v>338</v>
      </c>
      <c r="N4972" s="27" t="s">
        <v>309</v>
      </c>
      <c r="O4972" s="27" t="s">
        <v>29</v>
      </c>
      <c r="P4972" s="27">
        <v>3.15050041499999</v>
      </c>
    </row>
    <row r="4973" spans="7:16" x14ac:dyDescent="0.25">
      <c r="G4973" s="27" t="str">
        <f t="shared" si="77"/>
        <v>2019/2020GlobalOthers &amp; Cross-sectoralMitigationGrantAll DestinationsPublicMultilateral DFI</v>
      </c>
      <c r="H4973" s="27" t="s">
        <v>290</v>
      </c>
      <c r="I4973" s="27" t="s">
        <v>343</v>
      </c>
      <c r="J4973" s="27" t="s">
        <v>297</v>
      </c>
      <c r="K4973" s="27" t="s">
        <v>303</v>
      </c>
      <c r="L4973" s="27" t="s">
        <v>332</v>
      </c>
      <c r="M4973" s="27" t="s">
        <v>338</v>
      </c>
      <c r="N4973" s="27" t="s">
        <v>309</v>
      </c>
      <c r="O4973" s="27" t="s">
        <v>30</v>
      </c>
      <c r="P4973" s="27">
        <v>0.629421495</v>
      </c>
    </row>
    <row r="4974" spans="7:16" x14ac:dyDescent="0.25">
      <c r="G4974" s="27" t="str">
        <f t="shared" si="77"/>
        <v>2019/2020GlobalOthers &amp; Cross-sectoralMitigationGrantAll DestinationsPublicPublic Fund</v>
      </c>
      <c r="H4974" s="27" t="s">
        <v>290</v>
      </c>
      <c r="I4974" s="27" t="s">
        <v>343</v>
      </c>
      <c r="J4974" s="27" t="s">
        <v>297</v>
      </c>
      <c r="K4974" s="27" t="s">
        <v>303</v>
      </c>
      <c r="L4974" s="27" t="s">
        <v>332</v>
      </c>
      <c r="M4974" s="27" t="s">
        <v>338</v>
      </c>
      <c r="N4974" s="27" t="s">
        <v>309</v>
      </c>
      <c r="O4974" s="27" t="s">
        <v>311</v>
      </c>
      <c r="P4974" s="27">
        <v>8.5641025650000007</v>
      </c>
    </row>
    <row r="4975" spans="7:16" x14ac:dyDescent="0.25">
      <c r="G4975" s="27" t="str">
        <f t="shared" si="77"/>
        <v>2019/2020GlobalOthers &amp; Cross-sectoralMitigationGrantDomesticPublicMultilateral Climate Funds</v>
      </c>
      <c r="H4975" s="27" t="s">
        <v>290</v>
      </c>
      <c r="I4975" s="27" t="s">
        <v>343</v>
      </c>
      <c r="J4975" s="27" t="s">
        <v>297</v>
      </c>
      <c r="K4975" s="27" t="s">
        <v>303</v>
      </c>
      <c r="L4975" s="27" t="s">
        <v>332</v>
      </c>
      <c r="M4975" s="27" t="s">
        <v>323</v>
      </c>
      <c r="N4975" s="27" t="s">
        <v>309</v>
      </c>
      <c r="O4975" s="27" t="s">
        <v>29</v>
      </c>
      <c r="P4975" s="27">
        <v>0</v>
      </c>
    </row>
    <row r="4976" spans="7:16" x14ac:dyDescent="0.25">
      <c r="G4976" s="27" t="str">
        <f t="shared" si="77"/>
        <v>2019/2020GlobalOthers &amp; Cross-sectoralMitigationGrantDomesticPublicMultilateral DFI</v>
      </c>
      <c r="H4976" s="27" t="s">
        <v>290</v>
      </c>
      <c r="I4976" s="27" t="s">
        <v>343</v>
      </c>
      <c r="J4976" s="27" t="s">
        <v>297</v>
      </c>
      <c r="K4976" s="27" t="s">
        <v>303</v>
      </c>
      <c r="L4976" s="27" t="s">
        <v>332</v>
      </c>
      <c r="M4976" s="27" t="s">
        <v>323</v>
      </c>
      <c r="N4976" s="27" t="s">
        <v>309</v>
      </c>
      <c r="O4976" s="27" t="s">
        <v>30</v>
      </c>
      <c r="P4976" s="27">
        <v>3.7430660000000002E-3</v>
      </c>
    </row>
    <row r="4977" spans="7:16" x14ac:dyDescent="0.25">
      <c r="G4977" s="27" t="str">
        <f t="shared" si="77"/>
        <v>2019/2020GlobalOthers &amp; Cross-sectoralMitigationGrantInternationalPrivateInstitutional Investors</v>
      </c>
      <c r="H4977" s="27" t="s">
        <v>290</v>
      </c>
      <c r="I4977" s="27" t="s">
        <v>343</v>
      </c>
      <c r="J4977" s="27" t="s">
        <v>297</v>
      </c>
      <c r="K4977" s="27" t="s">
        <v>303</v>
      </c>
      <c r="L4977" s="27" t="s">
        <v>332</v>
      </c>
      <c r="M4977" s="27" t="s">
        <v>324</v>
      </c>
      <c r="N4977" s="27" t="s">
        <v>306</v>
      </c>
      <c r="O4977" s="27" t="s">
        <v>27</v>
      </c>
      <c r="P4977" s="27">
        <v>25.586729250000001</v>
      </c>
    </row>
    <row r="4978" spans="7:16" x14ac:dyDescent="0.25">
      <c r="G4978" s="27" t="str">
        <f t="shared" si="77"/>
        <v>2019/2020GlobalOthers &amp; Cross-sectoralMitigationGrantInternationalPublicBilateral DFI</v>
      </c>
      <c r="H4978" s="27" t="s">
        <v>290</v>
      </c>
      <c r="I4978" s="27" t="s">
        <v>343</v>
      </c>
      <c r="J4978" s="27" t="s">
        <v>297</v>
      </c>
      <c r="K4978" s="27" t="s">
        <v>303</v>
      </c>
      <c r="L4978" s="27" t="s">
        <v>332</v>
      </c>
      <c r="M4978" s="27" t="s">
        <v>324</v>
      </c>
      <c r="N4978" s="27" t="s">
        <v>309</v>
      </c>
      <c r="O4978" s="27" t="s">
        <v>31</v>
      </c>
      <c r="P4978" s="27">
        <v>1.2873589999999999</v>
      </c>
    </row>
    <row r="4979" spans="7:16" x14ac:dyDescent="0.25">
      <c r="G4979" s="27" t="str">
        <f t="shared" si="77"/>
        <v>2019/2020GlobalOthers &amp; Cross-sectoralMitigationGrantInternationalPublicGovernment</v>
      </c>
      <c r="H4979" s="27" t="s">
        <v>290</v>
      </c>
      <c r="I4979" s="27" t="s">
        <v>343</v>
      </c>
      <c r="J4979" s="27" t="s">
        <v>297</v>
      </c>
      <c r="K4979" s="27" t="s">
        <v>303</v>
      </c>
      <c r="L4979" s="27" t="s">
        <v>332</v>
      </c>
      <c r="M4979" s="27" t="s">
        <v>324</v>
      </c>
      <c r="N4979" s="27" t="s">
        <v>309</v>
      </c>
      <c r="O4979" s="27" t="s">
        <v>28</v>
      </c>
      <c r="P4979" s="27">
        <v>116.930167926</v>
      </c>
    </row>
    <row r="4980" spans="7:16" x14ac:dyDescent="0.25">
      <c r="G4980" s="27" t="str">
        <f t="shared" si="77"/>
        <v>2019/2020GlobalOthers &amp; Cross-sectoralMitigationGrantInternationalPublicMultilateral Climate Funds</v>
      </c>
      <c r="H4980" s="27" t="s">
        <v>290</v>
      </c>
      <c r="I4980" s="27" t="s">
        <v>343</v>
      </c>
      <c r="J4980" s="27" t="s">
        <v>297</v>
      </c>
      <c r="K4980" s="27" t="s">
        <v>303</v>
      </c>
      <c r="L4980" s="27" t="s">
        <v>332</v>
      </c>
      <c r="M4980" s="27" t="s">
        <v>324</v>
      </c>
      <c r="N4980" s="27" t="s">
        <v>309</v>
      </c>
      <c r="O4980" s="27" t="s">
        <v>29</v>
      </c>
      <c r="P4980" s="27">
        <v>3.15050041499999</v>
      </c>
    </row>
    <row r="4981" spans="7:16" x14ac:dyDescent="0.25">
      <c r="G4981" s="27" t="str">
        <f t="shared" si="77"/>
        <v>2019/2020GlobalOthers &amp; Cross-sectoralMitigationGrantInternationalPublicMultilateral DFI</v>
      </c>
      <c r="H4981" s="27" t="s">
        <v>290</v>
      </c>
      <c r="I4981" s="27" t="s">
        <v>343</v>
      </c>
      <c r="J4981" s="27" t="s">
        <v>297</v>
      </c>
      <c r="K4981" s="27" t="s">
        <v>303</v>
      </c>
      <c r="L4981" s="27" t="s">
        <v>332</v>
      </c>
      <c r="M4981" s="27" t="s">
        <v>324</v>
      </c>
      <c r="N4981" s="27" t="s">
        <v>309</v>
      </c>
      <c r="O4981" s="27" t="s">
        <v>30</v>
      </c>
      <c r="P4981" s="27">
        <v>0.62567842900000004</v>
      </c>
    </row>
    <row r="4982" spans="7:16" x14ac:dyDescent="0.25">
      <c r="G4982" s="27" t="str">
        <f t="shared" si="77"/>
        <v>2019/2020GlobalOthers &amp; Cross-sectoralMitigationGrantInternationalPublicPublic Fund</v>
      </c>
      <c r="H4982" s="27" t="s">
        <v>290</v>
      </c>
      <c r="I4982" s="27" t="s">
        <v>343</v>
      </c>
      <c r="J4982" s="27" t="s">
        <v>297</v>
      </c>
      <c r="K4982" s="27" t="s">
        <v>303</v>
      </c>
      <c r="L4982" s="27" t="s">
        <v>332</v>
      </c>
      <c r="M4982" s="27" t="s">
        <v>324</v>
      </c>
      <c r="N4982" s="27" t="s">
        <v>309</v>
      </c>
      <c r="O4982" s="27" t="s">
        <v>311</v>
      </c>
      <c r="P4982" s="27">
        <v>8.5641025650000007</v>
      </c>
    </row>
    <row r="4983" spans="7:16" x14ac:dyDescent="0.25">
      <c r="G4983" s="27" t="str">
        <f t="shared" si="77"/>
        <v>2019/2020GlobalOthers &amp; Cross-sectoralMitigationLow-cost project debtAll DestinationsPublicBilateral DFI</v>
      </c>
      <c r="H4983" s="27" t="s">
        <v>290</v>
      </c>
      <c r="I4983" s="27" t="s">
        <v>343</v>
      </c>
      <c r="J4983" s="27" t="s">
        <v>297</v>
      </c>
      <c r="K4983" s="27" t="s">
        <v>303</v>
      </c>
      <c r="L4983" s="27" t="s">
        <v>336</v>
      </c>
      <c r="M4983" s="27" t="s">
        <v>338</v>
      </c>
      <c r="N4983" s="27" t="s">
        <v>309</v>
      </c>
      <c r="O4983" s="27" t="s">
        <v>31</v>
      </c>
      <c r="P4983" s="27">
        <v>68.376068379999893</v>
      </c>
    </row>
    <row r="4984" spans="7:16" x14ac:dyDescent="0.25">
      <c r="G4984" s="27" t="str">
        <f t="shared" si="77"/>
        <v>2019/2020GlobalOthers &amp; Cross-sectoralMitigationLow-cost project debtAll DestinationsPublicExport Credit Agency (ECA)</v>
      </c>
      <c r="H4984" s="27" t="s">
        <v>290</v>
      </c>
      <c r="I4984" s="27" t="s">
        <v>343</v>
      </c>
      <c r="J4984" s="27" t="s">
        <v>297</v>
      </c>
      <c r="K4984" s="27" t="s">
        <v>303</v>
      </c>
      <c r="L4984" s="27" t="s">
        <v>336</v>
      </c>
      <c r="M4984" s="27" t="s">
        <v>338</v>
      </c>
      <c r="N4984" s="27" t="s">
        <v>309</v>
      </c>
      <c r="O4984" s="27" t="s">
        <v>310</v>
      </c>
      <c r="P4984" s="27">
        <v>191.44450000000001</v>
      </c>
    </row>
    <row r="4985" spans="7:16" x14ac:dyDescent="0.25">
      <c r="G4985" s="27" t="str">
        <f t="shared" si="77"/>
        <v>2019/2020GlobalOthers &amp; Cross-sectoralMitigationLow-cost project debtAll DestinationsPublicMultilateral Climate Funds</v>
      </c>
      <c r="H4985" s="27" t="s">
        <v>290</v>
      </c>
      <c r="I4985" s="27" t="s">
        <v>343</v>
      </c>
      <c r="J4985" s="27" t="s">
        <v>297</v>
      </c>
      <c r="K4985" s="27" t="s">
        <v>303</v>
      </c>
      <c r="L4985" s="27" t="s">
        <v>336</v>
      </c>
      <c r="M4985" s="27" t="s">
        <v>338</v>
      </c>
      <c r="N4985" s="27" t="s">
        <v>309</v>
      </c>
      <c r="O4985" s="27" t="s">
        <v>29</v>
      </c>
      <c r="P4985" s="27">
        <v>17.0250135</v>
      </c>
    </row>
    <row r="4986" spans="7:16" x14ac:dyDescent="0.25">
      <c r="G4986" s="27" t="str">
        <f t="shared" si="77"/>
        <v>2019/2020GlobalOthers &amp; Cross-sectoralMitigationLow-cost project debtAll DestinationsPublicMultilateral DFI</v>
      </c>
      <c r="H4986" s="27" t="s">
        <v>290</v>
      </c>
      <c r="I4986" s="27" t="s">
        <v>343</v>
      </c>
      <c r="J4986" s="27" t="s">
        <v>297</v>
      </c>
      <c r="K4986" s="27" t="s">
        <v>303</v>
      </c>
      <c r="L4986" s="27" t="s">
        <v>336</v>
      </c>
      <c r="M4986" s="27" t="s">
        <v>338</v>
      </c>
      <c r="N4986" s="27" t="s">
        <v>309</v>
      </c>
      <c r="O4986" s="27" t="s">
        <v>30</v>
      </c>
      <c r="P4986" s="27">
        <v>4.5906785709999998</v>
      </c>
    </row>
    <row r="4987" spans="7:16" x14ac:dyDescent="0.25">
      <c r="G4987" s="27" t="str">
        <f t="shared" si="77"/>
        <v>2019/2020GlobalOthers &amp; Cross-sectoralMitigationLow-cost project debtDomesticPublicMultilateral DFI</v>
      </c>
      <c r="H4987" s="27" t="s">
        <v>290</v>
      </c>
      <c r="I4987" s="27" t="s">
        <v>343</v>
      </c>
      <c r="J4987" s="27" t="s">
        <v>297</v>
      </c>
      <c r="K4987" s="27" t="s">
        <v>303</v>
      </c>
      <c r="L4987" s="27" t="s">
        <v>336</v>
      </c>
      <c r="M4987" s="27" t="s">
        <v>323</v>
      </c>
      <c r="N4987" s="27" t="s">
        <v>309</v>
      </c>
      <c r="O4987" s="27" t="s">
        <v>30</v>
      </c>
      <c r="P4987" s="27">
        <v>2.0129840000000002E-3</v>
      </c>
    </row>
    <row r="4988" spans="7:16" x14ac:dyDescent="0.25">
      <c r="G4988" s="27" t="str">
        <f t="shared" si="77"/>
        <v>2019/2020GlobalOthers &amp; Cross-sectoralMitigationLow-cost project debtInternationalPublicBilateral DFI</v>
      </c>
      <c r="H4988" s="27" t="s">
        <v>290</v>
      </c>
      <c r="I4988" s="27" t="s">
        <v>343</v>
      </c>
      <c r="J4988" s="27" t="s">
        <v>297</v>
      </c>
      <c r="K4988" s="27" t="s">
        <v>303</v>
      </c>
      <c r="L4988" s="27" t="s">
        <v>336</v>
      </c>
      <c r="M4988" s="27" t="s">
        <v>324</v>
      </c>
      <c r="N4988" s="27" t="s">
        <v>309</v>
      </c>
      <c r="O4988" s="27" t="s">
        <v>31</v>
      </c>
      <c r="P4988" s="27">
        <v>68.376068379999893</v>
      </c>
    </row>
    <row r="4989" spans="7:16" x14ac:dyDescent="0.25">
      <c r="G4989" s="27" t="str">
        <f t="shared" si="77"/>
        <v>2019/2020GlobalOthers &amp; Cross-sectoralMitigationLow-cost project debtInternationalPublicExport Credit Agency (ECA)</v>
      </c>
      <c r="H4989" s="27" t="s">
        <v>290</v>
      </c>
      <c r="I4989" s="27" t="s">
        <v>343</v>
      </c>
      <c r="J4989" s="27" t="s">
        <v>297</v>
      </c>
      <c r="K4989" s="27" t="s">
        <v>303</v>
      </c>
      <c r="L4989" s="27" t="s">
        <v>336</v>
      </c>
      <c r="M4989" s="27" t="s">
        <v>324</v>
      </c>
      <c r="N4989" s="27" t="s">
        <v>309</v>
      </c>
      <c r="O4989" s="27" t="s">
        <v>310</v>
      </c>
      <c r="P4989" s="27">
        <v>191.44450000000001</v>
      </c>
    </row>
    <row r="4990" spans="7:16" x14ac:dyDescent="0.25">
      <c r="G4990" s="27" t="str">
        <f t="shared" si="77"/>
        <v>2019/2020GlobalOthers &amp; Cross-sectoralMitigationLow-cost project debtInternationalPublicMultilateral Climate Funds</v>
      </c>
      <c r="H4990" s="27" t="s">
        <v>290</v>
      </c>
      <c r="I4990" s="27" t="s">
        <v>343</v>
      </c>
      <c r="J4990" s="27" t="s">
        <v>297</v>
      </c>
      <c r="K4990" s="27" t="s">
        <v>303</v>
      </c>
      <c r="L4990" s="27" t="s">
        <v>336</v>
      </c>
      <c r="M4990" s="27" t="s">
        <v>324</v>
      </c>
      <c r="N4990" s="27" t="s">
        <v>309</v>
      </c>
      <c r="O4990" s="27" t="s">
        <v>29</v>
      </c>
      <c r="P4990" s="27">
        <v>17.0250135</v>
      </c>
    </row>
    <row r="4991" spans="7:16" x14ac:dyDescent="0.25">
      <c r="G4991" s="27" t="str">
        <f t="shared" si="77"/>
        <v>2019/2020GlobalOthers &amp; Cross-sectoralMitigationLow-cost project debtInternationalPublicMultilateral DFI</v>
      </c>
      <c r="H4991" s="27" t="s">
        <v>290</v>
      </c>
      <c r="I4991" s="27" t="s">
        <v>343</v>
      </c>
      <c r="J4991" s="27" t="s">
        <v>297</v>
      </c>
      <c r="K4991" s="27" t="s">
        <v>303</v>
      </c>
      <c r="L4991" s="27" t="s">
        <v>336</v>
      </c>
      <c r="M4991" s="27" t="s">
        <v>324</v>
      </c>
      <c r="N4991" s="27" t="s">
        <v>309</v>
      </c>
      <c r="O4991" s="27" t="s">
        <v>30</v>
      </c>
      <c r="P4991" s="27">
        <v>4.5886655869999897</v>
      </c>
    </row>
    <row r="4992" spans="7:16" x14ac:dyDescent="0.25">
      <c r="G4992" s="27" t="str">
        <f t="shared" si="77"/>
        <v>2019/2020GlobalOthers &amp; Cross-sectoralMitigationProject-level equityAll DestinationsPublicGovernment</v>
      </c>
      <c r="H4992" s="27" t="s">
        <v>290</v>
      </c>
      <c r="I4992" s="27" t="s">
        <v>343</v>
      </c>
      <c r="J4992" s="27" t="s">
        <v>297</v>
      </c>
      <c r="K4992" s="27" t="s">
        <v>303</v>
      </c>
      <c r="L4992" s="27" t="s">
        <v>337</v>
      </c>
      <c r="M4992" s="27" t="s">
        <v>338</v>
      </c>
      <c r="N4992" s="27" t="s">
        <v>309</v>
      </c>
      <c r="O4992" s="27" t="s">
        <v>28</v>
      </c>
      <c r="P4992" s="27">
        <v>17.436218173</v>
      </c>
    </row>
    <row r="4993" spans="7:16" x14ac:dyDescent="0.25">
      <c r="G4993" s="27" t="str">
        <f t="shared" si="77"/>
        <v>2019/2020GlobalOthers &amp; Cross-sectoralMitigationProject-level equityAll DestinationsPublicMultilateral DFI</v>
      </c>
      <c r="H4993" s="27" t="s">
        <v>290</v>
      </c>
      <c r="I4993" s="27" t="s">
        <v>343</v>
      </c>
      <c r="J4993" s="27" t="s">
        <v>297</v>
      </c>
      <c r="K4993" s="27" t="s">
        <v>303</v>
      </c>
      <c r="L4993" s="27" t="s">
        <v>337</v>
      </c>
      <c r="M4993" s="27" t="s">
        <v>338</v>
      </c>
      <c r="N4993" s="27" t="s">
        <v>309</v>
      </c>
      <c r="O4993" s="27" t="s">
        <v>30</v>
      </c>
      <c r="P4993" s="27">
        <v>11.07685886</v>
      </c>
    </row>
    <row r="4994" spans="7:16" x14ac:dyDescent="0.25">
      <c r="G4994" s="27" t="str">
        <f t="shared" si="77"/>
        <v>2019/2020GlobalOthers &amp; Cross-sectoralMitigationProject-level equityAll DestinationsUnknownUnknown</v>
      </c>
      <c r="H4994" s="27" t="s">
        <v>290</v>
      </c>
      <c r="I4994" s="27" t="s">
        <v>343</v>
      </c>
      <c r="J4994" s="27" t="s">
        <v>297</v>
      </c>
      <c r="K4994" s="27" t="s">
        <v>303</v>
      </c>
      <c r="L4994" s="27" t="s">
        <v>337</v>
      </c>
      <c r="M4994" s="27" t="s">
        <v>338</v>
      </c>
      <c r="N4994" s="27" t="s">
        <v>301</v>
      </c>
      <c r="O4994" s="27" t="s">
        <v>301</v>
      </c>
      <c r="P4994" s="27">
        <v>0</v>
      </c>
    </row>
    <row r="4995" spans="7:16" x14ac:dyDescent="0.25">
      <c r="G4995" s="27" t="str">
        <f t="shared" ref="G4995:G5058" si="78">+_xlfn.CONCAT(H4995:O4995)</f>
        <v>2019/2020GlobalOthers &amp; Cross-sectoralMitigationProject-level equityDomesticPublicMultilateral DFI</v>
      </c>
      <c r="H4995" s="27" t="s">
        <v>290</v>
      </c>
      <c r="I4995" s="27" t="s">
        <v>343</v>
      </c>
      <c r="J4995" s="27" t="s">
        <v>297</v>
      </c>
      <c r="K4995" s="27" t="s">
        <v>303</v>
      </c>
      <c r="L4995" s="27" t="s">
        <v>337</v>
      </c>
      <c r="M4995" s="27" t="s">
        <v>323</v>
      </c>
      <c r="N4995" s="27" t="s">
        <v>309</v>
      </c>
      <c r="O4995" s="27" t="s">
        <v>30</v>
      </c>
      <c r="P4995" s="27">
        <v>0</v>
      </c>
    </row>
    <row r="4996" spans="7:16" x14ac:dyDescent="0.25">
      <c r="G4996" s="27" t="str">
        <f t="shared" si="78"/>
        <v>2019/2020GlobalOthers &amp; Cross-sectoralMitigationProject-level equityDomesticUnknownUnknown</v>
      </c>
      <c r="H4996" s="27" t="s">
        <v>290</v>
      </c>
      <c r="I4996" s="27" t="s">
        <v>343</v>
      </c>
      <c r="J4996" s="27" t="s">
        <v>297</v>
      </c>
      <c r="K4996" s="27" t="s">
        <v>303</v>
      </c>
      <c r="L4996" s="27" t="s">
        <v>337</v>
      </c>
      <c r="M4996" s="27" t="s">
        <v>323</v>
      </c>
      <c r="N4996" s="27" t="s">
        <v>301</v>
      </c>
      <c r="O4996" s="27" t="s">
        <v>301</v>
      </c>
      <c r="P4996" s="27">
        <v>0</v>
      </c>
    </row>
    <row r="4997" spans="7:16" x14ac:dyDescent="0.25">
      <c r="G4997" s="27" t="str">
        <f t="shared" si="78"/>
        <v>2019/2020GlobalOthers &amp; Cross-sectoralMitigationProject-level equityInternationalPublicGovernment</v>
      </c>
      <c r="H4997" s="27" t="s">
        <v>290</v>
      </c>
      <c r="I4997" s="27" t="s">
        <v>343</v>
      </c>
      <c r="J4997" s="27" t="s">
        <v>297</v>
      </c>
      <c r="K4997" s="27" t="s">
        <v>303</v>
      </c>
      <c r="L4997" s="27" t="s">
        <v>337</v>
      </c>
      <c r="M4997" s="27" t="s">
        <v>324</v>
      </c>
      <c r="N4997" s="27" t="s">
        <v>309</v>
      </c>
      <c r="O4997" s="27" t="s">
        <v>28</v>
      </c>
      <c r="P4997" s="27">
        <v>17.436218173</v>
      </c>
    </row>
    <row r="4998" spans="7:16" x14ac:dyDescent="0.25">
      <c r="G4998" s="27" t="str">
        <f t="shared" si="78"/>
        <v>2019/2020GlobalOthers &amp; Cross-sectoralMitigationProject-level equityInternationalPublicMultilateral DFI</v>
      </c>
      <c r="H4998" s="27" t="s">
        <v>290</v>
      </c>
      <c r="I4998" s="27" t="s">
        <v>343</v>
      </c>
      <c r="J4998" s="27" t="s">
        <v>297</v>
      </c>
      <c r="K4998" s="27" t="s">
        <v>303</v>
      </c>
      <c r="L4998" s="27" t="s">
        <v>337</v>
      </c>
      <c r="M4998" s="27" t="s">
        <v>324</v>
      </c>
      <c r="N4998" s="27" t="s">
        <v>309</v>
      </c>
      <c r="O4998" s="27" t="s">
        <v>30</v>
      </c>
      <c r="P4998" s="27">
        <v>11.07685886</v>
      </c>
    </row>
    <row r="4999" spans="7:16" x14ac:dyDescent="0.25">
      <c r="G4999" s="27" t="str">
        <f t="shared" si="78"/>
        <v>2019/2020GlobalOthers &amp; Cross-sectoralMitigationProject-level market rate debtAll DestinationsPrivateUnknown</v>
      </c>
      <c r="H4999" s="27" t="s">
        <v>290</v>
      </c>
      <c r="I4999" s="27" t="s">
        <v>343</v>
      </c>
      <c r="J4999" s="27" t="s">
        <v>297</v>
      </c>
      <c r="K4999" s="27" t="s">
        <v>303</v>
      </c>
      <c r="L4999" s="27" t="s">
        <v>335</v>
      </c>
      <c r="M4999" s="27" t="s">
        <v>338</v>
      </c>
      <c r="N4999" s="27" t="s">
        <v>306</v>
      </c>
      <c r="O4999" s="27" t="s">
        <v>301</v>
      </c>
      <c r="P4999" s="27">
        <v>0</v>
      </c>
    </row>
    <row r="5000" spans="7:16" x14ac:dyDescent="0.25">
      <c r="G5000" s="27" t="str">
        <f t="shared" si="78"/>
        <v>2019/2020GlobalOthers &amp; Cross-sectoralMitigationProject-level market rate debtAll DestinationsPublicBilateral DFI</v>
      </c>
      <c r="H5000" s="27" t="s">
        <v>290</v>
      </c>
      <c r="I5000" s="27" t="s">
        <v>343</v>
      </c>
      <c r="J5000" s="27" t="s">
        <v>297</v>
      </c>
      <c r="K5000" s="27" t="s">
        <v>303</v>
      </c>
      <c r="L5000" s="27" t="s">
        <v>335</v>
      </c>
      <c r="M5000" s="27" t="s">
        <v>338</v>
      </c>
      <c r="N5000" s="27" t="s">
        <v>309</v>
      </c>
      <c r="O5000" s="27" t="s">
        <v>31</v>
      </c>
      <c r="P5000" s="27">
        <v>4.6515199999999997</v>
      </c>
    </row>
    <row r="5001" spans="7:16" x14ac:dyDescent="0.25">
      <c r="G5001" s="27" t="str">
        <f t="shared" si="78"/>
        <v>2019/2020GlobalOthers &amp; Cross-sectoralMitigationProject-level market rate debtAll DestinationsPublicMultilateral DFI</v>
      </c>
      <c r="H5001" s="27" t="s">
        <v>290</v>
      </c>
      <c r="I5001" s="27" t="s">
        <v>343</v>
      </c>
      <c r="J5001" s="27" t="s">
        <v>297</v>
      </c>
      <c r="K5001" s="27" t="s">
        <v>303</v>
      </c>
      <c r="L5001" s="27" t="s">
        <v>335</v>
      </c>
      <c r="M5001" s="27" t="s">
        <v>338</v>
      </c>
      <c r="N5001" s="27" t="s">
        <v>309</v>
      </c>
      <c r="O5001" s="27" t="s">
        <v>30</v>
      </c>
      <c r="P5001" s="27">
        <v>1603.0674020880001</v>
      </c>
    </row>
    <row r="5002" spans="7:16" x14ac:dyDescent="0.25">
      <c r="G5002" s="27" t="str">
        <f t="shared" si="78"/>
        <v>2019/2020GlobalOthers &amp; Cross-sectoralMitigationProject-level market rate debtDomesticPublicMultilateral DFI</v>
      </c>
      <c r="H5002" s="27" t="s">
        <v>290</v>
      </c>
      <c r="I5002" s="27" t="s">
        <v>343</v>
      </c>
      <c r="J5002" s="27" t="s">
        <v>297</v>
      </c>
      <c r="K5002" s="27" t="s">
        <v>303</v>
      </c>
      <c r="L5002" s="27" t="s">
        <v>335</v>
      </c>
      <c r="M5002" s="27" t="s">
        <v>323</v>
      </c>
      <c r="N5002" s="27" t="s">
        <v>309</v>
      </c>
      <c r="O5002" s="27" t="s">
        <v>30</v>
      </c>
      <c r="P5002" s="27">
        <v>115.643246433999</v>
      </c>
    </row>
    <row r="5003" spans="7:16" x14ac:dyDescent="0.25">
      <c r="G5003" s="27" t="str">
        <f t="shared" si="78"/>
        <v>2019/2020GlobalOthers &amp; Cross-sectoralMitigationProject-level market rate debtInternationalPrivateUnknown</v>
      </c>
      <c r="H5003" s="27" t="s">
        <v>290</v>
      </c>
      <c r="I5003" s="27" t="s">
        <v>343</v>
      </c>
      <c r="J5003" s="27" t="s">
        <v>297</v>
      </c>
      <c r="K5003" s="27" t="s">
        <v>303</v>
      </c>
      <c r="L5003" s="27" t="s">
        <v>335</v>
      </c>
      <c r="M5003" s="27" t="s">
        <v>324</v>
      </c>
      <c r="N5003" s="27" t="s">
        <v>306</v>
      </c>
      <c r="O5003" s="27" t="s">
        <v>301</v>
      </c>
      <c r="P5003" s="27">
        <v>0</v>
      </c>
    </row>
    <row r="5004" spans="7:16" x14ac:dyDescent="0.25">
      <c r="G5004" s="27" t="str">
        <f t="shared" si="78"/>
        <v>2019/2020GlobalOthers &amp; Cross-sectoralMitigationProject-level market rate debtInternationalPublicBilateral DFI</v>
      </c>
      <c r="H5004" s="27" t="s">
        <v>290</v>
      </c>
      <c r="I5004" s="27" t="s">
        <v>343</v>
      </c>
      <c r="J5004" s="27" t="s">
        <v>297</v>
      </c>
      <c r="K5004" s="27" t="s">
        <v>303</v>
      </c>
      <c r="L5004" s="27" t="s">
        <v>335</v>
      </c>
      <c r="M5004" s="27" t="s">
        <v>324</v>
      </c>
      <c r="N5004" s="27" t="s">
        <v>309</v>
      </c>
      <c r="O5004" s="27" t="s">
        <v>31</v>
      </c>
      <c r="P5004" s="27">
        <v>4.6515199999999997</v>
      </c>
    </row>
    <row r="5005" spans="7:16" x14ac:dyDescent="0.25">
      <c r="G5005" s="27" t="str">
        <f t="shared" si="78"/>
        <v>2019/2020GlobalOthers &amp; Cross-sectoralMitigationProject-level market rate debtInternationalPublicMultilateral DFI</v>
      </c>
      <c r="H5005" s="27" t="s">
        <v>290</v>
      </c>
      <c r="I5005" s="27" t="s">
        <v>343</v>
      </c>
      <c r="J5005" s="27" t="s">
        <v>297</v>
      </c>
      <c r="K5005" s="27" t="s">
        <v>303</v>
      </c>
      <c r="L5005" s="27" t="s">
        <v>335</v>
      </c>
      <c r="M5005" s="27" t="s">
        <v>324</v>
      </c>
      <c r="N5005" s="27" t="s">
        <v>309</v>
      </c>
      <c r="O5005" s="27" t="s">
        <v>30</v>
      </c>
      <c r="P5005" s="27">
        <v>1487.4241556540001</v>
      </c>
    </row>
    <row r="5006" spans="7:16" x14ac:dyDescent="0.25">
      <c r="G5006" s="27" t="str">
        <f t="shared" si="78"/>
        <v>2019/2020GlobalOthers &amp; Cross-sectoralMitigationUnknownAll DestinationsPublicMultilateral DFI</v>
      </c>
      <c r="H5006" s="27" t="s">
        <v>290</v>
      </c>
      <c r="I5006" s="27" t="s">
        <v>343</v>
      </c>
      <c r="J5006" s="27" t="s">
        <v>297</v>
      </c>
      <c r="K5006" s="27" t="s">
        <v>303</v>
      </c>
      <c r="L5006" s="27" t="s">
        <v>301</v>
      </c>
      <c r="M5006" s="27" t="s">
        <v>338</v>
      </c>
      <c r="N5006" s="27" t="s">
        <v>309</v>
      </c>
      <c r="O5006" s="27" t="s">
        <v>30</v>
      </c>
      <c r="P5006" s="27">
        <v>4.3648730159999998</v>
      </c>
    </row>
    <row r="5007" spans="7:16" x14ac:dyDescent="0.25">
      <c r="G5007" s="27" t="str">
        <f t="shared" si="78"/>
        <v>2019/2020GlobalOthers &amp; Cross-sectoralMitigationUnknownDomesticPublicMultilateral DFI</v>
      </c>
      <c r="H5007" s="27" t="s">
        <v>290</v>
      </c>
      <c r="I5007" s="27" t="s">
        <v>343</v>
      </c>
      <c r="J5007" s="27" t="s">
        <v>297</v>
      </c>
      <c r="K5007" s="27" t="s">
        <v>303</v>
      </c>
      <c r="L5007" s="27" t="s">
        <v>301</v>
      </c>
      <c r="M5007" s="27" t="s">
        <v>323</v>
      </c>
      <c r="N5007" s="27" t="s">
        <v>309</v>
      </c>
      <c r="O5007" s="27" t="s">
        <v>30</v>
      </c>
      <c r="P5007" s="27">
        <v>0</v>
      </c>
    </row>
    <row r="5008" spans="7:16" x14ac:dyDescent="0.25">
      <c r="G5008" s="27" t="str">
        <f t="shared" si="78"/>
        <v>2019/2020GlobalOthers &amp; Cross-sectoralMitigationUnknownInternationalPublicMultilateral DFI</v>
      </c>
      <c r="H5008" s="27" t="s">
        <v>290</v>
      </c>
      <c r="I5008" s="27" t="s">
        <v>343</v>
      </c>
      <c r="J5008" s="27" t="s">
        <v>297</v>
      </c>
      <c r="K5008" s="27" t="s">
        <v>303</v>
      </c>
      <c r="L5008" s="27" t="s">
        <v>301</v>
      </c>
      <c r="M5008" s="27" t="s">
        <v>324</v>
      </c>
      <c r="N5008" s="27" t="s">
        <v>309</v>
      </c>
      <c r="O5008" s="27" t="s">
        <v>30</v>
      </c>
      <c r="P5008" s="27">
        <v>4.3648730159999998</v>
      </c>
    </row>
    <row r="5009" spans="7:16" x14ac:dyDescent="0.25">
      <c r="G5009" s="27" t="str">
        <f t="shared" si="78"/>
        <v>2019/2020GlobalOthers &amp; Cross-sectoralMultiple ObjectivesAll InstrumentsAll DestinationsPrivateCorporations</v>
      </c>
      <c r="H5009" s="27" t="s">
        <v>290</v>
      </c>
      <c r="I5009" s="27" t="s">
        <v>343</v>
      </c>
      <c r="J5009" s="27" t="s">
        <v>297</v>
      </c>
      <c r="K5009" s="27" t="s">
        <v>304</v>
      </c>
      <c r="L5009" s="27" t="s">
        <v>345</v>
      </c>
      <c r="M5009" s="27" t="s">
        <v>338</v>
      </c>
      <c r="N5009" s="27" t="s">
        <v>306</v>
      </c>
      <c r="O5009" s="27" t="s">
        <v>307</v>
      </c>
      <c r="P5009" s="27">
        <v>628.55999999999995</v>
      </c>
    </row>
    <row r="5010" spans="7:16" x14ac:dyDescent="0.25">
      <c r="G5010" s="27" t="str">
        <f t="shared" si="78"/>
        <v>2019/2020GlobalOthers &amp; Cross-sectoralMultiple ObjectivesAll InstrumentsAll DestinationsPrivateInstitutional Investors</v>
      </c>
      <c r="H5010" s="27" t="s">
        <v>290</v>
      </c>
      <c r="I5010" s="27" t="s">
        <v>343</v>
      </c>
      <c r="J5010" s="27" t="s">
        <v>297</v>
      </c>
      <c r="K5010" s="27" t="s">
        <v>304</v>
      </c>
      <c r="L5010" s="27" t="s">
        <v>345</v>
      </c>
      <c r="M5010" s="27" t="s">
        <v>338</v>
      </c>
      <c r="N5010" s="27" t="s">
        <v>306</v>
      </c>
      <c r="O5010" s="27" t="s">
        <v>27</v>
      </c>
      <c r="P5010" s="27">
        <v>19.020370527000001</v>
      </c>
    </row>
    <row r="5011" spans="7:16" x14ac:dyDescent="0.25">
      <c r="G5011" s="27" t="str">
        <f t="shared" si="78"/>
        <v>2019/2020GlobalOthers &amp; Cross-sectoralMultiple ObjectivesAll InstrumentsAll DestinationsPrivateUnknown</v>
      </c>
      <c r="H5011" s="27" t="s">
        <v>290</v>
      </c>
      <c r="I5011" s="27" t="s">
        <v>343</v>
      </c>
      <c r="J5011" s="27" t="s">
        <v>297</v>
      </c>
      <c r="K5011" s="27" t="s">
        <v>304</v>
      </c>
      <c r="L5011" s="27" t="s">
        <v>345</v>
      </c>
      <c r="M5011" s="27" t="s">
        <v>338</v>
      </c>
      <c r="N5011" s="27" t="s">
        <v>306</v>
      </c>
      <c r="O5011" s="27" t="s">
        <v>301</v>
      </c>
      <c r="P5011" s="27">
        <v>66.64</v>
      </c>
    </row>
    <row r="5012" spans="7:16" x14ac:dyDescent="0.25">
      <c r="G5012" s="27" t="str">
        <f t="shared" si="78"/>
        <v>2019/2020GlobalOthers &amp; Cross-sectoralMultiple ObjectivesAll InstrumentsAll DestinationsPublicBilateral DFI</v>
      </c>
      <c r="H5012" s="27" t="s">
        <v>290</v>
      </c>
      <c r="I5012" s="27" t="s">
        <v>343</v>
      </c>
      <c r="J5012" s="27" t="s">
        <v>297</v>
      </c>
      <c r="K5012" s="27" t="s">
        <v>304</v>
      </c>
      <c r="L5012" s="27" t="s">
        <v>345</v>
      </c>
      <c r="M5012" s="27" t="s">
        <v>338</v>
      </c>
      <c r="N5012" s="27" t="s">
        <v>309</v>
      </c>
      <c r="O5012" s="27" t="s">
        <v>31</v>
      </c>
      <c r="P5012" s="27">
        <v>48.858650185999998</v>
      </c>
    </row>
    <row r="5013" spans="7:16" x14ac:dyDescent="0.25">
      <c r="G5013" s="27" t="str">
        <f t="shared" si="78"/>
        <v>2019/2020GlobalOthers &amp; Cross-sectoralMultiple ObjectivesAll InstrumentsAll DestinationsPublicExport Credit Agency (ECA)</v>
      </c>
      <c r="H5013" s="27" t="s">
        <v>290</v>
      </c>
      <c r="I5013" s="27" t="s">
        <v>343</v>
      </c>
      <c r="J5013" s="27" t="s">
        <v>297</v>
      </c>
      <c r="K5013" s="27" t="s">
        <v>304</v>
      </c>
      <c r="L5013" s="27" t="s">
        <v>345</v>
      </c>
      <c r="M5013" s="27" t="s">
        <v>338</v>
      </c>
      <c r="N5013" s="27" t="s">
        <v>309</v>
      </c>
      <c r="O5013" s="27" t="s">
        <v>310</v>
      </c>
      <c r="P5013" s="27">
        <v>42.368291890000002</v>
      </c>
    </row>
    <row r="5014" spans="7:16" x14ac:dyDescent="0.25">
      <c r="G5014" s="27" t="str">
        <f t="shared" si="78"/>
        <v>2019/2020GlobalOthers &amp; Cross-sectoralMultiple ObjectivesAll InstrumentsAll DestinationsPublicGovernment</v>
      </c>
      <c r="H5014" s="27" t="s">
        <v>290</v>
      </c>
      <c r="I5014" s="27" t="s">
        <v>343</v>
      </c>
      <c r="J5014" s="27" t="s">
        <v>297</v>
      </c>
      <c r="K5014" s="27" t="s">
        <v>304</v>
      </c>
      <c r="L5014" s="27" t="s">
        <v>345</v>
      </c>
      <c r="M5014" s="27" t="s">
        <v>338</v>
      </c>
      <c r="N5014" s="27" t="s">
        <v>309</v>
      </c>
      <c r="O5014" s="27" t="s">
        <v>28</v>
      </c>
      <c r="P5014" s="27">
        <v>345.14569160899998</v>
      </c>
    </row>
    <row r="5015" spans="7:16" x14ac:dyDescent="0.25">
      <c r="G5015" s="27" t="str">
        <f t="shared" si="78"/>
        <v>2019/2020GlobalOthers &amp; Cross-sectoralMultiple ObjectivesAll InstrumentsAll DestinationsPublicMultilateral Climate Funds</v>
      </c>
      <c r="H5015" s="27" t="s">
        <v>290</v>
      </c>
      <c r="I5015" s="27" t="s">
        <v>343</v>
      </c>
      <c r="J5015" s="27" t="s">
        <v>297</v>
      </c>
      <c r="K5015" s="27" t="s">
        <v>304</v>
      </c>
      <c r="L5015" s="27" t="s">
        <v>345</v>
      </c>
      <c r="M5015" s="27" t="s">
        <v>338</v>
      </c>
      <c r="N5015" s="27" t="s">
        <v>309</v>
      </c>
      <c r="O5015" s="27" t="s">
        <v>29</v>
      </c>
      <c r="P5015" s="27">
        <v>169.13369804000001</v>
      </c>
    </row>
    <row r="5016" spans="7:16" x14ac:dyDescent="0.25">
      <c r="G5016" s="27" t="str">
        <f t="shared" si="78"/>
        <v>2019/2020GlobalOthers &amp; Cross-sectoralMultiple ObjectivesAll InstrumentsAll DestinationsPublicMultilateral DFI</v>
      </c>
      <c r="H5016" s="27" t="s">
        <v>290</v>
      </c>
      <c r="I5016" s="27" t="s">
        <v>343</v>
      </c>
      <c r="J5016" s="27" t="s">
        <v>297</v>
      </c>
      <c r="K5016" s="27" t="s">
        <v>304</v>
      </c>
      <c r="L5016" s="27" t="s">
        <v>345</v>
      </c>
      <c r="M5016" s="27" t="s">
        <v>338</v>
      </c>
      <c r="N5016" s="27" t="s">
        <v>309</v>
      </c>
      <c r="O5016" s="27" t="s">
        <v>30</v>
      </c>
      <c r="P5016" s="27">
        <v>1738.2590032437399</v>
      </c>
    </row>
    <row r="5017" spans="7:16" x14ac:dyDescent="0.25">
      <c r="G5017" s="27" t="str">
        <f t="shared" si="78"/>
        <v>2019/2020GlobalOthers &amp; Cross-sectoralMultiple ObjectivesAll InstrumentsAll DestinationsPublicNational DFI</v>
      </c>
      <c r="H5017" s="27" t="s">
        <v>290</v>
      </c>
      <c r="I5017" s="27" t="s">
        <v>343</v>
      </c>
      <c r="J5017" s="27" t="s">
        <v>297</v>
      </c>
      <c r="K5017" s="27" t="s">
        <v>304</v>
      </c>
      <c r="L5017" s="27" t="s">
        <v>345</v>
      </c>
      <c r="M5017" s="27" t="s">
        <v>338</v>
      </c>
      <c r="N5017" s="27" t="s">
        <v>309</v>
      </c>
      <c r="O5017" s="27" t="s">
        <v>33</v>
      </c>
      <c r="P5017" s="27">
        <v>18.80341881</v>
      </c>
    </row>
    <row r="5018" spans="7:16" x14ac:dyDescent="0.25">
      <c r="G5018" s="27" t="str">
        <f t="shared" si="78"/>
        <v>2019/2020GlobalOthers &amp; Cross-sectoralMultiple ObjectivesAll InstrumentsAll DestinationsPublicPublic Fund</v>
      </c>
      <c r="H5018" s="27" t="s">
        <v>290</v>
      </c>
      <c r="I5018" s="27" t="s">
        <v>343</v>
      </c>
      <c r="J5018" s="27" t="s">
        <v>297</v>
      </c>
      <c r="K5018" s="27" t="s">
        <v>304</v>
      </c>
      <c r="L5018" s="27" t="s">
        <v>345</v>
      </c>
      <c r="M5018" s="27" t="s">
        <v>338</v>
      </c>
      <c r="N5018" s="27" t="s">
        <v>309</v>
      </c>
      <c r="O5018" s="27" t="s">
        <v>311</v>
      </c>
      <c r="P5018" s="27">
        <v>16.247568417</v>
      </c>
    </row>
    <row r="5019" spans="7:16" x14ac:dyDescent="0.25">
      <c r="G5019" s="27" t="str">
        <f t="shared" si="78"/>
        <v>2019/2020GlobalOthers &amp; Cross-sectoralMultiple ObjectivesAll InstrumentsAll DestinationsPublicSOE</v>
      </c>
      <c r="H5019" s="27" t="s">
        <v>290</v>
      </c>
      <c r="I5019" s="27" t="s">
        <v>343</v>
      </c>
      <c r="J5019" s="27" t="s">
        <v>297</v>
      </c>
      <c r="K5019" s="27" t="s">
        <v>304</v>
      </c>
      <c r="L5019" s="27" t="s">
        <v>345</v>
      </c>
      <c r="M5019" s="27" t="s">
        <v>338</v>
      </c>
      <c r="N5019" s="27" t="s">
        <v>309</v>
      </c>
      <c r="O5019" s="27" t="s">
        <v>34</v>
      </c>
      <c r="P5019" s="27">
        <v>26.578649721000001</v>
      </c>
    </row>
    <row r="5020" spans="7:16" x14ac:dyDescent="0.25">
      <c r="G5020" s="27" t="str">
        <f t="shared" si="78"/>
        <v>2019/2020GlobalOthers &amp; Cross-sectoralMultiple ObjectivesAll InstrumentsAll DestinationsPublicState-owned FI</v>
      </c>
      <c r="H5020" s="27" t="s">
        <v>290</v>
      </c>
      <c r="I5020" s="27" t="s">
        <v>343</v>
      </c>
      <c r="J5020" s="27" t="s">
        <v>297</v>
      </c>
      <c r="K5020" s="27" t="s">
        <v>304</v>
      </c>
      <c r="L5020" s="27" t="s">
        <v>345</v>
      </c>
      <c r="M5020" s="27" t="s">
        <v>338</v>
      </c>
      <c r="N5020" s="27" t="s">
        <v>309</v>
      </c>
      <c r="O5020" s="27" t="s">
        <v>312</v>
      </c>
      <c r="P5020" s="27">
        <v>35.007055303999998</v>
      </c>
    </row>
    <row r="5021" spans="7:16" x14ac:dyDescent="0.25">
      <c r="G5021" s="27" t="str">
        <f t="shared" si="78"/>
        <v>2019/2020GlobalOthers &amp; Cross-sectoralMultiple ObjectivesAll InstrumentsAll DestinationsUnknownUnknown</v>
      </c>
      <c r="H5021" s="27" t="s">
        <v>290</v>
      </c>
      <c r="I5021" s="27" t="s">
        <v>343</v>
      </c>
      <c r="J5021" s="27" t="s">
        <v>297</v>
      </c>
      <c r="K5021" s="27" t="s">
        <v>304</v>
      </c>
      <c r="L5021" s="27" t="s">
        <v>345</v>
      </c>
      <c r="M5021" s="27" t="s">
        <v>338</v>
      </c>
      <c r="N5021" s="27" t="s">
        <v>301</v>
      </c>
      <c r="O5021" s="27" t="s">
        <v>301</v>
      </c>
      <c r="P5021" s="27">
        <v>4.2874181269999996</v>
      </c>
    </row>
    <row r="5022" spans="7:16" x14ac:dyDescent="0.25">
      <c r="G5022" s="27" t="str">
        <f t="shared" si="78"/>
        <v>2019/2020GlobalOthers &amp; Cross-sectoralMultiple ObjectivesAll InstrumentsDomesticPrivateCorporations</v>
      </c>
      <c r="H5022" s="27" t="s">
        <v>290</v>
      </c>
      <c r="I5022" s="27" t="s">
        <v>343</v>
      </c>
      <c r="J5022" s="27" t="s">
        <v>297</v>
      </c>
      <c r="K5022" s="27" t="s">
        <v>304</v>
      </c>
      <c r="L5022" s="27" t="s">
        <v>345</v>
      </c>
      <c r="M5022" s="27" t="s">
        <v>323</v>
      </c>
      <c r="N5022" s="27" t="s">
        <v>306</v>
      </c>
      <c r="O5022" s="27" t="s">
        <v>307</v>
      </c>
      <c r="P5022" s="27">
        <v>28.56</v>
      </c>
    </row>
    <row r="5023" spans="7:16" x14ac:dyDescent="0.25">
      <c r="G5023" s="27" t="str">
        <f t="shared" si="78"/>
        <v>2019/2020GlobalOthers &amp; Cross-sectoralMultiple ObjectivesAll InstrumentsDomesticPublicMultilateral Climate Funds</v>
      </c>
      <c r="H5023" s="27" t="s">
        <v>290</v>
      </c>
      <c r="I5023" s="27" t="s">
        <v>343</v>
      </c>
      <c r="J5023" s="27" t="s">
        <v>297</v>
      </c>
      <c r="K5023" s="27" t="s">
        <v>304</v>
      </c>
      <c r="L5023" s="27" t="s">
        <v>345</v>
      </c>
      <c r="M5023" s="27" t="s">
        <v>323</v>
      </c>
      <c r="N5023" s="27" t="s">
        <v>309</v>
      </c>
      <c r="O5023" s="27" t="s">
        <v>29</v>
      </c>
      <c r="P5023" s="27">
        <v>0</v>
      </c>
    </row>
    <row r="5024" spans="7:16" x14ac:dyDescent="0.25">
      <c r="G5024" s="27" t="str">
        <f t="shared" si="78"/>
        <v>2019/2020GlobalOthers &amp; Cross-sectoralMultiple ObjectivesAll InstrumentsDomesticPublicMultilateral DFI</v>
      </c>
      <c r="H5024" s="27" t="s">
        <v>290</v>
      </c>
      <c r="I5024" s="27" t="s">
        <v>343</v>
      </c>
      <c r="J5024" s="27" t="s">
        <v>297</v>
      </c>
      <c r="K5024" s="27" t="s">
        <v>304</v>
      </c>
      <c r="L5024" s="27" t="s">
        <v>345</v>
      </c>
      <c r="M5024" s="27" t="s">
        <v>323</v>
      </c>
      <c r="N5024" s="27" t="s">
        <v>309</v>
      </c>
      <c r="O5024" s="27" t="s">
        <v>30</v>
      </c>
      <c r="P5024" s="27">
        <v>24.618603513743999</v>
      </c>
    </row>
    <row r="5025" spans="7:16" x14ac:dyDescent="0.25">
      <c r="G5025" s="27" t="str">
        <f t="shared" si="78"/>
        <v>2019/2020GlobalOthers &amp; Cross-sectoralMultiple ObjectivesAll InstrumentsInternationalPrivateCorporations</v>
      </c>
      <c r="H5025" s="27" t="s">
        <v>290</v>
      </c>
      <c r="I5025" s="27" t="s">
        <v>343</v>
      </c>
      <c r="J5025" s="27" t="s">
        <v>297</v>
      </c>
      <c r="K5025" s="27" t="s">
        <v>304</v>
      </c>
      <c r="L5025" s="27" t="s">
        <v>345</v>
      </c>
      <c r="M5025" s="27" t="s">
        <v>324</v>
      </c>
      <c r="N5025" s="27" t="s">
        <v>306</v>
      </c>
      <c r="O5025" s="27" t="s">
        <v>307</v>
      </c>
      <c r="P5025" s="27">
        <v>600</v>
      </c>
    </row>
    <row r="5026" spans="7:16" x14ac:dyDescent="0.25">
      <c r="G5026" s="27" t="str">
        <f t="shared" si="78"/>
        <v>2019/2020GlobalOthers &amp; Cross-sectoralMultiple ObjectivesAll InstrumentsInternationalPrivateInstitutional Investors</v>
      </c>
      <c r="H5026" s="27" t="s">
        <v>290</v>
      </c>
      <c r="I5026" s="27" t="s">
        <v>343</v>
      </c>
      <c r="J5026" s="27" t="s">
        <v>297</v>
      </c>
      <c r="K5026" s="27" t="s">
        <v>304</v>
      </c>
      <c r="L5026" s="27" t="s">
        <v>345</v>
      </c>
      <c r="M5026" s="27" t="s">
        <v>324</v>
      </c>
      <c r="N5026" s="27" t="s">
        <v>306</v>
      </c>
      <c r="O5026" s="27" t="s">
        <v>27</v>
      </c>
      <c r="P5026" s="27">
        <v>19.020370527000001</v>
      </c>
    </row>
    <row r="5027" spans="7:16" x14ac:dyDescent="0.25">
      <c r="G5027" s="27" t="str">
        <f t="shared" si="78"/>
        <v>2019/2020GlobalOthers &amp; Cross-sectoralMultiple ObjectivesAll InstrumentsInternationalPrivateUnknown</v>
      </c>
      <c r="H5027" s="27" t="s">
        <v>290</v>
      </c>
      <c r="I5027" s="27" t="s">
        <v>343</v>
      </c>
      <c r="J5027" s="27" t="s">
        <v>297</v>
      </c>
      <c r="K5027" s="27" t="s">
        <v>304</v>
      </c>
      <c r="L5027" s="27" t="s">
        <v>345</v>
      </c>
      <c r="M5027" s="27" t="s">
        <v>324</v>
      </c>
      <c r="N5027" s="27" t="s">
        <v>306</v>
      </c>
      <c r="O5027" s="27" t="s">
        <v>301</v>
      </c>
      <c r="P5027" s="27">
        <v>66.64</v>
      </c>
    </row>
    <row r="5028" spans="7:16" x14ac:dyDescent="0.25">
      <c r="G5028" s="27" t="str">
        <f t="shared" si="78"/>
        <v>2019/2020GlobalOthers &amp; Cross-sectoralMultiple ObjectivesAll InstrumentsInternationalPublicBilateral DFI</v>
      </c>
      <c r="H5028" s="27" t="s">
        <v>290</v>
      </c>
      <c r="I5028" s="27" t="s">
        <v>343</v>
      </c>
      <c r="J5028" s="27" t="s">
        <v>297</v>
      </c>
      <c r="K5028" s="27" t="s">
        <v>304</v>
      </c>
      <c r="L5028" s="27" t="s">
        <v>345</v>
      </c>
      <c r="M5028" s="27" t="s">
        <v>324</v>
      </c>
      <c r="N5028" s="27" t="s">
        <v>309</v>
      </c>
      <c r="O5028" s="27" t="s">
        <v>31</v>
      </c>
      <c r="P5028" s="27">
        <v>48.858650185999998</v>
      </c>
    </row>
    <row r="5029" spans="7:16" x14ac:dyDescent="0.25">
      <c r="G5029" s="27" t="str">
        <f t="shared" si="78"/>
        <v>2019/2020GlobalOthers &amp; Cross-sectoralMultiple ObjectivesAll InstrumentsInternationalPublicExport Credit Agency (ECA)</v>
      </c>
      <c r="H5029" s="27" t="s">
        <v>290</v>
      </c>
      <c r="I5029" s="27" t="s">
        <v>343</v>
      </c>
      <c r="J5029" s="27" t="s">
        <v>297</v>
      </c>
      <c r="K5029" s="27" t="s">
        <v>304</v>
      </c>
      <c r="L5029" s="27" t="s">
        <v>345</v>
      </c>
      <c r="M5029" s="27" t="s">
        <v>324</v>
      </c>
      <c r="N5029" s="27" t="s">
        <v>309</v>
      </c>
      <c r="O5029" s="27" t="s">
        <v>310</v>
      </c>
      <c r="P5029" s="27">
        <v>42.368291890000002</v>
      </c>
    </row>
    <row r="5030" spans="7:16" x14ac:dyDescent="0.25">
      <c r="G5030" s="27" t="str">
        <f t="shared" si="78"/>
        <v>2019/2020GlobalOthers &amp; Cross-sectoralMultiple ObjectivesAll InstrumentsInternationalPublicGovernment</v>
      </c>
      <c r="H5030" s="27" t="s">
        <v>290</v>
      </c>
      <c r="I5030" s="27" t="s">
        <v>343</v>
      </c>
      <c r="J5030" s="27" t="s">
        <v>297</v>
      </c>
      <c r="K5030" s="27" t="s">
        <v>304</v>
      </c>
      <c r="L5030" s="27" t="s">
        <v>345</v>
      </c>
      <c r="M5030" s="27" t="s">
        <v>324</v>
      </c>
      <c r="N5030" s="27" t="s">
        <v>309</v>
      </c>
      <c r="O5030" s="27" t="s">
        <v>28</v>
      </c>
      <c r="P5030" s="27">
        <v>345.14569160899998</v>
      </c>
    </row>
    <row r="5031" spans="7:16" x14ac:dyDescent="0.25">
      <c r="G5031" s="27" t="str">
        <f t="shared" si="78"/>
        <v>2019/2020GlobalOthers &amp; Cross-sectoralMultiple ObjectivesAll InstrumentsInternationalPublicMultilateral Climate Funds</v>
      </c>
      <c r="H5031" s="27" t="s">
        <v>290</v>
      </c>
      <c r="I5031" s="27" t="s">
        <v>343</v>
      </c>
      <c r="J5031" s="27" t="s">
        <v>297</v>
      </c>
      <c r="K5031" s="27" t="s">
        <v>304</v>
      </c>
      <c r="L5031" s="27" t="s">
        <v>345</v>
      </c>
      <c r="M5031" s="27" t="s">
        <v>324</v>
      </c>
      <c r="N5031" s="27" t="s">
        <v>309</v>
      </c>
      <c r="O5031" s="27" t="s">
        <v>29</v>
      </c>
      <c r="P5031" s="27">
        <v>169.13369804000001</v>
      </c>
    </row>
    <row r="5032" spans="7:16" x14ac:dyDescent="0.25">
      <c r="G5032" s="27" t="str">
        <f t="shared" si="78"/>
        <v>2019/2020GlobalOthers &amp; Cross-sectoralMultiple ObjectivesAll InstrumentsInternationalPublicMultilateral DFI</v>
      </c>
      <c r="H5032" s="27" t="s">
        <v>290</v>
      </c>
      <c r="I5032" s="27" t="s">
        <v>343</v>
      </c>
      <c r="J5032" s="27" t="s">
        <v>297</v>
      </c>
      <c r="K5032" s="27" t="s">
        <v>304</v>
      </c>
      <c r="L5032" s="27" t="s">
        <v>345</v>
      </c>
      <c r="M5032" s="27" t="s">
        <v>324</v>
      </c>
      <c r="N5032" s="27" t="s">
        <v>309</v>
      </c>
      <c r="O5032" s="27" t="s">
        <v>30</v>
      </c>
      <c r="P5032" s="27">
        <v>1713.6403997299999</v>
      </c>
    </row>
    <row r="5033" spans="7:16" x14ac:dyDescent="0.25">
      <c r="G5033" s="27" t="str">
        <f t="shared" si="78"/>
        <v>2019/2020GlobalOthers &amp; Cross-sectoralMultiple ObjectivesAll InstrumentsInternationalPublicNational DFI</v>
      </c>
      <c r="H5033" s="27" t="s">
        <v>290</v>
      </c>
      <c r="I5033" s="27" t="s">
        <v>343</v>
      </c>
      <c r="J5033" s="27" t="s">
        <v>297</v>
      </c>
      <c r="K5033" s="27" t="s">
        <v>304</v>
      </c>
      <c r="L5033" s="27" t="s">
        <v>345</v>
      </c>
      <c r="M5033" s="27" t="s">
        <v>324</v>
      </c>
      <c r="N5033" s="27" t="s">
        <v>309</v>
      </c>
      <c r="O5033" s="27" t="s">
        <v>33</v>
      </c>
      <c r="P5033" s="27">
        <v>18.80341881</v>
      </c>
    </row>
    <row r="5034" spans="7:16" x14ac:dyDescent="0.25">
      <c r="G5034" s="27" t="str">
        <f t="shared" si="78"/>
        <v>2019/2020GlobalOthers &amp; Cross-sectoralMultiple ObjectivesAll InstrumentsInternationalPublicPublic Fund</v>
      </c>
      <c r="H5034" s="27" t="s">
        <v>290</v>
      </c>
      <c r="I5034" s="27" t="s">
        <v>343</v>
      </c>
      <c r="J5034" s="27" t="s">
        <v>297</v>
      </c>
      <c r="K5034" s="27" t="s">
        <v>304</v>
      </c>
      <c r="L5034" s="27" t="s">
        <v>345</v>
      </c>
      <c r="M5034" s="27" t="s">
        <v>324</v>
      </c>
      <c r="N5034" s="27" t="s">
        <v>309</v>
      </c>
      <c r="O5034" s="27" t="s">
        <v>311</v>
      </c>
      <c r="P5034" s="27">
        <v>16.247568417</v>
      </c>
    </row>
    <row r="5035" spans="7:16" x14ac:dyDescent="0.25">
      <c r="G5035" s="27" t="str">
        <f t="shared" si="78"/>
        <v>2019/2020GlobalOthers &amp; Cross-sectoralMultiple ObjectivesAll InstrumentsInternationalPublicSOE</v>
      </c>
      <c r="H5035" s="27" t="s">
        <v>290</v>
      </c>
      <c r="I5035" s="27" t="s">
        <v>343</v>
      </c>
      <c r="J5035" s="27" t="s">
        <v>297</v>
      </c>
      <c r="K5035" s="27" t="s">
        <v>304</v>
      </c>
      <c r="L5035" s="27" t="s">
        <v>345</v>
      </c>
      <c r="M5035" s="27" t="s">
        <v>324</v>
      </c>
      <c r="N5035" s="27" t="s">
        <v>309</v>
      </c>
      <c r="O5035" s="27" t="s">
        <v>34</v>
      </c>
      <c r="P5035" s="27">
        <v>26.578649721000001</v>
      </c>
    </row>
    <row r="5036" spans="7:16" x14ac:dyDescent="0.25">
      <c r="G5036" s="27" t="str">
        <f t="shared" si="78"/>
        <v>2019/2020GlobalOthers &amp; Cross-sectoralMultiple ObjectivesAll InstrumentsInternationalPublicState-owned FI</v>
      </c>
      <c r="H5036" s="27" t="s">
        <v>290</v>
      </c>
      <c r="I5036" s="27" t="s">
        <v>343</v>
      </c>
      <c r="J5036" s="27" t="s">
        <v>297</v>
      </c>
      <c r="K5036" s="27" t="s">
        <v>304</v>
      </c>
      <c r="L5036" s="27" t="s">
        <v>345</v>
      </c>
      <c r="M5036" s="27" t="s">
        <v>324</v>
      </c>
      <c r="N5036" s="27" t="s">
        <v>309</v>
      </c>
      <c r="O5036" s="27" t="s">
        <v>312</v>
      </c>
      <c r="P5036" s="27">
        <v>35.007055303999998</v>
      </c>
    </row>
    <row r="5037" spans="7:16" x14ac:dyDescent="0.25">
      <c r="G5037" s="27" t="str">
        <f t="shared" si="78"/>
        <v>2019/2020GlobalOthers &amp; Cross-sectoralMultiple ObjectivesAll InstrumentsInternationalUnknownUnknown</v>
      </c>
      <c r="H5037" s="27" t="s">
        <v>290</v>
      </c>
      <c r="I5037" s="27" t="s">
        <v>343</v>
      </c>
      <c r="J5037" s="27" t="s">
        <v>297</v>
      </c>
      <c r="K5037" s="27" t="s">
        <v>304</v>
      </c>
      <c r="L5037" s="27" t="s">
        <v>345</v>
      </c>
      <c r="M5037" s="27" t="s">
        <v>324</v>
      </c>
      <c r="N5037" s="27" t="s">
        <v>301</v>
      </c>
      <c r="O5037" s="27" t="s">
        <v>301</v>
      </c>
      <c r="P5037" s="27">
        <v>4.2874181269999996</v>
      </c>
    </row>
    <row r="5038" spans="7:16" x14ac:dyDescent="0.25">
      <c r="G5038" s="27" t="str">
        <f t="shared" si="78"/>
        <v>2019/2020GlobalOthers &amp; Cross-sectoralMultiple ObjectivesGrantAll DestinationsPrivateInstitutional Investors</v>
      </c>
      <c r="H5038" s="27" t="s">
        <v>290</v>
      </c>
      <c r="I5038" s="27" t="s">
        <v>343</v>
      </c>
      <c r="J5038" s="27" t="s">
        <v>297</v>
      </c>
      <c r="K5038" s="27" t="s">
        <v>304</v>
      </c>
      <c r="L5038" s="27" t="s">
        <v>332</v>
      </c>
      <c r="M5038" s="27" t="s">
        <v>338</v>
      </c>
      <c r="N5038" s="27" t="s">
        <v>306</v>
      </c>
      <c r="O5038" s="27" t="s">
        <v>27</v>
      </c>
      <c r="P5038" s="27">
        <v>17.895894429999998</v>
      </c>
    </row>
    <row r="5039" spans="7:16" x14ac:dyDescent="0.25">
      <c r="G5039" s="27" t="str">
        <f t="shared" si="78"/>
        <v>2019/2020GlobalOthers &amp; Cross-sectoralMultiple ObjectivesGrantAll DestinationsPublicBilateral DFI</v>
      </c>
      <c r="H5039" s="27" t="s">
        <v>290</v>
      </c>
      <c r="I5039" s="27" t="s">
        <v>343</v>
      </c>
      <c r="J5039" s="27" t="s">
        <v>297</v>
      </c>
      <c r="K5039" s="27" t="s">
        <v>304</v>
      </c>
      <c r="L5039" s="27" t="s">
        <v>332</v>
      </c>
      <c r="M5039" s="27" t="s">
        <v>338</v>
      </c>
      <c r="N5039" s="27" t="s">
        <v>309</v>
      </c>
      <c r="O5039" s="27" t="s">
        <v>31</v>
      </c>
      <c r="P5039" s="27">
        <v>3.2746045959999899</v>
      </c>
    </row>
    <row r="5040" spans="7:16" x14ac:dyDescent="0.25">
      <c r="G5040" s="27" t="str">
        <f t="shared" si="78"/>
        <v>2019/2020GlobalOthers &amp; Cross-sectoralMultiple ObjectivesGrantAll DestinationsPublicGovernment</v>
      </c>
      <c r="H5040" s="27" t="s">
        <v>290</v>
      </c>
      <c r="I5040" s="27" t="s">
        <v>343</v>
      </c>
      <c r="J5040" s="27" t="s">
        <v>297</v>
      </c>
      <c r="K5040" s="27" t="s">
        <v>304</v>
      </c>
      <c r="L5040" s="27" t="s">
        <v>332</v>
      </c>
      <c r="M5040" s="27" t="s">
        <v>338</v>
      </c>
      <c r="N5040" s="27" t="s">
        <v>309</v>
      </c>
      <c r="O5040" s="27" t="s">
        <v>28</v>
      </c>
      <c r="P5040" s="27">
        <v>345.14569160899998</v>
      </c>
    </row>
    <row r="5041" spans="7:16" x14ac:dyDescent="0.25">
      <c r="G5041" s="27" t="str">
        <f t="shared" si="78"/>
        <v>2019/2020GlobalOthers &amp; Cross-sectoralMultiple ObjectivesGrantAll DestinationsPublicMultilateral Climate Funds</v>
      </c>
      <c r="H5041" s="27" t="s">
        <v>290</v>
      </c>
      <c r="I5041" s="27" t="s">
        <v>343</v>
      </c>
      <c r="J5041" s="27" t="s">
        <v>297</v>
      </c>
      <c r="K5041" s="27" t="s">
        <v>304</v>
      </c>
      <c r="L5041" s="27" t="s">
        <v>332</v>
      </c>
      <c r="M5041" s="27" t="s">
        <v>338</v>
      </c>
      <c r="N5041" s="27" t="s">
        <v>309</v>
      </c>
      <c r="O5041" s="27" t="s">
        <v>29</v>
      </c>
      <c r="P5041" s="27">
        <v>169.13369804000001</v>
      </c>
    </row>
    <row r="5042" spans="7:16" x14ac:dyDescent="0.25">
      <c r="G5042" s="27" t="str">
        <f t="shared" si="78"/>
        <v>2019/2020GlobalOthers &amp; Cross-sectoralMultiple ObjectivesGrantAll DestinationsPublicMultilateral DFI</v>
      </c>
      <c r="H5042" s="27" t="s">
        <v>290</v>
      </c>
      <c r="I5042" s="27" t="s">
        <v>343</v>
      </c>
      <c r="J5042" s="27" t="s">
        <v>297</v>
      </c>
      <c r="K5042" s="27" t="s">
        <v>304</v>
      </c>
      <c r="L5042" s="27" t="s">
        <v>332</v>
      </c>
      <c r="M5042" s="27" t="s">
        <v>338</v>
      </c>
      <c r="N5042" s="27" t="s">
        <v>309</v>
      </c>
      <c r="O5042" s="27" t="s">
        <v>30</v>
      </c>
      <c r="P5042" s="27">
        <v>0.93658811774408601</v>
      </c>
    </row>
    <row r="5043" spans="7:16" x14ac:dyDescent="0.25">
      <c r="G5043" s="27" t="str">
        <f t="shared" si="78"/>
        <v>2019/2020GlobalOthers &amp; Cross-sectoralMultiple ObjectivesGrantAll DestinationsPublicPublic Fund</v>
      </c>
      <c r="H5043" s="27" t="s">
        <v>290</v>
      </c>
      <c r="I5043" s="27" t="s">
        <v>343</v>
      </c>
      <c r="J5043" s="27" t="s">
        <v>297</v>
      </c>
      <c r="K5043" s="27" t="s">
        <v>304</v>
      </c>
      <c r="L5043" s="27" t="s">
        <v>332</v>
      </c>
      <c r="M5043" s="27" t="s">
        <v>338</v>
      </c>
      <c r="N5043" s="27" t="s">
        <v>309</v>
      </c>
      <c r="O5043" s="27" t="s">
        <v>311</v>
      </c>
      <c r="P5043" s="27">
        <v>16.247568417</v>
      </c>
    </row>
    <row r="5044" spans="7:16" x14ac:dyDescent="0.25">
      <c r="G5044" s="27" t="str">
        <f t="shared" si="78"/>
        <v>2019/2020GlobalOthers &amp; Cross-sectoralMultiple ObjectivesGrantAll DestinationsPublicSOE</v>
      </c>
      <c r="H5044" s="27" t="s">
        <v>290</v>
      </c>
      <c r="I5044" s="27" t="s">
        <v>343</v>
      </c>
      <c r="J5044" s="27" t="s">
        <v>297</v>
      </c>
      <c r="K5044" s="27" t="s">
        <v>304</v>
      </c>
      <c r="L5044" s="27" t="s">
        <v>332</v>
      </c>
      <c r="M5044" s="27" t="s">
        <v>338</v>
      </c>
      <c r="N5044" s="27" t="s">
        <v>309</v>
      </c>
      <c r="O5044" s="27" t="s">
        <v>34</v>
      </c>
      <c r="P5044" s="27">
        <v>26.578649721000001</v>
      </c>
    </row>
    <row r="5045" spans="7:16" x14ac:dyDescent="0.25">
      <c r="G5045" s="27" t="str">
        <f t="shared" si="78"/>
        <v>2019/2020GlobalOthers &amp; Cross-sectoralMultiple ObjectivesGrantAll DestinationsPublicState-owned FI</v>
      </c>
      <c r="H5045" s="27" t="s">
        <v>290</v>
      </c>
      <c r="I5045" s="27" t="s">
        <v>343</v>
      </c>
      <c r="J5045" s="27" t="s">
        <v>297</v>
      </c>
      <c r="K5045" s="27" t="s">
        <v>304</v>
      </c>
      <c r="L5045" s="27" t="s">
        <v>332</v>
      </c>
      <c r="M5045" s="27" t="s">
        <v>338</v>
      </c>
      <c r="N5045" s="27" t="s">
        <v>309</v>
      </c>
      <c r="O5045" s="27" t="s">
        <v>312</v>
      </c>
      <c r="P5045" s="27">
        <v>7.0553040000000001E-3</v>
      </c>
    </row>
    <row r="5046" spans="7:16" x14ac:dyDescent="0.25">
      <c r="G5046" s="27" t="str">
        <f t="shared" si="78"/>
        <v>2019/2020GlobalOthers &amp; Cross-sectoralMultiple ObjectivesGrantAll DestinationsUnknownUnknown</v>
      </c>
      <c r="H5046" s="27" t="s">
        <v>290</v>
      </c>
      <c r="I5046" s="27" t="s">
        <v>343</v>
      </c>
      <c r="J5046" s="27" t="s">
        <v>297</v>
      </c>
      <c r="K5046" s="27" t="s">
        <v>304</v>
      </c>
      <c r="L5046" s="27" t="s">
        <v>332</v>
      </c>
      <c r="M5046" s="27" t="s">
        <v>338</v>
      </c>
      <c r="N5046" s="27" t="s">
        <v>301</v>
      </c>
      <c r="O5046" s="27" t="s">
        <v>301</v>
      </c>
      <c r="P5046" s="27">
        <v>4.2874181269999996</v>
      </c>
    </row>
    <row r="5047" spans="7:16" x14ac:dyDescent="0.25">
      <c r="G5047" s="27" t="str">
        <f t="shared" si="78"/>
        <v>2019/2020GlobalOthers &amp; Cross-sectoralMultiple ObjectivesGrantDomesticPublicMultilateral Climate Funds</v>
      </c>
      <c r="H5047" s="27" t="s">
        <v>290</v>
      </c>
      <c r="I5047" s="27" t="s">
        <v>343</v>
      </c>
      <c r="J5047" s="27" t="s">
        <v>297</v>
      </c>
      <c r="K5047" s="27" t="s">
        <v>304</v>
      </c>
      <c r="L5047" s="27" t="s">
        <v>332</v>
      </c>
      <c r="M5047" s="27" t="s">
        <v>323</v>
      </c>
      <c r="N5047" s="27" t="s">
        <v>309</v>
      </c>
      <c r="O5047" s="27" t="s">
        <v>29</v>
      </c>
      <c r="P5047" s="27">
        <v>0</v>
      </c>
    </row>
    <row r="5048" spans="7:16" x14ac:dyDescent="0.25">
      <c r="G5048" s="27" t="str">
        <f t="shared" si="78"/>
        <v>2019/2020GlobalOthers &amp; Cross-sectoralMultiple ObjectivesGrantDomesticPublicMultilateral DFI</v>
      </c>
      <c r="H5048" s="27" t="s">
        <v>290</v>
      </c>
      <c r="I5048" s="27" t="s">
        <v>343</v>
      </c>
      <c r="J5048" s="27" t="s">
        <v>297</v>
      </c>
      <c r="K5048" s="27" t="s">
        <v>304</v>
      </c>
      <c r="L5048" s="27" t="s">
        <v>332</v>
      </c>
      <c r="M5048" s="27" t="s">
        <v>323</v>
      </c>
      <c r="N5048" s="27" t="s">
        <v>309</v>
      </c>
      <c r="O5048" s="27" t="s">
        <v>30</v>
      </c>
      <c r="P5048" s="27">
        <v>2.3293674408695199E-4</v>
      </c>
    </row>
    <row r="5049" spans="7:16" x14ac:dyDescent="0.25">
      <c r="G5049" s="27" t="str">
        <f t="shared" si="78"/>
        <v>2019/2020GlobalOthers &amp; Cross-sectoralMultiple ObjectivesGrantInternationalPrivateInstitutional Investors</v>
      </c>
      <c r="H5049" s="27" t="s">
        <v>290</v>
      </c>
      <c r="I5049" s="27" t="s">
        <v>343</v>
      </c>
      <c r="J5049" s="27" t="s">
        <v>297</v>
      </c>
      <c r="K5049" s="27" t="s">
        <v>304</v>
      </c>
      <c r="L5049" s="27" t="s">
        <v>332</v>
      </c>
      <c r="M5049" s="27" t="s">
        <v>324</v>
      </c>
      <c r="N5049" s="27" t="s">
        <v>306</v>
      </c>
      <c r="O5049" s="27" t="s">
        <v>27</v>
      </c>
      <c r="P5049" s="27">
        <v>17.895894429999998</v>
      </c>
    </row>
    <row r="5050" spans="7:16" x14ac:dyDescent="0.25">
      <c r="G5050" s="27" t="str">
        <f t="shared" si="78"/>
        <v>2019/2020GlobalOthers &amp; Cross-sectoralMultiple ObjectivesGrantInternationalPublicBilateral DFI</v>
      </c>
      <c r="H5050" s="27" t="s">
        <v>290</v>
      </c>
      <c r="I5050" s="27" t="s">
        <v>343</v>
      </c>
      <c r="J5050" s="27" t="s">
        <v>297</v>
      </c>
      <c r="K5050" s="27" t="s">
        <v>304</v>
      </c>
      <c r="L5050" s="27" t="s">
        <v>332</v>
      </c>
      <c r="M5050" s="27" t="s">
        <v>324</v>
      </c>
      <c r="N5050" s="27" t="s">
        <v>309</v>
      </c>
      <c r="O5050" s="27" t="s">
        <v>31</v>
      </c>
      <c r="P5050" s="27">
        <v>3.2746045959999899</v>
      </c>
    </row>
    <row r="5051" spans="7:16" x14ac:dyDescent="0.25">
      <c r="G5051" s="27" t="str">
        <f t="shared" si="78"/>
        <v>2019/2020GlobalOthers &amp; Cross-sectoralMultiple ObjectivesGrantInternationalPublicGovernment</v>
      </c>
      <c r="H5051" s="27" t="s">
        <v>290</v>
      </c>
      <c r="I5051" s="27" t="s">
        <v>343</v>
      </c>
      <c r="J5051" s="27" t="s">
        <v>297</v>
      </c>
      <c r="K5051" s="27" t="s">
        <v>304</v>
      </c>
      <c r="L5051" s="27" t="s">
        <v>332</v>
      </c>
      <c r="M5051" s="27" t="s">
        <v>324</v>
      </c>
      <c r="N5051" s="27" t="s">
        <v>309</v>
      </c>
      <c r="O5051" s="27" t="s">
        <v>28</v>
      </c>
      <c r="P5051" s="27">
        <v>345.14569160899998</v>
      </c>
    </row>
    <row r="5052" spans="7:16" x14ac:dyDescent="0.25">
      <c r="G5052" s="27" t="str">
        <f t="shared" si="78"/>
        <v>2019/2020GlobalOthers &amp; Cross-sectoralMultiple ObjectivesGrantInternationalPublicMultilateral Climate Funds</v>
      </c>
      <c r="H5052" s="27" t="s">
        <v>290</v>
      </c>
      <c r="I5052" s="27" t="s">
        <v>343</v>
      </c>
      <c r="J5052" s="27" t="s">
        <v>297</v>
      </c>
      <c r="K5052" s="27" t="s">
        <v>304</v>
      </c>
      <c r="L5052" s="27" t="s">
        <v>332</v>
      </c>
      <c r="M5052" s="27" t="s">
        <v>324</v>
      </c>
      <c r="N5052" s="27" t="s">
        <v>309</v>
      </c>
      <c r="O5052" s="27" t="s">
        <v>29</v>
      </c>
      <c r="P5052" s="27">
        <v>169.13369804000001</v>
      </c>
    </row>
    <row r="5053" spans="7:16" x14ac:dyDescent="0.25">
      <c r="G5053" s="27" t="str">
        <f t="shared" si="78"/>
        <v>2019/2020GlobalOthers &amp; Cross-sectoralMultiple ObjectivesGrantInternationalPublicMultilateral DFI</v>
      </c>
      <c r="H5053" s="27" t="s">
        <v>290</v>
      </c>
      <c r="I5053" s="27" t="s">
        <v>343</v>
      </c>
      <c r="J5053" s="27" t="s">
        <v>297</v>
      </c>
      <c r="K5053" s="27" t="s">
        <v>304</v>
      </c>
      <c r="L5053" s="27" t="s">
        <v>332</v>
      </c>
      <c r="M5053" s="27" t="s">
        <v>324</v>
      </c>
      <c r="N5053" s="27" t="s">
        <v>309</v>
      </c>
      <c r="O5053" s="27" t="s">
        <v>30</v>
      </c>
      <c r="P5053" s="27">
        <v>0.93635518100000004</v>
      </c>
    </row>
    <row r="5054" spans="7:16" x14ac:dyDescent="0.25">
      <c r="G5054" s="27" t="str">
        <f t="shared" si="78"/>
        <v>2019/2020GlobalOthers &amp; Cross-sectoralMultiple ObjectivesGrantInternationalPublicPublic Fund</v>
      </c>
      <c r="H5054" s="27" t="s">
        <v>290</v>
      </c>
      <c r="I5054" s="27" t="s">
        <v>343</v>
      </c>
      <c r="J5054" s="27" t="s">
        <v>297</v>
      </c>
      <c r="K5054" s="27" t="s">
        <v>304</v>
      </c>
      <c r="L5054" s="27" t="s">
        <v>332</v>
      </c>
      <c r="M5054" s="27" t="s">
        <v>324</v>
      </c>
      <c r="N5054" s="27" t="s">
        <v>309</v>
      </c>
      <c r="O5054" s="27" t="s">
        <v>311</v>
      </c>
      <c r="P5054" s="27">
        <v>16.247568417</v>
      </c>
    </row>
    <row r="5055" spans="7:16" x14ac:dyDescent="0.25">
      <c r="G5055" s="27" t="str">
        <f t="shared" si="78"/>
        <v>2019/2020GlobalOthers &amp; Cross-sectoralMultiple ObjectivesGrantInternationalPublicSOE</v>
      </c>
      <c r="H5055" s="27" t="s">
        <v>290</v>
      </c>
      <c r="I5055" s="27" t="s">
        <v>343</v>
      </c>
      <c r="J5055" s="27" t="s">
        <v>297</v>
      </c>
      <c r="K5055" s="27" t="s">
        <v>304</v>
      </c>
      <c r="L5055" s="27" t="s">
        <v>332</v>
      </c>
      <c r="M5055" s="27" t="s">
        <v>324</v>
      </c>
      <c r="N5055" s="27" t="s">
        <v>309</v>
      </c>
      <c r="O5055" s="27" t="s">
        <v>34</v>
      </c>
      <c r="P5055" s="27">
        <v>26.578649721000001</v>
      </c>
    </row>
    <row r="5056" spans="7:16" x14ac:dyDescent="0.25">
      <c r="G5056" s="27" t="str">
        <f t="shared" si="78"/>
        <v>2019/2020GlobalOthers &amp; Cross-sectoralMultiple ObjectivesGrantInternationalPublicState-owned FI</v>
      </c>
      <c r="H5056" s="27" t="s">
        <v>290</v>
      </c>
      <c r="I5056" s="27" t="s">
        <v>343</v>
      </c>
      <c r="J5056" s="27" t="s">
        <v>297</v>
      </c>
      <c r="K5056" s="27" t="s">
        <v>304</v>
      </c>
      <c r="L5056" s="27" t="s">
        <v>332</v>
      </c>
      <c r="M5056" s="27" t="s">
        <v>324</v>
      </c>
      <c r="N5056" s="27" t="s">
        <v>309</v>
      </c>
      <c r="O5056" s="27" t="s">
        <v>312</v>
      </c>
      <c r="P5056" s="27">
        <v>7.0553040000000001E-3</v>
      </c>
    </row>
    <row r="5057" spans="7:16" x14ac:dyDescent="0.25">
      <c r="G5057" s="27" t="str">
        <f t="shared" si="78"/>
        <v>2019/2020GlobalOthers &amp; Cross-sectoralMultiple ObjectivesGrantInternationalUnknownUnknown</v>
      </c>
      <c r="H5057" s="27" t="s">
        <v>290</v>
      </c>
      <c r="I5057" s="27" t="s">
        <v>343</v>
      </c>
      <c r="J5057" s="27" t="s">
        <v>297</v>
      </c>
      <c r="K5057" s="27" t="s">
        <v>304</v>
      </c>
      <c r="L5057" s="27" t="s">
        <v>332</v>
      </c>
      <c r="M5057" s="27" t="s">
        <v>324</v>
      </c>
      <c r="N5057" s="27" t="s">
        <v>301</v>
      </c>
      <c r="O5057" s="27" t="s">
        <v>301</v>
      </c>
      <c r="P5057" s="27">
        <v>4.2874181269999996</v>
      </c>
    </row>
    <row r="5058" spans="7:16" x14ac:dyDescent="0.25">
      <c r="G5058" s="27" t="str">
        <f t="shared" si="78"/>
        <v>2019/2020GlobalOthers &amp; Cross-sectoralMultiple ObjectivesLow-cost project debtAll DestinationsPrivateInstitutional Investors</v>
      </c>
      <c r="H5058" s="27" t="s">
        <v>290</v>
      </c>
      <c r="I5058" s="27" t="s">
        <v>343</v>
      </c>
      <c r="J5058" s="27" t="s">
        <v>297</v>
      </c>
      <c r="K5058" s="27" t="s">
        <v>304</v>
      </c>
      <c r="L5058" s="27" t="s">
        <v>336</v>
      </c>
      <c r="M5058" s="27" t="s">
        <v>338</v>
      </c>
      <c r="N5058" s="27" t="s">
        <v>306</v>
      </c>
      <c r="O5058" s="27" t="s">
        <v>27</v>
      </c>
      <c r="P5058" s="27">
        <v>1.1244760970000001</v>
      </c>
    </row>
    <row r="5059" spans="7:16" x14ac:dyDescent="0.25">
      <c r="G5059" s="27" t="str">
        <f t="shared" ref="G5059:G5122" si="79">+_xlfn.CONCAT(H5059:O5059)</f>
        <v>2019/2020GlobalOthers &amp; Cross-sectoralMultiple ObjectivesLow-cost project debtAll DestinationsPublicBilateral DFI</v>
      </c>
      <c r="H5059" s="27" t="s">
        <v>290</v>
      </c>
      <c r="I5059" s="27" t="s">
        <v>343</v>
      </c>
      <c r="J5059" s="27" t="s">
        <v>297</v>
      </c>
      <c r="K5059" s="27" t="s">
        <v>304</v>
      </c>
      <c r="L5059" s="27" t="s">
        <v>336</v>
      </c>
      <c r="M5059" s="27" t="s">
        <v>338</v>
      </c>
      <c r="N5059" s="27" t="s">
        <v>309</v>
      </c>
      <c r="O5059" s="27" t="s">
        <v>31</v>
      </c>
      <c r="P5059" s="27">
        <v>45.584045590000002</v>
      </c>
    </row>
    <row r="5060" spans="7:16" x14ac:dyDescent="0.25">
      <c r="G5060" s="27" t="str">
        <f t="shared" si="79"/>
        <v>2019/2020GlobalOthers &amp; Cross-sectoralMultiple ObjectivesLow-cost project debtAll DestinationsPublicMultilateral Climate Funds</v>
      </c>
      <c r="H5060" s="27" t="s">
        <v>290</v>
      </c>
      <c r="I5060" s="27" t="s">
        <v>343</v>
      </c>
      <c r="J5060" s="27" t="s">
        <v>297</v>
      </c>
      <c r="K5060" s="27" t="s">
        <v>304</v>
      </c>
      <c r="L5060" s="27" t="s">
        <v>336</v>
      </c>
      <c r="M5060" s="27" t="s">
        <v>338</v>
      </c>
      <c r="N5060" s="27" t="s">
        <v>309</v>
      </c>
      <c r="O5060" s="27" t="s">
        <v>29</v>
      </c>
      <c r="P5060" s="27">
        <v>0</v>
      </c>
    </row>
    <row r="5061" spans="7:16" x14ac:dyDescent="0.25">
      <c r="G5061" s="27" t="str">
        <f t="shared" si="79"/>
        <v>2019/2020GlobalOthers &amp; Cross-sectoralMultiple ObjectivesLow-cost project debtAll DestinationsPublicMultilateral DFI</v>
      </c>
      <c r="H5061" s="27" t="s">
        <v>290</v>
      </c>
      <c r="I5061" s="27" t="s">
        <v>343</v>
      </c>
      <c r="J5061" s="27" t="s">
        <v>297</v>
      </c>
      <c r="K5061" s="27" t="s">
        <v>304</v>
      </c>
      <c r="L5061" s="27" t="s">
        <v>336</v>
      </c>
      <c r="M5061" s="27" t="s">
        <v>338</v>
      </c>
      <c r="N5061" s="27" t="s">
        <v>309</v>
      </c>
      <c r="O5061" s="27" t="s">
        <v>30</v>
      </c>
      <c r="P5061" s="27">
        <v>0</v>
      </c>
    </row>
    <row r="5062" spans="7:16" x14ac:dyDescent="0.25">
      <c r="G5062" s="27" t="str">
        <f t="shared" si="79"/>
        <v>2019/2020GlobalOthers &amp; Cross-sectoralMultiple ObjectivesLow-cost project debtAll DestinationsPublicNational DFI</v>
      </c>
      <c r="H5062" s="27" t="s">
        <v>290</v>
      </c>
      <c r="I5062" s="27" t="s">
        <v>343</v>
      </c>
      <c r="J5062" s="27" t="s">
        <v>297</v>
      </c>
      <c r="K5062" s="27" t="s">
        <v>304</v>
      </c>
      <c r="L5062" s="27" t="s">
        <v>336</v>
      </c>
      <c r="M5062" s="27" t="s">
        <v>338</v>
      </c>
      <c r="N5062" s="27" t="s">
        <v>309</v>
      </c>
      <c r="O5062" s="27" t="s">
        <v>33</v>
      </c>
      <c r="P5062" s="27">
        <v>18.80341881</v>
      </c>
    </row>
    <row r="5063" spans="7:16" x14ac:dyDescent="0.25">
      <c r="G5063" s="27" t="str">
        <f t="shared" si="79"/>
        <v>2019/2020GlobalOthers &amp; Cross-sectoralMultiple ObjectivesLow-cost project debtDomesticPublicMultilateral Climate Funds</v>
      </c>
      <c r="H5063" s="27" t="s">
        <v>290</v>
      </c>
      <c r="I5063" s="27" t="s">
        <v>343</v>
      </c>
      <c r="J5063" s="27" t="s">
        <v>297</v>
      </c>
      <c r="K5063" s="27" t="s">
        <v>304</v>
      </c>
      <c r="L5063" s="27" t="s">
        <v>336</v>
      </c>
      <c r="M5063" s="27" t="s">
        <v>323</v>
      </c>
      <c r="N5063" s="27" t="s">
        <v>309</v>
      </c>
      <c r="O5063" s="27" t="s">
        <v>29</v>
      </c>
      <c r="P5063" s="27">
        <v>0</v>
      </c>
    </row>
    <row r="5064" spans="7:16" x14ac:dyDescent="0.25">
      <c r="G5064" s="27" t="str">
        <f t="shared" si="79"/>
        <v>2019/2020GlobalOthers &amp; Cross-sectoralMultiple ObjectivesLow-cost project debtDomesticPublicMultilateral DFI</v>
      </c>
      <c r="H5064" s="27" t="s">
        <v>290</v>
      </c>
      <c r="I5064" s="27" t="s">
        <v>343</v>
      </c>
      <c r="J5064" s="27" t="s">
        <v>297</v>
      </c>
      <c r="K5064" s="27" t="s">
        <v>304</v>
      </c>
      <c r="L5064" s="27" t="s">
        <v>336</v>
      </c>
      <c r="M5064" s="27" t="s">
        <v>323</v>
      </c>
      <c r="N5064" s="27" t="s">
        <v>309</v>
      </c>
      <c r="O5064" s="27" t="s">
        <v>30</v>
      </c>
      <c r="P5064" s="27">
        <v>0</v>
      </c>
    </row>
    <row r="5065" spans="7:16" x14ac:dyDescent="0.25">
      <c r="G5065" s="27" t="str">
        <f t="shared" si="79"/>
        <v>2019/2020GlobalOthers &amp; Cross-sectoralMultiple ObjectivesLow-cost project debtInternationalPrivateInstitutional Investors</v>
      </c>
      <c r="H5065" s="27" t="s">
        <v>290</v>
      </c>
      <c r="I5065" s="27" t="s">
        <v>343</v>
      </c>
      <c r="J5065" s="27" t="s">
        <v>297</v>
      </c>
      <c r="K5065" s="27" t="s">
        <v>304</v>
      </c>
      <c r="L5065" s="27" t="s">
        <v>336</v>
      </c>
      <c r="M5065" s="27" t="s">
        <v>324</v>
      </c>
      <c r="N5065" s="27" t="s">
        <v>306</v>
      </c>
      <c r="O5065" s="27" t="s">
        <v>27</v>
      </c>
      <c r="P5065" s="27">
        <v>1.1244760970000001</v>
      </c>
    </row>
    <row r="5066" spans="7:16" x14ac:dyDescent="0.25">
      <c r="G5066" s="27" t="str">
        <f t="shared" si="79"/>
        <v>2019/2020GlobalOthers &amp; Cross-sectoralMultiple ObjectivesLow-cost project debtInternationalPublicBilateral DFI</v>
      </c>
      <c r="H5066" s="27" t="s">
        <v>290</v>
      </c>
      <c r="I5066" s="27" t="s">
        <v>343</v>
      </c>
      <c r="J5066" s="27" t="s">
        <v>297</v>
      </c>
      <c r="K5066" s="27" t="s">
        <v>304</v>
      </c>
      <c r="L5066" s="27" t="s">
        <v>336</v>
      </c>
      <c r="M5066" s="27" t="s">
        <v>324</v>
      </c>
      <c r="N5066" s="27" t="s">
        <v>309</v>
      </c>
      <c r="O5066" s="27" t="s">
        <v>31</v>
      </c>
      <c r="P5066" s="27">
        <v>45.584045590000002</v>
      </c>
    </row>
    <row r="5067" spans="7:16" x14ac:dyDescent="0.25">
      <c r="G5067" s="27" t="str">
        <f t="shared" si="79"/>
        <v>2019/2020GlobalOthers &amp; Cross-sectoralMultiple ObjectivesLow-cost project debtInternationalPublicMultilateral Climate Funds</v>
      </c>
      <c r="H5067" s="27" t="s">
        <v>290</v>
      </c>
      <c r="I5067" s="27" t="s">
        <v>343</v>
      </c>
      <c r="J5067" s="27" t="s">
        <v>297</v>
      </c>
      <c r="K5067" s="27" t="s">
        <v>304</v>
      </c>
      <c r="L5067" s="27" t="s">
        <v>336</v>
      </c>
      <c r="M5067" s="27" t="s">
        <v>324</v>
      </c>
      <c r="N5067" s="27" t="s">
        <v>309</v>
      </c>
      <c r="O5067" s="27" t="s">
        <v>29</v>
      </c>
      <c r="P5067" s="27">
        <v>0</v>
      </c>
    </row>
    <row r="5068" spans="7:16" x14ac:dyDescent="0.25">
      <c r="G5068" s="27" t="str">
        <f t="shared" si="79"/>
        <v>2019/2020GlobalOthers &amp; Cross-sectoralMultiple ObjectivesLow-cost project debtInternationalPublicMultilateral DFI</v>
      </c>
      <c r="H5068" s="27" t="s">
        <v>290</v>
      </c>
      <c r="I5068" s="27" t="s">
        <v>343</v>
      </c>
      <c r="J5068" s="27" t="s">
        <v>297</v>
      </c>
      <c r="K5068" s="27" t="s">
        <v>304</v>
      </c>
      <c r="L5068" s="27" t="s">
        <v>336</v>
      </c>
      <c r="M5068" s="27" t="s">
        <v>324</v>
      </c>
      <c r="N5068" s="27" t="s">
        <v>309</v>
      </c>
      <c r="O5068" s="27" t="s">
        <v>30</v>
      </c>
      <c r="P5068" s="27">
        <v>0</v>
      </c>
    </row>
    <row r="5069" spans="7:16" x14ac:dyDescent="0.25">
      <c r="G5069" s="27" t="str">
        <f t="shared" si="79"/>
        <v>2019/2020GlobalOthers &amp; Cross-sectoralMultiple ObjectivesLow-cost project debtInternationalPublicNational DFI</v>
      </c>
      <c r="H5069" s="27" t="s">
        <v>290</v>
      </c>
      <c r="I5069" s="27" t="s">
        <v>343</v>
      </c>
      <c r="J5069" s="27" t="s">
        <v>297</v>
      </c>
      <c r="K5069" s="27" t="s">
        <v>304</v>
      </c>
      <c r="L5069" s="27" t="s">
        <v>336</v>
      </c>
      <c r="M5069" s="27" t="s">
        <v>324</v>
      </c>
      <c r="N5069" s="27" t="s">
        <v>309</v>
      </c>
      <c r="O5069" s="27" t="s">
        <v>33</v>
      </c>
      <c r="P5069" s="27">
        <v>18.80341881</v>
      </c>
    </row>
    <row r="5070" spans="7:16" x14ac:dyDescent="0.25">
      <c r="G5070" s="27" t="str">
        <f t="shared" si="79"/>
        <v>2019/2020GlobalOthers &amp; Cross-sectoralMultiple ObjectivesProject-level equityAll DestinationsPrivateCorporations</v>
      </c>
      <c r="H5070" s="27" t="s">
        <v>290</v>
      </c>
      <c r="I5070" s="27" t="s">
        <v>343</v>
      </c>
      <c r="J5070" s="27" t="s">
        <v>297</v>
      </c>
      <c r="K5070" s="27" t="s">
        <v>304</v>
      </c>
      <c r="L5070" s="27" t="s">
        <v>337</v>
      </c>
      <c r="M5070" s="27" t="s">
        <v>338</v>
      </c>
      <c r="N5070" s="27" t="s">
        <v>306</v>
      </c>
      <c r="O5070" s="27" t="s">
        <v>307</v>
      </c>
      <c r="P5070" s="27">
        <v>628.55999999999995</v>
      </c>
    </row>
    <row r="5071" spans="7:16" x14ac:dyDescent="0.25">
      <c r="G5071" s="27" t="str">
        <f t="shared" si="79"/>
        <v>2019/2020GlobalOthers &amp; Cross-sectoralMultiple ObjectivesProject-level equityAll DestinationsPublicBilateral DFI</v>
      </c>
      <c r="H5071" s="27" t="s">
        <v>290</v>
      </c>
      <c r="I5071" s="27" t="s">
        <v>343</v>
      </c>
      <c r="J5071" s="27" t="s">
        <v>297</v>
      </c>
      <c r="K5071" s="27" t="s">
        <v>304</v>
      </c>
      <c r="L5071" s="27" t="s">
        <v>337</v>
      </c>
      <c r="M5071" s="27" t="s">
        <v>338</v>
      </c>
      <c r="N5071" s="27" t="s">
        <v>309</v>
      </c>
      <c r="O5071" s="27" t="s">
        <v>31</v>
      </c>
      <c r="P5071" s="27">
        <v>0</v>
      </c>
    </row>
    <row r="5072" spans="7:16" x14ac:dyDescent="0.25">
      <c r="G5072" s="27" t="str">
        <f t="shared" si="79"/>
        <v>2019/2020GlobalOthers &amp; Cross-sectoralMultiple ObjectivesProject-level equityDomesticPrivateCorporations</v>
      </c>
      <c r="H5072" s="27" t="s">
        <v>290</v>
      </c>
      <c r="I5072" s="27" t="s">
        <v>343</v>
      </c>
      <c r="J5072" s="27" t="s">
        <v>297</v>
      </c>
      <c r="K5072" s="27" t="s">
        <v>304</v>
      </c>
      <c r="L5072" s="27" t="s">
        <v>337</v>
      </c>
      <c r="M5072" s="27" t="s">
        <v>323</v>
      </c>
      <c r="N5072" s="27" t="s">
        <v>306</v>
      </c>
      <c r="O5072" s="27" t="s">
        <v>307</v>
      </c>
      <c r="P5072" s="27">
        <v>28.56</v>
      </c>
    </row>
    <row r="5073" spans="7:16" x14ac:dyDescent="0.25">
      <c r="G5073" s="27" t="str">
        <f t="shared" si="79"/>
        <v>2019/2020GlobalOthers &amp; Cross-sectoralMultiple ObjectivesProject-level equityInternationalPrivateCorporations</v>
      </c>
      <c r="H5073" s="27" t="s">
        <v>290</v>
      </c>
      <c r="I5073" s="27" t="s">
        <v>343</v>
      </c>
      <c r="J5073" s="27" t="s">
        <v>297</v>
      </c>
      <c r="K5073" s="27" t="s">
        <v>304</v>
      </c>
      <c r="L5073" s="27" t="s">
        <v>337</v>
      </c>
      <c r="M5073" s="27" t="s">
        <v>324</v>
      </c>
      <c r="N5073" s="27" t="s">
        <v>306</v>
      </c>
      <c r="O5073" s="27" t="s">
        <v>307</v>
      </c>
      <c r="P5073" s="27">
        <v>600</v>
      </c>
    </row>
    <row r="5074" spans="7:16" x14ac:dyDescent="0.25">
      <c r="G5074" s="27" t="str">
        <f t="shared" si="79"/>
        <v>2019/2020GlobalOthers &amp; Cross-sectoralMultiple ObjectivesProject-level equityInternationalPublicBilateral DFI</v>
      </c>
      <c r="H5074" s="27" t="s">
        <v>290</v>
      </c>
      <c r="I5074" s="27" t="s">
        <v>343</v>
      </c>
      <c r="J5074" s="27" t="s">
        <v>297</v>
      </c>
      <c r="K5074" s="27" t="s">
        <v>304</v>
      </c>
      <c r="L5074" s="27" t="s">
        <v>337</v>
      </c>
      <c r="M5074" s="27" t="s">
        <v>324</v>
      </c>
      <c r="N5074" s="27" t="s">
        <v>309</v>
      </c>
      <c r="O5074" s="27" t="s">
        <v>31</v>
      </c>
      <c r="P5074" s="27">
        <v>0</v>
      </c>
    </row>
    <row r="5075" spans="7:16" x14ac:dyDescent="0.25">
      <c r="G5075" s="27" t="str">
        <f t="shared" si="79"/>
        <v>2019/2020GlobalOthers &amp; Cross-sectoralMultiple ObjectivesProject-level market rate debtAll DestinationsPrivateUnknown</v>
      </c>
      <c r="H5075" s="27" t="s">
        <v>290</v>
      </c>
      <c r="I5075" s="27" t="s">
        <v>343</v>
      </c>
      <c r="J5075" s="27" t="s">
        <v>297</v>
      </c>
      <c r="K5075" s="27" t="s">
        <v>304</v>
      </c>
      <c r="L5075" s="27" t="s">
        <v>335</v>
      </c>
      <c r="M5075" s="27" t="s">
        <v>338</v>
      </c>
      <c r="N5075" s="27" t="s">
        <v>306</v>
      </c>
      <c r="O5075" s="27" t="s">
        <v>301</v>
      </c>
      <c r="P5075" s="27">
        <v>66.64</v>
      </c>
    </row>
    <row r="5076" spans="7:16" x14ac:dyDescent="0.25">
      <c r="G5076" s="27" t="str">
        <f t="shared" si="79"/>
        <v>2019/2020GlobalOthers &amp; Cross-sectoralMultiple ObjectivesProject-level market rate debtAll DestinationsPublicBilateral DFI</v>
      </c>
      <c r="H5076" s="27" t="s">
        <v>290</v>
      </c>
      <c r="I5076" s="27" t="s">
        <v>343</v>
      </c>
      <c r="J5076" s="27" t="s">
        <v>297</v>
      </c>
      <c r="K5076" s="27" t="s">
        <v>304</v>
      </c>
      <c r="L5076" s="27" t="s">
        <v>335</v>
      </c>
      <c r="M5076" s="27" t="s">
        <v>338</v>
      </c>
      <c r="N5076" s="27" t="s">
        <v>309</v>
      </c>
      <c r="O5076" s="27" t="s">
        <v>31</v>
      </c>
      <c r="P5076" s="27">
        <v>0</v>
      </c>
    </row>
    <row r="5077" spans="7:16" x14ac:dyDescent="0.25">
      <c r="G5077" s="27" t="str">
        <f t="shared" si="79"/>
        <v>2019/2020GlobalOthers &amp; Cross-sectoralMultiple ObjectivesProject-level market rate debtAll DestinationsPublicExport Credit Agency (ECA)</v>
      </c>
      <c r="H5077" s="27" t="s">
        <v>290</v>
      </c>
      <c r="I5077" s="27" t="s">
        <v>343</v>
      </c>
      <c r="J5077" s="27" t="s">
        <v>297</v>
      </c>
      <c r="K5077" s="27" t="s">
        <v>304</v>
      </c>
      <c r="L5077" s="27" t="s">
        <v>335</v>
      </c>
      <c r="M5077" s="27" t="s">
        <v>338</v>
      </c>
      <c r="N5077" s="27" t="s">
        <v>309</v>
      </c>
      <c r="O5077" s="27" t="s">
        <v>310</v>
      </c>
      <c r="P5077" s="27">
        <v>42.368291890000002</v>
      </c>
    </row>
    <row r="5078" spans="7:16" x14ac:dyDescent="0.25">
      <c r="G5078" s="27" t="str">
        <f t="shared" si="79"/>
        <v>2019/2020GlobalOthers &amp; Cross-sectoralMultiple ObjectivesProject-level market rate debtAll DestinationsPublicMultilateral DFI</v>
      </c>
      <c r="H5078" s="27" t="s">
        <v>290</v>
      </c>
      <c r="I5078" s="27" t="s">
        <v>343</v>
      </c>
      <c r="J5078" s="27" t="s">
        <v>297</v>
      </c>
      <c r="K5078" s="27" t="s">
        <v>304</v>
      </c>
      <c r="L5078" s="27" t="s">
        <v>335</v>
      </c>
      <c r="M5078" s="27" t="s">
        <v>338</v>
      </c>
      <c r="N5078" s="27" t="s">
        <v>309</v>
      </c>
      <c r="O5078" s="27" t="s">
        <v>30</v>
      </c>
      <c r="P5078" s="27">
        <v>4.5415744089999999</v>
      </c>
    </row>
    <row r="5079" spans="7:16" x14ac:dyDescent="0.25">
      <c r="G5079" s="27" t="str">
        <f t="shared" si="79"/>
        <v>2019/2020GlobalOthers &amp; Cross-sectoralMultiple ObjectivesProject-level market rate debtAll DestinationsPublicState-owned FI</v>
      </c>
      <c r="H5079" s="27" t="s">
        <v>290</v>
      </c>
      <c r="I5079" s="27" t="s">
        <v>343</v>
      </c>
      <c r="J5079" s="27" t="s">
        <v>297</v>
      </c>
      <c r="K5079" s="27" t="s">
        <v>304</v>
      </c>
      <c r="L5079" s="27" t="s">
        <v>335</v>
      </c>
      <c r="M5079" s="27" t="s">
        <v>338</v>
      </c>
      <c r="N5079" s="27" t="s">
        <v>309</v>
      </c>
      <c r="O5079" s="27" t="s">
        <v>312</v>
      </c>
      <c r="P5079" s="27">
        <v>35</v>
      </c>
    </row>
    <row r="5080" spans="7:16" x14ac:dyDescent="0.25">
      <c r="G5080" s="27" t="str">
        <f t="shared" si="79"/>
        <v>2019/2020GlobalOthers &amp; Cross-sectoralMultiple ObjectivesProject-level market rate debtDomesticPublicMultilateral DFI</v>
      </c>
      <c r="H5080" s="27" t="s">
        <v>290</v>
      </c>
      <c r="I5080" s="27" t="s">
        <v>343</v>
      </c>
      <c r="J5080" s="27" t="s">
        <v>297</v>
      </c>
      <c r="K5080" s="27" t="s">
        <v>304</v>
      </c>
      <c r="L5080" s="27" t="s">
        <v>335</v>
      </c>
      <c r="M5080" s="27" t="s">
        <v>323</v>
      </c>
      <c r="N5080" s="27" t="s">
        <v>309</v>
      </c>
      <c r="O5080" s="27" t="s">
        <v>30</v>
      </c>
      <c r="P5080" s="27">
        <v>9.1102999999999996E-4</v>
      </c>
    </row>
    <row r="5081" spans="7:16" x14ac:dyDescent="0.25">
      <c r="G5081" s="27" t="str">
        <f t="shared" si="79"/>
        <v>2019/2020GlobalOthers &amp; Cross-sectoralMultiple ObjectivesProject-level market rate debtInternationalPrivateUnknown</v>
      </c>
      <c r="H5081" s="27" t="s">
        <v>290</v>
      </c>
      <c r="I5081" s="27" t="s">
        <v>343</v>
      </c>
      <c r="J5081" s="27" t="s">
        <v>297</v>
      </c>
      <c r="K5081" s="27" t="s">
        <v>304</v>
      </c>
      <c r="L5081" s="27" t="s">
        <v>335</v>
      </c>
      <c r="M5081" s="27" t="s">
        <v>324</v>
      </c>
      <c r="N5081" s="27" t="s">
        <v>306</v>
      </c>
      <c r="O5081" s="27" t="s">
        <v>301</v>
      </c>
      <c r="P5081" s="27">
        <v>66.64</v>
      </c>
    </row>
    <row r="5082" spans="7:16" x14ac:dyDescent="0.25">
      <c r="G5082" s="27" t="str">
        <f t="shared" si="79"/>
        <v>2019/2020GlobalOthers &amp; Cross-sectoralMultiple ObjectivesProject-level market rate debtInternationalPublicBilateral DFI</v>
      </c>
      <c r="H5082" s="27" t="s">
        <v>290</v>
      </c>
      <c r="I5082" s="27" t="s">
        <v>343</v>
      </c>
      <c r="J5082" s="27" t="s">
        <v>297</v>
      </c>
      <c r="K5082" s="27" t="s">
        <v>304</v>
      </c>
      <c r="L5082" s="27" t="s">
        <v>335</v>
      </c>
      <c r="M5082" s="27" t="s">
        <v>324</v>
      </c>
      <c r="N5082" s="27" t="s">
        <v>309</v>
      </c>
      <c r="O5082" s="27" t="s">
        <v>31</v>
      </c>
      <c r="P5082" s="27">
        <v>0</v>
      </c>
    </row>
    <row r="5083" spans="7:16" x14ac:dyDescent="0.25">
      <c r="G5083" s="27" t="str">
        <f t="shared" si="79"/>
        <v>2019/2020GlobalOthers &amp; Cross-sectoralMultiple ObjectivesProject-level market rate debtInternationalPublicExport Credit Agency (ECA)</v>
      </c>
      <c r="H5083" s="27" t="s">
        <v>290</v>
      </c>
      <c r="I5083" s="27" t="s">
        <v>343</v>
      </c>
      <c r="J5083" s="27" t="s">
        <v>297</v>
      </c>
      <c r="K5083" s="27" t="s">
        <v>304</v>
      </c>
      <c r="L5083" s="27" t="s">
        <v>335</v>
      </c>
      <c r="M5083" s="27" t="s">
        <v>324</v>
      </c>
      <c r="N5083" s="27" t="s">
        <v>309</v>
      </c>
      <c r="O5083" s="27" t="s">
        <v>310</v>
      </c>
      <c r="P5083" s="27">
        <v>42.368291890000002</v>
      </c>
    </row>
    <row r="5084" spans="7:16" x14ac:dyDescent="0.25">
      <c r="G5084" s="27" t="str">
        <f t="shared" si="79"/>
        <v>2019/2020GlobalOthers &amp; Cross-sectoralMultiple ObjectivesProject-level market rate debtInternationalPublicMultilateral DFI</v>
      </c>
      <c r="H5084" s="27" t="s">
        <v>290</v>
      </c>
      <c r="I5084" s="27" t="s">
        <v>343</v>
      </c>
      <c r="J5084" s="27" t="s">
        <v>297</v>
      </c>
      <c r="K5084" s="27" t="s">
        <v>304</v>
      </c>
      <c r="L5084" s="27" t="s">
        <v>335</v>
      </c>
      <c r="M5084" s="27" t="s">
        <v>324</v>
      </c>
      <c r="N5084" s="27" t="s">
        <v>309</v>
      </c>
      <c r="O5084" s="27" t="s">
        <v>30</v>
      </c>
      <c r="P5084" s="27">
        <v>4.5406633789999997</v>
      </c>
    </row>
    <row r="5085" spans="7:16" x14ac:dyDescent="0.25">
      <c r="G5085" s="27" t="str">
        <f t="shared" si="79"/>
        <v>2019/2020GlobalOthers &amp; Cross-sectoralMultiple ObjectivesProject-level market rate debtInternationalPublicState-owned FI</v>
      </c>
      <c r="H5085" s="27" t="s">
        <v>290</v>
      </c>
      <c r="I5085" s="27" t="s">
        <v>343</v>
      </c>
      <c r="J5085" s="27" t="s">
        <v>297</v>
      </c>
      <c r="K5085" s="27" t="s">
        <v>304</v>
      </c>
      <c r="L5085" s="27" t="s">
        <v>335</v>
      </c>
      <c r="M5085" s="27" t="s">
        <v>324</v>
      </c>
      <c r="N5085" s="27" t="s">
        <v>309</v>
      </c>
      <c r="O5085" s="27" t="s">
        <v>312</v>
      </c>
      <c r="P5085" s="27">
        <v>35</v>
      </c>
    </row>
    <row r="5086" spans="7:16" x14ac:dyDescent="0.25">
      <c r="G5086" s="27" t="str">
        <f t="shared" si="79"/>
        <v>2019/2020GlobalOthers &amp; Cross-sectoralMultiple ObjectivesUnknownAll DestinationsPublicMultilateral DFI</v>
      </c>
      <c r="H5086" s="27" t="s">
        <v>290</v>
      </c>
      <c r="I5086" s="27" t="s">
        <v>343</v>
      </c>
      <c r="J5086" s="27" t="s">
        <v>297</v>
      </c>
      <c r="K5086" s="27" t="s">
        <v>304</v>
      </c>
      <c r="L5086" s="27" t="s">
        <v>301</v>
      </c>
      <c r="M5086" s="27" t="s">
        <v>338</v>
      </c>
      <c r="N5086" s="27" t="s">
        <v>309</v>
      </c>
      <c r="O5086" s="27" t="s">
        <v>30</v>
      </c>
      <c r="P5086" s="27">
        <v>1732.780840717</v>
      </c>
    </row>
    <row r="5087" spans="7:16" x14ac:dyDescent="0.25">
      <c r="G5087" s="27" t="str">
        <f t="shared" si="79"/>
        <v>2019/2020GlobalOthers &amp; Cross-sectoralMultiple ObjectivesUnknownDomesticPublicMultilateral DFI</v>
      </c>
      <c r="H5087" s="27" t="s">
        <v>290</v>
      </c>
      <c r="I5087" s="27" t="s">
        <v>343</v>
      </c>
      <c r="J5087" s="27" t="s">
        <v>297</v>
      </c>
      <c r="K5087" s="27" t="s">
        <v>304</v>
      </c>
      <c r="L5087" s="27" t="s">
        <v>301</v>
      </c>
      <c r="M5087" s="27" t="s">
        <v>323</v>
      </c>
      <c r="N5087" s="27" t="s">
        <v>309</v>
      </c>
      <c r="O5087" s="27" t="s">
        <v>30</v>
      </c>
      <c r="P5087" s="27">
        <v>24.617459546999999</v>
      </c>
    </row>
    <row r="5088" spans="7:16" x14ac:dyDescent="0.25">
      <c r="G5088" s="27" t="str">
        <f t="shared" si="79"/>
        <v>2019/2020GlobalOthers &amp; Cross-sectoralMultiple ObjectivesUnknownInternationalPublicMultilateral DFI</v>
      </c>
      <c r="H5088" s="27" t="s">
        <v>290</v>
      </c>
      <c r="I5088" s="27" t="s">
        <v>343</v>
      </c>
      <c r="J5088" s="27" t="s">
        <v>297</v>
      </c>
      <c r="K5088" s="27" t="s">
        <v>304</v>
      </c>
      <c r="L5088" s="27" t="s">
        <v>301</v>
      </c>
      <c r="M5088" s="27" t="s">
        <v>324</v>
      </c>
      <c r="N5088" s="27" t="s">
        <v>309</v>
      </c>
      <c r="O5088" s="27" t="s">
        <v>30</v>
      </c>
      <c r="P5088" s="27">
        <v>1708.1633811700001</v>
      </c>
    </row>
    <row r="5089" spans="7:16" x14ac:dyDescent="0.25">
      <c r="G5089" s="27" t="str">
        <f t="shared" si="79"/>
        <v>2019/2020GlobalTransportAdaptationAll InstrumentsAll DestinationsPublicBilateral DFI</v>
      </c>
      <c r="H5089" s="27" t="s">
        <v>290</v>
      </c>
      <c r="I5089" s="27" t="s">
        <v>343</v>
      </c>
      <c r="J5089" s="27" t="s">
        <v>298</v>
      </c>
      <c r="K5089" s="27" t="s">
        <v>302</v>
      </c>
      <c r="L5089" s="27" t="s">
        <v>345</v>
      </c>
      <c r="M5089" s="27" t="s">
        <v>338</v>
      </c>
      <c r="N5089" s="27" t="s">
        <v>309</v>
      </c>
      <c r="O5089" s="27" t="s">
        <v>31</v>
      </c>
      <c r="P5089" s="27">
        <v>1414.748959156</v>
      </c>
    </row>
    <row r="5090" spans="7:16" x14ac:dyDescent="0.25">
      <c r="G5090" s="27" t="str">
        <f t="shared" si="79"/>
        <v>2019/2020GlobalTransportAdaptationAll InstrumentsAll DestinationsPublicExport Credit Agency (ECA)</v>
      </c>
      <c r="H5090" s="27" t="s">
        <v>290</v>
      </c>
      <c r="I5090" s="27" t="s">
        <v>343</v>
      </c>
      <c r="J5090" s="27" t="s">
        <v>298</v>
      </c>
      <c r="K5090" s="27" t="s">
        <v>302</v>
      </c>
      <c r="L5090" s="27" t="s">
        <v>345</v>
      </c>
      <c r="M5090" s="27" t="s">
        <v>338</v>
      </c>
      <c r="N5090" s="27" t="s">
        <v>309</v>
      </c>
      <c r="O5090" s="27" t="s">
        <v>310</v>
      </c>
      <c r="P5090" s="27">
        <v>40.25</v>
      </c>
    </row>
    <row r="5091" spans="7:16" x14ac:dyDescent="0.25">
      <c r="G5091" s="27" t="str">
        <f t="shared" si="79"/>
        <v>2019/2020GlobalTransportAdaptationAll InstrumentsAll DestinationsPublicGovernment</v>
      </c>
      <c r="H5091" s="27" t="s">
        <v>290</v>
      </c>
      <c r="I5091" s="27" t="s">
        <v>343</v>
      </c>
      <c r="J5091" s="27" t="s">
        <v>298</v>
      </c>
      <c r="K5091" s="27" t="s">
        <v>302</v>
      </c>
      <c r="L5091" s="27" t="s">
        <v>345</v>
      </c>
      <c r="M5091" s="27" t="s">
        <v>338</v>
      </c>
      <c r="N5091" s="27" t="s">
        <v>309</v>
      </c>
      <c r="O5091" s="27" t="s">
        <v>28</v>
      </c>
      <c r="P5091" s="27">
        <v>7.7976317829999999</v>
      </c>
    </row>
    <row r="5092" spans="7:16" x14ac:dyDescent="0.25">
      <c r="G5092" s="27" t="str">
        <f t="shared" si="79"/>
        <v>2019/2020GlobalTransportAdaptationAll InstrumentsAll DestinationsPublicMultilateral DFI</v>
      </c>
      <c r="H5092" s="27" t="s">
        <v>290</v>
      </c>
      <c r="I5092" s="27" t="s">
        <v>343</v>
      </c>
      <c r="J5092" s="27" t="s">
        <v>298</v>
      </c>
      <c r="K5092" s="27" t="s">
        <v>302</v>
      </c>
      <c r="L5092" s="27" t="s">
        <v>345</v>
      </c>
      <c r="M5092" s="27" t="s">
        <v>338</v>
      </c>
      <c r="N5092" s="27" t="s">
        <v>309</v>
      </c>
      <c r="O5092" s="27" t="s">
        <v>30</v>
      </c>
      <c r="P5092" s="27">
        <v>317.88586954800002</v>
      </c>
    </row>
    <row r="5093" spans="7:16" x14ac:dyDescent="0.25">
      <c r="G5093" s="27" t="str">
        <f t="shared" si="79"/>
        <v>2019/2020GlobalTransportAdaptationAll InstrumentsAll DestinationsPublicPublic Fund</v>
      </c>
      <c r="H5093" s="27" t="s">
        <v>290</v>
      </c>
      <c r="I5093" s="27" t="s">
        <v>343</v>
      </c>
      <c r="J5093" s="27" t="s">
        <v>298</v>
      </c>
      <c r="K5093" s="27" t="s">
        <v>302</v>
      </c>
      <c r="L5093" s="27" t="s">
        <v>345</v>
      </c>
      <c r="M5093" s="27" t="s">
        <v>338</v>
      </c>
      <c r="N5093" s="27" t="s">
        <v>309</v>
      </c>
      <c r="O5093" s="27" t="s">
        <v>311</v>
      </c>
      <c r="P5093" s="27">
        <v>4.0605051430000003</v>
      </c>
    </row>
    <row r="5094" spans="7:16" x14ac:dyDescent="0.25">
      <c r="G5094" s="27" t="str">
        <f t="shared" si="79"/>
        <v>2019/2020GlobalTransportAdaptationAll InstrumentsDomesticPublicMultilateral DFI</v>
      </c>
      <c r="H5094" s="27" t="s">
        <v>290</v>
      </c>
      <c r="I5094" s="27" t="s">
        <v>343</v>
      </c>
      <c r="J5094" s="27" t="s">
        <v>298</v>
      </c>
      <c r="K5094" s="27" t="s">
        <v>302</v>
      </c>
      <c r="L5094" s="27" t="s">
        <v>345</v>
      </c>
      <c r="M5094" s="27" t="s">
        <v>323</v>
      </c>
      <c r="N5094" s="27" t="s">
        <v>309</v>
      </c>
      <c r="O5094" s="27" t="s">
        <v>30</v>
      </c>
      <c r="P5094" s="27">
        <v>9.1351321700000003</v>
      </c>
    </row>
    <row r="5095" spans="7:16" x14ac:dyDescent="0.25">
      <c r="G5095" s="27" t="str">
        <f t="shared" si="79"/>
        <v>2019/2020GlobalTransportAdaptationAll InstrumentsInternationalPublicBilateral DFI</v>
      </c>
      <c r="H5095" s="27" t="s">
        <v>290</v>
      </c>
      <c r="I5095" s="27" t="s">
        <v>343</v>
      </c>
      <c r="J5095" s="27" t="s">
        <v>298</v>
      </c>
      <c r="K5095" s="27" t="s">
        <v>302</v>
      </c>
      <c r="L5095" s="27" t="s">
        <v>345</v>
      </c>
      <c r="M5095" s="27" t="s">
        <v>324</v>
      </c>
      <c r="N5095" s="27" t="s">
        <v>309</v>
      </c>
      <c r="O5095" s="27" t="s">
        <v>31</v>
      </c>
      <c r="P5095" s="27">
        <v>1414.748959156</v>
      </c>
    </row>
    <row r="5096" spans="7:16" x14ac:dyDescent="0.25">
      <c r="G5096" s="27" t="str">
        <f t="shared" si="79"/>
        <v>2019/2020GlobalTransportAdaptationAll InstrumentsInternationalPublicExport Credit Agency (ECA)</v>
      </c>
      <c r="H5096" s="27" t="s">
        <v>290</v>
      </c>
      <c r="I5096" s="27" t="s">
        <v>343</v>
      </c>
      <c r="J5096" s="27" t="s">
        <v>298</v>
      </c>
      <c r="K5096" s="27" t="s">
        <v>302</v>
      </c>
      <c r="L5096" s="27" t="s">
        <v>345</v>
      </c>
      <c r="M5096" s="27" t="s">
        <v>324</v>
      </c>
      <c r="N5096" s="27" t="s">
        <v>309</v>
      </c>
      <c r="O5096" s="27" t="s">
        <v>310</v>
      </c>
      <c r="P5096" s="27">
        <v>40.25</v>
      </c>
    </row>
    <row r="5097" spans="7:16" x14ac:dyDescent="0.25">
      <c r="G5097" s="27" t="str">
        <f t="shared" si="79"/>
        <v>2019/2020GlobalTransportAdaptationAll InstrumentsInternationalPublicGovernment</v>
      </c>
      <c r="H5097" s="27" t="s">
        <v>290</v>
      </c>
      <c r="I5097" s="27" t="s">
        <v>343</v>
      </c>
      <c r="J5097" s="27" t="s">
        <v>298</v>
      </c>
      <c r="K5097" s="27" t="s">
        <v>302</v>
      </c>
      <c r="L5097" s="27" t="s">
        <v>345</v>
      </c>
      <c r="M5097" s="27" t="s">
        <v>324</v>
      </c>
      <c r="N5097" s="27" t="s">
        <v>309</v>
      </c>
      <c r="O5097" s="27" t="s">
        <v>28</v>
      </c>
      <c r="P5097" s="27">
        <v>7.7976317829999999</v>
      </c>
    </row>
    <row r="5098" spans="7:16" x14ac:dyDescent="0.25">
      <c r="G5098" s="27" t="str">
        <f t="shared" si="79"/>
        <v>2019/2020GlobalTransportAdaptationAll InstrumentsInternationalPublicMultilateral DFI</v>
      </c>
      <c r="H5098" s="27" t="s">
        <v>290</v>
      </c>
      <c r="I5098" s="27" t="s">
        <v>343</v>
      </c>
      <c r="J5098" s="27" t="s">
        <v>298</v>
      </c>
      <c r="K5098" s="27" t="s">
        <v>302</v>
      </c>
      <c r="L5098" s="27" t="s">
        <v>345</v>
      </c>
      <c r="M5098" s="27" t="s">
        <v>324</v>
      </c>
      <c r="N5098" s="27" t="s">
        <v>309</v>
      </c>
      <c r="O5098" s="27" t="s">
        <v>30</v>
      </c>
      <c r="P5098" s="27">
        <v>308.750737378</v>
      </c>
    </row>
    <row r="5099" spans="7:16" x14ac:dyDescent="0.25">
      <c r="G5099" s="27" t="str">
        <f t="shared" si="79"/>
        <v>2019/2020GlobalTransportAdaptationAll InstrumentsInternationalPublicPublic Fund</v>
      </c>
      <c r="H5099" s="27" t="s">
        <v>290</v>
      </c>
      <c r="I5099" s="27" t="s">
        <v>343</v>
      </c>
      <c r="J5099" s="27" t="s">
        <v>298</v>
      </c>
      <c r="K5099" s="27" t="s">
        <v>302</v>
      </c>
      <c r="L5099" s="27" t="s">
        <v>345</v>
      </c>
      <c r="M5099" s="27" t="s">
        <v>324</v>
      </c>
      <c r="N5099" s="27" t="s">
        <v>309</v>
      </c>
      <c r="O5099" s="27" t="s">
        <v>311</v>
      </c>
      <c r="P5099" s="27">
        <v>4.0605051430000003</v>
      </c>
    </row>
    <row r="5100" spans="7:16" x14ac:dyDescent="0.25">
      <c r="G5100" s="27" t="str">
        <f t="shared" si="79"/>
        <v>2019/2020GlobalTransportAdaptationGrantAll DestinationsPublicBilateral DFI</v>
      </c>
      <c r="H5100" s="27" t="s">
        <v>290</v>
      </c>
      <c r="I5100" s="27" t="s">
        <v>343</v>
      </c>
      <c r="J5100" s="27" t="s">
        <v>298</v>
      </c>
      <c r="K5100" s="27" t="s">
        <v>302</v>
      </c>
      <c r="L5100" s="27" t="s">
        <v>332</v>
      </c>
      <c r="M5100" s="27" t="s">
        <v>338</v>
      </c>
      <c r="N5100" s="27" t="s">
        <v>309</v>
      </c>
      <c r="O5100" s="27" t="s">
        <v>31</v>
      </c>
      <c r="P5100" s="27">
        <v>0.455840456</v>
      </c>
    </row>
    <row r="5101" spans="7:16" x14ac:dyDescent="0.25">
      <c r="G5101" s="27" t="str">
        <f t="shared" si="79"/>
        <v>2019/2020GlobalTransportAdaptationGrantAll DestinationsPublicGovernment</v>
      </c>
      <c r="H5101" s="27" t="s">
        <v>290</v>
      </c>
      <c r="I5101" s="27" t="s">
        <v>343</v>
      </c>
      <c r="J5101" s="27" t="s">
        <v>298</v>
      </c>
      <c r="K5101" s="27" t="s">
        <v>302</v>
      </c>
      <c r="L5101" s="27" t="s">
        <v>332</v>
      </c>
      <c r="M5101" s="27" t="s">
        <v>338</v>
      </c>
      <c r="N5101" s="27" t="s">
        <v>309</v>
      </c>
      <c r="O5101" s="27" t="s">
        <v>28</v>
      </c>
      <c r="P5101" s="27">
        <v>7.7976317829999999</v>
      </c>
    </row>
    <row r="5102" spans="7:16" x14ac:dyDescent="0.25">
      <c r="G5102" s="27" t="str">
        <f t="shared" si="79"/>
        <v>2019/2020GlobalTransportAdaptationGrantAll DestinationsPublicMultilateral DFI</v>
      </c>
      <c r="H5102" s="27" t="s">
        <v>290</v>
      </c>
      <c r="I5102" s="27" t="s">
        <v>343</v>
      </c>
      <c r="J5102" s="27" t="s">
        <v>298</v>
      </c>
      <c r="K5102" s="27" t="s">
        <v>302</v>
      </c>
      <c r="L5102" s="27" t="s">
        <v>332</v>
      </c>
      <c r="M5102" s="27" t="s">
        <v>338</v>
      </c>
      <c r="N5102" s="27" t="s">
        <v>309</v>
      </c>
      <c r="O5102" s="27" t="s">
        <v>30</v>
      </c>
      <c r="P5102" s="27">
        <v>19.252714412</v>
      </c>
    </row>
    <row r="5103" spans="7:16" x14ac:dyDescent="0.25">
      <c r="G5103" s="27" t="str">
        <f t="shared" si="79"/>
        <v>2019/2020GlobalTransportAdaptationGrantAll DestinationsPublicPublic Fund</v>
      </c>
      <c r="H5103" s="27" t="s">
        <v>290</v>
      </c>
      <c r="I5103" s="27" t="s">
        <v>343</v>
      </c>
      <c r="J5103" s="27" t="s">
        <v>298</v>
      </c>
      <c r="K5103" s="27" t="s">
        <v>302</v>
      </c>
      <c r="L5103" s="27" t="s">
        <v>332</v>
      </c>
      <c r="M5103" s="27" t="s">
        <v>338</v>
      </c>
      <c r="N5103" s="27" t="s">
        <v>309</v>
      </c>
      <c r="O5103" s="27" t="s">
        <v>311</v>
      </c>
      <c r="P5103" s="27">
        <v>4.0605051430000003</v>
      </c>
    </row>
    <row r="5104" spans="7:16" x14ac:dyDescent="0.25">
      <c r="G5104" s="27" t="str">
        <f t="shared" si="79"/>
        <v>2019/2020GlobalTransportAdaptationGrantDomesticPublicMultilateral DFI</v>
      </c>
      <c r="H5104" s="27" t="s">
        <v>290</v>
      </c>
      <c r="I5104" s="27" t="s">
        <v>343</v>
      </c>
      <c r="J5104" s="27" t="s">
        <v>298</v>
      </c>
      <c r="K5104" s="27" t="s">
        <v>302</v>
      </c>
      <c r="L5104" s="27" t="s">
        <v>332</v>
      </c>
      <c r="M5104" s="27" t="s">
        <v>323</v>
      </c>
      <c r="N5104" s="27" t="s">
        <v>309</v>
      </c>
      <c r="O5104" s="27" t="s">
        <v>30</v>
      </c>
      <c r="P5104" s="27">
        <v>1.7712554999999901E-2</v>
      </c>
    </row>
    <row r="5105" spans="7:16" x14ac:dyDescent="0.25">
      <c r="G5105" s="27" t="str">
        <f t="shared" si="79"/>
        <v>2019/2020GlobalTransportAdaptationGrantInternationalPublicBilateral DFI</v>
      </c>
      <c r="H5105" s="27" t="s">
        <v>290</v>
      </c>
      <c r="I5105" s="27" t="s">
        <v>343</v>
      </c>
      <c r="J5105" s="27" t="s">
        <v>298</v>
      </c>
      <c r="K5105" s="27" t="s">
        <v>302</v>
      </c>
      <c r="L5105" s="27" t="s">
        <v>332</v>
      </c>
      <c r="M5105" s="27" t="s">
        <v>324</v>
      </c>
      <c r="N5105" s="27" t="s">
        <v>309</v>
      </c>
      <c r="O5105" s="27" t="s">
        <v>31</v>
      </c>
      <c r="P5105" s="27">
        <v>0.455840456</v>
      </c>
    </row>
    <row r="5106" spans="7:16" x14ac:dyDescent="0.25">
      <c r="G5106" s="27" t="str">
        <f t="shared" si="79"/>
        <v>2019/2020GlobalTransportAdaptationGrantInternationalPublicGovernment</v>
      </c>
      <c r="H5106" s="27" t="s">
        <v>290</v>
      </c>
      <c r="I5106" s="27" t="s">
        <v>343</v>
      </c>
      <c r="J5106" s="27" t="s">
        <v>298</v>
      </c>
      <c r="K5106" s="27" t="s">
        <v>302</v>
      </c>
      <c r="L5106" s="27" t="s">
        <v>332</v>
      </c>
      <c r="M5106" s="27" t="s">
        <v>324</v>
      </c>
      <c r="N5106" s="27" t="s">
        <v>309</v>
      </c>
      <c r="O5106" s="27" t="s">
        <v>28</v>
      </c>
      <c r="P5106" s="27">
        <v>7.7976317829999999</v>
      </c>
    </row>
    <row r="5107" spans="7:16" x14ac:dyDescent="0.25">
      <c r="G5107" s="27" t="str">
        <f t="shared" si="79"/>
        <v>2019/2020GlobalTransportAdaptationGrantInternationalPublicMultilateral DFI</v>
      </c>
      <c r="H5107" s="27" t="s">
        <v>290</v>
      </c>
      <c r="I5107" s="27" t="s">
        <v>343</v>
      </c>
      <c r="J5107" s="27" t="s">
        <v>298</v>
      </c>
      <c r="K5107" s="27" t="s">
        <v>302</v>
      </c>
      <c r="L5107" s="27" t="s">
        <v>332</v>
      </c>
      <c r="M5107" s="27" t="s">
        <v>324</v>
      </c>
      <c r="N5107" s="27" t="s">
        <v>309</v>
      </c>
      <c r="O5107" s="27" t="s">
        <v>30</v>
      </c>
      <c r="P5107" s="27">
        <v>19.235001857</v>
      </c>
    </row>
    <row r="5108" spans="7:16" x14ac:dyDescent="0.25">
      <c r="G5108" s="27" t="str">
        <f t="shared" si="79"/>
        <v>2019/2020GlobalTransportAdaptationGrantInternationalPublicPublic Fund</v>
      </c>
      <c r="H5108" s="27" t="s">
        <v>290</v>
      </c>
      <c r="I5108" s="27" t="s">
        <v>343</v>
      </c>
      <c r="J5108" s="27" t="s">
        <v>298</v>
      </c>
      <c r="K5108" s="27" t="s">
        <v>302</v>
      </c>
      <c r="L5108" s="27" t="s">
        <v>332</v>
      </c>
      <c r="M5108" s="27" t="s">
        <v>324</v>
      </c>
      <c r="N5108" s="27" t="s">
        <v>309</v>
      </c>
      <c r="O5108" s="27" t="s">
        <v>311</v>
      </c>
      <c r="P5108" s="27">
        <v>4.0605051430000003</v>
      </c>
    </row>
    <row r="5109" spans="7:16" x14ac:dyDescent="0.25">
      <c r="G5109" s="27" t="str">
        <f t="shared" si="79"/>
        <v>2019/2020GlobalTransportAdaptationLow-cost project debtAll DestinationsPublicBilateral DFI</v>
      </c>
      <c r="H5109" s="27" t="s">
        <v>290</v>
      </c>
      <c r="I5109" s="27" t="s">
        <v>343</v>
      </c>
      <c r="J5109" s="27" t="s">
        <v>298</v>
      </c>
      <c r="K5109" s="27" t="s">
        <v>302</v>
      </c>
      <c r="L5109" s="27" t="s">
        <v>336</v>
      </c>
      <c r="M5109" s="27" t="s">
        <v>338</v>
      </c>
      <c r="N5109" s="27" t="s">
        <v>309</v>
      </c>
      <c r="O5109" s="27" t="s">
        <v>31</v>
      </c>
      <c r="P5109" s="27">
        <v>1414.2931186999999</v>
      </c>
    </row>
    <row r="5110" spans="7:16" x14ac:dyDescent="0.25">
      <c r="G5110" s="27" t="str">
        <f t="shared" si="79"/>
        <v>2019/2020GlobalTransportAdaptationLow-cost project debtAll DestinationsPublicExport Credit Agency (ECA)</v>
      </c>
      <c r="H5110" s="27" t="s">
        <v>290</v>
      </c>
      <c r="I5110" s="27" t="s">
        <v>343</v>
      </c>
      <c r="J5110" s="27" t="s">
        <v>298</v>
      </c>
      <c r="K5110" s="27" t="s">
        <v>302</v>
      </c>
      <c r="L5110" s="27" t="s">
        <v>336</v>
      </c>
      <c r="M5110" s="27" t="s">
        <v>338</v>
      </c>
      <c r="N5110" s="27" t="s">
        <v>309</v>
      </c>
      <c r="O5110" s="27" t="s">
        <v>310</v>
      </c>
      <c r="P5110" s="27">
        <v>40.25</v>
      </c>
    </row>
    <row r="5111" spans="7:16" x14ac:dyDescent="0.25">
      <c r="G5111" s="27" t="str">
        <f t="shared" si="79"/>
        <v>2019/2020GlobalTransportAdaptationLow-cost project debtAll DestinationsPublicMultilateral DFI</v>
      </c>
      <c r="H5111" s="27" t="s">
        <v>290</v>
      </c>
      <c r="I5111" s="27" t="s">
        <v>343</v>
      </c>
      <c r="J5111" s="27" t="s">
        <v>298</v>
      </c>
      <c r="K5111" s="27" t="s">
        <v>302</v>
      </c>
      <c r="L5111" s="27" t="s">
        <v>336</v>
      </c>
      <c r="M5111" s="27" t="s">
        <v>338</v>
      </c>
      <c r="N5111" s="27" t="s">
        <v>309</v>
      </c>
      <c r="O5111" s="27" t="s">
        <v>30</v>
      </c>
      <c r="P5111" s="27">
        <v>26.399650143999999</v>
      </c>
    </row>
    <row r="5112" spans="7:16" x14ac:dyDescent="0.25">
      <c r="G5112" s="27" t="str">
        <f t="shared" si="79"/>
        <v>2019/2020GlobalTransportAdaptationLow-cost project debtDomesticPublicMultilateral DFI</v>
      </c>
      <c r="H5112" s="27" t="s">
        <v>290</v>
      </c>
      <c r="I5112" s="27" t="s">
        <v>343</v>
      </c>
      <c r="J5112" s="27" t="s">
        <v>298</v>
      </c>
      <c r="K5112" s="27" t="s">
        <v>302</v>
      </c>
      <c r="L5112" s="27" t="s">
        <v>336</v>
      </c>
      <c r="M5112" s="27" t="s">
        <v>323</v>
      </c>
      <c r="N5112" s="27" t="s">
        <v>309</v>
      </c>
      <c r="O5112" s="27" t="s">
        <v>30</v>
      </c>
      <c r="P5112" s="27">
        <v>0.13293387200000001</v>
      </c>
    </row>
    <row r="5113" spans="7:16" x14ac:dyDescent="0.25">
      <c r="G5113" s="27" t="str">
        <f t="shared" si="79"/>
        <v>2019/2020GlobalTransportAdaptationLow-cost project debtInternationalPublicBilateral DFI</v>
      </c>
      <c r="H5113" s="27" t="s">
        <v>290</v>
      </c>
      <c r="I5113" s="27" t="s">
        <v>343</v>
      </c>
      <c r="J5113" s="27" t="s">
        <v>298</v>
      </c>
      <c r="K5113" s="27" t="s">
        <v>302</v>
      </c>
      <c r="L5113" s="27" t="s">
        <v>336</v>
      </c>
      <c r="M5113" s="27" t="s">
        <v>324</v>
      </c>
      <c r="N5113" s="27" t="s">
        <v>309</v>
      </c>
      <c r="O5113" s="27" t="s">
        <v>31</v>
      </c>
      <c r="P5113" s="27">
        <v>1414.2931186999999</v>
      </c>
    </row>
    <row r="5114" spans="7:16" x14ac:dyDescent="0.25">
      <c r="G5114" s="27" t="str">
        <f t="shared" si="79"/>
        <v>2019/2020GlobalTransportAdaptationLow-cost project debtInternationalPublicExport Credit Agency (ECA)</v>
      </c>
      <c r="H5114" s="27" t="s">
        <v>290</v>
      </c>
      <c r="I5114" s="27" t="s">
        <v>343</v>
      </c>
      <c r="J5114" s="27" t="s">
        <v>298</v>
      </c>
      <c r="K5114" s="27" t="s">
        <v>302</v>
      </c>
      <c r="L5114" s="27" t="s">
        <v>336</v>
      </c>
      <c r="M5114" s="27" t="s">
        <v>324</v>
      </c>
      <c r="N5114" s="27" t="s">
        <v>309</v>
      </c>
      <c r="O5114" s="27" t="s">
        <v>310</v>
      </c>
      <c r="P5114" s="27">
        <v>40.25</v>
      </c>
    </row>
    <row r="5115" spans="7:16" x14ac:dyDescent="0.25">
      <c r="G5115" s="27" t="str">
        <f t="shared" si="79"/>
        <v>2019/2020GlobalTransportAdaptationLow-cost project debtInternationalPublicMultilateral DFI</v>
      </c>
      <c r="H5115" s="27" t="s">
        <v>290</v>
      </c>
      <c r="I5115" s="27" t="s">
        <v>343</v>
      </c>
      <c r="J5115" s="27" t="s">
        <v>298</v>
      </c>
      <c r="K5115" s="27" t="s">
        <v>302</v>
      </c>
      <c r="L5115" s="27" t="s">
        <v>336</v>
      </c>
      <c r="M5115" s="27" t="s">
        <v>324</v>
      </c>
      <c r="N5115" s="27" t="s">
        <v>309</v>
      </c>
      <c r="O5115" s="27" t="s">
        <v>30</v>
      </c>
      <c r="P5115" s="27">
        <v>26.266716271999901</v>
      </c>
    </row>
    <row r="5116" spans="7:16" x14ac:dyDescent="0.25">
      <c r="G5116" s="27" t="str">
        <f t="shared" si="79"/>
        <v>2019/2020GlobalTransportAdaptationProject-level equityAll DestinationsPublicMultilateral DFI</v>
      </c>
      <c r="H5116" s="27" t="s">
        <v>290</v>
      </c>
      <c r="I5116" s="27" t="s">
        <v>343</v>
      </c>
      <c r="J5116" s="27" t="s">
        <v>298</v>
      </c>
      <c r="K5116" s="27" t="s">
        <v>302</v>
      </c>
      <c r="L5116" s="27" t="s">
        <v>337</v>
      </c>
      <c r="M5116" s="27" t="s">
        <v>338</v>
      </c>
      <c r="N5116" s="27" t="s">
        <v>309</v>
      </c>
      <c r="O5116" s="27" t="s">
        <v>30</v>
      </c>
      <c r="P5116" s="27">
        <v>0</v>
      </c>
    </row>
    <row r="5117" spans="7:16" x14ac:dyDescent="0.25">
      <c r="G5117" s="27" t="str">
        <f t="shared" si="79"/>
        <v>2019/2020GlobalTransportAdaptationProject-level equityInternationalPublicMultilateral DFI</v>
      </c>
      <c r="H5117" s="27" t="s">
        <v>290</v>
      </c>
      <c r="I5117" s="27" t="s">
        <v>343</v>
      </c>
      <c r="J5117" s="27" t="s">
        <v>298</v>
      </c>
      <c r="K5117" s="27" t="s">
        <v>302</v>
      </c>
      <c r="L5117" s="27" t="s">
        <v>337</v>
      </c>
      <c r="M5117" s="27" t="s">
        <v>324</v>
      </c>
      <c r="N5117" s="27" t="s">
        <v>309</v>
      </c>
      <c r="O5117" s="27" t="s">
        <v>30</v>
      </c>
      <c r="P5117" s="27">
        <v>0</v>
      </c>
    </row>
    <row r="5118" spans="7:16" x14ac:dyDescent="0.25">
      <c r="G5118" s="27" t="str">
        <f t="shared" si="79"/>
        <v>2019/2020GlobalTransportAdaptationProject-level market rate debtAll DestinationsPublicMultilateral DFI</v>
      </c>
      <c r="H5118" s="27" t="s">
        <v>290</v>
      </c>
      <c r="I5118" s="27" t="s">
        <v>343</v>
      </c>
      <c r="J5118" s="27" t="s">
        <v>298</v>
      </c>
      <c r="K5118" s="27" t="s">
        <v>302</v>
      </c>
      <c r="L5118" s="27" t="s">
        <v>335</v>
      </c>
      <c r="M5118" s="27" t="s">
        <v>338</v>
      </c>
      <c r="N5118" s="27" t="s">
        <v>309</v>
      </c>
      <c r="O5118" s="27" t="s">
        <v>30</v>
      </c>
      <c r="P5118" s="27">
        <v>240.102339766</v>
      </c>
    </row>
    <row r="5119" spans="7:16" x14ac:dyDescent="0.25">
      <c r="G5119" s="27" t="str">
        <f t="shared" si="79"/>
        <v>2019/2020GlobalTransportAdaptationProject-level market rate debtDomesticPublicMultilateral DFI</v>
      </c>
      <c r="H5119" s="27" t="s">
        <v>290</v>
      </c>
      <c r="I5119" s="27" t="s">
        <v>343</v>
      </c>
      <c r="J5119" s="27" t="s">
        <v>298</v>
      </c>
      <c r="K5119" s="27" t="s">
        <v>302</v>
      </c>
      <c r="L5119" s="27" t="s">
        <v>335</v>
      </c>
      <c r="M5119" s="27" t="s">
        <v>323</v>
      </c>
      <c r="N5119" s="27" t="s">
        <v>309</v>
      </c>
      <c r="O5119" s="27" t="s">
        <v>30</v>
      </c>
      <c r="P5119" s="27">
        <v>8.832381346</v>
      </c>
    </row>
    <row r="5120" spans="7:16" x14ac:dyDescent="0.25">
      <c r="G5120" s="27" t="str">
        <f t="shared" si="79"/>
        <v>2019/2020GlobalTransportAdaptationProject-level market rate debtInternationalPublicMultilateral DFI</v>
      </c>
      <c r="H5120" s="27" t="s">
        <v>290</v>
      </c>
      <c r="I5120" s="27" t="s">
        <v>343</v>
      </c>
      <c r="J5120" s="27" t="s">
        <v>298</v>
      </c>
      <c r="K5120" s="27" t="s">
        <v>302</v>
      </c>
      <c r="L5120" s="27" t="s">
        <v>335</v>
      </c>
      <c r="M5120" s="27" t="s">
        <v>324</v>
      </c>
      <c r="N5120" s="27" t="s">
        <v>309</v>
      </c>
      <c r="O5120" s="27" t="s">
        <v>30</v>
      </c>
      <c r="P5120" s="27">
        <v>231.26995841999999</v>
      </c>
    </row>
    <row r="5121" spans="7:16" x14ac:dyDescent="0.25">
      <c r="G5121" s="27" t="str">
        <f t="shared" si="79"/>
        <v>2019/2020GlobalTransportAdaptationUnknownAll DestinationsPublicMultilateral DFI</v>
      </c>
      <c r="H5121" s="27" t="s">
        <v>290</v>
      </c>
      <c r="I5121" s="27" t="s">
        <v>343</v>
      </c>
      <c r="J5121" s="27" t="s">
        <v>298</v>
      </c>
      <c r="K5121" s="27" t="s">
        <v>302</v>
      </c>
      <c r="L5121" s="27" t="s">
        <v>301</v>
      </c>
      <c r="M5121" s="27" t="s">
        <v>338</v>
      </c>
      <c r="N5121" s="27" t="s">
        <v>309</v>
      </c>
      <c r="O5121" s="27" t="s">
        <v>30</v>
      </c>
      <c r="P5121" s="27">
        <v>32.131165226</v>
      </c>
    </row>
    <row r="5122" spans="7:16" x14ac:dyDescent="0.25">
      <c r="G5122" s="27" t="str">
        <f t="shared" si="79"/>
        <v>2019/2020GlobalTransportAdaptationUnknownDomesticPublicMultilateral DFI</v>
      </c>
      <c r="H5122" s="27" t="s">
        <v>290</v>
      </c>
      <c r="I5122" s="27" t="s">
        <v>343</v>
      </c>
      <c r="J5122" s="27" t="s">
        <v>298</v>
      </c>
      <c r="K5122" s="27" t="s">
        <v>302</v>
      </c>
      <c r="L5122" s="27" t="s">
        <v>301</v>
      </c>
      <c r="M5122" s="27" t="s">
        <v>323</v>
      </c>
      <c r="N5122" s="27" t="s">
        <v>309</v>
      </c>
      <c r="O5122" s="27" t="s">
        <v>30</v>
      </c>
      <c r="P5122" s="27">
        <v>0.152104397</v>
      </c>
    </row>
    <row r="5123" spans="7:16" x14ac:dyDescent="0.25">
      <c r="G5123" s="27" t="str">
        <f t="shared" ref="G5123:G5186" si="80">+_xlfn.CONCAT(H5123:O5123)</f>
        <v>2019/2020GlobalTransportAdaptationUnknownInternationalPublicMultilateral DFI</v>
      </c>
      <c r="H5123" s="27" t="s">
        <v>290</v>
      </c>
      <c r="I5123" s="27" t="s">
        <v>343</v>
      </c>
      <c r="J5123" s="27" t="s">
        <v>298</v>
      </c>
      <c r="K5123" s="27" t="s">
        <v>302</v>
      </c>
      <c r="L5123" s="27" t="s">
        <v>301</v>
      </c>
      <c r="M5123" s="27" t="s">
        <v>324</v>
      </c>
      <c r="N5123" s="27" t="s">
        <v>309</v>
      </c>
      <c r="O5123" s="27" t="s">
        <v>30</v>
      </c>
      <c r="P5123" s="27">
        <v>31.979060828999899</v>
      </c>
    </row>
    <row r="5124" spans="7:16" x14ac:dyDescent="0.25">
      <c r="G5124" s="27" t="str">
        <f t="shared" si="80"/>
        <v>2019/2020GlobalTransportAll UsesAll InstrumentsAll DestinationsPrivateCommercial FI</v>
      </c>
      <c r="H5124" s="27" t="s">
        <v>290</v>
      </c>
      <c r="I5124" s="27" t="s">
        <v>343</v>
      </c>
      <c r="J5124" s="27" t="s">
        <v>298</v>
      </c>
      <c r="K5124" s="27" t="s">
        <v>346</v>
      </c>
      <c r="L5124" s="27" t="s">
        <v>345</v>
      </c>
      <c r="M5124" s="27" t="s">
        <v>338</v>
      </c>
      <c r="N5124" s="27" t="s">
        <v>306</v>
      </c>
      <c r="O5124" s="27" t="s">
        <v>23</v>
      </c>
      <c r="P5124" s="27">
        <v>18912.361422099999</v>
      </c>
    </row>
    <row r="5125" spans="7:16" x14ac:dyDescent="0.25">
      <c r="G5125" s="27" t="str">
        <f t="shared" si="80"/>
        <v>2019/2020GlobalTransportAll UsesAll InstrumentsAll DestinationsPrivateCorporations</v>
      </c>
      <c r="H5125" s="27" t="s">
        <v>290</v>
      </c>
      <c r="I5125" s="27" t="s">
        <v>343</v>
      </c>
      <c r="J5125" s="27" t="s">
        <v>298</v>
      </c>
      <c r="K5125" s="27" t="s">
        <v>346</v>
      </c>
      <c r="L5125" s="27" t="s">
        <v>345</v>
      </c>
      <c r="M5125" s="27" t="s">
        <v>338</v>
      </c>
      <c r="N5125" s="27" t="s">
        <v>306</v>
      </c>
      <c r="O5125" s="27" t="s">
        <v>307</v>
      </c>
      <c r="P5125" s="27">
        <v>19652.9154155</v>
      </c>
    </row>
    <row r="5126" spans="7:16" x14ac:dyDescent="0.25">
      <c r="G5126" s="27" t="str">
        <f t="shared" si="80"/>
        <v>2019/2020GlobalTransportAll UsesAll InstrumentsAll DestinationsPrivateFunds</v>
      </c>
      <c r="H5126" s="27" t="s">
        <v>290</v>
      </c>
      <c r="I5126" s="27" t="s">
        <v>343</v>
      </c>
      <c r="J5126" s="27" t="s">
        <v>298</v>
      </c>
      <c r="K5126" s="27" t="s">
        <v>346</v>
      </c>
      <c r="L5126" s="27" t="s">
        <v>345</v>
      </c>
      <c r="M5126" s="27" t="s">
        <v>338</v>
      </c>
      <c r="N5126" s="27" t="s">
        <v>306</v>
      </c>
      <c r="O5126" s="27" t="s">
        <v>25</v>
      </c>
      <c r="P5126" s="27">
        <v>1092.2449999999999</v>
      </c>
    </row>
    <row r="5127" spans="7:16" x14ac:dyDescent="0.25">
      <c r="G5127" s="27" t="str">
        <f t="shared" si="80"/>
        <v>2019/2020GlobalTransportAll UsesAll InstrumentsAll DestinationsPrivateHouseholds/Individuals</v>
      </c>
      <c r="H5127" s="27" t="s">
        <v>290</v>
      </c>
      <c r="I5127" s="27" t="s">
        <v>343</v>
      </c>
      <c r="J5127" s="27" t="s">
        <v>298</v>
      </c>
      <c r="K5127" s="27" t="s">
        <v>346</v>
      </c>
      <c r="L5127" s="27" t="s">
        <v>345</v>
      </c>
      <c r="M5127" s="27" t="s">
        <v>338</v>
      </c>
      <c r="N5127" s="27" t="s">
        <v>306</v>
      </c>
      <c r="O5127" s="27" t="s">
        <v>308</v>
      </c>
      <c r="P5127" s="27">
        <v>22364.528786700001</v>
      </c>
    </row>
    <row r="5128" spans="7:16" x14ac:dyDescent="0.25">
      <c r="G5128" s="27" t="str">
        <f t="shared" si="80"/>
        <v>2019/2020GlobalTransportAll UsesAll InstrumentsAll DestinationsPrivateInstitutional Investors</v>
      </c>
      <c r="H5128" s="27" t="s">
        <v>290</v>
      </c>
      <c r="I5128" s="27" t="s">
        <v>343</v>
      </c>
      <c r="J5128" s="27" t="s">
        <v>298</v>
      </c>
      <c r="K5128" s="27" t="s">
        <v>346</v>
      </c>
      <c r="L5128" s="27" t="s">
        <v>345</v>
      </c>
      <c r="M5128" s="27" t="s">
        <v>338</v>
      </c>
      <c r="N5128" s="27" t="s">
        <v>306</v>
      </c>
      <c r="O5128" s="27" t="s">
        <v>27</v>
      </c>
      <c r="P5128" s="27">
        <v>8.6999999999999993</v>
      </c>
    </row>
    <row r="5129" spans="7:16" x14ac:dyDescent="0.25">
      <c r="G5129" s="27" t="str">
        <f t="shared" si="80"/>
        <v>2019/2020GlobalTransportAll UsesAll InstrumentsAll DestinationsPrivateUnknown</v>
      </c>
      <c r="H5129" s="27" t="s">
        <v>290</v>
      </c>
      <c r="I5129" s="27" t="s">
        <v>343</v>
      </c>
      <c r="J5129" s="27" t="s">
        <v>298</v>
      </c>
      <c r="K5129" s="27" t="s">
        <v>346</v>
      </c>
      <c r="L5129" s="27" t="s">
        <v>345</v>
      </c>
      <c r="M5129" s="27" t="s">
        <v>338</v>
      </c>
      <c r="N5129" s="27" t="s">
        <v>306</v>
      </c>
      <c r="O5129" s="27" t="s">
        <v>301</v>
      </c>
      <c r="P5129" s="27">
        <v>1535.87</v>
      </c>
    </row>
    <row r="5130" spans="7:16" x14ac:dyDescent="0.25">
      <c r="G5130" s="27" t="str">
        <f t="shared" si="80"/>
        <v>2019/2020GlobalTransportAll UsesAll InstrumentsAll DestinationsPublicBilateral DFI</v>
      </c>
      <c r="H5130" s="27" t="s">
        <v>290</v>
      </c>
      <c r="I5130" s="27" t="s">
        <v>343</v>
      </c>
      <c r="J5130" s="27" t="s">
        <v>298</v>
      </c>
      <c r="K5130" s="27" t="s">
        <v>346</v>
      </c>
      <c r="L5130" s="27" t="s">
        <v>345</v>
      </c>
      <c r="M5130" s="27" t="s">
        <v>338</v>
      </c>
      <c r="N5130" s="27" t="s">
        <v>309</v>
      </c>
      <c r="O5130" s="27" t="s">
        <v>31</v>
      </c>
      <c r="P5130" s="27">
        <v>4309.0149849460004</v>
      </c>
    </row>
    <row r="5131" spans="7:16" x14ac:dyDescent="0.25">
      <c r="G5131" s="27" t="str">
        <f t="shared" si="80"/>
        <v>2019/2020GlobalTransportAll UsesAll InstrumentsAll DestinationsPublicExport Credit Agency (ECA)</v>
      </c>
      <c r="H5131" s="27" t="s">
        <v>290</v>
      </c>
      <c r="I5131" s="27" t="s">
        <v>343</v>
      </c>
      <c r="J5131" s="27" t="s">
        <v>298</v>
      </c>
      <c r="K5131" s="27" t="s">
        <v>346</v>
      </c>
      <c r="L5131" s="27" t="s">
        <v>345</v>
      </c>
      <c r="M5131" s="27" t="s">
        <v>338</v>
      </c>
      <c r="N5131" s="27" t="s">
        <v>309</v>
      </c>
      <c r="O5131" s="27" t="s">
        <v>310</v>
      </c>
      <c r="P5131" s="27">
        <v>712.83354703999998</v>
      </c>
    </row>
    <row r="5132" spans="7:16" x14ac:dyDescent="0.25">
      <c r="G5132" s="27" t="str">
        <f t="shared" si="80"/>
        <v>2019/2020GlobalTransportAll UsesAll InstrumentsAll DestinationsPublicGovernment</v>
      </c>
      <c r="H5132" s="27" t="s">
        <v>290</v>
      </c>
      <c r="I5132" s="27" t="s">
        <v>343</v>
      </c>
      <c r="J5132" s="27" t="s">
        <v>298</v>
      </c>
      <c r="K5132" s="27" t="s">
        <v>346</v>
      </c>
      <c r="L5132" s="27" t="s">
        <v>345</v>
      </c>
      <c r="M5132" s="27" t="s">
        <v>338</v>
      </c>
      <c r="N5132" s="27" t="s">
        <v>309</v>
      </c>
      <c r="O5132" s="27" t="s">
        <v>28</v>
      </c>
      <c r="P5132" s="27">
        <v>7991.864492957</v>
      </c>
    </row>
    <row r="5133" spans="7:16" x14ac:dyDescent="0.25">
      <c r="G5133" s="27" t="str">
        <f t="shared" si="80"/>
        <v>2019/2020GlobalTransportAll UsesAll InstrumentsAll DestinationsPublicMultilateral Climate Funds</v>
      </c>
      <c r="H5133" s="27" t="s">
        <v>290</v>
      </c>
      <c r="I5133" s="27" t="s">
        <v>343</v>
      </c>
      <c r="J5133" s="27" t="s">
        <v>298</v>
      </c>
      <c r="K5133" s="27" t="s">
        <v>346</v>
      </c>
      <c r="L5133" s="27" t="s">
        <v>345</v>
      </c>
      <c r="M5133" s="27" t="s">
        <v>338</v>
      </c>
      <c r="N5133" s="27" t="s">
        <v>309</v>
      </c>
      <c r="O5133" s="27" t="s">
        <v>29</v>
      </c>
      <c r="P5133" s="27">
        <v>28.380009404999999</v>
      </c>
    </row>
    <row r="5134" spans="7:16" x14ac:dyDescent="0.25">
      <c r="G5134" s="27" t="str">
        <f t="shared" si="80"/>
        <v>2019/2020GlobalTransportAll UsesAll InstrumentsAll DestinationsPublicMultilateral DFI</v>
      </c>
      <c r="H5134" s="27" t="s">
        <v>290</v>
      </c>
      <c r="I5134" s="27" t="s">
        <v>343</v>
      </c>
      <c r="J5134" s="27" t="s">
        <v>298</v>
      </c>
      <c r="K5134" s="27" t="s">
        <v>346</v>
      </c>
      <c r="L5134" s="27" t="s">
        <v>345</v>
      </c>
      <c r="M5134" s="27" t="s">
        <v>338</v>
      </c>
      <c r="N5134" s="27" t="s">
        <v>309</v>
      </c>
      <c r="O5134" s="27" t="s">
        <v>30</v>
      </c>
      <c r="P5134" s="27">
        <v>7613.4142953230003</v>
      </c>
    </row>
    <row r="5135" spans="7:16" x14ac:dyDescent="0.25">
      <c r="G5135" s="27" t="str">
        <f t="shared" si="80"/>
        <v>2019/2020GlobalTransportAll UsesAll InstrumentsAll DestinationsPublicNational DFI</v>
      </c>
      <c r="H5135" s="27" t="s">
        <v>290</v>
      </c>
      <c r="I5135" s="27" t="s">
        <v>343</v>
      </c>
      <c r="J5135" s="27" t="s">
        <v>298</v>
      </c>
      <c r="K5135" s="27" t="s">
        <v>346</v>
      </c>
      <c r="L5135" s="27" t="s">
        <v>345</v>
      </c>
      <c r="M5135" s="27" t="s">
        <v>338</v>
      </c>
      <c r="N5135" s="27" t="s">
        <v>309</v>
      </c>
      <c r="O5135" s="27" t="s">
        <v>33</v>
      </c>
      <c r="P5135" s="27">
        <v>97.427167518000005</v>
      </c>
    </row>
    <row r="5136" spans="7:16" x14ac:dyDescent="0.25">
      <c r="G5136" s="27" t="str">
        <f t="shared" si="80"/>
        <v>2019/2020GlobalTransportAll UsesAll InstrumentsAll DestinationsPublicPublic Fund</v>
      </c>
      <c r="H5136" s="27" t="s">
        <v>290</v>
      </c>
      <c r="I5136" s="27" t="s">
        <v>343</v>
      </c>
      <c r="J5136" s="27" t="s">
        <v>298</v>
      </c>
      <c r="K5136" s="27" t="s">
        <v>346</v>
      </c>
      <c r="L5136" s="27" t="s">
        <v>345</v>
      </c>
      <c r="M5136" s="27" t="s">
        <v>338</v>
      </c>
      <c r="N5136" s="27" t="s">
        <v>309</v>
      </c>
      <c r="O5136" s="27" t="s">
        <v>311</v>
      </c>
      <c r="P5136" s="27">
        <v>35.125256632999999</v>
      </c>
    </row>
    <row r="5137" spans="7:16" x14ac:dyDescent="0.25">
      <c r="G5137" s="27" t="str">
        <f t="shared" si="80"/>
        <v>2019/2020GlobalTransportAll UsesAll InstrumentsAll DestinationsPublicSOE</v>
      </c>
      <c r="H5137" s="27" t="s">
        <v>290</v>
      </c>
      <c r="I5137" s="27" t="s">
        <v>343</v>
      </c>
      <c r="J5137" s="27" t="s">
        <v>298</v>
      </c>
      <c r="K5137" s="27" t="s">
        <v>346</v>
      </c>
      <c r="L5137" s="27" t="s">
        <v>345</v>
      </c>
      <c r="M5137" s="27" t="s">
        <v>338</v>
      </c>
      <c r="N5137" s="27" t="s">
        <v>309</v>
      </c>
      <c r="O5137" s="27" t="s">
        <v>34</v>
      </c>
      <c r="P5137" s="27">
        <v>15</v>
      </c>
    </row>
    <row r="5138" spans="7:16" x14ac:dyDescent="0.25">
      <c r="G5138" s="27" t="str">
        <f t="shared" si="80"/>
        <v>2019/2020GlobalTransportAll UsesAll InstrumentsAll DestinationsPublicState-owned FI</v>
      </c>
      <c r="H5138" s="27" t="s">
        <v>290</v>
      </c>
      <c r="I5138" s="27" t="s">
        <v>343</v>
      </c>
      <c r="J5138" s="27" t="s">
        <v>298</v>
      </c>
      <c r="K5138" s="27" t="s">
        <v>346</v>
      </c>
      <c r="L5138" s="27" t="s">
        <v>345</v>
      </c>
      <c r="M5138" s="27" t="s">
        <v>338</v>
      </c>
      <c r="N5138" s="27" t="s">
        <v>309</v>
      </c>
      <c r="O5138" s="27" t="s">
        <v>312</v>
      </c>
      <c r="P5138" s="27">
        <v>0</v>
      </c>
    </row>
    <row r="5139" spans="7:16" x14ac:dyDescent="0.25">
      <c r="G5139" s="27" t="str">
        <f t="shared" si="80"/>
        <v>2019/2020GlobalTransportAll UsesAll InstrumentsAll DestinationsPublicUnknown</v>
      </c>
      <c r="H5139" s="27" t="s">
        <v>290</v>
      </c>
      <c r="I5139" s="27" t="s">
        <v>343</v>
      </c>
      <c r="J5139" s="27" t="s">
        <v>298</v>
      </c>
      <c r="K5139" s="27" t="s">
        <v>346</v>
      </c>
      <c r="L5139" s="27" t="s">
        <v>345</v>
      </c>
      <c r="M5139" s="27" t="s">
        <v>338</v>
      </c>
      <c r="N5139" s="27" t="s">
        <v>309</v>
      </c>
      <c r="O5139" s="27" t="s">
        <v>301</v>
      </c>
      <c r="P5139" s="27">
        <v>46.59</v>
      </c>
    </row>
    <row r="5140" spans="7:16" x14ac:dyDescent="0.25">
      <c r="G5140" s="27" t="str">
        <f t="shared" si="80"/>
        <v>2019/2020GlobalTransportAll UsesAll InstrumentsAll DestinationsUnknownUnknown</v>
      </c>
      <c r="H5140" s="27" t="s">
        <v>290</v>
      </c>
      <c r="I5140" s="27" t="s">
        <v>343</v>
      </c>
      <c r="J5140" s="27" t="s">
        <v>298</v>
      </c>
      <c r="K5140" s="27" t="s">
        <v>346</v>
      </c>
      <c r="L5140" s="27" t="s">
        <v>345</v>
      </c>
      <c r="M5140" s="27" t="s">
        <v>338</v>
      </c>
      <c r="N5140" s="27" t="s">
        <v>301</v>
      </c>
      <c r="O5140" s="27" t="s">
        <v>301</v>
      </c>
      <c r="P5140" s="27">
        <v>194559.28482229999</v>
      </c>
    </row>
    <row r="5141" spans="7:16" x14ac:dyDescent="0.25">
      <c r="G5141" s="27" t="str">
        <f t="shared" si="80"/>
        <v>2019/2020GlobalTransportAll UsesAll InstrumentsDomesticPrivateCommercial FI</v>
      </c>
      <c r="H5141" s="27" t="s">
        <v>290</v>
      </c>
      <c r="I5141" s="27" t="s">
        <v>343</v>
      </c>
      <c r="J5141" s="27" t="s">
        <v>298</v>
      </c>
      <c r="K5141" s="27" t="s">
        <v>346</v>
      </c>
      <c r="L5141" s="27" t="s">
        <v>345</v>
      </c>
      <c r="M5141" s="27" t="s">
        <v>323</v>
      </c>
      <c r="N5141" s="27" t="s">
        <v>306</v>
      </c>
      <c r="O5141" s="27" t="s">
        <v>23</v>
      </c>
      <c r="P5141" s="27">
        <v>18116.3664221</v>
      </c>
    </row>
    <row r="5142" spans="7:16" x14ac:dyDescent="0.25">
      <c r="G5142" s="27" t="str">
        <f t="shared" si="80"/>
        <v>2019/2020GlobalTransportAll UsesAll InstrumentsDomesticPrivateCorporations</v>
      </c>
      <c r="H5142" s="27" t="s">
        <v>290</v>
      </c>
      <c r="I5142" s="27" t="s">
        <v>343</v>
      </c>
      <c r="J5142" s="27" t="s">
        <v>298</v>
      </c>
      <c r="K5142" s="27" t="s">
        <v>346</v>
      </c>
      <c r="L5142" s="27" t="s">
        <v>345</v>
      </c>
      <c r="M5142" s="27" t="s">
        <v>323</v>
      </c>
      <c r="N5142" s="27" t="s">
        <v>306</v>
      </c>
      <c r="O5142" s="27" t="s">
        <v>307</v>
      </c>
      <c r="P5142" s="27">
        <v>18515.610415499999</v>
      </c>
    </row>
    <row r="5143" spans="7:16" x14ac:dyDescent="0.25">
      <c r="G5143" s="27" t="str">
        <f t="shared" si="80"/>
        <v>2019/2020GlobalTransportAll UsesAll InstrumentsDomesticPrivateFunds</v>
      </c>
      <c r="H5143" s="27" t="s">
        <v>290</v>
      </c>
      <c r="I5143" s="27" t="s">
        <v>343</v>
      </c>
      <c r="J5143" s="27" t="s">
        <v>298</v>
      </c>
      <c r="K5143" s="27" t="s">
        <v>346</v>
      </c>
      <c r="L5143" s="27" t="s">
        <v>345</v>
      </c>
      <c r="M5143" s="27" t="s">
        <v>323</v>
      </c>
      <c r="N5143" s="27" t="s">
        <v>306</v>
      </c>
      <c r="O5143" s="27" t="s">
        <v>25</v>
      </c>
      <c r="P5143" s="27">
        <v>676.77</v>
      </c>
    </row>
    <row r="5144" spans="7:16" x14ac:dyDescent="0.25">
      <c r="G5144" s="27" t="str">
        <f t="shared" si="80"/>
        <v>2019/2020GlobalTransportAll UsesAll InstrumentsDomesticPrivateHouseholds/Individuals</v>
      </c>
      <c r="H5144" s="27" t="s">
        <v>290</v>
      </c>
      <c r="I5144" s="27" t="s">
        <v>343</v>
      </c>
      <c r="J5144" s="27" t="s">
        <v>298</v>
      </c>
      <c r="K5144" s="27" t="s">
        <v>346</v>
      </c>
      <c r="L5144" s="27" t="s">
        <v>345</v>
      </c>
      <c r="M5144" s="27" t="s">
        <v>323</v>
      </c>
      <c r="N5144" s="27" t="s">
        <v>306</v>
      </c>
      <c r="O5144" s="27" t="s">
        <v>308</v>
      </c>
      <c r="P5144" s="27">
        <v>22364.528786700001</v>
      </c>
    </row>
    <row r="5145" spans="7:16" x14ac:dyDescent="0.25">
      <c r="G5145" s="27" t="str">
        <f t="shared" si="80"/>
        <v>2019/2020GlobalTransportAll UsesAll InstrumentsDomesticPublicExport Credit Agency (ECA)</v>
      </c>
      <c r="H5145" s="27" t="s">
        <v>290</v>
      </c>
      <c r="I5145" s="27" t="s">
        <v>343</v>
      </c>
      <c r="J5145" s="27" t="s">
        <v>298</v>
      </c>
      <c r="K5145" s="27" t="s">
        <v>346</v>
      </c>
      <c r="L5145" s="27" t="s">
        <v>345</v>
      </c>
      <c r="M5145" s="27" t="s">
        <v>323</v>
      </c>
      <c r="N5145" s="27" t="s">
        <v>309</v>
      </c>
      <c r="O5145" s="27" t="s">
        <v>310</v>
      </c>
      <c r="P5145" s="27">
        <v>0.1</v>
      </c>
    </row>
    <row r="5146" spans="7:16" x14ac:dyDescent="0.25">
      <c r="G5146" s="27" t="str">
        <f t="shared" si="80"/>
        <v>2019/2020GlobalTransportAll UsesAll InstrumentsDomesticPublicGovernment</v>
      </c>
      <c r="H5146" s="27" t="s">
        <v>290</v>
      </c>
      <c r="I5146" s="27" t="s">
        <v>343</v>
      </c>
      <c r="J5146" s="27" t="s">
        <v>298</v>
      </c>
      <c r="K5146" s="27" t="s">
        <v>346</v>
      </c>
      <c r="L5146" s="27" t="s">
        <v>345</v>
      </c>
      <c r="M5146" s="27" t="s">
        <v>323</v>
      </c>
      <c r="N5146" s="27" t="s">
        <v>309</v>
      </c>
      <c r="O5146" s="27" t="s">
        <v>28</v>
      </c>
      <c r="P5146" s="27">
        <v>7914.8114102789996</v>
      </c>
    </row>
    <row r="5147" spans="7:16" x14ac:dyDescent="0.25">
      <c r="G5147" s="27" t="str">
        <f t="shared" si="80"/>
        <v>2019/2020GlobalTransportAll UsesAll InstrumentsDomesticPublicMultilateral DFI</v>
      </c>
      <c r="H5147" s="27" t="s">
        <v>290</v>
      </c>
      <c r="I5147" s="27" t="s">
        <v>343</v>
      </c>
      <c r="J5147" s="27" t="s">
        <v>298</v>
      </c>
      <c r="K5147" s="27" t="s">
        <v>346</v>
      </c>
      <c r="L5147" s="27" t="s">
        <v>345</v>
      </c>
      <c r="M5147" s="27" t="s">
        <v>323</v>
      </c>
      <c r="N5147" s="27" t="s">
        <v>309</v>
      </c>
      <c r="O5147" s="27" t="s">
        <v>30</v>
      </c>
      <c r="P5147" s="27">
        <v>326.442684337</v>
      </c>
    </row>
    <row r="5148" spans="7:16" x14ac:dyDescent="0.25">
      <c r="G5148" s="27" t="str">
        <f t="shared" si="80"/>
        <v>2019/2020GlobalTransportAll UsesAll InstrumentsDomesticPublicNational DFI</v>
      </c>
      <c r="H5148" s="27" t="s">
        <v>290</v>
      </c>
      <c r="I5148" s="27" t="s">
        <v>343</v>
      </c>
      <c r="J5148" s="27" t="s">
        <v>298</v>
      </c>
      <c r="K5148" s="27" t="s">
        <v>346</v>
      </c>
      <c r="L5148" s="27" t="s">
        <v>345</v>
      </c>
      <c r="M5148" s="27" t="s">
        <v>323</v>
      </c>
      <c r="N5148" s="27" t="s">
        <v>309</v>
      </c>
      <c r="O5148" s="27" t="s">
        <v>33</v>
      </c>
      <c r="P5148" s="27">
        <v>72.798715999999999</v>
      </c>
    </row>
    <row r="5149" spans="7:16" x14ac:dyDescent="0.25">
      <c r="G5149" s="27" t="str">
        <f t="shared" si="80"/>
        <v>2019/2020GlobalTransportAll UsesAll InstrumentsDomesticUnknownUnknown</v>
      </c>
      <c r="H5149" s="27" t="s">
        <v>290</v>
      </c>
      <c r="I5149" s="27" t="s">
        <v>343</v>
      </c>
      <c r="J5149" s="27" t="s">
        <v>298</v>
      </c>
      <c r="K5149" s="27" t="s">
        <v>346</v>
      </c>
      <c r="L5149" s="27" t="s">
        <v>345</v>
      </c>
      <c r="M5149" s="27" t="s">
        <v>323</v>
      </c>
      <c r="N5149" s="27" t="s">
        <v>301</v>
      </c>
      <c r="O5149" s="27" t="s">
        <v>301</v>
      </c>
      <c r="P5149" s="27">
        <v>501.38499999999999</v>
      </c>
    </row>
    <row r="5150" spans="7:16" x14ac:dyDescent="0.25">
      <c r="G5150" s="27" t="str">
        <f t="shared" si="80"/>
        <v>2019/2020GlobalTransportAll UsesAll InstrumentsInternationalPrivateCommercial FI</v>
      </c>
      <c r="H5150" s="27" t="s">
        <v>290</v>
      </c>
      <c r="I5150" s="27" t="s">
        <v>343</v>
      </c>
      <c r="J5150" s="27" t="s">
        <v>298</v>
      </c>
      <c r="K5150" s="27" t="s">
        <v>346</v>
      </c>
      <c r="L5150" s="27" t="s">
        <v>345</v>
      </c>
      <c r="M5150" s="27" t="s">
        <v>324</v>
      </c>
      <c r="N5150" s="27" t="s">
        <v>306</v>
      </c>
      <c r="O5150" s="27" t="s">
        <v>23</v>
      </c>
      <c r="P5150" s="27">
        <v>795.995</v>
      </c>
    </row>
    <row r="5151" spans="7:16" x14ac:dyDescent="0.25">
      <c r="G5151" s="27" t="str">
        <f t="shared" si="80"/>
        <v>2019/2020GlobalTransportAll UsesAll InstrumentsInternationalPrivateCorporations</v>
      </c>
      <c r="H5151" s="27" t="s">
        <v>290</v>
      </c>
      <c r="I5151" s="27" t="s">
        <v>343</v>
      </c>
      <c r="J5151" s="27" t="s">
        <v>298</v>
      </c>
      <c r="K5151" s="27" t="s">
        <v>346</v>
      </c>
      <c r="L5151" s="27" t="s">
        <v>345</v>
      </c>
      <c r="M5151" s="27" t="s">
        <v>324</v>
      </c>
      <c r="N5151" s="27" t="s">
        <v>306</v>
      </c>
      <c r="O5151" s="27" t="s">
        <v>307</v>
      </c>
      <c r="P5151" s="27">
        <v>1137.3050000000001</v>
      </c>
    </row>
    <row r="5152" spans="7:16" x14ac:dyDescent="0.25">
      <c r="G5152" s="27" t="str">
        <f t="shared" si="80"/>
        <v>2019/2020GlobalTransportAll UsesAll InstrumentsInternationalPrivateFunds</v>
      </c>
      <c r="H5152" s="27" t="s">
        <v>290</v>
      </c>
      <c r="I5152" s="27" t="s">
        <v>343</v>
      </c>
      <c r="J5152" s="27" t="s">
        <v>298</v>
      </c>
      <c r="K5152" s="27" t="s">
        <v>346</v>
      </c>
      <c r="L5152" s="27" t="s">
        <v>345</v>
      </c>
      <c r="M5152" s="27" t="s">
        <v>324</v>
      </c>
      <c r="N5152" s="27" t="s">
        <v>306</v>
      </c>
      <c r="O5152" s="27" t="s">
        <v>25</v>
      </c>
      <c r="P5152" s="27">
        <v>415.47500000000002</v>
      </c>
    </row>
    <row r="5153" spans="7:16" x14ac:dyDescent="0.25">
      <c r="G5153" s="27" t="str">
        <f t="shared" si="80"/>
        <v>2019/2020GlobalTransportAll UsesAll InstrumentsInternationalPrivateInstitutional Investors</v>
      </c>
      <c r="H5153" s="27" t="s">
        <v>290</v>
      </c>
      <c r="I5153" s="27" t="s">
        <v>343</v>
      </c>
      <c r="J5153" s="27" t="s">
        <v>298</v>
      </c>
      <c r="K5153" s="27" t="s">
        <v>346</v>
      </c>
      <c r="L5153" s="27" t="s">
        <v>345</v>
      </c>
      <c r="M5153" s="27" t="s">
        <v>324</v>
      </c>
      <c r="N5153" s="27" t="s">
        <v>306</v>
      </c>
      <c r="O5153" s="27" t="s">
        <v>27</v>
      </c>
      <c r="P5153" s="27">
        <v>8.6999999999999993</v>
      </c>
    </row>
    <row r="5154" spans="7:16" x14ac:dyDescent="0.25">
      <c r="G5154" s="27" t="str">
        <f t="shared" si="80"/>
        <v>2019/2020GlobalTransportAll UsesAll InstrumentsInternationalPrivateUnknown</v>
      </c>
      <c r="H5154" s="27" t="s">
        <v>290</v>
      </c>
      <c r="I5154" s="27" t="s">
        <v>343</v>
      </c>
      <c r="J5154" s="27" t="s">
        <v>298</v>
      </c>
      <c r="K5154" s="27" t="s">
        <v>346</v>
      </c>
      <c r="L5154" s="27" t="s">
        <v>345</v>
      </c>
      <c r="M5154" s="27" t="s">
        <v>324</v>
      </c>
      <c r="N5154" s="27" t="s">
        <v>306</v>
      </c>
      <c r="O5154" s="27" t="s">
        <v>301</v>
      </c>
      <c r="P5154" s="27">
        <v>1535.87</v>
      </c>
    </row>
    <row r="5155" spans="7:16" x14ac:dyDescent="0.25">
      <c r="G5155" s="27" t="str">
        <f t="shared" si="80"/>
        <v>2019/2020GlobalTransportAll UsesAll InstrumentsInternationalPublicBilateral DFI</v>
      </c>
      <c r="H5155" s="27" t="s">
        <v>290</v>
      </c>
      <c r="I5155" s="27" t="s">
        <v>343</v>
      </c>
      <c r="J5155" s="27" t="s">
        <v>298</v>
      </c>
      <c r="K5155" s="27" t="s">
        <v>346</v>
      </c>
      <c r="L5155" s="27" t="s">
        <v>345</v>
      </c>
      <c r="M5155" s="27" t="s">
        <v>324</v>
      </c>
      <c r="N5155" s="27" t="s">
        <v>309</v>
      </c>
      <c r="O5155" s="27" t="s">
        <v>31</v>
      </c>
      <c r="P5155" s="27">
        <v>4309.0149849460004</v>
      </c>
    </row>
    <row r="5156" spans="7:16" x14ac:dyDescent="0.25">
      <c r="G5156" s="27" t="str">
        <f t="shared" si="80"/>
        <v>2019/2020GlobalTransportAll UsesAll InstrumentsInternationalPublicExport Credit Agency (ECA)</v>
      </c>
      <c r="H5156" s="27" t="s">
        <v>290</v>
      </c>
      <c r="I5156" s="27" t="s">
        <v>343</v>
      </c>
      <c r="J5156" s="27" t="s">
        <v>298</v>
      </c>
      <c r="K5156" s="27" t="s">
        <v>346</v>
      </c>
      <c r="L5156" s="27" t="s">
        <v>345</v>
      </c>
      <c r="M5156" s="27" t="s">
        <v>324</v>
      </c>
      <c r="N5156" s="27" t="s">
        <v>309</v>
      </c>
      <c r="O5156" s="27" t="s">
        <v>310</v>
      </c>
      <c r="P5156" s="27">
        <v>712.73354703999996</v>
      </c>
    </row>
    <row r="5157" spans="7:16" x14ac:dyDescent="0.25">
      <c r="G5157" s="27" t="str">
        <f t="shared" si="80"/>
        <v>2019/2020GlobalTransportAll UsesAll InstrumentsInternationalPublicGovernment</v>
      </c>
      <c r="H5157" s="27" t="s">
        <v>290</v>
      </c>
      <c r="I5157" s="27" t="s">
        <v>343</v>
      </c>
      <c r="J5157" s="27" t="s">
        <v>298</v>
      </c>
      <c r="K5157" s="27" t="s">
        <v>346</v>
      </c>
      <c r="L5157" s="27" t="s">
        <v>345</v>
      </c>
      <c r="M5157" s="27" t="s">
        <v>324</v>
      </c>
      <c r="N5157" s="27" t="s">
        <v>309</v>
      </c>
      <c r="O5157" s="27" t="s">
        <v>28</v>
      </c>
      <c r="P5157" s="27">
        <v>77.053082677999996</v>
      </c>
    </row>
    <row r="5158" spans="7:16" x14ac:dyDescent="0.25">
      <c r="G5158" s="27" t="str">
        <f t="shared" si="80"/>
        <v>2019/2020GlobalTransportAll UsesAll InstrumentsInternationalPublicMultilateral Climate Funds</v>
      </c>
      <c r="H5158" s="27" t="s">
        <v>290</v>
      </c>
      <c r="I5158" s="27" t="s">
        <v>343</v>
      </c>
      <c r="J5158" s="27" t="s">
        <v>298</v>
      </c>
      <c r="K5158" s="27" t="s">
        <v>346</v>
      </c>
      <c r="L5158" s="27" t="s">
        <v>345</v>
      </c>
      <c r="M5158" s="27" t="s">
        <v>324</v>
      </c>
      <c r="N5158" s="27" t="s">
        <v>309</v>
      </c>
      <c r="O5158" s="27" t="s">
        <v>29</v>
      </c>
      <c r="P5158" s="27">
        <v>28.380009404999999</v>
      </c>
    </row>
    <row r="5159" spans="7:16" x14ac:dyDescent="0.25">
      <c r="G5159" s="27" t="str">
        <f t="shared" si="80"/>
        <v>2019/2020GlobalTransportAll UsesAll InstrumentsInternationalPublicMultilateral DFI</v>
      </c>
      <c r="H5159" s="27" t="s">
        <v>290</v>
      </c>
      <c r="I5159" s="27" t="s">
        <v>343</v>
      </c>
      <c r="J5159" s="27" t="s">
        <v>298</v>
      </c>
      <c r="K5159" s="27" t="s">
        <v>346</v>
      </c>
      <c r="L5159" s="27" t="s">
        <v>345</v>
      </c>
      <c r="M5159" s="27" t="s">
        <v>324</v>
      </c>
      <c r="N5159" s="27" t="s">
        <v>309</v>
      </c>
      <c r="O5159" s="27" t="s">
        <v>30</v>
      </c>
      <c r="P5159" s="27">
        <v>7286.9716109860001</v>
      </c>
    </row>
    <row r="5160" spans="7:16" x14ac:dyDescent="0.25">
      <c r="G5160" s="27" t="str">
        <f t="shared" si="80"/>
        <v>2019/2020GlobalTransportAll UsesAll InstrumentsInternationalPublicNational DFI</v>
      </c>
      <c r="H5160" s="27" t="s">
        <v>290</v>
      </c>
      <c r="I5160" s="27" t="s">
        <v>343</v>
      </c>
      <c r="J5160" s="27" t="s">
        <v>298</v>
      </c>
      <c r="K5160" s="27" t="s">
        <v>346</v>
      </c>
      <c r="L5160" s="27" t="s">
        <v>345</v>
      </c>
      <c r="M5160" s="27" t="s">
        <v>324</v>
      </c>
      <c r="N5160" s="27" t="s">
        <v>309</v>
      </c>
      <c r="O5160" s="27" t="s">
        <v>33</v>
      </c>
      <c r="P5160" s="27">
        <v>24.628451517999999</v>
      </c>
    </row>
    <row r="5161" spans="7:16" x14ac:dyDescent="0.25">
      <c r="G5161" s="27" t="str">
        <f t="shared" si="80"/>
        <v>2019/2020GlobalTransportAll UsesAll InstrumentsInternationalPublicPublic Fund</v>
      </c>
      <c r="H5161" s="27" t="s">
        <v>290</v>
      </c>
      <c r="I5161" s="27" t="s">
        <v>343</v>
      </c>
      <c r="J5161" s="27" t="s">
        <v>298</v>
      </c>
      <c r="K5161" s="27" t="s">
        <v>346</v>
      </c>
      <c r="L5161" s="27" t="s">
        <v>345</v>
      </c>
      <c r="M5161" s="27" t="s">
        <v>324</v>
      </c>
      <c r="N5161" s="27" t="s">
        <v>309</v>
      </c>
      <c r="O5161" s="27" t="s">
        <v>311</v>
      </c>
      <c r="P5161" s="27">
        <v>35.125256632999999</v>
      </c>
    </row>
    <row r="5162" spans="7:16" x14ac:dyDescent="0.25">
      <c r="G5162" s="27" t="str">
        <f t="shared" si="80"/>
        <v>2019/2020GlobalTransportAll UsesAll InstrumentsInternationalPublicSOE</v>
      </c>
      <c r="H5162" s="27" t="s">
        <v>290</v>
      </c>
      <c r="I5162" s="27" t="s">
        <v>343</v>
      </c>
      <c r="J5162" s="27" t="s">
        <v>298</v>
      </c>
      <c r="K5162" s="27" t="s">
        <v>346</v>
      </c>
      <c r="L5162" s="27" t="s">
        <v>345</v>
      </c>
      <c r="M5162" s="27" t="s">
        <v>324</v>
      </c>
      <c r="N5162" s="27" t="s">
        <v>309</v>
      </c>
      <c r="O5162" s="27" t="s">
        <v>34</v>
      </c>
      <c r="P5162" s="27">
        <v>15</v>
      </c>
    </row>
    <row r="5163" spans="7:16" x14ac:dyDescent="0.25">
      <c r="G5163" s="27" t="str">
        <f t="shared" si="80"/>
        <v>2019/2020GlobalTransportAll UsesAll InstrumentsInternationalPublicState-owned FI</v>
      </c>
      <c r="H5163" s="27" t="s">
        <v>290</v>
      </c>
      <c r="I5163" s="27" t="s">
        <v>343</v>
      </c>
      <c r="J5163" s="27" t="s">
        <v>298</v>
      </c>
      <c r="K5163" s="27" t="s">
        <v>346</v>
      </c>
      <c r="L5163" s="27" t="s">
        <v>345</v>
      </c>
      <c r="M5163" s="27" t="s">
        <v>324</v>
      </c>
      <c r="N5163" s="27" t="s">
        <v>309</v>
      </c>
      <c r="O5163" s="27" t="s">
        <v>312</v>
      </c>
      <c r="P5163" s="27">
        <v>0</v>
      </c>
    </row>
    <row r="5164" spans="7:16" x14ac:dyDescent="0.25">
      <c r="G5164" s="27" t="str">
        <f t="shared" si="80"/>
        <v>2019/2020GlobalTransportAll UsesAll InstrumentsInternationalPublicUnknown</v>
      </c>
      <c r="H5164" s="27" t="s">
        <v>290</v>
      </c>
      <c r="I5164" s="27" t="s">
        <v>343</v>
      </c>
      <c r="J5164" s="27" t="s">
        <v>298</v>
      </c>
      <c r="K5164" s="27" t="s">
        <v>346</v>
      </c>
      <c r="L5164" s="27" t="s">
        <v>345</v>
      </c>
      <c r="M5164" s="27" t="s">
        <v>324</v>
      </c>
      <c r="N5164" s="27" t="s">
        <v>309</v>
      </c>
      <c r="O5164" s="27" t="s">
        <v>301</v>
      </c>
      <c r="P5164" s="27">
        <v>46.59</v>
      </c>
    </row>
    <row r="5165" spans="7:16" x14ac:dyDescent="0.25">
      <c r="G5165" s="27" t="str">
        <f t="shared" si="80"/>
        <v>2019/2020GlobalTransportAll UsesAll InstrumentsInternationalUnknownUnknown</v>
      </c>
      <c r="H5165" s="27" t="s">
        <v>290</v>
      </c>
      <c r="I5165" s="27" t="s">
        <v>343</v>
      </c>
      <c r="J5165" s="27" t="s">
        <v>298</v>
      </c>
      <c r="K5165" s="27" t="s">
        <v>346</v>
      </c>
      <c r="L5165" s="27" t="s">
        <v>345</v>
      </c>
      <c r="M5165" s="27" t="s">
        <v>324</v>
      </c>
      <c r="N5165" s="27" t="s">
        <v>301</v>
      </c>
      <c r="O5165" s="27" t="s">
        <v>301</v>
      </c>
      <c r="P5165" s="27">
        <v>13</v>
      </c>
    </row>
    <row r="5166" spans="7:16" x14ac:dyDescent="0.25">
      <c r="G5166" s="27" t="str">
        <f t="shared" si="80"/>
        <v>2019/2020GlobalTransportAll UsesAll InstrumentsUnknownUnknownUnknown</v>
      </c>
      <c r="H5166" s="27" t="s">
        <v>290</v>
      </c>
      <c r="I5166" s="27" t="s">
        <v>343</v>
      </c>
      <c r="J5166" s="27" t="s">
        <v>298</v>
      </c>
      <c r="K5166" s="27" t="s">
        <v>346</v>
      </c>
      <c r="L5166" s="27" t="s">
        <v>345</v>
      </c>
      <c r="M5166" s="27" t="s">
        <v>301</v>
      </c>
      <c r="N5166" s="27" t="s">
        <v>301</v>
      </c>
      <c r="O5166" s="27" t="s">
        <v>301</v>
      </c>
      <c r="P5166" s="27">
        <v>194044.89982230001</v>
      </c>
    </row>
    <row r="5167" spans="7:16" x14ac:dyDescent="0.25">
      <c r="G5167" s="27" t="str">
        <f t="shared" si="80"/>
        <v>2019/2020GlobalTransportAll UsesBalance sheet financing (debt portion)All DestinationsPublicGovernment</v>
      </c>
      <c r="H5167" s="27" t="s">
        <v>290</v>
      </c>
      <c r="I5167" s="27" t="s">
        <v>343</v>
      </c>
      <c r="J5167" s="27" t="s">
        <v>298</v>
      </c>
      <c r="K5167" s="27" t="s">
        <v>346</v>
      </c>
      <c r="L5167" s="27" t="s">
        <v>333</v>
      </c>
      <c r="M5167" s="27" t="s">
        <v>338</v>
      </c>
      <c r="N5167" s="27" t="s">
        <v>309</v>
      </c>
      <c r="O5167" s="27" t="s">
        <v>28</v>
      </c>
      <c r="P5167" s="27">
        <v>141.35816560000001</v>
      </c>
    </row>
    <row r="5168" spans="7:16" x14ac:dyDescent="0.25">
      <c r="G5168" s="27" t="str">
        <f t="shared" si="80"/>
        <v>2019/2020GlobalTransportAll UsesBalance sheet financing (debt portion)All DestinationsPublicMultilateral DFI</v>
      </c>
      <c r="H5168" s="27" t="s">
        <v>290</v>
      </c>
      <c r="I5168" s="27" t="s">
        <v>343</v>
      </c>
      <c r="J5168" s="27" t="s">
        <v>298</v>
      </c>
      <c r="K5168" s="27" t="s">
        <v>346</v>
      </c>
      <c r="L5168" s="27" t="s">
        <v>333</v>
      </c>
      <c r="M5168" s="27" t="s">
        <v>338</v>
      </c>
      <c r="N5168" s="27" t="s">
        <v>309</v>
      </c>
      <c r="O5168" s="27" t="s">
        <v>30</v>
      </c>
      <c r="P5168" s="27">
        <v>114.332571489999</v>
      </c>
    </row>
    <row r="5169" spans="7:16" x14ac:dyDescent="0.25">
      <c r="G5169" s="27" t="str">
        <f t="shared" si="80"/>
        <v>2019/2020GlobalTransportAll UsesBalance sheet financing (debt portion)DomesticPublicGovernment</v>
      </c>
      <c r="H5169" s="27" t="s">
        <v>290</v>
      </c>
      <c r="I5169" s="27" t="s">
        <v>343</v>
      </c>
      <c r="J5169" s="27" t="s">
        <v>298</v>
      </c>
      <c r="K5169" s="27" t="s">
        <v>346</v>
      </c>
      <c r="L5169" s="27" t="s">
        <v>333</v>
      </c>
      <c r="M5169" s="27" t="s">
        <v>323</v>
      </c>
      <c r="N5169" s="27" t="s">
        <v>309</v>
      </c>
      <c r="O5169" s="27" t="s">
        <v>28</v>
      </c>
      <c r="P5169" s="27">
        <v>141.35816560000001</v>
      </c>
    </row>
    <row r="5170" spans="7:16" x14ac:dyDescent="0.25">
      <c r="G5170" s="27" t="str">
        <f t="shared" si="80"/>
        <v>2019/2020GlobalTransportAll UsesBalance sheet financing (debt portion)DomesticPublicMultilateral DFI</v>
      </c>
      <c r="H5170" s="27" t="s">
        <v>290</v>
      </c>
      <c r="I5170" s="27" t="s">
        <v>343</v>
      </c>
      <c r="J5170" s="27" t="s">
        <v>298</v>
      </c>
      <c r="K5170" s="27" t="s">
        <v>346</v>
      </c>
      <c r="L5170" s="27" t="s">
        <v>333</v>
      </c>
      <c r="M5170" s="27" t="s">
        <v>323</v>
      </c>
      <c r="N5170" s="27" t="s">
        <v>309</v>
      </c>
      <c r="O5170" s="27" t="s">
        <v>30</v>
      </c>
      <c r="P5170" s="27">
        <v>16.671347629</v>
      </c>
    </row>
    <row r="5171" spans="7:16" x14ac:dyDescent="0.25">
      <c r="G5171" s="27" t="str">
        <f t="shared" si="80"/>
        <v>2019/2020GlobalTransportAll UsesBalance sheet financing (debt portion)InternationalPublicMultilateral DFI</v>
      </c>
      <c r="H5171" s="27" t="s">
        <v>290</v>
      </c>
      <c r="I5171" s="27" t="s">
        <v>343</v>
      </c>
      <c r="J5171" s="27" t="s">
        <v>298</v>
      </c>
      <c r="K5171" s="27" t="s">
        <v>346</v>
      </c>
      <c r="L5171" s="27" t="s">
        <v>333</v>
      </c>
      <c r="M5171" s="27" t="s">
        <v>324</v>
      </c>
      <c r="N5171" s="27" t="s">
        <v>309</v>
      </c>
      <c r="O5171" s="27" t="s">
        <v>30</v>
      </c>
      <c r="P5171" s="27">
        <v>97.661223860999996</v>
      </c>
    </row>
    <row r="5172" spans="7:16" x14ac:dyDescent="0.25">
      <c r="G5172" s="27" t="str">
        <f t="shared" si="80"/>
        <v>2019/2020GlobalTransportAll UsesBalance sheet financing (equity portion)All DestinationsPrivateCorporations</v>
      </c>
      <c r="H5172" s="27" t="s">
        <v>290</v>
      </c>
      <c r="I5172" s="27" t="s">
        <v>343</v>
      </c>
      <c r="J5172" s="27" t="s">
        <v>298</v>
      </c>
      <c r="K5172" s="27" t="s">
        <v>346</v>
      </c>
      <c r="L5172" s="27" t="s">
        <v>334</v>
      </c>
      <c r="M5172" s="27" t="s">
        <v>338</v>
      </c>
      <c r="N5172" s="27" t="s">
        <v>306</v>
      </c>
      <c r="O5172" s="27" t="s">
        <v>307</v>
      </c>
      <c r="P5172" s="27">
        <v>18515.610415499999</v>
      </c>
    </row>
    <row r="5173" spans="7:16" x14ac:dyDescent="0.25">
      <c r="G5173" s="27" t="str">
        <f t="shared" si="80"/>
        <v>2019/2020GlobalTransportAll UsesBalance sheet financing (equity portion)All DestinationsPrivateHouseholds/Individuals</v>
      </c>
      <c r="H5173" s="27" t="s">
        <v>290</v>
      </c>
      <c r="I5173" s="27" t="s">
        <v>343</v>
      </c>
      <c r="J5173" s="27" t="s">
        <v>298</v>
      </c>
      <c r="K5173" s="27" t="s">
        <v>346</v>
      </c>
      <c r="L5173" s="27" t="s">
        <v>334</v>
      </c>
      <c r="M5173" s="27" t="s">
        <v>338</v>
      </c>
      <c r="N5173" s="27" t="s">
        <v>306</v>
      </c>
      <c r="O5173" s="27" t="s">
        <v>308</v>
      </c>
      <c r="P5173" s="27">
        <v>22364.528786700001</v>
      </c>
    </row>
    <row r="5174" spans="7:16" x14ac:dyDescent="0.25">
      <c r="G5174" s="27" t="str">
        <f t="shared" si="80"/>
        <v>2019/2020GlobalTransportAll UsesBalance sheet financing (equity portion)DomesticPrivateCorporations</v>
      </c>
      <c r="H5174" s="27" t="s">
        <v>290</v>
      </c>
      <c r="I5174" s="27" t="s">
        <v>343</v>
      </c>
      <c r="J5174" s="27" t="s">
        <v>298</v>
      </c>
      <c r="K5174" s="27" t="s">
        <v>346</v>
      </c>
      <c r="L5174" s="27" t="s">
        <v>334</v>
      </c>
      <c r="M5174" s="27" t="s">
        <v>323</v>
      </c>
      <c r="N5174" s="27" t="s">
        <v>306</v>
      </c>
      <c r="O5174" s="27" t="s">
        <v>307</v>
      </c>
      <c r="P5174" s="27">
        <v>18515.610415499999</v>
      </c>
    </row>
    <row r="5175" spans="7:16" x14ac:dyDescent="0.25">
      <c r="G5175" s="27" t="str">
        <f t="shared" si="80"/>
        <v>2019/2020GlobalTransportAll UsesBalance sheet financing (equity portion)DomesticPrivateHouseholds/Individuals</v>
      </c>
      <c r="H5175" s="27" t="s">
        <v>290</v>
      </c>
      <c r="I5175" s="27" t="s">
        <v>343</v>
      </c>
      <c r="J5175" s="27" t="s">
        <v>298</v>
      </c>
      <c r="K5175" s="27" t="s">
        <v>346</v>
      </c>
      <c r="L5175" s="27" t="s">
        <v>334</v>
      </c>
      <c r="M5175" s="27" t="s">
        <v>323</v>
      </c>
      <c r="N5175" s="27" t="s">
        <v>306</v>
      </c>
      <c r="O5175" s="27" t="s">
        <v>308</v>
      </c>
      <c r="P5175" s="27">
        <v>22364.528786700001</v>
      </c>
    </row>
    <row r="5176" spans="7:16" x14ac:dyDescent="0.25">
      <c r="G5176" s="27" t="str">
        <f t="shared" si="80"/>
        <v>2019/2020GlobalTransportAll UsesGrantAll DestinationsPrivateInstitutional Investors</v>
      </c>
      <c r="H5176" s="27" t="s">
        <v>290</v>
      </c>
      <c r="I5176" s="27" t="s">
        <v>343</v>
      </c>
      <c r="J5176" s="27" t="s">
        <v>298</v>
      </c>
      <c r="K5176" s="27" t="s">
        <v>346</v>
      </c>
      <c r="L5176" s="27" t="s">
        <v>332</v>
      </c>
      <c r="M5176" s="27" t="s">
        <v>338</v>
      </c>
      <c r="N5176" s="27" t="s">
        <v>306</v>
      </c>
      <c r="O5176" s="27" t="s">
        <v>27</v>
      </c>
      <c r="P5176" s="27">
        <v>8.6999999999999993</v>
      </c>
    </row>
    <row r="5177" spans="7:16" x14ac:dyDescent="0.25">
      <c r="G5177" s="27" t="str">
        <f t="shared" si="80"/>
        <v>2019/2020GlobalTransportAll UsesGrantAll DestinationsPublicBilateral DFI</v>
      </c>
      <c r="H5177" s="27" t="s">
        <v>290</v>
      </c>
      <c r="I5177" s="27" t="s">
        <v>343</v>
      </c>
      <c r="J5177" s="27" t="s">
        <v>298</v>
      </c>
      <c r="K5177" s="27" t="s">
        <v>346</v>
      </c>
      <c r="L5177" s="27" t="s">
        <v>332</v>
      </c>
      <c r="M5177" s="27" t="s">
        <v>338</v>
      </c>
      <c r="N5177" s="27" t="s">
        <v>309</v>
      </c>
      <c r="O5177" s="27" t="s">
        <v>31</v>
      </c>
      <c r="P5177" s="27">
        <v>0.55659025600000001</v>
      </c>
    </row>
    <row r="5178" spans="7:16" x14ac:dyDescent="0.25">
      <c r="G5178" s="27" t="str">
        <f t="shared" si="80"/>
        <v>2019/2020GlobalTransportAll UsesGrantAll DestinationsPublicGovernment</v>
      </c>
      <c r="H5178" s="27" t="s">
        <v>290</v>
      </c>
      <c r="I5178" s="27" t="s">
        <v>343</v>
      </c>
      <c r="J5178" s="27" t="s">
        <v>298</v>
      </c>
      <c r="K5178" s="27" t="s">
        <v>346</v>
      </c>
      <c r="L5178" s="27" t="s">
        <v>332</v>
      </c>
      <c r="M5178" s="27" t="s">
        <v>338</v>
      </c>
      <c r="N5178" s="27" t="s">
        <v>309</v>
      </c>
      <c r="O5178" s="27" t="s">
        <v>28</v>
      </c>
      <c r="P5178" s="27">
        <v>6663.2046860849996</v>
      </c>
    </row>
    <row r="5179" spans="7:16" x14ac:dyDescent="0.25">
      <c r="G5179" s="27" t="str">
        <f t="shared" si="80"/>
        <v>2019/2020GlobalTransportAll UsesGrantAll DestinationsPublicMultilateral Climate Funds</v>
      </c>
      <c r="H5179" s="27" t="s">
        <v>290</v>
      </c>
      <c r="I5179" s="27" t="s">
        <v>343</v>
      </c>
      <c r="J5179" s="27" t="s">
        <v>298</v>
      </c>
      <c r="K5179" s="27" t="s">
        <v>346</v>
      </c>
      <c r="L5179" s="27" t="s">
        <v>332</v>
      </c>
      <c r="M5179" s="27" t="s">
        <v>338</v>
      </c>
      <c r="N5179" s="27" t="s">
        <v>309</v>
      </c>
      <c r="O5179" s="27" t="s">
        <v>29</v>
      </c>
      <c r="P5179" s="27">
        <v>3.3800019049999999</v>
      </c>
    </row>
    <row r="5180" spans="7:16" x14ac:dyDescent="0.25">
      <c r="G5180" s="27" t="str">
        <f t="shared" si="80"/>
        <v>2019/2020GlobalTransportAll UsesGrantAll DestinationsPublicMultilateral DFI</v>
      </c>
      <c r="H5180" s="27" t="s">
        <v>290</v>
      </c>
      <c r="I5180" s="27" t="s">
        <v>343</v>
      </c>
      <c r="J5180" s="27" t="s">
        <v>298</v>
      </c>
      <c r="K5180" s="27" t="s">
        <v>346</v>
      </c>
      <c r="L5180" s="27" t="s">
        <v>332</v>
      </c>
      <c r="M5180" s="27" t="s">
        <v>338</v>
      </c>
      <c r="N5180" s="27" t="s">
        <v>309</v>
      </c>
      <c r="O5180" s="27" t="s">
        <v>30</v>
      </c>
      <c r="P5180" s="27">
        <v>48.558328070999998</v>
      </c>
    </row>
    <row r="5181" spans="7:16" x14ac:dyDescent="0.25">
      <c r="G5181" s="27" t="str">
        <f t="shared" si="80"/>
        <v>2019/2020GlobalTransportAll UsesGrantAll DestinationsPublicPublic Fund</v>
      </c>
      <c r="H5181" s="27" t="s">
        <v>290</v>
      </c>
      <c r="I5181" s="27" t="s">
        <v>343</v>
      </c>
      <c r="J5181" s="27" t="s">
        <v>298</v>
      </c>
      <c r="K5181" s="27" t="s">
        <v>346</v>
      </c>
      <c r="L5181" s="27" t="s">
        <v>332</v>
      </c>
      <c r="M5181" s="27" t="s">
        <v>338</v>
      </c>
      <c r="N5181" s="27" t="s">
        <v>309</v>
      </c>
      <c r="O5181" s="27" t="s">
        <v>311</v>
      </c>
      <c r="P5181" s="27">
        <v>6.635228143</v>
      </c>
    </row>
    <row r="5182" spans="7:16" x14ac:dyDescent="0.25">
      <c r="G5182" s="27" t="str">
        <f t="shared" si="80"/>
        <v>2019/2020GlobalTransportAll UsesGrantDomesticPublicGovernment</v>
      </c>
      <c r="H5182" s="27" t="s">
        <v>290</v>
      </c>
      <c r="I5182" s="27" t="s">
        <v>343</v>
      </c>
      <c r="J5182" s="27" t="s">
        <v>298</v>
      </c>
      <c r="K5182" s="27" t="s">
        <v>346</v>
      </c>
      <c r="L5182" s="27" t="s">
        <v>332</v>
      </c>
      <c r="M5182" s="27" t="s">
        <v>323</v>
      </c>
      <c r="N5182" s="27" t="s">
        <v>309</v>
      </c>
      <c r="O5182" s="27" t="s">
        <v>28</v>
      </c>
      <c r="P5182" s="27">
        <v>6586.7441959999996</v>
      </c>
    </row>
    <row r="5183" spans="7:16" x14ac:dyDescent="0.25">
      <c r="G5183" s="27" t="str">
        <f t="shared" si="80"/>
        <v>2019/2020GlobalTransportAll UsesGrantDomesticPublicMultilateral DFI</v>
      </c>
      <c r="H5183" s="27" t="s">
        <v>290</v>
      </c>
      <c r="I5183" s="27" t="s">
        <v>343</v>
      </c>
      <c r="J5183" s="27" t="s">
        <v>298</v>
      </c>
      <c r="K5183" s="27" t="s">
        <v>346</v>
      </c>
      <c r="L5183" s="27" t="s">
        <v>332</v>
      </c>
      <c r="M5183" s="27" t="s">
        <v>323</v>
      </c>
      <c r="N5183" s="27" t="s">
        <v>309</v>
      </c>
      <c r="O5183" s="27" t="s">
        <v>30</v>
      </c>
      <c r="P5183" s="27">
        <v>5.0884765999999998E-2</v>
      </c>
    </row>
    <row r="5184" spans="7:16" x14ac:dyDescent="0.25">
      <c r="G5184" s="27" t="str">
        <f t="shared" si="80"/>
        <v>2019/2020GlobalTransportAll UsesGrantInternationalPrivateInstitutional Investors</v>
      </c>
      <c r="H5184" s="27" t="s">
        <v>290</v>
      </c>
      <c r="I5184" s="27" t="s">
        <v>343</v>
      </c>
      <c r="J5184" s="27" t="s">
        <v>298</v>
      </c>
      <c r="K5184" s="27" t="s">
        <v>346</v>
      </c>
      <c r="L5184" s="27" t="s">
        <v>332</v>
      </c>
      <c r="M5184" s="27" t="s">
        <v>324</v>
      </c>
      <c r="N5184" s="27" t="s">
        <v>306</v>
      </c>
      <c r="O5184" s="27" t="s">
        <v>27</v>
      </c>
      <c r="P5184" s="27">
        <v>8.6999999999999993</v>
      </c>
    </row>
    <row r="5185" spans="7:16" x14ac:dyDescent="0.25">
      <c r="G5185" s="27" t="str">
        <f t="shared" si="80"/>
        <v>2019/2020GlobalTransportAll UsesGrantInternationalPublicBilateral DFI</v>
      </c>
      <c r="H5185" s="27" t="s">
        <v>290</v>
      </c>
      <c r="I5185" s="27" t="s">
        <v>343</v>
      </c>
      <c r="J5185" s="27" t="s">
        <v>298</v>
      </c>
      <c r="K5185" s="27" t="s">
        <v>346</v>
      </c>
      <c r="L5185" s="27" t="s">
        <v>332</v>
      </c>
      <c r="M5185" s="27" t="s">
        <v>324</v>
      </c>
      <c r="N5185" s="27" t="s">
        <v>309</v>
      </c>
      <c r="O5185" s="27" t="s">
        <v>31</v>
      </c>
      <c r="P5185" s="27">
        <v>0.55659025600000001</v>
      </c>
    </row>
    <row r="5186" spans="7:16" x14ac:dyDescent="0.25">
      <c r="G5186" s="27" t="str">
        <f t="shared" si="80"/>
        <v>2019/2020GlobalTransportAll UsesGrantInternationalPublicGovernment</v>
      </c>
      <c r="H5186" s="27" t="s">
        <v>290</v>
      </c>
      <c r="I5186" s="27" t="s">
        <v>343</v>
      </c>
      <c r="J5186" s="27" t="s">
        <v>298</v>
      </c>
      <c r="K5186" s="27" t="s">
        <v>346</v>
      </c>
      <c r="L5186" s="27" t="s">
        <v>332</v>
      </c>
      <c r="M5186" s="27" t="s">
        <v>324</v>
      </c>
      <c r="N5186" s="27" t="s">
        <v>309</v>
      </c>
      <c r="O5186" s="27" t="s">
        <v>28</v>
      </c>
      <c r="P5186" s="27">
        <v>76.460490085000004</v>
      </c>
    </row>
    <row r="5187" spans="7:16" x14ac:dyDescent="0.25">
      <c r="G5187" s="27" t="str">
        <f t="shared" ref="G5187:G5250" si="81">+_xlfn.CONCAT(H5187:O5187)</f>
        <v>2019/2020GlobalTransportAll UsesGrantInternationalPublicMultilateral Climate Funds</v>
      </c>
      <c r="H5187" s="27" t="s">
        <v>290</v>
      </c>
      <c r="I5187" s="27" t="s">
        <v>343</v>
      </c>
      <c r="J5187" s="27" t="s">
        <v>298</v>
      </c>
      <c r="K5187" s="27" t="s">
        <v>346</v>
      </c>
      <c r="L5187" s="27" t="s">
        <v>332</v>
      </c>
      <c r="M5187" s="27" t="s">
        <v>324</v>
      </c>
      <c r="N5187" s="27" t="s">
        <v>309</v>
      </c>
      <c r="O5187" s="27" t="s">
        <v>29</v>
      </c>
      <c r="P5187" s="27">
        <v>3.3800019049999999</v>
      </c>
    </row>
    <row r="5188" spans="7:16" x14ac:dyDescent="0.25">
      <c r="G5188" s="27" t="str">
        <f t="shared" si="81"/>
        <v>2019/2020GlobalTransportAll UsesGrantInternationalPublicMultilateral DFI</v>
      </c>
      <c r="H5188" s="27" t="s">
        <v>290</v>
      </c>
      <c r="I5188" s="27" t="s">
        <v>343</v>
      </c>
      <c r="J5188" s="27" t="s">
        <v>298</v>
      </c>
      <c r="K5188" s="27" t="s">
        <v>346</v>
      </c>
      <c r="L5188" s="27" t="s">
        <v>332</v>
      </c>
      <c r="M5188" s="27" t="s">
        <v>324</v>
      </c>
      <c r="N5188" s="27" t="s">
        <v>309</v>
      </c>
      <c r="O5188" s="27" t="s">
        <v>30</v>
      </c>
      <c r="P5188" s="27">
        <v>48.507443305000002</v>
      </c>
    </row>
    <row r="5189" spans="7:16" x14ac:dyDescent="0.25">
      <c r="G5189" s="27" t="str">
        <f t="shared" si="81"/>
        <v>2019/2020GlobalTransportAll UsesGrantInternationalPublicPublic Fund</v>
      </c>
      <c r="H5189" s="27" t="s">
        <v>290</v>
      </c>
      <c r="I5189" s="27" t="s">
        <v>343</v>
      </c>
      <c r="J5189" s="27" t="s">
        <v>298</v>
      </c>
      <c r="K5189" s="27" t="s">
        <v>346</v>
      </c>
      <c r="L5189" s="27" t="s">
        <v>332</v>
      </c>
      <c r="M5189" s="27" t="s">
        <v>324</v>
      </c>
      <c r="N5189" s="27" t="s">
        <v>309</v>
      </c>
      <c r="O5189" s="27" t="s">
        <v>311</v>
      </c>
      <c r="P5189" s="27">
        <v>6.635228143</v>
      </c>
    </row>
    <row r="5190" spans="7:16" x14ac:dyDescent="0.25">
      <c r="G5190" s="27" t="str">
        <f t="shared" si="81"/>
        <v>2019/2020GlobalTransportAll UsesLow-cost project debtAll DestinationsPublicBilateral DFI</v>
      </c>
      <c r="H5190" s="27" t="s">
        <v>290</v>
      </c>
      <c r="I5190" s="27" t="s">
        <v>343</v>
      </c>
      <c r="J5190" s="27" t="s">
        <v>298</v>
      </c>
      <c r="K5190" s="27" t="s">
        <v>346</v>
      </c>
      <c r="L5190" s="27" t="s">
        <v>336</v>
      </c>
      <c r="M5190" s="27" t="s">
        <v>338</v>
      </c>
      <c r="N5190" s="27" t="s">
        <v>309</v>
      </c>
      <c r="O5190" s="27" t="s">
        <v>31</v>
      </c>
      <c r="P5190" s="27">
        <v>4308.4583946900002</v>
      </c>
    </row>
    <row r="5191" spans="7:16" x14ac:dyDescent="0.25">
      <c r="G5191" s="27" t="str">
        <f t="shared" si="81"/>
        <v>2019/2020GlobalTransportAll UsesLow-cost project debtAll DestinationsPublicExport Credit Agency (ECA)</v>
      </c>
      <c r="H5191" s="27" t="s">
        <v>290</v>
      </c>
      <c r="I5191" s="27" t="s">
        <v>343</v>
      </c>
      <c r="J5191" s="27" t="s">
        <v>298</v>
      </c>
      <c r="K5191" s="27" t="s">
        <v>346</v>
      </c>
      <c r="L5191" s="27" t="s">
        <v>336</v>
      </c>
      <c r="M5191" s="27" t="s">
        <v>338</v>
      </c>
      <c r="N5191" s="27" t="s">
        <v>309</v>
      </c>
      <c r="O5191" s="27" t="s">
        <v>310</v>
      </c>
      <c r="P5191" s="27">
        <v>71.860199999999907</v>
      </c>
    </row>
    <row r="5192" spans="7:16" x14ac:dyDescent="0.25">
      <c r="G5192" s="27" t="str">
        <f t="shared" si="81"/>
        <v>2019/2020GlobalTransportAll UsesLow-cost project debtAll DestinationsPublicGovernment</v>
      </c>
      <c r="H5192" s="27" t="s">
        <v>290</v>
      </c>
      <c r="I5192" s="27" t="s">
        <v>343</v>
      </c>
      <c r="J5192" s="27" t="s">
        <v>298</v>
      </c>
      <c r="K5192" s="27" t="s">
        <v>346</v>
      </c>
      <c r="L5192" s="27" t="s">
        <v>336</v>
      </c>
      <c r="M5192" s="27" t="s">
        <v>338</v>
      </c>
      <c r="N5192" s="27" t="s">
        <v>309</v>
      </c>
      <c r="O5192" s="27" t="s">
        <v>28</v>
      </c>
      <c r="P5192" s="27">
        <v>0.592592593</v>
      </c>
    </row>
    <row r="5193" spans="7:16" x14ac:dyDescent="0.25">
      <c r="G5193" s="27" t="str">
        <f t="shared" si="81"/>
        <v>2019/2020GlobalTransportAll UsesLow-cost project debtAll DestinationsPublicMultilateral Climate Funds</v>
      </c>
      <c r="H5193" s="27" t="s">
        <v>290</v>
      </c>
      <c r="I5193" s="27" t="s">
        <v>343</v>
      </c>
      <c r="J5193" s="27" t="s">
        <v>298</v>
      </c>
      <c r="K5193" s="27" t="s">
        <v>346</v>
      </c>
      <c r="L5193" s="27" t="s">
        <v>336</v>
      </c>
      <c r="M5193" s="27" t="s">
        <v>338</v>
      </c>
      <c r="N5193" s="27" t="s">
        <v>309</v>
      </c>
      <c r="O5193" s="27" t="s">
        <v>29</v>
      </c>
      <c r="P5193" s="27">
        <v>25.000007499999999</v>
      </c>
    </row>
    <row r="5194" spans="7:16" x14ac:dyDescent="0.25">
      <c r="G5194" s="27" t="str">
        <f t="shared" si="81"/>
        <v>2019/2020GlobalTransportAll UsesLow-cost project debtAll DestinationsPublicMultilateral DFI</v>
      </c>
      <c r="H5194" s="27" t="s">
        <v>290</v>
      </c>
      <c r="I5194" s="27" t="s">
        <v>343</v>
      </c>
      <c r="J5194" s="27" t="s">
        <v>298</v>
      </c>
      <c r="K5194" s="27" t="s">
        <v>346</v>
      </c>
      <c r="L5194" s="27" t="s">
        <v>336</v>
      </c>
      <c r="M5194" s="27" t="s">
        <v>338</v>
      </c>
      <c r="N5194" s="27" t="s">
        <v>309</v>
      </c>
      <c r="O5194" s="27" t="s">
        <v>30</v>
      </c>
      <c r="P5194" s="27">
        <v>301.564024848999</v>
      </c>
    </row>
    <row r="5195" spans="7:16" x14ac:dyDescent="0.25">
      <c r="G5195" s="27" t="str">
        <f t="shared" si="81"/>
        <v>2019/2020GlobalTransportAll UsesLow-cost project debtAll DestinationsPublicNational DFI</v>
      </c>
      <c r="H5195" s="27" t="s">
        <v>290</v>
      </c>
      <c r="I5195" s="27" t="s">
        <v>343</v>
      </c>
      <c r="J5195" s="27" t="s">
        <v>298</v>
      </c>
      <c r="K5195" s="27" t="s">
        <v>346</v>
      </c>
      <c r="L5195" s="27" t="s">
        <v>336</v>
      </c>
      <c r="M5195" s="27" t="s">
        <v>338</v>
      </c>
      <c r="N5195" s="27" t="s">
        <v>309</v>
      </c>
      <c r="O5195" s="27" t="s">
        <v>33</v>
      </c>
      <c r="P5195" s="27">
        <v>24.628451517999999</v>
      </c>
    </row>
    <row r="5196" spans="7:16" x14ac:dyDescent="0.25">
      <c r="G5196" s="27" t="str">
        <f t="shared" si="81"/>
        <v>2019/2020GlobalTransportAll UsesLow-cost project debtDomesticPublicMultilateral DFI</v>
      </c>
      <c r="H5196" s="27" t="s">
        <v>290</v>
      </c>
      <c r="I5196" s="27" t="s">
        <v>343</v>
      </c>
      <c r="J5196" s="27" t="s">
        <v>298</v>
      </c>
      <c r="K5196" s="27" t="s">
        <v>346</v>
      </c>
      <c r="L5196" s="27" t="s">
        <v>336</v>
      </c>
      <c r="M5196" s="27" t="s">
        <v>323</v>
      </c>
      <c r="N5196" s="27" t="s">
        <v>309</v>
      </c>
      <c r="O5196" s="27" t="s">
        <v>30</v>
      </c>
      <c r="P5196" s="27">
        <v>0.13294207199999999</v>
      </c>
    </row>
    <row r="5197" spans="7:16" x14ac:dyDescent="0.25">
      <c r="G5197" s="27" t="str">
        <f t="shared" si="81"/>
        <v>2019/2020GlobalTransportAll UsesLow-cost project debtInternationalPublicBilateral DFI</v>
      </c>
      <c r="H5197" s="27" t="s">
        <v>290</v>
      </c>
      <c r="I5197" s="27" t="s">
        <v>343</v>
      </c>
      <c r="J5197" s="27" t="s">
        <v>298</v>
      </c>
      <c r="K5197" s="27" t="s">
        <v>346</v>
      </c>
      <c r="L5197" s="27" t="s">
        <v>336</v>
      </c>
      <c r="M5197" s="27" t="s">
        <v>324</v>
      </c>
      <c r="N5197" s="27" t="s">
        <v>309</v>
      </c>
      <c r="O5197" s="27" t="s">
        <v>31</v>
      </c>
      <c r="P5197" s="27">
        <v>4308.4583946900002</v>
      </c>
    </row>
    <row r="5198" spans="7:16" x14ac:dyDescent="0.25">
      <c r="G5198" s="27" t="str">
        <f t="shared" si="81"/>
        <v>2019/2020GlobalTransportAll UsesLow-cost project debtInternationalPublicExport Credit Agency (ECA)</v>
      </c>
      <c r="H5198" s="27" t="s">
        <v>290</v>
      </c>
      <c r="I5198" s="27" t="s">
        <v>343</v>
      </c>
      <c r="J5198" s="27" t="s">
        <v>298</v>
      </c>
      <c r="K5198" s="27" t="s">
        <v>346</v>
      </c>
      <c r="L5198" s="27" t="s">
        <v>336</v>
      </c>
      <c r="M5198" s="27" t="s">
        <v>324</v>
      </c>
      <c r="N5198" s="27" t="s">
        <v>309</v>
      </c>
      <c r="O5198" s="27" t="s">
        <v>310</v>
      </c>
      <c r="P5198" s="27">
        <v>71.860199999999907</v>
      </c>
    </row>
    <row r="5199" spans="7:16" x14ac:dyDescent="0.25">
      <c r="G5199" s="27" t="str">
        <f t="shared" si="81"/>
        <v>2019/2020GlobalTransportAll UsesLow-cost project debtInternationalPublicGovernment</v>
      </c>
      <c r="H5199" s="27" t="s">
        <v>290</v>
      </c>
      <c r="I5199" s="27" t="s">
        <v>343</v>
      </c>
      <c r="J5199" s="27" t="s">
        <v>298</v>
      </c>
      <c r="K5199" s="27" t="s">
        <v>346</v>
      </c>
      <c r="L5199" s="27" t="s">
        <v>336</v>
      </c>
      <c r="M5199" s="27" t="s">
        <v>324</v>
      </c>
      <c r="N5199" s="27" t="s">
        <v>309</v>
      </c>
      <c r="O5199" s="27" t="s">
        <v>28</v>
      </c>
      <c r="P5199" s="27">
        <v>0.592592593</v>
      </c>
    </row>
    <row r="5200" spans="7:16" x14ac:dyDescent="0.25">
      <c r="G5200" s="27" t="str">
        <f t="shared" si="81"/>
        <v>2019/2020GlobalTransportAll UsesLow-cost project debtInternationalPublicMultilateral Climate Funds</v>
      </c>
      <c r="H5200" s="27" t="s">
        <v>290</v>
      </c>
      <c r="I5200" s="27" t="s">
        <v>343</v>
      </c>
      <c r="J5200" s="27" t="s">
        <v>298</v>
      </c>
      <c r="K5200" s="27" t="s">
        <v>346</v>
      </c>
      <c r="L5200" s="27" t="s">
        <v>336</v>
      </c>
      <c r="M5200" s="27" t="s">
        <v>324</v>
      </c>
      <c r="N5200" s="27" t="s">
        <v>309</v>
      </c>
      <c r="O5200" s="27" t="s">
        <v>29</v>
      </c>
      <c r="P5200" s="27">
        <v>25.000007499999999</v>
      </c>
    </row>
    <row r="5201" spans="7:16" x14ac:dyDescent="0.25">
      <c r="G5201" s="27" t="str">
        <f t="shared" si="81"/>
        <v>2019/2020GlobalTransportAll UsesLow-cost project debtInternationalPublicMultilateral DFI</v>
      </c>
      <c r="H5201" s="27" t="s">
        <v>290</v>
      </c>
      <c r="I5201" s="27" t="s">
        <v>343</v>
      </c>
      <c r="J5201" s="27" t="s">
        <v>298</v>
      </c>
      <c r="K5201" s="27" t="s">
        <v>346</v>
      </c>
      <c r="L5201" s="27" t="s">
        <v>336</v>
      </c>
      <c r="M5201" s="27" t="s">
        <v>324</v>
      </c>
      <c r="N5201" s="27" t="s">
        <v>309</v>
      </c>
      <c r="O5201" s="27" t="s">
        <v>30</v>
      </c>
      <c r="P5201" s="27">
        <v>301.43108277699997</v>
      </c>
    </row>
    <row r="5202" spans="7:16" x14ac:dyDescent="0.25">
      <c r="G5202" s="27" t="str">
        <f t="shared" si="81"/>
        <v>2019/2020GlobalTransportAll UsesLow-cost project debtInternationalPublicNational DFI</v>
      </c>
      <c r="H5202" s="27" t="s">
        <v>290</v>
      </c>
      <c r="I5202" s="27" t="s">
        <v>343</v>
      </c>
      <c r="J5202" s="27" t="s">
        <v>298</v>
      </c>
      <c r="K5202" s="27" t="s">
        <v>346</v>
      </c>
      <c r="L5202" s="27" t="s">
        <v>336</v>
      </c>
      <c r="M5202" s="27" t="s">
        <v>324</v>
      </c>
      <c r="N5202" s="27" t="s">
        <v>309</v>
      </c>
      <c r="O5202" s="27" t="s">
        <v>33</v>
      </c>
      <c r="P5202" s="27">
        <v>24.628451517999999</v>
      </c>
    </row>
    <row r="5203" spans="7:16" x14ac:dyDescent="0.25">
      <c r="G5203" s="27" t="str">
        <f t="shared" si="81"/>
        <v>2019/2020GlobalTransportAll UsesProject-level equityAll DestinationsPrivateCommercial FI</v>
      </c>
      <c r="H5203" s="27" t="s">
        <v>290</v>
      </c>
      <c r="I5203" s="27" t="s">
        <v>343</v>
      </c>
      <c r="J5203" s="27" t="s">
        <v>298</v>
      </c>
      <c r="K5203" s="27" t="s">
        <v>346</v>
      </c>
      <c r="L5203" s="27" t="s">
        <v>337</v>
      </c>
      <c r="M5203" s="27" t="s">
        <v>338</v>
      </c>
      <c r="N5203" s="27" t="s">
        <v>306</v>
      </c>
      <c r="O5203" s="27" t="s">
        <v>23</v>
      </c>
      <c r="P5203" s="27">
        <v>0</v>
      </c>
    </row>
    <row r="5204" spans="7:16" x14ac:dyDescent="0.25">
      <c r="G5204" s="27" t="str">
        <f t="shared" si="81"/>
        <v>2019/2020GlobalTransportAll UsesProject-level equityAll DestinationsPrivateCorporations</v>
      </c>
      <c r="H5204" s="27" t="s">
        <v>290</v>
      </c>
      <c r="I5204" s="27" t="s">
        <v>343</v>
      </c>
      <c r="J5204" s="27" t="s">
        <v>298</v>
      </c>
      <c r="K5204" s="27" t="s">
        <v>346</v>
      </c>
      <c r="L5204" s="27" t="s">
        <v>337</v>
      </c>
      <c r="M5204" s="27" t="s">
        <v>338</v>
      </c>
      <c r="N5204" s="27" t="s">
        <v>306</v>
      </c>
      <c r="O5204" s="27" t="s">
        <v>307</v>
      </c>
      <c r="P5204" s="27">
        <v>1137.3050000000001</v>
      </c>
    </row>
    <row r="5205" spans="7:16" x14ac:dyDescent="0.25">
      <c r="G5205" s="27" t="str">
        <f t="shared" si="81"/>
        <v>2019/2020GlobalTransportAll UsesProject-level equityAll DestinationsPrivateFunds</v>
      </c>
      <c r="H5205" s="27" t="s">
        <v>290</v>
      </c>
      <c r="I5205" s="27" t="s">
        <v>343</v>
      </c>
      <c r="J5205" s="27" t="s">
        <v>298</v>
      </c>
      <c r="K5205" s="27" t="s">
        <v>346</v>
      </c>
      <c r="L5205" s="27" t="s">
        <v>337</v>
      </c>
      <c r="M5205" s="27" t="s">
        <v>338</v>
      </c>
      <c r="N5205" s="27" t="s">
        <v>306</v>
      </c>
      <c r="O5205" s="27" t="s">
        <v>25</v>
      </c>
      <c r="P5205" s="27">
        <v>1092.2449999999999</v>
      </c>
    </row>
    <row r="5206" spans="7:16" x14ac:dyDescent="0.25">
      <c r="G5206" s="27" t="str">
        <f t="shared" si="81"/>
        <v>2019/2020GlobalTransportAll UsesProject-level equityAll DestinationsPrivateUnknown</v>
      </c>
      <c r="H5206" s="27" t="s">
        <v>290</v>
      </c>
      <c r="I5206" s="27" t="s">
        <v>343</v>
      </c>
      <c r="J5206" s="27" t="s">
        <v>298</v>
      </c>
      <c r="K5206" s="27" t="s">
        <v>346</v>
      </c>
      <c r="L5206" s="27" t="s">
        <v>337</v>
      </c>
      <c r="M5206" s="27" t="s">
        <v>338</v>
      </c>
      <c r="N5206" s="27" t="s">
        <v>306</v>
      </c>
      <c r="O5206" s="27" t="s">
        <v>301</v>
      </c>
      <c r="P5206" s="27">
        <v>13.8315</v>
      </c>
    </row>
    <row r="5207" spans="7:16" x14ac:dyDescent="0.25">
      <c r="G5207" s="27" t="str">
        <f t="shared" si="81"/>
        <v>2019/2020GlobalTransportAll UsesProject-level equityAll DestinationsPublicGovernment</v>
      </c>
      <c r="H5207" s="27" t="s">
        <v>290</v>
      </c>
      <c r="I5207" s="27" t="s">
        <v>343</v>
      </c>
      <c r="J5207" s="27" t="s">
        <v>298</v>
      </c>
      <c r="K5207" s="27" t="s">
        <v>346</v>
      </c>
      <c r="L5207" s="27" t="s">
        <v>337</v>
      </c>
      <c r="M5207" s="27" t="s">
        <v>338</v>
      </c>
      <c r="N5207" s="27" t="s">
        <v>309</v>
      </c>
      <c r="O5207" s="27" t="s">
        <v>28</v>
      </c>
      <c r="P5207" s="27">
        <v>1010.94</v>
      </c>
    </row>
    <row r="5208" spans="7:16" x14ac:dyDescent="0.25">
      <c r="G5208" s="27" t="str">
        <f t="shared" si="81"/>
        <v>2019/2020GlobalTransportAll UsesProject-level equityAll DestinationsPublicMultilateral DFI</v>
      </c>
      <c r="H5208" s="27" t="s">
        <v>290</v>
      </c>
      <c r="I5208" s="27" t="s">
        <v>343</v>
      </c>
      <c r="J5208" s="27" t="s">
        <v>298</v>
      </c>
      <c r="K5208" s="27" t="s">
        <v>346</v>
      </c>
      <c r="L5208" s="27" t="s">
        <v>337</v>
      </c>
      <c r="M5208" s="27" t="s">
        <v>338</v>
      </c>
      <c r="N5208" s="27" t="s">
        <v>309</v>
      </c>
      <c r="O5208" s="27" t="s">
        <v>30</v>
      </c>
      <c r="P5208" s="27">
        <v>61.243482199999903</v>
      </c>
    </row>
    <row r="5209" spans="7:16" x14ac:dyDescent="0.25">
      <c r="G5209" s="27" t="str">
        <f t="shared" si="81"/>
        <v>2019/2020GlobalTransportAll UsesProject-level equityAll DestinationsPublicNational DFI</v>
      </c>
      <c r="H5209" s="27" t="s">
        <v>290</v>
      </c>
      <c r="I5209" s="27" t="s">
        <v>343</v>
      </c>
      <c r="J5209" s="27" t="s">
        <v>298</v>
      </c>
      <c r="K5209" s="27" t="s">
        <v>346</v>
      </c>
      <c r="L5209" s="27" t="s">
        <v>337</v>
      </c>
      <c r="M5209" s="27" t="s">
        <v>338</v>
      </c>
      <c r="N5209" s="27" t="s">
        <v>309</v>
      </c>
      <c r="O5209" s="27" t="s">
        <v>33</v>
      </c>
      <c r="P5209" s="27">
        <v>6.8715999999999999E-2</v>
      </c>
    </row>
    <row r="5210" spans="7:16" x14ac:dyDescent="0.25">
      <c r="G5210" s="27" t="str">
        <f t="shared" si="81"/>
        <v>2019/2020GlobalTransportAll UsesProject-level equityAll DestinationsPublicPublic Fund</v>
      </c>
      <c r="H5210" s="27" t="s">
        <v>290</v>
      </c>
      <c r="I5210" s="27" t="s">
        <v>343</v>
      </c>
      <c r="J5210" s="27" t="s">
        <v>298</v>
      </c>
      <c r="K5210" s="27" t="s">
        <v>346</v>
      </c>
      <c r="L5210" s="27" t="s">
        <v>337</v>
      </c>
      <c r="M5210" s="27" t="s">
        <v>338</v>
      </c>
      <c r="N5210" s="27" t="s">
        <v>309</v>
      </c>
      <c r="O5210" s="27" t="s">
        <v>311</v>
      </c>
      <c r="P5210" s="27">
        <v>28.49002849</v>
      </c>
    </row>
    <row r="5211" spans="7:16" x14ac:dyDescent="0.25">
      <c r="G5211" s="27" t="str">
        <f t="shared" si="81"/>
        <v>2019/2020GlobalTransportAll UsesProject-level equityAll DestinationsUnknownUnknown</v>
      </c>
      <c r="H5211" s="27" t="s">
        <v>290</v>
      </c>
      <c r="I5211" s="27" t="s">
        <v>343</v>
      </c>
      <c r="J5211" s="27" t="s">
        <v>298</v>
      </c>
      <c r="K5211" s="27" t="s">
        <v>346</v>
      </c>
      <c r="L5211" s="27" t="s">
        <v>337</v>
      </c>
      <c r="M5211" s="27" t="s">
        <v>338</v>
      </c>
      <c r="N5211" s="27" t="s">
        <v>301</v>
      </c>
      <c r="O5211" s="27" t="s">
        <v>301</v>
      </c>
      <c r="P5211" s="27">
        <v>514.38499999999999</v>
      </c>
    </row>
    <row r="5212" spans="7:16" x14ac:dyDescent="0.25">
      <c r="G5212" s="27" t="str">
        <f t="shared" si="81"/>
        <v>2019/2020GlobalTransportAll UsesProject-level equityDomesticPrivateFunds</v>
      </c>
      <c r="H5212" s="27" t="s">
        <v>290</v>
      </c>
      <c r="I5212" s="27" t="s">
        <v>343</v>
      </c>
      <c r="J5212" s="27" t="s">
        <v>298</v>
      </c>
      <c r="K5212" s="27" t="s">
        <v>346</v>
      </c>
      <c r="L5212" s="27" t="s">
        <v>337</v>
      </c>
      <c r="M5212" s="27" t="s">
        <v>323</v>
      </c>
      <c r="N5212" s="27" t="s">
        <v>306</v>
      </c>
      <c r="O5212" s="27" t="s">
        <v>25</v>
      </c>
      <c r="P5212" s="27">
        <v>676.77</v>
      </c>
    </row>
    <row r="5213" spans="7:16" x14ac:dyDescent="0.25">
      <c r="G5213" s="27" t="str">
        <f t="shared" si="81"/>
        <v>2019/2020GlobalTransportAll UsesProject-level equityDomesticPublicGovernment</v>
      </c>
      <c r="H5213" s="27" t="s">
        <v>290</v>
      </c>
      <c r="I5213" s="27" t="s">
        <v>343</v>
      </c>
      <c r="J5213" s="27" t="s">
        <v>298</v>
      </c>
      <c r="K5213" s="27" t="s">
        <v>346</v>
      </c>
      <c r="L5213" s="27" t="s">
        <v>337</v>
      </c>
      <c r="M5213" s="27" t="s">
        <v>323</v>
      </c>
      <c r="N5213" s="27" t="s">
        <v>309</v>
      </c>
      <c r="O5213" s="27" t="s">
        <v>28</v>
      </c>
      <c r="P5213" s="27">
        <v>1010.94</v>
      </c>
    </row>
    <row r="5214" spans="7:16" x14ac:dyDescent="0.25">
      <c r="G5214" s="27" t="str">
        <f t="shared" si="81"/>
        <v>2019/2020GlobalTransportAll UsesProject-level equityDomesticPublicMultilateral DFI</v>
      </c>
      <c r="H5214" s="27" t="s">
        <v>290</v>
      </c>
      <c r="I5214" s="27" t="s">
        <v>343</v>
      </c>
      <c r="J5214" s="27" t="s">
        <v>298</v>
      </c>
      <c r="K5214" s="27" t="s">
        <v>346</v>
      </c>
      <c r="L5214" s="27" t="s">
        <v>337</v>
      </c>
      <c r="M5214" s="27" t="s">
        <v>323</v>
      </c>
      <c r="N5214" s="27" t="s">
        <v>309</v>
      </c>
      <c r="O5214" s="27" t="s">
        <v>30</v>
      </c>
      <c r="P5214" s="27">
        <v>10.70872445</v>
      </c>
    </row>
    <row r="5215" spans="7:16" x14ac:dyDescent="0.25">
      <c r="G5215" s="27" t="str">
        <f t="shared" si="81"/>
        <v>2019/2020GlobalTransportAll UsesProject-level equityDomesticPublicNational DFI</v>
      </c>
      <c r="H5215" s="27" t="s">
        <v>290</v>
      </c>
      <c r="I5215" s="27" t="s">
        <v>343</v>
      </c>
      <c r="J5215" s="27" t="s">
        <v>298</v>
      </c>
      <c r="K5215" s="27" t="s">
        <v>346</v>
      </c>
      <c r="L5215" s="27" t="s">
        <v>337</v>
      </c>
      <c r="M5215" s="27" t="s">
        <v>323</v>
      </c>
      <c r="N5215" s="27" t="s">
        <v>309</v>
      </c>
      <c r="O5215" s="27" t="s">
        <v>33</v>
      </c>
      <c r="P5215" s="27">
        <v>6.8715999999999999E-2</v>
      </c>
    </row>
    <row r="5216" spans="7:16" x14ac:dyDescent="0.25">
      <c r="G5216" s="27" t="str">
        <f t="shared" si="81"/>
        <v>2019/2020GlobalTransportAll UsesProject-level equityDomesticUnknownUnknown</v>
      </c>
      <c r="H5216" s="27" t="s">
        <v>290</v>
      </c>
      <c r="I5216" s="27" t="s">
        <v>343</v>
      </c>
      <c r="J5216" s="27" t="s">
        <v>298</v>
      </c>
      <c r="K5216" s="27" t="s">
        <v>346</v>
      </c>
      <c r="L5216" s="27" t="s">
        <v>337</v>
      </c>
      <c r="M5216" s="27" t="s">
        <v>323</v>
      </c>
      <c r="N5216" s="27" t="s">
        <v>301</v>
      </c>
      <c r="O5216" s="27" t="s">
        <v>301</v>
      </c>
      <c r="P5216" s="27">
        <v>501.38499999999999</v>
      </c>
    </row>
    <row r="5217" spans="7:16" x14ac:dyDescent="0.25">
      <c r="G5217" s="27" t="str">
        <f t="shared" si="81"/>
        <v>2019/2020GlobalTransportAll UsesProject-level equityInternationalPrivateCommercial FI</v>
      </c>
      <c r="H5217" s="27" t="s">
        <v>290</v>
      </c>
      <c r="I5217" s="27" t="s">
        <v>343</v>
      </c>
      <c r="J5217" s="27" t="s">
        <v>298</v>
      </c>
      <c r="K5217" s="27" t="s">
        <v>346</v>
      </c>
      <c r="L5217" s="27" t="s">
        <v>337</v>
      </c>
      <c r="M5217" s="27" t="s">
        <v>324</v>
      </c>
      <c r="N5217" s="27" t="s">
        <v>306</v>
      </c>
      <c r="O5217" s="27" t="s">
        <v>23</v>
      </c>
      <c r="P5217" s="27">
        <v>0</v>
      </c>
    </row>
    <row r="5218" spans="7:16" x14ac:dyDescent="0.25">
      <c r="G5218" s="27" t="str">
        <f t="shared" si="81"/>
        <v>2019/2020GlobalTransportAll UsesProject-level equityInternationalPrivateCorporations</v>
      </c>
      <c r="H5218" s="27" t="s">
        <v>290</v>
      </c>
      <c r="I5218" s="27" t="s">
        <v>343</v>
      </c>
      <c r="J5218" s="27" t="s">
        <v>298</v>
      </c>
      <c r="K5218" s="27" t="s">
        <v>346</v>
      </c>
      <c r="L5218" s="27" t="s">
        <v>337</v>
      </c>
      <c r="M5218" s="27" t="s">
        <v>324</v>
      </c>
      <c r="N5218" s="27" t="s">
        <v>306</v>
      </c>
      <c r="O5218" s="27" t="s">
        <v>307</v>
      </c>
      <c r="P5218" s="27">
        <v>1137.3050000000001</v>
      </c>
    </row>
    <row r="5219" spans="7:16" x14ac:dyDescent="0.25">
      <c r="G5219" s="27" t="str">
        <f t="shared" si="81"/>
        <v>2019/2020GlobalTransportAll UsesProject-level equityInternationalPrivateFunds</v>
      </c>
      <c r="H5219" s="27" t="s">
        <v>290</v>
      </c>
      <c r="I5219" s="27" t="s">
        <v>343</v>
      </c>
      <c r="J5219" s="27" t="s">
        <v>298</v>
      </c>
      <c r="K5219" s="27" t="s">
        <v>346</v>
      </c>
      <c r="L5219" s="27" t="s">
        <v>337</v>
      </c>
      <c r="M5219" s="27" t="s">
        <v>324</v>
      </c>
      <c r="N5219" s="27" t="s">
        <v>306</v>
      </c>
      <c r="O5219" s="27" t="s">
        <v>25</v>
      </c>
      <c r="P5219" s="27">
        <v>415.47500000000002</v>
      </c>
    </row>
    <row r="5220" spans="7:16" x14ac:dyDescent="0.25">
      <c r="G5220" s="27" t="str">
        <f t="shared" si="81"/>
        <v>2019/2020GlobalTransportAll UsesProject-level equityInternationalPrivateUnknown</v>
      </c>
      <c r="H5220" s="27" t="s">
        <v>290</v>
      </c>
      <c r="I5220" s="27" t="s">
        <v>343</v>
      </c>
      <c r="J5220" s="27" t="s">
        <v>298</v>
      </c>
      <c r="K5220" s="27" t="s">
        <v>346</v>
      </c>
      <c r="L5220" s="27" t="s">
        <v>337</v>
      </c>
      <c r="M5220" s="27" t="s">
        <v>324</v>
      </c>
      <c r="N5220" s="27" t="s">
        <v>306</v>
      </c>
      <c r="O5220" s="27" t="s">
        <v>301</v>
      </c>
      <c r="P5220" s="27">
        <v>13.8315</v>
      </c>
    </row>
    <row r="5221" spans="7:16" x14ac:dyDescent="0.25">
      <c r="G5221" s="27" t="str">
        <f t="shared" si="81"/>
        <v>2019/2020GlobalTransportAll UsesProject-level equityInternationalPublicMultilateral DFI</v>
      </c>
      <c r="H5221" s="27" t="s">
        <v>290</v>
      </c>
      <c r="I5221" s="27" t="s">
        <v>343</v>
      </c>
      <c r="J5221" s="27" t="s">
        <v>298</v>
      </c>
      <c r="K5221" s="27" t="s">
        <v>346</v>
      </c>
      <c r="L5221" s="27" t="s">
        <v>337</v>
      </c>
      <c r="M5221" s="27" t="s">
        <v>324</v>
      </c>
      <c r="N5221" s="27" t="s">
        <v>309</v>
      </c>
      <c r="O5221" s="27" t="s">
        <v>30</v>
      </c>
      <c r="P5221" s="27">
        <v>50.534757749999997</v>
      </c>
    </row>
    <row r="5222" spans="7:16" x14ac:dyDescent="0.25">
      <c r="G5222" s="27" t="str">
        <f t="shared" si="81"/>
        <v>2019/2020GlobalTransportAll UsesProject-level equityInternationalPublicPublic Fund</v>
      </c>
      <c r="H5222" s="27" t="s">
        <v>290</v>
      </c>
      <c r="I5222" s="27" t="s">
        <v>343</v>
      </c>
      <c r="J5222" s="27" t="s">
        <v>298</v>
      </c>
      <c r="K5222" s="27" t="s">
        <v>346</v>
      </c>
      <c r="L5222" s="27" t="s">
        <v>337</v>
      </c>
      <c r="M5222" s="27" t="s">
        <v>324</v>
      </c>
      <c r="N5222" s="27" t="s">
        <v>309</v>
      </c>
      <c r="O5222" s="27" t="s">
        <v>311</v>
      </c>
      <c r="P5222" s="27">
        <v>28.49002849</v>
      </c>
    </row>
    <row r="5223" spans="7:16" x14ac:dyDescent="0.25">
      <c r="G5223" s="27" t="str">
        <f t="shared" si="81"/>
        <v>2019/2020GlobalTransportAll UsesProject-level equityInternationalUnknownUnknown</v>
      </c>
      <c r="H5223" s="27" t="s">
        <v>290</v>
      </c>
      <c r="I5223" s="27" t="s">
        <v>343</v>
      </c>
      <c r="J5223" s="27" t="s">
        <v>298</v>
      </c>
      <c r="K5223" s="27" t="s">
        <v>346</v>
      </c>
      <c r="L5223" s="27" t="s">
        <v>337</v>
      </c>
      <c r="M5223" s="27" t="s">
        <v>324</v>
      </c>
      <c r="N5223" s="27" t="s">
        <v>301</v>
      </c>
      <c r="O5223" s="27" t="s">
        <v>301</v>
      </c>
      <c r="P5223" s="27">
        <v>13</v>
      </c>
    </row>
    <row r="5224" spans="7:16" x14ac:dyDescent="0.25">
      <c r="G5224" s="27" t="str">
        <f t="shared" si="81"/>
        <v>2019/2020GlobalTransportAll UsesProject-level market rate debtAll DestinationsPrivateCommercial FI</v>
      </c>
      <c r="H5224" s="27" t="s">
        <v>290</v>
      </c>
      <c r="I5224" s="27" t="s">
        <v>343</v>
      </c>
      <c r="J5224" s="27" t="s">
        <v>298</v>
      </c>
      <c r="K5224" s="27" t="s">
        <v>346</v>
      </c>
      <c r="L5224" s="27" t="s">
        <v>335</v>
      </c>
      <c r="M5224" s="27" t="s">
        <v>338</v>
      </c>
      <c r="N5224" s="27" t="s">
        <v>306</v>
      </c>
      <c r="O5224" s="27" t="s">
        <v>23</v>
      </c>
      <c r="P5224" s="27">
        <v>18912.361422099999</v>
      </c>
    </row>
    <row r="5225" spans="7:16" x14ac:dyDescent="0.25">
      <c r="G5225" s="27" t="str">
        <f t="shared" si="81"/>
        <v>2019/2020GlobalTransportAll UsesProject-level market rate debtAll DestinationsPrivateUnknown</v>
      </c>
      <c r="H5225" s="27" t="s">
        <v>290</v>
      </c>
      <c r="I5225" s="27" t="s">
        <v>343</v>
      </c>
      <c r="J5225" s="27" t="s">
        <v>298</v>
      </c>
      <c r="K5225" s="27" t="s">
        <v>346</v>
      </c>
      <c r="L5225" s="27" t="s">
        <v>335</v>
      </c>
      <c r="M5225" s="27" t="s">
        <v>338</v>
      </c>
      <c r="N5225" s="27" t="s">
        <v>306</v>
      </c>
      <c r="O5225" s="27" t="s">
        <v>301</v>
      </c>
      <c r="P5225" s="27">
        <v>1522.0385000000001</v>
      </c>
    </row>
    <row r="5226" spans="7:16" x14ac:dyDescent="0.25">
      <c r="G5226" s="27" t="str">
        <f t="shared" si="81"/>
        <v>2019/2020GlobalTransportAll UsesProject-level market rate debtAll DestinationsPublicBilateral DFI</v>
      </c>
      <c r="H5226" s="27" t="s">
        <v>290</v>
      </c>
      <c r="I5226" s="27" t="s">
        <v>343</v>
      </c>
      <c r="J5226" s="27" t="s">
        <v>298</v>
      </c>
      <c r="K5226" s="27" t="s">
        <v>346</v>
      </c>
      <c r="L5226" s="27" t="s">
        <v>335</v>
      </c>
      <c r="M5226" s="27" t="s">
        <v>338</v>
      </c>
      <c r="N5226" s="27" t="s">
        <v>309</v>
      </c>
      <c r="O5226" s="27" t="s">
        <v>31</v>
      </c>
      <c r="P5226" s="27">
        <v>0</v>
      </c>
    </row>
    <row r="5227" spans="7:16" x14ac:dyDescent="0.25">
      <c r="G5227" s="27" t="str">
        <f t="shared" si="81"/>
        <v>2019/2020GlobalTransportAll UsesProject-level market rate debtAll DestinationsPublicExport Credit Agency (ECA)</v>
      </c>
      <c r="H5227" s="27" t="s">
        <v>290</v>
      </c>
      <c r="I5227" s="27" t="s">
        <v>343</v>
      </c>
      <c r="J5227" s="27" t="s">
        <v>298</v>
      </c>
      <c r="K5227" s="27" t="s">
        <v>346</v>
      </c>
      <c r="L5227" s="27" t="s">
        <v>335</v>
      </c>
      <c r="M5227" s="27" t="s">
        <v>338</v>
      </c>
      <c r="N5227" s="27" t="s">
        <v>309</v>
      </c>
      <c r="O5227" s="27" t="s">
        <v>310</v>
      </c>
      <c r="P5227" s="27">
        <v>604.08237129999998</v>
      </c>
    </row>
    <row r="5228" spans="7:16" x14ac:dyDescent="0.25">
      <c r="G5228" s="27" t="str">
        <f t="shared" si="81"/>
        <v>2019/2020GlobalTransportAll UsesProject-level market rate debtAll DestinationsPublicGovernment</v>
      </c>
      <c r="H5228" s="27" t="s">
        <v>290</v>
      </c>
      <c r="I5228" s="27" t="s">
        <v>343</v>
      </c>
      <c r="J5228" s="27" t="s">
        <v>298</v>
      </c>
      <c r="K5228" s="27" t="s">
        <v>346</v>
      </c>
      <c r="L5228" s="27" t="s">
        <v>335</v>
      </c>
      <c r="M5228" s="27" t="s">
        <v>338</v>
      </c>
      <c r="N5228" s="27" t="s">
        <v>309</v>
      </c>
      <c r="O5228" s="27" t="s">
        <v>28</v>
      </c>
      <c r="P5228" s="27">
        <v>175.76904867900001</v>
      </c>
    </row>
    <row r="5229" spans="7:16" x14ac:dyDescent="0.25">
      <c r="G5229" s="27" t="str">
        <f t="shared" si="81"/>
        <v>2019/2020GlobalTransportAll UsesProject-level market rate debtAll DestinationsPublicMultilateral Climate Funds</v>
      </c>
      <c r="H5229" s="27" t="s">
        <v>290</v>
      </c>
      <c r="I5229" s="27" t="s">
        <v>343</v>
      </c>
      <c r="J5229" s="27" t="s">
        <v>298</v>
      </c>
      <c r="K5229" s="27" t="s">
        <v>346</v>
      </c>
      <c r="L5229" s="27" t="s">
        <v>335</v>
      </c>
      <c r="M5229" s="27" t="s">
        <v>338</v>
      </c>
      <c r="N5229" s="27" t="s">
        <v>309</v>
      </c>
      <c r="O5229" s="27" t="s">
        <v>29</v>
      </c>
      <c r="P5229" s="27">
        <v>0</v>
      </c>
    </row>
    <row r="5230" spans="7:16" x14ac:dyDescent="0.25">
      <c r="G5230" s="27" t="str">
        <f t="shared" si="81"/>
        <v>2019/2020GlobalTransportAll UsesProject-level market rate debtAll DestinationsPublicMultilateral DFI</v>
      </c>
      <c r="H5230" s="27" t="s">
        <v>290</v>
      </c>
      <c r="I5230" s="27" t="s">
        <v>343</v>
      </c>
      <c r="J5230" s="27" t="s">
        <v>298</v>
      </c>
      <c r="K5230" s="27" t="s">
        <v>346</v>
      </c>
      <c r="L5230" s="27" t="s">
        <v>335</v>
      </c>
      <c r="M5230" s="27" t="s">
        <v>338</v>
      </c>
      <c r="N5230" s="27" t="s">
        <v>309</v>
      </c>
      <c r="O5230" s="27" t="s">
        <v>30</v>
      </c>
      <c r="P5230" s="27">
        <v>6525.8425404190002</v>
      </c>
    </row>
    <row r="5231" spans="7:16" x14ac:dyDescent="0.25">
      <c r="G5231" s="27" t="str">
        <f t="shared" si="81"/>
        <v>2019/2020GlobalTransportAll UsesProject-level market rate debtAll DestinationsPublicNational DFI</v>
      </c>
      <c r="H5231" s="27" t="s">
        <v>290</v>
      </c>
      <c r="I5231" s="27" t="s">
        <v>343</v>
      </c>
      <c r="J5231" s="27" t="s">
        <v>298</v>
      </c>
      <c r="K5231" s="27" t="s">
        <v>346</v>
      </c>
      <c r="L5231" s="27" t="s">
        <v>335</v>
      </c>
      <c r="M5231" s="27" t="s">
        <v>338</v>
      </c>
      <c r="N5231" s="27" t="s">
        <v>309</v>
      </c>
      <c r="O5231" s="27" t="s">
        <v>33</v>
      </c>
      <c r="P5231" s="27">
        <v>36.805</v>
      </c>
    </row>
    <row r="5232" spans="7:16" x14ac:dyDescent="0.25">
      <c r="G5232" s="27" t="str">
        <f t="shared" si="81"/>
        <v>2019/2020GlobalTransportAll UsesProject-level market rate debtAll DestinationsPublicSOE</v>
      </c>
      <c r="H5232" s="27" t="s">
        <v>290</v>
      </c>
      <c r="I5232" s="27" t="s">
        <v>343</v>
      </c>
      <c r="J5232" s="27" t="s">
        <v>298</v>
      </c>
      <c r="K5232" s="27" t="s">
        <v>346</v>
      </c>
      <c r="L5232" s="27" t="s">
        <v>335</v>
      </c>
      <c r="M5232" s="27" t="s">
        <v>338</v>
      </c>
      <c r="N5232" s="27" t="s">
        <v>309</v>
      </c>
      <c r="O5232" s="27" t="s">
        <v>34</v>
      </c>
      <c r="P5232" s="27">
        <v>15</v>
      </c>
    </row>
    <row r="5233" spans="7:16" x14ac:dyDescent="0.25">
      <c r="G5233" s="27" t="str">
        <f t="shared" si="81"/>
        <v>2019/2020GlobalTransportAll UsesProject-level market rate debtAll DestinationsPublicState-owned FI</v>
      </c>
      <c r="H5233" s="27" t="s">
        <v>290</v>
      </c>
      <c r="I5233" s="27" t="s">
        <v>343</v>
      </c>
      <c r="J5233" s="27" t="s">
        <v>298</v>
      </c>
      <c r="K5233" s="27" t="s">
        <v>346</v>
      </c>
      <c r="L5233" s="27" t="s">
        <v>335</v>
      </c>
      <c r="M5233" s="27" t="s">
        <v>338</v>
      </c>
      <c r="N5233" s="27" t="s">
        <v>309</v>
      </c>
      <c r="O5233" s="27" t="s">
        <v>312</v>
      </c>
      <c r="P5233" s="27">
        <v>0</v>
      </c>
    </row>
    <row r="5234" spans="7:16" x14ac:dyDescent="0.25">
      <c r="G5234" s="27" t="str">
        <f t="shared" si="81"/>
        <v>2019/2020GlobalTransportAll UsesProject-level market rate debtAll DestinationsPublicUnknown</v>
      </c>
      <c r="H5234" s="27" t="s">
        <v>290</v>
      </c>
      <c r="I5234" s="27" t="s">
        <v>343</v>
      </c>
      <c r="J5234" s="27" t="s">
        <v>298</v>
      </c>
      <c r="K5234" s="27" t="s">
        <v>346</v>
      </c>
      <c r="L5234" s="27" t="s">
        <v>335</v>
      </c>
      <c r="M5234" s="27" t="s">
        <v>338</v>
      </c>
      <c r="N5234" s="27" t="s">
        <v>309</v>
      </c>
      <c r="O5234" s="27" t="s">
        <v>301</v>
      </c>
      <c r="P5234" s="27">
        <v>46.59</v>
      </c>
    </row>
    <row r="5235" spans="7:16" x14ac:dyDescent="0.25">
      <c r="G5235" s="27" t="str">
        <f t="shared" si="81"/>
        <v>2019/2020GlobalTransportAll UsesProject-level market rate debtDomesticPrivateCommercial FI</v>
      </c>
      <c r="H5235" s="27" t="s">
        <v>290</v>
      </c>
      <c r="I5235" s="27" t="s">
        <v>343</v>
      </c>
      <c r="J5235" s="27" t="s">
        <v>298</v>
      </c>
      <c r="K5235" s="27" t="s">
        <v>346</v>
      </c>
      <c r="L5235" s="27" t="s">
        <v>335</v>
      </c>
      <c r="M5235" s="27" t="s">
        <v>323</v>
      </c>
      <c r="N5235" s="27" t="s">
        <v>306</v>
      </c>
      <c r="O5235" s="27" t="s">
        <v>23</v>
      </c>
      <c r="P5235" s="27">
        <v>18116.3664221</v>
      </c>
    </row>
    <row r="5236" spans="7:16" x14ac:dyDescent="0.25">
      <c r="G5236" s="27" t="str">
        <f t="shared" si="81"/>
        <v>2019/2020GlobalTransportAll UsesProject-level market rate debtDomesticPublicGovernment</v>
      </c>
      <c r="H5236" s="27" t="s">
        <v>290</v>
      </c>
      <c r="I5236" s="27" t="s">
        <v>343</v>
      </c>
      <c r="J5236" s="27" t="s">
        <v>298</v>
      </c>
      <c r="K5236" s="27" t="s">
        <v>346</v>
      </c>
      <c r="L5236" s="27" t="s">
        <v>335</v>
      </c>
      <c r="M5236" s="27" t="s">
        <v>323</v>
      </c>
      <c r="N5236" s="27" t="s">
        <v>309</v>
      </c>
      <c r="O5236" s="27" t="s">
        <v>28</v>
      </c>
      <c r="P5236" s="27">
        <v>175.76904867900001</v>
      </c>
    </row>
    <row r="5237" spans="7:16" x14ac:dyDescent="0.25">
      <c r="G5237" s="27" t="str">
        <f t="shared" si="81"/>
        <v>2019/2020GlobalTransportAll UsesProject-level market rate debtDomesticPublicMultilateral DFI</v>
      </c>
      <c r="H5237" s="27" t="s">
        <v>290</v>
      </c>
      <c r="I5237" s="27" t="s">
        <v>343</v>
      </c>
      <c r="J5237" s="27" t="s">
        <v>298</v>
      </c>
      <c r="K5237" s="27" t="s">
        <v>346</v>
      </c>
      <c r="L5237" s="27" t="s">
        <v>335</v>
      </c>
      <c r="M5237" s="27" t="s">
        <v>323</v>
      </c>
      <c r="N5237" s="27" t="s">
        <v>309</v>
      </c>
      <c r="O5237" s="27" t="s">
        <v>30</v>
      </c>
      <c r="P5237" s="27">
        <v>297.04428653399998</v>
      </c>
    </row>
    <row r="5238" spans="7:16" x14ac:dyDescent="0.25">
      <c r="G5238" s="27" t="str">
        <f t="shared" si="81"/>
        <v>2019/2020GlobalTransportAll UsesProject-level market rate debtDomesticPublicNational DFI</v>
      </c>
      <c r="H5238" s="27" t="s">
        <v>290</v>
      </c>
      <c r="I5238" s="27" t="s">
        <v>343</v>
      </c>
      <c r="J5238" s="27" t="s">
        <v>298</v>
      </c>
      <c r="K5238" s="27" t="s">
        <v>346</v>
      </c>
      <c r="L5238" s="27" t="s">
        <v>335</v>
      </c>
      <c r="M5238" s="27" t="s">
        <v>323</v>
      </c>
      <c r="N5238" s="27" t="s">
        <v>309</v>
      </c>
      <c r="O5238" s="27" t="s">
        <v>33</v>
      </c>
      <c r="P5238" s="27">
        <v>36.805</v>
      </c>
    </row>
    <row r="5239" spans="7:16" x14ac:dyDescent="0.25">
      <c r="G5239" s="27" t="str">
        <f t="shared" si="81"/>
        <v>2019/2020GlobalTransportAll UsesProject-level market rate debtInternationalPrivateCommercial FI</v>
      </c>
      <c r="H5239" s="27" t="s">
        <v>290</v>
      </c>
      <c r="I5239" s="27" t="s">
        <v>343</v>
      </c>
      <c r="J5239" s="27" t="s">
        <v>298</v>
      </c>
      <c r="K5239" s="27" t="s">
        <v>346</v>
      </c>
      <c r="L5239" s="27" t="s">
        <v>335</v>
      </c>
      <c r="M5239" s="27" t="s">
        <v>324</v>
      </c>
      <c r="N5239" s="27" t="s">
        <v>306</v>
      </c>
      <c r="O5239" s="27" t="s">
        <v>23</v>
      </c>
      <c r="P5239" s="27">
        <v>795.995</v>
      </c>
    </row>
    <row r="5240" spans="7:16" x14ac:dyDescent="0.25">
      <c r="G5240" s="27" t="str">
        <f t="shared" si="81"/>
        <v>2019/2020GlobalTransportAll UsesProject-level market rate debtInternationalPrivateUnknown</v>
      </c>
      <c r="H5240" s="27" t="s">
        <v>290</v>
      </c>
      <c r="I5240" s="27" t="s">
        <v>343</v>
      </c>
      <c r="J5240" s="27" t="s">
        <v>298</v>
      </c>
      <c r="K5240" s="27" t="s">
        <v>346</v>
      </c>
      <c r="L5240" s="27" t="s">
        <v>335</v>
      </c>
      <c r="M5240" s="27" t="s">
        <v>324</v>
      </c>
      <c r="N5240" s="27" t="s">
        <v>306</v>
      </c>
      <c r="O5240" s="27" t="s">
        <v>301</v>
      </c>
      <c r="P5240" s="27">
        <v>1522.0385000000001</v>
      </c>
    </row>
    <row r="5241" spans="7:16" x14ac:dyDescent="0.25">
      <c r="G5241" s="27" t="str">
        <f t="shared" si="81"/>
        <v>2019/2020GlobalTransportAll UsesProject-level market rate debtInternationalPublicBilateral DFI</v>
      </c>
      <c r="H5241" s="27" t="s">
        <v>290</v>
      </c>
      <c r="I5241" s="27" t="s">
        <v>343</v>
      </c>
      <c r="J5241" s="27" t="s">
        <v>298</v>
      </c>
      <c r="K5241" s="27" t="s">
        <v>346</v>
      </c>
      <c r="L5241" s="27" t="s">
        <v>335</v>
      </c>
      <c r="M5241" s="27" t="s">
        <v>324</v>
      </c>
      <c r="N5241" s="27" t="s">
        <v>309</v>
      </c>
      <c r="O5241" s="27" t="s">
        <v>31</v>
      </c>
      <c r="P5241" s="27">
        <v>0</v>
      </c>
    </row>
    <row r="5242" spans="7:16" x14ac:dyDescent="0.25">
      <c r="G5242" s="27" t="str">
        <f t="shared" si="81"/>
        <v>2019/2020GlobalTransportAll UsesProject-level market rate debtInternationalPublicExport Credit Agency (ECA)</v>
      </c>
      <c r="H5242" s="27" t="s">
        <v>290</v>
      </c>
      <c r="I5242" s="27" t="s">
        <v>343</v>
      </c>
      <c r="J5242" s="27" t="s">
        <v>298</v>
      </c>
      <c r="K5242" s="27" t="s">
        <v>346</v>
      </c>
      <c r="L5242" s="27" t="s">
        <v>335</v>
      </c>
      <c r="M5242" s="27" t="s">
        <v>324</v>
      </c>
      <c r="N5242" s="27" t="s">
        <v>309</v>
      </c>
      <c r="O5242" s="27" t="s">
        <v>310</v>
      </c>
      <c r="P5242" s="27">
        <v>604.08237129999998</v>
      </c>
    </row>
    <row r="5243" spans="7:16" x14ac:dyDescent="0.25">
      <c r="G5243" s="27" t="str">
        <f t="shared" si="81"/>
        <v>2019/2020GlobalTransportAll UsesProject-level market rate debtInternationalPublicMultilateral Climate Funds</v>
      </c>
      <c r="H5243" s="27" t="s">
        <v>290</v>
      </c>
      <c r="I5243" s="27" t="s">
        <v>343</v>
      </c>
      <c r="J5243" s="27" t="s">
        <v>298</v>
      </c>
      <c r="K5243" s="27" t="s">
        <v>346</v>
      </c>
      <c r="L5243" s="27" t="s">
        <v>335</v>
      </c>
      <c r="M5243" s="27" t="s">
        <v>324</v>
      </c>
      <c r="N5243" s="27" t="s">
        <v>309</v>
      </c>
      <c r="O5243" s="27" t="s">
        <v>29</v>
      </c>
      <c r="P5243" s="27">
        <v>0</v>
      </c>
    </row>
    <row r="5244" spans="7:16" x14ac:dyDescent="0.25">
      <c r="G5244" s="27" t="str">
        <f t="shared" si="81"/>
        <v>2019/2020GlobalTransportAll UsesProject-level market rate debtInternationalPublicMultilateral DFI</v>
      </c>
      <c r="H5244" s="27" t="s">
        <v>290</v>
      </c>
      <c r="I5244" s="27" t="s">
        <v>343</v>
      </c>
      <c r="J5244" s="27" t="s">
        <v>298</v>
      </c>
      <c r="K5244" s="27" t="s">
        <v>346</v>
      </c>
      <c r="L5244" s="27" t="s">
        <v>335</v>
      </c>
      <c r="M5244" s="27" t="s">
        <v>324</v>
      </c>
      <c r="N5244" s="27" t="s">
        <v>309</v>
      </c>
      <c r="O5244" s="27" t="s">
        <v>30</v>
      </c>
      <c r="P5244" s="27">
        <v>6228.7982538850001</v>
      </c>
    </row>
    <row r="5245" spans="7:16" x14ac:dyDescent="0.25">
      <c r="G5245" s="27" t="str">
        <f t="shared" si="81"/>
        <v>2019/2020GlobalTransportAll UsesProject-level market rate debtInternationalPublicNational DFI</v>
      </c>
      <c r="H5245" s="27" t="s">
        <v>290</v>
      </c>
      <c r="I5245" s="27" t="s">
        <v>343</v>
      </c>
      <c r="J5245" s="27" t="s">
        <v>298</v>
      </c>
      <c r="K5245" s="27" t="s">
        <v>346</v>
      </c>
      <c r="L5245" s="27" t="s">
        <v>335</v>
      </c>
      <c r="M5245" s="27" t="s">
        <v>324</v>
      </c>
      <c r="N5245" s="27" t="s">
        <v>309</v>
      </c>
      <c r="O5245" s="27" t="s">
        <v>33</v>
      </c>
      <c r="P5245" s="27">
        <v>0</v>
      </c>
    </row>
    <row r="5246" spans="7:16" x14ac:dyDescent="0.25">
      <c r="G5246" s="27" t="str">
        <f t="shared" si="81"/>
        <v>2019/2020GlobalTransportAll UsesProject-level market rate debtInternationalPublicSOE</v>
      </c>
      <c r="H5246" s="27" t="s">
        <v>290</v>
      </c>
      <c r="I5246" s="27" t="s">
        <v>343</v>
      </c>
      <c r="J5246" s="27" t="s">
        <v>298</v>
      </c>
      <c r="K5246" s="27" t="s">
        <v>346</v>
      </c>
      <c r="L5246" s="27" t="s">
        <v>335</v>
      </c>
      <c r="M5246" s="27" t="s">
        <v>324</v>
      </c>
      <c r="N5246" s="27" t="s">
        <v>309</v>
      </c>
      <c r="O5246" s="27" t="s">
        <v>34</v>
      </c>
      <c r="P5246" s="27">
        <v>15</v>
      </c>
    </row>
    <row r="5247" spans="7:16" x14ac:dyDescent="0.25">
      <c r="G5247" s="27" t="str">
        <f t="shared" si="81"/>
        <v>2019/2020GlobalTransportAll UsesProject-level market rate debtInternationalPublicState-owned FI</v>
      </c>
      <c r="H5247" s="27" t="s">
        <v>290</v>
      </c>
      <c r="I5247" s="27" t="s">
        <v>343</v>
      </c>
      <c r="J5247" s="27" t="s">
        <v>298</v>
      </c>
      <c r="K5247" s="27" t="s">
        <v>346</v>
      </c>
      <c r="L5247" s="27" t="s">
        <v>335</v>
      </c>
      <c r="M5247" s="27" t="s">
        <v>324</v>
      </c>
      <c r="N5247" s="27" t="s">
        <v>309</v>
      </c>
      <c r="O5247" s="27" t="s">
        <v>312</v>
      </c>
      <c r="P5247" s="27">
        <v>0</v>
      </c>
    </row>
    <row r="5248" spans="7:16" x14ac:dyDescent="0.25">
      <c r="G5248" s="27" t="str">
        <f t="shared" si="81"/>
        <v>2019/2020GlobalTransportAll UsesProject-level market rate debtInternationalPublicUnknown</v>
      </c>
      <c r="H5248" s="27" t="s">
        <v>290</v>
      </c>
      <c r="I5248" s="27" t="s">
        <v>343</v>
      </c>
      <c r="J5248" s="27" t="s">
        <v>298</v>
      </c>
      <c r="K5248" s="27" t="s">
        <v>346</v>
      </c>
      <c r="L5248" s="27" t="s">
        <v>335</v>
      </c>
      <c r="M5248" s="27" t="s">
        <v>324</v>
      </c>
      <c r="N5248" s="27" t="s">
        <v>309</v>
      </c>
      <c r="O5248" s="27" t="s">
        <v>301</v>
      </c>
      <c r="P5248" s="27">
        <v>46.59</v>
      </c>
    </row>
    <row r="5249" spans="7:16" x14ac:dyDescent="0.25">
      <c r="G5249" s="27" t="str">
        <f t="shared" si="81"/>
        <v>2019/2020GlobalTransportAll UsesUnknownAll DestinationsPublicExport Credit Agency (ECA)</v>
      </c>
      <c r="H5249" s="27" t="s">
        <v>290</v>
      </c>
      <c r="I5249" s="27" t="s">
        <v>343</v>
      </c>
      <c r="J5249" s="27" t="s">
        <v>298</v>
      </c>
      <c r="K5249" s="27" t="s">
        <v>346</v>
      </c>
      <c r="L5249" s="27" t="s">
        <v>301</v>
      </c>
      <c r="M5249" s="27" t="s">
        <v>338</v>
      </c>
      <c r="N5249" s="27" t="s">
        <v>309</v>
      </c>
      <c r="O5249" s="27" t="s">
        <v>310</v>
      </c>
      <c r="P5249" s="27">
        <v>36.890975740000002</v>
      </c>
    </row>
    <row r="5250" spans="7:16" x14ac:dyDescent="0.25">
      <c r="G5250" s="27" t="str">
        <f t="shared" si="81"/>
        <v>2019/2020GlobalTransportAll UsesUnknownAll DestinationsPublicMultilateral DFI</v>
      </c>
      <c r="H5250" s="27" t="s">
        <v>290</v>
      </c>
      <c r="I5250" s="27" t="s">
        <v>343</v>
      </c>
      <c r="J5250" s="27" t="s">
        <v>298</v>
      </c>
      <c r="K5250" s="27" t="s">
        <v>346</v>
      </c>
      <c r="L5250" s="27" t="s">
        <v>301</v>
      </c>
      <c r="M5250" s="27" t="s">
        <v>338</v>
      </c>
      <c r="N5250" s="27" t="s">
        <v>309</v>
      </c>
      <c r="O5250" s="27" t="s">
        <v>30</v>
      </c>
      <c r="P5250" s="27">
        <v>561.87334829399902</v>
      </c>
    </row>
    <row r="5251" spans="7:16" x14ac:dyDescent="0.25">
      <c r="G5251" s="27" t="str">
        <f t="shared" ref="G5251:G5314" si="82">+_xlfn.CONCAT(H5251:O5251)</f>
        <v>2019/2020GlobalTransportAll UsesUnknownAll DestinationsPublicNational DFI</v>
      </c>
      <c r="H5251" s="27" t="s">
        <v>290</v>
      </c>
      <c r="I5251" s="27" t="s">
        <v>343</v>
      </c>
      <c r="J5251" s="27" t="s">
        <v>298</v>
      </c>
      <c r="K5251" s="27" t="s">
        <v>346</v>
      </c>
      <c r="L5251" s="27" t="s">
        <v>301</v>
      </c>
      <c r="M5251" s="27" t="s">
        <v>338</v>
      </c>
      <c r="N5251" s="27" t="s">
        <v>309</v>
      </c>
      <c r="O5251" s="27" t="s">
        <v>33</v>
      </c>
      <c r="P5251" s="27">
        <v>35.924999999999997</v>
      </c>
    </row>
    <row r="5252" spans="7:16" x14ac:dyDescent="0.25">
      <c r="G5252" s="27" t="str">
        <f t="shared" si="82"/>
        <v>2019/2020GlobalTransportAll UsesUnknownAll DestinationsUnknownUnknown</v>
      </c>
      <c r="H5252" s="27" t="s">
        <v>290</v>
      </c>
      <c r="I5252" s="27" t="s">
        <v>343</v>
      </c>
      <c r="J5252" s="27" t="s">
        <v>298</v>
      </c>
      <c r="K5252" s="27" t="s">
        <v>346</v>
      </c>
      <c r="L5252" s="27" t="s">
        <v>301</v>
      </c>
      <c r="M5252" s="27" t="s">
        <v>338</v>
      </c>
      <c r="N5252" s="27" t="s">
        <v>301</v>
      </c>
      <c r="O5252" s="27" t="s">
        <v>301</v>
      </c>
      <c r="P5252" s="27">
        <v>194044.89982230001</v>
      </c>
    </row>
    <row r="5253" spans="7:16" x14ac:dyDescent="0.25">
      <c r="G5253" s="27" t="str">
        <f t="shared" si="82"/>
        <v>2019/2020GlobalTransportAll UsesUnknownDomesticPublicExport Credit Agency (ECA)</v>
      </c>
      <c r="H5253" s="27" t="s">
        <v>290</v>
      </c>
      <c r="I5253" s="27" t="s">
        <v>343</v>
      </c>
      <c r="J5253" s="27" t="s">
        <v>298</v>
      </c>
      <c r="K5253" s="27" t="s">
        <v>346</v>
      </c>
      <c r="L5253" s="27" t="s">
        <v>301</v>
      </c>
      <c r="M5253" s="27" t="s">
        <v>323</v>
      </c>
      <c r="N5253" s="27" t="s">
        <v>309</v>
      </c>
      <c r="O5253" s="27" t="s">
        <v>310</v>
      </c>
      <c r="P5253" s="27">
        <v>0.1</v>
      </c>
    </row>
    <row r="5254" spans="7:16" x14ac:dyDescent="0.25">
      <c r="G5254" s="27" t="str">
        <f t="shared" si="82"/>
        <v>2019/2020GlobalTransportAll UsesUnknownDomesticPublicMultilateral DFI</v>
      </c>
      <c r="H5254" s="27" t="s">
        <v>290</v>
      </c>
      <c r="I5254" s="27" t="s">
        <v>343</v>
      </c>
      <c r="J5254" s="27" t="s">
        <v>298</v>
      </c>
      <c r="K5254" s="27" t="s">
        <v>346</v>
      </c>
      <c r="L5254" s="27" t="s">
        <v>301</v>
      </c>
      <c r="M5254" s="27" t="s">
        <v>323</v>
      </c>
      <c r="N5254" s="27" t="s">
        <v>309</v>
      </c>
      <c r="O5254" s="27" t="s">
        <v>30</v>
      </c>
      <c r="P5254" s="27">
        <v>1.834498886</v>
      </c>
    </row>
    <row r="5255" spans="7:16" x14ac:dyDescent="0.25">
      <c r="G5255" s="27" t="str">
        <f t="shared" si="82"/>
        <v>2019/2020GlobalTransportAll UsesUnknownDomesticPublicNational DFI</v>
      </c>
      <c r="H5255" s="27" t="s">
        <v>290</v>
      </c>
      <c r="I5255" s="27" t="s">
        <v>343</v>
      </c>
      <c r="J5255" s="27" t="s">
        <v>298</v>
      </c>
      <c r="K5255" s="27" t="s">
        <v>346</v>
      </c>
      <c r="L5255" s="27" t="s">
        <v>301</v>
      </c>
      <c r="M5255" s="27" t="s">
        <v>323</v>
      </c>
      <c r="N5255" s="27" t="s">
        <v>309</v>
      </c>
      <c r="O5255" s="27" t="s">
        <v>33</v>
      </c>
      <c r="P5255" s="27">
        <v>35.924999999999997</v>
      </c>
    </row>
    <row r="5256" spans="7:16" x14ac:dyDescent="0.25">
      <c r="G5256" s="27" t="str">
        <f t="shared" si="82"/>
        <v>2019/2020GlobalTransportAll UsesUnknownInternationalPublicExport Credit Agency (ECA)</v>
      </c>
      <c r="H5256" s="27" t="s">
        <v>290</v>
      </c>
      <c r="I5256" s="27" t="s">
        <v>343</v>
      </c>
      <c r="J5256" s="27" t="s">
        <v>298</v>
      </c>
      <c r="K5256" s="27" t="s">
        <v>346</v>
      </c>
      <c r="L5256" s="27" t="s">
        <v>301</v>
      </c>
      <c r="M5256" s="27" t="s">
        <v>324</v>
      </c>
      <c r="N5256" s="27" t="s">
        <v>309</v>
      </c>
      <c r="O5256" s="27" t="s">
        <v>310</v>
      </c>
      <c r="P5256" s="27">
        <v>36.79097574</v>
      </c>
    </row>
    <row r="5257" spans="7:16" x14ac:dyDescent="0.25">
      <c r="G5257" s="27" t="str">
        <f t="shared" si="82"/>
        <v>2019/2020GlobalTransportAll UsesUnknownInternationalPublicMultilateral DFI</v>
      </c>
      <c r="H5257" s="27" t="s">
        <v>290</v>
      </c>
      <c r="I5257" s="27" t="s">
        <v>343</v>
      </c>
      <c r="J5257" s="27" t="s">
        <v>298</v>
      </c>
      <c r="K5257" s="27" t="s">
        <v>346</v>
      </c>
      <c r="L5257" s="27" t="s">
        <v>301</v>
      </c>
      <c r="M5257" s="27" t="s">
        <v>324</v>
      </c>
      <c r="N5257" s="27" t="s">
        <v>309</v>
      </c>
      <c r="O5257" s="27" t="s">
        <v>30</v>
      </c>
      <c r="P5257" s="27">
        <v>560.03884940800003</v>
      </c>
    </row>
    <row r="5258" spans="7:16" x14ac:dyDescent="0.25">
      <c r="G5258" s="27" t="str">
        <f t="shared" si="82"/>
        <v>2019/2020GlobalTransportAll UsesUnknownUnknownUnknownUnknown</v>
      </c>
      <c r="H5258" s="27" t="s">
        <v>290</v>
      </c>
      <c r="I5258" s="27" t="s">
        <v>343</v>
      </c>
      <c r="J5258" s="27" t="s">
        <v>298</v>
      </c>
      <c r="K5258" s="27" t="s">
        <v>346</v>
      </c>
      <c r="L5258" s="27" t="s">
        <v>301</v>
      </c>
      <c r="M5258" s="27" t="s">
        <v>301</v>
      </c>
      <c r="N5258" s="27" t="s">
        <v>301</v>
      </c>
      <c r="O5258" s="27" t="s">
        <v>301</v>
      </c>
      <c r="P5258" s="27">
        <v>194044.89982230001</v>
      </c>
    </row>
    <row r="5259" spans="7:16" x14ac:dyDescent="0.25">
      <c r="G5259" s="27" t="str">
        <f t="shared" si="82"/>
        <v>2019/2020GlobalTransportMitigationAll InstrumentsAll DestinationsPrivateCommercial FI</v>
      </c>
      <c r="H5259" s="27" t="s">
        <v>290</v>
      </c>
      <c r="I5259" s="27" t="s">
        <v>343</v>
      </c>
      <c r="J5259" s="27" t="s">
        <v>298</v>
      </c>
      <c r="K5259" s="27" t="s">
        <v>303</v>
      </c>
      <c r="L5259" s="27" t="s">
        <v>345</v>
      </c>
      <c r="M5259" s="27" t="s">
        <v>338</v>
      </c>
      <c r="N5259" s="27" t="s">
        <v>306</v>
      </c>
      <c r="O5259" s="27" t="s">
        <v>23</v>
      </c>
      <c r="P5259" s="27">
        <v>18912.361422099999</v>
      </c>
    </row>
    <row r="5260" spans="7:16" x14ac:dyDescent="0.25">
      <c r="G5260" s="27" t="str">
        <f t="shared" si="82"/>
        <v>2019/2020GlobalTransportMitigationAll InstrumentsAll DestinationsPrivateCorporations</v>
      </c>
      <c r="H5260" s="27" t="s">
        <v>290</v>
      </c>
      <c r="I5260" s="27" t="s">
        <v>343</v>
      </c>
      <c r="J5260" s="27" t="s">
        <v>298</v>
      </c>
      <c r="K5260" s="27" t="s">
        <v>303</v>
      </c>
      <c r="L5260" s="27" t="s">
        <v>345</v>
      </c>
      <c r="M5260" s="27" t="s">
        <v>338</v>
      </c>
      <c r="N5260" s="27" t="s">
        <v>306</v>
      </c>
      <c r="O5260" s="27" t="s">
        <v>307</v>
      </c>
      <c r="P5260" s="27">
        <v>19652.9154155</v>
      </c>
    </row>
    <row r="5261" spans="7:16" x14ac:dyDescent="0.25">
      <c r="G5261" s="27" t="str">
        <f t="shared" si="82"/>
        <v>2019/2020GlobalTransportMitigationAll InstrumentsAll DestinationsPrivateFunds</v>
      </c>
      <c r="H5261" s="27" t="s">
        <v>290</v>
      </c>
      <c r="I5261" s="27" t="s">
        <v>343</v>
      </c>
      <c r="J5261" s="27" t="s">
        <v>298</v>
      </c>
      <c r="K5261" s="27" t="s">
        <v>303</v>
      </c>
      <c r="L5261" s="27" t="s">
        <v>345</v>
      </c>
      <c r="M5261" s="27" t="s">
        <v>338</v>
      </c>
      <c r="N5261" s="27" t="s">
        <v>306</v>
      </c>
      <c r="O5261" s="27" t="s">
        <v>25</v>
      </c>
      <c r="P5261" s="27">
        <v>1092.2449999999999</v>
      </c>
    </row>
    <row r="5262" spans="7:16" x14ac:dyDescent="0.25">
      <c r="G5262" s="27" t="str">
        <f t="shared" si="82"/>
        <v>2019/2020GlobalTransportMitigationAll InstrumentsAll DestinationsPrivateHouseholds/Individuals</v>
      </c>
      <c r="H5262" s="27" t="s">
        <v>290</v>
      </c>
      <c r="I5262" s="27" t="s">
        <v>343</v>
      </c>
      <c r="J5262" s="27" t="s">
        <v>298</v>
      </c>
      <c r="K5262" s="27" t="s">
        <v>303</v>
      </c>
      <c r="L5262" s="27" t="s">
        <v>345</v>
      </c>
      <c r="M5262" s="27" t="s">
        <v>338</v>
      </c>
      <c r="N5262" s="27" t="s">
        <v>306</v>
      </c>
      <c r="O5262" s="27" t="s">
        <v>308</v>
      </c>
      <c r="P5262" s="27">
        <v>22364.528786700001</v>
      </c>
    </row>
    <row r="5263" spans="7:16" x14ac:dyDescent="0.25">
      <c r="G5263" s="27" t="str">
        <f t="shared" si="82"/>
        <v>2019/2020GlobalTransportMitigationAll InstrumentsAll DestinationsPrivateInstitutional Investors</v>
      </c>
      <c r="H5263" s="27" t="s">
        <v>290</v>
      </c>
      <c r="I5263" s="27" t="s">
        <v>343</v>
      </c>
      <c r="J5263" s="27" t="s">
        <v>298</v>
      </c>
      <c r="K5263" s="27" t="s">
        <v>303</v>
      </c>
      <c r="L5263" s="27" t="s">
        <v>345</v>
      </c>
      <c r="M5263" s="27" t="s">
        <v>338</v>
      </c>
      <c r="N5263" s="27" t="s">
        <v>306</v>
      </c>
      <c r="O5263" s="27" t="s">
        <v>27</v>
      </c>
      <c r="P5263" s="27">
        <v>8.6999999999999993</v>
      </c>
    </row>
    <row r="5264" spans="7:16" x14ac:dyDescent="0.25">
      <c r="G5264" s="27" t="str">
        <f t="shared" si="82"/>
        <v>2019/2020GlobalTransportMitigationAll InstrumentsAll DestinationsPrivateUnknown</v>
      </c>
      <c r="H5264" s="27" t="s">
        <v>290</v>
      </c>
      <c r="I5264" s="27" t="s">
        <v>343</v>
      </c>
      <c r="J5264" s="27" t="s">
        <v>298</v>
      </c>
      <c r="K5264" s="27" t="s">
        <v>303</v>
      </c>
      <c r="L5264" s="27" t="s">
        <v>345</v>
      </c>
      <c r="M5264" s="27" t="s">
        <v>338</v>
      </c>
      <c r="N5264" s="27" t="s">
        <v>306</v>
      </c>
      <c r="O5264" s="27" t="s">
        <v>301</v>
      </c>
      <c r="P5264" s="27">
        <v>1535.87</v>
      </c>
    </row>
    <row r="5265" spans="7:16" x14ac:dyDescent="0.25">
      <c r="G5265" s="27" t="str">
        <f t="shared" si="82"/>
        <v>2019/2020GlobalTransportMitigationAll InstrumentsAll DestinationsPublicBilateral DFI</v>
      </c>
      <c r="H5265" s="27" t="s">
        <v>290</v>
      </c>
      <c r="I5265" s="27" t="s">
        <v>343</v>
      </c>
      <c r="J5265" s="27" t="s">
        <v>298</v>
      </c>
      <c r="K5265" s="27" t="s">
        <v>303</v>
      </c>
      <c r="L5265" s="27" t="s">
        <v>345</v>
      </c>
      <c r="M5265" s="27" t="s">
        <v>338</v>
      </c>
      <c r="N5265" s="27" t="s">
        <v>309</v>
      </c>
      <c r="O5265" s="27" t="s">
        <v>31</v>
      </c>
      <c r="P5265" s="27">
        <v>2703.9603106999998</v>
      </c>
    </row>
    <row r="5266" spans="7:16" x14ac:dyDescent="0.25">
      <c r="G5266" s="27" t="str">
        <f t="shared" si="82"/>
        <v>2019/2020GlobalTransportMitigationAll InstrumentsAll DestinationsPublicExport Credit Agency (ECA)</v>
      </c>
      <c r="H5266" s="27" t="s">
        <v>290</v>
      </c>
      <c r="I5266" s="27" t="s">
        <v>343</v>
      </c>
      <c r="J5266" s="27" t="s">
        <v>298</v>
      </c>
      <c r="K5266" s="27" t="s">
        <v>303</v>
      </c>
      <c r="L5266" s="27" t="s">
        <v>345</v>
      </c>
      <c r="M5266" s="27" t="s">
        <v>338</v>
      </c>
      <c r="N5266" s="27" t="s">
        <v>309</v>
      </c>
      <c r="O5266" s="27" t="s">
        <v>310</v>
      </c>
      <c r="P5266" s="27">
        <v>31.7102</v>
      </c>
    </row>
    <row r="5267" spans="7:16" x14ac:dyDescent="0.25">
      <c r="G5267" s="27" t="str">
        <f t="shared" si="82"/>
        <v>2019/2020GlobalTransportMitigationAll InstrumentsAll DestinationsPublicGovernment</v>
      </c>
      <c r="H5267" s="27" t="s">
        <v>290</v>
      </c>
      <c r="I5267" s="27" t="s">
        <v>343</v>
      </c>
      <c r="J5267" s="27" t="s">
        <v>298</v>
      </c>
      <c r="K5267" s="27" t="s">
        <v>303</v>
      </c>
      <c r="L5267" s="27" t="s">
        <v>345</v>
      </c>
      <c r="M5267" s="27" t="s">
        <v>338</v>
      </c>
      <c r="N5267" s="27" t="s">
        <v>309</v>
      </c>
      <c r="O5267" s="27" t="s">
        <v>28</v>
      </c>
      <c r="P5267" s="27">
        <v>7962.3459086120001</v>
      </c>
    </row>
    <row r="5268" spans="7:16" x14ac:dyDescent="0.25">
      <c r="G5268" s="27" t="str">
        <f t="shared" si="82"/>
        <v>2019/2020GlobalTransportMitigationAll InstrumentsAll DestinationsPublicMultilateral Climate Funds</v>
      </c>
      <c r="H5268" s="27" t="s">
        <v>290</v>
      </c>
      <c r="I5268" s="27" t="s">
        <v>343</v>
      </c>
      <c r="J5268" s="27" t="s">
        <v>298</v>
      </c>
      <c r="K5268" s="27" t="s">
        <v>303</v>
      </c>
      <c r="L5268" s="27" t="s">
        <v>345</v>
      </c>
      <c r="M5268" s="27" t="s">
        <v>338</v>
      </c>
      <c r="N5268" s="27" t="s">
        <v>309</v>
      </c>
      <c r="O5268" s="27" t="s">
        <v>29</v>
      </c>
      <c r="P5268" s="27">
        <v>28.380009404999999</v>
      </c>
    </row>
    <row r="5269" spans="7:16" x14ac:dyDescent="0.25">
      <c r="G5269" s="27" t="str">
        <f t="shared" si="82"/>
        <v>2019/2020GlobalTransportMitigationAll InstrumentsAll DestinationsPublicMultilateral DFI</v>
      </c>
      <c r="H5269" s="27" t="s">
        <v>290</v>
      </c>
      <c r="I5269" s="27" t="s">
        <v>343</v>
      </c>
      <c r="J5269" s="27" t="s">
        <v>298</v>
      </c>
      <c r="K5269" s="27" t="s">
        <v>303</v>
      </c>
      <c r="L5269" s="27" t="s">
        <v>345</v>
      </c>
      <c r="M5269" s="27" t="s">
        <v>338</v>
      </c>
      <c r="N5269" s="27" t="s">
        <v>309</v>
      </c>
      <c r="O5269" s="27" t="s">
        <v>30</v>
      </c>
      <c r="P5269" s="27">
        <v>6300.4240841049996</v>
      </c>
    </row>
    <row r="5270" spans="7:16" x14ac:dyDescent="0.25">
      <c r="G5270" s="27" t="str">
        <f t="shared" si="82"/>
        <v>2019/2020GlobalTransportMitigationAll InstrumentsAll DestinationsPublicNational DFI</v>
      </c>
      <c r="H5270" s="27" t="s">
        <v>290</v>
      </c>
      <c r="I5270" s="27" t="s">
        <v>343</v>
      </c>
      <c r="J5270" s="27" t="s">
        <v>298</v>
      </c>
      <c r="K5270" s="27" t="s">
        <v>303</v>
      </c>
      <c r="L5270" s="27" t="s">
        <v>345</v>
      </c>
      <c r="M5270" s="27" t="s">
        <v>338</v>
      </c>
      <c r="N5270" s="27" t="s">
        <v>309</v>
      </c>
      <c r="O5270" s="27" t="s">
        <v>33</v>
      </c>
      <c r="P5270" s="27">
        <v>72.798715999999999</v>
      </c>
    </row>
    <row r="5271" spans="7:16" x14ac:dyDescent="0.25">
      <c r="G5271" s="27" t="str">
        <f t="shared" si="82"/>
        <v>2019/2020GlobalTransportMitigationAll InstrumentsAll DestinationsPublicPublic Fund</v>
      </c>
      <c r="H5271" s="27" t="s">
        <v>290</v>
      </c>
      <c r="I5271" s="27" t="s">
        <v>343</v>
      </c>
      <c r="J5271" s="27" t="s">
        <v>298</v>
      </c>
      <c r="K5271" s="27" t="s">
        <v>303</v>
      </c>
      <c r="L5271" s="27" t="s">
        <v>345</v>
      </c>
      <c r="M5271" s="27" t="s">
        <v>338</v>
      </c>
      <c r="N5271" s="27" t="s">
        <v>309</v>
      </c>
      <c r="O5271" s="27" t="s">
        <v>311</v>
      </c>
      <c r="P5271" s="27">
        <v>28.49002849</v>
      </c>
    </row>
    <row r="5272" spans="7:16" x14ac:dyDescent="0.25">
      <c r="G5272" s="27" t="str">
        <f t="shared" si="82"/>
        <v>2019/2020GlobalTransportMitigationAll InstrumentsAll DestinationsPublicUnknown</v>
      </c>
      <c r="H5272" s="27" t="s">
        <v>290</v>
      </c>
      <c r="I5272" s="27" t="s">
        <v>343</v>
      </c>
      <c r="J5272" s="27" t="s">
        <v>298</v>
      </c>
      <c r="K5272" s="27" t="s">
        <v>303</v>
      </c>
      <c r="L5272" s="27" t="s">
        <v>345</v>
      </c>
      <c r="M5272" s="27" t="s">
        <v>338</v>
      </c>
      <c r="N5272" s="27" t="s">
        <v>309</v>
      </c>
      <c r="O5272" s="27" t="s">
        <v>301</v>
      </c>
      <c r="P5272" s="27">
        <v>46.59</v>
      </c>
    </row>
    <row r="5273" spans="7:16" x14ac:dyDescent="0.25">
      <c r="G5273" s="27" t="str">
        <f t="shared" si="82"/>
        <v>2019/2020GlobalTransportMitigationAll InstrumentsAll DestinationsUnknownUnknown</v>
      </c>
      <c r="H5273" s="27" t="s">
        <v>290</v>
      </c>
      <c r="I5273" s="27" t="s">
        <v>343</v>
      </c>
      <c r="J5273" s="27" t="s">
        <v>298</v>
      </c>
      <c r="K5273" s="27" t="s">
        <v>303</v>
      </c>
      <c r="L5273" s="27" t="s">
        <v>345</v>
      </c>
      <c r="M5273" s="27" t="s">
        <v>338</v>
      </c>
      <c r="N5273" s="27" t="s">
        <v>301</v>
      </c>
      <c r="O5273" s="27" t="s">
        <v>301</v>
      </c>
      <c r="P5273" s="27">
        <v>194559.28482229999</v>
      </c>
    </row>
    <row r="5274" spans="7:16" x14ac:dyDescent="0.25">
      <c r="G5274" s="27" t="str">
        <f t="shared" si="82"/>
        <v>2019/2020GlobalTransportMitigationAll InstrumentsDomesticPrivateCommercial FI</v>
      </c>
      <c r="H5274" s="27" t="s">
        <v>290</v>
      </c>
      <c r="I5274" s="27" t="s">
        <v>343</v>
      </c>
      <c r="J5274" s="27" t="s">
        <v>298</v>
      </c>
      <c r="K5274" s="27" t="s">
        <v>303</v>
      </c>
      <c r="L5274" s="27" t="s">
        <v>345</v>
      </c>
      <c r="M5274" s="27" t="s">
        <v>323</v>
      </c>
      <c r="N5274" s="27" t="s">
        <v>306</v>
      </c>
      <c r="O5274" s="27" t="s">
        <v>23</v>
      </c>
      <c r="P5274" s="27">
        <v>18116.3664221</v>
      </c>
    </row>
    <row r="5275" spans="7:16" x14ac:dyDescent="0.25">
      <c r="G5275" s="27" t="str">
        <f t="shared" si="82"/>
        <v>2019/2020GlobalTransportMitigationAll InstrumentsDomesticPrivateCorporations</v>
      </c>
      <c r="H5275" s="27" t="s">
        <v>290</v>
      </c>
      <c r="I5275" s="27" t="s">
        <v>343</v>
      </c>
      <c r="J5275" s="27" t="s">
        <v>298</v>
      </c>
      <c r="K5275" s="27" t="s">
        <v>303</v>
      </c>
      <c r="L5275" s="27" t="s">
        <v>345</v>
      </c>
      <c r="M5275" s="27" t="s">
        <v>323</v>
      </c>
      <c r="N5275" s="27" t="s">
        <v>306</v>
      </c>
      <c r="O5275" s="27" t="s">
        <v>307</v>
      </c>
      <c r="P5275" s="27">
        <v>18515.610415499999</v>
      </c>
    </row>
    <row r="5276" spans="7:16" x14ac:dyDescent="0.25">
      <c r="G5276" s="27" t="str">
        <f t="shared" si="82"/>
        <v>2019/2020GlobalTransportMitigationAll InstrumentsDomesticPrivateFunds</v>
      </c>
      <c r="H5276" s="27" t="s">
        <v>290</v>
      </c>
      <c r="I5276" s="27" t="s">
        <v>343</v>
      </c>
      <c r="J5276" s="27" t="s">
        <v>298</v>
      </c>
      <c r="K5276" s="27" t="s">
        <v>303</v>
      </c>
      <c r="L5276" s="27" t="s">
        <v>345</v>
      </c>
      <c r="M5276" s="27" t="s">
        <v>323</v>
      </c>
      <c r="N5276" s="27" t="s">
        <v>306</v>
      </c>
      <c r="O5276" s="27" t="s">
        <v>25</v>
      </c>
      <c r="P5276" s="27">
        <v>676.77</v>
      </c>
    </row>
    <row r="5277" spans="7:16" x14ac:dyDescent="0.25">
      <c r="G5277" s="27" t="str">
        <f t="shared" si="82"/>
        <v>2019/2020GlobalTransportMitigationAll InstrumentsDomesticPrivateHouseholds/Individuals</v>
      </c>
      <c r="H5277" s="27" t="s">
        <v>290</v>
      </c>
      <c r="I5277" s="27" t="s">
        <v>343</v>
      </c>
      <c r="J5277" s="27" t="s">
        <v>298</v>
      </c>
      <c r="K5277" s="27" t="s">
        <v>303</v>
      </c>
      <c r="L5277" s="27" t="s">
        <v>345</v>
      </c>
      <c r="M5277" s="27" t="s">
        <v>323</v>
      </c>
      <c r="N5277" s="27" t="s">
        <v>306</v>
      </c>
      <c r="O5277" s="27" t="s">
        <v>308</v>
      </c>
      <c r="P5277" s="27">
        <v>22364.528786700001</v>
      </c>
    </row>
    <row r="5278" spans="7:16" x14ac:dyDescent="0.25">
      <c r="G5278" s="27" t="str">
        <f t="shared" si="82"/>
        <v>2019/2020GlobalTransportMitigationAll InstrumentsDomesticPublicExport Credit Agency (ECA)</v>
      </c>
      <c r="H5278" s="27" t="s">
        <v>290</v>
      </c>
      <c r="I5278" s="27" t="s">
        <v>343</v>
      </c>
      <c r="J5278" s="27" t="s">
        <v>298</v>
      </c>
      <c r="K5278" s="27" t="s">
        <v>303</v>
      </c>
      <c r="L5278" s="27" t="s">
        <v>345</v>
      </c>
      <c r="M5278" s="27" t="s">
        <v>323</v>
      </c>
      <c r="N5278" s="27" t="s">
        <v>309</v>
      </c>
      <c r="O5278" s="27" t="s">
        <v>310</v>
      </c>
      <c r="P5278" s="27">
        <v>0.1</v>
      </c>
    </row>
    <row r="5279" spans="7:16" x14ac:dyDescent="0.25">
      <c r="G5279" s="27" t="str">
        <f t="shared" si="82"/>
        <v>2019/2020GlobalTransportMitigationAll InstrumentsDomesticPublicGovernment</v>
      </c>
      <c r="H5279" s="27" t="s">
        <v>290</v>
      </c>
      <c r="I5279" s="27" t="s">
        <v>343</v>
      </c>
      <c r="J5279" s="27" t="s">
        <v>298</v>
      </c>
      <c r="K5279" s="27" t="s">
        <v>303</v>
      </c>
      <c r="L5279" s="27" t="s">
        <v>345</v>
      </c>
      <c r="M5279" s="27" t="s">
        <v>323</v>
      </c>
      <c r="N5279" s="27" t="s">
        <v>309</v>
      </c>
      <c r="O5279" s="27" t="s">
        <v>28</v>
      </c>
      <c r="P5279" s="27">
        <v>7914.8114102789996</v>
      </c>
    </row>
    <row r="5280" spans="7:16" x14ac:dyDescent="0.25">
      <c r="G5280" s="27" t="str">
        <f t="shared" si="82"/>
        <v>2019/2020GlobalTransportMitigationAll InstrumentsDomesticPublicMultilateral DFI</v>
      </c>
      <c r="H5280" s="27" t="s">
        <v>290</v>
      </c>
      <c r="I5280" s="27" t="s">
        <v>343</v>
      </c>
      <c r="J5280" s="27" t="s">
        <v>298</v>
      </c>
      <c r="K5280" s="27" t="s">
        <v>303</v>
      </c>
      <c r="L5280" s="27" t="s">
        <v>345</v>
      </c>
      <c r="M5280" s="27" t="s">
        <v>323</v>
      </c>
      <c r="N5280" s="27" t="s">
        <v>309</v>
      </c>
      <c r="O5280" s="27" t="s">
        <v>30</v>
      </c>
      <c r="P5280" s="27">
        <v>314.68329773199901</v>
      </c>
    </row>
    <row r="5281" spans="7:16" x14ac:dyDescent="0.25">
      <c r="G5281" s="27" t="str">
        <f t="shared" si="82"/>
        <v>2019/2020GlobalTransportMitigationAll InstrumentsDomesticPublicNational DFI</v>
      </c>
      <c r="H5281" s="27" t="s">
        <v>290</v>
      </c>
      <c r="I5281" s="27" t="s">
        <v>343</v>
      </c>
      <c r="J5281" s="27" t="s">
        <v>298</v>
      </c>
      <c r="K5281" s="27" t="s">
        <v>303</v>
      </c>
      <c r="L5281" s="27" t="s">
        <v>345</v>
      </c>
      <c r="M5281" s="27" t="s">
        <v>323</v>
      </c>
      <c r="N5281" s="27" t="s">
        <v>309</v>
      </c>
      <c r="O5281" s="27" t="s">
        <v>33</v>
      </c>
      <c r="P5281" s="27">
        <v>72.798715999999999</v>
      </c>
    </row>
    <row r="5282" spans="7:16" x14ac:dyDescent="0.25">
      <c r="G5282" s="27" t="str">
        <f t="shared" si="82"/>
        <v>2019/2020GlobalTransportMitigationAll InstrumentsDomesticUnknownUnknown</v>
      </c>
      <c r="H5282" s="27" t="s">
        <v>290</v>
      </c>
      <c r="I5282" s="27" t="s">
        <v>343</v>
      </c>
      <c r="J5282" s="27" t="s">
        <v>298</v>
      </c>
      <c r="K5282" s="27" t="s">
        <v>303</v>
      </c>
      <c r="L5282" s="27" t="s">
        <v>345</v>
      </c>
      <c r="M5282" s="27" t="s">
        <v>323</v>
      </c>
      <c r="N5282" s="27" t="s">
        <v>301</v>
      </c>
      <c r="O5282" s="27" t="s">
        <v>301</v>
      </c>
      <c r="P5282" s="27">
        <v>501.38499999999999</v>
      </c>
    </row>
    <row r="5283" spans="7:16" x14ac:dyDescent="0.25">
      <c r="G5283" s="27" t="str">
        <f t="shared" si="82"/>
        <v>2019/2020GlobalTransportMitigationAll InstrumentsInternationalPrivateCommercial FI</v>
      </c>
      <c r="H5283" s="27" t="s">
        <v>290</v>
      </c>
      <c r="I5283" s="27" t="s">
        <v>343</v>
      </c>
      <c r="J5283" s="27" t="s">
        <v>298</v>
      </c>
      <c r="K5283" s="27" t="s">
        <v>303</v>
      </c>
      <c r="L5283" s="27" t="s">
        <v>345</v>
      </c>
      <c r="M5283" s="27" t="s">
        <v>324</v>
      </c>
      <c r="N5283" s="27" t="s">
        <v>306</v>
      </c>
      <c r="O5283" s="27" t="s">
        <v>23</v>
      </c>
      <c r="P5283" s="27">
        <v>795.995</v>
      </c>
    </row>
    <row r="5284" spans="7:16" x14ac:dyDescent="0.25">
      <c r="G5284" s="27" t="str">
        <f t="shared" si="82"/>
        <v>2019/2020GlobalTransportMitigationAll InstrumentsInternationalPrivateCorporations</v>
      </c>
      <c r="H5284" s="27" t="s">
        <v>290</v>
      </c>
      <c r="I5284" s="27" t="s">
        <v>343</v>
      </c>
      <c r="J5284" s="27" t="s">
        <v>298</v>
      </c>
      <c r="K5284" s="27" t="s">
        <v>303</v>
      </c>
      <c r="L5284" s="27" t="s">
        <v>345</v>
      </c>
      <c r="M5284" s="27" t="s">
        <v>324</v>
      </c>
      <c r="N5284" s="27" t="s">
        <v>306</v>
      </c>
      <c r="O5284" s="27" t="s">
        <v>307</v>
      </c>
      <c r="P5284" s="27">
        <v>1137.3050000000001</v>
      </c>
    </row>
    <row r="5285" spans="7:16" x14ac:dyDescent="0.25">
      <c r="G5285" s="27" t="str">
        <f t="shared" si="82"/>
        <v>2019/2020GlobalTransportMitigationAll InstrumentsInternationalPrivateFunds</v>
      </c>
      <c r="H5285" s="27" t="s">
        <v>290</v>
      </c>
      <c r="I5285" s="27" t="s">
        <v>343</v>
      </c>
      <c r="J5285" s="27" t="s">
        <v>298</v>
      </c>
      <c r="K5285" s="27" t="s">
        <v>303</v>
      </c>
      <c r="L5285" s="27" t="s">
        <v>345</v>
      </c>
      <c r="M5285" s="27" t="s">
        <v>324</v>
      </c>
      <c r="N5285" s="27" t="s">
        <v>306</v>
      </c>
      <c r="O5285" s="27" t="s">
        <v>25</v>
      </c>
      <c r="P5285" s="27">
        <v>415.47500000000002</v>
      </c>
    </row>
    <row r="5286" spans="7:16" x14ac:dyDescent="0.25">
      <c r="G5286" s="27" t="str">
        <f t="shared" si="82"/>
        <v>2019/2020GlobalTransportMitigationAll InstrumentsInternationalPrivateInstitutional Investors</v>
      </c>
      <c r="H5286" s="27" t="s">
        <v>290</v>
      </c>
      <c r="I5286" s="27" t="s">
        <v>343</v>
      </c>
      <c r="J5286" s="27" t="s">
        <v>298</v>
      </c>
      <c r="K5286" s="27" t="s">
        <v>303</v>
      </c>
      <c r="L5286" s="27" t="s">
        <v>345</v>
      </c>
      <c r="M5286" s="27" t="s">
        <v>324</v>
      </c>
      <c r="N5286" s="27" t="s">
        <v>306</v>
      </c>
      <c r="O5286" s="27" t="s">
        <v>27</v>
      </c>
      <c r="P5286" s="27">
        <v>8.6999999999999993</v>
      </c>
    </row>
    <row r="5287" spans="7:16" x14ac:dyDescent="0.25">
      <c r="G5287" s="27" t="str">
        <f t="shared" si="82"/>
        <v>2019/2020GlobalTransportMitigationAll InstrumentsInternationalPrivateUnknown</v>
      </c>
      <c r="H5287" s="27" t="s">
        <v>290</v>
      </c>
      <c r="I5287" s="27" t="s">
        <v>343</v>
      </c>
      <c r="J5287" s="27" t="s">
        <v>298</v>
      </c>
      <c r="K5287" s="27" t="s">
        <v>303</v>
      </c>
      <c r="L5287" s="27" t="s">
        <v>345</v>
      </c>
      <c r="M5287" s="27" t="s">
        <v>324</v>
      </c>
      <c r="N5287" s="27" t="s">
        <v>306</v>
      </c>
      <c r="O5287" s="27" t="s">
        <v>301</v>
      </c>
      <c r="P5287" s="27">
        <v>1535.87</v>
      </c>
    </row>
    <row r="5288" spans="7:16" x14ac:dyDescent="0.25">
      <c r="G5288" s="27" t="str">
        <f t="shared" si="82"/>
        <v>2019/2020GlobalTransportMitigationAll InstrumentsInternationalPublicBilateral DFI</v>
      </c>
      <c r="H5288" s="27" t="s">
        <v>290</v>
      </c>
      <c r="I5288" s="27" t="s">
        <v>343</v>
      </c>
      <c r="J5288" s="27" t="s">
        <v>298</v>
      </c>
      <c r="K5288" s="27" t="s">
        <v>303</v>
      </c>
      <c r="L5288" s="27" t="s">
        <v>345</v>
      </c>
      <c r="M5288" s="27" t="s">
        <v>324</v>
      </c>
      <c r="N5288" s="27" t="s">
        <v>309</v>
      </c>
      <c r="O5288" s="27" t="s">
        <v>31</v>
      </c>
      <c r="P5288" s="27">
        <v>2703.9603106999998</v>
      </c>
    </row>
    <row r="5289" spans="7:16" x14ac:dyDescent="0.25">
      <c r="G5289" s="27" t="str">
        <f t="shared" si="82"/>
        <v>2019/2020GlobalTransportMitigationAll InstrumentsInternationalPublicExport Credit Agency (ECA)</v>
      </c>
      <c r="H5289" s="27" t="s">
        <v>290</v>
      </c>
      <c r="I5289" s="27" t="s">
        <v>343</v>
      </c>
      <c r="J5289" s="27" t="s">
        <v>298</v>
      </c>
      <c r="K5289" s="27" t="s">
        <v>303</v>
      </c>
      <c r="L5289" s="27" t="s">
        <v>345</v>
      </c>
      <c r="M5289" s="27" t="s">
        <v>324</v>
      </c>
      <c r="N5289" s="27" t="s">
        <v>309</v>
      </c>
      <c r="O5289" s="27" t="s">
        <v>310</v>
      </c>
      <c r="P5289" s="27">
        <v>31.610199999999999</v>
      </c>
    </row>
    <row r="5290" spans="7:16" x14ac:dyDescent="0.25">
      <c r="G5290" s="27" t="str">
        <f t="shared" si="82"/>
        <v>2019/2020GlobalTransportMitigationAll InstrumentsInternationalPublicGovernment</v>
      </c>
      <c r="H5290" s="27" t="s">
        <v>290</v>
      </c>
      <c r="I5290" s="27" t="s">
        <v>343</v>
      </c>
      <c r="J5290" s="27" t="s">
        <v>298</v>
      </c>
      <c r="K5290" s="27" t="s">
        <v>303</v>
      </c>
      <c r="L5290" s="27" t="s">
        <v>345</v>
      </c>
      <c r="M5290" s="27" t="s">
        <v>324</v>
      </c>
      <c r="N5290" s="27" t="s">
        <v>309</v>
      </c>
      <c r="O5290" s="27" t="s">
        <v>28</v>
      </c>
      <c r="P5290" s="27">
        <v>47.534498333000002</v>
      </c>
    </row>
    <row r="5291" spans="7:16" x14ac:dyDescent="0.25">
      <c r="G5291" s="27" t="str">
        <f t="shared" si="82"/>
        <v>2019/2020GlobalTransportMitigationAll InstrumentsInternationalPublicMultilateral Climate Funds</v>
      </c>
      <c r="H5291" s="27" t="s">
        <v>290</v>
      </c>
      <c r="I5291" s="27" t="s">
        <v>343</v>
      </c>
      <c r="J5291" s="27" t="s">
        <v>298</v>
      </c>
      <c r="K5291" s="27" t="s">
        <v>303</v>
      </c>
      <c r="L5291" s="27" t="s">
        <v>345</v>
      </c>
      <c r="M5291" s="27" t="s">
        <v>324</v>
      </c>
      <c r="N5291" s="27" t="s">
        <v>309</v>
      </c>
      <c r="O5291" s="27" t="s">
        <v>29</v>
      </c>
      <c r="P5291" s="27">
        <v>28.380009404999999</v>
      </c>
    </row>
    <row r="5292" spans="7:16" x14ac:dyDescent="0.25">
      <c r="G5292" s="27" t="str">
        <f t="shared" si="82"/>
        <v>2019/2020GlobalTransportMitigationAll InstrumentsInternationalPublicMultilateral DFI</v>
      </c>
      <c r="H5292" s="27" t="s">
        <v>290</v>
      </c>
      <c r="I5292" s="27" t="s">
        <v>343</v>
      </c>
      <c r="J5292" s="27" t="s">
        <v>298</v>
      </c>
      <c r="K5292" s="27" t="s">
        <v>303</v>
      </c>
      <c r="L5292" s="27" t="s">
        <v>345</v>
      </c>
      <c r="M5292" s="27" t="s">
        <v>324</v>
      </c>
      <c r="N5292" s="27" t="s">
        <v>309</v>
      </c>
      <c r="O5292" s="27" t="s">
        <v>30</v>
      </c>
      <c r="P5292" s="27">
        <v>5985.7407863730004</v>
      </c>
    </row>
    <row r="5293" spans="7:16" x14ac:dyDescent="0.25">
      <c r="G5293" s="27" t="str">
        <f t="shared" si="82"/>
        <v>2019/2020GlobalTransportMitigationAll InstrumentsInternationalPublicNational DFI</v>
      </c>
      <c r="H5293" s="27" t="s">
        <v>290</v>
      </c>
      <c r="I5293" s="27" t="s">
        <v>343</v>
      </c>
      <c r="J5293" s="27" t="s">
        <v>298</v>
      </c>
      <c r="K5293" s="27" t="s">
        <v>303</v>
      </c>
      <c r="L5293" s="27" t="s">
        <v>345</v>
      </c>
      <c r="M5293" s="27" t="s">
        <v>324</v>
      </c>
      <c r="N5293" s="27" t="s">
        <v>309</v>
      </c>
      <c r="O5293" s="27" t="s">
        <v>33</v>
      </c>
      <c r="P5293" s="27">
        <v>0</v>
      </c>
    </row>
    <row r="5294" spans="7:16" x14ac:dyDescent="0.25">
      <c r="G5294" s="27" t="str">
        <f t="shared" si="82"/>
        <v>2019/2020GlobalTransportMitigationAll InstrumentsInternationalPublicPublic Fund</v>
      </c>
      <c r="H5294" s="27" t="s">
        <v>290</v>
      </c>
      <c r="I5294" s="27" t="s">
        <v>343</v>
      </c>
      <c r="J5294" s="27" t="s">
        <v>298</v>
      </c>
      <c r="K5294" s="27" t="s">
        <v>303</v>
      </c>
      <c r="L5294" s="27" t="s">
        <v>345</v>
      </c>
      <c r="M5294" s="27" t="s">
        <v>324</v>
      </c>
      <c r="N5294" s="27" t="s">
        <v>309</v>
      </c>
      <c r="O5294" s="27" t="s">
        <v>311</v>
      </c>
      <c r="P5294" s="27">
        <v>28.49002849</v>
      </c>
    </row>
    <row r="5295" spans="7:16" x14ac:dyDescent="0.25">
      <c r="G5295" s="27" t="str">
        <f t="shared" si="82"/>
        <v>2019/2020GlobalTransportMitigationAll InstrumentsInternationalPublicUnknown</v>
      </c>
      <c r="H5295" s="27" t="s">
        <v>290</v>
      </c>
      <c r="I5295" s="27" t="s">
        <v>343</v>
      </c>
      <c r="J5295" s="27" t="s">
        <v>298</v>
      </c>
      <c r="K5295" s="27" t="s">
        <v>303</v>
      </c>
      <c r="L5295" s="27" t="s">
        <v>345</v>
      </c>
      <c r="M5295" s="27" t="s">
        <v>324</v>
      </c>
      <c r="N5295" s="27" t="s">
        <v>309</v>
      </c>
      <c r="O5295" s="27" t="s">
        <v>301</v>
      </c>
      <c r="P5295" s="27">
        <v>46.59</v>
      </c>
    </row>
    <row r="5296" spans="7:16" x14ac:dyDescent="0.25">
      <c r="G5296" s="27" t="str">
        <f t="shared" si="82"/>
        <v>2019/2020GlobalTransportMitigationAll InstrumentsInternationalUnknownUnknown</v>
      </c>
      <c r="H5296" s="27" t="s">
        <v>290</v>
      </c>
      <c r="I5296" s="27" t="s">
        <v>343</v>
      </c>
      <c r="J5296" s="27" t="s">
        <v>298</v>
      </c>
      <c r="K5296" s="27" t="s">
        <v>303</v>
      </c>
      <c r="L5296" s="27" t="s">
        <v>345</v>
      </c>
      <c r="M5296" s="27" t="s">
        <v>324</v>
      </c>
      <c r="N5296" s="27" t="s">
        <v>301</v>
      </c>
      <c r="O5296" s="27" t="s">
        <v>301</v>
      </c>
      <c r="P5296" s="27">
        <v>13</v>
      </c>
    </row>
    <row r="5297" spans="7:16" x14ac:dyDescent="0.25">
      <c r="G5297" s="27" t="str">
        <f t="shared" si="82"/>
        <v>2019/2020GlobalTransportMitigationAll InstrumentsUnknownUnknownUnknown</v>
      </c>
      <c r="H5297" s="27" t="s">
        <v>290</v>
      </c>
      <c r="I5297" s="27" t="s">
        <v>343</v>
      </c>
      <c r="J5297" s="27" t="s">
        <v>298</v>
      </c>
      <c r="K5297" s="27" t="s">
        <v>303</v>
      </c>
      <c r="L5297" s="27" t="s">
        <v>345</v>
      </c>
      <c r="M5297" s="27" t="s">
        <v>301</v>
      </c>
      <c r="N5297" s="27" t="s">
        <v>301</v>
      </c>
      <c r="O5297" s="27" t="s">
        <v>301</v>
      </c>
      <c r="P5297" s="27">
        <v>194044.89982230001</v>
      </c>
    </row>
    <row r="5298" spans="7:16" x14ac:dyDescent="0.25">
      <c r="G5298" s="27" t="str">
        <f t="shared" si="82"/>
        <v>2019/2020GlobalTransportMitigationBalance sheet financing (debt portion)All DestinationsPublicGovernment</v>
      </c>
      <c r="H5298" s="27" t="s">
        <v>290</v>
      </c>
      <c r="I5298" s="27" t="s">
        <v>343</v>
      </c>
      <c r="J5298" s="27" t="s">
        <v>298</v>
      </c>
      <c r="K5298" s="27" t="s">
        <v>303</v>
      </c>
      <c r="L5298" s="27" t="s">
        <v>333</v>
      </c>
      <c r="M5298" s="27" t="s">
        <v>338</v>
      </c>
      <c r="N5298" s="27" t="s">
        <v>309</v>
      </c>
      <c r="O5298" s="27" t="s">
        <v>28</v>
      </c>
      <c r="P5298" s="27">
        <v>141.35816560000001</v>
      </c>
    </row>
    <row r="5299" spans="7:16" x14ac:dyDescent="0.25">
      <c r="G5299" s="27" t="str">
        <f t="shared" si="82"/>
        <v>2019/2020GlobalTransportMitigationBalance sheet financing (debt portion)All DestinationsPublicMultilateral DFI</v>
      </c>
      <c r="H5299" s="27" t="s">
        <v>290</v>
      </c>
      <c r="I5299" s="27" t="s">
        <v>343</v>
      </c>
      <c r="J5299" s="27" t="s">
        <v>298</v>
      </c>
      <c r="K5299" s="27" t="s">
        <v>303</v>
      </c>
      <c r="L5299" s="27" t="s">
        <v>333</v>
      </c>
      <c r="M5299" s="27" t="s">
        <v>338</v>
      </c>
      <c r="N5299" s="27" t="s">
        <v>309</v>
      </c>
      <c r="O5299" s="27" t="s">
        <v>30</v>
      </c>
      <c r="P5299" s="27">
        <v>114.332571489999</v>
      </c>
    </row>
    <row r="5300" spans="7:16" x14ac:dyDescent="0.25">
      <c r="G5300" s="27" t="str">
        <f t="shared" si="82"/>
        <v>2019/2020GlobalTransportMitigationBalance sheet financing (debt portion)DomesticPublicGovernment</v>
      </c>
      <c r="H5300" s="27" t="s">
        <v>290</v>
      </c>
      <c r="I5300" s="27" t="s">
        <v>343</v>
      </c>
      <c r="J5300" s="27" t="s">
        <v>298</v>
      </c>
      <c r="K5300" s="27" t="s">
        <v>303</v>
      </c>
      <c r="L5300" s="27" t="s">
        <v>333</v>
      </c>
      <c r="M5300" s="27" t="s">
        <v>323</v>
      </c>
      <c r="N5300" s="27" t="s">
        <v>309</v>
      </c>
      <c r="O5300" s="27" t="s">
        <v>28</v>
      </c>
      <c r="P5300" s="27">
        <v>141.35816560000001</v>
      </c>
    </row>
    <row r="5301" spans="7:16" x14ac:dyDescent="0.25">
      <c r="G5301" s="27" t="str">
        <f t="shared" si="82"/>
        <v>2019/2020GlobalTransportMitigationBalance sheet financing (debt portion)DomesticPublicMultilateral DFI</v>
      </c>
      <c r="H5301" s="27" t="s">
        <v>290</v>
      </c>
      <c r="I5301" s="27" t="s">
        <v>343</v>
      </c>
      <c r="J5301" s="27" t="s">
        <v>298</v>
      </c>
      <c r="K5301" s="27" t="s">
        <v>303</v>
      </c>
      <c r="L5301" s="27" t="s">
        <v>333</v>
      </c>
      <c r="M5301" s="27" t="s">
        <v>323</v>
      </c>
      <c r="N5301" s="27" t="s">
        <v>309</v>
      </c>
      <c r="O5301" s="27" t="s">
        <v>30</v>
      </c>
      <c r="P5301" s="27">
        <v>16.671347629</v>
      </c>
    </row>
    <row r="5302" spans="7:16" x14ac:dyDescent="0.25">
      <c r="G5302" s="27" t="str">
        <f t="shared" si="82"/>
        <v>2019/2020GlobalTransportMitigationBalance sheet financing (debt portion)InternationalPublicMultilateral DFI</v>
      </c>
      <c r="H5302" s="27" t="s">
        <v>290</v>
      </c>
      <c r="I5302" s="27" t="s">
        <v>343</v>
      </c>
      <c r="J5302" s="27" t="s">
        <v>298</v>
      </c>
      <c r="K5302" s="27" t="s">
        <v>303</v>
      </c>
      <c r="L5302" s="27" t="s">
        <v>333</v>
      </c>
      <c r="M5302" s="27" t="s">
        <v>324</v>
      </c>
      <c r="N5302" s="27" t="s">
        <v>309</v>
      </c>
      <c r="O5302" s="27" t="s">
        <v>30</v>
      </c>
      <c r="P5302" s="27">
        <v>97.661223860999996</v>
      </c>
    </row>
    <row r="5303" spans="7:16" x14ac:dyDescent="0.25">
      <c r="G5303" s="27" t="str">
        <f t="shared" si="82"/>
        <v>2019/2020GlobalTransportMitigationBalance sheet financing (equity portion)All DestinationsPrivateCorporations</v>
      </c>
      <c r="H5303" s="27" t="s">
        <v>290</v>
      </c>
      <c r="I5303" s="27" t="s">
        <v>343</v>
      </c>
      <c r="J5303" s="27" t="s">
        <v>298</v>
      </c>
      <c r="K5303" s="27" t="s">
        <v>303</v>
      </c>
      <c r="L5303" s="27" t="s">
        <v>334</v>
      </c>
      <c r="M5303" s="27" t="s">
        <v>338</v>
      </c>
      <c r="N5303" s="27" t="s">
        <v>306</v>
      </c>
      <c r="O5303" s="27" t="s">
        <v>307</v>
      </c>
      <c r="P5303" s="27">
        <v>18515.610415499999</v>
      </c>
    </row>
    <row r="5304" spans="7:16" x14ac:dyDescent="0.25">
      <c r="G5304" s="27" t="str">
        <f t="shared" si="82"/>
        <v>2019/2020GlobalTransportMitigationBalance sheet financing (equity portion)All DestinationsPrivateHouseholds/Individuals</v>
      </c>
      <c r="H5304" s="27" t="s">
        <v>290</v>
      </c>
      <c r="I5304" s="27" t="s">
        <v>343</v>
      </c>
      <c r="J5304" s="27" t="s">
        <v>298</v>
      </c>
      <c r="K5304" s="27" t="s">
        <v>303</v>
      </c>
      <c r="L5304" s="27" t="s">
        <v>334</v>
      </c>
      <c r="M5304" s="27" t="s">
        <v>338</v>
      </c>
      <c r="N5304" s="27" t="s">
        <v>306</v>
      </c>
      <c r="O5304" s="27" t="s">
        <v>308</v>
      </c>
      <c r="P5304" s="27">
        <v>22364.528786700001</v>
      </c>
    </row>
    <row r="5305" spans="7:16" x14ac:dyDescent="0.25">
      <c r="G5305" s="27" t="str">
        <f t="shared" si="82"/>
        <v>2019/2020GlobalTransportMitigationBalance sheet financing (equity portion)DomesticPrivateCorporations</v>
      </c>
      <c r="H5305" s="27" t="s">
        <v>290</v>
      </c>
      <c r="I5305" s="27" t="s">
        <v>343</v>
      </c>
      <c r="J5305" s="27" t="s">
        <v>298</v>
      </c>
      <c r="K5305" s="27" t="s">
        <v>303</v>
      </c>
      <c r="L5305" s="27" t="s">
        <v>334</v>
      </c>
      <c r="M5305" s="27" t="s">
        <v>323</v>
      </c>
      <c r="N5305" s="27" t="s">
        <v>306</v>
      </c>
      <c r="O5305" s="27" t="s">
        <v>307</v>
      </c>
      <c r="P5305" s="27">
        <v>18515.610415499999</v>
      </c>
    </row>
    <row r="5306" spans="7:16" x14ac:dyDescent="0.25">
      <c r="G5306" s="27" t="str">
        <f t="shared" si="82"/>
        <v>2019/2020GlobalTransportMitigationBalance sheet financing (equity portion)DomesticPrivateHouseholds/Individuals</v>
      </c>
      <c r="H5306" s="27" t="s">
        <v>290</v>
      </c>
      <c r="I5306" s="27" t="s">
        <v>343</v>
      </c>
      <c r="J5306" s="27" t="s">
        <v>298</v>
      </c>
      <c r="K5306" s="27" t="s">
        <v>303</v>
      </c>
      <c r="L5306" s="27" t="s">
        <v>334</v>
      </c>
      <c r="M5306" s="27" t="s">
        <v>323</v>
      </c>
      <c r="N5306" s="27" t="s">
        <v>306</v>
      </c>
      <c r="O5306" s="27" t="s">
        <v>308</v>
      </c>
      <c r="P5306" s="27">
        <v>22364.528786700001</v>
      </c>
    </row>
    <row r="5307" spans="7:16" x14ac:dyDescent="0.25">
      <c r="G5307" s="27" t="str">
        <f t="shared" si="82"/>
        <v>2019/2020GlobalTransportMitigationGrantAll DestinationsPrivateInstitutional Investors</v>
      </c>
      <c r="H5307" s="27" t="s">
        <v>290</v>
      </c>
      <c r="I5307" s="27" t="s">
        <v>343</v>
      </c>
      <c r="J5307" s="27" t="s">
        <v>298</v>
      </c>
      <c r="K5307" s="27" t="s">
        <v>303</v>
      </c>
      <c r="L5307" s="27" t="s">
        <v>332</v>
      </c>
      <c r="M5307" s="27" t="s">
        <v>338</v>
      </c>
      <c r="N5307" s="27" t="s">
        <v>306</v>
      </c>
      <c r="O5307" s="27" t="s">
        <v>27</v>
      </c>
      <c r="P5307" s="27">
        <v>8.6999999999999993</v>
      </c>
    </row>
    <row r="5308" spans="7:16" x14ac:dyDescent="0.25">
      <c r="G5308" s="27" t="str">
        <f t="shared" si="82"/>
        <v>2019/2020GlobalTransportMitigationGrantAll DestinationsPublicBilateral DFI</v>
      </c>
      <c r="H5308" s="27" t="s">
        <v>290</v>
      </c>
      <c r="I5308" s="27" t="s">
        <v>343</v>
      </c>
      <c r="J5308" s="27" t="s">
        <v>298</v>
      </c>
      <c r="K5308" s="27" t="s">
        <v>303</v>
      </c>
      <c r="L5308" s="27" t="s">
        <v>332</v>
      </c>
      <c r="M5308" s="27" t="s">
        <v>338</v>
      </c>
      <c r="N5308" s="27" t="s">
        <v>309</v>
      </c>
      <c r="O5308" s="27" t="s">
        <v>31</v>
      </c>
      <c r="P5308" s="27">
        <v>0.1007498</v>
      </c>
    </row>
    <row r="5309" spans="7:16" x14ac:dyDescent="0.25">
      <c r="G5309" s="27" t="str">
        <f t="shared" si="82"/>
        <v>2019/2020GlobalTransportMitigationGrantAll DestinationsPublicGovernment</v>
      </c>
      <c r="H5309" s="27" t="s">
        <v>290</v>
      </c>
      <c r="I5309" s="27" t="s">
        <v>343</v>
      </c>
      <c r="J5309" s="27" t="s">
        <v>298</v>
      </c>
      <c r="K5309" s="27" t="s">
        <v>303</v>
      </c>
      <c r="L5309" s="27" t="s">
        <v>332</v>
      </c>
      <c r="M5309" s="27" t="s">
        <v>338</v>
      </c>
      <c r="N5309" s="27" t="s">
        <v>309</v>
      </c>
      <c r="O5309" s="27" t="s">
        <v>28</v>
      </c>
      <c r="P5309" s="27">
        <v>6633.6861017399997</v>
      </c>
    </row>
    <row r="5310" spans="7:16" x14ac:dyDescent="0.25">
      <c r="G5310" s="27" t="str">
        <f t="shared" si="82"/>
        <v>2019/2020GlobalTransportMitigationGrantAll DestinationsPublicMultilateral Climate Funds</v>
      </c>
      <c r="H5310" s="27" t="s">
        <v>290</v>
      </c>
      <c r="I5310" s="27" t="s">
        <v>343</v>
      </c>
      <c r="J5310" s="27" t="s">
        <v>298</v>
      </c>
      <c r="K5310" s="27" t="s">
        <v>303</v>
      </c>
      <c r="L5310" s="27" t="s">
        <v>332</v>
      </c>
      <c r="M5310" s="27" t="s">
        <v>338</v>
      </c>
      <c r="N5310" s="27" t="s">
        <v>309</v>
      </c>
      <c r="O5310" s="27" t="s">
        <v>29</v>
      </c>
      <c r="P5310" s="27">
        <v>3.3800019049999999</v>
      </c>
    </row>
    <row r="5311" spans="7:16" x14ac:dyDescent="0.25">
      <c r="G5311" s="27" t="str">
        <f t="shared" si="82"/>
        <v>2019/2020GlobalTransportMitigationGrantAll DestinationsPublicMultilateral DFI</v>
      </c>
      <c r="H5311" s="27" t="s">
        <v>290</v>
      </c>
      <c r="I5311" s="27" t="s">
        <v>343</v>
      </c>
      <c r="J5311" s="27" t="s">
        <v>298</v>
      </c>
      <c r="K5311" s="27" t="s">
        <v>303</v>
      </c>
      <c r="L5311" s="27" t="s">
        <v>332</v>
      </c>
      <c r="M5311" s="27" t="s">
        <v>338</v>
      </c>
      <c r="N5311" s="27" t="s">
        <v>309</v>
      </c>
      <c r="O5311" s="27" t="s">
        <v>30</v>
      </c>
      <c r="P5311" s="27">
        <v>14.017976261999999</v>
      </c>
    </row>
    <row r="5312" spans="7:16" x14ac:dyDescent="0.25">
      <c r="G5312" s="27" t="str">
        <f t="shared" si="82"/>
        <v>2019/2020GlobalTransportMitigationGrantDomesticPublicGovernment</v>
      </c>
      <c r="H5312" s="27" t="s">
        <v>290</v>
      </c>
      <c r="I5312" s="27" t="s">
        <v>343</v>
      </c>
      <c r="J5312" s="27" t="s">
        <v>298</v>
      </c>
      <c r="K5312" s="27" t="s">
        <v>303</v>
      </c>
      <c r="L5312" s="27" t="s">
        <v>332</v>
      </c>
      <c r="M5312" s="27" t="s">
        <v>323</v>
      </c>
      <c r="N5312" s="27" t="s">
        <v>309</v>
      </c>
      <c r="O5312" s="27" t="s">
        <v>28</v>
      </c>
      <c r="P5312" s="27">
        <v>6586.7441959999996</v>
      </c>
    </row>
    <row r="5313" spans="7:16" x14ac:dyDescent="0.25">
      <c r="G5313" s="27" t="str">
        <f t="shared" si="82"/>
        <v>2019/2020GlobalTransportMitigationGrantDomesticPublicMultilateral DFI</v>
      </c>
      <c r="H5313" s="27" t="s">
        <v>290</v>
      </c>
      <c r="I5313" s="27" t="s">
        <v>343</v>
      </c>
      <c r="J5313" s="27" t="s">
        <v>298</v>
      </c>
      <c r="K5313" s="27" t="s">
        <v>303</v>
      </c>
      <c r="L5313" s="27" t="s">
        <v>332</v>
      </c>
      <c r="M5313" s="27" t="s">
        <v>323</v>
      </c>
      <c r="N5313" s="27" t="s">
        <v>309</v>
      </c>
      <c r="O5313" s="27" t="s">
        <v>30</v>
      </c>
      <c r="P5313" s="27">
        <v>8.1193649999999999E-3</v>
      </c>
    </row>
    <row r="5314" spans="7:16" x14ac:dyDescent="0.25">
      <c r="G5314" s="27" t="str">
        <f t="shared" si="82"/>
        <v>2019/2020GlobalTransportMitigationGrantInternationalPrivateInstitutional Investors</v>
      </c>
      <c r="H5314" s="27" t="s">
        <v>290</v>
      </c>
      <c r="I5314" s="27" t="s">
        <v>343</v>
      </c>
      <c r="J5314" s="27" t="s">
        <v>298</v>
      </c>
      <c r="K5314" s="27" t="s">
        <v>303</v>
      </c>
      <c r="L5314" s="27" t="s">
        <v>332</v>
      </c>
      <c r="M5314" s="27" t="s">
        <v>324</v>
      </c>
      <c r="N5314" s="27" t="s">
        <v>306</v>
      </c>
      <c r="O5314" s="27" t="s">
        <v>27</v>
      </c>
      <c r="P5314" s="27">
        <v>8.6999999999999993</v>
      </c>
    </row>
    <row r="5315" spans="7:16" x14ac:dyDescent="0.25">
      <c r="G5315" s="27" t="str">
        <f t="shared" ref="G5315:G5378" si="83">+_xlfn.CONCAT(H5315:O5315)</f>
        <v>2019/2020GlobalTransportMitigationGrantInternationalPublicBilateral DFI</v>
      </c>
      <c r="H5315" s="27" t="s">
        <v>290</v>
      </c>
      <c r="I5315" s="27" t="s">
        <v>343</v>
      </c>
      <c r="J5315" s="27" t="s">
        <v>298</v>
      </c>
      <c r="K5315" s="27" t="s">
        <v>303</v>
      </c>
      <c r="L5315" s="27" t="s">
        <v>332</v>
      </c>
      <c r="M5315" s="27" t="s">
        <v>324</v>
      </c>
      <c r="N5315" s="27" t="s">
        <v>309</v>
      </c>
      <c r="O5315" s="27" t="s">
        <v>31</v>
      </c>
      <c r="P5315" s="27">
        <v>0.1007498</v>
      </c>
    </row>
    <row r="5316" spans="7:16" x14ac:dyDescent="0.25">
      <c r="G5316" s="27" t="str">
        <f t="shared" si="83"/>
        <v>2019/2020GlobalTransportMitigationGrantInternationalPublicGovernment</v>
      </c>
      <c r="H5316" s="27" t="s">
        <v>290</v>
      </c>
      <c r="I5316" s="27" t="s">
        <v>343</v>
      </c>
      <c r="J5316" s="27" t="s">
        <v>298</v>
      </c>
      <c r="K5316" s="27" t="s">
        <v>303</v>
      </c>
      <c r="L5316" s="27" t="s">
        <v>332</v>
      </c>
      <c r="M5316" s="27" t="s">
        <v>324</v>
      </c>
      <c r="N5316" s="27" t="s">
        <v>309</v>
      </c>
      <c r="O5316" s="27" t="s">
        <v>28</v>
      </c>
      <c r="P5316" s="27">
        <v>46.941905739999903</v>
      </c>
    </row>
    <row r="5317" spans="7:16" x14ac:dyDescent="0.25">
      <c r="G5317" s="27" t="str">
        <f t="shared" si="83"/>
        <v>2019/2020GlobalTransportMitigationGrantInternationalPublicMultilateral Climate Funds</v>
      </c>
      <c r="H5317" s="27" t="s">
        <v>290</v>
      </c>
      <c r="I5317" s="27" t="s">
        <v>343</v>
      </c>
      <c r="J5317" s="27" t="s">
        <v>298</v>
      </c>
      <c r="K5317" s="27" t="s">
        <v>303</v>
      </c>
      <c r="L5317" s="27" t="s">
        <v>332</v>
      </c>
      <c r="M5317" s="27" t="s">
        <v>324</v>
      </c>
      <c r="N5317" s="27" t="s">
        <v>309</v>
      </c>
      <c r="O5317" s="27" t="s">
        <v>29</v>
      </c>
      <c r="P5317" s="27">
        <v>3.3800019049999999</v>
      </c>
    </row>
    <row r="5318" spans="7:16" x14ac:dyDescent="0.25">
      <c r="G5318" s="27" t="str">
        <f t="shared" si="83"/>
        <v>2019/2020GlobalTransportMitigationGrantInternationalPublicMultilateral DFI</v>
      </c>
      <c r="H5318" s="27" t="s">
        <v>290</v>
      </c>
      <c r="I5318" s="27" t="s">
        <v>343</v>
      </c>
      <c r="J5318" s="27" t="s">
        <v>298</v>
      </c>
      <c r="K5318" s="27" t="s">
        <v>303</v>
      </c>
      <c r="L5318" s="27" t="s">
        <v>332</v>
      </c>
      <c r="M5318" s="27" t="s">
        <v>324</v>
      </c>
      <c r="N5318" s="27" t="s">
        <v>309</v>
      </c>
      <c r="O5318" s="27" t="s">
        <v>30</v>
      </c>
      <c r="P5318" s="27">
        <v>14.009856897000001</v>
      </c>
    </row>
    <row r="5319" spans="7:16" x14ac:dyDescent="0.25">
      <c r="G5319" s="27" t="str">
        <f t="shared" si="83"/>
        <v>2019/2020GlobalTransportMitigationLow-cost project debtAll DestinationsPublicBilateral DFI</v>
      </c>
      <c r="H5319" s="27" t="s">
        <v>290</v>
      </c>
      <c r="I5319" s="27" t="s">
        <v>343</v>
      </c>
      <c r="J5319" s="27" t="s">
        <v>298</v>
      </c>
      <c r="K5319" s="27" t="s">
        <v>303</v>
      </c>
      <c r="L5319" s="27" t="s">
        <v>336</v>
      </c>
      <c r="M5319" s="27" t="s">
        <v>338</v>
      </c>
      <c r="N5319" s="27" t="s">
        <v>309</v>
      </c>
      <c r="O5319" s="27" t="s">
        <v>31</v>
      </c>
      <c r="P5319" s="27">
        <v>2703.8595608999999</v>
      </c>
    </row>
    <row r="5320" spans="7:16" x14ac:dyDescent="0.25">
      <c r="G5320" s="27" t="str">
        <f t="shared" si="83"/>
        <v>2019/2020GlobalTransportMitigationLow-cost project debtAll DestinationsPublicExport Credit Agency (ECA)</v>
      </c>
      <c r="H5320" s="27" t="s">
        <v>290</v>
      </c>
      <c r="I5320" s="27" t="s">
        <v>343</v>
      </c>
      <c r="J5320" s="27" t="s">
        <v>298</v>
      </c>
      <c r="K5320" s="27" t="s">
        <v>303</v>
      </c>
      <c r="L5320" s="27" t="s">
        <v>336</v>
      </c>
      <c r="M5320" s="27" t="s">
        <v>338</v>
      </c>
      <c r="N5320" s="27" t="s">
        <v>309</v>
      </c>
      <c r="O5320" s="27" t="s">
        <v>310</v>
      </c>
      <c r="P5320" s="27">
        <v>31.610199999999999</v>
      </c>
    </row>
    <row r="5321" spans="7:16" x14ac:dyDescent="0.25">
      <c r="G5321" s="27" t="str">
        <f t="shared" si="83"/>
        <v>2019/2020GlobalTransportMitigationLow-cost project debtAll DestinationsPublicGovernment</v>
      </c>
      <c r="H5321" s="27" t="s">
        <v>290</v>
      </c>
      <c r="I5321" s="27" t="s">
        <v>343</v>
      </c>
      <c r="J5321" s="27" t="s">
        <v>298</v>
      </c>
      <c r="K5321" s="27" t="s">
        <v>303</v>
      </c>
      <c r="L5321" s="27" t="s">
        <v>336</v>
      </c>
      <c r="M5321" s="27" t="s">
        <v>338</v>
      </c>
      <c r="N5321" s="27" t="s">
        <v>309</v>
      </c>
      <c r="O5321" s="27" t="s">
        <v>28</v>
      </c>
      <c r="P5321" s="27">
        <v>0.592592593</v>
      </c>
    </row>
    <row r="5322" spans="7:16" x14ac:dyDescent="0.25">
      <c r="G5322" s="27" t="str">
        <f t="shared" si="83"/>
        <v>2019/2020GlobalTransportMitigationLow-cost project debtAll DestinationsPublicMultilateral Climate Funds</v>
      </c>
      <c r="H5322" s="27" t="s">
        <v>290</v>
      </c>
      <c r="I5322" s="27" t="s">
        <v>343</v>
      </c>
      <c r="J5322" s="27" t="s">
        <v>298</v>
      </c>
      <c r="K5322" s="27" t="s">
        <v>303</v>
      </c>
      <c r="L5322" s="27" t="s">
        <v>336</v>
      </c>
      <c r="M5322" s="27" t="s">
        <v>338</v>
      </c>
      <c r="N5322" s="27" t="s">
        <v>309</v>
      </c>
      <c r="O5322" s="27" t="s">
        <v>29</v>
      </c>
      <c r="P5322" s="27">
        <v>25.000007499999999</v>
      </c>
    </row>
    <row r="5323" spans="7:16" x14ac:dyDescent="0.25">
      <c r="G5323" s="27" t="str">
        <f t="shared" si="83"/>
        <v>2019/2020GlobalTransportMitigationLow-cost project debtAll DestinationsPublicMultilateral DFI</v>
      </c>
      <c r="H5323" s="27" t="s">
        <v>290</v>
      </c>
      <c r="I5323" s="27" t="s">
        <v>343</v>
      </c>
      <c r="J5323" s="27" t="s">
        <v>298</v>
      </c>
      <c r="K5323" s="27" t="s">
        <v>303</v>
      </c>
      <c r="L5323" s="27" t="s">
        <v>336</v>
      </c>
      <c r="M5323" s="27" t="s">
        <v>338</v>
      </c>
      <c r="N5323" s="27" t="s">
        <v>309</v>
      </c>
      <c r="O5323" s="27" t="s">
        <v>30</v>
      </c>
      <c r="P5323" s="27">
        <v>275.164374705</v>
      </c>
    </row>
    <row r="5324" spans="7:16" x14ac:dyDescent="0.25">
      <c r="G5324" s="27" t="str">
        <f t="shared" si="83"/>
        <v>2019/2020GlobalTransportMitigationLow-cost project debtDomesticPublicMultilateral DFI</v>
      </c>
      <c r="H5324" s="27" t="s">
        <v>290</v>
      </c>
      <c r="I5324" s="27" t="s">
        <v>343</v>
      </c>
      <c r="J5324" s="27" t="s">
        <v>298</v>
      </c>
      <c r="K5324" s="27" t="s">
        <v>303</v>
      </c>
      <c r="L5324" s="27" t="s">
        <v>336</v>
      </c>
      <c r="M5324" s="27" t="s">
        <v>323</v>
      </c>
      <c r="N5324" s="27" t="s">
        <v>309</v>
      </c>
      <c r="O5324" s="27" t="s">
        <v>30</v>
      </c>
      <c r="P5324" s="27">
        <v>8.1999999999999994E-6</v>
      </c>
    </row>
    <row r="5325" spans="7:16" x14ac:dyDescent="0.25">
      <c r="G5325" s="27" t="str">
        <f t="shared" si="83"/>
        <v>2019/2020GlobalTransportMitigationLow-cost project debtInternationalPublicBilateral DFI</v>
      </c>
      <c r="H5325" s="27" t="s">
        <v>290</v>
      </c>
      <c r="I5325" s="27" t="s">
        <v>343</v>
      </c>
      <c r="J5325" s="27" t="s">
        <v>298</v>
      </c>
      <c r="K5325" s="27" t="s">
        <v>303</v>
      </c>
      <c r="L5325" s="27" t="s">
        <v>336</v>
      </c>
      <c r="M5325" s="27" t="s">
        <v>324</v>
      </c>
      <c r="N5325" s="27" t="s">
        <v>309</v>
      </c>
      <c r="O5325" s="27" t="s">
        <v>31</v>
      </c>
      <c r="P5325" s="27">
        <v>2703.8595608999999</v>
      </c>
    </row>
    <row r="5326" spans="7:16" x14ac:dyDescent="0.25">
      <c r="G5326" s="27" t="str">
        <f t="shared" si="83"/>
        <v>2019/2020GlobalTransportMitigationLow-cost project debtInternationalPublicExport Credit Agency (ECA)</v>
      </c>
      <c r="H5326" s="27" t="s">
        <v>290</v>
      </c>
      <c r="I5326" s="27" t="s">
        <v>343</v>
      </c>
      <c r="J5326" s="27" t="s">
        <v>298</v>
      </c>
      <c r="K5326" s="27" t="s">
        <v>303</v>
      </c>
      <c r="L5326" s="27" t="s">
        <v>336</v>
      </c>
      <c r="M5326" s="27" t="s">
        <v>324</v>
      </c>
      <c r="N5326" s="27" t="s">
        <v>309</v>
      </c>
      <c r="O5326" s="27" t="s">
        <v>310</v>
      </c>
      <c r="P5326" s="27">
        <v>31.610199999999999</v>
      </c>
    </row>
    <row r="5327" spans="7:16" x14ac:dyDescent="0.25">
      <c r="G5327" s="27" t="str">
        <f t="shared" si="83"/>
        <v>2019/2020GlobalTransportMitigationLow-cost project debtInternationalPublicGovernment</v>
      </c>
      <c r="H5327" s="27" t="s">
        <v>290</v>
      </c>
      <c r="I5327" s="27" t="s">
        <v>343</v>
      </c>
      <c r="J5327" s="27" t="s">
        <v>298</v>
      </c>
      <c r="K5327" s="27" t="s">
        <v>303</v>
      </c>
      <c r="L5327" s="27" t="s">
        <v>336</v>
      </c>
      <c r="M5327" s="27" t="s">
        <v>324</v>
      </c>
      <c r="N5327" s="27" t="s">
        <v>309</v>
      </c>
      <c r="O5327" s="27" t="s">
        <v>28</v>
      </c>
      <c r="P5327" s="27">
        <v>0.592592593</v>
      </c>
    </row>
    <row r="5328" spans="7:16" x14ac:dyDescent="0.25">
      <c r="G5328" s="27" t="str">
        <f t="shared" si="83"/>
        <v>2019/2020GlobalTransportMitigationLow-cost project debtInternationalPublicMultilateral Climate Funds</v>
      </c>
      <c r="H5328" s="27" t="s">
        <v>290</v>
      </c>
      <c r="I5328" s="27" t="s">
        <v>343</v>
      </c>
      <c r="J5328" s="27" t="s">
        <v>298</v>
      </c>
      <c r="K5328" s="27" t="s">
        <v>303</v>
      </c>
      <c r="L5328" s="27" t="s">
        <v>336</v>
      </c>
      <c r="M5328" s="27" t="s">
        <v>324</v>
      </c>
      <c r="N5328" s="27" t="s">
        <v>309</v>
      </c>
      <c r="O5328" s="27" t="s">
        <v>29</v>
      </c>
      <c r="P5328" s="27">
        <v>25.000007499999999</v>
      </c>
    </row>
    <row r="5329" spans="7:16" x14ac:dyDescent="0.25">
      <c r="G5329" s="27" t="str">
        <f t="shared" si="83"/>
        <v>2019/2020GlobalTransportMitigationLow-cost project debtInternationalPublicMultilateral DFI</v>
      </c>
      <c r="H5329" s="27" t="s">
        <v>290</v>
      </c>
      <c r="I5329" s="27" t="s">
        <v>343</v>
      </c>
      <c r="J5329" s="27" t="s">
        <v>298</v>
      </c>
      <c r="K5329" s="27" t="s">
        <v>303</v>
      </c>
      <c r="L5329" s="27" t="s">
        <v>336</v>
      </c>
      <c r="M5329" s="27" t="s">
        <v>324</v>
      </c>
      <c r="N5329" s="27" t="s">
        <v>309</v>
      </c>
      <c r="O5329" s="27" t="s">
        <v>30</v>
      </c>
      <c r="P5329" s="27">
        <v>275.16436650499998</v>
      </c>
    </row>
    <row r="5330" spans="7:16" x14ac:dyDescent="0.25">
      <c r="G5330" s="27" t="str">
        <f t="shared" si="83"/>
        <v>2019/2020GlobalTransportMitigationProject-level equityAll DestinationsPrivateCommercial FI</v>
      </c>
      <c r="H5330" s="27" t="s">
        <v>290</v>
      </c>
      <c r="I5330" s="27" t="s">
        <v>343</v>
      </c>
      <c r="J5330" s="27" t="s">
        <v>298</v>
      </c>
      <c r="K5330" s="27" t="s">
        <v>303</v>
      </c>
      <c r="L5330" s="27" t="s">
        <v>337</v>
      </c>
      <c r="M5330" s="27" t="s">
        <v>338</v>
      </c>
      <c r="N5330" s="27" t="s">
        <v>306</v>
      </c>
      <c r="O5330" s="27" t="s">
        <v>23</v>
      </c>
      <c r="P5330" s="27">
        <v>0</v>
      </c>
    </row>
    <row r="5331" spans="7:16" x14ac:dyDescent="0.25">
      <c r="G5331" s="27" t="str">
        <f t="shared" si="83"/>
        <v>2019/2020GlobalTransportMitigationProject-level equityAll DestinationsPrivateCorporations</v>
      </c>
      <c r="H5331" s="27" t="s">
        <v>290</v>
      </c>
      <c r="I5331" s="27" t="s">
        <v>343</v>
      </c>
      <c r="J5331" s="27" t="s">
        <v>298</v>
      </c>
      <c r="K5331" s="27" t="s">
        <v>303</v>
      </c>
      <c r="L5331" s="27" t="s">
        <v>337</v>
      </c>
      <c r="M5331" s="27" t="s">
        <v>338</v>
      </c>
      <c r="N5331" s="27" t="s">
        <v>306</v>
      </c>
      <c r="O5331" s="27" t="s">
        <v>307</v>
      </c>
      <c r="P5331" s="27">
        <v>1137.3050000000001</v>
      </c>
    </row>
    <row r="5332" spans="7:16" x14ac:dyDescent="0.25">
      <c r="G5332" s="27" t="str">
        <f t="shared" si="83"/>
        <v>2019/2020GlobalTransportMitigationProject-level equityAll DestinationsPrivateFunds</v>
      </c>
      <c r="H5332" s="27" t="s">
        <v>290</v>
      </c>
      <c r="I5332" s="27" t="s">
        <v>343</v>
      </c>
      <c r="J5332" s="27" t="s">
        <v>298</v>
      </c>
      <c r="K5332" s="27" t="s">
        <v>303</v>
      </c>
      <c r="L5332" s="27" t="s">
        <v>337</v>
      </c>
      <c r="M5332" s="27" t="s">
        <v>338</v>
      </c>
      <c r="N5332" s="27" t="s">
        <v>306</v>
      </c>
      <c r="O5332" s="27" t="s">
        <v>25</v>
      </c>
      <c r="P5332" s="27">
        <v>1092.2449999999999</v>
      </c>
    </row>
    <row r="5333" spans="7:16" x14ac:dyDescent="0.25">
      <c r="G5333" s="27" t="str">
        <f t="shared" si="83"/>
        <v>2019/2020GlobalTransportMitigationProject-level equityAll DestinationsPrivateUnknown</v>
      </c>
      <c r="H5333" s="27" t="s">
        <v>290</v>
      </c>
      <c r="I5333" s="27" t="s">
        <v>343</v>
      </c>
      <c r="J5333" s="27" t="s">
        <v>298</v>
      </c>
      <c r="K5333" s="27" t="s">
        <v>303</v>
      </c>
      <c r="L5333" s="27" t="s">
        <v>337</v>
      </c>
      <c r="M5333" s="27" t="s">
        <v>338</v>
      </c>
      <c r="N5333" s="27" t="s">
        <v>306</v>
      </c>
      <c r="O5333" s="27" t="s">
        <v>301</v>
      </c>
      <c r="P5333" s="27">
        <v>13.8315</v>
      </c>
    </row>
    <row r="5334" spans="7:16" x14ac:dyDescent="0.25">
      <c r="G5334" s="27" t="str">
        <f t="shared" si="83"/>
        <v>2019/2020GlobalTransportMitigationProject-level equityAll DestinationsPublicGovernment</v>
      </c>
      <c r="H5334" s="27" t="s">
        <v>290</v>
      </c>
      <c r="I5334" s="27" t="s">
        <v>343</v>
      </c>
      <c r="J5334" s="27" t="s">
        <v>298</v>
      </c>
      <c r="K5334" s="27" t="s">
        <v>303</v>
      </c>
      <c r="L5334" s="27" t="s">
        <v>337</v>
      </c>
      <c r="M5334" s="27" t="s">
        <v>338</v>
      </c>
      <c r="N5334" s="27" t="s">
        <v>309</v>
      </c>
      <c r="O5334" s="27" t="s">
        <v>28</v>
      </c>
      <c r="P5334" s="27">
        <v>1010.94</v>
      </c>
    </row>
    <row r="5335" spans="7:16" x14ac:dyDescent="0.25">
      <c r="G5335" s="27" t="str">
        <f t="shared" si="83"/>
        <v>2019/2020GlobalTransportMitigationProject-level equityAll DestinationsPublicMultilateral DFI</v>
      </c>
      <c r="H5335" s="27" t="s">
        <v>290</v>
      </c>
      <c r="I5335" s="27" t="s">
        <v>343</v>
      </c>
      <c r="J5335" s="27" t="s">
        <v>298</v>
      </c>
      <c r="K5335" s="27" t="s">
        <v>303</v>
      </c>
      <c r="L5335" s="27" t="s">
        <v>337</v>
      </c>
      <c r="M5335" s="27" t="s">
        <v>338</v>
      </c>
      <c r="N5335" s="27" t="s">
        <v>309</v>
      </c>
      <c r="O5335" s="27" t="s">
        <v>30</v>
      </c>
      <c r="P5335" s="27">
        <v>61.243482199999903</v>
      </c>
    </row>
    <row r="5336" spans="7:16" x14ac:dyDescent="0.25">
      <c r="G5336" s="27" t="str">
        <f t="shared" si="83"/>
        <v>2019/2020GlobalTransportMitigationProject-level equityAll DestinationsPublicNational DFI</v>
      </c>
      <c r="H5336" s="27" t="s">
        <v>290</v>
      </c>
      <c r="I5336" s="27" t="s">
        <v>343</v>
      </c>
      <c r="J5336" s="27" t="s">
        <v>298</v>
      </c>
      <c r="K5336" s="27" t="s">
        <v>303</v>
      </c>
      <c r="L5336" s="27" t="s">
        <v>337</v>
      </c>
      <c r="M5336" s="27" t="s">
        <v>338</v>
      </c>
      <c r="N5336" s="27" t="s">
        <v>309</v>
      </c>
      <c r="O5336" s="27" t="s">
        <v>33</v>
      </c>
      <c r="P5336" s="27">
        <v>6.8715999999999999E-2</v>
      </c>
    </row>
    <row r="5337" spans="7:16" x14ac:dyDescent="0.25">
      <c r="G5337" s="27" t="str">
        <f t="shared" si="83"/>
        <v>2019/2020GlobalTransportMitigationProject-level equityAll DestinationsPublicPublic Fund</v>
      </c>
      <c r="H5337" s="27" t="s">
        <v>290</v>
      </c>
      <c r="I5337" s="27" t="s">
        <v>343</v>
      </c>
      <c r="J5337" s="27" t="s">
        <v>298</v>
      </c>
      <c r="K5337" s="27" t="s">
        <v>303</v>
      </c>
      <c r="L5337" s="27" t="s">
        <v>337</v>
      </c>
      <c r="M5337" s="27" t="s">
        <v>338</v>
      </c>
      <c r="N5337" s="27" t="s">
        <v>309</v>
      </c>
      <c r="O5337" s="27" t="s">
        <v>311</v>
      </c>
      <c r="P5337" s="27">
        <v>28.49002849</v>
      </c>
    </row>
    <row r="5338" spans="7:16" x14ac:dyDescent="0.25">
      <c r="G5338" s="27" t="str">
        <f t="shared" si="83"/>
        <v>2019/2020GlobalTransportMitigationProject-level equityAll DestinationsUnknownUnknown</v>
      </c>
      <c r="H5338" s="27" t="s">
        <v>290</v>
      </c>
      <c r="I5338" s="27" t="s">
        <v>343</v>
      </c>
      <c r="J5338" s="27" t="s">
        <v>298</v>
      </c>
      <c r="K5338" s="27" t="s">
        <v>303</v>
      </c>
      <c r="L5338" s="27" t="s">
        <v>337</v>
      </c>
      <c r="M5338" s="27" t="s">
        <v>338</v>
      </c>
      <c r="N5338" s="27" t="s">
        <v>301</v>
      </c>
      <c r="O5338" s="27" t="s">
        <v>301</v>
      </c>
      <c r="P5338" s="27">
        <v>514.38499999999999</v>
      </c>
    </row>
    <row r="5339" spans="7:16" x14ac:dyDescent="0.25">
      <c r="G5339" s="27" t="str">
        <f t="shared" si="83"/>
        <v>2019/2020GlobalTransportMitigationProject-level equityDomesticPrivateFunds</v>
      </c>
      <c r="H5339" s="27" t="s">
        <v>290</v>
      </c>
      <c r="I5339" s="27" t="s">
        <v>343</v>
      </c>
      <c r="J5339" s="27" t="s">
        <v>298</v>
      </c>
      <c r="K5339" s="27" t="s">
        <v>303</v>
      </c>
      <c r="L5339" s="27" t="s">
        <v>337</v>
      </c>
      <c r="M5339" s="27" t="s">
        <v>323</v>
      </c>
      <c r="N5339" s="27" t="s">
        <v>306</v>
      </c>
      <c r="O5339" s="27" t="s">
        <v>25</v>
      </c>
      <c r="P5339" s="27">
        <v>676.77</v>
      </c>
    </row>
    <row r="5340" spans="7:16" x14ac:dyDescent="0.25">
      <c r="G5340" s="27" t="str">
        <f t="shared" si="83"/>
        <v>2019/2020GlobalTransportMitigationProject-level equityDomesticPublicGovernment</v>
      </c>
      <c r="H5340" s="27" t="s">
        <v>290</v>
      </c>
      <c r="I5340" s="27" t="s">
        <v>343</v>
      </c>
      <c r="J5340" s="27" t="s">
        <v>298</v>
      </c>
      <c r="K5340" s="27" t="s">
        <v>303</v>
      </c>
      <c r="L5340" s="27" t="s">
        <v>337</v>
      </c>
      <c r="M5340" s="27" t="s">
        <v>323</v>
      </c>
      <c r="N5340" s="27" t="s">
        <v>309</v>
      </c>
      <c r="O5340" s="27" t="s">
        <v>28</v>
      </c>
      <c r="P5340" s="27">
        <v>1010.94</v>
      </c>
    </row>
    <row r="5341" spans="7:16" x14ac:dyDescent="0.25">
      <c r="G5341" s="27" t="str">
        <f t="shared" si="83"/>
        <v>2019/2020GlobalTransportMitigationProject-level equityDomesticPublicMultilateral DFI</v>
      </c>
      <c r="H5341" s="27" t="s">
        <v>290</v>
      </c>
      <c r="I5341" s="27" t="s">
        <v>343</v>
      </c>
      <c r="J5341" s="27" t="s">
        <v>298</v>
      </c>
      <c r="K5341" s="27" t="s">
        <v>303</v>
      </c>
      <c r="L5341" s="27" t="s">
        <v>337</v>
      </c>
      <c r="M5341" s="27" t="s">
        <v>323</v>
      </c>
      <c r="N5341" s="27" t="s">
        <v>309</v>
      </c>
      <c r="O5341" s="27" t="s">
        <v>30</v>
      </c>
      <c r="P5341" s="27">
        <v>10.70872445</v>
      </c>
    </row>
    <row r="5342" spans="7:16" x14ac:dyDescent="0.25">
      <c r="G5342" s="27" t="str">
        <f t="shared" si="83"/>
        <v>2019/2020GlobalTransportMitigationProject-level equityDomesticPublicNational DFI</v>
      </c>
      <c r="H5342" s="27" t="s">
        <v>290</v>
      </c>
      <c r="I5342" s="27" t="s">
        <v>343</v>
      </c>
      <c r="J5342" s="27" t="s">
        <v>298</v>
      </c>
      <c r="K5342" s="27" t="s">
        <v>303</v>
      </c>
      <c r="L5342" s="27" t="s">
        <v>337</v>
      </c>
      <c r="M5342" s="27" t="s">
        <v>323</v>
      </c>
      <c r="N5342" s="27" t="s">
        <v>309</v>
      </c>
      <c r="O5342" s="27" t="s">
        <v>33</v>
      </c>
      <c r="P5342" s="27">
        <v>6.8715999999999999E-2</v>
      </c>
    </row>
    <row r="5343" spans="7:16" x14ac:dyDescent="0.25">
      <c r="G5343" s="27" t="str">
        <f t="shared" si="83"/>
        <v>2019/2020GlobalTransportMitigationProject-level equityDomesticUnknownUnknown</v>
      </c>
      <c r="H5343" s="27" t="s">
        <v>290</v>
      </c>
      <c r="I5343" s="27" t="s">
        <v>343</v>
      </c>
      <c r="J5343" s="27" t="s">
        <v>298</v>
      </c>
      <c r="K5343" s="27" t="s">
        <v>303</v>
      </c>
      <c r="L5343" s="27" t="s">
        <v>337</v>
      </c>
      <c r="M5343" s="27" t="s">
        <v>323</v>
      </c>
      <c r="N5343" s="27" t="s">
        <v>301</v>
      </c>
      <c r="O5343" s="27" t="s">
        <v>301</v>
      </c>
      <c r="P5343" s="27">
        <v>501.38499999999999</v>
      </c>
    </row>
    <row r="5344" spans="7:16" x14ac:dyDescent="0.25">
      <c r="G5344" s="27" t="str">
        <f t="shared" si="83"/>
        <v>2019/2020GlobalTransportMitigationProject-level equityInternationalPrivateCommercial FI</v>
      </c>
      <c r="H5344" s="27" t="s">
        <v>290</v>
      </c>
      <c r="I5344" s="27" t="s">
        <v>343</v>
      </c>
      <c r="J5344" s="27" t="s">
        <v>298</v>
      </c>
      <c r="K5344" s="27" t="s">
        <v>303</v>
      </c>
      <c r="L5344" s="27" t="s">
        <v>337</v>
      </c>
      <c r="M5344" s="27" t="s">
        <v>324</v>
      </c>
      <c r="N5344" s="27" t="s">
        <v>306</v>
      </c>
      <c r="O5344" s="27" t="s">
        <v>23</v>
      </c>
      <c r="P5344" s="27">
        <v>0</v>
      </c>
    </row>
    <row r="5345" spans="7:16" x14ac:dyDescent="0.25">
      <c r="G5345" s="27" t="str">
        <f t="shared" si="83"/>
        <v>2019/2020GlobalTransportMitigationProject-level equityInternationalPrivateCorporations</v>
      </c>
      <c r="H5345" s="27" t="s">
        <v>290</v>
      </c>
      <c r="I5345" s="27" t="s">
        <v>343</v>
      </c>
      <c r="J5345" s="27" t="s">
        <v>298</v>
      </c>
      <c r="K5345" s="27" t="s">
        <v>303</v>
      </c>
      <c r="L5345" s="27" t="s">
        <v>337</v>
      </c>
      <c r="M5345" s="27" t="s">
        <v>324</v>
      </c>
      <c r="N5345" s="27" t="s">
        <v>306</v>
      </c>
      <c r="O5345" s="27" t="s">
        <v>307</v>
      </c>
      <c r="P5345" s="27">
        <v>1137.3050000000001</v>
      </c>
    </row>
    <row r="5346" spans="7:16" x14ac:dyDescent="0.25">
      <c r="G5346" s="27" t="str">
        <f t="shared" si="83"/>
        <v>2019/2020GlobalTransportMitigationProject-level equityInternationalPrivateFunds</v>
      </c>
      <c r="H5346" s="27" t="s">
        <v>290</v>
      </c>
      <c r="I5346" s="27" t="s">
        <v>343</v>
      </c>
      <c r="J5346" s="27" t="s">
        <v>298</v>
      </c>
      <c r="K5346" s="27" t="s">
        <v>303</v>
      </c>
      <c r="L5346" s="27" t="s">
        <v>337</v>
      </c>
      <c r="M5346" s="27" t="s">
        <v>324</v>
      </c>
      <c r="N5346" s="27" t="s">
        <v>306</v>
      </c>
      <c r="O5346" s="27" t="s">
        <v>25</v>
      </c>
      <c r="P5346" s="27">
        <v>415.47500000000002</v>
      </c>
    </row>
    <row r="5347" spans="7:16" x14ac:dyDescent="0.25">
      <c r="G5347" s="27" t="str">
        <f t="shared" si="83"/>
        <v>2019/2020GlobalTransportMitigationProject-level equityInternationalPrivateUnknown</v>
      </c>
      <c r="H5347" s="27" t="s">
        <v>290</v>
      </c>
      <c r="I5347" s="27" t="s">
        <v>343</v>
      </c>
      <c r="J5347" s="27" t="s">
        <v>298</v>
      </c>
      <c r="K5347" s="27" t="s">
        <v>303</v>
      </c>
      <c r="L5347" s="27" t="s">
        <v>337</v>
      </c>
      <c r="M5347" s="27" t="s">
        <v>324</v>
      </c>
      <c r="N5347" s="27" t="s">
        <v>306</v>
      </c>
      <c r="O5347" s="27" t="s">
        <v>301</v>
      </c>
      <c r="P5347" s="27">
        <v>13.8315</v>
      </c>
    </row>
    <row r="5348" spans="7:16" x14ac:dyDescent="0.25">
      <c r="G5348" s="27" t="str">
        <f t="shared" si="83"/>
        <v>2019/2020GlobalTransportMitigationProject-level equityInternationalPublicMultilateral DFI</v>
      </c>
      <c r="H5348" s="27" t="s">
        <v>290</v>
      </c>
      <c r="I5348" s="27" t="s">
        <v>343</v>
      </c>
      <c r="J5348" s="27" t="s">
        <v>298</v>
      </c>
      <c r="K5348" s="27" t="s">
        <v>303</v>
      </c>
      <c r="L5348" s="27" t="s">
        <v>337</v>
      </c>
      <c r="M5348" s="27" t="s">
        <v>324</v>
      </c>
      <c r="N5348" s="27" t="s">
        <v>309</v>
      </c>
      <c r="O5348" s="27" t="s">
        <v>30</v>
      </c>
      <c r="P5348" s="27">
        <v>50.534757749999997</v>
      </c>
    </row>
    <row r="5349" spans="7:16" x14ac:dyDescent="0.25">
      <c r="G5349" s="27" t="str">
        <f t="shared" si="83"/>
        <v>2019/2020GlobalTransportMitigationProject-level equityInternationalPublicPublic Fund</v>
      </c>
      <c r="H5349" s="27" t="s">
        <v>290</v>
      </c>
      <c r="I5349" s="27" t="s">
        <v>343</v>
      </c>
      <c r="J5349" s="27" t="s">
        <v>298</v>
      </c>
      <c r="K5349" s="27" t="s">
        <v>303</v>
      </c>
      <c r="L5349" s="27" t="s">
        <v>337</v>
      </c>
      <c r="M5349" s="27" t="s">
        <v>324</v>
      </c>
      <c r="N5349" s="27" t="s">
        <v>309</v>
      </c>
      <c r="O5349" s="27" t="s">
        <v>311</v>
      </c>
      <c r="P5349" s="27">
        <v>28.49002849</v>
      </c>
    </row>
    <row r="5350" spans="7:16" x14ac:dyDescent="0.25">
      <c r="G5350" s="27" t="str">
        <f t="shared" si="83"/>
        <v>2019/2020GlobalTransportMitigationProject-level equityInternationalUnknownUnknown</v>
      </c>
      <c r="H5350" s="27" t="s">
        <v>290</v>
      </c>
      <c r="I5350" s="27" t="s">
        <v>343</v>
      </c>
      <c r="J5350" s="27" t="s">
        <v>298</v>
      </c>
      <c r="K5350" s="27" t="s">
        <v>303</v>
      </c>
      <c r="L5350" s="27" t="s">
        <v>337</v>
      </c>
      <c r="M5350" s="27" t="s">
        <v>324</v>
      </c>
      <c r="N5350" s="27" t="s">
        <v>301</v>
      </c>
      <c r="O5350" s="27" t="s">
        <v>301</v>
      </c>
      <c r="P5350" s="27">
        <v>13</v>
      </c>
    </row>
    <row r="5351" spans="7:16" x14ac:dyDescent="0.25">
      <c r="G5351" s="27" t="str">
        <f t="shared" si="83"/>
        <v>2019/2020GlobalTransportMitigationProject-level market rate debtAll DestinationsPrivateCommercial FI</v>
      </c>
      <c r="H5351" s="27" t="s">
        <v>290</v>
      </c>
      <c r="I5351" s="27" t="s">
        <v>343</v>
      </c>
      <c r="J5351" s="27" t="s">
        <v>298</v>
      </c>
      <c r="K5351" s="27" t="s">
        <v>303</v>
      </c>
      <c r="L5351" s="27" t="s">
        <v>335</v>
      </c>
      <c r="M5351" s="27" t="s">
        <v>338</v>
      </c>
      <c r="N5351" s="27" t="s">
        <v>306</v>
      </c>
      <c r="O5351" s="27" t="s">
        <v>23</v>
      </c>
      <c r="P5351" s="27">
        <v>18912.361422099999</v>
      </c>
    </row>
    <row r="5352" spans="7:16" x14ac:dyDescent="0.25">
      <c r="G5352" s="27" t="str">
        <f t="shared" si="83"/>
        <v>2019/2020GlobalTransportMitigationProject-level market rate debtAll DestinationsPrivateUnknown</v>
      </c>
      <c r="H5352" s="27" t="s">
        <v>290</v>
      </c>
      <c r="I5352" s="27" t="s">
        <v>343</v>
      </c>
      <c r="J5352" s="27" t="s">
        <v>298</v>
      </c>
      <c r="K5352" s="27" t="s">
        <v>303</v>
      </c>
      <c r="L5352" s="27" t="s">
        <v>335</v>
      </c>
      <c r="M5352" s="27" t="s">
        <v>338</v>
      </c>
      <c r="N5352" s="27" t="s">
        <v>306</v>
      </c>
      <c r="O5352" s="27" t="s">
        <v>301</v>
      </c>
      <c r="P5352" s="27">
        <v>1522.0385000000001</v>
      </c>
    </row>
    <row r="5353" spans="7:16" x14ac:dyDescent="0.25">
      <c r="G5353" s="27" t="str">
        <f t="shared" si="83"/>
        <v>2019/2020GlobalTransportMitigationProject-level market rate debtAll DestinationsPublicBilateral DFI</v>
      </c>
      <c r="H5353" s="27" t="s">
        <v>290</v>
      </c>
      <c r="I5353" s="27" t="s">
        <v>343</v>
      </c>
      <c r="J5353" s="27" t="s">
        <v>298</v>
      </c>
      <c r="K5353" s="27" t="s">
        <v>303</v>
      </c>
      <c r="L5353" s="27" t="s">
        <v>335</v>
      </c>
      <c r="M5353" s="27" t="s">
        <v>338</v>
      </c>
      <c r="N5353" s="27" t="s">
        <v>309</v>
      </c>
      <c r="O5353" s="27" t="s">
        <v>31</v>
      </c>
      <c r="P5353" s="27">
        <v>0</v>
      </c>
    </row>
    <row r="5354" spans="7:16" x14ac:dyDescent="0.25">
      <c r="G5354" s="27" t="str">
        <f t="shared" si="83"/>
        <v>2019/2020GlobalTransportMitigationProject-level market rate debtAll DestinationsPublicGovernment</v>
      </c>
      <c r="H5354" s="27" t="s">
        <v>290</v>
      </c>
      <c r="I5354" s="27" t="s">
        <v>343</v>
      </c>
      <c r="J5354" s="27" t="s">
        <v>298</v>
      </c>
      <c r="K5354" s="27" t="s">
        <v>303</v>
      </c>
      <c r="L5354" s="27" t="s">
        <v>335</v>
      </c>
      <c r="M5354" s="27" t="s">
        <v>338</v>
      </c>
      <c r="N5354" s="27" t="s">
        <v>309</v>
      </c>
      <c r="O5354" s="27" t="s">
        <v>28</v>
      </c>
      <c r="P5354" s="27">
        <v>175.76904867900001</v>
      </c>
    </row>
    <row r="5355" spans="7:16" x14ac:dyDescent="0.25">
      <c r="G5355" s="27" t="str">
        <f t="shared" si="83"/>
        <v>2019/2020GlobalTransportMitigationProject-level market rate debtAll DestinationsPublicMultilateral Climate Funds</v>
      </c>
      <c r="H5355" s="27" t="s">
        <v>290</v>
      </c>
      <c r="I5355" s="27" t="s">
        <v>343</v>
      </c>
      <c r="J5355" s="27" t="s">
        <v>298</v>
      </c>
      <c r="K5355" s="27" t="s">
        <v>303</v>
      </c>
      <c r="L5355" s="27" t="s">
        <v>335</v>
      </c>
      <c r="M5355" s="27" t="s">
        <v>338</v>
      </c>
      <c r="N5355" s="27" t="s">
        <v>309</v>
      </c>
      <c r="O5355" s="27" t="s">
        <v>29</v>
      </c>
      <c r="P5355" s="27">
        <v>0</v>
      </c>
    </row>
    <row r="5356" spans="7:16" x14ac:dyDescent="0.25">
      <c r="G5356" s="27" t="str">
        <f t="shared" si="83"/>
        <v>2019/2020GlobalTransportMitigationProject-level market rate debtAll DestinationsPublicMultilateral DFI</v>
      </c>
      <c r="H5356" s="27" t="s">
        <v>290</v>
      </c>
      <c r="I5356" s="27" t="s">
        <v>343</v>
      </c>
      <c r="J5356" s="27" t="s">
        <v>298</v>
      </c>
      <c r="K5356" s="27" t="s">
        <v>303</v>
      </c>
      <c r="L5356" s="27" t="s">
        <v>335</v>
      </c>
      <c r="M5356" s="27" t="s">
        <v>338</v>
      </c>
      <c r="N5356" s="27" t="s">
        <v>309</v>
      </c>
      <c r="O5356" s="27" t="s">
        <v>30</v>
      </c>
      <c r="P5356" s="27">
        <v>5705.8968601159904</v>
      </c>
    </row>
    <row r="5357" spans="7:16" x14ac:dyDescent="0.25">
      <c r="G5357" s="27" t="str">
        <f t="shared" si="83"/>
        <v>2019/2020GlobalTransportMitigationProject-level market rate debtAll DestinationsPublicNational DFI</v>
      </c>
      <c r="H5357" s="27" t="s">
        <v>290</v>
      </c>
      <c r="I5357" s="27" t="s">
        <v>343</v>
      </c>
      <c r="J5357" s="27" t="s">
        <v>298</v>
      </c>
      <c r="K5357" s="27" t="s">
        <v>303</v>
      </c>
      <c r="L5357" s="27" t="s">
        <v>335</v>
      </c>
      <c r="M5357" s="27" t="s">
        <v>338</v>
      </c>
      <c r="N5357" s="27" t="s">
        <v>309</v>
      </c>
      <c r="O5357" s="27" t="s">
        <v>33</v>
      </c>
      <c r="P5357" s="27">
        <v>36.805</v>
      </c>
    </row>
    <row r="5358" spans="7:16" x14ac:dyDescent="0.25">
      <c r="G5358" s="27" t="str">
        <f t="shared" si="83"/>
        <v>2019/2020GlobalTransportMitigationProject-level market rate debtAll DestinationsPublicUnknown</v>
      </c>
      <c r="H5358" s="27" t="s">
        <v>290</v>
      </c>
      <c r="I5358" s="27" t="s">
        <v>343</v>
      </c>
      <c r="J5358" s="27" t="s">
        <v>298</v>
      </c>
      <c r="K5358" s="27" t="s">
        <v>303</v>
      </c>
      <c r="L5358" s="27" t="s">
        <v>335</v>
      </c>
      <c r="M5358" s="27" t="s">
        <v>338</v>
      </c>
      <c r="N5358" s="27" t="s">
        <v>309</v>
      </c>
      <c r="O5358" s="27" t="s">
        <v>301</v>
      </c>
      <c r="P5358" s="27">
        <v>46.59</v>
      </c>
    </row>
    <row r="5359" spans="7:16" x14ac:dyDescent="0.25">
      <c r="G5359" s="27" t="str">
        <f t="shared" si="83"/>
        <v>2019/2020GlobalTransportMitigationProject-level market rate debtDomesticPrivateCommercial FI</v>
      </c>
      <c r="H5359" s="27" t="s">
        <v>290</v>
      </c>
      <c r="I5359" s="27" t="s">
        <v>343</v>
      </c>
      <c r="J5359" s="27" t="s">
        <v>298</v>
      </c>
      <c r="K5359" s="27" t="s">
        <v>303</v>
      </c>
      <c r="L5359" s="27" t="s">
        <v>335</v>
      </c>
      <c r="M5359" s="27" t="s">
        <v>323</v>
      </c>
      <c r="N5359" s="27" t="s">
        <v>306</v>
      </c>
      <c r="O5359" s="27" t="s">
        <v>23</v>
      </c>
      <c r="P5359" s="27">
        <v>18116.3664221</v>
      </c>
    </row>
    <row r="5360" spans="7:16" x14ac:dyDescent="0.25">
      <c r="G5360" s="27" t="str">
        <f t="shared" si="83"/>
        <v>2019/2020GlobalTransportMitigationProject-level market rate debtDomesticPublicGovernment</v>
      </c>
      <c r="H5360" s="27" t="s">
        <v>290</v>
      </c>
      <c r="I5360" s="27" t="s">
        <v>343</v>
      </c>
      <c r="J5360" s="27" t="s">
        <v>298</v>
      </c>
      <c r="K5360" s="27" t="s">
        <v>303</v>
      </c>
      <c r="L5360" s="27" t="s">
        <v>335</v>
      </c>
      <c r="M5360" s="27" t="s">
        <v>323</v>
      </c>
      <c r="N5360" s="27" t="s">
        <v>309</v>
      </c>
      <c r="O5360" s="27" t="s">
        <v>28</v>
      </c>
      <c r="P5360" s="27">
        <v>175.76904867900001</v>
      </c>
    </row>
    <row r="5361" spans="7:16" x14ac:dyDescent="0.25">
      <c r="G5361" s="27" t="str">
        <f t="shared" si="83"/>
        <v>2019/2020GlobalTransportMitigationProject-level market rate debtDomesticPublicMultilateral DFI</v>
      </c>
      <c r="H5361" s="27" t="s">
        <v>290</v>
      </c>
      <c r="I5361" s="27" t="s">
        <v>343</v>
      </c>
      <c r="J5361" s="27" t="s">
        <v>298</v>
      </c>
      <c r="K5361" s="27" t="s">
        <v>303</v>
      </c>
      <c r="L5361" s="27" t="s">
        <v>335</v>
      </c>
      <c r="M5361" s="27" t="s">
        <v>323</v>
      </c>
      <c r="N5361" s="27" t="s">
        <v>309</v>
      </c>
      <c r="O5361" s="27" t="s">
        <v>30</v>
      </c>
      <c r="P5361" s="27">
        <v>286.578862856</v>
      </c>
    </row>
    <row r="5362" spans="7:16" x14ac:dyDescent="0.25">
      <c r="G5362" s="27" t="str">
        <f t="shared" si="83"/>
        <v>2019/2020GlobalTransportMitigationProject-level market rate debtDomesticPublicNational DFI</v>
      </c>
      <c r="H5362" s="27" t="s">
        <v>290</v>
      </c>
      <c r="I5362" s="27" t="s">
        <v>343</v>
      </c>
      <c r="J5362" s="27" t="s">
        <v>298</v>
      </c>
      <c r="K5362" s="27" t="s">
        <v>303</v>
      </c>
      <c r="L5362" s="27" t="s">
        <v>335</v>
      </c>
      <c r="M5362" s="27" t="s">
        <v>323</v>
      </c>
      <c r="N5362" s="27" t="s">
        <v>309</v>
      </c>
      <c r="O5362" s="27" t="s">
        <v>33</v>
      </c>
      <c r="P5362" s="27">
        <v>36.805</v>
      </c>
    </row>
    <row r="5363" spans="7:16" x14ac:dyDescent="0.25">
      <c r="G5363" s="27" t="str">
        <f t="shared" si="83"/>
        <v>2019/2020GlobalTransportMitigationProject-level market rate debtInternationalPrivateCommercial FI</v>
      </c>
      <c r="H5363" s="27" t="s">
        <v>290</v>
      </c>
      <c r="I5363" s="27" t="s">
        <v>343</v>
      </c>
      <c r="J5363" s="27" t="s">
        <v>298</v>
      </c>
      <c r="K5363" s="27" t="s">
        <v>303</v>
      </c>
      <c r="L5363" s="27" t="s">
        <v>335</v>
      </c>
      <c r="M5363" s="27" t="s">
        <v>324</v>
      </c>
      <c r="N5363" s="27" t="s">
        <v>306</v>
      </c>
      <c r="O5363" s="27" t="s">
        <v>23</v>
      </c>
      <c r="P5363" s="27">
        <v>795.995</v>
      </c>
    </row>
    <row r="5364" spans="7:16" x14ac:dyDescent="0.25">
      <c r="G5364" s="27" t="str">
        <f t="shared" si="83"/>
        <v>2019/2020GlobalTransportMitigationProject-level market rate debtInternationalPrivateUnknown</v>
      </c>
      <c r="H5364" s="27" t="s">
        <v>290</v>
      </c>
      <c r="I5364" s="27" t="s">
        <v>343</v>
      </c>
      <c r="J5364" s="27" t="s">
        <v>298</v>
      </c>
      <c r="K5364" s="27" t="s">
        <v>303</v>
      </c>
      <c r="L5364" s="27" t="s">
        <v>335</v>
      </c>
      <c r="M5364" s="27" t="s">
        <v>324</v>
      </c>
      <c r="N5364" s="27" t="s">
        <v>306</v>
      </c>
      <c r="O5364" s="27" t="s">
        <v>301</v>
      </c>
      <c r="P5364" s="27">
        <v>1522.0385000000001</v>
      </c>
    </row>
    <row r="5365" spans="7:16" x14ac:dyDescent="0.25">
      <c r="G5365" s="27" t="str">
        <f t="shared" si="83"/>
        <v>2019/2020GlobalTransportMitigationProject-level market rate debtInternationalPublicBilateral DFI</v>
      </c>
      <c r="H5365" s="27" t="s">
        <v>290</v>
      </c>
      <c r="I5365" s="27" t="s">
        <v>343</v>
      </c>
      <c r="J5365" s="27" t="s">
        <v>298</v>
      </c>
      <c r="K5365" s="27" t="s">
        <v>303</v>
      </c>
      <c r="L5365" s="27" t="s">
        <v>335</v>
      </c>
      <c r="M5365" s="27" t="s">
        <v>324</v>
      </c>
      <c r="N5365" s="27" t="s">
        <v>309</v>
      </c>
      <c r="O5365" s="27" t="s">
        <v>31</v>
      </c>
      <c r="P5365" s="27">
        <v>0</v>
      </c>
    </row>
    <row r="5366" spans="7:16" x14ac:dyDescent="0.25">
      <c r="G5366" s="27" t="str">
        <f t="shared" si="83"/>
        <v>2019/2020GlobalTransportMitigationProject-level market rate debtInternationalPublicMultilateral Climate Funds</v>
      </c>
      <c r="H5366" s="27" t="s">
        <v>290</v>
      </c>
      <c r="I5366" s="27" t="s">
        <v>343</v>
      </c>
      <c r="J5366" s="27" t="s">
        <v>298</v>
      </c>
      <c r="K5366" s="27" t="s">
        <v>303</v>
      </c>
      <c r="L5366" s="27" t="s">
        <v>335</v>
      </c>
      <c r="M5366" s="27" t="s">
        <v>324</v>
      </c>
      <c r="N5366" s="27" t="s">
        <v>309</v>
      </c>
      <c r="O5366" s="27" t="s">
        <v>29</v>
      </c>
      <c r="P5366" s="27">
        <v>0</v>
      </c>
    </row>
    <row r="5367" spans="7:16" x14ac:dyDescent="0.25">
      <c r="G5367" s="27" t="str">
        <f t="shared" si="83"/>
        <v>2019/2020GlobalTransportMitigationProject-level market rate debtInternationalPublicMultilateral DFI</v>
      </c>
      <c r="H5367" s="27" t="s">
        <v>290</v>
      </c>
      <c r="I5367" s="27" t="s">
        <v>343</v>
      </c>
      <c r="J5367" s="27" t="s">
        <v>298</v>
      </c>
      <c r="K5367" s="27" t="s">
        <v>303</v>
      </c>
      <c r="L5367" s="27" t="s">
        <v>335</v>
      </c>
      <c r="M5367" s="27" t="s">
        <v>324</v>
      </c>
      <c r="N5367" s="27" t="s">
        <v>309</v>
      </c>
      <c r="O5367" s="27" t="s">
        <v>30</v>
      </c>
      <c r="P5367" s="27">
        <v>5419.3179972600001</v>
      </c>
    </row>
    <row r="5368" spans="7:16" x14ac:dyDescent="0.25">
      <c r="G5368" s="27" t="str">
        <f t="shared" si="83"/>
        <v>2019/2020GlobalTransportMitigationProject-level market rate debtInternationalPublicNational DFI</v>
      </c>
      <c r="H5368" s="27" t="s">
        <v>290</v>
      </c>
      <c r="I5368" s="27" t="s">
        <v>343</v>
      </c>
      <c r="J5368" s="27" t="s">
        <v>298</v>
      </c>
      <c r="K5368" s="27" t="s">
        <v>303</v>
      </c>
      <c r="L5368" s="27" t="s">
        <v>335</v>
      </c>
      <c r="M5368" s="27" t="s">
        <v>324</v>
      </c>
      <c r="N5368" s="27" t="s">
        <v>309</v>
      </c>
      <c r="O5368" s="27" t="s">
        <v>33</v>
      </c>
      <c r="P5368" s="27">
        <v>0</v>
      </c>
    </row>
    <row r="5369" spans="7:16" x14ac:dyDescent="0.25">
      <c r="G5369" s="27" t="str">
        <f t="shared" si="83"/>
        <v>2019/2020GlobalTransportMitigationProject-level market rate debtInternationalPublicUnknown</v>
      </c>
      <c r="H5369" s="27" t="s">
        <v>290</v>
      </c>
      <c r="I5369" s="27" t="s">
        <v>343</v>
      </c>
      <c r="J5369" s="27" t="s">
        <v>298</v>
      </c>
      <c r="K5369" s="27" t="s">
        <v>303</v>
      </c>
      <c r="L5369" s="27" t="s">
        <v>335</v>
      </c>
      <c r="M5369" s="27" t="s">
        <v>324</v>
      </c>
      <c r="N5369" s="27" t="s">
        <v>309</v>
      </c>
      <c r="O5369" s="27" t="s">
        <v>301</v>
      </c>
      <c r="P5369" s="27">
        <v>46.59</v>
      </c>
    </row>
    <row r="5370" spans="7:16" x14ac:dyDescent="0.25">
      <c r="G5370" s="27" t="str">
        <f t="shared" si="83"/>
        <v>2019/2020GlobalTransportMitigationUnknownAll DestinationsPublicExport Credit Agency (ECA)</v>
      </c>
      <c r="H5370" s="27" t="s">
        <v>290</v>
      </c>
      <c r="I5370" s="27" t="s">
        <v>343</v>
      </c>
      <c r="J5370" s="27" t="s">
        <v>298</v>
      </c>
      <c r="K5370" s="27" t="s">
        <v>303</v>
      </c>
      <c r="L5370" s="27" t="s">
        <v>301</v>
      </c>
      <c r="M5370" s="27" t="s">
        <v>338</v>
      </c>
      <c r="N5370" s="27" t="s">
        <v>309</v>
      </c>
      <c r="O5370" s="27" t="s">
        <v>310</v>
      </c>
      <c r="P5370" s="27">
        <v>0.1</v>
      </c>
    </row>
    <row r="5371" spans="7:16" x14ac:dyDescent="0.25">
      <c r="G5371" s="27" t="str">
        <f t="shared" si="83"/>
        <v>2019/2020GlobalTransportMitigationUnknownAll DestinationsPublicMultilateral DFI</v>
      </c>
      <c r="H5371" s="27" t="s">
        <v>290</v>
      </c>
      <c r="I5371" s="27" t="s">
        <v>343</v>
      </c>
      <c r="J5371" s="27" t="s">
        <v>298</v>
      </c>
      <c r="K5371" s="27" t="s">
        <v>303</v>
      </c>
      <c r="L5371" s="27" t="s">
        <v>301</v>
      </c>
      <c r="M5371" s="27" t="s">
        <v>338</v>
      </c>
      <c r="N5371" s="27" t="s">
        <v>309</v>
      </c>
      <c r="O5371" s="27" t="s">
        <v>30</v>
      </c>
      <c r="P5371" s="27">
        <v>129.76881933199999</v>
      </c>
    </row>
    <row r="5372" spans="7:16" x14ac:dyDescent="0.25">
      <c r="G5372" s="27" t="str">
        <f t="shared" si="83"/>
        <v>2019/2020GlobalTransportMitigationUnknownAll DestinationsPublicNational DFI</v>
      </c>
      <c r="H5372" s="27" t="s">
        <v>290</v>
      </c>
      <c r="I5372" s="27" t="s">
        <v>343</v>
      </c>
      <c r="J5372" s="27" t="s">
        <v>298</v>
      </c>
      <c r="K5372" s="27" t="s">
        <v>303</v>
      </c>
      <c r="L5372" s="27" t="s">
        <v>301</v>
      </c>
      <c r="M5372" s="27" t="s">
        <v>338</v>
      </c>
      <c r="N5372" s="27" t="s">
        <v>309</v>
      </c>
      <c r="O5372" s="27" t="s">
        <v>33</v>
      </c>
      <c r="P5372" s="27">
        <v>35.924999999999997</v>
      </c>
    </row>
    <row r="5373" spans="7:16" x14ac:dyDescent="0.25">
      <c r="G5373" s="27" t="str">
        <f t="shared" si="83"/>
        <v>2019/2020GlobalTransportMitigationUnknownAll DestinationsUnknownUnknown</v>
      </c>
      <c r="H5373" s="27" t="s">
        <v>290</v>
      </c>
      <c r="I5373" s="27" t="s">
        <v>343</v>
      </c>
      <c r="J5373" s="27" t="s">
        <v>298</v>
      </c>
      <c r="K5373" s="27" t="s">
        <v>303</v>
      </c>
      <c r="L5373" s="27" t="s">
        <v>301</v>
      </c>
      <c r="M5373" s="27" t="s">
        <v>338</v>
      </c>
      <c r="N5373" s="27" t="s">
        <v>301</v>
      </c>
      <c r="O5373" s="27" t="s">
        <v>301</v>
      </c>
      <c r="P5373" s="27">
        <v>194044.89982230001</v>
      </c>
    </row>
    <row r="5374" spans="7:16" x14ac:dyDescent="0.25">
      <c r="G5374" s="27" t="str">
        <f t="shared" si="83"/>
        <v>2019/2020GlobalTransportMitigationUnknownDomesticPublicExport Credit Agency (ECA)</v>
      </c>
      <c r="H5374" s="27" t="s">
        <v>290</v>
      </c>
      <c r="I5374" s="27" t="s">
        <v>343</v>
      </c>
      <c r="J5374" s="27" t="s">
        <v>298</v>
      </c>
      <c r="K5374" s="27" t="s">
        <v>303</v>
      </c>
      <c r="L5374" s="27" t="s">
        <v>301</v>
      </c>
      <c r="M5374" s="27" t="s">
        <v>323</v>
      </c>
      <c r="N5374" s="27" t="s">
        <v>309</v>
      </c>
      <c r="O5374" s="27" t="s">
        <v>310</v>
      </c>
      <c r="P5374" s="27">
        <v>0.1</v>
      </c>
    </row>
    <row r="5375" spans="7:16" x14ac:dyDescent="0.25">
      <c r="G5375" s="27" t="str">
        <f t="shared" si="83"/>
        <v>2019/2020GlobalTransportMitigationUnknownDomesticPublicMultilateral DFI</v>
      </c>
      <c r="H5375" s="27" t="s">
        <v>290</v>
      </c>
      <c r="I5375" s="27" t="s">
        <v>343</v>
      </c>
      <c r="J5375" s="27" t="s">
        <v>298</v>
      </c>
      <c r="K5375" s="27" t="s">
        <v>303</v>
      </c>
      <c r="L5375" s="27" t="s">
        <v>301</v>
      </c>
      <c r="M5375" s="27" t="s">
        <v>323</v>
      </c>
      <c r="N5375" s="27" t="s">
        <v>309</v>
      </c>
      <c r="O5375" s="27" t="s">
        <v>30</v>
      </c>
      <c r="P5375" s="27">
        <v>0.71623523200000005</v>
      </c>
    </row>
    <row r="5376" spans="7:16" x14ac:dyDescent="0.25">
      <c r="G5376" s="27" t="str">
        <f t="shared" si="83"/>
        <v>2019/2020GlobalTransportMitigationUnknownDomesticPublicNational DFI</v>
      </c>
      <c r="H5376" s="27" t="s">
        <v>290</v>
      </c>
      <c r="I5376" s="27" t="s">
        <v>343</v>
      </c>
      <c r="J5376" s="27" t="s">
        <v>298</v>
      </c>
      <c r="K5376" s="27" t="s">
        <v>303</v>
      </c>
      <c r="L5376" s="27" t="s">
        <v>301</v>
      </c>
      <c r="M5376" s="27" t="s">
        <v>323</v>
      </c>
      <c r="N5376" s="27" t="s">
        <v>309</v>
      </c>
      <c r="O5376" s="27" t="s">
        <v>33</v>
      </c>
      <c r="P5376" s="27">
        <v>35.924999999999997</v>
      </c>
    </row>
    <row r="5377" spans="7:16" x14ac:dyDescent="0.25">
      <c r="G5377" s="27" t="str">
        <f t="shared" si="83"/>
        <v>2019/2020GlobalTransportMitigationUnknownInternationalPublicMultilateral DFI</v>
      </c>
      <c r="H5377" s="27" t="s">
        <v>290</v>
      </c>
      <c r="I5377" s="27" t="s">
        <v>343</v>
      </c>
      <c r="J5377" s="27" t="s">
        <v>298</v>
      </c>
      <c r="K5377" s="27" t="s">
        <v>303</v>
      </c>
      <c r="L5377" s="27" t="s">
        <v>301</v>
      </c>
      <c r="M5377" s="27" t="s">
        <v>324</v>
      </c>
      <c r="N5377" s="27" t="s">
        <v>309</v>
      </c>
      <c r="O5377" s="27" t="s">
        <v>30</v>
      </c>
      <c r="P5377" s="27">
        <v>129.05258409999999</v>
      </c>
    </row>
    <row r="5378" spans="7:16" x14ac:dyDescent="0.25">
      <c r="G5378" s="27" t="str">
        <f t="shared" si="83"/>
        <v>2019/2020GlobalTransportMitigationUnknownUnknownUnknownUnknown</v>
      </c>
      <c r="H5378" s="27" t="s">
        <v>290</v>
      </c>
      <c r="I5378" s="27" t="s">
        <v>343</v>
      </c>
      <c r="J5378" s="27" t="s">
        <v>298</v>
      </c>
      <c r="K5378" s="27" t="s">
        <v>303</v>
      </c>
      <c r="L5378" s="27" t="s">
        <v>301</v>
      </c>
      <c r="M5378" s="27" t="s">
        <v>301</v>
      </c>
      <c r="N5378" s="27" t="s">
        <v>301</v>
      </c>
      <c r="O5378" s="27" t="s">
        <v>301</v>
      </c>
      <c r="P5378" s="27">
        <v>194044.89982230001</v>
      </c>
    </row>
    <row r="5379" spans="7:16" x14ac:dyDescent="0.25">
      <c r="G5379" s="27" t="str">
        <f t="shared" ref="G5379:G5442" si="84">+_xlfn.CONCAT(H5379:O5379)</f>
        <v>2019/2020GlobalTransportMultiple ObjectivesAll InstrumentsAll DestinationsPublicBilateral DFI</v>
      </c>
      <c r="H5379" s="27" t="s">
        <v>290</v>
      </c>
      <c r="I5379" s="27" t="s">
        <v>343</v>
      </c>
      <c r="J5379" s="27" t="s">
        <v>298</v>
      </c>
      <c r="K5379" s="27" t="s">
        <v>304</v>
      </c>
      <c r="L5379" s="27" t="s">
        <v>345</v>
      </c>
      <c r="M5379" s="27" t="s">
        <v>338</v>
      </c>
      <c r="N5379" s="27" t="s">
        <v>309</v>
      </c>
      <c r="O5379" s="27" t="s">
        <v>31</v>
      </c>
      <c r="P5379" s="27">
        <v>190.30571509000001</v>
      </c>
    </row>
    <row r="5380" spans="7:16" x14ac:dyDescent="0.25">
      <c r="G5380" s="27" t="str">
        <f t="shared" si="84"/>
        <v>2019/2020GlobalTransportMultiple ObjectivesAll InstrumentsAll DestinationsPublicExport Credit Agency (ECA)</v>
      </c>
      <c r="H5380" s="27" t="s">
        <v>290</v>
      </c>
      <c r="I5380" s="27" t="s">
        <v>343</v>
      </c>
      <c r="J5380" s="27" t="s">
        <v>298</v>
      </c>
      <c r="K5380" s="27" t="s">
        <v>304</v>
      </c>
      <c r="L5380" s="27" t="s">
        <v>345</v>
      </c>
      <c r="M5380" s="27" t="s">
        <v>338</v>
      </c>
      <c r="N5380" s="27" t="s">
        <v>309</v>
      </c>
      <c r="O5380" s="27" t="s">
        <v>310</v>
      </c>
      <c r="P5380" s="27">
        <v>640.87334704</v>
      </c>
    </row>
    <row r="5381" spans="7:16" x14ac:dyDescent="0.25">
      <c r="G5381" s="27" t="str">
        <f t="shared" si="84"/>
        <v>2019/2020GlobalTransportMultiple ObjectivesAll InstrumentsAll DestinationsPublicGovernment</v>
      </c>
      <c r="H5381" s="27" t="s">
        <v>290</v>
      </c>
      <c r="I5381" s="27" t="s">
        <v>343</v>
      </c>
      <c r="J5381" s="27" t="s">
        <v>298</v>
      </c>
      <c r="K5381" s="27" t="s">
        <v>304</v>
      </c>
      <c r="L5381" s="27" t="s">
        <v>345</v>
      </c>
      <c r="M5381" s="27" t="s">
        <v>338</v>
      </c>
      <c r="N5381" s="27" t="s">
        <v>309</v>
      </c>
      <c r="O5381" s="27" t="s">
        <v>28</v>
      </c>
      <c r="P5381" s="27">
        <v>21.720952562000001</v>
      </c>
    </row>
    <row r="5382" spans="7:16" x14ac:dyDescent="0.25">
      <c r="G5382" s="27" t="str">
        <f t="shared" si="84"/>
        <v>2019/2020GlobalTransportMultiple ObjectivesAll InstrumentsAll DestinationsPublicMultilateral Climate Funds</v>
      </c>
      <c r="H5382" s="27" t="s">
        <v>290</v>
      </c>
      <c r="I5382" s="27" t="s">
        <v>343</v>
      </c>
      <c r="J5382" s="27" t="s">
        <v>298</v>
      </c>
      <c r="K5382" s="27" t="s">
        <v>304</v>
      </c>
      <c r="L5382" s="27" t="s">
        <v>345</v>
      </c>
      <c r="M5382" s="27" t="s">
        <v>338</v>
      </c>
      <c r="N5382" s="27" t="s">
        <v>309</v>
      </c>
      <c r="O5382" s="27" t="s">
        <v>29</v>
      </c>
      <c r="P5382" s="27">
        <v>0</v>
      </c>
    </row>
    <row r="5383" spans="7:16" x14ac:dyDescent="0.25">
      <c r="G5383" s="27" t="str">
        <f t="shared" si="84"/>
        <v>2019/2020GlobalTransportMultiple ObjectivesAll InstrumentsAll DestinationsPublicMultilateral DFI</v>
      </c>
      <c r="H5383" s="27" t="s">
        <v>290</v>
      </c>
      <c r="I5383" s="27" t="s">
        <v>343</v>
      </c>
      <c r="J5383" s="27" t="s">
        <v>298</v>
      </c>
      <c r="K5383" s="27" t="s">
        <v>304</v>
      </c>
      <c r="L5383" s="27" t="s">
        <v>345</v>
      </c>
      <c r="M5383" s="27" t="s">
        <v>338</v>
      </c>
      <c r="N5383" s="27" t="s">
        <v>309</v>
      </c>
      <c r="O5383" s="27" t="s">
        <v>30</v>
      </c>
      <c r="P5383" s="27">
        <v>995.10434167000005</v>
      </c>
    </row>
    <row r="5384" spans="7:16" x14ac:dyDescent="0.25">
      <c r="G5384" s="27" t="str">
        <f t="shared" si="84"/>
        <v>2019/2020GlobalTransportMultiple ObjectivesAll InstrumentsAll DestinationsPublicNational DFI</v>
      </c>
      <c r="H5384" s="27" t="s">
        <v>290</v>
      </c>
      <c r="I5384" s="27" t="s">
        <v>343</v>
      </c>
      <c r="J5384" s="27" t="s">
        <v>298</v>
      </c>
      <c r="K5384" s="27" t="s">
        <v>304</v>
      </c>
      <c r="L5384" s="27" t="s">
        <v>345</v>
      </c>
      <c r="M5384" s="27" t="s">
        <v>338</v>
      </c>
      <c r="N5384" s="27" t="s">
        <v>309</v>
      </c>
      <c r="O5384" s="27" t="s">
        <v>33</v>
      </c>
      <c r="P5384" s="27">
        <v>24.628451517999999</v>
      </c>
    </row>
    <row r="5385" spans="7:16" x14ac:dyDescent="0.25">
      <c r="G5385" s="27" t="str">
        <f t="shared" si="84"/>
        <v>2019/2020GlobalTransportMultiple ObjectivesAll InstrumentsAll DestinationsPublicPublic Fund</v>
      </c>
      <c r="H5385" s="27" t="s">
        <v>290</v>
      </c>
      <c r="I5385" s="27" t="s">
        <v>343</v>
      </c>
      <c r="J5385" s="27" t="s">
        <v>298</v>
      </c>
      <c r="K5385" s="27" t="s">
        <v>304</v>
      </c>
      <c r="L5385" s="27" t="s">
        <v>345</v>
      </c>
      <c r="M5385" s="27" t="s">
        <v>338</v>
      </c>
      <c r="N5385" s="27" t="s">
        <v>309</v>
      </c>
      <c r="O5385" s="27" t="s">
        <v>311</v>
      </c>
      <c r="P5385" s="27">
        <v>2.5747230000000001</v>
      </c>
    </row>
    <row r="5386" spans="7:16" x14ac:dyDescent="0.25">
      <c r="G5386" s="27" t="str">
        <f t="shared" si="84"/>
        <v>2019/2020GlobalTransportMultiple ObjectivesAll InstrumentsAll DestinationsPublicSOE</v>
      </c>
      <c r="H5386" s="27" t="s">
        <v>290</v>
      </c>
      <c r="I5386" s="27" t="s">
        <v>343</v>
      </c>
      <c r="J5386" s="27" t="s">
        <v>298</v>
      </c>
      <c r="K5386" s="27" t="s">
        <v>304</v>
      </c>
      <c r="L5386" s="27" t="s">
        <v>345</v>
      </c>
      <c r="M5386" s="27" t="s">
        <v>338</v>
      </c>
      <c r="N5386" s="27" t="s">
        <v>309</v>
      </c>
      <c r="O5386" s="27" t="s">
        <v>34</v>
      </c>
      <c r="P5386" s="27">
        <v>15</v>
      </c>
    </row>
    <row r="5387" spans="7:16" x14ac:dyDescent="0.25">
      <c r="G5387" s="27" t="str">
        <f t="shared" si="84"/>
        <v>2019/2020GlobalTransportMultiple ObjectivesAll InstrumentsAll DestinationsPublicState-owned FI</v>
      </c>
      <c r="H5387" s="27" t="s">
        <v>290</v>
      </c>
      <c r="I5387" s="27" t="s">
        <v>343</v>
      </c>
      <c r="J5387" s="27" t="s">
        <v>298</v>
      </c>
      <c r="K5387" s="27" t="s">
        <v>304</v>
      </c>
      <c r="L5387" s="27" t="s">
        <v>345</v>
      </c>
      <c r="M5387" s="27" t="s">
        <v>338</v>
      </c>
      <c r="N5387" s="27" t="s">
        <v>309</v>
      </c>
      <c r="O5387" s="27" t="s">
        <v>312</v>
      </c>
      <c r="P5387" s="27">
        <v>0</v>
      </c>
    </row>
    <row r="5388" spans="7:16" x14ac:dyDescent="0.25">
      <c r="G5388" s="27" t="str">
        <f t="shared" si="84"/>
        <v>2019/2020GlobalTransportMultiple ObjectivesAll InstrumentsDomesticPublicMultilateral DFI</v>
      </c>
      <c r="H5388" s="27" t="s">
        <v>290</v>
      </c>
      <c r="I5388" s="27" t="s">
        <v>343</v>
      </c>
      <c r="J5388" s="27" t="s">
        <v>298</v>
      </c>
      <c r="K5388" s="27" t="s">
        <v>304</v>
      </c>
      <c r="L5388" s="27" t="s">
        <v>345</v>
      </c>
      <c r="M5388" s="27" t="s">
        <v>323</v>
      </c>
      <c r="N5388" s="27" t="s">
        <v>309</v>
      </c>
      <c r="O5388" s="27" t="s">
        <v>30</v>
      </c>
      <c r="P5388" s="27">
        <v>2.6242544350000001</v>
      </c>
    </row>
    <row r="5389" spans="7:16" x14ac:dyDescent="0.25">
      <c r="G5389" s="27" t="str">
        <f t="shared" si="84"/>
        <v>2019/2020GlobalTransportMultiple ObjectivesAll InstrumentsInternationalPublicBilateral DFI</v>
      </c>
      <c r="H5389" s="27" t="s">
        <v>290</v>
      </c>
      <c r="I5389" s="27" t="s">
        <v>343</v>
      </c>
      <c r="J5389" s="27" t="s">
        <v>298</v>
      </c>
      <c r="K5389" s="27" t="s">
        <v>304</v>
      </c>
      <c r="L5389" s="27" t="s">
        <v>345</v>
      </c>
      <c r="M5389" s="27" t="s">
        <v>324</v>
      </c>
      <c r="N5389" s="27" t="s">
        <v>309</v>
      </c>
      <c r="O5389" s="27" t="s">
        <v>31</v>
      </c>
      <c r="P5389" s="27">
        <v>190.30571509000001</v>
      </c>
    </row>
    <row r="5390" spans="7:16" x14ac:dyDescent="0.25">
      <c r="G5390" s="27" t="str">
        <f t="shared" si="84"/>
        <v>2019/2020GlobalTransportMultiple ObjectivesAll InstrumentsInternationalPublicExport Credit Agency (ECA)</v>
      </c>
      <c r="H5390" s="27" t="s">
        <v>290</v>
      </c>
      <c r="I5390" s="27" t="s">
        <v>343</v>
      </c>
      <c r="J5390" s="27" t="s">
        <v>298</v>
      </c>
      <c r="K5390" s="27" t="s">
        <v>304</v>
      </c>
      <c r="L5390" s="27" t="s">
        <v>345</v>
      </c>
      <c r="M5390" s="27" t="s">
        <v>324</v>
      </c>
      <c r="N5390" s="27" t="s">
        <v>309</v>
      </c>
      <c r="O5390" s="27" t="s">
        <v>310</v>
      </c>
      <c r="P5390" s="27">
        <v>640.87334704</v>
      </c>
    </row>
    <row r="5391" spans="7:16" x14ac:dyDescent="0.25">
      <c r="G5391" s="27" t="str">
        <f t="shared" si="84"/>
        <v>2019/2020GlobalTransportMultiple ObjectivesAll InstrumentsInternationalPublicGovernment</v>
      </c>
      <c r="H5391" s="27" t="s">
        <v>290</v>
      </c>
      <c r="I5391" s="27" t="s">
        <v>343</v>
      </c>
      <c r="J5391" s="27" t="s">
        <v>298</v>
      </c>
      <c r="K5391" s="27" t="s">
        <v>304</v>
      </c>
      <c r="L5391" s="27" t="s">
        <v>345</v>
      </c>
      <c r="M5391" s="27" t="s">
        <v>324</v>
      </c>
      <c r="N5391" s="27" t="s">
        <v>309</v>
      </c>
      <c r="O5391" s="27" t="s">
        <v>28</v>
      </c>
      <c r="P5391" s="27">
        <v>21.720952562000001</v>
      </c>
    </row>
    <row r="5392" spans="7:16" x14ac:dyDescent="0.25">
      <c r="G5392" s="27" t="str">
        <f t="shared" si="84"/>
        <v>2019/2020GlobalTransportMultiple ObjectivesAll InstrumentsInternationalPublicMultilateral Climate Funds</v>
      </c>
      <c r="H5392" s="27" t="s">
        <v>290</v>
      </c>
      <c r="I5392" s="27" t="s">
        <v>343</v>
      </c>
      <c r="J5392" s="27" t="s">
        <v>298</v>
      </c>
      <c r="K5392" s="27" t="s">
        <v>304</v>
      </c>
      <c r="L5392" s="27" t="s">
        <v>345</v>
      </c>
      <c r="M5392" s="27" t="s">
        <v>324</v>
      </c>
      <c r="N5392" s="27" t="s">
        <v>309</v>
      </c>
      <c r="O5392" s="27" t="s">
        <v>29</v>
      </c>
      <c r="P5392" s="27">
        <v>0</v>
      </c>
    </row>
    <row r="5393" spans="7:16" x14ac:dyDescent="0.25">
      <c r="G5393" s="27" t="str">
        <f t="shared" si="84"/>
        <v>2019/2020GlobalTransportMultiple ObjectivesAll InstrumentsInternationalPublicMultilateral DFI</v>
      </c>
      <c r="H5393" s="27" t="s">
        <v>290</v>
      </c>
      <c r="I5393" s="27" t="s">
        <v>343</v>
      </c>
      <c r="J5393" s="27" t="s">
        <v>298</v>
      </c>
      <c r="K5393" s="27" t="s">
        <v>304</v>
      </c>
      <c r="L5393" s="27" t="s">
        <v>345</v>
      </c>
      <c r="M5393" s="27" t="s">
        <v>324</v>
      </c>
      <c r="N5393" s="27" t="s">
        <v>309</v>
      </c>
      <c r="O5393" s="27" t="s">
        <v>30</v>
      </c>
      <c r="P5393" s="27">
        <v>992.48008723500004</v>
      </c>
    </row>
    <row r="5394" spans="7:16" x14ac:dyDescent="0.25">
      <c r="G5394" s="27" t="str">
        <f t="shared" si="84"/>
        <v>2019/2020GlobalTransportMultiple ObjectivesAll InstrumentsInternationalPublicNational DFI</v>
      </c>
      <c r="H5394" s="27" t="s">
        <v>290</v>
      </c>
      <c r="I5394" s="27" t="s">
        <v>343</v>
      </c>
      <c r="J5394" s="27" t="s">
        <v>298</v>
      </c>
      <c r="K5394" s="27" t="s">
        <v>304</v>
      </c>
      <c r="L5394" s="27" t="s">
        <v>345</v>
      </c>
      <c r="M5394" s="27" t="s">
        <v>324</v>
      </c>
      <c r="N5394" s="27" t="s">
        <v>309</v>
      </c>
      <c r="O5394" s="27" t="s">
        <v>33</v>
      </c>
      <c r="P5394" s="27">
        <v>24.628451517999999</v>
      </c>
    </row>
    <row r="5395" spans="7:16" x14ac:dyDescent="0.25">
      <c r="G5395" s="27" t="str">
        <f t="shared" si="84"/>
        <v>2019/2020GlobalTransportMultiple ObjectivesAll InstrumentsInternationalPublicPublic Fund</v>
      </c>
      <c r="H5395" s="27" t="s">
        <v>290</v>
      </c>
      <c r="I5395" s="27" t="s">
        <v>343</v>
      </c>
      <c r="J5395" s="27" t="s">
        <v>298</v>
      </c>
      <c r="K5395" s="27" t="s">
        <v>304</v>
      </c>
      <c r="L5395" s="27" t="s">
        <v>345</v>
      </c>
      <c r="M5395" s="27" t="s">
        <v>324</v>
      </c>
      <c r="N5395" s="27" t="s">
        <v>309</v>
      </c>
      <c r="O5395" s="27" t="s">
        <v>311</v>
      </c>
      <c r="P5395" s="27">
        <v>2.5747230000000001</v>
      </c>
    </row>
    <row r="5396" spans="7:16" x14ac:dyDescent="0.25">
      <c r="G5396" s="27" t="str">
        <f t="shared" si="84"/>
        <v>2019/2020GlobalTransportMultiple ObjectivesAll InstrumentsInternationalPublicSOE</v>
      </c>
      <c r="H5396" s="27" t="s">
        <v>290</v>
      </c>
      <c r="I5396" s="27" t="s">
        <v>343</v>
      </c>
      <c r="J5396" s="27" t="s">
        <v>298</v>
      </c>
      <c r="K5396" s="27" t="s">
        <v>304</v>
      </c>
      <c r="L5396" s="27" t="s">
        <v>345</v>
      </c>
      <c r="M5396" s="27" t="s">
        <v>324</v>
      </c>
      <c r="N5396" s="27" t="s">
        <v>309</v>
      </c>
      <c r="O5396" s="27" t="s">
        <v>34</v>
      </c>
      <c r="P5396" s="27">
        <v>15</v>
      </c>
    </row>
    <row r="5397" spans="7:16" x14ac:dyDescent="0.25">
      <c r="G5397" s="27" t="str">
        <f t="shared" si="84"/>
        <v>2019/2020GlobalTransportMultiple ObjectivesAll InstrumentsInternationalPublicState-owned FI</v>
      </c>
      <c r="H5397" s="27" t="s">
        <v>290</v>
      </c>
      <c r="I5397" s="27" t="s">
        <v>343</v>
      </c>
      <c r="J5397" s="27" t="s">
        <v>298</v>
      </c>
      <c r="K5397" s="27" t="s">
        <v>304</v>
      </c>
      <c r="L5397" s="27" t="s">
        <v>345</v>
      </c>
      <c r="M5397" s="27" t="s">
        <v>324</v>
      </c>
      <c r="N5397" s="27" t="s">
        <v>309</v>
      </c>
      <c r="O5397" s="27" t="s">
        <v>312</v>
      </c>
      <c r="P5397" s="27">
        <v>0</v>
      </c>
    </row>
    <row r="5398" spans="7:16" x14ac:dyDescent="0.25">
      <c r="G5398" s="27" t="str">
        <f t="shared" si="84"/>
        <v>2019/2020GlobalTransportMultiple ObjectivesGrantAll DestinationsPublicGovernment</v>
      </c>
      <c r="H5398" s="27" t="s">
        <v>290</v>
      </c>
      <c r="I5398" s="27" t="s">
        <v>343</v>
      </c>
      <c r="J5398" s="27" t="s">
        <v>298</v>
      </c>
      <c r="K5398" s="27" t="s">
        <v>304</v>
      </c>
      <c r="L5398" s="27" t="s">
        <v>332</v>
      </c>
      <c r="M5398" s="27" t="s">
        <v>338</v>
      </c>
      <c r="N5398" s="27" t="s">
        <v>309</v>
      </c>
      <c r="O5398" s="27" t="s">
        <v>28</v>
      </c>
      <c r="P5398" s="27">
        <v>21.720952562000001</v>
      </c>
    </row>
    <row r="5399" spans="7:16" x14ac:dyDescent="0.25">
      <c r="G5399" s="27" t="str">
        <f t="shared" si="84"/>
        <v>2019/2020GlobalTransportMultiple ObjectivesGrantAll DestinationsPublicMultilateral Climate Funds</v>
      </c>
      <c r="H5399" s="27" t="s">
        <v>290</v>
      </c>
      <c r="I5399" s="27" t="s">
        <v>343</v>
      </c>
      <c r="J5399" s="27" t="s">
        <v>298</v>
      </c>
      <c r="K5399" s="27" t="s">
        <v>304</v>
      </c>
      <c r="L5399" s="27" t="s">
        <v>332</v>
      </c>
      <c r="M5399" s="27" t="s">
        <v>338</v>
      </c>
      <c r="N5399" s="27" t="s">
        <v>309</v>
      </c>
      <c r="O5399" s="27" t="s">
        <v>29</v>
      </c>
      <c r="P5399" s="27">
        <v>0</v>
      </c>
    </row>
    <row r="5400" spans="7:16" x14ac:dyDescent="0.25">
      <c r="G5400" s="27" t="str">
        <f t="shared" si="84"/>
        <v>2019/2020GlobalTransportMultiple ObjectivesGrantAll DestinationsPublicMultilateral DFI</v>
      </c>
      <c r="H5400" s="27" t="s">
        <v>290</v>
      </c>
      <c r="I5400" s="27" t="s">
        <v>343</v>
      </c>
      <c r="J5400" s="27" t="s">
        <v>298</v>
      </c>
      <c r="K5400" s="27" t="s">
        <v>304</v>
      </c>
      <c r="L5400" s="27" t="s">
        <v>332</v>
      </c>
      <c r="M5400" s="27" t="s">
        <v>338</v>
      </c>
      <c r="N5400" s="27" t="s">
        <v>309</v>
      </c>
      <c r="O5400" s="27" t="s">
        <v>30</v>
      </c>
      <c r="P5400" s="27">
        <v>15.287637396999999</v>
      </c>
    </row>
    <row r="5401" spans="7:16" x14ac:dyDescent="0.25">
      <c r="G5401" s="27" t="str">
        <f t="shared" si="84"/>
        <v>2019/2020GlobalTransportMultiple ObjectivesGrantAll DestinationsPublicPublic Fund</v>
      </c>
      <c r="H5401" s="27" t="s">
        <v>290</v>
      </c>
      <c r="I5401" s="27" t="s">
        <v>343</v>
      </c>
      <c r="J5401" s="27" t="s">
        <v>298</v>
      </c>
      <c r="K5401" s="27" t="s">
        <v>304</v>
      </c>
      <c r="L5401" s="27" t="s">
        <v>332</v>
      </c>
      <c r="M5401" s="27" t="s">
        <v>338</v>
      </c>
      <c r="N5401" s="27" t="s">
        <v>309</v>
      </c>
      <c r="O5401" s="27" t="s">
        <v>311</v>
      </c>
      <c r="P5401" s="27">
        <v>2.5747230000000001</v>
      </c>
    </row>
    <row r="5402" spans="7:16" x14ac:dyDescent="0.25">
      <c r="G5402" s="27" t="str">
        <f t="shared" si="84"/>
        <v>2019/2020GlobalTransportMultiple ObjectivesGrantDomesticPublicMultilateral DFI</v>
      </c>
      <c r="H5402" s="27" t="s">
        <v>290</v>
      </c>
      <c r="I5402" s="27" t="s">
        <v>343</v>
      </c>
      <c r="J5402" s="27" t="s">
        <v>298</v>
      </c>
      <c r="K5402" s="27" t="s">
        <v>304</v>
      </c>
      <c r="L5402" s="27" t="s">
        <v>332</v>
      </c>
      <c r="M5402" s="27" t="s">
        <v>323</v>
      </c>
      <c r="N5402" s="27" t="s">
        <v>309</v>
      </c>
      <c r="O5402" s="27" t="s">
        <v>30</v>
      </c>
      <c r="P5402" s="27">
        <v>2.50528459999999E-2</v>
      </c>
    </row>
    <row r="5403" spans="7:16" x14ac:dyDescent="0.25">
      <c r="G5403" s="27" t="str">
        <f t="shared" si="84"/>
        <v>2019/2020GlobalTransportMultiple ObjectivesGrantInternationalPublicGovernment</v>
      </c>
      <c r="H5403" s="27" t="s">
        <v>290</v>
      </c>
      <c r="I5403" s="27" t="s">
        <v>343</v>
      </c>
      <c r="J5403" s="27" t="s">
        <v>298</v>
      </c>
      <c r="K5403" s="27" t="s">
        <v>304</v>
      </c>
      <c r="L5403" s="27" t="s">
        <v>332</v>
      </c>
      <c r="M5403" s="27" t="s">
        <v>324</v>
      </c>
      <c r="N5403" s="27" t="s">
        <v>309</v>
      </c>
      <c r="O5403" s="27" t="s">
        <v>28</v>
      </c>
      <c r="P5403" s="27">
        <v>21.720952562000001</v>
      </c>
    </row>
    <row r="5404" spans="7:16" x14ac:dyDescent="0.25">
      <c r="G5404" s="27" t="str">
        <f t="shared" si="84"/>
        <v>2019/2020GlobalTransportMultiple ObjectivesGrantInternationalPublicMultilateral Climate Funds</v>
      </c>
      <c r="H5404" s="27" t="s">
        <v>290</v>
      </c>
      <c r="I5404" s="27" t="s">
        <v>343</v>
      </c>
      <c r="J5404" s="27" t="s">
        <v>298</v>
      </c>
      <c r="K5404" s="27" t="s">
        <v>304</v>
      </c>
      <c r="L5404" s="27" t="s">
        <v>332</v>
      </c>
      <c r="M5404" s="27" t="s">
        <v>324</v>
      </c>
      <c r="N5404" s="27" t="s">
        <v>309</v>
      </c>
      <c r="O5404" s="27" t="s">
        <v>29</v>
      </c>
      <c r="P5404" s="27">
        <v>0</v>
      </c>
    </row>
    <row r="5405" spans="7:16" x14ac:dyDescent="0.25">
      <c r="G5405" s="27" t="str">
        <f t="shared" si="84"/>
        <v>2019/2020GlobalTransportMultiple ObjectivesGrantInternationalPublicMultilateral DFI</v>
      </c>
      <c r="H5405" s="27" t="s">
        <v>290</v>
      </c>
      <c r="I5405" s="27" t="s">
        <v>343</v>
      </c>
      <c r="J5405" s="27" t="s">
        <v>298</v>
      </c>
      <c r="K5405" s="27" t="s">
        <v>304</v>
      </c>
      <c r="L5405" s="27" t="s">
        <v>332</v>
      </c>
      <c r="M5405" s="27" t="s">
        <v>324</v>
      </c>
      <c r="N5405" s="27" t="s">
        <v>309</v>
      </c>
      <c r="O5405" s="27" t="s">
        <v>30</v>
      </c>
      <c r="P5405" s="27">
        <v>15.262584551</v>
      </c>
    </row>
    <row r="5406" spans="7:16" x14ac:dyDescent="0.25">
      <c r="G5406" s="27" t="str">
        <f t="shared" si="84"/>
        <v>2019/2020GlobalTransportMultiple ObjectivesGrantInternationalPublicPublic Fund</v>
      </c>
      <c r="H5406" s="27" t="s">
        <v>290</v>
      </c>
      <c r="I5406" s="27" t="s">
        <v>343</v>
      </c>
      <c r="J5406" s="27" t="s">
        <v>298</v>
      </c>
      <c r="K5406" s="27" t="s">
        <v>304</v>
      </c>
      <c r="L5406" s="27" t="s">
        <v>332</v>
      </c>
      <c r="M5406" s="27" t="s">
        <v>324</v>
      </c>
      <c r="N5406" s="27" t="s">
        <v>309</v>
      </c>
      <c r="O5406" s="27" t="s">
        <v>311</v>
      </c>
      <c r="P5406" s="27">
        <v>2.5747230000000001</v>
      </c>
    </row>
    <row r="5407" spans="7:16" x14ac:dyDescent="0.25">
      <c r="G5407" s="27" t="str">
        <f t="shared" si="84"/>
        <v>2019/2020GlobalTransportMultiple ObjectivesLow-cost project debtAll DestinationsPublicBilateral DFI</v>
      </c>
      <c r="H5407" s="27" t="s">
        <v>290</v>
      </c>
      <c r="I5407" s="27" t="s">
        <v>343</v>
      </c>
      <c r="J5407" s="27" t="s">
        <v>298</v>
      </c>
      <c r="K5407" s="27" t="s">
        <v>304</v>
      </c>
      <c r="L5407" s="27" t="s">
        <v>336</v>
      </c>
      <c r="M5407" s="27" t="s">
        <v>338</v>
      </c>
      <c r="N5407" s="27" t="s">
        <v>309</v>
      </c>
      <c r="O5407" s="27" t="s">
        <v>31</v>
      </c>
      <c r="P5407" s="27">
        <v>190.30571509000001</v>
      </c>
    </row>
    <row r="5408" spans="7:16" x14ac:dyDescent="0.25">
      <c r="G5408" s="27" t="str">
        <f t="shared" si="84"/>
        <v>2019/2020GlobalTransportMultiple ObjectivesLow-cost project debtAll DestinationsPublicMultilateral Climate Funds</v>
      </c>
      <c r="H5408" s="27" t="s">
        <v>290</v>
      </c>
      <c r="I5408" s="27" t="s">
        <v>343</v>
      </c>
      <c r="J5408" s="27" t="s">
        <v>298</v>
      </c>
      <c r="K5408" s="27" t="s">
        <v>304</v>
      </c>
      <c r="L5408" s="27" t="s">
        <v>336</v>
      </c>
      <c r="M5408" s="27" t="s">
        <v>338</v>
      </c>
      <c r="N5408" s="27" t="s">
        <v>309</v>
      </c>
      <c r="O5408" s="27" t="s">
        <v>29</v>
      </c>
      <c r="P5408" s="27">
        <v>0</v>
      </c>
    </row>
    <row r="5409" spans="7:16" x14ac:dyDescent="0.25">
      <c r="G5409" s="27" t="str">
        <f t="shared" si="84"/>
        <v>2019/2020GlobalTransportMultiple ObjectivesLow-cost project debtAll DestinationsPublicNational DFI</v>
      </c>
      <c r="H5409" s="27" t="s">
        <v>290</v>
      </c>
      <c r="I5409" s="27" t="s">
        <v>343</v>
      </c>
      <c r="J5409" s="27" t="s">
        <v>298</v>
      </c>
      <c r="K5409" s="27" t="s">
        <v>304</v>
      </c>
      <c r="L5409" s="27" t="s">
        <v>336</v>
      </c>
      <c r="M5409" s="27" t="s">
        <v>338</v>
      </c>
      <c r="N5409" s="27" t="s">
        <v>309</v>
      </c>
      <c r="O5409" s="27" t="s">
        <v>33</v>
      </c>
      <c r="P5409" s="27">
        <v>24.628451517999999</v>
      </c>
    </row>
    <row r="5410" spans="7:16" x14ac:dyDescent="0.25">
      <c r="G5410" s="27" t="str">
        <f t="shared" si="84"/>
        <v>2019/2020GlobalTransportMultiple ObjectivesLow-cost project debtInternationalPublicBilateral DFI</v>
      </c>
      <c r="H5410" s="27" t="s">
        <v>290</v>
      </c>
      <c r="I5410" s="27" t="s">
        <v>343</v>
      </c>
      <c r="J5410" s="27" t="s">
        <v>298</v>
      </c>
      <c r="K5410" s="27" t="s">
        <v>304</v>
      </c>
      <c r="L5410" s="27" t="s">
        <v>336</v>
      </c>
      <c r="M5410" s="27" t="s">
        <v>324</v>
      </c>
      <c r="N5410" s="27" t="s">
        <v>309</v>
      </c>
      <c r="O5410" s="27" t="s">
        <v>31</v>
      </c>
      <c r="P5410" s="27">
        <v>190.30571509000001</v>
      </c>
    </row>
    <row r="5411" spans="7:16" x14ac:dyDescent="0.25">
      <c r="G5411" s="27" t="str">
        <f t="shared" si="84"/>
        <v>2019/2020GlobalTransportMultiple ObjectivesLow-cost project debtInternationalPublicMultilateral Climate Funds</v>
      </c>
      <c r="H5411" s="27" t="s">
        <v>290</v>
      </c>
      <c r="I5411" s="27" t="s">
        <v>343</v>
      </c>
      <c r="J5411" s="27" t="s">
        <v>298</v>
      </c>
      <c r="K5411" s="27" t="s">
        <v>304</v>
      </c>
      <c r="L5411" s="27" t="s">
        <v>336</v>
      </c>
      <c r="M5411" s="27" t="s">
        <v>324</v>
      </c>
      <c r="N5411" s="27" t="s">
        <v>309</v>
      </c>
      <c r="O5411" s="27" t="s">
        <v>29</v>
      </c>
      <c r="P5411" s="27">
        <v>0</v>
      </c>
    </row>
    <row r="5412" spans="7:16" x14ac:dyDescent="0.25">
      <c r="G5412" s="27" t="str">
        <f t="shared" si="84"/>
        <v>2019/2020GlobalTransportMultiple ObjectivesLow-cost project debtInternationalPublicNational DFI</v>
      </c>
      <c r="H5412" s="27" t="s">
        <v>290</v>
      </c>
      <c r="I5412" s="27" t="s">
        <v>343</v>
      </c>
      <c r="J5412" s="27" t="s">
        <v>298</v>
      </c>
      <c r="K5412" s="27" t="s">
        <v>304</v>
      </c>
      <c r="L5412" s="27" t="s">
        <v>336</v>
      </c>
      <c r="M5412" s="27" t="s">
        <v>324</v>
      </c>
      <c r="N5412" s="27" t="s">
        <v>309</v>
      </c>
      <c r="O5412" s="27" t="s">
        <v>33</v>
      </c>
      <c r="P5412" s="27">
        <v>24.628451517999999</v>
      </c>
    </row>
    <row r="5413" spans="7:16" x14ac:dyDescent="0.25">
      <c r="G5413" s="27" t="str">
        <f t="shared" si="84"/>
        <v>2019/2020GlobalTransportMultiple ObjectivesProject-level market rate debtAll DestinationsPublicBilateral DFI</v>
      </c>
      <c r="H5413" s="27" t="s">
        <v>290</v>
      </c>
      <c r="I5413" s="27" t="s">
        <v>343</v>
      </c>
      <c r="J5413" s="27" t="s">
        <v>298</v>
      </c>
      <c r="K5413" s="27" t="s">
        <v>304</v>
      </c>
      <c r="L5413" s="27" t="s">
        <v>335</v>
      </c>
      <c r="M5413" s="27" t="s">
        <v>338</v>
      </c>
      <c r="N5413" s="27" t="s">
        <v>309</v>
      </c>
      <c r="O5413" s="27" t="s">
        <v>31</v>
      </c>
      <c r="P5413" s="27">
        <v>0</v>
      </c>
    </row>
    <row r="5414" spans="7:16" x14ac:dyDescent="0.25">
      <c r="G5414" s="27" t="str">
        <f t="shared" si="84"/>
        <v>2019/2020GlobalTransportMultiple ObjectivesProject-level market rate debtAll DestinationsPublicExport Credit Agency (ECA)</v>
      </c>
      <c r="H5414" s="27" t="s">
        <v>290</v>
      </c>
      <c r="I5414" s="27" t="s">
        <v>343</v>
      </c>
      <c r="J5414" s="27" t="s">
        <v>298</v>
      </c>
      <c r="K5414" s="27" t="s">
        <v>304</v>
      </c>
      <c r="L5414" s="27" t="s">
        <v>335</v>
      </c>
      <c r="M5414" s="27" t="s">
        <v>338</v>
      </c>
      <c r="N5414" s="27" t="s">
        <v>309</v>
      </c>
      <c r="O5414" s="27" t="s">
        <v>310</v>
      </c>
      <c r="P5414" s="27">
        <v>604.08237129999998</v>
      </c>
    </row>
    <row r="5415" spans="7:16" x14ac:dyDescent="0.25">
      <c r="G5415" s="27" t="str">
        <f t="shared" si="84"/>
        <v>2019/2020GlobalTransportMultiple ObjectivesProject-level market rate debtAll DestinationsPublicMultilateral DFI</v>
      </c>
      <c r="H5415" s="27" t="s">
        <v>290</v>
      </c>
      <c r="I5415" s="27" t="s">
        <v>343</v>
      </c>
      <c r="J5415" s="27" t="s">
        <v>298</v>
      </c>
      <c r="K5415" s="27" t="s">
        <v>304</v>
      </c>
      <c r="L5415" s="27" t="s">
        <v>335</v>
      </c>
      <c r="M5415" s="27" t="s">
        <v>338</v>
      </c>
      <c r="N5415" s="27" t="s">
        <v>309</v>
      </c>
      <c r="O5415" s="27" t="s">
        <v>30</v>
      </c>
      <c r="P5415" s="27">
        <v>579.84334053700002</v>
      </c>
    </row>
    <row r="5416" spans="7:16" x14ac:dyDescent="0.25">
      <c r="G5416" s="27" t="str">
        <f t="shared" si="84"/>
        <v>2019/2020GlobalTransportMultiple ObjectivesProject-level market rate debtAll DestinationsPublicSOE</v>
      </c>
      <c r="H5416" s="27" t="s">
        <v>290</v>
      </c>
      <c r="I5416" s="27" t="s">
        <v>343</v>
      </c>
      <c r="J5416" s="27" t="s">
        <v>298</v>
      </c>
      <c r="K5416" s="27" t="s">
        <v>304</v>
      </c>
      <c r="L5416" s="27" t="s">
        <v>335</v>
      </c>
      <c r="M5416" s="27" t="s">
        <v>338</v>
      </c>
      <c r="N5416" s="27" t="s">
        <v>309</v>
      </c>
      <c r="O5416" s="27" t="s">
        <v>34</v>
      </c>
      <c r="P5416" s="27">
        <v>15</v>
      </c>
    </row>
    <row r="5417" spans="7:16" x14ac:dyDescent="0.25">
      <c r="G5417" s="27" t="str">
        <f t="shared" si="84"/>
        <v>2019/2020GlobalTransportMultiple ObjectivesProject-level market rate debtAll DestinationsPublicState-owned FI</v>
      </c>
      <c r="H5417" s="27" t="s">
        <v>290</v>
      </c>
      <c r="I5417" s="27" t="s">
        <v>343</v>
      </c>
      <c r="J5417" s="27" t="s">
        <v>298</v>
      </c>
      <c r="K5417" s="27" t="s">
        <v>304</v>
      </c>
      <c r="L5417" s="27" t="s">
        <v>335</v>
      </c>
      <c r="M5417" s="27" t="s">
        <v>338</v>
      </c>
      <c r="N5417" s="27" t="s">
        <v>309</v>
      </c>
      <c r="O5417" s="27" t="s">
        <v>312</v>
      </c>
      <c r="P5417" s="27">
        <v>0</v>
      </c>
    </row>
    <row r="5418" spans="7:16" x14ac:dyDescent="0.25">
      <c r="G5418" s="27" t="str">
        <f t="shared" si="84"/>
        <v>2019/2020GlobalTransportMultiple ObjectivesProject-level market rate debtDomesticPublicMultilateral DFI</v>
      </c>
      <c r="H5418" s="27" t="s">
        <v>290</v>
      </c>
      <c r="I5418" s="27" t="s">
        <v>343</v>
      </c>
      <c r="J5418" s="27" t="s">
        <v>298</v>
      </c>
      <c r="K5418" s="27" t="s">
        <v>304</v>
      </c>
      <c r="L5418" s="27" t="s">
        <v>335</v>
      </c>
      <c r="M5418" s="27" t="s">
        <v>323</v>
      </c>
      <c r="N5418" s="27" t="s">
        <v>309</v>
      </c>
      <c r="O5418" s="27" t="s">
        <v>30</v>
      </c>
      <c r="P5418" s="27">
        <v>1.633042332</v>
      </c>
    </row>
    <row r="5419" spans="7:16" x14ac:dyDescent="0.25">
      <c r="G5419" s="27" t="str">
        <f t="shared" si="84"/>
        <v>2019/2020GlobalTransportMultiple ObjectivesProject-level market rate debtInternationalPublicBilateral DFI</v>
      </c>
      <c r="H5419" s="27" t="s">
        <v>290</v>
      </c>
      <c r="I5419" s="27" t="s">
        <v>343</v>
      </c>
      <c r="J5419" s="27" t="s">
        <v>298</v>
      </c>
      <c r="K5419" s="27" t="s">
        <v>304</v>
      </c>
      <c r="L5419" s="27" t="s">
        <v>335</v>
      </c>
      <c r="M5419" s="27" t="s">
        <v>324</v>
      </c>
      <c r="N5419" s="27" t="s">
        <v>309</v>
      </c>
      <c r="O5419" s="27" t="s">
        <v>31</v>
      </c>
      <c r="P5419" s="27">
        <v>0</v>
      </c>
    </row>
    <row r="5420" spans="7:16" x14ac:dyDescent="0.25">
      <c r="G5420" s="27" t="str">
        <f t="shared" si="84"/>
        <v>2019/2020GlobalTransportMultiple ObjectivesProject-level market rate debtInternationalPublicExport Credit Agency (ECA)</v>
      </c>
      <c r="H5420" s="27" t="s">
        <v>290</v>
      </c>
      <c r="I5420" s="27" t="s">
        <v>343</v>
      </c>
      <c r="J5420" s="27" t="s">
        <v>298</v>
      </c>
      <c r="K5420" s="27" t="s">
        <v>304</v>
      </c>
      <c r="L5420" s="27" t="s">
        <v>335</v>
      </c>
      <c r="M5420" s="27" t="s">
        <v>324</v>
      </c>
      <c r="N5420" s="27" t="s">
        <v>309</v>
      </c>
      <c r="O5420" s="27" t="s">
        <v>310</v>
      </c>
      <c r="P5420" s="27">
        <v>604.08237129999998</v>
      </c>
    </row>
    <row r="5421" spans="7:16" x14ac:dyDescent="0.25">
      <c r="G5421" s="27" t="str">
        <f t="shared" si="84"/>
        <v>2019/2020GlobalTransportMultiple ObjectivesProject-level market rate debtInternationalPublicMultilateral DFI</v>
      </c>
      <c r="H5421" s="27" t="s">
        <v>290</v>
      </c>
      <c r="I5421" s="27" t="s">
        <v>343</v>
      </c>
      <c r="J5421" s="27" t="s">
        <v>298</v>
      </c>
      <c r="K5421" s="27" t="s">
        <v>304</v>
      </c>
      <c r="L5421" s="27" t="s">
        <v>335</v>
      </c>
      <c r="M5421" s="27" t="s">
        <v>324</v>
      </c>
      <c r="N5421" s="27" t="s">
        <v>309</v>
      </c>
      <c r="O5421" s="27" t="s">
        <v>30</v>
      </c>
      <c r="P5421" s="27">
        <v>578.21029820499996</v>
      </c>
    </row>
    <row r="5422" spans="7:16" x14ac:dyDescent="0.25">
      <c r="G5422" s="27" t="str">
        <f t="shared" si="84"/>
        <v>2019/2020GlobalTransportMultiple ObjectivesProject-level market rate debtInternationalPublicSOE</v>
      </c>
      <c r="H5422" s="27" t="s">
        <v>290</v>
      </c>
      <c r="I5422" s="27" t="s">
        <v>343</v>
      </c>
      <c r="J5422" s="27" t="s">
        <v>298</v>
      </c>
      <c r="K5422" s="27" t="s">
        <v>304</v>
      </c>
      <c r="L5422" s="27" t="s">
        <v>335</v>
      </c>
      <c r="M5422" s="27" t="s">
        <v>324</v>
      </c>
      <c r="N5422" s="27" t="s">
        <v>309</v>
      </c>
      <c r="O5422" s="27" t="s">
        <v>34</v>
      </c>
      <c r="P5422" s="27">
        <v>15</v>
      </c>
    </row>
    <row r="5423" spans="7:16" x14ac:dyDescent="0.25">
      <c r="G5423" s="27" t="str">
        <f t="shared" si="84"/>
        <v>2019/2020GlobalTransportMultiple ObjectivesProject-level market rate debtInternationalPublicState-owned FI</v>
      </c>
      <c r="H5423" s="27" t="s">
        <v>290</v>
      </c>
      <c r="I5423" s="27" t="s">
        <v>343</v>
      </c>
      <c r="J5423" s="27" t="s">
        <v>298</v>
      </c>
      <c r="K5423" s="27" t="s">
        <v>304</v>
      </c>
      <c r="L5423" s="27" t="s">
        <v>335</v>
      </c>
      <c r="M5423" s="27" t="s">
        <v>324</v>
      </c>
      <c r="N5423" s="27" t="s">
        <v>309</v>
      </c>
      <c r="O5423" s="27" t="s">
        <v>312</v>
      </c>
      <c r="P5423" s="27">
        <v>0</v>
      </c>
    </row>
    <row r="5424" spans="7:16" x14ac:dyDescent="0.25">
      <c r="G5424" s="27" t="str">
        <f t="shared" si="84"/>
        <v>2019/2020GlobalTransportMultiple ObjectivesUnknownAll DestinationsPublicExport Credit Agency (ECA)</v>
      </c>
      <c r="H5424" s="27" t="s">
        <v>290</v>
      </c>
      <c r="I5424" s="27" t="s">
        <v>343</v>
      </c>
      <c r="J5424" s="27" t="s">
        <v>298</v>
      </c>
      <c r="K5424" s="27" t="s">
        <v>304</v>
      </c>
      <c r="L5424" s="27" t="s">
        <v>301</v>
      </c>
      <c r="M5424" s="27" t="s">
        <v>338</v>
      </c>
      <c r="N5424" s="27" t="s">
        <v>309</v>
      </c>
      <c r="O5424" s="27" t="s">
        <v>310</v>
      </c>
      <c r="P5424" s="27">
        <v>36.79097574</v>
      </c>
    </row>
    <row r="5425" spans="7:16" x14ac:dyDescent="0.25">
      <c r="G5425" s="27" t="str">
        <f t="shared" si="84"/>
        <v>2019/2020GlobalTransportMultiple ObjectivesUnknownAll DestinationsPublicMultilateral DFI</v>
      </c>
      <c r="H5425" s="27" t="s">
        <v>290</v>
      </c>
      <c r="I5425" s="27" t="s">
        <v>343</v>
      </c>
      <c r="J5425" s="27" t="s">
        <v>298</v>
      </c>
      <c r="K5425" s="27" t="s">
        <v>304</v>
      </c>
      <c r="L5425" s="27" t="s">
        <v>301</v>
      </c>
      <c r="M5425" s="27" t="s">
        <v>338</v>
      </c>
      <c r="N5425" s="27" t="s">
        <v>309</v>
      </c>
      <c r="O5425" s="27" t="s">
        <v>30</v>
      </c>
      <c r="P5425" s="27">
        <v>399.97336373600001</v>
      </c>
    </row>
    <row r="5426" spans="7:16" x14ac:dyDescent="0.25">
      <c r="G5426" s="27" t="str">
        <f t="shared" si="84"/>
        <v>2019/2020GlobalTransportMultiple ObjectivesUnknownDomesticPublicMultilateral DFI</v>
      </c>
      <c r="H5426" s="27" t="s">
        <v>290</v>
      </c>
      <c r="I5426" s="27" t="s">
        <v>343</v>
      </c>
      <c r="J5426" s="27" t="s">
        <v>298</v>
      </c>
      <c r="K5426" s="27" t="s">
        <v>304</v>
      </c>
      <c r="L5426" s="27" t="s">
        <v>301</v>
      </c>
      <c r="M5426" s="27" t="s">
        <v>323</v>
      </c>
      <c r="N5426" s="27" t="s">
        <v>309</v>
      </c>
      <c r="O5426" s="27" t="s">
        <v>30</v>
      </c>
      <c r="P5426" s="27">
        <v>0.96615925700000005</v>
      </c>
    </row>
    <row r="5427" spans="7:16" x14ac:dyDescent="0.25">
      <c r="G5427" s="27" t="str">
        <f t="shared" si="84"/>
        <v>2019/2020GlobalTransportMultiple ObjectivesUnknownInternationalPublicExport Credit Agency (ECA)</v>
      </c>
      <c r="H5427" s="27" t="s">
        <v>290</v>
      </c>
      <c r="I5427" s="27" t="s">
        <v>343</v>
      </c>
      <c r="J5427" s="27" t="s">
        <v>298</v>
      </c>
      <c r="K5427" s="27" t="s">
        <v>304</v>
      </c>
      <c r="L5427" s="27" t="s">
        <v>301</v>
      </c>
      <c r="M5427" s="27" t="s">
        <v>324</v>
      </c>
      <c r="N5427" s="27" t="s">
        <v>309</v>
      </c>
      <c r="O5427" s="27" t="s">
        <v>310</v>
      </c>
      <c r="P5427" s="27">
        <v>36.79097574</v>
      </c>
    </row>
    <row r="5428" spans="7:16" x14ac:dyDescent="0.25">
      <c r="G5428" s="27" t="str">
        <f t="shared" si="84"/>
        <v>2019/2020GlobalTransportMultiple ObjectivesUnknownInternationalPublicMultilateral DFI</v>
      </c>
      <c r="H5428" s="27" t="s">
        <v>290</v>
      </c>
      <c r="I5428" s="27" t="s">
        <v>343</v>
      </c>
      <c r="J5428" s="27" t="s">
        <v>298</v>
      </c>
      <c r="K5428" s="27" t="s">
        <v>304</v>
      </c>
      <c r="L5428" s="27" t="s">
        <v>301</v>
      </c>
      <c r="M5428" s="27" t="s">
        <v>324</v>
      </c>
      <c r="N5428" s="27" t="s">
        <v>309</v>
      </c>
      <c r="O5428" s="27" t="s">
        <v>30</v>
      </c>
      <c r="P5428" s="27">
        <v>399.00720447899999</v>
      </c>
    </row>
    <row r="5429" spans="7:16" x14ac:dyDescent="0.25">
      <c r="G5429" s="27" t="str">
        <f t="shared" si="84"/>
        <v>2019/2020GlobalTransportUnknownAll InstrumentsAll DestinationsPrivateCorporations</v>
      </c>
      <c r="H5429" s="27" t="s">
        <v>290</v>
      </c>
      <c r="I5429" s="27" t="s">
        <v>343</v>
      </c>
      <c r="J5429" s="27" t="s">
        <v>298</v>
      </c>
      <c r="K5429" s="27" t="s">
        <v>301</v>
      </c>
      <c r="L5429" s="27" t="s">
        <v>345</v>
      </c>
      <c r="M5429" s="27" t="s">
        <v>338</v>
      </c>
      <c r="N5429" s="27" t="s">
        <v>306</v>
      </c>
      <c r="O5429" s="27" t="s">
        <v>307</v>
      </c>
      <c r="P5429" s="27">
        <v>0</v>
      </c>
    </row>
    <row r="5430" spans="7:16" x14ac:dyDescent="0.25">
      <c r="G5430" s="27" t="str">
        <f t="shared" si="84"/>
        <v>2019/2020GlobalTransportUnknownAll InstrumentsAll DestinationsPrivateUnknown</v>
      </c>
      <c r="H5430" s="27" t="s">
        <v>290</v>
      </c>
      <c r="I5430" s="27" t="s">
        <v>343</v>
      </c>
      <c r="J5430" s="27" t="s">
        <v>298</v>
      </c>
      <c r="K5430" s="27" t="s">
        <v>301</v>
      </c>
      <c r="L5430" s="27" t="s">
        <v>345</v>
      </c>
      <c r="M5430" s="27" t="s">
        <v>338</v>
      </c>
      <c r="N5430" s="27" t="s">
        <v>306</v>
      </c>
      <c r="O5430" s="27" t="s">
        <v>301</v>
      </c>
      <c r="P5430" s="27">
        <v>0</v>
      </c>
    </row>
    <row r="5431" spans="7:16" x14ac:dyDescent="0.25">
      <c r="G5431" s="27" t="str">
        <f t="shared" si="84"/>
        <v>2019/2020GlobalTransportUnknownAll InstrumentsAll DestinationsPublicNational DFI</v>
      </c>
      <c r="H5431" s="27" t="s">
        <v>290</v>
      </c>
      <c r="I5431" s="27" t="s">
        <v>343</v>
      </c>
      <c r="J5431" s="27" t="s">
        <v>298</v>
      </c>
      <c r="K5431" s="27" t="s">
        <v>301</v>
      </c>
      <c r="L5431" s="27" t="s">
        <v>345</v>
      </c>
      <c r="M5431" s="27" t="s">
        <v>338</v>
      </c>
      <c r="N5431" s="27" t="s">
        <v>309</v>
      </c>
      <c r="O5431" s="27" t="s">
        <v>33</v>
      </c>
      <c r="P5431" s="27">
        <v>0</v>
      </c>
    </row>
    <row r="5432" spans="7:16" x14ac:dyDescent="0.25">
      <c r="G5432" s="27" t="str">
        <f t="shared" si="84"/>
        <v>2019/2020GlobalTransportUnknownAll InstrumentsAll DestinationsUnknownUnknown</v>
      </c>
      <c r="H5432" s="27" t="s">
        <v>290</v>
      </c>
      <c r="I5432" s="27" t="s">
        <v>343</v>
      </c>
      <c r="J5432" s="27" t="s">
        <v>298</v>
      </c>
      <c r="K5432" s="27" t="s">
        <v>301</v>
      </c>
      <c r="L5432" s="27" t="s">
        <v>345</v>
      </c>
      <c r="M5432" s="27" t="s">
        <v>338</v>
      </c>
      <c r="N5432" s="27" t="s">
        <v>301</v>
      </c>
      <c r="O5432" s="27" t="s">
        <v>301</v>
      </c>
      <c r="P5432" s="27">
        <v>0</v>
      </c>
    </row>
    <row r="5433" spans="7:16" x14ac:dyDescent="0.25">
      <c r="G5433" s="27" t="str">
        <f t="shared" si="84"/>
        <v>2019/2020GlobalTransportUnknownAll InstrumentsDomesticPublicNational DFI</v>
      </c>
      <c r="H5433" s="27" t="s">
        <v>290</v>
      </c>
      <c r="I5433" s="27" t="s">
        <v>343</v>
      </c>
      <c r="J5433" s="27" t="s">
        <v>298</v>
      </c>
      <c r="K5433" s="27" t="s">
        <v>301</v>
      </c>
      <c r="L5433" s="27" t="s">
        <v>345</v>
      </c>
      <c r="M5433" s="27" t="s">
        <v>323</v>
      </c>
      <c r="N5433" s="27" t="s">
        <v>309</v>
      </c>
      <c r="O5433" s="27" t="s">
        <v>33</v>
      </c>
      <c r="P5433" s="27">
        <v>0</v>
      </c>
    </row>
    <row r="5434" spans="7:16" x14ac:dyDescent="0.25">
      <c r="G5434" s="27" t="str">
        <f t="shared" si="84"/>
        <v>2019/2020GlobalTransportUnknownAll InstrumentsDomesticUnknownUnknown</v>
      </c>
      <c r="H5434" s="27" t="s">
        <v>290</v>
      </c>
      <c r="I5434" s="27" t="s">
        <v>343</v>
      </c>
      <c r="J5434" s="27" t="s">
        <v>298</v>
      </c>
      <c r="K5434" s="27" t="s">
        <v>301</v>
      </c>
      <c r="L5434" s="27" t="s">
        <v>345</v>
      </c>
      <c r="M5434" s="27" t="s">
        <v>323</v>
      </c>
      <c r="N5434" s="27" t="s">
        <v>301</v>
      </c>
      <c r="O5434" s="27" t="s">
        <v>301</v>
      </c>
      <c r="P5434" s="27">
        <v>0</v>
      </c>
    </row>
    <row r="5435" spans="7:16" x14ac:dyDescent="0.25">
      <c r="G5435" s="27" t="str">
        <f t="shared" si="84"/>
        <v>2019/2020GlobalTransportUnknownAll InstrumentsInternationalPrivateCorporations</v>
      </c>
      <c r="H5435" s="27" t="s">
        <v>290</v>
      </c>
      <c r="I5435" s="27" t="s">
        <v>343</v>
      </c>
      <c r="J5435" s="27" t="s">
        <v>298</v>
      </c>
      <c r="K5435" s="27" t="s">
        <v>301</v>
      </c>
      <c r="L5435" s="27" t="s">
        <v>345</v>
      </c>
      <c r="M5435" s="27" t="s">
        <v>324</v>
      </c>
      <c r="N5435" s="27" t="s">
        <v>306</v>
      </c>
      <c r="O5435" s="27" t="s">
        <v>307</v>
      </c>
      <c r="P5435" s="27">
        <v>0</v>
      </c>
    </row>
    <row r="5436" spans="7:16" x14ac:dyDescent="0.25">
      <c r="G5436" s="27" t="str">
        <f t="shared" si="84"/>
        <v>2019/2020GlobalTransportUnknownAll InstrumentsInternationalPrivateUnknown</v>
      </c>
      <c r="H5436" s="27" t="s">
        <v>290</v>
      </c>
      <c r="I5436" s="27" t="s">
        <v>343</v>
      </c>
      <c r="J5436" s="27" t="s">
        <v>298</v>
      </c>
      <c r="K5436" s="27" t="s">
        <v>301</v>
      </c>
      <c r="L5436" s="27" t="s">
        <v>345</v>
      </c>
      <c r="M5436" s="27" t="s">
        <v>324</v>
      </c>
      <c r="N5436" s="27" t="s">
        <v>306</v>
      </c>
      <c r="O5436" s="27" t="s">
        <v>301</v>
      </c>
      <c r="P5436" s="27">
        <v>0</v>
      </c>
    </row>
    <row r="5437" spans="7:16" x14ac:dyDescent="0.25">
      <c r="G5437" s="27" t="str">
        <f t="shared" si="84"/>
        <v>2019/2020GlobalTransportUnknownProject-level equityAll DestinationsPrivateCorporations</v>
      </c>
      <c r="H5437" s="27" t="s">
        <v>290</v>
      </c>
      <c r="I5437" s="27" t="s">
        <v>343</v>
      </c>
      <c r="J5437" s="27" t="s">
        <v>298</v>
      </c>
      <c r="K5437" s="27" t="s">
        <v>301</v>
      </c>
      <c r="L5437" s="27" t="s">
        <v>337</v>
      </c>
      <c r="M5437" s="27" t="s">
        <v>338</v>
      </c>
      <c r="N5437" s="27" t="s">
        <v>306</v>
      </c>
      <c r="O5437" s="27" t="s">
        <v>307</v>
      </c>
      <c r="P5437" s="27">
        <v>0</v>
      </c>
    </row>
    <row r="5438" spans="7:16" x14ac:dyDescent="0.25">
      <c r="G5438" s="27" t="str">
        <f t="shared" si="84"/>
        <v>2019/2020GlobalTransportUnknownProject-level equityAll DestinationsUnknownUnknown</v>
      </c>
      <c r="H5438" s="27" t="s">
        <v>290</v>
      </c>
      <c r="I5438" s="27" t="s">
        <v>343</v>
      </c>
      <c r="J5438" s="27" t="s">
        <v>298</v>
      </c>
      <c r="K5438" s="27" t="s">
        <v>301</v>
      </c>
      <c r="L5438" s="27" t="s">
        <v>337</v>
      </c>
      <c r="M5438" s="27" t="s">
        <v>338</v>
      </c>
      <c r="N5438" s="27" t="s">
        <v>301</v>
      </c>
      <c r="O5438" s="27" t="s">
        <v>301</v>
      </c>
      <c r="P5438" s="27">
        <v>0</v>
      </c>
    </row>
    <row r="5439" spans="7:16" x14ac:dyDescent="0.25">
      <c r="G5439" s="27" t="str">
        <f t="shared" si="84"/>
        <v>2019/2020GlobalTransportUnknownProject-level equityDomesticUnknownUnknown</v>
      </c>
      <c r="H5439" s="27" t="s">
        <v>290</v>
      </c>
      <c r="I5439" s="27" t="s">
        <v>343</v>
      </c>
      <c r="J5439" s="27" t="s">
        <v>298</v>
      </c>
      <c r="K5439" s="27" t="s">
        <v>301</v>
      </c>
      <c r="L5439" s="27" t="s">
        <v>337</v>
      </c>
      <c r="M5439" s="27" t="s">
        <v>323</v>
      </c>
      <c r="N5439" s="27" t="s">
        <v>301</v>
      </c>
      <c r="O5439" s="27" t="s">
        <v>301</v>
      </c>
      <c r="P5439" s="27">
        <v>0</v>
      </c>
    </row>
    <row r="5440" spans="7:16" x14ac:dyDescent="0.25">
      <c r="G5440" s="27" t="str">
        <f t="shared" si="84"/>
        <v>2019/2020GlobalTransportUnknownProject-level equityInternationalPrivateCorporations</v>
      </c>
      <c r="H5440" s="27" t="s">
        <v>290</v>
      </c>
      <c r="I5440" s="27" t="s">
        <v>343</v>
      </c>
      <c r="J5440" s="27" t="s">
        <v>298</v>
      </c>
      <c r="K5440" s="27" t="s">
        <v>301</v>
      </c>
      <c r="L5440" s="27" t="s">
        <v>337</v>
      </c>
      <c r="M5440" s="27" t="s">
        <v>324</v>
      </c>
      <c r="N5440" s="27" t="s">
        <v>306</v>
      </c>
      <c r="O5440" s="27" t="s">
        <v>307</v>
      </c>
      <c r="P5440" s="27">
        <v>0</v>
      </c>
    </row>
    <row r="5441" spans="7:16" x14ac:dyDescent="0.25">
      <c r="G5441" s="27" t="str">
        <f t="shared" si="84"/>
        <v>2019/2020GlobalTransportUnknownProject-level market rate debtAll DestinationsPrivateUnknown</v>
      </c>
      <c r="H5441" s="27" t="s">
        <v>290</v>
      </c>
      <c r="I5441" s="27" t="s">
        <v>343</v>
      </c>
      <c r="J5441" s="27" t="s">
        <v>298</v>
      </c>
      <c r="K5441" s="27" t="s">
        <v>301</v>
      </c>
      <c r="L5441" s="27" t="s">
        <v>335</v>
      </c>
      <c r="M5441" s="27" t="s">
        <v>338</v>
      </c>
      <c r="N5441" s="27" t="s">
        <v>306</v>
      </c>
      <c r="O5441" s="27" t="s">
        <v>301</v>
      </c>
      <c r="P5441" s="27">
        <v>0</v>
      </c>
    </row>
    <row r="5442" spans="7:16" x14ac:dyDescent="0.25">
      <c r="G5442" s="27" t="str">
        <f t="shared" si="84"/>
        <v>2019/2020GlobalTransportUnknownProject-level market rate debtAll DestinationsPublicNational DFI</v>
      </c>
      <c r="H5442" s="27" t="s">
        <v>290</v>
      </c>
      <c r="I5442" s="27" t="s">
        <v>343</v>
      </c>
      <c r="J5442" s="27" t="s">
        <v>298</v>
      </c>
      <c r="K5442" s="27" t="s">
        <v>301</v>
      </c>
      <c r="L5442" s="27" t="s">
        <v>335</v>
      </c>
      <c r="M5442" s="27" t="s">
        <v>338</v>
      </c>
      <c r="N5442" s="27" t="s">
        <v>309</v>
      </c>
      <c r="O5442" s="27" t="s">
        <v>33</v>
      </c>
      <c r="P5442" s="27">
        <v>0</v>
      </c>
    </row>
    <row r="5443" spans="7:16" x14ac:dyDescent="0.25">
      <c r="G5443" s="27" t="str">
        <f t="shared" ref="G5443:G5506" si="85">+_xlfn.CONCAT(H5443:O5443)</f>
        <v>2019/2020GlobalTransportUnknownProject-level market rate debtDomesticPublicNational DFI</v>
      </c>
      <c r="H5443" s="27" t="s">
        <v>290</v>
      </c>
      <c r="I5443" s="27" t="s">
        <v>343</v>
      </c>
      <c r="J5443" s="27" t="s">
        <v>298</v>
      </c>
      <c r="K5443" s="27" t="s">
        <v>301</v>
      </c>
      <c r="L5443" s="27" t="s">
        <v>335</v>
      </c>
      <c r="M5443" s="27" t="s">
        <v>323</v>
      </c>
      <c r="N5443" s="27" t="s">
        <v>309</v>
      </c>
      <c r="O5443" s="27" t="s">
        <v>33</v>
      </c>
      <c r="P5443" s="27">
        <v>0</v>
      </c>
    </row>
    <row r="5444" spans="7:16" x14ac:dyDescent="0.25">
      <c r="G5444" s="27" t="str">
        <f t="shared" si="85"/>
        <v>2019/2020GlobalTransportUnknownProject-level market rate debtInternationalPrivateUnknown</v>
      </c>
      <c r="H5444" s="27" t="s">
        <v>290</v>
      </c>
      <c r="I5444" s="27" t="s">
        <v>343</v>
      </c>
      <c r="J5444" s="27" t="s">
        <v>298</v>
      </c>
      <c r="K5444" s="27" t="s">
        <v>301</v>
      </c>
      <c r="L5444" s="27" t="s">
        <v>335</v>
      </c>
      <c r="M5444" s="27" t="s">
        <v>324</v>
      </c>
      <c r="N5444" s="27" t="s">
        <v>306</v>
      </c>
      <c r="O5444" s="27" t="s">
        <v>301</v>
      </c>
      <c r="P5444" s="27">
        <v>0</v>
      </c>
    </row>
    <row r="5445" spans="7:16" x14ac:dyDescent="0.25">
      <c r="G5445" s="27" t="str">
        <f t="shared" si="85"/>
        <v>2019/2020GlobalUnknownAll UsesAll InstrumentsAll DestinationsPublicBilateral DFI</v>
      </c>
      <c r="H5445" s="27" t="s">
        <v>290</v>
      </c>
      <c r="I5445" s="27" t="s">
        <v>343</v>
      </c>
      <c r="J5445" s="27" t="s">
        <v>301</v>
      </c>
      <c r="K5445" s="27" t="s">
        <v>346</v>
      </c>
      <c r="L5445" s="27" t="s">
        <v>345</v>
      </c>
      <c r="M5445" s="27" t="s">
        <v>338</v>
      </c>
      <c r="N5445" s="27" t="s">
        <v>309</v>
      </c>
      <c r="O5445" s="27" t="s">
        <v>31</v>
      </c>
      <c r="P5445" s="27">
        <v>21.954049999999999</v>
      </c>
    </row>
    <row r="5446" spans="7:16" x14ac:dyDescent="0.25">
      <c r="G5446" s="27" t="str">
        <f t="shared" si="85"/>
        <v>2019/2020GlobalUnknownAll UsesAll InstrumentsAll DestinationsPublicGovernment</v>
      </c>
      <c r="H5446" s="27" t="s">
        <v>290</v>
      </c>
      <c r="I5446" s="27" t="s">
        <v>343</v>
      </c>
      <c r="J5446" s="27" t="s">
        <v>301</v>
      </c>
      <c r="K5446" s="27" t="s">
        <v>346</v>
      </c>
      <c r="L5446" s="27" t="s">
        <v>345</v>
      </c>
      <c r="M5446" s="27" t="s">
        <v>338</v>
      </c>
      <c r="N5446" s="27" t="s">
        <v>309</v>
      </c>
      <c r="O5446" s="27" t="s">
        <v>28</v>
      </c>
      <c r="P5446" s="27">
        <v>0.85470085500000004</v>
      </c>
    </row>
    <row r="5447" spans="7:16" x14ac:dyDescent="0.25">
      <c r="G5447" s="27" t="str">
        <f t="shared" si="85"/>
        <v>2019/2020GlobalUnknownAll UsesAll InstrumentsAll DestinationsPublicMultilateral Climate Funds</v>
      </c>
      <c r="H5447" s="27" t="s">
        <v>290</v>
      </c>
      <c r="I5447" s="27" t="s">
        <v>343</v>
      </c>
      <c r="J5447" s="27" t="s">
        <v>301</v>
      </c>
      <c r="K5447" s="27" t="s">
        <v>346</v>
      </c>
      <c r="L5447" s="27" t="s">
        <v>345</v>
      </c>
      <c r="M5447" s="27" t="s">
        <v>338</v>
      </c>
      <c r="N5447" s="27" t="s">
        <v>309</v>
      </c>
      <c r="O5447" s="27" t="s">
        <v>29</v>
      </c>
      <c r="P5447" s="27">
        <v>0</v>
      </c>
    </row>
    <row r="5448" spans="7:16" x14ac:dyDescent="0.25">
      <c r="G5448" s="27" t="str">
        <f t="shared" si="85"/>
        <v>2019/2020GlobalUnknownAll UsesAll InstrumentsAll DestinationsPublicMultilateral DFI</v>
      </c>
      <c r="H5448" s="27" t="s">
        <v>290</v>
      </c>
      <c r="I5448" s="27" t="s">
        <v>343</v>
      </c>
      <c r="J5448" s="27" t="s">
        <v>301</v>
      </c>
      <c r="K5448" s="27" t="s">
        <v>346</v>
      </c>
      <c r="L5448" s="27" t="s">
        <v>345</v>
      </c>
      <c r="M5448" s="27" t="s">
        <v>338</v>
      </c>
      <c r="N5448" s="27" t="s">
        <v>309</v>
      </c>
      <c r="O5448" s="27" t="s">
        <v>30</v>
      </c>
      <c r="P5448" s="27">
        <v>0.12500001999999999</v>
      </c>
    </row>
    <row r="5449" spans="7:16" x14ac:dyDescent="0.25">
      <c r="G5449" s="27" t="str">
        <f t="shared" si="85"/>
        <v>2019/2020GlobalUnknownAll UsesAll InstrumentsInternationalPublicBilateral DFI</v>
      </c>
      <c r="H5449" s="27" t="s">
        <v>290</v>
      </c>
      <c r="I5449" s="27" t="s">
        <v>343</v>
      </c>
      <c r="J5449" s="27" t="s">
        <v>301</v>
      </c>
      <c r="K5449" s="27" t="s">
        <v>346</v>
      </c>
      <c r="L5449" s="27" t="s">
        <v>345</v>
      </c>
      <c r="M5449" s="27" t="s">
        <v>324</v>
      </c>
      <c r="N5449" s="27" t="s">
        <v>309</v>
      </c>
      <c r="O5449" s="27" t="s">
        <v>31</v>
      </c>
      <c r="P5449" s="27">
        <v>21.954049999999999</v>
      </c>
    </row>
    <row r="5450" spans="7:16" x14ac:dyDescent="0.25">
      <c r="G5450" s="27" t="str">
        <f t="shared" si="85"/>
        <v>2019/2020GlobalUnknownAll UsesAll InstrumentsInternationalPublicGovernment</v>
      </c>
      <c r="H5450" s="27" t="s">
        <v>290</v>
      </c>
      <c r="I5450" s="27" t="s">
        <v>343</v>
      </c>
      <c r="J5450" s="27" t="s">
        <v>301</v>
      </c>
      <c r="K5450" s="27" t="s">
        <v>346</v>
      </c>
      <c r="L5450" s="27" t="s">
        <v>345</v>
      </c>
      <c r="M5450" s="27" t="s">
        <v>324</v>
      </c>
      <c r="N5450" s="27" t="s">
        <v>309</v>
      </c>
      <c r="O5450" s="27" t="s">
        <v>28</v>
      </c>
      <c r="P5450" s="27">
        <v>0.85470085500000004</v>
      </c>
    </row>
    <row r="5451" spans="7:16" x14ac:dyDescent="0.25">
      <c r="G5451" s="27" t="str">
        <f t="shared" si="85"/>
        <v>2019/2020GlobalUnknownAll UsesAll InstrumentsInternationalPublicMultilateral Climate Funds</v>
      </c>
      <c r="H5451" s="27" t="s">
        <v>290</v>
      </c>
      <c r="I5451" s="27" t="s">
        <v>343</v>
      </c>
      <c r="J5451" s="27" t="s">
        <v>301</v>
      </c>
      <c r="K5451" s="27" t="s">
        <v>346</v>
      </c>
      <c r="L5451" s="27" t="s">
        <v>345</v>
      </c>
      <c r="M5451" s="27" t="s">
        <v>324</v>
      </c>
      <c r="N5451" s="27" t="s">
        <v>309</v>
      </c>
      <c r="O5451" s="27" t="s">
        <v>29</v>
      </c>
      <c r="P5451" s="27">
        <v>0</v>
      </c>
    </row>
    <row r="5452" spans="7:16" x14ac:dyDescent="0.25">
      <c r="G5452" s="27" t="str">
        <f t="shared" si="85"/>
        <v>2019/2020GlobalUnknownAll UsesAll InstrumentsInternationalPublicMultilateral DFI</v>
      </c>
      <c r="H5452" s="27" t="s">
        <v>290</v>
      </c>
      <c r="I5452" s="27" t="s">
        <v>343</v>
      </c>
      <c r="J5452" s="27" t="s">
        <v>301</v>
      </c>
      <c r="K5452" s="27" t="s">
        <v>346</v>
      </c>
      <c r="L5452" s="27" t="s">
        <v>345</v>
      </c>
      <c r="M5452" s="27" t="s">
        <v>324</v>
      </c>
      <c r="N5452" s="27" t="s">
        <v>309</v>
      </c>
      <c r="O5452" s="27" t="s">
        <v>30</v>
      </c>
      <c r="P5452" s="27">
        <v>0.12500001999999999</v>
      </c>
    </row>
    <row r="5453" spans="7:16" x14ac:dyDescent="0.25">
      <c r="G5453" s="27" t="str">
        <f t="shared" si="85"/>
        <v>2019/2020GlobalUnknownAll UsesGrantAll DestinationsPublicGovernment</v>
      </c>
      <c r="H5453" s="27" t="s">
        <v>290</v>
      </c>
      <c r="I5453" s="27" t="s">
        <v>343</v>
      </c>
      <c r="J5453" s="27" t="s">
        <v>301</v>
      </c>
      <c r="K5453" s="27" t="s">
        <v>346</v>
      </c>
      <c r="L5453" s="27" t="s">
        <v>332</v>
      </c>
      <c r="M5453" s="27" t="s">
        <v>338</v>
      </c>
      <c r="N5453" s="27" t="s">
        <v>309</v>
      </c>
      <c r="O5453" s="27" t="s">
        <v>28</v>
      </c>
      <c r="P5453" s="27">
        <v>0.85470085500000004</v>
      </c>
    </row>
    <row r="5454" spans="7:16" x14ac:dyDescent="0.25">
      <c r="G5454" s="27" t="str">
        <f t="shared" si="85"/>
        <v>2019/2020GlobalUnknownAll UsesGrantAll DestinationsPublicMultilateral Climate Funds</v>
      </c>
      <c r="H5454" s="27" t="s">
        <v>290</v>
      </c>
      <c r="I5454" s="27" t="s">
        <v>343</v>
      </c>
      <c r="J5454" s="27" t="s">
        <v>301</v>
      </c>
      <c r="K5454" s="27" t="s">
        <v>346</v>
      </c>
      <c r="L5454" s="27" t="s">
        <v>332</v>
      </c>
      <c r="M5454" s="27" t="s">
        <v>338</v>
      </c>
      <c r="N5454" s="27" t="s">
        <v>309</v>
      </c>
      <c r="O5454" s="27" t="s">
        <v>29</v>
      </c>
      <c r="P5454" s="27">
        <v>0</v>
      </c>
    </row>
    <row r="5455" spans="7:16" x14ac:dyDescent="0.25">
      <c r="G5455" s="27" t="str">
        <f t="shared" si="85"/>
        <v>2019/2020GlobalUnknownAll UsesGrantAll DestinationsPublicMultilateral DFI</v>
      </c>
      <c r="H5455" s="27" t="s">
        <v>290</v>
      </c>
      <c r="I5455" s="27" t="s">
        <v>343</v>
      </c>
      <c r="J5455" s="27" t="s">
        <v>301</v>
      </c>
      <c r="K5455" s="27" t="s">
        <v>346</v>
      </c>
      <c r="L5455" s="27" t="s">
        <v>332</v>
      </c>
      <c r="M5455" s="27" t="s">
        <v>338</v>
      </c>
      <c r="N5455" s="27" t="s">
        <v>309</v>
      </c>
      <c r="O5455" s="27" t="s">
        <v>30</v>
      </c>
      <c r="P5455" s="27">
        <v>0.12500001999999999</v>
      </c>
    </row>
    <row r="5456" spans="7:16" x14ac:dyDescent="0.25">
      <c r="G5456" s="27" t="str">
        <f t="shared" si="85"/>
        <v>2019/2020GlobalUnknownAll UsesGrantInternationalPublicGovernment</v>
      </c>
      <c r="H5456" s="27" t="s">
        <v>290</v>
      </c>
      <c r="I5456" s="27" t="s">
        <v>343</v>
      </c>
      <c r="J5456" s="27" t="s">
        <v>301</v>
      </c>
      <c r="K5456" s="27" t="s">
        <v>346</v>
      </c>
      <c r="L5456" s="27" t="s">
        <v>332</v>
      </c>
      <c r="M5456" s="27" t="s">
        <v>324</v>
      </c>
      <c r="N5456" s="27" t="s">
        <v>309</v>
      </c>
      <c r="O5456" s="27" t="s">
        <v>28</v>
      </c>
      <c r="P5456" s="27">
        <v>0.85470085500000004</v>
      </c>
    </row>
    <row r="5457" spans="7:16" x14ac:dyDescent="0.25">
      <c r="G5457" s="27" t="str">
        <f t="shared" si="85"/>
        <v>2019/2020GlobalUnknownAll UsesGrantInternationalPublicMultilateral Climate Funds</v>
      </c>
      <c r="H5457" s="27" t="s">
        <v>290</v>
      </c>
      <c r="I5457" s="27" t="s">
        <v>343</v>
      </c>
      <c r="J5457" s="27" t="s">
        <v>301</v>
      </c>
      <c r="K5457" s="27" t="s">
        <v>346</v>
      </c>
      <c r="L5457" s="27" t="s">
        <v>332</v>
      </c>
      <c r="M5457" s="27" t="s">
        <v>324</v>
      </c>
      <c r="N5457" s="27" t="s">
        <v>309</v>
      </c>
      <c r="O5457" s="27" t="s">
        <v>29</v>
      </c>
      <c r="P5457" s="27">
        <v>0</v>
      </c>
    </row>
    <row r="5458" spans="7:16" x14ac:dyDescent="0.25">
      <c r="G5458" s="27" t="str">
        <f t="shared" si="85"/>
        <v>2019/2020GlobalUnknownAll UsesGrantInternationalPublicMultilateral DFI</v>
      </c>
      <c r="H5458" s="27" t="s">
        <v>290</v>
      </c>
      <c r="I5458" s="27" t="s">
        <v>343</v>
      </c>
      <c r="J5458" s="27" t="s">
        <v>301</v>
      </c>
      <c r="K5458" s="27" t="s">
        <v>346</v>
      </c>
      <c r="L5458" s="27" t="s">
        <v>332</v>
      </c>
      <c r="M5458" s="27" t="s">
        <v>324</v>
      </c>
      <c r="N5458" s="27" t="s">
        <v>309</v>
      </c>
      <c r="O5458" s="27" t="s">
        <v>30</v>
      </c>
      <c r="P5458" s="27">
        <v>0.12500001999999999</v>
      </c>
    </row>
    <row r="5459" spans="7:16" x14ac:dyDescent="0.25">
      <c r="G5459" s="27" t="str">
        <f t="shared" si="85"/>
        <v>2019/2020GlobalUnknownAll UsesLow-cost project debtAll DestinationsPublicBilateral DFI</v>
      </c>
      <c r="H5459" s="27" t="s">
        <v>290</v>
      </c>
      <c r="I5459" s="27" t="s">
        <v>343</v>
      </c>
      <c r="J5459" s="27" t="s">
        <v>301</v>
      </c>
      <c r="K5459" s="27" t="s">
        <v>346</v>
      </c>
      <c r="L5459" s="27" t="s">
        <v>336</v>
      </c>
      <c r="M5459" s="27" t="s">
        <v>338</v>
      </c>
      <c r="N5459" s="27" t="s">
        <v>309</v>
      </c>
      <c r="O5459" s="27" t="s">
        <v>31</v>
      </c>
      <c r="P5459" s="27">
        <v>21.954049999999999</v>
      </c>
    </row>
    <row r="5460" spans="7:16" x14ac:dyDescent="0.25">
      <c r="G5460" s="27" t="str">
        <f t="shared" si="85"/>
        <v>2019/2020GlobalUnknownAll UsesLow-cost project debtInternationalPublicBilateral DFI</v>
      </c>
      <c r="H5460" s="27" t="s">
        <v>290</v>
      </c>
      <c r="I5460" s="27" t="s">
        <v>343</v>
      </c>
      <c r="J5460" s="27" t="s">
        <v>301</v>
      </c>
      <c r="K5460" s="27" t="s">
        <v>346</v>
      </c>
      <c r="L5460" s="27" t="s">
        <v>336</v>
      </c>
      <c r="M5460" s="27" t="s">
        <v>324</v>
      </c>
      <c r="N5460" s="27" t="s">
        <v>309</v>
      </c>
      <c r="O5460" s="27" t="s">
        <v>31</v>
      </c>
      <c r="P5460" s="27">
        <v>21.954049999999999</v>
      </c>
    </row>
    <row r="5461" spans="7:16" x14ac:dyDescent="0.25">
      <c r="G5461" s="27" t="str">
        <f t="shared" si="85"/>
        <v>2019/2020GlobalUnknownMitigationAll InstrumentsAll DestinationsPublicBilateral DFI</v>
      </c>
      <c r="H5461" s="27" t="s">
        <v>290</v>
      </c>
      <c r="I5461" s="27" t="s">
        <v>343</v>
      </c>
      <c r="J5461" s="27" t="s">
        <v>301</v>
      </c>
      <c r="K5461" s="27" t="s">
        <v>303</v>
      </c>
      <c r="L5461" s="27" t="s">
        <v>345</v>
      </c>
      <c r="M5461" s="27" t="s">
        <v>338</v>
      </c>
      <c r="N5461" s="27" t="s">
        <v>309</v>
      </c>
      <c r="O5461" s="27" t="s">
        <v>31</v>
      </c>
      <c r="P5461" s="27">
        <v>21.954049999999999</v>
      </c>
    </row>
    <row r="5462" spans="7:16" x14ac:dyDescent="0.25">
      <c r="G5462" s="27" t="str">
        <f t="shared" si="85"/>
        <v>2019/2020GlobalUnknownMitigationAll InstrumentsAll DestinationsPublicGovernment</v>
      </c>
      <c r="H5462" s="27" t="s">
        <v>290</v>
      </c>
      <c r="I5462" s="27" t="s">
        <v>343</v>
      </c>
      <c r="J5462" s="27" t="s">
        <v>301</v>
      </c>
      <c r="K5462" s="27" t="s">
        <v>303</v>
      </c>
      <c r="L5462" s="27" t="s">
        <v>345</v>
      </c>
      <c r="M5462" s="27" t="s">
        <v>338</v>
      </c>
      <c r="N5462" s="27" t="s">
        <v>309</v>
      </c>
      <c r="O5462" s="27" t="s">
        <v>28</v>
      </c>
      <c r="P5462" s="27">
        <v>0.85470085500000004</v>
      </c>
    </row>
    <row r="5463" spans="7:16" x14ac:dyDescent="0.25">
      <c r="G5463" s="27" t="str">
        <f t="shared" si="85"/>
        <v>2019/2020GlobalUnknownMitigationAll InstrumentsAll DestinationsPublicMultilateral DFI</v>
      </c>
      <c r="H5463" s="27" t="s">
        <v>290</v>
      </c>
      <c r="I5463" s="27" t="s">
        <v>343</v>
      </c>
      <c r="J5463" s="27" t="s">
        <v>301</v>
      </c>
      <c r="K5463" s="27" t="s">
        <v>303</v>
      </c>
      <c r="L5463" s="27" t="s">
        <v>345</v>
      </c>
      <c r="M5463" s="27" t="s">
        <v>338</v>
      </c>
      <c r="N5463" s="27" t="s">
        <v>309</v>
      </c>
      <c r="O5463" s="27" t="s">
        <v>30</v>
      </c>
      <c r="P5463" s="27">
        <v>0.12500001999999999</v>
      </c>
    </row>
    <row r="5464" spans="7:16" x14ac:dyDescent="0.25">
      <c r="G5464" s="27" t="str">
        <f t="shared" si="85"/>
        <v>2019/2020GlobalUnknownMitigationAll InstrumentsInternationalPublicBilateral DFI</v>
      </c>
      <c r="H5464" s="27" t="s">
        <v>290</v>
      </c>
      <c r="I5464" s="27" t="s">
        <v>343</v>
      </c>
      <c r="J5464" s="27" t="s">
        <v>301</v>
      </c>
      <c r="K5464" s="27" t="s">
        <v>303</v>
      </c>
      <c r="L5464" s="27" t="s">
        <v>345</v>
      </c>
      <c r="M5464" s="27" t="s">
        <v>324</v>
      </c>
      <c r="N5464" s="27" t="s">
        <v>309</v>
      </c>
      <c r="O5464" s="27" t="s">
        <v>31</v>
      </c>
      <c r="P5464" s="27">
        <v>21.954049999999999</v>
      </c>
    </row>
    <row r="5465" spans="7:16" x14ac:dyDescent="0.25">
      <c r="G5465" s="27" t="str">
        <f t="shared" si="85"/>
        <v>2019/2020GlobalUnknownMitigationAll InstrumentsInternationalPublicGovernment</v>
      </c>
      <c r="H5465" s="27" t="s">
        <v>290</v>
      </c>
      <c r="I5465" s="27" t="s">
        <v>343</v>
      </c>
      <c r="J5465" s="27" t="s">
        <v>301</v>
      </c>
      <c r="K5465" s="27" t="s">
        <v>303</v>
      </c>
      <c r="L5465" s="27" t="s">
        <v>345</v>
      </c>
      <c r="M5465" s="27" t="s">
        <v>324</v>
      </c>
      <c r="N5465" s="27" t="s">
        <v>309</v>
      </c>
      <c r="O5465" s="27" t="s">
        <v>28</v>
      </c>
      <c r="P5465" s="27">
        <v>0.85470085500000004</v>
      </c>
    </row>
    <row r="5466" spans="7:16" x14ac:dyDescent="0.25">
      <c r="G5466" s="27" t="str">
        <f t="shared" si="85"/>
        <v>2019/2020GlobalUnknownMitigationAll InstrumentsInternationalPublicMultilateral DFI</v>
      </c>
      <c r="H5466" s="27" t="s">
        <v>290</v>
      </c>
      <c r="I5466" s="27" t="s">
        <v>343</v>
      </c>
      <c r="J5466" s="27" t="s">
        <v>301</v>
      </c>
      <c r="K5466" s="27" t="s">
        <v>303</v>
      </c>
      <c r="L5466" s="27" t="s">
        <v>345</v>
      </c>
      <c r="M5466" s="27" t="s">
        <v>324</v>
      </c>
      <c r="N5466" s="27" t="s">
        <v>309</v>
      </c>
      <c r="O5466" s="27" t="s">
        <v>30</v>
      </c>
      <c r="P5466" s="27">
        <v>0.12500001999999999</v>
      </c>
    </row>
    <row r="5467" spans="7:16" x14ac:dyDescent="0.25">
      <c r="G5467" s="27" t="str">
        <f t="shared" si="85"/>
        <v>2019/2020GlobalUnknownMitigationGrantAll DestinationsPublicGovernment</v>
      </c>
      <c r="H5467" s="27" t="s">
        <v>290</v>
      </c>
      <c r="I5467" s="27" t="s">
        <v>343</v>
      </c>
      <c r="J5467" s="27" t="s">
        <v>301</v>
      </c>
      <c r="K5467" s="27" t="s">
        <v>303</v>
      </c>
      <c r="L5467" s="27" t="s">
        <v>332</v>
      </c>
      <c r="M5467" s="27" t="s">
        <v>338</v>
      </c>
      <c r="N5467" s="27" t="s">
        <v>309</v>
      </c>
      <c r="O5467" s="27" t="s">
        <v>28</v>
      </c>
      <c r="P5467" s="27">
        <v>0.85470085500000004</v>
      </c>
    </row>
    <row r="5468" spans="7:16" x14ac:dyDescent="0.25">
      <c r="G5468" s="27" t="str">
        <f t="shared" si="85"/>
        <v>2019/2020GlobalUnknownMitigationGrantAll DestinationsPublicMultilateral DFI</v>
      </c>
      <c r="H5468" s="27" t="s">
        <v>290</v>
      </c>
      <c r="I5468" s="27" t="s">
        <v>343</v>
      </c>
      <c r="J5468" s="27" t="s">
        <v>301</v>
      </c>
      <c r="K5468" s="27" t="s">
        <v>303</v>
      </c>
      <c r="L5468" s="27" t="s">
        <v>332</v>
      </c>
      <c r="M5468" s="27" t="s">
        <v>338</v>
      </c>
      <c r="N5468" s="27" t="s">
        <v>309</v>
      </c>
      <c r="O5468" s="27" t="s">
        <v>30</v>
      </c>
      <c r="P5468" s="27">
        <v>0.12500001999999999</v>
      </c>
    </row>
    <row r="5469" spans="7:16" x14ac:dyDescent="0.25">
      <c r="G5469" s="27" t="str">
        <f t="shared" si="85"/>
        <v>2019/2020GlobalUnknownMitigationGrantInternationalPublicGovernment</v>
      </c>
      <c r="H5469" s="27" t="s">
        <v>290</v>
      </c>
      <c r="I5469" s="27" t="s">
        <v>343</v>
      </c>
      <c r="J5469" s="27" t="s">
        <v>301</v>
      </c>
      <c r="K5469" s="27" t="s">
        <v>303</v>
      </c>
      <c r="L5469" s="27" t="s">
        <v>332</v>
      </c>
      <c r="M5469" s="27" t="s">
        <v>324</v>
      </c>
      <c r="N5469" s="27" t="s">
        <v>309</v>
      </c>
      <c r="O5469" s="27" t="s">
        <v>28</v>
      </c>
      <c r="P5469" s="27">
        <v>0.85470085500000004</v>
      </c>
    </row>
    <row r="5470" spans="7:16" x14ac:dyDescent="0.25">
      <c r="G5470" s="27" t="str">
        <f t="shared" si="85"/>
        <v>2019/2020GlobalUnknownMitigationGrantInternationalPublicMultilateral DFI</v>
      </c>
      <c r="H5470" s="27" t="s">
        <v>290</v>
      </c>
      <c r="I5470" s="27" t="s">
        <v>343</v>
      </c>
      <c r="J5470" s="27" t="s">
        <v>301</v>
      </c>
      <c r="K5470" s="27" t="s">
        <v>303</v>
      </c>
      <c r="L5470" s="27" t="s">
        <v>332</v>
      </c>
      <c r="M5470" s="27" t="s">
        <v>324</v>
      </c>
      <c r="N5470" s="27" t="s">
        <v>309</v>
      </c>
      <c r="O5470" s="27" t="s">
        <v>30</v>
      </c>
      <c r="P5470" s="27">
        <v>0.12500001999999999</v>
      </c>
    </row>
    <row r="5471" spans="7:16" x14ac:dyDescent="0.25">
      <c r="G5471" s="27" t="str">
        <f t="shared" si="85"/>
        <v>2019/2020GlobalUnknownMitigationLow-cost project debtAll DestinationsPublicBilateral DFI</v>
      </c>
      <c r="H5471" s="27" t="s">
        <v>290</v>
      </c>
      <c r="I5471" s="27" t="s">
        <v>343</v>
      </c>
      <c r="J5471" s="27" t="s">
        <v>301</v>
      </c>
      <c r="K5471" s="27" t="s">
        <v>303</v>
      </c>
      <c r="L5471" s="27" t="s">
        <v>336</v>
      </c>
      <c r="M5471" s="27" t="s">
        <v>338</v>
      </c>
      <c r="N5471" s="27" t="s">
        <v>309</v>
      </c>
      <c r="O5471" s="27" t="s">
        <v>31</v>
      </c>
      <c r="P5471" s="27">
        <v>21.954049999999999</v>
      </c>
    </row>
    <row r="5472" spans="7:16" x14ac:dyDescent="0.25">
      <c r="G5472" s="27" t="str">
        <f t="shared" si="85"/>
        <v>2019/2020GlobalUnknownMitigationLow-cost project debtInternationalPublicBilateral DFI</v>
      </c>
      <c r="H5472" s="27" t="s">
        <v>290</v>
      </c>
      <c r="I5472" s="27" t="s">
        <v>343</v>
      </c>
      <c r="J5472" s="27" t="s">
        <v>301</v>
      </c>
      <c r="K5472" s="27" t="s">
        <v>303</v>
      </c>
      <c r="L5472" s="27" t="s">
        <v>336</v>
      </c>
      <c r="M5472" s="27" t="s">
        <v>324</v>
      </c>
      <c r="N5472" s="27" t="s">
        <v>309</v>
      </c>
      <c r="O5472" s="27" t="s">
        <v>31</v>
      </c>
      <c r="P5472" s="27">
        <v>21.954049999999999</v>
      </c>
    </row>
    <row r="5473" spans="7:16" x14ac:dyDescent="0.25">
      <c r="G5473" s="27" t="str">
        <f t="shared" si="85"/>
        <v>2019/2020GlobalUnknownUnknownAll InstrumentsAll DestinationsPublicMultilateral Climate Funds</v>
      </c>
      <c r="H5473" s="27" t="s">
        <v>290</v>
      </c>
      <c r="I5473" s="27" t="s">
        <v>343</v>
      </c>
      <c r="J5473" s="27" t="s">
        <v>301</v>
      </c>
      <c r="K5473" s="27" t="s">
        <v>301</v>
      </c>
      <c r="L5473" s="27" t="s">
        <v>345</v>
      </c>
      <c r="M5473" s="27" t="s">
        <v>338</v>
      </c>
      <c r="N5473" s="27" t="s">
        <v>309</v>
      </c>
      <c r="O5473" s="27" t="s">
        <v>29</v>
      </c>
      <c r="P5473" s="27">
        <v>0</v>
      </c>
    </row>
    <row r="5474" spans="7:16" x14ac:dyDescent="0.25">
      <c r="G5474" s="27" t="str">
        <f t="shared" si="85"/>
        <v>2019/2020GlobalUnknownUnknownAll InstrumentsInternationalPublicMultilateral Climate Funds</v>
      </c>
      <c r="H5474" s="27" t="s">
        <v>290</v>
      </c>
      <c r="I5474" s="27" t="s">
        <v>343</v>
      </c>
      <c r="J5474" s="27" t="s">
        <v>301</v>
      </c>
      <c r="K5474" s="27" t="s">
        <v>301</v>
      </c>
      <c r="L5474" s="27" t="s">
        <v>345</v>
      </c>
      <c r="M5474" s="27" t="s">
        <v>324</v>
      </c>
      <c r="N5474" s="27" t="s">
        <v>309</v>
      </c>
      <c r="O5474" s="27" t="s">
        <v>29</v>
      </c>
      <c r="P5474" s="27">
        <v>0</v>
      </c>
    </row>
    <row r="5475" spans="7:16" x14ac:dyDescent="0.25">
      <c r="G5475" s="27" t="str">
        <f t="shared" si="85"/>
        <v>2019/2020GlobalUnknownUnknownGrantAll DestinationsPublicMultilateral Climate Funds</v>
      </c>
      <c r="H5475" s="27" t="s">
        <v>290</v>
      </c>
      <c r="I5475" s="27" t="s">
        <v>343</v>
      </c>
      <c r="J5475" s="27" t="s">
        <v>301</v>
      </c>
      <c r="K5475" s="27" t="s">
        <v>301</v>
      </c>
      <c r="L5475" s="27" t="s">
        <v>332</v>
      </c>
      <c r="M5475" s="27" t="s">
        <v>338</v>
      </c>
      <c r="N5475" s="27" t="s">
        <v>309</v>
      </c>
      <c r="O5475" s="27" t="s">
        <v>29</v>
      </c>
      <c r="P5475" s="27">
        <v>0</v>
      </c>
    </row>
    <row r="5476" spans="7:16" x14ac:dyDescent="0.25">
      <c r="G5476" s="27" t="str">
        <f t="shared" si="85"/>
        <v>2019/2020GlobalUnknownUnknownGrantInternationalPublicMultilateral Climate Funds</v>
      </c>
      <c r="H5476" s="27" t="s">
        <v>290</v>
      </c>
      <c r="I5476" s="27" t="s">
        <v>343</v>
      </c>
      <c r="J5476" s="27" t="s">
        <v>301</v>
      </c>
      <c r="K5476" s="27" t="s">
        <v>301</v>
      </c>
      <c r="L5476" s="27" t="s">
        <v>332</v>
      </c>
      <c r="M5476" s="27" t="s">
        <v>324</v>
      </c>
      <c r="N5476" s="27" t="s">
        <v>309</v>
      </c>
      <c r="O5476" s="27" t="s">
        <v>29</v>
      </c>
      <c r="P5476" s="27">
        <v>0</v>
      </c>
    </row>
    <row r="5477" spans="7:16" x14ac:dyDescent="0.25">
      <c r="G5477" s="27" t="str">
        <f t="shared" si="85"/>
        <v>2019/2020GlobalWasteAdaptationAll InstrumentsAll DestinationsPrivateUnknown</v>
      </c>
      <c r="H5477" s="27" t="s">
        <v>290</v>
      </c>
      <c r="I5477" s="27" t="s">
        <v>343</v>
      </c>
      <c r="J5477" s="27" t="s">
        <v>299</v>
      </c>
      <c r="K5477" s="27" t="s">
        <v>302</v>
      </c>
      <c r="L5477" s="27" t="s">
        <v>345</v>
      </c>
      <c r="M5477" s="27" t="s">
        <v>338</v>
      </c>
      <c r="N5477" s="27" t="s">
        <v>306</v>
      </c>
      <c r="O5477" s="27" t="s">
        <v>301</v>
      </c>
      <c r="P5477" s="27">
        <v>2.3765000000000001</v>
      </c>
    </row>
    <row r="5478" spans="7:16" x14ac:dyDescent="0.25">
      <c r="G5478" s="27" t="str">
        <f t="shared" si="85"/>
        <v>2019/2020GlobalWasteAdaptationAll InstrumentsAll DestinationsPublicGovernment</v>
      </c>
      <c r="H5478" s="27" t="s">
        <v>290</v>
      </c>
      <c r="I5478" s="27" t="s">
        <v>343</v>
      </c>
      <c r="J5478" s="27" t="s">
        <v>299</v>
      </c>
      <c r="K5478" s="27" t="s">
        <v>302</v>
      </c>
      <c r="L5478" s="27" t="s">
        <v>345</v>
      </c>
      <c r="M5478" s="27" t="s">
        <v>338</v>
      </c>
      <c r="N5478" s="27" t="s">
        <v>309</v>
      </c>
      <c r="O5478" s="27" t="s">
        <v>28</v>
      </c>
      <c r="P5478" s="27">
        <v>0.15371185000000001</v>
      </c>
    </row>
    <row r="5479" spans="7:16" x14ac:dyDescent="0.25">
      <c r="G5479" s="27" t="str">
        <f t="shared" si="85"/>
        <v>2019/2020GlobalWasteAdaptationAll InstrumentsAll DestinationsPublicMultilateral DFI</v>
      </c>
      <c r="H5479" s="27" t="s">
        <v>290</v>
      </c>
      <c r="I5479" s="27" t="s">
        <v>343</v>
      </c>
      <c r="J5479" s="27" t="s">
        <v>299</v>
      </c>
      <c r="K5479" s="27" t="s">
        <v>302</v>
      </c>
      <c r="L5479" s="27" t="s">
        <v>345</v>
      </c>
      <c r="M5479" s="27" t="s">
        <v>338</v>
      </c>
      <c r="N5479" s="27" t="s">
        <v>309</v>
      </c>
      <c r="O5479" s="27" t="s">
        <v>30</v>
      </c>
      <c r="P5479" s="27">
        <v>2.7212773525</v>
      </c>
    </row>
    <row r="5480" spans="7:16" x14ac:dyDescent="0.25">
      <c r="G5480" s="27" t="str">
        <f t="shared" si="85"/>
        <v>2019/2020GlobalWasteAdaptationAll InstrumentsAll DestinationsPublicSOE</v>
      </c>
      <c r="H5480" s="27" t="s">
        <v>290</v>
      </c>
      <c r="I5480" s="27" t="s">
        <v>343</v>
      </c>
      <c r="J5480" s="27" t="s">
        <v>299</v>
      </c>
      <c r="K5480" s="27" t="s">
        <v>302</v>
      </c>
      <c r="L5480" s="27" t="s">
        <v>345</v>
      </c>
      <c r="M5480" s="27" t="s">
        <v>338</v>
      </c>
      <c r="N5480" s="27" t="s">
        <v>309</v>
      </c>
      <c r="O5480" s="27" t="s">
        <v>34</v>
      </c>
      <c r="P5480" s="27">
        <v>0.65849999999999997</v>
      </c>
    </row>
    <row r="5481" spans="7:16" x14ac:dyDescent="0.25">
      <c r="G5481" s="27" t="str">
        <f t="shared" si="85"/>
        <v>2019/2020GlobalWasteAdaptationAll InstrumentsAll DestinationsUnknownUnknown</v>
      </c>
      <c r="H5481" s="27" t="s">
        <v>290</v>
      </c>
      <c r="I5481" s="27" t="s">
        <v>343</v>
      </c>
      <c r="J5481" s="27" t="s">
        <v>299</v>
      </c>
      <c r="K5481" s="27" t="s">
        <v>302</v>
      </c>
      <c r="L5481" s="27" t="s">
        <v>345</v>
      </c>
      <c r="M5481" s="27" t="s">
        <v>338</v>
      </c>
      <c r="N5481" s="27" t="s">
        <v>301</v>
      </c>
      <c r="O5481" s="27" t="s">
        <v>301</v>
      </c>
      <c r="P5481" s="27">
        <v>0.36</v>
      </c>
    </row>
    <row r="5482" spans="7:16" x14ac:dyDescent="0.25">
      <c r="G5482" s="27" t="str">
        <f t="shared" si="85"/>
        <v>2019/2020GlobalWasteAdaptationAll InstrumentsDomesticPublicMultilateral DFI</v>
      </c>
      <c r="H5482" s="27" t="s">
        <v>290</v>
      </c>
      <c r="I5482" s="27" t="s">
        <v>343</v>
      </c>
      <c r="J5482" s="27" t="s">
        <v>299</v>
      </c>
      <c r="K5482" s="27" t="s">
        <v>302</v>
      </c>
      <c r="L5482" s="27" t="s">
        <v>345</v>
      </c>
      <c r="M5482" s="27" t="s">
        <v>323</v>
      </c>
      <c r="N5482" s="27" t="s">
        <v>309</v>
      </c>
      <c r="O5482" s="27" t="s">
        <v>30</v>
      </c>
      <c r="P5482" s="27">
        <v>0.40432480650000002</v>
      </c>
    </row>
    <row r="5483" spans="7:16" x14ac:dyDescent="0.25">
      <c r="G5483" s="27" t="str">
        <f t="shared" si="85"/>
        <v>2019/2020GlobalWasteAdaptationAll InstrumentsDomesticPublicSOE</v>
      </c>
      <c r="H5483" s="27" t="s">
        <v>290</v>
      </c>
      <c r="I5483" s="27" t="s">
        <v>343</v>
      </c>
      <c r="J5483" s="27" t="s">
        <v>299</v>
      </c>
      <c r="K5483" s="27" t="s">
        <v>302</v>
      </c>
      <c r="L5483" s="27" t="s">
        <v>345</v>
      </c>
      <c r="M5483" s="27" t="s">
        <v>323</v>
      </c>
      <c r="N5483" s="27" t="s">
        <v>309</v>
      </c>
      <c r="O5483" s="27" t="s">
        <v>34</v>
      </c>
      <c r="P5483" s="27">
        <v>0.65849999999999997</v>
      </c>
    </row>
    <row r="5484" spans="7:16" x14ac:dyDescent="0.25">
      <c r="G5484" s="27" t="str">
        <f t="shared" si="85"/>
        <v>2019/2020GlobalWasteAdaptationAll InstrumentsDomesticUnknownUnknown</v>
      </c>
      <c r="H5484" s="27" t="s">
        <v>290</v>
      </c>
      <c r="I5484" s="27" t="s">
        <v>343</v>
      </c>
      <c r="J5484" s="27" t="s">
        <v>299</v>
      </c>
      <c r="K5484" s="27" t="s">
        <v>302</v>
      </c>
      <c r="L5484" s="27" t="s">
        <v>345</v>
      </c>
      <c r="M5484" s="27" t="s">
        <v>323</v>
      </c>
      <c r="N5484" s="27" t="s">
        <v>301</v>
      </c>
      <c r="O5484" s="27" t="s">
        <v>301</v>
      </c>
      <c r="P5484" s="27">
        <v>0.36</v>
      </c>
    </row>
    <row r="5485" spans="7:16" x14ac:dyDescent="0.25">
      <c r="G5485" s="27" t="str">
        <f t="shared" si="85"/>
        <v>2019/2020GlobalWasteAdaptationAll InstrumentsInternationalPrivateUnknown</v>
      </c>
      <c r="H5485" s="27" t="s">
        <v>290</v>
      </c>
      <c r="I5485" s="27" t="s">
        <v>343</v>
      </c>
      <c r="J5485" s="27" t="s">
        <v>299</v>
      </c>
      <c r="K5485" s="27" t="s">
        <v>302</v>
      </c>
      <c r="L5485" s="27" t="s">
        <v>345</v>
      </c>
      <c r="M5485" s="27" t="s">
        <v>324</v>
      </c>
      <c r="N5485" s="27" t="s">
        <v>306</v>
      </c>
      <c r="O5485" s="27" t="s">
        <v>301</v>
      </c>
      <c r="P5485" s="27">
        <v>2.3765000000000001</v>
      </c>
    </row>
    <row r="5486" spans="7:16" x14ac:dyDescent="0.25">
      <c r="G5486" s="27" t="str">
        <f t="shared" si="85"/>
        <v>2019/2020GlobalWasteAdaptationAll InstrumentsInternationalPublicGovernment</v>
      </c>
      <c r="H5486" s="27" t="s">
        <v>290</v>
      </c>
      <c r="I5486" s="27" t="s">
        <v>343</v>
      </c>
      <c r="J5486" s="27" t="s">
        <v>299</v>
      </c>
      <c r="K5486" s="27" t="s">
        <v>302</v>
      </c>
      <c r="L5486" s="27" t="s">
        <v>345</v>
      </c>
      <c r="M5486" s="27" t="s">
        <v>324</v>
      </c>
      <c r="N5486" s="27" t="s">
        <v>309</v>
      </c>
      <c r="O5486" s="27" t="s">
        <v>28</v>
      </c>
      <c r="P5486" s="27">
        <v>0.15371185000000001</v>
      </c>
    </row>
    <row r="5487" spans="7:16" x14ac:dyDescent="0.25">
      <c r="G5487" s="27" t="str">
        <f t="shared" si="85"/>
        <v>2019/2020GlobalWasteAdaptationAll InstrumentsInternationalPublicMultilateral DFI</v>
      </c>
      <c r="H5487" s="27" t="s">
        <v>290</v>
      </c>
      <c r="I5487" s="27" t="s">
        <v>343</v>
      </c>
      <c r="J5487" s="27" t="s">
        <v>299</v>
      </c>
      <c r="K5487" s="27" t="s">
        <v>302</v>
      </c>
      <c r="L5487" s="27" t="s">
        <v>345</v>
      </c>
      <c r="M5487" s="27" t="s">
        <v>324</v>
      </c>
      <c r="N5487" s="27" t="s">
        <v>309</v>
      </c>
      <c r="O5487" s="27" t="s">
        <v>30</v>
      </c>
      <c r="P5487" s="27">
        <v>2.316952546</v>
      </c>
    </row>
    <row r="5488" spans="7:16" x14ac:dyDescent="0.25">
      <c r="G5488" s="27" t="str">
        <f t="shared" si="85"/>
        <v>2019/2020GlobalWasteAdaptationGrantAll DestinationsPublicGovernment</v>
      </c>
      <c r="H5488" s="27" t="s">
        <v>290</v>
      </c>
      <c r="I5488" s="27" t="s">
        <v>343</v>
      </c>
      <c r="J5488" s="27" t="s">
        <v>299</v>
      </c>
      <c r="K5488" s="27" t="s">
        <v>302</v>
      </c>
      <c r="L5488" s="27" t="s">
        <v>332</v>
      </c>
      <c r="M5488" s="27" t="s">
        <v>338</v>
      </c>
      <c r="N5488" s="27" t="s">
        <v>309</v>
      </c>
      <c r="O5488" s="27" t="s">
        <v>28</v>
      </c>
      <c r="P5488" s="27">
        <v>0.15371185000000001</v>
      </c>
    </row>
    <row r="5489" spans="7:16" x14ac:dyDescent="0.25">
      <c r="G5489" s="27" t="str">
        <f t="shared" si="85"/>
        <v>2019/2020GlobalWasteAdaptationGrantInternationalPublicGovernment</v>
      </c>
      <c r="H5489" s="27" t="s">
        <v>290</v>
      </c>
      <c r="I5489" s="27" t="s">
        <v>343</v>
      </c>
      <c r="J5489" s="27" t="s">
        <v>299</v>
      </c>
      <c r="K5489" s="27" t="s">
        <v>302</v>
      </c>
      <c r="L5489" s="27" t="s">
        <v>332</v>
      </c>
      <c r="M5489" s="27" t="s">
        <v>324</v>
      </c>
      <c r="N5489" s="27" t="s">
        <v>309</v>
      </c>
      <c r="O5489" s="27" t="s">
        <v>28</v>
      </c>
      <c r="P5489" s="27">
        <v>0.15371185000000001</v>
      </c>
    </row>
    <row r="5490" spans="7:16" x14ac:dyDescent="0.25">
      <c r="G5490" s="27" t="str">
        <f t="shared" si="85"/>
        <v>2019/2020GlobalWasteAdaptationProject-level equityAll DestinationsPublicMultilateral DFI</v>
      </c>
      <c r="H5490" s="27" t="s">
        <v>290</v>
      </c>
      <c r="I5490" s="27" t="s">
        <v>343</v>
      </c>
      <c r="J5490" s="27" t="s">
        <v>299</v>
      </c>
      <c r="K5490" s="27" t="s">
        <v>302</v>
      </c>
      <c r="L5490" s="27" t="s">
        <v>337</v>
      </c>
      <c r="M5490" s="27" t="s">
        <v>338</v>
      </c>
      <c r="N5490" s="27" t="s">
        <v>309</v>
      </c>
      <c r="O5490" s="27" t="s">
        <v>30</v>
      </c>
      <c r="P5490" s="27">
        <v>0</v>
      </c>
    </row>
    <row r="5491" spans="7:16" x14ac:dyDescent="0.25">
      <c r="G5491" s="27" t="str">
        <f t="shared" si="85"/>
        <v>2019/2020GlobalWasteAdaptationProject-level equityAll DestinationsPublicSOE</v>
      </c>
      <c r="H5491" s="27" t="s">
        <v>290</v>
      </c>
      <c r="I5491" s="27" t="s">
        <v>343</v>
      </c>
      <c r="J5491" s="27" t="s">
        <v>299</v>
      </c>
      <c r="K5491" s="27" t="s">
        <v>302</v>
      </c>
      <c r="L5491" s="27" t="s">
        <v>337</v>
      </c>
      <c r="M5491" s="27" t="s">
        <v>338</v>
      </c>
      <c r="N5491" s="27" t="s">
        <v>309</v>
      </c>
      <c r="O5491" s="27" t="s">
        <v>34</v>
      </c>
      <c r="P5491" s="27">
        <v>0.65849999999999997</v>
      </c>
    </row>
    <row r="5492" spans="7:16" x14ac:dyDescent="0.25">
      <c r="G5492" s="27" t="str">
        <f t="shared" si="85"/>
        <v>2019/2020GlobalWasteAdaptationProject-level equityAll DestinationsUnknownUnknown</v>
      </c>
      <c r="H5492" s="27" t="s">
        <v>290</v>
      </c>
      <c r="I5492" s="27" t="s">
        <v>343</v>
      </c>
      <c r="J5492" s="27" t="s">
        <v>299</v>
      </c>
      <c r="K5492" s="27" t="s">
        <v>302</v>
      </c>
      <c r="L5492" s="27" t="s">
        <v>337</v>
      </c>
      <c r="M5492" s="27" t="s">
        <v>338</v>
      </c>
      <c r="N5492" s="27" t="s">
        <v>301</v>
      </c>
      <c r="O5492" s="27" t="s">
        <v>301</v>
      </c>
      <c r="P5492" s="27">
        <v>0.36</v>
      </c>
    </row>
    <row r="5493" spans="7:16" x14ac:dyDescent="0.25">
      <c r="G5493" s="27" t="str">
        <f t="shared" si="85"/>
        <v>2019/2020GlobalWasteAdaptationProject-level equityDomesticPublicSOE</v>
      </c>
      <c r="H5493" s="27" t="s">
        <v>290</v>
      </c>
      <c r="I5493" s="27" t="s">
        <v>343</v>
      </c>
      <c r="J5493" s="27" t="s">
        <v>299</v>
      </c>
      <c r="K5493" s="27" t="s">
        <v>302</v>
      </c>
      <c r="L5493" s="27" t="s">
        <v>337</v>
      </c>
      <c r="M5493" s="27" t="s">
        <v>323</v>
      </c>
      <c r="N5493" s="27" t="s">
        <v>309</v>
      </c>
      <c r="O5493" s="27" t="s">
        <v>34</v>
      </c>
      <c r="P5493" s="27">
        <v>0.65849999999999997</v>
      </c>
    </row>
    <row r="5494" spans="7:16" x14ac:dyDescent="0.25">
      <c r="G5494" s="27" t="str">
        <f t="shared" si="85"/>
        <v>2019/2020GlobalWasteAdaptationProject-level equityDomesticUnknownUnknown</v>
      </c>
      <c r="H5494" s="27" t="s">
        <v>290</v>
      </c>
      <c r="I5494" s="27" t="s">
        <v>343</v>
      </c>
      <c r="J5494" s="27" t="s">
        <v>299</v>
      </c>
      <c r="K5494" s="27" t="s">
        <v>302</v>
      </c>
      <c r="L5494" s="27" t="s">
        <v>337</v>
      </c>
      <c r="M5494" s="27" t="s">
        <v>323</v>
      </c>
      <c r="N5494" s="27" t="s">
        <v>301</v>
      </c>
      <c r="O5494" s="27" t="s">
        <v>301</v>
      </c>
      <c r="P5494" s="27">
        <v>0.36</v>
      </c>
    </row>
    <row r="5495" spans="7:16" x14ac:dyDescent="0.25">
      <c r="G5495" s="27" t="str">
        <f t="shared" si="85"/>
        <v>2019/2020GlobalWasteAdaptationProject-level equityInternationalPublicMultilateral DFI</v>
      </c>
      <c r="H5495" s="27" t="s">
        <v>290</v>
      </c>
      <c r="I5495" s="27" t="s">
        <v>343</v>
      </c>
      <c r="J5495" s="27" t="s">
        <v>299</v>
      </c>
      <c r="K5495" s="27" t="s">
        <v>302</v>
      </c>
      <c r="L5495" s="27" t="s">
        <v>337</v>
      </c>
      <c r="M5495" s="27" t="s">
        <v>324</v>
      </c>
      <c r="N5495" s="27" t="s">
        <v>309</v>
      </c>
      <c r="O5495" s="27" t="s">
        <v>30</v>
      </c>
      <c r="P5495" s="27">
        <v>0</v>
      </c>
    </row>
    <row r="5496" spans="7:16" x14ac:dyDescent="0.25">
      <c r="G5496" s="27" t="str">
        <f t="shared" si="85"/>
        <v>2019/2020GlobalWasteAdaptationProject-level market rate debtAll DestinationsPrivateUnknown</v>
      </c>
      <c r="H5496" s="27" t="s">
        <v>290</v>
      </c>
      <c r="I5496" s="27" t="s">
        <v>343</v>
      </c>
      <c r="J5496" s="27" t="s">
        <v>299</v>
      </c>
      <c r="K5496" s="27" t="s">
        <v>302</v>
      </c>
      <c r="L5496" s="27" t="s">
        <v>335</v>
      </c>
      <c r="M5496" s="27" t="s">
        <v>338</v>
      </c>
      <c r="N5496" s="27" t="s">
        <v>306</v>
      </c>
      <c r="O5496" s="27" t="s">
        <v>301</v>
      </c>
      <c r="P5496" s="27">
        <v>2.3765000000000001</v>
      </c>
    </row>
    <row r="5497" spans="7:16" x14ac:dyDescent="0.25">
      <c r="G5497" s="27" t="str">
        <f t="shared" si="85"/>
        <v>2019/2020GlobalWasteAdaptationProject-level market rate debtAll DestinationsPublicMultilateral DFI</v>
      </c>
      <c r="H5497" s="27" t="s">
        <v>290</v>
      </c>
      <c r="I5497" s="27" t="s">
        <v>343</v>
      </c>
      <c r="J5497" s="27" t="s">
        <v>299</v>
      </c>
      <c r="K5497" s="27" t="s">
        <v>302</v>
      </c>
      <c r="L5497" s="27" t="s">
        <v>335</v>
      </c>
      <c r="M5497" s="27" t="s">
        <v>338</v>
      </c>
      <c r="N5497" s="27" t="s">
        <v>309</v>
      </c>
      <c r="O5497" s="27" t="s">
        <v>30</v>
      </c>
      <c r="P5497" s="27">
        <v>2.7212773525</v>
      </c>
    </row>
    <row r="5498" spans="7:16" x14ac:dyDescent="0.25">
      <c r="G5498" s="27" t="str">
        <f t="shared" si="85"/>
        <v>2019/2020GlobalWasteAdaptationProject-level market rate debtDomesticPublicMultilateral DFI</v>
      </c>
      <c r="H5498" s="27" t="s">
        <v>290</v>
      </c>
      <c r="I5498" s="27" t="s">
        <v>343</v>
      </c>
      <c r="J5498" s="27" t="s">
        <v>299</v>
      </c>
      <c r="K5498" s="27" t="s">
        <v>302</v>
      </c>
      <c r="L5498" s="27" t="s">
        <v>335</v>
      </c>
      <c r="M5498" s="27" t="s">
        <v>323</v>
      </c>
      <c r="N5498" s="27" t="s">
        <v>309</v>
      </c>
      <c r="O5498" s="27" t="s">
        <v>30</v>
      </c>
      <c r="P5498" s="27">
        <v>0.40432480650000002</v>
      </c>
    </row>
    <row r="5499" spans="7:16" x14ac:dyDescent="0.25">
      <c r="G5499" s="27" t="str">
        <f t="shared" si="85"/>
        <v>2019/2020GlobalWasteAdaptationProject-level market rate debtInternationalPrivateUnknown</v>
      </c>
      <c r="H5499" s="27" t="s">
        <v>290</v>
      </c>
      <c r="I5499" s="27" t="s">
        <v>343</v>
      </c>
      <c r="J5499" s="27" t="s">
        <v>299</v>
      </c>
      <c r="K5499" s="27" t="s">
        <v>302</v>
      </c>
      <c r="L5499" s="27" t="s">
        <v>335</v>
      </c>
      <c r="M5499" s="27" t="s">
        <v>324</v>
      </c>
      <c r="N5499" s="27" t="s">
        <v>306</v>
      </c>
      <c r="O5499" s="27" t="s">
        <v>301</v>
      </c>
      <c r="P5499" s="27">
        <v>2.3765000000000001</v>
      </c>
    </row>
    <row r="5500" spans="7:16" x14ac:dyDescent="0.25">
      <c r="G5500" s="27" t="str">
        <f t="shared" si="85"/>
        <v>2019/2020GlobalWasteAdaptationProject-level market rate debtInternationalPublicMultilateral DFI</v>
      </c>
      <c r="H5500" s="27" t="s">
        <v>290</v>
      </c>
      <c r="I5500" s="27" t="s">
        <v>343</v>
      </c>
      <c r="J5500" s="27" t="s">
        <v>299</v>
      </c>
      <c r="K5500" s="27" t="s">
        <v>302</v>
      </c>
      <c r="L5500" s="27" t="s">
        <v>335</v>
      </c>
      <c r="M5500" s="27" t="s">
        <v>324</v>
      </c>
      <c r="N5500" s="27" t="s">
        <v>309</v>
      </c>
      <c r="O5500" s="27" t="s">
        <v>30</v>
      </c>
      <c r="P5500" s="27">
        <v>2.316952546</v>
      </c>
    </row>
    <row r="5501" spans="7:16" x14ac:dyDescent="0.25">
      <c r="G5501" s="27" t="str">
        <f t="shared" si="85"/>
        <v>2019/2020GlobalWasteAll UsesAll InstrumentsAll DestinationsPrivateCorporations</v>
      </c>
      <c r="H5501" s="27" t="s">
        <v>290</v>
      </c>
      <c r="I5501" s="27" t="s">
        <v>343</v>
      </c>
      <c r="J5501" s="27" t="s">
        <v>299</v>
      </c>
      <c r="K5501" s="27" t="s">
        <v>346</v>
      </c>
      <c r="L5501" s="27" t="s">
        <v>345</v>
      </c>
      <c r="M5501" s="27" t="s">
        <v>338</v>
      </c>
      <c r="N5501" s="27" t="s">
        <v>306</v>
      </c>
      <c r="O5501" s="27" t="s">
        <v>307</v>
      </c>
      <c r="P5501" s="27">
        <v>22.0625</v>
      </c>
    </row>
    <row r="5502" spans="7:16" x14ac:dyDescent="0.25">
      <c r="G5502" s="27" t="str">
        <f t="shared" si="85"/>
        <v>2019/2020GlobalWasteAll UsesAll InstrumentsAll DestinationsPrivateUnknown</v>
      </c>
      <c r="H5502" s="27" t="s">
        <v>290</v>
      </c>
      <c r="I5502" s="27" t="s">
        <v>343</v>
      </c>
      <c r="J5502" s="27" t="s">
        <v>299</v>
      </c>
      <c r="K5502" s="27" t="s">
        <v>346</v>
      </c>
      <c r="L5502" s="27" t="s">
        <v>345</v>
      </c>
      <c r="M5502" s="27" t="s">
        <v>338</v>
      </c>
      <c r="N5502" s="27" t="s">
        <v>306</v>
      </c>
      <c r="O5502" s="27" t="s">
        <v>301</v>
      </c>
      <c r="P5502" s="27">
        <v>1199.34788</v>
      </c>
    </row>
    <row r="5503" spans="7:16" x14ac:dyDescent="0.25">
      <c r="G5503" s="27" t="str">
        <f t="shared" si="85"/>
        <v>2019/2020GlobalWasteAll UsesAll InstrumentsAll DestinationsPublicGovernment</v>
      </c>
      <c r="H5503" s="27" t="s">
        <v>290</v>
      </c>
      <c r="I5503" s="27" t="s">
        <v>343</v>
      </c>
      <c r="J5503" s="27" t="s">
        <v>299</v>
      </c>
      <c r="K5503" s="27" t="s">
        <v>346</v>
      </c>
      <c r="L5503" s="27" t="s">
        <v>345</v>
      </c>
      <c r="M5503" s="27" t="s">
        <v>338</v>
      </c>
      <c r="N5503" s="27" t="s">
        <v>309</v>
      </c>
      <c r="O5503" s="27" t="s">
        <v>28</v>
      </c>
      <c r="P5503" s="27">
        <v>15.538814650000001</v>
      </c>
    </row>
    <row r="5504" spans="7:16" x14ac:dyDescent="0.25">
      <c r="G5504" s="27" t="str">
        <f t="shared" si="85"/>
        <v>2019/2020GlobalWasteAll UsesAll InstrumentsAll DestinationsPublicMultilateral Climate Funds</v>
      </c>
      <c r="H5504" s="27" t="s">
        <v>290</v>
      </c>
      <c r="I5504" s="27" t="s">
        <v>343</v>
      </c>
      <c r="J5504" s="27" t="s">
        <v>299</v>
      </c>
      <c r="K5504" s="27" t="s">
        <v>346</v>
      </c>
      <c r="L5504" s="27" t="s">
        <v>345</v>
      </c>
      <c r="M5504" s="27" t="s">
        <v>338</v>
      </c>
      <c r="N5504" s="27" t="s">
        <v>309</v>
      </c>
      <c r="O5504" s="27" t="s">
        <v>29</v>
      </c>
      <c r="P5504" s="27">
        <v>12.490500000000001</v>
      </c>
    </row>
    <row r="5505" spans="7:16" x14ac:dyDescent="0.25">
      <c r="G5505" s="27" t="str">
        <f t="shared" si="85"/>
        <v>2019/2020GlobalWasteAll UsesAll InstrumentsAll DestinationsPublicMultilateral DFI</v>
      </c>
      <c r="H5505" s="27" t="s">
        <v>290</v>
      </c>
      <c r="I5505" s="27" t="s">
        <v>343</v>
      </c>
      <c r="J5505" s="27" t="s">
        <v>299</v>
      </c>
      <c r="K5505" s="27" t="s">
        <v>346</v>
      </c>
      <c r="L5505" s="27" t="s">
        <v>345</v>
      </c>
      <c r="M5505" s="27" t="s">
        <v>338</v>
      </c>
      <c r="N5505" s="27" t="s">
        <v>309</v>
      </c>
      <c r="O5505" s="27" t="s">
        <v>30</v>
      </c>
      <c r="P5505" s="27">
        <v>372.43025362895798</v>
      </c>
    </row>
    <row r="5506" spans="7:16" x14ac:dyDescent="0.25">
      <c r="G5506" s="27" t="str">
        <f t="shared" si="85"/>
        <v>2019/2020GlobalWasteAll UsesAll InstrumentsAll DestinationsPublicSOE</v>
      </c>
      <c r="H5506" s="27" t="s">
        <v>290</v>
      </c>
      <c r="I5506" s="27" t="s">
        <v>343</v>
      </c>
      <c r="J5506" s="27" t="s">
        <v>299</v>
      </c>
      <c r="K5506" s="27" t="s">
        <v>346</v>
      </c>
      <c r="L5506" s="27" t="s">
        <v>345</v>
      </c>
      <c r="M5506" s="27" t="s">
        <v>338</v>
      </c>
      <c r="N5506" s="27" t="s">
        <v>309</v>
      </c>
      <c r="O5506" s="27" t="s">
        <v>34</v>
      </c>
      <c r="P5506" s="27">
        <v>228.40128000000001</v>
      </c>
    </row>
    <row r="5507" spans="7:16" x14ac:dyDescent="0.25">
      <c r="G5507" s="27" t="str">
        <f t="shared" ref="G5507:G5570" si="86">+_xlfn.CONCAT(H5507:O5507)</f>
        <v>2019/2020GlobalWasteAll UsesAll InstrumentsAll DestinationsUnknownUnknown</v>
      </c>
      <c r="H5507" s="27" t="s">
        <v>290</v>
      </c>
      <c r="I5507" s="27" t="s">
        <v>343</v>
      </c>
      <c r="J5507" s="27" t="s">
        <v>299</v>
      </c>
      <c r="K5507" s="27" t="s">
        <v>346</v>
      </c>
      <c r="L5507" s="27" t="s">
        <v>345</v>
      </c>
      <c r="M5507" s="27" t="s">
        <v>338</v>
      </c>
      <c r="N5507" s="27" t="s">
        <v>301</v>
      </c>
      <c r="O5507" s="27" t="s">
        <v>301</v>
      </c>
      <c r="P5507" s="27">
        <v>205.74083999999999</v>
      </c>
    </row>
    <row r="5508" spans="7:16" x14ac:dyDescent="0.25">
      <c r="G5508" s="27" t="str">
        <f t="shared" si="86"/>
        <v>2019/2020GlobalWasteAll UsesAll InstrumentsDomesticPublicMultilateral DFI</v>
      </c>
      <c r="H5508" s="27" t="s">
        <v>290</v>
      </c>
      <c r="I5508" s="27" t="s">
        <v>343</v>
      </c>
      <c r="J5508" s="27" t="s">
        <v>299</v>
      </c>
      <c r="K5508" s="27" t="s">
        <v>346</v>
      </c>
      <c r="L5508" s="27" t="s">
        <v>345</v>
      </c>
      <c r="M5508" s="27" t="s">
        <v>323</v>
      </c>
      <c r="N5508" s="27" t="s">
        <v>309</v>
      </c>
      <c r="O5508" s="27" t="s">
        <v>30</v>
      </c>
      <c r="P5508" s="27">
        <v>41.739078603958298</v>
      </c>
    </row>
    <row r="5509" spans="7:16" x14ac:dyDescent="0.25">
      <c r="G5509" s="27" t="str">
        <f t="shared" si="86"/>
        <v>2019/2020GlobalWasteAll UsesAll InstrumentsDomesticPublicSOE</v>
      </c>
      <c r="H5509" s="27" t="s">
        <v>290</v>
      </c>
      <c r="I5509" s="27" t="s">
        <v>343</v>
      </c>
      <c r="J5509" s="27" t="s">
        <v>299</v>
      </c>
      <c r="K5509" s="27" t="s">
        <v>346</v>
      </c>
      <c r="L5509" s="27" t="s">
        <v>345</v>
      </c>
      <c r="M5509" s="27" t="s">
        <v>323</v>
      </c>
      <c r="N5509" s="27" t="s">
        <v>309</v>
      </c>
      <c r="O5509" s="27" t="s">
        <v>34</v>
      </c>
      <c r="P5509" s="27">
        <v>228.40128000000001</v>
      </c>
    </row>
    <row r="5510" spans="7:16" x14ac:dyDescent="0.25">
      <c r="G5510" s="27" t="str">
        <f t="shared" si="86"/>
        <v>2019/2020GlobalWasteAll UsesAll InstrumentsDomesticUnknownUnknown</v>
      </c>
      <c r="H5510" s="27" t="s">
        <v>290</v>
      </c>
      <c r="I5510" s="27" t="s">
        <v>343</v>
      </c>
      <c r="J5510" s="27" t="s">
        <v>299</v>
      </c>
      <c r="K5510" s="27" t="s">
        <v>346</v>
      </c>
      <c r="L5510" s="27" t="s">
        <v>345</v>
      </c>
      <c r="M5510" s="27" t="s">
        <v>323</v>
      </c>
      <c r="N5510" s="27" t="s">
        <v>301</v>
      </c>
      <c r="O5510" s="27" t="s">
        <v>301</v>
      </c>
      <c r="P5510" s="27">
        <v>153.96933999999999</v>
      </c>
    </row>
    <row r="5511" spans="7:16" x14ac:dyDescent="0.25">
      <c r="G5511" s="27" t="str">
        <f t="shared" si="86"/>
        <v>2019/2020GlobalWasteAll UsesAll InstrumentsInternationalPrivateCorporations</v>
      </c>
      <c r="H5511" s="27" t="s">
        <v>290</v>
      </c>
      <c r="I5511" s="27" t="s">
        <v>343</v>
      </c>
      <c r="J5511" s="27" t="s">
        <v>299</v>
      </c>
      <c r="K5511" s="27" t="s">
        <v>346</v>
      </c>
      <c r="L5511" s="27" t="s">
        <v>345</v>
      </c>
      <c r="M5511" s="27" t="s">
        <v>324</v>
      </c>
      <c r="N5511" s="27" t="s">
        <v>306</v>
      </c>
      <c r="O5511" s="27" t="s">
        <v>307</v>
      </c>
      <c r="P5511" s="27">
        <v>22.0625</v>
      </c>
    </row>
    <row r="5512" spans="7:16" x14ac:dyDescent="0.25">
      <c r="G5512" s="27" t="str">
        <f t="shared" si="86"/>
        <v>2019/2020GlobalWasteAll UsesAll InstrumentsInternationalPrivateUnknown</v>
      </c>
      <c r="H5512" s="27" t="s">
        <v>290</v>
      </c>
      <c r="I5512" s="27" t="s">
        <v>343</v>
      </c>
      <c r="J5512" s="27" t="s">
        <v>299</v>
      </c>
      <c r="K5512" s="27" t="s">
        <v>346</v>
      </c>
      <c r="L5512" s="27" t="s">
        <v>345</v>
      </c>
      <c r="M5512" s="27" t="s">
        <v>324</v>
      </c>
      <c r="N5512" s="27" t="s">
        <v>306</v>
      </c>
      <c r="O5512" s="27" t="s">
        <v>301</v>
      </c>
      <c r="P5512" s="27">
        <v>1199.34788</v>
      </c>
    </row>
    <row r="5513" spans="7:16" x14ac:dyDescent="0.25">
      <c r="G5513" s="27" t="str">
        <f t="shared" si="86"/>
        <v>2019/2020GlobalWasteAll UsesAll InstrumentsInternationalPublicGovernment</v>
      </c>
      <c r="H5513" s="27" t="s">
        <v>290</v>
      </c>
      <c r="I5513" s="27" t="s">
        <v>343</v>
      </c>
      <c r="J5513" s="27" t="s">
        <v>299</v>
      </c>
      <c r="K5513" s="27" t="s">
        <v>346</v>
      </c>
      <c r="L5513" s="27" t="s">
        <v>345</v>
      </c>
      <c r="M5513" s="27" t="s">
        <v>324</v>
      </c>
      <c r="N5513" s="27" t="s">
        <v>309</v>
      </c>
      <c r="O5513" s="27" t="s">
        <v>28</v>
      </c>
      <c r="P5513" s="27">
        <v>15.538814650000001</v>
      </c>
    </row>
    <row r="5514" spans="7:16" x14ac:dyDescent="0.25">
      <c r="G5514" s="27" t="str">
        <f t="shared" si="86"/>
        <v>2019/2020GlobalWasteAll UsesAll InstrumentsInternationalPublicMultilateral Climate Funds</v>
      </c>
      <c r="H5514" s="27" t="s">
        <v>290</v>
      </c>
      <c r="I5514" s="27" t="s">
        <v>343</v>
      </c>
      <c r="J5514" s="27" t="s">
        <v>299</v>
      </c>
      <c r="K5514" s="27" t="s">
        <v>346</v>
      </c>
      <c r="L5514" s="27" t="s">
        <v>345</v>
      </c>
      <c r="M5514" s="27" t="s">
        <v>324</v>
      </c>
      <c r="N5514" s="27" t="s">
        <v>309</v>
      </c>
      <c r="O5514" s="27" t="s">
        <v>29</v>
      </c>
      <c r="P5514" s="27">
        <v>12.490500000000001</v>
      </c>
    </row>
    <row r="5515" spans="7:16" x14ac:dyDescent="0.25">
      <c r="G5515" s="27" t="str">
        <f t="shared" si="86"/>
        <v>2019/2020GlobalWasteAll UsesAll InstrumentsInternationalPublicMultilateral DFI</v>
      </c>
      <c r="H5515" s="27" t="s">
        <v>290</v>
      </c>
      <c r="I5515" s="27" t="s">
        <v>343</v>
      </c>
      <c r="J5515" s="27" t="s">
        <v>299</v>
      </c>
      <c r="K5515" s="27" t="s">
        <v>346</v>
      </c>
      <c r="L5515" s="27" t="s">
        <v>345</v>
      </c>
      <c r="M5515" s="27" t="s">
        <v>324</v>
      </c>
      <c r="N5515" s="27" t="s">
        <v>309</v>
      </c>
      <c r="O5515" s="27" t="s">
        <v>30</v>
      </c>
      <c r="P5515" s="27">
        <v>330.69117502500001</v>
      </c>
    </row>
    <row r="5516" spans="7:16" x14ac:dyDescent="0.25">
      <c r="G5516" s="27" t="str">
        <f t="shared" si="86"/>
        <v>2019/2020GlobalWasteAll UsesAll InstrumentsInternationalUnknownUnknown</v>
      </c>
      <c r="H5516" s="27" t="s">
        <v>290</v>
      </c>
      <c r="I5516" s="27" t="s">
        <v>343</v>
      </c>
      <c r="J5516" s="27" t="s">
        <v>299</v>
      </c>
      <c r="K5516" s="27" t="s">
        <v>346</v>
      </c>
      <c r="L5516" s="27" t="s">
        <v>345</v>
      </c>
      <c r="M5516" s="27" t="s">
        <v>324</v>
      </c>
      <c r="N5516" s="27" t="s">
        <v>301</v>
      </c>
      <c r="O5516" s="27" t="s">
        <v>301</v>
      </c>
      <c r="P5516" s="27">
        <v>51.771500000000003</v>
      </c>
    </row>
    <row r="5517" spans="7:16" x14ac:dyDescent="0.25">
      <c r="G5517" s="27" t="str">
        <f t="shared" si="86"/>
        <v>2019/2020GlobalWasteAll UsesGrantAll DestinationsPublicGovernment</v>
      </c>
      <c r="H5517" s="27" t="s">
        <v>290</v>
      </c>
      <c r="I5517" s="27" t="s">
        <v>343</v>
      </c>
      <c r="J5517" s="27" t="s">
        <v>299</v>
      </c>
      <c r="K5517" s="27" t="s">
        <v>346</v>
      </c>
      <c r="L5517" s="27" t="s">
        <v>332</v>
      </c>
      <c r="M5517" s="27" t="s">
        <v>338</v>
      </c>
      <c r="N5517" s="27" t="s">
        <v>309</v>
      </c>
      <c r="O5517" s="27" t="s">
        <v>28</v>
      </c>
      <c r="P5517" s="27">
        <v>15.538814650000001</v>
      </c>
    </row>
    <row r="5518" spans="7:16" x14ac:dyDescent="0.25">
      <c r="G5518" s="27" t="str">
        <f t="shared" si="86"/>
        <v>2019/2020GlobalWasteAll UsesGrantAll DestinationsPublicMultilateral DFI</v>
      </c>
      <c r="H5518" s="27" t="s">
        <v>290</v>
      </c>
      <c r="I5518" s="27" t="s">
        <v>343</v>
      </c>
      <c r="J5518" s="27" t="s">
        <v>299</v>
      </c>
      <c r="K5518" s="27" t="s">
        <v>346</v>
      </c>
      <c r="L5518" s="27" t="s">
        <v>332</v>
      </c>
      <c r="M5518" s="27" t="s">
        <v>338</v>
      </c>
      <c r="N5518" s="27" t="s">
        <v>309</v>
      </c>
      <c r="O5518" s="27" t="s">
        <v>30</v>
      </c>
      <c r="P5518" s="27">
        <v>30.147930410458301</v>
      </c>
    </row>
    <row r="5519" spans="7:16" x14ac:dyDescent="0.25">
      <c r="G5519" s="27" t="str">
        <f t="shared" si="86"/>
        <v>2019/2020GlobalWasteAll UsesGrantDomesticPublicMultilateral DFI</v>
      </c>
      <c r="H5519" s="27" t="s">
        <v>290</v>
      </c>
      <c r="I5519" s="27" t="s">
        <v>343</v>
      </c>
      <c r="J5519" s="27" t="s">
        <v>299</v>
      </c>
      <c r="K5519" s="27" t="s">
        <v>346</v>
      </c>
      <c r="L5519" s="27" t="s">
        <v>332</v>
      </c>
      <c r="M5519" s="27" t="s">
        <v>323</v>
      </c>
      <c r="N5519" s="27" t="s">
        <v>309</v>
      </c>
      <c r="O5519" s="27" t="s">
        <v>30</v>
      </c>
      <c r="P5519" s="27">
        <v>9.6745383458390399E-2</v>
      </c>
    </row>
    <row r="5520" spans="7:16" x14ac:dyDescent="0.25">
      <c r="G5520" s="27" t="str">
        <f t="shared" si="86"/>
        <v>2019/2020GlobalWasteAll UsesGrantInternationalPublicGovernment</v>
      </c>
      <c r="H5520" s="27" t="s">
        <v>290</v>
      </c>
      <c r="I5520" s="27" t="s">
        <v>343</v>
      </c>
      <c r="J5520" s="27" t="s">
        <v>299</v>
      </c>
      <c r="K5520" s="27" t="s">
        <v>346</v>
      </c>
      <c r="L5520" s="27" t="s">
        <v>332</v>
      </c>
      <c r="M5520" s="27" t="s">
        <v>324</v>
      </c>
      <c r="N5520" s="27" t="s">
        <v>309</v>
      </c>
      <c r="O5520" s="27" t="s">
        <v>28</v>
      </c>
      <c r="P5520" s="27">
        <v>15.538814650000001</v>
      </c>
    </row>
    <row r="5521" spans="7:16" x14ac:dyDescent="0.25">
      <c r="G5521" s="27" t="str">
        <f t="shared" si="86"/>
        <v>2019/2020GlobalWasteAll UsesGrantInternationalPublicMultilateral DFI</v>
      </c>
      <c r="H5521" s="27" t="s">
        <v>290</v>
      </c>
      <c r="I5521" s="27" t="s">
        <v>343</v>
      </c>
      <c r="J5521" s="27" t="s">
        <v>299</v>
      </c>
      <c r="K5521" s="27" t="s">
        <v>346</v>
      </c>
      <c r="L5521" s="27" t="s">
        <v>332</v>
      </c>
      <c r="M5521" s="27" t="s">
        <v>324</v>
      </c>
      <c r="N5521" s="27" t="s">
        <v>309</v>
      </c>
      <c r="O5521" s="27" t="s">
        <v>30</v>
      </c>
      <c r="P5521" s="27">
        <v>30.051185026999999</v>
      </c>
    </row>
    <row r="5522" spans="7:16" x14ac:dyDescent="0.25">
      <c r="G5522" s="27" t="str">
        <f t="shared" si="86"/>
        <v>2019/2020GlobalWasteAll UsesProject-level equityAll DestinationsPrivateCorporations</v>
      </c>
      <c r="H5522" s="27" t="s">
        <v>290</v>
      </c>
      <c r="I5522" s="27" t="s">
        <v>343</v>
      </c>
      <c r="J5522" s="27" t="s">
        <v>299</v>
      </c>
      <c r="K5522" s="27" t="s">
        <v>346</v>
      </c>
      <c r="L5522" s="27" t="s">
        <v>337</v>
      </c>
      <c r="M5522" s="27" t="s">
        <v>338</v>
      </c>
      <c r="N5522" s="27" t="s">
        <v>306</v>
      </c>
      <c r="O5522" s="27" t="s">
        <v>307</v>
      </c>
      <c r="P5522" s="27">
        <v>22.0625</v>
      </c>
    </row>
    <row r="5523" spans="7:16" x14ac:dyDescent="0.25">
      <c r="G5523" s="27" t="str">
        <f t="shared" si="86"/>
        <v>2019/2020GlobalWasteAll UsesProject-level equityAll DestinationsPrivateUnknown</v>
      </c>
      <c r="H5523" s="27" t="s">
        <v>290</v>
      </c>
      <c r="I5523" s="27" t="s">
        <v>343</v>
      </c>
      <c r="J5523" s="27" t="s">
        <v>299</v>
      </c>
      <c r="K5523" s="27" t="s">
        <v>346</v>
      </c>
      <c r="L5523" s="27" t="s">
        <v>337</v>
      </c>
      <c r="M5523" s="27" t="s">
        <v>338</v>
      </c>
      <c r="N5523" s="27" t="s">
        <v>306</v>
      </c>
      <c r="O5523" s="27" t="s">
        <v>301</v>
      </c>
      <c r="P5523" s="27">
        <v>28.840499999999999</v>
      </c>
    </row>
    <row r="5524" spans="7:16" x14ac:dyDescent="0.25">
      <c r="G5524" s="27" t="str">
        <f t="shared" si="86"/>
        <v>2019/2020GlobalWasteAll UsesProject-level equityAll DestinationsPublicMultilateral Climate Funds</v>
      </c>
      <c r="H5524" s="27" t="s">
        <v>290</v>
      </c>
      <c r="I5524" s="27" t="s">
        <v>343</v>
      </c>
      <c r="J5524" s="27" t="s">
        <v>299</v>
      </c>
      <c r="K5524" s="27" t="s">
        <v>346</v>
      </c>
      <c r="L5524" s="27" t="s">
        <v>337</v>
      </c>
      <c r="M5524" s="27" t="s">
        <v>338</v>
      </c>
      <c r="N5524" s="27" t="s">
        <v>309</v>
      </c>
      <c r="O5524" s="27" t="s">
        <v>29</v>
      </c>
      <c r="P5524" s="27">
        <v>12.490500000000001</v>
      </c>
    </row>
    <row r="5525" spans="7:16" x14ac:dyDescent="0.25">
      <c r="G5525" s="27" t="str">
        <f t="shared" si="86"/>
        <v>2019/2020GlobalWasteAll UsesProject-level equityAll DestinationsPublicMultilateral DFI</v>
      </c>
      <c r="H5525" s="27" t="s">
        <v>290</v>
      </c>
      <c r="I5525" s="27" t="s">
        <v>343</v>
      </c>
      <c r="J5525" s="27" t="s">
        <v>299</v>
      </c>
      <c r="K5525" s="27" t="s">
        <v>346</v>
      </c>
      <c r="L5525" s="27" t="s">
        <v>337</v>
      </c>
      <c r="M5525" s="27" t="s">
        <v>338</v>
      </c>
      <c r="N5525" s="27" t="s">
        <v>309</v>
      </c>
      <c r="O5525" s="27" t="s">
        <v>30</v>
      </c>
      <c r="P5525" s="27">
        <v>1.625</v>
      </c>
    </row>
    <row r="5526" spans="7:16" x14ac:dyDescent="0.25">
      <c r="G5526" s="27" t="str">
        <f t="shared" si="86"/>
        <v>2019/2020GlobalWasteAll UsesProject-level equityAll DestinationsPublicSOE</v>
      </c>
      <c r="H5526" s="27" t="s">
        <v>290</v>
      </c>
      <c r="I5526" s="27" t="s">
        <v>343</v>
      </c>
      <c r="J5526" s="27" t="s">
        <v>299</v>
      </c>
      <c r="K5526" s="27" t="s">
        <v>346</v>
      </c>
      <c r="L5526" s="27" t="s">
        <v>337</v>
      </c>
      <c r="M5526" s="27" t="s">
        <v>338</v>
      </c>
      <c r="N5526" s="27" t="s">
        <v>309</v>
      </c>
      <c r="O5526" s="27" t="s">
        <v>34</v>
      </c>
      <c r="P5526" s="27">
        <v>228.40128000000001</v>
      </c>
    </row>
    <row r="5527" spans="7:16" x14ac:dyDescent="0.25">
      <c r="G5527" s="27" t="str">
        <f t="shared" si="86"/>
        <v>2019/2020GlobalWasteAll UsesProject-level equityAll DestinationsUnknownUnknown</v>
      </c>
      <c r="H5527" s="27" t="s">
        <v>290</v>
      </c>
      <c r="I5527" s="27" t="s">
        <v>343</v>
      </c>
      <c r="J5527" s="27" t="s">
        <v>299</v>
      </c>
      <c r="K5527" s="27" t="s">
        <v>346</v>
      </c>
      <c r="L5527" s="27" t="s">
        <v>337</v>
      </c>
      <c r="M5527" s="27" t="s">
        <v>338</v>
      </c>
      <c r="N5527" s="27" t="s">
        <v>301</v>
      </c>
      <c r="O5527" s="27" t="s">
        <v>301</v>
      </c>
      <c r="P5527" s="27">
        <v>205.74083999999999</v>
      </c>
    </row>
    <row r="5528" spans="7:16" x14ac:dyDescent="0.25">
      <c r="G5528" s="27" t="str">
        <f t="shared" si="86"/>
        <v>2019/2020GlobalWasteAll UsesProject-level equityDomesticPublicMultilateral DFI</v>
      </c>
      <c r="H5528" s="27" t="s">
        <v>290</v>
      </c>
      <c r="I5528" s="27" t="s">
        <v>343</v>
      </c>
      <c r="J5528" s="27" t="s">
        <v>299</v>
      </c>
      <c r="K5528" s="27" t="s">
        <v>346</v>
      </c>
      <c r="L5528" s="27" t="s">
        <v>337</v>
      </c>
      <c r="M5528" s="27" t="s">
        <v>323</v>
      </c>
      <c r="N5528" s="27" t="s">
        <v>309</v>
      </c>
      <c r="O5528" s="27" t="s">
        <v>30</v>
      </c>
      <c r="P5528" s="27">
        <v>0</v>
      </c>
    </row>
    <row r="5529" spans="7:16" x14ac:dyDescent="0.25">
      <c r="G5529" s="27" t="str">
        <f t="shared" si="86"/>
        <v>2019/2020GlobalWasteAll UsesProject-level equityDomesticPublicSOE</v>
      </c>
      <c r="H5529" s="27" t="s">
        <v>290</v>
      </c>
      <c r="I5529" s="27" t="s">
        <v>343</v>
      </c>
      <c r="J5529" s="27" t="s">
        <v>299</v>
      </c>
      <c r="K5529" s="27" t="s">
        <v>346</v>
      </c>
      <c r="L5529" s="27" t="s">
        <v>337</v>
      </c>
      <c r="M5529" s="27" t="s">
        <v>323</v>
      </c>
      <c r="N5529" s="27" t="s">
        <v>309</v>
      </c>
      <c r="O5529" s="27" t="s">
        <v>34</v>
      </c>
      <c r="P5529" s="27">
        <v>228.40128000000001</v>
      </c>
    </row>
    <row r="5530" spans="7:16" x14ac:dyDescent="0.25">
      <c r="G5530" s="27" t="str">
        <f t="shared" si="86"/>
        <v>2019/2020GlobalWasteAll UsesProject-level equityDomesticUnknownUnknown</v>
      </c>
      <c r="H5530" s="27" t="s">
        <v>290</v>
      </c>
      <c r="I5530" s="27" t="s">
        <v>343</v>
      </c>
      <c r="J5530" s="27" t="s">
        <v>299</v>
      </c>
      <c r="K5530" s="27" t="s">
        <v>346</v>
      </c>
      <c r="L5530" s="27" t="s">
        <v>337</v>
      </c>
      <c r="M5530" s="27" t="s">
        <v>323</v>
      </c>
      <c r="N5530" s="27" t="s">
        <v>301</v>
      </c>
      <c r="O5530" s="27" t="s">
        <v>301</v>
      </c>
      <c r="P5530" s="27">
        <v>153.96933999999999</v>
      </c>
    </row>
    <row r="5531" spans="7:16" x14ac:dyDescent="0.25">
      <c r="G5531" s="27" t="str">
        <f t="shared" si="86"/>
        <v>2019/2020GlobalWasteAll UsesProject-level equityInternationalPrivateCorporations</v>
      </c>
      <c r="H5531" s="27" t="s">
        <v>290</v>
      </c>
      <c r="I5531" s="27" t="s">
        <v>343</v>
      </c>
      <c r="J5531" s="27" t="s">
        <v>299</v>
      </c>
      <c r="K5531" s="27" t="s">
        <v>346</v>
      </c>
      <c r="L5531" s="27" t="s">
        <v>337</v>
      </c>
      <c r="M5531" s="27" t="s">
        <v>324</v>
      </c>
      <c r="N5531" s="27" t="s">
        <v>306</v>
      </c>
      <c r="O5531" s="27" t="s">
        <v>307</v>
      </c>
      <c r="P5531" s="27">
        <v>22.0625</v>
      </c>
    </row>
    <row r="5532" spans="7:16" x14ac:dyDescent="0.25">
      <c r="G5532" s="27" t="str">
        <f t="shared" si="86"/>
        <v>2019/2020GlobalWasteAll UsesProject-level equityInternationalPrivateUnknown</v>
      </c>
      <c r="H5532" s="27" t="s">
        <v>290</v>
      </c>
      <c r="I5532" s="27" t="s">
        <v>343</v>
      </c>
      <c r="J5532" s="27" t="s">
        <v>299</v>
      </c>
      <c r="K5532" s="27" t="s">
        <v>346</v>
      </c>
      <c r="L5532" s="27" t="s">
        <v>337</v>
      </c>
      <c r="M5532" s="27" t="s">
        <v>324</v>
      </c>
      <c r="N5532" s="27" t="s">
        <v>306</v>
      </c>
      <c r="O5532" s="27" t="s">
        <v>301</v>
      </c>
      <c r="P5532" s="27">
        <v>28.840499999999999</v>
      </c>
    </row>
    <row r="5533" spans="7:16" x14ac:dyDescent="0.25">
      <c r="G5533" s="27" t="str">
        <f t="shared" si="86"/>
        <v>2019/2020GlobalWasteAll UsesProject-level equityInternationalPublicMultilateral Climate Funds</v>
      </c>
      <c r="H5533" s="27" t="s">
        <v>290</v>
      </c>
      <c r="I5533" s="27" t="s">
        <v>343</v>
      </c>
      <c r="J5533" s="27" t="s">
        <v>299</v>
      </c>
      <c r="K5533" s="27" t="s">
        <v>346</v>
      </c>
      <c r="L5533" s="27" t="s">
        <v>337</v>
      </c>
      <c r="M5533" s="27" t="s">
        <v>324</v>
      </c>
      <c r="N5533" s="27" t="s">
        <v>309</v>
      </c>
      <c r="O5533" s="27" t="s">
        <v>29</v>
      </c>
      <c r="P5533" s="27">
        <v>12.490500000000001</v>
      </c>
    </row>
    <row r="5534" spans="7:16" x14ac:dyDescent="0.25">
      <c r="G5534" s="27" t="str">
        <f t="shared" si="86"/>
        <v>2019/2020GlobalWasteAll UsesProject-level equityInternationalPublicMultilateral DFI</v>
      </c>
      <c r="H5534" s="27" t="s">
        <v>290</v>
      </c>
      <c r="I5534" s="27" t="s">
        <v>343</v>
      </c>
      <c r="J5534" s="27" t="s">
        <v>299</v>
      </c>
      <c r="K5534" s="27" t="s">
        <v>346</v>
      </c>
      <c r="L5534" s="27" t="s">
        <v>337</v>
      </c>
      <c r="M5534" s="27" t="s">
        <v>324</v>
      </c>
      <c r="N5534" s="27" t="s">
        <v>309</v>
      </c>
      <c r="O5534" s="27" t="s">
        <v>30</v>
      </c>
      <c r="P5534" s="27">
        <v>1.625</v>
      </c>
    </row>
    <row r="5535" spans="7:16" x14ac:dyDescent="0.25">
      <c r="G5535" s="27" t="str">
        <f t="shared" si="86"/>
        <v>2019/2020GlobalWasteAll UsesProject-level equityInternationalUnknownUnknown</v>
      </c>
      <c r="H5535" s="27" t="s">
        <v>290</v>
      </c>
      <c r="I5535" s="27" t="s">
        <v>343</v>
      </c>
      <c r="J5535" s="27" t="s">
        <v>299</v>
      </c>
      <c r="K5535" s="27" t="s">
        <v>346</v>
      </c>
      <c r="L5535" s="27" t="s">
        <v>337</v>
      </c>
      <c r="M5535" s="27" t="s">
        <v>324</v>
      </c>
      <c r="N5535" s="27" t="s">
        <v>301</v>
      </c>
      <c r="O5535" s="27" t="s">
        <v>301</v>
      </c>
      <c r="P5535" s="27">
        <v>51.771500000000003</v>
      </c>
    </row>
    <row r="5536" spans="7:16" x14ac:dyDescent="0.25">
      <c r="G5536" s="27" t="str">
        <f t="shared" si="86"/>
        <v>2019/2020GlobalWasteAll UsesProject-level market rate debtAll DestinationsPrivateUnknown</v>
      </c>
      <c r="H5536" s="27" t="s">
        <v>290</v>
      </c>
      <c r="I5536" s="27" t="s">
        <v>343</v>
      </c>
      <c r="J5536" s="27" t="s">
        <v>299</v>
      </c>
      <c r="K5536" s="27" t="s">
        <v>346</v>
      </c>
      <c r="L5536" s="27" t="s">
        <v>335</v>
      </c>
      <c r="M5536" s="27" t="s">
        <v>338</v>
      </c>
      <c r="N5536" s="27" t="s">
        <v>306</v>
      </c>
      <c r="O5536" s="27" t="s">
        <v>301</v>
      </c>
      <c r="P5536" s="27">
        <v>1170.50738</v>
      </c>
    </row>
    <row r="5537" spans="7:16" x14ac:dyDescent="0.25">
      <c r="G5537" s="27" t="str">
        <f t="shared" si="86"/>
        <v>2019/2020GlobalWasteAll UsesProject-level market rate debtAll DestinationsPublicMultilateral DFI</v>
      </c>
      <c r="H5537" s="27" t="s">
        <v>290</v>
      </c>
      <c r="I5537" s="27" t="s">
        <v>343</v>
      </c>
      <c r="J5537" s="27" t="s">
        <v>299</v>
      </c>
      <c r="K5537" s="27" t="s">
        <v>346</v>
      </c>
      <c r="L5537" s="27" t="s">
        <v>335</v>
      </c>
      <c r="M5537" s="27" t="s">
        <v>338</v>
      </c>
      <c r="N5537" s="27" t="s">
        <v>309</v>
      </c>
      <c r="O5537" s="27" t="s">
        <v>30</v>
      </c>
      <c r="P5537" s="27">
        <v>340.65732321849998</v>
      </c>
    </row>
    <row r="5538" spans="7:16" x14ac:dyDescent="0.25">
      <c r="G5538" s="27" t="str">
        <f t="shared" si="86"/>
        <v>2019/2020GlobalWasteAll UsesProject-level market rate debtDomesticPublicMultilateral DFI</v>
      </c>
      <c r="H5538" s="27" t="s">
        <v>290</v>
      </c>
      <c r="I5538" s="27" t="s">
        <v>343</v>
      </c>
      <c r="J5538" s="27" t="s">
        <v>299</v>
      </c>
      <c r="K5538" s="27" t="s">
        <v>346</v>
      </c>
      <c r="L5538" s="27" t="s">
        <v>335</v>
      </c>
      <c r="M5538" s="27" t="s">
        <v>323</v>
      </c>
      <c r="N5538" s="27" t="s">
        <v>309</v>
      </c>
      <c r="O5538" s="27" t="s">
        <v>30</v>
      </c>
      <c r="P5538" s="27">
        <v>41.642333220499999</v>
      </c>
    </row>
    <row r="5539" spans="7:16" x14ac:dyDescent="0.25">
      <c r="G5539" s="27" t="str">
        <f t="shared" si="86"/>
        <v>2019/2020GlobalWasteAll UsesProject-level market rate debtInternationalPrivateUnknown</v>
      </c>
      <c r="H5539" s="27" t="s">
        <v>290</v>
      </c>
      <c r="I5539" s="27" t="s">
        <v>343</v>
      </c>
      <c r="J5539" s="27" t="s">
        <v>299</v>
      </c>
      <c r="K5539" s="27" t="s">
        <v>346</v>
      </c>
      <c r="L5539" s="27" t="s">
        <v>335</v>
      </c>
      <c r="M5539" s="27" t="s">
        <v>324</v>
      </c>
      <c r="N5539" s="27" t="s">
        <v>306</v>
      </c>
      <c r="O5539" s="27" t="s">
        <v>301</v>
      </c>
      <c r="P5539" s="27">
        <v>1170.50738</v>
      </c>
    </row>
    <row r="5540" spans="7:16" x14ac:dyDescent="0.25">
      <c r="G5540" s="27" t="str">
        <f t="shared" si="86"/>
        <v>2019/2020GlobalWasteAll UsesProject-level market rate debtInternationalPublicMultilateral DFI</v>
      </c>
      <c r="H5540" s="27" t="s">
        <v>290</v>
      </c>
      <c r="I5540" s="27" t="s">
        <v>343</v>
      </c>
      <c r="J5540" s="27" t="s">
        <v>299</v>
      </c>
      <c r="K5540" s="27" t="s">
        <v>346</v>
      </c>
      <c r="L5540" s="27" t="s">
        <v>335</v>
      </c>
      <c r="M5540" s="27" t="s">
        <v>324</v>
      </c>
      <c r="N5540" s="27" t="s">
        <v>309</v>
      </c>
      <c r="O5540" s="27" t="s">
        <v>30</v>
      </c>
      <c r="P5540" s="27">
        <v>299.01498999799998</v>
      </c>
    </row>
    <row r="5541" spans="7:16" x14ac:dyDescent="0.25">
      <c r="G5541" s="27" t="str">
        <f t="shared" si="86"/>
        <v>2019/2020GlobalWasteMitigationAll InstrumentsAll DestinationsPrivateCorporations</v>
      </c>
      <c r="H5541" s="27" t="s">
        <v>290</v>
      </c>
      <c r="I5541" s="27" t="s">
        <v>343</v>
      </c>
      <c r="J5541" s="27" t="s">
        <v>299</v>
      </c>
      <c r="K5541" s="27" t="s">
        <v>303</v>
      </c>
      <c r="L5541" s="27" t="s">
        <v>345</v>
      </c>
      <c r="M5541" s="27" t="s">
        <v>338</v>
      </c>
      <c r="N5541" s="27" t="s">
        <v>306</v>
      </c>
      <c r="O5541" s="27" t="s">
        <v>307</v>
      </c>
      <c r="P5541" s="27">
        <v>22.0625</v>
      </c>
    </row>
    <row r="5542" spans="7:16" x14ac:dyDescent="0.25">
      <c r="G5542" s="27" t="str">
        <f t="shared" si="86"/>
        <v>2019/2020GlobalWasteMitigationAll InstrumentsAll DestinationsPrivateUnknown</v>
      </c>
      <c r="H5542" s="27" t="s">
        <v>290</v>
      </c>
      <c r="I5542" s="27" t="s">
        <v>343</v>
      </c>
      <c r="J5542" s="27" t="s">
        <v>299</v>
      </c>
      <c r="K5542" s="27" t="s">
        <v>303</v>
      </c>
      <c r="L5542" s="27" t="s">
        <v>345</v>
      </c>
      <c r="M5542" s="27" t="s">
        <v>338</v>
      </c>
      <c r="N5542" s="27" t="s">
        <v>306</v>
      </c>
      <c r="O5542" s="27" t="s">
        <v>301</v>
      </c>
      <c r="P5542" s="27">
        <v>1196.97138</v>
      </c>
    </row>
    <row r="5543" spans="7:16" x14ac:dyDescent="0.25">
      <c r="G5543" s="27" t="str">
        <f t="shared" si="86"/>
        <v>2019/2020GlobalWasteMitigationAll InstrumentsAll DestinationsPublicGovernment</v>
      </c>
      <c r="H5543" s="27" t="s">
        <v>290</v>
      </c>
      <c r="I5543" s="27" t="s">
        <v>343</v>
      </c>
      <c r="J5543" s="27" t="s">
        <v>299</v>
      </c>
      <c r="K5543" s="27" t="s">
        <v>303</v>
      </c>
      <c r="L5543" s="27" t="s">
        <v>345</v>
      </c>
      <c r="M5543" s="27" t="s">
        <v>338</v>
      </c>
      <c r="N5543" s="27" t="s">
        <v>309</v>
      </c>
      <c r="O5543" s="27" t="s">
        <v>28</v>
      </c>
      <c r="P5543" s="27">
        <v>6.97440105</v>
      </c>
    </row>
    <row r="5544" spans="7:16" x14ac:dyDescent="0.25">
      <c r="G5544" s="27" t="str">
        <f t="shared" si="86"/>
        <v>2019/2020GlobalWasteMitigationAll InstrumentsAll DestinationsPublicMultilateral Climate Funds</v>
      </c>
      <c r="H5544" s="27" t="s">
        <v>290</v>
      </c>
      <c r="I5544" s="27" t="s">
        <v>343</v>
      </c>
      <c r="J5544" s="27" t="s">
        <v>299</v>
      </c>
      <c r="K5544" s="27" t="s">
        <v>303</v>
      </c>
      <c r="L5544" s="27" t="s">
        <v>345</v>
      </c>
      <c r="M5544" s="27" t="s">
        <v>338</v>
      </c>
      <c r="N5544" s="27" t="s">
        <v>309</v>
      </c>
      <c r="O5544" s="27" t="s">
        <v>29</v>
      </c>
      <c r="P5544" s="27">
        <v>12.490500000000001</v>
      </c>
    </row>
    <row r="5545" spans="7:16" x14ac:dyDescent="0.25">
      <c r="G5545" s="27" t="str">
        <f t="shared" si="86"/>
        <v>2019/2020GlobalWasteMitigationAll InstrumentsAll DestinationsPublicMultilateral DFI</v>
      </c>
      <c r="H5545" s="27" t="s">
        <v>290</v>
      </c>
      <c r="I5545" s="27" t="s">
        <v>343</v>
      </c>
      <c r="J5545" s="27" t="s">
        <v>299</v>
      </c>
      <c r="K5545" s="27" t="s">
        <v>303</v>
      </c>
      <c r="L5545" s="27" t="s">
        <v>345</v>
      </c>
      <c r="M5545" s="27" t="s">
        <v>338</v>
      </c>
      <c r="N5545" s="27" t="s">
        <v>309</v>
      </c>
      <c r="O5545" s="27" t="s">
        <v>30</v>
      </c>
      <c r="P5545" s="27">
        <v>279.84376469</v>
      </c>
    </row>
    <row r="5546" spans="7:16" x14ac:dyDescent="0.25">
      <c r="G5546" s="27" t="str">
        <f t="shared" si="86"/>
        <v>2019/2020GlobalWasteMitigationAll InstrumentsAll DestinationsPublicSOE</v>
      </c>
      <c r="H5546" s="27" t="s">
        <v>290</v>
      </c>
      <c r="I5546" s="27" t="s">
        <v>343</v>
      </c>
      <c r="J5546" s="27" t="s">
        <v>299</v>
      </c>
      <c r="K5546" s="27" t="s">
        <v>303</v>
      </c>
      <c r="L5546" s="27" t="s">
        <v>345</v>
      </c>
      <c r="M5546" s="27" t="s">
        <v>338</v>
      </c>
      <c r="N5546" s="27" t="s">
        <v>309</v>
      </c>
      <c r="O5546" s="27" t="s">
        <v>34</v>
      </c>
      <c r="P5546" s="27">
        <v>227.74278000000001</v>
      </c>
    </row>
    <row r="5547" spans="7:16" x14ac:dyDescent="0.25">
      <c r="G5547" s="27" t="str">
        <f t="shared" si="86"/>
        <v>2019/2020GlobalWasteMitigationAll InstrumentsAll DestinationsUnknownUnknown</v>
      </c>
      <c r="H5547" s="27" t="s">
        <v>290</v>
      </c>
      <c r="I5547" s="27" t="s">
        <v>343</v>
      </c>
      <c r="J5547" s="27" t="s">
        <v>299</v>
      </c>
      <c r="K5547" s="27" t="s">
        <v>303</v>
      </c>
      <c r="L5547" s="27" t="s">
        <v>345</v>
      </c>
      <c r="M5547" s="27" t="s">
        <v>338</v>
      </c>
      <c r="N5547" s="27" t="s">
        <v>301</v>
      </c>
      <c r="O5547" s="27" t="s">
        <v>301</v>
      </c>
      <c r="P5547" s="27">
        <v>205.38084000000001</v>
      </c>
    </row>
    <row r="5548" spans="7:16" x14ac:dyDescent="0.25">
      <c r="G5548" s="27" t="str">
        <f t="shared" si="86"/>
        <v>2019/2020GlobalWasteMitigationAll InstrumentsDomesticPublicMultilateral DFI</v>
      </c>
      <c r="H5548" s="27" t="s">
        <v>290</v>
      </c>
      <c r="I5548" s="27" t="s">
        <v>343</v>
      </c>
      <c r="J5548" s="27" t="s">
        <v>299</v>
      </c>
      <c r="K5548" s="27" t="s">
        <v>303</v>
      </c>
      <c r="L5548" s="27" t="s">
        <v>345</v>
      </c>
      <c r="M5548" s="27" t="s">
        <v>323</v>
      </c>
      <c r="N5548" s="27" t="s">
        <v>309</v>
      </c>
      <c r="O5548" s="27" t="s">
        <v>30</v>
      </c>
      <c r="P5548" s="27">
        <v>40.925335308000001</v>
      </c>
    </row>
    <row r="5549" spans="7:16" x14ac:dyDescent="0.25">
      <c r="G5549" s="27" t="str">
        <f t="shared" si="86"/>
        <v>2019/2020GlobalWasteMitigationAll InstrumentsDomesticPublicSOE</v>
      </c>
      <c r="H5549" s="27" t="s">
        <v>290</v>
      </c>
      <c r="I5549" s="27" t="s">
        <v>343</v>
      </c>
      <c r="J5549" s="27" t="s">
        <v>299</v>
      </c>
      <c r="K5549" s="27" t="s">
        <v>303</v>
      </c>
      <c r="L5549" s="27" t="s">
        <v>345</v>
      </c>
      <c r="M5549" s="27" t="s">
        <v>323</v>
      </c>
      <c r="N5549" s="27" t="s">
        <v>309</v>
      </c>
      <c r="O5549" s="27" t="s">
        <v>34</v>
      </c>
      <c r="P5549" s="27">
        <v>227.74278000000001</v>
      </c>
    </row>
    <row r="5550" spans="7:16" x14ac:dyDescent="0.25">
      <c r="G5550" s="27" t="str">
        <f t="shared" si="86"/>
        <v>2019/2020GlobalWasteMitigationAll InstrumentsDomesticUnknownUnknown</v>
      </c>
      <c r="H5550" s="27" t="s">
        <v>290</v>
      </c>
      <c r="I5550" s="27" t="s">
        <v>343</v>
      </c>
      <c r="J5550" s="27" t="s">
        <v>299</v>
      </c>
      <c r="K5550" s="27" t="s">
        <v>303</v>
      </c>
      <c r="L5550" s="27" t="s">
        <v>345</v>
      </c>
      <c r="M5550" s="27" t="s">
        <v>323</v>
      </c>
      <c r="N5550" s="27" t="s">
        <v>301</v>
      </c>
      <c r="O5550" s="27" t="s">
        <v>301</v>
      </c>
      <c r="P5550" s="27">
        <v>153.60934</v>
      </c>
    </row>
    <row r="5551" spans="7:16" x14ac:dyDescent="0.25">
      <c r="G5551" s="27" t="str">
        <f t="shared" si="86"/>
        <v>2019/2020GlobalWasteMitigationAll InstrumentsInternationalPrivateCorporations</v>
      </c>
      <c r="H5551" s="27" t="s">
        <v>290</v>
      </c>
      <c r="I5551" s="27" t="s">
        <v>343</v>
      </c>
      <c r="J5551" s="27" t="s">
        <v>299</v>
      </c>
      <c r="K5551" s="27" t="s">
        <v>303</v>
      </c>
      <c r="L5551" s="27" t="s">
        <v>345</v>
      </c>
      <c r="M5551" s="27" t="s">
        <v>324</v>
      </c>
      <c r="N5551" s="27" t="s">
        <v>306</v>
      </c>
      <c r="O5551" s="27" t="s">
        <v>307</v>
      </c>
      <c r="P5551" s="27">
        <v>22.0625</v>
      </c>
    </row>
    <row r="5552" spans="7:16" x14ac:dyDescent="0.25">
      <c r="G5552" s="27" t="str">
        <f t="shared" si="86"/>
        <v>2019/2020GlobalWasteMitigationAll InstrumentsInternationalPrivateUnknown</v>
      </c>
      <c r="H5552" s="27" t="s">
        <v>290</v>
      </c>
      <c r="I5552" s="27" t="s">
        <v>343</v>
      </c>
      <c r="J5552" s="27" t="s">
        <v>299</v>
      </c>
      <c r="K5552" s="27" t="s">
        <v>303</v>
      </c>
      <c r="L5552" s="27" t="s">
        <v>345</v>
      </c>
      <c r="M5552" s="27" t="s">
        <v>324</v>
      </c>
      <c r="N5552" s="27" t="s">
        <v>306</v>
      </c>
      <c r="O5552" s="27" t="s">
        <v>301</v>
      </c>
      <c r="P5552" s="27">
        <v>1196.97138</v>
      </c>
    </row>
    <row r="5553" spans="7:16" x14ac:dyDescent="0.25">
      <c r="G5553" s="27" t="str">
        <f t="shared" si="86"/>
        <v>2019/2020GlobalWasteMitigationAll InstrumentsInternationalPublicGovernment</v>
      </c>
      <c r="H5553" s="27" t="s">
        <v>290</v>
      </c>
      <c r="I5553" s="27" t="s">
        <v>343</v>
      </c>
      <c r="J5553" s="27" t="s">
        <v>299</v>
      </c>
      <c r="K5553" s="27" t="s">
        <v>303</v>
      </c>
      <c r="L5553" s="27" t="s">
        <v>345</v>
      </c>
      <c r="M5553" s="27" t="s">
        <v>324</v>
      </c>
      <c r="N5553" s="27" t="s">
        <v>309</v>
      </c>
      <c r="O5553" s="27" t="s">
        <v>28</v>
      </c>
      <c r="P5553" s="27">
        <v>6.97440105</v>
      </c>
    </row>
    <row r="5554" spans="7:16" x14ac:dyDescent="0.25">
      <c r="G5554" s="27" t="str">
        <f t="shared" si="86"/>
        <v>2019/2020GlobalWasteMitigationAll InstrumentsInternationalPublicMultilateral Climate Funds</v>
      </c>
      <c r="H5554" s="27" t="s">
        <v>290</v>
      </c>
      <c r="I5554" s="27" t="s">
        <v>343</v>
      </c>
      <c r="J5554" s="27" t="s">
        <v>299</v>
      </c>
      <c r="K5554" s="27" t="s">
        <v>303</v>
      </c>
      <c r="L5554" s="27" t="s">
        <v>345</v>
      </c>
      <c r="M5554" s="27" t="s">
        <v>324</v>
      </c>
      <c r="N5554" s="27" t="s">
        <v>309</v>
      </c>
      <c r="O5554" s="27" t="s">
        <v>29</v>
      </c>
      <c r="P5554" s="27">
        <v>12.490500000000001</v>
      </c>
    </row>
    <row r="5555" spans="7:16" x14ac:dyDescent="0.25">
      <c r="G5555" s="27" t="str">
        <f t="shared" si="86"/>
        <v>2019/2020GlobalWasteMitigationAll InstrumentsInternationalPublicMultilateral DFI</v>
      </c>
      <c r="H5555" s="27" t="s">
        <v>290</v>
      </c>
      <c r="I5555" s="27" t="s">
        <v>343</v>
      </c>
      <c r="J5555" s="27" t="s">
        <v>299</v>
      </c>
      <c r="K5555" s="27" t="s">
        <v>303</v>
      </c>
      <c r="L5555" s="27" t="s">
        <v>345</v>
      </c>
      <c r="M5555" s="27" t="s">
        <v>324</v>
      </c>
      <c r="N5555" s="27" t="s">
        <v>309</v>
      </c>
      <c r="O5555" s="27" t="s">
        <v>30</v>
      </c>
      <c r="P5555" s="27">
        <v>238.918429382</v>
      </c>
    </row>
    <row r="5556" spans="7:16" x14ac:dyDescent="0.25">
      <c r="G5556" s="27" t="str">
        <f t="shared" si="86"/>
        <v>2019/2020GlobalWasteMitigationAll InstrumentsInternationalUnknownUnknown</v>
      </c>
      <c r="H5556" s="27" t="s">
        <v>290</v>
      </c>
      <c r="I5556" s="27" t="s">
        <v>343</v>
      </c>
      <c r="J5556" s="27" t="s">
        <v>299</v>
      </c>
      <c r="K5556" s="27" t="s">
        <v>303</v>
      </c>
      <c r="L5556" s="27" t="s">
        <v>345</v>
      </c>
      <c r="M5556" s="27" t="s">
        <v>324</v>
      </c>
      <c r="N5556" s="27" t="s">
        <v>301</v>
      </c>
      <c r="O5556" s="27" t="s">
        <v>301</v>
      </c>
      <c r="P5556" s="27">
        <v>51.771500000000003</v>
      </c>
    </row>
    <row r="5557" spans="7:16" x14ac:dyDescent="0.25">
      <c r="G5557" s="27" t="str">
        <f t="shared" si="86"/>
        <v>2019/2020GlobalWasteMitigationGrantAll DestinationsPublicGovernment</v>
      </c>
      <c r="H5557" s="27" t="s">
        <v>290</v>
      </c>
      <c r="I5557" s="27" t="s">
        <v>343</v>
      </c>
      <c r="J5557" s="27" t="s">
        <v>299</v>
      </c>
      <c r="K5557" s="27" t="s">
        <v>303</v>
      </c>
      <c r="L5557" s="27" t="s">
        <v>332</v>
      </c>
      <c r="M5557" s="27" t="s">
        <v>338</v>
      </c>
      <c r="N5557" s="27" t="s">
        <v>309</v>
      </c>
      <c r="O5557" s="27" t="s">
        <v>28</v>
      </c>
      <c r="P5557" s="27">
        <v>6.97440105</v>
      </c>
    </row>
    <row r="5558" spans="7:16" x14ac:dyDescent="0.25">
      <c r="G5558" s="27" t="str">
        <f t="shared" si="86"/>
        <v>2019/2020GlobalWasteMitigationGrantAll DestinationsPublicMultilateral DFI</v>
      </c>
      <c r="H5558" s="27" t="s">
        <v>290</v>
      </c>
      <c r="I5558" s="27" t="s">
        <v>343</v>
      </c>
      <c r="J5558" s="27" t="s">
        <v>299</v>
      </c>
      <c r="K5558" s="27" t="s">
        <v>303</v>
      </c>
      <c r="L5558" s="27" t="s">
        <v>332</v>
      </c>
      <c r="M5558" s="27" t="s">
        <v>338</v>
      </c>
      <c r="N5558" s="27" t="s">
        <v>309</v>
      </c>
      <c r="O5558" s="27" t="s">
        <v>30</v>
      </c>
      <c r="P5558" s="27">
        <v>0.18213385000000001</v>
      </c>
    </row>
    <row r="5559" spans="7:16" x14ac:dyDescent="0.25">
      <c r="G5559" s="27" t="str">
        <f t="shared" si="86"/>
        <v>2019/2020GlobalWasteMitigationGrantInternationalPublicGovernment</v>
      </c>
      <c r="H5559" s="27" t="s">
        <v>290</v>
      </c>
      <c r="I5559" s="27" t="s">
        <v>343</v>
      </c>
      <c r="J5559" s="27" t="s">
        <v>299</v>
      </c>
      <c r="K5559" s="27" t="s">
        <v>303</v>
      </c>
      <c r="L5559" s="27" t="s">
        <v>332</v>
      </c>
      <c r="M5559" s="27" t="s">
        <v>324</v>
      </c>
      <c r="N5559" s="27" t="s">
        <v>309</v>
      </c>
      <c r="O5559" s="27" t="s">
        <v>28</v>
      </c>
      <c r="P5559" s="27">
        <v>6.97440105</v>
      </c>
    </row>
    <row r="5560" spans="7:16" x14ac:dyDescent="0.25">
      <c r="G5560" s="27" t="str">
        <f t="shared" si="86"/>
        <v>2019/2020GlobalWasteMitigationGrantInternationalPublicMultilateral DFI</v>
      </c>
      <c r="H5560" s="27" t="s">
        <v>290</v>
      </c>
      <c r="I5560" s="27" t="s">
        <v>343</v>
      </c>
      <c r="J5560" s="27" t="s">
        <v>299</v>
      </c>
      <c r="K5560" s="27" t="s">
        <v>303</v>
      </c>
      <c r="L5560" s="27" t="s">
        <v>332</v>
      </c>
      <c r="M5560" s="27" t="s">
        <v>324</v>
      </c>
      <c r="N5560" s="27" t="s">
        <v>309</v>
      </c>
      <c r="O5560" s="27" t="s">
        <v>30</v>
      </c>
      <c r="P5560" s="27">
        <v>0.18213385000000001</v>
      </c>
    </row>
    <row r="5561" spans="7:16" x14ac:dyDescent="0.25">
      <c r="G5561" s="27" t="str">
        <f t="shared" si="86"/>
        <v>2019/2020GlobalWasteMitigationProject-level equityAll DestinationsPrivateCorporations</v>
      </c>
      <c r="H5561" s="27" t="s">
        <v>290</v>
      </c>
      <c r="I5561" s="27" t="s">
        <v>343</v>
      </c>
      <c r="J5561" s="27" t="s">
        <v>299</v>
      </c>
      <c r="K5561" s="27" t="s">
        <v>303</v>
      </c>
      <c r="L5561" s="27" t="s">
        <v>337</v>
      </c>
      <c r="M5561" s="27" t="s">
        <v>338</v>
      </c>
      <c r="N5561" s="27" t="s">
        <v>306</v>
      </c>
      <c r="O5561" s="27" t="s">
        <v>307</v>
      </c>
      <c r="P5561" s="27">
        <v>22.0625</v>
      </c>
    </row>
    <row r="5562" spans="7:16" x14ac:dyDescent="0.25">
      <c r="G5562" s="27" t="str">
        <f t="shared" si="86"/>
        <v>2019/2020GlobalWasteMitigationProject-level equityAll DestinationsPrivateUnknown</v>
      </c>
      <c r="H5562" s="27" t="s">
        <v>290</v>
      </c>
      <c r="I5562" s="27" t="s">
        <v>343</v>
      </c>
      <c r="J5562" s="27" t="s">
        <v>299</v>
      </c>
      <c r="K5562" s="27" t="s">
        <v>303</v>
      </c>
      <c r="L5562" s="27" t="s">
        <v>337</v>
      </c>
      <c r="M5562" s="27" t="s">
        <v>338</v>
      </c>
      <c r="N5562" s="27" t="s">
        <v>306</v>
      </c>
      <c r="O5562" s="27" t="s">
        <v>301</v>
      </c>
      <c r="P5562" s="27">
        <v>28.840499999999999</v>
      </c>
    </row>
    <row r="5563" spans="7:16" x14ac:dyDescent="0.25">
      <c r="G5563" s="27" t="str">
        <f t="shared" si="86"/>
        <v>2019/2020GlobalWasteMitigationProject-level equityAll DestinationsPublicMultilateral Climate Funds</v>
      </c>
      <c r="H5563" s="27" t="s">
        <v>290</v>
      </c>
      <c r="I5563" s="27" t="s">
        <v>343</v>
      </c>
      <c r="J5563" s="27" t="s">
        <v>299</v>
      </c>
      <c r="K5563" s="27" t="s">
        <v>303</v>
      </c>
      <c r="L5563" s="27" t="s">
        <v>337</v>
      </c>
      <c r="M5563" s="27" t="s">
        <v>338</v>
      </c>
      <c r="N5563" s="27" t="s">
        <v>309</v>
      </c>
      <c r="O5563" s="27" t="s">
        <v>29</v>
      </c>
      <c r="P5563" s="27">
        <v>12.490500000000001</v>
      </c>
    </row>
    <row r="5564" spans="7:16" x14ac:dyDescent="0.25">
      <c r="G5564" s="27" t="str">
        <f t="shared" si="86"/>
        <v>2019/2020GlobalWasteMitigationProject-level equityAll DestinationsPublicMultilateral DFI</v>
      </c>
      <c r="H5564" s="27" t="s">
        <v>290</v>
      </c>
      <c r="I5564" s="27" t="s">
        <v>343</v>
      </c>
      <c r="J5564" s="27" t="s">
        <v>299</v>
      </c>
      <c r="K5564" s="27" t="s">
        <v>303</v>
      </c>
      <c r="L5564" s="27" t="s">
        <v>337</v>
      </c>
      <c r="M5564" s="27" t="s">
        <v>338</v>
      </c>
      <c r="N5564" s="27" t="s">
        <v>309</v>
      </c>
      <c r="O5564" s="27" t="s">
        <v>30</v>
      </c>
      <c r="P5564" s="27">
        <v>0</v>
      </c>
    </row>
    <row r="5565" spans="7:16" x14ac:dyDescent="0.25">
      <c r="G5565" s="27" t="str">
        <f t="shared" si="86"/>
        <v>2019/2020GlobalWasteMitigationProject-level equityAll DestinationsPublicSOE</v>
      </c>
      <c r="H5565" s="27" t="s">
        <v>290</v>
      </c>
      <c r="I5565" s="27" t="s">
        <v>343</v>
      </c>
      <c r="J5565" s="27" t="s">
        <v>299</v>
      </c>
      <c r="K5565" s="27" t="s">
        <v>303</v>
      </c>
      <c r="L5565" s="27" t="s">
        <v>337</v>
      </c>
      <c r="M5565" s="27" t="s">
        <v>338</v>
      </c>
      <c r="N5565" s="27" t="s">
        <v>309</v>
      </c>
      <c r="O5565" s="27" t="s">
        <v>34</v>
      </c>
      <c r="P5565" s="27">
        <v>227.74278000000001</v>
      </c>
    </row>
    <row r="5566" spans="7:16" x14ac:dyDescent="0.25">
      <c r="G5566" s="27" t="str">
        <f t="shared" si="86"/>
        <v>2019/2020GlobalWasteMitigationProject-level equityAll DestinationsUnknownUnknown</v>
      </c>
      <c r="H5566" s="27" t="s">
        <v>290</v>
      </c>
      <c r="I5566" s="27" t="s">
        <v>343</v>
      </c>
      <c r="J5566" s="27" t="s">
        <v>299</v>
      </c>
      <c r="K5566" s="27" t="s">
        <v>303</v>
      </c>
      <c r="L5566" s="27" t="s">
        <v>337</v>
      </c>
      <c r="M5566" s="27" t="s">
        <v>338</v>
      </c>
      <c r="N5566" s="27" t="s">
        <v>301</v>
      </c>
      <c r="O5566" s="27" t="s">
        <v>301</v>
      </c>
      <c r="P5566" s="27">
        <v>205.38084000000001</v>
      </c>
    </row>
    <row r="5567" spans="7:16" x14ac:dyDescent="0.25">
      <c r="G5567" s="27" t="str">
        <f t="shared" si="86"/>
        <v>2019/2020GlobalWasteMitigationProject-level equityDomesticPublicMultilateral DFI</v>
      </c>
      <c r="H5567" s="27" t="s">
        <v>290</v>
      </c>
      <c r="I5567" s="27" t="s">
        <v>343</v>
      </c>
      <c r="J5567" s="27" t="s">
        <v>299</v>
      </c>
      <c r="K5567" s="27" t="s">
        <v>303</v>
      </c>
      <c r="L5567" s="27" t="s">
        <v>337</v>
      </c>
      <c r="M5567" s="27" t="s">
        <v>323</v>
      </c>
      <c r="N5567" s="27" t="s">
        <v>309</v>
      </c>
      <c r="O5567" s="27" t="s">
        <v>30</v>
      </c>
      <c r="P5567" s="27">
        <v>0</v>
      </c>
    </row>
    <row r="5568" spans="7:16" x14ac:dyDescent="0.25">
      <c r="G5568" s="27" t="str">
        <f t="shared" si="86"/>
        <v>2019/2020GlobalWasteMitigationProject-level equityDomesticPublicSOE</v>
      </c>
      <c r="H5568" s="27" t="s">
        <v>290</v>
      </c>
      <c r="I5568" s="27" t="s">
        <v>343</v>
      </c>
      <c r="J5568" s="27" t="s">
        <v>299</v>
      </c>
      <c r="K5568" s="27" t="s">
        <v>303</v>
      </c>
      <c r="L5568" s="27" t="s">
        <v>337</v>
      </c>
      <c r="M5568" s="27" t="s">
        <v>323</v>
      </c>
      <c r="N5568" s="27" t="s">
        <v>309</v>
      </c>
      <c r="O5568" s="27" t="s">
        <v>34</v>
      </c>
      <c r="P5568" s="27">
        <v>227.74278000000001</v>
      </c>
    </row>
    <row r="5569" spans="7:16" x14ac:dyDescent="0.25">
      <c r="G5569" s="27" t="str">
        <f t="shared" si="86"/>
        <v>2019/2020GlobalWasteMitigationProject-level equityDomesticUnknownUnknown</v>
      </c>
      <c r="H5569" s="27" t="s">
        <v>290</v>
      </c>
      <c r="I5569" s="27" t="s">
        <v>343</v>
      </c>
      <c r="J5569" s="27" t="s">
        <v>299</v>
      </c>
      <c r="K5569" s="27" t="s">
        <v>303</v>
      </c>
      <c r="L5569" s="27" t="s">
        <v>337</v>
      </c>
      <c r="M5569" s="27" t="s">
        <v>323</v>
      </c>
      <c r="N5569" s="27" t="s">
        <v>301</v>
      </c>
      <c r="O5569" s="27" t="s">
        <v>301</v>
      </c>
      <c r="P5569" s="27">
        <v>153.60934</v>
      </c>
    </row>
    <row r="5570" spans="7:16" x14ac:dyDescent="0.25">
      <c r="G5570" s="27" t="str">
        <f t="shared" si="86"/>
        <v>2019/2020GlobalWasteMitigationProject-level equityInternationalPrivateCorporations</v>
      </c>
      <c r="H5570" s="27" t="s">
        <v>290</v>
      </c>
      <c r="I5570" s="27" t="s">
        <v>343</v>
      </c>
      <c r="J5570" s="27" t="s">
        <v>299</v>
      </c>
      <c r="K5570" s="27" t="s">
        <v>303</v>
      </c>
      <c r="L5570" s="27" t="s">
        <v>337</v>
      </c>
      <c r="M5570" s="27" t="s">
        <v>324</v>
      </c>
      <c r="N5570" s="27" t="s">
        <v>306</v>
      </c>
      <c r="O5570" s="27" t="s">
        <v>307</v>
      </c>
      <c r="P5570" s="27">
        <v>22.0625</v>
      </c>
    </row>
    <row r="5571" spans="7:16" x14ac:dyDescent="0.25">
      <c r="G5571" s="27" t="str">
        <f t="shared" ref="G5571:G5634" si="87">+_xlfn.CONCAT(H5571:O5571)</f>
        <v>2019/2020GlobalWasteMitigationProject-level equityInternationalPrivateUnknown</v>
      </c>
      <c r="H5571" s="27" t="s">
        <v>290</v>
      </c>
      <c r="I5571" s="27" t="s">
        <v>343</v>
      </c>
      <c r="J5571" s="27" t="s">
        <v>299</v>
      </c>
      <c r="K5571" s="27" t="s">
        <v>303</v>
      </c>
      <c r="L5571" s="27" t="s">
        <v>337</v>
      </c>
      <c r="M5571" s="27" t="s">
        <v>324</v>
      </c>
      <c r="N5571" s="27" t="s">
        <v>306</v>
      </c>
      <c r="O5571" s="27" t="s">
        <v>301</v>
      </c>
      <c r="P5571" s="27">
        <v>28.840499999999999</v>
      </c>
    </row>
    <row r="5572" spans="7:16" x14ac:dyDescent="0.25">
      <c r="G5572" s="27" t="str">
        <f t="shared" si="87"/>
        <v>2019/2020GlobalWasteMitigationProject-level equityInternationalPublicMultilateral Climate Funds</v>
      </c>
      <c r="H5572" s="27" t="s">
        <v>290</v>
      </c>
      <c r="I5572" s="27" t="s">
        <v>343</v>
      </c>
      <c r="J5572" s="27" t="s">
        <v>299</v>
      </c>
      <c r="K5572" s="27" t="s">
        <v>303</v>
      </c>
      <c r="L5572" s="27" t="s">
        <v>337</v>
      </c>
      <c r="M5572" s="27" t="s">
        <v>324</v>
      </c>
      <c r="N5572" s="27" t="s">
        <v>309</v>
      </c>
      <c r="O5572" s="27" t="s">
        <v>29</v>
      </c>
      <c r="P5572" s="27">
        <v>12.490500000000001</v>
      </c>
    </row>
    <row r="5573" spans="7:16" x14ac:dyDescent="0.25">
      <c r="G5573" s="27" t="str">
        <f t="shared" si="87"/>
        <v>2019/2020GlobalWasteMitigationProject-level equityInternationalPublicMultilateral DFI</v>
      </c>
      <c r="H5573" s="27" t="s">
        <v>290</v>
      </c>
      <c r="I5573" s="27" t="s">
        <v>343</v>
      </c>
      <c r="J5573" s="27" t="s">
        <v>299</v>
      </c>
      <c r="K5573" s="27" t="s">
        <v>303</v>
      </c>
      <c r="L5573" s="27" t="s">
        <v>337</v>
      </c>
      <c r="M5573" s="27" t="s">
        <v>324</v>
      </c>
      <c r="N5573" s="27" t="s">
        <v>309</v>
      </c>
      <c r="O5573" s="27" t="s">
        <v>30</v>
      </c>
      <c r="P5573" s="27">
        <v>0</v>
      </c>
    </row>
    <row r="5574" spans="7:16" x14ac:dyDescent="0.25">
      <c r="G5574" s="27" t="str">
        <f t="shared" si="87"/>
        <v>2019/2020GlobalWasteMitigationProject-level equityInternationalUnknownUnknown</v>
      </c>
      <c r="H5574" s="27" t="s">
        <v>290</v>
      </c>
      <c r="I5574" s="27" t="s">
        <v>343</v>
      </c>
      <c r="J5574" s="27" t="s">
        <v>299</v>
      </c>
      <c r="K5574" s="27" t="s">
        <v>303</v>
      </c>
      <c r="L5574" s="27" t="s">
        <v>337</v>
      </c>
      <c r="M5574" s="27" t="s">
        <v>324</v>
      </c>
      <c r="N5574" s="27" t="s">
        <v>301</v>
      </c>
      <c r="O5574" s="27" t="s">
        <v>301</v>
      </c>
      <c r="P5574" s="27">
        <v>51.771500000000003</v>
      </c>
    </row>
    <row r="5575" spans="7:16" x14ac:dyDescent="0.25">
      <c r="G5575" s="27" t="str">
        <f t="shared" si="87"/>
        <v>2019/2020GlobalWasteMitigationProject-level market rate debtAll DestinationsPrivateUnknown</v>
      </c>
      <c r="H5575" s="27" t="s">
        <v>290</v>
      </c>
      <c r="I5575" s="27" t="s">
        <v>343</v>
      </c>
      <c r="J5575" s="27" t="s">
        <v>299</v>
      </c>
      <c r="K5575" s="27" t="s">
        <v>303</v>
      </c>
      <c r="L5575" s="27" t="s">
        <v>335</v>
      </c>
      <c r="M5575" s="27" t="s">
        <v>338</v>
      </c>
      <c r="N5575" s="27" t="s">
        <v>306</v>
      </c>
      <c r="O5575" s="27" t="s">
        <v>301</v>
      </c>
      <c r="P5575" s="27">
        <v>1168.1308799999999</v>
      </c>
    </row>
    <row r="5576" spans="7:16" x14ac:dyDescent="0.25">
      <c r="G5576" s="27" t="str">
        <f t="shared" si="87"/>
        <v>2019/2020GlobalWasteMitigationProject-level market rate debtAll DestinationsPublicMultilateral DFI</v>
      </c>
      <c r="H5576" s="27" t="s">
        <v>290</v>
      </c>
      <c r="I5576" s="27" t="s">
        <v>343</v>
      </c>
      <c r="J5576" s="27" t="s">
        <v>299</v>
      </c>
      <c r="K5576" s="27" t="s">
        <v>303</v>
      </c>
      <c r="L5576" s="27" t="s">
        <v>335</v>
      </c>
      <c r="M5576" s="27" t="s">
        <v>338</v>
      </c>
      <c r="N5576" s="27" t="s">
        <v>309</v>
      </c>
      <c r="O5576" s="27" t="s">
        <v>30</v>
      </c>
      <c r="P5576" s="27">
        <v>279.66163083999999</v>
      </c>
    </row>
    <row r="5577" spans="7:16" x14ac:dyDescent="0.25">
      <c r="G5577" s="27" t="str">
        <f t="shared" si="87"/>
        <v>2019/2020GlobalWasteMitigationProject-level market rate debtDomesticPublicMultilateral DFI</v>
      </c>
      <c r="H5577" s="27" t="s">
        <v>290</v>
      </c>
      <c r="I5577" s="27" t="s">
        <v>343</v>
      </c>
      <c r="J5577" s="27" t="s">
        <v>299</v>
      </c>
      <c r="K5577" s="27" t="s">
        <v>303</v>
      </c>
      <c r="L5577" s="27" t="s">
        <v>335</v>
      </c>
      <c r="M5577" s="27" t="s">
        <v>323</v>
      </c>
      <c r="N5577" s="27" t="s">
        <v>309</v>
      </c>
      <c r="O5577" s="27" t="s">
        <v>30</v>
      </c>
      <c r="P5577" s="27">
        <v>40.925335308000001</v>
      </c>
    </row>
    <row r="5578" spans="7:16" x14ac:dyDescent="0.25">
      <c r="G5578" s="27" t="str">
        <f t="shared" si="87"/>
        <v>2019/2020GlobalWasteMitigationProject-level market rate debtInternationalPrivateUnknown</v>
      </c>
      <c r="H5578" s="27" t="s">
        <v>290</v>
      </c>
      <c r="I5578" s="27" t="s">
        <v>343</v>
      </c>
      <c r="J5578" s="27" t="s">
        <v>299</v>
      </c>
      <c r="K5578" s="27" t="s">
        <v>303</v>
      </c>
      <c r="L5578" s="27" t="s">
        <v>335</v>
      </c>
      <c r="M5578" s="27" t="s">
        <v>324</v>
      </c>
      <c r="N5578" s="27" t="s">
        <v>306</v>
      </c>
      <c r="O5578" s="27" t="s">
        <v>301</v>
      </c>
      <c r="P5578" s="27">
        <v>1168.1308799999999</v>
      </c>
    </row>
    <row r="5579" spans="7:16" x14ac:dyDescent="0.25">
      <c r="G5579" s="27" t="str">
        <f t="shared" si="87"/>
        <v>2019/2020GlobalWasteMitigationProject-level market rate debtInternationalPublicMultilateral DFI</v>
      </c>
      <c r="H5579" s="27" t="s">
        <v>290</v>
      </c>
      <c r="I5579" s="27" t="s">
        <v>343</v>
      </c>
      <c r="J5579" s="27" t="s">
        <v>299</v>
      </c>
      <c r="K5579" s="27" t="s">
        <v>303</v>
      </c>
      <c r="L5579" s="27" t="s">
        <v>335</v>
      </c>
      <c r="M5579" s="27" t="s">
        <v>324</v>
      </c>
      <c r="N5579" s="27" t="s">
        <v>309</v>
      </c>
      <c r="O5579" s="27" t="s">
        <v>30</v>
      </c>
      <c r="P5579" s="27">
        <v>238.73629553200001</v>
      </c>
    </row>
    <row r="5580" spans="7:16" x14ac:dyDescent="0.25">
      <c r="G5580" s="27" t="str">
        <f t="shared" si="87"/>
        <v>2019/2020GlobalWasteMultiple ObjectivesAll InstrumentsAll DestinationsPublicGovernment</v>
      </c>
      <c r="H5580" s="27" t="s">
        <v>290</v>
      </c>
      <c r="I5580" s="27" t="s">
        <v>343</v>
      </c>
      <c r="J5580" s="27" t="s">
        <v>299</v>
      </c>
      <c r="K5580" s="27" t="s">
        <v>304</v>
      </c>
      <c r="L5580" s="27" t="s">
        <v>345</v>
      </c>
      <c r="M5580" s="27" t="s">
        <v>338</v>
      </c>
      <c r="N5580" s="27" t="s">
        <v>309</v>
      </c>
      <c r="O5580" s="27" t="s">
        <v>28</v>
      </c>
      <c r="P5580" s="27">
        <v>8.4107017499999994</v>
      </c>
    </row>
    <row r="5581" spans="7:16" x14ac:dyDescent="0.25">
      <c r="G5581" s="27" t="str">
        <f t="shared" si="87"/>
        <v>2019/2020GlobalWasteMultiple ObjectivesAll InstrumentsAll DestinationsPublicMultilateral DFI</v>
      </c>
      <c r="H5581" s="27" t="s">
        <v>290</v>
      </c>
      <c r="I5581" s="27" t="s">
        <v>343</v>
      </c>
      <c r="J5581" s="27" t="s">
        <v>299</v>
      </c>
      <c r="K5581" s="27" t="s">
        <v>304</v>
      </c>
      <c r="L5581" s="27" t="s">
        <v>345</v>
      </c>
      <c r="M5581" s="27" t="s">
        <v>338</v>
      </c>
      <c r="N5581" s="27" t="s">
        <v>309</v>
      </c>
      <c r="O5581" s="27" t="s">
        <v>30</v>
      </c>
      <c r="P5581" s="27">
        <v>89.865211586458301</v>
      </c>
    </row>
    <row r="5582" spans="7:16" x14ac:dyDescent="0.25">
      <c r="G5582" s="27" t="str">
        <f t="shared" si="87"/>
        <v>2019/2020GlobalWasteMultiple ObjectivesAll InstrumentsDomesticPublicMultilateral DFI</v>
      </c>
      <c r="H5582" s="27" t="s">
        <v>290</v>
      </c>
      <c r="I5582" s="27" t="s">
        <v>343</v>
      </c>
      <c r="J5582" s="27" t="s">
        <v>299</v>
      </c>
      <c r="K5582" s="27" t="s">
        <v>304</v>
      </c>
      <c r="L5582" s="27" t="s">
        <v>345</v>
      </c>
      <c r="M5582" s="27" t="s">
        <v>323</v>
      </c>
      <c r="N5582" s="27" t="s">
        <v>309</v>
      </c>
      <c r="O5582" s="27" t="s">
        <v>30</v>
      </c>
      <c r="P5582" s="27">
        <v>0.40941848945838999</v>
      </c>
    </row>
    <row r="5583" spans="7:16" x14ac:dyDescent="0.25">
      <c r="G5583" s="27" t="str">
        <f t="shared" si="87"/>
        <v>2019/2020GlobalWasteMultiple ObjectivesAll InstrumentsInternationalPublicGovernment</v>
      </c>
      <c r="H5583" s="27" t="s">
        <v>290</v>
      </c>
      <c r="I5583" s="27" t="s">
        <v>343</v>
      </c>
      <c r="J5583" s="27" t="s">
        <v>299</v>
      </c>
      <c r="K5583" s="27" t="s">
        <v>304</v>
      </c>
      <c r="L5583" s="27" t="s">
        <v>345</v>
      </c>
      <c r="M5583" s="27" t="s">
        <v>324</v>
      </c>
      <c r="N5583" s="27" t="s">
        <v>309</v>
      </c>
      <c r="O5583" s="27" t="s">
        <v>28</v>
      </c>
      <c r="P5583" s="27">
        <v>8.4107017499999994</v>
      </c>
    </row>
    <row r="5584" spans="7:16" x14ac:dyDescent="0.25">
      <c r="G5584" s="27" t="str">
        <f t="shared" si="87"/>
        <v>2019/2020GlobalWasteMultiple ObjectivesAll InstrumentsInternationalPublicMultilateral DFI</v>
      </c>
      <c r="H5584" s="27" t="s">
        <v>290</v>
      </c>
      <c r="I5584" s="27" t="s">
        <v>343</v>
      </c>
      <c r="J5584" s="27" t="s">
        <v>299</v>
      </c>
      <c r="K5584" s="27" t="s">
        <v>304</v>
      </c>
      <c r="L5584" s="27" t="s">
        <v>345</v>
      </c>
      <c r="M5584" s="27" t="s">
        <v>324</v>
      </c>
      <c r="N5584" s="27" t="s">
        <v>309</v>
      </c>
      <c r="O5584" s="27" t="s">
        <v>30</v>
      </c>
      <c r="P5584" s="27">
        <v>89.455793096999997</v>
      </c>
    </row>
    <row r="5585" spans="7:16" x14ac:dyDescent="0.25">
      <c r="G5585" s="27" t="str">
        <f t="shared" si="87"/>
        <v>2019/2020GlobalWasteMultiple ObjectivesGrantAll DestinationsPublicGovernment</v>
      </c>
      <c r="H5585" s="27" t="s">
        <v>290</v>
      </c>
      <c r="I5585" s="27" t="s">
        <v>343</v>
      </c>
      <c r="J5585" s="27" t="s">
        <v>299</v>
      </c>
      <c r="K5585" s="27" t="s">
        <v>304</v>
      </c>
      <c r="L5585" s="27" t="s">
        <v>332</v>
      </c>
      <c r="M5585" s="27" t="s">
        <v>338</v>
      </c>
      <c r="N5585" s="27" t="s">
        <v>309</v>
      </c>
      <c r="O5585" s="27" t="s">
        <v>28</v>
      </c>
      <c r="P5585" s="27">
        <v>8.4107017499999994</v>
      </c>
    </row>
    <row r="5586" spans="7:16" x14ac:dyDescent="0.25">
      <c r="G5586" s="27" t="str">
        <f t="shared" si="87"/>
        <v>2019/2020GlobalWasteMultiple ObjectivesGrantAll DestinationsPublicMultilateral DFI</v>
      </c>
      <c r="H5586" s="27" t="s">
        <v>290</v>
      </c>
      <c r="I5586" s="27" t="s">
        <v>343</v>
      </c>
      <c r="J5586" s="27" t="s">
        <v>299</v>
      </c>
      <c r="K5586" s="27" t="s">
        <v>304</v>
      </c>
      <c r="L5586" s="27" t="s">
        <v>332</v>
      </c>
      <c r="M5586" s="27" t="s">
        <v>338</v>
      </c>
      <c r="N5586" s="27" t="s">
        <v>309</v>
      </c>
      <c r="O5586" s="27" t="s">
        <v>30</v>
      </c>
      <c r="P5586" s="27">
        <v>29.965796560458301</v>
      </c>
    </row>
    <row r="5587" spans="7:16" x14ac:dyDescent="0.25">
      <c r="G5587" s="27" t="str">
        <f t="shared" si="87"/>
        <v>2019/2020GlobalWasteMultiple ObjectivesGrantDomesticPublicMultilateral DFI</v>
      </c>
      <c r="H5587" s="27" t="s">
        <v>290</v>
      </c>
      <c r="I5587" s="27" t="s">
        <v>343</v>
      </c>
      <c r="J5587" s="27" t="s">
        <v>299</v>
      </c>
      <c r="K5587" s="27" t="s">
        <v>304</v>
      </c>
      <c r="L5587" s="27" t="s">
        <v>332</v>
      </c>
      <c r="M5587" s="27" t="s">
        <v>323</v>
      </c>
      <c r="N5587" s="27" t="s">
        <v>309</v>
      </c>
      <c r="O5587" s="27" t="s">
        <v>30</v>
      </c>
      <c r="P5587" s="27">
        <v>9.6745383458390399E-2</v>
      </c>
    </row>
    <row r="5588" spans="7:16" x14ac:dyDescent="0.25">
      <c r="G5588" s="27" t="str">
        <f t="shared" si="87"/>
        <v>2019/2020GlobalWasteMultiple ObjectivesGrantInternationalPublicGovernment</v>
      </c>
      <c r="H5588" s="27" t="s">
        <v>290</v>
      </c>
      <c r="I5588" s="27" t="s">
        <v>343</v>
      </c>
      <c r="J5588" s="27" t="s">
        <v>299</v>
      </c>
      <c r="K5588" s="27" t="s">
        <v>304</v>
      </c>
      <c r="L5588" s="27" t="s">
        <v>332</v>
      </c>
      <c r="M5588" s="27" t="s">
        <v>324</v>
      </c>
      <c r="N5588" s="27" t="s">
        <v>309</v>
      </c>
      <c r="O5588" s="27" t="s">
        <v>28</v>
      </c>
      <c r="P5588" s="27">
        <v>8.4107017499999994</v>
      </c>
    </row>
    <row r="5589" spans="7:16" x14ac:dyDescent="0.25">
      <c r="G5589" s="27" t="str">
        <f t="shared" si="87"/>
        <v>2019/2020GlobalWasteMultiple ObjectivesGrantInternationalPublicMultilateral DFI</v>
      </c>
      <c r="H5589" s="27" t="s">
        <v>290</v>
      </c>
      <c r="I5589" s="27" t="s">
        <v>343</v>
      </c>
      <c r="J5589" s="27" t="s">
        <v>299</v>
      </c>
      <c r="K5589" s="27" t="s">
        <v>304</v>
      </c>
      <c r="L5589" s="27" t="s">
        <v>332</v>
      </c>
      <c r="M5589" s="27" t="s">
        <v>324</v>
      </c>
      <c r="N5589" s="27" t="s">
        <v>309</v>
      </c>
      <c r="O5589" s="27" t="s">
        <v>30</v>
      </c>
      <c r="P5589" s="27">
        <v>29.869051176999999</v>
      </c>
    </row>
    <row r="5590" spans="7:16" x14ac:dyDescent="0.25">
      <c r="G5590" s="27" t="str">
        <f t="shared" si="87"/>
        <v>2019/2020GlobalWasteMultiple ObjectivesProject-level equityAll DestinationsPublicMultilateral DFI</v>
      </c>
      <c r="H5590" s="27" t="s">
        <v>290</v>
      </c>
      <c r="I5590" s="27" t="s">
        <v>343</v>
      </c>
      <c r="J5590" s="27" t="s">
        <v>299</v>
      </c>
      <c r="K5590" s="27" t="s">
        <v>304</v>
      </c>
      <c r="L5590" s="27" t="s">
        <v>337</v>
      </c>
      <c r="M5590" s="27" t="s">
        <v>338</v>
      </c>
      <c r="N5590" s="27" t="s">
        <v>309</v>
      </c>
      <c r="O5590" s="27" t="s">
        <v>30</v>
      </c>
      <c r="P5590" s="27">
        <v>1.625</v>
      </c>
    </row>
    <row r="5591" spans="7:16" x14ac:dyDescent="0.25">
      <c r="G5591" s="27" t="str">
        <f t="shared" si="87"/>
        <v>2019/2020GlobalWasteMultiple ObjectivesProject-level equityInternationalPublicMultilateral DFI</v>
      </c>
      <c r="H5591" s="27" t="s">
        <v>290</v>
      </c>
      <c r="I5591" s="27" t="s">
        <v>343</v>
      </c>
      <c r="J5591" s="27" t="s">
        <v>299</v>
      </c>
      <c r="K5591" s="27" t="s">
        <v>304</v>
      </c>
      <c r="L5591" s="27" t="s">
        <v>337</v>
      </c>
      <c r="M5591" s="27" t="s">
        <v>324</v>
      </c>
      <c r="N5591" s="27" t="s">
        <v>309</v>
      </c>
      <c r="O5591" s="27" t="s">
        <v>30</v>
      </c>
      <c r="P5591" s="27">
        <v>1.625</v>
      </c>
    </row>
    <row r="5592" spans="7:16" x14ac:dyDescent="0.25">
      <c r="G5592" s="27" t="str">
        <f t="shared" si="87"/>
        <v>2019/2020GlobalWasteMultiple ObjectivesProject-level market rate debtAll DestinationsPublicMultilateral DFI</v>
      </c>
      <c r="H5592" s="27" t="s">
        <v>290</v>
      </c>
      <c r="I5592" s="27" t="s">
        <v>343</v>
      </c>
      <c r="J5592" s="27" t="s">
        <v>299</v>
      </c>
      <c r="K5592" s="27" t="s">
        <v>304</v>
      </c>
      <c r="L5592" s="27" t="s">
        <v>335</v>
      </c>
      <c r="M5592" s="27" t="s">
        <v>338</v>
      </c>
      <c r="N5592" s="27" t="s">
        <v>309</v>
      </c>
      <c r="O5592" s="27" t="s">
        <v>30</v>
      </c>
      <c r="P5592" s="27">
        <v>58.274415026</v>
      </c>
    </row>
    <row r="5593" spans="7:16" x14ac:dyDescent="0.25">
      <c r="G5593" s="27" t="str">
        <f t="shared" si="87"/>
        <v>2019/2020GlobalWasteMultiple ObjectivesProject-level market rate debtDomesticPublicMultilateral DFI</v>
      </c>
      <c r="H5593" s="27" t="s">
        <v>290</v>
      </c>
      <c r="I5593" s="27" t="s">
        <v>343</v>
      </c>
      <c r="J5593" s="27" t="s">
        <v>299</v>
      </c>
      <c r="K5593" s="27" t="s">
        <v>304</v>
      </c>
      <c r="L5593" s="27" t="s">
        <v>335</v>
      </c>
      <c r="M5593" s="27" t="s">
        <v>323</v>
      </c>
      <c r="N5593" s="27" t="s">
        <v>309</v>
      </c>
      <c r="O5593" s="27" t="s">
        <v>30</v>
      </c>
      <c r="P5593" s="27">
        <v>0.31267310599999998</v>
      </c>
    </row>
    <row r="5594" spans="7:16" x14ac:dyDescent="0.25">
      <c r="G5594" s="27" t="str">
        <f t="shared" si="87"/>
        <v>2019/2020GlobalWasteMultiple ObjectivesProject-level market rate debtInternationalPublicMultilateral DFI</v>
      </c>
      <c r="H5594" s="27" t="s">
        <v>290</v>
      </c>
      <c r="I5594" s="27" t="s">
        <v>343</v>
      </c>
      <c r="J5594" s="27" t="s">
        <v>299</v>
      </c>
      <c r="K5594" s="27" t="s">
        <v>304</v>
      </c>
      <c r="L5594" s="27" t="s">
        <v>335</v>
      </c>
      <c r="M5594" s="27" t="s">
        <v>324</v>
      </c>
      <c r="N5594" s="27" t="s">
        <v>309</v>
      </c>
      <c r="O5594" s="27" t="s">
        <v>30</v>
      </c>
      <c r="P5594" s="27">
        <v>57.961741920000001</v>
      </c>
    </row>
    <row r="5595" spans="7:16" x14ac:dyDescent="0.25">
      <c r="G5595" s="27" t="str">
        <f t="shared" si="87"/>
        <v>2019/2020GlobalWater &amp; WastewaterAdaptationAll InstrumentsAll DestinationsPrivateCommercial FI</v>
      </c>
      <c r="H5595" s="27" t="s">
        <v>290</v>
      </c>
      <c r="I5595" s="27" t="s">
        <v>343</v>
      </c>
      <c r="J5595" s="27" t="s">
        <v>300</v>
      </c>
      <c r="K5595" s="27" t="s">
        <v>302</v>
      </c>
      <c r="L5595" s="27" t="s">
        <v>345</v>
      </c>
      <c r="M5595" s="27" t="s">
        <v>338</v>
      </c>
      <c r="N5595" s="27" t="s">
        <v>306</v>
      </c>
      <c r="O5595" s="27" t="s">
        <v>23</v>
      </c>
      <c r="P5595" s="27">
        <v>29.3965</v>
      </c>
    </row>
    <row r="5596" spans="7:16" x14ac:dyDescent="0.25">
      <c r="G5596" s="27" t="str">
        <f t="shared" si="87"/>
        <v>2019/2020GlobalWater &amp; WastewaterAdaptationAll InstrumentsAll DestinationsPrivateCorporations</v>
      </c>
      <c r="H5596" s="27" t="s">
        <v>290</v>
      </c>
      <c r="I5596" s="27" t="s">
        <v>343</v>
      </c>
      <c r="J5596" s="27" t="s">
        <v>300</v>
      </c>
      <c r="K5596" s="27" t="s">
        <v>302</v>
      </c>
      <c r="L5596" s="27" t="s">
        <v>345</v>
      </c>
      <c r="M5596" s="27" t="s">
        <v>338</v>
      </c>
      <c r="N5596" s="27" t="s">
        <v>306</v>
      </c>
      <c r="O5596" s="27" t="s">
        <v>307</v>
      </c>
      <c r="P5596" s="27">
        <v>589.30624999999998</v>
      </c>
    </row>
    <row r="5597" spans="7:16" x14ac:dyDescent="0.25">
      <c r="G5597" s="27" t="str">
        <f t="shared" si="87"/>
        <v>2019/2020GlobalWater &amp; WastewaterAdaptationAll InstrumentsAll DestinationsPrivateInstitutional Investors</v>
      </c>
      <c r="H5597" s="27" t="s">
        <v>290</v>
      </c>
      <c r="I5597" s="27" t="s">
        <v>343</v>
      </c>
      <c r="J5597" s="27" t="s">
        <v>300</v>
      </c>
      <c r="K5597" s="27" t="s">
        <v>302</v>
      </c>
      <c r="L5597" s="27" t="s">
        <v>345</v>
      </c>
      <c r="M5597" s="27" t="s">
        <v>338</v>
      </c>
      <c r="N5597" s="27" t="s">
        <v>306</v>
      </c>
      <c r="O5597" s="27" t="s">
        <v>27</v>
      </c>
      <c r="P5597" s="27">
        <v>150.23952850000001</v>
      </c>
    </row>
    <row r="5598" spans="7:16" x14ac:dyDescent="0.25">
      <c r="G5598" s="27" t="str">
        <f t="shared" si="87"/>
        <v>2019/2020GlobalWater &amp; WastewaterAdaptationAll InstrumentsAll DestinationsPrivateUnknown</v>
      </c>
      <c r="H5598" s="27" t="s">
        <v>290</v>
      </c>
      <c r="I5598" s="27" t="s">
        <v>343</v>
      </c>
      <c r="J5598" s="27" t="s">
        <v>300</v>
      </c>
      <c r="K5598" s="27" t="s">
        <v>302</v>
      </c>
      <c r="L5598" s="27" t="s">
        <v>345</v>
      </c>
      <c r="M5598" s="27" t="s">
        <v>338</v>
      </c>
      <c r="N5598" s="27" t="s">
        <v>306</v>
      </c>
      <c r="O5598" s="27" t="s">
        <v>301</v>
      </c>
      <c r="P5598" s="27">
        <v>1673.2716</v>
      </c>
    </row>
    <row r="5599" spans="7:16" x14ac:dyDescent="0.25">
      <c r="G5599" s="27" t="str">
        <f t="shared" si="87"/>
        <v>2019/2020GlobalWater &amp; WastewaterAdaptationAll InstrumentsAll DestinationsPublicBilateral DFI</v>
      </c>
      <c r="H5599" s="27" t="s">
        <v>290</v>
      </c>
      <c r="I5599" s="27" t="s">
        <v>343</v>
      </c>
      <c r="J5599" s="27" t="s">
        <v>300</v>
      </c>
      <c r="K5599" s="27" t="s">
        <v>302</v>
      </c>
      <c r="L5599" s="27" t="s">
        <v>345</v>
      </c>
      <c r="M5599" s="27" t="s">
        <v>338</v>
      </c>
      <c r="N5599" s="27" t="s">
        <v>309</v>
      </c>
      <c r="O5599" s="27" t="s">
        <v>31</v>
      </c>
      <c r="P5599" s="27">
        <v>1351.5483110549901</v>
      </c>
    </row>
    <row r="5600" spans="7:16" x14ac:dyDescent="0.25">
      <c r="G5600" s="27" t="str">
        <f t="shared" si="87"/>
        <v>2019/2020GlobalWater &amp; WastewaterAdaptationAll InstrumentsAll DestinationsPublicExport Credit Agency (ECA)</v>
      </c>
      <c r="H5600" s="27" t="s">
        <v>290</v>
      </c>
      <c r="I5600" s="27" t="s">
        <v>343</v>
      </c>
      <c r="J5600" s="27" t="s">
        <v>300</v>
      </c>
      <c r="K5600" s="27" t="s">
        <v>302</v>
      </c>
      <c r="L5600" s="27" t="s">
        <v>345</v>
      </c>
      <c r="M5600" s="27" t="s">
        <v>338</v>
      </c>
      <c r="N5600" s="27" t="s">
        <v>309</v>
      </c>
      <c r="O5600" s="27" t="s">
        <v>310</v>
      </c>
      <c r="P5600" s="27">
        <v>333.97474879999999</v>
      </c>
    </row>
    <row r="5601" spans="7:16" x14ac:dyDescent="0.25">
      <c r="G5601" s="27" t="str">
        <f t="shared" si="87"/>
        <v>2019/2020GlobalWater &amp; WastewaterAdaptationAll InstrumentsAll DestinationsPublicGovernment</v>
      </c>
      <c r="H5601" s="27" t="s">
        <v>290</v>
      </c>
      <c r="I5601" s="27" t="s">
        <v>343</v>
      </c>
      <c r="J5601" s="27" t="s">
        <v>300</v>
      </c>
      <c r="K5601" s="27" t="s">
        <v>302</v>
      </c>
      <c r="L5601" s="27" t="s">
        <v>345</v>
      </c>
      <c r="M5601" s="27" t="s">
        <v>338</v>
      </c>
      <c r="N5601" s="27" t="s">
        <v>309</v>
      </c>
      <c r="O5601" s="27" t="s">
        <v>28</v>
      </c>
      <c r="P5601" s="27">
        <v>368.416976570999</v>
      </c>
    </row>
    <row r="5602" spans="7:16" x14ac:dyDescent="0.25">
      <c r="G5602" s="27" t="str">
        <f t="shared" si="87"/>
        <v>2019/2020GlobalWater &amp; WastewaterAdaptationAll InstrumentsAll DestinationsPublicMultilateral Climate Funds</v>
      </c>
      <c r="H5602" s="27" t="s">
        <v>290</v>
      </c>
      <c r="I5602" s="27" t="s">
        <v>343</v>
      </c>
      <c r="J5602" s="27" t="s">
        <v>300</v>
      </c>
      <c r="K5602" s="27" t="s">
        <v>302</v>
      </c>
      <c r="L5602" s="27" t="s">
        <v>345</v>
      </c>
      <c r="M5602" s="27" t="s">
        <v>338</v>
      </c>
      <c r="N5602" s="27" t="s">
        <v>309</v>
      </c>
      <c r="O5602" s="27" t="s">
        <v>29</v>
      </c>
      <c r="P5602" s="27">
        <v>9.6699861259999995</v>
      </c>
    </row>
    <row r="5603" spans="7:16" x14ac:dyDescent="0.25">
      <c r="G5603" s="27" t="str">
        <f t="shared" si="87"/>
        <v>2019/2020GlobalWater &amp; WastewaterAdaptationAll InstrumentsAll DestinationsPublicMultilateral DFI</v>
      </c>
      <c r="H5603" s="27" t="s">
        <v>290</v>
      </c>
      <c r="I5603" s="27" t="s">
        <v>343</v>
      </c>
      <c r="J5603" s="27" t="s">
        <v>300</v>
      </c>
      <c r="K5603" s="27" t="s">
        <v>302</v>
      </c>
      <c r="L5603" s="27" t="s">
        <v>345</v>
      </c>
      <c r="M5603" s="27" t="s">
        <v>338</v>
      </c>
      <c r="N5603" s="27" t="s">
        <v>309</v>
      </c>
      <c r="O5603" s="27" t="s">
        <v>30</v>
      </c>
      <c r="P5603" s="27">
        <v>993.65078556699996</v>
      </c>
    </row>
    <row r="5604" spans="7:16" x14ac:dyDescent="0.25">
      <c r="G5604" s="27" t="str">
        <f t="shared" si="87"/>
        <v>2019/2020GlobalWater &amp; WastewaterAdaptationAll InstrumentsAll DestinationsPublicPublic Fund</v>
      </c>
      <c r="H5604" s="27" t="s">
        <v>290</v>
      </c>
      <c r="I5604" s="27" t="s">
        <v>343</v>
      </c>
      <c r="J5604" s="27" t="s">
        <v>300</v>
      </c>
      <c r="K5604" s="27" t="s">
        <v>302</v>
      </c>
      <c r="L5604" s="27" t="s">
        <v>345</v>
      </c>
      <c r="M5604" s="27" t="s">
        <v>338</v>
      </c>
      <c r="N5604" s="27" t="s">
        <v>309</v>
      </c>
      <c r="O5604" s="27" t="s">
        <v>311</v>
      </c>
      <c r="P5604" s="27">
        <v>240.75142450999999</v>
      </c>
    </row>
    <row r="5605" spans="7:16" x14ac:dyDescent="0.25">
      <c r="G5605" s="27" t="str">
        <f t="shared" si="87"/>
        <v>2019/2020GlobalWater &amp; WastewaterAdaptationAll InstrumentsAll DestinationsPublicSOE</v>
      </c>
      <c r="H5605" s="27" t="s">
        <v>290</v>
      </c>
      <c r="I5605" s="27" t="s">
        <v>343</v>
      </c>
      <c r="J5605" s="27" t="s">
        <v>300</v>
      </c>
      <c r="K5605" s="27" t="s">
        <v>302</v>
      </c>
      <c r="L5605" s="27" t="s">
        <v>345</v>
      </c>
      <c r="M5605" s="27" t="s">
        <v>338</v>
      </c>
      <c r="N5605" s="27" t="s">
        <v>309</v>
      </c>
      <c r="O5605" s="27" t="s">
        <v>34</v>
      </c>
      <c r="P5605" s="27">
        <v>156.96729500000001</v>
      </c>
    </row>
    <row r="5606" spans="7:16" x14ac:dyDescent="0.25">
      <c r="G5606" s="27" t="str">
        <f t="shared" si="87"/>
        <v>2019/2020GlobalWater &amp; WastewaterAdaptationAll InstrumentsAll DestinationsUnknownUnknown</v>
      </c>
      <c r="H5606" s="27" t="s">
        <v>290</v>
      </c>
      <c r="I5606" s="27" t="s">
        <v>343</v>
      </c>
      <c r="J5606" s="27" t="s">
        <v>300</v>
      </c>
      <c r="K5606" s="27" t="s">
        <v>302</v>
      </c>
      <c r="L5606" s="27" t="s">
        <v>345</v>
      </c>
      <c r="M5606" s="27" t="s">
        <v>338</v>
      </c>
      <c r="N5606" s="27" t="s">
        <v>301</v>
      </c>
      <c r="O5606" s="27" t="s">
        <v>301</v>
      </c>
      <c r="P5606" s="27">
        <v>256.38660499999997</v>
      </c>
    </row>
    <row r="5607" spans="7:16" x14ac:dyDescent="0.25">
      <c r="G5607" s="27" t="str">
        <f t="shared" si="87"/>
        <v>2019/2020GlobalWater &amp; WastewaterAdaptationAll InstrumentsDomesticPrivateCommercial FI</v>
      </c>
      <c r="H5607" s="27" t="s">
        <v>290</v>
      </c>
      <c r="I5607" s="27" t="s">
        <v>343</v>
      </c>
      <c r="J5607" s="27" t="s">
        <v>300</v>
      </c>
      <c r="K5607" s="27" t="s">
        <v>302</v>
      </c>
      <c r="L5607" s="27" t="s">
        <v>345</v>
      </c>
      <c r="M5607" s="27" t="s">
        <v>323</v>
      </c>
      <c r="N5607" s="27" t="s">
        <v>306</v>
      </c>
      <c r="O5607" s="27" t="s">
        <v>23</v>
      </c>
      <c r="P5607" s="27">
        <v>29.3965</v>
      </c>
    </row>
    <row r="5608" spans="7:16" x14ac:dyDescent="0.25">
      <c r="G5608" s="27" t="str">
        <f t="shared" si="87"/>
        <v>2019/2020GlobalWater &amp; WastewaterAdaptationAll InstrumentsDomesticPrivateCorporations</v>
      </c>
      <c r="H5608" s="27" t="s">
        <v>290</v>
      </c>
      <c r="I5608" s="27" t="s">
        <v>343</v>
      </c>
      <c r="J5608" s="27" t="s">
        <v>300</v>
      </c>
      <c r="K5608" s="27" t="s">
        <v>302</v>
      </c>
      <c r="L5608" s="27" t="s">
        <v>345</v>
      </c>
      <c r="M5608" s="27" t="s">
        <v>323</v>
      </c>
      <c r="N5608" s="27" t="s">
        <v>306</v>
      </c>
      <c r="O5608" s="27" t="s">
        <v>307</v>
      </c>
      <c r="P5608" s="27">
        <v>462.15069999999997</v>
      </c>
    </row>
    <row r="5609" spans="7:16" x14ac:dyDescent="0.25">
      <c r="G5609" s="27" t="str">
        <f t="shared" si="87"/>
        <v>2019/2020GlobalWater &amp; WastewaterAdaptationAll InstrumentsDomesticPrivateInstitutional Investors</v>
      </c>
      <c r="H5609" s="27" t="s">
        <v>290</v>
      </c>
      <c r="I5609" s="27" t="s">
        <v>343</v>
      </c>
      <c r="J5609" s="27" t="s">
        <v>300</v>
      </c>
      <c r="K5609" s="27" t="s">
        <v>302</v>
      </c>
      <c r="L5609" s="27" t="s">
        <v>345</v>
      </c>
      <c r="M5609" s="27" t="s">
        <v>323</v>
      </c>
      <c r="N5609" s="27" t="s">
        <v>306</v>
      </c>
      <c r="O5609" s="27" t="s">
        <v>27</v>
      </c>
      <c r="P5609" s="27">
        <v>148.76335</v>
      </c>
    </row>
    <row r="5610" spans="7:16" x14ac:dyDescent="0.25">
      <c r="G5610" s="27" t="str">
        <f t="shared" si="87"/>
        <v>2019/2020GlobalWater &amp; WastewaterAdaptationAll InstrumentsDomesticPublicGovernment</v>
      </c>
      <c r="H5610" s="27" t="s">
        <v>290</v>
      </c>
      <c r="I5610" s="27" t="s">
        <v>343</v>
      </c>
      <c r="J5610" s="27" t="s">
        <v>300</v>
      </c>
      <c r="K5610" s="27" t="s">
        <v>302</v>
      </c>
      <c r="L5610" s="27" t="s">
        <v>345</v>
      </c>
      <c r="M5610" s="27" t="s">
        <v>323</v>
      </c>
      <c r="N5610" s="27" t="s">
        <v>309</v>
      </c>
      <c r="O5610" s="27" t="s">
        <v>28</v>
      </c>
      <c r="P5610" s="27">
        <v>171.51</v>
      </c>
    </row>
    <row r="5611" spans="7:16" x14ac:dyDescent="0.25">
      <c r="G5611" s="27" t="str">
        <f t="shared" si="87"/>
        <v>2019/2020GlobalWater &amp; WastewaterAdaptationAll InstrumentsDomesticPublicMultilateral DFI</v>
      </c>
      <c r="H5611" s="27" t="s">
        <v>290</v>
      </c>
      <c r="I5611" s="27" t="s">
        <v>343</v>
      </c>
      <c r="J5611" s="27" t="s">
        <v>300</v>
      </c>
      <c r="K5611" s="27" t="s">
        <v>302</v>
      </c>
      <c r="L5611" s="27" t="s">
        <v>345</v>
      </c>
      <c r="M5611" s="27" t="s">
        <v>323</v>
      </c>
      <c r="N5611" s="27" t="s">
        <v>309</v>
      </c>
      <c r="O5611" s="27" t="s">
        <v>30</v>
      </c>
      <c r="P5611" s="27">
        <v>54.699134805999897</v>
      </c>
    </row>
    <row r="5612" spans="7:16" x14ac:dyDescent="0.25">
      <c r="G5612" s="27" t="str">
        <f t="shared" si="87"/>
        <v>2019/2020GlobalWater &amp; WastewaterAdaptationAll InstrumentsDomesticPublicPublic Fund</v>
      </c>
      <c r="H5612" s="27" t="s">
        <v>290</v>
      </c>
      <c r="I5612" s="27" t="s">
        <v>343</v>
      </c>
      <c r="J5612" s="27" t="s">
        <v>300</v>
      </c>
      <c r="K5612" s="27" t="s">
        <v>302</v>
      </c>
      <c r="L5612" s="27" t="s">
        <v>345</v>
      </c>
      <c r="M5612" s="27" t="s">
        <v>323</v>
      </c>
      <c r="N5612" s="27" t="s">
        <v>309</v>
      </c>
      <c r="O5612" s="27" t="s">
        <v>311</v>
      </c>
      <c r="P5612" s="27">
        <v>216.25</v>
      </c>
    </row>
    <row r="5613" spans="7:16" x14ac:dyDescent="0.25">
      <c r="G5613" s="27" t="str">
        <f t="shared" si="87"/>
        <v>2019/2020GlobalWater &amp; WastewaterAdaptationAll InstrumentsDomesticPublicSOE</v>
      </c>
      <c r="H5613" s="27" t="s">
        <v>290</v>
      </c>
      <c r="I5613" s="27" t="s">
        <v>343</v>
      </c>
      <c r="J5613" s="27" t="s">
        <v>300</v>
      </c>
      <c r="K5613" s="27" t="s">
        <v>302</v>
      </c>
      <c r="L5613" s="27" t="s">
        <v>345</v>
      </c>
      <c r="M5613" s="27" t="s">
        <v>323</v>
      </c>
      <c r="N5613" s="27" t="s">
        <v>309</v>
      </c>
      <c r="O5613" s="27" t="s">
        <v>34</v>
      </c>
      <c r="P5613" s="27">
        <v>48.842295</v>
      </c>
    </row>
    <row r="5614" spans="7:16" x14ac:dyDescent="0.25">
      <c r="G5614" s="27" t="str">
        <f t="shared" si="87"/>
        <v>2019/2020GlobalWater &amp; WastewaterAdaptationAll InstrumentsDomesticUnknownUnknown</v>
      </c>
      <c r="H5614" s="27" t="s">
        <v>290</v>
      </c>
      <c r="I5614" s="27" t="s">
        <v>343</v>
      </c>
      <c r="J5614" s="27" t="s">
        <v>300</v>
      </c>
      <c r="K5614" s="27" t="s">
        <v>302</v>
      </c>
      <c r="L5614" s="27" t="s">
        <v>345</v>
      </c>
      <c r="M5614" s="27" t="s">
        <v>323</v>
      </c>
      <c r="N5614" s="27" t="s">
        <v>301</v>
      </c>
      <c r="O5614" s="27" t="s">
        <v>301</v>
      </c>
      <c r="P5614" s="27">
        <v>173.48970499999999</v>
      </c>
    </row>
    <row r="5615" spans="7:16" x14ac:dyDescent="0.25">
      <c r="G5615" s="27" t="str">
        <f t="shared" si="87"/>
        <v>2019/2020GlobalWater &amp; WastewaterAdaptationAll InstrumentsInternationalPrivateCommercial FI</v>
      </c>
      <c r="H5615" s="27" t="s">
        <v>290</v>
      </c>
      <c r="I5615" s="27" t="s">
        <v>343</v>
      </c>
      <c r="J5615" s="27" t="s">
        <v>300</v>
      </c>
      <c r="K5615" s="27" t="s">
        <v>302</v>
      </c>
      <c r="L5615" s="27" t="s">
        <v>345</v>
      </c>
      <c r="M5615" s="27" t="s">
        <v>324</v>
      </c>
      <c r="N5615" s="27" t="s">
        <v>306</v>
      </c>
      <c r="O5615" s="27" t="s">
        <v>23</v>
      </c>
      <c r="P5615" s="27">
        <v>0</v>
      </c>
    </row>
    <row r="5616" spans="7:16" x14ac:dyDescent="0.25">
      <c r="G5616" s="27" t="str">
        <f t="shared" si="87"/>
        <v>2019/2020GlobalWater &amp; WastewaterAdaptationAll InstrumentsInternationalPrivateCorporations</v>
      </c>
      <c r="H5616" s="27" t="s">
        <v>290</v>
      </c>
      <c r="I5616" s="27" t="s">
        <v>343</v>
      </c>
      <c r="J5616" s="27" t="s">
        <v>300</v>
      </c>
      <c r="K5616" s="27" t="s">
        <v>302</v>
      </c>
      <c r="L5616" s="27" t="s">
        <v>345</v>
      </c>
      <c r="M5616" s="27" t="s">
        <v>324</v>
      </c>
      <c r="N5616" s="27" t="s">
        <v>306</v>
      </c>
      <c r="O5616" s="27" t="s">
        <v>307</v>
      </c>
      <c r="P5616" s="27">
        <v>127.155549999999</v>
      </c>
    </row>
    <row r="5617" spans="7:16" x14ac:dyDescent="0.25">
      <c r="G5617" s="27" t="str">
        <f t="shared" si="87"/>
        <v>2019/2020GlobalWater &amp; WastewaterAdaptationAll InstrumentsInternationalPrivateInstitutional Investors</v>
      </c>
      <c r="H5617" s="27" t="s">
        <v>290</v>
      </c>
      <c r="I5617" s="27" t="s">
        <v>343</v>
      </c>
      <c r="J5617" s="27" t="s">
        <v>300</v>
      </c>
      <c r="K5617" s="27" t="s">
        <v>302</v>
      </c>
      <c r="L5617" s="27" t="s">
        <v>345</v>
      </c>
      <c r="M5617" s="27" t="s">
        <v>324</v>
      </c>
      <c r="N5617" s="27" t="s">
        <v>306</v>
      </c>
      <c r="O5617" s="27" t="s">
        <v>27</v>
      </c>
      <c r="P5617" s="27">
        <v>1.4761785000000001</v>
      </c>
    </row>
    <row r="5618" spans="7:16" x14ac:dyDescent="0.25">
      <c r="G5618" s="27" t="str">
        <f t="shared" si="87"/>
        <v>2019/2020GlobalWater &amp; WastewaterAdaptationAll InstrumentsInternationalPrivateUnknown</v>
      </c>
      <c r="H5618" s="27" t="s">
        <v>290</v>
      </c>
      <c r="I5618" s="27" t="s">
        <v>343</v>
      </c>
      <c r="J5618" s="27" t="s">
        <v>300</v>
      </c>
      <c r="K5618" s="27" t="s">
        <v>302</v>
      </c>
      <c r="L5618" s="27" t="s">
        <v>345</v>
      </c>
      <c r="M5618" s="27" t="s">
        <v>324</v>
      </c>
      <c r="N5618" s="27" t="s">
        <v>306</v>
      </c>
      <c r="O5618" s="27" t="s">
        <v>301</v>
      </c>
      <c r="P5618" s="27">
        <v>1673.2716</v>
      </c>
    </row>
    <row r="5619" spans="7:16" x14ac:dyDescent="0.25">
      <c r="G5619" s="27" t="str">
        <f t="shared" si="87"/>
        <v>2019/2020GlobalWater &amp; WastewaterAdaptationAll InstrumentsInternationalPublicBilateral DFI</v>
      </c>
      <c r="H5619" s="27" t="s">
        <v>290</v>
      </c>
      <c r="I5619" s="27" t="s">
        <v>343</v>
      </c>
      <c r="J5619" s="27" t="s">
        <v>300</v>
      </c>
      <c r="K5619" s="27" t="s">
        <v>302</v>
      </c>
      <c r="L5619" s="27" t="s">
        <v>345</v>
      </c>
      <c r="M5619" s="27" t="s">
        <v>324</v>
      </c>
      <c r="N5619" s="27" t="s">
        <v>309</v>
      </c>
      <c r="O5619" s="27" t="s">
        <v>31</v>
      </c>
      <c r="P5619" s="27">
        <v>1351.5483110549901</v>
      </c>
    </row>
    <row r="5620" spans="7:16" x14ac:dyDescent="0.25">
      <c r="G5620" s="27" t="str">
        <f t="shared" si="87"/>
        <v>2019/2020GlobalWater &amp; WastewaterAdaptationAll InstrumentsInternationalPublicExport Credit Agency (ECA)</v>
      </c>
      <c r="H5620" s="27" t="s">
        <v>290</v>
      </c>
      <c r="I5620" s="27" t="s">
        <v>343</v>
      </c>
      <c r="J5620" s="27" t="s">
        <v>300</v>
      </c>
      <c r="K5620" s="27" t="s">
        <v>302</v>
      </c>
      <c r="L5620" s="27" t="s">
        <v>345</v>
      </c>
      <c r="M5620" s="27" t="s">
        <v>324</v>
      </c>
      <c r="N5620" s="27" t="s">
        <v>309</v>
      </c>
      <c r="O5620" s="27" t="s">
        <v>310</v>
      </c>
      <c r="P5620" s="27">
        <v>333.97474879999999</v>
      </c>
    </row>
    <row r="5621" spans="7:16" x14ac:dyDescent="0.25">
      <c r="G5621" s="27" t="str">
        <f t="shared" si="87"/>
        <v>2019/2020GlobalWater &amp; WastewaterAdaptationAll InstrumentsInternationalPublicGovernment</v>
      </c>
      <c r="H5621" s="27" t="s">
        <v>290</v>
      </c>
      <c r="I5621" s="27" t="s">
        <v>343</v>
      </c>
      <c r="J5621" s="27" t="s">
        <v>300</v>
      </c>
      <c r="K5621" s="27" t="s">
        <v>302</v>
      </c>
      <c r="L5621" s="27" t="s">
        <v>345</v>
      </c>
      <c r="M5621" s="27" t="s">
        <v>324</v>
      </c>
      <c r="N5621" s="27" t="s">
        <v>309</v>
      </c>
      <c r="O5621" s="27" t="s">
        <v>28</v>
      </c>
      <c r="P5621" s="27">
        <v>196.906976571</v>
      </c>
    </row>
    <row r="5622" spans="7:16" x14ac:dyDescent="0.25">
      <c r="G5622" s="27" t="str">
        <f t="shared" si="87"/>
        <v>2019/2020GlobalWater &amp; WastewaterAdaptationAll InstrumentsInternationalPublicMultilateral Climate Funds</v>
      </c>
      <c r="H5622" s="27" t="s">
        <v>290</v>
      </c>
      <c r="I5622" s="27" t="s">
        <v>343</v>
      </c>
      <c r="J5622" s="27" t="s">
        <v>300</v>
      </c>
      <c r="K5622" s="27" t="s">
        <v>302</v>
      </c>
      <c r="L5622" s="27" t="s">
        <v>345</v>
      </c>
      <c r="M5622" s="27" t="s">
        <v>324</v>
      </c>
      <c r="N5622" s="27" t="s">
        <v>309</v>
      </c>
      <c r="O5622" s="27" t="s">
        <v>29</v>
      </c>
      <c r="P5622" s="27">
        <v>9.6699861259999995</v>
      </c>
    </row>
    <row r="5623" spans="7:16" x14ac:dyDescent="0.25">
      <c r="G5623" s="27" t="str">
        <f t="shared" si="87"/>
        <v>2019/2020GlobalWater &amp; WastewaterAdaptationAll InstrumentsInternationalPublicMultilateral DFI</v>
      </c>
      <c r="H5623" s="27" t="s">
        <v>290</v>
      </c>
      <c r="I5623" s="27" t="s">
        <v>343</v>
      </c>
      <c r="J5623" s="27" t="s">
        <v>300</v>
      </c>
      <c r="K5623" s="27" t="s">
        <v>302</v>
      </c>
      <c r="L5623" s="27" t="s">
        <v>345</v>
      </c>
      <c r="M5623" s="27" t="s">
        <v>324</v>
      </c>
      <c r="N5623" s="27" t="s">
        <v>309</v>
      </c>
      <c r="O5623" s="27" t="s">
        <v>30</v>
      </c>
      <c r="P5623" s="27">
        <v>938.951650761</v>
      </c>
    </row>
    <row r="5624" spans="7:16" x14ac:dyDescent="0.25">
      <c r="G5624" s="27" t="str">
        <f t="shared" si="87"/>
        <v>2019/2020GlobalWater &amp; WastewaterAdaptationAll InstrumentsInternationalPublicPublic Fund</v>
      </c>
      <c r="H5624" s="27" t="s">
        <v>290</v>
      </c>
      <c r="I5624" s="27" t="s">
        <v>343</v>
      </c>
      <c r="J5624" s="27" t="s">
        <v>300</v>
      </c>
      <c r="K5624" s="27" t="s">
        <v>302</v>
      </c>
      <c r="L5624" s="27" t="s">
        <v>345</v>
      </c>
      <c r="M5624" s="27" t="s">
        <v>324</v>
      </c>
      <c r="N5624" s="27" t="s">
        <v>309</v>
      </c>
      <c r="O5624" s="27" t="s">
        <v>311</v>
      </c>
      <c r="P5624" s="27">
        <v>24.50142451</v>
      </c>
    </row>
    <row r="5625" spans="7:16" x14ac:dyDescent="0.25">
      <c r="G5625" s="27" t="str">
        <f t="shared" si="87"/>
        <v>2019/2020GlobalWater &amp; WastewaterAdaptationAll InstrumentsInternationalPublicSOE</v>
      </c>
      <c r="H5625" s="27" t="s">
        <v>290</v>
      </c>
      <c r="I5625" s="27" t="s">
        <v>343</v>
      </c>
      <c r="J5625" s="27" t="s">
        <v>300</v>
      </c>
      <c r="K5625" s="27" t="s">
        <v>302</v>
      </c>
      <c r="L5625" s="27" t="s">
        <v>345</v>
      </c>
      <c r="M5625" s="27" t="s">
        <v>324</v>
      </c>
      <c r="N5625" s="27" t="s">
        <v>309</v>
      </c>
      <c r="O5625" s="27" t="s">
        <v>34</v>
      </c>
      <c r="P5625" s="27">
        <v>108.125</v>
      </c>
    </row>
    <row r="5626" spans="7:16" x14ac:dyDescent="0.25">
      <c r="G5626" s="27" t="str">
        <f t="shared" si="87"/>
        <v>2019/2020GlobalWater &amp; WastewaterAdaptationAll InstrumentsInternationalUnknownUnknown</v>
      </c>
      <c r="H5626" s="27" t="s">
        <v>290</v>
      </c>
      <c r="I5626" s="27" t="s">
        <v>343</v>
      </c>
      <c r="J5626" s="27" t="s">
        <v>300</v>
      </c>
      <c r="K5626" s="27" t="s">
        <v>302</v>
      </c>
      <c r="L5626" s="27" t="s">
        <v>345</v>
      </c>
      <c r="M5626" s="27" t="s">
        <v>324</v>
      </c>
      <c r="N5626" s="27" t="s">
        <v>301</v>
      </c>
      <c r="O5626" s="27" t="s">
        <v>301</v>
      </c>
      <c r="P5626" s="27">
        <v>82.896900000000002</v>
      </c>
    </row>
    <row r="5627" spans="7:16" x14ac:dyDescent="0.25">
      <c r="G5627" s="27" t="str">
        <f t="shared" si="87"/>
        <v>2019/2020GlobalWater &amp; WastewaterAdaptationGrantAll DestinationsPrivateInstitutional Investors</v>
      </c>
      <c r="H5627" s="27" t="s">
        <v>290</v>
      </c>
      <c r="I5627" s="27" t="s">
        <v>343</v>
      </c>
      <c r="J5627" s="27" t="s">
        <v>300</v>
      </c>
      <c r="K5627" s="27" t="s">
        <v>302</v>
      </c>
      <c r="L5627" s="27" t="s">
        <v>332</v>
      </c>
      <c r="M5627" s="27" t="s">
        <v>338</v>
      </c>
      <c r="N5627" s="27" t="s">
        <v>306</v>
      </c>
      <c r="O5627" s="27" t="s">
        <v>27</v>
      </c>
      <c r="P5627" s="27">
        <v>1.4761785000000001</v>
      </c>
    </row>
    <row r="5628" spans="7:16" x14ac:dyDescent="0.25">
      <c r="G5628" s="27" t="str">
        <f t="shared" si="87"/>
        <v>2019/2020GlobalWater &amp; WastewaterAdaptationGrantAll DestinationsPublicBilateral DFI</v>
      </c>
      <c r="H5628" s="27" t="s">
        <v>290</v>
      </c>
      <c r="I5628" s="27" t="s">
        <v>343</v>
      </c>
      <c r="J5628" s="27" t="s">
        <v>300</v>
      </c>
      <c r="K5628" s="27" t="s">
        <v>302</v>
      </c>
      <c r="L5628" s="27" t="s">
        <v>332</v>
      </c>
      <c r="M5628" s="27" t="s">
        <v>338</v>
      </c>
      <c r="N5628" s="27" t="s">
        <v>309</v>
      </c>
      <c r="O5628" s="27" t="s">
        <v>31</v>
      </c>
      <c r="P5628" s="27">
        <v>30.942048714999999</v>
      </c>
    </row>
    <row r="5629" spans="7:16" x14ac:dyDescent="0.25">
      <c r="G5629" s="27" t="str">
        <f t="shared" si="87"/>
        <v>2019/2020GlobalWater &amp; WastewaterAdaptationGrantAll DestinationsPublicGovernment</v>
      </c>
      <c r="H5629" s="27" t="s">
        <v>290</v>
      </c>
      <c r="I5629" s="27" t="s">
        <v>343</v>
      </c>
      <c r="J5629" s="27" t="s">
        <v>300</v>
      </c>
      <c r="K5629" s="27" t="s">
        <v>302</v>
      </c>
      <c r="L5629" s="27" t="s">
        <v>332</v>
      </c>
      <c r="M5629" s="27" t="s">
        <v>338</v>
      </c>
      <c r="N5629" s="27" t="s">
        <v>309</v>
      </c>
      <c r="O5629" s="27" t="s">
        <v>28</v>
      </c>
      <c r="P5629" s="27">
        <v>179.500143436</v>
      </c>
    </row>
    <row r="5630" spans="7:16" x14ac:dyDescent="0.25">
      <c r="G5630" s="27" t="str">
        <f t="shared" si="87"/>
        <v>2019/2020GlobalWater &amp; WastewaterAdaptationGrantAll DestinationsPublicMultilateral Climate Funds</v>
      </c>
      <c r="H5630" s="27" t="s">
        <v>290</v>
      </c>
      <c r="I5630" s="27" t="s">
        <v>343</v>
      </c>
      <c r="J5630" s="27" t="s">
        <v>300</v>
      </c>
      <c r="K5630" s="27" t="s">
        <v>302</v>
      </c>
      <c r="L5630" s="27" t="s">
        <v>332</v>
      </c>
      <c r="M5630" s="27" t="s">
        <v>338</v>
      </c>
      <c r="N5630" s="27" t="s">
        <v>309</v>
      </c>
      <c r="O5630" s="27" t="s">
        <v>29</v>
      </c>
      <c r="P5630" s="27">
        <v>9.6699861259999995</v>
      </c>
    </row>
    <row r="5631" spans="7:16" x14ac:dyDescent="0.25">
      <c r="G5631" s="27" t="str">
        <f t="shared" si="87"/>
        <v>2019/2020GlobalWater &amp; WastewaterAdaptationGrantAll DestinationsPublicMultilateral DFI</v>
      </c>
      <c r="H5631" s="27" t="s">
        <v>290</v>
      </c>
      <c r="I5631" s="27" t="s">
        <v>343</v>
      </c>
      <c r="J5631" s="27" t="s">
        <v>300</v>
      </c>
      <c r="K5631" s="27" t="s">
        <v>302</v>
      </c>
      <c r="L5631" s="27" t="s">
        <v>332</v>
      </c>
      <c r="M5631" s="27" t="s">
        <v>338</v>
      </c>
      <c r="N5631" s="27" t="s">
        <v>309</v>
      </c>
      <c r="O5631" s="27" t="s">
        <v>30</v>
      </c>
      <c r="P5631" s="27">
        <v>19.646128814999901</v>
      </c>
    </row>
    <row r="5632" spans="7:16" x14ac:dyDescent="0.25">
      <c r="G5632" s="27" t="str">
        <f t="shared" si="87"/>
        <v>2019/2020GlobalWater &amp; WastewaterAdaptationGrantAll DestinationsPublicPublic Fund</v>
      </c>
      <c r="H5632" s="27" t="s">
        <v>290</v>
      </c>
      <c r="I5632" s="27" t="s">
        <v>343</v>
      </c>
      <c r="J5632" s="27" t="s">
        <v>300</v>
      </c>
      <c r="K5632" s="27" t="s">
        <v>302</v>
      </c>
      <c r="L5632" s="27" t="s">
        <v>332</v>
      </c>
      <c r="M5632" s="27" t="s">
        <v>338</v>
      </c>
      <c r="N5632" s="27" t="s">
        <v>309</v>
      </c>
      <c r="O5632" s="27" t="s">
        <v>311</v>
      </c>
      <c r="P5632" s="27">
        <v>24.50142451</v>
      </c>
    </row>
    <row r="5633" spans="7:16" x14ac:dyDescent="0.25">
      <c r="G5633" s="27" t="str">
        <f t="shared" si="87"/>
        <v>2019/2020GlobalWater &amp; WastewaterAdaptationGrantDomesticPublicMultilateral DFI</v>
      </c>
      <c r="H5633" s="27" t="s">
        <v>290</v>
      </c>
      <c r="I5633" s="27" t="s">
        <v>343</v>
      </c>
      <c r="J5633" s="27" t="s">
        <v>300</v>
      </c>
      <c r="K5633" s="27" t="s">
        <v>302</v>
      </c>
      <c r="L5633" s="27" t="s">
        <v>332</v>
      </c>
      <c r="M5633" s="27" t="s">
        <v>323</v>
      </c>
      <c r="N5633" s="27" t="s">
        <v>309</v>
      </c>
      <c r="O5633" s="27" t="s">
        <v>30</v>
      </c>
      <c r="P5633" s="27">
        <v>7.7851499999999905E-4</v>
      </c>
    </row>
    <row r="5634" spans="7:16" x14ac:dyDescent="0.25">
      <c r="G5634" s="27" t="str">
        <f t="shared" si="87"/>
        <v>2019/2020GlobalWater &amp; WastewaterAdaptationGrantInternationalPrivateInstitutional Investors</v>
      </c>
      <c r="H5634" s="27" t="s">
        <v>290</v>
      </c>
      <c r="I5634" s="27" t="s">
        <v>343</v>
      </c>
      <c r="J5634" s="27" t="s">
        <v>300</v>
      </c>
      <c r="K5634" s="27" t="s">
        <v>302</v>
      </c>
      <c r="L5634" s="27" t="s">
        <v>332</v>
      </c>
      <c r="M5634" s="27" t="s">
        <v>324</v>
      </c>
      <c r="N5634" s="27" t="s">
        <v>306</v>
      </c>
      <c r="O5634" s="27" t="s">
        <v>27</v>
      </c>
      <c r="P5634" s="27">
        <v>1.4761785000000001</v>
      </c>
    </row>
    <row r="5635" spans="7:16" x14ac:dyDescent="0.25">
      <c r="G5635" s="27" t="str">
        <f t="shared" ref="G5635:G5698" si="88">+_xlfn.CONCAT(H5635:O5635)</f>
        <v>2019/2020GlobalWater &amp; WastewaterAdaptationGrantInternationalPublicBilateral DFI</v>
      </c>
      <c r="H5635" s="27" t="s">
        <v>290</v>
      </c>
      <c r="I5635" s="27" t="s">
        <v>343</v>
      </c>
      <c r="J5635" s="27" t="s">
        <v>300</v>
      </c>
      <c r="K5635" s="27" t="s">
        <v>302</v>
      </c>
      <c r="L5635" s="27" t="s">
        <v>332</v>
      </c>
      <c r="M5635" s="27" t="s">
        <v>324</v>
      </c>
      <c r="N5635" s="27" t="s">
        <v>309</v>
      </c>
      <c r="O5635" s="27" t="s">
        <v>31</v>
      </c>
      <c r="P5635" s="27">
        <v>30.942048714999999</v>
      </c>
    </row>
    <row r="5636" spans="7:16" x14ac:dyDescent="0.25">
      <c r="G5636" s="27" t="str">
        <f t="shared" si="88"/>
        <v>2019/2020GlobalWater &amp; WastewaterAdaptationGrantInternationalPublicGovernment</v>
      </c>
      <c r="H5636" s="27" t="s">
        <v>290</v>
      </c>
      <c r="I5636" s="27" t="s">
        <v>343</v>
      </c>
      <c r="J5636" s="27" t="s">
        <v>300</v>
      </c>
      <c r="K5636" s="27" t="s">
        <v>302</v>
      </c>
      <c r="L5636" s="27" t="s">
        <v>332</v>
      </c>
      <c r="M5636" s="27" t="s">
        <v>324</v>
      </c>
      <c r="N5636" s="27" t="s">
        <v>309</v>
      </c>
      <c r="O5636" s="27" t="s">
        <v>28</v>
      </c>
      <c r="P5636" s="27">
        <v>179.500143436</v>
      </c>
    </row>
    <row r="5637" spans="7:16" x14ac:dyDescent="0.25">
      <c r="G5637" s="27" t="str">
        <f t="shared" si="88"/>
        <v>2019/2020GlobalWater &amp; WastewaterAdaptationGrantInternationalPublicMultilateral Climate Funds</v>
      </c>
      <c r="H5637" s="27" t="s">
        <v>290</v>
      </c>
      <c r="I5637" s="27" t="s">
        <v>343</v>
      </c>
      <c r="J5637" s="27" t="s">
        <v>300</v>
      </c>
      <c r="K5637" s="27" t="s">
        <v>302</v>
      </c>
      <c r="L5637" s="27" t="s">
        <v>332</v>
      </c>
      <c r="M5637" s="27" t="s">
        <v>324</v>
      </c>
      <c r="N5637" s="27" t="s">
        <v>309</v>
      </c>
      <c r="O5637" s="27" t="s">
        <v>29</v>
      </c>
      <c r="P5637" s="27">
        <v>9.6699861259999995</v>
      </c>
    </row>
    <row r="5638" spans="7:16" x14ac:dyDescent="0.25">
      <c r="G5638" s="27" t="str">
        <f t="shared" si="88"/>
        <v>2019/2020GlobalWater &amp; WastewaterAdaptationGrantInternationalPublicMultilateral DFI</v>
      </c>
      <c r="H5638" s="27" t="s">
        <v>290</v>
      </c>
      <c r="I5638" s="27" t="s">
        <v>343</v>
      </c>
      <c r="J5638" s="27" t="s">
        <v>300</v>
      </c>
      <c r="K5638" s="27" t="s">
        <v>302</v>
      </c>
      <c r="L5638" s="27" t="s">
        <v>332</v>
      </c>
      <c r="M5638" s="27" t="s">
        <v>324</v>
      </c>
      <c r="N5638" s="27" t="s">
        <v>309</v>
      </c>
      <c r="O5638" s="27" t="s">
        <v>30</v>
      </c>
      <c r="P5638" s="27">
        <v>19.6453503</v>
      </c>
    </row>
    <row r="5639" spans="7:16" x14ac:dyDescent="0.25">
      <c r="G5639" s="27" t="str">
        <f t="shared" si="88"/>
        <v>2019/2020GlobalWater &amp; WastewaterAdaptationGrantInternationalPublicPublic Fund</v>
      </c>
      <c r="H5639" s="27" t="s">
        <v>290</v>
      </c>
      <c r="I5639" s="27" t="s">
        <v>343</v>
      </c>
      <c r="J5639" s="27" t="s">
        <v>300</v>
      </c>
      <c r="K5639" s="27" t="s">
        <v>302</v>
      </c>
      <c r="L5639" s="27" t="s">
        <v>332</v>
      </c>
      <c r="M5639" s="27" t="s">
        <v>324</v>
      </c>
      <c r="N5639" s="27" t="s">
        <v>309</v>
      </c>
      <c r="O5639" s="27" t="s">
        <v>311</v>
      </c>
      <c r="P5639" s="27">
        <v>24.50142451</v>
      </c>
    </row>
    <row r="5640" spans="7:16" x14ac:dyDescent="0.25">
      <c r="G5640" s="27" t="str">
        <f t="shared" si="88"/>
        <v>2019/2020GlobalWater &amp; WastewaterAdaptationLow-cost project debtAll DestinationsPublicBilateral DFI</v>
      </c>
      <c r="H5640" s="27" t="s">
        <v>290</v>
      </c>
      <c r="I5640" s="27" t="s">
        <v>343</v>
      </c>
      <c r="J5640" s="27" t="s">
        <v>300</v>
      </c>
      <c r="K5640" s="27" t="s">
        <v>302</v>
      </c>
      <c r="L5640" s="27" t="s">
        <v>336</v>
      </c>
      <c r="M5640" s="27" t="s">
        <v>338</v>
      </c>
      <c r="N5640" s="27" t="s">
        <v>309</v>
      </c>
      <c r="O5640" s="27" t="s">
        <v>31</v>
      </c>
      <c r="P5640" s="27">
        <v>1320.6062623400001</v>
      </c>
    </row>
    <row r="5641" spans="7:16" x14ac:dyDescent="0.25">
      <c r="G5641" s="27" t="str">
        <f t="shared" si="88"/>
        <v>2019/2020GlobalWater &amp; WastewaterAdaptationLow-cost project debtAll DestinationsPublicExport Credit Agency (ECA)</v>
      </c>
      <c r="H5641" s="27" t="s">
        <v>290</v>
      </c>
      <c r="I5641" s="27" t="s">
        <v>343</v>
      </c>
      <c r="J5641" s="27" t="s">
        <v>300</v>
      </c>
      <c r="K5641" s="27" t="s">
        <v>302</v>
      </c>
      <c r="L5641" s="27" t="s">
        <v>336</v>
      </c>
      <c r="M5641" s="27" t="s">
        <v>338</v>
      </c>
      <c r="N5641" s="27" t="s">
        <v>309</v>
      </c>
      <c r="O5641" s="27" t="s">
        <v>310</v>
      </c>
      <c r="P5641" s="27">
        <v>143.7116772</v>
      </c>
    </row>
    <row r="5642" spans="7:16" x14ac:dyDescent="0.25">
      <c r="G5642" s="27" t="str">
        <f t="shared" si="88"/>
        <v>2019/2020GlobalWater &amp; WastewaterAdaptationLow-cost project debtAll DestinationsPublicGovernment</v>
      </c>
      <c r="H5642" s="27" t="s">
        <v>290</v>
      </c>
      <c r="I5642" s="27" t="s">
        <v>343</v>
      </c>
      <c r="J5642" s="27" t="s">
        <v>300</v>
      </c>
      <c r="K5642" s="27" t="s">
        <v>302</v>
      </c>
      <c r="L5642" s="27" t="s">
        <v>336</v>
      </c>
      <c r="M5642" s="27" t="s">
        <v>338</v>
      </c>
      <c r="N5642" s="27" t="s">
        <v>309</v>
      </c>
      <c r="O5642" s="27" t="s">
        <v>28</v>
      </c>
      <c r="P5642" s="27">
        <v>17.406833134999999</v>
      </c>
    </row>
    <row r="5643" spans="7:16" x14ac:dyDescent="0.25">
      <c r="G5643" s="27" t="str">
        <f t="shared" si="88"/>
        <v>2019/2020GlobalWater &amp; WastewaterAdaptationLow-cost project debtAll DestinationsPublicMultilateral DFI</v>
      </c>
      <c r="H5643" s="27" t="s">
        <v>290</v>
      </c>
      <c r="I5643" s="27" t="s">
        <v>343</v>
      </c>
      <c r="J5643" s="27" t="s">
        <v>300</v>
      </c>
      <c r="K5643" s="27" t="s">
        <v>302</v>
      </c>
      <c r="L5643" s="27" t="s">
        <v>336</v>
      </c>
      <c r="M5643" s="27" t="s">
        <v>338</v>
      </c>
      <c r="N5643" s="27" t="s">
        <v>309</v>
      </c>
      <c r="O5643" s="27" t="s">
        <v>30</v>
      </c>
      <c r="P5643" s="27">
        <v>213.07301150699999</v>
      </c>
    </row>
    <row r="5644" spans="7:16" x14ac:dyDescent="0.25">
      <c r="G5644" s="27" t="str">
        <f t="shared" si="88"/>
        <v>2019/2020GlobalWater &amp; WastewaterAdaptationLow-cost project debtDomesticPublicMultilateral DFI</v>
      </c>
      <c r="H5644" s="27" t="s">
        <v>290</v>
      </c>
      <c r="I5644" s="27" t="s">
        <v>343</v>
      </c>
      <c r="J5644" s="27" t="s">
        <v>300</v>
      </c>
      <c r="K5644" s="27" t="s">
        <v>302</v>
      </c>
      <c r="L5644" s="27" t="s">
        <v>336</v>
      </c>
      <c r="M5644" s="27" t="s">
        <v>323</v>
      </c>
      <c r="N5644" s="27" t="s">
        <v>309</v>
      </c>
      <c r="O5644" s="27" t="s">
        <v>30</v>
      </c>
      <c r="P5644" s="27">
        <v>3.6935681999999997E-2</v>
      </c>
    </row>
    <row r="5645" spans="7:16" x14ac:dyDescent="0.25">
      <c r="G5645" s="27" t="str">
        <f t="shared" si="88"/>
        <v>2019/2020GlobalWater &amp; WastewaterAdaptationLow-cost project debtInternationalPublicBilateral DFI</v>
      </c>
      <c r="H5645" s="27" t="s">
        <v>290</v>
      </c>
      <c r="I5645" s="27" t="s">
        <v>343</v>
      </c>
      <c r="J5645" s="27" t="s">
        <v>300</v>
      </c>
      <c r="K5645" s="27" t="s">
        <v>302</v>
      </c>
      <c r="L5645" s="27" t="s">
        <v>336</v>
      </c>
      <c r="M5645" s="27" t="s">
        <v>324</v>
      </c>
      <c r="N5645" s="27" t="s">
        <v>309</v>
      </c>
      <c r="O5645" s="27" t="s">
        <v>31</v>
      </c>
      <c r="P5645" s="27">
        <v>1320.6062623400001</v>
      </c>
    </row>
    <row r="5646" spans="7:16" x14ac:dyDescent="0.25">
      <c r="G5646" s="27" t="str">
        <f t="shared" si="88"/>
        <v>2019/2020GlobalWater &amp; WastewaterAdaptationLow-cost project debtInternationalPublicExport Credit Agency (ECA)</v>
      </c>
      <c r="H5646" s="27" t="s">
        <v>290</v>
      </c>
      <c r="I5646" s="27" t="s">
        <v>343</v>
      </c>
      <c r="J5646" s="27" t="s">
        <v>300</v>
      </c>
      <c r="K5646" s="27" t="s">
        <v>302</v>
      </c>
      <c r="L5646" s="27" t="s">
        <v>336</v>
      </c>
      <c r="M5646" s="27" t="s">
        <v>324</v>
      </c>
      <c r="N5646" s="27" t="s">
        <v>309</v>
      </c>
      <c r="O5646" s="27" t="s">
        <v>310</v>
      </c>
      <c r="P5646" s="27">
        <v>143.7116772</v>
      </c>
    </row>
    <row r="5647" spans="7:16" x14ac:dyDescent="0.25">
      <c r="G5647" s="27" t="str">
        <f t="shared" si="88"/>
        <v>2019/2020GlobalWater &amp; WastewaterAdaptationLow-cost project debtInternationalPublicGovernment</v>
      </c>
      <c r="H5647" s="27" t="s">
        <v>290</v>
      </c>
      <c r="I5647" s="27" t="s">
        <v>343</v>
      </c>
      <c r="J5647" s="27" t="s">
        <v>300</v>
      </c>
      <c r="K5647" s="27" t="s">
        <v>302</v>
      </c>
      <c r="L5647" s="27" t="s">
        <v>336</v>
      </c>
      <c r="M5647" s="27" t="s">
        <v>324</v>
      </c>
      <c r="N5647" s="27" t="s">
        <v>309</v>
      </c>
      <c r="O5647" s="27" t="s">
        <v>28</v>
      </c>
      <c r="P5647" s="27">
        <v>17.406833134999999</v>
      </c>
    </row>
    <row r="5648" spans="7:16" x14ac:dyDescent="0.25">
      <c r="G5648" s="27" t="str">
        <f t="shared" si="88"/>
        <v>2019/2020GlobalWater &amp; WastewaterAdaptationLow-cost project debtInternationalPublicMultilateral DFI</v>
      </c>
      <c r="H5648" s="27" t="s">
        <v>290</v>
      </c>
      <c r="I5648" s="27" t="s">
        <v>343</v>
      </c>
      <c r="J5648" s="27" t="s">
        <v>300</v>
      </c>
      <c r="K5648" s="27" t="s">
        <v>302</v>
      </c>
      <c r="L5648" s="27" t="s">
        <v>336</v>
      </c>
      <c r="M5648" s="27" t="s">
        <v>324</v>
      </c>
      <c r="N5648" s="27" t="s">
        <v>309</v>
      </c>
      <c r="O5648" s="27" t="s">
        <v>30</v>
      </c>
      <c r="P5648" s="27">
        <v>213.03607582500001</v>
      </c>
    </row>
    <row r="5649" spans="7:16" x14ac:dyDescent="0.25">
      <c r="G5649" s="27" t="str">
        <f t="shared" si="88"/>
        <v>2019/2020GlobalWater &amp; WastewaterAdaptationProject-level equityAll DestinationsPrivateCommercial FI</v>
      </c>
      <c r="H5649" s="27" t="s">
        <v>290</v>
      </c>
      <c r="I5649" s="27" t="s">
        <v>343</v>
      </c>
      <c r="J5649" s="27" t="s">
        <v>300</v>
      </c>
      <c r="K5649" s="27" t="s">
        <v>302</v>
      </c>
      <c r="L5649" s="27" t="s">
        <v>337</v>
      </c>
      <c r="M5649" s="27" t="s">
        <v>338</v>
      </c>
      <c r="N5649" s="27" t="s">
        <v>306</v>
      </c>
      <c r="O5649" s="27" t="s">
        <v>23</v>
      </c>
      <c r="P5649" s="27">
        <v>0</v>
      </c>
    </row>
    <row r="5650" spans="7:16" x14ac:dyDescent="0.25">
      <c r="G5650" s="27" t="str">
        <f t="shared" si="88"/>
        <v>2019/2020GlobalWater &amp; WastewaterAdaptationProject-level equityAll DestinationsPrivateCorporations</v>
      </c>
      <c r="H5650" s="27" t="s">
        <v>290</v>
      </c>
      <c r="I5650" s="27" t="s">
        <v>343</v>
      </c>
      <c r="J5650" s="27" t="s">
        <v>300</v>
      </c>
      <c r="K5650" s="27" t="s">
        <v>302</v>
      </c>
      <c r="L5650" s="27" t="s">
        <v>337</v>
      </c>
      <c r="M5650" s="27" t="s">
        <v>338</v>
      </c>
      <c r="N5650" s="27" t="s">
        <v>306</v>
      </c>
      <c r="O5650" s="27" t="s">
        <v>307</v>
      </c>
      <c r="P5650" s="27">
        <v>570.77075000000002</v>
      </c>
    </row>
    <row r="5651" spans="7:16" x14ac:dyDescent="0.25">
      <c r="G5651" s="27" t="str">
        <f t="shared" si="88"/>
        <v>2019/2020GlobalWater &amp; WastewaterAdaptationProject-level equityAll DestinationsPrivateInstitutional Investors</v>
      </c>
      <c r="H5651" s="27" t="s">
        <v>290</v>
      </c>
      <c r="I5651" s="27" t="s">
        <v>343</v>
      </c>
      <c r="J5651" s="27" t="s">
        <v>300</v>
      </c>
      <c r="K5651" s="27" t="s">
        <v>302</v>
      </c>
      <c r="L5651" s="27" t="s">
        <v>337</v>
      </c>
      <c r="M5651" s="27" t="s">
        <v>338</v>
      </c>
      <c r="N5651" s="27" t="s">
        <v>306</v>
      </c>
      <c r="O5651" s="27" t="s">
        <v>27</v>
      </c>
      <c r="P5651" s="27">
        <v>148.76335</v>
      </c>
    </row>
    <row r="5652" spans="7:16" x14ac:dyDescent="0.25">
      <c r="G5652" s="27" t="str">
        <f t="shared" si="88"/>
        <v>2019/2020GlobalWater &amp; WastewaterAdaptationProject-level equityAll DestinationsPrivateUnknown</v>
      </c>
      <c r="H5652" s="27" t="s">
        <v>290</v>
      </c>
      <c r="I5652" s="27" t="s">
        <v>343</v>
      </c>
      <c r="J5652" s="27" t="s">
        <v>300</v>
      </c>
      <c r="K5652" s="27" t="s">
        <v>302</v>
      </c>
      <c r="L5652" s="27" t="s">
        <v>337</v>
      </c>
      <c r="M5652" s="27" t="s">
        <v>338</v>
      </c>
      <c r="N5652" s="27" t="s">
        <v>306</v>
      </c>
      <c r="O5652" s="27" t="s">
        <v>301</v>
      </c>
      <c r="P5652" s="27">
        <v>221.139375</v>
      </c>
    </row>
    <row r="5653" spans="7:16" x14ac:dyDescent="0.25">
      <c r="G5653" s="27" t="str">
        <f t="shared" si="88"/>
        <v>2019/2020GlobalWater &amp; WastewaterAdaptationProject-level equityAll DestinationsPublicGovernment</v>
      </c>
      <c r="H5653" s="27" t="s">
        <v>290</v>
      </c>
      <c r="I5653" s="27" t="s">
        <v>343</v>
      </c>
      <c r="J5653" s="27" t="s">
        <v>300</v>
      </c>
      <c r="K5653" s="27" t="s">
        <v>302</v>
      </c>
      <c r="L5653" s="27" t="s">
        <v>337</v>
      </c>
      <c r="M5653" s="27" t="s">
        <v>338</v>
      </c>
      <c r="N5653" s="27" t="s">
        <v>309</v>
      </c>
      <c r="O5653" s="27" t="s">
        <v>28</v>
      </c>
      <c r="P5653" s="27">
        <v>145.57</v>
      </c>
    </row>
    <row r="5654" spans="7:16" x14ac:dyDescent="0.25">
      <c r="G5654" s="27" t="str">
        <f t="shared" si="88"/>
        <v>2019/2020GlobalWater &amp; WastewaterAdaptationProject-level equityAll DestinationsPublicMultilateral DFI</v>
      </c>
      <c r="H5654" s="27" t="s">
        <v>290</v>
      </c>
      <c r="I5654" s="27" t="s">
        <v>343</v>
      </c>
      <c r="J5654" s="27" t="s">
        <v>300</v>
      </c>
      <c r="K5654" s="27" t="s">
        <v>302</v>
      </c>
      <c r="L5654" s="27" t="s">
        <v>337</v>
      </c>
      <c r="M5654" s="27" t="s">
        <v>338</v>
      </c>
      <c r="N5654" s="27" t="s">
        <v>309</v>
      </c>
      <c r="O5654" s="27" t="s">
        <v>30</v>
      </c>
      <c r="P5654" s="27">
        <v>0</v>
      </c>
    </row>
    <row r="5655" spans="7:16" x14ac:dyDescent="0.25">
      <c r="G5655" s="27" t="str">
        <f t="shared" si="88"/>
        <v>2019/2020GlobalWater &amp; WastewaterAdaptationProject-level equityAll DestinationsPublicPublic Fund</v>
      </c>
      <c r="H5655" s="27" t="s">
        <v>290</v>
      </c>
      <c r="I5655" s="27" t="s">
        <v>343</v>
      </c>
      <c r="J5655" s="27" t="s">
        <v>300</v>
      </c>
      <c r="K5655" s="27" t="s">
        <v>302</v>
      </c>
      <c r="L5655" s="27" t="s">
        <v>337</v>
      </c>
      <c r="M5655" s="27" t="s">
        <v>338</v>
      </c>
      <c r="N5655" s="27" t="s">
        <v>309</v>
      </c>
      <c r="O5655" s="27" t="s">
        <v>311</v>
      </c>
      <c r="P5655" s="27">
        <v>216.25</v>
      </c>
    </row>
    <row r="5656" spans="7:16" x14ac:dyDescent="0.25">
      <c r="G5656" s="27" t="str">
        <f t="shared" si="88"/>
        <v>2019/2020GlobalWater &amp; WastewaterAdaptationProject-level equityAll DestinationsPublicSOE</v>
      </c>
      <c r="H5656" s="27" t="s">
        <v>290</v>
      </c>
      <c r="I5656" s="27" t="s">
        <v>343</v>
      </c>
      <c r="J5656" s="27" t="s">
        <v>300</v>
      </c>
      <c r="K5656" s="27" t="s">
        <v>302</v>
      </c>
      <c r="L5656" s="27" t="s">
        <v>337</v>
      </c>
      <c r="M5656" s="27" t="s">
        <v>338</v>
      </c>
      <c r="N5656" s="27" t="s">
        <v>309</v>
      </c>
      <c r="O5656" s="27" t="s">
        <v>34</v>
      </c>
      <c r="P5656" s="27">
        <v>156.96729500000001</v>
      </c>
    </row>
    <row r="5657" spans="7:16" x14ac:dyDescent="0.25">
      <c r="G5657" s="27" t="str">
        <f t="shared" si="88"/>
        <v>2019/2020GlobalWater &amp; WastewaterAdaptationProject-level equityAll DestinationsUnknownUnknown</v>
      </c>
      <c r="H5657" s="27" t="s">
        <v>290</v>
      </c>
      <c r="I5657" s="27" t="s">
        <v>343</v>
      </c>
      <c r="J5657" s="27" t="s">
        <v>300</v>
      </c>
      <c r="K5657" s="27" t="s">
        <v>302</v>
      </c>
      <c r="L5657" s="27" t="s">
        <v>337</v>
      </c>
      <c r="M5657" s="27" t="s">
        <v>338</v>
      </c>
      <c r="N5657" s="27" t="s">
        <v>301</v>
      </c>
      <c r="O5657" s="27" t="s">
        <v>301</v>
      </c>
      <c r="P5657" s="27">
        <v>256.38660499999997</v>
      </c>
    </row>
    <row r="5658" spans="7:16" x14ac:dyDescent="0.25">
      <c r="G5658" s="27" t="str">
        <f t="shared" si="88"/>
        <v>2019/2020GlobalWater &amp; WastewaterAdaptationProject-level equityDomesticPrivateCommercial FI</v>
      </c>
      <c r="H5658" s="27" t="s">
        <v>290</v>
      </c>
      <c r="I5658" s="27" t="s">
        <v>343</v>
      </c>
      <c r="J5658" s="27" t="s">
        <v>300</v>
      </c>
      <c r="K5658" s="27" t="s">
        <v>302</v>
      </c>
      <c r="L5658" s="27" t="s">
        <v>337</v>
      </c>
      <c r="M5658" s="27" t="s">
        <v>323</v>
      </c>
      <c r="N5658" s="27" t="s">
        <v>306</v>
      </c>
      <c r="O5658" s="27" t="s">
        <v>23</v>
      </c>
      <c r="P5658" s="27">
        <v>0</v>
      </c>
    </row>
    <row r="5659" spans="7:16" x14ac:dyDescent="0.25">
      <c r="G5659" s="27" t="str">
        <f t="shared" si="88"/>
        <v>2019/2020GlobalWater &amp; WastewaterAdaptationProject-level equityDomesticPrivateCorporations</v>
      </c>
      <c r="H5659" s="27" t="s">
        <v>290</v>
      </c>
      <c r="I5659" s="27" t="s">
        <v>343</v>
      </c>
      <c r="J5659" s="27" t="s">
        <v>300</v>
      </c>
      <c r="K5659" s="27" t="s">
        <v>302</v>
      </c>
      <c r="L5659" s="27" t="s">
        <v>337</v>
      </c>
      <c r="M5659" s="27" t="s">
        <v>323</v>
      </c>
      <c r="N5659" s="27" t="s">
        <v>306</v>
      </c>
      <c r="O5659" s="27" t="s">
        <v>307</v>
      </c>
      <c r="P5659" s="27">
        <v>443.61519999999899</v>
      </c>
    </row>
    <row r="5660" spans="7:16" x14ac:dyDescent="0.25">
      <c r="G5660" s="27" t="str">
        <f t="shared" si="88"/>
        <v>2019/2020GlobalWater &amp; WastewaterAdaptationProject-level equityDomesticPrivateInstitutional Investors</v>
      </c>
      <c r="H5660" s="27" t="s">
        <v>290</v>
      </c>
      <c r="I5660" s="27" t="s">
        <v>343</v>
      </c>
      <c r="J5660" s="27" t="s">
        <v>300</v>
      </c>
      <c r="K5660" s="27" t="s">
        <v>302</v>
      </c>
      <c r="L5660" s="27" t="s">
        <v>337</v>
      </c>
      <c r="M5660" s="27" t="s">
        <v>323</v>
      </c>
      <c r="N5660" s="27" t="s">
        <v>306</v>
      </c>
      <c r="O5660" s="27" t="s">
        <v>27</v>
      </c>
      <c r="P5660" s="27">
        <v>148.76335</v>
      </c>
    </row>
    <row r="5661" spans="7:16" x14ac:dyDescent="0.25">
      <c r="G5661" s="27" t="str">
        <f t="shared" si="88"/>
        <v>2019/2020GlobalWater &amp; WastewaterAdaptationProject-level equityDomesticPublicGovernment</v>
      </c>
      <c r="H5661" s="27" t="s">
        <v>290</v>
      </c>
      <c r="I5661" s="27" t="s">
        <v>343</v>
      </c>
      <c r="J5661" s="27" t="s">
        <v>300</v>
      </c>
      <c r="K5661" s="27" t="s">
        <v>302</v>
      </c>
      <c r="L5661" s="27" t="s">
        <v>337</v>
      </c>
      <c r="M5661" s="27" t="s">
        <v>323</v>
      </c>
      <c r="N5661" s="27" t="s">
        <v>309</v>
      </c>
      <c r="O5661" s="27" t="s">
        <v>28</v>
      </c>
      <c r="P5661" s="27">
        <v>145.57</v>
      </c>
    </row>
    <row r="5662" spans="7:16" x14ac:dyDescent="0.25">
      <c r="G5662" s="27" t="str">
        <f t="shared" si="88"/>
        <v>2019/2020GlobalWater &amp; WastewaterAdaptationProject-level equityDomesticPublicPublic Fund</v>
      </c>
      <c r="H5662" s="27" t="s">
        <v>290</v>
      </c>
      <c r="I5662" s="27" t="s">
        <v>343</v>
      </c>
      <c r="J5662" s="27" t="s">
        <v>300</v>
      </c>
      <c r="K5662" s="27" t="s">
        <v>302</v>
      </c>
      <c r="L5662" s="27" t="s">
        <v>337</v>
      </c>
      <c r="M5662" s="27" t="s">
        <v>323</v>
      </c>
      <c r="N5662" s="27" t="s">
        <v>309</v>
      </c>
      <c r="O5662" s="27" t="s">
        <v>311</v>
      </c>
      <c r="P5662" s="27">
        <v>216.25</v>
      </c>
    </row>
    <row r="5663" spans="7:16" x14ac:dyDescent="0.25">
      <c r="G5663" s="27" t="str">
        <f t="shared" si="88"/>
        <v>2019/2020GlobalWater &amp; WastewaterAdaptationProject-level equityDomesticPublicSOE</v>
      </c>
      <c r="H5663" s="27" t="s">
        <v>290</v>
      </c>
      <c r="I5663" s="27" t="s">
        <v>343</v>
      </c>
      <c r="J5663" s="27" t="s">
        <v>300</v>
      </c>
      <c r="K5663" s="27" t="s">
        <v>302</v>
      </c>
      <c r="L5663" s="27" t="s">
        <v>337</v>
      </c>
      <c r="M5663" s="27" t="s">
        <v>323</v>
      </c>
      <c r="N5663" s="27" t="s">
        <v>309</v>
      </c>
      <c r="O5663" s="27" t="s">
        <v>34</v>
      </c>
      <c r="P5663" s="27">
        <v>48.842295</v>
      </c>
    </row>
    <row r="5664" spans="7:16" x14ac:dyDescent="0.25">
      <c r="G5664" s="27" t="str">
        <f t="shared" si="88"/>
        <v>2019/2020GlobalWater &amp; WastewaterAdaptationProject-level equityDomesticUnknownUnknown</v>
      </c>
      <c r="H5664" s="27" t="s">
        <v>290</v>
      </c>
      <c r="I5664" s="27" t="s">
        <v>343</v>
      </c>
      <c r="J5664" s="27" t="s">
        <v>300</v>
      </c>
      <c r="K5664" s="27" t="s">
        <v>302</v>
      </c>
      <c r="L5664" s="27" t="s">
        <v>337</v>
      </c>
      <c r="M5664" s="27" t="s">
        <v>323</v>
      </c>
      <c r="N5664" s="27" t="s">
        <v>301</v>
      </c>
      <c r="O5664" s="27" t="s">
        <v>301</v>
      </c>
      <c r="P5664" s="27">
        <v>173.48970499999999</v>
      </c>
    </row>
    <row r="5665" spans="7:16" x14ac:dyDescent="0.25">
      <c r="G5665" s="27" t="str">
        <f t="shared" si="88"/>
        <v>2019/2020GlobalWater &amp; WastewaterAdaptationProject-level equityInternationalPrivateCorporations</v>
      </c>
      <c r="H5665" s="27" t="s">
        <v>290</v>
      </c>
      <c r="I5665" s="27" t="s">
        <v>343</v>
      </c>
      <c r="J5665" s="27" t="s">
        <v>300</v>
      </c>
      <c r="K5665" s="27" t="s">
        <v>302</v>
      </c>
      <c r="L5665" s="27" t="s">
        <v>337</v>
      </c>
      <c r="M5665" s="27" t="s">
        <v>324</v>
      </c>
      <c r="N5665" s="27" t="s">
        <v>306</v>
      </c>
      <c r="O5665" s="27" t="s">
        <v>307</v>
      </c>
      <c r="P5665" s="27">
        <v>127.155549999999</v>
      </c>
    </row>
    <row r="5666" spans="7:16" x14ac:dyDescent="0.25">
      <c r="G5666" s="27" t="str">
        <f t="shared" si="88"/>
        <v>2019/2020GlobalWater &amp; WastewaterAdaptationProject-level equityInternationalPrivateUnknown</v>
      </c>
      <c r="H5666" s="27" t="s">
        <v>290</v>
      </c>
      <c r="I5666" s="27" t="s">
        <v>343</v>
      </c>
      <c r="J5666" s="27" t="s">
        <v>300</v>
      </c>
      <c r="K5666" s="27" t="s">
        <v>302</v>
      </c>
      <c r="L5666" s="27" t="s">
        <v>337</v>
      </c>
      <c r="M5666" s="27" t="s">
        <v>324</v>
      </c>
      <c r="N5666" s="27" t="s">
        <v>306</v>
      </c>
      <c r="O5666" s="27" t="s">
        <v>301</v>
      </c>
      <c r="P5666" s="27">
        <v>221.139375</v>
      </c>
    </row>
    <row r="5667" spans="7:16" x14ac:dyDescent="0.25">
      <c r="G5667" s="27" t="str">
        <f t="shared" si="88"/>
        <v>2019/2020GlobalWater &amp; WastewaterAdaptationProject-level equityInternationalPublicMultilateral DFI</v>
      </c>
      <c r="H5667" s="27" t="s">
        <v>290</v>
      </c>
      <c r="I5667" s="27" t="s">
        <v>343</v>
      </c>
      <c r="J5667" s="27" t="s">
        <v>300</v>
      </c>
      <c r="K5667" s="27" t="s">
        <v>302</v>
      </c>
      <c r="L5667" s="27" t="s">
        <v>337</v>
      </c>
      <c r="M5667" s="27" t="s">
        <v>324</v>
      </c>
      <c r="N5667" s="27" t="s">
        <v>309</v>
      </c>
      <c r="O5667" s="27" t="s">
        <v>30</v>
      </c>
      <c r="P5667" s="27">
        <v>0</v>
      </c>
    </row>
    <row r="5668" spans="7:16" x14ac:dyDescent="0.25">
      <c r="G5668" s="27" t="str">
        <f t="shared" si="88"/>
        <v>2019/2020GlobalWater &amp; WastewaterAdaptationProject-level equityInternationalPublicSOE</v>
      </c>
      <c r="H5668" s="27" t="s">
        <v>290</v>
      </c>
      <c r="I5668" s="27" t="s">
        <v>343</v>
      </c>
      <c r="J5668" s="27" t="s">
        <v>300</v>
      </c>
      <c r="K5668" s="27" t="s">
        <v>302</v>
      </c>
      <c r="L5668" s="27" t="s">
        <v>337</v>
      </c>
      <c r="M5668" s="27" t="s">
        <v>324</v>
      </c>
      <c r="N5668" s="27" t="s">
        <v>309</v>
      </c>
      <c r="O5668" s="27" t="s">
        <v>34</v>
      </c>
      <c r="P5668" s="27">
        <v>108.125</v>
      </c>
    </row>
    <row r="5669" spans="7:16" x14ac:dyDescent="0.25">
      <c r="G5669" s="27" t="str">
        <f t="shared" si="88"/>
        <v>2019/2020GlobalWater &amp; WastewaterAdaptationProject-level equityInternationalUnknownUnknown</v>
      </c>
      <c r="H5669" s="27" t="s">
        <v>290</v>
      </c>
      <c r="I5669" s="27" t="s">
        <v>343</v>
      </c>
      <c r="J5669" s="27" t="s">
        <v>300</v>
      </c>
      <c r="K5669" s="27" t="s">
        <v>302</v>
      </c>
      <c r="L5669" s="27" t="s">
        <v>337</v>
      </c>
      <c r="M5669" s="27" t="s">
        <v>324</v>
      </c>
      <c r="N5669" s="27" t="s">
        <v>301</v>
      </c>
      <c r="O5669" s="27" t="s">
        <v>301</v>
      </c>
      <c r="P5669" s="27">
        <v>82.896900000000002</v>
      </c>
    </row>
    <row r="5670" spans="7:16" x14ac:dyDescent="0.25">
      <c r="G5670" s="27" t="str">
        <f t="shared" si="88"/>
        <v>2019/2020GlobalWater &amp; WastewaterAdaptationProject-level market rate debtAll DestinationsPrivateCommercial FI</v>
      </c>
      <c r="H5670" s="27" t="s">
        <v>290</v>
      </c>
      <c r="I5670" s="27" t="s">
        <v>343</v>
      </c>
      <c r="J5670" s="27" t="s">
        <v>300</v>
      </c>
      <c r="K5670" s="27" t="s">
        <v>302</v>
      </c>
      <c r="L5670" s="27" t="s">
        <v>335</v>
      </c>
      <c r="M5670" s="27" t="s">
        <v>338</v>
      </c>
      <c r="N5670" s="27" t="s">
        <v>306</v>
      </c>
      <c r="O5670" s="27" t="s">
        <v>23</v>
      </c>
      <c r="P5670" s="27">
        <v>29.3965</v>
      </c>
    </row>
    <row r="5671" spans="7:16" x14ac:dyDescent="0.25">
      <c r="G5671" s="27" t="str">
        <f t="shared" si="88"/>
        <v>2019/2020GlobalWater &amp; WastewaterAdaptationProject-level market rate debtAll DestinationsPrivateCorporations</v>
      </c>
      <c r="H5671" s="27" t="s">
        <v>290</v>
      </c>
      <c r="I5671" s="27" t="s">
        <v>343</v>
      </c>
      <c r="J5671" s="27" t="s">
        <v>300</v>
      </c>
      <c r="K5671" s="27" t="s">
        <v>302</v>
      </c>
      <c r="L5671" s="27" t="s">
        <v>335</v>
      </c>
      <c r="M5671" s="27" t="s">
        <v>338</v>
      </c>
      <c r="N5671" s="27" t="s">
        <v>306</v>
      </c>
      <c r="O5671" s="27" t="s">
        <v>307</v>
      </c>
      <c r="P5671" s="27">
        <v>18.535499999999999</v>
      </c>
    </row>
    <row r="5672" spans="7:16" x14ac:dyDescent="0.25">
      <c r="G5672" s="27" t="str">
        <f t="shared" si="88"/>
        <v>2019/2020GlobalWater &amp; WastewaterAdaptationProject-level market rate debtAll DestinationsPrivateUnknown</v>
      </c>
      <c r="H5672" s="27" t="s">
        <v>290</v>
      </c>
      <c r="I5672" s="27" t="s">
        <v>343</v>
      </c>
      <c r="J5672" s="27" t="s">
        <v>300</v>
      </c>
      <c r="K5672" s="27" t="s">
        <v>302</v>
      </c>
      <c r="L5672" s="27" t="s">
        <v>335</v>
      </c>
      <c r="M5672" s="27" t="s">
        <v>338</v>
      </c>
      <c r="N5672" s="27" t="s">
        <v>306</v>
      </c>
      <c r="O5672" s="27" t="s">
        <v>301</v>
      </c>
      <c r="P5672" s="27">
        <v>1452.1322250000001</v>
      </c>
    </row>
    <row r="5673" spans="7:16" x14ac:dyDescent="0.25">
      <c r="G5673" s="27" t="str">
        <f t="shared" si="88"/>
        <v>2019/2020GlobalWater &amp; WastewaterAdaptationProject-level market rate debtAll DestinationsPublicBilateral DFI</v>
      </c>
      <c r="H5673" s="27" t="s">
        <v>290</v>
      </c>
      <c r="I5673" s="27" t="s">
        <v>343</v>
      </c>
      <c r="J5673" s="27" t="s">
        <v>300</v>
      </c>
      <c r="K5673" s="27" t="s">
        <v>302</v>
      </c>
      <c r="L5673" s="27" t="s">
        <v>335</v>
      </c>
      <c r="M5673" s="27" t="s">
        <v>338</v>
      </c>
      <c r="N5673" s="27" t="s">
        <v>309</v>
      </c>
      <c r="O5673" s="27" t="s">
        <v>31</v>
      </c>
      <c r="P5673" s="27">
        <v>0</v>
      </c>
    </row>
    <row r="5674" spans="7:16" x14ac:dyDescent="0.25">
      <c r="G5674" s="27" t="str">
        <f t="shared" si="88"/>
        <v>2019/2020GlobalWater &amp; WastewaterAdaptationProject-level market rate debtAll DestinationsPublicExport Credit Agency (ECA)</v>
      </c>
      <c r="H5674" s="27" t="s">
        <v>290</v>
      </c>
      <c r="I5674" s="27" t="s">
        <v>343</v>
      </c>
      <c r="J5674" s="27" t="s">
        <v>300</v>
      </c>
      <c r="K5674" s="27" t="s">
        <v>302</v>
      </c>
      <c r="L5674" s="27" t="s">
        <v>335</v>
      </c>
      <c r="M5674" s="27" t="s">
        <v>338</v>
      </c>
      <c r="N5674" s="27" t="s">
        <v>309</v>
      </c>
      <c r="O5674" s="27" t="s">
        <v>310</v>
      </c>
      <c r="P5674" s="27">
        <v>190.26307159999999</v>
      </c>
    </row>
    <row r="5675" spans="7:16" x14ac:dyDescent="0.25">
      <c r="G5675" s="27" t="str">
        <f t="shared" si="88"/>
        <v>2019/2020GlobalWater &amp; WastewaterAdaptationProject-level market rate debtAll DestinationsPublicGovernment</v>
      </c>
      <c r="H5675" s="27" t="s">
        <v>290</v>
      </c>
      <c r="I5675" s="27" t="s">
        <v>343</v>
      </c>
      <c r="J5675" s="27" t="s">
        <v>300</v>
      </c>
      <c r="K5675" s="27" t="s">
        <v>302</v>
      </c>
      <c r="L5675" s="27" t="s">
        <v>335</v>
      </c>
      <c r="M5675" s="27" t="s">
        <v>338</v>
      </c>
      <c r="N5675" s="27" t="s">
        <v>309</v>
      </c>
      <c r="O5675" s="27" t="s">
        <v>28</v>
      </c>
      <c r="P5675" s="27">
        <v>25.94</v>
      </c>
    </row>
    <row r="5676" spans="7:16" x14ac:dyDescent="0.25">
      <c r="G5676" s="27" t="str">
        <f t="shared" si="88"/>
        <v>2019/2020GlobalWater &amp; WastewaterAdaptationProject-level market rate debtAll DestinationsPublicMultilateral DFI</v>
      </c>
      <c r="H5676" s="27" t="s">
        <v>290</v>
      </c>
      <c r="I5676" s="27" t="s">
        <v>343</v>
      </c>
      <c r="J5676" s="27" t="s">
        <v>300</v>
      </c>
      <c r="K5676" s="27" t="s">
        <v>302</v>
      </c>
      <c r="L5676" s="27" t="s">
        <v>335</v>
      </c>
      <c r="M5676" s="27" t="s">
        <v>338</v>
      </c>
      <c r="N5676" s="27" t="s">
        <v>309</v>
      </c>
      <c r="O5676" s="27" t="s">
        <v>30</v>
      </c>
      <c r="P5676" s="27">
        <v>710.426551141</v>
      </c>
    </row>
    <row r="5677" spans="7:16" x14ac:dyDescent="0.25">
      <c r="G5677" s="27" t="str">
        <f t="shared" si="88"/>
        <v>2019/2020GlobalWater &amp; WastewaterAdaptationProject-level market rate debtDomesticPrivateCommercial FI</v>
      </c>
      <c r="H5677" s="27" t="s">
        <v>290</v>
      </c>
      <c r="I5677" s="27" t="s">
        <v>343</v>
      </c>
      <c r="J5677" s="27" t="s">
        <v>300</v>
      </c>
      <c r="K5677" s="27" t="s">
        <v>302</v>
      </c>
      <c r="L5677" s="27" t="s">
        <v>335</v>
      </c>
      <c r="M5677" s="27" t="s">
        <v>323</v>
      </c>
      <c r="N5677" s="27" t="s">
        <v>306</v>
      </c>
      <c r="O5677" s="27" t="s">
        <v>23</v>
      </c>
      <c r="P5677" s="27">
        <v>29.3965</v>
      </c>
    </row>
    <row r="5678" spans="7:16" x14ac:dyDescent="0.25">
      <c r="G5678" s="27" t="str">
        <f t="shared" si="88"/>
        <v>2019/2020GlobalWater &amp; WastewaterAdaptationProject-level market rate debtDomesticPrivateCorporations</v>
      </c>
      <c r="H5678" s="27" t="s">
        <v>290</v>
      </c>
      <c r="I5678" s="27" t="s">
        <v>343</v>
      </c>
      <c r="J5678" s="27" t="s">
        <v>300</v>
      </c>
      <c r="K5678" s="27" t="s">
        <v>302</v>
      </c>
      <c r="L5678" s="27" t="s">
        <v>335</v>
      </c>
      <c r="M5678" s="27" t="s">
        <v>323</v>
      </c>
      <c r="N5678" s="27" t="s">
        <v>306</v>
      </c>
      <c r="O5678" s="27" t="s">
        <v>307</v>
      </c>
      <c r="P5678" s="27">
        <v>18.535499999999999</v>
      </c>
    </row>
    <row r="5679" spans="7:16" x14ac:dyDescent="0.25">
      <c r="G5679" s="27" t="str">
        <f t="shared" si="88"/>
        <v>2019/2020GlobalWater &amp; WastewaterAdaptationProject-level market rate debtDomesticPublicGovernment</v>
      </c>
      <c r="H5679" s="27" t="s">
        <v>290</v>
      </c>
      <c r="I5679" s="27" t="s">
        <v>343</v>
      </c>
      <c r="J5679" s="27" t="s">
        <v>300</v>
      </c>
      <c r="K5679" s="27" t="s">
        <v>302</v>
      </c>
      <c r="L5679" s="27" t="s">
        <v>335</v>
      </c>
      <c r="M5679" s="27" t="s">
        <v>323</v>
      </c>
      <c r="N5679" s="27" t="s">
        <v>309</v>
      </c>
      <c r="O5679" s="27" t="s">
        <v>28</v>
      </c>
      <c r="P5679" s="27">
        <v>25.94</v>
      </c>
    </row>
    <row r="5680" spans="7:16" x14ac:dyDescent="0.25">
      <c r="G5680" s="27" t="str">
        <f t="shared" si="88"/>
        <v>2019/2020GlobalWater &amp; WastewaterAdaptationProject-level market rate debtDomesticPublicMultilateral DFI</v>
      </c>
      <c r="H5680" s="27" t="s">
        <v>290</v>
      </c>
      <c r="I5680" s="27" t="s">
        <v>343</v>
      </c>
      <c r="J5680" s="27" t="s">
        <v>300</v>
      </c>
      <c r="K5680" s="27" t="s">
        <v>302</v>
      </c>
      <c r="L5680" s="27" t="s">
        <v>335</v>
      </c>
      <c r="M5680" s="27" t="s">
        <v>323</v>
      </c>
      <c r="N5680" s="27" t="s">
        <v>309</v>
      </c>
      <c r="O5680" s="27" t="s">
        <v>30</v>
      </c>
      <c r="P5680" s="27">
        <v>54.638146167000002</v>
      </c>
    </row>
    <row r="5681" spans="7:16" x14ac:dyDescent="0.25">
      <c r="G5681" s="27" t="str">
        <f t="shared" si="88"/>
        <v>2019/2020GlobalWater &amp; WastewaterAdaptationProject-level market rate debtInternationalPrivateCommercial FI</v>
      </c>
      <c r="H5681" s="27" t="s">
        <v>290</v>
      </c>
      <c r="I5681" s="27" t="s">
        <v>343</v>
      </c>
      <c r="J5681" s="27" t="s">
        <v>300</v>
      </c>
      <c r="K5681" s="27" t="s">
        <v>302</v>
      </c>
      <c r="L5681" s="27" t="s">
        <v>335</v>
      </c>
      <c r="M5681" s="27" t="s">
        <v>324</v>
      </c>
      <c r="N5681" s="27" t="s">
        <v>306</v>
      </c>
      <c r="O5681" s="27" t="s">
        <v>23</v>
      </c>
      <c r="P5681" s="27">
        <v>0</v>
      </c>
    </row>
    <row r="5682" spans="7:16" x14ac:dyDescent="0.25">
      <c r="G5682" s="27" t="str">
        <f t="shared" si="88"/>
        <v>2019/2020GlobalWater &amp; WastewaterAdaptationProject-level market rate debtInternationalPrivateUnknown</v>
      </c>
      <c r="H5682" s="27" t="s">
        <v>290</v>
      </c>
      <c r="I5682" s="27" t="s">
        <v>343</v>
      </c>
      <c r="J5682" s="27" t="s">
        <v>300</v>
      </c>
      <c r="K5682" s="27" t="s">
        <v>302</v>
      </c>
      <c r="L5682" s="27" t="s">
        <v>335</v>
      </c>
      <c r="M5682" s="27" t="s">
        <v>324</v>
      </c>
      <c r="N5682" s="27" t="s">
        <v>306</v>
      </c>
      <c r="O5682" s="27" t="s">
        <v>301</v>
      </c>
      <c r="P5682" s="27">
        <v>1452.1322250000001</v>
      </c>
    </row>
    <row r="5683" spans="7:16" x14ac:dyDescent="0.25">
      <c r="G5683" s="27" t="str">
        <f t="shared" si="88"/>
        <v>2019/2020GlobalWater &amp; WastewaterAdaptationProject-level market rate debtInternationalPublicBilateral DFI</v>
      </c>
      <c r="H5683" s="27" t="s">
        <v>290</v>
      </c>
      <c r="I5683" s="27" t="s">
        <v>343</v>
      </c>
      <c r="J5683" s="27" t="s">
        <v>300</v>
      </c>
      <c r="K5683" s="27" t="s">
        <v>302</v>
      </c>
      <c r="L5683" s="27" t="s">
        <v>335</v>
      </c>
      <c r="M5683" s="27" t="s">
        <v>324</v>
      </c>
      <c r="N5683" s="27" t="s">
        <v>309</v>
      </c>
      <c r="O5683" s="27" t="s">
        <v>31</v>
      </c>
      <c r="P5683" s="27">
        <v>0</v>
      </c>
    </row>
    <row r="5684" spans="7:16" x14ac:dyDescent="0.25">
      <c r="G5684" s="27" t="str">
        <f t="shared" si="88"/>
        <v>2019/2020GlobalWater &amp; WastewaterAdaptationProject-level market rate debtInternationalPublicExport Credit Agency (ECA)</v>
      </c>
      <c r="H5684" s="27" t="s">
        <v>290</v>
      </c>
      <c r="I5684" s="27" t="s">
        <v>343</v>
      </c>
      <c r="J5684" s="27" t="s">
        <v>300</v>
      </c>
      <c r="K5684" s="27" t="s">
        <v>302</v>
      </c>
      <c r="L5684" s="27" t="s">
        <v>335</v>
      </c>
      <c r="M5684" s="27" t="s">
        <v>324</v>
      </c>
      <c r="N5684" s="27" t="s">
        <v>309</v>
      </c>
      <c r="O5684" s="27" t="s">
        <v>310</v>
      </c>
      <c r="P5684" s="27">
        <v>190.26307159999999</v>
      </c>
    </row>
    <row r="5685" spans="7:16" x14ac:dyDescent="0.25">
      <c r="G5685" s="27" t="str">
        <f t="shared" si="88"/>
        <v>2019/2020GlobalWater &amp; WastewaterAdaptationProject-level market rate debtInternationalPublicMultilateral DFI</v>
      </c>
      <c r="H5685" s="27" t="s">
        <v>290</v>
      </c>
      <c r="I5685" s="27" t="s">
        <v>343</v>
      </c>
      <c r="J5685" s="27" t="s">
        <v>300</v>
      </c>
      <c r="K5685" s="27" t="s">
        <v>302</v>
      </c>
      <c r="L5685" s="27" t="s">
        <v>335</v>
      </c>
      <c r="M5685" s="27" t="s">
        <v>324</v>
      </c>
      <c r="N5685" s="27" t="s">
        <v>309</v>
      </c>
      <c r="O5685" s="27" t="s">
        <v>30</v>
      </c>
      <c r="P5685" s="27">
        <v>655.78840497399995</v>
      </c>
    </row>
    <row r="5686" spans="7:16" x14ac:dyDescent="0.25">
      <c r="G5686" s="27" t="str">
        <f t="shared" si="88"/>
        <v>2019/2020GlobalWater &amp; WastewaterAdaptationUnknownAll DestinationsPrivateCommercial FI</v>
      </c>
      <c r="H5686" s="27" t="s">
        <v>290</v>
      </c>
      <c r="I5686" s="27" t="s">
        <v>343</v>
      </c>
      <c r="J5686" s="27" t="s">
        <v>300</v>
      </c>
      <c r="K5686" s="27" t="s">
        <v>302</v>
      </c>
      <c r="L5686" s="27" t="s">
        <v>301</v>
      </c>
      <c r="M5686" s="27" t="s">
        <v>338</v>
      </c>
      <c r="N5686" s="27" t="s">
        <v>306</v>
      </c>
      <c r="O5686" s="27" t="s">
        <v>23</v>
      </c>
      <c r="P5686" s="27">
        <v>0</v>
      </c>
    </row>
    <row r="5687" spans="7:16" x14ac:dyDescent="0.25">
      <c r="G5687" s="27" t="str">
        <f t="shared" si="88"/>
        <v>2019/2020GlobalWater &amp; WastewaterAdaptationUnknownAll DestinationsPublicMultilateral DFI</v>
      </c>
      <c r="H5687" s="27" t="s">
        <v>290</v>
      </c>
      <c r="I5687" s="27" t="s">
        <v>343</v>
      </c>
      <c r="J5687" s="27" t="s">
        <v>300</v>
      </c>
      <c r="K5687" s="27" t="s">
        <v>302</v>
      </c>
      <c r="L5687" s="27" t="s">
        <v>301</v>
      </c>
      <c r="M5687" s="27" t="s">
        <v>338</v>
      </c>
      <c r="N5687" s="27" t="s">
        <v>309</v>
      </c>
      <c r="O5687" s="27" t="s">
        <v>30</v>
      </c>
      <c r="P5687" s="27">
        <v>50.505094103999902</v>
      </c>
    </row>
    <row r="5688" spans="7:16" x14ac:dyDescent="0.25">
      <c r="G5688" s="27" t="str">
        <f t="shared" si="88"/>
        <v>2019/2020GlobalWater &amp; WastewaterAdaptationUnknownDomesticPrivateCommercial FI</v>
      </c>
      <c r="H5688" s="27" t="s">
        <v>290</v>
      </c>
      <c r="I5688" s="27" t="s">
        <v>343</v>
      </c>
      <c r="J5688" s="27" t="s">
        <v>300</v>
      </c>
      <c r="K5688" s="27" t="s">
        <v>302</v>
      </c>
      <c r="L5688" s="27" t="s">
        <v>301</v>
      </c>
      <c r="M5688" s="27" t="s">
        <v>323</v>
      </c>
      <c r="N5688" s="27" t="s">
        <v>306</v>
      </c>
      <c r="O5688" s="27" t="s">
        <v>23</v>
      </c>
      <c r="P5688" s="27">
        <v>0</v>
      </c>
    </row>
    <row r="5689" spans="7:16" x14ac:dyDescent="0.25">
      <c r="G5689" s="27" t="str">
        <f t="shared" si="88"/>
        <v>2019/2020GlobalWater &amp; WastewaterAdaptationUnknownDomesticPublicMultilateral DFI</v>
      </c>
      <c r="H5689" s="27" t="s">
        <v>290</v>
      </c>
      <c r="I5689" s="27" t="s">
        <v>343</v>
      </c>
      <c r="J5689" s="27" t="s">
        <v>300</v>
      </c>
      <c r="K5689" s="27" t="s">
        <v>302</v>
      </c>
      <c r="L5689" s="27" t="s">
        <v>301</v>
      </c>
      <c r="M5689" s="27" t="s">
        <v>323</v>
      </c>
      <c r="N5689" s="27" t="s">
        <v>309</v>
      </c>
      <c r="O5689" s="27" t="s">
        <v>30</v>
      </c>
      <c r="P5689" s="27">
        <v>2.3274441999999999E-2</v>
      </c>
    </row>
    <row r="5690" spans="7:16" x14ac:dyDescent="0.25">
      <c r="G5690" s="27" t="str">
        <f t="shared" si="88"/>
        <v>2019/2020GlobalWater &amp; WastewaterAdaptationUnknownInternationalPrivateCommercial FI</v>
      </c>
      <c r="H5690" s="27" t="s">
        <v>290</v>
      </c>
      <c r="I5690" s="27" t="s">
        <v>343</v>
      </c>
      <c r="J5690" s="27" t="s">
        <v>300</v>
      </c>
      <c r="K5690" s="27" t="s">
        <v>302</v>
      </c>
      <c r="L5690" s="27" t="s">
        <v>301</v>
      </c>
      <c r="M5690" s="27" t="s">
        <v>324</v>
      </c>
      <c r="N5690" s="27" t="s">
        <v>306</v>
      </c>
      <c r="O5690" s="27" t="s">
        <v>23</v>
      </c>
      <c r="P5690" s="27">
        <v>0</v>
      </c>
    </row>
    <row r="5691" spans="7:16" x14ac:dyDescent="0.25">
      <c r="G5691" s="27" t="str">
        <f t="shared" si="88"/>
        <v>2019/2020GlobalWater &amp; WastewaterAdaptationUnknownInternationalPublicMultilateral DFI</v>
      </c>
      <c r="H5691" s="27" t="s">
        <v>290</v>
      </c>
      <c r="I5691" s="27" t="s">
        <v>343</v>
      </c>
      <c r="J5691" s="27" t="s">
        <v>300</v>
      </c>
      <c r="K5691" s="27" t="s">
        <v>302</v>
      </c>
      <c r="L5691" s="27" t="s">
        <v>301</v>
      </c>
      <c r="M5691" s="27" t="s">
        <v>324</v>
      </c>
      <c r="N5691" s="27" t="s">
        <v>309</v>
      </c>
      <c r="O5691" s="27" t="s">
        <v>30</v>
      </c>
      <c r="P5691" s="27">
        <v>50.481819661999999</v>
      </c>
    </row>
    <row r="5692" spans="7:16" x14ac:dyDescent="0.25">
      <c r="G5692" s="27" t="str">
        <f t="shared" si="88"/>
        <v>2019/2020GlobalWater &amp; WastewaterAll UsesAll InstrumentsAll DestinationsPrivateCommercial FI</v>
      </c>
      <c r="H5692" s="27" t="s">
        <v>290</v>
      </c>
      <c r="I5692" s="27" t="s">
        <v>343</v>
      </c>
      <c r="J5692" s="27" t="s">
        <v>300</v>
      </c>
      <c r="K5692" s="27" t="s">
        <v>346</v>
      </c>
      <c r="L5692" s="27" t="s">
        <v>345</v>
      </c>
      <c r="M5692" s="27" t="s">
        <v>338</v>
      </c>
      <c r="N5692" s="27" t="s">
        <v>306</v>
      </c>
      <c r="O5692" s="27" t="s">
        <v>23</v>
      </c>
      <c r="P5692" s="27">
        <v>231.96499999999901</v>
      </c>
    </row>
    <row r="5693" spans="7:16" x14ac:dyDescent="0.25">
      <c r="G5693" s="27" t="str">
        <f t="shared" si="88"/>
        <v>2019/2020GlobalWater &amp; WastewaterAll UsesAll InstrumentsAll DestinationsPrivateCorporations</v>
      </c>
      <c r="H5693" s="27" t="s">
        <v>290</v>
      </c>
      <c r="I5693" s="27" t="s">
        <v>343</v>
      </c>
      <c r="J5693" s="27" t="s">
        <v>300</v>
      </c>
      <c r="K5693" s="27" t="s">
        <v>346</v>
      </c>
      <c r="L5693" s="27" t="s">
        <v>345</v>
      </c>
      <c r="M5693" s="27" t="s">
        <v>338</v>
      </c>
      <c r="N5693" s="27" t="s">
        <v>306</v>
      </c>
      <c r="O5693" s="27" t="s">
        <v>307</v>
      </c>
      <c r="P5693" s="27">
        <v>981.79274999999996</v>
      </c>
    </row>
    <row r="5694" spans="7:16" x14ac:dyDescent="0.25">
      <c r="G5694" s="27" t="str">
        <f t="shared" si="88"/>
        <v>2019/2020GlobalWater &amp; WastewaterAll UsesAll InstrumentsAll DestinationsPrivateFunds</v>
      </c>
      <c r="H5694" s="27" t="s">
        <v>290</v>
      </c>
      <c r="I5694" s="27" t="s">
        <v>343</v>
      </c>
      <c r="J5694" s="27" t="s">
        <v>300</v>
      </c>
      <c r="K5694" s="27" t="s">
        <v>346</v>
      </c>
      <c r="L5694" s="27" t="s">
        <v>345</v>
      </c>
      <c r="M5694" s="27" t="s">
        <v>338</v>
      </c>
      <c r="N5694" s="27" t="s">
        <v>306</v>
      </c>
      <c r="O5694" s="27" t="s">
        <v>25</v>
      </c>
      <c r="P5694" s="27">
        <v>182.91749999999999</v>
      </c>
    </row>
    <row r="5695" spans="7:16" x14ac:dyDescent="0.25">
      <c r="G5695" s="27" t="str">
        <f t="shared" si="88"/>
        <v>2019/2020GlobalWater &amp; WastewaterAll UsesAll InstrumentsAll DestinationsPrivateInstitutional Investors</v>
      </c>
      <c r="H5695" s="27" t="s">
        <v>290</v>
      </c>
      <c r="I5695" s="27" t="s">
        <v>343</v>
      </c>
      <c r="J5695" s="27" t="s">
        <v>300</v>
      </c>
      <c r="K5695" s="27" t="s">
        <v>346</v>
      </c>
      <c r="L5695" s="27" t="s">
        <v>345</v>
      </c>
      <c r="M5695" s="27" t="s">
        <v>338</v>
      </c>
      <c r="N5695" s="27" t="s">
        <v>306</v>
      </c>
      <c r="O5695" s="27" t="s">
        <v>27</v>
      </c>
      <c r="P5695" s="27">
        <v>333.157028499999</v>
      </c>
    </row>
    <row r="5696" spans="7:16" x14ac:dyDescent="0.25">
      <c r="G5696" s="27" t="str">
        <f t="shared" si="88"/>
        <v>2019/2020GlobalWater &amp; WastewaterAll UsesAll InstrumentsAll DestinationsPrivateUnknown</v>
      </c>
      <c r="H5696" s="27" t="s">
        <v>290</v>
      </c>
      <c r="I5696" s="27" t="s">
        <v>343</v>
      </c>
      <c r="J5696" s="27" t="s">
        <v>300</v>
      </c>
      <c r="K5696" s="27" t="s">
        <v>346</v>
      </c>
      <c r="L5696" s="27" t="s">
        <v>345</v>
      </c>
      <c r="M5696" s="27" t="s">
        <v>338</v>
      </c>
      <c r="N5696" s="27" t="s">
        <v>306</v>
      </c>
      <c r="O5696" s="27" t="s">
        <v>301</v>
      </c>
      <c r="P5696" s="27">
        <v>1673.2716</v>
      </c>
    </row>
    <row r="5697" spans="7:16" x14ac:dyDescent="0.25">
      <c r="G5697" s="27" t="str">
        <f t="shared" si="88"/>
        <v>2019/2020GlobalWater &amp; WastewaterAll UsesAll InstrumentsAll DestinationsPublicBilateral DFI</v>
      </c>
      <c r="H5697" s="27" t="s">
        <v>290</v>
      </c>
      <c r="I5697" s="27" t="s">
        <v>343</v>
      </c>
      <c r="J5697" s="27" t="s">
        <v>300</v>
      </c>
      <c r="K5697" s="27" t="s">
        <v>346</v>
      </c>
      <c r="L5697" s="27" t="s">
        <v>345</v>
      </c>
      <c r="M5697" s="27" t="s">
        <v>338</v>
      </c>
      <c r="N5697" s="27" t="s">
        <v>309</v>
      </c>
      <c r="O5697" s="27" t="s">
        <v>31</v>
      </c>
      <c r="P5697" s="27">
        <v>1549.477775522</v>
      </c>
    </row>
    <row r="5698" spans="7:16" x14ac:dyDescent="0.25">
      <c r="G5698" s="27" t="str">
        <f t="shared" si="88"/>
        <v>2019/2020GlobalWater &amp; WastewaterAll UsesAll InstrumentsAll DestinationsPublicExport Credit Agency (ECA)</v>
      </c>
      <c r="H5698" s="27" t="s">
        <v>290</v>
      </c>
      <c r="I5698" s="27" t="s">
        <v>343</v>
      </c>
      <c r="J5698" s="27" t="s">
        <v>300</v>
      </c>
      <c r="K5698" s="27" t="s">
        <v>346</v>
      </c>
      <c r="L5698" s="27" t="s">
        <v>345</v>
      </c>
      <c r="M5698" s="27" t="s">
        <v>338</v>
      </c>
      <c r="N5698" s="27" t="s">
        <v>309</v>
      </c>
      <c r="O5698" s="27" t="s">
        <v>310</v>
      </c>
      <c r="P5698" s="27">
        <v>333.97474879999999</v>
      </c>
    </row>
    <row r="5699" spans="7:16" x14ac:dyDescent="0.25">
      <c r="G5699" s="27" t="str">
        <f t="shared" ref="G5699:G5762" si="89">+_xlfn.CONCAT(H5699:O5699)</f>
        <v>2019/2020GlobalWater &amp; WastewaterAll UsesAll InstrumentsAll DestinationsPublicGovernment</v>
      </c>
      <c r="H5699" s="27" t="s">
        <v>290</v>
      </c>
      <c r="I5699" s="27" t="s">
        <v>343</v>
      </c>
      <c r="J5699" s="27" t="s">
        <v>300</v>
      </c>
      <c r="K5699" s="27" t="s">
        <v>346</v>
      </c>
      <c r="L5699" s="27" t="s">
        <v>345</v>
      </c>
      <c r="M5699" s="27" t="s">
        <v>338</v>
      </c>
      <c r="N5699" s="27" t="s">
        <v>309</v>
      </c>
      <c r="O5699" s="27" t="s">
        <v>28</v>
      </c>
      <c r="P5699" s="27">
        <v>922.043319846999</v>
      </c>
    </row>
    <row r="5700" spans="7:16" x14ac:dyDescent="0.25">
      <c r="G5700" s="27" t="str">
        <f t="shared" si="89"/>
        <v>2019/2020GlobalWater &amp; WastewaterAll UsesAll InstrumentsAll DestinationsPublicMultilateral Climate Funds</v>
      </c>
      <c r="H5700" s="27" t="s">
        <v>290</v>
      </c>
      <c r="I5700" s="27" t="s">
        <v>343</v>
      </c>
      <c r="J5700" s="27" t="s">
        <v>300</v>
      </c>
      <c r="K5700" s="27" t="s">
        <v>346</v>
      </c>
      <c r="L5700" s="27" t="s">
        <v>345</v>
      </c>
      <c r="M5700" s="27" t="s">
        <v>338</v>
      </c>
      <c r="N5700" s="27" t="s">
        <v>309</v>
      </c>
      <c r="O5700" s="27" t="s">
        <v>29</v>
      </c>
      <c r="P5700" s="27">
        <v>23.534985926000001</v>
      </c>
    </row>
    <row r="5701" spans="7:16" x14ac:dyDescent="0.25">
      <c r="G5701" s="27" t="str">
        <f t="shared" si="89"/>
        <v>2019/2020GlobalWater &amp; WastewaterAll UsesAll InstrumentsAll DestinationsPublicMultilateral DFI</v>
      </c>
      <c r="H5701" s="27" t="s">
        <v>290</v>
      </c>
      <c r="I5701" s="27" t="s">
        <v>343</v>
      </c>
      <c r="J5701" s="27" t="s">
        <v>300</v>
      </c>
      <c r="K5701" s="27" t="s">
        <v>346</v>
      </c>
      <c r="L5701" s="27" t="s">
        <v>345</v>
      </c>
      <c r="M5701" s="27" t="s">
        <v>338</v>
      </c>
      <c r="N5701" s="27" t="s">
        <v>309</v>
      </c>
      <c r="O5701" s="27" t="s">
        <v>30</v>
      </c>
      <c r="P5701" s="27">
        <v>2706.2110334399999</v>
      </c>
    </row>
    <row r="5702" spans="7:16" x14ac:dyDescent="0.25">
      <c r="G5702" s="27" t="str">
        <f t="shared" si="89"/>
        <v>2019/2020GlobalWater &amp; WastewaterAll UsesAll InstrumentsAll DestinationsPublicNational DFI</v>
      </c>
      <c r="H5702" s="27" t="s">
        <v>290</v>
      </c>
      <c r="I5702" s="27" t="s">
        <v>343</v>
      </c>
      <c r="J5702" s="27" t="s">
        <v>300</v>
      </c>
      <c r="K5702" s="27" t="s">
        <v>346</v>
      </c>
      <c r="L5702" s="27" t="s">
        <v>345</v>
      </c>
      <c r="M5702" s="27" t="s">
        <v>338</v>
      </c>
      <c r="N5702" s="27" t="s">
        <v>309</v>
      </c>
      <c r="O5702" s="27" t="s">
        <v>33</v>
      </c>
      <c r="P5702" s="27">
        <v>0</v>
      </c>
    </row>
    <row r="5703" spans="7:16" x14ac:dyDescent="0.25">
      <c r="G5703" s="27" t="str">
        <f t="shared" si="89"/>
        <v>2019/2020GlobalWater &amp; WastewaterAll UsesAll InstrumentsAll DestinationsPublicPublic Fund</v>
      </c>
      <c r="H5703" s="27" t="s">
        <v>290</v>
      </c>
      <c r="I5703" s="27" t="s">
        <v>343</v>
      </c>
      <c r="J5703" s="27" t="s">
        <v>300</v>
      </c>
      <c r="K5703" s="27" t="s">
        <v>346</v>
      </c>
      <c r="L5703" s="27" t="s">
        <v>345</v>
      </c>
      <c r="M5703" s="27" t="s">
        <v>338</v>
      </c>
      <c r="N5703" s="27" t="s">
        <v>309</v>
      </c>
      <c r="O5703" s="27" t="s">
        <v>311</v>
      </c>
      <c r="P5703" s="27">
        <v>240.75142450999999</v>
      </c>
    </row>
    <row r="5704" spans="7:16" x14ac:dyDescent="0.25">
      <c r="G5704" s="27" t="str">
        <f t="shared" si="89"/>
        <v>2019/2020GlobalWater &amp; WastewaterAll UsesAll InstrumentsAll DestinationsPublicSOE</v>
      </c>
      <c r="H5704" s="27" t="s">
        <v>290</v>
      </c>
      <c r="I5704" s="27" t="s">
        <v>343</v>
      </c>
      <c r="J5704" s="27" t="s">
        <v>300</v>
      </c>
      <c r="K5704" s="27" t="s">
        <v>346</v>
      </c>
      <c r="L5704" s="27" t="s">
        <v>345</v>
      </c>
      <c r="M5704" s="27" t="s">
        <v>338</v>
      </c>
      <c r="N5704" s="27" t="s">
        <v>309</v>
      </c>
      <c r="O5704" s="27" t="s">
        <v>34</v>
      </c>
      <c r="P5704" s="27">
        <v>156.96729500000001</v>
      </c>
    </row>
    <row r="5705" spans="7:16" x14ac:dyDescent="0.25">
      <c r="G5705" s="27" t="str">
        <f t="shared" si="89"/>
        <v>2019/2020GlobalWater &amp; WastewaterAll UsesAll InstrumentsAll DestinationsUnknownUnknown</v>
      </c>
      <c r="H5705" s="27" t="s">
        <v>290</v>
      </c>
      <c r="I5705" s="27" t="s">
        <v>343</v>
      </c>
      <c r="J5705" s="27" t="s">
        <v>300</v>
      </c>
      <c r="K5705" s="27" t="s">
        <v>346</v>
      </c>
      <c r="L5705" s="27" t="s">
        <v>345</v>
      </c>
      <c r="M5705" s="27" t="s">
        <v>338</v>
      </c>
      <c r="N5705" s="27" t="s">
        <v>301</v>
      </c>
      <c r="O5705" s="27" t="s">
        <v>301</v>
      </c>
      <c r="P5705" s="27">
        <v>256.38660499999997</v>
      </c>
    </row>
    <row r="5706" spans="7:16" x14ac:dyDescent="0.25">
      <c r="G5706" s="27" t="str">
        <f t="shared" si="89"/>
        <v>2019/2020GlobalWater &amp; WastewaterAll UsesAll InstrumentsDomesticPrivateCommercial FI</v>
      </c>
      <c r="H5706" s="27" t="s">
        <v>290</v>
      </c>
      <c r="I5706" s="27" t="s">
        <v>343</v>
      </c>
      <c r="J5706" s="27" t="s">
        <v>300</v>
      </c>
      <c r="K5706" s="27" t="s">
        <v>346</v>
      </c>
      <c r="L5706" s="27" t="s">
        <v>345</v>
      </c>
      <c r="M5706" s="27" t="s">
        <v>323</v>
      </c>
      <c r="N5706" s="27" t="s">
        <v>306</v>
      </c>
      <c r="O5706" s="27" t="s">
        <v>23</v>
      </c>
      <c r="P5706" s="27">
        <v>164.65649999999999</v>
      </c>
    </row>
    <row r="5707" spans="7:16" x14ac:dyDescent="0.25">
      <c r="G5707" s="27" t="str">
        <f t="shared" si="89"/>
        <v>2019/2020GlobalWater &amp; WastewaterAll UsesAll InstrumentsDomesticPrivateCorporations</v>
      </c>
      <c r="H5707" s="27" t="s">
        <v>290</v>
      </c>
      <c r="I5707" s="27" t="s">
        <v>343</v>
      </c>
      <c r="J5707" s="27" t="s">
        <v>300</v>
      </c>
      <c r="K5707" s="27" t="s">
        <v>346</v>
      </c>
      <c r="L5707" s="27" t="s">
        <v>345</v>
      </c>
      <c r="M5707" s="27" t="s">
        <v>323</v>
      </c>
      <c r="N5707" s="27" t="s">
        <v>306</v>
      </c>
      <c r="O5707" s="27" t="s">
        <v>307</v>
      </c>
      <c r="P5707" s="27">
        <v>825.79070000000002</v>
      </c>
    </row>
    <row r="5708" spans="7:16" x14ac:dyDescent="0.25">
      <c r="G5708" s="27" t="str">
        <f t="shared" si="89"/>
        <v>2019/2020GlobalWater &amp; WastewaterAll UsesAll InstrumentsDomesticPrivateFunds</v>
      </c>
      <c r="H5708" s="27" t="s">
        <v>290</v>
      </c>
      <c r="I5708" s="27" t="s">
        <v>343</v>
      </c>
      <c r="J5708" s="27" t="s">
        <v>300</v>
      </c>
      <c r="K5708" s="27" t="s">
        <v>346</v>
      </c>
      <c r="L5708" s="27" t="s">
        <v>345</v>
      </c>
      <c r="M5708" s="27" t="s">
        <v>323</v>
      </c>
      <c r="N5708" s="27" t="s">
        <v>306</v>
      </c>
      <c r="O5708" s="27" t="s">
        <v>25</v>
      </c>
      <c r="P5708" s="27">
        <v>182.91749999999999</v>
      </c>
    </row>
    <row r="5709" spans="7:16" x14ac:dyDescent="0.25">
      <c r="G5709" s="27" t="str">
        <f t="shared" si="89"/>
        <v>2019/2020GlobalWater &amp; WastewaterAll UsesAll InstrumentsDomesticPrivateInstitutional Investors</v>
      </c>
      <c r="H5709" s="27" t="s">
        <v>290</v>
      </c>
      <c r="I5709" s="27" t="s">
        <v>343</v>
      </c>
      <c r="J5709" s="27" t="s">
        <v>300</v>
      </c>
      <c r="K5709" s="27" t="s">
        <v>346</v>
      </c>
      <c r="L5709" s="27" t="s">
        <v>345</v>
      </c>
      <c r="M5709" s="27" t="s">
        <v>323</v>
      </c>
      <c r="N5709" s="27" t="s">
        <v>306</v>
      </c>
      <c r="O5709" s="27" t="s">
        <v>27</v>
      </c>
      <c r="P5709" s="27">
        <v>148.76335</v>
      </c>
    </row>
    <row r="5710" spans="7:16" x14ac:dyDescent="0.25">
      <c r="G5710" s="27" t="str">
        <f t="shared" si="89"/>
        <v>2019/2020GlobalWater &amp; WastewaterAll UsesAll InstrumentsDomesticPublicGovernment</v>
      </c>
      <c r="H5710" s="27" t="s">
        <v>290</v>
      </c>
      <c r="I5710" s="27" t="s">
        <v>343</v>
      </c>
      <c r="J5710" s="27" t="s">
        <v>300</v>
      </c>
      <c r="K5710" s="27" t="s">
        <v>346</v>
      </c>
      <c r="L5710" s="27" t="s">
        <v>345</v>
      </c>
      <c r="M5710" s="27" t="s">
        <v>323</v>
      </c>
      <c r="N5710" s="27" t="s">
        <v>309</v>
      </c>
      <c r="O5710" s="27" t="s">
        <v>28</v>
      </c>
      <c r="P5710" s="27">
        <v>644.59500000000003</v>
      </c>
    </row>
    <row r="5711" spans="7:16" x14ac:dyDescent="0.25">
      <c r="G5711" s="27" t="str">
        <f t="shared" si="89"/>
        <v>2019/2020GlobalWater &amp; WastewaterAll UsesAll InstrumentsDomesticPublicMultilateral DFI</v>
      </c>
      <c r="H5711" s="27" t="s">
        <v>290</v>
      </c>
      <c r="I5711" s="27" t="s">
        <v>343</v>
      </c>
      <c r="J5711" s="27" t="s">
        <v>300</v>
      </c>
      <c r="K5711" s="27" t="s">
        <v>346</v>
      </c>
      <c r="L5711" s="27" t="s">
        <v>345</v>
      </c>
      <c r="M5711" s="27" t="s">
        <v>323</v>
      </c>
      <c r="N5711" s="27" t="s">
        <v>309</v>
      </c>
      <c r="O5711" s="27" t="s">
        <v>30</v>
      </c>
      <c r="P5711" s="27">
        <v>127.82815674299999</v>
      </c>
    </row>
    <row r="5712" spans="7:16" x14ac:dyDescent="0.25">
      <c r="G5712" s="27" t="str">
        <f t="shared" si="89"/>
        <v>2019/2020GlobalWater &amp; WastewaterAll UsesAll InstrumentsDomesticPublicNational DFI</v>
      </c>
      <c r="H5712" s="27" t="s">
        <v>290</v>
      </c>
      <c r="I5712" s="27" t="s">
        <v>343</v>
      </c>
      <c r="J5712" s="27" t="s">
        <v>300</v>
      </c>
      <c r="K5712" s="27" t="s">
        <v>346</v>
      </c>
      <c r="L5712" s="27" t="s">
        <v>345</v>
      </c>
      <c r="M5712" s="27" t="s">
        <v>323</v>
      </c>
      <c r="N5712" s="27" t="s">
        <v>309</v>
      </c>
      <c r="O5712" s="27" t="s">
        <v>33</v>
      </c>
      <c r="P5712" s="27">
        <v>0</v>
      </c>
    </row>
    <row r="5713" spans="7:16" x14ac:dyDescent="0.25">
      <c r="G5713" s="27" t="str">
        <f t="shared" si="89"/>
        <v>2019/2020GlobalWater &amp; WastewaterAll UsesAll InstrumentsDomesticPublicPublic Fund</v>
      </c>
      <c r="H5713" s="27" t="s">
        <v>290</v>
      </c>
      <c r="I5713" s="27" t="s">
        <v>343</v>
      </c>
      <c r="J5713" s="27" t="s">
        <v>300</v>
      </c>
      <c r="K5713" s="27" t="s">
        <v>346</v>
      </c>
      <c r="L5713" s="27" t="s">
        <v>345</v>
      </c>
      <c r="M5713" s="27" t="s">
        <v>323</v>
      </c>
      <c r="N5713" s="27" t="s">
        <v>309</v>
      </c>
      <c r="O5713" s="27" t="s">
        <v>311</v>
      </c>
      <c r="P5713" s="27">
        <v>216.25</v>
      </c>
    </row>
    <row r="5714" spans="7:16" x14ac:dyDescent="0.25">
      <c r="G5714" s="27" t="str">
        <f t="shared" si="89"/>
        <v>2019/2020GlobalWater &amp; WastewaterAll UsesAll InstrumentsDomesticPublicSOE</v>
      </c>
      <c r="H5714" s="27" t="s">
        <v>290</v>
      </c>
      <c r="I5714" s="27" t="s">
        <v>343</v>
      </c>
      <c r="J5714" s="27" t="s">
        <v>300</v>
      </c>
      <c r="K5714" s="27" t="s">
        <v>346</v>
      </c>
      <c r="L5714" s="27" t="s">
        <v>345</v>
      </c>
      <c r="M5714" s="27" t="s">
        <v>323</v>
      </c>
      <c r="N5714" s="27" t="s">
        <v>309</v>
      </c>
      <c r="O5714" s="27" t="s">
        <v>34</v>
      </c>
      <c r="P5714" s="27">
        <v>48.842295</v>
      </c>
    </row>
    <row r="5715" spans="7:16" x14ac:dyDescent="0.25">
      <c r="G5715" s="27" t="str">
        <f t="shared" si="89"/>
        <v>2019/2020GlobalWater &amp; WastewaterAll UsesAll InstrumentsDomesticUnknownUnknown</v>
      </c>
      <c r="H5715" s="27" t="s">
        <v>290</v>
      </c>
      <c r="I5715" s="27" t="s">
        <v>343</v>
      </c>
      <c r="J5715" s="27" t="s">
        <v>300</v>
      </c>
      <c r="K5715" s="27" t="s">
        <v>346</v>
      </c>
      <c r="L5715" s="27" t="s">
        <v>345</v>
      </c>
      <c r="M5715" s="27" t="s">
        <v>323</v>
      </c>
      <c r="N5715" s="27" t="s">
        <v>301</v>
      </c>
      <c r="O5715" s="27" t="s">
        <v>301</v>
      </c>
      <c r="P5715" s="27">
        <v>173.48970499999999</v>
      </c>
    </row>
    <row r="5716" spans="7:16" x14ac:dyDescent="0.25">
      <c r="G5716" s="27" t="str">
        <f t="shared" si="89"/>
        <v>2019/2020GlobalWater &amp; WastewaterAll UsesAll InstrumentsInternationalPrivateCommercial FI</v>
      </c>
      <c r="H5716" s="27" t="s">
        <v>290</v>
      </c>
      <c r="I5716" s="27" t="s">
        <v>343</v>
      </c>
      <c r="J5716" s="27" t="s">
        <v>300</v>
      </c>
      <c r="K5716" s="27" t="s">
        <v>346</v>
      </c>
      <c r="L5716" s="27" t="s">
        <v>345</v>
      </c>
      <c r="M5716" s="27" t="s">
        <v>324</v>
      </c>
      <c r="N5716" s="27" t="s">
        <v>306</v>
      </c>
      <c r="O5716" s="27" t="s">
        <v>23</v>
      </c>
      <c r="P5716" s="27">
        <v>67.308499999999995</v>
      </c>
    </row>
    <row r="5717" spans="7:16" x14ac:dyDescent="0.25">
      <c r="G5717" s="27" t="str">
        <f t="shared" si="89"/>
        <v>2019/2020GlobalWater &amp; WastewaterAll UsesAll InstrumentsInternationalPrivateCorporations</v>
      </c>
      <c r="H5717" s="27" t="s">
        <v>290</v>
      </c>
      <c r="I5717" s="27" t="s">
        <v>343</v>
      </c>
      <c r="J5717" s="27" t="s">
        <v>300</v>
      </c>
      <c r="K5717" s="27" t="s">
        <v>346</v>
      </c>
      <c r="L5717" s="27" t="s">
        <v>345</v>
      </c>
      <c r="M5717" s="27" t="s">
        <v>324</v>
      </c>
      <c r="N5717" s="27" t="s">
        <v>306</v>
      </c>
      <c r="O5717" s="27" t="s">
        <v>307</v>
      </c>
      <c r="P5717" s="27">
        <v>156.00205</v>
      </c>
    </row>
    <row r="5718" spans="7:16" x14ac:dyDescent="0.25">
      <c r="G5718" s="27" t="str">
        <f t="shared" si="89"/>
        <v>2019/2020GlobalWater &amp; WastewaterAll UsesAll InstrumentsInternationalPrivateFunds</v>
      </c>
      <c r="H5718" s="27" t="s">
        <v>290</v>
      </c>
      <c r="I5718" s="27" t="s">
        <v>343</v>
      </c>
      <c r="J5718" s="27" t="s">
        <v>300</v>
      </c>
      <c r="K5718" s="27" t="s">
        <v>346</v>
      </c>
      <c r="L5718" s="27" t="s">
        <v>345</v>
      </c>
      <c r="M5718" s="27" t="s">
        <v>324</v>
      </c>
      <c r="N5718" s="27" t="s">
        <v>306</v>
      </c>
      <c r="O5718" s="27" t="s">
        <v>25</v>
      </c>
      <c r="P5718" s="27">
        <v>0</v>
      </c>
    </row>
    <row r="5719" spans="7:16" x14ac:dyDescent="0.25">
      <c r="G5719" s="27" t="str">
        <f t="shared" si="89"/>
        <v>2019/2020GlobalWater &amp; WastewaterAll UsesAll InstrumentsInternationalPrivateInstitutional Investors</v>
      </c>
      <c r="H5719" s="27" t="s">
        <v>290</v>
      </c>
      <c r="I5719" s="27" t="s">
        <v>343</v>
      </c>
      <c r="J5719" s="27" t="s">
        <v>300</v>
      </c>
      <c r="K5719" s="27" t="s">
        <v>346</v>
      </c>
      <c r="L5719" s="27" t="s">
        <v>345</v>
      </c>
      <c r="M5719" s="27" t="s">
        <v>324</v>
      </c>
      <c r="N5719" s="27" t="s">
        <v>306</v>
      </c>
      <c r="O5719" s="27" t="s">
        <v>27</v>
      </c>
      <c r="P5719" s="27">
        <v>184.39367849999999</v>
      </c>
    </row>
    <row r="5720" spans="7:16" x14ac:dyDescent="0.25">
      <c r="G5720" s="27" t="str">
        <f t="shared" si="89"/>
        <v>2019/2020GlobalWater &amp; WastewaterAll UsesAll InstrumentsInternationalPrivateUnknown</v>
      </c>
      <c r="H5720" s="27" t="s">
        <v>290</v>
      </c>
      <c r="I5720" s="27" t="s">
        <v>343</v>
      </c>
      <c r="J5720" s="27" t="s">
        <v>300</v>
      </c>
      <c r="K5720" s="27" t="s">
        <v>346</v>
      </c>
      <c r="L5720" s="27" t="s">
        <v>345</v>
      </c>
      <c r="M5720" s="27" t="s">
        <v>324</v>
      </c>
      <c r="N5720" s="27" t="s">
        <v>306</v>
      </c>
      <c r="O5720" s="27" t="s">
        <v>301</v>
      </c>
      <c r="P5720" s="27">
        <v>1673.2716</v>
      </c>
    </row>
    <row r="5721" spans="7:16" x14ac:dyDescent="0.25">
      <c r="G5721" s="27" t="str">
        <f t="shared" si="89"/>
        <v>2019/2020GlobalWater &amp; WastewaterAll UsesAll InstrumentsInternationalPublicBilateral DFI</v>
      </c>
      <c r="H5721" s="27" t="s">
        <v>290</v>
      </c>
      <c r="I5721" s="27" t="s">
        <v>343</v>
      </c>
      <c r="J5721" s="27" t="s">
        <v>300</v>
      </c>
      <c r="K5721" s="27" t="s">
        <v>346</v>
      </c>
      <c r="L5721" s="27" t="s">
        <v>345</v>
      </c>
      <c r="M5721" s="27" t="s">
        <v>324</v>
      </c>
      <c r="N5721" s="27" t="s">
        <v>309</v>
      </c>
      <c r="O5721" s="27" t="s">
        <v>31</v>
      </c>
      <c r="P5721" s="27">
        <v>1549.477775522</v>
      </c>
    </row>
    <row r="5722" spans="7:16" x14ac:dyDescent="0.25">
      <c r="G5722" s="27" t="str">
        <f t="shared" si="89"/>
        <v>2019/2020GlobalWater &amp; WastewaterAll UsesAll InstrumentsInternationalPublicExport Credit Agency (ECA)</v>
      </c>
      <c r="H5722" s="27" t="s">
        <v>290</v>
      </c>
      <c r="I5722" s="27" t="s">
        <v>343</v>
      </c>
      <c r="J5722" s="27" t="s">
        <v>300</v>
      </c>
      <c r="K5722" s="27" t="s">
        <v>346</v>
      </c>
      <c r="L5722" s="27" t="s">
        <v>345</v>
      </c>
      <c r="M5722" s="27" t="s">
        <v>324</v>
      </c>
      <c r="N5722" s="27" t="s">
        <v>309</v>
      </c>
      <c r="O5722" s="27" t="s">
        <v>310</v>
      </c>
      <c r="P5722" s="27">
        <v>333.97474879999999</v>
      </c>
    </row>
    <row r="5723" spans="7:16" x14ac:dyDescent="0.25">
      <c r="G5723" s="27" t="str">
        <f t="shared" si="89"/>
        <v>2019/2020GlobalWater &amp; WastewaterAll UsesAll InstrumentsInternationalPublicGovernment</v>
      </c>
      <c r="H5723" s="27" t="s">
        <v>290</v>
      </c>
      <c r="I5723" s="27" t="s">
        <v>343</v>
      </c>
      <c r="J5723" s="27" t="s">
        <v>300</v>
      </c>
      <c r="K5723" s="27" t="s">
        <v>346</v>
      </c>
      <c r="L5723" s="27" t="s">
        <v>345</v>
      </c>
      <c r="M5723" s="27" t="s">
        <v>324</v>
      </c>
      <c r="N5723" s="27" t="s">
        <v>309</v>
      </c>
      <c r="O5723" s="27" t="s">
        <v>28</v>
      </c>
      <c r="P5723" s="27">
        <v>277.44831984699999</v>
      </c>
    </row>
    <row r="5724" spans="7:16" x14ac:dyDescent="0.25">
      <c r="G5724" s="27" t="str">
        <f t="shared" si="89"/>
        <v>2019/2020GlobalWater &amp; WastewaterAll UsesAll InstrumentsInternationalPublicMultilateral Climate Funds</v>
      </c>
      <c r="H5724" s="27" t="s">
        <v>290</v>
      </c>
      <c r="I5724" s="27" t="s">
        <v>343</v>
      </c>
      <c r="J5724" s="27" t="s">
        <v>300</v>
      </c>
      <c r="K5724" s="27" t="s">
        <v>346</v>
      </c>
      <c r="L5724" s="27" t="s">
        <v>345</v>
      </c>
      <c r="M5724" s="27" t="s">
        <v>324</v>
      </c>
      <c r="N5724" s="27" t="s">
        <v>309</v>
      </c>
      <c r="O5724" s="27" t="s">
        <v>29</v>
      </c>
      <c r="P5724" s="27">
        <v>23.534985926000001</v>
      </c>
    </row>
    <row r="5725" spans="7:16" x14ac:dyDescent="0.25">
      <c r="G5725" s="27" t="str">
        <f t="shared" si="89"/>
        <v>2019/2020GlobalWater &amp; WastewaterAll UsesAll InstrumentsInternationalPublicMultilateral DFI</v>
      </c>
      <c r="H5725" s="27" t="s">
        <v>290</v>
      </c>
      <c r="I5725" s="27" t="s">
        <v>343</v>
      </c>
      <c r="J5725" s="27" t="s">
        <v>300</v>
      </c>
      <c r="K5725" s="27" t="s">
        <v>346</v>
      </c>
      <c r="L5725" s="27" t="s">
        <v>345</v>
      </c>
      <c r="M5725" s="27" t="s">
        <v>324</v>
      </c>
      <c r="N5725" s="27" t="s">
        <v>309</v>
      </c>
      <c r="O5725" s="27" t="s">
        <v>30</v>
      </c>
      <c r="P5725" s="27">
        <v>2578.382876697</v>
      </c>
    </row>
    <row r="5726" spans="7:16" x14ac:dyDescent="0.25">
      <c r="G5726" s="27" t="str">
        <f t="shared" si="89"/>
        <v>2019/2020GlobalWater &amp; WastewaterAll UsesAll InstrumentsInternationalPublicPublic Fund</v>
      </c>
      <c r="H5726" s="27" t="s">
        <v>290</v>
      </c>
      <c r="I5726" s="27" t="s">
        <v>343</v>
      </c>
      <c r="J5726" s="27" t="s">
        <v>300</v>
      </c>
      <c r="K5726" s="27" t="s">
        <v>346</v>
      </c>
      <c r="L5726" s="27" t="s">
        <v>345</v>
      </c>
      <c r="M5726" s="27" t="s">
        <v>324</v>
      </c>
      <c r="N5726" s="27" t="s">
        <v>309</v>
      </c>
      <c r="O5726" s="27" t="s">
        <v>311</v>
      </c>
      <c r="P5726" s="27">
        <v>24.50142451</v>
      </c>
    </row>
    <row r="5727" spans="7:16" x14ac:dyDescent="0.25">
      <c r="G5727" s="27" t="str">
        <f t="shared" si="89"/>
        <v>2019/2020GlobalWater &amp; WastewaterAll UsesAll InstrumentsInternationalPublicSOE</v>
      </c>
      <c r="H5727" s="27" t="s">
        <v>290</v>
      </c>
      <c r="I5727" s="27" t="s">
        <v>343</v>
      </c>
      <c r="J5727" s="27" t="s">
        <v>300</v>
      </c>
      <c r="K5727" s="27" t="s">
        <v>346</v>
      </c>
      <c r="L5727" s="27" t="s">
        <v>345</v>
      </c>
      <c r="M5727" s="27" t="s">
        <v>324</v>
      </c>
      <c r="N5727" s="27" t="s">
        <v>309</v>
      </c>
      <c r="O5727" s="27" t="s">
        <v>34</v>
      </c>
      <c r="P5727" s="27">
        <v>108.125</v>
      </c>
    </row>
    <row r="5728" spans="7:16" x14ac:dyDescent="0.25">
      <c r="G5728" s="27" t="str">
        <f t="shared" si="89"/>
        <v>2019/2020GlobalWater &amp; WastewaterAll UsesAll InstrumentsInternationalUnknownUnknown</v>
      </c>
      <c r="H5728" s="27" t="s">
        <v>290</v>
      </c>
      <c r="I5728" s="27" t="s">
        <v>343</v>
      </c>
      <c r="J5728" s="27" t="s">
        <v>300</v>
      </c>
      <c r="K5728" s="27" t="s">
        <v>346</v>
      </c>
      <c r="L5728" s="27" t="s">
        <v>345</v>
      </c>
      <c r="M5728" s="27" t="s">
        <v>324</v>
      </c>
      <c r="N5728" s="27" t="s">
        <v>301</v>
      </c>
      <c r="O5728" s="27" t="s">
        <v>301</v>
      </c>
      <c r="P5728" s="27">
        <v>82.896900000000002</v>
      </c>
    </row>
    <row r="5729" spans="7:16" x14ac:dyDescent="0.25">
      <c r="G5729" s="27" t="str">
        <f t="shared" si="89"/>
        <v>2019/2020GlobalWater &amp; WastewaterAll UsesBalance sheet financing (debt portion)All DestinationsPublicMultilateral DFI</v>
      </c>
      <c r="H5729" s="27" t="s">
        <v>290</v>
      </c>
      <c r="I5729" s="27" t="s">
        <v>343</v>
      </c>
      <c r="J5729" s="27" t="s">
        <v>300</v>
      </c>
      <c r="K5729" s="27" t="s">
        <v>346</v>
      </c>
      <c r="L5729" s="27" t="s">
        <v>333</v>
      </c>
      <c r="M5729" s="27" t="s">
        <v>338</v>
      </c>
      <c r="N5729" s="27" t="s">
        <v>309</v>
      </c>
      <c r="O5729" s="27" t="s">
        <v>30</v>
      </c>
      <c r="P5729" s="27">
        <v>2.9381839680000001</v>
      </c>
    </row>
    <row r="5730" spans="7:16" x14ac:dyDescent="0.25">
      <c r="G5730" s="27" t="str">
        <f t="shared" si="89"/>
        <v>2019/2020GlobalWater &amp; WastewaterAll UsesBalance sheet financing (debt portion)DomesticPublicMultilateral DFI</v>
      </c>
      <c r="H5730" s="27" t="s">
        <v>290</v>
      </c>
      <c r="I5730" s="27" t="s">
        <v>343</v>
      </c>
      <c r="J5730" s="27" t="s">
        <v>300</v>
      </c>
      <c r="K5730" s="27" t="s">
        <v>346</v>
      </c>
      <c r="L5730" s="27" t="s">
        <v>333</v>
      </c>
      <c r="M5730" s="27" t="s">
        <v>323</v>
      </c>
      <c r="N5730" s="27" t="s">
        <v>309</v>
      </c>
      <c r="O5730" s="27" t="s">
        <v>30</v>
      </c>
      <c r="P5730" s="27">
        <v>2.3107742000000001E-2</v>
      </c>
    </row>
    <row r="5731" spans="7:16" x14ac:dyDescent="0.25">
      <c r="G5731" s="27" t="str">
        <f t="shared" si="89"/>
        <v>2019/2020GlobalWater &amp; WastewaterAll UsesBalance sheet financing (debt portion)InternationalPublicMultilateral DFI</v>
      </c>
      <c r="H5731" s="27" t="s">
        <v>290</v>
      </c>
      <c r="I5731" s="27" t="s">
        <v>343</v>
      </c>
      <c r="J5731" s="27" t="s">
        <v>300</v>
      </c>
      <c r="K5731" s="27" t="s">
        <v>346</v>
      </c>
      <c r="L5731" s="27" t="s">
        <v>333</v>
      </c>
      <c r="M5731" s="27" t="s">
        <v>324</v>
      </c>
      <c r="N5731" s="27" t="s">
        <v>309</v>
      </c>
      <c r="O5731" s="27" t="s">
        <v>30</v>
      </c>
      <c r="P5731" s="27">
        <v>2.915076226</v>
      </c>
    </row>
    <row r="5732" spans="7:16" x14ac:dyDescent="0.25">
      <c r="G5732" s="27" t="str">
        <f t="shared" si="89"/>
        <v>2019/2020GlobalWater &amp; WastewaterAll UsesGrantAll DestinationsPrivateInstitutional Investors</v>
      </c>
      <c r="H5732" s="27" t="s">
        <v>290</v>
      </c>
      <c r="I5732" s="27" t="s">
        <v>343</v>
      </c>
      <c r="J5732" s="27" t="s">
        <v>300</v>
      </c>
      <c r="K5732" s="27" t="s">
        <v>346</v>
      </c>
      <c r="L5732" s="27" t="s">
        <v>332</v>
      </c>
      <c r="M5732" s="27" t="s">
        <v>338</v>
      </c>
      <c r="N5732" s="27" t="s">
        <v>306</v>
      </c>
      <c r="O5732" s="27" t="s">
        <v>27</v>
      </c>
      <c r="P5732" s="27">
        <v>1.4761785000000001</v>
      </c>
    </row>
    <row r="5733" spans="7:16" x14ac:dyDescent="0.25">
      <c r="G5733" s="27" t="str">
        <f t="shared" si="89"/>
        <v>2019/2020GlobalWater &amp; WastewaterAll UsesGrantAll DestinationsPublicBilateral DFI</v>
      </c>
      <c r="H5733" s="27" t="s">
        <v>290</v>
      </c>
      <c r="I5733" s="27" t="s">
        <v>343</v>
      </c>
      <c r="J5733" s="27" t="s">
        <v>300</v>
      </c>
      <c r="K5733" s="27" t="s">
        <v>346</v>
      </c>
      <c r="L5733" s="27" t="s">
        <v>332</v>
      </c>
      <c r="M5733" s="27" t="s">
        <v>338</v>
      </c>
      <c r="N5733" s="27" t="s">
        <v>309</v>
      </c>
      <c r="O5733" s="27" t="s">
        <v>31</v>
      </c>
      <c r="P5733" s="27">
        <v>31.723396842</v>
      </c>
    </row>
    <row r="5734" spans="7:16" x14ac:dyDescent="0.25">
      <c r="G5734" s="27" t="str">
        <f t="shared" si="89"/>
        <v>2019/2020GlobalWater &amp; WastewaterAll UsesGrantAll DestinationsPublicGovernment</v>
      </c>
      <c r="H5734" s="27" t="s">
        <v>290</v>
      </c>
      <c r="I5734" s="27" t="s">
        <v>343</v>
      </c>
      <c r="J5734" s="27" t="s">
        <v>300</v>
      </c>
      <c r="K5734" s="27" t="s">
        <v>346</v>
      </c>
      <c r="L5734" s="27" t="s">
        <v>332</v>
      </c>
      <c r="M5734" s="27" t="s">
        <v>338</v>
      </c>
      <c r="N5734" s="27" t="s">
        <v>309</v>
      </c>
      <c r="O5734" s="27" t="s">
        <v>28</v>
      </c>
      <c r="P5734" s="27">
        <v>235.07421853899999</v>
      </c>
    </row>
    <row r="5735" spans="7:16" x14ac:dyDescent="0.25">
      <c r="G5735" s="27" t="str">
        <f t="shared" si="89"/>
        <v>2019/2020GlobalWater &amp; WastewaterAll UsesGrantAll DestinationsPublicMultilateral Climate Funds</v>
      </c>
      <c r="H5735" s="27" t="s">
        <v>290</v>
      </c>
      <c r="I5735" s="27" t="s">
        <v>343</v>
      </c>
      <c r="J5735" s="27" t="s">
        <v>300</v>
      </c>
      <c r="K5735" s="27" t="s">
        <v>346</v>
      </c>
      <c r="L5735" s="27" t="s">
        <v>332</v>
      </c>
      <c r="M5735" s="27" t="s">
        <v>338</v>
      </c>
      <c r="N5735" s="27" t="s">
        <v>309</v>
      </c>
      <c r="O5735" s="27" t="s">
        <v>29</v>
      </c>
      <c r="P5735" s="27">
        <v>23.534985926000001</v>
      </c>
    </row>
    <row r="5736" spans="7:16" x14ac:dyDescent="0.25">
      <c r="G5736" s="27" t="str">
        <f t="shared" si="89"/>
        <v>2019/2020GlobalWater &amp; WastewaterAll UsesGrantAll DestinationsPublicMultilateral DFI</v>
      </c>
      <c r="H5736" s="27" t="s">
        <v>290</v>
      </c>
      <c r="I5736" s="27" t="s">
        <v>343</v>
      </c>
      <c r="J5736" s="27" t="s">
        <v>300</v>
      </c>
      <c r="K5736" s="27" t="s">
        <v>346</v>
      </c>
      <c r="L5736" s="27" t="s">
        <v>332</v>
      </c>
      <c r="M5736" s="27" t="s">
        <v>338</v>
      </c>
      <c r="N5736" s="27" t="s">
        <v>309</v>
      </c>
      <c r="O5736" s="27" t="s">
        <v>30</v>
      </c>
      <c r="P5736" s="27">
        <v>62.286993893999998</v>
      </c>
    </row>
    <row r="5737" spans="7:16" x14ac:dyDescent="0.25">
      <c r="G5737" s="27" t="str">
        <f t="shared" si="89"/>
        <v>2019/2020GlobalWater &amp; WastewaterAll UsesGrantAll DestinationsPublicPublic Fund</v>
      </c>
      <c r="H5737" s="27" t="s">
        <v>290</v>
      </c>
      <c r="I5737" s="27" t="s">
        <v>343</v>
      </c>
      <c r="J5737" s="27" t="s">
        <v>300</v>
      </c>
      <c r="K5737" s="27" t="s">
        <v>346</v>
      </c>
      <c r="L5737" s="27" t="s">
        <v>332</v>
      </c>
      <c r="M5737" s="27" t="s">
        <v>338</v>
      </c>
      <c r="N5737" s="27" t="s">
        <v>309</v>
      </c>
      <c r="O5737" s="27" t="s">
        <v>311</v>
      </c>
      <c r="P5737" s="27">
        <v>24.50142451</v>
      </c>
    </row>
    <row r="5738" spans="7:16" x14ac:dyDescent="0.25">
      <c r="G5738" s="27" t="str">
        <f t="shared" si="89"/>
        <v>2019/2020GlobalWater &amp; WastewaterAll UsesGrantDomesticPublicMultilateral DFI</v>
      </c>
      <c r="H5738" s="27" t="s">
        <v>290</v>
      </c>
      <c r="I5738" s="27" t="s">
        <v>343</v>
      </c>
      <c r="J5738" s="27" t="s">
        <v>300</v>
      </c>
      <c r="K5738" s="27" t="s">
        <v>346</v>
      </c>
      <c r="L5738" s="27" t="s">
        <v>332</v>
      </c>
      <c r="M5738" s="27" t="s">
        <v>323</v>
      </c>
      <c r="N5738" s="27" t="s">
        <v>309</v>
      </c>
      <c r="O5738" s="27" t="s">
        <v>30</v>
      </c>
      <c r="P5738" s="27">
        <v>1.3951855000000001E-2</v>
      </c>
    </row>
    <row r="5739" spans="7:16" x14ac:dyDescent="0.25">
      <c r="G5739" s="27" t="str">
        <f t="shared" si="89"/>
        <v>2019/2020GlobalWater &amp; WastewaterAll UsesGrantInternationalPrivateInstitutional Investors</v>
      </c>
      <c r="H5739" s="27" t="s">
        <v>290</v>
      </c>
      <c r="I5739" s="27" t="s">
        <v>343</v>
      </c>
      <c r="J5739" s="27" t="s">
        <v>300</v>
      </c>
      <c r="K5739" s="27" t="s">
        <v>346</v>
      </c>
      <c r="L5739" s="27" t="s">
        <v>332</v>
      </c>
      <c r="M5739" s="27" t="s">
        <v>324</v>
      </c>
      <c r="N5739" s="27" t="s">
        <v>306</v>
      </c>
      <c r="O5739" s="27" t="s">
        <v>27</v>
      </c>
      <c r="P5739" s="27">
        <v>1.4761785000000001</v>
      </c>
    </row>
    <row r="5740" spans="7:16" x14ac:dyDescent="0.25">
      <c r="G5740" s="27" t="str">
        <f t="shared" si="89"/>
        <v>2019/2020GlobalWater &amp; WastewaterAll UsesGrantInternationalPublicBilateral DFI</v>
      </c>
      <c r="H5740" s="27" t="s">
        <v>290</v>
      </c>
      <c r="I5740" s="27" t="s">
        <v>343</v>
      </c>
      <c r="J5740" s="27" t="s">
        <v>300</v>
      </c>
      <c r="K5740" s="27" t="s">
        <v>346</v>
      </c>
      <c r="L5740" s="27" t="s">
        <v>332</v>
      </c>
      <c r="M5740" s="27" t="s">
        <v>324</v>
      </c>
      <c r="N5740" s="27" t="s">
        <v>309</v>
      </c>
      <c r="O5740" s="27" t="s">
        <v>31</v>
      </c>
      <c r="P5740" s="27">
        <v>31.723396842</v>
      </c>
    </row>
    <row r="5741" spans="7:16" x14ac:dyDescent="0.25">
      <c r="G5741" s="27" t="str">
        <f t="shared" si="89"/>
        <v>2019/2020GlobalWater &amp; WastewaterAll UsesGrantInternationalPublicGovernment</v>
      </c>
      <c r="H5741" s="27" t="s">
        <v>290</v>
      </c>
      <c r="I5741" s="27" t="s">
        <v>343</v>
      </c>
      <c r="J5741" s="27" t="s">
        <v>300</v>
      </c>
      <c r="K5741" s="27" t="s">
        <v>346</v>
      </c>
      <c r="L5741" s="27" t="s">
        <v>332</v>
      </c>
      <c r="M5741" s="27" t="s">
        <v>324</v>
      </c>
      <c r="N5741" s="27" t="s">
        <v>309</v>
      </c>
      <c r="O5741" s="27" t="s">
        <v>28</v>
      </c>
      <c r="P5741" s="27">
        <v>235.07421853899999</v>
      </c>
    </row>
    <row r="5742" spans="7:16" x14ac:dyDescent="0.25">
      <c r="G5742" s="27" t="str">
        <f t="shared" si="89"/>
        <v>2019/2020GlobalWater &amp; WastewaterAll UsesGrantInternationalPublicMultilateral Climate Funds</v>
      </c>
      <c r="H5742" s="27" t="s">
        <v>290</v>
      </c>
      <c r="I5742" s="27" t="s">
        <v>343</v>
      </c>
      <c r="J5742" s="27" t="s">
        <v>300</v>
      </c>
      <c r="K5742" s="27" t="s">
        <v>346</v>
      </c>
      <c r="L5742" s="27" t="s">
        <v>332</v>
      </c>
      <c r="M5742" s="27" t="s">
        <v>324</v>
      </c>
      <c r="N5742" s="27" t="s">
        <v>309</v>
      </c>
      <c r="O5742" s="27" t="s">
        <v>29</v>
      </c>
      <c r="P5742" s="27">
        <v>23.534985926000001</v>
      </c>
    </row>
    <row r="5743" spans="7:16" x14ac:dyDescent="0.25">
      <c r="G5743" s="27" t="str">
        <f t="shared" si="89"/>
        <v>2019/2020GlobalWater &amp; WastewaterAll UsesGrantInternationalPublicMultilateral DFI</v>
      </c>
      <c r="H5743" s="27" t="s">
        <v>290</v>
      </c>
      <c r="I5743" s="27" t="s">
        <v>343</v>
      </c>
      <c r="J5743" s="27" t="s">
        <v>300</v>
      </c>
      <c r="K5743" s="27" t="s">
        <v>346</v>
      </c>
      <c r="L5743" s="27" t="s">
        <v>332</v>
      </c>
      <c r="M5743" s="27" t="s">
        <v>324</v>
      </c>
      <c r="N5743" s="27" t="s">
        <v>309</v>
      </c>
      <c r="O5743" s="27" t="s">
        <v>30</v>
      </c>
      <c r="P5743" s="27">
        <v>62.273042039000003</v>
      </c>
    </row>
    <row r="5744" spans="7:16" x14ac:dyDescent="0.25">
      <c r="G5744" s="27" t="str">
        <f t="shared" si="89"/>
        <v>2019/2020GlobalWater &amp; WastewaterAll UsesGrantInternationalPublicPublic Fund</v>
      </c>
      <c r="H5744" s="27" t="s">
        <v>290</v>
      </c>
      <c r="I5744" s="27" t="s">
        <v>343</v>
      </c>
      <c r="J5744" s="27" t="s">
        <v>300</v>
      </c>
      <c r="K5744" s="27" t="s">
        <v>346</v>
      </c>
      <c r="L5744" s="27" t="s">
        <v>332</v>
      </c>
      <c r="M5744" s="27" t="s">
        <v>324</v>
      </c>
      <c r="N5744" s="27" t="s">
        <v>309</v>
      </c>
      <c r="O5744" s="27" t="s">
        <v>311</v>
      </c>
      <c r="P5744" s="27">
        <v>24.50142451</v>
      </c>
    </row>
    <row r="5745" spans="7:16" x14ac:dyDescent="0.25">
      <c r="G5745" s="27" t="str">
        <f t="shared" si="89"/>
        <v>2019/2020GlobalWater &amp; WastewaterAll UsesLow-cost project debtAll DestinationsPublicBilateral DFI</v>
      </c>
      <c r="H5745" s="27" t="s">
        <v>290</v>
      </c>
      <c r="I5745" s="27" t="s">
        <v>343</v>
      </c>
      <c r="J5745" s="27" t="s">
        <v>300</v>
      </c>
      <c r="K5745" s="27" t="s">
        <v>346</v>
      </c>
      <c r="L5745" s="27" t="s">
        <v>336</v>
      </c>
      <c r="M5745" s="27" t="s">
        <v>338</v>
      </c>
      <c r="N5745" s="27" t="s">
        <v>309</v>
      </c>
      <c r="O5745" s="27" t="s">
        <v>31</v>
      </c>
      <c r="P5745" s="27">
        <v>1517.7543786799999</v>
      </c>
    </row>
    <row r="5746" spans="7:16" x14ac:dyDescent="0.25">
      <c r="G5746" s="27" t="str">
        <f t="shared" si="89"/>
        <v>2019/2020GlobalWater &amp; WastewaterAll UsesLow-cost project debtAll DestinationsPublicExport Credit Agency (ECA)</v>
      </c>
      <c r="H5746" s="27" t="s">
        <v>290</v>
      </c>
      <c r="I5746" s="27" t="s">
        <v>343</v>
      </c>
      <c r="J5746" s="27" t="s">
        <v>300</v>
      </c>
      <c r="K5746" s="27" t="s">
        <v>346</v>
      </c>
      <c r="L5746" s="27" t="s">
        <v>336</v>
      </c>
      <c r="M5746" s="27" t="s">
        <v>338</v>
      </c>
      <c r="N5746" s="27" t="s">
        <v>309</v>
      </c>
      <c r="O5746" s="27" t="s">
        <v>310</v>
      </c>
      <c r="P5746" s="27">
        <v>143.7116772</v>
      </c>
    </row>
    <row r="5747" spans="7:16" x14ac:dyDescent="0.25">
      <c r="G5747" s="27" t="str">
        <f t="shared" si="89"/>
        <v>2019/2020GlobalWater &amp; WastewaterAll UsesLow-cost project debtAll DestinationsPublicGovernment</v>
      </c>
      <c r="H5747" s="27" t="s">
        <v>290</v>
      </c>
      <c r="I5747" s="27" t="s">
        <v>343</v>
      </c>
      <c r="J5747" s="27" t="s">
        <v>300</v>
      </c>
      <c r="K5747" s="27" t="s">
        <v>346</v>
      </c>
      <c r="L5747" s="27" t="s">
        <v>336</v>
      </c>
      <c r="M5747" s="27" t="s">
        <v>338</v>
      </c>
      <c r="N5747" s="27" t="s">
        <v>309</v>
      </c>
      <c r="O5747" s="27" t="s">
        <v>28</v>
      </c>
      <c r="P5747" s="27">
        <v>27.371633135</v>
      </c>
    </row>
    <row r="5748" spans="7:16" x14ac:dyDescent="0.25">
      <c r="G5748" s="27" t="str">
        <f t="shared" si="89"/>
        <v>2019/2020GlobalWater &amp; WastewaterAll UsesLow-cost project debtAll DestinationsPublicMultilateral DFI</v>
      </c>
      <c r="H5748" s="27" t="s">
        <v>290</v>
      </c>
      <c r="I5748" s="27" t="s">
        <v>343</v>
      </c>
      <c r="J5748" s="27" t="s">
        <v>300</v>
      </c>
      <c r="K5748" s="27" t="s">
        <v>346</v>
      </c>
      <c r="L5748" s="27" t="s">
        <v>336</v>
      </c>
      <c r="M5748" s="27" t="s">
        <v>338</v>
      </c>
      <c r="N5748" s="27" t="s">
        <v>309</v>
      </c>
      <c r="O5748" s="27" t="s">
        <v>30</v>
      </c>
      <c r="P5748" s="27">
        <v>233.647997756</v>
      </c>
    </row>
    <row r="5749" spans="7:16" x14ac:dyDescent="0.25">
      <c r="G5749" s="27" t="str">
        <f t="shared" si="89"/>
        <v>2019/2020GlobalWater &amp; WastewaterAll UsesLow-cost project debtDomesticPublicMultilateral DFI</v>
      </c>
      <c r="H5749" s="27" t="s">
        <v>290</v>
      </c>
      <c r="I5749" s="27" t="s">
        <v>343</v>
      </c>
      <c r="J5749" s="27" t="s">
        <v>300</v>
      </c>
      <c r="K5749" s="27" t="s">
        <v>346</v>
      </c>
      <c r="L5749" s="27" t="s">
        <v>336</v>
      </c>
      <c r="M5749" s="27" t="s">
        <v>323</v>
      </c>
      <c r="N5749" s="27" t="s">
        <v>309</v>
      </c>
      <c r="O5749" s="27" t="s">
        <v>30</v>
      </c>
      <c r="P5749" s="27">
        <v>9.5154601000000005E-2</v>
      </c>
    </row>
    <row r="5750" spans="7:16" x14ac:dyDescent="0.25">
      <c r="G5750" s="27" t="str">
        <f t="shared" si="89"/>
        <v>2019/2020GlobalWater &amp; WastewaterAll UsesLow-cost project debtInternationalPublicBilateral DFI</v>
      </c>
      <c r="H5750" s="27" t="s">
        <v>290</v>
      </c>
      <c r="I5750" s="27" t="s">
        <v>343</v>
      </c>
      <c r="J5750" s="27" t="s">
        <v>300</v>
      </c>
      <c r="K5750" s="27" t="s">
        <v>346</v>
      </c>
      <c r="L5750" s="27" t="s">
        <v>336</v>
      </c>
      <c r="M5750" s="27" t="s">
        <v>324</v>
      </c>
      <c r="N5750" s="27" t="s">
        <v>309</v>
      </c>
      <c r="O5750" s="27" t="s">
        <v>31</v>
      </c>
      <c r="P5750" s="27">
        <v>1517.7543786799999</v>
      </c>
    </row>
    <row r="5751" spans="7:16" x14ac:dyDescent="0.25">
      <c r="G5751" s="27" t="str">
        <f t="shared" si="89"/>
        <v>2019/2020GlobalWater &amp; WastewaterAll UsesLow-cost project debtInternationalPublicExport Credit Agency (ECA)</v>
      </c>
      <c r="H5751" s="27" t="s">
        <v>290</v>
      </c>
      <c r="I5751" s="27" t="s">
        <v>343</v>
      </c>
      <c r="J5751" s="27" t="s">
        <v>300</v>
      </c>
      <c r="K5751" s="27" t="s">
        <v>346</v>
      </c>
      <c r="L5751" s="27" t="s">
        <v>336</v>
      </c>
      <c r="M5751" s="27" t="s">
        <v>324</v>
      </c>
      <c r="N5751" s="27" t="s">
        <v>309</v>
      </c>
      <c r="O5751" s="27" t="s">
        <v>310</v>
      </c>
      <c r="P5751" s="27">
        <v>143.7116772</v>
      </c>
    </row>
    <row r="5752" spans="7:16" x14ac:dyDescent="0.25">
      <c r="G5752" s="27" t="str">
        <f t="shared" si="89"/>
        <v>2019/2020GlobalWater &amp; WastewaterAll UsesLow-cost project debtInternationalPublicGovernment</v>
      </c>
      <c r="H5752" s="27" t="s">
        <v>290</v>
      </c>
      <c r="I5752" s="27" t="s">
        <v>343</v>
      </c>
      <c r="J5752" s="27" t="s">
        <v>300</v>
      </c>
      <c r="K5752" s="27" t="s">
        <v>346</v>
      </c>
      <c r="L5752" s="27" t="s">
        <v>336</v>
      </c>
      <c r="M5752" s="27" t="s">
        <v>324</v>
      </c>
      <c r="N5752" s="27" t="s">
        <v>309</v>
      </c>
      <c r="O5752" s="27" t="s">
        <v>28</v>
      </c>
      <c r="P5752" s="27">
        <v>27.371633135</v>
      </c>
    </row>
    <row r="5753" spans="7:16" x14ac:dyDescent="0.25">
      <c r="G5753" s="27" t="str">
        <f t="shared" si="89"/>
        <v>2019/2020GlobalWater &amp; WastewaterAll UsesLow-cost project debtInternationalPublicMultilateral DFI</v>
      </c>
      <c r="H5753" s="27" t="s">
        <v>290</v>
      </c>
      <c r="I5753" s="27" t="s">
        <v>343</v>
      </c>
      <c r="J5753" s="27" t="s">
        <v>300</v>
      </c>
      <c r="K5753" s="27" t="s">
        <v>346</v>
      </c>
      <c r="L5753" s="27" t="s">
        <v>336</v>
      </c>
      <c r="M5753" s="27" t="s">
        <v>324</v>
      </c>
      <c r="N5753" s="27" t="s">
        <v>309</v>
      </c>
      <c r="O5753" s="27" t="s">
        <v>30</v>
      </c>
      <c r="P5753" s="27">
        <v>233.55284315500001</v>
      </c>
    </row>
    <row r="5754" spans="7:16" x14ac:dyDescent="0.25">
      <c r="G5754" s="27" t="str">
        <f t="shared" si="89"/>
        <v>2019/2020GlobalWater &amp; WastewaterAll UsesProject-level equityAll DestinationsPrivateCommercial FI</v>
      </c>
      <c r="H5754" s="27" t="s">
        <v>290</v>
      </c>
      <c r="I5754" s="27" t="s">
        <v>343</v>
      </c>
      <c r="J5754" s="27" t="s">
        <v>300</v>
      </c>
      <c r="K5754" s="27" t="s">
        <v>346</v>
      </c>
      <c r="L5754" s="27" t="s">
        <v>337</v>
      </c>
      <c r="M5754" s="27" t="s">
        <v>338</v>
      </c>
      <c r="N5754" s="27" t="s">
        <v>306</v>
      </c>
      <c r="O5754" s="27" t="s">
        <v>23</v>
      </c>
      <c r="P5754" s="27">
        <v>0</v>
      </c>
    </row>
    <row r="5755" spans="7:16" x14ac:dyDescent="0.25">
      <c r="G5755" s="27" t="str">
        <f t="shared" si="89"/>
        <v>2019/2020GlobalWater &amp; WastewaterAll UsesProject-level equityAll DestinationsPrivateCorporations</v>
      </c>
      <c r="H5755" s="27" t="s">
        <v>290</v>
      </c>
      <c r="I5755" s="27" t="s">
        <v>343</v>
      </c>
      <c r="J5755" s="27" t="s">
        <v>300</v>
      </c>
      <c r="K5755" s="27" t="s">
        <v>346</v>
      </c>
      <c r="L5755" s="27" t="s">
        <v>337</v>
      </c>
      <c r="M5755" s="27" t="s">
        <v>338</v>
      </c>
      <c r="N5755" s="27" t="s">
        <v>306</v>
      </c>
      <c r="O5755" s="27" t="s">
        <v>307</v>
      </c>
      <c r="P5755" s="27">
        <v>963.25725</v>
      </c>
    </row>
    <row r="5756" spans="7:16" x14ac:dyDescent="0.25">
      <c r="G5756" s="27" t="str">
        <f t="shared" si="89"/>
        <v>2019/2020GlobalWater &amp; WastewaterAll UsesProject-level equityAll DestinationsPrivateFunds</v>
      </c>
      <c r="H5756" s="27" t="s">
        <v>290</v>
      </c>
      <c r="I5756" s="27" t="s">
        <v>343</v>
      </c>
      <c r="J5756" s="27" t="s">
        <v>300</v>
      </c>
      <c r="K5756" s="27" t="s">
        <v>346</v>
      </c>
      <c r="L5756" s="27" t="s">
        <v>337</v>
      </c>
      <c r="M5756" s="27" t="s">
        <v>338</v>
      </c>
      <c r="N5756" s="27" t="s">
        <v>306</v>
      </c>
      <c r="O5756" s="27" t="s">
        <v>25</v>
      </c>
      <c r="P5756" s="27">
        <v>182.91749999999999</v>
      </c>
    </row>
    <row r="5757" spans="7:16" x14ac:dyDescent="0.25">
      <c r="G5757" s="27" t="str">
        <f t="shared" si="89"/>
        <v>2019/2020GlobalWater &amp; WastewaterAll UsesProject-level equityAll DestinationsPrivateInstitutional Investors</v>
      </c>
      <c r="H5757" s="27" t="s">
        <v>290</v>
      </c>
      <c r="I5757" s="27" t="s">
        <v>343</v>
      </c>
      <c r="J5757" s="27" t="s">
        <v>300</v>
      </c>
      <c r="K5757" s="27" t="s">
        <v>346</v>
      </c>
      <c r="L5757" s="27" t="s">
        <v>337</v>
      </c>
      <c r="M5757" s="27" t="s">
        <v>338</v>
      </c>
      <c r="N5757" s="27" t="s">
        <v>306</v>
      </c>
      <c r="O5757" s="27" t="s">
        <v>27</v>
      </c>
      <c r="P5757" s="27">
        <v>331.680849999999</v>
      </c>
    </row>
    <row r="5758" spans="7:16" x14ac:dyDescent="0.25">
      <c r="G5758" s="27" t="str">
        <f t="shared" si="89"/>
        <v>2019/2020GlobalWater &amp; WastewaterAll UsesProject-level equityAll DestinationsPrivateUnknown</v>
      </c>
      <c r="H5758" s="27" t="s">
        <v>290</v>
      </c>
      <c r="I5758" s="27" t="s">
        <v>343</v>
      </c>
      <c r="J5758" s="27" t="s">
        <v>300</v>
      </c>
      <c r="K5758" s="27" t="s">
        <v>346</v>
      </c>
      <c r="L5758" s="27" t="s">
        <v>337</v>
      </c>
      <c r="M5758" s="27" t="s">
        <v>338</v>
      </c>
      <c r="N5758" s="27" t="s">
        <v>306</v>
      </c>
      <c r="O5758" s="27" t="s">
        <v>301</v>
      </c>
      <c r="P5758" s="27">
        <v>221.139375</v>
      </c>
    </row>
    <row r="5759" spans="7:16" x14ac:dyDescent="0.25">
      <c r="G5759" s="27" t="str">
        <f t="shared" si="89"/>
        <v>2019/2020GlobalWater &amp; WastewaterAll UsesProject-level equityAll DestinationsPublicBilateral DFI</v>
      </c>
      <c r="H5759" s="27" t="s">
        <v>290</v>
      </c>
      <c r="I5759" s="27" t="s">
        <v>343</v>
      </c>
      <c r="J5759" s="27" t="s">
        <v>300</v>
      </c>
      <c r="K5759" s="27" t="s">
        <v>346</v>
      </c>
      <c r="L5759" s="27" t="s">
        <v>337</v>
      </c>
      <c r="M5759" s="27" t="s">
        <v>338</v>
      </c>
      <c r="N5759" s="27" t="s">
        <v>309</v>
      </c>
      <c r="O5759" s="27" t="s">
        <v>31</v>
      </c>
      <c r="P5759" s="27">
        <v>0</v>
      </c>
    </row>
    <row r="5760" spans="7:16" x14ac:dyDescent="0.25">
      <c r="G5760" s="27" t="str">
        <f t="shared" si="89"/>
        <v>2019/2020GlobalWater &amp; WastewaterAll UsesProject-level equityAll DestinationsPublicGovernment</v>
      </c>
      <c r="H5760" s="27" t="s">
        <v>290</v>
      </c>
      <c r="I5760" s="27" t="s">
        <v>343</v>
      </c>
      <c r="J5760" s="27" t="s">
        <v>300</v>
      </c>
      <c r="K5760" s="27" t="s">
        <v>346</v>
      </c>
      <c r="L5760" s="27" t="s">
        <v>337</v>
      </c>
      <c r="M5760" s="27" t="s">
        <v>338</v>
      </c>
      <c r="N5760" s="27" t="s">
        <v>309</v>
      </c>
      <c r="O5760" s="27" t="s">
        <v>28</v>
      </c>
      <c r="P5760" s="27">
        <v>314.15746817299998</v>
      </c>
    </row>
    <row r="5761" spans="7:16" x14ac:dyDescent="0.25">
      <c r="G5761" s="27" t="str">
        <f t="shared" si="89"/>
        <v>2019/2020GlobalWater &amp; WastewaterAll UsesProject-level equityAll DestinationsPublicMultilateral DFI</v>
      </c>
      <c r="H5761" s="27" t="s">
        <v>290</v>
      </c>
      <c r="I5761" s="27" t="s">
        <v>343</v>
      </c>
      <c r="J5761" s="27" t="s">
        <v>300</v>
      </c>
      <c r="K5761" s="27" t="s">
        <v>346</v>
      </c>
      <c r="L5761" s="27" t="s">
        <v>337</v>
      </c>
      <c r="M5761" s="27" t="s">
        <v>338</v>
      </c>
      <c r="N5761" s="27" t="s">
        <v>309</v>
      </c>
      <c r="O5761" s="27" t="s">
        <v>30</v>
      </c>
      <c r="P5761" s="27">
        <v>0</v>
      </c>
    </row>
    <row r="5762" spans="7:16" x14ac:dyDescent="0.25">
      <c r="G5762" s="27" t="str">
        <f t="shared" si="89"/>
        <v>2019/2020GlobalWater &amp; WastewaterAll UsesProject-level equityAll DestinationsPublicPublic Fund</v>
      </c>
      <c r="H5762" s="27" t="s">
        <v>290</v>
      </c>
      <c r="I5762" s="27" t="s">
        <v>343</v>
      </c>
      <c r="J5762" s="27" t="s">
        <v>300</v>
      </c>
      <c r="K5762" s="27" t="s">
        <v>346</v>
      </c>
      <c r="L5762" s="27" t="s">
        <v>337</v>
      </c>
      <c r="M5762" s="27" t="s">
        <v>338</v>
      </c>
      <c r="N5762" s="27" t="s">
        <v>309</v>
      </c>
      <c r="O5762" s="27" t="s">
        <v>311</v>
      </c>
      <c r="P5762" s="27">
        <v>216.25</v>
      </c>
    </row>
    <row r="5763" spans="7:16" x14ac:dyDescent="0.25">
      <c r="G5763" s="27" t="str">
        <f t="shared" ref="G5763:G5826" si="90">+_xlfn.CONCAT(H5763:O5763)</f>
        <v>2019/2020GlobalWater &amp; WastewaterAll UsesProject-level equityAll DestinationsPublicSOE</v>
      </c>
      <c r="H5763" s="27" t="s">
        <v>290</v>
      </c>
      <c r="I5763" s="27" t="s">
        <v>343</v>
      </c>
      <c r="J5763" s="27" t="s">
        <v>300</v>
      </c>
      <c r="K5763" s="27" t="s">
        <v>346</v>
      </c>
      <c r="L5763" s="27" t="s">
        <v>337</v>
      </c>
      <c r="M5763" s="27" t="s">
        <v>338</v>
      </c>
      <c r="N5763" s="27" t="s">
        <v>309</v>
      </c>
      <c r="O5763" s="27" t="s">
        <v>34</v>
      </c>
      <c r="P5763" s="27">
        <v>156.96729500000001</v>
      </c>
    </row>
    <row r="5764" spans="7:16" x14ac:dyDescent="0.25">
      <c r="G5764" s="27" t="str">
        <f t="shared" si="90"/>
        <v>2019/2020GlobalWater &amp; WastewaterAll UsesProject-level equityAll DestinationsUnknownUnknown</v>
      </c>
      <c r="H5764" s="27" t="s">
        <v>290</v>
      </c>
      <c r="I5764" s="27" t="s">
        <v>343</v>
      </c>
      <c r="J5764" s="27" t="s">
        <v>300</v>
      </c>
      <c r="K5764" s="27" t="s">
        <v>346</v>
      </c>
      <c r="L5764" s="27" t="s">
        <v>337</v>
      </c>
      <c r="M5764" s="27" t="s">
        <v>338</v>
      </c>
      <c r="N5764" s="27" t="s">
        <v>301</v>
      </c>
      <c r="O5764" s="27" t="s">
        <v>301</v>
      </c>
      <c r="P5764" s="27">
        <v>256.38660499999997</v>
      </c>
    </row>
    <row r="5765" spans="7:16" x14ac:dyDescent="0.25">
      <c r="G5765" s="27" t="str">
        <f t="shared" si="90"/>
        <v>2019/2020GlobalWater &amp; WastewaterAll UsesProject-level equityDomesticPrivateCommercial FI</v>
      </c>
      <c r="H5765" s="27" t="s">
        <v>290</v>
      </c>
      <c r="I5765" s="27" t="s">
        <v>343</v>
      </c>
      <c r="J5765" s="27" t="s">
        <v>300</v>
      </c>
      <c r="K5765" s="27" t="s">
        <v>346</v>
      </c>
      <c r="L5765" s="27" t="s">
        <v>337</v>
      </c>
      <c r="M5765" s="27" t="s">
        <v>323</v>
      </c>
      <c r="N5765" s="27" t="s">
        <v>306</v>
      </c>
      <c r="O5765" s="27" t="s">
        <v>23</v>
      </c>
      <c r="P5765" s="27">
        <v>0</v>
      </c>
    </row>
    <row r="5766" spans="7:16" x14ac:dyDescent="0.25">
      <c r="G5766" s="27" t="str">
        <f t="shared" si="90"/>
        <v>2019/2020GlobalWater &amp; WastewaterAll UsesProject-level equityDomesticPrivateCorporations</v>
      </c>
      <c r="H5766" s="27" t="s">
        <v>290</v>
      </c>
      <c r="I5766" s="27" t="s">
        <v>343</v>
      </c>
      <c r="J5766" s="27" t="s">
        <v>300</v>
      </c>
      <c r="K5766" s="27" t="s">
        <v>346</v>
      </c>
      <c r="L5766" s="27" t="s">
        <v>337</v>
      </c>
      <c r="M5766" s="27" t="s">
        <v>323</v>
      </c>
      <c r="N5766" s="27" t="s">
        <v>306</v>
      </c>
      <c r="O5766" s="27" t="s">
        <v>307</v>
      </c>
      <c r="P5766" s="27">
        <v>807.25519999999995</v>
      </c>
    </row>
    <row r="5767" spans="7:16" x14ac:dyDescent="0.25">
      <c r="G5767" s="27" t="str">
        <f t="shared" si="90"/>
        <v>2019/2020GlobalWater &amp; WastewaterAll UsesProject-level equityDomesticPrivateFunds</v>
      </c>
      <c r="H5767" s="27" t="s">
        <v>290</v>
      </c>
      <c r="I5767" s="27" t="s">
        <v>343</v>
      </c>
      <c r="J5767" s="27" t="s">
        <v>300</v>
      </c>
      <c r="K5767" s="27" t="s">
        <v>346</v>
      </c>
      <c r="L5767" s="27" t="s">
        <v>337</v>
      </c>
      <c r="M5767" s="27" t="s">
        <v>323</v>
      </c>
      <c r="N5767" s="27" t="s">
        <v>306</v>
      </c>
      <c r="O5767" s="27" t="s">
        <v>25</v>
      </c>
      <c r="P5767" s="27">
        <v>182.91749999999999</v>
      </c>
    </row>
    <row r="5768" spans="7:16" x14ac:dyDescent="0.25">
      <c r="G5768" s="27" t="str">
        <f t="shared" si="90"/>
        <v>2019/2020GlobalWater &amp; WastewaterAll UsesProject-level equityDomesticPrivateInstitutional Investors</v>
      </c>
      <c r="H5768" s="27" t="s">
        <v>290</v>
      </c>
      <c r="I5768" s="27" t="s">
        <v>343</v>
      </c>
      <c r="J5768" s="27" t="s">
        <v>300</v>
      </c>
      <c r="K5768" s="27" t="s">
        <v>346</v>
      </c>
      <c r="L5768" s="27" t="s">
        <v>337</v>
      </c>
      <c r="M5768" s="27" t="s">
        <v>323</v>
      </c>
      <c r="N5768" s="27" t="s">
        <v>306</v>
      </c>
      <c r="O5768" s="27" t="s">
        <v>27</v>
      </c>
      <c r="P5768" s="27">
        <v>148.76335</v>
      </c>
    </row>
    <row r="5769" spans="7:16" x14ac:dyDescent="0.25">
      <c r="G5769" s="27" t="str">
        <f t="shared" si="90"/>
        <v>2019/2020GlobalWater &amp; WastewaterAll UsesProject-level equityDomesticPublicGovernment</v>
      </c>
      <c r="H5769" s="27" t="s">
        <v>290</v>
      </c>
      <c r="I5769" s="27" t="s">
        <v>343</v>
      </c>
      <c r="J5769" s="27" t="s">
        <v>300</v>
      </c>
      <c r="K5769" s="27" t="s">
        <v>346</v>
      </c>
      <c r="L5769" s="27" t="s">
        <v>337</v>
      </c>
      <c r="M5769" s="27" t="s">
        <v>323</v>
      </c>
      <c r="N5769" s="27" t="s">
        <v>309</v>
      </c>
      <c r="O5769" s="27" t="s">
        <v>28</v>
      </c>
      <c r="P5769" s="27">
        <v>299.15499999999997</v>
      </c>
    </row>
    <row r="5770" spans="7:16" x14ac:dyDescent="0.25">
      <c r="G5770" s="27" t="str">
        <f t="shared" si="90"/>
        <v>2019/2020GlobalWater &amp; WastewaterAll UsesProject-level equityDomesticPublicPublic Fund</v>
      </c>
      <c r="H5770" s="27" t="s">
        <v>290</v>
      </c>
      <c r="I5770" s="27" t="s">
        <v>343</v>
      </c>
      <c r="J5770" s="27" t="s">
        <v>300</v>
      </c>
      <c r="K5770" s="27" t="s">
        <v>346</v>
      </c>
      <c r="L5770" s="27" t="s">
        <v>337</v>
      </c>
      <c r="M5770" s="27" t="s">
        <v>323</v>
      </c>
      <c r="N5770" s="27" t="s">
        <v>309</v>
      </c>
      <c r="O5770" s="27" t="s">
        <v>311</v>
      </c>
      <c r="P5770" s="27">
        <v>216.25</v>
      </c>
    </row>
    <row r="5771" spans="7:16" x14ac:dyDescent="0.25">
      <c r="G5771" s="27" t="str">
        <f t="shared" si="90"/>
        <v>2019/2020GlobalWater &amp; WastewaterAll UsesProject-level equityDomesticPublicSOE</v>
      </c>
      <c r="H5771" s="27" t="s">
        <v>290</v>
      </c>
      <c r="I5771" s="27" t="s">
        <v>343</v>
      </c>
      <c r="J5771" s="27" t="s">
        <v>300</v>
      </c>
      <c r="K5771" s="27" t="s">
        <v>346</v>
      </c>
      <c r="L5771" s="27" t="s">
        <v>337</v>
      </c>
      <c r="M5771" s="27" t="s">
        <v>323</v>
      </c>
      <c r="N5771" s="27" t="s">
        <v>309</v>
      </c>
      <c r="O5771" s="27" t="s">
        <v>34</v>
      </c>
      <c r="P5771" s="27">
        <v>48.842295</v>
      </c>
    </row>
    <row r="5772" spans="7:16" x14ac:dyDescent="0.25">
      <c r="G5772" s="27" t="str">
        <f t="shared" si="90"/>
        <v>2019/2020GlobalWater &amp; WastewaterAll UsesProject-level equityDomesticUnknownUnknown</v>
      </c>
      <c r="H5772" s="27" t="s">
        <v>290</v>
      </c>
      <c r="I5772" s="27" t="s">
        <v>343</v>
      </c>
      <c r="J5772" s="27" t="s">
        <v>300</v>
      </c>
      <c r="K5772" s="27" t="s">
        <v>346</v>
      </c>
      <c r="L5772" s="27" t="s">
        <v>337</v>
      </c>
      <c r="M5772" s="27" t="s">
        <v>323</v>
      </c>
      <c r="N5772" s="27" t="s">
        <v>301</v>
      </c>
      <c r="O5772" s="27" t="s">
        <v>301</v>
      </c>
      <c r="P5772" s="27">
        <v>173.48970499999999</v>
      </c>
    </row>
    <row r="5773" spans="7:16" x14ac:dyDescent="0.25">
      <c r="G5773" s="27" t="str">
        <f t="shared" si="90"/>
        <v>2019/2020GlobalWater &amp; WastewaterAll UsesProject-level equityInternationalPrivateCorporations</v>
      </c>
      <c r="H5773" s="27" t="s">
        <v>290</v>
      </c>
      <c r="I5773" s="27" t="s">
        <v>343</v>
      </c>
      <c r="J5773" s="27" t="s">
        <v>300</v>
      </c>
      <c r="K5773" s="27" t="s">
        <v>346</v>
      </c>
      <c r="L5773" s="27" t="s">
        <v>337</v>
      </c>
      <c r="M5773" s="27" t="s">
        <v>324</v>
      </c>
      <c r="N5773" s="27" t="s">
        <v>306</v>
      </c>
      <c r="O5773" s="27" t="s">
        <v>307</v>
      </c>
      <c r="P5773" s="27">
        <v>156.00205</v>
      </c>
    </row>
    <row r="5774" spans="7:16" x14ac:dyDescent="0.25">
      <c r="G5774" s="27" t="str">
        <f t="shared" si="90"/>
        <v>2019/2020GlobalWater &amp; WastewaterAll UsesProject-level equityInternationalPrivateFunds</v>
      </c>
      <c r="H5774" s="27" t="s">
        <v>290</v>
      </c>
      <c r="I5774" s="27" t="s">
        <v>343</v>
      </c>
      <c r="J5774" s="27" t="s">
        <v>300</v>
      </c>
      <c r="K5774" s="27" t="s">
        <v>346</v>
      </c>
      <c r="L5774" s="27" t="s">
        <v>337</v>
      </c>
      <c r="M5774" s="27" t="s">
        <v>324</v>
      </c>
      <c r="N5774" s="27" t="s">
        <v>306</v>
      </c>
      <c r="O5774" s="27" t="s">
        <v>25</v>
      </c>
      <c r="P5774" s="27">
        <v>0</v>
      </c>
    </row>
    <row r="5775" spans="7:16" x14ac:dyDescent="0.25">
      <c r="G5775" s="27" t="str">
        <f t="shared" si="90"/>
        <v>2019/2020GlobalWater &amp; WastewaterAll UsesProject-level equityInternationalPrivateInstitutional Investors</v>
      </c>
      <c r="H5775" s="27" t="s">
        <v>290</v>
      </c>
      <c r="I5775" s="27" t="s">
        <v>343</v>
      </c>
      <c r="J5775" s="27" t="s">
        <v>300</v>
      </c>
      <c r="K5775" s="27" t="s">
        <v>346</v>
      </c>
      <c r="L5775" s="27" t="s">
        <v>337</v>
      </c>
      <c r="M5775" s="27" t="s">
        <v>324</v>
      </c>
      <c r="N5775" s="27" t="s">
        <v>306</v>
      </c>
      <c r="O5775" s="27" t="s">
        <v>27</v>
      </c>
      <c r="P5775" s="27">
        <v>182.91749999999999</v>
      </c>
    </row>
    <row r="5776" spans="7:16" x14ac:dyDescent="0.25">
      <c r="G5776" s="27" t="str">
        <f t="shared" si="90"/>
        <v>2019/2020GlobalWater &amp; WastewaterAll UsesProject-level equityInternationalPrivateUnknown</v>
      </c>
      <c r="H5776" s="27" t="s">
        <v>290</v>
      </c>
      <c r="I5776" s="27" t="s">
        <v>343</v>
      </c>
      <c r="J5776" s="27" t="s">
        <v>300</v>
      </c>
      <c r="K5776" s="27" t="s">
        <v>346</v>
      </c>
      <c r="L5776" s="27" t="s">
        <v>337</v>
      </c>
      <c r="M5776" s="27" t="s">
        <v>324</v>
      </c>
      <c r="N5776" s="27" t="s">
        <v>306</v>
      </c>
      <c r="O5776" s="27" t="s">
        <v>301</v>
      </c>
      <c r="P5776" s="27">
        <v>221.139375</v>
      </c>
    </row>
    <row r="5777" spans="7:16" x14ac:dyDescent="0.25">
      <c r="G5777" s="27" t="str">
        <f t="shared" si="90"/>
        <v>2019/2020GlobalWater &amp; WastewaterAll UsesProject-level equityInternationalPublicBilateral DFI</v>
      </c>
      <c r="H5777" s="27" t="s">
        <v>290</v>
      </c>
      <c r="I5777" s="27" t="s">
        <v>343</v>
      </c>
      <c r="J5777" s="27" t="s">
        <v>300</v>
      </c>
      <c r="K5777" s="27" t="s">
        <v>346</v>
      </c>
      <c r="L5777" s="27" t="s">
        <v>337</v>
      </c>
      <c r="M5777" s="27" t="s">
        <v>324</v>
      </c>
      <c r="N5777" s="27" t="s">
        <v>309</v>
      </c>
      <c r="O5777" s="27" t="s">
        <v>31</v>
      </c>
      <c r="P5777" s="27">
        <v>0</v>
      </c>
    </row>
    <row r="5778" spans="7:16" x14ac:dyDescent="0.25">
      <c r="G5778" s="27" t="str">
        <f t="shared" si="90"/>
        <v>2019/2020GlobalWater &amp; WastewaterAll UsesProject-level equityInternationalPublicGovernment</v>
      </c>
      <c r="H5778" s="27" t="s">
        <v>290</v>
      </c>
      <c r="I5778" s="27" t="s">
        <v>343</v>
      </c>
      <c r="J5778" s="27" t="s">
        <v>300</v>
      </c>
      <c r="K5778" s="27" t="s">
        <v>346</v>
      </c>
      <c r="L5778" s="27" t="s">
        <v>337</v>
      </c>
      <c r="M5778" s="27" t="s">
        <v>324</v>
      </c>
      <c r="N5778" s="27" t="s">
        <v>309</v>
      </c>
      <c r="O5778" s="27" t="s">
        <v>28</v>
      </c>
      <c r="P5778" s="27">
        <v>15.002468173</v>
      </c>
    </row>
    <row r="5779" spans="7:16" x14ac:dyDescent="0.25">
      <c r="G5779" s="27" t="str">
        <f t="shared" si="90"/>
        <v>2019/2020GlobalWater &amp; WastewaterAll UsesProject-level equityInternationalPublicMultilateral DFI</v>
      </c>
      <c r="H5779" s="27" t="s">
        <v>290</v>
      </c>
      <c r="I5779" s="27" t="s">
        <v>343</v>
      </c>
      <c r="J5779" s="27" t="s">
        <v>300</v>
      </c>
      <c r="K5779" s="27" t="s">
        <v>346</v>
      </c>
      <c r="L5779" s="27" t="s">
        <v>337</v>
      </c>
      <c r="M5779" s="27" t="s">
        <v>324</v>
      </c>
      <c r="N5779" s="27" t="s">
        <v>309</v>
      </c>
      <c r="O5779" s="27" t="s">
        <v>30</v>
      </c>
      <c r="P5779" s="27">
        <v>0</v>
      </c>
    </row>
    <row r="5780" spans="7:16" x14ac:dyDescent="0.25">
      <c r="G5780" s="27" t="str">
        <f t="shared" si="90"/>
        <v>2019/2020GlobalWater &amp; WastewaterAll UsesProject-level equityInternationalPublicSOE</v>
      </c>
      <c r="H5780" s="27" t="s">
        <v>290</v>
      </c>
      <c r="I5780" s="27" t="s">
        <v>343</v>
      </c>
      <c r="J5780" s="27" t="s">
        <v>300</v>
      </c>
      <c r="K5780" s="27" t="s">
        <v>346</v>
      </c>
      <c r="L5780" s="27" t="s">
        <v>337</v>
      </c>
      <c r="M5780" s="27" t="s">
        <v>324</v>
      </c>
      <c r="N5780" s="27" t="s">
        <v>309</v>
      </c>
      <c r="O5780" s="27" t="s">
        <v>34</v>
      </c>
      <c r="P5780" s="27">
        <v>108.125</v>
      </c>
    </row>
    <row r="5781" spans="7:16" x14ac:dyDescent="0.25">
      <c r="G5781" s="27" t="str">
        <f t="shared" si="90"/>
        <v>2019/2020GlobalWater &amp; WastewaterAll UsesProject-level equityInternationalUnknownUnknown</v>
      </c>
      <c r="H5781" s="27" t="s">
        <v>290</v>
      </c>
      <c r="I5781" s="27" t="s">
        <v>343</v>
      </c>
      <c r="J5781" s="27" t="s">
        <v>300</v>
      </c>
      <c r="K5781" s="27" t="s">
        <v>346</v>
      </c>
      <c r="L5781" s="27" t="s">
        <v>337</v>
      </c>
      <c r="M5781" s="27" t="s">
        <v>324</v>
      </c>
      <c r="N5781" s="27" t="s">
        <v>301</v>
      </c>
      <c r="O5781" s="27" t="s">
        <v>301</v>
      </c>
      <c r="P5781" s="27">
        <v>82.896900000000002</v>
      </c>
    </row>
    <row r="5782" spans="7:16" x14ac:dyDescent="0.25">
      <c r="G5782" s="27" t="str">
        <f t="shared" si="90"/>
        <v>2019/2020GlobalWater &amp; WastewaterAll UsesProject-level market rate debtAll DestinationsPrivateCommercial FI</v>
      </c>
      <c r="H5782" s="27" t="s">
        <v>290</v>
      </c>
      <c r="I5782" s="27" t="s">
        <v>343</v>
      </c>
      <c r="J5782" s="27" t="s">
        <v>300</v>
      </c>
      <c r="K5782" s="27" t="s">
        <v>346</v>
      </c>
      <c r="L5782" s="27" t="s">
        <v>335</v>
      </c>
      <c r="M5782" s="27" t="s">
        <v>338</v>
      </c>
      <c r="N5782" s="27" t="s">
        <v>306</v>
      </c>
      <c r="O5782" s="27" t="s">
        <v>23</v>
      </c>
      <c r="P5782" s="27">
        <v>231.96499999999901</v>
      </c>
    </row>
    <row r="5783" spans="7:16" x14ac:dyDescent="0.25">
      <c r="G5783" s="27" t="str">
        <f t="shared" si="90"/>
        <v>2019/2020GlobalWater &amp; WastewaterAll UsesProject-level market rate debtAll DestinationsPrivateCorporations</v>
      </c>
      <c r="H5783" s="27" t="s">
        <v>290</v>
      </c>
      <c r="I5783" s="27" t="s">
        <v>343</v>
      </c>
      <c r="J5783" s="27" t="s">
        <v>300</v>
      </c>
      <c r="K5783" s="27" t="s">
        <v>346</v>
      </c>
      <c r="L5783" s="27" t="s">
        <v>335</v>
      </c>
      <c r="M5783" s="27" t="s">
        <v>338</v>
      </c>
      <c r="N5783" s="27" t="s">
        <v>306</v>
      </c>
      <c r="O5783" s="27" t="s">
        <v>307</v>
      </c>
      <c r="P5783" s="27">
        <v>18.535499999999999</v>
      </c>
    </row>
    <row r="5784" spans="7:16" x14ac:dyDescent="0.25">
      <c r="G5784" s="27" t="str">
        <f t="shared" si="90"/>
        <v>2019/2020GlobalWater &amp; WastewaterAll UsesProject-level market rate debtAll DestinationsPrivateUnknown</v>
      </c>
      <c r="H5784" s="27" t="s">
        <v>290</v>
      </c>
      <c r="I5784" s="27" t="s">
        <v>343</v>
      </c>
      <c r="J5784" s="27" t="s">
        <v>300</v>
      </c>
      <c r="K5784" s="27" t="s">
        <v>346</v>
      </c>
      <c r="L5784" s="27" t="s">
        <v>335</v>
      </c>
      <c r="M5784" s="27" t="s">
        <v>338</v>
      </c>
      <c r="N5784" s="27" t="s">
        <v>306</v>
      </c>
      <c r="O5784" s="27" t="s">
        <v>301</v>
      </c>
      <c r="P5784" s="27">
        <v>1452.1322250000001</v>
      </c>
    </row>
    <row r="5785" spans="7:16" x14ac:dyDescent="0.25">
      <c r="G5785" s="27" t="str">
        <f t="shared" si="90"/>
        <v>2019/2020GlobalWater &amp; WastewaterAll UsesProject-level market rate debtAll DestinationsPublicBilateral DFI</v>
      </c>
      <c r="H5785" s="27" t="s">
        <v>290</v>
      </c>
      <c r="I5785" s="27" t="s">
        <v>343</v>
      </c>
      <c r="J5785" s="27" t="s">
        <v>300</v>
      </c>
      <c r="K5785" s="27" t="s">
        <v>346</v>
      </c>
      <c r="L5785" s="27" t="s">
        <v>335</v>
      </c>
      <c r="M5785" s="27" t="s">
        <v>338</v>
      </c>
      <c r="N5785" s="27" t="s">
        <v>309</v>
      </c>
      <c r="O5785" s="27" t="s">
        <v>31</v>
      </c>
      <c r="P5785" s="27">
        <v>0</v>
      </c>
    </row>
    <row r="5786" spans="7:16" x14ac:dyDescent="0.25">
      <c r="G5786" s="27" t="str">
        <f t="shared" si="90"/>
        <v>2019/2020GlobalWater &amp; WastewaterAll UsesProject-level market rate debtAll DestinationsPublicExport Credit Agency (ECA)</v>
      </c>
      <c r="H5786" s="27" t="s">
        <v>290</v>
      </c>
      <c r="I5786" s="27" t="s">
        <v>343</v>
      </c>
      <c r="J5786" s="27" t="s">
        <v>300</v>
      </c>
      <c r="K5786" s="27" t="s">
        <v>346</v>
      </c>
      <c r="L5786" s="27" t="s">
        <v>335</v>
      </c>
      <c r="M5786" s="27" t="s">
        <v>338</v>
      </c>
      <c r="N5786" s="27" t="s">
        <v>309</v>
      </c>
      <c r="O5786" s="27" t="s">
        <v>310</v>
      </c>
      <c r="P5786" s="27">
        <v>190.26307159999999</v>
      </c>
    </row>
    <row r="5787" spans="7:16" x14ac:dyDescent="0.25">
      <c r="G5787" s="27" t="str">
        <f t="shared" si="90"/>
        <v>2019/2020GlobalWater &amp; WastewaterAll UsesProject-level market rate debtAll DestinationsPublicGovernment</v>
      </c>
      <c r="H5787" s="27" t="s">
        <v>290</v>
      </c>
      <c r="I5787" s="27" t="s">
        <v>343</v>
      </c>
      <c r="J5787" s="27" t="s">
        <v>300</v>
      </c>
      <c r="K5787" s="27" t="s">
        <v>346</v>
      </c>
      <c r="L5787" s="27" t="s">
        <v>335</v>
      </c>
      <c r="M5787" s="27" t="s">
        <v>338</v>
      </c>
      <c r="N5787" s="27" t="s">
        <v>309</v>
      </c>
      <c r="O5787" s="27" t="s">
        <v>28</v>
      </c>
      <c r="P5787" s="27">
        <v>345.44</v>
      </c>
    </row>
    <row r="5788" spans="7:16" x14ac:dyDescent="0.25">
      <c r="G5788" s="27" t="str">
        <f t="shared" si="90"/>
        <v>2019/2020GlobalWater &amp; WastewaterAll UsesProject-level market rate debtAll DestinationsPublicMultilateral DFI</v>
      </c>
      <c r="H5788" s="27" t="s">
        <v>290</v>
      </c>
      <c r="I5788" s="27" t="s">
        <v>343</v>
      </c>
      <c r="J5788" s="27" t="s">
        <v>300</v>
      </c>
      <c r="K5788" s="27" t="s">
        <v>346</v>
      </c>
      <c r="L5788" s="27" t="s">
        <v>335</v>
      </c>
      <c r="M5788" s="27" t="s">
        <v>338</v>
      </c>
      <c r="N5788" s="27" t="s">
        <v>309</v>
      </c>
      <c r="O5788" s="27" t="s">
        <v>30</v>
      </c>
      <c r="P5788" s="27">
        <v>1676.2304289819999</v>
      </c>
    </row>
    <row r="5789" spans="7:16" x14ac:dyDescent="0.25">
      <c r="G5789" s="27" t="str">
        <f t="shared" si="90"/>
        <v>2019/2020GlobalWater &amp; WastewaterAll UsesProject-level market rate debtAll DestinationsPublicNational DFI</v>
      </c>
      <c r="H5789" s="27" t="s">
        <v>290</v>
      </c>
      <c r="I5789" s="27" t="s">
        <v>343</v>
      </c>
      <c r="J5789" s="27" t="s">
        <v>300</v>
      </c>
      <c r="K5789" s="27" t="s">
        <v>346</v>
      </c>
      <c r="L5789" s="27" t="s">
        <v>335</v>
      </c>
      <c r="M5789" s="27" t="s">
        <v>338</v>
      </c>
      <c r="N5789" s="27" t="s">
        <v>309</v>
      </c>
      <c r="O5789" s="27" t="s">
        <v>33</v>
      </c>
      <c r="P5789" s="27">
        <v>0</v>
      </c>
    </row>
    <row r="5790" spans="7:16" x14ac:dyDescent="0.25">
      <c r="G5790" s="27" t="str">
        <f t="shared" si="90"/>
        <v>2019/2020GlobalWater &amp; WastewaterAll UsesProject-level market rate debtDomesticPrivateCommercial FI</v>
      </c>
      <c r="H5790" s="27" t="s">
        <v>290</v>
      </c>
      <c r="I5790" s="27" t="s">
        <v>343</v>
      </c>
      <c r="J5790" s="27" t="s">
        <v>300</v>
      </c>
      <c r="K5790" s="27" t="s">
        <v>346</v>
      </c>
      <c r="L5790" s="27" t="s">
        <v>335</v>
      </c>
      <c r="M5790" s="27" t="s">
        <v>323</v>
      </c>
      <c r="N5790" s="27" t="s">
        <v>306</v>
      </c>
      <c r="O5790" s="27" t="s">
        <v>23</v>
      </c>
      <c r="P5790" s="27">
        <v>164.65649999999999</v>
      </c>
    </row>
    <row r="5791" spans="7:16" x14ac:dyDescent="0.25">
      <c r="G5791" s="27" t="str">
        <f t="shared" si="90"/>
        <v>2019/2020GlobalWater &amp; WastewaterAll UsesProject-level market rate debtDomesticPrivateCorporations</v>
      </c>
      <c r="H5791" s="27" t="s">
        <v>290</v>
      </c>
      <c r="I5791" s="27" t="s">
        <v>343</v>
      </c>
      <c r="J5791" s="27" t="s">
        <v>300</v>
      </c>
      <c r="K5791" s="27" t="s">
        <v>346</v>
      </c>
      <c r="L5791" s="27" t="s">
        <v>335</v>
      </c>
      <c r="M5791" s="27" t="s">
        <v>323</v>
      </c>
      <c r="N5791" s="27" t="s">
        <v>306</v>
      </c>
      <c r="O5791" s="27" t="s">
        <v>307</v>
      </c>
      <c r="P5791" s="27">
        <v>18.535499999999999</v>
      </c>
    </row>
    <row r="5792" spans="7:16" x14ac:dyDescent="0.25">
      <c r="G5792" s="27" t="str">
        <f t="shared" si="90"/>
        <v>2019/2020GlobalWater &amp; WastewaterAll UsesProject-level market rate debtDomesticPublicGovernment</v>
      </c>
      <c r="H5792" s="27" t="s">
        <v>290</v>
      </c>
      <c r="I5792" s="27" t="s">
        <v>343</v>
      </c>
      <c r="J5792" s="27" t="s">
        <v>300</v>
      </c>
      <c r="K5792" s="27" t="s">
        <v>346</v>
      </c>
      <c r="L5792" s="27" t="s">
        <v>335</v>
      </c>
      <c r="M5792" s="27" t="s">
        <v>323</v>
      </c>
      <c r="N5792" s="27" t="s">
        <v>309</v>
      </c>
      <c r="O5792" s="27" t="s">
        <v>28</v>
      </c>
      <c r="P5792" s="27">
        <v>345.44</v>
      </c>
    </row>
    <row r="5793" spans="7:16" x14ac:dyDescent="0.25">
      <c r="G5793" s="27" t="str">
        <f t="shared" si="90"/>
        <v>2019/2020GlobalWater &amp; WastewaterAll UsesProject-level market rate debtDomesticPublicMultilateral DFI</v>
      </c>
      <c r="H5793" s="27" t="s">
        <v>290</v>
      </c>
      <c r="I5793" s="27" t="s">
        <v>343</v>
      </c>
      <c r="J5793" s="27" t="s">
        <v>300</v>
      </c>
      <c r="K5793" s="27" t="s">
        <v>346</v>
      </c>
      <c r="L5793" s="27" t="s">
        <v>335</v>
      </c>
      <c r="M5793" s="27" t="s">
        <v>323</v>
      </c>
      <c r="N5793" s="27" t="s">
        <v>309</v>
      </c>
      <c r="O5793" s="27" t="s">
        <v>30</v>
      </c>
      <c r="P5793" s="27">
        <v>125.05425965699899</v>
      </c>
    </row>
    <row r="5794" spans="7:16" x14ac:dyDescent="0.25">
      <c r="G5794" s="27" t="str">
        <f t="shared" si="90"/>
        <v>2019/2020GlobalWater &amp; WastewaterAll UsesProject-level market rate debtDomesticPublicNational DFI</v>
      </c>
      <c r="H5794" s="27" t="s">
        <v>290</v>
      </c>
      <c r="I5794" s="27" t="s">
        <v>343</v>
      </c>
      <c r="J5794" s="27" t="s">
        <v>300</v>
      </c>
      <c r="K5794" s="27" t="s">
        <v>346</v>
      </c>
      <c r="L5794" s="27" t="s">
        <v>335</v>
      </c>
      <c r="M5794" s="27" t="s">
        <v>323</v>
      </c>
      <c r="N5794" s="27" t="s">
        <v>309</v>
      </c>
      <c r="O5794" s="27" t="s">
        <v>33</v>
      </c>
      <c r="P5794" s="27">
        <v>0</v>
      </c>
    </row>
    <row r="5795" spans="7:16" x14ac:dyDescent="0.25">
      <c r="G5795" s="27" t="str">
        <f t="shared" si="90"/>
        <v>2019/2020GlobalWater &amp; WastewaterAll UsesProject-level market rate debtInternationalPrivateCommercial FI</v>
      </c>
      <c r="H5795" s="27" t="s">
        <v>290</v>
      </c>
      <c r="I5795" s="27" t="s">
        <v>343</v>
      </c>
      <c r="J5795" s="27" t="s">
        <v>300</v>
      </c>
      <c r="K5795" s="27" t="s">
        <v>346</v>
      </c>
      <c r="L5795" s="27" t="s">
        <v>335</v>
      </c>
      <c r="M5795" s="27" t="s">
        <v>324</v>
      </c>
      <c r="N5795" s="27" t="s">
        <v>306</v>
      </c>
      <c r="O5795" s="27" t="s">
        <v>23</v>
      </c>
      <c r="P5795" s="27">
        <v>67.308499999999995</v>
      </c>
    </row>
    <row r="5796" spans="7:16" x14ac:dyDescent="0.25">
      <c r="G5796" s="27" t="str">
        <f t="shared" si="90"/>
        <v>2019/2020GlobalWater &amp; WastewaterAll UsesProject-level market rate debtInternationalPrivateUnknown</v>
      </c>
      <c r="H5796" s="27" t="s">
        <v>290</v>
      </c>
      <c r="I5796" s="27" t="s">
        <v>343</v>
      </c>
      <c r="J5796" s="27" t="s">
        <v>300</v>
      </c>
      <c r="K5796" s="27" t="s">
        <v>346</v>
      </c>
      <c r="L5796" s="27" t="s">
        <v>335</v>
      </c>
      <c r="M5796" s="27" t="s">
        <v>324</v>
      </c>
      <c r="N5796" s="27" t="s">
        <v>306</v>
      </c>
      <c r="O5796" s="27" t="s">
        <v>301</v>
      </c>
      <c r="P5796" s="27">
        <v>1452.1322250000001</v>
      </c>
    </row>
    <row r="5797" spans="7:16" x14ac:dyDescent="0.25">
      <c r="G5797" s="27" t="str">
        <f t="shared" si="90"/>
        <v>2019/2020GlobalWater &amp; WastewaterAll UsesProject-level market rate debtInternationalPublicBilateral DFI</v>
      </c>
      <c r="H5797" s="27" t="s">
        <v>290</v>
      </c>
      <c r="I5797" s="27" t="s">
        <v>343</v>
      </c>
      <c r="J5797" s="27" t="s">
        <v>300</v>
      </c>
      <c r="K5797" s="27" t="s">
        <v>346</v>
      </c>
      <c r="L5797" s="27" t="s">
        <v>335</v>
      </c>
      <c r="M5797" s="27" t="s">
        <v>324</v>
      </c>
      <c r="N5797" s="27" t="s">
        <v>309</v>
      </c>
      <c r="O5797" s="27" t="s">
        <v>31</v>
      </c>
      <c r="P5797" s="27">
        <v>0</v>
      </c>
    </row>
    <row r="5798" spans="7:16" x14ac:dyDescent="0.25">
      <c r="G5798" s="27" t="str">
        <f t="shared" si="90"/>
        <v>2019/2020GlobalWater &amp; WastewaterAll UsesProject-level market rate debtInternationalPublicExport Credit Agency (ECA)</v>
      </c>
      <c r="H5798" s="27" t="s">
        <v>290</v>
      </c>
      <c r="I5798" s="27" t="s">
        <v>343</v>
      </c>
      <c r="J5798" s="27" t="s">
        <v>300</v>
      </c>
      <c r="K5798" s="27" t="s">
        <v>346</v>
      </c>
      <c r="L5798" s="27" t="s">
        <v>335</v>
      </c>
      <c r="M5798" s="27" t="s">
        <v>324</v>
      </c>
      <c r="N5798" s="27" t="s">
        <v>309</v>
      </c>
      <c r="O5798" s="27" t="s">
        <v>310</v>
      </c>
      <c r="P5798" s="27">
        <v>190.26307159999999</v>
      </c>
    </row>
    <row r="5799" spans="7:16" x14ac:dyDescent="0.25">
      <c r="G5799" s="27" t="str">
        <f t="shared" si="90"/>
        <v>2019/2020GlobalWater &amp; WastewaterAll UsesProject-level market rate debtInternationalPublicMultilateral DFI</v>
      </c>
      <c r="H5799" s="27" t="s">
        <v>290</v>
      </c>
      <c r="I5799" s="27" t="s">
        <v>343</v>
      </c>
      <c r="J5799" s="27" t="s">
        <v>300</v>
      </c>
      <c r="K5799" s="27" t="s">
        <v>346</v>
      </c>
      <c r="L5799" s="27" t="s">
        <v>335</v>
      </c>
      <c r="M5799" s="27" t="s">
        <v>324</v>
      </c>
      <c r="N5799" s="27" t="s">
        <v>309</v>
      </c>
      <c r="O5799" s="27" t="s">
        <v>30</v>
      </c>
      <c r="P5799" s="27">
        <v>1551.176169325</v>
      </c>
    </row>
    <row r="5800" spans="7:16" x14ac:dyDescent="0.25">
      <c r="G5800" s="27" t="str">
        <f t="shared" si="90"/>
        <v>2019/2020GlobalWater &amp; WastewaterAll UsesUnknownAll DestinationsPrivateCommercial FI</v>
      </c>
      <c r="H5800" s="27" t="s">
        <v>290</v>
      </c>
      <c r="I5800" s="27" t="s">
        <v>343</v>
      </c>
      <c r="J5800" s="27" t="s">
        <v>300</v>
      </c>
      <c r="K5800" s="27" t="s">
        <v>346</v>
      </c>
      <c r="L5800" s="27" t="s">
        <v>301</v>
      </c>
      <c r="M5800" s="27" t="s">
        <v>338</v>
      </c>
      <c r="N5800" s="27" t="s">
        <v>306</v>
      </c>
      <c r="O5800" s="27" t="s">
        <v>23</v>
      </c>
      <c r="P5800" s="27">
        <v>0</v>
      </c>
    </row>
    <row r="5801" spans="7:16" x14ac:dyDescent="0.25">
      <c r="G5801" s="27" t="str">
        <f t="shared" si="90"/>
        <v>2019/2020GlobalWater &amp; WastewaterAll UsesUnknownAll DestinationsPublicMultilateral DFI</v>
      </c>
      <c r="H5801" s="27" t="s">
        <v>290</v>
      </c>
      <c r="I5801" s="27" t="s">
        <v>343</v>
      </c>
      <c r="J5801" s="27" t="s">
        <v>300</v>
      </c>
      <c r="K5801" s="27" t="s">
        <v>346</v>
      </c>
      <c r="L5801" s="27" t="s">
        <v>301</v>
      </c>
      <c r="M5801" s="27" t="s">
        <v>338</v>
      </c>
      <c r="N5801" s="27" t="s">
        <v>309</v>
      </c>
      <c r="O5801" s="27" t="s">
        <v>30</v>
      </c>
      <c r="P5801" s="27">
        <v>731.10742884000001</v>
      </c>
    </row>
    <row r="5802" spans="7:16" x14ac:dyDescent="0.25">
      <c r="G5802" s="27" t="str">
        <f t="shared" si="90"/>
        <v>2019/2020GlobalWater &amp; WastewaterAll UsesUnknownDomesticPrivateCommercial FI</v>
      </c>
      <c r="H5802" s="27" t="s">
        <v>290</v>
      </c>
      <c r="I5802" s="27" t="s">
        <v>343</v>
      </c>
      <c r="J5802" s="27" t="s">
        <v>300</v>
      </c>
      <c r="K5802" s="27" t="s">
        <v>346</v>
      </c>
      <c r="L5802" s="27" t="s">
        <v>301</v>
      </c>
      <c r="M5802" s="27" t="s">
        <v>323</v>
      </c>
      <c r="N5802" s="27" t="s">
        <v>306</v>
      </c>
      <c r="O5802" s="27" t="s">
        <v>23</v>
      </c>
      <c r="P5802" s="27">
        <v>0</v>
      </c>
    </row>
    <row r="5803" spans="7:16" x14ac:dyDescent="0.25">
      <c r="G5803" s="27" t="str">
        <f t="shared" si="90"/>
        <v>2019/2020GlobalWater &amp; WastewaterAll UsesUnknownDomesticPublicMultilateral DFI</v>
      </c>
      <c r="H5803" s="27" t="s">
        <v>290</v>
      </c>
      <c r="I5803" s="27" t="s">
        <v>343</v>
      </c>
      <c r="J5803" s="27" t="s">
        <v>300</v>
      </c>
      <c r="K5803" s="27" t="s">
        <v>346</v>
      </c>
      <c r="L5803" s="27" t="s">
        <v>301</v>
      </c>
      <c r="M5803" s="27" t="s">
        <v>323</v>
      </c>
      <c r="N5803" s="27" t="s">
        <v>309</v>
      </c>
      <c r="O5803" s="27" t="s">
        <v>30</v>
      </c>
      <c r="P5803" s="27">
        <v>2.6416828880000001</v>
      </c>
    </row>
    <row r="5804" spans="7:16" x14ac:dyDescent="0.25">
      <c r="G5804" s="27" t="str">
        <f t="shared" si="90"/>
        <v>2019/2020GlobalWater &amp; WastewaterAll UsesUnknownInternationalPrivateCommercial FI</v>
      </c>
      <c r="H5804" s="27" t="s">
        <v>290</v>
      </c>
      <c r="I5804" s="27" t="s">
        <v>343</v>
      </c>
      <c r="J5804" s="27" t="s">
        <v>300</v>
      </c>
      <c r="K5804" s="27" t="s">
        <v>346</v>
      </c>
      <c r="L5804" s="27" t="s">
        <v>301</v>
      </c>
      <c r="M5804" s="27" t="s">
        <v>324</v>
      </c>
      <c r="N5804" s="27" t="s">
        <v>306</v>
      </c>
      <c r="O5804" s="27" t="s">
        <v>23</v>
      </c>
      <c r="P5804" s="27">
        <v>0</v>
      </c>
    </row>
    <row r="5805" spans="7:16" x14ac:dyDescent="0.25">
      <c r="G5805" s="27" t="str">
        <f t="shared" si="90"/>
        <v>2019/2020GlobalWater &amp; WastewaterAll UsesUnknownInternationalPublicMultilateral DFI</v>
      </c>
      <c r="H5805" s="27" t="s">
        <v>290</v>
      </c>
      <c r="I5805" s="27" t="s">
        <v>343</v>
      </c>
      <c r="J5805" s="27" t="s">
        <v>300</v>
      </c>
      <c r="K5805" s="27" t="s">
        <v>346</v>
      </c>
      <c r="L5805" s="27" t="s">
        <v>301</v>
      </c>
      <c r="M5805" s="27" t="s">
        <v>324</v>
      </c>
      <c r="N5805" s="27" t="s">
        <v>309</v>
      </c>
      <c r="O5805" s="27" t="s">
        <v>30</v>
      </c>
      <c r="P5805" s="27">
        <v>728.46574595200002</v>
      </c>
    </row>
    <row r="5806" spans="7:16" x14ac:dyDescent="0.25">
      <c r="G5806" s="27" t="str">
        <f t="shared" si="90"/>
        <v>2019/2020GlobalWater &amp; WastewaterMitigationAll InstrumentsAll DestinationsPublicBilateral DFI</v>
      </c>
      <c r="H5806" s="27" t="s">
        <v>290</v>
      </c>
      <c r="I5806" s="27" t="s">
        <v>343</v>
      </c>
      <c r="J5806" s="27" t="s">
        <v>300</v>
      </c>
      <c r="K5806" s="27" t="s">
        <v>303</v>
      </c>
      <c r="L5806" s="27" t="s">
        <v>345</v>
      </c>
      <c r="M5806" s="27" t="s">
        <v>338</v>
      </c>
      <c r="N5806" s="27" t="s">
        <v>309</v>
      </c>
      <c r="O5806" s="27" t="s">
        <v>31</v>
      </c>
      <c r="P5806" s="27">
        <v>125.323580342</v>
      </c>
    </row>
    <row r="5807" spans="7:16" x14ac:dyDescent="0.25">
      <c r="G5807" s="27" t="str">
        <f t="shared" si="90"/>
        <v>2019/2020GlobalWater &amp; WastewaterMitigationAll InstrumentsAll DestinationsPublicExport Credit Agency (ECA)</v>
      </c>
      <c r="H5807" s="27" t="s">
        <v>290</v>
      </c>
      <c r="I5807" s="27" t="s">
        <v>343</v>
      </c>
      <c r="J5807" s="27" t="s">
        <v>300</v>
      </c>
      <c r="K5807" s="27" t="s">
        <v>303</v>
      </c>
      <c r="L5807" s="27" t="s">
        <v>345</v>
      </c>
      <c r="M5807" s="27" t="s">
        <v>338</v>
      </c>
      <c r="N5807" s="27" t="s">
        <v>309</v>
      </c>
      <c r="O5807" s="27" t="s">
        <v>310</v>
      </c>
      <c r="P5807" s="27">
        <v>0</v>
      </c>
    </row>
    <row r="5808" spans="7:16" x14ac:dyDescent="0.25">
      <c r="G5808" s="27" t="str">
        <f t="shared" si="90"/>
        <v>2019/2020GlobalWater &amp; WastewaterMitigationAll InstrumentsAll DestinationsPublicGovernment</v>
      </c>
      <c r="H5808" s="27" t="s">
        <v>290</v>
      </c>
      <c r="I5808" s="27" t="s">
        <v>343</v>
      </c>
      <c r="J5808" s="27" t="s">
        <v>300</v>
      </c>
      <c r="K5808" s="27" t="s">
        <v>303</v>
      </c>
      <c r="L5808" s="27" t="s">
        <v>345</v>
      </c>
      <c r="M5808" s="27" t="s">
        <v>338</v>
      </c>
      <c r="N5808" s="27" t="s">
        <v>309</v>
      </c>
      <c r="O5808" s="27" t="s">
        <v>28</v>
      </c>
      <c r="P5808" s="27">
        <v>16.145931035</v>
      </c>
    </row>
    <row r="5809" spans="7:16" x14ac:dyDescent="0.25">
      <c r="G5809" s="27" t="str">
        <f t="shared" si="90"/>
        <v>2019/2020GlobalWater &amp; WastewaterMitigationAll InstrumentsAll DestinationsPublicMultilateral DFI</v>
      </c>
      <c r="H5809" s="27" t="s">
        <v>290</v>
      </c>
      <c r="I5809" s="27" t="s">
        <v>343</v>
      </c>
      <c r="J5809" s="27" t="s">
        <v>300</v>
      </c>
      <c r="K5809" s="27" t="s">
        <v>303</v>
      </c>
      <c r="L5809" s="27" t="s">
        <v>345</v>
      </c>
      <c r="M5809" s="27" t="s">
        <v>338</v>
      </c>
      <c r="N5809" s="27" t="s">
        <v>309</v>
      </c>
      <c r="O5809" s="27" t="s">
        <v>30</v>
      </c>
      <c r="P5809" s="27">
        <v>947.26143156399996</v>
      </c>
    </row>
    <row r="5810" spans="7:16" x14ac:dyDescent="0.25">
      <c r="G5810" s="27" t="str">
        <f t="shared" si="90"/>
        <v>2019/2020GlobalWater &amp; WastewaterMitigationAll InstrumentsDomesticPublicMultilateral DFI</v>
      </c>
      <c r="H5810" s="27" t="s">
        <v>290</v>
      </c>
      <c r="I5810" s="27" t="s">
        <v>343</v>
      </c>
      <c r="J5810" s="27" t="s">
        <v>300</v>
      </c>
      <c r="K5810" s="27" t="s">
        <v>303</v>
      </c>
      <c r="L5810" s="27" t="s">
        <v>345</v>
      </c>
      <c r="M5810" s="27" t="s">
        <v>323</v>
      </c>
      <c r="N5810" s="27" t="s">
        <v>309</v>
      </c>
      <c r="O5810" s="27" t="s">
        <v>30</v>
      </c>
      <c r="P5810" s="27">
        <v>70.337944925000002</v>
      </c>
    </row>
    <row r="5811" spans="7:16" x14ac:dyDescent="0.25">
      <c r="G5811" s="27" t="str">
        <f t="shared" si="90"/>
        <v>2019/2020GlobalWater &amp; WastewaterMitigationAll InstrumentsInternationalPublicBilateral DFI</v>
      </c>
      <c r="H5811" s="27" t="s">
        <v>290</v>
      </c>
      <c r="I5811" s="27" t="s">
        <v>343</v>
      </c>
      <c r="J5811" s="27" t="s">
        <v>300</v>
      </c>
      <c r="K5811" s="27" t="s">
        <v>303</v>
      </c>
      <c r="L5811" s="27" t="s">
        <v>345</v>
      </c>
      <c r="M5811" s="27" t="s">
        <v>324</v>
      </c>
      <c r="N5811" s="27" t="s">
        <v>309</v>
      </c>
      <c r="O5811" s="27" t="s">
        <v>31</v>
      </c>
      <c r="P5811" s="27">
        <v>125.323580342</v>
      </c>
    </row>
    <row r="5812" spans="7:16" x14ac:dyDescent="0.25">
      <c r="G5812" s="27" t="str">
        <f t="shared" si="90"/>
        <v>2019/2020GlobalWater &amp; WastewaterMitigationAll InstrumentsInternationalPublicExport Credit Agency (ECA)</v>
      </c>
      <c r="H5812" s="27" t="s">
        <v>290</v>
      </c>
      <c r="I5812" s="27" t="s">
        <v>343</v>
      </c>
      <c r="J5812" s="27" t="s">
        <v>300</v>
      </c>
      <c r="K5812" s="27" t="s">
        <v>303</v>
      </c>
      <c r="L5812" s="27" t="s">
        <v>345</v>
      </c>
      <c r="M5812" s="27" t="s">
        <v>324</v>
      </c>
      <c r="N5812" s="27" t="s">
        <v>309</v>
      </c>
      <c r="O5812" s="27" t="s">
        <v>310</v>
      </c>
      <c r="P5812" s="27">
        <v>0</v>
      </c>
    </row>
    <row r="5813" spans="7:16" x14ac:dyDescent="0.25">
      <c r="G5813" s="27" t="str">
        <f t="shared" si="90"/>
        <v>2019/2020GlobalWater &amp; WastewaterMitigationAll InstrumentsInternationalPublicGovernment</v>
      </c>
      <c r="H5813" s="27" t="s">
        <v>290</v>
      </c>
      <c r="I5813" s="27" t="s">
        <v>343</v>
      </c>
      <c r="J5813" s="27" t="s">
        <v>300</v>
      </c>
      <c r="K5813" s="27" t="s">
        <v>303</v>
      </c>
      <c r="L5813" s="27" t="s">
        <v>345</v>
      </c>
      <c r="M5813" s="27" t="s">
        <v>324</v>
      </c>
      <c r="N5813" s="27" t="s">
        <v>309</v>
      </c>
      <c r="O5813" s="27" t="s">
        <v>28</v>
      </c>
      <c r="P5813" s="27">
        <v>16.145931035</v>
      </c>
    </row>
    <row r="5814" spans="7:16" x14ac:dyDescent="0.25">
      <c r="G5814" s="27" t="str">
        <f t="shared" si="90"/>
        <v>2019/2020GlobalWater &amp; WastewaterMitigationAll InstrumentsInternationalPublicMultilateral DFI</v>
      </c>
      <c r="H5814" s="27" t="s">
        <v>290</v>
      </c>
      <c r="I5814" s="27" t="s">
        <v>343</v>
      </c>
      <c r="J5814" s="27" t="s">
        <v>300</v>
      </c>
      <c r="K5814" s="27" t="s">
        <v>303</v>
      </c>
      <c r="L5814" s="27" t="s">
        <v>345</v>
      </c>
      <c r="M5814" s="27" t="s">
        <v>324</v>
      </c>
      <c r="N5814" s="27" t="s">
        <v>309</v>
      </c>
      <c r="O5814" s="27" t="s">
        <v>30</v>
      </c>
      <c r="P5814" s="27">
        <v>876.92348663899998</v>
      </c>
    </row>
    <row r="5815" spans="7:16" x14ac:dyDescent="0.25">
      <c r="G5815" s="27" t="str">
        <f t="shared" si="90"/>
        <v>2019/2020GlobalWater &amp; WastewaterMitigationBalance sheet financing (debt portion)All DestinationsPublicMultilateral DFI</v>
      </c>
      <c r="H5815" s="27" t="s">
        <v>290</v>
      </c>
      <c r="I5815" s="27" t="s">
        <v>343</v>
      </c>
      <c r="J5815" s="27" t="s">
        <v>300</v>
      </c>
      <c r="K5815" s="27" t="s">
        <v>303</v>
      </c>
      <c r="L5815" s="27" t="s">
        <v>333</v>
      </c>
      <c r="M5815" s="27" t="s">
        <v>338</v>
      </c>
      <c r="N5815" s="27" t="s">
        <v>309</v>
      </c>
      <c r="O5815" s="27" t="s">
        <v>30</v>
      </c>
      <c r="P5815" s="27">
        <v>2.9381839680000001</v>
      </c>
    </row>
    <row r="5816" spans="7:16" x14ac:dyDescent="0.25">
      <c r="G5816" s="27" t="str">
        <f t="shared" si="90"/>
        <v>2019/2020GlobalWater &amp; WastewaterMitigationBalance sheet financing (debt portion)DomesticPublicMultilateral DFI</v>
      </c>
      <c r="H5816" s="27" t="s">
        <v>290</v>
      </c>
      <c r="I5816" s="27" t="s">
        <v>343</v>
      </c>
      <c r="J5816" s="27" t="s">
        <v>300</v>
      </c>
      <c r="K5816" s="27" t="s">
        <v>303</v>
      </c>
      <c r="L5816" s="27" t="s">
        <v>333</v>
      </c>
      <c r="M5816" s="27" t="s">
        <v>323</v>
      </c>
      <c r="N5816" s="27" t="s">
        <v>309</v>
      </c>
      <c r="O5816" s="27" t="s">
        <v>30</v>
      </c>
      <c r="P5816" s="27">
        <v>2.3107742000000001E-2</v>
      </c>
    </row>
    <row r="5817" spans="7:16" x14ac:dyDescent="0.25">
      <c r="G5817" s="27" t="str">
        <f t="shared" si="90"/>
        <v>2019/2020GlobalWater &amp; WastewaterMitigationBalance sheet financing (debt portion)InternationalPublicMultilateral DFI</v>
      </c>
      <c r="H5817" s="27" t="s">
        <v>290</v>
      </c>
      <c r="I5817" s="27" t="s">
        <v>343</v>
      </c>
      <c r="J5817" s="27" t="s">
        <v>300</v>
      </c>
      <c r="K5817" s="27" t="s">
        <v>303</v>
      </c>
      <c r="L5817" s="27" t="s">
        <v>333</v>
      </c>
      <c r="M5817" s="27" t="s">
        <v>324</v>
      </c>
      <c r="N5817" s="27" t="s">
        <v>309</v>
      </c>
      <c r="O5817" s="27" t="s">
        <v>30</v>
      </c>
      <c r="P5817" s="27">
        <v>2.915076226</v>
      </c>
    </row>
    <row r="5818" spans="7:16" x14ac:dyDescent="0.25">
      <c r="G5818" s="27" t="str">
        <f t="shared" si="90"/>
        <v>2019/2020GlobalWater &amp; WastewaterMitigationGrantAll DestinationsPublicBilateral DFI</v>
      </c>
      <c r="H5818" s="27" t="s">
        <v>290</v>
      </c>
      <c r="I5818" s="27" t="s">
        <v>343</v>
      </c>
      <c r="J5818" s="27" t="s">
        <v>300</v>
      </c>
      <c r="K5818" s="27" t="s">
        <v>303</v>
      </c>
      <c r="L5818" s="27" t="s">
        <v>332</v>
      </c>
      <c r="M5818" s="27" t="s">
        <v>338</v>
      </c>
      <c r="N5818" s="27" t="s">
        <v>309</v>
      </c>
      <c r="O5818" s="27" t="s">
        <v>31</v>
      </c>
      <c r="P5818" s="27">
        <v>0.341880342</v>
      </c>
    </row>
    <row r="5819" spans="7:16" x14ac:dyDescent="0.25">
      <c r="G5819" s="27" t="str">
        <f t="shared" si="90"/>
        <v>2019/2020GlobalWater &amp; WastewaterMitigationGrantAll DestinationsPublicGovernment</v>
      </c>
      <c r="H5819" s="27" t="s">
        <v>290</v>
      </c>
      <c r="I5819" s="27" t="s">
        <v>343</v>
      </c>
      <c r="J5819" s="27" t="s">
        <v>300</v>
      </c>
      <c r="K5819" s="27" t="s">
        <v>303</v>
      </c>
      <c r="L5819" s="27" t="s">
        <v>332</v>
      </c>
      <c r="M5819" s="27" t="s">
        <v>338</v>
      </c>
      <c r="N5819" s="27" t="s">
        <v>309</v>
      </c>
      <c r="O5819" s="27" t="s">
        <v>28</v>
      </c>
      <c r="P5819" s="27">
        <v>11.303462862</v>
      </c>
    </row>
    <row r="5820" spans="7:16" x14ac:dyDescent="0.25">
      <c r="G5820" s="27" t="str">
        <f t="shared" si="90"/>
        <v>2019/2020GlobalWater &amp; WastewaterMitigationGrantAll DestinationsPublicMultilateral DFI</v>
      </c>
      <c r="H5820" s="27" t="s">
        <v>290</v>
      </c>
      <c r="I5820" s="27" t="s">
        <v>343</v>
      </c>
      <c r="J5820" s="27" t="s">
        <v>300</v>
      </c>
      <c r="K5820" s="27" t="s">
        <v>303</v>
      </c>
      <c r="L5820" s="27" t="s">
        <v>332</v>
      </c>
      <c r="M5820" s="27" t="s">
        <v>338</v>
      </c>
      <c r="N5820" s="27" t="s">
        <v>309</v>
      </c>
      <c r="O5820" s="27" t="s">
        <v>30</v>
      </c>
      <c r="P5820" s="27">
        <v>27.360257023999999</v>
      </c>
    </row>
    <row r="5821" spans="7:16" x14ac:dyDescent="0.25">
      <c r="G5821" s="27" t="str">
        <f t="shared" si="90"/>
        <v>2019/2020GlobalWater &amp; WastewaterMitigationGrantDomesticPublicMultilateral DFI</v>
      </c>
      <c r="H5821" s="27" t="s">
        <v>290</v>
      </c>
      <c r="I5821" s="27" t="s">
        <v>343</v>
      </c>
      <c r="J5821" s="27" t="s">
        <v>300</v>
      </c>
      <c r="K5821" s="27" t="s">
        <v>303</v>
      </c>
      <c r="L5821" s="27" t="s">
        <v>332</v>
      </c>
      <c r="M5821" s="27" t="s">
        <v>323</v>
      </c>
      <c r="N5821" s="27" t="s">
        <v>309</v>
      </c>
      <c r="O5821" s="27" t="s">
        <v>30</v>
      </c>
      <c r="P5821" s="27">
        <v>6.0502099999999997E-4</v>
      </c>
    </row>
    <row r="5822" spans="7:16" x14ac:dyDescent="0.25">
      <c r="G5822" s="27" t="str">
        <f t="shared" si="90"/>
        <v>2019/2020GlobalWater &amp; WastewaterMitigationGrantInternationalPublicBilateral DFI</v>
      </c>
      <c r="H5822" s="27" t="s">
        <v>290</v>
      </c>
      <c r="I5822" s="27" t="s">
        <v>343</v>
      </c>
      <c r="J5822" s="27" t="s">
        <v>300</v>
      </c>
      <c r="K5822" s="27" t="s">
        <v>303</v>
      </c>
      <c r="L5822" s="27" t="s">
        <v>332</v>
      </c>
      <c r="M5822" s="27" t="s">
        <v>324</v>
      </c>
      <c r="N5822" s="27" t="s">
        <v>309</v>
      </c>
      <c r="O5822" s="27" t="s">
        <v>31</v>
      </c>
      <c r="P5822" s="27">
        <v>0.341880342</v>
      </c>
    </row>
    <row r="5823" spans="7:16" x14ac:dyDescent="0.25">
      <c r="G5823" s="27" t="str">
        <f t="shared" si="90"/>
        <v>2019/2020GlobalWater &amp; WastewaterMitigationGrantInternationalPublicGovernment</v>
      </c>
      <c r="H5823" s="27" t="s">
        <v>290</v>
      </c>
      <c r="I5823" s="27" t="s">
        <v>343</v>
      </c>
      <c r="J5823" s="27" t="s">
        <v>300</v>
      </c>
      <c r="K5823" s="27" t="s">
        <v>303</v>
      </c>
      <c r="L5823" s="27" t="s">
        <v>332</v>
      </c>
      <c r="M5823" s="27" t="s">
        <v>324</v>
      </c>
      <c r="N5823" s="27" t="s">
        <v>309</v>
      </c>
      <c r="O5823" s="27" t="s">
        <v>28</v>
      </c>
      <c r="P5823" s="27">
        <v>11.303462862</v>
      </c>
    </row>
    <row r="5824" spans="7:16" x14ac:dyDescent="0.25">
      <c r="G5824" s="27" t="str">
        <f t="shared" si="90"/>
        <v>2019/2020GlobalWater &amp; WastewaterMitigationGrantInternationalPublicMultilateral DFI</v>
      </c>
      <c r="H5824" s="27" t="s">
        <v>290</v>
      </c>
      <c r="I5824" s="27" t="s">
        <v>343</v>
      </c>
      <c r="J5824" s="27" t="s">
        <v>300</v>
      </c>
      <c r="K5824" s="27" t="s">
        <v>303</v>
      </c>
      <c r="L5824" s="27" t="s">
        <v>332</v>
      </c>
      <c r="M5824" s="27" t="s">
        <v>324</v>
      </c>
      <c r="N5824" s="27" t="s">
        <v>309</v>
      </c>
      <c r="O5824" s="27" t="s">
        <v>30</v>
      </c>
      <c r="P5824" s="27">
        <v>27.359652003000001</v>
      </c>
    </row>
    <row r="5825" spans="7:16" x14ac:dyDescent="0.25">
      <c r="G5825" s="27" t="str">
        <f t="shared" si="90"/>
        <v>2019/2020GlobalWater &amp; WastewaterMitigationLow-cost project debtAll DestinationsPublicBilateral DFI</v>
      </c>
      <c r="H5825" s="27" t="s">
        <v>290</v>
      </c>
      <c r="I5825" s="27" t="s">
        <v>343</v>
      </c>
      <c r="J5825" s="27" t="s">
        <v>300</v>
      </c>
      <c r="K5825" s="27" t="s">
        <v>303</v>
      </c>
      <c r="L5825" s="27" t="s">
        <v>336</v>
      </c>
      <c r="M5825" s="27" t="s">
        <v>338</v>
      </c>
      <c r="N5825" s="27" t="s">
        <v>309</v>
      </c>
      <c r="O5825" s="27" t="s">
        <v>31</v>
      </c>
      <c r="P5825" s="27">
        <v>124.9817</v>
      </c>
    </row>
    <row r="5826" spans="7:16" x14ac:dyDescent="0.25">
      <c r="G5826" s="27" t="str">
        <f t="shared" si="90"/>
        <v>2019/2020GlobalWater &amp; WastewaterMitigationLow-cost project debtAll DestinationsPublicExport Credit Agency (ECA)</v>
      </c>
      <c r="H5826" s="27" t="s">
        <v>290</v>
      </c>
      <c r="I5826" s="27" t="s">
        <v>343</v>
      </c>
      <c r="J5826" s="27" t="s">
        <v>300</v>
      </c>
      <c r="K5826" s="27" t="s">
        <v>303</v>
      </c>
      <c r="L5826" s="27" t="s">
        <v>336</v>
      </c>
      <c r="M5826" s="27" t="s">
        <v>338</v>
      </c>
      <c r="N5826" s="27" t="s">
        <v>309</v>
      </c>
      <c r="O5826" s="27" t="s">
        <v>310</v>
      </c>
      <c r="P5826" s="27">
        <v>0</v>
      </c>
    </row>
    <row r="5827" spans="7:16" x14ac:dyDescent="0.25">
      <c r="G5827" s="27" t="str">
        <f t="shared" ref="G5827:G5890" si="91">+_xlfn.CONCAT(H5827:O5827)</f>
        <v>2019/2020GlobalWater &amp; WastewaterMitigationLow-cost project debtAll DestinationsPublicMultilateral DFI</v>
      </c>
      <c r="H5827" s="27" t="s">
        <v>290</v>
      </c>
      <c r="I5827" s="27" t="s">
        <v>343</v>
      </c>
      <c r="J5827" s="27" t="s">
        <v>300</v>
      </c>
      <c r="K5827" s="27" t="s">
        <v>303</v>
      </c>
      <c r="L5827" s="27" t="s">
        <v>336</v>
      </c>
      <c r="M5827" s="27" t="s">
        <v>338</v>
      </c>
      <c r="N5827" s="27" t="s">
        <v>309</v>
      </c>
      <c r="O5827" s="27" t="s">
        <v>30</v>
      </c>
      <c r="P5827" s="27">
        <v>20.574986248999998</v>
      </c>
    </row>
    <row r="5828" spans="7:16" x14ac:dyDescent="0.25">
      <c r="G5828" s="27" t="str">
        <f t="shared" si="91"/>
        <v>2019/2020GlobalWater &amp; WastewaterMitigationLow-cost project debtDomesticPublicMultilateral DFI</v>
      </c>
      <c r="H5828" s="27" t="s">
        <v>290</v>
      </c>
      <c r="I5828" s="27" t="s">
        <v>343</v>
      </c>
      <c r="J5828" s="27" t="s">
        <v>300</v>
      </c>
      <c r="K5828" s="27" t="s">
        <v>303</v>
      </c>
      <c r="L5828" s="27" t="s">
        <v>336</v>
      </c>
      <c r="M5828" s="27" t="s">
        <v>323</v>
      </c>
      <c r="N5828" s="27" t="s">
        <v>309</v>
      </c>
      <c r="O5828" s="27" t="s">
        <v>30</v>
      </c>
      <c r="P5828" s="27">
        <v>5.8218919000000001E-2</v>
      </c>
    </row>
    <row r="5829" spans="7:16" x14ac:dyDescent="0.25">
      <c r="G5829" s="27" t="str">
        <f t="shared" si="91"/>
        <v>2019/2020GlobalWater &amp; WastewaterMitigationLow-cost project debtInternationalPublicBilateral DFI</v>
      </c>
      <c r="H5829" s="27" t="s">
        <v>290</v>
      </c>
      <c r="I5829" s="27" t="s">
        <v>343</v>
      </c>
      <c r="J5829" s="27" t="s">
        <v>300</v>
      </c>
      <c r="K5829" s="27" t="s">
        <v>303</v>
      </c>
      <c r="L5829" s="27" t="s">
        <v>336</v>
      </c>
      <c r="M5829" s="27" t="s">
        <v>324</v>
      </c>
      <c r="N5829" s="27" t="s">
        <v>309</v>
      </c>
      <c r="O5829" s="27" t="s">
        <v>31</v>
      </c>
      <c r="P5829" s="27">
        <v>124.9817</v>
      </c>
    </row>
    <row r="5830" spans="7:16" x14ac:dyDescent="0.25">
      <c r="G5830" s="27" t="str">
        <f t="shared" si="91"/>
        <v>2019/2020GlobalWater &amp; WastewaterMitigationLow-cost project debtInternationalPublicExport Credit Agency (ECA)</v>
      </c>
      <c r="H5830" s="27" t="s">
        <v>290</v>
      </c>
      <c r="I5830" s="27" t="s">
        <v>343</v>
      </c>
      <c r="J5830" s="27" t="s">
        <v>300</v>
      </c>
      <c r="K5830" s="27" t="s">
        <v>303</v>
      </c>
      <c r="L5830" s="27" t="s">
        <v>336</v>
      </c>
      <c r="M5830" s="27" t="s">
        <v>324</v>
      </c>
      <c r="N5830" s="27" t="s">
        <v>309</v>
      </c>
      <c r="O5830" s="27" t="s">
        <v>310</v>
      </c>
      <c r="P5830" s="27">
        <v>0</v>
      </c>
    </row>
    <row r="5831" spans="7:16" x14ac:dyDescent="0.25">
      <c r="G5831" s="27" t="str">
        <f t="shared" si="91"/>
        <v>2019/2020GlobalWater &amp; WastewaterMitigationLow-cost project debtInternationalPublicMultilateral DFI</v>
      </c>
      <c r="H5831" s="27" t="s">
        <v>290</v>
      </c>
      <c r="I5831" s="27" t="s">
        <v>343</v>
      </c>
      <c r="J5831" s="27" t="s">
        <v>300</v>
      </c>
      <c r="K5831" s="27" t="s">
        <v>303</v>
      </c>
      <c r="L5831" s="27" t="s">
        <v>336</v>
      </c>
      <c r="M5831" s="27" t="s">
        <v>324</v>
      </c>
      <c r="N5831" s="27" t="s">
        <v>309</v>
      </c>
      <c r="O5831" s="27" t="s">
        <v>30</v>
      </c>
      <c r="P5831" s="27">
        <v>20.51676733</v>
      </c>
    </row>
    <row r="5832" spans="7:16" x14ac:dyDescent="0.25">
      <c r="G5832" s="27" t="str">
        <f t="shared" si="91"/>
        <v>2019/2020GlobalWater &amp; WastewaterMitigationProject-level equityAll DestinationsPublicGovernment</v>
      </c>
      <c r="H5832" s="27" t="s">
        <v>290</v>
      </c>
      <c r="I5832" s="27" t="s">
        <v>343</v>
      </c>
      <c r="J5832" s="27" t="s">
        <v>300</v>
      </c>
      <c r="K5832" s="27" t="s">
        <v>303</v>
      </c>
      <c r="L5832" s="27" t="s">
        <v>337</v>
      </c>
      <c r="M5832" s="27" t="s">
        <v>338</v>
      </c>
      <c r="N5832" s="27" t="s">
        <v>309</v>
      </c>
      <c r="O5832" s="27" t="s">
        <v>28</v>
      </c>
      <c r="P5832" s="27">
        <v>4.8424681730000003</v>
      </c>
    </row>
    <row r="5833" spans="7:16" x14ac:dyDescent="0.25">
      <c r="G5833" s="27" t="str">
        <f t="shared" si="91"/>
        <v>2019/2020GlobalWater &amp; WastewaterMitigationProject-level equityAll DestinationsPublicMultilateral DFI</v>
      </c>
      <c r="H5833" s="27" t="s">
        <v>290</v>
      </c>
      <c r="I5833" s="27" t="s">
        <v>343</v>
      </c>
      <c r="J5833" s="27" t="s">
        <v>300</v>
      </c>
      <c r="K5833" s="27" t="s">
        <v>303</v>
      </c>
      <c r="L5833" s="27" t="s">
        <v>337</v>
      </c>
      <c r="M5833" s="27" t="s">
        <v>338</v>
      </c>
      <c r="N5833" s="27" t="s">
        <v>309</v>
      </c>
      <c r="O5833" s="27" t="s">
        <v>30</v>
      </c>
      <c r="P5833" s="27">
        <v>0</v>
      </c>
    </row>
    <row r="5834" spans="7:16" x14ac:dyDescent="0.25">
      <c r="G5834" s="27" t="str">
        <f t="shared" si="91"/>
        <v>2019/2020GlobalWater &amp; WastewaterMitigationProject-level equityInternationalPublicGovernment</v>
      </c>
      <c r="H5834" s="27" t="s">
        <v>290</v>
      </c>
      <c r="I5834" s="27" t="s">
        <v>343</v>
      </c>
      <c r="J5834" s="27" t="s">
        <v>300</v>
      </c>
      <c r="K5834" s="27" t="s">
        <v>303</v>
      </c>
      <c r="L5834" s="27" t="s">
        <v>337</v>
      </c>
      <c r="M5834" s="27" t="s">
        <v>324</v>
      </c>
      <c r="N5834" s="27" t="s">
        <v>309</v>
      </c>
      <c r="O5834" s="27" t="s">
        <v>28</v>
      </c>
      <c r="P5834" s="27">
        <v>4.8424681730000003</v>
      </c>
    </row>
    <row r="5835" spans="7:16" x14ac:dyDescent="0.25">
      <c r="G5835" s="27" t="str">
        <f t="shared" si="91"/>
        <v>2019/2020GlobalWater &amp; WastewaterMitigationProject-level equityInternationalPublicMultilateral DFI</v>
      </c>
      <c r="H5835" s="27" t="s">
        <v>290</v>
      </c>
      <c r="I5835" s="27" t="s">
        <v>343</v>
      </c>
      <c r="J5835" s="27" t="s">
        <v>300</v>
      </c>
      <c r="K5835" s="27" t="s">
        <v>303</v>
      </c>
      <c r="L5835" s="27" t="s">
        <v>337</v>
      </c>
      <c r="M5835" s="27" t="s">
        <v>324</v>
      </c>
      <c r="N5835" s="27" t="s">
        <v>309</v>
      </c>
      <c r="O5835" s="27" t="s">
        <v>30</v>
      </c>
      <c r="P5835" s="27">
        <v>0</v>
      </c>
    </row>
    <row r="5836" spans="7:16" x14ac:dyDescent="0.25">
      <c r="G5836" s="27" t="str">
        <f t="shared" si="91"/>
        <v>2019/2020GlobalWater &amp; WastewaterMitigationProject-level market rate debtAll DestinationsPublicMultilateral DFI</v>
      </c>
      <c r="H5836" s="27" t="s">
        <v>290</v>
      </c>
      <c r="I5836" s="27" t="s">
        <v>343</v>
      </c>
      <c r="J5836" s="27" t="s">
        <v>300</v>
      </c>
      <c r="K5836" s="27" t="s">
        <v>303</v>
      </c>
      <c r="L5836" s="27" t="s">
        <v>335</v>
      </c>
      <c r="M5836" s="27" t="s">
        <v>338</v>
      </c>
      <c r="N5836" s="27" t="s">
        <v>309</v>
      </c>
      <c r="O5836" s="27" t="s">
        <v>30</v>
      </c>
      <c r="P5836" s="27">
        <v>896.38800432300002</v>
      </c>
    </row>
    <row r="5837" spans="7:16" x14ac:dyDescent="0.25">
      <c r="G5837" s="27" t="str">
        <f t="shared" si="91"/>
        <v>2019/2020GlobalWater &amp; WastewaterMitigationProject-level market rate debtDomesticPublicMultilateral DFI</v>
      </c>
      <c r="H5837" s="27" t="s">
        <v>290</v>
      </c>
      <c r="I5837" s="27" t="s">
        <v>343</v>
      </c>
      <c r="J5837" s="27" t="s">
        <v>300</v>
      </c>
      <c r="K5837" s="27" t="s">
        <v>303</v>
      </c>
      <c r="L5837" s="27" t="s">
        <v>335</v>
      </c>
      <c r="M5837" s="27" t="s">
        <v>323</v>
      </c>
      <c r="N5837" s="27" t="s">
        <v>309</v>
      </c>
      <c r="O5837" s="27" t="s">
        <v>30</v>
      </c>
      <c r="P5837" s="27">
        <v>70.256013242999998</v>
      </c>
    </row>
    <row r="5838" spans="7:16" x14ac:dyDescent="0.25">
      <c r="G5838" s="27" t="str">
        <f t="shared" si="91"/>
        <v>2019/2020GlobalWater &amp; WastewaterMitigationProject-level market rate debtInternationalPublicMultilateral DFI</v>
      </c>
      <c r="H5838" s="27" t="s">
        <v>290</v>
      </c>
      <c r="I5838" s="27" t="s">
        <v>343</v>
      </c>
      <c r="J5838" s="27" t="s">
        <v>300</v>
      </c>
      <c r="K5838" s="27" t="s">
        <v>303</v>
      </c>
      <c r="L5838" s="27" t="s">
        <v>335</v>
      </c>
      <c r="M5838" s="27" t="s">
        <v>324</v>
      </c>
      <c r="N5838" s="27" t="s">
        <v>309</v>
      </c>
      <c r="O5838" s="27" t="s">
        <v>30</v>
      </c>
      <c r="P5838" s="27">
        <v>826.13199108000003</v>
      </c>
    </row>
    <row r="5839" spans="7:16" x14ac:dyDescent="0.25">
      <c r="G5839" s="27" t="str">
        <f t="shared" si="91"/>
        <v>2019/2020GlobalWater &amp; WastewaterMitigationUnknownAll DestinationsPublicMultilateral DFI</v>
      </c>
      <c r="H5839" s="27" t="s">
        <v>290</v>
      </c>
      <c r="I5839" s="27" t="s">
        <v>343</v>
      </c>
      <c r="J5839" s="27" t="s">
        <v>300</v>
      </c>
      <c r="K5839" s="27" t="s">
        <v>303</v>
      </c>
      <c r="L5839" s="27" t="s">
        <v>301</v>
      </c>
      <c r="M5839" s="27" t="s">
        <v>338</v>
      </c>
      <c r="N5839" s="27" t="s">
        <v>309</v>
      </c>
      <c r="O5839" s="27" t="s">
        <v>30</v>
      </c>
      <c r="P5839" s="27">
        <v>0</v>
      </c>
    </row>
    <row r="5840" spans="7:16" x14ac:dyDescent="0.25">
      <c r="G5840" s="27" t="str">
        <f t="shared" si="91"/>
        <v>2019/2020GlobalWater &amp; WastewaterMitigationUnknownDomesticPublicMultilateral DFI</v>
      </c>
      <c r="H5840" s="27" t="s">
        <v>290</v>
      </c>
      <c r="I5840" s="27" t="s">
        <v>343</v>
      </c>
      <c r="J5840" s="27" t="s">
        <v>300</v>
      </c>
      <c r="K5840" s="27" t="s">
        <v>303</v>
      </c>
      <c r="L5840" s="27" t="s">
        <v>301</v>
      </c>
      <c r="M5840" s="27" t="s">
        <v>323</v>
      </c>
      <c r="N5840" s="27" t="s">
        <v>309</v>
      </c>
      <c r="O5840" s="27" t="s">
        <v>30</v>
      </c>
      <c r="P5840" s="27">
        <v>0</v>
      </c>
    </row>
    <row r="5841" spans="7:16" x14ac:dyDescent="0.25">
      <c r="G5841" s="27" t="str">
        <f t="shared" si="91"/>
        <v>2019/2020GlobalWater &amp; WastewaterMitigationUnknownInternationalPublicMultilateral DFI</v>
      </c>
      <c r="H5841" s="27" t="s">
        <v>290</v>
      </c>
      <c r="I5841" s="27" t="s">
        <v>343</v>
      </c>
      <c r="J5841" s="27" t="s">
        <v>300</v>
      </c>
      <c r="K5841" s="27" t="s">
        <v>303</v>
      </c>
      <c r="L5841" s="27" t="s">
        <v>301</v>
      </c>
      <c r="M5841" s="27" t="s">
        <v>324</v>
      </c>
      <c r="N5841" s="27" t="s">
        <v>309</v>
      </c>
      <c r="O5841" s="27" t="s">
        <v>30</v>
      </c>
      <c r="P5841" s="27">
        <v>0</v>
      </c>
    </row>
    <row r="5842" spans="7:16" x14ac:dyDescent="0.25">
      <c r="G5842" s="27" t="str">
        <f t="shared" si="91"/>
        <v>2019/2020GlobalWater &amp; WastewaterMultiple ObjectivesAll InstrumentsAll DestinationsPrivateCommercial FI</v>
      </c>
      <c r="H5842" s="27" t="s">
        <v>290</v>
      </c>
      <c r="I5842" s="27" t="s">
        <v>343</v>
      </c>
      <c r="J5842" s="27" t="s">
        <v>300</v>
      </c>
      <c r="K5842" s="27" t="s">
        <v>304</v>
      </c>
      <c r="L5842" s="27" t="s">
        <v>345</v>
      </c>
      <c r="M5842" s="27" t="s">
        <v>338</v>
      </c>
      <c r="N5842" s="27" t="s">
        <v>306</v>
      </c>
      <c r="O5842" s="27" t="s">
        <v>23</v>
      </c>
      <c r="P5842" s="27">
        <v>202.56849999999901</v>
      </c>
    </row>
    <row r="5843" spans="7:16" x14ac:dyDescent="0.25">
      <c r="G5843" s="27" t="str">
        <f t="shared" si="91"/>
        <v>2019/2020GlobalWater &amp; WastewaterMultiple ObjectivesAll InstrumentsAll DestinationsPrivateCorporations</v>
      </c>
      <c r="H5843" s="27" t="s">
        <v>290</v>
      </c>
      <c r="I5843" s="27" t="s">
        <v>343</v>
      </c>
      <c r="J5843" s="27" t="s">
        <v>300</v>
      </c>
      <c r="K5843" s="27" t="s">
        <v>304</v>
      </c>
      <c r="L5843" s="27" t="s">
        <v>345</v>
      </c>
      <c r="M5843" s="27" t="s">
        <v>338</v>
      </c>
      <c r="N5843" s="27" t="s">
        <v>306</v>
      </c>
      <c r="O5843" s="27" t="s">
        <v>307</v>
      </c>
      <c r="P5843" s="27">
        <v>392.48649999999998</v>
      </c>
    </row>
    <row r="5844" spans="7:16" x14ac:dyDescent="0.25">
      <c r="G5844" s="27" t="str">
        <f t="shared" si="91"/>
        <v>2019/2020GlobalWater &amp; WastewaterMultiple ObjectivesAll InstrumentsAll DestinationsPrivateFunds</v>
      </c>
      <c r="H5844" s="27" t="s">
        <v>290</v>
      </c>
      <c r="I5844" s="27" t="s">
        <v>343</v>
      </c>
      <c r="J5844" s="27" t="s">
        <v>300</v>
      </c>
      <c r="K5844" s="27" t="s">
        <v>304</v>
      </c>
      <c r="L5844" s="27" t="s">
        <v>345</v>
      </c>
      <c r="M5844" s="27" t="s">
        <v>338</v>
      </c>
      <c r="N5844" s="27" t="s">
        <v>306</v>
      </c>
      <c r="O5844" s="27" t="s">
        <v>25</v>
      </c>
      <c r="P5844" s="27">
        <v>182.91749999999999</v>
      </c>
    </row>
    <row r="5845" spans="7:16" x14ac:dyDescent="0.25">
      <c r="G5845" s="27" t="str">
        <f t="shared" si="91"/>
        <v>2019/2020GlobalWater &amp; WastewaterMultiple ObjectivesAll InstrumentsAll DestinationsPrivateInstitutional Investors</v>
      </c>
      <c r="H5845" s="27" t="s">
        <v>290</v>
      </c>
      <c r="I5845" s="27" t="s">
        <v>343</v>
      </c>
      <c r="J5845" s="27" t="s">
        <v>300</v>
      </c>
      <c r="K5845" s="27" t="s">
        <v>304</v>
      </c>
      <c r="L5845" s="27" t="s">
        <v>345</v>
      </c>
      <c r="M5845" s="27" t="s">
        <v>338</v>
      </c>
      <c r="N5845" s="27" t="s">
        <v>306</v>
      </c>
      <c r="O5845" s="27" t="s">
        <v>27</v>
      </c>
      <c r="P5845" s="27">
        <v>182.91749999999999</v>
      </c>
    </row>
    <row r="5846" spans="7:16" x14ac:dyDescent="0.25">
      <c r="G5846" s="27" t="str">
        <f t="shared" si="91"/>
        <v>2019/2020GlobalWater &amp; WastewaterMultiple ObjectivesAll InstrumentsAll DestinationsPublicBilateral DFI</v>
      </c>
      <c r="H5846" s="27" t="s">
        <v>290</v>
      </c>
      <c r="I5846" s="27" t="s">
        <v>343</v>
      </c>
      <c r="J5846" s="27" t="s">
        <v>300</v>
      </c>
      <c r="K5846" s="27" t="s">
        <v>304</v>
      </c>
      <c r="L5846" s="27" t="s">
        <v>345</v>
      </c>
      <c r="M5846" s="27" t="s">
        <v>338</v>
      </c>
      <c r="N5846" s="27" t="s">
        <v>309</v>
      </c>
      <c r="O5846" s="27" t="s">
        <v>31</v>
      </c>
      <c r="P5846" s="27">
        <v>72.605884125000003</v>
      </c>
    </row>
    <row r="5847" spans="7:16" x14ac:dyDescent="0.25">
      <c r="G5847" s="27" t="str">
        <f t="shared" si="91"/>
        <v>2019/2020GlobalWater &amp; WastewaterMultiple ObjectivesAll InstrumentsAll DestinationsPublicExport Credit Agency (ECA)</v>
      </c>
      <c r="H5847" s="27" t="s">
        <v>290</v>
      </c>
      <c r="I5847" s="27" t="s">
        <v>343</v>
      </c>
      <c r="J5847" s="27" t="s">
        <v>300</v>
      </c>
      <c r="K5847" s="27" t="s">
        <v>304</v>
      </c>
      <c r="L5847" s="27" t="s">
        <v>345</v>
      </c>
      <c r="M5847" s="27" t="s">
        <v>338</v>
      </c>
      <c r="N5847" s="27" t="s">
        <v>309</v>
      </c>
      <c r="O5847" s="27" t="s">
        <v>310</v>
      </c>
      <c r="P5847" s="27">
        <v>0</v>
      </c>
    </row>
    <row r="5848" spans="7:16" x14ac:dyDescent="0.25">
      <c r="G5848" s="27" t="str">
        <f t="shared" si="91"/>
        <v>2019/2020GlobalWater &amp; WastewaterMultiple ObjectivesAll InstrumentsAll DestinationsPublicGovernment</v>
      </c>
      <c r="H5848" s="27" t="s">
        <v>290</v>
      </c>
      <c r="I5848" s="27" t="s">
        <v>343</v>
      </c>
      <c r="J5848" s="27" t="s">
        <v>300</v>
      </c>
      <c r="K5848" s="27" t="s">
        <v>304</v>
      </c>
      <c r="L5848" s="27" t="s">
        <v>345</v>
      </c>
      <c r="M5848" s="27" t="s">
        <v>338</v>
      </c>
      <c r="N5848" s="27" t="s">
        <v>309</v>
      </c>
      <c r="O5848" s="27" t="s">
        <v>28</v>
      </c>
      <c r="P5848" s="27">
        <v>537.48041224099995</v>
      </c>
    </row>
    <row r="5849" spans="7:16" x14ac:dyDescent="0.25">
      <c r="G5849" s="27" t="str">
        <f t="shared" si="91"/>
        <v>2019/2020GlobalWater &amp; WastewaterMultiple ObjectivesAll InstrumentsAll DestinationsPublicMultilateral Climate Funds</v>
      </c>
      <c r="H5849" s="27" t="s">
        <v>290</v>
      </c>
      <c r="I5849" s="27" t="s">
        <v>343</v>
      </c>
      <c r="J5849" s="27" t="s">
        <v>300</v>
      </c>
      <c r="K5849" s="27" t="s">
        <v>304</v>
      </c>
      <c r="L5849" s="27" t="s">
        <v>345</v>
      </c>
      <c r="M5849" s="27" t="s">
        <v>338</v>
      </c>
      <c r="N5849" s="27" t="s">
        <v>309</v>
      </c>
      <c r="O5849" s="27" t="s">
        <v>29</v>
      </c>
      <c r="P5849" s="27">
        <v>13.8649998</v>
      </c>
    </row>
    <row r="5850" spans="7:16" x14ac:dyDescent="0.25">
      <c r="G5850" s="27" t="str">
        <f t="shared" si="91"/>
        <v>2019/2020GlobalWater &amp; WastewaterMultiple ObjectivesAll InstrumentsAll DestinationsPublicMultilateral DFI</v>
      </c>
      <c r="H5850" s="27" t="s">
        <v>290</v>
      </c>
      <c r="I5850" s="27" t="s">
        <v>343</v>
      </c>
      <c r="J5850" s="27" t="s">
        <v>300</v>
      </c>
      <c r="K5850" s="27" t="s">
        <v>304</v>
      </c>
      <c r="L5850" s="27" t="s">
        <v>345</v>
      </c>
      <c r="M5850" s="27" t="s">
        <v>338</v>
      </c>
      <c r="N5850" s="27" t="s">
        <v>309</v>
      </c>
      <c r="O5850" s="27" t="s">
        <v>30</v>
      </c>
      <c r="P5850" s="27">
        <v>765.29881630900002</v>
      </c>
    </row>
    <row r="5851" spans="7:16" x14ac:dyDescent="0.25">
      <c r="G5851" s="27" t="str">
        <f t="shared" si="91"/>
        <v>2019/2020GlobalWater &amp; WastewaterMultiple ObjectivesAll InstrumentsAll DestinationsPublicNational DFI</v>
      </c>
      <c r="H5851" s="27" t="s">
        <v>290</v>
      </c>
      <c r="I5851" s="27" t="s">
        <v>343</v>
      </c>
      <c r="J5851" s="27" t="s">
        <v>300</v>
      </c>
      <c r="K5851" s="27" t="s">
        <v>304</v>
      </c>
      <c r="L5851" s="27" t="s">
        <v>345</v>
      </c>
      <c r="M5851" s="27" t="s">
        <v>338</v>
      </c>
      <c r="N5851" s="27" t="s">
        <v>309</v>
      </c>
      <c r="O5851" s="27" t="s">
        <v>33</v>
      </c>
      <c r="P5851" s="27">
        <v>0</v>
      </c>
    </row>
    <row r="5852" spans="7:16" x14ac:dyDescent="0.25">
      <c r="G5852" s="27" t="str">
        <f t="shared" si="91"/>
        <v>2019/2020GlobalWater &amp; WastewaterMultiple ObjectivesAll InstrumentsDomesticPrivateCommercial FI</v>
      </c>
      <c r="H5852" s="27" t="s">
        <v>290</v>
      </c>
      <c r="I5852" s="27" t="s">
        <v>343</v>
      </c>
      <c r="J5852" s="27" t="s">
        <v>300</v>
      </c>
      <c r="K5852" s="27" t="s">
        <v>304</v>
      </c>
      <c r="L5852" s="27" t="s">
        <v>345</v>
      </c>
      <c r="M5852" s="27" t="s">
        <v>323</v>
      </c>
      <c r="N5852" s="27" t="s">
        <v>306</v>
      </c>
      <c r="O5852" s="27" t="s">
        <v>23</v>
      </c>
      <c r="P5852" s="27">
        <v>135.26</v>
      </c>
    </row>
    <row r="5853" spans="7:16" x14ac:dyDescent="0.25">
      <c r="G5853" s="27" t="str">
        <f t="shared" si="91"/>
        <v>2019/2020GlobalWater &amp; WastewaterMultiple ObjectivesAll InstrumentsDomesticPrivateCorporations</v>
      </c>
      <c r="H5853" s="27" t="s">
        <v>290</v>
      </c>
      <c r="I5853" s="27" t="s">
        <v>343</v>
      </c>
      <c r="J5853" s="27" t="s">
        <v>300</v>
      </c>
      <c r="K5853" s="27" t="s">
        <v>304</v>
      </c>
      <c r="L5853" s="27" t="s">
        <v>345</v>
      </c>
      <c r="M5853" s="27" t="s">
        <v>323</v>
      </c>
      <c r="N5853" s="27" t="s">
        <v>306</v>
      </c>
      <c r="O5853" s="27" t="s">
        <v>307</v>
      </c>
      <c r="P5853" s="27">
        <v>363.64</v>
      </c>
    </row>
    <row r="5854" spans="7:16" x14ac:dyDescent="0.25">
      <c r="G5854" s="27" t="str">
        <f t="shared" si="91"/>
        <v>2019/2020GlobalWater &amp; WastewaterMultiple ObjectivesAll InstrumentsDomesticPrivateFunds</v>
      </c>
      <c r="H5854" s="27" t="s">
        <v>290</v>
      </c>
      <c r="I5854" s="27" t="s">
        <v>343</v>
      </c>
      <c r="J5854" s="27" t="s">
        <v>300</v>
      </c>
      <c r="K5854" s="27" t="s">
        <v>304</v>
      </c>
      <c r="L5854" s="27" t="s">
        <v>345</v>
      </c>
      <c r="M5854" s="27" t="s">
        <v>323</v>
      </c>
      <c r="N5854" s="27" t="s">
        <v>306</v>
      </c>
      <c r="O5854" s="27" t="s">
        <v>25</v>
      </c>
      <c r="P5854" s="27">
        <v>182.91749999999999</v>
      </c>
    </row>
    <row r="5855" spans="7:16" x14ac:dyDescent="0.25">
      <c r="G5855" s="27" t="str">
        <f t="shared" si="91"/>
        <v>2019/2020GlobalWater &amp; WastewaterMultiple ObjectivesAll InstrumentsDomesticPublicGovernment</v>
      </c>
      <c r="H5855" s="27" t="s">
        <v>290</v>
      </c>
      <c r="I5855" s="27" t="s">
        <v>343</v>
      </c>
      <c r="J5855" s="27" t="s">
        <v>300</v>
      </c>
      <c r="K5855" s="27" t="s">
        <v>304</v>
      </c>
      <c r="L5855" s="27" t="s">
        <v>345</v>
      </c>
      <c r="M5855" s="27" t="s">
        <v>323</v>
      </c>
      <c r="N5855" s="27" t="s">
        <v>309</v>
      </c>
      <c r="O5855" s="27" t="s">
        <v>28</v>
      </c>
      <c r="P5855" s="27">
        <v>473.08499999999998</v>
      </c>
    </row>
    <row r="5856" spans="7:16" x14ac:dyDescent="0.25">
      <c r="G5856" s="27" t="str">
        <f t="shared" si="91"/>
        <v>2019/2020GlobalWater &amp; WastewaterMultiple ObjectivesAll InstrumentsDomesticPublicMultilateral DFI</v>
      </c>
      <c r="H5856" s="27" t="s">
        <v>290</v>
      </c>
      <c r="I5856" s="27" t="s">
        <v>343</v>
      </c>
      <c r="J5856" s="27" t="s">
        <v>300</v>
      </c>
      <c r="K5856" s="27" t="s">
        <v>304</v>
      </c>
      <c r="L5856" s="27" t="s">
        <v>345</v>
      </c>
      <c r="M5856" s="27" t="s">
        <v>323</v>
      </c>
      <c r="N5856" s="27" t="s">
        <v>309</v>
      </c>
      <c r="O5856" s="27" t="s">
        <v>30</v>
      </c>
      <c r="P5856" s="27">
        <v>2.7910770120000001</v>
      </c>
    </row>
    <row r="5857" spans="7:16" x14ac:dyDescent="0.25">
      <c r="G5857" s="27" t="str">
        <f t="shared" si="91"/>
        <v>2019/2020GlobalWater &amp; WastewaterMultiple ObjectivesAll InstrumentsDomesticPublicNational DFI</v>
      </c>
      <c r="H5857" s="27" t="s">
        <v>290</v>
      </c>
      <c r="I5857" s="27" t="s">
        <v>343</v>
      </c>
      <c r="J5857" s="27" t="s">
        <v>300</v>
      </c>
      <c r="K5857" s="27" t="s">
        <v>304</v>
      </c>
      <c r="L5857" s="27" t="s">
        <v>345</v>
      </c>
      <c r="M5857" s="27" t="s">
        <v>323</v>
      </c>
      <c r="N5857" s="27" t="s">
        <v>309</v>
      </c>
      <c r="O5857" s="27" t="s">
        <v>33</v>
      </c>
      <c r="P5857" s="27">
        <v>0</v>
      </c>
    </row>
    <row r="5858" spans="7:16" x14ac:dyDescent="0.25">
      <c r="G5858" s="27" t="str">
        <f t="shared" si="91"/>
        <v>2019/2020GlobalWater &amp; WastewaterMultiple ObjectivesAll InstrumentsInternationalPrivateCommercial FI</v>
      </c>
      <c r="H5858" s="27" t="s">
        <v>290</v>
      </c>
      <c r="I5858" s="27" t="s">
        <v>343</v>
      </c>
      <c r="J5858" s="27" t="s">
        <v>300</v>
      </c>
      <c r="K5858" s="27" t="s">
        <v>304</v>
      </c>
      <c r="L5858" s="27" t="s">
        <v>345</v>
      </c>
      <c r="M5858" s="27" t="s">
        <v>324</v>
      </c>
      <c r="N5858" s="27" t="s">
        <v>306</v>
      </c>
      <c r="O5858" s="27" t="s">
        <v>23</v>
      </c>
      <c r="P5858" s="27">
        <v>67.308499999999995</v>
      </c>
    </row>
    <row r="5859" spans="7:16" x14ac:dyDescent="0.25">
      <c r="G5859" s="27" t="str">
        <f t="shared" si="91"/>
        <v>2019/2020GlobalWater &amp; WastewaterMultiple ObjectivesAll InstrumentsInternationalPrivateCorporations</v>
      </c>
      <c r="H5859" s="27" t="s">
        <v>290</v>
      </c>
      <c r="I5859" s="27" t="s">
        <v>343</v>
      </c>
      <c r="J5859" s="27" t="s">
        <v>300</v>
      </c>
      <c r="K5859" s="27" t="s">
        <v>304</v>
      </c>
      <c r="L5859" s="27" t="s">
        <v>345</v>
      </c>
      <c r="M5859" s="27" t="s">
        <v>324</v>
      </c>
      <c r="N5859" s="27" t="s">
        <v>306</v>
      </c>
      <c r="O5859" s="27" t="s">
        <v>307</v>
      </c>
      <c r="P5859" s="27">
        <v>28.846499999999999</v>
      </c>
    </row>
    <row r="5860" spans="7:16" x14ac:dyDescent="0.25">
      <c r="G5860" s="27" t="str">
        <f t="shared" si="91"/>
        <v>2019/2020GlobalWater &amp; WastewaterMultiple ObjectivesAll InstrumentsInternationalPrivateFunds</v>
      </c>
      <c r="H5860" s="27" t="s">
        <v>290</v>
      </c>
      <c r="I5860" s="27" t="s">
        <v>343</v>
      </c>
      <c r="J5860" s="27" t="s">
        <v>300</v>
      </c>
      <c r="K5860" s="27" t="s">
        <v>304</v>
      </c>
      <c r="L5860" s="27" t="s">
        <v>345</v>
      </c>
      <c r="M5860" s="27" t="s">
        <v>324</v>
      </c>
      <c r="N5860" s="27" t="s">
        <v>306</v>
      </c>
      <c r="O5860" s="27" t="s">
        <v>25</v>
      </c>
      <c r="P5860" s="27">
        <v>0</v>
      </c>
    </row>
    <row r="5861" spans="7:16" x14ac:dyDescent="0.25">
      <c r="G5861" s="27" t="str">
        <f t="shared" si="91"/>
        <v>2019/2020GlobalWater &amp; WastewaterMultiple ObjectivesAll InstrumentsInternationalPrivateInstitutional Investors</v>
      </c>
      <c r="H5861" s="27" t="s">
        <v>290</v>
      </c>
      <c r="I5861" s="27" t="s">
        <v>343</v>
      </c>
      <c r="J5861" s="27" t="s">
        <v>300</v>
      </c>
      <c r="K5861" s="27" t="s">
        <v>304</v>
      </c>
      <c r="L5861" s="27" t="s">
        <v>345</v>
      </c>
      <c r="M5861" s="27" t="s">
        <v>324</v>
      </c>
      <c r="N5861" s="27" t="s">
        <v>306</v>
      </c>
      <c r="O5861" s="27" t="s">
        <v>27</v>
      </c>
      <c r="P5861" s="27">
        <v>182.91749999999999</v>
      </c>
    </row>
    <row r="5862" spans="7:16" x14ac:dyDescent="0.25">
      <c r="G5862" s="27" t="str">
        <f t="shared" si="91"/>
        <v>2019/2020GlobalWater &amp; WastewaterMultiple ObjectivesAll InstrumentsInternationalPublicBilateral DFI</v>
      </c>
      <c r="H5862" s="27" t="s">
        <v>290</v>
      </c>
      <c r="I5862" s="27" t="s">
        <v>343</v>
      </c>
      <c r="J5862" s="27" t="s">
        <v>300</v>
      </c>
      <c r="K5862" s="27" t="s">
        <v>304</v>
      </c>
      <c r="L5862" s="27" t="s">
        <v>345</v>
      </c>
      <c r="M5862" s="27" t="s">
        <v>324</v>
      </c>
      <c r="N5862" s="27" t="s">
        <v>309</v>
      </c>
      <c r="O5862" s="27" t="s">
        <v>31</v>
      </c>
      <c r="P5862" s="27">
        <v>72.605884125000003</v>
      </c>
    </row>
    <row r="5863" spans="7:16" x14ac:dyDescent="0.25">
      <c r="G5863" s="27" t="str">
        <f t="shared" si="91"/>
        <v>2019/2020GlobalWater &amp; WastewaterMultiple ObjectivesAll InstrumentsInternationalPublicExport Credit Agency (ECA)</v>
      </c>
      <c r="H5863" s="27" t="s">
        <v>290</v>
      </c>
      <c r="I5863" s="27" t="s">
        <v>343</v>
      </c>
      <c r="J5863" s="27" t="s">
        <v>300</v>
      </c>
      <c r="K5863" s="27" t="s">
        <v>304</v>
      </c>
      <c r="L5863" s="27" t="s">
        <v>345</v>
      </c>
      <c r="M5863" s="27" t="s">
        <v>324</v>
      </c>
      <c r="N5863" s="27" t="s">
        <v>309</v>
      </c>
      <c r="O5863" s="27" t="s">
        <v>310</v>
      </c>
      <c r="P5863" s="27">
        <v>0</v>
      </c>
    </row>
    <row r="5864" spans="7:16" x14ac:dyDescent="0.25">
      <c r="G5864" s="27" t="str">
        <f t="shared" si="91"/>
        <v>2019/2020GlobalWater &amp; WastewaterMultiple ObjectivesAll InstrumentsInternationalPublicGovernment</v>
      </c>
      <c r="H5864" s="27" t="s">
        <v>290</v>
      </c>
      <c r="I5864" s="27" t="s">
        <v>343</v>
      </c>
      <c r="J5864" s="27" t="s">
        <v>300</v>
      </c>
      <c r="K5864" s="27" t="s">
        <v>304</v>
      </c>
      <c r="L5864" s="27" t="s">
        <v>345</v>
      </c>
      <c r="M5864" s="27" t="s">
        <v>324</v>
      </c>
      <c r="N5864" s="27" t="s">
        <v>309</v>
      </c>
      <c r="O5864" s="27" t="s">
        <v>28</v>
      </c>
      <c r="P5864" s="27">
        <v>64.395412241000002</v>
      </c>
    </row>
    <row r="5865" spans="7:16" x14ac:dyDescent="0.25">
      <c r="G5865" s="27" t="str">
        <f t="shared" si="91"/>
        <v>2019/2020GlobalWater &amp; WastewaterMultiple ObjectivesAll InstrumentsInternationalPublicMultilateral Climate Funds</v>
      </c>
      <c r="H5865" s="27" t="s">
        <v>290</v>
      </c>
      <c r="I5865" s="27" t="s">
        <v>343</v>
      </c>
      <c r="J5865" s="27" t="s">
        <v>300</v>
      </c>
      <c r="K5865" s="27" t="s">
        <v>304</v>
      </c>
      <c r="L5865" s="27" t="s">
        <v>345</v>
      </c>
      <c r="M5865" s="27" t="s">
        <v>324</v>
      </c>
      <c r="N5865" s="27" t="s">
        <v>309</v>
      </c>
      <c r="O5865" s="27" t="s">
        <v>29</v>
      </c>
      <c r="P5865" s="27">
        <v>13.8649998</v>
      </c>
    </row>
    <row r="5866" spans="7:16" x14ac:dyDescent="0.25">
      <c r="G5866" s="27" t="str">
        <f t="shared" si="91"/>
        <v>2019/2020GlobalWater &amp; WastewaterMultiple ObjectivesAll InstrumentsInternationalPublicMultilateral DFI</v>
      </c>
      <c r="H5866" s="27" t="s">
        <v>290</v>
      </c>
      <c r="I5866" s="27" t="s">
        <v>343</v>
      </c>
      <c r="J5866" s="27" t="s">
        <v>300</v>
      </c>
      <c r="K5866" s="27" t="s">
        <v>304</v>
      </c>
      <c r="L5866" s="27" t="s">
        <v>345</v>
      </c>
      <c r="M5866" s="27" t="s">
        <v>324</v>
      </c>
      <c r="N5866" s="27" t="s">
        <v>309</v>
      </c>
      <c r="O5866" s="27" t="s">
        <v>30</v>
      </c>
      <c r="P5866" s="27">
        <v>762.50773929699994</v>
      </c>
    </row>
    <row r="5867" spans="7:16" x14ac:dyDescent="0.25">
      <c r="G5867" s="27" t="str">
        <f t="shared" si="91"/>
        <v>2019/2020GlobalWater &amp; WastewaterMultiple ObjectivesGrantAll DestinationsPublicBilateral DFI</v>
      </c>
      <c r="H5867" s="27" t="s">
        <v>290</v>
      </c>
      <c r="I5867" s="27" t="s">
        <v>343</v>
      </c>
      <c r="J5867" s="27" t="s">
        <v>300</v>
      </c>
      <c r="K5867" s="27" t="s">
        <v>304</v>
      </c>
      <c r="L5867" s="27" t="s">
        <v>332</v>
      </c>
      <c r="M5867" s="27" t="s">
        <v>338</v>
      </c>
      <c r="N5867" s="27" t="s">
        <v>309</v>
      </c>
      <c r="O5867" s="27" t="s">
        <v>31</v>
      </c>
      <c r="P5867" s="27">
        <v>0.439467785</v>
      </c>
    </row>
    <row r="5868" spans="7:16" x14ac:dyDescent="0.25">
      <c r="G5868" s="27" t="str">
        <f t="shared" si="91"/>
        <v>2019/2020GlobalWater &amp; WastewaterMultiple ObjectivesGrantAll DestinationsPublicGovernment</v>
      </c>
      <c r="H5868" s="27" t="s">
        <v>290</v>
      </c>
      <c r="I5868" s="27" t="s">
        <v>343</v>
      </c>
      <c r="J5868" s="27" t="s">
        <v>300</v>
      </c>
      <c r="K5868" s="27" t="s">
        <v>304</v>
      </c>
      <c r="L5868" s="27" t="s">
        <v>332</v>
      </c>
      <c r="M5868" s="27" t="s">
        <v>338</v>
      </c>
      <c r="N5868" s="27" t="s">
        <v>309</v>
      </c>
      <c r="O5868" s="27" t="s">
        <v>28</v>
      </c>
      <c r="P5868" s="27">
        <v>44.270612241000002</v>
      </c>
    </row>
    <row r="5869" spans="7:16" x14ac:dyDescent="0.25">
      <c r="G5869" s="27" t="str">
        <f t="shared" si="91"/>
        <v>2019/2020GlobalWater &amp; WastewaterMultiple ObjectivesGrantAll DestinationsPublicMultilateral Climate Funds</v>
      </c>
      <c r="H5869" s="27" t="s">
        <v>290</v>
      </c>
      <c r="I5869" s="27" t="s">
        <v>343</v>
      </c>
      <c r="J5869" s="27" t="s">
        <v>300</v>
      </c>
      <c r="K5869" s="27" t="s">
        <v>304</v>
      </c>
      <c r="L5869" s="27" t="s">
        <v>332</v>
      </c>
      <c r="M5869" s="27" t="s">
        <v>338</v>
      </c>
      <c r="N5869" s="27" t="s">
        <v>309</v>
      </c>
      <c r="O5869" s="27" t="s">
        <v>29</v>
      </c>
      <c r="P5869" s="27">
        <v>13.8649998</v>
      </c>
    </row>
    <row r="5870" spans="7:16" x14ac:dyDescent="0.25">
      <c r="G5870" s="27" t="str">
        <f t="shared" si="91"/>
        <v>2019/2020GlobalWater &amp; WastewaterMultiple ObjectivesGrantAll DestinationsPublicMultilateral DFI</v>
      </c>
      <c r="H5870" s="27" t="s">
        <v>290</v>
      </c>
      <c r="I5870" s="27" t="s">
        <v>343</v>
      </c>
      <c r="J5870" s="27" t="s">
        <v>300</v>
      </c>
      <c r="K5870" s="27" t="s">
        <v>304</v>
      </c>
      <c r="L5870" s="27" t="s">
        <v>332</v>
      </c>
      <c r="M5870" s="27" t="s">
        <v>338</v>
      </c>
      <c r="N5870" s="27" t="s">
        <v>309</v>
      </c>
      <c r="O5870" s="27" t="s">
        <v>30</v>
      </c>
      <c r="P5870" s="27">
        <v>15.280608055</v>
      </c>
    </row>
    <row r="5871" spans="7:16" x14ac:dyDescent="0.25">
      <c r="G5871" s="27" t="str">
        <f t="shared" si="91"/>
        <v>2019/2020GlobalWater &amp; WastewaterMultiple ObjectivesGrantDomesticPublicMultilateral DFI</v>
      </c>
      <c r="H5871" s="27" t="s">
        <v>290</v>
      </c>
      <c r="I5871" s="27" t="s">
        <v>343</v>
      </c>
      <c r="J5871" s="27" t="s">
        <v>300</v>
      </c>
      <c r="K5871" s="27" t="s">
        <v>304</v>
      </c>
      <c r="L5871" s="27" t="s">
        <v>332</v>
      </c>
      <c r="M5871" s="27" t="s">
        <v>323</v>
      </c>
      <c r="N5871" s="27" t="s">
        <v>309</v>
      </c>
      <c r="O5871" s="27" t="s">
        <v>30</v>
      </c>
      <c r="P5871" s="27">
        <v>1.2568319E-2</v>
      </c>
    </row>
    <row r="5872" spans="7:16" x14ac:dyDescent="0.25">
      <c r="G5872" s="27" t="str">
        <f t="shared" si="91"/>
        <v>2019/2020GlobalWater &amp; WastewaterMultiple ObjectivesGrantInternationalPublicBilateral DFI</v>
      </c>
      <c r="H5872" s="27" t="s">
        <v>290</v>
      </c>
      <c r="I5872" s="27" t="s">
        <v>343</v>
      </c>
      <c r="J5872" s="27" t="s">
        <v>300</v>
      </c>
      <c r="K5872" s="27" t="s">
        <v>304</v>
      </c>
      <c r="L5872" s="27" t="s">
        <v>332</v>
      </c>
      <c r="M5872" s="27" t="s">
        <v>324</v>
      </c>
      <c r="N5872" s="27" t="s">
        <v>309</v>
      </c>
      <c r="O5872" s="27" t="s">
        <v>31</v>
      </c>
      <c r="P5872" s="27">
        <v>0.439467785</v>
      </c>
    </row>
    <row r="5873" spans="7:16" x14ac:dyDescent="0.25">
      <c r="G5873" s="27" t="str">
        <f t="shared" si="91"/>
        <v>2019/2020GlobalWater &amp; WastewaterMultiple ObjectivesGrantInternationalPublicGovernment</v>
      </c>
      <c r="H5873" s="27" t="s">
        <v>290</v>
      </c>
      <c r="I5873" s="27" t="s">
        <v>343</v>
      </c>
      <c r="J5873" s="27" t="s">
        <v>300</v>
      </c>
      <c r="K5873" s="27" t="s">
        <v>304</v>
      </c>
      <c r="L5873" s="27" t="s">
        <v>332</v>
      </c>
      <c r="M5873" s="27" t="s">
        <v>324</v>
      </c>
      <c r="N5873" s="27" t="s">
        <v>309</v>
      </c>
      <c r="O5873" s="27" t="s">
        <v>28</v>
      </c>
      <c r="P5873" s="27">
        <v>44.270612241000002</v>
      </c>
    </row>
    <row r="5874" spans="7:16" x14ac:dyDescent="0.25">
      <c r="G5874" s="27" t="str">
        <f t="shared" si="91"/>
        <v>2019/2020GlobalWater &amp; WastewaterMultiple ObjectivesGrantInternationalPublicMultilateral Climate Funds</v>
      </c>
      <c r="H5874" s="27" t="s">
        <v>290</v>
      </c>
      <c r="I5874" s="27" t="s">
        <v>343</v>
      </c>
      <c r="J5874" s="27" t="s">
        <v>300</v>
      </c>
      <c r="K5874" s="27" t="s">
        <v>304</v>
      </c>
      <c r="L5874" s="27" t="s">
        <v>332</v>
      </c>
      <c r="M5874" s="27" t="s">
        <v>324</v>
      </c>
      <c r="N5874" s="27" t="s">
        <v>309</v>
      </c>
      <c r="O5874" s="27" t="s">
        <v>29</v>
      </c>
      <c r="P5874" s="27">
        <v>13.8649998</v>
      </c>
    </row>
    <row r="5875" spans="7:16" x14ac:dyDescent="0.25">
      <c r="G5875" s="27" t="str">
        <f t="shared" si="91"/>
        <v>2019/2020GlobalWater &amp; WastewaterMultiple ObjectivesGrantInternationalPublicMultilateral DFI</v>
      </c>
      <c r="H5875" s="27" t="s">
        <v>290</v>
      </c>
      <c r="I5875" s="27" t="s">
        <v>343</v>
      </c>
      <c r="J5875" s="27" t="s">
        <v>300</v>
      </c>
      <c r="K5875" s="27" t="s">
        <v>304</v>
      </c>
      <c r="L5875" s="27" t="s">
        <v>332</v>
      </c>
      <c r="M5875" s="27" t="s">
        <v>324</v>
      </c>
      <c r="N5875" s="27" t="s">
        <v>309</v>
      </c>
      <c r="O5875" s="27" t="s">
        <v>30</v>
      </c>
      <c r="P5875" s="27">
        <v>15.268039736</v>
      </c>
    </row>
    <row r="5876" spans="7:16" x14ac:dyDescent="0.25">
      <c r="G5876" s="27" t="str">
        <f t="shared" si="91"/>
        <v>2019/2020GlobalWater &amp; WastewaterMultiple ObjectivesLow-cost project debtAll DestinationsPublicBilateral DFI</v>
      </c>
      <c r="H5876" s="27" t="s">
        <v>290</v>
      </c>
      <c r="I5876" s="27" t="s">
        <v>343</v>
      </c>
      <c r="J5876" s="27" t="s">
        <v>300</v>
      </c>
      <c r="K5876" s="27" t="s">
        <v>304</v>
      </c>
      <c r="L5876" s="27" t="s">
        <v>336</v>
      </c>
      <c r="M5876" s="27" t="s">
        <v>338</v>
      </c>
      <c r="N5876" s="27" t="s">
        <v>309</v>
      </c>
      <c r="O5876" s="27" t="s">
        <v>31</v>
      </c>
      <c r="P5876" s="27">
        <v>72.166416339999998</v>
      </c>
    </row>
    <row r="5877" spans="7:16" x14ac:dyDescent="0.25">
      <c r="G5877" s="27" t="str">
        <f t="shared" si="91"/>
        <v>2019/2020GlobalWater &amp; WastewaterMultiple ObjectivesLow-cost project debtAll DestinationsPublicGovernment</v>
      </c>
      <c r="H5877" s="27" t="s">
        <v>290</v>
      </c>
      <c r="I5877" s="27" t="s">
        <v>343</v>
      </c>
      <c r="J5877" s="27" t="s">
        <v>300</v>
      </c>
      <c r="K5877" s="27" t="s">
        <v>304</v>
      </c>
      <c r="L5877" s="27" t="s">
        <v>336</v>
      </c>
      <c r="M5877" s="27" t="s">
        <v>338</v>
      </c>
      <c r="N5877" s="27" t="s">
        <v>309</v>
      </c>
      <c r="O5877" s="27" t="s">
        <v>28</v>
      </c>
      <c r="P5877" s="27">
        <v>9.9648000000000003</v>
      </c>
    </row>
    <row r="5878" spans="7:16" x14ac:dyDescent="0.25">
      <c r="G5878" s="27" t="str">
        <f t="shared" si="91"/>
        <v>2019/2020GlobalWater &amp; WastewaterMultiple ObjectivesLow-cost project debtAll DestinationsPublicMultilateral DFI</v>
      </c>
      <c r="H5878" s="27" t="s">
        <v>290</v>
      </c>
      <c r="I5878" s="27" t="s">
        <v>343</v>
      </c>
      <c r="J5878" s="27" t="s">
        <v>300</v>
      </c>
      <c r="K5878" s="27" t="s">
        <v>304</v>
      </c>
      <c r="L5878" s="27" t="s">
        <v>336</v>
      </c>
      <c r="M5878" s="27" t="s">
        <v>338</v>
      </c>
      <c r="N5878" s="27" t="s">
        <v>309</v>
      </c>
      <c r="O5878" s="27" t="s">
        <v>30</v>
      </c>
      <c r="P5878" s="27">
        <v>0</v>
      </c>
    </row>
    <row r="5879" spans="7:16" x14ac:dyDescent="0.25">
      <c r="G5879" s="27" t="str">
        <f t="shared" si="91"/>
        <v>2019/2020GlobalWater &amp; WastewaterMultiple ObjectivesLow-cost project debtDomesticPublicMultilateral DFI</v>
      </c>
      <c r="H5879" s="27" t="s">
        <v>290</v>
      </c>
      <c r="I5879" s="27" t="s">
        <v>343</v>
      </c>
      <c r="J5879" s="27" t="s">
        <v>300</v>
      </c>
      <c r="K5879" s="27" t="s">
        <v>304</v>
      </c>
      <c r="L5879" s="27" t="s">
        <v>336</v>
      </c>
      <c r="M5879" s="27" t="s">
        <v>323</v>
      </c>
      <c r="N5879" s="27" t="s">
        <v>309</v>
      </c>
      <c r="O5879" s="27" t="s">
        <v>30</v>
      </c>
      <c r="P5879" s="27">
        <v>0</v>
      </c>
    </row>
    <row r="5880" spans="7:16" x14ac:dyDescent="0.25">
      <c r="G5880" s="27" t="str">
        <f t="shared" si="91"/>
        <v>2019/2020GlobalWater &amp; WastewaterMultiple ObjectivesLow-cost project debtInternationalPublicBilateral DFI</v>
      </c>
      <c r="H5880" s="27" t="s">
        <v>290</v>
      </c>
      <c r="I5880" s="27" t="s">
        <v>343</v>
      </c>
      <c r="J5880" s="27" t="s">
        <v>300</v>
      </c>
      <c r="K5880" s="27" t="s">
        <v>304</v>
      </c>
      <c r="L5880" s="27" t="s">
        <v>336</v>
      </c>
      <c r="M5880" s="27" t="s">
        <v>324</v>
      </c>
      <c r="N5880" s="27" t="s">
        <v>309</v>
      </c>
      <c r="O5880" s="27" t="s">
        <v>31</v>
      </c>
      <c r="P5880" s="27">
        <v>72.166416339999998</v>
      </c>
    </row>
    <row r="5881" spans="7:16" x14ac:dyDescent="0.25">
      <c r="G5881" s="27" t="str">
        <f t="shared" si="91"/>
        <v>2019/2020GlobalWater &amp; WastewaterMultiple ObjectivesLow-cost project debtInternationalPublicGovernment</v>
      </c>
      <c r="H5881" s="27" t="s">
        <v>290</v>
      </c>
      <c r="I5881" s="27" t="s">
        <v>343</v>
      </c>
      <c r="J5881" s="27" t="s">
        <v>300</v>
      </c>
      <c r="K5881" s="27" t="s">
        <v>304</v>
      </c>
      <c r="L5881" s="27" t="s">
        <v>336</v>
      </c>
      <c r="M5881" s="27" t="s">
        <v>324</v>
      </c>
      <c r="N5881" s="27" t="s">
        <v>309</v>
      </c>
      <c r="O5881" s="27" t="s">
        <v>28</v>
      </c>
      <c r="P5881" s="27">
        <v>9.9648000000000003</v>
      </c>
    </row>
    <row r="5882" spans="7:16" x14ac:dyDescent="0.25">
      <c r="G5882" s="27" t="str">
        <f t="shared" si="91"/>
        <v>2019/2020GlobalWater &amp; WastewaterMultiple ObjectivesLow-cost project debtInternationalPublicMultilateral DFI</v>
      </c>
      <c r="H5882" s="27" t="s">
        <v>290</v>
      </c>
      <c r="I5882" s="27" t="s">
        <v>343</v>
      </c>
      <c r="J5882" s="27" t="s">
        <v>300</v>
      </c>
      <c r="K5882" s="27" t="s">
        <v>304</v>
      </c>
      <c r="L5882" s="27" t="s">
        <v>336</v>
      </c>
      <c r="M5882" s="27" t="s">
        <v>324</v>
      </c>
      <c r="N5882" s="27" t="s">
        <v>309</v>
      </c>
      <c r="O5882" s="27" t="s">
        <v>30</v>
      </c>
      <c r="P5882" s="27">
        <v>0</v>
      </c>
    </row>
    <row r="5883" spans="7:16" x14ac:dyDescent="0.25">
      <c r="G5883" s="27" t="str">
        <f t="shared" si="91"/>
        <v>2019/2020GlobalWater &amp; WastewaterMultiple ObjectivesProject-level equityAll DestinationsPrivateCorporations</v>
      </c>
      <c r="H5883" s="27" t="s">
        <v>290</v>
      </c>
      <c r="I5883" s="27" t="s">
        <v>343</v>
      </c>
      <c r="J5883" s="27" t="s">
        <v>300</v>
      </c>
      <c r="K5883" s="27" t="s">
        <v>304</v>
      </c>
      <c r="L5883" s="27" t="s">
        <v>337</v>
      </c>
      <c r="M5883" s="27" t="s">
        <v>338</v>
      </c>
      <c r="N5883" s="27" t="s">
        <v>306</v>
      </c>
      <c r="O5883" s="27" t="s">
        <v>307</v>
      </c>
      <c r="P5883" s="27">
        <v>392.48649999999998</v>
      </c>
    </row>
    <row r="5884" spans="7:16" x14ac:dyDescent="0.25">
      <c r="G5884" s="27" t="str">
        <f t="shared" si="91"/>
        <v>2019/2020GlobalWater &amp; WastewaterMultiple ObjectivesProject-level equityAll DestinationsPrivateFunds</v>
      </c>
      <c r="H5884" s="27" t="s">
        <v>290</v>
      </c>
      <c r="I5884" s="27" t="s">
        <v>343</v>
      </c>
      <c r="J5884" s="27" t="s">
        <v>300</v>
      </c>
      <c r="K5884" s="27" t="s">
        <v>304</v>
      </c>
      <c r="L5884" s="27" t="s">
        <v>337</v>
      </c>
      <c r="M5884" s="27" t="s">
        <v>338</v>
      </c>
      <c r="N5884" s="27" t="s">
        <v>306</v>
      </c>
      <c r="O5884" s="27" t="s">
        <v>25</v>
      </c>
      <c r="P5884" s="27">
        <v>182.91749999999999</v>
      </c>
    </row>
    <row r="5885" spans="7:16" x14ac:dyDescent="0.25">
      <c r="G5885" s="27" t="str">
        <f t="shared" si="91"/>
        <v>2019/2020GlobalWater &amp; WastewaterMultiple ObjectivesProject-level equityAll DestinationsPrivateInstitutional Investors</v>
      </c>
      <c r="H5885" s="27" t="s">
        <v>290</v>
      </c>
      <c r="I5885" s="27" t="s">
        <v>343</v>
      </c>
      <c r="J5885" s="27" t="s">
        <v>300</v>
      </c>
      <c r="K5885" s="27" t="s">
        <v>304</v>
      </c>
      <c r="L5885" s="27" t="s">
        <v>337</v>
      </c>
      <c r="M5885" s="27" t="s">
        <v>338</v>
      </c>
      <c r="N5885" s="27" t="s">
        <v>306</v>
      </c>
      <c r="O5885" s="27" t="s">
        <v>27</v>
      </c>
      <c r="P5885" s="27">
        <v>182.91749999999999</v>
      </c>
    </row>
    <row r="5886" spans="7:16" x14ac:dyDescent="0.25">
      <c r="G5886" s="27" t="str">
        <f t="shared" si="91"/>
        <v>2019/2020GlobalWater &amp; WastewaterMultiple ObjectivesProject-level equityAll DestinationsPublicBilateral DFI</v>
      </c>
      <c r="H5886" s="27" t="s">
        <v>290</v>
      </c>
      <c r="I5886" s="27" t="s">
        <v>343</v>
      </c>
      <c r="J5886" s="27" t="s">
        <v>300</v>
      </c>
      <c r="K5886" s="27" t="s">
        <v>304</v>
      </c>
      <c r="L5886" s="27" t="s">
        <v>337</v>
      </c>
      <c r="M5886" s="27" t="s">
        <v>338</v>
      </c>
      <c r="N5886" s="27" t="s">
        <v>309</v>
      </c>
      <c r="O5886" s="27" t="s">
        <v>31</v>
      </c>
      <c r="P5886" s="27">
        <v>0</v>
      </c>
    </row>
    <row r="5887" spans="7:16" x14ac:dyDescent="0.25">
      <c r="G5887" s="27" t="str">
        <f t="shared" si="91"/>
        <v>2019/2020GlobalWater &amp; WastewaterMultiple ObjectivesProject-level equityAll DestinationsPublicGovernment</v>
      </c>
      <c r="H5887" s="27" t="s">
        <v>290</v>
      </c>
      <c r="I5887" s="27" t="s">
        <v>343</v>
      </c>
      <c r="J5887" s="27" t="s">
        <v>300</v>
      </c>
      <c r="K5887" s="27" t="s">
        <v>304</v>
      </c>
      <c r="L5887" s="27" t="s">
        <v>337</v>
      </c>
      <c r="M5887" s="27" t="s">
        <v>338</v>
      </c>
      <c r="N5887" s="27" t="s">
        <v>309</v>
      </c>
      <c r="O5887" s="27" t="s">
        <v>28</v>
      </c>
      <c r="P5887" s="27">
        <v>163.745</v>
      </c>
    </row>
    <row r="5888" spans="7:16" x14ac:dyDescent="0.25">
      <c r="G5888" s="27" t="str">
        <f t="shared" si="91"/>
        <v>2019/2020GlobalWater &amp; WastewaterMultiple ObjectivesProject-level equityDomesticPrivateCorporations</v>
      </c>
      <c r="H5888" s="27" t="s">
        <v>290</v>
      </c>
      <c r="I5888" s="27" t="s">
        <v>343</v>
      </c>
      <c r="J5888" s="27" t="s">
        <v>300</v>
      </c>
      <c r="K5888" s="27" t="s">
        <v>304</v>
      </c>
      <c r="L5888" s="27" t="s">
        <v>337</v>
      </c>
      <c r="M5888" s="27" t="s">
        <v>323</v>
      </c>
      <c r="N5888" s="27" t="s">
        <v>306</v>
      </c>
      <c r="O5888" s="27" t="s">
        <v>307</v>
      </c>
      <c r="P5888" s="27">
        <v>363.64</v>
      </c>
    </row>
    <row r="5889" spans="7:16" x14ac:dyDescent="0.25">
      <c r="G5889" s="27" t="str">
        <f t="shared" si="91"/>
        <v>2019/2020GlobalWater &amp; WastewaterMultiple ObjectivesProject-level equityDomesticPrivateFunds</v>
      </c>
      <c r="H5889" s="27" t="s">
        <v>290</v>
      </c>
      <c r="I5889" s="27" t="s">
        <v>343</v>
      </c>
      <c r="J5889" s="27" t="s">
        <v>300</v>
      </c>
      <c r="K5889" s="27" t="s">
        <v>304</v>
      </c>
      <c r="L5889" s="27" t="s">
        <v>337</v>
      </c>
      <c r="M5889" s="27" t="s">
        <v>323</v>
      </c>
      <c r="N5889" s="27" t="s">
        <v>306</v>
      </c>
      <c r="O5889" s="27" t="s">
        <v>25</v>
      </c>
      <c r="P5889" s="27">
        <v>182.91749999999999</v>
      </c>
    </row>
    <row r="5890" spans="7:16" x14ac:dyDescent="0.25">
      <c r="G5890" s="27" t="str">
        <f t="shared" si="91"/>
        <v>2019/2020GlobalWater &amp; WastewaterMultiple ObjectivesProject-level equityDomesticPublicGovernment</v>
      </c>
      <c r="H5890" s="27" t="s">
        <v>290</v>
      </c>
      <c r="I5890" s="27" t="s">
        <v>343</v>
      </c>
      <c r="J5890" s="27" t="s">
        <v>300</v>
      </c>
      <c r="K5890" s="27" t="s">
        <v>304</v>
      </c>
      <c r="L5890" s="27" t="s">
        <v>337</v>
      </c>
      <c r="M5890" s="27" t="s">
        <v>323</v>
      </c>
      <c r="N5890" s="27" t="s">
        <v>309</v>
      </c>
      <c r="O5890" s="27" t="s">
        <v>28</v>
      </c>
      <c r="P5890" s="27">
        <v>153.58500000000001</v>
      </c>
    </row>
    <row r="5891" spans="7:16" x14ac:dyDescent="0.25">
      <c r="G5891" s="27" t="str">
        <f t="shared" ref="G5891:G5954" si="92">+_xlfn.CONCAT(H5891:O5891)</f>
        <v>2019/2020GlobalWater &amp; WastewaterMultiple ObjectivesProject-level equityInternationalPrivateCorporations</v>
      </c>
      <c r="H5891" s="27" t="s">
        <v>290</v>
      </c>
      <c r="I5891" s="27" t="s">
        <v>343</v>
      </c>
      <c r="J5891" s="27" t="s">
        <v>300</v>
      </c>
      <c r="K5891" s="27" t="s">
        <v>304</v>
      </c>
      <c r="L5891" s="27" t="s">
        <v>337</v>
      </c>
      <c r="M5891" s="27" t="s">
        <v>324</v>
      </c>
      <c r="N5891" s="27" t="s">
        <v>306</v>
      </c>
      <c r="O5891" s="27" t="s">
        <v>307</v>
      </c>
      <c r="P5891" s="27">
        <v>28.846499999999999</v>
      </c>
    </row>
    <row r="5892" spans="7:16" x14ac:dyDescent="0.25">
      <c r="G5892" s="27" t="str">
        <f t="shared" si="92"/>
        <v>2019/2020GlobalWater &amp; WastewaterMultiple ObjectivesProject-level equityInternationalPrivateFunds</v>
      </c>
      <c r="H5892" s="27" t="s">
        <v>290</v>
      </c>
      <c r="I5892" s="27" t="s">
        <v>343</v>
      </c>
      <c r="J5892" s="27" t="s">
        <v>300</v>
      </c>
      <c r="K5892" s="27" t="s">
        <v>304</v>
      </c>
      <c r="L5892" s="27" t="s">
        <v>337</v>
      </c>
      <c r="M5892" s="27" t="s">
        <v>324</v>
      </c>
      <c r="N5892" s="27" t="s">
        <v>306</v>
      </c>
      <c r="O5892" s="27" t="s">
        <v>25</v>
      </c>
      <c r="P5892" s="27">
        <v>0</v>
      </c>
    </row>
    <row r="5893" spans="7:16" x14ac:dyDescent="0.25">
      <c r="G5893" s="27" t="str">
        <f t="shared" si="92"/>
        <v>2019/2020GlobalWater &amp; WastewaterMultiple ObjectivesProject-level equityInternationalPrivateInstitutional Investors</v>
      </c>
      <c r="H5893" s="27" t="s">
        <v>290</v>
      </c>
      <c r="I5893" s="27" t="s">
        <v>343</v>
      </c>
      <c r="J5893" s="27" t="s">
        <v>300</v>
      </c>
      <c r="K5893" s="27" t="s">
        <v>304</v>
      </c>
      <c r="L5893" s="27" t="s">
        <v>337</v>
      </c>
      <c r="M5893" s="27" t="s">
        <v>324</v>
      </c>
      <c r="N5893" s="27" t="s">
        <v>306</v>
      </c>
      <c r="O5893" s="27" t="s">
        <v>27</v>
      </c>
      <c r="P5893" s="27">
        <v>182.91749999999999</v>
      </c>
    </row>
    <row r="5894" spans="7:16" x14ac:dyDescent="0.25">
      <c r="G5894" s="27" t="str">
        <f t="shared" si="92"/>
        <v>2019/2020GlobalWater &amp; WastewaterMultiple ObjectivesProject-level equityInternationalPublicBilateral DFI</v>
      </c>
      <c r="H5894" s="27" t="s">
        <v>290</v>
      </c>
      <c r="I5894" s="27" t="s">
        <v>343</v>
      </c>
      <c r="J5894" s="27" t="s">
        <v>300</v>
      </c>
      <c r="K5894" s="27" t="s">
        <v>304</v>
      </c>
      <c r="L5894" s="27" t="s">
        <v>337</v>
      </c>
      <c r="M5894" s="27" t="s">
        <v>324</v>
      </c>
      <c r="N5894" s="27" t="s">
        <v>309</v>
      </c>
      <c r="O5894" s="27" t="s">
        <v>31</v>
      </c>
      <c r="P5894" s="27">
        <v>0</v>
      </c>
    </row>
    <row r="5895" spans="7:16" x14ac:dyDescent="0.25">
      <c r="G5895" s="27" t="str">
        <f t="shared" si="92"/>
        <v>2019/2020GlobalWater &amp; WastewaterMultiple ObjectivesProject-level equityInternationalPublicGovernment</v>
      </c>
      <c r="H5895" s="27" t="s">
        <v>290</v>
      </c>
      <c r="I5895" s="27" t="s">
        <v>343</v>
      </c>
      <c r="J5895" s="27" t="s">
        <v>300</v>
      </c>
      <c r="K5895" s="27" t="s">
        <v>304</v>
      </c>
      <c r="L5895" s="27" t="s">
        <v>337</v>
      </c>
      <c r="M5895" s="27" t="s">
        <v>324</v>
      </c>
      <c r="N5895" s="27" t="s">
        <v>309</v>
      </c>
      <c r="O5895" s="27" t="s">
        <v>28</v>
      </c>
      <c r="P5895" s="27">
        <v>10.16</v>
      </c>
    </row>
    <row r="5896" spans="7:16" x14ac:dyDescent="0.25">
      <c r="G5896" s="27" t="str">
        <f t="shared" si="92"/>
        <v>2019/2020GlobalWater &amp; WastewaterMultiple ObjectivesProject-level market rate debtAll DestinationsPrivateCommercial FI</v>
      </c>
      <c r="H5896" s="27" t="s">
        <v>290</v>
      </c>
      <c r="I5896" s="27" t="s">
        <v>343</v>
      </c>
      <c r="J5896" s="27" t="s">
        <v>300</v>
      </c>
      <c r="K5896" s="27" t="s">
        <v>304</v>
      </c>
      <c r="L5896" s="27" t="s">
        <v>335</v>
      </c>
      <c r="M5896" s="27" t="s">
        <v>338</v>
      </c>
      <c r="N5896" s="27" t="s">
        <v>306</v>
      </c>
      <c r="O5896" s="27" t="s">
        <v>23</v>
      </c>
      <c r="P5896" s="27">
        <v>202.56849999999901</v>
      </c>
    </row>
    <row r="5897" spans="7:16" x14ac:dyDescent="0.25">
      <c r="G5897" s="27" t="str">
        <f t="shared" si="92"/>
        <v>2019/2020GlobalWater &amp; WastewaterMultiple ObjectivesProject-level market rate debtAll DestinationsPrivateCorporations</v>
      </c>
      <c r="H5897" s="27" t="s">
        <v>290</v>
      </c>
      <c r="I5897" s="27" t="s">
        <v>343</v>
      </c>
      <c r="J5897" s="27" t="s">
        <v>300</v>
      </c>
      <c r="K5897" s="27" t="s">
        <v>304</v>
      </c>
      <c r="L5897" s="27" t="s">
        <v>335</v>
      </c>
      <c r="M5897" s="27" t="s">
        <v>338</v>
      </c>
      <c r="N5897" s="27" t="s">
        <v>306</v>
      </c>
      <c r="O5897" s="27" t="s">
        <v>307</v>
      </c>
      <c r="P5897" s="27">
        <v>0</v>
      </c>
    </row>
    <row r="5898" spans="7:16" x14ac:dyDescent="0.25">
      <c r="G5898" s="27" t="str">
        <f t="shared" si="92"/>
        <v>2019/2020GlobalWater &amp; WastewaterMultiple ObjectivesProject-level market rate debtAll DestinationsPublicBilateral DFI</v>
      </c>
      <c r="H5898" s="27" t="s">
        <v>290</v>
      </c>
      <c r="I5898" s="27" t="s">
        <v>343</v>
      </c>
      <c r="J5898" s="27" t="s">
        <v>300</v>
      </c>
      <c r="K5898" s="27" t="s">
        <v>304</v>
      </c>
      <c r="L5898" s="27" t="s">
        <v>335</v>
      </c>
      <c r="M5898" s="27" t="s">
        <v>338</v>
      </c>
      <c r="N5898" s="27" t="s">
        <v>309</v>
      </c>
      <c r="O5898" s="27" t="s">
        <v>31</v>
      </c>
      <c r="P5898" s="27">
        <v>0</v>
      </c>
    </row>
    <row r="5899" spans="7:16" x14ac:dyDescent="0.25">
      <c r="G5899" s="27" t="str">
        <f t="shared" si="92"/>
        <v>2019/2020GlobalWater &amp; WastewaterMultiple ObjectivesProject-level market rate debtAll DestinationsPublicExport Credit Agency (ECA)</v>
      </c>
      <c r="H5899" s="27" t="s">
        <v>290</v>
      </c>
      <c r="I5899" s="27" t="s">
        <v>343</v>
      </c>
      <c r="J5899" s="27" t="s">
        <v>300</v>
      </c>
      <c r="K5899" s="27" t="s">
        <v>304</v>
      </c>
      <c r="L5899" s="27" t="s">
        <v>335</v>
      </c>
      <c r="M5899" s="27" t="s">
        <v>338</v>
      </c>
      <c r="N5899" s="27" t="s">
        <v>309</v>
      </c>
      <c r="O5899" s="27" t="s">
        <v>310</v>
      </c>
      <c r="P5899" s="27">
        <v>0</v>
      </c>
    </row>
    <row r="5900" spans="7:16" x14ac:dyDescent="0.25">
      <c r="G5900" s="27" t="str">
        <f t="shared" si="92"/>
        <v>2019/2020GlobalWater &amp; WastewaterMultiple ObjectivesProject-level market rate debtAll DestinationsPublicGovernment</v>
      </c>
      <c r="H5900" s="27" t="s">
        <v>290</v>
      </c>
      <c r="I5900" s="27" t="s">
        <v>343</v>
      </c>
      <c r="J5900" s="27" t="s">
        <v>300</v>
      </c>
      <c r="K5900" s="27" t="s">
        <v>304</v>
      </c>
      <c r="L5900" s="27" t="s">
        <v>335</v>
      </c>
      <c r="M5900" s="27" t="s">
        <v>338</v>
      </c>
      <c r="N5900" s="27" t="s">
        <v>309</v>
      </c>
      <c r="O5900" s="27" t="s">
        <v>28</v>
      </c>
      <c r="P5900" s="27">
        <v>319.5</v>
      </c>
    </row>
    <row r="5901" spans="7:16" x14ac:dyDescent="0.25">
      <c r="G5901" s="27" t="str">
        <f t="shared" si="92"/>
        <v>2019/2020GlobalWater &amp; WastewaterMultiple ObjectivesProject-level market rate debtAll DestinationsPublicMultilateral DFI</v>
      </c>
      <c r="H5901" s="27" t="s">
        <v>290</v>
      </c>
      <c r="I5901" s="27" t="s">
        <v>343</v>
      </c>
      <c r="J5901" s="27" t="s">
        <v>300</v>
      </c>
      <c r="K5901" s="27" t="s">
        <v>304</v>
      </c>
      <c r="L5901" s="27" t="s">
        <v>335</v>
      </c>
      <c r="M5901" s="27" t="s">
        <v>338</v>
      </c>
      <c r="N5901" s="27" t="s">
        <v>309</v>
      </c>
      <c r="O5901" s="27" t="s">
        <v>30</v>
      </c>
      <c r="P5901" s="27">
        <v>69.415873517999998</v>
      </c>
    </row>
    <row r="5902" spans="7:16" x14ac:dyDescent="0.25">
      <c r="G5902" s="27" t="str">
        <f t="shared" si="92"/>
        <v>2019/2020GlobalWater &amp; WastewaterMultiple ObjectivesProject-level market rate debtAll DestinationsPublicNational DFI</v>
      </c>
      <c r="H5902" s="27" t="s">
        <v>290</v>
      </c>
      <c r="I5902" s="27" t="s">
        <v>343</v>
      </c>
      <c r="J5902" s="27" t="s">
        <v>300</v>
      </c>
      <c r="K5902" s="27" t="s">
        <v>304</v>
      </c>
      <c r="L5902" s="27" t="s">
        <v>335</v>
      </c>
      <c r="M5902" s="27" t="s">
        <v>338</v>
      </c>
      <c r="N5902" s="27" t="s">
        <v>309</v>
      </c>
      <c r="O5902" s="27" t="s">
        <v>33</v>
      </c>
      <c r="P5902" s="27">
        <v>0</v>
      </c>
    </row>
    <row r="5903" spans="7:16" x14ac:dyDescent="0.25">
      <c r="G5903" s="27" t="str">
        <f t="shared" si="92"/>
        <v>2019/2020GlobalWater &amp; WastewaterMultiple ObjectivesProject-level market rate debtDomesticPrivateCommercial FI</v>
      </c>
      <c r="H5903" s="27" t="s">
        <v>290</v>
      </c>
      <c r="I5903" s="27" t="s">
        <v>343</v>
      </c>
      <c r="J5903" s="27" t="s">
        <v>300</v>
      </c>
      <c r="K5903" s="27" t="s">
        <v>304</v>
      </c>
      <c r="L5903" s="27" t="s">
        <v>335</v>
      </c>
      <c r="M5903" s="27" t="s">
        <v>323</v>
      </c>
      <c r="N5903" s="27" t="s">
        <v>306</v>
      </c>
      <c r="O5903" s="27" t="s">
        <v>23</v>
      </c>
      <c r="P5903" s="27">
        <v>135.26</v>
      </c>
    </row>
    <row r="5904" spans="7:16" x14ac:dyDescent="0.25">
      <c r="G5904" s="27" t="str">
        <f t="shared" si="92"/>
        <v>2019/2020GlobalWater &amp; WastewaterMultiple ObjectivesProject-level market rate debtDomesticPrivateCorporations</v>
      </c>
      <c r="H5904" s="27" t="s">
        <v>290</v>
      </c>
      <c r="I5904" s="27" t="s">
        <v>343</v>
      </c>
      <c r="J5904" s="27" t="s">
        <v>300</v>
      </c>
      <c r="K5904" s="27" t="s">
        <v>304</v>
      </c>
      <c r="L5904" s="27" t="s">
        <v>335</v>
      </c>
      <c r="M5904" s="27" t="s">
        <v>323</v>
      </c>
      <c r="N5904" s="27" t="s">
        <v>306</v>
      </c>
      <c r="O5904" s="27" t="s">
        <v>307</v>
      </c>
      <c r="P5904" s="27">
        <v>0</v>
      </c>
    </row>
    <row r="5905" spans="7:16" x14ac:dyDescent="0.25">
      <c r="G5905" s="27" t="str">
        <f t="shared" si="92"/>
        <v>2019/2020GlobalWater &amp; WastewaterMultiple ObjectivesProject-level market rate debtDomesticPublicGovernment</v>
      </c>
      <c r="H5905" s="27" t="s">
        <v>290</v>
      </c>
      <c r="I5905" s="27" t="s">
        <v>343</v>
      </c>
      <c r="J5905" s="27" t="s">
        <v>300</v>
      </c>
      <c r="K5905" s="27" t="s">
        <v>304</v>
      </c>
      <c r="L5905" s="27" t="s">
        <v>335</v>
      </c>
      <c r="M5905" s="27" t="s">
        <v>323</v>
      </c>
      <c r="N5905" s="27" t="s">
        <v>309</v>
      </c>
      <c r="O5905" s="27" t="s">
        <v>28</v>
      </c>
      <c r="P5905" s="27">
        <v>319.5</v>
      </c>
    </row>
    <row r="5906" spans="7:16" x14ac:dyDescent="0.25">
      <c r="G5906" s="27" t="str">
        <f t="shared" si="92"/>
        <v>2019/2020GlobalWater &amp; WastewaterMultiple ObjectivesProject-level market rate debtDomesticPublicMultilateral DFI</v>
      </c>
      <c r="H5906" s="27" t="s">
        <v>290</v>
      </c>
      <c r="I5906" s="27" t="s">
        <v>343</v>
      </c>
      <c r="J5906" s="27" t="s">
        <v>300</v>
      </c>
      <c r="K5906" s="27" t="s">
        <v>304</v>
      </c>
      <c r="L5906" s="27" t="s">
        <v>335</v>
      </c>
      <c r="M5906" s="27" t="s">
        <v>323</v>
      </c>
      <c r="N5906" s="27" t="s">
        <v>309</v>
      </c>
      <c r="O5906" s="27" t="s">
        <v>30</v>
      </c>
      <c r="P5906" s="27">
        <v>0.160100247</v>
      </c>
    </row>
    <row r="5907" spans="7:16" x14ac:dyDescent="0.25">
      <c r="G5907" s="27" t="str">
        <f t="shared" si="92"/>
        <v>2019/2020GlobalWater &amp; WastewaterMultiple ObjectivesProject-level market rate debtDomesticPublicNational DFI</v>
      </c>
      <c r="H5907" s="27" t="s">
        <v>290</v>
      </c>
      <c r="I5907" s="27" t="s">
        <v>343</v>
      </c>
      <c r="J5907" s="27" t="s">
        <v>300</v>
      </c>
      <c r="K5907" s="27" t="s">
        <v>304</v>
      </c>
      <c r="L5907" s="27" t="s">
        <v>335</v>
      </c>
      <c r="M5907" s="27" t="s">
        <v>323</v>
      </c>
      <c r="N5907" s="27" t="s">
        <v>309</v>
      </c>
      <c r="O5907" s="27" t="s">
        <v>33</v>
      </c>
      <c r="P5907" s="27">
        <v>0</v>
      </c>
    </row>
    <row r="5908" spans="7:16" x14ac:dyDescent="0.25">
      <c r="G5908" s="27" t="str">
        <f t="shared" si="92"/>
        <v>2019/2020GlobalWater &amp; WastewaterMultiple ObjectivesProject-level market rate debtInternationalPrivateCommercial FI</v>
      </c>
      <c r="H5908" s="27" t="s">
        <v>290</v>
      </c>
      <c r="I5908" s="27" t="s">
        <v>343</v>
      </c>
      <c r="J5908" s="27" t="s">
        <v>300</v>
      </c>
      <c r="K5908" s="27" t="s">
        <v>304</v>
      </c>
      <c r="L5908" s="27" t="s">
        <v>335</v>
      </c>
      <c r="M5908" s="27" t="s">
        <v>324</v>
      </c>
      <c r="N5908" s="27" t="s">
        <v>306</v>
      </c>
      <c r="O5908" s="27" t="s">
        <v>23</v>
      </c>
      <c r="P5908" s="27">
        <v>67.308499999999995</v>
      </c>
    </row>
    <row r="5909" spans="7:16" x14ac:dyDescent="0.25">
      <c r="G5909" s="27" t="str">
        <f t="shared" si="92"/>
        <v>2019/2020GlobalWater &amp; WastewaterMultiple ObjectivesProject-level market rate debtInternationalPublicBilateral DFI</v>
      </c>
      <c r="H5909" s="27" t="s">
        <v>290</v>
      </c>
      <c r="I5909" s="27" t="s">
        <v>343</v>
      </c>
      <c r="J5909" s="27" t="s">
        <v>300</v>
      </c>
      <c r="K5909" s="27" t="s">
        <v>304</v>
      </c>
      <c r="L5909" s="27" t="s">
        <v>335</v>
      </c>
      <c r="M5909" s="27" t="s">
        <v>324</v>
      </c>
      <c r="N5909" s="27" t="s">
        <v>309</v>
      </c>
      <c r="O5909" s="27" t="s">
        <v>31</v>
      </c>
      <c r="P5909" s="27">
        <v>0</v>
      </c>
    </row>
    <row r="5910" spans="7:16" x14ac:dyDescent="0.25">
      <c r="G5910" s="27" t="str">
        <f t="shared" si="92"/>
        <v>2019/2020GlobalWater &amp; WastewaterMultiple ObjectivesProject-level market rate debtInternationalPublicExport Credit Agency (ECA)</v>
      </c>
      <c r="H5910" s="27" t="s">
        <v>290</v>
      </c>
      <c r="I5910" s="27" t="s">
        <v>343</v>
      </c>
      <c r="J5910" s="27" t="s">
        <v>300</v>
      </c>
      <c r="K5910" s="27" t="s">
        <v>304</v>
      </c>
      <c r="L5910" s="27" t="s">
        <v>335</v>
      </c>
      <c r="M5910" s="27" t="s">
        <v>324</v>
      </c>
      <c r="N5910" s="27" t="s">
        <v>309</v>
      </c>
      <c r="O5910" s="27" t="s">
        <v>310</v>
      </c>
      <c r="P5910" s="27">
        <v>0</v>
      </c>
    </row>
    <row r="5911" spans="7:16" x14ac:dyDescent="0.25">
      <c r="G5911" s="27" t="str">
        <f t="shared" si="92"/>
        <v>2019/2020GlobalWater &amp; WastewaterMultiple ObjectivesProject-level market rate debtInternationalPublicMultilateral DFI</v>
      </c>
      <c r="H5911" s="27" t="s">
        <v>290</v>
      </c>
      <c r="I5911" s="27" t="s">
        <v>343</v>
      </c>
      <c r="J5911" s="27" t="s">
        <v>300</v>
      </c>
      <c r="K5911" s="27" t="s">
        <v>304</v>
      </c>
      <c r="L5911" s="27" t="s">
        <v>335</v>
      </c>
      <c r="M5911" s="27" t="s">
        <v>324</v>
      </c>
      <c r="N5911" s="27" t="s">
        <v>309</v>
      </c>
      <c r="O5911" s="27" t="s">
        <v>30</v>
      </c>
      <c r="P5911" s="27">
        <v>69.255773270999995</v>
      </c>
    </row>
    <row r="5912" spans="7:16" x14ac:dyDescent="0.25">
      <c r="G5912" s="27" t="str">
        <f t="shared" si="92"/>
        <v>2019/2020GlobalWater &amp; WastewaterMultiple ObjectivesUnknownAll DestinationsPrivateCommercial FI</v>
      </c>
      <c r="H5912" s="27" t="s">
        <v>290</v>
      </c>
      <c r="I5912" s="27" t="s">
        <v>343</v>
      </c>
      <c r="J5912" s="27" t="s">
        <v>300</v>
      </c>
      <c r="K5912" s="27" t="s">
        <v>304</v>
      </c>
      <c r="L5912" s="27" t="s">
        <v>301</v>
      </c>
      <c r="M5912" s="27" t="s">
        <v>338</v>
      </c>
      <c r="N5912" s="27" t="s">
        <v>306</v>
      </c>
      <c r="O5912" s="27" t="s">
        <v>23</v>
      </c>
      <c r="P5912" s="27">
        <v>0</v>
      </c>
    </row>
    <row r="5913" spans="7:16" x14ac:dyDescent="0.25">
      <c r="G5913" s="27" t="str">
        <f t="shared" si="92"/>
        <v>2019/2020GlobalWater &amp; WastewaterMultiple ObjectivesUnknownAll DestinationsPublicMultilateral DFI</v>
      </c>
      <c r="H5913" s="27" t="s">
        <v>290</v>
      </c>
      <c r="I5913" s="27" t="s">
        <v>343</v>
      </c>
      <c r="J5913" s="27" t="s">
        <v>300</v>
      </c>
      <c r="K5913" s="27" t="s">
        <v>304</v>
      </c>
      <c r="L5913" s="27" t="s">
        <v>301</v>
      </c>
      <c r="M5913" s="27" t="s">
        <v>338</v>
      </c>
      <c r="N5913" s="27" t="s">
        <v>309</v>
      </c>
      <c r="O5913" s="27" t="s">
        <v>30</v>
      </c>
      <c r="P5913" s="27">
        <v>680.60233473599999</v>
      </c>
    </row>
    <row r="5914" spans="7:16" x14ac:dyDescent="0.25">
      <c r="G5914" s="27" t="str">
        <f t="shared" si="92"/>
        <v>2019/2020GlobalWater &amp; WastewaterMultiple ObjectivesUnknownDomesticPrivateCommercial FI</v>
      </c>
      <c r="H5914" s="27" t="s">
        <v>290</v>
      </c>
      <c r="I5914" s="27" t="s">
        <v>343</v>
      </c>
      <c r="J5914" s="27" t="s">
        <v>300</v>
      </c>
      <c r="K5914" s="27" t="s">
        <v>304</v>
      </c>
      <c r="L5914" s="27" t="s">
        <v>301</v>
      </c>
      <c r="M5914" s="27" t="s">
        <v>323</v>
      </c>
      <c r="N5914" s="27" t="s">
        <v>306</v>
      </c>
      <c r="O5914" s="27" t="s">
        <v>23</v>
      </c>
      <c r="P5914" s="27">
        <v>0</v>
      </c>
    </row>
    <row r="5915" spans="7:16" x14ac:dyDescent="0.25">
      <c r="G5915" s="27" t="str">
        <f t="shared" si="92"/>
        <v>2019/2020GlobalWater &amp; WastewaterMultiple ObjectivesUnknownDomesticPublicMultilateral DFI</v>
      </c>
      <c r="H5915" s="27" t="s">
        <v>290</v>
      </c>
      <c r="I5915" s="27" t="s">
        <v>343</v>
      </c>
      <c r="J5915" s="27" t="s">
        <v>300</v>
      </c>
      <c r="K5915" s="27" t="s">
        <v>304</v>
      </c>
      <c r="L5915" s="27" t="s">
        <v>301</v>
      </c>
      <c r="M5915" s="27" t="s">
        <v>323</v>
      </c>
      <c r="N5915" s="27" t="s">
        <v>309</v>
      </c>
      <c r="O5915" s="27" t="s">
        <v>30</v>
      </c>
      <c r="P5915" s="27">
        <v>2.6184084460000001</v>
      </c>
    </row>
    <row r="5916" spans="7:16" x14ac:dyDescent="0.25">
      <c r="G5916" s="27" t="str">
        <f t="shared" si="92"/>
        <v>2019/2020GlobalWater &amp; WastewaterMultiple ObjectivesUnknownInternationalPrivateCommercial FI</v>
      </c>
      <c r="H5916" s="27" t="s">
        <v>290</v>
      </c>
      <c r="I5916" s="27" t="s">
        <v>343</v>
      </c>
      <c r="J5916" s="27" t="s">
        <v>300</v>
      </c>
      <c r="K5916" s="27" t="s">
        <v>304</v>
      </c>
      <c r="L5916" s="27" t="s">
        <v>301</v>
      </c>
      <c r="M5916" s="27" t="s">
        <v>324</v>
      </c>
      <c r="N5916" s="27" t="s">
        <v>306</v>
      </c>
      <c r="O5916" s="27" t="s">
        <v>23</v>
      </c>
      <c r="P5916" s="27">
        <v>0</v>
      </c>
    </row>
    <row r="5917" spans="7:16" x14ac:dyDescent="0.25">
      <c r="G5917" s="27" t="str">
        <f t="shared" si="92"/>
        <v>2019/2020GlobalWater &amp; WastewaterMultiple ObjectivesUnknownInternationalPublicMultilateral DFI</v>
      </c>
      <c r="H5917" s="27" t="s">
        <v>290</v>
      </c>
      <c r="I5917" s="27" t="s">
        <v>343</v>
      </c>
      <c r="J5917" s="27" t="s">
        <v>300</v>
      </c>
      <c r="K5917" s="27" t="s">
        <v>304</v>
      </c>
      <c r="L5917" s="27" t="s">
        <v>301</v>
      </c>
      <c r="M5917" s="27" t="s">
        <v>324</v>
      </c>
      <c r="N5917" s="27" t="s">
        <v>309</v>
      </c>
      <c r="O5917" s="27" t="s">
        <v>30</v>
      </c>
      <c r="P5917" s="27">
        <v>677.98392629</v>
      </c>
    </row>
    <row r="5918" spans="7:16" x14ac:dyDescent="0.25">
      <c r="G5918" s="27" t="str">
        <f t="shared" si="92"/>
        <v>2019/2020Latin America &amp; CaribbeanAgriculture Forestry Other land uses and FisheriesAdaptationAll InstrumentsAll DestinationsPrivateInstitutional Investors</v>
      </c>
      <c r="H5918" s="27" t="s">
        <v>290</v>
      </c>
      <c r="I5918" s="27" t="s">
        <v>315</v>
      </c>
      <c r="J5918" s="27" t="s">
        <v>292</v>
      </c>
      <c r="K5918" s="27" t="s">
        <v>302</v>
      </c>
      <c r="L5918" s="27" t="s">
        <v>345</v>
      </c>
      <c r="M5918" s="27" t="s">
        <v>338</v>
      </c>
      <c r="N5918" s="27" t="s">
        <v>306</v>
      </c>
      <c r="O5918" s="27" t="s">
        <v>27</v>
      </c>
      <c r="P5918" s="27">
        <v>0.34605999999999998</v>
      </c>
    </row>
    <row r="5919" spans="7:16" x14ac:dyDescent="0.25">
      <c r="G5919" s="27" t="str">
        <f t="shared" si="92"/>
        <v>2019/2020Latin America &amp; CaribbeanAgriculture Forestry Other land uses and FisheriesAdaptationAll InstrumentsAll DestinationsPublicBilateral DFI</v>
      </c>
      <c r="H5919" s="27" t="s">
        <v>290</v>
      </c>
      <c r="I5919" s="27" t="s">
        <v>315</v>
      </c>
      <c r="J5919" s="27" t="s">
        <v>292</v>
      </c>
      <c r="K5919" s="27" t="s">
        <v>302</v>
      </c>
      <c r="L5919" s="27" t="s">
        <v>345</v>
      </c>
      <c r="M5919" s="27" t="s">
        <v>338</v>
      </c>
      <c r="N5919" s="27" t="s">
        <v>309</v>
      </c>
      <c r="O5919" s="27" t="s">
        <v>31</v>
      </c>
      <c r="P5919" s="27">
        <v>7.4074074049999998</v>
      </c>
    </row>
    <row r="5920" spans="7:16" x14ac:dyDescent="0.25">
      <c r="G5920" s="27" t="str">
        <f t="shared" si="92"/>
        <v>2019/2020Latin America &amp; CaribbeanAgriculture Forestry Other land uses and FisheriesAdaptationAll InstrumentsAll DestinationsPublicGovernment</v>
      </c>
      <c r="H5920" s="27" t="s">
        <v>290</v>
      </c>
      <c r="I5920" s="27" t="s">
        <v>315</v>
      </c>
      <c r="J5920" s="27" t="s">
        <v>292</v>
      </c>
      <c r="K5920" s="27" t="s">
        <v>302</v>
      </c>
      <c r="L5920" s="27" t="s">
        <v>345</v>
      </c>
      <c r="M5920" s="27" t="s">
        <v>338</v>
      </c>
      <c r="N5920" s="27" t="s">
        <v>309</v>
      </c>
      <c r="O5920" s="27" t="s">
        <v>28</v>
      </c>
      <c r="P5920" s="27">
        <v>5.576731723</v>
      </c>
    </row>
    <row r="5921" spans="7:16" x14ac:dyDescent="0.25">
      <c r="G5921" s="27" t="str">
        <f t="shared" si="92"/>
        <v>2019/2020Latin America &amp; CaribbeanAgriculture Forestry Other land uses and FisheriesAdaptationAll InstrumentsAll DestinationsPublicMultilateral DFI</v>
      </c>
      <c r="H5921" s="27" t="s">
        <v>290</v>
      </c>
      <c r="I5921" s="27" t="s">
        <v>315</v>
      </c>
      <c r="J5921" s="27" t="s">
        <v>292</v>
      </c>
      <c r="K5921" s="27" t="s">
        <v>302</v>
      </c>
      <c r="L5921" s="27" t="s">
        <v>345</v>
      </c>
      <c r="M5921" s="27" t="s">
        <v>338</v>
      </c>
      <c r="N5921" s="27" t="s">
        <v>309</v>
      </c>
      <c r="O5921" s="27" t="s">
        <v>30</v>
      </c>
      <c r="P5921" s="27">
        <v>0</v>
      </c>
    </row>
    <row r="5922" spans="7:16" x14ac:dyDescent="0.25">
      <c r="G5922" s="27" t="str">
        <f t="shared" si="92"/>
        <v>2019/2020Latin America &amp; CaribbeanAgriculture Forestry Other land uses and FisheriesAdaptationAll InstrumentsDomesticPublicMultilateral DFI</v>
      </c>
      <c r="H5922" s="27" t="s">
        <v>290</v>
      </c>
      <c r="I5922" s="27" t="s">
        <v>315</v>
      </c>
      <c r="J5922" s="27" t="s">
        <v>292</v>
      </c>
      <c r="K5922" s="27" t="s">
        <v>302</v>
      </c>
      <c r="L5922" s="27" t="s">
        <v>345</v>
      </c>
      <c r="M5922" s="27" t="s">
        <v>323</v>
      </c>
      <c r="N5922" s="27" t="s">
        <v>309</v>
      </c>
      <c r="O5922" s="27" t="s">
        <v>30</v>
      </c>
      <c r="P5922" s="27">
        <v>0</v>
      </c>
    </row>
    <row r="5923" spans="7:16" x14ac:dyDescent="0.25">
      <c r="G5923" s="27" t="str">
        <f t="shared" si="92"/>
        <v>2019/2020Latin America &amp; CaribbeanAgriculture Forestry Other land uses and FisheriesAdaptationAll InstrumentsInternationalPrivateInstitutional Investors</v>
      </c>
      <c r="H5923" s="27" t="s">
        <v>290</v>
      </c>
      <c r="I5923" s="27" t="s">
        <v>315</v>
      </c>
      <c r="J5923" s="27" t="s">
        <v>292</v>
      </c>
      <c r="K5923" s="27" t="s">
        <v>302</v>
      </c>
      <c r="L5923" s="27" t="s">
        <v>345</v>
      </c>
      <c r="M5923" s="27" t="s">
        <v>324</v>
      </c>
      <c r="N5923" s="27" t="s">
        <v>306</v>
      </c>
      <c r="O5923" s="27" t="s">
        <v>27</v>
      </c>
      <c r="P5923" s="27">
        <v>0.34605999999999998</v>
      </c>
    </row>
    <row r="5924" spans="7:16" x14ac:dyDescent="0.25">
      <c r="G5924" s="27" t="str">
        <f t="shared" si="92"/>
        <v>2019/2020Latin America &amp; CaribbeanAgriculture Forestry Other land uses and FisheriesAdaptationAll InstrumentsInternationalPublicBilateral DFI</v>
      </c>
      <c r="H5924" s="27" t="s">
        <v>290</v>
      </c>
      <c r="I5924" s="27" t="s">
        <v>315</v>
      </c>
      <c r="J5924" s="27" t="s">
        <v>292</v>
      </c>
      <c r="K5924" s="27" t="s">
        <v>302</v>
      </c>
      <c r="L5924" s="27" t="s">
        <v>345</v>
      </c>
      <c r="M5924" s="27" t="s">
        <v>324</v>
      </c>
      <c r="N5924" s="27" t="s">
        <v>309</v>
      </c>
      <c r="O5924" s="27" t="s">
        <v>31</v>
      </c>
      <c r="P5924" s="27">
        <v>7.4074074049999998</v>
      </c>
    </row>
    <row r="5925" spans="7:16" x14ac:dyDescent="0.25">
      <c r="G5925" s="27" t="str">
        <f t="shared" si="92"/>
        <v>2019/2020Latin America &amp; CaribbeanAgriculture Forestry Other land uses and FisheriesAdaptationAll InstrumentsInternationalPublicGovernment</v>
      </c>
      <c r="H5925" s="27" t="s">
        <v>290</v>
      </c>
      <c r="I5925" s="27" t="s">
        <v>315</v>
      </c>
      <c r="J5925" s="27" t="s">
        <v>292</v>
      </c>
      <c r="K5925" s="27" t="s">
        <v>302</v>
      </c>
      <c r="L5925" s="27" t="s">
        <v>345</v>
      </c>
      <c r="M5925" s="27" t="s">
        <v>324</v>
      </c>
      <c r="N5925" s="27" t="s">
        <v>309</v>
      </c>
      <c r="O5925" s="27" t="s">
        <v>28</v>
      </c>
      <c r="P5925" s="27">
        <v>5.576731723</v>
      </c>
    </row>
    <row r="5926" spans="7:16" x14ac:dyDescent="0.25">
      <c r="G5926" s="27" t="str">
        <f t="shared" si="92"/>
        <v>2019/2020Latin America &amp; CaribbeanAgriculture Forestry Other land uses and FisheriesAdaptationAll InstrumentsInternationalPublicMultilateral DFI</v>
      </c>
      <c r="H5926" s="27" t="s">
        <v>290</v>
      </c>
      <c r="I5926" s="27" t="s">
        <v>315</v>
      </c>
      <c r="J5926" s="27" t="s">
        <v>292</v>
      </c>
      <c r="K5926" s="27" t="s">
        <v>302</v>
      </c>
      <c r="L5926" s="27" t="s">
        <v>345</v>
      </c>
      <c r="M5926" s="27" t="s">
        <v>324</v>
      </c>
      <c r="N5926" s="27" t="s">
        <v>309</v>
      </c>
      <c r="O5926" s="27" t="s">
        <v>30</v>
      </c>
      <c r="P5926" s="27">
        <v>0</v>
      </c>
    </row>
    <row r="5927" spans="7:16" x14ac:dyDescent="0.25">
      <c r="G5927" s="27" t="str">
        <f t="shared" si="92"/>
        <v>2019/2020Latin America &amp; CaribbeanAgriculture Forestry Other land uses and FisheriesAdaptationGrantAll DestinationsPrivateInstitutional Investors</v>
      </c>
      <c r="H5927" s="27" t="s">
        <v>290</v>
      </c>
      <c r="I5927" s="27" t="s">
        <v>315</v>
      </c>
      <c r="J5927" s="27" t="s">
        <v>292</v>
      </c>
      <c r="K5927" s="27" t="s">
        <v>302</v>
      </c>
      <c r="L5927" s="27" t="s">
        <v>332</v>
      </c>
      <c r="M5927" s="27" t="s">
        <v>338</v>
      </c>
      <c r="N5927" s="27" t="s">
        <v>306</v>
      </c>
      <c r="O5927" s="27" t="s">
        <v>27</v>
      </c>
      <c r="P5927" s="27">
        <v>0.34605999999999998</v>
      </c>
    </row>
    <row r="5928" spans="7:16" x14ac:dyDescent="0.25">
      <c r="G5928" s="27" t="str">
        <f t="shared" si="92"/>
        <v>2019/2020Latin America &amp; CaribbeanAgriculture Forestry Other land uses and FisheriesAdaptationGrantAll DestinationsPublicBilateral DFI</v>
      </c>
      <c r="H5928" s="27" t="s">
        <v>290</v>
      </c>
      <c r="I5928" s="27" t="s">
        <v>315</v>
      </c>
      <c r="J5928" s="27" t="s">
        <v>292</v>
      </c>
      <c r="K5928" s="27" t="s">
        <v>302</v>
      </c>
      <c r="L5928" s="27" t="s">
        <v>332</v>
      </c>
      <c r="M5928" s="27" t="s">
        <v>338</v>
      </c>
      <c r="N5928" s="27" t="s">
        <v>309</v>
      </c>
      <c r="O5928" s="27" t="s">
        <v>31</v>
      </c>
      <c r="P5928" s="27">
        <v>7.4074074049999998</v>
      </c>
    </row>
    <row r="5929" spans="7:16" x14ac:dyDescent="0.25">
      <c r="G5929" s="27" t="str">
        <f t="shared" si="92"/>
        <v>2019/2020Latin America &amp; CaribbeanAgriculture Forestry Other land uses and FisheriesAdaptationGrantAll DestinationsPublicGovernment</v>
      </c>
      <c r="H5929" s="27" t="s">
        <v>290</v>
      </c>
      <c r="I5929" s="27" t="s">
        <v>315</v>
      </c>
      <c r="J5929" s="27" t="s">
        <v>292</v>
      </c>
      <c r="K5929" s="27" t="s">
        <v>302</v>
      </c>
      <c r="L5929" s="27" t="s">
        <v>332</v>
      </c>
      <c r="M5929" s="27" t="s">
        <v>338</v>
      </c>
      <c r="N5929" s="27" t="s">
        <v>309</v>
      </c>
      <c r="O5929" s="27" t="s">
        <v>28</v>
      </c>
      <c r="P5929" s="27">
        <v>5.576731723</v>
      </c>
    </row>
    <row r="5930" spans="7:16" x14ac:dyDescent="0.25">
      <c r="G5930" s="27" t="str">
        <f t="shared" si="92"/>
        <v>2019/2020Latin America &amp; CaribbeanAgriculture Forestry Other land uses and FisheriesAdaptationGrantInternationalPrivateInstitutional Investors</v>
      </c>
      <c r="H5930" s="27" t="s">
        <v>290</v>
      </c>
      <c r="I5930" s="27" t="s">
        <v>315</v>
      </c>
      <c r="J5930" s="27" t="s">
        <v>292</v>
      </c>
      <c r="K5930" s="27" t="s">
        <v>302</v>
      </c>
      <c r="L5930" s="27" t="s">
        <v>332</v>
      </c>
      <c r="M5930" s="27" t="s">
        <v>324</v>
      </c>
      <c r="N5930" s="27" t="s">
        <v>306</v>
      </c>
      <c r="O5930" s="27" t="s">
        <v>27</v>
      </c>
      <c r="P5930" s="27">
        <v>0.34605999999999998</v>
      </c>
    </row>
    <row r="5931" spans="7:16" x14ac:dyDescent="0.25">
      <c r="G5931" s="27" t="str">
        <f t="shared" si="92"/>
        <v>2019/2020Latin America &amp; CaribbeanAgriculture Forestry Other land uses and FisheriesAdaptationGrantInternationalPublicBilateral DFI</v>
      </c>
      <c r="H5931" s="27" t="s">
        <v>290</v>
      </c>
      <c r="I5931" s="27" t="s">
        <v>315</v>
      </c>
      <c r="J5931" s="27" t="s">
        <v>292</v>
      </c>
      <c r="K5931" s="27" t="s">
        <v>302</v>
      </c>
      <c r="L5931" s="27" t="s">
        <v>332</v>
      </c>
      <c r="M5931" s="27" t="s">
        <v>324</v>
      </c>
      <c r="N5931" s="27" t="s">
        <v>309</v>
      </c>
      <c r="O5931" s="27" t="s">
        <v>31</v>
      </c>
      <c r="P5931" s="27">
        <v>7.4074074049999998</v>
      </c>
    </row>
    <row r="5932" spans="7:16" x14ac:dyDescent="0.25">
      <c r="G5932" s="27" t="str">
        <f t="shared" si="92"/>
        <v>2019/2020Latin America &amp; CaribbeanAgriculture Forestry Other land uses and FisheriesAdaptationGrantInternationalPublicGovernment</v>
      </c>
      <c r="H5932" s="27" t="s">
        <v>290</v>
      </c>
      <c r="I5932" s="27" t="s">
        <v>315</v>
      </c>
      <c r="J5932" s="27" t="s">
        <v>292</v>
      </c>
      <c r="K5932" s="27" t="s">
        <v>302</v>
      </c>
      <c r="L5932" s="27" t="s">
        <v>332</v>
      </c>
      <c r="M5932" s="27" t="s">
        <v>324</v>
      </c>
      <c r="N5932" s="27" t="s">
        <v>309</v>
      </c>
      <c r="O5932" s="27" t="s">
        <v>28</v>
      </c>
      <c r="P5932" s="27">
        <v>5.576731723</v>
      </c>
    </row>
    <row r="5933" spans="7:16" x14ac:dyDescent="0.25">
      <c r="G5933" s="27" t="str">
        <f t="shared" si="92"/>
        <v>2019/2020Latin America &amp; CaribbeanAgriculture Forestry Other land uses and FisheriesAdaptationUnknownAll DestinationsPublicMultilateral DFI</v>
      </c>
      <c r="H5933" s="27" t="s">
        <v>290</v>
      </c>
      <c r="I5933" s="27" t="s">
        <v>315</v>
      </c>
      <c r="J5933" s="27" t="s">
        <v>292</v>
      </c>
      <c r="K5933" s="27" t="s">
        <v>302</v>
      </c>
      <c r="L5933" s="27" t="s">
        <v>301</v>
      </c>
      <c r="M5933" s="27" t="s">
        <v>338</v>
      </c>
      <c r="N5933" s="27" t="s">
        <v>309</v>
      </c>
      <c r="O5933" s="27" t="s">
        <v>30</v>
      </c>
      <c r="P5933" s="27">
        <v>0</v>
      </c>
    </row>
    <row r="5934" spans="7:16" x14ac:dyDescent="0.25">
      <c r="G5934" s="27" t="str">
        <f t="shared" si="92"/>
        <v>2019/2020Latin America &amp; CaribbeanAgriculture Forestry Other land uses and FisheriesAdaptationUnknownDomesticPublicMultilateral DFI</v>
      </c>
      <c r="H5934" s="27" t="s">
        <v>290</v>
      </c>
      <c r="I5934" s="27" t="s">
        <v>315</v>
      </c>
      <c r="J5934" s="27" t="s">
        <v>292</v>
      </c>
      <c r="K5934" s="27" t="s">
        <v>302</v>
      </c>
      <c r="L5934" s="27" t="s">
        <v>301</v>
      </c>
      <c r="M5934" s="27" t="s">
        <v>323</v>
      </c>
      <c r="N5934" s="27" t="s">
        <v>309</v>
      </c>
      <c r="O5934" s="27" t="s">
        <v>30</v>
      </c>
      <c r="P5934" s="27">
        <v>0</v>
      </c>
    </row>
    <row r="5935" spans="7:16" x14ac:dyDescent="0.25">
      <c r="G5935" s="27" t="str">
        <f t="shared" si="92"/>
        <v>2019/2020Latin America &amp; CaribbeanAgriculture Forestry Other land uses and FisheriesAdaptationUnknownInternationalPublicMultilateral DFI</v>
      </c>
      <c r="H5935" s="27" t="s">
        <v>290</v>
      </c>
      <c r="I5935" s="27" t="s">
        <v>315</v>
      </c>
      <c r="J5935" s="27" t="s">
        <v>292</v>
      </c>
      <c r="K5935" s="27" t="s">
        <v>302</v>
      </c>
      <c r="L5935" s="27" t="s">
        <v>301</v>
      </c>
      <c r="M5935" s="27" t="s">
        <v>324</v>
      </c>
      <c r="N5935" s="27" t="s">
        <v>309</v>
      </c>
      <c r="O5935" s="27" t="s">
        <v>30</v>
      </c>
      <c r="P5935" s="27">
        <v>0</v>
      </c>
    </row>
    <row r="5936" spans="7:16" x14ac:dyDescent="0.25">
      <c r="G5936" s="27" t="str">
        <f t="shared" si="92"/>
        <v>2019/2020Latin America &amp; CaribbeanAgriculture Forestry Other land uses and FisheriesAll UsesAll InstrumentsAll DestinationsPrivateInstitutional Investors</v>
      </c>
      <c r="H5936" s="27" t="s">
        <v>290</v>
      </c>
      <c r="I5936" s="27" t="s">
        <v>315</v>
      </c>
      <c r="J5936" s="27" t="s">
        <v>292</v>
      </c>
      <c r="K5936" s="27" t="s">
        <v>346</v>
      </c>
      <c r="L5936" s="27" t="s">
        <v>345</v>
      </c>
      <c r="M5936" s="27" t="s">
        <v>338</v>
      </c>
      <c r="N5936" s="27" t="s">
        <v>306</v>
      </c>
      <c r="O5936" s="27" t="s">
        <v>27</v>
      </c>
      <c r="P5936" s="27">
        <v>0.34605999999999998</v>
      </c>
    </row>
    <row r="5937" spans="7:16" x14ac:dyDescent="0.25">
      <c r="G5937" s="27" t="str">
        <f t="shared" si="92"/>
        <v>2019/2020Latin America &amp; CaribbeanAgriculture Forestry Other land uses and FisheriesAll UsesAll InstrumentsAll DestinationsPublicBilateral DFI</v>
      </c>
      <c r="H5937" s="27" t="s">
        <v>290</v>
      </c>
      <c r="I5937" s="27" t="s">
        <v>315</v>
      </c>
      <c r="J5937" s="27" t="s">
        <v>292</v>
      </c>
      <c r="K5937" s="27" t="s">
        <v>346</v>
      </c>
      <c r="L5937" s="27" t="s">
        <v>345</v>
      </c>
      <c r="M5937" s="27" t="s">
        <v>338</v>
      </c>
      <c r="N5937" s="27" t="s">
        <v>309</v>
      </c>
      <c r="O5937" s="27" t="s">
        <v>31</v>
      </c>
      <c r="P5937" s="27">
        <v>7.4074074049999998</v>
      </c>
    </row>
    <row r="5938" spans="7:16" x14ac:dyDescent="0.25">
      <c r="G5938" s="27" t="str">
        <f t="shared" si="92"/>
        <v>2019/2020Latin America &amp; CaribbeanAgriculture Forestry Other land uses and FisheriesAll UsesAll InstrumentsAll DestinationsPublicGovernment</v>
      </c>
      <c r="H5938" s="27" t="s">
        <v>290</v>
      </c>
      <c r="I5938" s="27" t="s">
        <v>315</v>
      </c>
      <c r="J5938" s="27" t="s">
        <v>292</v>
      </c>
      <c r="K5938" s="27" t="s">
        <v>346</v>
      </c>
      <c r="L5938" s="27" t="s">
        <v>345</v>
      </c>
      <c r="M5938" s="27" t="s">
        <v>338</v>
      </c>
      <c r="N5938" s="27" t="s">
        <v>309</v>
      </c>
      <c r="O5938" s="27" t="s">
        <v>28</v>
      </c>
      <c r="P5938" s="27">
        <v>15.943483090999999</v>
      </c>
    </row>
    <row r="5939" spans="7:16" x14ac:dyDescent="0.25">
      <c r="G5939" s="27" t="str">
        <f t="shared" si="92"/>
        <v>2019/2020Latin America &amp; CaribbeanAgriculture Forestry Other land uses and FisheriesAll UsesAll InstrumentsAll DestinationsPublicMultilateral Climate Funds</v>
      </c>
      <c r="H5939" s="27" t="s">
        <v>290</v>
      </c>
      <c r="I5939" s="27" t="s">
        <v>315</v>
      </c>
      <c r="J5939" s="27" t="s">
        <v>292</v>
      </c>
      <c r="K5939" s="27" t="s">
        <v>346</v>
      </c>
      <c r="L5939" s="27" t="s">
        <v>345</v>
      </c>
      <c r="M5939" s="27" t="s">
        <v>338</v>
      </c>
      <c r="N5939" s="27" t="s">
        <v>309</v>
      </c>
      <c r="O5939" s="27" t="s">
        <v>29</v>
      </c>
      <c r="P5939" s="27">
        <v>32.047008650000002</v>
      </c>
    </row>
    <row r="5940" spans="7:16" x14ac:dyDescent="0.25">
      <c r="G5940" s="27" t="str">
        <f t="shared" si="92"/>
        <v>2019/2020Latin America &amp; CaribbeanAgriculture Forestry Other land uses and FisheriesAll UsesAll InstrumentsAll DestinationsPublicMultilateral DFI</v>
      </c>
      <c r="H5940" s="27" t="s">
        <v>290</v>
      </c>
      <c r="I5940" s="27" t="s">
        <v>315</v>
      </c>
      <c r="J5940" s="27" t="s">
        <v>292</v>
      </c>
      <c r="K5940" s="27" t="s">
        <v>346</v>
      </c>
      <c r="L5940" s="27" t="s">
        <v>345</v>
      </c>
      <c r="M5940" s="27" t="s">
        <v>338</v>
      </c>
      <c r="N5940" s="27" t="s">
        <v>309</v>
      </c>
      <c r="O5940" s="27" t="s">
        <v>30</v>
      </c>
      <c r="P5940" s="27">
        <v>0</v>
      </c>
    </row>
    <row r="5941" spans="7:16" x14ac:dyDescent="0.25">
      <c r="G5941" s="27" t="str">
        <f t="shared" si="92"/>
        <v>2019/2020Latin America &amp; CaribbeanAgriculture Forestry Other land uses and FisheriesAll UsesAll InstrumentsDomesticPublicMultilateral DFI</v>
      </c>
      <c r="H5941" s="27" t="s">
        <v>290</v>
      </c>
      <c r="I5941" s="27" t="s">
        <v>315</v>
      </c>
      <c r="J5941" s="27" t="s">
        <v>292</v>
      </c>
      <c r="K5941" s="27" t="s">
        <v>346</v>
      </c>
      <c r="L5941" s="27" t="s">
        <v>345</v>
      </c>
      <c r="M5941" s="27" t="s">
        <v>323</v>
      </c>
      <c r="N5941" s="27" t="s">
        <v>309</v>
      </c>
      <c r="O5941" s="27" t="s">
        <v>30</v>
      </c>
      <c r="P5941" s="27">
        <v>0</v>
      </c>
    </row>
    <row r="5942" spans="7:16" x14ac:dyDescent="0.25">
      <c r="G5942" s="27" t="str">
        <f t="shared" si="92"/>
        <v>2019/2020Latin America &amp; CaribbeanAgriculture Forestry Other land uses and FisheriesAll UsesAll InstrumentsInternationalPrivateInstitutional Investors</v>
      </c>
      <c r="H5942" s="27" t="s">
        <v>290</v>
      </c>
      <c r="I5942" s="27" t="s">
        <v>315</v>
      </c>
      <c r="J5942" s="27" t="s">
        <v>292</v>
      </c>
      <c r="K5942" s="27" t="s">
        <v>346</v>
      </c>
      <c r="L5942" s="27" t="s">
        <v>345</v>
      </c>
      <c r="M5942" s="27" t="s">
        <v>324</v>
      </c>
      <c r="N5942" s="27" t="s">
        <v>306</v>
      </c>
      <c r="O5942" s="27" t="s">
        <v>27</v>
      </c>
      <c r="P5942" s="27">
        <v>0.34605999999999998</v>
      </c>
    </row>
    <row r="5943" spans="7:16" x14ac:dyDescent="0.25">
      <c r="G5943" s="27" t="str">
        <f t="shared" si="92"/>
        <v>2019/2020Latin America &amp; CaribbeanAgriculture Forestry Other land uses and FisheriesAll UsesAll InstrumentsInternationalPublicBilateral DFI</v>
      </c>
      <c r="H5943" s="27" t="s">
        <v>290</v>
      </c>
      <c r="I5943" s="27" t="s">
        <v>315</v>
      </c>
      <c r="J5943" s="27" t="s">
        <v>292</v>
      </c>
      <c r="K5943" s="27" t="s">
        <v>346</v>
      </c>
      <c r="L5943" s="27" t="s">
        <v>345</v>
      </c>
      <c r="M5943" s="27" t="s">
        <v>324</v>
      </c>
      <c r="N5943" s="27" t="s">
        <v>309</v>
      </c>
      <c r="O5943" s="27" t="s">
        <v>31</v>
      </c>
      <c r="P5943" s="27">
        <v>7.4074074049999998</v>
      </c>
    </row>
    <row r="5944" spans="7:16" x14ac:dyDescent="0.25">
      <c r="G5944" s="27" t="str">
        <f t="shared" si="92"/>
        <v>2019/2020Latin America &amp; CaribbeanAgriculture Forestry Other land uses and FisheriesAll UsesAll InstrumentsInternationalPublicGovernment</v>
      </c>
      <c r="H5944" s="27" t="s">
        <v>290</v>
      </c>
      <c r="I5944" s="27" t="s">
        <v>315</v>
      </c>
      <c r="J5944" s="27" t="s">
        <v>292</v>
      </c>
      <c r="K5944" s="27" t="s">
        <v>346</v>
      </c>
      <c r="L5944" s="27" t="s">
        <v>345</v>
      </c>
      <c r="M5944" s="27" t="s">
        <v>324</v>
      </c>
      <c r="N5944" s="27" t="s">
        <v>309</v>
      </c>
      <c r="O5944" s="27" t="s">
        <v>28</v>
      </c>
      <c r="P5944" s="27">
        <v>15.943483090999999</v>
      </c>
    </row>
    <row r="5945" spans="7:16" x14ac:dyDescent="0.25">
      <c r="G5945" s="27" t="str">
        <f t="shared" si="92"/>
        <v>2019/2020Latin America &amp; CaribbeanAgriculture Forestry Other land uses and FisheriesAll UsesAll InstrumentsInternationalPublicMultilateral Climate Funds</v>
      </c>
      <c r="H5945" s="27" t="s">
        <v>290</v>
      </c>
      <c r="I5945" s="27" t="s">
        <v>315</v>
      </c>
      <c r="J5945" s="27" t="s">
        <v>292</v>
      </c>
      <c r="K5945" s="27" t="s">
        <v>346</v>
      </c>
      <c r="L5945" s="27" t="s">
        <v>345</v>
      </c>
      <c r="M5945" s="27" t="s">
        <v>324</v>
      </c>
      <c r="N5945" s="27" t="s">
        <v>309</v>
      </c>
      <c r="O5945" s="27" t="s">
        <v>29</v>
      </c>
      <c r="P5945" s="27">
        <v>32.047008650000002</v>
      </c>
    </row>
    <row r="5946" spans="7:16" x14ac:dyDescent="0.25">
      <c r="G5946" s="27" t="str">
        <f t="shared" si="92"/>
        <v>2019/2020Latin America &amp; CaribbeanAgriculture Forestry Other land uses and FisheriesAll UsesAll InstrumentsInternationalPublicMultilateral DFI</v>
      </c>
      <c r="H5946" s="27" t="s">
        <v>290</v>
      </c>
      <c r="I5946" s="27" t="s">
        <v>315</v>
      </c>
      <c r="J5946" s="27" t="s">
        <v>292</v>
      </c>
      <c r="K5946" s="27" t="s">
        <v>346</v>
      </c>
      <c r="L5946" s="27" t="s">
        <v>345</v>
      </c>
      <c r="M5946" s="27" t="s">
        <v>324</v>
      </c>
      <c r="N5946" s="27" t="s">
        <v>309</v>
      </c>
      <c r="O5946" s="27" t="s">
        <v>30</v>
      </c>
      <c r="P5946" s="27">
        <v>0</v>
      </c>
    </row>
    <row r="5947" spans="7:16" x14ac:dyDescent="0.25">
      <c r="G5947" s="27" t="str">
        <f t="shared" si="92"/>
        <v>2019/2020Latin America &amp; CaribbeanAgriculture Forestry Other land uses and FisheriesAll UsesGrantAll DestinationsPrivateInstitutional Investors</v>
      </c>
      <c r="H5947" s="27" t="s">
        <v>290</v>
      </c>
      <c r="I5947" s="27" t="s">
        <v>315</v>
      </c>
      <c r="J5947" s="27" t="s">
        <v>292</v>
      </c>
      <c r="K5947" s="27" t="s">
        <v>346</v>
      </c>
      <c r="L5947" s="27" t="s">
        <v>332</v>
      </c>
      <c r="M5947" s="27" t="s">
        <v>338</v>
      </c>
      <c r="N5947" s="27" t="s">
        <v>306</v>
      </c>
      <c r="O5947" s="27" t="s">
        <v>27</v>
      </c>
      <c r="P5947" s="27">
        <v>0.34605999999999998</v>
      </c>
    </row>
    <row r="5948" spans="7:16" x14ac:dyDescent="0.25">
      <c r="G5948" s="27" t="str">
        <f t="shared" si="92"/>
        <v>2019/2020Latin America &amp; CaribbeanAgriculture Forestry Other land uses and FisheriesAll UsesGrantAll DestinationsPublicBilateral DFI</v>
      </c>
      <c r="H5948" s="27" t="s">
        <v>290</v>
      </c>
      <c r="I5948" s="27" t="s">
        <v>315</v>
      </c>
      <c r="J5948" s="27" t="s">
        <v>292</v>
      </c>
      <c r="K5948" s="27" t="s">
        <v>346</v>
      </c>
      <c r="L5948" s="27" t="s">
        <v>332</v>
      </c>
      <c r="M5948" s="27" t="s">
        <v>338</v>
      </c>
      <c r="N5948" s="27" t="s">
        <v>309</v>
      </c>
      <c r="O5948" s="27" t="s">
        <v>31</v>
      </c>
      <c r="P5948" s="27">
        <v>7.4074074049999998</v>
      </c>
    </row>
    <row r="5949" spans="7:16" x14ac:dyDescent="0.25">
      <c r="G5949" s="27" t="str">
        <f t="shared" si="92"/>
        <v>2019/2020Latin America &amp; CaribbeanAgriculture Forestry Other land uses and FisheriesAll UsesGrantAll DestinationsPublicGovernment</v>
      </c>
      <c r="H5949" s="27" t="s">
        <v>290</v>
      </c>
      <c r="I5949" s="27" t="s">
        <v>315</v>
      </c>
      <c r="J5949" s="27" t="s">
        <v>292</v>
      </c>
      <c r="K5949" s="27" t="s">
        <v>346</v>
      </c>
      <c r="L5949" s="27" t="s">
        <v>332</v>
      </c>
      <c r="M5949" s="27" t="s">
        <v>338</v>
      </c>
      <c r="N5949" s="27" t="s">
        <v>309</v>
      </c>
      <c r="O5949" s="27" t="s">
        <v>28</v>
      </c>
      <c r="P5949" s="27">
        <v>15.943483090999999</v>
      </c>
    </row>
    <row r="5950" spans="7:16" x14ac:dyDescent="0.25">
      <c r="G5950" s="27" t="str">
        <f t="shared" si="92"/>
        <v>2019/2020Latin America &amp; CaribbeanAgriculture Forestry Other land uses and FisheriesAll UsesGrantAll DestinationsPublicMultilateral Climate Funds</v>
      </c>
      <c r="H5950" s="27" t="s">
        <v>290</v>
      </c>
      <c r="I5950" s="27" t="s">
        <v>315</v>
      </c>
      <c r="J5950" s="27" t="s">
        <v>292</v>
      </c>
      <c r="K5950" s="27" t="s">
        <v>346</v>
      </c>
      <c r="L5950" s="27" t="s">
        <v>332</v>
      </c>
      <c r="M5950" s="27" t="s">
        <v>338</v>
      </c>
      <c r="N5950" s="27" t="s">
        <v>309</v>
      </c>
      <c r="O5950" s="27" t="s">
        <v>29</v>
      </c>
      <c r="P5950" s="27">
        <v>13.069535849999999</v>
      </c>
    </row>
    <row r="5951" spans="7:16" x14ac:dyDescent="0.25">
      <c r="G5951" s="27" t="str">
        <f t="shared" si="92"/>
        <v>2019/2020Latin America &amp; CaribbeanAgriculture Forestry Other land uses and FisheriesAll UsesGrantInternationalPrivateInstitutional Investors</v>
      </c>
      <c r="H5951" s="27" t="s">
        <v>290</v>
      </c>
      <c r="I5951" s="27" t="s">
        <v>315</v>
      </c>
      <c r="J5951" s="27" t="s">
        <v>292</v>
      </c>
      <c r="K5951" s="27" t="s">
        <v>346</v>
      </c>
      <c r="L5951" s="27" t="s">
        <v>332</v>
      </c>
      <c r="M5951" s="27" t="s">
        <v>324</v>
      </c>
      <c r="N5951" s="27" t="s">
        <v>306</v>
      </c>
      <c r="O5951" s="27" t="s">
        <v>27</v>
      </c>
      <c r="P5951" s="27">
        <v>0.34605999999999998</v>
      </c>
    </row>
    <row r="5952" spans="7:16" x14ac:dyDescent="0.25">
      <c r="G5952" s="27" t="str">
        <f t="shared" si="92"/>
        <v>2019/2020Latin America &amp; CaribbeanAgriculture Forestry Other land uses and FisheriesAll UsesGrantInternationalPublicBilateral DFI</v>
      </c>
      <c r="H5952" s="27" t="s">
        <v>290</v>
      </c>
      <c r="I5952" s="27" t="s">
        <v>315</v>
      </c>
      <c r="J5952" s="27" t="s">
        <v>292</v>
      </c>
      <c r="K5952" s="27" t="s">
        <v>346</v>
      </c>
      <c r="L5952" s="27" t="s">
        <v>332</v>
      </c>
      <c r="M5952" s="27" t="s">
        <v>324</v>
      </c>
      <c r="N5952" s="27" t="s">
        <v>309</v>
      </c>
      <c r="O5952" s="27" t="s">
        <v>31</v>
      </c>
      <c r="P5952" s="27">
        <v>7.4074074049999998</v>
      </c>
    </row>
    <row r="5953" spans="7:16" x14ac:dyDescent="0.25">
      <c r="G5953" s="27" t="str">
        <f t="shared" si="92"/>
        <v>2019/2020Latin America &amp; CaribbeanAgriculture Forestry Other land uses and FisheriesAll UsesGrantInternationalPublicGovernment</v>
      </c>
      <c r="H5953" s="27" t="s">
        <v>290</v>
      </c>
      <c r="I5953" s="27" t="s">
        <v>315</v>
      </c>
      <c r="J5953" s="27" t="s">
        <v>292</v>
      </c>
      <c r="K5953" s="27" t="s">
        <v>346</v>
      </c>
      <c r="L5953" s="27" t="s">
        <v>332</v>
      </c>
      <c r="M5953" s="27" t="s">
        <v>324</v>
      </c>
      <c r="N5953" s="27" t="s">
        <v>309</v>
      </c>
      <c r="O5953" s="27" t="s">
        <v>28</v>
      </c>
      <c r="P5953" s="27">
        <v>15.943483090999999</v>
      </c>
    </row>
    <row r="5954" spans="7:16" x14ac:dyDescent="0.25">
      <c r="G5954" s="27" t="str">
        <f t="shared" si="92"/>
        <v>2019/2020Latin America &amp; CaribbeanAgriculture Forestry Other land uses and FisheriesAll UsesGrantInternationalPublicMultilateral Climate Funds</v>
      </c>
      <c r="H5954" s="27" t="s">
        <v>290</v>
      </c>
      <c r="I5954" s="27" t="s">
        <v>315</v>
      </c>
      <c r="J5954" s="27" t="s">
        <v>292</v>
      </c>
      <c r="K5954" s="27" t="s">
        <v>346</v>
      </c>
      <c r="L5954" s="27" t="s">
        <v>332</v>
      </c>
      <c r="M5954" s="27" t="s">
        <v>324</v>
      </c>
      <c r="N5954" s="27" t="s">
        <v>309</v>
      </c>
      <c r="O5954" s="27" t="s">
        <v>29</v>
      </c>
      <c r="P5954" s="27">
        <v>13.069535849999999</v>
      </c>
    </row>
    <row r="5955" spans="7:16" x14ac:dyDescent="0.25">
      <c r="G5955" s="27" t="str">
        <f t="shared" ref="G5955:G6018" si="93">+_xlfn.CONCAT(H5955:O5955)</f>
        <v>2019/2020Latin America &amp; CaribbeanAgriculture Forestry Other land uses and FisheriesAll UsesLow-cost project debtAll DestinationsPublicMultilateral Climate Funds</v>
      </c>
      <c r="H5955" s="27" t="s">
        <v>290</v>
      </c>
      <c r="I5955" s="27" t="s">
        <v>315</v>
      </c>
      <c r="J5955" s="27" t="s">
        <v>292</v>
      </c>
      <c r="K5955" s="27" t="s">
        <v>346</v>
      </c>
      <c r="L5955" s="27" t="s">
        <v>336</v>
      </c>
      <c r="M5955" s="27" t="s">
        <v>338</v>
      </c>
      <c r="N5955" s="27" t="s">
        <v>309</v>
      </c>
      <c r="O5955" s="27" t="s">
        <v>29</v>
      </c>
      <c r="P5955" s="27">
        <v>18.977472800000001</v>
      </c>
    </row>
    <row r="5956" spans="7:16" x14ac:dyDescent="0.25">
      <c r="G5956" s="27" t="str">
        <f t="shared" si="93"/>
        <v>2019/2020Latin America &amp; CaribbeanAgriculture Forestry Other land uses and FisheriesAll UsesLow-cost project debtInternationalPublicMultilateral Climate Funds</v>
      </c>
      <c r="H5956" s="27" t="s">
        <v>290</v>
      </c>
      <c r="I5956" s="27" t="s">
        <v>315</v>
      </c>
      <c r="J5956" s="27" t="s">
        <v>292</v>
      </c>
      <c r="K5956" s="27" t="s">
        <v>346</v>
      </c>
      <c r="L5956" s="27" t="s">
        <v>336</v>
      </c>
      <c r="M5956" s="27" t="s">
        <v>324</v>
      </c>
      <c r="N5956" s="27" t="s">
        <v>309</v>
      </c>
      <c r="O5956" s="27" t="s">
        <v>29</v>
      </c>
      <c r="P5956" s="27">
        <v>18.977472800000001</v>
      </c>
    </row>
    <row r="5957" spans="7:16" x14ac:dyDescent="0.25">
      <c r="G5957" s="27" t="str">
        <f t="shared" si="93"/>
        <v>2019/2020Latin America &amp; CaribbeanAgriculture Forestry Other land uses and FisheriesAll UsesUnknownAll DestinationsPublicMultilateral DFI</v>
      </c>
      <c r="H5957" s="27" t="s">
        <v>290</v>
      </c>
      <c r="I5957" s="27" t="s">
        <v>315</v>
      </c>
      <c r="J5957" s="27" t="s">
        <v>292</v>
      </c>
      <c r="K5957" s="27" t="s">
        <v>346</v>
      </c>
      <c r="L5957" s="27" t="s">
        <v>301</v>
      </c>
      <c r="M5957" s="27" t="s">
        <v>338</v>
      </c>
      <c r="N5957" s="27" t="s">
        <v>309</v>
      </c>
      <c r="O5957" s="27" t="s">
        <v>30</v>
      </c>
      <c r="P5957" s="27">
        <v>0</v>
      </c>
    </row>
    <row r="5958" spans="7:16" x14ac:dyDescent="0.25">
      <c r="G5958" s="27" t="str">
        <f t="shared" si="93"/>
        <v>2019/2020Latin America &amp; CaribbeanAgriculture Forestry Other land uses and FisheriesAll UsesUnknownDomesticPublicMultilateral DFI</v>
      </c>
      <c r="H5958" s="27" t="s">
        <v>290</v>
      </c>
      <c r="I5958" s="27" t="s">
        <v>315</v>
      </c>
      <c r="J5958" s="27" t="s">
        <v>292</v>
      </c>
      <c r="K5958" s="27" t="s">
        <v>346</v>
      </c>
      <c r="L5958" s="27" t="s">
        <v>301</v>
      </c>
      <c r="M5958" s="27" t="s">
        <v>323</v>
      </c>
      <c r="N5958" s="27" t="s">
        <v>309</v>
      </c>
      <c r="O5958" s="27" t="s">
        <v>30</v>
      </c>
      <c r="P5958" s="27">
        <v>0</v>
      </c>
    </row>
    <row r="5959" spans="7:16" x14ac:dyDescent="0.25">
      <c r="G5959" s="27" t="str">
        <f t="shared" si="93"/>
        <v>2019/2020Latin America &amp; CaribbeanAgriculture Forestry Other land uses and FisheriesAll UsesUnknownInternationalPublicMultilateral DFI</v>
      </c>
      <c r="H5959" s="27" t="s">
        <v>290</v>
      </c>
      <c r="I5959" s="27" t="s">
        <v>315</v>
      </c>
      <c r="J5959" s="27" t="s">
        <v>292</v>
      </c>
      <c r="K5959" s="27" t="s">
        <v>346</v>
      </c>
      <c r="L5959" s="27" t="s">
        <v>301</v>
      </c>
      <c r="M5959" s="27" t="s">
        <v>324</v>
      </c>
      <c r="N5959" s="27" t="s">
        <v>309</v>
      </c>
      <c r="O5959" s="27" t="s">
        <v>30</v>
      </c>
      <c r="P5959" s="27">
        <v>0</v>
      </c>
    </row>
    <row r="5960" spans="7:16" x14ac:dyDescent="0.25">
      <c r="G5960" s="27" t="str">
        <f t="shared" si="93"/>
        <v>2019/2020Latin America &amp; CaribbeanAgriculture Forestry Other land uses and FisheriesMitigationAll InstrumentsAll DestinationsPublicGovernment</v>
      </c>
      <c r="H5960" s="27" t="s">
        <v>290</v>
      </c>
      <c r="I5960" s="27" t="s">
        <v>315</v>
      </c>
      <c r="J5960" s="27" t="s">
        <v>292</v>
      </c>
      <c r="K5960" s="27" t="s">
        <v>303</v>
      </c>
      <c r="L5960" s="27" t="s">
        <v>345</v>
      </c>
      <c r="M5960" s="27" t="s">
        <v>338</v>
      </c>
      <c r="N5960" s="27" t="s">
        <v>309</v>
      </c>
      <c r="O5960" s="27" t="s">
        <v>28</v>
      </c>
      <c r="P5960" s="27">
        <v>2.855238468</v>
      </c>
    </row>
    <row r="5961" spans="7:16" x14ac:dyDescent="0.25">
      <c r="G5961" s="27" t="str">
        <f t="shared" si="93"/>
        <v>2019/2020Latin America &amp; CaribbeanAgriculture Forestry Other land uses and FisheriesMitigationAll InstrumentsAll DestinationsPublicMultilateral Climate Funds</v>
      </c>
      <c r="H5961" s="27" t="s">
        <v>290</v>
      </c>
      <c r="I5961" s="27" t="s">
        <v>315</v>
      </c>
      <c r="J5961" s="27" t="s">
        <v>292</v>
      </c>
      <c r="K5961" s="27" t="s">
        <v>303</v>
      </c>
      <c r="L5961" s="27" t="s">
        <v>345</v>
      </c>
      <c r="M5961" s="27" t="s">
        <v>338</v>
      </c>
      <c r="N5961" s="27" t="s">
        <v>309</v>
      </c>
      <c r="O5961" s="27" t="s">
        <v>29</v>
      </c>
      <c r="P5961" s="27">
        <v>32.047008650000002</v>
      </c>
    </row>
    <row r="5962" spans="7:16" x14ac:dyDescent="0.25">
      <c r="G5962" s="27" t="str">
        <f t="shared" si="93"/>
        <v>2019/2020Latin America &amp; CaribbeanAgriculture Forestry Other land uses and FisheriesMitigationAll InstrumentsInternationalPublicGovernment</v>
      </c>
      <c r="H5962" s="27" t="s">
        <v>290</v>
      </c>
      <c r="I5962" s="27" t="s">
        <v>315</v>
      </c>
      <c r="J5962" s="27" t="s">
        <v>292</v>
      </c>
      <c r="K5962" s="27" t="s">
        <v>303</v>
      </c>
      <c r="L5962" s="27" t="s">
        <v>345</v>
      </c>
      <c r="M5962" s="27" t="s">
        <v>324</v>
      </c>
      <c r="N5962" s="27" t="s">
        <v>309</v>
      </c>
      <c r="O5962" s="27" t="s">
        <v>28</v>
      </c>
      <c r="P5962" s="27">
        <v>2.855238468</v>
      </c>
    </row>
    <row r="5963" spans="7:16" x14ac:dyDescent="0.25">
      <c r="G5963" s="27" t="str">
        <f t="shared" si="93"/>
        <v>2019/2020Latin America &amp; CaribbeanAgriculture Forestry Other land uses and FisheriesMitigationAll InstrumentsInternationalPublicMultilateral Climate Funds</v>
      </c>
      <c r="H5963" s="27" t="s">
        <v>290</v>
      </c>
      <c r="I5963" s="27" t="s">
        <v>315</v>
      </c>
      <c r="J5963" s="27" t="s">
        <v>292</v>
      </c>
      <c r="K5963" s="27" t="s">
        <v>303</v>
      </c>
      <c r="L5963" s="27" t="s">
        <v>345</v>
      </c>
      <c r="M5963" s="27" t="s">
        <v>324</v>
      </c>
      <c r="N5963" s="27" t="s">
        <v>309</v>
      </c>
      <c r="O5963" s="27" t="s">
        <v>29</v>
      </c>
      <c r="P5963" s="27">
        <v>32.047008650000002</v>
      </c>
    </row>
    <row r="5964" spans="7:16" x14ac:dyDescent="0.25">
      <c r="G5964" s="27" t="str">
        <f t="shared" si="93"/>
        <v>2019/2020Latin America &amp; CaribbeanAgriculture Forestry Other land uses and FisheriesMitigationGrantAll DestinationsPublicGovernment</v>
      </c>
      <c r="H5964" s="27" t="s">
        <v>290</v>
      </c>
      <c r="I5964" s="27" t="s">
        <v>315</v>
      </c>
      <c r="J5964" s="27" t="s">
        <v>292</v>
      </c>
      <c r="K5964" s="27" t="s">
        <v>303</v>
      </c>
      <c r="L5964" s="27" t="s">
        <v>332</v>
      </c>
      <c r="M5964" s="27" t="s">
        <v>338</v>
      </c>
      <c r="N5964" s="27" t="s">
        <v>309</v>
      </c>
      <c r="O5964" s="27" t="s">
        <v>28</v>
      </c>
      <c r="P5964" s="27">
        <v>2.855238468</v>
      </c>
    </row>
    <row r="5965" spans="7:16" x14ac:dyDescent="0.25">
      <c r="G5965" s="27" t="str">
        <f t="shared" si="93"/>
        <v>2019/2020Latin America &amp; CaribbeanAgriculture Forestry Other land uses and FisheriesMitigationGrantAll DestinationsPublicMultilateral Climate Funds</v>
      </c>
      <c r="H5965" s="27" t="s">
        <v>290</v>
      </c>
      <c r="I5965" s="27" t="s">
        <v>315</v>
      </c>
      <c r="J5965" s="27" t="s">
        <v>292</v>
      </c>
      <c r="K5965" s="27" t="s">
        <v>303</v>
      </c>
      <c r="L5965" s="27" t="s">
        <v>332</v>
      </c>
      <c r="M5965" s="27" t="s">
        <v>338</v>
      </c>
      <c r="N5965" s="27" t="s">
        <v>309</v>
      </c>
      <c r="O5965" s="27" t="s">
        <v>29</v>
      </c>
      <c r="P5965" s="27">
        <v>13.069535849999999</v>
      </c>
    </row>
    <row r="5966" spans="7:16" x14ac:dyDescent="0.25">
      <c r="G5966" s="27" t="str">
        <f t="shared" si="93"/>
        <v>2019/2020Latin America &amp; CaribbeanAgriculture Forestry Other land uses and FisheriesMitigationGrantInternationalPublicGovernment</v>
      </c>
      <c r="H5966" s="27" t="s">
        <v>290</v>
      </c>
      <c r="I5966" s="27" t="s">
        <v>315</v>
      </c>
      <c r="J5966" s="27" t="s">
        <v>292</v>
      </c>
      <c r="K5966" s="27" t="s">
        <v>303</v>
      </c>
      <c r="L5966" s="27" t="s">
        <v>332</v>
      </c>
      <c r="M5966" s="27" t="s">
        <v>324</v>
      </c>
      <c r="N5966" s="27" t="s">
        <v>309</v>
      </c>
      <c r="O5966" s="27" t="s">
        <v>28</v>
      </c>
      <c r="P5966" s="27">
        <v>2.855238468</v>
      </c>
    </row>
    <row r="5967" spans="7:16" x14ac:dyDescent="0.25">
      <c r="G5967" s="27" t="str">
        <f t="shared" si="93"/>
        <v>2019/2020Latin America &amp; CaribbeanAgriculture Forestry Other land uses and FisheriesMitigationGrantInternationalPublicMultilateral Climate Funds</v>
      </c>
      <c r="H5967" s="27" t="s">
        <v>290</v>
      </c>
      <c r="I5967" s="27" t="s">
        <v>315</v>
      </c>
      <c r="J5967" s="27" t="s">
        <v>292</v>
      </c>
      <c r="K5967" s="27" t="s">
        <v>303</v>
      </c>
      <c r="L5967" s="27" t="s">
        <v>332</v>
      </c>
      <c r="M5967" s="27" t="s">
        <v>324</v>
      </c>
      <c r="N5967" s="27" t="s">
        <v>309</v>
      </c>
      <c r="O5967" s="27" t="s">
        <v>29</v>
      </c>
      <c r="P5967" s="27">
        <v>13.069535849999999</v>
      </c>
    </row>
    <row r="5968" spans="7:16" x14ac:dyDescent="0.25">
      <c r="G5968" s="27" t="str">
        <f t="shared" si="93"/>
        <v>2019/2020Latin America &amp; CaribbeanAgriculture Forestry Other land uses and FisheriesMitigationLow-cost project debtAll DestinationsPublicMultilateral Climate Funds</v>
      </c>
      <c r="H5968" s="27" t="s">
        <v>290</v>
      </c>
      <c r="I5968" s="27" t="s">
        <v>315</v>
      </c>
      <c r="J5968" s="27" t="s">
        <v>292</v>
      </c>
      <c r="K5968" s="27" t="s">
        <v>303</v>
      </c>
      <c r="L5968" s="27" t="s">
        <v>336</v>
      </c>
      <c r="M5968" s="27" t="s">
        <v>338</v>
      </c>
      <c r="N5968" s="27" t="s">
        <v>309</v>
      </c>
      <c r="O5968" s="27" t="s">
        <v>29</v>
      </c>
      <c r="P5968" s="27">
        <v>18.977472800000001</v>
      </c>
    </row>
    <row r="5969" spans="7:16" x14ac:dyDescent="0.25">
      <c r="G5969" s="27" t="str">
        <f t="shared" si="93"/>
        <v>2019/2020Latin America &amp; CaribbeanAgriculture Forestry Other land uses and FisheriesMitigationLow-cost project debtInternationalPublicMultilateral Climate Funds</v>
      </c>
      <c r="H5969" s="27" t="s">
        <v>290</v>
      </c>
      <c r="I5969" s="27" t="s">
        <v>315</v>
      </c>
      <c r="J5969" s="27" t="s">
        <v>292</v>
      </c>
      <c r="K5969" s="27" t="s">
        <v>303</v>
      </c>
      <c r="L5969" s="27" t="s">
        <v>336</v>
      </c>
      <c r="M5969" s="27" t="s">
        <v>324</v>
      </c>
      <c r="N5969" s="27" t="s">
        <v>309</v>
      </c>
      <c r="O5969" s="27" t="s">
        <v>29</v>
      </c>
      <c r="P5969" s="27">
        <v>18.977472800000001</v>
      </c>
    </row>
    <row r="5970" spans="7:16" x14ac:dyDescent="0.25">
      <c r="G5970" s="27" t="str">
        <f t="shared" si="93"/>
        <v>2019/2020Latin America &amp; CaribbeanAgriculture Forestry Other land uses and FisheriesMultiple ObjectivesAll InstrumentsAll DestinationsPublicGovernment</v>
      </c>
      <c r="H5970" s="27" t="s">
        <v>290</v>
      </c>
      <c r="I5970" s="27" t="s">
        <v>315</v>
      </c>
      <c r="J5970" s="27" t="s">
        <v>292</v>
      </c>
      <c r="K5970" s="27" t="s">
        <v>304</v>
      </c>
      <c r="L5970" s="27" t="s">
        <v>345</v>
      </c>
      <c r="M5970" s="27" t="s">
        <v>338</v>
      </c>
      <c r="N5970" s="27" t="s">
        <v>309</v>
      </c>
      <c r="O5970" s="27" t="s">
        <v>28</v>
      </c>
      <c r="P5970" s="27">
        <v>7.5115128999999996</v>
      </c>
    </row>
    <row r="5971" spans="7:16" x14ac:dyDescent="0.25">
      <c r="G5971" s="27" t="str">
        <f t="shared" si="93"/>
        <v>2019/2020Latin America &amp; CaribbeanAgriculture Forestry Other land uses and FisheriesMultiple ObjectivesAll InstrumentsAll DestinationsPublicMultilateral Climate Funds</v>
      </c>
      <c r="H5971" s="27" t="s">
        <v>290</v>
      </c>
      <c r="I5971" s="27" t="s">
        <v>315</v>
      </c>
      <c r="J5971" s="27" t="s">
        <v>292</v>
      </c>
      <c r="K5971" s="27" t="s">
        <v>304</v>
      </c>
      <c r="L5971" s="27" t="s">
        <v>345</v>
      </c>
      <c r="M5971" s="27" t="s">
        <v>338</v>
      </c>
      <c r="N5971" s="27" t="s">
        <v>309</v>
      </c>
      <c r="O5971" s="27" t="s">
        <v>29</v>
      </c>
      <c r="P5971" s="27">
        <v>0</v>
      </c>
    </row>
    <row r="5972" spans="7:16" x14ac:dyDescent="0.25">
      <c r="G5972" s="27" t="str">
        <f t="shared" si="93"/>
        <v>2019/2020Latin America &amp; CaribbeanAgriculture Forestry Other land uses and FisheriesMultiple ObjectivesAll InstrumentsAll DestinationsPublicMultilateral DFI</v>
      </c>
      <c r="H5972" s="27" t="s">
        <v>290</v>
      </c>
      <c r="I5972" s="27" t="s">
        <v>315</v>
      </c>
      <c r="J5972" s="27" t="s">
        <v>292</v>
      </c>
      <c r="K5972" s="27" t="s">
        <v>304</v>
      </c>
      <c r="L5972" s="27" t="s">
        <v>345</v>
      </c>
      <c r="M5972" s="27" t="s">
        <v>338</v>
      </c>
      <c r="N5972" s="27" t="s">
        <v>309</v>
      </c>
      <c r="O5972" s="27" t="s">
        <v>30</v>
      </c>
      <c r="P5972" s="27">
        <v>0</v>
      </c>
    </row>
    <row r="5973" spans="7:16" x14ac:dyDescent="0.25">
      <c r="G5973" s="27" t="str">
        <f t="shared" si="93"/>
        <v>2019/2020Latin America &amp; CaribbeanAgriculture Forestry Other land uses and FisheriesMultiple ObjectivesAll InstrumentsDomesticPublicMultilateral DFI</v>
      </c>
      <c r="H5973" s="27" t="s">
        <v>290</v>
      </c>
      <c r="I5973" s="27" t="s">
        <v>315</v>
      </c>
      <c r="J5973" s="27" t="s">
        <v>292</v>
      </c>
      <c r="K5973" s="27" t="s">
        <v>304</v>
      </c>
      <c r="L5973" s="27" t="s">
        <v>345</v>
      </c>
      <c r="M5973" s="27" t="s">
        <v>323</v>
      </c>
      <c r="N5973" s="27" t="s">
        <v>309</v>
      </c>
      <c r="O5973" s="27" t="s">
        <v>30</v>
      </c>
      <c r="P5973" s="27">
        <v>0</v>
      </c>
    </row>
    <row r="5974" spans="7:16" x14ac:dyDescent="0.25">
      <c r="G5974" s="27" t="str">
        <f t="shared" si="93"/>
        <v>2019/2020Latin America &amp; CaribbeanAgriculture Forestry Other land uses and FisheriesMultiple ObjectivesAll InstrumentsInternationalPublicGovernment</v>
      </c>
      <c r="H5974" s="27" t="s">
        <v>290</v>
      </c>
      <c r="I5974" s="27" t="s">
        <v>315</v>
      </c>
      <c r="J5974" s="27" t="s">
        <v>292</v>
      </c>
      <c r="K5974" s="27" t="s">
        <v>304</v>
      </c>
      <c r="L5974" s="27" t="s">
        <v>345</v>
      </c>
      <c r="M5974" s="27" t="s">
        <v>324</v>
      </c>
      <c r="N5974" s="27" t="s">
        <v>309</v>
      </c>
      <c r="O5974" s="27" t="s">
        <v>28</v>
      </c>
      <c r="P5974" s="27">
        <v>7.5115128999999996</v>
      </c>
    </row>
    <row r="5975" spans="7:16" x14ac:dyDescent="0.25">
      <c r="G5975" s="27" t="str">
        <f t="shared" si="93"/>
        <v>2019/2020Latin America &amp; CaribbeanAgriculture Forestry Other land uses and FisheriesMultiple ObjectivesAll InstrumentsInternationalPublicMultilateral Climate Funds</v>
      </c>
      <c r="H5975" s="27" t="s">
        <v>290</v>
      </c>
      <c r="I5975" s="27" t="s">
        <v>315</v>
      </c>
      <c r="J5975" s="27" t="s">
        <v>292</v>
      </c>
      <c r="K5975" s="27" t="s">
        <v>304</v>
      </c>
      <c r="L5975" s="27" t="s">
        <v>345</v>
      </c>
      <c r="M5975" s="27" t="s">
        <v>324</v>
      </c>
      <c r="N5975" s="27" t="s">
        <v>309</v>
      </c>
      <c r="O5975" s="27" t="s">
        <v>29</v>
      </c>
      <c r="P5975" s="27">
        <v>0</v>
      </c>
    </row>
    <row r="5976" spans="7:16" x14ac:dyDescent="0.25">
      <c r="G5976" s="27" t="str">
        <f t="shared" si="93"/>
        <v>2019/2020Latin America &amp; CaribbeanAgriculture Forestry Other land uses and FisheriesMultiple ObjectivesAll InstrumentsInternationalPublicMultilateral DFI</v>
      </c>
      <c r="H5976" s="27" t="s">
        <v>290</v>
      </c>
      <c r="I5976" s="27" t="s">
        <v>315</v>
      </c>
      <c r="J5976" s="27" t="s">
        <v>292</v>
      </c>
      <c r="K5976" s="27" t="s">
        <v>304</v>
      </c>
      <c r="L5976" s="27" t="s">
        <v>345</v>
      </c>
      <c r="M5976" s="27" t="s">
        <v>324</v>
      </c>
      <c r="N5976" s="27" t="s">
        <v>309</v>
      </c>
      <c r="O5976" s="27" t="s">
        <v>30</v>
      </c>
      <c r="P5976" s="27">
        <v>0</v>
      </c>
    </row>
    <row r="5977" spans="7:16" x14ac:dyDescent="0.25">
      <c r="G5977" s="27" t="str">
        <f t="shared" si="93"/>
        <v>2019/2020Latin America &amp; CaribbeanAgriculture Forestry Other land uses and FisheriesMultiple ObjectivesGrantAll DestinationsPublicGovernment</v>
      </c>
      <c r="H5977" s="27" t="s">
        <v>290</v>
      </c>
      <c r="I5977" s="27" t="s">
        <v>315</v>
      </c>
      <c r="J5977" s="27" t="s">
        <v>292</v>
      </c>
      <c r="K5977" s="27" t="s">
        <v>304</v>
      </c>
      <c r="L5977" s="27" t="s">
        <v>332</v>
      </c>
      <c r="M5977" s="27" t="s">
        <v>338</v>
      </c>
      <c r="N5977" s="27" t="s">
        <v>309</v>
      </c>
      <c r="O5977" s="27" t="s">
        <v>28</v>
      </c>
      <c r="P5977" s="27">
        <v>7.5115128999999996</v>
      </c>
    </row>
    <row r="5978" spans="7:16" x14ac:dyDescent="0.25">
      <c r="G5978" s="27" t="str">
        <f t="shared" si="93"/>
        <v>2019/2020Latin America &amp; CaribbeanAgriculture Forestry Other land uses and FisheriesMultiple ObjectivesGrantAll DestinationsPublicMultilateral Climate Funds</v>
      </c>
      <c r="H5978" s="27" t="s">
        <v>290</v>
      </c>
      <c r="I5978" s="27" t="s">
        <v>315</v>
      </c>
      <c r="J5978" s="27" t="s">
        <v>292</v>
      </c>
      <c r="K5978" s="27" t="s">
        <v>304</v>
      </c>
      <c r="L5978" s="27" t="s">
        <v>332</v>
      </c>
      <c r="M5978" s="27" t="s">
        <v>338</v>
      </c>
      <c r="N5978" s="27" t="s">
        <v>309</v>
      </c>
      <c r="O5978" s="27" t="s">
        <v>29</v>
      </c>
      <c r="P5978" s="27">
        <v>0</v>
      </c>
    </row>
    <row r="5979" spans="7:16" x14ac:dyDescent="0.25">
      <c r="G5979" s="27" t="str">
        <f t="shared" si="93"/>
        <v>2019/2020Latin America &amp; CaribbeanAgriculture Forestry Other land uses and FisheriesMultiple ObjectivesGrantInternationalPublicGovernment</v>
      </c>
      <c r="H5979" s="27" t="s">
        <v>290</v>
      </c>
      <c r="I5979" s="27" t="s">
        <v>315</v>
      </c>
      <c r="J5979" s="27" t="s">
        <v>292</v>
      </c>
      <c r="K5979" s="27" t="s">
        <v>304</v>
      </c>
      <c r="L5979" s="27" t="s">
        <v>332</v>
      </c>
      <c r="M5979" s="27" t="s">
        <v>324</v>
      </c>
      <c r="N5979" s="27" t="s">
        <v>309</v>
      </c>
      <c r="O5979" s="27" t="s">
        <v>28</v>
      </c>
      <c r="P5979" s="27">
        <v>7.5115128999999996</v>
      </c>
    </row>
    <row r="5980" spans="7:16" x14ac:dyDescent="0.25">
      <c r="G5980" s="27" t="str">
        <f t="shared" si="93"/>
        <v>2019/2020Latin America &amp; CaribbeanAgriculture Forestry Other land uses and FisheriesMultiple ObjectivesGrantInternationalPublicMultilateral Climate Funds</v>
      </c>
      <c r="H5980" s="27" t="s">
        <v>290</v>
      </c>
      <c r="I5980" s="27" t="s">
        <v>315</v>
      </c>
      <c r="J5980" s="27" t="s">
        <v>292</v>
      </c>
      <c r="K5980" s="27" t="s">
        <v>304</v>
      </c>
      <c r="L5980" s="27" t="s">
        <v>332</v>
      </c>
      <c r="M5980" s="27" t="s">
        <v>324</v>
      </c>
      <c r="N5980" s="27" t="s">
        <v>309</v>
      </c>
      <c r="O5980" s="27" t="s">
        <v>29</v>
      </c>
      <c r="P5980" s="27">
        <v>0</v>
      </c>
    </row>
    <row r="5981" spans="7:16" x14ac:dyDescent="0.25">
      <c r="G5981" s="27" t="str">
        <f t="shared" si="93"/>
        <v>2019/2020Latin America &amp; CaribbeanAgriculture Forestry Other land uses and FisheriesMultiple ObjectivesUnknownAll DestinationsPublicMultilateral DFI</v>
      </c>
      <c r="H5981" s="27" t="s">
        <v>290</v>
      </c>
      <c r="I5981" s="27" t="s">
        <v>315</v>
      </c>
      <c r="J5981" s="27" t="s">
        <v>292</v>
      </c>
      <c r="K5981" s="27" t="s">
        <v>304</v>
      </c>
      <c r="L5981" s="27" t="s">
        <v>301</v>
      </c>
      <c r="M5981" s="27" t="s">
        <v>338</v>
      </c>
      <c r="N5981" s="27" t="s">
        <v>309</v>
      </c>
      <c r="O5981" s="27" t="s">
        <v>30</v>
      </c>
      <c r="P5981" s="27">
        <v>0</v>
      </c>
    </row>
    <row r="5982" spans="7:16" x14ac:dyDescent="0.25">
      <c r="G5982" s="27" t="str">
        <f t="shared" si="93"/>
        <v>2019/2020Latin America &amp; CaribbeanAgriculture Forestry Other land uses and FisheriesMultiple ObjectivesUnknownDomesticPublicMultilateral DFI</v>
      </c>
      <c r="H5982" s="27" t="s">
        <v>290</v>
      </c>
      <c r="I5982" s="27" t="s">
        <v>315</v>
      </c>
      <c r="J5982" s="27" t="s">
        <v>292</v>
      </c>
      <c r="K5982" s="27" t="s">
        <v>304</v>
      </c>
      <c r="L5982" s="27" t="s">
        <v>301</v>
      </c>
      <c r="M5982" s="27" t="s">
        <v>323</v>
      </c>
      <c r="N5982" s="27" t="s">
        <v>309</v>
      </c>
      <c r="O5982" s="27" t="s">
        <v>30</v>
      </c>
      <c r="P5982" s="27">
        <v>0</v>
      </c>
    </row>
    <row r="5983" spans="7:16" x14ac:dyDescent="0.25">
      <c r="G5983" s="27" t="str">
        <f t="shared" si="93"/>
        <v>2019/2020Latin America &amp; CaribbeanAgriculture Forestry Other land uses and FisheriesMultiple ObjectivesUnknownInternationalPublicMultilateral DFI</v>
      </c>
      <c r="H5983" s="27" t="s">
        <v>290</v>
      </c>
      <c r="I5983" s="27" t="s">
        <v>315</v>
      </c>
      <c r="J5983" s="27" t="s">
        <v>292</v>
      </c>
      <c r="K5983" s="27" t="s">
        <v>304</v>
      </c>
      <c r="L5983" s="27" t="s">
        <v>301</v>
      </c>
      <c r="M5983" s="27" t="s">
        <v>324</v>
      </c>
      <c r="N5983" s="27" t="s">
        <v>309</v>
      </c>
      <c r="O5983" s="27" t="s">
        <v>30</v>
      </c>
      <c r="P5983" s="27">
        <v>0</v>
      </c>
    </row>
    <row r="5984" spans="7:16" x14ac:dyDescent="0.25">
      <c r="G5984" s="27" t="str">
        <f t="shared" si="93"/>
        <v>2019/2020Latin America &amp; CaribbeanAll SectorsAdaptationAll InstrumentsAll DestinationsPrivateCommercial FI</v>
      </c>
      <c r="H5984" s="27" t="s">
        <v>290</v>
      </c>
      <c r="I5984" s="27" t="s">
        <v>315</v>
      </c>
      <c r="J5984" s="27" t="s">
        <v>344</v>
      </c>
      <c r="K5984" s="27" t="s">
        <v>302</v>
      </c>
      <c r="L5984" s="27" t="s">
        <v>345</v>
      </c>
      <c r="M5984" s="27" t="s">
        <v>338</v>
      </c>
      <c r="N5984" s="27" t="s">
        <v>306</v>
      </c>
      <c r="O5984" s="27" t="s">
        <v>23</v>
      </c>
      <c r="P5984" s="27">
        <v>0</v>
      </c>
    </row>
    <row r="5985" spans="7:16" x14ac:dyDescent="0.25">
      <c r="G5985" s="27" t="str">
        <f t="shared" si="93"/>
        <v>2019/2020Latin America &amp; CaribbeanAll SectorsAdaptationAll InstrumentsAll DestinationsPrivateCorporations</v>
      </c>
      <c r="H5985" s="27" t="s">
        <v>290</v>
      </c>
      <c r="I5985" s="27" t="s">
        <v>315</v>
      </c>
      <c r="J5985" s="27" t="s">
        <v>344</v>
      </c>
      <c r="K5985" s="27" t="s">
        <v>302</v>
      </c>
      <c r="L5985" s="27" t="s">
        <v>345</v>
      </c>
      <c r="M5985" s="27" t="s">
        <v>338</v>
      </c>
      <c r="N5985" s="27" t="s">
        <v>306</v>
      </c>
      <c r="O5985" s="27" t="s">
        <v>307</v>
      </c>
      <c r="P5985" s="27">
        <v>289.50674999999899</v>
      </c>
    </row>
    <row r="5986" spans="7:16" x14ac:dyDescent="0.25">
      <c r="G5986" s="27" t="str">
        <f t="shared" si="93"/>
        <v>2019/2020Latin America &amp; CaribbeanAll SectorsAdaptationAll InstrumentsAll DestinationsPrivateInstitutional Investors</v>
      </c>
      <c r="H5986" s="27" t="s">
        <v>290</v>
      </c>
      <c r="I5986" s="27" t="s">
        <v>315</v>
      </c>
      <c r="J5986" s="27" t="s">
        <v>344</v>
      </c>
      <c r="K5986" s="27" t="s">
        <v>302</v>
      </c>
      <c r="L5986" s="27" t="s">
        <v>345</v>
      </c>
      <c r="M5986" s="27" t="s">
        <v>338</v>
      </c>
      <c r="N5986" s="27" t="s">
        <v>306</v>
      </c>
      <c r="O5986" s="27" t="s">
        <v>27</v>
      </c>
      <c r="P5986" s="27">
        <v>0.73952762500000002</v>
      </c>
    </row>
    <row r="5987" spans="7:16" x14ac:dyDescent="0.25">
      <c r="G5987" s="27" t="str">
        <f t="shared" si="93"/>
        <v>2019/2020Latin America &amp; CaribbeanAll SectorsAdaptationAll InstrumentsAll DestinationsPrivateUnknown</v>
      </c>
      <c r="H5987" s="27" t="s">
        <v>290</v>
      </c>
      <c r="I5987" s="27" t="s">
        <v>315</v>
      </c>
      <c r="J5987" s="27" t="s">
        <v>344</v>
      </c>
      <c r="K5987" s="27" t="s">
        <v>302</v>
      </c>
      <c r="L5987" s="27" t="s">
        <v>345</v>
      </c>
      <c r="M5987" s="27" t="s">
        <v>338</v>
      </c>
      <c r="N5987" s="27" t="s">
        <v>306</v>
      </c>
      <c r="O5987" s="27" t="s">
        <v>301</v>
      </c>
      <c r="P5987" s="27">
        <v>121.31950000000001</v>
      </c>
    </row>
    <row r="5988" spans="7:16" x14ac:dyDescent="0.25">
      <c r="G5988" s="27" t="str">
        <f t="shared" si="93"/>
        <v>2019/2020Latin America &amp; CaribbeanAll SectorsAdaptationAll InstrumentsAll DestinationsPublicBilateral DFI</v>
      </c>
      <c r="H5988" s="27" t="s">
        <v>290</v>
      </c>
      <c r="I5988" s="27" t="s">
        <v>315</v>
      </c>
      <c r="J5988" s="27" t="s">
        <v>344</v>
      </c>
      <c r="K5988" s="27" t="s">
        <v>302</v>
      </c>
      <c r="L5988" s="27" t="s">
        <v>345</v>
      </c>
      <c r="M5988" s="27" t="s">
        <v>338</v>
      </c>
      <c r="N5988" s="27" t="s">
        <v>309</v>
      </c>
      <c r="O5988" s="27" t="s">
        <v>31</v>
      </c>
      <c r="P5988" s="27">
        <v>53.943852948</v>
      </c>
    </row>
    <row r="5989" spans="7:16" x14ac:dyDescent="0.25">
      <c r="G5989" s="27" t="str">
        <f t="shared" si="93"/>
        <v>2019/2020Latin America &amp; CaribbeanAll SectorsAdaptationAll InstrumentsAll DestinationsPublicExport Credit Agency (ECA)</v>
      </c>
      <c r="H5989" s="27" t="s">
        <v>290</v>
      </c>
      <c r="I5989" s="27" t="s">
        <v>315</v>
      </c>
      <c r="J5989" s="27" t="s">
        <v>344</v>
      </c>
      <c r="K5989" s="27" t="s">
        <v>302</v>
      </c>
      <c r="L5989" s="27" t="s">
        <v>345</v>
      </c>
      <c r="M5989" s="27" t="s">
        <v>338</v>
      </c>
      <c r="N5989" s="27" t="s">
        <v>309</v>
      </c>
      <c r="O5989" s="27" t="s">
        <v>310</v>
      </c>
      <c r="P5989" s="27">
        <v>65.734518100000003</v>
      </c>
    </row>
    <row r="5990" spans="7:16" x14ac:dyDescent="0.25">
      <c r="G5990" s="27" t="str">
        <f t="shared" si="93"/>
        <v>2019/2020Latin America &amp; CaribbeanAll SectorsAdaptationAll InstrumentsAll DestinationsPublicGovernment</v>
      </c>
      <c r="H5990" s="27" t="s">
        <v>290</v>
      </c>
      <c r="I5990" s="27" t="s">
        <v>315</v>
      </c>
      <c r="J5990" s="27" t="s">
        <v>344</v>
      </c>
      <c r="K5990" s="27" t="s">
        <v>302</v>
      </c>
      <c r="L5990" s="27" t="s">
        <v>345</v>
      </c>
      <c r="M5990" s="27" t="s">
        <v>338</v>
      </c>
      <c r="N5990" s="27" t="s">
        <v>309</v>
      </c>
      <c r="O5990" s="27" t="s">
        <v>28</v>
      </c>
      <c r="P5990" s="27">
        <v>106.893714683</v>
      </c>
    </row>
    <row r="5991" spans="7:16" x14ac:dyDescent="0.25">
      <c r="G5991" s="27" t="str">
        <f t="shared" si="93"/>
        <v>2019/2020Latin America &amp; CaribbeanAll SectorsAdaptationAll InstrumentsAll DestinationsPublicMultilateral Climate Funds</v>
      </c>
      <c r="H5991" s="27" t="s">
        <v>290</v>
      </c>
      <c r="I5991" s="27" t="s">
        <v>315</v>
      </c>
      <c r="J5991" s="27" t="s">
        <v>344</v>
      </c>
      <c r="K5991" s="27" t="s">
        <v>302</v>
      </c>
      <c r="L5991" s="27" t="s">
        <v>345</v>
      </c>
      <c r="M5991" s="27" t="s">
        <v>338</v>
      </c>
      <c r="N5991" s="27" t="s">
        <v>309</v>
      </c>
      <c r="O5991" s="27" t="s">
        <v>29</v>
      </c>
      <c r="P5991" s="27">
        <v>3.4999866499999999</v>
      </c>
    </row>
    <row r="5992" spans="7:16" x14ac:dyDescent="0.25">
      <c r="G5992" s="27" t="str">
        <f t="shared" si="93"/>
        <v>2019/2020Latin America &amp; CaribbeanAll SectorsAdaptationAll InstrumentsAll DestinationsPublicMultilateral DFI</v>
      </c>
      <c r="H5992" s="27" t="s">
        <v>290</v>
      </c>
      <c r="I5992" s="27" t="s">
        <v>315</v>
      </c>
      <c r="J5992" s="27" t="s">
        <v>344</v>
      </c>
      <c r="K5992" s="27" t="s">
        <v>302</v>
      </c>
      <c r="L5992" s="27" t="s">
        <v>345</v>
      </c>
      <c r="M5992" s="27" t="s">
        <v>338</v>
      </c>
      <c r="N5992" s="27" t="s">
        <v>309</v>
      </c>
      <c r="O5992" s="27" t="s">
        <v>30</v>
      </c>
      <c r="P5992" s="27">
        <v>801.57226077099995</v>
      </c>
    </row>
    <row r="5993" spans="7:16" x14ac:dyDescent="0.25">
      <c r="G5993" s="27" t="str">
        <f t="shared" si="93"/>
        <v>2019/2020Latin America &amp; CaribbeanAll SectorsAdaptationAll InstrumentsAll DestinationsPublicSOE</v>
      </c>
      <c r="H5993" s="27" t="s">
        <v>290</v>
      </c>
      <c r="I5993" s="27" t="s">
        <v>315</v>
      </c>
      <c r="J5993" s="27" t="s">
        <v>344</v>
      </c>
      <c r="K5993" s="27" t="s">
        <v>302</v>
      </c>
      <c r="L5993" s="27" t="s">
        <v>345</v>
      </c>
      <c r="M5993" s="27" t="s">
        <v>338</v>
      </c>
      <c r="N5993" s="27" t="s">
        <v>309</v>
      </c>
      <c r="O5993" s="27" t="s">
        <v>34</v>
      </c>
      <c r="P5993" s="27">
        <v>0.22114400000000001</v>
      </c>
    </row>
    <row r="5994" spans="7:16" x14ac:dyDescent="0.25">
      <c r="G5994" s="27" t="str">
        <f t="shared" si="93"/>
        <v>2019/2020Latin America &amp; CaribbeanAll SectorsAdaptationAll InstrumentsAll DestinationsUnknownUnknown</v>
      </c>
      <c r="H5994" s="27" t="s">
        <v>290</v>
      </c>
      <c r="I5994" s="27" t="s">
        <v>315</v>
      </c>
      <c r="J5994" s="27" t="s">
        <v>344</v>
      </c>
      <c r="K5994" s="27" t="s">
        <v>302</v>
      </c>
      <c r="L5994" s="27" t="s">
        <v>345</v>
      </c>
      <c r="M5994" s="27" t="s">
        <v>338</v>
      </c>
      <c r="N5994" s="27" t="s">
        <v>301</v>
      </c>
      <c r="O5994" s="27" t="s">
        <v>301</v>
      </c>
      <c r="P5994" s="27">
        <v>1.6537500000000001</v>
      </c>
    </row>
    <row r="5995" spans="7:16" x14ac:dyDescent="0.25">
      <c r="G5995" s="27" t="str">
        <f t="shared" si="93"/>
        <v>2019/2020Latin America &amp; CaribbeanAll SectorsAdaptationAll InstrumentsDomesticPrivateCommercial FI</v>
      </c>
      <c r="H5995" s="27" t="s">
        <v>290</v>
      </c>
      <c r="I5995" s="27" t="s">
        <v>315</v>
      </c>
      <c r="J5995" s="27" t="s">
        <v>344</v>
      </c>
      <c r="K5995" s="27" t="s">
        <v>302</v>
      </c>
      <c r="L5995" s="27" t="s">
        <v>345</v>
      </c>
      <c r="M5995" s="27" t="s">
        <v>323</v>
      </c>
      <c r="N5995" s="27" t="s">
        <v>306</v>
      </c>
      <c r="O5995" s="27" t="s">
        <v>23</v>
      </c>
      <c r="P5995" s="27">
        <v>0</v>
      </c>
    </row>
    <row r="5996" spans="7:16" x14ac:dyDescent="0.25">
      <c r="G5996" s="27" t="str">
        <f t="shared" si="93"/>
        <v>2019/2020Latin America &amp; CaribbeanAll SectorsAdaptationAll InstrumentsDomesticPrivateCorporations</v>
      </c>
      <c r="H5996" s="27" t="s">
        <v>290</v>
      </c>
      <c r="I5996" s="27" t="s">
        <v>315</v>
      </c>
      <c r="J5996" s="27" t="s">
        <v>344</v>
      </c>
      <c r="K5996" s="27" t="s">
        <v>302</v>
      </c>
      <c r="L5996" s="27" t="s">
        <v>345</v>
      </c>
      <c r="M5996" s="27" t="s">
        <v>323</v>
      </c>
      <c r="N5996" s="27" t="s">
        <v>306</v>
      </c>
      <c r="O5996" s="27" t="s">
        <v>307</v>
      </c>
      <c r="P5996" s="27">
        <v>288.95549999999997</v>
      </c>
    </row>
    <row r="5997" spans="7:16" x14ac:dyDescent="0.25">
      <c r="G5997" s="27" t="str">
        <f t="shared" si="93"/>
        <v>2019/2020Latin America &amp; CaribbeanAll SectorsAdaptationAll InstrumentsDomesticPublicMultilateral DFI</v>
      </c>
      <c r="H5997" s="27" t="s">
        <v>290</v>
      </c>
      <c r="I5997" s="27" t="s">
        <v>315</v>
      </c>
      <c r="J5997" s="27" t="s">
        <v>344</v>
      </c>
      <c r="K5997" s="27" t="s">
        <v>302</v>
      </c>
      <c r="L5997" s="27" t="s">
        <v>345</v>
      </c>
      <c r="M5997" s="27" t="s">
        <v>323</v>
      </c>
      <c r="N5997" s="27" t="s">
        <v>309</v>
      </c>
      <c r="O5997" s="27" t="s">
        <v>30</v>
      </c>
      <c r="P5997" s="27">
        <v>0.19375666699999999</v>
      </c>
    </row>
    <row r="5998" spans="7:16" x14ac:dyDescent="0.25">
      <c r="G5998" s="27" t="str">
        <f t="shared" si="93"/>
        <v>2019/2020Latin America &amp; CaribbeanAll SectorsAdaptationAll InstrumentsDomesticUnknownUnknown</v>
      </c>
      <c r="H5998" s="27" t="s">
        <v>290</v>
      </c>
      <c r="I5998" s="27" t="s">
        <v>315</v>
      </c>
      <c r="J5998" s="27" t="s">
        <v>344</v>
      </c>
      <c r="K5998" s="27" t="s">
        <v>302</v>
      </c>
      <c r="L5998" s="27" t="s">
        <v>345</v>
      </c>
      <c r="M5998" s="27" t="s">
        <v>323</v>
      </c>
      <c r="N5998" s="27" t="s">
        <v>301</v>
      </c>
      <c r="O5998" s="27" t="s">
        <v>301</v>
      </c>
      <c r="P5998" s="27">
        <v>1.6537500000000001</v>
      </c>
    </row>
    <row r="5999" spans="7:16" x14ac:dyDescent="0.25">
      <c r="G5999" s="27" t="str">
        <f t="shared" si="93"/>
        <v>2019/2020Latin America &amp; CaribbeanAll SectorsAdaptationAll InstrumentsInternationalPrivateCommercial FI</v>
      </c>
      <c r="H5999" s="27" t="s">
        <v>290</v>
      </c>
      <c r="I5999" s="27" t="s">
        <v>315</v>
      </c>
      <c r="J5999" s="27" t="s">
        <v>344</v>
      </c>
      <c r="K5999" s="27" t="s">
        <v>302</v>
      </c>
      <c r="L5999" s="27" t="s">
        <v>345</v>
      </c>
      <c r="M5999" s="27" t="s">
        <v>324</v>
      </c>
      <c r="N5999" s="27" t="s">
        <v>306</v>
      </c>
      <c r="O5999" s="27" t="s">
        <v>23</v>
      </c>
      <c r="P5999" s="27">
        <v>0</v>
      </c>
    </row>
    <row r="6000" spans="7:16" x14ac:dyDescent="0.25">
      <c r="G6000" s="27" t="str">
        <f t="shared" si="93"/>
        <v>2019/2020Latin America &amp; CaribbeanAll SectorsAdaptationAll InstrumentsInternationalPrivateCorporations</v>
      </c>
      <c r="H6000" s="27" t="s">
        <v>290</v>
      </c>
      <c r="I6000" s="27" t="s">
        <v>315</v>
      </c>
      <c r="J6000" s="27" t="s">
        <v>344</v>
      </c>
      <c r="K6000" s="27" t="s">
        <v>302</v>
      </c>
      <c r="L6000" s="27" t="s">
        <v>345</v>
      </c>
      <c r="M6000" s="27" t="s">
        <v>324</v>
      </c>
      <c r="N6000" s="27" t="s">
        <v>306</v>
      </c>
      <c r="O6000" s="27" t="s">
        <v>307</v>
      </c>
      <c r="P6000" s="27">
        <v>0.55125000000000002</v>
      </c>
    </row>
    <row r="6001" spans="7:16" x14ac:dyDescent="0.25">
      <c r="G6001" s="27" t="str">
        <f t="shared" si="93"/>
        <v>2019/2020Latin America &amp; CaribbeanAll SectorsAdaptationAll InstrumentsInternationalPrivateInstitutional Investors</v>
      </c>
      <c r="H6001" s="27" t="s">
        <v>290</v>
      </c>
      <c r="I6001" s="27" t="s">
        <v>315</v>
      </c>
      <c r="J6001" s="27" t="s">
        <v>344</v>
      </c>
      <c r="K6001" s="27" t="s">
        <v>302</v>
      </c>
      <c r="L6001" s="27" t="s">
        <v>345</v>
      </c>
      <c r="M6001" s="27" t="s">
        <v>324</v>
      </c>
      <c r="N6001" s="27" t="s">
        <v>306</v>
      </c>
      <c r="O6001" s="27" t="s">
        <v>27</v>
      </c>
      <c r="P6001" s="27">
        <v>0.73952762500000002</v>
      </c>
    </row>
    <row r="6002" spans="7:16" x14ac:dyDescent="0.25">
      <c r="G6002" s="27" t="str">
        <f t="shared" si="93"/>
        <v>2019/2020Latin America &amp; CaribbeanAll SectorsAdaptationAll InstrumentsInternationalPrivateUnknown</v>
      </c>
      <c r="H6002" s="27" t="s">
        <v>290</v>
      </c>
      <c r="I6002" s="27" t="s">
        <v>315</v>
      </c>
      <c r="J6002" s="27" t="s">
        <v>344</v>
      </c>
      <c r="K6002" s="27" t="s">
        <v>302</v>
      </c>
      <c r="L6002" s="27" t="s">
        <v>345</v>
      </c>
      <c r="M6002" s="27" t="s">
        <v>324</v>
      </c>
      <c r="N6002" s="27" t="s">
        <v>306</v>
      </c>
      <c r="O6002" s="27" t="s">
        <v>301</v>
      </c>
      <c r="P6002" s="27">
        <v>121.31950000000001</v>
      </c>
    </row>
    <row r="6003" spans="7:16" x14ac:dyDescent="0.25">
      <c r="G6003" s="27" t="str">
        <f t="shared" si="93"/>
        <v>2019/2020Latin America &amp; CaribbeanAll SectorsAdaptationAll InstrumentsInternationalPublicBilateral DFI</v>
      </c>
      <c r="H6003" s="27" t="s">
        <v>290</v>
      </c>
      <c r="I6003" s="27" t="s">
        <v>315</v>
      </c>
      <c r="J6003" s="27" t="s">
        <v>344</v>
      </c>
      <c r="K6003" s="27" t="s">
        <v>302</v>
      </c>
      <c r="L6003" s="27" t="s">
        <v>345</v>
      </c>
      <c r="M6003" s="27" t="s">
        <v>324</v>
      </c>
      <c r="N6003" s="27" t="s">
        <v>309</v>
      </c>
      <c r="O6003" s="27" t="s">
        <v>31</v>
      </c>
      <c r="P6003" s="27">
        <v>53.943852948</v>
      </c>
    </row>
    <row r="6004" spans="7:16" x14ac:dyDescent="0.25">
      <c r="G6004" s="27" t="str">
        <f t="shared" si="93"/>
        <v>2019/2020Latin America &amp; CaribbeanAll SectorsAdaptationAll InstrumentsInternationalPublicExport Credit Agency (ECA)</v>
      </c>
      <c r="H6004" s="27" t="s">
        <v>290</v>
      </c>
      <c r="I6004" s="27" t="s">
        <v>315</v>
      </c>
      <c r="J6004" s="27" t="s">
        <v>344</v>
      </c>
      <c r="K6004" s="27" t="s">
        <v>302</v>
      </c>
      <c r="L6004" s="27" t="s">
        <v>345</v>
      </c>
      <c r="M6004" s="27" t="s">
        <v>324</v>
      </c>
      <c r="N6004" s="27" t="s">
        <v>309</v>
      </c>
      <c r="O6004" s="27" t="s">
        <v>310</v>
      </c>
      <c r="P6004" s="27">
        <v>65.734518100000003</v>
      </c>
    </row>
    <row r="6005" spans="7:16" x14ac:dyDescent="0.25">
      <c r="G6005" s="27" t="str">
        <f t="shared" si="93"/>
        <v>2019/2020Latin America &amp; CaribbeanAll SectorsAdaptationAll InstrumentsInternationalPublicGovernment</v>
      </c>
      <c r="H6005" s="27" t="s">
        <v>290</v>
      </c>
      <c r="I6005" s="27" t="s">
        <v>315</v>
      </c>
      <c r="J6005" s="27" t="s">
        <v>344</v>
      </c>
      <c r="K6005" s="27" t="s">
        <v>302</v>
      </c>
      <c r="L6005" s="27" t="s">
        <v>345</v>
      </c>
      <c r="M6005" s="27" t="s">
        <v>324</v>
      </c>
      <c r="N6005" s="27" t="s">
        <v>309</v>
      </c>
      <c r="O6005" s="27" t="s">
        <v>28</v>
      </c>
      <c r="P6005" s="27">
        <v>106.893714683</v>
      </c>
    </row>
    <row r="6006" spans="7:16" x14ac:dyDescent="0.25">
      <c r="G6006" s="27" t="str">
        <f t="shared" si="93"/>
        <v>2019/2020Latin America &amp; CaribbeanAll SectorsAdaptationAll InstrumentsInternationalPublicMultilateral Climate Funds</v>
      </c>
      <c r="H6006" s="27" t="s">
        <v>290</v>
      </c>
      <c r="I6006" s="27" t="s">
        <v>315</v>
      </c>
      <c r="J6006" s="27" t="s">
        <v>344</v>
      </c>
      <c r="K6006" s="27" t="s">
        <v>302</v>
      </c>
      <c r="L6006" s="27" t="s">
        <v>345</v>
      </c>
      <c r="M6006" s="27" t="s">
        <v>324</v>
      </c>
      <c r="N6006" s="27" t="s">
        <v>309</v>
      </c>
      <c r="O6006" s="27" t="s">
        <v>29</v>
      </c>
      <c r="P6006" s="27">
        <v>3.4999866499999999</v>
      </c>
    </row>
    <row r="6007" spans="7:16" x14ac:dyDescent="0.25">
      <c r="G6007" s="27" t="str">
        <f t="shared" si="93"/>
        <v>2019/2020Latin America &amp; CaribbeanAll SectorsAdaptationAll InstrumentsInternationalPublicMultilateral DFI</v>
      </c>
      <c r="H6007" s="27" t="s">
        <v>290</v>
      </c>
      <c r="I6007" s="27" t="s">
        <v>315</v>
      </c>
      <c r="J6007" s="27" t="s">
        <v>344</v>
      </c>
      <c r="K6007" s="27" t="s">
        <v>302</v>
      </c>
      <c r="L6007" s="27" t="s">
        <v>345</v>
      </c>
      <c r="M6007" s="27" t="s">
        <v>324</v>
      </c>
      <c r="N6007" s="27" t="s">
        <v>309</v>
      </c>
      <c r="O6007" s="27" t="s">
        <v>30</v>
      </c>
      <c r="P6007" s="27">
        <v>801.37850410399994</v>
      </c>
    </row>
    <row r="6008" spans="7:16" x14ac:dyDescent="0.25">
      <c r="G6008" s="27" t="str">
        <f t="shared" si="93"/>
        <v>2019/2020Latin America &amp; CaribbeanAll SectorsAdaptationAll InstrumentsInternationalPublicSOE</v>
      </c>
      <c r="H6008" s="27" t="s">
        <v>290</v>
      </c>
      <c r="I6008" s="27" t="s">
        <v>315</v>
      </c>
      <c r="J6008" s="27" t="s">
        <v>344</v>
      </c>
      <c r="K6008" s="27" t="s">
        <v>302</v>
      </c>
      <c r="L6008" s="27" t="s">
        <v>345</v>
      </c>
      <c r="M6008" s="27" t="s">
        <v>324</v>
      </c>
      <c r="N6008" s="27" t="s">
        <v>309</v>
      </c>
      <c r="O6008" s="27" t="s">
        <v>34</v>
      </c>
      <c r="P6008" s="27">
        <v>0.22114400000000001</v>
      </c>
    </row>
    <row r="6009" spans="7:16" x14ac:dyDescent="0.25">
      <c r="G6009" s="27" t="str">
        <f t="shared" si="93"/>
        <v>2019/2020Latin America &amp; CaribbeanAll SectorsAdaptationGrantAll DestinationsPrivateInstitutional Investors</v>
      </c>
      <c r="H6009" s="27" t="s">
        <v>290</v>
      </c>
      <c r="I6009" s="27" t="s">
        <v>315</v>
      </c>
      <c r="J6009" s="27" t="s">
        <v>344</v>
      </c>
      <c r="K6009" s="27" t="s">
        <v>302</v>
      </c>
      <c r="L6009" s="27" t="s">
        <v>332</v>
      </c>
      <c r="M6009" s="27" t="s">
        <v>338</v>
      </c>
      <c r="N6009" s="27" t="s">
        <v>306</v>
      </c>
      <c r="O6009" s="27" t="s">
        <v>27</v>
      </c>
      <c r="P6009" s="27">
        <v>0.73952762500000002</v>
      </c>
    </row>
    <row r="6010" spans="7:16" x14ac:dyDescent="0.25">
      <c r="G6010" s="27" t="str">
        <f t="shared" si="93"/>
        <v>2019/2020Latin America &amp; CaribbeanAll SectorsAdaptationGrantAll DestinationsPublicBilateral DFI</v>
      </c>
      <c r="H6010" s="27" t="s">
        <v>290</v>
      </c>
      <c r="I6010" s="27" t="s">
        <v>315</v>
      </c>
      <c r="J6010" s="27" t="s">
        <v>344</v>
      </c>
      <c r="K6010" s="27" t="s">
        <v>302</v>
      </c>
      <c r="L6010" s="27" t="s">
        <v>332</v>
      </c>
      <c r="M6010" s="27" t="s">
        <v>338</v>
      </c>
      <c r="N6010" s="27" t="s">
        <v>309</v>
      </c>
      <c r="O6010" s="27" t="s">
        <v>31</v>
      </c>
      <c r="P6010" s="27">
        <v>7.4992187579999996</v>
      </c>
    </row>
    <row r="6011" spans="7:16" x14ac:dyDescent="0.25">
      <c r="G6011" s="27" t="str">
        <f t="shared" si="93"/>
        <v>2019/2020Latin America &amp; CaribbeanAll SectorsAdaptationGrantAll DestinationsPublicGovernment</v>
      </c>
      <c r="H6011" s="27" t="s">
        <v>290</v>
      </c>
      <c r="I6011" s="27" t="s">
        <v>315</v>
      </c>
      <c r="J6011" s="27" t="s">
        <v>344</v>
      </c>
      <c r="K6011" s="27" t="s">
        <v>302</v>
      </c>
      <c r="L6011" s="27" t="s">
        <v>332</v>
      </c>
      <c r="M6011" s="27" t="s">
        <v>338</v>
      </c>
      <c r="N6011" s="27" t="s">
        <v>309</v>
      </c>
      <c r="O6011" s="27" t="s">
        <v>28</v>
      </c>
      <c r="P6011" s="27">
        <v>90.941614682999997</v>
      </c>
    </row>
    <row r="6012" spans="7:16" x14ac:dyDescent="0.25">
      <c r="G6012" s="27" t="str">
        <f t="shared" si="93"/>
        <v>2019/2020Latin America &amp; CaribbeanAll SectorsAdaptationGrantAll DestinationsPublicMultilateral Climate Funds</v>
      </c>
      <c r="H6012" s="27" t="s">
        <v>290</v>
      </c>
      <c r="I6012" s="27" t="s">
        <v>315</v>
      </c>
      <c r="J6012" s="27" t="s">
        <v>344</v>
      </c>
      <c r="K6012" s="27" t="s">
        <v>302</v>
      </c>
      <c r="L6012" s="27" t="s">
        <v>332</v>
      </c>
      <c r="M6012" s="27" t="s">
        <v>338</v>
      </c>
      <c r="N6012" s="27" t="s">
        <v>309</v>
      </c>
      <c r="O6012" s="27" t="s">
        <v>29</v>
      </c>
      <c r="P6012" s="27">
        <v>3.4999866499999999</v>
      </c>
    </row>
    <row r="6013" spans="7:16" x14ac:dyDescent="0.25">
      <c r="G6013" s="27" t="str">
        <f t="shared" si="93"/>
        <v>2019/2020Latin America &amp; CaribbeanAll SectorsAdaptationGrantAll DestinationsPublicMultilateral DFI</v>
      </c>
      <c r="H6013" s="27" t="s">
        <v>290</v>
      </c>
      <c r="I6013" s="27" t="s">
        <v>315</v>
      </c>
      <c r="J6013" s="27" t="s">
        <v>344</v>
      </c>
      <c r="K6013" s="27" t="s">
        <v>302</v>
      </c>
      <c r="L6013" s="27" t="s">
        <v>332</v>
      </c>
      <c r="M6013" s="27" t="s">
        <v>338</v>
      </c>
      <c r="N6013" s="27" t="s">
        <v>309</v>
      </c>
      <c r="O6013" s="27" t="s">
        <v>30</v>
      </c>
      <c r="P6013" s="27">
        <v>4.8658807570000002</v>
      </c>
    </row>
    <row r="6014" spans="7:16" x14ac:dyDescent="0.25">
      <c r="G6014" s="27" t="str">
        <f t="shared" si="93"/>
        <v>2019/2020Latin America &amp; CaribbeanAll SectorsAdaptationGrantAll DestinationsPublicSOE</v>
      </c>
      <c r="H6014" s="27" t="s">
        <v>290</v>
      </c>
      <c r="I6014" s="27" t="s">
        <v>315</v>
      </c>
      <c r="J6014" s="27" t="s">
        <v>344</v>
      </c>
      <c r="K6014" s="27" t="s">
        <v>302</v>
      </c>
      <c r="L6014" s="27" t="s">
        <v>332</v>
      </c>
      <c r="M6014" s="27" t="s">
        <v>338</v>
      </c>
      <c r="N6014" s="27" t="s">
        <v>309</v>
      </c>
      <c r="O6014" s="27" t="s">
        <v>34</v>
      </c>
      <c r="P6014" s="27">
        <v>0.22114400000000001</v>
      </c>
    </row>
    <row r="6015" spans="7:16" x14ac:dyDescent="0.25">
      <c r="G6015" s="27" t="str">
        <f t="shared" si="93"/>
        <v>2019/2020Latin America &amp; CaribbeanAll SectorsAdaptationGrantDomesticPublicMultilateral DFI</v>
      </c>
      <c r="H6015" s="27" t="s">
        <v>290</v>
      </c>
      <c r="I6015" s="27" t="s">
        <v>315</v>
      </c>
      <c r="J6015" s="27" t="s">
        <v>344</v>
      </c>
      <c r="K6015" s="27" t="s">
        <v>302</v>
      </c>
      <c r="L6015" s="27" t="s">
        <v>332</v>
      </c>
      <c r="M6015" s="27" t="s">
        <v>323</v>
      </c>
      <c r="N6015" s="27" t="s">
        <v>309</v>
      </c>
      <c r="O6015" s="27" t="s">
        <v>30</v>
      </c>
      <c r="P6015" s="27">
        <v>7.86033E-4</v>
      </c>
    </row>
    <row r="6016" spans="7:16" x14ac:dyDescent="0.25">
      <c r="G6016" s="27" t="str">
        <f t="shared" si="93"/>
        <v>2019/2020Latin America &amp; CaribbeanAll SectorsAdaptationGrantInternationalPrivateInstitutional Investors</v>
      </c>
      <c r="H6016" s="27" t="s">
        <v>290</v>
      </c>
      <c r="I6016" s="27" t="s">
        <v>315</v>
      </c>
      <c r="J6016" s="27" t="s">
        <v>344</v>
      </c>
      <c r="K6016" s="27" t="s">
        <v>302</v>
      </c>
      <c r="L6016" s="27" t="s">
        <v>332</v>
      </c>
      <c r="M6016" s="27" t="s">
        <v>324</v>
      </c>
      <c r="N6016" s="27" t="s">
        <v>306</v>
      </c>
      <c r="O6016" s="27" t="s">
        <v>27</v>
      </c>
      <c r="P6016" s="27">
        <v>0.73952762500000002</v>
      </c>
    </row>
    <row r="6017" spans="7:16" x14ac:dyDescent="0.25">
      <c r="G6017" s="27" t="str">
        <f t="shared" si="93"/>
        <v>2019/2020Latin America &amp; CaribbeanAll SectorsAdaptationGrantInternationalPublicBilateral DFI</v>
      </c>
      <c r="H6017" s="27" t="s">
        <v>290</v>
      </c>
      <c r="I6017" s="27" t="s">
        <v>315</v>
      </c>
      <c r="J6017" s="27" t="s">
        <v>344</v>
      </c>
      <c r="K6017" s="27" t="s">
        <v>302</v>
      </c>
      <c r="L6017" s="27" t="s">
        <v>332</v>
      </c>
      <c r="M6017" s="27" t="s">
        <v>324</v>
      </c>
      <c r="N6017" s="27" t="s">
        <v>309</v>
      </c>
      <c r="O6017" s="27" t="s">
        <v>31</v>
      </c>
      <c r="P6017" s="27">
        <v>7.4992187579999996</v>
      </c>
    </row>
    <row r="6018" spans="7:16" x14ac:dyDescent="0.25">
      <c r="G6018" s="27" t="str">
        <f t="shared" si="93"/>
        <v>2019/2020Latin America &amp; CaribbeanAll SectorsAdaptationGrantInternationalPublicGovernment</v>
      </c>
      <c r="H6018" s="27" t="s">
        <v>290</v>
      </c>
      <c r="I6018" s="27" t="s">
        <v>315</v>
      </c>
      <c r="J6018" s="27" t="s">
        <v>344</v>
      </c>
      <c r="K6018" s="27" t="s">
        <v>302</v>
      </c>
      <c r="L6018" s="27" t="s">
        <v>332</v>
      </c>
      <c r="M6018" s="27" t="s">
        <v>324</v>
      </c>
      <c r="N6018" s="27" t="s">
        <v>309</v>
      </c>
      <c r="O6018" s="27" t="s">
        <v>28</v>
      </c>
      <c r="P6018" s="27">
        <v>90.941614682999997</v>
      </c>
    </row>
    <row r="6019" spans="7:16" x14ac:dyDescent="0.25">
      <c r="G6019" s="27" t="str">
        <f t="shared" ref="G6019:G6082" si="94">+_xlfn.CONCAT(H6019:O6019)</f>
        <v>2019/2020Latin America &amp; CaribbeanAll SectorsAdaptationGrantInternationalPublicMultilateral Climate Funds</v>
      </c>
      <c r="H6019" s="27" t="s">
        <v>290</v>
      </c>
      <c r="I6019" s="27" t="s">
        <v>315</v>
      </c>
      <c r="J6019" s="27" t="s">
        <v>344</v>
      </c>
      <c r="K6019" s="27" t="s">
        <v>302</v>
      </c>
      <c r="L6019" s="27" t="s">
        <v>332</v>
      </c>
      <c r="M6019" s="27" t="s">
        <v>324</v>
      </c>
      <c r="N6019" s="27" t="s">
        <v>309</v>
      </c>
      <c r="O6019" s="27" t="s">
        <v>29</v>
      </c>
      <c r="P6019" s="27">
        <v>3.4999866499999999</v>
      </c>
    </row>
    <row r="6020" spans="7:16" x14ac:dyDescent="0.25">
      <c r="G6020" s="27" t="str">
        <f t="shared" si="94"/>
        <v>2019/2020Latin America &amp; CaribbeanAll SectorsAdaptationGrantInternationalPublicMultilateral DFI</v>
      </c>
      <c r="H6020" s="27" t="s">
        <v>290</v>
      </c>
      <c r="I6020" s="27" t="s">
        <v>315</v>
      </c>
      <c r="J6020" s="27" t="s">
        <v>344</v>
      </c>
      <c r="K6020" s="27" t="s">
        <v>302</v>
      </c>
      <c r="L6020" s="27" t="s">
        <v>332</v>
      </c>
      <c r="M6020" s="27" t="s">
        <v>324</v>
      </c>
      <c r="N6020" s="27" t="s">
        <v>309</v>
      </c>
      <c r="O6020" s="27" t="s">
        <v>30</v>
      </c>
      <c r="P6020" s="27">
        <v>4.8650947240000004</v>
      </c>
    </row>
    <row r="6021" spans="7:16" x14ac:dyDescent="0.25">
      <c r="G6021" s="27" t="str">
        <f t="shared" si="94"/>
        <v>2019/2020Latin America &amp; CaribbeanAll SectorsAdaptationGrantInternationalPublicSOE</v>
      </c>
      <c r="H6021" s="27" t="s">
        <v>290</v>
      </c>
      <c r="I6021" s="27" t="s">
        <v>315</v>
      </c>
      <c r="J6021" s="27" t="s">
        <v>344</v>
      </c>
      <c r="K6021" s="27" t="s">
        <v>302</v>
      </c>
      <c r="L6021" s="27" t="s">
        <v>332</v>
      </c>
      <c r="M6021" s="27" t="s">
        <v>324</v>
      </c>
      <c r="N6021" s="27" t="s">
        <v>309</v>
      </c>
      <c r="O6021" s="27" t="s">
        <v>34</v>
      </c>
      <c r="P6021" s="27">
        <v>0.22114400000000001</v>
      </c>
    </row>
    <row r="6022" spans="7:16" x14ac:dyDescent="0.25">
      <c r="G6022" s="27" t="str">
        <f t="shared" si="94"/>
        <v>2019/2020Latin America &amp; CaribbeanAll SectorsAdaptationLow-cost project debtAll DestinationsPublicBilateral DFI</v>
      </c>
      <c r="H6022" s="27" t="s">
        <v>290</v>
      </c>
      <c r="I6022" s="27" t="s">
        <v>315</v>
      </c>
      <c r="J6022" s="27" t="s">
        <v>344</v>
      </c>
      <c r="K6022" s="27" t="s">
        <v>302</v>
      </c>
      <c r="L6022" s="27" t="s">
        <v>336</v>
      </c>
      <c r="M6022" s="27" t="s">
        <v>338</v>
      </c>
      <c r="N6022" s="27" t="s">
        <v>309</v>
      </c>
      <c r="O6022" s="27" t="s">
        <v>31</v>
      </c>
      <c r="P6022" s="27">
        <v>46.444634190000002</v>
      </c>
    </row>
    <row r="6023" spans="7:16" x14ac:dyDescent="0.25">
      <c r="G6023" s="27" t="str">
        <f t="shared" si="94"/>
        <v>2019/2020Latin America &amp; CaribbeanAll SectorsAdaptationLow-cost project debtAll DestinationsPublicExport Credit Agency (ECA)</v>
      </c>
      <c r="H6023" s="27" t="s">
        <v>290</v>
      </c>
      <c r="I6023" s="27" t="s">
        <v>315</v>
      </c>
      <c r="J6023" s="27" t="s">
        <v>344</v>
      </c>
      <c r="K6023" s="27" t="s">
        <v>302</v>
      </c>
      <c r="L6023" s="27" t="s">
        <v>336</v>
      </c>
      <c r="M6023" s="27" t="s">
        <v>338</v>
      </c>
      <c r="N6023" s="27" t="s">
        <v>309</v>
      </c>
      <c r="O6023" s="27" t="s">
        <v>310</v>
      </c>
      <c r="P6023" s="27">
        <v>40.25</v>
      </c>
    </row>
    <row r="6024" spans="7:16" x14ac:dyDescent="0.25">
      <c r="G6024" s="27" t="str">
        <f t="shared" si="94"/>
        <v>2019/2020Latin America &amp; CaribbeanAll SectorsAdaptationLow-cost project debtAll DestinationsPublicGovernment</v>
      </c>
      <c r="H6024" s="27" t="s">
        <v>290</v>
      </c>
      <c r="I6024" s="27" t="s">
        <v>315</v>
      </c>
      <c r="J6024" s="27" t="s">
        <v>344</v>
      </c>
      <c r="K6024" s="27" t="s">
        <v>302</v>
      </c>
      <c r="L6024" s="27" t="s">
        <v>336</v>
      </c>
      <c r="M6024" s="27" t="s">
        <v>338</v>
      </c>
      <c r="N6024" s="27" t="s">
        <v>309</v>
      </c>
      <c r="O6024" s="27" t="s">
        <v>28</v>
      </c>
      <c r="P6024" s="27">
        <v>15.9521</v>
      </c>
    </row>
    <row r="6025" spans="7:16" x14ac:dyDescent="0.25">
      <c r="G6025" s="27" t="str">
        <f t="shared" si="94"/>
        <v>2019/2020Latin America &amp; CaribbeanAll SectorsAdaptationLow-cost project debtAll DestinationsPublicMultilateral DFI</v>
      </c>
      <c r="H6025" s="27" t="s">
        <v>290</v>
      </c>
      <c r="I6025" s="27" t="s">
        <v>315</v>
      </c>
      <c r="J6025" s="27" t="s">
        <v>344</v>
      </c>
      <c r="K6025" s="27" t="s">
        <v>302</v>
      </c>
      <c r="L6025" s="27" t="s">
        <v>336</v>
      </c>
      <c r="M6025" s="27" t="s">
        <v>338</v>
      </c>
      <c r="N6025" s="27" t="s">
        <v>309</v>
      </c>
      <c r="O6025" s="27" t="s">
        <v>30</v>
      </c>
      <c r="P6025" s="27">
        <v>199.58</v>
      </c>
    </row>
    <row r="6026" spans="7:16" x14ac:dyDescent="0.25">
      <c r="G6026" s="27" t="str">
        <f t="shared" si="94"/>
        <v>2019/2020Latin America &amp; CaribbeanAll SectorsAdaptationLow-cost project debtDomesticPublicMultilateral DFI</v>
      </c>
      <c r="H6026" s="27" t="s">
        <v>290</v>
      </c>
      <c r="I6026" s="27" t="s">
        <v>315</v>
      </c>
      <c r="J6026" s="27" t="s">
        <v>344</v>
      </c>
      <c r="K6026" s="27" t="s">
        <v>302</v>
      </c>
      <c r="L6026" s="27" t="s">
        <v>336</v>
      </c>
      <c r="M6026" s="27" t="s">
        <v>323</v>
      </c>
      <c r="N6026" s="27" t="s">
        <v>309</v>
      </c>
      <c r="O6026" s="27" t="s">
        <v>30</v>
      </c>
      <c r="P6026" s="27">
        <v>0</v>
      </c>
    </row>
    <row r="6027" spans="7:16" x14ac:dyDescent="0.25">
      <c r="G6027" s="27" t="str">
        <f t="shared" si="94"/>
        <v>2019/2020Latin America &amp; CaribbeanAll SectorsAdaptationLow-cost project debtInternationalPublicBilateral DFI</v>
      </c>
      <c r="H6027" s="27" t="s">
        <v>290</v>
      </c>
      <c r="I6027" s="27" t="s">
        <v>315</v>
      </c>
      <c r="J6027" s="27" t="s">
        <v>344</v>
      </c>
      <c r="K6027" s="27" t="s">
        <v>302</v>
      </c>
      <c r="L6027" s="27" t="s">
        <v>336</v>
      </c>
      <c r="M6027" s="27" t="s">
        <v>324</v>
      </c>
      <c r="N6027" s="27" t="s">
        <v>309</v>
      </c>
      <c r="O6027" s="27" t="s">
        <v>31</v>
      </c>
      <c r="P6027" s="27">
        <v>46.444634190000002</v>
      </c>
    </row>
    <row r="6028" spans="7:16" x14ac:dyDescent="0.25">
      <c r="G6028" s="27" t="str">
        <f t="shared" si="94"/>
        <v>2019/2020Latin America &amp; CaribbeanAll SectorsAdaptationLow-cost project debtInternationalPublicExport Credit Agency (ECA)</v>
      </c>
      <c r="H6028" s="27" t="s">
        <v>290</v>
      </c>
      <c r="I6028" s="27" t="s">
        <v>315</v>
      </c>
      <c r="J6028" s="27" t="s">
        <v>344</v>
      </c>
      <c r="K6028" s="27" t="s">
        <v>302</v>
      </c>
      <c r="L6028" s="27" t="s">
        <v>336</v>
      </c>
      <c r="M6028" s="27" t="s">
        <v>324</v>
      </c>
      <c r="N6028" s="27" t="s">
        <v>309</v>
      </c>
      <c r="O6028" s="27" t="s">
        <v>310</v>
      </c>
      <c r="P6028" s="27">
        <v>40.25</v>
      </c>
    </row>
    <row r="6029" spans="7:16" x14ac:dyDescent="0.25">
      <c r="G6029" s="27" t="str">
        <f t="shared" si="94"/>
        <v>2019/2020Latin America &amp; CaribbeanAll SectorsAdaptationLow-cost project debtInternationalPublicGovernment</v>
      </c>
      <c r="H6029" s="27" t="s">
        <v>290</v>
      </c>
      <c r="I6029" s="27" t="s">
        <v>315</v>
      </c>
      <c r="J6029" s="27" t="s">
        <v>344</v>
      </c>
      <c r="K6029" s="27" t="s">
        <v>302</v>
      </c>
      <c r="L6029" s="27" t="s">
        <v>336</v>
      </c>
      <c r="M6029" s="27" t="s">
        <v>324</v>
      </c>
      <c r="N6029" s="27" t="s">
        <v>309</v>
      </c>
      <c r="O6029" s="27" t="s">
        <v>28</v>
      </c>
      <c r="P6029" s="27">
        <v>15.9521</v>
      </c>
    </row>
    <row r="6030" spans="7:16" x14ac:dyDescent="0.25">
      <c r="G6030" s="27" t="str">
        <f t="shared" si="94"/>
        <v>2019/2020Latin America &amp; CaribbeanAll SectorsAdaptationLow-cost project debtInternationalPublicMultilateral DFI</v>
      </c>
      <c r="H6030" s="27" t="s">
        <v>290</v>
      </c>
      <c r="I6030" s="27" t="s">
        <v>315</v>
      </c>
      <c r="J6030" s="27" t="s">
        <v>344</v>
      </c>
      <c r="K6030" s="27" t="s">
        <v>302</v>
      </c>
      <c r="L6030" s="27" t="s">
        <v>336</v>
      </c>
      <c r="M6030" s="27" t="s">
        <v>324</v>
      </c>
      <c r="N6030" s="27" t="s">
        <v>309</v>
      </c>
      <c r="O6030" s="27" t="s">
        <v>30</v>
      </c>
      <c r="P6030" s="27">
        <v>199.58</v>
      </c>
    </row>
    <row r="6031" spans="7:16" x14ac:dyDescent="0.25">
      <c r="G6031" s="27" t="str">
        <f t="shared" si="94"/>
        <v>2019/2020Latin America &amp; CaribbeanAll SectorsAdaptationProject-level equityAll DestinationsPrivateCommercial FI</v>
      </c>
      <c r="H6031" s="27" t="s">
        <v>290</v>
      </c>
      <c r="I6031" s="27" t="s">
        <v>315</v>
      </c>
      <c r="J6031" s="27" t="s">
        <v>344</v>
      </c>
      <c r="K6031" s="27" t="s">
        <v>302</v>
      </c>
      <c r="L6031" s="27" t="s">
        <v>337</v>
      </c>
      <c r="M6031" s="27" t="s">
        <v>338</v>
      </c>
      <c r="N6031" s="27" t="s">
        <v>306</v>
      </c>
      <c r="O6031" s="27" t="s">
        <v>23</v>
      </c>
      <c r="P6031" s="27">
        <v>0</v>
      </c>
    </row>
    <row r="6032" spans="7:16" x14ac:dyDescent="0.25">
      <c r="G6032" s="27" t="str">
        <f t="shared" si="94"/>
        <v>2019/2020Latin America &amp; CaribbeanAll SectorsAdaptationProject-level equityAll DestinationsPrivateCorporations</v>
      </c>
      <c r="H6032" s="27" t="s">
        <v>290</v>
      </c>
      <c r="I6032" s="27" t="s">
        <v>315</v>
      </c>
      <c r="J6032" s="27" t="s">
        <v>344</v>
      </c>
      <c r="K6032" s="27" t="s">
        <v>302</v>
      </c>
      <c r="L6032" s="27" t="s">
        <v>337</v>
      </c>
      <c r="M6032" s="27" t="s">
        <v>338</v>
      </c>
      <c r="N6032" s="27" t="s">
        <v>306</v>
      </c>
      <c r="O6032" s="27" t="s">
        <v>307</v>
      </c>
      <c r="P6032" s="27">
        <v>289.50674999999899</v>
      </c>
    </row>
    <row r="6033" spans="7:16" x14ac:dyDescent="0.25">
      <c r="G6033" s="27" t="str">
        <f t="shared" si="94"/>
        <v>2019/2020Latin America &amp; CaribbeanAll SectorsAdaptationProject-level equityAll DestinationsPrivateUnknown</v>
      </c>
      <c r="H6033" s="27" t="s">
        <v>290</v>
      </c>
      <c r="I6033" s="27" t="s">
        <v>315</v>
      </c>
      <c r="J6033" s="27" t="s">
        <v>344</v>
      </c>
      <c r="K6033" s="27" t="s">
        <v>302</v>
      </c>
      <c r="L6033" s="27" t="s">
        <v>337</v>
      </c>
      <c r="M6033" s="27" t="s">
        <v>338</v>
      </c>
      <c r="N6033" s="27" t="s">
        <v>306</v>
      </c>
      <c r="O6033" s="27" t="s">
        <v>301</v>
      </c>
      <c r="P6033" s="27">
        <v>4.4550000000000001</v>
      </c>
    </row>
    <row r="6034" spans="7:16" x14ac:dyDescent="0.25">
      <c r="G6034" s="27" t="str">
        <f t="shared" si="94"/>
        <v>2019/2020Latin America &amp; CaribbeanAll SectorsAdaptationProject-level equityAll DestinationsUnknownUnknown</v>
      </c>
      <c r="H6034" s="27" t="s">
        <v>290</v>
      </c>
      <c r="I6034" s="27" t="s">
        <v>315</v>
      </c>
      <c r="J6034" s="27" t="s">
        <v>344</v>
      </c>
      <c r="K6034" s="27" t="s">
        <v>302</v>
      </c>
      <c r="L6034" s="27" t="s">
        <v>337</v>
      </c>
      <c r="M6034" s="27" t="s">
        <v>338</v>
      </c>
      <c r="N6034" s="27" t="s">
        <v>301</v>
      </c>
      <c r="O6034" s="27" t="s">
        <v>301</v>
      </c>
      <c r="P6034" s="27">
        <v>1.6537500000000001</v>
      </c>
    </row>
    <row r="6035" spans="7:16" x14ac:dyDescent="0.25">
      <c r="G6035" s="27" t="str">
        <f t="shared" si="94"/>
        <v>2019/2020Latin America &amp; CaribbeanAll SectorsAdaptationProject-level equityDomesticPrivateCommercial FI</v>
      </c>
      <c r="H6035" s="27" t="s">
        <v>290</v>
      </c>
      <c r="I6035" s="27" t="s">
        <v>315</v>
      </c>
      <c r="J6035" s="27" t="s">
        <v>344</v>
      </c>
      <c r="K6035" s="27" t="s">
        <v>302</v>
      </c>
      <c r="L6035" s="27" t="s">
        <v>337</v>
      </c>
      <c r="M6035" s="27" t="s">
        <v>323</v>
      </c>
      <c r="N6035" s="27" t="s">
        <v>306</v>
      </c>
      <c r="O6035" s="27" t="s">
        <v>23</v>
      </c>
      <c r="P6035" s="27">
        <v>0</v>
      </c>
    </row>
    <row r="6036" spans="7:16" x14ac:dyDescent="0.25">
      <c r="G6036" s="27" t="str">
        <f t="shared" si="94"/>
        <v>2019/2020Latin America &amp; CaribbeanAll SectorsAdaptationProject-level equityDomesticPrivateCorporations</v>
      </c>
      <c r="H6036" s="27" t="s">
        <v>290</v>
      </c>
      <c r="I6036" s="27" t="s">
        <v>315</v>
      </c>
      <c r="J6036" s="27" t="s">
        <v>344</v>
      </c>
      <c r="K6036" s="27" t="s">
        <v>302</v>
      </c>
      <c r="L6036" s="27" t="s">
        <v>337</v>
      </c>
      <c r="M6036" s="27" t="s">
        <v>323</v>
      </c>
      <c r="N6036" s="27" t="s">
        <v>306</v>
      </c>
      <c r="O6036" s="27" t="s">
        <v>307</v>
      </c>
      <c r="P6036" s="27">
        <v>288.95549999999997</v>
      </c>
    </row>
    <row r="6037" spans="7:16" x14ac:dyDescent="0.25">
      <c r="G6037" s="27" t="str">
        <f t="shared" si="94"/>
        <v>2019/2020Latin America &amp; CaribbeanAll SectorsAdaptationProject-level equityDomesticUnknownUnknown</v>
      </c>
      <c r="H6037" s="27" t="s">
        <v>290</v>
      </c>
      <c r="I6037" s="27" t="s">
        <v>315</v>
      </c>
      <c r="J6037" s="27" t="s">
        <v>344</v>
      </c>
      <c r="K6037" s="27" t="s">
        <v>302</v>
      </c>
      <c r="L6037" s="27" t="s">
        <v>337</v>
      </c>
      <c r="M6037" s="27" t="s">
        <v>323</v>
      </c>
      <c r="N6037" s="27" t="s">
        <v>301</v>
      </c>
      <c r="O6037" s="27" t="s">
        <v>301</v>
      </c>
      <c r="P6037" s="27">
        <v>1.6537500000000001</v>
      </c>
    </row>
    <row r="6038" spans="7:16" x14ac:dyDescent="0.25">
      <c r="G6038" s="27" t="str">
        <f t="shared" si="94"/>
        <v>2019/2020Latin America &amp; CaribbeanAll SectorsAdaptationProject-level equityInternationalPrivateCorporations</v>
      </c>
      <c r="H6038" s="27" t="s">
        <v>290</v>
      </c>
      <c r="I6038" s="27" t="s">
        <v>315</v>
      </c>
      <c r="J6038" s="27" t="s">
        <v>344</v>
      </c>
      <c r="K6038" s="27" t="s">
        <v>302</v>
      </c>
      <c r="L6038" s="27" t="s">
        <v>337</v>
      </c>
      <c r="M6038" s="27" t="s">
        <v>324</v>
      </c>
      <c r="N6038" s="27" t="s">
        <v>306</v>
      </c>
      <c r="O6038" s="27" t="s">
        <v>307</v>
      </c>
      <c r="P6038" s="27">
        <v>0.55125000000000002</v>
      </c>
    </row>
    <row r="6039" spans="7:16" x14ac:dyDescent="0.25">
      <c r="G6039" s="27" t="str">
        <f t="shared" si="94"/>
        <v>2019/2020Latin America &amp; CaribbeanAll SectorsAdaptationProject-level equityInternationalPrivateUnknown</v>
      </c>
      <c r="H6039" s="27" t="s">
        <v>290</v>
      </c>
      <c r="I6039" s="27" t="s">
        <v>315</v>
      </c>
      <c r="J6039" s="27" t="s">
        <v>344</v>
      </c>
      <c r="K6039" s="27" t="s">
        <v>302</v>
      </c>
      <c r="L6039" s="27" t="s">
        <v>337</v>
      </c>
      <c r="M6039" s="27" t="s">
        <v>324</v>
      </c>
      <c r="N6039" s="27" t="s">
        <v>306</v>
      </c>
      <c r="O6039" s="27" t="s">
        <v>301</v>
      </c>
      <c r="P6039" s="27">
        <v>4.4550000000000001</v>
      </c>
    </row>
    <row r="6040" spans="7:16" x14ac:dyDescent="0.25">
      <c r="G6040" s="27" t="str">
        <f t="shared" si="94"/>
        <v>2019/2020Latin America &amp; CaribbeanAll SectorsAdaptationProject-level market rate debtAll DestinationsPrivateCommercial FI</v>
      </c>
      <c r="H6040" s="27" t="s">
        <v>290</v>
      </c>
      <c r="I6040" s="27" t="s">
        <v>315</v>
      </c>
      <c r="J6040" s="27" t="s">
        <v>344</v>
      </c>
      <c r="K6040" s="27" t="s">
        <v>302</v>
      </c>
      <c r="L6040" s="27" t="s">
        <v>335</v>
      </c>
      <c r="M6040" s="27" t="s">
        <v>338</v>
      </c>
      <c r="N6040" s="27" t="s">
        <v>306</v>
      </c>
      <c r="O6040" s="27" t="s">
        <v>23</v>
      </c>
      <c r="P6040" s="27">
        <v>0</v>
      </c>
    </row>
    <row r="6041" spans="7:16" x14ac:dyDescent="0.25">
      <c r="G6041" s="27" t="str">
        <f t="shared" si="94"/>
        <v>2019/2020Latin America &amp; CaribbeanAll SectorsAdaptationProject-level market rate debtAll DestinationsPrivateUnknown</v>
      </c>
      <c r="H6041" s="27" t="s">
        <v>290</v>
      </c>
      <c r="I6041" s="27" t="s">
        <v>315</v>
      </c>
      <c r="J6041" s="27" t="s">
        <v>344</v>
      </c>
      <c r="K6041" s="27" t="s">
        <v>302</v>
      </c>
      <c r="L6041" s="27" t="s">
        <v>335</v>
      </c>
      <c r="M6041" s="27" t="s">
        <v>338</v>
      </c>
      <c r="N6041" s="27" t="s">
        <v>306</v>
      </c>
      <c r="O6041" s="27" t="s">
        <v>301</v>
      </c>
      <c r="P6041" s="27">
        <v>116.86450000000001</v>
      </c>
    </row>
    <row r="6042" spans="7:16" x14ac:dyDescent="0.25">
      <c r="G6042" s="27" t="str">
        <f t="shared" si="94"/>
        <v>2019/2020Latin America &amp; CaribbeanAll SectorsAdaptationProject-level market rate debtAll DestinationsPublicExport Credit Agency (ECA)</v>
      </c>
      <c r="H6042" s="27" t="s">
        <v>290</v>
      </c>
      <c r="I6042" s="27" t="s">
        <v>315</v>
      </c>
      <c r="J6042" s="27" t="s">
        <v>344</v>
      </c>
      <c r="K6042" s="27" t="s">
        <v>302</v>
      </c>
      <c r="L6042" s="27" t="s">
        <v>335</v>
      </c>
      <c r="M6042" s="27" t="s">
        <v>338</v>
      </c>
      <c r="N6042" s="27" t="s">
        <v>309</v>
      </c>
      <c r="O6042" s="27" t="s">
        <v>310</v>
      </c>
      <c r="P6042" s="27">
        <v>25.484518099999999</v>
      </c>
    </row>
    <row r="6043" spans="7:16" x14ac:dyDescent="0.25">
      <c r="G6043" s="27" t="str">
        <f t="shared" si="94"/>
        <v>2019/2020Latin America &amp; CaribbeanAll SectorsAdaptationProject-level market rate debtAll DestinationsPublicMultilateral DFI</v>
      </c>
      <c r="H6043" s="27" t="s">
        <v>290</v>
      </c>
      <c r="I6043" s="27" t="s">
        <v>315</v>
      </c>
      <c r="J6043" s="27" t="s">
        <v>344</v>
      </c>
      <c r="K6043" s="27" t="s">
        <v>302</v>
      </c>
      <c r="L6043" s="27" t="s">
        <v>335</v>
      </c>
      <c r="M6043" s="27" t="s">
        <v>338</v>
      </c>
      <c r="N6043" s="27" t="s">
        <v>309</v>
      </c>
      <c r="O6043" s="27" t="s">
        <v>30</v>
      </c>
      <c r="P6043" s="27">
        <v>445.245248137999</v>
      </c>
    </row>
    <row r="6044" spans="7:16" x14ac:dyDescent="0.25">
      <c r="G6044" s="27" t="str">
        <f t="shared" si="94"/>
        <v>2019/2020Latin America &amp; CaribbeanAll SectorsAdaptationProject-level market rate debtDomesticPrivateCommercial FI</v>
      </c>
      <c r="H6044" s="27" t="s">
        <v>290</v>
      </c>
      <c r="I6044" s="27" t="s">
        <v>315</v>
      </c>
      <c r="J6044" s="27" t="s">
        <v>344</v>
      </c>
      <c r="K6044" s="27" t="s">
        <v>302</v>
      </c>
      <c r="L6044" s="27" t="s">
        <v>335</v>
      </c>
      <c r="M6044" s="27" t="s">
        <v>323</v>
      </c>
      <c r="N6044" s="27" t="s">
        <v>306</v>
      </c>
      <c r="O6044" s="27" t="s">
        <v>23</v>
      </c>
      <c r="P6044" s="27">
        <v>0</v>
      </c>
    </row>
    <row r="6045" spans="7:16" x14ac:dyDescent="0.25">
      <c r="G6045" s="27" t="str">
        <f t="shared" si="94"/>
        <v>2019/2020Latin America &amp; CaribbeanAll SectorsAdaptationProject-level market rate debtDomesticPublicMultilateral DFI</v>
      </c>
      <c r="H6045" s="27" t="s">
        <v>290</v>
      </c>
      <c r="I6045" s="27" t="s">
        <v>315</v>
      </c>
      <c r="J6045" s="27" t="s">
        <v>344</v>
      </c>
      <c r="K6045" s="27" t="s">
        <v>302</v>
      </c>
      <c r="L6045" s="27" t="s">
        <v>335</v>
      </c>
      <c r="M6045" s="27" t="s">
        <v>323</v>
      </c>
      <c r="N6045" s="27" t="s">
        <v>309</v>
      </c>
      <c r="O6045" s="27" t="s">
        <v>30</v>
      </c>
      <c r="P6045" s="27">
        <v>5.7417780000000003E-3</v>
      </c>
    </row>
    <row r="6046" spans="7:16" x14ac:dyDescent="0.25">
      <c r="G6046" s="27" t="str">
        <f t="shared" si="94"/>
        <v>2019/2020Latin America &amp; CaribbeanAll SectorsAdaptationProject-level market rate debtInternationalPrivateCommercial FI</v>
      </c>
      <c r="H6046" s="27" t="s">
        <v>290</v>
      </c>
      <c r="I6046" s="27" t="s">
        <v>315</v>
      </c>
      <c r="J6046" s="27" t="s">
        <v>344</v>
      </c>
      <c r="K6046" s="27" t="s">
        <v>302</v>
      </c>
      <c r="L6046" s="27" t="s">
        <v>335</v>
      </c>
      <c r="M6046" s="27" t="s">
        <v>324</v>
      </c>
      <c r="N6046" s="27" t="s">
        <v>306</v>
      </c>
      <c r="O6046" s="27" t="s">
        <v>23</v>
      </c>
      <c r="P6046" s="27">
        <v>0</v>
      </c>
    </row>
    <row r="6047" spans="7:16" x14ac:dyDescent="0.25">
      <c r="G6047" s="27" t="str">
        <f t="shared" si="94"/>
        <v>2019/2020Latin America &amp; CaribbeanAll SectorsAdaptationProject-level market rate debtInternationalPrivateUnknown</v>
      </c>
      <c r="H6047" s="27" t="s">
        <v>290</v>
      </c>
      <c r="I6047" s="27" t="s">
        <v>315</v>
      </c>
      <c r="J6047" s="27" t="s">
        <v>344</v>
      </c>
      <c r="K6047" s="27" t="s">
        <v>302</v>
      </c>
      <c r="L6047" s="27" t="s">
        <v>335</v>
      </c>
      <c r="M6047" s="27" t="s">
        <v>324</v>
      </c>
      <c r="N6047" s="27" t="s">
        <v>306</v>
      </c>
      <c r="O6047" s="27" t="s">
        <v>301</v>
      </c>
      <c r="P6047" s="27">
        <v>116.86450000000001</v>
      </c>
    </row>
    <row r="6048" spans="7:16" x14ac:dyDescent="0.25">
      <c r="G6048" s="27" t="str">
        <f t="shared" si="94"/>
        <v>2019/2020Latin America &amp; CaribbeanAll SectorsAdaptationProject-level market rate debtInternationalPublicExport Credit Agency (ECA)</v>
      </c>
      <c r="H6048" s="27" t="s">
        <v>290</v>
      </c>
      <c r="I6048" s="27" t="s">
        <v>315</v>
      </c>
      <c r="J6048" s="27" t="s">
        <v>344</v>
      </c>
      <c r="K6048" s="27" t="s">
        <v>302</v>
      </c>
      <c r="L6048" s="27" t="s">
        <v>335</v>
      </c>
      <c r="M6048" s="27" t="s">
        <v>324</v>
      </c>
      <c r="N6048" s="27" t="s">
        <v>309</v>
      </c>
      <c r="O6048" s="27" t="s">
        <v>310</v>
      </c>
      <c r="P6048" s="27">
        <v>25.484518099999999</v>
      </c>
    </row>
    <row r="6049" spans="7:16" x14ac:dyDescent="0.25">
      <c r="G6049" s="27" t="str">
        <f t="shared" si="94"/>
        <v>2019/2020Latin America &amp; CaribbeanAll SectorsAdaptationProject-level market rate debtInternationalPublicMultilateral DFI</v>
      </c>
      <c r="H6049" s="27" t="s">
        <v>290</v>
      </c>
      <c r="I6049" s="27" t="s">
        <v>315</v>
      </c>
      <c r="J6049" s="27" t="s">
        <v>344</v>
      </c>
      <c r="K6049" s="27" t="s">
        <v>302</v>
      </c>
      <c r="L6049" s="27" t="s">
        <v>335</v>
      </c>
      <c r="M6049" s="27" t="s">
        <v>324</v>
      </c>
      <c r="N6049" s="27" t="s">
        <v>309</v>
      </c>
      <c r="O6049" s="27" t="s">
        <v>30</v>
      </c>
      <c r="P6049" s="27">
        <v>445.23950636000001</v>
      </c>
    </row>
    <row r="6050" spans="7:16" x14ac:dyDescent="0.25">
      <c r="G6050" s="27" t="str">
        <f t="shared" si="94"/>
        <v>2019/2020Latin America &amp; CaribbeanAll SectorsAdaptationUnknownAll DestinationsPrivateCommercial FI</v>
      </c>
      <c r="H6050" s="27" t="s">
        <v>290</v>
      </c>
      <c r="I6050" s="27" t="s">
        <v>315</v>
      </c>
      <c r="J6050" s="27" t="s">
        <v>344</v>
      </c>
      <c r="K6050" s="27" t="s">
        <v>302</v>
      </c>
      <c r="L6050" s="27" t="s">
        <v>301</v>
      </c>
      <c r="M6050" s="27" t="s">
        <v>338</v>
      </c>
      <c r="N6050" s="27" t="s">
        <v>306</v>
      </c>
      <c r="O6050" s="27" t="s">
        <v>23</v>
      </c>
      <c r="P6050" s="27">
        <v>0</v>
      </c>
    </row>
    <row r="6051" spans="7:16" x14ac:dyDescent="0.25">
      <c r="G6051" s="27" t="str">
        <f t="shared" si="94"/>
        <v>2019/2020Latin America &amp; CaribbeanAll SectorsAdaptationUnknownAll DestinationsPublicMultilateral DFI</v>
      </c>
      <c r="H6051" s="27" t="s">
        <v>290</v>
      </c>
      <c r="I6051" s="27" t="s">
        <v>315</v>
      </c>
      <c r="J6051" s="27" t="s">
        <v>344</v>
      </c>
      <c r="K6051" s="27" t="s">
        <v>302</v>
      </c>
      <c r="L6051" s="27" t="s">
        <v>301</v>
      </c>
      <c r="M6051" s="27" t="s">
        <v>338</v>
      </c>
      <c r="N6051" s="27" t="s">
        <v>309</v>
      </c>
      <c r="O6051" s="27" t="s">
        <v>30</v>
      </c>
      <c r="P6051" s="27">
        <v>151.88113187599899</v>
      </c>
    </row>
    <row r="6052" spans="7:16" x14ac:dyDescent="0.25">
      <c r="G6052" s="27" t="str">
        <f t="shared" si="94"/>
        <v>2019/2020Latin America &amp; CaribbeanAll SectorsAdaptationUnknownDomesticPrivateCommercial FI</v>
      </c>
      <c r="H6052" s="27" t="s">
        <v>290</v>
      </c>
      <c r="I6052" s="27" t="s">
        <v>315</v>
      </c>
      <c r="J6052" s="27" t="s">
        <v>344</v>
      </c>
      <c r="K6052" s="27" t="s">
        <v>302</v>
      </c>
      <c r="L6052" s="27" t="s">
        <v>301</v>
      </c>
      <c r="M6052" s="27" t="s">
        <v>323</v>
      </c>
      <c r="N6052" s="27" t="s">
        <v>306</v>
      </c>
      <c r="O6052" s="27" t="s">
        <v>23</v>
      </c>
      <c r="P6052" s="27">
        <v>0</v>
      </c>
    </row>
    <row r="6053" spans="7:16" x14ac:dyDescent="0.25">
      <c r="G6053" s="27" t="str">
        <f t="shared" si="94"/>
        <v>2019/2020Latin America &amp; CaribbeanAll SectorsAdaptationUnknownDomesticPublicMultilateral DFI</v>
      </c>
      <c r="H6053" s="27" t="s">
        <v>290</v>
      </c>
      <c r="I6053" s="27" t="s">
        <v>315</v>
      </c>
      <c r="J6053" s="27" t="s">
        <v>344</v>
      </c>
      <c r="K6053" s="27" t="s">
        <v>302</v>
      </c>
      <c r="L6053" s="27" t="s">
        <v>301</v>
      </c>
      <c r="M6053" s="27" t="s">
        <v>323</v>
      </c>
      <c r="N6053" s="27" t="s">
        <v>309</v>
      </c>
      <c r="O6053" s="27" t="s">
        <v>30</v>
      </c>
      <c r="P6053" s="27">
        <v>0.187228856</v>
      </c>
    </row>
    <row r="6054" spans="7:16" x14ac:dyDescent="0.25">
      <c r="G6054" s="27" t="str">
        <f t="shared" si="94"/>
        <v>2019/2020Latin America &amp; CaribbeanAll SectorsAdaptationUnknownInternationalPrivateCommercial FI</v>
      </c>
      <c r="H6054" s="27" t="s">
        <v>290</v>
      </c>
      <c r="I6054" s="27" t="s">
        <v>315</v>
      </c>
      <c r="J6054" s="27" t="s">
        <v>344</v>
      </c>
      <c r="K6054" s="27" t="s">
        <v>302</v>
      </c>
      <c r="L6054" s="27" t="s">
        <v>301</v>
      </c>
      <c r="M6054" s="27" t="s">
        <v>324</v>
      </c>
      <c r="N6054" s="27" t="s">
        <v>306</v>
      </c>
      <c r="O6054" s="27" t="s">
        <v>23</v>
      </c>
      <c r="P6054" s="27">
        <v>0</v>
      </c>
    </row>
    <row r="6055" spans="7:16" x14ac:dyDescent="0.25">
      <c r="G6055" s="27" t="str">
        <f t="shared" si="94"/>
        <v>2019/2020Latin America &amp; CaribbeanAll SectorsAdaptationUnknownInternationalPublicMultilateral DFI</v>
      </c>
      <c r="H6055" s="27" t="s">
        <v>290</v>
      </c>
      <c r="I6055" s="27" t="s">
        <v>315</v>
      </c>
      <c r="J6055" s="27" t="s">
        <v>344</v>
      </c>
      <c r="K6055" s="27" t="s">
        <v>302</v>
      </c>
      <c r="L6055" s="27" t="s">
        <v>301</v>
      </c>
      <c r="M6055" s="27" t="s">
        <v>324</v>
      </c>
      <c r="N6055" s="27" t="s">
        <v>309</v>
      </c>
      <c r="O6055" s="27" t="s">
        <v>30</v>
      </c>
      <c r="P6055" s="27">
        <v>151.69390301999999</v>
      </c>
    </row>
    <row r="6056" spans="7:16" x14ac:dyDescent="0.25">
      <c r="G6056" s="27" t="str">
        <f t="shared" si="94"/>
        <v>2019/2020Latin America &amp; CaribbeanAll SectorsAll UsesAll InstrumentsAll DestinationsPrivateCommercial FI</v>
      </c>
      <c r="H6056" s="27" t="s">
        <v>290</v>
      </c>
      <c r="I6056" s="27" t="s">
        <v>315</v>
      </c>
      <c r="J6056" s="27" t="s">
        <v>344</v>
      </c>
      <c r="K6056" s="27" t="s">
        <v>346</v>
      </c>
      <c r="L6056" s="27" t="s">
        <v>345</v>
      </c>
      <c r="M6056" s="27" t="s">
        <v>338</v>
      </c>
      <c r="N6056" s="27" t="s">
        <v>306</v>
      </c>
      <c r="O6056" s="27" t="s">
        <v>23</v>
      </c>
      <c r="P6056" s="27">
        <v>339.49008500000002</v>
      </c>
    </row>
    <row r="6057" spans="7:16" x14ac:dyDescent="0.25">
      <c r="G6057" s="27" t="str">
        <f t="shared" si="94"/>
        <v>2019/2020Latin America &amp; CaribbeanAll SectorsAll UsesAll InstrumentsAll DestinationsPrivateCorporations</v>
      </c>
      <c r="H6057" s="27" t="s">
        <v>290</v>
      </c>
      <c r="I6057" s="27" t="s">
        <v>315</v>
      </c>
      <c r="J6057" s="27" t="s">
        <v>344</v>
      </c>
      <c r="K6057" s="27" t="s">
        <v>346</v>
      </c>
      <c r="L6057" s="27" t="s">
        <v>345</v>
      </c>
      <c r="M6057" s="27" t="s">
        <v>338</v>
      </c>
      <c r="N6057" s="27" t="s">
        <v>306</v>
      </c>
      <c r="O6057" s="27" t="s">
        <v>307</v>
      </c>
      <c r="P6057" s="27">
        <v>1631.1561723999901</v>
      </c>
    </row>
    <row r="6058" spans="7:16" x14ac:dyDescent="0.25">
      <c r="G6058" s="27" t="str">
        <f t="shared" si="94"/>
        <v>2019/2020Latin America &amp; CaribbeanAll SectorsAll UsesAll InstrumentsAll DestinationsPrivateFunds</v>
      </c>
      <c r="H6058" s="27" t="s">
        <v>290</v>
      </c>
      <c r="I6058" s="27" t="s">
        <v>315</v>
      </c>
      <c r="J6058" s="27" t="s">
        <v>344</v>
      </c>
      <c r="K6058" s="27" t="s">
        <v>346</v>
      </c>
      <c r="L6058" s="27" t="s">
        <v>345</v>
      </c>
      <c r="M6058" s="27" t="s">
        <v>338</v>
      </c>
      <c r="N6058" s="27" t="s">
        <v>306</v>
      </c>
      <c r="O6058" s="27" t="s">
        <v>25</v>
      </c>
      <c r="P6058" s="27">
        <v>37.195034999999997</v>
      </c>
    </row>
    <row r="6059" spans="7:16" x14ac:dyDescent="0.25">
      <c r="G6059" s="27" t="str">
        <f t="shared" si="94"/>
        <v>2019/2020Latin America &amp; CaribbeanAll SectorsAll UsesAll InstrumentsAll DestinationsPrivateHouseholds/Individuals</v>
      </c>
      <c r="H6059" s="27" t="s">
        <v>290</v>
      </c>
      <c r="I6059" s="27" t="s">
        <v>315</v>
      </c>
      <c r="J6059" s="27" t="s">
        <v>344</v>
      </c>
      <c r="K6059" s="27" t="s">
        <v>346</v>
      </c>
      <c r="L6059" s="27" t="s">
        <v>345</v>
      </c>
      <c r="M6059" s="27" t="s">
        <v>338</v>
      </c>
      <c r="N6059" s="27" t="s">
        <v>306</v>
      </c>
      <c r="O6059" s="27" t="s">
        <v>308</v>
      </c>
      <c r="P6059" s="27">
        <v>647.30156599999998</v>
      </c>
    </row>
    <row r="6060" spans="7:16" x14ac:dyDescent="0.25">
      <c r="G6060" s="27" t="str">
        <f t="shared" si="94"/>
        <v>2019/2020Latin America &amp; CaribbeanAll SectorsAll UsesAll InstrumentsAll DestinationsPrivateInstitutional Investors</v>
      </c>
      <c r="H6060" s="27" t="s">
        <v>290</v>
      </c>
      <c r="I6060" s="27" t="s">
        <v>315</v>
      </c>
      <c r="J6060" s="27" t="s">
        <v>344</v>
      </c>
      <c r="K6060" s="27" t="s">
        <v>346</v>
      </c>
      <c r="L6060" s="27" t="s">
        <v>345</v>
      </c>
      <c r="M6060" s="27" t="s">
        <v>338</v>
      </c>
      <c r="N6060" s="27" t="s">
        <v>306</v>
      </c>
      <c r="O6060" s="27" t="s">
        <v>27</v>
      </c>
      <c r="P6060" s="27">
        <v>3.385626625</v>
      </c>
    </row>
    <row r="6061" spans="7:16" x14ac:dyDescent="0.25">
      <c r="G6061" s="27" t="str">
        <f t="shared" si="94"/>
        <v>2019/2020Latin America &amp; CaribbeanAll SectorsAll UsesAll InstrumentsAll DestinationsPrivateUnknown</v>
      </c>
      <c r="H6061" s="27" t="s">
        <v>290</v>
      </c>
      <c r="I6061" s="27" t="s">
        <v>315</v>
      </c>
      <c r="J6061" s="27" t="s">
        <v>344</v>
      </c>
      <c r="K6061" s="27" t="s">
        <v>346</v>
      </c>
      <c r="L6061" s="27" t="s">
        <v>345</v>
      </c>
      <c r="M6061" s="27" t="s">
        <v>338</v>
      </c>
      <c r="N6061" s="27" t="s">
        <v>306</v>
      </c>
      <c r="O6061" s="27" t="s">
        <v>301</v>
      </c>
      <c r="P6061" s="27">
        <v>1063.1512964000001</v>
      </c>
    </row>
    <row r="6062" spans="7:16" x14ac:dyDescent="0.25">
      <c r="G6062" s="27" t="str">
        <f t="shared" si="94"/>
        <v>2019/2020Latin America &amp; CaribbeanAll SectorsAll UsesAll InstrumentsAll DestinationsPublicBilateral DFI</v>
      </c>
      <c r="H6062" s="27" t="s">
        <v>290</v>
      </c>
      <c r="I6062" s="27" t="s">
        <v>315</v>
      </c>
      <c r="J6062" s="27" t="s">
        <v>344</v>
      </c>
      <c r="K6062" s="27" t="s">
        <v>346</v>
      </c>
      <c r="L6062" s="27" t="s">
        <v>345</v>
      </c>
      <c r="M6062" s="27" t="s">
        <v>338</v>
      </c>
      <c r="N6062" s="27" t="s">
        <v>309</v>
      </c>
      <c r="O6062" s="27" t="s">
        <v>31</v>
      </c>
      <c r="P6062" s="27">
        <v>220.49123430200001</v>
      </c>
    </row>
    <row r="6063" spans="7:16" x14ac:dyDescent="0.25">
      <c r="G6063" s="27" t="str">
        <f t="shared" si="94"/>
        <v>2019/2020Latin America &amp; CaribbeanAll SectorsAll UsesAll InstrumentsAll DestinationsPublicExport Credit Agency (ECA)</v>
      </c>
      <c r="H6063" s="27" t="s">
        <v>290</v>
      </c>
      <c r="I6063" s="27" t="s">
        <v>315</v>
      </c>
      <c r="J6063" s="27" t="s">
        <v>344</v>
      </c>
      <c r="K6063" s="27" t="s">
        <v>346</v>
      </c>
      <c r="L6063" s="27" t="s">
        <v>345</v>
      </c>
      <c r="M6063" s="27" t="s">
        <v>338</v>
      </c>
      <c r="N6063" s="27" t="s">
        <v>309</v>
      </c>
      <c r="O6063" s="27" t="s">
        <v>310</v>
      </c>
      <c r="P6063" s="27">
        <v>82.667868099999893</v>
      </c>
    </row>
    <row r="6064" spans="7:16" x14ac:dyDescent="0.25">
      <c r="G6064" s="27" t="str">
        <f t="shared" si="94"/>
        <v>2019/2020Latin America &amp; CaribbeanAll SectorsAll UsesAll InstrumentsAll DestinationsPublicGovernment</v>
      </c>
      <c r="H6064" s="27" t="s">
        <v>290</v>
      </c>
      <c r="I6064" s="27" t="s">
        <v>315</v>
      </c>
      <c r="J6064" s="27" t="s">
        <v>344</v>
      </c>
      <c r="K6064" s="27" t="s">
        <v>346</v>
      </c>
      <c r="L6064" s="27" t="s">
        <v>345</v>
      </c>
      <c r="M6064" s="27" t="s">
        <v>338</v>
      </c>
      <c r="N6064" s="27" t="s">
        <v>309</v>
      </c>
      <c r="O6064" s="27" t="s">
        <v>28</v>
      </c>
      <c r="P6064" s="27">
        <v>247.41607478699899</v>
      </c>
    </row>
    <row r="6065" spans="7:16" x14ac:dyDescent="0.25">
      <c r="G6065" s="27" t="str">
        <f t="shared" si="94"/>
        <v>2019/2020Latin America &amp; CaribbeanAll SectorsAll UsesAll InstrumentsAll DestinationsPublicMultilateral Climate Funds</v>
      </c>
      <c r="H6065" s="27" t="s">
        <v>290</v>
      </c>
      <c r="I6065" s="27" t="s">
        <v>315</v>
      </c>
      <c r="J6065" s="27" t="s">
        <v>344</v>
      </c>
      <c r="K6065" s="27" t="s">
        <v>346</v>
      </c>
      <c r="L6065" s="27" t="s">
        <v>345</v>
      </c>
      <c r="M6065" s="27" t="s">
        <v>338</v>
      </c>
      <c r="N6065" s="27" t="s">
        <v>309</v>
      </c>
      <c r="O6065" s="27" t="s">
        <v>29</v>
      </c>
      <c r="P6065" s="27">
        <v>60.817365324999997</v>
      </c>
    </row>
    <row r="6066" spans="7:16" x14ac:dyDescent="0.25">
      <c r="G6066" s="27" t="str">
        <f t="shared" si="94"/>
        <v>2019/2020Latin America &amp; CaribbeanAll SectorsAll UsesAll InstrumentsAll DestinationsPublicMultilateral DFI</v>
      </c>
      <c r="H6066" s="27" t="s">
        <v>290</v>
      </c>
      <c r="I6066" s="27" t="s">
        <v>315</v>
      </c>
      <c r="J6066" s="27" t="s">
        <v>344</v>
      </c>
      <c r="K6066" s="27" t="s">
        <v>346</v>
      </c>
      <c r="L6066" s="27" t="s">
        <v>345</v>
      </c>
      <c r="M6066" s="27" t="s">
        <v>338</v>
      </c>
      <c r="N6066" s="27" t="s">
        <v>309</v>
      </c>
      <c r="O6066" s="27" t="s">
        <v>30</v>
      </c>
      <c r="P6066" s="27">
        <v>2381.3015253250001</v>
      </c>
    </row>
    <row r="6067" spans="7:16" x14ac:dyDescent="0.25">
      <c r="G6067" s="27" t="str">
        <f t="shared" si="94"/>
        <v>2019/2020Latin America &amp; CaribbeanAll SectorsAll UsesAll InstrumentsAll DestinationsPublicNational DFI</v>
      </c>
      <c r="H6067" s="27" t="s">
        <v>290</v>
      </c>
      <c r="I6067" s="27" t="s">
        <v>315</v>
      </c>
      <c r="J6067" s="27" t="s">
        <v>344</v>
      </c>
      <c r="K6067" s="27" t="s">
        <v>346</v>
      </c>
      <c r="L6067" s="27" t="s">
        <v>345</v>
      </c>
      <c r="M6067" s="27" t="s">
        <v>338</v>
      </c>
      <c r="N6067" s="27" t="s">
        <v>309</v>
      </c>
      <c r="O6067" s="27" t="s">
        <v>33</v>
      </c>
      <c r="P6067" s="27">
        <v>0</v>
      </c>
    </row>
    <row r="6068" spans="7:16" x14ac:dyDescent="0.25">
      <c r="G6068" s="27" t="str">
        <f t="shared" si="94"/>
        <v>2019/2020Latin America &amp; CaribbeanAll SectorsAll UsesAll InstrumentsAll DestinationsPublicPublic Fund</v>
      </c>
      <c r="H6068" s="27" t="s">
        <v>290</v>
      </c>
      <c r="I6068" s="27" t="s">
        <v>315</v>
      </c>
      <c r="J6068" s="27" t="s">
        <v>344</v>
      </c>
      <c r="K6068" s="27" t="s">
        <v>346</v>
      </c>
      <c r="L6068" s="27" t="s">
        <v>345</v>
      </c>
      <c r="M6068" s="27" t="s">
        <v>338</v>
      </c>
      <c r="N6068" s="27" t="s">
        <v>309</v>
      </c>
      <c r="O6068" s="27" t="s">
        <v>311</v>
      </c>
      <c r="P6068" s="27">
        <v>37.606837605000003</v>
      </c>
    </row>
    <row r="6069" spans="7:16" x14ac:dyDescent="0.25">
      <c r="G6069" s="27" t="str">
        <f t="shared" si="94"/>
        <v>2019/2020Latin America &amp; CaribbeanAll SectorsAll UsesAll InstrumentsAll DestinationsPublicSOE</v>
      </c>
      <c r="H6069" s="27" t="s">
        <v>290</v>
      </c>
      <c r="I6069" s="27" t="s">
        <v>315</v>
      </c>
      <c r="J6069" s="27" t="s">
        <v>344</v>
      </c>
      <c r="K6069" s="27" t="s">
        <v>346</v>
      </c>
      <c r="L6069" s="27" t="s">
        <v>345</v>
      </c>
      <c r="M6069" s="27" t="s">
        <v>338</v>
      </c>
      <c r="N6069" s="27" t="s">
        <v>309</v>
      </c>
      <c r="O6069" s="27" t="s">
        <v>34</v>
      </c>
      <c r="P6069" s="27">
        <v>18.761112534999999</v>
      </c>
    </row>
    <row r="6070" spans="7:16" x14ac:dyDescent="0.25">
      <c r="G6070" s="27" t="str">
        <f t="shared" si="94"/>
        <v>2019/2020Latin America &amp; CaribbeanAll SectorsAll UsesAll InstrumentsAll DestinationsPublicState-owned FI</v>
      </c>
      <c r="H6070" s="27" t="s">
        <v>290</v>
      </c>
      <c r="I6070" s="27" t="s">
        <v>315</v>
      </c>
      <c r="J6070" s="27" t="s">
        <v>344</v>
      </c>
      <c r="K6070" s="27" t="s">
        <v>346</v>
      </c>
      <c r="L6070" s="27" t="s">
        <v>345</v>
      </c>
      <c r="M6070" s="27" t="s">
        <v>338</v>
      </c>
      <c r="N6070" s="27" t="s">
        <v>309</v>
      </c>
      <c r="O6070" s="27" t="s">
        <v>312</v>
      </c>
      <c r="P6070" s="27">
        <v>48.926066499999997</v>
      </c>
    </row>
    <row r="6071" spans="7:16" x14ac:dyDescent="0.25">
      <c r="G6071" s="27" t="str">
        <f t="shared" si="94"/>
        <v>2019/2020Latin America &amp; CaribbeanAll SectorsAll UsesAll InstrumentsAll DestinationsPublicUnknown</v>
      </c>
      <c r="H6071" s="27" t="s">
        <v>290</v>
      </c>
      <c r="I6071" s="27" t="s">
        <v>315</v>
      </c>
      <c r="J6071" s="27" t="s">
        <v>344</v>
      </c>
      <c r="K6071" s="27" t="s">
        <v>346</v>
      </c>
      <c r="L6071" s="27" t="s">
        <v>345</v>
      </c>
      <c r="M6071" s="27" t="s">
        <v>338</v>
      </c>
      <c r="N6071" s="27" t="s">
        <v>309</v>
      </c>
      <c r="O6071" s="27" t="s">
        <v>301</v>
      </c>
      <c r="P6071" s="27">
        <v>20.38210527</v>
      </c>
    </row>
    <row r="6072" spans="7:16" x14ac:dyDescent="0.25">
      <c r="G6072" s="27" t="str">
        <f t="shared" si="94"/>
        <v>2019/2020Latin America &amp; CaribbeanAll SectorsAll UsesAll InstrumentsAll DestinationsUnknownUnknown</v>
      </c>
      <c r="H6072" s="27" t="s">
        <v>290</v>
      </c>
      <c r="I6072" s="27" t="s">
        <v>315</v>
      </c>
      <c r="J6072" s="27" t="s">
        <v>344</v>
      </c>
      <c r="K6072" s="27" t="s">
        <v>346</v>
      </c>
      <c r="L6072" s="27" t="s">
        <v>345</v>
      </c>
      <c r="M6072" s="27" t="s">
        <v>338</v>
      </c>
      <c r="N6072" s="27" t="s">
        <v>301</v>
      </c>
      <c r="O6072" s="27" t="s">
        <v>301</v>
      </c>
      <c r="P6072" s="27">
        <v>6914.9931969999998</v>
      </c>
    </row>
    <row r="6073" spans="7:16" x14ac:dyDescent="0.25">
      <c r="G6073" s="27" t="str">
        <f t="shared" si="94"/>
        <v>2019/2020Latin America &amp; CaribbeanAll SectorsAll UsesAll InstrumentsDomesticPrivateCommercial FI</v>
      </c>
      <c r="H6073" s="27" t="s">
        <v>290</v>
      </c>
      <c r="I6073" s="27" t="s">
        <v>315</v>
      </c>
      <c r="J6073" s="27" t="s">
        <v>344</v>
      </c>
      <c r="K6073" s="27" t="s">
        <v>346</v>
      </c>
      <c r="L6073" s="27" t="s">
        <v>345</v>
      </c>
      <c r="M6073" s="27" t="s">
        <v>323</v>
      </c>
      <c r="N6073" s="27" t="s">
        <v>306</v>
      </c>
      <c r="O6073" s="27" t="s">
        <v>23</v>
      </c>
      <c r="P6073" s="27">
        <v>146.53294500000001</v>
      </c>
    </row>
    <row r="6074" spans="7:16" x14ac:dyDescent="0.25">
      <c r="G6074" s="27" t="str">
        <f t="shared" si="94"/>
        <v>2019/2020Latin America &amp; CaribbeanAll SectorsAll UsesAll InstrumentsDomesticPrivateCorporations</v>
      </c>
      <c r="H6074" s="27" t="s">
        <v>290</v>
      </c>
      <c r="I6074" s="27" t="s">
        <v>315</v>
      </c>
      <c r="J6074" s="27" t="s">
        <v>344</v>
      </c>
      <c r="K6074" s="27" t="s">
        <v>346</v>
      </c>
      <c r="L6074" s="27" t="s">
        <v>345</v>
      </c>
      <c r="M6074" s="27" t="s">
        <v>323</v>
      </c>
      <c r="N6074" s="27" t="s">
        <v>306</v>
      </c>
      <c r="O6074" s="27" t="s">
        <v>307</v>
      </c>
      <c r="P6074" s="27">
        <v>1355.3231323999901</v>
      </c>
    </row>
    <row r="6075" spans="7:16" x14ac:dyDescent="0.25">
      <c r="G6075" s="27" t="str">
        <f t="shared" si="94"/>
        <v>2019/2020Latin America &amp; CaribbeanAll SectorsAll UsesAll InstrumentsDomesticPrivateHouseholds/Individuals</v>
      </c>
      <c r="H6075" s="27" t="s">
        <v>290</v>
      </c>
      <c r="I6075" s="27" t="s">
        <v>315</v>
      </c>
      <c r="J6075" s="27" t="s">
        <v>344</v>
      </c>
      <c r="K6075" s="27" t="s">
        <v>346</v>
      </c>
      <c r="L6075" s="27" t="s">
        <v>345</v>
      </c>
      <c r="M6075" s="27" t="s">
        <v>323</v>
      </c>
      <c r="N6075" s="27" t="s">
        <v>306</v>
      </c>
      <c r="O6075" s="27" t="s">
        <v>308</v>
      </c>
      <c r="P6075" s="27">
        <v>647.30156599999998</v>
      </c>
    </row>
    <row r="6076" spans="7:16" x14ac:dyDescent="0.25">
      <c r="G6076" s="27" t="str">
        <f t="shared" si="94"/>
        <v>2019/2020Latin America &amp; CaribbeanAll SectorsAll UsesAll InstrumentsDomesticPrivateInstitutional Investors</v>
      </c>
      <c r="H6076" s="27" t="s">
        <v>290</v>
      </c>
      <c r="I6076" s="27" t="s">
        <v>315</v>
      </c>
      <c r="J6076" s="27" t="s">
        <v>344</v>
      </c>
      <c r="K6076" s="27" t="s">
        <v>346</v>
      </c>
      <c r="L6076" s="27" t="s">
        <v>345</v>
      </c>
      <c r="M6076" s="27" t="s">
        <v>323</v>
      </c>
      <c r="N6076" s="27" t="s">
        <v>306</v>
      </c>
      <c r="O6076" s="27" t="s">
        <v>27</v>
      </c>
      <c r="P6076" s="27">
        <v>0</v>
      </c>
    </row>
    <row r="6077" spans="7:16" x14ac:dyDescent="0.25">
      <c r="G6077" s="27" t="str">
        <f t="shared" si="94"/>
        <v>2019/2020Latin America &amp; CaribbeanAll SectorsAll UsesAll InstrumentsDomesticPrivateUnknown</v>
      </c>
      <c r="H6077" s="27" t="s">
        <v>290</v>
      </c>
      <c r="I6077" s="27" t="s">
        <v>315</v>
      </c>
      <c r="J6077" s="27" t="s">
        <v>344</v>
      </c>
      <c r="K6077" s="27" t="s">
        <v>346</v>
      </c>
      <c r="L6077" s="27" t="s">
        <v>345</v>
      </c>
      <c r="M6077" s="27" t="s">
        <v>323</v>
      </c>
      <c r="N6077" s="27" t="s">
        <v>306</v>
      </c>
      <c r="O6077" s="27" t="s">
        <v>301</v>
      </c>
      <c r="P6077" s="27">
        <v>376.24079640000002</v>
      </c>
    </row>
    <row r="6078" spans="7:16" x14ac:dyDescent="0.25">
      <c r="G6078" s="27" t="str">
        <f t="shared" si="94"/>
        <v>2019/2020Latin America &amp; CaribbeanAll SectorsAll UsesAll InstrumentsDomesticPublicExport Credit Agency (ECA)</v>
      </c>
      <c r="H6078" s="27" t="s">
        <v>290</v>
      </c>
      <c r="I6078" s="27" t="s">
        <v>315</v>
      </c>
      <c r="J6078" s="27" t="s">
        <v>344</v>
      </c>
      <c r="K6078" s="27" t="s">
        <v>346</v>
      </c>
      <c r="L6078" s="27" t="s">
        <v>345</v>
      </c>
      <c r="M6078" s="27" t="s">
        <v>323</v>
      </c>
      <c r="N6078" s="27" t="s">
        <v>309</v>
      </c>
      <c r="O6078" s="27" t="s">
        <v>310</v>
      </c>
      <c r="P6078" s="27">
        <v>16.933350000000001</v>
      </c>
    </row>
    <row r="6079" spans="7:16" x14ac:dyDescent="0.25">
      <c r="G6079" s="27" t="str">
        <f t="shared" si="94"/>
        <v>2019/2020Latin America &amp; CaribbeanAll SectorsAll UsesAll InstrumentsDomesticPublicGovernment</v>
      </c>
      <c r="H6079" s="27" t="s">
        <v>290</v>
      </c>
      <c r="I6079" s="27" t="s">
        <v>315</v>
      </c>
      <c r="J6079" s="27" t="s">
        <v>344</v>
      </c>
      <c r="K6079" s="27" t="s">
        <v>346</v>
      </c>
      <c r="L6079" s="27" t="s">
        <v>345</v>
      </c>
      <c r="M6079" s="27" t="s">
        <v>323</v>
      </c>
      <c r="N6079" s="27" t="s">
        <v>309</v>
      </c>
      <c r="O6079" s="27" t="s">
        <v>28</v>
      </c>
      <c r="P6079" s="27">
        <v>54.884795599999997</v>
      </c>
    </row>
    <row r="6080" spans="7:16" x14ac:dyDescent="0.25">
      <c r="G6080" s="27" t="str">
        <f t="shared" si="94"/>
        <v>2019/2020Latin America &amp; CaribbeanAll SectorsAll UsesAll InstrumentsDomesticPublicMultilateral DFI</v>
      </c>
      <c r="H6080" s="27" t="s">
        <v>290</v>
      </c>
      <c r="I6080" s="27" t="s">
        <v>315</v>
      </c>
      <c r="J6080" s="27" t="s">
        <v>344</v>
      </c>
      <c r="K6080" s="27" t="s">
        <v>346</v>
      </c>
      <c r="L6080" s="27" t="s">
        <v>345</v>
      </c>
      <c r="M6080" s="27" t="s">
        <v>323</v>
      </c>
      <c r="N6080" s="27" t="s">
        <v>309</v>
      </c>
      <c r="O6080" s="27" t="s">
        <v>30</v>
      </c>
      <c r="P6080" s="27">
        <v>4.0430661480000003</v>
      </c>
    </row>
    <row r="6081" spans="7:16" x14ac:dyDescent="0.25">
      <c r="G6081" s="27" t="str">
        <f t="shared" si="94"/>
        <v>2019/2020Latin America &amp; CaribbeanAll SectorsAll UsesAll InstrumentsDomesticPublicNational DFI</v>
      </c>
      <c r="H6081" s="27" t="s">
        <v>290</v>
      </c>
      <c r="I6081" s="27" t="s">
        <v>315</v>
      </c>
      <c r="J6081" s="27" t="s">
        <v>344</v>
      </c>
      <c r="K6081" s="27" t="s">
        <v>346</v>
      </c>
      <c r="L6081" s="27" t="s">
        <v>345</v>
      </c>
      <c r="M6081" s="27" t="s">
        <v>323</v>
      </c>
      <c r="N6081" s="27" t="s">
        <v>309</v>
      </c>
      <c r="O6081" s="27" t="s">
        <v>33</v>
      </c>
      <c r="P6081" s="27">
        <v>0</v>
      </c>
    </row>
    <row r="6082" spans="7:16" x14ac:dyDescent="0.25">
      <c r="G6082" s="27" t="str">
        <f t="shared" si="94"/>
        <v>2019/2020Latin America &amp; CaribbeanAll SectorsAll UsesAll InstrumentsDomesticPublicSOE</v>
      </c>
      <c r="H6082" s="27" t="s">
        <v>290</v>
      </c>
      <c r="I6082" s="27" t="s">
        <v>315</v>
      </c>
      <c r="J6082" s="27" t="s">
        <v>344</v>
      </c>
      <c r="K6082" s="27" t="s">
        <v>346</v>
      </c>
      <c r="L6082" s="27" t="s">
        <v>345</v>
      </c>
      <c r="M6082" s="27" t="s">
        <v>323</v>
      </c>
      <c r="N6082" s="27" t="s">
        <v>309</v>
      </c>
      <c r="O6082" s="27" t="s">
        <v>34</v>
      </c>
      <c r="P6082" s="27">
        <v>0</v>
      </c>
    </row>
    <row r="6083" spans="7:16" x14ac:dyDescent="0.25">
      <c r="G6083" s="27" t="str">
        <f t="shared" ref="G6083:G6146" si="95">+_xlfn.CONCAT(H6083:O6083)</f>
        <v>2019/2020Latin America &amp; CaribbeanAll SectorsAll UsesAll InstrumentsDomesticPublicState-owned FI</v>
      </c>
      <c r="H6083" s="27" t="s">
        <v>290</v>
      </c>
      <c r="I6083" s="27" t="s">
        <v>315</v>
      </c>
      <c r="J6083" s="27" t="s">
        <v>344</v>
      </c>
      <c r="K6083" s="27" t="s">
        <v>346</v>
      </c>
      <c r="L6083" s="27" t="s">
        <v>345</v>
      </c>
      <c r="M6083" s="27" t="s">
        <v>323</v>
      </c>
      <c r="N6083" s="27" t="s">
        <v>309</v>
      </c>
      <c r="O6083" s="27" t="s">
        <v>312</v>
      </c>
      <c r="P6083" s="27">
        <v>13.926066499999999</v>
      </c>
    </row>
    <row r="6084" spans="7:16" x14ac:dyDescent="0.25">
      <c r="G6084" s="27" t="str">
        <f t="shared" si="95"/>
        <v>2019/2020Latin America &amp; CaribbeanAll SectorsAll UsesAll InstrumentsDomesticPublicUnknown</v>
      </c>
      <c r="H6084" s="27" t="s">
        <v>290</v>
      </c>
      <c r="I6084" s="27" t="s">
        <v>315</v>
      </c>
      <c r="J6084" s="27" t="s">
        <v>344</v>
      </c>
      <c r="K6084" s="27" t="s">
        <v>346</v>
      </c>
      <c r="L6084" s="27" t="s">
        <v>345</v>
      </c>
      <c r="M6084" s="27" t="s">
        <v>323</v>
      </c>
      <c r="N6084" s="27" t="s">
        <v>309</v>
      </c>
      <c r="O6084" s="27" t="s">
        <v>301</v>
      </c>
      <c r="P6084" s="27">
        <v>20.38210527</v>
      </c>
    </row>
    <row r="6085" spans="7:16" x14ac:dyDescent="0.25">
      <c r="G6085" s="27" t="str">
        <f t="shared" si="95"/>
        <v>2019/2020Latin America &amp; CaribbeanAll SectorsAll UsesAll InstrumentsDomesticUnknownUnknown</v>
      </c>
      <c r="H6085" s="27" t="s">
        <v>290</v>
      </c>
      <c r="I6085" s="27" t="s">
        <v>315</v>
      </c>
      <c r="J6085" s="27" t="s">
        <v>344</v>
      </c>
      <c r="K6085" s="27" t="s">
        <v>346</v>
      </c>
      <c r="L6085" s="27" t="s">
        <v>345</v>
      </c>
      <c r="M6085" s="27" t="s">
        <v>323</v>
      </c>
      <c r="N6085" s="27" t="s">
        <v>301</v>
      </c>
      <c r="O6085" s="27" t="s">
        <v>301</v>
      </c>
      <c r="P6085" s="27">
        <v>1729.9243749999901</v>
      </c>
    </row>
    <row r="6086" spans="7:16" x14ac:dyDescent="0.25">
      <c r="G6086" s="27" t="str">
        <f t="shared" si="95"/>
        <v>2019/2020Latin America &amp; CaribbeanAll SectorsAll UsesAll InstrumentsInternationalPrivateCommercial FI</v>
      </c>
      <c r="H6086" s="27" t="s">
        <v>290</v>
      </c>
      <c r="I6086" s="27" t="s">
        <v>315</v>
      </c>
      <c r="J6086" s="27" t="s">
        <v>344</v>
      </c>
      <c r="K6086" s="27" t="s">
        <v>346</v>
      </c>
      <c r="L6086" s="27" t="s">
        <v>345</v>
      </c>
      <c r="M6086" s="27" t="s">
        <v>324</v>
      </c>
      <c r="N6086" s="27" t="s">
        <v>306</v>
      </c>
      <c r="O6086" s="27" t="s">
        <v>23</v>
      </c>
      <c r="P6086" s="27">
        <v>107.22714000000001</v>
      </c>
    </row>
    <row r="6087" spans="7:16" x14ac:dyDescent="0.25">
      <c r="G6087" s="27" t="str">
        <f t="shared" si="95"/>
        <v>2019/2020Latin America &amp; CaribbeanAll SectorsAll UsesAll InstrumentsInternationalPrivateCorporations</v>
      </c>
      <c r="H6087" s="27" t="s">
        <v>290</v>
      </c>
      <c r="I6087" s="27" t="s">
        <v>315</v>
      </c>
      <c r="J6087" s="27" t="s">
        <v>344</v>
      </c>
      <c r="K6087" s="27" t="s">
        <v>346</v>
      </c>
      <c r="L6087" s="27" t="s">
        <v>345</v>
      </c>
      <c r="M6087" s="27" t="s">
        <v>324</v>
      </c>
      <c r="N6087" s="27" t="s">
        <v>306</v>
      </c>
      <c r="O6087" s="27" t="s">
        <v>307</v>
      </c>
      <c r="P6087" s="27">
        <v>275.83303999999998</v>
      </c>
    </row>
    <row r="6088" spans="7:16" x14ac:dyDescent="0.25">
      <c r="G6088" s="27" t="str">
        <f t="shared" si="95"/>
        <v>2019/2020Latin America &amp; CaribbeanAll SectorsAll UsesAll InstrumentsInternationalPrivateFunds</v>
      </c>
      <c r="H6088" s="27" t="s">
        <v>290</v>
      </c>
      <c r="I6088" s="27" t="s">
        <v>315</v>
      </c>
      <c r="J6088" s="27" t="s">
        <v>344</v>
      </c>
      <c r="K6088" s="27" t="s">
        <v>346</v>
      </c>
      <c r="L6088" s="27" t="s">
        <v>345</v>
      </c>
      <c r="M6088" s="27" t="s">
        <v>324</v>
      </c>
      <c r="N6088" s="27" t="s">
        <v>306</v>
      </c>
      <c r="O6088" s="27" t="s">
        <v>25</v>
      </c>
      <c r="P6088" s="27">
        <v>37.195034999999997</v>
      </c>
    </row>
    <row r="6089" spans="7:16" x14ac:dyDescent="0.25">
      <c r="G6089" s="27" t="str">
        <f t="shared" si="95"/>
        <v>2019/2020Latin America &amp; CaribbeanAll SectorsAll UsesAll InstrumentsInternationalPrivateInstitutional Investors</v>
      </c>
      <c r="H6089" s="27" t="s">
        <v>290</v>
      </c>
      <c r="I6089" s="27" t="s">
        <v>315</v>
      </c>
      <c r="J6089" s="27" t="s">
        <v>344</v>
      </c>
      <c r="K6089" s="27" t="s">
        <v>346</v>
      </c>
      <c r="L6089" s="27" t="s">
        <v>345</v>
      </c>
      <c r="M6089" s="27" t="s">
        <v>324</v>
      </c>
      <c r="N6089" s="27" t="s">
        <v>306</v>
      </c>
      <c r="O6089" s="27" t="s">
        <v>27</v>
      </c>
      <c r="P6089" s="27">
        <v>3.385626625</v>
      </c>
    </row>
    <row r="6090" spans="7:16" x14ac:dyDescent="0.25">
      <c r="G6090" s="27" t="str">
        <f t="shared" si="95"/>
        <v>2019/2020Latin America &amp; CaribbeanAll SectorsAll UsesAll InstrumentsInternationalPrivateUnknown</v>
      </c>
      <c r="H6090" s="27" t="s">
        <v>290</v>
      </c>
      <c r="I6090" s="27" t="s">
        <v>315</v>
      </c>
      <c r="J6090" s="27" t="s">
        <v>344</v>
      </c>
      <c r="K6090" s="27" t="s">
        <v>346</v>
      </c>
      <c r="L6090" s="27" t="s">
        <v>345</v>
      </c>
      <c r="M6090" s="27" t="s">
        <v>324</v>
      </c>
      <c r="N6090" s="27" t="s">
        <v>306</v>
      </c>
      <c r="O6090" s="27" t="s">
        <v>301</v>
      </c>
      <c r="P6090" s="27">
        <v>686.91049999999996</v>
      </c>
    </row>
    <row r="6091" spans="7:16" x14ac:dyDescent="0.25">
      <c r="G6091" s="27" t="str">
        <f t="shared" si="95"/>
        <v>2019/2020Latin America &amp; CaribbeanAll SectorsAll UsesAll InstrumentsInternationalPublicBilateral DFI</v>
      </c>
      <c r="H6091" s="27" t="s">
        <v>290</v>
      </c>
      <c r="I6091" s="27" t="s">
        <v>315</v>
      </c>
      <c r="J6091" s="27" t="s">
        <v>344</v>
      </c>
      <c r="K6091" s="27" t="s">
        <v>346</v>
      </c>
      <c r="L6091" s="27" t="s">
        <v>345</v>
      </c>
      <c r="M6091" s="27" t="s">
        <v>324</v>
      </c>
      <c r="N6091" s="27" t="s">
        <v>309</v>
      </c>
      <c r="O6091" s="27" t="s">
        <v>31</v>
      </c>
      <c r="P6091" s="27">
        <v>220.49123430200001</v>
      </c>
    </row>
    <row r="6092" spans="7:16" x14ac:dyDescent="0.25">
      <c r="G6092" s="27" t="str">
        <f t="shared" si="95"/>
        <v>2019/2020Latin America &amp; CaribbeanAll SectorsAll UsesAll InstrumentsInternationalPublicExport Credit Agency (ECA)</v>
      </c>
      <c r="H6092" s="27" t="s">
        <v>290</v>
      </c>
      <c r="I6092" s="27" t="s">
        <v>315</v>
      </c>
      <c r="J6092" s="27" t="s">
        <v>344</v>
      </c>
      <c r="K6092" s="27" t="s">
        <v>346</v>
      </c>
      <c r="L6092" s="27" t="s">
        <v>345</v>
      </c>
      <c r="M6092" s="27" t="s">
        <v>324</v>
      </c>
      <c r="N6092" s="27" t="s">
        <v>309</v>
      </c>
      <c r="O6092" s="27" t="s">
        <v>310</v>
      </c>
      <c r="P6092" s="27">
        <v>65.734518100000003</v>
      </c>
    </row>
    <row r="6093" spans="7:16" x14ac:dyDescent="0.25">
      <c r="G6093" s="27" t="str">
        <f t="shared" si="95"/>
        <v>2019/2020Latin America &amp; CaribbeanAll SectorsAll UsesAll InstrumentsInternationalPublicGovernment</v>
      </c>
      <c r="H6093" s="27" t="s">
        <v>290</v>
      </c>
      <c r="I6093" s="27" t="s">
        <v>315</v>
      </c>
      <c r="J6093" s="27" t="s">
        <v>344</v>
      </c>
      <c r="K6093" s="27" t="s">
        <v>346</v>
      </c>
      <c r="L6093" s="27" t="s">
        <v>345</v>
      </c>
      <c r="M6093" s="27" t="s">
        <v>324</v>
      </c>
      <c r="N6093" s="27" t="s">
        <v>309</v>
      </c>
      <c r="O6093" s="27" t="s">
        <v>28</v>
      </c>
      <c r="P6093" s="27">
        <v>192.531279187</v>
      </c>
    </row>
    <row r="6094" spans="7:16" x14ac:dyDescent="0.25">
      <c r="G6094" s="27" t="str">
        <f t="shared" si="95"/>
        <v>2019/2020Latin America &amp; CaribbeanAll SectorsAll UsesAll InstrumentsInternationalPublicMultilateral Climate Funds</v>
      </c>
      <c r="H6094" s="27" t="s">
        <v>290</v>
      </c>
      <c r="I6094" s="27" t="s">
        <v>315</v>
      </c>
      <c r="J6094" s="27" t="s">
        <v>344</v>
      </c>
      <c r="K6094" s="27" t="s">
        <v>346</v>
      </c>
      <c r="L6094" s="27" t="s">
        <v>345</v>
      </c>
      <c r="M6094" s="27" t="s">
        <v>324</v>
      </c>
      <c r="N6094" s="27" t="s">
        <v>309</v>
      </c>
      <c r="O6094" s="27" t="s">
        <v>29</v>
      </c>
      <c r="P6094" s="27">
        <v>60.817365324999997</v>
      </c>
    </row>
    <row r="6095" spans="7:16" x14ac:dyDescent="0.25">
      <c r="G6095" s="27" t="str">
        <f t="shared" si="95"/>
        <v>2019/2020Latin America &amp; CaribbeanAll SectorsAll UsesAll InstrumentsInternationalPublicMultilateral DFI</v>
      </c>
      <c r="H6095" s="27" t="s">
        <v>290</v>
      </c>
      <c r="I6095" s="27" t="s">
        <v>315</v>
      </c>
      <c r="J6095" s="27" t="s">
        <v>344</v>
      </c>
      <c r="K6095" s="27" t="s">
        <v>346</v>
      </c>
      <c r="L6095" s="27" t="s">
        <v>345</v>
      </c>
      <c r="M6095" s="27" t="s">
        <v>324</v>
      </c>
      <c r="N6095" s="27" t="s">
        <v>309</v>
      </c>
      <c r="O6095" s="27" t="s">
        <v>30</v>
      </c>
      <c r="P6095" s="27">
        <v>2377.2584591770001</v>
      </c>
    </row>
    <row r="6096" spans="7:16" x14ac:dyDescent="0.25">
      <c r="G6096" s="27" t="str">
        <f t="shared" si="95"/>
        <v>2019/2020Latin America &amp; CaribbeanAll SectorsAll UsesAll InstrumentsInternationalPublicNational DFI</v>
      </c>
      <c r="H6096" s="27" t="s">
        <v>290</v>
      </c>
      <c r="I6096" s="27" t="s">
        <v>315</v>
      </c>
      <c r="J6096" s="27" t="s">
        <v>344</v>
      </c>
      <c r="K6096" s="27" t="s">
        <v>346</v>
      </c>
      <c r="L6096" s="27" t="s">
        <v>345</v>
      </c>
      <c r="M6096" s="27" t="s">
        <v>324</v>
      </c>
      <c r="N6096" s="27" t="s">
        <v>309</v>
      </c>
      <c r="O6096" s="27" t="s">
        <v>33</v>
      </c>
      <c r="P6096" s="27">
        <v>0</v>
      </c>
    </row>
    <row r="6097" spans="7:16" x14ac:dyDescent="0.25">
      <c r="G6097" s="27" t="str">
        <f t="shared" si="95"/>
        <v>2019/2020Latin America &amp; CaribbeanAll SectorsAll UsesAll InstrumentsInternationalPublicPublic Fund</v>
      </c>
      <c r="H6097" s="27" t="s">
        <v>290</v>
      </c>
      <c r="I6097" s="27" t="s">
        <v>315</v>
      </c>
      <c r="J6097" s="27" t="s">
        <v>344</v>
      </c>
      <c r="K6097" s="27" t="s">
        <v>346</v>
      </c>
      <c r="L6097" s="27" t="s">
        <v>345</v>
      </c>
      <c r="M6097" s="27" t="s">
        <v>324</v>
      </c>
      <c r="N6097" s="27" t="s">
        <v>309</v>
      </c>
      <c r="O6097" s="27" t="s">
        <v>311</v>
      </c>
      <c r="P6097" s="27">
        <v>37.606837605000003</v>
      </c>
    </row>
    <row r="6098" spans="7:16" x14ac:dyDescent="0.25">
      <c r="G6098" s="27" t="str">
        <f t="shared" si="95"/>
        <v>2019/2020Latin America &amp; CaribbeanAll SectorsAll UsesAll InstrumentsInternationalPublicSOE</v>
      </c>
      <c r="H6098" s="27" t="s">
        <v>290</v>
      </c>
      <c r="I6098" s="27" t="s">
        <v>315</v>
      </c>
      <c r="J6098" s="27" t="s">
        <v>344</v>
      </c>
      <c r="K6098" s="27" t="s">
        <v>346</v>
      </c>
      <c r="L6098" s="27" t="s">
        <v>345</v>
      </c>
      <c r="M6098" s="27" t="s">
        <v>324</v>
      </c>
      <c r="N6098" s="27" t="s">
        <v>309</v>
      </c>
      <c r="O6098" s="27" t="s">
        <v>34</v>
      </c>
      <c r="P6098" s="27">
        <v>18.761112534999999</v>
      </c>
    </row>
    <row r="6099" spans="7:16" x14ac:dyDescent="0.25">
      <c r="G6099" s="27" t="str">
        <f t="shared" si="95"/>
        <v>2019/2020Latin America &amp; CaribbeanAll SectorsAll UsesAll InstrumentsInternationalPublicState-owned FI</v>
      </c>
      <c r="H6099" s="27" t="s">
        <v>290</v>
      </c>
      <c r="I6099" s="27" t="s">
        <v>315</v>
      </c>
      <c r="J6099" s="27" t="s">
        <v>344</v>
      </c>
      <c r="K6099" s="27" t="s">
        <v>346</v>
      </c>
      <c r="L6099" s="27" t="s">
        <v>345</v>
      </c>
      <c r="M6099" s="27" t="s">
        <v>324</v>
      </c>
      <c r="N6099" s="27" t="s">
        <v>309</v>
      </c>
      <c r="O6099" s="27" t="s">
        <v>312</v>
      </c>
      <c r="P6099" s="27">
        <v>35</v>
      </c>
    </row>
    <row r="6100" spans="7:16" x14ac:dyDescent="0.25">
      <c r="G6100" s="27" t="str">
        <f t="shared" si="95"/>
        <v>2019/2020Latin America &amp; CaribbeanAll SectorsAll UsesAll InstrumentsInternationalUnknownUnknown</v>
      </c>
      <c r="H6100" s="27" t="s">
        <v>290</v>
      </c>
      <c r="I6100" s="27" t="s">
        <v>315</v>
      </c>
      <c r="J6100" s="27" t="s">
        <v>344</v>
      </c>
      <c r="K6100" s="27" t="s">
        <v>346</v>
      </c>
      <c r="L6100" s="27" t="s">
        <v>345</v>
      </c>
      <c r="M6100" s="27" t="s">
        <v>324</v>
      </c>
      <c r="N6100" s="27" t="s">
        <v>301</v>
      </c>
      <c r="O6100" s="27" t="s">
        <v>301</v>
      </c>
      <c r="P6100" s="27">
        <v>17.152999999999999</v>
      </c>
    </row>
    <row r="6101" spans="7:16" x14ac:dyDescent="0.25">
      <c r="G6101" s="27" t="str">
        <f t="shared" si="95"/>
        <v>2019/2020Latin America &amp; CaribbeanAll SectorsAll UsesAll InstrumentsUnknownPrivateCommercial FI</v>
      </c>
      <c r="H6101" s="27" t="s">
        <v>290</v>
      </c>
      <c r="I6101" s="27" t="s">
        <v>315</v>
      </c>
      <c r="J6101" s="27" t="s">
        <v>344</v>
      </c>
      <c r="K6101" s="27" t="s">
        <v>346</v>
      </c>
      <c r="L6101" s="27" t="s">
        <v>345</v>
      </c>
      <c r="M6101" s="27" t="s">
        <v>301</v>
      </c>
      <c r="N6101" s="27" t="s">
        <v>306</v>
      </c>
      <c r="O6101" s="27" t="s">
        <v>23</v>
      </c>
      <c r="P6101" s="27">
        <v>85.73</v>
      </c>
    </row>
    <row r="6102" spans="7:16" x14ac:dyDescent="0.25">
      <c r="G6102" s="27" t="str">
        <f t="shared" si="95"/>
        <v>2019/2020Latin America &amp; CaribbeanAll SectorsAll UsesAll InstrumentsUnknownUnknownUnknown</v>
      </c>
      <c r="H6102" s="27" t="s">
        <v>290</v>
      </c>
      <c r="I6102" s="27" t="s">
        <v>315</v>
      </c>
      <c r="J6102" s="27" t="s">
        <v>344</v>
      </c>
      <c r="K6102" s="27" t="s">
        <v>346</v>
      </c>
      <c r="L6102" s="27" t="s">
        <v>345</v>
      </c>
      <c r="M6102" s="27" t="s">
        <v>301</v>
      </c>
      <c r="N6102" s="27" t="s">
        <v>301</v>
      </c>
      <c r="O6102" s="27" t="s">
        <v>301</v>
      </c>
      <c r="P6102" s="27">
        <v>5167.9158219999999</v>
      </c>
    </row>
    <row r="6103" spans="7:16" x14ac:dyDescent="0.25">
      <c r="G6103" s="27" t="str">
        <f t="shared" si="95"/>
        <v>2019/2020Latin America &amp; CaribbeanAll SectorsAll UsesBalance sheet financing (debt portion)All DestinationsPrivateCommercial FI</v>
      </c>
      <c r="H6103" s="27" t="s">
        <v>290</v>
      </c>
      <c r="I6103" s="27" t="s">
        <v>315</v>
      </c>
      <c r="J6103" s="27" t="s">
        <v>344</v>
      </c>
      <c r="K6103" s="27" t="s">
        <v>346</v>
      </c>
      <c r="L6103" s="27" t="s">
        <v>333</v>
      </c>
      <c r="M6103" s="27" t="s">
        <v>338</v>
      </c>
      <c r="N6103" s="27" t="s">
        <v>306</v>
      </c>
      <c r="O6103" s="27" t="s">
        <v>23</v>
      </c>
      <c r="P6103" s="27">
        <v>138.31794500000001</v>
      </c>
    </row>
    <row r="6104" spans="7:16" x14ac:dyDescent="0.25">
      <c r="G6104" s="27" t="str">
        <f t="shared" si="95"/>
        <v>2019/2020Latin America &amp; CaribbeanAll SectorsAll UsesBalance sheet financing (debt portion)All DestinationsPublicNational DFI</v>
      </c>
      <c r="H6104" s="27" t="s">
        <v>290</v>
      </c>
      <c r="I6104" s="27" t="s">
        <v>315</v>
      </c>
      <c r="J6104" s="27" t="s">
        <v>344</v>
      </c>
      <c r="K6104" s="27" t="s">
        <v>346</v>
      </c>
      <c r="L6104" s="27" t="s">
        <v>333</v>
      </c>
      <c r="M6104" s="27" t="s">
        <v>338</v>
      </c>
      <c r="N6104" s="27" t="s">
        <v>309</v>
      </c>
      <c r="O6104" s="27" t="s">
        <v>33</v>
      </c>
      <c r="P6104" s="27">
        <v>0</v>
      </c>
    </row>
    <row r="6105" spans="7:16" x14ac:dyDescent="0.25">
      <c r="G6105" s="27" t="str">
        <f t="shared" si="95"/>
        <v>2019/2020Latin America &amp; CaribbeanAll SectorsAll UsesBalance sheet financing (debt portion)All DestinationsPublicState-owned FI</v>
      </c>
      <c r="H6105" s="27" t="s">
        <v>290</v>
      </c>
      <c r="I6105" s="27" t="s">
        <v>315</v>
      </c>
      <c r="J6105" s="27" t="s">
        <v>344</v>
      </c>
      <c r="K6105" s="27" t="s">
        <v>346</v>
      </c>
      <c r="L6105" s="27" t="s">
        <v>333</v>
      </c>
      <c r="M6105" s="27" t="s">
        <v>338</v>
      </c>
      <c r="N6105" s="27" t="s">
        <v>309</v>
      </c>
      <c r="O6105" s="27" t="s">
        <v>312</v>
      </c>
      <c r="P6105" s="27">
        <v>13.926066499999999</v>
      </c>
    </row>
    <row r="6106" spans="7:16" x14ac:dyDescent="0.25">
      <c r="G6106" s="27" t="str">
        <f t="shared" si="95"/>
        <v>2019/2020Latin America &amp; CaribbeanAll SectorsAll UsesBalance sheet financing (debt portion)DomesticPrivateCommercial FI</v>
      </c>
      <c r="H6106" s="27" t="s">
        <v>290</v>
      </c>
      <c r="I6106" s="27" t="s">
        <v>315</v>
      </c>
      <c r="J6106" s="27" t="s">
        <v>344</v>
      </c>
      <c r="K6106" s="27" t="s">
        <v>346</v>
      </c>
      <c r="L6106" s="27" t="s">
        <v>333</v>
      </c>
      <c r="M6106" s="27" t="s">
        <v>323</v>
      </c>
      <c r="N6106" s="27" t="s">
        <v>306</v>
      </c>
      <c r="O6106" s="27" t="s">
        <v>23</v>
      </c>
      <c r="P6106" s="27">
        <v>138.31794500000001</v>
      </c>
    </row>
    <row r="6107" spans="7:16" x14ac:dyDescent="0.25">
      <c r="G6107" s="27" t="str">
        <f t="shared" si="95"/>
        <v>2019/2020Latin America &amp; CaribbeanAll SectorsAll UsesBalance sheet financing (debt portion)DomesticPublicState-owned FI</v>
      </c>
      <c r="H6107" s="27" t="s">
        <v>290</v>
      </c>
      <c r="I6107" s="27" t="s">
        <v>315</v>
      </c>
      <c r="J6107" s="27" t="s">
        <v>344</v>
      </c>
      <c r="K6107" s="27" t="s">
        <v>346</v>
      </c>
      <c r="L6107" s="27" t="s">
        <v>333</v>
      </c>
      <c r="M6107" s="27" t="s">
        <v>323</v>
      </c>
      <c r="N6107" s="27" t="s">
        <v>309</v>
      </c>
      <c r="O6107" s="27" t="s">
        <v>312</v>
      </c>
      <c r="P6107" s="27">
        <v>13.926066499999999</v>
      </c>
    </row>
    <row r="6108" spans="7:16" x14ac:dyDescent="0.25">
      <c r="G6108" s="27" t="str">
        <f t="shared" si="95"/>
        <v>2019/2020Latin America &amp; CaribbeanAll SectorsAll UsesBalance sheet financing (debt portion)InternationalPrivateCommercial FI</v>
      </c>
      <c r="H6108" s="27" t="s">
        <v>290</v>
      </c>
      <c r="I6108" s="27" t="s">
        <v>315</v>
      </c>
      <c r="J6108" s="27" t="s">
        <v>344</v>
      </c>
      <c r="K6108" s="27" t="s">
        <v>346</v>
      </c>
      <c r="L6108" s="27" t="s">
        <v>333</v>
      </c>
      <c r="M6108" s="27" t="s">
        <v>324</v>
      </c>
      <c r="N6108" s="27" t="s">
        <v>306</v>
      </c>
      <c r="O6108" s="27" t="s">
        <v>23</v>
      </c>
      <c r="P6108" s="27">
        <v>0</v>
      </c>
    </row>
    <row r="6109" spans="7:16" x14ac:dyDescent="0.25">
      <c r="G6109" s="27" t="str">
        <f t="shared" si="95"/>
        <v>2019/2020Latin America &amp; CaribbeanAll SectorsAll UsesBalance sheet financing (debt portion)InternationalPublicNational DFI</v>
      </c>
      <c r="H6109" s="27" t="s">
        <v>290</v>
      </c>
      <c r="I6109" s="27" t="s">
        <v>315</v>
      </c>
      <c r="J6109" s="27" t="s">
        <v>344</v>
      </c>
      <c r="K6109" s="27" t="s">
        <v>346</v>
      </c>
      <c r="L6109" s="27" t="s">
        <v>333</v>
      </c>
      <c r="M6109" s="27" t="s">
        <v>324</v>
      </c>
      <c r="N6109" s="27" t="s">
        <v>309</v>
      </c>
      <c r="O6109" s="27" t="s">
        <v>33</v>
      </c>
      <c r="P6109" s="27">
        <v>0</v>
      </c>
    </row>
    <row r="6110" spans="7:16" x14ac:dyDescent="0.25">
      <c r="G6110" s="27" t="str">
        <f t="shared" si="95"/>
        <v>2019/2020Latin America &amp; CaribbeanAll SectorsAll UsesBalance sheet financing (equity portion)All DestinationsPrivateCorporations</v>
      </c>
      <c r="H6110" s="27" t="s">
        <v>290</v>
      </c>
      <c r="I6110" s="27" t="s">
        <v>315</v>
      </c>
      <c r="J6110" s="27" t="s">
        <v>344</v>
      </c>
      <c r="K6110" s="27" t="s">
        <v>346</v>
      </c>
      <c r="L6110" s="27" t="s">
        <v>334</v>
      </c>
      <c r="M6110" s="27" t="s">
        <v>338</v>
      </c>
      <c r="N6110" s="27" t="s">
        <v>306</v>
      </c>
      <c r="O6110" s="27" t="s">
        <v>307</v>
      </c>
      <c r="P6110" s="27">
        <v>687.88770439999996</v>
      </c>
    </row>
    <row r="6111" spans="7:16" x14ac:dyDescent="0.25">
      <c r="G6111" s="27" t="str">
        <f t="shared" si="95"/>
        <v>2019/2020Latin America &amp; CaribbeanAll SectorsAll UsesBalance sheet financing (equity portion)All DestinationsPrivateFunds</v>
      </c>
      <c r="H6111" s="27" t="s">
        <v>290</v>
      </c>
      <c r="I6111" s="27" t="s">
        <v>315</v>
      </c>
      <c r="J6111" s="27" t="s">
        <v>344</v>
      </c>
      <c r="K6111" s="27" t="s">
        <v>346</v>
      </c>
      <c r="L6111" s="27" t="s">
        <v>334</v>
      </c>
      <c r="M6111" s="27" t="s">
        <v>338</v>
      </c>
      <c r="N6111" s="27" t="s">
        <v>306</v>
      </c>
      <c r="O6111" s="27" t="s">
        <v>25</v>
      </c>
      <c r="P6111" s="27">
        <v>4.6000350000000001</v>
      </c>
    </row>
    <row r="6112" spans="7:16" x14ac:dyDescent="0.25">
      <c r="G6112" s="27" t="str">
        <f t="shared" si="95"/>
        <v>2019/2020Latin America &amp; CaribbeanAll SectorsAll UsesBalance sheet financing (equity portion)All DestinationsPrivateHouseholds/Individuals</v>
      </c>
      <c r="H6112" s="27" t="s">
        <v>290</v>
      </c>
      <c r="I6112" s="27" t="s">
        <v>315</v>
      </c>
      <c r="J6112" s="27" t="s">
        <v>344</v>
      </c>
      <c r="K6112" s="27" t="s">
        <v>346</v>
      </c>
      <c r="L6112" s="27" t="s">
        <v>334</v>
      </c>
      <c r="M6112" s="27" t="s">
        <v>338</v>
      </c>
      <c r="N6112" s="27" t="s">
        <v>306</v>
      </c>
      <c r="O6112" s="27" t="s">
        <v>308</v>
      </c>
      <c r="P6112" s="27">
        <v>647.30156599999998</v>
      </c>
    </row>
    <row r="6113" spans="7:16" x14ac:dyDescent="0.25">
      <c r="G6113" s="27" t="str">
        <f t="shared" si="95"/>
        <v>2019/2020Latin America &amp; CaribbeanAll SectorsAll UsesBalance sheet financing (equity portion)All DestinationsPrivateInstitutional Investors</v>
      </c>
      <c r="H6113" s="27" t="s">
        <v>290</v>
      </c>
      <c r="I6113" s="27" t="s">
        <v>315</v>
      </c>
      <c r="J6113" s="27" t="s">
        <v>344</v>
      </c>
      <c r="K6113" s="27" t="s">
        <v>346</v>
      </c>
      <c r="L6113" s="27" t="s">
        <v>334</v>
      </c>
      <c r="M6113" s="27" t="s">
        <v>338</v>
      </c>
      <c r="N6113" s="27" t="s">
        <v>306</v>
      </c>
      <c r="O6113" s="27" t="s">
        <v>27</v>
      </c>
      <c r="P6113" s="27">
        <v>1.1920500000000001</v>
      </c>
    </row>
    <row r="6114" spans="7:16" x14ac:dyDescent="0.25">
      <c r="G6114" s="27" t="str">
        <f t="shared" si="95"/>
        <v>2019/2020Latin America &amp; CaribbeanAll SectorsAll UsesBalance sheet financing (equity portion)All DestinationsPublicGovernment</v>
      </c>
      <c r="H6114" s="27" t="s">
        <v>290</v>
      </c>
      <c r="I6114" s="27" t="s">
        <v>315</v>
      </c>
      <c r="J6114" s="27" t="s">
        <v>344</v>
      </c>
      <c r="K6114" s="27" t="s">
        <v>346</v>
      </c>
      <c r="L6114" s="27" t="s">
        <v>334</v>
      </c>
      <c r="M6114" s="27" t="s">
        <v>338</v>
      </c>
      <c r="N6114" s="27" t="s">
        <v>309</v>
      </c>
      <c r="O6114" s="27" t="s">
        <v>28</v>
      </c>
      <c r="P6114" s="27">
        <v>52.810295600000003</v>
      </c>
    </row>
    <row r="6115" spans="7:16" x14ac:dyDescent="0.25">
      <c r="G6115" s="27" t="str">
        <f t="shared" si="95"/>
        <v>2019/2020Latin America &amp; CaribbeanAll SectorsAll UsesBalance sheet financing (equity portion)All DestinationsPublicMultilateral DFI</v>
      </c>
      <c r="H6115" s="27" t="s">
        <v>290</v>
      </c>
      <c r="I6115" s="27" t="s">
        <v>315</v>
      </c>
      <c r="J6115" s="27" t="s">
        <v>344</v>
      </c>
      <c r="K6115" s="27" t="s">
        <v>346</v>
      </c>
      <c r="L6115" s="27" t="s">
        <v>334</v>
      </c>
      <c r="M6115" s="27" t="s">
        <v>338</v>
      </c>
      <c r="N6115" s="27" t="s">
        <v>309</v>
      </c>
      <c r="O6115" s="27" t="s">
        <v>30</v>
      </c>
      <c r="P6115" s="27">
        <v>0</v>
      </c>
    </row>
    <row r="6116" spans="7:16" x14ac:dyDescent="0.25">
      <c r="G6116" s="27" t="str">
        <f t="shared" si="95"/>
        <v>2019/2020Latin America &amp; CaribbeanAll SectorsAll UsesBalance sheet financing (equity portion)All DestinationsPublicSOE</v>
      </c>
      <c r="H6116" s="27" t="s">
        <v>290</v>
      </c>
      <c r="I6116" s="27" t="s">
        <v>315</v>
      </c>
      <c r="J6116" s="27" t="s">
        <v>344</v>
      </c>
      <c r="K6116" s="27" t="s">
        <v>346</v>
      </c>
      <c r="L6116" s="27" t="s">
        <v>334</v>
      </c>
      <c r="M6116" s="27" t="s">
        <v>338</v>
      </c>
      <c r="N6116" s="27" t="s">
        <v>309</v>
      </c>
      <c r="O6116" s="27" t="s">
        <v>34</v>
      </c>
      <c r="P6116" s="27">
        <v>2.78145</v>
      </c>
    </row>
    <row r="6117" spans="7:16" x14ac:dyDescent="0.25">
      <c r="G6117" s="27" t="str">
        <f t="shared" si="95"/>
        <v>2019/2020Latin America &amp; CaribbeanAll SectorsAll UsesBalance sheet financing (equity portion)DomesticPrivateCorporations</v>
      </c>
      <c r="H6117" s="27" t="s">
        <v>290</v>
      </c>
      <c r="I6117" s="27" t="s">
        <v>315</v>
      </c>
      <c r="J6117" s="27" t="s">
        <v>344</v>
      </c>
      <c r="K6117" s="27" t="s">
        <v>346</v>
      </c>
      <c r="L6117" s="27" t="s">
        <v>334</v>
      </c>
      <c r="M6117" s="27" t="s">
        <v>323</v>
      </c>
      <c r="N6117" s="27" t="s">
        <v>306</v>
      </c>
      <c r="O6117" s="27" t="s">
        <v>307</v>
      </c>
      <c r="P6117" s="27">
        <v>659.82516939999903</v>
      </c>
    </row>
    <row r="6118" spans="7:16" x14ac:dyDescent="0.25">
      <c r="G6118" s="27" t="str">
        <f t="shared" si="95"/>
        <v>2019/2020Latin America &amp; CaribbeanAll SectorsAll UsesBalance sheet financing (equity portion)DomesticPrivateHouseholds/Individuals</v>
      </c>
      <c r="H6118" s="27" t="s">
        <v>290</v>
      </c>
      <c r="I6118" s="27" t="s">
        <v>315</v>
      </c>
      <c r="J6118" s="27" t="s">
        <v>344</v>
      </c>
      <c r="K6118" s="27" t="s">
        <v>346</v>
      </c>
      <c r="L6118" s="27" t="s">
        <v>334</v>
      </c>
      <c r="M6118" s="27" t="s">
        <v>323</v>
      </c>
      <c r="N6118" s="27" t="s">
        <v>306</v>
      </c>
      <c r="O6118" s="27" t="s">
        <v>308</v>
      </c>
      <c r="P6118" s="27">
        <v>647.30156599999998</v>
      </c>
    </row>
    <row r="6119" spans="7:16" x14ac:dyDescent="0.25">
      <c r="G6119" s="27" t="str">
        <f t="shared" si="95"/>
        <v>2019/2020Latin America &amp; CaribbeanAll SectorsAll UsesBalance sheet financing (equity portion)DomesticPrivateInstitutional Investors</v>
      </c>
      <c r="H6119" s="27" t="s">
        <v>290</v>
      </c>
      <c r="I6119" s="27" t="s">
        <v>315</v>
      </c>
      <c r="J6119" s="27" t="s">
        <v>344</v>
      </c>
      <c r="K6119" s="27" t="s">
        <v>346</v>
      </c>
      <c r="L6119" s="27" t="s">
        <v>334</v>
      </c>
      <c r="M6119" s="27" t="s">
        <v>323</v>
      </c>
      <c r="N6119" s="27" t="s">
        <v>306</v>
      </c>
      <c r="O6119" s="27" t="s">
        <v>27</v>
      </c>
      <c r="P6119" s="27">
        <v>0</v>
      </c>
    </row>
    <row r="6120" spans="7:16" x14ac:dyDescent="0.25">
      <c r="G6120" s="27" t="str">
        <f t="shared" si="95"/>
        <v>2019/2020Latin America &amp; CaribbeanAll SectorsAll UsesBalance sheet financing (equity portion)DomesticPublicGovernment</v>
      </c>
      <c r="H6120" s="27" t="s">
        <v>290</v>
      </c>
      <c r="I6120" s="27" t="s">
        <v>315</v>
      </c>
      <c r="J6120" s="27" t="s">
        <v>344</v>
      </c>
      <c r="K6120" s="27" t="s">
        <v>346</v>
      </c>
      <c r="L6120" s="27" t="s">
        <v>334</v>
      </c>
      <c r="M6120" s="27" t="s">
        <v>323</v>
      </c>
      <c r="N6120" s="27" t="s">
        <v>309</v>
      </c>
      <c r="O6120" s="27" t="s">
        <v>28</v>
      </c>
      <c r="P6120" s="27">
        <v>52.810295600000003</v>
      </c>
    </row>
    <row r="6121" spans="7:16" x14ac:dyDescent="0.25">
      <c r="G6121" s="27" t="str">
        <f t="shared" si="95"/>
        <v>2019/2020Latin America &amp; CaribbeanAll SectorsAll UsesBalance sheet financing (equity portion)DomesticPublicMultilateral DFI</v>
      </c>
      <c r="H6121" s="27" t="s">
        <v>290</v>
      </c>
      <c r="I6121" s="27" t="s">
        <v>315</v>
      </c>
      <c r="J6121" s="27" t="s">
        <v>344</v>
      </c>
      <c r="K6121" s="27" t="s">
        <v>346</v>
      </c>
      <c r="L6121" s="27" t="s">
        <v>334</v>
      </c>
      <c r="M6121" s="27" t="s">
        <v>323</v>
      </c>
      <c r="N6121" s="27" t="s">
        <v>309</v>
      </c>
      <c r="O6121" s="27" t="s">
        <v>30</v>
      </c>
      <c r="P6121" s="27">
        <v>0</v>
      </c>
    </row>
    <row r="6122" spans="7:16" x14ac:dyDescent="0.25">
      <c r="G6122" s="27" t="str">
        <f t="shared" si="95"/>
        <v>2019/2020Latin America &amp; CaribbeanAll SectorsAll UsesBalance sheet financing (equity portion)InternationalPrivateCorporations</v>
      </c>
      <c r="H6122" s="27" t="s">
        <v>290</v>
      </c>
      <c r="I6122" s="27" t="s">
        <v>315</v>
      </c>
      <c r="J6122" s="27" t="s">
        <v>344</v>
      </c>
      <c r="K6122" s="27" t="s">
        <v>346</v>
      </c>
      <c r="L6122" s="27" t="s">
        <v>334</v>
      </c>
      <c r="M6122" s="27" t="s">
        <v>324</v>
      </c>
      <c r="N6122" s="27" t="s">
        <v>306</v>
      </c>
      <c r="O6122" s="27" t="s">
        <v>307</v>
      </c>
      <c r="P6122" s="27">
        <v>28.062535</v>
      </c>
    </row>
    <row r="6123" spans="7:16" x14ac:dyDescent="0.25">
      <c r="G6123" s="27" t="str">
        <f t="shared" si="95"/>
        <v>2019/2020Latin America &amp; CaribbeanAll SectorsAll UsesBalance sheet financing (equity portion)InternationalPrivateFunds</v>
      </c>
      <c r="H6123" s="27" t="s">
        <v>290</v>
      </c>
      <c r="I6123" s="27" t="s">
        <v>315</v>
      </c>
      <c r="J6123" s="27" t="s">
        <v>344</v>
      </c>
      <c r="K6123" s="27" t="s">
        <v>346</v>
      </c>
      <c r="L6123" s="27" t="s">
        <v>334</v>
      </c>
      <c r="M6123" s="27" t="s">
        <v>324</v>
      </c>
      <c r="N6123" s="27" t="s">
        <v>306</v>
      </c>
      <c r="O6123" s="27" t="s">
        <v>25</v>
      </c>
      <c r="P6123" s="27">
        <v>4.6000350000000001</v>
      </c>
    </row>
    <row r="6124" spans="7:16" x14ac:dyDescent="0.25">
      <c r="G6124" s="27" t="str">
        <f t="shared" si="95"/>
        <v>2019/2020Latin America &amp; CaribbeanAll SectorsAll UsesBalance sheet financing (equity portion)InternationalPrivateInstitutional Investors</v>
      </c>
      <c r="H6124" s="27" t="s">
        <v>290</v>
      </c>
      <c r="I6124" s="27" t="s">
        <v>315</v>
      </c>
      <c r="J6124" s="27" t="s">
        <v>344</v>
      </c>
      <c r="K6124" s="27" t="s">
        <v>346</v>
      </c>
      <c r="L6124" s="27" t="s">
        <v>334</v>
      </c>
      <c r="M6124" s="27" t="s">
        <v>324</v>
      </c>
      <c r="N6124" s="27" t="s">
        <v>306</v>
      </c>
      <c r="O6124" s="27" t="s">
        <v>27</v>
      </c>
      <c r="P6124" s="27">
        <v>1.1920500000000001</v>
      </c>
    </row>
    <row r="6125" spans="7:16" x14ac:dyDescent="0.25">
      <c r="G6125" s="27" t="str">
        <f t="shared" si="95"/>
        <v>2019/2020Latin America &amp; CaribbeanAll SectorsAll UsesBalance sheet financing (equity portion)InternationalPublicGovernment</v>
      </c>
      <c r="H6125" s="27" t="s">
        <v>290</v>
      </c>
      <c r="I6125" s="27" t="s">
        <v>315</v>
      </c>
      <c r="J6125" s="27" t="s">
        <v>344</v>
      </c>
      <c r="K6125" s="27" t="s">
        <v>346</v>
      </c>
      <c r="L6125" s="27" t="s">
        <v>334</v>
      </c>
      <c r="M6125" s="27" t="s">
        <v>324</v>
      </c>
      <c r="N6125" s="27" t="s">
        <v>309</v>
      </c>
      <c r="O6125" s="27" t="s">
        <v>28</v>
      </c>
      <c r="P6125" s="27">
        <v>0</v>
      </c>
    </row>
    <row r="6126" spans="7:16" x14ac:dyDescent="0.25">
      <c r="G6126" s="27" t="str">
        <f t="shared" si="95"/>
        <v>2019/2020Latin America &amp; CaribbeanAll SectorsAll UsesBalance sheet financing (equity portion)InternationalPublicSOE</v>
      </c>
      <c r="H6126" s="27" t="s">
        <v>290</v>
      </c>
      <c r="I6126" s="27" t="s">
        <v>315</v>
      </c>
      <c r="J6126" s="27" t="s">
        <v>344</v>
      </c>
      <c r="K6126" s="27" t="s">
        <v>346</v>
      </c>
      <c r="L6126" s="27" t="s">
        <v>334</v>
      </c>
      <c r="M6126" s="27" t="s">
        <v>324</v>
      </c>
      <c r="N6126" s="27" t="s">
        <v>309</v>
      </c>
      <c r="O6126" s="27" t="s">
        <v>34</v>
      </c>
      <c r="P6126" s="27">
        <v>2.78145</v>
      </c>
    </row>
    <row r="6127" spans="7:16" x14ac:dyDescent="0.25">
      <c r="G6127" s="27" t="str">
        <f t="shared" si="95"/>
        <v>2019/2020Latin America &amp; CaribbeanAll SectorsAll UsesGrantAll DestinationsPrivateInstitutional Investors</v>
      </c>
      <c r="H6127" s="27" t="s">
        <v>290</v>
      </c>
      <c r="I6127" s="27" t="s">
        <v>315</v>
      </c>
      <c r="J6127" s="27" t="s">
        <v>344</v>
      </c>
      <c r="K6127" s="27" t="s">
        <v>346</v>
      </c>
      <c r="L6127" s="27" t="s">
        <v>332</v>
      </c>
      <c r="M6127" s="27" t="s">
        <v>338</v>
      </c>
      <c r="N6127" s="27" t="s">
        <v>306</v>
      </c>
      <c r="O6127" s="27" t="s">
        <v>27</v>
      </c>
      <c r="P6127" s="27">
        <v>2.1935766249999999</v>
      </c>
    </row>
    <row r="6128" spans="7:16" x14ac:dyDescent="0.25">
      <c r="G6128" s="27" t="str">
        <f t="shared" si="95"/>
        <v>2019/2020Latin America &amp; CaribbeanAll SectorsAll UsesGrantAll DestinationsPublicBilateral DFI</v>
      </c>
      <c r="H6128" s="27" t="s">
        <v>290</v>
      </c>
      <c r="I6128" s="27" t="s">
        <v>315</v>
      </c>
      <c r="J6128" s="27" t="s">
        <v>344</v>
      </c>
      <c r="K6128" s="27" t="s">
        <v>346</v>
      </c>
      <c r="L6128" s="27" t="s">
        <v>332</v>
      </c>
      <c r="M6128" s="27" t="s">
        <v>338</v>
      </c>
      <c r="N6128" s="27" t="s">
        <v>309</v>
      </c>
      <c r="O6128" s="27" t="s">
        <v>31</v>
      </c>
      <c r="P6128" s="27">
        <v>8.2848438719999997</v>
      </c>
    </row>
    <row r="6129" spans="7:16" x14ac:dyDescent="0.25">
      <c r="G6129" s="27" t="str">
        <f t="shared" si="95"/>
        <v>2019/2020Latin America &amp; CaribbeanAll SectorsAll UsesGrantAll DestinationsPublicGovernment</v>
      </c>
      <c r="H6129" s="27" t="s">
        <v>290</v>
      </c>
      <c r="I6129" s="27" t="s">
        <v>315</v>
      </c>
      <c r="J6129" s="27" t="s">
        <v>344</v>
      </c>
      <c r="K6129" s="27" t="s">
        <v>346</v>
      </c>
      <c r="L6129" s="27" t="s">
        <v>332</v>
      </c>
      <c r="M6129" s="27" t="s">
        <v>338</v>
      </c>
      <c r="N6129" s="27" t="s">
        <v>309</v>
      </c>
      <c r="O6129" s="27" t="s">
        <v>28</v>
      </c>
      <c r="P6129" s="27">
        <v>168.688879187</v>
      </c>
    </row>
    <row r="6130" spans="7:16" x14ac:dyDescent="0.25">
      <c r="G6130" s="27" t="str">
        <f t="shared" si="95"/>
        <v>2019/2020Latin America &amp; CaribbeanAll SectorsAll UsesGrantAll DestinationsPublicMultilateral Climate Funds</v>
      </c>
      <c r="H6130" s="27" t="s">
        <v>290</v>
      </c>
      <c r="I6130" s="27" t="s">
        <v>315</v>
      </c>
      <c r="J6130" s="27" t="s">
        <v>344</v>
      </c>
      <c r="K6130" s="27" t="s">
        <v>346</v>
      </c>
      <c r="L6130" s="27" t="s">
        <v>332</v>
      </c>
      <c r="M6130" s="27" t="s">
        <v>338</v>
      </c>
      <c r="N6130" s="27" t="s">
        <v>309</v>
      </c>
      <c r="O6130" s="27" t="s">
        <v>29</v>
      </c>
      <c r="P6130" s="27">
        <v>41.839892525000003</v>
      </c>
    </row>
    <row r="6131" spans="7:16" x14ac:dyDescent="0.25">
      <c r="G6131" s="27" t="str">
        <f t="shared" si="95"/>
        <v>2019/2020Latin America &amp; CaribbeanAll SectorsAll UsesGrantAll DestinationsPublicMultilateral DFI</v>
      </c>
      <c r="H6131" s="27" t="s">
        <v>290</v>
      </c>
      <c r="I6131" s="27" t="s">
        <v>315</v>
      </c>
      <c r="J6131" s="27" t="s">
        <v>344</v>
      </c>
      <c r="K6131" s="27" t="s">
        <v>346</v>
      </c>
      <c r="L6131" s="27" t="s">
        <v>332</v>
      </c>
      <c r="M6131" s="27" t="s">
        <v>338</v>
      </c>
      <c r="N6131" s="27" t="s">
        <v>309</v>
      </c>
      <c r="O6131" s="27" t="s">
        <v>30</v>
      </c>
      <c r="P6131" s="27">
        <v>7.2410623960000002</v>
      </c>
    </row>
    <row r="6132" spans="7:16" x14ac:dyDescent="0.25">
      <c r="G6132" s="27" t="str">
        <f t="shared" si="95"/>
        <v>2019/2020Latin America &amp; CaribbeanAll SectorsAll UsesGrantAll DestinationsPublicPublic Fund</v>
      </c>
      <c r="H6132" s="27" t="s">
        <v>290</v>
      </c>
      <c r="I6132" s="27" t="s">
        <v>315</v>
      </c>
      <c r="J6132" s="27" t="s">
        <v>344</v>
      </c>
      <c r="K6132" s="27" t="s">
        <v>346</v>
      </c>
      <c r="L6132" s="27" t="s">
        <v>332</v>
      </c>
      <c r="M6132" s="27" t="s">
        <v>338</v>
      </c>
      <c r="N6132" s="27" t="s">
        <v>309</v>
      </c>
      <c r="O6132" s="27" t="s">
        <v>311</v>
      </c>
      <c r="P6132" s="27">
        <v>9.1168091150000006</v>
      </c>
    </row>
    <row r="6133" spans="7:16" x14ac:dyDescent="0.25">
      <c r="G6133" s="27" t="str">
        <f t="shared" si="95"/>
        <v>2019/2020Latin America &amp; CaribbeanAll SectorsAll UsesGrantAll DestinationsPublicSOE</v>
      </c>
      <c r="H6133" s="27" t="s">
        <v>290</v>
      </c>
      <c r="I6133" s="27" t="s">
        <v>315</v>
      </c>
      <c r="J6133" s="27" t="s">
        <v>344</v>
      </c>
      <c r="K6133" s="27" t="s">
        <v>346</v>
      </c>
      <c r="L6133" s="27" t="s">
        <v>332</v>
      </c>
      <c r="M6133" s="27" t="s">
        <v>338</v>
      </c>
      <c r="N6133" s="27" t="s">
        <v>309</v>
      </c>
      <c r="O6133" s="27" t="s">
        <v>34</v>
      </c>
      <c r="P6133" s="27">
        <v>0.229662535</v>
      </c>
    </row>
    <row r="6134" spans="7:16" x14ac:dyDescent="0.25">
      <c r="G6134" s="27" t="str">
        <f t="shared" si="95"/>
        <v>2019/2020Latin America &amp; CaribbeanAll SectorsAll UsesGrantAll DestinationsPublicUnknown</v>
      </c>
      <c r="H6134" s="27" t="s">
        <v>290</v>
      </c>
      <c r="I6134" s="27" t="s">
        <v>315</v>
      </c>
      <c r="J6134" s="27" t="s">
        <v>344</v>
      </c>
      <c r="K6134" s="27" t="s">
        <v>346</v>
      </c>
      <c r="L6134" s="27" t="s">
        <v>332</v>
      </c>
      <c r="M6134" s="27" t="s">
        <v>338</v>
      </c>
      <c r="N6134" s="27" t="s">
        <v>309</v>
      </c>
      <c r="O6134" s="27" t="s">
        <v>301</v>
      </c>
      <c r="P6134" s="27">
        <v>20.38210527</v>
      </c>
    </row>
    <row r="6135" spans="7:16" x14ac:dyDescent="0.25">
      <c r="G6135" s="27" t="str">
        <f t="shared" si="95"/>
        <v>2019/2020Latin America &amp; CaribbeanAll SectorsAll UsesGrantAll DestinationsUnknownUnknown</v>
      </c>
      <c r="H6135" s="27" t="s">
        <v>290</v>
      </c>
      <c r="I6135" s="27" t="s">
        <v>315</v>
      </c>
      <c r="J6135" s="27" t="s">
        <v>344</v>
      </c>
      <c r="K6135" s="27" t="s">
        <v>346</v>
      </c>
      <c r="L6135" s="27" t="s">
        <v>332</v>
      </c>
      <c r="M6135" s="27" t="s">
        <v>338</v>
      </c>
      <c r="N6135" s="27" t="s">
        <v>301</v>
      </c>
      <c r="O6135" s="27" t="s">
        <v>301</v>
      </c>
      <c r="P6135" s="27">
        <v>0</v>
      </c>
    </row>
    <row r="6136" spans="7:16" x14ac:dyDescent="0.25">
      <c r="G6136" s="27" t="str">
        <f t="shared" si="95"/>
        <v>2019/2020Latin America &amp; CaribbeanAll SectorsAll UsesGrantDomesticPublicGovernment</v>
      </c>
      <c r="H6136" s="27" t="s">
        <v>290</v>
      </c>
      <c r="I6136" s="27" t="s">
        <v>315</v>
      </c>
      <c r="J6136" s="27" t="s">
        <v>344</v>
      </c>
      <c r="K6136" s="27" t="s">
        <v>346</v>
      </c>
      <c r="L6136" s="27" t="s">
        <v>332</v>
      </c>
      <c r="M6136" s="27" t="s">
        <v>323</v>
      </c>
      <c r="N6136" s="27" t="s">
        <v>309</v>
      </c>
      <c r="O6136" s="27" t="s">
        <v>28</v>
      </c>
      <c r="P6136" s="27">
        <v>2.0745</v>
      </c>
    </row>
    <row r="6137" spans="7:16" x14ac:dyDescent="0.25">
      <c r="G6137" s="27" t="str">
        <f t="shared" si="95"/>
        <v>2019/2020Latin America &amp; CaribbeanAll SectorsAll UsesGrantDomesticPublicMultilateral DFI</v>
      </c>
      <c r="H6137" s="27" t="s">
        <v>290</v>
      </c>
      <c r="I6137" s="27" t="s">
        <v>315</v>
      </c>
      <c r="J6137" s="27" t="s">
        <v>344</v>
      </c>
      <c r="K6137" s="27" t="s">
        <v>346</v>
      </c>
      <c r="L6137" s="27" t="s">
        <v>332</v>
      </c>
      <c r="M6137" s="27" t="s">
        <v>323</v>
      </c>
      <c r="N6137" s="27" t="s">
        <v>309</v>
      </c>
      <c r="O6137" s="27" t="s">
        <v>30</v>
      </c>
      <c r="P6137" s="27">
        <v>2.5425892999999901E-2</v>
      </c>
    </row>
    <row r="6138" spans="7:16" x14ac:dyDescent="0.25">
      <c r="G6138" s="27" t="str">
        <f t="shared" si="95"/>
        <v>2019/2020Latin America &amp; CaribbeanAll SectorsAll UsesGrantDomesticPublicUnknown</v>
      </c>
      <c r="H6138" s="27" t="s">
        <v>290</v>
      </c>
      <c r="I6138" s="27" t="s">
        <v>315</v>
      </c>
      <c r="J6138" s="27" t="s">
        <v>344</v>
      </c>
      <c r="K6138" s="27" t="s">
        <v>346</v>
      </c>
      <c r="L6138" s="27" t="s">
        <v>332</v>
      </c>
      <c r="M6138" s="27" t="s">
        <v>323</v>
      </c>
      <c r="N6138" s="27" t="s">
        <v>309</v>
      </c>
      <c r="O6138" s="27" t="s">
        <v>301</v>
      </c>
      <c r="P6138" s="27">
        <v>20.38210527</v>
      </c>
    </row>
    <row r="6139" spans="7:16" x14ac:dyDescent="0.25">
      <c r="G6139" s="27" t="str">
        <f t="shared" si="95"/>
        <v>2019/2020Latin America &amp; CaribbeanAll SectorsAll UsesGrantInternationalPrivateInstitutional Investors</v>
      </c>
      <c r="H6139" s="27" t="s">
        <v>290</v>
      </c>
      <c r="I6139" s="27" t="s">
        <v>315</v>
      </c>
      <c r="J6139" s="27" t="s">
        <v>344</v>
      </c>
      <c r="K6139" s="27" t="s">
        <v>346</v>
      </c>
      <c r="L6139" s="27" t="s">
        <v>332</v>
      </c>
      <c r="M6139" s="27" t="s">
        <v>324</v>
      </c>
      <c r="N6139" s="27" t="s">
        <v>306</v>
      </c>
      <c r="O6139" s="27" t="s">
        <v>27</v>
      </c>
      <c r="P6139" s="27">
        <v>2.1935766249999999</v>
      </c>
    </row>
    <row r="6140" spans="7:16" x14ac:dyDescent="0.25">
      <c r="G6140" s="27" t="str">
        <f t="shared" si="95"/>
        <v>2019/2020Latin America &amp; CaribbeanAll SectorsAll UsesGrantInternationalPublicBilateral DFI</v>
      </c>
      <c r="H6140" s="27" t="s">
        <v>290</v>
      </c>
      <c r="I6140" s="27" t="s">
        <v>315</v>
      </c>
      <c r="J6140" s="27" t="s">
        <v>344</v>
      </c>
      <c r="K6140" s="27" t="s">
        <v>346</v>
      </c>
      <c r="L6140" s="27" t="s">
        <v>332</v>
      </c>
      <c r="M6140" s="27" t="s">
        <v>324</v>
      </c>
      <c r="N6140" s="27" t="s">
        <v>309</v>
      </c>
      <c r="O6140" s="27" t="s">
        <v>31</v>
      </c>
      <c r="P6140" s="27">
        <v>8.2848438719999997</v>
      </c>
    </row>
    <row r="6141" spans="7:16" x14ac:dyDescent="0.25">
      <c r="G6141" s="27" t="str">
        <f t="shared" si="95"/>
        <v>2019/2020Latin America &amp; CaribbeanAll SectorsAll UsesGrantInternationalPublicGovernment</v>
      </c>
      <c r="H6141" s="27" t="s">
        <v>290</v>
      </c>
      <c r="I6141" s="27" t="s">
        <v>315</v>
      </c>
      <c r="J6141" s="27" t="s">
        <v>344</v>
      </c>
      <c r="K6141" s="27" t="s">
        <v>346</v>
      </c>
      <c r="L6141" s="27" t="s">
        <v>332</v>
      </c>
      <c r="M6141" s="27" t="s">
        <v>324</v>
      </c>
      <c r="N6141" s="27" t="s">
        <v>309</v>
      </c>
      <c r="O6141" s="27" t="s">
        <v>28</v>
      </c>
      <c r="P6141" s="27">
        <v>166.614379187</v>
      </c>
    </row>
    <row r="6142" spans="7:16" x14ac:dyDescent="0.25">
      <c r="G6142" s="27" t="str">
        <f t="shared" si="95"/>
        <v>2019/2020Latin America &amp; CaribbeanAll SectorsAll UsesGrantInternationalPublicMultilateral Climate Funds</v>
      </c>
      <c r="H6142" s="27" t="s">
        <v>290</v>
      </c>
      <c r="I6142" s="27" t="s">
        <v>315</v>
      </c>
      <c r="J6142" s="27" t="s">
        <v>344</v>
      </c>
      <c r="K6142" s="27" t="s">
        <v>346</v>
      </c>
      <c r="L6142" s="27" t="s">
        <v>332</v>
      </c>
      <c r="M6142" s="27" t="s">
        <v>324</v>
      </c>
      <c r="N6142" s="27" t="s">
        <v>309</v>
      </c>
      <c r="O6142" s="27" t="s">
        <v>29</v>
      </c>
      <c r="P6142" s="27">
        <v>41.839892525000003</v>
      </c>
    </row>
    <row r="6143" spans="7:16" x14ac:dyDescent="0.25">
      <c r="G6143" s="27" t="str">
        <f t="shared" si="95"/>
        <v>2019/2020Latin America &amp; CaribbeanAll SectorsAll UsesGrantInternationalPublicMultilateral DFI</v>
      </c>
      <c r="H6143" s="27" t="s">
        <v>290</v>
      </c>
      <c r="I6143" s="27" t="s">
        <v>315</v>
      </c>
      <c r="J6143" s="27" t="s">
        <v>344</v>
      </c>
      <c r="K6143" s="27" t="s">
        <v>346</v>
      </c>
      <c r="L6143" s="27" t="s">
        <v>332</v>
      </c>
      <c r="M6143" s="27" t="s">
        <v>324</v>
      </c>
      <c r="N6143" s="27" t="s">
        <v>309</v>
      </c>
      <c r="O6143" s="27" t="s">
        <v>30</v>
      </c>
      <c r="P6143" s="27">
        <v>7.2156365029999998</v>
      </c>
    </row>
    <row r="6144" spans="7:16" x14ac:dyDescent="0.25">
      <c r="G6144" s="27" t="str">
        <f t="shared" si="95"/>
        <v>2019/2020Latin America &amp; CaribbeanAll SectorsAll UsesGrantInternationalPublicPublic Fund</v>
      </c>
      <c r="H6144" s="27" t="s">
        <v>290</v>
      </c>
      <c r="I6144" s="27" t="s">
        <v>315</v>
      </c>
      <c r="J6144" s="27" t="s">
        <v>344</v>
      </c>
      <c r="K6144" s="27" t="s">
        <v>346</v>
      </c>
      <c r="L6144" s="27" t="s">
        <v>332</v>
      </c>
      <c r="M6144" s="27" t="s">
        <v>324</v>
      </c>
      <c r="N6144" s="27" t="s">
        <v>309</v>
      </c>
      <c r="O6144" s="27" t="s">
        <v>311</v>
      </c>
      <c r="P6144" s="27">
        <v>9.1168091150000006</v>
      </c>
    </row>
    <row r="6145" spans="7:16" x14ac:dyDescent="0.25">
      <c r="G6145" s="27" t="str">
        <f t="shared" si="95"/>
        <v>2019/2020Latin America &amp; CaribbeanAll SectorsAll UsesGrantInternationalPublicSOE</v>
      </c>
      <c r="H6145" s="27" t="s">
        <v>290</v>
      </c>
      <c r="I6145" s="27" t="s">
        <v>315</v>
      </c>
      <c r="J6145" s="27" t="s">
        <v>344</v>
      </c>
      <c r="K6145" s="27" t="s">
        <v>346</v>
      </c>
      <c r="L6145" s="27" t="s">
        <v>332</v>
      </c>
      <c r="M6145" s="27" t="s">
        <v>324</v>
      </c>
      <c r="N6145" s="27" t="s">
        <v>309</v>
      </c>
      <c r="O6145" s="27" t="s">
        <v>34</v>
      </c>
      <c r="P6145" s="27">
        <v>0.229662535</v>
      </c>
    </row>
    <row r="6146" spans="7:16" x14ac:dyDescent="0.25">
      <c r="G6146" s="27" t="str">
        <f t="shared" si="95"/>
        <v>2019/2020Latin America &amp; CaribbeanAll SectorsAll UsesGrantInternationalUnknownUnknown</v>
      </c>
      <c r="H6146" s="27" t="s">
        <v>290</v>
      </c>
      <c r="I6146" s="27" t="s">
        <v>315</v>
      </c>
      <c r="J6146" s="27" t="s">
        <v>344</v>
      </c>
      <c r="K6146" s="27" t="s">
        <v>346</v>
      </c>
      <c r="L6146" s="27" t="s">
        <v>332</v>
      </c>
      <c r="M6146" s="27" t="s">
        <v>324</v>
      </c>
      <c r="N6146" s="27" t="s">
        <v>301</v>
      </c>
      <c r="O6146" s="27" t="s">
        <v>301</v>
      </c>
      <c r="P6146" s="27">
        <v>0</v>
      </c>
    </row>
    <row r="6147" spans="7:16" x14ac:dyDescent="0.25">
      <c r="G6147" s="27" t="str">
        <f t="shared" ref="G6147:G6210" si="96">+_xlfn.CONCAT(H6147:O6147)</f>
        <v>2019/2020Latin America &amp; CaribbeanAll SectorsAll UsesLow-cost project debtAll DestinationsPublicBilateral DFI</v>
      </c>
      <c r="H6147" s="27" t="s">
        <v>290</v>
      </c>
      <c r="I6147" s="27" t="s">
        <v>315</v>
      </c>
      <c r="J6147" s="27" t="s">
        <v>344</v>
      </c>
      <c r="K6147" s="27" t="s">
        <v>346</v>
      </c>
      <c r="L6147" s="27" t="s">
        <v>336</v>
      </c>
      <c r="M6147" s="27" t="s">
        <v>338</v>
      </c>
      <c r="N6147" s="27" t="s">
        <v>309</v>
      </c>
      <c r="O6147" s="27" t="s">
        <v>31</v>
      </c>
      <c r="P6147" s="27">
        <v>187.20639043</v>
      </c>
    </row>
    <row r="6148" spans="7:16" x14ac:dyDescent="0.25">
      <c r="G6148" s="27" t="str">
        <f t="shared" si="96"/>
        <v>2019/2020Latin America &amp; CaribbeanAll SectorsAll UsesLow-cost project debtAll DestinationsPublicExport Credit Agency (ECA)</v>
      </c>
      <c r="H6148" s="27" t="s">
        <v>290</v>
      </c>
      <c r="I6148" s="27" t="s">
        <v>315</v>
      </c>
      <c r="J6148" s="27" t="s">
        <v>344</v>
      </c>
      <c r="K6148" s="27" t="s">
        <v>346</v>
      </c>
      <c r="L6148" s="27" t="s">
        <v>336</v>
      </c>
      <c r="M6148" s="27" t="s">
        <v>338</v>
      </c>
      <c r="N6148" s="27" t="s">
        <v>309</v>
      </c>
      <c r="O6148" s="27" t="s">
        <v>310</v>
      </c>
      <c r="P6148" s="27">
        <v>40.25</v>
      </c>
    </row>
    <row r="6149" spans="7:16" x14ac:dyDescent="0.25">
      <c r="G6149" s="27" t="str">
        <f t="shared" si="96"/>
        <v>2019/2020Latin America &amp; CaribbeanAll SectorsAll UsesLow-cost project debtAll DestinationsPublicGovernment</v>
      </c>
      <c r="H6149" s="27" t="s">
        <v>290</v>
      </c>
      <c r="I6149" s="27" t="s">
        <v>315</v>
      </c>
      <c r="J6149" s="27" t="s">
        <v>344</v>
      </c>
      <c r="K6149" s="27" t="s">
        <v>346</v>
      </c>
      <c r="L6149" s="27" t="s">
        <v>336</v>
      </c>
      <c r="M6149" s="27" t="s">
        <v>338</v>
      </c>
      <c r="N6149" s="27" t="s">
        <v>309</v>
      </c>
      <c r="O6149" s="27" t="s">
        <v>28</v>
      </c>
      <c r="P6149" s="27">
        <v>25.916899999999998</v>
      </c>
    </row>
    <row r="6150" spans="7:16" x14ac:dyDescent="0.25">
      <c r="G6150" s="27" t="str">
        <f t="shared" si="96"/>
        <v>2019/2020Latin America &amp; CaribbeanAll SectorsAll UsesLow-cost project debtAll DestinationsPublicMultilateral Climate Funds</v>
      </c>
      <c r="H6150" s="27" t="s">
        <v>290</v>
      </c>
      <c r="I6150" s="27" t="s">
        <v>315</v>
      </c>
      <c r="J6150" s="27" t="s">
        <v>344</v>
      </c>
      <c r="K6150" s="27" t="s">
        <v>346</v>
      </c>
      <c r="L6150" s="27" t="s">
        <v>336</v>
      </c>
      <c r="M6150" s="27" t="s">
        <v>338</v>
      </c>
      <c r="N6150" s="27" t="s">
        <v>309</v>
      </c>
      <c r="O6150" s="27" t="s">
        <v>29</v>
      </c>
      <c r="P6150" s="27">
        <v>18.977472800000001</v>
      </c>
    </row>
    <row r="6151" spans="7:16" x14ac:dyDescent="0.25">
      <c r="G6151" s="27" t="str">
        <f t="shared" si="96"/>
        <v>2019/2020Latin America &amp; CaribbeanAll SectorsAll UsesLow-cost project debtAll DestinationsPublicMultilateral DFI</v>
      </c>
      <c r="H6151" s="27" t="s">
        <v>290</v>
      </c>
      <c r="I6151" s="27" t="s">
        <v>315</v>
      </c>
      <c r="J6151" s="27" t="s">
        <v>344</v>
      </c>
      <c r="K6151" s="27" t="s">
        <v>346</v>
      </c>
      <c r="L6151" s="27" t="s">
        <v>336</v>
      </c>
      <c r="M6151" s="27" t="s">
        <v>338</v>
      </c>
      <c r="N6151" s="27" t="s">
        <v>309</v>
      </c>
      <c r="O6151" s="27" t="s">
        <v>30</v>
      </c>
      <c r="P6151" s="27">
        <v>474.58</v>
      </c>
    </row>
    <row r="6152" spans="7:16" x14ac:dyDescent="0.25">
      <c r="G6152" s="27" t="str">
        <f t="shared" si="96"/>
        <v>2019/2020Latin America &amp; CaribbeanAll SectorsAll UsesLow-cost project debtAll DestinationsPublicNational DFI</v>
      </c>
      <c r="H6152" s="27" t="s">
        <v>290</v>
      </c>
      <c r="I6152" s="27" t="s">
        <v>315</v>
      </c>
      <c r="J6152" s="27" t="s">
        <v>344</v>
      </c>
      <c r="K6152" s="27" t="s">
        <v>346</v>
      </c>
      <c r="L6152" s="27" t="s">
        <v>336</v>
      </c>
      <c r="M6152" s="27" t="s">
        <v>338</v>
      </c>
      <c r="N6152" s="27" t="s">
        <v>309</v>
      </c>
      <c r="O6152" s="27" t="s">
        <v>33</v>
      </c>
      <c r="P6152" s="27">
        <v>0</v>
      </c>
    </row>
    <row r="6153" spans="7:16" x14ac:dyDescent="0.25">
      <c r="G6153" s="27" t="str">
        <f t="shared" si="96"/>
        <v>2019/2020Latin America &amp; CaribbeanAll SectorsAll UsesLow-cost project debtDomesticPublicMultilateral DFI</v>
      </c>
      <c r="H6153" s="27" t="s">
        <v>290</v>
      </c>
      <c r="I6153" s="27" t="s">
        <v>315</v>
      </c>
      <c r="J6153" s="27" t="s">
        <v>344</v>
      </c>
      <c r="K6153" s="27" t="s">
        <v>346</v>
      </c>
      <c r="L6153" s="27" t="s">
        <v>336</v>
      </c>
      <c r="M6153" s="27" t="s">
        <v>323</v>
      </c>
      <c r="N6153" s="27" t="s">
        <v>309</v>
      </c>
      <c r="O6153" s="27" t="s">
        <v>30</v>
      </c>
      <c r="P6153" s="27">
        <v>0</v>
      </c>
    </row>
    <row r="6154" spans="7:16" x14ac:dyDescent="0.25">
      <c r="G6154" s="27" t="str">
        <f t="shared" si="96"/>
        <v>2019/2020Latin America &amp; CaribbeanAll SectorsAll UsesLow-cost project debtDomesticPublicNational DFI</v>
      </c>
      <c r="H6154" s="27" t="s">
        <v>290</v>
      </c>
      <c r="I6154" s="27" t="s">
        <v>315</v>
      </c>
      <c r="J6154" s="27" t="s">
        <v>344</v>
      </c>
      <c r="K6154" s="27" t="s">
        <v>346</v>
      </c>
      <c r="L6154" s="27" t="s">
        <v>336</v>
      </c>
      <c r="M6154" s="27" t="s">
        <v>323</v>
      </c>
      <c r="N6154" s="27" t="s">
        <v>309</v>
      </c>
      <c r="O6154" s="27" t="s">
        <v>33</v>
      </c>
      <c r="P6154" s="27">
        <v>0</v>
      </c>
    </row>
    <row r="6155" spans="7:16" x14ac:dyDescent="0.25">
      <c r="G6155" s="27" t="str">
        <f t="shared" si="96"/>
        <v>2019/2020Latin America &amp; CaribbeanAll SectorsAll UsesLow-cost project debtInternationalPublicBilateral DFI</v>
      </c>
      <c r="H6155" s="27" t="s">
        <v>290</v>
      </c>
      <c r="I6155" s="27" t="s">
        <v>315</v>
      </c>
      <c r="J6155" s="27" t="s">
        <v>344</v>
      </c>
      <c r="K6155" s="27" t="s">
        <v>346</v>
      </c>
      <c r="L6155" s="27" t="s">
        <v>336</v>
      </c>
      <c r="M6155" s="27" t="s">
        <v>324</v>
      </c>
      <c r="N6155" s="27" t="s">
        <v>309</v>
      </c>
      <c r="O6155" s="27" t="s">
        <v>31</v>
      </c>
      <c r="P6155" s="27">
        <v>187.20639043</v>
      </c>
    </row>
    <row r="6156" spans="7:16" x14ac:dyDescent="0.25">
      <c r="G6156" s="27" t="str">
        <f t="shared" si="96"/>
        <v>2019/2020Latin America &amp; CaribbeanAll SectorsAll UsesLow-cost project debtInternationalPublicExport Credit Agency (ECA)</v>
      </c>
      <c r="H6156" s="27" t="s">
        <v>290</v>
      </c>
      <c r="I6156" s="27" t="s">
        <v>315</v>
      </c>
      <c r="J6156" s="27" t="s">
        <v>344</v>
      </c>
      <c r="K6156" s="27" t="s">
        <v>346</v>
      </c>
      <c r="L6156" s="27" t="s">
        <v>336</v>
      </c>
      <c r="M6156" s="27" t="s">
        <v>324</v>
      </c>
      <c r="N6156" s="27" t="s">
        <v>309</v>
      </c>
      <c r="O6156" s="27" t="s">
        <v>310</v>
      </c>
      <c r="P6156" s="27">
        <v>40.25</v>
      </c>
    </row>
    <row r="6157" spans="7:16" x14ac:dyDescent="0.25">
      <c r="G6157" s="27" t="str">
        <f t="shared" si="96"/>
        <v>2019/2020Latin America &amp; CaribbeanAll SectorsAll UsesLow-cost project debtInternationalPublicGovernment</v>
      </c>
      <c r="H6157" s="27" t="s">
        <v>290</v>
      </c>
      <c r="I6157" s="27" t="s">
        <v>315</v>
      </c>
      <c r="J6157" s="27" t="s">
        <v>344</v>
      </c>
      <c r="K6157" s="27" t="s">
        <v>346</v>
      </c>
      <c r="L6157" s="27" t="s">
        <v>336</v>
      </c>
      <c r="M6157" s="27" t="s">
        <v>324</v>
      </c>
      <c r="N6157" s="27" t="s">
        <v>309</v>
      </c>
      <c r="O6157" s="27" t="s">
        <v>28</v>
      </c>
      <c r="P6157" s="27">
        <v>25.916899999999998</v>
      </c>
    </row>
    <row r="6158" spans="7:16" x14ac:dyDescent="0.25">
      <c r="G6158" s="27" t="str">
        <f t="shared" si="96"/>
        <v>2019/2020Latin America &amp; CaribbeanAll SectorsAll UsesLow-cost project debtInternationalPublicMultilateral Climate Funds</v>
      </c>
      <c r="H6158" s="27" t="s">
        <v>290</v>
      </c>
      <c r="I6158" s="27" t="s">
        <v>315</v>
      </c>
      <c r="J6158" s="27" t="s">
        <v>344</v>
      </c>
      <c r="K6158" s="27" t="s">
        <v>346</v>
      </c>
      <c r="L6158" s="27" t="s">
        <v>336</v>
      </c>
      <c r="M6158" s="27" t="s">
        <v>324</v>
      </c>
      <c r="N6158" s="27" t="s">
        <v>309</v>
      </c>
      <c r="O6158" s="27" t="s">
        <v>29</v>
      </c>
      <c r="P6158" s="27">
        <v>18.977472800000001</v>
      </c>
    </row>
    <row r="6159" spans="7:16" x14ac:dyDescent="0.25">
      <c r="G6159" s="27" t="str">
        <f t="shared" si="96"/>
        <v>2019/2020Latin America &amp; CaribbeanAll SectorsAll UsesLow-cost project debtInternationalPublicMultilateral DFI</v>
      </c>
      <c r="H6159" s="27" t="s">
        <v>290</v>
      </c>
      <c r="I6159" s="27" t="s">
        <v>315</v>
      </c>
      <c r="J6159" s="27" t="s">
        <v>344</v>
      </c>
      <c r="K6159" s="27" t="s">
        <v>346</v>
      </c>
      <c r="L6159" s="27" t="s">
        <v>336</v>
      </c>
      <c r="M6159" s="27" t="s">
        <v>324</v>
      </c>
      <c r="N6159" s="27" t="s">
        <v>309</v>
      </c>
      <c r="O6159" s="27" t="s">
        <v>30</v>
      </c>
      <c r="P6159" s="27">
        <v>474.58</v>
      </c>
    </row>
    <row r="6160" spans="7:16" x14ac:dyDescent="0.25">
      <c r="G6160" s="27" t="str">
        <f t="shared" si="96"/>
        <v>2019/2020Latin America &amp; CaribbeanAll SectorsAll UsesProject-level equityAll DestinationsPrivateCommercial FI</v>
      </c>
      <c r="H6160" s="27" t="s">
        <v>290</v>
      </c>
      <c r="I6160" s="27" t="s">
        <v>315</v>
      </c>
      <c r="J6160" s="27" t="s">
        <v>344</v>
      </c>
      <c r="K6160" s="27" t="s">
        <v>346</v>
      </c>
      <c r="L6160" s="27" t="s">
        <v>337</v>
      </c>
      <c r="M6160" s="27" t="s">
        <v>338</v>
      </c>
      <c r="N6160" s="27" t="s">
        <v>306</v>
      </c>
      <c r="O6160" s="27" t="s">
        <v>23</v>
      </c>
      <c r="P6160" s="27">
        <v>54.887500000000003</v>
      </c>
    </row>
    <row r="6161" spans="7:16" x14ac:dyDescent="0.25">
      <c r="G6161" s="27" t="str">
        <f t="shared" si="96"/>
        <v>2019/2020Latin America &amp; CaribbeanAll SectorsAll UsesProject-level equityAll DestinationsPrivateCorporations</v>
      </c>
      <c r="H6161" s="27" t="s">
        <v>290</v>
      </c>
      <c r="I6161" s="27" t="s">
        <v>315</v>
      </c>
      <c r="J6161" s="27" t="s">
        <v>344</v>
      </c>
      <c r="K6161" s="27" t="s">
        <v>346</v>
      </c>
      <c r="L6161" s="27" t="s">
        <v>337</v>
      </c>
      <c r="M6161" s="27" t="s">
        <v>338</v>
      </c>
      <c r="N6161" s="27" t="s">
        <v>306</v>
      </c>
      <c r="O6161" s="27" t="s">
        <v>307</v>
      </c>
      <c r="P6161" s="27">
        <v>943.03899799999999</v>
      </c>
    </row>
    <row r="6162" spans="7:16" x14ac:dyDescent="0.25">
      <c r="G6162" s="27" t="str">
        <f t="shared" si="96"/>
        <v>2019/2020Latin America &amp; CaribbeanAll SectorsAll UsesProject-level equityAll DestinationsPrivateFunds</v>
      </c>
      <c r="H6162" s="27" t="s">
        <v>290</v>
      </c>
      <c r="I6162" s="27" t="s">
        <v>315</v>
      </c>
      <c r="J6162" s="27" t="s">
        <v>344</v>
      </c>
      <c r="K6162" s="27" t="s">
        <v>346</v>
      </c>
      <c r="L6162" s="27" t="s">
        <v>337</v>
      </c>
      <c r="M6162" s="27" t="s">
        <v>338</v>
      </c>
      <c r="N6162" s="27" t="s">
        <v>306</v>
      </c>
      <c r="O6162" s="27" t="s">
        <v>25</v>
      </c>
      <c r="P6162" s="27">
        <v>32.594999999999999</v>
      </c>
    </row>
    <row r="6163" spans="7:16" x14ac:dyDescent="0.25">
      <c r="G6163" s="27" t="str">
        <f t="shared" si="96"/>
        <v>2019/2020Latin America &amp; CaribbeanAll SectorsAll UsesProject-level equityAll DestinationsPrivateInstitutional Investors</v>
      </c>
      <c r="H6163" s="27" t="s">
        <v>290</v>
      </c>
      <c r="I6163" s="27" t="s">
        <v>315</v>
      </c>
      <c r="J6163" s="27" t="s">
        <v>344</v>
      </c>
      <c r="K6163" s="27" t="s">
        <v>346</v>
      </c>
      <c r="L6163" s="27" t="s">
        <v>337</v>
      </c>
      <c r="M6163" s="27" t="s">
        <v>338</v>
      </c>
      <c r="N6163" s="27" t="s">
        <v>306</v>
      </c>
      <c r="O6163" s="27" t="s">
        <v>27</v>
      </c>
      <c r="P6163" s="27">
        <v>0</v>
      </c>
    </row>
    <row r="6164" spans="7:16" x14ac:dyDescent="0.25">
      <c r="G6164" s="27" t="str">
        <f t="shared" si="96"/>
        <v>2019/2020Latin America &amp; CaribbeanAll SectorsAll UsesProject-level equityAll DestinationsPrivateUnknown</v>
      </c>
      <c r="H6164" s="27" t="s">
        <v>290</v>
      </c>
      <c r="I6164" s="27" t="s">
        <v>315</v>
      </c>
      <c r="J6164" s="27" t="s">
        <v>344</v>
      </c>
      <c r="K6164" s="27" t="s">
        <v>346</v>
      </c>
      <c r="L6164" s="27" t="s">
        <v>337</v>
      </c>
      <c r="M6164" s="27" t="s">
        <v>338</v>
      </c>
      <c r="N6164" s="27" t="s">
        <v>306</v>
      </c>
      <c r="O6164" s="27" t="s">
        <v>301</v>
      </c>
      <c r="P6164" s="27">
        <v>380.69579640000001</v>
      </c>
    </row>
    <row r="6165" spans="7:16" x14ac:dyDescent="0.25">
      <c r="G6165" s="27" t="str">
        <f t="shared" si="96"/>
        <v>2019/2020Latin America &amp; CaribbeanAll SectorsAll UsesProject-level equityAll DestinationsPublicMultilateral DFI</v>
      </c>
      <c r="H6165" s="27" t="s">
        <v>290</v>
      </c>
      <c r="I6165" s="27" t="s">
        <v>315</v>
      </c>
      <c r="J6165" s="27" t="s">
        <v>344</v>
      </c>
      <c r="K6165" s="27" t="s">
        <v>346</v>
      </c>
      <c r="L6165" s="27" t="s">
        <v>337</v>
      </c>
      <c r="M6165" s="27" t="s">
        <v>338</v>
      </c>
      <c r="N6165" s="27" t="s">
        <v>309</v>
      </c>
      <c r="O6165" s="27" t="s">
        <v>30</v>
      </c>
      <c r="P6165" s="27">
        <v>0</v>
      </c>
    </row>
    <row r="6166" spans="7:16" x14ac:dyDescent="0.25">
      <c r="G6166" s="27" t="str">
        <f t="shared" si="96"/>
        <v>2019/2020Latin America &amp; CaribbeanAll SectorsAll UsesProject-level equityAll DestinationsPublicPublic Fund</v>
      </c>
      <c r="H6166" s="27" t="s">
        <v>290</v>
      </c>
      <c r="I6166" s="27" t="s">
        <v>315</v>
      </c>
      <c r="J6166" s="27" t="s">
        <v>344</v>
      </c>
      <c r="K6166" s="27" t="s">
        <v>346</v>
      </c>
      <c r="L6166" s="27" t="s">
        <v>337</v>
      </c>
      <c r="M6166" s="27" t="s">
        <v>338</v>
      </c>
      <c r="N6166" s="27" t="s">
        <v>309</v>
      </c>
      <c r="O6166" s="27" t="s">
        <v>311</v>
      </c>
      <c r="P6166" s="27">
        <v>28.49002849</v>
      </c>
    </row>
    <row r="6167" spans="7:16" x14ac:dyDescent="0.25">
      <c r="G6167" s="27" t="str">
        <f t="shared" si="96"/>
        <v>2019/2020Latin America &amp; CaribbeanAll SectorsAll UsesProject-level equityAll DestinationsPublicSOE</v>
      </c>
      <c r="H6167" s="27" t="s">
        <v>290</v>
      </c>
      <c r="I6167" s="27" t="s">
        <v>315</v>
      </c>
      <c r="J6167" s="27" t="s">
        <v>344</v>
      </c>
      <c r="K6167" s="27" t="s">
        <v>346</v>
      </c>
      <c r="L6167" s="27" t="s">
        <v>337</v>
      </c>
      <c r="M6167" s="27" t="s">
        <v>338</v>
      </c>
      <c r="N6167" s="27" t="s">
        <v>309</v>
      </c>
      <c r="O6167" s="27" t="s">
        <v>34</v>
      </c>
      <c r="P6167" s="27">
        <v>15.75</v>
      </c>
    </row>
    <row r="6168" spans="7:16" x14ac:dyDescent="0.25">
      <c r="G6168" s="27" t="str">
        <f t="shared" si="96"/>
        <v>2019/2020Latin America &amp; CaribbeanAll SectorsAll UsesProject-level equityAll DestinationsUnknownUnknown</v>
      </c>
      <c r="H6168" s="27" t="s">
        <v>290</v>
      </c>
      <c r="I6168" s="27" t="s">
        <v>315</v>
      </c>
      <c r="J6168" s="27" t="s">
        <v>344</v>
      </c>
      <c r="K6168" s="27" t="s">
        <v>346</v>
      </c>
      <c r="L6168" s="27" t="s">
        <v>337</v>
      </c>
      <c r="M6168" s="27" t="s">
        <v>338</v>
      </c>
      <c r="N6168" s="27" t="s">
        <v>301</v>
      </c>
      <c r="O6168" s="27" t="s">
        <v>301</v>
      </c>
      <c r="P6168" s="27">
        <v>105.48975</v>
      </c>
    </row>
    <row r="6169" spans="7:16" x14ac:dyDescent="0.25">
      <c r="G6169" s="27" t="str">
        <f t="shared" si="96"/>
        <v>2019/2020Latin America &amp; CaribbeanAll SectorsAll UsesProject-level equityDomesticPrivateCommercial FI</v>
      </c>
      <c r="H6169" s="27" t="s">
        <v>290</v>
      </c>
      <c r="I6169" s="27" t="s">
        <v>315</v>
      </c>
      <c r="J6169" s="27" t="s">
        <v>344</v>
      </c>
      <c r="K6169" s="27" t="s">
        <v>346</v>
      </c>
      <c r="L6169" s="27" t="s">
        <v>337</v>
      </c>
      <c r="M6169" s="27" t="s">
        <v>323</v>
      </c>
      <c r="N6169" s="27" t="s">
        <v>306</v>
      </c>
      <c r="O6169" s="27" t="s">
        <v>23</v>
      </c>
      <c r="P6169" s="27">
        <v>0</v>
      </c>
    </row>
    <row r="6170" spans="7:16" x14ac:dyDescent="0.25">
      <c r="G6170" s="27" t="str">
        <f t="shared" si="96"/>
        <v>2019/2020Latin America &amp; CaribbeanAll SectorsAll UsesProject-level equityDomesticPrivateCorporations</v>
      </c>
      <c r="H6170" s="27" t="s">
        <v>290</v>
      </c>
      <c r="I6170" s="27" t="s">
        <v>315</v>
      </c>
      <c r="J6170" s="27" t="s">
        <v>344</v>
      </c>
      <c r="K6170" s="27" t="s">
        <v>346</v>
      </c>
      <c r="L6170" s="27" t="s">
        <v>337</v>
      </c>
      <c r="M6170" s="27" t="s">
        <v>323</v>
      </c>
      <c r="N6170" s="27" t="s">
        <v>306</v>
      </c>
      <c r="O6170" s="27" t="s">
        <v>307</v>
      </c>
      <c r="P6170" s="27">
        <v>695.49796300000003</v>
      </c>
    </row>
    <row r="6171" spans="7:16" x14ac:dyDescent="0.25">
      <c r="G6171" s="27" t="str">
        <f t="shared" si="96"/>
        <v>2019/2020Latin America &amp; CaribbeanAll SectorsAll UsesProject-level equityDomesticPrivateInstitutional Investors</v>
      </c>
      <c r="H6171" s="27" t="s">
        <v>290</v>
      </c>
      <c r="I6171" s="27" t="s">
        <v>315</v>
      </c>
      <c r="J6171" s="27" t="s">
        <v>344</v>
      </c>
      <c r="K6171" s="27" t="s">
        <v>346</v>
      </c>
      <c r="L6171" s="27" t="s">
        <v>337</v>
      </c>
      <c r="M6171" s="27" t="s">
        <v>323</v>
      </c>
      <c r="N6171" s="27" t="s">
        <v>306</v>
      </c>
      <c r="O6171" s="27" t="s">
        <v>27</v>
      </c>
      <c r="P6171" s="27">
        <v>0</v>
      </c>
    </row>
    <row r="6172" spans="7:16" x14ac:dyDescent="0.25">
      <c r="G6172" s="27" t="str">
        <f t="shared" si="96"/>
        <v>2019/2020Latin America &amp; CaribbeanAll SectorsAll UsesProject-level equityDomesticPrivateUnknown</v>
      </c>
      <c r="H6172" s="27" t="s">
        <v>290</v>
      </c>
      <c r="I6172" s="27" t="s">
        <v>315</v>
      </c>
      <c r="J6172" s="27" t="s">
        <v>344</v>
      </c>
      <c r="K6172" s="27" t="s">
        <v>346</v>
      </c>
      <c r="L6172" s="27" t="s">
        <v>337</v>
      </c>
      <c r="M6172" s="27" t="s">
        <v>323</v>
      </c>
      <c r="N6172" s="27" t="s">
        <v>306</v>
      </c>
      <c r="O6172" s="27" t="s">
        <v>301</v>
      </c>
      <c r="P6172" s="27">
        <v>376.24079640000002</v>
      </c>
    </row>
    <row r="6173" spans="7:16" x14ac:dyDescent="0.25">
      <c r="G6173" s="27" t="str">
        <f t="shared" si="96"/>
        <v>2019/2020Latin America &amp; CaribbeanAll SectorsAll UsesProject-level equityDomesticPublicSOE</v>
      </c>
      <c r="H6173" s="27" t="s">
        <v>290</v>
      </c>
      <c r="I6173" s="27" t="s">
        <v>315</v>
      </c>
      <c r="J6173" s="27" t="s">
        <v>344</v>
      </c>
      <c r="K6173" s="27" t="s">
        <v>346</v>
      </c>
      <c r="L6173" s="27" t="s">
        <v>337</v>
      </c>
      <c r="M6173" s="27" t="s">
        <v>323</v>
      </c>
      <c r="N6173" s="27" t="s">
        <v>309</v>
      </c>
      <c r="O6173" s="27" t="s">
        <v>34</v>
      </c>
      <c r="P6173" s="27">
        <v>0</v>
      </c>
    </row>
    <row r="6174" spans="7:16" x14ac:dyDescent="0.25">
      <c r="G6174" s="27" t="str">
        <f t="shared" si="96"/>
        <v>2019/2020Latin America &amp; CaribbeanAll SectorsAll UsesProject-level equityDomesticUnknownUnknown</v>
      </c>
      <c r="H6174" s="27" t="s">
        <v>290</v>
      </c>
      <c r="I6174" s="27" t="s">
        <v>315</v>
      </c>
      <c r="J6174" s="27" t="s">
        <v>344</v>
      </c>
      <c r="K6174" s="27" t="s">
        <v>346</v>
      </c>
      <c r="L6174" s="27" t="s">
        <v>337</v>
      </c>
      <c r="M6174" s="27" t="s">
        <v>323</v>
      </c>
      <c r="N6174" s="27" t="s">
        <v>301</v>
      </c>
      <c r="O6174" s="27" t="s">
        <v>301</v>
      </c>
      <c r="P6174" s="27">
        <v>88.336749999999995</v>
      </c>
    </row>
    <row r="6175" spans="7:16" x14ac:dyDescent="0.25">
      <c r="G6175" s="27" t="str">
        <f t="shared" si="96"/>
        <v>2019/2020Latin America &amp; CaribbeanAll SectorsAll UsesProject-level equityInternationalPrivateCommercial FI</v>
      </c>
      <c r="H6175" s="27" t="s">
        <v>290</v>
      </c>
      <c r="I6175" s="27" t="s">
        <v>315</v>
      </c>
      <c r="J6175" s="27" t="s">
        <v>344</v>
      </c>
      <c r="K6175" s="27" t="s">
        <v>346</v>
      </c>
      <c r="L6175" s="27" t="s">
        <v>337</v>
      </c>
      <c r="M6175" s="27" t="s">
        <v>324</v>
      </c>
      <c r="N6175" s="27" t="s">
        <v>306</v>
      </c>
      <c r="O6175" s="27" t="s">
        <v>23</v>
      </c>
      <c r="P6175" s="27">
        <v>54.887500000000003</v>
      </c>
    </row>
    <row r="6176" spans="7:16" x14ac:dyDescent="0.25">
      <c r="G6176" s="27" t="str">
        <f t="shared" si="96"/>
        <v>2019/2020Latin America &amp; CaribbeanAll SectorsAll UsesProject-level equityInternationalPrivateCorporations</v>
      </c>
      <c r="H6176" s="27" t="s">
        <v>290</v>
      </c>
      <c r="I6176" s="27" t="s">
        <v>315</v>
      </c>
      <c r="J6176" s="27" t="s">
        <v>344</v>
      </c>
      <c r="K6176" s="27" t="s">
        <v>346</v>
      </c>
      <c r="L6176" s="27" t="s">
        <v>337</v>
      </c>
      <c r="M6176" s="27" t="s">
        <v>324</v>
      </c>
      <c r="N6176" s="27" t="s">
        <v>306</v>
      </c>
      <c r="O6176" s="27" t="s">
        <v>307</v>
      </c>
      <c r="P6176" s="27">
        <v>247.54103499999999</v>
      </c>
    </row>
    <row r="6177" spans="7:16" x14ac:dyDescent="0.25">
      <c r="G6177" s="27" t="str">
        <f t="shared" si="96"/>
        <v>2019/2020Latin America &amp; CaribbeanAll SectorsAll UsesProject-level equityInternationalPrivateFunds</v>
      </c>
      <c r="H6177" s="27" t="s">
        <v>290</v>
      </c>
      <c r="I6177" s="27" t="s">
        <v>315</v>
      </c>
      <c r="J6177" s="27" t="s">
        <v>344</v>
      </c>
      <c r="K6177" s="27" t="s">
        <v>346</v>
      </c>
      <c r="L6177" s="27" t="s">
        <v>337</v>
      </c>
      <c r="M6177" s="27" t="s">
        <v>324</v>
      </c>
      <c r="N6177" s="27" t="s">
        <v>306</v>
      </c>
      <c r="O6177" s="27" t="s">
        <v>25</v>
      </c>
      <c r="P6177" s="27">
        <v>32.594999999999999</v>
      </c>
    </row>
    <row r="6178" spans="7:16" x14ac:dyDescent="0.25">
      <c r="G6178" s="27" t="str">
        <f t="shared" si="96"/>
        <v>2019/2020Latin America &amp; CaribbeanAll SectorsAll UsesProject-level equityInternationalPrivateUnknown</v>
      </c>
      <c r="H6178" s="27" t="s">
        <v>290</v>
      </c>
      <c r="I6178" s="27" t="s">
        <v>315</v>
      </c>
      <c r="J6178" s="27" t="s">
        <v>344</v>
      </c>
      <c r="K6178" s="27" t="s">
        <v>346</v>
      </c>
      <c r="L6178" s="27" t="s">
        <v>337</v>
      </c>
      <c r="M6178" s="27" t="s">
        <v>324</v>
      </c>
      <c r="N6178" s="27" t="s">
        <v>306</v>
      </c>
      <c r="O6178" s="27" t="s">
        <v>301</v>
      </c>
      <c r="P6178" s="27">
        <v>4.4550000000000001</v>
      </c>
    </row>
    <row r="6179" spans="7:16" x14ac:dyDescent="0.25">
      <c r="G6179" s="27" t="str">
        <f t="shared" si="96"/>
        <v>2019/2020Latin America &amp; CaribbeanAll SectorsAll UsesProject-level equityInternationalPublicMultilateral DFI</v>
      </c>
      <c r="H6179" s="27" t="s">
        <v>290</v>
      </c>
      <c r="I6179" s="27" t="s">
        <v>315</v>
      </c>
      <c r="J6179" s="27" t="s">
        <v>344</v>
      </c>
      <c r="K6179" s="27" t="s">
        <v>346</v>
      </c>
      <c r="L6179" s="27" t="s">
        <v>337</v>
      </c>
      <c r="M6179" s="27" t="s">
        <v>324</v>
      </c>
      <c r="N6179" s="27" t="s">
        <v>309</v>
      </c>
      <c r="O6179" s="27" t="s">
        <v>30</v>
      </c>
      <c r="P6179" s="27">
        <v>0</v>
      </c>
    </row>
    <row r="6180" spans="7:16" x14ac:dyDescent="0.25">
      <c r="G6180" s="27" t="str">
        <f t="shared" si="96"/>
        <v>2019/2020Latin America &amp; CaribbeanAll SectorsAll UsesProject-level equityInternationalPublicPublic Fund</v>
      </c>
      <c r="H6180" s="27" t="s">
        <v>290</v>
      </c>
      <c r="I6180" s="27" t="s">
        <v>315</v>
      </c>
      <c r="J6180" s="27" t="s">
        <v>344</v>
      </c>
      <c r="K6180" s="27" t="s">
        <v>346</v>
      </c>
      <c r="L6180" s="27" t="s">
        <v>337</v>
      </c>
      <c r="M6180" s="27" t="s">
        <v>324</v>
      </c>
      <c r="N6180" s="27" t="s">
        <v>309</v>
      </c>
      <c r="O6180" s="27" t="s">
        <v>311</v>
      </c>
      <c r="P6180" s="27">
        <v>28.49002849</v>
      </c>
    </row>
    <row r="6181" spans="7:16" x14ac:dyDescent="0.25">
      <c r="G6181" s="27" t="str">
        <f t="shared" si="96"/>
        <v>2019/2020Latin America &amp; CaribbeanAll SectorsAll UsesProject-level equityInternationalPublicSOE</v>
      </c>
      <c r="H6181" s="27" t="s">
        <v>290</v>
      </c>
      <c r="I6181" s="27" t="s">
        <v>315</v>
      </c>
      <c r="J6181" s="27" t="s">
        <v>344</v>
      </c>
      <c r="K6181" s="27" t="s">
        <v>346</v>
      </c>
      <c r="L6181" s="27" t="s">
        <v>337</v>
      </c>
      <c r="M6181" s="27" t="s">
        <v>324</v>
      </c>
      <c r="N6181" s="27" t="s">
        <v>309</v>
      </c>
      <c r="O6181" s="27" t="s">
        <v>34</v>
      </c>
      <c r="P6181" s="27">
        <v>15.75</v>
      </c>
    </row>
    <row r="6182" spans="7:16" x14ac:dyDescent="0.25">
      <c r="G6182" s="27" t="str">
        <f t="shared" si="96"/>
        <v>2019/2020Latin America &amp; CaribbeanAll SectorsAll UsesProject-level equityInternationalUnknownUnknown</v>
      </c>
      <c r="H6182" s="27" t="s">
        <v>290</v>
      </c>
      <c r="I6182" s="27" t="s">
        <v>315</v>
      </c>
      <c r="J6182" s="27" t="s">
        <v>344</v>
      </c>
      <c r="K6182" s="27" t="s">
        <v>346</v>
      </c>
      <c r="L6182" s="27" t="s">
        <v>337</v>
      </c>
      <c r="M6182" s="27" t="s">
        <v>324</v>
      </c>
      <c r="N6182" s="27" t="s">
        <v>301</v>
      </c>
      <c r="O6182" s="27" t="s">
        <v>301</v>
      </c>
      <c r="P6182" s="27">
        <v>17.152999999999999</v>
      </c>
    </row>
    <row r="6183" spans="7:16" x14ac:dyDescent="0.25">
      <c r="G6183" s="27" t="str">
        <f t="shared" si="96"/>
        <v>2019/2020Latin America &amp; CaribbeanAll SectorsAll UsesProject-level market rate debtAll DestinationsPrivateCommercial FI</v>
      </c>
      <c r="H6183" s="27" t="s">
        <v>290</v>
      </c>
      <c r="I6183" s="27" t="s">
        <v>315</v>
      </c>
      <c r="J6183" s="27" t="s">
        <v>344</v>
      </c>
      <c r="K6183" s="27" t="s">
        <v>346</v>
      </c>
      <c r="L6183" s="27" t="s">
        <v>335</v>
      </c>
      <c r="M6183" s="27" t="s">
        <v>338</v>
      </c>
      <c r="N6183" s="27" t="s">
        <v>306</v>
      </c>
      <c r="O6183" s="27" t="s">
        <v>23</v>
      </c>
      <c r="P6183" s="27">
        <v>146.28464</v>
      </c>
    </row>
    <row r="6184" spans="7:16" x14ac:dyDescent="0.25">
      <c r="G6184" s="27" t="str">
        <f t="shared" si="96"/>
        <v>2019/2020Latin America &amp; CaribbeanAll SectorsAll UsesProject-level market rate debtAll DestinationsPrivateCorporations</v>
      </c>
      <c r="H6184" s="27" t="s">
        <v>290</v>
      </c>
      <c r="I6184" s="27" t="s">
        <v>315</v>
      </c>
      <c r="J6184" s="27" t="s">
        <v>344</v>
      </c>
      <c r="K6184" s="27" t="s">
        <v>346</v>
      </c>
      <c r="L6184" s="27" t="s">
        <v>335</v>
      </c>
      <c r="M6184" s="27" t="s">
        <v>338</v>
      </c>
      <c r="N6184" s="27" t="s">
        <v>306</v>
      </c>
      <c r="O6184" s="27" t="s">
        <v>307</v>
      </c>
      <c r="P6184" s="27">
        <v>0.22947000000000001</v>
      </c>
    </row>
    <row r="6185" spans="7:16" x14ac:dyDescent="0.25">
      <c r="G6185" s="27" t="str">
        <f t="shared" si="96"/>
        <v>2019/2020Latin America &amp; CaribbeanAll SectorsAll UsesProject-level market rate debtAll DestinationsPrivateInstitutional Investors</v>
      </c>
      <c r="H6185" s="27" t="s">
        <v>290</v>
      </c>
      <c r="I6185" s="27" t="s">
        <v>315</v>
      </c>
      <c r="J6185" s="27" t="s">
        <v>344</v>
      </c>
      <c r="K6185" s="27" t="s">
        <v>346</v>
      </c>
      <c r="L6185" s="27" t="s">
        <v>335</v>
      </c>
      <c r="M6185" s="27" t="s">
        <v>338</v>
      </c>
      <c r="N6185" s="27" t="s">
        <v>306</v>
      </c>
      <c r="O6185" s="27" t="s">
        <v>27</v>
      </c>
      <c r="P6185" s="27">
        <v>0</v>
      </c>
    </row>
    <row r="6186" spans="7:16" x14ac:dyDescent="0.25">
      <c r="G6186" s="27" t="str">
        <f t="shared" si="96"/>
        <v>2019/2020Latin America &amp; CaribbeanAll SectorsAll UsesProject-level market rate debtAll DestinationsPrivateUnknown</v>
      </c>
      <c r="H6186" s="27" t="s">
        <v>290</v>
      </c>
      <c r="I6186" s="27" t="s">
        <v>315</v>
      </c>
      <c r="J6186" s="27" t="s">
        <v>344</v>
      </c>
      <c r="K6186" s="27" t="s">
        <v>346</v>
      </c>
      <c r="L6186" s="27" t="s">
        <v>335</v>
      </c>
      <c r="M6186" s="27" t="s">
        <v>338</v>
      </c>
      <c r="N6186" s="27" t="s">
        <v>306</v>
      </c>
      <c r="O6186" s="27" t="s">
        <v>301</v>
      </c>
      <c r="P6186" s="27">
        <v>682.45550000000003</v>
      </c>
    </row>
    <row r="6187" spans="7:16" x14ac:dyDescent="0.25">
      <c r="G6187" s="27" t="str">
        <f t="shared" si="96"/>
        <v>2019/2020Latin America &amp; CaribbeanAll SectorsAll UsesProject-level market rate debtAll DestinationsPublicBilateral DFI</v>
      </c>
      <c r="H6187" s="27" t="s">
        <v>290</v>
      </c>
      <c r="I6187" s="27" t="s">
        <v>315</v>
      </c>
      <c r="J6187" s="27" t="s">
        <v>344</v>
      </c>
      <c r="K6187" s="27" t="s">
        <v>346</v>
      </c>
      <c r="L6187" s="27" t="s">
        <v>335</v>
      </c>
      <c r="M6187" s="27" t="s">
        <v>338</v>
      </c>
      <c r="N6187" s="27" t="s">
        <v>309</v>
      </c>
      <c r="O6187" s="27" t="s">
        <v>31</v>
      </c>
      <c r="P6187" s="27">
        <v>25</v>
      </c>
    </row>
    <row r="6188" spans="7:16" x14ac:dyDescent="0.25">
      <c r="G6188" s="27" t="str">
        <f t="shared" si="96"/>
        <v>2019/2020Latin America &amp; CaribbeanAll SectorsAll UsesProject-level market rate debtAll DestinationsPublicExport Credit Agency (ECA)</v>
      </c>
      <c r="H6188" s="27" t="s">
        <v>290</v>
      </c>
      <c r="I6188" s="27" t="s">
        <v>315</v>
      </c>
      <c r="J6188" s="27" t="s">
        <v>344</v>
      </c>
      <c r="K6188" s="27" t="s">
        <v>346</v>
      </c>
      <c r="L6188" s="27" t="s">
        <v>335</v>
      </c>
      <c r="M6188" s="27" t="s">
        <v>338</v>
      </c>
      <c r="N6188" s="27" t="s">
        <v>309</v>
      </c>
      <c r="O6188" s="27" t="s">
        <v>310</v>
      </c>
      <c r="P6188" s="27">
        <v>42.317868099999998</v>
      </c>
    </row>
    <row r="6189" spans="7:16" x14ac:dyDescent="0.25">
      <c r="G6189" s="27" t="str">
        <f t="shared" si="96"/>
        <v>2019/2020Latin America &amp; CaribbeanAll SectorsAll UsesProject-level market rate debtAll DestinationsPublicMultilateral Climate Funds</v>
      </c>
      <c r="H6189" s="27" t="s">
        <v>290</v>
      </c>
      <c r="I6189" s="27" t="s">
        <v>315</v>
      </c>
      <c r="J6189" s="27" t="s">
        <v>344</v>
      </c>
      <c r="K6189" s="27" t="s">
        <v>346</v>
      </c>
      <c r="L6189" s="27" t="s">
        <v>335</v>
      </c>
      <c r="M6189" s="27" t="s">
        <v>338</v>
      </c>
      <c r="N6189" s="27" t="s">
        <v>309</v>
      </c>
      <c r="O6189" s="27" t="s">
        <v>29</v>
      </c>
      <c r="P6189" s="27">
        <v>0</v>
      </c>
    </row>
    <row r="6190" spans="7:16" x14ac:dyDescent="0.25">
      <c r="G6190" s="27" t="str">
        <f t="shared" si="96"/>
        <v>2019/2020Latin America &amp; CaribbeanAll SectorsAll UsesProject-level market rate debtAll DestinationsPublicMultilateral DFI</v>
      </c>
      <c r="H6190" s="27" t="s">
        <v>290</v>
      </c>
      <c r="I6190" s="27" t="s">
        <v>315</v>
      </c>
      <c r="J6190" s="27" t="s">
        <v>344</v>
      </c>
      <c r="K6190" s="27" t="s">
        <v>346</v>
      </c>
      <c r="L6190" s="27" t="s">
        <v>335</v>
      </c>
      <c r="M6190" s="27" t="s">
        <v>338</v>
      </c>
      <c r="N6190" s="27" t="s">
        <v>309</v>
      </c>
      <c r="O6190" s="27" t="s">
        <v>30</v>
      </c>
      <c r="P6190" s="27">
        <v>1114.1709694900001</v>
      </c>
    </row>
    <row r="6191" spans="7:16" x14ac:dyDescent="0.25">
      <c r="G6191" s="27" t="str">
        <f t="shared" si="96"/>
        <v>2019/2020Latin America &amp; CaribbeanAll SectorsAll UsesProject-level market rate debtAll DestinationsPublicState-owned FI</v>
      </c>
      <c r="H6191" s="27" t="s">
        <v>290</v>
      </c>
      <c r="I6191" s="27" t="s">
        <v>315</v>
      </c>
      <c r="J6191" s="27" t="s">
        <v>344</v>
      </c>
      <c r="K6191" s="27" t="s">
        <v>346</v>
      </c>
      <c r="L6191" s="27" t="s">
        <v>335</v>
      </c>
      <c r="M6191" s="27" t="s">
        <v>338</v>
      </c>
      <c r="N6191" s="27" t="s">
        <v>309</v>
      </c>
      <c r="O6191" s="27" t="s">
        <v>312</v>
      </c>
      <c r="P6191" s="27">
        <v>35</v>
      </c>
    </row>
    <row r="6192" spans="7:16" x14ac:dyDescent="0.25">
      <c r="G6192" s="27" t="str">
        <f t="shared" si="96"/>
        <v>2019/2020Latin America &amp; CaribbeanAll SectorsAll UsesProject-level market rate debtDomesticPrivateCommercial FI</v>
      </c>
      <c r="H6192" s="27" t="s">
        <v>290</v>
      </c>
      <c r="I6192" s="27" t="s">
        <v>315</v>
      </c>
      <c r="J6192" s="27" t="s">
        <v>344</v>
      </c>
      <c r="K6192" s="27" t="s">
        <v>346</v>
      </c>
      <c r="L6192" s="27" t="s">
        <v>335</v>
      </c>
      <c r="M6192" s="27" t="s">
        <v>323</v>
      </c>
      <c r="N6192" s="27" t="s">
        <v>306</v>
      </c>
      <c r="O6192" s="27" t="s">
        <v>23</v>
      </c>
      <c r="P6192" s="27">
        <v>8.2149999999999999</v>
      </c>
    </row>
    <row r="6193" spans="7:16" x14ac:dyDescent="0.25">
      <c r="G6193" s="27" t="str">
        <f t="shared" si="96"/>
        <v>2019/2020Latin America &amp; CaribbeanAll SectorsAll UsesProject-level market rate debtDomesticPublicExport Credit Agency (ECA)</v>
      </c>
      <c r="H6193" s="27" t="s">
        <v>290</v>
      </c>
      <c r="I6193" s="27" t="s">
        <v>315</v>
      </c>
      <c r="J6193" s="27" t="s">
        <v>344</v>
      </c>
      <c r="K6193" s="27" t="s">
        <v>346</v>
      </c>
      <c r="L6193" s="27" t="s">
        <v>335</v>
      </c>
      <c r="M6193" s="27" t="s">
        <v>323</v>
      </c>
      <c r="N6193" s="27" t="s">
        <v>309</v>
      </c>
      <c r="O6193" s="27" t="s">
        <v>310</v>
      </c>
      <c r="P6193" s="27">
        <v>16.833349999999999</v>
      </c>
    </row>
    <row r="6194" spans="7:16" x14ac:dyDescent="0.25">
      <c r="G6194" s="27" t="str">
        <f t="shared" si="96"/>
        <v>2019/2020Latin America &amp; CaribbeanAll SectorsAll UsesProject-level market rate debtDomesticPublicMultilateral DFI</v>
      </c>
      <c r="H6194" s="27" t="s">
        <v>290</v>
      </c>
      <c r="I6194" s="27" t="s">
        <v>315</v>
      </c>
      <c r="J6194" s="27" t="s">
        <v>344</v>
      </c>
      <c r="K6194" s="27" t="s">
        <v>346</v>
      </c>
      <c r="L6194" s="27" t="s">
        <v>335</v>
      </c>
      <c r="M6194" s="27" t="s">
        <v>323</v>
      </c>
      <c r="N6194" s="27" t="s">
        <v>309</v>
      </c>
      <c r="O6194" s="27" t="s">
        <v>30</v>
      </c>
      <c r="P6194" s="27">
        <v>0.34622392599999902</v>
      </c>
    </row>
    <row r="6195" spans="7:16" x14ac:dyDescent="0.25">
      <c r="G6195" s="27" t="str">
        <f t="shared" si="96"/>
        <v>2019/2020Latin America &amp; CaribbeanAll SectorsAll UsesProject-level market rate debtDomesticPublicState-owned FI</v>
      </c>
      <c r="H6195" s="27" t="s">
        <v>290</v>
      </c>
      <c r="I6195" s="27" t="s">
        <v>315</v>
      </c>
      <c r="J6195" s="27" t="s">
        <v>344</v>
      </c>
      <c r="K6195" s="27" t="s">
        <v>346</v>
      </c>
      <c r="L6195" s="27" t="s">
        <v>335</v>
      </c>
      <c r="M6195" s="27" t="s">
        <v>323</v>
      </c>
      <c r="N6195" s="27" t="s">
        <v>309</v>
      </c>
      <c r="O6195" s="27" t="s">
        <v>312</v>
      </c>
      <c r="P6195" s="27">
        <v>0</v>
      </c>
    </row>
    <row r="6196" spans="7:16" x14ac:dyDescent="0.25">
      <c r="G6196" s="27" t="str">
        <f t="shared" si="96"/>
        <v>2019/2020Latin America &amp; CaribbeanAll SectorsAll UsesProject-level market rate debtInternationalPrivateCommercial FI</v>
      </c>
      <c r="H6196" s="27" t="s">
        <v>290</v>
      </c>
      <c r="I6196" s="27" t="s">
        <v>315</v>
      </c>
      <c r="J6196" s="27" t="s">
        <v>344</v>
      </c>
      <c r="K6196" s="27" t="s">
        <v>346</v>
      </c>
      <c r="L6196" s="27" t="s">
        <v>335</v>
      </c>
      <c r="M6196" s="27" t="s">
        <v>324</v>
      </c>
      <c r="N6196" s="27" t="s">
        <v>306</v>
      </c>
      <c r="O6196" s="27" t="s">
        <v>23</v>
      </c>
      <c r="P6196" s="27">
        <v>52.339640000000003</v>
      </c>
    </row>
    <row r="6197" spans="7:16" x14ac:dyDescent="0.25">
      <c r="G6197" s="27" t="str">
        <f t="shared" si="96"/>
        <v>2019/2020Latin America &amp; CaribbeanAll SectorsAll UsesProject-level market rate debtInternationalPrivateCorporations</v>
      </c>
      <c r="H6197" s="27" t="s">
        <v>290</v>
      </c>
      <c r="I6197" s="27" t="s">
        <v>315</v>
      </c>
      <c r="J6197" s="27" t="s">
        <v>344</v>
      </c>
      <c r="K6197" s="27" t="s">
        <v>346</v>
      </c>
      <c r="L6197" s="27" t="s">
        <v>335</v>
      </c>
      <c r="M6197" s="27" t="s">
        <v>324</v>
      </c>
      <c r="N6197" s="27" t="s">
        <v>306</v>
      </c>
      <c r="O6197" s="27" t="s">
        <v>307</v>
      </c>
      <c r="P6197" s="27">
        <v>0.22947000000000001</v>
      </c>
    </row>
    <row r="6198" spans="7:16" x14ac:dyDescent="0.25">
      <c r="G6198" s="27" t="str">
        <f t="shared" si="96"/>
        <v>2019/2020Latin America &amp; CaribbeanAll SectorsAll UsesProject-level market rate debtInternationalPrivateInstitutional Investors</v>
      </c>
      <c r="H6198" s="27" t="s">
        <v>290</v>
      </c>
      <c r="I6198" s="27" t="s">
        <v>315</v>
      </c>
      <c r="J6198" s="27" t="s">
        <v>344</v>
      </c>
      <c r="K6198" s="27" t="s">
        <v>346</v>
      </c>
      <c r="L6198" s="27" t="s">
        <v>335</v>
      </c>
      <c r="M6198" s="27" t="s">
        <v>324</v>
      </c>
      <c r="N6198" s="27" t="s">
        <v>306</v>
      </c>
      <c r="O6198" s="27" t="s">
        <v>27</v>
      </c>
      <c r="P6198" s="27">
        <v>0</v>
      </c>
    </row>
    <row r="6199" spans="7:16" x14ac:dyDescent="0.25">
      <c r="G6199" s="27" t="str">
        <f t="shared" si="96"/>
        <v>2019/2020Latin America &amp; CaribbeanAll SectorsAll UsesProject-level market rate debtInternationalPrivateUnknown</v>
      </c>
      <c r="H6199" s="27" t="s">
        <v>290</v>
      </c>
      <c r="I6199" s="27" t="s">
        <v>315</v>
      </c>
      <c r="J6199" s="27" t="s">
        <v>344</v>
      </c>
      <c r="K6199" s="27" t="s">
        <v>346</v>
      </c>
      <c r="L6199" s="27" t="s">
        <v>335</v>
      </c>
      <c r="M6199" s="27" t="s">
        <v>324</v>
      </c>
      <c r="N6199" s="27" t="s">
        <v>306</v>
      </c>
      <c r="O6199" s="27" t="s">
        <v>301</v>
      </c>
      <c r="P6199" s="27">
        <v>682.45550000000003</v>
      </c>
    </row>
    <row r="6200" spans="7:16" x14ac:dyDescent="0.25">
      <c r="G6200" s="27" t="str">
        <f t="shared" si="96"/>
        <v>2019/2020Latin America &amp; CaribbeanAll SectorsAll UsesProject-level market rate debtInternationalPublicBilateral DFI</v>
      </c>
      <c r="H6200" s="27" t="s">
        <v>290</v>
      </c>
      <c r="I6200" s="27" t="s">
        <v>315</v>
      </c>
      <c r="J6200" s="27" t="s">
        <v>344</v>
      </c>
      <c r="K6200" s="27" t="s">
        <v>346</v>
      </c>
      <c r="L6200" s="27" t="s">
        <v>335</v>
      </c>
      <c r="M6200" s="27" t="s">
        <v>324</v>
      </c>
      <c r="N6200" s="27" t="s">
        <v>309</v>
      </c>
      <c r="O6200" s="27" t="s">
        <v>31</v>
      </c>
      <c r="P6200" s="27">
        <v>25</v>
      </c>
    </row>
    <row r="6201" spans="7:16" x14ac:dyDescent="0.25">
      <c r="G6201" s="27" t="str">
        <f t="shared" si="96"/>
        <v>2019/2020Latin America &amp; CaribbeanAll SectorsAll UsesProject-level market rate debtInternationalPublicExport Credit Agency (ECA)</v>
      </c>
      <c r="H6201" s="27" t="s">
        <v>290</v>
      </c>
      <c r="I6201" s="27" t="s">
        <v>315</v>
      </c>
      <c r="J6201" s="27" t="s">
        <v>344</v>
      </c>
      <c r="K6201" s="27" t="s">
        <v>346</v>
      </c>
      <c r="L6201" s="27" t="s">
        <v>335</v>
      </c>
      <c r="M6201" s="27" t="s">
        <v>324</v>
      </c>
      <c r="N6201" s="27" t="s">
        <v>309</v>
      </c>
      <c r="O6201" s="27" t="s">
        <v>310</v>
      </c>
      <c r="P6201" s="27">
        <v>25.484518099999999</v>
      </c>
    </row>
    <row r="6202" spans="7:16" x14ac:dyDescent="0.25">
      <c r="G6202" s="27" t="str">
        <f t="shared" si="96"/>
        <v>2019/2020Latin America &amp; CaribbeanAll SectorsAll UsesProject-level market rate debtInternationalPublicMultilateral Climate Funds</v>
      </c>
      <c r="H6202" s="27" t="s">
        <v>290</v>
      </c>
      <c r="I6202" s="27" t="s">
        <v>315</v>
      </c>
      <c r="J6202" s="27" t="s">
        <v>344</v>
      </c>
      <c r="K6202" s="27" t="s">
        <v>346</v>
      </c>
      <c r="L6202" s="27" t="s">
        <v>335</v>
      </c>
      <c r="M6202" s="27" t="s">
        <v>324</v>
      </c>
      <c r="N6202" s="27" t="s">
        <v>309</v>
      </c>
      <c r="O6202" s="27" t="s">
        <v>29</v>
      </c>
      <c r="P6202" s="27">
        <v>0</v>
      </c>
    </row>
    <row r="6203" spans="7:16" x14ac:dyDescent="0.25">
      <c r="G6203" s="27" t="str">
        <f t="shared" si="96"/>
        <v>2019/2020Latin America &amp; CaribbeanAll SectorsAll UsesProject-level market rate debtInternationalPublicMultilateral DFI</v>
      </c>
      <c r="H6203" s="27" t="s">
        <v>290</v>
      </c>
      <c r="I6203" s="27" t="s">
        <v>315</v>
      </c>
      <c r="J6203" s="27" t="s">
        <v>344</v>
      </c>
      <c r="K6203" s="27" t="s">
        <v>346</v>
      </c>
      <c r="L6203" s="27" t="s">
        <v>335</v>
      </c>
      <c r="M6203" s="27" t="s">
        <v>324</v>
      </c>
      <c r="N6203" s="27" t="s">
        <v>309</v>
      </c>
      <c r="O6203" s="27" t="s">
        <v>30</v>
      </c>
      <c r="P6203" s="27">
        <v>1113.8247455640001</v>
      </c>
    </row>
    <row r="6204" spans="7:16" x14ac:dyDescent="0.25">
      <c r="G6204" s="27" t="str">
        <f t="shared" si="96"/>
        <v>2019/2020Latin America &amp; CaribbeanAll SectorsAll UsesProject-level market rate debtInternationalPublicState-owned FI</v>
      </c>
      <c r="H6204" s="27" t="s">
        <v>290</v>
      </c>
      <c r="I6204" s="27" t="s">
        <v>315</v>
      </c>
      <c r="J6204" s="27" t="s">
        <v>344</v>
      </c>
      <c r="K6204" s="27" t="s">
        <v>346</v>
      </c>
      <c r="L6204" s="27" t="s">
        <v>335</v>
      </c>
      <c r="M6204" s="27" t="s">
        <v>324</v>
      </c>
      <c r="N6204" s="27" t="s">
        <v>309</v>
      </c>
      <c r="O6204" s="27" t="s">
        <v>312</v>
      </c>
      <c r="P6204" s="27">
        <v>35</v>
      </c>
    </row>
    <row r="6205" spans="7:16" x14ac:dyDescent="0.25">
      <c r="G6205" s="27" t="str">
        <f t="shared" si="96"/>
        <v>2019/2020Latin America &amp; CaribbeanAll SectorsAll UsesProject-level market rate debtUnknownPrivateCommercial FI</v>
      </c>
      <c r="H6205" s="27" t="s">
        <v>290</v>
      </c>
      <c r="I6205" s="27" t="s">
        <v>315</v>
      </c>
      <c r="J6205" s="27" t="s">
        <v>344</v>
      </c>
      <c r="K6205" s="27" t="s">
        <v>346</v>
      </c>
      <c r="L6205" s="27" t="s">
        <v>335</v>
      </c>
      <c r="M6205" s="27" t="s">
        <v>301</v>
      </c>
      <c r="N6205" s="27" t="s">
        <v>306</v>
      </c>
      <c r="O6205" s="27" t="s">
        <v>23</v>
      </c>
      <c r="P6205" s="27">
        <v>85.73</v>
      </c>
    </row>
    <row r="6206" spans="7:16" x14ac:dyDescent="0.25">
      <c r="G6206" s="27" t="str">
        <f t="shared" si="96"/>
        <v>2019/2020Latin America &amp; CaribbeanAll SectorsAll UsesUnknownAll DestinationsPrivateCommercial FI</v>
      </c>
      <c r="H6206" s="27" t="s">
        <v>290</v>
      </c>
      <c r="I6206" s="27" t="s">
        <v>315</v>
      </c>
      <c r="J6206" s="27" t="s">
        <v>344</v>
      </c>
      <c r="K6206" s="27" t="s">
        <v>346</v>
      </c>
      <c r="L6206" s="27" t="s">
        <v>301</v>
      </c>
      <c r="M6206" s="27" t="s">
        <v>338</v>
      </c>
      <c r="N6206" s="27" t="s">
        <v>306</v>
      </c>
      <c r="O6206" s="27" t="s">
        <v>23</v>
      </c>
      <c r="P6206" s="27">
        <v>0</v>
      </c>
    </row>
    <row r="6207" spans="7:16" x14ac:dyDescent="0.25">
      <c r="G6207" s="27" t="str">
        <f t="shared" si="96"/>
        <v>2019/2020Latin America &amp; CaribbeanAll SectorsAll UsesUnknownAll DestinationsPublicBilateral DFI</v>
      </c>
      <c r="H6207" s="27" t="s">
        <v>290</v>
      </c>
      <c r="I6207" s="27" t="s">
        <v>315</v>
      </c>
      <c r="J6207" s="27" t="s">
        <v>344</v>
      </c>
      <c r="K6207" s="27" t="s">
        <v>346</v>
      </c>
      <c r="L6207" s="27" t="s">
        <v>301</v>
      </c>
      <c r="M6207" s="27" t="s">
        <v>338</v>
      </c>
      <c r="N6207" s="27" t="s">
        <v>309</v>
      </c>
      <c r="O6207" s="27" t="s">
        <v>31</v>
      </c>
      <c r="P6207" s="27">
        <v>0</v>
      </c>
    </row>
    <row r="6208" spans="7:16" x14ac:dyDescent="0.25">
      <c r="G6208" s="27" t="str">
        <f t="shared" si="96"/>
        <v>2019/2020Latin America &amp; CaribbeanAll SectorsAll UsesUnknownAll DestinationsPublicExport Credit Agency (ECA)</v>
      </c>
      <c r="H6208" s="27" t="s">
        <v>290</v>
      </c>
      <c r="I6208" s="27" t="s">
        <v>315</v>
      </c>
      <c r="J6208" s="27" t="s">
        <v>344</v>
      </c>
      <c r="K6208" s="27" t="s">
        <v>346</v>
      </c>
      <c r="L6208" s="27" t="s">
        <v>301</v>
      </c>
      <c r="M6208" s="27" t="s">
        <v>338</v>
      </c>
      <c r="N6208" s="27" t="s">
        <v>309</v>
      </c>
      <c r="O6208" s="27" t="s">
        <v>310</v>
      </c>
      <c r="P6208" s="27">
        <v>0.1</v>
      </c>
    </row>
    <row r="6209" spans="7:16" x14ac:dyDescent="0.25">
      <c r="G6209" s="27" t="str">
        <f t="shared" si="96"/>
        <v>2019/2020Latin America &amp; CaribbeanAll SectorsAll UsesUnknownAll DestinationsPublicMultilateral DFI</v>
      </c>
      <c r="H6209" s="27" t="s">
        <v>290</v>
      </c>
      <c r="I6209" s="27" t="s">
        <v>315</v>
      </c>
      <c r="J6209" s="27" t="s">
        <v>344</v>
      </c>
      <c r="K6209" s="27" t="s">
        <v>346</v>
      </c>
      <c r="L6209" s="27" t="s">
        <v>301</v>
      </c>
      <c r="M6209" s="27" t="s">
        <v>338</v>
      </c>
      <c r="N6209" s="27" t="s">
        <v>309</v>
      </c>
      <c r="O6209" s="27" t="s">
        <v>30</v>
      </c>
      <c r="P6209" s="27">
        <v>785.30949343899999</v>
      </c>
    </row>
    <row r="6210" spans="7:16" x14ac:dyDescent="0.25">
      <c r="G6210" s="27" t="str">
        <f t="shared" si="96"/>
        <v>2019/2020Latin America &amp; CaribbeanAll SectorsAll UsesUnknownAll DestinationsUnknownUnknown</v>
      </c>
      <c r="H6210" s="27" t="s">
        <v>290</v>
      </c>
      <c r="I6210" s="27" t="s">
        <v>315</v>
      </c>
      <c r="J6210" s="27" t="s">
        <v>344</v>
      </c>
      <c r="K6210" s="27" t="s">
        <v>346</v>
      </c>
      <c r="L6210" s="27" t="s">
        <v>301</v>
      </c>
      <c r="M6210" s="27" t="s">
        <v>338</v>
      </c>
      <c r="N6210" s="27" t="s">
        <v>301</v>
      </c>
      <c r="O6210" s="27" t="s">
        <v>301</v>
      </c>
      <c r="P6210" s="27">
        <v>6809.5034470000001</v>
      </c>
    </row>
    <row r="6211" spans="7:16" x14ac:dyDescent="0.25">
      <c r="G6211" s="27" t="str">
        <f t="shared" ref="G6211:G6274" si="97">+_xlfn.CONCAT(H6211:O6211)</f>
        <v>2019/2020Latin America &amp; CaribbeanAll SectorsAll UsesUnknownDomesticPrivateCommercial FI</v>
      </c>
      <c r="H6211" s="27" t="s">
        <v>290</v>
      </c>
      <c r="I6211" s="27" t="s">
        <v>315</v>
      </c>
      <c r="J6211" s="27" t="s">
        <v>344</v>
      </c>
      <c r="K6211" s="27" t="s">
        <v>346</v>
      </c>
      <c r="L6211" s="27" t="s">
        <v>301</v>
      </c>
      <c r="M6211" s="27" t="s">
        <v>323</v>
      </c>
      <c r="N6211" s="27" t="s">
        <v>306</v>
      </c>
      <c r="O6211" s="27" t="s">
        <v>23</v>
      </c>
      <c r="P6211" s="27">
        <v>0</v>
      </c>
    </row>
    <row r="6212" spans="7:16" x14ac:dyDescent="0.25">
      <c r="G6212" s="27" t="str">
        <f t="shared" si="97"/>
        <v>2019/2020Latin America &amp; CaribbeanAll SectorsAll UsesUnknownDomesticPublicExport Credit Agency (ECA)</v>
      </c>
      <c r="H6212" s="27" t="s">
        <v>290</v>
      </c>
      <c r="I6212" s="27" t="s">
        <v>315</v>
      </c>
      <c r="J6212" s="27" t="s">
        <v>344</v>
      </c>
      <c r="K6212" s="27" t="s">
        <v>346</v>
      </c>
      <c r="L6212" s="27" t="s">
        <v>301</v>
      </c>
      <c r="M6212" s="27" t="s">
        <v>323</v>
      </c>
      <c r="N6212" s="27" t="s">
        <v>309</v>
      </c>
      <c r="O6212" s="27" t="s">
        <v>310</v>
      </c>
      <c r="P6212" s="27">
        <v>0.1</v>
      </c>
    </row>
    <row r="6213" spans="7:16" x14ac:dyDescent="0.25">
      <c r="G6213" s="27" t="str">
        <f t="shared" si="97"/>
        <v>2019/2020Latin America &amp; CaribbeanAll SectorsAll UsesUnknownDomesticPublicMultilateral DFI</v>
      </c>
      <c r="H6213" s="27" t="s">
        <v>290</v>
      </c>
      <c r="I6213" s="27" t="s">
        <v>315</v>
      </c>
      <c r="J6213" s="27" t="s">
        <v>344</v>
      </c>
      <c r="K6213" s="27" t="s">
        <v>346</v>
      </c>
      <c r="L6213" s="27" t="s">
        <v>301</v>
      </c>
      <c r="M6213" s="27" t="s">
        <v>323</v>
      </c>
      <c r="N6213" s="27" t="s">
        <v>309</v>
      </c>
      <c r="O6213" s="27" t="s">
        <v>30</v>
      </c>
      <c r="P6213" s="27">
        <v>3.6714163289999999</v>
      </c>
    </row>
    <row r="6214" spans="7:16" x14ac:dyDescent="0.25">
      <c r="G6214" s="27" t="str">
        <f t="shared" si="97"/>
        <v>2019/2020Latin America &amp; CaribbeanAll SectorsAll UsesUnknownDomesticUnknownUnknown</v>
      </c>
      <c r="H6214" s="27" t="s">
        <v>290</v>
      </c>
      <c r="I6214" s="27" t="s">
        <v>315</v>
      </c>
      <c r="J6214" s="27" t="s">
        <v>344</v>
      </c>
      <c r="K6214" s="27" t="s">
        <v>346</v>
      </c>
      <c r="L6214" s="27" t="s">
        <v>301</v>
      </c>
      <c r="M6214" s="27" t="s">
        <v>323</v>
      </c>
      <c r="N6214" s="27" t="s">
        <v>301</v>
      </c>
      <c r="O6214" s="27" t="s">
        <v>301</v>
      </c>
      <c r="P6214" s="27">
        <v>1641.5876249999999</v>
      </c>
    </row>
    <row r="6215" spans="7:16" x14ac:dyDescent="0.25">
      <c r="G6215" s="27" t="str">
        <f t="shared" si="97"/>
        <v>2019/2020Latin America &amp; CaribbeanAll SectorsAll UsesUnknownInternationalPrivateCommercial FI</v>
      </c>
      <c r="H6215" s="27" t="s">
        <v>290</v>
      </c>
      <c r="I6215" s="27" t="s">
        <v>315</v>
      </c>
      <c r="J6215" s="27" t="s">
        <v>344</v>
      </c>
      <c r="K6215" s="27" t="s">
        <v>346</v>
      </c>
      <c r="L6215" s="27" t="s">
        <v>301</v>
      </c>
      <c r="M6215" s="27" t="s">
        <v>324</v>
      </c>
      <c r="N6215" s="27" t="s">
        <v>306</v>
      </c>
      <c r="O6215" s="27" t="s">
        <v>23</v>
      </c>
      <c r="P6215" s="27">
        <v>0</v>
      </c>
    </row>
    <row r="6216" spans="7:16" x14ac:dyDescent="0.25">
      <c r="G6216" s="27" t="str">
        <f t="shared" si="97"/>
        <v>2019/2020Latin America &amp; CaribbeanAll SectorsAll UsesUnknownInternationalPublicBilateral DFI</v>
      </c>
      <c r="H6216" s="27" t="s">
        <v>290</v>
      </c>
      <c r="I6216" s="27" t="s">
        <v>315</v>
      </c>
      <c r="J6216" s="27" t="s">
        <v>344</v>
      </c>
      <c r="K6216" s="27" t="s">
        <v>346</v>
      </c>
      <c r="L6216" s="27" t="s">
        <v>301</v>
      </c>
      <c r="M6216" s="27" t="s">
        <v>324</v>
      </c>
      <c r="N6216" s="27" t="s">
        <v>309</v>
      </c>
      <c r="O6216" s="27" t="s">
        <v>31</v>
      </c>
      <c r="P6216" s="27">
        <v>0</v>
      </c>
    </row>
    <row r="6217" spans="7:16" x14ac:dyDescent="0.25">
      <c r="G6217" s="27" t="str">
        <f t="shared" si="97"/>
        <v>2019/2020Latin America &amp; CaribbeanAll SectorsAll UsesUnknownInternationalPublicMultilateral DFI</v>
      </c>
      <c r="H6217" s="27" t="s">
        <v>290</v>
      </c>
      <c r="I6217" s="27" t="s">
        <v>315</v>
      </c>
      <c r="J6217" s="27" t="s">
        <v>344</v>
      </c>
      <c r="K6217" s="27" t="s">
        <v>346</v>
      </c>
      <c r="L6217" s="27" t="s">
        <v>301</v>
      </c>
      <c r="M6217" s="27" t="s">
        <v>324</v>
      </c>
      <c r="N6217" s="27" t="s">
        <v>309</v>
      </c>
      <c r="O6217" s="27" t="s">
        <v>30</v>
      </c>
      <c r="P6217" s="27">
        <v>781.63807710999902</v>
      </c>
    </row>
    <row r="6218" spans="7:16" x14ac:dyDescent="0.25">
      <c r="G6218" s="27" t="str">
        <f t="shared" si="97"/>
        <v>2019/2020Latin America &amp; CaribbeanAll SectorsAll UsesUnknownUnknownUnknownUnknown</v>
      </c>
      <c r="H6218" s="27" t="s">
        <v>290</v>
      </c>
      <c r="I6218" s="27" t="s">
        <v>315</v>
      </c>
      <c r="J6218" s="27" t="s">
        <v>344</v>
      </c>
      <c r="K6218" s="27" t="s">
        <v>346</v>
      </c>
      <c r="L6218" s="27" t="s">
        <v>301</v>
      </c>
      <c r="M6218" s="27" t="s">
        <v>301</v>
      </c>
      <c r="N6218" s="27" t="s">
        <v>301</v>
      </c>
      <c r="O6218" s="27" t="s">
        <v>301</v>
      </c>
      <c r="P6218" s="27">
        <v>5167.9158219999999</v>
      </c>
    </row>
    <row r="6219" spans="7:16" x14ac:dyDescent="0.25">
      <c r="G6219" s="27" t="str">
        <f t="shared" si="97"/>
        <v>2019/2020Latin America &amp; CaribbeanAll SectorsMitigationAll InstrumentsAll DestinationsPrivateCommercial FI</v>
      </c>
      <c r="H6219" s="27" t="s">
        <v>290</v>
      </c>
      <c r="I6219" s="27" t="s">
        <v>315</v>
      </c>
      <c r="J6219" s="27" t="s">
        <v>344</v>
      </c>
      <c r="K6219" s="27" t="s">
        <v>303</v>
      </c>
      <c r="L6219" s="27" t="s">
        <v>345</v>
      </c>
      <c r="M6219" s="27" t="s">
        <v>338</v>
      </c>
      <c r="N6219" s="27" t="s">
        <v>306</v>
      </c>
      <c r="O6219" s="27" t="s">
        <v>23</v>
      </c>
      <c r="P6219" s="27">
        <v>339.49008500000002</v>
      </c>
    </row>
    <row r="6220" spans="7:16" x14ac:dyDescent="0.25">
      <c r="G6220" s="27" t="str">
        <f t="shared" si="97"/>
        <v>2019/2020Latin America &amp; CaribbeanAll SectorsMitigationAll InstrumentsAll DestinationsPrivateCorporations</v>
      </c>
      <c r="H6220" s="27" t="s">
        <v>290</v>
      </c>
      <c r="I6220" s="27" t="s">
        <v>315</v>
      </c>
      <c r="J6220" s="27" t="s">
        <v>344</v>
      </c>
      <c r="K6220" s="27" t="s">
        <v>303</v>
      </c>
      <c r="L6220" s="27" t="s">
        <v>345</v>
      </c>
      <c r="M6220" s="27" t="s">
        <v>338</v>
      </c>
      <c r="N6220" s="27" t="s">
        <v>306</v>
      </c>
      <c r="O6220" s="27" t="s">
        <v>307</v>
      </c>
      <c r="P6220" s="27">
        <v>973.3294224</v>
      </c>
    </row>
    <row r="6221" spans="7:16" x14ac:dyDescent="0.25">
      <c r="G6221" s="27" t="str">
        <f t="shared" si="97"/>
        <v>2019/2020Latin America &amp; CaribbeanAll SectorsMitigationAll InstrumentsAll DestinationsPrivateFunds</v>
      </c>
      <c r="H6221" s="27" t="s">
        <v>290</v>
      </c>
      <c r="I6221" s="27" t="s">
        <v>315</v>
      </c>
      <c r="J6221" s="27" t="s">
        <v>344</v>
      </c>
      <c r="K6221" s="27" t="s">
        <v>303</v>
      </c>
      <c r="L6221" s="27" t="s">
        <v>345</v>
      </c>
      <c r="M6221" s="27" t="s">
        <v>338</v>
      </c>
      <c r="N6221" s="27" t="s">
        <v>306</v>
      </c>
      <c r="O6221" s="27" t="s">
        <v>25</v>
      </c>
      <c r="P6221" s="27">
        <v>37.195034999999997</v>
      </c>
    </row>
    <row r="6222" spans="7:16" x14ac:dyDescent="0.25">
      <c r="G6222" s="27" t="str">
        <f t="shared" si="97"/>
        <v>2019/2020Latin America &amp; CaribbeanAll SectorsMitigationAll InstrumentsAll DestinationsPrivateHouseholds/Individuals</v>
      </c>
      <c r="H6222" s="27" t="s">
        <v>290</v>
      </c>
      <c r="I6222" s="27" t="s">
        <v>315</v>
      </c>
      <c r="J6222" s="27" t="s">
        <v>344</v>
      </c>
      <c r="K6222" s="27" t="s">
        <v>303</v>
      </c>
      <c r="L6222" s="27" t="s">
        <v>345</v>
      </c>
      <c r="M6222" s="27" t="s">
        <v>338</v>
      </c>
      <c r="N6222" s="27" t="s">
        <v>306</v>
      </c>
      <c r="O6222" s="27" t="s">
        <v>308</v>
      </c>
      <c r="P6222" s="27">
        <v>647.30156599999998</v>
      </c>
    </row>
    <row r="6223" spans="7:16" x14ac:dyDescent="0.25">
      <c r="G6223" s="27" t="str">
        <f t="shared" si="97"/>
        <v>2019/2020Latin America &amp; CaribbeanAll SectorsMitigationAll InstrumentsAll DestinationsPrivateInstitutional Investors</v>
      </c>
      <c r="H6223" s="27" t="s">
        <v>290</v>
      </c>
      <c r="I6223" s="27" t="s">
        <v>315</v>
      </c>
      <c r="J6223" s="27" t="s">
        <v>344</v>
      </c>
      <c r="K6223" s="27" t="s">
        <v>303</v>
      </c>
      <c r="L6223" s="27" t="s">
        <v>345</v>
      </c>
      <c r="M6223" s="27" t="s">
        <v>338</v>
      </c>
      <c r="N6223" s="27" t="s">
        <v>306</v>
      </c>
      <c r="O6223" s="27" t="s">
        <v>27</v>
      </c>
      <c r="P6223" s="27">
        <v>1.1920500000000001</v>
      </c>
    </row>
    <row r="6224" spans="7:16" x14ac:dyDescent="0.25">
      <c r="G6224" s="27" t="str">
        <f t="shared" si="97"/>
        <v>2019/2020Latin America &amp; CaribbeanAll SectorsMitigationAll InstrumentsAll DestinationsPrivateUnknown</v>
      </c>
      <c r="H6224" s="27" t="s">
        <v>290</v>
      </c>
      <c r="I6224" s="27" t="s">
        <v>315</v>
      </c>
      <c r="J6224" s="27" t="s">
        <v>344</v>
      </c>
      <c r="K6224" s="27" t="s">
        <v>303</v>
      </c>
      <c r="L6224" s="27" t="s">
        <v>345</v>
      </c>
      <c r="M6224" s="27" t="s">
        <v>338</v>
      </c>
      <c r="N6224" s="27" t="s">
        <v>306</v>
      </c>
      <c r="O6224" s="27" t="s">
        <v>301</v>
      </c>
      <c r="P6224" s="27">
        <v>875.19179640000004</v>
      </c>
    </row>
    <row r="6225" spans="7:16" x14ac:dyDescent="0.25">
      <c r="G6225" s="27" t="str">
        <f t="shared" si="97"/>
        <v>2019/2020Latin America &amp; CaribbeanAll SectorsMitigationAll InstrumentsAll DestinationsPublicBilateral DFI</v>
      </c>
      <c r="H6225" s="27" t="s">
        <v>290</v>
      </c>
      <c r="I6225" s="27" t="s">
        <v>315</v>
      </c>
      <c r="J6225" s="27" t="s">
        <v>344</v>
      </c>
      <c r="K6225" s="27" t="s">
        <v>303</v>
      </c>
      <c r="L6225" s="27" t="s">
        <v>345</v>
      </c>
      <c r="M6225" s="27" t="s">
        <v>338</v>
      </c>
      <c r="N6225" s="27" t="s">
        <v>309</v>
      </c>
      <c r="O6225" s="27" t="s">
        <v>31</v>
      </c>
      <c r="P6225" s="27">
        <v>77.419211399999995</v>
      </c>
    </row>
    <row r="6226" spans="7:16" x14ac:dyDescent="0.25">
      <c r="G6226" s="27" t="str">
        <f t="shared" si="97"/>
        <v>2019/2020Latin America &amp; CaribbeanAll SectorsMitigationAll InstrumentsAll DestinationsPublicExport Credit Agency (ECA)</v>
      </c>
      <c r="H6226" s="27" t="s">
        <v>290</v>
      </c>
      <c r="I6226" s="27" t="s">
        <v>315</v>
      </c>
      <c r="J6226" s="27" t="s">
        <v>344</v>
      </c>
      <c r="K6226" s="27" t="s">
        <v>303</v>
      </c>
      <c r="L6226" s="27" t="s">
        <v>345</v>
      </c>
      <c r="M6226" s="27" t="s">
        <v>338</v>
      </c>
      <c r="N6226" s="27" t="s">
        <v>309</v>
      </c>
      <c r="O6226" s="27" t="s">
        <v>310</v>
      </c>
      <c r="P6226" s="27">
        <v>16.933350000000001</v>
      </c>
    </row>
    <row r="6227" spans="7:16" x14ac:dyDescent="0.25">
      <c r="G6227" s="27" t="str">
        <f t="shared" si="97"/>
        <v>2019/2020Latin America &amp; CaribbeanAll SectorsMitigationAll InstrumentsAll DestinationsPublicGovernment</v>
      </c>
      <c r="H6227" s="27" t="s">
        <v>290</v>
      </c>
      <c r="I6227" s="27" t="s">
        <v>315</v>
      </c>
      <c r="J6227" s="27" t="s">
        <v>344</v>
      </c>
      <c r="K6227" s="27" t="s">
        <v>303</v>
      </c>
      <c r="L6227" s="27" t="s">
        <v>345</v>
      </c>
      <c r="M6227" s="27" t="s">
        <v>338</v>
      </c>
      <c r="N6227" s="27" t="s">
        <v>309</v>
      </c>
      <c r="O6227" s="27" t="s">
        <v>28</v>
      </c>
      <c r="P6227" s="27">
        <v>73.929790534999995</v>
      </c>
    </row>
    <row r="6228" spans="7:16" x14ac:dyDescent="0.25">
      <c r="G6228" s="27" t="str">
        <f t="shared" si="97"/>
        <v>2019/2020Latin America &amp; CaribbeanAll SectorsMitigationAll InstrumentsAll DestinationsPublicMultilateral Climate Funds</v>
      </c>
      <c r="H6228" s="27" t="s">
        <v>290</v>
      </c>
      <c r="I6228" s="27" t="s">
        <v>315</v>
      </c>
      <c r="J6228" s="27" t="s">
        <v>344</v>
      </c>
      <c r="K6228" s="27" t="s">
        <v>303</v>
      </c>
      <c r="L6228" s="27" t="s">
        <v>345</v>
      </c>
      <c r="M6228" s="27" t="s">
        <v>338</v>
      </c>
      <c r="N6228" s="27" t="s">
        <v>309</v>
      </c>
      <c r="O6228" s="27" t="s">
        <v>29</v>
      </c>
      <c r="P6228" s="27">
        <v>32.074258624999999</v>
      </c>
    </row>
    <row r="6229" spans="7:16" x14ac:dyDescent="0.25">
      <c r="G6229" s="27" t="str">
        <f t="shared" si="97"/>
        <v>2019/2020Latin America &amp; CaribbeanAll SectorsMitigationAll InstrumentsAll DestinationsPublicMultilateral DFI</v>
      </c>
      <c r="H6229" s="27" t="s">
        <v>290</v>
      </c>
      <c r="I6229" s="27" t="s">
        <v>315</v>
      </c>
      <c r="J6229" s="27" t="s">
        <v>344</v>
      </c>
      <c r="K6229" s="27" t="s">
        <v>303</v>
      </c>
      <c r="L6229" s="27" t="s">
        <v>345</v>
      </c>
      <c r="M6229" s="27" t="s">
        <v>338</v>
      </c>
      <c r="N6229" s="27" t="s">
        <v>309</v>
      </c>
      <c r="O6229" s="27" t="s">
        <v>30</v>
      </c>
      <c r="P6229" s="27">
        <v>954.35101893699903</v>
      </c>
    </row>
    <row r="6230" spans="7:16" x14ac:dyDescent="0.25">
      <c r="G6230" s="27" t="str">
        <f t="shared" si="97"/>
        <v>2019/2020Latin America &amp; CaribbeanAll SectorsMitigationAll InstrumentsAll DestinationsPublicNational DFI</v>
      </c>
      <c r="H6230" s="27" t="s">
        <v>290</v>
      </c>
      <c r="I6230" s="27" t="s">
        <v>315</v>
      </c>
      <c r="J6230" s="27" t="s">
        <v>344</v>
      </c>
      <c r="K6230" s="27" t="s">
        <v>303</v>
      </c>
      <c r="L6230" s="27" t="s">
        <v>345</v>
      </c>
      <c r="M6230" s="27" t="s">
        <v>338</v>
      </c>
      <c r="N6230" s="27" t="s">
        <v>309</v>
      </c>
      <c r="O6230" s="27" t="s">
        <v>33</v>
      </c>
      <c r="P6230" s="27">
        <v>0</v>
      </c>
    </row>
    <row r="6231" spans="7:16" x14ac:dyDescent="0.25">
      <c r="G6231" s="27" t="str">
        <f t="shared" si="97"/>
        <v>2019/2020Latin America &amp; CaribbeanAll SectorsMitigationAll InstrumentsAll DestinationsPublicPublic Fund</v>
      </c>
      <c r="H6231" s="27" t="s">
        <v>290</v>
      </c>
      <c r="I6231" s="27" t="s">
        <v>315</v>
      </c>
      <c r="J6231" s="27" t="s">
        <v>344</v>
      </c>
      <c r="K6231" s="27" t="s">
        <v>303</v>
      </c>
      <c r="L6231" s="27" t="s">
        <v>345</v>
      </c>
      <c r="M6231" s="27" t="s">
        <v>338</v>
      </c>
      <c r="N6231" s="27" t="s">
        <v>309</v>
      </c>
      <c r="O6231" s="27" t="s">
        <v>311</v>
      </c>
      <c r="P6231" s="27">
        <v>28.49002849</v>
      </c>
    </row>
    <row r="6232" spans="7:16" x14ac:dyDescent="0.25">
      <c r="G6232" s="27" t="str">
        <f t="shared" si="97"/>
        <v>2019/2020Latin America &amp; CaribbeanAll SectorsMitigationAll InstrumentsAll DestinationsPublicSOE</v>
      </c>
      <c r="H6232" s="27" t="s">
        <v>290</v>
      </c>
      <c r="I6232" s="27" t="s">
        <v>315</v>
      </c>
      <c r="J6232" s="27" t="s">
        <v>344</v>
      </c>
      <c r="K6232" s="27" t="s">
        <v>303</v>
      </c>
      <c r="L6232" s="27" t="s">
        <v>345</v>
      </c>
      <c r="M6232" s="27" t="s">
        <v>338</v>
      </c>
      <c r="N6232" s="27" t="s">
        <v>309</v>
      </c>
      <c r="O6232" s="27" t="s">
        <v>34</v>
      </c>
      <c r="P6232" s="27">
        <v>18.53145</v>
      </c>
    </row>
    <row r="6233" spans="7:16" x14ac:dyDescent="0.25">
      <c r="G6233" s="27" t="str">
        <f t="shared" si="97"/>
        <v>2019/2020Latin America &amp; CaribbeanAll SectorsMitigationAll InstrumentsAll DestinationsPublicState-owned FI</v>
      </c>
      <c r="H6233" s="27" t="s">
        <v>290</v>
      </c>
      <c r="I6233" s="27" t="s">
        <v>315</v>
      </c>
      <c r="J6233" s="27" t="s">
        <v>344</v>
      </c>
      <c r="K6233" s="27" t="s">
        <v>303</v>
      </c>
      <c r="L6233" s="27" t="s">
        <v>345</v>
      </c>
      <c r="M6233" s="27" t="s">
        <v>338</v>
      </c>
      <c r="N6233" s="27" t="s">
        <v>309</v>
      </c>
      <c r="O6233" s="27" t="s">
        <v>312</v>
      </c>
      <c r="P6233" s="27">
        <v>13.926066499999999</v>
      </c>
    </row>
    <row r="6234" spans="7:16" x14ac:dyDescent="0.25">
      <c r="G6234" s="27" t="str">
        <f t="shared" si="97"/>
        <v>2019/2020Latin America &amp; CaribbeanAll SectorsMitigationAll InstrumentsAll DestinationsPublicUnknown</v>
      </c>
      <c r="H6234" s="27" t="s">
        <v>290</v>
      </c>
      <c r="I6234" s="27" t="s">
        <v>315</v>
      </c>
      <c r="J6234" s="27" t="s">
        <v>344</v>
      </c>
      <c r="K6234" s="27" t="s">
        <v>303</v>
      </c>
      <c r="L6234" s="27" t="s">
        <v>345</v>
      </c>
      <c r="M6234" s="27" t="s">
        <v>338</v>
      </c>
      <c r="N6234" s="27" t="s">
        <v>309</v>
      </c>
      <c r="O6234" s="27" t="s">
        <v>301</v>
      </c>
      <c r="P6234" s="27">
        <v>20.38210527</v>
      </c>
    </row>
    <row r="6235" spans="7:16" x14ac:dyDescent="0.25">
      <c r="G6235" s="27" t="str">
        <f t="shared" si="97"/>
        <v>2019/2020Latin America &amp; CaribbeanAll SectorsMitigationAll InstrumentsAll DestinationsUnknownUnknown</v>
      </c>
      <c r="H6235" s="27" t="s">
        <v>290</v>
      </c>
      <c r="I6235" s="27" t="s">
        <v>315</v>
      </c>
      <c r="J6235" s="27" t="s">
        <v>344</v>
      </c>
      <c r="K6235" s="27" t="s">
        <v>303</v>
      </c>
      <c r="L6235" s="27" t="s">
        <v>345</v>
      </c>
      <c r="M6235" s="27" t="s">
        <v>338</v>
      </c>
      <c r="N6235" s="27" t="s">
        <v>301</v>
      </c>
      <c r="O6235" s="27" t="s">
        <v>301</v>
      </c>
      <c r="P6235" s="27">
        <v>6913.3394469999903</v>
      </c>
    </row>
    <row r="6236" spans="7:16" x14ac:dyDescent="0.25">
      <c r="G6236" s="27" t="str">
        <f t="shared" si="97"/>
        <v>2019/2020Latin America &amp; CaribbeanAll SectorsMitigationAll InstrumentsDomesticPrivateCommercial FI</v>
      </c>
      <c r="H6236" s="27" t="s">
        <v>290</v>
      </c>
      <c r="I6236" s="27" t="s">
        <v>315</v>
      </c>
      <c r="J6236" s="27" t="s">
        <v>344</v>
      </c>
      <c r="K6236" s="27" t="s">
        <v>303</v>
      </c>
      <c r="L6236" s="27" t="s">
        <v>345</v>
      </c>
      <c r="M6236" s="27" t="s">
        <v>323</v>
      </c>
      <c r="N6236" s="27" t="s">
        <v>306</v>
      </c>
      <c r="O6236" s="27" t="s">
        <v>23</v>
      </c>
      <c r="P6236" s="27">
        <v>146.53294500000001</v>
      </c>
    </row>
    <row r="6237" spans="7:16" x14ac:dyDescent="0.25">
      <c r="G6237" s="27" t="str">
        <f t="shared" si="97"/>
        <v>2019/2020Latin America &amp; CaribbeanAll SectorsMitigationAll InstrumentsDomesticPrivateCorporations</v>
      </c>
      <c r="H6237" s="27" t="s">
        <v>290</v>
      </c>
      <c r="I6237" s="27" t="s">
        <v>315</v>
      </c>
      <c r="J6237" s="27" t="s">
        <v>344</v>
      </c>
      <c r="K6237" s="27" t="s">
        <v>303</v>
      </c>
      <c r="L6237" s="27" t="s">
        <v>345</v>
      </c>
      <c r="M6237" s="27" t="s">
        <v>323</v>
      </c>
      <c r="N6237" s="27" t="s">
        <v>306</v>
      </c>
      <c r="O6237" s="27" t="s">
        <v>307</v>
      </c>
      <c r="P6237" s="27">
        <v>698.0476324</v>
      </c>
    </row>
    <row r="6238" spans="7:16" x14ac:dyDescent="0.25">
      <c r="G6238" s="27" t="str">
        <f t="shared" si="97"/>
        <v>2019/2020Latin America &amp; CaribbeanAll SectorsMitigationAll InstrumentsDomesticPrivateHouseholds/Individuals</v>
      </c>
      <c r="H6238" s="27" t="s">
        <v>290</v>
      </c>
      <c r="I6238" s="27" t="s">
        <v>315</v>
      </c>
      <c r="J6238" s="27" t="s">
        <v>344</v>
      </c>
      <c r="K6238" s="27" t="s">
        <v>303</v>
      </c>
      <c r="L6238" s="27" t="s">
        <v>345</v>
      </c>
      <c r="M6238" s="27" t="s">
        <v>323</v>
      </c>
      <c r="N6238" s="27" t="s">
        <v>306</v>
      </c>
      <c r="O6238" s="27" t="s">
        <v>308</v>
      </c>
      <c r="P6238" s="27">
        <v>647.30156599999998</v>
      </c>
    </row>
    <row r="6239" spans="7:16" x14ac:dyDescent="0.25">
      <c r="G6239" s="27" t="str">
        <f t="shared" si="97"/>
        <v>2019/2020Latin America &amp; CaribbeanAll SectorsMitigationAll InstrumentsDomesticPrivateInstitutional Investors</v>
      </c>
      <c r="H6239" s="27" t="s">
        <v>290</v>
      </c>
      <c r="I6239" s="27" t="s">
        <v>315</v>
      </c>
      <c r="J6239" s="27" t="s">
        <v>344</v>
      </c>
      <c r="K6239" s="27" t="s">
        <v>303</v>
      </c>
      <c r="L6239" s="27" t="s">
        <v>345</v>
      </c>
      <c r="M6239" s="27" t="s">
        <v>323</v>
      </c>
      <c r="N6239" s="27" t="s">
        <v>306</v>
      </c>
      <c r="O6239" s="27" t="s">
        <v>27</v>
      </c>
      <c r="P6239" s="27">
        <v>0</v>
      </c>
    </row>
    <row r="6240" spans="7:16" x14ac:dyDescent="0.25">
      <c r="G6240" s="27" t="str">
        <f t="shared" si="97"/>
        <v>2019/2020Latin America &amp; CaribbeanAll SectorsMitigationAll InstrumentsDomesticPrivateUnknown</v>
      </c>
      <c r="H6240" s="27" t="s">
        <v>290</v>
      </c>
      <c r="I6240" s="27" t="s">
        <v>315</v>
      </c>
      <c r="J6240" s="27" t="s">
        <v>344</v>
      </c>
      <c r="K6240" s="27" t="s">
        <v>303</v>
      </c>
      <c r="L6240" s="27" t="s">
        <v>345</v>
      </c>
      <c r="M6240" s="27" t="s">
        <v>323</v>
      </c>
      <c r="N6240" s="27" t="s">
        <v>306</v>
      </c>
      <c r="O6240" s="27" t="s">
        <v>301</v>
      </c>
      <c r="P6240" s="27">
        <v>376.24079640000002</v>
      </c>
    </row>
    <row r="6241" spans="7:16" x14ac:dyDescent="0.25">
      <c r="G6241" s="27" t="str">
        <f t="shared" si="97"/>
        <v>2019/2020Latin America &amp; CaribbeanAll SectorsMitigationAll InstrumentsDomesticPublicExport Credit Agency (ECA)</v>
      </c>
      <c r="H6241" s="27" t="s">
        <v>290</v>
      </c>
      <c r="I6241" s="27" t="s">
        <v>315</v>
      </c>
      <c r="J6241" s="27" t="s">
        <v>344</v>
      </c>
      <c r="K6241" s="27" t="s">
        <v>303</v>
      </c>
      <c r="L6241" s="27" t="s">
        <v>345</v>
      </c>
      <c r="M6241" s="27" t="s">
        <v>323</v>
      </c>
      <c r="N6241" s="27" t="s">
        <v>309</v>
      </c>
      <c r="O6241" s="27" t="s">
        <v>310</v>
      </c>
      <c r="P6241" s="27">
        <v>16.933350000000001</v>
      </c>
    </row>
    <row r="6242" spans="7:16" x14ac:dyDescent="0.25">
      <c r="G6242" s="27" t="str">
        <f t="shared" si="97"/>
        <v>2019/2020Latin America &amp; CaribbeanAll SectorsMitigationAll InstrumentsDomesticPublicGovernment</v>
      </c>
      <c r="H6242" s="27" t="s">
        <v>290</v>
      </c>
      <c r="I6242" s="27" t="s">
        <v>315</v>
      </c>
      <c r="J6242" s="27" t="s">
        <v>344</v>
      </c>
      <c r="K6242" s="27" t="s">
        <v>303</v>
      </c>
      <c r="L6242" s="27" t="s">
        <v>345</v>
      </c>
      <c r="M6242" s="27" t="s">
        <v>323</v>
      </c>
      <c r="N6242" s="27" t="s">
        <v>309</v>
      </c>
      <c r="O6242" s="27" t="s">
        <v>28</v>
      </c>
      <c r="P6242" s="27">
        <v>54.884795599999997</v>
      </c>
    </row>
    <row r="6243" spans="7:16" x14ac:dyDescent="0.25">
      <c r="G6243" s="27" t="str">
        <f t="shared" si="97"/>
        <v>2019/2020Latin America &amp; CaribbeanAll SectorsMitigationAll InstrumentsDomesticPublicMultilateral DFI</v>
      </c>
      <c r="H6243" s="27" t="s">
        <v>290</v>
      </c>
      <c r="I6243" s="27" t="s">
        <v>315</v>
      </c>
      <c r="J6243" s="27" t="s">
        <v>344</v>
      </c>
      <c r="K6243" s="27" t="s">
        <v>303</v>
      </c>
      <c r="L6243" s="27" t="s">
        <v>345</v>
      </c>
      <c r="M6243" s="27" t="s">
        <v>323</v>
      </c>
      <c r="N6243" s="27" t="s">
        <v>309</v>
      </c>
      <c r="O6243" s="27" t="s">
        <v>30</v>
      </c>
      <c r="P6243" s="27">
        <v>1.08135724</v>
      </c>
    </row>
    <row r="6244" spans="7:16" x14ac:dyDescent="0.25">
      <c r="G6244" s="27" t="str">
        <f t="shared" si="97"/>
        <v>2019/2020Latin America &amp; CaribbeanAll SectorsMitigationAll InstrumentsDomesticPublicNational DFI</v>
      </c>
      <c r="H6244" s="27" t="s">
        <v>290</v>
      </c>
      <c r="I6244" s="27" t="s">
        <v>315</v>
      </c>
      <c r="J6244" s="27" t="s">
        <v>344</v>
      </c>
      <c r="K6244" s="27" t="s">
        <v>303</v>
      </c>
      <c r="L6244" s="27" t="s">
        <v>345</v>
      </c>
      <c r="M6244" s="27" t="s">
        <v>323</v>
      </c>
      <c r="N6244" s="27" t="s">
        <v>309</v>
      </c>
      <c r="O6244" s="27" t="s">
        <v>33</v>
      </c>
      <c r="P6244" s="27">
        <v>0</v>
      </c>
    </row>
    <row r="6245" spans="7:16" x14ac:dyDescent="0.25">
      <c r="G6245" s="27" t="str">
        <f t="shared" si="97"/>
        <v>2019/2020Latin America &amp; CaribbeanAll SectorsMitigationAll InstrumentsDomesticPublicSOE</v>
      </c>
      <c r="H6245" s="27" t="s">
        <v>290</v>
      </c>
      <c r="I6245" s="27" t="s">
        <v>315</v>
      </c>
      <c r="J6245" s="27" t="s">
        <v>344</v>
      </c>
      <c r="K6245" s="27" t="s">
        <v>303</v>
      </c>
      <c r="L6245" s="27" t="s">
        <v>345</v>
      </c>
      <c r="M6245" s="27" t="s">
        <v>323</v>
      </c>
      <c r="N6245" s="27" t="s">
        <v>309</v>
      </c>
      <c r="O6245" s="27" t="s">
        <v>34</v>
      </c>
      <c r="P6245" s="27">
        <v>0</v>
      </c>
    </row>
    <row r="6246" spans="7:16" x14ac:dyDescent="0.25">
      <c r="G6246" s="27" t="str">
        <f t="shared" si="97"/>
        <v>2019/2020Latin America &amp; CaribbeanAll SectorsMitigationAll InstrumentsDomesticPublicState-owned FI</v>
      </c>
      <c r="H6246" s="27" t="s">
        <v>290</v>
      </c>
      <c r="I6246" s="27" t="s">
        <v>315</v>
      </c>
      <c r="J6246" s="27" t="s">
        <v>344</v>
      </c>
      <c r="K6246" s="27" t="s">
        <v>303</v>
      </c>
      <c r="L6246" s="27" t="s">
        <v>345</v>
      </c>
      <c r="M6246" s="27" t="s">
        <v>323</v>
      </c>
      <c r="N6246" s="27" t="s">
        <v>309</v>
      </c>
      <c r="O6246" s="27" t="s">
        <v>312</v>
      </c>
      <c r="P6246" s="27">
        <v>13.926066499999999</v>
      </c>
    </row>
    <row r="6247" spans="7:16" x14ac:dyDescent="0.25">
      <c r="G6247" s="27" t="str">
        <f t="shared" si="97"/>
        <v>2019/2020Latin America &amp; CaribbeanAll SectorsMitigationAll InstrumentsDomesticPublicUnknown</v>
      </c>
      <c r="H6247" s="27" t="s">
        <v>290</v>
      </c>
      <c r="I6247" s="27" t="s">
        <v>315</v>
      </c>
      <c r="J6247" s="27" t="s">
        <v>344</v>
      </c>
      <c r="K6247" s="27" t="s">
        <v>303</v>
      </c>
      <c r="L6247" s="27" t="s">
        <v>345</v>
      </c>
      <c r="M6247" s="27" t="s">
        <v>323</v>
      </c>
      <c r="N6247" s="27" t="s">
        <v>309</v>
      </c>
      <c r="O6247" s="27" t="s">
        <v>301</v>
      </c>
      <c r="P6247" s="27">
        <v>20.38210527</v>
      </c>
    </row>
    <row r="6248" spans="7:16" x14ac:dyDescent="0.25">
      <c r="G6248" s="27" t="str">
        <f t="shared" si="97"/>
        <v>2019/2020Latin America &amp; CaribbeanAll SectorsMitigationAll InstrumentsDomesticUnknownUnknown</v>
      </c>
      <c r="H6248" s="27" t="s">
        <v>290</v>
      </c>
      <c r="I6248" s="27" t="s">
        <v>315</v>
      </c>
      <c r="J6248" s="27" t="s">
        <v>344</v>
      </c>
      <c r="K6248" s="27" t="s">
        <v>303</v>
      </c>
      <c r="L6248" s="27" t="s">
        <v>345</v>
      </c>
      <c r="M6248" s="27" t="s">
        <v>323</v>
      </c>
      <c r="N6248" s="27" t="s">
        <v>301</v>
      </c>
      <c r="O6248" s="27" t="s">
        <v>301</v>
      </c>
      <c r="P6248" s="27">
        <v>1728.2706249999901</v>
      </c>
    </row>
    <row r="6249" spans="7:16" x14ac:dyDescent="0.25">
      <c r="G6249" s="27" t="str">
        <f t="shared" si="97"/>
        <v>2019/2020Latin America &amp; CaribbeanAll SectorsMitigationAll InstrumentsInternationalPrivateCommercial FI</v>
      </c>
      <c r="H6249" s="27" t="s">
        <v>290</v>
      </c>
      <c r="I6249" s="27" t="s">
        <v>315</v>
      </c>
      <c r="J6249" s="27" t="s">
        <v>344</v>
      </c>
      <c r="K6249" s="27" t="s">
        <v>303</v>
      </c>
      <c r="L6249" s="27" t="s">
        <v>345</v>
      </c>
      <c r="M6249" s="27" t="s">
        <v>324</v>
      </c>
      <c r="N6249" s="27" t="s">
        <v>306</v>
      </c>
      <c r="O6249" s="27" t="s">
        <v>23</v>
      </c>
      <c r="P6249" s="27">
        <v>107.22714000000001</v>
      </c>
    </row>
    <row r="6250" spans="7:16" x14ac:dyDescent="0.25">
      <c r="G6250" s="27" t="str">
        <f t="shared" si="97"/>
        <v>2019/2020Latin America &amp; CaribbeanAll SectorsMitigationAll InstrumentsInternationalPrivateCorporations</v>
      </c>
      <c r="H6250" s="27" t="s">
        <v>290</v>
      </c>
      <c r="I6250" s="27" t="s">
        <v>315</v>
      </c>
      <c r="J6250" s="27" t="s">
        <v>344</v>
      </c>
      <c r="K6250" s="27" t="s">
        <v>303</v>
      </c>
      <c r="L6250" s="27" t="s">
        <v>345</v>
      </c>
      <c r="M6250" s="27" t="s">
        <v>324</v>
      </c>
      <c r="N6250" s="27" t="s">
        <v>306</v>
      </c>
      <c r="O6250" s="27" t="s">
        <v>307</v>
      </c>
      <c r="P6250" s="27">
        <v>275.28179</v>
      </c>
    </row>
    <row r="6251" spans="7:16" x14ac:dyDescent="0.25">
      <c r="G6251" s="27" t="str">
        <f t="shared" si="97"/>
        <v>2019/2020Latin America &amp; CaribbeanAll SectorsMitigationAll InstrumentsInternationalPrivateFunds</v>
      </c>
      <c r="H6251" s="27" t="s">
        <v>290</v>
      </c>
      <c r="I6251" s="27" t="s">
        <v>315</v>
      </c>
      <c r="J6251" s="27" t="s">
        <v>344</v>
      </c>
      <c r="K6251" s="27" t="s">
        <v>303</v>
      </c>
      <c r="L6251" s="27" t="s">
        <v>345</v>
      </c>
      <c r="M6251" s="27" t="s">
        <v>324</v>
      </c>
      <c r="N6251" s="27" t="s">
        <v>306</v>
      </c>
      <c r="O6251" s="27" t="s">
        <v>25</v>
      </c>
      <c r="P6251" s="27">
        <v>37.195034999999997</v>
      </c>
    </row>
    <row r="6252" spans="7:16" x14ac:dyDescent="0.25">
      <c r="G6252" s="27" t="str">
        <f t="shared" si="97"/>
        <v>2019/2020Latin America &amp; CaribbeanAll SectorsMitigationAll InstrumentsInternationalPrivateInstitutional Investors</v>
      </c>
      <c r="H6252" s="27" t="s">
        <v>290</v>
      </c>
      <c r="I6252" s="27" t="s">
        <v>315</v>
      </c>
      <c r="J6252" s="27" t="s">
        <v>344</v>
      </c>
      <c r="K6252" s="27" t="s">
        <v>303</v>
      </c>
      <c r="L6252" s="27" t="s">
        <v>345</v>
      </c>
      <c r="M6252" s="27" t="s">
        <v>324</v>
      </c>
      <c r="N6252" s="27" t="s">
        <v>306</v>
      </c>
      <c r="O6252" s="27" t="s">
        <v>27</v>
      </c>
      <c r="P6252" s="27">
        <v>1.1920500000000001</v>
      </c>
    </row>
    <row r="6253" spans="7:16" x14ac:dyDescent="0.25">
      <c r="G6253" s="27" t="str">
        <f t="shared" si="97"/>
        <v>2019/2020Latin America &amp; CaribbeanAll SectorsMitigationAll InstrumentsInternationalPrivateUnknown</v>
      </c>
      <c r="H6253" s="27" t="s">
        <v>290</v>
      </c>
      <c r="I6253" s="27" t="s">
        <v>315</v>
      </c>
      <c r="J6253" s="27" t="s">
        <v>344</v>
      </c>
      <c r="K6253" s="27" t="s">
        <v>303</v>
      </c>
      <c r="L6253" s="27" t="s">
        <v>345</v>
      </c>
      <c r="M6253" s="27" t="s">
        <v>324</v>
      </c>
      <c r="N6253" s="27" t="s">
        <v>306</v>
      </c>
      <c r="O6253" s="27" t="s">
        <v>301</v>
      </c>
      <c r="P6253" s="27">
        <v>498.95100000000002</v>
      </c>
    </row>
    <row r="6254" spans="7:16" x14ac:dyDescent="0.25">
      <c r="G6254" s="27" t="str">
        <f t="shared" si="97"/>
        <v>2019/2020Latin America &amp; CaribbeanAll SectorsMitigationAll InstrumentsInternationalPublicBilateral DFI</v>
      </c>
      <c r="H6254" s="27" t="s">
        <v>290</v>
      </c>
      <c r="I6254" s="27" t="s">
        <v>315</v>
      </c>
      <c r="J6254" s="27" t="s">
        <v>344</v>
      </c>
      <c r="K6254" s="27" t="s">
        <v>303</v>
      </c>
      <c r="L6254" s="27" t="s">
        <v>345</v>
      </c>
      <c r="M6254" s="27" t="s">
        <v>324</v>
      </c>
      <c r="N6254" s="27" t="s">
        <v>309</v>
      </c>
      <c r="O6254" s="27" t="s">
        <v>31</v>
      </c>
      <c r="P6254" s="27">
        <v>77.419211399999995</v>
      </c>
    </row>
    <row r="6255" spans="7:16" x14ac:dyDescent="0.25">
      <c r="G6255" s="27" t="str">
        <f t="shared" si="97"/>
        <v>2019/2020Latin America &amp; CaribbeanAll SectorsMitigationAll InstrumentsInternationalPublicExport Credit Agency (ECA)</v>
      </c>
      <c r="H6255" s="27" t="s">
        <v>290</v>
      </c>
      <c r="I6255" s="27" t="s">
        <v>315</v>
      </c>
      <c r="J6255" s="27" t="s">
        <v>344</v>
      </c>
      <c r="K6255" s="27" t="s">
        <v>303</v>
      </c>
      <c r="L6255" s="27" t="s">
        <v>345</v>
      </c>
      <c r="M6255" s="27" t="s">
        <v>324</v>
      </c>
      <c r="N6255" s="27" t="s">
        <v>309</v>
      </c>
      <c r="O6255" s="27" t="s">
        <v>310</v>
      </c>
      <c r="P6255" s="27">
        <v>0</v>
      </c>
    </row>
    <row r="6256" spans="7:16" x14ac:dyDescent="0.25">
      <c r="G6256" s="27" t="str">
        <f t="shared" si="97"/>
        <v>2019/2020Latin America &amp; CaribbeanAll SectorsMitigationAll InstrumentsInternationalPublicGovernment</v>
      </c>
      <c r="H6256" s="27" t="s">
        <v>290</v>
      </c>
      <c r="I6256" s="27" t="s">
        <v>315</v>
      </c>
      <c r="J6256" s="27" t="s">
        <v>344</v>
      </c>
      <c r="K6256" s="27" t="s">
        <v>303</v>
      </c>
      <c r="L6256" s="27" t="s">
        <v>345</v>
      </c>
      <c r="M6256" s="27" t="s">
        <v>324</v>
      </c>
      <c r="N6256" s="27" t="s">
        <v>309</v>
      </c>
      <c r="O6256" s="27" t="s">
        <v>28</v>
      </c>
      <c r="P6256" s="27">
        <v>19.044994934999998</v>
      </c>
    </row>
    <row r="6257" spans="7:16" x14ac:dyDescent="0.25">
      <c r="G6257" s="27" t="str">
        <f t="shared" si="97"/>
        <v>2019/2020Latin America &amp; CaribbeanAll SectorsMitigationAll InstrumentsInternationalPublicMultilateral Climate Funds</v>
      </c>
      <c r="H6257" s="27" t="s">
        <v>290</v>
      </c>
      <c r="I6257" s="27" t="s">
        <v>315</v>
      </c>
      <c r="J6257" s="27" t="s">
        <v>344</v>
      </c>
      <c r="K6257" s="27" t="s">
        <v>303</v>
      </c>
      <c r="L6257" s="27" t="s">
        <v>345</v>
      </c>
      <c r="M6257" s="27" t="s">
        <v>324</v>
      </c>
      <c r="N6257" s="27" t="s">
        <v>309</v>
      </c>
      <c r="O6257" s="27" t="s">
        <v>29</v>
      </c>
      <c r="P6257" s="27">
        <v>32.074258624999999</v>
      </c>
    </row>
    <row r="6258" spans="7:16" x14ac:dyDescent="0.25">
      <c r="G6258" s="27" t="str">
        <f t="shared" si="97"/>
        <v>2019/2020Latin America &amp; CaribbeanAll SectorsMitigationAll InstrumentsInternationalPublicMultilateral DFI</v>
      </c>
      <c r="H6258" s="27" t="s">
        <v>290</v>
      </c>
      <c r="I6258" s="27" t="s">
        <v>315</v>
      </c>
      <c r="J6258" s="27" t="s">
        <v>344</v>
      </c>
      <c r="K6258" s="27" t="s">
        <v>303</v>
      </c>
      <c r="L6258" s="27" t="s">
        <v>345</v>
      </c>
      <c r="M6258" s="27" t="s">
        <v>324</v>
      </c>
      <c r="N6258" s="27" t="s">
        <v>309</v>
      </c>
      <c r="O6258" s="27" t="s">
        <v>30</v>
      </c>
      <c r="P6258" s="27">
        <v>953.26966169699995</v>
      </c>
    </row>
    <row r="6259" spans="7:16" x14ac:dyDescent="0.25">
      <c r="G6259" s="27" t="str">
        <f t="shared" si="97"/>
        <v>2019/2020Latin America &amp; CaribbeanAll SectorsMitigationAll InstrumentsInternationalPublicNational DFI</v>
      </c>
      <c r="H6259" s="27" t="s">
        <v>290</v>
      </c>
      <c r="I6259" s="27" t="s">
        <v>315</v>
      </c>
      <c r="J6259" s="27" t="s">
        <v>344</v>
      </c>
      <c r="K6259" s="27" t="s">
        <v>303</v>
      </c>
      <c r="L6259" s="27" t="s">
        <v>345</v>
      </c>
      <c r="M6259" s="27" t="s">
        <v>324</v>
      </c>
      <c r="N6259" s="27" t="s">
        <v>309</v>
      </c>
      <c r="O6259" s="27" t="s">
        <v>33</v>
      </c>
      <c r="P6259" s="27">
        <v>0</v>
      </c>
    </row>
    <row r="6260" spans="7:16" x14ac:dyDescent="0.25">
      <c r="G6260" s="27" t="str">
        <f t="shared" si="97"/>
        <v>2019/2020Latin America &amp; CaribbeanAll SectorsMitigationAll InstrumentsInternationalPublicPublic Fund</v>
      </c>
      <c r="H6260" s="27" t="s">
        <v>290</v>
      </c>
      <c r="I6260" s="27" t="s">
        <v>315</v>
      </c>
      <c r="J6260" s="27" t="s">
        <v>344</v>
      </c>
      <c r="K6260" s="27" t="s">
        <v>303</v>
      </c>
      <c r="L6260" s="27" t="s">
        <v>345</v>
      </c>
      <c r="M6260" s="27" t="s">
        <v>324</v>
      </c>
      <c r="N6260" s="27" t="s">
        <v>309</v>
      </c>
      <c r="O6260" s="27" t="s">
        <v>311</v>
      </c>
      <c r="P6260" s="27">
        <v>28.49002849</v>
      </c>
    </row>
    <row r="6261" spans="7:16" x14ac:dyDescent="0.25">
      <c r="G6261" s="27" t="str">
        <f t="shared" si="97"/>
        <v>2019/2020Latin America &amp; CaribbeanAll SectorsMitigationAll InstrumentsInternationalPublicSOE</v>
      </c>
      <c r="H6261" s="27" t="s">
        <v>290</v>
      </c>
      <c r="I6261" s="27" t="s">
        <v>315</v>
      </c>
      <c r="J6261" s="27" t="s">
        <v>344</v>
      </c>
      <c r="K6261" s="27" t="s">
        <v>303</v>
      </c>
      <c r="L6261" s="27" t="s">
        <v>345</v>
      </c>
      <c r="M6261" s="27" t="s">
        <v>324</v>
      </c>
      <c r="N6261" s="27" t="s">
        <v>309</v>
      </c>
      <c r="O6261" s="27" t="s">
        <v>34</v>
      </c>
      <c r="P6261" s="27">
        <v>18.53145</v>
      </c>
    </row>
    <row r="6262" spans="7:16" x14ac:dyDescent="0.25">
      <c r="G6262" s="27" t="str">
        <f t="shared" si="97"/>
        <v>2019/2020Latin America &amp; CaribbeanAll SectorsMitigationAll InstrumentsInternationalUnknownUnknown</v>
      </c>
      <c r="H6262" s="27" t="s">
        <v>290</v>
      </c>
      <c r="I6262" s="27" t="s">
        <v>315</v>
      </c>
      <c r="J6262" s="27" t="s">
        <v>344</v>
      </c>
      <c r="K6262" s="27" t="s">
        <v>303</v>
      </c>
      <c r="L6262" s="27" t="s">
        <v>345</v>
      </c>
      <c r="M6262" s="27" t="s">
        <v>324</v>
      </c>
      <c r="N6262" s="27" t="s">
        <v>301</v>
      </c>
      <c r="O6262" s="27" t="s">
        <v>301</v>
      </c>
      <c r="P6262" s="27">
        <v>17.152999999999999</v>
      </c>
    </row>
    <row r="6263" spans="7:16" x14ac:dyDescent="0.25">
      <c r="G6263" s="27" t="str">
        <f t="shared" si="97"/>
        <v>2019/2020Latin America &amp; CaribbeanAll SectorsMitigationAll InstrumentsUnknownPrivateCommercial FI</v>
      </c>
      <c r="H6263" s="27" t="s">
        <v>290</v>
      </c>
      <c r="I6263" s="27" t="s">
        <v>315</v>
      </c>
      <c r="J6263" s="27" t="s">
        <v>344</v>
      </c>
      <c r="K6263" s="27" t="s">
        <v>303</v>
      </c>
      <c r="L6263" s="27" t="s">
        <v>345</v>
      </c>
      <c r="M6263" s="27" t="s">
        <v>301</v>
      </c>
      <c r="N6263" s="27" t="s">
        <v>306</v>
      </c>
      <c r="O6263" s="27" t="s">
        <v>23</v>
      </c>
      <c r="P6263" s="27">
        <v>85.73</v>
      </c>
    </row>
    <row r="6264" spans="7:16" x14ac:dyDescent="0.25">
      <c r="G6264" s="27" t="str">
        <f t="shared" si="97"/>
        <v>2019/2020Latin America &amp; CaribbeanAll SectorsMitigationAll InstrumentsUnknownUnknownUnknown</v>
      </c>
      <c r="H6264" s="27" t="s">
        <v>290</v>
      </c>
      <c r="I6264" s="27" t="s">
        <v>315</v>
      </c>
      <c r="J6264" s="27" t="s">
        <v>344</v>
      </c>
      <c r="K6264" s="27" t="s">
        <v>303</v>
      </c>
      <c r="L6264" s="27" t="s">
        <v>345</v>
      </c>
      <c r="M6264" s="27" t="s">
        <v>301</v>
      </c>
      <c r="N6264" s="27" t="s">
        <v>301</v>
      </c>
      <c r="O6264" s="27" t="s">
        <v>301</v>
      </c>
      <c r="P6264" s="27">
        <v>5167.9158219999999</v>
      </c>
    </row>
    <row r="6265" spans="7:16" x14ac:dyDescent="0.25">
      <c r="G6265" s="27" t="str">
        <f t="shared" si="97"/>
        <v>2019/2020Latin America &amp; CaribbeanAll SectorsMitigationBalance sheet financing (debt portion)All DestinationsPrivateCommercial FI</v>
      </c>
      <c r="H6265" s="27" t="s">
        <v>290</v>
      </c>
      <c r="I6265" s="27" t="s">
        <v>315</v>
      </c>
      <c r="J6265" s="27" t="s">
        <v>344</v>
      </c>
      <c r="K6265" s="27" t="s">
        <v>303</v>
      </c>
      <c r="L6265" s="27" t="s">
        <v>333</v>
      </c>
      <c r="M6265" s="27" t="s">
        <v>338</v>
      </c>
      <c r="N6265" s="27" t="s">
        <v>306</v>
      </c>
      <c r="O6265" s="27" t="s">
        <v>23</v>
      </c>
      <c r="P6265" s="27">
        <v>138.31794500000001</v>
      </c>
    </row>
    <row r="6266" spans="7:16" x14ac:dyDescent="0.25">
      <c r="G6266" s="27" t="str">
        <f t="shared" si="97"/>
        <v>2019/2020Latin America &amp; CaribbeanAll SectorsMitigationBalance sheet financing (debt portion)All DestinationsPublicNational DFI</v>
      </c>
      <c r="H6266" s="27" t="s">
        <v>290</v>
      </c>
      <c r="I6266" s="27" t="s">
        <v>315</v>
      </c>
      <c r="J6266" s="27" t="s">
        <v>344</v>
      </c>
      <c r="K6266" s="27" t="s">
        <v>303</v>
      </c>
      <c r="L6266" s="27" t="s">
        <v>333</v>
      </c>
      <c r="M6266" s="27" t="s">
        <v>338</v>
      </c>
      <c r="N6266" s="27" t="s">
        <v>309</v>
      </c>
      <c r="O6266" s="27" t="s">
        <v>33</v>
      </c>
      <c r="P6266" s="27">
        <v>0</v>
      </c>
    </row>
    <row r="6267" spans="7:16" x14ac:dyDescent="0.25">
      <c r="G6267" s="27" t="str">
        <f t="shared" si="97"/>
        <v>2019/2020Latin America &amp; CaribbeanAll SectorsMitigationBalance sheet financing (debt portion)All DestinationsPublicState-owned FI</v>
      </c>
      <c r="H6267" s="27" t="s">
        <v>290</v>
      </c>
      <c r="I6267" s="27" t="s">
        <v>315</v>
      </c>
      <c r="J6267" s="27" t="s">
        <v>344</v>
      </c>
      <c r="K6267" s="27" t="s">
        <v>303</v>
      </c>
      <c r="L6267" s="27" t="s">
        <v>333</v>
      </c>
      <c r="M6267" s="27" t="s">
        <v>338</v>
      </c>
      <c r="N6267" s="27" t="s">
        <v>309</v>
      </c>
      <c r="O6267" s="27" t="s">
        <v>312</v>
      </c>
      <c r="P6267" s="27">
        <v>13.926066499999999</v>
      </c>
    </row>
    <row r="6268" spans="7:16" x14ac:dyDescent="0.25">
      <c r="G6268" s="27" t="str">
        <f t="shared" si="97"/>
        <v>2019/2020Latin America &amp; CaribbeanAll SectorsMitigationBalance sheet financing (debt portion)DomesticPrivateCommercial FI</v>
      </c>
      <c r="H6268" s="27" t="s">
        <v>290</v>
      </c>
      <c r="I6268" s="27" t="s">
        <v>315</v>
      </c>
      <c r="J6268" s="27" t="s">
        <v>344</v>
      </c>
      <c r="K6268" s="27" t="s">
        <v>303</v>
      </c>
      <c r="L6268" s="27" t="s">
        <v>333</v>
      </c>
      <c r="M6268" s="27" t="s">
        <v>323</v>
      </c>
      <c r="N6268" s="27" t="s">
        <v>306</v>
      </c>
      <c r="O6268" s="27" t="s">
        <v>23</v>
      </c>
      <c r="P6268" s="27">
        <v>138.31794500000001</v>
      </c>
    </row>
    <row r="6269" spans="7:16" x14ac:dyDescent="0.25">
      <c r="G6269" s="27" t="str">
        <f t="shared" si="97"/>
        <v>2019/2020Latin America &amp; CaribbeanAll SectorsMitigationBalance sheet financing (debt portion)DomesticPublicState-owned FI</v>
      </c>
      <c r="H6269" s="27" t="s">
        <v>290</v>
      </c>
      <c r="I6269" s="27" t="s">
        <v>315</v>
      </c>
      <c r="J6269" s="27" t="s">
        <v>344</v>
      </c>
      <c r="K6269" s="27" t="s">
        <v>303</v>
      </c>
      <c r="L6269" s="27" t="s">
        <v>333</v>
      </c>
      <c r="M6269" s="27" t="s">
        <v>323</v>
      </c>
      <c r="N6269" s="27" t="s">
        <v>309</v>
      </c>
      <c r="O6269" s="27" t="s">
        <v>312</v>
      </c>
      <c r="P6269" s="27">
        <v>13.926066499999999</v>
      </c>
    </row>
    <row r="6270" spans="7:16" x14ac:dyDescent="0.25">
      <c r="G6270" s="27" t="str">
        <f t="shared" si="97"/>
        <v>2019/2020Latin America &amp; CaribbeanAll SectorsMitigationBalance sheet financing (debt portion)InternationalPrivateCommercial FI</v>
      </c>
      <c r="H6270" s="27" t="s">
        <v>290</v>
      </c>
      <c r="I6270" s="27" t="s">
        <v>315</v>
      </c>
      <c r="J6270" s="27" t="s">
        <v>344</v>
      </c>
      <c r="K6270" s="27" t="s">
        <v>303</v>
      </c>
      <c r="L6270" s="27" t="s">
        <v>333</v>
      </c>
      <c r="M6270" s="27" t="s">
        <v>324</v>
      </c>
      <c r="N6270" s="27" t="s">
        <v>306</v>
      </c>
      <c r="O6270" s="27" t="s">
        <v>23</v>
      </c>
      <c r="P6270" s="27">
        <v>0</v>
      </c>
    </row>
    <row r="6271" spans="7:16" x14ac:dyDescent="0.25">
      <c r="G6271" s="27" t="str">
        <f t="shared" si="97"/>
        <v>2019/2020Latin America &amp; CaribbeanAll SectorsMitigationBalance sheet financing (debt portion)InternationalPublicNational DFI</v>
      </c>
      <c r="H6271" s="27" t="s">
        <v>290</v>
      </c>
      <c r="I6271" s="27" t="s">
        <v>315</v>
      </c>
      <c r="J6271" s="27" t="s">
        <v>344</v>
      </c>
      <c r="K6271" s="27" t="s">
        <v>303</v>
      </c>
      <c r="L6271" s="27" t="s">
        <v>333</v>
      </c>
      <c r="M6271" s="27" t="s">
        <v>324</v>
      </c>
      <c r="N6271" s="27" t="s">
        <v>309</v>
      </c>
      <c r="O6271" s="27" t="s">
        <v>33</v>
      </c>
      <c r="P6271" s="27">
        <v>0</v>
      </c>
    </row>
    <row r="6272" spans="7:16" x14ac:dyDescent="0.25">
      <c r="G6272" s="27" t="str">
        <f t="shared" si="97"/>
        <v>2019/2020Latin America &amp; CaribbeanAll SectorsMitigationBalance sheet financing (equity portion)All DestinationsPrivateCorporations</v>
      </c>
      <c r="H6272" s="27" t="s">
        <v>290</v>
      </c>
      <c r="I6272" s="27" t="s">
        <v>315</v>
      </c>
      <c r="J6272" s="27" t="s">
        <v>344</v>
      </c>
      <c r="K6272" s="27" t="s">
        <v>303</v>
      </c>
      <c r="L6272" s="27" t="s">
        <v>334</v>
      </c>
      <c r="M6272" s="27" t="s">
        <v>338</v>
      </c>
      <c r="N6272" s="27" t="s">
        <v>306</v>
      </c>
      <c r="O6272" s="27" t="s">
        <v>307</v>
      </c>
      <c r="P6272" s="27">
        <v>687.88770439999996</v>
      </c>
    </row>
    <row r="6273" spans="7:16" x14ac:dyDescent="0.25">
      <c r="G6273" s="27" t="str">
        <f t="shared" si="97"/>
        <v>2019/2020Latin America &amp; CaribbeanAll SectorsMitigationBalance sheet financing (equity portion)All DestinationsPrivateFunds</v>
      </c>
      <c r="H6273" s="27" t="s">
        <v>290</v>
      </c>
      <c r="I6273" s="27" t="s">
        <v>315</v>
      </c>
      <c r="J6273" s="27" t="s">
        <v>344</v>
      </c>
      <c r="K6273" s="27" t="s">
        <v>303</v>
      </c>
      <c r="L6273" s="27" t="s">
        <v>334</v>
      </c>
      <c r="M6273" s="27" t="s">
        <v>338</v>
      </c>
      <c r="N6273" s="27" t="s">
        <v>306</v>
      </c>
      <c r="O6273" s="27" t="s">
        <v>25</v>
      </c>
      <c r="P6273" s="27">
        <v>4.6000350000000001</v>
      </c>
    </row>
    <row r="6274" spans="7:16" x14ac:dyDescent="0.25">
      <c r="G6274" s="27" t="str">
        <f t="shared" si="97"/>
        <v>2019/2020Latin America &amp; CaribbeanAll SectorsMitigationBalance sheet financing (equity portion)All DestinationsPrivateHouseholds/Individuals</v>
      </c>
      <c r="H6274" s="27" t="s">
        <v>290</v>
      </c>
      <c r="I6274" s="27" t="s">
        <v>315</v>
      </c>
      <c r="J6274" s="27" t="s">
        <v>344</v>
      </c>
      <c r="K6274" s="27" t="s">
        <v>303</v>
      </c>
      <c r="L6274" s="27" t="s">
        <v>334</v>
      </c>
      <c r="M6274" s="27" t="s">
        <v>338</v>
      </c>
      <c r="N6274" s="27" t="s">
        <v>306</v>
      </c>
      <c r="O6274" s="27" t="s">
        <v>308</v>
      </c>
      <c r="P6274" s="27">
        <v>647.30156599999998</v>
      </c>
    </row>
    <row r="6275" spans="7:16" x14ac:dyDescent="0.25">
      <c r="G6275" s="27" t="str">
        <f t="shared" ref="G6275:G6338" si="98">+_xlfn.CONCAT(H6275:O6275)</f>
        <v>2019/2020Latin America &amp; CaribbeanAll SectorsMitigationBalance sheet financing (equity portion)All DestinationsPrivateInstitutional Investors</v>
      </c>
      <c r="H6275" s="27" t="s">
        <v>290</v>
      </c>
      <c r="I6275" s="27" t="s">
        <v>315</v>
      </c>
      <c r="J6275" s="27" t="s">
        <v>344</v>
      </c>
      <c r="K6275" s="27" t="s">
        <v>303</v>
      </c>
      <c r="L6275" s="27" t="s">
        <v>334</v>
      </c>
      <c r="M6275" s="27" t="s">
        <v>338</v>
      </c>
      <c r="N6275" s="27" t="s">
        <v>306</v>
      </c>
      <c r="O6275" s="27" t="s">
        <v>27</v>
      </c>
      <c r="P6275" s="27">
        <v>1.1920500000000001</v>
      </c>
    </row>
    <row r="6276" spans="7:16" x14ac:dyDescent="0.25">
      <c r="G6276" s="27" t="str">
        <f t="shared" si="98"/>
        <v>2019/2020Latin America &amp; CaribbeanAll SectorsMitigationBalance sheet financing (equity portion)All DestinationsPublicGovernment</v>
      </c>
      <c r="H6276" s="27" t="s">
        <v>290</v>
      </c>
      <c r="I6276" s="27" t="s">
        <v>315</v>
      </c>
      <c r="J6276" s="27" t="s">
        <v>344</v>
      </c>
      <c r="K6276" s="27" t="s">
        <v>303</v>
      </c>
      <c r="L6276" s="27" t="s">
        <v>334</v>
      </c>
      <c r="M6276" s="27" t="s">
        <v>338</v>
      </c>
      <c r="N6276" s="27" t="s">
        <v>309</v>
      </c>
      <c r="O6276" s="27" t="s">
        <v>28</v>
      </c>
      <c r="P6276" s="27">
        <v>52.810295600000003</v>
      </c>
    </row>
    <row r="6277" spans="7:16" x14ac:dyDescent="0.25">
      <c r="G6277" s="27" t="str">
        <f t="shared" si="98"/>
        <v>2019/2020Latin America &amp; CaribbeanAll SectorsMitigationBalance sheet financing (equity portion)All DestinationsPublicMultilateral DFI</v>
      </c>
      <c r="H6277" s="27" t="s">
        <v>290</v>
      </c>
      <c r="I6277" s="27" t="s">
        <v>315</v>
      </c>
      <c r="J6277" s="27" t="s">
        <v>344</v>
      </c>
      <c r="K6277" s="27" t="s">
        <v>303</v>
      </c>
      <c r="L6277" s="27" t="s">
        <v>334</v>
      </c>
      <c r="M6277" s="27" t="s">
        <v>338</v>
      </c>
      <c r="N6277" s="27" t="s">
        <v>309</v>
      </c>
      <c r="O6277" s="27" t="s">
        <v>30</v>
      </c>
      <c r="P6277" s="27">
        <v>0</v>
      </c>
    </row>
    <row r="6278" spans="7:16" x14ac:dyDescent="0.25">
      <c r="G6278" s="27" t="str">
        <f t="shared" si="98"/>
        <v>2019/2020Latin America &amp; CaribbeanAll SectorsMitigationBalance sheet financing (equity portion)All DestinationsPublicSOE</v>
      </c>
      <c r="H6278" s="27" t="s">
        <v>290</v>
      </c>
      <c r="I6278" s="27" t="s">
        <v>315</v>
      </c>
      <c r="J6278" s="27" t="s">
        <v>344</v>
      </c>
      <c r="K6278" s="27" t="s">
        <v>303</v>
      </c>
      <c r="L6278" s="27" t="s">
        <v>334</v>
      </c>
      <c r="M6278" s="27" t="s">
        <v>338</v>
      </c>
      <c r="N6278" s="27" t="s">
        <v>309</v>
      </c>
      <c r="O6278" s="27" t="s">
        <v>34</v>
      </c>
      <c r="P6278" s="27">
        <v>2.78145</v>
      </c>
    </row>
    <row r="6279" spans="7:16" x14ac:dyDescent="0.25">
      <c r="G6279" s="27" t="str">
        <f t="shared" si="98"/>
        <v>2019/2020Latin America &amp; CaribbeanAll SectorsMitigationBalance sheet financing (equity portion)DomesticPrivateCorporations</v>
      </c>
      <c r="H6279" s="27" t="s">
        <v>290</v>
      </c>
      <c r="I6279" s="27" t="s">
        <v>315</v>
      </c>
      <c r="J6279" s="27" t="s">
        <v>344</v>
      </c>
      <c r="K6279" s="27" t="s">
        <v>303</v>
      </c>
      <c r="L6279" s="27" t="s">
        <v>334</v>
      </c>
      <c r="M6279" s="27" t="s">
        <v>323</v>
      </c>
      <c r="N6279" s="27" t="s">
        <v>306</v>
      </c>
      <c r="O6279" s="27" t="s">
        <v>307</v>
      </c>
      <c r="P6279" s="27">
        <v>659.82516939999903</v>
      </c>
    </row>
    <row r="6280" spans="7:16" x14ac:dyDescent="0.25">
      <c r="G6280" s="27" t="str">
        <f t="shared" si="98"/>
        <v>2019/2020Latin America &amp; CaribbeanAll SectorsMitigationBalance sheet financing (equity portion)DomesticPrivateHouseholds/Individuals</v>
      </c>
      <c r="H6280" s="27" t="s">
        <v>290</v>
      </c>
      <c r="I6280" s="27" t="s">
        <v>315</v>
      </c>
      <c r="J6280" s="27" t="s">
        <v>344</v>
      </c>
      <c r="K6280" s="27" t="s">
        <v>303</v>
      </c>
      <c r="L6280" s="27" t="s">
        <v>334</v>
      </c>
      <c r="M6280" s="27" t="s">
        <v>323</v>
      </c>
      <c r="N6280" s="27" t="s">
        <v>306</v>
      </c>
      <c r="O6280" s="27" t="s">
        <v>308</v>
      </c>
      <c r="P6280" s="27">
        <v>647.30156599999998</v>
      </c>
    </row>
    <row r="6281" spans="7:16" x14ac:dyDescent="0.25">
      <c r="G6281" s="27" t="str">
        <f t="shared" si="98"/>
        <v>2019/2020Latin America &amp; CaribbeanAll SectorsMitigationBalance sheet financing (equity portion)DomesticPrivateInstitutional Investors</v>
      </c>
      <c r="H6281" s="27" t="s">
        <v>290</v>
      </c>
      <c r="I6281" s="27" t="s">
        <v>315</v>
      </c>
      <c r="J6281" s="27" t="s">
        <v>344</v>
      </c>
      <c r="K6281" s="27" t="s">
        <v>303</v>
      </c>
      <c r="L6281" s="27" t="s">
        <v>334</v>
      </c>
      <c r="M6281" s="27" t="s">
        <v>323</v>
      </c>
      <c r="N6281" s="27" t="s">
        <v>306</v>
      </c>
      <c r="O6281" s="27" t="s">
        <v>27</v>
      </c>
      <c r="P6281" s="27">
        <v>0</v>
      </c>
    </row>
    <row r="6282" spans="7:16" x14ac:dyDescent="0.25">
      <c r="G6282" s="27" t="str">
        <f t="shared" si="98"/>
        <v>2019/2020Latin America &amp; CaribbeanAll SectorsMitigationBalance sheet financing (equity portion)DomesticPublicGovernment</v>
      </c>
      <c r="H6282" s="27" t="s">
        <v>290</v>
      </c>
      <c r="I6282" s="27" t="s">
        <v>315</v>
      </c>
      <c r="J6282" s="27" t="s">
        <v>344</v>
      </c>
      <c r="K6282" s="27" t="s">
        <v>303</v>
      </c>
      <c r="L6282" s="27" t="s">
        <v>334</v>
      </c>
      <c r="M6282" s="27" t="s">
        <v>323</v>
      </c>
      <c r="N6282" s="27" t="s">
        <v>309</v>
      </c>
      <c r="O6282" s="27" t="s">
        <v>28</v>
      </c>
      <c r="P6282" s="27">
        <v>52.810295600000003</v>
      </c>
    </row>
    <row r="6283" spans="7:16" x14ac:dyDescent="0.25">
      <c r="G6283" s="27" t="str">
        <f t="shared" si="98"/>
        <v>2019/2020Latin America &amp; CaribbeanAll SectorsMitigationBalance sheet financing (equity portion)DomesticPublicMultilateral DFI</v>
      </c>
      <c r="H6283" s="27" t="s">
        <v>290</v>
      </c>
      <c r="I6283" s="27" t="s">
        <v>315</v>
      </c>
      <c r="J6283" s="27" t="s">
        <v>344</v>
      </c>
      <c r="K6283" s="27" t="s">
        <v>303</v>
      </c>
      <c r="L6283" s="27" t="s">
        <v>334</v>
      </c>
      <c r="M6283" s="27" t="s">
        <v>323</v>
      </c>
      <c r="N6283" s="27" t="s">
        <v>309</v>
      </c>
      <c r="O6283" s="27" t="s">
        <v>30</v>
      </c>
      <c r="P6283" s="27">
        <v>0</v>
      </c>
    </row>
    <row r="6284" spans="7:16" x14ac:dyDescent="0.25">
      <c r="G6284" s="27" t="str">
        <f t="shared" si="98"/>
        <v>2019/2020Latin America &amp; CaribbeanAll SectorsMitigationBalance sheet financing (equity portion)InternationalPrivateCorporations</v>
      </c>
      <c r="H6284" s="27" t="s">
        <v>290</v>
      </c>
      <c r="I6284" s="27" t="s">
        <v>315</v>
      </c>
      <c r="J6284" s="27" t="s">
        <v>344</v>
      </c>
      <c r="K6284" s="27" t="s">
        <v>303</v>
      </c>
      <c r="L6284" s="27" t="s">
        <v>334</v>
      </c>
      <c r="M6284" s="27" t="s">
        <v>324</v>
      </c>
      <c r="N6284" s="27" t="s">
        <v>306</v>
      </c>
      <c r="O6284" s="27" t="s">
        <v>307</v>
      </c>
      <c r="P6284" s="27">
        <v>28.062535</v>
      </c>
    </row>
    <row r="6285" spans="7:16" x14ac:dyDescent="0.25">
      <c r="G6285" s="27" t="str">
        <f t="shared" si="98"/>
        <v>2019/2020Latin America &amp; CaribbeanAll SectorsMitigationBalance sheet financing (equity portion)InternationalPrivateFunds</v>
      </c>
      <c r="H6285" s="27" t="s">
        <v>290</v>
      </c>
      <c r="I6285" s="27" t="s">
        <v>315</v>
      </c>
      <c r="J6285" s="27" t="s">
        <v>344</v>
      </c>
      <c r="K6285" s="27" t="s">
        <v>303</v>
      </c>
      <c r="L6285" s="27" t="s">
        <v>334</v>
      </c>
      <c r="M6285" s="27" t="s">
        <v>324</v>
      </c>
      <c r="N6285" s="27" t="s">
        <v>306</v>
      </c>
      <c r="O6285" s="27" t="s">
        <v>25</v>
      </c>
      <c r="P6285" s="27">
        <v>4.6000350000000001</v>
      </c>
    </row>
    <row r="6286" spans="7:16" x14ac:dyDescent="0.25">
      <c r="G6286" s="27" t="str">
        <f t="shared" si="98"/>
        <v>2019/2020Latin America &amp; CaribbeanAll SectorsMitigationBalance sheet financing (equity portion)InternationalPrivateInstitutional Investors</v>
      </c>
      <c r="H6286" s="27" t="s">
        <v>290</v>
      </c>
      <c r="I6286" s="27" t="s">
        <v>315</v>
      </c>
      <c r="J6286" s="27" t="s">
        <v>344</v>
      </c>
      <c r="K6286" s="27" t="s">
        <v>303</v>
      </c>
      <c r="L6286" s="27" t="s">
        <v>334</v>
      </c>
      <c r="M6286" s="27" t="s">
        <v>324</v>
      </c>
      <c r="N6286" s="27" t="s">
        <v>306</v>
      </c>
      <c r="O6286" s="27" t="s">
        <v>27</v>
      </c>
      <c r="P6286" s="27">
        <v>1.1920500000000001</v>
      </c>
    </row>
    <row r="6287" spans="7:16" x14ac:dyDescent="0.25">
      <c r="G6287" s="27" t="str">
        <f t="shared" si="98"/>
        <v>2019/2020Latin America &amp; CaribbeanAll SectorsMitigationBalance sheet financing (equity portion)InternationalPublicGovernment</v>
      </c>
      <c r="H6287" s="27" t="s">
        <v>290</v>
      </c>
      <c r="I6287" s="27" t="s">
        <v>315</v>
      </c>
      <c r="J6287" s="27" t="s">
        <v>344</v>
      </c>
      <c r="K6287" s="27" t="s">
        <v>303</v>
      </c>
      <c r="L6287" s="27" t="s">
        <v>334</v>
      </c>
      <c r="M6287" s="27" t="s">
        <v>324</v>
      </c>
      <c r="N6287" s="27" t="s">
        <v>309</v>
      </c>
      <c r="O6287" s="27" t="s">
        <v>28</v>
      </c>
      <c r="P6287" s="27">
        <v>0</v>
      </c>
    </row>
    <row r="6288" spans="7:16" x14ac:dyDescent="0.25">
      <c r="G6288" s="27" t="str">
        <f t="shared" si="98"/>
        <v>2019/2020Latin America &amp; CaribbeanAll SectorsMitigationBalance sheet financing (equity portion)InternationalPublicSOE</v>
      </c>
      <c r="H6288" s="27" t="s">
        <v>290</v>
      </c>
      <c r="I6288" s="27" t="s">
        <v>315</v>
      </c>
      <c r="J6288" s="27" t="s">
        <v>344</v>
      </c>
      <c r="K6288" s="27" t="s">
        <v>303</v>
      </c>
      <c r="L6288" s="27" t="s">
        <v>334</v>
      </c>
      <c r="M6288" s="27" t="s">
        <v>324</v>
      </c>
      <c r="N6288" s="27" t="s">
        <v>309</v>
      </c>
      <c r="O6288" s="27" t="s">
        <v>34</v>
      </c>
      <c r="P6288" s="27">
        <v>2.78145</v>
      </c>
    </row>
    <row r="6289" spans="7:16" x14ac:dyDescent="0.25">
      <c r="G6289" s="27" t="str">
        <f t="shared" si="98"/>
        <v>2019/2020Latin America &amp; CaribbeanAll SectorsMitigationGrantAll DestinationsPrivateInstitutional Investors</v>
      </c>
      <c r="H6289" s="27" t="s">
        <v>290</v>
      </c>
      <c r="I6289" s="27" t="s">
        <v>315</v>
      </c>
      <c r="J6289" s="27" t="s">
        <v>344</v>
      </c>
      <c r="K6289" s="27" t="s">
        <v>303</v>
      </c>
      <c r="L6289" s="27" t="s">
        <v>332</v>
      </c>
      <c r="M6289" s="27" t="s">
        <v>338</v>
      </c>
      <c r="N6289" s="27" t="s">
        <v>306</v>
      </c>
      <c r="O6289" s="27" t="s">
        <v>27</v>
      </c>
      <c r="P6289" s="27">
        <v>0</v>
      </c>
    </row>
    <row r="6290" spans="7:16" x14ac:dyDescent="0.25">
      <c r="G6290" s="27" t="str">
        <f t="shared" si="98"/>
        <v>2019/2020Latin America &amp; CaribbeanAll SectorsMitigationGrantAll DestinationsPublicGovernment</v>
      </c>
      <c r="H6290" s="27" t="s">
        <v>290</v>
      </c>
      <c r="I6290" s="27" t="s">
        <v>315</v>
      </c>
      <c r="J6290" s="27" t="s">
        <v>344</v>
      </c>
      <c r="K6290" s="27" t="s">
        <v>303</v>
      </c>
      <c r="L6290" s="27" t="s">
        <v>332</v>
      </c>
      <c r="M6290" s="27" t="s">
        <v>338</v>
      </c>
      <c r="N6290" s="27" t="s">
        <v>309</v>
      </c>
      <c r="O6290" s="27" t="s">
        <v>28</v>
      </c>
      <c r="P6290" s="27">
        <v>21.119494934999999</v>
      </c>
    </row>
    <row r="6291" spans="7:16" x14ac:dyDescent="0.25">
      <c r="G6291" s="27" t="str">
        <f t="shared" si="98"/>
        <v>2019/2020Latin America &amp; CaribbeanAll SectorsMitigationGrantAll DestinationsPublicMultilateral Climate Funds</v>
      </c>
      <c r="H6291" s="27" t="s">
        <v>290</v>
      </c>
      <c r="I6291" s="27" t="s">
        <v>315</v>
      </c>
      <c r="J6291" s="27" t="s">
        <v>344</v>
      </c>
      <c r="K6291" s="27" t="s">
        <v>303</v>
      </c>
      <c r="L6291" s="27" t="s">
        <v>332</v>
      </c>
      <c r="M6291" s="27" t="s">
        <v>338</v>
      </c>
      <c r="N6291" s="27" t="s">
        <v>309</v>
      </c>
      <c r="O6291" s="27" t="s">
        <v>29</v>
      </c>
      <c r="P6291" s="27">
        <v>13.096785825</v>
      </c>
    </row>
    <row r="6292" spans="7:16" x14ac:dyDescent="0.25">
      <c r="G6292" s="27" t="str">
        <f t="shared" si="98"/>
        <v>2019/2020Latin America &amp; CaribbeanAll SectorsMitigationGrantAll DestinationsPublicMultilateral DFI</v>
      </c>
      <c r="H6292" s="27" t="s">
        <v>290</v>
      </c>
      <c r="I6292" s="27" t="s">
        <v>315</v>
      </c>
      <c r="J6292" s="27" t="s">
        <v>344</v>
      </c>
      <c r="K6292" s="27" t="s">
        <v>303</v>
      </c>
      <c r="L6292" s="27" t="s">
        <v>332</v>
      </c>
      <c r="M6292" s="27" t="s">
        <v>338</v>
      </c>
      <c r="N6292" s="27" t="s">
        <v>309</v>
      </c>
      <c r="O6292" s="27" t="s">
        <v>30</v>
      </c>
      <c r="P6292" s="27">
        <v>1.8739649469999999</v>
      </c>
    </row>
    <row r="6293" spans="7:16" x14ac:dyDescent="0.25">
      <c r="G6293" s="27" t="str">
        <f t="shared" si="98"/>
        <v>2019/2020Latin America &amp; CaribbeanAll SectorsMitigationGrantAll DestinationsPublicUnknown</v>
      </c>
      <c r="H6293" s="27" t="s">
        <v>290</v>
      </c>
      <c r="I6293" s="27" t="s">
        <v>315</v>
      </c>
      <c r="J6293" s="27" t="s">
        <v>344</v>
      </c>
      <c r="K6293" s="27" t="s">
        <v>303</v>
      </c>
      <c r="L6293" s="27" t="s">
        <v>332</v>
      </c>
      <c r="M6293" s="27" t="s">
        <v>338</v>
      </c>
      <c r="N6293" s="27" t="s">
        <v>309</v>
      </c>
      <c r="O6293" s="27" t="s">
        <v>301</v>
      </c>
      <c r="P6293" s="27">
        <v>20.38210527</v>
      </c>
    </row>
    <row r="6294" spans="7:16" x14ac:dyDescent="0.25">
      <c r="G6294" s="27" t="str">
        <f t="shared" si="98"/>
        <v>2019/2020Latin America &amp; CaribbeanAll SectorsMitigationGrantDomesticPublicGovernment</v>
      </c>
      <c r="H6294" s="27" t="s">
        <v>290</v>
      </c>
      <c r="I6294" s="27" t="s">
        <v>315</v>
      </c>
      <c r="J6294" s="27" t="s">
        <v>344</v>
      </c>
      <c r="K6294" s="27" t="s">
        <v>303</v>
      </c>
      <c r="L6294" s="27" t="s">
        <v>332</v>
      </c>
      <c r="M6294" s="27" t="s">
        <v>323</v>
      </c>
      <c r="N6294" s="27" t="s">
        <v>309</v>
      </c>
      <c r="O6294" s="27" t="s">
        <v>28</v>
      </c>
      <c r="P6294" s="27">
        <v>2.0745</v>
      </c>
    </row>
    <row r="6295" spans="7:16" x14ac:dyDescent="0.25">
      <c r="G6295" s="27" t="str">
        <f t="shared" si="98"/>
        <v>2019/2020Latin America &amp; CaribbeanAll SectorsMitigationGrantDomesticPublicMultilateral DFI</v>
      </c>
      <c r="H6295" s="27" t="s">
        <v>290</v>
      </c>
      <c r="I6295" s="27" t="s">
        <v>315</v>
      </c>
      <c r="J6295" s="27" t="s">
        <v>344</v>
      </c>
      <c r="K6295" s="27" t="s">
        <v>303</v>
      </c>
      <c r="L6295" s="27" t="s">
        <v>332</v>
      </c>
      <c r="M6295" s="27" t="s">
        <v>323</v>
      </c>
      <c r="N6295" s="27" t="s">
        <v>309</v>
      </c>
      <c r="O6295" s="27" t="s">
        <v>30</v>
      </c>
      <c r="P6295" s="27">
        <v>2.463986E-2</v>
      </c>
    </row>
    <row r="6296" spans="7:16" x14ac:dyDescent="0.25">
      <c r="G6296" s="27" t="str">
        <f t="shared" si="98"/>
        <v>2019/2020Latin America &amp; CaribbeanAll SectorsMitigationGrantDomesticPublicUnknown</v>
      </c>
      <c r="H6296" s="27" t="s">
        <v>290</v>
      </c>
      <c r="I6296" s="27" t="s">
        <v>315</v>
      </c>
      <c r="J6296" s="27" t="s">
        <v>344</v>
      </c>
      <c r="K6296" s="27" t="s">
        <v>303</v>
      </c>
      <c r="L6296" s="27" t="s">
        <v>332</v>
      </c>
      <c r="M6296" s="27" t="s">
        <v>323</v>
      </c>
      <c r="N6296" s="27" t="s">
        <v>309</v>
      </c>
      <c r="O6296" s="27" t="s">
        <v>301</v>
      </c>
      <c r="P6296" s="27">
        <v>20.38210527</v>
      </c>
    </row>
    <row r="6297" spans="7:16" x14ac:dyDescent="0.25">
      <c r="G6297" s="27" t="str">
        <f t="shared" si="98"/>
        <v>2019/2020Latin America &amp; CaribbeanAll SectorsMitigationGrantInternationalPrivateInstitutional Investors</v>
      </c>
      <c r="H6297" s="27" t="s">
        <v>290</v>
      </c>
      <c r="I6297" s="27" t="s">
        <v>315</v>
      </c>
      <c r="J6297" s="27" t="s">
        <v>344</v>
      </c>
      <c r="K6297" s="27" t="s">
        <v>303</v>
      </c>
      <c r="L6297" s="27" t="s">
        <v>332</v>
      </c>
      <c r="M6297" s="27" t="s">
        <v>324</v>
      </c>
      <c r="N6297" s="27" t="s">
        <v>306</v>
      </c>
      <c r="O6297" s="27" t="s">
        <v>27</v>
      </c>
      <c r="P6297" s="27">
        <v>0</v>
      </c>
    </row>
    <row r="6298" spans="7:16" x14ac:dyDescent="0.25">
      <c r="G6298" s="27" t="str">
        <f t="shared" si="98"/>
        <v>2019/2020Latin America &amp; CaribbeanAll SectorsMitigationGrantInternationalPublicGovernment</v>
      </c>
      <c r="H6298" s="27" t="s">
        <v>290</v>
      </c>
      <c r="I6298" s="27" t="s">
        <v>315</v>
      </c>
      <c r="J6298" s="27" t="s">
        <v>344</v>
      </c>
      <c r="K6298" s="27" t="s">
        <v>303</v>
      </c>
      <c r="L6298" s="27" t="s">
        <v>332</v>
      </c>
      <c r="M6298" s="27" t="s">
        <v>324</v>
      </c>
      <c r="N6298" s="27" t="s">
        <v>309</v>
      </c>
      <c r="O6298" s="27" t="s">
        <v>28</v>
      </c>
      <c r="P6298" s="27">
        <v>19.044994934999998</v>
      </c>
    </row>
    <row r="6299" spans="7:16" x14ac:dyDescent="0.25">
      <c r="G6299" s="27" t="str">
        <f t="shared" si="98"/>
        <v>2019/2020Latin America &amp; CaribbeanAll SectorsMitigationGrantInternationalPublicMultilateral Climate Funds</v>
      </c>
      <c r="H6299" s="27" t="s">
        <v>290</v>
      </c>
      <c r="I6299" s="27" t="s">
        <v>315</v>
      </c>
      <c r="J6299" s="27" t="s">
        <v>344</v>
      </c>
      <c r="K6299" s="27" t="s">
        <v>303</v>
      </c>
      <c r="L6299" s="27" t="s">
        <v>332</v>
      </c>
      <c r="M6299" s="27" t="s">
        <v>324</v>
      </c>
      <c r="N6299" s="27" t="s">
        <v>309</v>
      </c>
      <c r="O6299" s="27" t="s">
        <v>29</v>
      </c>
      <c r="P6299" s="27">
        <v>13.096785825</v>
      </c>
    </row>
    <row r="6300" spans="7:16" x14ac:dyDescent="0.25">
      <c r="G6300" s="27" t="str">
        <f t="shared" si="98"/>
        <v>2019/2020Latin America &amp; CaribbeanAll SectorsMitigationGrantInternationalPublicMultilateral DFI</v>
      </c>
      <c r="H6300" s="27" t="s">
        <v>290</v>
      </c>
      <c r="I6300" s="27" t="s">
        <v>315</v>
      </c>
      <c r="J6300" s="27" t="s">
        <v>344</v>
      </c>
      <c r="K6300" s="27" t="s">
        <v>303</v>
      </c>
      <c r="L6300" s="27" t="s">
        <v>332</v>
      </c>
      <c r="M6300" s="27" t="s">
        <v>324</v>
      </c>
      <c r="N6300" s="27" t="s">
        <v>309</v>
      </c>
      <c r="O6300" s="27" t="s">
        <v>30</v>
      </c>
      <c r="P6300" s="27">
        <v>1.849325087</v>
      </c>
    </row>
    <row r="6301" spans="7:16" x14ac:dyDescent="0.25">
      <c r="G6301" s="27" t="str">
        <f t="shared" si="98"/>
        <v>2019/2020Latin America &amp; CaribbeanAll SectorsMitigationLow-cost project debtAll DestinationsPublicBilateral DFI</v>
      </c>
      <c r="H6301" s="27" t="s">
        <v>290</v>
      </c>
      <c r="I6301" s="27" t="s">
        <v>315</v>
      </c>
      <c r="J6301" s="27" t="s">
        <v>344</v>
      </c>
      <c r="K6301" s="27" t="s">
        <v>303</v>
      </c>
      <c r="L6301" s="27" t="s">
        <v>336</v>
      </c>
      <c r="M6301" s="27" t="s">
        <v>338</v>
      </c>
      <c r="N6301" s="27" t="s">
        <v>309</v>
      </c>
      <c r="O6301" s="27" t="s">
        <v>31</v>
      </c>
      <c r="P6301" s="27">
        <v>52.419211400000002</v>
      </c>
    </row>
    <row r="6302" spans="7:16" x14ac:dyDescent="0.25">
      <c r="G6302" s="27" t="str">
        <f t="shared" si="98"/>
        <v>2019/2020Latin America &amp; CaribbeanAll SectorsMitigationLow-cost project debtAll DestinationsPublicExport Credit Agency (ECA)</v>
      </c>
      <c r="H6302" s="27" t="s">
        <v>290</v>
      </c>
      <c r="I6302" s="27" t="s">
        <v>315</v>
      </c>
      <c r="J6302" s="27" t="s">
        <v>344</v>
      </c>
      <c r="K6302" s="27" t="s">
        <v>303</v>
      </c>
      <c r="L6302" s="27" t="s">
        <v>336</v>
      </c>
      <c r="M6302" s="27" t="s">
        <v>338</v>
      </c>
      <c r="N6302" s="27" t="s">
        <v>309</v>
      </c>
      <c r="O6302" s="27" t="s">
        <v>310</v>
      </c>
      <c r="P6302" s="27">
        <v>0</v>
      </c>
    </row>
    <row r="6303" spans="7:16" x14ac:dyDescent="0.25">
      <c r="G6303" s="27" t="str">
        <f t="shared" si="98"/>
        <v>2019/2020Latin America &amp; CaribbeanAll SectorsMitigationLow-cost project debtAll DestinationsPublicMultilateral Climate Funds</v>
      </c>
      <c r="H6303" s="27" t="s">
        <v>290</v>
      </c>
      <c r="I6303" s="27" t="s">
        <v>315</v>
      </c>
      <c r="J6303" s="27" t="s">
        <v>344</v>
      </c>
      <c r="K6303" s="27" t="s">
        <v>303</v>
      </c>
      <c r="L6303" s="27" t="s">
        <v>336</v>
      </c>
      <c r="M6303" s="27" t="s">
        <v>338</v>
      </c>
      <c r="N6303" s="27" t="s">
        <v>309</v>
      </c>
      <c r="O6303" s="27" t="s">
        <v>29</v>
      </c>
      <c r="P6303" s="27">
        <v>18.977472800000001</v>
      </c>
    </row>
    <row r="6304" spans="7:16" x14ac:dyDescent="0.25">
      <c r="G6304" s="27" t="str">
        <f t="shared" si="98"/>
        <v>2019/2020Latin America &amp; CaribbeanAll SectorsMitigationLow-cost project debtAll DestinationsPublicMultilateral DFI</v>
      </c>
      <c r="H6304" s="27" t="s">
        <v>290</v>
      </c>
      <c r="I6304" s="27" t="s">
        <v>315</v>
      </c>
      <c r="J6304" s="27" t="s">
        <v>344</v>
      </c>
      <c r="K6304" s="27" t="s">
        <v>303</v>
      </c>
      <c r="L6304" s="27" t="s">
        <v>336</v>
      </c>
      <c r="M6304" s="27" t="s">
        <v>338</v>
      </c>
      <c r="N6304" s="27" t="s">
        <v>309</v>
      </c>
      <c r="O6304" s="27" t="s">
        <v>30</v>
      </c>
      <c r="P6304" s="27">
        <v>275</v>
      </c>
    </row>
    <row r="6305" spans="7:16" x14ac:dyDescent="0.25">
      <c r="G6305" s="27" t="str">
        <f t="shared" si="98"/>
        <v>2019/2020Latin America &amp; CaribbeanAll SectorsMitigationLow-cost project debtAll DestinationsPublicNational DFI</v>
      </c>
      <c r="H6305" s="27" t="s">
        <v>290</v>
      </c>
      <c r="I6305" s="27" t="s">
        <v>315</v>
      </c>
      <c r="J6305" s="27" t="s">
        <v>344</v>
      </c>
      <c r="K6305" s="27" t="s">
        <v>303</v>
      </c>
      <c r="L6305" s="27" t="s">
        <v>336</v>
      </c>
      <c r="M6305" s="27" t="s">
        <v>338</v>
      </c>
      <c r="N6305" s="27" t="s">
        <v>309</v>
      </c>
      <c r="O6305" s="27" t="s">
        <v>33</v>
      </c>
      <c r="P6305" s="27">
        <v>0</v>
      </c>
    </row>
    <row r="6306" spans="7:16" x14ac:dyDescent="0.25">
      <c r="G6306" s="27" t="str">
        <f t="shared" si="98"/>
        <v>2019/2020Latin America &amp; CaribbeanAll SectorsMitigationLow-cost project debtDomesticPublicMultilateral DFI</v>
      </c>
      <c r="H6306" s="27" t="s">
        <v>290</v>
      </c>
      <c r="I6306" s="27" t="s">
        <v>315</v>
      </c>
      <c r="J6306" s="27" t="s">
        <v>344</v>
      </c>
      <c r="K6306" s="27" t="s">
        <v>303</v>
      </c>
      <c r="L6306" s="27" t="s">
        <v>336</v>
      </c>
      <c r="M6306" s="27" t="s">
        <v>323</v>
      </c>
      <c r="N6306" s="27" t="s">
        <v>309</v>
      </c>
      <c r="O6306" s="27" t="s">
        <v>30</v>
      </c>
      <c r="P6306" s="27">
        <v>0</v>
      </c>
    </row>
    <row r="6307" spans="7:16" x14ac:dyDescent="0.25">
      <c r="G6307" s="27" t="str">
        <f t="shared" si="98"/>
        <v>2019/2020Latin America &amp; CaribbeanAll SectorsMitigationLow-cost project debtDomesticPublicNational DFI</v>
      </c>
      <c r="H6307" s="27" t="s">
        <v>290</v>
      </c>
      <c r="I6307" s="27" t="s">
        <v>315</v>
      </c>
      <c r="J6307" s="27" t="s">
        <v>344</v>
      </c>
      <c r="K6307" s="27" t="s">
        <v>303</v>
      </c>
      <c r="L6307" s="27" t="s">
        <v>336</v>
      </c>
      <c r="M6307" s="27" t="s">
        <v>323</v>
      </c>
      <c r="N6307" s="27" t="s">
        <v>309</v>
      </c>
      <c r="O6307" s="27" t="s">
        <v>33</v>
      </c>
      <c r="P6307" s="27">
        <v>0</v>
      </c>
    </row>
    <row r="6308" spans="7:16" x14ac:dyDescent="0.25">
      <c r="G6308" s="27" t="str">
        <f t="shared" si="98"/>
        <v>2019/2020Latin America &amp; CaribbeanAll SectorsMitigationLow-cost project debtInternationalPublicBilateral DFI</v>
      </c>
      <c r="H6308" s="27" t="s">
        <v>290</v>
      </c>
      <c r="I6308" s="27" t="s">
        <v>315</v>
      </c>
      <c r="J6308" s="27" t="s">
        <v>344</v>
      </c>
      <c r="K6308" s="27" t="s">
        <v>303</v>
      </c>
      <c r="L6308" s="27" t="s">
        <v>336</v>
      </c>
      <c r="M6308" s="27" t="s">
        <v>324</v>
      </c>
      <c r="N6308" s="27" t="s">
        <v>309</v>
      </c>
      <c r="O6308" s="27" t="s">
        <v>31</v>
      </c>
      <c r="P6308" s="27">
        <v>52.419211400000002</v>
      </c>
    </row>
    <row r="6309" spans="7:16" x14ac:dyDescent="0.25">
      <c r="G6309" s="27" t="str">
        <f t="shared" si="98"/>
        <v>2019/2020Latin America &amp; CaribbeanAll SectorsMitigationLow-cost project debtInternationalPublicExport Credit Agency (ECA)</v>
      </c>
      <c r="H6309" s="27" t="s">
        <v>290</v>
      </c>
      <c r="I6309" s="27" t="s">
        <v>315</v>
      </c>
      <c r="J6309" s="27" t="s">
        <v>344</v>
      </c>
      <c r="K6309" s="27" t="s">
        <v>303</v>
      </c>
      <c r="L6309" s="27" t="s">
        <v>336</v>
      </c>
      <c r="M6309" s="27" t="s">
        <v>324</v>
      </c>
      <c r="N6309" s="27" t="s">
        <v>309</v>
      </c>
      <c r="O6309" s="27" t="s">
        <v>310</v>
      </c>
      <c r="P6309" s="27">
        <v>0</v>
      </c>
    </row>
    <row r="6310" spans="7:16" x14ac:dyDescent="0.25">
      <c r="G6310" s="27" t="str">
        <f t="shared" si="98"/>
        <v>2019/2020Latin America &amp; CaribbeanAll SectorsMitigationLow-cost project debtInternationalPublicMultilateral Climate Funds</v>
      </c>
      <c r="H6310" s="27" t="s">
        <v>290</v>
      </c>
      <c r="I6310" s="27" t="s">
        <v>315</v>
      </c>
      <c r="J6310" s="27" t="s">
        <v>344</v>
      </c>
      <c r="K6310" s="27" t="s">
        <v>303</v>
      </c>
      <c r="L6310" s="27" t="s">
        <v>336</v>
      </c>
      <c r="M6310" s="27" t="s">
        <v>324</v>
      </c>
      <c r="N6310" s="27" t="s">
        <v>309</v>
      </c>
      <c r="O6310" s="27" t="s">
        <v>29</v>
      </c>
      <c r="P6310" s="27">
        <v>18.977472800000001</v>
      </c>
    </row>
    <row r="6311" spans="7:16" x14ac:dyDescent="0.25">
      <c r="G6311" s="27" t="str">
        <f t="shared" si="98"/>
        <v>2019/2020Latin America &amp; CaribbeanAll SectorsMitigationLow-cost project debtInternationalPublicMultilateral DFI</v>
      </c>
      <c r="H6311" s="27" t="s">
        <v>290</v>
      </c>
      <c r="I6311" s="27" t="s">
        <v>315</v>
      </c>
      <c r="J6311" s="27" t="s">
        <v>344</v>
      </c>
      <c r="K6311" s="27" t="s">
        <v>303</v>
      </c>
      <c r="L6311" s="27" t="s">
        <v>336</v>
      </c>
      <c r="M6311" s="27" t="s">
        <v>324</v>
      </c>
      <c r="N6311" s="27" t="s">
        <v>309</v>
      </c>
      <c r="O6311" s="27" t="s">
        <v>30</v>
      </c>
      <c r="P6311" s="27">
        <v>275</v>
      </c>
    </row>
    <row r="6312" spans="7:16" x14ac:dyDescent="0.25">
      <c r="G6312" s="27" t="str">
        <f t="shared" si="98"/>
        <v>2019/2020Latin America &amp; CaribbeanAll SectorsMitigationProject-level equityAll DestinationsPrivateCommercial FI</v>
      </c>
      <c r="H6312" s="27" t="s">
        <v>290</v>
      </c>
      <c r="I6312" s="27" t="s">
        <v>315</v>
      </c>
      <c r="J6312" s="27" t="s">
        <v>344</v>
      </c>
      <c r="K6312" s="27" t="s">
        <v>303</v>
      </c>
      <c r="L6312" s="27" t="s">
        <v>337</v>
      </c>
      <c r="M6312" s="27" t="s">
        <v>338</v>
      </c>
      <c r="N6312" s="27" t="s">
        <v>306</v>
      </c>
      <c r="O6312" s="27" t="s">
        <v>23</v>
      </c>
      <c r="P6312" s="27">
        <v>54.887500000000003</v>
      </c>
    </row>
    <row r="6313" spans="7:16" x14ac:dyDescent="0.25">
      <c r="G6313" s="27" t="str">
        <f t="shared" si="98"/>
        <v>2019/2020Latin America &amp; CaribbeanAll SectorsMitigationProject-level equityAll DestinationsPrivateCorporations</v>
      </c>
      <c r="H6313" s="27" t="s">
        <v>290</v>
      </c>
      <c r="I6313" s="27" t="s">
        <v>315</v>
      </c>
      <c r="J6313" s="27" t="s">
        <v>344</v>
      </c>
      <c r="K6313" s="27" t="s">
        <v>303</v>
      </c>
      <c r="L6313" s="27" t="s">
        <v>337</v>
      </c>
      <c r="M6313" s="27" t="s">
        <v>338</v>
      </c>
      <c r="N6313" s="27" t="s">
        <v>306</v>
      </c>
      <c r="O6313" s="27" t="s">
        <v>307</v>
      </c>
      <c r="P6313" s="27">
        <v>285.21224799999999</v>
      </c>
    </row>
    <row r="6314" spans="7:16" x14ac:dyDescent="0.25">
      <c r="G6314" s="27" t="str">
        <f t="shared" si="98"/>
        <v>2019/2020Latin America &amp; CaribbeanAll SectorsMitigationProject-level equityAll DestinationsPrivateFunds</v>
      </c>
      <c r="H6314" s="27" t="s">
        <v>290</v>
      </c>
      <c r="I6314" s="27" t="s">
        <v>315</v>
      </c>
      <c r="J6314" s="27" t="s">
        <v>344</v>
      </c>
      <c r="K6314" s="27" t="s">
        <v>303</v>
      </c>
      <c r="L6314" s="27" t="s">
        <v>337</v>
      </c>
      <c r="M6314" s="27" t="s">
        <v>338</v>
      </c>
      <c r="N6314" s="27" t="s">
        <v>306</v>
      </c>
      <c r="O6314" s="27" t="s">
        <v>25</v>
      </c>
      <c r="P6314" s="27">
        <v>32.594999999999999</v>
      </c>
    </row>
    <row r="6315" spans="7:16" x14ac:dyDescent="0.25">
      <c r="G6315" s="27" t="str">
        <f t="shared" si="98"/>
        <v>2019/2020Latin America &amp; CaribbeanAll SectorsMitigationProject-level equityAll DestinationsPrivateInstitutional Investors</v>
      </c>
      <c r="H6315" s="27" t="s">
        <v>290</v>
      </c>
      <c r="I6315" s="27" t="s">
        <v>315</v>
      </c>
      <c r="J6315" s="27" t="s">
        <v>344</v>
      </c>
      <c r="K6315" s="27" t="s">
        <v>303</v>
      </c>
      <c r="L6315" s="27" t="s">
        <v>337</v>
      </c>
      <c r="M6315" s="27" t="s">
        <v>338</v>
      </c>
      <c r="N6315" s="27" t="s">
        <v>306</v>
      </c>
      <c r="O6315" s="27" t="s">
        <v>27</v>
      </c>
      <c r="P6315" s="27">
        <v>0</v>
      </c>
    </row>
    <row r="6316" spans="7:16" x14ac:dyDescent="0.25">
      <c r="G6316" s="27" t="str">
        <f t="shared" si="98"/>
        <v>2019/2020Latin America &amp; CaribbeanAll SectorsMitigationProject-level equityAll DestinationsPrivateUnknown</v>
      </c>
      <c r="H6316" s="27" t="s">
        <v>290</v>
      </c>
      <c r="I6316" s="27" t="s">
        <v>315</v>
      </c>
      <c r="J6316" s="27" t="s">
        <v>344</v>
      </c>
      <c r="K6316" s="27" t="s">
        <v>303</v>
      </c>
      <c r="L6316" s="27" t="s">
        <v>337</v>
      </c>
      <c r="M6316" s="27" t="s">
        <v>338</v>
      </c>
      <c r="N6316" s="27" t="s">
        <v>306</v>
      </c>
      <c r="O6316" s="27" t="s">
        <v>301</v>
      </c>
      <c r="P6316" s="27">
        <v>376.24079640000002</v>
      </c>
    </row>
    <row r="6317" spans="7:16" x14ac:dyDescent="0.25">
      <c r="G6317" s="27" t="str">
        <f t="shared" si="98"/>
        <v>2019/2020Latin America &amp; CaribbeanAll SectorsMitigationProject-level equityAll DestinationsPublicMultilateral DFI</v>
      </c>
      <c r="H6317" s="27" t="s">
        <v>290</v>
      </c>
      <c r="I6317" s="27" t="s">
        <v>315</v>
      </c>
      <c r="J6317" s="27" t="s">
        <v>344</v>
      </c>
      <c r="K6317" s="27" t="s">
        <v>303</v>
      </c>
      <c r="L6317" s="27" t="s">
        <v>337</v>
      </c>
      <c r="M6317" s="27" t="s">
        <v>338</v>
      </c>
      <c r="N6317" s="27" t="s">
        <v>309</v>
      </c>
      <c r="O6317" s="27" t="s">
        <v>30</v>
      </c>
      <c r="P6317" s="27">
        <v>0</v>
      </c>
    </row>
    <row r="6318" spans="7:16" x14ac:dyDescent="0.25">
      <c r="G6318" s="27" t="str">
        <f t="shared" si="98"/>
        <v>2019/2020Latin America &amp; CaribbeanAll SectorsMitigationProject-level equityAll DestinationsPublicPublic Fund</v>
      </c>
      <c r="H6318" s="27" t="s">
        <v>290</v>
      </c>
      <c r="I6318" s="27" t="s">
        <v>315</v>
      </c>
      <c r="J6318" s="27" t="s">
        <v>344</v>
      </c>
      <c r="K6318" s="27" t="s">
        <v>303</v>
      </c>
      <c r="L6318" s="27" t="s">
        <v>337</v>
      </c>
      <c r="M6318" s="27" t="s">
        <v>338</v>
      </c>
      <c r="N6318" s="27" t="s">
        <v>309</v>
      </c>
      <c r="O6318" s="27" t="s">
        <v>311</v>
      </c>
      <c r="P6318" s="27">
        <v>28.49002849</v>
      </c>
    </row>
    <row r="6319" spans="7:16" x14ac:dyDescent="0.25">
      <c r="G6319" s="27" t="str">
        <f t="shared" si="98"/>
        <v>2019/2020Latin America &amp; CaribbeanAll SectorsMitigationProject-level equityAll DestinationsPublicSOE</v>
      </c>
      <c r="H6319" s="27" t="s">
        <v>290</v>
      </c>
      <c r="I6319" s="27" t="s">
        <v>315</v>
      </c>
      <c r="J6319" s="27" t="s">
        <v>344</v>
      </c>
      <c r="K6319" s="27" t="s">
        <v>303</v>
      </c>
      <c r="L6319" s="27" t="s">
        <v>337</v>
      </c>
      <c r="M6319" s="27" t="s">
        <v>338</v>
      </c>
      <c r="N6319" s="27" t="s">
        <v>309</v>
      </c>
      <c r="O6319" s="27" t="s">
        <v>34</v>
      </c>
      <c r="P6319" s="27">
        <v>15.75</v>
      </c>
    </row>
    <row r="6320" spans="7:16" x14ac:dyDescent="0.25">
      <c r="G6320" s="27" t="str">
        <f t="shared" si="98"/>
        <v>2019/2020Latin America &amp; CaribbeanAll SectorsMitigationProject-level equityAll DestinationsUnknownUnknown</v>
      </c>
      <c r="H6320" s="27" t="s">
        <v>290</v>
      </c>
      <c r="I6320" s="27" t="s">
        <v>315</v>
      </c>
      <c r="J6320" s="27" t="s">
        <v>344</v>
      </c>
      <c r="K6320" s="27" t="s">
        <v>303</v>
      </c>
      <c r="L6320" s="27" t="s">
        <v>337</v>
      </c>
      <c r="M6320" s="27" t="s">
        <v>338</v>
      </c>
      <c r="N6320" s="27" t="s">
        <v>301</v>
      </c>
      <c r="O6320" s="27" t="s">
        <v>301</v>
      </c>
      <c r="P6320" s="27">
        <v>103.836</v>
      </c>
    </row>
    <row r="6321" spans="7:16" x14ac:dyDescent="0.25">
      <c r="G6321" s="27" t="str">
        <f t="shared" si="98"/>
        <v>2019/2020Latin America &amp; CaribbeanAll SectorsMitigationProject-level equityDomesticPrivateCommercial FI</v>
      </c>
      <c r="H6321" s="27" t="s">
        <v>290</v>
      </c>
      <c r="I6321" s="27" t="s">
        <v>315</v>
      </c>
      <c r="J6321" s="27" t="s">
        <v>344</v>
      </c>
      <c r="K6321" s="27" t="s">
        <v>303</v>
      </c>
      <c r="L6321" s="27" t="s">
        <v>337</v>
      </c>
      <c r="M6321" s="27" t="s">
        <v>323</v>
      </c>
      <c r="N6321" s="27" t="s">
        <v>306</v>
      </c>
      <c r="O6321" s="27" t="s">
        <v>23</v>
      </c>
      <c r="P6321" s="27">
        <v>0</v>
      </c>
    </row>
    <row r="6322" spans="7:16" x14ac:dyDescent="0.25">
      <c r="G6322" s="27" t="str">
        <f t="shared" si="98"/>
        <v>2019/2020Latin America &amp; CaribbeanAll SectorsMitigationProject-level equityDomesticPrivateCorporations</v>
      </c>
      <c r="H6322" s="27" t="s">
        <v>290</v>
      </c>
      <c r="I6322" s="27" t="s">
        <v>315</v>
      </c>
      <c r="J6322" s="27" t="s">
        <v>344</v>
      </c>
      <c r="K6322" s="27" t="s">
        <v>303</v>
      </c>
      <c r="L6322" s="27" t="s">
        <v>337</v>
      </c>
      <c r="M6322" s="27" t="s">
        <v>323</v>
      </c>
      <c r="N6322" s="27" t="s">
        <v>306</v>
      </c>
      <c r="O6322" s="27" t="s">
        <v>307</v>
      </c>
      <c r="P6322" s="27">
        <v>38.222462999999998</v>
      </c>
    </row>
    <row r="6323" spans="7:16" x14ac:dyDescent="0.25">
      <c r="G6323" s="27" t="str">
        <f t="shared" si="98"/>
        <v>2019/2020Latin America &amp; CaribbeanAll SectorsMitigationProject-level equityDomesticPrivateInstitutional Investors</v>
      </c>
      <c r="H6323" s="27" t="s">
        <v>290</v>
      </c>
      <c r="I6323" s="27" t="s">
        <v>315</v>
      </c>
      <c r="J6323" s="27" t="s">
        <v>344</v>
      </c>
      <c r="K6323" s="27" t="s">
        <v>303</v>
      </c>
      <c r="L6323" s="27" t="s">
        <v>337</v>
      </c>
      <c r="M6323" s="27" t="s">
        <v>323</v>
      </c>
      <c r="N6323" s="27" t="s">
        <v>306</v>
      </c>
      <c r="O6323" s="27" t="s">
        <v>27</v>
      </c>
      <c r="P6323" s="27">
        <v>0</v>
      </c>
    </row>
    <row r="6324" spans="7:16" x14ac:dyDescent="0.25">
      <c r="G6324" s="27" t="str">
        <f t="shared" si="98"/>
        <v>2019/2020Latin America &amp; CaribbeanAll SectorsMitigationProject-level equityDomesticPrivateUnknown</v>
      </c>
      <c r="H6324" s="27" t="s">
        <v>290</v>
      </c>
      <c r="I6324" s="27" t="s">
        <v>315</v>
      </c>
      <c r="J6324" s="27" t="s">
        <v>344</v>
      </c>
      <c r="K6324" s="27" t="s">
        <v>303</v>
      </c>
      <c r="L6324" s="27" t="s">
        <v>337</v>
      </c>
      <c r="M6324" s="27" t="s">
        <v>323</v>
      </c>
      <c r="N6324" s="27" t="s">
        <v>306</v>
      </c>
      <c r="O6324" s="27" t="s">
        <v>301</v>
      </c>
      <c r="P6324" s="27">
        <v>376.24079640000002</v>
      </c>
    </row>
    <row r="6325" spans="7:16" x14ac:dyDescent="0.25">
      <c r="G6325" s="27" t="str">
        <f t="shared" si="98"/>
        <v>2019/2020Latin America &amp; CaribbeanAll SectorsMitigationProject-level equityDomesticPublicSOE</v>
      </c>
      <c r="H6325" s="27" t="s">
        <v>290</v>
      </c>
      <c r="I6325" s="27" t="s">
        <v>315</v>
      </c>
      <c r="J6325" s="27" t="s">
        <v>344</v>
      </c>
      <c r="K6325" s="27" t="s">
        <v>303</v>
      </c>
      <c r="L6325" s="27" t="s">
        <v>337</v>
      </c>
      <c r="M6325" s="27" t="s">
        <v>323</v>
      </c>
      <c r="N6325" s="27" t="s">
        <v>309</v>
      </c>
      <c r="O6325" s="27" t="s">
        <v>34</v>
      </c>
      <c r="P6325" s="27">
        <v>0</v>
      </c>
    </row>
    <row r="6326" spans="7:16" x14ac:dyDescent="0.25">
      <c r="G6326" s="27" t="str">
        <f t="shared" si="98"/>
        <v>2019/2020Latin America &amp; CaribbeanAll SectorsMitigationProject-level equityDomesticUnknownUnknown</v>
      </c>
      <c r="H6326" s="27" t="s">
        <v>290</v>
      </c>
      <c r="I6326" s="27" t="s">
        <v>315</v>
      </c>
      <c r="J6326" s="27" t="s">
        <v>344</v>
      </c>
      <c r="K6326" s="27" t="s">
        <v>303</v>
      </c>
      <c r="L6326" s="27" t="s">
        <v>337</v>
      </c>
      <c r="M6326" s="27" t="s">
        <v>323</v>
      </c>
      <c r="N6326" s="27" t="s">
        <v>301</v>
      </c>
      <c r="O6326" s="27" t="s">
        <v>301</v>
      </c>
      <c r="P6326" s="27">
        <v>86.683000000000007</v>
      </c>
    </row>
    <row r="6327" spans="7:16" x14ac:dyDescent="0.25">
      <c r="G6327" s="27" t="str">
        <f t="shared" si="98"/>
        <v>2019/2020Latin America &amp; CaribbeanAll SectorsMitigationProject-level equityInternationalPrivateCommercial FI</v>
      </c>
      <c r="H6327" s="27" t="s">
        <v>290</v>
      </c>
      <c r="I6327" s="27" t="s">
        <v>315</v>
      </c>
      <c r="J6327" s="27" t="s">
        <v>344</v>
      </c>
      <c r="K6327" s="27" t="s">
        <v>303</v>
      </c>
      <c r="L6327" s="27" t="s">
        <v>337</v>
      </c>
      <c r="M6327" s="27" t="s">
        <v>324</v>
      </c>
      <c r="N6327" s="27" t="s">
        <v>306</v>
      </c>
      <c r="O6327" s="27" t="s">
        <v>23</v>
      </c>
      <c r="P6327" s="27">
        <v>54.887500000000003</v>
      </c>
    </row>
    <row r="6328" spans="7:16" x14ac:dyDescent="0.25">
      <c r="G6328" s="27" t="str">
        <f t="shared" si="98"/>
        <v>2019/2020Latin America &amp; CaribbeanAll SectorsMitigationProject-level equityInternationalPrivateCorporations</v>
      </c>
      <c r="H6328" s="27" t="s">
        <v>290</v>
      </c>
      <c r="I6328" s="27" t="s">
        <v>315</v>
      </c>
      <c r="J6328" s="27" t="s">
        <v>344</v>
      </c>
      <c r="K6328" s="27" t="s">
        <v>303</v>
      </c>
      <c r="L6328" s="27" t="s">
        <v>337</v>
      </c>
      <c r="M6328" s="27" t="s">
        <v>324</v>
      </c>
      <c r="N6328" s="27" t="s">
        <v>306</v>
      </c>
      <c r="O6328" s="27" t="s">
        <v>307</v>
      </c>
      <c r="P6328" s="27">
        <v>246.98978500000001</v>
      </c>
    </row>
    <row r="6329" spans="7:16" x14ac:dyDescent="0.25">
      <c r="G6329" s="27" t="str">
        <f t="shared" si="98"/>
        <v>2019/2020Latin America &amp; CaribbeanAll SectorsMitigationProject-level equityInternationalPrivateFunds</v>
      </c>
      <c r="H6329" s="27" t="s">
        <v>290</v>
      </c>
      <c r="I6329" s="27" t="s">
        <v>315</v>
      </c>
      <c r="J6329" s="27" t="s">
        <v>344</v>
      </c>
      <c r="K6329" s="27" t="s">
        <v>303</v>
      </c>
      <c r="L6329" s="27" t="s">
        <v>337</v>
      </c>
      <c r="M6329" s="27" t="s">
        <v>324</v>
      </c>
      <c r="N6329" s="27" t="s">
        <v>306</v>
      </c>
      <c r="O6329" s="27" t="s">
        <v>25</v>
      </c>
      <c r="P6329" s="27">
        <v>32.594999999999999</v>
      </c>
    </row>
    <row r="6330" spans="7:16" x14ac:dyDescent="0.25">
      <c r="G6330" s="27" t="str">
        <f t="shared" si="98"/>
        <v>2019/2020Latin America &amp; CaribbeanAll SectorsMitigationProject-level equityInternationalPrivateUnknown</v>
      </c>
      <c r="H6330" s="27" t="s">
        <v>290</v>
      </c>
      <c r="I6330" s="27" t="s">
        <v>315</v>
      </c>
      <c r="J6330" s="27" t="s">
        <v>344</v>
      </c>
      <c r="K6330" s="27" t="s">
        <v>303</v>
      </c>
      <c r="L6330" s="27" t="s">
        <v>337</v>
      </c>
      <c r="M6330" s="27" t="s">
        <v>324</v>
      </c>
      <c r="N6330" s="27" t="s">
        <v>306</v>
      </c>
      <c r="O6330" s="27" t="s">
        <v>301</v>
      </c>
      <c r="P6330" s="27">
        <v>0</v>
      </c>
    </row>
    <row r="6331" spans="7:16" x14ac:dyDescent="0.25">
      <c r="G6331" s="27" t="str">
        <f t="shared" si="98"/>
        <v>2019/2020Latin America &amp; CaribbeanAll SectorsMitigationProject-level equityInternationalPublicMultilateral DFI</v>
      </c>
      <c r="H6331" s="27" t="s">
        <v>290</v>
      </c>
      <c r="I6331" s="27" t="s">
        <v>315</v>
      </c>
      <c r="J6331" s="27" t="s">
        <v>344</v>
      </c>
      <c r="K6331" s="27" t="s">
        <v>303</v>
      </c>
      <c r="L6331" s="27" t="s">
        <v>337</v>
      </c>
      <c r="M6331" s="27" t="s">
        <v>324</v>
      </c>
      <c r="N6331" s="27" t="s">
        <v>309</v>
      </c>
      <c r="O6331" s="27" t="s">
        <v>30</v>
      </c>
      <c r="P6331" s="27">
        <v>0</v>
      </c>
    </row>
    <row r="6332" spans="7:16" x14ac:dyDescent="0.25">
      <c r="G6332" s="27" t="str">
        <f t="shared" si="98"/>
        <v>2019/2020Latin America &amp; CaribbeanAll SectorsMitigationProject-level equityInternationalPublicPublic Fund</v>
      </c>
      <c r="H6332" s="27" t="s">
        <v>290</v>
      </c>
      <c r="I6332" s="27" t="s">
        <v>315</v>
      </c>
      <c r="J6332" s="27" t="s">
        <v>344</v>
      </c>
      <c r="K6332" s="27" t="s">
        <v>303</v>
      </c>
      <c r="L6332" s="27" t="s">
        <v>337</v>
      </c>
      <c r="M6332" s="27" t="s">
        <v>324</v>
      </c>
      <c r="N6332" s="27" t="s">
        <v>309</v>
      </c>
      <c r="O6332" s="27" t="s">
        <v>311</v>
      </c>
      <c r="P6332" s="27">
        <v>28.49002849</v>
      </c>
    </row>
    <row r="6333" spans="7:16" x14ac:dyDescent="0.25">
      <c r="G6333" s="27" t="str">
        <f t="shared" si="98"/>
        <v>2019/2020Latin America &amp; CaribbeanAll SectorsMitigationProject-level equityInternationalPublicSOE</v>
      </c>
      <c r="H6333" s="27" t="s">
        <v>290</v>
      </c>
      <c r="I6333" s="27" t="s">
        <v>315</v>
      </c>
      <c r="J6333" s="27" t="s">
        <v>344</v>
      </c>
      <c r="K6333" s="27" t="s">
        <v>303</v>
      </c>
      <c r="L6333" s="27" t="s">
        <v>337</v>
      </c>
      <c r="M6333" s="27" t="s">
        <v>324</v>
      </c>
      <c r="N6333" s="27" t="s">
        <v>309</v>
      </c>
      <c r="O6333" s="27" t="s">
        <v>34</v>
      </c>
      <c r="P6333" s="27">
        <v>15.75</v>
      </c>
    </row>
    <row r="6334" spans="7:16" x14ac:dyDescent="0.25">
      <c r="G6334" s="27" t="str">
        <f t="shared" si="98"/>
        <v>2019/2020Latin America &amp; CaribbeanAll SectorsMitigationProject-level equityInternationalUnknownUnknown</v>
      </c>
      <c r="H6334" s="27" t="s">
        <v>290</v>
      </c>
      <c r="I6334" s="27" t="s">
        <v>315</v>
      </c>
      <c r="J6334" s="27" t="s">
        <v>344</v>
      </c>
      <c r="K6334" s="27" t="s">
        <v>303</v>
      </c>
      <c r="L6334" s="27" t="s">
        <v>337</v>
      </c>
      <c r="M6334" s="27" t="s">
        <v>324</v>
      </c>
      <c r="N6334" s="27" t="s">
        <v>301</v>
      </c>
      <c r="O6334" s="27" t="s">
        <v>301</v>
      </c>
      <c r="P6334" s="27">
        <v>17.152999999999999</v>
      </c>
    </row>
    <row r="6335" spans="7:16" x14ac:dyDescent="0.25">
      <c r="G6335" s="27" t="str">
        <f t="shared" si="98"/>
        <v>2019/2020Latin America &amp; CaribbeanAll SectorsMitigationProject-level market rate debtAll DestinationsPrivateCommercial FI</v>
      </c>
      <c r="H6335" s="27" t="s">
        <v>290</v>
      </c>
      <c r="I6335" s="27" t="s">
        <v>315</v>
      </c>
      <c r="J6335" s="27" t="s">
        <v>344</v>
      </c>
      <c r="K6335" s="27" t="s">
        <v>303</v>
      </c>
      <c r="L6335" s="27" t="s">
        <v>335</v>
      </c>
      <c r="M6335" s="27" t="s">
        <v>338</v>
      </c>
      <c r="N6335" s="27" t="s">
        <v>306</v>
      </c>
      <c r="O6335" s="27" t="s">
        <v>23</v>
      </c>
      <c r="P6335" s="27">
        <v>146.28464</v>
      </c>
    </row>
    <row r="6336" spans="7:16" x14ac:dyDescent="0.25">
      <c r="G6336" s="27" t="str">
        <f t="shared" si="98"/>
        <v>2019/2020Latin America &amp; CaribbeanAll SectorsMitigationProject-level market rate debtAll DestinationsPrivateCorporations</v>
      </c>
      <c r="H6336" s="27" t="s">
        <v>290</v>
      </c>
      <c r="I6336" s="27" t="s">
        <v>315</v>
      </c>
      <c r="J6336" s="27" t="s">
        <v>344</v>
      </c>
      <c r="K6336" s="27" t="s">
        <v>303</v>
      </c>
      <c r="L6336" s="27" t="s">
        <v>335</v>
      </c>
      <c r="M6336" s="27" t="s">
        <v>338</v>
      </c>
      <c r="N6336" s="27" t="s">
        <v>306</v>
      </c>
      <c r="O6336" s="27" t="s">
        <v>307</v>
      </c>
      <c r="P6336" s="27">
        <v>0.22947000000000001</v>
      </c>
    </row>
    <row r="6337" spans="7:16" x14ac:dyDescent="0.25">
      <c r="G6337" s="27" t="str">
        <f t="shared" si="98"/>
        <v>2019/2020Latin America &amp; CaribbeanAll SectorsMitigationProject-level market rate debtAll DestinationsPrivateInstitutional Investors</v>
      </c>
      <c r="H6337" s="27" t="s">
        <v>290</v>
      </c>
      <c r="I6337" s="27" t="s">
        <v>315</v>
      </c>
      <c r="J6337" s="27" t="s">
        <v>344</v>
      </c>
      <c r="K6337" s="27" t="s">
        <v>303</v>
      </c>
      <c r="L6337" s="27" t="s">
        <v>335</v>
      </c>
      <c r="M6337" s="27" t="s">
        <v>338</v>
      </c>
      <c r="N6337" s="27" t="s">
        <v>306</v>
      </c>
      <c r="O6337" s="27" t="s">
        <v>27</v>
      </c>
      <c r="P6337" s="27">
        <v>0</v>
      </c>
    </row>
    <row r="6338" spans="7:16" x14ac:dyDescent="0.25">
      <c r="G6338" s="27" t="str">
        <f t="shared" si="98"/>
        <v>2019/2020Latin America &amp; CaribbeanAll SectorsMitigationProject-level market rate debtAll DestinationsPrivateUnknown</v>
      </c>
      <c r="H6338" s="27" t="s">
        <v>290</v>
      </c>
      <c r="I6338" s="27" t="s">
        <v>315</v>
      </c>
      <c r="J6338" s="27" t="s">
        <v>344</v>
      </c>
      <c r="K6338" s="27" t="s">
        <v>303</v>
      </c>
      <c r="L6338" s="27" t="s">
        <v>335</v>
      </c>
      <c r="M6338" s="27" t="s">
        <v>338</v>
      </c>
      <c r="N6338" s="27" t="s">
        <v>306</v>
      </c>
      <c r="O6338" s="27" t="s">
        <v>301</v>
      </c>
      <c r="P6338" s="27">
        <v>498.95100000000002</v>
      </c>
    </row>
    <row r="6339" spans="7:16" x14ac:dyDescent="0.25">
      <c r="G6339" s="27" t="str">
        <f t="shared" ref="G6339:G6402" si="99">+_xlfn.CONCAT(H6339:O6339)</f>
        <v>2019/2020Latin America &amp; CaribbeanAll SectorsMitigationProject-level market rate debtAll DestinationsPublicBilateral DFI</v>
      </c>
      <c r="H6339" s="27" t="s">
        <v>290</v>
      </c>
      <c r="I6339" s="27" t="s">
        <v>315</v>
      </c>
      <c r="J6339" s="27" t="s">
        <v>344</v>
      </c>
      <c r="K6339" s="27" t="s">
        <v>303</v>
      </c>
      <c r="L6339" s="27" t="s">
        <v>335</v>
      </c>
      <c r="M6339" s="27" t="s">
        <v>338</v>
      </c>
      <c r="N6339" s="27" t="s">
        <v>309</v>
      </c>
      <c r="O6339" s="27" t="s">
        <v>31</v>
      </c>
      <c r="P6339" s="27">
        <v>25</v>
      </c>
    </row>
    <row r="6340" spans="7:16" x14ac:dyDescent="0.25">
      <c r="G6340" s="27" t="str">
        <f t="shared" si="99"/>
        <v>2019/2020Latin America &amp; CaribbeanAll SectorsMitigationProject-level market rate debtAll DestinationsPublicExport Credit Agency (ECA)</v>
      </c>
      <c r="H6340" s="27" t="s">
        <v>290</v>
      </c>
      <c r="I6340" s="27" t="s">
        <v>315</v>
      </c>
      <c r="J6340" s="27" t="s">
        <v>344</v>
      </c>
      <c r="K6340" s="27" t="s">
        <v>303</v>
      </c>
      <c r="L6340" s="27" t="s">
        <v>335</v>
      </c>
      <c r="M6340" s="27" t="s">
        <v>338</v>
      </c>
      <c r="N6340" s="27" t="s">
        <v>309</v>
      </c>
      <c r="O6340" s="27" t="s">
        <v>310</v>
      </c>
      <c r="P6340" s="27">
        <v>16.833349999999999</v>
      </c>
    </row>
    <row r="6341" spans="7:16" x14ac:dyDescent="0.25">
      <c r="G6341" s="27" t="str">
        <f t="shared" si="99"/>
        <v>2019/2020Latin America &amp; CaribbeanAll SectorsMitigationProject-level market rate debtAll DestinationsPublicMultilateral Climate Funds</v>
      </c>
      <c r="H6341" s="27" t="s">
        <v>290</v>
      </c>
      <c r="I6341" s="27" t="s">
        <v>315</v>
      </c>
      <c r="J6341" s="27" t="s">
        <v>344</v>
      </c>
      <c r="K6341" s="27" t="s">
        <v>303</v>
      </c>
      <c r="L6341" s="27" t="s">
        <v>335</v>
      </c>
      <c r="M6341" s="27" t="s">
        <v>338</v>
      </c>
      <c r="N6341" s="27" t="s">
        <v>309</v>
      </c>
      <c r="O6341" s="27" t="s">
        <v>29</v>
      </c>
      <c r="P6341" s="27">
        <v>0</v>
      </c>
    </row>
    <row r="6342" spans="7:16" x14ac:dyDescent="0.25">
      <c r="G6342" s="27" t="str">
        <f t="shared" si="99"/>
        <v>2019/2020Latin America &amp; CaribbeanAll SectorsMitigationProject-level market rate debtAll DestinationsPublicMultilateral DFI</v>
      </c>
      <c r="H6342" s="27" t="s">
        <v>290</v>
      </c>
      <c r="I6342" s="27" t="s">
        <v>315</v>
      </c>
      <c r="J6342" s="27" t="s">
        <v>344</v>
      </c>
      <c r="K6342" s="27" t="s">
        <v>303</v>
      </c>
      <c r="L6342" s="27" t="s">
        <v>335</v>
      </c>
      <c r="M6342" s="27" t="s">
        <v>338</v>
      </c>
      <c r="N6342" s="27" t="s">
        <v>309</v>
      </c>
      <c r="O6342" s="27" t="s">
        <v>30</v>
      </c>
      <c r="P6342" s="27">
        <v>447.73883465799997</v>
      </c>
    </row>
    <row r="6343" spans="7:16" x14ac:dyDescent="0.25">
      <c r="G6343" s="27" t="str">
        <f t="shared" si="99"/>
        <v>2019/2020Latin America &amp; CaribbeanAll SectorsMitigationProject-level market rate debtAll DestinationsPublicState-owned FI</v>
      </c>
      <c r="H6343" s="27" t="s">
        <v>290</v>
      </c>
      <c r="I6343" s="27" t="s">
        <v>315</v>
      </c>
      <c r="J6343" s="27" t="s">
        <v>344</v>
      </c>
      <c r="K6343" s="27" t="s">
        <v>303</v>
      </c>
      <c r="L6343" s="27" t="s">
        <v>335</v>
      </c>
      <c r="M6343" s="27" t="s">
        <v>338</v>
      </c>
      <c r="N6343" s="27" t="s">
        <v>309</v>
      </c>
      <c r="O6343" s="27" t="s">
        <v>312</v>
      </c>
      <c r="P6343" s="27">
        <v>0</v>
      </c>
    </row>
    <row r="6344" spans="7:16" x14ac:dyDescent="0.25">
      <c r="G6344" s="27" t="str">
        <f t="shared" si="99"/>
        <v>2019/2020Latin America &amp; CaribbeanAll SectorsMitigationProject-level market rate debtDomesticPrivateCommercial FI</v>
      </c>
      <c r="H6344" s="27" t="s">
        <v>290</v>
      </c>
      <c r="I6344" s="27" t="s">
        <v>315</v>
      </c>
      <c r="J6344" s="27" t="s">
        <v>344</v>
      </c>
      <c r="K6344" s="27" t="s">
        <v>303</v>
      </c>
      <c r="L6344" s="27" t="s">
        <v>335</v>
      </c>
      <c r="M6344" s="27" t="s">
        <v>323</v>
      </c>
      <c r="N6344" s="27" t="s">
        <v>306</v>
      </c>
      <c r="O6344" s="27" t="s">
        <v>23</v>
      </c>
      <c r="P6344" s="27">
        <v>8.2149999999999999</v>
      </c>
    </row>
    <row r="6345" spans="7:16" x14ac:dyDescent="0.25">
      <c r="G6345" s="27" t="str">
        <f t="shared" si="99"/>
        <v>2019/2020Latin America &amp; CaribbeanAll SectorsMitigationProject-level market rate debtDomesticPublicExport Credit Agency (ECA)</v>
      </c>
      <c r="H6345" s="27" t="s">
        <v>290</v>
      </c>
      <c r="I6345" s="27" t="s">
        <v>315</v>
      </c>
      <c r="J6345" s="27" t="s">
        <v>344</v>
      </c>
      <c r="K6345" s="27" t="s">
        <v>303</v>
      </c>
      <c r="L6345" s="27" t="s">
        <v>335</v>
      </c>
      <c r="M6345" s="27" t="s">
        <v>323</v>
      </c>
      <c r="N6345" s="27" t="s">
        <v>309</v>
      </c>
      <c r="O6345" s="27" t="s">
        <v>310</v>
      </c>
      <c r="P6345" s="27">
        <v>16.833349999999999</v>
      </c>
    </row>
    <row r="6346" spans="7:16" x14ac:dyDescent="0.25">
      <c r="G6346" s="27" t="str">
        <f t="shared" si="99"/>
        <v>2019/2020Latin America &amp; CaribbeanAll SectorsMitigationProject-level market rate debtDomesticPublicMultilateral DFI</v>
      </c>
      <c r="H6346" s="27" t="s">
        <v>290</v>
      </c>
      <c r="I6346" s="27" t="s">
        <v>315</v>
      </c>
      <c r="J6346" s="27" t="s">
        <v>344</v>
      </c>
      <c r="K6346" s="27" t="s">
        <v>303</v>
      </c>
      <c r="L6346" s="27" t="s">
        <v>335</v>
      </c>
      <c r="M6346" s="27" t="s">
        <v>323</v>
      </c>
      <c r="N6346" s="27" t="s">
        <v>309</v>
      </c>
      <c r="O6346" s="27" t="s">
        <v>30</v>
      </c>
      <c r="P6346" s="27">
        <v>0.34048214799999998</v>
      </c>
    </row>
    <row r="6347" spans="7:16" x14ac:dyDescent="0.25">
      <c r="G6347" s="27" t="str">
        <f t="shared" si="99"/>
        <v>2019/2020Latin America &amp; CaribbeanAll SectorsMitigationProject-level market rate debtDomesticPublicState-owned FI</v>
      </c>
      <c r="H6347" s="27" t="s">
        <v>290</v>
      </c>
      <c r="I6347" s="27" t="s">
        <v>315</v>
      </c>
      <c r="J6347" s="27" t="s">
        <v>344</v>
      </c>
      <c r="K6347" s="27" t="s">
        <v>303</v>
      </c>
      <c r="L6347" s="27" t="s">
        <v>335</v>
      </c>
      <c r="M6347" s="27" t="s">
        <v>323</v>
      </c>
      <c r="N6347" s="27" t="s">
        <v>309</v>
      </c>
      <c r="O6347" s="27" t="s">
        <v>312</v>
      </c>
      <c r="P6347" s="27">
        <v>0</v>
      </c>
    </row>
    <row r="6348" spans="7:16" x14ac:dyDescent="0.25">
      <c r="G6348" s="27" t="str">
        <f t="shared" si="99"/>
        <v>2019/2020Latin America &amp; CaribbeanAll SectorsMitigationProject-level market rate debtInternationalPrivateCommercial FI</v>
      </c>
      <c r="H6348" s="27" t="s">
        <v>290</v>
      </c>
      <c r="I6348" s="27" t="s">
        <v>315</v>
      </c>
      <c r="J6348" s="27" t="s">
        <v>344</v>
      </c>
      <c r="K6348" s="27" t="s">
        <v>303</v>
      </c>
      <c r="L6348" s="27" t="s">
        <v>335</v>
      </c>
      <c r="M6348" s="27" t="s">
        <v>324</v>
      </c>
      <c r="N6348" s="27" t="s">
        <v>306</v>
      </c>
      <c r="O6348" s="27" t="s">
        <v>23</v>
      </c>
      <c r="P6348" s="27">
        <v>52.339640000000003</v>
      </c>
    </row>
    <row r="6349" spans="7:16" x14ac:dyDescent="0.25">
      <c r="G6349" s="27" t="str">
        <f t="shared" si="99"/>
        <v>2019/2020Latin America &amp; CaribbeanAll SectorsMitigationProject-level market rate debtInternationalPrivateCorporations</v>
      </c>
      <c r="H6349" s="27" t="s">
        <v>290</v>
      </c>
      <c r="I6349" s="27" t="s">
        <v>315</v>
      </c>
      <c r="J6349" s="27" t="s">
        <v>344</v>
      </c>
      <c r="K6349" s="27" t="s">
        <v>303</v>
      </c>
      <c r="L6349" s="27" t="s">
        <v>335</v>
      </c>
      <c r="M6349" s="27" t="s">
        <v>324</v>
      </c>
      <c r="N6349" s="27" t="s">
        <v>306</v>
      </c>
      <c r="O6349" s="27" t="s">
        <v>307</v>
      </c>
      <c r="P6349" s="27">
        <v>0.22947000000000001</v>
      </c>
    </row>
    <row r="6350" spans="7:16" x14ac:dyDescent="0.25">
      <c r="G6350" s="27" t="str">
        <f t="shared" si="99"/>
        <v>2019/2020Latin America &amp; CaribbeanAll SectorsMitigationProject-level market rate debtInternationalPrivateInstitutional Investors</v>
      </c>
      <c r="H6350" s="27" t="s">
        <v>290</v>
      </c>
      <c r="I6350" s="27" t="s">
        <v>315</v>
      </c>
      <c r="J6350" s="27" t="s">
        <v>344</v>
      </c>
      <c r="K6350" s="27" t="s">
        <v>303</v>
      </c>
      <c r="L6350" s="27" t="s">
        <v>335</v>
      </c>
      <c r="M6350" s="27" t="s">
        <v>324</v>
      </c>
      <c r="N6350" s="27" t="s">
        <v>306</v>
      </c>
      <c r="O6350" s="27" t="s">
        <v>27</v>
      </c>
      <c r="P6350" s="27">
        <v>0</v>
      </c>
    </row>
    <row r="6351" spans="7:16" x14ac:dyDescent="0.25">
      <c r="G6351" s="27" t="str">
        <f t="shared" si="99"/>
        <v>2019/2020Latin America &amp; CaribbeanAll SectorsMitigationProject-level market rate debtInternationalPrivateUnknown</v>
      </c>
      <c r="H6351" s="27" t="s">
        <v>290</v>
      </c>
      <c r="I6351" s="27" t="s">
        <v>315</v>
      </c>
      <c r="J6351" s="27" t="s">
        <v>344</v>
      </c>
      <c r="K6351" s="27" t="s">
        <v>303</v>
      </c>
      <c r="L6351" s="27" t="s">
        <v>335</v>
      </c>
      <c r="M6351" s="27" t="s">
        <v>324</v>
      </c>
      <c r="N6351" s="27" t="s">
        <v>306</v>
      </c>
      <c r="O6351" s="27" t="s">
        <v>301</v>
      </c>
      <c r="P6351" s="27">
        <v>498.95100000000002</v>
      </c>
    </row>
    <row r="6352" spans="7:16" x14ac:dyDescent="0.25">
      <c r="G6352" s="27" t="str">
        <f t="shared" si="99"/>
        <v>2019/2020Latin America &amp; CaribbeanAll SectorsMitigationProject-level market rate debtInternationalPublicBilateral DFI</v>
      </c>
      <c r="H6352" s="27" t="s">
        <v>290</v>
      </c>
      <c r="I6352" s="27" t="s">
        <v>315</v>
      </c>
      <c r="J6352" s="27" t="s">
        <v>344</v>
      </c>
      <c r="K6352" s="27" t="s">
        <v>303</v>
      </c>
      <c r="L6352" s="27" t="s">
        <v>335</v>
      </c>
      <c r="M6352" s="27" t="s">
        <v>324</v>
      </c>
      <c r="N6352" s="27" t="s">
        <v>309</v>
      </c>
      <c r="O6352" s="27" t="s">
        <v>31</v>
      </c>
      <c r="P6352" s="27">
        <v>25</v>
      </c>
    </row>
    <row r="6353" spans="7:16" x14ac:dyDescent="0.25">
      <c r="G6353" s="27" t="str">
        <f t="shared" si="99"/>
        <v>2019/2020Latin America &amp; CaribbeanAll SectorsMitigationProject-level market rate debtInternationalPublicMultilateral Climate Funds</v>
      </c>
      <c r="H6353" s="27" t="s">
        <v>290</v>
      </c>
      <c r="I6353" s="27" t="s">
        <v>315</v>
      </c>
      <c r="J6353" s="27" t="s">
        <v>344</v>
      </c>
      <c r="K6353" s="27" t="s">
        <v>303</v>
      </c>
      <c r="L6353" s="27" t="s">
        <v>335</v>
      </c>
      <c r="M6353" s="27" t="s">
        <v>324</v>
      </c>
      <c r="N6353" s="27" t="s">
        <v>309</v>
      </c>
      <c r="O6353" s="27" t="s">
        <v>29</v>
      </c>
      <c r="P6353" s="27">
        <v>0</v>
      </c>
    </row>
    <row r="6354" spans="7:16" x14ac:dyDescent="0.25">
      <c r="G6354" s="27" t="str">
        <f t="shared" si="99"/>
        <v>2019/2020Latin America &amp; CaribbeanAll SectorsMitigationProject-level market rate debtInternationalPublicMultilateral DFI</v>
      </c>
      <c r="H6354" s="27" t="s">
        <v>290</v>
      </c>
      <c r="I6354" s="27" t="s">
        <v>315</v>
      </c>
      <c r="J6354" s="27" t="s">
        <v>344</v>
      </c>
      <c r="K6354" s="27" t="s">
        <v>303</v>
      </c>
      <c r="L6354" s="27" t="s">
        <v>335</v>
      </c>
      <c r="M6354" s="27" t="s">
        <v>324</v>
      </c>
      <c r="N6354" s="27" t="s">
        <v>309</v>
      </c>
      <c r="O6354" s="27" t="s">
        <v>30</v>
      </c>
      <c r="P6354" s="27">
        <v>447.39835251</v>
      </c>
    </row>
    <row r="6355" spans="7:16" x14ac:dyDescent="0.25">
      <c r="G6355" s="27" t="str">
        <f t="shared" si="99"/>
        <v>2019/2020Latin America &amp; CaribbeanAll SectorsMitigationProject-level market rate debtUnknownPrivateCommercial FI</v>
      </c>
      <c r="H6355" s="27" t="s">
        <v>290</v>
      </c>
      <c r="I6355" s="27" t="s">
        <v>315</v>
      </c>
      <c r="J6355" s="27" t="s">
        <v>344</v>
      </c>
      <c r="K6355" s="27" t="s">
        <v>303</v>
      </c>
      <c r="L6355" s="27" t="s">
        <v>335</v>
      </c>
      <c r="M6355" s="27" t="s">
        <v>301</v>
      </c>
      <c r="N6355" s="27" t="s">
        <v>306</v>
      </c>
      <c r="O6355" s="27" t="s">
        <v>23</v>
      </c>
      <c r="P6355" s="27">
        <v>85.73</v>
      </c>
    </row>
    <row r="6356" spans="7:16" x14ac:dyDescent="0.25">
      <c r="G6356" s="27" t="str">
        <f t="shared" si="99"/>
        <v>2019/2020Latin America &amp; CaribbeanAll SectorsMitigationUnknownAll DestinationsPublicBilateral DFI</v>
      </c>
      <c r="H6356" s="27" t="s">
        <v>290</v>
      </c>
      <c r="I6356" s="27" t="s">
        <v>315</v>
      </c>
      <c r="J6356" s="27" t="s">
        <v>344</v>
      </c>
      <c r="K6356" s="27" t="s">
        <v>303</v>
      </c>
      <c r="L6356" s="27" t="s">
        <v>301</v>
      </c>
      <c r="M6356" s="27" t="s">
        <v>338</v>
      </c>
      <c r="N6356" s="27" t="s">
        <v>309</v>
      </c>
      <c r="O6356" s="27" t="s">
        <v>31</v>
      </c>
      <c r="P6356" s="27">
        <v>0</v>
      </c>
    </row>
    <row r="6357" spans="7:16" x14ac:dyDescent="0.25">
      <c r="G6357" s="27" t="str">
        <f t="shared" si="99"/>
        <v>2019/2020Latin America &amp; CaribbeanAll SectorsMitigationUnknownAll DestinationsPublicExport Credit Agency (ECA)</v>
      </c>
      <c r="H6357" s="27" t="s">
        <v>290</v>
      </c>
      <c r="I6357" s="27" t="s">
        <v>315</v>
      </c>
      <c r="J6357" s="27" t="s">
        <v>344</v>
      </c>
      <c r="K6357" s="27" t="s">
        <v>303</v>
      </c>
      <c r="L6357" s="27" t="s">
        <v>301</v>
      </c>
      <c r="M6357" s="27" t="s">
        <v>338</v>
      </c>
      <c r="N6357" s="27" t="s">
        <v>309</v>
      </c>
      <c r="O6357" s="27" t="s">
        <v>310</v>
      </c>
      <c r="P6357" s="27">
        <v>0.1</v>
      </c>
    </row>
    <row r="6358" spans="7:16" x14ac:dyDescent="0.25">
      <c r="G6358" s="27" t="str">
        <f t="shared" si="99"/>
        <v>2019/2020Latin America &amp; CaribbeanAll SectorsMitigationUnknownAll DestinationsPublicMultilateral DFI</v>
      </c>
      <c r="H6358" s="27" t="s">
        <v>290</v>
      </c>
      <c r="I6358" s="27" t="s">
        <v>315</v>
      </c>
      <c r="J6358" s="27" t="s">
        <v>344</v>
      </c>
      <c r="K6358" s="27" t="s">
        <v>303</v>
      </c>
      <c r="L6358" s="27" t="s">
        <v>301</v>
      </c>
      <c r="M6358" s="27" t="s">
        <v>338</v>
      </c>
      <c r="N6358" s="27" t="s">
        <v>309</v>
      </c>
      <c r="O6358" s="27" t="s">
        <v>30</v>
      </c>
      <c r="P6358" s="27">
        <v>229.73821933199901</v>
      </c>
    </row>
    <row r="6359" spans="7:16" x14ac:dyDescent="0.25">
      <c r="G6359" s="27" t="str">
        <f t="shared" si="99"/>
        <v>2019/2020Latin America &amp; CaribbeanAll SectorsMitigationUnknownAll DestinationsUnknownUnknown</v>
      </c>
      <c r="H6359" s="27" t="s">
        <v>290</v>
      </c>
      <c r="I6359" s="27" t="s">
        <v>315</v>
      </c>
      <c r="J6359" s="27" t="s">
        <v>344</v>
      </c>
      <c r="K6359" s="27" t="s">
        <v>303</v>
      </c>
      <c r="L6359" s="27" t="s">
        <v>301</v>
      </c>
      <c r="M6359" s="27" t="s">
        <v>338</v>
      </c>
      <c r="N6359" s="27" t="s">
        <v>301</v>
      </c>
      <c r="O6359" s="27" t="s">
        <v>301</v>
      </c>
      <c r="P6359" s="27">
        <v>6809.5034470000001</v>
      </c>
    </row>
    <row r="6360" spans="7:16" x14ac:dyDescent="0.25">
      <c r="G6360" s="27" t="str">
        <f t="shared" si="99"/>
        <v>2019/2020Latin America &amp; CaribbeanAll SectorsMitigationUnknownDomesticPublicExport Credit Agency (ECA)</v>
      </c>
      <c r="H6360" s="27" t="s">
        <v>290</v>
      </c>
      <c r="I6360" s="27" t="s">
        <v>315</v>
      </c>
      <c r="J6360" s="27" t="s">
        <v>344</v>
      </c>
      <c r="K6360" s="27" t="s">
        <v>303</v>
      </c>
      <c r="L6360" s="27" t="s">
        <v>301</v>
      </c>
      <c r="M6360" s="27" t="s">
        <v>323</v>
      </c>
      <c r="N6360" s="27" t="s">
        <v>309</v>
      </c>
      <c r="O6360" s="27" t="s">
        <v>310</v>
      </c>
      <c r="P6360" s="27">
        <v>0.1</v>
      </c>
    </row>
    <row r="6361" spans="7:16" x14ac:dyDescent="0.25">
      <c r="G6361" s="27" t="str">
        <f t="shared" si="99"/>
        <v>2019/2020Latin America &amp; CaribbeanAll SectorsMitigationUnknownDomesticPublicMultilateral DFI</v>
      </c>
      <c r="H6361" s="27" t="s">
        <v>290</v>
      </c>
      <c r="I6361" s="27" t="s">
        <v>315</v>
      </c>
      <c r="J6361" s="27" t="s">
        <v>344</v>
      </c>
      <c r="K6361" s="27" t="s">
        <v>303</v>
      </c>
      <c r="L6361" s="27" t="s">
        <v>301</v>
      </c>
      <c r="M6361" s="27" t="s">
        <v>323</v>
      </c>
      <c r="N6361" s="27" t="s">
        <v>309</v>
      </c>
      <c r="O6361" s="27" t="s">
        <v>30</v>
      </c>
      <c r="P6361" s="27">
        <v>0.71623523200000005</v>
      </c>
    </row>
    <row r="6362" spans="7:16" x14ac:dyDescent="0.25">
      <c r="G6362" s="27" t="str">
        <f t="shared" si="99"/>
        <v>2019/2020Latin America &amp; CaribbeanAll SectorsMitigationUnknownDomesticUnknownUnknown</v>
      </c>
      <c r="H6362" s="27" t="s">
        <v>290</v>
      </c>
      <c r="I6362" s="27" t="s">
        <v>315</v>
      </c>
      <c r="J6362" s="27" t="s">
        <v>344</v>
      </c>
      <c r="K6362" s="27" t="s">
        <v>303</v>
      </c>
      <c r="L6362" s="27" t="s">
        <v>301</v>
      </c>
      <c r="M6362" s="27" t="s">
        <v>323</v>
      </c>
      <c r="N6362" s="27" t="s">
        <v>301</v>
      </c>
      <c r="O6362" s="27" t="s">
        <v>301</v>
      </c>
      <c r="P6362" s="27">
        <v>1641.5876249999999</v>
      </c>
    </row>
    <row r="6363" spans="7:16" x14ac:dyDescent="0.25">
      <c r="G6363" s="27" t="str">
        <f t="shared" si="99"/>
        <v>2019/2020Latin America &amp; CaribbeanAll SectorsMitigationUnknownInternationalPublicBilateral DFI</v>
      </c>
      <c r="H6363" s="27" t="s">
        <v>290</v>
      </c>
      <c r="I6363" s="27" t="s">
        <v>315</v>
      </c>
      <c r="J6363" s="27" t="s">
        <v>344</v>
      </c>
      <c r="K6363" s="27" t="s">
        <v>303</v>
      </c>
      <c r="L6363" s="27" t="s">
        <v>301</v>
      </c>
      <c r="M6363" s="27" t="s">
        <v>324</v>
      </c>
      <c r="N6363" s="27" t="s">
        <v>309</v>
      </c>
      <c r="O6363" s="27" t="s">
        <v>31</v>
      </c>
      <c r="P6363" s="27">
        <v>0</v>
      </c>
    </row>
    <row r="6364" spans="7:16" x14ac:dyDescent="0.25">
      <c r="G6364" s="27" t="str">
        <f t="shared" si="99"/>
        <v>2019/2020Latin America &amp; CaribbeanAll SectorsMitigationUnknownInternationalPublicMultilateral DFI</v>
      </c>
      <c r="H6364" s="27" t="s">
        <v>290</v>
      </c>
      <c r="I6364" s="27" t="s">
        <v>315</v>
      </c>
      <c r="J6364" s="27" t="s">
        <v>344</v>
      </c>
      <c r="K6364" s="27" t="s">
        <v>303</v>
      </c>
      <c r="L6364" s="27" t="s">
        <v>301</v>
      </c>
      <c r="M6364" s="27" t="s">
        <v>324</v>
      </c>
      <c r="N6364" s="27" t="s">
        <v>309</v>
      </c>
      <c r="O6364" s="27" t="s">
        <v>30</v>
      </c>
      <c r="P6364" s="27">
        <v>229.0219841</v>
      </c>
    </row>
    <row r="6365" spans="7:16" x14ac:dyDescent="0.25">
      <c r="G6365" s="27" t="str">
        <f t="shared" si="99"/>
        <v>2019/2020Latin America &amp; CaribbeanAll SectorsMitigationUnknownUnknownUnknownUnknown</v>
      </c>
      <c r="H6365" s="27" t="s">
        <v>290</v>
      </c>
      <c r="I6365" s="27" t="s">
        <v>315</v>
      </c>
      <c r="J6365" s="27" t="s">
        <v>344</v>
      </c>
      <c r="K6365" s="27" t="s">
        <v>303</v>
      </c>
      <c r="L6365" s="27" t="s">
        <v>301</v>
      </c>
      <c r="M6365" s="27" t="s">
        <v>301</v>
      </c>
      <c r="N6365" s="27" t="s">
        <v>301</v>
      </c>
      <c r="O6365" s="27" t="s">
        <v>301</v>
      </c>
      <c r="P6365" s="27">
        <v>5167.9158219999999</v>
      </c>
    </row>
    <row r="6366" spans="7:16" x14ac:dyDescent="0.25">
      <c r="G6366" s="27" t="str">
        <f t="shared" si="99"/>
        <v>2019/2020Latin America &amp; CaribbeanAll SectorsMultiple ObjectivesAll InstrumentsAll DestinationsPrivateCommercial FI</v>
      </c>
      <c r="H6366" s="27" t="s">
        <v>290</v>
      </c>
      <c r="I6366" s="27" t="s">
        <v>315</v>
      </c>
      <c r="J6366" s="27" t="s">
        <v>344</v>
      </c>
      <c r="K6366" s="27" t="s">
        <v>304</v>
      </c>
      <c r="L6366" s="27" t="s">
        <v>345</v>
      </c>
      <c r="M6366" s="27" t="s">
        <v>338</v>
      </c>
      <c r="N6366" s="27" t="s">
        <v>306</v>
      </c>
      <c r="O6366" s="27" t="s">
        <v>23</v>
      </c>
      <c r="P6366" s="27">
        <v>0</v>
      </c>
    </row>
    <row r="6367" spans="7:16" x14ac:dyDescent="0.25">
      <c r="G6367" s="27" t="str">
        <f t="shared" si="99"/>
        <v>2019/2020Latin America &amp; CaribbeanAll SectorsMultiple ObjectivesAll InstrumentsAll DestinationsPrivateCorporations</v>
      </c>
      <c r="H6367" s="27" t="s">
        <v>290</v>
      </c>
      <c r="I6367" s="27" t="s">
        <v>315</v>
      </c>
      <c r="J6367" s="27" t="s">
        <v>344</v>
      </c>
      <c r="K6367" s="27" t="s">
        <v>304</v>
      </c>
      <c r="L6367" s="27" t="s">
        <v>345</v>
      </c>
      <c r="M6367" s="27" t="s">
        <v>338</v>
      </c>
      <c r="N6367" s="27" t="s">
        <v>306</v>
      </c>
      <c r="O6367" s="27" t="s">
        <v>307</v>
      </c>
      <c r="P6367" s="27">
        <v>368.32</v>
      </c>
    </row>
    <row r="6368" spans="7:16" x14ac:dyDescent="0.25">
      <c r="G6368" s="27" t="str">
        <f t="shared" si="99"/>
        <v>2019/2020Latin America &amp; CaribbeanAll SectorsMultiple ObjectivesAll InstrumentsAll DestinationsPrivateInstitutional Investors</v>
      </c>
      <c r="H6368" s="27" t="s">
        <v>290</v>
      </c>
      <c r="I6368" s="27" t="s">
        <v>315</v>
      </c>
      <c r="J6368" s="27" t="s">
        <v>344</v>
      </c>
      <c r="K6368" s="27" t="s">
        <v>304</v>
      </c>
      <c r="L6368" s="27" t="s">
        <v>345</v>
      </c>
      <c r="M6368" s="27" t="s">
        <v>338</v>
      </c>
      <c r="N6368" s="27" t="s">
        <v>306</v>
      </c>
      <c r="O6368" s="27" t="s">
        <v>27</v>
      </c>
      <c r="P6368" s="27">
        <v>1.4540489999999999</v>
      </c>
    </row>
    <row r="6369" spans="7:16" x14ac:dyDescent="0.25">
      <c r="G6369" s="27" t="str">
        <f t="shared" si="99"/>
        <v>2019/2020Latin America &amp; CaribbeanAll SectorsMultiple ObjectivesAll InstrumentsAll DestinationsPrivateUnknown</v>
      </c>
      <c r="H6369" s="27" t="s">
        <v>290</v>
      </c>
      <c r="I6369" s="27" t="s">
        <v>315</v>
      </c>
      <c r="J6369" s="27" t="s">
        <v>344</v>
      </c>
      <c r="K6369" s="27" t="s">
        <v>304</v>
      </c>
      <c r="L6369" s="27" t="s">
        <v>345</v>
      </c>
      <c r="M6369" s="27" t="s">
        <v>338</v>
      </c>
      <c r="N6369" s="27" t="s">
        <v>306</v>
      </c>
      <c r="O6369" s="27" t="s">
        <v>301</v>
      </c>
      <c r="P6369" s="27">
        <v>66.64</v>
      </c>
    </row>
    <row r="6370" spans="7:16" x14ac:dyDescent="0.25">
      <c r="G6370" s="27" t="str">
        <f t="shared" si="99"/>
        <v>2019/2020Latin America &amp; CaribbeanAll SectorsMultiple ObjectivesAll InstrumentsAll DestinationsPublicBilateral DFI</v>
      </c>
      <c r="H6370" s="27" t="s">
        <v>290</v>
      </c>
      <c r="I6370" s="27" t="s">
        <v>315</v>
      </c>
      <c r="J6370" s="27" t="s">
        <v>344</v>
      </c>
      <c r="K6370" s="27" t="s">
        <v>304</v>
      </c>
      <c r="L6370" s="27" t="s">
        <v>345</v>
      </c>
      <c r="M6370" s="27" t="s">
        <v>338</v>
      </c>
      <c r="N6370" s="27" t="s">
        <v>309</v>
      </c>
      <c r="O6370" s="27" t="s">
        <v>31</v>
      </c>
      <c r="P6370" s="27">
        <v>89.128169954000001</v>
      </c>
    </row>
    <row r="6371" spans="7:16" x14ac:dyDescent="0.25">
      <c r="G6371" s="27" t="str">
        <f t="shared" si="99"/>
        <v>2019/2020Latin America &amp; CaribbeanAll SectorsMultiple ObjectivesAll InstrumentsAll DestinationsPublicGovernment</v>
      </c>
      <c r="H6371" s="27" t="s">
        <v>290</v>
      </c>
      <c r="I6371" s="27" t="s">
        <v>315</v>
      </c>
      <c r="J6371" s="27" t="s">
        <v>344</v>
      </c>
      <c r="K6371" s="27" t="s">
        <v>304</v>
      </c>
      <c r="L6371" s="27" t="s">
        <v>345</v>
      </c>
      <c r="M6371" s="27" t="s">
        <v>338</v>
      </c>
      <c r="N6371" s="27" t="s">
        <v>309</v>
      </c>
      <c r="O6371" s="27" t="s">
        <v>28</v>
      </c>
      <c r="P6371" s="27">
        <v>66.592569569000005</v>
      </c>
    </row>
    <row r="6372" spans="7:16" x14ac:dyDescent="0.25">
      <c r="G6372" s="27" t="str">
        <f t="shared" si="99"/>
        <v>2019/2020Latin America &amp; CaribbeanAll SectorsMultiple ObjectivesAll InstrumentsAll DestinationsPublicMultilateral Climate Funds</v>
      </c>
      <c r="H6372" s="27" t="s">
        <v>290</v>
      </c>
      <c r="I6372" s="27" t="s">
        <v>315</v>
      </c>
      <c r="J6372" s="27" t="s">
        <v>344</v>
      </c>
      <c r="K6372" s="27" t="s">
        <v>304</v>
      </c>
      <c r="L6372" s="27" t="s">
        <v>345</v>
      </c>
      <c r="M6372" s="27" t="s">
        <v>338</v>
      </c>
      <c r="N6372" s="27" t="s">
        <v>309</v>
      </c>
      <c r="O6372" s="27" t="s">
        <v>29</v>
      </c>
      <c r="P6372" s="27">
        <v>25.243120050000002</v>
      </c>
    </row>
    <row r="6373" spans="7:16" x14ac:dyDescent="0.25">
      <c r="G6373" s="27" t="str">
        <f t="shared" si="99"/>
        <v>2019/2020Latin America &amp; CaribbeanAll SectorsMultiple ObjectivesAll InstrumentsAll DestinationsPublicMultilateral DFI</v>
      </c>
      <c r="H6373" s="27" t="s">
        <v>290</v>
      </c>
      <c r="I6373" s="27" t="s">
        <v>315</v>
      </c>
      <c r="J6373" s="27" t="s">
        <v>344</v>
      </c>
      <c r="K6373" s="27" t="s">
        <v>304</v>
      </c>
      <c r="L6373" s="27" t="s">
        <v>345</v>
      </c>
      <c r="M6373" s="27" t="s">
        <v>338</v>
      </c>
      <c r="N6373" s="27" t="s">
        <v>309</v>
      </c>
      <c r="O6373" s="27" t="s">
        <v>30</v>
      </c>
      <c r="P6373" s="27">
        <v>625.37824561699995</v>
      </c>
    </row>
    <row r="6374" spans="7:16" x14ac:dyDescent="0.25">
      <c r="G6374" s="27" t="str">
        <f t="shared" si="99"/>
        <v>2019/2020Latin America &amp; CaribbeanAll SectorsMultiple ObjectivesAll InstrumentsAll DestinationsPublicPublic Fund</v>
      </c>
      <c r="H6374" s="27" t="s">
        <v>290</v>
      </c>
      <c r="I6374" s="27" t="s">
        <v>315</v>
      </c>
      <c r="J6374" s="27" t="s">
        <v>344</v>
      </c>
      <c r="K6374" s="27" t="s">
        <v>304</v>
      </c>
      <c r="L6374" s="27" t="s">
        <v>345</v>
      </c>
      <c r="M6374" s="27" t="s">
        <v>338</v>
      </c>
      <c r="N6374" s="27" t="s">
        <v>309</v>
      </c>
      <c r="O6374" s="27" t="s">
        <v>311</v>
      </c>
      <c r="P6374" s="27">
        <v>9.1168091150000006</v>
      </c>
    </row>
    <row r="6375" spans="7:16" x14ac:dyDescent="0.25">
      <c r="G6375" s="27" t="str">
        <f t="shared" si="99"/>
        <v>2019/2020Latin America &amp; CaribbeanAll SectorsMultiple ObjectivesAll InstrumentsAll DestinationsPublicSOE</v>
      </c>
      <c r="H6375" s="27" t="s">
        <v>290</v>
      </c>
      <c r="I6375" s="27" t="s">
        <v>315</v>
      </c>
      <c r="J6375" s="27" t="s">
        <v>344</v>
      </c>
      <c r="K6375" s="27" t="s">
        <v>304</v>
      </c>
      <c r="L6375" s="27" t="s">
        <v>345</v>
      </c>
      <c r="M6375" s="27" t="s">
        <v>338</v>
      </c>
      <c r="N6375" s="27" t="s">
        <v>309</v>
      </c>
      <c r="O6375" s="27" t="s">
        <v>34</v>
      </c>
      <c r="P6375" s="27">
        <v>8.5185350000000007E-3</v>
      </c>
    </row>
    <row r="6376" spans="7:16" x14ac:dyDescent="0.25">
      <c r="G6376" s="27" t="str">
        <f t="shared" si="99"/>
        <v>2019/2020Latin America &amp; CaribbeanAll SectorsMultiple ObjectivesAll InstrumentsAll DestinationsPublicState-owned FI</v>
      </c>
      <c r="H6376" s="27" t="s">
        <v>290</v>
      </c>
      <c r="I6376" s="27" t="s">
        <v>315</v>
      </c>
      <c r="J6376" s="27" t="s">
        <v>344</v>
      </c>
      <c r="K6376" s="27" t="s">
        <v>304</v>
      </c>
      <c r="L6376" s="27" t="s">
        <v>345</v>
      </c>
      <c r="M6376" s="27" t="s">
        <v>338</v>
      </c>
      <c r="N6376" s="27" t="s">
        <v>309</v>
      </c>
      <c r="O6376" s="27" t="s">
        <v>312</v>
      </c>
      <c r="P6376" s="27">
        <v>35</v>
      </c>
    </row>
    <row r="6377" spans="7:16" x14ac:dyDescent="0.25">
      <c r="G6377" s="27" t="str">
        <f t="shared" si="99"/>
        <v>2019/2020Latin America &amp; CaribbeanAll SectorsMultiple ObjectivesAll InstrumentsAll DestinationsUnknownUnknown</v>
      </c>
      <c r="H6377" s="27" t="s">
        <v>290</v>
      </c>
      <c r="I6377" s="27" t="s">
        <v>315</v>
      </c>
      <c r="J6377" s="27" t="s">
        <v>344</v>
      </c>
      <c r="K6377" s="27" t="s">
        <v>304</v>
      </c>
      <c r="L6377" s="27" t="s">
        <v>345</v>
      </c>
      <c r="M6377" s="27" t="s">
        <v>338</v>
      </c>
      <c r="N6377" s="27" t="s">
        <v>301</v>
      </c>
      <c r="O6377" s="27" t="s">
        <v>301</v>
      </c>
      <c r="P6377" s="27">
        <v>0</v>
      </c>
    </row>
    <row r="6378" spans="7:16" x14ac:dyDescent="0.25">
      <c r="G6378" s="27" t="str">
        <f t="shared" si="99"/>
        <v>2019/2020Latin America &amp; CaribbeanAll SectorsMultiple ObjectivesAll InstrumentsDomesticPrivateCommercial FI</v>
      </c>
      <c r="H6378" s="27" t="s">
        <v>290</v>
      </c>
      <c r="I6378" s="27" t="s">
        <v>315</v>
      </c>
      <c r="J6378" s="27" t="s">
        <v>344</v>
      </c>
      <c r="K6378" s="27" t="s">
        <v>304</v>
      </c>
      <c r="L6378" s="27" t="s">
        <v>345</v>
      </c>
      <c r="M6378" s="27" t="s">
        <v>323</v>
      </c>
      <c r="N6378" s="27" t="s">
        <v>306</v>
      </c>
      <c r="O6378" s="27" t="s">
        <v>23</v>
      </c>
      <c r="P6378" s="27">
        <v>0</v>
      </c>
    </row>
    <row r="6379" spans="7:16" x14ac:dyDescent="0.25">
      <c r="G6379" s="27" t="str">
        <f t="shared" si="99"/>
        <v>2019/2020Latin America &amp; CaribbeanAll SectorsMultiple ObjectivesAll InstrumentsDomesticPrivateCorporations</v>
      </c>
      <c r="H6379" s="27" t="s">
        <v>290</v>
      </c>
      <c r="I6379" s="27" t="s">
        <v>315</v>
      </c>
      <c r="J6379" s="27" t="s">
        <v>344</v>
      </c>
      <c r="K6379" s="27" t="s">
        <v>304</v>
      </c>
      <c r="L6379" s="27" t="s">
        <v>345</v>
      </c>
      <c r="M6379" s="27" t="s">
        <v>323</v>
      </c>
      <c r="N6379" s="27" t="s">
        <v>306</v>
      </c>
      <c r="O6379" s="27" t="s">
        <v>307</v>
      </c>
      <c r="P6379" s="27">
        <v>368.32</v>
      </c>
    </row>
    <row r="6380" spans="7:16" x14ac:dyDescent="0.25">
      <c r="G6380" s="27" t="str">
        <f t="shared" si="99"/>
        <v>2019/2020Latin America &amp; CaribbeanAll SectorsMultiple ObjectivesAll InstrumentsDomesticPublicMultilateral DFI</v>
      </c>
      <c r="H6380" s="27" t="s">
        <v>290</v>
      </c>
      <c r="I6380" s="27" t="s">
        <v>315</v>
      </c>
      <c r="J6380" s="27" t="s">
        <v>344</v>
      </c>
      <c r="K6380" s="27" t="s">
        <v>304</v>
      </c>
      <c r="L6380" s="27" t="s">
        <v>345</v>
      </c>
      <c r="M6380" s="27" t="s">
        <v>323</v>
      </c>
      <c r="N6380" s="27" t="s">
        <v>309</v>
      </c>
      <c r="O6380" s="27" t="s">
        <v>30</v>
      </c>
      <c r="P6380" s="27">
        <v>2.7679522410000001</v>
      </c>
    </row>
    <row r="6381" spans="7:16" x14ac:dyDescent="0.25">
      <c r="G6381" s="27" t="str">
        <f t="shared" si="99"/>
        <v>2019/2020Latin America &amp; CaribbeanAll SectorsMultiple ObjectivesAll InstrumentsInternationalPrivateCommercial FI</v>
      </c>
      <c r="H6381" s="27" t="s">
        <v>290</v>
      </c>
      <c r="I6381" s="27" t="s">
        <v>315</v>
      </c>
      <c r="J6381" s="27" t="s">
        <v>344</v>
      </c>
      <c r="K6381" s="27" t="s">
        <v>304</v>
      </c>
      <c r="L6381" s="27" t="s">
        <v>345</v>
      </c>
      <c r="M6381" s="27" t="s">
        <v>324</v>
      </c>
      <c r="N6381" s="27" t="s">
        <v>306</v>
      </c>
      <c r="O6381" s="27" t="s">
        <v>23</v>
      </c>
      <c r="P6381" s="27">
        <v>0</v>
      </c>
    </row>
    <row r="6382" spans="7:16" x14ac:dyDescent="0.25">
      <c r="G6382" s="27" t="str">
        <f t="shared" si="99"/>
        <v>2019/2020Latin America &amp; CaribbeanAll SectorsMultiple ObjectivesAll InstrumentsInternationalPrivateInstitutional Investors</v>
      </c>
      <c r="H6382" s="27" t="s">
        <v>290</v>
      </c>
      <c r="I6382" s="27" t="s">
        <v>315</v>
      </c>
      <c r="J6382" s="27" t="s">
        <v>344</v>
      </c>
      <c r="K6382" s="27" t="s">
        <v>304</v>
      </c>
      <c r="L6382" s="27" t="s">
        <v>345</v>
      </c>
      <c r="M6382" s="27" t="s">
        <v>324</v>
      </c>
      <c r="N6382" s="27" t="s">
        <v>306</v>
      </c>
      <c r="O6382" s="27" t="s">
        <v>27</v>
      </c>
      <c r="P6382" s="27">
        <v>1.4540489999999999</v>
      </c>
    </row>
    <row r="6383" spans="7:16" x14ac:dyDescent="0.25">
      <c r="G6383" s="27" t="str">
        <f t="shared" si="99"/>
        <v>2019/2020Latin America &amp; CaribbeanAll SectorsMultiple ObjectivesAll InstrumentsInternationalPrivateUnknown</v>
      </c>
      <c r="H6383" s="27" t="s">
        <v>290</v>
      </c>
      <c r="I6383" s="27" t="s">
        <v>315</v>
      </c>
      <c r="J6383" s="27" t="s">
        <v>344</v>
      </c>
      <c r="K6383" s="27" t="s">
        <v>304</v>
      </c>
      <c r="L6383" s="27" t="s">
        <v>345</v>
      </c>
      <c r="M6383" s="27" t="s">
        <v>324</v>
      </c>
      <c r="N6383" s="27" t="s">
        <v>306</v>
      </c>
      <c r="O6383" s="27" t="s">
        <v>301</v>
      </c>
      <c r="P6383" s="27">
        <v>66.64</v>
      </c>
    </row>
    <row r="6384" spans="7:16" x14ac:dyDescent="0.25">
      <c r="G6384" s="27" t="str">
        <f t="shared" si="99"/>
        <v>2019/2020Latin America &amp; CaribbeanAll SectorsMultiple ObjectivesAll InstrumentsInternationalPublicBilateral DFI</v>
      </c>
      <c r="H6384" s="27" t="s">
        <v>290</v>
      </c>
      <c r="I6384" s="27" t="s">
        <v>315</v>
      </c>
      <c r="J6384" s="27" t="s">
        <v>344</v>
      </c>
      <c r="K6384" s="27" t="s">
        <v>304</v>
      </c>
      <c r="L6384" s="27" t="s">
        <v>345</v>
      </c>
      <c r="M6384" s="27" t="s">
        <v>324</v>
      </c>
      <c r="N6384" s="27" t="s">
        <v>309</v>
      </c>
      <c r="O6384" s="27" t="s">
        <v>31</v>
      </c>
      <c r="P6384" s="27">
        <v>89.128169954000001</v>
      </c>
    </row>
    <row r="6385" spans="7:16" x14ac:dyDescent="0.25">
      <c r="G6385" s="27" t="str">
        <f t="shared" si="99"/>
        <v>2019/2020Latin America &amp; CaribbeanAll SectorsMultiple ObjectivesAll InstrumentsInternationalPublicGovernment</v>
      </c>
      <c r="H6385" s="27" t="s">
        <v>290</v>
      </c>
      <c r="I6385" s="27" t="s">
        <v>315</v>
      </c>
      <c r="J6385" s="27" t="s">
        <v>344</v>
      </c>
      <c r="K6385" s="27" t="s">
        <v>304</v>
      </c>
      <c r="L6385" s="27" t="s">
        <v>345</v>
      </c>
      <c r="M6385" s="27" t="s">
        <v>324</v>
      </c>
      <c r="N6385" s="27" t="s">
        <v>309</v>
      </c>
      <c r="O6385" s="27" t="s">
        <v>28</v>
      </c>
      <c r="P6385" s="27">
        <v>66.592569569000005</v>
      </c>
    </row>
    <row r="6386" spans="7:16" x14ac:dyDescent="0.25">
      <c r="G6386" s="27" t="str">
        <f t="shared" si="99"/>
        <v>2019/2020Latin America &amp; CaribbeanAll SectorsMultiple ObjectivesAll InstrumentsInternationalPublicMultilateral Climate Funds</v>
      </c>
      <c r="H6386" s="27" t="s">
        <v>290</v>
      </c>
      <c r="I6386" s="27" t="s">
        <v>315</v>
      </c>
      <c r="J6386" s="27" t="s">
        <v>344</v>
      </c>
      <c r="K6386" s="27" t="s">
        <v>304</v>
      </c>
      <c r="L6386" s="27" t="s">
        <v>345</v>
      </c>
      <c r="M6386" s="27" t="s">
        <v>324</v>
      </c>
      <c r="N6386" s="27" t="s">
        <v>309</v>
      </c>
      <c r="O6386" s="27" t="s">
        <v>29</v>
      </c>
      <c r="P6386" s="27">
        <v>25.243120050000002</v>
      </c>
    </row>
    <row r="6387" spans="7:16" x14ac:dyDescent="0.25">
      <c r="G6387" s="27" t="str">
        <f t="shared" si="99"/>
        <v>2019/2020Latin America &amp; CaribbeanAll SectorsMultiple ObjectivesAll InstrumentsInternationalPublicMultilateral DFI</v>
      </c>
      <c r="H6387" s="27" t="s">
        <v>290</v>
      </c>
      <c r="I6387" s="27" t="s">
        <v>315</v>
      </c>
      <c r="J6387" s="27" t="s">
        <v>344</v>
      </c>
      <c r="K6387" s="27" t="s">
        <v>304</v>
      </c>
      <c r="L6387" s="27" t="s">
        <v>345</v>
      </c>
      <c r="M6387" s="27" t="s">
        <v>324</v>
      </c>
      <c r="N6387" s="27" t="s">
        <v>309</v>
      </c>
      <c r="O6387" s="27" t="s">
        <v>30</v>
      </c>
      <c r="P6387" s="27">
        <v>622.61029337599996</v>
      </c>
    </row>
    <row r="6388" spans="7:16" x14ac:dyDescent="0.25">
      <c r="G6388" s="27" t="str">
        <f t="shared" si="99"/>
        <v>2019/2020Latin America &amp; CaribbeanAll SectorsMultiple ObjectivesAll InstrumentsInternationalPublicPublic Fund</v>
      </c>
      <c r="H6388" s="27" t="s">
        <v>290</v>
      </c>
      <c r="I6388" s="27" t="s">
        <v>315</v>
      </c>
      <c r="J6388" s="27" t="s">
        <v>344</v>
      </c>
      <c r="K6388" s="27" t="s">
        <v>304</v>
      </c>
      <c r="L6388" s="27" t="s">
        <v>345</v>
      </c>
      <c r="M6388" s="27" t="s">
        <v>324</v>
      </c>
      <c r="N6388" s="27" t="s">
        <v>309</v>
      </c>
      <c r="O6388" s="27" t="s">
        <v>311</v>
      </c>
      <c r="P6388" s="27">
        <v>9.1168091150000006</v>
      </c>
    </row>
    <row r="6389" spans="7:16" x14ac:dyDescent="0.25">
      <c r="G6389" s="27" t="str">
        <f t="shared" si="99"/>
        <v>2019/2020Latin America &amp; CaribbeanAll SectorsMultiple ObjectivesAll InstrumentsInternationalPublicSOE</v>
      </c>
      <c r="H6389" s="27" t="s">
        <v>290</v>
      </c>
      <c r="I6389" s="27" t="s">
        <v>315</v>
      </c>
      <c r="J6389" s="27" t="s">
        <v>344</v>
      </c>
      <c r="K6389" s="27" t="s">
        <v>304</v>
      </c>
      <c r="L6389" s="27" t="s">
        <v>345</v>
      </c>
      <c r="M6389" s="27" t="s">
        <v>324</v>
      </c>
      <c r="N6389" s="27" t="s">
        <v>309</v>
      </c>
      <c r="O6389" s="27" t="s">
        <v>34</v>
      </c>
      <c r="P6389" s="27">
        <v>8.5185350000000007E-3</v>
      </c>
    </row>
    <row r="6390" spans="7:16" x14ac:dyDescent="0.25">
      <c r="G6390" s="27" t="str">
        <f t="shared" si="99"/>
        <v>2019/2020Latin America &amp; CaribbeanAll SectorsMultiple ObjectivesAll InstrumentsInternationalPublicState-owned FI</v>
      </c>
      <c r="H6390" s="27" t="s">
        <v>290</v>
      </c>
      <c r="I6390" s="27" t="s">
        <v>315</v>
      </c>
      <c r="J6390" s="27" t="s">
        <v>344</v>
      </c>
      <c r="K6390" s="27" t="s">
        <v>304</v>
      </c>
      <c r="L6390" s="27" t="s">
        <v>345</v>
      </c>
      <c r="M6390" s="27" t="s">
        <v>324</v>
      </c>
      <c r="N6390" s="27" t="s">
        <v>309</v>
      </c>
      <c r="O6390" s="27" t="s">
        <v>312</v>
      </c>
      <c r="P6390" s="27">
        <v>35</v>
      </c>
    </row>
    <row r="6391" spans="7:16" x14ac:dyDescent="0.25">
      <c r="G6391" s="27" t="str">
        <f t="shared" si="99"/>
        <v>2019/2020Latin America &amp; CaribbeanAll SectorsMultiple ObjectivesAll InstrumentsInternationalUnknownUnknown</v>
      </c>
      <c r="H6391" s="27" t="s">
        <v>290</v>
      </c>
      <c r="I6391" s="27" t="s">
        <v>315</v>
      </c>
      <c r="J6391" s="27" t="s">
        <v>344</v>
      </c>
      <c r="K6391" s="27" t="s">
        <v>304</v>
      </c>
      <c r="L6391" s="27" t="s">
        <v>345</v>
      </c>
      <c r="M6391" s="27" t="s">
        <v>324</v>
      </c>
      <c r="N6391" s="27" t="s">
        <v>301</v>
      </c>
      <c r="O6391" s="27" t="s">
        <v>301</v>
      </c>
      <c r="P6391" s="27">
        <v>0</v>
      </c>
    </row>
    <row r="6392" spans="7:16" x14ac:dyDescent="0.25">
      <c r="G6392" s="27" t="str">
        <f t="shared" si="99"/>
        <v>2019/2020Latin America &amp; CaribbeanAll SectorsMultiple ObjectivesGrantAll DestinationsPrivateInstitutional Investors</v>
      </c>
      <c r="H6392" s="27" t="s">
        <v>290</v>
      </c>
      <c r="I6392" s="27" t="s">
        <v>315</v>
      </c>
      <c r="J6392" s="27" t="s">
        <v>344</v>
      </c>
      <c r="K6392" s="27" t="s">
        <v>304</v>
      </c>
      <c r="L6392" s="27" t="s">
        <v>332</v>
      </c>
      <c r="M6392" s="27" t="s">
        <v>338</v>
      </c>
      <c r="N6392" s="27" t="s">
        <v>306</v>
      </c>
      <c r="O6392" s="27" t="s">
        <v>27</v>
      </c>
      <c r="P6392" s="27">
        <v>1.4540489999999999</v>
      </c>
    </row>
    <row r="6393" spans="7:16" x14ac:dyDescent="0.25">
      <c r="G6393" s="27" t="str">
        <f t="shared" si="99"/>
        <v>2019/2020Latin America &amp; CaribbeanAll SectorsMultiple ObjectivesGrantAll DestinationsPublicBilateral DFI</v>
      </c>
      <c r="H6393" s="27" t="s">
        <v>290</v>
      </c>
      <c r="I6393" s="27" t="s">
        <v>315</v>
      </c>
      <c r="J6393" s="27" t="s">
        <v>344</v>
      </c>
      <c r="K6393" s="27" t="s">
        <v>304</v>
      </c>
      <c r="L6393" s="27" t="s">
        <v>332</v>
      </c>
      <c r="M6393" s="27" t="s">
        <v>338</v>
      </c>
      <c r="N6393" s="27" t="s">
        <v>309</v>
      </c>
      <c r="O6393" s="27" t="s">
        <v>31</v>
      </c>
      <c r="P6393" s="27">
        <v>0.78562511400000001</v>
      </c>
    </row>
    <row r="6394" spans="7:16" x14ac:dyDescent="0.25">
      <c r="G6394" s="27" t="str">
        <f t="shared" si="99"/>
        <v>2019/2020Latin America &amp; CaribbeanAll SectorsMultiple ObjectivesGrantAll DestinationsPublicGovernment</v>
      </c>
      <c r="H6394" s="27" t="s">
        <v>290</v>
      </c>
      <c r="I6394" s="27" t="s">
        <v>315</v>
      </c>
      <c r="J6394" s="27" t="s">
        <v>344</v>
      </c>
      <c r="K6394" s="27" t="s">
        <v>304</v>
      </c>
      <c r="L6394" s="27" t="s">
        <v>332</v>
      </c>
      <c r="M6394" s="27" t="s">
        <v>338</v>
      </c>
      <c r="N6394" s="27" t="s">
        <v>309</v>
      </c>
      <c r="O6394" s="27" t="s">
        <v>28</v>
      </c>
      <c r="P6394" s="27">
        <v>56.627769569000002</v>
      </c>
    </row>
    <row r="6395" spans="7:16" x14ac:dyDescent="0.25">
      <c r="G6395" s="27" t="str">
        <f t="shared" si="99"/>
        <v>2019/2020Latin America &amp; CaribbeanAll SectorsMultiple ObjectivesGrantAll DestinationsPublicMultilateral Climate Funds</v>
      </c>
      <c r="H6395" s="27" t="s">
        <v>290</v>
      </c>
      <c r="I6395" s="27" t="s">
        <v>315</v>
      </c>
      <c r="J6395" s="27" t="s">
        <v>344</v>
      </c>
      <c r="K6395" s="27" t="s">
        <v>304</v>
      </c>
      <c r="L6395" s="27" t="s">
        <v>332</v>
      </c>
      <c r="M6395" s="27" t="s">
        <v>338</v>
      </c>
      <c r="N6395" s="27" t="s">
        <v>309</v>
      </c>
      <c r="O6395" s="27" t="s">
        <v>29</v>
      </c>
      <c r="P6395" s="27">
        <v>25.243120050000002</v>
      </c>
    </row>
    <row r="6396" spans="7:16" x14ac:dyDescent="0.25">
      <c r="G6396" s="27" t="str">
        <f t="shared" si="99"/>
        <v>2019/2020Latin America &amp; CaribbeanAll SectorsMultiple ObjectivesGrantAll DestinationsPublicMultilateral DFI</v>
      </c>
      <c r="H6396" s="27" t="s">
        <v>290</v>
      </c>
      <c r="I6396" s="27" t="s">
        <v>315</v>
      </c>
      <c r="J6396" s="27" t="s">
        <v>344</v>
      </c>
      <c r="K6396" s="27" t="s">
        <v>304</v>
      </c>
      <c r="L6396" s="27" t="s">
        <v>332</v>
      </c>
      <c r="M6396" s="27" t="s">
        <v>338</v>
      </c>
      <c r="N6396" s="27" t="s">
        <v>309</v>
      </c>
      <c r="O6396" s="27" t="s">
        <v>30</v>
      </c>
      <c r="P6396" s="27">
        <v>0.50121669199999996</v>
      </c>
    </row>
    <row r="6397" spans="7:16" x14ac:dyDescent="0.25">
      <c r="G6397" s="27" t="str">
        <f t="shared" si="99"/>
        <v>2019/2020Latin America &amp; CaribbeanAll SectorsMultiple ObjectivesGrantAll DestinationsPublicPublic Fund</v>
      </c>
      <c r="H6397" s="27" t="s">
        <v>290</v>
      </c>
      <c r="I6397" s="27" t="s">
        <v>315</v>
      </c>
      <c r="J6397" s="27" t="s">
        <v>344</v>
      </c>
      <c r="K6397" s="27" t="s">
        <v>304</v>
      </c>
      <c r="L6397" s="27" t="s">
        <v>332</v>
      </c>
      <c r="M6397" s="27" t="s">
        <v>338</v>
      </c>
      <c r="N6397" s="27" t="s">
        <v>309</v>
      </c>
      <c r="O6397" s="27" t="s">
        <v>311</v>
      </c>
      <c r="P6397" s="27">
        <v>9.1168091150000006</v>
      </c>
    </row>
    <row r="6398" spans="7:16" x14ac:dyDescent="0.25">
      <c r="G6398" s="27" t="str">
        <f t="shared" si="99"/>
        <v>2019/2020Latin America &amp; CaribbeanAll SectorsMultiple ObjectivesGrantAll DestinationsPublicSOE</v>
      </c>
      <c r="H6398" s="27" t="s">
        <v>290</v>
      </c>
      <c r="I6398" s="27" t="s">
        <v>315</v>
      </c>
      <c r="J6398" s="27" t="s">
        <v>344</v>
      </c>
      <c r="K6398" s="27" t="s">
        <v>304</v>
      </c>
      <c r="L6398" s="27" t="s">
        <v>332</v>
      </c>
      <c r="M6398" s="27" t="s">
        <v>338</v>
      </c>
      <c r="N6398" s="27" t="s">
        <v>309</v>
      </c>
      <c r="O6398" s="27" t="s">
        <v>34</v>
      </c>
      <c r="P6398" s="27">
        <v>8.5185350000000007E-3</v>
      </c>
    </row>
    <row r="6399" spans="7:16" x14ac:dyDescent="0.25">
      <c r="G6399" s="27" t="str">
        <f t="shared" si="99"/>
        <v>2019/2020Latin America &amp; CaribbeanAll SectorsMultiple ObjectivesGrantAll DestinationsUnknownUnknown</v>
      </c>
      <c r="H6399" s="27" t="s">
        <v>290</v>
      </c>
      <c r="I6399" s="27" t="s">
        <v>315</v>
      </c>
      <c r="J6399" s="27" t="s">
        <v>344</v>
      </c>
      <c r="K6399" s="27" t="s">
        <v>304</v>
      </c>
      <c r="L6399" s="27" t="s">
        <v>332</v>
      </c>
      <c r="M6399" s="27" t="s">
        <v>338</v>
      </c>
      <c r="N6399" s="27" t="s">
        <v>301</v>
      </c>
      <c r="O6399" s="27" t="s">
        <v>301</v>
      </c>
      <c r="P6399" s="27">
        <v>0</v>
      </c>
    </row>
    <row r="6400" spans="7:16" x14ac:dyDescent="0.25">
      <c r="G6400" s="27" t="str">
        <f t="shared" si="99"/>
        <v>2019/2020Latin America &amp; CaribbeanAll SectorsMultiple ObjectivesGrantDomesticPublicMultilateral DFI</v>
      </c>
      <c r="H6400" s="27" t="s">
        <v>290</v>
      </c>
      <c r="I6400" s="27" t="s">
        <v>315</v>
      </c>
      <c r="J6400" s="27" t="s">
        <v>344</v>
      </c>
      <c r="K6400" s="27" t="s">
        <v>304</v>
      </c>
      <c r="L6400" s="27" t="s">
        <v>332</v>
      </c>
      <c r="M6400" s="27" t="s">
        <v>323</v>
      </c>
      <c r="N6400" s="27" t="s">
        <v>309</v>
      </c>
      <c r="O6400" s="27" t="s">
        <v>30</v>
      </c>
      <c r="P6400" s="27">
        <v>0</v>
      </c>
    </row>
    <row r="6401" spans="7:16" x14ac:dyDescent="0.25">
      <c r="G6401" s="27" t="str">
        <f t="shared" si="99"/>
        <v>2019/2020Latin America &amp; CaribbeanAll SectorsMultiple ObjectivesGrantInternationalPrivateInstitutional Investors</v>
      </c>
      <c r="H6401" s="27" t="s">
        <v>290</v>
      </c>
      <c r="I6401" s="27" t="s">
        <v>315</v>
      </c>
      <c r="J6401" s="27" t="s">
        <v>344</v>
      </c>
      <c r="K6401" s="27" t="s">
        <v>304</v>
      </c>
      <c r="L6401" s="27" t="s">
        <v>332</v>
      </c>
      <c r="M6401" s="27" t="s">
        <v>324</v>
      </c>
      <c r="N6401" s="27" t="s">
        <v>306</v>
      </c>
      <c r="O6401" s="27" t="s">
        <v>27</v>
      </c>
      <c r="P6401" s="27">
        <v>1.4540489999999999</v>
      </c>
    </row>
    <row r="6402" spans="7:16" x14ac:dyDescent="0.25">
      <c r="G6402" s="27" t="str">
        <f t="shared" si="99"/>
        <v>2019/2020Latin America &amp; CaribbeanAll SectorsMultiple ObjectivesGrantInternationalPublicBilateral DFI</v>
      </c>
      <c r="H6402" s="27" t="s">
        <v>290</v>
      </c>
      <c r="I6402" s="27" t="s">
        <v>315</v>
      </c>
      <c r="J6402" s="27" t="s">
        <v>344</v>
      </c>
      <c r="K6402" s="27" t="s">
        <v>304</v>
      </c>
      <c r="L6402" s="27" t="s">
        <v>332</v>
      </c>
      <c r="M6402" s="27" t="s">
        <v>324</v>
      </c>
      <c r="N6402" s="27" t="s">
        <v>309</v>
      </c>
      <c r="O6402" s="27" t="s">
        <v>31</v>
      </c>
      <c r="P6402" s="27">
        <v>0.78562511400000001</v>
      </c>
    </row>
    <row r="6403" spans="7:16" x14ac:dyDescent="0.25">
      <c r="G6403" s="27" t="str">
        <f t="shared" ref="G6403:G6466" si="100">+_xlfn.CONCAT(H6403:O6403)</f>
        <v>2019/2020Latin America &amp; CaribbeanAll SectorsMultiple ObjectivesGrantInternationalPublicGovernment</v>
      </c>
      <c r="H6403" s="27" t="s">
        <v>290</v>
      </c>
      <c r="I6403" s="27" t="s">
        <v>315</v>
      </c>
      <c r="J6403" s="27" t="s">
        <v>344</v>
      </c>
      <c r="K6403" s="27" t="s">
        <v>304</v>
      </c>
      <c r="L6403" s="27" t="s">
        <v>332</v>
      </c>
      <c r="M6403" s="27" t="s">
        <v>324</v>
      </c>
      <c r="N6403" s="27" t="s">
        <v>309</v>
      </c>
      <c r="O6403" s="27" t="s">
        <v>28</v>
      </c>
      <c r="P6403" s="27">
        <v>56.627769569000002</v>
      </c>
    </row>
    <row r="6404" spans="7:16" x14ac:dyDescent="0.25">
      <c r="G6404" s="27" t="str">
        <f t="shared" si="100"/>
        <v>2019/2020Latin America &amp; CaribbeanAll SectorsMultiple ObjectivesGrantInternationalPublicMultilateral Climate Funds</v>
      </c>
      <c r="H6404" s="27" t="s">
        <v>290</v>
      </c>
      <c r="I6404" s="27" t="s">
        <v>315</v>
      </c>
      <c r="J6404" s="27" t="s">
        <v>344</v>
      </c>
      <c r="K6404" s="27" t="s">
        <v>304</v>
      </c>
      <c r="L6404" s="27" t="s">
        <v>332</v>
      </c>
      <c r="M6404" s="27" t="s">
        <v>324</v>
      </c>
      <c r="N6404" s="27" t="s">
        <v>309</v>
      </c>
      <c r="O6404" s="27" t="s">
        <v>29</v>
      </c>
      <c r="P6404" s="27">
        <v>25.243120050000002</v>
      </c>
    </row>
    <row r="6405" spans="7:16" x14ac:dyDescent="0.25">
      <c r="G6405" s="27" t="str">
        <f t="shared" si="100"/>
        <v>2019/2020Latin America &amp; CaribbeanAll SectorsMultiple ObjectivesGrantInternationalPublicMultilateral DFI</v>
      </c>
      <c r="H6405" s="27" t="s">
        <v>290</v>
      </c>
      <c r="I6405" s="27" t="s">
        <v>315</v>
      </c>
      <c r="J6405" s="27" t="s">
        <v>344</v>
      </c>
      <c r="K6405" s="27" t="s">
        <v>304</v>
      </c>
      <c r="L6405" s="27" t="s">
        <v>332</v>
      </c>
      <c r="M6405" s="27" t="s">
        <v>324</v>
      </c>
      <c r="N6405" s="27" t="s">
        <v>309</v>
      </c>
      <c r="O6405" s="27" t="s">
        <v>30</v>
      </c>
      <c r="P6405" s="27">
        <v>0.50121669199999996</v>
      </c>
    </row>
    <row r="6406" spans="7:16" x14ac:dyDescent="0.25">
      <c r="G6406" s="27" t="str">
        <f t="shared" si="100"/>
        <v>2019/2020Latin America &amp; CaribbeanAll SectorsMultiple ObjectivesGrantInternationalPublicPublic Fund</v>
      </c>
      <c r="H6406" s="27" t="s">
        <v>290</v>
      </c>
      <c r="I6406" s="27" t="s">
        <v>315</v>
      </c>
      <c r="J6406" s="27" t="s">
        <v>344</v>
      </c>
      <c r="K6406" s="27" t="s">
        <v>304</v>
      </c>
      <c r="L6406" s="27" t="s">
        <v>332</v>
      </c>
      <c r="M6406" s="27" t="s">
        <v>324</v>
      </c>
      <c r="N6406" s="27" t="s">
        <v>309</v>
      </c>
      <c r="O6406" s="27" t="s">
        <v>311</v>
      </c>
      <c r="P6406" s="27">
        <v>9.1168091150000006</v>
      </c>
    </row>
    <row r="6407" spans="7:16" x14ac:dyDescent="0.25">
      <c r="G6407" s="27" t="str">
        <f t="shared" si="100"/>
        <v>2019/2020Latin America &amp; CaribbeanAll SectorsMultiple ObjectivesGrantInternationalPublicSOE</v>
      </c>
      <c r="H6407" s="27" t="s">
        <v>290</v>
      </c>
      <c r="I6407" s="27" t="s">
        <v>315</v>
      </c>
      <c r="J6407" s="27" t="s">
        <v>344</v>
      </c>
      <c r="K6407" s="27" t="s">
        <v>304</v>
      </c>
      <c r="L6407" s="27" t="s">
        <v>332</v>
      </c>
      <c r="M6407" s="27" t="s">
        <v>324</v>
      </c>
      <c r="N6407" s="27" t="s">
        <v>309</v>
      </c>
      <c r="O6407" s="27" t="s">
        <v>34</v>
      </c>
      <c r="P6407" s="27">
        <v>8.5185350000000007E-3</v>
      </c>
    </row>
    <row r="6408" spans="7:16" x14ac:dyDescent="0.25">
      <c r="G6408" s="27" t="str">
        <f t="shared" si="100"/>
        <v>2019/2020Latin America &amp; CaribbeanAll SectorsMultiple ObjectivesGrantInternationalUnknownUnknown</v>
      </c>
      <c r="H6408" s="27" t="s">
        <v>290</v>
      </c>
      <c r="I6408" s="27" t="s">
        <v>315</v>
      </c>
      <c r="J6408" s="27" t="s">
        <v>344</v>
      </c>
      <c r="K6408" s="27" t="s">
        <v>304</v>
      </c>
      <c r="L6408" s="27" t="s">
        <v>332</v>
      </c>
      <c r="M6408" s="27" t="s">
        <v>324</v>
      </c>
      <c r="N6408" s="27" t="s">
        <v>301</v>
      </c>
      <c r="O6408" s="27" t="s">
        <v>301</v>
      </c>
      <c r="P6408" s="27">
        <v>0</v>
      </c>
    </row>
    <row r="6409" spans="7:16" x14ac:dyDescent="0.25">
      <c r="G6409" s="27" t="str">
        <f t="shared" si="100"/>
        <v>2019/2020Latin America &amp; CaribbeanAll SectorsMultiple ObjectivesLow-cost project debtAll DestinationsPublicBilateral DFI</v>
      </c>
      <c r="H6409" s="27" t="s">
        <v>290</v>
      </c>
      <c r="I6409" s="27" t="s">
        <v>315</v>
      </c>
      <c r="J6409" s="27" t="s">
        <v>344</v>
      </c>
      <c r="K6409" s="27" t="s">
        <v>304</v>
      </c>
      <c r="L6409" s="27" t="s">
        <v>336</v>
      </c>
      <c r="M6409" s="27" t="s">
        <v>338</v>
      </c>
      <c r="N6409" s="27" t="s">
        <v>309</v>
      </c>
      <c r="O6409" s="27" t="s">
        <v>31</v>
      </c>
      <c r="P6409" s="27">
        <v>88.342544840000002</v>
      </c>
    </row>
    <row r="6410" spans="7:16" x14ac:dyDescent="0.25">
      <c r="G6410" s="27" t="str">
        <f t="shared" si="100"/>
        <v>2019/2020Latin America &amp; CaribbeanAll SectorsMultiple ObjectivesLow-cost project debtAll DestinationsPublicGovernment</v>
      </c>
      <c r="H6410" s="27" t="s">
        <v>290</v>
      </c>
      <c r="I6410" s="27" t="s">
        <v>315</v>
      </c>
      <c r="J6410" s="27" t="s">
        <v>344</v>
      </c>
      <c r="K6410" s="27" t="s">
        <v>304</v>
      </c>
      <c r="L6410" s="27" t="s">
        <v>336</v>
      </c>
      <c r="M6410" s="27" t="s">
        <v>338</v>
      </c>
      <c r="N6410" s="27" t="s">
        <v>309</v>
      </c>
      <c r="O6410" s="27" t="s">
        <v>28</v>
      </c>
      <c r="P6410" s="27">
        <v>9.9648000000000003</v>
      </c>
    </row>
    <row r="6411" spans="7:16" x14ac:dyDescent="0.25">
      <c r="G6411" s="27" t="str">
        <f t="shared" si="100"/>
        <v>2019/2020Latin America &amp; CaribbeanAll SectorsMultiple ObjectivesLow-cost project debtAll DestinationsPublicMultilateral Climate Funds</v>
      </c>
      <c r="H6411" s="27" t="s">
        <v>290</v>
      </c>
      <c r="I6411" s="27" t="s">
        <v>315</v>
      </c>
      <c r="J6411" s="27" t="s">
        <v>344</v>
      </c>
      <c r="K6411" s="27" t="s">
        <v>304</v>
      </c>
      <c r="L6411" s="27" t="s">
        <v>336</v>
      </c>
      <c r="M6411" s="27" t="s">
        <v>338</v>
      </c>
      <c r="N6411" s="27" t="s">
        <v>309</v>
      </c>
      <c r="O6411" s="27" t="s">
        <v>29</v>
      </c>
      <c r="P6411" s="27">
        <v>0</v>
      </c>
    </row>
    <row r="6412" spans="7:16" x14ac:dyDescent="0.25">
      <c r="G6412" s="27" t="str">
        <f t="shared" si="100"/>
        <v>2019/2020Latin America &amp; CaribbeanAll SectorsMultiple ObjectivesLow-cost project debtAll DestinationsPublicMultilateral DFI</v>
      </c>
      <c r="H6412" s="27" t="s">
        <v>290</v>
      </c>
      <c r="I6412" s="27" t="s">
        <v>315</v>
      </c>
      <c r="J6412" s="27" t="s">
        <v>344</v>
      </c>
      <c r="K6412" s="27" t="s">
        <v>304</v>
      </c>
      <c r="L6412" s="27" t="s">
        <v>336</v>
      </c>
      <c r="M6412" s="27" t="s">
        <v>338</v>
      </c>
      <c r="N6412" s="27" t="s">
        <v>309</v>
      </c>
      <c r="O6412" s="27" t="s">
        <v>30</v>
      </c>
      <c r="P6412" s="27">
        <v>0</v>
      </c>
    </row>
    <row r="6413" spans="7:16" x14ac:dyDescent="0.25">
      <c r="G6413" s="27" t="str">
        <f t="shared" si="100"/>
        <v>2019/2020Latin America &amp; CaribbeanAll SectorsMultiple ObjectivesLow-cost project debtDomesticPublicMultilateral DFI</v>
      </c>
      <c r="H6413" s="27" t="s">
        <v>290</v>
      </c>
      <c r="I6413" s="27" t="s">
        <v>315</v>
      </c>
      <c r="J6413" s="27" t="s">
        <v>344</v>
      </c>
      <c r="K6413" s="27" t="s">
        <v>304</v>
      </c>
      <c r="L6413" s="27" t="s">
        <v>336</v>
      </c>
      <c r="M6413" s="27" t="s">
        <v>323</v>
      </c>
      <c r="N6413" s="27" t="s">
        <v>309</v>
      </c>
      <c r="O6413" s="27" t="s">
        <v>30</v>
      </c>
      <c r="P6413" s="27">
        <v>0</v>
      </c>
    </row>
    <row r="6414" spans="7:16" x14ac:dyDescent="0.25">
      <c r="G6414" s="27" t="str">
        <f t="shared" si="100"/>
        <v>2019/2020Latin America &amp; CaribbeanAll SectorsMultiple ObjectivesLow-cost project debtInternationalPublicBilateral DFI</v>
      </c>
      <c r="H6414" s="27" t="s">
        <v>290</v>
      </c>
      <c r="I6414" s="27" t="s">
        <v>315</v>
      </c>
      <c r="J6414" s="27" t="s">
        <v>344</v>
      </c>
      <c r="K6414" s="27" t="s">
        <v>304</v>
      </c>
      <c r="L6414" s="27" t="s">
        <v>336</v>
      </c>
      <c r="M6414" s="27" t="s">
        <v>324</v>
      </c>
      <c r="N6414" s="27" t="s">
        <v>309</v>
      </c>
      <c r="O6414" s="27" t="s">
        <v>31</v>
      </c>
      <c r="P6414" s="27">
        <v>88.342544840000002</v>
      </c>
    </row>
    <row r="6415" spans="7:16" x14ac:dyDescent="0.25">
      <c r="G6415" s="27" t="str">
        <f t="shared" si="100"/>
        <v>2019/2020Latin America &amp; CaribbeanAll SectorsMultiple ObjectivesLow-cost project debtInternationalPublicGovernment</v>
      </c>
      <c r="H6415" s="27" t="s">
        <v>290</v>
      </c>
      <c r="I6415" s="27" t="s">
        <v>315</v>
      </c>
      <c r="J6415" s="27" t="s">
        <v>344</v>
      </c>
      <c r="K6415" s="27" t="s">
        <v>304</v>
      </c>
      <c r="L6415" s="27" t="s">
        <v>336</v>
      </c>
      <c r="M6415" s="27" t="s">
        <v>324</v>
      </c>
      <c r="N6415" s="27" t="s">
        <v>309</v>
      </c>
      <c r="O6415" s="27" t="s">
        <v>28</v>
      </c>
      <c r="P6415" s="27">
        <v>9.9648000000000003</v>
      </c>
    </row>
    <row r="6416" spans="7:16" x14ac:dyDescent="0.25">
      <c r="G6416" s="27" t="str">
        <f t="shared" si="100"/>
        <v>2019/2020Latin America &amp; CaribbeanAll SectorsMultiple ObjectivesLow-cost project debtInternationalPublicMultilateral Climate Funds</v>
      </c>
      <c r="H6416" s="27" t="s">
        <v>290</v>
      </c>
      <c r="I6416" s="27" t="s">
        <v>315</v>
      </c>
      <c r="J6416" s="27" t="s">
        <v>344</v>
      </c>
      <c r="K6416" s="27" t="s">
        <v>304</v>
      </c>
      <c r="L6416" s="27" t="s">
        <v>336</v>
      </c>
      <c r="M6416" s="27" t="s">
        <v>324</v>
      </c>
      <c r="N6416" s="27" t="s">
        <v>309</v>
      </c>
      <c r="O6416" s="27" t="s">
        <v>29</v>
      </c>
      <c r="P6416" s="27">
        <v>0</v>
      </c>
    </row>
    <row r="6417" spans="7:16" x14ac:dyDescent="0.25">
      <c r="G6417" s="27" t="str">
        <f t="shared" si="100"/>
        <v>2019/2020Latin America &amp; CaribbeanAll SectorsMultiple ObjectivesLow-cost project debtInternationalPublicMultilateral DFI</v>
      </c>
      <c r="H6417" s="27" t="s">
        <v>290</v>
      </c>
      <c r="I6417" s="27" t="s">
        <v>315</v>
      </c>
      <c r="J6417" s="27" t="s">
        <v>344</v>
      </c>
      <c r="K6417" s="27" t="s">
        <v>304</v>
      </c>
      <c r="L6417" s="27" t="s">
        <v>336</v>
      </c>
      <c r="M6417" s="27" t="s">
        <v>324</v>
      </c>
      <c r="N6417" s="27" t="s">
        <v>309</v>
      </c>
      <c r="O6417" s="27" t="s">
        <v>30</v>
      </c>
      <c r="P6417" s="27">
        <v>0</v>
      </c>
    </row>
    <row r="6418" spans="7:16" x14ac:dyDescent="0.25">
      <c r="G6418" s="27" t="str">
        <f t="shared" si="100"/>
        <v>2019/2020Latin America &amp; CaribbeanAll SectorsMultiple ObjectivesProject-level equityAll DestinationsPrivateCorporations</v>
      </c>
      <c r="H6418" s="27" t="s">
        <v>290</v>
      </c>
      <c r="I6418" s="27" t="s">
        <v>315</v>
      </c>
      <c r="J6418" s="27" t="s">
        <v>344</v>
      </c>
      <c r="K6418" s="27" t="s">
        <v>304</v>
      </c>
      <c r="L6418" s="27" t="s">
        <v>337</v>
      </c>
      <c r="M6418" s="27" t="s">
        <v>338</v>
      </c>
      <c r="N6418" s="27" t="s">
        <v>306</v>
      </c>
      <c r="O6418" s="27" t="s">
        <v>307</v>
      </c>
      <c r="P6418" s="27">
        <v>368.32</v>
      </c>
    </row>
    <row r="6419" spans="7:16" x14ac:dyDescent="0.25">
      <c r="G6419" s="27" t="str">
        <f t="shared" si="100"/>
        <v>2019/2020Latin America &amp; CaribbeanAll SectorsMultiple ObjectivesProject-level equityDomesticPrivateCorporations</v>
      </c>
      <c r="H6419" s="27" t="s">
        <v>290</v>
      </c>
      <c r="I6419" s="27" t="s">
        <v>315</v>
      </c>
      <c r="J6419" s="27" t="s">
        <v>344</v>
      </c>
      <c r="K6419" s="27" t="s">
        <v>304</v>
      </c>
      <c r="L6419" s="27" t="s">
        <v>337</v>
      </c>
      <c r="M6419" s="27" t="s">
        <v>323</v>
      </c>
      <c r="N6419" s="27" t="s">
        <v>306</v>
      </c>
      <c r="O6419" s="27" t="s">
        <v>307</v>
      </c>
      <c r="P6419" s="27">
        <v>368.32</v>
      </c>
    </row>
    <row r="6420" spans="7:16" x14ac:dyDescent="0.25">
      <c r="G6420" s="27" t="str">
        <f t="shared" si="100"/>
        <v>2019/2020Latin America &amp; CaribbeanAll SectorsMultiple ObjectivesProject-level market rate debtAll DestinationsPrivateCommercial FI</v>
      </c>
      <c r="H6420" s="27" t="s">
        <v>290</v>
      </c>
      <c r="I6420" s="27" t="s">
        <v>315</v>
      </c>
      <c r="J6420" s="27" t="s">
        <v>344</v>
      </c>
      <c r="K6420" s="27" t="s">
        <v>304</v>
      </c>
      <c r="L6420" s="27" t="s">
        <v>335</v>
      </c>
      <c r="M6420" s="27" t="s">
        <v>338</v>
      </c>
      <c r="N6420" s="27" t="s">
        <v>306</v>
      </c>
      <c r="O6420" s="27" t="s">
        <v>23</v>
      </c>
      <c r="P6420" s="27">
        <v>0</v>
      </c>
    </row>
    <row r="6421" spans="7:16" x14ac:dyDescent="0.25">
      <c r="G6421" s="27" t="str">
        <f t="shared" si="100"/>
        <v>2019/2020Latin America &amp; CaribbeanAll SectorsMultiple ObjectivesProject-level market rate debtAll DestinationsPrivateUnknown</v>
      </c>
      <c r="H6421" s="27" t="s">
        <v>290</v>
      </c>
      <c r="I6421" s="27" t="s">
        <v>315</v>
      </c>
      <c r="J6421" s="27" t="s">
        <v>344</v>
      </c>
      <c r="K6421" s="27" t="s">
        <v>304</v>
      </c>
      <c r="L6421" s="27" t="s">
        <v>335</v>
      </c>
      <c r="M6421" s="27" t="s">
        <v>338</v>
      </c>
      <c r="N6421" s="27" t="s">
        <v>306</v>
      </c>
      <c r="O6421" s="27" t="s">
        <v>301</v>
      </c>
      <c r="P6421" s="27">
        <v>66.64</v>
      </c>
    </row>
    <row r="6422" spans="7:16" x14ac:dyDescent="0.25">
      <c r="G6422" s="27" t="str">
        <f t="shared" si="100"/>
        <v>2019/2020Latin America &amp; CaribbeanAll SectorsMultiple ObjectivesProject-level market rate debtAll DestinationsPublicBilateral DFI</v>
      </c>
      <c r="H6422" s="27" t="s">
        <v>290</v>
      </c>
      <c r="I6422" s="27" t="s">
        <v>315</v>
      </c>
      <c r="J6422" s="27" t="s">
        <v>344</v>
      </c>
      <c r="K6422" s="27" t="s">
        <v>304</v>
      </c>
      <c r="L6422" s="27" t="s">
        <v>335</v>
      </c>
      <c r="M6422" s="27" t="s">
        <v>338</v>
      </c>
      <c r="N6422" s="27" t="s">
        <v>309</v>
      </c>
      <c r="O6422" s="27" t="s">
        <v>31</v>
      </c>
      <c r="P6422" s="27">
        <v>0</v>
      </c>
    </row>
    <row r="6423" spans="7:16" x14ac:dyDescent="0.25">
      <c r="G6423" s="27" t="str">
        <f t="shared" si="100"/>
        <v>2019/2020Latin America &amp; CaribbeanAll SectorsMultiple ObjectivesProject-level market rate debtAll DestinationsPublicMultilateral DFI</v>
      </c>
      <c r="H6423" s="27" t="s">
        <v>290</v>
      </c>
      <c r="I6423" s="27" t="s">
        <v>315</v>
      </c>
      <c r="J6423" s="27" t="s">
        <v>344</v>
      </c>
      <c r="K6423" s="27" t="s">
        <v>304</v>
      </c>
      <c r="L6423" s="27" t="s">
        <v>335</v>
      </c>
      <c r="M6423" s="27" t="s">
        <v>338</v>
      </c>
      <c r="N6423" s="27" t="s">
        <v>309</v>
      </c>
      <c r="O6423" s="27" t="s">
        <v>30</v>
      </c>
      <c r="P6423" s="27">
        <v>221.18688669400001</v>
      </c>
    </row>
    <row r="6424" spans="7:16" x14ac:dyDescent="0.25">
      <c r="G6424" s="27" t="str">
        <f t="shared" si="100"/>
        <v>2019/2020Latin America &amp; CaribbeanAll SectorsMultiple ObjectivesProject-level market rate debtAll DestinationsPublicState-owned FI</v>
      </c>
      <c r="H6424" s="27" t="s">
        <v>290</v>
      </c>
      <c r="I6424" s="27" t="s">
        <v>315</v>
      </c>
      <c r="J6424" s="27" t="s">
        <v>344</v>
      </c>
      <c r="K6424" s="27" t="s">
        <v>304</v>
      </c>
      <c r="L6424" s="27" t="s">
        <v>335</v>
      </c>
      <c r="M6424" s="27" t="s">
        <v>338</v>
      </c>
      <c r="N6424" s="27" t="s">
        <v>309</v>
      </c>
      <c r="O6424" s="27" t="s">
        <v>312</v>
      </c>
      <c r="P6424" s="27">
        <v>35</v>
      </c>
    </row>
    <row r="6425" spans="7:16" x14ac:dyDescent="0.25">
      <c r="G6425" s="27" t="str">
        <f t="shared" si="100"/>
        <v>2019/2020Latin America &amp; CaribbeanAll SectorsMultiple ObjectivesProject-level market rate debtDomesticPrivateCommercial FI</v>
      </c>
      <c r="H6425" s="27" t="s">
        <v>290</v>
      </c>
      <c r="I6425" s="27" t="s">
        <v>315</v>
      </c>
      <c r="J6425" s="27" t="s">
        <v>344</v>
      </c>
      <c r="K6425" s="27" t="s">
        <v>304</v>
      </c>
      <c r="L6425" s="27" t="s">
        <v>335</v>
      </c>
      <c r="M6425" s="27" t="s">
        <v>323</v>
      </c>
      <c r="N6425" s="27" t="s">
        <v>306</v>
      </c>
      <c r="O6425" s="27" t="s">
        <v>23</v>
      </c>
      <c r="P6425" s="27">
        <v>0</v>
      </c>
    </row>
    <row r="6426" spans="7:16" x14ac:dyDescent="0.25">
      <c r="G6426" s="27" t="str">
        <f t="shared" si="100"/>
        <v>2019/2020Latin America &amp; CaribbeanAll SectorsMultiple ObjectivesProject-level market rate debtDomesticPublicMultilateral DFI</v>
      </c>
      <c r="H6426" s="27" t="s">
        <v>290</v>
      </c>
      <c r="I6426" s="27" t="s">
        <v>315</v>
      </c>
      <c r="J6426" s="27" t="s">
        <v>344</v>
      </c>
      <c r="K6426" s="27" t="s">
        <v>304</v>
      </c>
      <c r="L6426" s="27" t="s">
        <v>335</v>
      </c>
      <c r="M6426" s="27" t="s">
        <v>323</v>
      </c>
      <c r="N6426" s="27" t="s">
        <v>309</v>
      </c>
      <c r="O6426" s="27" t="s">
        <v>30</v>
      </c>
      <c r="P6426" s="27">
        <v>0</v>
      </c>
    </row>
    <row r="6427" spans="7:16" x14ac:dyDescent="0.25">
      <c r="G6427" s="27" t="str">
        <f t="shared" si="100"/>
        <v>2019/2020Latin America &amp; CaribbeanAll SectorsMultiple ObjectivesProject-level market rate debtInternationalPrivateCommercial FI</v>
      </c>
      <c r="H6427" s="27" t="s">
        <v>290</v>
      </c>
      <c r="I6427" s="27" t="s">
        <v>315</v>
      </c>
      <c r="J6427" s="27" t="s">
        <v>344</v>
      </c>
      <c r="K6427" s="27" t="s">
        <v>304</v>
      </c>
      <c r="L6427" s="27" t="s">
        <v>335</v>
      </c>
      <c r="M6427" s="27" t="s">
        <v>324</v>
      </c>
      <c r="N6427" s="27" t="s">
        <v>306</v>
      </c>
      <c r="O6427" s="27" t="s">
        <v>23</v>
      </c>
      <c r="P6427" s="27">
        <v>0</v>
      </c>
    </row>
    <row r="6428" spans="7:16" x14ac:dyDescent="0.25">
      <c r="G6428" s="27" t="str">
        <f t="shared" si="100"/>
        <v>2019/2020Latin America &amp; CaribbeanAll SectorsMultiple ObjectivesProject-level market rate debtInternationalPrivateUnknown</v>
      </c>
      <c r="H6428" s="27" t="s">
        <v>290</v>
      </c>
      <c r="I6428" s="27" t="s">
        <v>315</v>
      </c>
      <c r="J6428" s="27" t="s">
        <v>344</v>
      </c>
      <c r="K6428" s="27" t="s">
        <v>304</v>
      </c>
      <c r="L6428" s="27" t="s">
        <v>335</v>
      </c>
      <c r="M6428" s="27" t="s">
        <v>324</v>
      </c>
      <c r="N6428" s="27" t="s">
        <v>306</v>
      </c>
      <c r="O6428" s="27" t="s">
        <v>301</v>
      </c>
      <c r="P6428" s="27">
        <v>66.64</v>
      </c>
    </row>
    <row r="6429" spans="7:16" x14ac:dyDescent="0.25">
      <c r="G6429" s="27" t="str">
        <f t="shared" si="100"/>
        <v>2019/2020Latin America &amp; CaribbeanAll SectorsMultiple ObjectivesProject-level market rate debtInternationalPublicBilateral DFI</v>
      </c>
      <c r="H6429" s="27" t="s">
        <v>290</v>
      </c>
      <c r="I6429" s="27" t="s">
        <v>315</v>
      </c>
      <c r="J6429" s="27" t="s">
        <v>344</v>
      </c>
      <c r="K6429" s="27" t="s">
        <v>304</v>
      </c>
      <c r="L6429" s="27" t="s">
        <v>335</v>
      </c>
      <c r="M6429" s="27" t="s">
        <v>324</v>
      </c>
      <c r="N6429" s="27" t="s">
        <v>309</v>
      </c>
      <c r="O6429" s="27" t="s">
        <v>31</v>
      </c>
      <c r="P6429" s="27">
        <v>0</v>
      </c>
    </row>
    <row r="6430" spans="7:16" x14ac:dyDescent="0.25">
      <c r="G6430" s="27" t="str">
        <f t="shared" si="100"/>
        <v>2019/2020Latin America &amp; CaribbeanAll SectorsMultiple ObjectivesProject-level market rate debtInternationalPublicMultilateral DFI</v>
      </c>
      <c r="H6430" s="27" t="s">
        <v>290</v>
      </c>
      <c r="I6430" s="27" t="s">
        <v>315</v>
      </c>
      <c r="J6430" s="27" t="s">
        <v>344</v>
      </c>
      <c r="K6430" s="27" t="s">
        <v>304</v>
      </c>
      <c r="L6430" s="27" t="s">
        <v>335</v>
      </c>
      <c r="M6430" s="27" t="s">
        <v>324</v>
      </c>
      <c r="N6430" s="27" t="s">
        <v>309</v>
      </c>
      <c r="O6430" s="27" t="s">
        <v>30</v>
      </c>
      <c r="P6430" s="27">
        <v>221.18688669400001</v>
      </c>
    </row>
    <row r="6431" spans="7:16" x14ac:dyDescent="0.25">
      <c r="G6431" s="27" t="str">
        <f t="shared" si="100"/>
        <v>2019/2020Latin America &amp; CaribbeanAll SectorsMultiple ObjectivesProject-level market rate debtInternationalPublicState-owned FI</v>
      </c>
      <c r="H6431" s="27" t="s">
        <v>290</v>
      </c>
      <c r="I6431" s="27" t="s">
        <v>315</v>
      </c>
      <c r="J6431" s="27" t="s">
        <v>344</v>
      </c>
      <c r="K6431" s="27" t="s">
        <v>304</v>
      </c>
      <c r="L6431" s="27" t="s">
        <v>335</v>
      </c>
      <c r="M6431" s="27" t="s">
        <v>324</v>
      </c>
      <c r="N6431" s="27" t="s">
        <v>309</v>
      </c>
      <c r="O6431" s="27" t="s">
        <v>312</v>
      </c>
      <c r="P6431" s="27">
        <v>35</v>
      </c>
    </row>
    <row r="6432" spans="7:16" x14ac:dyDescent="0.25">
      <c r="G6432" s="27" t="str">
        <f t="shared" si="100"/>
        <v>2019/2020Latin America &amp; CaribbeanAll SectorsMultiple ObjectivesUnknownAll DestinationsPrivateCommercial FI</v>
      </c>
      <c r="H6432" s="27" t="s">
        <v>290</v>
      </c>
      <c r="I6432" s="27" t="s">
        <v>315</v>
      </c>
      <c r="J6432" s="27" t="s">
        <v>344</v>
      </c>
      <c r="K6432" s="27" t="s">
        <v>304</v>
      </c>
      <c r="L6432" s="27" t="s">
        <v>301</v>
      </c>
      <c r="M6432" s="27" t="s">
        <v>338</v>
      </c>
      <c r="N6432" s="27" t="s">
        <v>306</v>
      </c>
      <c r="O6432" s="27" t="s">
        <v>23</v>
      </c>
      <c r="P6432" s="27">
        <v>0</v>
      </c>
    </row>
    <row r="6433" spans="7:16" x14ac:dyDescent="0.25">
      <c r="G6433" s="27" t="str">
        <f t="shared" si="100"/>
        <v>2019/2020Latin America &amp; CaribbeanAll SectorsMultiple ObjectivesUnknownAll DestinationsPublicMultilateral DFI</v>
      </c>
      <c r="H6433" s="27" t="s">
        <v>290</v>
      </c>
      <c r="I6433" s="27" t="s">
        <v>315</v>
      </c>
      <c r="J6433" s="27" t="s">
        <v>344</v>
      </c>
      <c r="K6433" s="27" t="s">
        <v>304</v>
      </c>
      <c r="L6433" s="27" t="s">
        <v>301</v>
      </c>
      <c r="M6433" s="27" t="s">
        <v>338</v>
      </c>
      <c r="N6433" s="27" t="s">
        <v>309</v>
      </c>
      <c r="O6433" s="27" t="s">
        <v>30</v>
      </c>
      <c r="P6433" s="27">
        <v>403.69014223099998</v>
      </c>
    </row>
    <row r="6434" spans="7:16" x14ac:dyDescent="0.25">
      <c r="G6434" s="27" t="str">
        <f t="shared" si="100"/>
        <v>2019/2020Latin America &amp; CaribbeanAll SectorsMultiple ObjectivesUnknownDomesticPrivateCommercial FI</v>
      </c>
      <c r="H6434" s="27" t="s">
        <v>290</v>
      </c>
      <c r="I6434" s="27" t="s">
        <v>315</v>
      </c>
      <c r="J6434" s="27" t="s">
        <v>344</v>
      </c>
      <c r="K6434" s="27" t="s">
        <v>304</v>
      </c>
      <c r="L6434" s="27" t="s">
        <v>301</v>
      </c>
      <c r="M6434" s="27" t="s">
        <v>323</v>
      </c>
      <c r="N6434" s="27" t="s">
        <v>306</v>
      </c>
      <c r="O6434" s="27" t="s">
        <v>23</v>
      </c>
      <c r="P6434" s="27">
        <v>0</v>
      </c>
    </row>
    <row r="6435" spans="7:16" x14ac:dyDescent="0.25">
      <c r="G6435" s="27" t="str">
        <f t="shared" si="100"/>
        <v>2019/2020Latin America &amp; CaribbeanAll SectorsMultiple ObjectivesUnknownDomesticPublicMultilateral DFI</v>
      </c>
      <c r="H6435" s="27" t="s">
        <v>290</v>
      </c>
      <c r="I6435" s="27" t="s">
        <v>315</v>
      </c>
      <c r="J6435" s="27" t="s">
        <v>344</v>
      </c>
      <c r="K6435" s="27" t="s">
        <v>304</v>
      </c>
      <c r="L6435" s="27" t="s">
        <v>301</v>
      </c>
      <c r="M6435" s="27" t="s">
        <v>323</v>
      </c>
      <c r="N6435" s="27" t="s">
        <v>309</v>
      </c>
      <c r="O6435" s="27" t="s">
        <v>30</v>
      </c>
      <c r="P6435" s="27">
        <v>2.7679522410000001</v>
      </c>
    </row>
    <row r="6436" spans="7:16" x14ac:dyDescent="0.25">
      <c r="G6436" s="27" t="str">
        <f t="shared" si="100"/>
        <v>2019/2020Latin America &amp; CaribbeanAll SectorsMultiple ObjectivesUnknownInternationalPrivateCommercial FI</v>
      </c>
      <c r="H6436" s="27" t="s">
        <v>290</v>
      </c>
      <c r="I6436" s="27" t="s">
        <v>315</v>
      </c>
      <c r="J6436" s="27" t="s">
        <v>344</v>
      </c>
      <c r="K6436" s="27" t="s">
        <v>304</v>
      </c>
      <c r="L6436" s="27" t="s">
        <v>301</v>
      </c>
      <c r="M6436" s="27" t="s">
        <v>324</v>
      </c>
      <c r="N6436" s="27" t="s">
        <v>306</v>
      </c>
      <c r="O6436" s="27" t="s">
        <v>23</v>
      </c>
      <c r="P6436" s="27">
        <v>0</v>
      </c>
    </row>
    <row r="6437" spans="7:16" x14ac:dyDescent="0.25">
      <c r="G6437" s="27" t="str">
        <f t="shared" si="100"/>
        <v>2019/2020Latin America &amp; CaribbeanAll SectorsMultiple ObjectivesUnknownInternationalPublicMultilateral DFI</v>
      </c>
      <c r="H6437" s="27" t="s">
        <v>290</v>
      </c>
      <c r="I6437" s="27" t="s">
        <v>315</v>
      </c>
      <c r="J6437" s="27" t="s">
        <v>344</v>
      </c>
      <c r="K6437" s="27" t="s">
        <v>304</v>
      </c>
      <c r="L6437" s="27" t="s">
        <v>301</v>
      </c>
      <c r="M6437" s="27" t="s">
        <v>324</v>
      </c>
      <c r="N6437" s="27" t="s">
        <v>309</v>
      </c>
      <c r="O6437" s="27" t="s">
        <v>30</v>
      </c>
      <c r="P6437" s="27">
        <v>400.92218998999999</v>
      </c>
    </row>
    <row r="6438" spans="7:16" x14ac:dyDescent="0.25">
      <c r="G6438" s="27" t="str">
        <f t="shared" si="100"/>
        <v>2019/2020Latin America &amp; CaribbeanAll SectorsUnknownAll InstrumentsAll DestinationsPublicMultilateral Climate Funds</v>
      </c>
      <c r="H6438" s="27" t="s">
        <v>290</v>
      </c>
      <c r="I6438" s="27" t="s">
        <v>315</v>
      </c>
      <c r="J6438" s="27" t="s">
        <v>344</v>
      </c>
      <c r="K6438" s="27" t="s">
        <v>301</v>
      </c>
      <c r="L6438" s="27" t="s">
        <v>345</v>
      </c>
      <c r="M6438" s="27" t="s">
        <v>338</v>
      </c>
      <c r="N6438" s="27" t="s">
        <v>309</v>
      </c>
      <c r="O6438" s="27" t="s">
        <v>29</v>
      </c>
      <c r="P6438" s="27">
        <v>0</v>
      </c>
    </row>
    <row r="6439" spans="7:16" x14ac:dyDescent="0.25">
      <c r="G6439" s="27" t="str">
        <f t="shared" si="100"/>
        <v>2019/2020Latin America &amp; CaribbeanAll SectorsUnknownAll InstrumentsInternationalPublicMultilateral Climate Funds</v>
      </c>
      <c r="H6439" s="27" t="s">
        <v>290</v>
      </c>
      <c r="I6439" s="27" t="s">
        <v>315</v>
      </c>
      <c r="J6439" s="27" t="s">
        <v>344</v>
      </c>
      <c r="K6439" s="27" t="s">
        <v>301</v>
      </c>
      <c r="L6439" s="27" t="s">
        <v>345</v>
      </c>
      <c r="M6439" s="27" t="s">
        <v>324</v>
      </c>
      <c r="N6439" s="27" t="s">
        <v>309</v>
      </c>
      <c r="O6439" s="27" t="s">
        <v>29</v>
      </c>
      <c r="P6439" s="27">
        <v>0</v>
      </c>
    </row>
    <row r="6440" spans="7:16" x14ac:dyDescent="0.25">
      <c r="G6440" s="27" t="str">
        <f t="shared" si="100"/>
        <v>2019/2020Latin America &amp; CaribbeanAll SectorsUnknownGrantAll DestinationsPublicMultilateral Climate Funds</v>
      </c>
      <c r="H6440" s="27" t="s">
        <v>290</v>
      </c>
      <c r="I6440" s="27" t="s">
        <v>315</v>
      </c>
      <c r="J6440" s="27" t="s">
        <v>344</v>
      </c>
      <c r="K6440" s="27" t="s">
        <v>301</v>
      </c>
      <c r="L6440" s="27" t="s">
        <v>332</v>
      </c>
      <c r="M6440" s="27" t="s">
        <v>338</v>
      </c>
      <c r="N6440" s="27" t="s">
        <v>309</v>
      </c>
      <c r="O6440" s="27" t="s">
        <v>29</v>
      </c>
      <c r="P6440" s="27">
        <v>0</v>
      </c>
    </row>
    <row r="6441" spans="7:16" x14ac:dyDescent="0.25">
      <c r="G6441" s="27" t="str">
        <f t="shared" si="100"/>
        <v>2019/2020Latin America &amp; CaribbeanAll SectorsUnknownGrantInternationalPublicMultilateral Climate Funds</v>
      </c>
      <c r="H6441" s="27" t="s">
        <v>290</v>
      </c>
      <c r="I6441" s="27" t="s">
        <v>315</v>
      </c>
      <c r="J6441" s="27" t="s">
        <v>344</v>
      </c>
      <c r="K6441" s="27" t="s">
        <v>301</v>
      </c>
      <c r="L6441" s="27" t="s">
        <v>332</v>
      </c>
      <c r="M6441" s="27" t="s">
        <v>324</v>
      </c>
      <c r="N6441" s="27" t="s">
        <v>309</v>
      </c>
      <c r="O6441" s="27" t="s">
        <v>29</v>
      </c>
      <c r="P6441" s="27">
        <v>0</v>
      </c>
    </row>
    <row r="6442" spans="7:16" x14ac:dyDescent="0.25">
      <c r="G6442" s="27" t="str">
        <f t="shared" si="100"/>
        <v>2019/2020Latin America &amp; CaribbeanBuildings &amp; InfrastructureAdaptationAll InstrumentsAll DestinationsPublicGovernment</v>
      </c>
      <c r="H6442" s="27" t="s">
        <v>290</v>
      </c>
      <c r="I6442" s="27" t="s">
        <v>315</v>
      </c>
      <c r="J6442" s="27" t="s">
        <v>293</v>
      </c>
      <c r="K6442" s="27" t="s">
        <v>302</v>
      </c>
      <c r="L6442" s="27" t="s">
        <v>345</v>
      </c>
      <c r="M6442" s="27" t="s">
        <v>338</v>
      </c>
      <c r="N6442" s="27" t="s">
        <v>309</v>
      </c>
      <c r="O6442" s="27" t="s">
        <v>28</v>
      </c>
      <c r="P6442" s="27">
        <v>0.104668</v>
      </c>
    </row>
    <row r="6443" spans="7:16" x14ac:dyDescent="0.25">
      <c r="G6443" s="27" t="str">
        <f t="shared" si="100"/>
        <v>2019/2020Latin America &amp; CaribbeanBuildings &amp; InfrastructureAdaptationAll InstrumentsAll DestinationsPublicMultilateral DFI</v>
      </c>
      <c r="H6443" s="27" t="s">
        <v>290</v>
      </c>
      <c r="I6443" s="27" t="s">
        <v>315</v>
      </c>
      <c r="J6443" s="27" t="s">
        <v>293</v>
      </c>
      <c r="K6443" s="27" t="s">
        <v>302</v>
      </c>
      <c r="L6443" s="27" t="s">
        <v>345</v>
      </c>
      <c r="M6443" s="27" t="s">
        <v>338</v>
      </c>
      <c r="N6443" s="27" t="s">
        <v>309</v>
      </c>
      <c r="O6443" s="27" t="s">
        <v>30</v>
      </c>
      <c r="P6443" s="27">
        <v>31.185010493</v>
      </c>
    </row>
    <row r="6444" spans="7:16" x14ac:dyDescent="0.25">
      <c r="G6444" s="27" t="str">
        <f t="shared" si="100"/>
        <v>2019/2020Latin America &amp; CaribbeanBuildings &amp; InfrastructureAdaptationAll InstrumentsDomesticPublicMultilateral DFI</v>
      </c>
      <c r="H6444" s="27" t="s">
        <v>290</v>
      </c>
      <c r="I6444" s="27" t="s">
        <v>315</v>
      </c>
      <c r="J6444" s="27" t="s">
        <v>293</v>
      </c>
      <c r="K6444" s="27" t="s">
        <v>302</v>
      </c>
      <c r="L6444" s="27" t="s">
        <v>345</v>
      </c>
      <c r="M6444" s="27" t="s">
        <v>323</v>
      </c>
      <c r="N6444" s="27" t="s">
        <v>309</v>
      </c>
      <c r="O6444" s="27" t="s">
        <v>30</v>
      </c>
      <c r="P6444" s="27">
        <v>0</v>
      </c>
    </row>
    <row r="6445" spans="7:16" x14ac:dyDescent="0.25">
      <c r="G6445" s="27" t="str">
        <f t="shared" si="100"/>
        <v>2019/2020Latin America &amp; CaribbeanBuildings &amp; InfrastructureAdaptationAll InstrumentsInternationalPublicGovernment</v>
      </c>
      <c r="H6445" s="27" t="s">
        <v>290</v>
      </c>
      <c r="I6445" s="27" t="s">
        <v>315</v>
      </c>
      <c r="J6445" s="27" t="s">
        <v>293</v>
      </c>
      <c r="K6445" s="27" t="s">
        <v>302</v>
      </c>
      <c r="L6445" s="27" t="s">
        <v>345</v>
      </c>
      <c r="M6445" s="27" t="s">
        <v>324</v>
      </c>
      <c r="N6445" s="27" t="s">
        <v>309</v>
      </c>
      <c r="O6445" s="27" t="s">
        <v>28</v>
      </c>
      <c r="P6445" s="27">
        <v>0.104668</v>
      </c>
    </row>
    <row r="6446" spans="7:16" x14ac:dyDescent="0.25">
      <c r="G6446" s="27" t="str">
        <f t="shared" si="100"/>
        <v>2019/2020Latin America &amp; CaribbeanBuildings &amp; InfrastructureAdaptationAll InstrumentsInternationalPublicMultilateral DFI</v>
      </c>
      <c r="H6446" s="27" t="s">
        <v>290</v>
      </c>
      <c r="I6446" s="27" t="s">
        <v>315</v>
      </c>
      <c r="J6446" s="27" t="s">
        <v>293</v>
      </c>
      <c r="K6446" s="27" t="s">
        <v>302</v>
      </c>
      <c r="L6446" s="27" t="s">
        <v>345</v>
      </c>
      <c r="M6446" s="27" t="s">
        <v>324</v>
      </c>
      <c r="N6446" s="27" t="s">
        <v>309</v>
      </c>
      <c r="O6446" s="27" t="s">
        <v>30</v>
      </c>
      <c r="P6446" s="27">
        <v>31.185010493</v>
      </c>
    </row>
    <row r="6447" spans="7:16" x14ac:dyDescent="0.25">
      <c r="G6447" s="27" t="str">
        <f t="shared" si="100"/>
        <v>2019/2020Latin America &amp; CaribbeanBuildings &amp; InfrastructureAdaptationGrantAll DestinationsPublicGovernment</v>
      </c>
      <c r="H6447" s="27" t="s">
        <v>290</v>
      </c>
      <c r="I6447" s="27" t="s">
        <v>315</v>
      </c>
      <c r="J6447" s="27" t="s">
        <v>293</v>
      </c>
      <c r="K6447" s="27" t="s">
        <v>302</v>
      </c>
      <c r="L6447" s="27" t="s">
        <v>332</v>
      </c>
      <c r="M6447" s="27" t="s">
        <v>338</v>
      </c>
      <c r="N6447" s="27" t="s">
        <v>309</v>
      </c>
      <c r="O6447" s="27" t="s">
        <v>28</v>
      </c>
      <c r="P6447" s="27">
        <v>0.104668</v>
      </c>
    </row>
    <row r="6448" spans="7:16" x14ac:dyDescent="0.25">
      <c r="G6448" s="27" t="str">
        <f t="shared" si="100"/>
        <v>2019/2020Latin America &amp; CaribbeanBuildings &amp; InfrastructureAdaptationGrantAll DestinationsPublicMultilateral DFI</v>
      </c>
      <c r="H6448" s="27" t="s">
        <v>290</v>
      </c>
      <c r="I6448" s="27" t="s">
        <v>315</v>
      </c>
      <c r="J6448" s="27" t="s">
        <v>293</v>
      </c>
      <c r="K6448" s="27" t="s">
        <v>302</v>
      </c>
      <c r="L6448" s="27" t="s">
        <v>332</v>
      </c>
      <c r="M6448" s="27" t="s">
        <v>338</v>
      </c>
      <c r="N6448" s="27" t="s">
        <v>309</v>
      </c>
      <c r="O6448" s="27" t="s">
        <v>30</v>
      </c>
      <c r="P6448" s="27">
        <v>0.80780533300000001</v>
      </c>
    </row>
    <row r="6449" spans="7:16" x14ac:dyDescent="0.25">
      <c r="G6449" s="27" t="str">
        <f t="shared" si="100"/>
        <v>2019/2020Latin America &amp; CaribbeanBuildings &amp; InfrastructureAdaptationGrantDomesticPublicMultilateral DFI</v>
      </c>
      <c r="H6449" s="27" t="s">
        <v>290</v>
      </c>
      <c r="I6449" s="27" t="s">
        <v>315</v>
      </c>
      <c r="J6449" s="27" t="s">
        <v>293</v>
      </c>
      <c r="K6449" s="27" t="s">
        <v>302</v>
      </c>
      <c r="L6449" s="27" t="s">
        <v>332</v>
      </c>
      <c r="M6449" s="27" t="s">
        <v>323</v>
      </c>
      <c r="N6449" s="27" t="s">
        <v>309</v>
      </c>
      <c r="O6449" s="27" t="s">
        <v>30</v>
      </c>
      <c r="P6449" s="27">
        <v>0</v>
      </c>
    </row>
    <row r="6450" spans="7:16" x14ac:dyDescent="0.25">
      <c r="G6450" s="27" t="str">
        <f t="shared" si="100"/>
        <v>2019/2020Latin America &amp; CaribbeanBuildings &amp; InfrastructureAdaptationGrantInternationalPublicGovernment</v>
      </c>
      <c r="H6450" s="27" t="s">
        <v>290</v>
      </c>
      <c r="I6450" s="27" t="s">
        <v>315</v>
      </c>
      <c r="J6450" s="27" t="s">
        <v>293</v>
      </c>
      <c r="K6450" s="27" t="s">
        <v>302</v>
      </c>
      <c r="L6450" s="27" t="s">
        <v>332</v>
      </c>
      <c r="M6450" s="27" t="s">
        <v>324</v>
      </c>
      <c r="N6450" s="27" t="s">
        <v>309</v>
      </c>
      <c r="O6450" s="27" t="s">
        <v>28</v>
      </c>
      <c r="P6450" s="27">
        <v>0.104668</v>
      </c>
    </row>
    <row r="6451" spans="7:16" x14ac:dyDescent="0.25">
      <c r="G6451" s="27" t="str">
        <f t="shared" si="100"/>
        <v>2019/2020Latin America &amp; CaribbeanBuildings &amp; InfrastructureAdaptationGrantInternationalPublicMultilateral DFI</v>
      </c>
      <c r="H6451" s="27" t="s">
        <v>290</v>
      </c>
      <c r="I6451" s="27" t="s">
        <v>315</v>
      </c>
      <c r="J6451" s="27" t="s">
        <v>293</v>
      </c>
      <c r="K6451" s="27" t="s">
        <v>302</v>
      </c>
      <c r="L6451" s="27" t="s">
        <v>332</v>
      </c>
      <c r="M6451" s="27" t="s">
        <v>324</v>
      </c>
      <c r="N6451" s="27" t="s">
        <v>309</v>
      </c>
      <c r="O6451" s="27" t="s">
        <v>30</v>
      </c>
      <c r="P6451" s="27">
        <v>0.80780533300000001</v>
      </c>
    </row>
    <row r="6452" spans="7:16" x14ac:dyDescent="0.25">
      <c r="G6452" s="27" t="str">
        <f t="shared" si="100"/>
        <v>2019/2020Latin America &amp; CaribbeanBuildings &amp; InfrastructureAdaptationProject-level market rate debtAll DestinationsPublicMultilateral DFI</v>
      </c>
      <c r="H6452" s="27" t="s">
        <v>290</v>
      </c>
      <c r="I6452" s="27" t="s">
        <v>315</v>
      </c>
      <c r="J6452" s="27" t="s">
        <v>293</v>
      </c>
      <c r="K6452" s="27" t="s">
        <v>302</v>
      </c>
      <c r="L6452" s="27" t="s">
        <v>335</v>
      </c>
      <c r="M6452" s="27" t="s">
        <v>338</v>
      </c>
      <c r="N6452" s="27" t="s">
        <v>309</v>
      </c>
      <c r="O6452" s="27" t="s">
        <v>30</v>
      </c>
      <c r="P6452" s="27">
        <v>30.377205159999999</v>
      </c>
    </row>
    <row r="6453" spans="7:16" x14ac:dyDescent="0.25">
      <c r="G6453" s="27" t="str">
        <f t="shared" si="100"/>
        <v>2019/2020Latin America &amp; CaribbeanBuildings &amp; InfrastructureAdaptationProject-level market rate debtDomesticPublicMultilateral DFI</v>
      </c>
      <c r="H6453" s="27" t="s">
        <v>290</v>
      </c>
      <c r="I6453" s="27" t="s">
        <v>315</v>
      </c>
      <c r="J6453" s="27" t="s">
        <v>293</v>
      </c>
      <c r="K6453" s="27" t="s">
        <v>302</v>
      </c>
      <c r="L6453" s="27" t="s">
        <v>335</v>
      </c>
      <c r="M6453" s="27" t="s">
        <v>323</v>
      </c>
      <c r="N6453" s="27" t="s">
        <v>309</v>
      </c>
      <c r="O6453" s="27" t="s">
        <v>30</v>
      </c>
      <c r="P6453" s="27">
        <v>0</v>
      </c>
    </row>
    <row r="6454" spans="7:16" x14ac:dyDescent="0.25">
      <c r="G6454" s="27" t="str">
        <f t="shared" si="100"/>
        <v>2019/2020Latin America &amp; CaribbeanBuildings &amp; InfrastructureAdaptationProject-level market rate debtInternationalPublicMultilateral DFI</v>
      </c>
      <c r="H6454" s="27" t="s">
        <v>290</v>
      </c>
      <c r="I6454" s="27" t="s">
        <v>315</v>
      </c>
      <c r="J6454" s="27" t="s">
        <v>293</v>
      </c>
      <c r="K6454" s="27" t="s">
        <v>302</v>
      </c>
      <c r="L6454" s="27" t="s">
        <v>335</v>
      </c>
      <c r="M6454" s="27" t="s">
        <v>324</v>
      </c>
      <c r="N6454" s="27" t="s">
        <v>309</v>
      </c>
      <c r="O6454" s="27" t="s">
        <v>30</v>
      </c>
      <c r="P6454" s="27">
        <v>30.377205159999999</v>
      </c>
    </row>
    <row r="6455" spans="7:16" x14ac:dyDescent="0.25">
      <c r="G6455" s="27" t="str">
        <f t="shared" si="100"/>
        <v>2019/2020Latin America &amp; CaribbeanBuildings &amp; InfrastructureAll UsesAll InstrumentsAll DestinationsPrivateCommercial FI</v>
      </c>
      <c r="H6455" s="27" t="s">
        <v>290</v>
      </c>
      <c r="I6455" s="27" t="s">
        <v>315</v>
      </c>
      <c r="J6455" s="27" t="s">
        <v>293</v>
      </c>
      <c r="K6455" s="27" t="s">
        <v>346</v>
      </c>
      <c r="L6455" s="27" t="s">
        <v>345</v>
      </c>
      <c r="M6455" s="27" t="s">
        <v>338</v>
      </c>
      <c r="N6455" s="27" t="s">
        <v>306</v>
      </c>
      <c r="O6455" s="27" t="s">
        <v>23</v>
      </c>
      <c r="P6455" s="27">
        <v>5.4850000000000003</v>
      </c>
    </row>
    <row r="6456" spans="7:16" x14ac:dyDescent="0.25">
      <c r="G6456" s="27" t="str">
        <f t="shared" si="100"/>
        <v>2019/2020Latin America &amp; CaribbeanBuildings &amp; InfrastructureAll UsesAll InstrumentsAll DestinationsPrivateCorporations</v>
      </c>
      <c r="H6456" s="27" t="s">
        <v>290</v>
      </c>
      <c r="I6456" s="27" t="s">
        <v>315</v>
      </c>
      <c r="J6456" s="27" t="s">
        <v>293</v>
      </c>
      <c r="K6456" s="27" t="s">
        <v>346</v>
      </c>
      <c r="L6456" s="27" t="s">
        <v>345</v>
      </c>
      <c r="M6456" s="27" t="s">
        <v>338</v>
      </c>
      <c r="N6456" s="27" t="s">
        <v>306</v>
      </c>
      <c r="O6456" s="27" t="s">
        <v>307</v>
      </c>
      <c r="P6456" s="27">
        <v>49.206602599999997</v>
      </c>
    </row>
    <row r="6457" spans="7:16" x14ac:dyDescent="0.25">
      <c r="G6457" s="27" t="str">
        <f t="shared" si="100"/>
        <v>2019/2020Latin America &amp; CaribbeanBuildings &amp; InfrastructureAll UsesAll InstrumentsAll DestinationsPrivateHouseholds/Individuals</v>
      </c>
      <c r="H6457" s="27" t="s">
        <v>290</v>
      </c>
      <c r="I6457" s="27" t="s">
        <v>315</v>
      </c>
      <c r="J6457" s="27" t="s">
        <v>293</v>
      </c>
      <c r="K6457" s="27" t="s">
        <v>346</v>
      </c>
      <c r="L6457" s="27" t="s">
        <v>345</v>
      </c>
      <c r="M6457" s="27" t="s">
        <v>338</v>
      </c>
      <c r="N6457" s="27" t="s">
        <v>306</v>
      </c>
      <c r="O6457" s="27" t="s">
        <v>308</v>
      </c>
      <c r="P6457" s="27">
        <v>217.823916</v>
      </c>
    </row>
    <row r="6458" spans="7:16" x14ac:dyDescent="0.25">
      <c r="G6458" s="27" t="str">
        <f t="shared" si="100"/>
        <v>2019/2020Latin America &amp; CaribbeanBuildings &amp; InfrastructureAll UsesAll InstrumentsAll DestinationsPrivateUnknown</v>
      </c>
      <c r="H6458" s="27" t="s">
        <v>290</v>
      </c>
      <c r="I6458" s="27" t="s">
        <v>315</v>
      </c>
      <c r="J6458" s="27" t="s">
        <v>293</v>
      </c>
      <c r="K6458" s="27" t="s">
        <v>346</v>
      </c>
      <c r="L6458" s="27" t="s">
        <v>345</v>
      </c>
      <c r="M6458" s="27" t="s">
        <v>338</v>
      </c>
      <c r="N6458" s="27" t="s">
        <v>306</v>
      </c>
      <c r="O6458" s="27" t="s">
        <v>301</v>
      </c>
      <c r="P6458" s="27">
        <v>376.24079640000002</v>
      </c>
    </row>
    <row r="6459" spans="7:16" x14ac:dyDescent="0.25">
      <c r="G6459" s="27" t="str">
        <f t="shared" si="100"/>
        <v>2019/2020Latin America &amp; CaribbeanBuildings &amp; InfrastructureAll UsesAll InstrumentsAll DestinationsPublicBilateral DFI</v>
      </c>
      <c r="H6459" s="27" t="s">
        <v>290</v>
      </c>
      <c r="I6459" s="27" t="s">
        <v>315</v>
      </c>
      <c r="J6459" s="27" t="s">
        <v>293</v>
      </c>
      <c r="K6459" s="27" t="s">
        <v>346</v>
      </c>
      <c r="L6459" s="27" t="s">
        <v>345</v>
      </c>
      <c r="M6459" s="27" t="s">
        <v>338</v>
      </c>
      <c r="N6459" s="27" t="s">
        <v>309</v>
      </c>
      <c r="O6459" s="27" t="s">
        <v>31</v>
      </c>
      <c r="P6459" s="27">
        <v>0</v>
      </c>
    </row>
    <row r="6460" spans="7:16" x14ac:dyDescent="0.25">
      <c r="G6460" s="27" t="str">
        <f t="shared" si="100"/>
        <v>2019/2020Latin America &amp; CaribbeanBuildings &amp; InfrastructureAll UsesAll InstrumentsAll DestinationsPublicGovernment</v>
      </c>
      <c r="H6460" s="27" t="s">
        <v>290</v>
      </c>
      <c r="I6460" s="27" t="s">
        <v>315</v>
      </c>
      <c r="J6460" s="27" t="s">
        <v>293</v>
      </c>
      <c r="K6460" s="27" t="s">
        <v>346</v>
      </c>
      <c r="L6460" s="27" t="s">
        <v>345</v>
      </c>
      <c r="M6460" s="27" t="s">
        <v>338</v>
      </c>
      <c r="N6460" s="27" t="s">
        <v>309</v>
      </c>
      <c r="O6460" s="27" t="s">
        <v>28</v>
      </c>
      <c r="P6460" s="27">
        <v>51.916002851999998</v>
      </c>
    </row>
    <row r="6461" spans="7:16" x14ac:dyDescent="0.25">
      <c r="G6461" s="27" t="str">
        <f t="shared" si="100"/>
        <v>2019/2020Latin America &amp; CaribbeanBuildings &amp; InfrastructureAll UsesAll InstrumentsAll DestinationsPublicMultilateral DFI</v>
      </c>
      <c r="H6461" s="27" t="s">
        <v>290</v>
      </c>
      <c r="I6461" s="27" t="s">
        <v>315</v>
      </c>
      <c r="J6461" s="27" t="s">
        <v>293</v>
      </c>
      <c r="K6461" s="27" t="s">
        <v>346</v>
      </c>
      <c r="L6461" s="27" t="s">
        <v>345</v>
      </c>
      <c r="M6461" s="27" t="s">
        <v>338</v>
      </c>
      <c r="N6461" s="27" t="s">
        <v>309</v>
      </c>
      <c r="O6461" s="27" t="s">
        <v>30</v>
      </c>
      <c r="P6461" s="27">
        <v>301.382145579</v>
      </c>
    </row>
    <row r="6462" spans="7:16" x14ac:dyDescent="0.25">
      <c r="G6462" s="27" t="str">
        <f t="shared" si="100"/>
        <v>2019/2020Latin America &amp; CaribbeanBuildings &amp; InfrastructureAll UsesAll InstrumentsAll DestinationsPublicUnknown</v>
      </c>
      <c r="H6462" s="27" t="s">
        <v>290</v>
      </c>
      <c r="I6462" s="27" t="s">
        <v>315</v>
      </c>
      <c r="J6462" s="27" t="s">
        <v>293</v>
      </c>
      <c r="K6462" s="27" t="s">
        <v>346</v>
      </c>
      <c r="L6462" s="27" t="s">
        <v>345</v>
      </c>
      <c r="M6462" s="27" t="s">
        <v>338</v>
      </c>
      <c r="N6462" s="27" t="s">
        <v>309</v>
      </c>
      <c r="O6462" s="27" t="s">
        <v>301</v>
      </c>
      <c r="P6462" s="27">
        <v>20.38210527</v>
      </c>
    </row>
    <row r="6463" spans="7:16" x14ac:dyDescent="0.25">
      <c r="G6463" s="27" t="str">
        <f t="shared" si="100"/>
        <v>2019/2020Latin America &amp; CaribbeanBuildings &amp; InfrastructureAll UsesAll InstrumentsAll DestinationsUnknownUnknown</v>
      </c>
      <c r="H6463" s="27" t="s">
        <v>290</v>
      </c>
      <c r="I6463" s="27" t="s">
        <v>315</v>
      </c>
      <c r="J6463" s="27" t="s">
        <v>293</v>
      </c>
      <c r="K6463" s="27" t="s">
        <v>346</v>
      </c>
      <c r="L6463" s="27" t="s">
        <v>345</v>
      </c>
      <c r="M6463" s="27" t="s">
        <v>338</v>
      </c>
      <c r="N6463" s="27" t="s">
        <v>301</v>
      </c>
      <c r="O6463" s="27" t="s">
        <v>301</v>
      </c>
      <c r="P6463" s="27">
        <v>1641.5876249999999</v>
      </c>
    </row>
    <row r="6464" spans="7:16" x14ac:dyDescent="0.25">
      <c r="G6464" s="27" t="str">
        <f t="shared" si="100"/>
        <v>2019/2020Latin America &amp; CaribbeanBuildings &amp; InfrastructureAll UsesAll InstrumentsDomesticPrivateCommercial FI</v>
      </c>
      <c r="H6464" s="27" t="s">
        <v>290</v>
      </c>
      <c r="I6464" s="27" t="s">
        <v>315</v>
      </c>
      <c r="J6464" s="27" t="s">
        <v>293</v>
      </c>
      <c r="K6464" s="27" t="s">
        <v>346</v>
      </c>
      <c r="L6464" s="27" t="s">
        <v>345</v>
      </c>
      <c r="M6464" s="27" t="s">
        <v>323</v>
      </c>
      <c r="N6464" s="27" t="s">
        <v>306</v>
      </c>
      <c r="O6464" s="27" t="s">
        <v>23</v>
      </c>
      <c r="P6464" s="27">
        <v>5.4850000000000003</v>
      </c>
    </row>
    <row r="6465" spans="7:16" x14ac:dyDescent="0.25">
      <c r="G6465" s="27" t="str">
        <f t="shared" si="100"/>
        <v>2019/2020Latin America &amp; CaribbeanBuildings &amp; InfrastructureAll UsesAll InstrumentsDomesticPrivateCorporations</v>
      </c>
      <c r="H6465" s="27" t="s">
        <v>290</v>
      </c>
      <c r="I6465" s="27" t="s">
        <v>315</v>
      </c>
      <c r="J6465" s="27" t="s">
        <v>293</v>
      </c>
      <c r="K6465" s="27" t="s">
        <v>346</v>
      </c>
      <c r="L6465" s="27" t="s">
        <v>345</v>
      </c>
      <c r="M6465" s="27" t="s">
        <v>323</v>
      </c>
      <c r="N6465" s="27" t="s">
        <v>306</v>
      </c>
      <c r="O6465" s="27" t="s">
        <v>307</v>
      </c>
      <c r="P6465" s="27">
        <v>49.206602599999997</v>
      </c>
    </row>
    <row r="6466" spans="7:16" x14ac:dyDescent="0.25">
      <c r="G6466" s="27" t="str">
        <f t="shared" si="100"/>
        <v>2019/2020Latin America &amp; CaribbeanBuildings &amp; InfrastructureAll UsesAll InstrumentsDomesticPrivateHouseholds/Individuals</v>
      </c>
      <c r="H6466" s="27" t="s">
        <v>290</v>
      </c>
      <c r="I6466" s="27" t="s">
        <v>315</v>
      </c>
      <c r="J6466" s="27" t="s">
        <v>293</v>
      </c>
      <c r="K6466" s="27" t="s">
        <v>346</v>
      </c>
      <c r="L6466" s="27" t="s">
        <v>345</v>
      </c>
      <c r="M6466" s="27" t="s">
        <v>323</v>
      </c>
      <c r="N6466" s="27" t="s">
        <v>306</v>
      </c>
      <c r="O6466" s="27" t="s">
        <v>308</v>
      </c>
      <c r="P6466" s="27">
        <v>217.823916</v>
      </c>
    </row>
    <row r="6467" spans="7:16" x14ac:dyDescent="0.25">
      <c r="G6467" s="27" t="str">
        <f t="shared" ref="G6467:G6530" si="101">+_xlfn.CONCAT(H6467:O6467)</f>
        <v>2019/2020Latin America &amp; CaribbeanBuildings &amp; InfrastructureAll UsesAll InstrumentsDomesticPrivateUnknown</v>
      </c>
      <c r="H6467" s="27" t="s">
        <v>290</v>
      </c>
      <c r="I6467" s="27" t="s">
        <v>315</v>
      </c>
      <c r="J6467" s="27" t="s">
        <v>293</v>
      </c>
      <c r="K6467" s="27" t="s">
        <v>346</v>
      </c>
      <c r="L6467" s="27" t="s">
        <v>345</v>
      </c>
      <c r="M6467" s="27" t="s">
        <v>323</v>
      </c>
      <c r="N6467" s="27" t="s">
        <v>306</v>
      </c>
      <c r="O6467" s="27" t="s">
        <v>301</v>
      </c>
      <c r="P6467" s="27">
        <v>376.24079640000002</v>
      </c>
    </row>
    <row r="6468" spans="7:16" x14ac:dyDescent="0.25">
      <c r="G6468" s="27" t="str">
        <f t="shared" si="101"/>
        <v>2019/2020Latin America &amp; CaribbeanBuildings &amp; InfrastructureAll UsesAll InstrumentsDomesticPublicGovernment</v>
      </c>
      <c r="H6468" s="27" t="s">
        <v>290</v>
      </c>
      <c r="I6468" s="27" t="s">
        <v>315</v>
      </c>
      <c r="J6468" s="27" t="s">
        <v>293</v>
      </c>
      <c r="K6468" s="27" t="s">
        <v>346</v>
      </c>
      <c r="L6468" s="27" t="s">
        <v>345</v>
      </c>
      <c r="M6468" s="27" t="s">
        <v>323</v>
      </c>
      <c r="N6468" s="27" t="s">
        <v>309</v>
      </c>
      <c r="O6468" s="27" t="s">
        <v>28</v>
      </c>
      <c r="P6468" s="27">
        <v>51.3787856</v>
      </c>
    </row>
    <row r="6469" spans="7:16" x14ac:dyDescent="0.25">
      <c r="G6469" s="27" t="str">
        <f t="shared" si="101"/>
        <v>2019/2020Latin America &amp; CaribbeanBuildings &amp; InfrastructureAll UsesAll InstrumentsDomesticPublicMultilateral DFI</v>
      </c>
      <c r="H6469" s="27" t="s">
        <v>290</v>
      </c>
      <c r="I6469" s="27" t="s">
        <v>315</v>
      </c>
      <c r="J6469" s="27" t="s">
        <v>293</v>
      </c>
      <c r="K6469" s="27" t="s">
        <v>346</v>
      </c>
      <c r="L6469" s="27" t="s">
        <v>345</v>
      </c>
      <c r="M6469" s="27" t="s">
        <v>323</v>
      </c>
      <c r="N6469" s="27" t="s">
        <v>309</v>
      </c>
      <c r="O6469" s="27" t="s">
        <v>30</v>
      </c>
      <c r="P6469" s="27">
        <v>0</v>
      </c>
    </row>
    <row r="6470" spans="7:16" x14ac:dyDescent="0.25">
      <c r="G6470" s="27" t="str">
        <f t="shared" si="101"/>
        <v>2019/2020Latin America &amp; CaribbeanBuildings &amp; InfrastructureAll UsesAll InstrumentsDomesticPublicUnknown</v>
      </c>
      <c r="H6470" s="27" t="s">
        <v>290</v>
      </c>
      <c r="I6470" s="27" t="s">
        <v>315</v>
      </c>
      <c r="J6470" s="27" t="s">
        <v>293</v>
      </c>
      <c r="K6470" s="27" t="s">
        <v>346</v>
      </c>
      <c r="L6470" s="27" t="s">
        <v>345</v>
      </c>
      <c r="M6470" s="27" t="s">
        <v>323</v>
      </c>
      <c r="N6470" s="27" t="s">
        <v>309</v>
      </c>
      <c r="O6470" s="27" t="s">
        <v>301</v>
      </c>
      <c r="P6470" s="27">
        <v>20.38210527</v>
      </c>
    </row>
    <row r="6471" spans="7:16" x14ac:dyDescent="0.25">
      <c r="G6471" s="27" t="str">
        <f t="shared" si="101"/>
        <v>2019/2020Latin America &amp; CaribbeanBuildings &amp; InfrastructureAll UsesAll InstrumentsDomesticUnknownUnknown</v>
      </c>
      <c r="H6471" s="27" t="s">
        <v>290</v>
      </c>
      <c r="I6471" s="27" t="s">
        <v>315</v>
      </c>
      <c r="J6471" s="27" t="s">
        <v>293</v>
      </c>
      <c r="K6471" s="27" t="s">
        <v>346</v>
      </c>
      <c r="L6471" s="27" t="s">
        <v>345</v>
      </c>
      <c r="M6471" s="27" t="s">
        <v>323</v>
      </c>
      <c r="N6471" s="27" t="s">
        <v>301</v>
      </c>
      <c r="O6471" s="27" t="s">
        <v>301</v>
      </c>
      <c r="P6471" s="27">
        <v>1641.5876249999999</v>
      </c>
    </row>
    <row r="6472" spans="7:16" x14ac:dyDescent="0.25">
      <c r="G6472" s="27" t="str">
        <f t="shared" si="101"/>
        <v>2019/2020Latin America &amp; CaribbeanBuildings &amp; InfrastructureAll UsesAll InstrumentsInternationalPublicBilateral DFI</v>
      </c>
      <c r="H6472" s="27" t="s">
        <v>290</v>
      </c>
      <c r="I6472" s="27" t="s">
        <v>315</v>
      </c>
      <c r="J6472" s="27" t="s">
        <v>293</v>
      </c>
      <c r="K6472" s="27" t="s">
        <v>346</v>
      </c>
      <c r="L6472" s="27" t="s">
        <v>345</v>
      </c>
      <c r="M6472" s="27" t="s">
        <v>324</v>
      </c>
      <c r="N6472" s="27" t="s">
        <v>309</v>
      </c>
      <c r="O6472" s="27" t="s">
        <v>31</v>
      </c>
      <c r="P6472" s="27">
        <v>0</v>
      </c>
    </row>
    <row r="6473" spans="7:16" x14ac:dyDescent="0.25">
      <c r="G6473" s="27" t="str">
        <f t="shared" si="101"/>
        <v>2019/2020Latin America &amp; CaribbeanBuildings &amp; InfrastructureAll UsesAll InstrumentsInternationalPublicGovernment</v>
      </c>
      <c r="H6473" s="27" t="s">
        <v>290</v>
      </c>
      <c r="I6473" s="27" t="s">
        <v>315</v>
      </c>
      <c r="J6473" s="27" t="s">
        <v>293</v>
      </c>
      <c r="K6473" s="27" t="s">
        <v>346</v>
      </c>
      <c r="L6473" s="27" t="s">
        <v>345</v>
      </c>
      <c r="M6473" s="27" t="s">
        <v>324</v>
      </c>
      <c r="N6473" s="27" t="s">
        <v>309</v>
      </c>
      <c r="O6473" s="27" t="s">
        <v>28</v>
      </c>
      <c r="P6473" s="27">
        <v>0.53721725200000003</v>
      </c>
    </row>
    <row r="6474" spans="7:16" x14ac:dyDescent="0.25">
      <c r="G6474" s="27" t="str">
        <f t="shared" si="101"/>
        <v>2019/2020Latin America &amp; CaribbeanBuildings &amp; InfrastructureAll UsesAll InstrumentsInternationalPublicMultilateral DFI</v>
      </c>
      <c r="H6474" s="27" t="s">
        <v>290</v>
      </c>
      <c r="I6474" s="27" t="s">
        <v>315</v>
      </c>
      <c r="J6474" s="27" t="s">
        <v>293</v>
      </c>
      <c r="K6474" s="27" t="s">
        <v>346</v>
      </c>
      <c r="L6474" s="27" t="s">
        <v>345</v>
      </c>
      <c r="M6474" s="27" t="s">
        <v>324</v>
      </c>
      <c r="N6474" s="27" t="s">
        <v>309</v>
      </c>
      <c r="O6474" s="27" t="s">
        <v>30</v>
      </c>
      <c r="P6474" s="27">
        <v>301.382145579</v>
      </c>
    </row>
    <row r="6475" spans="7:16" x14ac:dyDescent="0.25">
      <c r="G6475" s="27" t="str">
        <f t="shared" si="101"/>
        <v>2019/2020Latin America &amp; CaribbeanBuildings &amp; InfrastructureAll UsesBalance sheet financing (equity portion)All DestinationsPrivateCorporations</v>
      </c>
      <c r="H6475" s="27" t="s">
        <v>290</v>
      </c>
      <c r="I6475" s="27" t="s">
        <v>315</v>
      </c>
      <c r="J6475" s="27" t="s">
        <v>293</v>
      </c>
      <c r="K6475" s="27" t="s">
        <v>346</v>
      </c>
      <c r="L6475" s="27" t="s">
        <v>334</v>
      </c>
      <c r="M6475" s="27" t="s">
        <v>338</v>
      </c>
      <c r="N6475" s="27" t="s">
        <v>306</v>
      </c>
      <c r="O6475" s="27" t="s">
        <v>307</v>
      </c>
      <c r="P6475" s="27">
        <v>33.9466076</v>
      </c>
    </row>
    <row r="6476" spans="7:16" x14ac:dyDescent="0.25">
      <c r="G6476" s="27" t="str">
        <f t="shared" si="101"/>
        <v>2019/2020Latin America &amp; CaribbeanBuildings &amp; InfrastructureAll UsesBalance sheet financing (equity portion)All DestinationsPrivateHouseholds/Individuals</v>
      </c>
      <c r="H6476" s="27" t="s">
        <v>290</v>
      </c>
      <c r="I6476" s="27" t="s">
        <v>315</v>
      </c>
      <c r="J6476" s="27" t="s">
        <v>293</v>
      </c>
      <c r="K6476" s="27" t="s">
        <v>346</v>
      </c>
      <c r="L6476" s="27" t="s">
        <v>334</v>
      </c>
      <c r="M6476" s="27" t="s">
        <v>338</v>
      </c>
      <c r="N6476" s="27" t="s">
        <v>306</v>
      </c>
      <c r="O6476" s="27" t="s">
        <v>308</v>
      </c>
      <c r="P6476" s="27">
        <v>217.823916</v>
      </c>
    </row>
    <row r="6477" spans="7:16" x14ac:dyDescent="0.25">
      <c r="G6477" s="27" t="str">
        <f t="shared" si="101"/>
        <v>2019/2020Latin America &amp; CaribbeanBuildings &amp; InfrastructureAll UsesBalance sheet financing (equity portion)All DestinationsPublicGovernment</v>
      </c>
      <c r="H6477" s="27" t="s">
        <v>290</v>
      </c>
      <c r="I6477" s="27" t="s">
        <v>315</v>
      </c>
      <c r="J6477" s="27" t="s">
        <v>293</v>
      </c>
      <c r="K6477" s="27" t="s">
        <v>346</v>
      </c>
      <c r="L6477" s="27" t="s">
        <v>334</v>
      </c>
      <c r="M6477" s="27" t="s">
        <v>338</v>
      </c>
      <c r="N6477" s="27" t="s">
        <v>309</v>
      </c>
      <c r="O6477" s="27" t="s">
        <v>28</v>
      </c>
      <c r="P6477" s="27">
        <v>51.3787856</v>
      </c>
    </row>
    <row r="6478" spans="7:16" x14ac:dyDescent="0.25">
      <c r="G6478" s="27" t="str">
        <f t="shared" si="101"/>
        <v>2019/2020Latin America &amp; CaribbeanBuildings &amp; InfrastructureAll UsesBalance sheet financing (equity portion)DomesticPrivateCorporations</v>
      </c>
      <c r="H6478" s="27" t="s">
        <v>290</v>
      </c>
      <c r="I6478" s="27" t="s">
        <v>315</v>
      </c>
      <c r="J6478" s="27" t="s">
        <v>293</v>
      </c>
      <c r="K6478" s="27" t="s">
        <v>346</v>
      </c>
      <c r="L6478" s="27" t="s">
        <v>334</v>
      </c>
      <c r="M6478" s="27" t="s">
        <v>323</v>
      </c>
      <c r="N6478" s="27" t="s">
        <v>306</v>
      </c>
      <c r="O6478" s="27" t="s">
        <v>307</v>
      </c>
      <c r="P6478" s="27">
        <v>33.9466076</v>
      </c>
    </row>
    <row r="6479" spans="7:16" x14ac:dyDescent="0.25">
      <c r="G6479" s="27" t="str">
        <f t="shared" si="101"/>
        <v>2019/2020Latin America &amp; CaribbeanBuildings &amp; InfrastructureAll UsesBalance sheet financing (equity portion)DomesticPrivateHouseholds/Individuals</v>
      </c>
      <c r="H6479" s="27" t="s">
        <v>290</v>
      </c>
      <c r="I6479" s="27" t="s">
        <v>315</v>
      </c>
      <c r="J6479" s="27" t="s">
        <v>293</v>
      </c>
      <c r="K6479" s="27" t="s">
        <v>346</v>
      </c>
      <c r="L6479" s="27" t="s">
        <v>334</v>
      </c>
      <c r="M6479" s="27" t="s">
        <v>323</v>
      </c>
      <c r="N6479" s="27" t="s">
        <v>306</v>
      </c>
      <c r="O6479" s="27" t="s">
        <v>308</v>
      </c>
      <c r="P6479" s="27">
        <v>217.823916</v>
      </c>
    </row>
    <row r="6480" spans="7:16" x14ac:dyDescent="0.25">
      <c r="G6480" s="27" t="str">
        <f t="shared" si="101"/>
        <v>2019/2020Latin America &amp; CaribbeanBuildings &amp; InfrastructureAll UsesBalance sheet financing (equity portion)DomesticPublicGovernment</v>
      </c>
      <c r="H6480" s="27" t="s">
        <v>290</v>
      </c>
      <c r="I6480" s="27" t="s">
        <v>315</v>
      </c>
      <c r="J6480" s="27" t="s">
        <v>293</v>
      </c>
      <c r="K6480" s="27" t="s">
        <v>346</v>
      </c>
      <c r="L6480" s="27" t="s">
        <v>334</v>
      </c>
      <c r="M6480" s="27" t="s">
        <v>323</v>
      </c>
      <c r="N6480" s="27" t="s">
        <v>309</v>
      </c>
      <c r="O6480" s="27" t="s">
        <v>28</v>
      </c>
      <c r="P6480" s="27">
        <v>51.3787856</v>
      </c>
    </row>
    <row r="6481" spans="7:16" x14ac:dyDescent="0.25">
      <c r="G6481" s="27" t="str">
        <f t="shared" si="101"/>
        <v>2019/2020Latin America &amp; CaribbeanBuildings &amp; InfrastructureAll UsesGrantAll DestinationsPublicGovernment</v>
      </c>
      <c r="H6481" s="27" t="s">
        <v>290</v>
      </c>
      <c r="I6481" s="27" t="s">
        <v>315</v>
      </c>
      <c r="J6481" s="27" t="s">
        <v>293</v>
      </c>
      <c r="K6481" s="27" t="s">
        <v>346</v>
      </c>
      <c r="L6481" s="27" t="s">
        <v>332</v>
      </c>
      <c r="M6481" s="27" t="s">
        <v>338</v>
      </c>
      <c r="N6481" s="27" t="s">
        <v>309</v>
      </c>
      <c r="O6481" s="27" t="s">
        <v>28</v>
      </c>
      <c r="P6481" s="27">
        <v>0.53721725200000003</v>
      </c>
    </row>
    <row r="6482" spans="7:16" x14ac:dyDescent="0.25">
      <c r="G6482" s="27" t="str">
        <f t="shared" si="101"/>
        <v>2019/2020Latin America &amp; CaribbeanBuildings &amp; InfrastructureAll UsesGrantAll DestinationsPublicMultilateral DFI</v>
      </c>
      <c r="H6482" s="27" t="s">
        <v>290</v>
      </c>
      <c r="I6482" s="27" t="s">
        <v>315</v>
      </c>
      <c r="J6482" s="27" t="s">
        <v>293</v>
      </c>
      <c r="K6482" s="27" t="s">
        <v>346</v>
      </c>
      <c r="L6482" s="27" t="s">
        <v>332</v>
      </c>
      <c r="M6482" s="27" t="s">
        <v>338</v>
      </c>
      <c r="N6482" s="27" t="s">
        <v>309</v>
      </c>
      <c r="O6482" s="27" t="s">
        <v>30</v>
      </c>
      <c r="P6482" s="27">
        <v>0.95030554899999997</v>
      </c>
    </row>
    <row r="6483" spans="7:16" x14ac:dyDescent="0.25">
      <c r="G6483" s="27" t="str">
        <f t="shared" si="101"/>
        <v>2019/2020Latin America &amp; CaribbeanBuildings &amp; InfrastructureAll UsesGrantAll DestinationsPublicUnknown</v>
      </c>
      <c r="H6483" s="27" t="s">
        <v>290</v>
      </c>
      <c r="I6483" s="27" t="s">
        <v>315</v>
      </c>
      <c r="J6483" s="27" t="s">
        <v>293</v>
      </c>
      <c r="K6483" s="27" t="s">
        <v>346</v>
      </c>
      <c r="L6483" s="27" t="s">
        <v>332</v>
      </c>
      <c r="M6483" s="27" t="s">
        <v>338</v>
      </c>
      <c r="N6483" s="27" t="s">
        <v>309</v>
      </c>
      <c r="O6483" s="27" t="s">
        <v>301</v>
      </c>
      <c r="P6483" s="27">
        <v>20.38210527</v>
      </c>
    </row>
    <row r="6484" spans="7:16" x14ac:dyDescent="0.25">
      <c r="G6484" s="27" t="str">
        <f t="shared" si="101"/>
        <v>2019/2020Latin America &amp; CaribbeanBuildings &amp; InfrastructureAll UsesGrantDomesticPublicMultilateral DFI</v>
      </c>
      <c r="H6484" s="27" t="s">
        <v>290</v>
      </c>
      <c r="I6484" s="27" t="s">
        <v>315</v>
      </c>
      <c r="J6484" s="27" t="s">
        <v>293</v>
      </c>
      <c r="K6484" s="27" t="s">
        <v>346</v>
      </c>
      <c r="L6484" s="27" t="s">
        <v>332</v>
      </c>
      <c r="M6484" s="27" t="s">
        <v>323</v>
      </c>
      <c r="N6484" s="27" t="s">
        <v>309</v>
      </c>
      <c r="O6484" s="27" t="s">
        <v>30</v>
      </c>
      <c r="P6484" s="27">
        <v>0</v>
      </c>
    </row>
    <row r="6485" spans="7:16" x14ac:dyDescent="0.25">
      <c r="G6485" s="27" t="str">
        <f t="shared" si="101"/>
        <v>2019/2020Latin America &amp; CaribbeanBuildings &amp; InfrastructureAll UsesGrantDomesticPublicUnknown</v>
      </c>
      <c r="H6485" s="27" t="s">
        <v>290</v>
      </c>
      <c r="I6485" s="27" t="s">
        <v>315</v>
      </c>
      <c r="J6485" s="27" t="s">
        <v>293</v>
      </c>
      <c r="K6485" s="27" t="s">
        <v>346</v>
      </c>
      <c r="L6485" s="27" t="s">
        <v>332</v>
      </c>
      <c r="M6485" s="27" t="s">
        <v>323</v>
      </c>
      <c r="N6485" s="27" t="s">
        <v>309</v>
      </c>
      <c r="O6485" s="27" t="s">
        <v>301</v>
      </c>
      <c r="P6485" s="27">
        <v>20.38210527</v>
      </c>
    </row>
    <row r="6486" spans="7:16" x14ac:dyDescent="0.25">
      <c r="G6486" s="27" t="str">
        <f t="shared" si="101"/>
        <v>2019/2020Latin America &amp; CaribbeanBuildings &amp; InfrastructureAll UsesGrantInternationalPublicGovernment</v>
      </c>
      <c r="H6486" s="27" t="s">
        <v>290</v>
      </c>
      <c r="I6486" s="27" t="s">
        <v>315</v>
      </c>
      <c r="J6486" s="27" t="s">
        <v>293</v>
      </c>
      <c r="K6486" s="27" t="s">
        <v>346</v>
      </c>
      <c r="L6486" s="27" t="s">
        <v>332</v>
      </c>
      <c r="M6486" s="27" t="s">
        <v>324</v>
      </c>
      <c r="N6486" s="27" t="s">
        <v>309</v>
      </c>
      <c r="O6486" s="27" t="s">
        <v>28</v>
      </c>
      <c r="P6486" s="27">
        <v>0.53721725200000003</v>
      </c>
    </row>
    <row r="6487" spans="7:16" x14ac:dyDescent="0.25">
      <c r="G6487" s="27" t="str">
        <f t="shared" si="101"/>
        <v>2019/2020Latin America &amp; CaribbeanBuildings &amp; InfrastructureAll UsesGrantInternationalPublicMultilateral DFI</v>
      </c>
      <c r="H6487" s="27" t="s">
        <v>290</v>
      </c>
      <c r="I6487" s="27" t="s">
        <v>315</v>
      </c>
      <c r="J6487" s="27" t="s">
        <v>293</v>
      </c>
      <c r="K6487" s="27" t="s">
        <v>346</v>
      </c>
      <c r="L6487" s="27" t="s">
        <v>332</v>
      </c>
      <c r="M6487" s="27" t="s">
        <v>324</v>
      </c>
      <c r="N6487" s="27" t="s">
        <v>309</v>
      </c>
      <c r="O6487" s="27" t="s">
        <v>30</v>
      </c>
      <c r="P6487" s="27">
        <v>0.95030554899999997</v>
      </c>
    </row>
    <row r="6488" spans="7:16" x14ac:dyDescent="0.25">
      <c r="G6488" s="27" t="str">
        <f t="shared" si="101"/>
        <v>2019/2020Latin America &amp; CaribbeanBuildings &amp; InfrastructureAll UsesProject-level equityAll DestinationsPrivateCorporations</v>
      </c>
      <c r="H6488" s="27" t="s">
        <v>290</v>
      </c>
      <c r="I6488" s="27" t="s">
        <v>315</v>
      </c>
      <c r="J6488" s="27" t="s">
        <v>293</v>
      </c>
      <c r="K6488" s="27" t="s">
        <v>346</v>
      </c>
      <c r="L6488" s="27" t="s">
        <v>337</v>
      </c>
      <c r="M6488" s="27" t="s">
        <v>338</v>
      </c>
      <c r="N6488" s="27" t="s">
        <v>306</v>
      </c>
      <c r="O6488" s="27" t="s">
        <v>307</v>
      </c>
      <c r="P6488" s="27">
        <v>15.259995</v>
      </c>
    </row>
    <row r="6489" spans="7:16" x14ac:dyDescent="0.25">
      <c r="G6489" s="27" t="str">
        <f t="shared" si="101"/>
        <v>2019/2020Latin America &amp; CaribbeanBuildings &amp; InfrastructureAll UsesProject-level equityAll DestinationsPrivateUnknown</v>
      </c>
      <c r="H6489" s="27" t="s">
        <v>290</v>
      </c>
      <c r="I6489" s="27" t="s">
        <v>315</v>
      </c>
      <c r="J6489" s="27" t="s">
        <v>293</v>
      </c>
      <c r="K6489" s="27" t="s">
        <v>346</v>
      </c>
      <c r="L6489" s="27" t="s">
        <v>337</v>
      </c>
      <c r="M6489" s="27" t="s">
        <v>338</v>
      </c>
      <c r="N6489" s="27" t="s">
        <v>306</v>
      </c>
      <c r="O6489" s="27" t="s">
        <v>301</v>
      </c>
      <c r="P6489" s="27">
        <v>376.24079640000002</v>
      </c>
    </row>
    <row r="6490" spans="7:16" x14ac:dyDescent="0.25">
      <c r="G6490" s="27" t="str">
        <f t="shared" si="101"/>
        <v>2019/2020Latin America &amp; CaribbeanBuildings &amp; InfrastructureAll UsesProject-level equityAll DestinationsPublicMultilateral DFI</v>
      </c>
      <c r="H6490" s="27" t="s">
        <v>290</v>
      </c>
      <c r="I6490" s="27" t="s">
        <v>315</v>
      </c>
      <c r="J6490" s="27" t="s">
        <v>293</v>
      </c>
      <c r="K6490" s="27" t="s">
        <v>346</v>
      </c>
      <c r="L6490" s="27" t="s">
        <v>337</v>
      </c>
      <c r="M6490" s="27" t="s">
        <v>338</v>
      </c>
      <c r="N6490" s="27" t="s">
        <v>309</v>
      </c>
      <c r="O6490" s="27" t="s">
        <v>30</v>
      </c>
      <c r="P6490" s="27">
        <v>0</v>
      </c>
    </row>
    <row r="6491" spans="7:16" x14ac:dyDescent="0.25">
      <c r="G6491" s="27" t="str">
        <f t="shared" si="101"/>
        <v>2019/2020Latin America &amp; CaribbeanBuildings &amp; InfrastructureAll UsesProject-level equityDomesticPrivateCorporations</v>
      </c>
      <c r="H6491" s="27" t="s">
        <v>290</v>
      </c>
      <c r="I6491" s="27" t="s">
        <v>315</v>
      </c>
      <c r="J6491" s="27" t="s">
        <v>293</v>
      </c>
      <c r="K6491" s="27" t="s">
        <v>346</v>
      </c>
      <c r="L6491" s="27" t="s">
        <v>337</v>
      </c>
      <c r="M6491" s="27" t="s">
        <v>323</v>
      </c>
      <c r="N6491" s="27" t="s">
        <v>306</v>
      </c>
      <c r="O6491" s="27" t="s">
        <v>307</v>
      </c>
      <c r="P6491" s="27">
        <v>15.259995</v>
      </c>
    </row>
    <row r="6492" spans="7:16" x14ac:dyDescent="0.25">
      <c r="G6492" s="27" t="str">
        <f t="shared" si="101"/>
        <v>2019/2020Latin America &amp; CaribbeanBuildings &amp; InfrastructureAll UsesProject-level equityDomesticPrivateUnknown</v>
      </c>
      <c r="H6492" s="27" t="s">
        <v>290</v>
      </c>
      <c r="I6492" s="27" t="s">
        <v>315</v>
      </c>
      <c r="J6492" s="27" t="s">
        <v>293</v>
      </c>
      <c r="K6492" s="27" t="s">
        <v>346</v>
      </c>
      <c r="L6492" s="27" t="s">
        <v>337</v>
      </c>
      <c r="M6492" s="27" t="s">
        <v>323</v>
      </c>
      <c r="N6492" s="27" t="s">
        <v>306</v>
      </c>
      <c r="O6492" s="27" t="s">
        <v>301</v>
      </c>
      <c r="P6492" s="27">
        <v>376.24079640000002</v>
      </c>
    </row>
    <row r="6493" spans="7:16" x14ac:dyDescent="0.25">
      <c r="G6493" s="27" t="str">
        <f t="shared" si="101"/>
        <v>2019/2020Latin America &amp; CaribbeanBuildings &amp; InfrastructureAll UsesProject-level equityInternationalPublicMultilateral DFI</v>
      </c>
      <c r="H6493" s="27" t="s">
        <v>290</v>
      </c>
      <c r="I6493" s="27" t="s">
        <v>315</v>
      </c>
      <c r="J6493" s="27" t="s">
        <v>293</v>
      </c>
      <c r="K6493" s="27" t="s">
        <v>346</v>
      </c>
      <c r="L6493" s="27" t="s">
        <v>337</v>
      </c>
      <c r="M6493" s="27" t="s">
        <v>324</v>
      </c>
      <c r="N6493" s="27" t="s">
        <v>309</v>
      </c>
      <c r="O6493" s="27" t="s">
        <v>30</v>
      </c>
      <c r="P6493" s="27">
        <v>0</v>
      </c>
    </row>
    <row r="6494" spans="7:16" x14ac:dyDescent="0.25">
      <c r="G6494" s="27" t="str">
        <f t="shared" si="101"/>
        <v>2019/2020Latin America &amp; CaribbeanBuildings &amp; InfrastructureAll UsesProject-level market rate debtAll DestinationsPrivateCommercial FI</v>
      </c>
      <c r="H6494" s="27" t="s">
        <v>290</v>
      </c>
      <c r="I6494" s="27" t="s">
        <v>315</v>
      </c>
      <c r="J6494" s="27" t="s">
        <v>293</v>
      </c>
      <c r="K6494" s="27" t="s">
        <v>346</v>
      </c>
      <c r="L6494" s="27" t="s">
        <v>335</v>
      </c>
      <c r="M6494" s="27" t="s">
        <v>338</v>
      </c>
      <c r="N6494" s="27" t="s">
        <v>306</v>
      </c>
      <c r="O6494" s="27" t="s">
        <v>23</v>
      </c>
      <c r="P6494" s="27">
        <v>5.4850000000000003</v>
      </c>
    </row>
    <row r="6495" spans="7:16" x14ac:dyDescent="0.25">
      <c r="G6495" s="27" t="str">
        <f t="shared" si="101"/>
        <v>2019/2020Latin America &amp; CaribbeanBuildings &amp; InfrastructureAll UsesProject-level market rate debtAll DestinationsPublicMultilateral DFI</v>
      </c>
      <c r="H6495" s="27" t="s">
        <v>290</v>
      </c>
      <c r="I6495" s="27" t="s">
        <v>315</v>
      </c>
      <c r="J6495" s="27" t="s">
        <v>293</v>
      </c>
      <c r="K6495" s="27" t="s">
        <v>346</v>
      </c>
      <c r="L6495" s="27" t="s">
        <v>335</v>
      </c>
      <c r="M6495" s="27" t="s">
        <v>338</v>
      </c>
      <c r="N6495" s="27" t="s">
        <v>309</v>
      </c>
      <c r="O6495" s="27" t="s">
        <v>30</v>
      </c>
      <c r="P6495" s="27">
        <v>300.43184002999999</v>
      </c>
    </row>
    <row r="6496" spans="7:16" x14ac:dyDescent="0.25">
      <c r="G6496" s="27" t="str">
        <f t="shared" si="101"/>
        <v>2019/2020Latin America &amp; CaribbeanBuildings &amp; InfrastructureAll UsesProject-level market rate debtDomesticPrivateCommercial FI</v>
      </c>
      <c r="H6496" s="27" t="s">
        <v>290</v>
      </c>
      <c r="I6496" s="27" t="s">
        <v>315</v>
      </c>
      <c r="J6496" s="27" t="s">
        <v>293</v>
      </c>
      <c r="K6496" s="27" t="s">
        <v>346</v>
      </c>
      <c r="L6496" s="27" t="s">
        <v>335</v>
      </c>
      <c r="M6496" s="27" t="s">
        <v>323</v>
      </c>
      <c r="N6496" s="27" t="s">
        <v>306</v>
      </c>
      <c r="O6496" s="27" t="s">
        <v>23</v>
      </c>
      <c r="P6496" s="27">
        <v>5.4850000000000003</v>
      </c>
    </row>
    <row r="6497" spans="7:16" x14ac:dyDescent="0.25">
      <c r="G6497" s="27" t="str">
        <f t="shared" si="101"/>
        <v>2019/2020Latin America &amp; CaribbeanBuildings &amp; InfrastructureAll UsesProject-level market rate debtDomesticPublicMultilateral DFI</v>
      </c>
      <c r="H6497" s="27" t="s">
        <v>290</v>
      </c>
      <c r="I6497" s="27" t="s">
        <v>315</v>
      </c>
      <c r="J6497" s="27" t="s">
        <v>293</v>
      </c>
      <c r="K6497" s="27" t="s">
        <v>346</v>
      </c>
      <c r="L6497" s="27" t="s">
        <v>335</v>
      </c>
      <c r="M6497" s="27" t="s">
        <v>323</v>
      </c>
      <c r="N6497" s="27" t="s">
        <v>309</v>
      </c>
      <c r="O6497" s="27" t="s">
        <v>30</v>
      </c>
      <c r="P6497" s="27">
        <v>0</v>
      </c>
    </row>
    <row r="6498" spans="7:16" x14ac:dyDescent="0.25">
      <c r="G6498" s="27" t="str">
        <f t="shared" si="101"/>
        <v>2019/2020Latin America &amp; CaribbeanBuildings &amp; InfrastructureAll UsesProject-level market rate debtInternationalPublicMultilateral DFI</v>
      </c>
      <c r="H6498" s="27" t="s">
        <v>290</v>
      </c>
      <c r="I6498" s="27" t="s">
        <v>315</v>
      </c>
      <c r="J6498" s="27" t="s">
        <v>293</v>
      </c>
      <c r="K6498" s="27" t="s">
        <v>346</v>
      </c>
      <c r="L6498" s="27" t="s">
        <v>335</v>
      </c>
      <c r="M6498" s="27" t="s">
        <v>324</v>
      </c>
      <c r="N6498" s="27" t="s">
        <v>309</v>
      </c>
      <c r="O6498" s="27" t="s">
        <v>30</v>
      </c>
      <c r="P6498" s="27">
        <v>300.43184002999999</v>
      </c>
    </row>
    <row r="6499" spans="7:16" x14ac:dyDescent="0.25">
      <c r="G6499" s="27" t="str">
        <f t="shared" si="101"/>
        <v>2019/2020Latin America &amp; CaribbeanBuildings &amp; InfrastructureAll UsesUnknownAll DestinationsPublicBilateral DFI</v>
      </c>
      <c r="H6499" s="27" t="s">
        <v>290</v>
      </c>
      <c r="I6499" s="27" t="s">
        <v>315</v>
      </c>
      <c r="J6499" s="27" t="s">
        <v>293</v>
      </c>
      <c r="K6499" s="27" t="s">
        <v>346</v>
      </c>
      <c r="L6499" s="27" t="s">
        <v>301</v>
      </c>
      <c r="M6499" s="27" t="s">
        <v>338</v>
      </c>
      <c r="N6499" s="27" t="s">
        <v>309</v>
      </c>
      <c r="O6499" s="27" t="s">
        <v>31</v>
      </c>
      <c r="P6499" s="27">
        <v>0</v>
      </c>
    </row>
    <row r="6500" spans="7:16" x14ac:dyDescent="0.25">
      <c r="G6500" s="27" t="str">
        <f t="shared" si="101"/>
        <v>2019/2020Latin America &amp; CaribbeanBuildings &amp; InfrastructureAll UsesUnknownAll DestinationsUnknownUnknown</v>
      </c>
      <c r="H6500" s="27" t="s">
        <v>290</v>
      </c>
      <c r="I6500" s="27" t="s">
        <v>315</v>
      </c>
      <c r="J6500" s="27" t="s">
        <v>293</v>
      </c>
      <c r="K6500" s="27" t="s">
        <v>346</v>
      </c>
      <c r="L6500" s="27" t="s">
        <v>301</v>
      </c>
      <c r="M6500" s="27" t="s">
        <v>338</v>
      </c>
      <c r="N6500" s="27" t="s">
        <v>301</v>
      </c>
      <c r="O6500" s="27" t="s">
        <v>301</v>
      </c>
      <c r="P6500" s="27">
        <v>1641.5876249999999</v>
      </c>
    </row>
    <row r="6501" spans="7:16" x14ac:dyDescent="0.25">
      <c r="G6501" s="27" t="str">
        <f t="shared" si="101"/>
        <v>2019/2020Latin America &amp; CaribbeanBuildings &amp; InfrastructureAll UsesUnknownDomesticUnknownUnknown</v>
      </c>
      <c r="H6501" s="27" t="s">
        <v>290</v>
      </c>
      <c r="I6501" s="27" t="s">
        <v>315</v>
      </c>
      <c r="J6501" s="27" t="s">
        <v>293</v>
      </c>
      <c r="K6501" s="27" t="s">
        <v>346</v>
      </c>
      <c r="L6501" s="27" t="s">
        <v>301</v>
      </c>
      <c r="M6501" s="27" t="s">
        <v>323</v>
      </c>
      <c r="N6501" s="27" t="s">
        <v>301</v>
      </c>
      <c r="O6501" s="27" t="s">
        <v>301</v>
      </c>
      <c r="P6501" s="27">
        <v>1641.5876249999999</v>
      </c>
    </row>
    <row r="6502" spans="7:16" x14ac:dyDescent="0.25">
      <c r="G6502" s="27" t="str">
        <f t="shared" si="101"/>
        <v>2019/2020Latin America &amp; CaribbeanBuildings &amp; InfrastructureAll UsesUnknownInternationalPublicBilateral DFI</v>
      </c>
      <c r="H6502" s="27" t="s">
        <v>290</v>
      </c>
      <c r="I6502" s="27" t="s">
        <v>315</v>
      </c>
      <c r="J6502" s="27" t="s">
        <v>293</v>
      </c>
      <c r="K6502" s="27" t="s">
        <v>346</v>
      </c>
      <c r="L6502" s="27" t="s">
        <v>301</v>
      </c>
      <c r="M6502" s="27" t="s">
        <v>324</v>
      </c>
      <c r="N6502" s="27" t="s">
        <v>309</v>
      </c>
      <c r="O6502" s="27" t="s">
        <v>31</v>
      </c>
      <c r="P6502" s="27">
        <v>0</v>
      </c>
    </row>
    <row r="6503" spans="7:16" x14ac:dyDescent="0.25">
      <c r="G6503" s="27" t="str">
        <f t="shared" si="101"/>
        <v>2019/2020Latin America &amp; CaribbeanBuildings &amp; InfrastructureMitigationAll InstrumentsAll DestinationsPrivateCommercial FI</v>
      </c>
      <c r="H6503" s="27" t="s">
        <v>290</v>
      </c>
      <c r="I6503" s="27" t="s">
        <v>315</v>
      </c>
      <c r="J6503" s="27" t="s">
        <v>293</v>
      </c>
      <c r="K6503" s="27" t="s">
        <v>303</v>
      </c>
      <c r="L6503" s="27" t="s">
        <v>345</v>
      </c>
      <c r="M6503" s="27" t="s">
        <v>338</v>
      </c>
      <c r="N6503" s="27" t="s">
        <v>306</v>
      </c>
      <c r="O6503" s="27" t="s">
        <v>23</v>
      </c>
      <c r="P6503" s="27">
        <v>5.4850000000000003</v>
      </c>
    </row>
    <row r="6504" spans="7:16" x14ac:dyDescent="0.25">
      <c r="G6504" s="27" t="str">
        <f t="shared" si="101"/>
        <v>2019/2020Latin America &amp; CaribbeanBuildings &amp; InfrastructureMitigationAll InstrumentsAll DestinationsPrivateCorporations</v>
      </c>
      <c r="H6504" s="27" t="s">
        <v>290</v>
      </c>
      <c r="I6504" s="27" t="s">
        <v>315</v>
      </c>
      <c r="J6504" s="27" t="s">
        <v>293</v>
      </c>
      <c r="K6504" s="27" t="s">
        <v>303</v>
      </c>
      <c r="L6504" s="27" t="s">
        <v>345</v>
      </c>
      <c r="M6504" s="27" t="s">
        <v>338</v>
      </c>
      <c r="N6504" s="27" t="s">
        <v>306</v>
      </c>
      <c r="O6504" s="27" t="s">
        <v>307</v>
      </c>
      <c r="P6504" s="27">
        <v>49.206602599999997</v>
      </c>
    </row>
    <row r="6505" spans="7:16" x14ac:dyDescent="0.25">
      <c r="G6505" s="27" t="str">
        <f t="shared" si="101"/>
        <v>2019/2020Latin America &amp; CaribbeanBuildings &amp; InfrastructureMitigationAll InstrumentsAll DestinationsPrivateHouseholds/Individuals</v>
      </c>
      <c r="H6505" s="27" t="s">
        <v>290</v>
      </c>
      <c r="I6505" s="27" t="s">
        <v>315</v>
      </c>
      <c r="J6505" s="27" t="s">
        <v>293</v>
      </c>
      <c r="K6505" s="27" t="s">
        <v>303</v>
      </c>
      <c r="L6505" s="27" t="s">
        <v>345</v>
      </c>
      <c r="M6505" s="27" t="s">
        <v>338</v>
      </c>
      <c r="N6505" s="27" t="s">
        <v>306</v>
      </c>
      <c r="O6505" s="27" t="s">
        <v>308</v>
      </c>
      <c r="P6505" s="27">
        <v>217.823916</v>
      </c>
    </row>
    <row r="6506" spans="7:16" x14ac:dyDescent="0.25">
      <c r="G6506" s="27" t="str">
        <f t="shared" si="101"/>
        <v>2019/2020Latin America &amp; CaribbeanBuildings &amp; InfrastructureMitigationAll InstrumentsAll DestinationsPrivateUnknown</v>
      </c>
      <c r="H6506" s="27" t="s">
        <v>290</v>
      </c>
      <c r="I6506" s="27" t="s">
        <v>315</v>
      </c>
      <c r="J6506" s="27" t="s">
        <v>293</v>
      </c>
      <c r="K6506" s="27" t="s">
        <v>303</v>
      </c>
      <c r="L6506" s="27" t="s">
        <v>345</v>
      </c>
      <c r="M6506" s="27" t="s">
        <v>338</v>
      </c>
      <c r="N6506" s="27" t="s">
        <v>306</v>
      </c>
      <c r="O6506" s="27" t="s">
        <v>301</v>
      </c>
      <c r="P6506" s="27">
        <v>376.24079640000002</v>
      </c>
    </row>
    <row r="6507" spans="7:16" x14ac:dyDescent="0.25">
      <c r="G6507" s="27" t="str">
        <f t="shared" si="101"/>
        <v>2019/2020Latin America &amp; CaribbeanBuildings &amp; InfrastructureMitigationAll InstrumentsAll DestinationsPublicBilateral DFI</v>
      </c>
      <c r="H6507" s="27" t="s">
        <v>290</v>
      </c>
      <c r="I6507" s="27" t="s">
        <v>315</v>
      </c>
      <c r="J6507" s="27" t="s">
        <v>293</v>
      </c>
      <c r="K6507" s="27" t="s">
        <v>303</v>
      </c>
      <c r="L6507" s="27" t="s">
        <v>345</v>
      </c>
      <c r="M6507" s="27" t="s">
        <v>338</v>
      </c>
      <c r="N6507" s="27" t="s">
        <v>309</v>
      </c>
      <c r="O6507" s="27" t="s">
        <v>31</v>
      </c>
      <c r="P6507" s="27">
        <v>0</v>
      </c>
    </row>
    <row r="6508" spans="7:16" x14ac:dyDescent="0.25">
      <c r="G6508" s="27" t="str">
        <f t="shared" si="101"/>
        <v>2019/2020Latin America &amp; CaribbeanBuildings &amp; InfrastructureMitigationAll InstrumentsAll DestinationsPublicGovernment</v>
      </c>
      <c r="H6508" s="27" t="s">
        <v>290</v>
      </c>
      <c r="I6508" s="27" t="s">
        <v>315</v>
      </c>
      <c r="J6508" s="27" t="s">
        <v>293</v>
      </c>
      <c r="K6508" s="27" t="s">
        <v>303</v>
      </c>
      <c r="L6508" s="27" t="s">
        <v>345</v>
      </c>
      <c r="M6508" s="27" t="s">
        <v>338</v>
      </c>
      <c r="N6508" s="27" t="s">
        <v>309</v>
      </c>
      <c r="O6508" s="27" t="s">
        <v>28</v>
      </c>
      <c r="P6508" s="27">
        <v>51.716018099999999</v>
      </c>
    </row>
    <row r="6509" spans="7:16" x14ac:dyDescent="0.25">
      <c r="G6509" s="27" t="str">
        <f t="shared" si="101"/>
        <v>2019/2020Latin America &amp; CaribbeanBuildings &amp; InfrastructureMitigationAll InstrumentsAll DestinationsPublicMultilateral DFI</v>
      </c>
      <c r="H6509" s="27" t="s">
        <v>290</v>
      </c>
      <c r="I6509" s="27" t="s">
        <v>315</v>
      </c>
      <c r="J6509" s="27" t="s">
        <v>293</v>
      </c>
      <c r="K6509" s="27" t="s">
        <v>303</v>
      </c>
      <c r="L6509" s="27" t="s">
        <v>345</v>
      </c>
      <c r="M6509" s="27" t="s">
        <v>338</v>
      </c>
      <c r="N6509" s="27" t="s">
        <v>309</v>
      </c>
      <c r="O6509" s="27" t="s">
        <v>30</v>
      </c>
      <c r="P6509" s="27">
        <v>54.43474887</v>
      </c>
    </row>
    <row r="6510" spans="7:16" x14ac:dyDescent="0.25">
      <c r="G6510" s="27" t="str">
        <f t="shared" si="101"/>
        <v>2019/2020Latin America &amp; CaribbeanBuildings &amp; InfrastructureMitigationAll InstrumentsAll DestinationsPublicUnknown</v>
      </c>
      <c r="H6510" s="27" t="s">
        <v>290</v>
      </c>
      <c r="I6510" s="27" t="s">
        <v>315</v>
      </c>
      <c r="J6510" s="27" t="s">
        <v>293</v>
      </c>
      <c r="K6510" s="27" t="s">
        <v>303</v>
      </c>
      <c r="L6510" s="27" t="s">
        <v>345</v>
      </c>
      <c r="M6510" s="27" t="s">
        <v>338</v>
      </c>
      <c r="N6510" s="27" t="s">
        <v>309</v>
      </c>
      <c r="O6510" s="27" t="s">
        <v>301</v>
      </c>
      <c r="P6510" s="27">
        <v>20.38210527</v>
      </c>
    </row>
    <row r="6511" spans="7:16" x14ac:dyDescent="0.25">
      <c r="G6511" s="27" t="str">
        <f t="shared" si="101"/>
        <v>2019/2020Latin America &amp; CaribbeanBuildings &amp; InfrastructureMitigationAll InstrumentsAll DestinationsUnknownUnknown</v>
      </c>
      <c r="H6511" s="27" t="s">
        <v>290</v>
      </c>
      <c r="I6511" s="27" t="s">
        <v>315</v>
      </c>
      <c r="J6511" s="27" t="s">
        <v>293</v>
      </c>
      <c r="K6511" s="27" t="s">
        <v>303</v>
      </c>
      <c r="L6511" s="27" t="s">
        <v>345</v>
      </c>
      <c r="M6511" s="27" t="s">
        <v>338</v>
      </c>
      <c r="N6511" s="27" t="s">
        <v>301</v>
      </c>
      <c r="O6511" s="27" t="s">
        <v>301</v>
      </c>
      <c r="P6511" s="27">
        <v>1641.5876249999999</v>
      </c>
    </row>
    <row r="6512" spans="7:16" x14ac:dyDescent="0.25">
      <c r="G6512" s="27" t="str">
        <f t="shared" si="101"/>
        <v>2019/2020Latin America &amp; CaribbeanBuildings &amp; InfrastructureMitigationAll InstrumentsDomesticPrivateCommercial FI</v>
      </c>
      <c r="H6512" s="27" t="s">
        <v>290</v>
      </c>
      <c r="I6512" s="27" t="s">
        <v>315</v>
      </c>
      <c r="J6512" s="27" t="s">
        <v>293</v>
      </c>
      <c r="K6512" s="27" t="s">
        <v>303</v>
      </c>
      <c r="L6512" s="27" t="s">
        <v>345</v>
      </c>
      <c r="M6512" s="27" t="s">
        <v>323</v>
      </c>
      <c r="N6512" s="27" t="s">
        <v>306</v>
      </c>
      <c r="O6512" s="27" t="s">
        <v>23</v>
      </c>
      <c r="P6512" s="27">
        <v>5.4850000000000003</v>
      </c>
    </row>
    <row r="6513" spans="7:16" x14ac:dyDescent="0.25">
      <c r="G6513" s="27" t="str">
        <f t="shared" si="101"/>
        <v>2019/2020Latin America &amp; CaribbeanBuildings &amp; InfrastructureMitigationAll InstrumentsDomesticPrivateCorporations</v>
      </c>
      <c r="H6513" s="27" t="s">
        <v>290</v>
      </c>
      <c r="I6513" s="27" t="s">
        <v>315</v>
      </c>
      <c r="J6513" s="27" t="s">
        <v>293</v>
      </c>
      <c r="K6513" s="27" t="s">
        <v>303</v>
      </c>
      <c r="L6513" s="27" t="s">
        <v>345</v>
      </c>
      <c r="M6513" s="27" t="s">
        <v>323</v>
      </c>
      <c r="N6513" s="27" t="s">
        <v>306</v>
      </c>
      <c r="O6513" s="27" t="s">
        <v>307</v>
      </c>
      <c r="P6513" s="27">
        <v>49.206602599999997</v>
      </c>
    </row>
    <row r="6514" spans="7:16" x14ac:dyDescent="0.25">
      <c r="G6514" s="27" t="str">
        <f t="shared" si="101"/>
        <v>2019/2020Latin America &amp; CaribbeanBuildings &amp; InfrastructureMitigationAll InstrumentsDomesticPrivateHouseholds/Individuals</v>
      </c>
      <c r="H6514" s="27" t="s">
        <v>290</v>
      </c>
      <c r="I6514" s="27" t="s">
        <v>315</v>
      </c>
      <c r="J6514" s="27" t="s">
        <v>293</v>
      </c>
      <c r="K6514" s="27" t="s">
        <v>303</v>
      </c>
      <c r="L6514" s="27" t="s">
        <v>345</v>
      </c>
      <c r="M6514" s="27" t="s">
        <v>323</v>
      </c>
      <c r="N6514" s="27" t="s">
        <v>306</v>
      </c>
      <c r="O6514" s="27" t="s">
        <v>308</v>
      </c>
      <c r="P6514" s="27">
        <v>217.823916</v>
      </c>
    </row>
    <row r="6515" spans="7:16" x14ac:dyDescent="0.25">
      <c r="G6515" s="27" t="str">
        <f t="shared" si="101"/>
        <v>2019/2020Latin America &amp; CaribbeanBuildings &amp; InfrastructureMitigationAll InstrumentsDomesticPrivateUnknown</v>
      </c>
      <c r="H6515" s="27" t="s">
        <v>290</v>
      </c>
      <c r="I6515" s="27" t="s">
        <v>315</v>
      </c>
      <c r="J6515" s="27" t="s">
        <v>293</v>
      </c>
      <c r="K6515" s="27" t="s">
        <v>303</v>
      </c>
      <c r="L6515" s="27" t="s">
        <v>345</v>
      </c>
      <c r="M6515" s="27" t="s">
        <v>323</v>
      </c>
      <c r="N6515" s="27" t="s">
        <v>306</v>
      </c>
      <c r="O6515" s="27" t="s">
        <v>301</v>
      </c>
      <c r="P6515" s="27">
        <v>376.24079640000002</v>
      </c>
    </row>
    <row r="6516" spans="7:16" x14ac:dyDescent="0.25">
      <c r="G6516" s="27" t="str">
        <f t="shared" si="101"/>
        <v>2019/2020Latin America &amp; CaribbeanBuildings &amp; InfrastructureMitigationAll InstrumentsDomesticPublicGovernment</v>
      </c>
      <c r="H6516" s="27" t="s">
        <v>290</v>
      </c>
      <c r="I6516" s="27" t="s">
        <v>315</v>
      </c>
      <c r="J6516" s="27" t="s">
        <v>293</v>
      </c>
      <c r="K6516" s="27" t="s">
        <v>303</v>
      </c>
      <c r="L6516" s="27" t="s">
        <v>345</v>
      </c>
      <c r="M6516" s="27" t="s">
        <v>323</v>
      </c>
      <c r="N6516" s="27" t="s">
        <v>309</v>
      </c>
      <c r="O6516" s="27" t="s">
        <v>28</v>
      </c>
      <c r="P6516" s="27">
        <v>51.3787856</v>
      </c>
    </row>
    <row r="6517" spans="7:16" x14ac:dyDescent="0.25">
      <c r="G6517" s="27" t="str">
        <f t="shared" si="101"/>
        <v>2019/2020Latin America &amp; CaribbeanBuildings &amp; InfrastructureMitigationAll InstrumentsDomesticPublicMultilateral DFI</v>
      </c>
      <c r="H6517" s="27" t="s">
        <v>290</v>
      </c>
      <c r="I6517" s="27" t="s">
        <v>315</v>
      </c>
      <c r="J6517" s="27" t="s">
        <v>293</v>
      </c>
      <c r="K6517" s="27" t="s">
        <v>303</v>
      </c>
      <c r="L6517" s="27" t="s">
        <v>345</v>
      </c>
      <c r="M6517" s="27" t="s">
        <v>323</v>
      </c>
      <c r="N6517" s="27" t="s">
        <v>309</v>
      </c>
      <c r="O6517" s="27" t="s">
        <v>30</v>
      </c>
      <c r="P6517" s="27">
        <v>0</v>
      </c>
    </row>
    <row r="6518" spans="7:16" x14ac:dyDescent="0.25">
      <c r="G6518" s="27" t="str">
        <f t="shared" si="101"/>
        <v>2019/2020Latin America &amp; CaribbeanBuildings &amp; InfrastructureMitigationAll InstrumentsDomesticPublicUnknown</v>
      </c>
      <c r="H6518" s="27" t="s">
        <v>290</v>
      </c>
      <c r="I6518" s="27" t="s">
        <v>315</v>
      </c>
      <c r="J6518" s="27" t="s">
        <v>293</v>
      </c>
      <c r="K6518" s="27" t="s">
        <v>303</v>
      </c>
      <c r="L6518" s="27" t="s">
        <v>345</v>
      </c>
      <c r="M6518" s="27" t="s">
        <v>323</v>
      </c>
      <c r="N6518" s="27" t="s">
        <v>309</v>
      </c>
      <c r="O6518" s="27" t="s">
        <v>301</v>
      </c>
      <c r="P6518" s="27">
        <v>20.38210527</v>
      </c>
    </row>
    <row r="6519" spans="7:16" x14ac:dyDescent="0.25">
      <c r="G6519" s="27" t="str">
        <f t="shared" si="101"/>
        <v>2019/2020Latin America &amp; CaribbeanBuildings &amp; InfrastructureMitigationAll InstrumentsDomesticUnknownUnknown</v>
      </c>
      <c r="H6519" s="27" t="s">
        <v>290</v>
      </c>
      <c r="I6519" s="27" t="s">
        <v>315</v>
      </c>
      <c r="J6519" s="27" t="s">
        <v>293</v>
      </c>
      <c r="K6519" s="27" t="s">
        <v>303</v>
      </c>
      <c r="L6519" s="27" t="s">
        <v>345</v>
      </c>
      <c r="M6519" s="27" t="s">
        <v>323</v>
      </c>
      <c r="N6519" s="27" t="s">
        <v>301</v>
      </c>
      <c r="O6519" s="27" t="s">
        <v>301</v>
      </c>
      <c r="P6519" s="27">
        <v>1641.5876249999999</v>
      </c>
    </row>
    <row r="6520" spans="7:16" x14ac:dyDescent="0.25">
      <c r="G6520" s="27" t="str">
        <f t="shared" si="101"/>
        <v>2019/2020Latin America &amp; CaribbeanBuildings &amp; InfrastructureMitigationAll InstrumentsInternationalPublicBilateral DFI</v>
      </c>
      <c r="H6520" s="27" t="s">
        <v>290</v>
      </c>
      <c r="I6520" s="27" t="s">
        <v>315</v>
      </c>
      <c r="J6520" s="27" t="s">
        <v>293</v>
      </c>
      <c r="K6520" s="27" t="s">
        <v>303</v>
      </c>
      <c r="L6520" s="27" t="s">
        <v>345</v>
      </c>
      <c r="M6520" s="27" t="s">
        <v>324</v>
      </c>
      <c r="N6520" s="27" t="s">
        <v>309</v>
      </c>
      <c r="O6520" s="27" t="s">
        <v>31</v>
      </c>
      <c r="P6520" s="27">
        <v>0</v>
      </c>
    </row>
    <row r="6521" spans="7:16" x14ac:dyDescent="0.25">
      <c r="G6521" s="27" t="str">
        <f t="shared" si="101"/>
        <v>2019/2020Latin America &amp; CaribbeanBuildings &amp; InfrastructureMitigationAll InstrumentsInternationalPublicGovernment</v>
      </c>
      <c r="H6521" s="27" t="s">
        <v>290</v>
      </c>
      <c r="I6521" s="27" t="s">
        <v>315</v>
      </c>
      <c r="J6521" s="27" t="s">
        <v>293</v>
      </c>
      <c r="K6521" s="27" t="s">
        <v>303</v>
      </c>
      <c r="L6521" s="27" t="s">
        <v>345</v>
      </c>
      <c r="M6521" s="27" t="s">
        <v>324</v>
      </c>
      <c r="N6521" s="27" t="s">
        <v>309</v>
      </c>
      <c r="O6521" s="27" t="s">
        <v>28</v>
      </c>
      <c r="P6521" s="27">
        <v>0.33723249999999999</v>
      </c>
    </row>
    <row r="6522" spans="7:16" x14ac:dyDescent="0.25">
      <c r="G6522" s="27" t="str">
        <f t="shared" si="101"/>
        <v>2019/2020Latin America &amp; CaribbeanBuildings &amp; InfrastructureMitigationAll InstrumentsInternationalPublicMultilateral DFI</v>
      </c>
      <c r="H6522" s="27" t="s">
        <v>290</v>
      </c>
      <c r="I6522" s="27" t="s">
        <v>315</v>
      </c>
      <c r="J6522" s="27" t="s">
        <v>293</v>
      </c>
      <c r="K6522" s="27" t="s">
        <v>303</v>
      </c>
      <c r="L6522" s="27" t="s">
        <v>345</v>
      </c>
      <c r="M6522" s="27" t="s">
        <v>324</v>
      </c>
      <c r="N6522" s="27" t="s">
        <v>309</v>
      </c>
      <c r="O6522" s="27" t="s">
        <v>30</v>
      </c>
      <c r="P6522" s="27">
        <v>54.43474887</v>
      </c>
    </row>
    <row r="6523" spans="7:16" x14ac:dyDescent="0.25">
      <c r="G6523" s="27" t="str">
        <f t="shared" si="101"/>
        <v>2019/2020Latin America &amp; CaribbeanBuildings &amp; InfrastructureMitigationBalance sheet financing (equity portion)All DestinationsPrivateCorporations</v>
      </c>
      <c r="H6523" s="27" t="s">
        <v>290</v>
      </c>
      <c r="I6523" s="27" t="s">
        <v>315</v>
      </c>
      <c r="J6523" s="27" t="s">
        <v>293</v>
      </c>
      <c r="K6523" s="27" t="s">
        <v>303</v>
      </c>
      <c r="L6523" s="27" t="s">
        <v>334</v>
      </c>
      <c r="M6523" s="27" t="s">
        <v>338</v>
      </c>
      <c r="N6523" s="27" t="s">
        <v>306</v>
      </c>
      <c r="O6523" s="27" t="s">
        <v>307</v>
      </c>
      <c r="P6523" s="27">
        <v>33.9466076</v>
      </c>
    </row>
    <row r="6524" spans="7:16" x14ac:dyDescent="0.25">
      <c r="G6524" s="27" t="str">
        <f t="shared" si="101"/>
        <v>2019/2020Latin America &amp; CaribbeanBuildings &amp; InfrastructureMitigationBalance sheet financing (equity portion)All DestinationsPrivateHouseholds/Individuals</v>
      </c>
      <c r="H6524" s="27" t="s">
        <v>290</v>
      </c>
      <c r="I6524" s="27" t="s">
        <v>315</v>
      </c>
      <c r="J6524" s="27" t="s">
        <v>293</v>
      </c>
      <c r="K6524" s="27" t="s">
        <v>303</v>
      </c>
      <c r="L6524" s="27" t="s">
        <v>334</v>
      </c>
      <c r="M6524" s="27" t="s">
        <v>338</v>
      </c>
      <c r="N6524" s="27" t="s">
        <v>306</v>
      </c>
      <c r="O6524" s="27" t="s">
        <v>308</v>
      </c>
      <c r="P6524" s="27">
        <v>217.823916</v>
      </c>
    </row>
    <row r="6525" spans="7:16" x14ac:dyDescent="0.25">
      <c r="G6525" s="27" t="str">
        <f t="shared" si="101"/>
        <v>2019/2020Latin America &amp; CaribbeanBuildings &amp; InfrastructureMitigationBalance sheet financing (equity portion)All DestinationsPublicGovernment</v>
      </c>
      <c r="H6525" s="27" t="s">
        <v>290</v>
      </c>
      <c r="I6525" s="27" t="s">
        <v>315</v>
      </c>
      <c r="J6525" s="27" t="s">
        <v>293</v>
      </c>
      <c r="K6525" s="27" t="s">
        <v>303</v>
      </c>
      <c r="L6525" s="27" t="s">
        <v>334</v>
      </c>
      <c r="M6525" s="27" t="s">
        <v>338</v>
      </c>
      <c r="N6525" s="27" t="s">
        <v>309</v>
      </c>
      <c r="O6525" s="27" t="s">
        <v>28</v>
      </c>
      <c r="P6525" s="27">
        <v>51.3787856</v>
      </c>
    </row>
    <row r="6526" spans="7:16" x14ac:dyDescent="0.25">
      <c r="G6526" s="27" t="str">
        <f t="shared" si="101"/>
        <v>2019/2020Latin America &amp; CaribbeanBuildings &amp; InfrastructureMitigationBalance sheet financing (equity portion)DomesticPrivateCorporations</v>
      </c>
      <c r="H6526" s="27" t="s">
        <v>290</v>
      </c>
      <c r="I6526" s="27" t="s">
        <v>315</v>
      </c>
      <c r="J6526" s="27" t="s">
        <v>293</v>
      </c>
      <c r="K6526" s="27" t="s">
        <v>303</v>
      </c>
      <c r="L6526" s="27" t="s">
        <v>334</v>
      </c>
      <c r="M6526" s="27" t="s">
        <v>323</v>
      </c>
      <c r="N6526" s="27" t="s">
        <v>306</v>
      </c>
      <c r="O6526" s="27" t="s">
        <v>307</v>
      </c>
      <c r="P6526" s="27">
        <v>33.9466076</v>
      </c>
    </row>
    <row r="6527" spans="7:16" x14ac:dyDescent="0.25">
      <c r="G6527" s="27" t="str">
        <f t="shared" si="101"/>
        <v>2019/2020Latin America &amp; CaribbeanBuildings &amp; InfrastructureMitigationBalance sheet financing (equity portion)DomesticPrivateHouseholds/Individuals</v>
      </c>
      <c r="H6527" s="27" t="s">
        <v>290</v>
      </c>
      <c r="I6527" s="27" t="s">
        <v>315</v>
      </c>
      <c r="J6527" s="27" t="s">
        <v>293</v>
      </c>
      <c r="K6527" s="27" t="s">
        <v>303</v>
      </c>
      <c r="L6527" s="27" t="s">
        <v>334</v>
      </c>
      <c r="M6527" s="27" t="s">
        <v>323</v>
      </c>
      <c r="N6527" s="27" t="s">
        <v>306</v>
      </c>
      <c r="O6527" s="27" t="s">
        <v>308</v>
      </c>
      <c r="P6527" s="27">
        <v>217.823916</v>
      </c>
    </row>
    <row r="6528" spans="7:16" x14ac:dyDescent="0.25">
      <c r="G6528" s="27" t="str">
        <f t="shared" si="101"/>
        <v>2019/2020Latin America &amp; CaribbeanBuildings &amp; InfrastructureMitigationBalance sheet financing (equity portion)DomesticPublicGovernment</v>
      </c>
      <c r="H6528" s="27" t="s">
        <v>290</v>
      </c>
      <c r="I6528" s="27" t="s">
        <v>315</v>
      </c>
      <c r="J6528" s="27" t="s">
        <v>293</v>
      </c>
      <c r="K6528" s="27" t="s">
        <v>303</v>
      </c>
      <c r="L6528" s="27" t="s">
        <v>334</v>
      </c>
      <c r="M6528" s="27" t="s">
        <v>323</v>
      </c>
      <c r="N6528" s="27" t="s">
        <v>309</v>
      </c>
      <c r="O6528" s="27" t="s">
        <v>28</v>
      </c>
      <c r="P6528" s="27">
        <v>51.3787856</v>
      </c>
    </row>
    <row r="6529" spans="7:16" x14ac:dyDescent="0.25">
      <c r="G6529" s="27" t="str">
        <f t="shared" si="101"/>
        <v>2019/2020Latin America &amp; CaribbeanBuildings &amp; InfrastructureMitigationGrantAll DestinationsPublicGovernment</v>
      </c>
      <c r="H6529" s="27" t="s">
        <v>290</v>
      </c>
      <c r="I6529" s="27" t="s">
        <v>315</v>
      </c>
      <c r="J6529" s="27" t="s">
        <v>293</v>
      </c>
      <c r="K6529" s="27" t="s">
        <v>303</v>
      </c>
      <c r="L6529" s="27" t="s">
        <v>332</v>
      </c>
      <c r="M6529" s="27" t="s">
        <v>338</v>
      </c>
      <c r="N6529" s="27" t="s">
        <v>309</v>
      </c>
      <c r="O6529" s="27" t="s">
        <v>28</v>
      </c>
      <c r="P6529" s="27">
        <v>0.33723249999999999</v>
      </c>
    </row>
    <row r="6530" spans="7:16" x14ac:dyDescent="0.25">
      <c r="G6530" s="27" t="str">
        <f t="shared" si="101"/>
        <v>2019/2020Latin America &amp; CaribbeanBuildings &amp; InfrastructureMitigationGrantAll DestinationsPublicUnknown</v>
      </c>
      <c r="H6530" s="27" t="s">
        <v>290</v>
      </c>
      <c r="I6530" s="27" t="s">
        <v>315</v>
      </c>
      <c r="J6530" s="27" t="s">
        <v>293</v>
      </c>
      <c r="K6530" s="27" t="s">
        <v>303</v>
      </c>
      <c r="L6530" s="27" t="s">
        <v>332</v>
      </c>
      <c r="M6530" s="27" t="s">
        <v>338</v>
      </c>
      <c r="N6530" s="27" t="s">
        <v>309</v>
      </c>
      <c r="O6530" s="27" t="s">
        <v>301</v>
      </c>
      <c r="P6530" s="27">
        <v>20.38210527</v>
      </c>
    </row>
    <row r="6531" spans="7:16" x14ac:dyDescent="0.25">
      <c r="G6531" s="27" t="str">
        <f t="shared" ref="G6531:G6594" si="102">+_xlfn.CONCAT(H6531:O6531)</f>
        <v>2019/2020Latin America &amp; CaribbeanBuildings &amp; InfrastructureMitigationGrantDomesticPublicUnknown</v>
      </c>
      <c r="H6531" s="27" t="s">
        <v>290</v>
      </c>
      <c r="I6531" s="27" t="s">
        <v>315</v>
      </c>
      <c r="J6531" s="27" t="s">
        <v>293</v>
      </c>
      <c r="K6531" s="27" t="s">
        <v>303</v>
      </c>
      <c r="L6531" s="27" t="s">
        <v>332</v>
      </c>
      <c r="M6531" s="27" t="s">
        <v>323</v>
      </c>
      <c r="N6531" s="27" t="s">
        <v>309</v>
      </c>
      <c r="O6531" s="27" t="s">
        <v>301</v>
      </c>
      <c r="P6531" s="27">
        <v>20.38210527</v>
      </c>
    </row>
    <row r="6532" spans="7:16" x14ac:dyDescent="0.25">
      <c r="G6532" s="27" t="str">
        <f t="shared" si="102"/>
        <v>2019/2020Latin America &amp; CaribbeanBuildings &amp; InfrastructureMitigationGrantInternationalPublicGovernment</v>
      </c>
      <c r="H6532" s="27" t="s">
        <v>290</v>
      </c>
      <c r="I6532" s="27" t="s">
        <v>315</v>
      </c>
      <c r="J6532" s="27" t="s">
        <v>293</v>
      </c>
      <c r="K6532" s="27" t="s">
        <v>303</v>
      </c>
      <c r="L6532" s="27" t="s">
        <v>332</v>
      </c>
      <c r="M6532" s="27" t="s">
        <v>324</v>
      </c>
      <c r="N6532" s="27" t="s">
        <v>309</v>
      </c>
      <c r="O6532" s="27" t="s">
        <v>28</v>
      </c>
      <c r="P6532" s="27">
        <v>0.33723249999999999</v>
      </c>
    </row>
    <row r="6533" spans="7:16" x14ac:dyDescent="0.25">
      <c r="G6533" s="27" t="str">
        <f t="shared" si="102"/>
        <v>2019/2020Latin America &amp; CaribbeanBuildings &amp; InfrastructureMitigationProject-level equityAll DestinationsPrivateCorporations</v>
      </c>
      <c r="H6533" s="27" t="s">
        <v>290</v>
      </c>
      <c r="I6533" s="27" t="s">
        <v>315</v>
      </c>
      <c r="J6533" s="27" t="s">
        <v>293</v>
      </c>
      <c r="K6533" s="27" t="s">
        <v>303</v>
      </c>
      <c r="L6533" s="27" t="s">
        <v>337</v>
      </c>
      <c r="M6533" s="27" t="s">
        <v>338</v>
      </c>
      <c r="N6533" s="27" t="s">
        <v>306</v>
      </c>
      <c r="O6533" s="27" t="s">
        <v>307</v>
      </c>
      <c r="P6533" s="27">
        <v>15.259995</v>
      </c>
    </row>
    <row r="6534" spans="7:16" x14ac:dyDescent="0.25">
      <c r="G6534" s="27" t="str">
        <f t="shared" si="102"/>
        <v>2019/2020Latin America &amp; CaribbeanBuildings &amp; InfrastructureMitigationProject-level equityAll DestinationsPrivateUnknown</v>
      </c>
      <c r="H6534" s="27" t="s">
        <v>290</v>
      </c>
      <c r="I6534" s="27" t="s">
        <v>315</v>
      </c>
      <c r="J6534" s="27" t="s">
        <v>293</v>
      </c>
      <c r="K6534" s="27" t="s">
        <v>303</v>
      </c>
      <c r="L6534" s="27" t="s">
        <v>337</v>
      </c>
      <c r="M6534" s="27" t="s">
        <v>338</v>
      </c>
      <c r="N6534" s="27" t="s">
        <v>306</v>
      </c>
      <c r="O6534" s="27" t="s">
        <v>301</v>
      </c>
      <c r="P6534" s="27">
        <v>376.24079640000002</v>
      </c>
    </row>
    <row r="6535" spans="7:16" x14ac:dyDescent="0.25">
      <c r="G6535" s="27" t="str">
        <f t="shared" si="102"/>
        <v>2019/2020Latin America &amp; CaribbeanBuildings &amp; InfrastructureMitigationProject-level equityAll DestinationsPublicMultilateral DFI</v>
      </c>
      <c r="H6535" s="27" t="s">
        <v>290</v>
      </c>
      <c r="I6535" s="27" t="s">
        <v>315</v>
      </c>
      <c r="J6535" s="27" t="s">
        <v>293</v>
      </c>
      <c r="K6535" s="27" t="s">
        <v>303</v>
      </c>
      <c r="L6535" s="27" t="s">
        <v>337</v>
      </c>
      <c r="M6535" s="27" t="s">
        <v>338</v>
      </c>
      <c r="N6535" s="27" t="s">
        <v>309</v>
      </c>
      <c r="O6535" s="27" t="s">
        <v>30</v>
      </c>
      <c r="P6535" s="27">
        <v>0</v>
      </c>
    </row>
    <row r="6536" spans="7:16" x14ac:dyDescent="0.25">
      <c r="G6536" s="27" t="str">
        <f t="shared" si="102"/>
        <v>2019/2020Latin America &amp; CaribbeanBuildings &amp; InfrastructureMitigationProject-level equityDomesticPrivateCorporations</v>
      </c>
      <c r="H6536" s="27" t="s">
        <v>290</v>
      </c>
      <c r="I6536" s="27" t="s">
        <v>315</v>
      </c>
      <c r="J6536" s="27" t="s">
        <v>293</v>
      </c>
      <c r="K6536" s="27" t="s">
        <v>303</v>
      </c>
      <c r="L6536" s="27" t="s">
        <v>337</v>
      </c>
      <c r="M6536" s="27" t="s">
        <v>323</v>
      </c>
      <c r="N6536" s="27" t="s">
        <v>306</v>
      </c>
      <c r="O6536" s="27" t="s">
        <v>307</v>
      </c>
      <c r="P6536" s="27">
        <v>15.259995</v>
      </c>
    </row>
    <row r="6537" spans="7:16" x14ac:dyDescent="0.25">
      <c r="G6537" s="27" t="str">
        <f t="shared" si="102"/>
        <v>2019/2020Latin America &amp; CaribbeanBuildings &amp; InfrastructureMitigationProject-level equityDomesticPrivateUnknown</v>
      </c>
      <c r="H6537" s="27" t="s">
        <v>290</v>
      </c>
      <c r="I6537" s="27" t="s">
        <v>315</v>
      </c>
      <c r="J6537" s="27" t="s">
        <v>293</v>
      </c>
      <c r="K6537" s="27" t="s">
        <v>303</v>
      </c>
      <c r="L6537" s="27" t="s">
        <v>337</v>
      </c>
      <c r="M6537" s="27" t="s">
        <v>323</v>
      </c>
      <c r="N6537" s="27" t="s">
        <v>306</v>
      </c>
      <c r="O6537" s="27" t="s">
        <v>301</v>
      </c>
      <c r="P6537" s="27">
        <v>376.24079640000002</v>
      </c>
    </row>
    <row r="6538" spans="7:16" x14ac:dyDescent="0.25">
      <c r="G6538" s="27" t="str">
        <f t="shared" si="102"/>
        <v>2019/2020Latin America &amp; CaribbeanBuildings &amp; InfrastructureMitigationProject-level equityInternationalPublicMultilateral DFI</v>
      </c>
      <c r="H6538" s="27" t="s">
        <v>290</v>
      </c>
      <c r="I6538" s="27" t="s">
        <v>315</v>
      </c>
      <c r="J6538" s="27" t="s">
        <v>293</v>
      </c>
      <c r="K6538" s="27" t="s">
        <v>303</v>
      </c>
      <c r="L6538" s="27" t="s">
        <v>337</v>
      </c>
      <c r="M6538" s="27" t="s">
        <v>324</v>
      </c>
      <c r="N6538" s="27" t="s">
        <v>309</v>
      </c>
      <c r="O6538" s="27" t="s">
        <v>30</v>
      </c>
      <c r="P6538" s="27">
        <v>0</v>
      </c>
    </row>
    <row r="6539" spans="7:16" x14ac:dyDescent="0.25">
      <c r="G6539" s="27" t="str">
        <f t="shared" si="102"/>
        <v>2019/2020Latin America &amp; CaribbeanBuildings &amp; InfrastructureMitigationProject-level market rate debtAll DestinationsPrivateCommercial FI</v>
      </c>
      <c r="H6539" s="27" t="s">
        <v>290</v>
      </c>
      <c r="I6539" s="27" t="s">
        <v>315</v>
      </c>
      <c r="J6539" s="27" t="s">
        <v>293</v>
      </c>
      <c r="K6539" s="27" t="s">
        <v>303</v>
      </c>
      <c r="L6539" s="27" t="s">
        <v>335</v>
      </c>
      <c r="M6539" s="27" t="s">
        <v>338</v>
      </c>
      <c r="N6539" s="27" t="s">
        <v>306</v>
      </c>
      <c r="O6539" s="27" t="s">
        <v>23</v>
      </c>
      <c r="P6539" s="27">
        <v>5.4850000000000003</v>
      </c>
    </row>
    <row r="6540" spans="7:16" x14ac:dyDescent="0.25">
      <c r="G6540" s="27" t="str">
        <f t="shared" si="102"/>
        <v>2019/2020Latin America &amp; CaribbeanBuildings &amp; InfrastructureMitigationProject-level market rate debtAll DestinationsPublicMultilateral DFI</v>
      </c>
      <c r="H6540" s="27" t="s">
        <v>290</v>
      </c>
      <c r="I6540" s="27" t="s">
        <v>315</v>
      </c>
      <c r="J6540" s="27" t="s">
        <v>293</v>
      </c>
      <c r="K6540" s="27" t="s">
        <v>303</v>
      </c>
      <c r="L6540" s="27" t="s">
        <v>335</v>
      </c>
      <c r="M6540" s="27" t="s">
        <v>338</v>
      </c>
      <c r="N6540" s="27" t="s">
        <v>309</v>
      </c>
      <c r="O6540" s="27" t="s">
        <v>30</v>
      </c>
      <c r="P6540" s="27">
        <v>54.43474887</v>
      </c>
    </row>
    <row r="6541" spans="7:16" x14ac:dyDescent="0.25">
      <c r="G6541" s="27" t="str">
        <f t="shared" si="102"/>
        <v>2019/2020Latin America &amp; CaribbeanBuildings &amp; InfrastructureMitigationProject-level market rate debtDomesticPrivateCommercial FI</v>
      </c>
      <c r="H6541" s="27" t="s">
        <v>290</v>
      </c>
      <c r="I6541" s="27" t="s">
        <v>315</v>
      </c>
      <c r="J6541" s="27" t="s">
        <v>293</v>
      </c>
      <c r="K6541" s="27" t="s">
        <v>303</v>
      </c>
      <c r="L6541" s="27" t="s">
        <v>335</v>
      </c>
      <c r="M6541" s="27" t="s">
        <v>323</v>
      </c>
      <c r="N6541" s="27" t="s">
        <v>306</v>
      </c>
      <c r="O6541" s="27" t="s">
        <v>23</v>
      </c>
      <c r="P6541" s="27">
        <v>5.4850000000000003</v>
      </c>
    </row>
    <row r="6542" spans="7:16" x14ac:dyDescent="0.25">
      <c r="G6542" s="27" t="str">
        <f t="shared" si="102"/>
        <v>2019/2020Latin America &amp; CaribbeanBuildings &amp; InfrastructureMitigationProject-level market rate debtDomesticPublicMultilateral DFI</v>
      </c>
      <c r="H6542" s="27" t="s">
        <v>290</v>
      </c>
      <c r="I6542" s="27" t="s">
        <v>315</v>
      </c>
      <c r="J6542" s="27" t="s">
        <v>293</v>
      </c>
      <c r="K6542" s="27" t="s">
        <v>303</v>
      </c>
      <c r="L6542" s="27" t="s">
        <v>335</v>
      </c>
      <c r="M6542" s="27" t="s">
        <v>323</v>
      </c>
      <c r="N6542" s="27" t="s">
        <v>309</v>
      </c>
      <c r="O6542" s="27" t="s">
        <v>30</v>
      </c>
      <c r="P6542" s="27">
        <v>0</v>
      </c>
    </row>
    <row r="6543" spans="7:16" x14ac:dyDescent="0.25">
      <c r="G6543" s="27" t="str">
        <f t="shared" si="102"/>
        <v>2019/2020Latin America &amp; CaribbeanBuildings &amp; InfrastructureMitigationProject-level market rate debtInternationalPublicMultilateral DFI</v>
      </c>
      <c r="H6543" s="27" t="s">
        <v>290</v>
      </c>
      <c r="I6543" s="27" t="s">
        <v>315</v>
      </c>
      <c r="J6543" s="27" t="s">
        <v>293</v>
      </c>
      <c r="K6543" s="27" t="s">
        <v>303</v>
      </c>
      <c r="L6543" s="27" t="s">
        <v>335</v>
      </c>
      <c r="M6543" s="27" t="s">
        <v>324</v>
      </c>
      <c r="N6543" s="27" t="s">
        <v>309</v>
      </c>
      <c r="O6543" s="27" t="s">
        <v>30</v>
      </c>
      <c r="P6543" s="27">
        <v>54.43474887</v>
      </c>
    </row>
    <row r="6544" spans="7:16" x14ac:dyDescent="0.25">
      <c r="G6544" s="27" t="str">
        <f t="shared" si="102"/>
        <v>2019/2020Latin America &amp; CaribbeanBuildings &amp; InfrastructureMitigationUnknownAll DestinationsPublicBilateral DFI</v>
      </c>
      <c r="H6544" s="27" t="s">
        <v>290</v>
      </c>
      <c r="I6544" s="27" t="s">
        <v>315</v>
      </c>
      <c r="J6544" s="27" t="s">
        <v>293</v>
      </c>
      <c r="K6544" s="27" t="s">
        <v>303</v>
      </c>
      <c r="L6544" s="27" t="s">
        <v>301</v>
      </c>
      <c r="M6544" s="27" t="s">
        <v>338</v>
      </c>
      <c r="N6544" s="27" t="s">
        <v>309</v>
      </c>
      <c r="O6544" s="27" t="s">
        <v>31</v>
      </c>
      <c r="P6544" s="27">
        <v>0</v>
      </c>
    </row>
    <row r="6545" spans="7:16" x14ac:dyDescent="0.25">
      <c r="G6545" s="27" t="str">
        <f t="shared" si="102"/>
        <v>2019/2020Latin America &amp; CaribbeanBuildings &amp; InfrastructureMitigationUnknownAll DestinationsUnknownUnknown</v>
      </c>
      <c r="H6545" s="27" t="s">
        <v>290</v>
      </c>
      <c r="I6545" s="27" t="s">
        <v>315</v>
      </c>
      <c r="J6545" s="27" t="s">
        <v>293</v>
      </c>
      <c r="K6545" s="27" t="s">
        <v>303</v>
      </c>
      <c r="L6545" s="27" t="s">
        <v>301</v>
      </c>
      <c r="M6545" s="27" t="s">
        <v>338</v>
      </c>
      <c r="N6545" s="27" t="s">
        <v>301</v>
      </c>
      <c r="O6545" s="27" t="s">
        <v>301</v>
      </c>
      <c r="P6545" s="27">
        <v>1641.5876249999999</v>
      </c>
    </row>
    <row r="6546" spans="7:16" x14ac:dyDescent="0.25">
      <c r="G6546" s="27" t="str">
        <f t="shared" si="102"/>
        <v>2019/2020Latin America &amp; CaribbeanBuildings &amp; InfrastructureMitigationUnknownDomesticUnknownUnknown</v>
      </c>
      <c r="H6546" s="27" t="s">
        <v>290</v>
      </c>
      <c r="I6546" s="27" t="s">
        <v>315</v>
      </c>
      <c r="J6546" s="27" t="s">
        <v>293</v>
      </c>
      <c r="K6546" s="27" t="s">
        <v>303</v>
      </c>
      <c r="L6546" s="27" t="s">
        <v>301</v>
      </c>
      <c r="M6546" s="27" t="s">
        <v>323</v>
      </c>
      <c r="N6546" s="27" t="s">
        <v>301</v>
      </c>
      <c r="O6546" s="27" t="s">
        <v>301</v>
      </c>
      <c r="P6546" s="27">
        <v>1641.5876249999999</v>
      </c>
    </row>
    <row r="6547" spans="7:16" x14ac:dyDescent="0.25">
      <c r="G6547" s="27" t="str">
        <f t="shared" si="102"/>
        <v>2019/2020Latin America &amp; CaribbeanBuildings &amp; InfrastructureMitigationUnknownInternationalPublicBilateral DFI</v>
      </c>
      <c r="H6547" s="27" t="s">
        <v>290</v>
      </c>
      <c r="I6547" s="27" t="s">
        <v>315</v>
      </c>
      <c r="J6547" s="27" t="s">
        <v>293</v>
      </c>
      <c r="K6547" s="27" t="s">
        <v>303</v>
      </c>
      <c r="L6547" s="27" t="s">
        <v>301</v>
      </c>
      <c r="M6547" s="27" t="s">
        <v>324</v>
      </c>
      <c r="N6547" s="27" t="s">
        <v>309</v>
      </c>
      <c r="O6547" s="27" t="s">
        <v>31</v>
      </c>
      <c r="P6547" s="27">
        <v>0</v>
      </c>
    </row>
    <row r="6548" spans="7:16" x14ac:dyDescent="0.25">
      <c r="G6548" s="27" t="str">
        <f t="shared" si="102"/>
        <v>2019/2020Latin America &amp; CaribbeanBuildings &amp; InfrastructureMultiple ObjectivesAll InstrumentsAll DestinationsPublicGovernment</v>
      </c>
      <c r="H6548" s="27" t="s">
        <v>290</v>
      </c>
      <c r="I6548" s="27" t="s">
        <v>315</v>
      </c>
      <c r="J6548" s="27" t="s">
        <v>293</v>
      </c>
      <c r="K6548" s="27" t="s">
        <v>304</v>
      </c>
      <c r="L6548" s="27" t="s">
        <v>345</v>
      </c>
      <c r="M6548" s="27" t="s">
        <v>338</v>
      </c>
      <c r="N6548" s="27" t="s">
        <v>309</v>
      </c>
      <c r="O6548" s="27" t="s">
        <v>28</v>
      </c>
      <c r="P6548" s="27">
        <v>9.5316752000000005E-2</v>
      </c>
    </row>
    <row r="6549" spans="7:16" x14ac:dyDescent="0.25">
      <c r="G6549" s="27" t="str">
        <f t="shared" si="102"/>
        <v>2019/2020Latin America &amp; CaribbeanBuildings &amp; InfrastructureMultiple ObjectivesAll InstrumentsAll DestinationsPublicMultilateral DFI</v>
      </c>
      <c r="H6549" s="27" t="s">
        <v>290</v>
      </c>
      <c r="I6549" s="27" t="s">
        <v>315</v>
      </c>
      <c r="J6549" s="27" t="s">
        <v>293</v>
      </c>
      <c r="K6549" s="27" t="s">
        <v>304</v>
      </c>
      <c r="L6549" s="27" t="s">
        <v>345</v>
      </c>
      <c r="M6549" s="27" t="s">
        <v>338</v>
      </c>
      <c r="N6549" s="27" t="s">
        <v>309</v>
      </c>
      <c r="O6549" s="27" t="s">
        <v>30</v>
      </c>
      <c r="P6549" s="27">
        <v>215.76238621600001</v>
      </c>
    </row>
    <row r="6550" spans="7:16" x14ac:dyDescent="0.25">
      <c r="G6550" s="27" t="str">
        <f t="shared" si="102"/>
        <v>2019/2020Latin America &amp; CaribbeanBuildings &amp; InfrastructureMultiple ObjectivesAll InstrumentsDomesticPublicMultilateral DFI</v>
      </c>
      <c r="H6550" s="27" t="s">
        <v>290</v>
      </c>
      <c r="I6550" s="27" t="s">
        <v>315</v>
      </c>
      <c r="J6550" s="27" t="s">
        <v>293</v>
      </c>
      <c r="K6550" s="27" t="s">
        <v>304</v>
      </c>
      <c r="L6550" s="27" t="s">
        <v>345</v>
      </c>
      <c r="M6550" s="27" t="s">
        <v>323</v>
      </c>
      <c r="N6550" s="27" t="s">
        <v>309</v>
      </c>
      <c r="O6550" s="27" t="s">
        <v>30</v>
      </c>
      <c r="P6550" s="27">
        <v>0</v>
      </c>
    </row>
    <row r="6551" spans="7:16" x14ac:dyDescent="0.25">
      <c r="G6551" s="27" t="str">
        <f t="shared" si="102"/>
        <v>2019/2020Latin America &amp; CaribbeanBuildings &amp; InfrastructureMultiple ObjectivesAll InstrumentsInternationalPublicGovernment</v>
      </c>
      <c r="H6551" s="27" t="s">
        <v>290</v>
      </c>
      <c r="I6551" s="27" t="s">
        <v>315</v>
      </c>
      <c r="J6551" s="27" t="s">
        <v>293</v>
      </c>
      <c r="K6551" s="27" t="s">
        <v>304</v>
      </c>
      <c r="L6551" s="27" t="s">
        <v>345</v>
      </c>
      <c r="M6551" s="27" t="s">
        <v>324</v>
      </c>
      <c r="N6551" s="27" t="s">
        <v>309</v>
      </c>
      <c r="O6551" s="27" t="s">
        <v>28</v>
      </c>
      <c r="P6551" s="27">
        <v>9.5316752000000005E-2</v>
      </c>
    </row>
    <row r="6552" spans="7:16" x14ac:dyDescent="0.25">
      <c r="G6552" s="27" t="str">
        <f t="shared" si="102"/>
        <v>2019/2020Latin America &amp; CaribbeanBuildings &amp; InfrastructureMultiple ObjectivesAll InstrumentsInternationalPublicMultilateral DFI</v>
      </c>
      <c r="H6552" s="27" t="s">
        <v>290</v>
      </c>
      <c r="I6552" s="27" t="s">
        <v>315</v>
      </c>
      <c r="J6552" s="27" t="s">
        <v>293</v>
      </c>
      <c r="K6552" s="27" t="s">
        <v>304</v>
      </c>
      <c r="L6552" s="27" t="s">
        <v>345</v>
      </c>
      <c r="M6552" s="27" t="s">
        <v>324</v>
      </c>
      <c r="N6552" s="27" t="s">
        <v>309</v>
      </c>
      <c r="O6552" s="27" t="s">
        <v>30</v>
      </c>
      <c r="P6552" s="27">
        <v>215.76238621600001</v>
      </c>
    </row>
    <row r="6553" spans="7:16" x14ac:dyDescent="0.25">
      <c r="G6553" s="27" t="str">
        <f t="shared" si="102"/>
        <v>2019/2020Latin America &amp; CaribbeanBuildings &amp; InfrastructureMultiple ObjectivesGrantAll DestinationsPublicGovernment</v>
      </c>
      <c r="H6553" s="27" t="s">
        <v>290</v>
      </c>
      <c r="I6553" s="27" t="s">
        <v>315</v>
      </c>
      <c r="J6553" s="27" t="s">
        <v>293</v>
      </c>
      <c r="K6553" s="27" t="s">
        <v>304</v>
      </c>
      <c r="L6553" s="27" t="s">
        <v>332</v>
      </c>
      <c r="M6553" s="27" t="s">
        <v>338</v>
      </c>
      <c r="N6553" s="27" t="s">
        <v>309</v>
      </c>
      <c r="O6553" s="27" t="s">
        <v>28</v>
      </c>
      <c r="P6553" s="27">
        <v>9.5316752000000005E-2</v>
      </c>
    </row>
    <row r="6554" spans="7:16" x14ac:dyDescent="0.25">
      <c r="G6554" s="27" t="str">
        <f t="shared" si="102"/>
        <v>2019/2020Latin America &amp; CaribbeanBuildings &amp; InfrastructureMultiple ObjectivesGrantAll DestinationsPublicMultilateral DFI</v>
      </c>
      <c r="H6554" s="27" t="s">
        <v>290</v>
      </c>
      <c r="I6554" s="27" t="s">
        <v>315</v>
      </c>
      <c r="J6554" s="27" t="s">
        <v>293</v>
      </c>
      <c r="K6554" s="27" t="s">
        <v>304</v>
      </c>
      <c r="L6554" s="27" t="s">
        <v>332</v>
      </c>
      <c r="M6554" s="27" t="s">
        <v>338</v>
      </c>
      <c r="N6554" s="27" t="s">
        <v>309</v>
      </c>
      <c r="O6554" s="27" t="s">
        <v>30</v>
      </c>
      <c r="P6554" s="27">
        <v>0.14250021600000001</v>
      </c>
    </row>
    <row r="6555" spans="7:16" x14ac:dyDescent="0.25">
      <c r="G6555" s="27" t="str">
        <f t="shared" si="102"/>
        <v>2019/2020Latin America &amp; CaribbeanBuildings &amp; InfrastructureMultiple ObjectivesGrantDomesticPublicMultilateral DFI</v>
      </c>
      <c r="H6555" s="27" t="s">
        <v>290</v>
      </c>
      <c r="I6555" s="27" t="s">
        <v>315</v>
      </c>
      <c r="J6555" s="27" t="s">
        <v>293</v>
      </c>
      <c r="K6555" s="27" t="s">
        <v>304</v>
      </c>
      <c r="L6555" s="27" t="s">
        <v>332</v>
      </c>
      <c r="M6555" s="27" t="s">
        <v>323</v>
      </c>
      <c r="N6555" s="27" t="s">
        <v>309</v>
      </c>
      <c r="O6555" s="27" t="s">
        <v>30</v>
      </c>
      <c r="P6555" s="27">
        <v>0</v>
      </c>
    </row>
    <row r="6556" spans="7:16" x14ac:dyDescent="0.25">
      <c r="G6556" s="27" t="str">
        <f t="shared" si="102"/>
        <v>2019/2020Latin America &amp; CaribbeanBuildings &amp; InfrastructureMultiple ObjectivesGrantInternationalPublicGovernment</v>
      </c>
      <c r="H6556" s="27" t="s">
        <v>290</v>
      </c>
      <c r="I6556" s="27" t="s">
        <v>315</v>
      </c>
      <c r="J6556" s="27" t="s">
        <v>293</v>
      </c>
      <c r="K6556" s="27" t="s">
        <v>304</v>
      </c>
      <c r="L6556" s="27" t="s">
        <v>332</v>
      </c>
      <c r="M6556" s="27" t="s">
        <v>324</v>
      </c>
      <c r="N6556" s="27" t="s">
        <v>309</v>
      </c>
      <c r="O6556" s="27" t="s">
        <v>28</v>
      </c>
      <c r="P6556" s="27">
        <v>9.5316752000000005E-2</v>
      </c>
    </row>
    <row r="6557" spans="7:16" x14ac:dyDescent="0.25">
      <c r="G6557" s="27" t="str">
        <f t="shared" si="102"/>
        <v>2019/2020Latin America &amp; CaribbeanBuildings &amp; InfrastructureMultiple ObjectivesGrantInternationalPublicMultilateral DFI</v>
      </c>
      <c r="H6557" s="27" t="s">
        <v>290</v>
      </c>
      <c r="I6557" s="27" t="s">
        <v>315</v>
      </c>
      <c r="J6557" s="27" t="s">
        <v>293</v>
      </c>
      <c r="K6557" s="27" t="s">
        <v>304</v>
      </c>
      <c r="L6557" s="27" t="s">
        <v>332</v>
      </c>
      <c r="M6557" s="27" t="s">
        <v>324</v>
      </c>
      <c r="N6557" s="27" t="s">
        <v>309</v>
      </c>
      <c r="O6557" s="27" t="s">
        <v>30</v>
      </c>
      <c r="P6557" s="27">
        <v>0.14250021600000001</v>
      </c>
    </row>
    <row r="6558" spans="7:16" x14ac:dyDescent="0.25">
      <c r="G6558" s="27" t="str">
        <f t="shared" si="102"/>
        <v>2019/2020Latin America &amp; CaribbeanBuildings &amp; InfrastructureMultiple ObjectivesProject-level market rate debtAll DestinationsPublicMultilateral DFI</v>
      </c>
      <c r="H6558" s="27" t="s">
        <v>290</v>
      </c>
      <c r="I6558" s="27" t="s">
        <v>315</v>
      </c>
      <c r="J6558" s="27" t="s">
        <v>293</v>
      </c>
      <c r="K6558" s="27" t="s">
        <v>304</v>
      </c>
      <c r="L6558" s="27" t="s">
        <v>335</v>
      </c>
      <c r="M6558" s="27" t="s">
        <v>338</v>
      </c>
      <c r="N6558" s="27" t="s">
        <v>309</v>
      </c>
      <c r="O6558" s="27" t="s">
        <v>30</v>
      </c>
      <c r="P6558" s="27">
        <v>215.61988600000001</v>
      </c>
    </row>
    <row r="6559" spans="7:16" x14ac:dyDescent="0.25">
      <c r="G6559" s="27" t="str">
        <f t="shared" si="102"/>
        <v>2019/2020Latin America &amp; CaribbeanBuildings &amp; InfrastructureMultiple ObjectivesProject-level market rate debtDomesticPublicMultilateral DFI</v>
      </c>
      <c r="H6559" s="27" t="s">
        <v>290</v>
      </c>
      <c r="I6559" s="27" t="s">
        <v>315</v>
      </c>
      <c r="J6559" s="27" t="s">
        <v>293</v>
      </c>
      <c r="K6559" s="27" t="s">
        <v>304</v>
      </c>
      <c r="L6559" s="27" t="s">
        <v>335</v>
      </c>
      <c r="M6559" s="27" t="s">
        <v>323</v>
      </c>
      <c r="N6559" s="27" t="s">
        <v>309</v>
      </c>
      <c r="O6559" s="27" t="s">
        <v>30</v>
      </c>
      <c r="P6559" s="27">
        <v>0</v>
      </c>
    </row>
    <row r="6560" spans="7:16" x14ac:dyDescent="0.25">
      <c r="G6560" s="27" t="str">
        <f t="shared" si="102"/>
        <v>2019/2020Latin America &amp; CaribbeanBuildings &amp; InfrastructureMultiple ObjectivesProject-level market rate debtInternationalPublicMultilateral DFI</v>
      </c>
      <c r="H6560" s="27" t="s">
        <v>290</v>
      </c>
      <c r="I6560" s="27" t="s">
        <v>315</v>
      </c>
      <c r="J6560" s="27" t="s">
        <v>293</v>
      </c>
      <c r="K6560" s="27" t="s">
        <v>304</v>
      </c>
      <c r="L6560" s="27" t="s">
        <v>335</v>
      </c>
      <c r="M6560" s="27" t="s">
        <v>324</v>
      </c>
      <c r="N6560" s="27" t="s">
        <v>309</v>
      </c>
      <c r="O6560" s="27" t="s">
        <v>30</v>
      </c>
      <c r="P6560" s="27">
        <v>215.61988600000001</v>
      </c>
    </row>
    <row r="6561" spans="7:16" x14ac:dyDescent="0.25">
      <c r="G6561" s="27" t="str">
        <f t="shared" si="102"/>
        <v>2019/2020Latin America &amp; CaribbeanEnergy SystemsAdaptationAll InstrumentsAll DestinationsPublicBilateral DFI</v>
      </c>
      <c r="H6561" s="27" t="s">
        <v>290</v>
      </c>
      <c r="I6561" s="27" t="s">
        <v>315</v>
      </c>
      <c r="J6561" s="27" t="s">
        <v>294</v>
      </c>
      <c r="K6561" s="27" t="s">
        <v>302</v>
      </c>
      <c r="L6561" s="27" t="s">
        <v>345</v>
      </c>
      <c r="M6561" s="27" t="s">
        <v>338</v>
      </c>
      <c r="N6561" s="27" t="s">
        <v>309</v>
      </c>
      <c r="O6561" s="27" t="s">
        <v>31</v>
      </c>
      <c r="P6561" s="27">
        <v>0</v>
      </c>
    </row>
    <row r="6562" spans="7:16" x14ac:dyDescent="0.25">
      <c r="G6562" s="27" t="str">
        <f t="shared" si="102"/>
        <v>2019/2020Latin America &amp; CaribbeanEnergy SystemsAdaptationAll InstrumentsInternationalPublicBilateral DFI</v>
      </c>
      <c r="H6562" s="27" t="s">
        <v>290</v>
      </c>
      <c r="I6562" s="27" t="s">
        <v>315</v>
      </c>
      <c r="J6562" s="27" t="s">
        <v>294</v>
      </c>
      <c r="K6562" s="27" t="s">
        <v>302</v>
      </c>
      <c r="L6562" s="27" t="s">
        <v>345</v>
      </c>
      <c r="M6562" s="27" t="s">
        <v>324</v>
      </c>
      <c r="N6562" s="27" t="s">
        <v>309</v>
      </c>
      <c r="O6562" s="27" t="s">
        <v>31</v>
      </c>
      <c r="P6562" s="27">
        <v>0</v>
      </c>
    </row>
    <row r="6563" spans="7:16" x14ac:dyDescent="0.25">
      <c r="G6563" s="27" t="str">
        <f t="shared" si="102"/>
        <v>2019/2020Latin America &amp; CaribbeanEnergy SystemsAdaptationGrantAll DestinationsPublicBilateral DFI</v>
      </c>
      <c r="H6563" s="27" t="s">
        <v>290</v>
      </c>
      <c r="I6563" s="27" t="s">
        <v>315</v>
      </c>
      <c r="J6563" s="27" t="s">
        <v>294</v>
      </c>
      <c r="K6563" s="27" t="s">
        <v>302</v>
      </c>
      <c r="L6563" s="27" t="s">
        <v>332</v>
      </c>
      <c r="M6563" s="27" t="s">
        <v>338</v>
      </c>
      <c r="N6563" s="27" t="s">
        <v>309</v>
      </c>
      <c r="O6563" s="27" t="s">
        <v>31</v>
      </c>
      <c r="P6563" s="27">
        <v>0</v>
      </c>
    </row>
    <row r="6564" spans="7:16" x14ac:dyDescent="0.25">
      <c r="G6564" s="27" t="str">
        <f t="shared" si="102"/>
        <v>2019/2020Latin America &amp; CaribbeanEnergy SystemsAdaptationGrantInternationalPublicBilateral DFI</v>
      </c>
      <c r="H6564" s="27" t="s">
        <v>290</v>
      </c>
      <c r="I6564" s="27" t="s">
        <v>315</v>
      </c>
      <c r="J6564" s="27" t="s">
        <v>294</v>
      </c>
      <c r="K6564" s="27" t="s">
        <v>302</v>
      </c>
      <c r="L6564" s="27" t="s">
        <v>332</v>
      </c>
      <c r="M6564" s="27" t="s">
        <v>324</v>
      </c>
      <c r="N6564" s="27" t="s">
        <v>309</v>
      </c>
      <c r="O6564" s="27" t="s">
        <v>31</v>
      </c>
      <c r="P6564" s="27">
        <v>0</v>
      </c>
    </row>
    <row r="6565" spans="7:16" x14ac:dyDescent="0.25">
      <c r="G6565" s="27" t="str">
        <f t="shared" si="102"/>
        <v>2019/2020Latin America &amp; CaribbeanEnergy SystemsAll UsesAll InstrumentsAll DestinationsPrivateCommercial FI</v>
      </c>
      <c r="H6565" s="27" t="s">
        <v>290</v>
      </c>
      <c r="I6565" s="27" t="s">
        <v>315</v>
      </c>
      <c r="J6565" s="27" t="s">
        <v>294</v>
      </c>
      <c r="K6565" s="27" t="s">
        <v>346</v>
      </c>
      <c r="L6565" s="27" t="s">
        <v>345</v>
      </c>
      <c r="M6565" s="27" t="s">
        <v>338</v>
      </c>
      <c r="N6565" s="27" t="s">
        <v>306</v>
      </c>
      <c r="O6565" s="27" t="s">
        <v>23</v>
      </c>
      <c r="P6565" s="27">
        <v>334.00508500000001</v>
      </c>
    </row>
    <row r="6566" spans="7:16" x14ac:dyDescent="0.25">
      <c r="G6566" s="27" t="str">
        <f t="shared" si="102"/>
        <v>2019/2020Latin America &amp; CaribbeanEnergy SystemsAll UsesAll InstrumentsAll DestinationsPrivateCorporations</v>
      </c>
      <c r="H6566" s="27" t="s">
        <v>290</v>
      </c>
      <c r="I6566" s="27" t="s">
        <v>315</v>
      </c>
      <c r="J6566" s="27" t="s">
        <v>294</v>
      </c>
      <c r="K6566" s="27" t="s">
        <v>346</v>
      </c>
      <c r="L6566" s="27" t="s">
        <v>345</v>
      </c>
      <c r="M6566" s="27" t="s">
        <v>338</v>
      </c>
      <c r="N6566" s="27" t="s">
        <v>306</v>
      </c>
      <c r="O6566" s="27" t="s">
        <v>307</v>
      </c>
      <c r="P6566" s="27">
        <v>922.04831979999994</v>
      </c>
    </row>
    <row r="6567" spans="7:16" x14ac:dyDescent="0.25">
      <c r="G6567" s="27" t="str">
        <f t="shared" si="102"/>
        <v>2019/2020Latin America &amp; CaribbeanEnergy SystemsAll UsesAll InstrumentsAll DestinationsPrivateFunds</v>
      </c>
      <c r="H6567" s="27" t="s">
        <v>290</v>
      </c>
      <c r="I6567" s="27" t="s">
        <v>315</v>
      </c>
      <c r="J6567" s="27" t="s">
        <v>294</v>
      </c>
      <c r="K6567" s="27" t="s">
        <v>346</v>
      </c>
      <c r="L6567" s="27" t="s">
        <v>345</v>
      </c>
      <c r="M6567" s="27" t="s">
        <v>338</v>
      </c>
      <c r="N6567" s="27" t="s">
        <v>306</v>
      </c>
      <c r="O6567" s="27" t="s">
        <v>25</v>
      </c>
      <c r="P6567" s="27">
        <v>37.195034999999997</v>
      </c>
    </row>
    <row r="6568" spans="7:16" x14ac:dyDescent="0.25">
      <c r="G6568" s="27" t="str">
        <f t="shared" si="102"/>
        <v>2019/2020Latin America &amp; CaribbeanEnergy SystemsAll UsesAll InstrumentsAll DestinationsPrivateHouseholds/Individuals</v>
      </c>
      <c r="H6568" s="27" t="s">
        <v>290</v>
      </c>
      <c r="I6568" s="27" t="s">
        <v>315</v>
      </c>
      <c r="J6568" s="27" t="s">
        <v>294</v>
      </c>
      <c r="K6568" s="27" t="s">
        <v>346</v>
      </c>
      <c r="L6568" s="27" t="s">
        <v>345</v>
      </c>
      <c r="M6568" s="27" t="s">
        <v>338</v>
      </c>
      <c r="N6568" s="27" t="s">
        <v>306</v>
      </c>
      <c r="O6568" s="27" t="s">
        <v>308</v>
      </c>
      <c r="P6568" s="27">
        <v>429.25715000000002</v>
      </c>
    </row>
    <row r="6569" spans="7:16" x14ac:dyDescent="0.25">
      <c r="G6569" s="27" t="str">
        <f t="shared" si="102"/>
        <v>2019/2020Latin America &amp; CaribbeanEnergy SystemsAll UsesAll InstrumentsAll DestinationsPrivateInstitutional Investors</v>
      </c>
      <c r="H6569" s="27" t="s">
        <v>290</v>
      </c>
      <c r="I6569" s="27" t="s">
        <v>315</v>
      </c>
      <c r="J6569" s="27" t="s">
        <v>294</v>
      </c>
      <c r="K6569" s="27" t="s">
        <v>346</v>
      </c>
      <c r="L6569" s="27" t="s">
        <v>345</v>
      </c>
      <c r="M6569" s="27" t="s">
        <v>338</v>
      </c>
      <c r="N6569" s="27" t="s">
        <v>306</v>
      </c>
      <c r="O6569" s="27" t="s">
        <v>27</v>
      </c>
      <c r="P6569" s="27">
        <v>1.1920500000000001</v>
      </c>
    </row>
    <row r="6570" spans="7:16" x14ac:dyDescent="0.25">
      <c r="G6570" s="27" t="str">
        <f t="shared" si="102"/>
        <v>2019/2020Latin America &amp; CaribbeanEnergy SystemsAll UsesAll InstrumentsAll DestinationsPrivateUnknown</v>
      </c>
      <c r="H6570" s="27" t="s">
        <v>290</v>
      </c>
      <c r="I6570" s="27" t="s">
        <v>315</v>
      </c>
      <c r="J6570" s="27" t="s">
        <v>294</v>
      </c>
      <c r="K6570" s="27" t="s">
        <v>346</v>
      </c>
      <c r="L6570" s="27" t="s">
        <v>345</v>
      </c>
      <c r="M6570" s="27" t="s">
        <v>338</v>
      </c>
      <c r="N6570" s="27" t="s">
        <v>306</v>
      </c>
      <c r="O6570" s="27" t="s">
        <v>301</v>
      </c>
      <c r="P6570" s="27">
        <v>288.86</v>
      </c>
    </row>
    <row r="6571" spans="7:16" x14ac:dyDescent="0.25">
      <c r="G6571" s="27" t="str">
        <f t="shared" si="102"/>
        <v>2019/2020Latin America &amp; CaribbeanEnergy SystemsAll UsesAll InstrumentsAll DestinationsPublicBilateral DFI</v>
      </c>
      <c r="H6571" s="27" t="s">
        <v>290</v>
      </c>
      <c r="I6571" s="27" t="s">
        <v>315</v>
      </c>
      <c r="J6571" s="27" t="s">
        <v>294</v>
      </c>
      <c r="K6571" s="27" t="s">
        <v>346</v>
      </c>
      <c r="L6571" s="27" t="s">
        <v>345</v>
      </c>
      <c r="M6571" s="27" t="s">
        <v>338</v>
      </c>
      <c r="N6571" s="27" t="s">
        <v>309</v>
      </c>
      <c r="O6571" s="27" t="s">
        <v>31</v>
      </c>
      <c r="P6571" s="27">
        <v>25</v>
      </c>
    </row>
    <row r="6572" spans="7:16" x14ac:dyDescent="0.25">
      <c r="G6572" s="27" t="str">
        <f t="shared" si="102"/>
        <v>2019/2020Latin America &amp; CaribbeanEnergy SystemsAll UsesAll InstrumentsAll DestinationsPublicExport Credit Agency (ECA)</v>
      </c>
      <c r="H6572" s="27" t="s">
        <v>290</v>
      </c>
      <c r="I6572" s="27" t="s">
        <v>315</v>
      </c>
      <c r="J6572" s="27" t="s">
        <v>294</v>
      </c>
      <c r="K6572" s="27" t="s">
        <v>346</v>
      </c>
      <c r="L6572" s="27" t="s">
        <v>345</v>
      </c>
      <c r="M6572" s="27" t="s">
        <v>338</v>
      </c>
      <c r="N6572" s="27" t="s">
        <v>309</v>
      </c>
      <c r="O6572" s="27" t="s">
        <v>310</v>
      </c>
      <c r="P6572" s="27">
        <v>16.833349999999999</v>
      </c>
    </row>
    <row r="6573" spans="7:16" x14ac:dyDescent="0.25">
      <c r="G6573" s="27" t="str">
        <f t="shared" si="102"/>
        <v>2019/2020Latin America &amp; CaribbeanEnergy SystemsAll UsesAll InstrumentsAll DestinationsPublicGovernment</v>
      </c>
      <c r="H6573" s="27" t="s">
        <v>290</v>
      </c>
      <c r="I6573" s="27" t="s">
        <v>315</v>
      </c>
      <c r="J6573" s="27" t="s">
        <v>294</v>
      </c>
      <c r="K6573" s="27" t="s">
        <v>346</v>
      </c>
      <c r="L6573" s="27" t="s">
        <v>345</v>
      </c>
      <c r="M6573" s="27" t="s">
        <v>338</v>
      </c>
      <c r="N6573" s="27" t="s">
        <v>309</v>
      </c>
      <c r="O6573" s="27" t="s">
        <v>28</v>
      </c>
      <c r="P6573" s="27">
        <v>7.2104949779999998</v>
      </c>
    </row>
    <row r="6574" spans="7:16" x14ac:dyDescent="0.25">
      <c r="G6574" s="27" t="str">
        <f t="shared" si="102"/>
        <v>2019/2020Latin America &amp; CaribbeanEnergy SystemsAll UsesAll InstrumentsAll DestinationsPublicMultilateral Climate Funds</v>
      </c>
      <c r="H6574" s="27" t="s">
        <v>290</v>
      </c>
      <c r="I6574" s="27" t="s">
        <v>315</v>
      </c>
      <c r="J6574" s="27" t="s">
        <v>294</v>
      </c>
      <c r="K6574" s="27" t="s">
        <v>346</v>
      </c>
      <c r="L6574" s="27" t="s">
        <v>345</v>
      </c>
      <c r="M6574" s="27" t="s">
        <v>338</v>
      </c>
      <c r="N6574" s="27" t="s">
        <v>309</v>
      </c>
      <c r="O6574" s="27" t="s">
        <v>29</v>
      </c>
      <c r="P6574" s="27">
        <v>0</v>
      </c>
    </row>
    <row r="6575" spans="7:16" x14ac:dyDescent="0.25">
      <c r="G6575" s="27" t="str">
        <f t="shared" si="102"/>
        <v>2019/2020Latin America &amp; CaribbeanEnergy SystemsAll UsesAll InstrumentsAll DestinationsPublicMultilateral DFI</v>
      </c>
      <c r="H6575" s="27" t="s">
        <v>290</v>
      </c>
      <c r="I6575" s="27" t="s">
        <v>315</v>
      </c>
      <c r="J6575" s="27" t="s">
        <v>294</v>
      </c>
      <c r="K6575" s="27" t="s">
        <v>346</v>
      </c>
      <c r="L6575" s="27" t="s">
        <v>345</v>
      </c>
      <c r="M6575" s="27" t="s">
        <v>338</v>
      </c>
      <c r="N6575" s="27" t="s">
        <v>309</v>
      </c>
      <c r="O6575" s="27" t="s">
        <v>30</v>
      </c>
      <c r="P6575" s="27">
        <v>178.55684447199999</v>
      </c>
    </row>
    <row r="6576" spans="7:16" x14ac:dyDescent="0.25">
      <c r="G6576" s="27" t="str">
        <f t="shared" si="102"/>
        <v>2019/2020Latin America &amp; CaribbeanEnergy SystemsAll UsesAll InstrumentsAll DestinationsPublicNational DFI</v>
      </c>
      <c r="H6576" s="27" t="s">
        <v>290</v>
      </c>
      <c r="I6576" s="27" t="s">
        <v>315</v>
      </c>
      <c r="J6576" s="27" t="s">
        <v>294</v>
      </c>
      <c r="K6576" s="27" t="s">
        <v>346</v>
      </c>
      <c r="L6576" s="27" t="s">
        <v>345</v>
      </c>
      <c r="M6576" s="27" t="s">
        <v>338</v>
      </c>
      <c r="N6576" s="27" t="s">
        <v>309</v>
      </c>
      <c r="O6576" s="27" t="s">
        <v>33</v>
      </c>
      <c r="P6576" s="27">
        <v>0</v>
      </c>
    </row>
    <row r="6577" spans="7:16" x14ac:dyDescent="0.25">
      <c r="G6577" s="27" t="str">
        <f t="shared" si="102"/>
        <v>2019/2020Latin America &amp; CaribbeanEnergy SystemsAll UsesAll InstrumentsAll DestinationsPublicSOE</v>
      </c>
      <c r="H6577" s="27" t="s">
        <v>290</v>
      </c>
      <c r="I6577" s="27" t="s">
        <v>315</v>
      </c>
      <c r="J6577" s="27" t="s">
        <v>294</v>
      </c>
      <c r="K6577" s="27" t="s">
        <v>346</v>
      </c>
      <c r="L6577" s="27" t="s">
        <v>345</v>
      </c>
      <c r="M6577" s="27" t="s">
        <v>338</v>
      </c>
      <c r="N6577" s="27" t="s">
        <v>309</v>
      </c>
      <c r="O6577" s="27" t="s">
        <v>34</v>
      </c>
      <c r="P6577" s="27">
        <v>18.53145</v>
      </c>
    </row>
    <row r="6578" spans="7:16" x14ac:dyDescent="0.25">
      <c r="G6578" s="27" t="str">
        <f t="shared" si="102"/>
        <v>2019/2020Latin America &amp; CaribbeanEnergy SystemsAll UsesAll InstrumentsAll DestinationsPublicState-owned FI</v>
      </c>
      <c r="H6578" s="27" t="s">
        <v>290</v>
      </c>
      <c r="I6578" s="27" t="s">
        <v>315</v>
      </c>
      <c r="J6578" s="27" t="s">
        <v>294</v>
      </c>
      <c r="K6578" s="27" t="s">
        <v>346</v>
      </c>
      <c r="L6578" s="27" t="s">
        <v>345</v>
      </c>
      <c r="M6578" s="27" t="s">
        <v>338</v>
      </c>
      <c r="N6578" s="27" t="s">
        <v>309</v>
      </c>
      <c r="O6578" s="27" t="s">
        <v>312</v>
      </c>
      <c r="P6578" s="27">
        <v>13.926066499999999</v>
      </c>
    </row>
    <row r="6579" spans="7:16" x14ac:dyDescent="0.25">
      <c r="G6579" s="27" t="str">
        <f t="shared" si="102"/>
        <v>2019/2020Latin America &amp; CaribbeanEnergy SystemsAll UsesAll InstrumentsAll DestinationsUnknownUnknown</v>
      </c>
      <c r="H6579" s="27" t="s">
        <v>290</v>
      </c>
      <c r="I6579" s="27" t="s">
        <v>315</v>
      </c>
      <c r="J6579" s="27" t="s">
        <v>294</v>
      </c>
      <c r="K6579" s="27" t="s">
        <v>346</v>
      </c>
      <c r="L6579" s="27" t="s">
        <v>345</v>
      </c>
      <c r="M6579" s="27" t="s">
        <v>338</v>
      </c>
      <c r="N6579" s="27" t="s">
        <v>301</v>
      </c>
      <c r="O6579" s="27" t="s">
        <v>301</v>
      </c>
      <c r="P6579" s="27">
        <v>13.797000000000001</v>
      </c>
    </row>
    <row r="6580" spans="7:16" x14ac:dyDescent="0.25">
      <c r="G6580" s="27" t="str">
        <f t="shared" si="102"/>
        <v>2019/2020Latin America &amp; CaribbeanEnergy SystemsAll UsesAll InstrumentsDomesticPrivateCommercial FI</v>
      </c>
      <c r="H6580" s="27" t="s">
        <v>290</v>
      </c>
      <c r="I6580" s="27" t="s">
        <v>315</v>
      </c>
      <c r="J6580" s="27" t="s">
        <v>294</v>
      </c>
      <c r="K6580" s="27" t="s">
        <v>346</v>
      </c>
      <c r="L6580" s="27" t="s">
        <v>345</v>
      </c>
      <c r="M6580" s="27" t="s">
        <v>323</v>
      </c>
      <c r="N6580" s="27" t="s">
        <v>306</v>
      </c>
      <c r="O6580" s="27" t="s">
        <v>23</v>
      </c>
      <c r="P6580" s="27">
        <v>141.047945</v>
      </c>
    </row>
    <row r="6581" spans="7:16" x14ac:dyDescent="0.25">
      <c r="G6581" s="27" t="str">
        <f t="shared" si="102"/>
        <v>2019/2020Latin America &amp; CaribbeanEnergy SystemsAll UsesAll InstrumentsDomesticPrivateCorporations</v>
      </c>
      <c r="H6581" s="27" t="s">
        <v>290</v>
      </c>
      <c r="I6581" s="27" t="s">
        <v>315</v>
      </c>
      <c r="J6581" s="27" t="s">
        <v>294</v>
      </c>
      <c r="K6581" s="27" t="s">
        <v>346</v>
      </c>
      <c r="L6581" s="27" t="s">
        <v>345</v>
      </c>
      <c r="M6581" s="27" t="s">
        <v>323</v>
      </c>
      <c r="N6581" s="27" t="s">
        <v>306</v>
      </c>
      <c r="O6581" s="27" t="s">
        <v>307</v>
      </c>
      <c r="P6581" s="27">
        <v>646.76652979999994</v>
      </c>
    </row>
    <row r="6582" spans="7:16" x14ac:dyDescent="0.25">
      <c r="G6582" s="27" t="str">
        <f t="shared" si="102"/>
        <v>2019/2020Latin America &amp; CaribbeanEnergy SystemsAll UsesAll InstrumentsDomesticPrivateHouseholds/Individuals</v>
      </c>
      <c r="H6582" s="27" t="s">
        <v>290</v>
      </c>
      <c r="I6582" s="27" t="s">
        <v>315</v>
      </c>
      <c r="J6582" s="27" t="s">
        <v>294</v>
      </c>
      <c r="K6582" s="27" t="s">
        <v>346</v>
      </c>
      <c r="L6582" s="27" t="s">
        <v>345</v>
      </c>
      <c r="M6582" s="27" t="s">
        <v>323</v>
      </c>
      <c r="N6582" s="27" t="s">
        <v>306</v>
      </c>
      <c r="O6582" s="27" t="s">
        <v>308</v>
      </c>
      <c r="P6582" s="27">
        <v>429.25715000000002</v>
      </c>
    </row>
    <row r="6583" spans="7:16" x14ac:dyDescent="0.25">
      <c r="G6583" s="27" t="str">
        <f t="shared" si="102"/>
        <v>2019/2020Latin America &amp; CaribbeanEnergy SystemsAll UsesAll InstrumentsDomesticPrivateInstitutional Investors</v>
      </c>
      <c r="H6583" s="27" t="s">
        <v>290</v>
      </c>
      <c r="I6583" s="27" t="s">
        <v>315</v>
      </c>
      <c r="J6583" s="27" t="s">
        <v>294</v>
      </c>
      <c r="K6583" s="27" t="s">
        <v>346</v>
      </c>
      <c r="L6583" s="27" t="s">
        <v>345</v>
      </c>
      <c r="M6583" s="27" t="s">
        <v>323</v>
      </c>
      <c r="N6583" s="27" t="s">
        <v>306</v>
      </c>
      <c r="O6583" s="27" t="s">
        <v>27</v>
      </c>
      <c r="P6583" s="27">
        <v>0</v>
      </c>
    </row>
    <row r="6584" spans="7:16" x14ac:dyDescent="0.25">
      <c r="G6584" s="27" t="str">
        <f t="shared" si="102"/>
        <v>2019/2020Latin America &amp; CaribbeanEnergy SystemsAll UsesAll InstrumentsDomesticPublicExport Credit Agency (ECA)</v>
      </c>
      <c r="H6584" s="27" t="s">
        <v>290</v>
      </c>
      <c r="I6584" s="27" t="s">
        <v>315</v>
      </c>
      <c r="J6584" s="27" t="s">
        <v>294</v>
      </c>
      <c r="K6584" s="27" t="s">
        <v>346</v>
      </c>
      <c r="L6584" s="27" t="s">
        <v>345</v>
      </c>
      <c r="M6584" s="27" t="s">
        <v>323</v>
      </c>
      <c r="N6584" s="27" t="s">
        <v>309</v>
      </c>
      <c r="O6584" s="27" t="s">
        <v>310</v>
      </c>
      <c r="P6584" s="27">
        <v>16.833349999999999</v>
      </c>
    </row>
    <row r="6585" spans="7:16" x14ac:dyDescent="0.25">
      <c r="G6585" s="27" t="str">
        <f t="shared" si="102"/>
        <v>2019/2020Latin America &amp; CaribbeanEnergy SystemsAll UsesAll InstrumentsDomesticPublicGovernment</v>
      </c>
      <c r="H6585" s="27" t="s">
        <v>290</v>
      </c>
      <c r="I6585" s="27" t="s">
        <v>315</v>
      </c>
      <c r="J6585" s="27" t="s">
        <v>294</v>
      </c>
      <c r="K6585" s="27" t="s">
        <v>346</v>
      </c>
      <c r="L6585" s="27" t="s">
        <v>345</v>
      </c>
      <c r="M6585" s="27" t="s">
        <v>323</v>
      </c>
      <c r="N6585" s="27" t="s">
        <v>309</v>
      </c>
      <c r="O6585" s="27" t="s">
        <v>28</v>
      </c>
      <c r="P6585" s="27">
        <v>1.4315100000000001</v>
      </c>
    </row>
    <row r="6586" spans="7:16" x14ac:dyDescent="0.25">
      <c r="G6586" s="27" t="str">
        <f t="shared" si="102"/>
        <v>2019/2020Latin America &amp; CaribbeanEnergy SystemsAll UsesAll InstrumentsDomesticPublicMultilateral DFI</v>
      </c>
      <c r="H6586" s="27" t="s">
        <v>290</v>
      </c>
      <c r="I6586" s="27" t="s">
        <v>315</v>
      </c>
      <c r="J6586" s="27" t="s">
        <v>294</v>
      </c>
      <c r="K6586" s="27" t="s">
        <v>346</v>
      </c>
      <c r="L6586" s="27" t="s">
        <v>345</v>
      </c>
      <c r="M6586" s="27" t="s">
        <v>323</v>
      </c>
      <c r="N6586" s="27" t="s">
        <v>309</v>
      </c>
      <c r="O6586" s="27" t="s">
        <v>30</v>
      </c>
      <c r="P6586" s="27">
        <v>0.150987748</v>
      </c>
    </row>
    <row r="6587" spans="7:16" x14ac:dyDescent="0.25">
      <c r="G6587" s="27" t="str">
        <f t="shared" si="102"/>
        <v>2019/2020Latin America &amp; CaribbeanEnergy SystemsAll UsesAll InstrumentsDomesticPublicNational DFI</v>
      </c>
      <c r="H6587" s="27" t="s">
        <v>290</v>
      </c>
      <c r="I6587" s="27" t="s">
        <v>315</v>
      </c>
      <c r="J6587" s="27" t="s">
        <v>294</v>
      </c>
      <c r="K6587" s="27" t="s">
        <v>346</v>
      </c>
      <c r="L6587" s="27" t="s">
        <v>345</v>
      </c>
      <c r="M6587" s="27" t="s">
        <v>323</v>
      </c>
      <c r="N6587" s="27" t="s">
        <v>309</v>
      </c>
      <c r="O6587" s="27" t="s">
        <v>33</v>
      </c>
      <c r="P6587" s="27">
        <v>0</v>
      </c>
    </row>
    <row r="6588" spans="7:16" x14ac:dyDescent="0.25">
      <c r="G6588" s="27" t="str">
        <f t="shared" si="102"/>
        <v>2019/2020Latin America &amp; CaribbeanEnergy SystemsAll UsesAll InstrumentsDomesticPublicSOE</v>
      </c>
      <c r="H6588" s="27" t="s">
        <v>290</v>
      </c>
      <c r="I6588" s="27" t="s">
        <v>315</v>
      </c>
      <c r="J6588" s="27" t="s">
        <v>294</v>
      </c>
      <c r="K6588" s="27" t="s">
        <v>346</v>
      </c>
      <c r="L6588" s="27" t="s">
        <v>345</v>
      </c>
      <c r="M6588" s="27" t="s">
        <v>323</v>
      </c>
      <c r="N6588" s="27" t="s">
        <v>309</v>
      </c>
      <c r="O6588" s="27" t="s">
        <v>34</v>
      </c>
      <c r="P6588" s="27">
        <v>0</v>
      </c>
    </row>
    <row r="6589" spans="7:16" x14ac:dyDescent="0.25">
      <c r="G6589" s="27" t="str">
        <f t="shared" si="102"/>
        <v>2019/2020Latin America &amp; CaribbeanEnergy SystemsAll UsesAll InstrumentsDomesticPublicState-owned FI</v>
      </c>
      <c r="H6589" s="27" t="s">
        <v>290</v>
      </c>
      <c r="I6589" s="27" t="s">
        <v>315</v>
      </c>
      <c r="J6589" s="27" t="s">
        <v>294</v>
      </c>
      <c r="K6589" s="27" t="s">
        <v>346</v>
      </c>
      <c r="L6589" s="27" t="s">
        <v>345</v>
      </c>
      <c r="M6589" s="27" t="s">
        <v>323</v>
      </c>
      <c r="N6589" s="27" t="s">
        <v>309</v>
      </c>
      <c r="O6589" s="27" t="s">
        <v>312</v>
      </c>
      <c r="P6589" s="27">
        <v>13.926066499999999</v>
      </c>
    </row>
    <row r="6590" spans="7:16" x14ac:dyDescent="0.25">
      <c r="G6590" s="27" t="str">
        <f t="shared" si="102"/>
        <v>2019/2020Latin America &amp; CaribbeanEnergy SystemsAll UsesAll InstrumentsDomesticUnknownUnknown</v>
      </c>
      <c r="H6590" s="27" t="s">
        <v>290</v>
      </c>
      <c r="I6590" s="27" t="s">
        <v>315</v>
      </c>
      <c r="J6590" s="27" t="s">
        <v>294</v>
      </c>
      <c r="K6590" s="27" t="s">
        <v>346</v>
      </c>
      <c r="L6590" s="27" t="s">
        <v>345</v>
      </c>
      <c r="M6590" s="27" t="s">
        <v>323</v>
      </c>
      <c r="N6590" s="27" t="s">
        <v>301</v>
      </c>
      <c r="O6590" s="27" t="s">
        <v>301</v>
      </c>
      <c r="P6590" s="27">
        <v>6.0270000000000001</v>
      </c>
    </row>
    <row r="6591" spans="7:16" x14ac:dyDescent="0.25">
      <c r="G6591" s="27" t="str">
        <f t="shared" si="102"/>
        <v>2019/2020Latin America &amp; CaribbeanEnergy SystemsAll UsesAll InstrumentsInternationalPrivateCommercial FI</v>
      </c>
      <c r="H6591" s="27" t="s">
        <v>290</v>
      </c>
      <c r="I6591" s="27" t="s">
        <v>315</v>
      </c>
      <c r="J6591" s="27" t="s">
        <v>294</v>
      </c>
      <c r="K6591" s="27" t="s">
        <v>346</v>
      </c>
      <c r="L6591" s="27" t="s">
        <v>345</v>
      </c>
      <c r="M6591" s="27" t="s">
        <v>324</v>
      </c>
      <c r="N6591" s="27" t="s">
        <v>306</v>
      </c>
      <c r="O6591" s="27" t="s">
        <v>23</v>
      </c>
      <c r="P6591" s="27">
        <v>107.22714000000001</v>
      </c>
    </row>
    <row r="6592" spans="7:16" x14ac:dyDescent="0.25">
      <c r="G6592" s="27" t="str">
        <f t="shared" si="102"/>
        <v>2019/2020Latin America &amp; CaribbeanEnergy SystemsAll UsesAll InstrumentsInternationalPrivateCorporations</v>
      </c>
      <c r="H6592" s="27" t="s">
        <v>290</v>
      </c>
      <c r="I6592" s="27" t="s">
        <v>315</v>
      </c>
      <c r="J6592" s="27" t="s">
        <v>294</v>
      </c>
      <c r="K6592" s="27" t="s">
        <v>346</v>
      </c>
      <c r="L6592" s="27" t="s">
        <v>345</v>
      </c>
      <c r="M6592" s="27" t="s">
        <v>324</v>
      </c>
      <c r="N6592" s="27" t="s">
        <v>306</v>
      </c>
      <c r="O6592" s="27" t="s">
        <v>307</v>
      </c>
      <c r="P6592" s="27">
        <v>275.28179</v>
      </c>
    </row>
    <row r="6593" spans="7:16" x14ac:dyDescent="0.25">
      <c r="G6593" s="27" t="str">
        <f t="shared" si="102"/>
        <v>2019/2020Latin America &amp; CaribbeanEnergy SystemsAll UsesAll InstrumentsInternationalPrivateFunds</v>
      </c>
      <c r="H6593" s="27" t="s">
        <v>290</v>
      </c>
      <c r="I6593" s="27" t="s">
        <v>315</v>
      </c>
      <c r="J6593" s="27" t="s">
        <v>294</v>
      </c>
      <c r="K6593" s="27" t="s">
        <v>346</v>
      </c>
      <c r="L6593" s="27" t="s">
        <v>345</v>
      </c>
      <c r="M6593" s="27" t="s">
        <v>324</v>
      </c>
      <c r="N6593" s="27" t="s">
        <v>306</v>
      </c>
      <c r="O6593" s="27" t="s">
        <v>25</v>
      </c>
      <c r="P6593" s="27">
        <v>37.195034999999997</v>
      </c>
    </row>
    <row r="6594" spans="7:16" x14ac:dyDescent="0.25">
      <c r="G6594" s="27" t="str">
        <f t="shared" si="102"/>
        <v>2019/2020Latin America &amp; CaribbeanEnergy SystemsAll UsesAll InstrumentsInternationalPrivateInstitutional Investors</v>
      </c>
      <c r="H6594" s="27" t="s">
        <v>290</v>
      </c>
      <c r="I6594" s="27" t="s">
        <v>315</v>
      </c>
      <c r="J6594" s="27" t="s">
        <v>294</v>
      </c>
      <c r="K6594" s="27" t="s">
        <v>346</v>
      </c>
      <c r="L6594" s="27" t="s">
        <v>345</v>
      </c>
      <c r="M6594" s="27" t="s">
        <v>324</v>
      </c>
      <c r="N6594" s="27" t="s">
        <v>306</v>
      </c>
      <c r="O6594" s="27" t="s">
        <v>27</v>
      </c>
      <c r="P6594" s="27">
        <v>1.1920500000000001</v>
      </c>
    </row>
    <row r="6595" spans="7:16" x14ac:dyDescent="0.25">
      <c r="G6595" s="27" t="str">
        <f t="shared" ref="G6595:G6658" si="103">+_xlfn.CONCAT(H6595:O6595)</f>
        <v>2019/2020Latin America &amp; CaribbeanEnergy SystemsAll UsesAll InstrumentsInternationalPrivateUnknown</v>
      </c>
      <c r="H6595" s="27" t="s">
        <v>290</v>
      </c>
      <c r="I6595" s="27" t="s">
        <v>315</v>
      </c>
      <c r="J6595" s="27" t="s">
        <v>294</v>
      </c>
      <c r="K6595" s="27" t="s">
        <v>346</v>
      </c>
      <c r="L6595" s="27" t="s">
        <v>345</v>
      </c>
      <c r="M6595" s="27" t="s">
        <v>324</v>
      </c>
      <c r="N6595" s="27" t="s">
        <v>306</v>
      </c>
      <c r="O6595" s="27" t="s">
        <v>301</v>
      </c>
      <c r="P6595" s="27">
        <v>288.86</v>
      </c>
    </row>
    <row r="6596" spans="7:16" x14ac:dyDescent="0.25">
      <c r="G6596" s="27" t="str">
        <f t="shared" si="103"/>
        <v>2019/2020Latin America &amp; CaribbeanEnergy SystemsAll UsesAll InstrumentsInternationalPublicBilateral DFI</v>
      </c>
      <c r="H6596" s="27" t="s">
        <v>290</v>
      </c>
      <c r="I6596" s="27" t="s">
        <v>315</v>
      </c>
      <c r="J6596" s="27" t="s">
        <v>294</v>
      </c>
      <c r="K6596" s="27" t="s">
        <v>346</v>
      </c>
      <c r="L6596" s="27" t="s">
        <v>345</v>
      </c>
      <c r="M6596" s="27" t="s">
        <v>324</v>
      </c>
      <c r="N6596" s="27" t="s">
        <v>309</v>
      </c>
      <c r="O6596" s="27" t="s">
        <v>31</v>
      </c>
      <c r="P6596" s="27">
        <v>25</v>
      </c>
    </row>
    <row r="6597" spans="7:16" x14ac:dyDescent="0.25">
      <c r="G6597" s="27" t="str">
        <f t="shared" si="103"/>
        <v>2019/2020Latin America &amp; CaribbeanEnergy SystemsAll UsesAll InstrumentsInternationalPublicGovernment</v>
      </c>
      <c r="H6597" s="27" t="s">
        <v>290</v>
      </c>
      <c r="I6597" s="27" t="s">
        <v>315</v>
      </c>
      <c r="J6597" s="27" t="s">
        <v>294</v>
      </c>
      <c r="K6597" s="27" t="s">
        <v>346</v>
      </c>
      <c r="L6597" s="27" t="s">
        <v>345</v>
      </c>
      <c r="M6597" s="27" t="s">
        <v>324</v>
      </c>
      <c r="N6597" s="27" t="s">
        <v>309</v>
      </c>
      <c r="O6597" s="27" t="s">
        <v>28</v>
      </c>
      <c r="P6597" s="27">
        <v>5.7789849780000004</v>
      </c>
    </row>
    <row r="6598" spans="7:16" x14ac:dyDescent="0.25">
      <c r="G6598" s="27" t="str">
        <f t="shared" si="103"/>
        <v>2019/2020Latin America &amp; CaribbeanEnergy SystemsAll UsesAll InstrumentsInternationalPublicMultilateral Climate Funds</v>
      </c>
      <c r="H6598" s="27" t="s">
        <v>290</v>
      </c>
      <c r="I6598" s="27" t="s">
        <v>315</v>
      </c>
      <c r="J6598" s="27" t="s">
        <v>294</v>
      </c>
      <c r="K6598" s="27" t="s">
        <v>346</v>
      </c>
      <c r="L6598" s="27" t="s">
        <v>345</v>
      </c>
      <c r="M6598" s="27" t="s">
        <v>324</v>
      </c>
      <c r="N6598" s="27" t="s">
        <v>309</v>
      </c>
      <c r="O6598" s="27" t="s">
        <v>29</v>
      </c>
      <c r="P6598" s="27">
        <v>0</v>
      </c>
    </row>
    <row r="6599" spans="7:16" x14ac:dyDescent="0.25">
      <c r="G6599" s="27" t="str">
        <f t="shared" si="103"/>
        <v>2019/2020Latin America &amp; CaribbeanEnergy SystemsAll UsesAll InstrumentsInternationalPublicMultilateral DFI</v>
      </c>
      <c r="H6599" s="27" t="s">
        <v>290</v>
      </c>
      <c r="I6599" s="27" t="s">
        <v>315</v>
      </c>
      <c r="J6599" s="27" t="s">
        <v>294</v>
      </c>
      <c r="K6599" s="27" t="s">
        <v>346</v>
      </c>
      <c r="L6599" s="27" t="s">
        <v>345</v>
      </c>
      <c r="M6599" s="27" t="s">
        <v>324</v>
      </c>
      <c r="N6599" s="27" t="s">
        <v>309</v>
      </c>
      <c r="O6599" s="27" t="s">
        <v>30</v>
      </c>
      <c r="P6599" s="27">
        <v>178.40585672399999</v>
      </c>
    </row>
    <row r="6600" spans="7:16" x14ac:dyDescent="0.25">
      <c r="G6600" s="27" t="str">
        <f t="shared" si="103"/>
        <v>2019/2020Latin America &amp; CaribbeanEnergy SystemsAll UsesAll InstrumentsInternationalPublicNational DFI</v>
      </c>
      <c r="H6600" s="27" t="s">
        <v>290</v>
      </c>
      <c r="I6600" s="27" t="s">
        <v>315</v>
      </c>
      <c r="J6600" s="27" t="s">
        <v>294</v>
      </c>
      <c r="K6600" s="27" t="s">
        <v>346</v>
      </c>
      <c r="L6600" s="27" t="s">
        <v>345</v>
      </c>
      <c r="M6600" s="27" t="s">
        <v>324</v>
      </c>
      <c r="N6600" s="27" t="s">
        <v>309</v>
      </c>
      <c r="O6600" s="27" t="s">
        <v>33</v>
      </c>
      <c r="P6600" s="27">
        <v>0</v>
      </c>
    </row>
    <row r="6601" spans="7:16" x14ac:dyDescent="0.25">
      <c r="G6601" s="27" t="str">
        <f t="shared" si="103"/>
        <v>2019/2020Latin America &amp; CaribbeanEnergy SystemsAll UsesAll InstrumentsInternationalPublicSOE</v>
      </c>
      <c r="H6601" s="27" t="s">
        <v>290</v>
      </c>
      <c r="I6601" s="27" t="s">
        <v>315</v>
      </c>
      <c r="J6601" s="27" t="s">
        <v>294</v>
      </c>
      <c r="K6601" s="27" t="s">
        <v>346</v>
      </c>
      <c r="L6601" s="27" t="s">
        <v>345</v>
      </c>
      <c r="M6601" s="27" t="s">
        <v>324</v>
      </c>
      <c r="N6601" s="27" t="s">
        <v>309</v>
      </c>
      <c r="O6601" s="27" t="s">
        <v>34</v>
      </c>
      <c r="P6601" s="27">
        <v>18.53145</v>
      </c>
    </row>
    <row r="6602" spans="7:16" x14ac:dyDescent="0.25">
      <c r="G6602" s="27" t="str">
        <f t="shared" si="103"/>
        <v>2019/2020Latin America &amp; CaribbeanEnergy SystemsAll UsesAll InstrumentsInternationalUnknownUnknown</v>
      </c>
      <c r="H6602" s="27" t="s">
        <v>290</v>
      </c>
      <c r="I6602" s="27" t="s">
        <v>315</v>
      </c>
      <c r="J6602" s="27" t="s">
        <v>294</v>
      </c>
      <c r="K6602" s="27" t="s">
        <v>346</v>
      </c>
      <c r="L6602" s="27" t="s">
        <v>345</v>
      </c>
      <c r="M6602" s="27" t="s">
        <v>324</v>
      </c>
      <c r="N6602" s="27" t="s">
        <v>301</v>
      </c>
      <c r="O6602" s="27" t="s">
        <v>301</v>
      </c>
      <c r="P6602" s="27">
        <v>7.77</v>
      </c>
    </row>
    <row r="6603" spans="7:16" x14ac:dyDescent="0.25">
      <c r="G6603" s="27" t="str">
        <f t="shared" si="103"/>
        <v>2019/2020Latin America &amp; CaribbeanEnergy SystemsAll UsesAll InstrumentsUnknownPrivateCommercial FI</v>
      </c>
      <c r="H6603" s="27" t="s">
        <v>290</v>
      </c>
      <c r="I6603" s="27" t="s">
        <v>315</v>
      </c>
      <c r="J6603" s="27" t="s">
        <v>294</v>
      </c>
      <c r="K6603" s="27" t="s">
        <v>346</v>
      </c>
      <c r="L6603" s="27" t="s">
        <v>345</v>
      </c>
      <c r="M6603" s="27" t="s">
        <v>301</v>
      </c>
      <c r="N6603" s="27" t="s">
        <v>306</v>
      </c>
      <c r="O6603" s="27" t="s">
        <v>23</v>
      </c>
      <c r="P6603" s="27">
        <v>85.73</v>
      </c>
    </row>
    <row r="6604" spans="7:16" x14ac:dyDescent="0.25">
      <c r="G6604" s="27" t="str">
        <f t="shared" si="103"/>
        <v>2019/2020Latin America &amp; CaribbeanEnergy SystemsAll UsesBalance sheet financing (debt portion)All DestinationsPrivateCommercial FI</v>
      </c>
      <c r="H6604" s="27" t="s">
        <v>290</v>
      </c>
      <c r="I6604" s="27" t="s">
        <v>315</v>
      </c>
      <c r="J6604" s="27" t="s">
        <v>294</v>
      </c>
      <c r="K6604" s="27" t="s">
        <v>346</v>
      </c>
      <c r="L6604" s="27" t="s">
        <v>333</v>
      </c>
      <c r="M6604" s="27" t="s">
        <v>338</v>
      </c>
      <c r="N6604" s="27" t="s">
        <v>306</v>
      </c>
      <c r="O6604" s="27" t="s">
        <v>23</v>
      </c>
      <c r="P6604" s="27">
        <v>138.31794500000001</v>
      </c>
    </row>
    <row r="6605" spans="7:16" x14ac:dyDescent="0.25">
      <c r="G6605" s="27" t="str">
        <f t="shared" si="103"/>
        <v>2019/2020Latin America &amp; CaribbeanEnergy SystemsAll UsesBalance sheet financing (debt portion)All DestinationsPublicNational DFI</v>
      </c>
      <c r="H6605" s="27" t="s">
        <v>290</v>
      </c>
      <c r="I6605" s="27" t="s">
        <v>315</v>
      </c>
      <c r="J6605" s="27" t="s">
        <v>294</v>
      </c>
      <c r="K6605" s="27" t="s">
        <v>346</v>
      </c>
      <c r="L6605" s="27" t="s">
        <v>333</v>
      </c>
      <c r="M6605" s="27" t="s">
        <v>338</v>
      </c>
      <c r="N6605" s="27" t="s">
        <v>309</v>
      </c>
      <c r="O6605" s="27" t="s">
        <v>33</v>
      </c>
      <c r="P6605" s="27">
        <v>0</v>
      </c>
    </row>
    <row r="6606" spans="7:16" x14ac:dyDescent="0.25">
      <c r="G6606" s="27" t="str">
        <f t="shared" si="103"/>
        <v>2019/2020Latin America &amp; CaribbeanEnergy SystemsAll UsesBalance sheet financing (debt portion)All DestinationsPublicState-owned FI</v>
      </c>
      <c r="H6606" s="27" t="s">
        <v>290</v>
      </c>
      <c r="I6606" s="27" t="s">
        <v>315</v>
      </c>
      <c r="J6606" s="27" t="s">
        <v>294</v>
      </c>
      <c r="K6606" s="27" t="s">
        <v>346</v>
      </c>
      <c r="L6606" s="27" t="s">
        <v>333</v>
      </c>
      <c r="M6606" s="27" t="s">
        <v>338</v>
      </c>
      <c r="N6606" s="27" t="s">
        <v>309</v>
      </c>
      <c r="O6606" s="27" t="s">
        <v>312</v>
      </c>
      <c r="P6606" s="27">
        <v>13.926066499999999</v>
      </c>
    </row>
    <row r="6607" spans="7:16" x14ac:dyDescent="0.25">
      <c r="G6607" s="27" t="str">
        <f t="shared" si="103"/>
        <v>2019/2020Latin America &amp; CaribbeanEnergy SystemsAll UsesBalance sheet financing (debt portion)DomesticPrivateCommercial FI</v>
      </c>
      <c r="H6607" s="27" t="s">
        <v>290</v>
      </c>
      <c r="I6607" s="27" t="s">
        <v>315</v>
      </c>
      <c r="J6607" s="27" t="s">
        <v>294</v>
      </c>
      <c r="K6607" s="27" t="s">
        <v>346</v>
      </c>
      <c r="L6607" s="27" t="s">
        <v>333</v>
      </c>
      <c r="M6607" s="27" t="s">
        <v>323</v>
      </c>
      <c r="N6607" s="27" t="s">
        <v>306</v>
      </c>
      <c r="O6607" s="27" t="s">
        <v>23</v>
      </c>
      <c r="P6607" s="27">
        <v>138.31794500000001</v>
      </c>
    </row>
    <row r="6608" spans="7:16" x14ac:dyDescent="0.25">
      <c r="G6608" s="27" t="str">
        <f t="shared" si="103"/>
        <v>2019/2020Latin America &amp; CaribbeanEnergy SystemsAll UsesBalance sheet financing (debt portion)DomesticPublicState-owned FI</v>
      </c>
      <c r="H6608" s="27" t="s">
        <v>290</v>
      </c>
      <c r="I6608" s="27" t="s">
        <v>315</v>
      </c>
      <c r="J6608" s="27" t="s">
        <v>294</v>
      </c>
      <c r="K6608" s="27" t="s">
        <v>346</v>
      </c>
      <c r="L6608" s="27" t="s">
        <v>333</v>
      </c>
      <c r="M6608" s="27" t="s">
        <v>323</v>
      </c>
      <c r="N6608" s="27" t="s">
        <v>309</v>
      </c>
      <c r="O6608" s="27" t="s">
        <v>312</v>
      </c>
      <c r="P6608" s="27">
        <v>13.926066499999999</v>
      </c>
    </row>
    <row r="6609" spans="7:16" x14ac:dyDescent="0.25">
      <c r="G6609" s="27" t="str">
        <f t="shared" si="103"/>
        <v>2019/2020Latin America &amp; CaribbeanEnergy SystemsAll UsesBalance sheet financing (debt portion)InternationalPrivateCommercial FI</v>
      </c>
      <c r="H6609" s="27" t="s">
        <v>290</v>
      </c>
      <c r="I6609" s="27" t="s">
        <v>315</v>
      </c>
      <c r="J6609" s="27" t="s">
        <v>294</v>
      </c>
      <c r="K6609" s="27" t="s">
        <v>346</v>
      </c>
      <c r="L6609" s="27" t="s">
        <v>333</v>
      </c>
      <c r="M6609" s="27" t="s">
        <v>324</v>
      </c>
      <c r="N6609" s="27" t="s">
        <v>306</v>
      </c>
      <c r="O6609" s="27" t="s">
        <v>23</v>
      </c>
      <c r="P6609" s="27">
        <v>0</v>
      </c>
    </row>
    <row r="6610" spans="7:16" x14ac:dyDescent="0.25">
      <c r="G6610" s="27" t="str">
        <f t="shared" si="103"/>
        <v>2019/2020Latin America &amp; CaribbeanEnergy SystemsAll UsesBalance sheet financing (debt portion)InternationalPublicNational DFI</v>
      </c>
      <c r="H6610" s="27" t="s">
        <v>290</v>
      </c>
      <c r="I6610" s="27" t="s">
        <v>315</v>
      </c>
      <c r="J6610" s="27" t="s">
        <v>294</v>
      </c>
      <c r="K6610" s="27" t="s">
        <v>346</v>
      </c>
      <c r="L6610" s="27" t="s">
        <v>333</v>
      </c>
      <c r="M6610" s="27" t="s">
        <v>324</v>
      </c>
      <c r="N6610" s="27" t="s">
        <v>309</v>
      </c>
      <c r="O6610" s="27" t="s">
        <v>33</v>
      </c>
      <c r="P6610" s="27">
        <v>0</v>
      </c>
    </row>
    <row r="6611" spans="7:16" x14ac:dyDescent="0.25">
      <c r="G6611" s="27" t="str">
        <f t="shared" si="103"/>
        <v>2019/2020Latin America &amp; CaribbeanEnergy SystemsAll UsesBalance sheet financing (equity portion)All DestinationsPrivateCorporations</v>
      </c>
      <c r="H6611" s="27" t="s">
        <v>290</v>
      </c>
      <c r="I6611" s="27" t="s">
        <v>315</v>
      </c>
      <c r="J6611" s="27" t="s">
        <v>294</v>
      </c>
      <c r="K6611" s="27" t="s">
        <v>346</v>
      </c>
      <c r="L6611" s="27" t="s">
        <v>334</v>
      </c>
      <c r="M6611" s="27" t="s">
        <v>338</v>
      </c>
      <c r="N6611" s="27" t="s">
        <v>306</v>
      </c>
      <c r="O6611" s="27" t="s">
        <v>307</v>
      </c>
      <c r="P6611" s="27">
        <v>651.86659680000002</v>
      </c>
    </row>
    <row r="6612" spans="7:16" x14ac:dyDescent="0.25">
      <c r="G6612" s="27" t="str">
        <f t="shared" si="103"/>
        <v>2019/2020Latin America &amp; CaribbeanEnergy SystemsAll UsesBalance sheet financing (equity portion)All DestinationsPrivateFunds</v>
      </c>
      <c r="H6612" s="27" t="s">
        <v>290</v>
      </c>
      <c r="I6612" s="27" t="s">
        <v>315</v>
      </c>
      <c r="J6612" s="27" t="s">
        <v>294</v>
      </c>
      <c r="K6612" s="27" t="s">
        <v>346</v>
      </c>
      <c r="L6612" s="27" t="s">
        <v>334</v>
      </c>
      <c r="M6612" s="27" t="s">
        <v>338</v>
      </c>
      <c r="N6612" s="27" t="s">
        <v>306</v>
      </c>
      <c r="O6612" s="27" t="s">
        <v>25</v>
      </c>
      <c r="P6612" s="27">
        <v>4.6000350000000001</v>
      </c>
    </row>
    <row r="6613" spans="7:16" x14ac:dyDescent="0.25">
      <c r="G6613" s="27" t="str">
        <f t="shared" si="103"/>
        <v>2019/2020Latin America &amp; CaribbeanEnergy SystemsAll UsesBalance sheet financing (equity portion)All DestinationsPrivateHouseholds/Individuals</v>
      </c>
      <c r="H6613" s="27" t="s">
        <v>290</v>
      </c>
      <c r="I6613" s="27" t="s">
        <v>315</v>
      </c>
      <c r="J6613" s="27" t="s">
        <v>294</v>
      </c>
      <c r="K6613" s="27" t="s">
        <v>346</v>
      </c>
      <c r="L6613" s="27" t="s">
        <v>334</v>
      </c>
      <c r="M6613" s="27" t="s">
        <v>338</v>
      </c>
      <c r="N6613" s="27" t="s">
        <v>306</v>
      </c>
      <c r="O6613" s="27" t="s">
        <v>308</v>
      </c>
      <c r="P6613" s="27">
        <v>429.25715000000002</v>
      </c>
    </row>
    <row r="6614" spans="7:16" x14ac:dyDescent="0.25">
      <c r="G6614" s="27" t="str">
        <f t="shared" si="103"/>
        <v>2019/2020Latin America &amp; CaribbeanEnergy SystemsAll UsesBalance sheet financing (equity portion)All DestinationsPrivateInstitutional Investors</v>
      </c>
      <c r="H6614" s="27" t="s">
        <v>290</v>
      </c>
      <c r="I6614" s="27" t="s">
        <v>315</v>
      </c>
      <c r="J6614" s="27" t="s">
        <v>294</v>
      </c>
      <c r="K6614" s="27" t="s">
        <v>346</v>
      </c>
      <c r="L6614" s="27" t="s">
        <v>334</v>
      </c>
      <c r="M6614" s="27" t="s">
        <v>338</v>
      </c>
      <c r="N6614" s="27" t="s">
        <v>306</v>
      </c>
      <c r="O6614" s="27" t="s">
        <v>27</v>
      </c>
      <c r="P6614" s="27">
        <v>1.1920500000000001</v>
      </c>
    </row>
    <row r="6615" spans="7:16" x14ac:dyDescent="0.25">
      <c r="G6615" s="27" t="str">
        <f t="shared" si="103"/>
        <v>2019/2020Latin America &amp; CaribbeanEnergy SystemsAll UsesBalance sheet financing (equity portion)All DestinationsPublicGovernment</v>
      </c>
      <c r="H6615" s="27" t="s">
        <v>290</v>
      </c>
      <c r="I6615" s="27" t="s">
        <v>315</v>
      </c>
      <c r="J6615" s="27" t="s">
        <v>294</v>
      </c>
      <c r="K6615" s="27" t="s">
        <v>346</v>
      </c>
      <c r="L6615" s="27" t="s">
        <v>334</v>
      </c>
      <c r="M6615" s="27" t="s">
        <v>338</v>
      </c>
      <c r="N6615" s="27" t="s">
        <v>309</v>
      </c>
      <c r="O6615" s="27" t="s">
        <v>28</v>
      </c>
      <c r="P6615" s="27">
        <v>1.4315100000000001</v>
      </c>
    </row>
    <row r="6616" spans="7:16" x14ac:dyDescent="0.25">
      <c r="G6616" s="27" t="str">
        <f t="shared" si="103"/>
        <v>2019/2020Latin America &amp; CaribbeanEnergy SystemsAll UsesBalance sheet financing (equity portion)All DestinationsPublicMultilateral DFI</v>
      </c>
      <c r="H6616" s="27" t="s">
        <v>290</v>
      </c>
      <c r="I6616" s="27" t="s">
        <v>315</v>
      </c>
      <c r="J6616" s="27" t="s">
        <v>294</v>
      </c>
      <c r="K6616" s="27" t="s">
        <v>346</v>
      </c>
      <c r="L6616" s="27" t="s">
        <v>334</v>
      </c>
      <c r="M6616" s="27" t="s">
        <v>338</v>
      </c>
      <c r="N6616" s="27" t="s">
        <v>309</v>
      </c>
      <c r="O6616" s="27" t="s">
        <v>30</v>
      </c>
      <c r="P6616" s="27">
        <v>0</v>
      </c>
    </row>
    <row r="6617" spans="7:16" x14ac:dyDescent="0.25">
      <c r="G6617" s="27" t="str">
        <f t="shared" si="103"/>
        <v>2019/2020Latin America &amp; CaribbeanEnergy SystemsAll UsesBalance sheet financing (equity portion)All DestinationsPublicSOE</v>
      </c>
      <c r="H6617" s="27" t="s">
        <v>290</v>
      </c>
      <c r="I6617" s="27" t="s">
        <v>315</v>
      </c>
      <c r="J6617" s="27" t="s">
        <v>294</v>
      </c>
      <c r="K6617" s="27" t="s">
        <v>346</v>
      </c>
      <c r="L6617" s="27" t="s">
        <v>334</v>
      </c>
      <c r="M6617" s="27" t="s">
        <v>338</v>
      </c>
      <c r="N6617" s="27" t="s">
        <v>309</v>
      </c>
      <c r="O6617" s="27" t="s">
        <v>34</v>
      </c>
      <c r="P6617" s="27">
        <v>2.78145</v>
      </c>
    </row>
    <row r="6618" spans="7:16" x14ac:dyDescent="0.25">
      <c r="G6618" s="27" t="str">
        <f t="shared" si="103"/>
        <v>2019/2020Latin America &amp; CaribbeanEnergy SystemsAll UsesBalance sheet financing (equity portion)DomesticPrivateCorporations</v>
      </c>
      <c r="H6618" s="27" t="s">
        <v>290</v>
      </c>
      <c r="I6618" s="27" t="s">
        <v>315</v>
      </c>
      <c r="J6618" s="27" t="s">
        <v>294</v>
      </c>
      <c r="K6618" s="27" t="s">
        <v>346</v>
      </c>
      <c r="L6618" s="27" t="s">
        <v>334</v>
      </c>
      <c r="M6618" s="27" t="s">
        <v>323</v>
      </c>
      <c r="N6618" s="27" t="s">
        <v>306</v>
      </c>
      <c r="O6618" s="27" t="s">
        <v>307</v>
      </c>
      <c r="P6618" s="27">
        <v>623.8040618</v>
      </c>
    </row>
    <row r="6619" spans="7:16" x14ac:dyDescent="0.25">
      <c r="G6619" s="27" t="str">
        <f t="shared" si="103"/>
        <v>2019/2020Latin America &amp; CaribbeanEnergy SystemsAll UsesBalance sheet financing (equity portion)DomesticPrivateHouseholds/Individuals</v>
      </c>
      <c r="H6619" s="27" t="s">
        <v>290</v>
      </c>
      <c r="I6619" s="27" t="s">
        <v>315</v>
      </c>
      <c r="J6619" s="27" t="s">
        <v>294</v>
      </c>
      <c r="K6619" s="27" t="s">
        <v>346</v>
      </c>
      <c r="L6619" s="27" t="s">
        <v>334</v>
      </c>
      <c r="M6619" s="27" t="s">
        <v>323</v>
      </c>
      <c r="N6619" s="27" t="s">
        <v>306</v>
      </c>
      <c r="O6619" s="27" t="s">
        <v>308</v>
      </c>
      <c r="P6619" s="27">
        <v>429.25715000000002</v>
      </c>
    </row>
    <row r="6620" spans="7:16" x14ac:dyDescent="0.25">
      <c r="G6620" s="27" t="str">
        <f t="shared" si="103"/>
        <v>2019/2020Latin America &amp; CaribbeanEnergy SystemsAll UsesBalance sheet financing (equity portion)DomesticPrivateInstitutional Investors</v>
      </c>
      <c r="H6620" s="27" t="s">
        <v>290</v>
      </c>
      <c r="I6620" s="27" t="s">
        <v>315</v>
      </c>
      <c r="J6620" s="27" t="s">
        <v>294</v>
      </c>
      <c r="K6620" s="27" t="s">
        <v>346</v>
      </c>
      <c r="L6620" s="27" t="s">
        <v>334</v>
      </c>
      <c r="M6620" s="27" t="s">
        <v>323</v>
      </c>
      <c r="N6620" s="27" t="s">
        <v>306</v>
      </c>
      <c r="O6620" s="27" t="s">
        <v>27</v>
      </c>
      <c r="P6620" s="27">
        <v>0</v>
      </c>
    </row>
    <row r="6621" spans="7:16" x14ac:dyDescent="0.25">
      <c r="G6621" s="27" t="str">
        <f t="shared" si="103"/>
        <v>2019/2020Latin America &amp; CaribbeanEnergy SystemsAll UsesBalance sheet financing (equity portion)DomesticPublicGovernment</v>
      </c>
      <c r="H6621" s="27" t="s">
        <v>290</v>
      </c>
      <c r="I6621" s="27" t="s">
        <v>315</v>
      </c>
      <c r="J6621" s="27" t="s">
        <v>294</v>
      </c>
      <c r="K6621" s="27" t="s">
        <v>346</v>
      </c>
      <c r="L6621" s="27" t="s">
        <v>334</v>
      </c>
      <c r="M6621" s="27" t="s">
        <v>323</v>
      </c>
      <c r="N6621" s="27" t="s">
        <v>309</v>
      </c>
      <c r="O6621" s="27" t="s">
        <v>28</v>
      </c>
      <c r="P6621" s="27">
        <v>1.4315100000000001</v>
      </c>
    </row>
    <row r="6622" spans="7:16" x14ac:dyDescent="0.25">
      <c r="G6622" s="27" t="str">
        <f t="shared" si="103"/>
        <v>2019/2020Latin America &amp; CaribbeanEnergy SystemsAll UsesBalance sheet financing (equity portion)DomesticPublicMultilateral DFI</v>
      </c>
      <c r="H6622" s="27" t="s">
        <v>290</v>
      </c>
      <c r="I6622" s="27" t="s">
        <v>315</v>
      </c>
      <c r="J6622" s="27" t="s">
        <v>294</v>
      </c>
      <c r="K6622" s="27" t="s">
        <v>346</v>
      </c>
      <c r="L6622" s="27" t="s">
        <v>334</v>
      </c>
      <c r="M6622" s="27" t="s">
        <v>323</v>
      </c>
      <c r="N6622" s="27" t="s">
        <v>309</v>
      </c>
      <c r="O6622" s="27" t="s">
        <v>30</v>
      </c>
      <c r="P6622" s="27">
        <v>0</v>
      </c>
    </row>
    <row r="6623" spans="7:16" x14ac:dyDescent="0.25">
      <c r="G6623" s="27" t="str">
        <f t="shared" si="103"/>
        <v>2019/2020Latin America &amp; CaribbeanEnergy SystemsAll UsesBalance sheet financing (equity portion)InternationalPrivateCorporations</v>
      </c>
      <c r="H6623" s="27" t="s">
        <v>290</v>
      </c>
      <c r="I6623" s="27" t="s">
        <v>315</v>
      </c>
      <c r="J6623" s="27" t="s">
        <v>294</v>
      </c>
      <c r="K6623" s="27" t="s">
        <v>346</v>
      </c>
      <c r="L6623" s="27" t="s">
        <v>334</v>
      </c>
      <c r="M6623" s="27" t="s">
        <v>324</v>
      </c>
      <c r="N6623" s="27" t="s">
        <v>306</v>
      </c>
      <c r="O6623" s="27" t="s">
        <v>307</v>
      </c>
      <c r="P6623" s="27">
        <v>28.062535</v>
      </c>
    </row>
    <row r="6624" spans="7:16" x14ac:dyDescent="0.25">
      <c r="G6624" s="27" t="str">
        <f t="shared" si="103"/>
        <v>2019/2020Latin America &amp; CaribbeanEnergy SystemsAll UsesBalance sheet financing (equity portion)InternationalPrivateFunds</v>
      </c>
      <c r="H6624" s="27" t="s">
        <v>290</v>
      </c>
      <c r="I6624" s="27" t="s">
        <v>315</v>
      </c>
      <c r="J6624" s="27" t="s">
        <v>294</v>
      </c>
      <c r="K6624" s="27" t="s">
        <v>346</v>
      </c>
      <c r="L6624" s="27" t="s">
        <v>334</v>
      </c>
      <c r="M6624" s="27" t="s">
        <v>324</v>
      </c>
      <c r="N6624" s="27" t="s">
        <v>306</v>
      </c>
      <c r="O6624" s="27" t="s">
        <v>25</v>
      </c>
      <c r="P6624" s="27">
        <v>4.6000350000000001</v>
      </c>
    </row>
    <row r="6625" spans="7:16" x14ac:dyDescent="0.25">
      <c r="G6625" s="27" t="str">
        <f t="shared" si="103"/>
        <v>2019/2020Latin America &amp; CaribbeanEnergy SystemsAll UsesBalance sheet financing (equity portion)InternationalPrivateInstitutional Investors</v>
      </c>
      <c r="H6625" s="27" t="s">
        <v>290</v>
      </c>
      <c r="I6625" s="27" t="s">
        <v>315</v>
      </c>
      <c r="J6625" s="27" t="s">
        <v>294</v>
      </c>
      <c r="K6625" s="27" t="s">
        <v>346</v>
      </c>
      <c r="L6625" s="27" t="s">
        <v>334</v>
      </c>
      <c r="M6625" s="27" t="s">
        <v>324</v>
      </c>
      <c r="N6625" s="27" t="s">
        <v>306</v>
      </c>
      <c r="O6625" s="27" t="s">
        <v>27</v>
      </c>
      <c r="P6625" s="27">
        <v>1.1920500000000001</v>
      </c>
    </row>
    <row r="6626" spans="7:16" x14ac:dyDescent="0.25">
      <c r="G6626" s="27" t="str">
        <f t="shared" si="103"/>
        <v>2019/2020Latin America &amp; CaribbeanEnergy SystemsAll UsesBalance sheet financing (equity portion)InternationalPublicGovernment</v>
      </c>
      <c r="H6626" s="27" t="s">
        <v>290</v>
      </c>
      <c r="I6626" s="27" t="s">
        <v>315</v>
      </c>
      <c r="J6626" s="27" t="s">
        <v>294</v>
      </c>
      <c r="K6626" s="27" t="s">
        <v>346</v>
      </c>
      <c r="L6626" s="27" t="s">
        <v>334</v>
      </c>
      <c r="M6626" s="27" t="s">
        <v>324</v>
      </c>
      <c r="N6626" s="27" t="s">
        <v>309</v>
      </c>
      <c r="O6626" s="27" t="s">
        <v>28</v>
      </c>
      <c r="P6626" s="27">
        <v>0</v>
      </c>
    </row>
    <row r="6627" spans="7:16" x14ac:dyDescent="0.25">
      <c r="G6627" s="27" t="str">
        <f t="shared" si="103"/>
        <v>2019/2020Latin America &amp; CaribbeanEnergy SystemsAll UsesBalance sheet financing (equity portion)InternationalPublicSOE</v>
      </c>
      <c r="H6627" s="27" t="s">
        <v>290</v>
      </c>
      <c r="I6627" s="27" t="s">
        <v>315</v>
      </c>
      <c r="J6627" s="27" t="s">
        <v>294</v>
      </c>
      <c r="K6627" s="27" t="s">
        <v>346</v>
      </c>
      <c r="L6627" s="27" t="s">
        <v>334</v>
      </c>
      <c r="M6627" s="27" t="s">
        <v>324</v>
      </c>
      <c r="N6627" s="27" t="s">
        <v>309</v>
      </c>
      <c r="O6627" s="27" t="s">
        <v>34</v>
      </c>
      <c r="P6627" s="27">
        <v>2.78145</v>
      </c>
    </row>
    <row r="6628" spans="7:16" x14ac:dyDescent="0.25">
      <c r="G6628" s="27" t="str">
        <f t="shared" si="103"/>
        <v>2019/2020Latin America &amp; CaribbeanEnergy SystemsAll UsesGrantAll DestinationsPublicBilateral DFI</v>
      </c>
      <c r="H6628" s="27" t="s">
        <v>290</v>
      </c>
      <c r="I6628" s="27" t="s">
        <v>315</v>
      </c>
      <c r="J6628" s="27" t="s">
        <v>294</v>
      </c>
      <c r="K6628" s="27" t="s">
        <v>346</v>
      </c>
      <c r="L6628" s="27" t="s">
        <v>332</v>
      </c>
      <c r="M6628" s="27" t="s">
        <v>338</v>
      </c>
      <c r="N6628" s="27" t="s">
        <v>309</v>
      </c>
      <c r="O6628" s="27" t="s">
        <v>31</v>
      </c>
      <c r="P6628" s="27">
        <v>0</v>
      </c>
    </row>
    <row r="6629" spans="7:16" x14ac:dyDescent="0.25">
      <c r="G6629" s="27" t="str">
        <f t="shared" si="103"/>
        <v>2019/2020Latin America &amp; CaribbeanEnergy SystemsAll UsesGrantAll DestinationsPublicGovernment</v>
      </c>
      <c r="H6629" s="27" t="s">
        <v>290</v>
      </c>
      <c r="I6629" s="27" t="s">
        <v>315</v>
      </c>
      <c r="J6629" s="27" t="s">
        <v>294</v>
      </c>
      <c r="K6629" s="27" t="s">
        <v>346</v>
      </c>
      <c r="L6629" s="27" t="s">
        <v>332</v>
      </c>
      <c r="M6629" s="27" t="s">
        <v>338</v>
      </c>
      <c r="N6629" s="27" t="s">
        <v>309</v>
      </c>
      <c r="O6629" s="27" t="s">
        <v>28</v>
      </c>
      <c r="P6629" s="27">
        <v>5.7789849780000004</v>
      </c>
    </row>
    <row r="6630" spans="7:16" x14ac:dyDescent="0.25">
      <c r="G6630" s="27" t="str">
        <f t="shared" si="103"/>
        <v>2019/2020Latin America &amp; CaribbeanEnergy SystemsAll UsesGrantAll DestinationsPublicMultilateral Climate Funds</v>
      </c>
      <c r="H6630" s="27" t="s">
        <v>290</v>
      </c>
      <c r="I6630" s="27" t="s">
        <v>315</v>
      </c>
      <c r="J6630" s="27" t="s">
        <v>294</v>
      </c>
      <c r="K6630" s="27" t="s">
        <v>346</v>
      </c>
      <c r="L6630" s="27" t="s">
        <v>332</v>
      </c>
      <c r="M6630" s="27" t="s">
        <v>338</v>
      </c>
      <c r="N6630" s="27" t="s">
        <v>309</v>
      </c>
      <c r="O6630" s="27" t="s">
        <v>29</v>
      </c>
      <c r="P6630" s="27">
        <v>0</v>
      </c>
    </row>
    <row r="6631" spans="7:16" x14ac:dyDescent="0.25">
      <c r="G6631" s="27" t="str">
        <f t="shared" si="103"/>
        <v>2019/2020Latin America &amp; CaribbeanEnergy SystemsAll UsesGrantAll DestinationsPublicMultilateral DFI</v>
      </c>
      <c r="H6631" s="27" t="s">
        <v>290</v>
      </c>
      <c r="I6631" s="27" t="s">
        <v>315</v>
      </c>
      <c r="J6631" s="27" t="s">
        <v>294</v>
      </c>
      <c r="K6631" s="27" t="s">
        <v>346</v>
      </c>
      <c r="L6631" s="27" t="s">
        <v>332</v>
      </c>
      <c r="M6631" s="27" t="s">
        <v>338</v>
      </c>
      <c r="N6631" s="27" t="s">
        <v>309</v>
      </c>
      <c r="O6631" s="27" t="s">
        <v>30</v>
      </c>
      <c r="P6631" s="27">
        <v>0.67359447299999997</v>
      </c>
    </row>
    <row r="6632" spans="7:16" x14ac:dyDescent="0.25">
      <c r="G6632" s="27" t="str">
        <f t="shared" si="103"/>
        <v>2019/2020Latin America &amp; CaribbeanEnergy SystemsAll UsesGrantDomesticPublicMultilateral DFI</v>
      </c>
      <c r="H6632" s="27" t="s">
        <v>290</v>
      </c>
      <c r="I6632" s="27" t="s">
        <v>315</v>
      </c>
      <c r="J6632" s="27" t="s">
        <v>294</v>
      </c>
      <c r="K6632" s="27" t="s">
        <v>346</v>
      </c>
      <c r="L6632" s="27" t="s">
        <v>332</v>
      </c>
      <c r="M6632" s="27" t="s">
        <v>323</v>
      </c>
      <c r="N6632" s="27" t="s">
        <v>309</v>
      </c>
      <c r="O6632" s="27" t="s">
        <v>30</v>
      </c>
      <c r="P6632" s="27">
        <v>1.2777429E-2</v>
      </c>
    </row>
    <row r="6633" spans="7:16" x14ac:dyDescent="0.25">
      <c r="G6633" s="27" t="str">
        <f t="shared" si="103"/>
        <v>2019/2020Latin America &amp; CaribbeanEnergy SystemsAll UsesGrantInternationalPublicBilateral DFI</v>
      </c>
      <c r="H6633" s="27" t="s">
        <v>290</v>
      </c>
      <c r="I6633" s="27" t="s">
        <v>315</v>
      </c>
      <c r="J6633" s="27" t="s">
        <v>294</v>
      </c>
      <c r="K6633" s="27" t="s">
        <v>346</v>
      </c>
      <c r="L6633" s="27" t="s">
        <v>332</v>
      </c>
      <c r="M6633" s="27" t="s">
        <v>324</v>
      </c>
      <c r="N6633" s="27" t="s">
        <v>309</v>
      </c>
      <c r="O6633" s="27" t="s">
        <v>31</v>
      </c>
      <c r="P6633" s="27">
        <v>0</v>
      </c>
    </row>
    <row r="6634" spans="7:16" x14ac:dyDescent="0.25">
      <c r="G6634" s="27" t="str">
        <f t="shared" si="103"/>
        <v>2019/2020Latin America &amp; CaribbeanEnergy SystemsAll UsesGrantInternationalPublicGovernment</v>
      </c>
      <c r="H6634" s="27" t="s">
        <v>290</v>
      </c>
      <c r="I6634" s="27" t="s">
        <v>315</v>
      </c>
      <c r="J6634" s="27" t="s">
        <v>294</v>
      </c>
      <c r="K6634" s="27" t="s">
        <v>346</v>
      </c>
      <c r="L6634" s="27" t="s">
        <v>332</v>
      </c>
      <c r="M6634" s="27" t="s">
        <v>324</v>
      </c>
      <c r="N6634" s="27" t="s">
        <v>309</v>
      </c>
      <c r="O6634" s="27" t="s">
        <v>28</v>
      </c>
      <c r="P6634" s="27">
        <v>5.7789849780000004</v>
      </c>
    </row>
    <row r="6635" spans="7:16" x14ac:dyDescent="0.25">
      <c r="G6635" s="27" t="str">
        <f t="shared" si="103"/>
        <v>2019/2020Latin America &amp; CaribbeanEnergy SystemsAll UsesGrantInternationalPublicMultilateral Climate Funds</v>
      </c>
      <c r="H6635" s="27" t="s">
        <v>290</v>
      </c>
      <c r="I6635" s="27" t="s">
        <v>315</v>
      </c>
      <c r="J6635" s="27" t="s">
        <v>294</v>
      </c>
      <c r="K6635" s="27" t="s">
        <v>346</v>
      </c>
      <c r="L6635" s="27" t="s">
        <v>332</v>
      </c>
      <c r="M6635" s="27" t="s">
        <v>324</v>
      </c>
      <c r="N6635" s="27" t="s">
        <v>309</v>
      </c>
      <c r="O6635" s="27" t="s">
        <v>29</v>
      </c>
      <c r="P6635" s="27">
        <v>0</v>
      </c>
    </row>
    <row r="6636" spans="7:16" x14ac:dyDescent="0.25">
      <c r="G6636" s="27" t="str">
        <f t="shared" si="103"/>
        <v>2019/2020Latin America &amp; CaribbeanEnergy SystemsAll UsesGrantInternationalPublicMultilateral DFI</v>
      </c>
      <c r="H6636" s="27" t="s">
        <v>290</v>
      </c>
      <c r="I6636" s="27" t="s">
        <v>315</v>
      </c>
      <c r="J6636" s="27" t="s">
        <v>294</v>
      </c>
      <c r="K6636" s="27" t="s">
        <v>346</v>
      </c>
      <c r="L6636" s="27" t="s">
        <v>332</v>
      </c>
      <c r="M6636" s="27" t="s">
        <v>324</v>
      </c>
      <c r="N6636" s="27" t="s">
        <v>309</v>
      </c>
      <c r="O6636" s="27" t="s">
        <v>30</v>
      </c>
      <c r="P6636" s="27">
        <v>0.66081704399999996</v>
      </c>
    </row>
    <row r="6637" spans="7:16" x14ac:dyDescent="0.25">
      <c r="G6637" s="27" t="str">
        <f t="shared" si="103"/>
        <v>2019/2020Latin America &amp; CaribbeanEnergy SystemsAll UsesLow-cost project debtAll DestinationsPublicBilateral DFI</v>
      </c>
      <c r="H6637" s="27" t="s">
        <v>290</v>
      </c>
      <c r="I6637" s="27" t="s">
        <v>315</v>
      </c>
      <c r="J6637" s="27" t="s">
        <v>294</v>
      </c>
      <c r="K6637" s="27" t="s">
        <v>346</v>
      </c>
      <c r="L6637" s="27" t="s">
        <v>336</v>
      </c>
      <c r="M6637" s="27" t="s">
        <v>338</v>
      </c>
      <c r="N6637" s="27" t="s">
        <v>309</v>
      </c>
      <c r="O6637" s="27" t="s">
        <v>31</v>
      </c>
      <c r="P6637" s="27">
        <v>0</v>
      </c>
    </row>
    <row r="6638" spans="7:16" x14ac:dyDescent="0.25">
      <c r="G6638" s="27" t="str">
        <f t="shared" si="103"/>
        <v>2019/2020Latin America &amp; CaribbeanEnergy SystemsAll UsesLow-cost project debtAll DestinationsPublicNational DFI</v>
      </c>
      <c r="H6638" s="27" t="s">
        <v>290</v>
      </c>
      <c r="I6638" s="27" t="s">
        <v>315</v>
      </c>
      <c r="J6638" s="27" t="s">
        <v>294</v>
      </c>
      <c r="K6638" s="27" t="s">
        <v>346</v>
      </c>
      <c r="L6638" s="27" t="s">
        <v>336</v>
      </c>
      <c r="M6638" s="27" t="s">
        <v>338</v>
      </c>
      <c r="N6638" s="27" t="s">
        <v>309</v>
      </c>
      <c r="O6638" s="27" t="s">
        <v>33</v>
      </c>
      <c r="P6638" s="27">
        <v>0</v>
      </c>
    </row>
    <row r="6639" spans="7:16" x14ac:dyDescent="0.25">
      <c r="G6639" s="27" t="str">
        <f t="shared" si="103"/>
        <v>2019/2020Latin America &amp; CaribbeanEnergy SystemsAll UsesLow-cost project debtDomesticPublicNational DFI</v>
      </c>
      <c r="H6639" s="27" t="s">
        <v>290</v>
      </c>
      <c r="I6639" s="27" t="s">
        <v>315</v>
      </c>
      <c r="J6639" s="27" t="s">
        <v>294</v>
      </c>
      <c r="K6639" s="27" t="s">
        <v>346</v>
      </c>
      <c r="L6639" s="27" t="s">
        <v>336</v>
      </c>
      <c r="M6639" s="27" t="s">
        <v>323</v>
      </c>
      <c r="N6639" s="27" t="s">
        <v>309</v>
      </c>
      <c r="O6639" s="27" t="s">
        <v>33</v>
      </c>
      <c r="P6639" s="27">
        <v>0</v>
      </c>
    </row>
    <row r="6640" spans="7:16" x14ac:dyDescent="0.25">
      <c r="G6640" s="27" t="str">
        <f t="shared" si="103"/>
        <v>2019/2020Latin America &amp; CaribbeanEnergy SystemsAll UsesLow-cost project debtInternationalPublicBilateral DFI</v>
      </c>
      <c r="H6640" s="27" t="s">
        <v>290</v>
      </c>
      <c r="I6640" s="27" t="s">
        <v>315</v>
      </c>
      <c r="J6640" s="27" t="s">
        <v>294</v>
      </c>
      <c r="K6640" s="27" t="s">
        <v>346</v>
      </c>
      <c r="L6640" s="27" t="s">
        <v>336</v>
      </c>
      <c r="M6640" s="27" t="s">
        <v>324</v>
      </c>
      <c r="N6640" s="27" t="s">
        <v>309</v>
      </c>
      <c r="O6640" s="27" t="s">
        <v>31</v>
      </c>
      <c r="P6640" s="27">
        <v>0</v>
      </c>
    </row>
    <row r="6641" spans="7:16" x14ac:dyDescent="0.25">
      <c r="G6641" s="27" t="str">
        <f t="shared" si="103"/>
        <v>2019/2020Latin America &amp; CaribbeanEnergy SystemsAll UsesProject-level equityAll DestinationsPrivateCommercial FI</v>
      </c>
      <c r="H6641" s="27" t="s">
        <v>290</v>
      </c>
      <c r="I6641" s="27" t="s">
        <v>315</v>
      </c>
      <c r="J6641" s="27" t="s">
        <v>294</v>
      </c>
      <c r="K6641" s="27" t="s">
        <v>346</v>
      </c>
      <c r="L6641" s="27" t="s">
        <v>337</v>
      </c>
      <c r="M6641" s="27" t="s">
        <v>338</v>
      </c>
      <c r="N6641" s="27" t="s">
        <v>306</v>
      </c>
      <c r="O6641" s="27" t="s">
        <v>23</v>
      </c>
      <c r="P6641" s="27">
        <v>54.887500000000003</v>
      </c>
    </row>
    <row r="6642" spans="7:16" x14ac:dyDescent="0.25">
      <c r="G6642" s="27" t="str">
        <f t="shared" si="103"/>
        <v>2019/2020Latin America &amp; CaribbeanEnergy SystemsAll UsesProject-level equityAll DestinationsPrivateCorporations</v>
      </c>
      <c r="H6642" s="27" t="s">
        <v>290</v>
      </c>
      <c r="I6642" s="27" t="s">
        <v>315</v>
      </c>
      <c r="J6642" s="27" t="s">
        <v>294</v>
      </c>
      <c r="K6642" s="27" t="s">
        <v>346</v>
      </c>
      <c r="L6642" s="27" t="s">
        <v>337</v>
      </c>
      <c r="M6642" s="27" t="s">
        <v>338</v>
      </c>
      <c r="N6642" s="27" t="s">
        <v>306</v>
      </c>
      <c r="O6642" s="27" t="s">
        <v>307</v>
      </c>
      <c r="P6642" s="27">
        <v>269.95225299999998</v>
      </c>
    </row>
    <row r="6643" spans="7:16" x14ac:dyDescent="0.25">
      <c r="G6643" s="27" t="str">
        <f t="shared" si="103"/>
        <v>2019/2020Latin America &amp; CaribbeanEnergy SystemsAll UsesProject-level equityAll DestinationsPrivateFunds</v>
      </c>
      <c r="H6643" s="27" t="s">
        <v>290</v>
      </c>
      <c r="I6643" s="27" t="s">
        <v>315</v>
      </c>
      <c r="J6643" s="27" t="s">
        <v>294</v>
      </c>
      <c r="K6643" s="27" t="s">
        <v>346</v>
      </c>
      <c r="L6643" s="27" t="s">
        <v>337</v>
      </c>
      <c r="M6643" s="27" t="s">
        <v>338</v>
      </c>
      <c r="N6643" s="27" t="s">
        <v>306</v>
      </c>
      <c r="O6643" s="27" t="s">
        <v>25</v>
      </c>
      <c r="P6643" s="27">
        <v>32.594999999999999</v>
      </c>
    </row>
    <row r="6644" spans="7:16" x14ac:dyDescent="0.25">
      <c r="G6644" s="27" t="str">
        <f t="shared" si="103"/>
        <v>2019/2020Latin America &amp; CaribbeanEnergy SystemsAll UsesProject-level equityAll DestinationsPrivateInstitutional Investors</v>
      </c>
      <c r="H6644" s="27" t="s">
        <v>290</v>
      </c>
      <c r="I6644" s="27" t="s">
        <v>315</v>
      </c>
      <c r="J6644" s="27" t="s">
        <v>294</v>
      </c>
      <c r="K6644" s="27" t="s">
        <v>346</v>
      </c>
      <c r="L6644" s="27" t="s">
        <v>337</v>
      </c>
      <c r="M6644" s="27" t="s">
        <v>338</v>
      </c>
      <c r="N6644" s="27" t="s">
        <v>306</v>
      </c>
      <c r="O6644" s="27" t="s">
        <v>27</v>
      </c>
      <c r="P6644" s="27">
        <v>0</v>
      </c>
    </row>
    <row r="6645" spans="7:16" x14ac:dyDescent="0.25">
      <c r="G6645" s="27" t="str">
        <f t="shared" si="103"/>
        <v>2019/2020Latin America &amp; CaribbeanEnergy SystemsAll UsesProject-level equityAll DestinationsPrivateUnknown</v>
      </c>
      <c r="H6645" s="27" t="s">
        <v>290</v>
      </c>
      <c r="I6645" s="27" t="s">
        <v>315</v>
      </c>
      <c r="J6645" s="27" t="s">
        <v>294</v>
      </c>
      <c r="K6645" s="27" t="s">
        <v>346</v>
      </c>
      <c r="L6645" s="27" t="s">
        <v>337</v>
      </c>
      <c r="M6645" s="27" t="s">
        <v>338</v>
      </c>
      <c r="N6645" s="27" t="s">
        <v>306</v>
      </c>
      <c r="O6645" s="27" t="s">
        <v>301</v>
      </c>
      <c r="P6645" s="27">
        <v>0</v>
      </c>
    </row>
    <row r="6646" spans="7:16" x14ac:dyDescent="0.25">
      <c r="G6646" s="27" t="str">
        <f t="shared" si="103"/>
        <v>2019/2020Latin America &amp; CaribbeanEnergy SystemsAll UsesProject-level equityAll DestinationsPublicSOE</v>
      </c>
      <c r="H6646" s="27" t="s">
        <v>290</v>
      </c>
      <c r="I6646" s="27" t="s">
        <v>315</v>
      </c>
      <c r="J6646" s="27" t="s">
        <v>294</v>
      </c>
      <c r="K6646" s="27" t="s">
        <v>346</v>
      </c>
      <c r="L6646" s="27" t="s">
        <v>337</v>
      </c>
      <c r="M6646" s="27" t="s">
        <v>338</v>
      </c>
      <c r="N6646" s="27" t="s">
        <v>309</v>
      </c>
      <c r="O6646" s="27" t="s">
        <v>34</v>
      </c>
      <c r="P6646" s="27">
        <v>15.75</v>
      </c>
    </row>
    <row r="6647" spans="7:16" x14ac:dyDescent="0.25">
      <c r="G6647" s="27" t="str">
        <f t="shared" si="103"/>
        <v>2019/2020Latin America &amp; CaribbeanEnergy SystemsAll UsesProject-level equityAll DestinationsUnknownUnknown</v>
      </c>
      <c r="H6647" s="27" t="s">
        <v>290</v>
      </c>
      <c r="I6647" s="27" t="s">
        <v>315</v>
      </c>
      <c r="J6647" s="27" t="s">
        <v>294</v>
      </c>
      <c r="K6647" s="27" t="s">
        <v>346</v>
      </c>
      <c r="L6647" s="27" t="s">
        <v>337</v>
      </c>
      <c r="M6647" s="27" t="s">
        <v>338</v>
      </c>
      <c r="N6647" s="27" t="s">
        <v>301</v>
      </c>
      <c r="O6647" s="27" t="s">
        <v>301</v>
      </c>
      <c r="P6647" s="27">
        <v>13.797000000000001</v>
      </c>
    </row>
    <row r="6648" spans="7:16" x14ac:dyDescent="0.25">
      <c r="G6648" s="27" t="str">
        <f t="shared" si="103"/>
        <v>2019/2020Latin America &amp; CaribbeanEnergy SystemsAll UsesProject-level equityDomesticPrivateCommercial FI</v>
      </c>
      <c r="H6648" s="27" t="s">
        <v>290</v>
      </c>
      <c r="I6648" s="27" t="s">
        <v>315</v>
      </c>
      <c r="J6648" s="27" t="s">
        <v>294</v>
      </c>
      <c r="K6648" s="27" t="s">
        <v>346</v>
      </c>
      <c r="L6648" s="27" t="s">
        <v>337</v>
      </c>
      <c r="M6648" s="27" t="s">
        <v>323</v>
      </c>
      <c r="N6648" s="27" t="s">
        <v>306</v>
      </c>
      <c r="O6648" s="27" t="s">
        <v>23</v>
      </c>
      <c r="P6648" s="27">
        <v>0</v>
      </c>
    </row>
    <row r="6649" spans="7:16" x14ac:dyDescent="0.25">
      <c r="G6649" s="27" t="str">
        <f t="shared" si="103"/>
        <v>2019/2020Latin America &amp; CaribbeanEnergy SystemsAll UsesProject-level equityDomesticPrivateCorporations</v>
      </c>
      <c r="H6649" s="27" t="s">
        <v>290</v>
      </c>
      <c r="I6649" s="27" t="s">
        <v>315</v>
      </c>
      <c r="J6649" s="27" t="s">
        <v>294</v>
      </c>
      <c r="K6649" s="27" t="s">
        <v>346</v>
      </c>
      <c r="L6649" s="27" t="s">
        <v>337</v>
      </c>
      <c r="M6649" s="27" t="s">
        <v>323</v>
      </c>
      <c r="N6649" s="27" t="s">
        <v>306</v>
      </c>
      <c r="O6649" s="27" t="s">
        <v>307</v>
      </c>
      <c r="P6649" s="27">
        <v>22.962468000000001</v>
      </c>
    </row>
    <row r="6650" spans="7:16" x14ac:dyDescent="0.25">
      <c r="G6650" s="27" t="str">
        <f t="shared" si="103"/>
        <v>2019/2020Latin America &amp; CaribbeanEnergy SystemsAll UsesProject-level equityDomesticPrivateInstitutional Investors</v>
      </c>
      <c r="H6650" s="27" t="s">
        <v>290</v>
      </c>
      <c r="I6650" s="27" t="s">
        <v>315</v>
      </c>
      <c r="J6650" s="27" t="s">
        <v>294</v>
      </c>
      <c r="K6650" s="27" t="s">
        <v>346</v>
      </c>
      <c r="L6650" s="27" t="s">
        <v>337</v>
      </c>
      <c r="M6650" s="27" t="s">
        <v>323</v>
      </c>
      <c r="N6650" s="27" t="s">
        <v>306</v>
      </c>
      <c r="O6650" s="27" t="s">
        <v>27</v>
      </c>
      <c r="P6650" s="27">
        <v>0</v>
      </c>
    </row>
    <row r="6651" spans="7:16" x14ac:dyDescent="0.25">
      <c r="G6651" s="27" t="str">
        <f t="shared" si="103"/>
        <v>2019/2020Latin America &amp; CaribbeanEnergy SystemsAll UsesProject-level equityDomesticPublicSOE</v>
      </c>
      <c r="H6651" s="27" t="s">
        <v>290</v>
      </c>
      <c r="I6651" s="27" t="s">
        <v>315</v>
      </c>
      <c r="J6651" s="27" t="s">
        <v>294</v>
      </c>
      <c r="K6651" s="27" t="s">
        <v>346</v>
      </c>
      <c r="L6651" s="27" t="s">
        <v>337</v>
      </c>
      <c r="M6651" s="27" t="s">
        <v>323</v>
      </c>
      <c r="N6651" s="27" t="s">
        <v>309</v>
      </c>
      <c r="O6651" s="27" t="s">
        <v>34</v>
      </c>
      <c r="P6651" s="27">
        <v>0</v>
      </c>
    </row>
    <row r="6652" spans="7:16" x14ac:dyDescent="0.25">
      <c r="G6652" s="27" t="str">
        <f t="shared" si="103"/>
        <v>2019/2020Latin America &amp; CaribbeanEnergy SystemsAll UsesProject-level equityDomesticUnknownUnknown</v>
      </c>
      <c r="H6652" s="27" t="s">
        <v>290</v>
      </c>
      <c r="I6652" s="27" t="s">
        <v>315</v>
      </c>
      <c r="J6652" s="27" t="s">
        <v>294</v>
      </c>
      <c r="K6652" s="27" t="s">
        <v>346</v>
      </c>
      <c r="L6652" s="27" t="s">
        <v>337</v>
      </c>
      <c r="M6652" s="27" t="s">
        <v>323</v>
      </c>
      <c r="N6652" s="27" t="s">
        <v>301</v>
      </c>
      <c r="O6652" s="27" t="s">
        <v>301</v>
      </c>
      <c r="P6652" s="27">
        <v>6.0270000000000001</v>
      </c>
    </row>
    <row r="6653" spans="7:16" x14ac:dyDescent="0.25">
      <c r="G6653" s="27" t="str">
        <f t="shared" si="103"/>
        <v>2019/2020Latin America &amp; CaribbeanEnergy SystemsAll UsesProject-level equityInternationalPrivateCommercial FI</v>
      </c>
      <c r="H6653" s="27" t="s">
        <v>290</v>
      </c>
      <c r="I6653" s="27" t="s">
        <v>315</v>
      </c>
      <c r="J6653" s="27" t="s">
        <v>294</v>
      </c>
      <c r="K6653" s="27" t="s">
        <v>346</v>
      </c>
      <c r="L6653" s="27" t="s">
        <v>337</v>
      </c>
      <c r="M6653" s="27" t="s">
        <v>324</v>
      </c>
      <c r="N6653" s="27" t="s">
        <v>306</v>
      </c>
      <c r="O6653" s="27" t="s">
        <v>23</v>
      </c>
      <c r="P6653" s="27">
        <v>54.887500000000003</v>
      </c>
    </row>
    <row r="6654" spans="7:16" x14ac:dyDescent="0.25">
      <c r="G6654" s="27" t="str">
        <f t="shared" si="103"/>
        <v>2019/2020Latin America &amp; CaribbeanEnergy SystemsAll UsesProject-level equityInternationalPrivateCorporations</v>
      </c>
      <c r="H6654" s="27" t="s">
        <v>290</v>
      </c>
      <c r="I6654" s="27" t="s">
        <v>315</v>
      </c>
      <c r="J6654" s="27" t="s">
        <v>294</v>
      </c>
      <c r="K6654" s="27" t="s">
        <v>346</v>
      </c>
      <c r="L6654" s="27" t="s">
        <v>337</v>
      </c>
      <c r="M6654" s="27" t="s">
        <v>324</v>
      </c>
      <c r="N6654" s="27" t="s">
        <v>306</v>
      </c>
      <c r="O6654" s="27" t="s">
        <v>307</v>
      </c>
      <c r="P6654" s="27">
        <v>246.98978500000001</v>
      </c>
    </row>
    <row r="6655" spans="7:16" x14ac:dyDescent="0.25">
      <c r="G6655" s="27" t="str">
        <f t="shared" si="103"/>
        <v>2019/2020Latin America &amp; CaribbeanEnergy SystemsAll UsesProject-level equityInternationalPrivateFunds</v>
      </c>
      <c r="H6655" s="27" t="s">
        <v>290</v>
      </c>
      <c r="I6655" s="27" t="s">
        <v>315</v>
      </c>
      <c r="J6655" s="27" t="s">
        <v>294</v>
      </c>
      <c r="K6655" s="27" t="s">
        <v>346</v>
      </c>
      <c r="L6655" s="27" t="s">
        <v>337</v>
      </c>
      <c r="M6655" s="27" t="s">
        <v>324</v>
      </c>
      <c r="N6655" s="27" t="s">
        <v>306</v>
      </c>
      <c r="O6655" s="27" t="s">
        <v>25</v>
      </c>
      <c r="P6655" s="27">
        <v>32.594999999999999</v>
      </c>
    </row>
    <row r="6656" spans="7:16" x14ac:dyDescent="0.25">
      <c r="G6656" s="27" t="str">
        <f t="shared" si="103"/>
        <v>2019/2020Latin America &amp; CaribbeanEnergy SystemsAll UsesProject-level equityInternationalPrivateUnknown</v>
      </c>
      <c r="H6656" s="27" t="s">
        <v>290</v>
      </c>
      <c r="I6656" s="27" t="s">
        <v>315</v>
      </c>
      <c r="J6656" s="27" t="s">
        <v>294</v>
      </c>
      <c r="K6656" s="27" t="s">
        <v>346</v>
      </c>
      <c r="L6656" s="27" t="s">
        <v>337</v>
      </c>
      <c r="M6656" s="27" t="s">
        <v>324</v>
      </c>
      <c r="N6656" s="27" t="s">
        <v>306</v>
      </c>
      <c r="O6656" s="27" t="s">
        <v>301</v>
      </c>
      <c r="P6656" s="27">
        <v>0</v>
      </c>
    </row>
    <row r="6657" spans="7:16" x14ac:dyDescent="0.25">
      <c r="G6657" s="27" t="str">
        <f t="shared" si="103"/>
        <v>2019/2020Latin America &amp; CaribbeanEnergy SystemsAll UsesProject-level equityInternationalPublicSOE</v>
      </c>
      <c r="H6657" s="27" t="s">
        <v>290</v>
      </c>
      <c r="I6657" s="27" t="s">
        <v>315</v>
      </c>
      <c r="J6657" s="27" t="s">
        <v>294</v>
      </c>
      <c r="K6657" s="27" t="s">
        <v>346</v>
      </c>
      <c r="L6657" s="27" t="s">
        <v>337</v>
      </c>
      <c r="M6657" s="27" t="s">
        <v>324</v>
      </c>
      <c r="N6657" s="27" t="s">
        <v>309</v>
      </c>
      <c r="O6657" s="27" t="s">
        <v>34</v>
      </c>
      <c r="P6657" s="27">
        <v>15.75</v>
      </c>
    </row>
    <row r="6658" spans="7:16" x14ac:dyDescent="0.25">
      <c r="G6658" s="27" t="str">
        <f t="shared" si="103"/>
        <v>2019/2020Latin America &amp; CaribbeanEnergy SystemsAll UsesProject-level equityInternationalUnknownUnknown</v>
      </c>
      <c r="H6658" s="27" t="s">
        <v>290</v>
      </c>
      <c r="I6658" s="27" t="s">
        <v>315</v>
      </c>
      <c r="J6658" s="27" t="s">
        <v>294</v>
      </c>
      <c r="K6658" s="27" t="s">
        <v>346</v>
      </c>
      <c r="L6658" s="27" t="s">
        <v>337</v>
      </c>
      <c r="M6658" s="27" t="s">
        <v>324</v>
      </c>
      <c r="N6658" s="27" t="s">
        <v>301</v>
      </c>
      <c r="O6658" s="27" t="s">
        <v>301</v>
      </c>
      <c r="P6658" s="27">
        <v>7.77</v>
      </c>
    </row>
    <row r="6659" spans="7:16" x14ac:dyDescent="0.25">
      <c r="G6659" s="27" t="str">
        <f t="shared" ref="G6659:G6722" si="104">+_xlfn.CONCAT(H6659:O6659)</f>
        <v>2019/2020Latin America &amp; CaribbeanEnergy SystemsAll UsesProject-level market rate debtAll DestinationsPrivateCommercial FI</v>
      </c>
      <c r="H6659" s="27" t="s">
        <v>290</v>
      </c>
      <c r="I6659" s="27" t="s">
        <v>315</v>
      </c>
      <c r="J6659" s="27" t="s">
        <v>294</v>
      </c>
      <c r="K6659" s="27" t="s">
        <v>346</v>
      </c>
      <c r="L6659" s="27" t="s">
        <v>335</v>
      </c>
      <c r="M6659" s="27" t="s">
        <v>338</v>
      </c>
      <c r="N6659" s="27" t="s">
        <v>306</v>
      </c>
      <c r="O6659" s="27" t="s">
        <v>23</v>
      </c>
      <c r="P6659" s="27">
        <v>140.79964000000001</v>
      </c>
    </row>
    <row r="6660" spans="7:16" x14ac:dyDescent="0.25">
      <c r="G6660" s="27" t="str">
        <f t="shared" si="104"/>
        <v>2019/2020Latin America &amp; CaribbeanEnergy SystemsAll UsesProject-level market rate debtAll DestinationsPrivateCorporations</v>
      </c>
      <c r="H6660" s="27" t="s">
        <v>290</v>
      </c>
      <c r="I6660" s="27" t="s">
        <v>315</v>
      </c>
      <c r="J6660" s="27" t="s">
        <v>294</v>
      </c>
      <c r="K6660" s="27" t="s">
        <v>346</v>
      </c>
      <c r="L6660" s="27" t="s">
        <v>335</v>
      </c>
      <c r="M6660" s="27" t="s">
        <v>338</v>
      </c>
      <c r="N6660" s="27" t="s">
        <v>306</v>
      </c>
      <c r="O6660" s="27" t="s">
        <v>307</v>
      </c>
      <c r="P6660" s="27">
        <v>0.22947000000000001</v>
      </c>
    </row>
    <row r="6661" spans="7:16" x14ac:dyDescent="0.25">
      <c r="G6661" s="27" t="str">
        <f t="shared" si="104"/>
        <v>2019/2020Latin America &amp; CaribbeanEnergy SystemsAll UsesProject-level market rate debtAll DestinationsPrivateInstitutional Investors</v>
      </c>
      <c r="H6661" s="27" t="s">
        <v>290</v>
      </c>
      <c r="I6661" s="27" t="s">
        <v>315</v>
      </c>
      <c r="J6661" s="27" t="s">
        <v>294</v>
      </c>
      <c r="K6661" s="27" t="s">
        <v>346</v>
      </c>
      <c r="L6661" s="27" t="s">
        <v>335</v>
      </c>
      <c r="M6661" s="27" t="s">
        <v>338</v>
      </c>
      <c r="N6661" s="27" t="s">
        <v>306</v>
      </c>
      <c r="O6661" s="27" t="s">
        <v>27</v>
      </c>
      <c r="P6661" s="27">
        <v>0</v>
      </c>
    </row>
    <row r="6662" spans="7:16" x14ac:dyDescent="0.25">
      <c r="G6662" s="27" t="str">
        <f t="shared" si="104"/>
        <v>2019/2020Latin America &amp; CaribbeanEnergy SystemsAll UsesProject-level market rate debtAll DestinationsPrivateUnknown</v>
      </c>
      <c r="H6662" s="27" t="s">
        <v>290</v>
      </c>
      <c r="I6662" s="27" t="s">
        <v>315</v>
      </c>
      <c r="J6662" s="27" t="s">
        <v>294</v>
      </c>
      <c r="K6662" s="27" t="s">
        <v>346</v>
      </c>
      <c r="L6662" s="27" t="s">
        <v>335</v>
      </c>
      <c r="M6662" s="27" t="s">
        <v>338</v>
      </c>
      <c r="N6662" s="27" t="s">
        <v>306</v>
      </c>
      <c r="O6662" s="27" t="s">
        <v>301</v>
      </c>
      <c r="P6662" s="27">
        <v>288.86</v>
      </c>
    </row>
    <row r="6663" spans="7:16" x14ac:dyDescent="0.25">
      <c r="G6663" s="27" t="str">
        <f t="shared" si="104"/>
        <v>2019/2020Latin America &amp; CaribbeanEnergy SystemsAll UsesProject-level market rate debtAll DestinationsPublicBilateral DFI</v>
      </c>
      <c r="H6663" s="27" t="s">
        <v>290</v>
      </c>
      <c r="I6663" s="27" t="s">
        <v>315</v>
      </c>
      <c r="J6663" s="27" t="s">
        <v>294</v>
      </c>
      <c r="K6663" s="27" t="s">
        <v>346</v>
      </c>
      <c r="L6663" s="27" t="s">
        <v>335</v>
      </c>
      <c r="M6663" s="27" t="s">
        <v>338</v>
      </c>
      <c r="N6663" s="27" t="s">
        <v>309</v>
      </c>
      <c r="O6663" s="27" t="s">
        <v>31</v>
      </c>
      <c r="P6663" s="27">
        <v>25</v>
      </c>
    </row>
    <row r="6664" spans="7:16" x14ac:dyDescent="0.25">
      <c r="G6664" s="27" t="str">
        <f t="shared" si="104"/>
        <v>2019/2020Latin America &amp; CaribbeanEnergy SystemsAll UsesProject-level market rate debtAll DestinationsPublicExport Credit Agency (ECA)</v>
      </c>
      <c r="H6664" s="27" t="s">
        <v>290</v>
      </c>
      <c r="I6664" s="27" t="s">
        <v>315</v>
      </c>
      <c r="J6664" s="27" t="s">
        <v>294</v>
      </c>
      <c r="K6664" s="27" t="s">
        <v>346</v>
      </c>
      <c r="L6664" s="27" t="s">
        <v>335</v>
      </c>
      <c r="M6664" s="27" t="s">
        <v>338</v>
      </c>
      <c r="N6664" s="27" t="s">
        <v>309</v>
      </c>
      <c r="O6664" s="27" t="s">
        <v>310</v>
      </c>
      <c r="P6664" s="27">
        <v>16.833349999999999</v>
      </c>
    </row>
    <row r="6665" spans="7:16" x14ac:dyDescent="0.25">
      <c r="G6665" s="27" t="str">
        <f t="shared" si="104"/>
        <v>2019/2020Latin America &amp; CaribbeanEnergy SystemsAll UsesProject-level market rate debtAll DestinationsPublicMultilateral DFI</v>
      </c>
      <c r="H6665" s="27" t="s">
        <v>290</v>
      </c>
      <c r="I6665" s="27" t="s">
        <v>315</v>
      </c>
      <c r="J6665" s="27" t="s">
        <v>294</v>
      </c>
      <c r="K6665" s="27" t="s">
        <v>346</v>
      </c>
      <c r="L6665" s="27" t="s">
        <v>335</v>
      </c>
      <c r="M6665" s="27" t="s">
        <v>338</v>
      </c>
      <c r="N6665" s="27" t="s">
        <v>309</v>
      </c>
      <c r="O6665" s="27" t="s">
        <v>30</v>
      </c>
      <c r="P6665" s="27">
        <v>77.913849998999893</v>
      </c>
    </row>
    <row r="6666" spans="7:16" x14ac:dyDescent="0.25">
      <c r="G6666" s="27" t="str">
        <f t="shared" si="104"/>
        <v>2019/2020Latin America &amp; CaribbeanEnergy SystemsAll UsesProject-level market rate debtAll DestinationsPublicState-owned FI</v>
      </c>
      <c r="H6666" s="27" t="s">
        <v>290</v>
      </c>
      <c r="I6666" s="27" t="s">
        <v>315</v>
      </c>
      <c r="J6666" s="27" t="s">
        <v>294</v>
      </c>
      <c r="K6666" s="27" t="s">
        <v>346</v>
      </c>
      <c r="L6666" s="27" t="s">
        <v>335</v>
      </c>
      <c r="M6666" s="27" t="s">
        <v>338</v>
      </c>
      <c r="N6666" s="27" t="s">
        <v>309</v>
      </c>
      <c r="O6666" s="27" t="s">
        <v>312</v>
      </c>
      <c r="P6666" s="27">
        <v>0</v>
      </c>
    </row>
    <row r="6667" spans="7:16" x14ac:dyDescent="0.25">
      <c r="G6667" s="27" t="str">
        <f t="shared" si="104"/>
        <v>2019/2020Latin America &amp; CaribbeanEnergy SystemsAll UsesProject-level market rate debtDomesticPrivateCommercial FI</v>
      </c>
      <c r="H6667" s="27" t="s">
        <v>290</v>
      </c>
      <c r="I6667" s="27" t="s">
        <v>315</v>
      </c>
      <c r="J6667" s="27" t="s">
        <v>294</v>
      </c>
      <c r="K6667" s="27" t="s">
        <v>346</v>
      </c>
      <c r="L6667" s="27" t="s">
        <v>335</v>
      </c>
      <c r="M6667" s="27" t="s">
        <v>323</v>
      </c>
      <c r="N6667" s="27" t="s">
        <v>306</v>
      </c>
      <c r="O6667" s="27" t="s">
        <v>23</v>
      </c>
      <c r="P6667" s="27">
        <v>2.73</v>
      </c>
    </row>
    <row r="6668" spans="7:16" x14ac:dyDescent="0.25">
      <c r="G6668" s="27" t="str">
        <f t="shared" si="104"/>
        <v>2019/2020Latin America &amp; CaribbeanEnergy SystemsAll UsesProject-level market rate debtDomesticPublicExport Credit Agency (ECA)</v>
      </c>
      <c r="H6668" s="27" t="s">
        <v>290</v>
      </c>
      <c r="I6668" s="27" t="s">
        <v>315</v>
      </c>
      <c r="J6668" s="27" t="s">
        <v>294</v>
      </c>
      <c r="K6668" s="27" t="s">
        <v>346</v>
      </c>
      <c r="L6668" s="27" t="s">
        <v>335</v>
      </c>
      <c r="M6668" s="27" t="s">
        <v>323</v>
      </c>
      <c r="N6668" s="27" t="s">
        <v>309</v>
      </c>
      <c r="O6668" s="27" t="s">
        <v>310</v>
      </c>
      <c r="P6668" s="27">
        <v>16.833349999999999</v>
      </c>
    </row>
    <row r="6669" spans="7:16" x14ac:dyDescent="0.25">
      <c r="G6669" s="27" t="str">
        <f t="shared" si="104"/>
        <v>2019/2020Latin America &amp; CaribbeanEnergy SystemsAll UsesProject-level market rate debtDomesticPublicMultilateral DFI</v>
      </c>
      <c r="H6669" s="27" t="s">
        <v>290</v>
      </c>
      <c r="I6669" s="27" t="s">
        <v>315</v>
      </c>
      <c r="J6669" s="27" t="s">
        <v>294</v>
      </c>
      <c r="K6669" s="27" t="s">
        <v>346</v>
      </c>
      <c r="L6669" s="27" t="s">
        <v>335</v>
      </c>
      <c r="M6669" s="27" t="s">
        <v>323</v>
      </c>
      <c r="N6669" s="27" t="s">
        <v>309</v>
      </c>
      <c r="O6669" s="27" t="s">
        <v>30</v>
      </c>
      <c r="P6669" s="27">
        <v>0.138210319</v>
      </c>
    </row>
    <row r="6670" spans="7:16" x14ac:dyDescent="0.25">
      <c r="G6670" s="27" t="str">
        <f t="shared" si="104"/>
        <v>2019/2020Latin America &amp; CaribbeanEnergy SystemsAll UsesProject-level market rate debtDomesticPublicState-owned FI</v>
      </c>
      <c r="H6670" s="27" t="s">
        <v>290</v>
      </c>
      <c r="I6670" s="27" t="s">
        <v>315</v>
      </c>
      <c r="J6670" s="27" t="s">
        <v>294</v>
      </c>
      <c r="K6670" s="27" t="s">
        <v>346</v>
      </c>
      <c r="L6670" s="27" t="s">
        <v>335</v>
      </c>
      <c r="M6670" s="27" t="s">
        <v>323</v>
      </c>
      <c r="N6670" s="27" t="s">
        <v>309</v>
      </c>
      <c r="O6670" s="27" t="s">
        <v>312</v>
      </c>
      <c r="P6670" s="27">
        <v>0</v>
      </c>
    </row>
    <row r="6671" spans="7:16" x14ac:dyDescent="0.25">
      <c r="G6671" s="27" t="str">
        <f t="shared" si="104"/>
        <v>2019/2020Latin America &amp; CaribbeanEnergy SystemsAll UsesProject-level market rate debtInternationalPrivateCommercial FI</v>
      </c>
      <c r="H6671" s="27" t="s">
        <v>290</v>
      </c>
      <c r="I6671" s="27" t="s">
        <v>315</v>
      </c>
      <c r="J6671" s="27" t="s">
        <v>294</v>
      </c>
      <c r="K6671" s="27" t="s">
        <v>346</v>
      </c>
      <c r="L6671" s="27" t="s">
        <v>335</v>
      </c>
      <c r="M6671" s="27" t="s">
        <v>324</v>
      </c>
      <c r="N6671" s="27" t="s">
        <v>306</v>
      </c>
      <c r="O6671" s="27" t="s">
        <v>23</v>
      </c>
      <c r="P6671" s="27">
        <v>52.339640000000003</v>
      </c>
    </row>
    <row r="6672" spans="7:16" x14ac:dyDescent="0.25">
      <c r="G6672" s="27" t="str">
        <f t="shared" si="104"/>
        <v>2019/2020Latin America &amp; CaribbeanEnergy SystemsAll UsesProject-level market rate debtInternationalPrivateCorporations</v>
      </c>
      <c r="H6672" s="27" t="s">
        <v>290</v>
      </c>
      <c r="I6672" s="27" t="s">
        <v>315</v>
      </c>
      <c r="J6672" s="27" t="s">
        <v>294</v>
      </c>
      <c r="K6672" s="27" t="s">
        <v>346</v>
      </c>
      <c r="L6672" s="27" t="s">
        <v>335</v>
      </c>
      <c r="M6672" s="27" t="s">
        <v>324</v>
      </c>
      <c r="N6672" s="27" t="s">
        <v>306</v>
      </c>
      <c r="O6672" s="27" t="s">
        <v>307</v>
      </c>
      <c r="P6672" s="27">
        <v>0.22947000000000001</v>
      </c>
    </row>
    <row r="6673" spans="7:16" x14ac:dyDescent="0.25">
      <c r="G6673" s="27" t="str">
        <f t="shared" si="104"/>
        <v>2019/2020Latin America &amp; CaribbeanEnergy SystemsAll UsesProject-level market rate debtInternationalPrivateInstitutional Investors</v>
      </c>
      <c r="H6673" s="27" t="s">
        <v>290</v>
      </c>
      <c r="I6673" s="27" t="s">
        <v>315</v>
      </c>
      <c r="J6673" s="27" t="s">
        <v>294</v>
      </c>
      <c r="K6673" s="27" t="s">
        <v>346</v>
      </c>
      <c r="L6673" s="27" t="s">
        <v>335</v>
      </c>
      <c r="M6673" s="27" t="s">
        <v>324</v>
      </c>
      <c r="N6673" s="27" t="s">
        <v>306</v>
      </c>
      <c r="O6673" s="27" t="s">
        <v>27</v>
      </c>
      <c r="P6673" s="27">
        <v>0</v>
      </c>
    </row>
    <row r="6674" spans="7:16" x14ac:dyDescent="0.25">
      <c r="G6674" s="27" t="str">
        <f t="shared" si="104"/>
        <v>2019/2020Latin America &amp; CaribbeanEnergy SystemsAll UsesProject-level market rate debtInternationalPrivateUnknown</v>
      </c>
      <c r="H6674" s="27" t="s">
        <v>290</v>
      </c>
      <c r="I6674" s="27" t="s">
        <v>315</v>
      </c>
      <c r="J6674" s="27" t="s">
        <v>294</v>
      </c>
      <c r="K6674" s="27" t="s">
        <v>346</v>
      </c>
      <c r="L6674" s="27" t="s">
        <v>335</v>
      </c>
      <c r="M6674" s="27" t="s">
        <v>324</v>
      </c>
      <c r="N6674" s="27" t="s">
        <v>306</v>
      </c>
      <c r="O6674" s="27" t="s">
        <v>301</v>
      </c>
      <c r="P6674" s="27">
        <v>288.86</v>
      </c>
    </row>
    <row r="6675" spans="7:16" x14ac:dyDescent="0.25">
      <c r="G6675" s="27" t="str">
        <f t="shared" si="104"/>
        <v>2019/2020Latin America &amp; CaribbeanEnergy SystemsAll UsesProject-level market rate debtInternationalPublicBilateral DFI</v>
      </c>
      <c r="H6675" s="27" t="s">
        <v>290</v>
      </c>
      <c r="I6675" s="27" t="s">
        <v>315</v>
      </c>
      <c r="J6675" s="27" t="s">
        <v>294</v>
      </c>
      <c r="K6675" s="27" t="s">
        <v>346</v>
      </c>
      <c r="L6675" s="27" t="s">
        <v>335</v>
      </c>
      <c r="M6675" s="27" t="s">
        <v>324</v>
      </c>
      <c r="N6675" s="27" t="s">
        <v>309</v>
      </c>
      <c r="O6675" s="27" t="s">
        <v>31</v>
      </c>
      <c r="P6675" s="27">
        <v>25</v>
      </c>
    </row>
    <row r="6676" spans="7:16" x14ac:dyDescent="0.25">
      <c r="G6676" s="27" t="str">
        <f t="shared" si="104"/>
        <v>2019/2020Latin America &amp; CaribbeanEnergy SystemsAll UsesProject-level market rate debtInternationalPublicMultilateral DFI</v>
      </c>
      <c r="H6676" s="27" t="s">
        <v>290</v>
      </c>
      <c r="I6676" s="27" t="s">
        <v>315</v>
      </c>
      <c r="J6676" s="27" t="s">
        <v>294</v>
      </c>
      <c r="K6676" s="27" t="s">
        <v>346</v>
      </c>
      <c r="L6676" s="27" t="s">
        <v>335</v>
      </c>
      <c r="M6676" s="27" t="s">
        <v>324</v>
      </c>
      <c r="N6676" s="27" t="s">
        <v>309</v>
      </c>
      <c r="O6676" s="27" t="s">
        <v>30</v>
      </c>
      <c r="P6676" s="27">
        <v>77.775639679999998</v>
      </c>
    </row>
    <row r="6677" spans="7:16" x14ac:dyDescent="0.25">
      <c r="G6677" s="27" t="str">
        <f t="shared" si="104"/>
        <v>2019/2020Latin America &amp; CaribbeanEnergy SystemsAll UsesProject-level market rate debtUnknownPrivateCommercial FI</v>
      </c>
      <c r="H6677" s="27" t="s">
        <v>290</v>
      </c>
      <c r="I6677" s="27" t="s">
        <v>315</v>
      </c>
      <c r="J6677" s="27" t="s">
        <v>294</v>
      </c>
      <c r="K6677" s="27" t="s">
        <v>346</v>
      </c>
      <c r="L6677" s="27" t="s">
        <v>335</v>
      </c>
      <c r="M6677" s="27" t="s">
        <v>301</v>
      </c>
      <c r="N6677" s="27" t="s">
        <v>306</v>
      </c>
      <c r="O6677" s="27" t="s">
        <v>23</v>
      </c>
      <c r="P6677" s="27">
        <v>85.73</v>
      </c>
    </row>
    <row r="6678" spans="7:16" x14ac:dyDescent="0.25">
      <c r="G6678" s="27" t="str">
        <f t="shared" si="104"/>
        <v>2019/2020Latin America &amp; CaribbeanEnergy SystemsAll UsesUnknownAll DestinationsPublicMultilateral DFI</v>
      </c>
      <c r="H6678" s="27" t="s">
        <v>290</v>
      </c>
      <c r="I6678" s="27" t="s">
        <v>315</v>
      </c>
      <c r="J6678" s="27" t="s">
        <v>294</v>
      </c>
      <c r="K6678" s="27" t="s">
        <v>346</v>
      </c>
      <c r="L6678" s="27" t="s">
        <v>301</v>
      </c>
      <c r="M6678" s="27" t="s">
        <v>338</v>
      </c>
      <c r="N6678" s="27" t="s">
        <v>309</v>
      </c>
      <c r="O6678" s="27" t="s">
        <v>30</v>
      </c>
      <c r="P6678" s="27">
        <v>99.969399999999993</v>
      </c>
    </row>
    <row r="6679" spans="7:16" x14ac:dyDescent="0.25">
      <c r="G6679" s="27" t="str">
        <f t="shared" si="104"/>
        <v>2019/2020Latin America &amp; CaribbeanEnergy SystemsAll UsesUnknownDomesticPublicMultilateral DFI</v>
      </c>
      <c r="H6679" s="27" t="s">
        <v>290</v>
      </c>
      <c r="I6679" s="27" t="s">
        <v>315</v>
      </c>
      <c r="J6679" s="27" t="s">
        <v>294</v>
      </c>
      <c r="K6679" s="27" t="s">
        <v>346</v>
      </c>
      <c r="L6679" s="27" t="s">
        <v>301</v>
      </c>
      <c r="M6679" s="27" t="s">
        <v>323</v>
      </c>
      <c r="N6679" s="27" t="s">
        <v>309</v>
      </c>
      <c r="O6679" s="27" t="s">
        <v>30</v>
      </c>
      <c r="P6679" s="27">
        <v>0</v>
      </c>
    </row>
    <row r="6680" spans="7:16" x14ac:dyDescent="0.25">
      <c r="G6680" s="27" t="str">
        <f t="shared" si="104"/>
        <v>2019/2020Latin America &amp; CaribbeanEnergy SystemsAll UsesUnknownInternationalPublicMultilateral DFI</v>
      </c>
      <c r="H6680" s="27" t="s">
        <v>290</v>
      </c>
      <c r="I6680" s="27" t="s">
        <v>315</v>
      </c>
      <c r="J6680" s="27" t="s">
        <v>294</v>
      </c>
      <c r="K6680" s="27" t="s">
        <v>346</v>
      </c>
      <c r="L6680" s="27" t="s">
        <v>301</v>
      </c>
      <c r="M6680" s="27" t="s">
        <v>324</v>
      </c>
      <c r="N6680" s="27" t="s">
        <v>309</v>
      </c>
      <c r="O6680" s="27" t="s">
        <v>30</v>
      </c>
      <c r="P6680" s="27">
        <v>99.969399999999993</v>
      </c>
    </row>
    <row r="6681" spans="7:16" x14ac:dyDescent="0.25">
      <c r="G6681" s="27" t="str">
        <f t="shared" si="104"/>
        <v>2019/2020Latin America &amp; CaribbeanEnergy SystemsMitigationAll InstrumentsAll DestinationsPrivateCommercial FI</v>
      </c>
      <c r="H6681" s="27" t="s">
        <v>290</v>
      </c>
      <c r="I6681" s="27" t="s">
        <v>315</v>
      </c>
      <c r="J6681" s="27" t="s">
        <v>294</v>
      </c>
      <c r="K6681" s="27" t="s">
        <v>303</v>
      </c>
      <c r="L6681" s="27" t="s">
        <v>345</v>
      </c>
      <c r="M6681" s="27" t="s">
        <v>338</v>
      </c>
      <c r="N6681" s="27" t="s">
        <v>306</v>
      </c>
      <c r="O6681" s="27" t="s">
        <v>23</v>
      </c>
      <c r="P6681" s="27">
        <v>334.00508500000001</v>
      </c>
    </row>
    <row r="6682" spans="7:16" x14ac:dyDescent="0.25">
      <c r="G6682" s="27" t="str">
        <f t="shared" si="104"/>
        <v>2019/2020Latin America &amp; CaribbeanEnergy SystemsMitigationAll InstrumentsAll DestinationsPrivateCorporations</v>
      </c>
      <c r="H6682" s="27" t="s">
        <v>290</v>
      </c>
      <c r="I6682" s="27" t="s">
        <v>315</v>
      </c>
      <c r="J6682" s="27" t="s">
        <v>294</v>
      </c>
      <c r="K6682" s="27" t="s">
        <v>303</v>
      </c>
      <c r="L6682" s="27" t="s">
        <v>345</v>
      </c>
      <c r="M6682" s="27" t="s">
        <v>338</v>
      </c>
      <c r="N6682" s="27" t="s">
        <v>306</v>
      </c>
      <c r="O6682" s="27" t="s">
        <v>307</v>
      </c>
      <c r="P6682" s="27">
        <v>922.04831979999994</v>
      </c>
    </row>
    <row r="6683" spans="7:16" x14ac:dyDescent="0.25">
      <c r="G6683" s="27" t="str">
        <f t="shared" si="104"/>
        <v>2019/2020Latin America &amp; CaribbeanEnergy SystemsMitigationAll InstrumentsAll DestinationsPrivateFunds</v>
      </c>
      <c r="H6683" s="27" t="s">
        <v>290</v>
      </c>
      <c r="I6683" s="27" t="s">
        <v>315</v>
      </c>
      <c r="J6683" s="27" t="s">
        <v>294</v>
      </c>
      <c r="K6683" s="27" t="s">
        <v>303</v>
      </c>
      <c r="L6683" s="27" t="s">
        <v>345</v>
      </c>
      <c r="M6683" s="27" t="s">
        <v>338</v>
      </c>
      <c r="N6683" s="27" t="s">
        <v>306</v>
      </c>
      <c r="O6683" s="27" t="s">
        <v>25</v>
      </c>
      <c r="P6683" s="27">
        <v>37.195034999999997</v>
      </c>
    </row>
    <row r="6684" spans="7:16" x14ac:dyDescent="0.25">
      <c r="G6684" s="27" t="str">
        <f t="shared" si="104"/>
        <v>2019/2020Latin America &amp; CaribbeanEnergy SystemsMitigationAll InstrumentsAll DestinationsPrivateHouseholds/Individuals</v>
      </c>
      <c r="H6684" s="27" t="s">
        <v>290</v>
      </c>
      <c r="I6684" s="27" t="s">
        <v>315</v>
      </c>
      <c r="J6684" s="27" t="s">
        <v>294</v>
      </c>
      <c r="K6684" s="27" t="s">
        <v>303</v>
      </c>
      <c r="L6684" s="27" t="s">
        <v>345</v>
      </c>
      <c r="M6684" s="27" t="s">
        <v>338</v>
      </c>
      <c r="N6684" s="27" t="s">
        <v>306</v>
      </c>
      <c r="O6684" s="27" t="s">
        <v>308</v>
      </c>
      <c r="P6684" s="27">
        <v>429.25715000000002</v>
      </c>
    </row>
    <row r="6685" spans="7:16" x14ac:dyDescent="0.25">
      <c r="G6685" s="27" t="str">
        <f t="shared" si="104"/>
        <v>2019/2020Latin America &amp; CaribbeanEnergy SystemsMitigationAll InstrumentsAll DestinationsPrivateInstitutional Investors</v>
      </c>
      <c r="H6685" s="27" t="s">
        <v>290</v>
      </c>
      <c r="I6685" s="27" t="s">
        <v>315</v>
      </c>
      <c r="J6685" s="27" t="s">
        <v>294</v>
      </c>
      <c r="K6685" s="27" t="s">
        <v>303</v>
      </c>
      <c r="L6685" s="27" t="s">
        <v>345</v>
      </c>
      <c r="M6685" s="27" t="s">
        <v>338</v>
      </c>
      <c r="N6685" s="27" t="s">
        <v>306</v>
      </c>
      <c r="O6685" s="27" t="s">
        <v>27</v>
      </c>
      <c r="P6685" s="27">
        <v>1.1920500000000001</v>
      </c>
    </row>
    <row r="6686" spans="7:16" x14ac:dyDescent="0.25">
      <c r="G6686" s="27" t="str">
        <f t="shared" si="104"/>
        <v>2019/2020Latin America &amp; CaribbeanEnergy SystemsMitigationAll InstrumentsAll DestinationsPrivateUnknown</v>
      </c>
      <c r="H6686" s="27" t="s">
        <v>290</v>
      </c>
      <c r="I6686" s="27" t="s">
        <v>315</v>
      </c>
      <c r="J6686" s="27" t="s">
        <v>294</v>
      </c>
      <c r="K6686" s="27" t="s">
        <v>303</v>
      </c>
      <c r="L6686" s="27" t="s">
        <v>345</v>
      </c>
      <c r="M6686" s="27" t="s">
        <v>338</v>
      </c>
      <c r="N6686" s="27" t="s">
        <v>306</v>
      </c>
      <c r="O6686" s="27" t="s">
        <v>301</v>
      </c>
      <c r="P6686" s="27">
        <v>288.86</v>
      </c>
    </row>
    <row r="6687" spans="7:16" x14ac:dyDescent="0.25">
      <c r="G6687" s="27" t="str">
        <f t="shared" si="104"/>
        <v>2019/2020Latin America &amp; CaribbeanEnergy SystemsMitigationAll InstrumentsAll DestinationsPublicBilateral DFI</v>
      </c>
      <c r="H6687" s="27" t="s">
        <v>290</v>
      </c>
      <c r="I6687" s="27" t="s">
        <v>315</v>
      </c>
      <c r="J6687" s="27" t="s">
        <v>294</v>
      </c>
      <c r="K6687" s="27" t="s">
        <v>303</v>
      </c>
      <c r="L6687" s="27" t="s">
        <v>345</v>
      </c>
      <c r="M6687" s="27" t="s">
        <v>338</v>
      </c>
      <c r="N6687" s="27" t="s">
        <v>309</v>
      </c>
      <c r="O6687" s="27" t="s">
        <v>31</v>
      </c>
      <c r="P6687" s="27">
        <v>25</v>
      </c>
    </row>
    <row r="6688" spans="7:16" x14ac:dyDescent="0.25">
      <c r="G6688" s="27" t="str">
        <f t="shared" si="104"/>
        <v>2019/2020Latin America &amp; CaribbeanEnergy SystemsMitigationAll InstrumentsAll DestinationsPublicExport Credit Agency (ECA)</v>
      </c>
      <c r="H6688" s="27" t="s">
        <v>290</v>
      </c>
      <c r="I6688" s="27" t="s">
        <v>315</v>
      </c>
      <c r="J6688" s="27" t="s">
        <v>294</v>
      </c>
      <c r="K6688" s="27" t="s">
        <v>303</v>
      </c>
      <c r="L6688" s="27" t="s">
        <v>345</v>
      </c>
      <c r="M6688" s="27" t="s">
        <v>338</v>
      </c>
      <c r="N6688" s="27" t="s">
        <v>309</v>
      </c>
      <c r="O6688" s="27" t="s">
        <v>310</v>
      </c>
      <c r="P6688" s="27">
        <v>16.833349999999999</v>
      </c>
    </row>
    <row r="6689" spans="7:16" x14ac:dyDescent="0.25">
      <c r="G6689" s="27" t="str">
        <f t="shared" si="104"/>
        <v>2019/2020Latin America &amp; CaribbeanEnergy SystemsMitigationAll InstrumentsAll DestinationsPublicGovernment</v>
      </c>
      <c r="H6689" s="27" t="s">
        <v>290</v>
      </c>
      <c r="I6689" s="27" t="s">
        <v>315</v>
      </c>
      <c r="J6689" s="27" t="s">
        <v>294</v>
      </c>
      <c r="K6689" s="27" t="s">
        <v>303</v>
      </c>
      <c r="L6689" s="27" t="s">
        <v>345</v>
      </c>
      <c r="M6689" s="27" t="s">
        <v>338</v>
      </c>
      <c r="N6689" s="27" t="s">
        <v>309</v>
      </c>
      <c r="O6689" s="27" t="s">
        <v>28</v>
      </c>
      <c r="P6689" s="27">
        <v>4.3693763219999999</v>
      </c>
    </row>
    <row r="6690" spans="7:16" x14ac:dyDescent="0.25">
      <c r="G6690" s="27" t="str">
        <f t="shared" si="104"/>
        <v>2019/2020Latin America &amp; CaribbeanEnergy SystemsMitigationAll InstrumentsAll DestinationsPublicMultilateral Climate Funds</v>
      </c>
      <c r="H6690" s="27" t="s">
        <v>290</v>
      </c>
      <c r="I6690" s="27" t="s">
        <v>315</v>
      </c>
      <c r="J6690" s="27" t="s">
        <v>294</v>
      </c>
      <c r="K6690" s="27" t="s">
        <v>303</v>
      </c>
      <c r="L6690" s="27" t="s">
        <v>345</v>
      </c>
      <c r="M6690" s="27" t="s">
        <v>338</v>
      </c>
      <c r="N6690" s="27" t="s">
        <v>309</v>
      </c>
      <c r="O6690" s="27" t="s">
        <v>29</v>
      </c>
      <c r="P6690" s="27">
        <v>0</v>
      </c>
    </row>
    <row r="6691" spans="7:16" x14ac:dyDescent="0.25">
      <c r="G6691" s="27" t="str">
        <f t="shared" si="104"/>
        <v>2019/2020Latin America &amp; CaribbeanEnergy SystemsMitigationAll InstrumentsAll DestinationsPublicMultilateral DFI</v>
      </c>
      <c r="H6691" s="27" t="s">
        <v>290</v>
      </c>
      <c r="I6691" s="27" t="s">
        <v>315</v>
      </c>
      <c r="J6691" s="27" t="s">
        <v>294</v>
      </c>
      <c r="K6691" s="27" t="s">
        <v>303</v>
      </c>
      <c r="L6691" s="27" t="s">
        <v>345</v>
      </c>
      <c r="M6691" s="27" t="s">
        <v>338</v>
      </c>
      <c r="N6691" s="27" t="s">
        <v>309</v>
      </c>
      <c r="O6691" s="27" t="s">
        <v>30</v>
      </c>
      <c r="P6691" s="27">
        <v>178.55684447199999</v>
      </c>
    </row>
    <row r="6692" spans="7:16" x14ac:dyDescent="0.25">
      <c r="G6692" s="27" t="str">
        <f t="shared" si="104"/>
        <v>2019/2020Latin America &amp; CaribbeanEnergy SystemsMitigationAll InstrumentsAll DestinationsPublicNational DFI</v>
      </c>
      <c r="H6692" s="27" t="s">
        <v>290</v>
      </c>
      <c r="I6692" s="27" t="s">
        <v>315</v>
      </c>
      <c r="J6692" s="27" t="s">
        <v>294</v>
      </c>
      <c r="K6692" s="27" t="s">
        <v>303</v>
      </c>
      <c r="L6692" s="27" t="s">
        <v>345</v>
      </c>
      <c r="M6692" s="27" t="s">
        <v>338</v>
      </c>
      <c r="N6692" s="27" t="s">
        <v>309</v>
      </c>
      <c r="O6692" s="27" t="s">
        <v>33</v>
      </c>
      <c r="P6692" s="27">
        <v>0</v>
      </c>
    </row>
    <row r="6693" spans="7:16" x14ac:dyDescent="0.25">
      <c r="G6693" s="27" t="str">
        <f t="shared" si="104"/>
        <v>2019/2020Latin America &amp; CaribbeanEnergy SystemsMitigationAll InstrumentsAll DestinationsPublicSOE</v>
      </c>
      <c r="H6693" s="27" t="s">
        <v>290</v>
      </c>
      <c r="I6693" s="27" t="s">
        <v>315</v>
      </c>
      <c r="J6693" s="27" t="s">
        <v>294</v>
      </c>
      <c r="K6693" s="27" t="s">
        <v>303</v>
      </c>
      <c r="L6693" s="27" t="s">
        <v>345</v>
      </c>
      <c r="M6693" s="27" t="s">
        <v>338</v>
      </c>
      <c r="N6693" s="27" t="s">
        <v>309</v>
      </c>
      <c r="O6693" s="27" t="s">
        <v>34</v>
      </c>
      <c r="P6693" s="27">
        <v>18.53145</v>
      </c>
    </row>
    <row r="6694" spans="7:16" x14ac:dyDescent="0.25">
      <c r="G6694" s="27" t="str">
        <f t="shared" si="104"/>
        <v>2019/2020Latin America &amp; CaribbeanEnergy SystemsMitigationAll InstrumentsAll DestinationsPublicState-owned FI</v>
      </c>
      <c r="H6694" s="27" t="s">
        <v>290</v>
      </c>
      <c r="I6694" s="27" t="s">
        <v>315</v>
      </c>
      <c r="J6694" s="27" t="s">
        <v>294</v>
      </c>
      <c r="K6694" s="27" t="s">
        <v>303</v>
      </c>
      <c r="L6694" s="27" t="s">
        <v>345</v>
      </c>
      <c r="M6694" s="27" t="s">
        <v>338</v>
      </c>
      <c r="N6694" s="27" t="s">
        <v>309</v>
      </c>
      <c r="O6694" s="27" t="s">
        <v>312</v>
      </c>
      <c r="P6694" s="27">
        <v>13.926066499999999</v>
      </c>
    </row>
    <row r="6695" spans="7:16" x14ac:dyDescent="0.25">
      <c r="G6695" s="27" t="str">
        <f t="shared" si="104"/>
        <v>2019/2020Latin America &amp; CaribbeanEnergy SystemsMitigationAll InstrumentsAll DestinationsUnknownUnknown</v>
      </c>
      <c r="H6695" s="27" t="s">
        <v>290</v>
      </c>
      <c r="I6695" s="27" t="s">
        <v>315</v>
      </c>
      <c r="J6695" s="27" t="s">
        <v>294</v>
      </c>
      <c r="K6695" s="27" t="s">
        <v>303</v>
      </c>
      <c r="L6695" s="27" t="s">
        <v>345</v>
      </c>
      <c r="M6695" s="27" t="s">
        <v>338</v>
      </c>
      <c r="N6695" s="27" t="s">
        <v>301</v>
      </c>
      <c r="O6695" s="27" t="s">
        <v>301</v>
      </c>
      <c r="P6695" s="27">
        <v>13.797000000000001</v>
      </c>
    </row>
    <row r="6696" spans="7:16" x14ac:dyDescent="0.25">
      <c r="G6696" s="27" t="str">
        <f t="shared" si="104"/>
        <v>2019/2020Latin America &amp; CaribbeanEnergy SystemsMitigationAll InstrumentsDomesticPrivateCommercial FI</v>
      </c>
      <c r="H6696" s="27" t="s">
        <v>290</v>
      </c>
      <c r="I6696" s="27" t="s">
        <v>315</v>
      </c>
      <c r="J6696" s="27" t="s">
        <v>294</v>
      </c>
      <c r="K6696" s="27" t="s">
        <v>303</v>
      </c>
      <c r="L6696" s="27" t="s">
        <v>345</v>
      </c>
      <c r="M6696" s="27" t="s">
        <v>323</v>
      </c>
      <c r="N6696" s="27" t="s">
        <v>306</v>
      </c>
      <c r="O6696" s="27" t="s">
        <v>23</v>
      </c>
      <c r="P6696" s="27">
        <v>141.047945</v>
      </c>
    </row>
    <row r="6697" spans="7:16" x14ac:dyDescent="0.25">
      <c r="G6697" s="27" t="str">
        <f t="shared" si="104"/>
        <v>2019/2020Latin America &amp; CaribbeanEnergy SystemsMitigationAll InstrumentsDomesticPrivateCorporations</v>
      </c>
      <c r="H6697" s="27" t="s">
        <v>290</v>
      </c>
      <c r="I6697" s="27" t="s">
        <v>315</v>
      </c>
      <c r="J6697" s="27" t="s">
        <v>294</v>
      </c>
      <c r="K6697" s="27" t="s">
        <v>303</v>
      </c>
      <c r="L6697" s="27" t="s">
        <v>345</v>
      </c>
      <c r="M6697" s="27" t="s">
        <v>323</v>
      </c>
      <c r="N6697" s="27" t="s">
        <v>306</v>
      </c>
      <c r="O6697" s="27" t="s">
        <v>307</v>
      </c>
      <c r="P6697" s="27">
        <v>646.76652979999994</v>
      </c>
    </row>
    <row r="6698" spans="7:16" x14ac:dyDescent="0.25">
      <c r="G6698" s="27" t="str">
        <f t="shared" si="104"/>
        <v>2019/2020Latin America &amp; CaribbeanEnergy SystemsMitigationAll InstrumentsDomesticPrivateHouseholds/Individuals</v>
      </c>
      <c r="H6698" s="27" t="s">
        <v>290</v>
      </c>
      <c r="I6698" s="27" t="s">
        <v>315</v>
      </c>
      <c r="J6698" s="27" t="s">
        <v>294</v>
      </c>
      <c r="K6698" s="27" t="s">
        <v>303</v>
      </c>
      <c r="L6698" s="27" t="s">
        <v>345</v>
      </c>
      <c r="M6698" s="27" t="s">
        <v>323</v>
      </c>
      <c r="N6698" s="27" t="s">
        <v>306</v>
      </c>
      <c r="O6698" s="27" t="s">
        <v>308</v>
      </c>
      <c r="P6698" s="27">
        <v>429.25715000000002</v>
      </c>
    </row>
    <row r="6699" spans="7:16" x14ac:dyDescent="0.25">
      <c r="G6699" s="27" t="str">
        <f t="shared" si="104"/>
        <v>2019/2020Latin America &amp; CaribbeanEnergy SystemsMitigationAll InstrumentsDomesticPrivateInstitutional Investors</v>
      </c>
      <c r="H6699" s="27" t="s">
        <v>290</v>
      </c>
      <c r="I6699" s="27" t="s">
        <v>315</v>
      </c>
      <c r="J6699" s="27" t="s">
        <v>294</v>
      </c>
      <c r="K6699" s="27" t="s">
        <v>303</v>
      </c>
      <c r="L6699" s="27" t="s">
        <v>345</v>
      </c>
      <c r="M6699" s="27" t="s">
        <v>323</v>
      </c>
      <c r="N6699" s="27" t="s">
        <v>306</v>
      </c>
      <c r="O6699" s="27" t="s">
        <v>27</v>
      </c>
      <c r="P6699" s="27">
        <v>0</v>
      </c>
    </row>
    <row r="6700" spans="7:16" x14ac:dyDescent="0.25">
      <c r="G6700" s="27" t="str">
        <f t="shared" si="104"/>
        <v>2019/2020Latin America &amp; CaribbeanEnergy SystemsMitigationAll InstrumentsDomesticPublicExport Credit Agency (ECA)</v>
      </c>
      <c r="H6700" s="27" t="s">
        <v>290</v>
      </c>
      <c r="I6700" s="27" t="s">
        <v>315</v>
      </c>
      <c r="J6700" s="27" t="s">
        <v>294</v>
      </c>
      <c r="K6700" s="27" t="s">
        <v>303</v>
      </c>
      <c r="L6700" s="27" t="s">
        <v>345</v>
      </c>
      <c r="M6700" s="27" t="s">
        <v>323</v>
      </c>
      <c r="N6700" s="27" t="s">
        <v>309</v>
      </c>
      <c r="O6700" s="27" t="s">
        <v>310</v>
      </c>
      <c r="P6700" s="27">
        <v>16.833349999999999</v>
      </c>
    </row>
    <row r="6701" spans="7:16" x14ac:dyDescent="0.25">
      <c r="G6701" s="27" t="str">
        <f t="shared" si="104"/>
        <v>2019/2020Latin America &amp; CaribbeanEnergy SystemsMitigationAll InstrumentsDomesticPublicGovernment</v>
      </c>
      <c r="H6701" s="27" t="s">
        <v>290</v>
      </c>
      <c r="I6701" s="27" t="s">
        <v>315</v>
      </c>
      <c r="J6701" s="27" t="s">
        <v>294</v>
      </c>
      <c r="K6701" s="27" t="s">
        <v>303</v>
      </c>
      <c r="L6701" s="27" t="s">
        <v>345</v>
      </c>
      <c r="M6701" s="27" t="s">
        <v>323</v>
      </c>
      <c r="N6701" s="27" t="s">
        <v>309</v>
      </c>
      <c r="O6701" s="27" t="s">
        <v>28</v>
      </c>
      <c r="P6701" s="27">
        <v>1.4315100000000001</v>
      </c>
    </row>
    <row r="6702" spans="7:16" x14ac:dyDescent="0.25">
      <c r="G6702" s="27" t="str">
        <f t="shared" si="104"/>
        <v>2019/2020Latin America &amp; CaribbeanEnergy SystemsMitigationAll InstrumentsDomesticPublicMultilateral DFI</v>
      </c>
      <c r="H6702" s="27" t="s">
        <v>290</v>
      </c>
      <c r="I6702" s="27" t="s">
        <v>315</v>
      </c>
      <c r="J6702" s="27" t="s">
        <v>294</v>
      </c>
      <c r="K6702" s="27" t="s">
        <v>303</v>
      </c>
      <c r="L6702" s="27" t="s">
        <v>345</v>
      </c>
      <c r="M6702" s="27" t="s">
        <v>323</v>
      </c>
      <c r="N6702" s="27" t="s">
        <v>309</v>
      </c>
      <c r="O6702" s="27" t="s">
        <v>30</v>
      </c>
      <c r="P6702" s="27">
        <v>0.150987748</v>
      </c>
    </row>
    <row r="6703" spans="7:16" x14ac:dyDescent="0.25">
      <c r="G6703" s="27" t="str">
        <f t="shared" si="104"/>
        <v>2019/2020Latin America &amp; CaribbeanEnergy SystemsMitigationAll InstrumentsDomesticPublicNational DFI</v>
      </c>
      <c r="H6703" s="27" t="s">
        <v>290</v>
      </c>
      <c r="I6703" s="27" t="s">
        <v>315</v>
      </c>
      <c r="J6703" s="27" t="s">
        <v>294</v>
      </c>
      <c r="K6703" s="27" t="s">
        <v>303</v>
      </c>
      <c r="L6703" s="27" t="s">
        <v>345</v>
      </c>
      <c r="M6703" s="27" t="s">
        <v>323</v>
      </c>
      <c r="N6703" s="27" t="s">
        <v>309</v>
      </c>
      <c r="O6703" s="27" t="s">
        <v>33</v>
      </c>
      <c r="P6703" s="27">
        <v>0</v>
      </c>
    </row>
    <row r="6704" spans="7:16" x14ac:dyDescent="0.25">
      <c r="G6704" s="27" t="str">
        <f t="shared" si="104"/>
        <v>2019/2020Latin America &amp; CaribbeanEnergy SystemsMitigationAll InstrumentsDomesticPublicSOE</v>
      </c>
      <c r="H6704" s="27" t="s">
        <v>290</v>
      </c>
      <c r="I6704" s="27" t="s">
        <v>315</v>
      </c>
      <c r="J6704" s="27" t="s">
        <v>294</v>
      </c>
      <c r="K6704" s="27" t="s">
        <v>303</v>
      </c>
      <c r="L6704" s="27" t="s">
        <v>345</v>
      </c>
      <c r="M6704" s="27" t="s">
        <v>323</v>
      </c>
      <c r="N6704" s="27" t="s">
        <v>309</v>
      </c>
      <c r="O6704" s="27" t="s">
        <v>34</v>
      </c>
      <c r="P6704" s="27">
        <v>0</v>
      </c>
    </row>
    <row r="6705" spans="7:16" x14ac:dyDescent="0.25">
      <c r="G6705" s="27" t="str">
        <f t="shared" si="104"/>
        <v>2019/2020Latin America &amp; CaribbeanEnergy SystemsMitigationAll InstrumentsDomesticPublicState-owned FI</v>
      </c>
      <c r="H6705" s="27" t="s">
        <v>290</v>
      </c>
      <c r="I6705" s="27" t="s">
        <v>315</v>
      </c>
      <c r="J6705" s="27" t="s">
        <v>294</v>
      </c>
      <c r="K6705" s="27" t="s">
        <v>303</v>
      </c>
      <c r="L6705" s="27" t="s">
        <v>345</v>
      </c>
      <c r="M6705" s="27" t="s">
        <v>323</v>
      </c>
      <c r="N6705" s="27" t="s">
        <v>309</v>
      </c>
      <c r="O6705" s="27" t="s">
        <v>312</v>
      </c>
      <c r="P6705" s="27">
        <v>13.926066499999999</v>
      </c>
    </row>
    <row r="6706" spans="7:16" x14ac:dyDescent="0.25">
      <c r="G6706" s="27" t="str">
        <f t="shared" si="104"/>
        <v>2019/2020Latin America &amp; CaribbeanEnergy SystemsMitigationAll InstrumentsDomesticUnknownUnknown</v>
      </c>
      <c r="H6706" s="27" t="s">
        <v>290</v>
      </c>
      <c r="I6706" s="27" t="s">
        <v>315</v>
      </c>
      <c r="J6706" s="27" t="s">
        <v>294</v>
      </c>
      <c r="K6706" s="27" t="s">
        <v>303</v>
      </c>
      <c r="L6706" s="27" t="s">
        <v>345</v>
      </c>
      <c r="M6706" s="27" t="s">
        <v>323</v>
      </c>
      <c r="N6706" s="27" t="s">
        <v>301</v>
      </c>
      <c r="O6706" s="27" t="s">
        <v>301</v>
      </c>
      <c r="P6706" s="27">
        <v>6.0270000000000001</v>
      </c>
    </row>
    <row r="6707" spans="7:16" x14ac:dyDescent="0.25">
      <c r="G6707" s="27" t="str">
        <f t="shared" si="104"/>
        <v>2019/2020Latin America &amp; CaribbeanEnergy SystemsMitigationAll InstrumentsInternationalPrivateCommercial FI</v>
      </c>
      <c r="H6707" s="27" t="s">
        <v>290</v>
      </c>
      <c r="I6707" s="27" t="s">
        <v>315</v>
      </c>
      <c r="J6707" s="27" t="s">
        <v>294</v>
      </c>
      <c r="K6707" s="27" t="s">
        <v>303</v>
      </c>
      <c r="L6707" s="27" t="s">
        <v>345</v>
      </c>
      <c r="M6707" s="27" t="s">
        <v>324</v>
      </c>
      <c r="N6707" s="27" t="s">
        <v>306</v>
      </c>
      <c r="O6707" s="27" t="s">
        <v>23</v>
      </c>
      <c r="P6707" s="27">
        <v>107.22714000000001</v>
      </c>
    </row>
    <row r="6708" spans="7:16" x14ac:dyDescent="0.25">
      <c r="G6708" s="27" t="str">
        <f t="shared" si="104"/>
        <v>2019/2020Latin America &amp; CaribbeanEnergy SystemsMitigationAll InstrumentsInternationalPrivateCorporations</v>
      </c>
      <c r="H6708" s="27" t="s">
        <v>290</v>
      </c>
      <c r="I6708" s="27" t="s">
        <v>315</v>
      </c>
      <c r="J6708" s="27" t="s">
        <v>294</v>
      </c>
      <c r="K6708" s="27" t="s">
        <v>303</v>
      </c>
      <c r="L6708" s="27" t="s">
        <v>345</v>
      </c>
      <c r="M6708" s="27" t="s">
        <v>324</v>
      </c>
      <c r="N6708" s="27" t="s">
        <v>306</v>
      </c>
      <c r="O6708" s="27" t="s">
        <v>307</v>
      </c>
      <c r="P6708" s="27">
        <v>275.28179</v>
      </c>
    </row>
    <row r="6709" spans="7:16" x14ac:dyDescent="0.25">
      <c r="G6709" s="27" t="str">
        <f t="shared" si="104"/>
        <v>2019/2020Latin America &amp; CaribbeanEnergy SystemsMitigationAll InstrumentsInternationalPrivateFunds</v>
      </c>
      <c r="H6709" s="27" t="s">
        <v>290</v>
      </c>
      <c r="I6709" s="27" t="s">
        <v>315</v>
      </c>
      <c r="J6709" s="27" t="s">
        <v>294</v>
      </c>
      <c r="K6709" s="27" t="s">
        <v>303</v>
      </c>
      <c r="L6709" s="27" t="s">
        <v>345</v>
      </c>
      <c r="M6709" s="27" t="s">
        <v>324</v>
      </c>
      <c r="N6709" s="27" t="s">
        <v>306</v>
      </c>
      <c r="O6709" s="27" t="s">
        <v>25</v>
      </c>
      <c r="P6709" s="27">
        <v>37.195034999999997</v>
      </c>
    </row>
    <row r="6710" spans="7:16" x14ac:dyDescent="0.25">
      <c r="G6710" s="27" t="str">
        <f t="shared" si="104"/>
        <v>2019/2020Latin America &amp; CaribbeanEnergy SystemsMitigationAll InstrumentsInternationalPrivateInstitutional Investors</v>
      </c>
      <c r="H6710" s="27" t="s">
        <v>290</v>
      </c>
      <c r="I6710" s="27" t="s">
        <v>315</v>
      </c>
      <c r="J6710" s="27" t="s">
        <v>294</v>
      </c>
      <c r="K6710" s="27" t="s">
        <v>303</v>
      </c>
      <c r="L6710" s="27" t="s">
        <v>345</v>
      </c>
      <c r="M6710" s="27" t="s">
        <v>324</v>
      </c>
      <c r="N6710" s="27" t="s">
        <v>306</v>
      </c>
      <c r="O6710" s="27" t="s">
        <v>27</v>
      </c>
      <c r="P6710" s="27">
        <v>1.1920500000000001</v>
      </c>
    </row>
    <row r="6711" spans="7:16" x14ac:dyDescent="0.25">
      <c r="G6711" s="27" t="str">
        <f t="shared" si="104"/>
        <v>2019/2020Latin America &amp; CaribbeanEnergy SystemsMitigationAll InstrumentsInternationalPrivateUnknown</v>
      </c>
      <c r="H6711" s="27" t="s">
        <v>290</v>
      </c>
      <c r="I6711" s="27" t="s">
        <v>315</v>
      </c>
      <c r="J6711" s="27" t="s">
        <v>294</v>
      </c>
      <c r="K6711" s="27" t="s">
        <v>303</v>
      </c>
      <c r="L6711" s="27" t="s">
        <v>345</v>
      </c>
      <c r="M6711" s="27" t="s">
        <v>324</v>
      </c>
      <c r="N6711" s="27" t="s">
        <v>306</v>
      </c>
      <c r="O6711" s="27" t="s">
        <v>301</v>
      </c>
      <c r="P6711" s="27">
        <v>288.86</v>
      </c>
    </row>
    <row r="6712" spans="7:16" x14ac:dyDescent="0.25">
      <c r="G6712" s="27" t="str">
        <f t="shared" si="104"/>
        <v>2019/2020Latin America &amp; CaribbeanEnergy SystemsMitigationAll InstrumentsInternationalPublicBilateral DFI</v>
      </c>
      <c r="H6712" s="27" t="s">
        <v>290</v>
      </c>
      <c r="I6712" s="27" t="s">
        <v>315</v>
      </c>
      <c r="J6712" s="27" t="s">
        <v>294</v>
      </c>
      <c r="K6712" s="27" t="s">
        <v>303</v>
      </c>
      <c r="L6712" s="27" t="s">
        <v>345</v>
      </c>
      <c r="M6712" s="27" t="s">
        <v>324</v>
      </c>
      <c r="N6712" s="27" t="s">
        <v>309</v>
      </c>
      <c r="O6712" s="27" t="s">
        <v>31</v>
      </c>
      <c r="P6712" s="27">
        <v>25</v>
      </c>
    </row>
    <row r="6713" spans="7:16" x14ac:dyDescent="0.25">
      <c r="G6713" s="27" t="str">
        <f t="shared" si="104"/>
        <v>2019/2020Latin America &amp; CaribbeanEnergy SystemsMitigationAll InstrumentsInternationalPublicGovernment</v>
      </c>
      <c r="H6713" s="27" t="s">
        <v>290</v>
      </c>
      <c r="I6713" s="27" t="s">
        <v>315</v>
      </c>
      <c r="J6713" s="27" t="s">
        <v>294</v>
      </c>
      <c r="K6713" s="27" t="s">
        <v>303</v>
      </c>
      <c r="L6713" s="27" t="s">
        <v>345</v>
      </c>
      <c r="M6713" s="27" t="s">
        <v>324</v>
      </c>
      <c r="N6713" s="27" t="s">
        <v>309</v>
      </c>
      <c r="O6713" s="27" t="s">
        <v>28</v>
      </c>
      <c r="P6713" s="27">
        <v>2.9378663220000001</v>
      </c>
    </row>
    <row r="6714" spans="7:16" x14ac:dyDescent="0.25">
      <c r="G6714" s="27" t="str">
        <f t="shared" si="104"/>
        <v>2019/2020Latin America &amp; CaribbeanEnergy SystemsMitigationAll InstrumentsInternationalPublicMultilateral Climate Funds</v>
      </c>
      <c r="H6714" s="27" t="s">
        <v>290</v>
      </c>
      <c r="I6714" s="27" t="s">
        <v>315</v>
      </c>
      <c r="J6714" s="27" t="s">
        <v>294</v>
      </c>
      <c r="K6714" s="27" t="s">
        <v>303</v>
      </c>
      <c r="L6714" s="27" t="s">
        <v>345</v>
      </c>
      <c r="M6714" s="27" t="s">
        <v>324</v>
      </c>
      <c r="N6714" s="27" t="s">
        <v>309</v>
      </c>
      <c r="O6714" s="27" t="s">
        <v>29</v>
      </c>
      <c r="P6714" s="27">
        <v>0</v>
      </c>
    </row>
    <row r="6715" spans="7:16" x14ac:dyDescent="0.25">
      <c r="G6715" s="27" t="str">
        <f t="shared" si="104"/>
        <v>2019/2020Latin America &amp; CaribbeanEnergy SystemsMitigationAll InstrumentsInternationalPublicMultilateral DFI</v>
      </c>
      <c r="H6715" s="27" t="s">
        <v>290</v>
      </c>
      <c r="I6715" s="27" t="s">
        <v>315</v>
      </c>
      <c r="J6715" s="27" t="s">
        <v>294</v>
      </c>
      <c r="K6715" s="27" t="s">
        <v>303</v>
      </c>
      <c r="L6715" s="27" t="s">
        <v>345</v>
      </c>
      <c r="M6715" s="27" t="s">
        <v>324</v>
      </c>
      <c r="N6715" s="27" t="s">
        <v>309</v>
      </c>
      <c r="O6715" s="27" t="s">
        <v>30</v>
      </c>
      <c r="P6715" s="27">
        <v>178.40585672399999</v>
      </c>
    </row>
    <row r="6716" spans="7:16" x14ac:dyDescent="0.25">
      <c r="G6716" s="27" t="str">
        <f t="shared" si="104"/>
        <v>2019/2020Latin America &amp; CaribbeanEnergy SystemsMitigationAll InstrumentsInternationalPublicNational DFI</v>
      </c>
      <c r="H6716" s="27" t="s">
        <v>290</v>
      </c>
      <c r="I6716" s="27" t="s">
        <v>315</v>
      </c>
      <c r="J6716" s="27" t="s">
        <v>294</v>
      </c>
      <c r="K6716" s="27" t="s">
        <v>303</v>
      </c>
      <c r="L6716" s="27" t="s">
        <v>345</v>
      </c>
      <c r="M6716" s="27" t="s">
        <v>324</v>
      </c>
      <c r="N6716" s="27" t="s">
        <v>309</v>
      </c>
      <c r="O6716" s="27" t="s">
        <v>33</v>
      </c>
      <c r="P6716" s="27">
        <v>0</v>
      </c>
    </row>
    <row r="6717" spans="7:16" x14ac:dyDescent="0.25">
      <c r="G6717" s="27" t="str">
        <f t="shared" si="104"/>
        <v>2019/2020Latin America &amp; CaribbeanEnergy SystemsMitigationAll InstrumentsInternationalPublicSOE</v>
      </c>
      <c r="H6717" s="27" t="s">
        <v>290</v>
      </c>
      <c r="I6717" s="27" t="s">
        <v>315</v>
      </c>
      <c r="J6717" s="27" t="s">
        <v>294</v>
      </c>
      <c r="K6717" s="27" t="s">
        <v>303</v>
      </c>
      <c r="L6717" s="27" t="s">
        <v>345</v>
      </c>
      <c r="M6717" s="27" t="s">
        <v>324</v>
      </c>
      <c r="N6717" s="27" t="s">
        <v>309</v>
      </c>
      <c r="O6717" s="27" t="s">
        <v>34</v>
      </c>
      <c r="P6717" s="27">
        <v>18.53145</v>
      </c>
    </row>
    <row r="6718" spans="7:16" x14ac:dyDescent="0.25">
      <c r="G6718" s="27" t="str">
        <f t="shared" si="104"/>
        <v>2019/2020Latin America &amp; CaribbeanEnergy SystemsMitigationAll InstrumentsInternationalUnknownUnknown</v>
      </c>
      <c r="H6718" s="27" t="s">
        <v>290</v>
      </c>
      <c r="I6718" s="27" t="s">
        <v>315</v>
      </c>
      <c r="J6718" s="27" t="s">
        <v>294</v>
      </c>
      <c r="K6718" s="27" t="s">
        <v>303</v>
      </c>
      <c r="L6718" s="27" t="s">
        <v>345</v>
      </c>
      <c r="M6718" s="27" t="s">
        <v>324</v>
      </c>
      <c r="N6718" s="27" t="s">
        <v>301</v>
      </c>
      <c r="O6718" s="27" t="s">
        <v>301</v>
      </c>
      <c r="P6718" s="27">
        <v>7.77</v>
      </c>
    </row>
    <row r="6719" spans="7:16" x14ac:dyDescent="0.25">
      <c r="G6719" s="27" t="str">
        <f t="shared" si="104"/>
        <v>2019/2020Latin America &amp; CaribbeanEnergy SystemsMitigationAll InstrumentsUnknownPrivateCommercial FI</v>
      </c>
      <c r="H6719" s="27" t="s">
        <v>290</v>
      </c>
      <c r="I6719" s="27" t="s">
        <v>315</v>
      </c>
      <c r="J6719" s="27" t="s">
        <v>294</v>
      </c>
      <c r="K6719" s="27" t="s">
        <v>303</v>
      </c>
      <c r="L6719" s="27" t="s">
        <v>345</v>
      </c>
      <c r="M6719" s="27" t="s">
        <v>301</v>
      </c>
      <c r="N6719" s="27" t="s">
        <v>306</v>
      </c>
      <c r="O6719" s="27" t="s">
        <v>23</v>
      </c>
      <c r="P6719" s="27">
        <v>85.73</v>
      </c>
    </row>
    <row r="6720" spans="7:16" x14ac:dyDescent="0.25">
      <c r="G6720" s="27" t="str">
        <f t="shared" si="104"/>
        <v>2019/2020Latin America &amp; CaribbeanEnergy SystemsMitigationBalance sheet financing (debt portion)All DestinationsPrivateCommercial FI</v>
      </c>
      <c r="H6720" s="27" t="s">
        <v>290</v>
      </c>
      <c r="I6720" s="27" t="s">
        <v>315</v>
      </c>
      <c r="J6720" s="27" t="s">
        <v>294</v>
      </c>
      <c r="K6720" s="27" t="s">
        <v>303</v>
      </c>
      <c r="L6720" s="27" t="s">
        <v>333</v>
      </c>
      <c r="M6720" s="27" t="s">
        <v>338</v>
      </c>
      <c r="N6720" s="27" t="s">
        <v>306</v>
      </c>
      <c r="O6720" s="27" t="s">
        <v>23</v>
      </c>
      <c r="P6720" s="27">
        <v>138.31794500000001</v>
      </c>
    </row>
    <row r="6721" spans="7:16" x14ac:dyDescent="0.25">
      <c r="G6721" s="27" t="str">
        <f t="shared" si="104"/>
        <v>2019/2020Latin America &amp; CaribbeanEnergy SystemsMitigationBalance sheet financing (debt portion)All DestinationsPublicNational DFI</v>
      </c>
      <c r="H6721" s="27" t="s">
        <v>290</v>
      </c>
      <c r="I6721" s="27" t="s">
        <v>315</v>
      </c>
      <c r="J6721" s="27" t="s">
        <v>294</v>
      </c>
      <c r="K6721" s="27" t="s">
        <v>303</v>
      </c>
      <c r="L6721" s="27" t="s">
        <v>333</v>
      </c>
      <c r="M6721" s="27" t="s">
        <v>338</v>
      </c>
      <c r="N6721" s="27" t="s">
        <v>309</v>
      </c>
      <c r="O6721" s="27" t="s">
        <v>33</v>
      </c>
      <c r="P6721" s="27">
        <v>0</v>
      </c>
    </row>
    <row r="6722" spans="7:16" x14ac:dyDescent="0.25">
      <c r="G6722" s="27" t="str">
        <f t="shared" si="104"/>
        <v>2019/2020Latin America &amp; CaribbeanEnergy SystemsMitigationBalance sheet financing (debt portion)All DestinationsPublicState-owned FI</v>
      </c>
      <c r="H6722" s="27" t="s">
        <v>290</v>
      </c>
      <c r="I6722" s="27" t="s">
        <v>315</v>
      </c>
      <c r="J6722" s="27" t="s">
        <v>294</v>
      </c>
      <c r="K6722" s="27" t="s">
        <v>303</v>
      </c>
      <c r="L6722" s="27" t="s">
        <v>333</v>
      </c>
      <c r="M6722" s="27" t="s">
        <v>338</v>
      </c>
      <c r="N6722" s="27" t="s">
        <v>309</v>
      </c>
      <c r="O6722" s="27" t="s">
        <v>312</v>
      </c>
      <c r="P6722" s="27">
        <v>13.926066499999999</v>
      </c>
    </row>
    <row r="6723" spans="7:16" x14ac:dyDescent="0.25">
      <c r="G6723" s="27" t="str">
        <f t="shared" ref="G6723:G6786" si="105">+_xlfn.CONCAT(H6723:O6723)</f>
        <v>2019/2020Latin America &amp; CaribbeanEnergy SystemsMitigationBalance sheet financing (debt portion)DomesticPrivateCommercial FI</v>
      </c>
      <c r="H6723" s="27" t="s">
        <v>290</v>
      </c>
      <c r="I6723" s="27" t="s">
        <v>315</v>
      </c>
      <c r="J6723" s="27" t="s">
        <v>294</v>
      </c>
      <c r="K6723" s="27" t="s">
        <v>303</v>
      </c>
      <c r="L6723" s="27" t="s">
        <v>333</v>
      </c>
      <c r="M6723" s="27" t="s">
        <v>323</v>
      </c>
      <c r="N6723" s="27" t="s">
        <v>306</v>
      </c>
      <c r="O6723" s="27" t="s">
        <v>23</v>
      </c>
      <c r="P6723" s="27">
        <v>138.31794500000001</v>
      </c>
    </row>
    <row r="6724" spans="7:16" x14ac:dyDescent="0.25">
      <c r="G6724" s="27" t="str">
        <f t="shared" si="105"/>
        <v>2019/2020Latin America &amp; CaribbeanEnergy SystemsMitigationBalance sheet financing (debt portion)DomesticPublicState-owned FI</v>
      </c>
      <c r="H6724" s="27" t="s">
        <v>290</v>
      </c>
      <c r="I6724" s="27" t="s">
        <v>315</v>
      </c>
      <c r="J6724" s="27" t="s">
        <v>294</v>
      </c>
      <c r="K6724" s="27" t="s">
        <v>303</v>
      </c>
      <c r="L6724" s="27" t="s">
        <v>333</v>
      </c>
      <c r="M6724" s="27" t="s">
        <v>323</v>
      </c>
      <c r="N6724" s="27" t="s">
        <v>309</v>
      </c>
      <c r="O6724" s="27" t="s">
        <v>312</v>
      </c>
      <c r="P6724" s="27">
        <v>13.926066499999999</v>
      </c>
    </row>
    <row r="6725" spans="7:16" x14ac:dyDescent="0.25">
      <c r="G6725" s="27" t="str">
        <f t="shared" si="105"/>
        <v>2019/2020Latin America &amp; CaribbeanEnergy SystemsMitigationBalance sheet financing (debt portion)InternationalPrivateCommercial FI</v>
      </c>
      <c r="H6725" s="27" t="s">
        <v>290</v>
      </c>
      <c r="I6725" s="27" t="s">
        <v>315</v>
      </c>
      <c r="J6725" s="27" t="s">
        <v>294</v>
      </c>
      <c r="K6725" s="27" t="s">
        <v>303</v>
      </c>
      <c r="L6725" s="27" t="s">
        <v>333</v>
      </c>
      <c r="M6725" s="27" t="s">
        <v>324</v>
      </c>
      <c r="N6725" s="27" t="s">
        <v>306</v>
      </c>
      <c r="O6725" s="27" t="s">
        <v>23</v>
      </c>
      <c r="P6725" s="27">
        <v>0</v>
      </c>
    </row>
    <row r="6726" spans="7:16" x14ac:dyDescent="0.25">
      <c r="G6726" s="27" t="str">
        <f t="shared" si="105"/>
        <v>2019/2020Latin America &amp; CaribbeanEnergy SystemsMitigationBalance sheet financing (debt portion)InternationalPublicNational DFI</v>
      </c>
      <c r="H6726" s="27" t="s">
        <v>290</v>
      </c>
      <c r="I6726" s="27" t="s">
        <v>315</v>
      </c>
      <c r="J6726" s="27" t="s">
        <v>294</v>
      </c>
      <c r="K6726" s="27" t="s">
        <v>303</v>
      </c>
      <c r="L6726" s="27" t="s">
        <v>333</v>
      </c>
      <c r="M6726" s="27" t="s">
        <v>324</v>
      </c>
      <c r="N6726" s="27" t="s">
        <v>309</v>
      </c>
      <c r="O6726" s="27" t="s">
        <v>33</v>
      </c>
      <c r="P6726" s="27">
        <v>0</v>
      </c>
    </row>
    <row r="6727" spans="7:16" x14ac:dyDescent="0.25">
      <c r="G6727" s="27" t="str">
        <f t="shared" si="105"/>
        <v>2019/2020Latin America &amp; CaribbeanEnergy SystemsMitigationBalance sheet financing (equity portion)All DestinationsPrivateCorporations</v>
      </c>
      <c r="H6727" s="27" t="s">
        <v>290</v>
      </c>
      <c r="I6727" s="27" t="s">
        <v>315</v>
      </c>
      <c r="J6727" s="27" t="s">
        <v>294</v>
      </c>
      <c r="K6727" s="27" t="s">
        <v>303</v>
      </c>
      <c r="L6727" s="27" t="s">
        <v>334</v>
      </c>
      <c r="M6727" s="27" t="s">
        <v>338</v>
      </c>
      <c r="N6727" s="27" t="s">
        <v>306</v>
      </c>
      <c r="O6727" s="27" t="s">
        <v>307</v>
      </c>
      <c r="P6727" s="27">
        <v>651.86659680000002</v>
      </c>
    </row>
    <row r="6728" spans="7:16" x14ac:dyDescent="0.25">
      <c r="G6728" s="27" t="str">
        <f t="shared" si="105"/>
        <v>2019/2020Latin America &amp; CaribbeanEnergy SystemsMitigationBalance sheet financing (equity portion)All DestinationsPrivateFunds</v>
      </c>
      <c r="H6728" s="27" t="s">
        <v>290</v>
      </c>
      <c r="I6728" s="27" t="s">
        <v>315</v>
      </c>
      <c r="J6728" s="27" t="s">
        <v>294</v>
      </c>
      <c r="K6728" s="27" t="s">
        <v>303</v>
      </c>
      <c r="L6728" s="27" t="s">
        <v>334</v>
      </c>
      <c r="M6728" s="27" t="s">
        <v>338</v>
      </c>
      <c r="N6728" s="27" t="s">
        <v>306</v>
      </c>
      <c r="O6728" s="27" t="s">
        <v>25</v>
      </c>
      <c r="P6728" s="27">
        <v>4.6000350000000001</v>
      </c>
    </row>
    <row r="6729" spans="7:16" x14ac:dyDescent="0.25">
      <c r="G6729" s="27" t="str">
        <f t="shared" si="105"/>
        <v>2019/2020Latin America &amp; CaribbeanEnergy SystemsMitigationBalance sheet financing (equity portion)All DestinationsPrivateHouseholds/Individuals</v>
      </c>
      <c r="H6729" s="27" t="s">
        <v>290</v>
      </c>
      <c r="I6729" s="27" t="s">
        <v>315</v>
      </c>
      <c r="J6729" s="27" t="s">
        <v>294</v>
      </c>
      <c r="K6729" s="27" t="s">
        <v>303</v>
      </c>
      <c r="L6729" s="27" t="s">
        <v>334</v>
      </c>
      <c r="M6729" s="27" t="s">
        <v>338</v>
      </c>
      <c r="N6729" s="27" t="s">
        <v>306</v>
      </c>
      <c r="O6729" s="27" t="s">
        <v>308</v>
      </c>
      <c r="P6729" s="27">
        <v>429.25715000000002</v>
      </c>
    </row>
    <row r="6730" spans="7:16" x14ac:dyDescent="0.25">
      <c r="G6730" s="27" t="str">
        <f t="shared" si="105"/>
        <v>2019/2020Latin America &amp; CaribbeanEnergy SystemsMitigationBalance sheet financing (equity portion)All DestinationsPrivateInstitutional Investors</v>
      </c>
      <c r="H6730" s="27" t="s">
        <v>290</v>
      </c>
      <c r="I6730" s="27" t="s">
        <v>315</v>
      </c>
      <c r="J6730" s="27" t="s">
        <v>294</v>
      </c>
      <c r="K6730" s="27" t="s">
        <v>303</v>
      </c>
      <c r="L6730" s="27" t="s">
        <v>334</v>
      </c>
      <c r="M6730" s="27" t="s">
        <v>338</v>
      </c>
      <c r="N6730" s="27" t="s">
        <v>306</v>
      </c>
      <c r="O6730" s="27" t="s">
        <v>27</v>
      </c>
      <c r="P6730" s="27">
        <v>1.1920500000000001</v>
      </c>
    </row>
    <row r="6731" spans="7:16" x14ac:dyDescent="0.25">
      <c r="G6731" s="27" t="str">
        <f t="shared" si="105"/>
        <v>2019/2020Latin America &amp; CaribbeanEnergy SystemsMitigationBalance sheet financing (equity portion)All DestinationsPublicGovernment</v>
      </c>
      <c r="H6731" s="27" t="s">
        <v>290</v>
      </c>
      <c r="I6731" s="27" t="s">
        <v>315</v>
      </c>
      <c r="J6731" s="27" t="s">
        <v>294</v>
      </c>
      <c r="K6731" s="27" t="s">
        <v>303</v>
      </c>
      <c r="L6731" s="27" t="s">
        <v>334</v>
      </c>
      <c r="M6731" s="27" t="s">
        <v>338</v>
      </c>
      <c r="N6731" s="27" t="s">
        <v>309</v>
      </c>
      <c r="O6731" s="27" t="s">
        <v>28</v>
      </c>
      <c r="P6731" s="27">
        <v>1.4315100000000001</v>
      </c>
    </row>
    <row r="6732" spans="7:16" x14ac:dyDescent="0.25">
      <c r="G6732" s="27" t="str">
        <f t="shared" si="105"/>
        <v>2019/2020Latin America &amp; CaribbeanEnergy SystemsMitigationBalance sheet financing (equity portion)All DestinationsPublicMultilateral DFI</v>
      </c>
      <c r="H6732" s="27" t="s">
        <v>290</v>
      </c>
      <c r="I6732" s="27" t="s">
        <v>315</v>
      </c>
      <c r="J6732" s="27" t="s">
        <v>294</v>
      </c>
      <c r="K6732" s="27" t="s">
        <v>303</v>
      </c>
      <c r="L6732" s="27" t="s">
        <v>334</v>
      </c>
      <c r="M6732" s="27" t="s">
        <v>338</v>
      </c>
      <c r="N6732" s="27" t="s">
        <v>309</v>
      </c>
      <c r="O6732" s="27" t="s">
        <v>30</v>
      </c>
      <c r="P6732" s="27">
        <v>0</v>
      </c>
    </row>
    <row r="6733" spans="7:16" x14ac:dyDescent="0.25">
      <c r="G6733" s="27" t="str">
        <f t="shared" si="105"/>
        <v>2019/2020Latin America &amp; CaribbeanEnergy SystemsMitigationBalance sheet financing (equity portion)All DestinationsPublicSOE</v>
      </c>
      <c r="H6733" s="27" t="s">
        <v>290</v>
      </c>
      <c r="I6733" s="27" t="s">
        <v>315</v>
      </c>
      <c r="J6733" s="27" t="s">
        <v>294</v>
      </c>
      <c r="K6733" s="27" t="s">
        <v>303</v>
      </c>
      <c r="L6733" s="27" t="s">
        <v>334</v>
      </c>
      <c r="M6733" s="27" t="s">
        <v>338</v>
      </c>
      <c r="N6733" s="27" t="s">
        <v>309</v>
      </c>
      <c r="O6733" s="27" t="s">
        <v>34</v>
      </c>
      <c r="P6733" s="27">
        <v>2.78145</v>
      </c>
    </row>
    <row r="6734" spans="7:16" x14ac:dyDescent="0.25">
      <c r="G6734" s="27" t="str">
        <f t="shared" si="105"/>
        <v>2019/2020Latin America &amp; CaribbeanEnergy SystemsMitigationBalance sheet financing (equity portion)DomesticPrivateCorporations</v>
      </c>
      <c r="H6734" s="27" t="s">
        <v>290</v>
      </c>
      <c r="I6734" s="27" t="s">
        <v>315</v>
      </c>
      <c r="J6734" s="27" t="s">
        <v>294</v>
      </c>
      <c r="K6734" s="27" t="s">
        <v>303</v>
      </c>
      <c r="L6734" s="27" t="s">
        <v>334</v>
      </c>
      <c r="M6734" s="27" t="s">
        <v>323</v>
      </c>
      <c r="N6734" s="27" t="s">
        <v>306</v>
      </c>
      <c r="O6734" s="27" t="s">
        <v>307</v>
      </c>
      <c r="P6734" s="27">
        <v>623.8040618</v>
      </c>
    </row>
    <row r="6735" spans="7:16" x14ac:dyDescent="0.25">
      <c r="G6735" s="27" t="str">
        <f t="shared" si="105"/>
        <v>2019/2020Latin America &amp; CaribbeanEnergy SystemsMitigationBalance sheet financing (equity portion)DomesticPrivateHouseholds/Individuals</v>
      </c>
      <c r="H6735" s="27" t="s">
        <v>290</v>
      </c>
      <c r="I6735" s="27" t="s">
        <v>315</v>
      </c>
      <c r="J6735" s="27" t="s">
        <v>294</v>
      </c>
      <c r="K6735" s="27" t="s">
        <v>303</v>
      </c>
      <c r="L6735" s="27" t="s">
        <v>334</v>
      </c>
      <c r="M6735" s="27" t="s">
        <v>323</v>
      </c>
      <c r="N6735" s="27" t="s">
        <v>306</v>
      </c>
      <c r="O6735" s="27" t="s">
        <v>308</v>
      </c>
      <c r="P6735" s="27">
        <v>429.25715000000002</v>
      </c>
    </row>
    <row r="6736" spans="7:16" x14ac:dyDescent="0.25">
      <c r="G6736" s="27" t="str">
        <f t="shared" si="105"/>
        <v>2019/2020Latin America &amp; CaribbeanEnergy SystemsMitigationBalance sheet financing (equity portion)DomesticPrivateInstitutional Investors</v>
      </c>
      <c r="H6736" s="27" t="s">
        <v>290</v>
      </c>
      <c r="I6736" s="27" t="s">
        <v>315</v>
      </c>
      <c r="J6736" s="27" t="s">
        <v>294</v>
      </c>
      <c r="K6736" s="27" t="s">
        <v>303</v>
      </c>
      <c r="L6736" s="27" t="s">
        <v>334</v>
      </c>
      <c r="M6736" s="27" t="s">
        <v>323</v>
      </c>
      <c r="N6736" s="27" t="s">
        <v>306</v>
      </c>
      <c r="O6736" s="27" t="s">
        <v>27</v>
      </c>
      <c r="P6736" s="27">
        <v>0</v>
      </c>
    </row>
    <row r="6737" spans="7:16" x14ac:dyDescent="0.25">
      <c r="G6737" s="27" t="str">
        <f t="shared" si="105"/>
        <v>2019/2020Latin America &amp; CaribbeanEnergy SystemsMitigationBalance sheet financing (equity portion)DomesticPublicGovernment</v>
      </c>
      <c r="H6737" s="27" t="s">
        <v>290</v>
      </c>
      <c r="I6737" s="27" t="s">
        <v>315</v>
      </c>
      <c r="J6737" s="27" t="s">
        <v>294</v>
      </c>
      <c r="K6737" s="27" t="s">
        <v>303</v>
      </c>
      <c r="L6737" s="27" t="s">
        <v>334</v>
      </c>
      <c r="M6737" s="27" t="s">
        <v>323</v>
      </c>
      <c r="N6737" s="27" t="s">
        <v>309</v>
      </c>
      <c r="O6737" s="27" t="s">
        <v>28</v>
      </c>
      <c r="P6737" s="27">
        <v>1.4315100000000001</v>
      </c>
    </row>
    <row r="6738" spans="7:16" x14ac:dyDescent="0.25">
      <c r="G6738" s="27" t="str">
        <f t="shared" si="105"/>
        <v>2019/2020Latin America &amp; CaribbeanEnergy SystemsMitigationBalance sheet financing (equity portion)DomesticPublicMultilateral DFI</v>
      </c>
      <c r="H6738" s="27" t="s">
        <v>290</v>
      </c>
      <c r="I6738" s="27" t="s">
        <v>315</v>
      </c>
      <c r="J6738" s="27" t="s">
        <v>294</v>
      </c>
      <c r="K6738" s="27" t="s">
        <v>303</v>
      </c>
      <c r="L6738" s="27" t="s">
        <v>334</v>
      </c>
      <c r="M6738" s="27" t="s">
        <v>323</v>
      </c>
      <c r="N6738" s="27" t="s">
        <v>309</v>
      </c>
      <c r="O6738" s="27" t="s">
        <v>30</v>
      </c>
      <c r="P6738" s="27">
        <v>0</v>
      </c>
    </row>
    <row r="6739" spans="7:16" x14ac:dyDescent="0.25">
      <c r="G6739" s="27" t="str">
        <f t="shared" si="105"/>
        <v>2019/2020Latin America &amp; CaribbeanEnergy SystemsMitigationBalance sheet financing (equity portion)InternationalPrivateCorporations</v>
      </c>
      <c r="H6739" s="27" t="s">
        <v>290</v>
      </c>
      <c r="I6739" s="27" t="s">
        <v>315</v>
      </c>
      <c r="J6739" s="27" t="s">
        <v>294</v>
      </c>
      <c r="K6739" s="27" t="s">
        <v>303</v>
      </c>
      <c r="L6739" s="27" t="s">
        <v>334</v>
      </c>
      <c r="M6739" s="27" t="s">
        <v>324</v>
      </c>
      <c r="N6739" s="27" t="s">
        <v>306</v>
      </c>
      <c r="O6739" s="27" t="s">
        <v>307</v>
      </c>
      <c r="P6739" s="27">
        <v>28.062535</v>
      </c>
    </row>
    <row r="6740" spans="7:16" x14ac:dyDescent="0.25">
      <c r="G6740" s="27" t="str">
        <f t="shared" si="105"/>
        <v>2019/2020Latin America &amp; CaribbeanEnergy SystemsMitigationBalance sheet financing (equity portion)InternationalPrivateFunds</v>
      </c>
      <c r="H6740" s="27" t="s">
        <v>290</v>
      </c>
      <c r="I6740" s="27" t="s">
        <v>315</v>
      </c>
      <c r="J6740" s="27" t="s">
        <v>294</v>
      </c>
      <c r="K6740" s="27" t="s">
        <v>303</v>
      </c>
      <c r="L6740" s="27" t="s">
        <v>334</v>
      </c>
      <c r="M6740" s="27" t="s">
        <v>324</v>
      </c>
      <c r="N6740" s="27" t="s">
        <v>306</v>
      </c>
      <c r="O6740" s="27" t="s">
        <v>25</v>
      </c>
      <c r="P6740" s="27">
        <v>4.6000350000000001</v>
      </c>
    </row>
    <row r="6741" spans="7:16" x14ac:dyDescent="0.25">
      <c r="G6741" s="27" t="str">
        <f t="shared" si="105"/>
        <v>2019/2020Latin America &amp; CaribbeanEnergy SystemsMitigationBalance sheet financing (equity portion)InternationalPrivateInstitutional Investors</v>
      </c>
      <c r="H6741" s="27" t="s">
        <v>290</v>
      </c>
      <c r="I6741" s="27" t="s">
        <v>315</v>
      </c>
      <c r="J6741" s="27" t="s">
        <v>294</v>
      </c>
      <c r="K6741" s="27" t="s">
        <v>303</v>
      </c>
      <c r="L6741" s="27" t="s">
        <v>334</v>
      </c>
      <c r="M6741" s="27" t="s">
        <v>324</v>
      </c>
      <c r="N6741" s="27" t="s">
        <v>306</v>
      </c>
      <c r="O6741" s="27" t="s">
        <v>27</v>
      </c>
      <c r="P6741" s="27">
        <v>1.1920500000000001</v>
      </c>
    </row>
    <row r="6742" spans="7:16" x14ac:dyDescent="0.25">
      <c r="G6742" s="27" t="str">
        <f t="shared" si="105"/>
        <v>2019/2020Latin America &amp; CaribbeanEnergy SystemsMitigationBalance sheet financing (equity portion)InternationalPublicGovernment</v>
      </c>
      <c r="H6742" s="27" t="s">
        <v>290</v>
      </c>
      <c r="I6742" s="27" t="s">
        <v>315</v>
      </c>
      <c r="J6742" s="27" t="s">
        <v>294</v>
      </c>
      <c r="K6742" s="27" t="s">
        <v>303</v>
      </c>
      <c r="L6742" s="27" t="s">
        <v>334</v>
      </c>
      <c r="M6742" s="27" t="s">
        <v>324</v>
      </c>
      <c r="N6742" s="27" t="s">
        <v>309</v>
      </c>
      <c r="O6742" s="27" t="s">
        <v>28</v>
      </c>
      <c r="P6742" s="27">
        <v>0</v>
      </c>
    </row>
    <row r="6743" spans="7:16" x14ac:dyDescent="0.25">
      <c r="G6743" s="27" t="str">
        <f t="shared" si="105"/>
        <v>2019/2020Latin America &amp; CaribbeanEnergy SystemsMitigationBalance sheet financing (equity portion)InternationalPublicSOE</v>
      </c>
      <c r="H6743" s="27" t="s">
        <v>290</v>
      </c>
      <c r="I6743" s="27" t="s">
        <v>315</v>
      </c>
      <c r="J6743" s="27" t="s">
        <v>294</v>
      </c>
      <c r="K6743" s="27" t="s">
        <v>303</v>
      </c>
      <c r="L6743" s="27" t="s">
        <v>334</v>
      </c>
      <c r="M6743" s="27" t="s">
        <v>324</v>
      </c>
      <c r="N6743" s="27" t="s">
        <v>309</v>
      </c>
      <c r="O6743" s="27" t="s">
        <v>34</v>
      </c>
      <c r="P6743" s="27">
        <v>2.78145</v>
      </c>
    </row>
    <row r="6744" spans="7:16" x14ac:dyDescent="0.25">
      <c r="G6744" s="27" t="str">
        <f t="shared" si="105"/>
        <v>2019/2020Latin America &amp; CaribbeanEnergy SystemsMitigationGrantAll DestinationsPublicGovernment</v>
      </c>
      <c r="H6744" s="27" t="s">
        <v>290</v>
      </c>
      <c r="I6744" s="27" t="s">
        <v>315</v>
      </c>
      <c r="J6744" s="27" t="s">
        <v>294</v>
      </c>
      <c r="K6744" s="27" t="s">
        <v>303</v>
      </c>
      <c r="L6744" s="27" t="s">
        <v>332</v>
      </c>
      <c r="M6744" s="27" t="s">
        <v>338</v>
      </c>
      <c r="N6744" s="27" t="s">
        <v>309</v>
      </c>
      <c r="O6744" s="27" t="s">
        <v>28</v>
      </c>
      <c r="P6744" s="27">
        <v>2.9378663220000001</v>
      </c>
    </row>
    <row r="6745" spans="7:16" x14ac:dyDescent="0.25">
      <c r="G6745" s="27" t="str">
        <f t="shared" si="105"/>
        <v>2019/2020Latin America &amp; CaribbeanEnergy SystemsMitigationGrantAll DestinationsPublicMultilateral Climate Funds</v>
      </c>
      <c r="H6745" s="27" t="s">
        <v>290</v>
      </c>
      <c r="I6745" s="27" t="s">
        <v>315</v>
      </c>
      <c r="J6745" s="27" t="s">
        <v>294</v>
      </c>
      <c r="K6745" s="27" t="s">
        <v>303</v>
      </c>
      <c r="L6745" s="27" t="s">
        <v>332</v>
      </c>
      <c r="M6745" s="27" t="s">
        <v>338</v>
      </c>
      <c r="N6745" s="27" t="s">
        <v>309</v>
      </c>
      <c r="O6745" s="27" t="s">
        <v>29</v>
      </c>
      <c r="P6745" s="27">
        <v>0</v>
      </c>
    </row>
    <row r="6746" spans="7:16" x14ac:dyDescent="0.25">
      <c r="G6746" s="27" t="str">
        <f t="shared" si="105"/>
        <v>2019/2020Latin America &amp; CaribbeanEnergy SystemsMitigationGrantAll DestinationsPublicMultilateral DFI</v>
      </c>
      <c r="H6746" s="27" t="s">
        <v>290</v>
      </c>
      <c r="I6746" s="27" t="s">
        <v>315</v>
      </c>
      <c r="J6746" s="27" t="s">
        <v>294</v>
      </c>
      <c r="K6746" s="27" t="s">
        <v>303</v>
      </c>
      <c r="L6746" s="27" t="s">
        <v>332</v>
      </c>
      <c r="M6746" s="27" t="s">
        <v>338</v>
      </c>
      <c r="N6746" s="27" t="s">
        <v>309</v>
      </c>
      <c r="O6746" s="27" t="s">
        <v>30</v>
      </c>
      <c r="P6746" s="27">
        <v>0.67359447299999997</v>
      </c>
    </row>
    <row r="6747" spans="7:16" x14ac:dyDescent="0.25">
      <c r="G6747" s="27" t="str">
        <f t="shared" si="105"/>
        <v>2019/2020Latin America &amp; CaribbeanEnergy SystemsMitigationGrantDomesticPublicMultilateral DFI</v>
      </c>
      <c r="H6747" s="27" t="s">
        <v>290</v>
      </c>
      <c r="I6747" s="27" t="s">
        <v>315</v>
      </c>
      <c r="J6747" s="27" t="s">
        <v>294</v>
      </c>
      <c r="K6747" s="27" t="s">
        <v>303</v>
      </c>
      <c r="L6747" s="27" t="s">
        <v>332</v>
      </c>
      <c r="M6747" s="27" t="s">
        <v>323</v>
      </c>
      <c r="N6747" s="27" t="s">
        <v>309</v>
      </c>
      <c r="O6747" s="27" t="s">
        <v>30</v>
      </c>
      <c r="P6747" s="27">
        <v>1.2777429E-2</v>
      </c>
    </row>
    <row r="6748" spans="7:16" x14ac:dyDescent="0.25">
      <c r="G6748" s="27" t="str">
        <f t="shared" si="105"/>
        <v>2019/2020Latin America &amp; CaribbeanEnergy SystemsMitigationGrantInternationalPublicGovernment</v>
      </c>
      <c r="H6748" s="27" t="s">
        <v>290</v>
      </c>
      <c r="I6748" s="27" t="s">
        <v>315</v>
      </c>
      <c r="J6748" s="27" t="s">
        <v>294</v>
      </c>
      <c r="K6748" s="27" t="s">
        <v>303</v>
      </c>
      <c r="L6748" s="27" t="s">
        <v>332</v>
      </c>
      <c r="M6748" s="27" t="s">
        <v>324</v>
      </c>
      <c r="N6748" s="27" t="s">
        <v>309</v>
      </c>
      <c r="O6748" s="27" t="s">
        <v>28</v>
      </c>
      <c r="P6748" s="27">
        <v>2.9378663220000001</v>
      </c>
    </row>
    <row r="6749" spans="7:16" x14ac:dyDescent="0.25">
      <c r="G6749" s="27" t="str">
        <f t="shared" si="105"/>
        <v>2019/2020Latin America &amp; CaribbeanEnergy SystemsMitigationGrantInternationalPublicMultilateral Climate Funds</v>
      </c>
      <c r="H6749" s="27" t="s">
        <v>290</v>
      </c>
      <c r="I6749" s="27" t="s">
        <v>315</v>
      </c>
      <c r="J6749" s="27" t="s">
        <v>294</v>
      </c>
      <c r="K6749" s="27" t="s">
        <v>303</v>
      </c>
      <c r="L6749" s="27" t="s">
        <v>332</v>
      </c>
      <c r="M6749" s="27" t="s">
        <v>324</v>
      </c>
      <c r="N6749" s="27" t="s">
        <v>309</v>
      </c>
      <c r="O6749" s="27" t="s">
        <v>29</v>
      </c>
      <c r="P6749" s="27">
        <v>0</v>
      </c>
    </row>
    <row r="6750" spans="7:16" x14ac:dyDescent="0.25">
      <c r="G6750" s="27" t="str">
        <f t="shared" si="105"/>
        <v>2019/2020Latin America &amp; CaribbeanEnergy SystemsMitigationGrantInternationalPublicMultilateral DFI</v>
      </c>
      <c r="H6750" s="27" t="s">
        <v>290</v>
      </c>
      <c r="I6750" s="27" t="s">
        <v>315</v>
      </c>
      <c r="J6750" s="27" t="s">
        <v>294</v>
      </c>
      <c r="K6750" s="27" t="s">
        <v>303</v>
      </c>
      <c r="L6750" s="27" t="s">
        <v>332</v>
      </c>
      <c r="M6750" s="27" t="s">
        <v>324</v>
      </c>
      <c r="N6750" s="27" t="s">
        <v>309</v>
      </c>
      <c r="O6750" s="27" t="s">
        <v>30</v>
      </c>
      <c r="P6750" s="27">
        <v>0.66081704399999996</v>
      </c>
    </row>
    <row r="6751" spans="7:16" x14ac:dyDescent="0.25">
      <c r="G6751" s="27" t="str">
        <f t="shared" si="105"/>
        <v>2019/2020Latin America &amp; CaribbeanEnergy SystemsMitigationLow-cost project debtAll DestinationsPublicBilateral DFI</v>
      </c>
      <c r="H6751" s="27" t="s">
        <v>290</v>
      </c>
      <c r="I6751" s="27" t="s">
        <v>315</v>
      </c>
      <c r="J6751" s="27" t="s">
        <v>294</v>
      </c>
      <c r="K6751" s="27" t="s">
        <v>303</v>
      </c>
      <c r="L6751" s="27" t="s">
        <v>336</v>
      </c>
      <c r="M6751" s="27" t="s">
        <v>338</v>
      </c>
      <c r="N6751" s="27" t="s">
        <v>309</v>
      </c>
      <c r="O6751" s="27" t="s">
        <v>31</v>
      </c>
      <c r="P6751" s="27">
        <v>0</v>
      </c>
    </row>
    <row r="6752" spans="7:16" x14ac:dyDescent="0.25">
      <c r="G6752" s="27" t="str">
        <f t="shared" si="105"/>
        <v>2019/2020Latin America &amp; CaribbeanEnergy SystemsMitigationLow-cost project debtAll DestinationsPublicNational DFI</v>
      </c>
      <c r="H6752" s="27" t="s">
        <v>290</v>
      </c>
      <c r="I6752" s="27" t="s">
        <v>315</v>
      </c>
      <c r="J6752" s="27" t="s">
        <v>294</v>
      </c>
      <c r="K6752" s="27" t="s">
        <v>303</v>
      </c>
      <c r="L6752" s="27" t="s">
        <v>336</v>
      </c>
      <c r="M6752" s="27" t="s">
        <v>338</v>
      </c>
      <c r="N6752" s="27" t="s">
        <v>309</v>
      </c>
      <c r="O6752" s="27" t="s">
        <v>33</v>
      </c>
      <c r="P6752" s="27">
        <v>0</v>
      </c>
    </row>
    <row r="6753" spans="7:16" x14ac:dyDescent="0.25">
      <c r="G6753" s="27" t="str">
        <f t="shared" si="105"/>
        <v>2019/2020Latin America &amp; CaribbeanEnergy SystemsMitigationLow-cost project debtDomesticPublicNational DFI</v>
      </c>
      <c r="H6753" s="27" t="s">
        <v>290</v>
      </c>
      <c r="I6753" s="27" t="s">
        <v>315</v>
      </c>
      <c r="J6753" s="27" t="s">
        <v>294</v>
      </c>
      <c r="K6753" s="27" t="s">
        <v>303</v>
      </c>
      <c r="L6753" s="27" t="s">
        <v>336</v>
      </c>
      <c r="M6753" s="27" t="s">
        <v>323</v>
      </c>
      <c r="N6753" s="27" t="s">
        <v>309</v>
      </c>
      <c r="O6753" s="27" t="s">
        <v>33</v>
      </c>
      <c r="P6753" s="27">
        <v>0</v>
      </c>
    </row>
    <row r="6754" spans="7:16" x14ac:dyDescent="0.25">
      <c r="G6754" s="27" t="str">
        <f t="shared" si="105"/>
        <v>2019/2020Latin America &amp; CaribbeanEnergy SystemsMitigationLow-cost project debtInternationalPublicBilateral DFI</v>
      </c>
      <c r="H6754" s="27" t="s">
        <v>290</v>
      </c>
      <c r="I6754" s="27" t="s">
        <v>315</v>
      </c>
      <c r="J6754" s="27" t="s">
        <v>294</v>
      </c>
      <c r="K6754" s="27" t="s">
        <v>303</v>
      </c>
      <c r="L6754" s="27" t="s">
        <v>336</v>
      </c>
      <c r="M6754" s="27" t="s">
        <v>324</v>
      </c>
      <c r="N6754" s="27" t="s">
        <v>309</v>
      </c>
      <c r="O6754" s="27" t="s">
        <v>31</v>
      </c>
      <c r="P6754" s="27">
        <v>0</v>
      </c>
    </row>
    <row r="6755" spans="7:16" x14ac:dyDescent="0.25">
      <c r="G6755" s="27" t="str">
        <f t="shared" si="105"/>
        <v>2019/2020Latin America &amp; CaribbeanEnergy SystemsMitigationProject-level equityAll DestinationsPrivateCommercial FI</v>
      </c>
      <c r="H6755" s="27" t="s">
        <v>290</v>
      </c>
      <c r="I6755" s="27" t="s">
        <v>315</v>
      </c>
      <c r="J6755" s="27" t="s">
        <v>294</v>
      </c>
      <c r="K6755" s="27" t="s">
        <v>303</v>
      </c>
      <c r="L6755" s="27" t="s">
        <v>337</v>
      </c>
      <c r="M6755" s="27" t="s">
        <v>338</v>
      </c>
      <c r="N6755" s="27" t="s">
        <v>306</v>
      </c>
      <c r="O6755" s="27" t="s">
        <v>23</v>
      </c>
      <c r="P6755" s="27">
        <v>54.887500000000003</v>
      </c>
    </row>
    <row r="6756" spans="7:16" x14ac:dyDescent="0.25">
      <c r="G6756" s="27" t="str">
        <f t="shared" si="105"/>
        <v>2019/2020Latin America &amp; CaribbeanEnergy SystemsMitigationProject-level equityAll DestinationsPrivateCorporations</v>
      </c>
      <c r="H6756" s="27" t="s">
        <v>290</v>
      </c>
      <c r="I6756" s="27" t="s">
        <v>315</v>
      </c>
      <c r="J6756" s="27" t="s">
        <v>294</v>
      </c>
      <c r="K6756" s="27" t="s">
        <v>303</v>
      </c>
      <c r="L6756" s="27" t="s">
        <v>337</v>
      </c>
      <c r="M6756" s="27" t="s">
        <v>338</v>
      </c>
      <c r="N6756" s="27" t="s">
        <v>306</v>
      </c>
      <c r="O6756" s="27" t="s">
        <v>307</v>
      </c>
      <c r="P6756" s="27">
        <v>269.95225299999998</v>
      </c>
    </row>
    <row r="6757" spans="7:16" x14ac:dyDescent="0.25">
      <c r="G6757" s="27" t="str">
        <f t="shared" si="105"/>
        <v>2019/2020Latin America &amp; CaribbeanEnergy SystemsMitigationProject-level equityAll DestinationsPrivateFunds</v>
      </c>
      <c r="H6757" s="27" t="s">
        <v>290</v>
      </c>
      <c r="I6757" s="27" t="s">
        <v>315</v>
      </c>
      <c r="J6757" s="27" t="s">
        <v>294</v>
      </c>
      <c r="K6757" s="27" t="s">
        <v>303</v>
      </c>
      <c r="L6757" s="27" t="s">
        <v>337</v>
      </c>
      <c r="M6757" s="27" t="s">
        <v>338</v>
      </c>
      <c r="N6757" s="27" t="s">
        <v>306</v>
      </c>
      <c r="O6757" s="27" t="s">
        <v>25</v>
      </c>
      <c r="P6757" s="27">
        <v>32.594999999999999</v>
      </c>
    </row>
    <row r="6758" spans="7:16" x14ac:dyDescent="0.25">
      <c r="G6758" s="27" t="str">
        <f t="shared" si="105"/>
        <v>2019/2020Latin America &amp; CaribbeanEnergy SystemsMitigationProject-level equityAll DestinationsPrivateInstitutional Investors</v>
      </c>
      <c r="H6758" s="27" t="s">
        <v>290</v>
      </c>
      <c r="I6758" s="27" t="s">
        <v>315</v>
      </c>
      <c r="J6758" s="27" t="s">
        <v>294</v>
      </c>
      <c r="K6758" s="27" t="s">
        <v>303</v>
      </c>
      <c r="L6758" s="27" t="s">
        <v>337</v>
      </c>
      <c r="M6758" s="27" t="s">
        <v>338</v>
      </c>
      <c r="N6758" s="27" t="s">
        <v>306</v>
      </c>
      <c r="O6758" s="27" t="s">
        <v>27</v>
      </c>
      <c r="P6758" s="27">
        <v>0</v>
      </c>
    </row>
    <row r="6759" spans="7:16" x14ac:dyDescent="0.25">
      <c r="G6759" s="27" t="str">
        <f t="shared" si="105"/>
        <v>2019/2020Latin America &amp; CaribbeanEnergy SystemsMitigationProject-level equityAll DestinationsPrivateUnknown</v>
      </c>
      <c r="H6759" s="27" t="s">
        <v>290</v>
      </c>
      <c r="I6759" s="27" t="s">
        <v>315</v>
      </c>
      <c r="J6759" s="27" t="s">
        <v>294</v>
      </c>
      <c r="K6759" s="27" t="s">
        <v>303</v>
      </c>
      <c r="L6759" s="27" t="s">
        <v>337</v>
      </c>
      <c r="M6759" s="27" t="s">
        <v>338</v>
      </c>
      <c r="N6759" s="27" t="s">
        <v>306</v>
      </c>
      <c r="O6759" s="27" t="s">
        <v>301</v>
      </c>
      <c r="P6759" s="27">
        <v>0</v>
      </c>
    </row>
    <row r="6760" spans="7:16" x14ac:dyDescent="0.25">
      <c r="G6760" s="27" t="str">
        <f t="shared" si="105"/>
        <v>2019/2020Latin America &amp; CaribbeanEnergy SystemsMitigationProject-level equityAll DestinationsPublicSOE</v>
      </c>
      <c r="H6760" s="27" t="s">
        <v>290</v>
      </c>
      <c r="I6760" s="27" t="s">
        <v>315</v>
      </c>
      <c r="J6760" s="27" t="s">
        <v>294</v>
      </c>
      <c r="K6760" s="27" t="s">
        <v>303</v>
      </c>
      <c r="L6760" s="27" t="s">
        <v>337</v>
      </c>
      <c r="M6760" s="27" t="s">
        <v>338</v>
      </c>
      <c r="N6760" s="27" t="s">
        <v>309</v>
      </c>
      <c r="O6760" s="27" t="s">
        <v>34</v>
      </c>
      <c r="P6760" s="27">
        <v>15.75</v>
      </c>
    </row>
    <row r="6761" spans="7:16" x14ac:dyDescent="0.25">
      <c r="G6761" s="27" t="str">
        <f t="shared" si="105"/>
        <v>2019/2020Latin America &amp; CaribbeanEnergy SystemsMitigationProject-level equityAll DestinationsUnknownUnknown</v>
      </c>
      <c r="H6761" s="27" t="s">
        <v>290</v>
      </c>
      <c r="I6761" s="27" t="s">
        <v>315</v>
      </c>
      <c r="J6761" s="27" t="s">
        <v>294</v>
      </c>
      <c r="K6761" s="27" t="s">
        <v>303</v>
      </c>
      <c r="L6761" s="27" t="s">
        <v>337</v>
      </c>
      <c r="M6761" s="27" t="s">
        <v>338</v>
      </c>
      <c r="N6761" s="27" t="s">
        <v>301</v>
      </c>
      <c r="O6761" s="27" t="s">
        <v>301</v>
      </c>
      <c r="P6761" s="27">
        <v>13.797000000000001</v>
      </c>
    </row>
    <row r="6762" spans="7:16" x14ac:dyDescent="0.25">
      <c r="G6762" s="27" t="str">
        <f t="shared" si="105"/>
        <v>2019/2020Latin America &amp; CaribbeanEnergy SystemsMitigationProject-level equityDomesticPrivateCommercial FI</v>
      </c>
      <c r="H6762" s="27" t="s">
        <v>290</v>
      </c>
      <c r="I6762" s="27" t="s">
        <v>315</v>
      </c>
      <c r="J6762" s="27" t="s">
        <v>294</v>
      </c>
      <c r="K6762" s="27" t="s">
        <v>303</v>
      </c>
      <c r="L6762" s="27" t="s">
        <v>337</v>
      </c>
      <c r="M6762" s="27" t="s">
        <v>323</v>
      </c>
      <c r="N6762" s="27" t="s">
        <v>306</v>
      </c>
      <c r="O6762" s="27" t="s">
        <v>23</v>
      </c>
      <c r="P6762" s="27">
        <v>0</v>
      </c>
    </row>
    <row r="6763" spans="7:16" x14ac:dyDescent="0.25">
      <c r="G6763" s="27" t="str">
        <f t="shared" si="105"/>
        <v>2019/2020Latin America &amp; CaribbeanEnergy SystemsMitigationProject-level equityDomesticPrivateCorporations</v>
      </c>
      <c r="H6763" s="27" t="s">
        <v>290</v>
      </c>
      <c r="I6763" s="27" t="s">
        <v>315</v>
      </c>
      <c r="J6763" s="27" t="s">
        <v>294</v>
      </c>
      <c r="K6763" s="27" t="s">
        <v>303</v>
      </c>
      <c r="L6763" s="27" t="s">
        <v>337</v>
      </c>
      <c r="M6763" s="27" t="s">
        <v>323</v>
      </c>
      <c r="N6763" s="27" t="s">
        <v>306</v>
      </c>
      <c r="O6763" s="27" t="s">
        <v>307</v>
      </c>
      <c r="P6763" s="27">
        <v>22.962468000000001</v>
      </c>
    </row>
    <row r="6764" spans="7:16" x14ac:dyDescent="0.25">
      <c r="G6764" s="27" t="str">
        <f t="shared" si="105"/>
        <v>2019/2020Latin America &amp; CaribbeanEnergy SystemsMitigationProject-level equityDomesticPrivateInstitutional Investors</v>
      </c>
      <c r="H6764" s="27" t="s">
        <v>290</v>
      </c>
      <c r="I6764" s="27" t="s">
        <v>315</v>
      </c>
      <c r="J6764" s="27" t="s">
        <v>294</v>
      </c>
      <c r="K6764" s="27" t="s">
        <v>303</v>
      </c>
      <c r="L6764" s="27" t="s">
        <v>337</v>
      </c>
      <c r="M6764" s="27" t="s">
        <v>323</v>
      </c>
      <c r="N6764" s="27" t="s">
        <v>306</v>
      </c>
      <c r="O6764" s="27" t="s">
        <v>27</v>
      </c>
      <c r="P6764" s="27">
        <v>0</v>
      </c>
    </row>
    <row r="6765" spans="7:16" x14ac:dyDescent="0.25">
      <c r="G6765" s="27" t="str">
        <f t="shared" si="105"/>
        <v>2019/2020Latin America &amp; CaribbeanEnergy SystemsMitigationProject-level equityDomesticPublicSOE</v>
      </c>
      <c r="H6765" s="27" t="s">
        <v>290</v>
      </c>
      <c r="I6765" s="27" t="s">
        <v>315</v>
      </c>
      <c r="J6765" s="27" t="s">
        <v>294</v>
      </c>
      <c r="K6765" s="27" t="s">
        <v>303</v>
      </c>
      <c r="L6765" s="27" t="s">
        <v>337</v>
      </c>
      <c r="M6765" s="27" t="s">
        <v>323</v>
      </c>
      <c r="N6765" s="27" t="s">
        <v>309</v>
      </c>
      <c r="O6765" s="27" t="s">
        <v>34</v>
      </c>
      <c r="P6765" s="27">
        <v>0</v>
      </c>
    </row>
    <row r="6766" spans="7:16" x14ac:dyDescent="0.25">
      <c r="G6766" s="27" t="str">
        <f t="shared" si="105"/>
        <v>2019/2020Latin America &amp; CaribbeanEnergy SystemsMitigationProject-level equityDomesticUnknownUnknown</v>
      </c>
      <c r="H6766" s="27" t="s">
        <v>290</v>
      </c>
      <c r="I6766" s="27" t="s">
        <v>315</v>
      </c>
      <c r="J6766" s="27" t="s">
        <v>294</v>
      </c>
      <c r="K6766" s="27" t="s">
        <v>303</v>
      </c>
      <c r="L6766" s="27" t="s">
        <v>337</v>
      </c>
      <c r="M6766" s="27" t="s">
        <v>323</v>
      </c>
      <c r="N6766" s="27" t="s">
        <v>301</v>
      </c>
      <c r="O6766" s="27" t="s">
        <v>301</v>
      </c>
      <c r="P6766" s="27">
        <v>6.0270000000000001</v>
      </c>
    </row>
    <row r="6767" spans="7:16" x14ac:dyDescent="0.25">
      <c r="G6767" s="27" t="str">
        <f t="shared" si="105"/>
        <v>2019/2020Latin America &amp; CaribbeanEnergy SystemsMitigationProject-level equityInternationalPrivateCommercial FI</v>
      </c>
      <c r="H6767" s="27" t="s">
        <v>290</v>
      </c>
      <c r="I6767" s="27" t="s">
        <v>315</v>
      </c>
      <c r="J6767" s="27" t="s">
        <v>294</v>
      </c>
      <c r="K6767" s="27" t="s">
        <v>303</v>
      </c>
      <c r="L6767" s="27" t="s">
        <v>337</v>
      </c>
      <c r="M6767" s="27" t="s">
        <v>324</v>
      </c>
      <c r="N6767" s="27" t="s">
        <v>306</v>
      </c>
      <c r="O6767" s="27" t="s">
        <v>23</v>
      </c>
      <c r="P6767" s="27">
        <v>54.887500000000003</v>
      </c>
    </row>
    <row r="6768" spans="7:16" x14ac:dyDescent="0.25">
      <c r="G6768" s="27" t="str">
        <f t="shared" si="105"/>
        <v>2019/2020Latin America &amp; CaribbeanEnergy SystemsMitigationProject-level equityInternationalPrivateCorporations</v>
      </c>
      <c r="H6768" s="27" t="s">
        <v>290</v>
      </c>
      <c r="I6768" s="27" t="s">
        <v>315</v>
      </c>
      <c r="J6768" s="27" t="s">
        <v>294</v>
      </c>
      <c r="K6768" s="27" t="s">
        <v>303</v>
      </c>
      <c r="L6768" s="27" t="s">
        <v>337</v>
      </c>
      <c r="M6768" s="27" t="s">
        <v>324</v>
      </c>
      <c r="N6768" s="27" t="s">
        <v>306</v>
      </c>
      <c r="O6768" s="27" t="s">
        <v>307</v>
      </c>
      <c r="P6768" s="27">
        <v>246.98978500000001</v>
      </c>
    </row>
    <row r="6769" spans="7:16" x14ac:dyDescent="0.25">
      <c r="G6769" s="27" t="str">
        <f t="shared" si="105"/>
        <v>2019/2020Latin America &amp; CaribbeanEnergy SystemsMitigationProject-level equityInternationalPrivateFunds</v>
      </c>
      <c r="H6769" s="27" t="s">
        <v>290</v>
      </c>
      <c r="I6769" s="27" t="s">
        <v>315</v>
      </c>
      <c r="J6769" s="27" t="s">
        <v>294</v>
      </c>
      <c r="K6769" s="27" t="s">
        <v>303</v>
      </c>
      <c r="L6769" s="27" t="s">
        <v>337</v>
      </c>
      <c r="M6769" s="27" t="s">
        <v>324</v>
      </c>
      <c r="N6769" s="27" t="s">
        <v>306</v>
      </c>
      <c r="O6769" s="27" t="s">
        <v>25</v>
      </c>
      <c r="P6769" s="27">
        <v>32.594999999999999</v>
      </c>
    </row>
    <row r="6770" spans="7:16" x14ac:dyDescent="0.25">
      <c r="G6770" s="27" t="str">
        <f t="shared" si="105"/>
        <v>2019/2020Latin America &amp; CaribbeanEnergy SystemsMitigationProject-level equityInternationalPrivateUnknown</v>
      </c>
      <c r="H6770" s="27" t="s">
        <v>290</v>
      </c>
      <c r="I6770" s="27" t="s">
        <v>315</v>
      </c>
      <c r="J6770" s="27" t="s">
        <v>294</v>
      </c>
      <c r="K6770" s="27" t="s">
        <v>303</v>
      </c>
      <c r="L6770" s="27" t="s">
        <v>337</v>
      </c>
      <c r="M6770" s="27" t="s">
        <v>324</v>
      </c>
      <c r="N6770" s="27" t="s">
        <v>306</v>
      </c>
      <c r="O6770" s="27" t="s">
        <v>301</v>
      </c>
      <c r="P6770" s="27">
        <v>0</v>
      </c>
    </row>
    <row r="6771" spans="7:16" x14ac:dyDescent="0.25">
      <c r="G6771" s="27" t="str">
        <f t="shared" si="105"/>
        <v>2019/2020Latin America &amp; CaribbeanEnergy SystemsMitigationProject-level equityInternationalPublicSOE</v>
      </c>
      <c r="H6771" s="27" t="s">
        <v>290</v>
      </c>
      <c r="I6771" s="27" t="s">
        <v>315</v>
      </c>
      <c r="J6771" s="27" t="s">
        <v>294</v>
      </c>
      <c r="K6771" s="27" t="s">
        <v>303</v>
      </c>
      <c r="L6771" s="27" t="s">
        <v>337</v>
      </c>
      <c r="M6771" s="27" t="s">
        <v>324</v>
      </c>
      <c r="N6771" s="27" t="s">
        <v>309</v>
      </c>
      <c r="O6771" s="27" t="s">
        <v>34</v>
      </c>
      <c r="P6771" s="27">
        <v>15.75</v>
      </c>
    </row>
    <row r="6772" spans="7:16" x14ac:dyDescent="0.25">
      <c r="G6772" s="27" t="str">
        <f t="shared" si="105"/>
        <v>2019/2020Latin America &amp; CaribbeanEnergy SystemsMitigationProject-level equityInternationalUnknownUnknown</v>
      </c>
      <c r="H6772" s="27" t="s">
        <v>290</v>
      </c>
      <c r="I6772" s="27" t="s">
        <v>315</v>
      </c>
      <c r="J6772" s="27" t="s">
        <v>294</v>
      </c>
      <c r="K6772" s="27" t="s">
        <v>303</v>
      </c>
      <c r="L6772" s="27" t="s">
        <v>337</v>
      </c>
      <c r="M6772" s="27" t="s">
        <v>324</v>
      </c>
      <c r="N6772" s="27" t="s">
        <v>301</v>
      </c>
      <c r="O6772" s="27" t="s">
        <v>301</v>
      </c>
      <c r="P6772" s="27">
        <v>7.77</v>
      </c>
    </row>
    <row r="6773" spans="7:16" x14ac:dyDescent="0.25">
      <c r="G6773" s="27" t="str">
        <f t="shared" si="105"/>
        <v>2019/2020Latin America &amp; CaribbeanEnergy SystemsMitigationProject-level market rate debtAll DestinationsPrivateCommercial FI</v>
      </c>
      <c r="H6773" s="27" t="s">
        <v>290</v>
      </c>
      <c r="I6773" s="27" t="s">
        <v>315</v>
      </c>
      <c r="J6773" s="27" t="s">
        <v>294</v>
      </c>
      <c r="K6773" s="27" t="s">
        <v>303</v>
      </c>
      <c r="L6773" s="27" t="s">
        <v>335</v>
      </c>
      <c r="M6773" s="27" t="s">
        <v>338</v>
      </c>
      <c r="N6773" s="27" t="s">
        <v>306</v>
      </c>
      <c r="O6773" s="27" t="s">
        <v>23</v>
      </c>
      <c r="P6773" s="27">
        <v>140.79964000000001</v>
      </c>
    </row>
    <row r="6774" spans="7:16" x14ac:dyDescent="0.25">
      <c r="G6774" s="27" t="str">
        <f t="shared" si="105"/>
        <v>2019/2020Latin America &amp; CaribbeanEnergy SystemsMitigationProject-level market rate debtAll DestinationsPrivateCorporations</v>
      </c>
      <c r="H6774" s="27" t="s">
        <v>290</v>
      </c>
      <c r="I6774" s="27" t="s">
        <v>315</v>
      </c>
      <c r="J6774" s="27" t="s">
        <v>294</v>
      </c>
      <c r="K6774" s="27" t="s">
        <v>303</v>
      </c>
      <c r="L6774" s="27" t="s">
        <v>335</v>
      </c>
      <c r="M6774" s="27" t="s">
        <v>338</v>
      </c>
      <c r="N6774" s="27" t="s">
        <v>306</v>
      </c>
      <c r="O6774" s="27" t="s">
        <v>307</v>
      </c>
      <c r="P6774" s="27">
        <v>0.22947000000000001</v>
      </c>
    </row>
    <row r="6775" spans="7:16" x14ac:dyDescent="0.25">
      <c r="G6775" s="27" t="str">
        <f t="shared" si="105"/>
        <v>2019/2020Latin America &amp; CaribbeanEnergy SystemsMitigationProject-level market rate debtAll DestinationsPrivateInstitutional Investors</v>
      </c>
      <c r="H6775" s="27" t="s">
        <v>290</v>
      </c>
      <c r="I6775" s="27" t="s">
        <v>315</v>
      </c>
      <c r="J6775" s="27" t="s">
        <v>294</v>
      </c>
      <c r="K6775" s="27" t="s">
        <v>303</v>
      </c>
      <c r="L6775" s="27" t="s">
        <v>335</v>
      </c>
      <c r="M6775" s="27" t="s">
        <v>338</v>
      </c>
      <c r="N6775" s="27" t="s">
        <v>306</v>
      </c>
      <c r="O6775" s="27" t="s">
        <v>27</v>
      </c>
      <c r="P6775" s="27">
        <v>0</v>
      </c>
    </row>
    <row r="6776" spans="7:16" x14ac:dyDescent="0.25">
      <c r="G6776" s="27" t="str">
        <f t="shared" si="105"/>
        <v>2019/2020Latin America &amp; CaribbeanEnergy SystemsMitigationProject-level market rate debtAll DestinationsPrivateUnknown</v>
      </c>
      <c r="H6776" s="27" t="s">
        <v>290</v>
      </c>
      <c r="I6776" s="27" t="s">
        <v>315</v>
      </c>
      <c r="J6776" s="27" t="s">
        <v>294</v>
      </c>
      <c r="K6776" s="27" t="s">
        <v>303</v>
      </c>
      <c r="L6776" s="27" t="s">
        <v>335</v>
      </c>
      <c r="M6776" s="27" t="s">
        <v>338</v>
      </c>
      <c r="N6776" s="27" t="s">
        <v>306</v>
      </c>
      <c r="O6776" s="27" t="s">
        <v>301</v>
      </c>
      <c r="P6776" s="27">
        <v>288.86</v>
      </c>
    </row>
    <row r="6777" spans="7:16" x14ac:dyDescent="0.25">
      <c r="G6777" s="27" t="str">
        <f t="shared" si="105"/>
        <v>2019/2020Latin America &amp; CaribbeanEnergy SystemsMitigationProject-level market rate debtAll DestinationsPublicBilateral DFI</v>
      </c>
      <c r="H6777" s="27" t="s">
        <v>290</v>
      </c>
      <c r="I6777" s="27" t="s">
        <v>315</v>
      </c>
      <c r="J6777" s="27" t="s">
        <v>294</v>
      </c>
      <c r="K6777" s="27" t="s">
        <v>303</v>
      </c>
      <c r="L6777" s="27" t="s">
        <v>335</v>
      </c>
      <c r="M6777" s="27" t="s">
        <v>338</v>
      </c>
      <c r="N6777" s="27" t="s">
        <v>309</v>
      </c>
      <c r="O6777" s="27" t="s">
        <v>31</v>
      </c>
      <c r="P6777" s="27">
        <v>25</v>
      </c>
    </row>
    <row r="6778" spans="7:16" x14ac:dyDescent="0.25">
      <c r="G6778" s="27" t="str">
        <f t="shared" si="105"/>
        <v>2019/2020Latin America &amp; CaribbeanEnergy SystemsMitigationProject-level market rate debtAll DestinationsPublicExport Credit Agency (ECA)</v>
      </c>
      <c r="H6778" s="27" t="s">
        <v>290</v>
      </c>
      <c r="I6778" s="27" t="s">
        <v>315</v>
      </c>
      <c r="J6778" s="27" t="s">
        <v>294</v>
      </c>
      <c r="K6778" s="27" t="s">
        <v>303</v>
      </c>
      <c r="L6778" s="27" t="s">
        <v>335</v>
      </c>
      <c r="M6778" s="27" t="s">
        <v>338</v>
      </c>
      <c r="N6778" s="27" t="s">
        <v>309</v>
      </c>
      <c r="O6778" s="27" t="s">
        <v>310</v>
      </c>
      <c r="P6778" s="27">
        <v>16.833349999999999</v>
      </c>
    </row>
    <row r="6779" spans="7:16" x14ac:dyDescent="0.25">
      <c r="G6779" s="27" t="str">
        <f t="shared" si="105"/>
        <v>2019/2020Latin America &amp; CaribbeanEnergy SystemsMitigationProject-level market rate debtAll DestinationsPublicMultilateral DFI</v>
      </c>
      <c r="H6779" s="27" t="s">
        <v>290</v>
      </c>
      <c r="I6779" s="27" t="s">
        <v>315</v>
      </c>
      <c r="J6779" s="27" t="s">
        <v>294</v>
      </c>
      <c r="K6779" s="27" t="s">
        <v>303</v>
      </c>
      <c r="L6779" s="27" t="s">
        <v>335</v>
      </c>
      <c r="M6779" s="27" t="s">
        <v>338</v>
      </c>
      <c r="N6779" s="27" t="s">
        <v>309</v>
      </c>
      <c r="O6779" s="27" t="s">
        <v>30</v>
      </c>
      <c r="P6779" s="27">
        <v>77.913849998999893</v>
      </c>
    </row>
    <row r="6780" spans="7:16" x14ac:dyDescent="0.25">
      <c r="G6780" s="27" t="str">
        <f t="shared" si="105"/>
        <v>2019/2020Latin America &amp; CaribbeanEnergy SystemsMitigationProject-level market rate debtAll DestinationsPublicState-owned FI</v>
      </c>
      <c r="H6780" s="27" t="s">
        <v>290</v>
      </c>
      <c r="I6780" s="27" t="s">
        <v>315</v>
      </c>
      <c r="J6780" s="27" t="s">
        <v>294</v>
      </c>
      <c r="K6780" s="27" t="s">
        <v>303</v>
      </c>
      <c r="L6780" s="27" t="s">
        <v>335</v>
      </c>
      <c r="M6780" s="27" t="s">
        <v>338</v>
      </c>
      <c r="N6780" s="27" t="s">
        <v>309</v>
      </c>
      <c r="O6780" s="27" t="s">
        <v>312</v>
      </c>
      <c r="P6780" s="27">
        <v>0</v>
      </c>
    </row>
    <row r="6781" spans="7:16" x14ac:dyDescent="0.25">
      <c r="G6781" s="27" t="str">
        <f t="shared" si="105"/>
        <v>2019/2020Latin America &amp; CaribbeanEnergy SystemsMitigationProject-level market rate debtDomesticPrivateCommercial FI</v>
      </c>
      <c r="H6781" s="27" t="s">
        <v>290</v>
      </c>
      <c r="I6781" s="27" t="s">
        <v>315</v>
      </c>
      <c r="J6781" s="27" t="s">
        <v>294</v>
      </c>
      <c r="K6781" s="27" t="s">
        <v>303</v>
      </c>
      <c r="L6781" s="27" t="s">
        <v>335</v>
      </c>
      <c r="M6781" s="27" t="s">
        <v>323</v>
      </c>
      <c r="N6781" s="27" t="s">
        <v>306</v>
      </c>
      <c r="O6781" s="27" t="s">
        <v>23</v>
      </c>
      <c r="P6781" s="27">
        <v>2.73</v>
      </c>
    </row>
    <row r="6782" spans="7:16" x14ac:dyDescent="0.25">
      <c r="G6782" s="27" t="str">
        <f t="shared" si="105"/>
        <v>2019/2020Latin America &amp; CaribbeanEnergy SystemsMitigationProject-level market rate debtDomesticPublicExport Credit Agency (ECA)</v>
      </c>
      <c r="H6782" s="27" t="s">
        <v>290</v>
      </c>
      <c r="I6782" s="27" t="s">
        <v>315</v>
      </c>
      <c r="J6782" s="27" t="s">
        <v>294</v>
      </c>
      <c r="K6782" s="27" t="s">
        <v>303</v>
      </c>
      <c r="L6782" s="27" t="s">
        <v>335</v>
      </c>
      <c r="M6782" s="27" t="s">
        <v>323</v>
      </c>
      <c r="N6782" s="27" t="s">
        <v>309</v>
      </c>
      <c r="O6782" s="27" t="s">
        <v>310</v>
      </c>
      <c r="P6782" s="27">
        <v>16.833349999999999</v>
      </c>
    </row>
    <row r="6783" spans="7:16" x14ac:dyDescent="0.25">
      <c r="G6783" s="27" t="str">
        <f t="shared" si="105"/>
        <v>2019/2020Latin America &amp; CaribbeanEnergy SystemsMitigationProject-level market rate debtDomesticPublicMultilateral DFI</v>
      </c>
      <c r="H6783" s="27" t="s">
        <v>290</v>
      </c>
      <c r="I6783" s="27" t="s">
        <v>315</v>
      </c>
      <c r="J6783" s="27" t="s">
        <v>294</v>
      </c>
      <c r="K6783" s="27" t="s">
        <v>303</v>
      </c>
      <c r="L6783" s="27" t="s">
        <v>335</v>
      </c>
      <c r="M6783" s="27" t="s">
        <v>323</v>
      </c>
      <c r="N6783" s="27" t="s">
        <v>309</v>
      </c>
      <c r="O6783" s="27" t="s">
        <v>30</v>
      </c>
      <c r="P6783" s="27">
        <v>0.138210319</v>
      </c>
    </row>
    <row r="6784" spans="7:16" x14ac:dyDescent="0.25">
      <c r="G6784" s="27" t="str">
        <f t="shared" si="105"/>
        <v>2019/2020Latin America &amp; CaribbeanEnergy SystemsMitigationProject-level market rate debtDomesticPublicState-owned FI</v>
      </c>
      <c r="H6784" s="27" t="s">
        <v>290</v>
      </c>
      <c r="I6784" s="27" t="s">
        <v>315</v>
      </c>
      <c r="J6784" s="27" t="s">
        <v>294</v>
      </c>
      <c r="K6784" s="27" t="s">
        <v>303</v>
      </c>
      <c r="L6784" s="27" t="s">
        <v>335</v>
      </c>
      <c r="M6784" s="27" t="s">
        <v>323</v>
      </c>
      <c r="N6784" s="27" t="s">
        <v>309</v>
      </c>
      <c r="O6784" s="27" t="s">
        <v>312</v>
      </c>
      <c r="P6784" s="27">
        <v>0</v>
      </c>
    </row>
    <row r="6785" spans="7:16" x14ac:dyDescent="0.25">
      <c r="G6785" s="27" t="str">
        <f t="shared" si="105"/>
        <v>2019/2020Latin America &amp; CaribbeanEnergy SystemsMitigationProject-level market rate debtInternationalPrivateCommercial FI</v>
      </c>
      <c r="H6785" s="27" t="s">
        <v>290</v>
      </c>
      <c r="I6785" s="27" t="s">
        <v>315</v>
      </c>
      <c r="J6785" s="27" t="s">
        <v>294</v>
      </c>
      <c r="K6785" s="27" t="s">
        <v>303</v>
      </c>
      <c r="L6785" s="27" t="s">
        <v>335</v>
      </c>
      <c r="M6785" s="27" t="s">
        <v>324</v>
      </c>
      <c r="N6785" s="27" t="s">
        <v>306</v>
      </c>
      <c r="O6785" s="27" t="s">
        <v>23</v>
      </c>
      <c r="P6785" s="27">
        <v>52.339640000000003</v>
      </c>
    </row>
    <row r="6786" spans="7:16" x14ac:dyDescent="0.25">
      <c r="G6786" s="27" t="str">
        <f t="shared" si="105"/>
        <v>2019/2020Latin America &amp; CaribbeanEnergy SystemsMitigationProject-level market rate debtInternationalPrivateCorporations</v>
      </c>
      <c r="H6786" s="27" t="s">
        <v>290</v>
      </c>
      <c r="I6786" s="27" t="s">
        <v>315</v>
      </c>
      <c r="J6786" s="27" t="s">
        <v>294</v>
      </c>
      <c r="K6786" s="27" t="s">
        <v>303</v>
      </c>
      <c r="L6786" s="27" t="s">
        <v>335</v>
      </c>
      <c r="M6786" s="27" t="s">
        <v>324</v>
      </c>
      <c r="N6786" s="27" t="s">
        <v>306</v>
      </c>
      <c r="O6786" s="27" t="s">
        <v>307</v>
      </c>
      <c r="P6786" s="27">
        <v>0.22947000000000001</v>
      </c>
    </row>
    <row r="6787" spans="7:16" x14ac:dyDescent="0.25">
      <c r="G6787" s="27" t="str">
        <f t="shared" ref="G6787:G6850" si="106">+_xlfn.CONCAT(H6787:O6787)</f>
        <v>2019/2020Latin America &amp; CaribbeanEnergy SystemsMitigationProject-level market rate debtInternationalPrivateInstitutional Investors</v>
      </c>
      <c r="H6787" s="27" t="s">
        <v>290</v>
      </c>
      <c r="I6787" s="27" t="s">
        <v>315</v>
      </c>
      <c r="J6787" s="27" t="s">
        <v>294</v>
      </c>
      <c r="K6787" s="27" t="s">
        <v>303</v>
      </c>
      <c r="L6787" s="27" t="s">
        <v>335</v>
      </c>
      <c r="M6787" s="27" t="s">
        <v>324</v>
      </c>
      <c r="N6787" s="27" t="s">
        <v>306</v>
      </c>
      <c r="O6787" s="27" t="s">
        <v>27</v>
      </c>
      <c r="P6787" s="27">
        <v>0</v>
      </c>
    </row>
    <row r="6788" spans="7:16" x14ac:dyDescent="0.25">
      <c r="G6788" s="27" t="str">
        <f t="shared" si="106"/>
        <v>2019/2020Latin America &amp; CaribbeanEnergy SystemsMitigationProject-level market rate debtInternationalPrivateUnknown</v>
      </c>
      <c r="H6788" s="27" t="s">
        <v>290</v>
      </c>
      <c r="I6788" s="27" t="s">
        <v>315</v>
      </c>
      <c r="J6788" s="27" t="s">
        <v>294</v>
      </c>
      <c r="K6788" s="27" t="s">
        <v>303</v>
      </c>
      <c r="L6788" s="27" t="s">
        <v>335</v>
      </c>
      <c r="M6788" s="27" t="s">
        <v>324</v>
      </c>
      <c r="N6788" s="27" t="s">
        <v>306</v>
      </c>
      <c r="O6788" s="27" t="s">
        <v>301</v>
      </c>
      <c r="P6788" s="27">
        <v>288.86</v>
      </c>
    </row>
    <row r="6789" spans="7:16" x14ac:dyDescent="0.25">
      <c r="G6789" s="27" t="str">
        <f t="shared" si="106"/>
        <v>2019/2020Latin America &amp; CaribbeanEnergy SystemsMitigationProject-level market rate debtInternationalPublicBilateral DFI</v>
      </c>
      <c r="H6789" s="27" t="s">
        <v>290</v>
      </c>
      <c r="I6789" s="27" t="s">
        <v>315</v>
      </c>
      <c r="J6789" s="27" t="s">
        <v>294</v>
      </c>
      <c r="K6789" s="27" t="s">
        <v>303</v>
      </c>
      <c r="L6789" s="27" t="s">
        <v>335</v>
      </c>
      <c r="M6789" s="27" t="s">
        <v>324</v>
      </c>
      <c r="N6789" s="27" t="s">
        <v>309</v>
      </c>
      <c r="O6789" s="27" t="s">
        <v>31</v>
      </c>
      <c r="P6789" s="27">
        <v>25</v>
      </c>
    </row>
    <row r="6790" spans="7:16" x14ac:dyDescent="0.25">
      <c r="G6790" s="27" t="str">
        <f t="shared" si="106"/>
        <v>2019/2020Latin America &amp; CaribbeanEnergy SystemsMitigationProject-level market rate debtInternationalPublicMultilateral DFI</v>
      </c>
      <c r="H6790" s="27" t="s">
        <v>290</v>
      </c>
      <c r="I6790" s="27" t="s">
        <v>315</v>
      </c>
      <c r="J6790" s="27" t="s">
        <v>294</v>
      </c>
      <c r="K6790" s="27" t="s">
        <v>303</v>
      </c>
      <c r="L6790" s="27" t="s">
        <v>335</v>
      </c>
      <c r="M6790" s="27" t="s">
        <v>324</v>
      </c>
      <c r="N6790" s="27" t="s">
        <v>309</v>
      </c>
      <c r="O6790" s="27" t="s">
        <v>30</v>
      </c>
      <c r="P6790" s="27">
        <v>77.775639679999998</v>
      </c>
    </row>
    <row r="6791" spans="7:16" x14ac:dyDescent="0.25">
      <c r="G6791" s="27" t="str">
        <f t="shared" si="106"/>
        <v>2019/2020Latin America &amp; CaribbeanEnergy SystemsMitigationProject-level market rate debtUnknownPrivateCommercial FI</v>
      </c>
      <c r="H6791" s="27" t="s">
        <v>290</v>
      </c>
      <c r="I6791" s="27" t="s">
        <v>315</v>
      </c>
      <c r="J6791" s="27" t="s">
        <v>294</v>
      </c>
      <c r="K6791" s="27" t="s">
        <v>303</v>
      </c>
      <c r="L6791" s="27" t="s">
        <v>335</v>
      </c>
      <c r="M6791" s="27" t="s">
        <v>301</v>
      </c>
      <c r="N6791" s="27" t="s">
        <v>306</v>
      </c>
      <c r="O6791" s="27" t="s">
        <v>23</v>
      </c>
      <c r="P6791" s="27">
        <v>85.73</v>
      </c>
    </row>
    <row r="6792" spans="7:16" x14ac:dyDescent="0.25">
      <c r="G6792" s="27" t="str">
        <f t="shared" si="106"/>
        <v>2019/2020Latin America &amp; CaribbeanEnergy SystemsMitigationUnknownAll DestinationsPublicMultilateral DFI</v>
      </c>
      <c r="H6792" s="27" t="s">
        <v>290</v>
      </c>
      <c r="I6792" s="27" t="s">
        <v>315</v>
      </c>
      <c r="J6792" s="27" t="s">
        <v>294</v>
      </c>
      <c r="K6792" s="27" t="s">
        <v>303</v>
      </c>
      <c r="L6792" s="27" t="s">
        <v>301</v>
      </c>
      <c r="M6792" s="27" t="s">
        <v>338</v>
      </c>
      <c r="N6792" s="27" t="s">
        <v>309</v>
      </c>
      <c r="O6792" s="27" t="s">
        <v>30</v>
      </c>
      <c r="P6792" s="27">
        <v>99.969399999999993</v>
      </c>
    </row>
    <row r="6793" spans="7:16" x14ac:dyDescent="0.25">
      <c r="G6793" s="27" t="str">
        <f t="shared" si="106"/>
        <v>2019/2020Latin America &amp; CaribbeanEnergy SystemsMitigationUnknownInternationalPublicMultilateral DFI</v>
      </c>
      <c r="H6793" s="27" t="s">
        <v>290</v>
      </c>
      <c r="I6793" s="27" t="s">
        <v>315</v>
      </c>
      <c r="J6793" s="27" t="s">
        <v>294</v>
      </c>
      <c r="K6793" s="27" t="s">
        <v>303</v>
      </c>
      <c r="L6793" s="27" t="s">
        <v>301</v>
      </c>
      <c r="M6793" s="27" t="s">
        <v>324</v>
      </c>
      <c r="N6793" s="27" t="s">
        <v>309</v>
      </c>
      <c r="O6793" s="27" t="s">
        <v>30</v>
      </c>
      <c r="P6793" s="27">
        <v>99.969399999999993</v>
      </c>
    </row>
    <row r="6794" spans="7:16" x14ac:dyDescent="0.25">
      <c r="G6794" s="27" t="str">
        <f t="shared" si="106"/>
        <v>2019/2020Latin America &amp; CaribbeanEnergy SystemsMultiple ObjectivesAll InstrumentsAll DestinationsPublicGovernment</v>
      </c>
      <c r="H6794" s="27" t="s">
        <v>290</v>
      </c>
      <c r="I6794" s="27" t="s">
        <v>315</v>
      </c>
      <c r="J6794" s="27" t="s">
        <v>294</v>
      </c>
      <c r="K6794" s="27" t="s">
        <v>304</v>
      </c>
      <c r="L6794" s="27" t="s">
        <v>345</v>
      </c>
      <c r="M6794" s="27" t="s">
        <v>338</v>
      </c>
      <c r="N6794" s="27" t="s">
        <v>309</v>
      </c>
      <c r="O6794" s="27" t="s">
        <v>28</v>
      </c>
      <c r="P6794" s="27">
        <v>2.8411186559999999</v>
      </c>
    </row>
    <row r="6795" spans="7:16" x14ac:dyDescent="0.25">
      <c r="G6795" s="27" t="str">
        <f t="shared" si="106"/>
        <v>2019/2020Latin America &amp; CaribbeanEnergy SystemsMultiple ObjectivesAll InstrumentsAll DestinationsPublicMultilateral DFI</v>
      </c>
      <c r="H6795" s="27" t="s">
        <v>290</v>
      </c>
      <c r="I6795" s="27" t="s">
        <v>315</v>
      </c>
      <c r="J6795" s="27" t="s">
        <v>294</v>
      </c>
      <c r="K6795" s="27" t="s">
        <v>304</v>
      </c>
      <c r="L6795" s="27" t="s">
        <v>345</v>
      </c>
      <c r="M6795" s="27" t="s">
        <v>338</v>
      </c>
      <c r="N6795" s="27" t="s">
        <v>309</v>
      </c>
      <c r="O6795" s="27" t="s">
        <v>30</v>
      </c>
      <c r="P6795" s="27">
        <v>0</v>
      </c>
    </row>
    <row r="6796" spans="7:16" x14ac:dyDescent="0.25">
      <c r="G6796" s="27" t="str">
        <f t="shared" si="106"/>
        <v>2019/2020Latin America &amp; CaribbeanEnergy SystemsMultiple ObjectivesAll InstrumentsDomesticPublicMultilateral DFI</v>
      </c>
      <c r="H6796" s="27" t="s">
        <v>290</v>
      </c>
      <c r="I6796" s="27" t="s">
        <v>315</v>
      </c>
      <c r="J6796" s="27" t="s">
        <v>294</v>
      </c>
      <c r="K6796" s="27" t="s">
        <v>304</v>
      </c>
      <c r="L6796" s="27" t="s">
        <v>345</v>
      </c>
      <c r="M6796" s="27" t="s">
        <v>323</v>
      </c>
      <c r="N6796" s="27" t="s">
        <v>309</v>
      </c>
      <c r="O6796" s="27" t="s">
        <v>30</v>
      </c>
      <c r="P6796" s="27">
        <v>0</v>
      </c>
    </row>
    <row r="6797" spans="7:16" x14ac:dyDescent="0.25">
      <c r="G6797" s="27" t="str">
        <f t="shared" si="106"/>
        <v>2019/2020Latin America &amp; CaribbeanEnergy SystemsMultiple ObjectivesAll InstrumentsInternationalPublicGovernment</v>
      </c>
      <c r="H6797" s="27" t="s">
        <v>290</v>
      </c>
      <c r="I6797" s="27" t="s">
        <v>315</v>
      </c>
      <c r="J6797" s="27" t="s">
        <v>294</v>
      </c>
      <c r="K6797" s="27" t="s">
        <v>304</v>
      </c>
      <c r="L6797" s="27" t="s">
        <v>345</v>
      </c>
      <c r="M6797" s="27" t="s">
        <v>324</v>
      </c>
      <c r="N6797" s="27" t="s">
        <v>309</v>
      </c>
      <c r="O6797" s="27" t="s">
        <v>28</v>
      </c>
      <c r="P6797" s="27">
        <v>2.8411186559999999</v>
      </c>
    </row>
    <row r="6798" spans="7:16" x14ac:dyDescent="0.25">
      <c r="G6798" s="27" t="str">
        <f t="shared" si="106"/>
        <v>2019/2020Latin America &amp; CaribbeanEnergy SystemsMultiple ObjectivesAll InstrumentsInternationalPublicMultilateral DFI</v>
      </c>
      <c r="H6798" s="27" t="s">
        <v>290</v>
      </c>
      <c r="I6798" s="27" t="s">
        <v>315</v>
      </c>
      <c r="J6798" s="27" t="s">
        <v>294</v>
      </c>
      <c r="K6798" s="27" t="s">
        <v>304</v>
      </c>
      <c r="L6798" s="27" t="s">
        <v>345</v>
      </c>
      <c r="M6798" s="27" t="s">
        <v>324</v>
      </c>
      <c r="N6798" s="27" t="s">
        <v>309</v>
      </c>
      <c r="O6798" s="27" t="s">
        <v>30</v>
      </c>
      <c r="P6798" s="27">
        <v>0</v>
      </c>
    </row>
    <row r="6799" spans="7:16" x14ac:dyDescent="0.25">
      <c r="G6799" s="27" t="str">
        <f t="shared" si="106"/>
        <v>2019/2020Latin America &amp; CaribbeanEnergy SystemsMultiple ObjectivesGrantAll DestinationsPublicGovernment</v>
      </c>
      <c r="H6799" s="27" t="s">
        <v>290</v>
      </c>
      <c r="I6799" s="27" t="s">
        <v>315</v>
      </c>
      <c r="J6799" s="27" t="s">
        <v>294</v>
      </c>
      <c r="K6799" s="27" t="s">
        <v>304</v>
      </c>
      <c r="L6799" s="27" t="s">
        <v>332</v>
      </c>
      <c r="M6799" s="27" t="s">
        <v>338</v>
      </c>
      <c r="N6799" s="27" t="s">
        <v>309</v>
      </c>
      <c r="O6799" s="27" t="s">
        <v>28</v>
      </c>
      <c r="P6799" s="27">
        <v>2.8411186559999999</v>
      </c>
    </row>
    <row r="6800" spans="7:16" x14ac:dyDescent="0.25">
      <c r="G6800" s="27" t="str">
        <f t="shared" si="106"/>
        <v>2019/2020Latin America &amp; CaribbeanEnergy SystemsMultiple ObjectivesGrantInternationalPublicGovernment</v>
      </c>
      <c r="H6800" s="27" t="s">
        <v>290</v>
      </c>
      <c r="I6800" s="27" t="s">
        <v>315</v>
      </c>
      <c r="J6800" s="27" t="s">
        <v>294</v>
      </c>
      <c r="K6800" s="27" t="s">
        <v>304</v>
      </c>
      <c r="L6800" s="27" t="s">
        <v>332</v>
      </c>
      <c r="M6800" s="27" t="s">
        <v>324</v>
      </c>
      <c r="N6800" s="27" t="s">
        <v>309</v>
      </c>
      <c r="O6800" s="27" t="s">
        <v>28</v>
      </c>
      <c r="P6800" s="27">
        <v>2.8411186559999999</v>
      </c>
    </row>
    <row r="6801" spans="7:16" x14ac:dyDescent="0.25">
      <c r="G6801" s="27" t="str">
        <f t="shared" si="106"/>
        <v>2019/2020Latin America &amp; CaribbeanEnergy SystemsMultiple ObjectivesUnknownAll DestinationsPublicMultilateral DFI</v>
      </c>
      <c r="H6801" s="27" t="s">
        <v>290</v>
      </c>
      <c r="I6801" s="27" t="s">
        <v>315</v>
      </c>
      <c r="J6801" s="27" t="s">
        <v>294</v>
      </c>
      <c r="K6801" s="27" t="s">
        <v>304</v>
      </c>
      <c r="L6801" s="27" t="s">
        <v>301</v>
      </c>
      <c r="M6801" s="27" t="s">
        <v>338</v>
      </c>
      <c r="N6801" s="27" t="s">
        <v>309</v>
      </c>
      <c r="O6801" s="27" t="s">
        <v>30</v>
      </c>
      <c r="P6801" s="27">
        <v>0</v>
      </c>
    </row>
    <row r="6802" spans="7:16" x14ac:dyDescent="0.25">
      <c r="G6802" s="27" t="str">
        <f t="shared" si="106"/>
        <v>2019/2020Latin America &amp; CaribbeanEnergy SystemsMultiple ObjectivesUnknownDomesticPublicMultilateral DFI</v>
      </c>
      <c r="H6802" s="27" t="s">
        <v>290</v>
      </c>
      <c r="I6802" s="27" t="s">
        <v>315</v>
      </c>
      <c r="J6802" s="27" t="s">
        <v>294</v>
      </c>
      <c r="K6802" s="27" t="s">
        <v>304</v>
      </c>
      <c r="L6802" s="27" t="s">
        <v>301</v>
      </c>
      <c r="M6802" s="27" t="s">
        <v>323</v>
      </c>
      <c r="N6802" s="27" t="s">
        <v>309</v>
      </c>
      <c r="O6802" s="27" t="s">
        <v>30</v>
      </c>
      <c r="P6802" s="27">
        <v>0</v>
      </c>
    </row>
    <row r="6803" spans="7:16" x14ac:dyDescent="0.25">
      <c r="G6803" s="27" t="str">
        <f t="shared" si="106"/>
        <v>2019/2020Latin America &amp; CaribbeanEnergy SystemsMultiple ObjectivesUnknownInternationalPublicMultilateral DFI</v>
      </c>
      <c r="H6803" s="27" t="s">
        <v>290</v>
      </c>
      <c r="I6803" s="27" t="s">
        <v>315</v>
      </c>
      <c r="J6803" s="27" t="s">
        <v>294</v>
      </c>
      <c r="K6803" s="27" t="s">
        <v>304</v>
      </c>
      <c r="L6803" s="27" t="s">
        <v>301</v>
      </c>
      <c r="M6803" s="27" t="s">
        <v>324</v>
      </c>
      <c r="N6803" s="27" t="s">
        <v>309</v>
      </c>
      <c r="O6803" s="27" t="s">
        <v>30</v>
      </c>
      <c r="P6803" s="27">
        <v>0</v>
      </c>
    </row>
    <row r="6804" spans="7:16" x14ac:dyDescent="0.25">
      <c r="G6804" s="27" t="str">
        <f t="shared" si="106"/>
        <v>2019/2020Latin America &amp; CaribbeanIndustryAdaptationAll InstrumentsAll DestinationsPublicGovernment</v>
      </c>
      <c r="H6804" s="27" t="s">
        <v>290</v>
      </c>
      <c r="I6804" s="27" t="s">
        <v>315</v>
      </c>
      <c r="J6804" s="27" t="s">
        <v>295</v>
      </c>
      <c r="K6804" s="27" t="s">
        <v>302</v>
      </c>
      <c r="L6804" s="27" t="s">
        <v>345</v>
      </c>
      <c r="M6804" s="27" t="s">
        <v>338</v>
      </c>
      <c r="N6804" s="27" t="s">
        <v>309</v>
      </c>
      <c r="O6804" s="27" t="s">
        <v>28</v>
      </c>
      <c r="P6804" s="27">
        <v>9.3705849999999993E-2</v>
      </c>
    </row>
    <row r="6805" spans="7:16" x14ac:dyDescent="0.25">
      <c r="G6805" s="27" t="str">
        <f t="shared" si="106"/>
        <v>2019/2020Latin America &amp; CaribbeanIndustryAdaptationAll InstrumentsInternationalPublicGovernment</v>
      </c>
      <c r="H6805" s="27" t="s">
        <v>290</v>
      </c>
      <c r="I6805" s="27" t="s">
        <v>315</v>
      </c>
      <c r="J6805" s="27" t="s">
        <v>295</v>
      </c>
      <c r="K6805" s="27" t="s">
        <v>302</v>
      </c>
      <c r="L6805" s="27" t="s">
        <v>345</v>
      </c>
      <c r="M6805" s="27" t="s">
        <v>324</v>
      </c>
      <c r="N6805" s="27" t="s">
        <v>309</v>
      </c>
      <c r="O6805" s="27" t="s">
        <v>28</v>
      </c>
      <c r="P6805" s="27">
        <v>9.3705849999999993E-2</v>
      </c>
    </row>
    <row r="6806" spans="7:16" x14ac:dyDescent="0.25">
      <c r="G6806" s="27" t="str">
        <f t="shared" si="106"/>
        <v>2019/2020Latin America &amp; CaribbeanIndustryAdaptationGrantAll DestinationsPublicGovernment</v>
      </c>
      <c r="H6806" s="27" t="s">
        <v>290</v>
      </c>
      <c r="I6806" s="27" t="s">
        <v>315</v>
      </c>
      <c r="J6806" s="27" t="s">
        <v>295</v>
      </c>
      <c r="K6806" s="27" t="s">
        <v>302</v>
      </c>
      <c r="L6806" s="27" t="s">
        <v>332</v>
      </c>
      <c r="M6806" s="27" t="s">
        <v>338</v>
      </c>
      <c r="N6806" s="27" t="s">
        <v>309</v>
      </c>
      <c r="O6806" s="27" t="s">
        <v>28</v>
      </c>
      <c r="P6806" s="27">
        <v>9.3705849999999993E-2</v>
      </c>
    </row>
    <row r="6807" spans="7:16" x14ac:dyDescent="0.25">
      <c r="G6807" s="27" t="str">
        <f t="shared" si="106"/>
        <v>2019/2020Latin America &amp; CaribbeanIndustryAdaptationGrantInternationalPublicGovernment</v>
      </c>
      <c r="H6807" s="27" t="s">
        <v>290</v>
      </c>
      <c r="I6807" s="27" t="s">
        <v>315</v>
      </c>
      <c r="J6807" s="27" t="s">
        <v>295</v>
      </c>
      <c r="K6807" s="27" t="s">
        <v>302</v>
      </c>
      <c r="L6807" s="27" t="s">
        <v>332</v>
      </c>
      <c r="M6807" s="27" t="s">
        <v>324</v>
      </c>
      <c r="N6807" s="27" t="s">
        <v>309</v>
      </c>
      <c r="O6807" s="27" t="s">
        <v>28</v>
      </c>
      <c r="P6807" s="27">
        <v>9.3705849999999993E-2</v>
      </c>
    </row>
    <row r="6808" spans="7:16" x14ac:dyDescent="0.25">
      <c r="G6808" s="27" t="str">
        <f t="shared" si="106"/>
        <v>2019/2020Latin America &amp; CaribbeanIndustryAll UsesAll InstrumentsAll DestinationsPublicGovernment</v>
      </c>
      <c r="H6808" s="27" t="s">
        <v>290</v>
      </c>
      <c r="I6808" s="27" t="s">
        <v>315</v>
      </c>
      <c r="J6808" s="27" t="s">
        <v>295</v>
      </c>
      <c r="K6808" s="27" t="s">
        <v>346</v>
      </c>
      <c r="L6808" s="27" t="s">
        <v>345</v>
      </c>
      <c r="M6808" s="27" t="s">
        <v>338</v>
      </c>
      <c r="N6808" s="27" t="s">
        <v>309</v>
      </c>
      <c r="O6808" s="27" t="s">
        <v>28</v>
      </c>
      <c r="P6808" s="27">
        <v>9.3705849999999993E-2</v>
      </c>
    </row>
    <row r="6809" spans="7:16" x14ac:dyDescent="0.25">
      <c r="G6809" s="27" t="str">
        <f t="shared" si="106"/>
        <v>2019/2020Latin America &amp; CaribbeanIndustryAll UsesAll InstrumentsInternationalPublicGovernment</v>
      </c>
      <c r="H6809" s="27" t="s">
        <v>290</v>
      </c>
      <c r="I6809" s="27" t="s">
        <v>315</v>
      </c>
      <c r="J6809" s="27" t="s">
        <v>295</v>
      </c>
      <c r="K6809" s="27" t="s">
        <v>346</v>
      </c>
      <c r="L6809" s="27" t="s">
        <v>345</v>
      </c>
      <c r="M6809" s="27" t="s">
        <v>324</v>
      </c>
      <c r="N6809" s="27" t="s">
        <v>309</v>
      </c>
      <c r="O6809" s="27" t="s">
        <v>28</v>
      </c>
      <c r="P6809" s="27">
        <v>9.3705849999999993E-2</v>
      </c>
    </row>
    <row r="6810" spans="7:16" x14ac:dyDescent="0.25">
      <c r="G6810" s="27" t="str">
        <f t="shared" si="106"/>
        <v>2019/2020Latin America &amp; CaribbeanIndustryAll UsesGrantAll DestinationsPublicGovernment</v>
      </c>
      <c r="H6810" s="27" t="s">
        <v>290</v>
      </c>
      <c r="I6810" s="27" t="s">
        <v>315</v>
      </c>
      <c r="J6810" s="27" t="s">
        <v>295</v>
      </c>
      <c r="K6810" s="27" t="s">
        <v>346</v>
      </c>
      <c r="L6810" s="27" t="s">
        <v>332</v>
      </c>
      <c r="M6810" s="27" t="s">
        <v>338</v>
      </c>
      <c r="N6810" s="27" t="s">
        <v>309</v>
      </c>
      <c r="O6810" s="27" t="s">
        <v>28</v>
      </c>
      <c r="P6810" s="27">
        <v>9.3705849999999993E-2</v>
      </c>
    </row>
    <row r="6811" spans="7:16" x14ac:dyDescent="0.25">
      <c r="G6811" s="27" t="str">
        <f t="shared" si="106"/>
        <v>2019/2020Latin America &amp; CaribbeanIndustryAll UsesGrantInternationalPublicGovernment</v>
      </c>
      <c r="H6811" s="27" t="s">
        <v>290</v>
      </c>
      <c r="I6811" s="27" t="s">
        <v>315</v>
      </c>
      <c r="J6811" s="27" t="s">
        <v>295</v>
      </c>
      <c r="K6811" s="27" t="s">
        <v>346</v>
      </c>
      <c r="L6811" s="27" t="s">
        <v>332</v>
      </c>
      <c r="M6811" s="27" t="s">
        <v>324</v>
      </c>
      <c r="N6811" s="27" t="s">
        <v>309</v>
      </c>
      <c r="O6811" s="27" t="s">
        <v>28</v>
      </c>
      <c r="P6811" s="27">
        <v>9.3705849999999993E-2</v>
      </c>
    </row>
    <row r="6812" spans="7:16" x14ac:dyDescent="0.25">
      <c r="G6812" s="27" t="str">
        <f t="shared" si="106"/>
        <v>2019/2020Latin America &amp; CaribbeanIndustryMitigationAll InstrumentsAll DestinationsPublicGovernment</v>
      </c>
      <c r="H6812" s="27" t="s">
        <v>290</v>
      </c>
      <c r="I6812" s="27" t="s">
        <v>315</v>
      </c>
      <c r="J6812" s="27" t="s">
        <v>295</v>
      </c>
      <c r="K6812" s="27" t="s">
        <v>303</v>
      </c>
      <c r="L6812" s="27" t="s">
        <v>345</v>
      </c>
      <c r="M6812" s="27" t="s">
        <v>338</v>
      </c>
      <c r="N6812" s="27" t="s">
        <v>309</v>
      </c>
      <c r="O6812" s="27" t="s">
        <v>28</v>
      </c>
      <c r="P6812" s="27">
        <v>0</v>
      </c>
    </row>
    <row r="6813" spans="7:16" x14ac:dyDescent="0.25">
      <c r="G6813" s="27" t="str">
        <f t="shared" si="106"/>
        <v>2019/2020Latin America &amp; CaribbeanIndustryMitigationAll InstrumentsInternationalPublicGovernment</v>
      </c>
      <c r="H6813" s="27" t="s">
        <v>290</v>
      </c>
      <c r="I6813" s="27" t="s">
        <v>315</v>
      </c>
      <c r="J6813" s="27" t="s">
        <v>295</v>
      </c>
      <c r="K6813" s="27" t="s">
        <v>303</v>
      </c>
      <c r="L6813" s="27" t="s">
        <v>345</v>
      </c>
      <c r="M6813" s="27" t="s">
        <v>324</v>
      </c>
      <c r="N6813" s="27" t="s">
        <v>309</v>
      </c>
      <c r="O6813" s="27" t="s">
        <v>28</v>
      </c>
      <c r="P6813" s="27">
        <v>0</v>
      </c>
    </row>
    <row r="6814" spans="7:16" x14ac:dyDescent="0.25">
      <c r="G6814" s="27" t="str">
        <f t="shared" si="106"/>
        <v>2019/2020Latin America &amp; CaribbeanIndustryMitigationGrantAll DestinationsPublicGovernment</v>
      </c>
      <c r="H6814" s="27" t="s">
        <v>290</v>
      </c>
      <c r="I6814" s="27" t="s">
        <v>315</v>
      </c>
      <c r="J6814" s="27" t="s">
        <v>295</v>
      </c>
      <c r="K6814" s="27" t="s">
        <v>303</v>
      </c>
      <c r="L6814" s="27" t="s">
        <v>332</v>
      </c>
      <c r="M6814" s="27" t="s">
        <v>338</v>
      </c>
      <c r="N6814" s="27" t="s">
        <v>309</v>
      </c>
      <c r="O6814" s="27" t="s">
        <v>28</v>
      </c>
      <c r="P6814" s="27">
        <v>0</v>
      </c>
    </row>
    <row r="6815" spans="7:16" x14ac:dyDescent="0.25">
      <c r="G6815" s="27" t="str">
        <f t="shared" si="106"/>
        <v>2019/2020Latin America &amp; CaribbeanIndustryMitigationGrantInternationalPublicGovernment</v>
      </c>
      <c r="H6815" s="27" t="s">
        <v>290</v>
      </c>
      <c r="I6815" s="27" t="s">
        <v>315</v>
      </c>
      <c r="J6815" s="27" t="s">
        <v>295</v>
      </c>
      <c r="K6815" s="27" t="s">
        <v>303</v>
      </c>
      <c r="L6815" s="27" t="s">
        <v>332</v>
      </c>
      <c r="M6815" s="27" t="s">
        <v>324</v>
      </c>
      <c r="N6815" s="27" t="s">
        <v>309</v>
      </c>
      <c r="O6815" s="27" t="s">
        <v>28</v>
      </c>
      <c r="P6815" s="27">
        <v>0</v>
      </c>
    </row>
    <row r="6816" spans="7:16" x14ac:dyDescent="0.25">
      <c r="G6816" s="27" t="str">
        <f t="shared" si="106"/>
        <v>2019/2020Latin America &amp; CaribbeanIndustryMultiple ObjectivesAll InstrumentsAll DestinationsPublicGovernment</v>
      </c>
      <c r="H6816" s="27" t="s">
        <v>290</v>
      </c>
      <c r="I6816" s="27" t="s">
        <v>315</v>
      </c>
      <c r="J6816" s="27" t="s">
        <v>295</v>
      </c>
      <c r="K6816" s="27" t="s">
        <v>304</v>
      </c>
      <c r="L6816" s="27" t="s">
        <v>345</v>
      </c>
      <c r="M6816" s="27" t="s">
        <v>338</v>
      </c>
      <c r="N6816" s="27" t="s">
        <v>309</v>
      </c>
      <c r="O6816" s="27" t="s">
        <v>28</v>
      </c>
      <c r="P6816" s="27">
        <v>0</v>
      </c>
    </row>
    <row r="6817" spans="7:16" x14ac:dyDescent="0.25">
      <c r="G6817" s="27" t="str">
        <f t="shared" si="106"/>
        <v>2019/2020Latin America &amp; CaribbeanIndustryMultiple ObjectivesAll InstrumentsInternationalPublicGovernment</v>
      </c>
      <c r="H6817" s="27" t="s">
        <v>290</v>
      </c>
      <c r="I6817" s="27" t="s">
        <v>315</v>
      </c>
      <c r="J6817" s="27" t="s">
        <v>295</v>
      </c>
      <c r="K6817" s="27" t="s">
        <v>304</v>
      </c>
      <c r="L6817" s="27" t="s">
        <v>345</v>
      </c>
      <c r="M6817" s="27" t="s">
        <v>324</v>
      </c>
      <c r="N6817" s="27" t="s">
        <v>309</v>
      </c>
      <c r="O6817" s="27" t="s">
        <v>28</v>
      </c>
      <c r="P6817" s="27">
        <v>0</v>
      </c>
    </row>
    <row r="6818" spans="7:16" x14ac:dyDescent="0.25">
      <c r="G6818" s="27" t="str">
        <f t="shared" si="106"/>
        <v>2019/2020Latin America &amp; CaribbeanIndustryMultiple ObjectivesGrantAll DestinationsPublicGovernment</v>
      </c>
      <c r="H6818" s="27" t="s">
        <v>290</v>
      </c>
      <c r="I6818" s="27" t="s">
        <v>315</v>
      </c>
      <c r="J6818" s="27" t="s">
        <v>295</v>
      </c>
      <c r="K6818" s="27" t="s">
        <v>304</v>
      </c>
      <c r="L6818" s="27" t="s">
        <v>332</v>
      </c>
      <c r="M6818" s="27" t="s">
        <v>338</v>
      </c>
      <c r="N6818" s="27" t="s">
        <v>309</v>
      </c>
      <c r="O6818" s="27" t="s">
        <v>28</v>
      </c>
      <c r="P6818" s="27">
        <v>0</v>
      </c>
    </row>
    <row r="6819" spans="7:16" x14ac:dyDescent="0.25">
      <c r="G6819" s="27" t="str">
        <f t="shared" si="106"/>
        <v>2019/2020Latin America &amp; CaribbeanIndustryMultiple ObjectivesGrantInternationalPublicGovernment</v>
      </c>
      <c r="H6819" s="27" t="s">
        <v>290</v>
      </c>
      <c r="I6819" s="27" t="s">
        <v>315</v>
      </c>
      <c r="J6819" s="27" t="s">
        <v>295</v>
      </c>
      <c r="K6819" s="27" t="s">
        <v>304</v>
      </c>
      <c r="L6819" s="27" t="s">
        <v>332</v>
      </c>
      <c r="M6819" s="27" t="s">
        <v>324</v>
      </c>
      <c r="N6819" s="27" t="s">
        <v>309</v>
      </c>
      <c r="O6819" s="27" t="s">
        <v>28</v>
      </c>
      <c r="P6819" s="27">
        <v>0</v>
      </c>
    </row>
    <row r="6820" spans="7:16" x14ac:dyDescent="0.25">
      <c r="G6820" s="27" t="str">
        <f t="shared" si="106"/>
        <v>2019/2020Latin America &amp; CaribbeanInformation and Communications TechnologyAll UsesAll InstrumentsAll DestinationsPublicGovernment</v>
      </c>
      <c r="H6820" s="27" t="s">
        <v>290</v>
      </c>
      <c r="I6820" s="27" t="s">
        <v>315</v>
      </c>
      <c r="J6820" s="27" t="s">
        <v>296</v>
      </c>
      <c r="K6820" s="27" t="s">
        <v>346</v>
      </c>
      <c r="L6820" s="27" t="s">
        <v>345</v>
      </c>
      <c r="M6820" s="27" t="s">
        <v>338</v>
      </c>
      <c r="N6820" s="27" t="s">
        <v>309</v>
      </c>
      <c r="O6820" s="27" t="s">
        <v>28</v>
      </c>
      <c r="P6820" s="27">
        <v>0</v>
      </c>
    </row>
    <row r="6821" spans="7:16" x14ac:dyDescent="0.25">
      <c r="G6821" s="27" t="str">
        <f t="shared" si="106"/>
        <v>2019/2020Latin America &amp; CaribbeanInformation and Communications TechnologyAll UsesAll InstrumentsAll DestinationsPublicMultilateral DFI</v>
      </c>
      <c r="H6821" s="27" t="s">
        <v>290</v>
      </c>
      <c r="I6821" s="27" t="s">
        <v>315</v>
      </c>
      <c r="J6821" s="27" t="s">
        <v>296</v>
      </c>
      <c r="K6821" s="27" t="s">
        <v>346</v>
      </c>
      <c r="L6821" s="27" t="s">
        <v>345</v>
      </c>
      <c r="M6821" s="27" t="s">
        <v>338</v>
      </c>
      <c r="N6821" s="27" t="s">
        <v>309</v>
      </c>
      <c r="O6821" s="27" t="s">
        <v>30</v>
      </c>
      <c r="P6821" s="27">
        <v>0</v>
      </c>
    </row>
    <row r="6822" spans="7:16" x14ac:dyDescent="0.25">
      <c r="G6822" s="27" t="str">
        <f t="shared" si="106"/>
        <v>2019/2020Latin America &amp; CaribbeanInformation and Communications TechnologyAll UsesAll InstrumentsAll DestinationsUnknownUnknown</v>
      </c>
      <c r="H6822" s="27" t="s">
        <v>290</v>
      </c>
      <c r="I6822" s="27" t="s">
        <v>315</v>
      </c>
      <c r="J6822" s="27" t="s">
        <v>296</v>
      </c>
      <c r="K6822" s="27" t="s">
        <v>346</v>
      </c>
      <c r="L6822" s="27" t="s">
        <v>345</v>
      </c>
      <c r="M6822" s="27" t="s">
        <v>338</v>
      </c>
      <c r="N6822" s="27" t="s">
        <v>301</v>
      </c>
      <c r="O6822" s="27" t="s">
        <v>301</v>
      </c>
      <c r="P6822" s="27">
        <v>0</v>
      </c>
    </row>
    <row r="6823" spans="7:16" x14ac:dyDescent="0.25">
      <c r="G6823" s="27" t="str">
        <f t="shared" si="106"/>
        <v>2019/2020Latin America &amp; CaribbeanInformation and Communications TechnologyAll UsesAll InstrumentsDomesticPublicMultilateral DFI</v>
      </c>
      <c r="H6823" s="27" t="s">
        <v>290</v>
      </c>
      <c r="I6823" s="27" t="s">
        <v>315</v>
      </c>
      <c r="J6823" s="27" t="s">
        <v>296</v>
      </c>
      <c r="K6823" s="27" t="s">
        <v>346</v>
      </c>
      <c r="L6823" s="27" t="s">
        <v>345</v>
      </c>
      <c r="M6823" s="27" t="s">
        <v>323</v>
      </c>
      <c r="N6823" s="27" t="s">
        <v>309</v>
      </c>
      <c r="O6823" s="27" t="s">
        <v>30</v>
      </c>
      <c r="P6823" s="27">
        <v>0</v>
      </c>
    </row>
    <row r="6824" spans="7:16" x14ac:dyDescent="0.25">
      <c r="G6824" s="27" t="str">
        <f t="shared" si="106"/>
        <v>2019/2020Latin America &amp; CaribbeanInformation and Communications TechnologyAll UsesAll InstrumentsInternationalPublicGovernment</v>
      </c>
      <c r="H6824" s="27" t="s">
        <v>290</v>
      </c>
      <c r="I6824" s="27" t="s">
        <v>315</v>
      </c>
      <c r="J6824" s="27" t="s">
        <v>296</v>
      </c>
      <c r="K6824" s="27" t="s">
        <v>346</v>
      </c>
      <c r="L6824" s="27" t="s">
        <v>345</v>
      </c>
      <c r="M6824" s="27" t="s">
        <v>324</v>
      </c>
      <c r="N6824" s="27" t="s">
        <v>309</v>
      </c>
      <c r="O6824" s="27" t="s">
        <v>28</v>
      </c>
      <c r="P6824" s="27">
        <v>0</v>
      </c>
    </row>
    <row r="6825" spans="7:16" x14ac:dyDescent="0.25">
      <c r="G6825" s="27" t="str">
        <f t="shared" si="106"/>
        <v>2019/2020Latin America &amp; CaribbeanInformation and Communications TechnologyAll UsesAll InstrumentsInternationalPublicMultilateral DFI</v>
      </c>
      <c r="H6825" s="27" t="s">
        <v>290</v>
      </c>
      <c r="I6825" s="27" t="s">
        <v>315</v>
      </c>
      <c r="J6825" s="27" t="s">
        <v>296</v>
      </c>
      <c r="K6825" s="27" t="s">
        <v>346</v>
      </c>
      <c r="L6825" s="27" t="s">
        <v>345</v>
      </c>
      <c r="M6825" s="27" t="s">
        <v>324</v>
      </c>
      <c r="N6825" s="27" t="s">
        <v>309</v>
      </c>
      <c r="O6825" s="27" t="s">
        <v>30</v>
      </c>
      <c r="P6825" s="27">
        <v>0</v>
      </c>
    </row>
    <row r="6826" spans="7:16" x14ac:dyDescent="0.25">
      <c r="G6826" s="27" t="str">
        <f t="shared" si="106"/>
        <v>2019/2020Latin America &amp; CaribbeanInformation and Communications TechnologyAll UsesAll InstrumentsInternationalUnknownUnknown</v>
      </c>
      <c r="H6826" s="27" t="s">
        <v>290</v>
      </c>
      <c r="I6826" s="27" t="s">
        <v>315</v>
      </c>
      <c r="J6826" s="27" t="s">
        <v>296</v>
      </c>
      <c r="K6826" s="27" t="s">
        <v>346</v>
      </c>
      <c r="L6826" s="27" t="s">
        <v>345</v>
      </c>
      <c r="M6826" s="27" t="s">
        <v>324</v>
      </c>
      <c r="N6826" s="27" t="s">
        <v>301</v>
      </c>
      <c r="O6826" s="27" t="s">
        <v>301</v>
      </c>
      <c r="P6826" s="27">
        <v>0</v>
      </c>
    </row>
    <row r="6827" spans="7:16" x14ac:dyDescent="0.25">
      <c r="G6827" s="27" t="str">
        <f t="shared" si="106"/>
        <v>2019/2020Latin America &amp; CaribbeanInformation and Communications TechnologyAll UsesGrantAll DestinationsPublicGovernment</v>
      </c>
      <c r="H6827" s="27" t="s">
        <v>290</v>
      </c>
      <c r="I6827" s="27" t="s">
        <v>315</v>
      </c>
      <c r="J6827" s="27" t="s">
        <v>296</v>
      </c>
      <c r="K6827" s="27" t="s">
        <v>346</v>
      </c>
      <c r="L6827" s="27" t="s">
        <v>332</v>
      </c>
      <c r="M6827" s="27" t="s">
        <v>338</v>
      </c>
      <c r="N6827" s="27" t="s">
        <v>309</v>
      </c>
      <c r="O6827" s="27" t="s">
        <v>28</v>
      </c>
      <c r="P6827" s="27">
        <v>0</v>
      </c>
    </row>
    <row r="6828" spans="7:16" x14ac:dyDescent="0.25">
      <c r="G6828" s="27" t="str">
        <f t="shared" si="106"/>
        <v>2019/2020Latin America &amp; CaribbeanInformation and Communications TechnologyAll UsesGrantAll DestinationsPublicMultilateral DFI</v>
      </c>
      <c r="H6828" s="27" t="s">
        <v>290</v>
      </c>
      <c r="I6828" s="27" t="s">
        <v>315</v>
      </c>
      <c r="J6828" s="27" t="s">
        <v>296</v>
      </c>
      <c r="K6828" s="27" t="s">
        <v>346</v>
      </c>
      <c r="L6828" s="27" t="s">
        <v>332</v>
      </c>
      <c r="M6828" s="27" t="s">
        <v>338</v>
      </c>
      <c r="N6828" s="27" t="s">
        <v>309</v>
      </c>
      <c r="O6828" s="27" t="s">
        <v>30</v>
      </c>
      <c r="P6828" s="27">
        <v>0</v>
      </c>
    </row>
    <row r="6829" spans="7:16" x14ac:dyDescent="0.25">
      <c r="G6829" s="27" t="str">
        <f t="shared" si="106"/>
        <v>2019/2020Latin America &amp; CaribbeanInformation and Communications TechnologyAll UsesGrantAll DestinationsUnknownUnknown</v>
      </c>
      <c r="H6829" s="27" t="s">
        <v>290</v>
      </c>
      <c r="I6829" s="27" t="s">
        <v>315</v>
      </c>
      <c r="J6829" s="27" t="s">
        <v>296</v>
      </c>
      <c r="K6829" s="27" t="s">
        <v>346</v>
      </c>
      <c r="L6829" s="27" t="s">
        <v>332</v>
      </c>
      <c r="M6829" s="27" t="s">
        <v>338</v>
      </c>
      <c r="N6829" s="27" t="s">
        <v>301</v>
      </c>
      <c r="O6829" s="27" t="s">
        <v>301</v>
      </c>
      <c r="P6829" s="27">
        <v>0</v>
      </c>
    </row>
    <row r="6830" spans="7:16" x14ac:dyDescent="0.25">
      <c r="G6830" s="27" t="str">
        <f t="shared" si="106"/>
        <v>2019/2020Latin America &amp; CaribbeanInformation and Communications TechnologyAll UsesGrantDomesticPublicMultilateral DFI</v>
      </c>
      <c r="H6830" s="27" t="s">
        <v>290</v>
      </c>
      <c r="I6830" s="27" t="s">
        <v>315</v>
      </c>
      <c r="J6830" s="27" t="s">
        <v>296</v>
      </c>
      <c r="K6830" s="27" t="s">
        <v>346</v>
      </c>
      <c r="L6830" s="27" t="s">
        <v>332</v>
      </c>
      <c r="M6830" s="27" t="s">
        <v>323</v>
      </c>
      <c r="N6830" s="27" t="s">
        <v>309</v>
      </c>
      <c r="O6830" s="27" t="s">
        <v>30</v>
      </c>
      <c r="P6830" s="27">
        <v>0</v>
      </c>
    </row>
    <row r="6831" spans="7:16" x14ac:dyDescent="0.25">
      <c r="G6831" s="27" t="str">
        <f t="shared" si="106"/>
        <v>2019/2020Latin America &amp; CaribbeanInformation and Communications TechnologyAll UsesGrantInternationalPublicGovernment</v>
      </c>
      <c r="H6831" s="27" t="s">
        <v>290</v>
      </c>
      <c r="I6831" s="27" t="s">
        <v>315</v>
      </c>
      <c r="J6831" s="27" t="s">
        <v>296</v>
      </c>
      <c r="K6831" s="27" t="s">
        <v>346</v>
      </c>
      <c r="L6831" s="27" t="s">
        <v>332</v>
      </c>
      <c r="M6831" s="27" t="s">
        <v>324</v>
      </c>
      <c r="N6831" s="27" t="s">
        <v>309</v>
      </c>
      <c r="O6831" s="27" t="s">
        <v>28</v>
      </c>
      <c r="P6831" s="27">
        <v>0</v>
      </c>
    </row>
    <row r="6832" spans="7:16" x14ac:dyDescent="0.25">
      <c r="G6832" s="27" t="str">
        <f t="shared" si="106"/>
        <v>2019/2020Latin America &amp; CaribbeanInformation and Communications TechnologyAll UsesGrantInternationalPublicMultilateral DFI</v>
      </c>
      <c r="H6832" s="27" t="s">
        <v>290</v>
      </c>
      <c r="I6832" s="27" t="s">
        <v>315</v>
      </c>
      <c r="J6832" s="27" t="s">
        <v>296</v>
      </c>
      <c r="K6832" s="27" t="s">
        <v>346</v>
      </c>
      <c r="L6832" s="27" t="s">
        <v>332</v>
      </c>
      <c r="M6832" s="27" t="s">
        <v>324</v>
      </c>
      <c r="N6832" s="27" t="s">
        <v>309</v>
      </c>
      <c r="O6832" s="27" t="s">
        <v>30</v>
      </c>
      <c r="P6832" s="27">
        <v>0</v>
      </c>
    </row>
    <row r="6833" spans="7:16" x14ac:dyDescent="0.25">
      <c r="G6833" s="27" t="str">
        <f t="shared" si="106"/>
        <v>2019/2020Latin America &amp; CaribbeanInformation and Communications TechnologyAll UsesGrantInternationalUnknownUnknown</v>
      </c>
      <c r="H6833" s="27" t="s">
        <v>290</v>
      </c>
      <c r="I6833" s="27" t="s">
        <v>315</v>
      </c>
      <c r="J6833" s="27" t="s">
        <v>296</v>
      </c>
      <c r="K6833" s="27" t="s">
        <v>346</v>
      </c>
      <c r="L6833" s="27" t="s">
        <v>332</v>
      </c>
      <c r="M6833" s="27" t="s">
        <v>324</v>
      </c>
      <c r="N6833" s="27" t="s">
        <v>301</v>
      </c>
      <c r="O6833" s="27" t="s">
        <v>301</v>
      </c>
      <c r="P6833" s="27">
        <v>0</v>
      </c>
    </row>
    <row r="6834" spans="7:16" x14ac:dyDescent="0.25">
      <c r="G6834" s="27" t="str">
        <f t="shared" si="106"/>
        <v>2019/2020Latin America &amp; CaribbeanInformation and Communications TechnologyMitigationAll InstrumentsAll DestinationsPublicMultilateral DFI</v>
      </c>
      <c r="H6834" s="27" t="s">
        <v>290</v>
      </c>
      <c r="I6834" s="27" t="s">
        <v>315</v>
      </c>
      <c r="J6834" s="27" t="s">
        <v>296</v>
      </c>
      <c r="K6834" s="27" t="s">
        <v>303</v>
      </c>
      <c r="L6834" s="27" t="s">
        <v>345</v>
      </c>
      <c r="M6834" s="27" t="s">
        <v>338</v>
      </c>
      <c r="N6834" s="27" t="s">
        <v>309</v>
      </c>
      <c r="O6834" s="27" t="s">
        <v>30</v>
      </c>
      <c r="P6834" s="27">
        <v>0</v>
      </c>
    </row>
    <row r="6835" spans="7:16" x14ac:dyDescent="0.25">
      <c r="G6835" s="27" t="str">
        <f t="shared" si="106"/>
        <v>2019/2020Latin America &amp; CaribbeanInformation and Communications TechnologyMitigationAll InstrumentsDomesticPublicMultilateral DFI</v>
      </c>
      <c r="H6835" s="27" t="s">
        <v>290</v>
      </c>
      <c r="I6835" s="27" t="s">
        <v>315</v>
      </c>
      <c r="J6835" s="27" t="s">
        <v>296</v>
      </c>
      <c r="K6835" s="27" t="s">
        <v>303</v>
      </c>
      <c r="L6835" s="27" t="s">
        <v>345</v>
      </c>
      <c r="M6835" s="27" t="s">
        <v>323</v>
      </c>
      <c r="N6835" s="27" t="s">
        <v>309</v>
      </c>
      <c r="O6835" s="27" t="s">
        <v>30</v>
      </c>
      <c r="P6835" s="27">
        <v>0</v>
      </c>
    </row>
    <row r="6836" spans="7:16" x14ac:dyDescent="0.25">
      <c r="G6836" s="27" t="str">
        <f t="shared" si="106"/>
        <v>2019/2020Latin America &amp; CaribbeanInformation and Communications TechnologyMitigationAll InstrumentsInternationalPublicMultilateral DFI</v>
      </c>
      <c r="H6836" s="27" t="s">
        <v>290</v>
      </c>
      <c r="I6836" s="27" t="s">
        <v>315</v>
      </c>
      <c r="J6836" s="27" t="s">
        <v>296</v>
      </c>
      <c r="K6836" s="27" t="s">
        <v>303</v>
      </c>
      <c r="L6836" s="27" t="s">
        <v>345</v>
      </c>
      <c r="M6836" s="27" t="s">
        <v>324</v>
      </c>
      <c r="N6836" s="27" t="s">
        <v>309</v>
      </c>
      <c r="O6836" s="27" t="s">
        <v>30</v>
      </c>
      <c r="P6836" s="27">
        <v>0</v>
      </c>
    </row>
    <row r="6837" spans="7:16" x14ac:dyDescent="0.25">
      <c r="G6837" s="27" t="str">
        <f t="shared" si="106"/>
        <v>2019/2020Latin America &amp; CaribbeanInformation and Communications TechnologyMitigationGrantAll DestinationsPublicMultilateral DFI</v>
      </c>
      <c r="H6837" s="27" t="s">
        <v>290</v>
      </c>
      <c r="I6837" s="27" t="s">
        <v>315</v>
      </c>
      <c r="J6837" s="27" t="s">
        <v>296</v>
      </c>
      <c r="K6837" s="27" t="s">
        <v>303</v>
      </c>
      <c r="L6837" s="27" t="s">
        <v>332</v>
      </c>
      <c r="M6837" s="27" t="s">
        <v>338</v>
      </c>
      <c r="N6837" s="27" t="s">
        <v>309</v>
      </c>
      <c r="O6837" s="27" t="s">
        <v>30</v>
      </c>
      <c r="P6837" s="27">
        <v>0</v>
      </c>
    </row>
    <row r="6838" spans="7:16" x14ac:dyDescent="0.25">
      <c r="G6838" s="27" t="str">
        <f t="shared" si="106"/>
        <v>2019/2020Latin America &amp; CaribbeanInformation and Communications TechnologyMitigationGrantDomesticPublicMultilateral DFI</v>
      </c>
      <c r="H6838" s="27" t="s">
        <v>290</v>
      </c>
      <c r="I6838" s="27" t="s">
        <v>315</v>
      </c>
      <c r="J6838" s="27" t="s">
        <v>296</v>
      </c>
      <c r="K6838" s="27" t="s">
        <v>303</v>
      </c>
      <c r="L6838" s="27" t="s">
        <v>332</v>
      </c>
      <c r="M6838" s="27" t="s">
        <v>323</v>
      </c>
      <c r="N6838" s="27" t="s">
        <v>309</v>
      </c>
      <c r="O6838" s="27" t="s">
        <v>30</v>
      </c>
      <c r="P6838" s="27">
        <v>0</v>
      </c>
    </row>
    <row r="6839" spans="7:16" x14ac:dyDescent="0.25">
      <c r="G6839" s="27" t="str">
        <f t="shared" si="106"/>
        <v>2019/2020Latin America &amp; CaribbeanInformation and Communications TechnologyMitigationGrantInternationalPublicMultilateral DFI</v>
      </c>
      <c r="H6839" s="27" t="s">
        <v>290</v>
      </c>
      <c r="I6839" s="27" t="s">
        <v>315</v>
      </c>
      <c r="J6839" s="27" t="s">
        <v>296</v>
      </c>
      <c r="K6839" s="27" t="s">
        <v>303</v>
      </c>
      <c r="L6839" s="27" t="s">
        <v>332</v>
      </c>
      <c r="M6839" s="27" t="s">
        <v>324</v>
      </c>
      <c r="N6839" s="27" t="s">
        <v>309</v>
      </c>
      <c r="O6839" s="27" t="s">
        <v>30</v>
      </c>
      <c r="P6839" s="27">
        <v>0</v>
      </c>
    </row>
    <row r="6840" spans="7:16" x14ac:dyDescent="0.25">
      <c r="G6840" s="27" t="str">
        <f t="shared" si="106"/>
        <v>2019/2020Latin America &amp; CaribbeanInformation and Communications TechnologyMultiple ObjectivesAll InstrumentsAll DestinationsPublicGovernment</v>
      </c>
      <c r="H6840" s="27" t="s">
        <v>290</v>
      </c>
      <c r="I6840" s="27" t="s">
        <v>315</v>
      </c>
      <c r="J6840" s="27" t="s">
        <v>296</v>
      </c>
      <c r="K6840" s="27" t="s">
        <v>304</v>
      </c>
      <c r="L6840" s="27" t="s">
        <v>345</v>
      </c>
      <c r="M6840" s="27" t="s">
        <v>338</v>
      </c>
      <c r="N6840" s="27" t="s">
        <v>309</v>
      </c>
      <c r="O6840" s="27" t="s">
        <v>28</v>
      </c>
      <c r="P6840" s="27">
        <v>0</v>
      </c>
    </row>
    <row r="6841" spans="7:16" x14ac:dyDescent="0.25">
      <c r="G6841" s="27" t="str">
        <f t="shared" si="106"/>
        <v>2019/2020Latin America &amp; CaribbeanInformation and Communications TechnologyMultiple ObjectivesAll InstrumentsAll DestinationsUnknownUnknown</v>
      </c>
      <c r="H6841" s="27" t="s">
        <v>290</v>
      </c>
      <c r="I6841" s="27" t="s">
        <v>315</v>
      </c>
      <c r="J6841" s="27" t="s">
        <v>296</v>
      </c>
      <c r="K6841" s="27" t="s">
        <v>304</v>
      </c>
      <c r="L6841" s="27" t="s">
        <v>345</v>
      </c>
      <c r="M6841" s="27" t="s">
        <v>338</v>
      </c>
      <c r="N6841" s="27" t="s">
        <v>301</v>
      </c>
      <c r="O6841" s="27" t="s">
        <v>301</v>
      </c>
      <c r="P6841" s="27">
        <v>0</v>
      </c>
    </row>
    <row r="6842" spans="7:16" x14ac:dyDescent="0.25">
      <c r="G6842" s="27" t="str">
        <f t="shared" si="106"/>
        <v>2019/2020Latin America &amp; CaribbeanInformation and Communications TechnologyMultiple ObjectivesAll InstrumentsInternationalPublicGovernment</v>
      </c>
      <c r="H6842" s="27" t="s">
        <v>290</v>
      </c>
      <c r="I6842" s="27" t="s">
        <v>315</v>
      </c>
      <c r="J6842" s="27" t="s">
        <v>296</v>
      </c>
      <c r="K6842" s="27" t="s">
        <v>304</v>
      </c>
      <c r="L6842" s="27" t="s">
        <v>345</v>
      </c>
      <c r="M6842" s="27" t="s">
        <v>324</v>
      </c>
      <c r="N6842" s="27" t="s">
        <v>309</v>
      </c>
      <c r="O6842" s="27" t="s">
        <v>28</v>
      </c>
      <c r="P6842" s="27">
        <v>0</v>
      </c>
    </row>
    <row r="6843" spans="7:16" x14ac:dyDescent="0.25">
      <c r="G6843" s="27" t="str">
        <f t="shared" si="106"/>
        <v>2019/2020Latin America &amp; CaribbeanInformation and Communications TechnologyMultiple ObjectivesAll InstrumentsInternationalUnknownUnknown</v>
      </c>
      <c r="H6843" s="27" t="s">
        <v>290</v>
      </c>
      <c r="I6843" s="27" t="s">
        <v>315</v>
      </c>
      <c r="J6843" s="27" t="s">
        <v>296</v>
      </c>
      <c r="K6843" s="27" t="s">
        <v>304</v>
      </c>
      <c r="L6843" s="27" t="s">
        <v>345</v>
      </c>
      <c r="M6843" s="27" t="s">
        <v>324</v>
      </c>
      <c r="N6843" s="27" t="s">
        <v>301</v>
      </c>
      <c r="O6843" s="27" t="s">
        <v>301</v>
      </c>
      <c r="P6843" s="27">
        <v>0</v>
      </c>
    </row>
    <row r="6844" spans="7:16" x14ac:dyDescent="0.25">
      <c r="G6844" s="27" t="str">
        <f t="shared" si="106"/>
        <v>2019/2020Latin America &amp; CaribbeanInformation and Communications TechnologyMultiple ObjectivesGrantAll DestinationsPublicGovernment</v>
      </c>
      <c r="H6844" s="27" t="s">
        <v>290</v>
      </c>
      <c r="I6844" s="27" t="s">
        <v>315</v>
      </c>
      <c r="J6844" s="27" t="s">
        <v>296</v>
      </c>
      <c r="K6844" s="27" t="s">
        <v>304</v>
      </c>
      <c r="L6844" s="27" t="s">
        <v>332</v>
      </c>
      <c r="M6844" s="27" t="s">
        <v>338</v>
      </c>
      <c r="N6844" s="27" t="s">
        <v>309</v>
      </c>
      <c r="O6844" s="27" t="s">
        <v>28</v>
      </c>
      <c r="P6844" s="27">
        <v>0</v>
      </c>
    </row>
    <row r="6845" spans="7:16" x14ac:dyDescent="0.25">
      <c r="G6845" s="27" t="str">
        <f t="shared" si="106"/>
        <v>2019/2020Latin America &amp; CaribbeanInformation and Communications TechnologyMultiple ObjectivesGrantAll DestinationsUnknownUnknown</v>
      </c>
      <c r="H6845" s="27" t="s">
        <v>290</v>
      </c>
      <c r="I6845" s="27" t="s">
        <v>315</v>
      </c>
      <c r="J6845" s="27" t="s">
        <v>296</v>
      </c>
      <c r="K6845" s="27" t="s">
        <v>304</v>
      </c>
      <c r="L6845" s="27" t="s">
        <v>332</v>
      </c>
      <c r="M6845" s="27" t="s">
        <v>338</v>
      </c>
      <c r="N6845" s="27" t="s">
        <v>301</v>
      </c>
      <c r="O6845" s="27" t="s">
        <v>301</v>
      </c>
      <c r="P6845" s="27">
        <v>0</v>
      </c>
    </row>
    <row r="6846" spans="7:16" x14ac:dyDescent="0.25">
      <c r="G6846" s="27" t="str">
        <f t="shared" si="106"/>
        <v>2019/2020Latin America &amp; CaribbeanInformation and Communications TechnologyMultiple ObjectivesGrantInternationalPublicGovernment</v>
      </c>
      <c r="H6846" s="27" t="s">
        <v>290</v>
      </c>
      <c r="I6846" s="27" t="s">
        <v>315</v>
      </c>
      <c r="J6846" s="27" t="s">
        <v>296</v>
      </c>
      <c r="K6846" s="27" t="s">
        <v>304</v>
      </c>
      <c r="L6846" s="27" t="s">
        <v>332</v>
      </c>
      <c r="M6846" s="27" t="s">
        <v>324</v>
      </c>
      <c r="N6846" s="27" t="s">
        <v>309</v>
      </c>
      <c r="O6846" s="27" t="s">
        <v>28</v>
      </c>
      <c r="P6846" s="27">
        <v>0</v>
      </c>
    </row>
    <row r="6847" spans="7:16" x14ac:dyDescent="0.25">
      <c r="G6847" s="27" t="str">
        <f t="shared" si="106"/>
        <v>2019/2020Latin America &amp; CaribbeanInformation and Communications TechnologyMultiple ObjectivesGrantInternationalUnknownUnknown</v>
      </c>
      <c r="H6847" s="27" t="s">
        <v>290</v>
      </c>
      <c r="I6847" s="27" t="s">
        <v>315</v>
      </c>
      <c r="J6847" s="27" t="s">
        <v>296</v>
      </c>
      <c r="K6847" s="27" t="s">
        <v>304</v>
      </c>
      <c r="L6847" s="27" t="s">
        <v>332</v>
      </c>
      <c r="M6847" s="27" t="s">
        <v>324</v>
      </c>
      <c r="N6847" s="27" t="s">
        <v>301</v>
      </c>
      <c r="O6847" s="27" t="s">
        <v>301</v>
      </c>
      <c r="P6847" s="27">
        <v>0</v>
      </c>
    </row>
    <row r="6848" spans="7:16" x14ac:dyDescent="0.25">
      <c r="G6848" s="27" t="str">
        <f t="shared" si="106"/>
        <v>2019/2020Latin America &amp; CaribbeanOthers &amp; Cross-sectoralAdaptationAll InstrumentsAll DestinationsPrivateInstitutional Investors</v>
      </c>
      <c r="H6848" s="27" t="s">
        <v>290</v>
      </c>
      <c r="I6848" s="27" t="s">
        <v>315</v>
      </c>
      <c r="J6848" s="27" t="s">
        <v>297</v>
      </c>
      <c r="K6848" s="27" t="s">
        <v>302</v>
      </c>
      <c r="L6848" s="27" t="s">
        <v>345</v>
      </c>
      <c r="M6848" s="27" t="s">
        <v>338</v>
      </c>
      <c r="N6848" s="27" t="s">
        <v>306</v>
      </c>
      <c r="O6848" s="27" t="s">
        <v>27</v>
      </c>
      <c r="P6848" s="27">
        <v>0.39346762499999999</v>
      </c>
    </row>
    <row r="6849" spans="7:16" x14ac:dyDescent="0.25">
      <c r="G6849" s="27" t="str">
        <f t="shared" si="106"/>
        <v>2019/2020Latin America &amp; CaribbeanOthers &amp; Cross-sectoralAdaptationAll InstrumentsAll DestinationsPublicBilateral DFI</v>
      </c>
      <c r="H6849" s="27" t="s">
        <v>290</v>
      </c>
      <c r="I6849" s="27" t="s">
        <v>315</v>
      </c>
      <c r="J6849" s="27" t="s">
        <v>297</v>
      </c>
      <c r="K6849" s="27" t="s">
        <v>302</v>
      </c>
      <c r="L6849" s="27" t="s">
        <v>345</v>
      </c>
      <c r="M6849" s="27" t="s">
        <v>338</v>
      </c>
      <c r="N6849" s="27" t="s">
        <v>309</v>
      </c>
      <c r="O6849" s="27" t="s">
        <v>31</v>
      </c>
      <c r="P6849" s="27">
        <v>21.824645542999999</v>
      </c>
    </row>
    <row r="6850" spans="7:16" x14ac:dyDescent="0.25">
      <c r="G6850" s="27" t="str">
        <f t="shared" si="106"/>
        <v>2019/2020Latin America &amp; CaribbeanOthers &amp; Cross-sectoralAdaptationAll InstrumentsAll DestinationsPublicGovernment</v>
      </c>
      <c r="H6850" s="27" t="s">
        <v>290</v>
      </c>
      <c r="I6850" s="27" t="s">
        <v>315</v>
      </c>
      <c r="J6850" s="27" t="s">
        <v>297</v>
      </c>
      <c r="K6850" s="27" t="s">
        <v>302</v>
      </c>
      <c r="L6850" s="27" t="s">
        <v>345</v>
      </c>
      <c r="M6850" s="27" t="s">
        <v>338</v>
      </c>
      <c r="N6850" s="27" t="s">
        <v>309</v>
      </c>
      <c r="O6850" s="27" t="s">
        <v>28</v>
      </c>
      <c r="P6850" s="27">
        <v>30.783346170000002</v>
      </c>
    </row>
    <row r="6851" spans="7:16" x14ac:dyDescent="0.25">
      <c r="G6851" s="27" t="str">
        <f t="shared" ref="G6851:G6914" si="107">+_xlfn.CONCAT(H6851:O6851)</f>
        <v>2019/2020Latin America &amp; CaribbeanOthers &amp; Cross-sectoralAdaptationAll InstrumentsAll DestinationsPublicMultilateral Climate Funds</v>
      </c>
      <c r="H6851" s="27" t="s">
        <v>290</v>
      </c>
      <c r="I6851" s="27" t="s">
        <v>315</v>
      </c>
      <c r="J6851" s="27" t="s">
        <v>297</v>
      </c>
      <c r="K6851" s="27" t="s">
        <v>302</v>
      </c>
      <c r="L6851" s="27" t="s">
        <v>345</v>
      </c>
      <c r="M6851" s="27" t="s">
        <v>338</v>
      </c>
      <c r="N6851" s="27" t="s">
        <v>309</v>
      </c>
      <c r="O6851" s="27" t="s">
        <v>29</v>
      </c>
      <c r="P6851" s="27">
        <v>1.7499933249999999</v>
      </c>
    </row>
    <row r="6852" spans="7:16" x14ac:dyDescent="0.25">
      <c r="G6852" s="27" t="str">
        <f t="shared" si="107"/>
        <v>2019/2020Latin America &amp; CaribbeanOthers &amp; Cross-sectoralAdaptationAll InstrumentsAll DestinationsPublicMultilateral DFI</v>
      </c>
      <c r="H6852" s="27" t="s">
        <v>290</v>
      </c>
      <c r="I6852" s="27" t="s">
        <v>315</v>
      </c>
      <c r="J6852" s="27" t="s">
        <v>297</v>
      </c>
      <c r="K6852" s="27" t="s">
        <v>302</v>
      </c>
      <c r="L6852" s="27" t="s">
        <v>345</v>
      </c>
      <c r="M6852" s="27" t="s">
        <v>338</v>
      </c>
      <c r="N6852" s="27" t="s">
        <v>309</v>
      </c>
      <c r="O6852" s="27" t="s">
        <v>30</v>
      </c>
      <c r="P6852" s="27">
        <v>362.10446786</v>
      </c>
    </row>
    <row r="6853" spans="7:16" x14ac:dyDescent="0.25">
      <c r="G6853" s="27" t="str">
        <f t="shared" si="107"/>
        <v>2019/2020Latin America &amp; CaribbeanOthers &amp; Cross-sectoralAdaptationAll InstrumentsAll DestinationsPublicSOE</v>
      </c>
      <c r="H6853" s="27" t="s">
        <v>290</v>
      </c>
      <c r="I6853" s="27" t="s">
        <v>315</v>
      </c>
      <c r="J6853" s="27" t="s">
        <v>297</v>
      </c>
      <c r="K6853" s="27" t="s">
        <v>302</v>
      </c>
      <c r="L6853" s="27" t="s">
        <v>345</v>
      </c>
      <c r="M6853" s="27" t="s">
        <v>338</v>
      </c>
      <c r="N6853" s="27" t="s">
        <v>309</v>
      </c>
      <c r="O6853" s="27" t="s">
        <v>34</v>
      </c>
      <c r="P6853" s="27">
        <v>0.22114400000000001</v>
      </c>
    </row>
    <row r="6854" spans="7:16" x14ac:dyDescent="0.25">
      <c r="G6854" s="27" t="str">
        <f t="shared" si="107"/>
        <v>2019/2020Latin America &amp; CaribbeanOthers &amp; Cross-sectoralAdaptationAll InstrumentsDomesticPublicMultilateral DFI</v>
      </c>
      <c r="H6854" s="27" t="s">
        <v>290</v>
      </c>
      <c r="I6854" s="27" t="s">
        <v>315</v>
      </c>
      <c r="J6854" s="27" t="s">
        <v>297</v>
      </c>
      <c r="K6854" s="27" t="s">
        <v>302</v>
      </c>
      <c r="L6854" s="27" t="s">
        <v>345</v>
      </c>
      <c r="M6854" s="27" t="s">
        <v>323</v>
      </c>
      <c r="N6854" s="27" t="s">
        <v>309</v>
      </c>
      <c r="O6854" s="27" t="s">
        <v>30</v>
      </c>
      <c r="P6854" s="27">
        <v>3.6427681999999899E-2</v>
      </c>
    </row>
    <row r="6855" spans="7:16" x14ac:dyDescent="0.25">
      <c r="G6855" s="27" t="str">
        <f t="shared" si="107"/>
        <v>2019/2020Latin America &amp; CaribbeanOthers &amp; Cross-sectoralAdaptationAll InstrumentsInternationalPrivateInstitutional Investors</v>
      </c>
      <c r="H6855" s="27" t="s">
        <v>290</v>
      </c>
      <c r="I6855" s="27" t="s">
        <v>315</v>
      </c>
      <c r="J6855" s="27" t="s">
        <v>297</v>
      </c>
      <c r="K6855" s="27" t="s">
        <v>302</v>
      </c>
      <c r="L6855" s="27" t="s">
        <v>345</v>
      </c>
      <c r="M6855" s="27" t="s">
        <v>324</v>
      </c>
      <c r="N6855" s="27" t="s">
        <v>306</v>
      </c>
      <c r="O6855" s="27" t="s">
        <v>27</v>
      </c>
      <c r="P6855" s="27">
        <v>0.39346762499999999</v>
      </c>
    </row>
    <row r="6856" spans="7:16" x14ac:dyDescent="0.25">
      <c r="G6856" s="27" t="str">
        <f t="shared" si="107"/>
        <v>2019/2020Latin America &amp; CaribbeanOthers &amp; Cross-sectoralAdaptationAll InstrumentsInternationalPublicBilateral DFI</v>
      </c>
      <c r="H6856" s="27" t="s">
        <v>290</v>
      </c>
      <c r="I6856" s="27" t="s">
        <v>315</v>
      </c>
      <c r="J6856" s="27" t="s">
        <v>297</v>
      </c>
      <c r="K6856" s="27" t="s">
        <v>302</v>
      </c>
      <c r="L6856" s="27" t="s">
        <v>345</v>
      </c>
      <c r="M6856" s="27" t="s">
        <v>324</v>
      </c>
      <c r="N6856" s="27" t="s">
        <v>309</v>
      </c>
      <c r="O6856" s="27" t="s">
        <v>31</v>
      </c>
      <c r="P6856" s="27">
        <v>21.824645542999999</v>
      </c>
    </row>
    <row r="6857" spans="7:16" x14ac:dyDescent="0.25">
      <c r="G6857" s="27" t="str">
        <f t="shared" si="107"/>
        <v>2019/2020Latin America &amp; CaribbeanOthers &amp; Cross-sectoralAdaptationAll InstrumentsInternationalPublicGovernment</v>
      </c>
      <c r="H6857" s="27" t="s">
        <v>290</v>
      </c>
      <c r="I6857" s="27" t="s">
        <v>315</v>
      </c>
      <c r="J6857" s="27" t="s">
        <v>297</v>
      </c>
      <c r="K6857" s="27" t="s">
        <v>302</v>
      </c>
      <c r="L6857" s="27" t="s">
        <v>345</v>
      </c>
      <c r="M6857" s="27" t="s">
        <v>324</v>
      </c>
      <c r="N6857" s="27" t="s">
        <v>309</v>
      </c>
      <c r="O6857" s="27" t="s">
        <v>28</v>
      </c>
      <c r="P6857" s="27">
        <v>30.783346170000002</v>
      </c>
    </row>
    <row r="6858" spans="7:16" x14ac:dyDescent="0.25">
      <c r="G6858" s="27" t="str">
        <f t="shared" si="107"/>
        <v>2019/2020Latin America &amp; CaribbeanOthers &amp; Cross-sectoralAdaptationAll InstrumentsInternationalPublicMultilateral Climate Funds</v>
      </c>
      <c r="H6858" s="27" t="s">
        <v>290</v>
      </c>
      <c r="I6858" s="27" t="s">
        <v>315</v>
      </c>
      <c r="J6858" s="27" t="s">
        <v>297</v>
      </c>
      <c r="K6858" s="27" t="s">
        <v>302</v>
      </c>
      <c r="L6858" s="27" t="s">
        <v>345</v>
      </c>
      <c r="M6858" s="27" t="s">
        <v>324</v>
      </c>
      <c r="N6858" s="27" t="s">
        <v>309</v>
      </c>
      <c r="O6858" s="27" t="s">
        <v>29</v>
      </c>
      <c r="P6858" s="27">
        <v>1.7499933249999999</v>
      </c>
    </row>
    <row r="6859" spans="7:16" x14ac:dyDescent="0.25">
      <c r="G6859" s="27" t="str">
        <f t="shared" si="107"/>
        <v>2019/2020Latin America &amp; CaribbeanOthers &amp; Cross-sectoralAdaptationAll InstrumentsInternationalPublicMultilateral DFI</v>
      </c>
      <c r="H6859" s="27" t="s">
        <v>290</v>
      </c>
      <c r="I6859" s="27" t="s">
        <v>315</v>
      </c>
      <c r="J6859" s="27" t="s">
        <v>297</v>
      </c>
      <c r="K6859" s="27" t="s">
        <v>302</v>
      </c>
      <c r="L6859" s="27" t="s">
        <v>345</v>
      </c>
      <c r="M6859" s="27" t="s">
        <v>324</v>
      </c>
      <c r="N6859" s="27" t="s">
        <v>309</v>
      </c>
      <c r="O6859" s="27" t="s">
        <v>30</v>
      </c>
      <c r="P6859" s="27">
        <v>362.06804017799999</v>
      </c>
    </row>
    <row r="6860" spans="7:16" x14ac:dyDescent="0.25">
      <c r="G6860" s="27" t="str">
        <f t="shared" si="107"/>
        <v>2019/2020Latin America &amp; CaribbeanOthers &amp; Cross-sectoralAdaptationAll InstrumentsInternationalPublicSOE</v>
      </c>
      <c r="H6860" s="27" t="s">
        <v>290</v>
      </c>
      <c r="I6860" s="27" t="s">
        <v>315</v>
      </c>
      <c r="J6860" s="27" t="s">
        <v>297</v>
      </c>
      <c r="K6860" s="27" t="s">
        <v>302</v>
      </c>
      <c r="L6860" s="27" t="s">
        <v>345</v>
      </c>
      <c r="M6860" s="27" t="s">
        <v>324</v>
      </c>
      <c r="N6860" s="27" t="s">
        <v>309</v>
      </c>
      <c r="O6860" s="27" t="s">
        <v>34</v>
      </c>
      <c r="P6860" s="27">
        <v>0.22114400000000001</v>
      </c>
    </row>
    <row r="6861" spans="7:16" x14ac:dyDescent="0.25">
      <c r="G6861" s="27" t="str">
        <f t="shared" si="107"/>
        <v>2019/2020Latin America &amp; CaribbeanOthers &amp; Cross-sectoralAdaptationGrantAll DestinationsPrivateInstitutional Investors</v>
      </c>
      <c r="H6861" s="27" t="s">
        <v>290</v>
      </c>
      <c r="I6861" s="27" t="s">
        <v>315</v>
      </c>
      <c r="J6861" s="27" t="s">
        <v>297</v>
      </c>
      <c r="K6861" s="27" t="s">
        <v>302</v>
      </c>
      <c r="L6861" s="27" t="s">
        <v>332</v>
      </c>
      <c r="M6861" s="27" t="s">
        <v>338</v>
      </c>
      <c r="N6861" s="27" t="s">
        <v>306</v>
      </c>
      <c r="O6861" s="27" t="s">
        <v>27</v>
      </c>
      <c r="P6861" s="27">
        <v>0.39346762499999999</v>
      </c>
    </row>
    <row r="6862" spans="7:16" x14ac:dyDescent="0.25">
      <c r="G6862" s="27" t="str">
        <f t="shared" si="107"/>
        <v>2019/2020Latin America &amp; CaribbeanOthers &amp; Cross-sectoralAdaptationGrantAll DestinationsPublicBilateral DFI</v>
      </c>
      <c r="H6862" s="27" t="s">
        <v>290</v>
      </c>
      <c r="I6862" s="27" t="s">
        <v>315</v>
      </c>
      <c r="J6862" s="27" t="s">
        <v>297</v>
      </c>
      <c r="K6862" s="27" t="s">
        <v>302</v>
      </c>
      <c r="L6862" s="27" t="s">
        <v>332</v>
      </c>
      <c r="M6862" s="27" t="s">
        <v>338</v>
      </c>
      <c r="N6862" s="27" t="s">
        <v>309</v>
      </c>
      <c r="O6862" s="27" t="s">
        <v>31</v>
      </c>
      <c r="P6862" s="27">
        <v>9.1811352999999998E-2</v>
      </c>
    </row>
    <row r="6863" spans="7:16" x14ac:dyDescent="0.25">
      <c r="G6863" s="27" t="str">
        <f t="shared" si="107"/>
        <v>2019/2020Latin America &amp; CaribbeanOthers &amp; Cross-sectoralAdaptationGrantAll DestinationsPublicGovernment</v>
      </c>
      <c r="H6863" s="27" t="s">
        <v>290</v>
      </c>
      <c r="I6863" s="27" t="s">
        <v>315</v>
      </c>
      <c r="J6863" s="27" t="s">
        <v>297</v>
      </c>
      <c r="K6863" s="27" t="s">
        <v>302</v>
      </c>
      <c r="L6863" s="27" t="s">
        <v>332</v>
      </c>
      <c r="M6863" s="27" t="s">
        <v>338</v>
      </c>
      <c r="N6863" s="27" t="s">
        <v>309</v>
      </c>
      <c r="O6863" s="27" t="s">
        <v>28</v>
      </c>
      <c r="P6863" s="27">
        <v>24.62639617</v>
      </c>
    </row>
    <row r="6864" spans="7:16" x14ac:dyDescent="0.25">
      <c r="G6864" s="27" t="str">
        <f t="shared" si="107"/>
        <v>2019/2020Latin America &amp; CaribbeanOthers &amp; Cross-sectoralAdaptationGrantAll DestinationsPublicMultilateral Climate Funds</v>
      </c>
      <c r="H6864" s="27" t="s">
        <v>290</v>
      </c>
      <c r="I6864" s="27" t="s">
        <v>315</v>
      </c>
      <c r="J6864" s="27" t="s">
        <v>297</v>
      </c>
      <c r="K6864" s="27" t="s">
        <v>302</v>
      </c>
      <c r="L6864" s="27" t="s">
        <v>332</v>
      </c>
      <c r="M6864" s="27" t="s">
        <v>338</v>
      </c>
      <c r="N6864" s="27" t="s">
        <v>309</v>
      </c>
      <c r="O6864" s="27" t="s">
        <v>29</v>
      </c>
      <c r="P6864" s="27">
        <v>1.7499933249999999</v>
      </c>
    </row>
    <row r="6865" spans="7:16" x14ac:dyDescent="0.25">
      <c r="G6865" s="27" t="str">
        <f t="shared" si="107"/>
        <v>2019/2020Latin America &amp; CaribbeanOthers &amp; Cross-sectoralAdaptationGrantAll DestinationsPublicMultilateral DFI</v>
      </c>
      <c r="H6865" s="27" t="s">
        <v>290</v>
      </c>
      <c r="I6865" s="27" t="s">
        <v>315</v>
      </c>
      <c r="J6865" s="27" t="s">
        <v>297</v>
      </c>
      <c r="K6865" s="27" t="s">
        <v>302</v>
      </c>
      <c r="L6865" s="27" t="s">
        <v>332</v>
      </c>
      <c r="M6865" s="27" t="s">
        <v>338</v>
      </c>
      <c r="N6865" s="27" t="s">
        <v>309</v>
      </c>
      <c r="O6865" s="27" t="s">
        <v>30</v>
      </c>
      <c r="P6865" s="27">
        <v>1.557159411</v>
      </c>
    </row>
    <row r="6866" spans="7:16" x14ac:dyDescent="0.25">
      <c r="G6866" s="27" t="str">
        <f t="shared" si="107"/>
        <v>2019/2020Latin America &amp; CaribbeanOthers &amp; Cross-sectoralAdaptationGrantAll DestinationsPublicSOE</v>
      </c>
      <c r="H6866" s="27" t="s">
        <v>290</v>
      </c>
      <c r="I6866" s="27" t="s">
        <v>315</v>
      </c>
      <c r="J6866" s="27" t="s">
        <v>297</v>
      </c>
      <c r="K6866" s="27" t="s">
        <v>302</v>
      </c>
      <c r="L6866" s="27" t="s">
        <v>332</v>
      </c>
      <c r="M6866" s="27" t="s">
        <v>338</v>
      </c>
      <c r="N6866" s="27" t="s">
        <v>309</v>
      </c>
      <c r="O6866" s="27" t="s">
        <v>34</v>
      </c>
      <c r="P6866" s="27">
        <v>0.22114400000000001</v>
      </c>
    </row>
    <row r="6867" spans="7:16" x14ac:dyDescent="0.25">
      <c r="G6867" s="27" t="str">
        <f t="shared" si="107"/>
        <v>2019/2020Latin America &amp; CaribbeanOthers &amp; Cross-sectoralAdaptationGrantDomesticPublicMultilateral DFI</v>
      </c>
      <c r="H6867" s="27" t="s">
        <v>290</v>
      </c>
      <c r="I6867" s="27" t="s">
        <v>315</v>
      </c>
      <c r="J6867" s="27" t="s">
        <v>297</v>
      </c>
      <c r="K6867" s="27" t="s">
        <v>302</v>
      </c>
      <c r="L6867" s="27" t="s">
        <v>332</v>
      </c>
      <c r="M6867" s="27" t="s">
        <v>323</v>
      </c>
      <c r="N6867" s="27" t="s">
        <v>309</v>
      </c>
      <c r="O6867" s="27" t="s">
        <v>30</v>
      </c>
      <c r="P6867" s="27">
        <v>7.86033E-4</v>
      </c>
    </row>
    <row r="6868" spans="7:16" x14ac:dyDescent="0.25">
      <c r="G6868" s="27" t="str">
        <f t="shared" si="107"/>
        <v>2019/2020Latin America &amp; CaribbeanOthers &amp; Cross-sectoralAdaptationGrantInternationalPrivateInstitutional Investors</v>
      </c>
      <c r="H6868" s="27" t="s">
        <v>290</v>
      </c>
      <c r="I6868" s="27" t="s">
        <v>315</v>
      </c>
      <c r="J6868" s="27" t="s">
        <v>297</v>
      </c>
      <c r="K6868" s="27" t="s">
        <v>302</v>
      </c>
      <c r="L6868" s="27" t="s">
        <v>332</v>
      </c>
      <c r="M6868" s="27" t="s">
        <v>324</v>
      </c>
      <c r="N6868" s="27" t="s">
        <v>306</v>
      </c>
      <c r="O6868" s="27" t="s">
        <v>27</v>
      </c>
      <c r="P6868" s="27">
        <v>0.39346762499999999</v>
      </c>
    </row>
    <row r="6869" spans="7:16" x14ac:dyDescent="0.25">
      <c r="G6869" s="27" t="str">
        <f t="shared" si="107"/>
        <v>2019/2020Latin America &amp; CaribbeanOthers &amp; Cross-sectoralAdaptationGrantInternationalPublicBilateral DFI</v>
      </c>
      <c r="H6869" s="27" t="s">
        <v>290</v>
      </c>
      <c r="I6869" s="27" t="s">
        <v>315</v>
      </c>
      <c r="J6869" s="27" t="s">
        <v>297</v>
      </c>
      <c r="K6869" s="27" t="s">
        <v>302</v>
      </c>
      <c r="L6869" s="27" t="s">
        <v>332</v>
      </c>
      <c r="M6869" s="27" t="s">
        <v>324</v>
      </c>
      <c r="N6869" s="27" t="s">
        <v>309</v>
      </c>
      <c r="O6869" s="27" t="s">
        <v>31</v>
      </c>
      <c r="P6869" s="27">
        <v>9.1811352999999998E-2</v>
      </c>
    </row>
    <row r="6870" spans="7:16" x14ac:dyDescent="0.25">
      <c r="G6870" s="27" t="str">
        <f t="shared" si="107"/>
        <v>2019/2020Latin America &amp; CaribbeanOthers &amp; Cross-sectoralAdaptationGrantInternationalPublicGovernment</v>
      </c>
      <c r="H6870" s="27" t="s">
        <v>290</v>
      </c>
      <c r="I6870" s="27" t="s">
        <v>315</v>
      </c>
      <c r="J6870" s="27" t="s">
        <v>297</v>
      </c>
      <c r="K6870" s="27" t="s">
        <v>302</v>
      </c>
      <c r="L6870" s="27" t="s">
        <v>332</v>
      </c>
      <c r="M6870" s="27" t="s">
        <v>324</v>
      </c>
      <c r="N6870" s="27" t="s">
        <v>309</v>
      </c>
      <c r="O6870" s="27" t="s">
        <v>28</v>
      </c>
      <c r="P6870" s="27">
        <v>24.62639617</v>
      </c>
    </row>
    <row r="6871" spans="7:16" x14ac:dyDescent="0.25">
      <c r="G6871" s="27" t="str">
        <f t="shared" si="107"/>
        <v>2019/2020Latin America &amp; CaribbeanOthers &amp; Cross-sectoralAdaptationGrantInternationalPublicMultilateral Climate Funds</v>
      </c>
      <c r="H6871" s="27" t="s">
        <v>290</v>
      </c>
      <c r="I6871" s="27" t="s">
        <v>315</v>
      </c>
      <c r="J6871" s="27" t="s">
        <v>297</v>
      </c>
      <c r="K6871" s="27" t="s">
        <v>302</v>
      </c>
      <c r="L6871" s="27" t="s">
        <v>332</v>
      </c>
      <c r="M6871" s="27" t="s">
        <v>324</v>
      </c>
      <c r="N6871" s="27" t="s">
        <v>309</v>
      </c>
      <c r="O6871" s="27" t="s">
        <v>29</v>
      </c>
      <c r="P6871" s="27">
        <v>1.7499933249999999</v>
      </c>
    </row>
    <row r="6872" spans="7:16" x14ac:dyDescent="0.25">
      <c r="G6872" s="27" t="str">
        <f t="shared" si="107"/>
        <v>2019/2020Latin America &amp; CaribbeanOthers &amp; Cross-sectoralAdaptationGrantInternationalPublicMultilateral DFI</v>
      </c>
      <c r="H6872" s="27" t="s">
        <v>290</v>
      </c>
      <c r="I6872" s="27" t="s">
        <v>315</v>
      </c>
      <c r="J6872" s="27" t="s">
        <v>297</v>
      </c>
      <c r="K6872" s="27" t="s">
        <v>302</v>
      </c>
      <c r="L6872" s="27" t="s">
        <v>332</v>
      </c>
      <c r="M6872" s="27" t="s">
        <v>324</v>
      </c>
      <c r="N6872" s="27" t="s">
        <v>309</v>
      </c>
      <c r="O6872" s="27" t="s">
        <v>30</v>
      </c>
      <c r="P6872" s="27">
        <v>1.556373378</v>
      </c>
    </row>
    <row r="6873" spans="7:16" x14ac:dyDescent="0.25">
      <c r="G6873" s="27" t="str">
        <f t="shared" si="107"/>
        <v>2019/2020Latin America &amp; CaribbeanOthers &amp; Cross-sectoralAdaptationGrantInternationalPublicSOE</v>
      </c>
      <c r="H6873" s="27" t="s">
        <v>290</v>
      </c>
      <c r="I6873" s="27" t="s">
        <v>315</v>
      </c>
      <c r="J6873" s="27" t="s">
        <v>297</v>
      </c>
      <c r="K6873" s="27" t="s">
        <v>302</v>
      </c>
      <c r="L6873" s="27" t="s">
        <v>332</v>
      </c>
      <c r="M6873" s="27" t="s">
        <v>324</v>
      </c>
      <c r="N6873" s="27" t="s">
        <v>309</v>
      </c>
      <c r="O6873" s="27" t="s">
        <v>34</v>
      </c>
      <c r="P6873" s="27">
        <v>0.22114400000000001</v>
      </c>
    </row>
    <row r="6874" spans="7:16" x14ac:dyDescent="0.25">
      <c r="G6874" s="27" t="str">
        <f t="shared" si="107"/>
        <v>2019/2020Latin America &amp; CaribbeanOthers &amp; Cross-sectoralAdaptationLow-cost project debtAll DestinationsPublicBilateral DFI</v>
      </c>
      <c r="H6874" s="27" t="s">
        <v>290</v>
      </c>
      <c r="I6874" s="27" t="s">
        <v>315</v>
      </c>
      <c r="J6874" s="27" t="s">
        <v>297</v>
      </c>
      <c r="K6874" s="27" t="s">
        <v>302</v>
      </c>
      <c r="L6874" s="27" t="s">
        <v>336</v>
      </c>
      <c r="M6874" s="27" t="s">
        <v>338</v>
      </c>
      <c r="N6874" s="27" t="s">
        <v>309</v>
      </c>
      <c r="O6874" s="27" t="s">
        <v>31</v>
      </c>
      <c r="P6874" s="27">
        <v>21.732834189999998</v>
      </c>
    </row>
    <row r="6875" spans="7:16" x14ac:dyDescent="0.25">
      <c r="G6875" s="27" t="str">
        <f t="shared" si="107"/>
        <v>2019/2020Latin America &amp; CaribbeanOthers &amp; Cross-sectoralAdaptationLow-cost project debtAll DestinationsPublicGovernment</v>
      </c>
      <c r="H6875" s="27" t="s">
        <v>290</v>
      </c>
      <c r="I6875" s="27" t="s">
        <v>315</v>
      </c>
      <c r="J6875" s="27" t="s">
        <v>297</v>
      </c>
      <c r="K6875" s="27" t="s">
        <v>302</v>
      </c>
      <c r="L6875" s="27" t="s">
        <v>336</v>
      </c>
      <c r="M6875" s="27" t="s">
        <v>338</v>
      </c>
      <c r="N6875" s="27" t="s">
        <v>309</v>
      </c>
      <c r="O6875" s="27" t="s">
        <v>28</v>
      </c>
      <c r="P6875" s="27">
        <v>6.1569500000000001</v>
      </c>
    </row>
    <row r="6876" spans="7:16" x14ac:dyDescent="0.25">
      <c r="G6876" s="27" t="str">
        <f t="shared" si="107"/>
        <v>2019/2020Latin America &amp; CaribbeanOthers &amp; Cross-sectoralAdaptationLow-cost project debtAll DestinationsPublicMultilateral DFI</v>
      </c>
      <c r="H6876" s="27" t="s">
        <v>290</v>
      </c>
      <c r="I6876" s="27" t="s">
        <v>315</v>
      </c>
      <c r="J6876" s="27" t="s">
        <v>297</v>
      </c>
      <c r="K6876" s="27" t="s">
        <v>302</v>
      </c>
      <c r="L6876" s="27" t="s">
        <v>336</v>
      </c>
      <c r="M6876" s="27" t="s">
        <v>338</v>
      </c>
      <c r="N6876" s="27" t="s">
        <v>309</v>
      </c>
      <c r="O6876" s="27" t="s">
        <v>30</v>
      </c>
      <c r="P6876" s="27">
        <v>0</v>
      </c>
    </row>
    <row r="6877" spans="7:16" x14ac:dyDescent="0.25">
      <c r="G6877" s="27" t="str">
        <f t="shared" si="107"/>
        <v>2019/2020Latin America &amp; CaribbeanOthers &amp; Cross-sectoralAdaptationLow-cost project debtDomesticPublicMultilateral DFI</v>
      </c>
      <c r="H6877" s="27" t="s">
        <v>290</v>
      </c>
      <c r="I6877" s="27" t="s">
        <v>315</v>
      </c>
      <c r="J6877" s="27" t="s">
        <v>297</v>
      </c>
      <c r="K6877" s="27" t="s">
        <v>302</v>
      </c>
      <c r="L6877" s="27" t="s">
        <v>336</v>
      </c>
      <c r="M6877" s="27" t="s">
        <v>323</v>
      </c>
      <c r="N6877" s="27" t="s">
        <v>309</v>
      </c>
      <c r="O6877" s="27" t="s">
        <v>30</v>
      </c>
      <c r="P6877" s="27">
        <v>0</v>
      </c>
    </row>
    <row r="6878" spans="7:16" x14ac:dyDescent="0.25">
      <c r="G6878" s="27" t="str">
        <f t="shared" si="107"/>
        <v>2019/2020Latin America &amp; CaribbeanOthers &amp; Cross-sectoralAdaptationLow-cost project debtInternationalPublicBilateral DFI</v>
      </c>
      <c r="H6878" s="27" t="s">
        <v>290</v>
      </c>
      <c r="I6878" s="27" t="s">
        <v>315</v>
      </c>
      <c r="J6878" s="27" t="s">
        <v>297</v>
      </c>
      <c r="K6878" s="27" t="s">
        <v>302</v>
      </c>
      <c r="L6878" s="27" t="s">
        <v>336</v>
      </c>
      <c r="M6878" s="27" t="s">
        <v>324</v>
      </c>
      <c r="N6878" s="27" t="s">
        <v>309</v>
      </c>
      <c r="O6878" s="27" t="s">
        <v>31</v>
      </c>
      <c r="P6878" s="27">
        <v>21.732834189999998</v>
      </c>
    </row>
    <row r="6879" spans="7:16" x14ac:dyDescent="0.25">
      <c r="G6879" s="27" t="str">
        <f t="shared" si="107"/>
        <v>2019/2020Latin America &amp; CaribbeanOthers &amp; Cross-sectoralAdaptationLow-cost project debtInternationalPublicGovernment</v>
      </c>
      <c r="H6879" s="27" t="s">
        <v>290</v>
      </c>
      <c r="I6879" s="27" t="s">
        <v>315</v>
      </c>
      <c r="J6879" s="27" t="s">
        <v>297</v>
      </c>
      <c r="K6879" s="27" t="s">
        <v>302</v>
      </c>
      <c r="L6879" s="27" t="s">
        <v>336</v>
      </c>
      <c r="M6879" s="27" t="s">
        <v>324</v>
      </c>
      <c r="N6879" s="27" t="s">
        <v>309</v>
      </c>
      <c r="O6879" s="27" t="s">
        <v>28</v>
      </c>
      <c r="P6879" s="27">
        <v>6.1569500000000001</v>
      </c>
    </row>
    <row r="6880" spans="7:16" x14ac:dyDescent="0.25">
      <c r="G6880" s="27" t="str">
        <f t="shared" si="107"/>
        <v>2019/2020Latin America &amp; CaribbeanOthers &amp; Cross-sectoralAdaptationLow-cost project debtInternationalPublicMultilateral DFI</v>
      </c>
      <c r="H6880" s="27" t="s">
        <v>290</v>
      </c>
      <c r="I6880" s="27" t="s">
        <v>315</v>
      </c>
      <c r="J6880" s="27" t="s">
        <v>297</v>
      </c>
      <c r="K6880" s="27" t="s">
        <v>302</v>
      </c>
      <c r="L6880" s="27" t="s">
        <v>336</v>
      </c>
      <c r="M6880" s="27" t="s">
        <v>324</v>
      </c>
      <c r="N6880" s="27" t="s">
        <v>309</v>
      </c>
      <c r="O6880" s="27" t="s">
        <v>30</v>
      </c>
      <c r="P6880" s="27">
        <v>0</v>
      </c>
    </row>
    <row r="6881" spans="7:16" x14ac:dyDescent="0.25">
      <c r="G6881" s="27" t="str">
        <f t="shared" si="107"/>
        <v>2019/2020Latin America &amp; CaribbeanOthers &amp; Cross-sectoralAdaptationProject-level market rate debtAll DestinationsPublicMultilateral DFI</v>
      </c>
      <c r="H6881" s="27" t="s">
        <v>290</v>
      </c>
      <c r="I6881" s="27" t="s">
        <v>315</v>
      </c>
      <c r="J6881" s="27" t="s">
        <v>297</v>
      </c>
      <c r="K6881" s="27" t="s">
        <v>302</v>
      </c>
      <c r="L6881" s="27" t="s">
        <v>335</v>
      </c>
      <c r="M6881" s="27" t="s">
        <v>338</v>
      </c>
      <c r="N6881" s="27" t="s">
        <v>309</v>
      </c>
      <c r="O6881" s="27" t="s">
        <v>30</v>
      </c>
      <c r="P6881" s="27">
        <v>240.38886410000001</v>
      </c>
    </row>
    <row r="6882" spans="7:16" x14ac:dyDescent="0.25">
      <c r="G6882" s="27" t="str">
        <f t="shared" si="107"/>
        <v>2019/2020Latin America &amp; CaribbeanOthers &amp; Cross-sectoralAdaptationProject-level market rate debtDomesticPublicMultilateral DFI</v>
      </c>
      <c r="H6882" s="27" t="s">
        <v>290</v>
      </c>
      <c r="I6882" s="27" t="s">
        <v>315</v>
      </c>
      <c r="J6882" s="27" t="s">
        <v>297</v>
      </c>
      <c r="K6882" s="27" t="s">
        <v>302</v>
      </c>
      <c r="L6882" s="27" t="s">
        <v>335</v>
      </c>
      <c r="M6882" s="27" t="s">
        <v>323</v>
      </c>
      <c r="N6882" s="27" t="s">
        <v>309</v>
      </c>
      <c r="O6882" s="27" t="s">
        <v>30</v>
      </c>
      <c r="P6882" s="27">
        <v>0</v>
      </c>
    </row>
    <row r="6883" spans="7:16" x14ac:dyDescent="0.25">
      <c r="G6883" s="27" t="str">
        <f t="shared" si="107"/>
        <v>2019/2020Latin America &amp; CaribbeanOthers &amp; Cross-sectoralAdaptationProject-level market rate debtInternationalPublicMultilateral DFI</v>
      </c>
      <c r="H6883" s="27" t="s">
        <v>290</v>
      </c>
      <c r="I6883" s="27" t="s">
        <v>315</v>
      </c>
      <c r="J6883" s="27" t="s">
        <v>297</v>
      </c>
      <c r="K6883" s="27" t="s">
        <v>302</v>
      </c>
      <c r="L6883" s="27" t="s">
        <v>335</v>
      </c>
      <c r="M6883" s="27" t="s">
        <v>324</v>
      </c>
      <c r="N6883" s="27" t="s">
        <v>309</v>
      </c>
      <c r="O6883" s="27" t="s">
        <v>30</v>
      </c>
      <c r="P6883" s="27">
        <v>240.38886410000001</v>
      </c>
    </row>
    <row r="6884" spans="7:16" x14ac:dyDescent="0.25">
      <c r="G6884" s="27" t="str">
        <f t="shared" si="107"/>
        <v>2019/2020Latin America &amp; CaribbeanOthers &amp; Cross-sectoralAdaptationUnknownAll DestinationsPublicMultilateral DFI</v>
      </c>
      <c r="H6884" s="27" t="s">
        <v>290</v>
      </c>
      <c r="I6884" s="27" t="s">
        <v>315</v>
      </c>
      <c r="J6884" s="27" t="s">
        <v>297</v>
      </c>
      <c r="K6884" s="27" t="s">
        <v>302</v>
      </c>
      <c r="L6884" s="27" t="s">
        <v>301</v>
      </c>
      <c r="M6884" s="27" t="s">
        <v>338</v>
      </c>
      <c r="N6884" s="27" t="s">
        <v>309</v>
      </c>
      <c r="O6884" s="27" t="s">
        <v>30</v>
      </c>
      <c r="P6884" s="27">
        <v>120.158444348999</v>
      </c>
    </row>
    <row r="6885" spans="7:16" x14ac:dyDescent="0.25">
      <c r="G6885" s="27" t="str">
        <f t="shared" si="107"/>
        <v>2019/2020Latin America &amp; CaribbeanOthers &amp; Cross-sectoralAdaptationUnknownDomesticPublicMultilateral DFI</v>
      </c>
      <c r="H6885" s="27" t="s">
        <v>290</v>
      </c>
      <c r="I6885" s="27" t="s">
        <v>315</v>
      </c>
      <c r="J6885" s="27" t="s">
        <v>297</v>
      </c>
      <c r="K6885" s="27" t="s">
        <v>302</v>
      </c>
      <c r="L6885" s="27" t="s">
        <v>301</v>
      </c>
      <c r="M6885" s="27" t="s">
        <v>323</v>
      </c>
      <c r="N6885" s="27" t="s">
        <v>309</v>
      </c>
      <c r="O6885" s="27" t="s">
        <v>30</v>
      </c>
      <c r="P6885" s="27">
        <v>3.5641648999999997E-2</v>
      </c>
    </row>
    <row r="6886" spans="7:16" x14ac:dyDescent="0.25">
      <c r="G6886" s="27" t="str">
        <f t="shared" si="107"/>
        <v>2019/2020Latin America &amp; CaribbeanOthers &amp; Cross-sectoralAdaptationUnknownInternationalPublicMultilateral DFI</v>
      </c>
      <c r="H6886" s="27" t="s">
        <v>290</v>
      </c>
      <c r="I6886" s="27" t="s">
        <v>315</v>
      </c>
      <c r="J6886" s="27" t="s">
        <v>297</v>
      </c>
      <c r="K6886" s="27" t="s">
        <v>302</v>
      </c>
      <c r="L6886" s="27" t="s">
        <v>301</v>
      </c>
      <c r="M6886" s="27" t="s">
        <v>324</v>
      </c>
      <c r="N6886" s="27" t="s">
        <v>309</v>
      </c>
      <c r="O6886" s="27" t="s">
        <v>30</v>
      </c>
      <c r="P6886" s="27">
        <v>120.12280269999999</v>
      </c>
    </row>
    <row r="6887" spans="7:16" x14ac:dyDescent="0.25">
      <c r="G6887" s="27" t="str">
        <f t="shared" si="107"/>
        <v>2019/2020Latin America &amp; CaribbeanOthers &amp; Cross-sectoralAll UsesAll InstrumentsAll DestinationsPrivateCorporations</v>
      </c>
      <c r="H6887" s="27" t="s">
        <v>290</v>
      </c>
      <c r="I6887" s="27" t="s">
        <v>315</v>
      </c>
      <c r="J6887" s="27" t="s">
        <v>297</v>
      </c>
      <c r="K6887" s="27" t="s">
        <v>346</v>
      </c>
      <c r="L6887" s="27" t="s">
        <v>345</v>
      </c>
      <c r="M6887" s="27" t="s">
        <v>338</v>
      </c>
      <c r="N6887" s="27" t="s">
        <v>306</v>
      </c>
      <c r="O6887" s="27" t="s">
        <v>307</v>
      </c>
      <c r="P6887" s="27">
        <v>28.56</v>
      </c>
    </row>
    <row r="6888" spans="7:16" x14ac:dyDescent="0.25">
      <c r="G6888" s="27" t="str">
        <f t="shared" si="107"/>
        <v>2019/2020Latin America &amp; CaribbeanOthers &amp; Cross-sectoralAll UsesAll InstrumentsAll DestinationsPrivateInstitutional Investors</v>
      </c>
      <c r="H6888" s="27" t="s">
        <v>290</v>
      </c>
      <c r="I6888" s="27" t="s">
        <v>315</v>
      </c>
      <c r="J6888" s="27" t="s">
        <v>297</v>
      </c>
      <c r="K6888" s="27" t="s">
        <v>346</v>
      </c>
      <c r="L6888" s="27" t="s">
        <v>345</v>
      </c>
      <c r="M6888" s="27" t="s">
        <v>338</v>
      </c>
      <c r="N6888" s="27" t="s">
        <v>306</v>
      </c>
      <c r="O6888" s="27" t="s">
        <v>27</v>
      </c>
      <c r="P6888" s="27">
        <v>1.8475166249999999</v>
      </c>
    </row>
    <row r="6889" spans="7:16" x14ac:dyDescent="0.25">
      <c r="G6889" s="27" t="str">
        <f t="shared" si="107"/>
        <v>2019/2020Latin America &amp; CaribbeanOthers &amp; Cross-sectoralAll UsesAll InstrumentsAll DestinationsPrivateUnknown</v>
      </c>
      <c r="H6889" s="27" t="s">
        <v>290</v>
      </c>
      <c r="I6889" s="27" t="s">
        <v>315</v>
      </c>
      <c r="J6889" s="27" t="s">
        <v>297</v>
      </c>
      <c r="K6889" s="27" t="s">
        <v>346</v>
      </c>
      <c r="L6889" s="27" t="s">
        <v>345</v>
      </c>
      <c r="M6889" s="27" t="s">
        <v>338</v>
      </c>
      <c r="N6889" s="27" t="s">
        <v>306</v>
      </c>
      <c r="O6889" s="27" t="s">
        <v>301</v>
      </c>
      <c r="P6889" s="27">
        <v>66.64</v>
      </c>
    </row>
    <row r="6890" spans="7:16" x14ac:dyDescent="0.25">
      <c r="G6890" s="27" t="str">
        <f t="shared" si="107"/>
        <v>2019/2020Latin America &amp; CaribbeanOthers &amp; Cross-sectoralAll UsesAll InstrumentsAll DestinationsPublicBilateral DFI</v>
      </c>
      <c r="H6890" s="27" t="s">
        <v>290</v>
      </c>
      <c r="I6890" s="27" t="s">
        <v>315</v>
      </c>
      <c r="J6890" s="27" t="s">
        <v>297</v>
      </c>
      <c r="K6890" s="27" t="s">
        <v>346</v>
      </c>
      <c r="L6890" s="27" t="s">
        <v>345</v>
      </c>
      <c r="M6890" s="27" t="s">
        <v>338</v>
      </c>
      <c r="N6890" s="27" t="s">
        <v>309</v>
      </c>
      <c r="O6890" s="27" t="s">
        <v>31</v>
      </c>
      <c r="P6890" s="27">
        <v>79.590327646999995</v>
      </c>
    </row>
    <row r="6891" spans="7:16" x14ac:dyDescent="0.25">
      <c r="G6891" s="27" t="str">
        <f t="shared" si="107"/>
        <v>2019/2020Latin America &amp; CaribbeanOthers &amp; Cross-sectoralAll UsesAll InstrumentsAll DestinationsPublicGovernment</v>
      </c>
      <c r="H6891" s="27" t="s">
        <v>290</v>
      </c>
      <c r="I6891" s="27" t="s">
        <v>315</v>
      </c>
      <c r="J6891" s="27" t="s">
        <v>297</v>
      </c>
      <c r="K6891" s="27" t="s">
        <v>346</v>
      </c>
      <c r="L6891" s="27" t="s">
        <v>345</v>
      </c>
      <c r="M6891" s="27" t="s">
        <v>338</v>
      </c>
      <c r="N6891" s="27" t="s">
        <v>309</v>
      </c>
      <c r="O6891" s="27" t="s">
        <v>28</v>
      </c>
      <c r="P6891" s="27">
        <v>82.096174160000004</v>
      </c>
    </row>
    <row r="6892" spans="7:16" x14ac:dyDescent="0.25">
      <c r="G6892" s="27" t="str">
        <f t="shared" si="107"/>
        <v>2019/2020Latin America &amp; CaribbeanOthers &amp; Cross-sectoralAll UsesAll InstrumentsAll DestinationsPublicMultilateral Climate Funds</v>
      </c>
      <c r="H6892" s="27" t="s">
        <v>290</v>
      </c>
      <c r="I6892" s="27" t="s">
        <v>315</v>
      </c>
      <c r="J6892" s="27" t="s">
        <v>297</v>
      </c>
      <c r="K6892" s="27" t="s">
        <v>346</v>
      </c>
      <c r="L6892" s="27" t="s">
        <v>345</v>
      </c>
      <c r="M6892" s="27" t="s">
        <v>338</v>
      </c>
      <c r="N6892" s="27" t="s">
        <v>309</v>
      </c>
      <c r="O6892" s="27" t="s">
        <v>29</v>
      </c>
      <c r="P6892" s="27">
        <v>27.02036335</v>
      </c>
    </row>
    <row r="6893" spans="7:16" x14ac:dyDescent="0.25">
      <c r="G6893" s="27" t="str">
        <f t="shared" si="107"/>
        <v>2019/2020Latin America &amp; CaribbeanOthers &amp; Cross-sectoralAll UsesAll InstrumentsAll DestinationsPublicMultilateral DFI</v>
      </c>
      <c r="H6893" s="27" t="s">
        <v>290</v>
      </c>
      <c r="I6893" s="27" t="s">
        <v>315</v>
      </c>
      <c r="J6893" s="27" t="s">
        <v>297</v>
      </c>
      <c r="K6893" s="27" t="s">
        <v>346</v>
      </c>
      <c r="L6893" s="27" t="s">
        <v>345</v>
      </c>
      <c r="M6893" s="27" t="s">
        <v>338</v>
      </c>
      <c r="N6893" s="27" t="s">
        <v>309</v>
      </c>
      <c r="O6893" s="27" t="s">
        <v>30</v>
      </c>
      <c r="P6893" s="27">
        <v>659.25485291999996</v>
      </c>
    </row>
    <row r="6894" spans="7:16" x14ac:dyDescent="0.25">
      <c r="G6894" s="27" t="str">
        <f t="shared" si="107"/>
        <v>2019/2020Latin America &amp; CaribbeanOthers &amp; Cross-sectoralAll UsesAll InstrumentsAll DestinationsPublicPublic Fund</v>
      </c>
      <c r="H6894" s="27" t="s">
        <v>290</v>
      </c>
      <c r="I6894" s="27" t="s">
        <v>315</v>
      </c>
      <c r="J6894" s="27" t="s">
        <v>297</v>
      </c>
      <c r="K6894" s="27" t="s">
        <v>346</v>
      </c>
      <c r="L6894" s="27" t="s">
        <v>345</v>
      </c>
      <c r="M6894" s="27" t="s">
        <v>338</v>
      </c>
      <c r="N6894" s="27" t="s">
        <v>309</v>
      </c>
      <c r="O6894" s="27" t="s">
        <v>311</v>
      </c>
      <c r="P6894" s="27">
        <v>9.1168091150000006</v>
      </c>
    </row>
    <row r="6895" spans="7:16" x14ac:dyDescent="0.25">
      <c r="G6895" s="27" t="str">
        <f t="shared" si="107"/>
        <v>2019/2020Latin America &amp; CaribbeanOthers &amp; Cross-sectoralAll UsesAll InstrumentsAll DestinationsPublicSOE</v>
      </c>
      <c r="H6895" s="27" t="s">
        <v>290</v>
      </c>
      <c r="I6895" s="27" t="s">
        <v>315</v>
      </c>
      <c r="J6895" s="27" t="s">
        <v>297</v>
      </c>
      <c r="K6895" s="27" t="s">
        <v>346</v>
      </c>
      <c r="L6895" s="27" t="s">
        <v>345</v>
      </c>
      <c r="M6895" s="27" t="s">
        <v>338</v>
      </c>
      <c r="N6895" s="27" t="s">
        <v>309</v>
      </c>
      <c r="O6895" s="27" t="s">
        <v>34</v>
      </c>
      <c r="P6895" s="27">
        <v>0.229662535</v>
      </c>
    </row>
    <row r="6896" spans="7:16" x14ac:dyDescent="0.25">
      <c r="G6896" s="27" t="str">
        <f t="shared" si="107"/>
        <v>2019/2020Latin America &amp; CaribbeanOthers &amp; Cross-sectoralAll UsesAll InstrumentsAll DestinationsPublicState-owned FI</v>
      </c>
      <c r="H6896" s="27" t="s">
        <v>290</v>
      </c>
      <c r="I6896" s="27" t="s">
        <v>315</v>
      </c>
      <c r="J6896" s="27" t="s">
        <v>297</v>
      </c>
      <c r="K6896" s="27" t="s">
        <v>346</v>
      </c>
      <c r="L6896" s="27" t="s">
        <v>345</v>
      </c>
      <c r="M6896" s="27" t="s">
        <v>338</v>
      </c>
      <c r="N6896" s="27" t="s">
        <v>309</v>
      </c>
      <c r="O6896" s="27" t="s">
        <v>312</v>
      </c>
      <c r="P6896" s="27">
        <v>35</v>
      </c>
    </row>
    <row r="6897" spans="7:16" x14ac:dyDescent="0.25">
      <c r="G6897" s="27" t="str">
        <f t="shared" si="107"/>
        <v>2019/2020Latin America &amp; CaribbeanOthers &amp; Cross-sectoralAll UsesAll InstrumentsDomesticPrivateCorporations</v>
      </c>
      <c r="H6897" s="27" t="s">
        <v>290</v>
      </c>
      <c r="I6897" s="27" t="s">
        <v>315</v>
      </c>
      <c r="J6897" s="27" t="s">
        <v>297</v>
      </c>
      <c r="K6897" s="27" t="s">
        <v>346</v>
      </c>
      <c r="L6897" s="27" t="s">
        <v>345</v>
      </c>
      <c r="M6897" s="27" t="s">
        <v>323</v>
      </c>
      <c r="N6897" s="27" t="s">
        <v>306</v>
      </c>
      <c r="O6897" s="27" t="s">
        <v>307</v>
      </c>
      <c r="P6897" s="27">
        <v>28.56</v>
      </c>
    </row>
    <row r="6898" spans="7:16" x14ac:dyDescent="0.25">
      <c r="G6898" s="27" t="str">
        <f t="shared" si="107"/>
        <v>2019/2020Latin America &amp; CaribbeanOthers &amp; Cross-sectoralAll UsesAll InstrumentsDomesticPublicMultilateral DFI</v>
      </c>
      <c r="H6898" s="27" t="s">
        <v>290</v>
      </c>
      <c r="I6898" s="27" t="s">
        <v>315</v>
      </c>
      <c r="J6898" s="27" t="s">
        <v>297</v>
      </c>
      <c r="K6898" s="27" t="s">
        <v>346</v>
      </c>
      <c r="L6898" s="27" t="s">
        <v>345</v>
      </c>
      <c r="M6898" s="27" t="s">
        <v>323</v>
      </c>
      <c r="N6898" s="27" t="s">
        <v>309</v>
      </c>
      <c r="O6898" s="27" t="s">
        <v>30</v>
      </c>
      <c r="P6898" s="27">
        <v>0.67413369300000003</v>
      </c>
    </row>
    <row r="6899" spans="7:16" x14ac:dyDescent="0.25">
      <c r="G6899" s="27" t="str">
        <f t="shared" si="107"/>
        <v>2019/2020Latin America &amp; CaribbeanOthers &amp; Cross-sectoralAll UsesAll InstrumentsInternationalPrivateInstitutional Investors</v>
      </c>
      <c r="H6899" s="27" t="s">
        <v>290</v>
      </c>
      <c r="I6899" s="27" t="s">
        <v>315</v>
      </c>
      <c r="J6899" s="27" t="s">
        <v>297</v>
      </c>
      <c r="K6899" s="27" t="s">
        <v>346</v>
      </c>
      <c r="L6899" s="27" t="s">
        <v>345</v>
      </c>
      <c r="M6899" s="27" t="s">
        <v>324</v>
      </c>
      <c r="N6899" s="27" t="s">
        <v>306</v>
      </c>
      <c r="O6899" s="27" t="s">
        <v>27</v>
      </c>
      <c r="P6899" s="27">
        <v>1.8475166249999999</v>
      </c>
    </row>
    <row r="6900" spans="7:16" x14ac:dyDescent="0.25">
      <c r="G6900" s="27" t="str">
        <f t="shared" si="107"/>
        <v>2019/2020Latin America &amp; CaribbeanOthers &amp; Cross-sectoralAll UsesAll InstrumentsInternationalPrivateUnknown</v>
      </c>
      <c r="H6900" s="27" t="s">
        <v>290</v>
      </c>
      <c r="I6900" s="27" t="s">
        <v>315</v>
      </c>
      <c r="J6900" s="27" t="s">
        <v>297</v>
      </c>
      <c r="K6900" s="27" t="s">
        <v>346</v>
      </c>
      <c r="L6900" s="27" t="s">
        <v>345</v>
      </c>
      <c r="M6900" s="27" t="s">
        <v>324</v>
      </c>
      <c r="N6900" s="27" t="s">
        <v>306</v>
      </c>
      <c r="O6900" s="27" t="s">
        <v>301</v>
      </c>
      <c r="P6900" s="27">
        <v>66.64</v>
      </c>
    </row>
    <row r="6901" spans="7:16" x14ac:dyDescent="0.25">
      <c r="G6901" s="27" t="str">
        <f t="shared" si="107"/>
        <v>2019/2020Latin America &amp; CaribbeanOthers &amp; Cross-sectoralAll UsesAll InstrumentsInternationalPublicBilateral DFI</v>
      </c>
      <c r="H6901" s="27" t="s">
        <v>290</v>
      </c>
      <c r="I6901" s="27" t="s">
        <v>315</v>
      </c>
      <c r="J6901" s="27" t="s">
        <v>297</v>
      </c>
      <c r="K6901" s="27" t="s">
        <v>346</v>
      </c>
      <c r="L6901" s="27" t="s">
        <v>345</v>
      </c>
      <c r="M6901" s="27" t="s">
        <v>324</v>
      </c>
      <c r="N6901" s="27" t="s">
        <v>309</v>
      </c>
      <c r="O6901" s="27" t="s">
        <v>31</v>
      </c>
      <c r="P6901" s="27">
        <v>79.590327646999995</v>
      </c>
    </row>
    <row r="6902" spans="7:16" x14ac:dyDescent="0.25">
      <c r="G6902" s="27" t="str">
        <f t="shared" si="107"/>
        <v>2019/2020Latin America &amp; CaribbeanOthers &amp; Cross-sectoralAll UsesAll InstrumentsInternationalPublicGovernment</v>
      </c>
      <c r="H6902" s="27" t="s">
        <v>290</v>
      </c>
      <c r="I6902" s="27" t="s">
        <v>315</v>
      </c>
      <c r="J6902" s="27" t="s">
        <v>297</v>
      </c>
      <c r="K6902" s="27" t="s">
        <v>346</v>
      </c>
      <c r="L6902" s="27" t="s">
        <v>345</v>
      </c>
      <c r="M6902" s="27" t="s">
        <v>324</v>
      </c>
      <c r="N6902" s="27" t="s">
        <v>309</v>
      </c>
      <c r="O6902" s="27" t="s">
        <v>28</v>
      </c>
      <c r="P6902" s="27">
        <v>82.096174160000004</v>
      </c>
    </row>
    <row r="6903" spans="7:16" x14ac:dyDescent="0.25">
      <c r="G6903" s="27" t="str">
        <f t="shared" si="107"/>
        <v>2019/2020Latin America &amp; CaribbeanOthers &amp; Cross-sectoralAll UsesAll InstrumentsInternationalPublicMultilateral Climate Funds</v>
      </c>
      <c r="H6903" s="27" t="s">
        <v>290</v>
      </c>
      <c r="I6903" s="27" t="s">
        <v>315</v>
      </c>
      <c r="J6903" s="27" t="s">
        <v>297</v>
      </c>
      <c r="K6903" s="27" t="s">
        <v>346</v>
      </c>
      <c r="L6903" s="27" t="s">
        <v>345</v>
      </c>
      <c r="M6903" s="27" t="s">
        <v>324</v>
      </c>
      <c r="N6903" s="27" t="s">
        <v>309</v>
      </c>
      <c r="O6903" s="27" t="s">
        <v>29</v>
      </c>
      <c r="P6903" s="27">
        <v>27.02036335</v>
      </c>
    </row>
    <row r="6904" spans="7:16" x14ac:dyDescent="0.25">
      <c r="G6904" s="27" t="str">
        <f t="shared" si="107"/>
        <v>2019/2020Latin America &amp; CaribbeanOthers &amp; Cross-sectoralAll UsesAll InstrumentsInternationalPublicMultilateral DFI</v>
      </c>
      <c r="H6904" s="27" t="s">
        <v>290</v>
      </c>
      <c r="I6904" s="27" t="s">
        <v>315</v>
      </c>
      <c r="J6904" s="27" t="s">
        <v>297</v>
      </c>
      <c r="K6904" s="27" t="s">
        <v>346</v>
      </c>
      <c r="L6904" s="27" t="s">
        <v>345</v>
      </c>
      <c r="M6904" s="27" t="s">
        <v>324</v>
      </c>
      <c r="N6904" s="27" t="s">
        <v>309</v>
      </c>
      <c r="O6904" s="27" t="s">
        <v>30</v>
      </c>
      <c r="P6904" s="27">
        <v>658.58071922700003</v>
      </c>
    </row>
    <row r="6905" spans="7:16" x14ac:dyDescent="0.25">
      <c r="G6905" s="27" t="str">
        <f t="shared" si="107"/>
        <v>2019/2020Latin America &amp; CaribbeanOthers &amp; Cross-sectoralAll UsesAll InstrumentsInternationalPublicPublic Fund</v>
      </c>
      <c r="H6905" s="27" t="s">
        <v>290</v>
      </c>
      <c r="I6905" s="27" t="s">
        <v>315</v>
      </c>
      <c r="J6905" s="27" t="s">
        <v>297</v>
      </c>
      <c r="K6905" s="27" t="s">
        <v>346</v>
      </c>
      <c r="L6905" s="27" t="s">
        <v>345</v>
      </c>
      <c r="M6905" s="27" t="s">
        <v>324</v>
      </c>
      <c r="N6905" s="27" t="s">
        <v>309</v>
      </c>
      <c r="O6905" s="27" t="s">
        <v>311</v>
      </c>
      <c r="P6905" s="27">
        <v>9.1168091150000006</v>
      </c>
    </row>
    <row r="6906" spans="7:16" x14ac:dyDescent="0.25">
      <c r="G6906" s="27" t="str">
        <f t="shared" si="107"/>
        <v>2019/2020Latin America &amp; CaribbeanOthers &amp; Cross-sectoralAll UsesAll InstrumentsInternationalPublicSOE</v>
      </c>
      <c r="H6906" s="27" t="s">
        <v>290</v>
      </c>
      <c r="I6906" s="27" t="s">
        <v>315</v>
      </c>
      <c r="J6906" s="27" t="s">
        <v>297</v>
      </c>
      <c r="K6906" s="27" t="s">
        <v>346</v>
      </c>
      <c r="L6906" s="27" t="s">
        <v>345</v>
      </c>
      <c r="M6906" s="27" t="s">
        <v>324</v>
      </c>
      <c r="N6906" s="27" t="s">
        <v>309</v>
      </c>
      <c r="O6906" s="27" t="s">
        <v>34</v>
      </c>
      <c r="P6906" s="27">
        <v>0.229662535</v>
      </c>
    </row>
    <row r="6907" spans="7:16" x14ac:dyDescent="0.25">
      <c r="G6907" s="27" t="str">
        <f t="shared" si="107"/>
        <v>2019/2020Latin America &amp; CaribbeanOthers &amp; Cross-sectoralAll UsesAll InstrumentsInternationalPublicState-owned FI</v>
      </c>
      <c r="H6907" s="27" t="s">
        <v>290</v>
      </c>
      <c r="I6907" s="27" t="s">
        <v>315</v>
      </c>
      <c r="J6907" s="27" t="s">
        <v>297</v>
      </c>
      <c r="K6907" s="27" t="s">
        <v>346</v>
      </c>
      <c r="L6907" s="27" t="s">
        <v>345</v>
      </c>
      <c r="M6907" s="27" t="s">
        <v>324</v>
      </c>
      <c r="N6907" s="27" t="s">
        <v>309</v>
      </c>
      <c r="O6907" s="27" t="s">
        <v>312</v>
      </c>
      <c r="P6907" s="27">
        <v>35</v>
      </c>
    </row>
    <row r="6908" spans="7:16" x14ac:dyDescent="0.25">
      <c r="G6908" s="27" t="str">
        <f t="shared" si="107"/>
        <v>2019/2020Latin America &amp; CaribbeanOthers &amp; Cross-sectoralAll UsesGrantAll DestinationsPrivateInstitutional Investors</v>
      </c>
      <c r="H6908" s="27" t="s">
        <v>290</v>
      </c>
      <c r="I6908" s="27" t="s">
        <v>315</v>
      </c>
      <c r="J6908" s="27" t="s">
        <v>297</v>
      </c>
      <c r="K6908" s="27" t="s">
        <v>346</v>
      </c>
      <c r="L6908" s="27" t="s">
        <v>332</v>
      </c>
      <c r="M6908" s="27" t="s">
        <v>338</v>
      </c>
      <c r="N6908" s="27" t="s">
        <v>306</v>
      </c>
      <c r="O6908" s="27" t="s">
        <v>27</v>
      </c>
      <c r="P6908" s="27">
        <v>1.8475166249999999</v>
      </c>
    </row>
    <row r="6909" spans="7:16" x14ac:dyDescent="0.25">
      <c r="G6909" s="27" t="str">
        <f t="shared" si="107"/>
        <v>2019/2020Latin America &amp; CaribbeanOthers &amp; Cross-sectoralAll UsesGrantAll DestinationsPublicBilateral DFI</v>
      </c>
      <c r="H6909" s="27" t="s">
        <v>290</v>
      </c>
      <c r="I6909" s="27" t="s">
        <v>315</v>
      </c>
      <c r="J6909" s="27" t="s">
        <v>297</v>
      </c>
      <c r="K6909" s="27" t="s">
        <v>346</v>
      </c>
      <c r="L6909" s="27" t="s">
        <v>332</v>
      </c>
      <c r="M6909" s="27" t="s">
        <v>338</v>
      </c>
      <c r="N6909" s="27" t="s">
        <v>309</v>
      </c>
      <c r="O6909" s="27" t="s">
        <v>31</v>
      </c>
      <c r="P6909" s="27">
        <v>0.877436467</v>
      </c>
    </row>
    <row r="6910" spans="7:16" x14ac:dyDescent="0.25">
      <c r="G6910" s="27" t="str">
        <f t="shared" si="107"/>
        <v>2019/2020Latin America &amp; CaribbeanOthers &amp; Cross-sectoralAll UsesGrantAll DestinationsPublicGovernment</v>
      </c>
      <c r="H6910" s="27" t="s">
        <v>290</v>
      </c>
      <c r="I6910" s="27" t="s">
        <v>315</v>
      </c>
      <c r="J6910" s="27" t="s">
        <v>297</v>
      </c>
      <c r="K6910" s="27" t="s">
        <v>346</v>
      </c>
      <c r="L6910" s="27" t="s">
        <v>332</v>
      </c>
      <c r="M6910" s="27" t="s">
        <v>338</v>
      </c>
      <c r="N6910" s="27" t="s">
        <v>309</v>
      </c>
      <c r="O6910" s="27" t="s">
        <v>28</v>
      </c>
      <c r="P6910" s="27">
        <v>75.939224159999995</v>
      </c>
    </row>
    <row r="6911" spans="7:16" x14ac:dyDescent="0.25">
      <c r="G6911" s="27" t="str">
        <f t="shared" si="107"/>
        <v>2019/2020Latin America &amp; CaribbeanOthers &amp; Cross-sectoralAll UsesGrantAll DestinationsPublicMultilateral Climate Funds</v>
      </c>
      <c r="H6911" s="27" t="s">
        <v>290</v>
      </c>
      <c r="I6911" s="27" t="s">
        <v>315</v>
      </c>
      <c r="J6911" s="27" t="s">
        <v>297</v>
      </c>
      <c r="K6911" s="27" t="s">
        <v>346</v>
      </c>
      <c r="L6911" s="27" t="s">
        <v>332</v>
      </c>
      <c r="M6911" s="27" t="s">
        <v>338</v>
      </c>
      <c r="N6911" s="27" t="s">
        <v>309</v>
      </c>
      <c r="O6911" s="27" t="s">
        <v>29</v>
      </c>
      <c r="P6911" s="27">
        <v>27.02036335</v>
      </c>
    </row>
    <row r="6912" spans="7:16" x14ac:dyDescent="0.25">
      <c r="G6912" s="27" t="str">
        <f t="shared" si="107"/>
        <v>2019/2020Latin America &amp; CaribbeanOthers &amp; Cross-sectoralAll UsesGrantAll DestinationsPublicMultilateral DFI</v>
      </c>
      <c r="H6912" s="27" t="s">
        <v>290</v>
      </c>
      <c r="I6912" s="27" t="s">
        <v>315</v>
      </c>
      <c r="J6912" s="27" t="s">
        <v>297</v>
      </c>
      <c r="K6912" s="27" t="s">
        <v>346</v>
      </c>
      <c r="L6912" s="27" t="s">
        <v>332</v>
      </c>
      <c r="M6912" s="27" t="s">
        <v>338</v>
      </c>
      <c r="N6912" s="27" t="s">
        <v>309</v>
      </c>
      <c r="O6912" s="27" t="s">
        <v>30</v>
      </c>
      <c r="P6912" s="27">
        <v>2.11289075699999</v>
      </c>
    </row>
    <row r="6913" spans="7:16" x14ac:dyDescent="0.25">
      <c r="G6913" s="27" t="str">
        <f t="shared" si="107"/>
        <v>2019/2020Latin America &amp; CaribbeanOthers &amp; Cross-sectoralAll UsesGrantAll DestinationsPublicPublic Fund</v>
      </c>
      <c r="H6913" s="27" t="s">
        <v>290</v>
      </c>
      <c r="I6913" s="27" t="s">
        <v>315</v>
      </c>
      <c r="J6913" s="27" t="s">
        <v>297</v>
      </c>
      <c r="K6913" s="27" t="s">
        <v>346</v>
      </c>
      <c r="L6913" s="27" t="s">
        <v>332</v>
      </c>
      <c r="M6913" s="27" t="s">
        <v>338</v>
      </c>
      <c r="N6913" s="27" t="s">
        <v>309</v>
      </c>
      <c r="O6913" s="27" t="s">
        <v>311</v>
      </c>
      <c r="P6913" s="27">
        <v>9.1168091150000006</v>
      </c>
    </row>
    <row r="6914" spans="7:16" x14ac:dyDescent="0.25">
      <c r="G6914" s="27" t="str">
        <f t="shared" si="107"/>
        <v>2019/2020Latin America &amp; CaribbeanOthers &amp; Cross-sectoralAll UsesGrantAll DestinationsPublicSOE</v>
      </c>
      <c r="H6914" s="27" t="s">
        <v>290</v>
      </c>
      <c r="I6914" s="27" t="s">
        <v>315</v>
      </c>
      <c r="J6914" s="27" t="s">
        <v>297</v>
      </c>
      <c r="K6914" s="27" t="s">
        <v>346</v>
      </c>
      <c r="L6914" s="27" t="s">
        <v>332</v>
      </c>
      <c r="M6914" s="27" t="s">
        <v>338</v>
      </c>
      <c r="N6914" s="27" t="s">
        <v>309</v>
      </c>
      <c r="O6914" s="27" t="s">
        <v>34</v>
      </c>
      <c r="P6914" s="27">
        <v>0.229662535</v>
      </c>
    </row>
    <row r="6915" spans="7:16" x14ac:dyDescent="0.25">
      <c r="G6915" s="27" t="str">
        <f t="shared" ref="G6915:G6978" si="108">+_xlfn.CONCAT(H6915:O6915)</f>
        <v>2019/2020Latin America &amp; CaribbeanOthers &amp; Cross-sectoralAll UsesGrantDomesticPublicMultilateral DFI</v>
      </c>
      <c r="H6915" s="27" t="s">
        <v>290</v>
      </c>
      <c r="I6915" s="27" t="s">
        <v>315</v>
      </c>
      <c r="J6915" s="27" t="s">
        <v>297</v>
      </c>
      <c r="K6915" s="27" t="s">
        <v>346</v>
      </c>
      <c r="L6915" s="27" t="s">
        <v>332</v>
      </c>
      <c r="M6915" s="27" t="s">
        <v>323</v>
      </c>
      <c r="N6915" s="27" t="s">
        <v>309</v>
      </c>
      <c r="O6915" s="27" t="s">
        <v>30</v>
      </c>
      <c r="P6915" s="27">
        <v>4.529099E-3</v>
      </c>
    </row>
    <row r="6916" spans="7:16" x14ac:dyDescent="0.25">
      <c r="G6916" s="27" t="str">
        <f t="shared" si="108"/>
        <v>2019/2020Latin America &amp; CaribbeanOthers &amp; Cross-sectoralAll UsesGrantInternationalPrivateInstitutional Investors</v>
      </c>
      <c r="H6916" s="27" t="s">
        <v>290</v>
      </c>
      <c r="I6916" s="27" t="s">
        <v>315</v>
      </c>
      <c r="J6916" s="27" t="s">
        <v>297</v>
      </c>
      <c r="K6916" s="27" t="s">
        <v>346</v>
      </c>
      <c r="L6916" s="27" t="s">
        <v>332</v>
      </c>
      <c r="M6916" s="27" t="s">
        <v>324</v>
      </c>
      <c r="N6916" s="27" t="s">
        <v>306</v>
      </c>
      <c r="O6916" s="27" t="s">
        <v>27</v>
      </c>
      <c r="P6916" s="27">
        <v>1.8475166249999999</v>
      </c>
    </row>
    <row r="6917" spans="7:16" x14ac:dyDescent="0.25">
      <c r="G6917" s="27" t="str">
        <f t="shared" si="108"/>
        <v>2019/2020Latin America &amp; CaribbeanOthers &amp; Cross-sectoralAll UsesGrantInternationalPublicBilateral DFI</v>
      </c>
      <c r="H6917" s="27" t="s">
        <v>290</v>
      </c>
      <c r="I6917" s="27" t="s">
        <v>315</v>
      </c>
      <c r="J6917" s="27" t="s">
        <v>297</v>
      </c>
      <c r="K6917" s="27" t="s">
        <v>346</v>
      </c>
      <c r="L6917" s="27" t="s">
        <v>332</v>
      </c>
      <c r="M6917" s="27" t="s">
        <v>324</v>
      </c>
      <c r="N6917" s="27" t="s">
        <v>309</v>
      </c>
      <c r="O6917" s="27" t="s">
        <v>31</v>
      </c>
      <c r="P6917" s="27">
        <v>0.877436467</v>
      </c>
    </row>
    <row r="6918" spans="7:16" x14ac:dyDescent="0.25">
      <c r="G6918" s="27" t="str">
        <f t="shared" si="108"/>
        <v>2019/2020Latin America &amp; CaribbeanOthers &amp; Cross-sectoralAll UsesGrantInternationalPublicGovernment</v>
      </c>
      <c r="H6918" s="27" t="s">
        <v>290</v>
      </c>
      <c r="I6918" s="27" t="s">
        <v>315</v>
      </c>
      <c r="J6918" s="27" t="s">
        <v>297</v>
      </c>
      <c r="K6918" s="27" t="s">
        <v>346</v>
      </c>
      <c r="L6918" s="27" t="s">
        <v>332</v>
      </c>
      <c r="M6918" s="27" t="s">
        <v>324</v>
      </c>
      <c r="N6918" s="27" t="s">
        <v>309</v>
      </c>
      <c r="O6918" s="27" t="s">
        <v>28</v>
      </c>
      <c r="P6918" s="27">
        <v>75.939224159999995</v>
      </c>
    </row>
    <row r="6919" spans="7:16" x14ac:dyDescent="0.25">
      <c r="G6919" s="27" t="str">
        <f t="shared" si="108"/>
        <v>2019/2020Latin America &amp; CaribbeanOthers &amp; Cross-sectoralAll UsesGrantInternationalPublicMultilateral Climate Funds</v>
      </c>
      <c r="H6919" s="27" t="s">
        <v>290</v>
      </c>
      <c r="I6919" s="27" t="s">
        <v>315</v>
      </c>
      <c r="J6919" s="27" t="s">
        <v>297</v>
      </c>
      <c r="K6919" s="27" t="s">
        <v>346</v>
      </c>
      <c r="L6919" s="27" t="s">
        <v>332</v>
      </c>
      <c r="M6919" s="27" t="s">
        <v>324</v>
      </c>
      <c r="N6919" s="27" t="s">
        <v>309</v>
      </c>
      <c r="O6919" s="27" t="s">
        <v>29</v>
      </c>
      <c r="P6919" s="27">
        <v>27.02036335</v>
      </c>
    </row>
    <row r="6920" spans="7:16" x14ac:dyDescent="0.25">
      <c r="G6920" s="27" t="str">
        <f t="shared" si="108"/>
        <v>2019/2020Latin America &amp; CaribbeanOthers &amp; Cross-sectoralAll UsesGrantInternationalPublicMultilateral DFI</v>
      </c>
      <c r="H6920" s="27" t="s">
        <v>290</v>
      </c>
      <c r="I6920" s="27" t="s">
        <v>315</v>
      </c>
      <c r="J6920" s="27" t="s">
        <v>297</v>
      </c>
      <c r="K6920" s="27" t="s">
        <v>346</v>
      </c>
      <c r="L6920" s="27" t="s">
        <v>332</v>
      </c>
      <c r="M6920" s="27" t="s">
        <v>324</v>
      </c>
      <c r="N6920" s="27" t="s">
        <v>309</v>
      </c>
      <c r="O6920" s="27" t="s">
        <v>30</v>
      </c>
      <c r="P6920" s="27">
        <v>2.10836165799999</v>
      </c>
    </row>
    <row r="6921" spans="7:16" x14ac:dyDescent="0.25">
      <c r="G6921" s="27" t="str">
        <f t="shared" si="108"/>
        <v>2019/2020Latin America &amp; CaribbeanOthers &amp; Cross-sectoralAll UsesGrantInternationalPublicPublic Fund</v>
      </c>
      <c r="H6921" s="27" t="s">
        <v>290</v>
      </c>
      <c r="I6921" s="27" t="s">
        <v>315</v>
      </c>
      <c r="J6921" s="27" t="s">
        <v>297</v>
      </c>
      <c r="K6921" s="27" t="s">
        <v>346</v>
      </c>
      <c r="L6921" s="27" t="s">
        <v>332</v>
      </c>
      <c r="M6921" s="27" t="s">
        <v>324</v>
      </c>
      <c r="N6921" s="27" t="s">
        <v>309</v>
      </c>
      <c r="O6921" s="27" t="s">
        <v>311</v>
      </c>
      <c r="P6921" s="27">
        <v>9.1168091150000006</v>
      </c>
    </row>
    <row r="6922" spans="7:16" x14ac:dyDescent="0.25">
      <c r="G6922" s="27" t="str">
        <f t="shared" si="108"/>
        <v>2019/2020Latin America &amp; CaribbeanOthers &amp; Cross-sectoralAll UsesGrantInternationalPublicSOE</v>
      </c>
      <c r="H6922" s="27" t="s">
        <v>290</v>
      </c>
      <c r="I6922" s="27" t="s">
        <v>315</v>
      </c>
      <c r="J6922" s="27" t="s">
        <v>297</v>
      </c>
      <c r="K6922" s="27" t="s">
        <v>346</v>
      </c>
      <c r="L6922" s="27" t="s">
        <v>332</v>
      </c>
      <c r="M6922" s="27" t="s">
        <v>324</v>
      </c>
      <c r="N6922" s="27" t="s">
        <v>309</v>
      </c>
      <c r="O6922" s="27" t="s">
        <v>34</v>
      </c>
      <c r="P6922" s="27">
        <v>0.229662535</v>
      </c>
    </row>
    <row r="6923" spans="7:16" x14ac:dyDescent="0.25">
      <c r="G6923" s="27" t="str">
        <f t="shared" si="108"/>
        <v>2019/2020Latin America &amp; CaribbeanOthers &amp; Cross-sectoralAll UsesLow-cost project debtAll DestinationsPublicBilateral DFI</v>
      </c>
      <c r="H6923" s="27" t="s">
        <v>290</v>
      </c>
      <c r="I6923" s="27" t="s">
        <v>315</v>
      </c>
      <c r="J6923" s="27" t="s">
        <v>297</v>
      </c>
      <c r="K6923" s="27" t="s">
        <v>346</v>
      </c>
      <c r="L6923" s="27" t="s">
        <v>336</v>
      </c>
      <c r="M6923" s="27" t="s">
        <v>338</v>
      </c>
      <c r="N6923" s="27" t="s">
        <v>309</v>
      </c>
      <c r="O6923" s="27" t="s">
        <v>31</v>
      </c>
      <c r="P6923" s="27">
        <v>78.71289118</v>
      </c>
    </row>
    <row r="6924" spans="7:16" x14ac:dyDescent="0.25">
      <c r="G6924" s="27" t="str">
        <f t="shared" si="108"/>
        <v>2019/2020Latin America &amp; CaribbeanOthers &amp; Cross-sectoralAll UsesLow-cost project debtAll DestinationsPublicGovernment</v>
      </c>
      <c r="H6924" s="27" t="s">
        <v>290</v>
      </c>
      <c r="I6924" s="27" t="s">
        <v>315</v>
      </c>
      <c r="J6924" s="27" t="s">
        <v>297</v>
      </c>
      <c r="K6924" s="27" t="s">
        <v>346</v>
      </c>
      <c r="L6924" s="27" t="s">
        <v>336</v>
      </c>
      <c r="M6924" s="27" t="s">
        <v>338</v>
      </c>
      <c r="N6924" s="27" t="s">
        <v>309</v>
      </c>
      <c r="O6924" s="27" t="s">
        <v>28</v>
      </c>
      <c r="P6924" s="27">
        <v>6.1569500000000001</v>
      </c>
    </row>
    <row r="6925" spans="7:16" x14ac:dyDescent="0.25">
      <c r="G6925" s="27" t="str">
        <f t="shared" si="108"/>
        <v>2019/2020Latin America &amp; CaribbeanOthers &amp; Cross-sectoralAll UsesLow-cost project debtAll DestinationsPublicMultilateral DFI</v>
      </c>
      <c r="H6925" s="27" t="s">
        <v>290</v>
      </c>
      <c r="I6925" s="27" t="s">
        <v>315</v>
      </c>
      <c r="J6925" s="27" t="s">
        <v>297</v>
      </c>
      <c r="K6925" s="27" t="s">
        <v>346</v>
      </c>
      <c r="L6925" s="27" t="s">
        <v>336</v>
      </c>
      <c r="M6925" s="27" t="s">
        <v>338</v>
      </c>
      <c r="N6925" s="27" t="s">
        <v>309</v>
      </c>
      <c r="O6925" s="27" t="s">
        <v>30</v>
      </c>
      <c r="P6925" s="27">
        <v>0</v>
      </c>
    </row>
    <row r="6926" spans="7:16" x14ac:dyDescent="0.25">
      <c r="G6926" s="27" t="str">
        <f t="shared" si="108"/>
        <v>2019/2020Latin America &amp; CaribbeanOthers &amp; Cross-sectoralAll UsesLow-cost project debtDomesticPublicMultilateral DFI</v>
      </c>
      <c r="H6926" s="27" t="s">
        <v>290</v>
      </c>
      <c r="I6926" s="27" t="s">
        <v>315</v>
      </c>
      <c r="J6926" s="27" t="s">
        <v>297</v>
      </c>
      <c r="K6926" s="27" t="s">
        <v>346</v>
      </c>
      <c r="L6926" s="27" t="s">
        <v>336</v>
      </c>
      <c r="M6926" s="27" t="s">
        <v>323</v>
      </c>
      <c r="N6926" s="27" t="s">
        <v>309</v>
      </c>
      <c r="O6926" s="27" t="s">
        <v>30</v>
      </c>
      <c r="P6926" s="27">
        <v>0</v>
      </c>
    </row>
    <row r="6927" spans="7:16" x14ac:dyDescent="0.25">
      <c r="G6927" s="27" t="str">
        <f t="shared" si="108"/>
        <v>2019/2020Latin America &amp; CaribbeanOthers &amp; Cross-sectoralAll UsesLow-cost project debtInternationalPublicBilateral DFI</v>
      </c>
      <c r="H6927" s="27" t="s">
        <v>290</v>
      </c>
      <c r="I6927" s="27" t="s">
        <v>315</v>
      </c>
      <c r="J6927" s="27" t="s">
        <v>297</v>
      </c>
      <c r="K6927" s="27" t="s">
        <v>346</v>
      </c>
      <c r="L6927" s="27" t="s">
        <v>336</v>
      </c>
      <c r="M6927" s="27" t="s">
        <v>324</v>
      </c>
      <c r="N6927" s="27" t="s">
        <v>309</v>
      </c>
      <c r="O6927" s="27" t="s">
        <v>31</v>
      </c>
      <c r="P6927" s="27">
        <v>78.71289118</v>
      </c>
    </row>
    <row r="6928" spans="7:16" x14ac:dyDescent="0.25">
      <c r="G6928" s="27" t="str">
        <f t="shared" si="108"/>
        <v>2019/2020Latin America &amp; CaribbeanOthers &amp; Cross-sectoralAll UsesLow-cost project debtInternationalPublicGovernment</v>
      </c>
      <c r="H6928" s="27" t="s">
        <v>290</v>
      </c>
      <c r="I6928" s="27" t="s">
        <v>315</v>
      </c>
      <c r="J6928" s="27" t="s">
        <v>297</v>
      </c>
      <c r="K6928" s="27" t="s">
        <v>346</v>
      </c>
      <c r="L6928" s="27" t="s">
        <v>336</v>
      </c>
      <c r="M6928" s="27" t="s">
        <v>324</v>
      </c>
      <c r="N6928" s="27" t="s">
        <v>309</v>
      </c>
      <c r="O6928" s="27" t="s">
        <v>28</v>
      </c>
      <c r="P6928" s="27">
        <v>6.1569500000000001</v>
      </c>
    </row>
    <row r="6929" spans="7:16" x14ac:dyDescent="0.25">
      <c r="G6929" s="27" t="str">
        <f t="shared" si="108"/>
        <v>2019/2020Latin America &amp; CaribbeanOthers &amp; Cross-sectoralAll UsesLow-cost project debtInternationalPublicMultilateral DFI</v>
      </c>
      <c r="H6929" s="27" t="s">
        <v>290</v>
      </c>
      <c r="I6929" s="27" t="s">
        <v>315</v>
      </c>
      <c r="J6929" s="27" t="s">
        <v>297</v>
      </c>
      <c r="K6929" s="27" t="s">
        <v>346</v>
      </c>
      <c r="L6929" s="27" t="s">
        <v>336</v>
      </c>
      <c r="M6929" s="27" t="s">
        <v>324</v>
      </c>
      <c r="N6929" s="27" t="s">
        <v>309</v>
      </c>
      <c r="O6929" s="27" t="s">
        <v>30</v>
      </c>
      <c r="P6929" s="27">
        <v>0</v>
      </c>
    </row>
    <row r="6930" spans="7:16" x14ac:dyDescent="0.25">
      <c r="G6930" s="27" t="str">
        <f t="shared" si="108"/>
        <v>2019/2020Latin America &amp; CaribbeanOthers &amp; Cross-sectoralAll UsesProject-level equityAll DestinationsPrivateCorporations</v>
      </c>
      <c r="H6930" s="27" t="s">
        <v>290</v>
      </c>
      <c r="I6930" s="27" t="s">
        <v>315</v>
      </c>
      <c r="J6930" s="27" t="s">
        <v>297</v>
      </c>
      <c r="K6930" s="27" t="s">
        <v>346</v>
      </c>
      <c r="L6930" s="27" t="s">
        <v>337</v>
      </c>
      <c r="M6930" s="27" t="s">
        <v>338</v>
      </c>
      <c r="N6930" s="27" t="s">
        <v>306</v>
      </c>
      <c r="O6930" s="27" t="s">
        <v>307</v>
      </c>
      <c r="P6930" s="27">
        <v>28.56</v>
      </c>
    </row>
    <row r="6931" spans="7:16" x14ac:dyDescent="0.25">
      <c r="G6931" s="27" t="str">
        <f t="shared" si="108"/>
        <v>2019/2020Latin America &amp; CaribbeanOthers &amp; Cross-sectoralAll UsesProject-level equityDomesticPrivateCorporations</v>
      </c>
      <c r="H6931" s="27" t="s">
        <v>290</v>
      </c>
      <c r="I6931" s="27" t="s">
        <v>315</v>
      </c>
      <c r="J6931" s="27" t="s">
        <v>297</v>
      </c>
      <c r="K6931" s="27" t="s">
        <v>346</v>
      </c>
      <c r="L6931" s="27" t="s">
        <v>337</v>
      </c>
      <c r="M6931" s="27" t="s">
        <v>323</v>
      </c>
      <c r="N6931" s="27" t="s">
        <v>306</v>
      </c>
      <c r="O6931" s="27" t="s">
        <v>307</v>
      </c>
      <c r="P6931" s="27">
        <v>28.56</v>
      </c>
    </row>
    <row r="6932" spans="7:16" x14ac:dyDescent="0.25">
      <c r="G6932" s="27" t="str">
        <f t="shared" si="108"/>
        <v>2019/2020Latin America &amp; CaribbeanOthers &amp; Cross-sectoralAll UsesProject-level market rate debtAll DestinationsPrivateUnknown</v>
      </c>
      <c r="H6932" s="27" t="s">
        <v>290</v>
      </c>
      <c r="I6932" s="27" t="s">
        <v>315</v>
      </c>
      <c r="J6932" s="27" t="s">
        <v>297</v>
      </c>
      <c r="K6932" s="27" t="s">
        <v>346</v>
      </c>
      <c r="L6932" s="27" t="s">
        <v>335</v>
      </c>
      <c r="M6932" s="27" t="s">
        <v>338</v>
      </c>
      <c r="N6932" s="27" t="s">
        <v>306</v>
      </c>
      <c r="O6932" s="27" t="s">
        <v>301</v>
      </c>
      <c r="P6932" s="27">
        <v>66.64</v>
      </c>
    </row>
    <row r="6933" spans="7:16" x14ac:dyDescent="0.25">
      <c r="G6933" s="27" t="str">
        <f t="shared" si="108"/>
        <v>2019/2020Latin America &amp; CaribbeanOthers &amp; Cross-sectoralAll UsesProject-level market rate debtAll DestinationsPublicBilateral DFI</v>
      </c>
      <c r="H6933" s="27" t="s">
        <v>290</v>
      </c>
      <c r="I6933" s="27" t="s">
        <v>315</v>
      </c>
      <c r="J6933" s="27" t="s">
        <v>297</v>
      </c>
      <c r="K6933" s="27" t="s">
        <v>346</v>
      </c>
      <c r="L6933" s="27" t="s">
        <v>335</v>
      </c>
      <c r="M6933" s="27" t="s">
        <v>338</v>
      </c>
      <c r="N6933" s="27" t="s">
        <v>309</v>
      </c>
      <c r="O6933" s="27" t="s">
        <v>31</v>
      </c>
      <c r="P6933" s="27">
        <v>0</v>
      </c>
    </row>
    <row r="6934" spans="7:16" x14ac:dyDescent="0.25">
      <c r="G6934" s="27" t="str">
        <f t="shared" si="108"/>
        <v>2019/2020Latin America &amp; CaribbeanOthers &amp; Cross-sectoralAll UsesProject-level market rate debtAll DestinationsPublicMultilateral DFI</v>
      </c>
      <c r="H6934" s="27" t="s">
        <v>290</v>
      </c>
      <c r="I6934" s="27" t="s">
        <v>315</v>
      </c>
      <c r="J6934" s="27" t="s">
        <v>297</v>
      </c>
      <c r="K6934" s="27" t="s">
        <v>346</v>
      </c>
      <c r="L6934" s="27" t="s">
        <v>335</v>
      </c>
      <c r="M6934" s="27" t="s">
        <v>338</v>
      </c>
      <c r="N6934" s="27" t="s">
        <v>309</v>
      </c>
      <c r="O6934" s="27" t="s">
        <v>30</v>
      </c>
      <c r="P6934" s="27">
        <v>342.32906076900002</v>
      </c>
    </row>
    <row r="6935" spans="7:16" x14ac:dyDescent="0.25">
      <c r="G6935" s="27" t="str">
        <f t="shared" si="108"/>
        <v>2019/2020Latin America &amp; CaribbeanOthers &amp; Cross-sectoralAll UsesProject-level market rate debtAll DestinationsPublicState-owned FI</v>
      </c>
      <c r="H6935" s="27" t="s">
        <v>290</v>
      </c>
      <c r="I6935" s="27" t="s">
        <v>315</v>
      </c>
      <c r="J6935" s="27" t="s">
        <v>297</v>
      </c>
      <c r="K6935" s="27" t="s">
        <v>346</v>
      </c>
      <c r="L6935" s="27" t="s">
        <v>335</v>
      </c>
      <c r="M6935" s="27" t="s">
        <v>338</v>
      </c>
      <c r="N6935" s="27" t="s">
        <v>309</v>
      </c>
      <c r="O6935" s="27" t="s">
        <v>312</v>
      </c>
      <c r="P6935" s="27">
        <v>35</v>
      </c>
    </row>
    <row r="6936" spans="7:16" x14ac:dyDescent="0.25">
      <c r="G6936" s="27" t="str">
        <f t="shared" si="108"/>
        <v>2019/2020Latin America &amp; CaribbeanOthers &amp; Cross-sectoralAll UsesProject-level market rate debtDomesticPublicMultilateral DFI</v>
      </c>
      <c r="H6936" s="27" t="s">
        <v>290</v>
      </c>
      <c r="I6936" s="27" t="s">
        <v>315</v>
      </c>
      <c r="J6936" s="27" t="s">
        <v>297</v>
      </c>
      <c r="K6936" s="27" t="s">
        <v>346</v>
      </c>
      <c r="L6936" s="27" t="s">
        <v>335</v>
      </c>
      <c r="M6936" s="27" t="s">
        <v>323</v>
      </c>
      <c r="N6936" s="27" t="s">
        <v>309</v>
      </c>
      <c r="O6936" s="27" t="s">
        <v>30</v>
      </c>
      <c r="P6936" s="27">
        <v>0</v>
      </c>
    </row>
    <row r="6937" spans="7:16" x14ac:dyDescent="0.25">
      <c r="G6937" s="27" t="str">
        <f t="shared" si="108"/>
        <v>2019/2020Latin America &amp; CaribbeanOthers &amp; Cross-sectoralAll UsesProject-level market rate debtInternationalPrivateUnknown</v>
      </c>
      <c r="H6937" s="27" t="s">
        <v>290</v>
      </c>
      <c r="I6937" s="27" t="s">
        <v>315</v>
      </c>
      <c r="J6937" s="27" t="s">
        <v>297</v>
      </c>
      <c r="K6937" s="27" t="s">
        <v>346</v>
      </c>
      <c r="L6937" s="27" t="s">
        <v>335</v>
      </c>
      <c r="M6937" s="27" t="s">
        <v>324</v>
      </c>
      <c r="N6937" s="27" t="s">
        <v>306</v>
      </c>
      <c r="O6937" s="27" t="s">
        <v>301</v>
      </c>
      <c r="P6937" s="27">
        <v>66.64</v>
      </c>
    </row>
    <row r="6938" spans="7:16" x14ac:dyDescent="0.25">
      <c r="G6938" s="27" t="str">
        <f t="shared" si="108"/>
        <v>2019/2020Latin America &amp; CaribbeanOthers &amp; Cross-sectoralAll UsesProject-level market rate debtInternationalPublicBilateral DFI</v>
      </c>
      <c r="H6938" s="27" t="s">
        <v>290</v>
      </c>
      <c r="I6938" s="27" t="s">
        <v>315</v>
      </c>
      <c r="J6938" s="27" t="s">
        <v>297</v>
      </c>
      <c r="K6938" s="27" t="s">
        <v>346</v>
      </c>
      <c r="L6938" s="27" t="s">
        <v>335</v>
      </c>
      <c r="M6938" s="27" t="s">
        <v>324</v>
      </c>
      <c r="N6938" s="27" t="s">
        <v>309</v>
      </c>
      <c r="O6938" s="27" t="s">
        <v>31</v>
      </c>
      <c r="P6938" s="27">
        <v>0</v>
      </c>
    </row>
    <row r="6939" spans="7:16" x14ac:dyDescent="0.25">
      <c r="G6939" s="27" t="str">
        <f t="shared" si="108"/>
        <v>2019/2020Latin America &amp; CaribbeanOthers &amp; Cross-sectoralAll UsesProject-level market rate debtInternationalPublicMultilateral DFI</v>
      </c>
      <c r="H6939" s="27" t="s">
        <v>290</v>
      </c>
      <c r="I6939" s="27" t="s">
        <v>315</v>
      </c>
      <c r="J6939" s="27" t="s">
        <v>297</v>
      </c>
      <c r="K6939" s="27" t="s">
        <v>346</v>
      </c>
      <c r="L6939" s="27" t="s">
        <v>335</v>
      </c>
      <c r="M6939" s="27" t="s">
        <v>324</v>
      </c>
      <c r="N6939" s="27" t="s">
        <v>309</v>
      </c>
      <c r="O6939" s="27" t="s">
        <v>30</v>
      </c>
      <c r="P6939" s="27">
        <v>342.32906076900002</v>
      </c>
    </row>
    <row r="6940" spans="7:16" x14ac:dyDescent="0.25">
      <c r="G6940" s="27" t="str">
        <f t="shared" si="108"/>
        <v>2019/2020Latin America &amp; CaribbeanOthers &amp; Cross-sectoralAll UsesProject-level market rate debtInternationalPublicState-owned FI</v>
      </c>
      <c r="H6940" s="27" t="s">
        <v>290</v>
      </c>
      <c r="I6940" s="27" t="s">
        <v>315</v>
      </c>
      <c r="J6940" s="27" t="s">
        <v>297</v>
      </c>
      <c r="K6940" s="27" t="s">
        <v>346</v>
      </c>
      <c r="L6940" s="27" t="s">
        <v>335</v>
      </c>
      <c r="M6940" s="27" t="s">
        <v>324</v>
      </c>
      <c r="N6940" s="27" t="s">
        <v>309</v>
      </c>
      <c r="O6940" s="27" t="s">
        <v>312</v>
      </c>
      <c r="P6940" s="27">
        <v>35</v>
      </c>
    </row>
    <row r="6941" spans="7:16" x14ac:dyDescent="0.25">
      <c r="G6941" s="27" t="str">
        <f t="shared" si="108"/>
        <v>2019/2020Latin America &amp; CaribbeanOthers &amp; Cross-sectoralAll UsesUnknownAll DestinationsPublicMultilateral DFI</v>
      </c>
      <c r="H6941" s="27" t="s">
        <v>290</v>
      </c>
      <c r="I6941" s="27" t="s">
        <v>315</v>
      </c>
      <c r="J6941" s="27" t="s">
        <v>297</v>
      </c>
      <c r="K6941" s="27" t="s">
        <v>346</v>
      </c>
      <c r="L6941" s="27" t="s">
        <v>301</v>
      </c>
      <c r="M6941" s="27" t="s">
        <v>338</v>
      </c>
      <c r="N6941" s="27" t="s">
        <v>309</v>
      </c>
      <c r="O6941" s="27" t="s">
        <v>30</v>
      </c>
      <c r="P6941" s="27">
        <v>314.81290139399999</v>
      </c>
    </row>
    <row r="6942" spans="7:16" x14ac:dyDescent="0.25">
      <c r="G6942" s="27" t="str">
        <f t="shared" si="108"/>
        <v>2019/2020Latin America &amp; CaribbeanOthers &amp; Cross-sectoralAll UsesUnknownDomesticPublicMultilateral DFI</v>
      </c>
      <c r="H6942" s="27" t="s">
        <v>290</v>
      </c>
      <c r="I6942" s="27" t="s">
        <v>315</v>
      </c>
      <c r="J6942" s="27" t="s">
        <v>297</v>
      </c>
      <c r="K6942" s="27" t="s">
        <v>346</v>
      </c>
      <c r="L6942" s="27" t="s">
        <v>301</v>
      </c>
      <c r="M6942" s="27" t="s">
        <v>323</v>
      </c>
      <c r="N6942" s="27" t="s">
        <v>309</v>
      </c>
      <c r="O6942" s="27" t="s">
        <v>30</v>
      </c>
      <c r="P6942" s="27">
        <v>0.66960459400000005</v>
      </c>
    </row>
    <row r="6943" spans="7:16" x14ac:dyDescent="0.25">
      <c r="G6943" s="27" t="str">
        <f t="shared" si="108"/>
        <v>2019/2020Latin America &amp; CaribbeanOthers &amp; Cross-sectoralAll UsesUnknownInternationalPublicMultilateral DFI</v>
      </c>
      <c r="H6943" s="27" t="s">
        <v>290</v>
      </c>
      <c r="I6943" s="27" t="s">
        <v>315</v>
      </c>
      <c r="J6943" s="27" t="s">
        <v>297</v>
      </c>
      <c r="K6943" s="27" t="s">
        <v>346</v>
      </c>
      <c r="L6943" s="27" t="s">
        <v>301</v>
      </c>
      <c r="M6943" s="27" t="s">
        <v>324</v>
      </c>
      <c r="N6943" s="27" t="s">
        <v>309</v>
      </c>
      <c r="O6943" s="27" t="s">
        <v>30</v>
      </c>
      <c r="P6943" s="27">
        <v>314.14329679999997</v>
      </c>
    </row>
    <row r="6944" spans="7:16" x14ac:dyDescent="0.25">
      <c r="G6944" s="27" t="str">
        <f t="shared" si="108"/>
        <v>2019/2020Latin America &amp; CaribbeanOthers &amp; Cross-sectoralMitigationAll InstrumentsAll DestinationsPrivateInstitutional Investors</v>
      </c>
      <c r="H6944" s="27" t="s">
        <v>290</v>
      </c>
      <c r="I6944" s="27" t="s">
        <v>315</v>
      </c>
      <c r="J6944" s="27" t="s">
        <v>297</v>
      </c>
      <c r="K6944" s="27" t="s">
        <v>303</v>
      </c>
      <c r="L6944" s="27" t="s">
        <v>345</v>
      </c>
      <c r="M6944" s="27" t="s">
        <v>338</v>
      </c>
      <c r="N6944" s="27" t="s">
        <v>306</v>
      </c>
      <c r="O6944" s="27" t="s">
        <v>27</v>
      </c>
      <c r="P6944" s="27">
        <v>0</v>
      </c>
    </row>
    <row r="6945" spans="7:16" x14ac:dyDescent="0.25">
      <c r="G6945" s="27" t="str">
        <f t="shared" si="108"/>
        <v>2019/2020Latin America &amp; CaribbeanOthers &amp; Cross-sectoralMitigationAll InstrumentsAll DestinationsPublicBilateral DFI</v>
      </c>
      <c r="H6945" s="27" t="s">
        <v>290</v>
      </c>
      <c r="I6945" s="27" t="s">
        <v>315</v>
      </c>
      <c r="J6945" s="27" t="s">
        <v>297</v>
      </c>
      <c r="K6945" s="27" t="s">
        <v>303</v>
      </c>
      <c r="L6945" s="27" t="s">
        <v>345</v>
      </c>
      <c r="M6945" s="27" t="s">
        <v>338</v>
      </c>
      <c r="N6945" s="27" t="s">
        <v>309</v>
      </c>
      <c r="O6945" s="27" t="s">
        <v>31</v>
      </c>
      <c r="P6945" s="27">
        <v>11.396011400000001</v>
      </c>
    </row>
    <row r="6946" spans="7:16" x14ac:dyDescent="0.25">
      <c r="G6946" s="27" t="str">
        <f t="shared" si="108"/>
        <v>2019/2020Latin America &amp; CaribbeanOthers &amp; Cross-sectoralMitigationAll InstrumentsAll DestinationsPublicGovernment</v>
      </c>
      <c r="H6946" s="27" t="s">
        <v>290</v>
      </c>
      <c r="I6946" s="27" t="s">
        <v>315</v>
      </c>
      <c r="J6946" s="27" t="s">
        <v>297</v>
      </c>
      <c r="K6946" s="27" t="s">
        <v>303</v>
      </c>
      <c r="L6946" s="27" t="s">
        <v>345</v>
      </c>
      <c r="M6946" s="27" t="s">
        <v>338</v>
      </c>
      <c r="N6946" s="27" t="s">
        <v>309</v>
      </c>
      <c r="O6946" s="27" t="s">
        <v>28</v>
      </c>
      <c r="P6946" s="27">
        <v>8.8233989499999996</v>
      </c>
    </row>
    <row r="6947" spans="7:16" x14ac:dyDescent="0.25">
      <c r="G6947" s="27" t="str">
        <f t="shared" si="108"/>
        <v>2019/2020Latin America &amp; CaribbeanOthers &amp; Cross-sectoralMitigationAll InstrumentsAll DestinationsPublicMultilateral Climate Funds</v>
      </c>
      <c r="H6947" s="27" t="s">
        <v>290</v>
      </c>
      <c r="I6947" s="27" t="s">
        <v>315</v>
      </c>
      <c r="J6947" s="27" t="s">
        <v>297</v>
      </c>
      <c r="K6947" s="27" t="s">
        <v>303</v>
      </c>
      <c r="L6947" s="27" t="s">
        <v>345</v>
      </c>
      <c r="M6947" s="27" t="s">
        <v>338</v>
      </c>
      <c r="N6947" s="27" t="s">
        <v>309</v>
      </c>
      <c r="O6947" s="27" t="s">
        <v>29</v>
      </c>
      <c r="P6947" s="27">
        <v>2.7249974999999999E-2</v>
      </c>
    </row>
    <row r="6948" spans="7:16" x14ac:dyDescent="0.25">
      <c r="G6948" s="27" t="str">
        <f t="shared" si="108"/>
        <v>2019/2020Latin America &amp; CaribbeanOthers &amp; Cross-sectoralMitigationAll InstrumentsAll DestinationsPublicMultilateral DFI</v>
      </c>
      <c r="H6948" s="27" t="s">
        <v>290</v>
      </c>
      <c r="I6948" s="27" t="s">
        <v>315</v>
      </c>
      <c r="J6948" s="27" t="s">
        <v>297</v>
      </c>
      <c r="K6948" s="27" t="s">
        <v>303</v>
      </c>
      <c r="L6948" s="27" t="s">
        <v>345</v>
      </c>
      <c r="M6948" s="27" t="s">
        <v>338</v>
      </c>
      <c r="N6948" s="27" t="s">
        <v>309</v>
      </c>
      <c r="O6948" s="27" t="s">
        <v>30</v>
      </c>
      <c r="P6948" s="27">
        <v>101.24066184599999</v>
      </c>
    </row>
    <row r="6949" spans="7:16" x14ac:dyDescent="0.25">
      <c r="G6949" s="27" t="str">
        <f t="shared" si="108"/>
        <v>2019/2020Latin America &amp; CaribbeanOthers &amp; Cross-sectoralMitigationAll InstrumentsDomesticPublicMultilateral DFI</v>
      </c>
      <c r="H6949" s="27" t="s">
        <v>290</v>
      </c>
      <c r="I6949" s="27" t="s">
        <v>315</v>
      </c>
      <c r="J6949" s="27" t="s">
        <v>297</v>
      </c>
      <c r="K6949" s="27" t="s">
        <v>303</v>
      </c>
      <c r="L6949" s="27" t="s">
        <v>345</v>
      </c>
      <c r="M6949" s="27" t="s">
        <v>323</v>
      </c>
      <c r="N6949" s="27" t="s">
        <v>309</v>
      </c>
      <c r="O6949" s="27" t="s">
        <v>30</v>
      </c>
      <c r="P6949" s="27">
        <v>3.7430660000000002E-3</v>
      </c>
    </row>
    <row r="6950" spans="7:16" x14ac:dyDescent="0.25">
      <c r="G6950" s="27" t="str">
        <f t="shared" si="108"/>
        <v>2019/2020Latin America &amp; CaribbeanOthers &amp; Cross-sectoralMitigationAll InstrumentsInternationalPrivateInstitutional Investors</v>
      </c>
      <c r="H6950" s="27" t="s">
        <v>290</v>
      </c>
      <c r="I6950" s="27" t="s">
        <v>315</v>
      </c>
      <c r="J6950" s="27" t="s">
        <v>297</v>
      </c>
      <c r="K6950" s="27" t="s">
        <v>303</v>
      </c>
      <c r="L6950" s="27" t="s">
        <v>345</v>
      </c>
      <c r="M6950" s="27" t="s">
        <v>324</v>
      </c>
      <c r="N6950" s="27" t="s">
        <v>306</v>
      </c>
      <c r="O6950" s="27" t="s">
        <v>27</v>
      </c>
      <c r="P6950" s="27">
        <v>0</v>
      </c>
    </row>
    <row r="6951" spans="7:16" x14ac:dyDescent="0.25">
      <c r="G6951" s="27" t="str">
        <f t="shared" si="108"/>
        <v>2019/2020Latin America &amp; CaribbeanOthers &amp; Cross-sectoralMitigationAll InstrumentsInternationalPublicBilateral DFI</v>
      </c>
      <c r="H6951" s="27" t="s">
        <v>290</v>
      </c>
      <c r="I6951" s="27" t="s">
        <v>315</v>
      </c>
      <c r="J6951" s="27" t="s">
        <v>297</v>
      </c>
      <c r="K6951" s="27" t="s">
        <v>303</v>
      </c>
      <c r="L6951" s="27" t="s">
        <v>345</v>
      </c>
      <c r="M6951" s="27" t="s">
        <v>324</v>
      </c>
      <c r="N6951" s="27" t="s">
        <v>309</v>
      </c>
      <c r="O6951" s="27" t="s">
        <v>31</v>
      </c>
      <c r="P6951" s="27">
        <v>11.396011400000001</v>
      </c>
    </row>
    <row r="6952" spans="7:16" x14ac:dyDescent="0.25">
      <c r="G6952" s="27" t="str">
        <f t="shared" si="108"/>
        <v>2019/2020Latin America &amp; CaribbeanOthers &amp; Cross-sectoralMitigationAll InstrumentsInternationalPublicGovernment</v>
      </c>
      <c r="H6952" s="27" t="s">
        <v>290</v>
      </c>
      <c r="I6952" s="27" t="s">
        <v>315</v>
      </c>
      <c r="J6952" s="27" t="s">
        <v>297</v>
      </c>
      <c r="K6952" s="27" t="s">
        <v>303</v>
      </c>
      <c r="L6952" s="27" t="s">
        <v>345</v>
      </c>
      <c r="M6952" s="27" t="s">
        <v>324</v>
      </c>
      <c r="N6952" s="27" t="s">
        <v>309</v>
      </c>
      <c r="O6952" s="27" t="s">
        <v>28</v>
      </c>
      <c r="P6952" s="27">
        <v>8.8233989499999996</v>
      </c>
    </row>
    <row r="6953" spans="7:16" x14ac:dyDescent="0.25">
      <c r="G6953" s="27" t="str">
        <f t="shared" si="108"/>
        <v>2019/2020Latin America &amp; CaribbeanOthers &amp; Cross-sectoralMitigationAll InstrumentsInternationalPublicMultilateral Climate Funds</v>
      </c>
      <c r="H6953" s="27" t="s">
        <v>290</v>
      </c>
      <c r="I6953" s="27" t="s">
        <v>315</v>
      </c>
      <c r="J6953" s="27" t="s">
        <v>297</v>
      </c>
      <c r="K6953" s="27" t="s">
        <v>303</v>
      </c>
      <c r="L6953" s="27" t="s">
        <v>345</v>
      </c>
      <c r="M6953" s="27" t="s">
        <v>324</v>
      </c>
      <c r="N6953" s="27" t="s">
        <v>309</v>
      </c>
      <c r="O6953" s="27" t="s">
        <v>29</v>
      </c>
      <c r="P6953" s="27">
        <v>2.7249974999999999E-2</v>
      </c>
    </row>
    <row r="6954" spans="7:16" x14ac:dyDescent="0.25">
      <c r="G6954" s="27" t="str">
        <f t="shared" si="108"/>
        <v>2019/2020Latin America &amp; CaribbeanOthers &amp; Cross-sectoralMitigationAll InstrumentsInternationalPublicMultilateral DFI</v>
      </c>
      <c r="H6954" s="27" t="s">
        <v>290</v>
      </c>
      <c r="I6954" s="27" t="s">
        <v>315</v>
      </c>
      <c r="J6954" s="27" t="s">
        <v>297</v>
      </c>
      <c r="K6954" s="27" t="s">
        <v>303</v>
      </c>
      <c r="L6954" s="27" t="s">
        <v>345</v>
      </c>
      <c r="M6954" s="27" t="s">
        <v>324</v>
      </c>
      <c r="N6954" s="27" t="s">
        <v>309</v>
      </c>
      <c r="O6954" s="27" t="s">
        <v>30</v>
      </c>
      <c r="P6954" s="27">
        <v>101.23691878</v>
      </c>
    </row>
    <row r="6955" spans="7:16" x14ac:dyDescent="0.25">
      <c r="G6955" s="27" t="str">
        <f t="shared" si="108"/>
        <v>2019/2020Latin America &amp; CaribbeanOthers &amp; Cross-sectoralMitigationGrantAll DestinationsPrivateInstitutional Investors</v>
      </c>
      <c r="H6955" s="27" t="s">
        <v>290</v>
      </c>
      <c r="I6955" s="27" t="s">
        <v>315</v>
      </c>
      <c r="J6955" s="27" t="s">
        <v>297</v>
      </c>
      <c r="K6955" s="27" t="s">
        <v>303</v>
      </c>
      <c r="L6955" s="27" t="s">
        <v>332</v>
      </c>
      <c r="M6955" s="27" t="s">
        <v>338</v>
      </c>
      <c r="N6955" s="27" t="s">
        <v>306</v>
      </c>
      <c r="O6955" s="27" t="s">
        <v>27</v>
      </c>
      <c r="P6955" s="27">
        <v>0</v>
      </c>
    </row>
    <row r="6956" spans="7:16" x14ac:dyDescent="0.25">
      <c r="G6956" s="27" t="str">
        <f t="shared" si="108"/>
        <v>2019/2020Latin America &amp; CaribbeanOthers &amp; Cross-sectoralMitigationGrantAll DestinationsPublicGovernment</v>
      </c>
      <c r="H6956" s="27" t="s">
        <v>290</v>
      </c>
      <c r="I6956" s="27" t="s">
        <v>315</v>
      </c>
      <c r="J6956" s="27" t="s">
        <v>297</v>
      </c>
      <c r="K6956" s="27" t="s">
        <v>303</v>
      </c>
      <c r="L6956" s="27" t="s">
        <v>332</v>
      </c>
      <c r="M6956" s="27" t="s">
        <v>338</v>
      </c>
      <c r="N6956" s="27" t="s">
        <v>309</v>
      </c>
      <c r="O6956" s="27" t="s">
        <v>28</v>
      </c>
      <c r="P6956" s="27">
        <v>8.8233989499999996</v>
      </c>
    </row>
    <row r="6957" spans="7:16" x14ac:dyDescent="0.25">
      <c r="G6957" s="27" t="str">
        <f t="shared" si="108"/>
        <v>2019/2020Latin America &amp; CaribbeanOthers &amp; Cross-sectoralMitigationGrantAll DestinationsPublicMultilateral Climate Funds</v>
      </c>
      <c r="H6957" s="27" t="s">
        <v>290</v>
      </c>
      <c r="I6957" s="27" t="s">
        <v>315</v>
      </c>
      <c r="J6957" s="27" t="s">
        <v>297</v>
      </c>
      <c r="K6957" s="27" t="s">
        <v>303</v>
      </c>
      <c r="L6957" s="27" t="s">
        <v>332</v>
      </c>
      <c r="M6957" s="27" t="s">
        <v>338</v>
      </c>
      <c r="N6957" s="27" t="s">
        <v>309</v>
      </c>
      <c r="O6957" s="27" t="s">
        <v>29</v>
      </c>
      <c r="P6957" s="27">
        <v>2.7249974999999999E-2</v>
      </c>
    </row>
    <row r="6958" spans="7:16" x14ac:dyDescent="0.25">
      <c r="G6958" s="27" t="str">
        <f t="shared" si="108"/>
        <v>2019/2020Latin America &amp; CaribbeanOthers &amp; Cross-sectoralMitigationGrantAll DestinationsPublicMultilateral DFI</v>
      </c>
      <c r="H6958" s="27" t="s">
        <v>290</v>
      </c>
      <c r="I6958" s="27" t="s">
        <v>315</v>
      </c>
      <c r="J6958" s="27" t="s">
        <v>297</v>
      </c>
      <c r="K6958" s="27" t="s">
        <v>303</v>
      </c>
      <c r="L6958" s="27" t="s">
        <v>332</v>
      </c>
      <c r="M6958" s="27" t="s">
        <v>338</v>
      </c>
      <c r="N6958" s="27" t="s">
        <v>309</v>
      </c>
      <c r="O6958" s="27" t="s">
        <v>30</v>
      </c>
      <c r="P6958" s="27">
        <v>0.24246484599999901</v>
      </c>
    </row>
    <row r="6959" spans="7:16" x14ac:dyDescent="0.25">
      <c r="G6959" s="27" t="str">
        <f t="shared" si="108"/>
        <v>2019/2020Latin America &amp; CaribbeanOthers &amp; Cross-sectoralMitigationGrantDomesticPublicMultilateral DFI</v>
      </c>
      <c r="H6959" s="27" t="s">
        <v>290</v>
      </c>
      <c r="I6959" s="27" t="s">
        <v>315</v>
      </c>
      <c r="J6959" s="27" t="s">
        <v>297</v>
      </c>
      <c r="K6959" s="27" t="s">
        <v>303</v>
      </c>
      <c r="L6959" s="27" t="s">
        <v>332</v>
      </c>
      <c r="M6959" s="27" t="s">
        <v>323</v>
      </c>
      <c r="N6959" s="27" t="s">
        <v>309</v>
      </c>
      <c r="O6959" s="27" t="s">
        <v>30</v>
      </c>
      <c r="P6959" s="27">
        <v>3.7430660000000002E-3</v>
      </c>
    </row>
    <row r="6960" spans="7:16" x14ac:dyDescent="0.25">
      <c r="G6960" s="27" t="str">
        <f t="shared" si="108"/>
        <v>2019/2020Latin America &amp; CaribbeanOthers &amp; Cross-sectoralMitigationGrantInternationalPrivateInstitutional Investors</v>
      </c>
      <c r="H6960" s="27" t="s">
        <v>290</v>
      </c>
      <c r="I6960" s="27" t="s">
        <v>315</v>
      </c>
      <c r="J6960" s="27" t="s">
        <v>297</v>
      </c>
      <c r="K6960" s="27" t="s">
        <v>303</v>
      </c>
      <c r="L6960" s="27" t="s">
        <v>332</v>
      </c>
      <c r="M6960" s="27" t="s">
        <v>324</v>
      </c>
      <c r="N6960" s="27" t="s">
        <v>306</v>
      </c>
      <c r="O6960" s="27" t="s">
        <v>27</v>
      </c>
      <c r="P6960" s="27">
        <v>0</v>
      </c>
    </row>
    <row r="6961" spans="7:16" x14ac:dyDescent="0.25">
      <c r="G6961" s="27" t="str">
        <f t="shared" si="108"/>
        <v>2019/2020Latin America &amp; CaribbeanOthers &amp; Cross-sectoralMitigationGrantInternationalPublicGovernment</v>
      </c>
      <c r="H6961" s="27" t="s">
        <v>290</v>
      </c>
      <c r="I6961" s="27" t="s">
        <v>315</v>
      </c>
      <c r="J6961" s="27" t="s">
        <v>297</v>
      </c>
      <c r="K6961" s="27" t="s">
        <v>303</v>
      </c>
      <c r="L6961" s="27" t="s">
        <v>332</v>
      </c>
      <c r="M6961" s="27" t="s">
        <v>324</v>
      </c>
      <c r="N6961" s="27" t="s">
        <v>309</v>
      </c>
      <c r="O6961" s="27" t="s">
        <v>28</v>
      </c>
      <c r="P6961" s="27">
        <v>8.8233989499999996</v>
      </c>
    </row>
    <row r="6962" spans="7:16" x14ac:dyDescent="0.25">
      <c r="G6962" s="27" t="str">
        <f t="shared" si="108"/>
        <v>2019/2020Latin America &amp; CaribbeanOthers &amp; Cross-sectoralMitigationGrantInternationalPublicMultilateral Climate Funds</v>
      </c>
      <c r="H6962" s="27" t="s">
        <v>290</v>
      </c>
      <c r="I6962" s="27" t="s">
        <v>315</v>
      </c>
      <c r="J6962" s="27" t="s">
        <v>297</v>
      </c>
      <c r="K6962" s="27" t="s">
        <v>303</v>
      </c>
      <c r="L6962" s="27" t="s">
        <v>332</v>
      </c>
      <c r="M6962" s="27" t="s">
        <v>324</v>
      </c>
      <c r="N6962" s="27" t="s">
        <v>309</v>
      </c>
      <c r="O6962" s="27" t="s">
        <v>29</v>
      </c>
      <c r="P6962" s="27">
        <v>2.7249974999999999E-2</v>
      </c>
    </row>
    <row r="6963" spans="7:16" x14ac:dyDescent="0.25">
      <c r="G6963" s="27" t="str">
        <f t="shared" si="108"/>
        <v>2019/2020Latin America &amp; CaribbeanOthers &amp; Cross-sectoralMitigationGrantInternationalPublicMultilateral DFI</v>
      </c>
      <c r="H6963" s="27" t="s">
        <v>290</v>
      </c>
      <c r="I6963" s="27" t="s">
        <v>315</v>
      </c>
      <c r="J6963" s="27" t="s">
        <v>297</v>
      </c>
      <c r="K6963" s="27" t="s">
        <v>303</v>
      </c>
      <c r="L6963" s="27" t="s">
        <v>332</v>
      </c>
      <c r="M6963" s="27" t="s">
        <v>324</v>
      </c>
      <c r="N6963" s="27" t="s">
        <v>309</v>
      </c>
      <c r="O6963" s="27" t="s">
        <v>30</v>
      </c>
      <c r="P6963" s="27">
        <v>0.23872177999999999</v>
      </c>
    </row>
    <row r="6964" spans="7:16" x14ac:dyDescent="0.25">
      <c r="G6964" s="27" t="str">
        <f t="shared" si="108"/>
        <v>2019/2020Latin America &amp; CaribbeanOthers &amp; Cross-sectoralMitigationLow-cost project debtAll DestinationsPublicBilateral DFI</v>
      </c>
      <c r="H6964" s="27" t="s">
        <v>290</v>
      </c>
      <c r="I6964" s="27" t="s">
        <v>315</v>
      </c>
      <c r="J6964" s="27" t="s">
        <v>297</v>
      </c>
      <c r="K6964" s="27" t="s">
        <v>303</v>
      </c>
      <c r="L6964" s="27" t="s">
        <v>336</v>
      </c>
      <c r="M6964" s="27" t="s">
        <v>338</v>
      </c>
      <c r="N6964" s="27" t="s">
        <v>309</v>
      </c>
      <c r="O6964" s="27" t="s">
        <v>31</v>
      </c>
      <c r="P6964" s="27">
        <v>11.396011400000001</v>
      </c>
    </row>
    <row r="6965" spans="7:16" x14ac:dyDescent="0.25">
      <c r="G6965" s="27" t="str">
        <f t="shared" si="108"/>
        <v>2019/2020Latin America &amp; CaribbeanOthers &amp; Cross-sectoralMitigationLow-cost project debtAll DestinationsPublicMultilateral DFI</v>
      </c>
      <c r="H6965" s="27" t="s">
        <v>290</v>
      </c>
      <c r="I6965" s="27" t="s">
        <v>315</v>
      </c>
      <c r="J6965" s="27" t="s">
        <v>297</v>
      </c>
      <c r="K6965" s="27" t="s">
        <v>303</v>
      </c>
      <c r="L6965" s="27" t="s">
        <v>336</v>
      </c>
      <c r="M6965" s="27" t="s">
        <v>338</v>
      </c>
      <c r="N6965" s="27" t="s">
        <v>309</v>
      </c>
      <c r="O6965" s="27" t="s">
        <v>30</v>
      </c>
      <c r="P6965" s="27">
        <v>0</v>
      </c>
    </row>
    <row r="6966" spans="7:16" x14ac:dyDescent="0.25">
      <c r="G6966" s="27" t="str">
        <f t="shared" si="108"/>
        <v>2019/2020Latin America &amp; CaribbeanOthers &amp; Cross-sectoralMitigationLow-cost project debtDomesticPublicMultilateral DFI</v>
      </c>
      <c r="H6966" s="27" t="s">
        <v>290</v>
      </c>
      <c r="I6966" s="27" t="s">
        <v>315</v>
      </c>
      <c r="J6966" s="27" t="s">
        <v>297</v>
      </c>
      <c r="K6966" s="27" t="s">
        <v>303</v>
      </c>
      <c r="L6966" s="27" t="s">
        <v>336</v>
      </c>
      <c r="M6966" s="27" t="s">
        <v>323</v>
      </c>
      <c r="N6966" s="27" t="s">
        <v>309</v>
      </c>
      <c r="O6966" s="27" t="s">
        <v>30</v>
      </c>
      <c r="P6966" s="27">
        <v>0</v>
      </c>
    </row>
    <row r="6967" spans="7:16" x14ac:dyDescent="0.25">
      <c r="G6967" s="27" t="str">
        <f t="shared" si="108"/>
        <v>2019/2020Latin America &amp; CaribbeanOthers &amp; Cross-sectoralMitigationLow-cost project debtInternationalPublicBilateral DFI</v>
      </c>
      <c r="H6967" s="27" t="s">
        <v>290</v>
      </c>
      <c r="I6967" s="27" t="s">
        <v>315</v>
      </c>
      <c r="J6967" s="27" t="s">
        <v>297</v>
      </c>
      <c r="K6967" s="27" t="s">
        <v>303</v>
      </c>
      <c r="L6967" s="27" t="s">
        <v>336</v>
      </c>
      <c r="M6967" s="27" t="s">
        <v>324</v>
      </c>
      <c r="N6967" s="27" t="s">
        <v>309</v>
      </c>
      <c r="O6967" s="27" t="s">
        <v>31</v>
      </c>
      <c r="P6967" s="27">
        <v>11.396011400000001</v>
      </c>
    </row>
    <row r="6968" spans="7:16" x14ac:dyDescent="0.25">
      <c r="G6968" s="27" t="str">
        <f t="shared" si="108"/>
        <v>2019/2020Latin America &amp; CaribbeanOthers &amp; Cross-sectoralMitigationLow-cost project debtInternationalPublicMultilateral DFI</v>
      </c>
      <c r="H6968" s="27" t="s">
        <v>290</v>
      </c>
      <c r="I6968" s="27" t="s">
        <v>315</v>
      </c>
      <c r="J6968" s="27" t="s">
        <v>297</v>
      </c>
      <c r="K6968" s="27" t="s">
        <v>303</v>
      </c>
      <c r="L6968" s="27" t="s">
        <v>336</v>
      </c>
      <c r="M6968" s="27" t="s">
        <v>324</v>
      </c>
      <c r="N6968" s="27" t="s">
        <v>309</v>
      </c>
      <c r="O6968" s="27" t="s">
        <v>30</v>
      </c>
      <c r="P6968" s="27">
        <v>0</v>
      </c>
    </row>
    <row r="6969" spans="7:16" x14ac:dyDescent="0.25">
      <c r="G6969" s="27" t="str">
        <f t="shared" si="108"/>
        <v>2019/2020Latin America &amp; CaribbeanOthers &amp; Cross-sectoralMitigationProject-level market rate debtAll DestinationsPublicMultilateral DFI</v>
      </c>
      <c r="H6969" s="27" t="s">
        <v>290</v>
      </c>
      <c r="I6969" s="27" t="s">
        <v>315</v>
      </c>
      <c r="J6969" s="27" t="s">
        <v>297</v>
      </c>
      <c r="K6969" s="27" t="s">
        <v>303</v>
      </c>
      <c r="L6969" s="27" t="s">
        <v>335</v>
      </c>
      <c r="M6969" s="27" t="s">
        <v>338</v>
      </c>
      <c r="N6969" s="27" t="s">
        <v>309</v>
      </c>
      <c r="O6969" s="27" t="s">
        <v>30</v>
      </c>
      <c r="P6969" s="27">
        <v>100.998197</v>
      </c>
    </row>
    <row r="6970" spans="7:16" x14ac:dyDescent="0.25">
      <c r="G6970" s="27" t="str">
        <f t="shared" si="108"/>
        <v>2019/2020Latin America &amp; CaribbeanOthers &amp; Cross-sectoralMitigationProject-level market rate debtDomesticPublicMultilateral DFI</v>
      </c>
      <c r="H6970" s="27" t="s">
        <v>290</v>
      </c>
      <c r="I6970" s="27" t="s">
        <v>315</v>
      </c>
      <c r="J6970" s="27" t="s">
        <v>297</v>
      </c>
      <c r="K6970" s="27" t="s">
        <v>303</v>
      </c>
      <c r="L6970" s="27" t="s">
        <v>335</v>
      </c>
      <c r="M6970" s="27" t="s">
        <v>323</v>
      </c>
      <c r="N6970" s="27" t="s">
        <v>309</v>
      </c>
      <c r="O6970" s="27" t="s">
        <v>30</v>
      </c>
      <c r="P6970" s="27">
        <v>0</v>
      </c>
    </row>
    <row r="6971" spans="7:16" x14ac:dyDescent="0.25">
      <c r="G6971" s="27" t="str">
        <f t="shared" si="108"/>
        <v>2019/2020Latin America &amp; CaribbeanOthers &amp; Cross-sectoralMitigationProject-level market rate debtInternationalPublicMultilateral DFI</v>
      </c>
      <c r="H6971" s="27" t="s">
        <v>290</v>
      </c>
      <c r="I6971" s="27" t="s">
        <v>315</v>
      </c>
      <c r="J6971" s="27" t="s">
        <v>297</v>
      </c>
      <c r="K6971" s="27" t="s">
        <v>303</v>
      </c>
      <c r="L6971" s="27" t="s">
        <v>335</v>
      </c>
      <c r="M6971" s="27" t="s">
        <v>324</v>
      </c>
      <c r="N6971" s="27" t="s">
        <v>309</v>
      </c>
      <c r="O6971" s="27" t="s">
        <v>30</v>
      </c>
      <c r="P6971" s="27">
        <v>100.998197</v>
      </c>
    </row>
    <row r="6972" spans="7:16" x14ac:dyDescent="0.25">
      <c r="G6972" s="27" t="str">
        <f t="shared" si="108"/>
        <v>2019/2020Latin America &amp; CaribbeanOthers &amp; Cross-sectoralMitigationUnknownAll DestinationsPublicMultilateral DFI</v>
      </c>
      <c r="H6972" s="27" t="s">
        <v>290</v>
      </c>
      <c r="I6972" s="27" t="s">
        <v>315</v>
      </c>
      <c r="J6972" s="27" t="s">
        <v>297</v>
      </c>
      <c r="K6972" s="27" t="s">
        <v>303</v>
      </c>
      <c r="L6972" s="27" t="s">
        <v>301</v>
      </c>
      <c r="M6972" s="27" t="s">
        <v>338</v>
      </c>
      <c r="N6972" s="27" t="s">
        <v>309</v>
      </c>
      <c r="O6972" s="27" t="s">
        <v>30</v>
      </c>
      <c r="P6972" s="27">
        <v>0</v>
      </c>
    </row>
    <row r="6973" spans="7:16" x14ac:dyDescent="0.25">
      <c r="G6973" s="27" t="str">
        <f t="shared" si="108"/>
        <v>2019/2020Latin America &amp; CaribbeanOthers &amp; Cross-sectoralMitigationUnknownDomesticPublicMultilateral DFI</v>
      </c>
      <c r="H6973" s="27" t="s">
        <v>290</v>
      </c>
      <c r="I6973" s="27" t="s">
        <v>315</v>
      </c>
      <c r="J6973" s="27" t="s">
        <v>297</v>
      </c>
      <c r="K6973" s="27" t="s">
        <v>303</v>
      </c>
      <c r="L6973" s="27" t="s">
        <v>301</v>
      </c>
      <c r="M6973" s="27" t="s">
        <v>323</v>
      </c>
      <c r="N6973" s="27" t="s">
        <v>309</v>
      </c>
      <c r="O6973" s="27" t="s">
        <v>30</v>
      </c>
      <c r="P6973" s="27">
        <v>0</v>
      </c>
    </row>
    <row r="6974" spans="7:16" x14ac:dyDescent="0.25">
      <c r="G6974" s="27" t="str">
        <f t="shared" si="108"/>
        <v>2019/2020Latin America &amp; CaribbeanOthers &amp; Cross-sectoralMitigationUnknownInternationalPublicMultilateral DFI</v>
      </c>
      <c r="H6974" s="27" t="s">
        <v>290</v>
      </c>
      <c r="I6974" s="27" t="s">
        <v>315</v>
      </c>
      <c r="J6974" s="27" t="s">
        <v>297</v>
      </c>
      <c r="K6974" s="27" t="s">
        <v>303</v>
      </c>
      <c r="L6974" s="27" t="s">
        <v>301</v>
      </c>
      <c r="M6974" s="27" t="s">
        <v>324</v>
      </c>
      <c r="N6974" s="27" t="s">
        <v>309</v>
      </c>
      <c r="O6974" s="27" t="s">
        <v>30</v>
      </c>
      <c r="P6974" s="27">
        <v>0</v>
      </c>
    </row>
    <row r="6975" spans="7:16" x14ac:dyDescent="0.25">
      <c r="G6975" s="27" t="str">
        <f t="shared" si="108"/>
        <v>2019/2020Latin America &amp; CaribbeanOthers &amp; Cross-sectoralMultiple ObjectivesAll InstrumentsAll DestinationsPrivateCorporations</v>
      </c>
      <c r="H6975" s="27" t="s">
        <v>290</v>
      </c>
      <c r="I6975" s="27" t="s">
        <v>315</v>
      </c>
      <c r="J6975" s="27" t="s">
        <v>297</v>
      </c>
      <c r="K6975" s="27" t="s">
        <v>304</v>
      </c>
      <c r="L6975" s="27" t="s">
        <v>345</v>
      </c>
      <c r="M6975" s="27" t="s">
        <v>338</v>
      </c>
      <c r="N6975" s="27" t="s">
        <v>306</v>
      </c>
      <c r="O6975" s="27" t="s">
        <v>307</v>
      </c>
      <c r="P6975" s="27">
        <v>28.56</v>
      </c>
    </row>
    <row r="6976" spans="7:16" x14ac:dyDescent="0.25">
      <c r="G6976" s="27" t="str">
        <f t="shared" si="108"/>
        <v>2019/2020Latin America &amp; CaribbeanOthers &amp; Cross-sectoralMultiple ObjectivesAll InstrumentsAll DestinationsPrivateInstitutional Investors</v>
      </c>
      <c r="H6976" s="27" t="s">
        <v>290</v>
      </c>
      <c r="I6976" s="27" t="s">
        <v>315</v>
      </c>
      <c r="J6976" s="27" t="s">
        <v>297</v>
      </c>
      <c r="K6976" s="27" t="s">
        <v>304</v>
      </c>
      <c r="L6976" s="27" t="s">
        <v>345</v>
      </c>
      <c r="M6976" s="27" t="s">
        <v>338</v>
      </c>
      <c r="N6976" s="27" t="s">
        <v>306</v>
      </c>
      <c r="O6976" s="27" t="s">
        <v>27</v>
      </c>
      <c r="P6976" s="27">
        <v>1.4540489999999999</v>
      </c>
    </row>
    <row r="6977" spans="7:16" x14ac:dyDescent="0.25">
      <c r="G6977" s="27" t="str">
        <f t="shared" si="108"/>
        <v>2019/2020Latin America &amp; CaribbeanOthers &amp; Cross-sectoralMultiple ObjectivesAll InstrumentsAll DestinationsPrivateUnknown</v>
      </c>
      <c r="H6977" s="27" t="s">
        <v>290</v>
      </c>
      <c r="I6977" s="27" t="s">
        <v>315</v>
      </c>
      <c r="J6977" s="27" t="s">
        <v>297</v>
      </c>
      <c r="K6977" s="27" t="s">
        <v>304</v>
      </c>
      <c r="L6977" s="27" t="s">
        <v>345</v>
      </c>
      <c r="M6977" s="27" t="s">
        <v>338</v>
      </c>
      <c r="N6977" s="27" t="s">
        <v>306</v>
      </c>
      <c r="O6977" s="27" t="s">
        <v>301</v>
      </c>
      <c r="P6977" s="27">
        <v>66.64</v>
      </c>
    </row>
    <row r="6978" spans="7:16" x14ac:dyDescent="0.25">
      <c r="G6978" s="27" t="str">
        <f t="shared" si="108"/>
        <v>2019/2020Latin America &amp; CaribbeanOthers &amp; Cross-sectoralMultiple ObjectivesAll InstrumentsAll DestinationsPublicBilateral DFI</v>
      </c>
      <c r="H6978" s="27" t="s">
        <v>290</v>
      </c>
      <c r="I6978" s="27" t="s">
        <v>315</v>
      </c>
      <c r="J6978" s="27" t="s">
        <v>297</v>
      </c>
      <c r="K6978" s="27" t="s">
        <v>304</v>
      </c>
      <c r="L6978" s="27" t="s">
        <v>345</v>
      </c>
      <c r="M6978" s="27" t="s">
        <v>338</v>
      </c>
      <c r="N6978" s="27" t="s">
        <v>309</v>
      </c>
      <c r="O6978" s="27" t="s">
        <v>31</v>
      </c>
      <c r="P6978" s="27">
        <v>46.369670704000001</v>
      </c>
    </row>
    <row r="6979" spans="7:16" x14ac:dyDescent="0.25">
      <c r="G6979" s="27" t="str">
        <f t="shared" ref="G6979:G7042" si="109">+_xlfn.CONCAT(H6979:O6979)</f>
        <v>2019/2020Latin America &amp; CaribbeanOthers &amp; Cross-sectoralMultiple ObjectivesAll InstrumentsAll DestinationsPublicGovernment</v>
      </c>
      <c r="H6979" s="27" t="s">
        <v>290</v>
      </c>
      <c r="I6979" s="27" t="s">
        <v>315</v>
      </c>
      <c r="J6979" s="27" t="s">
        <v>297</v>
      </c>
      <c r="K6979" s="27" t="s">
        <v>304</v>
      </c>
      <c r="L6979" s="27" t="s">
        <v>345</v>
      </c>
      <c r="M6979" s="27" t="s">
        <v>338</v>
      </c>
      <c r="N6979" s="27" t="s">
        <v>309</v>
      </c>
      <c r="O6979" s="27" t="s">
        <v>28</v>
      </c>
      <c r="P6979" s="27">
        <v>42.489429039999997</v>
      </c>
    </row>
    <row r="6980" spans="7:16" x14ac:dyDescent="0.25">
      <c r="G6980" s="27" t="str">
        <f t="shared" si="109"/>
        <v>2019/2020Latin America &amp; CaribbeanOthers &amp; Cross-sectoralMultiple ObjectivesAll InstrumentsAll DestinationsPublicMultilateral Climate Funds</v>
      </c>
      <c r="H6980" s="27" t="s">
        <v>290</v>
      </c>
      <c r="I6980" s="27" t="s">
        <v>315</v>
      </c>
      <c r="J6980" s="27" t="s">
        <v>297</v>
      </c>
      <c r="K6980" s="27" t="s">
        <v>304</v>
      </c>
      <c r="L6980" s="27" t="s">
        <v>345</v>
      </c>
      <c r="M6980" s="27" t="s">
        <v>338</v>
      </c>
      <c r="N6980" s="27" t="s">
        <v>309</v>
      </c>
      <c r="O6980" s="27" t="s">
        <v>29</v>
      </c>
      <c r="P6980" s="27">
        <v>25.243120050000002</v>
      </c>
    </row>
    <row r="6981" spans="7:16" x14ac:dyDescent="0.25">
      <c r="G6981" s="27" t="str">
        <f t="shared" si="109"/>
        <v>2019/2020Latin America &amp; CaribbeanOthers &amp; Cross-sectoralMultiple ObjectivesAll InstrumentsAll DestinationsPublicMultilateral DFI</v>
      </c>
      <c r="H6981" s="27" t="s">
        <v>290</v>
      </c>
      <c r="I6981" s="27" t="s">
        <v>315</v>
      </c>
      <c r="J6981" s="27" t="s">
        <v>297</v>
      </c>
      <c r="K6981" s="27" t="s">
        <v>304</v>
      </c>
      <c r="L6981" s="27" t="s">
        <v>345</v>
      </c>
      <c r="M6981" s="27" t="s">
        <v>338</v>
      </c>
      <c r="N6981" s="27" t="s">
        <v>309</v>
      </c>
      <c r="O6981" s="27" t="s">
        <v>30</v>
      </c>
      <c r="P6981" s="27">
        <v>195.909723214</v>
      </c>
    </row>
    <row r="6982" spans="7:16" x14ac:dyDescent="0.25">
      <c r="G6982" s="27" t="str">
        <f t="shared" si="109"/>
        <v>2019/2020Latin America &amp; CaribbeanOthers &amp; Cross-sectoralMultiple ObjectivesAll InstrumentsAll DestinationsPublicPublic Fund</v>
      </c>
      <c r="H6982" s="27" t="s">
        <v>290</v>
      </c>
      <c r="I6982" s="27" t="s">
        <v>315</v>
      </c>
      <c r="J6982" s="27" t="s">
        <v>297</v>
      </c>
      <c r="K6982" s="27" t="s">
        <v>304</v>
      </c>
      <c r="L6982" s="27" t="s">
        <v>345</v>
      </c>
      <c r="M6982" s="27" t="s">
        <v>338</v>
      </c>
      <c r="N6982" s="27" t="s">
        <v>309</v>
      </c>
      <c r="O6982" s="27" t="s">
        <v>311</v>
      </c>
      <c r="P6982" s="27">
        <v>9.1168091150000006</v>
      </c>
    </row>
    <row r="6983" spans="7:16" x14ac:dyDescent="0.25">
      <c r="G6983" s="27" t="str">
        <f t="shared" si="109"/>
        <v>2019/2020Latin America &amp; CaribbeanOthers &amp; Cross-sectoralMultiple ObjectivesAll InstrumentsAll DestinationsPublicSOE</v>
      </c>
      <c r="H6983" s="27" t="s">
        <v>290</v>
      </c>
      <c r="I6983" s="27" t="s">
        <v>315</v>
      </c>
      <c r="J6983" s="27" t="s">
        <v>297</v>
      </c>
      <c r="K6983" s="27" t="s">
        <v>304</v>
      </c>
      <c r="L6983" s="27" t="s">
        <v>345</v>
      </c>
      <c r="M6983" s="27" t="s">
        <v>338</v>
      </c>
      <c r="N6983" s="27" t="s">
        <v>309</v>
      </c>
      <c r="O6983" s="27" t="s">
        <v>34</v>
      </c>
      <c r="P6983" s="27">
        <v>8.5185350000000007E-3</v>
      </c>
    </row>
    <row r="6984" spans="7:16" x14ac:dyDescent="0.25">
      <c r="G6984" s="27" t="str">
        <f t="shared" si="109"/>
        <v>2019/2020Latin America &amp; CaribbeanOthers &amp; Cross-sectoralMultiple ObjectivesAll InstrumentsAll DestinationsPublicState-owned FI</v>
      </c>
      <c r="H6984" s="27" t="s">
        <v>290</v>
      </c>
      <c r="I6984" s="27" t="s">
        <v>315</v>
      </c>
      <c r="J6984" s="27" t="s">
        <v>297</v>
      </c>
      <c r="K6984" s="27" t="s">
        <v>304</v>
      </c>
      <c r="L6984" s="27" t="s">
        <v>345</v>
      </c>
      <c r="M6984" s="27" t="s">
        <v>338</v>
      </c>
      <c r="N6984" s="27" t="s">
        <v>309</v>
      </c>
      <c r="O6984" s="27" t="s">
        <v>312</v>
      </c>
      <c r="P6984" s="27">
        <v>35</v>
      </c>
    </row>
    <row r="6985" spans="7:16" x14ac:dyDescent="0.25">
      <c r="G6985" s="27" t="str">
        <f t="shared" si="109"/>
        <v>2019/2020Latin America &amp; CaribbeanOthers &amp; Cross-sectoralMultiple ObjectivesAll InstrumentsDomesticPrivateCorporations</v>
      </c>
      <c r="H6985" s="27" t="s">
        <v>290</v>
      </c>
      <c r="I6985" s="27" t="s">
        <v>315</v>
      </c>
      <c r="J6985" s="27" t="s">
        <v>297</v>
      </c>
      <c r="K6985" s="27" t="s">
        <v>304</v>
      </c>
      <c r="L6985" s="27" t="s">
        <v>345</v>
      </c>
      <c r="M6985" s="27" t="s">
        <v>323</v>
      </c>
      <c r="N6985" s="27" t="s">
        <v>306</v>
      </c>
      <c r="O6985" s="27" t="s">
        <v>307</v>
      </c>
      <c r="P6985" s="27">
        <v>28.56</v>
      </c>
    </row>
    <row r="6986" spans="7:16" x14ac:dyDescent="0.25">
      <c r="G6986" s="27" t="str">
        <f t="shared" si="109"/>
        <v>2019/2020Latin America &amp; CaribbeanOthers &amp; Cross-sectoralMultiple ObjectivesAll InstrumentsDomesticPublicMultilateral DFI</v>
      </c>
      <c r="H6986" s="27" t="s">
        <v>290</v>
      </c>
      <c r="I6986" s="27" t="s">
        <v>315</v>
      </c>
      <c r="J6986" s="27" t="s">
        <v>297</v>
      </c>
      <c r="K6986" s="27" t="s">
        <v>304</v>
      </c>
      <c r="L6986" s="27" t="s">
        <v>345</v>
      </c>
      <c r="M6986" s="27" t="s">
        <v>323</v>
      </c>
      <c r="N6986" s="27" t="s">
        <v>309</v>
      </c>
      <c r="O6986" s="27" t="s">
        <v>30</v>
      </c>
      <c r="P6986" s="27">
        <v>0.63396294500000006</v>
      </c>
    </row>
    <row r="6987" spans="7:16" x14ac:dyDescent="0.25">
      <c r="G6987" s="27" t="str">
        <f t="shared" si="109"/>
        <v>2019/2020Latin America &amp; CaribbeanOthers &amp; Cross-sectoralMultiple ObjectivesAll InstrumentsInternationalPrivateInstitutional Investors</v>
      </c>
      <c r="H6987" s="27" t="s">
        <v>290</v>
      </c>
      <c r="I6987" s="27" t="s">
        <v>315</v>
      </c>
      <c r="J6987" s="27" t="s">
        <v>297</v>
      </c>
      <c r="K6987" s="27" t="s">
        <v>304</v>
      </c>
      <c r="L6987" s="27" t="s">
        <v>345</v>
      </c>
      <c r="M6987" s="27" t="s">
        <v>324</v>
      </c>
      <c r="N6987" s="27" t="s">
        <v>306</v>
      </c>
      <c r="O6987" s="27" t="s">
        <v>27</v>
      </c>
      <c r="P6987" s="27">
        <v>1.4540489999999999</v>
      </c>
    </row>
    <row r="6988" spans="7:16" x14ac:dyDescent="0.25">
      <c r="G6988" s="27" t="str">
        <f t="shared" si="109"/>
        <v>2019/2020Latin America &amp; CaribbeanOthers &amp; Cross-sectoralMultiple ObjectivesAll InstrumentsInternationalPrivateUnknown</v>
      </c>
      <c r="H6988" s="27" t="s">
        <v>290</v>
      </c>
      <c r="I6988" s="27" t="s">
        <v>315</v>
      </c>
      <c r="J6988" s="27" t="s">
        <v>297</v>
      </c>
      <c r="K6988" s="27" t="s">
        <v>304</v>
      </c>
      <c r="L6988" s="27" t="s">
        <v>345</v>
      </c>
      <c r="M6988" s="27" t="s">
        <v>324</v>
      </c>
      <c r="N6988" s="27" t="s">
        <v>306</v>
      </c>
      <c r="O6988" s="27" t="s">
        <v>301</v>
      </c>
      <c r="P6988" s="27">
        <v>66.64</v>
      </c>
    </row>
    <row r="6989" spans="7:16" x14ac:dyDescent="0.25">
      <c r="G6989" s="27" t="str">
        <f t="shared" si="109"/>
        <v>2019/2020Latin America &amp; CaribbeanOthers &amp; Cross-sectoralMultiple ObjectivesAll InstrumentsInternationalPublicBilateral DFI</v>
      </c>
      <c r="H6989" s="27" t="s">
        <v>290</v>
      </c>
      <c r="I6989" s="27" t="s">
        <v>315</v>
      </c>
      <c r="J6989" s="27" t="s">
        <v>297</v>
      </c>
      <c r="K6989" s="27" t="s">
        <v>304</v>
      </c>
      <c r="L6989" s="27" t="s">
        <v>345</v>
      </c>
      <c r="M6989" s="27" t="s">
        <v>324</v>
      </c>
      <c r="N6989" s="27" t="s">
        <v>309</v>
      </c>
      <c r="O6989" s="27" t="s">
        <v>31</v>
      </c>
      <c r="P6989" s="27">
        <v>46.369670704000001</v>
      </c>
    </row>
    <row r="6990" spans="7:16" x14ac:dyDescent="0.25">
      <c r="G6990" s="27" t="str">
        <f t="shared" si="109"/>
        <v>2019/2020Latin America &amp; CaribbeanOthers &amp; Cross-sectoralMultiple ObjectivesAll InstrumentsInternationalPublicGovernment</v>
      </c>
      <c r="H6990" s="27" t="s">
        <v>290</v>
      </c>
      <c r="I6990" s="27" t="s">
        <v>315</v>
      </c>
      <c r="J6990" s="27" t="s">
        <v>297</v>
      </c>
      <c r="K6990" s="27" t="s">
        <v>304</v>
      </c>
      <c r="L6990" s="27" t="s">
        <v>345</v>
      </c>
      <c r="M6990" s="27" t="s">
        <v>324</v>
      </c>
      <c r="N6990" s="27" t="s">
        <v>309</v>
      </c>
      <c r="O6990" s="27" t="s">
        <v>28</v>
      </c>
      <c r="P6990" s="27">
        <v>42.489429039999997</v>
      </c>
    </row>
    <row r="6991" spans="7:16" x14ac:dyDescent="0.25">
      <c r="G6991" s="27" t="str">
        <f t="shared" si="109"/>
        <v>2019/2020Latin America &amp; CaribbeanOthers &amp; Cross-sectoralMultiple ObjectivesAll InstrumentsInternationalPublicMultilateral Climate Funds</v>
      </c>
      <c r="H6991" s="27" t="s">
        <v>290</v>
      </c>
      <c r="I6991" s="27" t="s">
        <v>315</v>
      </c>
      <c r="J6991" s="27" t="s">
        <v>297</v>
      </c>
      <c r="K6991" s="27" t="s">
        <v>304</v>
      </c>
      <c r="L6991" s="27" t="s">
        <v>345</v>
      </c>
      <c r="M6991" s="27" t="s">
        <v>324</v>
      </c>
      <c r="N6991" s="27" t="s">
        <v>309</v>
      </c>
      <c r="O6991" s="27" t="s">
        <v>29</v>
      </c>
      <c r="P6991" s="27">
        <v>25.243120050000002</v>
      </c>
    </row>
    <row r="6992" spans="7:16" x14ac:dyDescent="0.25">
      <c r="G6992" s="27" t="str">
        <f t="shared" si="109"/>
        <v>2019/2020Latin America &amp; CaribbeanOthers &amp; Cross-sectoralMultiple ObjectivesAll InstrumentsInternationalPublicMultilateral DFI</v>
      </c>
      <c r="H6992" s="27" t="s">
        <v>290</v>
      </c>
      <c r="I6992" s="27" t="s">
        <v>315</v>
      </c>
      <c r="J6992" s="27" t="s">
        <v>297</v>
      </c>
      <c r="K6992" s="27" t="s">
        <v>304</v>
      </c>
      <c r="L6992" s="27" t="s">
        <v>345</v>
      </c>
      <c r="M6992" s="27" t="s">
        <v>324</v>
      </c>
      <c r="N6992" s="27" t="s">
        <v>309</v>
      </c>
      <c r="O6992" s="27" t="s">
        <v>30</v>
      </c>
      <c r="P6992" s="27">
        <v>195.27576026899999</v>
      </c>
    </row>
    <row r="6993" spans="7:16" x14ac:dyDescent="0.25">
      <c r="G6993" s="27" t="str">
        <f t="shared" si="109"/>
        <v>2019/2020Latin America &amp; CaribbeanOthers &amp; Cross-sectoralMultiple ObjectivesAll InstrumentsInternationalPublicPublic Fund</v>
      </c>
      <c r="H6993" s="27" t="s">
        <v>290</v>
      </c>
      <c r="I6993" s="27" t="s">
        <v>315</v>
      </c>
      <c r="J6993" s="27" t="s">
        <v>297</v>
      </c>
      <c r="K6993" s="27" t="s">
        <v>304</v>
      </c>
      <c r="L6993" s="27" t="s">
        <v>345</v>
      </c>
      <c r="M6993" s="27" t="s">
        <v>324</v>
      </c>
      <c r="N6993" s="27" t="s">
        <v>309</v>
      </c>
      <c r="O6993" s="27" t="s">
        <v>311</v>
      </c>
      <c r="P6993" s="27">
        <v>9.1168091150000006</v>
      </c>
    </row>
    <row r="6994" spans="7:16" x14ac:dyDescent="0.25">
      <c r="G6994" s="27" t="str">
        <f t="shared" si="109"/>
        <v>2019/2020Latin America &amp; CaribbeanOthers &amp; Cross-sectoralMultiple ObjectivesAll InstrumentsInternationalPublicSOE</v>
      </c>
      <c r="H6994" s="27" t="s">
        <v>290</v>
      </c>
      <c r="I6994" s="27" t="s">
        <v>315</v>
      </c>
      <c r="J6994" s="27" t="s">
        <v>297</v>
      </c>
      <c r="K6994" s="27" t="s">
        <v>304</v>
      </c>
      <c r="L6994" s="27" t="s">
        <v>345</v>
      </c>
      <c r="M6994" s="27" t="s">
        <v>324</v>
      </c>
      <c r="N6994" s="27" t="s">
        <v>309</v>
      </c>
      <c r="O6994" s="27" t="s">
        <v>34</v>
      </c>
      <c r="P6994" s="27">
        <v>8.5185350000000007E-3</v>
      </c>
    </row>
    <row r="6995" spans="7:16" x14ac:dyDescent="0.25">
      <c r="G6995" s="27" t="str">
        <f t="shared" si="109"/>
        <v>2019/2020Latin America &amp; CaribbeanOthers &amp; Cross-sectoralMultiple ObjectivesAll InstrumentsInternationalPublicState-owned FI</v>
      </c>
      <c r="H6995" s="27" t="s">
        <v>290</v>
      </c>
      <c r="I6995" s="27" t="s">
        <v>315</v>
      </c>
      <c r="J6995" s="27" t="s">
        <v>297</v>
      </c>
      <c r="K6995" s="27" t="s">
        <v>304</v>
      </c>
      <c r="L6995" s="27" t="s">
        <v>345</v>
      </c>
      <c r="M6995" s="27" t="s">
        <v>324</v>
      </c>
      <c r="N6995" s="27" t="s">
        <v>309</v>
      </c>
      <c r="O6995" s="27" t="s">
        <v>312</v>
      </c>
      <c r="P6995" s="27">
        <v>35</v>
      </c>
    </row>
    <row r="6996" spans="7:16" x14ac:dyDescent="0.25">
      <c r="G6996" s="27" t="str">
        <f t="shared" si="109"/>
        <v>2019/2020Latin America &amp; CaribbeanOthers &amp; Cross-sectoralMultiple ObjectivesGrantAll DestinationsPrivateInstitutional Investors</v>
      </c>
      <c r="H6996" s="27" t="s">
        <v>290</v>
      </c>
      <c r="I6996" s="27" t="s">
        <v>315</v>
      </c>
      <c r="J6996" s="27" t="s">
        <v>297</v>
      </c>
      <c r="K6996" s="27" t="s">
        <v>304</v>
      </c>
      <c r="L6996" s="27" t="s">
        <v>332</v>
      </c>
      <c r="M6996" s="27" t="s">
        <v>338</v>
      </c>
      <c r="N6996" s="27" t="s">
        <v>306</v>
      </c>
      <c r="O6996" s="27" t="s">
        <v>27</v>
      </c>
      <c r="P6996" s="27">
        <v>1.4540489999999999</v>
      </c>
    </row>
    <row r="6997" spans="7:16" x14ac:dyDescent="0.25">
      <c r="G6997" s="27" t="str">
        <f t="shared" si="109"/>
        <v>2019/2020Latin America &amp; CaribbeanOthers &amp; Cross-sectoralMultiple ObjectivesGrantAll DestinationsPublicBilateral DFI</v>
      </c>
      <c r="H6997" s="27" t="s">
        <v>290</v>
      </c>
      <c r="I6997" s="27" t="s">
        <v>315</v>
      </c>
      <c r="J6997" s="27" t="s">
        <v>297</v>
      </c>
      <c r="K6997" s="27" t="s">
        <v>304</v>
      </c>
      <c r="L6997" s="27" t="s">
        <v>332</v>
      </c>
      <c r="M6997" s="27" t="s">
        <v>338</v>
      </c>
      <c r="N6997" s="27" t="s">
        <v>309</v>
      </c>
      <c r="O6997" s="27" t="s">
        <v>31</v>
      </c>
      <c r="P6997" s="27">
        <v>0.78562511400000001</v>
      </c>
    </row>
    <row r="6998" spans="7:16" x14ac:dyDescent="0.25">
      <c r="G6998" s="27" t="str">
        <f t="shared" si="109"/>
        <v>2019/2020Latin America &amp; CaribbeanOthers &amp; Cross-sectoralMultiple ObjectivesGrantAll DestinationsPublicGovernment</v>
      </c>
      <c r="H6998" s="27" t="s">
        <v>290</v>
      </c>
      <c r="I6998" s="27" t="s">
        <v>315</v>
      </c>
      <c r="J6998" s="27" t="s">
        <v>297</v>
      </c>
      <c r="K6998" s="27" t="s">
        <v>304</v>
      </c>
      <c r="L6998" s="27" t="s">
        <v>332</v>
      </c>
      <c r="M6998" s="27" t="s">
        <v>338</v>
      </c>
      <c r="N6998" s="27" t="s">
        <v>309</v>
      </c>
      <c r="O6998" s="27" t="s">
        <v>28</v>
      </c>
      <c r="P6998" s="27">
        <v>42.489429039999997</v>
      </c>
    </row>
    <row r="6999" spans="7:16" x14ac:dyDescent="0.25">
      <c r="G6999" s="27" t="str">
        <f t="shared" si="109"/>
        <v>2019/2020Latin America &amp; CaribbeanOthers &amp; Cross-sectoralMultiple ObjectivesGrantAll DestinationsPublicMultilateral Climate Funds</v>
      </c>
      <c r="H6999" s="27" t="s">
        <v>290</v>
      </c>
      <c r="I6999" s="27" t="s">
        <v>315</v>
      </c>
      <c r="J6999" s="27" t="s">
        <v>297</v>
      </c>
      <c r="K6999" s="27" t="s">
        <v>304</v>
      </c>
      <c r="L6999" s="27" t="s">
        <v>332</v>
      </c>
      <c r="M6999" s="27" t="s">
        <v>338</v>
      </c>
      <c r="N6999" s="27" t="s">
        <v>309</v>
      </c>
      <c r="O6999" s="27" t="s">
        <v>29</v>
      </c>
      <c r="P6999" s="27">
        <v>25.243120050000002</v>
      </c>
    </row>
    <row r="7000" spans="7:16" x14ac:dyDescent="0.25">
      <c r="G7000" s="27" t="str">
        <f t="shared" si="109"/>
        <v>2019/2020Latin America &amp; CaribbeanOthers &amp; Cross-sectoralMultiple ObjectivesGrantAll DestinationsPublicMultilateral DFI</v>
      </c>
      <c r="H7000" s="27" t="s">
        <v>290</v>
      </c>
      <c r="I7000" s="27" t="s">
        <v>315</v>
      </c>
      <c r="J7000" s="27" t="s">
        <v>297</v>
      </c>
      <c r="K7000" s="27" t="s">
        <v>304</v>
      </c>
      <c r="L7000" s="27" t="s">
        <v>332</v>
      </c>
      <c r="M7000" s="27" t="s">
        <v>338</v>
      </c>
      <c r="N7000" s="27" t="s">
        <v>309</v>
      </c>
      <c r="O7000" s="27" t="s">
        <v>30</v>
      </c>
      <c r="P7000" s="27">
        <v>0.3132665</v>
      </c>
    </row>
    <row r="7001" spans="7:16" x14ac:dyDescent="0.25">
      <c r="G7001" s="27" t="str">
        <f t="shared" si="109"/>
        <v>2019/2020Latin America &amp; CaribbeanOthers &amp; Cross-sectoralMultiple ObjectivesGrantAll DestinationsPublicPublic Fund</v>
      </c>
      <c r="H7001" s="27" t="s">
        <v>290</v>
      </c>
      <c r="I7001" s="27" t="s">
        <v>315</v>
      </c>
      <c r="J7001" s="27" t="s">
        <v>297</v>
      </c>
      <c r="K7001" s="27" t="s">
        <v>304</v>
      </c>
      <c r="L7001" s="27" t="s">
        <v>332</v>
      </c>
      <c r="M7001" s="27" t="s">
        <v>338</v>
      </c>
      <c r="N7001" s="27" t="s">
        <v>309</v>
      </c>
      <c r="O7001" s="27" t="s">
        <v>311</v>
      </c>
      <c r="P7001" s="27">
        <v>9.1168091150000006</v>
      </c>
    </row>
    <row r="7002" spans="7:16" x14ac:dyDescent="0.25">
      <c r="G7002" s="27" t="str">
        <f t="shared" si="109"/>
        <v>2019/2020Latin America &amp; CaribbeanOthers &amp; Cross-sectoralMultiple ObjectivesGrantAll DestinationsPublicSOE</v>
      </c>
      <c r="H7002" s="27" t="s">
        <v>290</v>
      </c>
      <c r="I7002" s="27" t="s">
        <v>315</v>
      </c>
      <c r="J7002" s="27" t="s">
        <v>297</v>
      </c>
      <c r="K7002" s="27" t="s">
        <v>304</v>
      </c>
      <c r="L7002" s="27" t="s">
        <v>332</v>
      </c>
      <c r="M7002" s="27" t="s">
        <v>338</v>
      </c>
      <c r="N7002" s="27" t="s">
        <v>309</v>
      </c>
      <c r="O7002" s="27" t="s">
        <v>34</v>
      </c>
      <c r="P7002" s="27">
        <v>8.5185350000000007E-3</v>
      </c>
    </row>
    <row r="7003" spans="7:16" x14ac:dyDescent="0.25">
      <c r="G7003" s="27" t="str">
        <f t="shared" si="109"/>
        <v>2019/2020Latin America &amp; CaribbeanOthers &amp; Cross-sectoralMultiple ObjectivesGrantDomesticPublicMultilateral DFI</v>
      </c>
      <c r="H7003" s="27" t="s">
        <v>290</v>
      </c>
      <c r="I7003" s="27" t="s">
        <v>315</v>
      </c>
      <c r="J7003" s="27" t="s">
        <v>297</v>
      </c>
      <c r="K7003" s="27" t="s">
        <v>304</v>
      </c>
      <c r="L7003" s="27" t="s">
        <v>332</v>
      </c>
      <c r="M7003" s="27" t="s">
        <v>323</v>
      </c>
      <c r="N7003" s="27" t="s">
        <v>309</v>
      </c>
      <c r="O7003" s="27" t="s">
        <v>30</v>
      </c>
      <c r="P7003" s="27">
        <v>0</v>
      </c>
    </row>
    <row r="7004" spans="7:16" x14ac:dyDescent="0.25">
      <c r="G7004" s="27" t="str">
        <f t="shared" si="109"/>
        <v>2019/2020Latin America &amp; CaribbeanOthers &amp; Cross-sectoralMultiple ObjectivesGrantInternationalPrivateInstitutional Investors</v>
      </c>
      <c r="H7004" s="27" t="s">
        <v>290</v>
      </c>
      <c r="I7004" s="27" t="s">
        <v>315</v>
      </c>
      <c r="J7004" s="27" t="s">
        <v>297</v>
      </c>
      <c r="K7004" s="27" t="s">
        <v>304</v>
      </c>
      <c r="L7004" s="27" t="s">
        <v>332</v>
      </c>
      <c r="M7004" s="27" t="s">
        <v>324</v>
      </c>
      <c r="N7004" s="27" t="s">
        <v>306</v>
      </c>
      <c r="O7004" s="27" t="s">
        <v>27</v>
      </c>
      <c r="P7004" s="27">
        <v>1.4540489999999999</v>
      </c>
    </row>
    <row r="7005" spans="7:16" x14ac:dyDescent="0.25">
      <c r="G7005" s="27" t="str">
        <f t="shared" si="109"/>
        <v>2019/2020Latin America &amp; CaribbeanOthers &amp; Cross-sectoralMultiple ObjectivesGrantInternationalPublicBilateral DFI</v>
      </c>
      <c r="H7005" s="27" t="s">
        <v>290</v>
      </c>
      <c r="I7005" s="27" t="s">
        <v>315</v>
      </c>
      <c r="J7005" s="27" t="s">
        <v>297</v>
      </c>
      <c r="K7005" s="27" t="s">
        <v>304</v>
      </c>
      <c r="L7005" s="27" t="s">
        <v>332</v>
      </c>
      <c r="M7005" s="27" t="s">
        <v>324</v>
      </c>
      <c r="N7005" s="27" t="s">
        <v>309</v>
      </c>
      <c r="O7005" s="27" t="s">
        <v>31</v>
      </c>
      <c r="P7005" s="27">
        <v>0.78562511400000001</v>
      </c>
    </row>
    <row r="7006" spans="7:16" x14ac:dyDescent="0.25">
      <c r="G7006" s="27" t="str">
        <f t="shared" si="109"/>
        <v>2019/2020Latin America &amp; CaribbeanOthers &amp; Cross-sectoralMultiple ObjectivesGrantInternationalPublicGovernment</v>
      </c>
      <c r="H7006" s="27" t="s">
        <v>290</v>
      </c>
      <c r="I7006" s="27" t="s">
        <v>315</v>
      </c>
      <c r="J7006" s="27" t="s">
        <v>297</v>
      </c>
      <c r="K7006" s="27" t="s">
        <v>304</v>
      </c>
      <c r="L7006" s="27" t="s">
        <v>332</v>
      </c>
      <c r="M7006" s="27" t="s">
        <v>324</v>
      </c>
      <c r="N7006" s="27" t="s">
        <v>309</v>
      </c>
      <c r="O7006" s="27" t="s">
        <v>28</v>
      </c>
      <c r="P7006" s="27">
        <v>42.489429039999997</v>
      </c>
    </row>
    <row r="7007" spans="7:16" x14ac:dyDescent="0.25">
      <c r="G7007" s="27" t="str">
        <f t="shared" si="109"/>
        <v>2019/2020Latin America &amp; CaribbeanOthers &amp; Cross-sectoralMultiple ObjectivesGrantInternationalPublicMultilateral Climate Funds</v>
      </c>
      <c r="H7007" s="27" t="s">
        <v>290</v>
      </c>
      <c r="I7007" s="27" t="s">
        <v>315</v>
      </c>
      <c r="J7007" s="27" t="s">
        <v>297</v>
      </c>
      <c r="K7007" s="27" t="s">
        <v>304</v>
      </c>
      <c r="L7007" s="27" t="s">
        <v>332</v>
      </c>
      <c r="M7007" s="27" t="s">
        <v>324</v>
      </c>
      <c r="N7007" s="27" t="s">
        <v>309</v>
      </c>
      <c r="O7007" s="27" t="s">
        <v>29</v>
      </c>
      <c r="P7007" s="27">
        <v>25.243120050000002</v>
      </c>
    </row>
    <row r="7008" spans="7:16" x14ac:dyDescent="0.25">
      <c r="G7008" s="27" t="str">
        <f t="shared" si="109"/>
        <v>2019/2020Latin America &amp; CaribbeanOthers &amp; Cross-sectoralMultiple ObjectivesGrantInternationalPublicMultilateral DFI</v>
      </c>
      <c r="H7008" s="27" t="s">
        <v>290</v>
      </c>
      <c r="I7008" s="27" t="s">
        <v>315</v>
      </c>
      <c r="J7008" s="27" t="s">
        <v>297</v>
      </c>
      <c r="K7008" s="27" t="s">
        <v>304</v>
      </c>
      <c r="L7008" s="27" t="s">
        <v>332</v>
      </c>
      <c r="M7008" s="27" t="s">
        <v>324</v>
      </c>
      <c r="N7008" s="27" t="s">
        <v>309</v>
      </c>
      <c r="O7008" s="27" t="s">
        <v>30</v>
      </c>
      <c r="P7008" s="27">
        <v>0.3132665</v>
      </c>
    </row>
    <row r="7009" spans="7:16" x14ac:dyDescent="0.25">
      <c r="G7009" s="27" t="str">
        <f t="shared" si="109"/>
        <v>2019/2020Latin America &amp; CaribbeanOthers &amp; Cross-sectoralMultiple ObjectivesGrantInternationalPublicPublic Fund</v>
      </c>
      <c r="H7009" s="27" t="s">
        <v>290</v>
      </c>
      <c r="I7009" s="27" t="s">
        <v>315</v>
      </c>
      <c r="J7009" s="27" t="s">
        <v>297</v>
      </c>
      <c r="K7009" s="27" t="s">
        <v>304</v>
      </c>
      <c r="L7009" s="27" t="s">
        <v>332</v>
      </c>
      <c r="M7009" s="27" t="s">
        <v>324</v>
      </c>
      <c r="N7009" s="27" t="s">
        <v>309</v>
      </c>
      <c r="O7009" s="27" t="s">
        <v>311</v>
      </c>
      <c r="P7009" s="27">
        <v>9.1168091150000006</v>
      </c>
    </row>
    <row r="7010" spans="7:16" x14ac:dyDescent="0.25">
      <c r="G7010" s="27" t="str">
        <f t="shared" si="109"/>
        <v>2019/2020Latin America &amp; CaribbeanOthers &amp; Cross-sectoralMultiple ObjectivesGrantInternationalPublicSOE</v>
      </c>
      <c r="H7010" s="27" t="s">
        <v>290</v>
      </c>
      <c r="I7010" s="27" t="s">
        <v>315</v>
      </c>
      <c r="J7010" s="27" t="s">
        <v>297</v>
      </c>
      <c r="K7010" s="27" t="s">
        <v>304</v>
      </c>
      <c r="L7010" s="27" t="s">
        <v>332</v>
      </c>
      <c r="M7010" s="27" t="s">
        <v>324</v>
      </c>
      <c r="N7010" s="27" t="s">
        <v>309</v>
      </c>
      <c r="O7010" s="27" t="s">
        <v>34</v>
      </c>
      <c r="P7010" s="27">
        <v>8.5185350000000007E-3</v>
      </c>
    </row>
    <row r="7011" spans="7:16" x14ac:dyDescent="0.25">
      <c r="G7011" s="27" t="str">
        <f t="shared" si="109"/>
        <v>2019/2020Latin America &amp; CaribbeanOthers &amp; Cross-sectoralMultiple ObjectivesLow-cost project debtAll DestinationsPublicBilateral DFI</v>
      </c>
      <c r="H7011" s="27" t="s">
        <v>290</v>
      </c>
      <c r="I7011" s="27" t="s">
        <v>315</v>
      </c>
      <c r="J7011" s="27" t="s">
        <v>297</v>
      </c>
      <c r="K7011" s="27" t="s">
        <v>304</v>
      </c>
      <c r="L7011" s="27" t="s">
        <v>336</v>
      </c>
      <c r="M7011" s="27" t="s">
        <v>338</v>
      </c>
      <c r="N7011" s="27" t="s">
        <v>309</v>
      </c>
      <c r="O7011" s="27" t="s">
        <v>31</v>
      </c>
      <c r="P7011" s="27">
        <v>45.584045590000002</v>
      </c>
    </row>
    <row r="7012" spans="7:16" x14ac:dyDescent="0.25">
      <c r="G7012" s="27" t="str">
        <f t="shared" si="109"/>
        <v>2019/2020Latin America &amp; CaribbeanOthers &amp; Cross-sectoralMultiple ObjectivesLow-cost project debtAll DestinationsPublicMultilateral DFI</v>
      </c>
      <c r="H7012" s="27" t="s">
        <v>290</v>
      </c>
      <c r="I7012" s="27" t="s">
        <v>315</v>
      </c>
      <c r="J7012" s="27" t="s">
        <v>297</v>
      </c>
      <c r="K7012" s="27" t="s">
        <v>304</v>
      </c>
      <c r="L7012" s="27" t="s">
        <v>336</v>
      </c>
      <c r="M7012" s="27" t="s">
        <v>338</v>
      </c>
      <c r="N7012" s="27" t="s">
        <v>309</v>
      </c>
      <c r="O7012" s="27" t="s">
        <v>30</v>
      </c>
      <c r="P7012" s="27">
        <v>0</v>
      </c>
    </row>
    <row r="7013" spans="7:16" x14ac:dyDescent="0.25">
      <c r="G7013" s="27" t="str">
        <f t="shared" si="109"/>
        <v>2019/2020Latin America &amp; CaribbeanOthers &amp; Cross-sectoralMultiple ObjectivesLow-cost project debtDomesticPublicMultilateral DFI</v>
      </c>
      <c r="H7013" s="27" t="s">
        <v>290</v>
      </c>
      <c r="I7013" s="27" t="s">
        <v>315</v>
      </c>
      <c r="J7013" s="27" t="s">
        <v>297</v>
      </c>
      <c r="K7013" s="27" t="s">
        <v>304</v>
      </c>
      <c r="L7013" s="27" t="s">
        <v>336</v>
      </c>
      <c r="M7013" s="27" t="s">
        <v>323</v>
      </c>
      <c r="N7013" s="27" t="s">
        <v>309</v>
      </c>
      <c r="O7013" s="27" t="s">
        <v>30</v>
      </c>
      <c r="P7013" s="27">
        <v>0</v>
      </c>
    </row>
    <row r="7014" spans="7:16" x14ac:dyDescent="0.25">
      <c r="G7014" s="27" t="str">
        <f t="shared" si="109"/>
        <v>2019/2020Latin America &amp; CaribbeanOthers &amp; Cross-sectoralMultiple ObjectivesLow-cost project debtInternationalPublicBilateral DFI</v>
      </c>
      <c r="H7014" s="27" t="s">
        <v>290</v>
      </c>
      <c r="I7014" s="27" t="s">
        <v>315</v>
      </c>
      <c r="J7014" s="27" t="s">
        <v>297</v>
      </c>
      <c r="K7014" s="27" t="s">
        <v>304</v>
      </c>
      <c r="L7014" s="27" t="s">
        <v>336</v>
      </c>
      <c r="M7014" s="27" t="s">
        <v>324</v>
      </c>
      <c r="N7014" s="27" t="s">
        <v>309</v>
      </c>
      <c r="O7014" s="27" t="s">
        <v>31</v>
      </c>
      <c r="P7014" s="27">
        <v>45.584045590000002</v>
      </c>
    </row>
    <row r="7015" spans="7:16" x14ac:dyDescent="0.25">
      <c r="G7015" s="27" t="str">
        <f t="shared" si="109"/>
        <v>2019/2020Latin America &amp; CaribbeanOthers &amp; Cross-sectoralMultiple ObjectivesLow-cost project debtInternationalPublicMultilateral DFI</v>
      </c>
      <c r="H7015" s="27" t="s">
        <v>290</v>
      </c>
      <c r="I7015" s="27" t="s">
        <v>315</v>
      </c>
      <c r="J7015" s="27" t="s">
        <v>297</v>
      </c>
      <c r="K7015" s="27" t="s">
        <v>304</v>
      </c>
      <c r="L7015" s="27" t="s">
        <v>336</v>
      </c>
      <c r="M7015" s="27" t="s">
        <v>324</v>
      </c>
      <c r="N7015" s="27" t="s">
        <v>309</v>
      </c>
      <c r="O7015" s="27" t="s">
        <v>30</v>
      </c>
      <c r="P7015" s="27">
        <v>0</v>
      </c>
    </row>
    <row r="7016" spans="7:16" x14ac:dyDescent="0.25">
      <c r="G7016" s="27" t="str">
        <f t="shared" si="109"/>
        <v>2019/2020Latin America &amp; CaribbeanOthers &amp; Cross-sectoralMultiple ObjectivesProject-level equityAll DestinationsPrivateCorporations</v>
      </c>
      <c r="H7016" s="27" t="s">
        <v>290</v>
      </c>
      <c r="I7016" s="27" t="s">
        <v>315</v>
      </c>
      <c r="J7016" s="27" t="s">
        <v>297</v>
      </c>
      <c r="K7016" s="27" t="s">
        <v>304</v>
      </c>
      <c r="L7016" s="27" t="s">
        <v>337</v>
      </c>
      <c r="M7016" s="27" t="s">
        <v>338</v>
      </c>
      <c r="N7016" s="27" t="s">
        <v>306</v>
      </c>
      <c r="O7016" s="27" t="s">
        <v>307</v>
      </c>
      <c r="P7016" s="27">
        <v>28.56</v>
      </c>
    </row>
    <row r="7017" spans="7:16" x14ac:dyDescent="0.25">
      <c r="G7017" s="27" t="str">
        <f t="shared" si="109"/>
        <v>2019/2020Latin America &amp; CaribbeanOthers &amp; Cross-sectoralMultiple ObjectivesProject-level equityDomesticPrivateCorporations</v>
      </c>
      <c r="H7017" s="27" t="s">
        <v>290</v>
      </c>
      <c r="I7017" s="27" t="s">
        <v>315</v>
      </c>
      <c r="J7017" s="27" t="s">
        <v>297</v>
      </c>
      <c r="K7017" s="27" t="s">
        <v>304</v>
      </c>
      <c r="L7017" s="27" t="s">
        <v>337</v>
      </c>
      <c r="M7017" s="27" t="s">
        <v>323</v>
      </c>
      <c r="N7017" s="27" t="s">
        <v>306</v>
      </c>
      <c r="O7017" s="27" t="s">
        <v>307</v>
      </c>
      <c r="P7017" s="27">
        <v>28.56</v>
      </c>
    </row>
    <row r="7018" spans="7:16" x14ac:dyDescent="0.25">
      <c r="G7018" s="27" t="str">
        <f t="shared" si="109"/>
        <v>2019/2020Latin America &amp; CaribbeanOthers &amp; Cross-sectoralMultiple ObjectivesProject-level market rate debtAll DestinationsPrivateUnknown</v>
      </c>
      <c r="H7018" s="27" t="s">
        <v>290</v>
      </c>
      <c r="I7018" s="27" t="s">
        <v>315</v>
      </c>
      <c r="J7018" s="27" t="s">
        <v>297</v>
      </c>
      <c r="K7018" s="27" t="s">
        <v>304</v>
      </c>
      <c r="L7018" s="27" t="s">
        <v>335</v>
      </c>
      <c r="M7018" s="27" t="s">
        <v>338</v>
      </c>
      <c r="N7018" s="27" t="s">
        <v>306</v>
      </c>
      <c r="O7018" s="27" t="s">
        <v>301</v>
      </c>
      <c r="P7018" s="27">
        <v>66.64</v>
      </c>
    </row>
    <row r="7019" spans="7:16" x14ac:dyDescent="0.25">
      <c r="G7019" s="27" t="str">
        <f t="shared" si="109"/>
        <v>2019/2020Latin America &amp; CaribbeanOthers &amp; Cross-sectoralMultiple ObjectivesProject-level market rate debtAll DestinationsPublicBilateral DFI</v>
      </c>
      <c r="H7019" s="27" t="s">
        <v>290</v>
      </c>
      <c r="I7019" s="27" t="s">
        <v>315</v>
      </c>
      <c r="J7019" s="27" t="s">
        <v>297</v>
      </c>
      <c r="K7019" s="27" t="s">
        <v>304</v>
      </c>
      <c r="L7019" s="27" t="s">
        <v>335</v>
      </c>
      <c r="M7019" s="27" t="s">
        <v>338</v>
      </c>
      <c r="N7019" s="27" t="s">
        <v>309</v>
      </c>
      <c r="O7019" s="27" t="s">
        <v>31</v>
      </c>
      <c r="P7019" s="27">
        <v>0</v>
      </c>
    </row>
    <row r="7020" spans="7:16" x14ac:dyDescent="0.25">
      <c r="G7020" s="27" t="str">
        <f t="shared" si="109"/>
        <v>2019/2020Latin America &amp; CaribbeanOthers &amp; Cross-sectoralMultiple ObjectivesProject-level market rate debtAll DestinationsPublicMultilateral DFI</v>
      </c>
      <c r="H7020" s="27" t="s">
        <v>290</v>
      </c>
      <c r="I7020" s="27" t="s">
        <v>315</v>
      </c>
      <c r="J7020" s="27" t="s">
        <v>297</v>
      </c>
      <c r="K7020" s="27" t="s">
        <v>304</v>
      </c>
      <c r="L7020" s="27" t="s">
        <v>335</v>
      </c>
      <c r="M7020" s="27" t="s">
        <v>338</v>
      </c>
      <c r="N7020" s="27" t="s">
        <v>309</v>
      </c>
      <c r="O7020" s="27" t="s">
        <v>30</v>
      </c>
      <c r="P7020" s="27">
        <v>0.94199966899999998</v>
      </c>
    </row>
    <row r="7021" spans="7:16" x14ac:dyDescent="0.25">
      <c r="G7021" s="27" t="str">
        <f t="shared" si="109"/>
        <v>2019/2020Latin America &amp; CaribbeanOthers &amp; Cross-sectoralMultiple ObjectivesProject-level market rate debtAll DestinationsPublicState-owned FI</v>
      </c>
      <c r="H7021" s="27" t="s">
        <v>290</v>
      </c>
      <c r="I7021" s="27" t="s">
        <v>315</v>
      </c>
      <c r="J7021" s="27" t="s">
        <v>297</v>
      </c>
      <c r="K7021" s="27" t="s">
        <v>304</v>
      </c>
      <c r="L7021" s="27" t="s">
        <v>335</v>
      </c>
      <c r="M7021" s="27" t="s">
        <v>338</v>
      </c>
      <c r="N7021" s="27" t="s">
        <v>309</v>
      </c>
      <c r="O7021" s="27" t="s">
        <v>312</v>
      </c>
      <c r="P7021" s="27">
        <v>35</v>
      </c>
    </row>
    <row r="7022" spans="7:16" x14ac:dyDescent="0.25">
      <c r="G7022" s="27" t="str">
        <f t="shared" si="109"/>
        <v>2019/2020Latin America &amp; CaribbeanOthers &amp; Cross-sectoralMultiple ObjectivesProject-level market rate debtInternationalPrivateUnknown</v>
      </c>
      <c r="H7022" s="27" t="s">
        <v>290</v>
      </c>
      <c r="I7022" s="27" t="s">
        <v>315</v>
      </c>
      <c r="J7022" s="27" t="s">
        <v>297</v>
      </c>
      <c r="K7022" s="27" t="s">
        <v>304</v>
      </c>
      <c r="L7022" s="27" t="s">
        <v>335</v>
      </c>
      <c r="M7022" s="27" t="s">
        <v>324</v>
      </c>
      <c r="N7022" s="27" t="s">
        <v>306</v>
      </c>
      <c r="O7022" s="27" t="s">
        <v>301</v>
      </c>
      <c r="P7022" s="27">
        <v>66.64</v>
      </c>
    </row>
    <row r="7023" spans="7:16" x14ac:dyDescent="0.25">
      <c r="G7023" s="27" t="str">
        <f t="shared" si="109"/>
        <v>2019/2020Latin America &amp; CaribbeanOthers &amp; Cross-sectoralMultiple ObjectivesProject-level market rate debtInternationalPublicBilateral DFI</v>
      </c>
      <c r="H7023" s="27" t="s">
        <v>290</v>
      </c>
      <c r="I7023" s="27" t="s">
        <v>315</v>
      </c>
      <c r="J7023" s="27" t="s">
        <v>297</v>
      </c>
      <c r="K7023" s="27" t="s">
        <v>304</v>
      </c>
      <c r="L7023" s="27" t="s">
        <v>335</v>
      </c>
      <c r="M7023" s="27" t="s">
        <v>324</v>
      </c>
      <c r="N7023" s="27" t="s">
        <v>309</v>
      </c>
      <c r="O7023" s="27" t="s">
        <v>31</v>
      </c>
      <c r="P7023" s="27">
        <v>0</v>
      </c>
    </row>
    <row r="7024" spans="7:16" x14ac:dyDescent="0.25">
      <c r="G7024" s="27" t="str">
        <f t="shared" si="109"/>
        <v>2019/2020Latin America &amp; CaribbeanOthers &amp; Cross-sectoralMultiple ObjectivesProject-level market rate debtInternationalPublicMultilateral DFI</v>
      </c>
      <c r="H7024" s="27" t="s">
        <v>290</v>
      </c>
      <c r="I7024" s="27" t="s">
        <v>315</v>
      </c>
      <c r="J7024" s="27" t="s">
        <v>297</v>
      </c>
      <c r="K7024" s="27" t="s">
        <v>304</v>
      </c>
      <c r="L7024" s="27" t="s">
        <v>335</v>
      </c>
      <c r="M7024" s="27" t="s">
        <v>324</v>
      </c>
      <c r="N7024" s="27" t="s">
        <v>309</v>
      </c>
      <c r="O7024" s="27" t="s">
        <v>30</v>
      </c>
      <c r="P7024" s="27">
        <v>0.94199966899999998</v>
      </c>
    </row>
    <row r="7025" spans="7:16" x14ac:dyDescent="0.25">
      <c r="G7025" s="27" t="str">
        <f t="shared" si="109"/>
        <v>2019/2020Latin America &amp; CaribbeanOthers &amp; Cross-sectoralMultiple ObjectivesProject-level market rate debtInternationalPublicState-owned FI</v>
      </c>
      <c r="H7025" s="27" t="s">
        <v>290</v>
      </c>
      <c r="I7025" s="27" t="s">
        <v>315</v>
      </c>
      <c r="J7025" s="27" t="s">
        <v>297</v>
      </c>
      <c r="K7025" s="27" t="s">
        <v>304</v>
      </c>
      <c r="L7025" s="27" t="s">
        <v>335</v>
      </c>
      <c r="M7025" s="27" t="s">
        <v>324</v>
      </c>
      <c r="N7025" s="27" t="s">
        <v>309</v>
      </c>
      <c r="O7025" s="27" t="s">
        <v>312</v>
      </c>
      <c r="P7025" s="27">
        <v>35</v>
      </c>
    </row>
    <row r="7026" spans="7:16" x14ac:dyDescent="0.25">
      <c r="G7026" s="27" t="str">
        <f t="shared" si="109"/>
        <v>2019/2020Latin America &amp; CaribbeanOthers &amp; Cross-sectoralMultiple ObjectivesUnknownAll DestinationsPublicMultilateral DFI</v>
      </c>
      <c r="H7026" s="27" t="s">
        <v>290</v>
      </c>
      <c r="I7026" s="27" t="s">
        <v>315</v>
      </c>
      <c r="J7026" s="27" t="s">
        <v>297</v>
      </c>
      <c r="K7026" s="27" t="s">
        <v>304</v>
      </c>
      <c r="L7026" s="27" t="s">
        <v>301</v>
      </c>
      <c r="M7026" s="27" t="s">
        <v>338</v>
      </c>
      <c r="N7026" s="27" t="s">
        <v>309</v>
      </c>
      <c r="O7026" s="27" t="s">
        <v>30</v>
      </c>
      <c r="P7026" s="27">
        <v>194.65445704499999</v>
      </c>
    </row>
    <row r="7027" spans="7:16" x14ac:dyDescent="0.25">
      <c r="G7027" s="27" t="str">
        <f t="shared" si="109"/>
        <v>2019/2020Latin America &amp; CaribbeanOthers &amp; Cross-sectoralMultiple ObjectivesUnknownDomesticPublicMultilateral DFI</v>
      </c>
      <c r="H7027" s="27" t="s">
        <v>290</v>
      </c>
      <c r="I7027" s="27" t="s">
        <v>315</v>
      </c>
      <c r="J7027" s="27" t="s">
        <v>297</v>
      </c>
      <c r="K7027" s="27" t="s">
        <v>304</v>
      </c>
      <c r="L7027" s="27" t="s">
        <v>301</v>
      </c>
      <c r="M7027" s="27" t="s">
        <v>323</v>
      </c>
      <c r="N7027" s="27" t="s">
        <v>309</v>
      </c>
      <c r="O7027" s="27" t="s">
        <v>30</v>
      </c>
      <c r="P7027" s="27">
        <v>0.63396294500000006</v>
      </c>
    </row>
    <row r="7028" spans="7:16" x14ac:dyDescent="0.25">
      <c r="G7028" s="27" t="str">
        <f t="shared" si="109"/>
        <v>2019/2020Latin America &amp; CaribbeanOthers &amp; Cross-sectoralMultiple ObjectivesUnknownInternationalPublicMultilateral DFI</v>
      </c>
      <c r="H7028" s="27" t="s">
        <v>290</v>
      </c>
      <c r="I7028" s="27" t="s">
        <v>315</v>
      </c>
      <c r="J7028" s="27" t="s">
        <v>297</v>
      </c>
      <c r="K7028" s="27" t="s">
        <v>304</v>
      </c>
      <c r="L7028" s="27" t="s">
        <v>301</v>
      </c>
      <c r="M7028" s="27" t="s">
        <v>324</v>
      </c>
      <c r="N7028" s="27" t="s">
        <v>309</v>
      </c>
      <c r="O7028" s="27" t="s">
        <v>30</v>
      </c>
      <c r="P7028" s="27">
        <v>194.02049410000001</v>
      </c>
    </row>
    <row r="7029" spans="7:16" x14ac:dyDescent="0.25">
      <c r="G7029" s="27" t="str">
        <f t="shared" si="109"/>
        <v>2019/2020Latin America &amp; CaribbeanTransportAdaptationAll InstrumentsAll DestinationsPublicExport Credit Agency (ECA)</v>
      </c>
      <c r="H7029" s="27" t="s">
        <v>290</v>
      </c>
      <c r="I7029" s="27" t="s">
        <v>315</v>
      </c>
      <c r="J7029" s="27" t="s">
        <v>298</v>
      </c>
      <c r="K7029" s="27" t="s">
        <v>302</v>
      </c>
      <c r="L7029" s="27" t="s">
        <v>345</v>
      </c>
      <c r="M7029" s="27" t="s">
        <v>338</v>
      </c>
      <c r="N7029" s="27" t="s">
        <v>309</v>
      </c>
      <c r="O7029" s="27" t="s">
        <v>310</v>
      </c>
      <c r="P7029" s="27">
        <v>40.25</v>
      </c>
    </row>
    <row r="7030" spans="7:16" x14ac:dyDescent="0.25">
      <c r="G7030" s="27" t="str">
        <f t="shared" si="109"/>
        <v>2019/2020Latin America &amp; CaribbeanTransportAdaptationAll InstrumentsAll DestinationsPublicGovernment</v>
      </c>
      <c r="H7030" s="27" t="s">
        <v>290</v>
      </c>
      <c r="I7030" s="27" t="s">
        <v>315</v>
      </c>
      <c r="J7030" s="27" t="s">
        <v>298</v>
      </c>
      <c r="K7030" s="27" t="s">
        <v>302</v>
      </c>
      <c r="L7030" s="27" t="s">
        <v>345</v>
      </c>
      <c r="M7030" s="27" t="s">
        <v>338</v>
      </c>
      <c r="N7030" s="27" t="s">
        <v>309</v>
      </c>
      <c r="O7030" s="27" t="s">
        <v>28</v>
      </c>
      <c r="P7030" s="27">
        <v>1.2500000000000001E-2</v>
      </c>
    </row>
    <row r="7031" spans="7:16" x14ac:dyDescent="0.25">
      <c r="G7031" s="27" t="str">
        <f t="shared" si="109"/>
        <v>2019/2020Latin America &amp; CaribbeanTransportAdaptationAll InstrumentsAll DestinationsPublicMultilateral DFI</v>
      </c>
      <c r="H7031" s="27" t="s">
        <v>290</v>
      </c>
      <c r="I7031" s="27" t="s">
        <v>315</v>
      </c>
      <c r="J7031" s="27" t="s">
        <v>298</v>
      </c>
      <c r="K7031" s="27" t="s">
        <v>302</v>
      </c>
      <c r="L7031" s="27" t="s">
        <v>345</v>
      </c>
      <c r="M7031" s="27" t="s">
        <v>338</v>
      </c>
      <c r="N7031" s="27" t="s">
        <v>309</v>
      </c>
      <c r="O7031" s="27" t="s">
        <v>30</v>
      </c>
      <c r="P7031" s="27">
        <v>89.401752067999993</v>
      </c>
    </row>
    <row r="7032" spans="7:16" x14ac:dyDescent="0.25">
      <c r="G7032" s="27" t="str">
        <f t="shared" si="109"/>
        <v>2019/2020Latin America &amp; CaribbeanTransportAdaptationAll InstrumentsDomesticPublicMultilateral DFI</v>
      </c>
      <c r="H7032" s="27" t="s">
        <v>290</v>
      </c>
      <c r="I7032" s="27" t="s">
        <v>315</v>
      </c>
      <c r="J7032" s="27" t="s">
        <v>298</v>
      </c>
      <c r="K7032" s="27" t="s">
        <v>302</v>
      </c>
      <c r="L7032" s="27" t="s">
        <v>345</v>
      </c>
      <c r="M7032" s="27" t="s">
        <v>323</v>
      </c>
      <c r="N7032" s="27" t="s">
        <v>309</v>
      </c>
      <c r="O7032" s="27" t="s">
        <v>30</v>
      </c>
      <c r="P7032" s="27">
        <v>0.151587207</v>
      </c>
    </row>
    <row r="7033" spans="7:16" x14ac:dyDescent="0.25">
      <c r="G7033" s="27" t="str">
        <f t="shared" si="109"/>
        <v>2019/2020Latin America &amp; CaribbeanTransportAdaptationAll InstrumentsInternationalPublicExport Credit Agency (ECA)</v>
      </c>
      <c r="H7033" s="27" t="s">
        <v>290</v>
      </c>
      <c r="I7033" s="27" t="s">
        <v>315</v>
      </c>
      <c r="J7033" s="27" t="s">
        <v>298</v>
      </c>
      <c r="K7033" s="27" t="s">
        <v>302</v>
      </c>
      <c r="L7033" s="27" t="s">
        <v>345</v>
      </c>
      <c r="M7033" s="27" t="s">
        <v>324</v>
      </c>
      <c r="N7033" s="27" t="s">
        <v>309</v>
      </c>
      <c r="O7033" s="27" t="s">
        <v>310</v>
      </c>
      <c r="P7033" s="27">
        <v>40.25</v>
      </c>
    </row>
    <row r="7034" spans="7:16" x14ac:dyDescent="0.25">
      <c r="G7034" s="27" t="str">
        <f t="shared" si="109"/>
        <v>2019/2020Latin America &amp; CaribbeanTransportAdaptationAll InstrumentsInternationalPublicGovernment</v>
      </c>
      <c r="H7034" s="27" t="s">
        <v>290</v>
      </c>
      <c r="I7034" s="27" t="s">
        <v>315</v>
      </c>
      <c r="J7034" s="27" t="s">
        <v>298</v>
      </c>
      <c r="K7034" s="27" t="s">
        <v>302</v>
      </c>
      <c r="L7034" s="27" t="s">
        <v>345</v>
      </c>
      <c r="M7034" s="27" t="s">
        <v>324</v>
      </c>
      <c r="N7034" s="27" t="s">
        <v>309</v>
      </c>
      <c r="O7034" s="27" t="s">
        <v>28</v>
      </c>
      <c r="P7034" s="27">
        <v>1.2500000000000001E-2</v>
      </c>
    </row>
    <row r="7035" spans="7:16" x14ac:dyDescent="0.25">
      <c r="G7035" s="27" t="str">
        <f t="shared" si="109"/>
        <v>2019/2020Latin America &amp; CaribbeanTransportAdaptationAll InstrumentsInternationalPublicMultilateral DFI</v>
      </c>
      <c r="H7035" s="27" t="s">
        <v>290</v>
      </c>
      <c r="I7035" s="27" t="s">
        <v>315</v>
      </c>
      <c r="J7035" s="27" t="s">
        <v>298</v>
      </c>
      <c r="K7035" s="27" t="s">
        <v>302</v>
      </c>
      <c r="L7035" s="27" t="s">
        <v>345</v>
      </c>
      <c r="M7035" s="27" t="s">
        <v>324</v>
      </c>
      <c r="N7035" s="27" t="s">
        <v>309</v>
      </c>
      <c r="O7035" s="27" t="s">
        <v>30</v>
      </c>
      <c r="P7035" s="27">
        <v>89.250164861000002</v>
      </c>
    </row>
    <row r="7036" spans="7:16" x14ac:dyDescent="0.25">
      <c r="G7036" s="27" t="str">
        <f t="shared" si="109"/>
        <v>2019/2020Latin America &amp; CaribbeanTransportAdaptationGrantAll DestinationsPublicGovernment</v>
      </c>
      <c r="H7036" s="27" t="s">
        <v>290</v>
      </c>
      <c r="I7036" s="27" t="s">
        <v>315</v>
      </c>
      <c r="J7036" s="27" t="s">
        <v>298</v>
      </c>
      <c r="K7036" s="27" t="s">
        <v>302</v>
      </c>
      <c r="L7036" s="27" t="s">
        <v>332</v>
      </c>
      <c r="M7036" s="27" t="s">
        <v>338</v>
      </c>
      <c r="N7036" s="27" t="s">
        <v>309</v>
      </c>
      <c r="O7036" s="27" t="s">
        <v>28</v>
      </c>
      <c r="P7036" s="27">
        <v>1.2500000000000001E-2</v>
      </c>
    </row>
    <row r="7037" spans="7:16" x14ac:dyDescent="0.25">
      <c r="G7037" s="27" t="str">
        <f t="shared" si="109"/>
        <v>2019/2020Latin America &amp; CaribbeanTransportAdaptationGrantAll DestinationsPublicMultilateral DFI</v>
      </c>
      <c r="H7037" s="27" t="s">
        <v>290</v>
      </c>
      <c r="I7037" s="27" t="s">
        <v>315</v>
      </c>
      <c r="J7037" s="27" t="s">
        <v>298</v>
      </c>
      <c r="K7037" s="27" t="s">
        <v>302</v>
      </c>
      <c r="L7037" s="27" t="s">
        <v>332</v>
      </c>
      <c r="M7037" s="27" t="s">
        <v>338</v>
      </c>
      <c r="N7037" s="27" t="s">
        <v>309</v>
      </c>
      <c r="O7037" s="27" t="s">
        <v>30</v>
      </c>
      <c r="P7037" s="27">
        <v>2.4009160409999999</v>
      </c>
    </row>
    <row r="7038" spans="7:16" x14ac:dyDescent="0.25">
      <c r="G7038" s="27" t="str">
        <f t="shared" si="109"/>
        <v>2019/2020Latin America &amp; CaribbeanTransportAdaptationGrantInternationalPublicGovernment</v>
      </c>
      <c r="H7038" s="27" t="s">
        <v>290</v>
      </c>
      <c r="I7038" s="27" t="s">
        <v>315</v>
      </c>
      <c r="J7038" s="27" t="s">
        <v>298</v>
      </c>
      <c r="K7038" s="27" t="s">
        <v>302</v>
      </c>
      <c r="L7038" s="27" t="s">
        <v>332</v>
      </c>
      <c r="M7038" s="27" t="s">
        <v>324</v>
      </c>
      <c r="N7038" s="27" t="s">
        <v>309</v>
      </c>
      <c r="O7038" s="27" t="s">
        <v>28</v>
      </c>
      <c r="P7038" s="27">
        <v>1.2500000000000001E-2</v>
      </c>
    </row>
    <row r="7039" spans="7:16" x14ac:dyDescent="0.25">
      <c r="G7039" s="27" t="str">
        <f t="shared" si="109"/>
        <v>2019/2020Latin America &amp; CaribbeanTransportAdaptationGrantInternationalPublicMultilateral DFI</v>
      </c>
      <c r="H7039" s="27" t="s">
        <v>290</v>
      </c>
      <c r="I7039" s="27" t="s">
        <v>315</v>
      </c>
      <c r="J7039" s="27" t="s">
        <v>298</v>
      </c>
      <c r="K7039" s="27" t="s">
        <v>302</v>
      </c>
      <c r="L7039" s="27" t="s">
        <v>332</v>
      </c>
      <c r="M7039" s="27" t="s">
        <v>324</v>
      </c>
      <c r="N7039" s="27" t="s">
        <v>309</v>
      </c>
      <c r="O7039" s="27" t="s">
        <v>30</v>
      </c>
      <c r="P7039" s="27">
        <v>2.4009160409999999</v>
      </c>
    </row>
    <row r="7040" spans="7:16" x14ac:dyDescent="0.25">
      <c r="G7040" s="27" t="str">
        <f t="shared" si="109"/>
        <v>2019/2020Latin America &amp; CaribbeanTransportAdaptationLow-cost project debtAll DestinationsPublicExport Credit Agency (ECA)</v>
      </c>
      <c r="H7040" s="27" t="s">
        <v>290</v>
      </c>
      <c r="I7040" s="27" t="s">
        <v>315</v>
      </c>
      <c r="J7040" s="27" t="s">
        <v>298</v>
      </c>
      <c r="K7040" s="27" t="s">
        <v>302</v>
      </c>
      <c r="L7040" s="27" t="s">
        <v>336</v>
      </c>
      <c r="M7040" s="27" t="s">
        <v>338</v>
      </c>
      <c r="N7040" s="27" t="s">
        <v>309</v>
      </c>
      <c r="O7040" s="27" t="s">
        <v>310</v>
      </c>
      <c r="P7040" s="27">
        <v>40.25</v>
      </c>
    </row>
    <row r="7041" spans="7:16" x14ac:dyDescent="0.25">
      <c r="G7041" s="27" t="str">
        <f t="shared" si="109"/>
        <v>2019/2020Latin America &amp; CaribbeanTransportAdaptationLow-cost project debtInternationalPublicExport Credit Agency (ECA)</v>
      </c>
      <c r="H7041" s="27" t="s">
        <v>290</v>
      </c>
      <c r="I7041" s="27" t="s">
        <v>315</v>
      </c>
      <c r="J7041" s="27" t="s">
        <v>298</v>
      </c>
      <c r="K7041" s="27" t="s">
        <v>302</v>
      </c>
      <c r="L7041" s="27" t="s">
        <v>336</v>
      </c>
      <c r="M7041" s="27" t="s">
        <v>324</v>
      </c>
      <c r="N7041" s="27" t="s">
        <v>309</v>
      </c>
      <c r="O7041" s="27" t="s">
        <v>310</v>
      </c>
      <c r="P7041" s="27">
        <v>40.25</v>
      </c>
    </row>
    <row r="7042" spans="7:16" x14ac:dyDescent="0.25">
      <c r="G7042" s="27" t="str">
        <f t="shared" si="109"/>
        <v>2019/2020Latin America &amp; CaribbeanTransportAdaptationProject-level market rate debtAll DestinationsPublicMultilateral DFI</v>
      </c>
      <c r="H7042" s="27" t="s">
        <v>290</v>
      </c>
      <c r="I7042" s="27" t="s">
        <v>315</v>
      </c>
      <c r="J7042" s="27" t="s">
        <v>298</v>
      </c>
      <c r="K7042" s="27" t="s">
        <v>302</v>
      </c>
      <c r="L7042" s="27" t="s">
        <v>335</v>
      </c>
      <c r="M7042" s="27" t="s">
        <v>338</v>
      </c>
      <c r="N7042" s="27" t="s">
        <v>309</v>
      </c>
      <c r="O7042" s="27" t="s">
        <v>30</v>
      </c>
      <c r="P7042" s="27">
        <v>60.276613500000003</v>
      </c>
    </row>
    <row r="7043" spans="7:16" x14ac:dyDescent="0.25">
      <c r="G7043" s="27" t="str">
        <f t="shared" ref="G7043:G7106" si="110">+_xlfn.CONCAT(H7043:O7043)</f>
        <v>2019/2020Latin America &amp; CaribbeanTransportAdaptationProject-level market rate debtInternationalPublicMultilateral DFI</v>
      </c>
      <c r="H7043" s="27" t="s">
        <v>290</v>
      </c>
      <c r="I7043" s="27" t="s">
        <v>315</v>
      </c>
      <c r="J7043" s="27" t="s">
        <v>298</v>
      </c>
      <c r="K7043" s="27" t="s">
        <v>302</v>
      </c>
      <c r="L7043" s="27" t="s">
        <v>335</v>
      </c>
      <c r="M7043" s="27" t="s">
        <v>324</v>
      </c>
      <c r="N7043" s="27" t="s">
        <v>309</v>
      </c>
      <c r="O7043" s="27" t="s">
        <v>30</v>
      </c>
      <c r="P7043" s="27">
        <v>60.276613500000003</v>
      </c>
    </row>
    <row r="7044" spans="7:16" x14ac:dyDescent="0.25">
      <c r="G7044" s="27" t="str">
        <f t="shared" si="110"/>
        <v>2019/2020Latin America &amp; CaribbeanTransportAdaptationUnknownAll DestinationsPublicMultilateral DFI</v>
      </c>
      <c r="H7044" s="27" t="s">
        <v>290</v>
      </c>
      <c r="I7044" s="27" t="s">
        <v>315</v>
      </c>
      <c r="J7044" s="27" t="s">
        <v>298</v>
      </c>
      <c r="K7044" s="27" t="s">
        <v>302</v>
      </c>
      <c r="L7044" s="27" t="s">
        <v>301</v>
      </c>
      <c r="M7044" s="27" t="s">
        <v>338</v>
      </c>
      <c r="N7044" s="27" t="s">
        <v>309</v>
      </c>
      <c r="O7044" s="27" t="s">
        <v>30</v>
      </c>
      <c r="P7044" s="27">
        <v>26.724222526999998</v>
      </c>
    </row>
    <row r="7045" spans="7:16" x14ac:dyDescent="0.25">
      <c r="G7045" s="27" t="str">
        <f t="shared" si="110"/>
        <v>2019/2020Latin America &amp; CaribbeanTransportAdaptationUnknownDomesticPublicMultilateral DFI</v>
      </c>
      <c r="H7045" s="27" t="s">
        <v>290</v>
      </c>
      <c r="I7045" s="27" t="s">
        <v>315</v>
      </c>
      <c r="J7045" s="27" t="s">
        <v>298</v>
      </c>
      <c r="K7045" s="27" t="s">
        <v>302</v>
      </c>
      <c r="L7045" s="27" t="s">
        <v>301</v>
      </c>
      <c r="M7045" s="27" t="s">
        <v>323</v>
      </c>
      <c r="N7045" s="27" t="s">
        <v>309</v>
      </c>
      <c r="O7045" s="27" t="s">
        <v>30</v>
      </c>
      <c r="P7045" s="27">
        <v>0.151587207</v>
      </c>
    </row>
    <row r="7046" spans="7:16" x14ac:dyDescent="0.25">
      <c r="G7046" s="27" t="str">
        <f t="shared" si="110"/>
        <v>2019/2020Latin America &amp; CaribbeanTransportAdaptationUnknownInternationalPublicMultilateral DFI</v>
      </c>
      <c r="H7046" s="27" t="s">
        <v>290</v>
      </c>
      <c r="I7046" s="27" t="s">
        <v>315</v>
      </c>
      <c r="J7046" s="27" t="s">
        <v>298</v>
      </c>
      <c r="K7046" s="27" t="s">
        <v>302</v>
      </c>
      <c r="L7046" s="27" t="s">
        <v>301</v>
      </c>
      <c r="M7046" s="27" t="s">
        <v>324</v>
      </c>
      <c r="N7046" s="27" t="s">
        <v>309</v>
      </c>
      <c r="O7046" s="27" t="s">
        <v>30</v>
      </c>
      <c r="P7046" s="27">
        <v>26.57263532</v>
      </c>
    </row>
    <row r="7047" spans="7:16" x14ac:dyDescent="0.25">
      <c r="G7047" s="27" t="str">
        <f t="shared" si="110"/>
        <v>2019/2020Latin America &amp; CaribbeanTransportAll UsesAll InstrumentsAll DestinationsPrivateCommercial FI</v>
      </c>
      <c r="H7047" s="27" t="s">
        <v>290</v>
      </c>
      <c r="I7047" s="27" t="s">
        <v>315</v>
      </c>
      <c r="J7047" s="27" t="s">
        <v>298</v>
      </c>
      <c r="K7047" s="27" t="s">
        <v>346</v>
      </c>
      <c r="L7047" s="27" t="s">
        <v>345</v>
      </c>
      <c r="M7047" s="27" t="s">
        <v>338</v>
      </c>
      <c r="N7047" s="27" t="s">
        <v>306</v>
      </c>
      <c r="O7047" s="27" t="s">
        <v>23</v>
      </c>
      <c r="P7047" s="27">
        <v>0</v>
      </c>
    </row>
    <row r="7048" spans="7:16" x14ac:dyDescent="0.25">
      <c r="G7048" s="27" t="str">
        <f t="shared" si="110"/>
        <v>2019/2020Latin America &amp; CaribbeanTransportAll UsesAll InstrumentsAll DestinationsPrivateCorporations</v>
      </c>
      <c r="H7048" s="27" t="s">
        <v>290</v>
      </c>
      <c r="I7048" s="27" t="s">
        <v>315</v>
      </c>
      <c r="J7048" s="27" t="s">
        <v>298</v>
      </c>
      <c r="K7048" s="27" t="s">
        <v>346</v>
      </c>
      <c r="L7048" s="27" t="s">
        <v>345</v>
      </c>
      <c r="M7048" s="27" t="s">
        <v>338</v>
      </c>
      <c r="N7048" s="27" t="s">
        <v>306</v>
      </c>
      <c r="O7048" s="27" t="s">
        <v>307</v>
      </c>
      <c r="P7048" s="27">
        <v>2.0745</v>
      </c>
    </row>
    <row r="7049" spans="7:16" x14ac:dyDescent="0.25">
      <c r="G7049" s="27" t="str">
        <f t="shared" si="110"/>
        <v>2019/2020Latin America &amp; CaribbeanTransportAll UsesAll InstrumentsAll DestinationsPrivateHouseholds/Individuals</v>
      </c>
      <c r="H7049" s="27" t="s">
        <v>290</v>
      </c>
      <c r="I7049" s="27" t="s">
        <v>315</v>
      </c>
      <c r="J7049" s="27" t="s">
        <v>298</v>
      </c>
      <c r="K7049" s="27" t="s">
        <v>346</v>
      </c>
      <c r="L7049" s="27" t="s">
        <v>345</v>
      </c>
      <c r="M7049" s="27" t="s">
        <v>338</v>
      </c>
      <c r="N7049" s="27" t="s">
        <v>306</v>
      </c>
      <c r="O7049" s="27" t="s">
        <v>308</v>
      </c>
      <c r="P7049" s="27">
        <v>0.2205</v>
      </c>
    </row>
    <row r="7050" spans="7:16" x14ac:dyDescent="0.25">
      <c r="G7050" s="27" t="str">
        <f t="shared" si="110"/>
        <v>2019/2020Latin America &amp; CaribbeanTransportAll UsesAll InstrumentsAll DestinationsPrivateUnknown</v>
      </c>
      <c r="H7050" s="27" t="s">
        <v>290</v>
      </c>
      <c r="I7050" s="27" t="s">
        <v>315</v>
      </c>
      <c r="J7050" s="27" t="s">
        <v>298</v>
      </c>
      <c r="K7050" s="27" t="s">
        <v>346</v>
      </c>
      <c r="L7050" s="27" t="s">
        <v>345</v>
      </c>
      <c r="M7050" s="27" t="s">
        <v>338</v>
      </c>
      <c r="N7050" s="27" t="s">
        <v>306</v>
      </c>
      <c r="O7050" s="27" t="s">
        <v>301</v>
      </c>
      <c r="P7050" s="27">
        <v>0</v>
      </c>
    </row>
    <row r="7051" spans="7:16" x14ac:dyDescent="0.25">
      <c r="G7051" s="27" t="str">
        <f t="shared" si="110"/>
        <v>2019/2020Latin America &amp; CaribbeanTransportAll UsesAll InstrumentsAll DestinationsPublicExport Credit Agency (ECA)</v>
      </c>
      <c r="H7051" s="27" t="s">
        <v>290</v>
      </c>
      <c r="I7051" s="27" t="s">
        <v>315</v>
      </c>
      <c r="J7051" s="27" t="s">
        <v>298</v>
      </c>
      <c r="K7051" s="27" t="s">
        <v>346</v>
      </c>
      <c r="L7051" s="27" t="s">
        <v>345</v>
      </c>
      <c r="M7051" s="27" t="s">
        <v>338</v>
      </c>
      <c r="N7051" s="27" t="s">
        <v>309</v>
      </c>
      <c r="O7051" s="27" t="s">
        <v>310</v>
      </c>
      <c r="P7051" s="27">
        <v>40.35</v>
      </c>
    </row>
    <row r="7052" spans="7:16" x14ac:dyDescent="0.25">
      <c r="G7052" s="27" t="str">
        <f t="shared" si="110"/>
        <v>2019/2020Latin America &amp; CaribbeanTransportAll UsesAll InstrumentsAll DestinationsPublicGovernment</v>
      </c>
      <c r="H7052" s="27" t="s">
        <v>290</v>
      </c>
      <c r="I7052" s="27" t="s">
        <v>315</v>
      </c>
      <c r="J7052" s="27" t="s">
        <v>298</v>
      </c>
      <c r="K7052" s="27" t="s">
        <v>346</v>
      </c>
      <c r="L7052" s="27" t="s">
        <v>345</v>
      </c>
      <c r="M7052" s="27" t="s">
        <v>338</v>
      </c>
      <c r="N7052" s="27" t="s">
        <v>309</v>
      </c>
      <c r="O7052" s="27" t="s">
        <v>28</v>
      </c>
      <c r="P7052" s="27">
        <v>3.8597719910000001</v>
      </c>
    </row>
    <row r="7053" spans="7:16" x14ac:dyDescent="0.25">
      <c r="G7053" s="27" t="str">
        <f t="shared" si="110"/>
        <v>2019/2020Latin America &amp; CaribbeanTransportAll UsesAll InstrumentsAll DestinationsPublicMultilateral Climate Funds</v>
      </c>
      <c r="H7053" s="27" t="s">
        <v>290</v>
      </c>
      <c r="I7053" s="27" t="s">
        <v>315</v>
      </c>
      <c r="J7053" s="27" t="s">
        <v>298</v>
      </c>
      <c r="K7053" s="27" t="s">
        <v>346</v>
      </c>
      <c r="L7053" s="27" t="s">
        <v>345</v>
      </c>
      <c r="M7053" s="27" t="s">
        <v>338</v>
      </c>
      <c r="N7053" s="27" t="s">
        <v>309</v>
      </c>
      <c r="O7053" s="27" t="s">
        <v>29</v>
      </c>
      <c r="P7053" s="27">
        <v>0</v>
      </c>
    </row>
    <row r="7054" spans="7:16" x14ac:dyDescent="0.25">
      <c r="G7054" s="27" t="str">
        <f t="shared" si="110"/>
        <v>2019/2020Latin America &amp; CaribbeanTransportAll UsesAll InstrumentsAll DestinationsPublicMultilateral DFI</v>
      </c>
      <c r="H7054" s="27" t="s">
        <v>290</v>
      </c>
      <c r="I7054" s="27" t="s">
        <v>315</v>
      </c>
      <c r="J7054" s="27" t="s">
        <v>298</v>
      </c>
      <c r="K7054" s="27" t="s">
        <v>346</v>
      </c>
      <c r="L7054" s="27" t="s">
        <v>345</v>
      </c>
      <c r="M7054" s="27" t="s">
        <v>338</v>
      </c>
      <c r="N7054" s="27" t="s">
        <v>309</v>
      </c>
      <c r="O7054" s="27" t="s">
        <v>30</v>
      </c>
      <c r="P7054" s="27">
        <v>612.85576154499995</v>
      </c>
    </row>
    <row r="7055" spans="7:16" x14ac:dyDescent="0.25">
      <c r="G7055" s="27" t="str">
        <f t="shared" si="110"/>
        <v>2019/2020Latin America &amp; CaribbeanTransportAll UsesAll InstrumentsAll DestinationsPublicPublic Fund</v>
      </c>
      <c r="H7055" s="27" t="s">
        <v>290</v>
      </c>
      <c r="I7055" s="27" t="s">
        <v>315</v>
      </c>
      <c r="J7055" s="27" t="s">
        <v>298</v>
      </c>
      <c r="K7055" s="27" t="s">
        <v>346</v>
      </c>
      <c r="L7055" s="27" t="s">
        <v>345</v>
      </c>
      <c r="M7055" s="27" t="s">
        <v>338</v>
      </c>
      <c r="N7055" s="27" t="s">
        <v>309</v>
      </c>
      <c r="O7055" s="27" t="s">
        <v>311</v>
      </c>
      <c r="P7055" s="27">
        <v>28.49002849</v>
      </c>
    </row>
    <row r="7056" spans="7:16" x14ac:dyDescent="0.25">
      <c r="G7056" s="27" t="str">
        <f t="shared" si="110"/>
        <v>2019/2020Latin America &amp; CaribbeanTransportAll UsesAll InstrumentsAll DestinationsUnknownUnknown</v>
      </c>
      <c r="H7056" s="27" t="s">
        <v>290</v>
      </c>
      <c r="I7056" s="27" t="s">
        <v>315</v>
      </c>
      <c r="J7056" s="27" t="s">
        <v>298</v>
      </c>
      <c r="K7056" s="27" t="s">
        <v>346</v>
      </c>
      <c r="L7056" s="27" t="s">
        <v>345</v>
      </c>
      <c r="M7056" s="27" t="s">
        <v>338</v>
      </c>
      <c r="N7056" s="27" t="s">
        <v>301</v>
      </c>
      <c r="O7056" s="27" t="s">
        <v>301</v>
      </c>
      <c r="P7056" s="27">
        <v>5167.9158219999999</v>
      </c>
    </row>
    <row r="7057" spans="7:16" x14ac:dyDescent="0.25">
      <c r="G7057" s="27" t="str">
        <f t="shared" si="110"/>
        <v>2019/2020Latin America &amp; CaribbeanTransportAll UsesAll InstrumentsDomesticPrivateCommercial FI</v>
      </c>
      <c r="H7057" s="27" t="s">
        <v>290</v>
      </c>
      <c r="I7057" s="27" t="s">
        <v>315</v>
      </c>
      <c r="J7057" s="27" t="s">
        <v>298</v>
      </c>
      <c r="K7057" s="27" t="s">
        <v>346</v>
      </c>
      <c r="L7057" s="27" t="s">
        <v>345</v>
      </c>
      <c r="M7057" s="27" t="s">
        <v>323</v>
      </c>
      <c r="N7057" s="27" t="s">
        <v>306</v>
      </c>
      <c r="O7057" s="27" t="s">
        <v>23</v>
      </c>
      <c r="P7057" s="27">
        <v>0</v>
      </c>
    </row>
    <row r="7058" spans="7:16" x14ac:dyDescent="0.25">
      <c r="G7058" s="27" t="str">
        <f t="shared" si="110"/>
        <v>2019/2020Latin America &amp; CaribbeanTransportAll UsesAll InstrumentsDomesticPrivateCorporations</v>
      </c>
      <c r="H7058" s="27" t="s">
        <v>290</v>
      </c>
      <c r="I7058" s="27" t="s">
        <v>315</v>
      </c>
      <c r="J7058" s="27" t="s">
        <v>298</v>
      </c>
      <c r="K7058" s="27" t="s">
        <v>346</v>
      </c>
      <c r="L7058" s="27" t="s">
        <v>345</v>
      </c>
      <c r="M7058" s="27" t="s">
        <v>323</v>
      </c>
      <c r="N7058" s="27" t="s">
        <v>306</v>
      </c>
      <c r="O7058" s="27" t="s">
        <v>307</v>
      </c>
      <c r="P7058" s="27">
        <v>2.0745</v>
      </c>
    </row>
    <row r="7059" spans="7:16" x14ac:dyDescent="0.25">
      <c r="G7059" s="27" t="str">
        <f t="shared" si="110"/>
        <v>2019/2020Latin America &amp; CaribbeanTransportAll UsesAll InstrumentsDomesticPrivateHouseholds/Individuals</v>
      </c>
      <c r="H7059" s="27" t="s">
        <v>290</v>
      </c>
      <c r="I7059" s="27" t="s">
        <v>315</v>
      </c>
      <c r="J7059" s="27" t="s">
        <v>298</v>
      </c>
      <c r="K7059" s="27" t="s">
        <v>346</v>
      </c>
      <c r="L7059" s="27" t="s">
        <v>345</v>
      </c>
      <c r="M7059" s="27" t="s">
        <v>323</v>
      </c>
      <c r="N7059" s="27" t="s">
        <v>306</v>
      </c>
      <c r="O7059" s="27" t="s">
        <v>308</v>
      </c>
      <c r="P7059" s="27">
        <v>0.2205</v>
      </c>
    </row>
    <row r="7060" spans="7:16" x14ac:dyDescent="0.25">
      <c r="G7060" s="27" t="str">
        <f t="shared" si="110"/>
        <v>2019/2020Latin America &amp; CaribbeanTransportAll UsesAll InstrumentsDomesticPublicExport Credit Agency (ECA)</v>
      </c>
      <c r="H7060" s="27" t="s">
        <v>290</v>
      </c>
      <c r="I7060" s="27" t="s">
        <v>315</v>
      </c>
      <c r="J7060" s="27" t="s">
        <v>298</v>
      </c>
      <c r="K7060" s="27" t="s">
        <v>346</v>
      </c>
      <c r="L7060" s="27" t="s">
        <v>345</v>
      </c>
      <c r="M7060" s="27" t="s">
        <v>323</v>
      </c>
      <c r="N7060" s="27" t="s">
        <v>309</v>
      </c>
      <c r="O7060" s="27" t="s">
        <v>310</v>
      </c>
      <c r="P7060" s="27">
        <v>0.1</v>
      </c>
    </row>
    <row r="7061" spans="7:16" x14ac:dyDescent="0.25">
      <c r="G7061" s="27" t="str">
        <f t="shared" si="110"/>
        <v>2019/2020Latin America &amp; CaribbeanTransportAll UsesAll InstrumentsDomesticPublicGovernment</v>
      </c>
      <c r="H7061" s="27" t="s">
        <v>290</v>
      </c>
      <c r="I7061" s="27" t="s">
        <v>315</v>
      </c>
      <c r="J7061" s="27" t="s">
        <v>298</v>
      </c>
      <c r="K7061" s="27" t="s">
        <v>346</v>
      </c>
      <c r="L7061" s="27" t="s">
        <v>345</v>
      </c>
      <c r="M7061" s="27" t="s">
        <v>323</v>
      </c>
      <c r="N7061" s="27" t="s">
        <v>309</v>
      </c>
      <c r="O7061" s="27" t="s">
        <v>28</v>
      </c>
      <c r="P7061" s="27">
        <v>2.0745</v>
      </c>
    </row>
    <row r="7062" spans="7:16" x14ac:dyDescent="0.25">
      <c r="G7062" s="27" t="str">
        <f t="shared" si="110"/>
        <v>2019/2020Latin America &amp; CaribbeanTransportAll UsesAll InstrumentsDomesticPublicMultilateral DFI</v>
      </c>
      <c r="H7062" s="27" t="s">
        <v>290</v>
      </c>
      <c r="I7062" s="27" t="s">
        <v>315</v>
      </c>
      <c r="J7062" s="27" t="s">
        <v>298</v>
      </c>
      <c r="K7062" s="27" t="s">
        <v>346</v>
      </c>
      <c r="L7062" s="27" t="s">
        <v>345</v>
      </c>
      <c r="M7062" s="27" t="s">
        <v>323</v>
      </c>
      <c r="N7062" s="27" t="s">
        <v>309</v>
      </c>
      <c r="O7062" s="27" t="s">
        <v>30</v>
      </c>
      <c r="P7062" s="27">
        <v>1.2051551039999999</v>
      </c>
    </row>
    <row r="7063" spans="7:16" x14ac:dyDescent="0.25">
      <c r="G7063" s="27" t="str">
        <f t="shared" si="110"/>
        <v>2019/2020Latin America &amp; CaribbeanTransportAll UsesAll InstrumentsDomesticUnknownUnknown</v>
      </c>
      <c r="H7063" s="27" t="s">
        <v>290</v>
      </c>
      <c r="I7063" s="27" t="s">
        <v>315</v>
      </c>
      <c r="J7063" s="27" t="s">
        <v>298</v>
      </c>
      <c r="K7063" s="27" t="s">
        <v>346</v>
      </c>
      <c r="L7063" s="27" t="s">
        <v>345</v>
      </c>
      <c r="M7063" s="27" t="s">
        <v>323</v>
      </c>
      <c r="N7063" s="27" t="s">
        <v>301</v>
      </c>
      <c r="O7063" s="27" t="s">
        <v>301</v>
      </c>
      <c r="P7063" s="27">
        <v>0</v>
      </c>
    </row>
    <row r="7064" spans="7:16" x14ac:dyDescent="0.25">
      <c r="G7064" s="27" t="str">
        <f t="shared" si="110"/>
        <v>2019/2020Latin America &amp; CaribbeanTransportAll UsesAll InstrumentsInternationalPrivateCommercial FI</v>
      </c>
      <c r="H7064" s="27" t="s">
        <v>290</v>
      </c>
      <c r="I7064" s="27" t="s">
        <v>315</v>
      </c>
      <c r="J7064" s="27" t="s">
        <v>298</v>
      </c>
      <c r="K7064" s="27" t="s">
        <v>346</v>
      </c>
      <c r="L7064" s="27" t="s">
        <v>345</v>
      </c>
      <c r="M7064" s="27" t="s">
        <v>324</v>
      </c>
      <c r="N7064" s="27" t="s">
        <v>306</v>
      </c>
      <c r="O7064" s="27" t="s">
        <v>23</v>
      </c>
      <c r="P7064" s="27">
        <v>0</v>
      </c>
    </row>
    <row r="7065" spans="7:16" x14ac:dyDescent="0.25">
      <c r="G7065" s="27" t="str">
        <f t="shared" si="110"/>
        <v>2019/2020Latin America &amp; CaribbeanTransportAll UsesAll InstrumentsInternationalPrivateCorporations</v>
      </c>
      <c r="H7065" s="27" t="s">
        <v>290</v>
      </c>
      <c r="I7065" s="27" t="s">
        <v>315</v>
      </c>
      <c r="J7065" s="27" t="s">
        <v>298</v>
      </c>
      <c r="K7065" s="27" t="s">
        <v>346</v>
      </c>
      <c r="L7065" s="27" t="s">
        <v>345</v>
      </c>
      <c r="M7065" s="27" t="s">
        <v>324</v>
      </c>
      <c r="N7065" s="27" t="s">
        <v>306</v>
      </c>
      <c r="O7065" s="27" t="s">
        <v>307</v>
      </c>
      <c r="P7065" s="27">
        <v>0</v>
      </c>
    </row>
    <row r="7066" spans="7:16" x14ac:dyDescent="0.25">
      <c r="G7066" s="27" t="str">
        <f t="shared" si="110"/>
        <v>2019/2020Latin America &amp; CaribbeanTransportAll UsesAll InstrumentsInternationalPrivateUnknown</v>
      </c>
      <c r="H7066" s="27" t="s">
        <v>290</v>
      </c>
      <c r="I7066" s="27" t="s">
        <v>315</v>
      </c>
      <c r="J7066" s="27" t="s">
        <v>298</v>
      </c>
      <c r="K7066" s="27" t="s">
        <v>346</v>
      </c>
      <c r="L7066" s="27" t="s">
        <v>345</v>
      </c>
      <c r="M7066" s="27" t="s">
        <v>324</v>
      </c>
      <c r="N7066" s="27" t="s">
        <v>306</v>
      </c>
      <c r="O7066" s="27" t="s">
        <v>301</v>
      </c>
      <c r="P7066" s="27">
        <v>0</v>
      </c>
    </row>
    <row r="7067" spans="7:16" x14ac:dyDescent="0.25">
      <c r="G7067" s="27" t="str">
        <f t="shared" si="110"/>
        <v>2019/2020Latin America &amp; CaribbeanTransportAll UsesAll InstrumentsInternationalPublicExport Credit Agency (ECA)</v>
      </c>
      <c r="H7067" s="27" t="s">
        <v>290</v>
      </c>
      <c r="I7067" s="27" t="s">
        <v>315</v>
      </c>
      <c r="J7067" s="27" t="s">
        <v>298</v>
      </c>
      <c r="K7067" s="27" t="s">
        <v>346</v>
      </c>
      <c r="L7067" s="27" t="s">
        <v>345</v>
      </c>
      <c r="M7067" s="27" t="s">
        <v>324</v>
      </c>
      <c r="N7067" s="27" t="s">
        <v>309</v>
      </c>
      <c r="O7067" s="27" t="s">
        <v>310</v>
      </c>
      <c r="P7067" s="27">
        <v>40.25</v>
      </c>
    </row>
    <row r="7068" spans="7:16" x14ac:dyDescent="0.25">
      <c r="G7068" s="27" t="str">
        <f t="shared" si="110"/>
        <v>2019/2020Latin America &amp; CaribbeanTransportAll UsesAll InstrumentsInternationalPublicGovernment</v>
      </c>
      <c r="H7068" s="27" t="s">
        <v>290</v>
      </c>
      <c r="I7068" s="27" t="s">
        <v>315</v>
      </c>
      <c r="J7068" s="27" t="s">
        <v>298</v>
      </c>
      <c r="K7068" s="27" t="s">
        <v>346</v>
      </c>
      <c r="L7068" s="27" t="s">
        <v>345</v>
      </c>
      <c r="M7068" s="27" t="s">
        <v>324</v>
      </c>
      <c r="N7068" s="27" t="s">
        <v>309</v>
      </c>
      <c r="O7068" s="27" t="s">
        <v>28</v>
      </c>
      <c r="P7068" s="27">
        <v>1.7852719909999999</v>
      </c>
    </row>
    <row r="7069" spans="7:16" x14ac:dyDescent="0.25">
      <c r="G7069" s="27" t="str">
        <f t="shared" si="110"/>
        <v>2019/2020Latin America &amp; CaribbeanTransportAll UsesAll InstrumentsInternationalPublicMultilateral Climate Funds</v>
      </c>
      <c r="H7069" s="27" t="s">
        <v>290</v>
      </c>
      <c r="I7069" s="27" t="s">
        <v>315</v>
      </c>
      <c r="J7069" s="27" t="s">
        <v>298</v>
      </c>
      <c r="K7069" s="27" t="s">
        <v>346</v>
      </c>
      <c r="L7069" s="27" t="s">
        <v>345</v>
      </c>
      <c r="M7069" s="27" t="s">
        <v>324</v>
      </c>
      <c r="N7069" s="27" t="s">
        <v>309</v>
      </c>
      <c r="O7069" s="27" t="s">
        <v>29</v>
      </c>
      <c r="P7069" s="27">
        <v>0</v>
      </c>
    </row>
    <row r="7070" spans="7:16" x14ac:dyDescent="0.25">
      <c r="G7070" s="27" t="str">
        <f t="shared" si="110"/>
        <v>2019/2020Latin America &amp; CaribbeanTransportAll UsesAll InstrumentsInternationalPublicMultilateral DFI</v>
      </c>
      <c r="H7070" s="27" t="s">
        <v>290</v>
      </c>
      <c r="I7070" s="27" t="s">
        <v>315</v>
      </c>
      <c r="J7070" s="27" t="s">
        <v>298</v>
      </c>
      <c r="K7070" s="27" t="s">
        <v>346</v>
      </c>
      <c r="L7070" s="27" t="s">
        <v>345</v>
      </c>
      <c r="M7070" s="27" t="s">
        <v>324</v>
      </c>
      <c r="N7070" s="27" t="s">
        <v>309</v>
      </c>
      <c r="O7070" s="27" t="s">
        <v>30</v>
      </c>
      <c r="P7070" s="27">
        <v>611.65060644099901</v>
      </c>
    </row>
    <row r="7071" spans="7:16" x14ac:dyDescent="0.25">
      <c r="G7071" s="27" t="str">
        <f t="shared" si="110"/>
        <v>2019/2020Latin America &amp; CaribbeanTransportAll UsesAll InstrumentsInternationalPublicPublic Fund</v>
      </c>
      <c r="H7071" s="27" t="s">
        <v>290</v>
      </c>
      <c r="I7071" s="27" t="s">
        <v>315</v>
      </c>
      <c r="J7071" s="27" t="s">
        <v>298</v>
      </c>
      <c r="K7071" s="27" t="s">
        <v>346</v>
      </c>
      <c r="L7071" s="27" t="s">
        <v>345</v>
      </c>
      <c r="M7071" s="27" t="s">
        <v>324</v>
      </c>
      <c r="N7071" s="27" t="s">
        <v>309</v>
      </c>
      <c r="O7071" s="27" t="s">
        <v>311</v>
      </c>
      <c r="P7071" s="27">
        <v>28.49002849</v>
      </c>
    </row>
    <row r="7072" spans="7:16" x14ac:dyDescent="0.25">
      <c r="G7072" s="27" t="str">
        <f t="shared" si="110"/>
        <v>2019/2020Latin America &amp; CaribbeanTransportAll UsesAll InstrumentsInternationalUnknownUnknown</v>
      </c>
      <c r="H7072" s="27" t="s">
        <v>290</v>
      </c>
      <c r="I7072" s="27" t="s">
        <v>315</v>
      </c>
      <c r="J7072" s="27" t="s">
        <v>298</v>
      </c>
      <c r="K7072" s="27" t="s">
        <v>346</v>
      </c>
      <c r="L7072" s="27" t="s">
        <v>345</v>
      </c>
      <c r="M7072" s="27" t="s">
        <v>324</v>
      </c>
      <c r="N7072" s="27" t="s">
        <v>301</v>
      </c>
      <c r="O7072" s="27" t="s">
        <v>301</v>
      </c>
      <c r="P7072" s="27">
        <v>0</v>
      </c>
    </row>
    <row r="7073" spans="7:16" x14ac:dyDescent="0.25">
      <c r="G7073" s="27" t="str">
        <f t="shared" si="110"/>
        <v>2019/2020Latin America &amp; CaribbeanTransportAll UsesAll InstrumentsUnknownUnknownUnknown</v>
      </c>
      <c r="H7073" s="27" t="s">
        <v>290</v>
      </c>
      <c r="I7073" s="27" t="s">
        <v>315</v>
      </c>
      <c r="J7073" s="27" t="s">
        <v>298</v>
      </c>
      <c r="K7073" s="27" t="s">
        <v>346</v>
      </c>
      <c r="L7073" s="27" t="s">
        <v>345</v>
      </c>
      <c r="M7073" s="27" t="s">
        <v>301</v>
      </c>
      <c r="N7073" s="27" t="s">
        <v>301</v>
      </c>
      <c r="O7073" s="27" t="s">
        <v>301</v>
      </c>
      <c r="P7073" s="27">
        <v>5167.9158219999999</v>
      </c>
    </row>
    <row r="7074" spans="7:16" x14ac:dyDescent="0.25">
      <c r="G7074" s="27" t="str">
        <f t="shared" si="110"/>
        <v>2019/2020Latin America &amp; CaribbeanTransportAll UsesBalance sheet financing (equity portion)All DestinationsPrivateCorporations</v>
      </c>
      <c r="H7074" s="27" t="s">
        <v>290</v>
      </c>
      <c r="I7074" s="27" t="s">
        <v>315</v>
      </c>
      <c r="J7074" s="27" t="s">
        <v>298</v>
      </c>
      <c r="K7074" s="27" t="s">
        <v>346</v>
      </c>
      <c r="L7074" s="27" t="s">
        <v>334</v>
      </c>
      <c r="M7074" s="27" t="s">
        <v>338</v>
      </c>
      <c r="N7074" s="27" t="s">
        <v>306</v>
      </c>
      <c r="O7074" s="27" t="s">
        <v>307</v>
      </c>
      <c r="P7074" s="27">
        <v>2.0745</v>
      </c>
    </row>
    <row r="7075" spans="7:16" x14ac:dyDescent="0.25">
      <c r="G7075" s="27" t="str">
        <f t="shared" si="110"/>
        <v>2019/2020Latin America &amp; CaribbeanTransportAll UsesBalance sheet financing (equity portion)All DestinationsPrivateHouseholds/Individuals</v>
      </c>
      <c r="H7075" s="27" t="s">
        <v>290</v>
      </c>
      <c r="I7075" s="27" t="s">
        <v>315</v>
      </c>
      <c r="J7075" s="27" t="s">
        <v>298</v>
      </c>
      <c r="K7075" s="27" t="s">
        <v>346</v>
      </c>
      <c r="L7075" s="27" t="s">
        <v>334</v>
      </c>
      <c r="M7075" s="27" t="s">
        <v>338</v>
      </c>
      <c r="N7075" s="27" t="s">
        <v>306</v>
      </c>
      <c r="O7075" s="27" t="s">
        <v>308</v>
      </c>
      <c r="P7075" s="27">
        <v>0.2205</v>
      </c>
    </row>
    <row r="7076" spans="7:16" x14ac:dyDescent="0.25">
      <c r="G7076" s="27" t="str">
        <f t="shared" si="110"/>
        <v>2019/2020Latin America &amp; CaribbeanTransportAll UsesBalance sheet financing (equity portion)DomesticPrivateCorporations</v>
      </c>
      <c r="H7076" s="27" t="s">
        <v>290</v>
      </c>
      <c r="I7076" s="27" t="s">
        <v>315</v>
      </c>
      <c r="J7076" s="27" t="s">
        <v>298</v>
      </c>
      <c r="K7076" s="27" t="s">
        <v>346</v>
      </c>
      <c r="L7076" s="27" t="s">
        <v>334</v>
      </c>
      <c r="M7076" s="27" t="s">
        <v>323</v>
      </c>
      <c r="N7076" s="27" t="s">
        <v>306</v>
      </c>
      <c r="O7076" s="27" t="s">
        <v>307</v>
      </c>
      <c r="P7076" s="27">
        <v>2.0745</v>
      </c>
    </row>
    <row r="7077" spans="7:16" x14ac:dyDescent="0.25">
      <c r="G7077" s="27" t="str">
        <f t="shared" si="110"/>
        <v>2019/2020Latin America &amp; CaribbeanTransportAll UsesBalance sheet financing (equity portion)DomesticPrivateHouseholds/Individuals</v>
      </c>
      <c r="H7077" s="27" t="s">
        <v>290</v>
      </c>
      <c r="I7077" s="27" t="s">
        <v>315</v>
      </c>
      <c r="J7077" s="27" t="s">
        <v>298</v>
      </c>
      <c r="K7077" s="27" t="s">
        <v>346</v>
      </c>
      <c r="L7077" s="27" t="s">
        <v>334</v>
      </c>
      <c r="M7077" s="27" t="s">
        <v>323</v>
      </c>
      <c r="N7077" s="27" t="s">
        <v>306</v>
      </c>
      <c r="O7077" s="27" t="s">
        <v>308</v>
      </c>
      <c r="P7077" s="27">
        <v>0.2205</v>
      </c>
    </row>
    <row r="7078" spans="7:16" x14ac:dyDescent="0.25">
      <c r="G7078" s="27" t="str">
        <f t="shared" si="110"/>
        <v>2019/2020Latin America &amp; CaribbeanTransportAll UsesGrantAll DestinationsPublicGovernment</v>
      </c>
      <c r="H7078" s="27" t="s">
        <v>290</v>
      </c>
      <c r="I7078" s="27" t="s">
        <v>315</v>
      </c>
      <c r="J7078" s="27" t="s">
        <v>298</v>
      </c>
      <c r="K7078" s="27" t="s">
        <v>346</v>
      </c>
      <c r="L7078" s="27" t="s">
        <v>332</v>
      </c>
      <c r="M7078" s="27" t="s">
        <v>338</v>
      </c>
      <c r="N7078" s="27" t="s">
        <v>309</v>
      </c>
      <c r="O7078" s="27" t="s">
        <v>28</v>
      </c>
      <c r="P7078" s="27">
        <v>3.8597719910000001</v>
      </c>
    </row>
    <row r="7079" spans="7:16" x14ac:dyDescent="0.25">
      <c r="G7079" s="27" t="str">
        <f t="shared" si="110"/>
        <v>2019/2020Latin America &amp; CaribbeanTransportAll UsesGrantAll DestinationsPublicMultilateral Climate Funds</v>
      </c>
      <c r="H7079" s="27" t="s">
        <v>290</v>
      </c>
      <c r="I7079" s="27" t="s">
        <v>315</v>
      </c>
      <c r="J7079" s="27" t="s">
        <v>298</v>
      </c>
      <c r="K7079" s="27" t="s">
        <v>346</v>
      </c>
      <c r="L7079" s="27" t="s">
        <v>332</v>
      </c>
      <c r="M7079" s="27" t="s">
        <v>338</v>
      </c>
      <c r="N7079" s="27" t="s">
        <v>309</v>
      </c>
      <c r="O7079" s="27" t="s">
        <v>29</v>
      </c>
      <c r="P7079" s="27">
        <v>0</v>
      </c>
    </row>
    <row r="7080" spans="7:16" x14ac:dyDescent="0.25">
      <c r="G7080" s="27" t="str">
        <f t="shared" si="110"/>
        <v>2019/2020Latin America &amp; CaribbeanTransportAll UsesGrantAll DestinationsPublicMultilateral DFI</v>
      </c>
      <c r="H7080" s="27" t="s">
        <v>290</v>
      </c>
      <c r="I7080" s="27" t="s">
        <v>315</v>
      </c>
      <c r="J7080" s="27" t="s">
        <v>298</v>
      </c>
      <c r="K7080" s="27" t="s">
        <v>346</v>
      </c>
      <c r="L7080" s="27" t="s">
        <v>332</v>
      </c>
      <c r="M7080" s="27" t="s">
        <v>338</v>
      </c>
      <c r="N7080" s="27" t="s">
        <v>309</v>
      </c>
      <c r="O7080" s="27" t="s">
        <v>30</v>
      </c>
      <c r="P7080" s="27">
        <v>3.1894466110000002</v>
      </c>
    </row>
    <row r="7081" spans="7:16" x14ac:dyDescent="0.25">
      <c r="G7081" s="27" t="str">
        <f t="shared" si="110"/>
        <v>2019/2020Latin America &amp; CaribbeanTransportAll UsesGrantDomesticPublicGovernment</v>
      </c>
      <c r="H7081" s="27" t="s">
        <v>290</v>
      </c>
      <c r="I7081" s="27" t="s">
        <v>315</v>
      </c>
      <c r="J7081" s="27" t="s">
        <v>298</v>
      </c>
      <c r="K7081" s="27" t="s">
        <v>346</v>
      </c>
      <c r="L7081" s="27" t="s">
        <v>332</v>
      </c>
      <c r="M7081" s="27" t="s">
        <v>323</v>
      </c>
      <c r="N7081" s="27" t="s">
        <v>309</v>
      </c>
      <c r="O7081" s="27" t="s">
        <v>28</v>
      </c>
      <c r="P7081" s="27">
        <v>2.0745</v>
      </c>
    </row>
    <row r="7082" spans="7:16" x14ac:dyDescent="0.25">
      <c r="G7082" s="27" t="str">
        <f t="shared" si="110"/>
        <v>2019/2020Latin America &amp; CaribbeanTransportAll UsesGrantDomesticPublicMultilateral DFI</v>
      </c>
      <c r="H7082" s="27" t="s">
        <v>290</v>
      </c>
      <c r="I7082" s="27" t="s">
        <v>315</v>
      </c>
      <c r="J7082" s="27" t="s">
        <v>298</v>
      </c>
      <c r="K7082" s="27" t="s">
        <v>346</v>
      </c>
      <c r="L7082" s="27" t="s">
        <v>332</v>
      </c>
      <c r="M7082" s="27" t="s">
        <v>323</v>
      </c>
      <c r="N7082" s="27" t="s">
        <v>309</v>
      </c>
      <c r="O7082" s="27" t="s">
        <v>30</v>
      </c>
      <c r="P7082" s="27">
        <v>8.1193649999999999E-3</v>
      </c>
    </row>
    <row r="7083" spans="7:16" x14ac:dyDescent="0.25">
      <c r="G7083" s="27" t="str">
        <f t="shared" si="110"/>
        <v>2019/2020Latin America &amp; CaribbeanTransportAll UsesGrantInternationalPublicGovernment</v>
      </c>
      <c r="H7083" s="27" t="s">
        <v>290</v>
      </c>
      <c r="I7083" s="27" t="s">
        <v>315</v>
      </c>
      <c r="J7083" s="27" t="s">
        <v>298</v>
      </c>
      <c r="K7083" s="27" t="s">
        <v>346</v>
      </c>
      <c r="L7083" s="27" t="s">
        <v>332</v>
      </c>
      <c r="M7083" s="27" t="s">
        <v>324</v>
      </c>
      <c r="N7083" s="27" t="s">
        <v>309</v>
      </c>
      <c r="O7083" s="27" t="s">
        <v>28</v>
      </c>
      <c r="P7083" s="27">
        <v>1.7852719909999999</v>
      </c>
    </row>
    <row r="7084" spans="7:16" x14ac:dyDescent="0.25">
      <c r="G7084" s="27" t="str">
        <f t="shared" si="110"/>
        <v>2019/2020Latin America &amp; CaribbeanTransportAll UsesGrantInternationalPublicMultilateral Climate Funds</v>
      </c>
      <c r="H7084" s="27" t="s">
        <v>290</v>
      </c>
      <c r="I7084" s="27" t="s">
        <v>315</v>
      </c>
      <c r="J7084" s="27" t="s">
        <v>298</v>
      </c>
      <c r="K7084" s="27" t="s">
        <v>346</v>
      </c>
      <c r="L7084" s="27" t="s">
        <v>332</v>
      </c>
      <c r="M7084" s="27" t="s">
        <v>324</v>
      </c>
      <c r="N7084" s="27" t="s">
        <v>309</v>
      </c>
      <c r="O7084" s="27" t="s">
        <v>29</v>
      </c>
      <c r="P7084" s="27">
        <v>0</v>
      </c>
    </row>
    <row r="7085" spans="7:16" x14ac:dyDescent="0.25">
      <c r="G7085" s="27" t="str">
        <f t="shared" si="110"/>
        <v>2019/2020Latin America &amp; CaribbeanTransportAll UsesGrantInternationalPublicMultilateral DFI</v>
      </c>
      <c r="H7085" s="27" t="s">
        <v>290</v>
      </c>
      <c r="I7085" s="27" t="s">
        <v>315</v>
      </c>
      <c r="J7085" s="27" t="s">
        <v>298</v>
      </c>
      <c r="K7085" s="27" t="s">
        <v>346</v>
      </c>
      <c r="L7085" s="27" t="s">
        <v>332</v>
      </c>
      <c r="M7085" s="27" t="s">
        <v>324</v>
      </c>
      <c r="N7085" s="27" t="s">
        <v>309</v>
      </c>
      <c r="O7085" s="27" t="s">
        <v>30</v>
      </c>
      <c r="P7085" s="27">
        <v>3.1813272459999999</v>
      </c>
    </row>
    <row r="7086" spans="7:16" x14ac:dyDescent="0.25">
      <c r="G7086" s="27" t="str">
        <f t="shared" si="110"/>
        <v>2019/2020Latin America &amp; CaribbeanTransportAll UsesLow-cost project debtAll DestinationsPublicExport Credit Agency (ECA)</v>
      </c>
      <c r="H7086" s="27" t="s">
        <v>290</v>
      </c>
      <c r="I7086" s="27" t="s">
        <v>315</v>
      </c>
      <c r="J7086" s="27" t="s">
        <v>298</v>
      </c>
      <c r="K7086" s="27" t="s">
        <v>346</v>
      </c>
      <c r="L7086" s="27" t="s">
        <v>336</v>
      </c>
      <c r="M7086" s="27" t="s">
        <v>338</v>
      </c>
      <c r="N7086" s="27" t="s">
        <v>309</v>
      </c>
      <c r="O7086" s="27" t="s">
        <v>310</v>
      </c>
      <c r="P7086" s="27">
        <v>40.25</v>
      </c>
    </row>
    <row r="7087" spans="7:16" x14ac:dyDescent="0.25">
      <c r="G7087" s="27" t="str">
        <f t="shared" si="110"/>
        <v>2019/2020Latin America &amp; CaribbeanTransportAll UsesLow-cost project debtAll DestinationsPublicMultilateral Climate Funds</v>
      </c>
      <c r="H7087" s="27" t="s">
        <v>290</v>
      </c>
      <c r="I7087" s="27" t="s">
        <v>315</v>
      </c>
      <c r="J7087" s="27" t="s">
        <v>298</v>
      </c>
      <c r="K7087" s="27" t="s">
        <v>346</v>
      </c>
      <c r="L7087" s="27" t="s">
        <v>336</v>
      </c>
      <c r="M7087" s="27" t="s">
        <v>338</v>
      </c>
      <c r="N7087" s="27" t="s">
        <v>309</v>
      </c>
      <c r="O7087" s="27" t="s">
        <v>29</v>
      </c>
      <c r="P7087" s="27">
        <v>0</v>
      </c>
    </row>
    <row r="7088" spans="7:16" x14ac:dyDescent="0.25">
      <c r="G7088" s="27" t="str">
        <f t="shared" si="110"/>
        <v>2019/2020Latin America &amp; CaribbeanTransportAll UsesLow-cost project debtAll DestinationsPublicMultilateral DFI</v>
      </c>
      <c r="H7088" s="27" t="s">
        <v>290</v>
      </c>
      <c r="I7088" s="27" t="s">
        <v>315</v>
      </c>
      <c r="J7088" s="27" t="s">
        <v>298</v>
      </c>
      <c r="K7088" s="27" t="s">
        <v>346</v>
      </c>
      <c r="L7088" s="27" t="s">
        <v>336</v>
      </c>
      <c r="M7088" s="27" t="s">
        <v>338</v>
      </c>
      <c r="N7088" s="27" t="s">
        <v>309</v>
      </c>
      <c r="O7088" s="27" t="s">
        <v>30</v>
      </c>
      <c r="P7088" s="27">
        <v>275</v>
      </c>
    </row>
    <row r="7089" spans="7:16" x14ac:dyDescent="0.25">
      <c r="G7089" s="27" t="str">
        <f t="shared" si="110"/>
        <v>2019/2020Latin America &amp; CaribbeanTransportAll UsesLow-cost project debtDomesticPublicMultilateral DFI</v>
      </c>
      <c r="H7089" s="27" t="s">
        <v>290</v>
      </c>
      <c r="I7089" s="27" t="s">
        <v>315</v>
      </c>
      <c r="J7089" s="27" t="s">
        <v>298</v>
      </c>
      <c r="K7089" s="27" t="s">
        <v>346</v>
      </c>
      <c r="L7089" s="27" t="s">
        <v>336</v>
      </c>
      <c r="M7089" s="27" t="s">
        <v>323</v>
      </c>
      <c r="N7089" s="27" t="s">
        <v>309</v>
      </c>
      <c r="O7089" s="27" t="s">
        <v>30</v>
      </c>
      <c r="P7089" s="27">
        <v>0</v>
      </c>
    </row>
    <row r="7090" spans="7:16" x14ac:dyDescent="0.25">
      <c r="G7090" s="27" t="str">
        <f t="shared" si="110"/>
        <v>2019/2020Latin America &amp; CaribbeanTransportAll UsesLow-cost project debtInternationalPublicExport Credit Agency (ECA)</v>
      </c>
      <c r="H7090" s="27" t="s">
        <v>290</v>
      </c>
      <c r="I7090" s="27" t="s">
        <v>315</v>
      </c>
      <c r="J7090" s="27" t="s">
        <v>298</v>
      </c>
      <c r="K7090" s="27" t="s">
        <v>346</v>
      </c>
      <c r="L7090" s="27" t="s">
        <v>336</v>
      </c>
      <c r="M7090" s="27" t="s">
        <v>324</v>
      </c>
      <c r="N7090" s="27" t="s">
        <v>309</v>
      </c>
      <c r="O7090" s="27" t="s">
        <v>310</v>
      </c>
      <c r="P7090" s="27">
        <v>40.25</v>
      </c>
    </row>
    <row r="7091" spans="7:16" x14ac:dyDescent="0.25">
      <c r="G7091" s="27" t="str">
        <f t="shared" si="110"/>
        <v>2019/2020Latin America &amp; CaribbeanTransportAll UsesLow-cost project debtInternationalPublicMultilateral Climate Funds</v>
      </c>
      <c r="H7091" s="27" t="s">
        <v>290</v>
      </c>
      <c r="I7091" s="27" t="s">
        <v>315</v>
      </c>
      <c r="J7091" s="27" t="s">
        <v>298</v>
      </c>
      <c r="K7091" s="27" t="s">
        <v>346</v>
      </c>
      <c r="L7091" s="27" t="s">
        <v>336</v>
      </c>
      <c r="M7091" s="27" t="s">
        <v>324</v>
      </c>
      <c r="N7091" s="27" t="s">
        <v>309</v>
      </c>
      <c r="O7091" s="27" t="s">
        <v>29</v>
      </c>
      <c r="P7091" s="27">
        <v>0</v>
      </c>
    </row>
    <row r="7092" spans="7:16" x14ac:dyDescent="0.25">
      <c r="G7092" s="27" t="str">
        <f t="shared" si="110"/>
        <v>2019/2020Latin America &amp; CaribbeanTransportAll UsesLow-cost project debtInternationalPublicMultilateral DFI</v>
      </c>
      <c r="H7092" s="27" t="s">
        <v>290</v>
      </c>
      <c r="I7092" s="27" t="s">
        <v>315</v>
      </c>
      <c r="J7092" s="27" t="s">
        <v>298</v>
      </c>
      <c r="K7092" s="27" t="s">
        <v>346</v>
      </c>
      <c r="L7092" s="27" t="s">
        <v>336</v>
      </c>
      <c r="M7092" s="27" t="s">
        <v>324</v>
      </c>
      <c r="N7092" s="27" t="s">
        <v>309</v>
      </c>
      <c r="O7092" s="27" t="s">
        <v>30</v>
      </c>
      <c r="P7092" s="27">
        <v>275</v>
      </c>
    </row>
    <row r="7093" spans="7:16" x14ac:dyDescent="0.25">
      <c r="G7093" s="27" t="str">
        <f t="shared" si="110"/>
        <v>2019/2020Latin America &amp; CaribbeanTransportAll UsesProject-level equityAll DestinationsPrivateCommercial FI</v>
      </c>
      <c r="H7093" s="27" t="s">
        <v>290</v>
      </c>
      <c r="I7093" s="27" t="s">
        <v>315</v>
      </c>
      <c r="J7093" s="27" t="s">
        <v>298</v>
      </c>
      <c r="K7093" s="27" t="s">
        <v>346</v>
      </c>
      <c r="L7093" s="27" t="s">
        <v>337</v>
      </c>
      <c r="M7093" s="27" t="s">
        <v>338</v>
      </c>
      <c r="N7093" s="27" t="s">
        <v>306</v>
      </c>
      <c r="O7093" s="27" t="s">
        <v>23</v>
      </c>
      <c r="P7093" s="27">
        <v>0</v>
      </c>
    </row>
    <row r="7094" spans="7:16" x14ac:dyDescent="0.25">
      <c r="G7094" s="27" t="str">
        <f t="shared" si="110"/>
        <v>2019/2020Latin America &amp; CaribbeanTransportAll UsesProject-level equityAll DestinationsPrivateCorporations</v>
      </c>
      <c r="H7094" s="27" t="s">
        <v>290</v>
      </c>
      <c r="I7094" s="27" t="s">
        <v>315</v>
      </c>
      <c r="J7094" s="27" t="s">
        <v>298</v>
      </c>
      <c r="K7094" s="27" t="s">
        <v>346</v>
      </c>
      <c r="L7094" s="27" t="s">
        <v>337</v>
      </c>
      <c r="M7094" s="27" t="s">
        <v>338</v>
      </c>
      <c r="N7094" s="27" t="s">
        <v>306</v>
      </c>
      <c r="O7094" s="27" t="s">
        <v>307</v>
      </c>
      <c r="P7094" s="27">
        <v>0</v>
      </c>
    </row>
    <row r="7095" spans="7:16" x14ac:dyDescent="0.25">
      <c r="G7095" s="27" t="str">
        <f t="shared" si="110"/>
        <v>2019/2020Latin America &amp; CaribbeanTransportAll UsesProject-level equityAll DestinationsPublicPublic Fund</v>
      </c>
      <c r="H7095" s="27" t="s">
        <v>290</v>
      </c>
      <c r="I7095" s="27" t="s">
        <v>315</v>
      </c>
      <c r="J7095" s="27" t="s">
        <v>298</v>
      </c>
      <c r="K7095" s="27" t="s">
        <v>346</v>
      </c>
      <c r="L7095" s="27" t="s">
        <v>337</v>
      </c>
      <c r="M7095" s="27" t="s">
        <v>338</v>
      </c>
      <c r="N7095" s="27" t="s">
        <v>309</v>
      </c>
      <c r="O7095" s="27" t="s">
        <v>311</v>
      </c>
      <c r="P7095" s="27">
        <v>28.49002849</v>
      </c>
    </row>
    <row r="7096" spans="7:16" x14ac:dyDescent="0.25">
      <c r="G7096" s="27" t="str">
        <f t="shared" si="110"/>
        <v>2019/2020Latin America &amp; CaribbeanTransportAll UsesProject-level equityAll DestinationsUnknownUnknown</v>
      </c>
      <c r="H7096" s="27" t="s">
        <v>290</v>
      </c>
      <c r="I7096" s="27" t="s">
        <v>315</v>
      </c>
      <c r="J7096" s="27" t="s">
        <v>298</v>
      </c>
      <c r="K7096" s="27" t="s">
        <v>346</v>
      </c>
      <c r="L7096" s="27" t="s">
        <v>337</v>
      </c>
      <c r="M7096" s="27" t="s">
        <v>338</v>
      </c>
      <c r="N7096" s="27" t="s">
        <v>301</v>
      </c>
      <c r="O7096" s="27" t="s">
        <v>301</v>
      </c>
      <c r="P7096" s="27">
        <v>0</v>
      </c>
    </row>
    <row r="7097" spans="7:16" x14ac:dyDescent="0.25">
      <c r="G7097" s="27" t="str">
        <f t="shared" si="110"/>
        <v>2019/2020Latin America &amp; CaribbeanTransportAll UsesProject-level equityDomesticUnknownUnknown</v>
      </c>
      <c r="H7097" s="27" t="s">
        <v>290</v>
      </c>
      <c r="I7097" s="27" t="s">
        <v>315</v>
      </c>
      <c r="J7097" s="27" t="s">
        <v>298</v>
      </c>
      <c r="K7097" s="27" t="s">
        <v>346</v>
      </c>
      <c r="L7097" s="27" t="s">
        <v>337</v>
      </c>
      <c r="M7097" s="27" t="s">
        <v>323</v>
      </c>
      <c r="N7097" s="27" t="s">
        <v>301</v>
      </c>
      <c r="O7097" s="27" t="s">
        <v>301</v>
      </c>
      <c r="P7097" s="27">
        <v>0</v>
      </c>
    </row>
    <row r="7098" spans="7:16" x14ac:dyDescent="0.25">
      <c r="G7098" s="27" t="str">
        <f t="shared" si="110"/>
        <v>2019/2020Latin America &amp; CaribbeanTransportAll UsesProject-level equityInternationalPrivateCommercial FI</v>
      </c>
      <c r="H7098" s="27" t="s">
        <v>290</v>
      </c>
      <c r="I7098" s="27" t="s">
        <v>315</v>
      </c>
      <c r="J7098" s="27" t="s">
        <v>298</v>
      </c>
      <c r="K7098" s="27" t="s">
        <v>346</v>
      </c>
      <c r="L7098" s="27" t="s">
        <v>337</v>
      </c>
      <c r="M7098" s="27" t="s">
        <v>324</v>
      </c>
      <c r="N7098" s="27" t="s">
        <v>306</v>
      </c>
      <c r="O7098" s="27" t="s">
        <v>23</v>
      </c>
      <c r="P7098" s="27">
        <v>0</v>
      </c>
    </row>
    <row r="7099" spans="7:16" x14ac:dyDescent="0.25">
      <c r="G7099" s="27" t="str">
        <f t="shared" si="110"/>
        <v>2019/2020Latin America &amp; CaribbeanTransportAll UsesProject-level equityInternationalPrivateCorporations</v>
      </c>
      <c r="H7099" s="27" t="s">
        <v>290</v>
      </c>
      <c r="I7099" s="27" t="s">
        <v>315</v>
      </c>
      <c r="J7099" s="27" t="s">
        <v>298</v>
      </c>
      <c r="K7099" s="27" t="s">
        <v>346</v>
      </c>
      <c r="L7099" s="27" t="s">
        <v>337</v>
      </c>
      <c r="M7099" s="27" t="s">
        <v>324</v>
      </c>
      <c r="N7099" s="27" t="s">
        <v>306</v>
      </c>
      <c r="O7099" s="27" t="s">
        <v>307</v>
      </c>
      <c r="P7099" s="27">
        <v>0</v>
      </c>
    </row>
    <row r="7100" spans="7:16" x14ac:dyDescent="0.25">
      <c r="G7100" s="27" t="str">
        <f t="shared" si="110"/>
        <v>2019/2020Latin America &amp; CaribbeanTransportAll UsesProject-level equityInternationalPublicPublic Fund</v>
      </c>
      <c r="H7100" s="27" t="s">
        <v>290</v>
      </c>
      <c r="I7100" s="27" t="s">
        <v>315</v>
      </c>
      <c r="J7100" s="27" t="s">
        <v>298</v>
      </c>
      <c r="K7100" s="27" t="s">
        <v>346</v>
      </c>
      <c r="L7100" s="27" t="s">
        <v>337</v>
      </c>
      <c r="M7100" s="27" t="s">
        <v>324</v>
      </c>
      <c r="N7100" s="27" t="s">
        <v>309</v>
      </c>
      <c r="O7100" s="27" t="s">
        <v>311</v>
      </c>
      <c r="P7100" s="27">
        <v>28.49002849</v>
      </c>
    </row>
    <row r="7101" spans="7:16" x14ac:dyDescent="0.25">
      <c r="G7101" s="27" t="str">
        <f t="shared" si="110"/>
        <v>2019/2020Latin America &amp; CaribbeanTransportAll UsesProject-level equityInternationalUnknownUnknown</v>
      </c>
      <c r="H7101" s="27" t="s">
        <v>290</v>
      </c>
      <c r="I7101" s="27" t="s">
        <v>315</v>
      </c>
      <c r="J7101" s="27" t="s">
        <v>298</v>
      </c>
      <c r="K7101" s="27" t="s">
        <v>346</v>
      </c>
      <c r="L7101" s="27" t="s">
        <v>337</v>
      </c>
      <c r="M7101" s="27" t="s">
        <v>324</v>
      </c>
      <c r="N7101" s="27" t="s">
        <v>301</v>
      </c>
      <c r="O7101" s="27" t="s">
        <v>301</v>
      </c>
      <c r="P7101" s="27">
        <v>0</v>
      </c>
    </row>
    <row r="7102" spans="7:16" x14ac:dyDescent="0.25">
      <c r="G7102" s="27" t="str">
        <f t="shared" si="110"/>
        <v>2019/2020Latin America &amp; CaribbeanTransportAll UsesProject-level market rate debtAll DestinationsPrivateCommercial FI</v>
      </c>
      <c r="H7102" s="27" t="s">
        <v>290</v>
      </c>
      <c r="I7102" s="27" t="s">
        <v>315</v>
      </c>
      <c r="J7102" s="27" t="s">
        <v>298</v>
      </c>
      <c r="K7102" s="27" t="s">
        <v>346</v>
      </c>
      <c r="L7102" s="27" t="s">
        <v>335</v>
      </c>
      <c r="M7102" s="27" t="s">
        <v>338</v>
      </c>
      <c r="N7102" s="27" t="s">
        <v>306</v>
      </c>
      <c r="O7102" s="27" t="s">
        <v>23</v>
      </c>
      <c r="P7102" s="27">
        <v>0</v>
      </c>
    </row>
    <row r="7103" spans="7:16" x14ac:dyDescent="0.25">
      <c r="G7103" s="27" t="str">
        <f t="shared" si="110"/>
        <v>2019/2020Latin America &amp; CaribbeanTransportAll UsesProject-level market rate debtAll DestinationsPrivateUnknown</v>
      </c>
      <c r="H7103" s="27" t="s">
        <v>290</v>
      </c>
      <c r="I7103" s="27" t="s">
        <v>315</v>
      </c>
      <c r="J7103" s="27" t="s">
        <v>298</v>
      </c>
      <c r="K7103" s="27" t="s">
        <v>346</v>
      </c>
      <c r="L7103" s="27" t="s">
        <v>335</v>
      </c>
      <c r="M7103" s="27" t="s">
        <v>338</v>
      </c>
      <c r="N7103" s="27" t="s">
        <v>306</v>
      </c>
      <c r="O7103" s="27" t="s">
        <v>301</v>
      </c>
      <c r="P7103" s="27">
        <v>0</v>
      </c>
    </row>
    <row r="7104" spans="7:16" x14ac:dyDescent="0.25">
      <c r="G7104" s="27" t="str">
        <f t="shared" si="110"/>
        <v>2019/2020Latin America &amp; CaribbeanTransportAll UsesProject-level market rate debtAll DestinationsPublicMultilateral Climate Funds</v>
      </c>
      <c r="H7104" s="27" t="s">
        <v>290</v>
      </c>
      <c r="I7104" s="27" t="s">
        <v>315</v>
      </c>
      <c r="J7104" s="27" t="s">
        <v>298</v>
      </c>
      <c r="K7104" s="27" t="s">
        <v>346</v>
      </c>
      <c r="L7104" s="27" t="s">
        <v>335</v>
      </c>
      <c r="M7104" s="27" t="s">
        <v>338</v>
      </c>
      <c r="N7104" s="27" t="s">
        <v>309</v>
      </c>
      <c r="O7104" s="27" t="s">
        <v>29</v>
      </c>
      <c r="P7104" s="27">
        <v>0</v>
      </c>
    </row>
    <row r="7105" spans="7:16" x14ac:dyDescent="0.25">
      <c r="G7105" s="27" t="str">
        <f t="shared" si="110"/>
        <v>2019/2020Latin America &amp; CaribbeanTransportAll UsesProject-level market rate debtAll DestinationsPublicMultilateral DFI</v>
      </c>
      <c r="H7105" s="27" t="s">
        <v>290</v>
      </c>
      <c r="I7105" s="27" t="s">
        <v>315</v>
      </c>
      <c r="J7105" s="27" t="s">
        <v>298</v>
      </c>
      <c r="K7105" s="27" t="s">
        <v>346</v>
      </c>
      <c r="L7105" s="27" t="s">
        <v>335</v>
      </c>
      <c r="M7105" s="27" t="s">
        <v>338</v>
      </c>
      <c r="N7105" s="27" t="s">
        <v>309</v>
      </c>
      <c r="O7105" s="27" t="s">
        <v>30</v>
      </c>
      <c r="P7105" s="27">
        <v>151.76404138499899</v>
      </c>
    </row>
    <row r="7106" spans="7:16" x14ac:dyDescent="0.25">
      <c r="G7106" s="27" t="str">
        <f t="shared" si="110"/>
        <v>2019/2020Latin America &amp; CaribbeanTransportAll UsesProject-level market rate debtDomesticPrivateCommercial FI</v>
      </c>
      <c r="H7106" s="27" t="s">
        <v>290</v>
      </c>
      <c r="I7106" s="27" t="s">
        <v>315</v>
      </c>
      <c r="J7106" s="27" t="s">
        <v>298</v>
      </c>
      <c r="K7106" s="27" t="s">
        <v>346</v>
      </c>
      <c r="L7106" s="27" t="s">
        <v>335</v>
      </c>
      <c r="M7106" s="27" t="s">
        <v>323</v>
      </c>
      <c r="N7106" s="27" t="s">
        <v>306</v>
      </c>
      <c r="O7106" s="27" t="s">
        <v>23</v>
      </c>
      <c r="P7106" s="27">
        <v>0</v>
      </c>
    </row>
    <row r="7107" spans="7:16" x14ac:dyDescent="0.25">
      <c r="G7107" s="27" t="str">
        <f t="shared" ref="G7107:G7170" si="111">+_xlfn.CONCAT(H7107:O7107)</f>
        <v>2019/2020Latin America &amp; CaribbeanTransportAll UsesProject-level market rate debtDomesticPublicMultilateral DFI</v>
      </c>
      <c r="H7107" s="27" t="s">
        <v>290</v>
      </c>
      <c r="I7107" s="27" t="s">
        <v>315</v>
      </c>
      <c r="J7107" s="27" t="s">
        <v>298</v>
      </c>
      <c r="K7107" s="27" t="s">
        <v>346</v>
      </c>
      <c r="L7107" s="27" t="s">
        <v>335</v>
      </c>
      <c r="M7107" s="27" t="s">
        <v>323</v>
      </c>
      <c r="N7107" s="27" t="s">
        <v>309</v>
      </c>
      <c r="O7107" s="27" t="s">
        <v>30</v>
      </c>
      <c r="P7107" s="27">
        <v>0</v>
      </c>
    </row>
    <row r="7108" spans="7:16" x14ac:dyDescent="0.25">
      <c r="G7108" s="27" t="str">
        <f t="shared" si="111"/>
        <v>2019/2020Latin America &amp; CaribbeanTransportAll UsesProject-level market rate debtInternationalPrivateUnknown</v>
      </c>
      <c r="H7108" s="27" t="s">
        <v>290</v>
      </c>
      <c r="I7108" s="27" t="s">
        <v>315</v>
      </c>
      <c r="J7108" s="27" t="s">
        <v>298</v>
      </c>
      <c r="K7108" s="27" t="s">
        <v>346</v>
      </c>
      <c r="L7108" s="27" t="s">
        <v>335</v>
      </c>
      <c r="M7108" s="27" t="s">
        <v>324</v>
      </c>
      <c r="N7108" s="27" t="s">
        <v>306</v>
      </c>
      <c r="O7108" s="27" t="s">
        <v>301</v>
      </c>
      <c r="P7108" s="27">
        <v>0</v>
      </c>
    </row>
    <row r="7109" spans="7:16" x14ac:dyDescent="0.25">
      <c r="G7109" s="27" t="str">
        <f t="shared" si="111"/>
        <v>2019/2020Latin America &amp; CaribbeanTransportAll UsesProject-level market rate debtInternationalPublicMultilateral Climate Funds</v>
      </c>
      <c r="H7109" s="27" t="s">
        <v>290</v>
      </c>
      <c r="I7109" s="27" t="s">
        <v>315</v>
      </c>
      <c r="J7109" s="27" t="s">
        <v>298</v>
      </c>
      <c r="K7109" s="27" t="s">
        <v>346</v>
      </c>
      <c r="L7109" s="27" t="s">
        <v>335</v>
      </c>
      <c r="M7109" s="27" t="s">
        <v>324</v>
      </c>
      <c r="N7109" s="27" t="s">
        <v>309</v>
      </c>
      <c r="O7109" s="27" t="s">
        <v>29</v>
      </c>
      <c r="P7109" s="27">
        <v>0</v>
      </c>
    </row>
    <row r="7110" spans="7:16" x14ac:dyDescent="0.25">
      <c r="G7110" s="27" t="str">
        <f t="shared" si="111"/>
        <v>2019/2020Latin America &amp; CaribbeanTransportAll UsesProject-level market rate debtInternationalPublicMultilateral DFI</v>
      </c>
      <c r="H7110" s="27" t="s">
        <v>290</v>
      </c>
      <c r="I7110" s="27" t="s">
        <v>315</v>
      </c>
      <c r="J7110" s="27" t="s">
        <v>298</v>
      </c>
      <c r="K7110" s="27" t="s">
        <v>346</v>
      </c>
      <c r="L7110" s="27" t="s">
        <v>335</v>
      </c>
      <c r="M7110" s="27" t="s">
        <v>324</v>
      </c>
      <c r="N7110" s="27" t="s">
        <v>309</v>
      </c>
      <c r="O7110" s="27" t="s">
        <v>30</v>
      </c>
      <c r="P7110" s="27">
        <v>151.76404138499899</v>
      </c>
    </row>
    <row r="7111" spans="7:16" x14ac:dyDescent="0.25">
      <c r="G7111" s="27" t="str">
        <f t="shared" si="111"/>
        <v>2019/2020Latin America &amp; CaribbeanTransportAll UsesUnknownAll DestinationsPublicExport Credit Agency (ECA)</v>
      </c>
      <c r="H7111" s="27" t="s">
        <v>290</v>
      </c>
      <c r="I7111" s="27" t="s">
        <v>315</v>
      </c>
      <c r="J7111" s="27" t="s">
        <v>298</v>
      </c>
      <c r="K7111" s="27" t="s">
        <v>346</v>
      </c>
      <c r="L7111" s="27" t="s">
        <v>301</v>
      </c>
      <c r="M7111" s="27" t="s">
        <v>338</v>
      </c>
      <c r="N7111" s="27" t="s">
        <v>309</v>
      </c>
      <c r="O7111" s="27" t="s">
        <v>310</v>
      </c>
      <c r="P7111" s="27">
        <v>0.1</v>
      </c>
    </row>
    <row r="7112" spans="7:16" x14ac:dyDescent="0.25">
      <c r="G7112" s="27" t="str">
        <f t="shared" si="111"/>
        <v>2019/2020Latin America &amp; CaribbeanTransportAll UsesUnknownAll DestinationsPublicMultilateral DFI</v>
      </c>
      <c r="H7112" s="27" t="s">
        <v>290</v>
      </c>
      <c r="I7112" s="27" t="s">
        <v>315</v>
      </c>
      <c r="J7112" s="27" t="s">
        <v>298</v>
      </c>
      <c r="K7112" s="27" t="s">
        <v>346</v>
      </c>
      <c r="L7112" s="27" t="s">
        <v>301</v>
      </c>
      <c r="M7112" s="27" t="s">
        <v>338</v>
      </c>
      <c r="N7112" s="27" t="s">
        <v>309</v>
      </c>
      <c r="O7112" s="27" t="s">
        <v>30</v>
      </c>
      <c r="P7112" s="27">
        <v>182.90227354899901</v>
      </c>
    </row>
    <row r="7113" spans="7:16" x14ac:dyDescent="0.25">
      <c r="G7113" s="27" t="str">
        <f t="shared" si="111"/>
        <v>2019/2020Latin America &amp; CaribbeanTransportAll UsesUnknownAll DestinationsUnknownUnknown</v>
      </c>
      <c r="H7113" s="27" t="s">
        <v>290</v>
      </c>
      <c r="I7113" s="27" t="s">
        <v>315</v>
      </c>
      <c r="J7113" s="27" t="s">
        <v>298</v>
      </c>
      <c r="K7113" s="27" t="s">
        <v>346</v>
      </c>
      <c r="L7113" s="27" t="s">
        <v>301</v>
      </c>
      <c r="M7113" s="27" t="s">
        <v>338</v>
      </c>
      <c r="N7113" s="27" t="s">
        <v>301</v>
      </c>
      <c r="O7113" s="27" t="s">
        <v>301</v>
      </c>
      <c r="P7113" s="27">
        <v>5167.9158219999999</v>
      </c>
    </row>
    <row r="7114" spans="7:16" x14ac:dyDescent="0.25">
      <c r="G7114" s="27" t="str">
        <f t="shared" si="111"/>
        <v>2019/2020Latin America &amp; CaribbeanTransportAll UsesUnknownDomesticPublicExport Credit Agency (ECA)</v>
      </c>
      <c r="H7114" s="27" t="s">
        <v>290</v>
      </c>
      <c r="I7114" s="27" t="s">
        <v>315</v>
      </c>
      <c r="J7114" s="27" t="s">
        <v>298</v>
      </c>
      <c r="K7114" s="27" t="s">
        <v>346</v>
      </c>
      <c r="L7114" s="27" t="s">
        <v>301</v>
      </c>
      <c r="M7114" s="27" t="s">
        <v>323</v>
      </c>
      <c r="N7114" s="27" t="s">
        <v>309</v>
      </c>
      <c r="O7114" s="27" t="s">
        <v>310</v>
      </c>
      <c r="P7114" s="27">
        <v>0.1</v>
      </c>
    </row>
    <row r="7115" spans="7:16" x14ac:dyDescent="0.25">
      <c r="G7115" s="27" t="str">
        <f t="shared" si="111"/>
        <v>2019/2020Latin America &amp; CaribbeanTransportAll UsesUnknownDomesticPublicMultilateral DFI</v>
      </c>
      <c r="H7115" s="27" t="s">
        <v>290</v>
      </c>
      <c r="I7115" s="27" t="s">
        <v>315</v>
      </c>
      <c r="J7115" s="27" t="s">
        <v>298</v>
      </c>
      <c r="K7115" s="27" t="s">
        <v>346</v>
      </c>
      <c r="L7115" s="27" t="s">
        <v>301</v>
      </c>
      <c r="M7115" s="27" t="s">
        <v>323</v>
      </c>
      <c r="N7115" s="27" t="s">
        <v>309</v>
      </c>
      <c r="O7115" s="27" t="s">
        <v>30</v>
      </c>
      <c r="P7115" s="27">
        <v>1.1970357389999999</v>
      </c>
    </row>
    <row r="7116" spans="7:16" x14ac:dyDescent="0.25">
      <c r="G7116" s="27" t="str">
        <f t="shared" si="111"/>
        <v>2019/2020Latin America &amp; CaribbeanTransportAll UsesUnknownInternationalPublicMultilateral DFI</v>
      </c>
      <c r="H7116" s="27" t="s">
        <v>290</v>
      </c>
      <c r="I7116" s="27" t="s">
        <v>315</v>
      </c>
      <c r="J7116" s="27" t="s">
        <v>298</v>
      </c>
      <c r="K7116" s="27" t="s">
        <v>346</v>
      </c>
      <c r="L7116" s="27" t="s">
        <v>301</v>
      </c>
      <c r="M7116" s="27" t="s">
        <v>324</v>
      </c>
      <c r="N7116" s="27" t="s">
        <v>309</v>
      </c>
      <c r="O7116" s="27" t="s">
        <v>30</v>
      </c>
      <c r="P7116" s="27">
        <v>181.70523780999901</v>
      </c>
    </row>
    <row r="7117" spans="7:16" x14ac:dyDescent="0.25">
      <c r="G7117" s="27" t="str">
        <f t="shared" si="111"/>
        <v>2019/2020Latin America &amp; CaribbeanTransportAll UsesUnknownUnknownUnknownUnknown</v>
      </c>
      <c r="H7117" s="27" t="s">
        <v>290</v>
      </c>
      <c r="I7117" s="27" t="s">
        <v>315</v>
      </c>
      <c r="J7117" s="27" t="s">
        <v>298</v>
      </c>
      <c r="K7117" s="27" t="s">
        <v>346</v>
      </c>
      <c r="L7117" s="27" t="s">
        <v>301</v>
      </c>
      <c r="M7117" s="27" t="s">
        <v>301</v>
      </c>
      <c r="N7117" s="27" t="s">
        <v>301</v>
      </c>
      <c r="O7117" s="27" t="s">
        <v>301</v>
      </c>
      <c r="P7117" s="27">
        <v>5167.9158219999999</v>
      </c>
    </row>
    <row r="7118" spans="7:16" x14ac:dyDescent="0.25">
      <c r="G7118" s="27" t="str">
        <f t="shared" si="111"/>
        <v>2019/2020Latin America &amp; CaribbeanTransportMitigationAll InstrumentsAll DestinationsPrivateCommercial FI</v>
      </c>
      <c r="H7118" s="27" t="s">
        <v>290</v>
      </c>
      <c r="I7118" s="27" t="s">
        <v>315</v>
      </c>
      <c r="J7118" s="27" t="s">
        <v>298</v>
      </c>
      <c r="K7118" s="27" t="s">
        <v>303</v>
      </c>
      <c r="L7118" s="27" t="s">
        <v>345</v>
      </c>
      <c r="M7118" s="27" t="s">
        <v>338</v>
      </c>
      <c r="N7118" s="27" t="s">
        <v>306</v>
      </c>
      <c r="O7118" s="27" t="s">
        <v>23</v>
      </c>
      <c r="P7118" s="27">
        <v>0</v>
      </c>
    </row>
    <row r="7119" spans="7:16" x14ac:dyDescent="0.25">
      <c r="G7119" s="27" t="str">
        <f t="shared" si="111"/>
        <v>2019/2020Latin America &amp; CaribbeanTransportMitigationAll InstrumentsAll DestinationsPrivateCorporations</v>
      </c>
      <c r="H7119" s="27" t="s">
        <v>290</v>
      </c>
      <c r="I7119" s="27" t="s">
        <v>315</v>
      </c>
      <c r="J7119" s="27" t="s">
        <v>298</v>
      </c>
      <c r="K7119" s="27" t="s">
        <v>303</v>
      </c>
      <c r="L7119" s="27" t="s">
        <v>345</v>
      </c>
      <c r="M7119" s="27" t="s">
        <v>338</v>
      </c>
      <c r="N7119" s="27" t="s">
        <v>306</v>
      </c>
      <c r="O7119" s="27" t="s">
        <v>307</v>
      </c>
      <c r="P7119" s="27">
        <v>2.0745</v>
      </c>
    </row>
    <row r="7120" spans="7:16" x14ac:dyDescent="0.25">
      <c r="G7120" s="27" t="str">
        <f t="shared" si="111"/>
        <v>2019/2020Latin America &amp; CaribbeanTransportMitigationAll InstrumentsAll DestinationsPrivateHouseholds/Individuals</v>
      </c>
      <c r="H7120" s="27" t="s">
        <v>290</v>
      </c>
      <c r="I7120" s="27" t="s">
        <v>315</v>
      </c>
      <c r="J7120" s="27" t="s">
        <v>298</v>
      </c>
      <c r="K7120" s="27" t="s">
        <v>303</v>
      </c>
      <c r="L7120" s="27" t="s">
        <v>345</v>
      </c>
      <c r="M7120" s="27" t="s">
        <v>338</v>
      </c>
      <c r="N7120" s="27" t="s">
        <v>306</v>
      </c>
      <c r="O7120" s="27" t="s">
        <v>308</v>
      </c>
      <c r="P7120" s="27">
        <v>0.2205</v>
      </c>
    </row>
    <row r="7121" spans="7:16" x14ac:dyDescent="0.25">
      <c r="G7121" s="27" t="str">
        <f t="shared" si="111"/>
        <v>2019/2020Latin America &amp; CaribbeanTransportMitigationAll InstrumentsAll DestinationsPrivateUnknown</v>
      </c>
      <c r="H7121" s="27" t="s">
        <v>290</v>
      </c>
      <c r="I7121" s="27" t="s">
        <v>315</v>
      </c>
      <c r="J7121" s="27" t="s">
        <v>298</v>
      </c>
      <c r="K7121" s="27" t="s">
        <v>303</v>
      </c>
      <c r="L7121" s="27" t="s">
        <v>345</v>
      </c>
      <c r="M7121" s="27" t="s">
        <v>338</v>
      </c>
      <c r="N7121" s="27" t="s">
        <v>306</v>
      </c>
      <c r="O7121" s="27" t="s">
        <v>301</v>
      </c>
      <c r="P7121" s="27">
        <v>0</v>
      </c>
    </row>
    <row r="7122" spans="7:16" x14ac:dyDescent="0.25">
      <c r="G7122" s="27" t="str">
        <f t="shared" si="111"/>
        <v>2019/2020Latin America &amp; CaribbeanTransportMitigationAll InstrumentsAll DestinationsPublicExport Credit Agency (ECA)</v>
      </c>
      <c r="H7122" s="27" t="s">
        <v>290</v>
      </c>
      <c r="I7122" s="27" t="s">
        <v>315</v>
      </c>
      <c r="J7122" s="27" t="s">
        <v>298</v>
      </c>
      <c r="K7122" s="27" t="s">
        <v>303</v>
      </c>
      <c r="L7122" s="27" t="s">
        <v>345</v>
      </c>
      <c r="M7122" s="27" t="s">
        <v>338</v>
      </c>
      <c r="N7122" s="27" t="s">
        <v>309</v>
      </c>
      <c r="O7122" s="27" t="s">
        <v>310</v>
      </c>
      <c r="P7122" s="27">
        <v>0.1</v>
      </c>
    </row>
    <row r="7123" spans="7:16" x14ac:dyDescent="0.25">
      <c r="G7123" s="27" t="str">
        <f t="shared" si="111"/>
        <v>2019/2020Latin America &amp; CaribbeanTransportMitigationAll InstrumentsAll DestinationsPublicGovernment</v>
      </c>
      <c r="H7123" s="27" t="s">
        <v>290</v>
      </c>
      <c r="I7123" s="27" t="s">
        <v>315</v>
      </c>
      <c r="J7123" s="27" t="s">
        <v>298</v>
      </c>
      <c r="K7123" s="27" t="s">
        <v>303</v>
      </c>
      <c r="L7123" s="27" t="s">
        <v>345</v>
      </c>
      <c r="M7123" s="27" t="s">
        <v>338</v>
      </c>
      <c r="N7123" s="27" t="s">
        <v>309</v>
      </c>
      <c r="O7123" s="27" t="s">
        <v>28</v>
      </c>
      <c r="P7123" s="27">
        <v>3.6678001409999998</v>
      </c>
    </row>
    <row r="7124" spans="7:16" x14ac:dyDescent="0.25">
      <c r="G7124" s="27" t="str">
        <f t="shared" si="111"/>
        <v>2019/2020Latin America &amp; CaribbeanTransportMitigationAll InstrumentsAll DestinationsPublicMultilateral Climate Funds</v>
      </c>
      <c r="H7124" s="27" t="s">
        <v>290</v>
      </c>
      <c r="I7124" s="27" t="s">
        <v>315</v>
      </c>
      <c r="J7124" s="27" t="s">
        <v>298</v>
      </c>
      <c r="K7124" s="27" t="s">
        <v>303</v>
      </c>
      <c r="L7124" s="27" t="s">
        <v>345</v>
      </c>
      <c r="M7124" s="27" t="s">
        <v>338</v>
      </c>
      <c r="N7124" s="27" t="s">
        <v>309</v>
      </c>
      <c r="O7124" s="27" t="s">
        <v>29</v>
      </c>
      <c r="P7124" s="27">
        <v>0</v>
      </c>
    </row>
    <row r="7125" spans="7:16" x14ac:dyDescent="0.25">
      <c r="G7125" s="27" t="str">
        <f t="shared" si="111"/>
        <v>2019/2020Latin America &amp; CaribbeanTransportMitigationAll InstrumentsAll DestinationsPublicMultilateral DFI</v>
      </c>
      <c r="H7125" s="27" t="s">
        <v>290</v>
      </c>
      <c r="I7125" s="27" t="s">
        <v>315</v>
      </c>
      <c r="J7125" s="27" t="s">
        <v>298</v>
      </c>
      <c r="K7125" s="27" t="s">
        <v>303</v>
      </c>
      <c r="L7125" s="27" t="s">
        <v>345</v>
      </c>
      <c r="M7125" s="27" t="s">
        <v>338</v>
      </c>
      <c r="N7125" s="27" t="s">
        <v>309</v>
      </c>
      <c r="O7125" s="27" t="s">
        <v>30</v>
      </c>
      <c r="P7125" s="27">
        <v>492.419776761999</v>
      </c>
    </row>
    <row r="7126" spans="7:16" x14ac:dyDescent="0.25">
      <c r="G7126" s="27" t="str">
        <f t="shared" si="111"/>
        <v>2019/2020Latin America &amp; CaribbeanTransportMitigationAll InstrumentsAll DestinationsPublicPublic Fund</v>
      </c>
      <c r="H7126" s="27" t="s">
        <v>290</v>
      </c>
      <c r="I7126" s="27" t="s">
        <v>315</v>
      </c>
      <c r="J7126" s="27" t="s">
        <v>298</v>
      </c>
      <c r="K7126" s="27" t="s">
        <v>303</v>
      </c>
      <c r="L7126" s="27" t="s">
        <v>345</v>
      </c>
      <c r="M7126" s="27" t="s">
        <v>338</v>
      </c>
      <c r="N7126" s="27" t="s">
        <v>309</v>
      </c>
      <c r="O7126" s="27" t="s">
        <v>311</v>
      </c>
      <c r="P7126" s="27">
        <v>28.49002849</v>
      </c>
    </row>
    <row r="7127" spans="7:16" x14ac:dyDescent="0.25">
      <c r="G7127" s="27" t="str">
        <f t="shared" si="111"/>
        <v>2019/2020Latin America &amp; CaribbeanTransportMitigationAll InstrumentsAll DestinationsUnknownUnknown</v>
      </c>
      <c r="H7127" s="27" t="s">
        <v>290</v>
      </c>
      <c r="I7127" s="27" t="s">
        <v>315</v>
      </c>
      <c r="J7127" s="27" t="s">
        <v>298</v>
      </c>
      <c r="K7127" s="27" t="s">
        <v>303</v>
      </c>
      <c r="L7127" s="27" t="s">
        <v>345</v>
      </c>
      <c r="M7127" s="27" t="s">
        <v>338</v>
      </c>
      <c r="N7127" s="27" t="s">
        <v>301</v>
      </c>
      <c r="O7127" s="27" t="s">
        <v>301</v>
      </c>
      <c r="P7127" s="27">
        <v>5167.9158219999999</v>
      </c>
    </row>
    <row r="7128" spans="7:16" x14ac:dyDescent="0.25">
      <c r="G7128" s="27" t="str">
        <f t="shared" si="111"/>
        <v>2019/2020Latin America &amp; CaribbeanTransportMitigationAll InstrumentsDomesticPrivateCommercial FI</v>
      </c>
      <c r="H7128" s="27" t="s">
        <v>290</v>
      </c>
      <c r="I7128" s="27" t="s">
        <v>315</v>
      </c>
      <c r="J7128" s="27" t="s">
        <v>298</v>
      </c>
      <c r="K7128" s="27" t="s">
        <v>303</v>
      </c>
      <c r="L7128" s="27" t="s">
        <v>345</v>
      </c>
      <c r="M7128" s="27" t="s">
        <v>323</v>
      </c>
      <c r="N7128" s="27" t="s">
        <v>306</v>
      </c>
      <c r="O7128" s="27" t="s">
        <v>23</v>
      </c>
      <c r="P7128" s="27">
        <v>0</v>
      </c>
    </row>
    <row r="7129" spans="7:16" x14ac:dyDescent="0.25">
      <c r="G7129" s="27" t="str">
        <f t="shared" si="111"/>
        <v>2019/2020Latin America &amp; CaribbeanTransportMitigationAll InstrumentsDomesticPrivateCorporations</v>
      </c>
      <c r="H7129" s="27" t="s">
        <v>290</v>
      </c>
      <c r="I7129" s="27" t="s">
        <v>315</v>
      </c>
      <c r="J7129" s="27" t="s">
        <v>298</v>
      </c>
      <c r="K7129" s="27" t="s">
        <v>303</v>
      </c>
      <c r="L7129" s="27" t="s">
        <v>345</v>
      </c>
      <c r="M7129" s="27" t="s">
        <v>323</v>
      </c>
      <c r="N7129" s="27" t="s">
        <v>306</v>
      </c>
      <c r="O7129" s="27" t="s">
        <v>307</v>
      </c>
      <c r="P7129" s="27">
        <v>2.0745</v>
      </c>
    </row>
    <row r="7130" spans="7:16" x14ac:dyDescent="0.25">
      <c r="G7130" s="27" t="str">
        <f t="shared" si="111"/>
        <v>2019/2020Latin America &amp; CaribbeanTransportMitigationAll InstrumentsDomesticPrivateHouseholds/Individuals</v>
      </c>
      <c r="H7130" s="27" t="s">
        <v>290</v>
      </c>
      <c r="I7130" s="27" t="s">
        <v>315</v>
      </c>
      <c r="J7130" s="27" t="s">
        <v>298</v>
      </c>
      <c r="K7130" s="27" t="s">
        <v>303</v>
      </c>
      <c r="L7130" s="27" t="s">
        <v>345</v>
      </c>
      <c r="M7130" s="27" t="s">
        <v>323</v>
      </c>
      <c r="N7130" s="27" t="s">
        <v>306</v>
      </c>
      <c r="O7130" s="27" t="s">
        <v>308</v>
      </c>
      <c r="P7130" s="27">
        <v>0.2205</v>
      </c>
    </row>
    <row r="7131" spans="7:16" x14ac:dyDescent="0.25">
      <c r="G7131" s="27" t="str">
        <f t="shared" si="111"/>
        <v>2019/2020Latin America &amp; CaribbeanTransportMitigationAll InstrumentsDomesticPublicExport Credit Agency (ECA)</v>
      </c>
      <c r="H7131" s="27" t="s">
        <v>290</v>
      </c>
      <c r="I7131" s="27" t="s">
        <v>315</v>
      </c>
      <c r="J7131" s="27" t="s">
        <v>298</v>
      </c>
      <c r="K7131" s="27" t="s">
        <v>303</v>
      </c>
      <c r="L7131" s="27" t="s">
        <v>345</v>
      </c>
      <c r="M7131" s="27" t="s">
        <v>323</v>
      </c>
      <c r="N7131" s="27" t="s">
        <v>309</v>
      </c>
      <c r="O7131" s="27" t="s">
        <v>310</v>
      </c>
      <c r="P7131" s="27">
        <v>0.1</v>
      </c>
    </row>
    <row r="7132" spans="7:16" x14ac:dyDescent="0.25">
      <c r="G7132" s="27" t="str">
        <f t="shared" si="111"/>
        <v>2019/2020Latin America &amp; CaribbeanTransportMitigationAll InstrumentsDomesticPublicGovernment</v>
      </c>
      <c r="H7132" s="27" t="s">
        <v>290</v>
      </c>
      <c r="I7132" s="27" t="s">
        <v>315</v>
      </c>
      <c r="J7132" s="27" t="s">
        <v>298</v>
      </c>
      <c r="K7132" s="27" t="s">
        <v>303</v>
      </c>
      <c r="L7132" s="27" t="s">
        <v>345</v>
      </c>
      <c r="M7132" s="27" t="s">
        <v>323</v>
      </c>
      <c r="N7132" s="27" t="s">
        <v>309</v>
      </c>
      <c r="O7132" s="27" t="s">
        <v>28</v>
      </c>
      <c r="P7132" s="27">
        <v>2.0745</v>
      </c>
    </row>
    <row r="7133" spans="7:16" x14ac:dyDescent="0.25">
      <c r="G7133" s="27" t="str">
        <f t="shared" si="111"/>
        <v>2019/2020Latin America &amp; CaribbeanTransportMitigationAll InstrumentsDomesticPublicMultilateral DFI</v>
      </c>
      <c r="H7133" s="27" t="s">
        <v>290</v>
      </c>
      <c r="I7133" s="27" t="s">
        <v>315</v>
      </c>
      <c r="J7133" s="27" t="s">
        <v>298</v>
      </c>
      <c r="K7133" s="27" t="s">
        <v>303</v>
      </c>
      <c r="L7133" s="27" t="s">
        <v>345</v>
      </c>
      <c r="M7133" s="27" t="s">
        <v>323</v>
      </c>
      <c r="N7133" s="27" t="s">
        <v>309</v>
      </c>
      <c r="O7133" s="27" t="s">
        <v>30</v>
      </c>
      <c r="P7133" s="27">
        <v>0.72435459700000004</v>
      </c>
    </row>
    <row r="7134" spans="7:16" x14ac:dyDescent="0.25">
      <c r="G7134" s="27" t="str">
        <f t="shared" si="111"/>
        <v>2019/2020Latin America &amp; CaribbeanTransportMitigationAll InstrumentsDomesticUnknownUnknown</v>
      </c>
      <c r="H7134" s="27" t="s">
        <v>290</v>
      </c>
      <c r="I7134" s="27" t="s">
        <v>315</v>
      </c>
      <c r="J7134" s="27" t="s">
        <v>298</v>
      </c>
      <c r="K7134" s="27" t="s">
        <v>303</v>
      </c>
      <c r="L7134" s="27" t="s">
        <v>345</v>
      </c>
      <c r="M7134" s="27" t="s">
        <v>323</v>
      </c>
      <c r="N7134" s="27" t="s">
        <v>301</v>
      </c>
      <c r="O7134" s="27" t="s">
        <v>301</v>
      </c>
      <c r="P7134" s="27">
        <v>0</v>
      </c>
    </row>
    <row r="7135" spans="7:16" x14ac:dyDescent="0.25">
      <c r="G7135" s="27" t="str">
        <f t="shared" si="111"/>
        <v>2019/2020Latin America &amp; CaribbeanTransportMitigationAll InstrumentsInternationalPrivateCommercial FI</v>
      </c>
      <c r="H7135" s="27" t="s">
        <v>290</v>
      </c>
      <c r="I7135" s="27" t="s">
        <v>315</v>
      </c>
      <c r="J7135" s="27" t="s">
        <v>298</v>
      </c>
      <c r="K7135" s="27" t="s">
        <v>303</v>
      </c>
      <c r="L7135" s="27" t="s">
        <v>345</v>
      </c>
      <c r="M7135" s="27" t="s">
        <v>324</v>
      </c>
      <c r="N7135" s="27" t="s">
        <v>306</v>
      </c>
      <c r="O7135" s="27" t="s">
        <v>23</v>
      </c>
      <c r="P7135" s="27">
        <v>0</v>
      </c>
    </row>
    <row r="7136" spans="7:16" x14ac:dyDescent="0.25">
      <c r="G7136" s="27" t="str">
        <f t="shared" si="111"/>
        <v>2019/2020Latin America &amp; CaribbeanTransportMitigationAll InstrumentsInternationalPrivateCorporations</v>
      </c>
      <c r="H7136" s="27" t="s">
        <v>290</v>
      </c>
      <c r="I7136" s="27" t="s">
        <v>315</v>
      </c>
      <c r="J7136" s="27" t="s">
        <v>298</v>
      </c>
      <c r="K7136" s="27" t="s">
        <v>303</v>
      </c>
      <c r="L7136" s="27" t="s">
        <v>345</v>
      </c>
      <c r="M7136" s="27" t="s">
        <v>324</v>
      </c>
      <c r="N7136" s="27" t="s">
        <v>306</v>
      </c>
      <c r="O7136" s="27" t="s">
        <v>307</v>
      </c>
      <c r="P7136" s="27">
        <v>0</v>
      </c>
    </row>
    <row r="7137" spans="7:16" x14ac:dyDescent="0.25">
      <c r="G7137" s="27" t="str">
        <f t="shared" si="111"/>
        <v>2019/2020Latin America &amp; CaribbeanTransportMitigationAll InstrumentsInternationalPrivateUnknown</v>
      </c>
      <c r="H7137" s="27" t="s">
        <v>290</v>
      </c>
      <c r="I7137" s="27" t="s">
        <v>315</v>
      </c>
      <c r="J7137" s="27" t="s">
        <v>298</v>
      </c>
      <c r="K7137" s="27" t="s">
        <v>303</v>
      </c>
      <c r="L7137" s="27" t="s">
        <v>345</v>
      </c>
      <c r="M7137" s="27" t="s">
        <v>324</v>
      </c>
      <c r="N7137" s="27" t="s">
        <v>306</v>
      </c>
      <c r="O7137" s="27" t="s">
        <v>301</v>
      </c>
      <c r="P7137" s="27">
        <v>0</v>
      </c>
    </row>
    <row r="7138" spans="7:16" x14ac:dyDescent="0.25">
      <c r="G7138" s="27" t="str">
        <f t="shared" si="111"/>
        <v>2019/2020Latin America &amp; CaribbeanTransportMitigationAll InstrumentsInternationalPublicGovernment</v>
      </c>
      <c r="H7138" s="27" t="s">
        <v>290</v>
      </c>
      <c r="I7138" s="27" t="s">
        <v>315</v>
      </c>
      <c r="J7138" s="27" t="s">
        <v>298</v>
      </c>
      <c r="K7138" s="27" t="s">
        <v>303</v>
      </c>
      <c r="L7138" s="27" t="s">
        <v>345</v>
      </c>
      <c r="M7138" s="27" t="s">
        <v>324</v>
      </c>
      <c r="N7138" s="27" t="s">
        <v>309</v>
      </c>
      <c r="O7138" s="27" t="s">
        <v>28</v>
      </c>
      <c r="P7138" s="27">
        <v>1.5933001410000001</v>
      </c>
    </row>
    <row r="7139" spans="7:16" x14ac:dyDescent="0.25">
      <c r="G7139" s="27" t="str">
        <f t="shared" si="111"/>
        <v>2019/2020Latin America &amp; CaribbeanTransportMitigationAll InstrumentsInternationalPublicMultilateral Climate Funds</v>
      </c>
      <c r="H7139" s="27" t="s">
        <v>290</v>
      </c>
      <c r="I7139" s="27" t="s">
        <v>315</v>
      </c>
      <c r="J7139" s="27" t="s">
        <v>298</v>
      </c>
      <c r="K7139" s="27" t="s">
        <v>303</v>
      </c>
      <c r="L7139" s="27" t="s">
        <v>345</v>
      </c>
      <c r="M7139" s="27" t="s">
        <v>324</v>
      </c>
      <c r="N7139" s="27" t="s">
        <v>309</v>
      </c>
      <c r="O7139" s="27" t="s">
        <v>29</v>
      </c>
      <c r="P7139" s="27">
        <v>0</v>
      </c>
    </row>
    <row r="7140" spans="7:16" x14ac:dyDescent="0.25">
      <c r="G7140" s="27" t="str">
        <f t="shared" si="111"/>
        <v>2019/2020Latin America &amp; CaribbeanTransportMitigationAll InstrumentsInternationalPublicMultilateral DFI</v>
      </c>
      <c r="H7140" s="27" t="s">
        <v>290</v>
      </c>
      <c r="I7140" s="27" t="s">
        <v>315</v>
      </c>
      <c r="J7140" s="27" t="s">
        <v>298</v>
      </c>
      <c r="K7140" s="27" t="s">
        <v>303</v>
      </c>
      <c r="L7140" s="27" t="s">
        <v>345</v>
      </c>
      <c r="M7140" s="27" t="s">
        <v>324</v>
      </c>
      <c r="N7140" s="27" t="s">
        <v>309</v>
      </c>
      <c r="O7140" s="27" t="s">
        <v>30</v>
      </c>
      <c r="P7140" s="27">
        <v>491.695422164999</v>
      </c>
    </row>
    <row r="7141" spans="7:16" x14ac:dyDescent="0.25">
      <c r="G7141" s="27" t="str">
        <f t="shared" si="111"/>
        <v>2019/2020Latin America &amp; CaribbeanTransportMitigationAll InstrumentsInternationalPublicPublic Fund</v>
      </c>
      <c r="H7141" s="27" t="s">
        <v>290</v>
      </c>
      <c r="I7141" s="27" t="s">
        <v>315</v>
      </c>
      <c r="J7141" s="27" t="s">
        <v>298</v>
      </c>
      <c r="K7141" s="27" t="s">
        <v>303</v>
      </c>
      <c r="L7141" s="27" t="s">
        <v>345</v>
      </c>
      <c r="M7141" s="27" t="s">
        <v>324</v>
      </c>
      <c r="N7141" s="27" t="s">
        <v>309</v>
      </c>
      <c r="O7141" s="27" t="s">
        <v>311</v>
      </c>
      <c r="P7141" s="27">
        <v>28.49002849</v>
      </c>
    </row>
    <row r="7142" spans="7:16" x14ac:dyDescent="0.25">
      <c r="G7142" s="27" t="str">
        <f t="shared" si="111"/>
        <v>2019/2020Latin America &amp; CaribbeanTransportMitigationAll InstrumentsInternationalUnknownUnknown</v>
      </c>
      <c r="H7142" s="27" t="s">
        <v>290</v>
      </c>
      <c r="I7142" s="27" t="s">
        <v>315</v>
      </c>
      <c r="J7142" s="27" t="s">
        <v>298</v>
      </c>
      <c r="K7142" s="27" t="s">
        <v>303</v>
      </c>
      <c r="L7142" s="27" t="s">
        <v>345</v>
      </c>
      <c r="M7142" s="27" t="s">
        <v>324</v>
      </c>
      <c r="N7142" s="27" t="s">
        <v>301</v>
      </c>
      <c r="O7142" s="27" t="s">
        <v>301</v>
      </c>
      <c r="P7142" s="27">
        <v>0</v>
      </c>
    </row>
    <row r="7143" spans="7:16" x14ac:dyDescent="0.25">
      <c r="G7143" s="27" t="str">
        <f t="shared" si="111"/>
        <v>2019/2020Latin America &amp; CaribbeanTransportMitigationAll InstrumentsUnknownUnknownUnknown</v>
      </c>
      <c r="H7143" s="27" t="s">
        <v>290</v>
      </c>
      <c r="I7143" s="27" t="s">
        <v>315</v>
      </c>
      <c r="J7143" s="27" t="s">
        <v>298</v>
      </c>
      <c r="K7143" s="27" t="s">
        <v>303</v>
      </c>
      <c r="L7143" s="27" t="s">
        <v>345</v>
      </c>
      <c r="M7143" s="27" t="s">
        <v>301</v>
      </c>
      <c r="N7143" s="27" t="s">
        <v>301</v>
      </c>
      <c r="O7143" s="27" t="s">
        <v>301</v>
      </c>
      <c r="P7143" s="27">
        <v>5167.9158219999999</v>
      </c>
    </row>
    <row r="7144" spans="7:16" x14ac:dyDescent="0.25">
      <c r="G7144" s="27" t="str">
        <f t="shared" si="111"/>
        <v>2019/2020Latin America &amp; CaribbeanTransportMitigationBalance sheet financing (equity portion)All DestinationsPrivateCorporations</v>
      </c>
      <c r="H7144" s="27" t="s">
        <v>290</v>
      </c>
      <c r="I7144" s="27" t="s">
        <v>315</v>
      </c>
      <c r="J7144" s="27" t="s">
        <v>298</v>
      </c>
      <c r="K7144" s="27" t="s">
        <v>303</v>
      </c>
      <c r="L7144" s="27" t="s">
        <v>334</v>
      </c>
      <c r="M7144" s="27" t="s">
        <v>338</v>
      </c>
      <c r="N7144" s="27" t="s">
        <v>306</v>
      </c>
      <c r="O7144" s="27" t="s">
        <v>307</v>
      </c>
      <c r="P7144" s="27">
        <v>2.0745</v>
      </c>
    </row>
    <row r="7145" spans="7:16" x14ac:dyDescent="0.25">
      <c r="G7145" s="27" t="str">
        <f t="shared" si="111"/>
        <v>2019/2020Latin America &amp; CaribbeanTransportMitigationBalance sheet financing (equity portion)All DestinationsPrivateHouseholds/Individuals</v>
      </c>
      <c r="H7145" s="27" t="s">
        <v>290</v>
      </c>
      <c r="I7145" s="27" t="s">
        <v>315</v>
      </c>
      <c r="J7145" s="27" t="s">
        <v>298</v>
      </c>
      <c r="K7145" s="27" t="s">
        <v>303</v>
      </c>
      <c r="L7145" s="27" t="s">
        <v>334</v>
      </c>
      <c r="M7145" s="27" t="s">
        <v>338</v>
      </c>
      <c r="N7145" s="27" t="s">
        <v>306</v>
      </c>
      <c r="O7145" s="27" t="s">
        <v>308</v>
      </c>
      <c r="P7145" s="27">
        <v>0.2205</v>
      </c>
    </row>
    <row r="7146" spans="7:16" x14ac:dyDescent="0.25">
      <c r="G7146" s="27" t="str">
        <f t="shared" si="111"/>
        <v>2019/2020Latin America &amp; CaribbeanTransportMitigationBalance sheet financing (equity portion)DomesticPrivateCorporations</v>
      </c>
      <c r="H7146" s="27" t="s">
        <v>290</v>
      </c>
      <c r="I7146" s="27" t="s">
        <v>315</v>
      </c>
      <c r="J7146" s="27" t="s">
        <v>298</v>
      </c>
      <c r="K7146" s="27" t="s">
        <v>303</v>
      </c>
      <c r="L7146" s="27" t="s">
        <v>334</v>
      </c>
      <c r="M7146" s="27" t="s">
        <v>323</v>
      </c>
      <c r="N7146" s="27" t="s">
        <v>306</v>
      </c>
      <c r="O7146" s="27" t="s">
        <v>307</v>
      </c>
      <c r="P7146" s="27">
        <v>2.0745</v>
      </c>
    </row>
    <row r="7147" spans="7:16" x14ac:dyDescent="0.25">
      <c r="G7147" s="27" t="str">
        <f t="shared" si="111"/>
        <v>2019/2020Latin America &amp; CaribbeanTransportMitigationBalance sheet financing (equity portion)DomesticPrivateHouseholds/Individuals</v>
      </c>
      <c r="H7147" s="27" t="s">
        <v>290</v>
      </c>
      <c r="I7147" s="27" t="s">
        <v>315</v>
      </c>
      <c r="J7147" s="27" t="s">
        <v>298</v>
      </c>
      <c r="K7147" s="27" t="s">
        <v>303</v>
      </c>
      <c r="L7147" s="27" t="s">
        <v>334</v>
      </c>
      <c r="M7147" s="27" t="s">
        <v>323</v>
      </c>
      <c r="N7147" s="27" t="s">
        <v>306</v>
      </c>
      <c r="O7147" s="27" t="s">
        <v>308</v>
      </c>
      <c r="P7147" s="27">
        <v>0.2205</v>
      </c>
    </row>
    <row r="7148" spans="7:16" x14ac:dyDescent="0.25">
      <c r="G7148" s="27" t="str">
        <f t="shared" si="111"/>
        <v>2019/2020Latin America &amp; CaribbeanTransportMitigationGrantAll DestinationsPublicGovernment</v>
      </c>
      <c r="H7148" s="27" t="s">
        <v>290</v>
      </c>
      <c r="I7148" s="27" t="s">
        <v>315</v>
      </c>
      <c r="J7148" s="27" t="s">
        <v>298</v>
      </c>
      <c r="K7148" s="27" t="s">
        <v>303</v>
      </c>
      <c r="L7148" s="27" t="s">
        <v>332</v>
      </c>
      <c r="M7148" s="27" t="s">
        <v>338</v>
      </c>
      <c r="N7148" s="27" t="s">
        <v>309</v>
      </c>
      <c r="O7148" s="27" t="s">
        <v>28</v>
      </c>
      <c r="P7148" s="27">
        <v>3.6678001409999998</v>
      </c>
    </row>
    <row r="7149" spans="7:16" x14ac:dyDescent="0.25">
      <c r="G7149" s="27" t="str">
        <f t="shared" si="111"/>
        <v>2019/2020Latin America &amp; CaribbeanTransportMitigationGrantAll DestinationsPublicMultilateral Climate Funds</v>
      </c>
      <c r="H7149" s="27" t="s">
        <v>290</v>
      </c>
      <c r="I7149" s="27" t="s">
        <v>315</v>
      </c>
      <c r="J7149" s="27" t="s">
        <v>298</v>
      </c>
      <c r="K7149" s="27" t="s">
        <v>303</v>
      </c>
      <c r="L7149" s="27" t="s">
        <v>332</v>
      </c>
      <c r="M7149" s="27" t="s">
        <v>338</v>
      </c>
      <c r="N7149" s="27" t="s">
        <v>309</v>
      </c>
      <c r="O7149" s="27" t="s">
        <v>29</v>
      </c>
      <c r="P7149" s="27">
        <v>0</v>
      </c>
    </row>
    <row r="7150" spans="7:16" x14ac:dyDescent="0.25">
      <c r="G7150" s="27" t="str">
        <f t="shared" si="111"/>
        <v>2019/2020Latin America &amp; CaribbeanTransportMitigationGrantAll DestinationsPublicMultilateral DFI</v>
      </c>
      <c r="H7150" s="27" t="s">
        <v>290</v>
      </c>
      <c r="I7150" s="27" t="s">
        <v>315</v>
      </c>
      <c r="J7150" s="27" t="s">
        <v>298</v>
      </c>
      <c r="K7150" s="27" t="s">
        <v>303</v>
      </c>
      <c r="L7150" s="27" t="s">
        <v>332</v>
      </c>
      <c r="M7150" s="27" t="s">
        <v>338</v>
      </c>
      <c r="N7150" s="27" t="s">
        <v>309</v>
      </c>
      <c r="O7150" s="27" t="s">
        <v>30</v>
      </c>
      <c r="P7150" s="27">
        <v>0.78853057000000004</v>
      </c>
    </row>
    <row r="7151" spans="7:16" x14ac:dyDescent="0.25">
      <c r="G7151" s="27" t="str">
        <f t="shared" si="111"/>
        <v>2019/2020Latin America &amp; CaribbeanTransportMitigationGrantDomesticPublicGovernment</v>
      </c>
      <c r="H7151" s="27" t="s">
        <v>290</v>
      </c>
      <c r="I7151" s="27" t="s">
        <v>315</v>
      </c>
      <c r="J7151" s="27" t="s">
        <v>298</v>
      </c>
      <c r="K7151" s="27" t="s">
        <v>303</v>
      </c>
      <c r="L7151" s="27" t="s">
        <v>332</v>
      </c>
      <c r="M7151" s="27" t="s">
        <v>323</v>
      </c>
      <c r="N7151" s="27" t="s">
        <v>309</v>
      </c>
      <c r="O7151" s="27" t="s">
        <v>28</v>
      </c>
      <c r="P7151" s="27">
        <v>2.0745</v>
      </c>
    </row>
    <row r="7152" spans="7:16" x14ac:dyDescent="0.25">
      <c r="G7152" s="27" t="str">
        <f t="shared" si="111"/>
        <v>2019/2020Latin America &amp; CaribbeanTransportMitigationGrantDomesticPublicMultilateral DFI</v>
      </c>
      <c r="H7152" s="27" t="s">
        <v>290</v>
      </c>
      <c r="I7152" s="27" t="s">
        <v>315</v>
      </c>
      <c r="J7152" s="27" t="s">
        <v>298</v>
      </c>
      <c r="K7152" s="27" t="s">
        <v>303</v>
      </c>
      <c r="L7152" s="27" t="s">
        <v>332</v>
      </c>
      <c r="M7152" s="27" t="s">
        <v>323</v>
      </c>
      <c r="N7152" s="27" t="s">
        <v>309</v>
      </c>
      <c r="O7152" s="27" t="s">
        <v>30</v>
      </c>
      <c r="P7152" s="27">
        <v>8.1193649999999999E-3</v>
      </c>
    </row>
    <row r="7153" spans="7:16" x14ac:dyDescent="0.25">
      <c r="G7153" s="27" t="str">
        <f t="shared" si="111"/>
        <v>2019/2020Latin America &amp; CaribbeanTransportMitigationGrantInternationalPublicGovernment</v>
      </c>
      <c r="H7153" s="27" t="s">
        <v>290</v>
      </c>
      <c r="I7153" s="27" t="s">
        <v>315</v>
      </c>
      <c r="J7153" s="27" t="s">
        <v>298</v>
      </c>
      <c r="K7153" s="27" t="s">
        <v>303</v>
      </c>
      <c r="L7153" s="27" t="s">
        <v>332</v>
      </c>
      <c r="M7153" s="27" t="s">
        <v>324</v>
      </c>
      <c r="N7153" s="27" t="s">
        <v>309</v>
      </c>
      <c r="O7153" s="27" t="s">
        <v>28</v>
      </c>
      <c r="P7153" s="27">
        <v>1.5933001410000001</v>
      </c>
    </row>
    <row r="7154" spans="7:16" x14ac:dyDescent="0.25">
      <c r="G7154" s="27" t="str">
        <f t="shared" si="111"/>
        <v>2019/2020Latin America &amp; CaribbeanTransportMitigationGrantInternationalPublicMultilateral Climate Funds</v>
      </c>
      <c r="H7154" s="27" t="s">
        <v>290</v>
      </c>
      <c r="I7154" s="27" t="s">
        <v>315</v>
      </c>
      <c r="J7154" s="27" t="s">
        <v>298</v>
      </c>
      <c r="K7154" s="27" t="s">
        <v>303</v>
      </c>
      <c r="L7154" s="27" t="s">
        <v>332</v>
      </c>
      <c r="M7154" s="27" t="s">
        <v>324</v>
      </c>
      <c r="N7154" s="27" t="s">
        <v>309</v>
      </c>
      <c r="O7154" s="27" t="s">
        <v>29</v>
      </c>
      <c r="P7154" s="27">
        <v>0</v>
      </c>
    </row>
    <row r="7155" spans="7:16" x14ac:dyDescent="0.25">
      <c r="G7155" s="27" t="str">
        <f t="shared" si="111"/>
        <v>2019/2020Latin America &amp; CaribbeanTransportMitigationGrantInternationalPublicMultilateral DFI</v>
      </c>
      <c r="H7155" s="27" t="s">
        <v>290</v>
      </c>
      <c r="I7155" s="27" t="s">
        <v>315</v>
      </c>
      <c r="J7155" s="27" t="s">
        <v>298</v>
      </c>
      <c r="K7155" s="27" t="s">
        <v>303</v>
      </c>
      <c r="L7155" s="27" t="s">
        <v>332</v>
      </c>
      <c r="M7155" s="27" t="s">
        <v>324</v>
      </c>
      <c r="N7155" s="27" t="s">
        <v>309</v>
      </c>
      <c r="O7155" s="27" t="s">
        <v>30</v>
      </c>
      <c r="P7155" s="27">
        <v>0.78041120500000005</v>
      </c>
    </row>
    <row r="7156" spans="7:16" x14ac:dyDescent="0.25">
      <c r="G7156" s="27" t="str">
        <f t="shared" si="111"/>
        <v>2019/2020Latin America &amp; CaribbeanTransportMitigationLow-cost project debtAll DestinationsPublicMultilateral Climate Funds</v>
      </c>
      <c r="H7156" s="27" t="s">
        <v>290</v>
      </c>
      <c r="I7156" s="27" t="s">
        <v>315</v>
      </c>
      <c r="J7156" s="27" t="s">
        <v>298</v>
      </c>
      <c r="K7156" s="27" t="s">
        <v>303</v>
      </c>
      <c r="L7156" s="27" t="s">
        <v>336</v>
      </c>
      <c r="M7156" s="27" t="s">
        <v>338</v>
      </c>
      <c r="N7156" s="27" t="s">
        <v>309</v>
      </c>
      <c r="O7156" s="27" t="s">
        <v>29</v>
      </c>
      <c r="P7156" s="27">
        <v>0</v>
      </c>
    </row>
    <row r="7157" spans="7:16" x14ac:dyDescent="0.25">
      <c r="G7157" s="27" t="str">
        <f t="shared" si="111"/>
        <v>2019/2020Latin America &amp; CaribbeanTransportMitigationLow-cost project debtAll DestinationsPublicMultilateral DFI</v>
      </c>
      <c r="H7157" s="27" t="s">
        <v>290</v>
      </c>
      <c r="I7157" s="27" t="s">
        <v>315</v>
      </c>
      <c r="J7157" s="27" t="s">
        <v>298</v>
      </c>
      <c r="K7157" s="27" t="s">
        <v>303</v>
      </c>
      <c r="L7157" s="27" t="s">
        <v>336</v>
      </c>
      <c r="M7157" s="27" t="s">
        <v>338</v>
      </c>
      <c r="N7157" s="27" t="s">
        <v>309</v>
      </c>
      <c r="O7157" s="27" t="s">
        <v>30</v>
      </c>
      <c r="P7157" s="27">
        <v>275</v>
      </c>
    </row>
    <row r="7158" spans="7:16" x14ac:dyDescent="0.25">
      <c r="G7158" s="27" t="str">
        <f t="shared" si="111"/>
        <v>2019/2020Latin America &amp; CaribbeanTransportMitigationLow-cost project debtDomesticPublicMultilateral DFI</v>
      </c>
      <c r="H7158" s="27" t="s">
        <v>290</v>
      </c>
      <c r="I7158" s="27" t="s">
        <v>315</v>
      </c>
      <c r="J7158" s="27" t="s">
        <v>298</v>
      </c>
      <c r="K7158" s="27" t="s">
        <v>303</v>
      </c>
      <c r="L7158" s="27" t="s">
        <v>336</v>
      </c>
      <c r="M7158" s="27" t="s">
        <v>323</v>
      </c>
      <c r="N7158" s="27" t="s">
        <v>309</v>
      </c>
      <c r="O7158" s="27" t="s">
        <v>30</v>
      </c>
      <c r="P7158" s="27">
        <v>0</v>
      </c>
    </row>
    <row r="7159" spans="7:16" x14ac:dyDescent="0.25">
      <c r="G7159" s="27" t="str">
        <f t="shared" si="111"/>
        <v>2019/2020Latin America &amp; CaribbeanTransportMitigationLow-cost project debtInternationalPublicMultilateral Climate Funds</v>
      </c>
      <c r="H7159" s="27" t="s">
        <v>290</v>
      </c>
      <c r="I7159" s="27" t="s">
        <v>315</v>
      </c>
      <c r="J7159" s="27" t="s">
        <v>298</v>
      </c>
      <c r="K7159" s="27" t="s">
        <v>303</v>
      </c>
      <c r="L7159" s="27" t="s">
        <v>336</v>
      </c>
      <c r="M7159" s="27" t="s">
        <v>324</v>
      </c>
      <c r="N7159" s="27" t="s">
        <v>309</v>
      </c>
      <c r="O7159" s="27" t="s">
        <v>29</v>
      </c>
      <c r="P7159" s="27">
        <v>0</v>
      </c>
    </row>
    <row r="7160" spans="7:16" x14ac:dyDescent="0.25">
      <c r="G7160" s="27" t="str">
        <f t="shared" si="111"/>
        <v>2019/2020Latin America &amp; CaribbeanTransportMitigationLow-cost project debtInternationalPublicMultilateral DFI</v>
      </c>
      <c r="H7160" s="27" t="s">
        <v>290</v>
      </c>
      <c r="I7160" s="27" t="s">
        <v>315</v>
      </c>
      <c r="J7160" s="27" t="s">
        <v>298</v>
      </c>
      <c r="K7160" s="27" t="s">
        <v>303</v>
      </c>
      <c r="L7160" s="27" t="s">
        <v>336</v>
      </c>
      <c r="M7160" s="27" t="s">
        <v>324</v>
      </c>
      <c r="N7160" s="27" t="s">
        <v>309</v>
      </c>
      <c r="O7160" s="27" t="s">
        <v>30</v>
      </c>
      <c r="P7160" s="27">
        <v>275</v>
      </c>
    </row>
    <row r="7161" spans="7:16" x14ac:dyDescent="0.25">
      <c r="G7161" s="27" t="str">
        <f t="shared" si="111"/>
        <v>2019/2020Latin America &amp; CaribbeanTransportMitigationProject-level equityAll DestinationsPrivateCommercial FI</v>
      </c>
      <c r="H7161" s="27" t="s">
        <v>290</v>
      </c>
      <c r="I7161" s="27" t="s">
        <v>315</v>
      </c>
      <c r="J7161" s="27" t="s">
        <v>298</v>
      </c>
      <c r="K7161" s="27" t="s">
        <v>303</v>
      </c>
      <c r="L7161" s="27" t="s">
        <v>337</v>
      </c>
      <c r="M7161" s="27" t="s">
        <v>338</v>
      </c>
      <c r="N7161" s="27" t="s">
        <v>306</v>
      </c>
      <c r="O7161" s="27" t="s">
        <v>23</v>
      </c>
      <c r="P7161" s="27">
        <v>0</v>
      </c>
    </row>
    <row r="7162" spans="7:16" x14ac:dyDescent="0.25">
      <c r="G7162" s="27" t="str">
        <f t="shared" si="111"/>
        <v>2019/2020Latin America &amp; CaribbeanTransportMitigationProject-level equityAll DestinationsPrivateCorporations</v>
      </c>
      <c r="H7162" s="27" t="s">
        <v>290</v>
      </c>
      <c r="I7162" s="27" t="s">
        <v>315</v>
      </c>
      <c r="J7162" s="27" t="s">
        <v>298</v>
      </c>
      <c r="K7162" s="27" t="s">
        <v>303</v>
      </c>
      <c r="L7162" s="27" t="s">
        <v>337</v>
      </c>
      <c r="M7162" s="27" t="s">
        <v>338</v>
      </c>
      <c r="N7162" s="27" t="s">
        <v>306</v>
      </c>
      <c r="O7162" s="27" t="s">
        <v>307</v>
      </c>
      <c r="P7162" s="27">
        <v>0</v>
      </c>
    </row>
    <row r="7163" spans="7:16" x14ac:dyDescent="0.25">
      <c r="G7163" s="27" t="str">
        <f t="shared" si="111"/>
        <v>2019/2020Latin America &amp; CaribbeanTransportMitigationProject-level equityAll DestinationsPublicPublic Fund</v>
      </c>
      <c r="H7163" s="27" t="s">
        <v>290</v>
      </c>
      <c r="I7163" s="27" t="s">
        <v>315</v>
      </c>
      <c r="J7163" s="27" t="s">
        <v>298</v>
      </c>
      <c r="K7163" s="27" t="s">
        <v>303</v>
      </c>
      <c r="L7163" s="27" t="s">
        <v>337</v>
      </c>
      <c r="M7163" s="27" t="s">
        <v>338</v>
      </c>
      <c r="N7163" s="27" t="s">
        <v>309</v>
      </c>
      <c r="O7163" s="27" t="s">
        <v>311</v>
      </c>
      <c r="P7163" s="27">
        <v>28.49002849</v>
      </c>
    </row>
    <row r="7164" spans="7:16" x14ac:dyDescent="0.25">
      <c r="G7164" s="27" t="str">
        <f t="shared" si="111"/>
        <v>2019/2020Latin America &amp; CaribbeanTransportMitigationProject-level equityAll DestinationsUnknownUnknown</v>
      </c>
      <c r="H7164" s="27" t="s">
        <v>290</v>
      </c>
      <c r="I7164" s="27" t="s">
        <v>315</v>
      </c>
      <c r="J7164" s="27" t="s">
        <v>298</v>
      </c>
      <c r="K7164" s="27" t="s">
        <v>303</v>
      </c>
      <c r="L7164" s="27" t="s">
        <v>337</v>
      </c>
      <c r="M7164" s="27" t="s">
        <v>338</v>
      </c>
      <c r="N7164" s="27" t="s">
        <v>301</v>
      </c>
      <c r="O7164" s="27" t="s">
        <v>301</v>
      </c>
      <c r="P7164" s="27">
        <v>0</v>
      </c>
    </row>
    <row r="7165" spans="7:16" x14ac:dyDescent="0.25">
      <c r="G7165" s="27" t="str">
        <f t="shared" si="111"/>
        <v>2019/2020Latin America &amp; CaribbeanTransportMitigationProject-level equityDomesticUnknownUnknown</v>
      </c>
      <c r="H7165" s="27" t="s">
        <v>290</v>
      </c>
      <c r="I7165" s="27" t="s">
        <v>315</v>
      </c>
      <c r="J7165" s="27" t="s">
        <v>298</v>
      </c>
      <c r="K7165" s="27" t="s">
        <v>303</v>
      </c>
      <c r="L7165" s="27" t="s">
        <v>337</v>
      </c>
      <c r="M7165" s="27" t="s">
        <v>323</v>
      </c>
      <c r="N7165" s="27" t="s">
        <v>301</v>
      </c>
      <c r="O7165" s="27" t="s">
        <v>301</v>
      </c>
      <c r="P7165" s="27">
        <v>0</v>
      </c>
    </row>
    <row r="7166" spans="7:16" x14ac:dyDescent="0.25">
      <c r="G7166" s="27" t="str">
        <f t="shared" si="111"/>
        <v>2019/2020Latin America &amp; CaribbeanTransportMitigationProject-level equityInternationalPrivateCommercial FI</v>
      </c>
      <c r="H7166" s="27" t="s">
        <v>290</v>
      </c>
      <c r="I7166" s="27" t="s">
        <v>315</v>
      </c>
      <c r="J7166" s="27" t="s">
        <v>298</v>
      </c>
      <c r="K7166" s="27" t="s">
        <v>303</v>
      </c>
      <c r="L7166" s="27" t="s">
        <v>337</v>
      </c>
      <c r="M7166" s="27" t="s">
        <v>324</v>
      </c>
      <c r="N7166" s="27" t="s">
        <v>306</v>
      </c>
      <c r="O7166" s="27" t="s">
        <v>23</v>
      </c>
      <c r="P7166" s="27">
        <v>0</v>
      </c>
    </row>
    <row r="7167" spans="7:16" x14ac:dyDescent="0.25">
      <c r="G7167" s="27" t="str">
        <f t="shared" si="111"/>
        <v>2019/2020Latin America &amp; CaribbeanTransportMitigationProject-level equityInternationalPrivateCorporations</v>
      </c>
      <c r="H7167" s="27" t="s">
        <v>290</v>
      </c>
      <c r="I7167" s="27" t="s">
        <v>315</v>
      </c>
      <c r="J7167" s="27" t="s">
        <v>298</v>
      </c>
      <c r="K7167" s="27" t="s">
        <v>303</v>
      </c>
      <c r="L7167" s="27" t="s">
        <v>337</v>
      </c>
      <c r="M7167" s="27" t="s">
        <v>324</v>
      </c>
      <c r="N7167" s="27" t="s">
        <v>306</v>
      </c>
      <c r="O7167" s="27" t="s">
        <v>307</v>
      </c>
      <c r="P7167" s="27">
        <v>0</v>
      </c>
    </row>
    <row r="7168" spans="7:16" x14ac:dyDescent="0.25">
      <c r="G7168" s="27" t="str">
        <f t="shared" si="111"/>
        <v>2019/2020Latin America &amp; CaribbeanTransportMitigationProject-level equityInternationalPublicPublic Fund</v>
      </c>
      <c r="H7168" s="27" t="s">
        <v>290</v>
      </c>
      <c r="I7168" s="27" t="s">
        <v>315</v>
      </c>
      <c r="J7168" s="27" t="s">
        <v>298</v>
      </c>
      <c r="K7168" s="27" t="s">
        <v>303</v>
      </c>
      <c r="L7168" s="27" t="s">
        <v>337</v>
      </c>
      <c r="M7168" s="27" t="s">
        <v>324</v>
      </c>
      <c r="N7168" s="27" t="s">
        <v>309</v>
      </c>
      <c r="O7168" s="27" t="s">
        <v>311</v>
      </c>
      <c r="P7168" s="27">
        <v>28.49002849</v>
      </c>
    </row>
    <row r="7169" spans="7:16" x14ac:dyDescent="0.25">
      <c r="G7169" s="27" t="str">
        <f t="shared" si="111"/>
        <v>2019/2020Latin America &amp; CaribbeanTransportMitigationProject-level equityInternationalUnknownUnknown</v>
      </c>
      <c r="H7169" s="27" t="s">
        <v>290</v>
      </c>
      <c r="I7169" s="27" t="s">
        <v>315</v>
      </c>
      <c r="J7169" s="27" t="s">
        <v>298</v>
      </c>
      <c r="K7169" s="27" t="s">
        <v>303</v>
      </c>
      <c r="L7169" s="27" t="s">
        <v>337</v>
      </c>
      <c r="M7169" s="27" t="s">
        <v>324</v>
      </c>
      <c r="N7169" s="27" t="s">
        <v>301</v>
      </c>
      <c r="O7169" s="27" t="s">
        <v>301</v>
      </c>
      <c r="P7169" s="27">
        <v>0</v>
      </c>
    </row>
    <row r="7170" spans="7:16" x14ac:dyDescent="0.25">
      <c r="G7170" s="27" t="str">
        <f t="shared" si="111"/>
        <v>2019/2020Latin America &amp; CaribbeanTransportMitigationProject-level market rate debtAll DestinationsPrivateCommercial FI</v>
      </c>
      <c r="H7170" s="27" t="s">
        <v>290</v>
      </c>
      <c r="I7170" s="27" t="s">
        <v>315</v>
      </c>
      <c r="J7170" s="27" t="s">
        <v>298</v>
      </c>
      <c r="K7170" s="27" t="s">
        <v>303</v>
      </c>
      <c r="L7170" s="27" t="s">
        <v>335</v>
      </c>
      <c r="M7170" s="27" t="s">
        <v>338</v>
      </c>
      <c r="N7170" s="27" t="s">
        <v>306</v>
      </c>
      <c r="O7170" s="27" t="s">
        <v>23</v>
      </c>
      <c r="P7170" s="27">
        <v>0</v>
      </c>
    </row>
    <row r="7171" spans="7:16" x14ac:dyDescent="0.25">
      <c r="G7171" s="27" t="str">
        <f t="shared" ref="G7171:G7234" si="112">+_xlfn.CONCAT(H7171:O7171)</f>
        <v>2019/2020Latin America &amp; CaribbeanTransportMitigationProject-level market rate debtAll DestinationsPrivateUnknown</v>
      </c>
      <c r="H7171" s="27" t="s">
        <v>290</v>
      </c>
      <c r="I7171" s="27" t="s">
        <v>315</v>
      </c>
      <c r="J7171" s="27" t="s">
        <v>298</v>
      </c>
      <c r="K7171" s="27" t="s">
        <v>303</v>
      </c>
      <c r="L7171" s="27" t="s">
        <v>335</v>
      </c>
      <c r="M7171" s="27" t="s">
        <v>338</v>
      </c>
      <c r="N7171" s="27" t="s">
        <v>306</v>
      </c>
      <c r="O7171" s="27" t="s">
        <v>301</v>
      </c>
      <c r="P7171" s="27">
        <v>0</v>
      </c>
    </row>
    <row r="7172" spans="7:16" x14ac:dyDescent="0.25">
      <c r="G7172" s="27" t="str">
        <f t="shared" si="112"/>
        <v>2019/2020Latin America &amp; CaribbeanTransportMitigationProject-level market rate debtAll DestinationsPublicMultilateral Climate Funds</v>
      </c>
      <c r="H7172" s="27" t="s">
        <v>290</v>
      </c>
      <c r="I7172" s="27" t="s">
        <v>315</v>
      </c>
      <c r="J7172" s="27" t="s">
        <v>298</v>
      </c>
      <c r="K7172" s="27" t="s">
        <v>303</v>
      </c>
      <c r="L7172" s="27" t="s">
        <v>335</v>
      </c>
      <c r="M7172" s="27" t="s">
        <v>338</v>
      </c>
      <c r="N7172" s="27" t="s">
        <v>309</v>
      </c>
      <c r="O7172" s="27" t="s">
        <v>29</v>
      </c>
      <c r="P7172" s="27">
        <v>0</v>
      </c>
    </row>
    <row r="7173" spans="7:16" x14ac:dyDescent="0.25">
      <c r="G7173" s="27" t="str">
        <f t="shared" si="112"/>
        <v>2019/2020Latin America &amp; CaribbeanTransportMitigationProject-level market rate debtAll DestinationsPublicMultilateral DFI</v>
      </c>
      <c r="H7173" s="27" t="s">
        <v>290</v>
      </c>
      <c r="I7173" s="27" t="s">
        <v>315</v>
      </c>
      <c r="J7173" s="27" t="s">
        <v>298</v>
      </c>
      <c r="K7173" s="27" t="s">
        <v>303</v>
      </c>
      <c r="L7173" s="27" t="s">
        <v>335</v>
      </c>
      <c r="M7173" s="27" t="s">
        <v>338</v>
      </c>
      <c r="N7173" s="27" t="s">
        <v>309</v>
      </c>
      <c r="O7173" s="27" t="s">
        <v>30</v>
      </c>
      <c r="P7173" s="27">
        <v>86.862426859999999</v>
      </c>
    </row>
    <row r="7174" spans="7:16" x14ac:dyDescent="0.25">
      <c r="G7174" s="27" t="str">
        <f t="shared" si="112"/>
        <v>2019/2020Latin America &amp; CaribbeanTransportMitigationProject-level market rate debtDomesticPrivateCommercial FI</v>
      </c>
      <c r="H7174" s="27" t="s">
        <v>290</v>
      </c>
      <c r="I7174" s="27" t="s">
        <v>315</v>
      </c>
      <c r="J7174" s="27" t="s">
        <v>298</v>
      </c>
      <c r="K7174" s="27" t="s">
        <v>303</v>
      </c>
      <c r="L7174" s="27" t="s">
        <v>335</v>
      </c>
      <c r="M7174" s="27" t="s">
        <v>323</v>
      </c>
      <c r="N7174" s="27" t="s">
        <v>306</v>
      </c>
      <c r="O7174" s="27" t="s">
        <v>23</v>
      </c>
      <c r="P7174" s="27">
        <v>0</v>
      </c>
    </row>
    <row r="7175" spans="7:16" x14ac:dyDescent="0.25">
      <c r="G7175" s="27" t="str">
        <f t="shared" si="112"/>
        <v>2019/2020Latin America &amp; CaribbeanTransportMitigationProject-level market rate debtDomesticPublicMultilateral DFI</v>
      </c>
      <c r="H7175" s="27" t="s">
        <v>290</v>
      </c>
      <c r="I7175" s="27" t="s">
        <v>315</v>
      </c>
      <c r="J7175" s="27" t="s">
        <v>298</v>
      </c>
      <c r="K7175" s="27" t="s">
        <v>303</v>
      </c>
      <c r="L7175" s="27" t="s">
        <v>335</v>
      </c>
      <c r="M7175" s="27" t="s">
        <v>323</v>
      </c>
      <c r="N7175" s="27" t="s">
        <v>309</v>
      </c>
      <c r="O7175" s="27" t="s">
        <v>30</v>
      </c>
      <c r="P7175" s="27">
        <v>0</v>
      </c>
    </row>
    <row r="7176" spans="7:16" x14ac:dyDescent="0.25">
      <c r="G7176" s="27" t="str">
        <f t="shared" si="112"/>
        <v>2019/2020Latin America &amp; CaribbeanTransportMitigationProject-level market rate debtInternationalPrivateUnknown</v>
      </c>
      <c r="H7176" s="27" t="s">
        <v>290</v>
      </c>
      <c r="I7176" s="27" t="s">
        <v>315</v>
      </c>
      <c r="J7176" s="27" t="s">
        <v>298</v>
      </c>
      <c r="K7176" s="27" t="s">
        <v>303</v>
      </c>
      <c r="L7176" s="27" t="s">
        <v>335</v>
      </c>
      <c r="M7176" s="27" t="s">
        <v>324</v>
      </c>
      <c r="N7176" s="27" t="s">
        <v>306</v>
      </c>
      <c r="O7176" s="27" t="s">
        <v>301</v>
      </c>
      <c r="P7176" s="27">
        <v>0</v>
      </c>
    </row>
    <row r="7177" spans="7:16" x14ac:dyDescent="0.25">
      <c r="G7177" s="27" t="str">
        <f t="shared" si="112"/>
        <v>2019/2020Latin America &amp; CaribbeanTransportMitigationProject-level market rate debtInternationalPublicMultilateral Climate Funds</v>
      </c>
      <c r="H7177" s="27" t="s">
        <v>290</v>
      </c>
      <c r="I7177" s="27" t="s">
        <v>315</v>
      </c>
      <c r="J7177" s="27" t="s">
        <v>298</v>
      </c>
      <c r="K7177" s="27" t="s">
        <v>303</v>
      </c>
      <c r="L7177" s="27" t="s">
        <v>335</v>
      </c>
      <c r="M7177" s="27" t="s">
        <v>324</v>
      </c>
      <c r="N7177" s="27" t="s">
        <v>309</v>
      </c>
      <c r="O7177" s="27" t="s">
        <v>29</v>
      </c>
      <c r="P7177" s="27">
        <v>0</v>
      </c>
    </row>
    <row r="7178" spans="7:16" x14ac:dyDescent="0.25">
      <c r="G7178" s="27" t="str">
        <f t="shared" si="112"/>
        <v>2019/2020Latin America &amp; CaribbeanTransportMitigationProject-level market rate debtInternationalPublicMultilateral DFI</v>
      </c>
      <c r="H7178" s="27" t="s">
        <v>290</v>
      </c>
      <c r="I7178" s="27" t="s">
        <v>315</v>
      </c>
      <c r="J7178" s="27" t="s">
        <v>298</v>
      </c>
      <c r="K7178" s="27" t="s">
        <v>303</v>
      </c>
      <c r="L7178" s="27" t="s">
        <v>335</v>
      </c>
      <c r="M7178" s="27" t="s">
        <v>324</v>
      </c>
      <c r="N7178" s="27" t="s">
        <v>309</v>
      </c>
      <c r="O7178" s="27" t="s">
        <v>30</v>
      </c>
      <c r="P7178" s="27">
        <v>86.862426859999999</v>
      </c>
    </row>
    <row r="7179" spans="7:16" x14ac:dyDescent="0.25">
      <c r="G7179" s="27" t="str">
        <f t="shared" si="112"/>
        <v>2019/2020Latin America &amp; CaribbeanTransportMitigationUnknownAll DestinationsPublicExport Credit Agency (ECA)</v>
      </c>
      <c r="H7179" s="27" t="s">
        <v>290</v>
      </c>
      <c r="I7179" s="27" t="s">
        <v>315</v>
      </c>
      <c r="J7179" s="27" t="s">
        <v>298</v>
      </c>
      <c r="K7179" s="27" t="s">
        <v>303</v>
      </c>
      <c r="L7179" s="27" t="s">
        <v>301</v>
      </c>
      <c r="M7179" s="27" t="s">
        <v>338</v>
      </c>
      <c r="N7179" s="27" t="s">
        <v>309</v>
      </c>
      <c r="O7179" s="27" t="s">
        <v>310</v>
      </c>
      <c r="P7179" s="27">
        <v>0.1</v>
      </c>
    </row>
    <row r="7180" spans="7:16" x14ac:dyDescent="0.25">
      <c r="G7180" s="27" t="str">
        <f t="shared" si="112"/>
        <v>2019/2020Latin America &amp; CaribbeanTransportMitigationUnknownAll DestinationsPublicMultilateral DFI</v>
      </c>
      <c r="H7180" s="27" t="s">
        <v>290</v>
      </c>
      <c r="I7180" s="27" t="s">
        <v>315</v>
      </c>
      <c r="J7180" s="27" t="s">
        <v>298</v>
      </c>
      <c r="K7180" s="27" t="s">
        <v>303</v>
      </c>
      <c r="L7180" s="27" t="s">
        <v>301</v>
      </c>
      <c r="M7180" s="27" t="s">
        <v>338</v>
      </c>
      <c r="N7180" s="27" t="s">
        <v>309</v>
      </c>
      <c r="O7180" s="27" t="s">
        <v>30</v>
      </c>
      <c r="P7180" s="27">
        <v>129.76881933199999</v>
      </c>
    </row>
    <row r="7181" spans="7:16" x14ac:dyDescent="0.25">
      <c r="G7181" s="27" t="str">
        <f t="shared" si="112"/>
        <v>2019/2020Latin America &amp; CaribbeanTransportMitigationUnknownAll DestinationsUnknownUnknown</v>
      </c>
      <c r="H7181" s="27" t="s">
        <v>290</v>
      </c>
      <c r="I7181" s="27" t="s">
        <v>315</v>
      </c>
      <c r="J7181" s="27" t="s">
        <v>298</v>
      </c>
      <c r="K7181" s="27" t="s">
        <v>303</v>
      </c>
      <c r="L7181" s="27" t="s">
        <v>301</v>
      </c>
      <c r="M7181" s="27" t="s">
        <v>338</v>
      </c>
      <c r="N7181" s="27" t="s">
        <v>301</v>
      </c>
      <c r="O7181" s="27" t="s">
        <v>301</v>
      </c>
      <c r="P7181" s="27">
        <v>5167.9158219999999</v>
      </c>
    </row>
    <row r="7182" spans="7:16" x14ac:dyDescent="0.25">
      <c r="G7182" s="27" t="str">
        <f t="shared" si="112"/>
        <v>2019/2020Latin America &amp; CaribbeanTransportMitigationUnknownDomesticPublicExport Credit Agency (ECA)</v>
      </c>
      <c r="H7182" s="27" t="s">
        <v>290</v>
      </c>
      <c r="I7182" s="27" t="s">
        <v>315</v>
      </c>
      <c r="J7182" s="27" t="s">
        <v>298</v>
      </c>
      <c r="K7182" s="27" t="s">
        <v>303</v>
      </c>
      <c r="L7182" s="27" t="s">
        <v>301</v>
      </c>
      <c r="M7182" s="27" t="s">
        <v>323</v>
      </c>
      <c r="N7182" s="27" t="s">
        <v>309</v>
      </c>
      <c r="O7182" s="27" t="s">
        <v>310</v>
      </c>
      <c r="P7182" s="27">
        <v>0.1</v>
      </c>
    </row>
    <row r="7183" spans="7:16" x14ac:dyDescent="0.25">
      <c r="G7183" s="27" t="str">
        <f t="shared" si="112"/>
        <v>2019/2020Latin America &amp; CaribbeanTransportMitigationUnknownDomesticPublicMultilateral DFI</v>
      </c>
      <c r="H7183" s="27" t="s">
        <v>290</v>
      </c>
      <c r="I7183" s="27" t="s">
        <v>315</v>
      </c>
      <c r="J7183" s="27" t="s">
        <v>298</v>
      </c>
      <c r="K7183" s="27" t="s">
        <v>303</v>
      </c>
      <c r="L7183" s="27" t="s">
        <v>301</v>
      </c>
      <c r="M7183" s="27" t="s">
        <v>323</v>
      </c>
      <c r="N7183" s="27" t="s">
        <v>309</v>
      </c>
      <c r="O7183" s="27" t="s">
        <v>30</v>
      </c>
      <c r="P7183" s="27">
        <v>0.71623523200000005</v>
      </c>
    </row>
    <row r="7184" spans="7:16" x14ac:dyDescent="0.25">
      <c r="G7184" s="27" t="str">
        <f t="shared" si="112"/>
        <v>2019/2020Latin America &amp; CaribbeanTransportMitigationUnknownInternationalPublicMultilateral DFI</v>
      </c>
      <c r="H7184" s="27" t="s">
        <v>290</v>
      </c>
      <c r="I7184" s="27" t="s">
        <v>315</v>
      </c>
      <c r="J7184" s="27" t="s">
        <v>298</v>
      </c>
      <c r="K7184" s="27" t="s">
        <v>303</v>
      </c>
      <c r="L7184" s="27" t="s">
        <v>301</v>
      </c>
      <c r="M7184" s="27" t="s">
        <v>324</v>
      </c>
      <c r="N7184" s="27" t="s">
        <v>309</v>
      </c>
      <c r="O7184" s="27" t="s">
        <v>30</v>
      </c>
      <c r="P7184" s="27">
        <v>129.05258409999999</v>
      </c>
    </row>
    <row r="7185" spans="7:16" x14ac:dyDescent="0.25">
      <c r="G7185" s="27" t="str">
        <f t="shared" si="112"/>
        <v>2019/2020Latin America &amp; CaribbeanTransportMitigationUnknownUnknownUnknownUnknown</v>
      </c>
      <c r="H7185" s="27" t="s">
        <v>290</v>
      </c>
      <c r="I7185" s="27" t="s">
        <v>315</v>
      </c>
      <c r="J7185" s="27" t="s">
        <v>298</v>
      </c>
      <c r="K7185" s="27" t="s">
        <v>303</v>
      </c>
      <c r="L7185" s="27" t="s">
        <v>301</v>
      </c>
      <c r="M7185" s="27" t="s">
        <v>301</v>
      </c>
      <c r="N7185" s="27" t="s">
        <v>301</v>
      </c>
      <c r="O7185" s="27" t="s">
        <v>301</v>
      </c>
      <c r="P7185" s="27">
        <v>5167.9158219999999</v>
      </c>
    </row>
    <row r="7186" spans="7:16" x14ac:dyDescent="0.25">
      <c r="G7186" s="27" t="str">
        <f t="shared" si="112"/>
        <v>2019/2020Latin America &amp; CaribbeanTransportMultiple ObjectivesAll InstrumentsAll DestinationsPublicGovernment</v>
      </c>
      <c r="H7186" s="27" t="s">
        <v>290</v>
      </c>
      <c r="I7186" s="27" t="s">
        <v>315</v>
      </c>
      <c r="J7186" s="27" t="s">
        <v>298</v>
      </c>
      <c r="K7186" s="27" t="s">
        <v>304</v>
      </c>
      <c r="L7186" s="27" t="s">
        <v>345</v>
      </c>
      <c r="M7186" s="27" t="s">
        <v>338</v>
      </c>
      <c r="N7186" s="27" t="s">
        <v>309</v>
      </c>
      <c r="O7186" s="27" t="s">
        <v>28</v>
      </c>
      <c r="P7186" s="27">
        <v>0.17947184999999999</v>
      </c>
    </row>
    <row r="7187" spans="7:16" x14ac:dyDescent="0.25">
      <c r="G7187" s="27" t="str">
        <f t="shared" si="112"/>
        <v>2019/2020Latin America &amp; CaribbeanTransportMultiple ObjectivesAll InstrumentsAll DestinationsPublicMultilateral Climate Funds</v>
      </c>
      <c r="H7187" s="27" t="s">
        <v>290</v>
      </c>
      <c r="I7187" s="27" t="s">
        <v>315</v>
      </c>
      <c r="J7187" s="27" t="s">
        <v>298</v>
      </c>
      <c r="K7187" s="27" t="s">
        <v>304</v>
      </c>
      <c r="L7187" s="27" t="s">
        <v>345</v>
      </c>
      <c r="M7187" s="27" t="s">
        <v>338</v>
      </c>
      <c r="N7187" s="27" t="s">
        <v>309</v>
      </c>
      <c r="O7187" s="27" t="s">
        <v>29</v>
      </c>
      <c r="P7187" s="27">
        <v>0</v>
      </c>
    </row>
    <row r="7188" spans="7:16" x14ac:dyDescent="0.25">
      <c r="G7188" s="27" t="str">
        <f t="shared" si="112"/>
        <v>2019/2020Latin America &amp; CaribbeanTransportMultiple ObjectivesAll InstrumentsAll DestinationsPublicMultilateral DFI</v>
      </c>
      <c r="H7188" s="27" t="s">
        <v>290</v>
      </c>
      <c r="I7188" s="27" t="s">
        <v>315</v>
      </c>
      <c r="J7188" s="27" t="s">
        <v>298</v>
      </c>
      <c r="K7188" s="27" t="s">
        <v>304</v>
      </c>
      <c r="L7188" s="27" t="s">
        <v>345</v>
      </c>
      <c r="M7188" s="27" t="s">
        <v>338</v>
      </c>
      <c r="N7188" s="27" t="s">
        <v>309</v>
      </c>
      <c r="O7188" s="27" t="s">
        <v>30</v>
      </c>
      <c r="P7188" s="27">
        <v>31.034232715000002</v>
      </c>
    </row>
    <row r="7189" spans="7:16" x14ac:dyDescent="0.25">
      <c r="G7189" s="27" t="str">
        <f t="shared" si="112"/>
        <v>2019/2020Latin America &amp; CaribbeanTransportMultiple ObjectivesAll InstrumentsDomesticPublicMultilateral DFI</v>
      </c>
      <c r="H7189" s="27" t="s">
        <v>290</v>
      </c>
      <c r="I7189" s="27" t="s">
        <v>315</v>
      </c>
      <c r="J7189" s="27" t="s">
        <v>298</v>
      </c>
      <c r="K7189" s="27" t="s">
        <v>304</v>
      </c>
      <c r="L7189" s="27" t="s">
        <v>345</v>
      </c>
      <c r="M7189" s="27" t="s">
        <v>323</v>
      </c>
      <c r="N7189" s="27" t="s">
        <v>309</v>
      </c>
      <c r="O7189" s="27" t="s">
        <v>30</v>
      </c>
      <c r="P7189" s="27">
        <v>0.32921329999999999</v>
      </c>
    </row>
    <row r="7190" spans="7:16" x14ac:dyDescent="0.25">
      <c r="G7190" s="27" t="str">
        <f t="shared" si="112"/>
        <v>2019/2020Latin America &amp; CaribbeanTransportMultiple ObjectivesAll InstrumentsInternationalPublicGovernment</v>
      </c>
      <c r="H7190" s="27" t="s">
        <v>290</v>
      </c>
      <c r="I7190" s="27" t="s">
        <v>315</v>
      </c>
      <c r="J7190" s="27" t="s">
        <v>298</v>
      </c>
      <c r="K7190" s="27" t="s">
        <v>304</v>
      </c>
      <c r="L7190" s="27" t="s">
        <v>345</v>
      </c>
      <c r="M7190" s="27" t="s">
        <v>324</v>
      </c>
      <c r="N7190" s="27" t="s">
        <v>309</v>
      </c>
      <c r="O7190" s="27" t="s">
        <v>28</v>
      </c>
      <c r="P7190" s="27">
        <v>0.17947184999999999</v>
      </c>
    </row>
    <row r="7191" spans="7:16" x14ac:dyDescent="0.25">
      <c r="G7191" s="27" t="str">
        <f t="shared" si="112"/>
        <v>2019/2020Latin America &amp; CaribbeanTransportMultiple ObjectivesAll InstrumentsInternationalPublicMultilateral Climate Funds</v>
      </c>
      <c r="H7191" s="27" t="s">
        <v>290</v>
      </c>
      <c r="I7191" s="27" t="s">
        <v>315</v>
      </c>
      <c r="J7191" s="27" t="s">
        <v>298</v>
      </c>
      <c r="K7191" s="27" t="s">
        <v>304</v>
      </c>
      <c r="L7191" s="27" t="s">
        <v>345</v>
      </c>
      <c r="M7191" s="27" t="s">
        <v>324</v>
      </c>
      <c r="N7191" s="27" t="s">
        <v>309</v>
      </c>
      <c r="O7191" s="27" t="s">
        <v>29</v>
      </c>
      <c r="P7191" s="27">
        <v>0</v>
      </c>
    </row>
    <row r="7192" spans="7:16" x14ac:dyDescent="0.25">
      <c r="G7192" s="27" t="str">
        <f t="shared" si="112"/>
        <v>2019/2020Latin America &amp; CaribbeanTransportMultiple ObjectivesAll InstrumentsInternationalPublicMultilateral DFI</v>
      </c>
      <c r="H7192" s="27" t="s">
        <v>290</v>
      </c>
      <c r="I7192" s="27" t="s">
        <v>315</v>
      </c>
      <c r="J7192" s="27" t="s">
        <v>298</v>
      </c>
      <c r="K7192" s="27" t="s">
        <v>304</v>
      </c>
      <c r="L7192" s="27" t="s">
        <v>345</v>
      </c>
      <c r="M7192" s="27" t="s">
        <v>324</v>
      </c>
      <c r="N7192" s="27" t="s">
        <v>309</v>
      </c>
      <c r="O7192" s="27" t="s">
        <v>30</v>
      </c>
      <c r="P7192" s="27">
        <v>30.705019414999999</v>
      </c>
    </row>
    <row r="7193" spans="7:16" x14ac:dyDescent="0.25">
      <c r="G7193" s="27" t="str">
        <f t="shared" si="112"/>
        <v>2019/2020Latin America &amp; CaribbeanTransportMultiple ObjectivesGrantAll DestinationsPublicGovernment</v>
      </c>
      <c r="H7193" s="27" t="s">
        <v>290</v>
      </c>
      <c r="I7193" s="27" t="s">
        <v>315</v>
      </c>
      <c r="J7193" s="27" t="s">
        <v>298</v>
      </c>
      <c r="K7193" s="27" t="s">
        <v>304</v>
      </c>
      <c r="L7193" s="27" t="s">
        <v>332</v>
      </c>
      <c r="M7193" s="27" t="s">
        <v>338</v>
      </c>
      <c r="N7193" s="27" t="s">
        <v>309</v>
      </c>
      <c r="O7193" s="27" t="s">
        <v>28</v>
      </c>
      <c r="P7193" s="27">
        <v>0.17947184999999999</v>
      </c>
    </row>
    <row r="7194" spans="7:16" x14ac:dyDescent="0.25">
      <c r="G7194" s="27" t="str">
        <f t="shared" si="112"/>
        <v>2019/2020Latin America &amp; CaribbeanTransportMultiple ObjectivesGrantAll DestinationsPublicMultilateral Climate Funds</v>
      </c>
      <c r="H7194" s="27" t="s">
        <v>290</v>
      </c>
      <c r="I7194" s="27" t="s">
        <v>315</v>
      </c>
      <c r="J7194" s="27" t="s">
        <v>298</v>
      </c>
      <c r="K7194" s="27" t="s">
        <v>304</v>
      </c>
      <c r="L7194" s="27" t="s">
        <v>332</v>
      </c>
      <c r="M7194" s="27" t="s">
        <v>338</v>
      </c>
      <c r="N7194" s="27" t="s">
        <v>309</v>
      </c>
      <c r="O7194" s="27" t="s">
        <v>29</v>
      </c>
      <c r="P7194" s="27">
        <v>0</v>
      </c>
    </row>
    <row r="7195" spans="7:16" x14ac:dyDescent="0.25">
      <c r="G7195" s="27" t="str">
        <f t="shared" si="112"/>
        <v>2019/2020Latin America &amp; CaribbeanTransportMultiple ObjectivesGrantInternationalPublicGovernment</v>
      </c>
      <c r="H7195" s="27" t="s">
        <v>290</v>
      </c>
      <c r="I7195" s="27" t="s">
        <v>315</v>
      </c>
      <c r="J7195" s="27" t="s">
        <v>298</v>
      </c>
      <c r="K7195" s="27" t="s">
        <v>304</v>
      </c>
      <c r="L7195" s="27" t="s">
        <v>332</v>
      </c>
      <c r="M7195" s="27" t="s">
        <v>324</v>
      </c>
      <c r="N7195" s="27" t="s">
        <v>309</v>
      </c>
      <c r="O7195" s="27" t="s">
        <v>28</v>
      </c>
      <c r="P7195" s="27">
        <v>0.17947184999999999</v>
      </c>
    </row>
    <row r="7196" spans="7:16" x14ac:dyDescent="0.25">
      <c r="G7196" s="27" t="str">
        <f t="shared" si="112"/>
        <v>2019/2020Latin America &amp; CaribbeanTransportMultiple ObjectivesGrantInternationalPublicMultilateral Climate Funds</v>
      </c>
      <c r="H7196" s="27" t="s">
        <v>290</v>
      </c>
      <c r="I7196" s="27" t="s">
        <v>315</v>
      </c>
      <c r="J7196" s="27" t="s">
        <v>298</v>
      </c>
      <c r="K7196" s="27" t="s">
        <v>304</v>
      </c>
      <c r="L7196" s="27" t="s">
        <v>332</v>
      </c>
      <c r="M7196" s="27" t="s">
        <v>324</v>
      </c>
      <c r="N7196" s="27" t="s">
        <v>309</v>
      </c>
      <c r="O7196" s="27" t="s">
        <v>29</v>
      </c>
      <c r="P7196" s="27">
        <v>0</v>
      </c>
    </row>
    <row r="7197" spans="7:16" x14ac:dyDescent="0.25">
      <c r="G7197" s="27" t="str">
        <f t="shared" si="112"/>
        <v>2019/2020Latin America &amp; CaribbeanTransportMultiple ObjectivesLow-cost project debtAll DestinationsPublicMultilateral Climate Funds</v>
      </c>
      <c r="H7197" s="27" t="s">
        <v>290</v>
      </c>
      <c r="I7197" s="27" t="s">
        <v>315</v>
      </c>
      <c r="J7197" s="27" t="s">
        <v>298</v>
      </c>
      <c r="K7197" s="27" t="s">
        <v>304</v>
      </c>
      <c r="L7197" s="27" t="s">
        <v>336</v>
      </c>
      <c r="M7197" s="27" t="s">
        <v>338</v>
      </c>
      <c r="N7197" s="27" t="s">
        <v>309</v>
      </c>
      <c r="O7197" s="27" t="s">
        <v>29</v>
      </c>
      <c r="P7197" s="27">
        <v>0</v>
      </c>
    </row>
    <row r="7198" spans="7:16" x14ac:dyDescent="0.25">
      <c r="G7198" s="27" t="str">
        <f t="shared" si="112"/>
        <v>2019/2020Latin America &amp; CaribbeanTransportMultiple ObjectivesLow-cost project debtInternationalPublicMultilateral Climate Funds</v>
      </c>
      <c r="H7198" s="27" t="s">
        <v>290</v>
      </c>
      <c r="I7198" s="27" t="s">
        <v>315</v>
      </c>
      <c r="J7198" s="27" t="s">
        <v>298</v>
      </c>
      <c r="K7198" s="27" t="s">
        <v>304</v>
      </c>
      <c r="L7198" s="27" t="s">
        <v>336</v>
      </c>
      <c r="M7198" s="27" t="s">
        <v>324</v>
      </c>
      <c r="N7198" s="27" t="s">
        <v>309</v>
      </c>
      <c r="O7198" s="27" t="s">
        <v>29</v>
      </c>
      <c r="P7198" s="27">
        <v>0</v>
      </c>
    </row>
    <row r="7199" spans="7:16" x14ac:dyDescent="0.25">
      <c r="G7199" s="27" t="str">
        <f t="shared" si="112"/>
        <v>2019/2020Latin America &amp; CaribbeanTransportMultiple ObjectivesProject-level market rate debtAll DestinationsPublicMultilateral DFI</v>
      </c>
      <c r="H7199" s="27" t="s">
        <v>290</v>
      </c>
      <c r="I7199" s="27" t="s">
        <v>315</v>
      </c>
      <c r="J7199" s="27" t="s">
        <v>298</v>
      </c>
      <c r="K7199" s="27" t="s">
        <v>304</v>
      </c>
      <c r="L7199" s="27" t="s">
        <v>335</v>
      </c>
      <c r="M7199" s="27" t="s">
        <v>338</v>
      </c>
      <c r="N7199" s="27" t="s">
        <v>309</v>
      </c>
      <c r="O7199" s="27" t="s">
        <v>30</v>
      </c>
      <c r="P7199" s="27">
        <v>4.6250010250000004</v>
      </c>
    </row>
    <row r="7200" spans="7:16" x14ac:dyDescent="0.25">
      <c r="G7200" s="27" t="str">
        <f t="shared" si="112"/>
        <v>2019/2020Latin America &amp; CaribbeanTransportMultiple ObjectivesProject-level market rate debtDomesticPublicMultilateral DFI</v>
      </c>
      <c r="H7200" s="27" t="s">
        <v>290</v>
      </c>
      <c r="I7200" s="27" t="s">
        <v>315</v>
      </c>
      <c r="J7200" s="27" t="s">
        <v>298</v>
      </c>
      <c r="K7200" s="27" t="s">
        <v>304</v>
      </c>
      <c r="L7200" s="27" t="s">
        <v>335</v>
      </c>
      <c r="M7200" s="27" t="s">
        <v>323</v>
      </c>
      <c r="N7200" s="27" t="s">
        <v>309</v>
      </c>
      <c r="O7200" s="27" t="s">
        <v>30</v>
      </c>
      <c r="P7200" s="27">
        <v>0</v>
      </c>
    </row>
    <row r="7201" spans="7:16" x14ac:dyDescent="0.25">
      <c r="G7201" s="27" t="str">
        <f t="shared" si="112"/>
        <v>2019/2020Latin America &amp; CaribbeanTransportMultiple ObjectivesProject-level market rate debtInternationalPublicMultilateral DFI</v>
      </c>
      <c r="H7201" s="27" t="s">
        <v>290</v>
      </c>
      <c r="I7201" s="27" t="s">
        <v>315</v>
      </c>
      <c r="J7201" s="27" t="s">
        <v>298</v>
      </c>
      <c r="K7201" s="27" t="s">
        <v>304</v>
      </c>
      <c r="L7201" s="27" t="s">
        <v>335</v>
      </c>
      <c r="M7201" s="27" t="s">
        <v>324</v>
      </c>
      <c r="N7201" s="27" t="s">
        <v>309</v>
      </c>
      <c r="O7201" s="27" t="s">
        <v>30</v>
      </c>
      <c r="P7201" s="27">
        <v>4.6250010250000004</v>
      </c>
    </row>
    <row r="7202" spans="7:16" x14ac:dyDescent="0.25">
      <c r="G7202" s="27" t="str">
        <f t="shared" si="112"/>
        <v>2019/2020Latin America &amp; CaribbeanTransportMultiple ObjectivesUnknownAll DestinationsPublicMultilateral DFI</v>
      </c>
      <c r="H7202" s="27" t="s">
        <v>290</v>
      </c>
      <c r="I7202" s="27" t="s">
        <v>315</v>
      </c>
      <c r="J7202" s="27" t="s">
        <v>298</v>
      </c>
      <c r="K7202" s="27" t="s">
        <v>304</v>
      </c>
      <c r="L7202" s="27" t="s">
        <v>301</v>
      </c>
      <c r="M7202" s="27" t="s">
        <v>338</v>
      </c>
      <c r="N7202" s="27" t="s">
        <v>309</v>
      </c>
      <c r="O7202" s="27" t="s">
        <v>30</v>
      </c>
      <c r="P7202" s="27">
        <v>26.409231689999999</v>
      </c>
    </row>
    <row r="7203" spans="7:16" x14ac:dyDescent="0.25">
      <c r="G7203" s="27" t="str">
        <f t="shared" si="112"/>
        <v>2019/2020Latin America &amp; CaribbeanTransportMultiple ObjectivesUnknownDomesticPublicMultilateral DFI</v>
      </c>
      <c r="H7203" s="27" t="s">
        <v>290</v>
      </c>
      <c r="I7203" s="27" t="s">
        <v>315</v>
      </c>
      <c r="J7203" s="27" t="s">
        <v>298</v>
      </c>
      <c r="K7203" s="27" t="s">
        <v>304</v>
      </c>
      <c r="L7203" s="27" t="s">
        <v>301</v>
      </c>
      <c r="M7203" s="27" t="s">
        <v>323</v>
      </c>
      <c r="N7203" s="27" t="s">
        <v>309</v>
      </c>
      <c r="O7203" s="27" t="s">
        <v>30</v>
      </c>
      <c r="P7203" s="27">
        <v>0.32921329999999999</v>
      </c>
    </row>
    <row r="7204" spans="7:16" x14ac:dyDescent="0.25">
      <c r="G7204" s="27" t="str">
        <f t="shared" si="112"/>
        <v>2019/2020Latin America &amp; CaribbeanTransportMultiple ObjectivesUnknownInternationalPublicMultilateral DFI</v>
      </c>
      <c r="H7204" s="27" t="s">
        <v>290</v>
      </c>
      <c r="I7204" s="27" t="s">
        <v>315</v>
      </c>
      <c r="J7204" s="27" t="s">
        <v>298</v>
      </c>
      <c r="K7204" s="27" t="s">
        <v>304</v>
      </c>
      <c r="L7204" s="27" t="s">
        <v>301</v>
      </c>
      <c r="M7204" s="27" t="s">
        <v>324</v>
      </c>
      <c r="N7204" s="27" t="s">
        <v>309</v>
      </c>
      <c r="O7204" s="27" t="s">
        <v>30</v>
      </c>
      <c r="P7204" s="27">
        <v>26.080018389999999</v>
      </c>
    </row>
    <row r="7205" spans="7:16" x14ac:dyDescent="0.25">
      <c r="G7205" s="27" t="str">
        <f t="shared" si="112"/>
        <v>2019/2020Latin America &amp; CaribbeanUnknownAll UsesAll InstrumentsAll DestinationsPublicMultilateral Climate Funds</v>
      </c>
      <c r="H7205" s="27" t="s">
        <v>290</v>
      </c>
      <c r="I7205" s="27" t="s">
        <v>315</v>
      </c>
      <c r="J7205" s="27" t="s">
        <v>301</v>
      </c>
      <c r="K7205" s="27" t="s">
        <v>346</v>
      </c>
      <c r="L7205" s="27" t="s">
        <v>345</v>
      </c>
      <c r="M7205" s="27" t="s">
        <v>338</v>
      </c>
      <c r="N7205" s="27" t="s">
        <v>309</v>
      </c>
      <c r="O7205" s="27" t="s">
        <v>29</v>
      </c>
      <c r="P7205" s="27">
        <v>0</v>
      </c>
    </row>
    <row r="7206" spans="7:16" x14ac:dyDescent="0.25">
      <c r="G7206" s="27" t="str">
        <f t="shared" si="112"/>
        <v>2019/2020Latin America &amp; CaribbeanUnknownAll UsesAll InstrumentsAll DestinationsPublicMultilateral DFI</v>
      </c>
      <c r="H7206" s="27" t="s">
        <v>290</v>
      </c>
      <c r="I7206" s="27" t="s">
        <v>315</v>
      </c>
      <c r="J7206" s="27" t="s">
        <v>301</v>
      </c>
      <c r="K7206" s="27" t="s">
        <v>346</v>
      </c>
      <c r="L7206" s="27" t="s">
        <v>345</v>
      </c>
      <c r="M7206" s="27" t="s">
        <v>338</v>
      </c>
      <c r="N7206" s="27" t="s">
        <v>309</v>
      </c>
      <c r="O7206" s="27" t="s">
        <v>30</v>
      </c>
      <c r="P7206" s="27">
        <v>0.12500001999999999</v>
      </c>
    </row>
    <row r="7207" spans="7:16" x14ac:dyDescent="0.25">
      <c r="G7207" s="27" t="str">
        <f t="shared" si="112"/>
        <v>2019/2020Latin America &amp; CaribbeanUnknownAll UsesAll InstrumentsInternationalPublicMultilateral Climate Funds</v>
      </c>
      <c r="H7207" s="27" t="s">
        <v>290</v>
      </c>
      <c r="I7207" s="27" t="s">
        <v>315</v>
      </c>
      <c r="J7207" s="27" t="s">
        <v>301</v>
      </c>
      <c r="K7207" s="27" t="s">
        <v>346</v>
      </c>
      <c r="L7207" s="27" t="s">
        <v>345</v>
      </c>
      <c r="M7207" s="27" t="s">
        <v>324</v>
      </c>
      <c r="N7207" s="27" t="s">
        <v>309</v>
      </c>
      <c r="O7207" s="27" t="s">
        <v>29</v>
      </c>
      <c r="P7207" s="27">
        <v>0</v>
      </c>
    </row>
    <row r="7208" spans="7:16" x14ac:dyDescent="0.25">
      <c r="G7208" s="27" t="str">
        <f t="shared" si="112"/>
        <v>2019/2020Latin America &amp; CaribbeanUnknownAll UsesAll InstrumentsInternationalPublicMultilateral DFI</v>
      </c>
      <c r="H7208" s="27" t="s">
        <v>290</v>
      </c>
      <c r="I7208" s="27" t="s">
        <v>315</v>
      </c>
      <c r="J7208" s="27" t="s">
        <v>301</v>
      </c>
      <c r="K7208" s="27" t="s">
        <v>346</v>
      </c>
      <c r="L7208" s="27" t="s">
        <v>345</v>
      </c>
      <c r="M7208" s="27" t="s">
        <v>324</v>
      </c>
      <c r="N7208" s="27" t="s">
        <v>309</v>
      </c>
      <c r="O7208" s="27" t="s">
        <v>30</v>
      </c>
      <c r="P7208" s="27">
        <v>0.12500001999999999</v>
      </c>
    </row>
    <row r="7209" spans="7:16" x14ac:dyDescent="0.25">
      <c r="G7209" s="27" t="str">
        <f t="shared" si="112"/>
        <v>2019/2020Latin America &amp; CaribbeanUnknownAll UsesGrantAll DestinationsPublicMultilateral Climate Funds</v>
      </c>
      <c r="H7209" s="27" t="s">
        <v>290</v>
      </c>
      <c r="I7209" s="27" t="s">
        <v>315</v>
      </c>
      <c r="J7209" s="27" t="s">
        <v>301</v>
      </c>
      <c r="K7209" s="27" t="s">
        <v>346</v>
      </c>
      <c r="L7209" s="27" t="s">
        <v>332</v>
      </c>
      <c r="M7209" s="27" t="s">
        <v>338</v>
      </c>
      <c r="N7209" s="27" t="s">
        <v>309</v>
      </c>
      <c r="O7209" s="27" t="s">
        <v>29</v>
      </c>
      <c r="P7209" s="27">
        <v>0</v>
      </c>
    </row>
    <row r="7210" spans="7:16" x14ac:dyDescent="0.25">
      <c r="G7210" s="27" t="str">
        <f t="shared" si="112"/>
        <v>2019/2020Latin America &amp; CaribbeanUnknownAll UsesGrantAll DestinationsPublicMultilateral DFI</v>
      </c>
      <c r="H7210" s="27" t="s">
        <v>290</v>
      </c>
      <c r="I7210" s="27" t="s">
        <v>315</v>
      </c>
      <c r="J7210" s="27" t="s">
        <v>301</v>
      </c>
      <c r="K7210" s="27" t="s">
        <v>346</v>
      </c>
      <c r="L7210" s="27" t="s">
        <v>332</v>
      </c>
      <c r="M7210" s="27" t="s">
        <v>338</v>
      </c>
      <c r="N7210" s="27" t="s">
        <v>309</v>
      </c>
      <c r="O7210" s="27" t="s">
        <v>30</v>
      </c>
      <c r="P7210" s="27">
        <v>0.12500001999999999</v>
      </c>
    </row>
    <row r="7211" spans="7:16" x14ac:dyDescent="0.25">
      <c r="G7211" s="27" t="str">
        <f t="shared" si="112"/>
        <v>2019/2020Latin America &amp; CaribbeanUnknownAll UsesGrantInternationalPublicMultilateral Climate Funds</v>
      </c>
      <c r="H7211" s="27" t="s">
        <v>290</v>
      </c>
      <c r="I7211" s="27" t="s">
        <v>315</v>
      </c>
      <c r="J7211" s="27" t="s">
        <v>301</v>
      </c>
      <c r="K7211" s="27" t="s">
        <v>346</v>
      </c>
      <c r="L7211" s="27" t="s">
        <v>332</v>
      </c>
      <c r="M7211" s="27" t="s">
        <v>324</v>
      </c>
      <c r="N7211" s="27" t="s">
        <v>309</v>
      </c>
      <c r="O7211" s="27" t="s">
        <v>29</v>
      </c>
      <c r="P7211" s="27">
        <v>0</v>
      </c>
    </row>
    <row r="7212" spans="7:16" x14ac:dyDescent="0.25">
      <c r="G7212" s="27" t="str">
        <f t="shared" si="112"/>
        <v>2019/2020Latin America &amp; CaribbeanUnknownAll UsesGrantInternationalPublicMultilateral DFI</v>
      </c>
      <c r="H7212" s="27" t="s">
        <v>290</v>
      </c>
      <c r="I7212" s="27" t="s">
        <v>315</v>
      </c>
      <c r="J7212" s="27" t="s">
        <v>301</v>
      </c>
      <c r="K7212" s="27" t="s">
        <v>346</v>
      </c>
      <c r="L7212" s="27" t="s">
        <v>332</v>
      </c>
      <c r="M7212" s="27" t="s">
        <v>324</v>
      </c>
      <c r="N7212" s="27" t="s">
        <v>309</v>
      </c>
      <c r="O7212" s="27" t="s">
        <v>30</v>
      </c>
      <c r="P7212" s="27">
        <v>0.12500001999999999</v>
      </c>
    </row>
    <row r="7213" spans="7:16" x14ac:dyDescent="0.25">
      <c r="G7213" s="27" t="str">
        <f t="shared" si="112"/>
        <v>2019/2020Latin America &amp; CaribbeanUnknownMitigationAll InstrumentsAll DestinationsPublicMultilateral DFI</v>
      </c>
      <c r="H7213" s="27" t="s">
        <v>290</v>
      </c>
      <c r="I7213" s="27" t="s">
        <v>315</v>
      </c>
      <c r="J7213" s="27" t="s">
        <v>301</v>
      </c>
      <c r="K7213" s="27" t="s">
        <v>303</v>
      </c>
      <c r="L7213" s="27" t="s">
        <v>345</v>
      </c>
      <c r="M7213" s="27" t="s">
        <v>338</v>
      </c>
      <c r="N7213" s="27" t="s">
        <v>309</v>
      </c>
      <c r="O7213" s="27" t="s">
        <v>30</v>
      </c>
      <c r="P7213" s="27">
        <v>0.12500001999999999</v>
      </c>
    </row>
    <row r="7214" spans="7:16" x14ac:dyDescent="0.25">
      <c r="G7214" s="27" t="str">
        <f t="shared" si="112"/>
        <v>2019/2020Latin America &amp; CaribbeanUnknownMitigationAll InstrumentsInternationalPublicMultilateral DFI</v>
      </c>
      <c r="H7214" s="27" t="s">
        <v>290</v>
      </c>
      <c r="I7214" s="27" t="s">
        <v>315</v>
      </c>
      <c r="J7214" s="27" t="s">
        <v>301</v>
      </c>
      <c r="K7214" s="27" t="s">
        <v>303</v>
      </c>
      <c r="L7214" s="27" t="s">
        <v>345</v>
      </c>
      <c r="M7214" s="27" t="s">
        <v>324</v>
      </c>
      <c r="N7214" s="27" t="s">
        <v>309</v>
      </c>
      <c r="O7214" s="27" t="s">
        <v>30</v>
      </c>
      <c r="P7214" s="27">
        <v>0.12500001999999999</v>
      </c>
    </row>
    <row r="7215" spans="7:16" x14ac:dyDescent="0.25">
      <c r="G7215" s="27" t="str">
        <f t="shared" si="112"/>
        <v>2019/2020Latin America &amp; CaribbeanUnknownMitigationGrantAll DestinationsPublicMultilateral DFI</v>
      </c>
      <c r="H7215" s="27" t="s">
        <v>290</v>
      </c>
      <c r="I7215" s="27" t="s">
        <v>315</v>
      </c>
      <c r="J7215" s="27" t="s">
        <v>301</v>
      </c>
      <c r="K7215" s="27" t="s">
        <v>303</v>
      </c>
      <c r="L7215" s="27" t="s">
        <v>332</v>
      </c>
      <c r="M7215" s="27" t="s">
        <v>338</v>
      </c>
      <c r="N7215" s="27" t="s">
        <v>309</v>
      </c>
      <c r="O7215" s="27" t="s">
        <v>30</v>
      </c>
      <c r="P7215" s="27">
        <v>0.12500001999999999</v>
      </c>
    </row>
    <row r="7216" spans="7:16" x14ac:dyDescent="0.25">
      <c r="G7216" s="27" t="str">
        <f t="shared" si="112"/>
        <v>2019/2020Latin America &amp; CaribbeanUnknownMitigationGrantInternationalPublicMultilateral DFI</v>
      </c>
      <c r="H7216" s="27" t="s">
        <v>290</v>
      </c>
      <c r="I7216" s="27" t="s">
        <v>315</v>
      </c>
      <c r="J7216" s="27" t="s">
        <v>301</v>
      </c>
      <c r="K7216" s="27" t="s">
        <v>303</v>
      </c>
      <c r="L7216" s="27" t="s">
        <v>332</v>
      </c>
      <c r="M7216" s="27" t="s">
        <v>324</v>
      </c>
      <c r="N7216" s="27" t="s">
        <v>309</v>
      </c>
      <c r="O7216" s="27" t="s">
        <v>30</v>
      </c>
      <c r="P7216" s="27">
        <v>0.12500001999999999</v>
      </c>
    </row>
    <row r="7217" spans="7:16" x14ac:dyDescent="0.25">
      <c r="G7217" s="27" t="str">
        <f t="shared" si="112"/>
        <v>2019/2020Latin America &amp; CaribbeanUnknownUnknownAll InstrumentsAll DestinationsPublicMultilateral Climate Funds</v>
      </c>
      <c r="H7217" s="27" t="s">
        <v>290</v>
      </c>
      <c r="I7217" s="27" t="s">
        <v>315</v>
      </c>
      <c r="J7217" s="27" t="s">
        <v>301</v>
      </c>
      <c r="K7217" s="27" t="s">
        <v>301</v>
      </c>
      <c r="L7217" s="27" t="s">
        <v>345</v>
      </c>
      <c r="M7217" s="27" t="s">
        <v>338</v>
      </c>
      <c r="N7217" s="27" t="s">
        <v>309</v>
      </c>
      <c r="O7217" s="27" t="s">
        <v>29</v>
      </c>
      <c r="P7217" s="27">
        <v>0</v>
      </c>
    </row>
    <row r="7218" spans="7:16" x14ac:dyDescent="0.25">
      <c r="G7218" s="27" t="str">
        <f t="shared" si="112"/>
        <v>2019/2020Latin America &amp; CaribbeanUnknownUnknownAll InstrumentsInternationalPublicMultilateral Climate Funds</v>
      </c>
      <c r="H7218" s="27" t="s">
        <v>290</v>
      </c>
      <c r="I7218" s="27" t="s">
        <v>315</v>
      </c>
      <c r="J7218" s="27" t="s">
        <v>301</v>
      </c>
      <c r="K7218" s="27" t="s">
        <v>301</v>
      </c>
      <c r="L7218" s="27" t="s">
        <v>345</v>
      </c>
      <c r="M7218" s="27" t="s">
        <v>324</v>
      </c>
      <c r="N7218" s="27" t="s">
        <v>309</v>
      </c>
      <c r="O7218" s="27" t="s">
        <v>29</v>
      </c>
      <c r="P7218" s="27">
        <v>0</v>
      </c>
    </row>
    <row r="7219" spans="7:16" x14ac:dyDescent="0.25">
      <c r="G7219" s="27" t="str">
        <f t="shared" si="112"/>
        <v>2019/2020Latin America &amp; CaribbeanUnknownUnknownGrantAll DestinationsPublicMultilateral Climate Funds</v>
      </c>
      <c r="H7219" s="27" t="s">
        <v>290</v>
      </c>
      <c r="I7219" s="27" t="s">
        <v>315</v>
      </c>
      <c r="J7219" s="27" t="s">
        <v>301</v>
      </c>
      <c r="K7219" s="27" t="s">
        <v>301</v>
      </c>
      <c r="L7219" s="27" t="s">
        <v>332</v>
      </c>
      <c r="M7219" s="27" t="s">
        <v>338</v>
      </c>
      <c r="N7219" s="27" t="s">
        <v>309</v>
      </c>
      <c r="O7219" s="27" t="s">
        <v>29</v>
      </c>
      <c r="P7219" s="27">
        <v>0</v>
      </c>
    </row>
    <row r="7220" spans="7:16" x14ac:dyDescent="0.25">
      <c r="G7220" s="27" t="str">
        <f t="shared" si="112"/>
        <v>2019/2020Latin America &amp; CaribbeanUnknownUnknownGrantInternationalPublicMultilateral Climate Funds</v>
      </c>
      <c r="H7220" s="27" t="s">
        <v>290</v>
      </c>
      <c r="I7220" s="27" t="s">
        <v>315</v>
      </c>
      <c r="J7220" s="27" t="s">
        <v>301</v>
      </c>
      <c r="K7220" s="27" t="s">
        <v>301</v>
      </c>
      <c r="L7220" s="27" t="s">
        <v>332</v>
      </c>
      <c r="M7220" s="27" t="s">
        <v>324</v>
      </c>
      <c r="N7220" s="27" t="s">
        <v>309</v>
      </c>
      <c r="O7220" s="27" t="s">
        <v>29</v>
      </c>
      <c r="P7220" s="27">
        <v>0</v>
      </c>
    </row>
    <row r="7221" spans="7:16" x14ac:dyDescent="0.25">
      <c r="G7221" s="27" t="str">
        <f t="shared" si="112"/>
        <v>2019/2020Latin America &amp; CaribbeanWasteAll UsesAll InstrumentsAll DestinationsPrivateUnknown</v>
      </c>
      <c r="H7221" s="27" t="s">
        <v>290</v>
      </c>
      <c r="I7221" s="27" t="s">
        <v>315</v>
      </c>
      <c r="J7221" s="27" t="s">
        <v>299</v>
      </c>
      <c r="K7221" s="27" t="s">
        <v>346</v>
      </c>
      <c r="L7221" s="27" t="s">
        <v>345</v>
      </c>
      <c r="M7221" s="27" t="s">
        <v>338</v>
      </c>
      <c r="N7221" s="27" t="s">
        <v>306</v>
      </c>
      <c r="O7221" s="27" t="s">
        <v>301</v>
      </c>
      <c r="P7221" s="27">
        <v>210.09100000000001</v>
      </c>
    </row>
    <row r="7222" spans="7:16" x14ac:dyDescent="0.25">
      <c r="G7222" s="27" t="str">
        <f t="shared" si="112"/>
        <v>2019/2020Latin America &amp; CaribbeanWasteAll UsesAll InstrumentsAll DestinationsPublicGovernment</v>
      </c>
      <c r="H7222" s="27" t="s">
        <v>290</v>
      </c>
      <c r="I7222" s="27" t="s">
        <v>315</v>
      </c>
      <c r="J7222" s="27" t="s">
        <v>299</v>
      </c>
      <c r="K7222" s="27" t="s">
        <v>346</v>
      </c>
      <c r="L7222" s="27" t="s">
        <v>345</v>
      </c>
      <c r="M7222" s="27" t="s">
        <v>338</v>
      </c>
      <c r="N7222" s="27" t="s">
        <v>309</v>
      </c>
      <c r="O7222" s="27" t="s">
        <v>28</v>
      </c>
      <c r="P7222" s="27">
        <v>4.9341232999999898</v>
      </c>
    </row>
    <row r="7223" spans="7:16" x14ac:dyDescent="0.25">
      <c r="G7223" s="27" t="str">
        <f t="shared" si="112"/>
        <v>2019/2020Latin America &amp; CaribbeanWasteAll UsesAll InstrumentsAll DestinationsUnknownUnknown</v>
      </c>
      <c r="H7223" s="27" t="s">
        <v>290</v>
      </c>
      <c r="I7223" s="27" t="s">
        <v>315</v>
      </c>
      <c r="J7223" s="27" t="s">
        <v>299</v>
      </c>
      <c r="K7223" s="27" t="s">
        <v>346</v>
      </c>
      <c r="L7223" s="27" t="s">
        <v>345</v>
      </c>
      <c r="M7223" s="27" t="s">
        <v>338</v>
      </c>
      <c r="N7223" s="27" t="s">
        <v>301</v>
      </c>
      <c r="O7223" s="27" t="s">
        <v>301</v>
      </c>
      <c r="P7223" s="27">
        <v>90.039000000000001</v>
      </c>
    </row>
    <row r="7224" spans="7:16" x14ac:dyDescent="0.25">
      <c r="G7224" s="27" t="str">
        <f t="shared" si="112"/>
        <v>2019/2020Latin America &amp; CaribbeanWasteAll UsesAll InstrumentsDomesticUnknownUnknown</v>
      </c>
      <c r="H7224" s="27" t="s">
        <v>290</v>
      </c>
      <c r="I7224" s="27" t="s">
        <v>315</v>
      </c>
      <c r="J7224" s="27" t="s">
        <v>299</v>
      </c>
      <c r="K7224" s="27" t="s">
        <v>346</v>
      </c>
      <c r="L7224" s="27" t="s">
        <v>345</v>
      </c>
      <c r="M7224" s="27" t="s">
        <v>323</v>
      </c>
      <c r="N7224" s="27" t="s">
        <v>301</v>
      </c>
      <c r="O7224" s="27" t="s">
        <v>301</v>
      </c>
      <c r="P7224" s="27">
        <v>80.656000000000006</v>
      </c>
    </row>
    <row r="7225" spans="7:16" x14ac:dyDescent="0.25">
      <c r="G7225" s="27" t="str">
        <f t="shared" si="112"/>
        <v>2019/2020Latin America &amp; CaribbeanWasteAll UsesAll InstrumentsInternationalPrivateUnknown</v>
      </c>
      <c r="H7225" s="27" t="s">
        <v>290</v>
      </c>
      <c r="I7225" s="27" t="s">
        <v>315</v>
      </c>
      <c r="J7225" s="27" t="s">
        <v>299</v>
      </c>
      <c r="K7225" s="27" t="s">
        <v>346</v>
      </c>
      <c r="L7225" s="27" t="s">
        <v>345</v>
      </c>
      <c r="M7225" s="27" t="s">
        <v>324</v>
      </c>
      <c r="N7225" s="27" t="s">
        <v>306</v>
      </c>
      <c r="O7225" s="27" t="s">
        <v>301</v>
      </c>
      <c r="P7225" s="27">
        <v>210.09100000000001</v>
      </c>
    </row>
    <row r="7226" spans="7:16" x14ac:dyDescent="0.25">
      <c r="G7226" s="27" t="str">
        <f t="shared" si="112"/>
        <v>2019/2020Latin America &amp; CaribbeanWasteAll UsesAll InstrumentsInternationalPublicGovernment</v>
      </c>
      <c r="H7226" s="27" t="s">
        <v>290</v>
      </c>
      <c r="I7226" s="27" t="s">
        <v>315</v>
      </c>
      <c r="J7226" s="27" t="s">
        <v>299</v>
      </c>
      <c r="K7226" s="27" t="s">
        <v>346</v>
      </c>
      <c r="L7226" s="27" t="s">
        <v>345</v>
      </c>
      <c r="M7226" s="27" t="s">
        <v>324</v>
      </c>
      <c r="N7226" s="27" t="s">
        <v>309</v>
      </c>
      <c r="O7226" s="27" t="s">
        <v>28</v>
      </c>
      <c r="P7226" s="27">
        <v>4.9341232999999898</v>
      </c>
    </row>
    <row r="7227" spans="7:16" x14ac:dyDescent="0.25">
      <c r="G7227" s="27" t="str">
        <f t="shared" si="112"/>
        <v>2019/2020Latin America &amp; CaribbeanWasteAll UsesAll InstrumentsInternationalUnknownUnknown</v>
      </c>
      <c r="H7227" s="27" t="s">
        <v>290</v>
      </c>
      <c r="I7227" s="27" t="s">
        <v>315</v>
      </c>
      <c r="J7227" s="27" t="s">
        <v>299</v>
      </c>
      <c r="K7227" s="27" t="s">
        <v>346</v>
      </c>
      <c r="L7227" s="27" t="s">
        <v>345</v>
      </c>
      <c r="M7227" s="27" t="s">
        <v>324</v>
      </c>
      <c r="N7227" s="27" t="s">
        <v>301</v>
      </c>
      <c r="O7227" s="27" t="s">
        <v>301</v>
      </c>
      <c r="P7227" s="27">
        <v>9.3829999999999991</v>
      </c>
    </row>
    <row r="7228" spans="7:16" x14ac:dyDescent="0.25">
      <c r="G7228" s="27" t="str">
        <f t="shared" si="112"/>
        <v>2019/2020Latin America &amp; CaribbeanWasteAll UsesGrantAll DestinationsPublicGovernment</v>
      </c>
      <c r="H7228" s="27" t="s">
        <v>290</v>
      </c>
      <c r="I7228" s="27" t="s">
        <v>315</v>
      </c>
      <c r="J7228" s="27" t="s">
        <v>299</v>
      </c>
      <c r="K7228" s="27" t="s">
        <v>346</v>
      </c>
      <c r="L7228" s="27" t="s">
        <v>332</v>
      </c>
      <c r="M7228" s="27" t="s">
        <v>338</v>
      </c>
      <c r="N7228" s="27" t="s">
        <v>309</v>
      </c>
      <c r="O7228" s="27" t="s">
        <v>28</v>
      </c>
      <c r="P7228" s="27">
        <v>4.9341232999999898</v>
      </c>
    </row>
    <row r="7229" spans="7:16" x14ac:dyDescent="0.25">
      <c r="G7229" s="27" t="str">
        <f t="shared" si="112"/>
        <v>2019/2020Latin America &amp; CaribbeanWasteAll UsesGrantInternationalPublicGovernment</v>
      </c>
      <c r="H7229" s="27" t="s">
        <v>290</v>
      </c>
      <c r="I7229" s="27" t="s">
        <v>315</v>
      </c>
      <c r="J7229" s="27" t="s">
        <v>299</v>
      </c>
      <c r="K7229" s="27" t="s">
        <v>346</v>
      </c>
      <c r="L7229" s="27" t="s">
        <v>332</v>
      </c>
      <c r="M7229" s="27" t="s">
        <v>324</v>
      </c>
      <c r="N7229" s="27" t="s">
        <v>309</v>
      </c>
      <c r="O7229" s="27" t="s">
        <v>28</v>
      </c>
      <c r="P7229" s="27">
        <v>4.9341232999999898</v>
      </c>
    </row>
    <row r="7230" spans="7:16" x14ac:dyDescent="0.25">
      <c r="G7230" s="27" t="str">
        <f t="shared" si="112"/>
        <v>2019/2020Latin America &amp; CaribbeanWasteAll UsesProject-level equityAll DestinationsUnknownUnknown</v>
      </c>
      <c r="H7230" s="27" t="s">
        <v>290</v>
      </c>
      <c r="I7230" s="27" t="s">
        <v>315</v>
      </c>
      <c r="J7230" s="27" t="s">
        <v>299</v>
      </c>
      <c r="K7230" s="27" t="s">
        <v>346</v>
      </c>
      <c r="L7230" s="27" t="s">
        <v>337</v>
      </c>
      <c r="M7230" s="27" t="s">
        <v>338</v>
      </c>
      <c r="N7230" s="27" t="s">
        <v>301</v>
      </c>
      <c r="O7230" s="27" t="s">
        <v>301</v>
      </c>
      <c r="P7230" s="27">
        <v>90.039000000000001</v>
      </c>
    </row>
    <row r="7231" spans="7:16" x14ac:dyDescent="0.25">
      <c r="G7231" s="27" t="str">
        <f t="shared" si="112"/>
        <v>2019/2020Latin America &amp; CaribbeanWasteAll UsesProject-level equityDomesticUnknownUnknown</v>
      </c>
      <c r="H7231" s="27" t="s">
        <v>290</v>
      </c>
      <c r="I7231" s="27" t="s">
        <v>315</v>
      </c>
      <c r="J7231" s="27" t="s">
        <v>299</v>
      </c>
      <c r="K7231" s="27" t="s">
        <v>346</v>
      </c>
      <c r="L7231" s="27" t="s">
        <v>337</v>
      </c>
      <c r="M7231" s="27" t="s">
        <v>323</v>
      </c>
      <c r="N7231" s="27" t="s">
        <v>301</v>
      </c>
      <c r="O7231" s="27" t="s">
        <v>301</v>
      </c>
      <c r="P7231" s="27">
        <v>80.656000000000006</v>
      </c>
    </row>
    <row r="7232" spans="7:16" x14ac:dyDescent="0.25">
      <c r="G7232" s="27" t="str">
        <f t="shared" si="112"/>
        <v>2019/2020Latin America &amp; CaribbeanWasteAll UsesProject-level equityInternationalUnknownUnknown</v>
      </c>
      <c r="H7232" s="27" t="s">
        <v>290</v>
      </c>
      <c r="I7232" s="27" t="s">
        <v>315</v>
      </c>
      <c r="J7232" s="27" t="s">
        <v>299</v>
      </c>
      <c r="K7232" s="27" t="s">
        <v>346</v>
      </c>
      <c r="L7232" s="27" t="s">
        <v>337</v>
      </c>
      <c r="M7232" s="27" t="s">
        <v>324</v>
      </c>
      <c r="N7232" s="27" t="s">
        <v>301</v>
      </c>
      <c r="O7232" s="27" t="s">
        <v>301</v>
      </c>
      <c r="P7232" s="27">
        <v>9.3829999999999991</v>
      </c>
    </row>
    <row r="7233" spans="7:16" x14ac:dyDescent="0.25">
      <c r="G7233" s="27" t="str">
        <f t="shared" si="112"/>
        <v>2019/2020Latin America &amp; CaribbeanWasteAll UsesProject-level market rate debtAll DestinationsPrivateUnknown</v>
      </c>
      <c r="H7233" s="27" t="s">
        <v>290</v>
      </c>
      <c r="I7233" s="27" t="s">
        <v>315</v>
      </c>
      <c r="J7233" s="27" t="s">
        <v>299</v>
      </c>
      <c r="K7233" s="27" t="s">
        <v>346</v>
      </c>
      <c r="L7233" s="27" t="s">
        <v>335</v>
      </c>
      <c r="M7233" s="27" t="s">
        <v>338</v>
      </c>
      <c r="N7233" s="27" t="s">
        <v>306</v>
      </c>
      <c r="O7233" s="27" t="s">
        <v>301</v>
      </c>
      <c r="P7233" s="27">
        <v>210.09100000000001</v>
      </c>
    </row>
    <row r="7234" spans="7:16" x14ac:dyDescent="0.25">
      <c r="G7234" s="27" t="str">
        <f t="shared" si="112"/>
        <v>2019/2020Latin America &amp; CaribbeanWasteAll UsesProject-level market rate debtInternationalPrivateUnknown</v>
      </c>
      <c r="H7234" s="27" t="s">
        <v>290</v>
      </c>
      <c r="I7234" s="27" t="s">
        <v>315</v>
      </c>
      <c r="J7234" s="27" t="s">
        <v>299</v>
      </c>
      <c r="K7234" s="27" t="s">
        <v>346</v>
      </c>
      <c r="L7234" s="27" t="s">
        <v>335</v>
      </c>
      <c r="M7234" s="27" t="s">
        <v>324</v>
      </c>
      <c r="N7234" s="27" t="s">
        <v>306</v>
      </c>
      <c r="O7234" s="27" t="s">
        <v>301</v>
      </c>
      <c r="P7234" s="27">
        <v>210.09100000000001</v>
      </c>
    </row>
    <row r="7235" spans="7:16" x14ac:dyDescent="0.25">
      <c r="G7235" s="27" t="str">
        <f t="shared" ref="G7235:G7298" si="113">+_xlfn.CONCAT(H7235:O7235)</f>
        <v>2019/2020Latin America &amp; CaribbeanWasteMitigationAll InstrumentsAll DestinationsPrivateUnknown</v>
      </c>
      <c r="H7235" s="27" t="s">
        <v>290</v>
      </c>
      <c r="I7235" s="27" t="s">
        <v>315</v>
      </c>
      <c r="J7235" s="27" t="s">
        <v>299</v>
      </c>
      <c r="K7235" s="27" t="s">
        <v>303</v>
      </c>
      <c r="L7235" s="27" t="s">
        <v>345</v>
      </c>
      <c r="M7235" s="27" t="s">
        <v>338</v>
      </c>
      <c r="N7235" s="27" t="s">
        <v>306</v>
      </c>
      <c r="O7235" s="27" t="s">
        <v>301</v>
      </c>
      <c r="P7235" s="27">
        <v>210.09100000000001</v>
      </c>
    </row>
    <row r="7236" spans="7:16" x14ac:dyDescent="0.25">
      <c r="G7236" s="27" t="str">
        <f t="shared" si="113"/>
        <v>2019/2020Latin America &amp; CaribbeanWasteMitigationAll InstrumentsAll DestinationsPublicGovernment</v>
      </c>
      <c r="H7236" s="27" t="s">
        <v>290</v>
      </c>
      <c r="I7236" s="27" t="s">
        <v>315</v>
      </c>
      <c r="J7236" s="27" t="s">
        <v>299</v>
      </c>
      <c r="K7236" s="27" t="s">
        <v>303</v>
      </c>
      <c r="L7236" s="27" t="s">
        <v>345</v>
      </c>
      <c r="M7236" s="27" t="s">
        <v>338</v>
      </c>
      <c r="N7236" s="27" t="s">
        <v>309</v>
      </c>
      <c r="O7236" s="27" t="s">
        <v>28</v>
      </c>
      <c r="P7236" s="27">
        <v>2.1897650500000001</v>
      </c>
    </row>
    <row r="7237" spans="7:16" x14ac:dyDescent="0.25">
      <c r="G7237" s="27" t="str">
        <f t="shared" si="113"/>
        <v>2019/2020Latin America &amp; CaribbeanWasteMitigationAll InstrumentsAll DestinationsUnknownUnknown</v>
      </c>
      <c r="H7237" s="27" t="s">
        <v>290</v>
      </c>
      <c r="I7237" s="27" t="s">
        <v>315</v>
      </c>
      <c r="J7237" s="27" t="s">
        <v>299</v>
      </c>
      <c r="K7237" s="27" t="s">
        <v>303</v>
      </c>
      <c r="L7237" s="27" t="s">
        <v>345</v>
      </c>
      <c r="M7237" s="27" t="s">
        <v>338</v>
      </c>
      <c r="N7237" s="27" t="s">
        <v>301</v>
      </c>
      <c r="O7237" s="27" t="s">
        <v>301</v>
      </c>
      <c r="P7237" s="27">
        <v>90.039000000000001</v>
      </c>
    </row>
    <row r="7238" spans="7:16" x14ac:dyDescent="0.25">
      <c r="G7238" s="27" t="str">
        <f t="shared" si="113"/>
        <v>2019/2020Latin America &amp; CaribbeanWasteMitigationAll InstrumentsDomesticUnknownUnknown</v>
      </c>
      <c r="H7238" s="27" t="s">
        <v>290</v>
      </c>
      <c r="I7238" s="27" t="s">
        <v>315</v>
      </c>
      <c r="J7238" s="27" t="s">
        <v>299</v>
      </c>
      <c r="K7238" s="27" t="s">
        <v>303</v>
      </c>
      <c r="L7238" s="27" t="s">
        <v>345</v>
      </c>
      <c r="M7238" s="27" t="s">
        <v>323</v>
      </c>
      <c r="N7238" s="27" t="s">
        <v>301</v>
      </c>
      <c r="O7238" s="27" t="s">
        <v>301</v>
      </c>
      <c r="P7238" s="27">
        <v>80.656000000000006</v>
      </c>
    </row>
    <row r="7239" spans="7:16" x14ac:dyDescent="0.25">
      <c r="G7239" s="27" t="str">
        <f t="shared" si="113"/>
        <v>2019/2020Latin America &amp; CaribbeanWasteMitigationAll InstrumentsInternationalPrivateUnknown</v>
      </c>
      <c r="H7239" s="27" t="s">
        <v>290</v>
      </c>
      <c r="I7239" s="27" t="s">
        <v>315</v>
      </c>
      <c r="J7239" s="27" t="s">
        <v>299</v>
      </c>
      <c r="K7239" s="27" t="s">
        <v>303</v>
      </c>
      <c r="L7239" s="27" t="s">
        <v>345</v>
      </c>
      <c r="M7239" s="27" t="s">
        <v>324</v>
      </c>
      <c r="N7239" s="27" t="s">
        <v>306</v>
      </c>
      <c r="O7239" s="27" t="s">
        <v>301</v>
      </c>
      <c r="P7239" s="27">
        <v>210.09100000000001</v>
      </c>
    </row>
    <row r="7240" spans="7:16" x14ac:dyDescent="0.25">
      <c r="G7240" s="27" t="str">
        <f t="shared" si="113"/>
        <v>2019/2020Latin America &amp; CaribbeanWasteMitigationAll InstrumentsInternationalPublicGovernment</v>
      </c>
      <c r="H7240" s="27" t="s">
        <v>290</v>
      </c>
      <c r="I7240" s="27" t="s">
        <v>315</v>
      </c>
      <c r="J7240" s="27" t="s">
        <v>299</v>
      </c>
      <c r="K7240" s="27" t="s">
        <v>303</v>
      </c>
      <c r="L7240" s="27" t="s">
        <v>345</v>
      </c>
      <c r="M7240" s="27" t="s">
        <v>324</v>
      </c>
      <c r="N7240" s="27" t="s">
        <v>309</v>
      </c>
      <c r="O7240" s="27" t="s">
        <v>28</v>
      </c>
      <c r="P7240" s="27">
        <v>2.1897650500000001</v>
      </c>
    </row>
    <row r="7241" spans="7:16" x14ac:dyDescent="0.25">
      <c r="G7241" s="27" t="str">
        <f t="shared" si="113"/>
        <v>2019/2020Latin America &amp; CaribbeanWasteMitigationAll InstrumentsInternationalUnknownUnknown</v>
      </c>
      <c r="H7241" s="27" t="s">
        <v>290</v>
      </c>
      <c r="I7241" s="27" t="s">
        <v>315</v>
      </c>
      <c r="J7241" s="27" t="s">
        <v>299</v>
      </c>
      <c r="K7241" s="27" t="s">
        <v>303</v>
      </c>
      <c r="L7241" s="27" t="s">
        <v>345</v>
      </c>
      <c r="M7241" s="27" t="s">
        <v>324</v>
      </c>
      <c r="N7241" s="27" t="s">
        <v>301</v>
      </c>
      <c r="O7241" s="27" t="s">
        <v>301</v>
      </c>
      <c r="P7241" s="27">
        <v>9.3829999999999991</v>
      </c>
    </row>
    <row r="7242" spans="7:16" x14ac:dyDescent="0.25">
      <c r="G7242" s="27" t="str">
        <f t="shared" si="113"/>
        <v>2019/2020Latin America &amp; CaribbeanWasteMitigationGrantAll DestinationsPublicGovernment</v>
      </c>
      <c r="H7242" s="27" t="s">
        <v>290</v>
      </c>
      <c r="I7242" s="27" t="s">
        <v>315</v>
      </c>
      <c r="J7242" s="27" t="s">
        <v>299</v>
      </c>
      <c r="K7242" s="27" t="s">
        <v>303</v>
      </c>
      <c r="L7242" s="27" t="s">
        <v>332</v>
      </c>
      <c r="M7242" s="27" t="s">
        <v>338</v>
      </c>
      <c r="N7242" s="27" t="s">
        <v>309</v>
      </c>
      <c r="O7242" s="27" t="s">
        <v>28</v>
      </c>
      <c r="P7242" s="27">
        <v>2.1897650500000001</v>
      </c>
    </row>
    <row r="7243" spans="7:16" x14ac:dyDescent="0.25">
      <c r="G7243" s="27" t="str">
        <f t="shared" si="113"/>
        <v>2019/2020Latin America &amp; CaribbeanWasteMitigationGrantInternationalPublicGovernment</v>
      </c>
      <c r="H7243" s="27" t="s">
        <v>290</v>
      </c>
      <c r="I7243" s="27" t="s">
        <v>315</v>
      </c>
      <c r="J7243" s="27" t="s">
        <v>299</v>
      </c>
      <c r="K7243" s="27" t="s">
        <v>303</v>
      </c>
      <c r="L7243" s="27" t="s">
        <v>332</v>
      </c>
      <c r="M7243" s="27" t="s">
        <v>324</v>
      </c>
      <c r="N7243" s="27" t="s">
        <v>309</v>
      </c>
      <c r="O7243" s="27" t="s">
        <v>28</v>
      </c>
      <c r="P7243" s="27">
        <v>2.1897650500000001</v>
      </c>
    </row>
    <row r="7244" spans="7:16" x14ac:dyDescent="0.25">
      <c r="G7244" s="27" t="str">
        <f t="shared" si="113"/>
        <v>2019/2020Latin America &amp; CaribbeanWasteMitigationProject-level equityAll DestinationsUnknownUnknown</v>
      </c>
      <c r="H7244" s="27" t="s">
        <v>290</v>
      </c>
      <c r="I7244" s="27" t="s">
        <v>315</v>
      </c>
      <c r="J7244" s="27" t="s">
        <v>299</v>
      </c>
      <c r="K7244" s="27" t="s">
        <v>303</v>
      </c>
      <c r="L7244" s="27" t="s">
        <v>337</v>
      </c>
      <c r="M7244" s="27" t="s">
        <v>338</v>
      </c>
      <c r="N7244" s="27" t="s">
        <v>301</v>
      </c>
      <c r="O7244" s="27" t="s">
        <v>301</v>
      </c>
      <c r="P7244" s="27">
        <v>90.039000000000001</v>
      </c>
    </row>
    <row r="7245" spans="7:16" x14ac:dyDescent="0.25">
      <c r="G7245" s="27" t="str">
        <f t="shared" si="113"/>
        <v>2019/2020Latin America &amp; CaribbeanWasteMitigationProject-level equityDomesticUnknownUnknown</v>
      </c>
      <c r="H7245" s="27" t="s">
        <v>290</v>
      </c>
      <c r="I7245" s="27" t="s">
        <v>315</v>
      </c>
      <c r="J7245" s="27" t="s">
        <v>299</v>
      </c>
      <c r="K7245" s="27" t="s">
        <v>303</v>
      </c>
      <c r="L7245" s="27" t="s">
        <v>337</v>
      </c>
      <c r="M7245" s="27" t="s">
        <v>323</v>
      </c>
      <c r="N7245" s="27" t="s">
        <v>301</v>
      </c>
      <c r="O7245" s="27" t="s">
        <v>301</v>
      </c>
      <c r="P7245" s="27">
        <v>80.656000000000006</v>
      </c>
    </row>
    <row r="7246" spans="7:16" x14ac:dyDescent="0.25">
      <c r="G7246" s="27" t="str">
        <f t="shared" si="113"/>
        <v>2019/2020Latin America &amp; CaribbeanWasteMitigationProject-level equityInternationalUnknownUnknown</v>
      </c>
      <c r="H7246" s="27" t="s">
        <v>290</v>
      </c>
      <c r="I7246" s="27" t="s">
        <v>315</v>
      </c>
      <c r="J7246" s="27" t="s">
        <v>299</v>
      </c>
      <c r="K7246" s="27" t="s">
        <v>303</v>
      </c>
      <c r="L7246" s="27" t="s">
        <v>337</v>
      </c>
      <c r="M7246" s="27" t="s">
        <v>324</v>
      </c>
      <c r="N7246" s="27" t="s">
        <v>301</v>
      </c>
      <c r="O7246" s="27" t="s">
        <v>301</v>
      </c>
      <c r="P7246" s="27">
        <v>9.3829999999999991</v>
      </c>
    </row>
    <row r="7247" spans="7:16" x14ac:dyDescent="0.25">
      <c r="G7247" s="27" t="str">
        <f t="shared" si="113"/>
        <v>2019/2020Latin America &amp; CaribbeanWasteMitigationProject-level market rate debtAll DestinationsPrivateUnknown</v>
      </c>
      <c r="H7247" s="27" t="s">
        <v>290</v>
      </c>
      <c r="I7247" s="27" t="s">
        <v>315</v>
      </c>
      <c r="J7247" s="27" t="s">
        <v>299</v>
      </c>
      <c r="K7247" s="27" t="s">
        <v>303</v>
      </c>
      <c r="L7247" s="27" t="s">
        <v>335</v>
      </c>
      <c r="M7247" s="27" t="s">
        <v>338</v>
      </c>
      <c r="N7247" s="27" t="s">
        <v>306</v>
      </c>
      <c r="O7247" s="27" t="s">
        <v>301</v>
      </c>
      <c r="P7247" s="27">
        <v>210.09100000000001</v>
      </c>
    </row>
    <row r="7248" spans="7:16" x14ac:dyDescent="0.25">
      <c r="G7248" s="27" t="str">
        <f t="shared" si="113"/>
        <v>2019/2020Latin America &amp; CaribbeanWasteMitigationProject-level market rate debtInternationalPrivateUnknown</v>
      </c>
      <c r="H7248" s="27" t="s">
        <v>290</v>
      </c>
      <c r="I7248" s="27" t="s">
        <v>315</v>
      </c>
      <c r="J7248" s="27" t="s">
        <v>299</v>
      </c>
      <c r="K7248" s="27" t="s">
        <v>303</v>
      </c>
      <c r="L7248" s="27" t="s">
        <v>335</v>
      </c>
      <c r="M7248" s="27" t="s">
        <v>324</v>
      </c>
      <c r="N7248" s="27" t="s">
        <v>306</v>
      </c>
      <c r="O7248" s="27" t="s">
        <v>301</v>
      </c>
      <c r="P7248" s="27">
        <v>210.09100000000001</v>
      </c>
    </row>
    <row r="7249" spans="7:16" x14ac:dyDescent="0.25">
      <c r="G7249" s="27" t="str">
        <f t="shared" si="113"/>
        <v>2019/2020Latin America &amp; CaribbeanWasteMultiple ObjectivesAll InstrumentsAll DestinationsPublicGovernment</v>
      </c>
      <c r="H7249" s="27" t="s">
        <v>290</v>
      </c>
      <c r="I7249" s="27" t="s">
        <v>315</v>
      </c>
      <c r="J7249" s="27" t="s">
        <v>299</v>
      </c>
      <c r="K7249" s="27" t="s">
        <v>304</v>
      </c>
      <c r="L7249" s="27" t="s">
        <v>345</v>
      </c>
      <c r="M7249" s="27" t="s">
        <v>338</v>
      </c>
      <c r="N7249" s="27" t="s">
        <v>309</v>
      </c>
      <c r="O7249" s="27" t="s">
        <v>28</v>
      </c>
      <c r="P7249" s="27">
        <v>2.7443582499999999</v>
      </c>
    </row>
    <row r="7250" spans="7:16" x14ac:dyDescent="0.25">
      <c r="G7250" s="27" t="str">
        <f t="shared" si="113"/>
        <v>2019/2020Latin America &amp; CaribbeanWasteMultiple ObjectivesAll InstrumentsInternationalPublicGovernment</v>
      </c>
      <c r="H7250" s="27" t="s">
        <v>290</v>
      </c>
      <c r="I7250" s="27" t="s">
        <v>315</v>
      </c>
      <c r="J7250" s="27" t="s">
        <v>299</v>
      </c>
      <c r="K7250" s="27" t="s">
        <v>304</v>
      </c>
      <c r="L7250" s="27" t="s">
        <v>345</v>
      </c>
      <c r="M7250" s="27" t="s">
        <v>324</v>
      </c>
      <c r="N7250" s="27" t="s">
        <v>309</v>
      </c>
      <c r="O7250" s="27" t="s">
        <v>28</v>
      </c>
      <c r="P7250" s="27">
        <v>2.7443582499999999</v>
      </c>
    </row>
    <row r="7251" spans="7:16" x14ac:dyDescent="0.25">
      <c r="G7251" s="27" t="str">
        <f t="shared" si="113"/>
        <v>2019/2020Latin America &amp; CaribbeanWasteMultiple ObjectivesGrantAll DestinationsPublicGovernment</v>
      </c>
      <c r="H7251" s="27" t="s">
        <v>290</v>
      </c>
      <c r="I7251" s="27" t="s">
        <v>315</v>
      </c>
      <c r="J7251" s="27" t="s">
        <v>299</v>
      </c>
      <c r="K7251" s="27" t="s">
        <v>304</v>
      </c>
      <c r="L7251" s="27" t="s">
        <v>332</v>
      </c>
      <c r="M7251" s="27" t="s">
        <v>338</v>
      </c>
      <c r="N7251" s="27" t="s">
        <v>309</v>
      </c>
      <c r="O7251" s="27" t="s">
        <v>28</v>
      </c>
      <c r="P7251" s="27">
        <v>2.7443582499999999</v>
      </c>
    </row>
    <row r="7252" spans="7:16" x14ac:dyDescent="0.25">
      <c r="G7252" s="27" t="str">
        <f t="shared" si="113"/>
        <v>2019/2020Latin America &amp; CaribbeanWasteMultiple ObjectivesGrantInternationalPublicGovernment</v>
      </c>
      <c r="H7252" s="27" t="s">
        <v>290</v>
      </c>
      <c r="I7252" s="27" t="s">
        <v>315</v>
      </c>
      <c r="J7252" s="27" t="s">
        <v>299</v>
      </c>
      <c r="K7252" s="27" t="s">
        <v>304</v>
      </c>
      <c r="L7252" s="27" t="s">
        <v>332</v>
      </c>
      <c r="M7252" s="27" t="s">
        <v>324</v>
      </c>
      <c r="N7252" s="27" t="s">
        <v>309</v>
      </c>
      <c r="O7252" s="27" t="s">
        <v>28</v>
      </c>
      <c r="P7252" s="27">
        <v>2.7443582499999999</v>
      </c>
    </row>
    <row r="7253" spans="7:16" x14ac:dyDescent="0.25">
      <c r="G7253" s="27" t="str">
        <f t="shared" si="113"/>
        <v>2019/2020Latin America &amp; CaribbeanWater &amp; WastewaterAdaptationAll InstrumentsAll DestinationsPrivateCommercial FI</v>
      </c>
      <c r="H7253" s="27" t="s">
        <v>290</v>
      </c>
      <c r="I7253" s="27" t="s">
        <v>315</v>
      </c>
      <c r="J7253" s="27" t="s">
        <v>300</v>
      </c>
      <c r="K7253" s="27" t="s">
        <v>302</v>
      </c>
      <c r="L7253" s="27" t="s">
        <v>345</v>
      </c>
      <c r="M7253" s="27" t="s">
        <v>338</v>
      </c>
      <c r="N7253" s="27" t="s">
        <v>306</v>
      </c>
      <c r="O7253" s="27" t="s">
        <v>23</v>
      </c>
      <c r="P7253" s="27">
        <v>0</v>
      </c>
    </row>
    <row r="7254" spans="7:16" x14ac:dyDescent="0.25">
      <c r="G7254" s="27" t="str">
        <f t="shared" si="113"/>
        <v>2019/2020Latin America &amp; CaribbeanWater &amp; WastewaterAdaptationAll InstrumentsAll DestinationsPrivateCorporations</v>
      </c>
      <c r="H7254" s="27" t="s">
        <v>290</v>
      </c>
      <c r="I7254" s="27" t="s">
        <v>315</v>
      </c>
      <c r="J7254" s="27" t="s">
        <v>300</v>
      </c>
      <c r="K7254" s="27" t="s">
        <v>302</v>
      </c>
      <c r="L7254" s="27" t="s">
        <v>345</v>
      </c>
      <c r="M7254" s="27" t="s">
        <v>338</v>
      </c>
      <c r="N7254" s="27" t="s">
        <v>306</v>
      </c>
      <c r="O7254" s="27" t="s">
        <v>307</v>
      </c>
      <c r="P7254" s="27">
        <v>289.50674999999899</v>
      </c>
    </row>
    <row r="7255" spans="7:16" x14ac:dyDescent="0.25">
      <c r="G7255" s="27" t="str">
        <f t="shared" si="113"/>
        <v>2019/2020Latin America &amp; CaribbeanWater &amp; WastewaterAdaptationAll InstrumentsAll DestinationsPrivateUnknown</v>
      </c>
      <c r="H7255" s="27" t="s">
        <v>290</v>
      </c>
      <c r="I7255" s="27" t="s">
        <v>315</v>
      </c>
      <c r="J7255" s="27" t="s">
        <v>300</v>
      </c>
      <c r="K7255" s="27" t="s">
        <v>302</v>
      </c>
      <c r="L7255" s="27" t="s">
        <v>345</v>
      </c>
      <c r="M7255" s="27" t="s">
        <v>338</v>
      </c>
      <c r="N7255" s="27" t="s">
        <v>306</v>
      </c>
      <c r="O7255" s="27" t="s">
        <v>301</v>
      </c>
      <c r="P7255" s="27">
        <v>121.31950000000001</v>
      </c>
    </row>
    <row r="7256" spans="7:16" x14ac:dyDescent="0.25">
      <c r="G7256" s="27" t="str">
        <f t="shared" si="113"/>
        <v>2019/2020Latin America &amp; CaribbeanWater &amp; WastewaterAdaptationAll InstrumentsAll DestinationsPublicBilateral DFI</v>
      </c>
      <c r="H7256" s="27" t="s">
        <v>290</v>
      </c>
      <c r="I7256" s="27" t="s">
        <v>315</v>
      </c>
      <c r="J7256" s="27" t="s">
        <v>300</v>
      </c>
      <c r="K7256" s="27" t="s">
        <v>302</v>
      </c>
      <c r="L7256" s="27" t="s">
        <v>345</v>
      </c>
      <c r="M7256" s="27" t="s">
        <v>338</v>
      </c>
      <c r="N7256" s="27" t="s">
        <v>309</v>
      </c>
      <c r="O7256" s="27" t="s">
        <v>31</v>
      </c>
      <c r="P7256" s="27">
        <v>24.7118</v>
      </c>
    </row>
    <row r="7257" spans="7:16" x14ac:dyDescent="0.25">
      <c r="G7257" s="27" t="str">
        <f t="shared" si="113"/>
        <v>2019/2020Latin America &amp; CaribbeanWater &amp; WastewaterAdaptationAll InstrumentsAll DestinationsPublicExport Credit Agency (ECA)</v>
      </c>
      <c r="H7257" s="27" t="s">
        <v>290</v>
      </c>
      <c r="I7257" s="27" t="s">
        <v>315</v>
      </c>
      <c r="J7257" s="27" t="s">
        <v>300</v>
      </c>
      <c r="K7257" s="27" t="s">
        <v>302</v>
      </c>
      <c r="L7257" s="27" t="s">
        <v>345</v>
      </c>
      <c r="M7257" s="27" t="s">
        <v>338</v>
      </c>
      <c r="N7257" s="27" t="s">
        <v>309</v>
      </c>
      <c r="O7257" s="27" t="s">
        <v>310</v>
      </c>
      <c r="P7257" s="27">
        <v>25.484518099999999</v>
      </c>
    </row>
    <row r="7258" spans="7:16" x14ac:dyDescent="0.25">
      <c r="G7258" s="27" t="str">
        <f t="shared" si="113"/>
        <v>2019/2020Latin America &amp; CaribbeanWater &amp; WastewaterAdaptationAll InstrumentsAll DestinationsPublicGovernment</v>
      </c>
      <c r="H7258" s="27" t="s">
        <v>290</v>
      </c>
      <c r="I7258" s="27" t="s">
        <v>315</v>
      </c>
      <c r="J7258" s="27" t="s">
        <v>300</v>
      </c>
      <c r="K7258" s="27" t="s">
        <v>302</v>
      </c>
      <c r="L7258" s="27" t="s">
        <v>345</v>
      </c>
      <c r="M7258" s="27" t="s">
        <v>338</v>
      </c>
      <c r="N7258" s="27" t="s">
        <v>309</v>
      </c>
      <c r="O7258" s="27" t="s">
        <v>28</v>
      </c>
      <c r="P7258" s="27">
        <v>70.322762939999905</v>
      </c>
    </row>
    <row r="7259" spans="7:16" x14ac:dyDescent="0.25">
      <c r="G7259" s="27" t="str">
        <f t="shared" si="113"/>
        <v>2019/2020Latin America &amp; CaribbeanWater &amp; WastewaterAdaptationAll InstrumentsAll DestinationsPublicMultilateral Climate Funds</v>
      </c>
      <c r="H7259" s="27" t="s">
        <v>290</v>
      </c>
      <c r="I7259" s="27" t="s">
        <v>315</v>
      </c>
      <c r="J7259" s="27" t="s">
        <v>300</v>
      </c>
      <c r="K7259" s="27" t="s">
        <v>302</v>
      </c>
      <c r="L7259" s="27" t="s">
        <v>345</v>
      </c>
      <c r="M7259" s="27" t="s">
        <v>338</v>
      </c>
      <c r="N7259" s="27" t="s">
        <v>309</v>
      </c>
      <c r="O7259" s="27" t="s">
        <v>29</v>
      </c>
      <c r="P7259" s="27">
        <v>1.7499933249999999</v>
      </c>
    </row>
    <row r="7260" spans="7:16" x14ac:dyDescent="0.25">
      <c r="G7260" s="27" t="str">
        <f t="shared" si="113"/>
        <v>2019/2020Latin America &amp; CaribbeanWater &amp; WastewaterAdaptationAll InstrumentsAll DestinationsPublicMultilateral DFI</v>
      </c>
      <c r="H7260" s="27" t="s">
        <v>290</v>
      </c>
      <c r="I7260" s="27" t="s">
        <v>315</v>
      </c>
      <c r="J7260" s="27" t="s">
        <v>300</v>
      </c>
      <c r="K7260" s="27" t="s">
        <v>302</v>
      </c>
      <c r="L7260" s="27" t="s">
        <v>345</v>
      </c>
      <c r="M7260" s="27" t="s">
        <v>338</v>
      </c>
      <c r="N7260" s="27" t="s">
        <v>309</v>
      </c>
      <c r="O7260" s="27" t="s">
        <v>30</v>
      </c>
      <c r="P7260" s="27">
        <v>318.88103035</v>
      </c>
    </row>
    <row r="7261" spans="7:16" x14ac:dyDescent="0.25">
      <c r="G7261" s="27" t="str">
        <f t="shared" si="113"/>
        <v>2019/2020Latin America &amp; CaribbeanWater &amp; WastewaterAdaptationAll InstrumentsAll DestinationsUnknownUnknown</v>
      </c>
      <c r="H7261" s="27" t="s">
        <v>290</v>
      </c>
      <c r="I7261" s="27" t="s">
        <v>315</v>
      </c>
      <c r="J7261" s="27" t="s">
        <v>300</v>
      </c>
      <c r="K7261" s="27" t="s">
        <v>302</v>
      </c>
      <c r="L7261" s="27" t="s">
        <v>345</v>
      </c>
      <c r="M7261" s="27" t="s">
        <v>338</v>
      </c>
      <c r="N7261" s="27" t="s">
        <v>301</v>
      </c>
      <c r="O7261" s="27" t="s">
        <v>301</v>
      </c>
      <c r="P7261" s="27">
        <v>1.6537500000000001</v>
      </c>
    </row>
    <row r="7262" spans="7:16" x14ac:dyDescent="0.25">
      <c r="G7262" s="27" t="str">
        <f t="shared" si="113"/>
        <v>2019/2020Latin America &amp; CaribbeanWater &amp; WastewaterAdaptationAll InstrumentsDomesticPrivateCommercial FI</v>
      </c>
      <c r="H7262" s="27" t="s">
        <v>290</v>
      </c>
      <c r="I7262" s="27" t="s">
        <v>315</v>
      </c>
      <c r="J7262" s="27" t="s">
        <v>300</v>
      </c>
      <c r="K7262" s="27" t="s">
        <v>302</v>
      </c>
      <c r="L7262" s="27" t="s">
        <v>345</v>
      </c>
      <c r="M7262" s="27" t="s">
        <v>323</v>
      </c>
      <c r="N7262" s="27" t="s">
        <v>306</v>
      </c>
      <c r="O7262" s="27" t="s">
        <v>23</v>
      </c>
      <c r="P7262" s="27">
        <v>0</v>
      </c>
    </row>
    <row r="7263" spans="7:16" x14ac:dyDescent="0.25">
      <c r="G7263" s="27" t="str">
        <f t="shared" si="113"/>
        <v>2019/2020Latin America &amp; CaribbeanWater &amp; WastewaterAdaptationAll InstrumentsDomesticPrivateCorporations</v>
      </c>
      <c r="H7263" s="27" t="s">
        <v>290</v>
      </c>
      <c r="I7263" s="27" t="s">
        <v>315</v>
      </c>
      <c r="J7263" s="27" t="s">
        <v>300</v>
      </c>
      <c r="K7263" s="27" t="s">
        <v>302</v>
      </c>
      <c r="L7263" s="27" t="s">
        <v>345</v>
      </c>
      <c r="M7263" s="27" t="s">
        <v>323</v>
      </c>
      <c r="N7263" s="27" t="s">
        <v>306</v>
      </c>
      <c r="O7263" s="27" t="s">
        <v>307</v>
      </c>
      <c r="P7263" s="27">
        <v>288.95549999999997</v>
      </c>
    </row>
    <row r="7264" spans="7:16" x14ac:dyDescent="0.25">
      <c r="G7264" s="27" t="str">
        <f t="shared" si="113"/>
        <v>2019/2020Latin America &amp; CaribbeanWater &amp; WastewaterAdaptationAll InstrumentsDomesticPublicMultilateral DFI</v>
      </c>
      <c r="H7264" s="27" t="s">
        <v>290</v>
      </c>
      <c r="I7264" s="27" t="s">
        <v>315</v>
      </c>
      <c r="J7264" s="27" t="s">
        <v>300</v>
      </c>
      <c r="K7264" s="27" t="s">
        <v>302</v>
      </c>
      <c r="L7264" s="27" t="s">
        <v>345</v>
      </c>
      <c r="M7264" s="27" t="s">
        <v>323</v>
      </c>
      <c r="N7264" s="27" t="s">
        <v>309</v>
      </c>
      <c r="O7264" s="27" t="s">
        <v>30</v>
      </c>
      <c r="P7264" s="27">
        <v>5.7417780000000003E-3</v>
      </c>
    </row>
    <row r="7265" spans="7:16" x14ac:dyDescent="0.25">
      <c r="G7265" s="27" t="str">
        <f t="shared" si="113"/>
        <v>2019/2020Latin America &amp; CaribbeanWater &amp; WastewaterAdaptationAll InstrumentsDomesticUnknownUnknown</v>
      </c>
      <c r="H7265" s="27" t="s">
        <v>290</v>
      </c>
      <c r="I7265" s="27" t="s">
        <v>315</v>
      </c>
      <c r="J7265" s="27" t="s">
        <v>300</v>
      </c>
      <c r="K7265" s="27" t="s">
        <v>302</v>
      </c>
      <c r="L7265" s="27" t="s">
        <v>345</v>
      </c>
      <c r="M7265" s="27" t="s">
        <v>323</v>
      </c>
      <c r="N7265" s="27" t="s">
        <v>301</v>
      </c>
      <c r="O7265" s="27" t="s">
        <v>301</v>
      </c>
      <c r="P7265" s="27">
        <v>1.6537500000000001</v>
      </c>
    </row>
    <row r="7266" spans="7:16" x14ac:dyDescent="0.25">
      <c r="G7266" s="27" t="str">
        <f t="shared" si="113"/>
        <v>2019/2020Latin America &amp; CaribbeanWater &amp; WastewaterAdaptationAll InstrumentsInternationalPrivateCommercial FI</v>
      </c>
      <c r="H7266" s="27" t="s">
        <v>290</v>
      </c>
      <c r="I7266" s="27" t="s">
        <v>315</v>
      </c>
      <c r="J7266" s="27" t="s">
        <v>300</v>
      </c>
      <c r="K7266" s="27" t="s">
        <v>302</v>
      </c>
      <c r="L7266" s="27" t="s">
        <v>345</v>
      </c>
      <c r="M7266" s="27" t="s">
        <v>324</v>
      </c>
      <c r="N7266" s="27" t="s">
        <v>306</v>
      </c>
      <c r="O7266" s="27" t="s">
        <v>23</v>
      </c>
      <c r="P7266" s="27">
        <v>0</v>
      </c>
    </row>
    <row r="7267" spans="7:16" x14ac:dyDescent="0.25">
      <c r="G7267" s="27" t="str">
        <f t="shared" si="113"/>
        <v>2019/2020Latin America &amp; CaribbeanWater &amp; WastewaterAdaptationAll InstrumentsInternationalPrivateCorporations</v>
      </c>
      <c r="H7267" s="27" t="s">
        <v>290</v>
      </c>
      <c r="I7267" s="27" t="s">
        <v>315</v>
      </c>
      <c r="J7267" s="27" t="s">
        <v>300</v>
      </c>
      <c r="K7267" s="27" t="s">
        <v>302</v>
      </c>
      <c r="L7267" s="27" t="s">
        <v>345</v>
      </c>
      <c r="M7267" s="27" t="s">
        <v>324</v>
      </c>
      <c r="N7267" s="27" t="s">
        <v>306</v>
      </c>
      <c r="O7267" s="27" t="s">
        <v>307</v>
      </c>
      <c r="P7267" s="27">
        <v>0.55125000000000002</v>
      </c>
    </row>
    <row r="7268" spans="7:16" x14ac:dyDescent="0.25">
      <c r="G7268" s="27" t="str">
        <f t="shared" si="113"/>
        <v>2019/2020Latin America &amp; CaribbeanWater &amp; WastewaterAdaptationAll InstrumentsInternationalPrivateUnknown</v>
      </c>
      <c r="H7268" s="27" t="s">
        <v>290</v>
      </c>
      <c r="I7268" s="27" t="s">
        <v>315</v>
      </c>
      <c r="J7268" s="27" t="s">
        <v>300</v>
      </c>
      <c r="K7268" s="27" t="s">
        <v>302</v>
      </c>
      <c r="L7268" s="27" t="s">
        <v>345</v>
      </c>
      <c r="M7268" s="27" t="s">
        <v>324</v>
      </c>
      <c r="N7268" s="27" t="s">
        <v>306</v>
      </c>
      <c r="O7268" s="27" t="s">
        <v>301</v>
      </c>
      <c r="P7268" s="27">
        <v>121.31950000000001</v>
      </c>
    </row>
    <row r="7269" spans="7:16" x14ac:dyDescent="0.25">
      <c r="G7269" s="27" t="str">
        <f t="shared" si="113"/>
        <v>2019/2020Latin America &amp; CaribbeanWater &amp; WastewaterAdaptationAll InstrumentsInternationalPublicBilateral DFI</v>
      </c>
      <c r="H7269" s="27" t="s">
        <v>290</v>
      </c>
      <c r="I7269" s="27" t="s">
        <v>315</v>
      </c>
      <c r="J7269" s="27" t="s">
        <v>300</v>
      </c>
      <c r="K7269" s="27" t="s">
        <v>302</v>
      </c>
      <c r="L7269" s="27" t="s">
        <v>345</v>
      </c>
      <c r="M7269" s="27" t="s">
        <v>324</v>
      </c>
      <c r="N7269" s="27" t="s">
        <v>309</v>
      </c>
      <c r="O7269" s="27" t="s">
        <v>31</v>
      </c>
      <c r="P7269" s="27">
        <v>24.7118</v>
      </c>
    </row>
    <row r="7270" spans="7:16" x14ac:dyDescent="0.25">
      <c r="G7270" s="27" t="str">
        <f t="shared" si="113"/>
        <v>2019/2020Latin America &amp; CaribbeanWater &amp; WastewaterAdaptationAll InstrumentsInternationalPublicExport Credit Agency (ECA)</v>
      </c>
      <c r="H7270" s="27" t="s">
        <v>290</v>
      </c>
      <c r="I7270" s="27" t="s">
        <v>315</v>
      </c>
      <c r="J7270" s="27" t="s">
        <v>300</v>
      </c>
      <c r="K7270" s="27" t="s">
        <v>302</v>
      </c>
      <c r="L7270" s="27" t="s">
        <v>345</v>
      </c>
      <c r="M7270" s="27" t="s">
        <v>324</v>
      </c>
      <c r="N7270" s="27" t="s">
        <v>309</v>
      </c>
      <c r="O7270" s="27" t="s">
        <v>310</v>
      </c>
      <c r="P7270" s="27">
        <v>25.484518099999999</v>
      </c>
    </row>
    <row r="7271" spans="7:16" x14ac:dyDescent="0.25">
      <c r="G7271" s="27" t="str">
        <f t="shared" si="113"/>
        <v>2019/2020Latin America &amp; CaribbeanWater &amp; WastewaterAdaptationAll InstrumentsInternationalPublicGovernment</v>
      </c>
      <c r="H7271" s="27" t="s">
        <v>290</v>
      </c>
      <c r="I7271" s="27" t="s">
        <v>315</v>
      </c>
      <c r="J7271" s="27" t="s">
        <v>300</v>
      </c>
      <c r="K7271" s="27" t="s">
        <v>302</v>
      </c>
      <c r="L7271" s="27" t="s">
        <v>345</v>
      </c>
      <c r="M7271" s="27" t="s">
        <v>324</v>
      </c>
      <c r="N7271" s="27" t="s">
        <v>309</v>
      </c>
      <c r="O7271" s="27" t="s">
        <v>28</v>
      </c>
      <c r="P7271" s="27">
        <v>70.322762939999905</v>
      </c>
    </row>
    <row r="7272" spans="7:16" x14ac:dyDescent="0.25">
      <c r="G7272" s="27" t="str">
        <f t="shared" si="113"/>
        <v>2019/2020Latin America &amp; CaribbeanWater &amp; WastewaterAdaptationAll InstrumentsInternationalPublicMultilateral Climate Funds</v>
      </c>
      <c r="H7272" s="27" t="s">
        <v>290</v>
      </c>
      <c r="I7272" s="27" t="s">
        <v>315</v>
      </c>
      <c r="J7272" s="27" t="s">
        <v>300</v>
      </c>
      <c r="K7272" s="27" t="s">
        <v>302</v>
      </c>
      <c r="L7272" s="27" t="s">
        <v>345</v>
      </c>
      <c r="M7272" s="27" t="s">
        <v>324</v>
      </c>
      <c r="N7272" s="27" t="s">
        <v>309</v>
      </c>
      <c r="O7272" s="27" t="s">
        <v>29</v>
      </c>
      <c r="P7272" s="27">
        <v>1.7499933249999999</v>
      </c>
    </row>
    <row r="7273" spans="7:16" x14ac:dyDescent="0.25">
      <c r="G7273" s="27" t="str">
        <f t="shared" si="113"/>
        <v>2019/2020Latin America &amp; CaribbeanWater &amp; WastewaterAdaptationAll InstrumentsInternationalPublicMultilateral DFI</v>
      </c>
      <c r="H7273" s="27" t="s">
        <v>290</v>
      </c>
      <c r="I7273" s="27" t="s">
        <v>315</v>
      </c>
      <c r="J7273" s="27" t="s">
        <v>300</v>
      </c>
      <c r="K7273" s="27" t="s">
        <v>302</v>
      </c>
      <c r="L7273" s="27" t="s">
        <v>345</v>
      </c>
      <c r="M7273" s="27" t="s">
        <v>324</v>
      </c>
      <c r="N7273" s="27" t="s">
        <v>309</v>
      </c>
      <c r="O7273" s="27" t="s">
        <v>30</v>
      </c>
      <c r="P7273" s="27">
        <v>318.87528857199999</v>
      </c>
    </row>
    <row r="7274" spans="7:16" x14ac:dyDescent="0.25">
      <c r="G7274" s="27" t="str">
        <f t="shared" si="113"/>
        <v>2019/2020Latin America &amp; CaribbeanWater &amp; WastewaterAdaptationGrantAll DestinationsPublicGovernment</v>
      </c>
      <c r="H7274" s="27" t="s">
        <v>290</v>
      </c>
      <c r="I7274" s="27" t="s">
        <v>315</v>
      </c>
      <c r="J7274" s="27" t="s">
        <v>300</v>
      </c>
      <c r="K7274" s="27" t="s">
        <v>302</v>
      </c>
      <c r="L7274" s="27" t="s">
        <v>332</v>
      </c>
      <c r="M7274" s="27" t="s">
        <v>338</v>
      </c>
      <c r="N7274" s="27" t="s">
        <v>309</v>
      </c>
      <c r="O7274" s="27" t="s">
        <v>28</v>
      </c>
      <c r="P7274" s="27">
        <v>60.527612939999997</v>
      </c>
    </row>
    <row r="7275" spans="7:16" x14ac:dyDescent="0.25">
      <c r="G7275" s="27" t="str">
        <f t="shared" si="113"/>
        <v>2019/2020Latin America &amp; CaribbeanWater &amp; WastewaterAdaptationGrantAll DestinationsPublicMultilateral Climate Funds</v>
      </c>
      <c r="H7275" s="27" t="s">
        <v>290</v>
      </c>
      <c r="I7275" s="27" t="s">
        <v>315</v>
      </c>
      <c r="J7275" s="27" t="s">
        <v>300</v>
      </c>
      <c r="K7275" s="27" t="s">
        <v>302</v>
      </c>
      <c r="L7275" s="27" t="s">
        <v>332</v>
      </c>
      <c r="M7275" s="27" t="s">
        <v>338</v>
      </c>
      <c r="N7275" s="27" t="s">
        <v>309</v>
      </c>
      <c r="O7275" s="27" t="s">
        <v>29</v>
      </c>
      <c r="P7275" s="27">
        <v>1.7499933249999999</v>
      </c>
    </row>
    <row r="7276" spans="7:16" x14ac:dyDescent="0.25">
      <c r="G7276" s="27" t="str">
        <f t="shared" si="113"/>
        <v>2019/2020Latin America &amp; CaribbeanWater &amp; WastewaterAdaptationGrantAll DestinationsPublicMultilateral DFI</v>
      </c>
      <c r="H7276" s="27" t="s">
        <v>290</v>
      </c>
      <c r="I7276" s="27" t="s">
        <v>315</v>
      </c>
      <c r="J7276" s="27" t="s">
        <v>300</v>
      </c>
      <c r="K7276" s="27" t="s">
        <v>302</v>
      </c>
      <c r="L7276" s="27" t="s">
        <v>332</v>
      </c>
      <c r="M7276" s="27" t="s">
        <v>338</v>
      </c>
      <c r="N7276" s="27" t="s">
        <v>309</v>
      </c>
      <c r="O7276" s="27" t="s">
        <v>30</v>
      </c>
      <c r="P7276" s="27">
        <v>9.9999972000000006E-2</v>
      </c>
    </row>
    <row r="7277" spans="7:16" x14ac:dyDescent="0.25">
      <c r="G7277" s="27" t="str">
        <f t="shared" si="113"/>
        <v>2019/2020Latin America &amp; CaribbeanWater &amp; WastewaterAdaptationGrantDomesticPublicMultilateral DFI</v>
      </c>
      <c r="H7277" s="27" t="s">
        <v>290</v>
      </c>
      <c r="I7277" s="27" t="s">
        <v>315</v>
      </c>
      <c r="J7277" s="27" t="s">
        <v>300</v>
      </c>
      <c r="K7277" s="27" t="s">
        <v>302</v>
      </c>
      <c r="L7277" s="27" t="s">
        <v>332</v>
      </c>
      <c r="M7277" s="27" t="s">
        <v>323</v>
      </c>
      <c r="N7277" s="27" t="s">
        <v>309</v>
      </c>
      <c r="O7277" s="27" t="s">
        <v>30</v>
      </c>
      <c r="P7277" s="27">
        <v>0</v>
      </c>
    </row>
    <row r="7278" spans="7:16" x14ac:dyDescent="0.25">
      <c r="G7278" s="27" t="str">
        <f t="shared" si="113"/>
        <v>2019/2020Latin America &amp; CaribbeanWater &amp; WastewaterAdaptationGrantInternationalPublicGovernment</v>
      </c>
      <c r="H7278" s="27" t="s">
        <v>290</v>
      </c>
      <c r="I7278" s="27" t="s">
        <v>315</v>
      </c>
      <c r="J7278" s="27" t="s">
        <v>300</v>
      </c>
      <c r="K7278" s="27" t="s">
        <v>302</v>
      </c>
      <c r="L7278" s="27" t="s">
        <v>332</v>
      </c>
      <c r="M7278" s="27" t="s">
        <v>324</v>
      </c>
      <c r="N7278" s="27" t="s">
        <v>309</v>
      </c>
      <c r="O7278" s="27" t="s">
        <v>28</v>
      </c>
      <c r="P7278" s="27">
        <v>60.527612939999997</v>
      </c>
    </row>
    <row r="7279" spans="7:16" x14ac:dyDescent="0.25">
      <c r="G7279" s="27" t="str">
        <f t="shared" si="113"/>
        <v>2019/2020Latin America &amp; CaribbeanWater &amp; WastewaterAdaptationGrantInternationalPublicMultilateral Climate Funds</v>
      </c>
      <c r="H7279" s="27" t="s">
        <v>290</v>
      </c>
      <c r="I7279" s="27" t="s">
        <v>315</v>
      </c>
      <c r="J7279" s="27" t="s">
        <v>300</v>
      </c>
      <c r="K7279" s="27" t="s">
        <v>302</v>
      </c>
      <c r="L7279" s="27" t="s">
        <v>332</v>
      </c>
      <c r="M7279" s="27" t="s">
        <v>324</v>
      </c>
      <c r="N7279" s="27" t="s">
        <v>309</v>
      </c>
      <c r="O7279" s="27" t="s">
        <v>29</v>
      </c>
      <c r="P7279" s="27">
        <v>1.7499933249999999</v>
      </c>
    </row>
    <row r="7280" spans="7:16" x14ac:dyDescent="0.25">
      <c r="G7280" s="27" t="str">
        <f t="shared" si="113"/>
        <v>2019/2020Latin America &amp; CaribbeanWater &amp; WastewaterAdaptationGrantInternationalPublicMultilateral DFI</v>
      </c>
      <c r="H7280" s="27" t="s">
        <v>290</v>
      </c>
      <c r="I7280" s="27" t="s">
        <v>315</v>
      </c>
      <c r="J7280" s="27" t="s">
        <v>300</v>
      </c>
      <c r="K7280" s="27" t="s">
        <v>302</v>
      </c>
      <c r="L7280" s="27" t="s">
        <v>332</v>
      </c>
      <c r="M7280" s="27" t="s">
        <v>324</v>
      </c>
      <c r="N7280" s="27" t="s">
        <v>309</v>
      </c>
      <c r="O7280" s="27" t="s">
        <v>30</v>
      </c>
      <c r="P7280" s="27">
        <v>9.9999972000000006E-2</v>
      </c>
    </row>
    <row r="7281" spans="7:16" x14ac:dyDescent="0.25">
      <c r="G7281" s="27" t="str">
        <f t="shared" si="113"/>
        <v>2019/2020Latin America &amp; CaribbeanWater &amp; WastewaterAdaptationLow-cost project debtAll DestinationsPublicBilateral DFI</v>
      </c>
      <c r="H7281" s="27" t="s">
        <v>290</v>
      </c>
      <c r="I7281" s="27" t="s">
        <v>315</v>
      </c>
      <c r="J7281" s="27" t="s">
        <v>300</v>
      </c>
      <c r="K7281" s="27" t="s">
        <v>302</v>
      </c>
      <c r="L7281" s="27" t="s">
        <v>336</v>
      </c>
      <c r="M7281" s="27" t="s">
        <v>338</v>
      </c>
      <c r="N7281" s="27" t="s">
        <v>309</v>
      </c>
      <c r="O7281" s="27" t="s">
        <v>31</v>
      </c>
      <c r="P7281" s="27">
        <v>24.7118</v>
      </c>
    </row>
    <row r="7282" spans="7:16" x14ac:dyDescent="0.25">
      <c r="G7282" s="27" t="str">
        <f t="shared" si="113"/>
        <v>2019/2020Latin America &amp; CaribbeanWater &amp; WastewaterAdaptationLow-cost project debtAll DestinationsPublicGovernment</v>
      </c>
      <c r="H7282" s="27" t="s">
        <v>290</v>
      </c>
      <c r="I7282" s="27" t="s">
        <v>315</v>
      </c>
      <c r="J7282" s="27" t="s">
        <v>300</v>
      </c>
      <c r="K7282" s="27" t="s">
        <v>302</v>
      </c>
      <c r="L7282" s="27" t="s">
        <v>336</v>
      </c>
      <c r="M7282" s="27" t="s">
        <v>338</v>
      </c>
      <c r="N7282" s="27" t="s">
        <v>309</v>
      </c>
      <c r="O7282" s="27" t="s">
        <v>28</v>
      </c>
      <c r="P7282" s="27">
        <v>9.7951499999999996</v>
      </c>
    </row>
    <row r="7283" spans="7:16" x14ac:dyDescent="0.25">
      <c r="G7283" s="27" t="str">
        <f t="shared" si="113"/>
        <v>2019/2020Latin America &amp; CaribbeanWater &amp; WastewaterAdaptationLow-cost project debtAll DestinationsPublicMultilateral DFI</v>
      </c>
      <c r="H7283" s="27" t="s">
        <v>290</v>
      </c>
      <c r="I7283" s="27" t="s">
        <v>315</v>
      </c>
      <c r="J7283" s="27" t="s">
        <v>300</v>
      </c>
      <c r="K7283" s="27" t="s">
        <v>302</v>
      </c>
      <c r="L7283" s="27" t="s">
        <v>336</v>
      </c>
      <c r="M7283" s="27" t="s">
        <v>338</v>
      </c>
      <c r="N7283" s="27" t="s">
        <v>309</v>
      </c>
      <c r="O7283" s="27" t="s">
        <v>30</v>
      </c>
      <c r="P7283" s="27">
        <v>199.58</v>
      </c>
    </row>
    <row r="7284" spans="7:16" x14ac:dyDescent="0.25">
      <c r="G7284" s="27" t="str">
        <f t="shared" si="113"/>
        <v>2019/2020Latin America &amp; CaribbeanWater &amp; WastewaterAdaptationLow-cost project debtDomesticPublicMultilateral DFI</v>
      </c>
      <c r="H7284" s="27" t="s">
        <v>290</v>
      </c>
      <c r="I7284" s="27" t="s">
        <v>315</v>
      </c>
      <c r="J7284" s="27" t="s">
        <v>300</v>
      </c>
      <c r="K7284" s="27" t="s">
        <v>302</v>
      </c>
      <c r="L7284" s="27" t="s">
        <v>336</v>
      </c>
      <c r="M7284" s="27" t="s">
        <v>323</v>
      </c>
      <c r="N7284" s="27" t="s">
        <v>309</v>
      </c>
      <c r="O7284" s="27" t="s">
        <v>30</v>
      </c>
      <c r="P7284" s="27">
        <v>0</v>
      </c>
    </row>
    <row r="7285" spans="7:16" x14ac:dyDescent="0.25">
      <c r="G7285" s="27" t="str">
        <f t="shared" si="113"/>
        <v>2019/2020Latin America &amp; CaribbeanWater &amp; WastewaterAdaptationLow-cost project debtInternationalPublicBilateral DFI</v>
      </c>
      <c r="H7285" s="27" t="s">
        <v>290</v>
      </c>
      <c r="I7285" s="27" t="s">
        <v>315</v>
      </c>
      <c r="J7285" s="27" t="s">
        <v>300</v>
      </c>
      <c r="K7285" s="27" t="s">
        <v>302</v>
      </c>
      <c r="L7285" s="27" t="s">
        <v>336</v>
      </c>
      <c r="M7285" s="27" t="s">
        <v>324</v>
      </c>
      <c r="N7285" s="27" t="s">
        <v>309</v>
      </c>
      <c r="O7285" s="27" t="s">
        <v>31</v>
      </c>
      <c r="P7285" s="27">
        <v>24.7118</v>
      </c>
    </row>
    <row r="7286" spans="7:16" x14ac:dyDescent="0.25">
      <c r="G7286" s="27" t="str">
        <f t="shared" si="113"/>
        <v>2019/2020Latin America &amp; CaribbeanWater &amp; WastewaterAdaptationLow-cost project debtInternationalPublicGovernment</v>
      </c>
      <c r="H7286" s="27" t="s">
        <v>290</v>
      </c>
      <c r="I7286" s="27" t="s">
        <v>315</v>
      </c>
      <c r="J7286" s="27" t="s">
        <v>300</v>
      </c>
      <c r="K7286" s="27" t="s">
        <v>302</v>
      </c>
      <c r="L7286" s="27" t="s">
        <v>336</v>
      </c>
      <c r="M7286" s="27" t="s">
        <v>324</v>
      </c>
      <c r="N7286" s="27" t="s">
        <v>309</v>
      </c>
      <c r="O7286" s="27" t="s">
        <v>28</v>
      </c>
      <c r="P7286" s="27">
        <v>9.7951499999999996</v>
      </c>
    </row>
    <row r="7287" spans="7:16" x14ac:dyDescent="0.25">
      <c r="G7287" s="27" t="str">
        <f t="shared" si="113"/>
        <v>2019/2020Latin America &amp; CaribbeanWater &amp; WastewaterAdaptationLow-cost project debtInternationalPublicMultilateral DFI</v>
      </c>
      <c r="H7287" s="27" t="s">
        <v>290</v>
      </c>
      <c r="I7287" s="27" t="s">
        <v>315</v>
      </c>
      <c r="J7287" s="27" t="s">
        <v>300</v>
      </c>
      <c r="K7287" s="27" t="s">
        <v>302</v>
      </c>
      <c r="L7287" s="27" t="s">
        <v>336</v>
      </c>
      <c r="M7287" s="27" t="s">
        <v>324</v>
      </c>
      <c r="N7287" s="27" t="s">
        <v>309</v>
      </c>
      <c r="O7287" s="27" t="s">
        <v>30</v>
      </c>
      <c r="P7287" s="27">
        <v>199.58</v>
      </c>
    </row>
    <row r="7288" spans="7:16" x14ac:dyDescent="0.25">
      <c r="G7288" s="27" t="str">
        <f t="shared" si="113"/>
        <v>2019/2020Latin America &amp; CaribbeanWater &amp; WastewaterAdaptationProject-level equityAll DestinationsPrivateCommercial FI</v>
      </c>
      <c r="H7288" s="27" t="s">
        <v>290</v>
      </c>
      <c r="I7288" s="27" t="s">
        <v>315</v>
      </c>
      <c r="J7288" s="27" t="s">
        <v>300</v>
      </c>
      <c r="K7288" s="27" t="s">
        <v>302</v>
      </c>
      <c r="L7288" s="27" t="s">
        <v>337</v>
      </c>
      <c r="M7288" s="27" t="s">
        <v>338</v>
      </c>
      <c r="N7288" s="27" t="s">
        <v>306</v>
      </c>
      <c r="O7288" s="27" t="s">
        <v>23</v>
      </c>
      <c r="P7288" s="27">
        <v>0</v>
      </c>
    </row>
    <row r="7289" spans="7:16" x14ac:dyDescent="0.25">
      <c r="G7289" s="27" t="str">
        <f t="shared" si="113"/>
        <v>2019/2020Latin America &amp; CaribbeanWater &amp; WastewaterAdaptationProject-level equityAll DestinationsPrivateCorporations</v>
      </c>
      <c r="H7289" s="27" t="s">
        <v>290</v>
      </c>
      <c r="I7289" s="27" t="s">
        <v>315</v>
      </c>
      <c r="J7289" s="27" t="s">
        <v>300</v>
      </c>
      <c r="K7289" s="27" t="s">
        <v>302</v>
      </c>
      <c r="L7289" s="27" t="s">
        <v>337</v>
      </c>
      <c r="M7289" s="27" t="s">
        <v>338</v>
      </c>
      <c r="N7289" s="27" t="s">
        <v>306</v>
      </c>
      <c r="O7289" s="27" t="s">
        <v>307</v>
      </c>
      <c r="P7289" s="27">
        <v>289.50674999999899</v>
      </c>
    </row>
    <row r="7290" spans="7:16" x14ac:dyDescent="0.25">
      <c r="G7290" s="27" t="str">
        <f t="shared" si="113"/>
        <v>2019/2020Latin America &amp; CaribbeanWater &amp; WastewaterAdaptationProject-level equityAll DestinationsPrivateUnknown</v>
      </c>
      <c r="H7290" s="27" t="s">
        <v>290</v>
      </c>
      <c r="I7290" s="27" t="s">
        <v>315</v>
      </c>
      <c r="J7290" s="27" t="s">
        <v>300</v>
      </c>
      <c r="K7290" s="27" t="s">
        <v>302</v>
      </c>
      <c r="L7290" s="27" t="s">
        <v>337</v>
      </c>
      <c r="M7290" s="27" t="s">
        <v>338</v>
      </c>
      <c r="N7290" s="27" t="s">
        <v>306</v>
      </c>
      <c r="O7290" s="27" t="s">
        <v>301</v>
      </c>
      <c r="P7290" s="27">
        <v>4.4550000000000001</v>
      </c>
    </row>
    <row r="7291" spans="7:16" x14ac:dyDescent="0.25">
      <c r="G7291" s="27" t="str">
        <f t="shared" si="113"/>
        <v>2019/2020Latin America &amp; CaribbeanWater &amp; WastewaterAdaptationProject-level equityAll DestinationsUnknownUnknown</v>
      </c>
      <c r="H7291" s="27" t="s">
        <v>290</v>
      </c>
      <c r="I7291" s="27" t="s">
        <v>315</v>
      </c>
      <c r="J7291" s="27" t="s">
        <v>300</v>
      </c>
      <c r="K7291" s="27" t="s">
        <v>302</v>
      </c>
      <c r="L7291" s="27" t="s">
        <v>337</v>
      </c>
      <c r="M7291" s="27" t="s">
        <v>338</v>
      </c>
      <c r="N7291" s="27" t="s">
        <v>301</v>
      </c>
      <c r="O7291" s="27" t="s">
        <v>301</v>
      </c>
      <c r="P7291" s="27">
        <v>1.6537500000000001</v>
      </c>
    </row>
    <row r="7292" spans="7:16" x14ac:dyDescent="0.25">
      <c r="G7292" s="27" t="str">
        <f t="shared" si="113"/>
        <v>2019/2020Latin America &amp; CaribbeanWater &amp; WastewaterAdaptationProject-level equityDomesticPrivateCommercial FI</v>
      </c>
      <c r="H7292" s="27" t="s">
        <v>290</v>
      </c>
      <c r="I7292" s="27" t="s">
        <v>315</v>
      </c>
      <c r="J7292" s="27" t="s">
        <v>300</v>
      </c>
      <c r="K7292" s="27" t="s">
        <v>302</v>
      </c>
      <c r="L7292" s="27" t="s">
        <v>337</v>
      </c>
      <c r="M7292" s="27" t="s">
        <v>323</v>
      </c>
      <c r="N7292" s="27" t="s">
        <v>306</v>
      </c>
      <c r="O7292" s="27" t="s">
        <v>23</v>
      </c>
      <c r="P7292" s="27">
        <v>0</v>
      </c>
    </row>
    <row r="7293" spans="7:16" x14ac:dyDescent="0.25">
      <c r="G7293" s="27" t="str">
        <f t="shared" si="113"/>
        <v>2019/2020Latin America &amp; CaribbeanWater &amp; WastewaterAdaptationProject-level equityDomesticPrivateCorporations</v>
      </c>
      <c r="H7293" s="27" t="s">
        <v>290</v>
      </c>
      <c r="I7293" s="27" t="s">
        <v>315</v>
      </c>
      <c r="J7293" s="27" t="s">
        <v>300</v>
      </c>
      <c r="K7293" s="27" t="s">
        <v>302</v>
      </c>
      <c r="L7293" s="27" t="s">
        <v>337</v>
      </c>
      <c r="M7293" s="27" t="s">
        <v>323</v>
      </c>
      <c r="N7293" s="27" t="s">
        <v>306</v>
      </c>
      <c r="O7293" s="27" t="s">
        <v>307</v>
      </c>
      <c r="P7293" s="27">
        <v>288.95549999999997</v>
      </c>
    </row>
    <row r="7294" spans="7:16" x14ac:dyDescent="0.25">
      <c r="G7294" s="27" t="str">
        <f t="shared" si="113"/>
        <v>2019/2020Latin America &amp; CaribbeanWater &amp; WastewaterAdaptationProject-level equityDomesticUnknownUnknown</v>
      </c>
      <c r="H7294" s="27" t="s">
        <v>290</v>
      </c>
      <c r="I7294" s="27" t="s">
        <v>315</v>
      </c>
      <c r="J7294" s="27" t="s">
        <v>300</v>
      </c>
      <c r="K7294" s="27" t="s">
        <v>302</v>
      </c>
      <c r="L7294" s="27" t="s">
        <v>337</v>
      </c>
      <c r="M7294" s="27" t="s">
        <v>323</v>
      </c>
      <c r="N7294" s="27" t="s">
        <v>301</v>
      </c>
      <c r="O7294" s="27" t="s">
        <v>301</v>
      </c>
      <c r="P7294" s="27">
        <v>1.6537500000000001</v>
      </c>
    </row>
    <row r="7295" spans="7:16" x14ac:dyDescent="0.25">
      <c r="G7295" s="27" t="str">
        <f t="shared" si="113"/>
        <v>2019/2020Latin America &amp; CaribbeanWater &amp; WastewaterAdaptationProject-level equityInternationalPrivateCorporations</v>
      </c>
      <c r="H7295" s="27" t="s">
        <v>290</v>
      </c>
      <c r="I7295" s="27" t="s">
        <v>315</v>
      </c>
      <c r="J7295" s="27" t="s">
        <v>300</v>
      </c>
      <c r="K7295" s="27" t="s">
        <v>302</v>
      </c>
      <c r="L7295" s="27" t="s">
        <v>337</v>
      </c>
      <c r="M7295" s="27" t="s">
        <v>324</v>
      </c>
      <c r="N7295" s="27" t="s">
        <v>306</v>
      </c>
      <c r="O7295" s="27" t="s">
        <v>307</v>
      </c>
      <c r="P7295" s="27">
        <v>0.55125000000000002</v>
      </c>
    </row>
    <row r="7296" spans="7:16" x14ac:dyDescent="0.25">
      <c r="G7296" s="27" t="str">
        <f t="shared" si="113"/>
        <v>2019/2020Latin America &amp; CaribbeanWater &amp; WastewaterAdaptationProject-level equityInternationalPrivateUnknown</v>
      </c>
      <c r="H7296" s="27" t="s">
        <v>290</v>
      </c>
      <c r="I7296" s="27" t="s">
        <v>315</v>
      </c>
      <c r="J7296" s="27" t="s">
        <v>300</v>
      </c>
      <c r="K7296" s="27" t="s">
        <v>302</v>
      </c>
      <c r="L7296" s="27" t="s">
        <v>337</v>
      </c>
      <c r="M7296" s="27" t="s">
        <v>324</v>
      </c>
      <c r="N7296" s="27" t="s">
        <v>306</v>
      </c>
      <c r="O7296" s="27" t="s">
        <v>301</v>
      </c>
      <c r="P7296" s="27">
        <v>4.4550000000000001</v>
      </c>
    </row>
    <row r="7297" spans="7:16" x14ac:dyDescent="0.25">
      <c r="G7297" s="27" t="str">
        <f t="shared" si="113"/>
        <v>2019/2020Latin America &amp; CaribbeanWater &amp; WastewaterAdaptationProject-level market rate debtAll DestinationsPrivateCommercial FI</v>
      </c>
      <c r="H7297" s="27" t="s">
        <v>290</v>
      </c>
      <c r="I7297" s="27" t="s">
        <v>315</v>
      </c>
      <c r="J7297" s="27" t="s">
        <v>300</v>
      </c>
      <c r="K7297" s="27" t="s">
        <v>302</v>
      </c>
      <c r="L7297" s="27" t="s">
        <v>335</v>
      </c>
      <c r="M7297" s="27" t="s">
        <v>338</v>
      </c>
      <c r="N7297" s="27" t="s">
        <v>306</v>
      </c>
      <c r="O7297" s="27" t="s">
        <v>23</v>
      </c>
      <c r="P7297" s="27">
        <v>0</v>
      </c>
    </row>
    <row r="7298" spans="7:16" x14ac:dyDescent="0.25">
      <c r="G7298" s="27" t="str">
        <f t="shared" si="113"/>
        <v>2019/2020Latin America &amp; CaribbeanWater &amp; WastewaterAdaptationProject-level market rate debtAll DestinationsPrivateUnknown</v>
      </c>
      <c r="H7298" s="27" t="s">
        <v>290</v>
      </c>
      <c r="I7298" s="27" t="s">
        <v>315</v>
      </c>
      <c r="J7298" s="27" t="s">
        <v>300</v>
      </c>
      <c r="K7298" s="27" t="s">
        <v>302</v>
      </c>
      <c r="L7298" s="27" t="s">
        <v>335</v>
      </c>
      <c r="M7298" s="27" t="s">
        <v>338</v>
      </c>
      <c r="N7298" s="27" t="s">
        <v>306</v>
      </c>
      <c r="O7298" s="27" t="s">
        <v>301</v>
      </c>
      <c r="P7298" s="27">
        <v>116.86450000000001</v>
      </c>
    </row>
    <row r="7299" spans="7:16" x14ac:dyDescent="0.25">
      <c r="G7299" s="27" t="str">
        <f t="shared" ref="G7299:G7362" si="114">+_xlfn.CONCAT(H7299:O7299)</f>
        <v>2019/2020Latin America &amp; CaribbeanWater &amp; WastewaterAdaptationProject-level market rate debtAll DestinationsPublicExport Credit Agency (ECA)</v>
      </c>
      <c r="H7299" s="27" t="s">
        <v>290</v>
      </c>
      <c r="I7299" s="27" t="s">
        <v>315</v>
      </c>
      <c r="J7299" s="27" t="s">
        <v>300</v>
      </c>
      <c r="K7299" s="27" t="s">
        <v>302</v>
      </c>
      <c r="L7299" s="27" t="s">
        <v>335</v>
      </c>
      <c r="M7299" s="27" t="s">
        <v>338</v>
      </c>
      <c r="N7299" s="27" t="s">
        <v>309</v>
      </c>
      <c r="O7299" s="27" t="s">
        <v>310</v>
      </c>
      <c r="P7299" s="27">
        <v>25.484518099999999</v>
      </c>
    </row>
    <row r="7300" spans="7:16" x14ac:dyDescent="0.25">
      <c r="G7300" s="27" t="str">
        <f t="shared" si="114"/>
        <v>2019/2020Latin America &amp; CaribbeanWater &amp; WastewaterAdaptationProject-level market rate debtAll DestinationsPublicMultilateral DFI</v>
      </c>
      <c r="H7300" s="27" t="s">
        <v>290</v>
      </c>
      <c r="I7300" s="27" t="s">
        <v>315</v>
      </c>
      <c r="J7300" s="27" t="s">
        <v>300</v>
      </c>
      <c r="K7300" s="27" t="s">
        <v>302</v>
      </c>
      <c r="L7300" s="27" t="s">
        <v>335</v>
      </c>
      <c r="M7300" s="27" t="s">
        <v>338</v>
      </c>
      <c r="N7300" s="27" t="s">
        <v>309</v>
      </c>
      <c r="O7300" s="27" t="s">
        <v>30</v>
      </c>
      <c r="P7300" s="27">
        <v>114.202565378</v>
      </c>
    </row>
    <row r="7301" spans="7:16" x14ac:dyDescent="0.25">
      <c r="G7301" s="27" t="str">
        <f t="shared" si="114"/>
        <v>2019/2020Latin America &amp; CaribbeanWater &amp; WastewaterAdaptationProject-level market rate debtDomesticPrivateCommercial FI</v>
      </c>
      <c r="H7301" s="27" t="s">
        <v>290</v>
      </c>
      <c r="I7301" s="27" t="s">
        <v>315</v>
      </c>
      <c r="J7301" s="27" t="s">
        <v>300</v>
      </c>
      <c r="K7301" s="27" t="s">
        <v>302</v>
      </c>
      <c r="L7301" s="27" t="s">
        <v>335</v>
      </c>
      <c r="M7301" s="27" t="s">
        <v>323</v>
      </c>
      <c r="N7301" s="27" t="s">
        <v>306</v>
      </c>
      <c r="O7301" s="27" t="s">
        <v>23</v>
      </c>
      <c r="P7301" s="27">
        <v>0</v>
      </c>
    </row>
    <row r="7302" spans="7:16" x14ac:dyDescent="0.25">
      <c r="G7302" s="27" t="str">
        <f t="shared" si="114"/>
        <v>2019/2020Latin America &amp; CaribbeanWater &amp; WastewaterAdaptationProject-level market rate debtDomesticPublicMultilateral DFI</v>
      </c>
      <c r="H7302" s="27" t="s">
        <v>290</v>
      </c>
      <c r="I7302" s="27" t="s">
        <v>315</v>
      </c>
      <c r="J7302" s="27" t="s">
        <v>300</v>
      </c>
      <c r="K7302" s="27" t="s">
        <v>302</v>
      </c>
      <c r="L7302" s="27" t="s">
        <v>335</v>
      </c>
      <c r="M7302" s="27" t="s">
        <v>323</v>
      </c>
      <c r="N7302" s="27" t="s">
        <v>309</v>
      </c>
      <c r="O7302" s="27" t="s">
        <v>30</v>
      </c>
      <c r="P7302" s="27">
        <v>5.7417780000000003E-3</v>
      </c>
    </row>
    <row r="7303" spans="7:16" x14ac:dyDescent="0.25">
      <c r="G7303" s="27" t="str">
        <f t="shared" si="114"/>
        <v>2019/2020Latin America &amp; CaribbeanWater &amp; WastewaterAdaptationProject-level market rate debtInternationalPrivateCommercial FI</v>
      </c>
      <c r="H7303" s="27" t="s">
        <v>290</v>
      </c>
      <c r="I7303" s="27" t="s">
        <v>315</v>
      </c>
      <c r="J7303" s="27" t="s">
        <v>300</v>
      </c>
      <c r="K7303" s="27" t="s">
        <v>302</v>
      </c>
      <c r="L7303" s="27" t="s">
        <v>335</v>
      </c>
      <c r="M7303" s="27" t="s">
        <v>324</v>
      </c>
      <c r="N7303" s="27" t="s">
        <v>306</v>
      </c>
      <c r="O7303" s="27" t="s">
        <v>23</v>
      </c>
      <c r="P7303" s="27">
        <v>0</v>
      </c>
    </row>
    <row r="7304" spans="7:16" x14ac:dyDescent="0.25">
      <c r="G7304" s="27" t="str">
        <f t="shared" si="114"/>
        <v>2019/2020Latin America &amp; CaribbeanWater &amp; WastewaterAdaptationProject-level market rate debtInternationalPrivateUnknown</v>
      </c>
      <c r="H7304" s="27" t="s">
        <v>290</v>
      </c>
      <c r="I7304" s="27" t="s">
        <v>315</v>
      </c>
      <c r="J7304" s="27" t="s">
        <v>300</v>
      </c>
      <c r="K7304" s="27" t="s">
        <v>302</v>
      </c>
      <c r="L7304" s="27" t="s">
        <v>335</v>
      </c>
      <c r="M7304" s="27" t="s">
        <v>324</v>
      </c>
      <c r="N7304" s="27" t="s">
        <v>306</v>
      </c>
      <c r="O7304" s="27" t="s">
        <v>301</v>
      </c>
      <c r="P7304" s="27">
        <v>116.86450000000001</v>
      </c>
    </row>
    <row r="7305" spans="7:16" x14ac:dyDescent="0.25">
      <c r="G7305" s="27" t="str">
        <f t="shared" si="114"/>
        <v>2019/2020Latin America &amp; CaribbeanWater &amp; WastewaterAdaptationProject-level market rate debtInternationalPublicExport Credit Agency (ECA)</v>
      </c>
      <c r="H7305" s="27" t="s">
        <v>290</v>
      </c>
      <c r="I7305" s="27" t="s">
        <v>315</v>
      </c>
      <c r="J7305" s="27" t="s">
        <v>300</v>
      </c>
      <c r="K7305" s="27" t="s">
        <v>302</v>
      </c>
      <c r="L7305" s="27" t="s">
        <v>335</v>
      </c>
      <c r="M7305" s="27" t="s">
        <v>324</v>
      </c>
      <c r="N7305" s="27" t="s">
        <v>309</v>
      </c>
      <c r="O7305" s="27" t="s">
        <v>310</v>
      </c>
      <c r="P7305" s="27">
        <v>25.484518099999999</v>
      </c>
    </row>
    <row r="7306" spans="7:16" x14ac:dyDescent="0.25">
      <c r="G7306" s="27" t="str">
        <f t="shared" si="114"/>
        <v>2019/2020Latin America &amp; CaribbeanWater &amp; WastewaterAdaptationProject-level market rate debtInternationalPublicMultilateral DFI</v>
      </c>
      <c r="H7306" s="27" t="s">
        <v>290</v>
      </c>
      <c r="I7306" s="27" t="s">
        <v>315</v>
      </c>
      <c r="J7306" s="27" t="s">
        <v>300</v>
      </c>
      <c r="K7306" s="27" t="s">
        <v>302</v>
      </c>
      <c r="L7306" s="27" t="s">
        <v>335</v>
      </c>
      <c r="M7306" s="27" t="s">
        <v>324</v>
      </c>
      <c r="N7306" s="27" t="s">
        <v>309</v>
      </c>
      <c r="O7306" s="27" t="s">
        <v>30</v>
      </c>
      <c r="P7306" s="27">
        <v>114.1968236</v>
      </c>
    </row>
    <row r="7307" spans="7:16" x14ac:dyDescent="0.25">
      <c r="G7307" s="27" t="str">
        <f t="shared" si="114"/>
        <v>2019/2020Latin America &amp; CaribbeanWater &amp; WastewaterAdaptationUnknownAll DestinationsPrivateCommercial FI</v>
      </c>
      <c r="H7307" s="27" t="s">
        <v>290</v>
      </c>
      <c r="I7307" s="27" t="s">
        <v>315</v>
      </c>
      <c r="J7307" s="27" t="s">
        <v>300</v>
      </c>
      <c r="K7307" s="27" t="s">
        <v>302</v>
      </c>
      <c r="L7307" s="27" t="s">
        <v>301</v>
      </c>
      <c r="M7307" s="27" t="s">
        <v>338</v>
      </c>
      <c r="N7307" s="27" t="s">
        <v>306</v>
      </c>
      <c r="O7307" s="27" t="s">
        <v>23</v>
      </c>
      <c r="P7307" s="27">
        <v>0</v>
      </c>
    </row>
    <row r="7308" spans="7:16" x14ac:dyDescent="0.25">
      <c r="G7308" s="27" t="str">
        <f t="shared" si="114"/>
        <v>2019/2020Latin America &amp; CaribbeanWater &amp; WastewaterAdaptationUnknownAll DestinationsPublicMultilateral DFI</v>
      </c>
      <c r="H7308" s="27" t="s">
        <v>290</v>
      </c>
      <c r="I7308" s="27" t="s">
        <v>315</v>
      </c>
      <c r="J7308" s="27" t="s">
        <v>300</v>
      </c>
      <c r="K7308" s="27" t="s">
        <v>302</v>
      </c>
      <c r="L7308" s="27" t="s">
        <v>301</v>
      </c>
      <c r="M7308" s="27" t="s">
        <v>338</v>
      </c>
      <c r="N7308" s="27" t="s">
        <v>309</v>
      </c>
      <c r="O7308" s="27" t="s">
        <v>30</v>
      </c>
      <c r="P7308" s="27">
        <v>4.9984650000000004</v>
      </c>
    </row>
    <row r="7309" spans="7:16" x14ac:dyDescent="0.25">
      <c r="G7309" s="27" t="str">
        <f t="shared" si="114"/>
        <v>2019/2020Latin America &amp; CaribbeanWater &amp; WastewaterAdaptationUnknownDomesticPrivateCommercial FI</v>
      </c>
      <c r="H7309" s="27" t="s">
        <v>290</v>
      </c>
      <c r="I7309" s="27" t="s">
        <v>315</v>
      </c>
      <c r="J7309" s="27" t="s">
        <v>300</v>
      </c>
      <c r="K7309" s="27" t="s">
        <v>302</v>
      </c>
      <c r="L7309" s="27" t="s">
        <v>301</v>
      </c>
      <c r="M7309" s="27" t="s">
        <v>323</v>
      </c>
      <c r="N7309" s="27" t="s">
        <v>306</v>
      </c>
      <c r="O7309" s="27" t="s">
        <v>23</v>
      </c>
      <c r="P7309" s="27">
        <v>0</v>
      </c>
    </row>
    <row r="7310" spans="7:16" x14ac:dyDescent="0.25">
      <c r="G7310" s="27" t="str">
        <f t="shared" si="114"/>
        <v>2019/2020Latin America &amp; CaribbeanWater &amp; WastewaterAdaptationUnknownDomesticPublicMultilateral DFI</v>
      </c>
      <c r="H7310" s="27" t="s">
        <v>290</v>
      </c>
      <c r="I7310" s="27" t="s">
        <v>315</v>
      </c>
      <c r="J7310" s="27" t="s">
        <v>300</v>
      </c>
      <c r="K7310" s="27" t="s">
        <v>302</v>
      </c>
      <c r="L7310" s="27" t="s">
        <v>301</v>
      </c>
      <c r="M7310" s="27" t="s">
        <v>323</v>
      </c>
      <c r="N7310" s="27" t="s">
        <v>309</v>
      </c>
      <c r="O7310" s="27" t="s">
        <v>30</v>
      </c>
      <c r="P7310" s="27">
        <v>0</v>
      </c>
    </row>
    <row r="7311" spans="7:16" x14ac:dyDescent="0.25">
      <c r="G7311" s="27" t="str">
        <f t="shared" si="114"/>
        <v>2019/2020Latin America &amp; CaribbeanWater &amp; WastewaterAdaptationUnknownInternationalPrivateCommercial FI</v>
      </c>
      <c r="H7311" s="27" t="s">
        <v>290</v>
      </c>
      <c r="I7311" s="27" t="s">
        <v>315</v>
      </c>
      <c r="J7311" s="27" t="s">
        <v>300</v>
      </c>
      <c r="K7311" s="27" t="s">
        <v>302</v>
      </c>
      <c r="L7311" s="27" t="s">
        <v>301</v>
      </c>
      <c r="M7311" s="27" t="s">
        <v>324</v>
      </c>
      <c r="N7311" s="27" t="s">
        <v>306</v>
      </c>
      <c r="O7311" s="27" t="s">
        <v>23</v>
      </c>
      <c r="P7311" s="27">
        <v>0</v>
      </c>
    </row>
    <row r="7312" spans="7:16" x14ac:dyDescent="0.25">
      <c r="G7312" s="27" t="str">
        <f t="shared" si="114"/>
        <v>2019/2020Latin America &amp; CaribbeanWater &amp; WastewaterAdaptationUnknownInternationalPublicMultilateral DFI</v>
      </c>
      <c r="H7312" s="27" t="s">
        <v>290</v>
      </c>
      <c r="I7312" s="27" t="s">
        <v>315</v>
      </c>
      <c r="J7312" s="27" t="s">
        <v>300</v>
      </c>
      <c r="K7312" s="27" t="s">
        <v>302</v>
      </c>
      <c r="L7312" s="27" t="s">
        <v>301</v>
      </c>
      <c r="M7312" s="27" t="s">
        <v>324</v>
      </c>
      <c r="N7312" s="27" t="s">
        <v>309</v>
      </c>
      <c r="O7312" s="27" t="s">
        <v>30</v>
      </c>
      <c r="P7312" s="27">
        <v>4.9984650000000004</v>
      </c>
    </row>
    <row r="7313" spans="7:16" x14ac:dyDescent="0.25">
      <c r="G7313" s="27" t="str">
        <f t="shared" si="114"/>
        <v>2019/2020Latin America &amp; CaribbeanWater &amp; WastewaterAll UsesAll InstrumentsAll DestinationsPrivateCommercial FI</v>
      </c>
      <c r="H7313" s="27" t="s">
        <v>290</v>
      </c>
      <c r="I7313" s="27" t="s">
        <v>315</v>
      </c>
      <c r="J7313" s="27" t="s">
        <v>300</v>
      </c>
      <c r="K7313" s="27" t="s">
        <v>346</v>
      </c>
      <c r="L7313" s="27" t="s">
        <v>345</v>
      </c>
      <c r="M7313" s="27" t="s">
        <v>338</v>
      </c>
      <c r="N7313" s="27" t="s">
        <v>306</v>
      </c>
      <c r="O7313" s="27" t="s">
        <v>23</v>
      </c>
      <c r="P7313" s="27">
        <v>0</v>
      </c>
    </row>
    <row r="7314" spans="7:16" x14ac:dyDescent="0.25">
      <c r="G7314" s="27" t="str">
        <f t="shared" si="114"/>
        <v>2019/2020Latin America &amp; CaribbeanWater &amp; WastewaterAll UsesAll InstrumentsAll DestinationsPrivateCorporations</v>
      </c>
      <c r="H7314" s="27" t="s">
        <v>290</v>
      </c>
      <c r="I7314" s="27" t="s">
        <v>315</v>
      </c>
      <c r="J7314" s="27" t="s">
        <v>300</v>
      </c>
      <c r="K7314" s="27" t="s">
        <v>346</v>
      </c>
      <c r="L7314" s="27" t="s">
        <v>345</v>
      </c>
      <c r="M7314" s="27" t="s">
        <v>338</v>
      </c>
      <c r="N7314" s="27" t="s">
        <v>306</v>
      </c>
      <c r="O7314" s="27" t="s">
        <v>307</v>
      </c>
      <c r="P7314" s="27">
        <v>629.26675</v>
      </c>
    </row>
    <row r="7315" spans="7:16" x14ac:dyDescent="0.25">
      <c r="G7315" s="27" t="str">
        <f t="shared" si="114"/>
        <v>2019/2020Latin America &amp; CaribbeanWater &amp; WastewaterAll UsesAll InstrumentsAll DestinationsPrivateUnknown</v>
      </c>
      <c r="H7315" s="27" t="s">
        <v>290</v>
      </c>
      <c r="I7315" s="27" t="s">
        <v>315</v>
      </c>
      <c r="J7315" s="27" t="s">
        <v>300</v>
      </c>
      <c r="K7315" s="27" t="s">
        <v>346</v>
      </c>
      <c r="L7315" s="27" t="s">
        <v>345</v>
      </c>
      <c r="M7315" s="27" t="s">
        <v>338</v>
      </c>
      <c r="N7315" s="27" t="s">
        <v>306</v>
      </c>
      <c r="O7315" s="27" t="s">
        <v>301</v>
      </c>
      <c r="P7315" s="27">
        <v>121.31950000000001</v>
      </c>
    </row>
    <row r="7316" spans="7:16" x14ac:dyDescent="0.25">
      <c r="G7316" s="27" t="str">
        <f t="shared" si="114"/>
        <v>2019/2020Latin America &amp; CaribbeanWater &amp; WastewaterAll UsesAll InstrumentsAll DestinationsPublicBilateral DFI</v>
      </c>
      <c r="H7316" s="27" t="s">
        <v>290</v>
      </c>
      <c r="I7316" s="27" t="s">
        <v>315</v>
      </c>
      <c r="J7316" s="27" t="s">
        <v>300</v>
      </c>
      <c r="K7316" s="27" t="s">
        <v>346</v>
      </c>
      <c r="L7316" s="27" t="s">
        <v>345</v>
      </c>
      <c r="M7316" s="27" t="s">
        <v>338</v>
      </c>
      <c r="N7316" s="27" t="s">
        <v>309</v>
      </c>
      <c r="O7316" s="27" t="s">
        <v>31</v>
      </c>
      <c r="P7316" s="27">
        <v>108.49349925</v>
      </c>
    </row>
    <row r="7317" spans="7:16" x14ac:dyDescent="0.25">
      <c r="G7317" s="27" t="str">
        <f t="shared" si="114"/>
        <v>2019/2020Latin America &amp; CaribbeanWater &amp; WastewaterAll UsesAll InstrumentsAll DestinationsPublicExport Credit Agency (ECA)</v>
      </c>
      <c r="H7317" s="27" t="s">
        <v>290</v>
      </c>
      <c r="I7317" s="27" t="s">
        <v>315</v>
      </c>
      <c r="J7317" s="27" t="s">
        <v>300</v>
      </c>
      <c r="K7317" s="27" t="s">
        <v>346</v>
      </c>
      <c r="L7317" s="27" t="s">
        <v>345</v>
      </c>
      <c r="M7317" s="27" t="s">
        <v>338</v>
      </c>
      <c r="N7317" s="27" t="s">
        <v>309</v>
      </c>
      <c r="O7317" s="27" t="s">
        <v>310</v>
      </c>
      <c r="P7317" s="27">
        <v>25.484518099999999</v>
      </c>
    </row>
    <row r="7318" spans="7:16" x14ac:dyDescent="0.25">
      <c r="G7318" s="27" t="str">
        <f t="shared" si="114"/>
        <v>2019/2020Latin America &amp; CaribbeanWater &amp; WastewaterAll UsesAll InstrumentsAll DestinationsPublicGovernment</v>
      </c>
      <c r="H7318" s="27" t="s">
        <v>290</v>
      </c>
      <c r="I7318" s="27" t="s">
        <v>315</v>
      </c>
      <c r="J7318" s="27" t="s">
        <v>300</v>
      </c>
      <c r="K7318" s="27" t="s">
        <v>346</v>
      </c>
      <c r="L7318" s="27" t="s">
        <v>345</v>
      </c>
      <c r="M7318" s="27" t="s">
        <v>338</v>
      </c>
      <c r="N7318" s="27" t="s">
        <v>309</v>
      </c>
      <c r="O7318" s="27" t="s">
        <v>28</v>
      </c>
      <c r="P7318" s="27">
        <v>81.362318564999995</v>
      </c>
    </row>
    <row r="7319" spans="7:16" x14ac:dyDescent="0.25">
      <c r="G7319" s="27" t="str">
        <f t="shared" si="114"/>
        <v>2019/2020Latin America &amp; CaribbeanWater &amp; WastewaterAll UsesAll InstrumentsAll DestinationsPublicMultilateral Climate Funds</v>
      </c>
      <c r="H7319" s="27" t="s">
        <v>290</v>
      </c>
      <c r="I7319" s="27" t="s">
        <v>315</v>
      </c>
      <c r="J7319" s="27" t="s">
        <v>300</v>
      </c>
      <c r="K7319" s="27" t="s">
        <v>346</v>
      </c>
      <c r="L7319" s="27" t="s">
        <v>345</v>
      </c>
      <c r="M7319" s="27" t="s">
        <v>338</v>
      </c>
      <c r="N7319" s="27" t="s">
        <v>309</v>
      </c>
      <c r="O7319" s="27" t="s">
        <v>29</v>
      </c>
      <c r="P7319" s="27">
        <v>1.7499933249999999</v>
      </c>
    </row>
    <row r="7320" spans="7:16" x14ac:dyDescent="0.25">
      <c r="G7320" s="27" t="str">
        <f t="shared" si="114"/>
        <v>2019/2020Latin America &amp; CaribbeanWater &amp; WastewaterAll UsesAll InstrumentsAll DestinationsPublicMultilateral DFI</v>
      </c>
      <c r="H7320" s="27" t="s">
        <v>290</v>
      </c>
      <c r="I7320" s="27" t="s">
        <v>315</v>
      </c>
      <c r="J7320" s="27" t="s">
        <v>300</v>
      </c>
      <c r="K7320" s="27" t="s">
        <v>346</v>
      </c>
      <c r="L7320" s="27" t="s">
        <v>345</v>
      </c>
      <c r="M7320" s="27" t="s">
        <v>338</v>
      </c>
      <c r="N7320" s="27" t="s">
        <v>309</v>
      </c>
      <c r="O7320" s="27" t="s">
        <v>30</v>
      </c>
      <c r="P7320" s="27">
        <v>629.126920789</v>
      </c>
    </row>
    <row r="7321" spans="7:16" x14ac:dyDescent="0.25">
      <c r="G7321" s="27" t="str">
        <f t="shared" si="114"/>
        <v>2019/2020Latin America &amp; CaribbeanWater &amp; WastewaterAll UsesAll InstrumentsAll DestinationsUnknownUnknown</v>
      </c>
      <c r="H7321" s="27" t="s">
        <v>290</v>
      </c>
      <c r="I7321" s="27" t="s">
        <v>315</v>
      </c>
      <c r="J7321" s="27" t="s">
        <v>300</v>
      </c>
      <c r="K7321" s="27" t="s">
        <v>346</v>
      </c>
      <c r="L7321" s="27" t="s">
        <v>345</v>
      </c>
      <c r="M7321" s="27" t="s">
        <v>338</v>
      </c>
      <c r="N7321" s="27" t="s">
        <v>301</v>
      </c>
      <c r="O7321" s="27" t="s">
        <v>301</v>
      </c>
      <c r="P7321" s="27">
        <v>1.6537500000000001</v>
      </c>
    </row>
    <row r="7322" spans="7:16" x14ac:dyDescent="0.25">
      <c r="G7322" s="27" t="str">
        <f t="shared" si="114"/>
        <v>2019/2020Latin America &amp; CaribbeanWater &amp; WastewaterAll UsesAll InstrumentsDomesticPrivateCommercial FI</v>
      </c>
      <c r="H7322" s="27" t="s">
        <v>290</v>
      </c>
      <c r="I7322" s="27" t="s">
        <v>315</v>
      </c>
      <c r="J7322" s="27" t="s">
        <v>300</v>
      </c>
      <c r="K7322" s="27" t="s">
        <v>346</v>
      </c>
      <c r="L7322" s="27" t="s">
        <v>345</v>
      </c>
      <c r="M7322" s="27" t="s">
        <v>323</v>
      </c>
      <c r="N7322" s="27" t="s">
        <v>306</v>
      </c>
      <c r="O7322" s="27" t="s">
        <v>23</v>
      </c>
      <c r="P7322" s="27">
        <v>0</v>
      </c>
    </row>
    <row r="7323" spans="7:16" x14ac:dyDescent="0.25">
      <c r="G7323" s="27" t="str">
        <f t="shared" si="114"/>
        <v>2019/2020Latin America &amp; CaribbeanWater &amp; WastewaterAll UsesAll InstrumentsDomesticPrivateCorporations</v>
      </c>
      <c r="H7323" s="27" t="s">
        <v>290</v>
      </c>
      <c r="I7323" s="27" t="s">
        <v>315</v>
      </c>
      <c r="J7323" s="27" t="s">
        <v>300</v>
      </c>
      <c r="K7323" s="27" t="s">
        <v>346</v>
      </c>
      <c r="L7323" s="27" t="s">
        <v>345</v>
      </c>
      <c r="M7323" s="27" t="s">
        <v>323</v>
      </c>
      <c r="N7323" s="27" t="s">
        <v>306</v>
      </c>
      <c r="O7323" s="27" t="s">
        <v>307</v>
      </c>
      <c r="P7323" s="27">
        <v>628.71550000000002</v>
      </c>
    </row>
    <row r="7324" spans="7:16" x14ac:dyDescent="0.25">
      <c r="G7324" s="27" t="str">
        <f t="shared" si="114"/>
        <v>2019/2020Latin America &amp; CaribbeanWater &amp; WastewaterAll UsesAll InstrumentsDomesticPublicMultilateral DFI</v>
      </c>
      <c r="H7324" s="27" t="s">
        <v>290</v>
      </c>
      <c r="I7324" s="27" t="s">
        <v>315</v>
      </c>
      <c r="J7324" s="27" t="s">
        <v>300</v>
      </c>
      <c r="K7324" s="27" t="s">
        <v>346</v>
      </c>
      <c r="L7324" s="27" t="s">
        <v>345</v>
      </c>
      <c r="M7324" s="27" t="s">
        <v>323</v>
      </c>
      <c r="N7324" s="27" t="s">
        <v>309</v>
      </c>
      <c r="O7324" s="27" t="s">
        <v>30</v>
      </c>
      <c r="P7324" s="27">
        <v>2.0127896029999999</v>
      </c>
    </row>
    <row r="7325" spans="7:16" x14ac:dyDescent="0.25">
      <c r="G7325" s="27" t="str">
        <f t="shared" si="114"/>
        <v>2019/2020Latin America &amp; CaribbeanWater &amp; WastewaterAll UsesAll InstrumentsDomesticUnknownUnknown</v>
      </c>
      <c r="H7325" s="27" t="s">
        <v>290</v>
      </c>
      <c r="I7325" s="27" t="s">
        <v>315</v>
      </c>
      <c r="J7325" s="27" t="s">
        <v>300</v>
      </c>
      <c r="K7325" s="27" t="s">
        <v>346</v>
      </c>
      <c r="L7325" s="27" t="s">
        <v>345</v>
      </c>
      <c r="M7325" s="27" t="s">
        <v>323</v>
      </c>
      <c r="N7325" s="27" t="s">
        <v>301</v>
      </c>
      <c r="O7325" s="27" t="s">
        <v>301</v>
      </c>
      <c r="P7325" s="27">
        <v>1.6537500000000001</v>
      </c>
    </row>
    <row r="7326" spans="7:16" x14ac:dyDescent="0.25">
      <c r="G7326" s="27" t="str">
        <f t="shared" si="114"/>
        <v>2019/2020Latin America &amp; CaribbeanWater &amp; WastewaterAll UsesAll InstrumentsInternationalPrivateCommercial FI</v>
      </c>
      <c r="H7326" s="27" t="s">
        <v>290</v>
      </c>
      <c r="I7326" s="27" t="s">
        <v>315</v>
      </c>
      <c r="J7326" s="27" t="s">
        <v>300</v>
      </c>
      <c r="K7326" s="27" t="s">
        <v>346</v>
      </c>
      <c r="L7326" s="27" t="s">
        <v>345</v>
      </c>
      <c r="M7326" s="27" t="s">
        <v>324</v>
      </c>
      <c r="N7326" s="27" t="s">
        <v>306</v>
      </c>
      <c r="O7326" s="27" t="s">
        <v>23</v>
      </c>
      <c r="P7326" s="27">
        <v>0</v>
      </c>
    </row>
    <row r="7327" spans="7:16" x14ac:dyDescent="0.25">
      <c r="G7327" s="27" t="str">
        <f t="shared" si="114"/>
        <v>2019/2020Latin America &amp; CaribbeanWater &amp; WastewaterAll UsesAll InstrumentsInternationalPrivateCorporations</v>
      </c>
      <c r="H7327" s="27" t="s">
        <v>290</v>
      </c>
      <c r="I7327" s="27" t="s">
        <v>315</v>
      </c>
      <c r="J7327" s="27" t="s">
        <v>300</v>
      </c>
      <c r="K7327" s="27" t="s">
        <v>346</v>
      </c>
      <c r="L7327" s="27" t="s">
        <v>345</v>
      </c>
      <c r="M7327" s="27" t="s">
        <v>324</v>
      </c>
      <c r="N7327" s="27" t="s">
        <v>306</v>
      </c>
      <c r="O7327" s="27" t="s">
        <v>307</v>
      </c>
      <c r="P7327" s="27">
        <v>0.55125000000000002</v>
      </c>
    </row>
    <row r="7328" spans="7:16" x14ac:dyDescent="0.25">
      <c r="G7328" s="27" t="str">
        <f t="shared" si="114"/>
        <v>2019/2020Latin America &amp; CaribbeanWater &amp; WastewaterAll UsesAll InstrumentsInternationalPrivateUnknown</v>
      </c>
      <c r="H7328" s="27" t="s">
        <v>290</v>
      </c>
      <c r="I7328" s="27" t="s">
        <v>315</v>
      </c>
      <c r="J7328" s="27" t="s">
        <v>300</v>
      </c>
      <c r="K7328" s="27" t="s">
        <v>346</v>
      </c>
      <c r="L7328" s="27" t="s">
        <v>345</v>
      </c>
      <c r="M7328" s="27" t="s">
        <v>324</v>
      </c>
      <c r="N7328" s="27" t="s">
        <v>306</v>
      </c>
      <c r="O7328" s="27" t="s">
        <v>301</v>
      </c>
      <c r="P7328" s="27">
        <v>121.31950000000001</v>
      </c>
    </row>
    <row r="7329" spans="7:16" x14ac:dyDescent="0.25">
      <c r="G7329" s="27" t="str">
        <f t="shared" si="114"/>
        <v>2019/2020Latin America &amp; CaribbeanWater &amp; WastewaterAll UsesAll InstrumentsInternationalPublicBilateral DFI</v>
      </c>
      <c r="H7329" s="27" t="s">
        <v>290</v>
      </c>
      <c r="I7329" s="27" t="s">
        <v>315</v>
      </c>
      <c r="J7329" s="27" t="s">
        <v>300</v>
      </c>
      <c r="K7329" s="27" t="s">
        <v>346</v>
      </c>
      <c r="L7329" s="27" t="s">
        <v>345</v>
      </c>
      <c r="M7329" s="27" t="s">
        <v>324</v>
      </c>
      <c r="N7329" s="27" t="s">
        <v>309</v>
      </c>
      <c r="O7329" s="27" t="s">
        <v>31</v>
      </c>
      <c r="P7329" s="27">
        <v>108.49349925</v>
      </c>
    </row>
    <row r="7330" spans="7:16" x14ac:dyDescent="0.25">
      <c r="G7330" s="27" t="str">
        <f t="shared" si="114"/>
        <v>2019/2020Latin America &amp; CaribbeanWater &amp; WastewaterAll UsesAll InstrumentsInternationalPublicExport Credit Agency (ECA)</v>
      </c>
      <c r="H7330" s="27" t="s">
        <v>290</v>
      </c>
      <c r="I7330" s="27" t="s">
        <v>315</v>
      </c>
      <c r="J7330" s="27" t="s">
        <v>300</v>
      </c>
      <c r="K7330" s="27" t="s">
        <v>346</v>
      </c>
      <c r="L7330" s="27" t="s">
        <v>345</v>
      </c>
      <c r="M7330" s="27" t="s">
        <v>324</v>
      </c>
      <c r="N7330" s="27" t="s">
        <v>309</v>
      </c>
      <c r="O7330" s="27" t="s">
        <v>310</v>
      </c>
      <c r="P7330" s="27">
        <v>25.484518099999999</v>
      </c>
    </row>
    <row r="7331" spans="7:16" x14ac:dyDescent="0.25">
      <c r="G7331" s="27" t="str">
        <f t="shared" si="114"/>
        <v>2019/2020Latin America &amp; CaribbeanWater &amp; WastewaterAll UsesAll InstrumentsInternationalPublicGovernment</v>
      </c>
      <c r="H7331" s="27" t="s">
        <v>290</v>
      </c>
      <c r="I7331" s="27" t="s">
        <v>315</v>
      </c>
      <c r="J7331" s="27" t="s">
        <v>300</v>
      </c>
      <c r="K7331" s="27" t="s">
        <v>346</v>
      </c>
      <c r="L7331" s="27" t="s">
        <v>345</v>
      </c>
      <c r="M7331" s="27" t="s">
        <v>324</v>
      </c>
      <c r="N7331" s="27" t="s">
        <v>309</v>
      </c>
      <c r="O7331" s="27" t="s">
        <v>28</v>
      </c>
      <c r="P7331" s="27">
        <v>81.362318564999995</v>
      </c>
    </row>
    <row r="7332" spans="7:16" x14ac:dyDescent="0.25">
      <c r="G7332" s="27" t="str">
        <f t="shared" si="114"/>
        <v>2019/2020Latin America &amp; CaribbeanWater &amp; WastewaterAll UsesAll InstrumentsInternationalPublicMultilateral Climate Funds</v>
      </c>
      <c r="H7332" s="27" t="s">
        <v>290</v>
      </c>
      <c r="I7332" s="27" t="s">
        <v>315</v>
      </c>
      <c r="J7332" s="27" t="s">
        <v>300</v>
      </c>
      <c r="K7332" s="27" t="s">
        <v>346</v>
      </c>
      <c r="L7332" s="27" t="s">
        <v>345</v>
      </c>
      <c r="M7332" s="27" t="s">
        <v>324</v>
      </c>
      <c r="N7332" s="27" t="s">
        <v>309</v>
      </c>
      <c r="O7332" s="27" t="s">
        <v>29</v>
      </c>
      <c r="P7332" s="27">
        <v>1.7499933249999999</v>
      </c>
    </row>
    <row r="7333" spans="7:16" x14ac:dyDescent="0.25">
      <c r="G7333" s="27" t="str">
        <f t="shared" si="114"/>
        <v>2019/2020Latin America &amp; CaribbeanWater &amp; WastewaterAll UsesAll InstrumentsInternationalPublicMultilateral DFI</v>
      </c>
      <c r="H7333" s="27" t="s">
        <v>290</v>
      </c>
      <c r="I7333" s="27" t="s">
        <v>315</v>
      </c>
      <c r="J7333" s="27" t="s">
        <v>300</v>
      </c>
      <c r="K7333" s="27" t="s">
        <v>346</v>
      </c>
      <c r="L7333" s="27" t="s">
        <v>345</v>
      </c>
      <c r="M7333" s="27" t="s">
        <v>324</v>
      </c>
      <c r="N7333" s="27" t="s">
        <v>309</v>
      </c>
      <c r="O7333" s="27" t="s">
        <v>30</v>
      </c>
      <c r="P7333" s="27">
        <v>627.11413118600001</v>
      </c>
    </row>
    <row r="7334" spans="7:16" x14ac:dyDescent="0.25">
      <c r="G7334" s="27" t="str">
        <f t="shared" si="114"/>
        <v>2019/2020Latin America &amp; CaribbeanWater &amp; WastewaterAll UsesGrantAll DestinationsPublicGovernment</v>
      </c>
      <c r="H7334" s="27" t="s">
        <v>290</v>
      </c>
      <c r="I7334" s="27" t="s">
        <v>315</v>
      </c>
      <c r="J7334" s="27" t="s">
        <v>300</v>
      </c>
      <c r="K7334" s="27" t="s">
        <v>346</v>
      </c>
      <c r="L7334" s="27" t="s">
        <v>332</v>
      </c>
      <c r="M7334" s="27" t="s">
        <v>338</v>
      </c>
      <c r="N7334" s="27" t="s">
        <v>309</v>
      </c>
      <c r="O7334" s="27" t="s">
        <v>28</v>
      </c>
      <c r="P7334" s="27">
        <v>61.602368564999999</v>
      </c>
    </row>
    <row r="7335" spans="7:16" x14ac:dyDescent="0.25">
      <c r="G7335" s="27" t="str">
        <f t="shared" si="114"/>
        <v>2019/2020Latin America &amp; CaribbeanWater &amp; WastewaterAll UsesGrantAll DestinationsPublicMultilateral Climate Funds</v>
      </c>
      <c r="H7335" s="27" t="s">
        <v>290</v>
      </c>
      <c r="I7335" s="27" t="s">
        <v>315</v>
      </c>
      <c r="J7335" s="27" t="s">
        <v>300</v>
      </c>
      <c r="K7335" s="27" t="s">
        <v>346</v>
      </c>
      <c r="L7335" s="27" t="s">
        <v>332</v>
      </c>
      <c r="M7335" s="27" t="s">
        <v>338</v>
      </c>
      <c r="N7335" s="27" t="s">
        <v>309</v>
      </c>
      <c r="O7335" s="27" t="s">
        <v>29</v>
      </c>
      <c r="P7335" s="27">
        <v>1.7499933249999999</v>
      </c>
    </row>
    <row r="7336" spans="7:16" x14ac:dyDescent="0.25">
      <c r="G7336" s="27" t="str">
        <f t="shared" si="114"/>
        <v>2019/2020Latin America &amp; CaribbeanWater &amp; WastewaterAll UsesGrantAll DestinationsPublicMultilateral DFI</v>
      </c>
      <c r="H7336" s="27" t="s">
        <v>290</v>
      </c>
      <c r="I7336" s="27" t="s">
        <v>315</v>
      </c>
      <c r="J7336" s="27" t="s">
        <v>300</v>
      </c>
      <c r="K7336" s="27" t="s">
        <v>346</v>
      </c>
      <c r="L7336" s="27" t="s">
        <v>332</v>
      </c>
      <c r="M7336" s="27" t="s">
        <v>338</v>
      </c>
      <c r="N7336" s="27" t="s">
        <v>309</v>
      </c>
      <c r="O7336" s="27" t="s">
        <v>30</v>
      </c>
      <c r="P7336" s="27">
        <v>0.189824986</v>
      </c>
    </row>
    <row r="7337" spans="7:16" x14ac:dyDescent="0.25">
      <c r="G7337" s="27" t="str">
        <f t="shared" si="114"/>
        <v>2019/2020Latin America &amp; CaribbeanWater &amp; WastewaterAll UsesGrantDomesticPublicMultilateral DFI</v>
      </c>
      <c r="H7337" s="27" t="s">
        <v>290</v>
      </c>
      <c r="I7337" s="27" t="s">
        <v>315</v>
      </c>
      <c r="J7337" s="27" t="s">
        <v>300</v>
      </c>
      <c r="K7337" s="27" t="s">
        <v>346</v>
      </c>
      <c r="L7337" s="27" t="s">
        <v>332</v>
      </c>
      <c r="M7337" s="27" t="s">
        <v>323</v>
      </c>
      <c r="N7337" s="27" t="s">
        <v>309</v>
      </c>
      <c r="O7337" s="27" t="s">
        <v>30</v>
      </c>
      <c r="P7337" s="27">
        <v>0</v>
      </c>
    </row>
    <row r="7338" spans="7:16" x14ac:dyDescent="0.25">
      <c r="G7338" s="27" t="str">
        <f t="shared" si="114"/>
        <v>2019/2020Latin America &amp; CaribbeanWater &amp; WastewaterAll UsesGrantInternationalPublicGovernment</v>
      </c>
      <c r="H7338" s="27" t="s">
        <v>290</v>
      </c>
      <c r="I7338" s="27" t="s">
        <v>315</v>
      </c>
      <c r="J7338" s="27" t="s">
        <v>300</v>
      </c>
      <c r="K7338" s="27" t="s">
        <v>346</v>
      </c>
      <c r="L7338" s="27" t="s">
        <v>332</v>
      </c>
      <c r="M7338" s="27" t="s">
        <v>324</v>
      </c>
      <c r="N7338" s="27" t="s">
        <v>309</v>
      </c>
      <c r="O7338" s="27" t="s">
        <v>28</v>
      </c>
      <c r="P7338" s="27">
        <v>61.602368564999999</v>
      </c>
    </row>
    <row r="7339" spans="7:16" x14ac:dyDescent="0.25">
      <c r="G7339" s="27" t="str">
        <f t="shared" si="114"/>
        <v>2019/2020Latin America &amp; CaribbeanWater &amp; WastewaterAll UsesGrantInternationalPublicMultilateral Climate Funds</v>
      </c>
      <c r="H7339" s="27" t="s">
        <v>290</v>
      </c>
      <c r="I7339" s="27" t="s">
        <v>315</v>
      </c>
      <c r="J7339" s="27" t="s">
        <v>300</v>
      </c>
      <c r="K7339" s="27" t="s">
        <v>346</v>
      </c>
      <c r="L7339" s="27" t="s">
        <v>332</v>
      </c>
      <c r="M7339" s="27" t="s">
        <v>324</v>
      </c>
      <c r="N7339" s="27" t="s">
        <v>309</v>
      </c>
      <c r="O7339" s="27" t="s">
        <v>29</v>
      </c>
      <c r="P7339" s="27">
        <v>1.7499933249999999</v>
      </c>
    </row>
    <row r="7340" spans="7:16" x14ac:dyDescent="0.25">
      <c r="G7340" s="27" t="str">
        <f t="shared" si="114"/>
        <v>2019/2020Latin America &amp; CaribbeanWater &amp; WastewaterAll UsesGrantInternationalPublicMultilateral DFI</v>
      </c>
      <c r="H7340" s="27" t="s">
        <v>290</v>
      </c>
      <c r="I7340" s="27" t="s">
        <v>315</v>
      </c>
      <c r="J7340" s="27" t="s">
        <v>300</v>
      </c>
      <c r="K7340" s="27" t="s">
        <v>346</v>
      </c>
      <c r="L7340" s="27" t="s">
        <v>332</v>
      </c>
      <c r="M7340" s="27" t="s">
        <v>324</v>
      </c>
      <c r="N7340" s="27" t="s">
        <v>309</v>
      </c>
      <c r="O7340" s="27" t="s">
        <v>30</v>
      </c>
      <c r="P7340" s="27">
        <v>0.189824986</v>
      </c>
    </row>
    <row r="7341" spans="7:16" x14ac:dyDescent="0.25">
      <c r="G7341" s="27" t="str">
        <f t="shared" si="114"/>
        <v>2019/2020Latin America &amp; CaribbeanWater &amp; WastewaterAll UsesLow-cost project debtAll DestinationsPublicBilateral DFI</v>
      </c>
      <c r="H7341" s="27" t="s">
        <v>290</v>
      </c>
      <c r="I7341" s="27" t="s">
        <v>315</v>
      </c>
      <c r="J7341" s="27" t="s">
        <v>300</v>
      </c>
      <c r="K7341" s="27" t="s">
        <v>346</v>
      </c>
      <c r="L7341" s="27" t="s">
        <v>336</v>
      </c>
      <c r="M7341" s="27" t="s">
        <v>338</v>
      </c>
      <c r="N7341" s="27" t="s">
        <v>309</v>
      </c>
      <c r="O7341" s="27" t="s">
        <v>31</v>
      </c>
      <c r="P7341" s="27">
        <v>108.49349925</v>
      </c>
    </row>
    <row r="7342" spans="7:16" x14ac:dyDescent="0.25">
      <c r="G7342" s="27" t="str">
        <f t="shared" si="114"/>
        <v>2019/2020Latin America &amp; CaribbeanWater &amp; WastewaterAll UsesLow-cost project debtAll DestinationsPublicExport Credit Agency (ECA)</v>
      </c>
      <c r="H7342" s="27" t="s">
        <v>290</v>
      </c>
      <c r="I7342" s="27" t="s">
        <v>315</v>
      </c>
      <c r="J7342" s="27" t="s">
        <v>300</v>
      </c>
      <c r="K7342" s="27" t="s">
        <v>346</v>
      </c>
      <c r="L7342" s="27" t="s">
        <v>336</v>
      </c>
      <c r="M7342" s="27" t="s">
        <v>338</v>
      </c>
      <c r="N7342" s="27" t="s">
        <v>309</v>
      </c>
      <c r="O7342" s="27" t="s">
        <v>310</v>
      </c>
      <c r="P7342" s="27">
        <v>0</v>
      </c>
    </row>
    <row r="7343" spans="7:16" x14ac:dyDescent="0.25">
      <c r="G7343" s="27" t="str">
        <f t="shared" si="114"/>
        <v>2019/2020Latin America &amp; CaribbeanWater &amp; WastewaterAll UsesLow-cost project debtAll DestinationsPublicGovernment</v>
      </c>
      <c r="H7343" s="27" t="s">
        <v>290</v>
      </c>
      <c r="I7343" s="27" t="s">
        <v>315</v>
      </c>
      <c r="J7343" s="27" t="s">
        <v>300</v>
      </c>
      <c r="K7343" s="27" t="s">
        <v>346</v>
      </c>
      <c r="L7343" s="27" t="s">
        <v>336</v>
      </c>
      <c r="M7343" s="27" t="s">
        <v>338</v>
      </c>
      <c r="N7343" s="27" t="s">
        <v>309</v>
      </c>
      <c r="O7343" s="27" t="s">
        <v>28</v>
      </c>
      <c r="P7343" s="27">
        <v>19.75995</v>
      </c>
    </row>
    <row r="7344" spans="7:16" x14ac:dyDescent="0.25">
      <c r="G7344" s="27" t="str">
        <f t="shared" si="114"/>
        <v>2019/2020Latin America &amp; CaribbeanWater &amp; WastewaterAll UsesLow-cost project debtAll DestinationsPublicMultilateral DFI</v>
      </c>
      <c r="H7344" s="27" t="s">
        <v>290</v>
      </c>
      <c r="I7344" s="27" t="s">
        <v>315</v>
      </c>
      <c r="J7344" s="27" t="s">
        <v>300</v>
      </c>
      <c r="K7344" s="27" t="s">
        <v>346</v>
      </c>
      <c r="L7344" s="27" t="s">
        <v>336</v>
      </c>
      <c r="M7344" s="27" t="s">
        <v>338</v>
      </c>
      <c r="N7344" s="27" t="s">
        <v>309</v>
      </c>
      <c r="O7344" s="27" t="s">
        <v>30</v>
      </c>
      <c r="P7344" s="27">
        <v>199.58</v>
      </c>
    </row>
    <row r="7345" spans="7:16" x14ac:dyDescent="0.25">
      <c r="G7345" s="27" t="str">
        <f t="shared" si="114"/>
        <v>2019/2020Latin America &amp; CaribbeanWater &amp; WastewaterAll UsesLow-cost project debtDomesticPublicMultilateral DFI</v>
      </c>
      <c r="H7345" s="27" t="s">
        <v>290</v>
      </c>
      <c r="I7345" s="27" t="s">
        <v>315</v>
      </c>
      <c r="J7345" s="27" t="s">
        <v>300</v>
      </c>
      <c r="K7345" s="27" t="s">
        <v>346</v>
      </c>
      <c r="L7345" s="27" t="s">
        <v>336</v>
      </c>
      <c r="M7345" s="27" t="s">
        <v>323</v>
      </c>
      <c r="N7345" s="27" t="s">
        <v>309</v>
      </c>
      <c r="O7345" s="27" t="s">
        <v>30</v>
      </c>
      <c r="P7345" s="27">
        <v>0</v>
      </c>
    </row>
    <row r="7346" spans="7:16" x14ac:dyDescent="0.25">
      <c r="G7346" s="27" t="str">
        <f t="shared" si="114"/>
        <v>2019/2020Latin America &amp; CaribbeanWater &amp; WastewaterAll UsesLow-cost project debtInternationalPublicBilateral DFI</v>
      </c>
      <c r="H7346" s="27" t="s">
        <v>290</v>
      </c>
      <c r="I7346" s="27" t="s">
        <v>315</v>
      </c>
      <c r="J7346" s="27" t="s">
        <v>300</v>
      </c>
      <c r="K7346" s="27" t="s">
        <v>346</v>
      </c>
      <c r="L7346" s="27" t="s">
        <v>336</v>
      </c>
      <c r="M7346" s="27" t="s">
        <v>324</v>
      </c>
      <c r="N7346" s="27" t="s">
        <v>309</v>
      </c>
      <c r="O7346" s="27" t="s">
        <v>31</v>
      </c>
      <c r="P7346" s="27">
        <v>108.49349925</v>
      </c>
    </row>
    <row r="7347" spans="7:16" x14ac:dyDescent="0.25">
      <c r="G7347" s="27" t="str">
        <f t="shared" si="114"/>
        <v>2019/2020Latin America &amp; CaribbeanWater &amp; WastewaterAll UsesLow-cost project debtInternationalPublicExport Credit Agency (ECA)</v>
      </c>
      <c r="H7347" s="27" t="s">
        <v>290</v>
      </c>
      <c r="I7347" s="27" t="s">
        <v>315</v>
      </c>
      <c r="J7347" s="27" t="s">
        <v>300</v>
      </c>
      <c r="K7347" s="27" t="s">
        <v>346</v>
      </c>
      <c r="L7347" s="27" t="s">
        <v>336</v>
      </c>
      <c r="M7347" s="27" t="s">
        <v>324</v>
      </c>
      <c r="N7347" s="27" t="s">
        <v>309</v>
      </c>
      <c r="O7347" s="27" t="s">
        <v>310</v>
      </c>
      <c r="P7347" s="27">
        <v>0</v>
      </c>
    </row>
    <row r="7348" spans="7:16" x14ac:dyDescent="0.25">
      <c r="G7348" s="27" t="str">
        <f t="shared" si="114"/>
        <v>2019/2020Latin America &amp; CaribbeanWater &amp; WastewaterAll UsesLow-cost project debtInternationalPublicGovernment</v>
      </c>
      <c r="H7348" s="27" t="s">
        <v>290</v>
      </c>
      <c r="I7348" s="27" t="s">
        <v>315</v>
      </c>
      <c r="J7348" s="27" t="s">
        <v>300</v>
      </c>
      <c r="K7348" s="27" t="s">
        <v>346</v>
      </c>
      <c r="L7348" s="27" t="s">
        <v>336</v>
      </c>
      <c r="M7348" s="27" t="s">
        <v>324</v>
      </c>
      <c r="N7348" s="27" t="s">
        <v>309</v>
      </c>
      <c r="O7348" s="27" t="s">
        <v>28</v>
      </c>
      <c r="P7348" s="27">
        <v>19.75995</v>
      </c>
    </row>
    <row r="7349" spans="7:16" x14ac:dyDescent="0.25">
      <c r="G7349" s="27" t="str">
        <f t="shared" si="114"/>
        <v>2019/2020Latin America &amp; CaribbeanWater &amp; WastewaterAll UsesLow-cost project debtInternationalPublicMultilateral DFI</v>
      </c>
      <c r="H7349" s="27" t="s">
        <v>290</v>
      </c>
      <c r="I7349" s="27" t="s">
        <v>315</v>
      </c>
      <c r="J7349" s="27" t="s">
        <v>300</v>
      </c>
      <c r="K7349" s="27" t="s">
        <v>346</v>
      </c>
      <c r="L7349" s="27" t="s">
        <v>336</v>
      </c>
      <c r="M7349" s="27" t="s">
        <v>324</v>
      </c>
      <c r="N7349" s="27" t="s">
        <v>309</v>
      </c>
      <c r="O7349" s="27" t="s">
        <v>30</v>
      </c>
      <c r="P7349" s="27">
        <v>199.58</v>
      </c>
    </row>
    <row r="7350" spans="7:16" x14ac:dyDescent="0.25">
      <c r="G7350" s="27" t="str">
        <f t="shared" si="114"/>
        <v>2019/2020Latin America &amp; CaribbeanWater &amp; WastewaterAll UsesProject-level equityAll DestinationsPrivateCommercial FI</v>
      </c>
      <c r="H7350" s="27" t="s">
        <v>290</v>
      </c>
      <c r="I7350" s="27" t="s">
        <v>315</v>
      </c>
      <c r="J7350" s="27" t="s">
        <v>300</v>
      </c>
      <c r="K7350" s="27" t="s">
        <v>346</v>
      </c>
      <c r="L7350" s="27" t="s">
        <v>337</v>
      </c>
      <c r="M7350" s="27" t="s">
        <v>338</v>
      </c>
      <c r="N7350" s="27" t="s">
        <v>306</v>
      </c>
      <c r="O7350" s="27" t="s">
        <v>23</v>
      </c>
      <c r="P7350" s="27">
        <v>0</v>
      </c>
    </row>
    <row r="7351" spans="7:16" x14ac:dyDescent="0.25">
      <c r="G7351" s="27" t="str">
        <f t="shared" si="114"/>
        <v>2019/2020Latin America &amp; CaribbeanWater &amp; WastewaterAll UsesProject-level equityAll DestinationsPrivateCorporations</v>
      </c>
      <c r="H7351" s="27" t="s">
        <v>290</v>
      </c>
      <c r="I7351" s="27" t="s">
        <v>315</v>
      </c>
      <c r="J7351" s="27" t="s">
        <v>300</v>
      </c>
      <c r="K7351" s="27" t="s">
        <v>346</v>
      </c>
      <c r="L7351" s="27" t="s">
        <v>337</v>
      </c>
      <c r="M7351" s="27" t="s">
        <v>338</v>
      </c>
      <c r="N7351" s="27" t="s">
        <v>306</v>
      </c>
      <c r="O7351" s="27" t="s">
        <v>307</v>
      </c>
      <c r="P7351" s="27">
        <v>629.26675</v>
      </c>
    </row>
    <row r="7352" spans="7:16" x14ac:dyDescent="0.25">
      <c r="G7352" s="27" t="str">
        <f t="shared" si="114"/>
        <v>2019/2020Latin America &amp; CaribbeanWater &amp; WastewaterAll UsesProject-level equityAll DestinationsPrivateUnknown</v>
      </c>
      <c r="H7352" s="27" t="s">
        <v>290</v>
      </c>
      <c r="I7352" s="27" t="s">
        <v>315</v>
      </c>
      <c r="J7352" s="27" t="s">
        <v>300</v>
      </c>
      <c r="K7352" s="27" t="s">
        <v>346</v>
      </c>
      <c r="L7352" s="27" t="s">
        <v>337</v>
      </c>
      <c r="M7352" s="27" t="s">
        <v>338</v>
      </c>
      <c r="N7352" s="27" t="s">
        <v>306</v>
      </c>
      <c r="O7352" s="27" t="s">
        <v>301</v>
      </c>
      <c r="P7352" s="27">
        <v>4.4550000000000001</v>
      </c>
    </row>
    <row r="7353" spans="7:16" x14ac:dyDescent="0.25">
      <c r="G7353" s="27" t="str">
        <f t="shared" si="114"/>
        <v>2019/2020Latin America &amp; CaribbeanWater &amp; WastewaterAll UsesProject-level equityAll DestinationsUnknownUnknown</v>
      </c>
      <c r="H7353" s="27" t="s">
        <v>290</v>
      </c>
      <c r="I7353" s="27" t="s">
        <v>315</v>
      </c>
      <c r="J7353" s="27" t="s">
        <v>300</v>
      </c>
      <c r="K7353" s="27" t="s">
        <v>346</v>
      </c>
      <c r="L7353" s="27" t="s">
        <v>337</v>
      </c>
      <c r="M7353" s="27" t="s">
        <v>338</v>
      </c>
      <c r="N7353" s="27" t="s">
        <v>301</v>
      </c>
      <c r="O7353" s="27" t="s">
        <v>301</v>
      </c>
      <c r="P7353" s="27">
        <v>1.6537500000000001</v>
      </c>
    </row>
    <row r="7354" spans="7:16" x14ac:dyDescent="0.25">
      <c r="G7354" s="27" t="str">
        <f t="shared" si="114"/>
        <v>2019/2020Latin America &amp; CaribbeanWater &amp; WastewaterAll UsesProject-level equityDomesticPrivateCommercial FI</v>
      </c>
      <c r="H7354" s="27" t="s">
        <v>290</v>
      </c>
      <c r="I7354" s="27" t="s">
        <v>315</v>
      </c>
      <c r="J7354" s="27" t="s">
        <v>300</v>
      </c>
      <c r="K7354" s="27" t="s">
        <v>346</v>
      </c>
      <c r="L7354" s="27" t="s">
        <v>337</v>
      </c>
      <c r="M7354" s="27" t="s">
        <v>323</v>
      </c>
      <c r="N7354" s="27" t="s">
        <v>306</v>
      </c>
      <c r="O7354" s="27" t="s">
        <v>23</v>
      </c>
      <c r="P7354" s="27">
        <v>0</v>
      </c>
    </row>
    <row r="7355" spans="7:16" x14ac:dyDescent="0.25">
      <c r="G7355" s="27" t="str">
        <f t="shared" si="114"/>
        <v>2019/2020Latin America &amp; CaribbeanWater &amp; WastewaterAll UsesProject-level equityDomesticPrivateCorporations</v>
      </c>
      <c r="H7355" s="27" t="s">
        <v>290</v>
      </c>
      <c r="I7355" s="27" t="s">
        <v>315</v>
      </c>
      <c r="J7355" s="27" t="s">
        <v>300</v>
      </c>
      <c r="K7355" s="27" t="s">
        <v>346</v>
      </c>
      <c r="L7355" s="27" t="s">
        <v>337</v>
      </c>
      <c r="M7355" s="27" t="s">
        <v>323</v>
      </c>
      <c r="N7355" s="27" t="s">
        <v>306</v>
      </c>
      <c r="O7355" s="27" t="s">
        <v>307</v>
      </c>
      <c r="P7355" s="27">
        <v>628.71550000000002</v>
      </c>
    </row>
    <row r="7356" spans="7:16" x14ac:dyDescent="0.25">
      <c r="G7356" s="27" t="str">
        <f t="shared" si="114"/>
        <v>2019/2020Latin America &amp; CaribbeanWater &amp; WastewaterAll UsesProject-level equityDomesticUnknownUnknown</v>
      </c>
      <c r="H7356" s="27" t="s">
        <v>290</v>
      </c>
      <c r="I7356" s="27" t="s">
        <v>315</v>
      </c>
      <c r="J7356" s="27" t="s">
        <v>300</v>
      </c>
      <c r="K7356" s="27" t="s">
        <v>346</v>
      </c>
      <c r="L7356" s="27" t="s">
        <v>337</v>
      </c>
      <c r="M7356" s="27" t="s">
        <v>323</v>
      </c>
      <c r="N7356" s="27" t="s">
        <v>301</v>
      </c>
      <c r="O7356" s="27" t="s">
        <v>301</v>
      </c>
      <c r="P7356" s="27">
        <v>1.6537500000000001</v>
      </c>
    </row>
    <row r="7357" spans="7:16" x14ac:dyDescent="0.25">
      <c r="G7357" s="27" t="str">
        <f t="shared" si="114"/>
        <v>2019/2020Latin America &amp; CaribbeanWater &amp; WastewaterAll UsesProject-level equityInternationalPrivateCorporations</v>
      </c>
      <c r="H7357" s="27" t="s">
        <v>290</v>
      </c>
      <c r="I7357" s="27" t="s">
        <v>315</v>
      </c>
      <c r="J7357" s="27" t="s">
        <v>300</v>
      </c>
      <c r="K7357" s="27" t="s">
        <v>346</v>
      </c>
      <c r="L7357" s="27" t="s">
        <v>337</v>
      </c>
      <c r="M7357" s="27" t="s">
        <v>324</v>
      </c>
      <c r="N7357" s="27" t="s">
        <v>306</v>
      </c>
      <c r="O7357" s="27" t="s">
        <v>307</v>
      </c>
      <c r="P7357" s="27">
        <v>0.55125000000000002</v>
      </c>
    </row>
    <row r="7358" spans="7:16" x14ac:dyDescent="0.25">
      <c r="G7358" s="27" t="str">
        <f t="shared" si="114"/>
        <v>2019/2020Latin America &amp; CaribbeanWater &amp; WastewaterAll UsesProject-level equityInternationalPrivateUnknown</v>
      </c>
      <c r="H7358" s="27" t="s">
        <v>290</v>
      </c>
      <c r="I7358" s="27" t="s">
        <v>315</v>
      </c>
      <c r="J7358" s="27" t="s">
        <v>300</v>
      </c>
      <c r="K7358" s="27" t="s">
        <v>346</v>
      </c>
      <c r="L7358" s="27" t="s">
        <v>337</v>
      </c>
      <c r="M7358" s="27" t="s">
        <v>324</v>
      </c>
      <c r="N7358" s="27" t="s">
        <v>306</v>
      </c>
      <c r="O7358" s="27" t="s">
        <v>301</v>
      </c>
      <c r="P7358" s="27">
        <v>4.4550000000000001</v>
      </c>
    </row>
    <row r="7359" spans="7:16" x14ac:dyDescent="0.25">
      <c r="G7359" s="27" t="str">
        <f t="shared" si="114"/>
        <v>2019/2020Latin America &amp; CaribbeanWater &amp; WastewaterAll UsesProject-level market rate debtAll DestinationsPrivateCommercial FI</v>
      </c>
      <c r="H7359" s="27" t="s">
        <v>290</v>
      </c>
      <c r="I7359" s="27" t="s">
        <v>315</v>
      </c>
      <c r="J7359" s="27" t="s">
        <v>300</v>
      </c>
      <c r="K7359" s="27" t="s">
        <v>346</v>
      </c>
      <c r="L7359" s="27" t="s">
        <v>335</v>
      </c>
      <c r="M7359" s="27" t="s">
        <v>338</v>
      </c>
      <c r="N7359" s="27" t="s">
        <v>306</v>
      </c>
      <c r="O7359" s="27" t="s">
        <v>23</v>
      </c>
      <c r="P7359" s="27">
        <v>0</v>
      </c>
    </row>
    <row r="7360" spans="7:16" x14ac:dyDescent="0.25">
      <c r="G7360" s="27" t="str">
        <f t="shared" si="114"/>
        <v>2019/2020Latin America &amp; CaribbeanWater &amp; WastewaterAll UsesProject-level market rate debtAll DestinationsPrivateUnknown</v>
      </c>
      <c r="H7360" s="27" t="s">
        <v>290</v>
      </c>
      <c r="I7360" s="27" t="s">
        <v>315</v>
      </c>
      <c r="J7360" s="27" t="s">
        <v>300</v>
      </c>
      <c r="K7360" s="27" t="s">
        <v>346</v>
      </c>
      <c r="L7360" s="27" t="s">
        <v>335</v>
      </c>
      <c r="M7360" s="27" t="s">
        <v>338</v>
      </c>
      <c r="N7360" s="27" t="s">
        <v>306</v>
      </c>
      <c r="O7360" s="27" t="s">
        <v>301</v>
      </c>
      <c r="P7360" s="27">
        <v>116.86450000000001</v>
      </c>
    </row>
    <row r="7361" spans="7:16" x14ac:dyDescent="0.25">
      <c r="G7361" s="27" t="str">
        <f t="shared" si="114"/>
        <v>2019/2020Latin America &amp; CaribbeanWater &amp; WastewaterAll UsesProject-level market rate debtAll DestinationsPublicExport Credit Agency (ECA)</v>
      </c>
      <c r="H7361" s="27" t="s">
        <v>290</v>
      </c>
      <c r="I7361" s="27" t="s">
        <v>315</v>
      </c>
      <c r="J7361" s="27" t="s">
        <v>300</v>
      </c>
      <c r="K7361" s="27" t="s">
        <v>346</v>
      </c>
      <c r="L7361" s="27" t="s">
        <v>335</v>
      </c>
      <c r="M7361" s="27" t="s">
        <v>338</v>
      </c>
      <c r="N7361" s="27" t="s">
        <v>309</v>
      </c>
      <c r="O7361" s="27" t="s">
        <v>310</v>
      </c>
      <c r="P7361" s="27">
        <v>25.484518099999999</v>
      </c>
    </row>
    <row r="7362" spans="7:16" x14ac:dyDescent="0.25">
      <c r="G7362" s="27" t="str">
        <f t="shared" si="114"/>
        <v>2019/2020Latin America &amp; CaribbeanWater &amp; WastewaterAll UsesProject-level market rate debtAll DestinationsPublicMultilateral DFI</v>
      </c>
      <c r="H7362" s="27" t="s">
        <v>290</v>
      </c>
      <c r="I7362" s="27" t="s">
        <v>315</v>
      </c>
      <c r="J7362" s="27" t="s">
        <v>300</v>
      </c>
      <c r="K7362" s="27" t="s">
        <v>346</v>
      </c>
      <c r="L7362" s="27" t="s">
        <v>335</v>
      </c>
      <c r="M7362" s="27" t="s">
        <v>338</v>
      </c>
      <c r="N7362" s="27" t="s">
        <v>309</v>
      </c>
      <c r="O7362" s="27" t="s">
        <v>30</v>
      </c>
      <c r="P7362" s="27">
        <v>241.732177307</v>
      </c>
    </row>
    <row r="7363" spans="7:16" x14ac:dyDescent="0.25">
      <c r="G7363" s="27" t="str">
        <f t="shared" ref="G7363:G7426" si="115">+_xlfn.CONCAT(H7363:O7363)</f>
        <v>2019/2020Latin America &amp; CaribbeanWater &amp; WastewaterAll UsesProject-level market rate debtDomesticPrivateCommercial FI</v>
      </c>
      <c r="H7363" s="27" t="s">
        <v>290</v>
      </c>
      <c r="I7363" s="27" t="s">
        <v>315</v>
      </c>
      <c r="J7363" s="27" t="s">
        <v>300</v>
      </c>
      <c r="K7363" s="27" t="s">
        <v>346</v>
      </c>
      <c r="L7363" s="27" t="s">
        <v>335</v>
      </c>
      <c r="M7363" s="27" t="s">
        <v>323</v>
      </c>
      <c r="N7363" s="27" t="s">
        <v>306</v>
      </c>
      <c r="O7363" s="27" t="s">
        <v>23</v>
      </c>
      <c r="P7363" s="27">
        <v>0</v>
      </c>
    </row>
    <row r="7364" spans="7:16" x14ac:dyDescent="0.25">
      <c r="G7364" s="27" t="str">
        <f t="shared" si="115"/>
        <v>2019/2020Latin America &amp; CaribbeanWater &amp; WastewaterAll UsesProject-level market rate debtDomesticPublicMultilateral DFI</v>
      </c>
      <c r="H7364" s="27" t="s">
        <v>290</v>
      </c>
      <c r="I7364" s="27" t="s">
        <v>315</v>
      </c>
      <c r="J7364" s="27" t="s">
        <v>300</v>
      </c>
      <c r="K7364" s="27" t="s">
        <v>346</v>
      </c>
      <c r="L7364" s="27" t="s">
        <v>335</v>
      </c>
      <c r="M7364" s="27" t="s">
        <v>323</v>
      </c>
      <c r="N7364" s="27" t="s">
        <v>309</v>
      </c>
      <c r="O7364" s="27" t="s">
        <v>30</v>
      </c>
      <c r="P7364" s="27">
        <v>0.20801360699999999</v>
      </c>
    </row>
    <row r="7365" spans="7:16" x14ac:dyDescent="0.25">
      <c r="G7365" s="27" t="str">
        <f t="shared" si="115"/>
        <v>2019/2020Latin America &amp; CaribbeanWater &amp; WastewaterAll UsesProject-level market rate debtInternationalPrivateCommercial FI</v>
      </c>
      <c r="H7365" s="27" t="s">
        <v>290</v>
      </c>
      <c r="I7365" s="27" t="s">
        <v>315</v>
      </c>
      <c r="J7365" s="27" t="s">
        <v>300</v>
      </c>
      <c r="K7365" s="27" t="s">
        <v>346</v>
      </c>
      <c r="L7365" s="27" t="s">
        <v>335</v>
      </c>
      <c r="M7365" s="27" t="s">
        <v>324</v>
      </c>
      <c r="N7365" s="27" t="s">
        <v>306</v>
      </c>
      <c r="O7365" s="27" t="s">
        <v>23</v>
      </c>
      <c r="P7365" s="27">
        <v>0</v>
      </c>
    </row>
    <row r="7366" spans="7:16" x14ac:dyDescent="0.25">
      <c r="G7366" s="27" t="str">
        <f t="shared" si="115"/>
        <v>2019/2020Latin America &amp; CaribbeanWater &amp; WastewaterAll UsesProject-level market rate debtInternationalPrivateUnknown</v>
      </c>
      <c r="H7366" s="27" t="s">
        <v>290</v>
      </c>
      <c r="I7366" s="27" t="s">
        <v>315</v>
      </c>
      <c r="J7366" s="27" t="s">
        <v>300</v>
      </c>
      <c r="K7366" s="27" t="s">
        <v>346</v>
      </c>
      <c r="L7366" s="27" t="s">
        <v>335</v>
      </c>
      <c r="M7366" s="27" t="s">
        <v>324</v>
      </c>
      <c r="N7366" s="27" t="s">
        <v>306</v>
      </c>
      <c r="O7366" s="27" t="s">
        <v>301</v>
      </c>
      <c r="P7366" s="27">
        <v>116.86450000000001</v>
      </c>
    </row>
    <row r="7367" spans="7:16" x14ac:dyDescent="0.25">
      <c r="G7367" s="27" t="str">
        <f t="shared" si="115"/>
        <v>2019/2020Latin America &amp; CaribbeanWater &amp; WastewaterAll UsesProject-level market rate debtInternationalPublicExport Credit Agency (ECA)</v>
      </c>
      <c r="H7367" s="27" t="s">
        <v>290</v>
      </c>
      <c r="I7367" s="27" t="s">
        <v>315</v>
      </c>
      <c r="J7367" s="27" t="s">
        <v>300</v>
      </c>
      <c r="K7367" s="27" t="s">
        <v>346</v>
      </c>
      <c r="L7367" s="27" t="s">
        <v>335</v>
      </c>
      <c r="M7367" s="27" t="s">
        <v>324</v>
      </c>
      <c r="N7367" s="27" t="s">
        <v>309</v>
      </c>
      <c r="O7367" s="27" t="s">
        <v>310</v>
      </c>
      <c r="P7367" s="27">
        <v>25.484518099999999</v>
      </c>
    </row>
    <row r="7368" spans="7:16" x14ac:dyDescent="0.25">
      <c r="G7368" s="27" t="str">
        <f t="shared" si="115"/>
        <v>2019/2020Latin America &amp; CaribbeanWater &amp; WastewaterAll UsesProject-level market rate debtInternationalPublicMultilateral DFI</v>
      </c>
      <c r="H7368" s="27" t="s">
        <v>290</v>
      </c>
      <c r="I7368" s="27" t="s">
        <v>315</v>
      </c>
      <c r="J7368" s="27" t="s">
        <v>300</v>
      </c>
      <c r="K7368" s="27" t="s">
        <v>346</v>
      </c>
      <c r="L7368" s="27" t="s">
        <v>335</v>
      </c>
      <c r="M7368" s="27" t="s">
        <v>324</v>
      </c>
      <c r="N7368" s="27" t="s">
        <v>309</v>
      </c>
      <c r="O7368" s="27" t="s">
        <v>30</v>
      </c>
      <c r="P7368" s="27">
        <v>241.5241637</v>
      </c>
    </row>
    <row r="7369" spans="7:16" x14ac:dyDescent="0.25">
      <c r="G7369" s="27" t="str">
        <f t="shared" si="115"/>
        <v>2019/2020Latin America &amp; CaribbeanWater &amp; WastewaterAll UsesUnknownAll DestinationsPrivateCommercial FI</v>
      </c>
      <c r="H7369" s="27" t="s">
        <v>290</v>
      </c>
      <c r="I7369" s="27" t="s">
        <v>315</v>
      </c>
      <c r="J7369" s="27" t="s">
        <v>300</v>
      </c>
      <c r="K7369" s="27" t="s">
        <v>346</v>
      </c>
      <c r="L7369" s="27" t="s">
        <v>301</v>
      </c>
      <c r="M7369" s="27" t="s">
        <v>338</v>
      </c>
      <c r="N7369" s="27" t="s">
        <v>306</v>
      </c>
      <c r="O7369" s="27" t="s">
        <v>23</v>
      </c>
      <c r="P7369" s="27">
        <v>0</v>
      </c>
    </row>
    <row r="7370" spans="7:16" x14ac:dyDescent="0.25">
      <c r="G7370" s="27" t="str">
        <f t="shared" si="115"/>
        <v>2019/2020Latin America &amp; CaribbeanWater &amp; WastewaterAll UsesUnknownAll DestinationsPublicMultilateral DFI</v>
      </c>
      <c r="H7370" s="27" t="s">
        <v>290</v>
      </c>
      <c r="I7370" s="27" t="s">
        <v>315</v>
      </c>
      <c r="J7370" s="27" t="s">
        <v>300</v>
      </c>
      <c r="K7370" s="27" t="s">
        <v>346</v>
      </c>
      <c r="L7370" s="27" t="s">
        <v>301</v>
      </c>
      <c r="M7370" s="27" t="s">
        <v>338</v>
      </c>
      <c r="N7370" s="27" t="s">
        <v>309</v>
      </c>
      <c r="O7370" s="27" t="s">
        <v>30</v>
      </c>
      <c r="P7370" s="27">
        <v>187.62491849599999</v>
      </c>
    </row>
    <row r="7371" spans="7:16" x14ac:dyDescent="0.25">
      <c r="G7371" s="27" t="str">
        <f t="shared" si="115"/>
        <v>2019/2020Latin America &amp; CaribbeanWater &amp; WastewaterAll UsesUnknownDomesticPrivateCommercial FI</v>
      </c>
      <c r="H7371" s="27" t="s">
        <v>290</v>
      </c>
      <c r="I7371" s="27" t="s">
        <v>315</v>
      </c>
      <c r="J7371" s="27" t="s">
        <v>300</v>
      </c>
      <c r="K7371" s="27" t="s">
        <v>346</v>
      </c>
      <c r="L7371" s="27" t="s">
        <v>301</v>
      </c>
      <c r="M7371" s="27" t="s">
        <v>323</v>
      </c>
      <c r="N7371" s="27" t="s">
        <v>306</v>
      </c>
      <c r="O7371" s="27" t="s">
        <v>23</v>
      </c>
      <c r="P7371" s="27">
        <v>0</v>
      </c>
    </row>
    <row r="7372" spans="7:16" x14ac:dyDescent="0.25">
      <c r="G7372" s="27" t="str">
        <f t="shared" si="115"/>
        <v>2019/2020Latin America &amp; CaribbeanWater &amp; WastewaterAll UsesUnknownDomesticPublicMultilateral DFI</v>
      </c>
      <c r="H7372" s="27" t="s">
        <v>290</v>
      </c>
      <c r="I7372" s="27" t="s">
        <v>315</v>
      </c>
      <c r="J7372" s="27" t="s">
        <v>300</v>
      </c>
      <c r="K7372" s="27" t="s">
        <v>346</v>
      </c>
      <c r="L7372" s="27" t="s">
        <v>301</v>
      </c>
      <c r="M7372" s="27" t="s">
        <v>323</v>
      </c>
      <c r="N7372" s="27" t="s">
        <v>309</v>
      </c>
      <c r="O7372" s="27" t="s">
        <v>30</v>
      </c>
      <c r="P7372" s="27">
        <v>1.804775996</v>
      </c>
    </row>
    <row r="7373" spans="7:16" x14ac:dyDescent="0.25">
      <c r="G7373" s="27" t="str">
        <f t="shared" si="115"/>
        <v>2019/2020Latin America &amp; CaribbeanWater &amp; WastewaterAll UsesUnknownInternationalPrivateCommercial FI</v>
      </c>
      <c r="H7373" s="27" t="s">
        <v>290</v>
      </c>
      <c r="I7373" s="27" t="s">
        <v>315</v>
      </c>
      <c r="J7373" s="27" t="s">
        <v>300</v>
      </c>
      <c r="K7373" s="27" t="s">
        <v>346</v>
      </c>
      <c r="L7373" s="27" t="s">
        <v>301</v>
      </c>
      <c r="M7373" s="27" t="s">
        <v>324</v>
      </c>
      <c r="N7373" s="27" t="s">
        <v>306</v>
      </c>
      <c r="O7373" s="27" t="s">
        <v>23</v>
      </c>
      <c r="P7373" s="27">
        <v>0</v>
      </c>
    </row>
    <row r="7374" spans="7:16" x14ac:dyDescent="0.25">
      <c r="G7374" s="27" t="str">
        <f t="shared" si="115"/>
        <v>2019/2020Latin America &amp; CaribbeanWater &amp; WastewaterAll UsesUnknownInternationalPublicMultilateral DFI</v>
      </c>
      <c r="H7374" s="27" t="s">
        <v>290</v>
      </c>
      <c r="I7374" s="27" t="s">
        <v>315</v>
      </c>
      <c r="J7374" s="27" t="s">
        <v>300</v>
      </c>
      <c r="K7374" s="27" t="s">
        <v>346</v>
      </c>
      <c r="L7374" s="27" t="s">
        <v>301</v>
      </c>
      <c r="M7374" s="27" t="s">
        <v>324</v>
      </c>
      <c r="N7374" s="27" t="s">
        <v>309</v>
      </c>
      <c r="O7374" s="27" t="s">
        <v>30</v>
      </c>
      <c r="P7374" s="27">
        <v>185.8201425</v>
      </c>
    </row>
    <row r="7375" spans="7:16" x14ac:dyDescent="0.25">
      <c r="G7375" s="27" t="str">
        <f t="shared" si="115"/>
        <v>2019/2020Latin America &amp; CaribbeanWater &amp; WastewaterMitigationAll InstrumentsAll DestinationsPublicBilateral DFI</v>
      </c>
      <c r="H7375" s="27" t="s">
        <v>290</v>
      </c>
      <c r="I7375" s="27" t="s">
        <v>315</v>
      </c>
      <c r="J7375" s="27" t="s">
        <v>300</v>
      </c>
      <c r="K7375" s="27" t="s">
        <v>303</v>
      </c>
      <c r="L7375" s="27" t="s">
        <v>345</v>
      </c>
      <c r="M7375" s="27" t="s">
        <v>338</v>
      </c>
      <c r="N7375" s="27" t="s">
        <v>309</v>
      </c>
      <c r="O7375" s="27" t="s">
        <v>31</v>
      </c>
      <c r="P7375" s="27">
        <v>41.023200000000003</v>
      </c>
    </row>
    <row r="7376" spans="7:16" x14ac:dyDescent="0.25">
      <c r="G7376" s="27" t="str">
        <f t="shared" si="115"/>
        <v>2019/2020Latin America &amp; CaribbeanWater &amp; WastewaterMitigationAll InstrumentsAll DestinationsPublicExport Credit Agency (ECA)</v>
      </c>
      <c r="H7376" s="27" t="s">
        <v>290</v>
      </c>
      <c r="I7376" s="27" t="s">
        <v>315</v>
      </c>
      <c r="J7376" s="27" t="s">
        <v>300</v>
      </c>
      <c r="K7376" s="27" t="s">
        <v>303</v>
      </c>
      <c r="L7376" s="27" t="s">
        <v>345</v>
      </c>
      <c r="M7376" s="27" t="s">
        <v>338</v>
      </c>
      <c r="N7376" s="27" t="s">
        <v>309</v>
      </c>
      <c r="O7376" s="27" t="s">
        <v>310</v>
      </c>
      <c r="P7376" s="27">
        <v>0</v>
      </c>
    </row>
    <row r="7377" spans="7:16" x14ac:dyDescent="0.25">
      <c r="G7377" s="27" t="str">
        <f t="shared" si="115"/>
        <v>2019/2020Latin America &amp; CaribbeanWater &amp; WastewaterMitigationAll InstrumentsAll DestinationsPublicGovernment</v>
      </c>
      <c r="H7377" s="27" t="s">
        <v>290</v>
      </c>
      <c r="I7377" s="27" t="s">
        <v>315</v>
      </c>
      <c r="J7377" s="27" t="s">
        <v>300</v>
      </c>
      <c r="K7377" s="27" t="s">
        <v>303</v>
      </c>
      <c r="L7377" s="27" t="s">
        <v>345</v>
      </c>
      <c r="M7377" s="27" t="s">
        <v>338</v>
      </c>
      <c r="N7377" s="27" t="s">
        <v>309</v>
      </c>
      <c r="O7377" s="27" t="s">
        <v>28</v>
      </c>
      <c r="P7377" s="27">
        <v>0.30819350400000001</v>
      </c>
    </row>
    <row r="7378" spans="7:16" x14ac:dyDescent="0.25">
      <c r="G7378" s="27" t="str">
        <f t="shared" si="115"/>
        <v>2019/2020Latin America &amp; CaribbeanWater &amp; WastewaterMitigationAll InstrumentsAll DestinationsPublicMultilateral DFI</v>
      </c>
      <c r="H7378" s="27" t="s">
        <v>290</v>
      </c>
      <c r="I7378" s="27" t="s">
        <v>315</v>
      </c>
      <c r="J7378" s="27" t="s">
        <v>300</v>
      </c>
      <c r="K7378" s="27" t="s">
        <v>303</v>
      </c>
      <c r="L7378" s="27" t="s">
        <v>345</v>
      </c>
      <c r="M7378" s="27" t="s">
        <v>338</v>
      </c>
      <c r="N7378" s="27" t="s">
        <v>309</v>
      </c>
      <c r="O7378" s="27" t="s">
        <v>30</v>
      </c>
      <c r="P7378" s="27">
        <v>127.573986967</v>
      </c>
    </row>
    <row r="7379" spans="7:16" x14ac:dyDescent="0.25">
      <c r="G7379" s="27" t="str">
        <f t="shared" si="115"/>
        <v>2019/2020Latin America &amp; CaribbeanWater &amp; WastewaterMitigationAll InstrumentsDomesticPublicMultilateral DFI</v>
      </c>
      <c r="H7379" s="27" t="s">
        <v>290</v>
      </c>
      <c r="I7379" s="27" t="s">
        <v>315</v>
      </c>
      <c r="J7379" s="27" t="s">
        <v>300</v>
      </c>
      <c r="K7379" s="27" t="s">
        <v>303</v>
      </c>
      <c r="L7379" s="27" t="s">
        <v>345</v>
      </c>
      <c r="M7379" s="27" t="s">
        <v>323</v>
      </c>
      <c r="N7379" s="27" t="s">
        <v>309</v>
      </c>
      <c r="O7379" s="27" t="s">
        <v>30</v>
      </c>
      <c r="P7379" s="27">
        <v>0.20227182899999999</v>
      </c>
    </row>
    <row r="7380" spans="7:16" x14ac:dyDescent="0.25">
      <c r="G7380" s="27" t="str">
        <f t="shared" si="115"/>
        <v>2019/2020Latin America &amp; CaribbeanWater &amp; WastewaterMitigationAll InstrumentsInternationalPublicBilateral DFI</v>
      </c>
      <c r="H7380" s="27" t="s">
        <v>290</v>
      </c>
      <c r="I7380" s="27" t="s">
        <v>315</v>
      </c>
      <c r="J7380" s="27" t="s">
        <v>300</v>
      </c>
      <c r="K7380" s="27" t="s">
        <v>303</v>
      </c>
      <c r="L7380" s="27" t="s">
        <v>345</v>
      </c>
      <c r="M7380" s="27" t="s">
        <v>324</v>
      </c>
      <c r="N7380" s="27" t="s">
        <v>309</v>
      </c>
      <c r="O7380" s="27" t="s">
        <v>31</v>
      </c>
      <c r="P7380" s="27">
        <v>41.023200000000003</v>
      </c>
    </row>
    <row r="7381" spans="7:16" x14ac:dyDescent="0.25">
      <c r="G7381" s="27" t="str">
        <f t="shared" si="115"/>
        <v>2019/2020Latin America &amp; CaribbeanWater &amp; WastewaterMitigationAll InstrumentsInternationalPublicExport Credit Agency (ECA)</v>
      </c>
      <c r="H7381" s="27" t="s">
        <v>290</v>
      </c>
      <c r="I7381" s="27" t="s">
        <v>315</v>
      </c>
      <c r="J7381" s="27" t="s">
        <v>300</v>
      </c>
      <c r="K7381" s="27" t="s">
        <v>303</v>
      </c>
      <c r="L7381" s="27" t="s">
        <v>345</v>
      </c>
      <c r="M7381" s="27" t="s">
        <v>324</v>
      </c>
      <c r="N7381" s="27" t="s">
        <v>309</v>
      </c>
      <c r="O7381" s="27" t="s">
        <v>310</v>
      </c>
      <c r="P7381" s="27">
        <v>0</v>
      </c>
    </row>
    <row r="7382" spans="7:16" x14ac:dyDescent="0.25">
      <c r="G7382" s="27" t="str">
        <f t="shared" si="115"/>
        <v>2019/2020Latin America &amp; CaribbeanWater &amp; WastewaterMitigationAll InstrumentsInternationalPublicGovernment</v>
      </c>
      <c r="H7382" s="27" t="s">
        <v>290</v>
      </c>
      <c r="I7382" s="27" t="s">
        <v>315</v>
      </c>
      <c r="J7382" s="27" t="s">
        <v>300</v>
      </c>
      <c r="K7382" s="27" t="s">
        <v>303</v>
      </c>
      <c r="L7382" s="27" t="s">
        <v>345</v>
      </c>
      <c r="M7382" s="27" t="s">
        <v>324</v>
      </c>
      <c r="N7382" s="27" t="s">
        <v>309</v>
      </c>
      <c r="O7382" s="27" t="s">
        <v>28</v>
      </c>
      <c r="P7382" s="27">
        <v>0.30819350400000001</v>
      </c>
    </row>
    <row r="7383" spans="7:16" x14ac:dyDescent="0.25">
      <c r="G7383" s="27" t="str">
        <f t="shared" si="115"/>
        <v>2019/2020Latin America &amp; CaribbeanWater &amp; WastewaterMitigationAll InstrumentsInternationalPublicMultilateral DFI</v>
      </c>
      <c r="H7383" s="27" t="s">
        <v>290</v>
      </c>
      <c r="I7383" s="27" t="s">
        <v>315</v>
      </c>
      <c r="J7383" s="27" t="s">
        <v>300</v>
      </c>
      <c r="K7383" s="27" t="s">
        <v>303</v>
      </c>
      <c r="L7383" s="27" t="s">
        <v>345</v>
      </c>
      <c r="M7383" s="27" t="s">
        <v>324</v>
      </c>
      <c r="N7383" s="27" t="s">
        <v>309</v>
      </c>
      <c r="O7383" s="27" t="s">
        <v>30</v>
      </c>
      <c r="P7383" s="27">
        <v>127.371715138</v>
      </c>
    </row>
    <row r="7384" spans="7:16" x14ac:dyDescent="0.25">
      <c r="G7384" s="27" t="str">
        <f t="shared" si="115"/>
        <v>2019/2020Latin America &amp; CaribbeanWater &amp; WastewaterMitigationGrantAll DestinationsPublicGovernment</v>
      </c>
      <c r="H7384" s="27" t="s">
        <v>290</v>
      </c>
      <c r="I7384" s="27" t="s">
        <v>315</v>
      </c>
      <c r="J7384" s="27" t="s">
        <v>300</v>
      </c>
      <c r="K7384" s="27" t="s">
        <v>303</v>
      </c>
      <c r="L7384" s="27" t="s">
        <v>332</v>
      </c>
      <c r="M7384" s="27" t="s">
        <v>338</v>
      </c>
      <c r="N7384" s="27" t="s">
        <v>309</v>
      </c>
      <c r="O7384" s="27" t="s">
        <v>28</v>
      </c>
      <c r="P7384" s="27">
        <v>0.30819350400000001</v>
      </c>
    </row>
    <row r="7385" spans="7:16" x14ac:dyDescent="0.25">
      <c r="G7385" s="27" t="str">
        <f t="shared" si="115"/>
        <v>2019/2020Latin America &amp; CaribbeanWater &amp; WastewaterMitigationGrantAll DestinationsPublicMultilateral DFI</v>
      </c>
      <c r="H7385" s="27" t="s">
        <v>290</v>
      </c>
      <c r="I7385" s="27" t="s">
        <v>315</v>
      </c>
      <c r="J7385" s="27" t="s">
        <v>300</v>
      </c>
      <c r="K7385" s="27" t="s">
        <v>303</v>
      </c>
      <c r="L7385" s="27" t="s">
        <v>332</v>
      </c>
      <c r="M7385" s="27" t="s">
        <v>338</v>
      </c>
      <c r="N7385" s="27" t="s">
        <v>309</v>
      </c>
      <c r="O7385" s="27" t="s">
        <v>30</v>
      </c>
      <c r="P7385" s="27">
        <v>4.4375037999999999E-2</v>
      </c>
    </row>
    <row r="7386" spans="7:16" x14ac:dyDescent="0.25">
      <c r="G7386" s="27" t="str">
        <f t="shared" si="115"/>
        <v>2019/2020Latin America &amp; CaribbeanWater &amp; WastewaterMitigationGrantDomesticPublicMultilateral DFI</v>
      </c>
      <c r="H7386" s="27" t="s">
        <v>290</v>
      </c>
      <c r="I7386" s="27" t="s">
        <v>315</v>
      </c>
      <c r="J7386" s="27" t="s">
        <v>300</v>
      </c>
      <c r="K7386" s="27" t="s">
        <v>303</v>
      </c>
      <c r="L7386" s="27" t="s">
        <v>332</v>
      </c>
      <c r="M7386" s="27" t="s">
        <v>323</v>
      </c>
      <c r="N7386" s="27" t="s">
        <v>309</v>
      </c>
      <c r="O7386" s="27" t="s">
        <v>30</v>
      </c>
      <c r="P7386" s="27">
        <v>0</v>
      </c>
    </row>
    <row r="7387" spans="7:16" x14ac:dyDescent="0.25">
      <c r="G7387" s="27" t="str">
        <f t="shared" si="115"/>
        <v>2019/2020Latin America &amp; CaribbeanWater &amp; WastewaterMitigationGrantInternationalPublicGovernment</v>
      </c>
      <c r="H7387" s="27" t="s">
        <v>290</v>
      </c>
      <c r="I7387" s="27" t="s">
        <v>315</v>
      </c>
      <c r="J7387" s="27" t="s">
        <v>300</v>
      </c>
      <c r="K7387" s="27" t="s">
        <v>303</v>
      </c>
      <c r="L7387" s="27" t="s">
        <v>332</v>
      </c>
      <c r="M7387" s="27" t="s">
        <v>324</v>
      </c>
      <c r="N7387" s="27" t="s">
        <v>309</v>
      </c>
      <c r="O7387" s="27" t="s">
        <v>28</v>
      </c>
      <c r="P7387" s="27">
        <v>0.30819350400000001</v>
      </c>
    </row>
    <row r="7388" spans="7:16" x14ac:dyDescent="0.25">
      <c r="G7388" s="27" t="str">
        <f t="shared" si="115"/>
        <v>2019/2020Latin America &amp; CaribbeanWater &amp; WastewaterMitigationGrantInternationalPublicMultilateral DFI</v>
      </c>
      <c r="H7388" s="27" t="s">
        <v>290</v>
      </c>
      <c r="I7388" s="27" t="s">
        <v>315</v>
      </c>
      <c r="J7388" s="27" t="s">
        <v>300</v>
      </c>
      <c r="K7388" s="27" t="s">
        <v>303</v>
      </c>
      <c r="L7388" s="27" t="s">
        <v>332</v>
      </c>
      <c r="M7388" s="27" t="s">
        <v>324</v>
      </c>
      <c r="N7388" s="27" t="s">
        <v>309</v>
      </c>
      <c r="O7388" s="27" t="s">
        <v>30</v>
      </c>
      <c r="P7388" s="27">
        <v>4.4375037999999999E-2</v>
      </c>
    </row>
    <row r="7389" spans="7:16" x14ac:dyDescent="0.25">
      <c r="G7389" s="27" t="str">
        <f t="shared" si="115"/>
        <v>2019/2020Latin America &amp; CaribbeanWater &amp; WastewaterMitigationLow-cost project debtAll DestinationsPublicBilateral DFI</v>
      </c>
      <c r="H7389" s="27" t="s">
        <v>290</v>
      </c>
      <c r="I7389" s="27" t="s">
        <v>315</v>
      </c>
      <c r="J7389" s="27" t="s">
        <v>300</v>
      </c>
      <c r="K7389" s="27" t="s">
        <v>303</v>
      </c>
      <c r="L7389" s="27" t="s">
        <v>336</v>
      </c>
      <c r="M7389" s="27" t="s">
        <v>338</v>
      </c>
      <c r="N7389" s="27" t="s">
        <v>309</v>
      </c>
      <c r="O7389" s="27" t="s">
        <v>31</v>
      </c>
      <c r="P7389" s="27">
        <v>41.023200000000003</v>
      </c>
    </row>
    <row r="7390" spans="7:16" x14ac:dyDescent="0.25">
      <c r="G7390" s="27" t="str">
        <f t="shared" si="115"/>
        <v>2019/2020Latin America &amp; CaribbeanWater &amp; WastewaterMitigationLow-cost project debtAll DestinationsPublicExport Credit Agency (ECA)</v>
      </c>
      <c r="H7390" s="27" t="s">
        <v>290</v>
      </c>
      <c r="I7390" s="27" t="s">
        <v>315</v>
      </c>
      <c r="J7390" s="27" t="s">
        <v>300</v>
      </c>
      <c r="K7390" s="27" t="s">
        <v>303</v>
      </c>
      <c r="L7390" s="27" t="s">
        <v>336</v>
      </c>
      <c r="M7390" s="27" t="s">
        <v>338</v>
      </c>
      <c r="N7390" s="27" t="s">
        <v>309</v>
      </c>
      <c r="O7390" s="27" t="s">
        <v>310</v>
      </c>
      <c r="P7390" s="27">
        <v>0</v>
      </c>
    </row>
    <row r="7391" spans="7:16" x14ac:dyDescent="0.25">
      <c r="G7391" s="27" t="str">
        <f t="shared" si="115"/>
        <v>2019/2020Latin America &amp; CaribbeanWater &amp; WastewaterMitigationLow-cost project debtAll DestinationsPublicMultilateral DFI</v>
      </c>
      <c r="H7391" s="27" t="s">
        <v>290</v>
      </c>
      <c r="I7391" s="27" t="s">
        <v>315</v>
      </c>
      <c r="J7391" s="27" t="s">
        <v>300</v>
      </c>
      <c r="K7391" s="27" t="s">
        <v>303</v>
      </c>
      <c r="L7391" s="27" t="s">
        <v>336</v>
      </c>
      <c r="M7391" s="27" t="s">
        <v>338</v>
      </c>
      <c r="N7391" s="27" t="s">
        <v>309</v>
      </c>
      <c r="O7391" s="27" t="s">
        <v>30</v>
      </c>
      <c r="P7391" s="27">
        <v>0</v>
      </c>
    </row>
    <row r="7392" spans="7:16" x14ac:dyDescent="0.25">
      <c r="G7392" s="27" t="str">
        <f t="shared" si="115"/>
        <v>2019/2020Latin America &amp; CaribbeanWater &amp; WastewaterMitigationLow-cost project debtDomesticPublicMultilateral DFI</v>
      </c>
      <c r="H7392" s="27" t="s">
        <v>290</v>
      </c>
      <c r="I7392" s="27" t="s">
        <v>315</v>
      </c>
      <c r="J7392" s="27" t="s">
        <v>300</v>
      </c>
      <c r="K7392" s="27" t="s">
        <v>303</v>
      </c>
      <c r="L7392" s="27" t="s">
        <v>336</v>
      </c>
      <c r="M7392" s="27" t="s">
        <v>323</v>
      </c>
      <c r="N7392" s="27" t="s">
        <v>309</v>
      </c>
      <c r="O7392" s="27" t="s">
        <v>30</v>
      </c>
      <c r="P7392" s="27">
        <v>0</v>
      </c>
    </row>
    <row r="7393" spans="7:16" x14ac:dyDescent="0.25">
      <c r="G7393" s="27" t="str">
        <f t="shared" si="115"/>
        <v>2019/2020Latin America &amp; CaribbeanWater &amp; WastewaterMitigationLow-cost project debtInternationalPublicBilateral DFI</v>
      </c>
      <c r="H7393" s="27" t="s">
        <v>290</v>
      </c>
      <c r="I7393" s="27" t="s">
        <v>315</v>
      </c>
      <c r="J7393" s="27" t="s">
        <v>300</v>
      </c>
      <c r="K7393" s="27" t="s">
        <v>303</v>
      </c>
      <c r="L7393" s="27" t="s">
        <v>336</v>
      </c>
      <c r="M7393" s="27" t="s">
        <v>324</v>
      </c>
      <c r="N7393" s="27" t="s">
        <v>309</v>
      </c>
      <c r="O7393" s="27" t="s">
        <v>31</v>
      </c>
      <c r="P7393" s="27">
        <v>41.023200000000003</v>
      </c>
    </row>
    <row r="7394" spans="7:16" x14ac:dyDescent="0.25">
      <c r="G7394" s="27" t="str">
        <f t="shared" si="115"/>
        <v>2019/2020Latin America &amp; CaribbeanWater &amp; WastewaterMitigationLow-cost project debtInternationalPublicExport Credit Agency (ECA)</v>
      </c>
      <c r="H7394" s="27" t="s">
        <v>290</v>
      </c>
      <c r="I7394" s="27" t="s">
        <v>315</v>
      </c>
      <c r="J7394" s="27" t="s">
        <v>300</v>
      </c>
      <c r="K7394" s="27" t="s">
        <v>303</v>
      </c>
      <c r="L7394" s="27" t="s">
        <v>336</v>
      </c>
      <c r="M7394" s="27" t="s">
        <v>324</v>
      </c>
      <c r="N7394" s="27" t="s">
        <v>309</v>
      </c>
      <c r="O7394" s="27" t="s">
        <v>310</v>
      </c>
      <c r="P7394" s="27">
        <v>0</v>
      </c>
    </row>
    <row r="7395" spans="7:16" x14ac:dyDescent="0.25">
      <c r="G7395" s="27" t="str">
        <f t="shared" si="115"/>
        <v>2019/2020Latin America &amp; CaribbeanWater &amp; WastewaterMitigationLow-cost project debtInternationalPublicMultilateral DFI</v>
      </c>
      <c r="H7395" s="27" t="s">
        <v>290</v>
      </c>
      <c r="I7395" s="27" t="s">
        <v>315</v>
      </c>
      <c r="J7395" s="27" t="s">
        <v>300</v>
      </c>
      <c r="K7395" s="27" t="s">
        <v>303</v>
      </c>
      <c r="L7395" s="27" t="s">
        <v>336</v>
      </c>
      <c r="M7395" s="27" t="s">
        <v>324</v>
      </c>
      <c r="N7395" s="27" t="s">
        <v>309</v>
      </c>
      <c r="O7395" s="27" t="s">
        <v>30</v>
      </c>
      <c r="P7395" s="27">
        <v>0</v>
      </c>
    </row>
    <row r="7396" spans="7:16" x14ac:dyDescent="0.25">
      <c r="G7396" s="27" t="str">
        <f t="shared" si="115"/>
        <v>2019/2020Latin America &amp; CaribbeanWater &amp; WastewaterMitigationProject-level market rate debtAll DestinationsPublicMultilateral DFI</v>
      </c>
      <c r="H7396" s="27" t="s">
        <v>290</v>
      </c>
      <c r="I7396" s="27" t="s">
        <v>315</v>
      </c>
      <c r="J7396" s="27" t="s">
        <v>300</v>
      </c>
      <c r="K7396" s="27" t="s">
        <v>303</v>
      </c>
      <c r="L7396" s="27" t="s">
        <v>335</v>
      </c>
      <c r="M7396" s="27" t="s">
        <v>338</v>
      </c>
      <c r="N7396" s="27" t="s">
        <v>309</v>
      </c>
      <c r="O7396" s="27" t="s">
        <v>30</v>
      </c>
      <c r="P7396" s="27">
        <v>127.529611929</v>
      </c>
    </row>
    <row r="7397" spans="7:16" x14ac:dyDescent="0.25">
      <c r="G7397" s="27" t="str">
        <f t="shared" si="115"/>
        <v>2019/2020Latin America &amp; CaribbeanWater &amp; WastewaterMitigationProject-level market rate debtDomesticPublicMultilateral DFI</v>
      </c>
      <c r="H7397" s="27" t="s">
        <v>290</v>
      </c>
      <c r="I7397" s="27" t="s">
        <v>315</v>
      </c>
      <c r="J7397" s="27" t="s">
        <v>300</v>
      </c>
      <c r="K7397" s="27" t="s">
        <v>303</v>
      </c>
      <c r="L7397" s="27" t="s">
        <v>335</v>
      </c>
      <c r="M7397" s="27" t="s">
        <v>323</v>
      </c>
      <c r="N7397" s="27" t="s">
        <v>309</v>
      </c>
      <c r="O7397" s="27" t="s">
        <v>30</v>
      </c>
      <c r="P7397" s="27">
        <v>0.20227182899999999</v>
      </c>
    </row>
    <row r="7398" spans="7:16" x14ac:dyDescent="0.25">
      <c r="G7398" s="27" t="str">
        <f t="shared" si="115"/>
        <v>2019/2020Latin America &amp; CaribbeanWater &amp; WastewaterMitigationProject-level market rate debtInternationalPublicMultilateral DFI</v>
      </c>
      <c r="H7398" s="27" t="s">
        <v>290</v>
      </c>
      <c r="I7398" s="27" t="s">
        <v>315</v>
      </c>
      <c r="J7398" s="27" t="s">
        <v>300</v>
      </c>
      <c r="K7398" s="27" t="s">
        <v>303</v>
      </c>
      <c r="L7398" s="27" t="s">
        <v>335</v>
      </c>
      <c r="M7398" s="27" t="s">
        <v>324</v>
      </c>
      <c r="N7398" s="27" t="s">
        <v>309</v>
      </c>
      <c r="O7398" s="27" t="s">
        <v>30</v>
      </c>
      <c r="P7398" s="27">
        <v>127.3273401</v>
      </c>
    </row>
    <row r="7399" spans="7:16" x14ac:dyDescent="0.25">
      <c r="G7399" s="27" t="str">
        <f t="shared" si="115"/>
        <v>2019/2020Latin America &amp; CaribbeanWater &amp; WastewaterMitigationUnknownAll DestinationsPublicMultilateral DFI</v>
      </c>
      <c r="H7399" s="27" t="s">
        <v>290</v>
      </c>
      <c r="I7399" s="27" t="s">
        <v>315</v>
      </c>
      <c r="J7399" s="27" t="s">
        <v>300</v>
      </c>
      <c r="K7399" s="27" t="s">
        <v>303</v>
      </c>
      <c r="L7399" s="27" t="s">
        <v>301</v>
      </c>
      <c r="M7399" s="27" t="s">
        <v>338</v>
      </c>
      <c r="N7399" s="27" t="s">
        <v>309</v>
      </c>
      <c r="O7399" s="27" t="s">
        <v>30</v>
      </c>
      <c r="P7399" s="27">
        <v>0</v>
      </c>
    </row>
    <row r="7400" spans="7:16" x14ac:dyDescent="0.25">
      <c r="G7400" s="27" t="str">
        <f t="shared" si="115"/>
        <v>2019/2020Latin America &amp; CaribbeanWater &amp; WastewaterMitigationUnknownDomesticPublicMultilateral DFI</v>
      </c>
      <c r="H7400" s="27" t="s">
        <v>290</v>
      </c>
      <c r="I7400" s="27" t="s">
        <v>315</v>
      </c>
      <c r="J7400" s="27" t="s">
        <v>300</v>
      </c>
      <c r="K7400" s="27" t="s">
        <v>303</v>
      </c>
      <c r="L7400" s="27" t="s">
        <v>301</v>
      </c>
      <c r="M7400" s="27" t="s">
        <v>323</v>
      </c>
      <c r="N7400" s="27" t="s">
        <v>309</v>
      </c>
      <c r="O7400" s="27" t="s">
        <v>30</v>
      </c>
      <c r="P7400" s="27">
        <v>0</v>
      </c>
    </row>
    <row r="7401" spans="7:16" x14ac:dyDescent="0.25">
      <c r="G7401" s="27" t="str">
        <f t="shared" si="115"/>
        <v>2019/2020Latin America &amp; CaribbeanWater &amp; WastewaterMitigationUnknownInternationalPublicMultilateral DFI</v>
      </c>
      <c r="H7401" s="27" t="s">
        <v>290</v>
      </c>
      <c r="I7401" s="27" t="s">
        <v>315</v>
      </c>
      <c r="J7401" s="27" t="s">
        <v>300</v>
      </c>
      <c r="K7401" s="27" t="s">
        <v>303</v>
      </c>
      <c r="L7401" s="27" t="s">
        <v>301</v>
      </c>
      <c r="M7401" s="27" t="s">
        <v>324</v>
      </c>
      <c r="N7401" s="27" t="s">
        <v>309</v>
      </c>
      <c r="O7401" s="27" t="s">
        <v>30</v>
      </c>
      <c r="P7401" s="27">
        <v>0</v>
      </c>
    </row>
    <row r="7402" spans="7:16" x14ac:dyDescent="0.25">
      <c r="G7402" s="27" t="str">
        <f t="shared" si="115"/>
        <v>2019/2020Latin America &amp; CaribbeanWater &amp; WastewaterMultiple ObjectivesAll InstrumentsAll DestinationsPrivateCommercial FI</v>
      </c>
      <c r="H7402" s="27" t="s">
        <v>290</v>
      </c>
      <c r="I7402" s="27" t="s">
        <v>315</v>
      </c>
      <c r="J7402" s="27" t="s">
        <v>300</v>
      </c>
      <c r="K7402" s="27" t="s">
        <v>304</v>
      </c>
      <c r="L7402" s="27" t="s">
        <v>345</v>
      </c>
      <c r="M7402" s="27" t="s">
        <v>338</v>
      </c>
      <c r="N7402" s="27" t="s">
        <v>306</v>
      </c>
      <c r="O7402" s="27" t="s">
        <v>23</v>
      </c>
      <c r="P7402" s="27">
        <v>0</v>
      </c>
    </row>
    <row r="7403" spans="7:16" x14ac:dyDescent="0.25">
      <c r="G7403" s="27" t="str">
        <f t="shared" si="115"/>
        <v>2019/2020Latin America &amp; CaribbeanWater &amp; WastewaterMultiple ObjectivesAll InstrumentsAll DestinationsPrivateCorporations</v>
      </c>
      <c r="H7403" s="27" t="s">
        <v>290</v>
      </c>
      <c r="I7403" s="27" t="s">
        <v>315</v>
      </c>
      <c r="J7403" s="27" t="s">
        <v>300</v>
      </c>
      <c r="K7403" s="27" t="s">
        <v>304</v>
      </c>
      <c r="L7403" s="27" t="s">
        <v>345</v>
      </c>
      <c r="M7403" s="27" t="s">
        <v>338</v>
      </c>
      <c r="N7403" s="27" t="s">
        <v>306</v>
      </c>
      <c r="O7403" s="27" t="s">
        <v>307</v>
      </c>
      <c r="P7403" s="27">
        <v>339.76</v>
      </c>
    </row>
    <row r="7404" spans="7:16" x14ac:dyDescent="0.25">
      <c r="G7404" s="27" t="str">
        <f t="shared" si="115"/>
        <v>2019/2020Latin America &amp; CaribbeanWater &amp; WastewaterMultiple ObjectivesAll InstrumentsAll DestinationsPublicBilateral DFI</v>
      </c>
      <c r="H7404" s="27" t="s">
        <v>290</v>
      </c>
      <c r="I7404" s="27" t="s">
        <v>315</v>
      </c>
      <c r="J7404" s="27" t="s">
        <v>300</v>
      </c>
      <c r="K7404" s="27" t="s">
        <v>304</v>
      </c>
      <c r="L7404" s="27" t="s">
        <v>345</v>
      </c>
      <c r="M7404" s="27" t="s">
        <v>338</v>
      </c>
      <c r="N7404" s="27" t="s">
        <v>309</v>
      </c>
      <c r="O7404" s="27" t="s">
        <v>31</v>
      </c>
      <c r="P7404" s="27">
        <v>42.75849925</v>
      </c>
    </row>
    <row r="7405" spans="7:16" x14ac:dyDescent="0.25">
      <c r="G7405" s="27" t="str">
        <f t="shared" si="115"/>
        <v>2019/2020Latin America &amp; CaribbeanWater &amp; WastewaterMultiple ObjectivesAll InstrumentsAll DestinationsPublicGovernment</v>
      </c>
      <c r="H7405" s="27" t="s">
        <v>290</v>
      </c>
      <c r="I7405" s="27" t="s">
        <v>315</v>
      </c>
      <c r="J7405" s="27" t="s">
        <v>300</v>
      </c>
      <c r="K7405" s="27" t="s">
        <v>304</v>
      </c>
      <c r="L7405" s="27" t="s">
        <v>345</v>
      </c>
      <c r="M7405" s="27" t="s">
        <v>338</v>
      </c>
      <c r="N7405" s="27" t="s">
        <v>309</v>
      </c>
      <c r="O7405" s="27" t="s">
        <v>28</v>
      </c>
      <c r="P7405" s="27">
        <v>10.731362121</v>
      </c>
    </row>
    <row r="7406" spans="7:16" x14ac:dyDescent="0.25">
      <c r="G7406" s="27" t="str">
        <f t="shared" si="115"/>
        <v>2019/2020Latin America &amp; CaribbeanWater &amp; WastewaterMultiple ObjectivesAll InstrumentsAll DestinationsPublicMultilateral DFI</v>
      </c>
      <c r="H7406" s="27" t="s">
        <v>290</v>
      </c>
      <c r="I7406" s="27" t="s">
        <v>315</v>
      </c>
      <c r="J7406" s="27" t="s">
        <v>300</v>
      </c>
      <c r="K7406" s="27" t="s">
        <v>304</v>
      </c>
      <c r="L7406" s="27" t="s">
        <v>345</v>
      </c>
      <c r="M7406" s="27" t="s">
        <v>338</v>
      </c>
      <c r="N7406" s="27" t="s">
        <v>309</v>
      </c>
      <c r="O7406" s="27" t="s">
        <v>30</v>
      </c>
      <c r="P7406" s="27">
        <v>182.671903472</v>
      </c>
    </row>
    <row r="7407" spans="7:16" x14ac:dyDescent="0.25">
      <c r="G7407" s="27" t="str">
        <f t="shared" si="115"/>
        <v>2019/2020Latin America &amp; CaribbeanWater &amp; WastewaterMultiple ObjectivesAll InstrumentsDomesticPrivateCommercial FI</v>
      </c>
      <c r="H7407" s="27" t="s">
        <v>290</v>
      </c>
      <c r="I7407" s="27" t="s">
        <v>315</v>
      </c>
      <c r="J7407" s="27" t="s">
        <v>300</v>
      </c>
      <c r="K7407" s="27" t="s">
        <v>304</v>
      </c>
      <c r="L7407" s="27" t="s">
        <v>345</v>
      </c>
      <c r="M7407" s="27" t="s">
        <v>323</v>
      </c>
      <c r="N7407" s="27" t="s">
        <v>306</v>
      </c>
      <c r="O7407" s="27" t="s">
        <v>23</v>
      </c>
      <c r="P7407" s="27">
        <v>0</v>
      </c>
    </row>
    <row r="7408" spans="7:16" x14ac:dyDescent="0.25">
      <c r="G7408" s="27" t="str">
        <f t="shared" si="115"/>
        <v>2019/2020Latin America &amp; CaribbeanWater &amp; WastewaterMultiple ObjectivesAll InstrumentsDomesticPrivateCorporations</v>
      </c>
      <c r="H7408" s="27" t="s">
        <v>290</v>
      </c>
      <c r="I7408" s="27" t="s">
        <v>315</v>
      </c>
      <c r="J7408" s="27" t="s">
        <v>300</v>
      </c>
      <c r="K7408" s="27" t="s">
        <v>304</v>
      </c>
      <c r="L7408" s="27" t="s">
        <v>345</v>
      </c>
      <c r="M7408" s="27" t="s">
        <v>323</v>
      </c>
      <c r="N7408" s="27" t="s">
        <v>306</v>
      </c>
      <c r="O7408" s="27" t="s">
        <v>307</v>
      </c>
      <c r="P7408" s="27">
        <v>339.76</v>
      </c>
    </row>
    <row r="7409" spans="7:16" x14ac:dyDescent="0.25">
      <c r="G7409" s="27" t="str">
        <f t="shared" si="115"/>
        <v>2019/2020Latin America &amp; CaribbeanWater &amp; WastewaterMultiple ObjectivesAll InstrumentsDomesticPublicMultilateral DFI</v>
      </c>
      <c r="H7409" s="27" t="s">
        <v>290</v>
      </c>
      <c r="I7409" s="27" t="s">
        <v>315</v>
      </c>
      <c r="J7409" s="27" t="s">
        <v>300</v>
      </c>
      <c r="K7409" s="27" t="s">
        <v>304</v>
      </c>
      <c r="L7409" s="27" t="s">
        <v>345</v>
      </c>
      <c r="M7409" s="27" t="s">
        <v>323</v>
      </c>
      <c r="N7409" s="27" t="s">
        <v>309</v>
      </c>
      <c r="O7409" s="27" t="s">
        <v>30</v>
      </c>
      <c r="P7409" s="27">
        <v>1.804775996</v>
      </c>
    </row>
    <row r="7410" spans="7:16" x14ac:dyDescent="0.25">
      <c r="G7410" s="27" t="str">
        <f t="shared" si="115"/>
        <v>2019/2020Latin America &amp; CaribbeanWater &amp; WastewaterMultiple ObjectivesAll InstrumentsInternationalPrivateCommercial FI</v>
      </c>
      <c r="H7410" s="27" t="s">
        <v>290</v>
      </c>
      <c r="I7410" s="27" t="s">
        <v>315</v>
      </c>
      <c r="J7410" s="27" t="s">
        <v>300</v>
      </c>
      <c r="K7410" s="27" t="s">
        <v>304</v>
      </c>
      <c r="L7410" s="27" t="s">
        <v>345</v>
      </c>
      <c r="M7410" s="27" t="s">
        <v>324</v>
      </c>
      <c r="N7410" s="27" t="s">
        <v>306</v>
      </c>
      <c r="O7410" s="27" t="s">
        <v>23</v>
      </c>
      <c r="P7410" s="27">
        <v>0</v>
      </c>
    </row>
    <row r="7411" spans="7:16" x14ac:dyDescent="0.25">
      <c r="G7411" s="27" t="str">
        <f t="shared" si="115"/>
        <v>2019/2020Latin America &amp; CaribbeanWater &amp; WastewaterMultiple ObjectivesAll InstrumentsInternationalPublicBilateral DFI</v>
      </c>
      <c r="H7411" s="27" t="s">
        <v>290</v>
      </c>
      <c r="I7411" s="27" t="s">
        <v>315</v>
      </c>
      <c r="J7411" s="27" t="s">
        <v>300</v>
      </c>
      <c r="K7411" s="27" t="s">
        <v>304</v>
      </c>
      <c r="L7411" s="27" t="s">
        <v>345</v>
      </c>
      <c r="M7411" s="27" t="s">
        <v>324</v>
      </c>
      <c r="N7411" s="27" t="s">
        <v>309</v>
      </c>
      <c r="O7411" s="27" t="s">
        <v>31</v>
      </c>
      <c r="P7411" s="27">
        <v>42.75849925</v>
      </c>
    </row>
    <row r="7412" spans="7:16" x14ac:dyDescent="0.25">
      <c r="G7412" s="27" t="str">
        <f t="shared" si="115"/>
        <v>2019/2020Latin America &amp; CaribbeanWater &amp; WastewaterMultiple ObjectivesAll InstrumentsInternationalPublicGovernment</v>
      </c>
      <c r="H7412" s="27" t="s">
        <v>290</v>
      </c>
      <c r="I7412" s="27" t="s">
        <v>315</v>
      </c>
      <c r="J7412" s="27" t="s">
        <v>300</v>
      </c>
      <c r="K7412" s="27" t="s">
        <v>304</v>
      </c>
      <c r="L7412" s="27" t="s">
        <v>345</v>
      </c>
      <c r="M7412" s="27" t="s">
        <v>324</v>
      </c>
      <c r="N7412" s="27" t="s">
        <v>309</v>
      </c>
      <c r="O7412" s="27" t="s">
        <v>28</v>
      </c>
      <c r="P7412" s="27">
        <v>10.731362121</v>
      </c>
    </row>
    <row r="7413" spans="7:16" x14ac:dyDescent="0.25">
      <c r="G7413" s="27" t="str">
        <f t="shared" si="115"/>
        <v>2019/2020Latin America &amp; CaribbeanWater &amp; WastewaterMultiple ObjectivesAll InstrumentsInternationalPublicMultilateral DFI</v>
      </c>
      <c r="H7413" s="27" t="s">
        <v>290</v>
      </c>
      <c r="I7413" s="27" t="s">
        <v>315</v>
      </c>
      <c r="J7413" s="27" t="s">
        <v>300</v>
      </c>
      <c r="K7413" s="27" t="s">
        <v>304</v>
      </c>
      <c r="L7413" s="27" t="s">
        <v>345</v>
      </c>
      <c r="M7413" s="27" t="s">
        <v>324</v>
      </c>
      <c r="N7413" s="27" t="s">
        <v>309</v>
      </c>
      <c r="O7413" s="27" t="s">
        <v>30</v>
      </c>
      <c r="P7413" s="27">
        <v>180.86712747599901</v>
      </c>
    </row>
    <row r="7414" spans="7:16" x14ac:dyDescent="0.25">
      <c r="G7414" s="27" t="str">
        <f t="shared" si="115"/>
        <v>2019/2020Latin America &amp; CaribbeanWater &amp; WastewaterMultiple ObjectivesGrantAll DestinationsPublicGovernment</v>
      </c>
      <c r="H7414" s="27" t="s">
        <v>290</v>
      </c>
      <c r="I7414" s="27" t="s">
        <v>315</v>
      </c>
      <c r="J7414" s="27" t="s">
        <v>300</v>
      </c>
      <c r="K7414" s="27" t="s">
        <v>304</v>
      </c>
      <c r="L7414" s="27" t="s">
        <v>332</v>
      </c>
      <c r="M7414" s="27" t="s">
        <v>338</v>
      </c>
      <c r="N7414" s="27" t="s">
        <v>309</v>
      </c>
      <c r="O7414" s="27" t="s">
        <v>28</v>
      </c>
      <c r="P7414" s="27">
        <v>0.76656212099999999</v>
      </c>
    </row>
    <row r="7415" spans="7:16" x14ac:dyDescent="0.25">
      <c r="G7415" s="27" t="str">
        <f t="shared" si="115"/>
        <v>2019/2020Latin America &amp; CaribbeanWater &amp; WastewaterMultiple ObjectivesGrantAll DestinationsPublicMultilateral DFI</v>
      </c>
      <c r="H7415" s="27" t="s">
        <v>290</v>
      </c>
      <c r="I7415" s="27" t="s">
        <v>315</v>
      </c>
      <c r="J7415" s="27" t="s">
        <v>300</v>
      </c>
      <c r="K7415" s="27" t="s">
        <v>304</v>
      </c>
      <c r="L7415" s="27" t="s">
        <v>332</v>
      </c>
      <c r="M7415" s="27" t="s">
        <v>338</v>
      </c>
      <c r="N7415" s="27" t="s">
        <v>309</v>
      </c>
      <c r="O7415" s="27" t="s">
        <v>30</v>
      </c>
      <c r="P7415" s="27">
        <v>4.5449976000000003E-2</v>
      </c>
    </row>
    <row r="7416" spans="7:16" x14ac:dyDescent="0.25">
      <c r="G7416" s="27" t="str">
        <f t="shared" si="115"/>
        <v>2019/2020Latin America &amp; CaribbeanWater &amp; WastewaterMultiple ObjectivesGrantInternationalPublicGovernment</v>
      </c>
      <c r="H7416" s="27" t="s">
        <v>290</v>
      </c>
      <c r="I7416" s="27" t="s">
        <v>315</v>
      </c>
      <c r="J7416" s="27" t="s">
        <v>300</v>
      </c>
      <c r="K7416" s="27" t="s">
        <v>304</v>
      </c>
      <c r="L7416" s="27" t="s">
        <v>332</v>
      </c>
      <c r="M7416" s="27" t="s">
        <v>324</v>
      </c>
      <c r="N7416" s="27" t="s">
        <v>309</v>
      </c>
      <c r="O7416" s="27" t="s">
        <v>28</v>
      </c>
      <c r="P7416" s="27">
        <v>0.76656212099999999</v>
      </c>
    </row>
    <row r="7417" spans="7:16" x14ac:dyDescent="0.25">
      <c r="G7417" s="27" t="str">
        <f t="shared" si="115"/>
        <v>2019/2020Latin America &amp; CaribbeanWater &amp; WastewaterMultiple ObjectivesGrantInternationalPublicMultilateral DFI</v>
      </c>
      <c r="H7417" s="27" t="s">
        <v>290</v>
      </c>
      <c r="I7417" s="27" t="s">
        <v>315</v>
      </c>
      <c r="J7417" s="27" t="s">
        <v>300</v>
      </c>
      <c r="K7417" s="27" t="s">
        <v>304</v>
      </c>
      <c r="L7417" s="27" t="s">
        <v>332</v>
      </c>
      <c r="M7417" s="27" t="s">
        <v>324</v>
      </c>
      <c r="N7417" s="27" t="s">
        <v>309</v>
      </c>
      <c r="O7417" s="27" t="s">
        <v>30</v>
      </c>
      <c r="P7417" s="27">
        <v>4.5449976000000003E-2</v>
      </c>
    </row>
    <row r="7418" spans="7:16" x14ac:dyDescent="0.25">
      <c r="G7418" s="27" t="str">
        <f t="shared" si="115"/>
        <v>2019/2020Latin America &amp; CaribbeanWater &amp; WastewaterMultiple ObjectivesLow-cost project debtAll DestinationsPublicBilateral DFI</v>
      </c>
      <c r="H7418" s="27" t="s">
        <v>290</v>
      </c>
      <c r="I7418" s="27" t="s">
        <v>315</v>
      </c>
      <c r="J7418" s="27" t="s">
        <v>300</v>
      </c>
      <c r="K7418" s="27" t="s">
        <v>304</v>
      </c>
      <c r="L7418" s="27" t="s">
        <v>336</v>
      </c>
      <c r="M7418" s="27" t="s">
        <v>338</v>
      </c>
      <c r="N7418" s="27" t="s">
        <v>309</v>
      </c>
      <c r="O7418" s="27" t="s">
        <v>31</v>
      </c>
      <c r="P7418" s="27">
        <v>42.75849925</v>
      </c>
    </row>
    <row r="7419" spans="7:16" x14ac:dyDescent="0.25">
      <c r="G7419" s="27" t="str">
        <f t="shared" si="115"/>
        <v>2019/2020Latin America &amp; CaribbeanWater &amp; WastewaterMultiple ObjectivesLow-cost project debtAll DestinationsPublicGovernment</v>
      </c>
      <c r="H7419" s="27" t="s">
        <v>290</v>
      </c>
      <c r="I7419" s="27" t="s">
        <v>315</v>
      </c>
      <c r="J7419" s="27" t="s">
        <v>300</v>
      </c>
      <c r="K7419" s="27" t="s">
        <v>304</v>
      </c>
      <c r="L7419" s="27" t="s">
        <v>336</v>
      </c>
      <c r="M7419" s="27" t="s">
        <v>338</v>
      </c>
      <c r="N7419" s="27" t="s">
        <v>309</v>
      </c>
      <c r="O7419" s="27" t="s">
        <v>28</v>
      </c>
      <c r="P7419" s="27">
        <v>9.9648000000000003</v>
      </c>
    </row>
    <row r="7420" spans="7:16" x14ac:dyDescent="0.25">
      <c r="G7420" s="27" t="str">
        <f t="shared" si="115"/>
        <v>2019/2020Latin America &amp; CaribbeanWater &amp; WastewaterMultiple ObjectivesLow-cost project debtAll DestinationsPublicMultilateral DFI</v>
      </c>
      <c r="H7420" s="27" t="s">
        <v>290</v>
      </c>
      <c r="I7420" s="27" t="s">
        <v>315</v>
      </c>
      <c r="J7420" s="27" t="s">
        <v>300</v>
      </c>
      <c r="K7420" s="27" t="s">
        <v>304</v>
      </c>
      <c r="L7420" s="27" t="s">
        <v>336</v>
      </c>
      <c r="M7420" s="27" t="s">
        <v>338</v>
      </c>
      <c r="N7420" s="27" t="s">
        <v>309</v>
      </c>
      <c r="O7420" s="27" t="s">
        <v>30</v>
      </c>
      <c r="P7420" s="27">
        <v>0</v>
      </c>
    </row>
    <row r="7421" spans="7:16" x14ac:dyDescent="0.25">
      <c r="G7421" s="27" t="str">
        <f t="shared" si="115"/>
        <v>2019/2020Latin America &amp; CaribbeanWater &amp; WastewaterMultiple ObjectivesLow-cost project debtDomesticPublicMultilateral DFI</v>
      </c>
      <c r="H7421" s="27" t="s">
        <v>290</v>
      </c>
      <c r="I7421" s="27" t="s">
        <v>315</v>
      </c>
      <c r="J7421" s="27" t="s">
        <v>300</v>
      </c>
      <c r="K7421" s="27" t="s">
        <v>304</v>
      </c>
      <c r="L7421" s="27" t="s">
        <v>336</v>
      </c>
      <c r="M7421" s="27" t="s">
        <v>323</v>
      </c>
      <c r="N7421" s="27" t="s">
        <v>309</v>
      </c>
      <c r="O7421" s="27" t="s">
        <v>30</v>
      </c>
      <c r="P7421" s="27">
        <v>0</v>
      </c>
    </row>
    <row r="7422" spans="7:16" x14ac:dyDescent="0.25">
      <c r="G7422" s="27" t="str">
        <f t="shared" si="115"/>
        <v>2019/2020Latin America &amp; CaribbeanWater &amp; WastewaterMultiple ObjectivesLow-cost project debtInternationalPublicBilateral DFI</v>
      </c>
      <c r="H7422" s="27" t="s">
        <v>290</v>
      </c>
      <c r="I7422" s="27" t="s">
        <v>315</v>
      </c>
      <c r="J7422" s="27" t="s">
        <v>300</v>
      </c>
      <c r="K7422" s="27" t="s">
        <v>304</v>
      </c>
      <c r="L7422" s="27" t="s">
        <v>336</v>
      </c>
      <c r="M7422" s="27" t="s">
        <v>324</v>
      </c>
      <c r="N7422" s="27" t="s">
        <v>309</v>
      </c>
      <c r="O7422" s="27" t="s">
        <v>31</v>
      </c>
      <c r="P7422" s="27">
        <v>42.75849925</v>
      </c>
    </row>
    <row r="7423" spans="7:16" x14ac:dyDescent="0.25">
      <c r="G7423" s="27" t="str">
        <f t="shared" si="115"/>
        <v>2019/2020Latin America &amp; CaribbeanWater &amp; WastewaterMultiple ObjectivesLow-cost project debtInternationalPublicGovernment</v>
      </c>
      <c r="H7423" s="27" t="s">
        <v>290</v>
      </c>
      <c r="I7423" s="27" t="s">
        <v>315</v>
      </c>
      <c r="J7423" s="27" t="s">
        <v>300</v>
      </c>
      <c r="K7423" s="27" t="s">
        <v>304</v>
      </c>
      <c r="L7423" s="27" t="s">
        <v>336</v>
      </c>
      <c r="M7423" s="27" t="s">
        <v>324</v>
      </c>
      <c r="N7423" s="27" t="s">
        <v>309</v>
      </c>
      <c r="O7423" s="27" t="s">
        <v>28</v>
      </c>
      <c r="P7423" s="27">
        <v>9.9648000000000003</v>
      </c>
    </row>
    <row r="7424" spans="7:16" x14ac:dyDescent="0.25">
      <c r="G7424" s="27" t="str">
        <f t="shared" si="115"/>
        <v>2019/2020Latin America &amp; CaribbeanWater &amp; WastewaterMultiple ObjectivesLow-cost project debtInternationalPublicMultilateral DFI</v>
      </c>
      <c r="H7424" s="27" t="s">
        <v>290</v>
      </c>
      <c r="I7424" s="27" t="s">
        <v>315</v>
      </c>
      <c r="J7424" s="27" t="s">
        <v>300</v>
      </c>
      <c r="K7424" s="27" t="s">
        <v>304</v>
      </c>
      <c r="L7424" s="27" t="s">
        <v>336</v>
      </c>
      <c r="M7424" s="27" t="s">
        <v>324</v>
      </c>
      <c r="N7424" s="27" t="s">
        <v>309</v>
      </c>
      <c r="O7424" s="27" t="s">
        <v>30</v>
      </c>
      <c r="P7424" s="27">
        <v>0</v>
      </c>
    </row>
    <row r="7425" spans="7:16" x14ac:dyDescent="0.25">
      <c r="G7425" s="27" t="str">
        <f t="shared" si="115"/>
        <v>2019/2020Latin America &amp; CaribbeanWater &amp; WastewaterMultiple ObjectivesProject-level equityAll DestinationsPrivateCorporations</v>
      </c>
      <c r="H7425" s="27" t="s">
        <v>290</v>
      </c>
      <c r="I7425" s="27" t="s">
        <v>315</v>
      </c>
      <c r="J7425" s="27" t="s">
        <v>300</v>
      </c>
      <c r="K7425" s="27" t="s">
        <v>304</v>
      </c>
      <c r="L7425" s="27" t="s">
        <v>337</v>
      </c>
      <c r="M7425" s="27" t="s">
        <v>338</v>
      </c>
      <c r="N7425" s="27" t="s">
        <v>306</v>
      </c>
      <c r="O7425" s="27" t="s">
        <v>307</v>
      </c>
      <c r="P7425" s="27">
        <v>339.76</v>
      </c>
    </row>
    <row r="7426" spans="7:16" x14ac:dyDescent="0.25">
      <c r="G7426" s="27" t="str">
        <f t="shared" si="115"/>
        <v>2019/2020Latin America &amp; CaribbeanWater &amp; WastewaterMultiple ObjectivesProject-level equityDomesticPrivateCorporations</v>
      </c>
      <c r="H7426" s="27" t="s">
        <v>290</v>
      </c>
      <c r="I7426" s="27" t="s">
        <v>315</v>
      </c>
      <c r="J7426" s="27" t="s">
        <v>300</v>
      </c>
      <c r="K7426" s="27" t="s">
        <v>304</v>
      </c>
      <c r="L7426" s="27" t="s">
        <v>337</v>
      </c>
      <c r="M7426" s="27" t="s">
        <v>323</v>
      </c>
      <c r="N7426" s="27" t="s">
        <v>306</v>
      </c>
      <c r="O7426" s="27" t="s">
        <v>307</v>
      </c>
      <c r="P7426" s="27">
        <v>339.76</v>
      </c>
    </row>
    <row r="7427" spans="7:16" x14ac:dyDescent="0.25">
      <c r="G7427" s="27" t="str">
        <f t="shared" ref="G7427:G7490" si="116">+_xlfn.CONCAT(H7427:O7427)</f>
        <v>2019/2020Latin America &amp; CaribbeanWater &amp; WastewaterMultiple ObjectivesProject-level market rate debtAll DestinationsPrivateCommercial FI</v>
      </c>
      <c r="H7427" s="27" t="s">
        <v>290</v>
      </c>
      <c r="I7427" s="27" t="s">
        <v>315</v>
      </c>
      <c r="J7427" s="27" t="s">
        <v>300</v>
      </c>
      <c r="K7427" s="27" t="s">
        <v>304</v>
      </c>
      <c r="L7427" s="27" t="s">
        <v>335</v>
      </c>
      <c r="M7427" s="27" t="s">
        <v>338</v>
      </c>
      <c r="N7427" s="27" t="s">
        <v>306</v>
      </c>
      <c r="O7427" s="27" t="s">
        <v>23</v>
      </c>
      <c r="P7427" s="27">
        <v>0</v>
      </c>
    </row>
    <row r="7428" spans="7:16" x14ac:dyDescent="0.25">
      <c r="G7428" s="27" t="str">
        <f t="shared" si="116"/>
        <v>2019/2020Latin America &amp; CaribbeanWater &amp; WastewaterMultiple ObjectivesProject-level market rate debtAll DestinationsPublicMultilateral DFI</v>
      </c>
      <c r="H7428" s="27" t="s">
        <v>290</v>
      </c>
      <c r="I7428" s="27" t="s">
        <v>315</v>
      </c>
      <c r="J7428" s="27" t="s">
        <v>300</v>
      </c>
      <c r="K7428" s="27" t="s">
        <v>304</v>
      </c>
      <c r="L7428" s="27" t="s">
        <v>335</v>
      </c>
      <c r="M7428" s="27" t="s">
        <v>338</v>
      </c>
      <c r="N7428" s="27" t="s">
        <v>309</v>
      </c>
      <c r="O7428" s="27" t="s">
        <v>30</v>
      </c>
      <c r="P7428" s="27">
        <v>0</v>
      </c>
    </row>
    <row r="7429" spans="7:16" x14ac:dyDescent="0.25">
      <c r="G7429" s="27" t="str">
        <f t="shared" si="116"/>
        <v>2019/2020Latin America &amp; CaribbeanWater &amp; WastewaterMultiple ObjectivesProject-level market rate debtDomesticPrivateCommercial FI</v>
      </c>
      <c r="H7429" s="27" t="s">
        <v>290</v>
      </c>
      <c r="I7429" s="27" t="s">
        <v>315</v>
      </c>
      <c r="J7429" s="27" t="s">
        <v>300</v>
      </c>
      <c r="K7429" s="27" t="s">
        <v>304</v>
      </c>
      <c r="L7429" s="27" t="s">
        <v>335</v>
      </c>
      <c r="M7429" s="27" t="s">
        <v>323</v>
      </c>
      <c r="N7429" s="27" t="s">
        <v>306</v>
      </c>
      <c r="O7429" s="27" t="s">
        <v>23</v>
      </c>
      <c r="P7429" s="27">
        <v>0</v>
      </c>
    </row>
    <row r="7430" spans="7:16" x14ac:dyDescent="0.25">
      <c r="G7430" s="27" t="str">
        <f t="shared" si="116"/>
        <v>2019/2020Latin America &amp; CaribbeanWater &amp; WastewaterMultiple ObjectivesProject-level market rate debtDomesticPublicMultilateral DFI</v>
      </c>
      <c r="H7430" s="27" t="s">
        <v>290</v>
      </c>
      <c r="I7430" s="27" t="s">
        <v>315</v>
      </c>
      <c r="J7430" s="27" t="s">
        <v>300</v>
      </c>
      <c r="K7430" s="27" t="s">
        <v>304</v>
      </c>
      <c r="L7430" s="27" t="s">
        <v>335</v>
      </c>
      <c r="M7430" s="27" t="s">
        <v>323</v>
      </c>
      <c r="N7430" s="27" t="s">
        <v>309</v>
      </c>
      <c r="O7430" s="27" t="s">
        <v>30</v>
      </c>
      <c r="P7430" s="27">
        <v>0</v>
      </c>
    </row>
    <row r="7431" spans="7:16" x14ac:dyDescent="0.25">
      <c r="G7431" s="27" t="str">
        <f t="shared" si="116"/>
        <v>2019/2020Latin America &amp; CaribbeanWater &amp; WastewaterMultiple ObjectivesProject-level market rate debtInternationalPrivateCommercial FI</v>
      </c>
      <c r="H7431" s="27" t="s">
        <v>290</v>
      </c>
      <c r="I7431" s="27" t="s">
        <v>315</v>
      </c>
      <c r="J7431" s="27" t="s">
        <v>300</v>
      </c>
      <c r="K7431" s="27" t="s">
        <v>304</v>
      </c>
      <c r="L7431" s="27" t="s">
        <v>335</v>
      </c>
      <c r="M7431" s="27" t="s">
        <v>324</v>
      </c>
      <c r="N7431" s="27" t="s">
        <v>306</v>
      </c>
      <c r="O7431" s="27" t="s">
        <v>23</v>
      </c>
      <c r="P7431" s="27">
        <v>0</v>
      </c>
    </row>
    <row r="7432" spans="7:16" x14ac:dyDescent="0.25">
      <c r="G7432" s="27" t="str">
        <f t="shared" si="116"/>
        <v>2019/2020Latin America &amp; CaribbeanWater &amp; WastewaterMultiple ObjectivesProject-level market rate debtInternationalPublicMultilateral DFI</v>
      </c>
      <c r="H7432" s="27" t="s">
        <v>290</v>
      </c>
      <c r="I7432" s="27" t="s">
        <v>315</v>
      </c>
      <c r="J7432" s="27" t="s">
        <v>300</v>
      </c>
      <c r="K7432" s="27" t="s">
        <v>304</v>
      </c>
      <c r="L7432" s="27" t="s">
        <v>335</v>
      </c>
      <c r="M7432" s="27" t="s">
        <v>324</v>
      </c>
      <c r="N7432" s="27" t="s">
        <v>309</v>
      </c>
      <c r="O7432" s="27" t="s">
        <v>30</v>
      </c>
      <c r="P7432" s="27">
        <v>0</v>
      </c>
    </row>
    <row r="7433" spans="7:16" x14ac:dyDescent="0.25">
      <c r="G7433" s="27" t="str">
        <f t="shared" si="116"/>
        <v>2019/2020Latin America &amp; CaribbeanWater &amp; WastewaterMultiple ObjectivesUnknownAll DestinationsPrivateCommercial FI</v>
      </c>
      <c r="H7433" s="27" t="s">
        <v>290</v>
      </c>
      <c r="I7433" s="27" t="s">
        <v>315</v>
      </c>
      <c r="J7433" s="27" t="s">
        <v>300</v>
      </c>
      <c r="K7433" s="27" t="s">
        <v>304</v>
      </c>
      <c r="L7433" s="27" t="s">
        <v>301</v>
      </c>
      <c r="M7433" s="27" t="s">
        <v>338</v>
      </c>
      <c r="N7433" s="27" t="s">
        <v>306</v>
      </c>
      <c r="O7433" s="27" t="s">
        <v>23</v>
      </c>
      <c r="P7433" s="27">
        <v>0</v>
      </c>
    </row>
    <row r="7434" spans="7:16" x14ac:dyDescent="0.25">
      <c r="G7434" s="27" t="str">
        <f t="shared" si="116"/>
        <v>2019/2020Latin America &amp; CaribbeanWater &amp; WastewaterMultiple ObjectivesUnknownAll DestinationsPublicMultilateral DFI</v>
      </c>
      <c r="H7434" s="27" t="s">
        <v>290</v>
      </c>
      <c r="I7434" s="27" t="s">
        <v>315</v>
      </c>
      <c r="J7434" s="27" t="s">
        <v>300</v>
      </c>
      <c r="K7434" s="27" t="s">
        <v>304</v>
      </c>
      <c r="L7434" s="27" t="s">
        <v>301</v>
      </c>
      <c r="M7434" s="27" t="s">
        <v>338</v>
      </c>
      <c r="N7434" s="27" t="s">
        <v>309</v>
      </c>
      <c r="O7434" s="27" t="s">
        <v>30</v>
      </c>
      <c r="P7434" s="27">
        <v>182.62645349599899</v>
      </c>
    </row>
    <row r="7435" spans="7:16" x14ac:dyDescent="0.25">
      <c r="G7435" s="27" t="str">
        <f t="shared" si="116"/>
        <v>2019/2020Latin America &amp; CaribbeanWater &amp; WastewaterMultiple ObjectivesUnknownDomesticPrivateCommercial FI</v>
      </c>
      <c r="H7435" s="27" t="s">
        <v>290</v>
      </c>
      <c r="I7435" s="27" t="s">
        <v>315</v>
      </c>
      <c r="J7435" s="27" t="s">
        <v>300</v>
      </c>
      <c r="K7435" s="27" t="s">
        <v>304</v>
      </c>
      <c r="L7435" s="27" t="s">
        <v>301</v>
      </c>
      <c r="M7435" s="27" t="s">
        <v>323</v>
      </c>
      <c r="N7435" s="27" t="s">
        <v>306</v>
      </c>
      <c r="O7435" s="27" t="s">
        <v>23</v>
      </c>
      <c r="P7435" s="27">
        <v>0</v>
      </c>
    </row>
    <row r="7436" spans="7:16" x14ac:dyDescent="0.25">
      <c r="G7436" s="27" t="str">
        <f t="shared" si="116"/>
        <v>2019/2020Latin America &amp; CaribbeanWater &amp; WastewaterMultiple ObjectivesUnknownDomesticPublicMultilateral DFI</v>
      </c>
      <c r="H7436" s="27" t="s">
        <v>290</v>
      </c>
      <c r="I7436" s="27" t="s">
        <v>315</v>
      </c>
      <c r="J7436" s="27" t="s">
        <v>300</v>
      </c>
      <c r="K7436" s="27" t="s">
        <v>304</v>
      </c>
      <c r="L7436" s="27" t="s">
        <v>301</v>
      </c>
      <c r="M7436" s="27" t="s">
        <v>323</v>
      </c>
      <c r="N7436" s="27" t="s">
        <v>309</v>
      </c>
      <c r="O7436" s="27" t="s">
        <v>30</v>
      </c>
      <c r="P7436" s="27">
        <v>1.804775996</v>
      </c>
    </row>
    <row r="7437" spans="7:16" x14ac:dyDescent="0.25">
      <c r="G7437" s="27" t="str">
        <f t="shared" si="116"/>
        <v>2019/2020Latin America &amp; CaribbeanWater &amp; WastewaterMultiple ObjectivesUnknownInternationalPrivateCommercial FI</v>
      </c>
      <c r="H7437" s="27" t="s">
        <v>290</v>
      </c>
      <c r="I7437" s="27" t="s">
        <v>315</v>
      </c>
      <c r="J7437" s="27" t="s">
        <v>300</v>
      </c>
      <c r="K7437" s="27" t="s">
        <v>304</v>
      </c>
      <c r="L7437" s="27" t="s">
        <v>301</v>
      </c>
      <c r="M7437" s="27" t="s">
        <v>324</v>
      </c>
      <c r="N7437" s="27" t="s">
        <v>306</v>
      </c>
      <c r="O7437" s="27" t="s">
        <v>23</v>
      </c>
      <c r="P7437" s="27">
        <v>0</v>
      </c>
    </row>
    <row r="7438" spans="7:16" x14ac:dyDescent="0.25">
      <c r="G7438" s="27" t="str">
        <f t="shared" si="116"/>
        <v>2019/2020Latin America &amp; CaribbeanWater &amp; WastewaterMultiple ObjectivesUnknownInternationalPublicMultilateral DFI</v>
      </c>
      <c r="H7438" s="27" t="s">
        <v>290</v>
      </c>
      <c r="I7438" s="27" t="s">
        <v>315</v>
      </c>
      <c r="J7438" s="27" t="s">
        <v>300</v>
      </c>
      <c r="K7438" s="27" t="s">
        <v>304</v>
      </c>
      <c r="L7438" s="27" t="s">
        <v>301</v>
      </c>
      <c r="M7438" s="27" t="s">
        <v>324</v>
      </c>
      <c r="N7438" s="27" t="s">
        <v>309</v>
      </c>
      <c r="O7438" s="27" t="s">
        <v>30</v>
      </c>
      <c r="P7438" s="27">
        <v>180.82167749999999</v>
      </c>
    </row>
    <row r="7439" spans="7:16" x14ac:dyDescent="0.25">
      <c r="G7439" s="27" t="str">
        <f t="shared" si="116"/>
        <v>2019/2020Middle East &amp; North AfricaAgriculture Forestry Other land uses and FisheriesAdaptationAll InstrumentsAll DestinationsPublicBilateral DFI</v>
      </c>
      <c r="H7439" s="27" t="s">
        <v>290</v>
      </c>
      <c r="I7439" s="27" t="s">
        <v>316</v>
      </c>
      <c r="J7439" s="27" t="s">
        <v>292</v>
      </c>
      <c r="K7439" s="27" t="s">
        <v>302</v>
      </c>
      <c r="L7439" s="27" t="s">
        <v>345</v>
      </c>
      <c r="M7439" s="27" t="s">
        <v>338</v>
      </c>
      <c r="N7439" s="27" t="s">
        <v>309</v>
      </c>
      <c r="O7439" s="27" t="s">
        <v>31</v>
      </c>
      <c r="P7439" s="27">
        <v>25.344652419999999</v>
      </c>
    </row>
    <row r="7440" spans="7:16" x14ac:dyDescent="0.25">
      <c r="G7440" s="27" t="str">
        <f t="shared" si="116"/>
        <v>2019/2020Middle East &amp; North AfricaAgriculture Forestry Other land uses and FisheriesAdaptationAll InstrumentsAll DestinationsPublicGovernment</v>
      </c>
      <c r="H7440" s="27" t="s">
        <v>290</v>
      </c>
      <c r="I7440" s="27" t="s">
        <v>316</v>
      </c>
      <c r="J7440" s="27" t="s">
        <v>292</v>
      </c>
      <c r="K7440" s="27" t="s">
        <v>302</v>
      </c>
      <c r="L7440" s="27" t="s">
        <v>345</v>
      </c>
      <c r="M7440" s="27" t="s">
        <v>338</v>
      </c>
      <c r="N7440" s="27" t="s">
        <v>309</v>
      </c>
      <c r="O7440" s="27" t="s">
        <v>28</v>
      </c>
      <c r="P7440" s="27">
        <v>2.9302002329999999</v>
      </c>
    </row>
    <row r="7441" spans="7:16" x14ac:dyDescent="0.25">
      <c r="G7441" s="27" t="str">
        <f t="shared" si="116"/>
        <v>2019/2020Middle East &amp; North AfricaAgriculture Forestry Other land uses and FisheriesAdaptationAll InstrumentsAll DestinationsPublicMultilateral DFI</v>
      </c>
      <c r="H7441" s="27" t="s">
        <v>290</v>
      </c>
      <c r="I7441" s="27" t="s">
        <v>316</v>
      </c>
      <c r="J7441" s="27" t="s">
        <v>292</v>
      </c>
      <c r="K7441" s="27" t="s">
        <v>302</v>
      </c>
      <c r="L7441" s="27" t="s">
        <v>345</v>
      </c>
      <c r="M7441" s="27" t="s">
        <v>338</v>
      </c>
      <c r="N7441" s="27" t="s">
        <v>309</v>
      </c>
      <c r="O7441" s="27" t="s">
        <v>30</v>
      </c>
      <c r="P7441" s="27">
        <v>0</v>
      </c>
    </row>
    <row r="7442" spans="7:16" x14ac:dyDescent="0.25">
      <c r="G7442" s="27" t="str">
        <f t="shared" si="116"/>
        <v>2019/2020Middle East &amp; North AfricaAgriculture Forestry Other land uses and FisheriesAdaptationAll InstrumentsDomesticPublicMultilateral DFI</v>
      </c>
      <c r="H7442" s="27" t="s">
        <v>290</v>
      </c>
      <c r="I7442" s="27" t="s">
        <v>316</v>
      </c>
      <c r="J7442" s="27" t="s">
        <v>292</v>
      </c>
      <c r="K7442" s="27" t="s">
        <v>302</v>
      </c>
      <c r="L7442" s="27" t="s">
        <v>345</v>
      </c>
      <c r="M7442" s="27" t="s">
        <v>323</v>
      </c>
      <c r="N7442" s="27" t="s">
        <v>309</v>
      </c>
      <c r="O7442" s="27" t="s">
        <v>30</v>
      </c>
      <c r="P7442" s="27">
        <v>0</v>
      </c>
    </row>
    <row r="7443" spans="7:16" x14ac:dyDescent="0.25">
      <c r="G7443" s="27" t="str">
        <f t="shared" si="116"/>
        <v>2019/2020Middle East &amp; North AfricaAgriculture Forestry Other land uses and FisheriesAdaptationAll InstrumentsInternationalPublicBilateral DFI</v>
      </c>
      <c r="H7443" s="27" t="s">
        <v>290</v>
      </c>
      <c r="I7443" s="27" t="s">
        <v>316</v>
      </c>
      <c r="J7443" s="27" t="s">
        <v>292</v>
      </c>
      <c r="K7443" s="27" t="s">
        <v>302</v>
      </c>
      <c r="L7443" s="27" t="s">
        <v>345</v>
      </c>
      <c r="M7443" s="27" t="s">
        <v>324</v>
      </c>
      <c r="N7443" s="27" t="s">
        <v>309</v>
      </c>
      <c r="O7443" s="27" t="s">
        <v>31</v>
      </c>
      <c r="P7443" s="27">
        <v>25.344652419999999</v>
      </c>
    </row>
    <row r="7444" spans="7:16" x14ac:dyDescent="0.25">
      <c r="G7444" s="27" t="str">
        <f t="shared" si="116"/>
        <v>2019/2020Middle East &amp; North AfricaAgriculture Forestry Other land uses and FisheriesAdaptationAll InstrumentsInternationalPublicGovernment</v>
      </c>
      <c r="H7444" s="27" t="s">
        <v>290</v>
      </c>
      <c r="I7444" s="27" t="s">
        <v>316</v>
      </c>
      <c r="J7444" s="27" t="s">
        <v>292</v>
      </c>
      <c r="K7444" s="27" t="s">
        <v>302</v>
      </c>
      <c r="L7444" s="27" t="s">
        <v>345</v>
      </c>
      <c r="M7444" s="27" t="s">
        <v>324</v>
      </c>
      <c r="N7444" s="27" t="s">
        <v>309</v>
      </c>
      <c r="O7444" s="27" t="s">
        <v>28</v>
      </c>
      <c r="P7444" s="27">
        <v>2.9302002329999999</v>
      </c>
    </row>
    <row r="7445" spans="7:16" x14ac:dyDescent="0.25">
      <c r="G7445" s="27" t="str">
        <f t="shared" si="116"/>
        <v>2019/2020Middle East &amp; North AfricaAgriculture Forestry Other land uses and FisheriesAdaptationAll InstrumentsInternationalPublicMultilateral DFI</v>
      </c>
      <c r="H7445" s="27" t="s">
        <v>290</v>
      </c>
      <c r="I7445" s="27" t="s">
        <v>316</v>
      </c>
      <c r="J7445" s="27" t="s">
        <v>292</v>
      </c>
      <c r="K7445" s="27" t="s">
        <v>302</v>
      </c>
      <c r="L7445" s="27" t="s">
        <v>345</v>
      </c>
      <c r="M7445" s="27" t="s">
        <v>324</v>
      </c>
      <c r="N7445" s="27" t="s">
        <v>309</v>
      </c>
      <c r="O7445" s="27" t="s">
        <v>30</v>
      </c>
      <c r="P7445" s="27">
        <v>0</v>
      </c>
    </row>
    <row r="7446" spans="7:16" x14ac:dyDescent="0.25">
      <c r="G7446" s="27" t="str">
        <f t="shared" si="116"/>
        <v>2019/2020Middle East &amp; North AfricaAgriculture Forestry Other land uses and FisheriesAdaptationGrantAll DestinationsPublicBilateral DFI</v>
      </c>
      <c r="H7446" s="27" t="s">
        <v>290</v>
      </c>
      <c r="I7446" s="27" t="s">
        <v>316</v>
      </c>
      <c r="J7446" s="27" t="s">
        <v>292</v>
      </c>
      <c r="K7446" s="27" t="s">
        <v>302</v>
      </c>
      <c r="L7446" s="27" t="s">
        <v>332</v>
      </c>
      <c r="M7446" s="27" t="s">
        <v>338</v>
      </c>
      <c r="N7446" s="27" t="s">
        <v>309</v>
      </c>
      <c r="O7446" s="27" t="s">
        <v>31</v>
      </c>
      <c r="P7446" s="27">
        <v>25.344652419999999</v>
      </c>
    </row>
    <row r="7447" spans="7:16" x14ac:dyDescent="0.25">
      <c r="G7447" s="27" t="str">
        <f t="shared" si="116"/>
        <v>2019/2020Middle East &amp; North AfricaAgriculture Forestry Other land uses and FisheriesAdaptationGrantAll DestinationsPublicGovernment</v>
      </c>
      <c r="H7447" s="27" t="s">
        <v>290</v>
      </c>
      <c r="I7447" s="27" t="s">
        <v>316</v>
      </c>
      <c r="J7447" s="27" t="s">
        <v>292</v>
      </c>
      <c r="K7447" s="27" t="s">
        <v>302</v>
      </c>
      <c r="L7447" s="27" t="s">
        <v>332</v>
      </c>
      <c r="M7447" s="27" t="s">
        <v>338</v>
      </c>
      <c r="N7447" s="27" t="s">
        <v>309</v>
      </c>
      <c r="O7447" s="27" t="s">
        <v>28</v>
      </c>
      <c r="P7447" s="27">
        <v>2.9302002329999999</v>
      </c>
    </row>
    <row r="7448" spans="7:16" x14ac:dyDescent="0.25">
      <c r="G7448" s="27" t="str">
        <f t="shared" si="116"/>
        <v>2019/2020Middle East &amp; North AfricaAgriculture Forestry Other land uses and FisheriesAdaptationGrantAll DestinationsPublicMultilateral DFI</v>
      </c>
      <c r="H7448" s="27" t="s">
        <v>290</v>
      </c>
      <c r="I7448" s="27" t="s">
        <v>316</v>
      </c>
      <c r="J7448" s="27" t="s">
        <v>292</v>
      </c>
      <c r="K7448" s="27" t="s">
        <v>302</v>
      </c>
      <c r="L7448" s="27" t="s">
        <v>332</v>
      </c>
      <c r="M7448" s="27" t="s">
        <v>338</v>
      </c>
      <c r="N7448" s="27" t="s">
        <v>309</v>
      </c>
      <c r="O7448" s="27" t="s">
        <v>30</v>
      </c>
      <c r="P7448" s="27">
        <v>0</v>
      </c>
    </row>
    <row r="7449" spans="7:16" x14ac:dyDescent="0.25">
      <c r="G7449" s="27" t="str">
        <f t="shared" si="116"/>
        <v>2019/2020Middle East &amp; North AfricaAgriculture Forestry Other land uses and FisheriesAdaptationGrantDomesticPublicMultilateral DFI</v>
      </c>
      <c r="H7449" s="27" t="s">
        <v>290</v>
      </c>
      <c r="I7449" s="27" t="s">
        <v>316</v>
      </c>
      <c r="J7449" s="27" t="s">
        <v>292</v>
      </c>
      <c r="K7449" s="27" t="s">
        <v>302</v>
      </c>
      <c r="L7449" s="27" t="s">
        <v>332</v>
      </c>
      <c r="M7449" s="27" t="s">
        <v>323</v>
      </c>
      <c r="N7449" s="27" t="s">
        <v>309</v>
      </c>
      <c r="O7449" s="27" t="s">
        <v>30</v>
      </c>
      <c r="P7449" s="27">
        <v>0</v>
      </c>
    </row>
    <row r="7450" spans="7:16" x14ac:dyDescent="0.25">
      <c r="G7450" s="27" t="str">
        <f t="shared" si="116"/>
        <v>2019/2020Middle East &amp; North AfricaAgriculture Forestry Other land uses and FisheriesAdaptationGrantInternationalPublicBilateral DFI</v>
      </c>
      <c r="H7450" s="27" t="s">
        <v>290</v>
      </c>
      <c r="I7450" s="27" t="s">
        <v>316</v>
      </c>
      <c r="J7450" s="27" t="s">
        <v>292</v>
      </c>
      <c r="K7450" s="27" t="s">
        <v>302</v>
      </c>
      <c r="L7450" s="27" t="s">
        <v>332</v>
      </c>
      <c r="M7450" s="27" t="s">
        <v>324</v>
      </c>
      <c r="N7450" s="27" t="s">
        <v>309</v>
      </c>
      <c r="O7450" s="27" t="s">
        <v>31</v>
      </c>
      <c r="P7450" s="27">
        <v>25.344652419999999</v>
      </c>
    </row>
    <row r="7451" spans="7:16" x14ac:dyDescent="0.25">
      <c r="G7451" s="27" t="str">
        <f t="shared" si="116"/>
        <v>2019/2020Middle East &amp; North AfricaAgriculture Forestry Other land uses and FisheriesAdaptationGrantInternationalPublicGovernment</v>
      </c>
      <c r="H7451" s="27" t="s">
        <v>290</v>
      </c>
      <c r="I7451" s="27" t="s">
        <v>316</v>
      </c>
      <c r="J7451" s="27" t="s">
        <v>292</v>
      </c>
      <c r="K7451" s="27" t="s">
        <v>302</v>
      </c>
      <c r="L7451" s="27" t="s">
        <v>332</v>
      </c>
      <c r="M7451" s="27" t="s">
        <v>324</v>
      </c>
      <c r="N7451" s="27" t="s">
        <v>309</v>
      </c>
      <c r="O7451" s="27" t="s">
        <v>28</v>
      </c>
      <c r="P7451" s="27">
        <v>2.9302002329999999</v>
      </c>
    </row>
    <row r="7452" spans="7:16" x14ac:dyDescent="0.25">
      <c r="G7452" s="27" t="str">
        <f t="shared" si="116"/>
        <v>2019/2020Middle East &amp; North AfricaAgriculture Forestry Other land uses and FisheriesAdaptationGrantInternationalPublicMultilateral DFI</v>
      </c>
      <c r="H7452" s="27" t="s">
        <v>290</v>
      </c>
      <c r="I7452" s="27" t="s">
        <v>316</v>
      </c>
      <c r="J7452" s="27" t="s">
        <v>292</v>
      </c>
      <c r="K7452" s="27" t="s">
        <v>302</v>
      </c>
      <c r="L7452" s="27" t="s">
        <v>332</v>
      </c>
      <c r="M7452" s="27" t="s">
        <v>324</v>
      </c>
      <c r="N7452" s="27" t="s">
        <v>309</v>
      </c>
      <c r="O7452" s="27" t="s">
        <v>30</v>
      </c>
      <c r="P7452" s="27">
        <v>0</v>
      </c>
    </row>
    <row r="7453" spans="7:16" x14ac:dyDescent="0.25">
      <c r="G7453" s="27" t="str">
        <f t="shared" si="116"/>
        <v>2019/2020Middle East &amp; North AfricaAgriculture Forestry Other land uses and FisheriesAdaptationProject-level market rate debtAll DestinationsPublicMultilateral DFI</v>
      </c>
      <c r="H7453" s="27" t="s">
        <v>290</v>
      </c>
      <c r="I7453" s="27" t="s">
        <v>316</v>
      </c>
      <c r="J7453" s="27" t="s">
        <v>292</v>
      </c>
      <c r="K7453" s="27" t="s">
        <v>302</v>
      </c>
      <c r="L7453" s="27" t="s">
        <v>335</v>
      </c>
      <c r="M7453" s="27" t="s">
        <v>338</v>
      </c>
      <c r="N7453" s="27" t="s">
        <v>309</v>
      </c>
      <c r="O7453" s="27" t="s">
        <v>30</v>
      </c>
      <c r="P7453" s="27">
        <v>0</v>
      </c>
    </row>
    <row r="7454" spans="7:16" x14ac:dyDescent="0.25">
      <c r="G7454" s="27" t="str">
        <f t="shared" si="116"/>
        <v>2019/2020Middle East &amp; North AfricaAgriculture Forestry Other land uses and FisheriesAdaptationProject-level market rate debtDomesticPublicMultilateral DFI</v>
      </c>
      <c r="H7454" s="27" t="s">
        <v>290</v>
      </c>
      <c r="I7454" s="27" t="s">
        <v>316</v>
      </c>
      <c r="J7454" s="27" t="s">
        <v>292</v>
      </c>
      <c r="K7454" s="27" t="s">
        <v>302</v>
      </c>
      <c r="L7454" s="27" t="s">
        <v>335</v>
      </c>
      <c r="M7454" s="27" t="s">
        <v>323</v>
      </c>
      <c r="N7454" s="27" t="s">
        <v>309</v>
      </c>
      <c r="O7454" s="27" t="s">
        <v>30</v>
      </c>
      <c r="P7454" s="27">
        <v>0</v>
      </c>
    </row>
    <row r="7455" spans="7:16" x14ac:dyDescent="0.25">
      <c r="G7455" s="27" t="str">
        <f t="shared" si="116"/>
        <v>2019/2020Middle East &amp; North AfricaAgriculture Forestry Other land uses and FisheriesAdaptationProject-level market rate debtInternationalPublicMultilateral DFI</v>
      </c>
      <c r="H7455" s="27" t="s">
        <v>290</v>
      </c>
      <c r="I7455" s="27" t="s">
        <v>316</v>
      </c>
      <c r="J7455" s="27" t="s">
        <v>292</v>
      </c>
      <c r="K7455" s="27" t="s">
        <v>302</v>
      </c>
      <c r="L7455" s="27" t="s">
        <v>335</v>
      </c>
      <c r="M7455" s="27" t="s">
        <v>324</v>
      </c>
      <c r="N7455" s="27" t="s">
        <v>309</v>
      </c>
      <c r="O7455" s="27" t="s">
        <v>30</v>
      </c>
      <c r="P7455" s="27">
        <v>0</v>
      </c>
    </row>
    <row r="7456" spans="7:16" x14ac:dyDescent="0.25">
      <c r="G7456" s="27" t="str">
        <f t="shared" si="116"/>
        <v>2019/2020Middle East &amp; North AfricaAgriculture Forestry Other land uses and FisheriesAll UsesAll InstrumentsAll DestinationsPublicBilateral DFI</v>
      </c>
      <c r="H7456" s="27" t="s">
        <v>290</v>
      </c>
      <c r="I7456" s="27" t="s">
        <v>316</v>
      </c>
      <c r="J7456" s="27" t="s">
        <v>292</v>
      </c>
      <c r="K7456" s="27" t="s">
        <v>346</v>
      </c>
      <c r="L7456" s="27" t="s">
        <v>345</v>
      </c>
      <c r="M7456" s="27" t="s">
        <v>338</v>
      </c>
      <c r="N7456" s="27" t="s">
        <v>309</v>
      </c>
      <c r="O7456" s="27" t="s">
        <v>31</v>
      </c>
      <c r="P7456" s="27">
        <v>25.344652419999999</v>
      </c>
    </row>
    <row r="7457" spans="7:16" x14ac:dyDescent="0.25">
      <c r="G7457" s="27" t="str">
        <f t="shared" si="116"/>
        <v>2019/2020Middle East &amp; North AfricaAgriculture Forestry Other land uses and FisheriesAll UsesAll InstrumentsAll DestinationsPublicGovernment</v>
      </c>
      <c r="H7457" s="27" t="s">
        <v>290</v>
      </c>
      <c r="I7457" s="27" t="s">
        <v>316</v>
      </c>
      <c r="J7457" s="27" t="s">
        <v>292</v>
      </c>
      <c r="K7457" s="27" t="s">
        <v>346</v>
      </c>
      <c r="L7457" s="27" t="s">
        <v>345</v>
      </c>
      <c r="M7457" s="27" t="s">
        <v>338</v>
      </c>
      <c r="N7457" s="27" t="s">
        <v>309</v>
      </c>
      <c r="O7457" s="27" t="s">
        <v>28</v>
      </c>
      <c r="P7457" s="27">
        <v>3.5937152829999999</v>
      </c>
    </row>
    <row r="7458" spans="7:16" x14ac:dyDescent="0.25">
      <c r="G7458" s="27" t="str">
        <f t="shared" si="116"/>
        <v>2019/2020Middle East &amp; North AfricaAgriculture Forestry Other land uses and FisheriesAll UsesAll InstrumentsAll DestinationsPublicMultilateral Climate Funds</v>
      </c>
      <c r="H7458" s="27" t="s">
        <v>290</v>
      </c>
      <c r="I7458" s="27" t="s">
        <v>316</v>
      </c>
      <c r="J7458" s="27" t="s">
        <v>292</v>
      </c>
      <c r="K7458" s="27" t="s">
        <v>346</v>
      </c>
      <c r="L7458" s="27" t="s">
        <v>345</v>
      </c>
      <c r="M7458" s="27" t="s">
        <v>338</v>
      </c>
      <c r="N7458" s="27" t="s">
        <v>309</v>
      </c>
      <c r="O7458" s="27" t="s">
        <v>29</v>
      </c>
      <c r="P7458" s="27">
        <v>1.54499985</v>
      </c>
    </row>
    <row r="7459" spans="7:16" x14ac:dyDescent="0.25">
      <c r="G7459" s="27" t="str">
        <f t="shared" si="116"/>
        <v>2019/2020Middle East &amp; North AfricaAgriculture Forestry Other land uses and FisheriesAll UsesAll InstrumentsAll DestinationsPublicMultilateral DFI</v>
      </c>
      <c r="H7459" s="27" t="s">
        <v>290</v>
      </c>
      <c r="I7459" s="27" t="s">
        <v>316</v>
      </c>
      <c r="J7459" s="27" t="s">
        <v>292</v>
      </c>
      <c r="K7459" s="27" t="s">
        <v>346</v>
      </c>
      <c r="L7459" s="27" t="s">
        <v>345</v>
      </c>
      <c r="M7459" s="27" t="s">
        <v>338</v>
      </c>
      <c r="N7459" s="27" t="s">
        <v>309</v>
      </c>
      <c r="O7459" s="27" t="s">
        <v>30</v>
      </c>
      <c r="P7459" s="27">
        <v>0</v>
      </c>
    </row>
    <row r="7460" spans="7:16" x14ac:dyDescent="0.25">
      <c r="G7460" s="27" t="str">
        <f t="shared" si="116"/>
        <v>2019/2020Middle East &amp; North AfricaAgriculture Forestry Other land uses and FisheriesAll UsesAll InstrumentsDomesticPublicMultilateral DFI</v>
      </c>
      <c r="H7460" s="27" t="s">
        <v>290</v>
      </c>
      <c r="I7460" s="27" t="s">
        <v>316</v>
      </c>
      <c r="J7460" s="27" t="s">
        <v>292</v>
      </c>
      <c r="K7460" s="27" t="s">
        <v>346</v>
      </c>
      <c r="L7460" s="27" t="s">
        <v>345</v>
      </c>
      <c r="M7460" s="27" t="s">
        <v>323</v>
      </c>
      <c r="N7460" s="27" t="s">
        <v>309</v>
      </c>
      <c r="O7460" s="27" t="s">
        <v>30</v>
      </c>
      <c r="P7460" s="27">
        <v>0</v>
      </c>
    </row>
    <row r="7461" spans="7:16" x14ac:dyDescent="0.25">
      <c r="G7461" s="27" t="str">
        <f t="shared" si="116"/>
        <v>2019/2020Middle East &amp; North AfricaAgriculture Forestry Other land uses and FisheriesAll UsesAll InstrumentsInternationalPublicBilateral DFI</v>
      </c>
      <c r="H7461" s="27" t="s">
        <v>290</v>
      </c>
      <c r="I7461" s="27" t="s">
        <v>316</v>
      </c>
      <c r="J7461" s="27" t="s">
        <v>292</v>
      </c>
      <c r="K7461" s="27" t="s">
        <v>346</v>
      </c>
      <c r="L7461" s="27" t="s">
        <v>345</v>
      </c>
      <c r="M7461" s="27" t="s">
        <v>324</v>
      </c>
      <c r="N7461" s="27" t="s">
        <v>309</v>
      </c>
      <c r="O7461" s="27" t="s">
        <v>31</v>
      </c>
      <c r="P7461" s="27">
        <v>25.344652419999999</v>
      </c>
    </row>
    <row r="7462" spans="7:16" x14ac:dyDescent="0.25">
      <c r="G7462" s="27" t="str">
        <f t="shared" si="116"/>
        <v>2019/2020Middle East &amp; North AfricaAgriculture Forestry Other land uses and FisheriesAll UsesAll InstrumentsInternationalPublicGovernment</v>
      </c>
      <c r="H7462" s="27" t="s">
        <v>290</v>
      </c>
      <c r="I7462" s="27" t="s">
        <v>316</v>
      </c>
      <c r="J7462" s="27" t="s">
        <v>292</v>
      </c>
      <c r="K7462" s="27" t="s">
        <v>346</v>
      </c>
      <c r="L7462" s="27" t="s">
        <v>345</v>
      </c>
      <c r="M7462" s="27" t="s">
        <v>324</v>
      </c>
      <c r="N7462" s="27" t="s">
        <v>309</v>
      </c>
      <c r="O7462" s="27" t="s">
        <v>28</v>
      </c>
      <c r="P7462" s="27">
        <v>3.5937152829999999</v>
      </c>
    </row>
    <row r="7463" spans="7:16" x14ac:dyDescent="0.25">
      <c r="G7463" s="27" t="str">
        <f t="shared" si="116"/>
        <v>2019/2020Middle East &amp; North AfricaAgriculture Forestry Other land uses and FisheriesAll UsesAll InstrumentsInternationalPublicMultilateral Climate Funds</v>
      </c>
      <c r="H7463" s="27" t="s">
        <v>290</v>
      </c>
      <c r="I7463" s="27" t="s">
        <v>316</v>
      </c>
      <c r="J7463" s="27" t="s">
        <v>292</v>
      </c>
      <c r="K7463" s="27" t="s">
        <v>346</v>
      </c>
      <c r="L7463" s="27" t="s">
        <v>345</v>
      </c>
      <c r="M7463" s="27" t="s">
        <v>324</v>
      </c>
      <c r="N7463" s="27" t="s">
        <v>309</v>
      </c>
      <c r="O7463" s="27" t="s">
        <v>29</v>
      </c>
      <c r="P7463" s="27">
        <v>1.54499985</v>
      </c>
    </row>
    <row r="7464" spans="7:16" x14ac:dyDescent="0.25">
      <c r="G7464" s="27" t="str">
        <f t="shared" si="116"/>
        <v>2019/2020Middle East &amp; North AfricaAgriculture Forestry Other land uses and FisheriesAll UsesAll InstrumentsInternationalPublicMultilateral DFI</v>
      </c>
      <c r="H7464" s="27" t="s">
        <v>290</v>
      </c>
      <c r="I7464" s="27" t="s">
        <v>316</v>
      </c>
      <c r="J7464" s="27" t="s">
        <v>292</v>
      </c>
      <c r="K7464" s="27" t="s">
        <v>346</v>
      </c>
      <c r="L7464" s="27" t="s">
        <v>345</v>
      </c>
      <c r="M7464" s="27" t="s">
        <v>324</v>
      </c>
      <c r="N7464" s="27" t="s">
        <v>309</v>
      </c>
      <c r="O7464" s="27" t="s">
        <v>30</v>
      </c>
      <c r="P7464" s="27">
        <v>0</v>
      </c>
    </row>
    <row r="7465" spans="7:16" x14ac:dyDescent="0.25">
      <c r="G7465" s="27" t="str">
        <f t="shared" si="116"/>
        <v>2019/2020Middle East &amp; North AfricaAgriculture Forestry Other land uses and FisheriesAll UsesGrantAll DestinationsPublicBilateral DFI</v>
      </c>
      <c r="H7465" s="27" t="s">
        <v>290</v>
      </c>
      <c r="I7465" s="27" t="s">
        <v>316</v>
      </c>
      <c r="J7465" s="27" t="s">
        <v>292</v>
      </c>
      <c r="K7465" s="27" t="s">
        <v>346</v>
      </c>
      <c r="L7465" s="27" t="s">
        <v>332</v>
      </c>
      <c r="M7465" s="27" t="s">
        <v>338</v>
      </c>
      <c r="N7465" s="27" t="s">
        <v>309</v>
      </c>
      <c r="O7465" s="27" t="s">
        <v>31</v>
      </c>
      <c r="P7465" s="27">
        <v>25.344652419999999</v>
      </c>
    </row>
    <row r="7466" spans="7:16" x14ac:dyDescent="0.25">
      <c r="G7466" s="27" t="str">
        <f t="shared" si="116"/>
        <v>2019/2020Middle East &amp; North AfricaAgriculture Forestry Other land uses and FisheriesAll UsesGrantAll DestinationsPublicGovernment</v>
      </c>
      <c r="H7466" s="27" t="s">
        <v>290</v>
      </c>
      <c r="I7466" s="27" t="s">
        <v>316</v>
      </c>
      <c r="J7466" s="27" t="s">
        <v>292</v>
      </c>
      <c r="K7466" s="27" t="s">
        <v>346</v>
      </c>
      <c r="L7466" s="27" t="s">
        <v>332</v>
      </c>
      <c r="M7466" s="27" t="s">
        <v>338</v>
      </c>
      <c r="N7466" s="27" t="s">
        <v>309</v>
      </c>
      <c r="O7466" s="27" t="s">
        <v>28</v>
      </c>
      <c r="P7466" s="27">
        <v>3.5937152829999999</v>
      </c>
    </row>
    <row r="7467" spans="7:16" x14ac:dyDescent="0.25">
      <c r="G7467" s="27" t="str">
        <f t="shared" si="116"/>
        <v>2019/2020Middle East &amp; North AfricaAgriculture Forestry Other land uses and FisheriesAll UsesGrantAll DestinationsPublicMultilateral Climate Funds</v>
      </c>
      <c r="H7467" s="27" t="s">
        <v>290</v>
      </c>
      <c r="I7467" s="27" t="s">
        <v>316</v>
      </c>
      <c r="J7467" s="27" t="s">
        <v>292</v>
      </c>
      <c r="K7467" s="27" t="s">
        <v>346</v>
      </c>
      <c r="L7467" s="27" t="s">
        <v>332</v>
      </c>
      <c r="M7467" s="27" t="s">
        <v>338</v>
      </c>
      <c r="N7467" s="27" t="s">
        <v>309</v>
      </c>
      <c r="O7467" s="27" t="s">
        <v>29</v>
      </c>
      <c r="P7467" s="27">
        <v>1.54499985</v>
      </c>
    </row>
    <row r="7468" spans="7:16" x14ac:dyDescent="0.25">
      <c r="G7468" s="27" t="str">
        <f t="shared" si="116"/>
        <v>2019/2020Middle East &amp; North AfricaAgriculture Forestry Other land uses and FisheriesAll UsesGrantAll DestinationsPublicMultilateral DFI</v>
      </c>
      <c r="H7468" s="27" t="s">
        <v>290</v>
      </c>
      <c r="I7468" s="27" t="s">
        <v>316</v>
      </c>
      <c r="J7468" s="27" t="s">
        <v>292</v>
      </c>
      <c r="K7468" s="27" t="s">
        <v>346</v>
      </c>
      <c r="L7468" s="27" t="s">
        <v>332</v>
      </c>
      <c r="M7468" s="27" t="s">
        <v>338</v>
      </c>
      <c r="N7468" s="27" t="s">
        <v>309</v>
      </c>
      <c r="O7468" s="27" t="s">
        <v>30</v>
      </c>
      <c r="P7468" s="27">
        <v>0</v>
      </c>
    </row>
    <row r="7469" spans="7:16" x14ac:dyDescent="0.25">
      <c r="G7469" s="27" t="str">
        <f t="shared" si="116"/>
        <v>2019/2020Middle East &amp; North AfricaAgriculture Forestry Other land uses and FisheriesAll UsesGrantDomesticPublicMultilateral DFI</v>
      </c>
      <c r="H7469" s="27" t="s">
        <v>290</v>
      </c>
      <c r="I7469" s="27" t="s">
        <v>316</v>
      </c>
      <c r="J7469" s="27" t="s">
        <v>292</v>
      </c>
      <c r="K7469" s="27" t="s">
        <v>346</v>
      </c>
      <c r="L7469" s="27" t="s">
        <v>332</v>
      </c>
      <c r="M7469" s="27" t="s">
        <v>323</v>
      </c>
      <c r="N7469" s="27" t="s">
        <v>309</v>
      </c>
      <c r="O7469" s="27" t="s">
        <v>30</v>
      </c>
      <c r="P7469" s="27">
        <v>0</v>
      </c>
    </row>
    <row r="7470" spans="7:16" x14ac:dyDescent="0.25">
      <c r="G7470" s="27" t="str">
        <f t="shared" si="116"/>
        <v>2019/2020Middle East &amp; North AfricaAgriculture Forestry Other land uses and FisheriesAll UsesGrantInternationalPublicBilateral DFI</v>
      </c>
      <c r="H7470" s="27" t="s">
        <v>290</v>
      </c>
      <c r="I7470" s="27" t="s">
        <v>316</v>
      </c>
      <c r="J7470" s="27" t="s">
        <v>292</v>
      </c>
      <c r="K7470" s="27" t="s">
        <v>346</v>
      </c>
      <c r="L7470" s="27" t="s">
        <v>332</v>
      </c>
      <c r="M7470" s="27" t="s">
        <v>324</v>
      </c>
      <c r="N7470" s="27" t="s">
        <v>309</v>
      </c>
      <c r="O7470" s="27" t="s">
        <v>31</v>
      </c>
      <c r="P7470" s="27">
        <v>25.344652419999999</v>
      </c>
    </row>
    <row r="7471" spans="7:16" x14ac:dyDescent="0.25">
      <c r="G7471" s="27" t="str">
        <f t="shared" si="116"/>
        <v>2019/2020Middle East &amp; North AfricaAgriculture Forestry Other land uses and FisheriesAll UsesGrantInternationalPublicGovernment</v>
      </c>
      <c r="H7471" s="27" t="s">
        <v>290</v>
      </c>
      <c r="I7471" s="27" t="s">
        <v>316</v>
      </c>
      <c r="J7471" s="27" t="s">
        <v>292</v>
      </c>
      <c r="K7471" s="27" t="s">
        <v>346</v>
      </c>
      <c r="L7471" s="27" t="s">
        <v>332</v>
      </c>
      <c r="M7471" s="27" t="s">
        <v>324</v>
      </c>
      <c r="N7471" s="27" t="s">
        <v>309</v>
      </c>
      <c r="O7471" s="27" t="s">
        <v>28</v>
      </c>
      <c r="P7471" s="27">
        <v>3.5937152829999999</v>
      </c>
    </row>
    <row r="7472" spans="7:16" x14ac:dyDescent="0.25">
      <c r="G7472" s="27" t="str">
        <f t="shared" si="116"/>
        <v>2019/2020Middle East &amp; North AfricaAgriculture Forestry Other land uses and FisheriesAll UsesGrantInternationalPublicMultilateral Climate Funds</v>
      </c>
      <c r="H7472" s="27" t="s">
        <v>290</v>
      </c>
      <c r="I7472" s="27" t="s">
        <v>316</v>
      </c>
      <c r="J7472" s="27" t="s">
        <v>292</v>
      </c>
      <c r="K7472" s="27" t="s">
        <v>346</v>
      </c>
      <c r="L7472" s="27" t="s">
        <v>332</v>
      </c>
      <c r="M7472" s="27" t="s">
        <v>324</v>
      </c>
      <c r="N7472" s="27" t="s">
        <v>309</v>
      </c>
      <c r="O7472" s="27" t="s">
        <v>29</v>
      </c>
      <c r="P7472" s="27">
        <v>1.54499985</v>
      </c>
    </row>
    <row r="7473" spans="7:16" x14ac:dyDescent="0.25">
      <c r="G7473" s="27" t="str">
        <f t="shared" si="116"/>
        <v>2019/2020Middle East &amp; North AfricaAgriculture Forestry Other land uses and FisheriesAll UsesGrantInternationalPublicMultilateral DFI</v>
      </c>
      <c r="H7473" s="27" t="s">
        <v>290</v>
      </c>
      <c r="I7473" s="27" t="s">
        <v>316</v>
      </c>
      <c r="J7473" s="27" t="s">
        <v>292</v>
      </c>
      <c r="K7473" s="27" t="s">
        <v>346</v>
      </c>
      <c r="L7473" s="27" t="s">
        <v>332</v>
      </c>
      <c r="M7473" s="27" t="s">
        <v>324</v>
      </c>
      <c r="N7473" s="27" t="s">
        <v>309</v>
      </c>
      <c r="O7473" s="27" t="s">
        <v>30</v>
      </c>
      <c r="P7473" s="27">
        <v>0</v>
      </c>
    </row>
    <row r="7474" spans="7:16" x14ac:dyDescent="0.25">
      <c r="G7474" s="27" t="str">
        <f t="shared" si="116"/>
        <v>2019/2020Middle East &amp; North AfricaAgriculture Forestry Other land uses and FisheriesAll UsesLow-cost project debtAll DestinationsPublicBilateral DFI</v>
      </c>
      <c r="H7474" s="27" t="s">
        <v>290</v>
      </c>
      <c r="I7474" s="27" t="s">
        <v>316</v>
      </c>
      <c r="J7474" s="27" t="s">
        <v>292</v>
      </c>
      <c r="K7474" s="27" t="s">
        <v>346</v>
      </c>
      <c r="L7474" s="27" t="s">
        <v>336</v>
      </c>
      <c r="M7474" s="27" t="s">
        <v>338</v>
      </c>
      <c r="N7474" s="27" t="s">
        <v>309</v>
      </c>
      <c r="O7474" s="27" t="s">
        <v>31</v>
      </c>
      <c r="P7474" s="27">
        <v>0</v>
      </c>
    </row>
    <row r="7475" spans="7:16" x14ac:dyDescent="0.25">
      <c r="G7475" s="27" t="str">
        <f t="shared" si="116"/>
        <v>2019/2020Middle East &amp; North AfricaAgriculture Forestry Other land uses and FisheriesAll UsesLow-cost project debtInternationalPublicBilateral DFI</v>
      </c>
      <c r="H7475" s="27" t="s">
        <v>290</v>
      </c>
      <c r="I7475" s="27" t="s">
        <v>316</v>
      </c>
      <c r="J7475" s="27" t="s">
        <v>292</v>
      </c>
      <c r="K7475" s="27" t="s">
        <v>346</v>
      </c>
      <c r="L7475" s="27" t="s">
        <v>336</v>
      </c>
      <c r="M7475" s="27" t="s">
        <v>324</v>
      </c>
      <c r="N7475" s="27" t="s">
        <v>309</v>
      </c>
      <c r="O7475" s="27" t="s">
        <v>31</v>
      </c>
      <c r="P7475" s="27">
        <v>0</v>
      </c>
    </row>
    <row r="7476" spans="7:16" x14ac:dyDescent="0.25">
      <c r="G7476" s="27" t="str">
        <f t="shared" si="116"/>
        <v>2019/2020Middle East &amp; North AfricaAgriculture Forestry Other land uses and FisheriesAll UsesProject-level market rate debtAll DestinationsPublicMultilateral DFI</v>
      </c>
      <c r="H7476" s="27" t="s">
        <v>290</v>
      </c>
      <c r="I7476" s="27" t="s">
        <v>316</v>
      </c>
      <c r="J7476" s="27" t="s">
        <v>292</v>
      </c>
      <c r="K7476" s="27" t="s">
        <v>346</v>
      </c>
      <c r="L7476" s="27" t="s">
        <v>335</v>
      </c>
      <c r="M7476" s="27" t="s">
        <v>338</v>
      </c>
      <c r="N7476" s="27" t="s">
        <v>309</v>
      </c>
      <c r="O7476" s="27" t="s">
        <v>30</v>
      </c>
      <c r="P7476" s="27">
        <v>0</v>
      </c>
    </row>
    <row r="7477" spans="7:16" x14ac:dyDescent="0.25">
      <c r="G7477" s="27" t="str">
        <f t="shared" si="116"/>
        <v>2019/2020Middle East &amp; North AfricaAgriculture Forestry Other land uses and FisheriesAll UsesProject-level market rate debtDomesticPublicMultilateral DFI</v>
      </c>
      <c r="H7477" s="27" t="s">
        <v>290</v>
      </c>
      <c r="I7477" s="27" t="s">
        <v>316</v>
      </c>
      <c r="J7477" s="27" t="s">
        <v>292</v>
      </c>
      <c r="K7477" s="27" t="s">
        <v>346</v>
      </c>
      <c r="L7477" s="27" t="s">
        <v>335</v>
      </c>
      <c r="M7477" s="27" t="s">
        <v>323</v>
      </c>
      <c r="N7477" s="27" t="s">
        <v>309</v>
      </c>
      <c r="O7477" s="27" t="s">
        <v>30</v>
      </c>
      <c r="P7477" s="27">
        <v>0</v>
      </c>
    </row>
    <row r="7478" spans="7:16" x14ac:dyDescent="0.25">
      <c r="G7478" s="27" t="str">
        <f t="shared" si="116"/>
        <v>2019/2020Middle East &amp; North AfricaAgriculture Forestry Other land uses and FisheriesAll UsesProject-level market rate debtInternationalPublicMultilateral DFI</v>
      </c>
      <c r="H7478" s="27" t="s">
        <v>290</v>
      </c>
      <c r="I7478" s="27" t="s">
        <v>316</v>
      </c>
      <c r="J7478" s="27" t="s">
        <v>292</v>
      </c>
      <c r="K7478" s="27" t="s">
        <v>346</v>
      </c>
      <c r="L7478" s="27" t="s">
        <v>335</v>
      </c>
      <c r="M7478" s="27" t="s">
        <v>324</v>
      </c>
      <c r="N7478" s="27" t="s">
        <v>309</v>
      </c>
      <c r="O7478" s="27" t="s">
        <v>30</v>
      </c>
      <c r="P7478" s="27">
        <v>0</v>
      </c>
    </row>
    <row r="7479" spans="7:16" x14ac:dyDescent="0.25">
      <c r="G7479" s="27" t="str">
        <f t="shared" si="116"/>
        <v>2019/2020Middle East &amp; North AfricaAgriculture Forestry Other land uses and FisheriesMitigationAll InstrumentsAll DestinationsPublicGovernment</v>
      </c>
      <c r="H7479" s="27" t="s">
        <v>290</v>
      </c>
      <c r="I7479" s="27" t="s">
        <v>316</v>
      </c>
      <c r="J7479" s="27" t="s">
        <v>292</v>
      </c>
      <c r="K7479" s="27" t="s">
        <v>303</v>
      </c>
      <c r="L7479" s="27" t="s">
        <v>345</v>
      </c>
      <c r="M7479" s="27" t="s">
        <v>338</v>
      </c>
      <c r="N7479" s="27" t="s">
        <v>309</v>
      </c>
      <c r="O7479" s="27" t="s">
        <v>28</v>
      </c>
      <c r="P7479" s="27">
        <v>2.6764389E-2</v>
      </c>
    </row>
    <row r="7480" spans="7:16" x14ac:dyDescent="0.25">
      <c r="G7480" s="27" t="str">
        <f t="shared" si="116"/>
        <v>2019/2020Middle East &amp; North AfricaAgriculture Forestry Other land uses and FisheriesMitigationAll InstrumentsAll DestinationsPublicMultilateral Climate Funds</v>
      </c>
      <c r="H7480" s="27" t="s">
        <v>290</v>
      </c>
      <c r="I7480" s="27" t="s">
        <v>316</v>
      </c>
      <c r="J7480" s="27" t="s">
        <v>292</v>
      </c>
      <c r="K7480" s="27" t="s">
        <v>303</v>
      </c>
      <c r="L7480" s="27" t="s">
        <v>345</v>
      </c>
      <c r="M7480" s="27" t="s">
        <v>338</v>
      </c>
      <c r="N7480" s="27" t="s">
        <v>309</v>
      </c>
      <c r="O7480" s="27" t="s">
        <v>29</v>
      </c>
      <c r="P7480" s="27">
        <v>1.54499985</v>
      </c>
    </row>
    <row r="7481" spans="7:16" x14ac:dyDescent="0.25">
      <c r="G7481" s="27" t="str">
        <f t="shared" si="116"/>
        <v>2019/2020Middle East &amp; North AfricaAgriculture Forestry Other land uses and FisheriesMitigationAll InstrumentsAll DestinationsPublicMultilateral DFI</v>
      </c>
      <c r="H7481" s="27" t="s">
        <v>290</v>
      </c>
      <c r="I7481" s="27" t="s">
        <v>316</v>
      </c>
      <c r="J7481" s="27" t="s">
        <v>292</v>
      </c>
      <c r="K7481" s="27" t="s">
        <v>303</v>
      </c>
      <c r="L7481" s="27" t="s">
        <v>345</v>
      </c>
      <c r="M7481" s="27" t="s">
        <v>338</v>
      </c>
      <c r="N7481" s="27" t="s">
        <v>309</v>
      </c>
      <c r="O7481" s="27" t="s">
        <v>30</v>
      </c>
      <c r="P7481" s="27">
        <v>0</v>
      </c>
    </row>
    <row r="7482" spans="7:16" x14ac:dyDescent="0.25">
      <c r="G7482" s="27" t="str">
        <f t="shared" si="116"/>
        <v>2019/2020Middle East &amp; North AfricaAgriculture Forestry Other land uses and FisheriesMitigationAll InstrumentsDomesticPublicMultilateral DFI</v>
      </c>
      <c r="H7482" s="27" t="s">
        <v>290</v>
      </c>
      <c r="I7482" s="27" t="s">
        <v>316</v>
      </c>
      <c r="J7482" s="27" t="s">
        <v>292</v>
      </c>
      <c r="K7482" s="27" t="s">
        <v>303</v>
      </c>
      <c r="L7482" s="27" t="s">
        <v>345</v>
      </c>
      <c r="M7482" s="27" t="s">
        <v>323</v>
      </c>
      <c r="N7482" s="27" t="s">
        <v>309</v>
      </c>
      <c r="O7482" s="27" t="s">
        <v>30</v>
      </c>
      <c r="P7482" s="27">
        <v>0</v>
      </c>
    </row>
    <row r="7483" spans="7:16" x14ac:dyDescent="0.25">
      <c r="G7483" s="27" t="str">
        <f t="shared" si="116"/>
        <v>2019/2020Middle East &amp; North AfricaAgriculture Forestry Other land uses and FisheriesMitigationAll InstrumentsInternationalPublicGovernment</v>
      </c>
      <c r="H7483" s="27" t="s">
        <v>290</v>
      </c>
      <c r="I7483" s="27" t="s">
        <v>316</v>
      </c>
      <c r="J7483" s="27" t="s">
        <v>292</v>
      </c>
      <c r="K7483" s="27" t="s">
        <v>303</v>
      </c>
      <c r="L7483" s="27" t="s">
        <v>345</v>
      </c>
      <c r="M7483" s="27" t="s">
        <v>324</v>
      </c>
      <c r="N7483" s="27" t="s">
        <v>309</v>
      </c>
      <c r="O7483" s="27" t="s">
        <v>28</v>
      </c>
      <c r="P7483" s="27">
        <v>2.6764389E-2</v>
      </c>
    </row>
    <row r="7484" spans="7:16" x14ac:dyDescent="0.25">
      <c r="G7484" s="27" t="str">
        <f t="shared" si="116"/>
        <v>2019/2020Middle East &amp; North AfricaAgriculture Forestry Other land uses and FisheriesMitigationAll InstrumentsInternationalPublicMultilateral Climate Funds</v>
      </c>
      <c r="H7484" s="27" t="s">
        <v>290</v>
      </c>
      <c r="I7484" s="27" t="s">
        <v>316</v>
      </c>
      <c r="J7484" s="27" t="s">
        <v>292</v>
      </c>
      <c r="K7484" s="27" t="s">
        <v>303</v>
      </c>
      <c r="L7484" s="27" t="s">
        <v>345</v>
      </c>
      <c r="M7484" s="27" t="s">
        <v>324</v>
      </c>
      <c r="N7484" s="27" t="s">
        <v>309</v>
      </c>
      <c r="O7484" s="27" t="s">
        <v>29</v>
      </c>
      <c r="P7484" s="27">
        <v>1.54499985</v>
      </c>
    </row>
    <row r="7485" spans="7:16" x14ac:dyDescent="0.25">
      <c r="G7485" s="27" t="str">
        <f t="shared" si="116"/>
        <v>2019/2020Middle East &amp; North AfricaAgriculture Forestry Other land uses and FisheriesMitigationAll InstrumentsInternationalPublicMultilateral DFI</v>
      </c>
      <c r="H7485" s="27" t="s">
        <v>290</v>
      </c>
      <c r="I7485" s="27" t="s">
        <v>316</v>
      </c>
      <c r="J7485" s="27" t="s">
        <v>292</v>
      </c>
      <c r="K7485" s="27" t="s">
        <v>303</v>
      </c>
      <c r="L7485" s="27" t="s">
        <v>345</v>
      </c>
      <c r="M7485" s="27" t="s">
        <v>324</v>
      </c>
      <c r="N7485" s="27" t="s">
        <v>309</v>
      </c>
      <c r="O7485" s="27" t="s">
        <v>30</v>
      </c>
      <c r="P7485" s="27">
        <v>0</v>
      </c>
    </row>
    <row r="7486" spans="7:16" x14ac:dyDescent="0.25">
      <c r="G7486" s="27" t="str">
        <f t="shared" si="116"/>
        <v>2019/2020Middle East &amp; North AfricaAgriculture Forestry Other land uses and FisheriesMitigationGrantAll DestinationsPublicGovernment</v>
      </c>
      <c r="H7486" s="27" t="s">
        <v>290</v>
      </c>
      <c r="I7486" s="27" t="s">
        <v>316</v>
      </c>
      <c r="J7486" s="27" t="s">
        <v>292</v>
      </c>
      <c r="K7486" s="27" t="s">
        <v>303</v>
      </c>
      <c r="L7486" s="27" t="s">
        <v>332</v>
      </c>
      <c r="M7486" s="27" t="s">
        <v>338</v>
      </c>
      <c r="N7486" s="27" t="s">
        <v>309</v>
      </c>
      <c r="O7486" s="27" t="s">
        <v>28</v>
      </c>
      <c r="P7486" s="27">
        <v>2.6764389E-2</v>
      </c>
    </row>
    <row r="7487" spans="7:16" x14ac:dyDescent="0.25">
      <c r="G7487" s="27" t="str">
        <f t="shared" si="116"/>
        <v>2019/2020Middle East &amp; North AfricaAgriculture Forestry Other land uses and FisheriesMitigationGrantAll DestinationsPublicMultilateral Climate Funds</v>
      </c>
      <c r="H7487" s="27" t="s">
        <v>290</v>
      </c>
      <c r="I7487" s="27" t="s">
        <v>316</v>
      </c>
      <c r="J7487" s="27" t="s">
        <v>292</v>
      </c>
      <c r="K7487" s="27" t="s">
        <v>303</v>
      </c>
      <c r="L7487" s="27" t="s">
        <v>332</v>
      </c>
      <c r="M7487" s="27" t="s">
        <v>338</v>
      </c>
      <c r="N7487" s="27" t="s">
        <v>309</v>
      </c>
      <c r="O7487" s="27" t="s">
        <v>29</v>
      </c>
      <c r="P7487" s="27">
        <v>1.54499985</v>
      </c>
    </row>
    <row r="7488" spans="7:16" x14ac:dyDescent="0.25">
      <c r="G7488" s="27" t="str">
        <f t="shared" si="116"/>
        <v>2019/2020Middle East &amp; North AfricaAgriculture Forestry Other land uses and FisheriesMitigationGrantAll DestinationsPublicMultilateral DFI</v>
      </c>
      <c r="H7488" s="27" t="s">
        <v>290</v>
      </c>
      <c r="I7488" s="27" t="s">
        <v>316</v>
      </c>
      <c r="J7488" s="27" t="s">
        <v>292</v>
      </c>
      <c r="K7488" s="27" t="s">
        <v>303</v>
      </c>
      <c r="L7488" s="27" t="s">
        <v>332</v>
      </c>
      <c r="M7488" s="27" t="s">
        <v>338</v>
      </c>
      <c r="N7488" s="27" t="s">
        <v>309</v>
      </c>
      <c r="O7488" s="27" t="s">
        <v>30</v>
      </c>
      <c r="P7488" s="27">
        <v>0</v>
      </c>
    </row>
    <row r="7489" spans="7:16" x14ac:dyDescent="0.25">
      <c r="G7489" s="27" t="str">
        <f t="shared" si="116"/>
        <v>2019/2020Middle East &amp; North AfricaAgriculture Forestry Other land uses and FisheriesMitigationGrantDomesticPublicMultilateral DFI</v>
      </c>
      <c r="H7489" s="27" t="s">
        <v>290</v>
      </c>
      <c r="I7489" s="27" t="s">
        <v>316</v>
      </c>
      <c r="J7489" s="27" t="s">
        <v>292</v>
      </c>
      <c r="K7489" s="27" t="s">
        <v>303</v>
      </c>
      <c r="L7489" s="27" t="s">
        <v>332</v>
      </c>
      <c r="M7489" s="27" t="s">
        <v>323</v>
      </c>
      <c r="N7489" s="27" t="s">
        <v>309</v>
      </c>
      <c r="O7489" s="27" t="s">
        <v>30</v>
      </c>
      <c r="P7489" s="27">
        <v>0</v>
      </c>
    </row>
    <row r="7490" spans="7:16" x14ac:dyDescent="0.25">
      <c r="G7490" s="27" t="str">
        <f t="shared" si="116"/>
        <v>2019/2020Middle East &amp; North AfricaAgriculture Forestry Other land uses and FisheriesMitigationGrantInternationalPublicGovernment</v>
      </c>
      <c r="H7490" s="27" t="s">
        <v>290</v>
      </c>
      <c r="I7490" s="27" t="s">
        <v>316</v>
      </c>
      <c r="J7490" s="27" t="s">
        <v>292</v>
      </c>
      <c r="K7490" s="27" t="s">
        <v>303</v>
      </c>
      <c r="L7490" s="27" t="s">
        <v>332</v>
      </c>
      <c r="M7490" s="27" t="s">
        <v>324</v>
      </c>
      <c r="N7490" s="27" t="s">
        <v>309</v>
      </c>
      <c r="O7490" s="27" t="s">
        <v>28</v>
      </c>
      <c r="P7490" s="27">
        <v>2.6764389E-2</v>
      </c>
    </row>
    <row r="7491" spans="7:16" x14ac:dyDescent="0.25">
      <c r="G7491" s="27" t="str">
        <f t="shared" ref="G7491:G7554" si="117">+_xlfn.CONCAT(H7491:O7491)</f>
        <v>2019/2020Middle East &amp; North AfricaAgriculture Forestry Other land uses and FisheriesMitigationGrantInternationalPublicMultilateral Climate Funds</v>
      </c>
      <c r="H7491" s="27" t="s">
        <v>290</v>
      </c>
      <c r="I7491" s="27" t="s">
        <v>316</v>
      </c>
      <c r="J7491" s="27" t="s">
        <v>292</v>
      </c>
      <c r="K7491" s="27" t="s">
        <v>303</v>
      </c>
      <c r="L7491" s="27" t="s">
        <v>332</v>
      </c>
      <c r="M7491" s="27" t="s">
        <v>324</v>
      </c>
      <c r="N7491" s="27" t="s">
        <v>309</v>
      </c>
      <c r="O7491" s="27" t="s">
        <v>29</v>
      </c>
      <c r="P7491" s="27">
        <v>1.54499985</v>
      </c>
    </row>
    <row r="7492" spans="7:16" x14ac:dyDescent="0.25">
      <c r="G7492" s="27" t="str">
        <f t="shared" si="117"/>
        <v>2019/2020Middle East &amp; North AfricaAgriculture Forestry Other land uses and FisheriesMitigationGrantInternationalPublicMultilateral DFI</v>
      </c>
      <c r="H7492" s="27" t="s">
        <v>290</v>
      </c>
      <c r="I7492" s="27" t="s">
        <v>316</v>
      </c>
      <c r="J7492" s="27" t="s">
        <v>292</v>
      </c>
      <c r="K7492" s="27" t="s">
        <v>303</v>
      </c>
      <c r="L7492" s="27" t="s">
        <v>332</v>
      </c>
      <c r="M7492" s="27" t="s">
        <v>324</v>
      </c>
      <c r="N7492" s="27" t="s">
        <v>309</v>
      </c>
      <c r="O7492" s="27" t="s">
        <v>30</v>
      </c>
      <c r="P7492" s="27">
        <v>0</v>
      </c>
    </row>
    <row r="7493" spans="7:16" x14ac:dyDescent="0.25">
      <c r="G7493" s="27" t="str">
        <f t="shared" si="117"/>
        <v>2019/2020Middle East &amp; North AfricaAgriculture Forestry Other land uses and FisheriesMultiple ObjectivesAll InstrumentsAll DestinationsPublicBilateral DFI</v>
      </c>
      <c r="H7493" s="27" t="s">
        <v>290</v>
      </c>
      <c r="I7493" s="27" t="s">
        <v>316</v>
      </c>
      <c r="J7493" s="27" t="s">
        <v>292</v>
      </c>
      <c r="K7493" s="27" t="s">
        <v>304</v>
      </c>
      <c r="L7493" s="27" t="s">
        <v>345</v>
      </c>
      <c r="M7493" s="27" t="s">
        <v>338</v>
      </c>
      <c r="N7493" s="27" t="s">
        <v>309</v>
      </c>
      <c r="O7493" s="27" t="s">
        <v>31</v>
      </c>
      <c r="P7493" s="27">
        <v>0</v>
      </c>
    </row>
    <row r="7494" spans="7:16" x14ac:dyDescent="0.25">
      <c r="G7494" s="27" t="str">
        <f t="shared" si="117"/>
        <v>2019/2020Middle East &amp; North AfricaAgriculture Forestry Other land uses and FisheriesMultiple ObjectivesAll InstrumentsAll DestinationsPublicGovernment</v>
      </c>
      <c r="H7494" s="27" t="s">
        <v>290</v>
      </c>
      <c r="I7494" s="27" t="s">
        <v>316</v>
      </c>
      <c r="J7494" s="27" t="s">
        <v>292</v>
      </c>
      <c r="K7494" s="27" t="s">
        <v>304</v>
      </c>
      <c r="L7494" s="27" t="s">
        <v>345</v>
      </c>
      <c r="M7494" s="27" t="s">
        <v>338</v>
      </c>
      <c r="N7494" s="27" t="s">
        <v>309</v>
      </c>
      <c r="O7494" s="27" t="s">
        <v>28</v>
      </c>
      <c r="P7494" s="27">
        <v>0.636750661</v>
      </c>
    </row>
    <row r="7495" spans="7:16" x14ac:dyDescent="0.25">
      <c r="G7495" s="27" t="str">
        <f t="shared" si="117"/>
        <v>2019/2020Middle East &amp; North AfricaAgriculture Forestry Other land uses and FisheriesMultiple ObjectivesAll InstrumentsInternationalPublicBilateral DFI</v>
      </c>
      <c r="H7495" s="27" t="s">
        <v>290</v>
      </c>
      <c r="I7495" s="27" t="s">
        <v>316</v>
      </c>
      <c r="J7495" s="27" t="s">
        <v>292</v>
      </c>
      <c r="K7495" s="27" t="s">
        <v>304</v>
      </c>
      <c r="L7495" s="27" t="s">
        <v>345</v>
      </c>
      <c r="M7495" s="27" t="s">
        <v>324</v>
      </c>
      <c r="N7495" s="27" t="s">
        <v>309</v>
      </c>
      <c r="O7495" s="27" t="s">
        <v>31</v>
      </c>
      <c r="P7495" s="27">
        <v>0</v>
      </c>
    </row>
    <row r="7496" spans="7:16" x14ac:dyDescent="0.25">
      <c r="G7496" s="27" t="str">
        <f t="shared" si="117"/>
        <v>2019/2020Middle East &amp; North AfricaAgriculture Forestry Other land uses and FisheriesMultiple ObjectivesAll InstrumentsInternationalPublicGovernment</v>
      </c>
      <c r="H7496" s="27" t="s">
        <v>290</v>
      </c>
      <c r="I7496" s="27" t="s">
        <v>316</v>
      </c>
      <c r="J7496" s="27" t="s">
        <v>292</v>
      </c>
      <c r="K7496" s="27" t="s">
        <v>304</v>
      </c>
      <c r="L7496" s="27" t="s">
        <v>345</v>
      </c>
      <c r="M7496" s="27" t="s">
        <v>324</v>
      </c>
      <c r="N7496" s="27" t="s">
        <v>309</v>
      </c>
      <c r="O7496" s="27" t="s">
        <v>28</v>
      </c>
      <c r="P7496" s="27">
        <v>0.636750661</v>
      </c>
    </row>
    <row r="7497" spans="7:16" x14ac:dyDescent="0.25">
      <c r="G7497" s="27" t="str">
        <f t="shared" si="117"/>
        <v>2019/2020Middle East &amp; North AfricaAgriculture Forestry Other land uses and FisheriesMultiple ObjectivesGrantAll DestinationsPublicGovernment</v>
      </c>
      <c r="H7497" s="27" t="s">
        <v>290</v>
      </c>
      <c r="I7497" s="27" t="s">
        <v>316</v>
      </c>
      <c r="J7497" s="27" t="s">
        <v>292</v>
      </c>
      <c r="K7497" s="27" t="s">
        <v>304</v>
      </c>
      <c r="L7497" s="27" t="s">
        <v>332</v>
      </c>
      <c r="M7497" s="27" t="s">
        <v>338</v>
      </c>
      <c r="N7497" s="27" t="s">
        <v>309</v>
      </c>
      <c r="O7497" s="27" t="s">
        <v>28</v>
      </c>
      <c r="P7497" s="27">
        <v>0.636750661</v>
      </c>
    </row>
    <row r="7498" spans="7:16" x14ac:dyDescent="0.25">
      <c r="G7498" s="27" t="str">
        <f t="shared" si="117"/>
        <v>2019/2020Middle East &amp; North AfricaAgriculture Forestry Other land uses and FisheriesMultiple ObjectivesGrantInternationalPublicGovernment</v>
      </c>
      <c r="H7498" s="27" t="s">
        <v>290</v>
      </c>
      <c r="I7498" s="27" t="s">
        <v>316</v>
      </c>
      <c r="J7498" s="27" t="s">
        <v>292</v>
      </c>
      <c r="K7498" s="27" t="s">
        <v>304</v>
      </c>
      <c r="L7498" s="27" t="s">
        <v>332</v>
      </c>
      <c r="M7498" s="27" t="s">
        <v>324</v>
      </c>
      <c r="N7498" s="27" t="s">
        <v>309</v>
      </c>
      <c r="O7498" s="27" t="s">
        <v>28</v>
      </c>
      <c r="P7498" s="27">
        <v>0.636750661</v>
      </c>
    </row>
    <row r="7499" spans="7:16" x14ac:dyDescent="0.25">
      <c r="G7499" s="27" t="str">
        <f t="shared" si="117"/>
        <v>2019/2020Middle East &amp; North AfricaAgriculture Forestry Other land uses and FisheriesMultiple ObjectivesLow-cost project debtAll DestinationsPublicBilateral DFI</v>
      </c>
      <c r="H7499" s="27" t="s">
        <v>290</v>
      </c>
      <c r="I7499" s="27" t="s">
        <v>316</v>
      </c>
      <c r="J7499" s="27" t="s">
        <v>292</v>
      </c>
      <c r="K7499" s="27" t="s">
        <v>304</v>
      </c>
      <c r="L7499" s="27" t="s">
        <v>336</v>
      </c>
      <c r="M7499" s="27" t="s">
        <v>338</v>
      </c>
      <c r="N7499" s="27" t="s">
        <v>309</v>
      </c>
      <c r="O7499" s="27" t="s">
        <v>31</v>
      </c>
      <c r="P7499" s="27">
        <v>0</v>
      </c>
    </row>
    <row r="7500" spans="7:16" x14ac:dyDescent="0.25">
      <c r="G7500" s="27" t="str">
        <f t="shared" si="117"/>
        <v>2019/2020Middle East &amp; North AfricaAgriculture Forestry Other land uses and FisheriesMultiple ObjectivesLow-cost project debtInternationalPublicBilateral DFI</v>
      </c>
      <c r="H7500" s="27" t="s">
        <v>290</v>
      </c>
      <c r="I7500" s="27" t="s">
        <v>316</v>
      </c>
      <c r="J7500" s="27" t="s">
        <v>292</v>
      </c>
      <c r="K7500" s="27" t="s">
        <v>304</v>
      </c>
      <c r="L7500" s="27" t="s">
        <v>336</v>
      </c>
      <c r="M7500" s="27" t="s">
        <v>324</v>
      </c>
      <c r="N7500" s="27" t="s">
        <v>309</v>
      </c>
      <c r="O7500" s="27" t="s">
        <v>31</v>
      </c>
      <c r="P7500" s="27">
        <v>0</v>
      </c>
    </row>
    <row r="7501" spans="7:16" x14ac:dyDescent="0.25">
      <c r="G7501" s="27" t="str">
        <f t="shared" si="117"/>
        <v>2019/2020Middle East &amp; North AfricaAll SectorsAdaptationAll InstrumentsAll DestinationsPrivateCommercial FI</v>
      </c>
      <c r="H7501" s="27" t="s">
        <v>290</v>
      </c>
      <c r="I7501" s="27" t="s">
        <v>316</v>
      </c>
      <c r="J7501" s="27" t="s">
        <v>344</v>
      </c>
      <c r="K7501" s="27" t="s">
        <v>302</v>
      </c>
      <c r="L7501" s="27" t="s">
        <v>345</v>
      </c>
      <c r="M7501" s="27" t="s">
        <v>338</v>
      </c>
      <c r="N7501" s="27" t="s">
        <v>306</v>
      </c>
      <c r="O7501" s="27" t="s">
        <v>23</v>
      </c>
      <c r="P7501" s="27">
        <v>29.3965</v>
      </c>
    </row>
    <row r="7502" spans="7:16" x14ac:dyDescent="0.25">
      <c r="G7502" s="27" t="str">
        <f t="shared" si="117"/>
        <v>2019/2020Middle East &amp; North AfricaAll SectorsAdaptationAll InstrumentsAll DestinationsPrivateCorporations</v>
      </c>
      <c r="H7502" s="27" t="s">
        <v>290</v>
      </c>
      <c r="I7502" s="27" t="s">
        <v>316</v>
      </c>
      <c r="J7502" s="27" t="s">
        <v>344</v>
      </c>
      <c r="K7502" s="27" t="s">
        <v>302</v>
      </c>
      <c r="L7502" s="27" t="s">
        <v>345</v>
      </c>
      <c r="M7502" s="27" t="s">
        <v>338</v>
      </c>
      <c r="N7502" s="27" t="s">
        <v>306</v>
      </c>
      <c r="O7502" s="27" t="s">
        <v>307</v>
      </c>
      <c r="P7502" s="27">
        <v>213.37524999999999</v>
      </c>
    </row>
    <row r="7503" spans="7:16" x14ac:dyDescent="0.25">
      <c r="G7503" s="27" t="str">
        <f t="shared" si="117"/>
        <v>2019/2020Middle East &amp; North AfricaAll SectorsAdaptationAll InstrumentsAll DestinationsPrivateInstitutional Investors</v>
      </c>
      <c r="H7503" s="27" t="s">
        <v>290</v>
      </c>
      <c r="I7503" s="27" t="s">
        <v>316</v>
      </c>
      <c r="J7503" s="27" t="s">
        <v>344</v>
      </c>
      <c r="K7503" s="27" t="s">
        <v>302</v>
      </c>
      <c r="L7503" s="27" t="s">
        <v>345</v>
      </c>
      <c r="M7503" s="27" t="s">
        <v>338</v>
      </c>
      <c r="N7503" s="27" t="s">
        <v>306</v>
      </c>
      <c r="O7503" s="27" t="s">
        <v>27</v>
      </c>
      <c r="P7503" s="27">
        <v>148.76335</v>
      </c>
    </row>
    <row r="7504" spans="7:16" x14ac:dyDescent="0.25">
      <c r="G7504" s="27" t="str">
        <f t="shared" si="117"/>
        <v>2019/2020Middle East &amp; North AfricaAll SectorsAdaptationAll InstrumentsAll DestinationsPublicBilateral DFI</v>
      </c>
      <c r="H7504" s="27" t="s">
        <v>290</v>
      </c>
      <c r="I7504" s="27" t="s">
        <v>316</v>
      </c>
      <c r="J7504" s="27" t="s">
        <v>344</v>
      </c>
      <c r="K7504" s="27" t="s">
        <v>302</v>
      </c>
      <c r="L7504" s="27" t="s">
        <v>345</v>
      </c>
      <c r="M7504" s="27" t="s">
        <v>338</v>
      </c>
      <c r="N7504" s="27" t="s">
        <v>309</v>
      </c>
      <c r="O7504" s="27" t="s">
        <v>31</v>
      </c>
      <c r="P7504" s="27">
        <v>166.24814210099899</v>
      </c>
    </row>
    <row r="7505" spans="7:16" x14ac:dyDescent="0.25">
      <c r="G7505" s="27" t="str">
        <f t="shared" si="117"/>
        <v>2019/2020Middle East &amp; North AfricaAll SectorsAdaptationAll InstrumentsAll DestinationsPublicExport Credit Agency (ECA)</v>
      </c>
      <c r="H7505" s="27" t="s">
        <v>290</v>
      </c>
      <c r="I7505" s="27" t="s">
        <v>316</v>
      </c>
      <c r="J7505" s="27" t="s">
        <v>344</v>
      </c>
      <c r="K7505" s="27" t="s">
        <v>302</v>
      </c>
      <c r="L7505" s="27" t="s">
        <v>345</v>
      </c>
      <c r="M7505" s="27" t="s">
        <v>338</v>
      </c>
      <c r="N7505" s="27" t="s">
        <v>309</v>
      </c>
      <c r="O7505" s="27" t="s">
        <v>310</v>
      </c>
      <c r="P7505" s="27">
        <v>0</v>
      </c>
    </row>
    <row r="7506" spans="7:16" x14ac:dyDescent="0.25">
      <c r="G7506" s="27" t="str">
        <f t="shared" si="117"/>
        <v>2019/2020Middle East &amp; North AfricaAll SectorsAdaptationAll InstrumentsAll DestinationsPublicGovernment</v>
      </c>
      <c r="H7506" s="27" t="s">
        <v>290</v>
      </c>
      <c r="I7506" s="27" t="s">
        <v>316</v>
      </c>
      <c r="J7506" s="27" t="s">
        <v>344</v>
      </c>
      <c r="K7506" s="27" t="s">
        <v>302</v>
      </c>
      <c r="L7506" s="27" t="s">
        <v>345</v>
      </c>
      <c r="M7506" s="27" t="s">
        <v>338</v>
      </c>
      <c r="N7506" s="27" t="s">
        <v>309</v>
      </c>
      <c r="O7506" s="27" t="s">
        <v>28</v>
      </c>
      <c r="P7506" s="27">
        <v>103.536360978</v>
      </c>
    </row>
    <row r="7507" spans="7:16" x14ac:dyDescent="0.25">
      <c r="G7507" s="27" t="str">
        <f t="shared" si="117"/>
        <v>2019/2020Middle East &amp; North AfricaAll SectorsAdaptationAll InstrumentsAll DestinationsPublicMultilateral Climate Funds</v>
      </c>
      <c r="H7507" s="27" t="s">
        <v>290</v>
      </c>
      <c r="I7507" s="27" t="s">
        <v>316</v>
      </c>
      <c r="J7507" s="27" t="s">
        <v>344</v>
      </c>
      <c r="K7507" s="27" t="s">
        <v>302</v>
      </c>
      <c r="L7507" s="27" t="s">
        <v>345</v>
      </c>
      <c r="M7507" s="27" t="s">
        <v>338</v>
      </c>
      <c r="N7507" s="27" t="s">
        <v>309</v>
      </c>
      <c r="O7507" s="27" t="s">
        <v>29</v>
      </c>
      <c r="P7507" s="27">
        <v>0</v>
      </c>
    </row>
    <row r="7508" spans="7:16" x14ac:dyDescent="0.25">
      <c r="G7508" s="27" t="str">
        <f t="shared" si="117"/>
        <v>2019/2020Middle East &amp; North AfricaAll SectorsAdaptationAll InstrumentsAll DestinationsPublicMultilateral DFI</v>
      </c>
      <c r="H7508" s="27" t="s">
        <v>290</v>
      </c>
      <c r="I7508" s="27" t="s">
        <v>316</v>
      </c>
      <c r="J7508" s="27" t="s">
        <v>344</v>
      </c>
      <c r="K7508" s="27" t="s">
        <v>302</v>
      </c>
      <c r="L7508" s="27" t="s">
        <v>345</v>
      </c>
      <c r="M7508" s="27" t="s">
        <v>338</v>
      </c>
      <c r="N7508" s="27" t="s">
        <v>309</v>
      </c>
      <c r="O7508" s="27" t="s">
        <v>30</v>
      </c>
      <c r="P7508" s="27">
        <v>124.545493192</v>
      </c>
    </row>
    <row r="7509" spans="7:16" x14ac:dyDescent="0.25">
      <c r="G7509" s="27" t="str">
        <f t="shared" si="117"/>
        <v>2019/2020Middle East &amp; North AfricaAll SectorsAdaptationAll InstrumentsAll DestinationsPublicPublic Fund</v>
      </c>
      <c r="H7509" s="27" t="s">
        <v>290</v>
      </c>
      <c r="I7509" s="27" t="s">
        <v>316</v>
      </c>
      <c r="J7509" s="27" t="s">
        <v>344</v>
      </c>
      <c r="K7509" s="27" t="s">
        <v>302</v>
      </c>
      <c r="L7509" s="27" t="s">
        <v>345</v>
      </c>
      <c r="M7509" s="27" t="s">
        <v>338</v>
      </c>
      <c r="N7509" s="27" t="s">
        <v>309</v>
      </c>
      <c r="O7509" s="27" t="s">
        <v>311</v>
      </c>
      <c r="P7509" s="27">
        <v>216.25</v>
      </c>
    </row>
    <row r="7510" spans="7:16" x14ac:dyDescent="0.25">
      <c r="G7510" s="27" t="str">
        <f t="shared" si="117"/>
        <v>2019/2020Middle East &amp; North AfricaAll SectorsAdaptationAll InstrumentsAll DestinationsPublicSOE</v>
      </c>
      <c r="H7510" s="27" t="s">
        <v>290</v>
      </c>
      <c r="I7510" s="27" t="s">
        <v>316</v>
      </c>
      <c r="J7510" s="27" t="s">
        <v>344</v>
      </c>
      <c r="K7510" s="27" t="s">
        <v>302</v>
      </c>
      <c r="L7510" s="27" t="s">
        <v>345</v>
      </c>
      <c r="M7510" s="27" t="s">
        <v>338</v>
      </c>
      <c r="N7510" s="27" t="s">
        <v>309</v>
      </c>
      <c r="O7510" s="27" t="s">
        <v>34</v>
      </c>
      <c r="P7510" s="27">
        <v>108.125</v>
      </c>
    </row>
    <row r="7511" spans="7:16" x14ac:dyDescent="0.25">
      <c r="G7511" s="27" t="str">
        <f t="shared" si="117"/>
        <v>2019/2020Middle East &amp; North AfricaAll SectorsAdaptationAll InstrumentsDomesticPrivateCommercial FI</v>
      </c>
      <c r="H7511" s="27" t="s">
        <v>290</v>
      </c>
      <c r="I7511" s="27" t="s">
        <v>316</v>
      </c>
      <c r="J7511" s="27" t="s">
        <v>344</v>
      </c>
      <c r="K7511" s="27" t="s">
        <v>302</v>
      </c>
      <c r="L7511" s="27" t="s">
        <v>345</v>
      </c>
      <c r="M7511" s="27" t="s">
        <v>323</v>
      </c>
      <c r="N7511" s="27" t="s">
        <v>306</v>
      </c>
      <c r="O7511" s="27" t="s">
        <v>23</v>
      </c>
      <c r="P7511" s="27">
        <v>29.3965</v>
      </c>
    </row>
    <row r="7512" spans="7:16" x14ac:dyDescent="0.25">
      <c r="G7512" s="27" t="str">
        <f t="shared" si="117"/>
        <v>2019/2020Middle East &amp; North AfricaAll SectorsAdaptationAll InstrumentsDomesticPrivateCorporations</v>
      </c>
      <c r="H7512" s="27" t="s">
        <v>290</v>
      </c>
      <c r="I7512" s="27" t="s">
        <v>316</v>
      </c>
      <c r="J7512" s="27" t="s">
        <v>344</v>
      </c>
      <c r="K7512" s="27" t="s">
        <v>302</v>
      </c>
      <c r="L7512" s="27" t="s">
        <v>345</v>
      </c>
      <c r="M7512" s="27" t="s">
        <v>323</v>
      </c>
      <c r="N7512" s="27" t="s">
        <v>306</v>
      </c>
      <c r="O7512" s="27" t="s">
        <v>307</v>
      </c>
      <c r="P7512" s="27">
        <v>86.770949999999999</v>
      </c>
    </row>
    <row r="7513" spans="7:16" x14ac:dyDescent="0.25">
      <c r="G7513" s="27" t="str">
        <f t="shared" si="117"/>
        <v>2019/2020Middle East &amp; North AfricaAll SectorsAdaptationAll InstrumentsDomesticPrivateInstitutional Investors</v>
      </c>
      <c r="H7513" s="27" t="s">
        <v>290</v>
      </c>
      <c r="I7513" s="27" t="s">
        <v>316</v>
      </c>
      <c r="J7513" s="27" t="s">
        <v>344</v>
      </c>
      <c r="K7513" s="27" t="s">
        <v>302</v>
      </c>
      <c r="L7513" s="27" t="s">
        <v>345</v>
      </c>
      <c r="M7513" s="27" t="s">
        <v>323</v>
      </c>
      <c r="N7513" s="27" t="s">
        <v>306</v>
      </c>
      <c r="O7513" s="27" t="s">
        <v>27</v>
      </c>
      <c r="P7513" s="27">
        <v>148.76335</v>
      </c>
    </row>
    <row r="7514" spans="7:16" x14ac:dyDescent="0.25">
      <c r="G7514" s="27" t="str">
        <f t="shared" si="117"/>
        <v>2019/2020Middle East &amp; North AfricaAll SectorsAdaptationAll InstrumentsDomesticPublicGovernment</v>
      </c>
      <c r="H7514" s="27" t="s">
        <v>290</v>
      </c>
      <c r="I7514" s="27" t="s">
        <v>316</v>
      </c>
      <c r="J7514" s="27" t="s">
        <v>344</v>
      </c>
      <c r="K7514" s="27" t="s">
        <v>302</v>
      </c>
      <c r="L7514" s="27" t="s">
        <v>345</v>
      </c>
      <c r="M7514" s="27" t="s">
        <v>323</v>
      </c>
      <c r="N7514" s="27" t="s">
        <v>309</v>
      </c>
      <c r="O7514" s="27" t="s">
        <v>28</v>
      </c>
      <c r="P7514" s="27">
        <v>25.94</v>
      </c>
    </row>
    <row r="7515" spans="7:16" x14ac:dyDescent="0.25">
      <c r="G7515" s="27" t="str">
        <f t="shared" si="117"/>
        <v>2019/2020Middle East &amp; North AfricaAll SectorsAdaptationAll InstrumentsDomesticPublicMultilateral DFI</v>
      </c>
      <c r="H7515" s="27" t="s">
        <v>290</v>
      </c>
      <c r="I7515" s="27" t="s">
        <v>316</v>
      </c>
      <c r="J7515" s="27" t="s">
        <v>344</v>
      </c>
      <c r="K7515" s="27" t="s">
        <v>302</v>
      </c>
      <c r="L7515" s="27" t="s">
        <v>345</v>
      </c>
      <c r="M7515" s="27" t="s">
        <v>323</v>
      </c>
      <c r="N7515" s="27" t="s">
        <v>309</v>
      </c>
      <c r="O7515" s="27" t="s">
        <v>30</v>
      </c>
      <c r="P7515" s="27">
        <v>0.130667634</v>
      </c>
    </row>
    <row r="7516" spans="7:16" x14ac:dyDescent="0.25">
      <c r="G7516" s="27" t="str">
        <f t="shared" si="117"/>
        <v>2019/2020Middle East &amp; North AfricaAll SectorsAdaptationAll InstrumentsDomesticPublicPublic Fund</v>
      </c>
      <c r="H7516" s="27" t="s">
        <v>290</v>
      </c>
      <c r="I7516" s="27" t="s">
        <v>316</v>
      </c>
      <c r="J7516" s="27" t="s">
        <v>344</v>
      </c>
      <c r="K7516" s="27" t="s">
        <v>302</v>
      </c>
      <c r="L7516" s="27" t="s">
        <v>345</v>
      </c>
      <c r="M7516" s="27" t="s">
        <v>323</v>
      </c>
      <c r="N7516" s="27" t="s">
        <v>309</v>
      </c>
      <c r="O7516" s="27" t="s">
        <v>311</v>
      </c>
      <c r="P7516" s="27">
        <v>216.25</v>
      </c>
    </row>
    <row r="7517" spans="7:16" x14ac:dyDescent="0.25">
      <c r="G7517" s="27" t="str">
        <f t="shared" si="117"/>
        <v>2019/2020Middle East &amp; North AfricaAll SectorsAdaptationAll InstrumentsInternationalPrivateCorporations</v>
      </c>
      <c r="H7517" s="27" t="s">
        <v>290</v>
      </c>
      <c r="I7517" s="27" t="s">
        <v>316</v>
      </c>
      <c r="J7517" s="27" t="s">
        <v>344</v>
      </c>
      <c r="K7517" s="27" t="s">
        <v>302</v>
      </c>
      <c r="L7517" s="27" t="s">
        <v>345</v>
      </c>
      <c r="M7517" s="27" t="s">
        <v>324</v>
      </c>
      <c r="N7517" s="27" t="s">
        <v>306</v>
      </c>
      <c r="O7517" s="27" t="s">
        <v>307</v>
      </c>
      <c r="P7517" s="27">
        <v>126.60429999999999</v>
      </c>
    </row>
    <row r="7518" spans="7:16" x14ac:dyDescent="0.25">
      <c r="G7518" s="27" t="str">
        <f t="shared" si="117"/>
        <v>2019/2020Middle East &amp; North AfricaAll SectorsAdaptationAll InstrumentsInternationalPublicBilateral DFI</v>
      </c>
      <c r="H7518" s="27" t="s">
        <v>290</v>
      </c>
      <c r="I7518" s="27" t="s">
        <v>316</v>
      </c>
      <c r="J7518" s="27" t="s">
        <v>344</v>
      </c>
      <c r="K7518" s="27" t="s">
        <v>302</v>
      </c>
      <c r="L7518" s="27" t="s">
        <v>345</v>
      </c>
      <c r="M7518" s="27" t="s">
        <v>324</v>
      </c>
      <c r="N7518" s="27" t="s">
        <v>309</v>
      </c>
      <c r="O7518" s="27" t="s">
        <v>31</v>
      </c>
      <c r="P7518" s="27">
        <v>166.24814210099899</v>
      </c>
    </row>
    <row r="7519" spans="7:16" x14ac:dyDescent="0.25">
      <c r="G7519" s="27" t="str">
        <f t="shared" si="117"/>
        <v>2019/2020Middle East &amp; North AfricaAll SectorsAdaptationAll InstrumentsInternationalPublicExport Credit Agency (ECA)</v>
      </c>
      <c r="H7519" s="27" t="s">
        <v>290</v>
      </c>
      <c r="I7519" s="27" t="s">
        <v>316</v>
      </c>
      <c r="J7519" s="27" t="s">
        <v>344</v>
      </c>
      <c r="K7519" s="27" t="s">
        <v>302</v>
      </c>
      <c r="L7519" s="27" t="s">
        <v>345</v>
      </c>
      <c r="M7519" s="27" t="s">
        <v>324</v>
      </c>
      <c r="N7519" s="27" t="s">
        <v>309</v>
      </c>
      <c r="O7519" s="27" t="s">
        <v>310</v>
      </c>
      <c r="P7519" s="27">
        <v>0</v>
      </c>
    </row>
    <row r="7520" spans="7:16" x14ac:dyDescent="0.25">
      <c r="G7520" s="27" t="str">
        <f t="shared" si="117"/>
        <v>2019/2020Middle East &amp; North AfricaAll SectorsAdaptationAll InstrumentsInternationalPublicGovernment</v>
      </c>
      <c r="H7520" s="27" t="s">
        <v>290</v>
      </c>
      <c r="I7520" s="27" t="s">
        <v>316</v>
      </c>
      <c r="J7520" s="27" t="s">
        <v>344</v>
      </c>
      <c r="K7520" s="27" t="s">
        <v>302</v>
      </c>
      <c r="L7520" s="27" t="s">
        <v>345</v>
      </c>
      <c r="M7520" s="27" t="s">
        <v>324</v>
      </c>
      <c r="N7520" s="27" t="s">
        <v>309</v>
      </c>
      <c r="O7520" s="27" t="s">
        <v>28</v>
      </c>
      <c r="P7520" s="27">
        <v>77.596360977999893</v>
      </c>
    </row>
    <row r="7521" spans="7:16" x14ac:dyDescent="0.25">
      <c r="G7521" s="27" t="str">
        <f t="shared" si="117"/>
        <v>2019/2020Middle East &amp; North AfricaAll SectorsAdaptationAll InstrumentsInternationalPublicMultilateral Climate Funds</v>
      </c>
      <c r="H7521" s="27" t="s">
        <v>290</v>
      </c>
      <c r="I7521" s="27" t="s">
        <v>316</v>
      </c>
      <c r="J7521" s="27" t="s">
        <v>344</v>
      </c>
      <c r="K7521" s="27" t="s">
        <v>302</v>
      </c>
      <c r="L7521" s="27" t="s">
        <v>345</v>
      </c>
      <c r="M7521" s="27" t="s">
        <v>324</v>
      </c>
      <c r="N7521" s="27" t="s">
        <v>309</v>
      </c>
      <c r="O7521" s="27" t="s">
        <v>29</v>
      </c>
      <c r="P7521" s="27">
        <v>0</v>
      </c>
    </row>
    <row r="7522" spans="7:16" x14ac:dyDescent="0.25">
      <c r="G7522" s="27" t="str">
        <f t="shared" si="117"/>
        <v>2019/2020Middle East &amp; North AfricaAll SectorsAdaptationAll InstrumentsInternationalPublicMultilateral DFI</v>
      </c>
      <c r="H7522" s="27" t="s">
        <v>290</v>
      </c>
      <c r="I7522" s="27" t="s">
        <v>316</v>
      </c>
      <c r="J7522" s="27" t="s">
        <v>344</v>
      </c>
      <c r="K7522" s="27" t="s">
        <v>302</v>
      </c>
      <c r="L7522" s="27" t="s">
        <v>345</v>
      </c>
      <c r="M7522" s="27" t="s">
        <v>324</v>
      </c>
      <c r="N7522" s="27" t="s">
        <v>309</v>
      </c>
      <c r="O7522" s="27" t="s">
        <v>30</v>
      </c>
      <c r="P7522" s="27">
        <v>124.414825557999</v>
      </c>
    </row>
    <row r="7523" spans="7:16" x14ac:dyDescent="0.25">
      <c r="G7523" s="27" t="str">
        <f t="shared" si="117"/>
        <v>2019/2020Middle East &amp; North AfricaAll SectorsAdaptationAll InstrumentsInternationalPublicSOE</v>
      </c>
      <c r="H7523" s="27" t="s">
        <v>290</v>
      </c>
      <c r="I7523" s="27" t="s">
        <v>316</v>
      </c>
      <c r="J7523" s="27" t="s">
        <v>344</v>
      </c>
      <c r="K7523" s="27" t="s">
        <v>302</v>
      </c>
      <c r="L7523" s="27" t="s">
        <v>345</v>
      </c>
      <c r="M7523" s="27" t="s">
        <v>324</v>
      </c>
      <c r="N7523" s="27" t="s">
        <v>309</v>
      </c>
      <c r="O7523" s="27" t="s">
        <v>34</v>
      </c>
      <c r="P7523" s="27">
        <v>108.125</v>
      </c>
    </row>
    <row r="7524" spans="7:16" x14ac:dyDescent="0.25">
      <c r="G7524" s="27" t="str">
        <f t="shared" si="117"/>
        <v>2019/2020Middle East &amp; North AfricaAll SectorsAdaptationGrantAll DestinationsPublicBilateral DFI</v>
      </c>
      <c r="H7524" s="27" t="s">
        <v>290</v>
      </c>
      <c r="I7524" s="27" t="s">
        <v>316</v>
      </c>
      <c r="J7524" s="27" t="s">
        <v>344</v>
      </c>
      <c r="K7524" s="27" t="s">
        <v>302</v>
      </c>
      <c r="L7524" s="27" t="s">
        <v>332</v>
      </c>
      <c r="M7524" s="27" t="s">
        <v>338</v>
      </c>
      <c r="N7524" s="27" t="s">
        <v>309</v>
      </c>
      <c r="O7524" s="27" t="s">
        <v>31</v>
      </c>
      <c r="P7524" s="27">
        <v>84.828248450999993</v>
      </c>
    </row>
    <row r="7525" spans="7:16" x14ac:dyDescent="0.25">
      <c r="G7525" s="27" t="str">
        <f t="shared" si="117"/>
        <v>2019/2020Middle East &amp; North AfricaAll SectorsAdaptationGrantAll DestinationsPublicGovernment</v>
      </c>
      <c r="H7525" s="27" t="s">
        <v>290</v>
      </c>
      <c r="I7525" s="27" t="s">
        <v>316</v>
      </c>
      <c r="J7525" s="27" t="s">
        <v>344</v>
      </c>
      <c r="K7525" s="27" t="s">
        <v>302</v>
      </c>
      <c r="L7525" s="27" t="s">
        <v>332</v>
      </c>
      <c r="M7525" s="27" t="s">
        <v>338</v>
      </c>
      <c r="N7525" s="27" t="s">
        <v>309</v>
      </c>
      <c r="O7525" s="27" t="s">
        <v>28</v>
      </c>
      <c r="P7525" s="27">
        <v>77.596360977999893</v>
      </c>
    </row>
    <row r="7526" spans="7:16" x14ac:dyDescent="0.25">
      <c r="G7526" s="27" t="str">
        <f t="shared" si="117"/>
        <v>2019/2020Middle East &amp; North AfricaAll SectorsAdaptationGrantAll DestinationsPublicMultilateral Climate Funds</v>
      </c>
      <c r="H7526" s="27" t="s">
        <v>290</v>
      </c>
      <c r="I7526" s="27" t="s">
        <v>316</v>
      </c>
      <c r="J7526" s="27" t="s">
        <v>344</v>
      </c>
      <c r="K7526" s="27" t="s">
        <v>302</v>
      </c>
      <c r="L7526" s="27" t="s">
        <v>332</v>
      </c>
      <c r="M7526" s="27" t="s">
        <v>338</v>
      </c>
      <c r="N7526" s="27" t="s">
        <v>309</v>
      </c>
      <c r="O7526" s="27" t="s">
        <v>29</v>
      </c>
      <c r="P7526" s="27">
        <v>0</v>
      </c>
    </row>
    <row r="7527" spans="7:16" x14ac:dyDescent="0.25">
      <c r="G7527" s="27" t="str">
        <f t="shared" si="117"/>
        <v>2019/2020Middle East &amp; North AfricaAll SectorsAdaptationGrantAll DestinationsPublicMultilateral DFI</v>
      </c>
      <c r="H7527" s="27" t="s">
        <v>290</v>
      </c>
      <c r="I7527" s="27" t="s">
        <v>316</v>
      </c>
      <c r="J7527" s="27" t="s">
        <v>344</v>
      </c>
      <c r="K7527" s="27" t="s">
        <v>302</v>
      </c>
      <c r="L7527" s="27" t="s">
        <v>332</v>
      </c>
      <c r="M7527" s="27" t="s">
        <v>338</v>
      </c>
      <c r="N7527" s="27" t="s">
        <v>309</v>
      </c>
      <c r="O7527" s="27" t="s">
        <v>30</v>
      </c>
      <c r="P7527" s="27">
        <v>1.907960138</v>
      </c>
    </row>
    <row r="7528" spans="7:16" x14ac:dyDescent="0.25">
      <c r="G7528" s="27" t="str">
        <f t="shared" si="117"/>
        <v>2019/2020Middle East &amp; North AfricaAll SectorsAdaptationGrantDomesticPublicMultilateral DFI</v>
      </c>
      <c r="H7528" s="27" t="s">
        <v>290</v>
      </c>
      <c r="I7528" s="27" t="s">
        <v>316</v>
      </c>
      <c r="J7528" s="27" t="s">
        <v>344</v>
      </c>
      <c r="K7528" s="27" t="s">
        <v>302</v>
      </c>
      <c r="L7528" s="27" t="s">
        <v>332</v>
      </c>
      <c r="M7528" s="27" t="s">
        <v>323</v>
      </c>
      <c r="N7528" s="27" t="s">
        <v>309</v>
      </c>
      <c r="O7528" s="27" t="s">
        <v>30</v>
      </c>
      <c r="P7528" s="27">
        <v>0</v>
      </c>
    </row>
    <row r="7529" spans="7:16" x14ac:dyDescent="0.25">
      <c r="G7529" s="27" t="str">
        <f t="shared" si="117"/>
        <v>2019/2020Middle East &amp; North AfricaAll SectorsAdaptationGrantInternationalPublicBilateral DFI</v>
      </c>
      <c r="H7529" s="27" t="s">
        <v>290</v>
      </c>
      <c r="I7529" s="27" t="s">
        <v>316</v>
      </c>
      <c r="J7529" s="27" t="s">
        <v>344</v>
      </c>
      <c r="K7529" s="27" t="s">
        <v>302</v>
      </c>
      <c r="L7529" s="27" t="s">
        <v>332</v>
      </c>
      <c r="M7529" s="27" t="s">
        <v>324</v>
      </c>
      <c r="N7529" s="27" t="s">
        <v>309</v>
      </c>
      <c r="O7529" s="27" t="s">
        <v>31</v>
      </c>
      <c r="P7529" s="27">
        <v>84.828248450999993</v>
      </c>
    </row>
    <row r="7530" spans="7:16" x14ac:dyDescent="0.25">
      <c r="G7530" s="27" t="str">
        <f t="shared" si="117"/>
        <v>2019/2020Middle East &amp; North AfricaAll SectorsAdaptationGrantInternationalPublicGovernment</v>
      </c>
      <c r="H7530" s="27" t="s">
        <v>290</v>
      </c>
      <c r="I7530" s="27" t="s">
        <v>316</v>
      </c>
      <c r="J7530" s="27" t="s">
        <v>344</v>
      </c>
      <c r="K7530" s="27" t="s">
        <v>302</v>
      </c>
      <c r="L7530" s="27" t="s">
        <v>332</v>
      </c>
      <c r="M7530" s="27" t="s">
        <v>324</v>
      </c>
      <c r="N7530" s="27" t="s">
        <v>309</v>
      </c>
      <c r="O7530" s="27" t="s">
        <v>28</v>
      </c>
      <c r="P7530" s="27">
        <v>77.596360977999893</v>
      </c>
    </row>
    <row r="7531" spans="7:16" x14ac:dyDescent="0.25">
      <c r="G7531" s="27" t="str">
        <f t="shared" si="117"/>
        <v>2019/2020Middle East &amp; North AfricaAll SectorsAdaptationGrantInternationalPublicMultilateral Climate Funds</v>
      </c>
      <c r="H7531" s="27" t="s">
        <v>290</v>
      </c>
      <c r="I7531" s="27" t="s">
        <v>316</v>
      </c>
      <c r="J7531" s="27" t="s">
        <v>344</v>
      </c>
      <c r="K7531" s="27" t="s">
        <v>302</v>
      </c>
      <c r="L7531" s="27" t="s">
        <v>332</v>
      </c>
      <c r="M7531" s="27" t="s">
        <v>324</v>
      </c>
      <c r="N7531" s="27" t="s">
        <v>309</v>
      </c>
      <c r="O7531" s="27" t="s">
        <v>29</v>
      </c>
      <c r="P7531" s="27">
        <v>0</v>
      </c>
    </row>
    <row r="7532" spans="7:16" x14ac:dyDescent="0.25">
      <c r="G7532" s="27" t="str">
        <f t="shared" si="117"/>
        <v>2019/2020Middle East &amp; North AfricaAll SectorsAdaptationGrantInternationalPublicMultilateral DFI</v>
      </c>
      <c r="H7532" s="27" t="s">
        <v>290</v>
      </c>
      <c r="I7532" s="27" t="s">
        <v>316</v>
      </c>
      <c r="J7532" s="27" t="s">
        <v>344</v>
      </c>
      <c r="K7532" s="27" t="s">
        <v>302</v>
      </c>
      <c r="L7532" s="27" t="s">
        <v>332</v>
      </c>
      <c r="M7532" s="27" t="s">
        <v>324</v>
      </c>
      <c r="N7532" s="27" t="s">
        <v>309</v>
      </c>
      <c r="O7532" s="27" t="s">
        <v>30</v>
      </c>
      <c r="P7532" s="27">
        <v>1.907960138</v>
      </c>
    </row>
    <row r="7533" spans="7:16" x14ac:dyDescent="0.25">
      <c r="G7533" s="27" t="str">
        <f t="shared" si="117"/>
        <v>2019/2020Middle East &amp; North AfricaAll SectorsAdaptationLow-cost project debtAll DestinationsPublicBilateral DFI</v>
      </c>
      <c r="H7533" s="27" t="s">
        <v>290</v>
      </c>
      <c r="I7533" s="27" t="s">
        <v>316</v>
      </c>
      <c r="J7533" s="27" t="s">
        <v>344</v>
      </c>
      <c r="K7533" s="27" t="s">
        <v>302</v>
      </c>
      <c r="L7533" s="27" t="s">
        <v>336</v>
      </c>
      <c r="M7533" s="27" t="s">
        <v>338</v>
      </c>
      <c r="N7533" s="27" t="s">
        <v>309</v>
      </c>
      <c r="O7533" s="27" t="s">
        <v>31</v>
      </c>
      <c r="P7533" s="27">
        <v>81.419893650000006</v>
      </c>
    </row>
    <row r="7534" spans="7:16" x14ac:dyDescent="0.25">
      <c r="G7534" s="27" t="str">
        <f t="shared" si="117"/>
        <v>2019/2020Middle East &amp; North AfricaAll SectorsAdaptationLow-cost project debtAll DestinationsPublicExport Credit Agency (ECA)</v>
      </c>
      <c r="H7534" s="27" t="s">
        <v>290</v>
      </c>
      <c r="I7534" s="27" t="s">
        <v>316</v>
      </c>
      <c r="J7534" s="27" t="s">
        <v>344</v>
      </c>
      <c r="K7534" s="27" t="s">
        <v>302</v>
      </c>
      <c r="L7534" s="27" t="s">
        <v>336</v>
      </c>
      <c r="M7534" s="27" t="s">
        <v>338</v>
      </c>
      <c r="N7534" s="27" t="s">
        <v>309</v>
      </c>
      <c r="O7534" s="27" t="s">
        <v>310</v>
      </c>
      <c r="P7534" s="27">
        <v>0</v>
      </c>
    </row>
    <row r="7535" spans="7:16" x14ac:dyDescent="0.25">
      <c r="G7535" s="27" t="str">
        <f t="shared" si="117"/>
        <v>2019/2020Middle East &amp; North AfricaAll SectorsAdaptationLow-cost project debtInternationalPublicBilateral DFI</v>
      </c>
      <c r="H7535" s="27" t="s">
        <v>290</v>
      </c>
      <c r="I7535" s="27" t="s">
        <v>316</v>
      </c>
      <c r="J7535" s="27" t="s">
        <v>344</v>
      </c>
      <c r="K7535" s="27" t="s">
        <v>302</v>
      </c>
      <c r="L7535" s="27" t="s">
        <v>336</v>
      </c>
      <c r="M7535" s="27" t="s">
        <v>324</v>
      </c>
      <c r="N7535" s="27" t="s">
        <v>309</v>
      </c>
      <c r="O7535" s="27" t="s">
        <v>31</v>
      </c>
      <c r="P7535" s="27">
        <v>81.419893650000006</v>
      </c>
    </row>
    <row r="7536" spans="7:16" x14ac:dyDescent="0.25">
      <c r="G7536" s="27" t="str">
        <f t="shared" si="117"/>
        <v>2019/2020Middle East &amp; North AfricaAll SectorsAdaptationLow-cost project debtInternationalPublicExport Credit Agency (ECA)</v>
      </c>
      <c r="H7536" s="27" t="s">
        <v>290</v>
      </c>
      <c r="I7536" s="27" t="s">
        <v>316</v>
      </c>
      <c r="J7536" s="27" t="s">
        <v>344</v>
      </c>
      <c r="K7536" s="27" t="s">
        <v>302</v>
      </c>
      <c r="L7536" s="27" t="s">
        <v>336</v>
      </c>
      <c r="M7536" s="27" t="s">
        <v>324</v>
      </c>
      <c r="N7536" s="27" t="s">
        <v>309</v>
      </c>
      <c r="O7536" s="27" t="s">
        <v>310</v>
      </c>
      <c r="P7536" s="27">
        <v>0</v>
      </c>
    </row>
    <row r="7537" spans="7:16" x14ac:dyDescent="0.25">
      <c r="G7537" s="27" t="str">
        <f t="shared" si="117"/>
        <v>2019/2020Middle East &amp; North AfricaAll SectorsAdaptationProject-level equityAll DestinationsPrivateCorporations</v>
      </c>
      <c r="H7537" s="27" t="s">
        <v>290</v>
      </c>
      <c r="I7537" s="27" t="s">
        <v>316</v>
      </c>
      <c r="J7537" s="27" t="s">
        <v>344</v>
      </c>
      <c r="K7537" s="27" t="s">
        <v>302</v>
      </c>
      <c r="L7537" s="27" t="s">
        <v>337</v>
      </c>
      <c r="M7537" s="27" t="s">
        <v>338</v>
      </c>
      <c r="N7537" s="27" t="s">
        <v>306</v>
      </c>
      <c r="O7537" s="27" t="s">
        <v>307</v>
      </c>
      <c r="P7537" s="27">
        <v>213.37524999999999</v>
      </c>
    </row>
    <row r="7538" spans="7:16" x14ac:dyDescent="0.25">
      <c r="G7538" s="27" t="str">
        <f t="shared" si="117"/>
        <v>2019/2020Middle East &amp; North AfricaAll SectorsAdaptationProject-level equityAll DestinationsPrivateInstitutional Investors</v>
      </c>
      <c r="H7538" s="27" t="s">
        <v>290</v>
      </c>
      <c r="I7538" s="27" t="s">
        <v>316</v>
      </c>
      <c r="J7538" s="27" t="s">
        <v>344</v>
      </c>
      <c r="K7538" s="27" t="s">
        <v>302</v>
      </c>
      <c r="L7538" s="27" t="s">
        <v>337</v>
      </c>
      <c r="M7538" s="27" t="s">
        <v>338</v>
      </c>
      <c r="N7538" s="27" t="s">
        <v>306</v>
      </c>
      <c r="O7538" s="27" t="s">
        <v>27</v>
      </c>
      <c r="P7538" s="27">
        <v>148.76335</v>
      </c>
    </row>
    <row r="7539" spans="7:16" x14ac:dyDescent="0.25">
      <c r="G7539" s="27" t="str">
        <f t="shared" si="117"/>
        <v>2019/2020Middle East &amp; North AfricaAll SectorsAdaptationProject-level equityAll DestinationsPublicPublic Fund</v>
      </c>
      <c r="H7539" s="27" t="s">
        <v>290</v>
      </c>
      <c r="I7539" s="27" t="s">
        <v>316</v>
      </c>
      <c r="J7539" s="27" t="s">
        <v>344</v>
      </c>
      <c r="K7539" s="27" t="s">
        <v>302</v>
      </c>
      <c r="L7539" s="27" t="s">
        <v>337</v>
      </c>
      <c r="M7539" s="27" t="s">
        <v>338</v>
      </c>
      <c r="N7539" s="27" t="s">
        <v>309</v>
      </c>
      <c r="O7539" s="27" t="s">
        <v>311</v>
      </c>
      <c r="P7539" s="27">
        <v>216.25</v>
      </c>
    </row>
    <row r="7540" spans="7:16" x14ac:dyDescent="0.25">
      <c r="G7540" s="27" t="str">
        <f t="shared" si="117"/>
        <v>2019/2020Middle East &amp; North AfricaAll SectorsAdaptationProject-level equityAll DestinationsPublicSOE</v>
      </c>
      <c r="H7540" s="27" t="s">
        <v>290</v>
      </c>
      <c r="I7540" s="27" t="s">
        <v>316</v>
      </c>
      <c r="J7540" s="27" t="s">
        <v>344</v>
      </c>
      <c r="K7540" s="27" t="s">
        <v>302</v>
      </c>
      <c r="L7540" s="27" t="s">
        <v>337</v>
      </c>
      <c r="M7540" s="27" t="s">
        <v>338</v>
      </c>
      <c r="N7540" s="27" t="s">
        <v>309</v>
      </c>
      <c r="O7540" s="27" t="s">
        <v>34</v>
      </c>
      <c r="P7540" s="27">
        <v>108.125</v>
      </c>
    </row>
    <row r="7541" spans="7:16" x14ac:dyDescent="0.25">
      <c r="G7541" s="27" t="str">
        <f t="shared" si="117"/>
        <v>2019/2020Middle East &amp; North AfricaAll SectorsAdaptationProject-level equityDomesticPrivateCorporations</v>
      </c>
      <c r="H7541" s="27" t="s">
        <v>290</v>
      </c>
      <c r="I7541" s="27" t="s">
        <v>316</v>
      </c>
      <c r="J7541" s="27" t="s">
        <v>344</v>
      </c>
      <c r="K7541" s="27" t="s">
        <v>302</v>
      </c>
      <c r="L7541" s="27" t="s">
        <v>337</v>
      </c>
      <c r="M7541" s="27" t="s">
        <v>323</v>
      </c>
      <c r="N7541" s="27" t="s">
        <v>306</v>
      </c>
      <c r="O7541" s="27" t="s">
        <v>307</v>
      </c>
      <c r="P7541" s="27">
        <v>86.770949999999999</v>
      </c>
    </row>
    <row r="7542" spans="7:16" x14ac:dyDescent="0.25">
      <c r="G7542" s="27" t="str">
        <f t="shared" si="117"/>
        <v>2019/2020Middle East &amp; North AfricaAll SectorsAdaptationProject-level equityDomesticPrivateInstitutional Investors</v>
      </c>
      <c r="H7542" s="27" t="s">
        <v>290</v>
      </c>
      <c r="I7542" s="27" t="s">
        <v>316</v>
      </c>
      <c r="J7542" s="27" t="s">
        <v>344</v>
      </c>
      <c r="K7542" s="27" t="s">
        <v>302</v>
      </c>
      <c r="L7542" s="27" t="s">
        <v>337</v>
      </c>
      <c r="M7542" s="27" t="s">
        <v>323</v>
      </c>
      <c r="N7542" s="27" t="s">
        <v>306</v>
      </c>
      <c r="O7542" s="27" t="s">
        <v>27</v>
      </c>
      <c r="P7542" s="27">
        <v>148.76335</v>
      </c>
    </row>
    <row r="7543" spans="7:16" x14ac:dyDescent="0.25">
      <c r="G7543" s="27" t="str">
        <f t="shared" si="117"/>
        <v>2019/2020Middle East &amp; North AfricaAll SectorsAdaptationProject-level equityDomesticPublicPublic Fund</v>
      </c>
      <c r="H7543" s="27" t="s">
        <v>290</v>
      </c>
      <c r="I7543" s="27" t="s">
        <v>316</v>
      </c>
      <c r="J7543" s="27" t="s">
        <v>344</v>
      </c>
      <c r="K7543" s="27" t="s">
        <v>302</v>
      </c>
      <c r="L7543" s="27" t="s">
        <v>337</v>
      </c>
      <c r="M7543" s="27" t="s">
        <v>323</v>
      </c>
      <c r="N7543" s="27" t="s">
        <v>309</v>
      </c>
      <c r="O7543" s="27" t="s">
        <v>311</v>
      </c>
      <c r="P7543" s="27">
        <v>216.25</v>
      </c>
    </row>
    <row r="7544" spans="7:16" x14ac:dyDescent="0.25">
      <c r="G7544" s="27" t="str">
        <f t="shared" si="117"/>
        <v>2019/2020Middle East &amp; North AfricaAll SectorsAdaptationProject-level equityInternationalPrivateCorporations</v>
      </c>
      <c r="H7544" s="27" t="s">
        <v>290</v>
      </c>
      <c r="I7544" s="27" t="s">
        <v>316</v>
      </c>
      <c r="J7544" s="27" t="s">
        <v>344</v>
      </c>
      <c r="K7544" s="27" t="s">
        <v>302</v>
      </c>
      <c r="L7544" s="27" t="s">
        <v>337</v>
      </c>
      <c r="M7544" s="27" t="s">
        <v>324</v>
      </c>
      <c r="N7544" s="27" t="s">
        <v>306</v>
      </c>
      <c r="O7544" s="27" t="s">
        <v>307</v>
      </c>
      <c r="P7544" s="27">
        <v>126.60429999999999</v>
      </c>
    </row>
    <row r="7545" spans="7:16" x14ac:dyDescent="0.25">
      <c r="G7545" s="27" t="str">
        <f t="shared" si="117"/>
        <v>2019/2020Middle East &amp; North AfricaAll SectorsAdaptationProject-level equityInternationalPublicSOE</v>
      </c>
      <c r="H7545" s="27" t="s">
        <v>290</v>
      </c>
      <c r="I7545" s="27" t="s">
        <v>316</v>
      </c>
      <c r="J7545" s="27" t="s">
        <v>344</v>
      </c>
      <c r="K7545" s="27" t="s">
        <v>302</v>
      </c>
      <c r="L7545" s="27" t="s">
        <v>337</v>
      </c>
      <c r="M7545" s="27" t="s">
        <v>324</v>
      </c>
      <c r="N7545" s="27" t="s">
        <v>309</v>
      </c>
      <c r="O7545" s="27" t="s">
        <v>34</v>
      </c>
      <c r="P7545" s="27">
        <v>108.125</v>
      </c>
    </row>
    <row r="7546" spans="7:16" x14ac:dyDescent="0.25">
      <c r="G7546" s="27" t="str">
        <f t="shared" si="117"/>
        <v>2019/2020Middle East &amp; North AfricaAll SectorsAdaptationProject-level market rate debtAll DestinationsPrivateCommercial FI</v>
      </c>
      <c r="H7546" s="27" t="s">
        <v>290</v>
      </c>
      <c r="I7546" s="27" t="s">
        <v>316</v>
      </c>
      <c r="J7546" s="27" t="s">
        <v>344</v>
      </c>
      <c r="K7546" s="27" t="s">
        <v>302</v>
      </c>
      <c r="L7546" s="27" t="s">
        <v>335</v>
      </c>
      <c r="M7546" s="27" t="s">
        <v>338</v>
      </c>
      <c r="N7546" s="27" t="s">
        <v>306</v>
      </c>
      <c r="O7546" s="27" t="s">
        <v>23</v>
      </c>
      <c r="P7546" s="27">
        <v>29.3965</v>
      </c>
    </row>
    <row r="7547" spans="7:16" x14ac:dyDescent="0.25">
      <c r="G7547" s="27" t="str">
        <f t="shared" si="117"/>
        <v>2019/2020Middle East &amp; North AfricaAll SectorsAdaptationProject-level market rate debtAll DestinationsPublicGovernment</v>
      </c>
      <c r="H7547" s="27" t="s">
        <v>290</v>
      </c>
      <c r="I7547" s="27" t="s">
        <v>316</v>
      </c>
      <c r="J7547" s="27" t="s">
        <v>344</v>
      </c>
      <c r="K7547" s="27" t="s">
        <v>302</v>
      </c>
      <c r="L7547" s="27" t="s">
        <v>335</v>
      </c>
      <c r="M7547" s="27" t="s">
        <v>338</v>
      </c>
      <c r="N7547" s="27" t="s">
        <v>309</v>
      </c>
      <c r="O7547" s="27" t="s">
        <v>28</v>
      </c>
      <c r="P7547" s="27">
        <v>25.94</v>
      </c>
    </row>
    <row r="7548" spans="7:16" x14ac:dyDescent="0.25">
      <c r="G7548" s="27" t="str">
        <f t="shared" si="117"/>
        <v>2019/2020Middle East &amp; North AfricaAll SectorsAdaptationProject-level market rate debtAll DestinationsPublicMultilateral DFI</v>
      </c>
      <c r="H7548" s="27" t="s">
        <v>290</v>
      </c>
      <c r="I7548" s="27" t="s">
        <v>316</v>
      </c>
      <c r="J7548" s="27" t="s">
        <v>344</v>
      </c>
      <c r="K7548" s="27" t="s">
        <v>302</v>
      </c>
      <c r="L7548" s="27" t="s">
        <v>335</v>
      </c>
      <c r="M7548" s="27" t="s">
        <v>338</v>
      </c>
      <c r="N7548" s="27" t="s">
        <v>309</v>
      </c>
      <c r="O7548" s="27" t="s">
        <v>30</v>
      </c>
      <c r="P7548" s="27">
        <v>35.283574389999998</v>
      </c>
    </row>
    <row r="7549" spans="7:16" x14ac:dyDescent="0.25">
      <c r="G7549" s="27" t="str">
        <f t="shared" si="117"/>
        <v>2019/2020Middle East &amp; North AfricaAll SectorsAdaptationProject-level market rate debtDomesticPrivateCommercial FI</v>
      </c>
      <c r="H7549" s="27" t="s">
        <v>290</v>
      </c>
      <c r="I7549" s="27" t="s">
        <v>316</v>
      </c>
      <c r="J7549" s="27" t="s">
        <v>344</v>
      </c>
      <c r="K7549" s="27" t="s">
        <v>302</v>
      </c>
      <c r="L7549" s="27" t="s">
        <v>335</v>
      </c>
      <c r="M7549" s="27" t="s">
        <v>323</v>
      </c>
      <c r="N7549" s="27" t="s">
        <v>306</v>
      </c>
      <c r="O7549" s="27" t="s">
        <v>23</v>
      </c>
      <c r="P7549" s="27">
        <v>29.3965</v>
      </c>
    </row>
    <row r="7550" spans="7:16" x14ac:dyDescent="0.25">
      <c r="G7550" s="27" t="str">
        <f t="shared" si="117"/>
        <v>2019/2020Middle East &amp; North AfricaAll SectorsAdaptationProject-level market rate debtDomesticPublicGovernment</v>
      </c>
      <c r="H7550" s="27" t="s">
        <v>290</v>
      </c>
      <c r="I7550" s="27" t="s">
        <v>316</v>
      </c>
      <c r="J7550" s="27" t="s">
        <v>344</v>
      </c>
      <c r="K7550" s="27" t="s">
        <v>302</v>
      </c>
      <c r="L7550" s="27" t="s">
        <v>335</v>
      </c>
      <c r="M7550" s="27" t="s">
        <v>323</v>
      </c>
      <c r="N7550" s="27" t="s">
        <v>309</v>
      </c>
      <c r="O7550" s="27" t="s">
        <v>28</v>
      </c>
      <c r="P7550" s="27">
        <v>25.94</v>
      </c>
    </row>
    <row r="7551" spans="7:16" x14ac:dyDescent="0.25">
      <c r="G7551" s="27" t="str">
        <f t="shared" si="117"/>
        <v>2019/2020Middle East &amp; North AfricaAll SectorsAdaptationProject-level market rate debtDomesticPublicMultilateral DFI</v>
      </c>
      <c r="H7551" s="27" t="s">
        <v>290</v>
      </c>
      <c r="I7551" s="27" t="s">
        <v>316</v>
      </c>
      <c r="J7551" s="27" t="s">
        <v>344</v>
      </c>
      <c r="K7551" s="27" t="s">
        <v>302</v>
      </c>
      <c r="L7551" s="27" t="s">
        <v>335</v>
      </c>
      <c r="M7551" s="27" t="s">
        <v>323</v>
      </c>
      <c r="N7551" s="27" t="s">
        <v>309</v>
      </c>
      <c r="O7551" s="27" t="s">
        <v>30</v>
      </c>
      <c r="P7551" s="27">
        <v>0</v>
      </c>
    </row>
    <row r="7552" spans="7:16" x14ac:dyDescent="0.25">
      <c r="G7552" s="27" t="str">
        <f t="shared" si="117"/>
        <v>2019/2020Middle East &amp; North AfricaAll SectorsAdaptationProject-level market rate debtInternationalPublicMultilateral DFI</v>
      </c>
      <c r="H7552" s="27" t="s">
        <v>290</v>
      </c>
      <c r="I7552" s="27" t="s">
        <v>316</v>
      </c>
      <c r="J7552" s="27" t="s">
        <v>344</v>
      </c>
      <c r="K7552" s="27" t="s">
        <v>302</v>
      </c>
      <c r="L7552" s="27" t="s">
        <v>335</v>
      </c>
      <c r="M7552" s="27" t="s">
        <v>324</v>
      </c>
      <c r="N7552" s="27" t="s">
        <v>309</v>
      </c>
      <c r="O7552" s="27" t="s">
        <v>30</v>
      </c>
      <c r="P7552" s="27">
        <v>35.283574389999998</v>
      </c>
    </row>
    <row r="7553" spans="7:16" x14ac:dyDescent="0.25">
      <c r="G7553" s="27" t="str">
        <f t="shared" si="117"/>
        <v>2019/2020Middle East &amp; North AfricaAll SectorsAdaptationUnknownAll DestinationsPublicMultilateral DFI</v>
      </c>
      <c r="H7553" s="27" t="s">
        <v>290</v>
      </c>
      <c r="I7553" s="27" t="s">
        <v>316</v>
      </c>
      <c r="J7553" s="27" t="s">
        <v>344</v>
      </c>
      <c r="K7553" s="27" t="s">
        <v>302</v>
      </c>
      <c r="L7553" s="27" t="s">
        <v>301</v>
      </c>
      <c r="M7553" s="27" t="s">
        <v>338</v>
      </c>
      <c r="N7553" s="27" t="s">
        <v>309</v>
      </c>
      <c r="O7553" s="27" t="s">
        <v>30</v>
      </c>
      <c r="P7553" s="27">
        <v>87.353958664000004</v>
      </c>
    </row>
    <row r="7554" spans="7:16" x14ac:dyDescent="0.25">
      <c r="G7554" s="27" t="str">
        <f t="shared" si="117"/>
        <v>2019/2020Middle East &amp; North AfricaAll SectorsAdaptationUnknownDomesticPublicMultilateral DFI</v>
      </c>
      <c r="H7554" s="27" t="s">
        <v>290</v>
      </c>
      <c r="I7554" s="27" t="s">
        <v>316</v>
      </c>
      <c r="J7554" s="27" t="s">
        <v>344</v>
      </c>
      <c r="K7554" s="27" t="s">
        <v>302</v>
      </c>
      <c r="L7554" s="27" t="s">
        <v>301</v>
      </c>
      <c r="M7554" s="27" t="s">
        <v>323</v>
      </c>
      <c r="N7554" s="27" t="s">
        <v>309</v>
      </c>
      <c r="O7554" s="27" t="s">
        <v>30</v>
      </c>
      <c r="P7554" s="27">
        <v>0.130667634</v>
      </c>
    </row>
    <row r="7555" spans="7:16" x14ac:dyDescent="0.25">
      <c r="G7555" s="27" t="str">
        <f t="shared" ref="G7555:G7618" si="118">+_xlfn.CONCAT(H7555:O7555)</f>
        <v>2019/2020Middle East &amp; North AfricaAll SectorsAdaptationUnknownInternationalPublicMultilateral DFI</v>
      </c>
      <c r="H7555" s="27" t="s">
        <v>290</v>
      </c>
      <c r="I7555" s="27" t="s">
        <v>316</v>
      </c>
      <c r="J7555" s="27" t="s">
        <v>344</v>
      </c>
      <c r="K7555" s="27" t="s">
        <v>302</v>
      </c>
      <c r="L7555" s="27" t="s">
        <v>301</v>
      </c>
      <c r="M7555" s="27" t="s">
        <v>324</v>
      </c>
      <c r="N7555" s="27" t="s">
        <v>309</v>
      </c>
      <c r="O7555" s="27" t="s">
        <v>30</v>
      </c>
      <c r="P7555" s="27">
        <v>87.223291029999999</v>
      </c>
    </row>
    <row r="7556" spans="7:16" x14ac:dyDescent="0.25">
      <c r="G7556" s="27" t="str">
        <f t="shared" si="118"/>
        <v>2019/2020Middle East &amp; North AfricaAll SectorsAll UsesAll InstrumentsAll DestinationsPrivateCommercial FI</v>
      </c>
      <c r="H7556" s="27" t="s">
        <v>290</v>
      </c>
      <c r="I7556" s="27" t="s">
        <v>316</v>
      </c>
      <c r="J7556" s="27" t="s">
        <v>344</v>
      </c>
      <c r="K7556" s="27" t="s">
        <v>346</v>
      </c>
      <c r="L7556" s="27" t="s">
        <v>345</v>
      </c>
      <c r="M7556" s="27" t="s">
        <v>338</v>
      </c>
      <c r="N7556" s="27" t="s">
        <v>306</v>
      </c>
      <c r="O7556" s="27" t="s">
        <v>23</v>
      </c>
      <c r="P7556" s="27">
        <v>249.744</v>
      </c>
    </row>
    <row r="7557" spans="7:16" x14ac:dyDescent="0.25">
      <c r="G7557" s="27" t="str">
        <f t="shared" si="118"/>
        <v>2019/2020Middle East &amp; North AfricaAll SectorsAll UsesAll InstrumentsAll DestinationsPrivateCorporations</v>
      </c>
      <c r="H7557" s="27" t="s">
        <v>290</v>
      </c>
      <c r="I7557" s="27" t="s">
        <v>316</v>
      </c>
      <c r="J7557" s="27" t="s">
        <v>344</v>
      </c>
      <c r="K7557" s="27" t="s">
        <v>346</v>
      </c>
      <c r="L7557" s="27" t="s">
        <v>345</v>
      </c>
      <c r="M7557" s="27" t="s">
        <v>338</v>
      </c>
      <c r="N7557" s="27" t="s">
        <v>306</v>
      </c>
      <c r="O7557" s="27" t="s">
        <v>307</v>
      </c>
      <c r="P7557" s="27">
        <v>2122.161454</v>
      </c>
    </row>
    <row r="7558" spans="7:16" x14ac:dyDescent="0.25">
      <c r="G7558" s="27" t="str">
        <f t="shared" si="118"/>
        <v>2019/2020Middle East &amp; North AfricaAll SectorsAll UsesAll InstrumentsAll DestinationsPrivateHouseholds/Individuals</v>
      </c>
      <c r="H7558" s="27" t="s">
        <v>290</v>
      </c>
      <c r="I7558" s="27" t="s">
        <v>316</v>
      </c>
      <c r="J7558" s="27" t="s">
        <v>344</v>
      </c>
      <c r="K7558" s="27" t="s">
        <v>346</v>
      </c>
      <c r="L7558" s="27" t="s">
        <v>345</v>
      </c>
      <c r="M7558" s="27" t="s">
        <v>338</v>
      </c>
      <c r="N7558" s="27" t="s">
        <v>306</v>
      </c>
      <c r="O7558" s="27" t="s">
        <v>308</v>
      </c>
      <c r="P7558" s="27">
        <v>389.17322000000001</v>
      </c>
    </row>
    <row r="7559" spans="7:16" x14ac:dyDescent="0.25">
      <c r="G7559" s="27" t="str">
        <f t="shared" si="118"/>
        <v>2019/2020Middle East &amp; North AfricaAll SectorsAll UsesAll InstrumentsAll DestinationsPrivateInstitutional Investors</v>
      </c>
      <c r="H7559" s="27" t="s">
        <v>290</v>
      </c>
      <c r="I7559" s="27" t="s">
        <v>316</v>
      </c>
      <c r="J7559" s="27" t="s">
        <v>344</v>
      </c>
      <c r="K7559" s="27" t="s">
        <v>346</v>
      </c>
      <c r="L7559" s="27" t="s">
        <v>345</v>
      </c>
      <c r="M7559" s="27" t="s">
        <v>338</v>
      </c>
      <c r="N7559" s="27" t="s">
        <v>306</v>
      </c>
      <c r="O7559" s="27" t="s">
        <v>27</v>
      </c>
      <c r="P7559" s="27">
        <v>148.76335</v>
      </c>
    </row>
    <row r="7560" spans="7:16" x14ac:dyDescent="0.25">
      <c r="G7560" s="27" t="str">
        <f t="shared" si="118"/>
        <v>2019/2020Middle East &amp; North AfricaAll SectorsAll UsesAll InstrumentsAll DestinationsPrivateUnknown</v>
      </c>
      <c r="H7560" s="27" t="s">
        <v>290</v>
      </c>
      <c r="I7560" s="27" t="s">
        <v>316</v>
      </c>
      <c r="J7560" s="27" t="s">
        <v>344</v>
      </c>
      <c r="K7560" s="27" t="s">
        <v>346</v>
      </c>
      <c r="L7560" s="27" t="s">
        <v>345</v>
      </c>
      <c r="M7560" s="27" t="s">
        <v>338</v>
      </c>
      <c r="N7560" s="27" t="s">
        <v>306</v>
      </c>
      <c r="O7560" s="27" t="s">
        <v>301</v>
      </c>
      <c r="P7560" s="27">
        <v>1157.835</v>
      </c>
    </row>
    <row r="7561" spans="7:16" x14ac:dyDescent="0.25">
      <c r="G7561" s="27" t="str">
        <f t="shared" si="118"/>
        <v>2019/2020Middle East &amp; North AfricaAll SectorsAll UsesAll InstrumentsAll DestinationsPublicBilateral DFI</v>
      </c>
      <c r="H7561" s="27" t="s">
        <v>290</v>
      </c>
      <c r="I7561" s="27" t="s">
        <v>316</v>
      </c>
      <c r="J7561" s="27" t="s">
        <v>344</v>
      </c>
      <c r="K7561" s="27" t="s">
        <v>346</v>
      </c>
      <c r="L7561" s="27" t="s">
        <v>345</v>
      </c>
      <c r="M7561" s="27" t="s">
        <v>338</v>
      </c>
      <c r="N7561" s="27" t="s">
        <v>309</v>
      </c>
      <c r="O7561" s="27" t="s">
        <v>31</v>
      </c>
      <c r="P7561" s="27">
        <v>236.64203668600001</v>
      </c>
    </row>
    <row r="7562" spans="7:16" x14ac:dyDescent="0.25">
      <c r="G7562" s="27" t="str">
        <f t="shared" si="118"/>
        <v>2019/2020Middle East &amp; North AfricaAll SectorsAll UsesAll InstrumentsAll DestinationsPublicExport Credit Agency (ECA)</v>
      </c>
      <c r="H7562" s="27" t="s">
        <v>290</v>
      </c>
      <c r="I7562" s="27" t="s">
        <v>316</v>
      </c>
      <c r="J7562" s="27" t="s">
        <v>344</v>
      </c>
      <c r="K7562" s="27" t="s">
        <v>346</v>
      </c>
      <c r="L7562" s="27" t="s">
        <v>345</v>
      </c>
      <c r="M7562" s="27" t="s">
        <v>338</v>
      </c>
      <c r="N7562" s="27" t="s">
        <v>309</v>
      </c>
      <c r="O7562" s="27" t="s">
        <v>310</v>
      </c>
      <c r="P7562" s="27">
        <v>0</v>
      </c>
    </row>
    <row r="7563" spans="7:16" x14ac:dyDescent="0.25">
      <c r="G7563" s="27" t="str">
        <f t="shared" si="118"/>
        <v>2019/2020Middle East &amp; North AfricaAll SectorsAll UsesAll InstrumentsAll DestinationsPublicGovernment</v>
      </c>
      <c r="H7563" s="27" t="s">
        <v>290</v>
      </c>
      <c r="I7563" s="27" t="s">
        <v>316</v>
      </c>
      <c r="J7563" s="27" t="s">
        <v>344</v>
      </c>
      <c r="K7563" s="27" t="s">
        <v>346</v>
      </c>
      <c r="L7563" s="27" t="s">
        <v>345</v>
      </c>
      <c r="M7563" s="27" t="s">
        <v>338</v>
      </c>
      <c r="N7563" s="27" t="s">
        <v>309</v>
      </c>
      <c r="O7563" s="27" t="s">
        <v>28</v>
      </c>
      <c r="P7563" s="27">
        <v>414.23329122199999</v>
      </c>
    </row>
    <row r="7564" spans="7:16" x14ac:dyDescent="0.25">
      <c r="G7564" s="27" t="str">
        <f t="shared" si="118"/>
        <v>2019/2020Middle East &amp; North AfricaAll SectorsAll UsesAll InstrumentsAll DestinationsPublicMultilateral Climate Funds</v>
      </c>
      <c r="H7564" s="27" t="s">
        <v>290</v>
      </c>
      <c r="I7564" s="27" t="s">
        <v>316</v>
      </c>
      <c r="J7564" s="27" t="s">
        <v>344</v>
      </c>
      <c r="K7564" s="27" t="s">
        <v>346</v>
      </c>
      <c r="L7564" s="27" t="s">
        <v>345</v>
      </c>
      <c r="M7564" s="27" t="s">
        <v>338</v>
      </c>
      <c r="N7564" s="27" t="s">
        <v>309</v>
      </c>
      <c r="O7564" s="27" t="s">
        <v>29</v>
      </c>
      <c r="P7564" s="27">
        <v>40.291815767000003</v>
      </c>
    </row>
    <row r="7565" spans="7:16" x14ac:dyDescent="0.25">
      <c r="G7565" s="27" t="str">
        <f t="shared" si="118"/>
        <v>2019/2020Middle East &amp; North AfricaAll SectorsAll UsesAll InstrumentsAll DestinationsPublicMultilateral DFI</v>
      </c>
      <c r="H7565" s="27" t="s">
        <v>290</v>
      </c>
      <c r="I7565" s="27" t="s">
        <v>316</v>
      </c>
      <c r="J7565" s="27" t="s">
        <v>344</v>
      </c>
      <c r="K7565" s="27" t="s">
        <v>346</v>
      </c>
      <c r="L7565" s="27" t="s">
        <v>345</v>
      </c>
      <c r="M7565" s="27" t="s">
        <v>338</v>
      </c>
      <c r="N7565" s="27" t="s">
        <v>309</v>
      </c>
      <c r="O7565" s="27" t="s">
        <v>30</v>
      </c>
      <c r="P7565" s="27">
        <v>913.02571983437304</v>
      </c>
    </row>
    <row r="7566" spans="7:16" x14ac:dyDescent="0.25">
      <c r="G7566" s="27" t="str">
        <f t="shared" si="118"/>
        <v>2019/2020Middle East &amp; North AfricaAll SectorsAll UsesAll InstrumentsAll DestinationsPublicNational DFI</v>
      </c>
      <c r="H7566" s="27" t="s">
        <v>290</v>
      </c>
      <c r="I7566" s="27" t="s">
        <v>316</v>
      </c>
      <c r="J7566" s="27" t="s">
        <v>344</v>
      </c>
      <c r="K7566" s="27" t="s">
        <v>346</v>
      </c>
      <c r="L7566" s="27" t="s">
        <v>345</v>
      </c>
      <c r="M7566" s="27" t="s">
        <v>338</v>
      </c>
      <c r="N7566" s="27" t="s">
        <v>309</v>
      </c>
      <c r="O7566" s="27" t="s">
        <v>33</v>
      </c>
      <c r="P7566" s="27">
        <v>6.8715999999999999E-2</v>
      </c>
    </row>
    <row r="7567" spans="7:16" x14ac:dyDescent="0.25">
      <c r="G7567" s="27" t="str">
        <f t="shared" si="118"/>
        <v>2019/2020Middle East &amp; North AfricaAll SectorsAll UsesAll InstrumentsAll DestinationsPublicPublic Fund</v>
      </c>
      <c r="H7567" s="27" t="s">
        <v>290</v>
      </c>
      <c r="I7567" s="27" t="s">
        <v>316</v>
      </c>
      <c r="J7567" s="27" t="s">
        <v>344</v>
      </c>
      <c r="K7567" s="27" t="s">
        <v>346</v>
      </c>
      <c r="L7567" s="27" t="s">
        <v>345</v>
      </c>
      <c r="M7567" s="27" t="s">
        <v>338</v>
      </c>
      <c r="N7567" s="27" t="s">
        <v>309</v>
      </c>
      <c r="O7567" s="27" t="s">
        <v>311</v>
      </c>
      <c r="P7567" s="27">
        <v>216.7525</v>
      </c>
    </row>
    <row r="7568" spans="7:16" x14ac:dyDescent="0.25">
      <c r="G7568" s="27" t="str">
        <f t="shared" si="118"/>
        <v>2019/2020Middle East &amp; North AfricaAll SectorsAll UsesAll InstrumentsAll DestinationsPublicSOE</v>
      </c>
      <c r="H7568" s="27" t="s">
        <v>290</v>
      </c>
      <c r="I7568" s="27" t="s">
        <v>316</v>
      </c>
      <c r="J7568" s="27" t="s">
        <v>344</v>
      </c>
      <c r="K7568" s="27" t="s">
        <v>346</v>
      </c>
      <c r="L7568" s="27" t="s">
        <v>345</v>
      </c>
      <c r="M7568" s="27" t="s">
        <v>338</v>
      </c>
      <c r="N7568" s="27" t="s">
        <v>309</v>
      </c>
      <c r="O7568" s="27" t="s">
        <v>34</v>
      </c>
      <c r="P7568" s="27">
        <v>121.74</v>
      </c>
    </row>
    <row r="7569" spans="7:16" x14ac:dyDescent="0.25">
      <c r="G7569" s="27" t="str">
        <f t="shared" si="118"/>
        <v>2019/2020Middle East &amp; North AfricaAll SectorsAll UsesAll InstrumentsAll DestinationsUnknownUnknown</v>
      </c>
      <c r="H7569" s="27" t="s">
        <v>290</v>
      </c>
      <c r="I7569" s="27" t="s">
        <v>316</v>
      </c>
      <c r="J7569" s="27" t="s">
        <v>344</v>
      </c>
      <c r="K7569" s="27" t="s">
        <v>346</v>
      </c>
      <c r="L7569" s="27" t="s">
        <v>345</v>
      </c>
      <c r="M7569" s="27" t="s">
        <v>338</v>
      </c>
      <c r="N7569" s="27" t="s">
        <v>301</v>
      </c>
      <c r="O7569" s="27" t="s">
        <v>301</v>
      </c>
      <c r="P7569" s="27">
        <v>899.16408269999999</v>
      </c>
    </row>
    <row r="7570" spans="7:16" x14ac:dyDescent="0.25">
      <c r="G7570" s="27" t="str">
        <f t="shared" si="118"/>
        <v>2019/2020Middle East &amp; North AfricaAll SectorsAll UsesAll InstrumentsDomesticPrivateCommercial FI</v>
      </c>
      <c r="H7570" s="27" t="s">
        <v>290</v>
      </c>
      <c r="I7570" s="27" t="s">
        <v>316</v>
      </c>
      <c r="J7570" s="27" t="s">
        <v>344</v>
      </c>
      <c r="K7570" s="27" t="s">
        <v>346</v>
      </c>
      <c r="L7570" s="27" t="s">
        <v>345</v>
      </c>
      <c r="M7570" s="27" t="s">
        <v>323</v>
      </c>
      <c r="N7570" s="27" t="s">
        <v>306</v>
      </c>
      <c r="O7570" s="27" t="s">
        <v>23</v>
      </c>
      <c r="P7570" s="27">
        <v>199.10400000000001</v>
      </c>
    </row>
    <row r="7571" spans="7:16" x14ac:dyDescent="0.25">
      <c r="G7571" s="27" t="str">
        <f t="shared" si="118"/>
        <v>2019/2020Middle East &amp; North AfricaAll SectorsAll UsesAll InstrumentsDomesticPrivateCorporations</v>
      </c>
      <c r="H7571" s="27" t="s">
        <v>290</v>
      </c>
      <c r="I7571" s="27" t="s">
        <v>316</v>
      </c>
      <c r="J7571" s="27" t="s">
        <v>344</v>
      </c>
      <c r="K7571" s="27" t="s">
        <v>346</v>
      </c>
      <c r="L7571" s="27" t="s">
        <v>345</v>
      </c>
      <c r="M7571" s="27" t="s">
        <v>323</v>
      </c>
      <c r="N7571" s="27" t="s">
        <v>306</v>
      </c>
      <c r="O7571" s="27" t="s">
        <v>307</v>
      </c>
      <c r="P7571" s="27">
        <v>1063.428404</v>
      </c>
    </row>
    <row r="7572" spans="7:16" x14ac:dyDescent="0.25">
      <c r="G7572" s="27" t="str">
        <f t="shared" si="118"/>
        <v>2019/2020Middle East &amp; North AfricaAll SectorsAll UsesAll InstrumentsDomesticPrivateHouseholds/Individuals</v>
      </c>
      <c r="H7572" s="27" t="s">
        <v>290</v>
      </c>
      <c r="I7572" s="27" t="s">
        <v>316</v>
      </c>
      <c r="J7572" s="27" t="s">
        <v>344</v>
      </c>
      <c r="K7572" s="27" t="s">
        <v>346</v>
      </c>
      <c r="L7572" s="27" t="s">
        <v>345</v>
      </c>
      <c r="M7572" s="27" t="s">
        <v>323</v>
      </c>
      <c r="N7572" s="27" t="s">
        <v>306</v>
      </c>
      <c r="O7572" s="27" t="s">
        <v>308</v>
      </c>
      <c r="P7572" s="27">
        <v>389.17322000000001</v>
      </c>
    </row>
    <row r="7573" spans="7:16" x14ac:dyDescent="0.25">
      <c r="G7573" s="27" t="str">
        <f t="shared" si="118"/>
        <v>2019/2020Middle East &amp; North AfricaAll SectorsAll UsesAll InstrumentsDomesticPrivateInstitutional Investors</v>
      </c>
      <c r="H7573" s="27" t="s">
        <v>290</v>
      </c>
      <c r="I7573" s="27" t="s">
        <v>316</v>
      </c>
      <c r="J7573" s="27" t="s">
        <v>344</v>
      </c>
      <c r="K7573" s="27" t="s">
        <v>346</v>
      </c>
      <c r="L7573" s="27" t="s">
        <v>345</v>
      </c>
      <c r="M7573" s="27" t="s">
        <v>323</v>
      </c>
      <c r="N7573" s="27" t="s">
        <v>306</v>
      </c>
      <c r="O7573" s="27" t="s">
        <v>27</v>
      </c>
      <c r="P7573" s="27">
        <v>148.76335</v>
      </c>
    </row>
    <row r="7574" spans="7:16" x14ac:dyDescent="0.25">
      <c r="G7574" s="27" t="str">
        <f t="shared" si="118"/>
        <v>2019/2020Middle East &amp; North AfricaAll SectorsAll UsesAll InstrumentsDomesticPublicGovernment</v>
      </c>
      <c r="H7574" s="27" t="s">
        <v>290</v>
      </c>
      <c r="I7574" s="27" t="s">
        <v>316</v>
      </c>
      <c r="J7574" s="27" t="s">
        <v>344</v>
      </c>
      <c r="K7574" s="27" t="s">
        <v>346</v>
      </c>
      <c r="L7574" s="27" t="s">
        <v>345</v>
      </c>
      <c r="M7574" s="27" t="s">
        <v>323</v>
      </c>
      <c r="N7574" s="27" t="s">
        <v>309</v>
      </c>
      <c r="O7574" s="27" t="s">
        <v>28</v>
      </c>
      <c r="P7574" s="27">
        <v>307.92486000000002</v>
      </c>
    </row>
    <row r="7575" spans="7:16" x14ac:dyDescent="0.25">
      <c r="G7575" s="27" t="str">
        <f t="shared" si="118"/>
        <v>2019/2020Middle East &amp; North AfricaAll SectorsAll UsesAll InstrumentsDomesticPublicMultilateral DFI</v>
      </c>
      <c r="H7575" s="27" t="s">
        <v>290</v>
      </c>
      <c r="I7575" s="27" t="s">
        <v>316</v>
      </c>
      <c r="J7575" s="27" t="s">
        <v>344</v>
      </c>
      <c r="K7575" s="27" t="s">
        <v>346</v>
      </c>
      <c r="L7575" s="27" t="s">
        <v>345</v>
      </c>
      <c r="M7575" s="27" t="s">
        <v>323</v>
      </c>
      <c r="N7575" s="27" t="s">
        <v>309</v>
      </c>
      <c r="O7575" s="27" t="s">
        <v>30</v>
      </c>
      <c r="P7575" s="27">
        <v>0.23910978537361299</v>
      </c>
    </row>
    <row r="7576" spans="7:16" x14ac:dyDescent="0.25">
      <c r="G7576" s="27" t="str">
        <f t="shared" si="118"/>
        <v>2019/2020Middle East &amp; North AfricaAll SectorsAll UsesAll InstrumentsDomesticPublicNational DFI</v>
      </c>
      <c r="H7576" s="27" t="s">
        <v>290</v>
      </c>
      <c r="I7576" s="27" t="s">
        <v>316</v>
      </c>
      <c r="J7576" s="27" t="s">
        <v>344</v>
      </c>
      <c r="K7576" s="27" t="s">
        <v>346</v>
      </c>
      <c r="L7576" s="27" t="s">
        <v>345</v>
      </c>
      <c r="M7576" s="27" t="s">
        <v>323</v>
      </c>
      <c r="N7576" s="27" t="s">
        <v>309</v>
      </c>
      <c r="O7576" s="27" t="s">
        <v>33</v>
      </c>
      <c r="P7576" s="27">
        <v>6.8715999999999999E-2</v>
      </c>
    </row>
    <row r="7577" spans="7:16" x14ac:dyDescent="0.25">
      <c r="G7577" s="27" t="str">
        <f t="shared" si="118"/>
        <v>2019/2020Middle East &amp; North AfricaAll SectorsAll UsesAll InstrumentsDomesticPublicPublic Fund</v>
      </c>
      <c r="H7577" s="27" t="s">
        <v>290</v>
      </c>
      <c r="I7577" s="27" t="s">
        <v>316</v>
      </c>
      <c r="J7577" s="27" t="s">
        <v>344</v>
      </c>
      <c r="K7577" s="27" t="s">
        <v>346</v>
      </c>
      <c r="L7577" s="27" t="s">
        <v>345</v>
      </c>
      <c r="M7577" s="27" t="s">
        <v>323</v>
      </c>
      <c r="N7577" s="27" t="s">
        <v>309</v>
      </c>
      <c r="O7577" s="27" t="s">
        <v>311</v>
      </c>
      <c r="P7577" s="27">
        <v>216.7525</v>
      </c>
    </row>
    <row r="7578" spans="7:16" x14ac:dyDescent="0.25">
      <c r="G7578" s="27" t="str">
        <f t="shared" si="118"/>
        <v>2019/2020Middle East &amp; North AfricaAll SectorsAll UsesAll InstrumentsDomesticPublicSOE</v>
      </c>
      <c r="H7578" s="27" t="s">
        <v>290</v>
      </c>
      <c r="I7578" s="27" t="s">
        <v>316</v>
      </c>
      <c r="J7578" s="27" t="s">
        <v>344</v>
      </c>
      <c r="K7578" s="27" t="s">
        <v>346</v>
      </c>
      <c r="L7578" s="27" t="s">
        <v>345</v>
      </c>
      <c r="M7578" s="27" t="s">
        <v>323</v>
      </c>
      <c r="N7578" s="27" t="s">
        <v>309</v>
      </c>
      <c r="O7578" s="27" t="s">
        <v>34</v>
      </c>
      <c r="P7578" s="27">
        <v>0</v>
      </c>
    </row>
    <row r="7579" spans="7:16" x14ac:dyDescent="0.25">
      <c r="G7579" s="27" t="str">
        <f t="shared" si="118"/>
        <v>2019/2020Middle East &amp; North AfricaAll SectorsAll UsesAll InstrumentsDomesticUnknownUnknown</v>
      </c>
      <c r="H7579" s="27" t="s">
        <v>290</v>
      </c>
      <c r="I7579" s="27" t="s">
        <v>316</v>
      </c>
      <c r="J7579" s="27" t="s">
        <v>344</v>
      </c>
      <c r="K7579" s="27" t="s">
        <v>346</v>
      </c>
      <c r="L7579" s="27" t="s">
        <v>345</v>
      </c>
      <c r="M7579" s="27" t="s">
        <v>323</v>
      </c>
      <c r="N7579" s="27" t="s">
        <v>301</v>
      </c>
      <c r="O7579" s="27" t="s">
        <v>301</v>
      </c>
      <c r="P7579" s="27">
        <v>501.38499999999999</v>
      </c>
    </row>
    <row r="7580" spans="7:16" x14ac:dyDescent="0.25">
      <c r="G7580" s="27" t="str">
        <f t="shared" si="118"/>
        <v>2019/2020Middle East &amp; North AfricaAll SectorsAll UsesAll InstrumentsInternationalPrivateCommercial FI</v>
      </c>
      <c r="H7580" s="27" t="s">
        <v>290</v>
      </c>
      <c r="I7580" s="27" t="s">
        <v>316</v>
      </c>
      <c r="J7580" s="27" t="s">
        <v>344</v>
      </c>
      <c r="K7580" s="27" t="s">
        <v>346</v>
      </c>
      <c r="L7580" s="27" t="s">
        <v>345</v>
      </c>
      <c r="M7580" s="27" t="s">
        <v>324</v>
      </c>
      <c r="N7580" s="27" t="s">
        <v>306</v>
      </c>
      <c r="O7580" s="27" t="s">
        <v>23</v>
      </c>
      <c r="P7580" s="27">
        <v>50.64</v>
      </c>
    </row>
    <row r="7581" spans="7:16" x14ac:dyDescent="0.25">
      <c r="G7581" s="27" t="str">
        <f t="shared" si="118"/>
        <v>2019/2020Middle East &amp; North AfricaAll SectorsAll UsesAll InstrumentsInternationalPrivateCorporations</v>
      </c>
      <c r="H7581" s="27" t="s">
        <v>290</v>
      </c>
      <c r="I7581" s="27" t="s">
        <v>316</v>
      </c>
      <c r="J7581" s="27" t="s">
        <v>344</v>
      </c>
      <c r="K7581" s="27" t="s">
        <v>346</v>
      </c>
      <c r="L7581" s="27" t="s">
        <v>345</v>
      </c>
      <c r="M7581" s="27" t="s">
        <v>324</v>
      </c>
      <c r="N7581" s="27" t="s">
        <v>306</v>
      </c>
      <c r="O7581" s="27" t="s">
        <v>307</v>
      </c>
      <c r="P7581" s="27">
        <v>1058.73305</v>
      </c>
    </row>
    <row r="7582" spans="7:16" x14ac:dyDescent="0.25">
      <c r="G7582" s="27" t="str">
        <f t="shared" si="118"/>
        <v>2019/2020Middle East &amp; North AfricaAll SectorsAll UsesAll InstrumentsInternationalPrivateUnknown</v>
      </c>
      <c r="H7582" s="27" t="s">
        <v>290</v>
      </c>
      <c r="I7582" s="27" t="s">
        <v>316</v>
      </c>
      <c r="J7582" s="27" t="s">
        <v>344</v>
      </c>
      <c r="K7582" s="27" t="s">
        <v>346</v>
      </c>
      <c r="L7582" s="27" t="s">
        <v>345</v>
      </c>
      <c r="M7582" s="27" t="s">
        <v>324</v>
      </c>
      <c r="N7582" s="27" t="s">
        <v>306</v>
      </c>
      <c r="O7582" s="27" t="s">
        <v>301</v>
      </c>
      <c r="P7582" s="27">
        <v>1157.835</v>
      </c>
    </row>
    <row r="7583" spans="7:16" x14ac:dyDescent="0.25">
      <c r="G7583" s="27" t="str">
        <f t="shared" si="118"/>
        <v>2019/2020Middle East &amp; North AfricaAll SectorsAll UsesAll InstrumentsInternationalPublicBilateral DFI</v>
      </c>
      <c r="H7583" s="27" t="s">
        <v>290</v>
      </c>
      <c r="I7583" s="27" t="s">
        <v>316</v>
      </c>
      <c r="J7583" s="27" t="s">
        <v>344</v>
      </c>
      <c r="K7583" s="27" t="s">
        <v>346</v>
      </c>
      <c r="L7583" s="27" t="s">
        <v>345</v>
      </c>
      <c r="M7583" s="27" t="s">
        <v>324</v>
      </c>
      <c r="N7583" s="27" t="s">
        <v>309</v>
      </c>
      <c r="O7583" s="27" t="s">
        <v>31</v>
      </c>
      <c r="P7583" s="27">
        <v>236.64203668600001</v>
      </c>
    </row>
    <row r="7584" spans="7:16" x14ac:dyDescent="0.25">
      <c r="G7584" s="27" t="str">
        <f t="shared" si="118"/>
        <v>2019/2020Middle East &amp; North AfricaAll SectorsAll UsesAll InstrumentsInternationalPublicExport Credit Agency (ECA)</v>
      </c>
      <c r="H7584" s="27" t="s">
        <v>290</v>
      </c>
      <c r="I7584" s="27" t="s">
        <v>316</v>
      </c>
      <c r="J7584" s="27" t="s">
        <v>344</v>
      </c>
      <c r="K7584" s="27" t="s">
        <v>346</v>
      </c>
      <c r="L7584" s="27" t="s">
        <v>345</v>
      </c>
      <c r="M7584" s="27" t="s">
        <v>324</v>
      </c>
      <c r="N7584" s="27" t="s">
        <v>309</v>
      </c>
      <c r="O7584" s="27" t="s">
        <v>310</v>
      </c>
      <c r="P7584" s="27">
        <v>0</v>
      </c>
    </row>
    <row r="7585" spans="7:16" x14ac:dyDescent="0.25">
      <c r="G7585" s="27" t="str">
        <f t="shared" si="118"/>
        <v>2019/2020Middle East &amp; North AfricaAll SectorsAll UsesAll InstrumentsInternationalPublicGovernment</v>
      </c>
      <c r="H7585" s="27" t="s">
        <v>290</v>
      </c>
      <c r="I7585" s="27" t="s">
        <v>316</v>
      </c>
      <c r="J7585" s="27" t="s">
        <v>344</v>
      </c>
      <c r="K7585" s="27" t="s">
        <v>346</v>
      </c>
      <c r="L7585" s="27" t="s">
        <v>345</v>
      </c>
      <c r="M7585" s="27" t="s">
        <v>324</v>
      </c>
      <c r="N7585" s="27" t="s">
        <v>309</v>
      </c>
      <c r="O7585" s="27" t="s">
        <v>28</v>
      </c>
      <c r="P7585" s="27">
        <v>106.308431222</v>
      </c>
    </row>
    <row r="7586" spans="7:16" x14ac:dyDescent="0.25">
      <c r="G7586" s="27" t="str">
        <f t="shared" si="118"/>
        <v>2019/2020Middle East &amp; North AfricaAll SectorsAll UsesAll InstrumentsInternationalPublicMultilateral Climate Funds</v>
      </c>
      <c r="H7586" s="27" t="s">
        <v>290</v>
      </c>
      <c r="I7586" s="27" t="s">
        <v>316</v>
      </c>
      <c r="J7586" s="27" t="s">
        <v>344</v>
      </c>
      <c r="K7586" s="27" t="s">
        <v>346</v>
      </c>
      <c r="L7586" s="27" t="s">
        <v>345</v>
      </c>
      <c r="M7586" s="27" t="s">
        <v>324</v>
      </c>
      <c r="N7586" s="27" t="s">
        <v>309</v>
      </c>
      <c r="O7586" s="27" t="s">
        <v>29</v>
      </c>
      <c r="P7586" s="27">
        <v>40.291815767000003</v>
      </c>
    </row>
    <row r="7587" spans="7:16" x14ac:dyDescent="0.25">
      <c r="G7587" s="27" t="str">
        <f t="shared" si="118"/>
        <v>2019/2020Middle East &amp; North AfricaAll SectorsAll UsesAll InstrumentsInternationalPublicMultilateral DFI</v>
      </c>
      <c r="H7587" s="27" t="s">
        <v>290</v>
      </c>
      <c r="I7587" s="27" t="s">
        <v>316</v>
      </c>
      <c r="J7587" s="27" t="s">
        <v>344</v>
      </c>
      <c r="K7587" s="27" t="s">
        <v>346</v>
      </c>
      <c r="L7587" s="27" t="s">
        <v>345</v>
      </c>
      <c r="M7587" s="27" t="s">
        <v>324</v>
      </c>
      <c r="N7587" s="27" t="s">
        <v>309</v>
      </c>
      <c r="O7587" s="27" t="s">
        <v>30</v>
      </c>
      <c r="P7587" s="27">
        <v>912.78661004900005</v>
      </c>
    </row>
    <row r="7588" spans="7:16" x14ac:dyDescent="0.25">
      <c r="G7588" s="27" t="str">
        <f t="shared" si="118"/>
        <v>2019/2020Middle East &amp; North AfricaAll SectorsAll UsesAll InstrumentsInternationalPublicNational DFI</v>
      </c>
      <c r="H7588" s="27" t="s">
        <v>290</v>
      </c>
      <c r="I7588" s="27" t="s">
        <v>316</v>
      </c>
      <c r="J7588" s="27" t="s">
        <v>344</v>
      </c>
      <c r="K7588" s="27" t="s">
        <v>346</v>
      </c>
      <c r="L7588" s="27" t="s">
        <v>345</v>
      </c>
      <c r="M7588" s="27" t="s">
        <v>324</v>
      </c>
      <c r="N7588" s="27" t="s">
        <v>309</v>
      </c>
      <c r="O7588" s="27" t="s">
        <v>33</v>
      </c>
      <c r="P7588" s="27">
        <v>0</v>
      </c>
    </row>
    <row r="7589" spans="7:16" x14ac:dyDescent="0.25">
      <c r="G7589" s="27" t="str">
        <f t="shared" si="118"/>
        <v>2019/2020Middle East &amp; North AfricaAll SectorsAll UsesAll InstrumentsInternationalPublicSOE</v>
      </c>
      <c r="H7589" s="27" t="s">
        <v>290</v>
      </c>
      <c r="I7589" s="27" t="s">
        <v>316</v>
      </c>
      <c r="J7589" s="27" t="s">
        <v>344</v>
      </c>
      <c r="K7589" s="27" t="s">
        <v>346</v>
      </c>
      <c r="L7589" s="27" t="s">
        <v>345</v>
      </c>
      <c r="M7589" s="27" t="s">
        <v>324</v>
      </c>
      <c r="N7589" s="27" t="s">
        <v>309</v>
      </c>
      <c r="O7589" s="27" t="s">
        <v>34</v>
      </c>
      <c r="P7589" s="27">
        <v>121.74</v>
      </c>
    </row>
    <row r="7590" spans="7:16" x14ac:dyDescent="0.25">
      <c r="G7590" s="27" t="str">
        <f t="shared" si="118"/>
        <v>2019/2020Middle East &amp; North AfricaAll SectorsAll UsesAll InstrumentsInternationalUnknownUnknown</v>
      </c>
      <c r="H7590" s="27" t="s">
        <v>290</v>
      </c>
      <c r="I7590" s="27" t="s">
        <v>316</v>
      </c>
      <c r="J7590" s="27" t="s">
        <v>344</v>
      </c>
      <c r="K7590" s="27" t="s">
        <v>346</v>
      </c>
      <c r="L7590" s="27" t="s">
        <v>345</v>
      </c>
      <c r="M7590" s="27" t="s">
        <v>324</v>
      </c>
      <c r="N7590" s="27" t="s">
        <v>301</v>
      </c>
      <c r="O7590" s="27" t="s">
        <v>301</v>
      </c>
      <c r="P7590" s="27">
        <v>1.5</v>
      </c>
    </row>
    <row r="7591" spans="7:16" x14ac:dyDescent="0.25">
      <c r="G7591" s="27" t="str">
        <f t="shared" si="118"/>
        <v>2019/2020Middle East &amp; North AfricaAll SectorsAll UsesAll InstrumentsUnknownUnknownUnknown</v>
      </c>
      <c r="H7591" s="27" t="s">
        <v>290</v>
      </c>
      <c r="I7591" s="27" t="s">
        <v>316</v>
      </c>
      <c r="J7591" s="27" t="s">
        <v>344</v>
      </c>
      <c r="K7591" s="27" t="s">
        <v>346</v>
      </c>
      <c r="L7591" s="27" t="s">
        <v>345</v>
      </c>
      <c r="M7591" s="27" t="s">
        <v>301</v>
      </c>
      <c r="N7591" s="27" t="s">
        <v>301</v>
      </c>
      <c r="O7591" s="27" t="s">
        <v>301</v>
      </c>
      <c r="P7591" s="27">
        <v>396.2790827</v>
      </c>
    </row>
    <row r="7592" spans="7:16" x14ac:dyDescent="0.25">
      <c r="G7592" s="27" t="str">
        <f t="shared" si="118"/>
        <v>2019/2020Middle East &amp; North AfricaAll SectorsAll UsesBalance sheet financing (debt portion)All DestinationsPrivateCommercial FI</v>
      </c>
      <c r="H7592" s="27" t="s">
        <v>290</v>
      </c>
      <c r="I7592" s="27" t="s">
        <v>316</v>
      </c>
      <c r="J7592" s="27" t="s">
        <v>344</v>
      </c>
      <c r="K7592" s="27" t="s">
        <v>346</v>
      </c>
      <c r="L7592" s="27" t="s">
        <v>333</v>
      </c>
      <c r="M7592" s="27" t="s">
        <v>338</v>
      </c>
      <c r="N7592" s="27" t="s">
        <v>306</v>
      </c>
      <c r="O7592" s="27" t="s">
        <v>23</v>
      </c>
      <c r="P7592" s="27">
        <v>169.70750000000001</v>
      </c>
    </row>
    <row r="7593" spans="7:16" x14ac:dyDescent="0.25">
      <c r="G7593" s="27" t="str">
        <f t="shared" si="118"/>
        <v>2019/2020Middle East &amp; North AfricaAll SectorsAll UsesBalance sheet financing (debt portion)All DestinationsPublicNational DFI</v>
      </c>
      <c r="H7593" s="27" t="s">
        <v>290</v>
      </c>
      <c r="I7593" s="27" t="s">
        <v>316</v>
      </c>
      <c r="J7593" s="27" t="s">
        <v>344</v>
      </c>
      <c r="K7593" s="27" t="s">
        <v>346</v>
      </c>
      <c r="L7593" s="27" t="s">
        <v>333</v>
      </c>
      <c r="M7593" s="27" t="s">
        <v>338</v>
      </c>
      <c r="N7593" s="27" t="s">
        <v>309</v>
      </c>
      <c r="O7593" s="27" t="s">
        <v>33</v>
      </c>
      <c r="P7593" s="27">
        <v>0</v>
      </c>
    </row>
    <row r="7594" spans="7:16" x14ac:dyDescent="0.25">
      <c r="G7594" s="27" t="str">
        <f t="shared" si="118"/>
        <v>2019/2020Middle East &amp; North AfricaAll SectorsAll UsesBalance sheet financing (debt portion)DomesticPrivateCommercial FI</v>
      </c>
      <c r="H7594" s="27" t="s">
        <v>290</v>
      </c>
      <c r="I7594" s="27" t="s">
        <v>316</v>
      </c>
      <c r="J7594" s="27" t="s">
        <v>344</v>
      </c>
      <c r="K7594" s="27" t="s">
        <v>346</v>
      </c>
      <c r="L7594" s="27" t="s">
        <v>333</v>
      </c>
      <c r="M7594" s="27" t="s">
        <v>323</v>
      </c>
      <c r="N7594" s="27" t="s">
        <v>306</v>
      </c>
      <c r="O7594" s="27" t="s">
        <v>23</v>
      </c>
      <c r="P7594" s="27">
        <v>169.70750000000001</v>
      </c>
    </row>
    <row r="7595" spans="7:16" x14ac:dyDescent="0.25">
      <c r="G7595" s="27" t="str">
        <f t="shared" si="118"/>
        <v>2019/2020Middle East &amp; North AfricaAll SectorsAll UsesBalance sheet financing (debt portion)InternationalPrivateCommercial FI</v>
      </c>
      <c r="H7595" s="27" t="s">
        <v>290</v>
      </c>
      <c r="I7595" s="27" t="s">
        <v>316</v>
      </c>
      <c r="J7595" s="27" t="s">
        <v>344</v>
      </c>
      <c r="K7595" s="27" t="s">
        <v>346</v>
      </c>
      <c r="L7595" s="27" t="s">
        <v>333</v>
      </c>
      <c r="M7595" s="27" t="s">
        <v>324</v>
      </c>
      <c r="N7595" s="27" t="s">
        <v>306</v>
      </c>
      <c r="O7595" s="27" t="s">
        <v>23</v>
      </c>
      <c r="P7595" s="27">
        <v>0</v>
      </c>
    </row>
    <row r="7596" spans="7:16" x14ac:dyDescent="0.25">
      <c r="G7596" s="27" t="str">
        <f t="shared" si="118"/>
        <v>2019/2020Middle East &amp; North AfricaAll SectorsAll UsesBalance sheet financing (debt portion)InternationalPublicNational DFI</v>
      </c>
      <c r="H7596" s="27" t="s">
        <v>290</v>
      </c>
      <c r="I7596" s="27" t="s">
        <v>316</v>
      </c>
      <c r="J7596" s="27" t="s">
        <v>344</v>
      </c>
      <c r="K7596" s="27" t="s">
        <v>346</v>
      </c>
      <c r="L7596" s="27" t="s">
        <v>333</v>
      </c>
      <c r="M7596" s="27" t="s">
        <v>324</v>
      </c>
      <c r="N7596" s="27" t="s">
        <v>309</v>
      </c>
      <c r="O7596" s="27" t="s">
        <v>33</v>
      </c>
      <c r="P7596" s="27">
        <v>0</v>
      </c>
    </row>
    <row r="7597" spans="7:16" x14ac:dyDescent="0.25">
      <c r="G7597" s="27" t="str">
        <f t="shared" si="118"/>
        <v>2019/2020Middle East &amp; North AfricaAll SectorsAll UsesBalance sheet financing (equity portion)All DestinationsPrivateCorporations</v>
      </c>
      <c r="H7597" s="27" t="s">
        <v>290</v>
      </c>
      <c r="I7597" s="27" t="s">
        <v>316</v>
      </c>
      <c r="J7597" s="27" t="s">
        <v>344</v>
      </c>
      <c r="K7597" s="27" t="s">
        <v>346</v>
      </c>
      <c r="L7597" s="27" t="s">
        <v>334</v>
      </c>
      <c r="M7597" s="27" t="s">
        <v>338</v>
      </c>
      <c r="N7597" s="27" t="s">
        <v>306</v>
      </c>
      <c r="O7597" s="27" t="s">
        <v>307</v>
      </c>
      <c r="P7597" s="27">
        <v>1026.560704</v>
      </c>
    </row>
    <row r="7598" spans="7:16" x14ac:dyDescent="0.25">
      <c r="G7598" s="27" t="str">
        <f t="shared" si="118"/>
        <v>2019/2020Middle East &amp; North AfricaAll SectorsAll UsesBalance sheet financing (equity portion)All DestinationsPrivateHouseholds/Individuals</v>
      </c>
      <c r="H7598" s="27" t="s">
        <v>290</v>
      </c>
      <c r="I7598" s="27" t="s">
        <v>316</v>
      </c>
      <c r="J7598" s="27" t="s">
        <v>344</v>
      </c>
      <c r="K7598" s="27" t="s">
        <v>346</v>
      </c>
      <c r="L7598" s="27" t="s">
        <v>334</v>
      </c>
      <c r="M7598" s="27" t="s">
        <v>338</v>
      </c>
      <c r="N7598" s="27" t="s">
        <v>306</v>
      </c>
      <c r="O7598" s="27" t="s">
        <v>308</v>
      </c>
      <c r="P7598" s="27">
        <v>389.17322000000001</v>
      </c>
    </row>
    <row r="7599" spans="7:16" x14ac:dyDescent="0.25">
      <c r="G7599" s="27" t="str">
        <f t="shared" si="118"/>
        <v>2019/2020Middle East &amp; North AfricaAll SectorsAll UsesBalance sheet financing (equity portion)All DestinationsPublicGovernment</v>
      </c>
      <c r="H7599" s="27" t="s">
        <v>290</v>
      </c>
      <c r="I7599" s="27" t="s">
        <v>316</v>
      </c>
      <c r="J7599" s="27" t="s">
        <v>344</v>
      </c>
      <c r="K7599" s="27" t="s">
        <v>346</v>
      </c>
      <c r="L7599" s="27" t="s">
        <v>334</v>
      </c>
      <c r="M7599" s="27" t="s">
        <v>338</v>
      </c>
      <c r="N7599" s="27" t="s">
        <v>309</v>
      </c>
      <c r="O7599" s="27" t="s">
        <v>28</v>
      </c>
      <c r="P7599" s="27">
        <v>64.255859999999998</v>
      </c>
    </row>
    <row r="7600" spans="7:16" x14ac:dyDescent="0.25">
      <c r="G7600" s="27" t="str">
        <f t="shared" si="118"/>
        <v>2019/2020Middle East &amp; North AfricaAll SectorsAll UsesBalance sheet financing (equity portion)All DestinationsPublicPublic Fund</v>
      </c>
      <c r="H7600" s="27" t="s">
        <v>290</v>
      </c>
      <c r="I7600" s="27" t="s">
        <v>316</v>
      </c>
      <c r="J7600" s="27" t="s">
        <v>344</v>
      </c>
      <c r="K7600" s="27" t="s">
        <v>346</v>
      </c>
      <c r="L7600" s="27" t="s">
        <v>334</v>
      </c>
      <c r="M7600" s="27" t="s">
        <v>338</v>
      </c>
      <c r="N7600" s="27" t="s">
        <v>309</v>
      </c>
      <c r="O7600" s="27" t="s">
        <v>311</v>
      </c>
      <c r="P7600" s="27">
        <v>0.50249999999999995</v>
      </c>
    </row>
    <row r="7601" spans="7:16" x14ac:dyDescent="0.25">
      <c r="G7601" s="27" t="str">
        <f t="shared" si="118"/>
        <v>2019/2020Middle East &amp; North AfricaAll SectorsAll UsesBalance sheet financing (equity portion)All DestinationsPublicSOE</v>
      </c>
      <c r="H7601" s="27" t="s">
        <v>290</v>
      </c>
      <c r="I7601" s="27" t="s">
        <v>316</v>
      </c>
      <c r="J7601" s="27" t="s">
        <v>344</v>
      </c>
      <c r="K7601" s="27" t="s">
        <v>346</v>
      </c>
      <c r="L7601" s="27" t="s">
        <v>334</v>
      </c>
      <c r="M7601" s="27" t="s">
        <v>338</v>
      </c>
      <c r="N7601" s="27" t="s">
        <v>309</v>
      </c>
      <c r="O7601" s="27" t="s">
        <v>34</v>
      </c>
      <c r="P7601" s="27">
        <v>0</v>
      </c>
    </row>
    <row r="7602" spans="7:16" x14ac:dyDescent="0.25">
      <c r="G7602" s="27" t="str">
        <f t="shared" si="118"/>
        <v>2019/2020Middle East &amp; North AfricaAll SectorsAll UsesBalance sheet financing (equity portion)DomesticPrivateCorporations</v>
      </c>
      <c r="H7602" s="27" t="s">
        <v>290</v>
      </c>
      <c r="I7602" s="27" t="s">
        <v>316</v>
      </c>
      <c r="J7602" s="27" t="s">
        <v>344</v>
      </c>
      <c r="K7602" s="27" t="s">
        <v>346</v>
      </c>
      <c r="L7602" s="27" t="s">
        <v>334</v>
      </c>
      <c r="M7602" s="27" t="s">
        <v>323</v>
      </c>
      <c r="N7602" s="27" t="s">
        <v>306</v>
      </c>
      <c r="O7602" s="27" t="s">
        <v>307</v>
      </c>
      <c r="P7602" s="27">
        <v>969.79195399999901</v>
      </c>
    </row>
    <row r="7603" spans="7:16" x14ac:dyDescent="0.25">
      <c r="G7603" s="27" t="str">
        <f t="shared" si="118"/>
        <v>2019/2020Middle East &amp; North AfricaAll SectorsAll UsesBalance sheet financing (equity portion)DomesticPrivateHouseholds/Individuals</v>
      </c>
      <c r="H7603" s="27" t="s">
        <v>290</v>
      </c>
      <c r="I7603" s="27" t="s">
        <v>316</v>
      </c>
      <c r="J7603" s="27" t="s">
        <v>344</v>
      </c>
      <c r="K7603" s="27" t="s">
        <v>346</v>
      </c>
      <c r="L7603" s="27" t="s">
        <v>334</v>
      </c>
      <c r="M7603" s="27" t="s">
        <v>323</v>
      </c>
      <c r="N7603" s="27" t="s">
        <v>306</v>
      </c>
      <c r="O7603" s="27" t="s">
        <v>308</v>
      </c>
      <c r="P7603" s="27">
        <v>389.17322000000001</v>
      </c>
    </row>
    <row r="7604" spans="7:16" x14ac:dyDescent="0.25">
      <c r="G7604" s="27" t="str">
        <f t="shared" si="118"/>
        <v>2019/2020Middle East &amp; North AfricaAll SectorsAll UsesBalance sheet financing (equity portion)DomesticPublicGovernment</v>
      </c>
      <c r="H7604" s="27" t="s">
        <v>290</v>
      </c>
      <c r="I7604" s="27" t="s">
        <v>316</v>
      </c>
      <c r="J7604" s="27" t="s">
        <v>344</v>
      </c>
      <c r="K7604" s="27" t="s">
        <v>346</v>
      </c>
      <c r="L7604" s="27" t="s">
        <v>334</v>
      </c>
      <c r="M7604" s="27" t="s">
        <v>323</v>
      </c>
      <c r="N7604" s="27" t="s">
        <v>309</v>
      </c>
      <c r="O7604" s="27" t="s">
        <v>28</v>
      </c>
      <c r="P7604" s="27">
        <v>64.255859999999998</v>
      </c>
    </row>
    <row r="7605" spans="7:16" x14ac:dyDescent="0.25">
      <c r="G7605" s="27" t="str">
        <f t="shared" si="118"/>
        <v>2019/2020Middle East &amp; North AfricaAll SectorsAll UsesBalance sheet financing (equity portion)DomesticPublicPublic Fund</v>
      </c>
      <c r="H7605" s="27" t="s">
        <v>290</v>
      </c>
      <c r="I7605" s="27" t="s">
        <v>316</v>
      </c>
      <c r="J7605" s="27" t="s">
        <v>344</v>
      </c>
      <c r="K7605" s="27" t="s">
        <v>346</v>
      </c>
      <c r="L7605" s="27" t="s">
        <v>334</v>
      </c>
      <c r="M7605" s="27" t="s">
        <v>323</v>
      </c>
      <c r="N7605" s="27" t="s">
        <v>309</v>
      </c>
      <c r="O7605" s="27" t="s">
        <v>311</v>
      </c>
      <c r="P7605" s="27">
        <v>0.50249999999999995</v>
      </c>
    </row>
    <row r="7606" spans="7:16" x14ac:dyDescent="0.25">
      <c r="G7606" s="27" t="str">
        <f t="shared" si="118"/>
        <v>2019/2020Middle East &amp; North AfricaAll SectorsAll UsesBalance sheet financing (equity portion)DomesticPublicSOE</v>
      </c>
      <c r="H7606" s="27" t="s">
        <v>290</v>
      </c>
      <c r="I7606" s="27" t="s">
        <v>316</v>
      </c>
      <c r="J7606" s="27" t="s">
        <v>344</v>
      </c>
      <c r="K7606" s="27" t="s">
        <v>346</v>
      </c>
      <c r="L7606" s="27" t="s">
        <v>334</v>
      </c>
      <c r="M7606" s="27" t="s">
        <v>323</v>
      </c>
      <c r="N7606" s="27" t="s">
        <v>309</v>
      </c>
      <c r="O7606" s="27" t="s">
        <v>34</v>
      </c>
      <c r="P7606" s="27">
        <v>0</v>
      </c>
    </row>
    <row r="7607" spans="7:16" x14ac:dyDescent="0.25">
      <c r="G7607" s="27" t="str">
        <f t="shared" si="118"/>
        <v>2019/2020Middle East &amp; North AfricaAll SectorsAll UsesBalance sheet financing (equity portion)InternationalPrivateCorporations</v>
      </c>
      <c r="H7607" s="27" t="s">
        <v>290</v>
      </c>
      <c r="I7607" s="27" t="s">
        <v>316</v>
      </c>
      <c r="J7607" s="27" t="s">
        <v>344</v>
      </c>
      <c r="K7607" s="27" t="s">
        <v>346</v>
      </c>
      <c r="L7607" s="27" t="s">
        <v>334</v>
      </c>
      <c r="M7607" s="27" t="s">
        <v>324</v>
      </c>
      <c r="N7607" s="27" t="s">
        <v>306</v>
      </c>
      <c r="O7607" s="27" t="s">
        <v>307</v>
      </c>
      <c r="P7607" s="27">
        <v>56.768749999999997</v>
      </c>
    </row>
    <row r="7608" spans="7:16" x14ac:dyDescent="0.25">
      <c r="G7608" s="27" t="str">
        <f t="shared" si="118"/>
        <v>2019/2020Middle East &amp; North AfricaAll SectorsAll UsesBalance sheet financing (equity portion)InternationalPublicSOE</v>
      </c>
      <c r="H7608" s="27" t="s">
        <v>290</v>
      </c>
      <c r="I7608" s="27" t="s">
        <v>316</v>
      </c>
      <c r="J7608" s="27" t="s">
        <v>344</v>
      </c>
      <c r="K7608" s="27" t="s">
        <v>346</v>
      </c>
      <c r="L7608" s="27" t="s">
        <v>334</v>
      </c>
      <c r="M7608" s="27" t="s">
        <v>324</v>
      </c>
      <c r="N7608" s="27" t="s">
        <v>309</v>
      </c>
      <c r="O7608" s="27" t="s">
        <v>34</v>
      </c>
      <c r="P7608" s="27">
        <v>0</v>
      </c>
    </row>
    <row r="7609" spans="7:16" x14ac:dyDescent="0.25">
      <c r="G7609" s="27" t="str">
        <f t="shared" si="118"/>
        <v>2019/2020Middle East &amp; North AfricaAll SectorsAll UsesGrantAll DestinationsPublicBilateral DFI</v>
      </c>
      <c r="H7609" s="27" t="s">
        <v>290</v>
      </c>
      <c r="I7609" s="27" t="s">
        <v>316</v>
      </c>
      <c r="J7609" s="27" t="s">
        <v>344</v>
      </c>
      <c r="K7609" s="27" t="s">
        <v>346</v>
      </c>
      <c r="L7609" s="27" t="s">
        <v>332</v>
      </c>
      <c r="M7609" s="27" t="s">
        <v>338</v>
      </c>
      <c r="N7609" s="27" t="s">
        <v>309</v>
      </c>
      <c r="O7609" s="27" t="s">
        <v>31</v>
      </c>
      <c r="P7609" s="27">
        <v>85.928186036</v>
      </c>
    </row>
    <row r="7610" spans="7:16" x14ac:dyDescent="0.25">
      <c r="G7610" s="27" t="str">
        <f t="shared" si="118"/>
        <v>2019/2020Middle East &amp; North AfricaAll SectorsAll UsesGrantAll DestinationsPublicGovernment</v>
      </c>
      <c r="H7610" s="27" t="s">
        <v>290</v>
      </c>
      <c r="I7610" s="27" t="s">
        <v>316</v>
      </c>
      <c r="J7610" s="27" t="s">
        <v>344</v>
      </c>
      <c r="K7610" s="27" t="s">
        <v>346</v>
      </c>
      <c r="L7610" s="27" t="s">
        <v>332</v>
      </c>
      <c r="M7610" s="27" t="s">
        <v>338</v>
      </c>
      <c r="N7610" s="27" t="s">
        <v>309</v>
      </c>
      <c r="O7610" s="27" t="s">
        <v>28</v>
      </c>
      <c r="P7610" s="27">
        <v>106.317431222</v>
      </c>
    </row>
    <row r="7611" spans="7:16" x14ac:dyDescent="0.25">
      <c r="G7611" s="27" t="str">
        <f t="shared" si="118"/>
        <v>2019/2020Middle East &amp; North AfricaAll SectorsAll UsesGrantAll DestinationsPublicMultilateral Climate Funds</v>
      </c>
      <c r="H7611" s="27" t="s">
        <v>290</v>
      </c>
      <c r="I7611" s="27" t="s">
        <v>316</v>
      </c>
      <c r="J7611" s="27" t="s">
        <v>344</v>
      </c>
      <c r="K7611" s="27" t="s">
        <v>346</v>
      </c>
      <c r="L7611" s="27" t="s">
        <v>332</v>
      </c>
      <c r="M7611" s="27" t="s">
        <v>338</v>
      </c>
      <c r="N7611" s="27" t="s">
        <v>309</v>
      </c>
      <c r="O7611" s="27" t="s">
        <v>29</v>
      </c>
      <c r="P7611" s="27">
        <v>25.291810266999999</v>
      </c>
    </row>
    <row r="7612" spans="7:16" x14ac:dyDescent="0.25">
      <c r="G7612" s="27" t="str">
        <f t="shared" si="118"/>
        <v>2019/2020Middle East &amp; North AfricaAll SectorsAll UsesGrantAll DestinationsPublicMultilateral DFI</v>
      </c>
      <c r="H7612" s="27" t="s">
        <v>290</v>
      </c>
      <c r="I7612" s="27" t="s">
        <v>316</v>
      </c>
      <c r="J7612" s="27" t="s">
        <v>344</v>
      </c>
      <c r="K7612" s="27" t="s">
        <v>346</v>
      </c>
      <c r="L7612" s="27" t="s">
        <v>332</v>
      </c>
      <c r="M7612" s="27" t="s">
        <v>338</v>
      </c>
      <c r="N7612" s="27" t="s">
        <v>309</v>
      </c>
      <c r="O7612" s="27" t="s">
        <v>30</v>
      </c>
      <c r="P7612" s="27">
        <v>38.8745652993736</v>
      </c>
    </row>
    <row r="7613" spans="7:16" x14ac:dyDescent="0.25">
      <c r="G7613" s="27" t="str">
        <f t="shared" si="118"/>
        <v>2019/2020Middle East &amp; North AfricaAll SectorsAll UsesGrantDomesticPublicGovernment</v>
      </c>
      <c r="H7613" s="27" t="s">
        <v>290</v>
      </c>
      <c r="I7613" s="27" t="s">
        <v>316</v>
      </c>
      <c r="J7613" s="27" t="s">
        <v>344</v>
      </c>
      <c r="K7613" s="27" t="s">
        <v>346</v>
      </c>
      <c r="L7613" s="27" t="s">
        <v>332</v>
      </c>
      <c r="M7613" s="27" t="s">
        <v>323</v>
      </c>
      <c r="N7613" s="27" t="s">
        <v>309</v>
      </c>
      <c r="O7613" s="27" t="s">
        <v>28</v>
      </c>
      <c r="P7613" s="27">
        <v>8.9999999999999993E-3</v>
      </c>
    </row>
    <row r="7614" spans="7:16" x14ac:dyDescent="0.25">
      <c r="G7614" s="27" t="str">
        <f t="shared" si="118"/>
        <v>2019/2020Middle East &amp; North AfricaAll SectorsAll UsesGrantDomesticPublicMultilateral DFI</v>
      </c>
      <c r="H7614" s="27" t="s">
        <v>290</v>
      </c>
      <c r="I7614" s="27" t="s">
        <v>316</v>
      </c>
      <c r="J7614" s="27" t="s">
        <v>344</v>
      </c>
      <c r="K7614" s="27" t="s">
        <v>346</v>
      </c>
      <c r="L7614" s="27" t="s">
        <v>332</v>
      </c>
      <c r="M7614" s="27" t="s">
        <v>323</v>
      </c>
      <c r="N7614" s="27" t="s">
        <v>309</v>
      </c>
      <c r="O7614" s="27" t="s">
        <v>30</v>
      </c>
      <c r="P7614" s="27">
        <v>1.26000373736139E-2</v>
      </c>
    </row>
    <row r="7615" spans="7:16" x14ac:dyDescent="0.25">
      <c r="G7615" s="27" t="str">
        <f t="shared" si="118"/>
        <v>2019/2020Middle East &amp; North AfricaAll SectorsAll UsesGrantInternationalPublicBilateral DFI</v>
      </c>
      <c r="H7615" s="27" t="s">
        <v>290</v>
      </c>
      <c r="I7615" s="27" t="s">
        <v>316</v>
      </c>
      <c r="J7615" s="27" t="s">
        <v>344</v>
      </c>
      <c r="K7615" s="27" t="s">
        <v>346</v>
      </c>
      <c r="L7615" s="27" t="s">
        <v>332</v>
      </c>
      <c r="M7615" s="27" t="s">
        <v>324</v>
      </c>
      <c r="N7615" s="27" t="s">
        <v>309</v>
      </c>
      <c r="O7615" s="27" t="s">
        <v>31</v>
      </c>
      <c r="P7615" s="27">
        <v>85.928186036</v>
      </c>
    </row>
    <row r="7616" spans="7:16" x14ac:dyDescent="0.25">
      <c r="G7616" s="27" t="str">
        <f t="shared" si="118"/>
        <v>2019/2020Middle East &amp; North AfricaAll SectorsAll UsesGrantInternationalPublicGovernment</v>
      </c>
      <c r="H7616" s="27" t="s">
        <v>290</v>
      </c>
      <c r="I7616" s="27" t="s">
        <v>316</v>
      </c>
      <c r="J7616" s="27" t="s">
        <v>344</v>
      </c>
      <c r="K7616" s="27" t="s">
        <v>346</v>
      </c>
      <c r="L7616" s="27" t="s">
        <v>332</v>
      </c>
      <c r="M7616" s="27" t="s">
        <v>324</v>
      </c>
      <c r="N7616" s="27" t="s">
        <v>309</v>
      </c>
      <c r="O7616" s="27" t="s">
        <v>28</v>
      </c>
      <c r="P7616" s="27">
        <v>106.308431222</v>
      </c>
    </row>
    <row r="7617" spans="7:16" x14ac:dyDescent="0.25">
      <c r="G7617" s="27" t="str">
        <f t="shared" si="118"/>
        <v>2019/2020Middle East &amp; North AfricaAll SectorsAll UsesGrantInternationalPublicMultilateral Climate Funds</v>
      </c>
      <c r="H7617" s="27" t="s">
        <v>290</v>
      </c>
      <c r="I7617" s="27" t="s">
        <v>316</v>
      </c>
      <c r="J7617" s="27" t="s">
        <v>344</v>
      </c>
      <c r="K7617" s="27" t="s">
        <v>346</v>
      </c>
      <c r="L7617" s="27" t="s">
        <v>332</v>
      </c>
      <c r="M7617" s="27" t="s">
        <v>324</v>
      </c>
      <c r="N7617" s="27" t="s">
        <v>309</v>
      </c>
      <c r="O7617" s="27" t="s">
        <v>29</v>
      </c>
      <c r="P7617" s="27">
        <v>25.291810266999999</v>
      </c>
    </row>
    <row r="7618" spans="7:16" x14ac:dyDescent="0.25">
      <c r="G7618" s="27" t="str">
        <f t="shared" si="118"/>
        <v>2019/2020Middle East &amp; North AfricaAll SectorsAll UsesGrantInternationalPublicMultilateral DFI</v>
      </c>
      <c r="H7618" s="27" t="s">
        <v>290</v>
      </c>
      <c r="I7618" s="27" t="s">
        <v>316</v>
      </c>
      <c r="J7618" s="27" t="s">
        <v>344</v>
      </c>
      <c r="K7618" s="27" t="s">
        <v>346</v>
      </c>
      <c r="L7618" s="27" t="s">
        <v>332</v>
      </c>
      <c r="M7618" s="27" t="s">
        <v>324</v>
      </c>
      <c r="N7618" s="27" t="s">
        <v>309</v>
      </c>
      <c r="O7618" s="27" t="s">
        <v>30</v>
      </c>
      <c r="P7618" s="27">
        <v>38.861965261999998</v>
      </c>
    </row>
    <row r="7619" spans="7:16" x14ac:dyDescent="0.25">
      <c r="G7619" s="27" t="str">
        <f t="shared" ref="G7619:G7682" si="119">+_xlfn.CONCAT(H7619:O7619)</f>
        <v>2019/2020Middle East &amp; North AfricaAll SectorsAll UsesLow-cost project debtAll DestinationsPublicBilateral DFI</v>
      </c>
      <c r="H7619" s="27" t="s">
        <v>290</v>
      </c>
      <c r="I7619" s="27" t="s">
        <v>316</v>
      </c>
      <c r="J7619" s="27" t="s">
        <v>344</v>
      </c>
      <c r="K7619" s="27" t="s">
        <v>346</v>
      </c>
      <c r="L7619" s="27" t="s">
        <v>336</v>
      </c>
      <c r="M7619" s="27" t="s">
        <v>338</v>
      </c>
      <c r="N7619" s="27" t="s">
        <v>309</v>
      </c>
      <c r="O7619" s="27" t="s">
        <v>31</v>
      </c>
      <c r="P7619" s="27">
        <v>150.71385065000001</v>
      </c>
    </row>
    <row r="7620" spans="7:16" x14ac:dyDescent="0.25">
      <c r="G7620" s="27" t="str">
        <f t="shared" si="119"/>
        <v>2019/2020Middle East &amp; North AfricaAll SectorsAll UsesLow-cost project debtAll DestinationsPublicExport Credit Agency (ECA)</v>
      </c>
      <c r="H7620" s="27" t="s">
        <v>290</v>
      </c>
      <c r="I7620" s="27" t="s">
        <v>316</v>
      </c>
      <c r="J7620" s="27" t="s">
        <v>344</v>
      </c>
      <c r="K7620" s="27" t="s">
        <v>346</v>
      </c>
      <c r="L7620" s="27" t="s">
        <v>336</v>
      </c>
      <c r="M7620" s="27" t="s">
        <v>338</v>
      </c>
      <c r="N7620" s="27" t="s">
        <v>309</v>
      </c>
      <c r="O7620" s="27" t="s">
        <v>310</v>
      </c>
      <c r="P7620" s="27">
        <v>0</v>
      </c>
    </row>
    <row r="7621" spans="7:16" x14ac:dyDescent="0.25">
      <c r="G7621" s="27" t="str">
        <f t="shared" si="119"/>
        <v>2019/2020Middle East &amp; North AfricaAll SectorsAll UsesLow-cost project debtAll DestinationsPublicMultilateral Climate Funds</v>
      </c>
      <c r="H7621" s="27" t="s">
        <v>290</v>
      </c>
      <c r="I7621" s="27" t="s">
        <v>316</v>
      </c>
      <c r="J7621" s="27" t="s">
        <v>344</v>
      </c>
      <c r="K7621" s="27" t="s">
        <v>346</v>
      </c>
      <c r="L7621" s="27" t="s">
        <v>336</v>
      </c>
      <c r="M7621" s="27" t="s">
        <v>338</v>
      </c>
      <c r="N7621" s="27" t="s">
        <v>309</v>
      </c>
      <c r="O7621" s="27" t="s">
        <v>29</v>
      </c>
      <c r="P7621" s="27">
        <v>15.0000055</v>
      </c>
    </row>
    <row r="7622" spans="7:16" x14ac:dyDescent="0.25">
      <c r="G7622" s="27" t="str">
        <f t="shared" si="119"/>
        <v>2019/2020Middle East &amp; North AfricaAll SectorsAll UsesLow-cost project debtInternationalPublicBilateral DFI</v>
      </c>
      <c r="H7622" s="27" t="s">
        <v>290</v>
      </c>
      <c r="I7622" s="27" t="s">
        <v>316</v>
      </c>
      <c r="J7622" s="27" t="s">
        <v>344</v>
      </c>
      <c r="K7622" s="27" t="s">
        <v>346</v>
      </c>
      <c r="L7622" s="27" t="s">
        <v>336</v>
      </c>
      <c r="M7622" s="27" t="s">
        <v>324</v>
      </c>
      <c r="N7622" s="27" t="s">
        <v>309</v>
      </c>
      <c r="O7622" s="27" t="s">
        <v>31</v>
      </c>
      <c r="P7622" s="27">
        <v>150.71385065000001</v>
      </c>
    </row>
    <row r="7623" spans="7:16" x14ac:dyDescent="0.25">
      <c r="G7623" s="27" t="str">
        <f t="shared" si="119"/>
        <v>2019/2020Middle East &amp; North AfricaAll SectorsAll UsesLow-cost project debtInternationalPublicExport Credit Agency (ECA)</v>
      </c>
      <c r="H7623" s="27" t="s">
        <v>290</v>
      </c>
      <c r="I7623" s="27" t="s">
        <v>316</v>
      </c>
      <c r="J7623" s="27" t="s">
        <v>344</v>
      </c>
      <c r="K7623" s="27" t="s">
        <v>346</v>
      </c>
      <c r="L7623" s="27" t="s">
        <v>336</v>
      </c>
      <c r="M7623" s="27" t="s">
        <v>324</v>
      </c>
      <c r="N7623" s="27" t="s">
        <v>309</v>
      </c>
      <c r="O7623" s="27" t="s">
        <v>310</v>
      </c>
      <c r="P7623" s="27">
        <v>0</v>
      </c>
    </row>
    <row r="7624" spans="7:16" x14ac:dyDescent="0.25">
      <c r="G7624" s="27" t="str">
        <f t="shared" si="119"/>
        <v>2019/2020Middle East &amp; North AfricaAll SectorsAll UsesLow-cost project debtInternationalPublicMultilateral Climate Funds</v>
      </c>
      <c r="H7624" s="27" t="s">
        <v>290</v>
      </c>
      <c r="I7624" s="27" t="s">
        <v>316</v>
      </c>
      <c r="J7624" s="27" t="s">
        <v>344</v>
      </c>
      <c r="K7624" s="27" t="s">
        <v>346</v>
      </c>
      <c r="L7624" s="27" t="s">
        <v>336</v>
      </c>
      <c r="M7624" s="27" t="s">
        <v>324</v>
      </c>
      <c r="N7624" s="27" t="s">
        <v>309</v>
      </c>
      <c r="O7624" s="27" t="s">
        <v>29</v>
      </c>
      <c r="P7624" s="27">
        <v>15.0000055</v>
      </c>
    </row>
    <row r="7625" spans="7:16" x14ac:dyDescent="0.25">
      <c r="G7625" s="27" t="str">
        <f t="shared" si="119"/>
        <v>2019/2020Middle East &amp; North AfricaAll SectorsAll UsesProject-level equityAll DestinationsPrivateCommercial FI</v>
      </c>
      <c r="H7625" s="27" t="s">
        <v>290</v>
      </c>
      <c r="I7625" s="27" t="s">
        <v>316</v>
      </c>
      <c r="J7625" s="27" t="s">
        <v>344</v>
      </c>
      <c r="K7625" s="27" t="s">
        <v>346</v>
      </c>
      <c r="L7625" s="27" t="s">
        <v>337</v>
      </c>
      <c r="M7625" s="27" t="s">
        <v>338</v>
      </c>
      <c r="N7625" s="27" t="s">
        <v>306</v>
      </c>
      <c r="O7625" s="27" t="s">
        <v>23</v>
      </c>
      <c r="P7625" s="27">
        <v>23.945</v>
      </c>
    </row>
    <row r="7626" spans="7:16" x14ac:dyDescent="0.25">
      <c r="G7626" s="27" t="str">
        <f t="shared" si="119"/>
        <v>2019/2020Middle East &amp; North AfricaAll SectorsAll UsesProject-level equityAll DestinationsPrivateCorporations</v>
      </c>
      <c r="H7626" s="27" t="s">
        <v>290</v>
      </c>
      <c r="I7626" s="27" t="s">
        <v>316</v>
      </c>
      <c r="J7626" s="27" t="s">
        <v>344</v>
      </c>
      <c r="K7626" s="27" t="s">
        <v>346</v>
      </c>
      <c r="L7626" s="27" t="s">
        <v>337</v>
      </c>
      <c r="M7626" s="27" t="s">
        <v>338</v>
      </c>
      <c r="N7626" s="27" t="s">
        <v>306</v>
      </c>
      <c r="O7626" s="27" t="s">
        <v>307</v>
      </c>
      <c r="P7626" s="27">
        <v>1095.6007500000001</v>
      </c>
    </row>
    <row r="7627" spans="7:16" x14ac:dyDescent="0.25">
      <c r="G7627" s="27" t="str">
        <f t="shared" si="119"/>
        <v>2019/2020Middle East &amp; North AfricaAll SectorsAll UsesProject-level equityAll DestinationsPrivateInstitutional Investors</v>
      </c>
      <c r="H7627" s="27" t="s">
        <v>290</v>
      </c>
      <c r="I7627" s="27" t="s">
        <v>316</v>
      </c>
      <c r="J7627" s="27" t="s">
        <v>344</v>
      </c>
      <c r="K7627" s="27" t="s">
        <v>346</v>
      </c>
      <c r="L7627" s="27" t="s">
        <v>337</v>
      </c>
      <c r="M7627" s="27" t="s">
        <v>338</v>
      </c>
      <c r="N7627" s="27" t="s">
        <v>306</v>
      </c>
      <c r="O7627" s="27" t="s">
        <v>27</v>
      </c>
      <c r="P7627" s="27">
        <v>148.76335</v>
      </c>
    </row>
    <row r="7628" spans="7:16" x14ac:dyDescent="0.25">
      <c r="G7628" s="27" t="str">
        <f t="shared" si="119"/>
        <v>2019/2020Middle East &amp; North AfricaAll SectorsAll UsesProject-level equityAll DestinationsPublicNational DFI</v>
      </c>
      <c r="H7628" s="27" t="s">
        <v>290</v>
      </c>
      <c r="I7628" s="27" t="s">
        <v>316</v>
      </c>
      <c r="J7628" s="27" t="s">
        <v>344</v>
      </c>
      <c r="K7628" s="27" t="s">
        <v>346</v>
      </c>
      <c r="L7628" s="27" t="s">
        <v>337</v>
      </c>
      <c r="M7628" s="27" t="s">
        <v>338</v>
      </c>
      <c r="N7628" s="27" t="s">
        <v>309</v>
      </c>
      <c r="O7628" s="27" t="s">
        <v>33</v>
      </c>
      <c r="P7628" s="27">
        <v>6.8715999999999999E-2</v>
      </c>
    </row>
    <row r="7629" spans="7:16" x14ac:dyDescent="0.25">
      <c r="G7629" s="27" t="str">
        <f t="shared" si="119"/>
        <v>2019/2020Middle East &amp; North AfricaAll SectorsAll UsesProject-level equityAll DestinationsPublicPublic Fund</v>
      </c>
      <c r="H7629" s="27" t="s">
        <v>290</v>
      </c>
      <c r="I7629" s="27" t="s">
        <v>316</v>
      </c>
      <c r="J7629" s="27" t="s">
        <v>344</v>
      </c>
      <c r="K7629" s="27" t="s">
        <v>346</v>
      </c>
      <c r="L7629" s="27" t="s">
        <v>337</v>
      </c>
      <c r="M7629" s="27" t="s">
        <v>338</v>
      </c>
      <c r="N7629" s="27" t="s">
        <v>309</v>
      </c>
      <c r="O7629" s="27" t="s">
        <v>311</v>
      </c>
      <c r="P7629" s="27">
        <v>216.25</v>
      </c>
    </row>
    <row r="7630" spans="7:16" x14ac:dyDescent="0.25">
      <c r="G7630" s="27" t="str">
        <f t="shared" si="119"/>
        <v>2019/2020Middle East &amp; North AfricaAll SectorsAll UsesProject-level equityAll DestinationsPublicSOE</v>
      </c>
      <c r="H7630" s="27" t="s">
        <v>290</v>
      </c>
      <c r="I7630" s="27" t="s">
        <v>316</v>
      </c>
      <c r="J7630" s="27" t="s">
        <v>344</v>
      </c>
      <c r="K7630" s="27" t="s">
        <v>346</v>
      </c>
      <c r="L7630" s="27" t="s">
        <v>337</v>
      </c>
      <c r="M7630" s="27" t="s">
        <v>338</v>
      </c>
      <c r="N7630" s="27" t="s">
        <v>309</v>
      </c>
      <c r="O7630" s="27" t="s">
        <v>34</v>
      </c>
      <c r="P7630" s="27">
        <v>121.74</v>
      </c>
    </row>
    <row r="7631" spans="7:16" x14ac:dyDescent="0.25">
      <c r="G7631" s="27" t="str">
        <f t="shared" si="119"/>
        <v>2019/2020Middle East &amp; North AfricaAll SectorsAll UsesProject-level equityAll DestinationsUnknownUnknown</v>
      </c>
      <c r="H7631" s="27" t="s">
        <v>290</v>
      </c>
      <c r="I7631" s="27" t="s">
        <v>316</v>
      </c>
      <c r="J7631" s="27" t="s">
        <v>344</v>
      </c>
      <c r="K7631" s="27" t="s">
        <v>346</v>
      </c>
      <c r="L7631" s="27" t="s">
        <v>337</v>
      </c>
      <c r="M7631" s="27" t="s">
        <v>338</v>
      </c>
      <c r="N7631" s="27" t="s">
        <v>301</v>
      </c>
      <c r="O7631" s="27" t="s">
        <v>301</v>
      </c>
      <c r="P7631" s="27">
        <v>502.88499999999999</v>
      </c>
    </row>
    <row r="7632" spans="7:16" x14ac:dyDescent="0.25">
      <c r="G7632" s="27" t="str">
        <f t="shared" si="119"/>
        <v>2019/2020Middle East &amp; North AfricaAll SectorsAll UsesProject-level equityDomesticPrivateCorporations</v>
      </c>
      <c r="H7632" s="27" t="s">
        <v>290</v>
      </c>
      <c r="I7632" s="27" t="s">
        <v>316</v>
      </c>
      <c r="J7632" s="27" t="s">
        <v>344</v>
      </c>
      <c r="K7632" s="27" t="s">
        <v>346</v>
      </c>
      <c r="L7632" s="27" t="s">
        <v>337</v>
      </c>
      <c r="M7632" s="27" t="s">
        <v>323</v>
      </c>
      <c r="N7632" s="27" t="s">
        <v>306</v>
      </c>
      <c r="O7632" s="27" t="s">
        <v>307</v>
      </c>
      <c r="P7632" s="27">
        <v>93.636449999999996</v>
      </c>
    </row>
    <row r="7633" spans="7:16" x14ac:dyDescent="0.25">
      <c r="G7633" s="27" t="str">
        <f t="shared" si="119"/>
        <v>2019/2020Middle East &amp; North AfricaAll SectorsAll UsesProject-level equityDomesticPrivateInstitutional Investors</v>
      </c>
      <c r="H7633" s="27" t="s">
        <v>290</v>
      </c>
      <c r="I7633" s="27" t="s">
        <v>316</v>
      </c>
      <c r="J7633" s="27" t="s">
        <v>344</v>
      </c>
      <c r="K7633" s="27" t="s">
        <v>346</v>
      </c>
      <c r="L7633" s="27" t="s">
        <v>337</v>
      </c>
      <c r="M7633" s="27" t="s">
        <v>323</v>
      </c>
      <c r="N7633" s="27" t="s">
        <v>306</v>
      </c>
      <c r="O7633" s="27" t="s">
        <v>27</v>
      </c>
      <c r="P7633" s="27">
        <v>148.76335</v>
      </c>
    </row>
    <row r="7634" spans="7:16" x14ac:dyDescent="0.25">
      <c r="G7634" s="27" t="str">
        <f t="shared" si="119"/>
        <v>2019/2020Middle East &amp; North AfricaAll SectorsAll UsesProject-level equityDomesticPublicNational DFI</v>
      </c>
      <c r="H7634" s="27" t="s">
        <v>290</v>
      </c>
      <c r="I7634" s="27" t="s">
        <v>316</v>
      </c>
      <c r="J7634" s="27" t="s">
        <v>344</v>
      </c>
      <c r="K7634" s="27" t="s">
        <v>346</v>
      </c>
      <c r="L7634" s="27" t="s">
        <v>337</v>
      </c>
      <c r="M7634" s="27" t="s">
        <v>323</v>
      </c>
      <c r="N7634" s="27" t="s">
        <v>309</v>
      </c>
      <c r="O7634" s="27" t="s">
        <v>33</v>
      </c>
      <c r="P7634" s="27">
        <v>6.8715999999999999E-2</v>
      </c>
    </row>
    <row r="7635" spans="7:16" x14ac:dyDescent="0.25">
      <c r="G7635" s="27" t="str">
        <f t="shared" si="119"/>
        <v>2019/2020Middle East &amp; North AfricaAll SectorsAll UsesProject-level equityDomesticPublicPublic Fund</v>
      </c>
      <c r="H7635" s="27" t="s">
        <v>290</v>
      </c>
      <c r="I7635" s="27" t="s">
        <v>316</v>
      </c>
      <c r="J7635" s="27" t="s">
        <v>344</v>
      </c>
      <c r="K7635" s="27" t="s">
        <v>346</v>
      </c>
      <c r="L7635" s="27" t="s">
        <v>337</v>
      </c>
      <c r="M7635" s="27" t="s">
        <v>323</v>
      </c>
      <c r="N7635" s="27" t="s">
        <v>309</v>
      </c>
      <c r="O7635" s="27" t="s">
        <v>311</v>
      </c>
      <c r="P7635" s="27">
        <v>216.25</v>
      </c>
    </row>
    <row r="7636" spans="7:16" x14ac:dyDescent="0.25">
      <c r="G7636" s="27" t="str">
        <f t="shared" si="119"/>
        <v>2019/2020Middle East &amp; North AfricaAll SectorsAll UsesProject-level equityDomesticUnknownUnknown</v>
      </c>
      <c r="H7636" s="27" t="s">
        <v>290</v>
      </c>
      <c r="I7636" s="27" t="s">
        <v>316</v>
      </c>
      <c r="J7636" s="27" t="s">
        <v>344</v>
      </c>
      <c r="K7636" s="27" t="s">
        <v>346</v>
      </c>
      <c r="L7636" s="27" t="s">
        <v>337</v>
      </c>
      <c r="M7636" s="27" t="s">
        <v>323</v>
      </c>
      <c r="N7636" s="27" t="s">
        <v>301</v>
      </c>
      <c r="O7636" s="27" t="s">
        <v>301</v>
      </c>
      <c r="P7636" s="27">
        <v>501.38499999999999</v>
      </c>
    </row>
    <row r="7637" spans="7:16" x14ac:dyDescent="0.25">
      <c r="G7637" s="27" t="str">
        <f t="shared" si="119"/>
        <v>2019/2020Middle East &amp; North AfricaAll SectorsAll UsesProject-level equityInternationalPrivateCommercial FI</v>
      </c>
      <c r="H7637" s="27" t="s">
        <v>290</v>
      </c>
      <c r="I7637" s="27" t="s">
        <v>316</v>
      </c>
      <c r="J7637" s="27" t="s">
        <v>344</v>
      </c>
      <c r="K7637" s="27" t="s">
        <v>346</v>
      </c>
      <c r="L7637" s="27" t="s">
        <v>337</v>
      </c>
      <c r="M7637" s="27" t="s">
        <v>324</v>
      </c>
      <c r="N7637" s="27" t="s">
        <v>306</v>
      </c>
      <c r="O7637" s="27" t="s">
        <v>23</v>
      </c>
      <c r="P7637" s="27">
        <v>23.945</v>
      </c>
    </row>
    <row r="7638" spans="7:16" x14ac:dyDescent="0.25">
      <c r="G7638" s="27" t="str">
        <f t="shared" si="119"/>
        <v>2019/2020Middle East &amp; North AfricaAll SectorsAll UsesProject-level equityInternationalPrivateCorporations</v>
      </c>
      <c r="H7638" s="27" t="s">
        <v>290</v>
      </c>
      <c r="I7638" s="27" t="s">
        <v>316</v>
      </c>
      <c r="J7638" s="27" t="s">
        <v>344</v>
      </c>
      <c r="K7638" s="27" t="s">
        <v>346</v>
      </c>
      <c r="L7638" s="27" t="s">
        <v>337</v>
      </c>
      <c r="M7638" s="27" t="s">
        <v>324</v>
      </c>
      <c r="N7638" s="27" t="s">
        <v>306</v>
      </c>
      <c r="O7638" s="27" t="s">
        <v>307</v>
      </c>
      <c r="P7638" s="27">
        <v>1001.9643</v>
      </c>
    </row>
    <row r="7639" spans="7:16" x14ac:dyDescent="0.25">
      <c r="G7639" s="27" t="str">
        <f t="shared" si="119"/>
        <v>2019/2020Middle East &amp; North AfricaAll SectorsAll UsesProject-level equityInternationalPublicSOE</v>
      </c>
      <c r="H7639" s="27" t="s">
        <v>290</v>
      </c>
      <c r="I7639" s="27" t="s">
        <v>316</v>
      </c>
      <c r="J7639" s="27" t="s">
        <v>344</v>
      </c>
      <c r="K7639" s="27" t="s">
        <v>346</v>
      </c>
      <c r="L7639" s="27" t="s">
        <v>337</v>
      </c>
      <c r="M7639" s="27" t="s">
        <v>324</v>
      </c>
      <c r="N7639" s="27" t="s">
        <v>309</v>
      </c>
      <c r="O7639" s="27" t="s">
        <v>34</v>
      </c>
      <c r="P7639" s="27">
        <v>121.74</v>
      </c>
    </row>
    <row r="7640" spans="7:16" x14ac:dyDescent="0.25">
      <c r="G7640" s="27" t="str">
        <f t="shared" si="119"/>
        <v>2019/2020Middle East &amp; North AfricaAll SectorsAll UsesProject-level equityInternationalUnknownUnknown</v>
      </c>
      <c r="H7640" s="27" t="s">
        <v>290</v>
      </c>
      <c r="I7640" s="27" t="s">
        <v>316</v>
      </c>
      <c r="J7640" s="27" t="s">
        <v>344</v>
      </c>
      <c r="K7640" s="27" t="s">
        <v>346</v>
      </c>
      <c r="L7640" s="27" t="s">
        <v>337</v>
      </c>
      <c r="M7640" s="27" t="s">
        <v>324</v>
      </c>
      <c r="N7640" s="27" t="s">
        <v>301</v>
      </c>
      <c r="O7640" s="27" t="s">
        <v>301</v>
      </c>
      <c r="P7640" s="27">
        <v>1.5</v>
      </c>
    </row>
    <row r="7641" spans="7:16" x14ac:dyDescent="0.25">
      <c r="G7641" s="27" t="str">
        <f t="shared" si="119"/>
        <v>2019/2020Middle East &amp; North AfricaAll SectorsAll UsesProject-level market rate debtAll DestinationsPrivateCommercial FI</v>
      </c>
      <c r="H7641" s="27" t="s">
        <v>290</v>
      </c>
      <c r="I7641" s="27" t="s">
        <v>316</v>
      </c>
      <c r="J7641" s="27" t="s">
        <v>344</v>
      </c>
      <c r="K7641" s="27" t="s">
        <v>346</v>
      </c>
      <c r="L7641" s="27" t="s">
        <v>335</v>
      </c>
      <c r="M7641" s="27" t="s">
        <v>338</v>
      </c>
      <c r="N7641" s="27" t="s">
        <v>306</v>
      </c>
      <c r="O7641" s="27" t="s">
        <v>23</v>
      </c>
      <c r="P7641" s="27">
        <v>56.091499999999897</v>
      </c>
    </row>
    <row r="7642" spans="7:16" x14ac:dyDescent="0.25">
      <c r="G7642" s="27" t="str">
        <f t="shared" si="119"/>
        <v>2019/2020Middle East &amp; North AfricaAll SectorsAll UsesProject-level market rate debtAll DestinationsPrivateCorporations</v>
      </c>
      <c r="H7642" s="27" t="s">
        <v>290</v>
      </c>
      <c r="I7642" s="27" t="s">
        <v>316</v>
      </c>
      <c r="J7642" s="27" t="s">
        <v>344</v>
      </c>
      <c r="K7642" s="27" t="s">
        <v>346</v>
      </c>
      <c r="L7642" s="27" t="s">
        <v>335</v>
      </c>
      <c r="M7642" s="27" t="s">
        <v>338</v>
      </c>
      <c r="N7642" s="27" t="s">
        <v>306</v>
      </c>
      <c r="O7642" s="27" t="s">
        <v>307</v>
      </c>
      <c r="P7642" s="27">
        <v>0</v>
      </c>
    </row>
    <row r="7643" spans="7:16" x14ac:dyDescent="0.25">
      <c r="G7643" s="27" t="str">
        <f t="shared" si="119"/>
        <v>2019/2020Middle East &amp; North AfricaAll SectorsAll UsesProject-level market rate debtAll DestinationsPrivateUnknown</v>
      </c>
      <c r="H7643" s="27" t="s">
        <v>290</v>
      </c>
      <c r="I7643" s="27" t="s">
        <v>316</v>
      </c>
      <c r="J7643" s="27" t="s">
        <v>344</v>
      </c>
      <c r="K7643" s="27" t="s">
        <v>346</v>
      </c>
      <c r="L7643" s="27" t="s">
        <v>335</v>
      </c>
      <c r="M7643" s="27" t="s">
        <v>338</v>
      </c>
      <c r="N7643" s="27" t="s">
        <v>306</v>
      </c>
      <c r="O7643" s="27" t="s">
        <v>301</v>
      </c>
      <c r="P7643" s="27">
        <v>1157.835</v>
      </c>
    </row>
    <row r="7644" spans="7:16" x14ac:dyDescent="0.25">
      <c r="G7644" s="27" t="str">
        <f t="shared" si="119"/>
        <v>2019/2020Middle East &amp; North AfricaAll SectorsAll UsesProject-level market rate debtAll DestinationsPublicBilateral DFI</v>
      </c>
      <c r="H7644" s="27" t="s">
        <v>290</v>
      </c>
      <c r="I7644" s="27" t="s">
        <v>316</v>
      </c>
      <c r="J7644" s="27" t="s">
        <v>344</v>
      </c>
      <c r="K7644" s="27" t="s">
        <v>346</v>
      </c>
      <c r="L7644" s="27" t="s">
        <v>335</v>
      </c>
      <c r="M7644" s="27" t="s">
        <v>338</v>
      </c>
      <c r="N7644" s="27" t="s">
        <v>309</v>
      </c>
      <c r="O7644" s="27" t="s">
        <v>31</v>
      </c>
      <c r="P7644" s="27">
        <v>0</v>
      </c>
    </row>
    <row r="7645" spans="7:16" x14ac:dyDescent="0.25">
      <c r="G7645" s="27" t="str">
        <f t="shared" si="119"/>
        <v>2019/2020Middle East &amp; North AfricaAll SectorsAll UsesProject-level market rate debtAll DestinationsPublicExport Credit Agency (ECA)</v>
      </c>
      <c r="H7645" s="27" t="s">
        <v>290</v>
      </c>
      <c r="I7645" s="27" t="s">
        <v>316</v>
      </c>
      <c r="J7645" s="27" t="s">
        <v>344</v>
      </c>
      <c r="K7645" s="27" t="s">
        <v>346</v>
      </c>
      <c r="L7645" s="27" t="s">
        <v>335</v>
      </c>
      <c r="M7645" s="27" t="s">
        <v>338</v>
      </c>
      <c r="N7645" s="27" t="s">
        <v>309</v>
      </c>
      <c r="O7645" s="27" t="s">
        <v>310</v>
      </c>
      <c r="P7645" s="27">
        <v>0</v>
      </c>
    </row>
    <row r="7646" spans="7:16" x14ac:dyDescent="0.25">
      <c r="G7646" s="27" t="str">
        <f t="shared" si="119"/>
        <v>2019/2020Middle East &amp; North AfricaAll SectorsAll UsesProject-level market rate debtAll DestinationsPublicGovernment</v>
      </c>
      <c r="H7646" s="27" t="s">
        <v>290</v>
      </c>
      <c r="I7646" s="27" t="s">
        <v>316</v>
      </c>
      <c r="J7646" s="27" t="s">
        <v>344</v>
      </c>
      <c r="K7646" s="27" t="s">
        <v>346</v>
      </c>
      <c r="L7646" s="27" t="s">
        <v>335</v>
      </c>
      <c r="M7646" s="27" t="s">
        <v>338</v>
      </c>
      <c r="N7646" s="27" t="s">
        <v>309</v>
      </c>
      <c r="O7646" s="27" t="s">
        <v>28</v>
      </c>
      <c r="P7646" s="27">
        <v>243.66</v>
      </c>
    </row>
    <row r="7647" spans="7:16" x14ac:dyDescent="0.25">
      <c r="G7647" s="27" t="str">
        <f t="shared" si="119"/>
        <v>2019/2020Middle East &amp; North AfricaAll SectorsAll UsesProject-level market rate debtAll DestinationsPublicMultilateral Climate Funds</v>
      </c>
      <c r="H7647" s="27" t="s">
        <v>290</v>
      </c>
      <c r="I7647" s="27" t="s">
        <v>316</v>
      </c>
      <c r="J7647" s="27" t="s">
        <v>344</v>
      </c>
      <c r="K7647" s="27" t="s">
        <v>346</v>
      </c>
      <c r="L7647" s="27" t="s">
        <v>335</v>
      </c>
      <c r="M7647" s="27" t="s">
        <v>338</v>
      </c>
      <c r="N7647" s="27" t="s">
        <v>309</v>
      </c>
      <c r="O7647" s="27" t="s">
        <v>29</v>
      </c>
      <c r="P7647" s="27">
        <v>0</v>
      </c>
    </row>
    <row r="7648" spans="7:16" x14ac:dyDescent="0.25">
      <c r="G7648" s="27" t="str">
        <f t="shared" si="119"/>
        <v>2019/2020Middle East &amp; North AfricaAll SectorsAll UsesProject-level market rate debtAll DestinationsPublicMultilateral DFI</v>
      </c>
      <c r="H7648" s="27" t="s">
        <v>290</v>
      </c>
      <c r="I7648" s="27" t="s">
        <v>316</v>
      </c>
      <c r="J7648" s="27" t="s">
        <v>344</v>
      </c>
      <c r="K7648" s="27" t="s">
        <v>346</v>
      </c>
      <c r="L7648" s="27" t="s">
        <v>335</v>
      </c>
      <c r="M7648" s="27" t="s">
        <v>338</v>
      </c>
      <c r="N7648" s="27" t="s">
        <v>309</v>
      </c>
      <c r="O7648" s="27" t="s">
        <v>30</v>
      </c>
      <c r="P7648" s="27">
        <v>704.14960028500002</v>
      </c>
    </row>
    <row r="7649" spans="7:16" x14ac:dyDescent="0.25">
      <c r="G7649" s="27" t="str">
        <f t="shared" si="119"/>
        <v>2019/2020Middle East &amp; North AfricaAll SectorsAll UsesProject-level market rate debtDomesticPrivateCommercial FI</v>
      </c>
      <c r="H7649" s="27" t="s">
        <v>290</v>
      </c>
      <c r="I7649" s="27" t="s">
        <v>316</v>
      </c>
      <c r="J7649" s="27" t="s">
        <v>344</v>
      </c>
      <c r="K7649" s="27" t="s">
        <v>346</v>
      </c>
      <c r="L7649" s="27" t="s">
        <v>335</v>
      </c>
      <c r="M7649" s="27" t="s">
        <v>323</v>
      </c>
      <c r="N7649" s="27" t="s">
        <v>306</v>
      </c>
      <c r="O7649" s="27" t="s">
        <v>23</v>
      </c>
      <c r="P7649" s="27">
        <v>29.3965</v>
      </c>
    </row>
    <row r="7650" spans="7:16" x14ac:dyDescent="0.25">
      <c r="G7650" s="27" t="str">
        <f t="shared" si="119"/>
        <v>2019/2020Middle East &amp; North AfricaAll SectorsAll UsesProject-level market rate debtDomesticPrivateCorporations</v>
      </c>
      <c r="H7650" s="27" t="s">
        <v>290</v>
      </c>
      <c r="I7650" s="27" t="s">
        <v>316</v>
      </c>
      <c r="J7650" s="27" t="s">
        <v>344</v>
      </c>
      <c r="K7650" s="27" t="s">
        <v>346</v>
      </c>
      <c r="L7650" s="27" t="s">
        <v>335</v>
      </c>
      <c r="M7650" s="27" t="s">
        <v>323</v>
      </c>
      <c r="N7650" s="27" t="s">
        <v>306</v>
      </c>
      <c r="O7650" s="27" t="s">
        <v>307</v>
      </c>
      <c r="P7650" s="27">
        <v>0</v>
      </c>
    </row>
    <row r="7651" spans="7:16" x14ac:dyDescent="0.25">
      <c r="G7651" s="27" t="str">
        <f t="shared" si="119"/>
        <v>2019/2020Middle East &amp; North AfricaAll SectorsAll UsesProject-level market rate debtDomesticPublicGovernment</v>
      </c>
      <c r="H7651" s="27" t="s">
        <v>290</v>
      </c>
      <c r="I7651" s="27" t="s">
        <v>316</v>
      </c>
      <c r="J7651" s="27" t="s">
        <v>344</v>
      </c>
      <c r="K7651" s="27" t="s">
        <v>346</v>
      </c>
      <c r="L7651" s="27" t="s">
        <v>335</v>
      </c>
      <c r="M7651" s="27" t="s">
        <v>323</v>
      </c>
      <c r="N7651" s="27" t="s">
        <v>309</v>
      </c>
      <c r="O7651" s="27" t="s">
        <v>28</v>
      </c>
      <c r="P7651" s="27">
        <v>243.66</v>
      </c>
    </row>
    <row r="7652" spans="7:16" x14ac:dyDescent="0.25">
      <c r="G7652" s="27" t="str">
        <f t="shared" si="119"/>
        <v>2019/2020Middle East &amp; North AfricaAll SectorsAll UsesProject-level market rate debtDomesticPublicMultilateral DFI</v>
      </c>
      <c r="H7652" s="27" t="s">
        <v>290</v>
      </c>
      <c r="I7652" s="27" t="s">
        <v>316</v>
      </c>
      <c r="J7652" s="27" t="s">
        <v>344</v>
      </c>
      <c r="K7652" s="27" t="s">
        <v>346</v>
      </c>
      <c r="L7652" s="27" t="s">
        <v>335</v>
      </c>
      <c r="M7652" s="27" t="s">
        <v>323</v>
      </c>
      <c r="N7652" s="27" t="s">
        <v>309</v>
      </c>
      <c r="O7652" s="27" t="s">
        <v>30</v>
      </c>
      <c r="P7652" s="27">
        <v>1.4804728E-2</v>
      </c>
    </row>
    <row r="7653" spans="7:16" x14ac:dyDescent="0.25">
      <c r="G7653" s="27" t="str">
        <f t="shared" si="119"/>
        <v>2019/2020Middle East &amp; North AfricaAll SectorsAll UsesProject-level market rate debtInternationalPrivateCommercial FI</v>
      </c>
      <c r="H7653" s="27" t="s">
        <v>290</v>
      </c>
      <c r="I7653" s="27" t="s">
        <v>316</v>
      </c>
      <c r="J7653" s="27" t="s">
        <v>344</v>
      </c>
      <c r="K7653" s="27" t="s">
        <v>346</v>
      </c>
      <c r="L7653" s="27" t="s">
        <v>335</v>
      </c>
      <c r="M7653" s="27" t="s">
        <v>324</v>
      </c>
      <c r="N7653" s="27" t="s">
        <v>306</v>
      </c>
      <c r="O7653" s="27" t="s">
        <v>23</v>
      </c>
      <c r="P7653" s="27">
        <v>26.695</v>
      </c>
    </row>
    <row r="7654" spans="7:16" x14ac:dyDescent="0.25">
      <c r="G7654" s="27" t="str">
        <f t="shared" si="119"/>
        <v>2019/2020Middle East &amp; North AfricaAll SectorsAll UsesProject-level market rate debtInternationalPrivateCorporations</v>
      </c>
      <c r="H7654" s="27" t="s">
        <v>290</v>
      </c>
      <c r="I7654" s="27" t="s">
        <v>316</v>
      </c>
      <c r="J7654" s="27" t="s">
        <v>344</v>
      </c>
      <c r="K7654" s="27" t="s">
        <v>346</v>
      </c>
      <c r="L7654" s="27" t="s">
        <v>335</v>
      </c>
      <c r="M7654" s="27" t="s">
        <v>324</v>
      </c>
      <c r="N7654" s="27" t="s">
        <v>306</v>
      </c>
      <c r="O7654" s="27" t="s">
        <v>307</v>
      </c>
      <c r="P7654" s="27">
        <v>0</v>
      </c>
    </row>
    <row r="7655" spans="7:16" x14ac:dyDescent="0.25">
      <c r="G7655" s="27" t="str">
        <f t="shared" si="119"/>
        <v>2019/2020Middle East &amp; North AfricaAll SectorsAll UsesProject-level market rate debtInternationalPrivateUnknown</v>
      </c>
      <c r="H7655" s="27" t="s">
        <v>290</v>
      </c>
      <c r="I7655" s="27" t="s">
        <v>316</v>
      </c>
      <c r="J7655" s="27" t="s">
        <v>344</v>
      </c>
      <c r="K7655" s="27" t="s">
        <v>346</v>
      </c>
      <c r="L7655" s="27" t="s">
        <v>335</v>
      </c>
      <c r="M7655" s="27" t="s">
        <v>324</v>
      </c>
      <c r="N7655" s="27" t="s">
        <v>306</v>
      </c>
      <c r="O7655" s="27" t="s">
        <v>301</v>
      </c>
      <c r="P7655" s="27">
        <v>1157.835</v>
      </c>
    </row>
    <row r="7656" spans="7:16" x14ac:dyDescent="0.25">
      <c r="G7656" s="27" t="str">
        <f t="shared" si="119"/>
        <v>2019/2020Middle East &amp; North AfricaAll SectorsAll UsesProject-level market rate debtInternationalPublicBilateral DFI</v>
      </c>
      <c r="H7656" s="27" t="s">
        <v>290</v>
      </c>
      <c r="I7656" s="27" t="s">
        <v>316</v>
      </c>
      <c r="J7656" s="27" t="s">
        <v>344</v>
      </c>
      <c r="K7656" s="27" t="s">
        <v>346</v>
      </c>
      <c r="L7656" s="27" t="s">
        <v>335</v>
      </c>
      <c r="M7656" s="27" t="s">
        <v>324</v>
      </c>
      <c r="N7656" s="27" t="s">
        <v>309</v>
      </c>
      <c r="O7656" s="27" t="s">
        <v>31</v>
      </c>
      <c r="P7656" s="27">
        <v>0</v>
      </c>
    </row>
    <row r="7657" spans="7:16" x14ac:dyDescent="0.25">
      <c r="G7657" s="27" t="str">
        <f t="shared" si="119"/>
        <v>2019/2020Middle East &amp; North AfricaAll SectorsAll UsesProject-level market rate debtInternationalPublicExport Credit Agency (ECA)</v>
      </c>
      <c r="H7657" s="27" t="s">
        <v>290</v>
      </c>
      <c r="I7657" s="27" t="s">
        <v>316</v>
      </c>
      <c r="J7657" s="27" t="s">
        <v>344</v>
      </c>
      <c r="K7657" s="27" t="s">
        <v>346</v>
      </c>
      <c r="L7657" s="27" t="s">
        <v>335</v>
      </c>
      <c r="M7657" s="27" t="s">
        <v>324</v>
      </c>
      <c r="N7657" s="27" t="s">
        <v>309</v>
      </c>
      <c r="O7657" s="27" t="s">
        <v>310</v>
      </c>
      <c r="P7657" s="27">
        <v>0</v>
      </c>
    </row>
    <row r="7658" spans="7:16" x14ac:dyDescent="0.25">
      <c r="G7658" s="27" t="str">
        <f t="shared" si="119"/>
        <v>2019/2020Middle East &amp; North AfricaAll SectorsAll UsesProject-level market rate debtInternationalPublicMultilateral Climate Funds</v>
      </c>
      <c r="H7658" s="27" t="s">
        <v>290</v>
      </c>
      <c r="I7658" s="27" t="s">
        <v>316</v>
      </c>
      <c r="J7658" s="27" t="s">
        <v>344</v>
      </c>
      <c r="K7658" s="27" t="s">
        <v>346</v>
      </c>
      <c r="L7658" s="27" t="s">
        <v>335</v>
      </c>
      <c r="M7658" s="27" t="s">
        <v>324</v>
      </c>
      <c r="N7658" s="27" t="s">
        <v>309</v>
      </c>
      <c r="O7658" s="27" t="s">
        <v>29</v>
      </c>
      <c r="P7658" s="27">
        <v>0</v>
      </c>
    </row>
    <row r="7659" spans="7:16" x14ac:dyDescent="0.25">
      <c r="G7659" s="27" t="str">
        <f t="shared" si="119"/>
        <v>2019/2020Middle East &amp; North AfricaAll SectorsAll UsesProject-level market rate debtInternationalPublicMultilateral DFI</v>
      </c>
      <c r="H7659" s="27" t="s">
        <v>290</v>
      </c>
      <c r="I7659" s="27" t="s">
        <v>316</v>
      </c>
      <c r="J7659" s="27" t="s">
        <v>344</v>
      </c>
      <c r="K7659" s="27" t="s">
        <v>346</v>
      </c>
      <c r="L7659" s="27" t="s">
        <v>335</v>
      </c>
      <c r="M7659" s="27" t="s">
        <v>324</v>
      </c>
      <c r="N7659" s="27" t="s">
        <v>309</v>
      </c>
      <c r="O7659" s="27" t="s">
        <v>30</v>
      </c>
      <c r="P7659" s="27">
        <v>704.13479555699996</v>
      </c>
    </row>
    <row r="7660" spans="7:16" x14ac:dyDescent="0.25">
      <c r="G7660" s="27" t="str">
        <f t="shared" si="119"/>
        <v>2019/2020Middle East &amp; North AfricaAll SectorsAll UsesUnknownAll DestinationsPrivateCommercial FI</v>
      </c>
      <c r="H7660" s="27" t="s">
        <v>290</v>
      </c>
      <c r="I7660" s="27" t="s">
        <v>316</v>
      </c>
      <c r="J7660" s="27" t="s">
        <v>344</v>
      </c>
      <c r="K7660" s="27" t="s">
        <v>346</v>
      </c>
      <c r="L7660" s="27" t="s">
        <v>301</v>
      </c>
      <c r="M7660" s="27" t="s">
        <v>338</v>
      </c>
      <c r="N7660" s="27" t="s">
        <v>306</v>
      </c>
      <c r="O7660" s="27" t="s">
        <v>23</v>
      </c>
      <c r="P7660" s="27">
        <v>0</v>
      </c>
    </row>
    <row r="7661" spans="7:16" x14ac:dyDescent="0.25">
      <c r="G7661" s="27" t="str">
        <f t="shared" si="119"/>
        <v>2019/2020Middle East &amp; North AfricaAll SectorsAll UsesUnknownAll DestinationsPublicMultilateral DFI</v>
      </c>
      <c r="H7661" s="27" t="s">
        <v>290</v>
      </c>
      <c r="I7661" s="27" t="s">
        <v>316</v>
      </c>
      <c r="J7661" s="27" t="s">
        <v>344</v>
      </c>
      <c r="K7661" s="27" t="s">
        <v>346</v>
      </c>
      <c r="L7661" s="27" t="s">
        <v>301</v>
      </c>
      <c r="M7661" s="27" t="s">
        <v>338</v>
      </c>
      <c r="N7661" s="27" t="s">
        <v>309</v>
      </c>
      <c r="O7661" s="27" t="s">
        <v>30</v>
      </c>
      <c r="P7661" s="27">
        <v>170.00155425</v>
      </c>
    </row>
    <row r="7662" spans="7:16" x14ac:dyDescent="0.25">
      <c r="G7662" s="27" t="str">
        <f t="shared" si="119"/>
        <v>2019/2020Middle East &amp; North AfricaAll SectorsAll UsesUnknownAll DestinationsUnknownUnknown</v>
      </c>
      <c r="H7662" s="27" t="s">
        <v>290</v>
      </c>
      <c r="I7662" s="27" t="s">
        <v>316</v>
      </c>
      <c r="J7662" s="27" t="s">
        <v>344</v>
      </c>
      <c r="K7662" s="27" t="s">
        <v>346</v>
      </c>
      <c r="L7662" s="27" t="s">
        <v>301</v>
      </c>
      <c r="M7662" s="27" t="s">
        <v>338</v>
      </c>
      <c r="N7662" s="27" t="s">
        <v>301</v>
      </c>
      <c r="O7662" s="27" t="s">
        <v>301</v>
      </c>
      <c r="P7662" s="27">
        <v>396.2790827</v>
      </c>
    </row>
    <row r="7663" spans="7:16" x14ac:dyDescent="0.25">
      <c r="G7663" s="27" t="str">
        <f t="shared" si="119"/>
        <v>2019/2020Middle East &amp; North AfricaAll SectorsAll UsesUnknownDomesticPublicMultilateral DFI</v>
      </c>
      <c r="H7663" s="27" t="s">
        <v>290</v>
      </c>
      <c r="I7663" s="27" t="s">
        <v>316</v>
      </c>
      <c r="J7663" s="27" t="s">
        <v>344</v>
      </c>
      <c r="K7663" s="27" t="s">
        <v>346</v>
      </c>
      <c r="L7663" s="27" t="s">
        <v>301</v>
      </c>
      <c r="M7663" s="27" t="s">
        <v>323</v>
      </c>
      <c r="N7663" s="27" t="s">
        <v>309</v>
      </c>
      <c r="O7663" s="27" t="s">
        <v>30</v>
      </c>
      <c r="P7663" s="27">
        <v>0.21170501999999999</v>
      </c>
    </row>
    <row r="7664" spans="7:16" x14ac:dyDescent="0.25">
      <c r="G7664" s="27" t="str">
        <f t="shared" si="119"/>
        <v>2019/2020Middle East &amp; North AfricaAll SectorsAll UsesUnknownInternationalPrivateCommercial FI</v>
      </c>
      <c r="H7664" s="27" t="s">
        <v>290</v>
      </c>
      <c r="I7664" s="27" t="s">
        <v>316</v>
      </c>
      <c r="J7664" s="27" t="s">
        <v>344</v>
      </c>
      <c r="K7664" s="27" t="s">
        <v>346</v>
      </c>
      <c r="L7664" s="27" t="s">
        <v>301</v>
      </c>
      <c r="M7664" s="27" t="s">
        <v>324</v>
      </c>
      <c r="N7664" s="27" t="s">
        <v>306</v>
      </c>
      <c r="O7664" s="27" t="s">
        <v>23</v>
      </c>
      <c r="P7664" s="27">
        <v>0</v>
      </c>
    </row>
    <row r="7665" spans="7:16" x14ac:dyDescent="0.25">
      <c r="G7665" s="27" t="str">
        <f t="shared" si="119"/>
        <v>2019/2020Middle East &amp; North AfricaAll SectorsAll UsesUnknownInternationalPublicMultilateral DFI</v>
      </c>
      <c r="H7665" s="27" t="s">
        <v>290</v>
      </c>
      <c r="I7665" s="27" t="s">
        <v>316</v>
      </c>
      <c r="J7665" s="27" t="s">
        <v>344</v>
      </c>
      <c r="K7665" s="27" t="s">
        <v>346</v>
      </c>
      <c r="L7665" s="27" t="s">
        <v>301</v>
      </c>
      <c r="M7665" s="27" t="s">
        <v>324</v>
      </c>
      <c r="N7665" s="27" t="s">
        <v>309</v>
      </c>
      <c r="O7665" s="27" t="s">
        <v>30</v>
      </c>
      <c r="P7665" s="27">
        <v>169.78984922999999</v>
      </c>
    </row>
    <row r="7666" spans="7:16" x14ac:dyDescent="0.25">
      <c r="G7666" s="27" t="str">
        <f t="shared" si="119"/>
        <v>2019/2020Middle East &amp; North AfricaAll SectorsAll UsesUnknownUnknownUnknownUnknown</v>
      </c>
      <c r="H7666" s="27" t="s">
        <v>290</v>
      </c>
      <c r="I7666" s="27" t="s">
        <v>316</v>
      </c>
      <c r="J7666" s="27" t="s">
        <v>344</v>
      </c>
      <c r="K7666" s="27" t="s">
        <v>346</v>
      </c>
      <c r="L7666" s="27" t="s">
        <v>301</v>
      </c>
      <c r="M7666" s="27" t="s">
        <v>301</v>
      </c>
      <c r="N7666" s="27" t="s">
        <v>301</v>
      </c>
      <c r="O7666" s="27" t="s">
        <v>301</v>
      </c>
      <c r="P7666" s="27">
        <v>396.2790827</v>
      </c>
    </row>
    <row r="7667" spans="7:16" x14ac:dyDescent="0.25">
      <c r="G7667" s="27" t="str">
        <f t="shared" si="119"/>
        <v>2019/2020Middle East &amp; North AfricaAll SectorsMitigationAll InstrumentsAll DestinationsPrivateCommercial FI</v>
      </c>
      <c r="H7667" s="27" t="s">
        <v>290</v>
      </c>
      <c r="I7667" s="27" t="s">
        <v>316</v>
      </c>
      <c r="J7667" s="27" t="s">
        <v>344</v>
      </c>
      <c r="K7667" s="27" t="s">
        <v>303</v>
      </c>
      <c r="L7667" s="27" t="s">
        <v>345</v>
      </c>
      <c r="M7667" s="27" t="s">
        <v>338</v>
      </c>
      <c r="N7667" s="27" t="s">
        <v>306</v>
      </c>
      <c r="O7667" s="27" t="s">
        <v>23</v>
      </c>
      <c r="P7667" s="27">
        <v>220.3475</v>
      </c>
    </row>
    <row r="7668" spans="7:16" x14ac:dyDescent="0.25">
      <c r="G7668" s="27" t="str">
        <f t="shared" si="119"/>
        <v>2019/2020Middle East &amp; North AfricaAll SectorsMitigationAll InstrumentsAll DestinationsPrivateCorporations</v>
      </c>
      <c r="H7668" s="27" t="s">
        <v>290</v>
      </c>
      <c r="I7668" s="27" t="s">
        <v>316</v>
      </c>
      <c r="J7668" s="27" t="s">
        <v>344</v>
      </c>
      <c r="K7668" s="27" t="s">
        <v>303</v>
      </c>
      <c r="L7668" s="27" t="s">
        <v>345</v>
      </c>
      <c r="M7668" s="27" t="s">
        <v>338</v>
      </c>
      <c r="N7668" s="27" t="s">
        <v>306</v>
      </c>
      <c r="O7668" s="27" t="s">
        <v>307</v>
      </c>
      <c r="P7668" s="27">
        <v>1908.786204</v>
      </c>
    </row>
    <row r="7669" spans="7:16" x14ac:dyDescent="0.25">
      <c r="G7669" s="27" t="str">
        <f t="shared" si="119"/>
        <v>2019/2020Middle East &amp; North AfricaAll SectorsMitigationAll InstrumentsAll DestinationsPrivateHouseholds/Individuals</v>
      </c>
      <c r="H7669" s="27" t="s">
        <v>290</v>
      </c>
      <c r="I7669" s="27" t="s">
        <v>316</v>
      </c>
      <c r="J7669" s="27" t="s">
        <v>344</v>
      </c>
      <c r="K7669" s="27" t="s">
        <v>303</v>
      </c>
      <c r="L7669" s="27" t="s">
        <v>345</v>
      </c>
      <c r="M7669" s="27" t="s">
        <v>338</v>
      </c>
      <c r="N7669" s="27" t="s">
        <v>306</v>
      </c>
      <c r="O7669" s="27" t="s">
        <v>308</v>
      </c>
      <c r="P7669" s="27">
        <v>389.17322000000001</v>
      </c>
    </row>
    <row r="7670" spans="7:16" x14ac:dyDescent="0.25">
      <c r="G7670" s="27" t="str">
        <f t="shared" si="119"/>
        <v>2019/2020Middle East &amp; North AfricaAll SectorsMitigationAll InstrumentsAll DestinationsPrivateUnknown</v>
      </c>
      <c r="H7670" s="27" t="s">
        <v>290</v>
      </c>
      <c r="I7670" s="27" t="s">
        <v>316</v>
      </c>
      <c r="J7670" s="27" t="s">
        <v>344</v>
      </c>
      <c r="K7670" s="27" t="s">
        <v>303</v>
      </c>
      <c r="L7670" s="27" t="s">
        <v>345</v>
      </c>
      <c r="M7670" s="27" t="s">
        <v>338</v>
      </c>
      <c r="N7670" s="27" t="s">
        <v>306</v>
      </c>
      <c r="O7670" s="27" t="s">
        <v>301</v>
      </c>
      <c r="P7670" s="27">
        <v>1157.835</v>
      </c>
    </row>
    <row r="7671" spans="7:16" x14ac:dyDescent="0.25">
      <c r="G7671" s="27" t="str">
        <f t="shared" si="119"/>
        <v>2019/2020Middle East &amp; North AfricaAll SectorsMitigationAll InstrumentsAll DestinationsPublicBilateral DFI</v>
      </c>
      <c r="H7671" s="27" t="s">
        <v>290</v>
      </c>
      <c r="I7671" s="27" t="s">
        <v>316</v>
      </c>
      <c r="J7671" s="27" t="s">
        <v>344</v>
      </c>
      <c r="K7671" s="27" t="s">
        <v>303</v>
      </c>
      <c r="L7671" s="27" t="s">
        <v>345</v>
      </c>
      <c r="M7671" s="27" t="s">
        <v>338</v>
      </c>
      <c r="N7671" s="27" t="s">
        <v>309</v>
      </c>
      <c r="O7671" s="27" t="s">
        <v>31</v>
      </c>
      <c r="P7671" s="27">
        <v>57.080806799999998</v>
      </c>
    </row>
    <row r="7672" spans="7:16" x14ac:dyDescent="0.25">
      <c r="G7672" s="27" t="str">
        <f t="shared" si="119"/>
        <v>2019/2020Middle East &amp; North AfricaAll SectorsMitigationAll InstrumentsAll DestinationsPublicGovernment</v>
      </c>
      <c r="H7672" s="27" t="s">
        <v>290</v>
      </c>
      <c r="I7672" s="27" t="s">
        <v>316</v>
      </c>
      <c r="J7672" s="27" t="s">
        <v>344</v>
      </c>
      <c r="K7672" s="27" t="s">
        <v>303</v>
      </c>
      <c r="L7672" s="27" t="s">
        <v>345</v>
      </c>
      <c r="M7672" s="27" t="s">
        <v>338</v>
      </c>
      <c r="N7672" s="27" t="s">
        <v>309</v>
      </c>
      <c r="O7672" s="27" t="s">
        <v>28</v>
      </c>
      <c r="P7672" s="27">
        <v>303.13674952100001</v>
      </c>
    </row>
    <row r="7673" spans="7:16" x14ac:dyDescent="0.25">
      <c r="G7673" s="27" t="str">
        <f t="shared" si="119"/>
        <v>2019/2020Middle East &amp; North AfricaAll SectorsMitigationAll InstrumentsAll DestinationsPublicMultilateral Climate Funds</v>
      </c>
      <c r="H7673" s="27" t="s">
        <v>290</v>
      </c>
      <c r="I7673" s="27" t="s">
        <v>316</v>
      </c>
      <c r="J7673" s="27" t="s">
        <v>344</v>
      </c>
      <c r="K7673" s="27" t="s">
        <v>303</v>
      </c>
      <c r="L7673" s="27" t="s">
        <v>345</v>
      </c>
      <c r="M7673" s="27" t="s">
        <v>338</v>
      </c>
      <c r="N7673" s="27" t="s">
        <v>309</v>
      </c>
      <c r="O7673" s="27" t="s">
        <v>29</v>
      </c>
      <c r="P7673" s="27">
        <v>20.245006827000001</v>
      </c>
    </row>
    <row r="7674" spans="7:16" x14ac:dyDescent="0.25">
      <c r="G7674" s="27" t="str">
        <f t="shared" si="119"/>
        <v>2019/2020Middle East &amp; North AfricaAll SectorsMitigationAll InstrumentsAll DestinationsPublicMultilateral DFI</v>
      </c>
      <c r="H7674" s="27" t="s">
        <v>290</v>
      </c>
      <c r="I7674" s="27" t="s">
        <v>316</v>
      </c>
      <c r="J7674" s="27" t="s">
        <v>344</v>
      </c>
      <c r="K7674" s="27" t="s">
        <v>303</v>
      </c>
      <c r="L7674" s="27" t="s">
        <v>345</v>
      </c>
      <c r="M7674" s="27" t="s">
        <v>338</v>
      </c>
      <c r="N7674" s="27" t="s">
        <v>309</v>
      </c>
      <c r="O7674" s="27" t="s">
        <v>30</v>
      </c>
      <c r="P7674" s="27">
        <v>681.68015479099995</v>
      </c>
    </row>
    <row r="7675" spans="7:16" x14ac:dyDescent="0.25">
      <c r="G7675" s="27" t="str">
        <f t="shared" si="119"/>
        <v>2019/2020Middle East &amp; North AfricaAll SectorsMitigationAll InstrumentsAll DestinationsPublicNational DFI</v>
      </c>
      <c r="H7675" s="27" t="s">
        <v>290</v>
      </c>
      <c r="I7675" s="27" t="s">
        <v>316</v>
      </c>
      <c r="J7675" s="27" t="s">
        <v>344</v>
      </c>
      <c r="K7675" s="27" t="s">
        <v>303</v>
      </c>
      <c r="L7675" s="27" t="s">
        <v>345</v>
      </c>
      <c r="M7675" s="27" t="s">
        <v>338</v>
      </c>
      <c r="N7675" s="27" t="s">
        <v>309</v>
      </c>
      <c r="O7675" s="27" t="s">
        <v>33</v>
      </c>
      <c r="P7675" s="27">
        <v>6.8715999999999999E-2</v>
      </c>
    </row>
    <row r="7676" spans="7:16" x14ac:dyDescent="0.25">
      <c r="G7676" s="27" t="str">
        <f t="shared" si="119"/>
        <v>2019/2020Middle East &amp; North AfricaAll SectorsMitigationAll InstrumentsAll DestinationsPublicPublic Fund</v>
      </c>
      <c r="H7676" s="27" t="s">
        <v>290</v>
      </c>
      <c r="I7676" s="27" t="s">
        <v>316</v>
      </c>
      <c r="J7676" s="27" t="s">
        <v>344</v>
      </c>
      <c r="K7676" s="27" t="s">
        <v>303</v>
      </c>
      <c r="L7676" s="27" t="s">
        <v>345</v>
      </c>
      <c r="M7676" s="27" t="s">
        <v>338</v>
      </c>
      <c r="N7676" s="27" t="s">
        <v>309</v>
      </c>
      <c r="O7676" s="27" t="s">
        <v>311</v>
      </c>
      <c r="P7676" s="27">
        <v>0.50249999999999995</v>
      </c>
    </row>
    <row r="7677" spans="7:16" x14ac:dyDescent="0.25">
      <c r="G7677" s="27" t="str">
        <f t="shared" si="119"/>
        <v>2019/2020Middle East &amp; North AfricaAll SectorsMitigationAll InstrumentsAll DestinationsPublicSOE</v>
      </c>
      <c r="H7677" s="27" t="s">
        <v>290</v>
      </c>
      <c r="I7677" s="27" t="s">
        <v>316</v>
      </c>
      <c r="J7677" s="27" t="s">
        <v>344</v>
      </c>
      <c r="K7677" s="27" t="s">
        <v>303</v>
      </c>
      <c r="L7677" s="27" t="s">
        <v>345</v>
      </c>
      <c r="M7677" s="27" t="s">
        <v>338</v>
      </c>
      <c r="N7677" s="27" t="s">
        <v>309</v>
      </c>
      <c r="O7677" s="27" t="s">
        <v>34</v>
      </c>
      <c r="P7677" s="27">
        <v>13.615</v>
      </c>
    </row>
    <row r="7678" spans="7:16" x14ac:dyDescent="0.25">
      <c r="G7678" s="27" t="str">
        <f t="shared" si="119"/>
        <v>2019/2020Middle East &amp; North AfricaAll SectorsMitigationAll InstrumentsAll DestinationsUnknownUnknown</v>
      </c>
      <c r="H7678" s="27" t="s">
        <v>290</v>
      </c>
      <c r="I7678" s="27" t="s">
        <v>316</v>
      </c>
      <c r="J7678" s="27" t="s">
        <v>344</v>
      </c>
      <c r="K7678" s="27" t="s">
        <v>303</v>
      </c>
      <c r="L7678" s="27" t="s">
        <v>345</v>
      </c>
      <c r="M7678" s="27" t="s">
        <v>338</v>
      </c>
      <c r="N7678" s="27" t="s">
        <v>301</v>
      </c>
      <c r="O7678" s="27" t="s">
        <v>301</v>
      </c>
      <c r="P7678" s="27">
        <v>899.16408269999999</v>
      </c>
    </row>
    <row r="7679" spans="7:16" x14ac:dyDescent="0.25">
      <c r="G7679" s="27" t="str">
        <f t="shared" si="119"/>
        <v>2019/2020Middle East &amp; North AfricaAll SectorsMitigationAll InstrumentsDomesticPrivateCommercial FI</v>
      </c>
      <c r="H7679" s="27" t="s">
        <v>290</v>
      </c>
      <c r="I7679" s="27" t="s">
        <v>316</v>
      </c>
      <c r="J7679" s="27" t="s">
        <v>344</v>
      </c>
      <c r="K7679" s="27" t="s">
        <v>303</v>
      </c>
      <c r="L7679" s="27" t="s">
        <v>345</v>
      </c>
      <c r="M7679" s="27" t="s">
        <v>323</v>
      </c>
      <c r="N7679" s="27" t="s">
        <v>306</v>
      </c>
      <c r="O7679" s="27" t="s">
        <v>23</v>
      </c>
      <c r="P7679" s="27">
        <v>169.70750000000001</v>
      </c>
    </row>
    <row r="7680" spans="7:16" x14ac:dyDescent="0.25">
      <c r="G7680" s="27" t="str">
        <f t="shared" si="119"/>
        <v>2019/2020Middle East &amp; North AfricaAll SectorsMitigationAll InstrumentsDomesticPrivateCorporations</v>
      </c>
      <c r="H7680" s="27" t="s">
        <v>290</v>
      </c>
      <c r="I7680" s="27" t="s">
        <v>316</v>
      </c>
      <c r="J7680" s="27" t="s">
        <v>344</v>
      </c>
      <c r="K7680" s="27" t="s">
        <v>303</v>
      </c>
      <c r="L7680" s="27" t="s">
        <v>345</v>
      </c>
      <c r="M7680" s="27" t="s">
        <v>323</v>
      </c>
      <c r="N7680" s="27" t="s">
        <v>306</v>
      </c>
      <c r="O7680" s="27" t="s">
        <v>307</v>
      </c>
      <c r="P7680" s="27">
        <v>976.65745399999901</v>
      </c>
    </row>
    <row r="7681" spans="7:16" x14ac:dyDescent="0.25">
      <c r="G7681" s="27" t="str">
        <f t="shared" si="119"/>
        <v>2019/2020Middle East &amp; North AfricaAll SectorsMitigationAll InstrumentsDomesticPrivateHouseholds/Individuals</v>
      </c>
      <c r="H7681" s="27" t="s">
        <v>290</v>
      </c>
      <c r="I7681" s="27" t="s">
        <v>316</v>
      </c>
      <c r="J7681" s="27" t="s">
        <v>344</v>
      </c>
      <c r="K7681" s="27" t="s">
        <v>303</v>
      </c>
      <c r="L7681" s="27" t="s">
        <v>345</v>
      </c>
      <c r="M7681" s="27" t="s">
        <v>323</v>
      </c>
      <c r="N7681" s="27" t="s">
        <v>306</v>
      </c>
      <c r="O7681" s="27" t="s">
        <v>308</v>
      </c>
      <c r="P7681" s="27">
        <v>389.17322000000001</v>
      </c>
    </row>
    <row r="7682" spans="7:16" x14ac:dyDescent="0.25">
      <c r="G7682" s="27" t="str">
        <f t="shared" si="119"/>
        <v>2019/2020Middle East &amp; North AfricaAll SectorsMitigationAll InstrumentsDomesticPublicGovernment</v>
      </c>
      <c r="H7682" s="27" t="s">
        <v>290</v>
      </c>
      <c r="I7682" s="27" t="s">
        <v>316</v>
      </c>
      <c r="J7682" s="27" t="s">
        <v>344</v>
      </c>
      <c r="K7682" s="27" t="s">
        <v>303</v>
      </c>
      <c r="L7682" s="27" t="s">
        <v>345</v>
      </c>
      <c r="M7682" s="27" t="s">
        <v>323</v>
      </c>
      <c r="N7682" s="27" t="s">
        <v>309</v>
      </c>
      <c r="O7682" s="27" t="s">
        <v>28</v>
      </c>
      <c r="P7682" s="27">
        <v>281.98486000000003</v>
      </c>
    </row>
    <row r="7683" spans="7:16" x14ac:dyDescent="0.25">
      <c r="G7683" s="27" t="str">
        <f t="shared" ref="G7683:G7746" si="120">+_xlfn.CONCAT(H7683:O7683)</f>
        <v>2019/2020Middle East &amp; North AfricaAll SectorsMitigationAll InstrumentsDomesticPublicMultilateral DFI</v>
      </c>
      <c r="H7683" s="27" t="s">
        <v>290</v>
      </c>
      <c r="I7683" s="27" t="s">
        <v>316</v>
      </c>
      <c r="J7683" s="27" t="s">
        <v>344</v>
      </c>
      <c r="K7683" s="27" t="s">
        <v>303</v>
      </c>
      <c r="L7683" s="27" t="s">
        <v>345</v>
      </c>
      <c r="M7683" s="27" t="s">
        <v>323</v>
      </c>
      <c r="N7683" s="27" t="s">
        <v>309</v>
      </c>
      <c r="O7683" s="27" t="s">
        <v>30</v>
      </c>
      <c r="P7683" s="27">
        <v>1.7289321E-2</v>
      </c>
    </row>
    <row r="7684" spans="7:16" x14ac:dyDescent="0.25">
      <c r="G7684" s="27" t="str">
        <f t="shared" si="120"/>
        <v>2019/2020Middle East &amp; North AfricaAll SectorsMitigationAll InstrumentsDomesticPublicNational DFI</v>
      </c>
      <c r="H7684" s="27" t="s">
        <v>290</v>
      </c>
      <c r="I7684" s="27" t="s">
        <v>316</v>
      </c>
      <c r="J7684" s="27" t="s">
        <v>344</v>
      </c>
      <c r="K7684" s="27" t="s">
        <v>303</v>
      </c>
      <c r="L7684" s="27" t="s">
        <v>345</v>
      </c>
      <c r="M7684" s="27" t="s">
        <v>323</v>
      </c>
      <c r="N7684" s="27" t="s">
        <v>309</v>
      </c>
      <c r="O7684" s="27" t="s">
        <v>33</v>
      </c>
      <c r="P7684" s="27">
        <v>6.8715999999999999E-2</v>
      </c>
    </row>
    <row r="7685" spans="7:16" x14ac:dyDescent="0.25">
      <c r="G7685" s="27" t="str">
        <f t="shared" si="120"/>
        <v>2019/2020Middle East &amp; North AfricaAll SectorsMitigationAll InstrumentsDomesticPublicPublic Fund</v>
      </c>
      <c r="H7685" s="27" t="s">
        <v>290</v>
      </c>
      <c r="I7685" s="27" t="s">
        <v>316</v>
      </c>
      <c r="J7685" s="27" t="s">
        <v>344</v>
      </c>
      <c r="K7685" s="27" t="s">
        <v>303</v>
      </c>
      <c r="L7685" s="27" t="s">
        <v>345</v>
      </c>
      <c r="M7685" s="27" t="s">
        <v>323</v>
      </c>
      <c r="N7685" s="27" t="s">
        <v>309</v>
      </c>
      <c r="O7685" s="27" t="s">
        <v>311</v>
      </c>
      <c r="P7685" s="27">
        <v>0.50249999999999995</v>
      </c>
    </row>
    <row r="7686" spans="7:16" x14ac:dyDescent="0.25">
      <c r="G7686" s="27" t="str">
        <f t="shared" si="120"/>
        <v>2019/2020Middle East &amp; North AfricaAll SectorsMitigationAll InstrumentsDomesticPublicSOE</v>
      </c>
      <c r="H7686" s="27" t="s">
        <v>290</v>
      </c>
      <c r="I7686" s="27" t="s">
        <v>316</v>
      </c>
      <c r="J7686" s="27" t="s">
        <v>344</v>
      </c>
      <c r="K7686" s="27" t="s">
        <v>303</v>
      </c>
      <c r="L7686" s="27" t="s">
        <v>345</v>
      </c>
      <c r="M7686" s="27" t="s">
        <v>323</v>
      </c>
      <c r="N7686" s="27" t="s">
        <v>309</v>
      </c>
      <c r="O7686" s="27" t="s">
        <v>34</v>
      </c>
      <c r="P7686" s="27">
        <v>0</v>
      </c>
    </row>
    <row r="7687" spans="7:16" x14ac:dyDescent="0.25">
      <c r="G7687" s="27" t="str">
        <f t="shared" si="120"/>
        <v>2019/2020Middle East &amp; North AfricaAll SectorsMitigationAll InstrumentsDomesticUnknownUnknown</v>
      </c>
      <c r="H7687" s="27" t="s">
        <v>290</v>
      </c>
      <c r="I7687" s="27" t="s">
        <v>316</v>
      </c>
      <c r="J7687" s="27" t="s">
        <v>344</v>
      </c>
      <c r="K7687" s="27" t="s">
        <v>303</v>
      </c>
      <c r="L7687" s="27" t="s">
        <v>345</v>
      </c>
      <c r="M7687" s="27" t="s">
        <v>323</v>
      </c>
      <c r="N7687" s="27" t="s">
        <v>301</v>
      </c>
      <c r="O7687" s="27" t="s">
        <v>301</v>
      </c>
      <c r="P7687" s="27">
        <v>501.38499999999999</v>
      </c>
    </row>
    <row r="7688" spans="7:16" x14ac:dyDescent="0.25">
      <c r="G7688" s="27" t="str">
        <f t="shared" si="120"/>
        <v>2019/2020Middle East &amp; North AfricaAll SectorsMitigationAll InstrumentsInternationalPrivateCommercial FI</v>
      </c>
      <c r="H7688" s="27" t="s">
        <v>290</v>
      </c>
      <c r="I7688" s="27" t="s">
        <v>316</v>
      </c>
      <c r="J7688" s="27" t="s">
        <v>344</v>
      </c>
      <c r="K7688" s="27" t="s">
        <v>303</v>
      </c>
      <c r="L7688" s="27" t="s">
        <v>345</v>
      </c>
      <c r="M7688" s="27" t="s">
        <v>324</v>
      </c>
      <c r="N7688" s="27" t="s">
        <v>306</v>
      </c>
      <c r="O7688" s="27" t="s">
        <v>23</v>
      </c>
      <c r="P7688" s="27">
        <v>50.64</v>
      </c>
    </row>
    <row r="7689" spans="7:16" x14ac:dyDescent="0.25">
      <c r="G7689" s="27" t="str">
        <f t="shared" si="120"/>
        <v>2019/2020Middle East &amp; North AfricaAll SectorsMitigationAll InstrumentsInternationalPrivateCorporations</v>
      </c>
      <c r="H7689" s="27" t="s">
        <v>290</v>
      </c>
      <c r="I7689" s="27" t="s">
        <v>316</v>
      </c>
      <c r="J7689" s="27" t="s">
        <v>344</v>
      </c>
      <c r="K7689" s="27" t="s">
        <v>303</v>
      </c>
      <c r="L7689" s="27" t="s">
        <v>345</v>
      </c>
      <c r="M7689" s="27" t="s">
        <v>324</v>
      </c>
      <c r="N7689" s="27" t="s">
        <v>306</v>
      </c>
      <c r="O7689" s="27" t="s">
        <v>307</v>
      </c>
      <c r="P7689" s="27">
        <v>932.12874999999997</v>
      </c>
    </row>
    <row r="7690" spans="7:16" x14ac:dyDescent="0.25">
      <c r="G7690" s="27" t="str">
        <f t="shared" si="120"/>
        <v>2019/2020Middle East &amp; North AfricaAll SectorsMitigationAll InstrumentsInternationalPrivateUnknown</v>
      </c>
      <c r="H7690" s="27" t="s">
        <v>290</v>
      </c>
      <c r="I7690" s="27" t="s">
        <v>316</v>
      </c>
      <c r="J7690" s="27" t="s">
        <v>344</v>
      </c>
      <c r="K7690" s="27" t="s">
        <v>303</v>
      </c>
      <c r="L7690" s="27" t="s">
        <v>345</v>
      </c>
      <c r="M7690" s="27" t="s">
        <v>324</v>
      </c>
      <c r="N7690" s="27" t="s">
        <v>306</v>
      </c>
      <c r="O7690" s="27" t="s">
        <v>301</v>
      </c>
      <c r="P7690" s="27">
        <v>1157.835</v>
      </c>
    </row>
    <row r="7691" spans="7:16" x14ac:dyDescent="0.25">
      <c r="G7691" s="27" t="str">
        <f t="shared" si="120"/>
        <v>2019/2020Middle East &amp; North AfricaAll SectorsMitigationAll InstrumentsInternationalPublicBilateral DFI</v>
      </c>
      <c r="H7691" s="27" t="s">
        <v>290</v>
      </c>
      <c r="I7691" s="27" t="s">
        <v>316</v>
      </c>
      <c r="J7691" s="27" t="s">
        <v>344</v>
      </c>
      <c r="K7691" s="27" t="s">
        <v>303</v>
      </c>
      <c r="L7691" s="27" t="s">
        <v>345</v>
      </c>
      <c r="M7691" s="27" t="s">
        <v>324</v>
      </c>
      <c r="N7691" s="27" t="s">
        <v>309</v>
      </c>
      <c r="O7691" s="27" t="s">
        <v>31</v>
      </c>
      <c r="P7691" s="27">
        <v>57.080806799999998</v>
      </c>
    </row>
    <row r="7692" spans="7:16" x14ac:dyDescent="0.25">
      <c r="G7692" s="27" t="str">
        <f t="shared" si="120"/>
        <v>2019/2020Middle East &amp; North AfricaAll SectorsMitigationAll InstrumentsInternationalPublicGovernment</v>
      </c>
      <c r="H7692" s="27" t="s">
        <v>290</v>
      </c>
      <c r="I7692" s="27" t="s">
        <v>316</v>
      </c>
      <c r="J7692" s="27" t="s">
        <v>344</v>
      </c>
      <c r="K7692" s="27" t="s">
        <v>303</v>
      </c>
      <c r="L7692" s="27" t="s">
        <v>345</v>
      </c>
      <c r="M7692" s="27" t="s">
        <v>324</v>
      </c>
      <c r="N7692" s="27" t="s">
        <v>309</v>
      </c>
      <c r="O7692" s="27" t="s">
        <v>28</v>
      </c>
      <c r="P7692" s="27">
        <v>21.151889521000001</v>
      </c>
    </row>
    <row r="7693" spans="7:16" x14ac:dyDescent="0.25">
      <c r="G7693" s="27" t="str">
        <f t="shared" si="120"/>
        <v>2019/2020Middle East &amp; North AfricaAll SectorsMitigationAll InstrumentsInternationalPublicMultilateral Climate Funds</v>
      </c>
      <c r="H7693" s="27" t="s">
        <v>290</v>
      </c>
      <c r="I7693" s="27" t="s">
        <v>316</v>
      </c>
      <c r="J7693" s="27" t="s">
        <v>344</v>
      </c>
      <c r="K7693" s="27" t="s">
        <v>303</v>
      </c>
      <c r="L7693" s="27" t="s">
        <v>345</v>
      </c>
      <c r="M7693" s="27" t="s">
        <v>324</v>
      </c>
      <c r="N7693" s="27" t="s">
        <v>309</v>
      </c>
      <c r="O7693" s="27" t="s">
        <v>29</v>
      </c>
      <c r="P7693" s="27">
        <v>20.245006827000001</v>
      </c>
    </row>
    <row r="7694" spans="7:16" x14ac:dyDescent="0.25">
      <c r="G7694" s="27" t="str">
        <f t="shared" si="120"/>
        <v>2019/2020Middle East &amp; North AfricaAll SectorsMitigationAll InstrumentsInternationalPublicMultilateral DFI</v>
      </c>
      <c r="H7694" s="27" t="s">
        <v>290</v>
      </c>
      <c r="I7694" s="27" t="s">
        <v>316</v>
      </c>
      <c r="J7694" s="27" t="s">
        <v>344</v>
      </c>
      <c r="K7694" s="27" t="s">
        <v>303</v>
      </c>
      <c r="L7694" s="27" t="s">
        <v>345</v>
      </c>
      <c r="M7694" s="27" t="s">
        <v>324</v>
      </c>
      <c r="N7694" s="27" t="s">
        <v>309</v>
      </c>
      <c r="O7694" s="27" t="s">
        <v>30</v>
      </c>
      <c r="P7694" s="27">
        <v>681.66286547000004</v>
      </c>
    </row>
    <row r="7695" spans="7:16" x14ac:dyDescent="0.25">
      <c r="G7695" s="27" t="str">
        <f t="shared" si="120"/>
        <v>2019/2020Middle East &amp; North AfricaAll SectorsMitigationAll InstrumentsInternationalPublicNational DFI</v>
      </c>
      <c r="H7695" s="27" t="s">
        <v>290</v>
      </c>
      <c r="I7695" s="27" t="s">
        <v>316</v>
      </c>
      <c r="J7695" s="27" t="s">
        <v>344</v>
      </c>
      <c r="K7695" s="27" t="s">
        <v>303</v>
      </c>
      <c r="L7695" s="27" t="s">
        <v>345</v>
      </c>
      <c r="M7695" s="27" t="s">
        <v>324</v>
      </c>
      <c r="N7695" s="27" t="s">
        <v>309</v>
      </c>
      <c r="O7695" s="27" t="s">
        <v>33</v>
      </c>
      <c r="P7695" s="27">
        <v>0</v>
      </c>
    </row>
    <row r="7696" spans="7:16" x14ac:dyDescent="0.25">
      <c r="G7696" s="27" t="str">
        <f t="shared" si="120"/>
        <v>2019/2020Middle East &amp; North AfricaAll SectorsMitigationAll InstrumentsInternationalPublicSOE</v>
      </c>
      <c r="H7696" s="27" t="s">
        <v>290</v>
      </c>
      <c r="I7696" s="27" t="s">
        <v>316</v>
      </c>
      <c r="J7696" s="27" t="s">
        <v>344</v>
      </c>
      <c r="K7696" s="27" t="s">
        <v>303</v>
      </c>
      <c r="L7696" s="27" t="s">
        <v>345</v>
      </c>
      <c r="M7696" s="27" t="s">
        <v>324</v>
      </c>
      <c r="N7696" s="27" t="s">
        <v>309</v>
      </c>
      <c r="O7696" s="27" t="s">
        <v>34</v>
      </c>
      <c r="P7696" s="27">
        <v>13.615</v>
      </c>
    </row>
    <row r="7697" spans="7:16" x14ac:dyDescent="0.25">
      <c r="G7697" s="27" t="str">
        <f t="shared" si="120"/>
        <v>2019/2020Middle East &amp; North AfricaAll SectorsMitigationAll InstrumentsInternationalUnknownUnknown</v>
      </c>
      <c r="H7697" s="27" t="s">
        <v>290</v>
      </c>
      <c r="I7697" s="27" t="s">
        <v>316</v>
      </c>
      <c r="J7697" s="27" t="s">
        <v>344</v>
      </c>
      <c r="K7697" s="27" t="s">
        <v>303</v>
      </c>
      <c r="L7697" s="27" t="s">
        <v>345</v>
      </c>
      <c r="M7697" s="27" t="s">
        <v>324</v>
      </c>
      <c r="N7697" s="27" t="s">
        <v>301</v>
      </c>
      <c r="O7697" s="27" t="s">
        <v>301</v>
      </c>
      <c r="P7697" s="27">
        <v>1.5</v>
      </c>
    </row>
    <row r="7698" spans="7:16" x14ac:dyDescent="0.25">
      <c r="G7698" s="27" t="str">
        <f t="shared" si="120"/>
        <v>2019/2020Middle East &amp; North AfricaAll SectorsMitigationAll InstrumentsUnknownUnknownUnknown</v>
      </c>
      <c r="H7698" s="27" t="s">
        <v>290</v>
      </c>
      <c r="I7698" s="27" t="s">
        <v>316</v>
      </c>
      <c r="J7698" s="27" t="s">
        <v>344</v>
      </c>
      <c r="K7698" s="27" t="s">
        <v>303</v>
      </c>
      <c r="L7698" s="27" t="s">
        <v>345</v>
      </c>
      <c r="M7698" s="27" t="s">
        <v>301</v>
      </c>
      <c r="N7698" s="27" t="s">
        <v>301</v>
      </c>
      <c r="O7698" s="27" t="s">
        <v>301</v>
      </c>
      <c r="P7698" s="27">
        <v>396.2790827</v>
      </c>
    </row>
    <row r="7699" spans="7:16" x14ac:dyDescent="0.25">
      <c r="G7699" s="27" t="str">
        <f t="shared" si="120"/>
        <v>2019/2020Middle East &amp; North AfricaAll SectorsMitigationBalance sheet financing (debt portion)All DestinationsPrivateCommercial FI</v>
      </c>
      <c r="H7699" s="27" t="s">
        <v>290</v>
      </c>
      <c r="I7699" s="27" t="s">
        <v>316</v>
      </c>
      <c r="J7699" s="27" t="s">
        <v>344</v>
      </c>
      <c r="K7699" s="27" t="s">
        <v>303</v>
      </c>
      <c r="L7699" s="27" t="s">
        <v>333</v>
      </c>
      <c r="M7699" s="27" t="s">
        <v>338</v>
      </c>
      <c r="N7699" s="27" t="s">
        <v>306</v>
      </c>
      <c r="O7699" s="27" t="s">
        <v>23</v>
      </c>
      <c r="P7699" s="27">
        <v>169.70750000000001</v>
      </c>
    </row>
    <row r="7700" spans="7:16" x14ac:dyDescent="0.25">
      <c r="G7700" s="27" t="str">
        <f t="shared" si="120"/>
        <v>2019/2020Middle East &amp; North AfricaAll SectorsMitigationBalance sheet financing (debt portion)All DestinationsPublicNational DFI</v>
      </c>
      <c r="H7700" s="27" t="s">
        <v>290</v>
      </c>
      <c r="I7700" s="27" t="s">
        <v>316</v>
      </c>
      <c r="J7700" s="27" t="s">
        <v>344</v>
      </c>
      <c r="K7700" s="27" t="s">
        <v>303</v>
      </c>
      <c r="L7700" s="27" t="s">
        <v>333</v>
      </c>
      <c r="M7700" s="27" t="s">
        <v>338</v>
      </c>
      <c r="N7700" s="27" t="s">
        <v>309</v>
      </c>
      <c r="O7700" s="27" t="s">
        <v>33</v>
      </c>
      <c r="P7700" s="27">
        <v>0</v>
      </c>
    </row>
    <row r="7701" spans="7:16" x14ac:dyDescent="0.25">
      <c r="G7701" s="27" t="str">
        <f t="shared" si="120"/>
        <v>2019/2020Middle East &amp; North AfricaAll SectorsMitigationBalance sheet financing (debt portion)DomesticPrivateCommercial FI</v>
      </c>
      <c r="H7701" s="27" t="s">
        <v>290</v>
      </c>
      <c r="I7701" s="27" t="s">
        <v>316</v>
      </c>
      <c r="J7701" s="27" t="s">
        <v>344</v>
      </c>
      <c r="K7701" s="27" t="s">
        <v>303</v>
      </c>
      <c r="L7701" s="27" t="s">
        <v>333</v>
      </c>
      <c r="M7701" s="27" t="s">
        <v>323</v>
      </c>
      <c r="N7701" s="27" t="s">
        <v>306</v>
      </c>
      <c r="O7701" s="27" t="s">
        <v>23</v>
      </c>
      <c r="P7701" s="27">
        <v>169.70750000000001</v>
      </c>
    </row>
    <row r="7702" spans="7:16" x14ac:dyDescent="0.25">
      <c r="G7702" s="27" t="str">
        <f t="shared" si="120"/>
        <v>2019/2020Middle East &amp; North AfricaAll SectorsMitigationBalance sheet financing (debt portion)InternationalPrivateCommercial FI</v>
      </c>
      <c r="H7702" s="27" t="s">
        <v>290</v>
      </c>
      <c r="I7702" s="27" t="s">
        <v>316</v>
      </c>
      <c r="J7702" s="27" t="s">
        <v>344</v>
      </c>
      <c r="K7702" s="27" t="s">
        <v>303</v>
      </c>
      <c r="L7702" s="27" t="s">
        <v>333</v>
      </c>
      <c r="M7702" s="27" t="s">
        <v>324</v>
      </c>
      <c r="N7702" s="27" t="s">
        <v>306</v>
      </c>
      <c r="O7702" s="27" t="s">
        <v>23</v>
      </c>
      <c r="P7702" s="27">
        <v>0</v>
      </c>
    </row>
    <row r="7703" spans="7:16" x14ac:dyDescent="0.25">
      <c r="G7703" s="27" t="str">
        <f t="shared" si="120"/>
        <v>2019/2020Middle East &amp; North AfricaAll SectorsMitigationBalance sheet financing (debt portion)InternationalPublicNational DFI</v>
      </c>
      <c r="H7703" s="27" t="s">
        <v>290</v>
      </c>
      <c r="I7703" s="27" t="s">
        <v>316</v>
      </c>
      <c r="J7703" s="27" t="s">
        <v>344</v>
      </c>
      <c r="K7703" s="27" t="s">
        <v>303</v>
      </c>
      <c r="L7703" s="27" t="s">
        <v>333</v>
      </c>
      <c r="M7703" s="27" t="s">
        <v>324</v>
      </c>
      <c r="N7703" s="27" t="s">
        <v>309</v>
      </c>
      <c r="O7703" s="27" t="s">
        <v>33</v>
      </c>
      <c r="P7703" s="27">
        <v>0</v>
      </c>
    </row>
    <row r="7704" spans="7:16" x14ac:dyDescent="0.25">
      <c r="G7704" s="27" t="str">
        <f t="shared" si="120"/>
        <v>2019/2020Middle East &amp; North AfricaAll SectorsMitigationBalance sheet financing (equity portion)All DestinationsPrivateCorporations</v>
      </c>
      <c r="H7704" s="27" t="s">
        <v>290</v>
      </c>
      <c r="I7704" s="27" t="s">
        <v>316</v>
      </c>
      <c r="J7704" s="27" t="s">
        <v>344</v>
      </c>
      <c r="K7704" s="27" t="s">
        <v>303</v>
      </c>
      <c r="L7704" s="27" t="s">
        <v>334</v>
      </c>
      <c r="M7704" s="27" t="s">
        <v>338</v>
      </c>
      <c r="N7704" s="27" t="s">
        <v>306</v>
      </c>
      <c r="O7704" s="27" t="s">
        <v>307</v>
      </c>
      <c r="P7704" s="27">
        <v>1026.560704</v>
      </c>
    </row>
    <row r="7705" spans="7:16" x14ac:dyDescent="0.25">
      <c r="G7705" s="27" t="str">
        <f t="shared" si="120"/>
        <v>2019/2020Middle East &amp; North AfricaAll SectorsMitigationBalance sheet financing (equity portion)All DestinationsPrivateHouseholds/Individuals</v>
      </c>
      <c r="H7705" s="27" t="s">
        <v>290</v>
      </c>
      <c r="I7705" s="27" t="s">
        <v>316</v>
      </c>
      <c r="J7705" s="27" t="s">
        <v>344</v>
      </c>
      <c r="K7705" s="27" t="s">
        <v>303</v>
      </c>
      <c r="L7705" s="27" t="s">
        <v>334</v>
      </c>
      <c r="M7705" s="27" t="s">
        <v>338</v>
      </c>
      <c r="N7705" s="27" t="s">
        <v>306</v>
      </c>
      <c r="O7705" s="27" t="s">
        <v>308</v>
      </c>
      <c r="P7705" s="27">
        <v>389.17322000000001</v>
      </c>
    </row>
    <row r="7706" spans="7:16" x14ac:dyDescent="0.25">
      <c r="G7706" s="27" t="str">
        <f t="shared" si="120"/>
        <v>2019/2020Middle East &amp; North AfricaAll SectorsMitigationBalance sheet financing (equity portion)All DestinationsPublicGovernment</v>
      </c>
      <c r="H7706" s="27" t="s">
        <v>290</v>
      </c>
      <c r="I7706" s="27" t="s">
        <v>316</v>
      </c>
      <c r="J7706" s="27" t="s">
        <v>344</v>
      </c>
      <c r="K7706" s="27" t="s">
        <v>303</v>
      </c>
      <c r="L7706" s="27" t="s">
        <v>334</v>
      </c>
      <c r="M7706" s="27" t="s">
        <v>338</v>
      </c>
      <c r="N7706" s="27" t="s">
        <v>309</v>
      </c>
      <c r="O7706" s="27" t="s">
        <v>28</v>
      </c>
      <c r="P7706" s="27">
        <v>64.255859999999998</v>
      </c>
    </row>
    <row r="7707" spans="7:16" x14ac:dyDescent="0.25">
      <c r="G7707" s="27" t="str">
        <f t="shared" si="120"/>
        <v>2019/2020Middle East &amp; North AfricaAll SectorsMitigationBalance sheet financing (equity portion)All DestinationsPublicPublic Fund</v>
      </c>
      <c r="H7707" s="27" t="s">
        <v>290</v>
      </c>
      <c r="I7707" s="27" t="s">
        <v>316</v>
      </c>
      <c r="J7707" s="27" t="s">
        <v>344</v>
      </c>
      <c r="K7707" s="27" t="s">
        <v>303</v>
      </c>
      <c r="L7707" s="27" t="s">
        <v>334</v>
      </c>
      <c r="M7707" s="27" t="s">
        <v>338</v>
      </c>
      <c r="N7707" s="27" t="s">
        <v>309</v>
      </c>
      <c r="O7707" s="27" t="s">
        <v>311</v>
      </c>
      <c r="P7707" s="27">
        <v>0.50249999999999995</v>
      </c>
    </row>
    <row r="7708" spans="7:16" x14ac:dyDescent="0.25">
      <c r="G7708" s="27" t="str">
        <f t="shared" si="120"/>
        <v>2019/2020Middle East &amp; North AfricaAll SectorsMitigationBalance sheet financing (equity portion)All DestinationsPublicSOE</v>
      </c>
      <c r="H7708" s="27" t="s">
        <v>290</v>
      </c>
      <c r="I7708" s="27" t="s">
        <v>316</v>
      </c>
      <c r="J7708" s="27" t="s">
        <v>344</v>
      </c>
      <c r="K7708" s="27" t="s">
        <v>303</v>
      </c>
      <c r="L7708" s="27" t="s">
        <v>334</v>
      </c>
      <c r="M7708" s="27" t="s">
        <v>338</v>
      </c>
      <c r="N7708" s="27" t="s">
        <v>309</v>
      </c>
      <c r="O7708" s="27" t="s">
        <v>34</v>
      </c>
      <c r="P7708" s="27">
        <v>0</v>
      </c>
    </row>
    <row r="7709" spans="7:16" x14ac:dyDescent="0.25">
      <c r="G7709" s="27" t="str">
        <f t="shared" si="120"/>
        <v>2019/2020Middle East &amp; North AfricaAll SectorsMitigationBalance sheet financing (equity portion)DomesticPrivateCorporations</v>
      </c>
      <c r="H7709" s="27" t="s">
        <v>290</v>
      </c>
      <c r="I7709" s="27" t="s">
        <v>316</v>
      </c>
      <c r="J7709" s="27" t="s">
        <v>344</v>
      </c>
      <c r="K7709" s="27" t="s">
        <v>303</v>
      </c>
      <c r="L7709" s="27" t="s">
        <v>334</v>
      </c>
      <c r="M7709" s="27" t="s">
        <v>323</v>
      </c>
      <c r="N7709" s="27" t="s">
        <v>306</v>
      </c>
      <c r="O7709" s="27" t="s">
        <v>307</v>
      </c>
      <c r="P7709" s="27">
        <v>969.79195399999901</v>
      </c>
    </row>
    <row r="7710" spans="7:16" x14ac:dyDescent="0.25">
      <c r="G7710" s="27" t="str">
        <f t="shared" si="120"/>
        <v>2019/2020Middle East &amp; North AfricaAll SectorsMitigationBalance sheet financing (equity portion)DomesticPrivateHouseholds/Individuals</v>
      </c>
      <c r="H7710" s="27" t="s">
        <v>290</v>
      </c>
      <c r="I7710" s="27" t="s">
        <v>316</v>
      </c>
      <c r="J7710" s="27" t="s">
        <v>344</v>
      </c>
      <c r="K7710" s="27" t="s">
        <v>303</v>
      </c>
      <c r="L7710" s="27" t="s">
        <v>334</v>
      </c>
      <c r="M7710" s="27" t="s">
        <v>323</v>
      </c>
      <c r="N7710" s="27" t="s">
        <v>306</v>
      </c>
      <c r="O7710" s="27" t="s">
        <v>308</v>
      </c>
      <c r="P7710" s="27">
        <v>389.17322000000001</v>
      </c>
    </row>
    <row r="7711" spans="7:16" x14ac:dyDescent="0.25">
      <c r="G7711" s="27" t="str">
        <f t="shared" si="120"/>
        <v>2019/2020Middle East &amp; North AfricaAll SectorsMitigationBalance sheet financing (equity portion)DomesticPublicGovernment</v>
      </c>
      <c r="H7711" s="27" t="s">
        <v>290</v>
      </c>
      <c r="I7711" s="27" t="s">
        <v>316</v>
      </c>
      <c r="J7711" s="27" t="s">
        <v>344</v>
      </c>
      <c r="K7711" s="27" t="s">
        <v>303</v>
      </c>
      <c r="L7711" s="27" t="s">
        <v>334</v>
      </c>
      <c r="M7711" s="27" t="s">
        <v>323</v>
      </c>
      <c r="N7711" s="27" t="s">
        <v>309</v>
      </c>
      <c r="O7711" s="27" t="s">
        <v>28</v>
      </c>
      <c r="P7711" s="27">
        <v>64.255859999999998</v>
      </c>
    </row>
    <row r="7712" spans="7:16" x14ac:dyDescent="0.25">
      <c r="G7712" s="27" t="str">
        <f t="shared" si="120"/>
        <v>2019/2020Middle East &amp; North AfricaAll SectorsMitigationBalance sheet financing (equity portion)DomesticPublicPublic Fund</v>
      </c>
      <c r="H7712" s="27" t="s">
        <v>290</v>
      </c>
      <c r="I7712" s="27" t="s">
        <v>316</v>
      </c>
      <c r="J7712" s="27" t="s">
        <v>344</v>
      </c>
      <c r="K7712" s="27" t="s">
        <v>303</v>
      </c>
      <c r="L7712" s="27" t="s">
        <v>334</v>
      </c>
      <c r="M7712" s="27" t="s">
        <v>323</v>
      </c>
      <c r="N7712" s="27" t="s">
        <v>309</v>
      </c>
      <c r="O7712" s="27" t="s">
        <v>311</v>
      </c>
      <c r="P7712" s="27">
        <v>0.50249999999999995</v>
      </c>
    </row>
    <row r="7713" spans="7:16" x14ac:dyDescent="0.25">
      <c r="G7713" s="27" t="str">
        <f t="shared" si="120"/>
        <v>2019/2020Middle East &amp; North AfricaAll SectorsMitigationBalance sheet financing (equity portion)DomesticPublicSOE</v>
      </c>
      <c r="H7713" s="27" t="s">
        <v>290</v>
      </c>
      <c r="I7713" s="27" t="s">
        <v>316</v>
      </c>
      <c r="J7713" s="27" t="s">
        <v>344</v>
      </c>
      <c r="K7713" s="27" t="s">
        <v>303</v>
      </c>
      <c r="L7713" s="27" t="s">
        <v>334</v>
      </c>
      <c r="M7713" s="27" t="s">
        <v>323</v>
      </c>
      <c r="N7713" s="27" t="s">
        <v>309</v>
      </c>
      <c r="O7713" s="27" t="s">
        <v>34</v>
      </c>
      <c r="P7713" s="27">
        <v>0</v>
      </c>
    </row>
    <row r="7714" spans="7:16" x14ac:dyDescent="0.25">
      <c r="G7714" s="27" t="str">
        <f t="shared" si="120"/>
        <v>2019/2020Middle East &amp; North AfricaAll SectorsMitigationBalance sheet financing (equity portion)InternationalPrivateCorporations</v>
      </c>
      <c r="H7714" s="27" t="s">
        <v>290</v>
      </c>
      <c r="I7714" s="27" t="s">
        <v>316</v>
      </c>
      <c r="J7714" s="27" t="s">
        <v>344</v>
      </c>
      <c r="K7714" s="27" t="s">
        <v>303</v>
      </c>
      <c r="L7714" s="27" t="s">
        <v>334</v>
      </c>
      <c r="M7714" s="27" t="s">
        <v>324</v>
      </c>
      <c r="N7714" s="27" t="s">
        <v>306</v>
      </c>
      <c r="O7714" s="27" t="s">
        <v>307</v>
      </c>
      <c r="P7714" s="27">
        <v>56.768749999999997</v>
      </c>
    </row>
    <row r="7715" spans="7:16" x14ac:dyDescent="0.25">
      <c r="G7715" s="27" t="str">
        <f t="shared" si="120"/>
        <v>2019/2020Middle East &amp; North AfricaAll SectorsMitigationBalance sheet financing (equity portion)InternationalPublicSOE</v>
      </c>
      <c r="H7715" s="27" t="s">
        <v>290</v>
      </c>
      <c r="I7715" s="27" t="s">
        <v>316</v>
      </c>
      <c r="J7715" s="27" t="s">
        <v>344</v>
      </c>
      <c r="K7715" s="27" t="s">
        <v>303</v>
      </c>
      <c r="L7715" s="27" t="s">
        <v>334</v>
      </c>
      <c r="M7715" s="27" t="s">
        <v>324</v>
      </c>
      <c r="N7715" s="27" t="s">
        <v>309</v>
      </c>
      <c r="O7715" s="27" t="s">
        <v>34</v>
      </c>
      <c r="P7715" s="27">
        <v>0</v>
      </c>
    </row>
    <row r="7716" spans="7:16" x14ac:dyDescent="0.25">
      <c r="G7716" s="27" t="str">
        <f t="shared" si="120"/>
        <v>2019/2020Middle East &amp; North AfricaAll SectorsMitigationGrantAll DestinationsPublicBilateral DFI</v>
      </c>
      <c r="H7716" s="27" t="s">
        <v>290</v>
      </c>
      <c r="I7716" s="27" t="s">
        <v>316</v>
      </c>
      <c r="J7716" s="27" t="s">
        <v>344</v>
      </c>
      <c r="K7716" s="27" t="s">
        <v>303</v>
      </c>
      <c r="L7716" s="27" t="s">
        <v>332</v>
      </c>
      <c r="M7716" s="27" t="s">
        <v>338</v>
      </c>
      <c r="N7716" s="27" t="s">
        <v>309</v>
      </c>
      <c r="O7716" s="27" t="s">
        <v>31</v>
      </c>
      <c r="P7716" s="27">
        <v>0.1007498</v>
      </c>
    </row>
    <row r="7717" spans="7:16" x14ac:dyDescent="0.25">
      <c r="G7717" s="27" t="str">
        <f t="shared" si="120"/>
        <v>2019/2020Middle East &amp; North AfricaAll SectorsMitigationGrantAll DestinationsPublicGovernment</v>
      </c>
      <c r="H7717" s="27" t="s">
        <v>290</v>
      </c>
      <c r="I7717" s="27" t="s">
        <v>316</v>
      </c>
      <c r="J7717" s="27" t="s">
        <v>344</v>
      </c>
      <c r="K7717" s="27" t="s">
        <v>303</v>
      </c>
      <c r="L7717" s="27" t="s">
        <v>332</v>
      </c>
      <c r="M7717" s="27" t="s">
        <v>338</v>
      </c>
      <c r="N7717" s="27" t="s">
        <v>309</v>
      </c>
      <c r="O7717" s="27" t="s">
        <v>28</v>
      </c>
      <c r="P7717" s="27">
        <v>21.160889521000001</v>
      </c>
    </row>
    <row r="7718" spans="7:16" x14ac:dyDescent="0.25">
      <c r="G7718" s="27" t="str">
        <f t="shared" si="120"/>
        <v>2019/2020Middle East &amp; North AfricaAll SectorsMitigationGrantAll DestinationsPublicMultilateral Climate Funds</v>
      </c>
      <c r="H7718" s="27" t="s">
        <v>290</v>
      </c>
      <c r="I7718" s="27" t="s">
        <v>316</v>
      </c>
      <c r="J7718" s="27" t="s">
        <v>344</v>
      </c>
      <c r="K7718" s="27" t="s">
        <v>303</v>
      </c>
      <c r="L7718" s="27" t="s">
        <v>332</v>
      </c>
      <c r="M7718" s="27" t="s">
        <v>338</v>
      </c>
      <c r="N7718" s="27" t="s">
        <v>309</v>
      </c>
      <c r="O7718" s="27" t="s">
        <v>29</v>
      </c>
      <c r="P7718" s="27">
        <v>5.2450013269999998</v>
      </c>
    </row>
    <row r="7719" spans="7:16" x14ac:dyDescent="0.25">
      <c r="G7719" s="27" t="str">
        <f t="shared" si="120"/>
        <v>2019/2020Middle East &amp; North AfricaAll SectorsMitigationGrantAll DestinationsPublicMultilateral DFI</v>
      </c>
      <c r="H7719" s="27" t="s">
        <v>290</v>
      </c>
      <c r="I7719" s="27" t="s">
        <v>316</v>
      </c>
      <c r="J7719" s="27" t="s">
        <v>344</v>
      </c>
      <c r="K7719" s="27" t="s">
        <v>303</v>
      </c>
      <c r="L7719" s="27" t="s">
        <v>332</v>
      </c>
      <c r="M7719" s="27" t="s">
        <v>338</v>
      </c>
      <c r="N7719" s="27" t="s">
        <v>309</v>
      </c>
      <c r="O7719" s="27" t="s">
        <v>30</v>
      </c>
      <c r="P7719" s="27">
        <v>19.857780868999999</v>
      </c>
    </row>
    <row r="7720" spans="7:16" x14ac:dyDescent="0.25">
      <c r="G7720" s="27" t="str">
        <f t="shared" si="120"/>
        <v>2019/2020Middle East &amp; North AfricaAll SectorsMitigationGrantDomesticPublicGovernment</v>
      </c>
      <c r="H7720" s="27" t="s">
        <v>290</v>
      </c>
      <c r="I7720" s="27" t="s">
        <v>316</v>
      </c>
      <c r="J7720" s="27" t="s">
        <v>344</v>
      </c>
      <c r="K7720" s="27" t="s">
        <v>303</v>
      </c>
      <c r="L7720" s="27" t="s">
        <v>332</v>
      </c>
      <c r="M7720" s="27" t="s">
        <v>323</v>
      </c>
      <c r="N7720" s="27" t="s">
        <v>309</v>
      </c>
      <c r="O7720" s="27" t="s">
        <v>28</v>
      </c>
      <c r="P7720" s="27">
        <v>8.9999999999999993E-3</v>
      </c>
    </row>
    <row r="7721" spans="7:16" x14ac:dyDescent="0.25">
      <c r="G7721" s="27" t="str">
        <f t="shared" si="120"/>
        <v>2019/2020Middle East &amp; North AfricaAll SectorsMitigationGrantDomesticPublicMultilateral DFI</v>
      </c>
      <c r="H7721" s="27" t="s">
        <v>290</v>
      </c>
      <c r="I7721" s="27" t="s">
        <v>316</v>
      </c>
      <c r="J7721" s="27" t="s">
        <v>344</v>
      </c>
      <c r="K7721" s="27" t="s">
        <v>303</v>
      </c>
      <c r="L7721" s="27" t="s">
        <v>332</v>
      </c>
      <c r="M7721" s="27" t="s">
        <v>323</v>
      </c>
      <c r="N7721" s="27" t="s">
        <v>309</v>
      </c>
      <c r="O7721" s="27" t="s">
        <v>30</v>
      </c>
      <c r="P7721" s="27">
        <v>3.6002170000000002E-3</v>
      </c>
    </row>
    <row r="7722" spans="7:16" x14ac:dyDescent="0.25">
      <c r="G7722" s="27" t="str">
        <f t="shared" si="120"/>
        <v>2019/2020Middle East &amp; North AfricaAll SectorsMitigationGrantInternationalPublicBilateral DFI</v>
      </c>
      <c r="H7722" s="27" t="s">
        <v>290</v>
      </c>
      <c r="I7722" s="27" t="s">
        <v>316</v>
      </c>
      <c r="J7722" s="27" t="s">
        <v>344</v>
      </c>
      <c r="K7722" s="27" t="s">
        <v>303</v>
      </c>
      <c r="L7722" s="27" t="s">
        <v>332</v>
      </c>
      <c r="M7722" s="27" t="s">
        <v>324</v>
      </c>
      <c r="N7722" s="27" t="s">
        <v>309</v>
      </c>
      <c r="O7722" s="27" t="s">
        <v>31</v>
      </c>
      <c r="P7722" s="27">
        <v>0.1007498</v>
      </c>
    </row>
    <row r="7723" spans="7:16" x14ac:dyDescent="0.25">
      <c r="G7723" s="27" t="str">
        <f t="shared" si="120"/>
        <v>2019/2020Middle East &amp; North AfricaAll SectorsMitigationGrantInternationalPublicGovernment</v>
      </c>
      <c r="H7723" s="27" t="s">
        <v>290</v>
      </c>
      <c r="I7723" s="27" t="s">
        <v>316</v>
      </c>
      <c r="J7723" s="27" t="s">
        <v>344</v>
      </c>
      <c r="K7723" s="27" t="s">
        <v>303</v>
      </c>
      <c r="L7723" s="27" t="s">
        <v>332</v>
      </c>
      <c r="M7723" s="27" t="s">
        <v>324</v>
      </c>
      <c r="N7723" s="27" t="s">
        <v>309</v>
      </c>
      <c r="O7723" s="27" t="s">
        <v>28</v>
      </c>
      <c r="P7723" s="27">
        <v>21.151889521000001</v>
      </c>
    </row>
    <row r="7724" spans="7:16" x14ac:dyDescent="0.25">
      <c r="G7724" s="27" t="str">
        <f t="shared" si="120"/>
        <v>2019/2020Middle East &amp; North AfricaAll SectorsMitigationGrantInternationalPublicMultilateral Climate Funds</v>
      </c>
      <c r="H7724" s="27" t="s">
        <v>290</v>
      </c>
      <c r="I7724" s="27" t="s">
        <v>316</v>
      </c>
      <c r="J7724" s="27" t="s">
        <v>344</v>
      </c>
      <c r="K7724" s="27" t="s">
        <v>303</v>
      </c>
      <c r="L7724" s="27" t="s">
        <v>332</v>
      </c>
      <c r="M7724" s="27" t="s">
        <v>324</v>
      </c>
      <c r="N7724" s="27" t="s">
        <v>309</v>
      </c>
      <c r="O7724" s="27" t="s">
        <v>29</v>
      </c>
      <c r="P7724" s="27">
        <v>5.2450013269999998</v>
      </c>
    </row>
    <row r="7725" spans="7:16" x14ac:dyDescent="0.25">
      <c r="G7725" s="27" t="str">
        <f t="shared" si="120"/>
        <v>2019/2020Middle East &amp; North AfricaAll SectorsMitigationGrantInternationalPublicMultilateral DFI</v>
      </c>
      <c r="H7725" s="27" t="s">
        <v>290</v>
      </c>
      <c r="I7725" s="27" t="s">
        <v>316</v>
      </c>
      <c r="J7725" s="27" t="s">
        <v>344</v>
      </c>
      <c r="K7725" s="27" t="s">
        <v>303</v>
      </c>
      <c r="L7725" s="27" t="s">
        <v>332</v>
      </c>
      <c r="M7725" s="27" t="s">
        <v>324</v>
      </c>
      <c r="N7725" s="27" t="s">
        <v>309</v>
      </c>
      <c r="O7725" s="27" t="s">
        <v>30</v>
      </c>
      <c r="P7725" s="27">
        <v>19.854180652</v>
      </c>
    </row>
    <row r="7726" spans="7:16" x14ac:dyDescent="0.25">
      <c r="G7726" s="27" t="str">
        <f t="shared" si="120"/>
        <v>2019/2020Middle East &amp; North AfricaAll SectorsMitigationLow-cost project debtAll DestinationsPublicBilateral DFI</v>
      </c>
      <c r="H7726" s="27" t="s">
        <v>290</v>
      </c>
      <c r="I7726" s="27" t="s">
        <v>316</v>
      </c>
      <c r="J7726" s="27" t="s">
        <v>344</v>
      </c>
      <c r="K7726" s="27" t="s">
        <v>303</v>
      </c>
      <c r="L7726" s="27" t="s">
        <v>336</v>
      </c>
      <c r="M7726" s="27" t="s">
        <v>338</v>
      </c>
      <c r="N7726" s="27" t="s">
        <v>309</v>
      </c>
      <c r="O7726" s="27" t="s">
        <v>31</v>
      </c>
      <c r="P7726" s="27">
        <v>56.980057000000002</v>
      </c>
    </row>
    <row r="7727" spans="7:16" x14ac:dyDescent="0.25">
      <c r="G7727" s="27" t="str">
        <f t="shared" si="120"/>
        <v>2019/2020Middle East &amp; North AfricaAll SectorsMitigationLow-cost project debtAll DestinationsPublicMultilateral Climate Funds</v>
      </c>
      <c r="H7727" s="27" t="s">
        <v>290</v>
      </c>
      <c r="I7727" s="27" t="s">
        <v>316</v>
      </c>
      <c r="J7727" s="27" t="s">
        <v>344</v>
      </c>
      <c r="K7727" s="27" t="s">
        <v>303</v>
      </c>
      <c r="L7727" s="27" t="s">
        <v>336</v>
      </c>
      <c r="M7727" s="27" t="s">
        <v>338</v>
      </c>
      <c r="N7727" s="27" t="s">
        <v>309</v>
      </c>
      <c r="O7727" s="27" t="s">
        <v>29</v>
      </c>
      <c r="P7727" s="27">
        <v>15.0000055</v>
      </c>
    </row>
    <row r="7728" spans="7:16" x14ac:dyDescent="0.25">
      <c r="G7728" s="27" t="str">
        <f t="shared" si="120"/>
        <v>2019/2020Middle East &amp; North AfricaAll SectorsMitigationLow-cost project debtInternationalPublicBilateral DFI</v>
      </c>
      <c r="H7728" s="27" t="s">
        <v>290</v>
      </c>
      <c r="I7728" s="27" t="s">
        <v>316</v>
      </c>
      <c r="J7728" s="27" t="s">
        <v>344</v>
      </c>
      <c r="K7728" s="27" t="s">
        <v>303</v>
      </c>
      <c r="L7728" s="27" t="s">
        <v>336</v>
      </c>
      <c r="M7728" s="27" t="s">
        <v>324</v>
      </c>
      <c r="N7728" s="27" t="s">
        <v>309</v>
      </c>
      <c r="O7728" s="27" t="s">
        <v>31</v>
      </c>
      <c r="P7728" s="27">
        <v>56.980057000000002</v>
      </c>
    </row>
    <row r="7729" spans="7:16" x14ac:dyDescent="0.25">
      <c r="G7729" s="27" t="str">
        <f t="shared" si="120"/>
        <v>2019/2020Middle East &amp; North AfricaAll SectorsMitigationLow-cost project debtInternationalPublicMultilateral Climate Funds</v>
      </c>
      <c r="H7729" s="27" t="s">
        <v>290</v>
      </c>
      <c r="I7729" s="27" t="s">
        <v>316</v>
      </c>
      <c r="J7729" s="27" t="s">
        <v>344</v>
      </c>
      <c r="K7729" s="27" t="s">
        <v>303</v>
      </c>
      <c r="L7729" s="27" t="s">
        <v>336</v>
      </c>
      <c r="M7729" s="27" t="s">
        <v>324</v>
      </c>
      <c r="N7729" s="27" t="s">
        <v>309</v>
      </c>
      <c r="O7729" s="27" t="s">
        <v>29</v>
      </c>
      <c r="P7729" s="27">
        <v>15.0000055</v>
      </c>
    </row>
    <row r="7730" spans="7:16" x14ac:dyDescent="0.25">
      <c r="G7730" s="27" t="str">
        <f t="shared" si="120"/>
        <v>2019/2020Middle East &amp; North AfricaAll SectorsMitigationProject-level equityAll DestinationsPrivateCommercial FI</v>
      </c>
      <c r="H7730" s="27" t="s">
        <v>290</v>
      </c>
      <c r="I7730" s="27" t="s">
        <v>316</v>
      </c>
      <c r="J7730" s="27" t="s">
        <v>344</v>
      </c>
      <c r="K7730" s="27" t="s">
        <v>303</v>
      </c>
      <c r="L7730" s="27" t="s">
        <v>337</v>
      </c>
      <c r="M7730" s="27" t="s">
        <v>338</v>
      </c>
      <c r="N7730" s="27" t="s">
        <v>306</v>
      </c>
      <c r="O7730" s="27" t="s">
        <v>23</v>
      </c>
      <c r="P7730" s="27">
        <v>23.945</v>
      </c>
    </row>
    <row r="7731" spans="7:16" x14ac:dyDescent="0.25">
      <c r="G7731" s="27" t="str">
        <f t="shared" si="120"/>
        <v>2019/2020Middle East &amp; North AfricaAll SectorsMitigationProject-level equityAll DestinationsPrivateCorporations</v>
      </c>
      <c r="H7731" s="27" t="s">
        <v>290</v>
      </c>
      <c r="I7731" s="27" t="s">
        <v>316</v>
      </c>
      <c r="J7731" s="27" t="s">
        <v>344</v>
      </c>
      <c r="K7731" s="27" t="s">
        <v>303</v>
      </c>
      <c r="L7731" s="27" t="s">
        <v>337</v>
      </c>
      <c r="M7731" s="27" t="s">
        <v>338</v>
      </c>
      <c r="N7731" s="27" t="s">
        <v>306</v>
      </c>
      <c r="O7731" s="27" t="s">
        <v>307</v>
      </c>
      <c r="P7731" s="27">
        <v>882.22550000000001</v>
      </c>
    </row>
    <row r="7732" spans="7:16" x14ac:dyDescent="0.25">
      <c r="G7732" s="27" t="str">
        <f t="shared" si="120"/>
        <v>2019/2020Middle East &amp; North AfricaAll SectorsMitigationProject-level equityAll DestinationsPublicNational DFI</v>
      </c>
      <c r="H7732" s="27" t="s">
        <v>290</v>
      </c>
      <c r="I7732" s="27" t="s">
        <v>316</v>
      </c>
      <c r="J7732" s="27" t="s">
        <v>344</v>
      </c>
      <c r="K7732" s="27" t="s">
        <v>303</v>
      </c>
      <c r="L7732" s="27" t="s">
        <v>337</v>
      </c>
      <c r="M7732" s="27" t="s">
        <v>338</v>
      </c>
      <c r="N7732" s="27" t="s">
        <v>309</v>
      </c>
      <c r="O7732" s="27" t="s">
        <v>33</v>
      </c>
      <c r="P7732" s="27">
        <v>6.8715999999999999E-2</v>
      </c>
    </row>
    <row r="7733" spans="7:16" x14ac:dyDescent="0.25">
      <c r="G7733" s="27" t="str">
        <f t="shared" si="120"/>
        <v>2019/2020Middle East &amp; North AfricaAll SectorsMitigationProject-level equityAll DestinationsPublicPublic Fund</v>
      </c>
      <c r="H7733" s="27" t="s">
        <v>290</v>
      </c>
      <c r="I7733" s="27" t="s">
        <v>316</v>
      </c>
      <c r="J7733" s="27" t="s">
        <v>344</v>
      </c>
      <c r="K7733" s="27" t="s">
        <v>303</v>
      </c>
      <c r="L7733" s="27" t="s">
        <v>337</v>
      </c>
      <c r="M7733" s="27" t="s">
        <v>338</v>
      </c>
      <c r="N7733" s="27" t="s">
        <v>309</v>
      </c>
      <c r="O7733" s="27" t="s">
        <v>311</v>
      </c>
      <c r="P7733" s="27">
        <v>0</v>
      </c>
    </row>
    <row r="7734" spans="7:16" x14ac:dyDescent="0.25">
      <c r="G7734" s="27" t="str">
        <f t="shared" si="120"/>
        <v>2019/2020Middle East &amp; North AfricaAll SectorsMitigationProject-level equityAll DestinationsPublicSOE</v>
      </c>
      <c r="H7734" s="27" t="s">
        <v>290</v>
      </c>
      <c r="I7734" s="27" t="s">
        <v>316</v>
      </c>
      <c r="J7734" s="27" t="s">
        <v>344</v>
      </c>
      <c r="K7734" s="27" t="s">
        <v>303</v>
      </c>
      <c r="L7734" s="27" t="s">
        <v>337</v>
      </c>
      <c r="M7734" s="27" t="s">
        <v>338</v>
      </c>
      <c r="N7734" s="27" t="s">
        <v>309</v>
      </c>
      <c r="O7734" s="27" t="s">
        <v>34</v>
      </c>
      <c r="P7734" s="27">
        <v>13.615</v>
      </c>
    </row>
    <row r="7735" spans="7:16" x14ac:dyDescent="0.25">
      <c r="G7735" s="27" t="str">
        <f t="shared" si="120"/>
        <v>2019/2020Middle East &amp; North AfricaAll SectorsMitigationProject-level equityAll DestinationsUnknownUnknown</v>
      </c>
      <c r="H7735" s="27" t="s">
        <v>290</v>
      </c>
      <c r="I7735" s="27" t="s">
        <v>316</v>
      </c>
      <c r="J7735" s="27" t="s">
        <v>344</v>
      </c>
      <c r="K7735" s="27" t="s">
        <v>303</v>
      </c>
      <c r="L7735" s="27" t="s">
        <v>337</v>
      </c>
      <c r="M7735" s="27" t="s">
        <v>338</v>
      </c>
      <c r="N7735" s="27" t="s">
        <v>301</v>
      </c>
      <c r="O7735" s="27" t="s">
        <v>301</v>
      </c>
      <c r="P7735" s="27">
        <v>502.88499999999999</v>
      </c>
    </row>
    <row r="7736" spans="7:16" x14ac:dyDescent="0.25">
      <c r="G7736" s="27" t="str">
        <f t="shared" si="120"/>
        <v>2019/2020Middle East &amp; North AfricaAll SectorsMitigationProject-level equityDomesticPrivateCorporations</v>
      </c>
      <c r="H7736" s="27" t="s">
        <v>290</v>
      </c>
      <c r="I7736" s="27" t="s">
        <v>316</v>
      </c>
      <c r="J7736" s="27" t="s">
        <v>344</v>
      </c>
      <c r="K7736" s="27" t="s">
        <v>303</v>
      </c>
      <c r="L7736" s="27" t="s">
        <v>337</v>
      </c>
      <c r="M7736" s="27" t="s">
        <v>323</v>
      </c>
      <c r="N7736" s="27" t="s">
        <v>306</v>
      </c>
      <c r="O7736" s="27" t="s">
        <v>307</v>
      </c>
      <c r="P7736" s="27">
        <v>6.8654999999999999</v>
      </c>
    </row>
    <row r="7737" spans="7:16" x14ac:dyDescent="0.25">
      <c r="G7737" s="27" t="str">
        <f t="shared" si="120"/>
        <v>2019/2020Middle East &amp; North AfricaAll SectorsMitigationProject-level equityDomesticPublicNational DFI</v>
      </c>
      <c r="H7737" s="27" t="s">
        <v>290</v>
      </c>
      <c r="I7737" s="27" t="s">
        <v>316</v>
      </c>
      <c r="J7737" s="27" t="s">
        <v>344</v>
      </c>
      <c r="K7737" s="27" t="s">
        <v>303</v>
      </c>
      <c r="L7737" s="27" t="s">
        <v>337</v>
      </c>
      <c r="M7737" s="27" t="s">
        <v>323</v>
      </c>
      <c r="N7737" s="27" t="s">
        <v>309</v>
      </c>
      <c r="O7737" s="27" t="s">
        <v>33</v>
      </c>
      <c r="P7737" s="27">
        <v>6.8715999999999999E-2</v>
      </c>
    </row>
    <row r="7738" spans="7:16" x14ac:dyDescent="0.25">
      <c r="G7738" s="27" t="str">
        <f t="shared" si="120"/>
        <v>2019/2020Middle East &amp; North AfricaAll SectorsMitigationProject-level equityDomesticPublicPublic Fund</v>
      </c>
      <c r="H7738" s="27" t="s">
        <v>290</v>
      </c>
      <c r="I7738" s="27" t="s">
        <v>316</v>
      </c>
      <c r="J7738" s="27" t="s">
        <v>344</v>
      </c>
      <c r="K7738" s="27" t="s">
        <v>303</v>
      </c>
      <c r="L7738" s="27" t="s">
        <v>337</v>
      </c>
      <c r="M7738" s="27" t="s">
        <v>323</v>
      </c>
      <c r="N7738" s="27" t="s">
        <v>309</v>
      </c>
      <c r="O7738" s="27" t="s">
        <v>311</v>
      </c>
      <c r="P7738" s="27">
        <v>0</v>
      </c>
    </row>
    <row r="7739" spans="7:16" x14ac:dyDescent="0.25">
      <c r="G7739" s="27" t="str">
        <f t="shared" si="120"/>
        <v>2019/2020Middle East &amp; North AfricaAll SectorsMitigationProject-level equityDomesticUnknownUnknown</v>
      </c>
      <c r="H7739" s="27" t="s">
        <v>290</v>
      </c>
      <c r="I7739" s="27" t="s">
        <v>316</v>
      </c>
      <c r="J7739" s="27" t="s">
        <v>344</v>
      </c>
      <c r="K7739" s="27" t="s">
        <v>303</v>
      </c>
      <c r="L7739" s="27" t="s">
        <v>337</v>
      </c>
      <c r="M7739" s="27" t="s">
        <v>323</v>
      </c>
      <c r="N7739" s="27" t="s">
        <v>301</v>
      </c>
      <c r="O7739" s="27" t="s">
        <v>301</v>
      </c>
      <c r="P7739" s="27">
        <v>501.38499999999999</v>
      </c>
    </row>
    <row r="7740" spans="7:16" x14ac:dyDescent="0.25">
      <c r="G7740" s="27" t="str">
        <f t="shared" si="120"/>
        <v>2019/2020Middle East &amp; North AfricaAll SectorsMitigationProject-level equityInternationalPrivateCommercial FI</v>
      </c>
      <c r="H7740" s="27" t="s">
        <v>290</v>
      </c>
      <c r="I7740" s="27" t="s">
        <v>316</v>
      </c>
      <c r="J7740" s="27" t="s">
        <v>344</v>
      </c>
      <c r="K7740" s="27" t="s">
        <v>303</v>
      </c>
      <c r="L7740" s="27" t="s">
        <v>337</v>
      </c>
      <c r="M7740" s="27" t="s">
        <v>324</v>
      </c>
      <c r="N7740" s="27" t="s">
        <v>306</v>
      </c>
      <c r="O7740" s="27" t="s">
        <v>23</v>
      </c>
      <c r="P7740" s="27">
        <v>23.945</v>
      </c>
    </row>
    <row r="7741" spans="7:16" x14ac:dyDescent="0.25">
      <c r="G7741" s="27" t="str">
        <f t="shared" si="120"/>
        <v>2019/2020Middle East &amp; North AfricaAll SectorsMitigationProject-level equityInternationalPrivateCorporations</v>
      </c>
      <c r="H7741" s="27" t="s">
        <v>290</v>
      </c>
      <c r="I7741" s="27" t="s">
        <v>316</v>
      </c>
      <c r="J7741" s="27" t="s">
        <v>344</v>
      </c>
      <c r="K7741" s="27" t="s">
        <v>303</v>
      </c>
      <c r="L7741" s="27" t="s">
        <v>337</v>
      </c>
      <c r="M7741" s="27" t="s">
        <v>324</v>
      </c>
      <c r="N7741" s="27" t="s">
        <v>306</v>
      </c>
      <c r="O7741" s="27" t="s">
        <v>307</v>
      </c>
      <c r="P7741" s="27">
        <v>875.36</v>
      </c>
    </row>
    <row r="7742" spans="7:16" x14ac:dyDescent="0.25">
      <c r="G7742" s="27" t="str">
        <f t="shared" si="120"/>
        <v>2019/2020Middle East &amp; North AfricaAll SectorsMitigationProject-level equityInternationalPublicSOE</v>
      </c>
      <c r="H7742" s="27" t="s">
        <v>290</v>
      </c>
      <c r="I7742" s="27" t="s">
        <v>316</v>
      </c>
      <c r="J7742" s="27" t="s">
        <v>344</v>
      </c>
      <c r="K7742" s="27" t="s">
        <v>303</v>
      </c>
      <c r="L7742" s="27" t="s">
        <v>337</v>
      </c>
      <c r="M7742" s="27" t="s">
        <v>324</v>
      </c>
      <c r="N7742" s="27" t="s">
        <v>309</v>
      </c>
      <c r="O7742" s="27" t="s">
        <v>34</v>
      </c>
      <c r="P7742" s="27">
        <v>13.615</v>
      </c>
    </row>
    <row r="7743" spans="7:16" x14ac:dyDescent="0.25">
      <c r="G7743" s="27" t="str">
        <f t="shared" si="120"/>
        <v>2019/2020Middle East &amp; North AfricaAll SectorsMitigationProject-level equityInternationalUnknownUnknown</v>
      </c>
      <c r="H7743" s="27" t="s">
        <v>290</v>
      </c>
      <c r="I7743" s="27" t="s">
        <v>316</v>
      </c>
      <c r="J7743" s="27" t="s">
        <v>344</v>
      </c>
      <c r="K7743" s="27" t="s">
        <v>303</v>
      </c>
      <c r="L7743" s="27" t="s">
        <v>337</v>
      </c>
      <c r="M7743" s="27" t="s">
        <v>324</v>
      </c>
      <c r="N7743" s="27" t="s">
        <v>301</v>
      </c>
      <c r="O7743" s="27" t="s">
        <v>301</v>
      </c>
      <c r="P7743" s="27">
        <v>1.5</v>
      </c>
    </row>
    <row r="7744" spans="7:16" x14ac:dyDescent="0.25">
      <c r="G7744" s="27" t="str">
        <f t="shared" si="120"/>
        <v>2019/2020Middle East &amp; North AfricaAll SectorsMitigationProject-level market rate debtAll DestinationsPrivateCommercial FI</v>
      </c>
      <c r="H7744" s="27" t="s">
        <v>290</v>
      </c>
      <c r="I7744" s="27" t="s">
        <v>316</v>
      </c>
      <c r="J7744" s="27" t="s">
        <v>344</v>
      </c>
      <c r="K7744" s="27" t="s">
        <v>303</v>
      </c>
      <c r="L7744" s="27" t="s">
        <v>335</v>
      </c>
      <c r="M7744" s="27" t="s">
        <v>338</v>
      </c>
      <c r="N7744" s="27" t="s">
        <v>306</v>
      </c>
      <c r="O7744" s="27" t="s">
        <v>23</v>
      </c>
      <c r="P7744" s="27">
        <v>26.695</v>
      </c>
    </row>
    <row r="7745" spans="7:16" x14ac:dyDescent="0.25">
      <c r="G7745" s="27" t="str">
        <f t="shared" si="120"/>
        <v>2019/2020Middle East &amp; North AfricaAll SectorsMitigationProject-level market rate debtAll DestinationsPrivateCorporations</v>
      </c>
      <c r="H7745" s="27" t="s">
        <v>290</v>
      </c>
      <c r="I7745" s="27" t="s">
        <v>316</v>
      </c>
      <c r="J7745" s="27" t="s">
        <v>344</v>
      </c>
      <c r="K7745" s="27" t="s">
        <v>303</v>
      </c>
      <c r="L7745" s="27" t="s">
        <v>335</v>
      </c>
      <c r="M7745" s="27" t="s">
        <v>338</v>
      </c>
      <c r="N7745" s="27" t="s">
        <v>306</v>
      </c>
      <c r="O7745" s="27" t="s">
        <v>307</v>
      </c>
      <c r="P7745" s="27">
        <v>0</v>
      </c>
    </row>
    <row r="7746" spans="7:16" x14ac:dyDescent="0.25">
      <c r="G7746" s="27" t="str">
        <f t="shared" si="120"/>
        <v>2019/2020Middle East &amp; North AfricaAll SectorsMitigationProject-level market rate debtAll DestinationsPrivateUnknown</v>
      </c>
      <c r="H7746" s="27" t="s">
        <v>290</v>
      </c>
      <c r="I7746" s="27" t="s">
        <v>316</v>
      </c>
      <c r="J7746" s="27" t="s">
        <v>344</v>
      </c>
      <c r="K7746" s="27" t="s">
        <v>303</v>
      </c>
      <c r="L7746" s="27" t="s">
        <v>335</v>
      </c>
      <c r="M7746" s="27" t="s">
        <v>338</v>
      </c>
      <c r="N7746" s="27" t="s">
        <v>306</v>
      </c>
      <c r="O7746" s="27" t="s">
        <v>301</v>
      </c>
      <c r="P7746" s="27">
        <v>1157.835</v>
      </c>
    </row>
    <row r="7747" spans="7:16" x14ac:dyDescent="0.25">
      <c r="G7747" s="27" t="str">
        <f t="shared" ref="G7747:G7810" si="121">+_xlfn.CONCAT(H7747:O7747)</f>
        <v>2019/2020Middle East &amp; North AfricaAll SectorsMitigationProject-level market rate debtAll DestinationsPublicBilateral DFI</v>
      </c>
      <c r="H7747" s="27" t="s">
        <v>290</v>
      </c>
      <c r="I7747" s="27" t="s">
        <v>316</v>
      </c>
      <c r="J7747" s="27" t="s">
        <v>344</v>
      </c>
      <c r="K7747" s="27" t="s">
        <v>303</v>
      </c>
      <c r="L7747" s="27" t="s">
        <v>335</v>
      </c>
      <c r="M7747" s="27" t="s">
        <v>338</v>
      </c>
      <c r="N7747" s="27" t="s">
        <v>309</v>
      </c>
      <c r="O7747" s="27" t="s">
        <v>31</v>
      </c>
      <c r="P7747" s="27">
        <v>0</v>
      </c>
    </row>
    <row r="7748" spans="7:16" x14ac:dyDescent="0.25">
      <c r="G7748" s="27" t="str">
        <f t="shared" si="121"/>
        <v>2019/2020Middle East &amp; North AfricaAll SectorsMitigationProject-level market rate debtAll DestinationsPublicGovernment</v>
      </c>
      <c r="H7748" s="27" t="s">
        <v>290</v>
      </c>
      <c r="I7748" s="27" t="s">
        <v>316</v>
      </c>
      <c r="J7748" s="27" t="s">
        <v>344</v>
      </c>
      <c r="K7748" s="27" t="s">
        <v>303</v>
      </c>
      <c r="L7748" s="27" t="s">
        <v>335</v>
      </c>
      <c r="M7748" s="27" t="s">
        <v>338</v>
      </c>
      <c r="N7748" s="27" t="s">
        <v>309</v>
      </c>
      <c r="O7748" s="27" t="s">
        <v>28</v>
      </c>
      <c r="P7748" s="27">
        <v>217.72</v>
      </c>
    </row>
    <row r="7749" spans="7:16" x14ac:dyDescent="0.25">
      <c r="G7749" s="27" t="str">
        <f t="shared" si="121"/>
        <v>2019/2020Middle East &amp; North AfricaAll SectorsMitigationProject-level market rate debtAll DestinationsPublicMultilateral Climate Funds</v>
      </c>
      <c r="H7749" s="27" t="s">
        <v>290</v>
      </c>
      <c r="I7749" s="27" t="s">
        <v>316</v>
      </c>
      <c r="J7749" s="27" t="s">
        <v>344</v>
      </c>
      <c r="K7749" s="27" t="s">
        <v>303</v>
      </c>
      <c r="L7749" s="27" t="s">
        <v>335</v>
      </c>
      <c r="M7749" s="27" t="s">
        <v>338</v>
      </c>
      <c r="N7749" s="27" t="s">
        <v>309</v>
      </c>
      <c r="O7749" s="27" t="s">
        <v>29</v>
      </c>
      <c r="P7749" s="27">
        <v>0</v>
      </c>
    </row>
    <row r="7750" spans="7:16" x14ac:dyDescent="0.25">
      <c r="G7750" s="27" t="str">
        <f t="shared" si="121"/>
        <v>2019/2020Middle East &amp; North AfricaAll SectorsMitigationProject-level market rate debtAll DestinationsPublicMultilateral DFI</v>
      </c>
      <c r="H7750" s="27" t="s">
        <v>290</v>
      </c>
      <c r="I7750" s="27" t="s">
        <v>316</v>
      </c>
      <c r="J7750" s="27" t="s">
        <v>344</v>
      </c>
      <c r="K7750" s="27" t="s">
        <v>303</v>
      </c>
      <c r="L7750" s="27" t="s">
        <v>335</v>
      </c>
      <c r="M7750" s="27" t="s">
        <v>338</v>
      </c>
      <c r="N7750" s="27" t="s">
        <v>309</v>
      </c>
      <c r="O7750" s="27" t="s">
        <v>30</v>
      </c>
      <c r="P7750" s="27">
        <v>624.198468488</v>
      </c>
    </row>
    <row r="7751" spans="7:16" x14ac:dyDescent="0.25">
      <c r="G7751" s="27" t="str">
        <f t="shared" si="121"/>
        <v>2019/2020Middle East &amp; North AfricaAll SectorsMitigationProject-level market rate debtDomesticPrivateCommercial FI</v>
      </c>
      <c r="H7751" s="27" t="s">
        <v>290</v>
      </c>
      <c r="I7751" s="27" t="s">
        <v>316</v>
      </c>
      <c r="J7751" s="27" t="s">
        <v>344</v>
      </c>
      <c r="K7751" s="27" t="s">
        <v>303</v>
      </c>
      <c r="L7751" s="27" t="s">
        <v>335</v>
      </c>
      <c r="M7751" s="27" t="s">
        <v>323</v>
      </c>
      <c r="N7751" s="27" t="s">
        <v>306</v>
      </c>
      <c r="O7751" s="27" t="s">
        <v>23</v>
      </c>
      <c r="P7751" s="27">
        <v>0</v>
      </c>
    </row>
    <row r="7752" spans="7:16" x14ac:dyDescent="0.25">
      <c r="G7752" s="27" t="str">
        <f t="shared" si="121"/>
        <v>2019/2020Middle East &amp; North AfricaAll SectorsMitigationProject-level market rate debtDomesticPrivateCorporations</v>
      </c>
      <c r="H7752" s="27" t="s">
        <v>290</v>
      </c>
      <c r="I7752" s="27" t="s">
        <v>316</v>
      </c>
      <c r="J7752" s="27" t="s">
        <v>344</v>
      </c>
      <c r="K7752" s="27" t="s">
        <v>303</v>
      </c>
      <c r="L7752" s="27" t="s">
        <v>335</v>
      </c>
      <c r="M7752" s="27" t="s">
        <v>323</v>
      </c>
      <c r="N7752" s="27" t="s">
        <v>306</v>
      </c>
      <c r="O7752" s="27" t="s">
        <v>307</v>
      </c>
      <c r="P7752" s="27">
        <v>0</v>
      </c>
    </row>
    <row r="7753" spans="7:16" x14ac:dyDescent="0.25">
      <c r="G7753" s="27" t="str">
        <f t="shared" si="121"/>
        <v>2019/2020Middle East &amp; North AfricaAll SectorsMitigationProject-level market rate debtDomesticPublicGovernment</v>
      </c>
      <c r="H7753" s="27" t="s">
        <v>290</v>
      </c>
      <c r="I7753" s="27" t="s">
        <v>316</v>
      </c>
      <c r="J7753" s="27" t="s">
        <v>344</v>
      </c>
      <c r="K7753" s="27" t="s">
        <v>303</v>
      </c>
      <c r="L7753" s="27" t="s">
        <v>335</v>
      </c>
      <c r="M7753" s="27" t="s">
        <v>323</v>
      </c>
      <c r="N7753" s="27" t="s">
        <v>309</v>
      </c>
      <c r="O7753" s="27" t="s">
        <v>28</v>
      </c>
      <c r="P7753" s="27">
        <v>217.72</v>
      </c>
    </row>
    <row r="7754" spans="7:16" x14ac:dyDescent="0.25">
      <c r="G7754" s="27" t="str">
        <f t="shared" si="121"/>
        <v>2019/2020Middle East &amp; North AfricaAll SectorsMitigationProject-level market rate debtDomesticPublicMultilateral DFI</v>
      </c>
      <c r="H7754" s="27" t="s">
        <v>290</v>
      </c>
      <c r="I7754" s="27" t="s">
        <v>316</v>
      </c>
      <c r="J7754" s="27" t="s">
        <v>344</v>
      </c>
      <c r="K7754" s="27" t="s">
        <v>303</v>
      </c>
      <c r="L7754" s="27" t="s">
        <v>335</v>
      </c>
      <c r="M7754" s="27" t="s">
        <v>323</v>
      </c>
      <c r="N7754" s="27" t="s">
        <v>309</v>
      </c>
      <c r="O7754" s="27" t="s">
        <v>30</v>
      </c>
      <c r="P7754" s="27">
        <v>0</v>
      </c>
    </row>
    <row r="7755" spans="7:16" x14ac:dyDescent="0.25">
      <c r="G7755" s="27" t="str">
        <f t="shared" si="121"/>
        <v>2019/2020Middle East &amp; North AfricaAll SectorsMitigationProject-level market rate debtInternationalPrivateCommercial FI</v>
      </c>
      <c r="H7755" s="27" t="s">
        <v>290</v>
      </c>
      <c r="I7755" s="27" t="s">
        <v>316</v>
      </c>
      <c r="J7755" s="27" t="s">
        <v>344</v>
      </c>
      <c r="K7755" s="27" t="s">
        <v>303</v>
      </c>
      <c r="L7755" s="27" t="s">
        <v>335</v>
      </c>
      <c r="M7755" s="27" t="s">
        <v>324</v>
      </c>
      <c r="N7755" s="27" t="s">
        <v>306</v>
      </c>
      <c r="O7755" s="27" t="s">
        <v>23</v>
      </c>
      <c r="P7755" s="27">
        <v>26.695</v>
      </c>
    </row>
    <row r="7756" spans="7:16" x14ac:dyDescent="0.25">
      <c r="G7756" s="27" t="str">
        <f t="shared" si="121"/>
        <v>2019/2020Middle East &amp; North AfricaAll SectorsMitigationProject-level market rate debtInternationalPrivateCorporations</v>
      </c>
      <c r="H7756" s="27" t="s">
        <v>290</v>
      </c>
      <c r="I7756" s="27" t="s">
        <v>316</v>
      </c>
      <c r="J7756" s="27" t="s">
        <v>344</v>
      </c>
      <c r="K7756" s="27" t="s">
        <v>303</v>
      </c>
      <c r="L7756" s="27" t="s">
        <v>335</v>
      </c>
      <c r="M7756" s="27" t="s">
        <v>324</v>
      </c>
      <c r="N7756" s="27" t="s">
        <v>306</v>
      </c>
      <c r="O7756" s="27" t="s">
        <v>307</v>
      </c>
      <c r="P7756" s="27">
        <v>0</v>
      </c>
    </row>
    <row r="7757" spans="7:16" x14ac:dyDescent="0.25">
      <c r="G7757" s="27" t="str">
        <f t="shared" si="121"/>
        <v>2019/2020Middle East &amp; North AfricaAll SectorsMitigationProject-level market rate debtInternationalPrivateUnknown</v>
      </c>
      <c r="H7757" s="27" t="s">
        <v>290</v>
      </c>
      <c r="I7757" s="27" t="s">
        <v>316</v>
      </c>
      <c r="J7757" s="27" t="s">
        <v>344</v>
      </c>
      <c r="K7757" s="27" t="s">
        <v>303</v>
      </c>
      <c r="L7757" s="27" t="s">
        <v>335</v>
      </c>
      <c r="M7757" s="27" t="s">
        <v>324</v>
      </c>
      <c r="N7757" s="27" t="s">
        <v>306</v>
      </c>
      <c r="O7757" s="27" t="s">
        <v>301</v>
      </c>
      <c r="P7757" s="27">
        <v>1157.835</v>
      </c>
    </row>
    <row r="7758" spans="7:16" x14ac:dyDescent="0.25">
      <c r="G7758" s="27" t="str">
        <f t="shared" si="121"/>
        <v>2019/2020Middle East &amp; North AfricaAll SectorsMitigationProject-level market rate debtInternationalPublicBilateral DFI</v>
      </c>
      <c r="H7758" s="27" t="s">
        <v>290</v>
      </c>
      <c r="I7758" s="27" t="s">
        <v>316</v>
      </c>
      <c r="J7758" s="27" t="s">
        <v>344</v>
      </c>
      <c r="K7758" s="27" t="s">
        <v>303</v>
      </c>
      <c r="L7758" s="27" t="s">
        <v>335</v>
      </c>
      <c r="M7758" s="27" t="s">
        <v>324</v>
      </c>
      <c r="N7758" s="27" t="s">
        <v>309</v>
      </c>
      <c r="O7758" s="27" t="s">
        <v>31</v>
      </c>
      <c r="P7758" s="27">
        <v>0</v>
      </c>
    </row>
    <row r="7759" spans="7:16" x14ac:dyDescent="0.25">
      <c r="G7759" s="27" t="str">
        <f t="shared" si="121"/>
        <v>2019/2020Middle East &amp; North AfricaAll SectorsMitigationProject-level market rate debtInternationalPublicMultilateral Climate Funds</v>
      </c>
      <c r="H7759" s="27" t="s">
        <v>290</v>
      </c>
      <c r="I7759" s="27" t="s">
        <v>316</v>
      </c>
      <c r="J7759" s="27" t="s">
        <v>344</v>
      </c>
      <c r="K7759" s="27" t="s">
        <v>303</v>
      </c>
      <c r="L7759" s="27" t="s">
        <v>335</v>
      </c>
      <c r="M7759" s="27" t="s">
        <v>324</v>
      </c>
      <c r="N7759" s="27" t="s">
        <v>309</v>
      </c>
      <c r="O7759" s="27" t="s">
        <v>29</v>
      </c>
      <c r="P7759" s="27">
        <v>0</v>
      </c>
    </row>
    <row r="7760" spans="7:16" x14ac:dyDescent="0.25">
      <c r="G7760" s="27" t="str">
        <f t="shared" si="121"/>
        <v>2019/2020Middle East &amp; North AfricaAll SectorsMitigationProject-level market rate debtInternationalPublicMultilateral DFI</v>
      </c>
      <c r="H7760" s="27" t="s">
        <v>290</v>
      </c>
      <c r="I7760" s="27" t="s">
        <v>316</v>
      </c>
      <c r="J7760" s="27" t="s">
        <v>344</v>
      </c>
      <c r="K7760" s="27" t="s">
        <v>303</v>
      </c>
      <c r="L7760" s="27" t="s">
        <v>335</v>
      </c>
      <c r="M7760" s="27" t="s">
        <v>324</v>
      </c>
      <c r="N7760" s="27" t="s">
        <v>309</v>
      </c>
      <c r="O7760" s="27" t="s">
        <v>30</v>
      </c>
      <c r="P7760" s="27">
        <v>624.198468488</v>
      </c>
    </row>
    <row r="7761" spans="7:16" x14ac:dyDescent="0.25">
      <c r="G7761" s="27" t="str">
        <f t="shared" si="121"/>
        <v>2019/2020Middle East &amp; North AfricaAll SectorsMitigationUnknownAll DestinationsPrivateCommercial FI</v>
      </c>
      <c r="H7761" s="27" t="s">
        <v>290</v>
      </c>
      <c r="I7761" s="27" t="s">
        <v>316</v>
      </c>
      <c r="J7761" s="27" t="s">
        <v>344</v>
      </c>
      <c r="K7761" s="27" t="s">
        <v>303</v>
      </c>
      <c r="L7761" s="27" t="s">
        <v>301</v>
      </c>
      <c r="M7761" s="27" t="s">
        <v>338</v>
      </c>
      <c r="N7761" s="27" t="s">
        <v>306</v>
      </c>
      <c r="O7761" s="27" t="s">
        <v>23</v>
      </c>
      <c r="P7761" s="27">
        <v>0</v>
      </c>
    </row>
    <row r="7762" spans="7:16" x14ac:dyDescent="0.25">
      <c r="G7762" s="27" t="str">
        <f t="shared" si="121"/>
        <v>2019/2020Middle East &amp; North AfricaAll SectorsMitigationUnknownAll DestinationsPublicMultilateral DFI</v>
      </c>
      <c r="H7762" s="27" t="s">
        <v>290</v>
      </c>
      <c r="I7762" s="27" t="s">
        <v>316</v>
      </c>
      <c r="J7762" s="27" t="s">
        <v>344</v>
      </c>
      <c r="K7762" s="27" t="s">
        <v>303</v>
      </c>
      <c r="L7762" s="27" t="s">
        <v>301</v>
      </c>
      <c r="M7762" s="27" t="s">
        <v>338</v>
      </c>
      <c r="N7762" s="27" t="s">
        <v>309</v>
      </c>
      <c r="O7762" s="27" t="s">
        <v>30</v>
      </c>
      <c r="P7762" s="27">
        <v>37.623905434000001</v>
      </c>
    </row>
    <row r="7763" spans="7:16" x14ac:dyDescent="0.25">
      <c r="G7763" s="27" t="str">
        <f t="shared" si="121"/>
        <v>2019/2020Middle East &amp; North AfricaAll SectorsMitigationUnknownAll DestinationsUnknownUnknown</v>
      </c>
      <c r="H7763" s="27" t="s">
        <v>290</v>
      </c>
      <c r="I7763" s="27" t="s">
        <v>316</v>
      </c>
      <c r="J7763" s="27" t="s">
        <v>344</v>
      </c>
      <c r="K7763" s="27" t="s">
        <v>303</v>
      </c>
      <c r="L7763" s="27" t="s">
        <v>301</v>
      </c>
      <c r="M7763" s="27" t="s">
        <v>338</v>
      </c>
      <c r="N7763" s="27" t="s">
        <v>301</v>
      </c>
      <c r="O7763" s="27" t="s">
        <v>301</v>
      </c>
      <c r="P7763" s="27">
        <v>396.2790827</v>
      </c>
    </row>
    <row r="7764" spans="7:16" x14ac:dyDescent="0.25">
      <c r="G7764" s="27" t="str">
        <f t="shared" si="121"/>
        <v>2019/2020Middle East &amp; North AfricaAll SectorsMitigationUnknownDomesticPublicMultilateral DFI</v>
      </c>
      <c r="H7764" s="27" t="s">
        <v>290</v>
      </c>
      <c r="I7764" s="27" t="s">
        <v>316</v>
      </c>
      <c r="J7764" s="27" t="s">
        <v>344</v>
      </c>
      <c r="K7764" s="27" t="s">
        <v>303</v>
      </c>
      <c r="L7764" s="27" t="s">
        <v>301</v>
      </c>
      <c r="M7764" s="27" t="s">
        <v>323</v>
      </c>
      <c r="N7764" s="27" t="s">
        <v>309</v>
      </c>
      <c r="O7764" s="27" t="s">
        <v>30</v>
      </c>
      <c r="P7764" s="27">
        <v>1.3689104000000001E-2</v>
      </c>
    </row>
    <row r="7765" spans="7:16" x14ac:dyDescent="0.25">
      <c r="G7765" s="27" t="str">
        <f t="shared" si="121"/>
        <v>2019/2020Middle East &amp; North AfricaAll SectorsMitigationUnknownInternationalPrivateCommercial FI</v>
      </c>
      <c r="H7765" s="27" t="s">
        <v>290</v>
      </c>
      <c r="I7765" s="27" t="s">
        <v>316</v>
      </c>
      <c r="J7765" s="27" t="s">
        <v>344</v>
      </c>
      <c r="K7765" s="27" t="s">
        <v>303</v>
      </c>
      <c r="L7765" s="27" t="s">
        <v>301</v>
      </c>
      <c r="M7765" s="27" t="s">
        <v>324</v>
      </c>
      <c r="N7765" s="27" t="s">
        <v>306</v>
      </c>
      <c r="O7765" s="27" t="s">
        <v>23</v>
      </c>
      <c r="P7765" s="27">
        <v>0</v>
      </c>
    </row>
    <row r="7766" spans="7:16" x14ac:dyDescent="0.25">
      <c r="G7766" s="27" t="str">
        <f t="shared" si="121"/>
        <v>2019/2020Middle East &amp; North AfricaAll SectorsMitigationUnknownInternationalPublicMultilateral DFI</v>
      </c>
      <c r="H7766" s="27" t="s">
        <v>290</v>
      </c>
      <c r="I7766" s="27" t="s">
        <v>316</v>
      </c>
      <c r="J7766" s="27" t="s">
        <v>344</v>
      </c>
      <c r="K7766" s="27" t="s">
        <v>303</v>
      </c>
      <c r="L7766" s="27" t="s">
        <v>301</v>
      </c>
      <c r="M7766" s="27" t="s">
        <v>324</v>
      </c>
      <c r="N7766" s="27" t="s">
        <v>309</v>
      </c>
      <c r="O7766" s="27" t="s">
        <v>30</v>
      </c>
      <c r="P7766" s="27">
        <v>37.61021633</v>
      </c>
    </row>
    <row r="7767" spans="7:16" x14ac:dyDescent="0.25">
      <c r="G7767" s="27" t="str">
        <f t="shared" si="121"/>
        <v>2019/2020Middle East &amp; North AfricaAll SectorsMitigationUnknownUnknownUnknownUnknown</v>
      </c>
      <c r="H7767" s="27" t="s">
        <v>290</v>
      </c>
      <c r="I7767" s="27" t="s">
        <v>316</v>
      </c>
      <c r="J7767" s="27" t="s">
        <v>344</v>
      </c>
      <c r="K7767" s="27" t="s">
        <v>303</v>
      </c>
      <c r="L7767" s="27" t="s">
        <v>301</v>
      </c>
      <c r="M7767" s="27" t="s">
        <v>301</v>
      </c>
      <c r="N7767" s="27" t="s">
        <v>301</v>
      </c>
      <c r="O7767" s="27" t="s">
        <v>301</v>
      </c>
      <c r="P7767" s="27">
        <v>396.2790827</v>
      </c>
    </row>
    <row r="7768" spans="7:16" x14ac:dyDescent="0.25">
      <c r="G7768" s="27" t="str">
        <f t="shared" si="121"/>
        <v>2019/2020Middle East &amp; North AfricaAll SectorsMultiple ObjectivesAll InstrumentsAll DestinationsPrivateCommercial FI</v>
      </c>
      <c r="H7768" s="27" t="s">
        <v>290</v>
      </c>
      <c r="I7768" s="27" t="s">
        <v>316</v>
      </c>
      <c r="J7768" s="27" t="s">
        <v>344</v>
      </c>
      <c r="K7768" s="27" t="s">
        <v>304</v>
      </c>
      <c r="L7768" s="27" t="s">
        <v>345</v>
      </c>
      <c r="M7768" s="27" t="s">
        <v>338</v>
      </c>
      <c r="N7768" s="27" t="s">
        <v>306</v>
      </c>
      <c r="O7768" s="27" t="s">
        <v>23</v>
      </c>
      <c r="P7768" s="27">
        <v>0</v>
      </c>
    </row>
    <row r="7769" spans="7:16" x14ac:dyDescent="0.25">
      <c r="G7769" s="27" t="str">
        <f t="shared" si="121"/>
        <v>2019/2020Middle East &amp; North AfricaAll SectorsMultiple ObjectivesAll InstrumentsAll DestinationsPrivateCorporations</v>
      </c>
      <c r="H7769" s="27" t="s">
        <v>290</v>
      </c>
      <c r="I7769" s="27" t="s">
        <v>316</v>
      </c>
      <c r="J7769" s="27" t="s">
        <v>344</v>
      </c>
      <c r="K7769" s="27" t="s">
        <v>304</v>
      </c>
      <c r="L7769" s="27" t="s">
        <v>345</v>
      </c>
      <c r="M7769" s="27" t="s">
        <v>338</v>
      </c>
      <c r="N7769" s="27" t="s">
        <v>306</v>
      </c>
      <c r="O7769" s="27" t="s">
        <v>307</v>
      </c>
      <c r="P7769" s="27">
        <v>0</v>
      </c>
    </row>
    <row r="7770" spans="7:16" x14ac:dyDescent="0.25">
      <c r="G7770" s="27" t="str">
        <f t="shared" si="121"/>
        <v>2019/2020Middle East &amp; North AfricaAll SectorsMultiple ObjectivesAll InstrumentsAll DestinationsPublicBilateral DFI</v>
      </c>
      <c r="H7770" s="27" t="s">
        <v>290</v>
      </c>
      <c r="I7770" s="27" t="s">
        <v>316</v>
      </c>
      <c r="J7770" s="27" t="s">
        <v>344</v>
      </c>
      <c r="K7770" s="27" t="s">
        <v>304</v>
      </c>
      <c r="L7770" s="27" t="s">
        <v>345</v>
      </c>
      <c r="M7770" s="27" t="s">
        <v>338</v>
      </c>
      <c r="N7770" s="27" t="s">
        <v>309</v>
      </c>
      <c r="O7770" s="27" t="s">
        <v>31</v>
      </c>
      <c r="P7770" s="27">
        <v>13.313087785</v>
      </c>
    </row>
    <row r="7771" spans="7:16" x14ac:dyDescent="0.25">
      <c r="G7771" s="27" t="str">
        <f t="shared" si="121"/>
        <v>2019/2020Middle East &amp; North AfricaAll SectorsMultiple ObjectivesAll InstrumentsAll DestinationsPublicExport Credit Agency (ECA)</v>
      </c>
      <c r="H7771" s="27" t="s">
        <v>290</v>
      </c>
      <c r="I7771" s="27" t="s">
        <v>316</v>
      </c>
      <c r="J7771" s="27" t="s">
        <v>344</v>
      </c>
      <c r="K7771" s="27" t="s">
        <v>304</v>
      </c>
      <c r="L7771" s="27" t="s">
        <v>345</v>
      </c>
      <c r="M7771" s="27" t="s">
        <v>338</v>
      </c>
      <c r="N7771" s="27" t="s">
        <v>309</v>
      </c>
      <c r="O7771" s="27" t="s">
        <v>310</v>
      </c>
      <c r="P7771" s="27">
        <v>0</v>
      </c>
    </row>
    <row r="7772" spans="7:16" x14ac:dyDescent="0.25">
      <c r="G7772" s="27" t="str">
        <f t="shared" si="121"/>
        <v>2019/2020Middle East &amp; North AfricaAll SectorsMultiple ObjectivesAll InstrumentsAll DestinationsPublicGovernment</v>
      </c>
      <c r="H7772" s="27" t="s">
        <v>290</v>
      </c>
      <c r="I7772" s="27" t="s">
        <v>316</v>
      </c>
      <c r="J7772" s="27" t="s">
        <v>344</v>
      </c>
      <c r="K7772" s="27" t="s">
        <v>304</v>
      </c>
      <c r="L7772" s="27" t="s">
        <v>345</v>
      </c>
      <c r="M7772" s="27" t="s">
        <v>338</v>
      </c>
      <c r="N7772" s="27" t="s">
        <v>309</v>
      </c>
      <c r="O7772" s="27" t="s">
        <v>28</v>
      </c>
      <c r="P7772" s="27">
        <v>7.5601807230000002</v>
      </c>
    </row>
    <row r="7773" spans="7:16" x14ac:dyDescent="0.25">
      <c r="G7773" s="27" t="str">
        <f t="shared" si="121"/>
        <v>2019/2020Middle East &amp; North AfricaAll SectorsMultiple ObjectivesAll InstrumentsAll DestinationsPublicMultilateral Climate Funds</v>
      </c>
      <c r="H7773" s="27" t="s">
        <v>290</v>
      </c>
      <c r="I7773" s="27" t="s">
        <v>316</v>
      </c>
      <c r="J7773" s="27" t="s">
        <v>344</v>
      </c>
      <c r="K7773" s="27" t="s">
        <v>304</v>
      </c>
      <c r="L7773" s="27" t="s">
        <v>345</v>
      </c>
      <c r="M7773" s="27" t="s">
        <v>338</v>
      </c>
      <c r="N7773" s="27" t="s">
        <v>309</v>
      </c>
      <c r="O7773" s="27" t="s">
        <v>29</v>
      </c>
      <c r="P7773" s="27">
        <v>20.046808939999998</v>
      </c>
    </row>
    <row r="7774" spans="7:16" x14ac:dyDescent="0.25">
      <c r="G7774" s="27" t="str">
        <f t="shared" si="121"/>
        <v>2019/2020Middle East &amp; North AfricaAll SectorsMultiple ObjectivesAll InstrumentsAll DestinationsPublicMultilateral DFI</v>
      </c>
      <c r="H7774" s="27" t="s">
        <v>290</v>
      </c>
      <c r="I7774" s="27" t="s">
        <v>316</v>
      </c>
      <c r="J7774" s="27" t="s">
        <v>344</v>
      </c>
      <c r="K7774" s="27" t="s">
        <v>304</v>
      </c>
      <c r="L7774" s="27" t="s">
        <v>345</v>
      </c>
      <c r="M7774" s="27" t="s">
        <v>338</v>
      </c>
      <c r="N7774" s="27" t="s">
        <v>309</v>
      </c>
      <c r="O7774" s="27" t="s">
        <v>30</v>
      </c>
      <c r="P7774" s="27">
        <v>106.800071851373</v>
      </c>
    </row>
    <row r="7775" spans="7:16" x14ac:dyDescent="0.25">
      <c r="G7775" s="27" t="str">
        <f t="shared" si="121"/>
        <v>2019/2020Middle East &amp; North AfricaAll SectorsMultiple ObjectivesAll InstrumentsDomesticPrivateCommercial FI</v>
      </c>
      <c r="H7775" s="27" t="s">
        <v>290</v>
      </c>
      <c r="I7775" s="27" t="s">
        <v>316</v>
      </c>
      <c r="J7775" s="27" t="s">
        <v>344</v>
      </c>
      <c r="K7775" s="27" t="s">
        <v>304</v>
      </c>
      <c r="L7775" s="27" t="s">
        <v>345</v>
      </c>
      <c r="M7775" s="27" t="s">
        <v>323</v>
      </c>
      <c r="N7775" s="27" t="s">
        <v>306</v>
      </c>
      <c r="O7775" s="27" t="s">
        <v>23</v>
      </c>
      <c r="P7775" s="27">
        <v>0</v>
      </c>
    </row>
    <row r="7776" spans="7:16" x14ac:dyDescent="0.25">
      <c r="G7776" s="27" t="str">
        <f t="shared" si="121"/>
        <v>2019/2020Middle East &amp; North AfricaAll SectorsMultiple ObjectivesAll InstrumentsDomesticPrivateCorporations</v>
      </c>
      <c r="H7776" s="27" t="s">
        <v>290</v>
      </c>
      <c r="I7776" s="27" t="s">
        <v>316</v>
      </c>
      <c r="J7776" s="27" t="s">
        <v>344</v>
      </c>
      <c r="K7776" s="27" t="s">
        <v>304</v>
      </c>
      <c r="L7776" s="27" t="s">
        <v>345</v>
      </c>
      <c r="M7776" s="27" t="s">
        <v>323</v>
      </c>
      <c r="N7776" s="27" t="s">
        <v>306</v>
      </c>
      <c r="O7776" s="27" t="s">
        <v>307</v>
      </c>
      <c r="P7776" s="27">
        <v>0</v>
      </c>
    </row>
    <row r="7777" spans="7:16" x14ac:dyDescent="0.25">
      <c r="G7777" s="27" t="str">
        <f t="shared" si="121"/>
        <v>2019/2020Middle East &amp; North AfricaAll SectorsMultiple ObjectivesAll InstrumentsDomesticPublicMultilateral DFI</v>
      </c>
      <c r="H7777" s="27" t="s">
        <v>290</v>
      </c>
      <c r="I7777" s="27" t="s">
        <v>316</v>
      </c>
      <c r="J7777" s="27" t="s">
        <v>344</v>
      </c>
      <c r="K7777" s="27" t="s">
        <v>304</v>
      </c>
      <c r="L7777" s="27" t="s">
        <v>345</v>
      </c>
      <c r="M7777" s="27" t="s">
        <v>323</v>
      </c>
      <c r="N7777" s="27" t="s">
        <v>309</v>
      </c>
      <c r="O7777" s="27" t="s">
        <v>30</v>
      </c>
      <c r="P7777" s="27">
        <v>9.1152830373613894E-2</v>
      </c>
    </row>
    <row r="7778" spans="7:16" x14ac:dyDescent="0.25">
      <c r="G7778" s="27" t="str">
        <f t="shared" si="121"/>
        <v>2019/2020Middle East &amp; North AfricaAll SectorsMultiple ObjectivesAll InstrumentsInternationalPrivateCommercial FI</v>
      </c>
      <c r="H7778" s="27" t="s">
        <v>290</v>
      </c>
      <c r="I7778" s="27" t="s">
        <v>316</v>
      </c>
      <c r="J7778" s="27" t="s">
        <v>344</v>
      </c>
      <c r="K7778" s="27" t="s">
        <v>304</v>
      </c>
      <c r="L7778" s="27" t="s">
        <v>345</v>
      </c>
      <c r="M7778" s="27" t="s">
        <v>324</v>
      </c>
      <c r="N7778" s="27" t="s">
        <v>306</v>
      </c>
      <c r="O7778" s="27" t="s">
        <v>23</v>
      </c>
      <c r="P7778" s="27">
        <v>0</v>
      </c>
    </row>
    <row r="7779" spans="7:16" x14ac:dyDescent="0.25">
      <c r="G7779" s="27" t="str">
        <f t="shared" si="121"/>
        <v>2019/2020Middle East &amp; North AfricaAll SectorsMultiple ObjectivesAll InstrumentsInternationalPrivateCorporations</v>
      </c>
      <c r="H7779" s="27" t="s">
        <v>290</v>
      </c>
      <c r="I7779" s="27" t="s">
        <v>316</v>
      </c>
      <c r="J7779" s="27" t="s">
        <v>344</v>
      </c>
      <c r="K7779" s="27" t="s">
        <v>304</v>
      </c>
      <c r="L7779" s="27" t="s">
        <v>345</v>
      </c>
      <c r="M7779" s="27" t="s">
        <v>324</v>
      </c>
      <c r="N7779" s="27" t="s">
        <v>306</v>
      </c>
      <c r="O7779" s="27" t="s">
        <v>307</v>
      </c>
      <c r="P7779" s="27">
        <v>0</v>
      </c>
    </row>
    <row r="7780" spans="7:16" x14ac:dyDescent="0.25">
      <c r="G7780" s="27" t="str">
        <f t="shared" si="121"/>
        <v>2019/2020Middle East &amp; North AfricaAll SectorsMultiple ObjectivesAll InstrumentsInternationalPublicBilateral DFI</v>
      </c>
      <c r="H7780" s="27" t="s">
        <v>290</v>
      </c>
      <c r="I7780" s="27" t="s">
        <v>316</v>
      </c>
      <c r="J7780" s="27" t="s">
        <v>344</v>
      </c>
      <c r="K7780" s="27" t="s">
        <v>304</v>
      </c>
      <c r="L7780" s="27" t="s">
        <v>345</v>
      </c>
      <c r="M7780" s="27" t="s">
        <v>324</v>
      </c>
      <c r="N7780" s="27" t="s">
        <v>309</v>
      </c>
      <c r="O7780" s="27" t="s">
        <v>31</v>
      </c>
      <c r="P7780" s="27">
        <v>13.313087785</v>
      </c>
    </row>
    <row r="7781" spans="7:16" x14ac:dyDescent="0.25">
      <c r="G7781" s="27" t="str">
        <f t="shared" si="121"/>
        <v>2019/2020Middle East &amp; North AfricaAll SectorsMultiple ObjectivesAll InstrumentsInternationalPublicExport Credit Agency (ECA)</v>
      </c>
      <c r="H7781" s="27" t="s">
        <v>290</v>
      </c>
      <c r="I7781" s="27" t="s">
        <v>316</v>
      </c>
      <c r="J7781" s="27" t="s">
        <v>344</v>
      </c>
      <c r="K7781" s="27" t="s">
        <v>304</v>
      </c>
      <c r="L7781" s="27" t="s">
        <v>345</v>
      </c>
      <c r="M7781" s="27" t="s">
        <v>324</v>
      </c>
      <c r="N7781" s="27" t="s">
        <v>309</v>
      </c>
      <c r="O7781" s="27" t="s">
        <v>310</v>
      </c>
      <c r="P7781" s="27">
        <v>0</v>
      </c>
    </row>
    <row r="7782" spans="7:16" x14ac:dyDescent="0.25">
      <c r="G7782" s="27" t="str">
        <f t="shared" si="121"/>
        <v>2019/2020Middle East &amp; North AfricaAll SectorsMultiple ObjectivesAll InstrumentsInternationalPublicGovernment</v>
      </c>
      <c r="H7782" s="27" t="s">
        <v>290</v>
      </c>
      <c r="I7782" s="27" t="s">
        <v>316</v>
      </c>
      <c r="J7782" s="27" t="s">
        <v>344</v>
      </c>
      <c r="K7782" s="27" t="s">
        <v>304</v>
      </c>
      <c r="L7782" s="27" t="s">
        <v>345</v>
      </c>
      <c r="M7782" s="27" t="s">
        <v>324</v>
      </c>
      <c r="N7782" s="27" t="s">
        <v>309</v>
      </c>
      <c r="O7782" s="27" t="s">
        <v>28</v>
      </c>
      <c r="P7782" s="27">
        <v>7.5601807230000002</v>
      </c>
    </row>
    <row r="7783" spans="7:16" x14ac:dyDescent="0.25">
      <c r="G7783" s="27" t="str">
        <f t="shared" si="121"/>
        <v>2019/2020Middle East &amp; North AfricaAll SectorsMultiple ObjectivesAll InstrumentsInternationalPublicMultilateral Climate Funds</v>
      </c>
      <c r="H7783" s="27" t="s">
        <v>290</v>
      </c>
      <c r="I7783" s="27" t="s">
        <v>316</v>
      </c>
      <c r="J7783" s="27" t="s">
        <v>344</v>
      </c>
      <c r="K7783" s="27" t="s">
        <v>304</v>
      </c>
      <c r="L7783" s="27" t="s">
        <v>345</v>
      </c>
      <c r="M7783" s="27" t="s">
        <v>324</v>
      </c>
      <c r="N7783" s="27" t="s">
        <v>309</v>
      </c>
      <c r="O7783" s="27" t="s">
        <v>29</v>
      </c>
      <c r="P7783" s="27">
        <v>20.046808939999998</v>
      </c>
    </row>
    <row r="7784" spans="7:16" x14ac:dyDescent="0.25">
      <c r="G7784" s="27" t="str">
        <f t="shared" si="121"/>
        <v>2019/2020Middle East &amp; North AfricaAll SectorsMultiple ObjectivesAll InstrumentsInternationalPublicMultilateral DFI</v>
      </c>
      <c r="H7784" s="27" t="s">
        <v>290</v>
      </c>
      <c r="I7784" s="27" t="s">
        <v>316</v>
      </c>
      <c r="J7784" s="27" t="s">
        <v>344</v>
      </c>
      <c r="K7784" s="27" t="s">
        <v>304</v>
      </c>
      <c r="L7784" s="27" t="s">
        <v>345</v>
      </c>
      <c r="M7784" s="27" t="s">
        <v>324</v>
      </c>
      <c r="N7784" s="27" t="s">
        <v>309</v>
      </c>
      <c r="O7784" s="27" t="s">
        <v>30</v>
      </c>
      <c r="P7784" s="27">
        <v>106.708919021</v>
      </c>
    </row>
    <row r="7785" spans="7:16" x14ac:dyDescent="0.25">
      <c r="G7785" s="27" t="str">
        <f t="shared" si="121"/>
        <v>2019/2020Middle East &amp; North AfricaAll SectorsMultiple ObjectivesGrantAll DestinationsPublicBilateral DFI</v>
      </c>
      <c r="H7785" s="27" t="s">
        <v>290</v>
      </c>
      <c r="I7785" s="27" t="s">
        <v>316</v>
      </c>
      <c r="J7785" s="27" t="s">
        <v>344</v>
      </c>
      <c r="K7785" s="27" t="s">
        <v>304</v>
      </c>
      <c r="L7785" s="27" t="s">
        <v>332</v>
      </c>
      <c r="M7785" s="27" t="s">
        <v>338</v>
      </c>
      <c r="N7785" s="27" t="s">
        <v>309</v>
      </c>
      <c r="O7785" s="27" t="s">
        <v>31</v>
      </c>
      <c r="P7785" s="27">
        <v>0.99918778499999905</v>
      </c>
    </row>
    <row r="7786" spans="7:16" x14ac:dyDescent="0.25">
      <c r="G7786" s="27" t="str">
        <f t="shared" si="121"/>
        <v>2019/2020Middle East &amp; North AfricaAll SectorsMultiple ObjectivesGrantAll DestinationsPublicGovernment</v>
      </c>
      <c r="H7786" s="27" t="s">
        <v>290</v>
      </c>
      <c r="I7786" s="27" t="s">
        <v>316</v>
      </c>
      <c r="J7786" s="27" t="s">
        <v>344</v>
      </c>
      <c r="K7786" s="27" t="s">
        <v>304</v>
      </c>
      <c r="L7786" s="27" t="s">
        <v>332</v>
      </c>
      <c r="M7786" s="27" t="s">
        <v>338</v>
      </c>
      <c r="N7786" s="27" t="s">
        <v>309</v>
      </c>
      <c r="O7786" s="27" t="s">
        <v>28</v>
      </c>
      <c r="P7786" s="27">
        <v>7.5601807230000002</v>
      </c>
    </row>
    <row r="7787" spans="7:16" x14ac:dyDescent="0.25">
      <c r="G7787" s="27" t="str">
        <f t="shared" si="121"/>
        <v>2019/2020Middle East &amp; North AfricaAll SectorsMultiple ObjectivesGrantAll DestinationsPublicMultilateral Climate Funds</v>
      </c>
      <c r="H7787" s="27" t="s">
        <v>290</v>
      </c>
      <c r="I7787" s="27" t="s">
        <v>316</v>
      </c>
      <c r="J7787" s="27" t="s">
        <v>344</v>
      </c>
      <c r="K7787" s="27" t="s">
        <v>304</v>
      </c>
      <c r="L7787" s="27" t="s">
        <v>332</v>
      </c>
      <c r="M7787" s="27" t="s">
        <v>338</v>
      </c>
      <c r="N7787" s="27" t="s">
        <v>309</v>
      </c>
      <c r="O7787" s="27" t="s">
        <v>29</v>
      </c>
      <c r="P7787" s="27">
        <v>20.046808939999998</v>
      </c>
    </row>
    <row r="7788" spans="7:16" x14ac:dyDescent="0.25">
      <c r="G7788" s="27" t="str">
        <f t="shared" si="121"/>
        <v>2019/2020Middle East &amp; North AfricaAll SectorsMultiple ObjectivesGrantAll DestinationsPublicMultilateral DFI</v>
      </c>
      <c r="H7788" s="27" t="s">
        <v>290</v>
      </c>
      <c r="I7788" s="27" t="s">
        <v>316</v>
      </c>
      <c r="J7788" s="27" t="s">
        <v>344</v>
      </c>
      <c r="K7788" s="27" t="s">
        <v>304</v>
      </c>
      <c r="L7788" s="27" t="s">
        <v>332</v>
      </c>
      <c r="M7788" s="27" t="s">
        <v>338</v>
      </c>
      <c r="N7788" s="27" t="s">
        <v>309</v>
      </c>
      <c r="O7788" s="27" t="s">
        <v>30</v>
      </c>
      <c r="P7788" s="27">
        <v>17.108824292373601</v>
      </c>
    </row>
    <row r="7789" spans="7:16" x14ac:dyDescent="0.25">
      <c r="G7789" s="27" t="str">
        <f t="shared" si="121"/>
        <v>2019/2020Middle East &amp; North AfricaAll SectorsMultiple ObjectivesGrantDomesticPublicMultilateral DFI</v>
      </c>
      <c r="H7789" s="27" t="s">
        <v>290</v>
      </c>
      <c r="I7789" s="27" t="s">
        <v>316</v>
      </c>
      <c r="J7789" s="27" t="s">
        <v>344</v>
      </c>
      <c r="K7789" s="27" t="s">
        <v>304</v>
      </c>
      <c r="L7789" s="27" t="s">
        <v>332</v>
      </c>
      <c r="M7789" s="27" t="s">
        <v>323</v>
      </c>
      <c r="N7789" s="27" t="s">
        <v>309</v>
      </c>
      <c r="O7789" s="27" t="s">
        <v>30</v>
      </c>
      <c r="P7789" s="27">
        <v>8.9998203736139596E-3</v>
      </c>
    </row>
    <row r="7790" spans="7:16" x14ac:dyDescent="0.25">
      <c r="G7790" s="27" t="str">
        <f t="shared" si="121"/>
        <v>2019/2020Middle East &amp; North AfricaAll SectorsMultiple ObjectivesGrantInternationalPublicBilateral DFI</v>
      </c>
      <c r="H7790" s="27" t="s">
        <v>290</v>
      </c>
      <c r="I7790" s="27" t="s">
        <v>316</v>
      </c>
      <c r="J7790" s="27" t="s">
        <v>344</v>
      </c>
      <c r="K7790" s="27" t="s">
        <v>304</v>
      </c>
      <c r="L7790" s="27" t="s">
        <v>332</v>
      </c>
      <c r="M7790" s="27" t="s">
        <v>324</v>
      </c>
      <c r="N7790" s="27" t="s">
        <v>309</v>
      </c>
      <c r="O7790" s="27" t="s">
        <v>31</v>
      </c>
      <c r="P7790" s="27">
        <v>0.99918778499999905</v>
      </c>
    </row>
    <row r="7791" spans="7:16" x14ac:dyDescent="0.25">
      <c r="G7791" s="27" t="str">
        <f t="shared" si="121"/>
        <v>2019/2020Middle East &amp; North AfricaAll SectorsMultiple ObjectivesGrantInternationalPublicGovernment</v>
      </c>
      <c r="H7791" s="27" t="s">
        <v>290</v>
      </c>
      <c r="I7791" s="27" t="s">
        <v>316</v>
      </c>
      <c r="J7791" s="27" t="s">
        <v>344</v>
      </c>
      <c r="K7791" s="27" t="s">
        <v>304</v>
      </c>
      <c r="L7791" s="27" t="s">
        <v>332</v>
      </c>
      <c r="M7791" s="27" t="s">
        <v>324</v>
      </c>
      <c r="N7791" s="27" t="s">
        <v>309</v>
      </c>
      <c r="O7791" s="27" t="s">
        <v>28</v>
      </c>
      <c r="P7791" s="27">
        <v>7.5601807230000002</v>
      </c>
    </row>
    <row r="7792" spans="7:16" x14ac:dyDescent="0.25">
      <c r="G7792" s="27" t="str">
        <f t="shared" si="121"/>
        <v>2019/2020Middle East &amp; North AfricaAll SectorsMultiple ObjectivesGrantInternationalPublicMultilateral Climate Funds</v>
      </c>
      <c r="H7792" s="27" t="s">
        <v>290</v>
      </c>
      <c r="I7792" s="27" t="s">
        <v>316</v>
      </c>
      <c r="J7792" s="27" t="s">
        <v>344</v>
      </c>
      <c r="K7792" s="27" t="s">
        <v>304</v>
      </c>
      <c r="L7792" s="27" t="s">
        <v>332</v>
      </c>
      <c r="M7792" s="27" t="s">
        <v>324</v>
      </c>
      <c r="N7792" s="27" t="s">
        <v>309</v>
      </c>
      <c r="O7792" s="27" t="s">
        <v>29</v>
      </c>
      <c r="P7792" s="27">
        <v>20.046808939999998</v>
      </c>
    </row>
    <row r="7793" spans="7:16" x14ac:dyDescent="0.25">
      <c r="G7793" s="27" t="str">
        <f t="shared" si="121"/>
        <v>2019/2020Middle East &amp; North AfricaAll SectorsMultiple ObjectivesGrantInternationalPublicMultilateral DFI</v>
      </c>
      <c r="H7793" s="27" t="s">
        <v>290</v>
      </c>
      <c r="I7793" s="27" t="s">
        <v>316</v>
      </c>
      <c r="J7793" s="27" t="s">
        <v>344</v>
      </c>
      <c r="K7793" s="27" t="s">
        <v>304</v>
      </c>
      <c r="L7793" s="27" t="s">
        <v>332</v>
      </c>
      <c r="M7793" s="27" t="s">
        <v>324</v>
      </c>
      <c r="N7793" s="27" t="s">
        <v>309</v>
      </c>
      <c r="O7793" s="27" t="s">
        <v>30</v>
      </c>
      <c r="P7793" s="27">
        <v>17.099824472000002</v>
      </c>
    </row>
    <row r="7794" spans="7:16" x14ac:dyDescent="0.25">
      <c r="G7794" s="27" t="str">
        <f t="shared" si="121"/>
        <v>2019/2020Middle East &amp; North AfricaAll SectorsMultiple ObjectivesLow-cost project debtAll DestinationsPublicBilateral DFI</v>
      </c>
      <c r="H7794" s="27" t="s">
        <v>290</v>
      </c>
      <c r="I7794" s="27" t="s">
        <v>316</v>
      </c>
      <c r="J7794" s="27" t="s">
        <v>344</v>
      </c>
      <c r="K7794" s="27" t="s">
        <v>304</v>
      </c>
      <c r="L7794" s="27" t="s">
        <v>336</v>
      </c>
      <c r="M7794" s="27" t="s">
        <v>338</v>
      </c>
      <c r="N7794" s="27" t="s">
        <v>309</v>
      </c>
      <c r="O7794" s="27" t="s">
        <v>31</v>
      </c>
      <c r="P7794" s="27">
        <v>12.3139</v>
      </c>
    </row>
    <row r="7795" spans="7:16" x14ac:dyDescent="0.25">
      <c r="G7795" s="27" t="str">
        <f t="shared" si="121"/>
        <v>2019/2020Middle East &amp; North AfricaAll SectorsMultiple ObjectivesLow-cost project debtInternationalPublicBilateral DFI</v>
      </c>
      <c r="H7795" s="27" t="s">
        <v>290</v>
      </c>
      <c r="I7795" s="27" t="s">
        <v>316</v>
      </c>
      <c r="J7795" s="27" t="s">
        <v>344</v>
      </c>
      <c r="K7795" s="27" t="s">
        <v>304</v>
      </c>
      <c r="L7795" s="27" t="s">
        <v>336</v>
      </c>
      <c r="M7795" s="27" t="s">
        <v>324</v>
      </c>
      <c r="N7795" s="27" t="s">
        <v>309</v>
      </c>
      <c r="O7795" s="27" t="s">
        <v>31</v>
      </c>
      <c r="P7795" s="27">
        <v>12.3139</v>
      </c>
    </row>
    <row r="7796" spans="7:16" x14ac:dyDescent="0.25">
      <c r="G7796" s="27" t="str">
        <f t="shared" si="121"/>
        <v>2019/2020Middle East &amp; North AfricaAll SectorsMultiple ObjectivesProject-level equityAll DestinationsPrivateCorporations</v>
      </c>
      <c r="H7796" s="27" t="s">
        <v>290</v>
      </c>
      <c r="I7796" s="27" t="s">
        <v>316</v>
      </c>
      <c r="J7796" s="27" t="s">
        <v>344</v>
      </c>
      <c r="K7796" s="27" t="s">
        <v>304</v>
      </c>
      <c r="L7796" s="27" t="s">
        <v>337</v>
      </c>
      <c r="M7796" s="27" t="s">
        <v>338</v>
      </c>
      <c r="N7796" s="27" t="s">
        <v>306</v>
      </c>
      <c r="O7796" s="27" t="s">
        <v>307</v>
      </c>
      <c r="P7796" s="27">
        <v>0</v>
      </c>
    </row>
    <row r="7797" spans="7:16" x14ac:dyDescent="0.25">
      <c r="G7797" s="27" t="str">
        <f t="shared" si="121"/>
        <v>2019/2020Middle East &amp; North AfricaAll SectorsMultiple ObjectivesProject-level equityDomesticPrivateCorporations</v>
      </c>
      <c r="H7797" s="27" t="s">
        <v>290</v>
      </c>
      <c r="I7797" s="27" t="s">
        <v>316</v>
      </c>
      <c r="J7797" s="27" t="s">
        <v>344</v>
      </c>
      <c r="K7797" s="27" t="s">
        <v>304</v>
      </c>
      <c r="L7797" s="27" t="s">
        <v>337</v>
      </c>
      <c r="M7797" s="27" t="s">
        <v>323</v>
      </c>
      <c r="N7797" s="27" t="s">
        <v>306</v>
      </c>
      <c r="O7797" s="27" t="s">
        <v>307</v>
      </c>
      <c r="P7797" s="27">
        <v>0</v>
      </c>
    </row>
    <row r="7798" spans="7:16" x14ac:dyDescent="0.25">
      <c r="G7798" s="27" t="str">
        <f t="shared" si="121"/>
        <v>2019/2020Middle East &amp; North AfricaAll SectorsMultiple ObjectivesProject-level equityInternationalPrivateCorporations</v>
      </c>
      <c r="H7798" s="27" t="s">
        <v>290</v>
      </c>
      <c r="I7798" s="27" t="s">
        <v>316</v>
      </c>
      <c r="J7798" s="27" t="s">
        <v>344</v>
      </c>
      <c r="K7798" s="27" t="s">
        <v>304</v>
      </c>
      <c r="L7798" s="27" t="s">
        <v>337</v>
      </c>
      <c r="M7798" s="27" t="s">
        <v>324</v>
      </c>
      <c r="N7798" s="27" t="s">
        <v>306</v>
      </c>
      <c r="O7798" s="27" t="s">
        <v>307</v>
      </c>
      <c r="P7798" s="27">
        <v>0</v>
      </c>
    </row>
    <row r="7799" spans="7:16" x14ac:dyDescent="0.25">
      <c r="G7799" s="27" t="str">
        <f t="shared" si="121"/>
        <v>2019/2020Middle East &amp; North AfricaAll SectorsMultiple ObjectivesProject-level market rate debtAll DestinationsPrivateCommercial FI</v>
      </c>
      <c r="H7799" s="27" t="s">
        <v>290</v>
      </c>
      <c r="I7799" s="27" t="s">
        <v>316</v>
      </c>
      <c r="J7799" s="27" t="s">
        <v>344</v>
      </c>
      <c r="K7799" s="27" t="s">
        <v>304</v>
      </c>
      <c r="L7799" s="27" t="s">
        <v>335</v>
      </c>
      <c r="M7799" s="27" t="s">
        <v>338</v>
      </c>
      <c r="N7799" s="27" t="s">
        <v>306</v>
      </c>
      <c r="O7799" s="27" t="s">
        <v>23</v>
      </c>
      <c r="P7799" s="27">
        <v>0</v>
      </c>
    </row>
    <row r="7800" spans="7:16" x14ac:dyDescent="0.25">
      <c r="G7800" s="27" t="str">
        <f t="shared" si="121"/>
        <v>2019/2020Middle East &amp; North AfricaAll SectorsMultiple ObjectivesProject-level market rate debtAll DestinationsPrivateCorporations</v>
      </c>
      <c r="H7800" s="27" t="s">
        <v>290</v>
      </c>
      <c r="I7800" s="27" t="s">
        <v>316</v>
      </c>
      <c r="J7800" s="27" t="s">
        <v>344</v>
      </c>
      <c r="K7800" s="27" t="s">
        <v>304</v>
      </c>
      <c r="L7800" s="27" t="s">
        <v>335</v>
      </c>
      <c r="M7800" s="27" t="s">
        <v>338</v>
      </c>
      <c r="N7800" s="27" t="s">
        <v>306</v>
      </c>
      <c r="O7800" s="27" t="s">
        <v>307</v>
      </c>
      <c r="P7800" s="27">
        <v>0</v>
      </c>
    </row>
    <row r="7801" spans="7:16" x14ac:dyDescent="0.25">
      <c r="G7801" s="27" t="str">
        <f t="shared" si="121"/>
        <v>2019/2020Middle East &amp; North AfricaAll SectorsMultiple ObjectivesProject-level market rate debtAll DestinationsPublicExport Credit Agency (ECA)</v>
      </c>
      <c r="H7801" s="27" t="s">
        <v>290</v>
      </c>
      <c r="I7801" s="27" t="s">
        <v>316</v>
      </c>
      <c r="J7801" s="27" t="s">
        <v>344</v>
      </c>
      <c r="K7801" s="27" t="s">
        <v>304</v>
      </c>
      <c r="L7801" s="27" t="s">
        <v>335</v>
      </c>
      <c r="M7801" s="27" t="s">
        <v>338</v>
      </c>
      <c r="N7801" s="27" t="s">
        <v>309</v>
      </c>
      <c r="O7801" s="27" t="s">
        <v>310</v>
      </c>
      <c r="P7801" s="27">
        <v>0</v>
      </c>
    </row>
    <row r="7802" spans="7:16" x14ac:dyDescent="0.25">
      <c r="G7802" s="27" t="str">
        <f t="shared" si="121"/>
        <v>2019/2020Middle East &amp; North AfricaAll SectorsMultiple ObjectivesProject-level market rate debtAll DestinationsPublicMultilateral DFI</v>
      </c>
      <c r="H7802" s="27" t="s">
        <v>290</v>
      </c>
      <c r="I7802" s="27" t="s">
        <v>316</v>
      </c>
      <c r="J7802" s="27" t="s">
        <v>344</v>
      </c>
      <c r="K7802" s="27" t="s">
        <v>304</v>
      </c>
      <c r="L7802" s="27" t="s">
        <v>335</v>
      </c>
      <c r="M7802" s="27" t="s">
        <v>338</v>
      </c>
      <c r="N7802" s="27" t="s">
        <v>309</v>
      </c>
      <c r="O7802" s="27" t="s">
        <v>30</v>
      </c>
      <c r="P7802" s="27">
        <v>44.667557406999997</v>
      </c>
    </row>
    <row r="7803" spans="7:16" x14ac:dyDescent="0.25">
      <c r="G7803" s="27" t="str">
        <f t="shared" si="121"/>
        <v>2019/2020Middle East &amp; North AfricaAll SectorsMultiple ObjectivesProject-level market rate debtDomesticPrivateCommercial FI</v>
      </c>
      <c r="H7803" s="27" t="s">
        <v>290</v>
      </c>
      <c r="I7803" s="27" t="s">
        <v>316</v>
      </c>
      <c r="J7803" s="27" t="s">
        <v>344</v>
      </c>
      <c r="K7803" s="27" t="s">
        <v>304</v>
      </c>
      <c r="L7803" s="27" t="s">
        <v>335</v>
      </c>
      <c r="M7803" s="27" t="s">
        <v>323</v>
      </c>
      <c r="N7803" s="27" t="s">
        <v>306</v>
      </c>
      <c r="O7803" s="27" t="s">
        <v>23</v>
      </c>
      <c r="P7803" s="27">
        <v>0</v>
      </c>
    </row>
    <row r="7804" spans="7:16" x14ac:dyDescent="0.25">
      <c r="G7804" s="27" t="str">
        <f t="shared" si="121"/>
        <v>2019/2020Middle East &amp; North AfricaAll SectorsMultiple ObjectivesProject-level market rate debtDomesticPrivateCorporations</v>
      </c>
      <c r="H7804" s="27" t="s">
        <v>290</v>
      </c>
      <c r="I7804" s="27" t="s">
        <v>316</v>
      </c>
      <c r="J7804" s="27" t="s">
        <v>344</v>
      </c>
      <c r="K7804" s="27" t="s">
        <v>304</v>
      </c>
      <c r="L7804" s="27" t="s">
        <v>335</v>
      </c>
      <c r="M7804" s="27" t="s">
        <v>323</v>
      </c>
      <c r="N7804" s="27" t="s">
        <v>306</v>
      </c>
      <c r="O7804" s="27" t="s">
        <v>307</v>
      </c>
      <c r="P7804" s="27">
        <v>0</v>
      </c>
    </row>
    <row r="7805" spans="7:16" x14ac:dyDescent="0.25">
      <c r="G7805" s="27" t="str">
        <f t="shared" si="121"/>
        <v>2019/2020Middle East &amp; North AfricaAll SectorsMultiple ObjectivesProject-level market rate debtDomesticPublicMultilateral DFI</v>
      </c>
      <c r="H7805" s="27" t="s">
        <v>290</v>
      </c>
      <c r="I7805" s="27" t="s">
        <v>316</v>
      </c>
      <c r="J7805" s="27" t="s">
        <v>344</v>
      </c>
      <c r="K7805" s="27" t="s">
        <v>304</v>
      </c>
      <c r="L7805" s="27" t="s">
        <v>335</v>
      </c>
      <c r="M7805" s="27" t="s">
        <v>323</v>
      </c>
      <c r="N7805" s="27" t="s">
        <v>309</v>
      </c>
      <c r="O7805" s="27" t="s">
        <v>30</v>
      </c>
      <c r="P7805" s="27">
        <v>1.4804728E-2</v>
      </c>
    </row>
    <row r="7806" spans="7:16" x14ac:dyDescent="0.25">
      <c r="G7806" s="27" t="str">
        <f t="shared" si="121"/>
        <v>2019/2020Middle East &amp; North AfricaAll SectorsMultiple ObjectivesProject-level market rate debtInternationalPrivateCommercial FI</v>
      </c>
      <c r="H7806" s="27" t="s">
        <v>290</v>
      </c>
      <c r="I7806" s="27" t="s">
        <v>316</v>
      </c>
      <c r="J7806" s="27" t="s">
        <v>344</v>
      </c>
      <c r="K7806" s="27" t="s">
        <v>304</v>
      </c>
      <c r="L7806" s="27" t="s">
        <v>335</v>
      </c>
      <c r="M7806" s="27" t="s">
        <v>324</v>
      </c>
      <c r="N7806" s="27" t="s">
        <v>306</v>
      </c>
      <c r="O7806" s="27" t="s">
        <v>23</v>
      </c>
      <c r="P7806" s="27">
        <v>0</v>
      </c>
    </row>
    <row r="7807" spans="7:16" x14ac:dyDescent="0.25">
      <c r="G7807" s="27" t="str">
        <f t="shared" si="121"/>
        <v>2019/2020Middle East &amp; North AfricaAll SectorsMultiple ObjectivesProject-level market rate debtInternationalPublicExport Credit Agency (ECA)</v>
      </c>
      <c r="H7807" s="27" t="s">
        <v>290</v>
      </c>
      <c r="I7807" s="27" t="s">
        <v>316</v>
      </c>
      <c r="J7807" s="27" t="s">
        <v>344</v>
      </c>
      <c r="K7807" s="27" t="s">
        <v>304</v>
      </c>
      <c r="L7807" s="27" t="s">
        <v>335</v>
      </c>
      <c r="M7807" s="27" t="s">
        <v>324</v>
      </c>
      <c r="N7807" s="27" t="s">
        <v>309</v>
      </c>
      <c r="O7807" s="27" t="s">
        <v>310</v>
      </c>
      <c r="P7807" s="27">
        <v>0</v>
      </c>
    </row>
    <row r="7808" spans="7:16" x14ac:dyDescent="0.25">
      <c r="G7808" s="27" t="str">
        <f t="shared" si="121"/>
        <v>2019/2020Middle East &amp; North AfricaAll SectorsMultiple ObjectivesProject-level market rate debtInternationalPublicMultilateral DFI</v>
      </c>
      <c r="H7808" s="27" t="s">
        <v>290</v>
      </c>
      <c r="I7808" s="27" t="s">
        <v>316</v>
      </c>
      <c r="J7808" s="27" t="s">
        <v>344</v>
      </c>
      <c r="K7808" s="27" t="s">
        <v>304</v>
      </c>
      <c r="L7808" s="27" t="s">
        <v>335</v>
      </c>
      <c r="M7808" s="27" t="s">
        <v>324</v>
      </c>
      <c r="N7808" s="27" t="s">
        <v>309</v>
      </c>
      <c r="O7808" s="27" t="s">
        <v>30</v>
      </c>
      <c r="P7808" s="27">
        <v>44.652752679000002</v>
      </c>
    </row>
    <row r="7809" spans="7:16" x14ac:dyDescent="0.25">
      <c r="G7809" s="27" t="str">
        <f t="shared" si="121"/>
        <v>2019/2020Middle East &amp; North AfricaAll SectorsMultiple ObjectivesUnknownAll DestinationsPublicMultilateral DFI</v>
      </c>
      <c r="H7809" s="27" t="s">
        <v>290</v>
      </c>
      <c r="I7809" s="27" t="s">
        <v>316</v>
      </c>
      <c r="J7809" s="27" t="s">
        <v>344</v>
      </c>
      <c r="K7809" s="27" t="s">
        <v>304</v>
      </c>
      <c r="L7809" s="27" t="s">
        <v>301</v>
      </c>
      <c r="M7809" s="27" t="s">
        <v>338</v>
      </c>
      <c r="N7809" s="27" t="s">
        <v>309</v>
      </c>
      <c r="O7809" s="27" t="s">
        <v>30</v>
      </c>
      <c r="P7809" s="27">
        <v>45.023690152</v>
      </c>
    </row>
    <row r="7810" spans="7:16" x14ac:dyDescent="0.25">
      <c r="G7810" s="27" t="str">
        <f t="shared" si="121"/>
        <v>2019/2020Middle East &amp; North AfricaAll SectorsMultiple ObjectivesUnknownDomesticPublicMultilateral DFI</v>
      </c>
      <c r="H7810" s="27" t="s">
        <v>290</v>
      </c>
      <c r="I7810" s="27" t="s">
        <v>316</v>
      </c>
      <c r="J7810" s="27" t="s">
        <v>344</v>
      </c>
      <c r="K7810" s="27" t="s">
        <v>304</v>
      </c>
      <c r="L7810" s="27" t="s">
        <v>301</v>
      </c>
      <c r="M7810" s="27" t="s">
        <v>323</v>
      </c>
      <c r="N7810" s="27" t="s">
        <v>309</v>
      </c>
      <c r="O7810" s="27" t="s">
        <v>30</v>
      </c>
      <c r="P7810" s="27">
        <v>6.7348281999999995E-2</v>
      </c>
    </row>
    <row r="7811" spans="7:16" x14ac:dyDescent="0.25">
      <c r="G7811" s="27" t="str">
        <f t="shared" ref="G7811:G7874" si="122">+_xlfn.CONCAT(H7811:O7811)</f>
        <v>2019/2020Middle East &amp; North AfricaAll SectorsMultiple ObjectivesUnknownInternationalPublicMultilateral DFI</v>
      </c>
      <c r="H7811" s="27" t="s">
        <v>290</v>
      </c>
      <c r="I7811" s="27" t="s">
        <v>316</v>
      </c>
      <c r="J7811" s="27" t="s">
        <v>344</v>
      </c>
      <c r="K7811" s="27" t="s">
        <v>304</v>
      </c>
      <c r="L7811" s="27" t="s">
        <v>301</v>
      </c>
      <c r="M7811" s="27" t="s">
        <v>324</v>
      </c>
      <c r="N7811" s="27" t="s">
        <v>309</v>
      </c>
      <c r="O7811" s="27" t="s">
        <v>30</v>
      </c>
      <c r="P7811" s="27">
        <v>44.956341870000003</v>
      </c>
    </row>
    <row r="7812" spans="7:16" x14ac:dyDescent="0.25">
      <c r="G7812" s="27" t="str">
        <f t="shared" si="122"/>
        <v>2019/2020Middle East &amp; North AfricaBuildings &amp; InfrastructureAdaptationAll InstrumentsAll DestinationsPublicGovernment</v>
      </c>
      <c r="H7812" s="27" t="s">
        <v>290</v>
      </c>
      <c r="I7812" s="27" t="s">
        <v>316</v>
      </c>
      <c r="J7812" s="27" t="s">
        <v>293</v>
      </c>
      <c r="K7812" s="27" t="s">
        <v>302</v>
      </c>
      <c r="L7812" s="27" t="s">
        <v>345</v>
      </c>
      <c r="M7812" s="27" t="s">
        <v>338</v>
      </c>
      <c r="N7812" s="27" t="s">
        <v>309</v>
      </c>
      <c r="O7812" s="27" t="s">
        <v>28</v>
      </c>
      <c r="P7812" s="27">
        <v>7.8632478649999999</v>
      </c>
    </row>
    <row r="7813" spans="7:16" x14ac:dyDescent="0.25">
      <c r="G7813" s="27" t="str">
        <f t="shared" si="122"/>
        <v>2019/2020Middle East &amp; North AfricaBuildings &amp; InfrastructureAdaptationAll InstrumentsInternationalPublicGovernment</v>
      </c>
      <c r="H7813" s="27" t="s">
        <v>290</v>
      </c>
      <c r="I7813" s="27" t="s">
        <v>316</v>
      </c>
      <c r="J7813" s="27" t="s">
        <v>293</v>
      </c>
      <c r="K7813" s="27" t="s">
        <v>302</v>
      </c>
      <c r="L7813" s="27" t="s">
        <v>345</v>
      </c>
      <c r="M7813" s="27" t="s">
        <v>324</v>
      </c>
      <c r="N7813" s="27" t="s">
        <v>309</v>
      </c>
      <c r="O7813" s="27" t="s">
        <v>28</v>
      </c>
      <c r="P7813" s="27">
        <v>7.8632478649999999</v>
      </c>
    </row>
    <row r="7814" spans="7:16" x14ac:dyDescent="0.25">
      <c r="G7814" s="27" t="str">
        <f t="shared" si="122"/>
        <v>2019/2020Middle East &amp; North AfricaBuildings &amp; InfrastructureAdaptationGrantAll DestinationsPublicGovernment</v>
      </c>
      <c r="H7814" s="27" t="s">
        <v>290</v>
      </c>
      <c r="I7814" s="27" t="s">
        <v>316</v>
      </c>
      <c r="J7814" s="27" t="s">
        <v>293</v>
      </c>
      <c r="K7814" s="27" t="s">
        <v>302</v>
      </c>
      <c r="L7814" s="27" t="s">
        <v>332</v>
      </c>
      <c r="M7814" s="27" t="s">
        <v>338</v>
      </c>
      <c r="N7814" s="27" t="s">
        <v>309</v>
      </c>
      <c r="O7814" s="27" t="s">
        <v>28</v>
      </c>
      <c r="P7814" s="27">
        <v>7.8632478649999999</v>
      </c>
    </row>
    <row r="7815" spans="7:16" x14ac:dyDescent="0.25">
      <c r="G7815" s="27" t="str">
        <f t="shared" si="122"/>
        <v>2019/2020Middle East &amp; North AfricaBuildings &amp; InfrastructureAdaptationGrantInternationalPublicGovernment</v>
      </c>
      <c r="H7815" s="27" t="s">
        <v>290</v>
      </c>
      <c r="I7815" s="27" t="s">
        <v>316</v>
      </c>
      <c r="J7815" s="27" t="s">
        <v>293</v>
      </c>
      <c r="K7815" s="27" t="s">
        <v>302</v>
      </c>
      <c r="L7815" s="27" t="s">
        <v>332</v>
      </c>
      <c r="M7815" s="27" t="s">
        <v>324</v>
      </c>
      <c r="N7815" s="27" t="s">
        <v>309</v>
      </c>
      <c r="O7815" s="27" t="s">
        <v>28</v>
      </c>
      <c r="P7815" s="27">
        <v>7.8632478649999999</v>
      </c>
    </row>
    <row r="7816" spans="7:16" x14ac:dyDescent="0.25">
      <c r="G7816" s="27" t="str">
        <f t="shared" si="122"/>
        <v>2019/2020Middle East &amp; North AfricaBuildings &amp; InfrastructureAll UsesAll InstrumentsAll DestinationsPrivateCorporations</v>
      </c>
      <c r="H7816" s="27" t="s">
        <v>290</v>
      </c>
      <c r="I7816" s="27" t="s">
        <v>316</v>
      </c>
      <c r="J7816" s="27" t="s">
        <v>293</v>
      </c>
      <c r="K7816" s="27" t="s">
        <v>346</v>
      </c>
      <c r="L7816" s="27" t="s">
        <v>345</v>
      </c>
      <c r="M7816" s="27" t="s">
        <v>338</v>
      </c>
      <c r="N7816" s="27" t="s">
        <v>306</v>
      </c>
      <c r="O7816" s="27" t="s">
        <v>307</v>
      </c>
      <c r="P7816" s="27">
        <v>61.361060000000002</v>
      </c>
    </row>
    <row r="7817" spans="7:16" x14ac:dyDescent="0.25">
      <c r="G7817" s="27" t="str">
        <f t="shared" si="122"/>
        <v>2019/2020Middle East &amp; North AfricaBuildings &amp; InfrastructureAll UsesAll InstrumentsAll DestinationsPrivateHouseholds/Individuals</v>
      </c>
      <c r="H7817" s="27" t="s">
        <v>290</v>
      </c>
      <c r="I7817" s="27" t="s">
        <v>316</v>
      </c>
      <c r="J7817" s="27" t="s">
        <v>293</v>
      </c>
      <c r="K7817" s="27" t="s">
        <v>346</v>
      </c>
      <c r="L7817" s="27" t="s">
        <v>345</v>
      </c>
      <c r="M7817" s="27" t="s">
        <v>338</v>
      </c>
      <c r="N7817" s="27" t="s">
        <v>306</v>
      </c>
      <c r="O7817" s="27" t="s">
        <v>308</v>
      </c>
      <c r="P7817" s="27">
        <v>60.090775999999998</v>
      </c>
    </row>
    <row r="7818" spans="7:16" x14ac:dyDescent="0.25">
      <c r="G7818" s="27" t="str">
        <f t="shared" si="122"/>
        <v>2019/2020Middle East &amp; North AfricaBuildings &amp; InfrastructureAll UsesAll InstrumentsAll DestinationsPublicGovernment</v>
      </c>
      <c r="H7818" s="27" t="s">
        <v>290</v>
      </c>
      <c r="I7818" s="27" t="s">
        <v>316</v>
      </c>
      <c r="J7818" s="27" t="s">
        <v>293</v>
      </c>
      <c r="K7818" s="27" t="s">
        <v>346</v>
      </c>
      <c r="L7818" s="27" t="s">
        <v>345</v>
      </c>
      <c r="M7818" s="27" t="s">
        <v>338</v>
      </c>
      <c r="N7818" s="27" t="s">
        <v>309</v>
      </c>
      <c r="O7818" s="27" t="s">
        <v>28</v>
      </c>
      <c r="P7818" s="27">
        <v>71.489119260999999</v>
      </c>
    </row>
    <row r="7819" spans="7:16" x14ac:dyDescent="0.25">
      <c r="G7819" s="27" t="str">
        <f t="shared" si="122"/>
        <v>2019/2020Middle East &amp; North AfricaBuildings &amp; InfrastructureAll UsesAll InstrumentsAll DestinationsPublicMultilateral Climate Funds</v>
      </c>
      <c r="H7819" s="27" t="s">
        <v>290</v>
      </c>
      <c r="I7819" s="27" t="s">
        <v>316</v>
      </c>
      <c r="J7819" s="27" t="s">
        <v>293</v>
      </c>
      <c r="K7819" s="27" t="s">
        <v>346</v>
      </c>
      <c r="L7819" s="27" t="s">
        <v>345</v>
      </c>
      <c r="M7819" s="27" t="s">
        <v>338</v>
      </c>
      <c r="N7819" s="27" t="s">
        <v>309</v>
      </c>
      <c r="O7819" s="27" t="s">
        <v>29</v>
      </c>
      <c r="P7819" s="27">
        <v>1.6928762799999999</v>
      </c>
    </row>
    <row r="7820" spans="7:16" x14ac:dyDescent="0.25">
      <c r="G7820" s="27" t="str">
        <f t="shared" si="122"/>
        <v>2019/2020Middle East &amp; North AfricaBuildings &amp; InfrastructureAll UsesAll InstrumentsAll DestinationsPublicSOE</v>
      </c>
      <c r="H7820" s="27" t="s">
        <v>290</v>
      </c>
      <c r="I7820" s="27" t="s">
        <v>316</v>
      </c>
      <c r="J7820" s="27" t="s">
        <v>293</v>
      </c>
      <c r="K7820" s="27" t="s">
        <v>346</v>
      </c>
      <c r="L7820" s="27" t="s">
        <v>345</v>
      </c>
      <c r="M7820" s="27" t="s">
        <v>338</v>
      </c>
      <c r="N7820" s="27" t="s">
        <v>309</v>
      </c>
      <c r="O7820" s="27" t="s">
        <v>34</v>
      </c>
      <c r="P7820" s="27">
        <v>13.615</v>
      </c>
    </row>
    <row r="7821" spans="7:16" x14ac:dyDescent="0.25">
      <c r="G7821" s="27" t="str">
        <f t="shared" si="122"/>
        <v>2019/2020Middle East &amp; North AfricaBuildings &amp; InfrastructureAll UsesAll InstrumentsDomesticPrivateCorporations</v>
      </c>
      <c r="H7821" s="27" t="s">
        <v>290</v>
      </c>
      <c r="I7821" s="27" t="s">
        <v>316</v>
      </c>
      <c r="J7821" s="27" t="s">
        <v>293</v>
      </c>
      <c r="K7821" s="27" t="s">
        <v>346</v>
      </c>
      <c r="L7821" s="27" t="s">
        <v>345</v>
      </c>
      <c r="M7821" s="27" t="s">
        <v>323</v>
      </c>
      <c r="N7821" s="27" t="s">
        <v>306</v>
      </c>
      <c r="O7821" s="27" t="s">
        <v>307</v>
      </c>
      <c r="P7821" s="27">
        <v>61.361060000000002</v>
      </c>
    </row>
    <row r="7822" spans="7:16" x14ac:dyDescent="0.25">
      <c r="G7822" s="27" t="str">
        <f t="shared" si="122"/>
        <v>2019/2020Middle East &amp; North AfricaBuildings &amp; InfrastructureAll UsesAll InstrumentsDomesticPrivateHouseholds/Individuals</v>
      </c>
      <c r="H7822" s="27" t="s">
        <v>290</v>
      </c>
      <c r="I7822" s="27" t="s">
        <v>316</v>
      </c>
      <c r="J7822" s="27" t="s">
        <v>293</v>
      </c>
      <c r="K7822" s="27" t="s">
        <v>346</v>
      </c>
      <c r="L7822" s="27" t="s">
        <v>345</v>
      </c>
      <c r="M7822" s="27" t="s">
        <v>323</v>
      </c>
      <c r="N7822" s="27" t="s">
        <v>306</v>
      </c>
      <c r="O7822" s="27" t="s">
        <v>308</v>
      </c>
      <c r="P7822" s="27">
        <v>60.090775999999998</v>
      </c>
    </row>
    <row r="7823" spans="7:16" x14ac:dyDescent="0.25">
      <c r="G7823" s="27" t="str">
        <f t="shared" si="122"/>
        <v>2019/2020Middle East &amp; North AfricaBuildings &amp; InfrastructureAll UsesAll InstrumentsDomesticPublicGovernment</v>
      </c>
      <c r="H7823" s="27" t="s">
        <v>290</v>
      </c>
      <c r="I7823" s="27" t="s">
        <v>316</v>
      </c>
      <c r="J7823" s="27" t="s">
        <v>293</v>
      </c>
      <c r="K7823" s="27" t="s">
        <v>346</v>
      </c>
      <c r="L7823" s="27" t="s">
        <v>345</v>
      </c>
      <c r="M7823" s="27" t="s">
        <v>323</v>
      </c>
      <c r="N7823" s="27" t="s">
        <v>309</v>
      </c>
      <c r="O7823" s="27" t="s">
        <v>28</v>
      </c>
      <c r="P7823" s="27">
        <v>63.565860000000001</v>
      </c>
    </row>
    <row r="7824" spans="7:16" x14ac:dyDescent="0.25">
      <c r="G7824" s="27" t="str">
        <f t="shared" si="122"/>
        <v>2019/2020Middle East &amp; North AfricaBuildings &amp; InfrastructureAll UsesAll InstrumentsInternationalPublicGovernment</v>
      </c>
      <c r="H7824" s="27" t="s">
        <v>290</v>
      </c>
      <c r="I7824" s="27" t="s">
        <v>316</v>
      </c>
      <c r="J7824" s="27" t="s">
        <v>293</v>
      </c>
      <c r="K7824" s="27" t="s">
        <v>346</v>
      </c>
      <c r="L7824" s="27" t="s">
        <v>345</v>
      </c>
      <c r="M7824" s="27" t="s">
        <v>324</v>
      </c>
      <c r="N7824" s="27" t="s">
        <v>309</v>
      </c>
      <c r="O7824" s="27" t="s">
        <v>28</v>
      </c>
      <c r="P7824" s="27">
        <v>7.9232592610000001</v>
      </c>
    </row>
    <row r="7825" spans="7:16" x14ac:dyDescent="0.25">
      <c r="G7825" s="27" t="str">
        <f t="shared" si="122"/>
        <v>2019/2020Middle East &amp; North AfricaBuildings &amp; InfrastructureAll UsesAll InstrumentsInternationalPublicMultilateral Climate Funds</v>
      </c>
      <c r="H7825" s="27" t="s">
        <v>290</v>
      </c>
      <c r="I7825" s="27" t="s">
        <v>316</v>
      </c>
      <c r="J7825" s="27" t="s">
        <v>293</v>
      </c>
      <c r="K7825" s="27" t="s">
        <v>346</v>
      </c>
      <c r="L7825" s="27" t="s">
        <v>345</v>
      </c>
      <c r="M7825" s="27" t="s">
        <v>324</v>
      </c>
      <c r="N7825" s="27" t="s">
        <v>309</v>
      </c>
      <c r="O7825" s="27" t="s">
        <v>29</v>
      </c>
      <c r="P7825" s="27">
        <v>1.6928762799999999</v>
      </c>
    </row>
    <row r="7826" spans="7:16" x14ac:dyDescent="0.25">
      <c r="G7826" s="27" t="str">
        <f t="shared" si="122"/>
        <v>2019/2020Middle East &amp; North AfricaBuildings &amp; InfrastructureAll UsesAll InstrumentsInternationalPublicSOE</v>
      </c>
      <c r="H7826" s="27" t="s">
        <v>290</v>
      </c>
      <c r="I7826" s="27" t="s">
        <v>316</v>
      </c>
      <c r="J7826" s="27" t="s">
        <v>293</v>
      </c>
      <c r="K7826" s="27" t="s">
        <v>346</v>
      </c>
      <c r="L7826" s="27" t="s">
        <v>345</v>
      </c>
      <c r="M7826" s="27" t="s">
        <v>324</v>
      </c>
      <c r="N7826" s="27" t="s">
        <v>309</v>
      </c>
      <c r="O7826" s="27" t="s">
        <v>34</v>
      </c>
      <c r="P7826" s="27">
        <v>13.615</v>
      </c>
    </row>
    <row r="7827" spans="7:16" x14ac:dyDescent="0.25">
      <c r="G7827" s="27" t="str">
        <f t="shared" si="122"/>
        <v>2019/2020Middle East &amp; North AfricaBuildings &amp; InfrastructureAll UsesBalance sheet financing (equity portion)All DestinationsPrivateCorporations</v>
      </c>
      <c r="H7827" s="27" t="s">
        <v>290</v>
      </c>
      <c r="I7827" s="27" t="s">
        <v>316</v>
      </c>
      <c r="J7827" s="27" t="s">
        <v>293</v>
      </c>
      <c r="K7827" s="27" t="s">
        <v>346</v>
      </c>
      <c r="L7827" s="27" t="s">
        <v>334</v>
      </c>
      <c r="M7827" s="27" t="s">
        <v>338</v>
      </c>
      <c r="N7827" s="27" t="s">
        <v>306</v>
      </c>
      <c r="O7827" s="27" t="s">
        <v>307</v>
      </c>
      <c r="P7827" s="27">
        <v>61.361060000000002</v>
      </c>
    </row>
    <row r="7828" spans="7:16" x14ac:dyDescent="0.25">
      <c r="G7828" s="27" t="str">
        <f t="shared" si="122"/>
        <v>2019/2020Middle East &amp; North AfricaBuildings &amp; InfrastructureAll UsesBalance sheet financing (equity portion)All DestinationsPrivateHouseholds/Individuals</v>
      </c>
      <c r="H7828" s="27" t="s">
        <v>290</v>
      </c>
      <c r="I7828" s="27" t="s">
        <v>316</v>
      </c>
      <c r="J7828" s="27" t="s">
        <v>293</v>
      </c>
      <c r="K7828" s="27" t="s">
        <v>346</v>
      </c>
      <c r="L7828" s="27" t="s">
        <v>334</v>
      </c>
      <c r="M7828" s="27" t="s">
        <v>338</v>
      </c>
      <c r="N7828" s="27" t="s">
        <v>306</v>
      </c>
      <c r="O7828" s="27" t="s">
        <v>308</v>
      </c>
      <c r="P7828" s="27">
        <v>60.090775999999998</v>
      </c>
    </row>
    <row r="7829" spans="7:16" x14ac:dyDescent="0.25">
      <c r="G7829" s="27" t="str">
        <f t="shared" si="122"/>
        <v>2019/2020Middle East &amp; North AfricaBuildings &amp; InfrastructureAll UsesBalance sheet financing (equity portion)All DestinationsPublicGovernment</v>
      </c>
      <c r="H7829" s="27" t="s">
        <v>290</v>
      </c>
      <c r="I7829" s="27" t="s">
        <v>316</v>
      </c>
      <c r="J7829" s="27" t="s">
        <v>293</v>
      </c>
      <c r="K7829" s="27" t="s">
        <v>346</v>
      </c>
      <c r="L7829" s="27" t="s">
        <v>334</v>
      </c>
      <c r="M7829" s="27" t="s">
        <v>338</v>
      </c>
      <c r="N7829" s="27" t="s">
        <v>309</v>
      </c>
      <c r="O7829" s="27" t="s">
        <v>28</v>
      </c>
      <c r="P7829" s="27">
        <v>63.565860000000001</v>
      </c>
    </row>
    <row r="7830" spans="7:16" x14ac:dyDescent="0.25">
      <c r="G7830" s="27" t="str">
        <f t="shared" si="122"/>
        <v>2019/2020Middle East &amp; North AfricaBuildings &amp; InfrastructureAll UsesBalance sheet financing (equity portion)DomesticPrivateCorporations</v>
      </c>
      <c r="H7830" s="27" t="s">
        <v>290</v>
      </c>
      <c r="I7830" s="27" t="s">
        <v>316</v>
      </c>
      <c r="J7830" s="27" t="s">
        <v>293</v>
      </c>
      <c r="K7830" s="27" t="s">
        <v>346</v>
      </c>
      <c r="L7830" s="27" t="s">
        <v>334</v>
      </c>
      <c r="M7830" s="27" t="s">
        <v>323</v>
      </c>
      <c r="N7830" s="27" t="s">
        <v>306</v>
      </c>
      <c r="O7830" s="27" t="s">
        <v>307</v>
      </c>
      <c r="P7830" s="27">
        <v>61.361060000000002</v>
      </c>
    </row>
    <row r="7831" spans="7:16" x14ac:dyDescent="0.25">
      <c r="G7831" s="27" t="str">
        <f t="shared" si="122"/>
        <v>2019/2020Middle East &amp; North AfricaBuildings &amp; InfrastructureAll UsesBalance sheet financing (equity portion)DomesticPrivateHouseholds/Individuals</v>
      </c>
      <c r="H7831" s="27" t="s">
        <v>290</v>
      </c>
      <c r="I7831" s="27" t="s">
        <v>316</v>
      </c>
      <c r="J7831" s="27" t="s">
        <v>293</v>
      </c>
      <c r="K7831" s="27" t="s">
        <v>346</v>
      </c>
      <c r="L7831" s="27" t="s">
        <v>334</v>
      </c>
      <c r="M7831" s="27" t="s">
        <v>323</v>
      </c>
      <c r="N7831" s="27" t="s">
        <v>306</v>
      </c>
      <c r="O7831" s="27" t="s">
        <v>308</v>
      </c>
      <c r="P7831" s="27">
        <v>60.090775999999998</v>
      </c>
    </row>
    <row r="7832" spans="7:16" x14ac:dyDescent="0.25">
      <c r="G7832" s="27" t="str">
        <f t="shared" si="122"/>
        <v>2019/2020Middle East &amp; North AfricaBuildings &amp; InfrastructureAll UsesBalance sheet financing (equity portion)DomesticPublicGovernment</v>
      </c>
      <c r="H7832" s="27" t="s">
        <v>290</v>
      </c>
      <c r="I7832" s="27" t="s">
        <v>316</v>
      </c>
      <c r="J7832" s="27" t="s">
        <v>293</v>
      </c>
      <c r="K7832" s="27" t="s">
        <v>346</v>
      </c>
      <c r="L7832" s="27" t="s">
        <v>334</v>
      </c>
      <c r="M7832" s="27" t="s">
        <v>323</v>
      </c>
      <c r="N7832" s="27" t="s">
        <v>309</v>
      </c>
      <c r="O7832" s="27" t="s">
        <v>28</v>
      </c>
      <c r="P7832" s="27">
        <v>63.565860000000001</v>
      </c>
    </row>
    <row r="7833" spans="7:16" x14ac:dyDescent="0.25">
      <c r="G7833" s="27" t="str">
        <f t="shared" si="122"/>
        <v>2019/2020Middle East &amp; North AfricaBuildings &amp; InfrastructureAll UsesGrantAll DestinationsPublicGovernment</v>
      </c>
      <c r="H7833" s="27" t="s">
        <v>290</v>
      </c>
      <c r="I7833" s="27" t="s">
        <v>316</v>
      </c>
      <c r="J7833" s="27" t="s">
        <v>293</v>
      </c>
      <c r="K7833" s="27" t="s">
        <v>346</v>
      </c>
      <c r="L7833" s="27" t="s">
        <v>332</v>
      </c>
      <c r="M7833" s="27" t="s">
        <v>338</v>
      </c>
      <c r="N7833" s="27" t="s">
        <v>309</v>
      </c>
      <c r="O7833" s="27" t="s">
        <v>28</v>
      </c>
      <c r="P7833" s="27">
        <v>7.9232592610000001</v>
      </c>
    </row>
    <row r="7834" spans="7:16" x14ac:dyDescent="0.25">
      <c r="G7834" s="27" t="str">
        <f t="shared" si="122"/>
        <v>2019/2020Middle East &amp; North AfricaBuildings &amp; InfrastructureAll UsesGrantAll DestinationsPublicMultilateral Climate Funds</v>
      </c>
      <c r="H7834" s="27" t="s">
        <v>290</v>
      </c>
      <c r="I7834" s="27" t="s">
        <v>316</v>
      </c>
      <c r="J7834" s="27" t="s">
        <v>293</v>
      </c>
      <c r="K7834" s="27" t="s">
        <v>346</v>
      </c>
      <c r="L7834" s="27" t="s">
        <v>332</v>
      </c>
      <c r="M7834" s="27" t="s">
        <v>338</v>
      </c>
      <c r="N7834" s="27" t="s">
        <v>309</v>
      </c>
      <c r="O7834" s="27" t="s">
        <v>29</v>
      </c>
      <c r="P7834" s="27">
        <v>1.6928762799999999</v>
      </c>
    </row>
    <row r="7835" spans="7:16" x14ac:dyDescent="0.25">
      <c r="G7835" s="27" t="str">
        <f t="shared" si="122"/>
        <v>2019/2020Middle East &amp; North AfricaBuildings &amp; InfrastructureAll UsesGrantInternationalPublicGovernment</v>
      </c>
      <c r="H7835" s="27" t="s">
        <v>290</v>
      </c>
      <c r="I7835" s="27" t="s">
        <v>316</v>
      </c>
      <c r="J7835" s="27" t="s">
        <v>293</v>
      </c>
      <c r="K7835" s="27" t="s">
        <v>346</v>
      </c>
      <c r="L7835" s="27" t="s">
        <v>332</v>
      </c>
      <c r="M7835" s="27" t="s">
        <v>324</v>
      </c>
      <c r="N7835" s="27" t="s">
        <v>309</v>
      </c>
      <c r="O7835" s="27" t="s">
        <v>28</v>
      </c>
      <c r="P7835" s="27">
        <v>7.9232592610000001</v>
      </c>
    </row>
    <row r="7836" spans="7:16" x14ac:dyDescent="0.25">
      <c r="G7836" s="27" t="str">
        <f t="shared" si="122"/>
        <v>2019/2020Middle East &amp; North AfricaBuildings &amp; InfrastructureAll UsesGrantInternationalPublicMultilateral Climate Funds</v>
      </c>
      <c r="H7836" s="27" t="s">
        <v>290</v>
      </c>
      <c r="I7836" s="27" t="s">
        <v>316</v>
      </c>
      <c r="J7836" s="27" t="s">
        <v>293</v>
      </c>
      <c r="K7836" s="27" t="s">
        <v>346</v>
      </c>
      <c r="L7836" s="27" t="s">
        <v>332</v>
      </c>
      <c r="M7836" s="27" t="s">
        <v>324</v>
      </c>
      <c r="N7836" s="27" t="s">
        <v>309</v>
      </c>
      <c r="O7836" s="27" t="s">
        <v>29</v>
      </c>
      <c r="P7836" s="27">
        <v>1.6928762799999999</v>
      </c>
    </row>
    <row r="7837" spans="7:16" x14ac:dyDescent="0.25">
      <c r="G7837" s="27" t="str">
        <f t="shared" si="122"/>
        <v>2019/2020Middle East &amp; North AfricaBuildings &amp; InfrastructureAll UsesProject-level equityAll DestinationsPublicSOE</v>
      </c>
      <c r="H7837" s="27" t="s">
        <v>290</v>
      </c>
      <c r="I7837" s="27" t="s">
        <v>316</v>
      </c>
      <c r="J7837" s="27" t="s">
        <v>293</v>
      </c>
      <c r="K7837" s="27" t="s">
        <v>346</v>
      </c>
      <c r="L7837" s="27" t="s">
        <v>337</v>
      </c>
      <c r="M7837" s="27" t="s">
        <v>338</v>
      </c>
      <c r="N7837" s="27" t="s">
        <v>309</v>
      </c>
      <c r="O7837" s="27" t="s">
        <v>34</v>
      </c>
      <c r="P7837" s="27">
        <v>13.615</v>
      </c>
    </row>
    <row r="7838" spans="7:16" x14ac:dyDescent="0.25">
      <c r="G7838" s="27" t="str">
        <f t="shared" si="122"/>
        <v>2019/2020Middle East &amp; North AfricaBuildings &amp; InfrastructureAll UsesProject-level equityInternationalPublicSOE</v>
      </c>
      <c r="H7838" s="27" t="s">
        <v>290</v>
      </c>
      <c r="I7838" s="27" t="s">
        <v>316</v>
      </c>
      <c r="J7838" s="27" t="s">
        <v>293</v>
      </c>
      <c r="K7838" s="27" t="s">
        <v>346</v>
      </c>
      <c r="L7838" s="27" t="s">
        <v>337</v>
      </c>
      <c r="M7838" s="27" t="s">
        <v>324</v>
      </c>
      <c r="N7838" s="27" t="s">
        <v>309</v>
      </c>
      <c r="O7838" s="27" t="s">
        <v>34</v>
      </c>
      <c r="P7838" s="27">
        <v>13.615</v>
      </c>
    </row>
    <row r="7839" spans="7:16" x14ac:dyDescent="0.25">
      <c r="G7839" s="27" t="str">
        <f t="shared" si="122"/>
        <v>2019/2020Middle East &amp; North AfricaBuildings &amp; InfrastructureMitigationAll InstrumentsAll DestinationsPrivateCorporations</v>
      </c>
      <c r="H7839" s="27" t="s">
        <v>290</v>
      </c>
      <c r="I7839" s="27" t="s">
        <v>316</v>
      </c>
      <c r="J7839" s="27" t="s">
        <v>293</v>
      </c>
      <c r="K7839" s="27" t="s">
        <v>303</v>
      </c>
      <c r="L7839" s="27" t="s">
        <v>345</v>
      </c>
      <c r="M7839" s="27" t="s">
        <v>338</v>
      </c>
      <c r="N7839" s="27" t="s">
        <v>306</v>
      </c>
      <c r="O7839" s="27" t="s">
        <v>307</v>
      </c>
      <c r="P7839" s="27">
        <v>61.361060000000002</v>
      </c>
    </row>
    <row r="7840" spans="7:16" x14ac:dyDescent="0.25">
      <c r="G7840" s="27" t="str">
        <f t="shared" si="122"/>
        <v>2019/2020Middle East &amp; North AfricaBuildings &amp; InfrastructureMitigationAll InstrumentsAll DestinationsPrivateHouseholds/Individuals</v>
      </c>
      <c r="H7840" s="27" t="s">
        <v>290</v>
      </c>
      <c r="I7840" s="27" t="s">
        <v>316</v>
      </c>
      <c r="J7840" s="27" t="s">
        <v>293</v>
      </c>
      <c r="K7840" s="27" t="s">
        <v>303</v>
      </c>
      <c r="L7840" s="27" t="s">
        <v>345</v>
      </c>
      <c r="M7840" s="27" t="s">
        <v>338</v>
      </c>
      <c r="N7840" s="27" t="s">
        <v>306</v>
      </c>
      <c r="O7840" s="27" t="s">
        <v>308</v>
      </c>
      <c r="P7840" s="27">
        <v>60.090775999999998</v>
      </c>
    </row>
    <row r="7841" spans="7:16" x14ac:dyDescent="0.25">
      <c r="G7841" s="27" t="str">
        <f t="shared" si="122"/>
        <v>2019/2020Middle East &amp; North AfricaBuildings &amp; InfrastructureMitigationAll InstrumentsAll DestinationsPublicGovernment</v>
      </c>
      <c r="H7841" s="27" t="s">
        <v>290</v>
      </c>
      <c r="I7841" s="27" t="s">
        <v>316</v>
      </c>
      <c r="J7841" s="27" t="s">
        <v>293</v>
      </c>
      <c r="K7841" s="27" t="s">
        <v>303</v>
      </c>
      <c r="L7841" s="27" t="s">
        <v>345</v>
      </c>
      <c r="M7841" s="27" t="s">
        <v>338</v>
      </c>
      <c r="N7841" s="27" t="s">
        <v>309</v>
      </c>
      <c r="O7841" s="27" t="s">
        <v>28</v>
      </c>
      <c r="P7841" s="27">
        <v>63.565860000000001</v>
      </c>
    </row>
    <row r="7842" spans="7:16" x14ac:dyDescent="0.25">
      <c r="G7842" s="27" t="str">
        <f t="shared" si="122"/>
        <v>2019/2020Middle East &amp; North AfricaBuildings &amp; InfrastructureMitigationAll InstrumentsAll DestinationsPublicMultilateral Climate Funds</v>
      </c>
      <c r="H7842" s="27" t="s">
        <v>290</v>
      </c>
      <c r="I7842" s="27" t="s">
        <v>316</v>
      </c>
      <c r="J7842" s="27" t="s">
        <v>293</v>
      </c>
      <c r="K7842" s="27" t="s">
        <v>303</v>
      </c>
      <c r="L7842" s="27" t="s">
        <v>345</v>
      </c>
      <c r="M7842" s="27" t="s">
        <v>338</v>
      </c>
      <c r="N7842" s="27" t="s">
        <v>309</v>
      </c>
      <c r="O7842" s="27" t="s">
        <v>29</v>
      </c>
      <c r="P7842" s="27">
        <v>1.6928762799999999</v>
      </c>
    </row>
    <row r="7843" spans="7:16" x14ac:dyDescent="0.25">
      <c r="G7843" s="27" t="str">
        <f t="shared" si="122"/>
        <v>2019/2020Middle East &amp; North AfricaBuildings &amp; InfrastructureMitigationAll InstrumentsAll DestinationsPublicSOE</v>
      </c>
      <c r="H7843" s="27" t="s">
        <v>290</v>
      </c>
      <c r="I7843" s="27" t="s">
        <v>316</v>
      </c>
      <c r="J7843" s="27" t="s">
        <v>293</v>
      </c>
      <c r="K7843" s="27" t="s">
        <v>303</v>
      </c>
      <c r="L7843" s="27" t="s">
        <v>345</v>
      </c>
      <c r="M7843" s="27" t="s">
        <v>338</v>
      </c>
      <c r="N7843" s="27" t="s">
        <v>309</v>
      </c>
      <c r="O7843" s="27" t="s">
        <v>34</v>
      </c>
      <c r="P7843" s="27">
        <v>13.615</v>
      </c>
    </row>
    <row r="7844" spans="7:16" x14ac:dyDescent="0.25">
      <c r="G7844" s="27" t="str">
        <f t="shared" si="122"/>
        <v>2019/2020Middle East &amp; North AfricaBuildings &amp; InfrastructureMitigationAll InstrumentsDomesticPrivateCorporations</v>
      </c>
      <c r="H7844" s="27" t="s">
        <v>290</v>
      </c>
      <c r="I7844" s="27" t="s">
        <v>316</v>
      </c>
      <c r="J7844" s="27" t="s">
        <v>293</v>
      </c>
      <c r="K7844" s="27" t="s">
        <v>303</v>
      </c>
      <c r="L7844" s="27" t="s">
        <v>345</v>
      </c>
      <c r="M7844" s="27" t="s">
        <v>323</v>
      </c>
      <c r="N7844" s="27" t="s">
        <v>306</v>
      </c>
      <c r="O7844" s="27" t="s">
        <v>307</v>
      </c>
      <c r="P7844" s="27">
        <v>61.361060000000002</v>
      </c>
    </row>
    <row r="7845" spans="7:16" x14ac:dyDescent="0.25">
      <c r="G7845" s="27" t="str">
        <f t="shared" si="122"/>
        <v>2019/2020Middle East &amp; North AfricaBuildings &amp; InfrastructureMitigationAll InstrumentsDomesticPrivateHouseholds/Individuals</v>
      </c>
      <c r="H7845" s="27" t="s">
        <v>290</v>
      </c>
      <c r="I7845" s="27" t="s">
        <v>316</v>
      </c>
      <c r="J7845" s="27" t="s">
        <v>293</v>
      </c>
      <c r="K7845" s="27" t="s">
        <v>303</v>
      </c>
      <c r="L7845" s="27" t="s">
        <v>345</v>
      </c>
      <c r="M7845" s="27" t="s">
        <v>323</v>
      </c>
      <c r="N7845" s="27" t="s">
        <v>306</v>
      </c>
      <c r="O7845" s="27" t="s">
        <v>308</v>
      </c>
      <c r="P7845" s="27">
        <v>60.090775999999998</v>
      </c>
    </row>
    <row r="7846" spans="7:16" x14ac:dyDescent="0.25">
      <c r="G7846" s="27" t="str">
        <f t="shared" si="122"/>
        <v>2019/2020Middle East &amp; North AfricaBuildings &amp; InfrastructureMitigationAll InstrumentsDomesticPublicGovernment</v>
      </c>
      <c r="H7846" s="27" t="s">
        <v>290</v>
      </c>
      <c r="I7846" s="27" t="s">
        <v>316</v>
      </c>
      <c r="J7846" s="27" t="s">
        <v>293</v>
      </c>
      <c r="K7846" s="27" t="s">
        <v>303</v>
      </c>
      <c r="L7846" s="27" t="s">
        <v>345</v>
      </c>
      <c r="M7846" s="27" t="s">
        <v>323</v>
      </c>
      <c r="N7846" s="27" t="s">
        <v>309</v>
      </c>
      <c r="O7846" s="27" t="s">
        <v>28</v>
      </c>
      <c r="P7846" s="27">
        <v>63.565860000000001</v>
      </c>
    </row>
    <row r="7847" spans="7:16" x14ac:dyDescent="0.25">
      <c r="G7847" s="27" t="str">
        <f t="shared" si="122"/>
        <v>2019/2020Middle East &amp; North AfricaBuildings &amp; InfrastructureMitigationAll InstrumentsInternationalPublicMultilateral Climate Funds</v>
      </c>
      <c r="H7847" s="27" t="s">
        <v>290</v>
      </c>
      <c r="I7847" s="27" t="s">
        <v>316</v>
      </c>
      <c r="J7847" s="27" t="s">
        <v>293</v>
      </c>
      <c r="K7847" s="27" t="s">
        <v>303</v>
      </c>
      <c r="L7847" s="27" t="s">
        <v>345</v>
      </c>
      <c r="M7847" s="27" t="s">
        <v>324</v>
      </c>
      <c r="N7847" s="27" t="s">
        <v>309</v>
      </c>
      <c r="O7847" s="27" t="s">
        <v>29</v>
      </c>
      <c r="P7847" s="27">
        <v>1.6928762799999999</v>
      </c>
    </row>
    <row r="7848" spans="7:16" x14ac:dyDescent="0.25">
      <c r="G7848" s="27" t="str">
        <f t="shared" si="122"/>
        <v>2019/2020Middle East &amp; North AfricaBuildings &amp; InfrastructureMitigationAll InstrumentsInternationalPublicSOE</v>
      </c>
      <c r="H7848" s="27" t="s">
        <v>290</v>
      </c>
      <c r="I7848" s="27" t="s">
        <v>316</v>
      </c>
      <c r="J7848" s="27" t="s">
        <v>293</v>
      </c>
      <c r="K7848" s="27" t="s">
        <v>303</v>
      </c>
      <c r="L7848" s="27" t="s">
        <v>345</v>
      </c>
      <c r="M7848" s="27" t="s">
        <v>324</v>
      </c>
      <c r="N7848" s="27" t="s">
        <v>309</v>
      </c>
      <c r="O7848" s="27" t="s">
        <v>34</v>
      </c>
      <c r="P7848" s="27">
        <v>13.615</v>
      </c>
    </row>
    <row r="7849" spans="7:16" x14ac:dyDescent="0.25">
      <c r="G7849" s="27" t="str">
        <f t="shared" si="122"/>
        <v>2019/2020Middle East &amp; North AfricaBuildings &amp; InfrastructureMitigationBalance sheet financing (equity portion)All DestinationsPrivateCorporations</v>
      </c>
      <c r="H7849" s="27" t="s">
        <v>290</v>
      </c>
      <c r="I7849" s="27" t="s">
        <v>316</v>
      </c>
      <c r="J7849" s="27" t="s">
        <v>293</v>
      </c>
      <c r="K7849" s="27" t="s">
        <v>303</v>
      </c>
      <c r="L7849" s="27" t="s">
        <v>334</v>
      </c>
      <c r="M7849" s="27" t="s">
        <v>338</v>
      </c>
      <c r="N7849" s="27" t="s">
        <v>306</v>
      </c>
      <c r="O7849" s="27" t="s">
        <v>307</v>
      </c>
      <c r="P7849" s="27">
        <v>61.361060000000002</v>
      </c>
    </row>
    <row r="7850" spans="7:16" x14ac:dyDescent="0.25">
      <c r="G7850" s="27" t="str">
        <f t="shared" si="122"/>
        <v>2019/2020Middle East &amp; North AfricaBuildings &amp; InfrastructureMitigationBalance sheet financing (equity portion)All DestinationsPrivateHouseholds/Individuals</v>
      </c>
      <c r="H7850" s="27" t="s">
        <v>290</v>
      </c>
      <c r="I7850" s="27" t="s">
        <v>316</v>
      </c>
      <c r="J7850" s="27" t="s">
        <v>293</v>
      </c>
      <c r="K7850" s="27" t="s">
        <v>303</v>
      </c>
      <c r="L7850" s="27" t="s">
        <v>334</v>
      </c>
      <c r="M7850" s="27" t="s">
        <v>338</v>
      </c>
      <c r="N7850" s="27" t="s">
        <v>306</v>
      </c>
      <c r="O7850" s="27" t="s">
        <v>308</v>
      </c>
      <c r="P7850" s="27">
        <v>60.090775999999998</v>
      </c>
    </row>
    <row r="7851" spans="7:16" x14ac:dyDescent="0.25">
      <c r="G7851" s="27" t="str">
        <f t="shared" si="122"/>
        <v>2019/2020Middle East &amp; North AfricaBuildings &amp; InfrastructureMitigationBalance sheet financing (equity portion)All DestinationsPublicGovernment</v>
      </c>
      <c r="H7851" s="27" t="s">
        <v>290</v>
      </c>
      <c r="I7851" s="27" t="s">
        <v>316</v>
      </c>
      <c r="J7851" s="27" t="s">
        <v>293</v>
      </c>
      <c r="K7851" s="27" t="s">
        <v>303</v>
      </c>
      <c r="L7851" s="27" t="s">
        <v>334</v>
      </c>
      <c r="M7851" s="27" t="s">
        <v>338</v>
      </c>
      <c r="N7851" s="27" t="s">
        <v>309</v>
      </c>
      <c r="O7851" s="27" t="s">
        <v>28</v>
      </c>
      <c r="P7851" s="27">
        <v>63.565860000000001</v>
      </c>
    </row>
    <row r="7852" spans="7:16" x14ac:dyDescent="0.25">
      <c r="G7852" s="27" t="str">
        <f t="shared" si="122"/>
        <v>2019/2020Middle East &amp; North AfricaBuildings &amp; InfrastructureMitigationBalance sheet financing (equity portion)DomesticPrivateCorporations</v>
      </c>
      <c r="H7852" s="27" t="s">
        <v>290</v>
      </c>
      <c r="I7852" s="27" t="s">
        <v>316</v>
      </c>
      <c r="J7852" s="27" t="s">
        <v>293</v>
      </c>
      <c r="K7852" s="27" t="s">
        <v>303</v>
      </c>
      <c r="L7852" s="27" t="s">
        <v>334</v>
      </c>
      <c r="M7852" s="27" t="s">
        <v>323</v>
      </c>
      <c r="N7852" s="27" t="s">
        <v>306</v>
      </c>
      <c r="O7852" s="27" t="s">
        <v>307</v>
      </c>
      <c r="P7852" s="27">
        <v>61.361060000000002</v>
      </c>
    </row>
    <row r="7853" spans="7:16" x14ac:dyDescent="0.25">
      <c r="G7853" s="27" t="str">
        <f t="shared" si="122"/>
        <v>2019/2020Middle East &amp; North AfricaBuildings &amp; InfrastructureMitigationBalance sheet financing (equity portion)DomesticPrivateHouseholds/Individuals</v>
      </c>
      <c r="H7853" s="27" t="s">
        <v>290</v>
      </c>
      <c r="I7853" s="27" t="s">
        <v>316</v>
      </c>
      <c r="J7853" s="27" t="s">
        <v>293</v>
      </c>
      <c r="K7853" s="27" t="s">
        <v>303</v>
      </c>
      <c r="L7853" s="27" t="s">
        <v>334</v>
      </c>
      <c r="M7853" s="27" t="s">
        <v>323</v>
      </c>
      <c r="N7853" s="27" t="s">
        <v>306</v>
      </c>
      <c r="O7853" s="27" t="s">
        <v>308</v>
      </c>
      <c r="P7853" s="27">
        <v>60.090775999999998</v>
      </c>
    </row>
    <row r="7854" spans="7:16" x14ac:dyDescent="0.25">
      <c r="G7854" s="27" t="str">
        <f t="shared" si="122"/>
        <v>2019/2020Middle East &amp; North AfricaBuildings &amp; InfrastructureMitigationBalance sheet financing (equity portion)DomesticPublicGovernment</v>
      </c>
      <c r="H7854" s="27" t="s">
        <v>290</v>
      </c>
      <c r="I7854" s="27" t="s">
        <v>316</v>
      </c>
      <c r="J7854" s="27" t="s">
        <v>293</v>
      </c>
      <c r="K7854" s="27" t="s">
        <v>303</v>
      </c>
      <c r="L7854" s="27" t="s">
        <v>334</v>
      </c>
      <c r="M7854" s="27" t="s">
        <v>323</v>
      </c>
      <c r="N7854" s="27" t="s">
        <v>309</v>
      </c>
      <c r="O7854" s="27" t="s">
        <v>28</v>
      </c>
      <c r="P7854" s="27">
        <v>63.565860000000001</v>
      </c>
    </row>
    <row r="7855" spans="7:16" x14ac:dyDescent="0.25">
      <c r="G7855" s="27" t="str">
        <f t="shared" si="122"/>
        <v>2019/2020Middle East &amp; North AfricaBuildings &amp; InfrastructureMitigationGrantAll DestinationsPublicMultilateral Climate Funds</v>
      </c>
      <c r="H7855" s="27" t="s">
        <v>290</v>
      </c>
      <c r="I7855" s="27" t="s">
        <v>316</v>
      </c>
      <c r="J7855" s="27" t="s">
        <v>293</v>
      </c>
      <c r="K7855" s="27" t="s">
        <v>303</v>
      </c>
      <c r="L7855" s="27" t="s">
        <v>332</v>
      </c>
      <c r="M7855" s="27" t="s">
        <v>338</v>
      </c>
      <c r="N7855" s="27" t="s">
        <v>309</v>
      </c>
      <c r="O7855" s="27" t="s">
        <v>29</v>
      </c>
      <c r="P7855" s="27">
        <v>1.6928762799999999</v>
      </c>
    </row>
    <row r="7856" spans="7:16" x14ac:dyDescent="0.25">
      <c r="G7856" s="27" t="str">
        <f t="shared" si="122"/>
        <v>2019/2020Middle East &amp; North AfricaBuildings &amp; InfrastructureMitigationGrantInternationalPublicMultilateral Climate Funds</v>
      </c>
      <c r="H7856" s="27" t="s">
        <v>290</v>
      </c>
      <c r="I7856" s="27" t="s">
        <v>316</v>
      </c>
      <c r="J7856" s="27" t="s">
        <v>293</v>
      </c>
      <c r="K7856" s="27" t="s">
        <v>303</v>
      </c>
      <c r="L7856" s="27" t="s">
        <v>332</v>
      </c>
      <c r="M7856" s="27" t="s">
        <v>324</v>
      </c>
      <c r="N7856" s="27" t="s">
        <v>309</v>
      </c>
      <c r="O7856" s="27" t="s">
        <v>29</v>
      </c>
      <c r="P7856" s="27">
        <v>1.6928762799999999</v>
      </c>
    </row>
    <row r="7857" spans="7:16" x14ac:dyDescent="0.25">
      <c r="G7857" s="27" t="str">
        <f t="shared" si="122"/>
        <v>2019/2020Middle East &amp; North AfricaBuildings &amp; InfrastructureMitigationProject-level equityAll DestinationsPublicSOE</v>
      </c>
      <c r="H7857" s="27" t="s">
        <v>290</v>
      </c>
      <c r="I7857" s="27" t="s">
        <v>316</v>
      </c>
      <c r="J7857" s="27" t="s">
        <v>293</v>
      </c>
      <c r="K7857" s="27" t="s">
        <v>303</v>
      </c>
      <c r="L7857" s="27" t="s">
        <v>337</v>
      </c>
      <c r="M7857" s="27" t="s">
        <v>338</v>
      </c>
      <c r="N7857" s="27" t="s">
        <v>309</v>
      </c>
      <c r="O7857" s="27" t="s">
        <v>34</v>
      </c>
      <c r="P7857" s="27">
        <v>13.615</v>
      </c>
    </row>
    <row r="7858" spans="7:16" x14ac:dyDescent="0.25">
      <c r="G7858" s="27" t="str">
        <f t="shared" si="122"/>
        <v>2019/2020Middle East &amp; North AfricaBuildings &amp; InfrastructureMitigationProject-level equityInternationalPublicSOE</v>
      </c>
      <c r="H7858" s="27" t="s">
        <v>290</v>
      </c>
      <c r="I7858" s="27" t="s">
        <v>316</v>
      </c>
      <c r="J7858" s="27" t="s">
        <v>293</v>
      </c>
      <c r="K7858" s="27" t="s">
        <v>303</v>
      </c>
      <c r="L7858" s="27" t="s">
        <v>337</v>
      </c>
      <c r="M7858" s="27" t="s">
        <v>324</v>
      </c>
      <c r="N7858" s="27" t="s">
        <v>309</v>
      </c>
      <c r="O7858" s="27" t="s">
        <v>34</v>
      </c>
      <c r="P7858" s="27">
        <v>13.615</v>
      </c>
    </row>
    <row r="7859" spans="7:16" x14ac:dyDescent="0.25">
      <c r="G7859" s="27" t="str">
        <f t="shared" si="122"/>
        <v>2019/2020Middle East &amp; North AfricaBuildings &amp; InfrastructureMultiple ObjectivesAll InstrumentsAll DestinationsPublicGovernment</v>
      </c>
      <c r="H7859" s="27" t="s">
        <v>290</v>
      </c>
      <c r="I7859" s="27" t="s">
        <v>316</v>
      </c>
      <c r="J7859" s="27" t="s">
        <v>293</v>
      </c>
      <c r="K7859" s="27" t="s">
        <v>304</v>
      </c>
      <c r="L7859" s="27" t="s">
        <v>345</v>
      </c>
      <c r="M7859" s="27" t="s">
        <v>338</v>
      </c>
      <c r="N7859" s="27" t="s">
        <v>309</v>
      </c>
      <c r="O7859" s="27" t="s">
        <v>28</v>
      </c>
      <c r="P7859" s="27">
        <v>6.0011396000000002E-2</v>
      </c>
    </row>
    <row r="7860" spans="7:16" x14ac:dyDescent="0.25">
      <c r="G7860" s="27" t="str">
        <f t="shared" si="122"/>
        <v>2019/2020Middle East &amp; North AfricaBuildings &amp; InfrastructureMultiple ObjectivesAll InstrumentsInternationalPublicGovernment</v>
      </c>
      <c r="H7860" s="27" t="s">
        <v>290</v>
      </c>
      <c r="I7860" s="27" t="s">
        <v>316</v>
      </c>
      <c r="J7860" s="27" t="s">
        <v>293</v>
      </c>
      <c r="K7860" s="27" t="s">
        <v>304</v>
      </c>
      <c r="L7860" s="27" t="s">
        <v>345</v>
      </c>
      <c r="M7860" s="27" t="s">
        <v>324</v>
      </c>
      <c r="N7860" s="27" t="s">
        <v>309</v>
      </c>
      <c r="O7860" s="27" t="s">
        <v>28</v>
      </c>
      <c r="P7860" s="27">
        <v>6.0011396000000002E-2</v>
      </c>
    </row>
    <row r="7861" spans="7:16" x14ac:dyDescent="0.25">
      <c r="G7861" s="27" t="str">
        <f t="shared" si="122"/>
        <v>2019/2020Middle East &amp; North AfricaBuildings &amp; InfrastructureMultiple ObjectivesGrantAll DestinationsPublicGovernment</v>
      </c>
      <c r="H7861" s="27" t="s">
        <v>290</v>
      </c>
      <c r="I7861" s="27" t="s">
        <v>316</v>
      </c>
      <c r="J7861" s="27" t="s">
        <v>293</v>
      </c>
      <c r="K7861" s="27" t="s">
        <v>304</v>
      </c>
      <c r="L7861" s="27" t="s">
        <v>332</v>
      </c>
      <c r="M7861" s="27" t="s">
        <v>338</v>
      </c>
      <c r="N7861" s="27" t="s">
        <v>309</v>
      </c>
      <c r="O7861" s="27" t="s">
        <v>28</v>
      </c>
      <c r="P7861" s="27">
        <v>6.0011396000000002E-2</v>
      </c>
    </row>
    <row r="7862" spans="7:16" x14ac:dyDescent="0.25">
      <c r="G7862" s="27" t="str">
        <f t="shared" si="122"/>
        <v>2019/2020Middle East &amp; North AfricaBuildings &amp; InfrastructureMultiple ObjectivesGrantInternationalPublicGovernment</v>
      </c>
      <c r="H7862" s="27" t="s">
        <v>290</v>
      </c>
      <c r="I7862" s="27" t="s">
        <v>316</v>
      </c>
      <c r="J7862" s="27" t="s">
        <v>293</v>
      </c>
      <c r="K7862" s="27" t="s">
        <v>304</v>
      </c>
      <c r="L7862" s="27" t="s">
        <v>332</v>
      </c>
      <c r="M7862" s="27" t="s">
        <v>324</v>
      </c>
      <c r="N7862" s="27" t="s">
        <v>309</v>
      </c>
      <c r="O7862" s="27" t="s">
        <v>28</v>
      </c>
      <c r="P7862" s="27">
        <v>6.0011396000000002E-2</v>
      </c>
    </row>
    <row r="7863" spans="7:16" x14ac:dyDescent="0.25">
      <c r="G7863" s="27" t="str">
        <f t="shared" si="122"/>
        <v>2019/2020Middle East &amp; North AfricaEnergy SystemsAdaptationAll InstrumentsAll DestinationsPublicGovernment</v>
      </c>
      <c r="H7863" s="27" t="s">
        <v>290</v>
      </c>
      <c r="I7863" s="27" t="s">
        <v>316</v>
      </c>
      <c r="J7863" s="27" t="s">
        <v>294</v>
      </c>
      <c r="K7863" s="27" t="s">
        <v>302</v>
      </c>
      <c r="L7863" s="27" t="s">
        <v>345</v>
      </c>
      <c r="M7863" s="27" t="s">
        <v>338</v>
      </c>
      <c r="N7863" s="27" t="s">
        <v>309</v>
      </c>
      <c r="O7863" s="27" t="s">
        <v>28</v>
      </c>
      <c r="P7863" s="27">
        <v>5.7349223499999997</v>
      </c>
    </row>
    <row r="7864" spans="7:16" x14ac:dyDescent="0.25">
      <c r="G7864" s="27" t="str">
        <f t="shared" si="122"/>
        <v>2019/2020Middle East &amp; North AfricaEnergy SystemsAdaptationAll InstrumentsAll DestinationsPublicMultilateral Climate Funds</v>
      </c>
      <c r="H7864" s="27" t="s">
        <v>290</v>
      </c>
      <c r="I7864" s="27" t="s">
        <v>316</v>
      </c>
      <c r="J7864" s="27" t="s">
        <v>294</v>
      </c>
      <c r="K7864" s="27" t="s">
        <v>302</v>
      </c>
      <c r="L7864" s="27" t="s">
        <v>345</v>
      </c>
      <c r="M7864" s="27" t="s">
        <v>338</v>
      </c>
      <c r="N7864" s="27" t="s">
        <v>309</v>
      </c>
      <c r="O7864" s="27" t="s">
        <v>29</v>
      </c>
      <c r="P7864" s="27">
        <v>0</v>
      </c>
    </row>
    <row r="7865" spans="7:16" x14ac:dyDescent="0.25">
      <c r="G7865" s="27" t="str">
        <f t="shared" si="122"/>
        <v>2019/2020Middle East &amp; North AfricaEnergy SystemsAdaptationAll InstrumentsInternationalPublicGovernment</v>
      </c>
      <c r="H7865" s="27" t="s">
        <v>290</v>
      </c>
      <c r="I7865" s="27" t="s">
        <v>316</v>
      </c>
      <c r="J7865" s="27" t="s">
        <v>294</v>
      </c>
      <c r="K7865" s="27" t="s">
        <v>302</v>
      </c>
      <c r="L7865" s="27" t="s">
        <v>345</v>
      </c>
      <c r="M7865" s="27" t="s">
        <v>324</v>
      </c>
      <c r="N7865" s="27" t="s">
        <v>309</v>
      </c>
      <c r="O7865" s="27" t="s">
        <v>28</v>
      </c>
      <c r="P7865" s="27">
        <v>5.7349223499999997</v>
      </c>
    </row>
    <row r="7866" spans="7:16" x14ac:dyDescent="0.25">
      <c r="G7866" s="27" t="str">
        <f t="shared" si="122"/>
        <v>2019/2020Middle East &amp; North AfricaEnergy SystemsAdaptationAll InstrumentsInternationalPublicMultilateral Climate Funds</v>
      </c>
      <c r="H7866" s="27" t="s">
        <v>290</v>
      </c>
      <c r="I7866" s="27" t="s">
        <v>316</v>
      </c>
      <c r="J7866" s="27" t="s">
        <v>294</v>
      </c>
      <c r="K7866" s="27" t="s">
        <v>302</v>
      </c>
      <c r="L7866" s="27" t="s">
        <v>345</v>
      </c>
      <c r="M7866" s="27" t="s">
        <v>324</v>
      </c>
      <c r="N7866" s="27" t="s">
        <v>309</v>
      </c>
      <c r="O7866" s="27" t="s">
        <v>29</v>
      </c>
      <c r="P7866" s="27">
        <v>0</v>
      </c>
    </row>
    <row r="7867" spans="7:16" x14ac:dyDescent="0.25">
      <c r="G7867" s="27" t="str">
        <f t="shared" si="122"/>
        <v>2019/2020Middle East &amp; North AfricaEnergy SystemsAdaptationGrantAll DestinationsPublicGovernment</v>
      </c>
      <c r="H7867" s="27" t="s">
        <v>290</v>
      </c>
      <c r="I7867" s="27" t="s">
        <v>316</v>
      </c>
      <c r="J7867" s="27" t="s">
        <v>294</v>
      </c>
      <c r="K7867" s="27" t="s">
        <v>302</v>
      </c>
      <c r="L7867" s="27" t="s">
        <v>332</v>
      </c>
      <c r="M7867" s="27" t="s">
        <v>338</v>
      </c>
      <c r="N7867" s="27" t="s">
        <v>309</v>
      </c>
      <c r="O7867" s="27" t="s">
        <v>28</v>
      </c>
      <c r="P7867" s="27">
        <v>5.7349223499999997</v>
      </c>
    </row>
    <row r="7868" spans="7:16" x14ac:dyDescent="0.25">
      <c r="G7868" s="27" t="str">
        <f t="shared" si="122"/>
        <v>2019/2020Middle East &amp; North AfricaEnergy SystemsAdaptationGrantAll DestinationsPublicMultilateral Climate Funds</v>
      </c>
      <c r="H7868" s="27" t="s">
        <v>290</v>
      </c>
      <c r="I7868" s="27" t="s">
        <v>316</v>
      </c>
      <c r="J7868" s="27" t="s">
        <v>294</v>
      </c>
      <c r="K7868" s="27" t="s">
        <v>302</v>
      </c>
      <c r="L7868" s="27" t="s">
        <v>332</v>
      </c>
      <c r="M7868" s="27" t="s">
        <v>338</v>
      </c>
      <c r="N7868" s="27" t="s">
        <v>309</v>
      </c>
      <c r="O7868" s="27" t="s">
        <v>29</v>
      </c>
      <c r="P7868" s="27">
        <v>0</v>
      </c>
    </row>
    <row r="7869" spans="7:16" x14ac:dyDescent="0.25">
      <c r="G7869" s="27" t="str">
        <f t="shared" si="122"/>
        <v>2019/2020Middle East &amp; North AfricaEnergy SystemsAdaptationGrantInternationalPublicGovernment</v>
      </c>
      <c r="H7869" s="27" t="s">
        <v>290</v>
      </c>
      <c r="I7869" s="27" t="s">
        <v>316</v>
      </c>
      <c r="J7869" s="27" t="s">
        <v>294</v>
      </c>
      <c r="K7869" s="27" t="s">
        <v>302</v>
      </c>
      <c r="L7869" s="27" t="s">
        <v>332</v>
      </c>
      <c r="M7869" s="27" t="s">
        <v>324</v>
      </c>
      <c r="N7869" s="27" t="s">
        <v>309</v>
      </c>
      <c r="O7869" s="27" t="s">
        <v>28</v>
      </c>
      <c r="P7869" s="27">
        <v>5.7349223499999997</v>
      </c>
    </row>
    <row r="7870" spans="7:16" x14ac:dyDescent="0.25">
      <c r="G7870" s="27" t="str">
        <f t="shared" si="122"/>
        <v>2019/2020Middle East &amp; North AfricaEnergy SystemsAdaptationGrantInternationalPublicMultilateral Climate Funds</v>
      </c>
      <c r="H7870" s="27" t="s">
        <v>290</v>
      </c>
      <c r="I7870" s="27" t="s">
        <v>316</v>
      </c>
      <c r="J7870" s="27" t="s">
        <v>294</v>
      </c>
      <c r="K7870" s="27" t="s">
        <v>302</v>
      </c>
      <c r="L7870" s="27" t="s">
        <v>332</v>
      </c>
      <c r="M7870" s="27" t="s">
        <v>324</v>
      </c>
      <c r="N7870" s="27" t="s">
        <v>309</v>
      </c>
      <c r="O7870" s="27" t="s">
        <v>29</v>
      </c>
      <c r="P7870" s="27">
        <v>0</v>
      </c>
    </row>
    <row r="7871" spans="7:16" x14ac:dyDescent="0.25">
      <c r="G7871" s="27" t="str">
        <f t="shared" si="122"/>
        <v>2019/2020Middle East &amp; North AfricaEnergy SystemsAll UsesAll InstrumentsAll DestinationsPrivateCommercial FI</v>
      </c>
      <c r="H7871" s="27" t="s">
        <v>290</v>
      </c>
      <c r="I7871" s="27" t="s">
        <v>316</v>
      </c>
      <c r="J7871" s="27" t="s">
        <v>294</v>
      </c>
      <c r="K7871" s="27" t="s">
        <v>346</v>
      </c>
      <c r="L7871" s="27" t="s">
        <v>345</v>
      </c>
      <c r="M7871" s="27" t="s">
        <v>338</v>
      </c>
      <c r="N7871" s="27" t="s">
        <v>306</v>
      </c>
      <c r="O7871" s="27" t="s">
        <v>23</v>
      </c>
      <c r="P7871" s="27">
        <v>220.3475</v>
      </c>
    </row>
    <row r="7872" spans="7:16" x14ac:dyDescent="0.25">
      <c r="G7872" s="27" t="str">
        <f t="shared" si="122"/>
        <v>2019/2020Middle East &amp; North AfricaEnergy SystemsAll UsesAll InstrumentsAll DestinationsPrivateCorporations</v>
      </c>
      <c r="H7872" s="27" t="s">
        <v>290</v>
      </c>
      <c r="I7872" s="27" t="s">
        <v>316</v>
      </c>
      <c r="J7872" s="27" t="s">
        <v>294</v>
      </c>
      <c r="K7872" s="27" t="s">
        <v>346</v>
      </c>
      <c r="L7872" s="27" t="s">
        <v>345</v>
      </c>
      <c r="M7872" s="27" t="s">
        <v>338</v>
      </c>
      <c r="N7872" s="27" t="s">
        <v>306</v>
      </c>
      <c r="O7872" s="27" t="s">
        <v>307</v>
      </c>
      <c r="P7872" s="27">
        <v>993.71114399999999</v>
      </c>
    </row>
    <row r="7873" spans="7:16" x14ac:dyDescent="0.25">
      <c r="G7873" s="27" t="str">
        <f t="shared" si="122"/>
        <v>2019/2020Middle East &amp; North AfricaEnergy SystemsAll UsesAll InstrumentsAll DestinationsPrivateHouseholds/Individuals</v>
      </c>
      <c r="H7873" s="27" t="s">
        <v>290</v>
      </c>
      <c r="I7873" s="27" t="s">
        <v>316</v>
      </c>
      <c r="J7873" s="27" t="s">
        <v>294</v>
      </c>
      <c r="K7873" s="27" t="s">
        <v>346</v>
      </c>
      <c r="L7873" s="27" t="s">
        <v>345</v>
      </c>
      <c r="M7873" s="27" t="s">
        <v>338</v>
      </c>
      <c r="N7873" s="27" t="s">
        <v>306</v>
      </c>
      <c r="O7873" s="27" t="s">
        <v>308</v>
      </c>
      <c r="P7873" s="27">
        <v>329.08244400000001</v>
      </c>
    </row>
    <row r="7874" spans="7:16" x14ac:dyDescent="0.25">
      <c r="G7874" s="27" t="str">
        <f t="shared" si="122"/>
        <v>2019/2020Middle East &amp; North AfricaEnergy SystemsAll UsesAll InstrumentsAll DestinationsPrivateUnknown</v>
      </c>
      <c r="H7874" s="27" t="s">
        <v>290</v>
      </c>
      <c r="I7874" s="27" t="s">
        <v>316</v>
      </c>
      <c r="J7874" s="27" t="s">
        <v>294</v>
      </c>
      <c r="K7874" s="27" t="s">
        <v>346</v>
      </c>
      <c r="L7874" s="27" t="s">
        <v>345</v>
      </c>
      <c r="M7874" s="27" t="s">
        <v>338</v>
      </c>
      <c r="N7874" s="27" t="s">
        <v>306</v>
      </c>
      <c r="O7874" s="27" t="s">
        <v>301</v>
      </c>
      <c r="P7874" s="27">
        <v>3.5</v>
      </c>
    </row>
    <row r="7875" spans="7:16" x14ac:dyDescent="0.25">
      <c r="G7875" s="27" t="str">
        <f t="shared" ref="G7875:G7938" si="123">+_xlfn.CONCAT(H7875:O7875)</f>
        <v>2019/2020Middle East &amp; North AfricaEnergy SystemsAll UsesAll InstrumentsAll DestinationsPublicBilateral DFI</v>
      </c>
      <c r="H7875" s="27" t="s">
        <v>290</v>
      </c>
      <c r="I7875" s="27" t="s">
        <v>316</v>
      </c>
      <c r="J7875" s="27" t="s">
        <v>294</v>
      </c>
      <c r="K7875" s="27" t="s">
        <v>346</v>
      </c>
      <c r="L7875" s="27" t="s">
        <v>345</v>
      </c>
      <c r="M7875" s="27" t="s">
        <v>338</v>
      </c>
      <c r="N7875" s="27" t="s">
        <v>309</v>
      </c>
      <c r="O7875" s="27" t="s">
        <v>31</v>
      </c>
      <c r="P7875" s="27">
        <v>0</v>
      </c>
    </row>
    <row r="7876" spans="7:16" x14ac:dyDescent="0.25">
      <c r="G7876" s="27" t="str">
        <f t="shared" si="123"/>
        <v>2019/2020Middle East &amp; North AfricaEnergy SystemsAll UsesAll InstrumentsAll DestinationsPublicGovernment</v>
      </c>
      <c r="H7876" s="27" t="s">
        <v>290</v>
      </c>
      <c r="I7876" s="27" t="s">
        <v>316</v>
      </c>
      <c r="J7876" s="27" t="s">
        <v>294</v>
      </c>
      <c r="K7876" s="27" t="s">
        <v>346</v>
      </c>
      <c r="L7876" s="27" t="s">
        <v>345</v>
      </c>
      <c r="M7876" s="27" t="s">
        <v>338</v>
      </c>
      <c r="N7876" s="27" t="s">
        <v>309</v>
      </c>
      <c r="O7876" s="27" t="s">
        <v>28</v>
      </c>
      <c r="P7876" s="27">
        <v>55.161621119000003</v>
      </c>
    </row>
    <row r="7877" spans="7:16" x14ac:dyDescent="0.25">
      <c r="G7877" s="27" t="str">
        <f t="shared" si="123"/>
        <v>2019/2020Middle East &amp; North AfricaEnergy SystemsAll UsesAll InstrumentsAll DestinationsPublicMultilateral Climate Funds</v>
      </c>
      <c r="H7877" s="27" t="s">
        <v>290</v>
      </c>
      <c r="I7877" s="27" t="s">
        <v>316</v>
      </c>
      <c r="J7877" s="27" t="s">
        <v>294</v>
      </c>
      <c r="K7877" s="27" t="s">
        <v>346</v>
      </c>
      <c r="L7877" s="27" t="s">
        <v>345</v>
      </c>
      <c r="M7877" s="27" t="s">
        <v>338</v>
      </c>
      <c r="N7877" s="27" t="s">
        <v>309</v>
      </c>
      <c r="O7877" s="27" t="s">
        <v>29</v>
      </c>
      <c r="P7877" s="27">
        <v>0</v>
      </c>
    </row>
    <row r="7878" spans="7:16" x14ac:dyDescent="0.25">
      <c r="G7878" s="27" t="str">
        <f t="shared" si="123"/>
        <v>2019/2020Middle East &amp; North AfricaEnergy SystemsAll UsesAll InstrumentsAll DestinationsPublicMultilateral DFI</v>
      </c>
      <c r="H7878" s="27" t="s">
        <v>290</v>
      </c>
      <c r="I7878" s="27" t="s">
        <v>316</v>
      </c>
      <c r="J7878" s="27" t="s">
        <v>294</v>
      </c>
      <c r="K7878" s="27" t="s">
        <v>346</v>
      </c>
      <c r="L7878" s="27" t="s">
        <v>345</v>
      </c>
      <c r="M7878" s="27" t="s">
        <v>338</v>
      </c>
      <c r="N7878" s="27" t="s">
        <v>309</v>
      </c>
      <c r="O7878" s="27" t="s">
        <v>30</v>
      </c>
      <c r="P7878" s="27">
        <v>52.488275811000001</v>
      </c>
    </row>
    <row r="7879" spans="7:16" x14ac:dyDescent="0.25">
      <c r="G7879" s="27" t="str">
        <f t="shared" si="123"/>
        <v>2019/2020Middle East &amp; North AfricaEnergy SystemsAll UsesAll InstrumentsAll DestinationsPublicNational DFI</v>
      </c>
      <c r="H7879" s="27" t="s">
        <v>290</v>
      </c>
      <c r="I7879" s="27" t="s">
        <v>316</v>
      </c>
      <c r="J7879" s="27" t="s">
        <v>294</v>
      </c>
      <c r="K7879" s="27" t="s">
        <v>346</v>
      </c>
      <c r="L7879" s="27" t="s">
        <v>345</v>
      </c>
      <c r="M7879" s="27" t="s">
        <v>338</v>
      </c>
      <c r="N7879" s="27" t="s">
        <v>309</v>
      </c>
      <c r="O7879" s="27" t="s">
        <v>33</v>
      </c>
      <c r="P7879" s="27">
        <v>0</v>
      </c>
    </row>
    <row r="7880" spans="7:16" x14ac:dyDescent="0.25">
      <c r="G7880" s="27" t="str">
        <f t="shared" si="123"/>
        <v>2019/2020Middle East &amp; North AfricaEnergy SystemsAll UsesAll InstrumentsAll DestinationsPublicPublic Fund</v>
      </c>
      <c r="H7880" s="27" t="s">
        <v>290</v>
      </c>
      <c r="I7880" s="27" t="s">
        <v>316</v>
      </c>
      <c r="J7880" s="27" t="s">
        <v>294</v>
      </c>
      <c r="K7880" s="27" t="s">
        <v>346</v>
      </c>
      <c r="L7880" s="27" t="s">
        <v>345</v>
      </c>
      <c r="M7880" s="27" t="s">
        <v>338</v>
      </c>
      <c r="N7880" s="27" t="s">
        <v>309</v>
      </c>
      <c r="O7880" s="27" t="s">
        <v>311</v>
      </c>
      <c r="P7880" s="27">
        <v>0.50249999999999995</v>
      </c>
    </row>
    <row r="7881" spans="7:16" x14ac:dyDescent="0.25">
      <c r="G7881" s="27" t="str">
        <f t="shared" si="123"/>
        <v>2019/2020Middle East &amp; North AfricaEnergy SystemsAll UsesAll InstrumentsAll DestinationsPublicSOE</v>
      </c>
      <c r="H7881" s="27" t="s">
        <v>290</v>
      </c>
      <c r="I7881" s="27" t="s">
        <v>316</v>
      </c>
      <c r="J7881" s="27" t="s">
        <v>294</v>
      </c>
      <c r="K7881" s="27" t="s">
        <v>346</v>
      </c>
      <c r="L7881" s="27" t="s">
        <v>345</v>
      </c>
      <c r="M7881" s="27" t="s">
        <v>338</v>
      </c>
      <c r="N7881" s="27" t="s">
        <v>309</v>
      </c>
      <c r="O7881" s="27" t="s">
        <v>34</v>
      </c>
      <c r="P7881" s="27">
        <v>0</v>
      </c>
    </row>
    <row r="7882" spans="7:16" x14ac:dyDescent="0.25">
      <c r="G7882" s="27" t="str">
        <f t="shared" si="123"/>
        <v>2019/2020Middle East &amp; North AfricaEnergy SystemsAll UsesAll InstrumentsAll DestinationsUnknownUnknown</v>
      </c>
      <c r="H7882" s="27" t="s">
        <v>290</v>
      </c>
      <c r="I7882" s="27" t="s">
        <v>316</v>
      </c>
      <c r="J7882" s="27" t="s">
        <v>294</v>
      </c>
      <c r="K7882" s="27" t="s">
        <v>346</v>
      </c>
      <c r="L7882" s="27" t="s">
        <v>345</v>
      </c>
      <c r="M7882" s="27" t="s">
        <v>338</v>
      </c>
      <c r="N7882" s="27" t="s">
        <v>301</v>
      </c>
      <c r="O7882" s="27" t="s">
        <v>301</v>
      </c>
      <c r="P7882" s="27">
        <v>1.5</v>
      </c>
    </row>
    <row r="7883" spans="7:16" x14ac:dyDescent="0.25">
      <c r="G7883" s="27" t="str">
        <f t="shared" si="123"/>
        <v>2019/2020Middle East &amp; North AfricaEnergy SystemsAll UsesAll InstrumentsDomesticPrivateCommercial FI</v>
      </c>
      <c r="H7883" s="27" t="s">
        <v>290</v>
      </c>
      <c r="I7883" s="27" t="s">
        <v>316</v>
      </c>
      <c r="J7883" s="27" t="s">
        <v>294</v>
      </c>
      <c r="K7883" s="27" t="s">
        <v>346</v>
      </c>
      <c r="L7883" s="27" t="s">
        <v>345</v>
      </c>
      <c r="M7883" s="27" t="s">
        <v>323</v>
      </c>
      <c r="N7883" s="27" t="s">
        <v>306</v>
      </c>
      <c r="O7883" s="27" t="s">
        <v>23</v>
      </c>
      <c r="P7883" s="27">
        <v>169.70750000000001</v>
      </c>
    </row>
    <row r="7884" spans="7:16" x14ac:dyDescent="0.25">
      <c r="G7884" s="27" t="str">
        <f t="shared" si="123"/>
        <v>2019/2020Middle East &amp; North AfricaEnergy SystemsAll UsesAll InstrumentsDomesticPrivateCorporations</v>
      </c>
      <c r="H7884" s="27" t="s">
        <v>290</v>
      </c>
      <c r="I7884" s="27" t="s">
        <v>316</v>
      </c>
      <c r="J7884" s="27" t="s">
        <v>294</v>
      </c>
      <c r="K7884" s="27" t="s">
        <v>346</v>
      </c>
      <c r="L7884" s="27" t="s">
        <v>345</v>
      </c>
      <c r="M7884" s="27" t="s">
        <v>323</v>
      </c>
      <c r="N7884" s="27" t="s">
        <v>306</v>
      </c>
      <c r="O7884" s="27" t="s">
        <v>307</v>
      </c>
      <c r="P7884" s="27">
        <v>915.28739399999995</v>
      </c>
    </row>
    <row r="7885" spans="7:16" x14ac:dyDescent="0.25">
      <c r="G7885" s="27" t="str">
        <f t="shared" si="123"/>
        <v>2019/2020Middle East &amp; North AfricaEnergy SystemsAll UsesAll InstrumentsDomesticPrivateHouseholds/Individuals</v>
      </c>
      <c r="H7885" s="27" t="s">
        <v>290</v>
      </c>
      <c r="I7885" s="27" t="s">
        <v>316</v>
      </c>
      <c r="J7885" s="27" t="s">
        <v>294</v>
      </c>
      <c r="K7885" s="27" t="s">
        <v>346</v>
      </c>
      <c r="L7885" s="27" t="s">
        <v>345</v>
      </c>
      <c r="M7885" s="27" t="s">
        <v>323</v>
      </c>
      <c r="N7885" s="27" t="s">
        <v>306</v>
      </c>
      <c r="O7885" s="27" t="s">
        <v>308</v>
      </c>
      <c r="P7885" s="27">
        <v>329.08244400000001</v>
      </c>
    </row>
    <row r="7886" spans="7:16" x14ac:dyDescent="0.25">
      <c r="G7886" s="27" t="str">
        <f t="shared" si="123"/>
        <v>2019/2020Middle East &amp; North AfricaEnergy SystemsAll UsesAll InstrumentsDomesticPublicGovernment</v>
      </c>
      <c r="H7886" s="27" t="s">
        <v>290</v>
      </c>
      <c r="I7886" s="27" t="s">
        <v>316</v>
      </c>
      <c r="J7886" s="27" t="s">
        <v>294</v>
      </c>
      <c r="K7886" s="27" t="s">
        <v>346</v>
      </c>
      <c r="L7886" s="27" t="s">
        <v>345</v>
      </c>
      <c r="M7886" s="27" t="s">
        <v>323</v>
      </c>
      <c r="N7886" s="27" t="s">
        <v>309</v>
      </c>
      <c r="O7886" s="27" t="s">
        <v>28</v>
      </c>
      <c r="P7886" s="27">
        <v>45.04</v>
      </c>
    </row>
    <row r="7887" spans="7:16" x14ac:dyDescent="0.25">
      <c r="G7887" s="27" t="str">
        <f t="shared" si="123"/>
        <v>2019/2020Middle East &amp; North AfricaEnergy SystemsAll UsesAll InstrumentsDomesticPublicMultilateral DFI</v>
      </c>
      <c r="H7887" s="27" t="s">
        <v>290</v>
      </c>
      <c r="I7887" s="27" t="s">
        <v>316</v>
      </c>
      <c r="J7887" s="27" t="s">
        <v>294</v>
      </c>
      <c r="K7887" s="27" t="s">
        <v>346</v>
      </c>
      <c r="L7887" s="27" t="s">
        <v>345</v>
      </c>
      <c r="M7887" s="27" t="s">
        <v>323</v>
      </c>
      <c r="N7887" s="27" t="s">
        <v>309</v>
      </c>
      <c r="O7887" s="27" t="s">
        <v>30</v>
      </c>
      <c r="P7887" s="27">
        <v>1.7289321E-2</v>
      </c>
    </row>
    <row r="7888" spans="7:16" x14ac:dyDescent="0.25">
      <c r="G7888" s="27" t="str">
        <f t="shared" si="123"/>
        <v>2019/2020Middle East &amp; North AfricaEnergy SystemsAll UsesAll InstrumentsDomesticPublicPublic Fund</v>
      </c>
      <c r="H7888" s="27" t="s">
        <v>290</v>
      </c>
      <c r="I7888" s="27" t="s">
        <v>316</v>
      </c>
      <c r="J7888" s="27" t="s">
        <v>294</v>
      </c>
      <c r="K7888" s="27" t="s">
        <v>346</v>
      </c>
      <c r="L7888" s="27" t="s">
        <v>345</v>
      </c>
      <c r="M7888" s="27" t="s">
        <v>323</v>
      </c>
      <c r="N7888" s="27" t="s">
        <v>309</v>
      </c>
      <c r="O7888" s="27" t="s">
        <v>311</v>
      </c>
      <c r="P7888" s="27">
        <v>0.50249999999999995</v>
      </c>
    </row>
    <row r="7889" spans="7:16" x14ac:dyDescent="0.25">
      <c r="G7889" s="27" t="str">
        <f t="shared" si="123"/>
        <v>2019/2020Middle East &amp; North AfricaEnergy SystemsAll UsesAll InstrumentsDomesticPublicSOE</v>
      </c>
      <c r="H7889" s="27" t="s">
        <v>290</v>
      </c>
      <c r="I7889" s="27" t="s">
        <v>316</v>
      </c>
      <c r="J7889" s="27" t="s">
        <v>294</v>
      </c>
      <c r="K7889" s="27" t="s">
        <v>346</v>
      </c>
      <c r="L7889" s="27" t="s">
        <v>345</v>
      </c>
      <c r="M7889" s="27" t="s">
        <v>323</v>
      </c>
      <c r="N7889" s="27" t="s">
        <v>309</v>
      </c>
      <c r="O7889" s="27" t="s">
        <v>34</v>
      </c>
      <c r="P7889" s="27">
        <v>0</v>
      </c>
    </row>
    <row r="7890" spans="7:16" x14ac:dyDescent="0.25">
      <c r="G7890" s="27" t="str">
        <f t="shared" si="123"/>
        <v>2019/2020Middle East &amp; North AfricaEnergy SystemsAll UsesAll InstrumentsInternationalPrivateCommercial FI</v>
      </c>
      <c r="H7890" s="27" t="s">
        <v>290</v>
      </c>
      <c r="I7890" s="27" t="s">
        <v>316</v>
      </c>
      <c r="J7890" s="27" t="s">
        <v>294</v>
      </c>
      <c r="K7890" s="27" t="s">
        <v>346</v>
      </c>
      <c r="L7890" s="27" t="s">
        <v>345</v>
      </c>
      <c r="M7890" s="27" t="s">
        <v>324</v>
      </c>
      <c r="N7890" s="27" t="s">
        <v>306</v>
      </c>
      <c r="O7890" s="27" t="s">
        <v>23</v>
      </c>
      <c r="P7890" s="27">
        <v>50.64</v>
      </c>
    </row>
    <row r="7891" spans="7:16" x14ac:dyDescent="0.25">
      <c r="G7891" s="27" t="str">
        <f t="shared" si="123"/>
        <v>2019/2020Middle East &amp; North AfricaEnergy SystemsAll UsesAll InstrumentsInternationalPrivateCorporations</v>
      </c>
      <c r="H7891" s="27" t="s">
        <v>290</v>
      </c>
      <c r="I7891" s="27" t="s">
        <v>316</v>
      </c>
      <c r="J7891" s="27" t="s">
        <v>294</v>
      </c>
      <c r="K7891" s="27" t="s">
        <v>346</v>
      </c>
      <c r="L7891" s="27" t="s">
        <v>345</v>
      </c>
      <c r="M7891" s="27" t="s">
        <v>324</v>
      </c>
      <c r="N7891" s="27" t="s">
        <v>306</v>
      </c>
      <c r="O7891" s="27" t="s">
        <v>307</v>
      </c>
      <c r="P7891" s="27">
        <v>78.423749999999998</v>
      </c>
    </row>
    <row r="7892" spans="7:16" x14ac:dyDescent="0.25">
      <c r="G7892" s="27" t="str">
        <f t="shared" si="123"/>
        <v>2019/2020Middle East &amp; North AfricaEnergy SystemsAll UsesAll InstrumentsInternationalPrivateUnknown</v>
      </c>
      <c r="H7892" s="27" t="s">
        <v>290</v>
      </c>
      <c r="I7892" s="27" t="s">
        <v>316</v>
      </c>
      <c r="J7892" s="27" t="s">
        <v>294</v>
      </c>
      <c r="K7892" s="27" t="s">
        <v>346</v>
      </c>
      <c r="L7892" s="27" t="s">
        <v>345</v>
      </c>
      <c r="M7892" s="27" t="s">
        <v>324</v>
      </c>
      <c r="N7892" s="27" t="s">
        <v>306</v>
      </c>
      <c r="O7892" s="27" t="s">
        <v>301</v>
      </c>
      <c r="P7892" s="27">
        <v>3.5</v>
      </c>
    </row>
    <row r="7893" spans="7:16" x14ac:dyDescent="0.25">
      <c r="G7893" s="27" t="str">
        <f t="shared" si="123"/>
        <v>2019/2020Middle East &amp; North AfricaEnergy SystemsAll UsesAll InstrumentsInternationalPublicBilateral DFI</v>
      </c>
      <c r="H7893" s="27" t="s">
        <v>290</v>
      </c>
      <c r="I7893" s="27" t="s">
        <v>316</v>
      </c>
      <c r="J7893" s="27" t="s">
        <v>294</v>
      </c>
      <c r="K7893" s="27" t="s">
        <v>346</v>
      </c>
      <c r="L7893" s="27" t="s">
        <v>345</v>
      </c>
      <c r="M7893" s="27" t="s">
        <v>324</v>
      </c>
      <c r="N7893" s="27" t="s">
        <v>309</v>
      </c>
      <c r="O7893" s="27" t="s">
        <v>31</v>
      </c>
      <c r="P7893" s="27">
        <v>0</v>
      </c>
    </row>
    <row r="7894" spans="7:16" x14ac:dyDescent="0.25">
      <c r="G7894" s="27" t="str">
        <f t="shared" si="123"/>
        <v>2019/2020Middle East &amp; North AfricaEnergy SystemsAll UsesAll InstrumentsInternationalPublicGovernment</v>
      </c>
      <c r="H7894" s="27" t="s">
        <v>290</v>
      </c>
      <c r="I7894" s="27" t="s">
        <v>316</v>
      </c>
      <c r="J7894" s="27" t="s">
        <v>294</v>
      </c>
      <c r="K7894" s="27" t="s">
        <v>346</v>
      </c>
      <c r="L7894" s="27" t="s">
        <v>345</v>
      </c>
      <c r="M7894" s="27" t="s">
        <v>324</v>
      </c>
      <c r="N7894" s="27" t="s">
        <v>309</v>
      </c>
      <c r="O7894" s="27" t="s">
        <v>28</v>
      </c>
      <c r="P7894" s="27">
        <v>10.121621119</v>
      </c>
    </row>
    <row r="7895" spans="7:16" x14ac:dyDescent="0.25">
      <c r="G7895" s="27" t="str">
        <f t="shared" si="123"/>
        <v>2019/2020Middle East &amp; North AfricaEnergy SystemsAll UsesAll InstrumentsInternationalPublicMultilateral Climate Funds</v>
      </c>
      <c r="H7895" s="27" t="s">
        <v>290</v>
      </c>
      <c r="I7895" s="27" t="s">
        <v>316</v>
      </c>
      <c r="J7895" s="27" t="s">
        <v>294</v>
      </c>
      <c r="K7895" s="27" t="s">
        <v>346</v>
      </c>
      <c r="L7895" s="27" t="s">
        <v>345</v>
      </c>
      <c r="M7895" s="27" t="s">
        <v>324</v>
      </c>
      <c r="N7895" s="27" t="s">
        <v>309</v>
      </c>
      <c r="O7895" s="27" t="s">
        <v>29</v>
      </c>
      <c r="P7895" s="27">
        <v>0</v>
      </c>
    </row>
    <row r="7896" spans="7:16" x14ac:dyDescent="0.25">
      <c r="G7896" s="27" t="str">
        <f t="shared" si="123"/>
        <v>2019/2020Middle East &amp; North AfricaEnergy SystemsAll UsesAll InstrumentsInternationalPublicMultilateral DFI</v>
      </c>
      <c r="H7896" s="27" t="s">
        <v>290</v>
      </c>
      <c r="I7896" s="27" t="s">
        <v>316</v>
      </c>
      <c r="J7896" s="27" t="s">
        <v>294</v>
      </c>
      <c r="K7896" s="27" t="s">
        <v>346</v>
      </c>
      <c r="L7896" s="27" t="s">
        <v>345</v>
      </c>
      <c r="M7896" s="27" t="s">
        <v>324</v>
      </c>
      <c r="N7896" s="27" t="s">
        <v>309</v>
      </c>
      <c r="O7896" s="27" t="s">
        <v>30</v>
      </c>
      <c r="P7896" s="27">
        <v>52.470986490000001</v>
      </c>
    </row>
    <row r="7897" spans="7:16" x14ac:dyDescent="0.25">
      <c r="G7897" s="27" t="str">
        <f t="shared" si="123"/>
        <v>2019/2020Middle East &amp; North AfricaEnergy SystemsAll UsesAll InstrumentsInternationalPublicNational DFI</v>
      </c>
      <c r="H7897" s="27" t="s">
        <v>290</v>
      </c>
      <c r="I7897" s="27" t="s">
        <v>316</v>
      </c>
      <c r="J7897" s="27" t="s">
        <v>294</v>
      </c>
      <c r="K7897" s="27" t="s">
        <v>346</v>
      </c>
      <c r="L7897" s="27" t="s">
        <v>345</v>
      </c>
      <c r="M7897" s="27" t="s">
        <v>324</v>
      </c>
      <c r="N7897" s="27" t="s">
        <v>309</v>
      </c>
      <c r="O7897" s="27" t="s">
        <v>33</v>
      </c>
      <c r="P7897" s="27">
        <v>0</v>
      </c>
    </row>
    <row r="7898" spans="7:16" x14ac:dyDescent="0.25">
      <c r="G7898" s="27" t="str">
        <f t="shared" si="123"/>
        <v>2019/2020Middle East &amp; North AfricaEnergy SystemsAll UsesAll InstrumentsInternationalPublicSOE</v>
      </c>
      <c r="H7898" s="27" t="s">
        <v>290</v>
      </c>
      <c r="I7898" s="27" t="s">
        <v>316</v>
      </c>
      <c r="J7898" s="27" t="s">
        <v>294</v>
      </c>
      <c r="K7898" s="27" t="s">
        <v>346</v>
      </c>
      <c r="L7898" s="27" t="s">
        <v>345</v>
      </c>
      <c r="M7898" s="27" t="s">
        <v>324</v>
      </c>
      <c r="N7898" s="27" t="s">
        <v>309</v>
      </c>
      <c r="O7898" s="27" t="s">
        <v>34</v>
      </c>
      <c r="P7898" s="27">
        <v>0</v>
      </c>
    </row>
    <row r="7899" spans="7:16" x14ac:dyDescent="0.25">
      <c r="G7899" s="27" t="str">
        <f t="shared" si="123"/>
        <v>2019/2020Middle East &amp; North AfricaEnergy SystemsAll UsesAll InstrumentsInternationalUnknownUnknown</v>
      </c>
      <c r="H7899" s="27" t="s">
        <v>290</v>
      </c>
      <c r="I7899" s="27" t="s">
        <v>316</v>
      </c>
      <c r="J7899" s="27" t="s">
        <v>294</v>
      </c>
      <c r="K7899" s="27" t="s">
        <v>346</v>
      </c>
      <c r="L7899" s="27" t="s">
        <v>345</v>
      </c>
      <c r="M7899" s="27" t="s">
        <v>324</v>
      </c>
      <c r="N7899" s="27" t="s">
        <v>301</v>
      </c>
      <c r="O7899" s="27" t="s">
        <v>301</v>
      </c>
      <c r="P7899" s="27">
        <v>1.5</v>
      </c>
    </row>
    <row r="7900" spans="7:16" x14ac:dyDescent="0.25">
      <c r="G7900" s="27" t="str">
        <f t="shared" si="123"/>
        <v>2019/2020Middle East &amp; North AfricaEnergy SystemsAll UsesBalance sheet financing (debt portion)All DestinationsPrivateCommercial FI</v>
      </c>
      <c r="H7900" s="27" t="s">
        <v>290</v>
      </c>
      <c r="I7900" s="27" t="s">
        <v>316</v>
      </c>
      <c r="J7900" s="27" t="s">
        <v>294</v>
      </c>
      <c r="K7900" s="27" t="s">
        <v>346</v>
      </c>
      <c r="L7900" s="27" t="s">
        <v>333</v>
      </c>
      <c r="M7900" s="27" t="s">
        <v>338</v>
      </c>
      <c r="N7900" s="27" t="s">
        <v>306</v>
      </c>
      <c r="O7900" s="27" t="s">
        <v>23</v>
      </c>
      <c r="P7900" s="27">
        <v>169.70750000000001</v>
      </c>
    </row>
    <row r="7901" spans="7:16" x14ac:dyDescent="0.25">
      <c r="G7901" s="27" t="str">
        <f t="shared" si="123"/>
        <v>2019/2020Middle East &amp; North AfricaEnergy SystemsAll UsesBalance sheet financing (debt portion)All DestinationsPublicNational DFI</v>
      </c>
      <c r="H7901" s="27" t="s">
        <v>290</v>
      </c>
      <c r="I7901" s="27" t="s">
        <v>316</v>
      </c>
      <c r="J7901" s="27" t="s">
        <v>294</v>
      </c>
      <c r="K7901" s="27" t="s">
        <v>346</v>
      </c>
      <c r="L7901" s="27" t="s">
        <v>333</v>
      </c>
      <c r="M7901" s="27" t="s">
        <v>338</v>
      </c>
      <c r="N7901" s="27" t="s">
        <v>309</v>
      </c>
      <c r="O7901" s="27" t="s">
        <v>33</v>
      </c>
      <c r="P7901" s="27">
        <v>0</v>
      </c>
    </row>
    <row r="7902" spans="7:16" x14ac:dyDescent="0.25">
      <c r="G7902" s="27" t="str">
        <f t="shared" si="123"/>
        <v>2019/2020Middle East &amp; North AfricaEnergy SystemsAll UsesBalance sheet financing (debt portion)DomesticPrivateCommercial FI</v>
      </c>
      <c r="H7902" s="27" t="s">
        <v>290</v>
      </c>
      <c r="I7902" s="27" t="s">
        <v>316</v>
      </c>
      <c r="J7902" s="27" t="s">
        <v>294</v>
      </c>
      <c r="K7902" s="27" t="s">
        <v>346</v>
      </c>
      <c r="L7902" s="27" t="s">
        <v>333</v>
      </c>
      <c r="M7902" s="27" t="s">
        <v>323</v>
      </c>
      <c r="N7902" s="27" t="s">
        <v>306</v>
      </c>
      <c r="O7902" s="27" t="s">
        <v>23</v>
      </c>
      <c r="P7902" s="27">
        <v>169.70750000000001</v>
      </c>
    </row>
    <row r="7903" spans="7:16" x14ac:dyDescent="0.25">
      <c r="G7903" s="27" t="str">
        <f t="shared" si="123"/>
        <v>2019/2020Middle East &amp; North AfricaEnergy SystemsAll UsesBalance sheet financing (debt portion)InternationalPrivateCommercial FI</v>
      </c>
      <c r="H7903" s="27" t="s">
        <v>290</v>
      </c>
      <c r="I7903" s="27" t="s">
        <v>316</v>
      </c>
      <c r="J7903" s="27" t="s">
        <v>294</v>
      </c>
      <c r="K7903" s="27" t="s">
        <v>346</v>
      </c>
      <c r="L7903" s="27" t="s">
        <v>333</v>
      </c>
      <c r="M7903" s="27" t="s">
        <v>324</v>
      </c>
      <c r="N7903" s="27" t="s">
        <v>306</v>
      </c>
      <c r="O7903" s="27" t="s">
        <v>23</v>
      </c>
      <c r="P7903" s="27">
        <v>0</v>
      </c>
    </row>
    <row r="7904" spans="7:16" x14ac:dyDescent="0.25">
      <c r="G7904" s="27" t="str">
        <f t="shared" si="123"/>
        <v>2019/2020Middle East &amp; North AfricaEnergy SystemsAll UsesBalance sheet financing (debt portion)InternationalPublicNational DFI</v>
      </c>
      <c r="H7904" s="27" t="s">
        <v>290</v>
      </c>
      <c r="I7904" s="27" t="s">
        <v>316</v>
      </c>
      <c r="J7904" s="27" t="s">
        <v>294</v>
      </c>
      <c r="K7904" s="27" t="s">
        <v>346</v>
      </c>
      <c r="L7904" s="27" t="s">
        <v>333</v>
      </c>
      <c r="M7904" s="27" t="s">
        <v>324</v>
      </c>
      <c r="N7904" s="27" t="s">
        <v>309</v>
      </c>
      <c r="O7904" s="27" t="s">
        <v>33</v>
      </c>
      <c r="P7904" s="27">
        <v>0</v>
      </c>
    </row>
    <row r="7905" spans="7:16" x14ac:dyDescent="0.25">
      <c r="G7905" s="27" t="str">
        <f t="shared" si="123"/>
        <v>2019/2020Middle East &amp; North AfricaEnergy SystemsAll UsesBalance sheet financing (equity portion)All DestinationsPrivateCorporations</v>
      </c>
      <c r="H7905" s="27" t="s">
        <v>290</v>
      </c>
      <c r="I7905" s="27" t="s">
        <v>316</v>
      </c>
      <c r="J7905" s="27" t="s">
        <v>294</v>
      </c>
      <c r="K7905" s="27" t="s">
        <v>346</v>
      </c>
      <c r="L7905" s="27" t="s">
        <v>334</v>
      </c>
      <c r="M7905" s="27" t="s">
        <v>338</v>
      </c>
      <c r="N7905" s="27" t="s">
        <v>306</v>
      </c>
      <c r="O7905" s="27" t="s">
        <v>307</v>
      </c>
      <c r="P7905" s="27">
        <v>965.190643999999</v>
      </c>
    </row>
    <row r="7906" spans="7:16" x14ac:dyDescent="0.25">
      <c r="G7906" s="27" t="str">
        <f t="shared" si="123"/>
        <v>2019/2020Middle East &amp; North AfricaEnergy SystemsAll UsesBalance sheet financing (equity portion)All DestinationsPrivateHouseholds/Individuals</v>
      </c>
      <c r="H7906" s="27" t="s">
        <v>290</v>
      </c>
      <c r="I7906" s="27" t="s">
        <v>316</v>
      </c>
      <c r="J7906" s="27" t="s">
        <v>294</v>
      </c>
      <c r="K7906" s="27" t="s">
        <v>346</v>
      </c>
      <c r="L7906" s="27" t="s">
        <v>334</v>
      </c>
      <c r="M7906" s="27" t="s">
        <v>338</v>
      </c>
      <c r="N7906" s="27" t="s">
        <v>306</v>
      </c>
      <c r="O7906" s="27" t="s">
        <v>308</v>
      </c>
      <c r="P7906" s="27">
        <v>329.08244400000001</v>
      </c>
    </row>
    <row r="7907" spans="7:16" x14ac:dyDescent="0.25">
      <c r="G7907" s="27" t="str">
        <f t="shared" si="123"/>
        <v>2019/2020Middle East &amp; North AfricaEnergy SystemsAll UsesBalance sheet financing (equity portion)All DestinationsPublicGovernment</v>
      </c>
      <c r="H7907" s="27" t="s">
        <v>290</v>
      </c>
      <c r="I7907" s="27" t="s">
        <v>316</v>
      </c>
      <c r="J7907" s="27" t="s">
        <v>294</v>
      </c>
      <c r="K7907" s="27" t="s">
        <v>346</v>
      </c>
      <c r="L7907" s="27" t="s">
        <v>334</v>
      </c>
      <c r="M7907" s="27" t="s">
        <v>338</v>
      </c>
      <c r="N7907" s="27" t="s">
        <v>309</v>
      </c>
      <c r="O7907" s="27" t="s">
        <v>28</v>
      </c>
      <c r="P7907" s="27">
        <v>0.69</v>
      </c>
    </row>
    <row r="7908" spans="7:16" x14ac:dyDescent="0.25">
      <c r="G7908" s="27" t="str">
        <f t="shared" si="123"/>
        <v>2019/2020Middle East &amp; North AfricaEnergy SystemsAll UsesBalance sheet financing (equity portion)All DestinationsPublicPublic Fund</v>
      </c>
      <c r="H7908" s="27" t="s">
        <v>290</v>
      </c>
      <c r="I7908" s="27" t="s">
        <v>316</v>
      </c>
      <c r="J7908" s="27" t="s">
        <v>294</v>
      </c>
      <c r="K7908" s="27" t="s">
        <v>346</v>
      </c>
      <c r="L7908" s="27" t="s">
        <v>334</v>
      </c>
      <c r="M7908" s="27" t="s">
        <v>338</v>
      </c>
      <c r="N7908" s="27" t="s">
        <v>309</v>
      </c>
      <c r="O7908" s="27" t="s">
        <v>311</v>
      </c>
      <c r="P7908" s="27">
        <v>0.50249999999999995</v>
      </c>
    </row>
    <row r="7909" spans="7:16" x14ac:dyDescent="0.25">
      <c r="G7909" s="27" t="str">
        <f t="shared" si="123"/>
        <v>2019/2020Middle East &amp; North AfricaEnergy SystemsAll UsesBalance sheet financing (equity portion)All DestinationsPublicSOE</v>
      </c>
      <c r="H7909" s="27" t="s">
        <v>290</v>
      </c>
      <c r="I7909" s="27" t="s">
        <v>316</v>
      </c>
      <c r="J7909" s="27" t="s">
        <v>294</v>
      </c>
      <c r="K7909" s="27" t="s">
        <v>346</v>
      </c>
      <c r="L7909" s="27" t="s">
        <v>334</v>
      </c>
      <c r="M7909" s="27" t="s">
        <v>338</v>
      </c>
      <c r="N7909" s="27" t="s">
        <v>309</v>
      </c>
      <c r="O7909" s="27" t="s">
        <v>34</v>
      </c>
      <c r="P7909" s="27">
        <v>0</v>
      </c>
    </row>
    <row r="7910" spans="7:16" x14ac:dyDescent="0.25">
      <c r="G7910" s="27" t="str">
        <f t="shared" si="123"/>
        <v>2019/2020Middle East &amp; North AfricaEnergy SystemsAll UsesBalance sheet financing (equity portion)DomesticPrivateCorporations</v>
      </c>
      <c r="H7910" s="27" t="s">
        <v>290</v>
      </c>
      <c r="I7910" s="27" t="s">
        <v>316</v>
      </c>
      <c r="J7910" s="27" t="s">
        <v>294</v>
      </c>
      <c r="K7910" s="27" t="s">
        <v>346</v>
      </c>
      <c r="L7910" s="27" t="s">
        <v>334</v>
      </c>
      <c r="M7910" s="27" t="s">
        <v>323</v>
      </c>
      <c r="N7910" s="27" t="s">
        <v>306</v>
      </c>
      <c r="O7910" s="27" t="s">
        <v>307</v>
      </c>
      <c r="P7910" s="27">
        <v>908.42189399999995</v>
      </c>
    </row>
    <row r="7911" spans="7:16" x14ac:dyDescent="0.25">
      <c r="G7911" s="27" t="str">
        <f t="shared" si="123"/>
        <v>2019/2020Middle East &amp; North AfricaEnergy SystemsAll UsesBalance sheet financing (equity portion)DomesticPrivateHouseholds/Individuals</v>
      </c>
      <c r="H7911" s="27" t="s">
        <v>290</v>
      </c>
      <c r="I7911" s="27" t="s">
        <v>316</v>
      </c>
      <c r="J7911" s="27" t="s">
        <v>294</v>
      </c>
      <c r="K7911" s="27" t="s">
        <v>346</v>
      </c>
      <c r="L7911" s="27" t="s">
        <v>334</v>
      </c>
      <c r="M7911" s="27" t="s">
        <v>323</v>
      </c>
      <c r="N7911" s="27" t="s">
        <v>306</v>
      </c>
      <c r="O7911" s="27" t="s">
        <v>308</v>
      </c>
      <c r="P7911" s="27">
        <v>329.08244400000001</v>
      </c>
    </row>
    <row r="7912" spans="7:16" x14ac:dyDescent="0.25">
      <c r="G7912" s="27" t="str">
        <f t="shared" si="123"/>
        <v>2019/2020Middle East &amp; North AfricaEnergy SystemsAll UsesBalance sheet financing (equity portion)DomesticPublicGovernment</v>
      </c>
      <c r="H7912" s="27" t="s">
        <v>290</v>
      </c>
      <c r="I7912" s="27" t="s">
        <v>316</v>
      </c>
      <c r="J7912" s="27" t="s">
        <v>294</v>
      </c>
      <c r="K7912" s="27" t="s">
        <v>346</v>
      </c>
      <c r="L7912" s="27" t="s">
        <v>334</v>
      </c>
      <c r="M7912" s="27" t="s">
        <v>323</v>
      </c>
      <c r="N7912" s="27" t="s">
        <v>309</v>
      </c>
      <c r="O7912" s="27" t="s">
        <v>28</v>
      </c>
      <c r="P7912" s="27">
        <v>0.69</v>
      </c>
    </row>
    <row r="7913" spans="7:16" x14ac:dyDescent="0.25">
      <c r="G7913" s="27" t="str">
        <f t="shared" si="123"/>
        <v>2019/2020Middle East &amp; North AfricaEnergy SystemsAll UsesBalance sheet financing (equity portion)DomesticPublicPublic Fund</v>
      </c>
      <c r="H7913" s="27" t="s">
        <v>290</v>
      </c>
      <c r="I7913" s="27" t="s">
        <v>316</v>
      </c>
      <c r="J7913" s="27" t="s">
        <v>294</v>
      </c>
      <c r="K7913" s="27" t="s">
        <v>346</v>
      </c>
      <c r="L7913" s="27" t="s">
        <v>334</v>
      </c>
      <c r="M7913" s="27" t="s">
        <v>323</v>
      </c>
      <c r="N7913" s="27" t="s">
        <v>309</v>
      </c>
      <c r="O7913" s="27" t="s">
        <v>311</v>
      </c>
      <c r="P7913" s="27">
        <v>0.50249999999999995</v>
      </c>
    </row>
    <row r="7914" spans="7:16" x14ac:dyDescent="0.25">
      <c r="G7914" s="27" t="str">
        <f t="shared" si="123"/>
        <v>2019/2020Middle East &amp; North AfricaEnergy SystemsAll UsesBalance sheet financing (equity portion)DomesticPublicSOE</v>
      </c>
      <c r="H7914" s="27" t="s">
        <v>290</v>
      </c>
      <c r="I7914" s="27" t="s">
        <v>316</v>
      </c>
      <c r="J7914" s="27" t="s">
        <v>294</v>
      </c>
      <c r="K7914" s="27" t="s">
        <v>346</v>
      </c>
      <c r="L7914" s="27" t="s">
        <v>334</v>
      </c>
      <c r="M7914" s="27" t="s">
        <v>323</v>
      </c>
      <c r="N7914" s="27" t="s">
        <v>309</v>
      </c>
      <c r="O7914" s="27" t="s">
        <v>34</v>
      </c>
      <c r="P7914" s="27">
        <v>0</v>
      </c>
    </row>
    <row r="7915" spans="7:16" x14ac:dyDescent="0.25">
      <c r="G7915" s="27" t="str">
        <f t="shared" si="123"/>
        <v>2019/2020Middle East &amp; North AfricaEnergy SystemsAll UsesBalance sheet financing (equity portion)InternationalPrivateCorporations</v>
      </c>
      <c r="H7915" s="27" t="s">
        <v>290</v>
      </c>
      <c r="I7915" s="27" t="s">
        <v>316</v>
      </c>
      <c r="J7915" s="27" t="s">
        <v>294</v>
      </c>
      <c r="K7915" s="27" t="s">
        <v>346</v>
      </c>
      <c r="L7915" s="27" t="s">
        <v>334</v>
      </c>
      <c r="M7915" s="27" t="s">
        <v>324</v>
      </c>
      <c r="N7915" s="27" t="s">
        <v>306</v>
      </c>
      <c r="O7915" s="27" t="s">
        <v>307</v>
      </c>
      <c r="P7915" s="27">
        <v>56.768749999999997</v>
      </c>
    </row>
    <row r="7916" spans="7:16" x14ac:dyDescent="0.25">
      <c r="G7916" s="27" t="str">
        <f t="shared" si="123"/>
        <v>2019/2020Middle East &amp; North AfricaEnergy SystemsAll UsesBalance sheet financing (equity portion)InternationalPublicSOE</v>
      </c>
      <c r="H7916" s="27" t="s">
        <v>290</v>
      </c>
      <c r="I7916" s="27" t="s">
        <v>316</v>
      </c>
      <c r="J7916" s="27" t="s">
        <v>294</v>
      </c>
      <c r="K7916" s="27" t="s">
        <v>346</v>
      </c>
      <c r="L7916" s="27" t="s">
        <v>334</v>
      </c>
      <c r="M7916" s="27" t="s">
        <v>324</v>
      </c>
      <c r="N7916" s="27" t="s">
        <v>309</v>
      </c>
      <c r="O7916" s="27" t="s">
        <v>34</v>
      </c>
      <c r="P7916" s="27">
        <v>0</v>
      </c>
    </row>
    <row r="7917" spans="7:16" x14ac:dyDescent="0.25">
      <c r="G7917" s="27" t="str">
        <f t="shared" si="123"/>
        <v>2019/2020Middle East &amp; North AfricaEnergy SystemsAll UsesGrantAll DestinationsPublicGovernment</v>
      </c>
      <c r="H7917" s="27" t="s">
        <v>290</v>
      </c>
      <c r="I7917" s="27" t="s">
        <v>316</v>
      </c>
      <c r="J7917" s="27" t="s">
        <v>294</v>
      </c>
      <c r="K7917" s="27" t="s">
        <v>346</v>
      </c>
      <c r="L7917" s="27" t="s">
        <v>332</v>
      </c>
      <c r="M7917" s="27" t="s">
        <v>338</v>
      </c>
      <c r="N7917" s="27" t="s">
        <v>309</v>
      </c>
      <c r="O7917" s="27" t="s">
        <v>28</v>
      </c>
      <c r="P7917" s="27">
        <v>10.121621119</v>
      </c>
    </row>
    <row r="7918" spans="7:16" x14ac:dyDescent="0.25">
      <c r="G7918" s="27" t="str">
        <f t="shared" si="123"/>
        <v>2019/2020Middle East &amp; North AfricaEnergy SystemsAll UsesGrantAll DestinationsPublicMultilateral Climate Funds</v>
      </c>
      <c r="H7918" s="27" t="s">
        <v>290</v>
      </c>
      <c r="I7918" s="27" t="s">
        <v>316</v>
      </c>
      <c r="J7918" s="27" t="s">
        <v>294</v>
      </c>
      <c r="K7918" s="27" t="s">
        <v>346</v>
      </c>
      <c r="L7918" s="27" t="s">
        <v>332</v>
      </c>
      <c r="M7918" s="27" t="s">
        <v>338</v>
      </c>
      <c r="N7918" s="27" t="s">
        <v>309</v>
      </c>
      <c r="O7918" s="27" t="s">
        <v>29</v>
      </c>
      <c r="P7918" s="27">
        <v>0</v>
      </c>
    </row>
    <row r="7919" spans="7:16" x14ac:dyDescent="0.25">
      <c r="G7919" s="27" t="str">
        <f t="shared" si="123"/>
        <v>2019/2020Middle East &amp; North AfricaEnergy SystemsAll UsesGrantAll DestinationsPublicMultilateral DFI</v>
      </c>
      <c r="H7919" s="27" t="s">
        <v>290</v>
      </c>
      <c r="I7919" s="27" t="s">
        <v>316</v>
      </c>
      <c r="J7919" s="27" t="s">
        <v>294</v>
      </c>
      <c r="K7919" s="27" t="s">
        <v>346</v>
      </c>
      <c r="L7919" s="27" t="s">
        <v>332</v>
      </c>
      <c r="M7919" s="27" t="s">
        <v>338</v>
      </c>
      <c r="N7919" s="27" t="s">
        <v>309</v>
      </c>
      <c r="O7919" s="27" t="s">
        <v>30</v>
      </c>
      <c r="P7919" s="27">
        <v>5.9558334089999896</v>
      </c>
    </row>
    <row r="7920" spans="7:16" x14ac:dyDescent="0.25">
      <c r="G7920" s="27" t="str">
        <f t="shared" si="123"/>
        <v>2019/2020Middle East &amp; North AfricaEnergy SystemsAll UsesGrantDomesticPublicMultilateral DFI</v>
      </c>
      <c r="H7920" s="27" t="s">
        <v>290</v>
      </c>
      <c r="I7920" s="27" t="s">
        <v>316</v>
      </c>
      <c r="J7920" s="27" t="s">
        <v>294</v>
      </c>
      <c r="K7920" s="27" t="s">
        <v>346</v>
      </c>
      <c r="L7920" s="27" t="s">
        <v>332</v>
      </c>
      <c r="M7920" s="27" t="s">
        <v>323</v>
      </c>
      <c r="N7920" s="27" t="s">
        <v>309</v>
      </c>
      <c r="O7920" s="27" t="s">
        <v>30</v>
      </c>
      <c r="P7920" s="27">
        <v>3.6002170000000002E-3</v>
      </c>
    </row>
    <row r="7921" spans="7:16" x14ac:dyDescent="0.25">
      <c r="G7921" s="27" t="str">
        <f t="shared" si="123"/>
        <v>2019/2020Middle East &amp; North AfricaEnergy SystemsAll UsesGrantInternationalPublicGovernment</v>
      </c>
      <c r="H7921" s="27" t="s">
        <v>290</v>
      </c>
      <c r="I7921" s="27" t="s">
        <v>316</v>
      </c>
      <c r="J7921" s="27" t="s">
        <v>294</v>
      </c>
      <c r="K7921" s="27" t="s">
        <v>346</v>
      </c>
      <c r="L7921" s="27" t="s">
        <v>332</v>
      </c>
      <c r="M7921" s="27" t="s">
        <v>324</v>
      </c>
      <c r="N7921" s="27" t="s">
        <v>309</v>
      </c>
      <c r="O7921" s="27" t="s">
        <v>28</v>
      </c>
      <c r="P7921" s="27">
        <v>10.121621119</v>
      </c>
    </row>
    <row r="7922" spans="7:16" x14ac:dyDescent="0.25">
      <c r="G7922" s="27" t="str">
        <f t="shared" si="123"/>
        <v>2019/2020Middle East &amp; North AfricaEnergy SystemsAll UsesGrantInternationalPublicMultilateral Climate Funds</v>
      </c>
      <c r="H7922" s="27" t="s">
        <v>290</v>
      </c>
      <c r="I7922" s="27" t="s">
        <v>316</v>
      </c>
      <c r="J7922" s="27" t="s">
        <v>294</v>
      </c>
      <c r="K7922" s="27" t="s">
        <v>346</v>
      </c>
      <c r="L7922" s="27" t="s">
        <v>332</v>
      </c>
      <c r="M7922" s="27" t="s">
        <v>324</v>
      </c>
      <c r="N7922" s="27" t="s">
        <v>309</v>
      </c>
      <c r="O7922" s="27" t="s">
        <v>29</v>
      </c>
      <c r="P7922" s="27">
        <v>0</v>
      </c>
    </row>
    <row r="7923" spans="7:16" x14ac:dyDescent="0.25">
      <c r="G7923" s="27" t="str">
        <f t="shared" si="123"/>
        <v>2019/2020Middle East &amp; North AfricaEnergy SystemsAll UsesGrantInternationalPublicMultilateral DFI</v>
      </c>
      <c r="H7923" s="27" t="s">
        <v>290</v>
      </c>
      <c r="I7923" s="27" t="s">
        <v>316</v>
      </c>
      <c r="J7923" s="27" t="s">
        <v>294</v>
      </c>
      <c r="K7923" s="27" t="s">
        <v>346</v>
      </c>
      <c r="L7923" s="27" t="s">
        <v>332</v>
      </c>
      <c r="M7923" s="27" t="s">
        <v>324</v>
      </c>
      <c r="N7923" s="27" t="s">
        <v>309</v>
      </c>
      <c r="O7923" s="27" t="s">
        <v>30</v>
      </c>
      <c r="P7923" s="27">
        <v>5.9522331919999996</v>
      </c>
    </row>
    <row r="7924" spans="7:16" x14ac:dyDescent="0.25">
      <c r="G7924" s="27" t="str">
        <f t="shared" si="123"/>
        <v>2019/2020Middle East &amp; North AfricaEnergy SystemsAll UsesProject-level equityAll DestinationsPrivateCommercial FI</v>
      </c>
      <c r="H7924" s="27" t="s">
        <v>290</v>
      </c>
      <c r="I7924" s="27" t="s">
        <v>316</v>
      </c>
      <c r="J7924" s="27" t="s">
        <v>294</v>
      </c>
      <c r="K7924" s="27" t="s">
        <v>346</v>
      </c>
      <c r="L7924" s="27" t="s">
        <v>337</v>
      </c>
      <c r="M7924" s="27" t="s">
        <v>338</v>
      </c>
      <c r="N7924" s="27" t="s">
        <v>306</v>
      </c>
      <c r="O7924" s="27" t="s">
        <v>23</v>
      </c>
      <c r="P7924" s="27">
        <v>23.945</v>
      </c>
    </row>
    <row r="7925" spans="7:16" x14ac:dyDescent="0.25">
      <c r="G7925" s="27" t="str">
        <f t="shared" si="123"/>
        <v>2019/2020Middle East &amp; North AfricaEnergy SystemsAll UsesProject-level equityAll DestinationsPrivateCorporations</v>
      </c>
      <c r="H7925" s="27" t="s">
        <v>290</v>
      </c>
      <c r="I7925" s="27" t="s">
        <v>316</v>
      </c>
      <c r="J7925" s="27" t="s">
        <v>294</v>
      </c>
      <c r="K7925" s="27" t="s">
        <v>346</v>
      </c>
      <c r="L7925" s="27" t="s">
        <v>337</v>
      </c>
      <c r="M7925" s="27" t="s">
        <v>338</v>
      </c>
      <c r="N7925" s="27" t="s">
        <v>306</v>
      </c>
      <c r="O7925" s="27" t="s">
        <v>307</v>
      </c>
      <c r="P7925" s="27">
        <v>28.520499999999998</v>
      </c>
    </row>
    <row r="7926" spans="7:16" x14ac:dyDescent="0.25">
      <c r="G7926" s="27" t="str">
        <f t="shared" si="123"/>
        <v>2019/2020Middle East &amp; North AfricaEnergy SystemsAll UsesProject-level equityAll DestinationsPublicPublic Fund</v>
      </c>
      <c r="H7926" s="27" t="s">
        <v>290</v>
      </c>
      <c r="I7926" s="27" t="s">
        <v>316</v>
      </c>
      <c r="J7926" s="27" t="s">
        <v>294</v>
      </c>
      <c r="K7926" s="27" t="s">
        <v>346</v>
      </c>
      <c r="L7926" s="27" t="s">
        <v>337</v>
      </c>
      <c r="M7926" s="27" t="s">
        <v>338</v>
      </c>
      <c r="N7926" s="27" t="s">
        <v>309</v>
      </c>
      <c r="O7926" s="27" t="s">
        <v>311</v>
      </c>
      <c r="P7926" s="27">
        <v>0</v>
      </c>
    </row>
    <row r="7927" spans="7:16" x14ac:dyDescent="0.25">
      <c r="G7927" s="27" t="str">
        <f t="shared" si="123"/>
        <v>2019/2020Middle East &amp; North AfricaEnergy SystemsAll UsesProject-level equityAll DestinationsUnknownUnknown</v>
      </c>
      <c r="H7927" s="27" t="s">
        <v>290</v>
      </c>
      <c r="I7927" s="27" t="s">
        <v>316</v>
      </c>
      <c r="J7927" s="27" t="s">
        <v>294</v>
      </c>
      <c r="K7927" s="27" t="s">
        <v>346</v>
      </c>
      <c r="L7927" s="27" t="s">
        <v>337</v>
      </c>
      <c r="M7927" s="27" t="s">
        <v>338</v>
      </c>
      <c r="N7927" s="27" t="s">
        <v>301</v>
      </c>
      <c r="O7927" s="27" t="s">
        <v>301</v>
      </c>
      <c r="P7927" s="27">
        <v>1.5</v>
      </c>
    </row>
    <row r="7928" spans="7:16" x14ac:dyDescent="0.25">
      <c r="G7928" s="27" t="str">
        <f t="shared" si="123"/>
        <v>2019/2020Middle East &amp; North AfricaEnergy SystemsAll UsesProject-level equityDomesticPrivateCorporations</v>
      </c>
      <c r="H7928" s="27" t="s">
        <v>290</v>
      </c>
      <c r="I7928" s="27" t="s">
        <v>316</v>
      </c>
      <c r="J7928" s="27" t="s">
        <v>294</v>
      </c>
      <c r="K7928" s="27" t="s">
        <v>346</v>
      </c>
      <c r="L7928" s="27" t="s">
        <v>337</v>
      </c>
      <c r="M7928" s="27" t="s">
        <v>323</v>
      </c>
      <c r="N7928" s="27" t="s">
        <v>306</v>
      </c>
      <c r="O7928" s="27" t="s">
        <v>307</v>
      </c>
      <c r="P7928" s="27">
        <v>6.8654999999999999</v>
      </c>
    </row>
    <row r="7929" spans="7:16" x14ac:dyDescent="0.25">
      <c r="G7929" s="27" t="str">
        <f t="shared" si="123"/>
        <v>2019/2020Middle East &amp; North AfricaEnergy SystemsAll UsesProject-level equityDomesticPublicPublic Fund</v>
      </c>
      <c r="H7929" s="27" t="s">
        <v>290</v>
      </c>
      <c r="I7929" s="27" t="s">
        <v>316</v>
      </c>
      <c r="J7929" s="27" t="s">
        <v>294</v>
      </c>
      <c r="K7929" s="27" t="s">
        <v>346</v>
      </c>
      <c r="L7929" s="27" t="s">
        <v>337</v>
      </c>
      <c r="M7929" s="27" t="s">
        <v>323</v>
      </c>
      <c r="N7929" s="27" t="s">
        <v>309</v>
      </c>
      <c r="O7929" s="27" t="s">
        <v>311</v>
      </c>
      <c r="P7929" s="27">
        <v>0</v>
      </c>
    </row>
    <row r="7930" spans="7:16" x14ac:dyDescent="0.25">
      <c r="G7930" s="27" t="str">
        <f t="shared" si="123"/>
        <v>2019/2020Middle East &amp; North AfricaEnergy SystemsAll UsesProject-level equityInternationalPrivateCommercial FI</v>
      </c>
      <c r="H7930" s="27" t="s">
        <v>290</v>
      </c>
      <c r="I7930" s="27" t="s">
        <v>316</v>
      </c>
      <c r="J7930" s="27" t="s">
        <v>294</v>
      </c>
      <c r="K7930" s="27" t="s">
        <v>346</v>
      </c>
      <c r="L7930" s="27" t="s">
        <v>337</v>
      </c>
      <c r="M7930" s="27" t="s">
        <v>324</v>
      </c>
      <c r="N7930" s="27" t="s">
        <v>306</v>
      </c>
      <c r="O7930" s="27" t="s">
        <v>23</v>
      </c>
      <c r="P7930" s="27">
        <v>23.945</v>
      </c>
    </row>
    <row r="7931" spans="7:16" x14ac:dyDescent="0.25">
      <c r="G7931" s="27" t="str">
        <f t="shared" si="123"/>
        <v>2019/2020Middle East &amp; North AfricaEnergy SystemsAll UsesProject-level equityInternationalPrivateCorporations</v>
      </c>
      <c r="H7931" s="27" t="s">
        <v>290</v>
      </c>
      <c r="I7931" s="27" t="s">
        <v>316</v>
      </c>
      <c r="J7931" s="27" t="s">
        <v>294</v>
      </c>
      <c r="K7931" s="27" t="s">
        <v>346</v>
      </c>
      <c r="L7931" s="27" t="s">
        <v>337</v>
      </c>
      <c r="M7931" s="27" t="s">
        <v>324</v>
      </c>
      <c r="N7931" s="27" t="s">
        <v>306</v>
      </c>
      <c r="O7931" s="27" t="s">
        <v>307</v>
      </c>
      <c r="P7931" s="27">
        <v>21.655000000000001</v>
      </c>
    </row>
    <row r="7932" spans="7:16" x14ac:dyDescent="0.25">
      <c r="G7932" s="27" t="str">
        <f t="shared" si="123"/>
        <v>2019/2020Middle East &amp; North AfricaEnergy SystemsAll UsesProject-level equityInternationalUnknownUnknown</v>
      </c>
      <c r="H7932" s="27" t="s">
        <v>290</v>
      </c>
      <c r="I7932" s="27" t="s">
        <v>316</v>
      </c>
      <c r="J7932" s="27" t="s">
        <v>294</v>
      </c>
      <c r="K7932" s="27" t="s">
        <v>346</v>
      </c>
      <c r="L7932" s="27" t="s">
        <v>337</v>
      </c>
      <c r="M7932" s="27" t="s">
        <v>324</v>
      </c>
      <c r="N7932" s="27" t="s">
        <v>301</v>
      </c>
      <c r="O7932" s="27" t="s">
        <v>301</v>
      </c>
      <c r="P7932" s="27">
        <v>1.5</v>
      </c>
    </row>
    <row r="7933" spans="7:16" x14ac:dyDescent="0.25">
      <c r="G7933" s="27" t="str">
        <f t="shared" si="123"/>
        <v>2019/2020Middle East &amp; North AfricaEnergy SystemsAll UsesProject-level market rate debtAll DestinationsPrivateCommercial FI</v>
      </c>
      <c r="H7933" s="27" t="s">
        <v>290</v>
      </c>
      <c r="I7933" s="27" t="s">
        <v>316</v>
      </c>
      <c r="J7933" s="27" t="s">
        <v>294</v>
      </c>
      <c r="K7933" s="27" t="s">
        <v>346</v>
      </c>
      <c r="L7933" s="27" t="s">
        <v>335</v>
      </c>
      <c r="M7933" s="27" t="s">
        <v>338</v>
      </c>
      <c r="N7933" s="27" t="s">
        <v>306</v>
      </c>
      <c r="O7933" s="27" t="s">
        <v>23</v>
      </c>
      <c r="P7933" s="27">
        <v>26.695</v>
      </c>
    </row>
    <row r="7934" spans="7:16" x14ac:dyDescent="0.25">
      <c r="G7934" s="27" t="str">
        <f t="shared" si="123"/>
        <v>2019/2020Middle East &amp; North AfricaEnergy SystemsAll UsesProject-level market rate debtAll DestinationsPrivateCorporations</v>
      </c>
      <c r="H7934" s="27" t="s">
        <v>290</v>
      </c>
      <c r="I7934" s="27" t="s">
        <v>316</v>
      </c>
      <c r="J7934" s="27" t="s">
        <v>294</v>
      </c>
      <c r="K7934" s="27" t="s">
        <v>346</v>
      </c>
      <c r="L7934" s="27" t="s">
        <v>335</v>
      </c>
      <c r="M7934" s="27" t="s">
        <v>338</v>
      </c>
      <c r="N7934" s="27" t="s">
        <v>306</v>
      </c>
      <c r="O7934" s="27" t="s">
        <v>307</v>
      </c>
      <c r="P7934" s="27">
        <v>0</v>
      </c>
    </row>
    <row r="7935" spans="7:16" x14ac:dyDescent="0.25">
      <c r="G7935" s="27" t="str">
        <f t="shared" si="123"/>
        <v>2019/2020Middle East &amp; North AfricaEnergy SystemsAll UsesProject-level market rate debtAll DestinationsPrivateUnknown</v>
      </c>
      <c r="H7935" s="27" t="s">
        <v>290</v>
      </c>
      <c r="I7935" s="27" t="s">
        <v>316</v>
      </c>
      <c r="J7935" s="27" t="s">
        <v>294</v>
      </c>
      <c r="K7935" s="27" t="s">
        <v>346</v>
      </c>
      <c r="L7935" s="27" t="s">
        <v>335</v>
      </c>
      <c r="M7935" s="27" t="s">
        <v>338</v>
      </c>
      <c r="N7935" s="27" t="s">
        <v>306</v>
      </c>
      <c r="O7935" s="27" t="s">
        <v>301</v>
      </c>
      <c r="P7935" s="27">
        <v>3.5</v>
      </c>
    </row>
    <row r="7936" spans="7:16" x14ac:dyDescent="0.25">
      <c r="G7936" s="27" t="str">
        <f t="shared" si="123"/>
        <v>2019/2020Middle East &amp; North AfricaEnergy SystemsAll UsesProject-level market rate debtAll DestinationsPublicBilateral DFI</v>
      </c>
      <c r="H7936" s="27" t="s">
        <v>290</v>
      </c>
      <c r="I7936" s="27" t="s">
        <v>316</v>
      </c>
      <c r="J7936" s="27" t="s">
        <v>294</v>
      </c>
      <c r="K7936" s="27" t="s">
        <v>346</v>
      </c>
      <c r="L7936" s="27" t="s">
        <v>335</v>
      </c>
      <c r="M7936" s="27" t="s">
        <v>338</v>
      </c>
      <c r="N7936" s="27" t="s">
        <v>309</v>
      </c>
      <c r="O7936" s="27" t="s">
        <v>31</v>
      </c>
      <c r="P7936" s="27">
        <v>0</v>
      </c>
    </row>
    <row r="7937" spans="7:16" x14ac:dyDescent="0.25">
      <c r="G7937" s="27" t="str">
        <f t="shared" si="123"/>
        <v>2019/2020Middle East &amp; North AfricaEnergy SystemsAll UsesProject-level market rate debtAll DestinationsPublicGovernment</v>
      </c>
      <c r="H7937" s="27" t="s">
        <v>290</v>
      </c>
      <c r="I7937" s="27" t="s">
        <v>316</v>
      </c>
      <c r="J7937" s="27" t="s">
        <v>294</v>
      </c>
      <c r="K7937" s="27" t="s">
        <v>346</v>
      </c>
      <c r="L7937" s="27" t="s">
        <v>335</v>
      </c>
      <c r="M7937" s="27" t="s">
        <v>338</v>
      </c>
      <c r="N7937" s="27" t="s">
        <v>309</v>
      </c>
      <c r="O7937" s="27" t="s">
        <v>28</v>
      </c>
      <c r="P7937" s="27">
        <v>44.35</v>
      </c>
    </row>
    <row r="7938" spans="7:16" x14ac:dyDescent="0.25">
      <c r="G7938" s="27" t="str">
        <f t="shared" si="123"/>
        <v>2019/2020Middle East &amp; North AfricaEnergy SystemsAll UsesProject-level market rate debtAll DestinationsPublicMultilateral Climate Funds</v>
      </c>
      <c r="H7938" s="27" t="s">
        <v>290</v>
      </c>
      <c r="I7938" s="27" t="s">
        <v>316</v>
      </c>
      <c r="J7938" s="27" t="s">
        <v>294</v>
      </c>
      <c r="K7938" s="27" t="s">
        <v>346</v>
      </c>
      <c r="L7938" s="27" t="s">
        <v>335</v>
      </c>
      <c r="M7938" s="27" t="s">
        <v>338</v>
      </c>
      <c r="N7938" s="27" t="s">
        <v>309</v>
      </c>
      <c r="O7938" s="27" t="s">
        <v>29</v>
      </c>
      <c r="P7938" s="27">
        <v>0</v>
      </c>
    </row>
    <row r="7939" spans="7:16" x14ac:dyDescent="0.25">
      <c r="G7939" s="27" t="str">
        <f t="shared" ref="G7939:G8002" si="124">+_xlfn.CONCAT(H7939:O7939)</f>
        <v>2019/2020Middle East &amp; North AfricaEnergy SystemsAll UsesProject-level market rate debtAll DestinationsPublicMultilateral DFI</v>
      </c>
      <c r="H7939" s="27" t="s">
        <v>290</v>
      </c>
      <c r="I7939" s="27" t="s">
        <v>316</v>
      </c>
      <c r="J7939" s="27" t="s">
        <v>294</v>
      </c>
      <c r="K7939" s="27" t="s">
        <v>346</v>
      </c>
      <c r="L7939" s="27" t="s">
        <v>335</v>
      </c>
      <c r="M7939" s="27" t="s">
        <v>338</v>
      </c>
      <c r="N7939" s="27" t="s">
        <v>309</v>
      </c>
      <c r="O7939" s="27" t="s">
        <v>30</v>
      </c>
      <c r="P7939" s="27">
        <v>8.9085369679999999</v>
      </c>
    </row>
    <row r="7940" spans="7:16" x14ac:dyDescent="0.25">
      <c r="G7940" s="27" t="str">
        <f t="shared" si="124"/>
        <v>2019/2020Middle East &amp; North AfricaEnergy SystemsAll UsesProject-level market rate debtDomesticPrivateCommercial FI</v>
      </c>
      <c r="H7940" s="27" t="s">
        <v>290</v>
      </c>
      <c r="I7940" s="27" t="s">
        <v>316</v>
      </c>
      <c r="J7940" s="27" t="s">
        <v>294</v>
      </c>
      <c r="K7940" s="27" t="s">
        <v>346</v>
      </c>
      <c r="L7940" s="27" t="s">
        <v>335</v>
      </c>
      <c r="M7940" s="27" t="s">
        <v>323</v>
      </c>
      <c r="N7940" s="27" t="s">
        <v>306</v>
      </c>
      <c r="O7940" s="27" t="s">
        <v>23</v>
      </c>
      <c r="P7940" s="27">
        <v>0</v>
      </c>
    </row>
    <row r="7941" spans="7:16" x14ac:dyDescent="0.25">
      <c r="G7941" s="27" t="str">
        <f t="shared" si="124"/>
        <v>2019/2020Middle East &amp; North AfricaEnergy SystemsAll UsesProject-level market rate debtDomesticPrivateCorporations</v>
      </c>
      <c r="H7941" s="27" t="s">
        <v>290</v>
      </c>
      <c r="I7941" s="27" t="s">
        <v>316</v>
      </c>
      <c r="J7941" s="27" t="s">
        <v>294</v>
      </c>
      <c r="K7941" s="27" t="s">
        <v>346</v>
      </c>
      <c r="L7941" s="27" t="s">
        <v>335</v>
      </c>
      <c r="M7941" s="27" t="s">
        <v>323</v>
      </c>
      <c r="N7941" s="27" t="s">
        <v>306</v>
      </c>
      <c r="O7941" s="27" t="s">
        <v>307</v>
      </c>
      <c r="P7941" s="27">
        <v>0</v>
      </c>
    </row>
    <row r="7942" spans="7:16" x14ac:dyDescent="0.25">
      <c r="G7942" s="27" t="str">
        <f t="shared" si="124"/>
        <v>2019/2020Middle East &amp; North AfricaEnergy SystemsAll UsesProject-level market rate debtDomesticPublicGovernment</v>
      </c>
      <c r="H7942" s="27" t="s">
        <v>290</v>
      </c>
      <c r="I7942" s="27" t="s">
        <v>316</v>
      </c>
      <c r="J7942" s="27" t="s">
        <v>294</v>
      </c>
      <c r="K7942" s="27" t="s">
        <v>346</v>
      </c>
      <c r="L7942" s="27" t="s">
        <v>335</v>
      </c>
      <c r="M7942" s="27" t="s">
        <v>323</v>
      </c>
      <c r="N7942" s="27" t="s">
        <v>309</v>
      </c>
      <c r="O7942" s="27" t="s">
        <v>28</v>
      </c>
      <c r="P7942" s="27">
        <v>44.35</v>
      </c>
    </row>
    <row r="7943" spans="7:16" x14ac:dyDescent="0.25">
      <c r="G7943" s="27" t="str">
        <f t="shared" si="124"/>
        <v>2019/2020Middle East &amp; North AfricaEnergy SystemsAll UsesProject-level market rate debtDomesticPublicMultilateral DFI</v>
      </c>
      <c r="H7943" s="27" t="s">
        <v>290</v>
      </c>
      <c r="I7943" s="27" t="s">
        <v>316</v>
      </c>
      <c r="J7943" s="27" t="s">
        <v>294</v>
      </c>
      <c r="K7943" s="27" t="s">
        <v>346</v>
      </c>
      <c r="L7943" s="27" t="s">
        <v>335</v>
      </c>
      <c r="M7943" s="27" t="s">
        <v>323</v>
      </c>
      <c r="N7943" s="27" t="s">
        <v>309</v>
      </c>
      <c r="O7943" s="27" t="s">
        <v>30</v>
      </c>
      <c r="P7943" s="27">
        <v>0</v>
      </c>
    </row>
    <row r="7944" spans="7:16" x14ac:dyDescent="0.25">
      <c r="G7944" s="27" t="str">
        <f t="shared" si="124"/>
        <v>2019/2020Middle East &amp; North AfricaEnergy SystemsAll UsesProject-level market rate debtInternationalPrivateCommercial FI</v>
      </c>
      <c r="H7944" s="27" t="s">
        <v>290</v>
      </c>
      <c r="I7944" s="27" t="s">
        <v>316</v>
      </c>
      <c r="J7944" s="27" t="s">
        <v>294</v>
      </c>
      <c r="K7944" s="27" t="s">
        <v>346</v>
      </c>
      <c r="L7944" s="27" t="s">
        <v>335</v>
      </c>
      <c r="M7944" s="27" t="s">
        <v>324</v>
      </c>
      <c r="N7944" s="27" t="s">
        <v>306</v>
      </c>
      <c r="O7944" s="27" t="s">
        <v>23</v>
      </c>
      <c r="P7944" s="27">
        <v>26.695</v>
      </c>
    </row>
    <row r="7945" spans="7:16" x14ac:dyDescent="0.25">
      <c r="G7945" s="27" t="str">
        <f t="shared" si="124"/>
        <v>2019/2020Middle East &amp; North AfricaEnergy SystemsAll UsesProject-level market rate debtInternationalPrivateCorporations</v>
      </c>
      <c r="H7945" s="27" t="s">
        <v>290</v>
      </c>
      <c r="I7945" s="27" t="s">
        <v>316</v>
      </c>
      <c r="J7945" s="27" t="s">
        <v>294</v>
      </c>
      <c r="K7945" s="27" t="s">
        <v>346</v>
      </c>
      <c r="L7945" s="27" t="s">
        <v>335</v>
      </c>
      <c r="M7945" s="27" t="s">
        <v>324</v>
      </c>
      <c r="N7945" s="27" t="s">
        <v>306</v>
      </c>
      <c r="O7945" s="27" t="s">
        <v>307</v>
      </c>
      <c r="P7945" s="27">
        <v>0</v>
      </c>
    </row>
    <row r="7946" spans="7:16" x14ac:dyDescent="0.25">
      <c r="G7946" s="27" t="str">
        <f t="shared" si="124"/>
        <v>2019/2020Middle East &amp; North AfricaEnergy SystemsAll UsesProject-level market rate debtInternationalPrivateUnknown</v>
      </c>
      <c r="H7946" s="27" t="s">
        <v>290</v>
      </c>
      <c r="I7946" s="27" t="s">
        <v>316</v>
      </c>
      <c r="J7946" s="27" t="s">
        <v>294</v>
      </c>
      <c r="K7946" s="27" t="s">
        <v>346</v>
      </c>
      <c r="L7946" s="27" t="s">
        <v>335</v>
      </c>
      <c r="M7946" s="27" t="s">
        <v>324</v>
      </c>
      <c r="N7946" s="27" t="s">
        <v>306</v>
      </c>
      <c r="O7946" s="27" t="s">
        <v>301</v>
      </c>
      <c r="P7946" s="27">
        <v>3.5</v>
      </c>
    </row>
    <row r="7947" spans="7:16" x14ac:dyDescent="0.25">
      <c r="G7947" s="27" t="str">
        <f t="shared" si="124"/>
        <v>2019/2020Middle East &amp; North AfricaEnergy SystemsAll UsesProject-level market rate debtInternationalPublicBilateral DFI</v>
      </c>
      <c r="H7947" s="27" t="s">
        <v>290</v>
      </c>
      <c r="I7947" s="27" t="s">
        <v>316</v>
      </c>
      <c r="J7947" s="27" t="s">
        <v>294</v>
      </c>
      <c r="K7947" s="27" t="s">
        <v>346</v>
      </c>
      <c r="L7947" s="27" t="s">
        <v>335</v>
      </c>
      <c r="M7947" s="27" t="s">
        <v>324</v>
      </c>
      <c r="N7947" s="27" t="s">
        <v>309</v>
      </c>
      <c r="O7947" s="27" t="s">
        <v>31</v>
      </c>
      <c r="P7947" s="27">
        <v>0</v>
      </c>
    </row>
    <row r="7948" spans="7:16" x14ac:dyDescent="0.25">
      <c r="G7948" s="27" t="str">
        <f t="shared" si="124"/>
        <v>2019/2020Middle East &amp; North AfricaEnergy SystemsAll UsesProject-level market rate debtInternationalPublicMultilateral Climate Funds</v>
      </c>
      <c r="H7948" s="27" t="s">
        <v>290</v>
      </c>
      <c r="I7948" s="27" t="s">
        <v>316</v>
      </c>
      <c r="J7948" s="27" t="s">
        <v>294</v>
      </c>
      <c r="K7948" s="27" t="s">
        <v>346</v>
      </c>
      <c r="L7948" s="27" t="s">
        <v>335</v>
      </c>
      <c r="M7948" s="27" t="s">
        <v>324</v>
      </c>
      <c r="N7948" s="27" t="s">
        <v>309</v>
      </c>
      <c r="O7948" s="27" t="s">
        <v>29</v>
      </c>
      <c r="P7948" s="27">
        <v>0</v>
      </c>
    </row>
    <row r="7949" spans="7:16" x14ac:dyDescent="0.25">
      <c r="G7949" s="27" t="str">
        <f t="shared" si="124"/>
        <v>2019/2020Middle East &amp; North AfricaEnergy SystemsAll UsesProject-level market rate debtInternationalPublicMultilateral DFI</v>
      </c>
      <c r="H7949" s="27" t="s">
        <v>290</v>
      </c>
      <c r="I7949" s="27" t="s">
        <v>316</v>
      </c>
      <c r="J7949" s="27" t="s">
        <v>294</v>
      </c>
      <c r="K7949" s="27" t="s">
        <v>346</v>
      </c>
      <c r="L7949" s="27" t="s">
        <v>335</v>
      </c>
      <c r="M7949" s="27" t="s">
        <v>324</v>
      </c>
      <c r="N7949" s="27" t="s">
        <v>309</v>
      </c>
      <c r="O7949" s="27" t="s">
        <v>30</v>
      </c>
      <c r="P7949" s="27">
        <v>8.9085369679999999</v>
      </c>
    </row>
    <row r="7950" spans="7:16" x14ac:dyDescent="0.25">
      <c r="G7950" s="27" t="str">
        <f t="shared" si="124"/>
        <v>2019/2020Middle East &amp; North AfricaEnergy SystemsAll UsesUnknownAll DestinationsPrivateCommercial FI</v>
      </c>
      <c r="H7950" s="27" t="s">
        <v>290</v>
      </c>
      <c r="I7950" s="27" t="s">
        <v>316</v>
      </c>
      <c r="J7950" s="27" t="s">
        <v>294</v>
      </c>
      <c r="K7950" s="27" t="s">
        <v>346</v>
      </c>
      <c r="L7950" s="27" t="s">
        <v>301</v>
      </c>
      <c r="M7950" s="27" t="s">
        <v>338</v>
      </c>
      <c r="N7950" s="27" t="s">
        <v>306</v>
      </c>
      <c r="O7950" s="27" t="s">
        <v>23</v>
      </c>
      <c r="P7950" s="27">
        <v>0</v>
      </c>
    </row>
    <row r="7951" spans="7:16" x14ac:dyDescent="0.25">
      <c r="G7951" s="27" t="str">
        <f t="shared" si="124"/>
        <v>2019/2020Middle East &amp; North AfricaEnergy SystemsAll UsesUnknownAll DestinationsPublicMultilateral DFI</v>
      </c>
      <c r="H7951" s="27" t="s">
        <v>290</v>
      </c>
      <c r="I7951" s="27" t="s">
        <v>316</v>
      </c>
      <c r="J7951" s="27" t="s">
        <v>294</v>
      </c>
      <c r="K7951" s="27" t="s">
        <v>346</v>
      </c>
      <c r="L7951" s="27" t="s">
        <v>301</v>
      </c>
      <c r="M7951" s="27" t="s">
        <v>338</v>
      </c>
      <c r="N7951" s="27" t="s">
        <v>309</v>
      </c>
      <c r="O7951" s="27" t="s">
        <v>30</v>
      </c>
      <c r="P7951" s="27">
        <v>37.623905434000001</v>
      </c>
    </row>
    <row r="7952" spans="7:16" x14ac:dyDescent="0.25">
      <c r="G7952" s="27" t="str">
        <f t="shared" si="124"/>
        <v>2019/2020Middle East &amp; North AfricaEnergy SystemsAll UsesUnknownDomesticPublicMultilateral DFI</v>
      </c>
      <c r="H7952" s="27" t="s">
        <v>290</v>
      </c>
      <c r="I7952" s="27" t="s">
        <v>316</v>
      </c>
      <c r="J7952" s="27" t="s">
        <v>294</v>
      </c>
      <c r="K7952" s="27" t="s">
        <v>346</v>
      </c>
      <c r="L7952" s="27" t="s">
        <v>301</v>
      </c>
      <c r="M7952" s="27" t="s">
        <v>323</v>
      </c>
      <c r="N7952" s="27" t="s">
        <v>309</v>
      </c>
      <c r="O7952" s="27" t="s">
        <v>30</v>
      </c>
      <c r="P7952" s="27">
        <v>1.3689104000000001E-2</v>
      </c>
    </row>
    <row r="7953" spans="7:16" x14ac:dyDescent="0.25">
      <c r="G7953" s="27" t="str">
        <f t="shared" si="124"/>
        <v>2019/2020Middle East &amp; North AfricaEnergy SystemsAll UsesUnknownInternationalPrivateCommercial FI</v>
      </c>
      <c r="H7953" s="27" t="s">
        <v>290</v>
      </c>
      <c r="I7953" s="27" t="s">
        <v>316</v>
      </c>
      <c r="J7953" s="27" t="s">
        <v>294</v>
      </c>
      <c r="K7953" s="27" t="s">
        <v>346</v>
      </c>
      <c r="L7953" s="27" t="s">
        <v>301</v>
      </c>
      <c r="M7953" s="27" t="s">
        <v>324</v>
      </c>
      <c r="N7953" s="27" t="s">
        <v>306</v>
      </c>
      <c r="O7953" s="27" t="s">
        <v>23</v>
      </c>
      <c r="P7953" s="27">
        <v>0</v>
      </c>
    </row>
    <row r="7954" spans="7:16" x14ac:dyDescent="0.25">
      <c r="G7954" s="27" t="str">
        <f t="shared" si="124"/>
        <v>2019/2020Middle East &amp; North AfricaEnergy SystemsAll UsesUnknownInternationalPublicMultilateral DFI</v>
      </c>
      <c r="H7954" s="27" t="s">
        <v>290</v>
      </c>
      <c r="I7954" s="27" t="s">
        <v>316</v>
      </c>
      <c r="J7954" s="27" t="s">
        <v>294</v>
      </c>
      <c r="K7954" s="27" t="s">
        <v>346</v>
      </c>
      <c r="L7954" s="27" t="s">
        <v>301</v>
      </c>
      <c r="M7954" s="27" t="s">
        <v>324</v>
      </c>
      <c r="N7954" s="27" t="s">
        <v>309</v>
      </c>
      <c r="O7954" s="27" t="s">
        <v>30</v>
      </c>
      <c r="P7954" s="27">
        <v>37.61021633</v>
      </c>
    </row>
    <row r="7955" spans="7:16" x14ac:dyDescent="0.25">
      <c r="G7955" s="27" t="str">
        <f t="shared" si="124"/>
        <v>2019/2020Middle East &amp; North AfricaEnergy SystemsMitigationAll InstrumentsAll DestinationsPrivateCommercial FI</v>
      </c>
      <c r="H7955" s="27" t="s">
        <v>290</v>
      </c>
      <c r="I7955" s="27" t="s">
        <v>316</v>
      </c>
      <c r="J7955" s="27" t="s">
        <v>294</v>
      </c>
      <c r="K7955" s="27" t="s">
        <v>303</v>
      </c>
      <c r="L7955" s="27" t="s">
        <v>345</v>
      </c>
      <c r="M7955" s="27" t="s">
        <v>338</v>
      </c>
      <c r="N7955" s="27" t="s">
        <v>306</v>
      </c>
      <c r="O7955" s="27" t="s">
        <v>23</v>
      </c>
      <c r="P7955" s="27">
        <v>220.3475</v>
      </c>
    </row>
    <row r="7956" spans="7:16" x14ac:dyDescent="0.25">
      <c r="G7956" s="27" t="str">
        <f t="shared" si="124"/>
        <v>2019/2020Middle East &amp; North AfricaEnergy SystemsMitigationAll InstrumentsAll DestinationsPrivateCorporations</v>
      </c>
      <c r="H7956" s="27" t="s">
        <v>290</v>
      </c>
      <c r="I7956" s="27" t="s">
        <v>316</v>
      </c>
      <c r="J7956" s="27" t="s">
        <v>294</v>
      </c>
      <c r="K7956" s="27" t="s">
        <v>303</v>
      </c>
      <c r="L7956" s="27" t="s">
        <v>345</v>
      </c>
      <c r="M7956" s="27" t="s">
        <v>338</v>
      </c>
      <c r="N7956" s="27" t="s">
        <v>306</v>
      </c>
      <c r="O7956" s="27" t="s">
        <v>307</v>
      </c>
      <c r="P7956" s="27">
        <v>993.71114399999999</v>
      </c>
    </row>
    <row r="7957" spans="7:16" x14ac:dyDescent="0.25">
      <c r="G7957" s="27" t="str">
        <f t="shared" si="124"/>
        <v>2019/2020Middle East &amp; North AfricaEnergy SystemsMitigationAll InstrumentsAll DestinationsPrivateHouseholds/Individuals</v>
      </c>
      <c r="H7957" s="27" t="s">
        <v>290</v>
      </c>
      <c r="I7957" s="27" t="s">
        <v>316</v>
      </c>
      <c r="J7957" s="27" t="s">
        <v>294</v>
      </c>
      <c r="K7957" s="27" t="s">
        <v>303</v>
      </c>
      <c r="L7957" s="27" t="s">
        <v>345</v>
      </c>
      <c r="M7957" s="27" t="s">
        <v>338</v>
      </c>
      <c r="N7957" s="27" t="s">
        <v>306</v>
      </c>
      <c r="O7957" s="27" t="s">
        <v>308</v>
      </c>
      <c r="P7957" s="27">
        <v>329.08244400000001</v>
      </c>
    </row>
    <row r="7958" spans="7:16" x14ac:dyDescent="0.25">
      <c r="G7958" s="27" t="str">
        <f t="shared" si="124"/>
        <v>2019/2020Middle East &amp; North AfricaEnergy SystemsMitigationAll InstrumentsAll DestinationsPrivateUnknown</v>
      </c>
      <c r="H7958" s="27" t="s">
        <v>290</v>
      </c>
      <c r="I7958" s="27" t="s">
        <v>316</v>
      </c>
      <c r="J7958" s="27" t="s">
        <v>294</v>
      </c>
      <c r="K7958" s="27" t="s">
        <v>303</v>
      </c>
      <c r="L7958" s="27" t="s">
        <v>345</v>
      </c>
      <c r="M7958" s="27" t="s">
        <v>338</v>
      </c>
      <c r="N7958" s="27" t="s">
        <v>306</v>
      </c>
      <c r="O7958" s="27" t="s">
        <v>301</v>
      </c>
      <c r="P7958" s="27">
        <v>3.5</v>
      </c>
    </row>
    <row r="7959" spans="7:16" x14ac:dyDescent="0.25">
      <c r="G7959" s="27" t="str">
        <f t="shared" si="124"/>
        <v>2019/2020Middle East &amp; North AfricaEnergy SystemsMitigationAll InstrumentsAll DestinationsPublicBilateral DFI</v>
      </c>
      <c r="H7959" s="27" t="s">
        <v>290</v>
      </c>
      <c r="I7959" s="27" t="s">
        <v>316</v>
      </c>
      <c r="J7959" s="27" t="s">
        <v>294</v>
      </c>
      <c r="K7959" s="27" t="s">
        <v>303</v>
      </c>
      <c r="L7959" s="27" t="s">
        <v>345</v>
      </c>
      <c r="M7959" s="27" t="s">
        <v>338</v>
      </c>
      <c r="N7959" s="27" t="s">
        <v>309</v>
      </c>
      <c r="O7959" s="27" t="s">
        <v>31</v>
      </c>
      <c r="P7959" s="27">
        <v>0</v>
      </c>
    </row>
    <row r="7960" spans="7:16" x14ac:dyDescent="0.25">
      <c r="G7960" s="27" t="str">
        <f t="shared" si="124"/>
        <v>2019/2020Middle East &amp; North AfricaEnergy SystemsMitigationAll InstrumentsAll DestinationsPublicGovernment</v>
      </c>
      <c r="H7960" s="27" t="s">
        <v>290</v>
      </c>
      <c r="I7960" s="27" t="s">
        <v>316</v>
      </c>
      <c r="J7960" s="27" t="s">
        <v>294</v>
      </c>
      <c r="K7960" s="27" t="s">
        <v>303</v>
      </c>
      <c r="L7960" s="27" t="s">
        <v>345</v>
      </c>
      <c r="M7960" s="27" t="s">
        <v>338</v>
      </c>
      <c r="N7960" s="27" t="s">
        <v>309</v>
      </c>
      <c r="O7960" s="27" t="s">
        <v>28</v>
      </c>
      <c r="P7960" s="27">
        <v>45.520356155000002</v>
      </c>
    </row>
    <row r="7961" spans="7:16" x14ac:dyDescent="0.25">
      <c r="G7961" s="27" t="str">
        <f t="shared" si="124"/>
        <v>2019/2020Middle East &amp; North AfricaEnergy SystemsMitigationAll InstrumentsAll DestinationsPublicMultilateral Climate Funds</v>
      </c>
      <c r="H7961" s="27" t="s">
        <v>290</v>
      </c>
      <c r="I7961" s="27" t="s">
        <v>316</v>
      </c>
      <c r="J7961" s="27" t="s">
        <v>294</v>
      </c>
      <c r="K7961" s="27" t="s">
        <v>303</v>
      </c>
      <c r="L7961" s="27" t="s">
        <v>345</v>
      </c>
      <c r="M7961" s="27" t="s">
        <v>338</v>
      </c>
      <c r="N7961" s="27" t="s">
        <v>309</v>
      </c>
      <c r="O7961" s="27" t="s">
        <v>29</v>
      </c>
      <c r="P7961" s="27">
        <v>0</v>
      </c>
    </row>
    <row r="7962" spans="7:16" x14ac:dyDescent="0.25">
      <c r="G7962" s="27" t="str">
        <f t="shared" si="124"/>
        <v>2019/2020Middle East &amp; North AfricaEnergy SystemsMitigationAll InstrumentsAll DestinationsPublicMultilateral DFI</v>
      </c>
      <c r="H7962" s="27" t="s">
        <v>290</v>
      </c>
      <c r="I7962" s="27" t="s">
        <v>316</v>
      </c>
      <c r="J7962" s="27" t="s">
        <v>294</v>
      </c>
      <c r="K7962" s="27" t="s">
        <v>303</v>
      </c>
      <c r="L7962" s="27" t="s">
        <v>345</v>
      </c>
      <c r="M7962" s="27" t="s">
        <v>338</v>
      </c>
      <c r="N7962" s="27" t="s">
        <v>309</v>
      </c>
      <c r="O7962" s="27" t="s">
        <v>30</v>
      </c>
      <c r="P7962" s="27">
        <v>52.488275811000001</v>
      </c>
    </row>
    <row r="7963" spans="7:16" x14ac:dyDescent="0.25">
      <c r="G7963" s="27" t="str">
        <f t="shared" si="124"/>
        <v>2019/2020Middle East &amp; North AfricaEnergy SystemsMitigationAll InstrumentsAll DestinationsPublicNational DFI</v>
      </c>
      <c r="H7963" s="27" t="s">
        <v>290</v>
      </c>
      <c r="I7963" s="27" t="s">
        <v>316</v>
      </c>
      <c r="J7963" s="27" t="s">
        <v>294</v>
      </c>
      <c r="K7963" s="27" t="s">
        <v>303</v>
      </c>
      <c r="L7963" s="27" t="s">
        <v>345</v>
      </c>
      <c r="M7963" s="27" t="s">
        <v>338</v>
      </c>
      <c r="N7963" s="27" t="s">
        <v>309</v>
      </c>
      <c r="O7963" s="27" t="s">
        <v>33</v>
      </c>
      <c r="P7963" s="27">
        <v>0</v>
      </c>
    </row>
    <row r="7964" spans="7:16" x14ac:dyDescent="0.25">
      <c r="G7964" s="27" t="str">
        <f t="shared" si="124"/>
        <v>2019/2020Middle East &amp; North AfricaEnergy SystemsMitigationAll InstrumentsAll DestinationsPublicPublic Fund</v>
      </c>
      <c r="H7964" s="27" t="s">
        <v>290</v>
      </c>
      <c r="I7964" s="27" t="s">
        <v>316</v>
      </c>
      <c r="J7964" s="27" t="s">
        <v>294</v>
      </c>
      <c r="K7964" s="27" t="s">
        <v>303</v>
      </c>
      <c r="L7964" s="27" t="s">
        <v>345</v>
      </c>
      <c r="M7964" s="27" t="s">
        <v>338</v>
      </c>
      <c r="N7964" s="27" t="s">
        <v>309</v>
      </c>
      <c r="O7964" s="27" t="s">
        <v>311</v>
      </c>
      <c r="P7964" s="27">
        <v>0.50249999999999995</v>
      </c>
    </row>
    <row r="7965" spans="7:16" x14ac:dyDescent="0.25">
      <c r="G7965" s="27" t="str">
        <f t="shared" si="124"/>
        <v>2019/2020Middle East &amp; North AfricaEnergy SystemsMitigationAll InstrumentsAll DestinationsPublicSOE</v>
      </c>
      <c r="H7965" s="27" t="s">
        <v>290</v>
      </c>
      <c r="I7965" s="27" t="s">
        <v>316</v>
      </c>
      <c r="J7965" s="27" t="s">
        <v>294</v>
      </c>
      <c r="K7965" s="27" t="s">
        <v>303</v>
      </c>
      <c r="L7965" s="27" t="s">
        <v>345</v>
      </c>
      <c r="M7965" s="27" t="s">
        <v>338</v>
      </c>
      <c r="N7965" s="27" t="s">
        <v>309</v>
      </c>
      <c r="O7965" s="27" t="s">
        <v>34</v>
      </c>
      <c r="P7965" s="27">
        <v>0</v>
      </c>
    </row>
    <row r="7966" spans="7:16" x14ac:dyDescent="0.25">
      <c r="G7966" s="27" t="str">
        <f t="shared" si="124"/>
        <v>2019/2020Middle East &amp; North AfricaEnergy SystemsMitigationAll InstrumentsAll DestinationsUnknownUnknown</v>
      </c>
      <c r="H7966" s="27" t="s">
        <v>290</v>
      </c>
      <c r="I7966" s="27" t="s">
        <v>316</v>
      </c>
      <c r="J7966" s="27" t="s">
        <v>294</v>
      </c>
      <c r="K7966" s="27" t="s">
        <v>303</v>
      </c>
      <c r="L7966" s="27" t="s">
        <v>345</v>
      </c>
      <c r="M7966" s="27" t="s">
        <v>338</v>
      </c>
      <c r="N7966" s="27" t="s">
        <v>301</v>
      </c>
      <c r="O7966" s="27" t="s">
        <v>301</v>
      </c>
      <c r="P7966" s="27">
        <v>1.5</v>
      </c>
    </row>
    <row r="7967" spans="7:16" x14ac:dyDescent="0.25">
      <c r="G7967" s="27" t="str">
        <f t="shared" si="124"/>
        <v>2019/2020Middle East &amp; North AfricaEnergy SystemsMitigationAll InstrumentsDomesticPrivateCommercial FI</v>
      </c>
      <c r="H7967" s="27" t="s">
        <v>290</v>
      </c>
      <c r="I7967" s="27" t="s">
        <v>316</v>
      </c>
      <c r="J7967" s="27" t="s">
        <v>294</v>
      </c>
      <c r="K7967" s="27" t="s">
        <v>303</v>
      </c>
      <c r="L7967" s="27" t="s">
        <v>345</v>
      </c>
      <c r="M7967" s="27" t="s">
        <v>323</v>
      </c>
      <c r="N7967" s="27" t="s">
        <v>306</v>
      </c>
      <c r="O7967" s="27" t="s">
        <v>23</v>
      </c>
      <c r="P7967" s="27">
        <v>169.70750000000001</v>
      </c>
    </row>
    <row r="7968" spans="7:16" x14ac:dyDescent="0.25">
      <c r="G7968" s="27" t="str">
        <f t="shared" si="124"/>
        <v>2019/2020Middle East &amp; North AfricaEnergy SystemsMitigationAll InstrumentsDomesticPrivateCorporations</v>
      </c>
      <c r="H7968" s="27" t="s">
        <v>290</v>
      </c>
      <c r="I7968" s="27" t="s">
        <v>316</v>
      </c>
      <c r="J7968" s="27" t="s">
        <v>294</v>
      </c>
      <c r="K7968" s="27" t="s">
        <v>303</v>
      </c>
      <c r="L7968" s="27" t="s">
        <v>345</v>
      </c>
      <c r="M7968" s="27" t="s">
        <v>323</v>
      </c>
      <c r="N7968" s="27" t="s">
        <v>306</v>
      </c>
      <c r="O7968" s="27" t="s">
        <v>307</v>
      </c>
      <c r="P7968" s="27">
        <v>915.28739399999995</v>
      </c>
    </row>
    <row r="7969" spans="7:16" x14ac:dyDescent="0.25">
      <c r="G7969" s="27" t="str">
        <f t="shared" si="124"/>
        <v>2019/2020Middle East &amp; North AfricaEnergy SystemsMitigationAll InstrumentsDomesticPrivateHouseholds/Individuals</v>
      </c>
      <c r="H7969" s="27" t="s">
        <v>290</v>
      </c>
      <c r="I7969" s="27" t="s">
        <v>316</v>
      </c>
      <c r="J7969" s="27" t="s">
        <v>294</v>
      </c>
      <c r="K7969" s="27" t="s">
        <v>303</v>
      </c>
      <c r="L7969" s="27" t="s">
        <v>345</v>
      </c>
      <c r="M7969" s="27" t="s">
        <v>323</v>
      </c>
      <c r="N7969" s="27" t="s">
        <v>306</v>
      </c>
      <c r="O7969" s="27" t="s">
        <v>308</v>
      </c>
      <c r="P7969" s="27">
        <v>329.08244400000001</v>
      </c>
    </row>
    <row r="7970" spans="7:16" x14ac:dyDescent="0.25">
      <c r="G7970" s="27" t="str">
        <f t="shared" si="124"/>
        <v>2019/2020Middle East &amp; North AfricaEnergy SystemsMitigationAll InstrumentsDomesticPublicGovernment</v>
      </c>
      <c r="H7970" s="27" t="s">
        <v>290</v>
      </c>
      <c r="I7970" s="27" t="s">
        <v>316</v>
      </c>
      <c r="J7970" s="27" t="s">
        <v>294</v>
      </c>
      <c r="K7970" s="27" t="s">
        <v>303</v>
      </c>
      <c r="L7970" s="27" t="s">
        <v>345</v>
      </c>
      <c r="M7970" s="27" t="s">
        <v>323</v>
      </c>
      <c r="N7970" s="27" t="s">
        <v>309</v>
      </c>
      <c r="O7970" s="27" t="s">
        <v>28</v>
      </c>
      <c r="P7970" s="27">
        <v>45.04</v>
      </c>
    </row>
    <row r="7971" spans="7:16" x14ac:dyDescent="0.25">
      <c r="G7971" s="27" t="str">
        <f t="shared" si="124"/>
        <v>2019/2020Middle East &amp; North AfricaEnergy SystemsMitigationAll InstrumentsDomesticPublicMultilateral DFI</v>
      </c>
      <c r="H7971" s="27" t="s">
        <v>290</v>
      </c>
      <c r="I7971" s="27" t="s">
        <v>316</v>
      </c>
      <c r="J7971" s="27" t="s">
        <v>294</v>
      </c>
      <c r="K7971" s="27" t="s">
        <v>303</v>
      </c>
      <c r="L7971" s="27" t="s">
        <v>345</v>
      </c>
      <c r="M7971" s="27" t="s">
        <v>323</v>
      </c>
      <c r="N7971" s="27" t="s">
        <v>309</v>
      </c>
      <c r="O7971" s="27" t="s">
        <v>30</v>
      </c>
      <c r="P7971" s="27">
        <v>1.7289321E-2</v>
      </c>
    </row>
    <row r="7972" spans="7:16" x14ac:dyDescent="0.25">
      <c r="G7972" s="27" t="str">
        <f t="shared" si="124"/>
        <v>2019/2020Middle East &amp; North AfricaEnergy SystemsMitigationAll InstrumentsDomesticPublicPublic Fund</v>
      </c>
      <c r="H7972" s="27" t="s">
        <v>290</v>
      </c>
      <c r="I7972" s="27" t="s">
        <v>316</v>
      </c>
      <c r="J7972" s="27" t="s">
        <v>294</v>
      </c>
      <c r="K7972" s="27" t="s">
        <v>303</v>
      </c>
      <c r="L7972" s="27" t="s">
        <v>345</v>
      </c>
      <c r="M7972" s="27" t="s">
        <v>323</v>
      </c>
      <c r="N7972" s="27" t="s">
        <v>309</v>
      </c>
      <c r="O7972" s="27" t="s">
        <v>311</v>
      </c>
      <c r="P7972" s="27">
        <v>0.50249999999999995</v>
      </c>
    </row>
    <row r="7973" spans="7:16" x14ac:dyDescent="0.25">
      <c r="G7973" s="27" t="str">
        <f t="shared" si="124"/>
        <v>2019/2020Middle East &amp; North AfricaEnergy SystemsMitigationAll InstrumentsDomesticPublicSOE</v>
      </c>
      <c r="H7973" s="27" t="s">
        <v>290</v>
      </c>
      <c r="I7973" s="27" t="s">
        <v>316</v>
      </c>
      <c r="J7973" s="27" t="s">
        <v>294</v>
      </c>
      <c r="K7973" s="27" t="s">
        <v>303</v>
      </c>
      <c r="L7973" s="27" t="s">
        <v>345</v>
      </c>
      <c r="M7973" s="27" t="s">
        <v>323</v>
      </c>
      <c r="N7973" s="27" t="s">
        <v>309</v>
      </c>
      <c r="O7973" s="27" t="s">
        <v>34</v>
      </c>
      <c r="P7973" s="27">
        <v>0</v>
      </c>
    </row>
    <row r="7974" spans="7:16" x14ac:dyDescent="0.25">
      <c r="G7974" s="27" t="str">
        <f t="shared" si="124"/>
        <v>2019/2020Middle East &amp; North AfricaEnergy SystemsMitigationAll InstrumentsInternationalPrivateCommercial FI</v>
      </c>
      <c r="H7974" s="27" t="s">
        <v>290</v>
      </c>
      <c r="I7974" s="27" t="s">
        <v>316</v>
      </c>
      <c r="J7974" s="27" t="s">
        <v>294</v>
      </c>
      <c r="K7974" s="27" t="s">
        <v>303</v>
      </c>
      <c r="L7974" s="27" t="s">
        <v>345</v>
      </c>
      <c r="M7974" s="27" t="s">
        <v>324</v>
      </c>
      <c r="N7974" s="27" t="s">
        <v>306</v>
      </c>
      <c r="O7974" s="27" t="s">
        <v>23</v>
      </c>
      <c r="P7974" s="27">
        <v>50.64</v>
      </c>
    </row>
    <row r="7975" spans="7:16" x14ac:dyDescent="0.25">
      <c r="G7975" s="27" t="str">
        <f t="shared" si="124"/>
        <v>2019/2020Middle East &amp; North AfricaEnergy SystemsMitigationAll InstrumentsInternationalPrivateCorporations</v>
      </c>
      <c r="H7975" s="27" t="s">
        <v>290</v>
      </c>
      <c r="I7975" s="27" t="s">
        <v>316</v>
      </c>
      <c r="J7975" s="27" t="s">
        <v>294</v>
      </c>
      <c r="K7975" s="27" t="s">
        <v>303</v>
      </c>
      <c r="L7975" s="27" t="s">
        <v>345</v>
      </c>
      <c r="M7975" s="27" t="s">
        <v>324</v>
      </c>
      <c r="N7975" s="27" t="s">
        <v>306</v>
      </c>
      <c r="O7975" s="27" t="s">
        <v>307</v>
      </c>
      <c r="P7975" s="27">
        <v>78.423749999999998</v>
      </c>
    </row>
    <row r="7976" spans="7:16" x14ac:dyDescent="0.25">
      <c r="G7976" s="27" t="str">
        <f t="shared" si="124"/>
        <v>2019/2020Middle East &amp; North AfricaEnergy SystemsMitigationAll InstrumentsInternationalPrivateUnknown</v>
      </c>
      <c r="H7976" s="27" t="s">
        <v>290</v>
      </c>
      <c r="I7976" s="27" t="s">
        <v>316</v>
      </c>
      <c r="J7976" s="27" t="s">
        <v>294</v>
      </c>
      <c r="K7976" s="27" t="s">
        <v>303</v>
      </c>
      <c r="L7976" s="27" t="s">
        <v>345</v>
      </c>
      <c r="M7976" s="27" t="s">
        <v>324</v>
      </c>
      <c r="N7976" s="27" t="s">
        <v>306</v>
      </c>
      <c r="O7976" s="27" t="s">
        <v>301</v>
      </c>
      <c r="P7976" s="27">
        <v>3.5</v>
      </c>
    </row>
    <row r="7977" spans="7:16" x14ac:dyDescent="0.25">
      <c r="G7977" s="27" t="str">
        <f t="shared" si="124"/>
        <v>2019/2020Middle East &amp; North AfricaEnergy SystemsMitigationAll InstrumentsInternationalPublicBilateral DFI</v>
      </c>
      <c r="H7977" s="27" t="s">
        <v>290</v>
      </c>
      <c r="I7977" s="27" t="s">
        <v>316</v>
      </c>
      <c r="J7977" s="27" t="s">
        <v>294</v>
      </c>
      <c r="K7977" s="27" t="s">
        <v>303</v>
      </c>
      <c r="L7977" s="27" t="s">
        <v>345</v>
      </c>
      <c r="M7977" s="27" t="s">
        <v>324</v>
      </c>
      <c r="N7977" s="27" t="s">
        <v>309</v>
      </c>
      <c r="O7977" s="27" t="s">
        <v>31</v>
      </c>
      <c r="P7977" s="27">
        <v>0</v>
      </c>
    </row>
    <row r="7978" spans="7:16" x14ac:dyDescent="0.25">
      <c r="G7978" s="27" t="str">
        <f t="shared" si="124"/>
        <v>2019/2020Middle East &amp; North AfricaEnergy SystemsMitigationAll InstrumentsInternationalPublicGovernment</v>
      </c>
      <c r="H7978" s="27" t="s">
        <v>290</v>
      </c>
      <c r="I7978" s="27" t="s">
        <v>316</v>
      </c>
      <c r="J7978" s="27" t="s">
        <v>294</v>
      </c>
      <c r="K7978" s="27" t="s">
        <v>303</v>
      </c>
      <c r="L7978" s="27" t="s">
        <v>345</v>
      </c>
      <c r="M7978" s="27" t="s">
        <v>324</v>
      </c>
      <c r="N7978" s="27" t="s">
        <v>309</v>
      </c>
      <c r="O7978" s="27" t="s">
        <v>28</v>
      </c>
      <c r="P7978" s="27">
        <v>0.48035615500000001</v>
      </c>
    </row>
    <row r="7979" spans="7:16" x14ac:dyDescent="0.25">
      <c r="G7979" s="27" t="str">
        <f t="shared" si="124"/>
        <v>2019/2020Middle East &amp; North AfricaEnergy SystemsMitigationAll InstrumentsInternationalPublicMultilateral Climate Funds</v>
      </c>
      <c r="H7979" s="27" t="s">
        <v>290</v>
      </c>
      <c r="I7979" s="27" t="s">
        <v>316</v>
      </c>
      <c r="J7979" s="27" t="s">
        <v>294</v>
      </c>
      <c r="K7979" s="27" t="s">
        <v>303</v>
      </c>
      <c r="L7979" s="27" t="s">
        <v>345</v>
      </c>
      <c r="M7979" s="27" t="s">
        <v>324</v>
      </c>
      <c r="N7979" s="27" t="s">
        <v>309</v>
      </c>
      <c r="O7979" s="27" t="s">
        <v>29</v>
      </c>
      <c r="P7979" s="27">
        <v>0</v>
      </c>
    </row>
    <row r="7980" spans="7:16" x14ac:dyDescent="0.25">
      <c r="G7980" s="27" t="str">
        <f t="shared" si="124"/>
        <v>2019/2020Middle East &amp; North AfricaEnergy SystemsMitigationAll InstrumentsInternationalPublicMultilateral DFI</v>
      </c>
      <c r="H7980" s="27" t="s">
        <v>290</v>
      </c>
      <c r="I7980" s="27" t="s">
        <v>316</v>
      </c>
      <c r="J7980" s="27" t="s">
        <v>294</v>
      </c>
      <c r="K7980" s="27" t="s">
        <v>303</v>
      </c>
      <c r="L7980" s="27" t="s">
        <v>345</v>
      </c>
      <c r="M7980" s="27" t="s">
        <v>324</v>
      </c>
      <c r="N7980" s="27" t="s">
        <v>309</v>
      </c>
      <c r="O7980" s="27" t="s">
        <v>30</v>
      </c>
      <c r="P7980" s="27">
        <v>52.470986490000001</v>
      </c>
    </row>
    <row r="7981" spans="7:16" x14ac:dyDescent="0.25">
      <c r="G7981" s="27" t="str">
        <f t="shared" si="124"/>
        <v>2019/2020Middle East &amp; North AfricaEnergy SystemsMitigationAll InstrumentsInternationalPublicNational DFI</v>
      </c>
      <c r="H7981" s="27" t="s">
        <v>290</v>
      </c>
      <c r="I7981" s="27" t="s">
        <v>316</v>
      </c>
      <c r="J7981" s="27" t="s">
        <v>294</v>
      </c>
      <c r="K7981" s="27" t="s">
        <v>303</v>
      </c>
      <c r="L7981" s="27" t="s">
        <v>345</v>
      </c>
      <c r="M7981" s="27" t="s">
        <v>324</v>
      </c>
      <c r="N7981" s="27" t="s">
        <v>309</v>
      </c>
      <c r="O7981" s="27" t="s">
        <v>33</v>
      </c>
      <c r="P7981" s="27">
        <v>0</v>
      </c>
    </row>
    <row r="7982" spans="7:16" x14ac:dyDescent="0.25">
      <c r="G7982" s="27" t="str">
        <f t="shared" si="124"/>
        <v>2019/2020Middle East &amp; North AfricaEnergy SystemsMitigationAll InstrumentsInternationalPublicSOE</v>
      </c>
      <c r="H7982" s="27" t="s">
        <v>290</v>
      </c>
      <c r="I7982" s="27" t="s">
        <v>316</v>
      </c>
      <c r="J7982" s="27" t="s">
        <v>294</v>
      </c>
      <c r="K7982" s="27" t="s">
        <v>303</v>
      </c>
      <c r="L7982" s="27" t="s">
        <v>345</v>
      </c>
      <c r="M7982" s="27" t="s">
        <v>324</v>
      </c>
      <c r="N7982" s="27" t="s">
        <v>309</v>
      </c>
      <c r="O7982" s="27" t="s">
        <v>34</v>
      </c>
      <c r="P7982" s="27">
        <v>0</v>
      </c>
    </row>
    <row r="7983" spans="7:16" x14ac:dyDescent="0.25">
      <c r="G7983" s="27" t="str">
        <f t="shared" si="124"/>
        <v>2019/2020Middle East &amp; North AfricaEnergy SystemsMitigationAll InstrumentsInternationalUnknownUnknown</v>
      </c>
      <c r="H7983" s="27" t="s">
        <v>290</v>
      </c>
      <c r="I7983" s="27" t="s">
        <v>316</v>
      </c>
      <c r="J7983" s="27" t="s">
        <v>294</v>
      </c>
      <c r="K7983" s="27" t="s">
        <v>303</v>
      </c>
      <c r="L7983" s="27" t="s">
        <v>345</v>
      </c>
      <c r="M7983" s="27" t="s">
        <v>324</v>
      </c>
      <c r="N7983" s="27" t="s">
        <v>301</v>
      </c>
      <c r="O7983" s="27" t="s">
        <v>301</v>
      </c>
      <c r="P7983" s="27">
        <v>1.5</v>
      </c>
    </row>
    <row r="7984" spans="7:16" x14ac:dyDescent="0.25">
      <c r="G7984" s="27" t="str">
        <f t="shared" si="124"/>
        <v>2019/2020Middle East &amp; North AfricaEnergy SystemsMitigationBalance sheet financing (debt portion)All DestinationsPrivateCommercial FI</v>
      </c>
      <c r="H7984" s="27" t="s">
        <v>290</v>
      </c>
      <c r="I7984" s="27" t="s">
        <v>316</v>
      </c>
      <c r="J7984" s="27" t="s">
        <v>294</v>
      </c>
      <c r="K7984" s="27" t="s">
        <v>303</v>
      </c>
      <c r="L7984" s="27" t="s">
        <v>333</v>
      </c>
      <c r="M7984" s="27" t="s">
        <v>338</v>
      </c>
      <c r="N7984" s="27" t="s">
        <v>306</v>
      </c>
      <c r="O7984" s="27" t="s">
        <v>23</v>
      </c>
      <c r="P7984" s="27">
        <v>169.70750000000001</v>
      </c>
    </row>
    <row r="7985" spans="7:16" x14ac:dyDescent="0.25">
      <c r="G7985" s="27" t="str">
        <f t="shared" si="124"/>
        <v>2019/2020Middle East &amp; North AfricaEnergy SystemsMitigationBalance sheet financing (debt portion)All DestinationsPublicNational DFI</v>
      </c>
      <c r="H7985" s="27" t="s">
        <v>290</v>
      </c>
      <c r="I7985" s="27" t="s">
        <v>316</v>
      </c>
      <c r="J7985" s="27" t="s">
        <v>294</v>
      </c>
      <c r="K7985" s="27" t="s">
        <v>303</v>
      </c>
      <c r="L7985" s="27" t="s">
        <v>333</v>
      </c>
      <c r="M7985" s="27" t="s">
        <v>338</v>
      </c>
      <c r="N7985" s="27" t="s">
        <v>309</v>
      </c>
      <c r="O7985" s="27" t="s">
        <v>33</v>
      </c>
      <c r="P7985" s="27">
        <v>0</v>
      </c>
    </row>
    <row r="7986" spans="7:16" x14ac:dyDescent="0.25">
      <c r="G7986" s="27" t="str">
        <f t="shared" si="124"/>
        <v>2019/2020Middle East &amp; North AfricaEnergy SystemsMitigationBalance sheet financing (debt portion)DomesticPrivateCommercial FI</v>
      </c>
      <c r="H7986" s="27" t="s">
        <v>290</v>
      </c>
      <c r="I7986" s="27" t="s">
        <v>316</v>
      </c>
      <c r="J7986" s="27" t="s">
        <v>294</v>
      </c>
      <c r="K7986" s="27" t="s">
        <v>303</v>
      </c>
      <c r="L7986" s="27" t="s">
        <v>333</v>
      </c>
      <c r="M7986" s="27" t="s">
        <v>323</v>
      </c>
      <c r="N7986" s="27" t="s">
        <v>306</v>
      </c>
      <c r="O7986" s="27" t="s">
        <v>23</v>
      </c>
      <c r="P7986" s="27">
        <v>169.70750000000001</v>
      </c>
    </row>
    <row r="7987" spans="7:16" x14ac:dyDescent="0.25">
      <c r="G7987" s="27" t="str">
        <f t="shared" si="124"/>
        <v>2019/2020Middle East &amp; North AfricaEnergy SystemsMitigationBalance sheet financing (debt portion)InternationalPrivateCommercial FI</v>
      </c>
      <c r="H7987" s="27" t="s">
        <v>290</v>
      </c>
      <c r="I7987" s="27" t="s">
        <v>316</v>
      </c>
      <c r="J7987" s="27" t="s">
        <v>294</v>
      </c>
      <c r="K7987" s="27" t="s">
        <v>303</v>
      </c>
      <c r="L7987" s="27" t="s">
        <v>333</v>
      </c>
      <c r="M7987" s="27" t="s">
        <v>324</v>
      </c>
      <c r="N7987" s="27" t="s">
        <v>306</v>
      </c>
      <c r="O7987" s="27" t="s">
        <v>23</v>
      </c>
      <c r="P7987" s="27">
        <v>0</v>
      </c>
    </row>
    <row r="7988" spans="7:16" x14ac:dyDescent="0.25">
      <c r="G7988" s="27" t="str">
        <f t="shared" si="124"/>
        <v>2019/2020Middle East &amp; North AfricaEnergy SystemsMitigationBalance sheet financing (debt portion)InternationalPublicNational DFI</v>
      </c>
      <c r="H7988" s="27" t="s">
        <v>290</v>
      </c>
      <c r="I7988" s="27" t="s">
        <v>316</v>
      </c>
      <c r="J7988" s="27" t="s">
        <v>294</v>
      </c>
      <c r="K7988" s="27" t="s">
        <v>303</v>
      </c>
      <c r="L7988" s="27" t="s">
        <v>333</v>
      </c>
      <c r="M7988" s="27" t="s">
        <v>324</v>
      </c>
      <c r="N7988" s="27" t="s">
        <v>309</v>
      </c>
      <c r="O7988" s="27" t="s">
        <v>33</v>
      </c>
      <c r="P7988" s="27">
        <v>0</v>
      </c>
    </row>
    <row r="7989" spans="7:16" x14ac:dyDescent="0.25">
      <c r="G7989" s="27" t="str">
        <f t="shared" si="124"/>
        <v>2019/2020Middle East &amp; North AfricaEnergy SystemsMitigationBalance sheet financing (equity portion)All DestinationsPrivateCorporations</v>
      </c>
      <c r="H7989" s="27" t="s">
        <v>290</v>
      </c>
      <c r="I7989" s="27" t="s">
        <v>316</v>
      </c>
      <c r="J7989" s="27" t="s">
        <v>294</v>
      </c>
      <c r="K7989" s="27" t="s">
        <v>303</v>
      </c>
      <c r="L7989" s="27" t="s">
        <v>334</v>
      </c>
      <c r="M7989" s="27" t="s">
        <v>338</v>
      </c>
      <c r="N7989" s="27" t="s">
        <v>306</v>
      </c>
      <c r="O7989" s="27" t="s">
        <v>307</v>
      </c>
      <c r="P7989" s="27">
        <v>965.190643999999</v>
      </c>
    </row>
    <row r="7990" spans="7:16" x14ac:dyDescent="0.25">
      <c r="G7990" s="27" t="str">
        <f t="shared" si="124"/>
        <v>2019/2020Middle East &amp; North AfricaEnergy SystemsMitigationBalance sheet financing (equity portion)All DestinationsPrivateHouseholds/Individuals</v>
      </c>
      <c r="H7990" s="27" t="s">
        <v>290</v>
      </c>
      <c r="I7990" s="27" t="s">
        <v>316</v>
      </c>
      <c r="J7990" s="27" t="s">
        <v>294</v>
      </c>
      <c r="K7990" s="27" t="s">
        <v>303</v>
      </c>
      <c r="L7990" s="27" t="s">
        <v>334</v>
      </c>
      <c r="M7990" s="27" t="s">
        <v>338</v>
      </c>
      <c r="N7990" s="27" t="s">
        <v>306</v>
      </c>
      <c r="O7990" s="27" t="s">
        <v>308</v>
      </c>
      <c r="P7990" s="27">
        <v>329.08244400000001</v>
      </c>
    </row>
    <row r="7991" spans="7:16" x14ac:dyDescent="0.25">
      <c r="G7991" s="27" t="str">
        <f t="shared" si="124"/>
        <v>2019/2020Middle East &amp; North AfricaEnergy SystemsMitigationBalance sheet financing (equity portion)All DestinationsPublicGovernment</v>
      </c>
      <c r="H7991" s="27" t="s">
        <v>290</v>
      </c>
      <c r="I7991" s="27" t="s">
        <v>316</v>
      </c>
      <c r="J7991" s="27" t="s">
        <v>294</v>
      </c>
      <c r="K7991" s="27" t="s">
        <v>303</v>
      </c>
      <c r="L7991" s="27" t="s">
        <v>334</v>
      </c>
      <c r="M7991" s="27" t="s">
        <v>338</v>
      </c>
      <c r="N7991" s="27" t="s">
        <v>309</v>
      </c>
      <c r="O7991" s="27" t="s">
        <v>28</v>
      </c>
      <c r="P7991" s="27">
        <v>0.69</v>
      </c>
    </row>
    <row r="7992" spans="7:16" x14ac:dyDescent="0.25">
      <c r="G7992" s="27" t="str">
        <f t="shared" si="124"/>
        <v>2019/2020Middle East &amp; North AfricaEnergy SystemsMitigationBalance sheet financing (equity portion)All DestinationsPublicPublic Fund</v>
      </c>
      <c r="H7992" s="27" t="s">
        <v>290</v>
      </c>
      <c r="I7992" s="27" t="s">
        <v>316</v>
      </c>
      <c r="J7992" s="27" t="s">
        <v>294</v>
      </c>
      <c r="K7992" s="27" t="s">
        <v>303</v>
      </c>
      <c r="L7992" s="27" t="s">
        <v>334</v>
      </c>
      <c r="M7992" s="27" t="s">
        <v>338</v>
      </c>
      <c r="N7992" s="27" t="s">
        <v>309</v>
      </c>
      <c r="O7992" s="27" t="s">
        <v>311</v>
      </c>
      <c r="P7992" s="27">
        <v>0.50249999999999995</v>
      </c>
    </row>
    <row r="7993" spans="7:16" x14ac:dyDescent="0.25">
      <c r="G7993" s="27" t="str">
        <f t="shared" si="124"/>
        <v>2019/2020Middle East &amp; North AfricaEnergy SystemsMitigationBalance sheet financing (equity portion)All DestinationsPublicSOE</v>
      </c>
      <c r="H7993" s="27" t="s">
        <v>290</v>
      </c>
      <c r="I7993" s="27" t="s">
        <v>316</v>
      </c>
      <c r="J7993" s="27" t="s">
        <v>294</v>
      </c>
      <c r="K7993" s="27" t="s">
        <v>303</v>
      </c>
      <c r="L7993" s="27" t="s">
        <v>334</v>
      </c>
      <c r="M7993" s="27" t="s">
        <v>338</v>
      </c>
      <c r="N7993" s="27" t="s">
        <v>309</v>
      </c>
      <c r="O7993" s="27" t="s">
        <v>34</v>
      </c>
      <c r="P7993" s="27">
        <v>0</v>
      </c>
    </row>
    <row r="7994" spans="7:16" x14ac:dyDescent="0.25">
      <c r="G7994" s="27" t="str">
        <f t="shared" si="124"/>
        <v>2019/2020Middle East &amp; North AfricaEnergy SystemsMitigationBalance sheet financing (equity portion)DomesticPrivateCorporations</v>
      </c>
      <c r="H7994" s="27" t="s">
        <v>290</v>
      </c>
      <c r="I7994" s="27" t="s">
        <v>316</v>
      </c>
      <c r="J7994" s="27" t="s">
        <v>294</v>
      </c>
      <c r="K7994" s="27" t="s">
        <v>303</v>
      </c>
      <c r="L7994" s="27" t="s">
        <v>334</v>
      </c>
      <c r="M7994" s="27" t="s">
        <v>323</v>
      </c>
      <c r="N7994" s="27" t="s">
        <v>306</v>
      </c>
      <c r="O7994" s="27" t="s">
        <v>307</v>
      </c>
      <c r="P7994" s="27">
        <v>908.42189399999995</v>
      </c>
    </row>
    <row r="7995" spans="7:16" x14ac:dyDescent="0.25">
      <c r="G7995" s="27" t="str">
        <f t="shared" si="124"/>
        <v>2019/2020Middle East &amp; North AfricaEnergy SystemsMitigationBalance sheet financing (equity portion)DomesticPrivateHouseholds/Individuals</v>
      </c>
      <c r="H7995" s="27" t="s">
        <v>290</v>
      </c>
      <c r="I7995" s="27" t="s">
        <v>316</v>
      </c>
      <c r="J7995" s="27" t="s">
        <v>294</v>
      </c>
      <c r="K7995" s="27" t="s">
        <v>303</v>
      </c>
      <c r="L7995" s="27" t="s">
        <v>334</v>
      </c>
      <c r="M7995" s="27" t="s">
        <v>323</v>
      </c>
      <c r="N7995" s="27" t="s">
        <v>306</v>
      </c>
      <c r="O7995" s="27" t="s">
        <v>308</v>
      </c>
      <c r="P7995" s="27">
        <v>329.08244400000001</v>
      </c>
    </row>
    <row r="7996" spans="7:16" x14ac:dyDescent="0.25">
      <c r="G7996" s="27" t="str">
        <f t="shared" si="124"/>
        <v>2019/2020Middle East &amp; North AfricaEnergy SystemsMitigationBalance sheet financing (equity portion)DomesticPublicGovernment</v>
      </c>
      <c r="H7996" s="27" t="s">
        <v>290</v>
      </c>
      <c r="I7996" s="27" t="s">
        <v>316</v>
      </c>
      <c r="J7996" s="27" t="s">
        <v>294</v>
      </c>
      <c r="K7996" s="27" t="s">
        <v>303</v>
      </c>
      <c r="L7996" s="27" t="s">
        <v>334</v>
      </c>
      <c r="M7996" s="27" t="s">
        <v>323</v>
      </c>
      <c r="N7996" s="27" t="s">
        <v>309</v>
      </c>
      <c r="O7996" s="27" t="s">
        <v>28</v>
      </c>
      <c r="P7996" s="27">
        <v>0.69</v>
      </c>
    </row>
    <row r="7997" spans="7:16" x14ac:dyDescent="0.25">
      <c r="G7997" s="27" t="str">
        <f t="shared" si="124"/>
        <v>2019/2020Middle East &amp; North AfricaEnergy SystemsMitigationBalance sheet financing (equity portion)DomesticPublicPublic Fund</v>
      </c>
      <c r="H7997" s="27" t="s">
        <v>290</v>
      </c>
      <c r="I7997" s="27" t="s">
        <v>316</v>
      </c>
      <c r="J7997" s="27" t="s">
        <v>294</v>
      </c>
      <c r="K7997" s="27" t="s">
        <v>303</v>
      </c>
      <c r="L7997" s="27" t="s">
        <v>334</v>
      </c>
      <c r="M7997" s="27" t="s">
        <v>323</v>
      </c>
      <c r="N7997" s="27" t="s">
        <v>309</v>
      </c>
      <c r="O7997" s="27" t="s">
        <v>311</v>
      </c>
      <c r="P7997" s="27">
        <v>0.50249999999999995</v>
      </c>
    </row>
    <row r="7998" spans="7:16" x14ac:dyDescent="0.25">
      <c r="G7998" s="27" t="str">
        <f t="shared" si="124"/>
        <v>2019/2020Middle East &amp; North AfricaEnergy SystemsMitigationBalance sheet financing (equity portion)DomesticPublicSOE</v>
      </c>
      <c r="H7998" s="27" t="s">
        <v>290</v>
      </c>
      <c r="I7998" s="27" t="s">
        <v>316</v>
      </c>
      <c r="J7998" s="27" t="s">
        <v>294</v>
      </c>
      <c r="K7998" s="27" t="s">
        <v>303</v>
      </c>
      <c r="L7998" s="27" t="s">
        <v>334</v>
      </c>
      <c r="M7998" s="27" t="s">
        <v>323</v>
      </c>
      <c r="N7998" s="27" t="s">
        <v>309</v>
      </c>
      <c r="O7998" s="27" t="s">
        <v>34</v>
      </c>
      <c r="P7998" s="27">
        <v>0</v>
      </c>
    </row>
    <row r="7999" spans="7:16" x14ac:dyDescent="0.25">
      <c r="G7999" s="27" t="str">
        <f t="shared" si="124"/>
        <v>2019/2020Middle East &amp; North AfricaEnergy SystemsMitigationBalance sheet financing (equity portion)InternationalPrivateCorporations</v>
      </c>
      <c r="H7999" s="27" t="s">
        <v>290</v>
      </c>
      <c r="I7999" s="27" t="s">
        <v>316</v>
      </c>
      <c r="J7999" s="27" t="s">
        <v>294</v>
      </c>
      <c r="K7999" s="27" t="s">
        <v>303</v>
      </c>
      <c r="L7999" s="27" t="s">
        <v>334</v>
      </c>
      <c r="M7999" s="27" t="s">
        <v>324</v>
      </c>
      <c r="N7999" s="27" t="s">
        <v>306</v>
      </c>
      <c r="O7999" s="27" t="s">
        <v>307</v>
      </c>
      <c r="P7999" s="27">
        <v>56.768749999999997</v>
      </c>
    </row>
    <row r="8000" spans="7:16" x14ac:dyDescent="0.25">
      <c r="G8000" s="27" t="str">
        <f t="shared" si="124"/>
        <v>2019/2020Middle East &amp; North AfricaEnergy SystemsMitigationBalance sheet financing (equity portion)InternationalPublicSOE</v>
      </c>
      <c r="H8000" s="27" t="s">
        <v>290</v>
      </c>
      <c r="I8000" s="27" t="s">
        <v>316</v>
      </c>
      <c r="J8000" s="27" t="s">
        <v>294</v>
      </c>
      <c r="K8000" s="27" t="s">
        <v>303</v>
      </c>
      <c r="L8000" s="27" t="s">
        <v>334</v>
      </c>
      <c r="M8000" s="27" t="s">
        <v>324</v>
      </c>
      <c r="N8000" s="27" t="s">
        <v>309</v>
      </c>
      <c r="O8000" s="27" t="s">
        <v>34</v>
      </c>
      <c r="P8000" s="27">
        <v>0</v>
      </c>
    </row>
    <row r="8001" spans="7:16" x14ac:dyDescent="0.25">
      <c r="G8001" s="27" t="str">
        <f t="shared" si="124"/>
        <v>2019/2020Middle East &amp; North AfricaEnergy SystemsMitigationGrantAll DestinationsPublicGovernment</v>
      </c>
      <c r="H8001" s="27" t="s">
        <v>290</v>
      </c>
      <c r="I8001" s="27" t="s">
        <v>316</v>
      </c>
      <c r="J8001" s="27" t="s">
        <v>294</v>
      </c>
      <c r="K8001" s="27" t="s">
        <v>303</v>
      </c>
      <c r="L8001" s="27" t="s">
        <v>332</v>
      </c>
      <c r="M8001" s="27" t="s">
        <v>338</v>
      </c>
      <c r="N8001" s="27" t="s">
        <v>309</v>
      </c>
      <c r="O8001" s="27" t="s">
        <v>28</v>
      </c>
      <c r="P8001" s="27">
        <v>0.48035615500000001</v>
      </c>
    </row>
    <row r="8002" spans="7:16" x14ac:dyDescent="0.25">
      <c r="G8002" s="27" t="str">
        <f t="shared" si="124"/>
        <v>2019/2020Middle East &amp; North AfricaEnergy SystemsMitigationGrantAll DestinationsPublicMultilateral DFI</v>
      </c>
      <c r="H8002" s="27" t="s">
        <v>290</v>
      </c>
      <c r="I8002" s="27" t="s">
        <v>316</v>
      </c>
      <c r="J8002" s="27" t="s">
        <v>294</v>
      </c>
      <c r="K8002" s="27" t="s">
        <v>303</v>
      </c>
      <c r="L8002" s="27" t="s">
        <v>332</v>
      </c>
      <c r="M8002" s="27" t="s">
        <v>338</v>
      </c>
      <c r="N8002" s="27" t="s">
        <v>309</v>
      </c>
      <c r="O8002" s="27" t="s">
        <v>30</v>
      </c>
      <c r="P8002" s="27">
        <v>5.9558334089999896</v>
      </c>
    </row>
    <row r="8003" spans="7:16" x14ac:dyDescent="0.25">
      <c r="G8003" s="27" t="str">
        <f t="shared" ref="G8003:G8066" si="125">+_xlfn.CONCAT(H8003:O8003)</f>
        <v>2019/2020Middle East &amp; North AfricaEnergy SystemsMitigationGrantDomesticPublicMultilateral DFI</v>
      </c>
      <c r="H8003" s="27" t="s">
        <v>290</v>
      </c>
      <c r="I8003" s="27" t="s">
        <v>316</v>
      </c>
      <c r="J8003" s="27" t="s">
        <v>294</v>
      </c>
      <c r="K8003" s="27" t="s">
        <v>303</v>
      </c>
      <c r="L8003" s="27" t="s">
        <v>332</v>
      </c>
      <c r="M8003" s="27" t="s">
        <v>323</v>
      </c>
      <c r="N8003" s="27" t="s">
        <v>309</v>
      </c>
      <c r="O8003" s="27" t="s">
        <v>30</v>
      </c>
      <c r="P8003" s="27">
        <v>3.6002170000000002E-3</v>
      </c>
    </row>
    <row r="8004" spans="7:16" x14ac:dyDescent="0.25">
      <c r="G8004" s="27" t="str">
        <f t="shared" si="125"/>
        <v>2019/2020Middle East &amp; North AfricaEnergy SystemsMitigationGrantInternationalPublicGovernment</v>
      </c>
      <c r="H8004" s="27" t="s">
        <v>290</v>
      </c>
      <c r="I8004" s="27" t="s">
        <v>316</v>
      </c>
      <c r="J8004" s="27" t="s">
        <v>294</v>
      </c>
      <c r="K8004" s="27" t="s">
        <v>303</v>
      </c>
      <c r="L8004" s="27" t="s">
        <v>332</v>
      </c>
      <c r="M8004" s="27" t="s">
        <v>324</v>
      </c>
      <c r="N8004" s="27" t="s">
        <v>309</v>
      </c>
      <c r="O8004" s="27" t="s">
        <v>28</v>
      </c>
      <c r="P8004" s="27">
        <v>0.48035615500000001</v>
      </c>
    </row>
    <row r="8005" spans="7:16" x14ac:dyDescent="0.25">
      <c r="G8005" s="27" t="str">
        <f t="shared" si="125"/>
        <v>2019/2020Middle East &amp; North AfricaEnergy SystemsMitigationGrantInternationalPublicMultilateral DFI</v>
      </c>
      <c r="H8005" s="27" t="s">
        <v>290</v>
      </c>
      <c r="I8005" s="27" t="s">
        <v>316</v>
      </c>
      <c r="J8005" s="27" t="s">
        <v>294</v>
      </c>
      <c r="K8005" s="27" t="s">
        <v>303</v>
      </c>
      <c r="L8005" s="27" t="s">
        <v>332</v>
      </c>
      <c r="M8005" s="27" t="s">
        <v>324</v>
      </c>
      <c r="N8005" s="27" t="s">
        <v>309</v>
      </c>
      <c r="O8005" s="27" t="s">
        <v>30</v>
      </c>
      <c r="P8005" s="27">
        <v>5.9522331919999996</v>
      </c>
    </row>
    <row r="8006" spans="7:16" x14ac:dyDescent="0.25">
      <c r="G8006" s="27" t="str">
        <f t="shared" si="125"/>
        <v>2019/2020Middle East &amp; North AfricaEnergy SystemsMitigationProject-level equityAll DestinationsPrivateCommercial FI</v>
      </c>
      <c r="H8006" s="27" t="s">
        <v>290</v>
      </c>
      <c r="I8006" s="27" t="s">
        <v>316</v>
      </c>
      <c r="J8006" s="27" t="s">
        <v>294</v>
      </c>
      <c r="K8006" s="27" t="s">
        <v>303</v>
      </c>
      <c r="L8006" s="27" t="s">
        <v>337</v>
      </c>
      <c r="M8006" s="27" t="s">
        <v>338</v>
      </c>
      <c r="N8006" s="27" t="s">
        <v>306</v>
      </c>
      <c r="O8006" s="27" t="s">
        <v>23</v>
      </c>
      <c r="P8006" s="27">
        <v>23.945</v>
      </c>
    </row>
    <row r="8007" spans="7:16" x14ac:dyDescent="0.25">
      <c r="G8007" s="27" t="str">
        <f t="shared" si="125"/>
        <v>2019/2020Middle East &amp; North AfricaEnergy SystemsMitigationProject-level equityAll DestinationsPrivateCorporations</v>
      </c>
      <c r="H8007" s="27" t="s">
        <v>290</v>
      </c>
      <c r="I8007" s="27" t="s">
        <v>316</v>
      </c>
      <c r="J8007" s="27" t="s">
        <v>294</v>
      </c>
      <c r="K8007" s="27" t="s">
        <v>303</v>
      </c>
      <c r="L8007" s="27" t="s">
        <v>337</v>
      </c>
      <c r="M8007" s="27" t="s">
        <v>338</v>
      </c>
      <c r="N8007" s="27" t="s">
        <v>306</v>
      </c>
      <c r="O8007" s="27" t="s">
        <v>307</v>
      </c>
      <c r="P8007" s="27">
        <v>28.520499999999998</v>
      </c>
    </row>
    <row r="8008" spans="7:16" x14ac:dyDescent="0.25">
      <c r="G8008" s="27" t="str">
        <f t="shared" si="125"/>
        <v>2019/2020Middle East &amp; North AfricaEnergy SystemsMitigationProject-level equityAll DestinationsPublicPublic Fund</v>
      </c>
      <c r="H8008" s="27" t="s">
        <v>290</v>
      </c>
      <c r="I8008" s="27" t="s">
        <v>316</v>
      </c>
      <c r="J8008" s="27" t="s">
        <v>294</v>
      </c>
      <c r="K8008" s="27" t="s">
        <v>303</v>
      </c>
      <c r="L8008" s="27" t="s">
        <v>337</v>
      </c>
      <c r="M8008" s="27" t="s">
        <v>338</v>
      </c>
      <c r="N8008" s="27" t="s">
        <v>309</v>
      </c>
      <c r="O8008" s="27" t="s">
        <v>311</v>
      </c>
      <c r="P8008" s="27">
        <v>0</v>
      </c>
    </row>
    <row r="8009" spans="7:16" x14ac:dyDescent="0.25">
      <c r="G8009" s="27" t="str">
        <f t="shared" si="125"/>
        <v>2019/2020Middle East &amp; North AfricaEnergy SystemsMitigationProject-level equityAll DestinationsUnknownUnknown</v>
      </c>
      <c r="H8009" s="27" t="s">
        <v>290</v>
      </c>
      <c r="I8009" s="27" t="s">
        <v>316</v>
      </c>
      <c r="J8009" s="27" t="s">
        <v>294</v>
      </c>
      <c r="K8009" s="27" t="s">
        <v>303</v>
      </c>
      <c r="L8009" s="27" t="s">
        <v>337</v>
      </c>
      <c r="M8009" s="27" t="s">
        <v>338</v>
      </c>
      <c r="N8009" s="27" t="s">
        <v>301</v>
      </c>
      <c r="O8009" s="27" t="s">
        <v>301</v>
      </c>
      <c r="P8009" s="27">
        <v>1.5</v>
      </c>
    </row>
    <row r="8010" spans="7:16" x14ac:dyDescent="0.25">
      <c r="G8010" s="27" t="str">
        <f t="shared" si="125"/>
        <v>2019/2020Middle East &amp; North AfricaEnergy SystemsMitigationProject-level equityDomesticPrivateCorporations</v>
      </c>
      <c r="H8010" s="27" t="s">
        <v>290</v>
      </c>
      <c r="I8010" s="27" t="s">
        <v>316</v>
      </c>
      <c r="J8010" s="27" t="s">
        <v>294</v>
      </c>
      <c r="K8010" s="27" t="s">
        <v>303</v>
      </c>
      <c r="L8010" s="27" t="s">
        <v>337</v>
      </c>
      <c r="M8010" s="27" t="s">
        <v>323</v>
      </c>
      <c r="N8010" s="27" t="s">
        <v>306</v>
      </c>
      <c r="O8010" s="27" t="s">
        <v>307</v>
      </c>
      <c r="P8010" s="27">
        <v>6.8654999999999999</v>
      </c>
    </row>
    <row r="8011" spans="7:16" x14ac:dyDescent="0.25">
      <c r="G8011" s="27" t="str">
        <f t="shared" si="125"/>
        <v>2019/2020Middle East &amp; North AfricaEnergy SystemsMitigationProject-level equityDomesticPublicPublic Fund</v>
      </c>
      <c r="H8011" s="27" t="s">
        <v>290</v>
      </c>
      <c r="I8011" s="27" t="s">
        <v>316</v>
      </c>
      <c r="J8011" s="27" t="s">
        <v>294</v>
      </c>
      <c r="K8011" s="27" t="s">
        <v>303</v>
      </c>
      <c r="L8011" s="27" t="s">
        <v>337</v>
      </c>
      <c r="M8011" s="27" t="s">
        <v>323</v>
      </c>
      <c r="N8011" s="27" t="s">
        <v>309</v>
      </c>
      <c r="O8011" s="27" t="s">
        <v>311</v>
      </c>
      <c r="P8011" s="27">
        <v>0</v>
      </c>
    </row>
    <row r="8012" spans="7:16" x14ac:dyDescent="0.25">
      <c r="G8012" s="27" t="str">
        <f t="shared" si="125"/>
        <v>2019/2020Middle East &amp; North AfricaEnergy SystemsMitigationProject-level equityInternationalPrivateCommercial FI</v>
      </c>
      <c r="H8012" s="27" t="s">
        <v>290</v>
      </c>
      <c r="I8012" s="27" t="s">
        <v>316</v>
      </c>
      <c r="J8012" s="27" t="s">
        <v>294</v>
      </c>
      <c r="K8012" s="27" t="s">
        <v>303</v>
      </c>
      <c r="L8012" s="27" t="s">
        <v>337</v>
      </c>
      <c r="M8012" s="27" t="s">
        <v>324</v>
      </c>
      <c r="N8012" s="27" t="s">
        <v>306</v>
      </c>
      <c r="O8012" s="27" t="s">
        <v>23</v>
      </c>
      <c r="P8012" s="27">
        <v>23.945</v>
      </c>
    </row>
    <row r="8013" spans="7:16" x14ac:dyDescent="0.25">
      <c r="G8013" s="27" t="str">
        <f t="shared" si="125"/>
        <v>2019/2020Middle East &amp; North AfricaEnergy SystemsMitigationProject-level equityInternationalPrivateCorporations</v>
      </c>
      <c r="H8013" s="27" t="s">
        <v>290</v>
      </c>
      <c r="I8013" s="27" t="s">
        <v>316</v>
      </c>
      <c r="J8013" s="27" t="s">
        <v>294</v>
      </c>
      <c r="K8013" s="27" t="s">
        <v>303</v>
      </c>
      <c r="L8013" s="27" t="s">
        <v>337</v>
      </c>
      <c r="M8013" s="27" t="s">
        <v>324</v>
      </c>
      <c r="N8013" s="27" t="s">
        <v>306</v>
      </c>
      <c r="O8013" s="27" t="s">
        <v>307</v>
      </c>
      <c r="P8013" s="27">
        <v>21.655000000000001</v>
      </c>
    </row>
    <row r="8014" spans="7:16" x14ac:dyDescent="0.25">
      <c r="G8014" s="27" t="str">
        <f t="shared" si="125"/>
        <v>2019/2020Middle East &amp; North AfricaEnergy SystemsMitigationProject-level equityInternationalUnknownUnknown</v>
      </c>
      <c r="H8014" s="27" t="s">
        <v>290</v>
      </c>
      <c r="I8014" s="27" t="s">
        <v>316</v>
      </c>
      <c r="J8014" s="27" t="s">
        <v>294</v>
      </c>
      <c r="K8014" s="27" t="s">
        <v>303</v>
      </c>
      <c r="L8014" s="27" t="s">
        <v>337</v>
      </c>
      <c r="M8014" s="27" t="s">
        <v>324</v>
      </c>
      <c r="N8014" s="27" t="s">
        <v>301</v>
      </c>
      <c r="O8014" s="27" t="s">
        <v>301</v>
      </c>
      <c r="P8014" s="27">
        <v>1.5</v>
      </c>
    </row>
    <row r="8015" spans="7:16" x14ac:dyDescent="0.25">
      <c r="G8015" s="27" t="str">
        <f t="shared" si="125"/>
        <v>2019/2020Middle East &amp; North AfricaEnergy SystemsMitigationProject-level market rate debtAll DestinationsPrivateCommercial FI</v>
      </c>
      <c r="H8015" s="27" t="s">
        <v>290</v>
      </c>
      <c r="I8015" s="27" t="s">
        <v>316</v>
      </c>
      <c r="J8015" s="27" t="s">
        <v>294</v>
      </c>
      <c r="K8015" s="27" t="s">
        <v>303</v>
      </c>
      <c r="L8015" s="27" t="s">
        <v>335</v>
      </c>
      <c r="M8015" s="27" t="s">
        <v>338</v>
      </c>
      <c r="N8015" s="27" t="s">
        <v>306</v>
      </c>
      <c r="O8015" s="27" t="s">
        <v>23</v>
      </c>
      <c r="P8015" s="27">
        <v>26.695</v>
      </c>
    </row>
    <row r="8016" spans="7:16" x14ac:dyDescent="0.25">
      <c r="G8016" s="27" t="str">
        <f t="shared" si="125"/>
        <v>2019/2020Middle East &amp; North AfricaEnergy SystemsMitigationProject-level market rate debtAll DestinationsPrivateCorporations</v>
      </c>
      <c r="H8016" s="27" t="s">
        <v>290</v>
      </c>
      <c r="I8016" s="27" t="s">
        <v>316</v>
      </c>
      <c r="J8016" s="27" t="s">
        <v>294</v>
      </c>
      <c r="K8016" s="27" t="s">
        <v>303</v>
      </c>
      <c r="L8016" s="27" t="s">
        <v>335</v>
      </c>
      <c r="M8016" s="27" t="s">
        <v>338</v>
      </c>
      <c r="N8016" s="27" t="s">
        <v>306</v>
      </c>
      <c r="O8016" s="27" t="s">
        <v>307</v>
      </c>
      <c r="P8016" s="27">
        <v>0</v>
      </c>
    </row>
    <row r="8017" spans="7:16" x14ac:dyDescent="0.25">
      <c r="G8017" s="27" t="str">
        <f t="shared" si="125"/>
        <v>2019/2020Middle East &amp; North AfricaEnergy SystemsMitigationProject-level market rate debtAll DestinationsPrivateUnknown</v>
      </c>
      <c r="H8017" s="27" t="s">
        <v>290</v>
      </c>
      <c r="I8017" s="27" t="s">
        <v>316</v>
      </c>
      <c r="J8017" s="27" t="s">
        <v>294</v>
      </c>
      <c r="K8017" s="27" t="s">
        <v>303</v>
      </c>
      <c r="L8017" s="27" t="s">
        <v>335</v>
      </c>
      <c r="M8017" s="27" t="s">
        <v>338</v>
      </c>
      <c r="N8017" s="27" t="s">
        <v>306</v>
      </c>
      <c r="O8017" s="27" t="s">
        <v>301</v>
      </c>
      <c r="P8017" s="27">
        <v>3.5</v>
      </c>
    </row>
    <row r="8018" spans="7:16" x14ac:dyDescent="0.25">
      <c r="G8018" s="27" t="str">
        <f t="shared" si="125"/>
        <v>2019/2020Middle East &amp; North AfricaEnergy SystemsMitigationProject-level market rate debtAll DestinationsPublicBilateral DFI</v>
      </c>
      <c r="H8018" s="27" t="s">
        <v>290</v>
      </c>
      <c r="I8018" s="27" t="s">
        <v>316</v>
      </c>
      <c r="J8018" s="27" t="s">
        <v>294</v>
      </c>
      <c r="K8018" s="27" t="s">
        <v>303</v>
      </c>
      <c r="L8018" s="27" t="s">
        <v>335</v>
      </c>
      <c r="M8018" s="27" t="s">
        <v>338</v>
      </c>
      <c r="N8018" s="27" t="s">
        <v>309</v>
      </c>
      <c r="O8018" s="27" t="s">
        <v>31</v>
      </c>
      <c r="P8018" s="27">
        <v>0</v>
      </c>
    </row>
    <row r="8019" spans="7:16" x14ac:dyDescent="0.25">
      <c r="G8019" s="27" t="str">
        <f t="shared" si="125"/>
        <v>2019/2020Middle East &amp; North AfricaEnergy SystemsMitigationProject-level market rate debtAll DestinationsPublicGovernment</v>
      </c>
      <c r="H8019" s="27" t="s">
        <v>290</v>
      </c>
      <c r="I8019" s="27" t="s">
        <v>316</v>
      </c>
      <c r="J8019" s="27" t="s">
        <v>294</v>
      </c>
      <c r="K8019" s="27" t="s">
        <v>303</v>
      </c>
      <c r="L8019" s="27" t="s">
        <v>335</v>
      </c>
      <c r="M8019" s="27" t="s">
        <v>338</v>
      </c>
      <c r="N8019" s="27" t="s">
        <v>309</v>
      </c>
      <c r="O8019" s="27" t="s">
        <v>28</v>
      </c>
      <c r="P8019" s="27">
        <v>44.35</v>
      </c>
    </row>
    <row r="8020" spans="7:16" x14ac:dyDescent="0.25">
      <c r="G8020" s="27" t="str">
        <f t="shared" si="125"/>
        <v>2019/2020Middle East &amp; North AfricaEnergy SystemsMitigationProject-level market rate debtAll DestinationsPublicMultilateral Climate Funds</v>
      </c>
      <c r="H8020" s="27" t="s">
        <v>290</v>
      </c>
      <c r="I8020" s="27" t="s">
        <v>316</v>
      </c>
      <c r="J8020" s="27" t="s">
        <v>294</v>
      </c>
      <c r="K8020" s="27" t="s">
        <v>303</v>
      </c>
      <c r="L8020" s="27" t="s">
        <v>335</v>
      </c>
      <c r="M8020" s="27" t="s">
        <v>338</v>
      </c>
      <c r="N8020" s="27" t="s">
        <v>309</v>
      </c>
      <c r="O8020" s="27" t="s">
        <v>29</v>
      </c>
      <c r="P8020" s="27">
        <v>0</v>
      </c>
    </row>
    <row r="8021" spans="7:16" x14ac:dyDescent="0.25">
      <c r="G8021" s="27" t="str">
        <f t="shared" si="125"/>
        <v>2019/2020Middle East &amp; North AfricaEnergy SystemsMitigationProject-level market rate debtAll DestinationsPublicMultilateral DFI</v>
      </c>
      <c r="H8021" s="27" t="s">
        <v>290</v>
      </c>
      <c r="I8021" s="27" t="s">
        <v>316</v>
      </c>
      <c r="J8021" s="27" t="s">
        <v>294</v>
      </c>
      <c r="K8021" s="27" t="s">
        <v>303</v>
      </c>
      <c r="L8021" s="27" t="s">
        <v>335</v>
      </c>
      <c r="M8021" s="27" t="s">
        <v>338</v>
      </c>
      <c r="N8021" s="27" t="s">
        <v>309</v>
      </c>
      <c r="O8021" s="27" t="s">
        <v>30</v>
      </c>
      <c r="P8021" s="27">
        <v>8.9085369679999999</v>
      </c>
    </row>
    <row r="8022" spans="7:16" x14ac:dyDescent="0.25">
      <c r="G8022" s="27" t="str">
        <f t="shared" si="125"/>
        <v>2019/2020Middle East &amp; North AfricaEnergy SystemsMitigationProject-level market rate debtDomesticPrivateCommercial FI</v>
      </c>
      <c r="H8022" s="27" t="s">
        <v>290</v>
      </c>
      <c r="I8022" s="27" t="s">
        <v>316</v>
      </c>
      <c r="J8022" s="27" t="s">
        <v>294</v>
      </c>
      <c r="K8022" s="27" t="s">
        <v>303</v>
      </c>
      <c r="L8022" s="27" t="s">
        <v>335</v>
      </c>
      <c r="M8022" s="27" t="s">
        <v>323</v>
      </c>
      <c r="N8022" s="27" t="s">
        <v>306</v>
      </c>
      <c r="O8022" s="27" t="s">
        <v>23</v>
      </c>
      <c r="P8022" s="27">
        <v>0</v>
      </c>
    </row>
    <row r="8023" spans="7:16" x14ac:dyDescent="0.25">
      <c r="G8023" s="27" t="str">
        <f t="shared" si="125"/>
        <v>2019/2020Middle East &amp; North AfricaEnergy SystemsMitigationProject-level market rate debtDomesticPrivateCorporations</v>
      </c>
      <c r="H8023" s="27" t="s">
        <v>290</v>
      </c>
      <c r="I8023" s="27" t="s">
        <v>316</v>
      </c>
      <c r="J8023" s="27" t="s">
        <v>294</v>
      </c>
      <c r="K8023" s="27" t="s">
        <v>303</v>
      </c>
      <c r="L8023" s="27" t="s">
        <v>335</v>
      </c>
      <c r="M8023" s="27" t="s">
        <v>323</v>
      </c>
      <c r="N8023" s="27" t="s">
        <v>306</v>
      </c>
      <c r="O8023" s="27" t="s">
        <v>307</v>
      </c>
      <c r="P8023" s="27">
        <v>0</v>
      </c>
    </row>
    <row r="8024" spans="7:16" x14ac:dyDescent="0.25">
      <c r="G8024" s="27" t="str">
        <f t="shared" si="125"/>
        <v>2019/2020Middle East &amp; North AfricaEnergy SystemsMitigationProject-level market rate debtDomesticPublicGovernment</v>
      </c>
      <c r="H8024" s="27" t="s">
        <v>290</v>
      </c>
      <c r="I8024" s="27" t="s">
        <v>316</v>
      </c>
      <c r="J8024" s="27" t="s">
        <v>294</v>
      </c>
      <c r="K8024" s="27" t="s">
        <v>303</v>
      </c>
      <c r="L8024" s="27" t="s">
        <v>335</v>
      </c>
      <c r="M8024" s="27" t="s">
        <v>323</v>
      </c>
      <c r="N8024" s="27" t="s">
        <v>309</v>
      </c>
      <c r="O8024" s="27" t="s">
        <v>28</v>
      </c>
      <c r="P8024" s="27">
        <v>44.35</v>
      </c>
    </row>
    <row r="8025" spans="7:16" x14ac:dyDescent="0.25">
      <c r="G8025" s="27" t="str">
        <f t="shared" si="125"/>
        <v>2019/2020Middle East &amp; North AfricaEnergy SystemsMitigationProject-level market rate debtDomesticPublicMultilateral DFI</v>
      </c>
      <c r="H8025" s="27" t="s">
        <v>290</v>
      </c>
      <c r="I8025" s="27" t="s">
        <v>316</v>
      </c>
      <c r="J8025" s="27" t="s">
        <v>294</v>
      </c>
      <c r="K8025" s="27" t="s">
        <v>303</v>
      </c>
      <c r="L8025" s="27" t="s">
        <v>335</v>
      </c>
      <c r="M8025" s="27" t="s">
        <v>323</v>
      </c>
      <c r="N8025" s="27" t="s">
        <v>309</v>
      </c>
      <c r="O8025" s="27" t="s">
        <v>30</v>
      </c>
      <c r="P8025" s="27">
        <v>0</v>
      </c>
    </row>
    <row r="8026" spans="7:16" x14ac:dyDescent="0.25">
      <c r="G8026" s="27" t="str">
        <f t="shared" si="125"/>
        <v>2019/2020Middle East &amp; North AfricaEnergy SystemsMitigationProject-level market rate debtInternationalPrivateCommercial FI</v>
      </c>
      <c r="H8026" s="27" t="s">
        <v>290</v>
      </c>
      <c r="I8026" s="27" t="s">
        <v>316</v>
      </c>
      <c r="J8026" s="27" t="s">
        <v>294</v>
      </c>
      <c r="K8026" s="27" t="s">
        <v>303</v>
      </c>
      <c r="L8026" s="27" t="s">
        <v>335</v>
      </c>
      <c r="M8026" s="27" t="s">
        <v>324</v>
      </c>
      <c r="N8026" s="27" t="s">
        <v>306</v>
      </c>
      <c r="O8026" s="27" t="s">
        <v>23</v>
      </c>
      <c r="P8026" s="27">
        <v>26.695</v>
      </c>
    </row>
    <row r="8027" spans="7:16" x14ac:dyDescent="0.25">
      <c r="G8027" s="27" t="str">
        <f t="shared" si="125"/>
        <v>2019/2020Middle East &amp; North AfricaEnergy SystemsMitigationProject-level market rate debtInternationalPrivateCorporations</v>
      </c>
      <c r="H8027" s="27" t="s">
        <v>290</v>
      </c>
      <c r="I8027" s="27" t="s">
        <v>316</v>
      </c>
      <c r="J8027" s="27" t="s">
        <v>294</v>
      </c>
      <c r="K8027" s="27" t="s">
        <v>303</v>
      </c>
      <c r="L8027" s="27" t="s">
        <v>335</v>
      </c>
      <c r="M8027" s="27" t="s">
        <v>324</v>
      </c>
      <c r="N8027" s="27" t="s">
        <v>306</v>
      </c>
      <c r="O8027" s="27" t="s">
        <v>307</v>
      </c>
      <c r="P8027" s="27">
        <v>0</v>
      </c>
    </row>
    <row r="8028" spans="7:16" x14ac:dyDescent="0.25">
      <c r="G8028" s="27" t="str">
        <f t="shared" si="125"/>
        <v>2019/2020Middle East &amp; North AfricaEnergy SystemsMitigationProject-level market rate debtInternationalPrivateUnknown</v>
      </c>
      <c r="H8028" s="27" t="s">
        <v>290</v>
      </c>
      <c r="I8028" s="27" t="s">
        <v>316</v>
      </c>
      <c r="J8028" s="27" t="s">
        <v>294</v>
      </c>
      <c r="K8028" s="27" t="s">
        <v>303</v>
      </c>
      <c r="L8028" s="27" t="s">
        <v>335</v>
      </c>
      <c r="M8028" s="27" t="s">
        <v>324</v>
      </c>
      <c r="N8028" s="27" t="s">
        <v>306</v>
      </c>
      <c r="O8028" s="27" t="s">
        <v>301</v>
      </c>
      <c r="P8028" s="27">
        <v>3.5</v>
      </c>
    </row>
    <row r="8029" spans="7:16" x14ac:dyDescent="0.25">
      <c r="G8029" s="27" t="str">
        <f t="shared" si="125"/>
        <v>2019/2020Middle East &amp; North AfricaEnergy SystemsMitigationProject-level market rate debtInternationalPublicBilateral DFI</v>
      </c>
      <c r="H8029" s="27" t="s">
        <v>290</v>
      </c>
      <c r="I8029" s="27" t="s">
        <v>316</v>
      </c>
      <c r="J8029" s="27" t="s">
        <v>294</v>
      </c>
      <c r="K8029" s="27" t="s">
        <v>303</v>
      </c>
      <c r="L8029" s="27" t="s">
        <v>335</v>
      </c>
      <c r="M8029" s="27" t="s">
        <v>324</v>
      </c>
      <c r="N8029" s="27" t="s">
        <v>309</v>
      </c>
      <c r="O8029" s="27" t="s">
        <v>31</v>
      </c>
      <c r="P8029" s="27">
        <v>0</v>
      </c>
    </row>
    <row r="8030" spans="7:16" x14ac:dyDescent="0.25">
      <c r="G8030" s="27" t="str">
        <f t="shared" si="125"/>
        <v>2019/2020Middle East &amp; North AfricaEnergy SystemsMitigationProject-level market rate debtInternationalPublicMultilateral Climate Funds</v>
      </c>
      <c r="H8030" s="27" t="s">
        <v>290</v>
      </c>
      <c r="I8030" s="27" t="s">
        <v>316</v>
      </c>
      <c r="J8030" s="27" t="s">
        <v>294</v>
      </c>
      <c r="K8030" s="27" t="s">
        <v>303</v>
      </c>
      <c r="L8030" s="27" t="s">
        <v>335</v>
      </c>
      <c r="M8030" s="27" t="s">
        <v>324</v>
      </c>
      <c r="N8030" s="27" t="s">
        <v>309</v>
      </c>
      <c r="O8030" s="27" t="s">
        <v>29</v>
      </c>
      <c r="P8030" s="27">
        <v>0</v>
      </c>
    </row>
    <row r="8031" spans="7:16" x14ac:dyDescent="0.25">
      <c r="G8031" s="27" t="str">
        <f t="shared" si="125"/>
        <v>2019/2020Middle East &amp; North AfricaEnergy SystemsMitigationProject-level market rate debtInternationalPublicMultilateral DFI</v>
      </c>
      <c r="H8031" s="27" t="s">
        <v>290</v>
      </c>
      <c r="I8031" s="27" t="s">
        <v>316</v>
      </c>
      <c r="J8031" s="27" t="s">
        <v>294</v>
      </c>
      <c r="K8031" s="27" t="s">
        <v>303</v>
      </c>
      <c r="L8031" s="27" t="s">
        <v>335</v>
      </c>
      <c r="M8031" s="27" t="s">
        <v>324</v>
      </c>
      <c r="N8031" s="27" t="s">
        <v>309</v>
      </c>
      <c r="O8031" s="27" t="s">
        <v>30</v>
      </c>
      <c r="P8031" s="27">
        <v>8.9085369679999999</v>
      </c>
    </row>
    <row r="8032" spans="7:16" x14ac:dyDescent="0.25">
      <c r="G8032" s="27" t="str">
        <f t="shared" si="125"/>
        <v>2019/2020Middle East &amp; North AfricaEnergy SystemsMitigationUnknownAll DestinationsPrivateCommercial FI</v>
      </c>
      <c r="H8032" s="27" t="s">
        <v>290</v>
      </c>
      <c r="I8032" s="27" t="s">
        <v>316</v>
      </c>
      <c r="J8032" s="27" t="s">
        <v>294</v>
      </c>
      <c r="K8032" s="27" t="s">
        <v>303</v>
      </c>
      <c r="L8032" s="27" t="s">
        <v>301</v>
      </c>
      <c r="M8032" s="27" t="s">
        <v>338</v>
      </c>
      <c r="N8032" s="27" t="s">
        <v>306</v>
      </c>
      <c r="O8032" s="27" t="s">
        <v>23</v>
      </c>
      <c r="P8032" s="27">
        <v>0</v>
      </c>
    </row>
    <row r="8033" spans="7:16" x14ac:dyDescent="0.25">
      <c r="G8033" s="27" t="str">
        <f t="shared" si="125"/>
        <v>2019/2020Middle East &amp; North AfricaEnergy SystemsMitigationUnknownAll DestinationsPublicMultilateral DFI</v>
      </c>
      <c r="H8033" s="27" t="s">
        <v>290</v>
      </c>
      <c r="I8033" s="27" t="s">
        <v>316</v>
      </c>
      <c r="J8033" s="27" t="s">
        <v>294</v>
      </c>
      <c r="K8033" s="27" t="s">
        <v>303</v>
      </c>
      <c r="L8033" s="27" t="s">
        <v>301</v>
      </c>
      <c r="M8033" s="27" t="s">
        <v>338</v>
      </c>
      <c r="N8033" s="27" t="s">
        <v>309</v>
      </c>
      <c r="O8033" s="27" t="s">
        <v>30</v>
      </c>
      <c r="P8033" s="27">
        <v>37.623905434000001</v>
      </c>
    </row>
    <row r="8034" spans="7:16" x14ac:dyDescent="0.25">
      <c r="G8034" s="27" t="str">
        <f t="shared" si="125"/>
        <v>2019/2020Middle East &amp; North AfricaEnergy SystemsMitigationUnknownDomesticPublicMultilateral DFI</v>
      </c>
      <c r="H8034" s="27" t="s">
        <v>290</v>
      </c>
      <c r="I8034" s="27" t="s">
        <v>316</v>
      </c>
      <c r="J8034" s="27" t="s">
        <v>294</v>
      </c>
      <c r="K8034" s="27" t="s">
        <v>303</v>
      </c>
      <c r="L8034" s="27" t="s">
        <v>301</v>
      </c>
      <c r="M8034" s="27" t="s">
        <v>323</v>
      </c>
      <c r="N8034" s="27" t="s">
        <v>309</v>
      </c>
      <c r="O8034" s="27" t="s">
        <v>30</v>
      </c>
      <c r="P8034" s="27">
        <v>1.3689104000000001E-2</v>
      </c>
    </row>
    <row r="8035" spans="7:16" x14ac:dyDescent="0.25">
      <c r="G8035" s="27" t="str">
        <f t="shared" si="125"/>
        <v>2019/2020Middle East &amp; North AfricaEnergy SystemsMitigationUnknownInternationalPrivateCommercial FI</v>
      </c>
      <c r="H8035" s="27" t="s">
        <v>290</v>
      </c>
      <c r="I8035" s="27" t="s">
        <v>316</v>
      </c>
      <c r="J8035" s="27" t="s">
        <v>294</v>
      </c>
      <c r="K8035" s="27" t="s">
        <v>303</v>
      </c>
      <c r="L8035" s="27" t="s">
        <v>301</v>
      </c>
      <c r="M8035" s="27" t="s">
        <v>324</v>
      </c>
      <c r="N8035" s="27" t="s">
        <v>306</v>
      </c>
      <c r="O8035" s="27" t="s">
        <v>23</v>
      </c>
      <c r="P8035" s="27">
        <v>0</v>
      </c>
    </row>
    <row r="8036" spans="7:16" x14ac:dyDescent="0.25">
      <c r="G8036" s="27" t="str">
        <f t="shared" si="125"/>
        <v>2019/2020Middle East &amp; North AfricaEnergy SystemsMitigationUnknownInternationalPublicMultilateral DFI</v>
      </c>
      <c r="H8036" s="27" t="s">
        <v>290</v>
      </c>
      <c r="I8036" s="27" t="s">
        <v>316</v>
      </c>
      <c r="J8036" s="27" t="s">
        <v>294</v>
      </c>
      <c r="K8036" s="27" t="s">
        <v>303</v>
      </c>
      <c r="L8036" s="27" t="s">
        <v>301</v>
      </c>
      <c r="M8036" s="27" t="s">
        <v>324</v>
      </c>
      <c r="N8036" s="27" t="s">
        <v>309</v>
      </c>
      <c r="O8036" s="27" t="s">
        <v>30</v>
      </c>
      <c r="P8036" s="27">
        <v>37.61021633</v>
      </c>
    </row>
    <row r="8037" spans="7:16" x14ac:dyDescent="0.25">
      <c r="G8037" s="27" t="str">
        <f t="shared" si="125"/>
        <v>2019/2020Middle East &amp; North AfricaEnergy SystemsMultiple ObjectivesAll InstrumentsAll DestinationsPublicGovernment</v>
      </c>
      <c r="H8037" s="27" t="s">
        <v>290</v>
      </c>
      <c r="I8037" s="27" t="s">
        <v>316</v>
      </c>
      <c r="J8037" s="27" t="s">
        <v>294</v>
      </c>
      <c r="K8037" s="27" t="s">
        <v>304</v>
      </c>
      <c r="L8037" s="27" t="s">
        <v>345</v>
      </c>
      <c r="M8037" s="27" t="s">
        <v>338</v>
      </c>
      <c r="N8037" s="27" t="s">
        <v>309</v>
      </c>
      <c r="O8037" s="27" t="s">
        <v>28</v>
      </c>
      <c r="P8037" s="27">
        <v>3.9063426140000002</v>
      </c>
    </row>
    <row r="8038" spans="7:16" x14ac:dyDescent="0.25">
      <c r="G8038" s="27" t="str">
        <f t="shared" si="125"/>
        <v>2019/2020Middle East &amp; North AfricaEnergy SystemsMultiple ObjectivesAll InstrumentsAll DestinationsPublicMultilateral Climate Funds</v>
      </c>
      <c r="H8038" s="27" t="s">
        <v>290</v>
      </c>
      <c r="I8038" s="27" t="s">
        <v>316</v>
      </c>
      <c r="J8038" s="27" t="s">
        <v>294</v>
      </c>
      <c r="K8038" s="27" t="s">
        <v>304</v>
      </c>
      <c r="L8038" s="27" t="s">
        <v>345</v>
      </c>
      <c r="M8038" s="27" t="s">
        <v>338</v>
      </c>
      <c r="N8038" s="27" t="s">
        <v>309</v>
      </c>
      <c r="O8038" s="27" t="s">
        <v>29</v>
      </c>
      <c r="P8038" s="27">
        <v>0</v>
      </c>
    </row>
    <row r="8039" spans="7:16" x14ac:dyDescent="0.25">
      <c r="G8039" s="27" t="str">
        <f t="shared" si="125"/>
        <v>2019/2020Middle East &amp; North AfricaEnergy SystemsMultiple ObjectivesAll InstrumentsInternationalPublicGovernment</v>
      </c>
      <c r="H8039" s="27" t="s">
        <v>290</v>
      </c>
      <c r="I8039" s="27" t="s">
        <v>316</v>
      </c>
      <c r="J8039" s="27" t="s">
        <v>294</v>
      </c>
      <c r="K8039" s="27" t="s">
        <v>304</v>
      </c>
      <c r="L8039" s="27" t="s">
        <v>345</v>
      </c>
      <c r="M8039" s="27" t="s">
        <v>324</v>
      </c>
      <c r="N8039" s="27" t="s">
        <v>309</v>
      </c>
      <c r="O8039" s="27" t="s">
        <v>28</v>
      </c>
      <c r="P8039" s="27">
        <v>3.9063426140000002</v>
      </c>
    </row>
    <row r="8040" spans="7:16" x14ac:dyDescent="0.25">
      <c r="G8040" s="27" t="str">
        <f t="shared" si="125"/>
        <v>2019/2020Middle East &amp; North AfricaEnergy SystemsMultiple ObjectivesAll InstrumentsInternationalPublicMultilateral Climate Funds</v>
      </c>
      <c r="H8040" s="27" t="s">
        <v>290</v>
      </c>
      <c r="I8040" s="27" t="s">
        <v>316</v>
      </c>
      <c r="J8040" s="27" t="s">
        <v>294</v>
      </c>
      <c r="K8040" s="27" t="s">
        <v>304</v>
      </c>
      <c r="L8040" s="27" t="s">
        <v>345</v>
      </c>
      <c r="M8040" s="27" t="s">
        <v>324</v>
      </c>
      <c r="N8040" s="27" t="s">
        <v>309</v>
      </c>
      <c r="O8040" s="27" t="s">
        <v>29</v>
      </c>
      <c r="P8040" s="27">
        <v>0</v>
      </c>
    </row>
    <row r="8041" spans="7:16" x14ac:dyDescent="0.25">
      <c r="G8041" s="27" t="str">
        <f t="shared" si="125"/>
        <v>2019/2020Middle East &amp; North AfricaEnergy SystemsMultiple ObjectivesGrantAll DestinationsPublicGovernment</v>
      </c>
      <c r="H8041" s="27" t="s">
        <v>290</v>
      </c>
      <c r="I8041" s="27" t="s">
        <v>316</v>
      </c>
      <c r="J8041" s="27" t="s">
        <v>294</v>
      </c>
      <c r="K8041" s="27" t="s">
        <v>304</v>
      </c>
      <c r="L8041" s="27" t="s">
        <v>332</v>
      </c>
      <c r="M8041" s="27" t="s">
        <v>338</v>
      </c>
      <c r="N8041" s="27" t="s">
        <v>309</v>
      </c>
      <c r="O8041" s="27" t="s">
        <v>28</v>
      </c>
      <c r="P8041" s="27">
        <v>3.9063426140000002</v>
      </c>
    </row>
    <row r="8042" spans="7:16" x14ac:dyDescent="0.25">
      <c r="G8042" s="27" t="str">
        <f t="shared" si="125"/>
        <v>2019/2020Middle East &amp; North AfricaEnergy SystemsMultiple ObjectivesGrantAll DestinationsPublicMultilateral Climate Funds</v>
      </c>
      <c r="H8042" s="27" t="s">
        <v>290</v>
      </c>
      <c r="I8042" s="27" t="s">
        <v>316</v>
      </c>
      <c r="J8042" s="27" t="s">
        <v>294</v>
      </c>
      <c r="K8042" s="27" t="s">
        <v>304</v>
      </c>
      <c r="L8042" s="27" t="s">
        <v>332</v>
      </c>
      <c r="M8042" s="27" t="s">
        <v>338</v>
      </c>
      <c r="N8042" s="27" t="s">
        <v>309</v>
      </c>
      <c r="O8042" s="27" t="s">
        <v>29</v>
      </c>
      <c r="P8042" s="27">
        <v>0</v>
      </c>
    </row>
    <row r="8043" spans="7:16" x14ac:dyDescent="0.25">
      <c r="G8043" s="27" t="str">
        <f t="shared" si="125"/>
        <v>2019/2020Middle East &amp; North AfricaEnergy SystemsMultiple ObjectivesGrantInternationalPublicGovernment</v>
      </c>
      <c r="H8043" s="27" t="s">
        <v>290</v>
      </c>
      <c r="I8043" s="27" t="s">
        <v>316</v>
      </c>
      <c r="J8043" s="27" t="s">
        <v>294</v>
      </c>
      <c r="K8043" s="27" t="s">
        <v>304</v>
      </c>
      <c r="L8043" s="27" t="s">
        <v>332</v>
      </c>
      <c r="M8043" s="27" t="s">
        <v>324</v>
      </c>
      <c r="N8043" s="27" t="s">
        <v>309</v>
      </c>
      <c r="O8043" s="27" t="s">
        <v>28</v>
      </c>
      <c r="P8043" s="27">
        <v>3.9063426140000002</v>
      </c>
    </row>
    <row r="8044" spans="7:16" x14ac:dyDescent="0.25">
      <c r="G8044" s="27" t="str">
        <f t="shared" si="125"/>
        <v>2019/2020Middle East &amp; North AfricaEnergy SystemsMultiple ObjectivesGrantInternationalPublicMultilateral Climate Funds</v>
      </c>
      <c r="H8044" s="27" t="s">
        <v>290</v>
      </c>
      <c r="I8044" s="27" t="s">
        <v>316</v>
      </c>
      <c r="J8044" s="27" t="s">
        <v>294</v>
      </c>
      <c r="K8044" s="27" t="s">
        <v>304</v>
      </c>
      <c r="L8044" s="27" t="s">
        <v>332</v>
      </c>
      <c r="M8044" s="27" t="s">
        <v>324</v>
      </c>
      <c r="N8044" s="27" t="s">
        <v>309</v>
      </c>
      <c r="O8044" s="27" t="s">
        <v>29</v>
      </c>
      <c r="P8044" s="27">
        <v>0</v>
      </c>
    </row>
    <row r="8045" spans="7:16" x14ac:dyDescent="0.25">
      <c r="G8045" s="27" t="str">
        <f t="shared" si="125"/>
        <v>2019/2020Middle East &amp; North AfricaIndustryAdaptationAll InstrumentsAll DestinationsPublicGovernment</v>
      </c>
      <c r="H8045" s="27" t="s">
        <v>290</v>
      </c>
      <c r="I8045" s="27" t="s">
        <v>316</v>
      </c>
      <c r="J8045" s="27" t="s">
        <v>295</v>
      </c>
      <c r="K8045" s="27" t="s">
        <v>302</v>
      </c>
      <c r="L8045" s="27" t="s">
        <v>345</v>
      </c>
      <c r="M8045" s="27" t="s">
        <v>338</v>
      </c>
      <c r="N8045" s="27" t="s">
        <v>309</v>
      </c>
      <c r="O8045" s="27" t="s">
        <v>28</v>
      </c>
      <c r="P8045" s="27">
        <v>1.434245E-2</v>
      </c>
    </row>
    <row r="8046" spans="7:16" x14ac:dyDescent="0.25">
      <c r="G8046" s="27" t="str">
        <f t="shared" si="125"/>
        <v>2019/2020Middle East &amp; North AfricaIndustryAdaptationAll InstrumentsInternationalPublicGovernment</v>
      </c>
      <c r="H8046" s="27" t="s">
        <v>290</v>
      </c>
      <c r="I8046" s="27" t="s">
        <v>316</v>
      </c>
      <c r="J8046" s="27" t="s">
        <v>295</v>
      </c>
      <c r="K8046" s="27" t="s">
        <v>302</v>
      </c>
      <c r="L8046" s="27" t="s">
        <v>345</v>
      </c>
      <c r="M8046" s="27" t="s">
        <v>324</v>
      </c>
      <c r="N8046" s="27" t="s">
        <v>309</v>
      </c>
      <c r="O8046" s="27" t="s">
        <v>28</v>
      </c>
      <c r="P8046" s="27">
        <v>1.434245E-2</v>
      </c>
    </row>
    <row r="8047" spans="7:16" x14ac:dyDescent="0.25">
      <c r="G8047" s="27" t="str">
        <f t="shared" si="125"/>
        <v>2019/2020Middle East &amp; North AfricaIndustryAdaptationGrantAll DestinationsPublicGovernment</v>
      </c>
      <c r="H8047" s="27" t="s">
        <v>290</v>
      </c>
      <c r="I8047" s="27" t="s">
        <v>316</v>
      </c>
      <c r="J8047" s="27" t="s">
        <v>295</v>
      </c>
      <c r="K8047" s="27" t="s">
        <v>302</v>
      </c>
      <c r="L8047" s="27" t="s">
        <v>332</v>
      </c>
      <c r="M8047" s="27" t="s">
        <v>338</v>
      </c>
      <c r="N8047" s="27" t="s">
        <v>309</v>
      </c>
      <c r="O8047" s="27" t="s">
        <v>28</v>
      </c>
      <c r="P8047" s="27">
        <v>1.434245E-2</v>
      </c>
    </row>
    <row r="8048" spans="7:16" x14ac:dyDescent="0.25">
      <c r="G8048" s="27" t="str">
        <f t="shared" si="125"/>
        <v>2019/2020Middle East &amp; North AfricaIndustryAdaptationGrantInternationalPublicGovernment</v>
      </c>
      <c r="H8048" s="27" t="s">
        <v>290</v>
      </c>
      <c r="I8048" s="27" t="s">
        <v>316</v>
      </c>
      <c r="J8048" s="27" t="s">
        <v>295</v>
      </c>
      <c r="K8048" s="27" t="s">
        <v>302</v>
      </c>
      <c r="L8048" s="27" t="s">
        <v>332</v>
      </c>
      <c r="M8048" s="27" t="s">
        <v>324</v>
      </c>
      <c r="N8048" s="27" t="s">
        <v>309</v>
      </c>
      <c r="O8048" s="27" t="s">
        <v>28</v>
      </c>
      <c r="P8048" s="27">
        <v>1.434245E-2</v>
      </c>
    </row>
    <row r="8049" spans="7:16" x14ac:dyDescent="0.25">
      <c r="G8049" s="27" t="str">
        <f t="shared" si="125"/>
        <v>2019/2020Middle East &amp; North AfricaIndustryAll UsesAll InstrumentsAll DestinationsPublicGovernment</v>
      </c>
      <c r="H8049" s="27" t="s">
        <v>290</v>
      </c>
      <c r="I8049" s="27" t="s">
        <v>316</v>
      </c>
      <c r="J8049" s="27" t="s">
        <v>295</v>
      </c>
      <c r="K8049" s="27" t="s">
        <v>346</v>
      </c>
      <c r="L8049" s="27" t="s">
        <v>345</v>
      </c>
      <c r="M8049" s="27" t="s">
        <v>338</v>
      </c>
      <c r="N8049" s="27" t="s">
        <v>309</v>
      </c>
      <c r="O8049" s="27" t="s">
        <v>28</v>
      </c>
      <c r="P8049" s="27">
        <v>1.882023E-2</v>
      </c>
    </row>
    <row r="8050" spans="7:16" x14ac:dyDescent="0.25">
      <c r="G8050" s="27" t="str">
        <f t="shared" si="125"/>
        <v>2019/2020Middle East &amp; North AfricaIndustryAll UsesAll InstrumentsAll DestinationsPublicMultilateral Climate Funds</v>
      </c>
      <c r="H8050" s="27" t="s">
        <v>290</v>
      </c>
      <c r="I8050" s="27" t="s">
        <v>316</v>
      </c>
      <c r="J8050" s="27" t="s">
        <v>295</v>
      </c>
      <c r="K8050" s="27" t="s">
        <v>346</v>
      </c>
      <c r="L8050" s="27" t="s">
        <v>345</v>
      </c>
      <c r="M8050" s="27" t="s">
        <v>338</v>
      </c>
      <c r="N8050" s="27" t="s">
        <v>309</v>
      </c>
      <c r="O8050" s="27" t="s">
        <v>29</v>
      </c>
      <c r="P8050" s="27">
        <v>8.2125242000000001E-2</v>
      </c>
    </row>
    <row r="8051" spans="7:16" x14ac:dyDescent="0.25">
      <c r="G8051" s="27" t="str">
        <f t="shared" si="125"/>
        <v>2019/2020Middle East &amp; North AfricaIndustryAll UsesAll InstrumentsInternationalPublicGovernment</v>
      </c>
      <c r="H8051" s="27" t="s">
        <v>290</v>
      </c>
      <c r="I8051" s="27" t="s">
        <v>316</v>
      </c>
      <c r="J8051" s="27" t="s">
        <v>295</v>
      </c>
      <c r="K8051" s="27" t="s">
        <v>346</v>
      </c>
      <c r="L8051" s="27" t="s">
        <v>345</v>
      </c>
      <c r="M8051" s="27" t="s">
        <v>324</v>
      </c>
      <c r="N8051" s="27" t="s">
        <v>309</v>
      </c>
      <c r="O8051" s="27" t="s">
        <v>28</v>
      </c>
      <c r="P8051" s="27">
        <v>1.882023E-2</v>
      </c>
    </row>
    <row r="8052" spans="7:16" x14ac:dyDescent="0.25">
      <c r="G8052" s="27" t="str">
        <f t="shared" si="125"/>
        <v>2019/2020Middle East &amp; North AfricaIndustryAll UsesAll InstrumentsInternationalPublicMultilateral Climate Funds</v>
      </c>
      <c r="H8052" s="27" t="s">
        <v>290</v>
      </c>
      <c r="I8052" s="27" t="s">
        <v>316</v>
      </c>
      <c r="J8052" s="27" t="s">
        <v>295</v>
      </c>
      <c r="K8052" s="27" t="s">
        <v>346</v>
      </c>
      <c r="L8052" s="27" t="s">
        <v>345</v>
      </c>
      <c r="M8052" s="27" t="s">
        <v>324</v>
      </c>
      <c r="N8052" s="27" t="s">
        <v>309</v>
      </c>
      <c r="O8052" s="27" t="s">
        <v>29</v>
      </c>
      <c r="P8052" s="27">
        <v>8.2125242000000001E-2</v>
      </c>
    </row>
    <row r="8053" spans="7:16" x14ac:dyDescent="0.25">
      <c r="G8053" s="27" t="str">
        <f t="shared" si="125"/>
        <v>2019/2020Middle East &amp; North AfricaIndustryAll UsesGrantAll DestinationsPublicGovernment</v>
      </c>
      <c r="H8053" s="27" t="s">
        <v>290</v>
      </c>
      <c r="I8053" s="27" t="s">
        <v>316</v>
      </c>
      <c r="J8053" s="27" t="s">
        <v>295</v>
      </c>
      <c r="K8053" s="27" t="s">
        <v>346</v>
      </c>
      <c r="L8053" s="27" t="s">
        <v>332</v>
      </c>
      <c r="M8053" s="27" t="s">
        <v>338</v>
      </c>
      <c r="N8053" s="27" t="s">
        <v>309</v>
      </c>
      <c r="O8053" s="27" t="s">
        <v>28</v>
      </c>
      <c r="P8053" s="27">
        <v>1.882023E-2</v>
      </c>
    </row>
    <row r="8054" spans="7:16" x14ac:dyDescent="0.25">
      <c r="G8054" s="27" t="str">
        <f t="shared" si="125"/>
        <v>2019/2020Middle East &amp; North AfricaIndustryAll UsesGrantAll DestinationsPublicMultilateral Climate Funds</v>
      </c>
      <c r="H8054" s="27" t="s">
        <v>290</v>
      </c>
      <c r="I8054" s="27" t="s">
        <v>316</v>
      </c>
      <c r="J8054" s="27" t="s">
        <v>295</v>
      </c>
      <c r="K8054" s="27" t="s">
        <v>346</v>
      </c>
      <c r="L8054" s="27" t="s">
        <v>332</v>
      </c>
      <c r="M8054" s="27" t="s">
        <v>338</v>
      </c>
      <c r="N8054" s="27" t="s">
        <v>309</v>
      </c>
      <c r="O8054" s="27" t="s">
        <v>29</v>
      </c>
      <c r="P8054" s="27">
        <v>8.2125242000000001E-2</v>
      </c>
    </row>
    <row r="8055" spans="7:16" x14ac:dyDescent="0.25">
      <c r="G8055" s="27" t="str">
        <f t="shared" si="125"/>
        <v>2019/2020Middle East &amp; North AfricaIndustryAll UsesGrantInternationalPublicGovernment</v>
      </c>
      <c r="H8055" s="27" t="s">
        <v>290</v>
      </c>
      <c r="I8055" s="27" t="s">
        <v>316</v>
      </c>
      <c r="J8055" s="27" t="s">
        <v>295</v>
      </c>
      <c r="K8055" s="27" t="s">
        <v>346</v>
      </c>
      <c r="L8055" s="27" t="s">
        <v>332</v>
      </c>
      <c r="M8055" s="27" t="s">
        <v>324</v>
      </c>
      <c r="N8055" s="27" t="s">
        <v>309</v>
      </c>
      <c r="O8055" s="27" t="s">
        <v>28</v>
      </c>
      <c r="P8055" s="27">
        <v>1.882023E-2</v>
      </c>
    </row>
    <row r="8056" spans="7:16" x14ac:dyDescent="0.25">
      <c r="G8056" s="27" t="str">
        <f t="shared" si="125"/>
        <v>2019/2020Middle East &amp; North AfricaIndustryAll UsesGrantInternationalPublicMultilateral Climate Funds</v>
      </c>
      <c r="H8056" s="27" t="s">
        <v>290</v>
      </c>
      <c r="I8056" s="27" t="s">
        <v>316</v>
      </c>
      <c r="J8056" s="27" t="s">
        <v>295</v>
      </c>
      <c r="K8056" s="27" t="s">
        <v>346</v>
      </c>
      <c r="L8056" s="27" t="s">
        <v>332</v>
      </c>
      <c r="M8056" s="27" t="s">
        <v>324</v>
      </c>
      <c r="N8056" s="27" t="s">
        <v>309</v>
      </c>
      <c r="O8056" s="27" t="s">
        <v>29</v>
      </c>
      <c r="P8056" s="27">
        <v>8.2125242000000001E-2</v>
      </c>
    </row>
    <row r="8057" spans="7:16" x14ac:dyDescent="0.25">
      <c r="G8057" s="27" t="str">
        <f t="shared" si="125"/>
        <v>2019/2020Middle East &amp; North AfricaIndustryMitigationAll InstrumentsAll DestinationsPublicGovernment</v>
      </c>
      <c r="H8057" s="27" t="s">
        <v>290</v>
      </c>
      <c r="I8057" s="27" t="s">
        <v>316</v>
      </c>
      <c r="J8057" s="27" t="s">
        <v>295</v>
      </c>
      <c r="K8057" s="27" t="s">
        <v>303</v>
      </c>
      <c r="L8057" s="27" t="s">
        <v>345</v>
      </c>
      <c r="M8057" s="27" t="s">
        <v>338</v>
      </c>
      <c r="N8057" s="27" t="s">
        <v>309</v>
      </c>
      <c r="O8057" s="27" t="s">
        <v>28</v>
      </c>
      <c r="P8057" s="27">
        <v>0</v>
      </c>
    </row>
    <row r="8058" spans="7:16" x14ac:dyDescent="0.25">
      <c r="G8058" s="27" t="str">
        <f t="shared" si="125"/>
        <v>2019/2020Middle East &amp; North AfricaIndustryMitigationAll InstrumentsAll DestinationsPublicMultilateral Climate Funds</v>
      </c>
      <c r="H8058" s="27" t="s">
        <v>290</v>
      </c>
      <c r="I8058" s="27" t="s">
        <v>316</v>
      </c>
      <c r="J8058" s="27" t="s">
        <v>295</v>
      </c>
      <c r="K8058" s="27" t="s">
        <v>303</v>
      </c>
      <c r="L8058" s="27" t="s">
        <v>345</v>
      </c>
      <c r="M8058" s="27" t="s">
        <v>338</v>
      </c>
      <c r="N8058" s="27" t="s">
        <v>309</v>
      </c>
      <c r="O8058" s="27" t="s">
        <v>29</v>
      </c>
      <c r="P8058" s="27">
        <v>8.2125242000000001E-2</v>
      </c>
    </row>
    <row r="8059" spans="7:16" x14ac:dyDescent="0.25">
      <c r="G8059" s="27" t="str">
        <f t="shared" si="125"/>
        <v>2019/2020Middle East &amp; North AfricaIndustryMitigationAll InstrumentsInternationalPublicGovernment</v>
      </c>
      <c r="H8059" s="27" t="s">
        <v>290</v>
      </c>
      <c r="I8059" s="27" t="s">
        <v>316</v>
      </c>
      <c r="J8059" s="27" t="s">
        <v>295</v>
      </c>
      <c r="K8059" s="27" t="s">
        <v>303</v>
      </c>
      <c r="L8059" s="27" t="s">
        <v>345</v>
      </c>
      <c r="M8059" s="27" t="s">
        <v>324</v>
      </c>
      <c r="N8059" s="27" t="s">
        <v>309</v>
      </c>
      <c r="O8059" s="27" t="s">
        <v>28</v>
      </c>
      <c r="P8059" s="27">
        <v>0</v>
      </c>
    </row>
    <row r="8060" spans="7:16" x14ac:dyDescent="0.25">
      <c r="G8060" s="27" t="str">
        <f t="shared" si="125"/>
        <v>2019/2020Middle East &amp; North AfricaIndustryMitigationAll InstrumentsInternationalPublicMultilateral Climate Funds</v>
      </c>
      <c r="H8060" s="27" t="s">
        <v>290</v>
      </c>
      <c r="I8060" s="27" t="s">
        <v>316</v>
      </c>
      <c r="J8060" s="27" t="s">
        <v>295</v>
      </c>
      <c r="K8060" s="27" t="s">
        <v>303</v>
      </c>
      <c r="L8060" s="27" t="s">
        <v>345</v>
      </c>
      <c r="M8060" s="27" t="s">
        <v>324</v>
      </c>
      <c r="N8060" s="27" t="s">
        <v>309</v>
      </c>
      <c r="O8060" s="27" t="s">
        <v>29</v>
      </c>
      <c r="P8060" s="27">
        <v>8.2125242000000001E-2</v>
      </c>
    </row>
    <row r="8061" spans="7:16" x14ac:dyDescent="0.25">
      <c r="G8061" s="27" t="str">
        <f t="shared" si="125"/>
        <v>2019/2020Middle East &amp; North AfricaIndustryMitigationGrantAll DestinationsPublicGovernment</v>
      </c>
      <c r="H8061" s="27" t="s">
        <v>290</v>
      </c>
      <c r="I8061" s="27" t="s">
        <v>316</v>
      </c>
      <c r="J8061" s="27" t="s">
        <v>295</v>
      </c>
      <c r="K8061" s="27" t="s">
        <v>303</v>
      </c>
      <c r="L8061" s="27" t="s">
        <v>332</v>
      </c>
      <c r="M8061" s="27" t="s">
        <v>338</v>
      </c>
      <c r="N8061" s="27" t="s">
        <v>309</v>
      </c>
      <c r="O8061" s="27" t="s">
        <v>28</v>
      </c>
      <c r="P8061" s="27">
        <v>0</v>
      </c>
    </row>
    <row r="8062" spans="7:16" x14ac:dyDescent="0.25">
      <c r="G8062" s="27" t="str">
        <f t="shared" si="125"/>
        <v>2019/2020Middle East &amp; North AfricaIndustryMitigationGrantAll DestinationsPublicMultilateral Climate Funds</v>
      </c>
      <c r="H8062" s="27" t="s">
        <v>290</v>
      </c>
      <c r="I8062" s="27" t="s">
        <v>316</v>
      </c>
      <c r="J8062" s="27" t="s">
        <v>295</v>
      </c>
      <c r="K8062" s="27" t="s">
        <v>303</v>
      </c>
      <c r="L8062" s="27" t="s">
        <v>332</v>
      </c>
      <c r="M8062" s="27" t="s">
        <v>338</v>
      </c>
      <c r="N8062" s="27" t="s">
        <v>309</v>
      </c>
      <c r="O8062" s="27" t="s">
        <v>29</v>
      </c>
      <c r="P8062" s="27">
        <v>8.2125242000000001E-2</v>
      </c>
    </row>
    <row r="8063" spans="7:16" x14ac:dyDescent="0.25">
      <c r="G8063" s="27" t="str">
        <f t="shared" si="125"/>
        <v>2019/2020Middle East &amp; North AfricaIndustryMitigationGrantInternationalPublicGovernment</v>
      </c>
      <c r="H8063" s="27" t="s">
        <v>290</v>
      </c>
      <c r="I8063" s="27" t="s">
        <v>316</v>
      </c>
      <c r="J8063" s="27" t="s">
        <v>295</v>
      </c>
      <c r="K8063" s="27" t="s">
        <v>303</v>
      </c>
      <c r="L8063" s="27" t="s">
        <v>332</v>
      </c>
      <c r="M8063" s="27" t="s">
        <v>324</v>
      </c>
      <c r="N8063" s="27" t="s">
        <v>309</v>
      </c>
      <c r="O8063" s="27" t="s">
        <v>28</v>
      </c>
      <c r="P8063" s="27">
        <v>0</v>
      </c>
    </row>
    <row r="8064" spans="7:16" x14ac:dyDescent="0.25">
      <c r="G8064" s="27" t="str">
        <f t="shared" si="125"/>
        <v>2019/2020Middle East &amp; North AfricaIndustryMitigationGrantInternationalPublicMultilateral Climate Funds</v>
      </c>
      <c r="H8064" s="27" t="s">
        <v>290</v>
      </c>
      <c r="I8064" s="27" t="s">
        <v>316</v>
      </c>
      <c r="J8064" s="27" t="s">
        <v>295</v>
      </c>
      <c r="K8064" s="27" t="s">
        <v>303</v>
      </c>
      <c r="L8064" s="27" t="s">
        <v>332</v>
      </c>
      <c r="M8064" s="27" t="s">
        <v>324</v>
      </c>
      <c r="N8064" s="27" t="s">
        <v>309</v>
      </c>
      <c r="O8064" s="27" t="s">
        <v>29</v>
      </c>
      <c r="P8064" s="27">
        <v>8.2125242000000001E-2</v>
      </c>
    </row>
    <row r="8065" spans="7:16" x14ac:dyDescent="0.25">
      <c r="G8065" s="27" t="str">
        <f t="shared" si="125"/>
        <v>2019/2020Middle East &amp; North AfricaIndustryMultiple ObjectivesAll InstrumentsAll DestinationsPublicGovernment</v>
      </c>
      <c r="H8065" s="27" t="s">
        <v>290</v>
      </c>
      <c r="I8065" s="27" t="s">
        <v>316</v>
      </c>
      <c r="J8065" s="27" t="s">
        <v>295</v>
      </c>
      <c r="K8065" s="27" t="s">
        <v>304</v>
      </c>
      <c r="L8065" s="27" t="s">
        <v>345</v>
      </c>
      <c r="M8065" s="27" t="s">
        <v>338</v>
      </c>
      <c r="N8065" s="27" t="s">
        <v>309</v>
      </c>
      <c r="O8065" s="27" t="s">
        <v>28</v>
      </c>
      <c r="P8065" s="27">
        <v>4.4777799999999998E-3</v>
      </c>
    </row>
    <row r="8066" spans="7:16" x14ac:dyDescent="0.25">
      <c r="G8066" s="27" t="str">
        <f t="shared" si="125"/>
        <v>2019/2020Middle East &amp; North AfricaIndustryMultiple ObjectivesAll InstrumentsInternationalPublicGovernment</v>
      </c>
      <c r="H8066" s="27" t="s">
        <v>290</v>
      </c>
      <c r="I8066" s="27" t="s">
        <v>316</v>
      </c>
      <c r="J8066" s="27" t="s">
        <v>295</v>
      </c>
      <c r="K8066" s="27" t="s">
        <v>304</v>
      </c>
      <c r="L8066" s="27" t="s">
        <v>345</v>
      </c>
      <c r="M8066" s="27" t="s">
        <v>324</v>
      </c>
      <c r="N8066" s="27" t="s">
        <v>309</v>
      </c>
      <c r="O8066" s="27" t="s">
        <v>28</v>
      </c>
      <c r="P8066" s="27">
        <v>4.4777799999999998E-3</v>
      </c>
    </row>
    <row r="8067" spans="7:16" x14ac:dyDescent="0.25">
      <c r="G8067" s="27" t="str">
        <f t="shared" ref="G8067:G8130" si="126">+_xlfn.CONCAT(H8067:O8067)</f>
        <v>2019/2020Middle East &amp; North AfricaIndustryMultiple ObjectivesGrantAll DestinationsPublicGovernment</v>
      </c>
      <c r="H8067" s="27" t="s">
        <v>290</v>
      </c>
      <c r="I8067" s="27" t="s">
        <v>316</v>
      </c>
      <c r="J8067" s="27" t="s">
        <v>295</v>
      </c>
      <c r="K8067" s="27" t="s">
        <v>304</v>
      </c>
      <c r="L8067" s="27" t="s">
        <v>332</v>
      </c>
      <c r="M8067" s="27" t="s">
        <v>338</v>
      </c>
      <c r="N8067" s="27" t="s">
        <v>309</v>
      </c>
      <c r="O8067" s="27" t="s">
        <v>28</v>
      </c>
      <c r="P8067" s="27">
        <v>4.4777799999999998E-3</v>
      </c>
    </row>
    <row r="8068" spans="7:16" x14ac:dyDescent="0.25">
      <c r="G8068" s="27" t="str">
        <f t="shared" si="126"/>
        <v>2019/2020Middle East &amp; North AfricaIndustryMultiple ObjectivesGrantInternationalPublicGovernment</v>
      </c>
      <c r="H8068" s="27" t="s">
        <v>290</v>
      </c>
      <c r="I8068" s="27" t="s">
        <v>316</v>
      </c>
      <c r="J8068" s="27" t="s">
        <v>295</v>
      </c>
      <c r="K8068" s="27" t="s">
        <v>304</v>
      </c>
      <c r="L8068" s="27" t="s">
        <v>332</v>
      </c>
      <c r="M8068" s="27" t="s">
        <v>324</v>
      </c>
      <c r="N8068" s="27" t="s">
        <v>309</v>
      </c>
      <c r="O8068" s="27" t="s">
        <v>28</v>
      </c>
      <c r="P8068" s="27">
        <v>4.4777799999999998E-3</v>
      </c>
    </row>
    <row r="8069" spans="7:16" x14ac:dyDescent="0.25">
      <c r="G8069" s="27" t="str">
        <f t="shared" si="126"/>
        <v>2019/2020Middle East &amp; North AfricaOthers &amp; Cross-sectoralAdaptationAll InstrumentsAll DestinationsPublicBilateral DFI</v>
      </c>
      <c r="H8069" s="27" t="s">
        <v>290</v>
      </c>
      <c r="I8069" s="27" t="s">
        <v>316</v>
      </c>
      <c r="J8069" s="27" t="s">
        <v>297</v>
      </c>
      <c r="K8069" s="27" t="s">
        <v>302</v>
      </c>
      <c r="L8069" s="27" t="s">
        <v>345</v>
      </c>
      <c r="M8069" s="27" t="s">
        <v>338</v>
      </c>
      <c r="N8069" s="27" t="s">
        <v>309</v>
      </c>
      <c r="O8069" s="27" t="s">
        <v>31</v>
      </c>
      <c r="P8069" s="27">
        <v>49.910946459999998</v>
      </c>
    </row>
    <row r="8070" spans="7:16" x14ac:dyDescent="0.25">
      <c r="G8070" s="27" t="str">
        <f t="shared" si="126"/>
        <v>2019/2020Middle East &amp; North AfricaOthers &amp; Cross-sectoralAdaptationAll InstrumentsAll DestinationsPublicGovernment</v>
      </c>
      <c r="H8070" s="27" t="s">
        <v>290</v>
      </c>
      <c r="I8070" s="27" t="s">
        <v>316</v>
      </c>
      <c r="J8070" s="27" t="s">
        <v>297</v>
      </c>
      <c r="K8070" s="27" t="s">
        <v>302</v>
      </c>
      <c r="L8070" s="27" t="s">
        <v>345</v>
      </c>
      <c r="M8070" s="27" t="s">
        <v>338</v>
      </c>
      <c r="N8070" s="27" t="s">
        <v>309</v>
      </c>
      <c r="O8070" s="27" t="s">
        <v>28</v>
      </c>
      <c r="P8070" s="27">
        <v>34.584684529999997</v>
      </c>
    </row>
    <row r="8071" spans="7:16" x14ac:dyDescent="0.25">
      <c r="G8071" s="27" t="str">
        <f t="shared" si="126"/>
        <v>2019/2020Middle East &amp; North AfricaOthers &amp; Cross-sectoralAdaptationAll InstrumentsAll DestinationsPublicMultilateral DFI</v>
      </c>
      <c r="H8071" s="27" t="s">
        <v>290</v>
      </c>
      <c r="I8071" s="27" t="s">
        <v>316</v>
      </c>
      <c r="J8071" s="27" t="s">
        <v>297</v>
      </c>
      <c r="K8071" s="27" t="s">
        <v>302</v>
      </c>
      <c r="L8071" s="27" t="s">
        <v>345</v>
      </c>
      <c r="M8071" s="27" t="s">
        <v>338</v>
      </c>
      <c r="N8071" s="27" t="s">
        <v>309</v>
      </c>
      <c r="O8071" s="27" t="s">
        <v>30</v>
      </c>
      <c r="P8071" s="27">
        <v>94.662458663999999</v>
      </c>
    </row>
    <row r="8072" spans="7:16" x14ac:dyDescent="0.25">
      <c r="G8072" s="27" t="str">
        <f t="shared" si="126"/>
        <v>2019/2020Middle East &amp; North AfricaOthers &amp; Cross-sectoralAdaptationAll InstrumentsDomesticPublicMultilateral DFI</v>
      </c>
      <c r="H8072" s="27" t="s">
        <v>290</v>
      </c>
      <c r="I8072" s="27" t="s">
        <v>316</v>
      </c>
      <c r="J8072" s="27" t="s">
        <v>297</v>
      </c>
      <c r="K8072" s="27" t="s">
        <v>302</v>
      </c>
      <c r="L8072" s="27" t="s">
        <v>345</v>
      </c>
      <c r="M8072" s="27" t="s">
        <v>323</v>
      </c>
      <c r="N8072" s="27" t="s">
        <v>309</v>
      </c>
      <c r="O8072" s="27" t="s">
        <v>30</v>
      </c>
      <c r="P8072" s="27">
        <v>0.130667634</v>
      </c>
    </row>
    <row r="8073" spans="7:16" x14ac:dyDescent="0.25">
      <c r="G8073" s="27" t="str">
        <f t="shared" si="126"/>
        <v>2019/2020Middle East &amp; North AfricaOthers &amp; Cross-sectoralAdaptationAll InstrumentsInternationalPublicBilateral DFI</v>
      </c>
      <c r="H8073" s="27" t="s">
        <v>290</v>
      </c>
      <c r="I8073" s="27" t="s">
        <v>316</v>
      </c>
      <c r="J8073" s="27" t="s">
        <v>297</v>
      </c>
      <c r="K8073" s="27" t="s">
        <v>302</v>
      </c>
      <c r="L8073" s="27" t="s">
        <v>345</v>
      </c>
      <c r="M8073" s="27" t="s">
        <v>324</v>
      </c>
      <c r="N8073" s="27" t="s">
        <v>309</v>
      </c>
      <c r="O8073" s="27" t="s">
        <v>31</v>
      </c>
      <c r="P8073" s="27">
        <v>49.910946459999998</v>
      </c>
    </row>
    <row r="8074" spans="7:16" x14ac:dyDescent="0.25">
      <c r="G8074" s="27" t="str">
        <f t="shared" si="126"/>
        <v>2019/2020Middle East &amp; North AfricaOthers &amp; Cross-sectoralAdaptationAll InstrumentsInternationalPublicGovernment</v>
      </c>
      <c r="H8074" s="27" t="s">
        <v>290</v>
      </c>
      <c r="I8074" s="27" t="s">
        <v>316</v>
      </c>
      <c r="J8074" s="27" t="s">
        <v>297</v>
      </c>
      <c r="K8074" s="27" t="s">
        <v>302</v>
      </c>
      <c r="L8074" s="27" t="s">
        <v>345</v>
      </c>
      <c r="M8074" s="27" t="s">
        <v>324</v>
      </c>
      <c r="N8074" s="27" t="s">
        <v>309</v>
      </c>
      <c r="O8074" s="27" t="s">
        <v>28</v>
      </c>
      <c r="P8074" s="27">
        <v>34.584684529999997</v>
      </c>
    </row>
    <row r="8075" spans="7:16" x14ac:dyDescent="0.25">
      <c r="G8075" s="27" t="str">
        <f t="shared" si="126"/>
        <v>2019/2020Middle East &amp; North AfricaOthers &amp; Cross-sectoralAdaptationAll InstrumentsInternationalPublicMultilateral DFI</v>
      </c>
      <c r="H8075" s="27" t="s">
        <v>290</v>
      </c>
      <c r="I8075" s="27" t="s">
        <v>316</v>
      </c>
      <c r="J8075" s="27" t="s">
        <v>297</v>
      </c>
      <c r="K8075" s="27" t="s">
        <v>302</v>
      </c>
      <c r="L8075" s="27" t="s">
        <v>345</v>
      </c>
      <c r="M8075" s="27" t="s">
        <v>324</v>
      </c>
      <c r="N8075" s="27" t="s">
        <v>309</v>
      </c>
      <c r="O8075" s="27" t="s">
        <v>30</v>
      </c>
      <c r="P8075" s="27">
        <v>94.531791029999994</v>
      </c>
    </row>
    <row r="8076" spans="7:16" x14ac:dyDescent="0.25">
      <c r="G8076" s="27" t="str">
        <f t="shared" si="126"/>
        <v>2019/2020Middle East &amp; North AfricaOthers &amp; Cross-sectoralAdaptationGrantAll DestinationsPublicBilateral DFI</v>
      </c>
      <c r="H8076" s="27" t="s">
        <v>290</v>
      </c>
      <c r="I8076" s="27" t="s">
        <v>316</v>
      </c>
      <c r="J8076" s="27" t="s">
        <v>297</v>
      </c>
      <c r="K8076" s="27" t="s">
        <v>302</v>
      </c>
      <c r="L8076" s="27" t="s">
        <v>332</v>
      </c>
      <c r="M8076" s="27" t="s">
        <v>338</v>
      </c>
      <c r="N8076" s="27" t="s">
        <v>309</v>
      </c>
      <c r="O8076" s="27" t="s">
        <v>31</v>
      </c>
      <c r="P8076" s="27">
        <v>49.910946459999998</v>
      </c>
    </row>
    <row r="8077" spans="7:16" x14ac:dyDescent="0.25">
      <c r="G8077" s="27" t="str">
        <f t="shared" si="126"/>
        <v>2019/2020Middle East &amp; North AfricaOthers &amp; Cross-sectoralAdaptationGrantAll DestinationsPublicGovernment</v>
      </c>
      <c r="H8077" s="27" t="s">
        <v>290</v>
      </c>
      <c r="I8077" s="27" t="s">
        <v>316</v>
      </c>
      <c r="J8077" s="27" t="s">
        <v>297</v>
      </c>
      <c r="K8077" s="27" t="s">
        <v>302</v>
      </c>
      <c r="L8077" s="27" t="s">
        <v>332</v>
      </c>
      <c r="M8077" s="27" t="s">
        <v>338</v>
      </c>
      <c r="N8077" s="27" t="s">
        <v>309</v>
      </c>
      <c r="O8077" s="27" t="s">
        <v>28</v>
      </c>
      <c r="P8077" s="27">
        <v>34.584684529999997</v>
      </c>
    </row>
    <row r="8078" spans="7:16" x14ac:dyDescent="0.25">
      <c r="G8078" s="27" t="str">
        <f t="shared" si="126"/>
        <v>2019/2020Middle East &amp; North AfricaOthers &amp; Cross-sectoralAdaptationGrantAll DestinationsPublicMultilateral DFI</v>
      </c>
      <c r="H8078" s="27" t="s">
        <v>290</v>
      </c>
      <c r="I8078" s="27" t="s">
        <v>316</v>
      </c>
      <c r="J8078" s="27" t="s">
        <v>297</v>
      </c>
      <c r="K8078" s="27" t="s">
        <v>302</v>
      </c>
      <c r="L8078" s="27" t="s">
        <v>332</v>
      </c>
      <c r="M8078" s="27" t="s">
        <v>338</v>
      </c>
      <c r="N8078" s="27" t="s">
        <v>309</v>
      </c>
      <c r="O8078" s="27" t="s">
        <v>30</v>
      </c>
      <c r="P8078" s="27">
        <v>0.22550000000000001</v>
      </c>
    </row>
    <row r="8079" spans="7:16" x14ac:dyDescent="0.25">
      <c r="G8079" s="27" t="str">
        <f t="shared" si="126"/>
        <v>2019/2020Middle East &amp; North AfricaOthers &amp; Cross-sectoralAdaptationGrantInternationalPublicBilateral DFI</v>
      </c>
      <c r="H8079" s="27" t="s">
        <v>290</v>
      </c>
      <c r="I8079" s="27" t="s">
        <v>316</v>
      </c>
      <c r="J8079" s="27" t="s">
        <v>297</v>
      </c>
      <c r="K8079" s="27" t="s">
        <v>302</v>
      </c>
      <c r="L8079" s="27" t="s">
        <v>332</v>
      </c>
      <c r="M8079" s="27" t="s">
        <v>324</v>
      </c>
      <c r="N8079" s="27" t="s">
        <v>309</v>
      </c>
      <c r="O8079" s="27" t="s">
        <v>31</v>
      </c>
      <c r="P8079" s="27">
        <v>49.910946459999998</v>
      </c>
    </row>
    <row r="8080" spans="7:16" x14ac:dyDescent="0.25">
      <c r="G8080" s="27" t="str">
        <f t="shared" si="126"/>
        <v>2019/2020Middle East &amp; North AfricaOthers &amp; Cross-sectoralAdaptationGrantInternationalPublicGovernment</v>
      </c>
      <c r="H8080" s="27" t="s">
        <v>290</v>
      </c>
      <c r="I8080" s="27" t="s">
        <v>316</v>
      </c>
      <c r="J8080" s="27" t="s">
        <v>297</v>
      </c>
      <c r="K8080" s="27" t="s">
        <v>302</v>
      </c>
      <c r="L8080" s="27" t="s">
        <v>332</v>
      </c>
      <c r="M8080" s="27" t="s">
        <v>324</v>
      </c>
      <c r="N8080" s="27" t="s">
        <v>309</v>
      </c>
      <c r="O8080" s="27" t="s">
        <v>28</v>
      </c>
      <c r="P8080" s="27">
        <v>34.584684529999997</v>
      </c>
    </row>
    <row r="8081" spans="7:16" x14ac:dyDescent="0.25">
      <c r="G8081" s="27" t="str">
        <f t="shared" si="126"/>
        <v>2019/2020Middle East &amp; North AfricaOthers &amp; Cross-sectoralAdaptationGrantInternationalPublicMultilateral DFI</v>
      </c>
      <c r="H8081" s="27" t="s">
        <v>290</v>
      </c>
      <c r="I8081" s="27" t="s">
        <v>316</v>
      </c>
      <c r="J8081" s="27" t="s">
        <v>297</v>
      </c>
      <c r="K8081" s="27" t="s">
        <v>302</v>
      </c>
      <c r="L8081" s="27" t="s">
        <v>332</v>
      </c>
      <c r="M8081" s="27" t="s">
        <v>324</v>
      </c>
      <c r="N8081" s="27" t="s">
        <v>309</v>
      </c>
      <c r="O8081" s="27" t="s">
        <v>30</v>
      </c>
      <c r="P8081" s="27">
        <v>0.22550000000000001</v>
      </c>
    </row>
    <row r="8082" spans="7:16" x14ac:dyDescent="0.25">
      <c r="G8082" s="27" t="str">
        <f t="shared" si="126"/>
        <v>2019/2020Middle East &amp; North AfricaOthers &amp; Cross-sectoralAdaptationProject-level market rate debtAll DestinationsPublicMultilateral DFI</v>
      </c>
      <c r="H8082" s="27" t="s">
        <v>290</v>
      </c>
      <c r="I8082" s="27" t="s">
        <v>316</v>
      </c>
      <c r="J8082" s="27" t="s">
        <v>297</v>
      </c>
      <c r="K8082" s="27" t="s">
        <v>302</v>
      </c>
      <c r="L8082" s="27" t="s">
        <v>335</v>
      </c>
      <c r="M8082" s="27" t="s">
        <v>338</v>
      </c>
      <c r="N8082" s="27" t="s">
        <v>309</v>
      </c>
      <c r="O8082" s="27" t="s">
        <v>30</v>
      </c>
      <c r="P8082" s="27">
        <v>7.0830000000000002</v>
      </c>
    </row>
    <row r="8083" spans="7:16" x14ac:dyDescent="0.25">
      <c r="G8083" s="27" t="str">
        <f t="shared" si="126"/>
        <v>2019/2020Middle East &amp; North AfricaOthers &amp; Cross-sectoralAdaptationProject-level market rate debtDomesticPublicMultilateral DFI</v>
      </c>
      <c r="H8083" s="27" t="s">
        <v>290</v>
      </c>
      <c r="I8083" s="27" t="s">
        <v>316</v>
      </c>
      <c r="J8083" s="27" t="s">
        <v>297</v>
      </c>
      <c r="K8083" s="27" t="s">
        <v>302</v>
      </c>
      <c r="L8083" s="27" t="s">
        <v>335</v>
      </c>
      <c r="M8083" s="27" t="s">
        <v>323</v>
      </c>
      <c r="N8083" s="27" t="s">
        <v>309</v>
      </c>
      <c r="O8083" s="27" t="s">
        <v>30</v>
      </c>
      <c r="P8083" s="27">
        <v>0</v>
      </c>
    </row>
    <row r="8084" spans="7:16" x14ac:dyDescent="0.25">
      <c r="G8084" s="27" t="str">
        <f t="shared" si="126"/>
        <v>2019/2020Middle East &amp; North AfricaOthers &amp; Cross-sectoralAdaptationProject-level market rate debtInternationalPublicMultilateral DFI</v>
      </c>
      <c r="H8084" s="27" t="s">
        <v>290</v>
      </c>
      <c r="I8084" s="27" t="s">
        <v>316</v>
      </c>
      <c r="J8084" s="27" t="s">
        <v>297</v>
      </c>
      <c r="K8084" s="27" t="s">
        <v>302</v>
      </c>
      <c r="L8084" s="27" t="s">
        <v>335</v>
      </c>
      <c r="M8084" s="27" t="s">
        <v>324</v>
      </c>
      <c r="N8084" s="27" t="s">
        <v>309</v>
      </c>
      <c r="O8084" s="27" t="s">
        <v>30</v>
      </c>
      <c r="P8084" s="27">
        <v>7.0830000000000002</v>
      </c>
    </row>
    <row r="8085" spans="7:16" x14ac:dyDescent="0.25">
      <c r="G8085" s="27" t="str">
        <f t="shared" si="126"/>
        <v>2019/2020Middle East &amp; North AfricaOthers &amp; Cross-sectoralAdaptationUnknownAll DestinationsPublicMultilateral DFI</v>
      </c>
      <c r="H8085" s="27" t="s">
        <v>290</v>
      </c>
      <c r="I8085" s="27" t="s">
        <v>316</v>
      </c>
      <c r="J8085" s="27" t="s">
        <v>297</v>
      </c>
      <c r="K8085" s="27" t="s">
        <v>302</v>
      </c>
      <c r="L8085" s="27" t="s">
        <v>301</v>
      </c>
      <c r="M8085" s="27" t="s">
        <v>338</v>
      </c>
      <c r="N8085" s="27" t="s">
        <v>309</v>
      </c>
      <c r="O8085" s="27" t="s">
        <v>30</v>
      </c>
      <c r="P8085" s="27">
        <v>87.353958664000004</v>
      </c>
    </row>
    <row r="8086" spans="7:16" x14ac:dyDescent="0.25">
      <c r="G8086" s="27" t="str">
        <f t="shared" si="126"/>
        <v>2019/2020Middle East &amp; North AfricaOthers &amp; Cross-sectoralAdaptationUnknownDomesticPublicMultilateral DFI</v>
      </c>
      <c r="H8086" s="27" t="s">
        <v>290</v>
      </c>
      <c r="I8086" s="27" t="s">
        <v>316</v>
      </c>
      <c r="J8086" s="27" t="s">
        <v>297</v>
      </c>
      <c r="K8086" s="27" t="s">
        <v>302</v>
      </c>
      <c r="L8086" s="27" t="s">
        <v>301</v>
      </c>
      <c r="M8086" s="27" t="s">
        <v>323</v>
      </c>
      <c r="N8086" s="27" t="s">
        <v>309</v>
      </c>
      <c r="O8086" s="27" t="s">
        <v>30</v>
      </c>
      <c r="P8086" s="27">
        <v>0.130667634</v>
      </c>
    </row>
    <row r="8087" spans="7:16" x14ac:dyDescent="0.25">
      <c r="G8087" s="27" t="str">
        <f t="shared" si="126"/>
        <v>2019/2020Middle East &amp; North AfricaOthers &amp; Cross-sectoralAdaptationUnknownInternationalPublicMultilateral DFI</v>
      </c>
      <c r="H8087" s="27" t="s">
        <v>290</v>
      </c>
      <c r="I8087" s="27" t="s">
        <v>316</v>
      </c>
      <c r="J8087" s="27" t="s">
        <v>297</v>
      </c>
      <c r="K8087" s="27" t="s">
        <v>302</v>
      </c>
      <c r="L8087" s="27" t="s">
        <v>301</v>
      </c>
      <c r="M8087" s="27" t="s">
        <v>324</v>
      </c>
      <c r="N8087" s="27" t="s">
        <v>309</v>
      </c>
      <c r="O8087" s="27" t="s">
        <v>30</v>
      </c>
      <c r="P8087" s="27">
        <v>87.223291029999999</v>
      </c>
    </row>
    <row r="8088" spans="7:16" x14ac:dyDescent="0.25">
      <c r="G8088" s="27" t="str">
        <f t="shared" si="126"/>
        <v>2019/2020Middle East &amp; North AfricaOthers &amp; Cross-sectoralAll UsesAll InstrumentsAll DestinationsPublicBilateral DFI</v>
      </c>
      <c r="H8088" s="27" t="s">
        <v>290</v>
      </c>
      <c r="I8088" s="27" t="s">
        <v>316</v>
      </c>
      <c r="J8088" s="27" t="s">
        <v>297</v>
      </c>
      <c r="K8088" s="27" t="s">
        <v>346</v>
      </c>
      <c r="L8088" s="27" t="s">
        <v>345</v>
      </c>
      <c r="M8088" s="27" t="s">
        <v>338</v>
      </c>
      <c r="N8088" s="27" t="s">
        <v>309</v>
      </c>
      <c r="O8088" s="27" t="s">
        <v>31</v>
      </c>
      <c r="P8088" s="27">
        <v>50.470666459999997</v>
      </c>
    </row>
    <row r="8089" spans="7:16" x14ac:dyDescent="0.25">
      <c r="G8089" s="27" t="str">
        <f t="shared" si="126"/>
        <v>2019/2020Middle East &amp; North AfricaOthers &amp; Cross-sectoralAll UsesAll InstrumentsAll DestinationsPublicGovernment</v>
      </c>
      <c r="H8089" s="27" t="s">
        <v>290</v>
      </c>
      <c r="I8089" s="27" t="s">
        <v>316</v>
      </c>
      <c r="J8089" s="27" t="s">
        <v>297</v>
      </c>
      <c r="K8089" s="27" t="s">
        <v>346</v>
      </c>
      <c r="L8089" s="27" t="s">
        <v>345</v>
      </c>
      <c r="M8089" s="27" t="s">
        <v>338</v>
      </c>
      <c r="N8089" s="27" t="s">
        <v>309</v>
      </c>
      <c r="O8089" s="27" t="s">
        <v>28</v>
      </c>
      <c r="P8089" s="27">
        <v>46.963083430999902</v>
      </c>
    </row>
    <row r="8090" spans="7:16" x14ac:dyDescent="0.25">
      <c r="G8090" s="27" t="str">
        <f t="shared" si="126"/>
        <v>2019/2020Middle East &amp; North AfricaOthers &amp; Cross-sectoralAll UsesAll InstrumentsAll DestinationsPublicMultilateral Climate Funds</v>
      </c>
      <c r="H8090" s="27" t="s">
        <v>290</v>
      </c>
      <c r="I8090" s="27" t="s">
        <v>316</v>
      </c>
      <c r="J8090" s="27" t="s">
        <v>297</v>
      </c>
      <c r="K8090" s="27" t="s">
        <v>346</v>
      </c>
      <c r="L8090" s="27" t="s">
        <v>345</v>
      </c>
      <c r="M8090" s="27" t="s">
        <v>338</v>
      </c>
      <c r="N8090" s="27" t="s">
        <v>309</v>
      </c>
      <c r="O8090" s="27" t="s">
        <v>29</v>
      </c>
      <c r="P8090" s="27">
        <v>6.1818091400000004</v>
      </c>
    </row>
    <row r="8091" spans="7:16" x14ac:dyDescent="0.25">
      <c r="G8091" s="27" t="str">
        <f t="shared" si="126"/>
        <v>2019/2020Middle East &amp; North AfricaOthers &amp; Cross-sectoralAll UsesAll InstrumentsAll DestinationsPublicMultilateral DFI</v>
      </c>
      <c r="H8091" s="27" t="s">
        <v>290</v>
      </c>
      <c r="I8091" s="27" t="s">
        <v>316</v>
      </c>
      <c r="J8091" s="27" t="s">
        <v>297</v>
      </c>
      <c r="K8091" s="27" t="s">
        <v>346</v>
      </c>
      <c r="L8091" s="27" t="s">
        <v>345</v>
      </c>
      <c r="M8091" s="27" t="s">
        <v>338</v>
      </c>
      <c r="N8091" s="27" t="s">
        <v>309</v>
      </c>
      <c r="O8091" s="27" t="s">
        <v>30</v>
      </c>
      <c r="P8091" s="27">
        <v>139.713016816373</v>
      </c>
    </row>
    <row r="8092" spans="7:16" x14ac:dyDescent="0.25">
      <c r="G8092" s="27" t="str">
        <f t="shared" si="126"/>
        <v>2019/2020Middle East &amp; North AfricaOthers &amp; Cross-sectoralAll UsesAll InstrumentsDomesticPublicMultilateral DFI</v>
      </c>
      <c r="H8092" s="27" t="s">
        <v>290</v>
      </c>
      <c r="I8092" s="27" t="s">
        <v>316</v>
      </c>
      <c r="J8092" s="27" t="s">
        <v>297</v>
      </c>
      <c r="K8092" s="27" t="s">
        <v>346</v>
      </c>
      <c r="L8092" s="27" t="s">
        <v>345</v>
      </c>
      <c r="M8092" s="27" t="s">
        <v>323</v>
      </c>
      <c r="N8092" s="27" t="s">
        <v>309</v>
      </c>
      <c r="O8092" s="27" t="s">
        <v>30</v>
      </c>
      <c r="P8092" s="27">
        <v>0.19802482237361299</v>
      </c>
    </row>
    <row r="8093" spans="7:16" x14ac:dyDescent="0.25">
      <c r="G8093" s="27" t="str">
        <f t="shared" si="126"/>
        <v>2019/2020Middle East &amp; North AfricaOthers &amp; Cross-sectoralAll UsesAll InstrumentsInternationalPublicBilateral DFI</v>
      </c>
      <c r="H8093" s="27" t="s">
        <v>290</v>
      </c>
      <c r="I8093" s="27" t="s">
        <v>316</v>
      </c>
      <c r="J8093" s="27" t="s">
        <v>297</v>
      </c>
      <c r="K8093" s="27" t="s">
        <v>346</v>
      </c>
      <c r="L8093" s="27" t="s">
        <v>345</v>
      </c>
      <c r="M8093" s="27" t="s">
        <v>324</v>
      </c>
      <c r="N8093" s="27" t="s">
        <v>309</v>
      </c>
      <c r="O8093" s="27" t="s">
        <v>31</v>
      </c>
      <c r="P8093" s="27">
        <v>50.470666459999997</v>
      </c>
    </row>
    <row r="8094" spans="7:16" x14ac:dyDescent="0.25">
      <c r="G8094" s="27" t="str">
        <f t="shared" si="126"/>
        <v>2019/2020Middle East &amp; North AfricaOthers &amp; Cross-sectoralAll UsesAll InstrumentsInternationalPublicGovernment</v>
      </c>
      <c r="H8094" s="27" t="s">
        <v>290</v>
      </c>
      <c r="I8094" s="27" t="s">
        <v>316</v>
      </c>
      <c r="J8094" s="27" t="s">
        <v>297</v>
      </c>
      <c r="K8094" s="27" t="s">
        <v>346</v>
      </c>
      <c r="L8094" s="27" t="s">
        <v>345</v>
      </c>
      <c r="M8094" s="27" t="s">
        <v>324</v>
      </c>
      <c r="N8094" s="27" t="s">
        <v>309</v>
      </c>
      <c r="O8094" s="27" t="s">
        <v>28</v>
      </c>
      <c r="P8094" s="27">
        <v>46.963083430999902</v>
      </c>
    </row>
    <row r="8095" spans="7:16" x14ac:dyDescent="0.25">
      <c r="G8095" s="27" t="str">
        <f t="shared" si="126"/>
        <v>2019/2020Middle East &amp; North AfricaOthers &amp; Cross-sectoralAll UsesAll InstrumentsInternationalPublicMultilateral Climate Funds</v>
      </c>
      <c r="H8095" s="27" t="s">
        <v>290</v>
      </c>
      <c r="I8095" s="27" t="s">
        <v>316</v>
      </c>
      <c r="J8095" s="27" t="s">
        <v>297</v>
      </c>
      <c r="K8095" s="27" t="s">
        <v>346</v>
      </c>
      <c r="L8095" s="27" t="s">
        <v>345</v>
      </c>
      <c r="M8095" s="27" t="s">
        <v>324</v>
      </c>
      <c r="N8095" s="27" t="s">
        <v>309</v>
      </c>
      <c r="O8095" s="27" t="s">
        <v>29</v>
      </c>
      <c r="P8095" s="27">
        <v>6.1818091400000004</v>
      </c>
    </row>
    <row r="8096" spans="7:16" x14ac:dyDescent="0.25">
      <c r="G8096" s="27" t="str">
        <f t="shared" si="126"/>
        <v>2019/2020Middle East &amp; North AfricaOthers &amp; Cross-sectoralAll UsesAll InstrumentsInternationalPublicMultilateral DFI</v>
      </c>
      <c r="H8096" s="27" t="s">
        <v>290</v>
      </c>
      <c r="I8096" s="27" t="s">
        <v>316</v>
      </c>
      <c r="J8096" s="27" t="s">
        <v>297</v>
      </c>
      <c r="K8096" s="27" t="s">
        <v>346</v>
      </c>
      <c r="L8096" s="27" t="s">
        <v>345</v>
      </c>
      <c r="M8096" s="27" t="s">
        <v>324</v>
      </c>
      <c r="N8096" s="27" t="s">
        <v>309</v>
      </c>
      <c r="O8096" s="27" t="s">
        <v>30</v>
      </c>
      <c r="P8096" s="27">
        <v>139.51499199400001</v>
      </c>
    </row>
    <row r="8097" spans="7:16" x14ac:dyDescent="0.25">
      <c r="G8097" s="27" t="str">
        <f t="shared" si="126"/>
        <v>2019/2020Middle East &amp; North AfricaOthers &amp; Cross-sectoralAll UsesGrantAll DestinationsPublicBilateral DFI</v>
      </c>
      <c r="H8097" s="27" t="s">
        <v>290</v>
      </c>
      <c r="I8097" s="27" t="s">
        <v>316</v>
      </c>
      <c r="J8097" s="27" t="s">
        <v>297</v>
      </c>
      <c r="K8097" s="27" t="s">
        <v>346</v>
      </c>
      <c r="L8097" s="27" t="s">
        <v>332</v>
      </c>
      <c r="M8097" s="27" t="s">
        <v>338</v>
      </c>
      <c r="N8097" s="27" t="s">
        <v>309</v>
      </c>
      <c r="O8097" s="27" t="s">
        <v>31</v>
      </c>
      <c r="P8097" s="27">
        <v>50.470666459999997</v>
      </c>
    </row>
    <row r="8098" spans="7:16" x14ac:dyDescent="0.25">
      <c r="G8098" s="27" t="str">
        <f t="shared" si="126"/>
        <v>2019/2020Middle East &amp; North AfricaOthers &amp; Cross-sectoralAll UsesGrantAll DestinationsPublicGovernment</v>
      </c>
      <c r="H8098" s="27" t="s">
        <v>290</v>
      </c>
      <c r="I8098" s="27" t="s">
        <v>316</v>
      </c>
      <c r="J8098" s="27" t="s">
        <v>297</v>
      </c>
      <c r="K8098" s="27" t="s">
        <v>346</v>
      </c>
      <c r="L8098" s="27" t="s">
        <v>332</v>
      </c>
      <c r="M8098" s="27" t="s">
        <v>338</v>
      </c>
      <c r="N8098" s="27" t="s">
        <v>309</v>
      </c>
      <c r="O8098" s="27" t="s">
        <v>28</v>
      </c>
      <c r="P8098" s="27">
        <v>46.963083430999902</v>
      </c>
    </row>
    <row r="8099" spans="7:16" x14ac:dyDescent="0.25">
      <c r="G8099" s="27" t="str">
        <f t="shared" si="126"/>
        <v>2019/2020Middle East &amp; North AfricaOthers &amp; Cross-sectoralAll UsesGrantAll DestinationsPublicMultilateral Climate Funds</v>
      </c>
      <c r="H8099" s="27" t="s">
        <v>290</v>
      </c>
      <c r="I8099" s="27" t="s">
        <v>316</v>
      </c>
      <c r="J8099" s="27" t="s">
        <v>297</v>
      </c>
      <c r="K8099" s="27" t="s">
        <v>346</v>
      </c>
      <c r="L8099" s="27" t="s">
        <v>332</v>
      </c>
      <c r="M8099" s="27" t="s">
        <v>338</v>
      </c>
      <c r="N8099" s="27" t="s">
        <v>309</v>
      </c>
      <c r="O8099" s="27" t="s">
        <v>29</v>
      </c>
      <c r="P8099" s="27">
        <v>6.1818091400000004</v>
      </c>
    </row>
    <row r="8100" spans="7:16" x14ac:dyDescent="0.25">
      <c r="G8100" s="27" t="str">
        <f t="shared" si="126"/>
        <v>2019/2020Middle East &amp; North AfricaOthers &amp; Cross-sectoralAll UsesGrantAll DestinationsPublicMultilateral DFI</v>
      </c>
      <c r="H8100" s="27" t="s">
        <v>290</v>
      </c>
      <c r="I8100" s="27" t="s">
        <v>316</v>
      </c>
      <c r="J8100" s="27" t="s">
        <v>297</v>
      </c>
      <c r="K8100" s="27" t="s">
        <v>346</v>
      </c>
      <c r="L8100" s="27" t="s">
        <v>332</v>
      </c>
      <c r="M8100" s="27" t="s">
        <v>338</v>
      </c>
      <c r="N8100" s="27" t="s">
        <v>309</v>
      </c>
      <c r="O8100" s="27" t="s">
        <v>30</v>
      </c>
      <c r="P8100" s="27">
        <v>0.25236800037361301</v>
      </c>
    </row>
    <row r="8101" spans="7:16" x14ac:dyDescent="0.25">
      <c r="G8101" s="27" t="str">
        <f t="shared" si="126"/>
        <v>2019/2020Middle East &amp; North AfricaOthers &amp; Cross-sectoralAll UsesGrantDomesticPublicMultilateral DFI</v>
      </c>
      <c r="H8101" s="27" t="s">
        <v>290</v>
      </c>
      <c r="I8101" s="27" t="s">
        <v>316</v>
      </c>
      <c r="J8101" s="27" t="s">
        <v>297</v>
      </c>
      <c r="K8101" s="27" t="s">
        <v>346</v>
      </c>
      <c r="L8101" s="27" t="s">
        <v>332</v>
      </c>
      <c r="M8101" s="27" t="s">
        <v>323</v>
      </c>
      <c r="N8101" s="27" t="s">
        <v>309</v>
      </c>
      <c r="O8101" s="27" t="s">
        <v>30</v>
      </c>
      <c r="P8101" s="27">
        <v>8.9063736139589597E-6</v>
      </c>
    </row>
    <row r="8102" spans="7:16" x14ac:dyDescent="0.25">
      <c r="G8102" s="27" t="str">
        <f t="shared" si="126"/>
        <v>2019/2020Middle East &amp; North AfricaOthers &amp; Cross-sectoralAll UsesGrantInternationalPublicBilateral DFI</v>
      </c>
      <c r="H8102" s="27" t="s">
        <v>290</v>
      </c>
      <c r="I8102" s="27" t="s">
        <v>316</v>
      </c>
      <c r="J8102" s="27" t="s">
        <v>297</v>
      </c>
      <c r="K8102" s="27" t="s">
        <v>346</v>
      </c>
      <c r="L8102" s="27" t="s">
        <v>332</v>
      </c>
      <c r="M8102" s="27" t="s">
        <v>324</v>
      </c>
      <c r="N8102" s="27" t="s">
        <v>309</v>
      </c>
      <c r="O8102" s="27" t="s">
        <v>31</v>
      </c>
      <c r="P8102" s="27">
        <v>50.470666459999997</v>
      </c>
    </row>
    <row r="8103" spans="7:16" x14ac:dyDescent="0.25">
      <c r="G8103" s="27" t="str">
        <f t="shared" si="126"/>
        <v>2019/2020Middle East &amp; North AfricaOthers &amp; Cross-sectoralAll UsesGrantInternationalPublicGovernment</v>
      </c>
      <c r="H8103" s="27" t="s">
        <v>290</v>
      </c>
      <c r="I8103" s="27" t="s">
        <v>316</v>
      </c>
      <c r="J8103" s="27" t="s">
        <v>297</v>
      </c>
      <c r="K8103" s="27" t="s">
        <v>346</v>
      </c>
      <c r="L8103" s="27" t="s">
        <v>332</v>
      </c>
      <c r="M8103" s="27" t="s">
        <v>324</v>
      </c>
      <c r="N8103" s="27" t="s">
        <v>309</v>
      </c>
      <c r="O8103" s="27" t="s">
        <v>28</v>
      </c>
      <c r="P8103" s="27">
        <v>46.963083430999902</v>
      </c>
    </row>
    <row r="8104" spans="7:16" x14ac:dyDescent="0.25">
      <c r="G8104" s="27" t="str">
        <f t="shared" si="126"/>
        <v>2019/2020Middle East &amp; North AfricaOthers &amp; Cross-sectoralAll UsesGrantInternationalPublicMultilateral Climate Funds</v>
      </c>
      <c r="H8104" s="27" t="s">
        <v>290</v>
      </c>
      <c r="I8104" s="27" t="s">
        <v>316</v>
      </c>
      <c r="J8104" s="27" t="s">
        <v>297</v>
      </c>
      <c r="K8104" s="27" t="s">
        <v>346</v>
      </c>
      <c r="L8104" s="27" t="s">
        <v>332</v>
      </c>
      <c r="M8104" s="27" t="s">
        <v>324</v>
      </c>
      <c r="N8104" s="27" t="s">
        <v>309</v>
      </c>
      <c r="O8104" s="27" t="s">
        <v>29</v>
      </c>
      <c r="P8104" s="27">
        <v>6.1818091400000004</v>
      </c>
    </row>
    <row r="8105" spans="7:16" x14ac:dyDescent="0.25">
      <c r="G8105" s="27" t="str">
        <f t="shared" si="126"/>
        <v>2019/2020Middle East &amp; North AfricaOthers &amp; Cross-sectoralAll UsesGrantInternationalPublicMultilateral DFI</v>
      </c>
      <c r="H8105" s="27" t="s">
        <v>290</v>
      </c>
      <c r="I8105" s="27" t="s">
        <v>316</v>
      </c>
      <c r="J8105" s="27" t="s">
        <v>297</v>
      </c>
      <c r="K8105" s="27" t="s">
        <v>346</v>
      </c>
      <c r="L8105" s="27" t="s">
        <v>332</v>
      </c>
      <c r="M8105" s="27" t="s">
        <v>324</v>
      </c>
      <c r="N8105" s="27" t="s">
        <v>309</v>
      </c>
      <c r="O8105" s="27" t="s">
        <v>30</v>
      </c>
      <c r="P8105" s="27">
        <v>0.25235909400000001</v>
      </c>
    </row>
    <row r="8106" spans="7:16" x14ac:dyDescent="0.25">
      <c r="G8106" s="27" t="str">
        <f t="shared" si="126"/>
        <v>2019/2020Middle East &amp; North AfricaOthers &amp; Cross-sectoralAll UsesLow-cost project debtAll DestinationsPublicBilateral DFI</v>
      </c>
      <c r="H8106" s="27" t="s">
        <v>290</v>
      </c>
      <c r="I8106" s="27" t="s">
        <v>316</v>
      </c>
      <c r="J8106" s="27" t="s">
        <v>297</v>
      </c>
      <c r="K8106" s="27" t="s">
        <v>346</v>
      </c>
      <c r="L8106" s="27" t="s">
        <v>336</v>
      </c>
      <c r="M8106" s="27" t="s">
        <v>338</v>
      </c>
      <c r="N8106" s="27" t="s">
        <v>309</v>
      </c>
      <c r="O8106" s="27" t="s">
        <v>31</v>
      </c>
      <c r="P8106" s="27">
        <v>0</v>
      </c>
    </row>
    <row r="8107" spans="7:16" x14ac:dyDescent="0.25">
      <c r="G8107" s="27" t="str">
        <f t="shared" si="126"/>
        <v>2019/2020Middle East &amp; North AfricaOthers &amp; Cross-sectoralAll UsesLow-cost project debtInternationalPublicBilateral DFI</v>
      </c>
      <c r="H8107" s="27" t="s">
        <v>290</v>
      </c>
      <c r="I8107" s="27" t="s">
        <v>316</v>
      </c>
      <c r="J8107" s="27" t="s">
        <v>297</v>
      </c>
      <c r="K8107" s="27" t="s">
        <v>346</v>
      </c>
      <c r="L8107" s="27" t="s">
        <v>336</v>
      </c>
      <c r="M8107" s="27" t="s">
        <v>324</v>
      </c>
      <c r="N8107" s="27" t="s">
        <v>309</v>
      </c>
      <c r="O8107" s="27" t="s">
        <v>31</v>
      </c>
      <c r="P8107" s="27">
        <v>0</v>
      </c>
    </row>
    <row r="8108" spans="7:16" x14ac:dyDescent="0.25">
      <c r="G8108" s="27" t="str">
        <f t="shared" si="126"/>
        <v>2019/2020Middle East &amp; North AfricaOthers &amp; Cross-sectoralAll UsesProject-level market rate debtAll DestinationsPublicMultilateral DFI</v>
      </c>
      <c r="H8108" s="27" t="s">
        <v>290</v>
      </c>
      <c r="I8108" s="27" t="s">
        <v>316</v>
      </c>
      <c r="J8108" s="27" t="s">
        <v>297</v>
      </c>
      <c r="K8108" s="27" t="s">
        <v>346</v>
      </c>
      <c r="L8108" s="27" t="s">
        <v>335</v>
      </c>
      <c r="M8108" s="27" t="s">
        <v>338</v>
      </c>
      <c r="N8108" s="27" t="s">
        <v>309</v>
      </c>
      <c r="O8108" s="27" t="s">
        <v>30</v>
      </c>
      <c r="P8108" s="27">
        <v>7.0830000000000002</v>
      </c>
    </row>
    <row r="8109" spans="7:16" x14ac:dyDescent="0.25">
      <c r="G8109" s="27" t="str">
        <f t="shared" si="126"/>
        <v>2019/2020Middle East &amp; North AfricaOthers &amp; Cross-sectoralAll UsesProject-level market rate debtDomesticPublicMultilateral DFI</v>
      </c>
      <c r="H8109" s="27" t="s">
        <v>290</v>
      </c>
      <c r="I8109" s="27" t="s">
        <v>316</v>
      </c>
      <c r="J8109" s="27" t="s">
        <v>297</v>
      </c>
      <c r="K8109" s="27" t="s">
        <v>346</v>
      </c>
      <c r="L8109" s="27" t="s">
        <v>335</v>
      </c>
      <c r="M8109" s="27" t="s">
        <v>323</v>
      </c>
      <c r="N8109" s="27" t="s">
        <v>309</v>
      </c>
      <c r="O8109" s="27" t="s">
        <v>30</v>
      </c>
      <c r="P8109" s="27">
        <v>0</v>
      </c>
    </row>
    <row r="8110" spans="7:16" x14ac:dyDescent="0.25">
      <c r="G8110" s="27" t="str">
        <f t="shared" si="126"/>
        <v>2019/2020Middle East &amp; North AfricaOthers &amp; Cross-sectoralAll UsesProject-level market rate debtInternationalPublicMultilateral DFI</v>
      </c>
      <c r="H8110" s="27" t="s">
        <v>290</v>
      </c>
      <c r="I8110" s="27" t="s">
        <v>316</v>
      </c>
      <c r="J8110" s="27" t="s">
        <v>297</v>
      </c>
      <c r="K8110" s="27" t="s">
        <v>346</v>
      </c>
      <c r="L8110" s="27" t="s">
        <v>335</v>
      </c>
      <c r="M8110" s="27" t="s">
        <v>324</v>
      </c>
      <c r="N8110" s="27" t="s">
        <v>309</v>
      </c>
      <c r="O8110" s="27" t="s">
        <v>30</v>
      </c>
      <c r="P8110" s="27">
        <v>7.0830000000000002</v>
      </c>
    </row>
    <row r="8111" spans="7:16" x14ac:dyDescent="0.25">
      <c r="G8111" s="27" t="str">
        <f t="shared" si="126"/>
        <v>2019/2020Middle East &amp; North AfricaOthers &amp; Cross-sectoralAll UsesUnknownAll DestinationsPublicMultilateral DFI</v>
      </c>
      <c r="H8111" s="27" t="s">
        <v>290</v>
      </c>
      <c r="I8111" s="27" t="s">
        <v>316</v>
      </c>
      <c r="J8111" s="27" t="s">
        <v>297</v>
      </c>
      <c r="K8111" s="27" t="s">
        <v>346</v>
      </c>
      <c r="L8111" s="27" t="s">
        <v>301</v>
      </c>
      <c r="M8111" s="27" t="s">
        <v>338</v>
      </c>
      <c r="N8111" s="27" t="s">
        <v>309</v>
      </c>
      <c r="O8111" s="27" t="s">
        <v>30</v>
      </c>
      <c r="P8111" s="27">
        <v>132.377648816</v>
      </c>
    </row>
    <row r="8112" spans="7:16" x14ac:dyDescent="0.25">
      <c r="G8112" s="27" t="str">
        <f t="shared" si="126"/>
        <v>2019/2020Middle East &amp; North AfricaOthers &amp; Cross-sectoralAll UsesUnknownDomesticPublicMultilateral DFI</v>
      </c>
      <c r="H8112" s="27" t="s">
        <v>290</v>
      </c>
      <c r="I8112" s="27" t="s">
        <v>316</v>
      </c>
      <c r="J8112" s="27" t="s">
        <v>297</v>
      </c>
      <c r="K8112" s="27" t="s">
        <v>346</v>
      </c>
      <c r="L8112" s="27" t="s">
        <v>301</v>
      </c>
      <c r="M8112" s="27" t="s">
        <v>323</v>
      </c>
      <c r="N8112" s="27" t="s">
        <v>309</v>
      </c>
      <c r="O8112" s="27" t="s">
        <v>30</v>
      </c>
      <c r="P8112" s="27">
        <v>0.19801591599999999</v>
      </c>
    </row>
    <row r="8113" spans="7:16" x14ac:dyDescent="0.25">
      <c r="G8113" s="27" t="str">
        <f t="shared" si="126"/>
        <v>2019/2020Middle East &amp; North AfricaOthers &amp; Cross-sectoralAll UsesUnknownInternationalPublicMultilateral DFI</v>
      </c>
      <c r="H8113" s="27" t="s">
        <v>290</v>
      </c>
      <c r="I8113" s="27" t="s">
        <v>316</v>
      </c>
      <c r="J8113" s="27" t="s">
        <v>297</v>
      </c>
      <c r="K8113" s="27" t="s">
        <v>346</v>
      </c>
      <c r="L8113" s="27" t="s">
        <v>301</v>
      </c>
      <c r="M8113" s="27" t="s">
        <v>324</v>
      </c>
      <c r="N8113" s="27" t="s">
        <v>309</v>
      </c>
      <c r="O8113" s="27" t="s">
        <v>30</v>
      </c>
      <c r="P8113" s="27">
        <v>132.1796329</v>
      </c>
    </row>
    <row r="8114" spans="7:16" x14ac:dyDescent="0.25">
      <c r="G8114" s="27" t="str">
        <f t="shared" si="126"/>
        <v>2019/2020Middle East &amp; North AfricaOthers &amp; Cross-sectoralMitigationAll InstrumentsAll DestinationsPublicGovernment</v>
      </c>
      <c r="H8114" s="27" t="s">
        <v>290</v>
      </c>
      <c r="I8114" s="27" t="s">
        <v>316</v>
      </c>
      <c r="J8114" s="27" t="s">
        <v>297</v>
      </c>
      <c r="K8114" s="27" t="s">
        <v>303</v>
      </c>
      <c r="L8114" s="27" t="s">
        <v>345</v>
      </c>
      <c r="M8114" s="27" t="s">
        <v>338</v>
      </c>
      <c r="N8114" s="27" t="s">
        <v>309</v>
      </c>
      <c r="O8114" s="27" t="s">
        <v>28</v>
      </c>
      <c r="P8114" s="27">
        <v>11.10649184</v>
      </c>
    </row>
    <row r="8115" spans="7:16" x14ac:dyDescent="0.25">
      <c r="G8115" s="27" t="str">
        <f t="shared" si="126"/>
        <v>2019/2020Middle East &amp; North AfricaOthers &amp; Cross-sectoralMitigationAll InstrumentsAll DestinationsPublicMultilateral DFI</v>
      </c>
      <c r="H8115" s="27" t="s">
        <v>290</v>
      </c>
      <c r="I8115" s="27" t="s">
        <v>316</v>
      </c>
      <c r="J8115" s="27" t="s">
        <v>297</v>
      </c>
      <c r="K8115" s="27" t="s">
        <v>303</v>
      </c>
      <c r="L8115" s="27" t="s">
        <v>345</v>
      </c>
      <c r="M8115" s="27" t="s">
        <v>338</v>
      </c>
      <c r="N8115" s="27" t="s">
        <v>309</v>
      </c>
      <c r="O8115" s="27" t="s">
        <v>30</v>
      </c>
      <c r="P8115" s="27">
        <v>0</v>
      </c>
    </row>
    <row r="8116" spans="7:16" x14ac:dyDescent="0.25">
      <c r="G8116" s="27" t="str">
        <f t="shared" si="126"/>
        <v>2019/2020Middle East &amp; North AfricaOthers &amp; Cross-sectoralMitigationAll InstrumentsDomesticPublicMultilateral DFI</v>
      </c>
      <c r="H8116" s="27" t="s">
        <v>290</v>
      </c>
      <c r="I8116" s="27" t="s">
        <v>316</v>
      </c>
      <c r="J8116" s="27" t="s">
        <v>297</v>
      </c>
      <c r="K8116" s="27" t="s">
        <v>303</v>
      </c>
      <c r="L8116" s="27" t="s">
        <v>345</v>
      </c>
      <c r="M8116" s="27" t="s">
        <v>323</v>
      </c>
      <c r="N8116" s="27" t="s">
        <v>309</v>
      </c>
      <c r="O8116" s="27" t="s">
        <v>30</v>
      </c>
      <c r="P8116" s="27">
        <v>0</v>
      </c>
    </row>
    <row r="8117" spans="7:16" x14ac:dyDescent="0.25">
      <c r="G8117" s="27" t="str">
        <f t="shared" si="126"/>
        <v>2019/2020Middle East &amp; North AfricaOthers &amp; Cross-sectoralMitigationAll InstrumentsInternationalPublicGovernment</v>
      </c>
      <c r="H8117" s="27" t="s">
        <v>290</v>
      </c>
      <c r="I8117" s="27" t="s">
        <v>316</v>
      </c>
      <c r="J8117" s="27" t="s">
        <v>297</v>
      </c>
      <c r="K8117" s="27" t="s">
        <v>303</v>
      </c>
      <c r="L8117" s="27" t="s">
        <v>345</v>
      </c>
      <c r="M8117" s="27" t="s">
        <v>324</v>
      </c>
      <c r="N8117" s="27" t="s">
        <v>309</v>
      </c>
      <c r="O8117" s="27" t="s">
        <v>28</v>
      </c>
      <c r="P8117" s="27">
        <v>11.10649184</v>
      </c>
    </row>
    <row r="8118" spans="7:16" x14ac:dyDescent="0.25">
      <c r="G8118" s="27" t="str">
        <f t="shared" si="126"/>
        <v>2019/2020Middle East &amp; North AfricaOthers &amp; Cross-sectoralMitigationAll InstrumentsInternationalPublicMultilateral DFI</v>
      </c>
      <c r="H8118" s="27" t="s">
        <v>290</v>
      </c>
      <c r="I8118" s="27" t="s">
        <v>316</v>
      </c>
      <c r="J8118" s="27" t="s">
        <v>297</v>
      </c>
      <c r="K8118" s="27" t="s">
        <v>303</v>
      </c>
      <c r="L8118" s="27" t="s">
        <v>345</v>
      </c>
      <c r="M8118" s="27" t="s">
        <v>324</v>
      </c>
      <c r="N8118" s="27" t="s">
        <v>309</v>
      </c>
      <c r="O8118" s="27" t="s">
        <v>30</v>
      </c>
      <c r="P8118" s="27">
        <v>0</v>
      </c>
    </row>
    <row r="8119" spans="7:16" x14ac:dyDescent="0.25">
      <c r="G8119" s="27" t="str">
        <f t="shared" si="126"/>
        <v>2019/2020Middle East &amp; North AfricaOthers &amp; Cross-sectoralMitigationGrantAll DestinationsPublicGovernment</v>
      </c>
      <c r="H8119" s="27" t="s">
        <v>290</v>
      </c>
      <c r="I8119" s="27" t="s">
        <v>316</v>
      </c>
      <c r="J8119" s="27" t="s">
        <v>297</v>
      </c>
      <c r="K8119" s="27" t="s">
        <v>303</v>
      </c>
      <c r="L8119" s="27" t="s">
        <v>332</v>
      </c>
      <c r="M8119" s="27" t="s">
        <v>338</v>
      </c>
      <c r="N8119" s="27" t="s">
        <v>309</v>
      </c>
      <c r="O8119" s="27" t="s">
        <v>28</v>
      </c>
      <c r="P8119" s="27">
        <v>11.10649184</v>
      </c>
    </row>
    <row r="8120" spans="7:16" x14ac:dyDescent="0.25">
      <c r="G8120" s="27" t="str">
        <f t="shared" si="126"/>
        <v>2019/2020Middle East &amp; North AfricaOthers &amp; Cross-sectoralMitigationGrantAll DestinationsPublicMultilateral DFI</v>
      </c>
      <c r="H8120" s="27" t="s">
        <v>290</v>
      </c>
      <c r="I8120" s="27" t="s">
        <v>316</v>
      </c>
      <c r="J8120" s="27" t="s">
        <v>297</v>
      </c>
      <c r="K8120" s="27" t="s">
        <v>303</v>
      </c>
      <c r="L8120" s="27" t="s">
        <v>332</v>
      </c>
      <c r="M8120" s="27" t="s">
        <v>338</v>
      </c>
      <c r="N8120" s="27" t="s">
        <v>309</v>
      </c>
      <c r="O8120" s="27" t="s">
        <v>30</v>
      </c>
      <c r="P8120" s="27">
        <v>0</v>
      </c>
    </row>
    <row r="8121" spans="7:16" x14ac:dyDescent="0.25">
      <c r="G8121" s="27" t="str">
        <f t="shared" si="126"/>
        <v>2019/2020Middle East &amp; North AfricaOthers &amp; Cross-sectoralMitigationGrantDomesticPublicMultilateral DFI</v>
      </c>
      <c r="H8121" s="27" t="s">
        <v>290</v>
      </c>
      <c r="I8121" s="27" t="s">
        <v>316</v>
      </c>
      <c r="J8121" s="27" t="s">
        <v>297</v>
      </c>
      <c r="K8121" s="27" t="s">
        <v>303</v>
      </c>
      <c r="L8121" s="27" t="s">
        <v>332</v>
      </c>
      <c r="M8121" s="27" t="s">
        <v>323</v>
      </c>
      <c r="N8121" s="27" t="s">
        <v>309</v>
      </c>
      <c r="O8121" s="27" t="s">
        <v>30</v>
      </c>
      <c r="P8121" s="27">
        <v>0</v>
      </c>
    </row>
    <row r="8122" spans="7:16" x14ac:dyDescent="0.25">
      <c r="G8122" s="27" t="str">
        <f t="shared" si="126"/>
        <v>2019/2020Middle East &amp; North AfricaOthers &amp; Cross-sectoralMitigationGrantInternationalPublicGovernment</v>
      </c>
      <c r="H8122" s="27" t="s">
        <v>290</v>
      </c>
      <c r="I8122" s="27" t="s">
        <v>316</v>
      </c>
      <c r="J8122" s="27" t="s">
        <v>297</v>
      </c>
      <c r="K8122" s="27" t="s">
        <v>303</v>
      </c>
      <c r="L8122" s="27" t="s">
        <v>332</v>
      </c>
      <c r="M8122" s="27" t="s">
        <v>324</v>
      </c>
      <c r="N8122" s="27" t="s">
        <v>309</v>
      </c>
      <c r="O8122" s="27" t="s">
        <v>28</v>
      </c>
      <c r="P8122" s="27">
        <v>11.10649184</v>
      </c>
    </row>
    <row r="8123" spans="7:16" x14ac:dyDescent="0.25">
      <c r="G8123" s="27" t="str">
        <f t="shared" si="126"/>
        <v>2019/2020Middle East &amp; North AfricaOthers &amp; Cross-sectoralMitigationGrantInternationalPublicMultilateral DFI</v>
      </c>
      <c r="H8123" s="27" t="s">
        <v>290</v>
      </c>
      <c r="I8123" s="27" t="s">
        <v>316</v>
      </c>
      <c r="J8123" s="27" t="s">
        <v>297</v>
      </c>
      <c r="K8123" s="27" t="s">
        <v>303</v>
      </c>
      <c r="L8123" s="27" t="s">
        <v>332</v>
      </c>
      <c r="M8123" s="27" t="s">
        <v>324</v>
      </c>
      <c r="N8123" s="27" t="s">
        <v>309</v>
      </c>
      <c r="O8123" s="27" t="s">
        <v>30</v>
      </c>
      <c r="P8123" s="27">
        <v>0</v>
      </c>
    </row>
    <row r="8124" spans="7:16" x14ac:dyDescent="0.25">
      <c r="G8124" s="27" t="str">
        <f t="shared" si="126"/>
        <v>2019/2020Middle East &amp; North AfricaOthers &amp; Cross-sectoralMitigationProject-level market rate debtAll DestinationsPublicMultilateral DFI</v>
      </c>
      <c r="H8124" s="27" t="s">
        <v>290</v>
      </c>
      <c r="I8124" s="27" t="s">
        <v>316</v>
      </c>
      <c r="J8124" s="27" t="s">
        <v>297</v>
      </c>
      <c r="K8124" s="27" t="s">
        <v>303</v>
      </c>
      <c r="L8124" s="27" t="s">
        <v>335</v>
      </c>
      <c r="M8124" s="27" t="s">
        <v>338</v>
      </c>
      <c r="N8124" s="27" t="s">
        <v>309</v>
      </c>
      <c r="O8124" s="27" t="s">
        <v>30</v>
      </c>
      <c r="P8124" s="27">
        <v>0</v>
      </c>
    </row>
    <row r="8125" spans="7:16" x14ac:dyDescent="0.25">
      <c r="G8125" s="27" t="str">
        <f t="shared" si="126"/>
        <v>2019/2020Middle East &amp; North AfricaOthers &amp; Cross-sectoralMitigationProject-level market rate debtDomesticPublicMultilateral DFI</v>
      </c>
      <c r="H8125" s="27" t="s">
        <v>290</v>
      </c>
      <c r="I8125" s="27" t="s">
        <v>316</v>
      </c>
      <c r="J8125" s="27" t="s">
        <v>297</v>
      </c>
      <c r="K8125" s="27" t="s">
        <v>303</v>
      </c>
      <c r="L8125" s="27" t="s">
        <v>335</v>
      </c>
      <c r="M8125" s="27" t="s">
        <v>323</v>
      </c>
      <c r="N8125" s="27" t="s">
        <v>309</v>
      </c>
      <c r="O8125" s="27" t="s">
        <v>30</v>
      </c>
      <c r="P8125" s="27">
        <v>0</v>
      </c>
    </row>
    <row r="8126" spans="7:16" x14ac:dyDescent="0.25">
      <c r="G8126" s="27" t="str">
        <f t="shared" si="126"/>
        <v>2019/2020Middle East &amp; North AfricaOthers &amp; Cross-sectoralMitigationProject-level market rate debtInternationalPublicMultilateral DFI</v>
      </c>
      <c r="H8126" s="27" t="s">
        <v>290</v>
      </c>
      <c r="I8126" s="27" t="s">
        <v>316</v>
      </c>
      <c r="J8126" s="27" t="s">
        <v>297</v>
      </c>
      <c r="K8126" s="27" t="s">
        <v>303</v>
      </c>
      <c r="L8126" s="27" t="s">
        <v>335</v>
      </c>
      <c r="M8126" s="27" t="s">
        <v>324</v>
      </c>
      <c r="N8126" s="27" t="s">
        <v>309</v>
      </c>
      <c r="O8126" s="27" t="s">
        <v>30</v>
      </c>
      <c r="P8126" s="27">
        <v>0</v>
      </c>
    </row>
    <row r="8127" spans="7:16" x14ac:dyDescent="0.25">
      <c r="G8127" s="27" t="str">
        <f t="shared" si="126"/>
        <v>2019/2020Middle East &amp; North AfricaOthers &amp; Cross-sectoralMultiple ObjectivesAll InstrumentsAll DestinationsPublicBilateral DFI</v>
      </c>
      <c r="H8127" s="27" t="s">
        <v>290</v>
      </c>
      <c r="I8127" s="27" t="s">
        <v>316</v>
      </c>
      <c r="J8127" s="27" t="s">
        <v>297</v>
      </c>
      <c r="K8127" s="27" t="s">
        <v>304</v>
      </c>
      <c r="L8127" s="27" t="s">
        <v>345</v>
      </c>
      <c r="M8127" s="27" t="s">
        <v>338</v>
      </c>
      <c r="N8127" s="27" t="s">
        <v>309</v>
      </c>
      <c r="O8127" s="27" t="s">
        <v>31</v>
      </c>
      <c r="P8127" s="27">
        <v>0.55972</v>
      </c>
    </row>
    <row r="8128" spans="7:16" x14ac:dyDescent="0.25">
      <c r="G8128" s="27" t="str">
        <f t="shared" si="126"/>
        <v>2019/2020Middle East &amp; North AfricaOthers &amp; Cross-sectoralMultiple ObjectivesAll InstrumentsAll DestinationsPublicGovernment</v>
      </c>
      <c r="H8128" s="27" t="s">
        <v>290</v>
      </c>
      <c r="I8128" s="27" t="s">
        <v>316</v>
      </c>
      <c r="J8128" s="27" t="s">
        <v>297</v>
      </c>
      <c r="K8128" s="27" t="s">
        <v>304</v>
      </c>
      <c r="L8128" s="27" t="s">
        <v>345</v>
      </c>
      <c r="M8128" s="27" t="s">
        <v>338</v>
      </c>
      <c r="N8128" s="27" t="s">
        <v>309</v>
      </c>
      <c r="O8128" s="27" t="s">
        <v>28</v>
      </c>
      <c r="P8128" s="27">
        <v>1.2719070610000001</v>
      </c>
    </row>
    <row r="8129" spans="7:16" x14ac:dyDescent="0.25">
      <c r="G8129" s="27" t="str">
        <f t="shared" si="126"/>
        <v>2019/2020Middle East &amp; North AfricaOthers &amp; Cross-sectoralMultiple ObjectivesAll InstrumentsAll DestinationsPublicMultilateral Climate Funds</v>
      </c>
      <c r="H8129" s="27" t="s">
        <v>290</v>
      </c>
      <c r="I8129" s="27" t="s">
        <v>316</v>
      </c>
      <c r="J8129" s="27" t="s">
        <v>297</v>
      </c>
      <c r="K8129" s="27" t="s">
        <v>304</v>
      </c>
      <c r="L8129" s="27" t="s">
        <v>345</v>
      </c>
      <c r="M8129" s="27" t="s">
        <v>338</v>
      </c>
      <c r="N8129" s="27" t="s">
        <v>309</v>
      </c>
      <c r="O8129" s="27" t="s">
        <v>29</v>
      </c>
      <c r="P8129" s="27">
        <v>6.1818091400000004</v>
      </c>
    </row>
    <row r="8130" spans="7:16" x14ac:dyDescent="0.25">
      <c r="G8130" s="27" t="str">
        <f t="shared" si="126"/>
        <v>2019/2020Middle East &amp; North AfricaOthers &amp; Cross-sectoralMultiple ObjectivesAll InstrumentsAll DestinationsPublicMultilateral DFI</v>
      </c>
      <c r="H8130" s="27" t="s">
        <v>290</v>
      </c>
      <c r="I8130" s="27" t="s">
        <v>316</v>
      </c>
      <c r="J8130" s="27" t="s">
        <v>297</v>
      </c>
      <c r="K8130" s="27" t="s">
        <v>304</v>
      </c>
      <c r="L8130" s="27" t="s">
        <v>345</v>
      </c>
      <c r="M8130" s="27" t="s">
        <v>338</v>
      </c>
      <c r="N8130" s="27" t="s">
        <v>309</v>
      </c>
      <c r="O8130" s="27" t="s">
        <v>30</v>
      </c>
      <c r="P8130" s="27">
        <v>45.050558152373597</v>
      </c>
    </row>
    <row r="8131" spans="7:16" x14ac:dyDescent="0.25">
      <c r="G8131" s="27" t="str">
        <f t="shared" ref="G8131:G8194" si="127">+_xlfn.CONCAT(H8131:O8131)</f>
        <v>2019/2020Middle East &amp; North AfricaOthers &amp; Cross-sectoralMultiple ObjectivesAll InstrumentsDomesticPublicMultilateral DFI</v>
      </c>
      <c r="H8131" s="27" t="s">
        <v>290</v>
      </c>
      <c r="I8131" s="27" t="s">
        <v>316</v>
      </c>
      <c r="J8131" s="27" t="s">
        <v>297</v>
      </c>
      <c r="K8131" s="27" t="s">
        <v>304</v>
      </c>
      <c r="L8131" s="27" t="s">
        <v>345</v>
      </c>
      <c r="M8131" s="27" t="s">
        <v>323</v>
      </c>
      <c r="N8131" s="27" t="s">
        <v>309</v>
      </c>
      <c r="O8131" s="27" t="s">
        <v>30</v>
      </c>
      <c r="P8131" s="27">
        <v>6.7357188373613902E-2</v>
      </c>
    </row>
    <row r="8132" spans="7:16" x14ac:dyDescent="0.25">
      <c r="G8132" s="27" t="str">
        <f t="shared" si="127"/>
        <v>2019/2020Middle East &amp; North AfricaOthers &amp; Cross-sectoralMultiple ObjectivesAll InstrumentsInternationalPublicBilateral DFI</v>
      </c>
      <c r="H8132" s="27" t="s">
        <v>290</v>
      </c>
      <c r="I8132" s="27" t="s">
        <v>316</v>
      </c>
      <c r="J8132" s="27" t="s">
        <v>297</v>
      </c>
      <c r="K8132" s="27" t="s">
        <v>304</v>
      </c>
      <c r="L8132" s="27" t="s">
        <v>345</v>
      </c>
      <c r="M8132" s="27" t="s">
        <v>324</v>
      </c>
      <c r="N8132" s="27" t="s">
        <v>309</v>
      </c>
      <c r="O8132" s="27" t="s">
        <v>31</v>
      </c>
      <c r="P8132" s="27">
        <v>0.55972</v>
      </c>
    </row>
    <row r="8133" spans="7:16" x14ac:dyDescent="0.25">
      <c r="G8133" s="27" t="str">
        <f t="shared" si="127"/>
        <v>2019/2020Middle East &amp; North AfricaOthers &amp; Cross-sectoralMultiple ObjectivesAll InstrumentsInternationalPublicGovernment</v>
      </c>
      <c r="H8133" s="27" t="s">
        <v>290</v>
      </c>
      <c r="I8133" s="27" t="s">
        <v>316</v>
      </c>
      <c r="J8133" s="27" t="s">
        <v>297</v>
      </c>
      <c r="K8133" s="27" t="s">
        <v>304</v>
      </c>
      <c r="L8133" s="27" t="s">
        <v>345</v>
      </c>
      <c r="M8133" s="27" t="s">
        <v>324</v>
      </c>
      <c r="N8133" s="27" t="s">
        <v>309</v>
      </c>
      <c r="O8133" s="27" t="s">
        <v>28</v>
      </c>
      <c r="P8133" s="27">
        <v>1.2719070610000001</v>
      </c>
    </row>
    <row r="8134" spans="7:16" x14ac:dyDescent="0.25">
      <c r="G8134" s="27" t="str">
        <f t="shared" si="127"/>
        <v>2019/2020Middle East &amp; North AfricaOthers &amp; Cross-sectoralMultiple ObjectivesAll InstrumentsInternationalPublicMultilateral Climate Funds</v>
      </c>
      <c r="H8134" s="27" t="s">
        <v>290</v>
      </c>
      <c r="I8134" s="27" t="s">
        <v>316</v>
      </c>
      <c r="J8134" s="27" t="s">
        <v>297</v>
      </c>
      <c r="K8134" s="27" t="s">
        <v>304</v>
      </c>
      <c r="L8134" s="27" t="s">
        <v>345</v>
      </c>
      <c r="M8134" s="27" t="s">
        <v>324</v>
      </c>
      <c r="N8134" s="27" t="s">
        <v>309</v>
      </c>
      <c r="O8134" s="27" t="s">
        <v>29</v>
      </c>
      <c r="P8134" s="27">
        <v>6.1818091400000004</v>
      </c>
    </row>
    <row r="8135" spans="7:16" x14ac:dyDescent="0.25">
      <c r="G8135" s="27" t="str">
        <f t="shared" si="127"/>
        <v>2019/2020Middle East &amp; North AfricaOthers &amp; Cross-sectoralMultiple ObjectivesAll InstrumentsInternationalPublicMultilateral DFI</v>
      </c>
      <c r="H8135" s="27" t="s">
        <v>290</v>
      </c>
      <c r="I8135" s="27" t="s">
        <v>316</v>
      </c>
      <c r="J8135" s="27" t="s">
        <v>297</v>
      </c>
      <c r="K8135" s="27" t="s">
        <v>304</v>
      </c>
      <c r="L8135" s="27" t="s">
        <v>345</v>
      </c>
      <c r="M8135" s="27" t="s">
        <v>324</v>
      </c>
      <c r="N8135" s="27" t="s">
        <v>309</v>
      </c>
      <c r="O8135" s="27" t="s">
        <v>30</v>
      </c>
      <c r="P8135" s="27">
        <v>44.983200963999998</v>
      </c>
    </row>
    <row r="8136" spans="7:16" x14ac:dyDescent="0.25">
      <c r="G8136" s="27" t="str">
        <f t="shared" si="127"/>
        <v>2019/2020Middle East &amp; North AfricaOthers &amp; Cross-sectoralMultiple ObjectivesGrantAll DestinationsPublicBilateral DFI</v>
      </c>
      <c r="H8136" s="27" t="s">
        <v>290</v>
      </c>
      <c r="I8136" s="27" t="s">
        <v>316</v>
      </c>
      <c r="J8136" s="27" t="s">
        <v>297</v>
      </c>
      <c r="K8136" s="27" t="s">
        <v>304</v>
      </c>
      <c r="L8136" s="27" t="s">
        <v>332</v>
      </c>
      <c r="M8136" s="27" t="s">
        <v>338</v>
      </c>
      <c r="N8136" s="27" t="s">
        <v>309</v>
      </c>
      <c r="O8136" s="27" t="s">
        <v>31</v>
      </c>
      <c r="P8136" s="27">
        <v>0.55972</v>
      </c>
    </row>
    <row r="8137" spans="7:16" x14ac:dyDescent="0.25">
      <c r="G8137" s="27" t="str">
        <f t="shared" si="127"/>
        <v>2019/2020Middle East &amp; North AfricaOthers &amp; Cross-sectoralMultiple ObjectivesGrantAll DestinationsPublicGovernment</v>
      </c>
      <c r="H8137" s="27" t="s">
        <v>290</v>
      </c>
      <c r="I8137" s="27" t="s">
        <v>316</v>
      </c>
      <c r="J8137" s="27" t="s">
        <v>297</v>
      </c>
      <c r="K8137" s="27" t="s">
        <v>304</v>
      </c>
      <c r="L8137" s="27" t="s">
        <v>332</v>
      </c>
      <c r="M8137" s="27" t="s">
        <v>338</v>
      </c>
      <c r="N8137" s="27" t="s">
        <v>309</v>
      </c>
      <c r="O8137" s="27" t="s">
        <v>28</v>
      </c>
      <c r="P8137" s="27">
        <v>1.2719070610000001</v>
      </c>
    </row>
    <row r="8138" spans="7:16" x14ac:dyDescent="0.25">
      <c r="G8138" s="27" t="str">
        <f t="shared" si="127"/>
        <v>2019/2020Middle East &amp; North AfricaOthers &amp; Cross-sectoralMultiple ObjectivesGrantAll DestinationsPublicMultilateral Climate Funds</v>
      </c>
      <c r="H8138" s="27" t="s">
        <v>290</v>
      </c>
      <c r="I8138" s="27" t="s">
        <v>316</v>
      </c>
      <c r="J8138" s="27" t="s">
        <v>297</v>
      </c>
      <c r="K8138" s="27" t="s">
        <v>304</v>
      </c>
      <c r="L8138" s="27" t="s">
        <v>332</v>
      </c>
      <c r="M8138" s="27" t="s">
        <v>338</v>
      </c>
      <c r="N8138" s="27" t="s">
        <v>309</v>
      </c>
      <c r="O8138" s="27" t="s">
        <v>29</v>
      </c>
      <c r="P8138" s="27">
        <v>6.1818091400000004</v>
      </c>
    </row>
    <row r="8139" spans="7:16" x14ac:dyDescent="0.25">
      <c r="G8139" s="27" t="str">
        <f t="shared" si="127"/>
        <v>2019/2020Middle East &amp; North AfricaOthers &amp; Cross-sectoralMultiple ObjectivesGrantAll DestinationsPublicMultilateral DFI</v>
      </c>
      <c r="H8139" s="27" t="s">
        <v>290</v>
      </c>
      <c r="I8139" s="27" t="s">
        <v>316</v>
      </c>
      <c r="J8139" s="27" t="s">
        <v>297</v>
      </c>
      <c r="K8139" s="27" t="s">
        <v>304</v>
      </c>
      <c r="L8139" s="27" t="s">
        <v>332</v>
      </c>
      <c r="M8139" s="27" t="s">
        <v>338</v>
      </c>
      <c r="N8139" s="27" t="s">
        <v>309</v>
      </c>
      <c r="O8139" s="27" t="s">
        <v>30</v>
      </c>
      <c r="P8139" s="27">
        <v>2.68680003736139E-2</v>
      </c>
    </row>
    <row r="8140" spans="7:16" x14ac:dyDescent="0.25">
      <c r="G8140" s="27" t="str">
        <f t="shared" si="127"/>
        <v>2019/2020Middle East &amp; North AfricaOthers &amp; Cross-sectoralMultiple ObjectivesGrantDomesticPublicMultilateral DFI</v>
      </c>
      <c r="H8140" s="27" t="s">
        <v>290</v>
      </c>
      <c r="I8140" s="27" t="s">
        <v>316</v>
      </c>
      <c r="J8140" s="27" t="s">
        <v>297</v>
      </c>
      <c r="K8140" s="27" t="s">
        <v>304</v>
      </c>
      <c r="L8140" s="27" t="s">
        <v>332</v>
      </c>
      <c r="M8140" s="27" t="s">
        <v>323</v>
      </c>
      <c r="N8140" s="27" t="s">
        <v>309</v>
      </c>
      <c r="O8140" s="27" t="s">
        <v>30</v>
      </c>
      <c r="P8140" s="27">
        <v>8.9063736139589597E-6</v>
      </c>
    </row>
    <row r="8141" spans="7:16" x14ac:dyDescent="0.25">
      <c r="G8141" s="27" t="str">
        <f t="shared" si="127"/>
        <v>2019/2020Middle East &amp; North AfricaOthers &amp; Cross-sectoralMultiple ObjectivesGrantInternationalPublicBilateral DFI</v>
      </c>
      <c r="H8141" s="27" t="s">
        <v>290</v>
      </c>
      <c r="I8141" s="27" t="s">
        <v>316</v>
      </c>
      <c r="J8141" s="27" t="s">
        <v>297</v>
      </c>
      <c r="K8141" s="27" t="s">
        <v>304</v>
      </c>
      <c r="L8141" s="27" t="s">
        <v>332</v>
      </c>
      <c r="M8141" s="27" t="s">
        <v>324</v>
      </c>
      <c r="N8141" s="27" t="s">
        <v>309</v>
      </c>
      <c r="O8141" s="27" t="s">
        <v>31</v>
      </c>
      <c r="P8141" s="27">
        <v>0.55972</v>
      </c>
    </row>
    <row r="8142" spans="7:16" x14ac:dyDescent="0.25">
      <c r="G8142" s="27" t="str">
        <f t="shared" si="127"/>
        <v>2019/2020Middle East &amp; North AfricaOthers &amp; Cross-sectoralMultiple ObjectivesGrantInternationalPublicGovernment</v>
      </c>
      <c r="H8142" s="27" t="s">
        <v>290</v>
      </c>
      <c r="I8142" s="27" t="s">
        <v>316</v>
      </c>
      <c r="J8142" s="27" t="s">
        <v>297</v>
      </c>
      <c r="K8142" s="27" t="s">
        <v>304</v>
      </c>
      <c r="L8142" s="27" t="s">
        <v>332</v>
      </c>
      <c r="M8142" s="27" t="s">
        <v>324</v>
      </c>
      <c r="N8142" s="27" t="s">
        <v>309</v>
      </c>
      <c r="O8142" s="27" t="s">
        <v>28</v>
      </c>
      <c r="P8142" s="27">
        <v>1.2719070610000001</v>
      </c>
    </row>
    <row r="8143" spans="7:16" x14ac:dyDescent="0.25">
      <c r="G8143" s="27" t="str">
        <f t="shared" si="127"/>
        <v>2019/2020Middle East &amp; North AfricaOthers &amp; Cross-sectoralMultiple ObjectivesGrantInternationalPublicMultilateral Climate Funds</v>
      </c>
      <c r="H8143" s="27" t="s">
        <v>290</v>
      </c>
      <c r="I8143" s="27" t="s">
        <v>316</v>
      </c>
      <c r="J8143" s="27" t="s">
        <v>297</v>
      </c>
      <c r="K8143" s="27" t="s">
        <v>304</v>
      </c>
      <c r="L8143" s="27" t="s">
        <v>332</v>
      </c>
      <c r="M8143" s="27" t="s">
        <v>324</v>
      </c>
      <c r="N8143" s="27" t="s">
        <v>309</v>
      </c>
      <c r="O8143" s="27" t="s">
        <v>29</v>
      </c>
      <c r="P8143" s="27">
        <v>6.1818091400000004</v>
      </c>
    </row>
    <row r="8144" spans="7:16" x14ac:dyDescent="0.25">
      <c r="G8144" s="27" t="str">
        <f t="shared" si="127"/>
        <v>2019/2020Middle East &amp; North AfricaOthers &amp; Cross-sectoralMultiple ObjectivesGrantInternationalPublicMultilateral DFI</v>
      </c>
      <c r="H8144" s="27" t="s">
        <v>290</v>
      </c>
      <c r="I8144" s="27" t="s">
        <v>316</v>
      </c>
      <c r="J8144" s="27" t="s">
        <v>297</v>
      </c>
      <c r="K8144" s="27" t="s">
        <v>304</v>
      </c>
      <c r="L8144" s="27" t="s">
        <v>332</v>
      </c>
      <c r="M8144" s="27" t="s">
        <v>324</v>
      </c>
      <c r="N8144" s="27" t="s">
        <v>309</v>
      </c>
      <c r="O8144" s="27" t="s">
        <v>30</v>
      </c>
      <c r="P8144" s="27">
        <v>2.6859094E-2</v>
      </c>
    </row>
    <row r="8145" spans="7:16" x14ac:dyDescent="0.25">
      <c r="G8145" s="27" t="str">
        <f t="shared" si="127"/>
        <v>2019/2020Middle East &amp; North AfricaOthers &amp; Cross-sectoralMultiple ObjectivesLow-cost project debtAll DestinationsPublicBilateral DFI</v>
      </c>
      <c r="H8145" s="27" t="s">
        <v>290</v>
      </c>
      <c r="I8145" s="27" t="s">
        <v>316</v>
      </c>
      <c r="J8145" s="27" t="s">
        <v>297</v>
      </c>
      <c r="K8145" s="27" t="s">
        <v>304</v>
      </c>
      <c r="L8145" s="27" t="s">
        <v>336</v>
      </c>
      <c r="M8145" s="27" t="s">
        <v>338</v>
      </c>
      <c r="N8145" s="27" t="s">
        <v>309</v>
      </c>
      <c r="O8145" s="27" t="s">
        <v>31</v>
      </c>
      <c r="P8145" s="27">
        <v>0</v>
      </c>
    </row>
    <row r="8146" spans="7:16" x14ac:dyDescent="0.25">
      <c r="G8146" s="27" t="str">
        <f t="shared" si="127"/>
        <v>2019/2020Middle East &amp; North AfricaOthers &amp; Cross-sectoralMultiple ObjectivesLow-cost project debtInternationalPublicBilateral DFI</v>
      </c>
      <c r="H8146" s="27" t="s">
        <v>290</v>
      </c>
      <c r="I8146" s="27" t="s">
        <v>316</v>
      </c>
      <c r="J8146" s="27" t="s">
        <v>297</v>
      </c>
      <c r="K8146" s="27" t="s">
        <v>304</v>
      </c>
      <c r="L8146" s="27" t="s">
        <v>336</v>
      </c>
      <c r="M8146" s="27" t="s">
        <v>324</v>
      </c>
      <c r="N8146" s="27" t="s">
        <v>309</v>
      </c>
      <c r="O8146" s="27" t="s">
        <v>31</v>
      </c>
      <c r="P8146" s="27">
        <v>0</v>
      </c>
    </row>
    <row r="8147" spans="7:16" x14ac:dyDescent="0.25">
      <c r="G8147" s="27" t="str">
        <f t="shared" si="127"/>
        <v>2019/2020Middle East &amp; North AfricaOthers &amp; Cross-sectoralMultiple ObjectivesUnknownAll DestinationsPublicMultilateral DFI</v>
      </c>
      <c r="H8147" s="27" t="s">
        <v>290</v>
      </c>
      <c r="I8147" s="27" t="s">
        <v>316</v>
      </c>
      <c r="J8147" s="27" t="s">
        <v>297</v>
      </c>
      <c r="K8147" s="27" t="s">
        <v>304</v>
      </c>
      <c r="L8147" s="27" t="s">
        <v>301</v>
      </c>
      <c r="M8147" s="27" t="s">
        <v>338</v>
      </c>
      <c r="N8147" s="27" t="s">
        <v>309</v>
      </c>
      <c r="O8147" s="27" t="s">
        <v>30</v>
      </c>
      <c r="P8147" s="27">
        <v>45.023690152</v>
      </c>
    </row>
    <row r="8148" spans="7:16" x14ac:dyDescent="0.25">
      <c r="G8148" s="27" t="str">
        <f t="shared" si="127"/>
        <v>2019/2020Middle East &amp; North AfricaOthers &amp; Cross-sectoralMultiple ObjectivesUnknownDomesticPublicMultilateral DFI</v>
      </c>
      <c r="H8148" s="27" t="s">
        <v>290</v>
      </c>
      <c r="I8148" s="27" t="s">
        <v>316</v>
      </c>
      <c r="J8148" s="27" t="s">
        <v>297</v>
      </c>
      <c r="K8148" s="27" t="s">
        <v>304</v>
      </c>
      <c r="L8148" s="27" t="s">
        <v>301</v>
      </c>
      <c r="M8148" s="27" t="s">
        <v>323</v>
      </c>
      <c r="N8148" s="27" t="s">
        <v>309</v>
      </c>
      <c r="O8148" s="27" t="s">
        <v>30</v>
      </c>
      <c r="P8148" s="27">
        <v>6.7348281999999995E-2</v>
      </c>
    </row>
    <row r="8149" spans="7:16" x14ac:dyDescent="0.25">
      <c r="G8149" s="27" t="str">
        <f t="shared" si="127"/>
        <v>2019/2020Middle East &amp; North AfricaOthers &amp; Cross-sectoralMultiple ObjectivesUnknownInternationalPublicMultilateral DFI</v>
      </c>
      <c r="H8149" s="27" t="s">
        <v>290</v>
      </c>
      <c r="I8149" s="27" t="s">
        <v>316</v>
      </c>
      <c r="J8149" s="27" t="s">
        <v>297</v>
      </c>
      <c r="K8149" s="27" t="s">
        <v>304</v>
      </c>
      <c r="L8149" s="27" t="s">
        <v>301</v>
      </c>
      <c r="M8149" s="27" t="s">
        <v>324</v>
      </c>
      <c r="N8149" s="27" t="s">
        <v>309</v>
      </c>
      <c r="O8149" s="27" t="s">
        <v>30</v>
      </c>
      <c r="P8149" s="27">
        <v>44.956341870000003</v>
      </c>
    </row>
    <row r="8150" spans="7:16" x14ac:dyDescent="0.25">
      <c r="G8150" s="27" t="str">
        <f t="shared" si="127"/>
        <v>2019/2020Middle East &amp; North AfricaTransportAdaptationAll InstrumentsAll DestinationsPublicBilateral DFI</v>
      </c>
      <c r="H8150" s="27" t="s">
        <v>290</v>
      </c>
      <c r="I8150" s="27" t="s">
        <v>316</v>
      </c>
      <c r="J8150" s="27" t="s">
        <v>298</v>
      </c>
      <c r="K8150" s="27" t="s">
        <v>302</v>
      </c>
      <c r="L8150" s="27" t="s">
        <v>345</v>
      </c>
      <c r="M8150" s="27" t="s">
        <v>338</v>
      </c>
      <c r="N8150" s="27" t="s">
        <v>309</v>
      </c>
      <c r="O8150" s="27" t="s">
        <v>31</v>
      </c>
      <c r="P8150" s="27">
        <v>57.435897455999999</v>
      </c>
    </row>
    <row r="8151" spans="7:16" x14ac:dyDescent="0.25">
      <c r="G8151" s="27" t="str">
        <f t="shared" si="127"/>
        <v>2019/2020Middle East &amp; North AfricaTransportAdaptationAll InstrumentsAll DestinationsPublicExport Credit Agency (ECA)</v>
      </c>
      <c r="H8151" s="27" t="s">
        <v>290</v>
      </c>
      <c r="I8151" s="27" t="s">
        <v>316</v>
      </c>
      <c r="J8151" s="27" t="s">
        <v>298</v>
      </c>
      <c r="K8151" s="27" t="s">
        <v>302</v>
      </c>
      <c r="L8151" s="27" t="s">
        <v>345</v>
      </c>
      <c r="M8151" s="27" t="s">
        <v>338</v>
      </c>
      <c r="N8151" s="27" t="s">
        <v>309</v>
      </c>
      <c r="O8151" s="27" t="s">
        <v>310</v>
      </c>
      <c r="P8151" s="27">
        <v>0</v>
      </c>
    </row>
    <row r="8152" spans="7:16" x14ac:dyDescent="0.25">
      <c r="G8152" s="27" t="str">
        <f t="shared" si="127"/>
        <v>2019/2020Middle East &amp; North AfricaTransportAdaptationAll InstrumentsAll DestinationsPublicGovernment</v>
      </c>
      <c r="H8152" s="27" t="s">
        <v>290</v>
      </c>
      <c r="I8152" s="27" t="s">
        <v>316</v>
      </c>
      <c r="J8152" s="27" t="s">
        <v>298</v>
      </c>
      <c r="K8152" s="27" t="s">
        <v>302</v>
      </c>
      <c r="L8152" s="27" t="s">
        <v>345</v>
      </c>
      <c r="M8152" s="27" t="s">
        <v>338</v>
      </c>
      <c r="N8152" s="27" t="s">
        <v>309</v>
      </c>
      <c r="O8152" s="27" t="s">
        <v>28</v>
      </c>
      <c r="P8152" s="27">
        <v>0</v>
      </c>
    </row>
    <row r="8153" spans="7:16" x14ac:dyDescent="0.25">
      <c r="G8153" s="27" t="str">
        <f t="shared" si="127"/>
        <v>2019/2020Middle East &amp; North AfricaTransportAdaptationAll InstrumentsAll DestinationsPublicMultilateral DFI</v>
      </c>
      <c r="H8153" s="27" t="s">
        <v>290</v>
      </c>
      <c r="I8153" s="27" t="s">
        <v>316</v>
      </c>
      <c r="J8153" s="27" t="s">
        <v>298</v>
      </c>
      <c r="K8153" s="27" t="s">
        <v>302</v>
      </c>
      <c r="L8153" s="27" t="s">
        <v>345</v>
      </c>
      <c r="M8153" s="27" t="s">
        <v>338</v>
      </c>
      <c r="N8153" s="27" t="s">
        <v>309</v>
      </c>
      <c r="O8153" s="27" t="s">
        <v>30</v>
      </c>
      <c r="P8153" s="27">
        <v>3.3579230000000002E-2</v>
      </c>
    </row>
    <row r="8154" spans="7:16" x14ac:dyDescent="0.25">
      <c r="G8154" s="27" t="str">
        <f t="shared" si="127"/>
        <v>2019/2020Middle East &amp; North AfricaTransportAdaptationAll InstrumentsInternationalPublicBilateral DFI</v>
      </c>
      <c r="H8154" s="27" t="s">
        <v>290</v>
      </c>
      <c r="I8154" s="27" t="s">
        <v>316</v>
      </c>
      <c r="J8154" s="27" t="s">
        <v>298</v>
      </c>
      <c r="K8154" s="27" t="s">
        <v>302</v>
      </c>
      <c r="L8154" s="27" t="s">
        <v>345</v>
      </c>
      <c r="M8154" s="27" t="s">
        <v>324</v>
      </c>
      <c r="N8154" s="27" t="s">
        <v>309</v>
      </c>
      <c r="O8154" s="27" t="s">
        <v>31</v>
      </c>
      <c r="P8154" s="27">
        <v>57.435897455999999</v>
      </c>
    </row>
    <row r="8155" spans="7:16" x14ac:dyDescent="0.25">
      <c r="G8155" s="27" t="str">
        <f t="shared" si="127"/>
        <v>2019/2020Middle East &amp; North AfricaTransportAdaptationAll InstrumentsInternationalPublicExport Credit Agency (ECA)</v>
      </c>
      <c r="H8155" s="27" t="s">
        <v>290</v>
      </c>
      <c r="I8155" s="27" t="s">
        <v>316</v>
      </c>
      <c r="J8155" s="27" t="s">
        <v>298</v>
      </c>
      <c r="K8155" s="27" t="s">
        <v>302</v>
      </c>
      <c r="L8155" s="27" t="s">
        <v>345</v>
      </c>
      <c r="M8155" s="27" t="s">
        <v>324</v>
      </c>
      <c r="N8155" s="27" t="s">
        <v>309</v>
      </c>
      <c r="O8155" s="27" t="s">
        <v>310</v>
      </c>
      <c r="P8155" s="27">
        <v>0</v>
      </c>
    </row>
    <row r="8156" spans="7:16" x14ac:dyDescent="0.25">
      <c r="G8156" s="27" t="str">
        <f t="shared" si="127"/>
        <v>2019/2020Middle East &amp; North AfricaTransportAdaptationAll InstrumentsInternationalPublicGovernment</v>
      </c>
      <c r="H8156" s="27" t="s">
        <v>290</v>
      </c>
      <c r="I8156" s="27" t="s">
        <v>316</v>
      </c>
      <c r="J8156" s="27" t="s">
        <v>298</v>
      </c>
      <c r="K8156" s="27" t="s">
        <v>302</v>
      </c>
      <c r="L8156" s="27" t="s">
        <v>345</v>
      </c>
      <c r="M8156" s="27" t="s">
        <v>324</v>
      </c>
      <c r="N8156" s="27" t="s">
        <v>309</v>
      </c>
      <c r="O8156" s="27" t="s">
        <v>28</v>
      </c>
      <c r="P8156" s="27">
        <v>0</v>
      </c>
    </row>
    <row r="8157" spans="7:16" x14ac:dyDescent="0.25">
      <c r="G8157" s="27" t="str">
        <f t="shared" si="127"/>
        <v>2019/2020Middle East &amp; North AfricaTransportAdaptationAll InstrumentsInternationalPublicMultilateral DFI</v>
      </c>
      <c r="H8157" s="27" t="s">
        <v>290</v>
      </c>
      <c r="I8157" s="27" t="s">
        <v>316</v>
      </c>
      <c r="J8157" s="27" t="s">
        <v>298</v>
      </c>
      <c r="K8157" s="27" t="s">
        <v>302</v>
      </c>
      <c r="L8157" s="27" t="s">
        <v>345</v>
      </c>
      <c r="M8157" s="27" t="s">
        <v>324</v>
      </c>
      <c r="N8157" s="27" t="s">
        <v>309</v>
      </c>
      <c r="O8157" s="27" t="s">
        <v>30</v>
      </c>
      <c r="P8157" s="27">
        <v>3.3579230000000002E-2</v>
      </c>
    </row>
    <row r="8158" spans="7:16" x14ac:dyDescent="0.25">
      <c r="G8158" s="27" t="str">
        <f t="shared" si="127"/>
        <v>2019/2020Middle East &amp; North AfricaTransportAdaptationGrantAll DestinationsPublicBilateral DFI</v>
      </c>
      <c r="H8158" s="27" t="s">
        <v>290</v>
      </c>
      <c r="I8158" s="27" t="s">
        <v>316</v>
      </c>
      <c r="J8158" s="27" t="s">
        <v>298</v>
      </c>
      <c r="K8158" s="27" t="s">
        <v>302</v>
      </c>
      <c r="L8158" s="27" t="s">
        <v>332</v>
      </c>
      <c r="M8158" s="27" t="s">
        <v>338</v>
      </c>
      <c r="N8158" s="27" t="s">
        <v>309</v>
      </c>
      <c r="O8158" s="27" t="s">
        <v>31</v>
      </c>
      <c r="P8158" s="27">
        <v>0.455840456</v>
      </c>
    </row>
    <row r="8159" spans="7:16" x14ac:dyDescent="0.25">
      <c r="G8159" s="27" t="str">
        <f t="shared" si="127"/>
        <v>2019/2020Middle East &amp; North AfricaTransportAdaptationGrantAll DestinationsPublicGovernment</v>
      </c>
      <c r="H8159" s="27" t="s">
        <v>290</v>
      </c>
      <c r="I8159" s="27" t="s">
        <v>316</v>
      </c>
      <c r="J8159" s="27" t="s">
        <v>298</v>
      </c>
      <c r="K8159" s="27" t="s">
        <v>302</v>
      </c>
      <c r="L8159" s="27" t="s">
        <v>332</v>
      </c>
      <c r="M8159" s="27" t="s">
        <v>338</v>
      </c>
      <c r="N8159" s="27" t="s">
        <v>309</v>
      </c>
      <c r="O8159" s="27" t="s">
        <v>28</v>
      </c>
      <c r="P8159" s="27">
        <v>0</v>
      </c>
    </row>
    <row r="8160" spans="7:16" x14ac:dyDescent="0.25">
      <c r="G8160" s="27" t="str">
        <f t="shared" si="127"/>
        <v>2019/2020Middle East &amp; North AfricaTransportAdaptationGrantInternationalPublicBilateral DFI</v>
      </c>
      <c r="H8160" s="27" t="s">
        <v>290</v>
      </c>
      <c r="I8160" s="27" t="s">
        <v>316</v>
      </c>
      <c r="J8160" s="27" t="s">
        <v>298</v>
      </c>
      <c r="K8160" s="27" t="s">
        <v>302</v>
      </c>
      <c r="L8160" s="27" t="s">
        <v>332</v>
      </c>
      <c r="M8160" s="27" t="s">
        <v>324</v>
      </c>
      <c r="N8160" s="27" t="s">
        <v>309</v>
      </c>
      <c r="O8160" s="27" t="s">
        <v>31</v>
      </c>
      <c r="P8160" s="27">
        <v>0.455840456</v>
      </c>
    </row>
    <row r="8161" spans="7:16" x14ac:dyDescent="0.25">
      <c r="G8161" s="27" t="str">
        <f t="shared" si="127"/>
        <v>2019/2020Middle East &amp; North AfricaTransportAdaptationGrantInternationalPublicGovernment</v>
      </c>
      <c r="H8161" s="27" t="s">
        <v>290</v>
      </c>
      <c r="I8161" s="27" t="s">
        <v>316</v>
      </c>
      <c r="J8161" s="27" t="s">
        <v>298</v>
      </c>
      <c r="K8161" s="27" t="s">
        <v>302</v>
      </c>
      <c r="L8161" s="27" t="s">
        <v>332</v>
      </c>
      <c r="M8161" s="27" t="s">
        <v>324</v>
      </c>
      <c r="N8161" s="27" t="s">
        <v>309</v>
      </c>
      <c r="O8161" s="27" t="s">
        <v>28</v>
      </c>
      <c r="P8161" s="27">
        <v>0</v>
      </c>
    </row>
    <row r="8162" spans="7:16" x14ac:dyDescent="0.25">
      <c r="G8162" s="27" t="str">
        <f t="shared" si="127"/>
        <v>2019/2020Middle East &amp; North AfricaTransportAdaptationLow-cost project debtAll DestinationsPublicBilateral DFI</v>
      </c>
      <c r="H8162" s="27" t="s">
        <v>290</v>
      </c>
      <c r="I8162" s="27" t="s">
        <v>316</v>
      </c>
      <c r="J8162" s="27" t="s">
        <v>298</v>
      </c>
      <c r="K8162" s="27" t="s">
        <v>302</v>
      </c>
      <c r="L8162" s="27" t="s">
        <v>336</v>
      </c>
      <c r="M8162" s="27" t="s">
        <v>338</v>
      </c>
      <c r="N8162" s="27" t="s">
        <v>309</v>
      </c>
      <c r="O8162" s="27" t="s">
        <v>31</v>
      </c>
      <c r="P8162" s="27">
        <v>56.980057000000002</v>
      </c>
    </row>
    <row r="8163" spans="7:16" x14ac:dyDescent="0.25">
      <c r="G8163" s="27" t="str">
        <f t="shared" si="127"/>
        <v>2019/2020Middle East &amp; North AfricaTransportAdaptationLow-cost project debtAll DestinationsPublicExport Credit Agency (ECA)</v>
      </c>
      <c r="H8163" s="27" t="s">
        <v>290</v>
      </c>
      <c r="I8163" s="27" t="s">
        <v>316</v>
      </c>
      <c r="J8163" s="27" t="s">
        <v>298</v>
      </c>
      <c r="K8163" s="27" t="s">
        <v>302</v>
      </c>
      <c r="L8163" s="27" t="s">
        <v>336</v>
      </c>
      <c r="M8163" s="27" t="s">
        <v>338</v>
      </c>
      <c r="N8163" s="27" t="s">
        <v>309</v>
      </c>
      <c r="O8163" s="27" t="s">
        <v>310</v>
      </c>
      <c r="P8163" s="27">
        <v>0</v>
      </c>
    </row>
    <row r="8164" spans="7:16" x14ac:dyDescent="0.25">
      <c r="G8164" s="27" t="str">
        <f t="shared" si="127"/>
        <v>2019/2020Middle East &amp; North AfricaTransportAdaptationLow-cost project debtInternationalPublicBilateral DFI</v>
      </c>
      <c r="H8164" s="27" t="s">
        <v>290</v>
      </c>
      <c r="I8164" s="27" t="s">
        <v>316</v>
      </c>
      <c r="J8164" s="27" t="s">
        <v>298</v>
      </c>
      <c r="K8164" s="27" t="s">
        <v>302</v>
      </c>
      <c r="L8164" s="27" t="s">
        <v>336</v>
      </c>
      <c r="M8164" s="27" t="s">
        <v>324</v>
      </c>
      <c r="N8164" s="27" t="s">
        <v>309</v>
      </c>
      <c r="O8164" s="27" t="s">
        <v>31</v>
      </c>
      <c r="P8164" s="27">
        <v>56.980057000000002</v>
      </c>
    </row>
    <row r="8165" spans="7:16" x14ac:dyDescent="0.25">
      <c r="G8165" s="27" t="str">
        <f t="shared" si="127"/>
        <v>2019/2020Middle East &amp; North AfricaTransportAdaptationLow-cost project debtInternationalPublicExport Credit Agency (ECA)</v>
      </c>
      <c r="H8165" s="27" t="s">
        <v>290</v>
      </c>
      <c r="I8165" s="27" t="s">
        <v>316</v>
      </c>
      <c r="J8165" s="27" t="s">
        <v>298</v>
      </c>
      <c r="K8165" s="27" t="s">
        <v>302</v>
      </c>
      <c r="L8165" s="27" t="s">
        <v>336</v>
      </c>
      <c r="M8165" s="27" t="s">
        <v>324</v>
      </c>
      <c r="N8165" s="27" t="s">
        <v>309</v>
      </c>
      <c r="O8165" s="27" t="s">
        <v>310</v>
      </c>
      <c r="P8165" s="27">
        <v>0</v>
      </c>
    </row>
    <row r="8166" spans="7:16" x14ac:dyDescent="0.25">
      <c r="G8166" s="27" t="str">
        <f t="shared" si="127"/>
        <v>2019/2020Middle East &amp; North AfricaTransportAdaptationProject-level market rate debtAll DestinationsPublicMultilateral DFI</v>
      </c>
      <c r="H8166" s="27" t="s">
        <v>290</v>
      </c>
      <c r="I8166" s="27" t="s">
        <v>316</v>
      </c>
      <c r="J8166" s="27" t="s">
        <v>298</v>
      </c>
      <c r="K8166" s="27" t="s">
        <v>302</v>
      </c>
      <c r="L8166" s="27" t="s">
        <v>335</v>
      </c>
      <c r="M8166" s="27" t="s">
        <v>338</v>
      </c>
      <c r="N8166" s="27" t="s">
        <v>309</v>
      </c>
      <c r="O8166" s="27" t="s">
        <v>30</v>
      </c>
      <c r="P8166" s="27">
        <v>3.3579230000000002E-2</v>
      </c>
    </row>
    <row r="8167" spans="7:16" x14ac:dyDescent="0.25">
      <c r="G8167" s="27" t="str">
        <f t="shared" si="127"/>
        <v>2019/2020Middle East &amp; North AfricaTransportAdaptationProject-level market rate debtInternationalPublicMultilateral DFI</v>
      </c>
      <c r="H8167" s="27" t="s">
        <v>290</v>
      </c>
      <c r="I8167" s="27" t="s">
        <v>316</v>
      </c>
      <c r="J8167" s="27" t="s">
        <v>298</v>
      </c>
      <c r="K8167" s="27" t="s">
        <v>302</v>
      </c>
      <c r="L8167" s="27" t="s">
        <v>335</v>
      </c>
      <c r="M8167" s="27" t="s">
        <v>324</v>
      </c>
      <c r="N8167" s="27" t="s">
        <v>309</v>
      </c>
      <c r="O8167" s="27" t="s">
        <v>30</v>
      </c>
      <c r="P8167" s="27">
        <v>3.3579230000000002E-2</v>
      </c>
    </row>
    <row r="8168" spans="7:16" x14ac:dyDescent="0.25">
      <c r="G8168" s="27" t="str">
        <f t="shared" si="127"/>
        <v>2019/2020Middle East &amp; North AfricaTransportAll UsesAll InstrumentsAll DestinationsPrivateCommercial FI</v>
      </c>
      <c r="H8168" s="27" t="s">
        <v>290</v>
      </c>
      <c r="I8168" s="27" t="s">
        <v>316</v>
      </c>
      <c r="J8168" s="27" t="s">
        <v>298</v>
      </c>
      <c r="K8168" s="27" t="s">
        <v>346</v>
      </c>
      <c r="L8168" s="27" t="s">
        <v>345</v>
      </c>
      <c r="M8168" s="27" t="s">
        <v>338</v>
      </c>
      <c r="N8168" s="27" t="s">
        <v>306</v>
      </c>
      <c r="O8168" s="27" t="s">
        <v>23</v>
      </c>
      <c r="P8168" s="27">
        <v>0</v>
      </c>
    </row>
    <row r="8169" spans="7:16" x14ac:dyDescent="0.25">
      <c r="G8169" s="27" t="str">
        <f t="shared" si="127"/>
        <v>2019/2020Middle East &amp; North AfricaTransportAll UsesAll InstrumentsAll DestinationsPrivateCorporations</v>
      </c>
      <c r="H8169" s="27" t="s">
        <v>290</v>
      </c>
      <c r="I8169" s="27" t="s">
        <v>316</v>
      </c>
      <c r="J8169" s="27" t="s">
        <v>298</v>
      </c>
      <c r="K8169" s="27" t="s">
        <v>346</v>
      </c>
      <c r="L8169" s="27" t="s">
        <v>345</v>
      </c>
      <c r="M8169" s="27" t="s">
        <v>338</v>
      </c>
      <c r="N8169" s="27" t="s">
        <v>306</v>
      </c>
      <c r="O8169" s="27" t="s">
        <v>307</v>
      </c>
      <c r="P8169" s="27">
        <v>853.71400000000006</v>
      </c>
    </row>
    <row r="8170" spans="7:16" x14ac:dyDescent="0.25">
      <c r="G8170" s="27" t="str">
        <f t="shared" si="127"/>
        <v>2019/2020Middle East &amp; North AfricaTransportAll UsesAll InstrumentsAll DestinationsPrivateHouseholds/Individuals</v>
      </c>
      <c r="H8170" s="27" t="s">
        <v>290</v>
      </c>
      <c r="I8170" s="27" t="s">
        <v>316</v>
      </c>
      <c r="J8170" s="27" t="s">
        <v>298</v>
      </c>
      <c r="K8170" s="27" t="s">
        <v>346</v>
      </c>
      <c r="L8170" s="27" t="s">
        <v>345</v>
      </c>
      <c r="M8170" s="27" t="s">
        <v>338</v>
      </c>
      <c r="N8170" s="27" t="s">
        <v>306</v>
      </c>
      <c r="O8170" s="27" t="s">
        <v>308</v>
      </c>
      <c r="P8170" s="27">
        <v>0</v>
      </c>
    </row>
    <row r="8171" spans="7:16" x14ac:dyDescent="0.25">
      <c r="G8171" s="27" t="str">
        <f t="shared" si="127"/>
        <v>2019/2020Middle East &amp; North AfricaTransportAll UsesAll InstrumentsAll DestinationsPrivateUnknown</v>
      </c>
      <c r="H8171" s="27" t="s">
        <v>290</v>
      </c>
      <c r="I8171" s="27" t="s">
        <v>316</v>
      </c>
      <c r="J8171" s="27" t="s">
        <v>298</v>
      </c>
      <c r="K8171" s="27" t="s">
        <v>346</v>
      </c>
      <c r="L8171" s="27" t="s">
        <v>345</v>
      </c>
      <c r="M8171" s="27" t="s">
        <v>338</v>
      </c>
      <c r="N8171" s="27" t="s">
        <v>306</v>
      </c>
      <c r="O8171" s="27" t="s">
        <v>301</v>
      </c>
      <c r="P8171" s="27">
        <v>1154.335</v>
      </c>
    </row>
    <row r="8172" spans="7:16" x14ac:dyDescent="0.25">
      <c r="G8172" s="27" t="str">
        <f t="shared" si="127"/>
        <v>2019/2020Middle East &amp; North AfricaTransportAll UsesAll InstrumentsAll DestinationsPublicBilateral DFI</v>
      </c>
      <c r="H8172" s="27" t="s">
        <v>290</v>
      </c>
      <c r="I8172" s="27" t="s">
        <v>316</v>
      </c>
      <c r="J8172" s="27" t="s">
        <v>298</v>
      </c>
      <c r="K8172" s="27" t="s">
        <v>346</v>
      </c>
      <c r="L8172" s="27" t="s">
        <v>345</v>
      </c>
      <c r="M8172" s="27" t="s">
        <v>338</v>
      </c>
      <c r="N8172" s="27" t="s">
        <v>309</v>
      </c>
      <c r="O8172" s="27" t="s">
        <v>31</v>
      </c>
      <c r="P8172" s="27">
        <v>114.516704256</v>
      </c>
    </row>
    <row r="8173" spans="7:16" x14ac:dyDescent="0.25">
      <c r="G8173" s="27" t="str">
        <f t="shared" si="127"/>
        <v>2019/2020Middle East &amp; North AfricaTransportAll UsesAll InstrumentsAll DestinationsPublicExport Credit Agency (ECA)</v>
      </c>
      <c r="H8173" s="27" t="s">
        <v>290</v>
      </c>
      <c r="I8173" s="27" t="s">
        <v>316</v>
      </c>
      <c r="J8173" s="27" t="s">
        <v>298</v>
      </c>
      <c r="K8173" s="27" t="s">
        <v>346</v>
      </c>
      <c r="L8173" s="27" t="s">
        <v>345</v>
      </c>
      <c r="M8173" s="27" t="s">
        <v>338</v>
      </c>
      <c r="N8173" s="27" t="s">
        <v>309</v>
      </c>
      <c r="O8173" s="27" t="s">
        <v>310</v>
      </c>
      <c r="P8173" s="27">
        <v>0</v>
      </c>
    </row>
    <row r="8174" spans="7:16" x14ac:dyDescent="0.25">
      <c r="G8174" s="27" t="str">
        <f t="shared" si="127"/>
        <v>2019/2020Middle East &amp; North AfricaTransportAll UsesAll InstrumentsAll DestinationsPublicGovernment</v>
      </c>
      <c r="H8174" s="27" t="s">
        <v>290</v>
      </c>
      <c r="I8174" s="27" t="s">
        <v>316</v>
      </c>
      <c r="J8174" s="27" t="s">
        <v>298</v>
      </c>
      <c r="K8174" s="27" t="s">
        <v>346</v>
      </c>
      <c r="L8174" s="27" t="s">
        <v>345</v>
      </c>
      <c r="M8174" s="27" t="s">
        <v>338</v>
      </c>
      <c r="N8174" s="27" t="s">
        <v>309</v>
      </c>
      <c r="O8174" s="27" t="s">
        <v>28</v>
      </c>
      <c r="P8174" s="27">
        <v>181.77481499999999</v>
      </c>
    </row>
    <row r="8175" spans="7:16" x14ac:dyDescent="0.25">
      <c r="G8175" s="27" t="str">
        <f t="shared" si="127"/>
        <v>2019/2020Middle East &amp; North AfricaTransportAll UsesAll InstrumentsAll DestinationsPublicMultilateral Climate Funds</v>
      </c>
      <c r="H8175" s="27" t="s">
        <v>290</v>
      </c>
      <c r="I8175" s="27" t="s">
        <v>316</v>
      </c>
      <c r="J8175" s="27" t="s">
        <v>298</v>
      </c>
      <c r="K8175" s="27" t="s">
        <v>346</v>
      </c>
      <c r="L8175" s="27" t="s">
        <v>345</v>
      </c>
      <c r="M8175" s="27" t="s">
        <v>338</v>
      </c>
      <c r="N8175" s="27" t="s">
        <v>309</v>
      </c>
      <c r="O8175" s="27" t="s">
        <v>29</v>
      </c>
      <c r="P8175" s="27">
        <v>16.925005455000001</v>
      </c>
    </row>
    <row r="8176" spans="7:16" x14ac:dyDescent="0.25">
      <c r="G8176" s="27" t="str">
        <f t="shared" si="127"/>
        <v>2019/2020Middle East &amp; North AfricaTransportAll UsesAll InstrumentsAll DestinationsPublicMultilateral DFI</v>
      </c>
      <c r="H8176" s="27" t="s">
        <v>290</v>
      </c>
      <c r="I8176" s="27" t="s">
        <v>316</v>
      </c>
      <c r="J8176" s="27" t="s">
        <v>298</v>
      </c>
      <c r="K8176" s="27" t="s">
        <v>346</v>
      </c>
      <c r="L8176" s="27" t="s">
        <v>345</v>
      </c>
      <c r="M8176" s="27" t="s">
        <v>338</v>
      </c>
      <c r="N8176" s="27" t="s">
        <v>309</v>
      </c>
      <c r="O8176" s="27" t="s">
        <v>30</v>
      </c>
      <c r="P8176" s="27">
        <v>579.51198512999997</v>
      </c>
    </row>
    <row r="8177" spans="7:16" x14ac:dyDescent="0.25">
      <c r="G8177" s="27" t="str">
        <f t="shared" si="127"/>
        <v>2019/2020Middle East &amp; North AfricaTransportAll UsesAll InstrumentsAll DestinationsPublicNational DFI</v>
      </c>
      <c r="H8177" s="27" t="s">
        <v>290</v>
      </c>
      <c r="I8177" s="27" t="s">
        <v>316</v>
      </c>
      <c r="J8177" s="27" t="s">
        <v>298</v>
      </c>
      <c r="K8177" s="27" t="s">
        <v>346</v>
      </c>
      <c r="L8177" s="27" t="s">
        <v>345</v>
      </c>
      <c r="M8177" s="27" t="s">
        <v>338</v>
      </c>
      <c r="N8177" s="27" t="s">
        <v>309</v>
      </c>
      <c r="O8177" s="27" t="s">
        <v>33</v>
      </c>
      <c r="P8177" s="27">
        <v>6.8715999999999999E-2</v>
      </c>
    </row>
    <row r="8178" spans="7:16" x14ac:dyDescent="0.25">
      <c r="G8178" s="27" t="str">
        <f t="shared" si="127"/>
        <v>2019/2020Middle East &amp; North AfricaTransportAll UsesAll InstrumentsAll DestinationsUnknownUnknown</v>
      </c>
      <c r="H8178" s="27" t="s">
        <v>290</v>
      </c>
      <c r="I8178" s="27" t="s">
        <v>316</v>
      </c>
      <c r="J8178" s="27" t="s">
        <v>298</v>
      </c>
      <c r="K8178" s="27" t="s">
        <v>346</v>
      </c>
      <c r="L8178" s="27" t="s">
        <v>345</v>
      </c>
      <c r="M8178" s="27" t="s">
        <v>338</v>
      </c>
      <c r="N8178" s="27" t="s">
        <v>301</v>
      </c>
      <c r="O8178" s="27" t="s">
        <v>301</v>
      </c>
      <c r="P8178" s="27">
        <v>897.66408269999999</v>
      </c>
    </row>
    <row r="8179" spans="7:16" x14ac:dyDescent="0.25">
      <c r="G8179" s="27" t="str">
        <f t="shared" si="127"/>
        <v>2019/2020Middle East &amp; North AfricaTransportAll UsesAll InstrumentsDomesticPrivateCommercial FI</v>
      </c>
      <c r="H8179" s="27" t="s">
        <v>290</v>
      </c>
      <c r="I8179" s="27" t="s">
        <v>316</v>
      </c>
      <c r="J8179" s="27" t="s">
        <v>298</v>
      </c>
      <c r="K8179" s="27" t="s">
        <v>346</v>
      </c>
      <c r="L8179" s="27" t="s">
        <v>345</v>
      </c>
      <c r="M8179" s="27" t="s">
        <v>323</v>
      </c>
      <c r="N8179" s="27" t="s">
        <v>306</v>
      </c>
      <c r="O8179" s="27" t="s">
        <v>23</v>
      </c>
      <c r="P8179" s="27">
        <v>0</v>
      </c>
    </row>
    <row r="8180" spans="7:16" x14ac:dyDescent="0.25">
      <c r="G8180" s="27" t="str">
        <f t="shared" si="127"/>
        <v>2019/2020Middle East &amp; North AfricaTransportAll UsesAll InstrumentsDomesticPrivateCorporations</v>
      </c>
      <c r="H8180" s="27" t="s">
        <v>290</v>
      </c>
      <c r="I8180" s="27" t="s">
        <v>316</v>
      </c>
      <c r="J8180" s="27" t="s">
        <v>298</v>
      </c>
      <c r="K8180" s="27" t="s">
        <v>346</v>
      </c>
      <c r="L8180" s="27" t="s">
        <v>345</v>
      </c>
      <c r="M8180" s="27" t="s">
        <v>323</v>
      </c>
      <c r="N8180" s="27" t="s">
        <v>306</v>
      </c>
      <c r="O8180" s="27" t="s">
        <v>307</v>
      </c>
      <c r="P8180" s="27">
        <v>8.9999999999999993E-3</v>
      </c>
    </row>
    <row r="8181" spans="7:16" x14ac:dyDescent="0.25">
      <c r="G8181" s="27" t="str">
        <f t="shared" si="127"/>
        <v>2019/2020Middle East &amp; North AfricaTransportAll UsesAll InstrumentsDomesticPrivateHouseholds/Individuals</v>
      </c>
      <c r="H8181" s="27" t="s">
        <v>290</v>
      </c>
      <c r="I8181" s="27" t="s">
        <v>316</v>
      </c>
      <c r="J8181" s="27" t="s">
        <v>298</v>
      </c>
      <c r="K8181" s="27" t="s">
        <v>346</v>
      </c>
      <c r="L8181" s="27" t="s">
        <v>345</v>
      </c>
      <c r="M8181" s="27" t="s">
        <v>323</v>
      </c>
      <c r="N8181" s="27" t="s">
        <v>306</v>
      </c>
      <c r="O8181" s="27" t="s">
        <v>308</v>
      </c>
      <c r="P8181" s="27">
        <v>0</v>
      </c>
    </row>
    <row r="8182" spans="7:16" x14ac:dyDescent="0.25">
      <c r="G8182" s="27" t="str">
        <f t="shared" si="127"/>
        <v>2019/2020Middle East &amp; North AfricaTransportAll UsesAll InstrumentsDomesticPublicGovernment</v>
      </c>
      <c r="H8182" s="27" t="s">
        <v>290</v>
      </c>
      <c r="I8182" s="27" t="s">
        <v>316</v>
      </c>
      <c r="J8182" s="27" t="s">
        <v>298</v>
      </c>
      <c r="K8182" s="27" t="s">
        <v>346</v>
      </c>
      <c r="L8182" s="27" t="s">
        <v>345</v>
      </c>
      <c r="M8182" s="27" t="s">
        <v>323</v>
      </c>
      <c r="N8182" s="27" t="s">
        <v>309</v>
      </c>
      <c r="O8182" s="27" t="s">
        <v>28</v>
      </c>
      <c r="P8182" s="27">
        <v>173.37899999999999</v>
      </c>
    </row>
    <row r="8183" spans="7:16" x14ac:dyDescent="0.25">
      <c r="G8183" s="27" t="str">
        <f t="shared" si="127"/>
        <v>2019/2020Middle East &amp; North AfricaTransportAll UsesAll InstrumentsDomesticPublicMultilateral DFI</v>
      </c>
      <c r="H8183" s="27" t="s">
        <v>290</v>
      </c>
      <c r="I8183" s="27" t="s">
        <v>316</v>
      </c>
      <c r="J8183" s="27" t="s">
        <v>298</v>
      </c>
      <c r="K8183" s="27" t="s">
        <v>346</v>
      </c>
      <c r="L8183" s="27" t="s">
        <v>345</v>
      </c>
      <c r="M8183" s="27" t="s">
        <v>323</v>
      </c>
      <c r="N8183" s="27" t="s">
        <v>309</v>
      </c>
      <c r="O8183" s="27" t="s">
        <v>30</v>
      </c>
      <c r="P8183" s="27">
        <v>1.4060690000000001E-2</v>
      </c>
    </row>
    <row r="8184" spans="7:16" x14ac:dyDescent="0.25">
      <c r="G8184" s="27" t="str">
        <f t="shared" si="127"/>
        <v>2019/2020Middle East &amp; North AfricaTransportAll UsesAll InstrumentsDomesticPublicNational DFI</v>
      </c>
      <c r="H8184" s="27" t="s">
        <v>290</v>
      </c>
      <c r="I8184" s="27" t="s">
        <v>316</v>
      </c>
      <c r="J8184" s="27" t="s">
        <v>298</v>
      </c>
      <c r="K8184" s="27" t="s">
        <v>346</v>
      </c>
      <c r="L8184" s="27" t="s">
        <v>345</v>
      </c>
      <c r="M8184" s="27" t="s">
        <v>323</v>
      </c>
      <c r="N8184" s="27" t="s">
        <v>309</v>
      </c>
      <c r="O8184" s="27" t="s">
        <v>33</v>
      </c>
      <c r="P8184" s="27">
        <v>6.8715999999999999E-2</v>
      </c>
    </row>
    <row r="8185" spans="7:16" x14ac:dyDescent="0.25">
      <c r="G8185" s="27" t="str">
        <f t="shared" si="127"/>
        <v>2019/2020Middle East &amp; North AfricaTransportAll UsesAll InstrumentsDomesticUnknownUnknown</v>
      </c>
      <c r="H8185" s="27" t="s">
        <v>290</v>
      </c>
      <c r="I8185" s="27" t="s">
        <v>316</v>
      </c>
      <c r="J8185" s="27" t="s">
        <v>298</v>
      </c>
      <c r="K8185" s="27" t="s">
        <v>346</v>
      </c>
      <c r="L8185" s="27" t="s">
        <v>345</v>
      </c>
      <c r="M8185" s="27" t="s">
        <v>323</v>
      </c>
      <c r="N8185" s="27" t="s">
        <v>301</v>
      </c>
      <c r="O8185" s="27" t="s">
        <v>301</v>
      </c>
      <c r="P8185" s="27">
        <v>501.38499999999999</v>
      </c>
    </row>
    <row r="8186" spans="7:16" x14ac:dyDescent="0.25">
      <c r="G8186" s="27" t="str">
        <f t="shared" si="127"/>
        <v>2019/2020Middle East &amp; North AfricaTransportAll UsesAll InstrumentsInternationalPrivateCorporations</v>
      </c>
      <c r="H8186" s="27" t="s">
        <v>290</v>
      </c>
      <c r="I8186" s="27" t="s">
        <v>316</v>
      </c>
      <c r="J8186" s="27" t="s">
        <v>298</v>
      </c>
      <c r="K8186" s="27" t="s">
        <v>346</v>
      </c>
      <c r="L8186" s="27" t="s">
        <v>345</v>
      </c>
      <c r="M8186" s="27" t="s">
        <v>324</v>
      </c>
      <c r="N8186" s="27" t="s">
        <v>306</v>
      </c>
      <c r="O8186" s="27" t="s">
        <v>307</v>
      </c>
      <c r="P8186" s="27">
        <v>853.70500000000004</v>
      </c>
    </row>
    <row r="8187" spans="7:16" x14ac:dyDescent="0.25">
      <c r="G8187" s="27" t="str">
        <f t="shared" si="127"/>
        <v>2019/2020Middle East &amp; North AfricaTransportAll UsesAll InstrumentsInternationalPrivateUnknown</v>
      </c>
      <c r="H8187" s="27" t="s">
        <v>290</v>
      </c>
      <c r="I8187" s="27" t="s">
        <v>316</v>
      </c>
      <c r="J8187" s="27" t="s">
        <v>298</v>
      </c>
      <c r="K8187" s="27" t="s">
        <v>346</v>
      </c>
      <c r="L8187" s="27" t="s">
        <v>345</v>
      </c>
      <c r="M8187" s="27" t="s">
        <v>324</v>
      </c>
      <c r="N8187" s="27" t="s">
        <v>306</v>
      </c>
      <c r="O8187" s="27" t="s">
        <v>301</v>
      </c>
      <c r="P8187" s="27">
        <v>1154.335</v>
      </c>
    </row>
    <row r="8188" spans="7:16" x14ac:dyDescent="0.25">
      <c r="G8188" s="27" t="str">
        <f t="shared" si="127"/>
        <v>2019/2020Middle East &amp; North AfricaTransportAll UsesAll InstrumentsInternationalPublicBilateral DFI</v>
      </c>
      <c r="H8188" s="27" t="s">
        <v>290</v>
      </c>
      <c r="I8188" s="27" t="s">
        <v>316</v>
      </c>
      <c r="J8188" s="27" t="s">
        <v>298</v>
      </c>
      <c r="K8188" s="27" t="s">
        <v>346</v>
      </c>
      <c r="L8188" s="27" t="s">
        <v>345</v>
      </c>
      <c r="M8188" s="27" t="s">
        <v>324</v>
      </c>
      <c r="N8188" s="27" t="s">
        <v>309</v>
      </c>
      <c r="O8188" s="27" t="s">
        <v>31</v>
      </c>
      <c r="P8188" s="27">
        <v>114.516704256</v>
      </c>
    </row>
    <row r="8189" spans="7:16" x14ac:dyDescent="0.25">
      <c r="G8189" s="27" t="str">
        <f t="shared" si="127"/>
        <v>2019/2020Middle East &amp; North AfricaTransportAll UsesAll InstrumentsInternationalPublicExport Credit Agency (ECA)</v>
      </c>
      <c r="H8189" s="27" t="s">
        <v>290</v>
      </c>
      <c r="I8189" s="27" t="s">
        <v>316</v>
      </c>
      <c r="J8189" s="27" t="s">
        <v>298</v>
      </c>
      <c r="K8189" s="27" t="s">
        <v>346</v>
      </c>
      <c r="L8189" s="27" t="s">
        <v>345</v>
      </c>
      <c r="M8189" s="27" t="s">
        <v>324</v>
      </c>
      <c r="N8189" s="27" t="s">
        <v>309</v>
      </c>
      <c r="O8189" s="27" t="s">
        <v>310</v>
      </c>
      <c r="P8189" s="27">
        <v>0</v>
      </c>
    </row>
    <row r="8190" spans="7:16" x14ac:dyDescent="0.25">
      <c r="G8190" s="27" t="str">
        <f t="shared" si="127"/>
        <v>2019/2020Middle East &amp; North AfricaTransportAll UsesAll InstrumentsInternationalPublicGovernment</v>
      </c>
      <c r="H8190" s="27" t="s">
        <v>290</v>
      </c>
      <c r="I8190" s="27" t="s">
        <v>316</v>
      </c>
      <c r="J8190" s="27" t="s">
        <v>298</v>
      </c>
      <c r="K8190" s="27" t="s">
        <v>346</v>
      </c>
      <c r="L8190" s="27" t="s">
        <v>345</v>
      </c>
      <c r="M8190" s="27" t="s">
        <v>324</v>
      </c>
      <c r="N8190" s="27" t="s">
        <v>309</v>
      </c>
      <c r="O8190" s="27" t="s">
        <v>28</v>
      </c>
      <c r="P8190" s="27">
        <v>8.39581499999999</v>
      </c>
    </row>
    <row r="8191" spans="7:16" x14ac:dyDescent="0.25">
      <c r="G8191" s="27" t="str">
        <f t="shared" si="127"/>
        <v>2019/2020Middle East &amp; North AfricaTransportAll UsesAll InstrumentsInternationalPublicMultilateral Climate Funds</v>
      </c>
      <c r="H8191" s="27" t="s">
        <v>290</v>
      </c>
      <c r="I8191" s="27" t="s">
        <v>316</v>
      </c>
      <c r="J8191" s="27" t="s">
        <v>298</v>
      </c>
      <c r="K8191" s="27" t="s">
        <v>346</v>
      </c>
      <c r="L8191" s="27" t="s">
        <v>345</v>
      </c>
      <c r="M8191" s="27" t="s">
        <v>324</v>
      </c>
      <c r="N8191" s="27" t="s">
        <v>309</v>
      </c>
      <c r="O8191" s="27" t="s">
        <v>29</v>
      </c>
      <c r="P8191" s="27">
        <v>16.925005455000001</v>
      </c>
    </row>
    <row r="8192" spans="7:16" x14ac:dyDescent="0.25">
      <c r="G8192" s="27" t="str">
        <f t="shared" si="127"/>
        <v>2019/2020Middle East &amp; North AfricaTransportAll UsesAll InstrumentsInternationalPublicMultilateral DFI</v>
      </c>
      <c r="H8192" s="27" t="s">
        <v>290</v>
      </c>
      <c r="I8192" s="27" t="s">
        <v>316</v>
      </c>
      <c r="J8192" s="27" t="s">
        <v>298</v>
      </c>
      <c r="K8192" s="27" t="s">
        <v>346</v>
      </c>
      <c r="L8192" s="27" t="s">
        <v>345</v>
      </c>
      <c r="M8192" s="27" t="s">
        <v>324</v>
      </c>
      <c r="N8192" s="27" t="s">
        <v>309</v>
      </c>
      <c r="O8192" s="27" t="s">
        <v>30</v>
      </c>
      <c r="P8192" s="27">
        <v>579.49792444000002</v>
      </c>
    </row>
    <row r="8193" spans="7:16" x14ac:dyDescent="0.25">
      <c r="G8193" s="27" t="str">
        <f t="shared" si="127"/>
        <v>2019/2020Middle East &amp; North AfricaTransportAll UsesAll InstrumentsUnknownUnknownUnknown</v>
      </c>
      <c r="H8193" s="27" t="s">
        <v>290</v>
      </c>
      <c r="I8193" s="27" t="s">
        <v>316</v>
      </c>
      <c r="J8193" s="27" t="s">
        <v>298</v>
      </c>
      <c r="K8193" s="27" t="s">
        <v>346</v>
      </c>
      <c r="L8193" s="27" t="s">
        <v>345</v>
      </c>
      <c r="M8193" s="27" t="s">
        <v>301</v>
      </c>
      <c r="N8193" s="27" t="s">
        <v>301</v>
      </c>
      <c r="O8193" s="27" t="s">
        <v>301</v>
      </c>
      <c r="P8193" s="27">
        <v>396.2790827</v>
      </c>
    </row>
    <row r="8194" spans="7:16" x14ac:dyDescent="0.25">
      <c r="G8194" s="27" t="str">
        <f t="shared" si="127"/>
        <v>2019/2020Middle East &amp; North AfricaTransportAll UsesBalance sheet financing (equity portion)All DestinationsPrivateCorporations</v>
      </c>
      <c r="H8194" s="27" t="s">
        <v>290</v>
      </c>
      <c r="I8194" s="27" t="s">
        <v>316</v>
      </c>
      <c r="J8194" s="27" t="s">
        <v>298</v>
      </c>
      <c r="K8194" s="27" t="s">
        <v>346</v>
      </c>
      <c r="L8194" s="27" t="s">
        <v>334</v>
      </c>
      <c r="M8194" s="27" t="s">
        <v>338</v>
      </c>
      <c r="N8194" s="27" t="s">
        <v>306</v>
      </c>
      <c r="O8194" s="27" t="s">
        <v>307</v>
      </c>
      <c r="P8194" s="27">
        <v>8.9999999999999993E-3</v>
      </c>
    </row>
    <row r="8195" spans="7:16" x14ac:dyDescent="0.25">
      <c r="G8195" s="27" t="str">
        <f t="shared" ref="G8195:G8258" si="128">+_xlfn.CONCAT(H8195:O8195)</f>
        <v>2019/2020Middle East &amp; North AfricaTransportAll UsesBalance sheet financing (equity portion)All DestinationsPrivateHouseholds/Individuals</v>
      </c>
      <c r="H8195" s="27" t="s">
        <v>290</v>
      </c>
      <c r="I8195" s="27" t="s">
        <v>316</v>
      </c>
      <c r="J8195" s="27" t="s">
        <v>298</v>
      </c>
      <c r="K8195" s="27" t="s">
        <v>346</v>
      </c>
      <c r="L8195" s="27" t="s">
        <v>334</v>
      </c>
      <c r="M8195" s="27" t="s">
        <v>338</v>
      </c>
      <c r="N8195" s="27" t="s">
        <v>306</v>
      </c>
      <c r="O8195" s="27" t="s">
        <v>308</v>
      </c>
      <c r="P8195" s="27">
        <v>0</v>
      </c>
    </row>
    <row r="8196" spans="7:16" x14ac:dyDescent="0.25">
      <c r="G8196" s="27" t="str">
        <f t="shared" si="128"/>
        <v>2019/2020Middle East &amp; North AfricaTransportAll UsesBalance sheet financing (equity portion)DomesticPrivateCorporations</v>
      </c>
      <c r="H8196" s="27" t="s">
        <v>290</v>
      </c>
      <c r="I8196" s="27" t="s">
        <v>316</v>
      </c>
      <c r="J8196" s="27" t="s">
        <v>298</v>
      </c>
      <c r="K8196" s="27" t="s">
        <v>346</v>
      </c>
      <c r="L8196" s="27" t="s">
        <v>334</v>
      </c>
      <c r="M8196" s="27" t="s">
        <v>323</v>
      </c>
      <c r="N8196" s="27" t="s">
        <v>306</v>
      </c>
      <c r="O8196" s="27" t="s">
        <v>307</v>
      </c>
      <c r="P8196" s="27">
        <v>8.9999999999999993E-3</v>
      </c>
    </row>
    <row r="8197" spans="7:16" x14ac:dyDescent="0.25">
      <c r="G8197" s="27" t="str">
        <f t="shared" si="128"/>
        <v>2019/2020Middle East &amp; North AfricaTransportAll UsesBalance sheet financing (equity portion)DomesticPrivateHouseholds/Individuals</v>
      </c>
      <c r="H8197" s="27" t="s">
        <v>290</v>
      </c>
      <c r="I8197" s="27" t="s">
        <v>316</v>
      </c>
      <c r="J8197" s="27" t="s">
        <v>298</v>
      </c>
      <c r="K8197" s="27" t="s">
        <v>346</v>
      </c>
      <c r="L8197" s="27" t="s">
        <v>334</v>
      </c>
      <c r="M8197" s="27" t="s">
        <v>323</v>
      </c>
      <c r="N8197" s="27" t="s">
        <v>306</v>
      </c>
      <c r="O8197" s="27" t="s">
        <v>308</v>
      </c>
      <c r="P8197" s="27">
        <v>0</v>
      </c>
    </row>
    <row r="8198" spans="7:16" x14ac:dyDescent="0.25">
      <c r="G8198" s="27" t="str">
        <f t="shared" si="128"/>
        <v>2019/2020Middle East &amp; North AfricaTransportAll UsesGrantAll DestinationsPublicBilateral DFI</v>
      </c>
      <c r="H8198" s="27" t="s">
        <v>290</v>
      </c>
      <c r="I8198" s="27" t="s">
        <v>316</v>
      </c>
      <c r="J8198" s="27" t="s">
        <v>298</v>
      </c>
      <c r="K8198" s="27" t="s">
        <v>346</v>
      </c>
      <c r="L8198" s="27" t="s">
        <v>332</v>
      </c>
      <c r="M8198" s="27" t="s">
        <v>338</v>
      </c>
      <c r="N8198" s="27" t="s">
        <v>309</v>
      </c>
      <c r="O8198" s="27" t="s">
        <v>31</v>
      </c>
      <c r="P8198" s="27">
        <v>0.55659025600000001</v>
      </c>
    </row>
    <row r="8199" spans="7:16" x14ac:dyDescent="0.25">
      <c r="G8199" s="27" t="str">
        <f t="shared" si="128"/>
        <v>2019/2020Middle East &amp; North AfricaTransportAll UsesGrantAll DestinationsPublicGovernment</v>
      </c>
      <c r="H8199" s="27" t="s">
        <v>290</v>
      </c>
      <c r="I8199" s="27" t="s">
        <v>316</v>
      </c>
      <c r="J8199" s="27" t="s">
        <v>298</v>
      </c>
      <c r="K8199" s="27" t="s">
        <v>346</v>
      </c>
      <c r="L8199" s="27" t="s">
        <v>332</v>
      </c>
      <c r="M8199" s="27" t="s">
        <v>338</v>
      </c>
      <c r="N8199" s="27" t="s">
        <v>309</v>
      </c>
      <c r="O8199" s="27" t="s">
        <v>28</v>
      </c>
      <c r="P8199" s="27">
        <v>8.4048149999999993</v>
      </c>
    </row>
    <row r="8200" spans="7:16" x14ac:dyDescent="0.25">
      <c r="G8200" s="27" t="str">
        <f t="shared" si="128"/>
        <v>2019/2020Middle East &amp; North AfricaTransportAll UsesGrantAll DestinationsPublicMultilateral Climate Funds</v>
      </c>
      <c r="H8200" s="27" t="s">
        <v>290</v>
      </c>
      <c r="I8200" s="27" t="s">
        <v>316</v>
      </c>
      <c r="J8200" s="27" t="s">
        <v>298</v>
      </c>
      <c r="K8200" s="27" t="s">
        <v>346</v>
      </c>
      <c r="L8200" s="27" t="s">
        <v>332</v>
      </c>
      <c r="M8200" s="27" t="s">
        <v>338</v>
      </c>
      <c r="N8200" s="27" t="s">
        <v>309</v>
      </c>
      <c r="O8200" s="27" t="s">
        <v>29</v>
      </c>
      <c r="P8200" s="27">
        <v>1.9249999550000001</v>
      </c>
    </row>
    <row r="8201" spans="7:16" x14ac:dyDescent="0.25">
      <c r="G8201" s="27" t="str">
        <f t="shared" si="128"/>
        <v>2019/2020Middle East &amp; North AfricaTransportAll UsesGrantAll DestinationsPublicMultilateral DFI</v>
      </c>
      <c r="H8201" s="27" t="s">
        <v>290</v>
      </c>
      <c r="I8201" s="27" t="s">
        <v>316</v>
      </c>
      <c r="J8201" s="27" t="s">
        <v>298</v>
      </c>
      <c r="K8201" s="27" t="s">
        <v>346</v>
      </c>
      <c r="L8201" s="27" t="s">
        <v>332</v>
      </c>
      <c r="M8201" s="27" t="s">
        <v>338</v>
      </c>
      <c r="N8201" s="27" t="s">
        <v>309</v>
      </c>
      <c r="O8201" s="27" t="s">
        <v>30</v>
      </c>
      <c r="P8201" s="27">
        <v>6.1766259000000003</v>
      </c>
    </row>
    <row r="8202" spans="7:16" x14ac:dyDescent="0.25">
      <c r="G8202" s="27" t="str">
        <f t="shared" si="128"/>
        <v>2019/2020Middle East &amp; North AfricaTransportAll UsesGrantDomesticPublicGovernment</v>
      </c>
      <c r="H8202" s="27" t="s">
        <v>290</v>
      </c>
      <c r="I8202" s="27" t="s">
        <v>316</v>
      </c>
      <c r="J8202" s="27" t="s">
        <v>298</v>
      </c>
      <c r="K8202" s="27" t="s">
        <v>346</v>
      </c>
      <c r="L8202" s="27" t="s">
        <v>332</v>
      </c>
      <c r="M8202" s="27" t="s">
        <v>323</v>
      </c>
      <c r="N8202" s="27" t="s">
        <v>309</v>
      </c>
      <c r="O8202" s="27" t="s">
        <v>28</v>
      </c>
      <c r="P8202" s="27">
        <v>8.9999999999999993E-3</v>
      </c>
    </row>
    <row r="8203" spans="7:16" x14ac:dyDescent="0.25">
      <c r="G8203" s="27" t="str">
        <f t="shared" si="128"/>
        <v>2019/2020Middle East &amp; North AfricaTransportAll UsesGrantDomesticPublicMultilateral DFI</v>
      </c>
      <c r="H8203" s="27" t="s">
        <v>290</v>
      </c>
      <c r="I8203" s="27" t="s">
        <v>316</v>
      </c>
      <c r="J8203" s="27" t="s">
        <v>298</v>
      </c>
      <c r="K8203" s="27" t="s">
        <v>346</v>
      </c>
      <c r="L8203" s="27" t="s">
        <v>332</v>
      </c>
      <c r="M8203" s="27" t="s">
        <v>323</v>
      </c>
      <c r="N8203" s="27" t="s">
        <v>309</v>
      </c>
      <c r="O8203" s="27" t="s">
        <v>30</v>
      </c>
      <c r="P8203" s="27">
        <v>2.4121699999999999E-3</v>
      </c>
    </row>
    <row r="8204" spans="7:16" x14ac:dyDescent="0.25">
      <c r="G8204" s="27" t="str">
        <f t="shared" si="128"/>
        <v>2019/2020Middle East &amp; North AfricaTransportAll UsesGrantInternationalPublicBilateral DFI</v>
      </c>
      <c r="H8204" s="27" t="s">
        <v>290</v>
      </c>
      <c r="I8204" s="27" t="s">
        <v>316</v>
      </c>
      <c r="J8204" s="27" t="s">
        <v>298</v>
      </c>
      <c r="K8204" s="27" t="s">
        <v>346</v>
      </c>
      <c r="L8204" s="27" t="s">
        <v>332</v>
      </c>
      <c r="M8204" s="27" t="s">
        <v>324</v>
      </c>
      <c r="N8204" s="27" t="s">
        <v>309</v>
      </c>
      <c r="O8204" s="27" t="s">
        <v>31</v>
      </c>
      <c r="P8204" s="27">
        <v>0.55659025600000001</v>
      </c>
    </row>
    <row r="8205" spans="7:16" x14ac:dyDescent="0.25">
      <c r="G8205" s="27" t="str">
        <f t="shared" si="128"/>
        <v>2019/2020Middle East &amp; North AfricaTransportAll UsesGrantInternationalPublicGovernment</v>
      </c>
      <c r="H8205" s="27" t="s">
        <v>290</v>
      </c>
      <c r="I8205" s="27" t="s">
        <v>316</v>
      </c>
      <c r="J8205" s="27" t="s">
        <v>298</v>
      </c>
      <c r="K8205" s="27" t="s">
        <v>346</v>
      </c>
      <c r="L8205" s="27" t="s">
        <v>332</v>
      </c>
      <c r="M8205" s="27" t="s">
        <v>324</v>
      </c>
      <c r="N8205" s="27" t="s">
        <v>309</v>
      </c>
      <c r="O8205" s="27" t="s">
        <v>28</v>
      </c>
      <c r="P8205" s="27">
        <v>8.39581499999999</v>
      </c>
    </row>
    <row r="8206" spans="7:16" x14ac:dyDescent="0.25">
      <c r="G8206" s="27" t="str">
        <f t="shared" si="128"/>
        <v>2019/2020Middle East &amp; North AfricaTransportAll UsesGrantInternationalPublicMultilateral Climate Funds</v>
      </c>
      <c r="H8206" s="27" t="s">
        <v>290</v>
      </c>
      <c r="I8206" s="27" t="s">
        <v>316</v>
      </c>
      <c r="J8206" s="27" t="s">
        <v>298</v>
      </c>
      <c r="K8206" s="27" t="s">
        <v>346</v>
      </c>
      <c r="L8206" s="27" t="s">
        <v>332</v>
      </c>
      <c r="M8206" s="27" t="s">
        <v>324</v>
      </c>
      <c r="N8206" s="27" t="s">
        <v>309</v>
      </c>
      <c r="O8206" s="27" t="s">
        <v>29</v>
      </c>
      <c r="P8206" s="27">
        <v>1.9249999550000001</v>
      </c>
    </row>
    <row r="8207" spans="7:16" x14ac:dyDescent="0.25">
      <c r="G8207" s="27" t="str">
        <f t="shared" si="128"/>
        <v>2019/2020Middle East &amp; North AfricaTransportAll UsesGrantInternationalPublicMultilateral DFI</v>
      </c>
      <c r="H8207" s="27" t="s">
        <v>290</v>
      </c>
      <c r="I8207" s="27" t="s">
        <v>316</v>
      </c>
      <c r="J8207" s="27" t="s">
        <v>298</v>
      </c>
      <c r="K8207" s="27" t="s">
        <v>346</v>
      </c>
      <c r="L8207" s="27" t="s">
        <v>332</v>
      </c>
      <c r="M8207" s="27" t="s">
        <v>324</v>
      </c>
      <c r="N8207" s="27" t="s">
        <v>309</v>
      </c>
      <c r="O8207" s="27" t="s">
        <v>30</v>
      </c>
      <c r="P8207" s="27">
        <v>6.17421373</v>
      </c>
    </row>
    <row r="8208" spans="7:16" x14ac:dyDescent="0.25">
      <c r="G8208" s="27" t="str">
        <f t="shared" si="128"/>
        <v>2019/2020Middle East &amp; North AfricaTransportAll UsesLow-cost project debtAll DestinationsPublicBilateral DFI</v>
      </c>
      <c r="H8208" s="27" t="s">
        <v>290</v>
      </c>
      <c r="I8208" s="27" t="s">
        <v>316</v>
      </c>
      <c r="J8208" s="27" t="s">
        <v>298</v>
      </c>
      <c r="K8208" s="27" t="s">
        <v>346</v>
      </c>
      <c r="L8208" s="27" t="s">
        <v>336</v>
      </c>
      <c r="M8208" s="27" t="s">
        <v>338</v>
      </c>
      <c r="N8208" s="27" t="s">
        <v>309</v>
      </c>
      <c r="O8208" s="27" t="s">
        <v>31</v>
      </c>
      <c r="P8208" s="27">
        <v>113.960114</v>
      </c>
    </row>
    <row r="8209" spans="7:16" x14ac:dyDescent="0.25">
      <c r="G8209" s="27" t="str">
        <f t="shared" si="128"/>
        <v>2019/2020Middle East &amp; North AfricaTransportAll UsesLow-cost project debtAll DestinationsPublicExport Credit Agency (ECA)</v>
      </c>
      <c r="H8209" s="27" t="s">
        <v>290</v>
      </c>
      <c r="I8209" s="27" t="s">
        <v>316</v>
      </c>
      <c r="J8209" s="27" t="s">
        <v>298</v>
      </c>
      <c r="K8209" s="27" t="s">
        <v>346</v>
      </c>
      <c r="L8209" s="27" t="s">
        <v>336</v>
      </c>
      <c r="M8209" s="27" t="s">
        <v>338</v>
      </c>
      <c r="N8209" s="27" t="s">
        <v>309</v>
      </c>
      <c r="O8209" s="27" t="s">
        <v>310</v>
      </c>
      <c r="P8209" s="27">
        <v>0</v>
      </c>
    </row>
    <row r="8210" spans="7:16" x14ac:dyDescent="0.25">
      <c r="G8210" s="27" t="str">
        <f t="shared" si="128"/>
        <v>2019/2020Middle East &amp; North AfricaTransportAll UsesLow-cost project debtAll DestinationsPublicMultilateral Climate Funds</v>
      </c>
      <c r="H8210" s="27" t="s">
        <v>290</v>
      </c>
      <c r="I8210" s="27" t="s">
        <v>316</v>
      </c>
      <c r="J8210" s="27" t="s">
        <v>298</v>
      </c>
      <c r="K8210" s="27" t="s">
        <v>346</v>
      </c>
      <c r="L8210" s="27" t="s">
        <v>336</v>
      </c>
      <c r="M8210" s="27" t="s">
        <v>338</v>
      </c>
      <c r="N8210" s="27" t="s">
        <v>309</v>
      </c>
      <c r="O8210" s="27" t="s">
        <v>29</v>
      </c>
      <c r="P8210" s="27">
        <v>15.0000055</v>
      </c>
    </row>
    <row r="8211" spans="7:16" x14ac:dyDescent="0.25">
      <c r="G8211" s="27" t="str">
        <f t="shared" si="128"/>
        <v>2019/2020Middle East &amp; North AfricaTransportAll UsesLow-cost project debtInternationalPublicBilateral DFI</v>
      </c>
      <c r="H8211" s="27" t="s">
        <v>290</v>
      </c>
      <c r="I8211" s="27" t="s">
        <v>316</v>
      </c>
      <c r="J8211" s="27" t="s">
        <v>298</v>
      </c>
      <c r="K8211" s="27" t="s">
        <v>346</v>
      </c>
      <c r="L8211" s="27" t="s">
        <v>336</v>
      </c>
      <c r="M8211" s="27" t="s">
        <v>324</v>
      </c>
      <c r="N8211" s="27" t="s">
        <v>309</v>
      </c>
      <c r="O8211" s="27" t="s">
        <v>31</v>
      </c>
      <c r="P8211" s="27">
        <v>113.960114</v>
      </c>
    </row>
    <row r="8212" spans="7:16" x14ac:dyDescent="0.25">
      <c r="G8212" s="27" t="str">
        <f t="shared" si="128"/>
        <v>2019/2020Middle East &amp; North AfricaTransportAll UsesLow-cost project debtInternationalPublicExport Credit Agency (ECA)</v>
      </c>
      <c r="H8212" s="27" t="s">
        <v>290</v>
      </c>
      <c r="I8212" s="27" t="s">
        <v>316</v>
      </c>
      <c r="J8212" s="27" t="s">
        <v>298</v>
      </c>
      <c r="K8212" s="27" t="s">
        <v>346</v>
      </c>
      <c r="L8212" s="27" t="s">
        <v>336</v>
      </c>
      <c r="M8212" s="27" t="s">
        <v>324</v>
      </c>
      <c r="N8212" s="27" t="s">
        <v>309</v>
      </c>
      <c r="O8212" s="27" t="s">
        <v>310</v>
      </c>
      <c r="P8212" s="27">
        <v>0</v>
      </c>
    </row>
    <row r="8213" spans="7:16" x14ac:dyDescent="0.25">
      <c r="G8213" s="27" t="str">
        <f t="shared" si="128"/>
        <v>2019/2020Middle East &amp; North AfricaTransportAll UsesLow-cost project debtInternationalPublicMultilateral Climate Funds</v>
      </c>
      <c r="H8213" s="27" t="s">
        <v>290</v>
      </c>
      <c r="I8213" s="27" t="s">
        <v>316</v>
      </c>
      <c r="J8213" s="27" t="s">
        <v>298</v>
      </c>
      <c r="K8213" s="27" t="s">
        <v>346</v>
      </c>
      <c r="L8213" s="27" t="s">
        <v>336</v>
      </c>
      <c r="M8213" s="27" t="s">
        <v>324</v>
      </c>
      <c r="N8213" s="27" t="s">
        <v>309</v>
      </c>
      <c r="O8213" s="27" t="s">
        <v>29</v>
      </c>
      <c r="P8213" s="27">
        <v>15.0000055</v>
      </c>
    </row>
    <row r="8214" spans="7:16" x14ac:dyDescent="0.25">
      <c r="G8214" s="27" t="str">
        <f t="shared" si="128"/>
        <v>2019/2020Middle East &amp; North AfricaTransportAll UsesProject-level equityAll DestinationsPrivateCorporations</v>
      </c>
      <c r="H8214" s="27" t="s">
        <v>290</v>
      </c>
      <c r="I8214" s="27" t="s">
        <v>316</v>
      </c>
      <c r="J8214" s="27" t="s">
        <v>298</v>
      </c>
      <c r="K8214" s="27" t="s">
        <v>346</v>
      </c>
      <c r="L8214" s="27" t="s">
        <v>337</v>
      </c>
      <c r="M8214" s="27" t="s">
        <v>338</v>
      </c>
      <c r="N8214" s="27" t="s">
        <v>306</v>
      </c>
      <c r="O8214" s="27" t="s">
        <v>307</v>
      </c>
      <c r="P8214" s="27">
        <v>853.70500000000004</v>
      </c>
    </row>
    <row r="8215" spans="7:16" x14ac:dyDescent="0.25">
      <c r="G8215" s="27" t="str">
        <f t="shared" si="128"/>
        <v>2019/2020Middle East &amp; North AfricaTransportAll UsesProject-level equityAll DestinationsPublicNational DFI</v>
      </c>
      <c r="H8215" s="27" t="s">
        <v>290</v>
      </c>
      <c r="I8215" s="27" t="s">
        <v>316</v>
      </c>
      <c r="J8215" s="27" t="s">
        <v>298</v>
      </c>
      <c r="K8215" s="27" t="s">
        <v>346</v>
      </c>
      <c r="L8215" s="27" t="s">
        <v>337</v>
      </c>
      <c r="M8215" s="27" t="s">
        <v>338</v>
      </c>
      <c r="N8215" s="27" t="s">
        <v>309</v>
      </c>
      <c r="O8215" s="27" t="s">
        <v>33</v>
      </c>
      <c r="P8215" s="27">
        <v>6.8715999999999999E-2</v>
      </c>
    </row>
    <row r="8216" spans="7:16" x14ac:dyDescent="0.25">
      <c r="G8216" s="27" t="str">
        <f t="shared" si="128"/>
        <v>2019/2020Middle East &amp; North AfricaTransportAll UsesProject-level equityAll DestinationsUnknownUnknown</v>
      </c>
      <c r="H8216" s="27" t="s">
        <v>290</v>
      </c>
      <c r="I8216" s="27" t="s">
        <v>316</v>
      </c>
      <c r="J8216" s="27" t="s">
        <v>298</v>
      </c>
      <c r="K8216" s="27" t="s">
        <v>346</v>
      </c>
      <c r="L8216" s="27" t="s">
        <v>337</v>
      </c>
      <c r="M8216" s="27" t="s">
        <v>338</v>
      </c>
      <c r="N8216" s="27" t="s">
        <v>301</v>
      </c>
      <c r="O8216" s="27" t="s">
        <v>301</v>
      </c>
      <c r="P8216" s="27">
        <v>501.38499999999999</v>
      </c>
    </row>
    <row r="8217" spans="7:16" x14ac:dyDescent="0.25">
      <c r="G8217" s="27" t="str">
        <f t="shared" si="128"/>
        <v>2019/2020Middle East &amp; North AfricaTransportAll UsesProject-level equityDomesticPublicNational DFI</v>
      </c>
      <c r="H8217" s="27" t="s">
        <v>290</v>
      </c>
      <c r="I8217" s="27" t="s">
        <v>316</v>
      </c>
      <c r="J8217" s="27" t="s">
        <v>298</v>
      </c>
      <c r="K8217" s="27" t="s">
        <v>346</v>
      </c>
      <c r="L8217" s="27" t="s">
        <v>337</v>
      </c>
      <c r="M8217" s="27" t="s">
        <v>323</v>
      </c>
      <c r="N8217" s="27" t="s">
        <v>309</v>
      </c>
      <c r="O8217" s="27" t="s">
        <v>33</v>
      </c>
      <c r="P8217" s="27">
        <v>6.8715999999999999E-2</v>
      </c>
    </row>
    <row r="8218" spans="7:16" x14ac:dyDescent="0.25">
      <c r="G8218" s="27" t="str">
        <f t="shared" si="128"/>
        <v>2019/2020Middle East &amp; North AfricaTransportAll UsesProject-level equityDomesticUnknownUnknown</v>
      </c>
      <c r="H8218" s="27" t="s">
        <v>290</v>
      </c>
      <c r="I8218" s="27" t="s">
        <v>316</v>
      </c>
      <c r="J8218" s="27" t="s">
        <v>298</v>
      </c>
      <c r="K8218" s="27" t="s">
        <v>346</v>
      </c>
      <c r="L8218" s="27" t="s">
        <v>337</v>
      </c>
      <c r="M8218" s="27" t="s">
        <v>323</v>
      </c>
      <c r="N8218" s="27" t="s">
        <v>301</v>
      </c>
      <c r="O8218" s="27" t="s">
        <v>301</v>
      </c>
      <c r="P8218" s="27">
        <v>501.38499999999999</v>
      </c>
    </row>
    <row r="8219" spans="7:16" x14ac:dyDescent="0.25">
      <c r="G8219" s="27" t="str">
        <f t="shared" si="128"/>
        <v>2019/2020Middle East &amp; North AfricaTransportAll UsesProject-level equityInternationalPrivateCorporations</v>
      </c>
      <c r="H8219" s="27" t="s">
        <v>290</v>
      </c>
      <c r="I8219" s="27" t="s">
        <v>316</v>
      </c>
      <c r="J8219" s="27" t="s">
        <v>298</v>
      </c>
      <c r="K8219" s="27" t="s">
        <v>346</v>
      </c>
      <c r="L8219" s="27" t="s">
        <v>337</v>
      </c>
      <c r="M8219" s="27" t="s">
        <v>324</v>
      </c>
      <c r="N8219" s="27" t="s">
        <v>306</v>
      </c>
      <c r="O8219" s="27" t="s">
        <v>307</v>
      </c>
      <c r="P8219" s="27">
        <v>853.70500000000004</v>
      </c>
    </row>
    <row r="8220" spans="7:16" x14ac:dyDescent="0.25">
      <c r="G8220" s="27" t="str">
        <f t="shared" si="128"/>
        <v>2019/2020Middle East &amp; North AfricaTransportAll UsesProject-level market rate debtAll DestinationsPrivateCommercial FI</v>
      </c>
      <c r="H8220" s="27" t="s">
        <v>290</v>
      </c>
      <c r="I8220" s="27" t="s">
        <v>316</v>
      </c>
      <c r="J8220" s="27" t="s">
        <v>298</v>
      </c>
      <c r="K8220" s="27" t="s">
        <v>346</v>
      </c>
      <c r="L8220" s="27" t="s">
        <v>335</v>
      </c>
      <c r="M8220" s="27" t="s">
        <v>338</v>
      </c>
      <c r="N8220" s="27" t="s">
        <v>306</v>
      </c>
      <c r="O8220" s="27" t="s">
        <v>23</v>
      </c>
      <c r="P8220" s="27">
        <v>0</v>
      </c>
    </row>
    <row r="8221" spans="7:16" x14ac:dyDescent="0.25">
      <c r="G8221" s="27" t="str">
        <f t="shared" si="128"/>
        <v>2019/2020Middle East &amp; North AfricaTransportAll UsesProject-level market rate debtAll DestinationsPrivateUnknown</v>
      </c>
      <c r="H8221" s="27" t="s">
        <v>290</v>
      </c>
      <c r="I8221" s="27" t="s">
        <v>316</v>
      </c>
      <c r="J8221" s="27" t="s">
        <v>298</v>
      </c>
      <c r="K8221" s="27" t="s">
        <v>346</v>
      </c>
      <c r="L8221" s="27" t="s">
        <v>335</v>
      </c>
      <c r="M8221" s="27" t="s">
        <v>338</v>
      </c>
      <c r="N8221" s="27" t="s">
        <v>306</v>
      </c>
      <c r="O8221" s="27" t="s">
        <v>301</v>
      </c>
      <c r="P8221" s="27">
        <v>1154.335</v>
      </c>
    </row>
    <row r="8222" spans="7:16" x14ac:dyDescent="0.25">
      <c r="G8222" s="27" t="str">
        <f t="shared" si="128"/>
        <v>2019/2020Middle East &amp; North AfricaTransportAll UsesProject-level market rate debtAll DestinationsPublicGovernment</v>
      </c>
      <c r="H8222" s="27" t="s">
        <v>290</v>
      </c>
      <c r="I8222" s="27" t="s">
        <v>316</v>
      </c>
      <c r="J8222" s="27" t="s">
        <v>298</v>
      </c>
      <c r="K8222" s="27" t="s">
        <v>346</v>
      </c>
      <c r="L8222" s="27" t="s">
        <v>335</v>
      </c>
      <c r="M8222" s="27" t="s">
        <v>338</v>
      </c>
      <c r="N8222" s="27" t="s">
        <v>309</v>
      </c>
      <c r="O8222" s="27" t="s">
        <v>28</v>
      </c>
      <c r="P8222" s="27">
        <v>173.37</v>
      </c>
    </row>
    <row r="8223" spans="7:16" x14ac:dyDescent="0.25">
      <c r="G8223" s="27" t="str">
        <f t="shared" si="128"/>
        <v>2019/2020Middle East &amp; North AfricaTransportAll UsesProject-level market rate debtAll DestinationsPublicMultilateral DFI</v>
      </c>
      <c r="H8223" s="27" t="s">
        <v>290</v>
      </c>
      <c r="I8223" s="27" t="s">
        <v>316</v>
      </c>
      <c r="J8223" s="27" t="s">
        <v>298</v>
      </c>
      <c r="K8223" s="27" t="s">
        <v>346</v>
      </c>
      <c r="L8223" s="27" t="s">
        <v>335</v>
      </c>
      <c r="M8223" s="27" t="s">
        <v>338</v>
      </c>
      <c r="N8223" s="27" t="s">
        <v>309</v>
      </c>
      <c r="O8223" s="27" t="s">
        <v>30</v>
      </c>
      <c r="P8223" s="27">
        <v>573.33535922999999</v>
      </c>
    </row>
    <row r="8224" spans="7:16" x14ac:dyDescent="0.25">
      <c r="G8224" s="27" t="str">
        <f t="shared" si="128"/>
        <v>2019/2020Middle East &amp; North AfricaTransportAll UsesProject-level market rate debtDomesticPrivateCommercial FI</v>
      </c>
      <c r="H8224" s="27" t="s">
        <v>290</v>
      </c>
      <c r="I8224" s="27" t="s">
        <v>316</v>
      </c>
      <c r="J8224" s="27" t="s">
        <v>298</v>
      </c>
      <c r="K8224" s="27" t="s">
        <v>346</v>
      </c>
      <c r="L8224" s="27" t="s">
        <v>335</v>
      </c>
      <c r="M8224" s="27" t="s">
        <v>323</v>
      </c>
      <c r="N8224" s="27" t="s">
        <v>306</v>
      </c>
      <c r="O8224" s="27" t="s">
        <v>23</v>
      </c>
      <c r="P8224" s="27">
        <v>0</v>
      </c>
    </row>
    <row r="8225" spans="7:16" x14ac:dyDescent="0.25">
      <c r="G8225" s="27" t="str">
        <f t="shared" si="128"/>
        <v>2019/2020Middle East &amp; North AfricaTransportAll UsesProject-level market rate debtDomesticPublicGovernment</v>
      </c>
      <c r="H8225" s="27" t="s">
        <v>290</v>
      </c>
      <c r="I8225" s="27" t="s">
        <v>316</v>
      </c>
      <c r="J8225" s="27" t="s">
        <v>298</v>
      </c>
      <c r="K8225" s="27" t="s">
        <v>346</v>
      </c>
      <c r="L8225" s="27" t="s">
        <v>335</v>
      </c>
      <c r="M8225" s="27" t="s">
        <v>323</v>
      </c>
      <c r="N8225" s="27" t="s">
        <v>309</v>
      </c>
      <c r="O8225" s="27" t="s">
        <v>28</v>
      </c>
      <c r="P8225" s="27">
        <v>173.37</v>
      </c>
    </row>
    <row r="8226" spans="7:16" x14ac:dyDescent="0.25">
      <c r="G8226" s="27" t="str">
        <f t="shared" si="128"/>
        <v>2019/2020Middle East &amp; North AfricaTransportAll UsesProject-level market rate debtDomesticPublicMultilateral DFI</v>
      </c>
      <c r="H8226" s="27" t="s">
        <v>290</v>
      </c>
      <c r="I8226" s="27" t="s">
        <v>316</v>
      </c>
      <c r="J8226" s="27" t="s">
        <v>298</v>
      </c>
      <c r="K8226" s="27" t="s">
        <v>346</v>
      </c>
      <c r="L8226" s="27" t="s">
        <v>335</v>
      </c>
      <c r="M8226" s="27" t="s">
        <v>323</v>
      </c>
      <c r="N8226" s="27" t="s">
        <v>309</v>
      </c>
      <c r="O8226" s="27" t="s">
        <v>30</v>
      </c>
      <c r="P8226" s="27">
        <v>1.1648520000000001E-2</v>
      </c>
    </row>
    <row r="8227" spans="7:16" x14ac:dyDescent="0.25">
      <c r="G8227" s="27" t="str">
        <f t="shared" si="128"/>
        <v>2019/2020Middle East &amp; North AfricaTransportAll UsesProject-level market rate debtInternationalPrivateUnknown</v>
      </c>
      <c r="H8227" s="27" t="s">
        <v>290</v>
      </c>
      <c r="I8227" s="27" t="s">
        <v>316</v>
      </c>
      <c r="J8227" s="27" t="s">
        <v>298</v>
      </c>
      <c r="K8227" s="27" t="s">
        <v>346</v>
      </c>
      <c r="L8227" s="27" t="s">
        <v>335</v>
      </c>
      <c r="M8227" s="27" t="s">
        <v>324</v>
      </c>
      <c r="N8227" s="27" t="s">
        <v>306</v>
      </c>
      <c r="O8227" s="27" t="s">
        <v>301</v>
      </c>
      <c r="P8227" s="27">
        <v>1154.335</v>
      </c>
    </row>
    <row r="8228" spans="7:16" x14ac:dyDescent="0.25">
      <c r="G8228" s="27" t="str">
        <f t="shared" si="128"/>
        <v>2019/2020Middle East &amp; North AfricaTransportAll UsesProject-level market rate debtInternationalPublicMultilateral DFI</v>
      </c>
      <c r="H8228" s="27" t="s">
        <v>290</v>
      </c>
      <c r="I8228" s="27" t="s">
        <v>316</v>
      </c>
      <c r="J8228" s="27" t="s">
        <v>298</v>
      </c>
      <c r="K8228" s="27" t="s">
        <v>346</v>
      </c>
      <c r="L8228" s="27" t="s">
        <v>335</v>
      </c>
      <c r="M8228" s="27" t="s">
        <v>324</v>
      </c>
      <c r="N8228" s="27" t="s">
        <v>309</v>
      </c>
      <c r="O8228" s="27" t="s">
        <v>30</v>
      </c>
      <c r="P8228" s="27">
        <v>573.32371071</v>
      </c>
    </row>
    <row r="8229" spans="7:16" x14ac:dyDescent="0.25">
      <c r="G8229" s="27" t="str">
        <f t="shared" si="128"/>
        <v>2019/2020Middle East &amp; North AfricaTransportAll UsesUnknownAll DestinationsPublicMultilateral DFI</v>
      </c>
      <c r="H8229" s="27" t="s">
        <v>290</v>
      </c>
      <c r="I8229" s="27" t="s">
        <v>316</v>
      </c>
      <c r="J8229" s="27" t="s">
        <v>298</v>
      </c>
      <c r="K8229" s="27" t="s">
        <v>346</v>
      </c>
      <c r="L8229" s="27" t="s">
        <v>301</v>
      </c>
      <c r="M8229" s="27" t="s">
        <v>338</v>
      </c>
      <c r="N8229" s="27" t="s">
        <v>309</v>
      </c>
      <c r="O8229" s="27" t="s">
        <v>30</v>
      </c>
      <c r="P8229" s="27">
        <v>0</v>
      </c>
    </row>
    <row r="8230" spans="7:16" x14ac:dyDescent="0.25">
      <c r="G8230" s="27" t="str">
        <f t="shared" si="128"/>
        <v>2019/2020Middle East &amp; North AfricaTransportAll UsesUnknownAll DestinationsUnknownUnknown</v>
      </c>
      <c r="H8230" s="27" t="s">
        <v>290</v>
      </c>
      <c r="I8230" s="27" t="s">
        <v>316</v>
      </c>
      <c r="J8230" s="27" t="s">
        <v>298</v>
      </c>
      <c r="K8230" s="27" t="s">
        <v>346</v>
      </c>
      <c r="L8230" s="27" t="s">
        <v>301</v>
      </c>
      <c r="M8230" s="27" t="s">
        <v>338</v>
      </c>
      <c r="N8230" s="27" t="s">
        <v>301</v>
      </c>
      <c r="O8230" s="27" t="s">
        <v>301</v>
      </c>
      <c r="P8230" s="27">
        <v>396.2790827</v>
      </c>
    </row>
    <row r="8231" spans="7:16" x14ac:dyDescent="0.25">
      <c r="G8231" s="27" t="str">
        <f t="shared" si="128"/>
        <v>2019/2020Middle East &amp; North AfricaTransportAll UsesUnknownDomesticPublicMultilateral DFI</v>
      </c>
      <c r="H8231" s="27" t="s">
        <v>290</v>
      </c>
      <c r="I8231" s="27" t="s">
        <v>316</v>
      </c>
      <c r="J8231" s="27" t="s">
        <v>298</v>
      </c>
      <c r="K8231" s="27" t="s">
        <v>346</v>
      </c>
      <c r="L8231" s="27" t="s">
        <v>301</v>
      </c>
      <c r="M8231" s="27" t="s">
        <v>323</v>
      </c>
      <c r="N8231" s="27" t="s">
        <v>309</v>
      </c>
      <c r="O8231" s="27" t="s">
        <v>30</v>
      </c>
      <c r="P8231" s="27">
        <v>0</v>
      </c>
    </row>
    <row r="8232" spans="7:16" x14ac:dyDescent="0.25">
      <c r="G8232" s="27" t="str">
        <f t="shared" si="128"/>
        <v>2019/2020Middle East &amp; North AfricaTransportAll UsesUnknownInternationalPublicMultilateral DFI</v>
      </c>
      <c r="H8232" s="27" t="s">
        <v>290</v>
      </c>
      <c r="I8232" s="27" t="s">
        <v>316</v>
      </c>
      <c r="J8232" s="27" t="s">
        <v>298</v>
      </c>
      <c r="K8232" s="27" t="s">
        <v>346</v>
      </c>
      <c r="L8232" s="27" t="s">
        <v>301</v>
      </c>
      <c r="M8232" s="27" t="s">
        <v>324</v>
      </c>
      <c r="N8232" s="27" t="s">
        <v>309</v>
      </c>
      <c r="O8232" s="27" t="s">
        <v>30</v>
      </c>
      <c r="P8232" s="27">
        <v>0</v>
      </c>
    </row>
    <row r="8233" spans="7:16" x14ac:dyDescent="0.25">
      <c r="G8233" s="27" t="str">
        <f t="shared" si="128"/>
        <v>2019/2020Middle East &amp; North AfricaTransportAll UsesUnknownUnknownUnknownUnknown</v>
      </c>
      <c r="H8233" s="27" t="s">
        <v>290</v>
      </c>
      <c r="I8233" s="27" t="s">
        <v>316</v>
      </c>
      <c r="J8233" s="27" t="s">
        <v>298</v>
      </c>
      <c r="K8233" s="27" t="s">
        <v>346</v>
      </c>
      <c r="L8233" s="27" t="s">
        <v>301</v>
      </c>
      <c r="M8233" s="27" t="s">
        <v>301</v>
      </c>
      <c r="N8233" s="27" t="s">
        <v>301</v>
      </c>
      <c r="O8233" s="27" t="s">
        <v>301</v>
      </c>
      <c r="P8233" s="27">
        <v>396.2790827</v>
      </c>
    </row>
    <row r="8234" spans="7:16" x14ac:dyDescent="0.25">
      <c r="G8234" s="27" t="str">
        <f t="shared" si="128"/>
        <v>2019/2020Middle East &amp; North AfricaTransportMitigationAll InstrumentsAll DestinationsPrivateCommercial FI</v>
      </c>
      <c r="H8234" s="27" t="s">
        <v>290</v>
      </c>
      <c r="I8234" s="27" t="s">
        <v>316</v>
      </c>
      <c r="J8234" s="27" t="s">
        <v>298</v>
      </c>
      <c r="K8234" s="27" t="s">
        <v>303</v>
      </c>
      <c r="L8234" s="27" t="s">
        <v>345</v>
      </c>
      <c r="M8234" s="27" t="s">
        <v>338</v>
      </c>
      <c r="N8234" s="27" t="s">
        <v>306</v>
      </c>
      <c r="O8234" s="27" t="s">
        <v>23</v>
      </c>
      <c r="P8234" s="27">
        <v>0</v>
      </c>
    </row>
    <row r="8235" spans="7:16" x14ac:dyDescent="0.25">
      <c r="G8235" s="27" t="str">
        <f t="shared" si="128"/>
        <v>2019/2020Middle East &amp; North AfricaTransportMitigationAll InstrumentsAll DestinationsPrivateCorporations</v>
      </c>
      <c r="H8235" s="27" t="s">
        <v>290</v>
      </c>
      <c r="I8235" s="27" t="s">
        <v>316</v>
      </c>
      <c r="J8235" s="27" t="s">
        <v>298</v>
      </c>
      <c r="K8235" s="27" t="s">
        <v>303</v>
      </c>
      <c r="L8235" s="27" t="s">
        <v>345</v>
      </c>
      <c r="M8235" s="27" t="s">
        <v>338</v>
      </c>
      <c r="N8235" s="27" t="s">
        <v>306</v>
      </c>
      <c r="O8235" s="27" t="s">
        <v>307</v>
      </c>
      <c r="P8235" s="27">
        <v>853.71400000000006</v>
      </c>
    </row>
    <row r="8236" spans="7:16" x14ac:dyDescent="0.25">
      <c r="G8236" s="27" t="str">
        <f t="shared" si="128"/>
        <v>2019/2020Middle East &amp; North AfricaTransportMitigationAll InstrumentsAll DestinationsPrivateHouseholds/Individuals</v>
      </c>
      <c r="H8236" s="27" t="s">
        <v>290</v>
      </c>
      <c r="I8236" s="27" t="s">
        <v>316</v>
      </c>
      <c r="J8236" s="27" t="s">
        <v>298</v>
      </c>
      <c r="K8236" s="27" t="s">
        <v>303</v>
      </c>
      <c r="L8236" s="27" t="s">
        <v>345</v>
      </c>
      <c r="M8236" s="27" t="s">
        <v>338</v>
      </c>
      <c r="N8236" s="27" t="s">
        <v>306</v>
      </c>
      <c r="O8236" s="27" t="s">
        <v>308</v>
      </c>
      <c r="P8236" s="27">
        <v>0</v>
      </c>
    </row>
    <row r="8237" spans="7:16" x14ac:dyDescent="0.25">
      <c r="G8237" s="27" t="str">
        <f t="shared" si="128"/>
        <v>2019/2020Middle East &amp; North AfricaTransportMitigationAll InstrumentsAll DestinationsPrivateUnknown</v>
      </c>
      <c r="H8237" s="27" t="s">
        <v>290</v>
      </c>
      <c r="I8237" s="27" t="s">
        <v>316</v>
      </c>
      <c r="J8237" s="27" t="s">
        <v>298</v>
      </c>
      <c r="K8237" s="27" t="s">
        <v>303</v>
      </c>
      <c r="L8237" s="27" t="s">
        <v>345</v>
      </c>
      <c r="M8237" s="27" t="s">
        <v>338</v>
      </c>
      <c r="N8237" s="27" t="s">
        <v>306</v>
      </c>
      <c r="O8237" s="27" t="s">
        <v>301</v>
      </c>
      <c r="P8237" s="27">
        <v>1154.335</v>
      </c>
    </row>
    <row r="8238" spans="7:16" x14ac:dyDescent="0.25">
      <c r="G8238" s="27" t="str">
        <f t="shared" si="128"/>
        <v>2019/2020Middle East &amp; North AfricaTransportMitigationAll InstrumentsAll DestinationsPublicBilateral DFI</v>
      </c>
      <c r="H8238" s="27" t="s">
        <v>290</v>
      </c>
      <c r="I8238" s="27" t="s">
        <v>316</v>
      </c>
      <c r="J8238" s="27" t="s">
        <v>298</v>
      </c>
      <c r="K8238" s="27" t="s">
        <v>303</v>
      </c>
      <c r="L8238" s="27" t="s">
        <v>345</v>
      </c>
      <c r="M8238" s="27" t="s">
        <v>338</v>
      </c>
      <c r="N8238" s="27" t="s">
        <v>309</v>
      </c>
      <c r="O8238" s="27" t="s">
        <v>31</v>
      </c>
      <c r="P8238" s="27">
        <v>57.080806799999998</v>
      </c>
    </row>
    <row r="8239" spans="7:16" x14ac:dyDescent="0.25">
      <c r="G8239" s="27" t="str">
        <f t="shared" si="128"/>
        <v>2019/2020Middle East &amp; North AfricaTransportMitigationAll InstrumentsAll DestinationsPublicGovernment</v>
      </c>
      <c r="H8239" s="27" t="s">
        <v>290</v>
      </c>
      <c r="I8239" s="27" t="s">
        <v>316</v>
      </c>
      <c r="J8239" s="27" t="s">
        <v>298</v>
      </c>
      <c r="K8239" s="27" t="s">
        <v>303</v>
      </c>
      <c r="L8239" s="27" t="s">
        <v>345</v>
      </c>
      <c r="M8239" s="27" t="s">
        <v>338</v>
      </c>
      <c r="N8239" s="27" t="s">
        <v>309</v>
      </c>
      <c r="O8239" s="27" t="s">
        <v>28</v>
      </c>
      <c r="P8239" s="27">
        <v>180.09565000000001</v>
      </c>
    </row>
    <row r="8240" spans="7:16" x14ac:dyDescent="0.25">
      <c r="G8240" s="27" t="str">
        <f t="shared" si="128"/>
        <v>2019/2020Middle East &amp; North AfricaTransportMitigationAll InstrumentsAll DestinationsPublicMultilateral Climate Funds</v>
      </c>
      <c r="H8240" s="27" t="s">
        <v>290</v>
      </c>
      <c r="I8240" s="27" t="s">
        <v>316</v>
      </c>
      <c r="J8240" s="27" t="s">
        <v>298</v>
      </c>
      <c r="K8240" s="27" t="s">
        <v>303</v>
      </c>
      <c r="L8240" s="27" t="s">
        <v>345</v>
      </c>
      <c r="M8240" s="27" t="s">
        <v>338</v>
      </c>
      <c r="N8240" s="27" t="s">
        <v>309</v>
      </c>
      <c r="O8240" s="27" t="s">
        <v>29</v>
      </c>
      <c r="P8240" s="27">
        <v>16.925005455000001</v>
      </c>
    </row>
    <row r="8241" spans="7:16" x14ac:dyDescent="0.25">
      <c r="G8241" s="27" t="str">
        <f t="shared" si="128"/>
        <v>2019/2020Middle East &amp; North AfricaTransportMitigationAll InstrumentsAll DestinationsPublicMultilateral DFI</v>
      </c>
      <c r="H8241" s="27" t="s">
        <v>290</v>
      </c>
      <c r="I8241" s="27" t="s">
        <v>316</v>
      </c>
      <c r="J8241" s="27" t="s">
        <v>298</v>
      </c>
      <c r="K8241" s="27" t="s">
        <v>303</v>
      </c>
      <c r="L8241" s="27" t="s">
        <v>345</v>
      </c>
      <c r="M8241" s="27" t="s">
        <v>338</v>
      </c>
      <c r="N8241" s="27" t="s">
        <v>309</v>
      </c>
      <c r="O8241" s="27" t="s">
        <v>30</v>
      </c>
      <c r="P8241" s="27">
        <v>538.15560670000002</v>
      </c>
    </row>
    <row r="8242" spans="7:16" x14ac:dyDescent="0.25">
      <c r="G8242" s="27" t="str">
        <f t="shared" si="128"/>
        <v>2019/2020Middle East &amp; North AfricaTransportMitigationAll InstrumentsAll DestinationsPublicNational DFI</v>
      </c>
      <c r="H8242" s="27" t="s">
        <v>290</v>
      </c>
      <c r="I8242" s="27" t="s">
        <v>316</v>
      </c>
      <c r="J8242" s="27" t="s">
        <v>298</v>
      </c>
      <c r="K8242" s="27" t="s">
        <v>303</v>
      </c>
      <c r="L8242" s="27" t="s">
        <v>345</v>
      </c>
      <c r="M8242" s="27" t="s">
        <v>338</v>
      </c>
      <c r="N8242" s="27" t="s">
        <v>309</v>
      </c>
      <c r="O8242" s="27" t="s">
        <v>33</v>
      </c>
      <c r="P8242" s="27">
        <v>6.8715999999999999E-2</v>
      </c>
    </row>
    <row r="8243" spans="7:16" x14ac:dyDescent="0.25">
      <c r="G8243" s="27" t="str">
        <f t="shared" si="128"/>
        <v>2019/2020Middle East &amp; North AfricaTransportMitigationAll InstrumentsAll DestinationsUnknownUnknown</v>
      </c>
      <c r="H8243" s="27" t="s">
        <v>290</v>
      </c>
      <c r="I8243" s="27" t="s">
        <v>316</v>
      </c>
      <c r="J8243" s="27" t="s">
        <v>298</v>
      </c>
      <c r="K8243" s="27" t="s">
        <v>303</v>
      </c>
      <c r="L8243" s="27" t="s">
        <v>345</v>
      </c>
      <c r="M8243" s="27" t="s">
        <v>338</v>
      </c>
      <c r="N8243" s="27" t="s">
        <v>301</v>
      </c>
      <c r="O8243" s="27" t="s">
        <v>301</v>
      </c>
      <c r="P8243" s="27">
        <v>897.66408269999999</v>
      </c>
    </row>
    <row r="8244" spans="7:16" x14ac:dyDescent="0.25">
      <c r="G8244" s="27" t="str">
        <f t="shared" si="128"/>
        <v>2019/2020Middle East &amp; North AfricaTransportMitigationAll InstrumentsDomesticPrivateCommercial FI</v>
      </c>
      <c r="H8244" s="27" t="s">
        <v>290</v>
      </c>
      <c r="I8244" s="27" t="s">
        <v>316</v>
      </c>
      <c r="J8244" s="27" t="s">
        <v>298</v>
      </c>
      <c r="K8244" s="27" t="s">
        <v>303</v>
      </c>
      <c r="L8244" s="27" t="s">
        <v>345</v>
      </c>
      <c r="M8244" s="27" t="s">
        <v>323</v>
      </c>
      <c r="N8244" s="27" t="s">
        <v>306</v>
      </c>
      <c r="O8244" s="27" t="s">
        <v>23</v>
      </c>
      <c r="P8244" s="27">
        <v>0</v>
      </c>
    </row>
    <row r="8245" spans="7:16" x14ac:dyDescent="0.25">
      <c r="G8245" s="27" t="str">
        <f t="shared" si="128"/>
        <v>2019/2020Middle East &amp; North AfricaTransportMitigationAll InstrumentsDomesticPrivateCorporations</v>
      </c>
      <c r="H8245" s="27" t="s">
        <v>290</v>
      </c>
      <c r="I8245" s="27" t="s">
        <v>316</v>
      </c>
      <c r="J8245" s="27" t="s">
        <v>298</v>
      </c>
      <c r="K8245" s="27" t="s">
        <v>303</v>
      </c>
      <c r="L8245" s="27" t="s">
        <v>345</v>
      </c>
      <c r="M8245" s="27" t="s">
        <v>323</v>
      </c>
      <c r="N8245" s="27" t="s">
        <v>306</v>
      </c>
      <c r="O8245" s="27" t="s">
        <v>307</v>
      </c>
      <c r="P8245" s="27">
        <v>8.9999999999999993E-3</v>
      </c>
    </row>
    <row r="8246" spans="7:16" x14ac:dyDescent="0.25">
      <c r="G8246" s="27" t="str">
        <f t="shared" si="128"/>
        <v>2019/2020Middle East &amp; North AfricaTransportMitigationAll InstrumentsDomesticPrivateHouseholds/Individuals</v>
      </c>
      <c r="H8246" s="27" t="s">
        <v>290</v>
      </c>
      <c r="I8246" s="27" t="s">
        <v>316</v>
      </c>
      <c r="J8246" s="27" t="s">
        <v>298</v>
      </c>
      <c r="K8246" s="27" t="s">
        <v>303</v>
      </c>
      <c r="L8246" s="27" t="s">
        <v>345</v>
      </c>
      <c r="M8246" s="27" t="s">
        <v>323</v>
      </c>
      <c r="N8246" s="27" t="s">
        <v>306</v>
      </c>
      <c r="O8246" s="27" t="s">
        <v>308</v>
      </c>
      <c r="P8246" s="27">
        <v>0</v>
      </c>
    </row>
    <row r="8247" spans="7:16" x14ac:dyDescent="0.25">
      <c r="G8247" s="27" t="str">
        <f t="shared" si="128"/>
        <v>2019/2020Middle East &amp; North AfricaTransportMitigationAll InstrumentsDomesticPublicGovernment</v>
      </c>
      <c r="H8247" s="27" t="s">
        <v>290</v>
      </c>
      <c r="I8247" s="27" t="s">
        <v>316</v>
      </c>
      <c r="J8247" s="27" t="s">
        <v>298</v>
      </c>
      <c r="K8247" s="27" t="s">
        <v>303</v>
      </c>
      <c r="L8247" s="27" t="s">
        <v>345</v>
      </c>
      <c r="M8247" s="27" t="s">
        <v>323</v>
      </c>
      <c r="N8247" s="27" t="s">
        <v>309</v>
      </c>
      <c r="O8247" s="27" t="s">
        <v>28</v>
      </c>
      <c r="P8247" s="27">
        <v>173.37899999999999</v>
      </c>
    </row>
    <row r="8248" spans="7:16" x14ac:dyDescent="0.25">
      <c r="G8248" s="27" t="str">
        <f t="shared" si="128"/>
        <v>2019/2020Middle East &amp; North AfricaTransportMitigationAll InstrumentsDomesticPublicMultilateral DFI</v>
      </c>
      <c r="H8248" s="27" t="s">
        <v>290</v>
      </c>
      <c r="I8248" s="27" t="s">
        <v>316</v>
      </c>
      <c r="J8248" s="27" t="s">
        <v>298</v>
      </c>
      <c r="K8248" s="27" t="s">
        <v>303</v>
      </c>
      <c r="L8248" s="27" t="s">
        <v>345</v>
      </c>
      <c r="M8248" s="27" t="s">
        <v>323</v>
      </c>
      <c r="N8248" s="27" t="s">
        <v>309</v>
      </c>
      <c r="O8248" s="27" t="s">
        <v>30</v>
      </c>
      <c r="P8248" s="27">
        <v>0</v>
      </c>
    </row>
    <row r="8249" spans="7:16" x14ac:dyDescent="0.25">
      <c r="G8249" s="27" t="str">
        <f t="shared" si="128"/>
        <v>2019/2020Middle East &amp; North AfricaTransportMitigationAll InstrumentsDomesticPublicNational DFI</v>
      </c>
      <c r="H8249" s="27" t="s">
        <v>290</v>
      </c>
      <c r="I8249" s="27" t="s">
        <v>316</v>
      </c>
      <c r="J8249" s="27" t="s">
        <v>298</v>
      </c>
      <c r="K8249" s="27" t="s">
        <v>303</v>
      </c>
      <c r="L8249" s="27" t="s">
        <v>345</v>
      </c>
      <c r="M8249" s="27" t="s">
        <v>323</v>
      </c>
      <c r="N8249" s="27" t="s">
        <v>309</v>
      </c>
      <c r="O8249" s="27" t="s">
        <v>33</v>
      </c>
      <c r="P8249" s="27">
        <v>6.8715999999999999E-2</v>
      </c>
    </row>
    <row r="8250" spans="7:16" x14ac:dyDescent="0.25">
      <c r="G8250" s="27" t="str">
        <f t="shared" si="128"/>
        <v>2019/2020Middle East &amp; North AfricaTransportMitigationAll InstrumentsDomesticUnknownUnknown</v>
      </c>
      <c r="H8250" s="27" t="s">
        <v>290</v>
      </c>
      <c r="I8250" s="27" t="s">
        <v>316</v>
      </c>
      <c r="J8250" s="27" t="s">
        <v>298</v>
      </c>
      <c r="K8250" s="27" t="s">
        <v>303</v>
      </c>
      <c r="L8250" s="27" t="s">
        <v>345</v>
      </c>
      <c r="M8250" s="27" t="s">
        <v>323</v>
      </c>
      <c r="N8250" s="27" t="s">
        <v>301</v>
      </c>
      <c r="O8250" s="27" t="s">
        <v>301</v>
      </c>
      <c r="P8250" s="27">
        <v>501.38499999999999</v>
      </c>
    </row>
    <row r="8251" spans="7:16" x14ac:dyDescent="0.25">
      <c r="G8251" s="27" t="str">
        <f t="shared" si="128"/>
        <v>2019/2020Middle East &amp; North AfricaTransportMitigationAll InstrumentsInternationalPrivateCorporations</v>
      </c>
      <c r="H8251" s="27" t="s">
        <v>290</v>
      </c>
      <c r="I8251" s="27" t="s">
        <v>316</v>
      </c>
      <c r="J8251" s="27" t="s">
        <v>298</v>
      </c>
      <c r="K8251" s="27" t="s">
        <v>303</v>
      </c>
      <c r="L8251" s="27" t="s">
        <v>345</v>
      </c>
      <c r="M8251" s="27" t="s">
        <v>324</v>
      </c>
      <c r="N8251" s="27" t="s">
        <v>306</v>
      </c>
      <c r="O8251" s="27" t="s">
        <v>307</v>
      </c>
      <c r="P8251" s="27">
        <v>853.70500000000004</v>
      </c>
    </row>
    <row r="8252" spans="7:16" x14ac:dyDescent="0.25">
      <c r="G8252" s="27" t="str">
        <f t="shared" si="128"/>
        <v>2019/2020Middle East &amp; North AfricaTransportMitigationAll InstrumentsInternationalPrivateUnknown</v>
      </c>
      <c r="H8252" s="27" t="s">
        <v>290</v>
      </c>
      <c r="I8252" s="27" t="s">
        <v>316</v>
      </c>
      <c r="J8252" s="27" t="s">
        <v>298</v>
      </c>
      <c r="K8252" s="27" t="s">
        <v>303</v>
      </c>
      <c r="L8252" s="27" t="s">
        <v>345</v>
      </c>
      <c r="M8252" s="27" t="s">
        <v>324</v>
      </c>
      <c r="N8252" s="27" t="s">
        <v>306</v>
      </c>
      <c r="O8252" s="27" t="s">
        <v>301</v>
      </c>
      <c r="P8252" s="27">
        <v>1154.335</v>
      </c>
    </row>
    <row r="8253" spans="7:16" x14ac:dyDescent="0.25">
      <c r="G8253" s="27" t="str">
        <f t="shared" si="128"/>
        <v>2019/2020Middle East &amp; North AfricaTransportMitigationAll InstrumentsInternationalPublicBilateral DFI</v>
      </c>
      <c r="H8253" s="27" t="s">
        <v>290</v>
      </c>
      <c r="I8253" s="27" t="s">
        <v>316</v>
      </c>
      <c r="J8253" s="27" t="s">
        <v>298</v>
      </c>
      <c r="K8253" s="27" t="s">
        <v>303</v>
      </c>
      <c r="L8253" s="27" t="s">
        <v>345</v>
      </c>
      <c r="M8253" s="27" t="s">
        <v>324</v>
      </c>
      <c r="N8253" s="27" t="s">
        <v>309</v>
      </c>
      <c r="O8253" s="27" t="s">
        <v>31</v>
      </c>
      <c r="P8253" s="27">
        <v>57.080806799999998</v>
      </c>
    </row>
    <row r="8254" spans="7:16" x14ac:dyDescent="0.25">
      <c r="G8254" s="27" t="str">
        <f t="shared" si="128"/>
        <v>2019/2020Middle East &amp; North AfricaTransportMitigationAll InstrumentsInternationalPublicGovernment</v>
      </c>
      <c r="H8254" s="27" t="s">
        <v>290</v>
      </c>
      <c r="I8254" s="27" t="s">
        <v>316</v>
      </c>
      <c r="J8254" s="27" t="s">
        <v>298</v>
      </c>
      <c r="K8254" s="27" t="s">
        <v>303</v>
      </c>
      <c r="L8254" s="27" t="s">
        <v>345</v>
      </c>
      <c r="M8254" s="27" t="s">
        <v>324</v>
      </c>
      <c r="N8254" s="27" t="s">
        <v>309</v>
      </c>
      <c r="O8254" s="27" t="s">
        <v>28</v>
      </c>
      <c r="P8254" s="27">
        <v>6.7166499999999996</v>
      </c>
    </row>
    <row r="8255" spans="7:16" x14ac:dyDescent="0.25">
      <c r="G8255" s="27" t="str">
        <f t="shared" si="128"/>
        <v>2019/2020Middle East &amp; North AfricaTransportMitigationAll InstrumentsInternationalPublicMultilateral Climate Funds</v>
      </c>
      <c r="H8255" s="27" t="s">
        <v>290</v>
      </c>
      <c r="I8255" s="27" t="s">
        <v>316</v>
      </c>
      <c r="J8255" s="27" t="s">
        <v>298</v>
      </c>
      <c r="K8255" s="27" t="s">
        <v>303</v>
      </c>
      <c r="L8255" s="27" t="s">
        <v>345</v>
      </c>
      <c r="M8255" s="27" t="s">
        <v>324</v>
      </c>
      <c r="N8255" s="27" t="s">
        <v>309</v>
      </c>
      <c r="O8255" s="27" t="s">
        <v>29</v>
      </c>
      <c r="P8255" s="27">
        <v>16.925005455000001</v>
      </c>
    </row>
    <row r="8256" spans="7:16" x14ac:dyDescent="0.25">
      <c r="G8256" s="27" t="str">
        <f t="shared" si="128"/>
        <v>2019/2020Middle East &amp; North AfricaTransportMitigationAll InstrumentsInternationalPublicMultilateral DFI</v>
      </c>
      <c r="H8256" s="27" t="s">
        <v>290</v>
      </c>
      <c r="I8256" s="27" t="s">
        <v>316</v>
      </c>
      <c r="J8256" s="27" t="s">
        <v>298</v>
      </c>
      <c r="K8256" s="27" t="s">
        <v>303</v>
      </c>
      <c r="L8256" s="27" t="s">
        <v>345</v>
      </c>
      <c r="M8256" s="27" t="s">
        <v>324</v>
      </c>
      <c r="N8256" s="27" t="s">
        <v>309</v>
      </c>
      <c r="O8256" s="27" t="s">
        <v>30</v>
      </c>
      <c r="P8256" s="27">
        <v>538.15560670000002</v>
      </c>
    </row>
    <row r="8257" spans="7:16" x14ac:dyDescent="0.25">
      <c r="G8257" s="27" t="str">
        <f t="shared" si="128"/>
        <v>2019/2020Middle East &amp; North AfricaTransportMitigationAll InstrumentsUnknownUnknownUnknown</v>
      </c>
      <c r="H8257" s="27" t="s">
        <v>290</v>
      </c>
      <c r="I8257" s="27" t="s">
        <v>316</v>
      </c>
      <c r="J8257" s="27" t="s">
        <v>298</v>
      </c>
      <c r="K8257" s="27" t="s">
        <v>303</v>
      </c>
      <c r="L8257" s="27" t="s">
        <v>345</v>
      </c>
      <c r="M8257" s="27" t="s">
        <v>301</v>
      </c>
      <c r="N8257" s="27" t="s">
        <v>301</v>
      </c>
      <c r="O8257" s="27" t="s">
        <v>301</v>
      </c>
      <c r="P8257" s="27">
        <v>396.2790827</v>
      </c>
    </row>
    <row r="8258" spans="7:16" x14ac:dyDescent="0.25">
      <c r="G8258" s="27" t="str">
        <f t="shared" si="128"/>
        <v>2019/2020Middle East &amp; North AfricaTransportMitigationBalance sheet financing (equity portion)All DestinationsPrivateCorporations</v>
      </c>
      <c r="H8258" s="27" t="s">
        <v>290</v>
      </c>
      <c r="I8258" s="27" t="s">
        <v>316</v>
      </c>
      <c r="J8258" s="27" t="s">
        <v>298</v>
      </c>
      <c r="K8258" s="27" t="s">
        <v>303</v>
      </c>
      <c r="L8258" s="27" t="s">
        <v>334</v>
      </c>
      <c r="M8258" s="27" t="s">
        <v>338</v>
      </c>
      <c r="N8258" s="27" t="s">
        <v>306</v>
      </c>
      <c r="O8258" s="27" t="s">
        <v>307</v>
      </c>
      <c r="P8258" s="27">
        <v>8.9999999999999993E-3</v>
      </c>
    </row>
    <row r="8259" spans="7:16" x14ac:dyDescent="0.25">
      <c r="G8259" s="27" t="str">
        <f t="shared" ref="G8259:G8322" si="129">+_xlfn.CONCAT(H8259:O8259)</f>
        <v>2019/2020Middle East &amp; North AfricaTransportMitigationBalance sheet financing (equity portion)All DestinationsPrivateHouseholds/Individuals</v>
      </c>
      <c r="H8259" s="27" t="s">
        <v>290</v>
      </c>
      <c r="I8259" s="27" t="s">
        <v>316</v>
      </c>
      <c r="J8259" s="27" t="s">
        <v>298</v>
      </c>
      <c r="K8259" s="27" t="s">
        <v>303</v>
      </c>
      <c r="L8259" s="27" t="s">
        <v>334</v>
      </c>
      <c r="M8259" s="27" t="s">
        <v>338</v>
      </c>
      <c r="N8259" s="27" t="s">
        <v>306</v>
      </c>
      <c r="O8259" s="27" t="s">
        <v>308</v>
      </c>
      <c r="P8259" s="27">
        <v>0</v>
      </c>
    </row>
    <row r="8260" spans="7:16" x14ac:dyDescent="0.25">
      <c r="G8260" s="27" t="str">
        <f t="shared" si="129"/>
        <v>2019/2020Middle East &amp; North AfricaTransportMitigationBalance sheet financing (equity portion)DomesticPrivateCorporations</v>
      </c>
      <c r="H8260" s="27" t="s">
        <v>290</v>
      </c>
      <c r="I8260" s="27" t="s">
        <v>316</v>
      </c>
      <c r="J8260" s="27" t="s">
        <v>298</v>
      </c>
      <c r="K8260" s="27" t="s">
        <v>303</v>
      </c>
      <c r="L8260" s="27" t="s">
        <v>334</v>
      </c>
      <c r="M8260" s="27" t="s">
        <v>323</v>
      </c>
      <c r="N8260" s="27" t="s">
        <v>306</v>
      </c>
      <c r="O8260" s="27" t="s">
        <v>307</v>
      </c>
      <c r="P8260" s="27">
        <v>8.9999999999999993E-3</v>
      </c>
    </row>
    <row r="8261" spans="7:16" x14ac:dyDescent="0.25">
      <c r="G8261" s="27" t="str">
        <f t="shared" si="129"/>
        <v>2019/2020Middle East &amp; North AfricaTransportMitigationBalance sheet financing (equity portion)DomesticPrivateHouseholds/Individuals</v>
      </c>
      <c r="H8261" s="27" t="s">
        <v>290</v>
      </c>
      <c r="I8261" s="27" t="s">
        <v>316</v>
      </c>
      <c r="J8261" s="27" t="s">
        <v>298</v>
      </c>
      <c r="K8261" s="27" t="s">
        <v>303</v>
      </c>
      <c r="L8261" s="27" t="s">
        <v>334</v>
      </c>
      <c r="M8261" s="27" t="s">
        <v>323</v>
      </c>
      <c r="N8261" s="27" t="s">
        <v>306</v>
      </c>
      <c r="O8261" s="27" t="s">
        <v>308</v>
      </c>
      <c r="P8261" s="27">
        <v>0</v>
      </c>
    </row>
    <row r="8262" spans="7:16" x14ac:dyDescent="0.25">
      <c r="G8262" s="27" t="str">
        <f t="shared" si="129"/>
        <v>2019/2020Middle East &amp; North AfricaTransportMitigationGrantAll DestinationsPublicBilateral DFI</v>
      </c>
      <c r="H8262" s="27" t="s">
        <v>290</v>
      </c>
      <c r="I8262" s="27" t="s">
        <v>316</v>
      </c>
      <c r="J8262" s="27" t="s">
        <v>298</v>
      </c>
      <c r="K8262" s="27" t="s">
        <v>303</v>
      </c>
      <c r="L8262" s="27" t="s">
        <v>332</v>
      </c>
      <c r="M8262" s="27" t="s">
        <v>338</v>
      </c>
      <c r="N8262" s="27" t="s">
        <v>309</v>
      </c>
      <c r="O8262" s="27" t="s">
        <v>31</v>
      </c>
      <c r="P8262" s="27">
        <v>0.1007498</v>
      </c>
    </row>
    <row r="8263" spans="7:16" x14ac:dyDescent="0.25">
      <c r="G8263" s="27" t="str">
        <f t="shared" si="129"/>
        <v>2019/2020Middle East &amp; North AfricaTransportMitigationGrantAll DestinationsPublicGovernment</v>
      </c>
      <c r="H8263" s="27" t="s">
        <v>290</v>
      </c>
      <c r="I8263" s="27" t="s">
        <v>316</v>
      </c>
      <c r="J8263" s="27" t="s">
        <v>298</v>
      </c>
      <c r="K8263" s="27" t="s">
        <v>303</v>
      </c>
      <c r="L8263" s="27" t="s">
        <v>332</v>
      </c>
      <c r="M8263" s="27" t="s">
        <v>338</v>
      </c>
      <c r="N8263" s="27" t="s">
        <v>309</v>
      </c>
      <c r="O8263" s="27" t="s">
        <v>28</v>
      </c>
      <c r="P8263" s="27">
        <v>6.7256499999999999</v>
      </c>
    </row>
    <row r="8264" spans="7:16" x14ac:dyDescent="0.25">
      <c r="G8264" s="27" t="str">
        <f t="shared" si="129"/>
        <v>2019/2020Middle East &amp; North AfricaTransportMitigationGrantAll DestinationsPublicMultilateral Climate Funds</v>
      </c>
      <c r="H8264" s="27" t="s">
        <v>290</v>
      </c>
      <c r="I8264" s="27" t="s">
        <v>316</v>
      </c>
      <c r="J8264" s="27" t="s">
        <v>298</v>
      </c>
      <c r="K8264" s="27" t="s">
        <v>303</v>
      </c>
      <c r="L8264" s="27" t="s">
        <v>332</v>
      </c>
      <c r="M8264" s="27" t="s">
        <v>338</v>
      </c>
      <c r="N8264" s="27" t="s">
        <v>309</v>
      </c>
      <c r="O8264" s="27" t="s">
        <v>29</v>
      </c>
      <c r="P8264" s="27">
        <v>1.9249999550000001</v>
      </c>
    </row>
    <row r="8265" spans="7:16" x14ac:dyDescent="0.25">
      <c r="G8265" s="27" t="str">
        <f t="shared" si="129"/>
        <v>2019/2020Middle East &amp; North AfricaTransportMitigationGrantAll DestinationsPublicMultilateral DFI</v>
      </c>
      <c r="H8265" s="27" t="s">
        <v>290</v>
      </c>
      <c r="I8265" s="27" t="s">
        <v>316</v>
      </c>
      <c r="J8265" s="27" t="s">
        <v>298</v>
      </c>
      <c r="K8265" s="27" t="s">
        <v>303</v>
      </c>
      <c r="L8265" s="27" t="s">
        <v>332</v>
      </c>
      <c r="M8265" s="27" t="s">
        <v>338</v>
      </c>
      <c r="N8265" s="27" t="s">
        <v>309</v>
      </c>
      <c r="O8265" s="27" t="s">
        <v>30</v>
      </c>
      <c r="P8265" s="27">
        <v>0</v>
      </c>
    </row>
    <row r="8266" spans="7:16" x14ac:dyDescent="0.25">
      <c r="G8266" s="27" t="str">
        <f t="shared" si="129"/>
        <v>2019/2020Middle East &amp; North AfricaTransportMitigationGrantDomesticPublicGovernment</v>
      </c>
      <c r="H8266" s="27" t="s">
        <v>290</v>
      </c>
      <c r="I8266" s="27" t="s">
        <v>316</v>
      </c>
      <c r="J8266" s="27" t="s">
        <v>298</v>
      </c>
      <c r="K8266" s="27" t="s">
        <v>303</v>
      </c>
      <c r="L8266" s="27" t="s">
        <v>332</v>
      </c>
      <c r="M8266" s="27" t="s">
        <v>323</v>
      </c>
      <c r="N8266" s="27" t="s">
        <v>309</v>
      </c>
      <c r="O8266" s="27" t="s">
        <v>28</v>
      </c>
      <c r="P8266" s="27">
        <v>8.9999999999999993E-3</v>
      </c>
    </row>
    <row r="8267" spans="7:16" x14ac:dyDescent="0.25">
      <c r="G8267" s="27" t="str">
        <f t="shared" si="129"/>
        <v>2019/2020Middle East &amp; North AfricaTransportMitigationGrantDomesticPublicMultilateral DFI</v>
      </c>
      <c r="H8267" s="27" t="s">
        <v>290</v>
      </c>
      <c r="I8267" s="27" t="s">
        <v>316</v>
      </c>
      <c r="J8267" s="27" t="s">
        <v>298</v>
      </c>
      <c r="K8267" s="27" t="s">
        <v>303</v>
      </c>
      <c r="L8267" s="27" t="s">
        <v>332</v>
      </c>
      <c r="M8267" s="27" t="s">
        <v>323</v>
      </c>
      <c r="N8267" s="27" t="s">
        <v>309</v>
      </c>
      <c r="O8267" s="27" t="s">
        <v>30</v>
      </c>
      <c r="P8267" s="27">
        <v>0</v>
      </c>
    </row>
    <row r="8268" spans="7:16" x14ac:dyDescent="0.25">
      <c r="G8268" s="27" t="str">
        <f t="shared" si="129"/>
        <v>2019/2020Middle East &amp; North AfricaTransportMitigationGrantInternationalPublicBilateral DFI</v>
      </c>
      <c r="H8268" s="27" t="s">
        <v>290</v>
      </c>
      <c r="I8268" s="27" t="s">
        <v>316</v>
      </c>
      <c r="J8268" s="27" t="s">
        <v>298</v>
      </c>
      <c r="K8268" s="27" t="s">
        <v>303</v>
      </c>
      <c r="L8268" s="27" t="s">
        <v>332</v>
      </c>
      <c r="M8268" s="27" t="s">
        <v>324</v>
      </c>
      <c r="N8268" s="27" t="s">
        <v>309</v>
      </c>
      <c r="O8268" s="27" t="s">
        <v>31</v>
      </c>
      <c r="P8268" s="27">
        <v>0.1007498</v>
      </c>
    </row>
    <row r="8269" spans="7:16" x14ac:dyDescent="0.25">
      <c r="G8269" s="27" t="str">
        <f t="shared" si="129"/>
        <v>2019/2020Middle East &amp; North AfricaTransportMitigationGrantInternationalPublicGovernment</v>
      </c>
      <c r="H8269" s="27" t="s">
        <v>290</v>
      </c>
      <c r="I8269" s="27" t="s">
        <v>316</v>
      </c>
      <c r="J8269" s="27" t="s">
        <v>298</v>
      </c>
      <c r="K8269" s="27" t="s">
        <v>303</v>
      </c>
      <c r="L8269" s="27" t="s">
        <v>332</v>
      </c>
      <c r="M8269" s="27" t="s">
        <v>324</v>
      </c>
      <c r="N8269" s="27" t="s">
        <v>309</v>
      </c>
      <c r="O8269" s="27" t="s">
        <v>28</v>
      </c>
      <c r="P8269" s="27">
        <v>6.7166499999999996</v>
      </c>
    </row>
    <row r="8270" spans="7:16" x14ac:dyDescent="0.25">
      <c r="G8270" s="27" t="str">
        <f t="shared" si="129"/>
        <v>2019/2020Middle East &amp; North AfricaTransportMitigationGrantInternationalPublicMultilateral Climate Funds</v>
      </c>
      <c r="H8270" s="27" t="s">
        <v>290</v>
      </c>
      <c r="I8270" s="27" t="s">
        <v>316</v>
      </c>
      <c r="J8270" s="27" t="s">
        <v>298</v>
      </c>
      <c r="K8270" s="27" t="s">
        <v>303</v>
      </c>
      <c r="L8270" s="27" t="s">
        <v>332</v>
      </c>
      <c r="M8270" s="27" t="s">
        <v>324</v>
      </c>
      <c r="N8270" s="27" t="s">
        <v>309</v>
      </c>
      <c r="O8270" s="27" t="s">
        <v>29</v>
      </c>
      <c r="P8270" s="27">
        <v>1.9249999550000001</v>
      </c>
    </row>
    <row r="8271" spans="7:16" x14ac:dyDescent="0.25">
      <c r="G8271" s="27" t="str">
        <f t="shared" si="129"/>
        <v>2019/2020Middle East &amp; North AfricaTransportMitigationGrantInternationalPublicMultilateral DFI</v>
      </c>
      <c r="H8271" s="27" t="s">
        <v>290</v>
      </c>
      <c r="I8271" s="27" t="s">
        <v>316</v>
      </c>
      <c r="J8271" s="27" t="s">
        <v>298</v>
      </c>
      <c r="K8271" s="27" t="s">
        <v>303</v>
      </c>
      <c r="L8271" s="27" t="s">
        <v>332</v>
      </c>
      <c r="M8271" s="27" t="s">
        <v>324</v>
      </c>
      <c r="N8271" s="27" t="s">
        <v>309</v>
      </c>
      <c r="O8271" s="27" t="s">
        <v>30</v>
      </c>
      <c r="P8271" s="27">
        <v>0</v>
      </c>
    </row>
    <row r="8272" spans="7:16" x14ac:dyDescent="0.25">
      <c r="G8272" s="27" t="str">
        <f t="shared" si="129"/>
        <v>2019/2020Middle East &amp; North AfricaTransportMitigationLow-cost project debtAll DestinationsPublicBilateral DFI</v>
      </c>
      <c r="H8272" s="27" t="s">
        <v>290</v>
      </c>
      <c r="I8272" s="27" t="s">
        <v>316</v>
      </c>
      <c r="J8272" s="27" t="s">
        <v>298</v>
      </c>
      <c r="K8272" s="27" t="s">
        <v>303</v>
      </c>
      <c r="L8272" s="27" t="s">
        <v>336</v>
      </c>
      <c r="M8272" s="27" t="s">
        <v>338</v>
      </c>
      <c r="N8272" s="27" t="s">
        <v>309</v>
      </c>
      <c r="O8272" s="27" t="s">
        <v>31</v>
      </c>
      <c r="P8272" s="27">
        <v>56.980057000000002</v>
      </c>
    </row>
    <row r="8273" spans="7:16" x14ac:dyDescent="0.25">
      <c r="G8273" s="27" t="str">
        <f t="shared" si="129"/>
        <v>2019/2020Middle East &amp; North AfricaTransportMitigationLow-cost project debtAll DestinationsPublicMultilateral Climate Funds</v>
      </c>
      <c r="H8273" s="27" t="s">
        <v>290</v>
      </c>
      <c r="I8273" s="27" t="s">
        <v>316</v>
      </c>
      <c r="J8273" s="27" t="s">
        <v>298</v>
      </c>
      <c r="K8273" s="27" t="s">
        <v>303</v>
      </c>
      <c r="L8273" s="27" t="s">
        <v>336</v>
      </c>
      <c r="M8273" s="27" t="s">
        <v>338</v>
      </c>
      <c r="N8273" s="27" t="s">
        <v>309</v>
      </c>
      <c r="O8273" s="27" t="s">
        <v>29</v>
      </c>
      <c r="P8273" s="27">
        <v>15.0000055</v>
      </c>
    </row>
    <row r="8274" spans="7:16" x14ac:dyDescent="0.25">
      <c r="G8274" s="27" t="str">
        <f t="shared" si="129"/>
        <v>2019/2020Middle East &amp; North AfricaTransportMitigationLow-cost project debtInternationalPublicBilateral DFI</v>
      </c>
      <c r="H8274" s="27" t="s">
        <v>290</v>
      </c>
      <c r="I8274" s="27" t="s">
        <v>316</v>
      </c>
      <c r="J8274" s="27" t="s">
        <v>298</v>
      </c>
      <c r="K8274" s="27" t="s">
        <v>303</v>
      </c>
      <c r="L8274" s="27" t="s">
        <v>336</v>
      </c>
      <c r="M8274" s="27" t="s">
        <v>324</v>
      </c>
      <c r="N8274" s="27" t="s">
        <v>309</v>
      </c>
      <c r="O8274" s="27" t="s">
        <v>31</v>
      </c>
      <c r="P8274" s="27">
        <v>56.980057000000002</v>
      </c>
    </row>
    <row r="8275" spans="7:16" x14ac:dyDescent="0.25">
      <c r="G8275" s="27" t="str">
        <f t="shared" si="129"/>
        <v>2019/2020Middle East &amp; North AfricaTransportMitigationLow-cost project debtInternationalPublicMultilateral Climate Funds</v>
      </c>
      <c r="H8275" s="27" t="s">
        <v>290</v>
      </c>
      <c r="I8275" s="27" t="s">
        <v>316</v>
      </c>
      <c r="J8275" s="27" t="s">
        <v>298</v>
      </c>
      <c r="K8275" s="27" t="s">
        <v>303</v>
      </c>
      <c r="L8275" s="27" t="s">
        <v>336</v>
      </c>
      <c r="M8275" s="27" t="s">
        <v>324</v>
      </c>
      <c r="N8275" s="27" t="s">
        <v>309</v>
      </c>
      <c r="O8275" s="27" t="s">
        <v>29</v>
      </c>
      <c r="P8275" s="27">
        <v>15.0000055</v>
      </c>
    </row>
    <row r="8276" spans="7:16" x14ac:dyDescent="0.25">
      <c r="G8276" s="27" t="str">
        <f t="shared" si="129"/>
        <v>2019/2020Middle East &amp; North AfricaTransportMitigationProject-level equityAll DestinationsPrivateCorporations</v>
      </c>
      <c r="H8276" s="27" t="s">
        <v>290</v>
      </c>
      <c r="I8276" s="27" t="s">
        <v>316</v>
      </c>
      <c r="J8276" s="27" t="s">
        <v>298</v>
      </c>
      <c r="K8276" s="27" t="s">
        <v>303</v>
      </c>
      <c r="L8276" s="27" t="s">
        <v>337</v>
      </c>
      <c r="M8276" s="27" t="s">
        <v>338</v>
      </c>
      <c r="N8276" s="27" t="s">
        <v>306</v>
      </c>
      <c r="O8276" s="27" t="s">
        <v>307</v>
      </c>
      <c r="P8276" s="27">
        <v>853.70500000000004</v>
      </c>
    </row>
    <row r="8277" spans="7:16" x14ac:dyDescent="0.25">
      <c r="G8277" s="27" t="str">
        <f t="shared" si="129"/>
        <v>2019/2020Middle East &amp; North AfricaTransportMitigationProject-level equityAll DestinationsPublicNational DFI</v>
      </c>
      <c r="H8277" s="27" t="s">
        <v>290</v>
      </c>
      <c r="I8277" s="27" t="s">
        <v>316</v>
      </c>
      <c r="J8277" s="27" t="s">
        <v>298</v>
      </c>
      <c r="K8277" s="27" t="s">
        <v>303</v>
      </c>
      <c r="L8277" s="27" t="s">
        <v>337</v>
      </c>
      <c r="M8277" s="27" t="s">
        <v>338</v>
      </c>
      <c r="N8277" s="27" t="s">
        <v>309</v>
      </c>
      <c r="O8277" s="27" t="s">
        <v>33</v>
      </c>
      <c r="P8277" s="27">
        <v>6.8715999999999999E-2</v>
      </c>
    </row>
    <row r="8278" spans="7:16" x14ac:dyDescent="0.25">
      <c r="G8278" s="27" t="str">
        <f t="shared" si="129"/>
        <v>2019/2020Middle East &amp; North AfricaTransportMitigationProject-level equityAll DestinationsUnknownUnknown</v>
      </c>
      <c r="H8278" s="27" t="s">
        <v>290</v>
      </c>
      <c r="I8278" s="27" t="s">
        <v>316</v>
      </c>
      <c r="J8278" s="27" t="s">
        <v>298</v>
      </c>
      <c r="K8278" s="27" t="s">
        <v>303</v>
      </c>
      <c r="L8278" s="27" t="s">
        <v>337</v>
      </c>
      <c r="M8278" s="27" t="s">
        <v>338</v>
      </c>
      <c r="N8278" s="27" t="s">
        <v>301</v>
      </c>
      <c r="O8278" s="27" t="s">
        <v>301</v>
      </c>
      <c r="P8278" s="27">
        <v>501.38499999999999</v>
      </c>
    </row>
    <row r="8279" spans="7:16" x14ac:dyDescent="0.25">
      <c r="G8279" s="27" t="str">
        <f t="shared" si="129"/>
        <v>2019/2020Middle East &amp; North AfricaTransportMitigationProject-level equityDomesticPublicNational DFI</v>
      </c>
      <c r="H8279" s="27" t="s">
        <v>290</v>
      </c>
      <c r="I8279" s="27" t="s">
        <v>316</v>
      </c>
      <c r="J8279" s="27" t="s">
        <v>298</v>
      </c>
      <c r="K8279" s="27" t="s">
        <v>303</v>
      </c>
      <c r="L8279" s="27" t="s">
        <v>337</v>
      </c>
      <c r="M8279" s="27" t="s">
        <v>323</v>
      </c>
      <c r="N8279" s="27" t="s">
        <v>309</v>
      </c>
      <c r="O8279" s="27" t="s">
        <v>33</v>
      </c>
      <c r="P8279" s="27">
        <v>6.8715999999999999E-2</v>
      </c>
    </row>
    <row r="8280" spans="7:16" x14ac:dyDescent="0.25">
      <c r="G8280" s="27" t="str">
        <f t="shared" si="129"/>
        <v>2019/2020Middle East &amp; North AfricaTransportMitigationProject-level equityDomesticUnknownUnknown</v>
      </c>
      <c r="H8280" s="27" t="s">
        <v>290</v>
      </c>
      <c r="I8280" s="27" t="s">
        <v>316</v>
      </c>
      <c r="J8280" s="27" t="s">
        <v>298</v>
      </c>
      <c r="K8280" s="27" t="s">
        <v>303</v>
      </c>
      <c r="L8280" s="27" t="s">
        <v>337</v>
      </c>
      <c r="M8280" s="27" t="s">
        <v>323</v>
      </c>
      <c r="N8280" s="27" t="s">
        <v>301</v>
      </c>
      <c r="O8280" s="27" t="s">
        <v>301</v>
      </c>
      <c r="P8280" s="27">
        <v>501.38499999999999</v>
      </c>
    </row>
    <row r="8281" spans="7:16" x14ac:dyDescent="0.25">
      <c r="G8281" s="27" t="str">
        <f t="shared" si="129"/>
        <v>2019/2020Middle East &amp; North AfricaTransportMitigationProject-level equityInternationalPrivateCorporations</v>
      </c>
      <c r="H8281" s="27" t="s">
        <v>290</v>
      </c>
      <c r="I8281" s="27" t="s">
        <v>316</v>
      </c>
      <c r="J8281" s="27" t="s">
        <v>298</v>
      </c>
      <c r="K8281" s="27" t="s">
        <v>303</v>
      </c>
      <c r="L8281" s="27" t="s">
        <v>337</v>
      </c>
      <c r="M8281" s="27" t="s">
        <v>324</v>
      </c>
      <c r="N8281" s="27" t="s">
        <v>306</v>
      </c>
      <c r="O8281" s="27" t="s">
        <v>307</v>
      </c>
      <c r="P8281" s="27">
        <v>853.70500000000004</v>
      </c>
    </row>
    <row r="8282" spans="7:16" x14ac:dyDescent="0.25">
      <c r="G8282" s="27" t="str">
        <f t="shared" si="129"/>
        <v>2019/2020Middle East &amp; North AfricaTransportMitigationProject-level market rate debtAll DestinationsPrivateCommercial FI</v>
      </c>
      <c r="H8282" s="27" t="s">
        <v>290</v>
      </c>
      <c r="I8282" s="27" t="s">
        <v>316</v>
      </c>
      <c r="J8282" s="27" t="s">
        <v>298</v>
      </c>
      <c r="K8282" s="27" t="s">
        <v>303</v>
      </c>
      <c r="L8282" s="27" t="s">
        <v>335</v>
      </c>
      <c r="M8282" s="27" t="s">
        <v>338</v>
      </c>
      <c r="N8282" s="27" t="s">
        <v>306</v>
      </c>
      <c r="O8282" s="27" t="s">
        <v>23</v>
      </c>
      <c r="P8282" s="27">
        <v>0</v>
      </c>
    </row>
    <row r="8283" spans="7:16" x14ac:dyDescent="0.25">
      <c r="G8283" s="27" t="str">
        <f t="shared" si="129"/>
        <v>2019/2020Middle East &amp; North AfricaTransportMitigationProject-level market rate debtAll DestinationsPrivateUnknown</v>
      </c>
      <c r="H8283" s="27" t="s">
        <v>290</v>
      </c>
      <c r="I8283" s="27" t="s">
        <v>316</v>
      </c>
      <c r="J8283" s="27" t="s">
        <v>298</v>
      </c>
      <c r="K8283" s="27" t="s">
        <v>303</v>
      </c>
      <c r="L8283" s="27" t="s">
        <v>335</v>
      </c>
      <c r="M8283" s="27" t="s">
        <v>338</v>
      </c>
      <c r="N8283" s="27" t="s">
        <v>306</v>
      </c>
      <c r="O8283" s="27" t="s">
        <v>301</v>
      </c>
      <c r="P8283" s="27">
        <v>1154.335</v>
      </c>
    </row>
    <row r="8284" spans="7:16" x14ac:dyDescent="0.25">
      <c r="G8284" s="27" t="str">
        <f t="shared" si="129"/>
        <v>2019/2020Middle East &amp; North AfricaTransportMitigationProject-level market rate debtAll DestinationsPublicGovernment</v>
      </c>
      <c r="H8284" s="27" t="s">
        <v>290</v>
      </c>
      <c r="I8284" s="27" t="s">
        <v>316</v>
      </c>
      <c r="J8284" s="27" t="s">
        <v>298</v>
      </c>
      <c r="K8284" s="27" t="s">
        <v>303</v>
      </c>
      <c r="L8284" s="27" t="s">
        <v>335</v>
      </c>
      <c r="M8284" s="27" t="s">
        <v>338</v>
      </c>
      <c r="N8284" s="27" t="s">
        <v>309</v>
      </c>
      <c r="O8284" s="27" t="s">
        <v>28</v>
      </c>
      <c r="P8284" s="27">
        <v>173.37</v>
      </c>
    </row>
    <row r="8285" spans="7:16" x14ac:dyDescent="0.25">
      <c r="G8285" s="27" t="str">
        <f t="shared" si="129"/>
        <v>2019/2020Middle East &amp; North AfricaTransportMitigationProject-level market rate debtAll DestinationsPublicMultilateral DFI</v>
      </c>
      <c r="H8285" s="27" t="s">
        <v>290</v>
      </c>
      <c r="I8285" s="27" t="s">
        <v>316</v>
      </c>
      <c r="J8285" s="27" t="s">
        <v>298</v>
      </c>
      <c r="K8285" s="27" t="s">
        <v>303</v>
      </c>
      <c r="L8285" s="27" t="s">
        <v>335</v>
      </c>
      <c r="M8285" s="27" t="s">
        <v>338</v>
      </c>
      <c r="N8285" s="27" t="s">
        <v>309</v>
      </c>
      <c r="O8285" s="27" t="s">
        <v>30</v>
      </c>
      <c r="P8285" s="27">
        <v>538.15560670000002</v>
      </c>
    </row>
    <row r="8286" spans="7:16" x14ac:dyDescent="0.25">
      <c r="G8286" s="27" t="str">
        <f t="shared" si="129"/>
        <v>2019/2020Middle East &amp; North AfricaTransportMitigationProject-level market rate debtDomesticPrivateCommercial FI</v>
      </c>
      <c r="H8286" s="27" t="s">
        <v>290</v>
      </c>
      <c r="I8286" s="27" t="s">
        <v>316</v>
      </c>
      <c r="J8286" s="27" t="s">
        <v>298</v>
      </c>
      <c r="K8286" s="27" t="s">
        <v>303</v>
      </c>
      <c r="L8286" s="27" t="s">
        <v>335</v>
      </c>
      <c r="M8286" s="27" t="s">
        <v>323</v>
      </c>
      <c r="N8286" s="27" t="s">
        <v>306</v>
      </c>
      <c r="O8286" s="27" t="s">
        <v>23</v>
      </c>
      <c r="P8286" s="27">
        <v>0</v>
      </c>
    </row>
    <row r="8287" spans="7:16" x14ac:dyDescent="0.25">
      <c r="G8287" s="27" t="str">
        <f t="shared" si="129"/>
        <v>2019/2020Middle East &amp; North AfricaTransportMitigationProject-level market rate debtDomesticPublicGovernment</v>
      </c>
      <c r="H8287" s="27" t="s">
        <v>290</v>
      </c>
      <c r="I8287" s="27" t="s">
        <v>316</v>
      </c>
      <c r="J8287" s="27" t="s">
        <v>298</v>
      </c>
      <c r="K8287" s="27" t="s">
        <v>303</v>
      </c>
      <c r="L8287" s="27" t="s">
        <v>335</v>
      </c>
      <c r="M8287" s="27" t="s">
        <v>323</v>
      </c>
      <c r="N8287" s="27" t="s">
        <v>309</v>
      </c>
      <c r="O8287" s="27" t="s">
        <v>28</v>
      </c>
      <c r="P8287" s="27">
        <v>173.37</v>
      </c>
    </row>
    <row r="8288" spans="7:16" x14ac:dyDescent="0.25">
      <c r="G8288" s="27" t="str">
        <f t="shared" si="129"/>
        <v>2019/2020Middle East &amp; North AfricaTransportMitigationProject-level market rate debtDomesticPublicMultilateral DFI</v>
      </c>
      <c r="H8288" s="27" t="s">
        <v>290</v>
      </c>
      <c r="I8288" s="27" t="s">
        <v>316</v>
      </c>
      <c r="J8288" s="27" t="s">
        <v>298</v>
      </c>
      <c r="K8288" s="27" t="s">
        <v>303</v>
      </c>
      <c r="L8288" s="27" t="s">
        <v>335</v>
      </c>
      <c r="M8288" s="27" t="s">
        <v>323</v>
      </c>
      <c r="N8288" s="27" t="s">
        <v>309</v>
      </c>
      <c r="O8288" s="27" t="s">
        <v>30</v>
      </c>
      <c r="P8288" s="27">
        <v>0</v>
      </c>
    </row>
    <row r="8289" spans="7:16" x14ac:dyDescent="0.25">
      <c r="G8289" s="27" t="str">
        <f t="shared" si="129"/>
        <v>2019/2020Middle East &amp; North AfricaTransportMitigationProject-level market rate debtInternationalPrivateUnknown</v>
      </c>
      <c r="H8289" s="27" t="s">
        <v>290</v>
      </c>
      <c r="I8289" s="27" t="s">
        <v>316</v>
      </c>
      <c r="J8289" s="27" t="s">
        <v>298</v>
      </c>
      <c r="K8289" s="27" t="s">
        <v>303</v>
      </c>
      <c r="L8289" s="27" t="s">
        <v>335</v>
      </c>
      <c r="M8289" s="27" t="s">
        <v>324</v>
      </c>
      <c r="N8289" s="27" t="s">
        <v>306</v>
      </c>
      <c r="O8289" s="27" t="s">
        <v>301</v>
      </c>
      <c r="P8289" s="27">
        <v>1154.335</v>
      </c>
    </row>
    <row r="8290" spans="7:16" x14ac:dyDescent="0.25">
      <c r="G8290" s="27" t="str">
        <f t="shared" si="129"/>
        <v>2019/2020Middle East &amp; North AfricaTransportMitigationProject-level market rate debtInternationalPublicMultilateral DFI</v>
      </c>
      <c r="H8290" s="27" t="s">
        <v>290</v>
      </c>
      <c r="I8290" s="27" t="s">
        <v>316</v>
      </c>
      <c r="J8290" s="27" t="s">
        <v>298</v>
      </c>
      <c r="K8290" s="27" t="s">
        <v>303</v>
      </c>
      <c r="L8290" s="27" t="s">
        <v>335</v>
      </c>
      <c r="M8290" s="27" t="s">
        <v>324</v>
      </c>
      <c r="N8290" s="27" t="s">
        <v>309</v>
      </c>
      <c r="O8290" s="27" t="s">
        <v>30</v>
      </c>
      <c r="P8290" s="27">
        <v>538.15560670000002</v>
      </c>
    </row>
    <row r="8291" spans="7:16" x14ac:dyDescent="0.25">
      <c r="G8291" s="27" t="str">
        <f t="shared" si="129"/>
        <v>2019/2020Middle East &amp; North AfricaTransportMitigationUnknownAll DestinationsUnknownUnknown</v>
      </c>
      <c r="H8291" s="27" t="s">
        <v>290</v>
      </c>
      <c r="I8291" s="27" t="s">
        <v>316</v>
      </c>
      <c r="J8291" s="27" t="s">
        <v>298</v>
      </c>
      <c r="K8291" s="27" t="s">
        <v>303</v>
      </c>
      <c r="L8291" s="27" t="s">
        <v>301</v>
      </c>
      <c r="M8291" s="27" t="s">
        <v>338</v>
      </c>
      <c r="N8291" s="27" t="s">
        <v>301</v>
      </c>
      <c r="O8291" s="27" t="s">
        <v>301</v>
      </c>
      <c r="P8291" s="27">
        <v>396.2790827</v>
      </c>
    </row>
    <row r="8292" spans="7:16" x14ac:dyDescent="0.25">
      <c r="G8292" s="27" t="str">
        <f t="shared" si="129"/>
        <v>2019/2020Middle East &amp; North AfricaTransportMitigationUnknownUnknownUnknownUnknown</v>
      </c>
      <c r="H8292" s="27" t="s">
        <v>290</v>
      </c>
      <c r="I8292" s="27" t="s">
        <v>316</v>
      </c>
      <c r="J8292" s="27" t="s">
        <v>298</v>
      </c>
      <c r="K8292" s="27" t="s">
        <v>303</v>
      </c>
      <c r="L8292" s="27" t="s">
        <v>301</v>
      </c>
      <c r="M8292" s="27" t="s">
        <v>301</v>
      </c>
      <c r="N8292" s="27" t="s">
        <v>301</v>
      </c>
      <c r="O8292" s="27" t="s">
        <v>301</v>
      </c>
      <c r="P8292" s="27">
        <v>396.2790827</v>
      </c>
    </row>
    <row r="8293" spans="7:16" x14ac:dyDescent="0.25">
      <c r="G8293" s="27" t="str">
        <f t="shared" si="129"/>
        <v>2019/2020Middle East &amp; North AfricaTransportMultiple ObjectivesAll InstrumentsAll DestinationsPublicBilateral DFI</v>
      </c>
      <c r="H8293" s="27" t="s">
        <v>290</v>
      </c>
      <c r="I8293" s="27" t="s">
        <v>316</v>
      </c>
      <c r="J8293" s="27" t="s">
        <v>298</v>
      </c>
      <c r="K8293" s="27" t="s">
        <v>304</v>
      </c>
      <c r="L8293" s="27" t="s">
        <v>345</v>
      </c>
      <c r="M8293" s="27" t="s">
        <v>338</v>
      </c>
      <c r="N8293" s="27" t="s">
        <v>309</v>
      </c>
      <c r="O8293" s="27" t="s">
        <v>31</v>
      </c>
      <c r="P8293" s="27">
        <v>0</v>
      </c>
    </row>
    <row r="8294" spans="7:16" x14ac:dyDescent="0.25">
      <c r="G8294" s="27" t="str">
        <f t="shared" si="129"/>
        <v>2019/2020Middle East &amp; North AfricaTransportMultiple ObjectivesAll InstrumentsAll DestinationsPublicGovernment</v>
      </c>
      <c r="H8294" s="27" t="s">
        <v>290</v>
      </c>
      <c r="I8294" s="27" t="s">
        <v>316</v>
      </c>
      <c r="J8294" s="27" t="s">
        <v>298</v>
      </c>
      <c r="K8294" s="27" t="s">
        <v>304</v>
      </c>
      <c r="L8294" s="27" t="s">
        <v>345</v>
      </c>
      <c r="M8294" s="27" t="s">
        <v>338</v>
      </c>
      <c r="N8294" s="27" t="s">
        <v>309</v>
      </c>
      <c r="O8294" s="27" t="s">
        <v>28</v>
      </c>
      <c r="P8294" s="27">
        <v>1.679165</v>
      </c>
    </row>
    <row r="8295" spans="7:16" x14ac:dyDescent="0.25">
      <c r="G8295" s="27" t="str">
        <f t="shared" si="129"/>
        <v>2019/2020Middle East &amp; North AfricaTransportMultiple ObjectivesAll InstrumentsAll DestinationsPublicMultilateral DFI</v>
      </c>
      <c r="H8295" s="27" t="s">
        <v>290</v>
      </c>
      <c r="I8295" s="27" t="s">
        <v>316</v>
      </c>
      <c r="J8295" s="27" t="s">
        <v>298</v>
      </c>
      <c r="K8295" s="27" t="s">
        <v>304</v>
      </c>
      <c r="L8295" s="27" t="s">
        <v>345</v>
      </c>
      <c r="M8295" s="27" t="s">
        <v>338</v>
      </c>
      <c r="N8295" s="27" t="s">
        <v>309</v>
      </c>
      <c r="O8295" s="27" t="s">
        <v>30</v>
      </c>
      <c r="P8295" s="27">
        <v>41.322799199999999</v>
      </c>
    </row>
    <row r="8296" spans="7:16" x14ac:dyDescent="0.25">
      <c r="G8296" s="27" t="str">
        <f t="shared" si="129"/>
        <v>2019/2020Middle East &amp; North AfricaTransportMultiple ObjectivesAll InstrumentsDomesticPublicMultilateral DFI</v>
      </c>
      <c r="H8296" s="27" t="s">
        <v>290</v>
      </c>
      <c r="I8296" s="27" t="s">
        <v>316</v>
      </c>
      <c r="J8296" s="27" t="s">
        <v>298</v>
      </c>
      <c r="K8296" s="27" t="s">
        <v>304</v>
      </c>
      <c r="L8296" s="27" t="s">
        <v>345</v>
      </c>
      <c r="M8296" s="27" t="s">
        <v>323</v>
      </c>
      <c r="N8296" s="27" t="s">
        <v>309</v>
      </c>
      <c r="O8296" s="27" t="s">
        <v>30</v>
      </c>
      <c r="P8296" s="27">
        <v>1.4060690000000001E-2</v>
      </c>
    </row>
    <row r="8297" spans="7:16" x14ac:dyDescent="0.25">
      <c r="G8297" s="27" t="str">
        <f t="shared" si="129"/>
        <v>2019/2020Middle East &amp; North AfricaTransportMultiple ObjectivesAll InstrumentsInternationalPublicBilateral DFI</v>
      </c>
      <c r="H8297" s="27" t="s">
        <v>290</v>
      </c>
      <c r="I8297" s="27" t="s">
        <v>316</v>
      </c>
      <c r="J8297" s="27" t="s">
        <v>298</v>
      </c>
      <c r="K8297" s="27" t="s">
        <v>304</v>
      </c>
      <c r="L8297" s="27" t="s">
        <v>345</v>
      </c>
      <c r="M8297" s="27" t="s">
        <v>324</v>
      </c>
      <c r="N8297" s="27" t="s">
        <v>309</v>
      </c>
      <c r="O8297" s="27" t="s">
        <v>31</v>
      </c>
      <c r="P8297" s="27">
        <v>0</v>
      </c>
    </row>
    <row r="8298" spans="7:16" x14ac:dyDescent="0.25">
      <c r="G8298" s="27" t="str">
        <f t="shared" si="129"/>
        <v>2019/2020Middle East &amp; North AfricaTransportMultiple ObjectivesAll InstrumentsInternationalPublicGovernment</v>
      </c>
      <c r="H8298" s="27" t="s">
        <v>290</v>
      </c>
      <c r="I8298" s="27" t="s">
        <v>316</v>
      </c>
      <c r="J8298" s="27" t="s">
        <v>298</v>
      </c>
      <c r="K8298" s="27" t="s">
        <v>304</v>
      </c>
      <c r="L8298" s="27" t="s">
        <v>345</v>
      </c>
      <c r="M8298" s="27" t="s">
        <v>324</v>
      </c>
      <c r="N8298" s="27" t="s">
        <v>309</v>
      </c>
      <c r="O8298" s="27" t="s">
        <v>28</v>
      </c>
      <c r="P8298" s="27">
        <v>1.679165</v>
      </c>
    </row>
    <row r="8299" spans="7:16" x14ac:dyDescent="0.25">
      <c r="G8299" s="27" t="str">
        <f t="shared" si="129"/>
        <v>2019/2020Middle East &amp; North AfricaTransportMultiple ObjectivesAll InstrumentsInternationalPublicMultilateral DFI</v>
      </c>
      <c r="H8299" s="27" t="s">
        <v>290</v>
      </c>
      <c r="I8299" s="27" t="s">
        <v>316</v>
      </c>
      <c r="J8299" s="27" t="s">
        <v>298</v>
      </c>
      <c r="K8299" s="27" t="s">
        <v>304</v>
      </c>
      <c r="L8299" s="27" t="s">
        <v>345</v>
      </c>
      <c r="M8299" s="27" t="s">
        <v>324</v>
      </c>
      <c r="N8299" s="27" t="s">
        <v>309</v>
      </c>
      <c r="O8299" s="27" t="s">
        <v>30</v>
      </c>
      <c r="P8299" s="27">
        <v>41.308738509999998</v>
      </c>
    </row>
    <row r="8300" spans="7:16" x14ac:dyDescent="0.25">
      <c r="G8300" s="27" t="str">
        <f t="shared" si="129"/>
        <v>2019/2020Middle East &amp; North AfricaTransportMultiple ObjectivesGrantAll DestinationsPublicGovernment</v>
      </c>
      <c r="H8300" s="27" t="s">
        <v>290</v>
      </c>
      <c r="I8300" s="27" t="s">
        <v>316</v>
      </c>
      <c r="J8300" s="27" t="s">
        <v>298</v>
      </c>
      <c r="K8300" s="27" t="s">
        <v>304</v>
      </c>
      <c r="L8300" s="27" t="s">
        <v>332</v>
      </c>
      <c r="M8300" s="27" t="s">
        <v>338</v>
      </c>
      <c r="N8300" s="27" t="s">
        <v>309</v>
      </c>
      <c r="O8300" s="27" t="s">
        <v>28</v>
      </c>
      <c r="P8300" s="27">
        <v>1.679165</v>
      </c>
    </row>
    <row r="8301" spans="7:16" x14ac:dyDescent="0.25">
      <c r="G8301" s="27" t="str">
        <f t="shared" si="129"/>
        <v>2019/2020Middle East &amp; North AfricaTransportMultiple ObjectivesGrantAll DestinationsPublicMultilateral DFI</v>
      </c>
      <c r="H8301" s="27" t="s">
        <v>290</v>
      </c>
      <c r="I8301" s="27" t="s">
        <v>316</v>
      </c>
      <c r="J8301" s="27" t="s">
        <v>298</v>
      </c>
      <c r="K8301" s="27" t="s">
        <v>304</v>
      </c>
      <c r="L8301" s="27" t="s">
        <v>332</v>
      </c>
      <c r="M8301" s="27" t="s">
        <v>338</v>
      </c>
      <c r="N8301" s="27" t="s">
        <v>309</v>
      </c>
      <c r="O8301" s="27" t="s">
        <v>30</v>
      </c>
      <c r="P8301" s="27">
        <v>6.1766259000000003</v>
      </c>
    </row>
    <row r="8302" spans="7:16" x14ac:dyDescent="0.25">
      <c r="G8302" s="27" t="str">
        <f t="shared" si="129"/>
        <v>2019/2020Middle East &amp; North AfricaTransportMultiple ObjectivesGrantDomesticPublicMultilateral DFI</v>
      </c>
      <c r="H8302" s="27" t="s">
        <v>290</v>
      </c>
      <c r="I8302" s="27" t="s">
        <v>316</v>
      </c>
      <c r="J8302" s="27" t="s">
        <v>298</v>
      </c>
      <c r="K8302" s="27" t="s">
        <v>304</v>
      </c>
      <c r="L8302" s="27" t="s">
        <v>332</v>
      </c>
      <c r="M8302" s="27" t="s">
        <v>323</v>
      </c>
      <c r="N8302" s="27" t="s">
        <v>309</v>
      </c>
      <c r="O8302" s="27" t="s">
        <v>30</v>
      </c>
      <c r="P8302" s="27">
        <v>2.4121699999999999E-3</v>
      </c>
    </row>
    <row r="8303" spans="7:16" x14ac:dyDescent="0.25">
      <c r="G8303" s="27" t="str">
        <f t="shared" si="129"/>
        <v>2019/2020Middle East &amp; North AfricaTransportMultiple ObjectivesGrantInternationalPublicGovernment</v>
      </c>
      <c r="H8303" s="27" t="s">
        <v>290</v>
      </c>
      <c r="I8303" s="27" t="s">
        <v>316</v>
      </c>
      <c r="J8303" s="27" t="s">
        <v>298</v>
      </c>
      <c r="K8303" s="27" t="s">
        <v>304</v>
      </c>
      <c r="L8303" s="27" t="s">
        <v>332</v>
      </c>
      <c r="M8303" s="27" t="s">
        <v>324</v>
      </c>
      <c r="N8303" s="27" t="s">
        <v>309</v>
      </c>
      <c r="O8303" s="27" t="s">
        <v>28</v>
      </c>
      <c r="P8303" s="27">
        <v>1.679165</v>
      </c>
    </row>
    <row r="8304" spans="7:16" x14ac:dyDescent="0.25">
      <c r="G8304" s="27" t="str">
        <f t="shared" si="129"/>
        <v>2019/2020Middle East &amp; North AfricaTransportMultiple ObjectivesGrantInternationalPublicMultilateral DFI</v>
      </c>
      <c r="H8304" s="27" t="s">
        <v>290</v>
      </c>
      <c r="I8304" s="27" t="s">
        <v>316</v>
      </c>
      <c r="J8304" s="27" t="s">
        <v>298</v>
      </c>
      <c r="K8304" s="27" t="s">
        <v>304</v>
      </c>
      <c r="L8304" s="27" t="s">
        <v>332</v>
      </c>
      <c r="M8304" s="27" t="s">
        <v>324</v>
      </c>
      <c r="N8304" s="27" t="s">
        <v>309</v>
      </c>
      <c r="O8304" s="27" t="s">
        <v>30</v>
      </c>
      <c r="P8304" s="27">
        <v>6.17421373</v>
      </c>
    </row>
    <row r="8305" spans="7:16" x14ac:dyDescent="0.25">
      <c r="G8305" s="27" t="str">
        <f t="shared" si="129"/>
        <v>2019/2020Middle East &amp; North AfricaTransportMultiple ObjectivesLow-cost project debtAll DestinationsPublicBilateral DFI</v>
      </c>
      <c r="H8305" s="27" t="s">
        <v>290</v>
      </c>
      <c r="I8305" s="27" t="s">
        <v>316</v>
      </c>
      <c r="J8305" s="27" t="s">
        <v>298</v>
      </c>
      <c r="K8305" s="27" t="s">
        <v>304</v>
      </c>
      <c r="L8305" s="27" t="s">
        <v>336</v>
      </c>
      <c r="M8305" s="27" t="s">
        <v>338</v>
      </c>
      <c r="N8305" s="27" t="s">
        <v>309</v>
      </c>
      <c r="O8305" s="27" t="s">
        <v>31</v>
      </c>
      <c r="P8305" s="27">
        <v>0</v>
      </c>
    </row>
    <row r="8306" spans="7:16" x14ac:dyDescent="0.25">
      <c r="G8306" s="27" t="str">
        <f t="shared" si="129"/>
        <v>2019/2020Middle East &amp; North AfricaTransportMultiple ObjectivesLow-cost project debtInternationalPublicBilateral DFI</v>
      </c>
      <c r="H8306" s="27" t="s">
        <v>290</v>
      </c>
      <c r="I8306" s="27" t="s">
        <v>316</v>
      </c>
      <c r="J8306" s="27" t="s">
        <v>298</v>
      </c>
      <c r="K8306" s="27" t="s">
        <v>304</v>
      </c>
      <c r="L8306" s="27" t="s">
        <v>336</v>
      </c>
      <c r="M8306" s="27" t="s">
        <v>324</v>
      </c>
      <c r="N8306" s="27" t="s">
        <v>309</v>
      </c>
      <c r="O8306" s="27" t="s">
        <v>31</v>
      </c>
      <c r="P8306" s="27">
        <v>0</v>
      </c>
    </row>
    <row r="8307" spans="7:16" x14ac:dyDescent="0.25">
      <c r="G8307" s="27" t="str">
        <f t="shared" si="129"/>
        <v>2019/2020Middle East &amp; North AfricaTransportMultiple ObjectivesProject-level market rate debtAll DestinationsPublicMultilateral DFI</v>
      </c>
      <c r="H8307" s="27" t="s">
        <v>290</v>
      </c>
      <c r="I8307" s="27" t="s">
        <v>316</v>
      </c>
      <c r="J8307" s="27" t="s">
        <v>298</v>
      </c>
      <c r="K8307" s="27" t="s">
        <v>304</v>
      </c>
      <c r="L8307" s="27" t="s">
        <v>335</v>
      </c>
      <c r="M8307" s="27" t="s">
        <v>338</v>
      </c>
      <c r="N8307" s="27" t="s">
        <v>309</v>
      </c>
      <c r="O8307" s="27" t="s">
        <v>30</v>
      </c>
      <c r="P8307" s="27">
        <v>35.146173300000001</v>
      </c>
    </row>
    <row r="8308" spans="7:16" x14ac:dyDescent="0.25">
      <c r="G8308" s="27" t="str">
        <f t="shared" si="129"/>
        <v>2019/2020Middle East &amp; North AfricaTransportMultiple ObjectivesProject-level market rate debtDomesticPublicMultilateral DFI</v>
      </c>
      <c r="H8308" s="27" t="s">
        <v>290</v>
      </c>
      <c r="I8308" s="27" t="s">
        <v>316</v>
      </c>
      <c r="J8308" s="27" t="s">
        <v>298</v>
      </c>
      <c r="K8308" s="27" t="s">
        <v>304</v>
      </c>
      <c r="L8308" s="27" t="s">
        <v>335</v>
      </c>
      <c r="M8308" s="27" t="s">
        <v>323</v>
      </c>
      <c r="N8308" s="27" t="s">
        <v>309</v>
      </c>
      <c r="O8308" s="27" t="s">
        <v>30</v>
      </c>
      <c r="P8308" s="27">
        <v>1.1648520000000001E-2</v>
      </c>
    </row>
    <row r="8309" spans="7:16" x14ac:dyDescent="0.25">
      <c r="G8309" s="27" t="str">
        <f t="shared" si="129"/>
        <v>2019/2020Middle East &amp; North AfricaTransportMultiple ObjectivesProject-level market rate debtInternationalPublicMultilateral DFI</v>
      </c>
      <c r="H8309" s="27" t="s">
        <v>290</v>
      </c>
      <c r="I8309" s="27" t="s">
        <v>316</v>
      </c>
      <c r="J8309" s="27" t="s">
        <v>298</v>
      </c>
      <c r="K8309" s="27" t="s">
        <v>304</v>
      </c>
      <c r="L8309" s="27" t="s">
        <v>335</v>
      </c>
      <c r="M8309" s="27" t="s">
        <v>324</v>
      </c>
      <c r="N8309" s="27" t="s">
        <v>309</v>
      </c>
      <c r="O8309" s="27" t="s">
        <v>30</v>
      </c>
      <c r="P8309" s="27">
        <v>35.13452478</v>
      </c>
    </row>
    <row r="8310" spans="7:16" x14ac:dyDescent="0.25">
      <c r="G8310" s="27" t="str">
        <f t="shared" si="129"/>
        <v>2019/2020Middle East &amp; North AfricaTransportMultiple ObjectivesUnknownAll DestinationsPublicMultilateral DFI</v>
      </c>
      <c r="H8310" s="27" t="s">
        <v>290</v>
      </c>
      <c r="I8310" s="27" t="s">
        <v>316</v>
      </c>
      <c r="J8310" s="27" t="s">
        <v>298</v>
      </c>
      <c r="K8310" s="27" t="s">
        <v>304</v>
      </c>
      <c r="L8310" s="27" t="s">
        <v>301</v>
      </c>
      <c r="M8310" s="27" t="s">
        <v>338</v>
      </c>
      <c r="N8310" s="27" t="s">
        <v>309</v>
      </c>
      <c r="O8310" s="27" t="s">
        <v>30</v>
      </c>
      <c r="P8310" s="27">
        <v>0</v>
      </c>
    </row>
    <row r="8311" spans="7:16" x14ac:dyDescent="0.25">
      <c r="G8311" s="27" t="str">
        <f t="shared" si="129"/>
        <v>2019/2020Middle East &amp; North AfricaTransportMultiple ObjectivesUnknownDomesticPublicMultilateral DFI</v>
      </c>
      <c r="H8311" s="27" t="s">
        <v>290</v>
      </c>
      <c r="I8311" s="27" t="s">
        <v>316</v>
      </c>
      <c r="J8311" s="27" t="s">
        <v>298</v>
      </c>
      <c r="K8311" s="27" t="s">
        <v>304</v>
      </c>
      <c r="L8311" s="27" t="s">
        <v>301</v>
      </c>
      <c r="M8311" s="27" t="s">
        <v>323</v>
      </c>
      <c r="N8311" s="27" t="s">
        <v>309</v>
      </c>
      <c r="O8311" s="27" t="s">
        <v>30</v>
      </c>
      <c r="P8311" s="27">
        <v>0</v>
      </c>
    </row>
    <row r="8312" spans="7:16" x14ac:dyDescent="0.25">
      <c r="G8312" s="27" t="str">
        <f t="shared" si="129"/>
        <v>2019/2020Middle East &amp; North AfricaTransportMultiple ObjectivesUnknownInternationalPublicMultilateral DFI</v>
      </c>
      <c r="H8312" s="27" t="s">
        <v>290</v>
      </c>
      <c r="I8312" s="27" t="s">
        <v>316</v>
      </c>
      <c r="J8312" s="27" t="s">
        <v>298</v>
      </c>
      <c r="K8312" s="27" t="s">
        <v>304</v>
      </c>
      <c r="L8312" s="27" t="s">
        <v>301</v>
      </c>
      <c r="M8312" s="27" t="s">
        <v>324</v>
      </c>
      <c r="N8312" s="27" t="s">
        <v>309</v>
      </c>
      <c r="O8312" s="27" t="s">
        <v>30</v>
      </c>
      <c r="P8312" s="27">
        <v>0</v>
      </c>
    </row>
    <row r="8313" spans="7:16" x14ac:dyDescent="0.25">
      <c r="G8313" s="27" t="str">
        <f t="shared" si="129"/>
        <v>2019/2020Middle East &amp; North AfricaWasteAll UsesAll InstrumentsAll DestinationsPublicMultilateral DFI</v>
      </c>
      <c r="H8313" s="27" t="s">
        <v>290</v>
      </c>
      <c r="I8313" s="27" t="s">
        <v>316</v>
      </c>
      <c r="J8313" s="27" t="s">
        <v>299</v>
      </c>
      <c r="K8313" s="27" t="s">
        <v>346</v>
      </c>
      <c r="L8313" s="27" t="s">
        <v>345</v>
      </c>
      <c r="M8313" s="27" t="s">
        <v>338</v>
      </c>
      <c r="N8313" s="27" t="s">
        <v>309</v>
      </c>
      <c r="O8313" s="27" t="s">
        <v>30</v>
      </c>
      <c r="P8313" s="27">
        <v>4.8455861889999996</v>
      </c>
    </row>
    <row r="8314" spans="7:16" x14ac:dyDescent="0.25">
      <c r="G8314" s="27" t="str">
        <f t="shared" si="129"/>
        <v>2019/2020Middle East &amp; North AfricaWasteAll UsesAll InstrumentsDomesticPublicMultilateral DFI</v>
      </c>
      <c r="H8314" s="27" t="s">
        <v>290</v>
      </c>
      <c r="I8314" s="27" t="s">
        <v>316</v>
      </c>
      <c r="J8314" s="27" t="s">
        <v>299</v>
      </c>
      <c r="K8314" s="27" t="s">
        <v>346</v>
      </c>
      <c r="L8314" s="27" t="s">
        <v>345</v>
      </c>
      <c r="M8314" s="27" t="s">
        <v>323</v>
      </c>
      <c r="N8314" s="27" t="s">
        <v>309</v>
      </c>
      <c r="O8314" s="27" t="s">
        <v>30</v>
      </c>
      <c r="P8314" s="27">
        <v>3.2549290000000002E-3</v>
      </c>
    </row>
    <row r="8315" spans="7:16" x14ac:dyDescent="0.25">
      <c r="G8315" s="27" t="str">
        <f t="shared" si="129"/>
        <v>2019/2020Middle East &amp; North AfricaWasteAll UsesAll InstrumentsInternationalPublicMultilateral DFI</v>
      </c>
      <c r="H8315" s="27" t="s">
        <v>290</v>
      </c>
      <c r="I8315" s="27" t="s">
        <v>316</v>
      </c>
      <c r="J8315" s="27" t="s">
        <v>299</v>
      </c>
      <c r="K8315" s="27" t="s">
        <v>346</v>
      </c>
      <c r="L8315" s="27" t="s">
        <v>345</v>
      </c>
      <c r="M8315" s="27" t="s">
        <v>324</v>
      </c>
      <c r="N8315" s="27" t="s">
        <v>309</v>
      </c>
      <c r="O8315" s="27" t="s">
        <v>30</v>
      </c>
      <c r="P8315" s="27">
        <v>4.8423312599999999</v>
      </c>
    </row>
    <row r="8316" spans="7:16" x14ac:dyDescent="0.25">
      <c r="G8316" s="27" t="str">
        <f t="shared" si="129"/>
        <v>2019/2020Middle East &amp; North AfricaWasteAll UsesGrantAll DestinationsPublicMultilateral DFI</v>
      </c>
      <c r="H8316" s="27" t="s">
        <v>290</v>
      </c>
      <c r="I8316" s="27" t="s">
        <v>316</v>
      </c>
      <c r="J8316" s="27" t="s">
        <v>299</v>
      </c>
      <c r="K8316" s="27" t="s">
        <v>346</v>
      </c>
      <c r="L8316" s="27" t="s">
        <v>332</v>
      </c>
      <c r="M8316" s="27" t="s">
        <v>338</v>
      </c>
      <c r="N8316" s="27" t="s">
        <v>309</v>
      </c>
      <c r="O8316" s="27" t="s">
        <v>30</v>
      </c>
      <c r="P8316" s="27">
        <v>4.8455861889999996</v>
      </c>
    </row>
    <row r="8317" spans="7:16" x14ac:dyDescent="0.25">
      <c r="G8317" s="27" t="str">
        <f t="shared" si="129"/>
        <v>2019/2020Middle East &amp; North AfricaWasteAll UsesGrantDomesticPublicMultilateral DFI</v>
      </c>
      <c r="H8317" s="27" t="s">
        <v>290</v>
      </c>
      <c r="I8317" s="27" t="s">
        <v>316</v>
      </c>
      <c r="J8317" s="27" t="s">
        <v>299</v>
      </c>
      <c r="K8317" s="27" t="s">
        <v>346</v>
      </c>
      <c r="L8317" s="27" t="s">
        <v>332</v>
      </c>
      <c r="M8317" s="27" t="s">
        <v>323</v>
      </c>
      <c r="N8317" s="27" t="s">
        <v>309</v>
      </c>
      <c r="O8317" s="27" t="s">
        <v>30</v>
      </c>
      <c r="P8317" s="27">
        <v>3.2549290000000002E-3</v>
      </c>
    </row>
    <row r="8318" spans="7:16" x14ac:dyDescent="0.25">
      <c r="G8318" s="27" t="str">
        <f t="shared" si="129"/>
        <v>2019/2020Middle East &amp; North AfricaWasteAll UsesGrantInternationalPublicMultilateral DFI</v>
      </c>
      <c r="H8318" s="27" t="s">
        <v>290</v>
      </c>
      <c r="I8318" s="27" t="s">
        <v>316</v>
      </c>
      <c r="J8318" s="27" t="s">
        <v>299</v>
      </c>
      <c r="K8318" s="27" t="s">
        <v>346</v>
      </c>
      <c r="L8318" s="27" t="s">
        <v>332</v>
      </c>
      <c r="M8318" s="27" t="s">
        <v>324</v>
      </c>
      <c r="N8318" s="27" t="s">
        <v>309</v>
      </c>
      <c r="O8318" s="27" t="s">
        <v>30</v>
      </c>
      <c r="P8318" s="27">
        <v>4.8423312599999999</v>
      </c>
    </row>
    <row r="8319" spans="7:16" x14ac:dyDescent="0.25">
      <c r="G8319" s="27" t="str">
        <f t="shared" si="129"/>
        <v>2019/2020Middle East &amp; North AfricaWasteAll UsesProject-level market rate debtAll DestinationsPublicMultilateral DFI</v>
      </c>
      <c r="H8319" s="27" t="s">
        <v>290</v>
      </c>
      <c r="I8319" s="27" t="s">
        <v>316</v>
      </c>
      <c r="J8319" s="27" t="s">
        <v>299</v>
      </c>
      <c r="K8319" s="27" t="s">
        <v>346</v>
      </c>
      <c r="L8319" s="27" t="s">
        <v>335</v>
      </c>
      <c r="M8319" s="27" t="s">
        <v>338</v>
      </c>
      <c r="N8319" s="27" t="s">
        <v>309</v>
      </c>
      <c r="O8319" s="27" t="s">
        <v>30</v>
      </c>
      <c r="P8319" s="27">
        <v>0</v>
      </c>
    </row>
    <row r="8320" spans="7:16" x14ac:dyDescent="0.25">
      <c r="G8320" s="27" t="str">
        <f t="shared" si="129"/>
        <v>2019/2020Middle East &amp; North AfricaWasteAll UsesProject-level market rate debtDomesticPublicMultilateral DFI</v>
      </c>
      <c r="H8320" s="27" t="s">
        <v>290</v>
      </c>
      <c r="I8320" s="27" t="s">
        <v>316</v>
      </c>
      <c r="J8320" s="27" t="s">
        <v>299</v>
      </c>
      <c r="K8320" s="27" t="s">
        <v>346</v>
      </c>
      <c r="L8320" s="27" t="s">
        <v>335</v>
      </c>
      <c r="M8320" s="27" t="s">
        <v>323</v>
      </c>
      <c r="N8320" s="27" t="s">
        <v>309</v>
      </c>
      <c r="O8320" s="27" t="s">
        <v>30</v>
      </c>
      <c r="P8320" s="27">
        <v>0</v>
      </c>
    </row>
    <row r="8321" spans="7:16" x14ac:dyDescent="0.25">
      <c r="G8321" s="27" t="str">
        <f t="shared" si="129"/>
        <v>2019/2020Middle East &amp; North AfricaWasteAll UsesProject-level market rate debtInternationalPublicMultilateral DFI</v>
      </c>
      <c r="H8321" s="27" t="s">
        <v>290</v>
      </c>
      <c r="I8321" s="27" t="s">
        <v>316</v>
      </c>
      <c r="J8321" s="27" t="s">
        <v>299</v>
      </c>
      <c r="K8321" s="27" t="s">
        <v>346</v>
      </c>
      <c r="L8321" s="27" t="s">
        <v>335</v>
      </c>
      <c r="M8321" s="27" t="s">
        <v>324</v>
      </c>
      <c r="N8321" s="27" t="s">
        <v>309</v>
      </c>
      <c r="O8321" s="27" t="s">
        <v>30</v>
      </c>
      <c r="P8321" s="27">
        <v>0</v>
      </c>
    </row>
    <row r="8322" spans="7:16" x14ac:dyDescent="0.25">
      <c r="G8322" s="27" t="str">
        <f t="shared" si="129"/>
        <v>2019/2020Middle East &amp; North AfricaWasteMitigationAll InstrumentsAll DestinationsPublicMultilateral DFI</v>
      </c>
      <c r="H8322" s="27" t="s">
        <v>290</v>
      </c>
      <c r="I8322" s="27" t="s">
        <v>316</v>
      </c>
      <c r="J8322" s="27" t="s">
        <v>299</v>
      </c>
      <c r="K8322" s="27" t="s">
        <v>303</v>
      </c>
      <c r="L8322" s="27" t="s">
        <v>345</v>
      </c>
      <c r="M8322" s="27" t="s">
        <v>338</v>
      </c>
      <c r="N8322" s="27" t="s">
        <v>309</v>
      </c>
      <c r="O8322" s="27" t="s">
        <v>30</v>
      </c>
      <c r="P8322" s="27">
        <v>0</v>
      </c>
    </row>
    <row r="8323" spans="7:16" x14ac:dyDescent="0.25">
      <c r="G8323" s="27" t="str">
        <f t="shared" ref="G8323:G8386" si="130">+_xlfn.CONCAT(H8323:O8323)</f>
        <v>2019/2020Middle East &amp; North AfricaWasteMitigationAll InstrumentsDomesticPublicMultilateral DFI</v>
      </c>
      <c r="H8323" s="27" t="s">
        <v>290</v>
      </c>
      <c r="I8323" s="27" t="s">
        <v>316</v>
      </c>
      <c r="J8323" s="27" t="s">
        <v>299</v>
      </c>
      <c r="K8323" s="27" t="s">
        <v>303</v>
      </c>
      <c r="L8323" s="27" t="s">
        <v>345</v>
      </c>
      <c r="M8323" s="27" t="s">
        <v>323</v>
      </c>
      <c r="N8323" s="27" t="s">
        <v>309</v>
      </c>
      <c r="O8323" s="27" t="s">
        <v>30</v>
      </c>
      <c r="P8323" s="27">
        <v>0</v>
      </c>
    </row>
    <row r="8324" spans="7:16" x14ac:dyDescent="0.25">
      <c r="G8324" s="27" t="str">
        <f t="shared" si="130"/>
        <v>2019/2020Middle East &amp; North AfricaWasteMitigationAll InstrumentsInternationalPublicMultilateral DFI</v>
      </c>
      <c r="H8324" s="27" t="s">
        <v>290</v>
      </c>
      <c r="I8324" s="27" t="s">
        <v>316</v>
      </c>
      <c r="J8324" s="27" t="s">
        <v>299</v>
      </c>
      <c r="K8324" s="27" t="s">
        <v>303</v>
      </c>
      <c r="L8324" s="27" t="s">
        <v>345</v>
      </c>
      <c r="M8324" s="27" t="s">
        <v>324</v>
      </c>
      <c r="N8324" s="27" t="s">
        <v>309</v>
      </c>
      <c r="O8324" s="27" t="s">
        <v>30</v>
      </c>
      <c r="P8324" s="27">
        <v>0</v>
      </c>
    </row>
    <row r="8325" spans="7:16" x14ac:dyDescent="0.25">
      <c r="G8325" s="27" t="str">
        <f t="shared" si="130"/>
        <v>2019/2020Middle East &amp; North AfricaWasteMitigationProject-level market rate debtAll DestinationsPublicMultilateral DFI</v>
      </c>
      <c r="H8325" s="27" t="s">
        <v>290</v>
      </c>
      <c r="I8325" s="27" t="s">
        <v>316</v>
      </c>
      <c r="J8325" s="27" t="s">
        <v>299</v>
      </c>
      <c r="K8325" s="27" t="s">
        <v>303</v>
      </c>
      <c r="L8325" s="27" t="s">
        <v>335</v>
      </c>
      <c r="M8325" s="27" t="s">
        <v>338</v>
      </c>
      <c r="N8325" s="27" t="s">
        <v>309</v>
      </c>
      <c r="O8325" s="27" t="s">
        <v>30</v>
      </c>
      <c r="P8325" s="27">
        <v>0</v>
      </c>
    </row>
    <row r="8326" spans="7:16" x14ac:dyDescent="0.25">
      <c r="G8326" s="27" t="str">
        <f t="shared" si="130"/>
        <v>2019/2020Middle East &amp; North AfricaWasteMitigationProject-level market rate debtDomesticPublicMultilateral DFI</v>
      </c>
      <c r="H8326" s="27" t="s">
        <v>290</v>
      </c>
      <c r="I8326" s="27" t="s">
        <v>316</v>
      </c>
      <c r="J8326" s="27" t="s">
        <v>299</v>
      </c>
      <c r="K8326" s="27" t="s">
        <v>303</v>
      </c>
      <c r="L8326" s="27" t="s">
        <v>335</v>
      </c>
      <c r="M8326" s="27" t="s">
        <v>323</v>
      </c>
      <c r="N8326" s="27" t="s">
        <v>309</v>
      </c>
      <c r="O8326" s="27" t="s">
        <v>30</v>
      </c>
      <c r="P8326" s="27">
        <v>0</v>
      </c>
    </row>
    <row r="8327" spans="7:16" x14ac:dyDescent="0.25">
      <c r="G8327" s="27" t="str">
        <f t="shared" si="130"/>
        <v>2019/2020Middle East &amp; North AfricaWasteMitigationProject-level market rate debtInternationalPublicMultilateral DFI</v>
      </c>
      <c r="H8327" s="27" t="s">
        <v>290</v>
      </c>
      <c r="I8327" s="27" t="s">
        <v>316</v>
      </c>
      <c r="J8327" s="27" t="s">
        <v>299</v>
      </c>
      <c r="K8327" s="27" t="s">
        <v>303</v>
      </c>
      <c r="L8327" s="27" t="s">
        <v>335</v>
      </c>
      <c r="M8327" s="27" t="s">
        <v>324</v>
      </c>
      <c r="N8327" s="27" t="s">
        <v>309</v>
      </c>
      <c r="O8327" s="27" t="s">
        <v>30</v>
      </c>
      <c r="P8327" s="27">
        <v>0</v>
      </c>
    </row>
    <row r="8328" spans="7:16" x14ac:dyDescent="0.25">
      <c r="G8328" s="27" t="str">
        <f t="shared" si="130"/>
        <v>2019/2020Middle East &amp; North AfricaWasteMultiple ObjectivesAll InstrumentsAll DestinationsPublicMultilateral DFI</v>
      </c>
      <c r="H8328" s="27" t="s">
        <v>290</v>
      </c>
      <c r="I8328" s="27" t="s">
        <v>316</v>
      </c>
      <c r="J8328" s="27" t="s">
        <v>299</v>
      </c>
      <c r="K8328" s="27" t="s">
        <v>304</v>
      </c>
      <c r="L8328" s="27" t="s">
        <v>345</v>
      </c>
      <c r="M8328" s="27" t="s">
        <v>338</v>
      </c>
      <c r="N8328" s="27" t="s">
        <v>309</v>
      </c>
      <c r="O8328" s="27" t="s">
        <v>30</v>
      </c>
      <c r="P8328" s="27">
        <v>4.8455861889999996</v>
      </c>
    </row>
    <row r="8329" spans="7:16" x14ac:dyDescent="0.25">
      <c r="G8329" s="27" t="str">
        <f t="shared" si="130"/>
        <v>2019/2020Middle East &amp; North AfricaWasteMultiple ObjectivesAll InstrumentsDomesticPublicMultilateral DFI</v>
      </c>
      <c r="H8329" s="27" t="s">
        <v>290</v>
      </c>
      <c r="I8329" s="27" t="s">
        <v>316</v>
      </c>
      <c r="J8329" s="27" t="s">
        <v>299</v>
      </c>
      <c r="K8329" s="27" t="s">
        <v>304</v>
      </c>
      <c r="L8329" s="27" t="s">
        <v>345</v>
      </c>
      <c r="M8329" s="27" t="s">
        <v>323</v>
      </c>
      <c r="N8329" s="27" t="s">
        <v>309</v>
      </c>
      <c r="O8329" s="27" t="s">
        <v>30</v>
      </c>
      <c r="P8329" s="27">
        <v>3.2549290000000002E-3</v>
      </c>
    </row>
    <row r="8330" spans="7:16" x14ac:dyDescent="0.25">
      <c r="G8330" s="27" t="str">
        <f t="shared" si="130"/>
        <v>2019/2020Middle East &amp; North AfricaWasteMultiple ObjectivesAll InstrumentsInternationalPublicMultilateral DFI</v>
      </c>
      <c r="H8330" s="27" t="s">
        <v>290</v>
      </c>
      <c r="I8330" s="27" t="s">
        <v>316</v>
      </c>
      <c r="J8330" s="27" t="s">
        <v>299</v>
      </c>
      <c r="K8330" s="27" t="s">
        <v>304</v>
      </c>
      <c r="L8330" s="27" t="s">
        <v>345</v>
      </c>
      <c r="M8330" s="27" t="s">
        <v>324</v>
      </c>
      <c r="N8330" s="27" t="s">
        <v>309</v>
      </c>
      <c r="O8330" s="27" t="s">
        <v>30</v>
      </c>
      <c r="P8330" s="27">
        <v>4.8423312599999999</v>
      </c>
    </row>
    <row r="8331" spans="7:16" x14ac:dyDescent="0.25">
      <c r="G8331" s="27" t="str">
        <f t="shared" si="130"/>
        <v>2019/2020Middle East &amp; North AfricaWasteMultiple ObjectivesGrantAll DestinationsPublicMultilateral DFI</v>
      </c>
      <c r="H8331" s="27" t="s">
        <v>290</v>
      </c>
      <c r="I8331" s="27" t="s">
        <v>316</v>
      </c>
      <c r="J8331" s="27" t="s">
        <v>299</v>
      </c>
      <c r="K8331" s="27" t="s">
        <v>304</v>
      </c>
      <c r="L8331" s="27" t="s">
        <v>332</v>
      </c>
      <c r="M8331" s="27" t="s">
        <v>338</v>
      </c>
      <c r="N8331" s="27" t="s">
        <v>309</v>
      </c>
      <c r="O8331" s="27" t="s">
        <v>30</v>
      </c>
      <c r="P8331" s="27">
        <v>4.8455861889999996</v>
      </c>
    </row>
    <row r="8332" spans="7:16" x14ac:dyDescent="0.25">
      <c r="G8332" s="27" t="str">
        <f t="shared" si="130"/>
        <v>2019/2020Middle East &amp; North AfricaWasteMultiple ObjectivesGrantDomesticPublicMultilateral DFI</v>
      </c>
      <c r="H8332" s="27" t="s">
        <v>290</v>
      </c>
      <c r="I8332" s="27" t="s">
        <v>316</v>
      </c>
      <c r="J8332" s="27" t="s">
        <v>299</v>
      </c>
      <c r="K8332" s="27" t="s">
        <v>304</v>
      </c>
      <c r="L8332" s="27" t="s">
        <v>332</v>
      </c>
      <c r="M8332" s="27" t="s">
        <v>323</v>
      </c>
      <c r="N8332" s="27" t="s">
        <v>309</v>
      </c>
      <c r="O8332" s="27" t="s">
        <v>30</v>
      </c>
      <c r="P8332" s="27">
        <v>3.2549290000000002E-3</v>
      </c>
    </row>
    <row r="8333" spans="7:16" x14ac:dyDescent="0.25">
      <c r="G8333" s="27" t="str">
        <f t="shared" si="130"/>
        <v>2019/2020Middle East &amp; North AfricaWasteMultiple ObjectivesGrantInternationalPublicMultilateral DFI</v>
      </c>
      <c r="H8333" s="27" t="s">
        <v>290</v>
      </c>
      <c r="I8333" s="27" t="s">
        <v>316</v>
      </c>
      <c r="J8333" s="27" t="s">
        <v>299</v>
      </c>
      <c r="K8333" s="27" t="s">
        <v>304</v>
      </c>
      <c r="L8333" s="27" t="s">
        <v>332</v>
      </c>
      <c r="M8333" s="27" t="s">
        <v>324</v>
      </c>
      <c r="N8333" s="27" t="s">
        <v>309</v>
      </c>
      <c r="O8333" s="27" t="s">
        <v>30</v>
      </c>
      <c r="P8333" s="27">
        <v>4.8423312599999999</v>
      </c>
    </row>
    <row r="8334" spans="7:16" x14ac:dyDescent="0.25">
      <c r="G8334" s="27" t="str">
        <f t="shared" si="130"/>
        <v>2019/2020Middle East &amp; North AfricaWater &amp; WastewaterAdaptationAll InstrumentsAll DestinationsPrivateCommercial FI</v>
      </c>
      <c r="H8334" s="27" t="s">
        <v>290</v>
      </c>
      <c r="I8334" s="27" t="s">
        <v>316</v>
      </c>
      <c r="J8334" s="27" t="s">
        <v>300</v>
      </c>
      <c r="K8334" s="27" t="s">
        <v>302</v>
      </c>
      <c r="L8334" s="27" t="s">
        <v>345</v>
      </c>
      <c r="M8334" s="27" t="s">
        <v>338</v>
      </c>
      <c r="N8334" s="27" t="s">
        <v>306</v>
      </c>
      <c r="O8334" s="27" t="s">
        <v>23</v>
      </c>
      <c r="P8334" s="27">
        <v>29.3965</v>
      </c>
    </row>
    <row r="8335" spans="7:16" x14ac:dyDescent="0.25">
      <c r="G8335" s="27" t="str">
        <f t="shared" si="130"/>
        <v>2019/2020Middle East &amp; North AfricaWater &amp; WastewaterAdaptationAll InstrumentsAll DestinationsPrivateCorporations</v>
      </c>
      <c r="H8335" s="27" t="s">
        <v>290</v>
      </c>
      <c r="I8335" s="27" t="s">
        <v>316</v>
      </c>
      <c r="J8335" s="27" t="s">
        <v>300</v>
      </c>
      <c r="K8335" s="27" t="s">
        <v>302</v>
      </c>
      <c r="L8335" s="27" t="s">
        <v>345</v>
      </c>
      <c r="M8335" s="27" t="s">
        <v>338</v>
      </c>
      <c r="N8335" s="27" t="s">
        <v>306</v>
      </c>
      <c r="O8335" s="27" t="s">
        <v>307</v>
      </c>
      <c r="P8335" s="27">
        <v>213.37524999999999</v>
      </c>
    </row>
    <row r="8336" spans="7:16" x14ac:dyDescent="0.25">
      <c r="G8336" s="27" t="str">
        <f t="shared" si="130"/>
        <v>2019/2020Middle East &amp; North AfricaWater &amp; WastewaterAdaptationAll InstrumentsAll DestinationsPrivateInstitutional Investors</v>
      </c>
      <c r="H8336" s="27" t="s">
        <v>290</v>
      </c>
      <c r="I8336" s="27" t="s">
        <v>316</v>
      </c>
      <c r="J8336" s="27" t="s">
        <v>300</v>
      </c>
      <c r="K8336" s="27" t="s">
        <v>302</v>
      </c>
      <c r="L8336" s="27" t="s">
        <v>345</v>
      </c>
      <c r="M8336" s="27" t="s">
        <v>338</v>
      </c>
      <c r="N8336" s="27" t="s">
        <v>306</v>
      </c>
      <c r="O8336" s="27" t="s">
        <v>27</v>
      </c>
      <c r="P8336" s="27">
        <v>148.76335</v>
      </c>
    </row>
    <row r="8337" spans="7:16" x14ac:dyDescent="0.25">
      <c r="G8337" s="27" t="str">
        <f t="shared" si="130"/>
        <v>2019/2020Middle East &amp; North AfricaWater &amp; WastewaterAdaptationAll InstrumentsAll DestinationsPublicBilateral DFI</v>
      </c>
      <c r="H8337" s="27" t="s">
        <v>290</v>
      </c>
      <c r="I8337" s="27" t="s">
        <v>316</v>
      </c>
      <c r="J8337" s="27" t="s">
        <v>300</v>
      </c>
      <c r="K8337" s="27" t="s">
        <v>302</v>
      </c>
      <c r="L8337" s="27" t="s">
        <v>345</v>
      </c>
      <c r="M8337" s="27" t="s">
        <v>338</v>
      </c>
      <c r="N8337" s="27" t="s">
        <v>309</v>
      </c>
      <c r="O8337" s="27" t="s">
        <v>31</v>
      </c>
      <c r="P8337" s="27">
        <v>33.556645764999999</v>
      </c>
    </row>
    <row r="8338" spans="7:16" x14ac:dyDescent="0.25">
      <c r="G8338" s="27" t="str">
        <f t="shared" si="130"/>
        <v>2019/2020Middle East &amp; North AfricaWater &amp; WastewaterAdaptationAll InstrumentsAll DestinationsPublicGovernment</v>
      </c>
      <c r="H8338" s="27" t="s">
        <v>290</v>
      </c>
      <c r="I8338" s="27" t="s">
        <v>316</v>
      </c>
      <c r="J8338" s="27" t="s">
        <v>300</v>
      </c>
      <c r="K8338" s="27" t="s">
        <v>302</v>
      </c>
      <c r="L8338" s="27" t="s">
        <v>345</v>
      </c>
      <c r="M8338" s="27" t="s">
        <v>338</v>
      </c>
      <c r="N8338" s="27" t="s">
        <v>309</v>
      </c>
      <c r="O8338" s="27" t="s">
        <v>28</v>
      </c>
      <c r="P8338" s="27">
        <v>52.408963550000003</v>
      </c>
    </row>
    <row r="8339" spans="7:16" x14ac:dyDescent="0.25">
      <c r="G8339" s="27" t="str">
        <f t="shared" si="130"/>
        <v>2019/2020Middle East &amp; North AfricaWater &amp; WastewaterAdaptationAll InstrumentsAll DestinationsPublicMultilateral DFI</v>
      </c>
      <c r="H8339" s="27" t="s">
        <v>290</v>
      </c>
      <c r="I8339" s="27" t="s">
        <v>316</v>
      </c>
      <c r="J8339" s="27" t="s">
        <v>300</v>
      </c>
      <c r="K8339" s="27" t="s">
        <v>302</v>
      </c>
      <c r="L8339" s="27" t="s">
        <v>345</v>
      </c>
      <c r="M8339" s="27" t="s">
        <v>338</v>
      </c>
      <c r="N8339" s="27" t="s">
        <v>309</v>
      </c>
      <c r="O8339" s="27" t="s">
        <v>30</v>
      </c>
      <c r="P8339" s="27">
        <v>29.849455297999999</v>
      </c>
    </row>
    <row r="8340" spans="7:16" x14ac:dyDescent="0.25">
      <c r="G8340" s="27" t="str">
        <f t="shared" si="130"/>
        <v>2019/2020Middle East &amp; North AfricaWater &amp; WastewaterAdaptationAll InstrumentsAll DestinationsPublicPublic Fund</v>
      </c>
      <c r="H8340" s="27" t="s">
        <v>290</v>
      </c>
      <c r="I8340" s="27" t="s">
        <v>316</v>
      </c>
      <c r="J8340" s="27" t="s">
        <v>300</v>
      </c>
      <c r="K8340" s="27" t="s">
        <v>302</v>
      </c>
      <c r="L8340" s="27" t="s">
        <v>345</v>
      </c>
      <c r="M8340" s="27" t="s">
        <v>338</v>
      </c>
      <c r="N8340" s="27" t="s">
        <v>309</v>
      </c>
      <c r="O8340" s="27" t="s">
        <v>311</v>
      </c>
      <c r="P8340" s="27">
        <v>216.25</v>
      </c>
    </row>
    <row r="8341" spans="7:16" x14ac:dyDescent="0.25">
      <c r="G8341" s="27" t="str">
        <f t="shared" si="130"/>
        <v>2019/2020Middle East &amp; North AfricaWater &amp; WastewaterAdaptationAll InstrumentsAll DestinationsPublicSOE</v>
      </c>
      <c r="H8341" s="27" t="s">
        <v>290</v>
      </c>
      <c r="I8341" s="27" t="s">
        <v>316</v>
      </c>
      <c r="J8341" s="27" t="s">
        <v>300</v>
      </c>
      <c r="K8341" s="27" t="s">
        <v>302</v>
      </c>
      <c r="L8341" s="27" t="s">
        <v>345</v>
      </c>
      <c r="M8341" s="27" t="s">
        <v>338</v>
      </c>
      <c r="N8341" s="27" t="s">
        <v>309</v>
      </c>
      <c r="O8341" s="27" t="s">
        <v>34</v>
      </c>
      <c r="P8341" s="27">
        <v>108.125</v>
      </c>
    </row>
    <row r="8342" spans="7:16" x14ac:dyDescent="0.25">
      <c r="G8342" s="27" t="str">
        <f t="shared" si="130"/>
        <v>2019/2020Middle East &amp; North AfricaWater &amp; WastewaterAdaptationAll InstrumentsDomesticPrivateCommercial FI</v>
      </c>
      <c r="H8342" s="27" t="s">
        <v>290</v>
      </c>
      <c r="I8342" s="27" t="s">
        <v>316</v>
      </c>
      <c r="J8342" s="27" t="s">
        <v>300</v>
      </c>
      <c r="K8342" s="27" t="s">
        <v>302</v>
      </c>
      <c r="L8342" s="27" t="s">
        <v>345</v>
      </c>
      <c r="M8342" s="27" t="s">
        <v>323</v>
      </c>
      <c r="N8342" s="27" t="s">
        <v>306</v>
      </c>
      <c r="O8342" s="27" t="s">
        <v>23</v>
      </c>
      <c r="P8342" s="27">
        <v>29.3965</v>
      </c>
    </row>
    <row r="8343" spans="7:16" x14ac:dyDescent="0.25">
      <c r="G8343" s="27" t="str">
        <f t="shared" si="130"/>
        <v>2019/2020Middle East &amp; North AfricaWater &amp; WastewaterAdaptationAll InstrumentsDomesticPrivateCorporations</v>
      </c>
      <c r="H8343" s="27" t="s">
        <v>290</v>
      </c>
      <c r="I8343" s="27" t="s">
        <v>316</v>
      </c>
      <c r="J8343" s="27" t="s">
        <v>300</v>
      </c>
      <c r="K8343" s="27" t="s">
        <v>302</v>
      </c>
      <c r="L8343" s="27" t="s">
        <v>345</v>
      </c>
      <c r="M8343" s="27" t="s">
        <v>323</v>
      </c>
      <c r="N8343" s="27" t="s">
        <v>306</v>
      </c>
      <c r="O8343" s="27" t="s">
        <v>307</v>
      </c>
      <c r="P8343" s="27">
        <v>86.770949999999999</v>
      </c>
    </row>
    <row r="8344" spans="7:16" x14ac:dyDescent="0.25">
      <c r="G8344" s="27" t="str">
        <f t="shared" si="130"/>
        <v>2019/2020Middle East &amp; North AfricaWater &amp; WastewaterAdaptationAll InstrumentsDomesticPrivateInstitutional Investors</v>
      </c>
      <c r="H8344" s="27" t="s">
        <v>290</v>
      </c>
      <c r="I8344" s="27" t="s">
        <v>316</v>
      </c>
      <c r="J8344" s="27" t="s">
        <v>300</v>
      </c>
      <c r="K8344" s="27" t="s">
        <v>302</v>
      </c>
      <c r="L8344" s="27" t="s">
        <v>345</v>
      </c>
      <c r="M8344" s="27" t="s">
        <v>323</v>
      </c>
      <c r="N8344" s="27" t="s">
        <v>306</v>
      </c>
      <c r="O8344" s="27" t="s">
        <v>27</v>
      </c>
      <c r="P8344" s="27">
        <v>148.76335</v>
      </c>
    </row>
    <row r="8345" spans="7:16" x14ac:dyDescent="0.25">
      <c r="G8345" s="27" t="str">
        <f t="shared" si="130"/>
        <v>2019/2020Middle East &amp; North AfricaWater &amp; WastewaterAdaptationAll InstrumentsDomesticPublicGovernment</v>
      </c>
      <c r="H8345" s="27" t="s">
        <v>290</v>
      </c>
      <c r="I8345" s="27" t="s">
        <v>316</v>
      </c>
      <c r="J8345" s="27" t="s">
        <v>300</v>
      </c>
      <c r="K8345" s="27" t="s">
        <v>302</v>
      </c>
      <c r="L8345" s="27" t="s">
        <v>345</v>
      </c>
      <c r="M8345" s="27" t="s">
        <v>323</v>
      </c>
      <c r="N8345" s="27" t="s">
        <v>309</v>
      </c>
      <c r="O8345" s="27" t="s">
        <v>28</v>
      </c>
      <c r="P8345" s="27">
        <v>25.94</v>
      </c>
    </row>
    <row r="8346" spans="7:16" x14ac:dyDescent="0.25">
      <c r="G8346" s="27" t="str">
        <f t="shared" si="130"/>
        <v>2019/2020Middle East &amp; North AfricaWater &amp; WastewaterAdaptationAll InstrumentsDomesticPublicMultilateral DFI</v>
      </c>
      <c r="H8346" s="27" t="s">
        <v>290</v>
      </c>
      <c r="I8346" s="27" t="s">
        <v>316</v>
      </c>
      <c r="J8346" s="27" t="s">
        <v>300</v>
      </c>
      <c r="K8346" s="27" t="s">
        <v>302</v>
      </c>
      <c r="L8346" s="27" t="s">
        <v>345</v>
      </c>
      <c r="M8346" s="27" t="s">
        <v>323</v>
      </c>
      <c r="N8346" s="27" t="s">
        <v>309</v>
      </c>
      <c r="O8346" s="27" t="s">
        <v>30</v>
      </c>
      <c r="P8346" s="27">
        <v>0</v>
      </c>
    </row>
    <row r="8347" spans="7:16" x14ac:dyDescent="0.25">
      <c r="G8347" s="27" t="str">
        <f t="shared" si="130"/>
        <v>2019/2020Middle East &amp; North AfricaWater &amp; WastewaterAdaptationAll InstrumentsDomesticPublicPublic Fund</v>
      </c>
      <c r="H8347" s="27" t="s">
        <v>290</v>
      </c>
      <c r="I8347" s="27" t="s">
        <v>316</v>
      </c>
      <c r="J8347" s="27" t="s">
        <v>300</v>
      </c>
      <c r="K8347" s="27" t="s">
        <v>302</v>
      </c>
      <c r="L8347" s="27" t="s">
        <v>345</v>
      </c>
      <c r="M8347" s="27" t="s">
        <v>323</v>
      </c>
      <c r="N8347" s="27" t="s">
        <v>309</v>
      </c>
      <c r="O8347" s="27" t="s">
        <v>311</v>
      </c>
      <c r="P8347" s="27">
        <v>216.25</v>
      </c>
    </row>
    <row r="8348" spans="7:16" x14ac:dyDescent="0.25">
      <c r="G8348" s="27" t="str">
        <f t="shared" si="130"/>
        <v>2019/2020Middle East &amp; North AfricaWater &amp; WastewaterAdaptationAll InstrumentsInternationalPrivateCorporations</v>
      </c>
      <c r="H8348" s="27" t="s">
        <v>290</v>
      </c>
      <c r="I8348" s="27" t="s">
        <v>316</v>
      </c>
      <c r="J8348" s="27" t="s">
        <v>300</v>
      </c>
      <c r="K8348" s="27" t="s">
        <v>302</v>
      </c>
      <c r="L8348" s="27" t="s">
        <v>345</v>
      </c>
      <c r="M8348" s="27" t="s">
        <v>324</v>
      </c>
      <c r="N8348" s="27" t="s">
        <v>306</v>
      </c>
      <c r="O8348" s="27" t="s">
        <v>307</v>
      </c>
      <c r="P8348" s="27">
        <v>126.60429999999999</v>
      </c>
    </row>
    <row r="8349" spans="7:16" x14ac:dyDescent="0.25">
      <c r="G8349" s="27" t="str">
        <f t="shared" si="130"/>
        <v>2019/2020Middle East &amp; North AfricaWater &amp; WastewaterAdaptationAll InstrumentsInternationalPublicBilateral DFI</v>
      </c>
      <c r="H8349" s="27" t="s">
        <v>290</v>
      </c>
      <c r="I8349" s="27" t="s">
        <v>316</v>
      </c>
      <c r="J8349" s="27" t="s">
        <v>300</v>
      </c>
      <c r="K8349" s="27" t="s">
        <v>302</v>
      </c>
      <c r="L8349" s="27" t="s">
        <v>345</v>
      </c>
      <c r="M8349" s="27" t="s">
        <v>324</v>
      </c>
      <c r="N8349" s="27" t="s">
        <v>309</v>
      </c>
      <c r="O8349" s="27" t="s">
        <v>31</v>
      </c>
      <c r="P8349" s="27">
        <v>33.556645764999999</v>
      </c>
    </row>
    <row r="8350" spans="7:16" x14ac:dyDescent="0.25">
      <c r="G8350" s="27" t="str">
        <f t="shared" si="130"/>
        <v>2019/2020Middle East &amp; North AfricaWater &amp; WastewaterAdaptationAll InstrumentsInternationalPublicGovernment</v>
      </c>
      <c r="H8350" s="27" t="s">
        <v>290</v>
      </c>
      <c r="I8350" s="27" t="s">
        <v>316</v>
      </c>
      <c r="J8350" s="27" t="s">
        <v>300</v>
      </c>
      <c r="K8350" s="27" t="s">
        <v>302</v>
      </c>
      <c r="L8350" s="27" t="s">
        <v>345</v>
      </c>
      <c r="M8350" s="27" t="s">
        <v>324</v>
      </c>
      <c r="N8350" s="27" t="s">
        <v>309</v>
      </c>
      <c r="O8350" s="27" t="s">
        <v>28</v>
      </c>
      <c r="P8350" s="27">
        <v>26.468963550000002</v>
      </c>
    </row>
    <row r="8351" spans="7:16" x14ac:dyDescent="0.25">
      <c r="G8351" s="27" t="str">
        <f t="shared" si="130"/>
        <v>2019/2020Middle East &amp; North AfricaWater &amp; WastewaterAdaptationAll InstrumentsInternationalPublicMultilateral DFI</v>
      </c>
      <c r="H8351" s="27" t="s">
        <v>290</v>
      </c>
      <c r="I8351" s="27" t="s">
        <v>316</v>
      </c>
      <c r="J8351" s="27" t="s">
        <v>300</v>
      </c>
      <c r="K8351" s="27" t="s">
        <v>302</v>
      </c>
      <c r="L8351" s="27" t="s">
        <v>345</v>
      </c>
      <c r="M8351" s="27" t="s">
        <v>324</v>
      </c>
      <c r="N8351" s="27" t="s">
        <v>309</v>
      </c>
      <c r="O8351" s="27" t="s">
        <v>30</v>
      </c>
      <c r="P8351" s="27">
        <v>29.849455297999999</v>
      </c>
    </row>
    <row r="8352" spans="7:16" x14ac:dyDescent="0.25">
      <c r="G8352" s="27" t="str">
        <f t="shared" si="130"/>
        <v>2019/2020Middle East &amp; North AfricaWater &amp; WastewaterAdaptationAll InstrumentsInternationalPublicSOE</v>
      </c>
      <c r="H8352" s="27" t="s">
        <v>290</v>
      </c>
      <c r="I8352" s="27" t="s">
        <v>316</v>
      </c>
      <c r="J8352" s="27" t="s">
        <v>300</v>
      </c>
      <c r="K8352" s="27" t="s">
        <v>302</v>
      </c>
      <c r="L8352" s="27" t="s">
        <v>345</v>
      </c>
      <c r="M8352" s="27" t="s">
        <v>324</v>
      </c>
      <c r="N8352" s="27" t="s">
        <v>309</v>
      </c>
      <c r="O8352" s="27" t="s">
        <v>34</v>
      </c>
      <c r="P8352" s="27">
        <v>108.125</v>
      </c>
    </row>
    <row r="8353" spans="7:16" x14ac:dyDescent="0.25">
      <c r="G8353" s="27" t="str">
        <f t="shared" si="130"/>
        <v>2019/2020Middle East &amp; North AfricaWater &amp; WastewaterAdaptationGrantAll DestinationsPublicBilateral DFI</v>
      </c>
      <c r="H8353" s="27" t="s">
        <v>290</v>
      </c>
      <c r="I8353" s="27" t="s">
        <v>316</v>
      </c>
      <c r="J8353" s="27" t="s">
        <v>300</v>
      </c>
      <c r="K8353" s="27" t="s">
        <v>302</v>
      </c>
      <c r="L8353" s="27" t="s">
        <v>332</v>
      </c>
      <c r="M8353" s="27" t="s">
        <v>338</v>
      </c>
      <c r="N8353" s="27" t="s">
        <v>309</v>
      </c>
      <c r="O8353" s="27" t="s">
        <v>31</v>
      </c>
      <c r="P8353" s="27">
        <v>9.1168091150000006</v>
      </c>
    </row>
    <row r="8354" spans="7:16" x14ac:dyDescent="0.25">
      <c r="G8354" s="27" t="str">
        <f t="shared" si="130"/>
        <v>2019/2020Middle East &amp; North AfricaWater &amp; WastewaterAdaptationGrantAll DestinationsPublicGovernment</v>
      </c>
      <c r="H8354" s="27" t="s">
        <v>290</v>
      </c>
      <c r="I8354" s="27" t="s">
        <v>316</v>
      </c>
      <c r="J8354" s="27" t="s">
        <v>300</v>
      </c>
      <c r="K8354" s="27" t="s">
        <v>302</v>
      </c>
      <c r="L8354" s="27" t="s">
        <v>332</v>
      </c>
      <c r="M8354" s="27" t="s">
        <v>338</v>
      </c>
      <c r="N8354" s="27" t="s">
        <v>309</v>
      </c>
      <c r="O8354" s="27" t="s">
        <v>28</v>
      </c>
      <c r="P8354" s="27">
        <v>26.468963550000002</v>
      </c>
    </row>
    <row r="8355" spans="7:16" x14ac:dyDescent="0.25">
      <c r="G8355" s="27" t="str">
        <f t="shared" si="130"/>
        <v>2019/2020Middle East &amp; North AfricaWater &amp; WastewaterAdaptationGrantAll DestinationsPublicMultilateral DFI</v>
      </c>
      <c r="H8355" s="27" t="s">
        <v>290</v>
      </c>
      <c r="I8355" s="27" t="s">
        <v>316</v>
      </c>
      <c r="J8355" s="27" t="s">
        <v>300</v>
      </c>
      <c r="K8355" s="27" t="s">
        <v>302</v>
      </c>
      <c r="L8355" s="27" t="s">
        <v>332</v>
      </c>
      <c r="M8355" s="27" t="s">
        <v>338</v>
      </c>
      <c r="N8355" s="27" t="s">
        <v>309</v>
      </c>
      <c r="O8355" s="27" t="s">
        <v>30</v>
      </c>
      <c r="P8355" s="27">
        <v>1.6824601379999999</v>
      </c>
    </row>
    <row r="8356" spans="7:16" x14ac:dyDescent="0.25">
      <c r="G8356" s="27" t="str">
        <f t="shared" si="130"/>
        <v>2019/2020Middle East &amp; North AfricaWater &amp; WastewaterAdaptationGrantDomesticPublicMultilateral DFI</v>
      </c>
      <c r="H8356" s="27" t="s">
        <v>290</v>
      </c>
      <c r="I8356" s="27" t="s">
        <v>316</v>
      </c>
      <c r="J8356" s="27" t="s">
        <v>300</v>
      </c>
      <c r="K8356" s="27" t="s">
        <v>302</v>
      </c>
      <c r="L8356" s="27" t="s">
        <v>332</v>
      </c>
      <c r="M8356" s="27" t="s">
        <v>323</v>
      </c>
      <c r="N8356" s="27" t="s">
        <v>309</v>
      </c>
      <c r="O8356" s="27" t="s">
        <v>30</v>
      </c>
      <c r="P8356" s="27">
        <v>0</v>
      </c>
    </row>
    <row r="8357" spans="7:16" x14ac:dyDescent="0.25">
      <c r="G8357" s="27" t="str">
        <f t="shared" si="130"/>
        <v>2019/2020Middle East &amp; North AfricaWater &amp; WastewaterAdaptationGrantInternationalPublicBilateral DFI</v>
      </c>
      <c r="H8357" s="27" t="s">
        <v>290</v>
      </c>
      <c r="I8357" s="27" t="s">
        <v>316</v>
      </c>
      <c r="J8357" s="27" t="s">
        <v>300</v>
      </c>
      <c r="K8357" s="27" t="s">
        <v>302</v>
      </c>
      <c r="L8357" s="27" t="s">
        <v>332</v>
      </c>
      <c r="M8357" s="27" t="s">
        <v>324</v>
      </c>
      <c r="N8357" s="27" t="s">
        <v>309</v>
      </c>
      <c r="O8357" s="27" t="s">
        <v>31</v>
      </c>
      <c r="P8357" s="27">
        <v>9.1168091150000006</v>
      </c>
    </row>
    <row r="8358" spans="7:16" x14ac:dyDescent="0.25">
      <c r="G8358" s="27" t="str">
        <f t="shared" si="130"/>
        <v>2019/2020Middle East &amp; North AfricaWater &amp; WastewaterAdaptationGrantInternationalPublicGovernment</v>
      </c>
      <c r="H8358" s="27" t="s">
        <v>290</v>
      </c>
      <c r="I8358" s="27" t="s">
        <v>316</v>
      </c>
      <c r="J8358" s="27" t="s">
        <v>300</v>
      </c>
      <c r="K8358" s="27" t="s">
        <v>302</v>
      </c>
      <c r="L8358" s="27" t="s">
        <v>332</v>
      </c>
      <c r="M8358" s="27" t="s">
        <v>324</v>
      </c>
      <c r="N8358" s="27" t="s">
        <v>309</v>
      </c>
      <c r="O8358" s="27" t="s">
        <v>28</v>
      </c>
      <c r="P8358" s="27">
        <v>26.468963550000002</v>
      </c>
    </row>
    <row r="8359" spans="7:16" x14ac:dyDescent="0.25">
      <c r="G8359" s="27" t="str">
        <f t="shared" si="130"/>
        <v>2019/2020Middle East &amp; North AfricaWater &amp; WastewaterAdaptationGrantInternationalPublicMultilateral DFI</v>
      </c>
      <c r="H8359" s="27" t="s">
        <v>290</v>
      </c>
      <c r="I8359" s="27" t="s">
        <v>316</v>
      </c>
      <c r="J8359" s="27" t="s">
        <v>300</v>
      </c>
      <c r="K8359" s="27" t="s">
        <v>302</v>
      </c>
      <c r="L8359" s="27" t="s">
        <v>332</v>
      </c>
      <c r="M8359" s="27" t="s">
        <v>324</v>
      </c>
      <c r="N8359" s="27" t="s">
        <v>309</v>
      </c>
      <c r="O8359" s="27" t="s">
        <v>30</v>
      </c>
      <c r="P8359" s="27">
        <v>1.6824601379999999</v>
      </c>
    </row>
    <row r="8360" spans="7:16" x14ac:dyDescent="0.25">
      <c r="G8360" s="27" t="str">
        <f t="shared" si="130"/>
        <v>2019/2020Middle East &amp; North AfricaWater &amp; WastewaterAdaptationLow-cost project debtAll DestinationsPublicBilateral DFI</v>
      </c>
      <c r="H8360" s="27" t="s">
        <v>290</v>
      </c>
      <c r="I8360" s="27" t="s">
        <v>316</v>
      </c>
      <c r="J8360" s="27" t="s">
        <v>300</v>
      </c>
      <c r="K8360" s="27" t="s">
        <v>302</v>
      </c>
      <c r="L8360" s="27" t="s">
        <v>336</v>
      </c>
      <c r="M8360" s="27" t="s">
        <v>338</v>
      </c>
      <c r="N8360" s="27" t="s">
        <v>309</v>
      </c>
      <c r="O8360" s="27" t="s">
        <v>31</v>
      </c>
      <c r="P8360" s="27">
        <v>24.43983665</v>
      </c>
    </row>
    <row r="8361" spans="7:16" x14ac:dyDescent="0.25">
      <c r="G8361" s="27" t="str">
        <f t="shared" si="130"/>
        <v>2019/2020Middle East &amp; North AfricaWater &amp; WastewaterAdaptationLow-cost project debtInternationalPublicBilateral DFI</v>
      </c>
      <c r="H8361" s="27" t="s">
        <v>290</v>
      </c>
      <c r="I8361" s="27" t="s">
        <v>316</v>
      </c>
      <c r="J8361" s="27" t="s">
        <v>300</v>
      </c>
      <c r="K8361" s="27" t="s">
        <v>302</v>
      </c>
      <c r="L8361" s="27" t="s">
        <v>336</v>
      </c>
      <c r="M8361" s="27" t="s">
        <v>324</v>
      </c>
      <c r="N8361" s="27" t="s">
        <v>309</v>
      </c>
      <c r="O8361" s="27" t="s">
        <v>31</v>
      </c>
      <c r="P8361" s="27">
        <v>24.43983665</v>
      </c>
    </row>
    <row r="8362" spans="7:16" x14ac:dyDescent="0.25">
      <c r="G8362" s="27" t="str">
        <f t="shared" si="130"/>
        <v>2019/2020Middle East &amp; North AfricaWater &amp; WastewaterAdaptationProject-level equityAll DestinationsPrivateCorporations</v>
      </c>
      <c r="H8362" s="27" t="s">
        <v>290</v>
      </c>
      <c r="I8362" s="27" t="s">
        <v>316</v>
      </c>
      <c r="J8362" s="27" t="s">
        <v>300</v>
      </c>
      <c r="K8362" s="27" t="s">
        <v>302</v>
      </c>
      <c r="L8362" s="27" t="s">
        <v>337</v>
      </c>
      <c r="M8362" s="27" t="s">
        <v>338</v>
      </c>
      <c r="N8362" s="27" t="s">
        <v>306</v>
      </c>
      <c r="O8362" s="27" t="s">
        <v>307</v>
      </c>
      <c r="P8362" s="27">
        <v>213.37524999999999</v>
      </c>
    </row>
    <row r="8363" spans="7:16" x14ac:dyDescent="0.25">
      <c r="G8363" s="27" t="str">
        <f t="shared" si="130"/>
        <v>2019/2020Middle East &amp; North AfricaWater &amp; WastewaterAdaptationProject-level equityAll DestinationsPrivateInstitutional Investors</v>
      </c>
      <c r="H8363" s="27" t="s">
        <v>290</v>
      </c>
      <c r="I8363" s="27" t="s">
        <v>316</v>
      </c>
      <c r="J8363" s="27" t="s">
        <v>300</v>
      </c>
      <c r="K8363" s="27" t="s">
        <v>302</v>
      </c>
      <c r="L8363" s="27" t="s">
        <v>337</v>
      </c>
      <c r="M8363" s="27" t="s">
        <v>338</v>
      </c>
      <c r="N8363" s="27" t="s">
        <v>306</v>
      </c>
      <c r="O8363" s="27" t="s">
        <v>27</v>
      </c>
      <c r="P8363" s="27">
        <v>148.76335</v>
      </c>
    </row>
    <row r="8364" spans="7:16" x14ac:dyDescent="0.25">
      <c r="G8364" s="27" t="str">
        <f t="shared" si="130"/>
        <v>2019/2020Middle East &amp; North AfricaWater &amp; WastewaterAdaptationProject-level equityAll DestinationsPublicPublic Fund</v>
      </c>
      <c r="H8364" s="27" t="s">
        <v>290</v>
      </c>
      <c r="I8364" s="27" t="s">
        <v>316</v>
      </c>
      <c r="J8364" s="27" t="s">
        <v>300</v>
      </c>
      <c r="K8364" s="27" t="s">
        <v>302</v>
      </c>
      <c r="L8364" s="27" t="s">
        <v>337</v>
      </c>
      <c r="M8364" s="27" t="s">
        <v>338</v>
      </c>
      <c r="N8364" s="27" t="s">
        <v>309</v>
      </c>
      <c r="O8364" s="27" t="s">
        <v>311</v>
      </c>
      <c r="P8364" s="27">
        <v>216.25</v>
      </c>
    </row>
    <row r="8365" spans="7:16" x14ac:dyDescent="0.25">
      <c r="G8365" s="27" t="str">
        <f t="shared" si="130"/>
        <v>2019/2020Middle East &amp; North AfricaWater &amp; WastewaterAdaptationProject-level equityAll DestinationsPublicSOE</v>
      </c>
      <c r="H8365" s="27" t="s">
        <v>290</v>
      </c>
      <c r="I8365" s="27" t="s">
        <v>316</v>
      </c>
      <c r="J8365" s="27" t="s">
        <v>300</v>
      </c>
      <c r="K8365" s="27" t="s">
        <v>302</v>
      </c>
      <c r="L8365" s="27" t="s">
        <v>337</v>
      </c>
      <c r="M8365" s="27" t="s">
        <v>338</v>
      </c>
      <c r="N8365" s="27" t="s">
        <v>309</v>
      </c>
      <c r="O8365" s="27" t="s">
        <v>34</v>
      </c>
      <c r="P8365" s="27">
        <v>108.125</v>
      </c>
    </row>
    <row r="8366" spans="7:16" x14ac:dyDescent="0.25">
      <c r="G8366" s="27" t="str">
        <f t="shared" si="130"/>
        <v>2019/2020Middle East &amp; North AfricaWater &amp; WastewaterAdaptationProject-level equityDomesticPrivateCorporations</v>
      </c>
      <c r="H8366" s="27" t="s">
        <v>290</v>
      </c>
      <c r="I8366" s="27" t="s">
        <v>316</v>
      </c>
      <c r="J8366" s="27" t="s">
        <v>300</v>
      </c>
      <c r="K8366" s="27" t="s">
        <v>302</v>
      </c>
      <c r="L8366" s="27" t="s">
        <v>337</v>
      </c>
      <c r="M8366" s="27" t="s">
        <v>323</v>
      </c>
      <c r="N8366" s="27" t="s">
        <v>306</v>
      </c>
      <c r="O8366" s="27" t="s">
        <v>307</v>
      </c>
      <c r="P8366" s="27">
        <v>86.770949999999999</v>
      </c>
    </row>
    <row r="8367" spans="7:16" x14ac:dyDescent="0.25">
      <c r="G8367" s="27" t="str">
        <f t="shared" si="130"/>
        <v>2019/2020Middle East &amp; North AfricaWater &amp; WastewaterAdaptationProject-level equityDomesticPrivateInstitutional Investors</v>
      </c>
      <c r="H8367" s="27" t="s">
        <v>290</v>
      </c>
      <c r="I8367" s="27" t="s">
        <v>316</v>
      </c>
      <c r="J8367" s="27" t="s">
        <v>300</v>
      </c>
      <c r="K8367" s="27" t="s">
        <v>302</v>
      </c>
      <c r="L8367" s="27" t="s">
        <v>337</v>
      </c>
      <c r="M8367" s="27" t="s">
        <v>323</v>
      </c>
      <c r="N8367" s="27" t="s">
        <v>306</v>
      </c>
      <c r="O8367" s="27" t="s">
        <v>27</v>
      </c>
      <c r="P8367" s="27">
        <v>148.76335</v>
      </c>
    </row>
    <row r="8368" spans="7:16" x14ac:dyDescent="0.25">
      <c r="G8368" s="27" t="str">
        <f t="shared" si="130"/>
        <v>2019/2020Middle East &amp; North AfricaWater &amp; WastewaterAdaptationProject-level equityDomesticPublicPublic Fund</v>
      </c>
      <c r="H8368" s="27" t="s">
        <v>290</v>
      </c>
      <c r="I8368" s="27" t="s">
        <v>316</v>
      </c>
      <c r="J8368" s="27" t="s">
        <v>300</v>
      </c>
      <c r="K8368" s="27" t="s">
        <v>302</v>
      </c>
      <c r="L8368" s="27" t="s">
        <v>337</v>
      </c>
      <c r="M8368" s="27" t="s">
        <v>323</v>
      </c>
      <c r="N8368" s="27" t="s">
        <v>309</v>
      </c>
      <c r="O8368" s="27" t="s">
        <v>311</v>
      </c>
      <c r="P8368" s="27">
        <v>216.25</v>
      </c>
    </row>
    <row r="8369" spans="7:16" x14ac:dyDescent="0.25">
      <c r="G8369" s="27" t="str">
        <f t="shared" si="130"/>
        <v>2019/2020Middle East &amp; North AfricaWater &amp; WastewaterAdaptationProject-level equityInternationalPrivateCorporations</v>
      </c>
      <c r="H8369" s="27" t="s">
        <v>290</v>
      </c>
      <c r="I8369" s="27" t="s">
        <v>316</v>
      </c>
      <c r="J8369" s="27" t="s">
        <v>300</v>
      </c>
      <c r="K8369" s="27" t="s">
        <v>302</v>
      </c>
      <c r="L8369" s="27" t="s">
        <v>337</v>
      </c>
      <c r="M8369" s="27" t="s">
        <v>324</v>
      </c>
      <c r="N8369" s="27" t="s">
        <v>306</v>
      </c>
      <c r="O8369" s="27" t="s">
        <v>307</v>
      </c>
      <c r="P8369" s="27">
        <v>126.60429999999999</v>
      </c>
    </row>
    <row r="8370" spans="7:16" x14ac:dyDescent="0.25">
      <c r="G8370" s="27" t="str">
        <f t="shared" si="130"/>
        <v>2019/2020Middle East &amp; North AfricaWater &amp; WastewaterAdaptationProject-level equityInternationalPublicSOE</v>
      </c>
      <c r="H8370" s="27" t="s">
        <v>290</v>
      </c>
      <c r="I8370" s="27" t="s">
        <v>316</v>
      </c>
      <c r="J8370" s="27" t="s">
        <v>300</v>
      </c>
      <c r="K8370" s="27" t="s">
        <v>302</v>
      </c>
      <c r="L8370" s="27" t="s">
        <v>337</v>
      </c>
      <c r="M8370" s="27" t="s">
        <v>324</v>
      </c>
      <c r="N8370" s="27" t="s">
        <v>309</v>
      </c>
      <c r="O8370" s="27" t="s">
        <v>34</v>
      </c>
      <c r="P8370" s="27">
        <v>108.125</v>
      </c>
    </row>
    <row r="8371" spans="7:16" x14ac:dyDescent="0.25">
      <c r="G8371" s="27" t="str">
        <f t="shared" si="130"/>
        <v>2019/2020Middle East &amp; North AfricaWater &amp; WastewaterAdaptationProject-level market rate debtAll DestinationsPrivateCommercial FI</v>
      </c>
      <c r="H8371" s="27" t="s">
        <v>290</v>
      </c>
      <c r="I8371" s="27" t="s">
        <v>316</v>
      </c>
      <c r="J8371" s="27" t="s">
        <v>300</v>
      </c>
      <c r="K8371" s="27" t="s">
        <v>302</v>
      </c>
      <c r="L8371" s="27" t="s">
        <v>335</v>
      </c>
      <c r="M8371" s="27" t="s">
        <v>338</v>
      </c>
      <c r="N8371" s="27" t="s">
        <v>306</v>
      </c>
      <c r="O8371" s="27" t="s">
        <v>23</v>
      </c>
      <c r="P8371" s="27">
        <v>29.3965</v>
      </c>
    </row>
    <row r="8372" spans="7:16" x14ac:dyDescent="0.25">
      <c r="G8372" s="27" t="str">
        <f t="shared" si="130"/>
        <v>2019/2020Middle East &amp; North AfricaWater &amp; WastewaterAdaptationProject-level market rate debtAll DestinationsPublicGovernment</v>
      </c>
      <c r="H8372" s="27" t="s">
        <v>290</v>
      </c>
      <c r="I8372" s="27" t="s">
        <v>316</v>
      </c>
      <c r="J8372" s="27" t="s">
        <v>300</v>
      </c>
      <c r="K8372" s="27" t="s">
        <v>302</v>
      </c>
      <c r="L8372" s="27" t="s">
        <v>335</v>
      </c>
      <c r="M8372" s="27" t="s">
        <v>338</v>
      </c>
      <c r="N8372" s="27" t="s">
        <v>309</v>
      </c>
      <c r="O8372" s="27" t="s">
        <v>28</v>
      </c>
      <c r="P8372" s="27">
        <v>25.94</v>
      </c>
    </row>
    <row r="8373" spans="7:16" x14ac:dyDescent="0.25">
      <c r="G8373" s="27" t="str">
        <f t="shared" si="130"/>
        <v>2019/2020Middle East &amp; North AfricaWater &amp; WastewaterAdaptationProject-level market rate debtAll DestinationsPublicMultilateral DFI</v>
      </c>
      <c r="H8373" s="27" t="s">
        <v>290</v>
      </c>
      <c r="I8373" s="27" t="s">
        <v>316</v>
      </c>
      <c r="J8373" s="27" t="s">
        <v>300</v>
      </c>
      <c r="K8373" s="27" t="s">
        <v>302</v>
      </c>
      <c r="L8373" s="27" t="s">
        <v>335</v>
      </c>
      <c r="M8373" s="27" t="s">
        <v>338</v>
      </c>
      <c r="N8373" s="27" t="s">
        <v>309</v>
      </c>
      <c r="O8373" s="27" t="s">
        <v>30</v>
      </c>
      <c r="P8373" s="27">
        <v>28.166995159999999</v>
      </c>
    </row>
    <row r="8374" spans="7:16" x14ac:dyDescent="0.25">
      <c r="G8374" s="27" t="str">
        <f t="shared" si="130"/>
        <v>2019/2020Middle East &amp; North AfricaWater &amp; WastewaterAdaptationProject-level market rate debtDomesticPrivateCommercial FI</v>
      </c>
      <c r="H8374" s="27" t="s">
        <v>290</v>
      </c>
      <c r="I8374" s="27" t="s">
        <v>316</v>
      </c>
      <c r="J8374" s="27" t="s">
        <v>300</v>
      </c>
      <c r="K8374" s="27" t="s">
        <v>302</v>
      </c>
      <c r="L8374" s="27" t="s">
        <v>335</v>
      </c>
      <c r="M8374" s="27" t="s">
        <v>323</v>
      </c>
      <c r="N8374" s="27" t="s">
        <v>306</v>
      </c>
      <c r="O8374" s="27" t="s">
        <v>23</v>
      </c>
      <c r="P8374" s="27">
        <v>29.3965</v>
      </c>
    </row>
    <row r="8375" spans="7:16" x14ac:dyDescent="0.25">
      <c r="G8375" s="27" t="str">
        <f t="shared" si="130"/>
        <v>2019/2020Middle East &amp; North AfricaWater &amp; WastewaterAdaptationProject-level market rate debtDomesticPublicGovernment</v>
      </c>
      <c r="H8375" s="27" t="s">
        <v>290</v>
      </c>
      <c r="I8375" s="27" t="s">
        <v>316</v>
      </c>
      <c r="J8375" s="27" t="s">
        <v>300</v>
      </c>
      <c r="K8375" s="27" t="s">
        <v>302</v>
      </c>
      <c r="L8375" s="27" t="s">
        <v>335</v>
      </c>
      <c r="M8375" s="27" t="s">
        <v>323</v>
      </c>
      <c r="N8375" s="27" t="s">
        <v>309</v>
      </c>
      <c r="O8375" s="27" t="s">
        <v>28</v>
      </c>
      <c r="P8375" s="27">
        <v>25.94</v>
      </c>
    </row>
    <row r="8376" spans="7:16" x14ac:dyDescent="0.25">
      <c r="G8376" s="27" t="str">
        <f t="shared" si="130"/>
        <v>2019/2020Middle East &amp; North AfricaWater &amp; WastewaterAdaptationProject-level market rate debtDomesticPublicMultilateral DFI</v>
      </c>
      <c r="H8376" s="27" t="s">
        <v>290</v>
      </c>
      <c r="I8376" s="27" t="s">
        <v>316</v>
      </c>
      <c r="J8376" s="27" t="s">
        <v>300</v>
      </c>
      <c r="K8376" s="27" t="s">
        <v>302</v>
      </c>
      <c r="L8376" s="27" t="s">
        <v>335</v>
      </c>
      <c r="M8376" s="27" t="s">
        <v>323</v>
      </c>
      <c r="N8376" s="27" t="s">
        <v>309</v>
      </c>
      <c r="O8376" s="27" t="s">
        <v>30</v>
      </c>
      <c r="P8376" s="27">
        <v>0</v>
      </c>
    </row>
    <row r="8377" spans="7:16" x14ac:dyDescent="0.25">
      <c r="G8377" s="27" t="str">
        <f t="shared" si="130"/>
        <v>2019/2020Middle East &amp; North AfricaWater &amp; WastewaterAdaptationProject-level market rate debtInternationalPublicMultilateral DFI</v>
      </c>
      <c r="H8377" s="27" t="s">
        <v>290</v>
      </c>
      <c r="I8377" s="27" t="s">
        <v>316</v>
      </c>
      <c r="J8377" s="27" t="s">
        <v>300</v>
      </c>
      <c r="K8377" s="27" t="s">
        <v>302</v>
      </c>
      <c r="L8377" s="27" t="s">
        <v>335</v>
      </c>
      <c r="M8377" s="27" t="s">
        <v>324</v>
      </c>
      <c r="N8377" s="27" t="s">
        <v>309</v>
      </c>
      <c r="O8377" s="27" t="s">
        <v>30</v>
      </c>
      <c r="P8377" s="27">
        <v>28.166995159999999</v>
      </c>
    </row>
    <row r="8378" spans="7:16" x14ac:dyDescent="0.25">
      <c r="G8378" s="27" t="str">
        <f t="shared" si="130"/>
        <v>2019/2020Middle East &amp; North AfricaWater &amp; WastewaterAll UsesAll InstrumentsAll DestinationsPrivateCommercial FI</v>
      </c>
      <c r="H8378" s="27" t="s">
        <v>290</v>
      </c>
      <c r="I8378" s="27" t="s">
        <v>316</v>
      </c>
      <c r="J8378" s="27" t="s">
        <v>300</v>
      </c>
      <c r="K8378" s="27" t="s">
        <v>346</v>
      </c>
      <c r="L8378" s="27" t="s">
        <v>345</v>
      </c>
      <c r="M8378" s="27" t="s">
        <v>338</v>
      </c>
      <c r="N8378" s="27" t="s">
        <v>306</v>
      </c>
      <c r="O8378" s="27" t="s">
        <v>23</v>
      </c>
      <c r="P8378" s="27">
        <v>29.3965</v>
      </c>
    </row>
    <row r="8379" spans="7:16" x14ac:dyDescent="0.25">
      <c r="G8379" s="27" t="str">
        <f t="shared" si="130"/>
        <v>2019/2020Middle East &amp; North AfricaWater &amp; WastewaterAll UsesAll InstrumentsAll DestinationsPrivateCorporations</v>
      </c>
      <c r="H8379" s="27" t="s">
        <v>290</v>
      </c>
      <c r="I8379" s="27" t="s">
        <v>316</v>
      </c>
      <c r="J8379" s="27" t="s">
        <v>300</v>
      </c>
      <c r="K8379" s="27" t="s">
        <v>346</v>
      </c>
      <c r="L8379" s="27" t="s">
        <v>345</v>
      </c>
      <c r="M8379" s="27" t="s">
        <v>338</v>
      </c>
      <c r="N8379" s="27" t="s">
        <v>306</v>
      </c>
      <c r="O8379" s="27" t="s">
        <v>307</v>
      </c>
      <c r="P8379" s="27">
        <v>213.37524999999999</v>
      </c>
    </row>
    <row r="8380" spans="7:16" x14ac:dyDescent="0.25">
      <c r="G8380" s="27" t="str">
        <f t="shared" si="130"/>
        <v>2019/2020Middle East &amp; North AfricaWater &amp; WastewaterAll UsesAll InstrumentsAll DestinationsPrivateInstitutional Investors</v>
      </c>
      <c r="H8380" s="27" t="s">
        <v>290</v>
      </c>
      <c r="I8380" s="27" t="s">
        <v>316</v>
      </c>
      <c r="J8380" s="27" t="s">
        <v>300</v>
      </c>
      <c r="K8380" s="27" t="s">
        <v>346</v>
      </c>
      <c r="L8380" s="27" t="s">
        <v>345</v>
      </c>
      <c r="M8380" s="27" t="s">
        <v>338</v>
      </c>
      <c r="N8380" s="27" t="s">
        <v>306</v>
      </c>
      <c r="O8380" s="27" t="s">
        <v>27</v>
      </c>
      <c r="P8380" s="27">
        <v>148.76335</v>
      </c>
    </row>
    <row r="8381" spans="7:16" x14ac:dyDescent="0.25">
      <c r="G8381" s="27" t="str">
        <f t="shared" si="130"/>
        <v>2019/2020Middle East &amp; North AfricaWater &amp; WastewaterAll UsesAll InstrumentsAll DestinationsPublicBilateral DFI</v>
      </c>
      <c r="H8381" s="27" t="s">
        <v>290</v>
      </c>
      <c r="I8381" s="27" t="s">
        <v>316</v>
      </c>
      <c r="J8381" s="27" t="s">
        <v>300</v>
      </c>
      <c r="K8381" s="27" t="s">
        <v>346</v>
      </c>
      <c r="L8381" s="27" t="s">
        <v>345</v>
      </c>
      <c r="M8381" s="27" t="s">
        <v>338</v>
      </c>
      <c r="N8381" s="27" t="s">
        <v>309</v>
      </c>
      <c r="O8381" s="27" t="s">
        <v>31</v>
      </c>
      <c r="P8381" s="27">
        <v>46.310013550000001</v>
      </c>
    </row>
    <row r="8382" spans="7:16" x14ac:dyDescent="0.25">
      <c r="G8382" s="27" t="str">
        <f t="shared" si="130"/>
        <v>2019/2020Middle East &amp; North AfricaWater &amp; WastewaterAll UsesAll InstrumentsAll DestinationsPublicExport Credit Agency (ECA)</v>
      </c>
      <c r="H8382" s="27" t="s">
        <v>290</v>
      </c>
      <c r="I8382" s="27" t="s">
        <v>316</v>
      </c>
      <c r="J8382" s="27" t="s">
        <v>300</v>
      </c>
      <c r="K8382" s="27" t="s">
        <v>346</v>
      </c>
      <c r="L8382" s="27" t="s">
        <v>345</v>
      </c>
      <c r="M8382" s="27" t="s">
        <v>338</v>
      </c>
      <c r="N8382" s="27" t="s">
        <v>309</v>
      </c>
      <c r="O8382" s="27" t="s">
        <v>310</v>
      </c>
      <c r="P8382" s="27">
        <v>0</v>
      </c>
    </row>
    <row r="8383" spans="7:16" x14ac:dyDescent="0.25">
      <c r="G8383" s="27" t="str">
        <f t="shared" si="130"/>
        <v>2019/2020Middle East &amp; North AfricaWater &amp; WastewaterAll UsesAll InstrumentsAll DestinationsPublicGovernment</v>
      </c>
      <c r="H8383" s="27" t="s">
        <v>290</v>
      </c>
      <c r="I8383" s="27" t="s">
        <v>316</v>
      </c>
      <c r="J8383" s="27" t="s">
        <v>300</v>
      </c>
      <c r="K8383" s="27" t="s">
        <v>346</v>
      </c>
      <c r="L8383" s="27" t="s">
        <v>345</v>
      </c>
      <c r="M8383" s="27" t="s">
        <v>338</v>
      </c>
      <c r="N8383" s="27" t="s">
        <v>309</v>
      </c>
      <c r="O8383" s="27" t="s">
        <v>28</v>
      </c>
      <c r="P8383" s="27">
        <v>55.232116898000001</v>
      </c>
    </row>
    <row r="8384" spans="7:16" x14ac:dyDescent="0.25">
      <c r="G8384" s="27" t="str">
        <f t="shared" si="130"/>
        <v>2019/2020Middle East &amp; North AfricaWater &amp; WastewaterAll UsesAll InstrumentsAll DestinationsPublicMultilateral Climate Funds</v>
      </c>
      <c r="H8384" s="27" t="s">
        <v>290</v>
      </c>
      <c r="I8384" s="27" t="s">
        <v>316</v>
      </c>
      <c r="J8384" s="27" t="s">
        <v>300</v>
      </c>
      <c r="K8384" s="27" t="s">
        <v>346</v>
      </c>
      <c r="L8384" s="27" t="s">
        <v>345</v>
      </c>
      <c r="M8384" s="27" t="s">
        <v>338</v>
      </c>
      <c r="N8384" s="27" t="s">
        <v>309</v>
      </c>
      <c r="O8384" s="27" t="s">
        <v>29</v>
      </c>
      <c r="P8384" s="27">
        <v>13.8649998</v>
      </c>
    </row>
    <row r="8385" spans="7:16" x14ac:dyDescent="0.25">
      <c r="G8385" s="27" t="str">
        <f t="shared" si="130"/>
        <v>2019/2020Middle East &amp; North AfricaWater &amp; WastewaterAll UsesAll InstrumentsAll DestinationsPublicMultilateral DFI</v>
      </c>
      <c r="H8385" s="27" t="s">
        <v>290</v>
      </c>
      <c r="I8385" s="27" t="s">
        <v>316</v>
      </c>
      <c r="J8385" s="27" t="s">
        <v>300</v>
      </c>
      <c r="K8385" s="27" t="s">
        <v>346</v>
      </c>
      <c r="L8385" s="27" t="s">
        <v>345</v>
      </c>
      <c r="M8385" s="27" t="s">
        <v>338</v>
      </c>
      <c r="N8385" s="27" t="s">
        <v>309</v>
      </c>
      <c r="O8385" s="27" t="s">
        <v>30</v>
      </c>
      <c r="P8385" s="27">
        <v>136.466855888</v>
      </c>
    </row>
    <row r="8386" spans="7:16" x14ac:dyDescent="0.25">
      <c r="G8386" s="27" t="str">
        <f t="shared" si="130"/>
        <v>2019/2020Middle East &amp; North AfricaWater &amp; WastewaterAll UsesAll InstrumentsAll DestinationsPublicPublic Fund</v>
      </c>
      <c r="H8386" s="27" t="s">
        <v>290</v>
      </c>
      <c r="I8386" s="27" t="s">
        <v>316</v>
      </c>
      <c r="J8386" s="27" t="s">
        <v>300</v>
      </c>
      <c r="K8386" s="27" t="s">
        <v>346</v>
      </c>
      <c r="L8386" s="27" t="s">
        <v>345</v>
      </c>
      <c r="M8386" s="27" t="s">
        <v>338</v>
      </c>
      <c r="N8386" s="27" t="s">
        <v>309</v>
      </c>
      <c r="O8386" s="27" t="s">
        <v>311</v>
      </c>
      <c r="P8386" s="27">
        <v>216.25</v>
      </c>
    </row>
    <row r="8387" spans="7:16" x14ac:dyDescent="0.25">
      <c r="G8387" s="27" t="str">
        <f t="shared" ref="G8387:G8450" si="131">+_xlfn.CONCAT(H8387:O8387)</f>
        <v>2019/2020Middle East &amp; North AfricaWater &amp; WastewaterAll UsesAll InstrumentsAll DestinationsPublicSOE</v>
      </c>
      <c r="H8387" s="27" t="s">
        <v>290</v>
      </c>
      <c r="I8387" s="27" t="s">
        <v>316</v>
      </c>
      <c r="J8387" s="27" t="s">
        <v>300</v>
      </c>
      <c r="K8387" s="27" t="s">
        <v>346</v>
      </c>
      <c r="L8387" s="27" t="s">
        <v>345</v>
      </c>
      <c r="M8387" s="27" t="s">
        <v>338</v>
      </c>
      <c r="N8387" s="27" t="s">
        <v>309</v>
      </c>
      <c r="O8387" s="27" t="s">
        <v>34</v>
      </c>
      <c r="P8387" s="27">
        <v>108.125</v>
      </c>
    </row>
    <row r="8388" spans="7:16" x14ac:dyDescent="0.25">
      <c r="G8388" s="27" t="str">
        <f t="shared" si="131"/>
        <v>2019/2020Middle East &amp; North AfricaWater &amp; WastewaterAll UsesAll InstrumentsDomesticPrivateCommercial FI</v>
      </c>
      <c r="H8388" s="27" t="s">
        <v>290</v>
      </c>
      <c r="I8388" s="27" t="s">
        <v>316</v>
      </c>
      <c r="J8388" s="27" t="s">
        <v>300</v>
      </c>
      <c r="K8388" s="27" t="s">
        <v>346</v>
      </c>
      <c r="L8388" s="27" t="s">
        <v>345</v>
      </c>
      <c r="M8388" s="27" t="s">
        <v>323</v>
      </c>
      <c r="N8388" s="27" t="s">
        <v>306</v>
      </c>
      <c r="O8388" s="27" t="s">
        <v>23</v>
      </c>
      <c r="P8388" s="27">
        <v>29.3965</v>
      </c>
    </row>
    <row r="8389" spans="7:16" x14ac:dyDescent="0.25">
      <c r="G8389" s="27" t="str">
        <f t="shared" si="131"/>
        <v>2019/2020Middle East &amp; North AfricaWater &amp; WastewaterAll UsesAll InstrumentsDomesticPrivateCorporations</v>
      </c>
      <c r="H8389" s="27" t="s">
        <v>290</v>
      </c>
      <c r="I8389" s="27" t="s">
        <v>316</v>
      </c>
      <c r="J8389" s="27" t="s">
        <v>300</v>
      </c>
      <c r="K8389" s="27" t="s">
        <v>346</v>
      </c>
      <c r="L8389" s="27" t="s">
        <v>345</v>
      </c>
      <c r="M8389" s="27" t="s">
        <v>323</v>
      </c>
      <c r="N8389" s="27" t="s">
        <v>306</v>
      </c>
      <c r="O8389" s="27" t="s">
        <v>307</v>
      </c>
      <c r="P8389" s="27">
        <v>86.770949999999999</v>
      </c>
    </row>
    <row r="8390" spans="7:16" x14ac:dyDescent="0.25">
      <c r="G8390" s="27" t="str">
        <f t="shared" si="131"/>
        <v>2019/2020Middle East &amp; North AfricaWater &amp; WastewaterAll UsesAll InstrumentsDomesticPrivateInstitutional Investors</v>
      </c>
      <c r="H8390" s="27" t="s">
        <v>290</v>
      </c>
      <c r="I8390" s="27" t="s">
        <v>316</v>
      </c>
      <c r="J8390" s="27" t="s">
        <v>300</v>
      </c>
      <c r="K8390" s="27" t="s">
        <v>346</v>
      </c>
      <c r="L8390" s="27" t="s">
        <v>345</v>
      </c>
      <c r="M8390" s="27" t="s">
        <v>323</v>
      </c>
      <c r="N8390" s="27" t="s">
        <v>306</v>
      </c>
      <c r="O8390" s="27" t="s">
        <v>27</v>
      </c>
      <c r="P8390" s="27">
        <v>148.76335</v>
      </c>
    </row>
    <row r="8391" spans="7:16" x14ac:dyDescent="0.25">
      <c r="G8391" s="27" t="str">
        <f t="shared" si="131"/>
        <v>2019/2020Middle East &amp; North AfricaWater &amp; WastewaterAll UsesAll InstrumentsDomesticPublicGovernment</v>
      </c>
      <c r="H8391" s="27" t="s">
        <v>290</v>
      </c>
      <c r="I8391" s="27" t="s">
        <v>316</v>
      </c>
      <c r="J8391" s="27" t="s">
        <v>300</v>
      </c>
      <c r="K8391" s="27" t="s">
        <v>346</v>
      </c>
      <c r="L8391" s="27" t="s">
        <v>345</v>
      </c>
      <c r="M8391" s="27" t="s">
        <v>323</v>
      </c>
      <c r="N8391" s="27" t="s">
        <v>309</v>
      </c>
      <c r="O8391" s="27" t="s">
        <v>28</v>
      </c>
      <c r="P8391" s="27">
        <v>25.94</v>
      </c>
    </row>
    <row r="8392" spans="7:16" x14ac:dyDescent="0.25">
      <c r="G8392" s="27" t="str">
        <f t="shared" si="131"/>
        <v>2019/2020Middle East &amp; North AfricaWater &amp; WastewaterAll UsesAll InstrumentsDomesticPublicMultilateral DFI</v>
      </c>
      <c r="H8392" s="27" t="s">
        <v>290</v>
      </c>
      <c r="I8392" s="27" t="s">
        <v>316</v>
      </c>
      <c r="J8392" s="27" t="s">
        <v>300</v>
      </c>
      <c r="K8392" s="27" t="s">
        <v>346</v>
      </c>
      <c r="L8392" s="27" t="s">
        <v>345</v>
      </c>
      <c r="M8392" s="27" t="s">
        <v>323</v>
      </c>
      <c r="N8392" s="27" t="s">
        <v>309</v>
      </c>
      <c r="O8392" s="27" t="s">
        <v>30</v>
      </c>
      <c r="P8392" s="27">
        <v>6.4800229999999997E-3</v>
      </c>
    </row>
    <row r="8393" spans="7:16" x14ac:dyDescent="0.25">
      <c r="G8393" s="27" t="str">
        <f t="shared" si="131"/>
        <v>2019/2020Middle East &amp; North AfricaWater &amp; WastewaterAll UsesAll InstrumentsDomesticPublicPublic Fund</v>
      </c>
      <c r="H8393" s="27" t="s">
        <v>290</v>
      </c>
      <c r="I8393" s="27" t="s">
        <v>316</v>
      </c>
      <c r="J8393" s="27" t="s">
        <v>300</v>
      </c>
      <c r="K8393" s="27" t="s">
        <v>346</v>
      </c>
      <c r="L8393" s="27" t="s">
        <v>345</v>
      </c>
      <c r="M8393" s="27" t="s">
        <v>323</v>
      </c>
      <c r="N8393" s="27" t="s">
        <v>309</v>
      </c>
      <c r="O8393" s="27" t="s">
        <v>311</v>
      </c>
      <c r="P8393" s="27">
        <v>216.25</v>
      </c>
    </row>
    <row r="8394" spans="7:16" x14ac:dyDescent="0.25">
      <c r="G8394" s="27" t="str">
        <f t="shared" si="131"/>
        <v>2019/2020Middle East &amp; North AfricaWater &amp; WastewaterAll UsesAll InstrumentsInternationalPrivateCommercial FI</v>
      </c>
      <c r="H8394" s="27" t="s">
        <v>290</v>
      </c>
      <c r="I8394" s="27" t="s">
        <v>316</v>
      </c>
      <c r="J8394" s="27" t="s">
        <v>300</v>
      </c>
      <c r="K8394" s="27" t="s">
        <v>346</v>
      </c>
      <c r="L8394" s="27" t="s">
        <v>345</v>
      </c>
      <c r="M8394" s="27" t="s">
        <v>324</v>
      </c>
      <c r="N8394" s="27" t="s">
        <v>306</v>
      </c>
      <c r="O8394" s="27" t="s">
        <v>23</v>
      </c>
      <c r="P8394" s="27">
        <v>0</v>
      </c>
    </row>
    <row r="8395" spans="7:16" x14ac:dyDescent="0.25">
      <c r="G8395" s="27" t="str">
        <f t="shared" si="131"/>
        <v>2019/2020Middle East &amp; North AfricaWater &amp; WastewaterAll UsesAll InstrumentsInternationalPrivateCorporations</v>
      </c>
      <c r="H8395" s="27" t="s">
        <v>290</v>
      </c>
      <c r="I8395" s="27" t="s">
        <v>316</v>
      </c>
      <c r="J8395" s="27" t="s">
        <v>300</v>
      </c>
      <c r="K8395" s="27" t="s">
        <v>346</v>
      </c>
      <c r="L8395" s="27" t="s">
        <v>345</v>
      </c>
      <c r="M8395" s="27" t="s">
        <v>324</v>
      </c>
      <c r="N8395" s="27" t="s">
        <v>306</v>
      </c>
      <c r="O8395" s="27" t="s">
        <v>307</v>
      </c>
      <c r="P8395" s="27">
        <v>126.60429999999999</v>
      </c>
    </row>
    <row r="8396" spans="7:16" x14ac:dyDescent="0.25">
      <c r="G8396" s="27" t="str">
        <f t="shared" si="131"/>
        <v>2019/2020Middle East &amp; North AfricaWater &amp; WastewaterAll UsesAll InstrumentsInternationalPublicBilateral DFI</v>
      </c>
      <c r="H8396" s="27" t="s">
        <v>290</v>
      </c>
      <c r="I8396" s="27" t="s">
        <v>316</v>
      </c>
      <c r="J8396" s="27" t="s">
        <v>300</v>
      </c>
      <c r="K8396" s="27" t="s">
        <v>346</v>
      </c>
      <c r="L8396" s="27" t="s">
        <v>345</v>
      </c>
      <c r="M8396" s="27" t="s">
        <v>324</v>
      </c>
      <c r="N8396" s="27" t="s">
        <v>309</v>
      </c>
      <c r="O8396" s="27" t="s">
        <v>31</v>
      </c>
      <c r="P8396" s="27">
        <v>46.310013550000001</v>
      </c>
    </row>
    <row r="8397" spans="7:16" x14ac:dyDescent="0.25">
      <c r="G8397" s="27" t="str">
        <f t="shared" si="131"/>
        <v>2019/2020Middle East &amp; North AfricaWater &amp; WastewaterAll UsesAll InstrumentsInternationalPublicExport Credit Agency (ECA)</v>
      </c>
      <c r="H8397" s="27" t="s">
        <v>290</v>
      </c>
      <c r="I8397" s="27" t="s">
        <v>316</v>
      </c>
      <c r="J8397" s="27" t="s">
        <v>300</v>
      </c>
      <c r="K8397" s="27" t="s">
        <v>346</v>
      </c>
      <c r="L8397" s="27" t="s">
        <v>345</v>
      </c>
      <c r="M8397" s="27" t="s">
        <v>324</v>
      </c>
      <c r="N8397" s="27" t="s">
        <v>309</v>
      </c>
      <c r="O8397" s="27" t="s">
        <v>310</v>
      </c>
      <c r="P8397" s="27">
        <v>0</v>
      </c>
    </row>
    <row r="8398" spans="7:16" x14ac:dyDescent="0.25">
      <c r="G8398" s="27" t="str">
        <f t="shared" si="131"/>
        <v>2019/2020Middle East &amp; North AfricaWater &amp; WastewaterAll UsesAll InstrumentsInternationalPublicGovernment</v>
      </c>
      <c r="H8398" s="27" t="s">
        <v>290</v>
      </c>
      <c r="I8398" s="27" t="s">
        <v>316</v>
      </c>
      <c r="J8398" s="27" t="s">
        <v>300</v>
      </c>
      <c r="K8398" s="27" t="s">
        <v>346</v>
      </c>
      <c r="L8398" s="27" t="s">
        <v>345</v>
      </c>
      <c r="M8398" s="27" t="s">
        <v>324</v>
      </c>
      <c r="N8398" s="27" t="s">
        <v>309</v>
      </c>
      <c r="O8398" s="27" t="s">
        <v>28</v>
      </c>
      <c r="P8398" s="27">
        <v>29.292116898</v>
      </c>
    </row>
    <row r="8399" spans="7:16" x14ac:dyDescent="0.25">
      <c r="G8399" s="27" t="str">
        <f t="shared" si="131"/>
        <v>2019/2020Middle East &amp; North AfricaWater &amp; WastewaterAll UsesAll InstrumentsInternationalPublicMultilateral Climate Funds</v>
      </c>
      <c r="H8399" s="27" t="s">
        <v>290</v>
      </c>
      <c r="I8399" s="27" t="s">
        <v>316</v>
      </c>
      <c r="J8399" s="27" t="s">
        <v>300</v>
      </c>
      <c r="K8399" s="27" t="s">
        <v>346</v>
      </c>
      <c r="L8399" s="27" t="s">
        <v>345</v>
      </c>
      <c r="M8399" s="27" t="s">
        <v>324</v>
      </c>
      <c r="N8399" s="27" t="s">
        <v>309</v>
      </c>
      <c r="O8399" s="27" t="s">
        <v>29</v>
      </c>
      <c r="P8399" s="27">
        <v>13.8649998</v>
      </c>
    </row>
    <row r="8400" spans="7:16" x14ac:dyDescent="0.25">
      <c r="G8400" s="27" t="str">
        <f t="shared" si="131"/>
        <v>2019/2020Middle East &amp; North AfricaWater &amp; WastewaterAll UsesAll InstrumentsInternationalPublicMultilateral DFI</v>
      </c>
      <c r="H8400" s="27" t="s">
        <v>290</v>
      </c>
      <c r="I8400" s="27" t="s">
        <v>316</v>
      </c>
      <c r="J8400" s="27" t="s">
        <v>300</v>
      </c>
      <c r="K8400" s="27" t="s">
        <v>346</v>
      </c>
      <c r="L8400" s="27" t="s">
        <v>345</v>
      </c>
      <c r="M8400" s="27" t="s">
        <v>324</v>
      </c>
      <c r="N8400" s="27" t="s">
        <v>309</v>
      </c>
      <c r="O8400" s="27" t="s">
        <v>30</v>
      </c>
      <c r="P8400" s="27">
        <v>136.460375865</v>
      </c>
    </row>
    <row r="8401" spans="7:16" x14ac:dyDescent="0.25">
      <c r="G8401" s="27" t="str">
        <f t="shared" si="131"/>
        <v>2019/2020Middle East &amp; North AfricaWater &amp; WastewaterAll UsesAll InstrumentsInternationalPublicSOE</v>
      </c>
      <c r="H8401" s="27" t="s">
        <v>290</v>
      </c>
      <c r="I8401" s="27" t="s">
        <v>316</v>
      </c>
      <c r="J8401" s="27" t="s">
        <v>300</v>
      </c>
      <c r="K8401" s="27" t="s">
        <v>346</v>
      </c>
      <c r="L8401" s="27" t="s">
        <v>345</v>
      </c>
      <c r="M8401" s="27" t="s">
        <v>324</v>
      </c>
      <c r="N8401" s="27" t="s">
        <v>309</v>
      </c>
      <c r="O8401" s="27" t="s">
        <v>34</v>
      </c>
      <c r="P8401" s="27">
        <v>108.125</v>
      </c>
    </row>
    <row r="8402" spans="7:16" x14ac:dyDescent="0.25">
      <c r="G8402" s="27" t="str">
        <f t="shared" si="131"/>
        <v>2019/2020Middle East &amp; North AfricaWater &amp; WastewaterAll UsesGrantAll DestinationsPublicBilateral DFI</v>
      </c>
      <c r="H8402" s="27" t="s">
        <v>290</v>
      </c>
      <c r="I8402" s="27" t="s">
        <v>316</v>
      </c>
      <c r="J8402" s="27" t="s">
        <v>300</v>
      </c>
      <c r="K8402" s="27" t="s">
        <v>346</v>
      </c>
      <c r="L8402" s="27" t="s">
        <v>332</v>
      </c>
      <c r="M8402" s="27" t="s">
        <v>338</v>
      </c>
      <c r="N8402" s="27" t="s">
        <v>309</v>
      </c>
      <c r="O8402" s="27" t="s">
        <v>31</v>
      </c>
      <c r="P8402" s="27">
        <v>9.5562769000000003</v>
      </c>
    </row>
    <row r="8403" spans="7:16" x14ac:dyDescent="0.25">
      <c r="G8403" s="27" t="str">
        <f t="shared" si="131"/>
        <v>2019/2020Middle East &amp; North AfricaWater &amp; WastewaterAll UsesGrantAll DestinationsPublicGovernment</v>
      </c>
      <c r="H8403" s="27" t="s">
        <v>290</v>
      </c>
      <c r="I8403" s="27" t="s">
        <v>316</v>
      </c>
      <c r="J8403" s="27" t="s">
        <v>300</v>
      </c>
      <c r="K8403" s="27" t="s">
        <v>346</v>
      </c>
      <c r="L8403" s="27" t="s">
        <v>332</v>
      </c>
      <c r="M8403" s="27" t="s">
        <v>338</v>
      </c>
      <c r="N8403" s="27" t="s">
        <v>309</v>
      </c>
      <c r="O8403" s="27" t="s">
        <v>28</v>
      </c>
      <c r="P8403" s="27">
        <v>29.292116898</v>
      </c>
    </row>
    <row r="8404" spans="7:16" x14ac:dyDescent="0.25">
      <c r="G8404" s="27" t="str">
        <f t="shared" si="131"/>
        <v>2019/2020Middle East &amp; North AfricaWater &amp; WastewaterAll UsesGrantAll DestinationsPublicMultilateral Climate Funds</v>
      </c>
      <c r="H8404" s="27" t="s">
        <v>290</v>
      </c>
      <c r="I8404" s="27" t="s">
        <v>316</v>
      </c>
      <c r="J8404" s="27" t="s">
        <v>300</v>
      </c>
      <c r="K8404" s="27" t="s">
        <v>346</v>
      </c>
      <c r="L8404" s="27" t="s">
        <v>332</v>
      </c>
      <c r="M8404" s="27" t="s">
        <v>338</v>
      </c>
      <c r="N8404" s="27" t="s">
        <v>309</v>
      </c>
      <c r="O8404" s="27" t="s">
        <v>29</v>
      </c>
      <c r="P8404" s="27">
        <v>13.8649998</v>
      </c>
    </row>
    <row r="8405" spans="7:16" x14ac:dyDescent="0.25">
      <c r="G8405" s="27" t="str">
        <f t="shared" si="131"/>
        <v>2019/2020Middle East &amp; North AfricaWater &amp; WastewaterAll UsesGrantAll DestinationsPublicMultilateral DFI</v>
      </c>
      <c r="H8405" s="27" t="s">
        <v>290</v>
      </c>
      <c r="I8405" s="27" t="s">
        <v>316</v>
      </c>
      <c r="J8405" s="27" t="s">
        <v>300</v>
      </c>
      <c r="K8405" s="27" t="s">
        <v>346</v>
      </c>
      <c r="L8405" s="27" t="s">
        <v>332</v>
      </c>
      <c r="M8405" s="27" t="s">
        <v>338</v>
      </c>
      <c r="N8405" s="27" t="s">
        <v>309</v>
      </c>
      <c r="O8405" s="27" t="s">
        <v>30</v>
      </c>
      <c r="P8405" s="27">
        <v>21.644151801</v>
      </c>
    </row>
    <row r="8406" spans="7:16" x14ac:dyDescent="0.25">
      <c r="G8406" s="27" t="str">
        <f t="shared" si="131"/>
        <v>2019/2020Middle East &amp; North AfricaWater &amp; WastewaterAll UsesGrantDomesticPublicMultilateral DFI</v>
      </c>
      <c r="H8406" s="27" t="s">
        <v>290</v>
      </c>
      <c r="I8406" s="27" t="s">
        <v>316</v>
      </c>
      <c r="J8406" s="27" t="s">
        <v>300</v>
      </c>
      <c r="K8406" s="27" t="s">
        <v>346</v>
      </c>
      <c r="L8406" s="27" t="s">
        <v>332</v>
      </c>
      <c r="M8406" s="27" t="s">
        <v>323</v>
      </c>
      <c r="N8406" s="27" t="s">
        <v>309</v>
      </c>
      <c r="O8406" s="27" t="s">
        <v>30</v>
      </c>
      <c r="P8406" s="27">
        <v>3.3238149999999999E-3</v>
      </c>
    </row>
    <row r="8407" spans="7:16" x14ac:dyDescent="0.25">
      <c r="G8407" s="27" t="str">
        <f t="shared" si="131"/>
        <v>2019/2020Middle East &amp; North AfricaWater &amp; WastewaterAll UsesGrantInternationalPublicBilateral DFI</v>
      </c>
      <c r="H8407" s="27" t="s">
        <v>290</v>
      </c>
      <c r="I8407" s="27" t="s">
        <v>316</v>
      </c>
      <c r="J8407" s="27" t="s">
        <v>300</v>
      </c>
      <c r="K8407" s="27" t="s">
        <v>346</v>
      </c>
      <c r="L8407" s="27" t="s">
        <v>332</v>
      </c>
      <c r="M8407" s="27" t="s">
        <v>324</v>
      </c>
      <c r="N8407" s="27" t="s">
        <v>309</v>
      </c>
      <c r="O8407" s="27" t="s">
        <v>31</v>
      </c>
      <c r="P8407" s="27">
        <v>9.5562769000000003</v>
      </c>
    </row>
    <row r="8408" spans="7:16" x14ac:dyDescent="0.25">
      <c r="G8408" s="27" t="str">
        <f t="shared" si="131"/>
        <v>2019/2020Middle East &amp; North AfricaWater &amp; WastewaterAll UsesGrantInternationalPublicGovernment</v>
      </c>
      <c r="H8408" s="27" t="s">
        <v>290</v>
      </c>
      <c r="I8408" s="27" t="s">
        <v>316</v>
      </c>
      <c r="J8408" s="27" t="s">
        <v>300</v>
      </c>
      <c r="K8408" s="27" t="s">
        <v>346</v>
      </c>
      <c r="L8408" s="27" t="s">
        <v>332</v>
      </c>
      <c r="M8408" s="27" t="s">
        <v>324</v>
      </c>
      <c r="N8408" s="27" t="s">
        <v>309</v>
      </c>
      <c r="O8408" s="27" t="s">
        <v>28</v>
      </c>
      <c r="P8408" s="27">
        <v>29.292116898</v>
      </c>
    </row>
    <row r="8409" spans="7:16" x14ac:dyDescent="0.25">
      <c r="G8409" s="27" t="str">
        <f t="shared" si="131"/>
        <v>2019/2020Middle East &amp; North AfricaWater &amp; WastewaterAll UsesGrantInternationalPublicMultilateral Climate Funds</v>
      </c>
      <c r="H8409" s="27" t="s">
        <v>290</v>
      </c>
      <c r="I8409" s="27" t="s">
        <v>316</v>
      </c>
      <c r="J8409" s="27" t="s">
        <v>300</v>
      </c>
      <c r="K8409" s="27" t="s">
        <v>346</v>
      </c>
      <c r="L8409" s="27" t="s">
        <v>332</v>
      </c>
      <c r="M8409" s="27" t="s">
        <v>324</v>
      </c>
      <c r="N8409" s="27" t="s">
        <v>309</v>
      </c>
      <c r="O8409" s="27" t="s">
        <v>29</v>
      </c>
      <c r="P8409" s="27">
        <v>13.8649998</v>
      </c>
    </row>
    <row r="8410" spans="7:16" x14ac:dyDescent="0.25">
      <c r="G8410" s="27" t="str">
        <f t="shared" si="131"/>
        <v>2019/2020Middle East &amp; North AfricaWater &amp; WastewaterAll UsesGrantInternationalPublicMultilateral DFI</v>
      </c>
      <c r="H8410" s="27" t="s">
        <v>290</v>
      </c>
      <c r="I8410" s="27" t="s">
        <v>316</v>
      </c>
      <c r="J8410" s="27" t="s">
        <v>300</v>
      </c>
      <c r="K8410" s="27" t="s">
        <v>346</v>
      </c>
      <c r="L8410" s="27" t="s">
        <v>332</v>
      </c>
      <c r="M8410" s="27" t="s">
        <v>324</v>
      </c>
      <c r="N8410" s="27" t="s">
        <v>309</v>
      </c>
      <c r="O8410" s="27" t="s">
        <v>30</v>
      </c>
      <c r="P8410" s="27">
        <v>21.640827986000001</v>
      </c>
    </row>
    <row r="8411" spans="7:16" x14ac:dyDescent="0.25">
      <c r="G8411" s="27" t="str">
        <f t="shared" si="131"/>
        <v>2019/2020Middle East &amp; North AfricaWater &amp; WastewaterAll UsesLow-cost project debtAll DestinationsPublicBilateral DFI</v>
      </c>
      <c r="H8411" s="27" t="s">
        <v>290</v>
      </c>
      <c r="I8411" s="27" t="s">
        <v>316</v>
      </c>
      <c r="J8411" s="27" t="s">
        <v>300</v>
      </c>
      <c r="K8411" s="27" t="s">
        <v>346</v>
      </c>
      <c r="L8411" s="27" t="s">
        <v>336</v>
      </c>
      <c r="M8411" s="27" t="s">
        <v>338</v>
      </c>
      <c r="N8411" s="27" t="s">
        <v>309</v>
      </c>
      <c r="O8411" s="27" t="s">
        <v>31</v>
      </c>
      <c r="P8411" s="27">
        <v>36.75373665</v>
      </c>
    </row>
    <row r="8412" spans="7:16" x14ac:dyDescent="0.25">
      <c r="G8412" s="27" t="str">
        <f t="shared" si="131"/>
        <v>2019/2020Middle East &amp; North AfricaWater &amp; WastewaterAll UsesLow-cost project debtInternationalPublicBilateral DFI</v>
      </c>
      <c r="H8412" s="27" t="s">
        <v>290</v>
      </c>
      <c r="I8412" s="27" t="s">
        <v>316</v>
      </c>
      <c r="J8412" s="27" t="s">
        <v>300</v>
      </c>
      <c r="K8412" s="27" t="s">
        <v>346</v>
      </c>
      <c r="L8412" s="27" t="s">
        <v>336</v>
      </c>
      <c r="M8412" s="27" t="s">
        <v>324</v>
      </c>
      <c r="N8412" s="27" t="s">
        <v>309</v>
      </c>
      <c r="O8412" s="27" t="s">
        <v>31</v>
      </c>
      <c r="P8412" s="27">
        <v>36.75373665</v>
      </c>
    </row>
    <row r="8413" spans="7:16" x14ac:dyDescent="0.25">
      <c r="G8413" s="27" t="str">
        <f t="shared" si="131"/>
        <v>2019/2020Middle East &amp; North AfricaWater &amp; WastewaterAll UsesProject-level equityAll DestinationsPrivateCorporations</v>
      </c>
      <c r="H8413" s="27" t="s">
        <v>290</v>
      </c>
      <c r="I8413" s="27" t="s">
        <v>316</v>
      </c>
      <c r="J8413" s="27" t="s">
        <v>300</v>
      </c>
      <c r="K8413" s="27" t="s">
        <v>346</v>
      </c>
      <c r="L8413" s="27" t="s">
        <v>337</v>
      </c>
      <c r="M8413" s="27" t="s">
        <v>338</v>
      </c>
      <c r="N8413" s="27" t="s">
        <v>306</v>
      </c>
      <c r="O8413" s="27" t="s">
        <v>307</v>
      </c>
      <c r="P8413" s="27">
        <v>213.37524999999999</v>
      </c>
    </row>
    <row r="8414" spans="7:16" x14ac:dyDescent="0.25">
      <c r="G8414" s="27" t="str">
        <f t="shared" si="131"/>
        <v>2019/2020Middle East &amp; North AfricaWater &amp; WastewaterAll UsesProject-level equityAll DestinationsPrivateInstitutional Investors</v>
      </c>
      <c r="H8414" s="27" t="s">
        <v>290</v>
      </c>
      <c r="I8414" s="27" t="s">
        <v>316</v>
      </c>
      <c r="J8414" s="27" t="s">
        <v>300</v>
      </c>
      <c r="K8414" s="27" t="s">
        <v>346</v>
      </c>
      <c r="L8414" s="27" t="s">
        <v>337</v>
      </c>
      <c r="M8414" s="27" t="s">
        <v>338</v>
      </c>
      <c r="N8414" s="27" t="s">
        <v>306</v>
      </c>
      <c r="O8414" s="27" t="s">
        <v>27</v>
      </c>
      <c r="P8414" s="27">
        <v>148.76335</v>
      </c>
    </row>
    <row r="8415" spans="7:16" x14ac:dyDescent="0.25">
      <c r="G8415" s="27" t="str">
        <f t="shared" si="131"/>
        <v>2019/2020Middle East &amp; North AfricaWater &amp; WastewaterAll UsesProject-level equityAll DestinationsPublicPublic Fund</v>
      </c>
      <c r="H8415" s="27" t="s">
        <v>290</v>
      </c>
      <c r="I8415" s="27" t="s">
        <v>316</v>
      </c>
      <c r="J8415" s="27" t="s">
        <v>300</v>
      </c>
      <c r="K8415" s="27" t="s">
        <v>346</v>
      </c>
      <c r="L8415" s="27" t="s">
        <v>337</v>
      </c>
      <c r="M8415" s="27" t="s">
        <v>338</v>
      </c>
      <c r="N8415" s="27" t="s">
        <v>309</v>
      </c>
      <c r="O8415" s="27" t="s">
        <v>311</v>
      </c>
      <c r="P8415" s="27">
        <v>216.25</v>
      </c>
    </row>
    <row r="8416" spans="7:16" x14ac:dyDescent="0.25">
      <c r="G8416" s="27" t="str">
        <f t="shared" si="131"/>
        <v>2019/2020Middle East &amp; North AfricaWater &amp; WastewaterAll UsesProject-level equityAll DestinationsPublicSOE</v>
      </c>
      <c r="H8416" s="27" t="s">
        <v>290</v>
      </c>
      <c r="I8416" s="27" t="s">
        <v>316</v>
      </c>
      <c r="J8416" s="27" t="s">
        <v>300</v>
      </c>
      <c r="K8416" s="27" t="s">
        <v>346</v>
      </c>
      <c r="L8416" s="27" t="s">
        <v>337</v>
      </c>
      <c r="M8416" s="27" t="s">
        <v>338</v>
      </c>
      <c r="N8416" s="27" t="s">
        <v>309</v>
      </c>
      <c r="O8416" s="27" t="s">
        <v>34</v>
      </c>
      <c r="P8416" s="27">
        <v>108.125</v>
      </c>
    </row>
    <row r="8417" spans="7:16" x14ac:dyDescent="0.25">
      <c r="G8417" s="27" t="str">
        <f t="shared" si="131"/>
        <v>2019/2020Middle East &amp; North AfricaWater &amp; WastewaterAll UsesProject-level equityDomesticPrivateCorporations</v>
      </c>
      <c r="H8417" s="27" t="s">
        <v>290</v>
      </c>
      <c r="I8417" s="27" t="s">
        <v>316</v>
      </c>
      <c r="J8417" s="27" t="s">
        <v>300</v>
      </c>
      <c r="K8417" s="27" t="s">
        <v>346</v>
      </c>
      <c r="L8417" s="27" t="s">
        <v>337</v>
      </c>
      <c r="M8417" s="27" t="s">
        <v>323</v>
      </c>
      <c r="N8417" s="27" t="s">
        <v>306</v>
      </c>
      <c r="O8417" s="27" t="s">
        <v>307</v>
      </c>
      <c r="P8417" s="27">
        <v>86.770949999999999</v>
      </c>
    </row>
    <row r="8418" spans="7:16" x14ac:dyDescent="0.25">
      <c r="G8418" s="27" t="str">
        <f t="shared" si="131"/>
        <v>2019/2020Middle East &amp; North AfricaWater &amp; WastewaterAll UsesProject-level equityDomesticPrivateInstitutional Investors</v>
      </c>
      <c r="H8418" s="27" t="s">
        <v>290</v>
      </c>
      <c r="I8418" s="27" t="s">
        <v>316</v>
      </c>
      <c r="J8418" s="27" t="s">
        <v>300</v>
      </c>
      <c r="K8418" s="27" t="s">
        <v>346</v>
      </c>
      <c r="L8418" s="27" t="s">
        <v>337</v>
      </c>
      <c r="M8418" s="27" t="s">
        <v>323</v>
      </c>
      <c r="N8418" s="27" t="s">
        <v>306</v>
      </c>
      <c r="O8418" s="27" t="s">
        <v>27</v>
      </c>
      <c r="P8418" s="27">
        <v>148.76335</v>
      </c>
    </row>
    <row r="8419" spans="7:16" x14ac:dyDescent="0.25">
      <c r="G8419" s="27" t="str">
        <f t="shared" si="131"/>
        <v>2019/2020Middle East &amp; North AfricaWater &amp; WastewaterAll UsesProject-level equityDomesticPublicPublic Fund</v>
      </c>
      <c r="H8419" s="27" t="s">
        <v>290</v>
      </c>
      <c r="I8419" s="27" t="s">
        <v>316</v>
      </c>
      <c r="J8419" s="27" t="s">
        <v>300</v>
      </c>
      <c r="K8419" s="27" t="s">
        <v>346</v>
      </c>
      <c r="L8419" s="27" t="s">
        <v>337</v>
      </c>
      <c r="M8419" s="27" t="s">
        <v>323</v>
      </c>
      <c r="N8419" s="27" t="s">
        <v>309</v>
      </c>
      <c r="O8419" s="27" t="s">
        <v>311</v>
      </c>
      <c r="P8419" s="27">
        <v>216.25</v>
      </c>
    </row>
    <row r="8420" spans="7:16" x14ac:dyDescent="0.25">
      <c r="G8420" s="27" t="str">
        <f t="shared" si="131"/>
        <v>2019/2020Middle East &amp; North AfricaWater &amp; WastewaterAll UsesProject-level equityInternationalPrivateCorporations</v>
      </c>
      <c r="H8420" s="27" t="s">
        <v>290</v>
      </c>
      <c r="I8420" s="27" t="s">
        <v>316</v>
      </c>
      <c r="J8420" s="27" t="s">
        <v>300</v>
      </c>
      <c r="K8420" s="27" t="s">
        <v>346</v>
      </c>
      <c r="L8420" s="27" t="s">
        <v>337</v>
      </c>
      <c r="M8420" s="27" t="s">
        <v>324</v>
      </c>
      <c r="N8420" s="27" t="s">
        <v>306</v>
      </c>
      <c r="O8420" s="27" t="s">
        <v>307</v>
      </c>
      <c r="P8420" s="27">
        <v>126.60429999999999</v>
      </c>
    </row>
    <row r="8421" spans="7:16" x14ac:dyDescent="0.25">
      <c r="G8421" s="27" t="str">
        <f t="shared" si="131"/>
        <v>2019/2020Middle East &amp; North AfricaWater &amp; WastewaterAll UsesProject-level equityInternationalPublicSOE</v>
      </c>
      <c r="H8421" s="27" t="s">
        <v>290</v>
      </c>
      <c r="I8421" s="27" t="s">
        <v>316</v>
      </c>
      <c r="J8421" s="27" t="s">
        <v>300</v>
      </c>
      <c r="K8421" s="27" t="s">
        <v>346</v>
      </c>
      <c r="L8421" s="27" t="s">
        <v>337</v>
      </c>
      <c r="M8421" s="27" t="s">
        <v>324</v>
      </c>
      <c r="N8421" s="27" t="s">
        <v>309</v>
      </c>
      <c r="O8421" s="27" t="s">
        <v>34</v>
      </c>
      <c r="P8421" s="27">
        <v>108.125</v>
      </c>
    </row>
    <row r="8422" spans="7:16" x14ac:dyDescent="0.25">
      <c r="G8422" s="27" t="str">
        <f t="shared" si="131"/>
        <v>2019/2020Middle East &amp; North AfricaWater &amp; WastewaterAll UsesProject-level market rate debtAll DestinationsPrivateCommercial FI</v>
      </c>
      <c r="H8422" s="27" t="s">
        <v>290</v>
      </c>
      <c r="I8422" s="27" t="s">
        <v>316</v>
      </c>
      <c r="J8422" s="27" t="s">
        <v>300</v>
      </c>
      <c r="K8422" s="27" t="s">
        <v>346</v>
      </c>
      <c r="L8422" s="27" t="s">
        <v>335</v>
      </c>
      <c r="M8422" s="27" t="s">
        <v>338</v>
      </c>
      <c r="N8422" s="27" t="s">
        <v>306</v>
      </c>
      <c r="O8422" s="27" t="s">
        <v>23</v>
      </c>
      <c r="P8422" s="27">
        <v>29.3965</v>
      </c>
    </row>
    <row r="8423" spans="7:16" x14ac:dyDescent="0.25">
      <c r="G8423" s="27" t="str">
        <f t="shared" si="131"/>
        <v>2019/2020Middle East &amp; North AfricaWater &amp; WastewaterAll UsesProject-level market rate debtAll DestinationsPrivateCorporations</v>
      </c>
      <c r="H8423" s="27" t="s">
        <v>290</v>
      </c>
      <c r="I8423" s="27" t="s">
        <v>316</v>
      </c>
      <c r="J8423" s="27" t="s">
        <v>300</v>
      </c>
      <c r="K8423" s="27" t="s">
        <v>346</v>
      </c>
      <c r="L8423" s="27" t="s">
        <v>335</v>
      </c>
      <c r="M8423" s="27" t="s">
        <v>338</v>
      </c>
      <c r="N8423" s="27" t="s">
        <v>306</v>
      </c>
      <c r="O8423" s="27" t="s">
        <v>307</v>
      </c>
      <c r="P8423" s="27">
        <v>0</v>
      </c>
    </row>
    <row r="8424" spans="7:16" x14ac:dyDescent="0.25">
      <c r="G8424" s="27" t="str">
        <f t="shared" si="131"/>
        <v>2019/2020Middle East &amp; North AfricaWater &amp; WastewaterAll UsesProject-level market rate debtAll DestinationsPublicExport Credit Agency (ECA)</v>
      </c>
      <c r="H8424" s="27" t="s">
        <v>290</v>
      </c>
      <c r="I8424" s="27" t="s">
        <v>316</v>
      </c>
      <c r="J8424" s="27" t="s">
        <v>300</v>
      </c>
      <c r="K8424" s="27" t="s">
        <v>346</v>
      </c>
      <c r="L8424" s="27" t="s">
        <v>335</v>
      </c>
      <c r="M8424" s="27" t="s">
        <v>338</v>
      </c>
      <c r="N8424" s="27" t="s">
        <v>309</v>
      </c>
      <c r="O8424" s="27" t="s">
        <v>310</v>
      </c>
      <c r="P8424" s="27">
        <v>0</v>
      </c>
    </row>
    <row r="8425" spans="7:16" x14ac:dyDescent="0.25">
      <c r="G8425" s="27" t="str">
        <f t="shared" si="131"/>
        <v>2019/2020Middle East &amp; North AfricaWater &amp; WastewaterAll UsesProject-level market rate debtAll DestinationsPublicGovernment</v>
      </c>
      <c r="H8425" s="27" t="s">
        <v>290</v>
      </c>
      <c r="I8425" s="27" t="s">
        <v>316</v>
      </c>
      <c r="J8425" s="27" t="s">
        <v>300</v>
      </c>
      <c r="K8425" s="27" t="s">
        <v>346</v>
      </c>
      <c r="L8425" s="27" t="s">
        <v>335</v>
      </c>
      <c r="M8425" s="27" t="s">
        <v>338</v>
      </c>
      <c r="N8425" s="27" t="s">
        <v>309</v>
      </c>
      <c r="O8425" s="27" t="s">
        <v>28</v>
      </c>
      <c r="P8425" s="27">
        <v>25.94</v>
      </c>
    </row>
    <row r="8426" spans="7:16" x14ac:dyDescent="0.25">
      <c r="G8426" s="27" t="str">
        <f t="shared" si="131"/>
        <v>2019/2020Middle East &amp; North AfricaWater &amp; WastewaterAll UsesProject-level market rate debtAll DestinationsPublicMultilateral DFI</v>
      </c>
      <c r="H8426" s="27" t="s">
        <v>290</v>
      </c>
      <c r="I8426" s="27" t="s">
        <v>316</v>
      </c>
      <c r="J8426" s="27" t="s">
        <v>300</v>
      </c>
      <c r="K8426" s="27" t="s">
        <v>346</v>
      </c>
      <c r="L8426" s="27" t="s">
        <v>335</v>
      </c>
      <c r="M8426" s="27" t="s">
        <v>338</v>
      </c>
      <c r="N8426" s="27" t="s">
        <v>309</v>
      </c>
      <c r="O8426" s="27" t="s">
        <v>30</v>
      </c>
      <c r="P8426" s="27">
        <v>114.82270408700001</v>
      </c>
    </row>
    <row r="8427" spans="7:16" x14ac:dyDescent="0.25">
      <c r="G8427" s="27" t="str">
        <f t="shared" si="131"/>
        <v>2019/2020Middle East &amp; North AfricaWater &amp; WastewaterAll UsesProject-level market rate debtDomesticPrivateCommercial FI</v>
      </c>
      <c r="H8427" s="27" t="s">
        <v>290</v>
      </c>
      <c r="I8427" s="27" t="s">
        <v>316</v>
      </c>
      <c r="J8427" s="27" t="s">
        <v>300</v>
      </c>
      <c r="K8427" s="27" t="s">
        <v>346</v>
      </c>
      <c r="L8427" s="27" t="s">
        <v>335</v>
      </c>
      <c r="M8427" s="27" t="s">
        <v>323</v>
      </c>
      <c r="N8427" s="27" t="s">
        <v>306</v>
      </c>
      <c r="O8427" s="27" t="s">
        <v>23</v>
      </c>
      <c r="P8427" s="27">
        <v>29.3965</v>
      </c>
    </row>
    <row r="8428" spans="7:16" x14ac:dyDescent="0.25">
      <c r="G8428" s="27" t="str">
        <f t="shared" si="131"/>
        <v>2019/2020Middle East &amp; North AfricaWater &amp; WastewaterAll UsesProject-level market rate debtDomesticPrivateCorporations</v>
      </c>
      <c r="H8428" s="27" t="s">
        <v>290</v>
      </c>
      <c r="I8428" s="27" t="s">
        <v>316</v>
      </c>
      <c r="J8428" s="27" t="s">
        <v>300</v>
      </c>
      <c r="K8428" s="27" t="s">
        <v>346</v>
      </c>
      <c r="L8428" s="27" t="s">
        <v>335</v>
      </c>
      <c r="M8428" s="27" t="s">
        <v>323</v>
      </c>
      <c r="N8428" s="27" t="s">
        <v>306</v>
      </c>
      <c r="O8428" s="27" t="s">
        <v>307</v>
      </c>
      <c r="P8428" s="27">
        <v>0</v>
      </c>
    </row>
    <row r="8429" spans="7:16" x14ac:dyDescent="0.25">
      <c r="G8429" s="27" t="str">
        <f t="shared" si="131"/>
        <v>2019/2020Middle East &amp; North AfricaWater &amp; WastewaterAll UsesProject-level market rate debtDomesticPublicGovernment</v>
      </c>
      <c r="H8429" s="27" t="s">
        <v>290</v>
      </c>
      <c r="I8429" s="27" t="s">
        <v>316</v>
      </c>
      <c r="J8429" s="27" t="s">
        <v>300</v>
      </c>
      <c r="K8429" s="27" t="s">
        <v>346</v>
      </c>
      <c r="L8429" s="27" t="s">
        <v>335</v>
      </c>
      <c r="M8429" s="27" t="s">
        <v>323</v>
      </c>
      <c r="N8429" s="27" t="s">
        <v>309</v>
      </c>
      <c r="O8429" s="27" t="s">
        <v>28</v>
      </c>
      <c r="P8429" s="27">
        <v>25.94</v>
      </c>
    </row>
    <row r="8430" spans="7:16" x14ac:dyDescent="0.25">
      <c r="G8430" s="27" t="str">
        <f t="shared" si="131"/>
        <v>2019/2020Middle East &amp; North AfricaWater &amp; WastewaterAll UsesProject-level market rate debtDomesticPublicMultilateral DFI</v>
      </c>
      <c r="H8430" s="27" t="s">
        <v>290</v>
      </c>
      <c r="I8430" s="27" t="s">
        <v>316</v>
      </c>
      <c r="J8430" s="27" t="s">
        <v>300</v>
      </c>
      <c r="K8430" s="27" t="s">
        <v>346</v>
      </c>
      <c r="L8430" s="27" t="s">
        <v>335</v>
      </c>
      <c r="M8430" s="27" t="s">
        <v>323</v>
      </c>
      <c r="N8430" s="27" t="s">
        <v>309</v>
      </c>
      <c r="O8430" s="27" t="s">
        <v>30</v>
      </c>
      <c r="P8430" s="27">
        <v>3.1562080000000002E-3</v>
      </c>
    </row>
    <row r="8431" spans="7:16" x14ac:dyDescent="0.25">
      <c r="G8431" s="27" t="str">
        <f t="shared" si="131"/>
        <v>2019/2020Middle East &amp; North AfricaWater &amp; WastewaterAll UsesProject-level market rate debtInternationalPrivateCommercial FI</v>
      </c>
      <c r="H8431" s="27" t="s">
        <v>290</v>
      </c>
      <c r="I8431" s="27" t="s">
        <v>316</v>
      </c>
      <c r="J8431" s="27" t="s">
        <v>300</v>
      </c>
      <c r="K8431" s="27" t="s">
        <v>346</v>
      </c>
      <c r="L8431" s="27" t="s">
        <v>335</v>
      </c>
      <c r="M8431" s="27" t="s">
        <v>324</v>
      </c>
      <c r="N8431" s="27" t="s">
        <v>306</v>
      </c>
      <c r="O8431" s="27" t="s">
        <v>23</v>
      </c>
      <c r="P8431" s="27">
        <v>0</v>
      </c>
    </row>
    <row r="8432" spans="7:16" x14ac:dyDescent="0.25">
      <c r="G8432" s="27" t="str">
        <f t="shared" si="131"/>
        <v>2019/2020Middle East &amp; North AfricaWater &amp; WastewaterAll UsesProject-level market rate debtInternationalPublicExport Credit Agency (ECA)</v>
      </c>
      <c r="H8432" s="27" t="s">
        <v>290</v>
      </c>
      <c r="I8432" s="27" t="s">
        <v>316</v>
      </c>
      <c r="J8432" s="27" t="s">
        <v>300</v>
      </c>
      <c r="K8432" s="27" t="s">
        <v>346</v>
      </c>
      <c r="L8432" s="27" t="s">
        <v>335</v>
      </c>
      <c r="M8432" s="27" t="s">
        <v>324</v>
      </c>
      <c r="N8432" s="27" t="s">
        <v>309</v>
      </c>
      <c r="O8432" s="27" t="s">
        <v>310</v>
      </c>
      <c r="P8432" s="27">
        <v>0</v>
      </c>
    </row>
    <row r="8433" spans="7:16" x14ac:dyDescent="0.25">
      <c r="G8433" s="27" t="str">
        <f t="shared" si="131"/>
        <v>2019/2020Middle East &amp; North AfricaWater &amp; WastewaterAll UsesProject-level market rate debtInternationalPublicMultilateral DFI</v>
      </c>
      <c r="H8433" s="27" t="s">
        <v>290</v>
      </c>
      <c r="I8433" s="27" t="s">
        <v>316</v>
      </c>
      <c r="J8433" s="27" t="s">
        <v>300</v>
      </c>
      <c r="K8433" s="27" t="s">
        <v>346</v>
      </c>
      <c r="L8433" s="27" t="s">
        <v>335</v>
      </c>
      <c r="M8433" s="27" t="s">
        <v>324</v>
      </c>
      <c r="N8433" s="27" t="s">
        <v>309</v>
      </c>
      <c r="O8433" s="27" t="s">
        <v>30</v>
      </c>
      <c r="P8433" s="27">
        <v>114.819547879</v>
      </c>
    </row>
    <row r="8434" spans="7:16" x14ac:dyDescent="0.25">
      <c r="G8434" s="27" t="str">
        <f t="shared" si="131"/>
        <v>2019/2020Middle East &amp; North AfricaWater &amp; WastewaterMitigationAll InstrumentsAll DestinationsPublicGovernment</v>
      </c>
      <c r="H8434" s="27" t="s">
        <v>290</v>
      </c>
      <c r="I8434" s="27" t="s">
        <v>316</v>
      </c>
      <c r="J8434" s="27" t="s">
        <v>300</v>
      </c>
      <c r="K8434" s="27" t="s">
        <v>303</v>
      </c>
      <c r="L8434" s="27" t="s">
        <v>345</v>
      </c>
      <c r="M8434" s="27" t="s">
        <v>338</v>
      </c>
      <c r="N8434" s="27" t="s">
        <v>309</v>
      </c>
      <c r="O8434" s="27" t="s">
        <v>28</v>
      </c>
      <c r="P8434" s="27">
        <v>2.8216271370000001</v>
      </c>
    </row>
    <row r="8435" spans="7:16" x14ac:dyDescent="0.25">
      <c r="G8435" s="27" t="str">
        <f t="shared" si="131"/>
        <v>2019/2020Middle East &amp; North AfricaWater &amp; WastewaterMitigationAll InstrumentsAll DestinationsPublicMultilateral DFI</v>
      </c>
      <c r="H8435" s="27" t="s">
        <v>290</v>
      </c>
      <c r="I8435" s="27" t="s">
        <v>316</v>
      </c>
      <c r="J8435" s="27" t="s">
        <v>300</v>
      </c>
      <c r="K8435" s="27" t="s">
        <v>303</v>
      </c>
      <c r="L8435" s="27" t="s">
        <v>345</v>
      </c>
      <c r="M8435" s="27" t="s">
        <v>338</v>
      </c>
      <c r="N8435" s="27" t="s">
        <v>309</v>
      </c>
      <c r="O8435" s="27" t="s">
        <v>30</v>
      </c>
      <c r="P8435" s="27">
        <v>91.036272280000006</v>
      </c>
    </row>
    <row r="8436" spans="7:16" x14ac:dyDescent="0.25">
      <c r="G8436" s="27" t="str">
        <f t="shared" si="131"/>
        <v>2019/2020Middle East &amp; North AfricaWater &amp; WastewaterMitigationAll InstrumentsDomesticPublicMultilateral DFI</v>
      </c>
      <c r="H8436" s="27" t="s">
        <v>290</v>
      </c>
      <c r="I8436" s="27" t="s">
        <v>316</v>
      </c>
      <c r="J8436" s="27" t="s">
        <v>300</v>
      </c>
      <c r="K8436" s="27" t="s">
        <v>303</v>
      </c>
      <c r="L8436" s="27" t="s">
        <v>345</v>
      </c>
      <c r="M8436" s="27" t="s">
        <v>323</v>
      </c>
      <c r="N8436" s="27" t="s">
        <v>309</v>
      </c>
      <c r="O8436" s="27" t="s">
        <v>30</v>
      </c>
      <c r="P8436" s="27">
        <v>0</v>
      </c>
    </row>
    <row r="8437" spans="7:16" x14ac:dyDescent="0.25">
      <c r="G8437" s="27" t="str">
        <f t="shared" si="131"/>
        <v>2019/2020Middle East &amp; North AfricaWater &amp; WastewaterMitigationAll InstrumentsInternationalPublicGovernment</v>
      </c>
      <c r="H8437" s="27" t="s">
        <v>290</v>
      </c>
      <c r="I8437" s="27" t="s">
        <v>316</v>
      </c>
      <c r="J8437" s="27" t="s">
        <v>300</v>
      </c>
      <c r="K8437" s="27" t="s">
        <v>303</v>
      </c>
      <c r="L8437" s="27" t="s">
        <v>345</v>
      </c>
      <c r="M8437" s="27" t="s">
        <v>324</v>
      </c>
      <c r="N8437" s="27" t="s">
        <v>309</v>
      </c>
      <c r="O8437" s="27" t="s">
        <v>28</v>
      </c>
      <c r="P8437" s="27">
        <v>2.8216271370000001</v>
      </c>
    </row>
    <row r="8438" spans="7:16" x14ac:dyDescent="0.25">
      <c r="G8438" s="27" t="str">
        <f t="shared" si="131"/>
        <v>2019/2020Middle East &amp; North AfricaWater &amp; WastewaterMitigationAll InstrumentsInternationalPublicMultilateral DFI</v>
      </c>
      <c r="H8438" s="27" t="s">
        <v>290</v>
      </c>
      <c r="I8438" s="27" t="s">
        <v>316</v>
      </c>
      <c r="J8438" s="27" t="s">
        <v>300</v>
      </c>
      <c r="K8438" s="27" t="s">
        <v>303</v>
      </c>
      <c r="L8438" s="27" t="s">
        <v>345</v>
      </c>
      <c r="M8438" s="27" t="s">
        <v>324</v>
      </c>
      <c r="N8438" s="27" t="s">
        <v>309</v>
      </c>
      <c r="O8438" s="27" t="s">
        <v>30</v>
      </c>
      <c r="P8438" s="27">
        <v>91.036272280000006</v>
      </c>
    </row>
    <row r="8439" spans="7:16" x14ac:dyDescent="0.25">
      <c r="G8439" s="27" t="str">
        <f t="shared" si="131"/>
        <v>2019/2020Middle East &amp; North AfricaWater &amp; WastewaterMitigationGrantAll DestinationsPublicGovernment</v>
      </c>
      <c r="H8439" s="27" t="s">
        <v>290</v>
      </c>
      <c r="I8439" s="27" t="s">
        <v>316</v>
      </c>
      <c r="J8439" s="27" t="s">
        <v>300</v>
      </c>
      <c r="K8439" s="27" t="s">
        <v>303</v>
      </c>
      <c r="L8439" s="27" t="s">
        <v>332</v>
      </c>
      <c r="M8439" s="27" t="s">
        <v>338</v>
      </c>
      <c r="N8439" s="27" t="s">
        <v>309</v>
      </c>
      <c r="O8439" s="27" t="s">
        <v>28</v>
      </c>
      <c r="P8439" s="27">
        <v>2.8216271370000001</v>
      </c>
    </row>
    <row r="8440" spans="7:16" x14ac:dyDescent="0.25">
      <c r="G8440" s="27" t="str">
        <f t="shared" si="131"/>
        <v>2019/2020Middle East &amp; North AfricaWater &amp; WastewaterMitigationGrantAll DestinationsPublicMultilateral DFI</v>
      </c>
      <c r="H8440" s="27" t="s">
        <v>290</v>
      </c>
      <c r="I8440" s="27" t="s">
        <v>316</v>
      </c>
      <c r="J8440" s="27" t="s">
        <v>300</v>
      </c>
      <c r="K8440" s="27" t="s">
        <v>303</v>
      </c>
      <c r="L8440" s="27" t="s">
        <v>332</v>
      </c>
      <c r="M8440" s="27" t="s">
        <v>338</v>
      </c>
      <c r="N8440" s="27" t="s">
        <v>309</v>
      </c>
      <c r="O8440" s="27" t="s">
        <v>30</v>
      </c>
      <c r="P8440" s="27">
        <v>13.901947460000001</v>
      </c>
    </row>
    <row r="8441" spans="7:16" x14ac:dyDescent="0.25">
      <c r="G8441" s="27" t="str">
        <f t="shared" si="131"/>
        <v>2019/2020Middle East &amp; North AfricaWater &amp; WastewaterMitigationGrantDomesticPublicMultilateral DFI</v>
      </c>
      <c r="H8441" s="27" t="s">
        <v>290</v>
      </c>
      <c r="I8441" s="27" t="s">
        <v>316</v>
      </c>
      <c r="J8441" s="27" t="s">
        <v>300</v>
      </c>
      <c r="K8441" s="27" t="s">
        <v>303</v>
      </c>
      <c r="L8441" s="27" t="s">
        <v>332</v>
      </c>
      <c r="M8441" s="27" t="s">
        <v>323</v>
      </c>
      <c r="N8441" s="27" t="s">
        <v>309</v>
      </c>
      <c r="O8441" s="27" t="s">
        <v>30</v>
      </c>
      <c r="P8441" s="27">
        <v>0</v>
      </c>
    </row>
    <row r="8442" spans="7:16" x14ac:dyDescent="0.25">
      <c r="G8442" s="27" t="str">
        <f t="shared" si="131"/>
        <v>2019/2020Middle East &amp; North AfricaWater &amp; WastewaterMitigationGrantInternationalPublicGovernment</v>
      </c>
      <c r="H8442" s="27" t="s">
        <v>290</v>
      </c>
      <c r="I8442" s="27" t="s">
        <v>316</v>
      </c>
      <c r="J8442" s="27" t="s">
        <v>300</v>
      </c>
      <c r="K8442" s="27" t="s">
        <v>303</v>
      </c>
      <c r="L8442" s="27" t="s">
        <v>332</v>
      </c>
      <c r="M8442" s="27" t="s">
        <v>324</v>
      </c>
      <c r="N8442" s="27" t="s">
        <v>309</v>
      </c>
      <c r="O8442" s="27" t="s">
        <v>28</v>
      </c>
      <c r="P8442" s="27">
        <v>2.8216271370000001</v>
      </c>
    </row>
    <row r="8443" spans="7:16" x14ac:dyDescent="0.25">
      <c r="G8443" s="27" t="str">
        <f t="shared" si="131"/>
        <v>2019/2020Middle East &amp; North AfricaWater &amp; WastewaterMitigationGrantInternationalPublicMultilateral DFI</v>
      </c>
      <c r="H8443" s="27" t="s">
        <v>290</v>
      </c>
      <c r="I8443" s="27" t="s">
        <v>316</v>
      </c>
      <c r="J8443" s="27" t="s">
        <v>300</v>
      </c>
      <c r="K8443" s="27" t="s">
        <v>303</v>
      </c>
      <c r="L8443" s="27" t="s">
        <v>332</v>
      </c>
      <c r="M8443" s="27" t="s">
        <v>324</v>
      </c>
      <c r="N8443" s="27" t="s">
        <v>309</v>
      </c>
      <c r="O8443" s="27" t="s">
        <v>30</v>
      </c>
      <c r="P8443" s="27">
        <v>13.901947460000001</v>
      </c>
    </row>
    <row r="8444" spans="7:16" x14ac:dyDescent="0.25">
      <c r="G8444" s="27" t="str">
        <f t="shared" si="131"/>
        <v>2019/2020Middle East &amp; North AfricaWater &amp; WastewaterMitigationProject-level market rate debtAll DestinationsPublicMultilateral DFI</v>
      </c>
      <c r="H8444" s="27" t="s">
        <v>290</v>
      </c>
      <c r="I8444" s="27" t="s">
        <v>316</v>
      </c>
      <c r="J8444" s="27" t="s">
        <v>300</v>
      </c>
      <c r="K8444" s="27" t="s">
        <v>303</v>
      </c>
      <c r="L8444" s="27" t="s">
        <v>335</v>
      </c>
      <c r="M8444" s="27" t="s">
        <v>338</v>
      </c>
      <c r="N8444" s="27" t="s">
        <v>309</v>
      </c>
      <c r="O8444" s="27" t="s">
        <v>30</v>
      </c>
      <c r="P8444" s="27">
        <v>77.134324820000003</v>
      </c>
    </row>
    <row r="8445" spans="7:16" x14ac:dyDescent="0.25">
      <c r="G8445" s="27" t="str">
        <f t="shared" si="131"/>
        <v>2019/2020Middle East &amp; North AfricaWater &amp; WastewaterMitigationProject-level market rate debtDomesticPublicMultilateral DFI</v>
      </c>
      <c r="H8445" s="27" t="s">
        <v>290</v>
      </c>
      <c r="I8445" s="27" t="s">
        <v>316</v>
      </c>
      <c r="J8445" s="27" t="s">
        <v>300</v>
      </c>
      <c r="K8445" s="27" t="s">
        <v>303</v>
      </c>
      <c r="L8445" s="27" t="s">
        <v>335</v>
      </c>
      <c r="M8445" s="27" t="s">
        <v>323</v>
      </c>
      <c r="N8445" s="27" t="s">
        <v>309</v>
      </c>
      <c r="O8445" s="27" t="s">
        <v>30</v>
      </c>
      <c r="P8445" s="27">
        <v>0</v>
      </c>
    </row>
    <row r="8446" spans="7:16" x14ac:dyDescent="0.25">
      <c r="G8446" s="27" t="str">
        <f t="shared" si="131"/>
        <v>2019/2020Middle East &amp; North AfricaWater &amp; WastewaterMitigationProject-level market rate debtInternationalPublicMultilateral DFI</v>
      </c>
      <c r="H8446" s="27" t="s">
        <v>290</v>
      </c>
      <c r="I8446" s="27" t="s">
        <v>316</v>
      </c>
      <c r="J8446" s="27" t="s">
        <v>300</v>
      </c>
      <c r="K8446" s="27" t="s">
        <v>303</v>
      </c>
      <c r="L8446" s="27" t="s">
        <v>335</v>
      </c>
      <c r="M8446" s="27" t="s">
        <v>324</v>
      </c>
      <c r="N8446" s="27" t="s">
        <v>309</v>
      </c>
      <c r="O8446" s="27" t="s">
        <v>30</v>
      </c>
      <c r="P8446" s="27">
        <v>77.134324820000003</v>
      </c>
    </row>
    <row r="8447" spans="7:16" x14ac:dyDescent="0.25">
      <c r="G8447" s="27" t="str">
        <f t="shared" si="131"/>
        <v>2019/2020Middle East &amp; North AfricaWater &amp; WastewaterMultiple ObjectivesAll InstrumentsAll DestinationsPrivateCommercial FI</v>
      </c>
      <c r="H8447" s="27" t="s">
        <v>290</v>
      </c>
      <c r="I8447" s="27" t="s">
        <v>316</v>
      </c>
      <c r="J8447" s="27" t="s">
        <v>300</v>
      </c>
      <c r="K8447" s="27" t="s">
        <v>304</v>
      </c>
      <c r="L8447" s="27" t="s">
        <v>345</v>
      </c>
      <c r="M8447" s="27" t="s">
        <v>338</v>
      </c>
      <c r="N8447" s="27" t="s">
        <v>306</v>
      </c>
      <c r="O8447" s="27" t="s">
        <v>23</v>
      </c>
      <c r="P8447" s="27">
        <v>0</v>
      </c>
    </row>
    <row r="8448" spans="7:16" x14ac:dyDescent="0.25">
      <c r="G8448" s="27" t="str">
        <f t="shared" si="131"/>
        <v>2019/2020Middle East &amp; North AfricaWater &amp; WastewaterMultiple ObjectivesAll InstrumentsAll DestinationsPrivateCorporations</v>
      </c>
      <c r="H8448" s="27" t="s">
        <v>290</v>
      </c>
      <c r="I8448" s="27" t="s">
        <v>316</v>
      </c>
      <c r="J8448" s="27" t="s">
        <v>300</v>
      </c>
      <c r="K8448" s="27" t="s">
        <v>304</v>
      </c>
      <c r="L8448" s="27" t="s">
        <v>345</v>
      </c>
      <c r="M8448" s="27" t="s">
        <v>338</v>
      </c>
      <c r="N8448" s="27" t="s">
        <v>306</v>
      </c>
      <c r="O8448" s="27" t="s">
        <v>307</v>
      </c>
      <c r="P8448" s="27">
        <v>0</v>
      </c>
    </row>
    <row r="8449" spans="7:16" x14ac:dyDescent="0.25">
      <c r="G8449" s="27" t="str">
        <f t="shared" si="131"/>
        <v>2019/2020Middle East &amp; North AfricaWater &amp; WastewaterMultiple ObjectivesAll InstrumentsAll DestinationsPublicBilateral DFI</v>
      </c>
      <c r="H8449" s="27" t="s">
        <v>290</v>
      </c>
      <c r="I8449" s="27" t="s">
        <v>316</v>
      </c>
      <c r="J8449" s="27" t="s">
        <v>300</v>
      </c>
      <c r="K8449" s="27" t="s">
        <v>304</v>
      </c>
      <c r="L8449" s="27" t="s">
        <v>345</v>
      </c>
      <c r="M8449" s="27" t="s">
        <v>338</v>
      </c>
      <c r="N8449" s="27" t="s">
        <v>309</v>
      </c>
      <c r="O8449" s="27" t="s">
        <v>31</v>
      </c>
      <c r="P8449" s="27">
        <v>12.753367785</v>
      </c>
    </row>
    <row r="8450" spans="7:16" x14ac:dyDescent="0.25">
      <c r="G8450" s="27" t="str">
        <f t="shared" si="131"/>
        <v>2019/2020Middle East &amp; North AfricaWater &amp; WastewaterMultiple ObjectivesAll InstrumentsAll DestinationsPublicExport Credit Agency (ECA)</v>
      </c>
      <c r="H8450" s="27" t="s">
        <v>290</v>
      </c>
      <c r="I8450" s="27" t="s">
        <v>316</v>
      </c>
      <c r="J8450" s="27" t="s">
        <v>300</v>
      </c>
      <c r="K8450" s="27" t="s">
        <v>304</v>
      </c>
      <c r="L8450" s="27" t="s">
        <v>345</v>
      </c>
      <c r="M8450" s="27" t="s">
        <v>338</v>
      </c>
      <c r="N8450" s="27" t="s">
        <v>309</v>
      </c>
      <c r="O8450" s="27" t="s">
        <v>310</v>
      </c>
      <c r="P8450" s="27">
        <v>0</v>
      </c>
    </row>
    <row r="8451" spans="7:16" x14ac:dyDescent="0.25">
      <c r="G8451" s="27" t="str">
        <f t="shared" ref="G8451:G8514" si="132">+_xlfn.CONCAT(H8451:O8451)</f>
        <v>2019/2020Middle East &amp; North AfricaWater &amp; WastewaterMultiple ObjectivesAll InstrumentsAll DestinationsPublicGovernment</v>
      </c>
      <c r="H8451" s="27" t="s">
        <v>290</v>
      </c>
      <c r="I8451" s="27" t="s">
        <v>316</v>
      </c>
      <c r="J8451" s="27" t="s">
        <v>300</v>
      </c>
      <c r="K8451" s="27" t="s">
        <v>304</v>
      </c>
      <c r="L8451" s="27" t="s">
        <v>345</v>
      </c>
      <c r="M8451" s="27" t="s">
        <v>338</v>
      </c>
      <c r="N8451" s="27" t="s">
        <v>309</v>
      </c>
      <c r="O8451" s="27" t="s">
        <v>28</v>
      </c>
      <c r="P8451" s="27">
        <v>1.526211E-3</v>
      </c>
    </row>
    <row r="8452" spans="7:16" x14ac:dyDescent="0.25">
      <c r="G8452" s="27" t="str">
        <f t="shared" si="132"/>
        <v>2019/2020Middle East &amp; North AfricaWater &amp; WastewaterMultiple ObjectivesAll InstrumentsAll DestinationsPublicMultilateral Climate Funds</v>
      </c>
      <c r="H8452" s="27" t="s">
        <v>290</v>
      </c>
      <c r="I8452" s="27" t="s">
        <v>316</v>
      </c>
      <c r="J8452" s="27" t="s">
        <v>300</v>
      </c>
      <c r="K8452" s="27" t="s">
        <v>304</v>
      </c>
      <c r="L8452" s="27" t="s">
        <v>345</v>
      </c>
      <c r="M8452" s="27" t="s">
        <v>338</v>
      </c>
      <c r="N8452" s="27" t="s">
        <v>309</v>
      </c>
      <c r="O8452" s="27" t="s">
        <v>29</v>
      </c>
      <c r="P8452" s="27">
        <v>13.8649998</v>
      </c>
    </row>
    <row r="8453" spans="7:16" x14ac:dyDescent="0.25">
      <c r="G8453" s="27" t="str">
        <f t="shared" si="132"/>
        <v>2019/2020Middle East &amp; North AfricaWater &amp; WastewaterMultiple ObjectivesAll InstrumentsAll DestinationsPublicMultilateral DFI</v>
      </c>
      <c r="H8453" s="27" t="s">
        <v>290</v>
      </c>
      <c r="I8453" s="27" t="s">
        <v>316</v>
      </c>
      <c r="J8453" s="27" t="s">
        <v>300</v>
      </c>
      <c r="K8453" s="27" t="s">
        <v>304</v>
      </c>
      <c r="L8453" s="27" t="s">
        <v>345</v>
      </c>
      <c r="M8453" s="27" t="s">
        <v>338</v>
      </c>
      <c r="N8453" s="27" t="s">
        <v>309</v>
      </c>
      <c r="O8453" s="27" t="s">
        <v>30</v>
      </c>
      <c r="P8453" s="27">
        <v>15.58112831</v>
      </c>
    </row>
    <row r="8454" spans="7:16" x14ac:dyDescent="0.25">
      <c r="G8454" s="27" t="str">
        <f t="shared" si="132"/>
        <v>2019/2020Middle East &amp; North AfricaWater &amp; WastewaterMultiple ObjectivesAll InstrumentsDomesticPrivateCommercial FI</v>
      </c>
      <c r="H8454" s="27" t="s">
        <v>290</v>
      </c>
      <c r="I8454" s="27" t="s">
        <v>316</v>
      </c>
      <c r="J8454" s="27" t="s">
        <v>300</v>
      </c>
      <c r="K8454" s="27" t="s">
        <v>304</v>
      </c>
      <c r="L8454" s="27" t="s">
        <v>345</v>
      </c>
      <c r="M8454" s="27" t="s">
        <v>323</v>
      </c>
      <c r="N8454" s="27" t="s">
        <v>306</v>
      </c>
      <c r="O8454" s="27" t="s">
        <v>23</v>
      </c>
      <c r="P8454" s="27">
        <v>0</v>
      </c>
    </row>
    <row r="8455" spans="7:16" x14ac:dyDescent="0.25">
      <c r="G8455" s="27" t="str">
        <f t="shared" si="132"/>
        <v>2019/2020Middle East &amp; North AfricaWater &amp; WastewaterMultiple ObjectivesAll InstrumentsDomesticPrivateCorporations</v>
      </c>
      <c r="H8455" s="27" t="s">
        <v>290</v>
      </c>
      <c r="I8455" s="27" t="s">
        <v>316</v>
      </c>
      <c r="J8455" s="27" t="s">
        <v>300</v>
      </c>
      <c r="K8455" s="27" t="s">
        <v>304</v>
      </c>
      <c r="L8455" s="27" t="s">
        <v>345</v>
      </c>
      <c r="M8455" s="27" t="s">
        <v>323</v>
      </c>
      <c r="N8455" s="27" t="s">
        <v>306</v>
      </c>
      <c r="O8455" s="27" t="s">
        <v>307</v>
      </c>
      <c r="P8455" s="27">
        <v>0</v>
      </c>
    </row>
    <row r="8456" spans="7:16" x14ac:dyDescent="0.25">
      <c r="G8456" s="27" t="str">
        <f t="shared" si="132"/>
        <v>2019/2020Middle East &amp; North AfricaWater &amp; WastewaterMultiple ObjectivesAll InstrumentsDomesticPublicMultilateral DFI</v>
      </c>
      <c r="H8456" s="27" t="s">
        <v>290</v>
      </c>
      <c r="I8456" s="27" t="s">
        <v>316</v>
      </c>
      <c r="J8456" s="27" t="s">
        <v>300</v>
      </c>
      <c r="K8456" s="27" t="s">
        <v>304</v>
      </c>
      <c r="L8456" s="27" t="s">
        <v>345</v>
      </c>
      <c r="M8456" s="27" t="s">
        <v>323</v>
      </c>
      <c r="N8456" s="27" t="s">
        <v>309</v>
      </c>
      <c r="O8456" s="27" t="s">
        <v>30</v>
      </c>
      <c r="P8456" s="27">
        <v>6.4800229999999997E-3</v>
      </c>
    </row>
    <row r="8457" spans="7:16" x14ac:dyDescent="0.25">
      <c r="G8457" s="27" t="str">
        <f t="shared" si="132"/>
        <v>2019/2020Middle East &amp; North AfricaWater &amp; WastewaterMultiple ObjectivesAll InstrumentsInternationalPrivateCommercial FI</v>
      </c>
      <c r="H8457" s="27" t="s">
        <v>290</v>
      </c>
      <c r="I8457" s="27" t="s">
        <v>316</v>
      </c>
      <c r="J8457" s="27" t="s">
        <v>300</v>
      </c>
      <c r="K8457" s="27" t="s">
        <v>304</v>
      </c>
      <c r="L8457" s="27" t="s">
        <v>345</v>
      </c>
      <c r="M8457" s="27" t="s">
        <v>324</v>
      </c>
      <c r="N8457" s="27" t="s">
        <v>306</v>
      </c>
      <c r="O8457" s="27" t="s">
        <v>23</v>
      </c>
      <c r="P8457" s="27">
        <v>0</v>
      </c>
    </row>
    <row r="8458" spans="7:16" x14ac:dyDescent="0.25">
      <c r="G8458" s="27" t="str">
        <f t="shared" si="132"/>
        <v>2019/2020Middle East &amp; North AfricaWater &amp; WastewaterMultiple ObjectivesAll InstrumentsInternationalPrivateCorporations</v>
      </c>
      <c r="H8458" s="27" t="s">
        <v>290</v>
      </c>
      <c r="I8458" s="27" t="s">
        <v>316</v>
      </c>
      <c r="J8458" s="27" t="s">
        <v>300</v>
      </c>
      <c r="K8458" s="27" t="s">
        <v>304</v>
      </c>
      <c r="L8458" s="27" t="s">
        <v>345</v>
      </c>
      <c r="M8458" s="27" t="s">
        <v>324</v>
      </c>
      <c r="N8458" s="27" t="s">
        <v>306</v>
      </c>
      <c r="O8458" s="27" t="s">
        <v>307</v>
      </c>
      <c r="P8458" s="27">
        <v>0</v>
      </c>
    </row>
    <row r="8459" spans="7:16" x14ac:dyDescent="0.25">
      <c r="G8459" s="27" t="str">
        <f t="shared" si="132"/>
        <v>2019/2020Middle East &amp; North AfricaWater &amp; WastewaterMultiple ObjectivesAll InstrumentsInternationalPublicBilateral DFI</v>
      </c>
      <c r="H8459" s="27" t="s">
        <v>290</v>
      </c>
      <c r="I8459" s="27" t="s">
        <v>316</v>
      </c>
      <c r="J8459" s="27" t="s">
        <v>300</v>
      </c>
      <c r="K8459" s="27" t="s">
        <v>304</v>
      </c>
      <c r="L8459" s="27" t="s">
        <v>345</v>
      </c>
      <c r="M8459" s="27" t="s">
        <v>324</v>
      </c>
      <c r="N8459" s="27" t="s">
        <v>309</v>
      </c>
      <c r="O8459" s="27" t="s">
        <v>31</v>
      </c>
      <c r="P8459" s="27">
        <v>12.753367785</v>
      </c>
    </row>
    <row r="8460" spans="7:16" x14ac:dyDescent="0.25">
      <c r="G8460" s="27" t="str">
        <f t="shared" si="132"/>
        <v>2019/2020Middle East &amp; North AfricaWater &amp; WastewaterMultiple ObjectivesAll InstrumentsInternationalPublicExport Credit Agency (ECA)</v>
      </c>
      <c r="H8460" s="27" t="s">
        <v>290</v>
      </c>
      <c r="I8460" s="27" t="s">
        <v>316</v>
      </c>
      <c r="J8460" s="27" t="s">
        <v>300</v>
      </c>
      <c r="K8460" s="27" t="s">
        <v>304</v>
      </c>
      <c r="L8460" s="27" t="s">
        <v>345</v>
      </c>
      <c r="M8460" s="27" t="s">
        <v>324</v>
      </c>
      <c r="N8460" s="27" t="s">
        <v>309</v>
      </c>
      <c r="O8460" s="27" t="s">
        <v>310</v>
      </c>
      <c r="P8460" s="27">
        <v>0</v>
      </c>
    </row>
    <row r="8461" spans="7:16" x14ac:dyDescent="0.25">
      <c r="G8461" s="27" t="str">
        <f t="shared" si="132"/>
        <v>2019/2020Middle East &amp; North AfricaWater &amp; WastewaterMultiple ObjectivesAll InstrumentsInternationalPublicGovernment</v>
      </c>
      <c r="H8461" s="27" t="s">
        <v>290</v>
      </c>
      <c r="I8461" s="27" t="s">
        <v>316</v>
      </c>
      <c r="J8461" s="27" t="s">
        <v>300</v>
      </c>
      <c r="K8461" s="27" t="s">
        <v>304</v>
      </c>
      <c r="L8461" s="27" t="s">
        <v>345</v>
      </c>
      <c r="M8461" s="27" t="s">
        <v>324</v>
      </c>
      <c r="N8461" s="27" t="s">
        <v>309</v>
      </c>
      <c r="O8461" s="27" t="s">
        <v>28</v>
      </c>
      <c r="P8461" s="27">
        <v>1.526211E-3</v>
      </c>
    </row>
    <row r="8462" spans="7:16" x14ac:dyDescent="0.25">
      <c r="G8462" s="27" t="str">
        <f t="shared" si="132"/>
        <v>2019/2020Middle East &amp; North AfricaWater &amp; WastewaterMultiple ObjectivesAll InstrumentsInternationalPublicMultilateral Climate Funds</v>
      </c>
      <c r="H8462" s="27" t="s">
        <v>290</v>
      </c>
      <c r="I8462" s="27" t="s">
        <v>316</v>
      </c>
      <c r="J8462" s="27" t="s">
        <v>300</v>
      </c>
      <c r="K8462" s="27" t="s">
        <v>304</v>
      </c>
      <c r="L8462" s="27" t="s">
        <v>345</v>
      </c>
      <c r="M8462" s="27" t="s">
        <v>324</v>
      </c>
      <c r="N8462" s="27" t="s">
        <v>309</v>
      </c>
      <c r="O8462" s="27" t="s">
        <v>29</v>
      </c>
      <c r="P8462" s="27">
        <v>13.8649998</v>
      </c>
    </row>
    <row r="8463" spans="7:16" x14ac:dyDescent="0.25">
      <c r="G8463" s="27" t="str">
        <f t="shared" si="132"/>
        <v>2019/2020Middle East &amp; North AfricaWater &amp; WastewaterMultiple ObjectivesAll InstrumentsInternationalPublicMultilateral DFI</v>
      </c>
      <c r="H8463" s="27" t="s">
        <v>290</v>
      </c>
      <c r="I8463" s="27" t="s">
        <v>316</v>
      </c>
      <c r="J8463" s="27" t="s">
        <v>300</v>
      </c>
      <c r="K8463" s="27" t="s">
        <v>304</v>
      </c>
      <c r="L8463" s="27" t="s">
        <v>345</v>
      </c>
      <c r="M8463" s="27" t="s">
        <v>324</v>
      </c>
      <c r="N8463" s="27" t="s">
        <v>309</v>
      </c>
      <c r="O8463" s="27" t="s">
        <v>30</v>
      </c>
      <c r="P8463" s="27">
        <v>15.574648286999899</v>
      </c>
    </row>
    <row r="8464" spans="7:16" x14ac:dyDescent="0.25">
      <c r="G8464" s="27" t="str">
        <f t="shared" si="132"/>
        <v>2019/2020Middle East &amp; North AfricaWater &amp; WastewaterMultiple ObjectivesGrantAll DestinationsPublicBilateral DFI</v>
      </c>
      <c r="H8464" s="27" t="s">
        <v>290</v>
      </c>
      <c r="I8464" s="27" t="s">
        <v>316</v>
      </c>
      <c r="J8464" s="27" t="s">
        <v>300</v>
      </c>
      <c r="K8464" s="27" t="s">
        <v>304</v>
      </c>
      <c r="L8464" s="27" t="s">
        <v>332</v>
      </c>
      <c r="M8464" s="27" t="s">
        <v>338</v>
      </c>
      <c r="N8464" s="27" t="s">
        <v>309</v>
      </c>
      <c r="O8464" s="27" t="s">
        <v>31</v>
      </c>
      <c r="P8464" s="27">
        <v>0.439467785</v>
      </c>
    </row>
    <row r="8465" spans="7:16" x14ac:dyDescent="0.25">
      <c r="G8465" s="27" t="str">
        <f t="shared" si="132"/>
        <v>2019/2020Middle East &amp; North AfricaWater &amp; WastewaterMultiple ObjectivesGrantAll DestinationsPublicGovernment</v>
      </c>
      <c r="H8465" s="27" t="s">
        <v>290</v>
      </c>
      <c r="I8465" s="27" t="s">
        <v>316</v>
      </c>
      <c r="J8465" s="27" t="s">
        <v>300</v>
      </c>
      <c r="K8465" s="27" t="s">
        <v>304</v>
      </c>
      <c r="L8465" s="27" t="s">
        <v>332</v>
      </c>
      <c r="M8465" s="27" t="s">
        <v>338</v>
      </c>
      <c r="N8465" s="27" t="s">
        <v>309</v>
      </c>
      <c r="O8465" s="27" t="s">
        <v>28</v>
      </c>
      <c r="P8465" s="27">
        <v>1.526211E-3</v>
      </c>
    </row>
    <row r="8466" spans="7:16" x14ac:dyDescent="0.25">
      <c r="G8466" s="27" t="str">
        <f t="shared" si="132"/>
        <v>2019/2020Middle East &amp; North AfricaWater &amp; WastewaterMultiple ObjectivesGrantAll DestinationsPublicMultilateral Climate Funds</v>
      </c>
      <c r="H8466" s="27" t="s">
        <v>290</v>
      </c>
      <c r="I8466" s="27" t="s">
        <v>316</v>
      </c>
      <c r="J8466" s="27" t="s">
        <v>300</v>
      </c>
      <c r="K8466" s="27" t="s">
        <v>304</v>
      </c>
      <c r="L8466" s="27" t="s">
        <v>332</v>
      </c>
      <c r="M8466" s="27" t="s">
        <v>338</v>
      </c>
      <c r="N8466" s="27" t="s">
        <v>309</v>
      </c>
      <c r="O8466" s="27" t="s">
        <v>29</v>
      </c>
      <c r="P8466" s="27">
        <v>13.8649998</v>
      </c>
    </row>
    <row r="8467" spans="7:16" x14ac:dyDescent="0.25">
      <c r="G8467" s="27" t="str">
        <f t="shared" si="132"/>
        <v>2019/2020Middle East &amp; North AfricaWater &amp; WastewaterMultiple ObjectivesGrantAll DestinationsPublicMultilateral DFI</v>
      </c>
      <c r="H8467" s="27" t="s">
        <v>290</v>
      </c>
      <c r="I8467" s="27" t="s">
        <v>316</v>
      </c>
      <c r="J8467" s="27" t="s">
        <v>300</v>
      </c>
      <c r="K8467" s="27" t="s">
        <v>304</v>
      </c>
      <c r="L8467" s="27" t="s">
        <v>332</v>
      </c>
      <c r="M8467" s="27" t="s">
        <v>338</v>
      </c>
      <c r="N8467" s="27" t="s">
        <v>309</v>
      </c>
      <c r="O8467" s="27" t="s">
        <v>30</v>
      </c>
      <c r="P8467" s="27">
        <v>6.0597442030000002</v>
      </c>
    </row>
    <row r="8468" spans="7:16" x14ac:dyDescent="0.25">
      <c r="G8468" s="27" t="str">
        <f t="shared" si="132"/>
        <v>2019/2020Middle East &amp; North AfricaWater &amp; WastewaterMultiple ObjectivesGrantDomesticPublicMultilateral DFI</v>
      </c>
      <c r="H8468" s="27" t="s">
        <v>290</v>
      </c>
      <c r="I8468" s="27" t="s">
        <v>316</v>
      </c>
      <c r="J8468" s="27" t="s">
        <v>300</v>
      </c>
      <c r="K8468" s="27" t="s">
        <v>304</v>
      </c>
      <c r="L8468" s="27" t="s">
        <v>332</v>
      </c>
      <c r="M8468" s="27" t="s">
        <v>323</v>
      </c>
      <c r="N8468" s="27" t="s">
        <v>309</v>
      </c>
      <c r="O8468" s="27" t="s">
        <v>30</v>
      </c>
      <c r="P8468" s="27">
        <v>3.3238149999999999E-3</v>
      </c>
    </row>
    <row r="8469" spans="7:16" x14ac:dyDescent="0.25">
      <c r="G8469" s="27" t="str">
        <f t="shared" si="132"/>
        <v>2019/2020Middle East &amp; North AfricaWater &amp; WastewaterMultiple ObjectivesGrantInternationalPublicBilateral DFI</v>
      </c>
      <c r="H8469" s="27" t="s">
        <v>290</v>
      </c>
      <c r="I8469" s="27" t="s">
        <v>316</v>
      </c>
      <c r="J8469" s="27" t="s">
        <v>300</v>
      </c>
      <c r="K8469" s="27" t="s">
        <v>304</v>
      </c>
      <c r="L8469" s="27" t="s">
        <v>332</v>
      </c>
      <c r="M8469" s="27" t="s">
        <v>324</v>
      </c>
      <c r="N8469" s="27" t="s">
        <v>309</v>
      </c>
      <c r="O8469" s="27" t="s">
        <v>31</v>
      </c>
      <c r="P8469" s="27">
        <v>0.439467785</v>
      </c>
    </row>
    <row r="8470" spans="7:16" x14ac:dyDescent="0.25">
      <c r="G8470" s="27" t="str">
        <f t="shared" si="132"/>
        <v>2019/2020Middle East &amp; North AfricaWater &amp; WastewaterMultiple ObjectivesGrantInternationalPublicGovernment</v>
      </c>
      <c r="H8470" s="27" t="s">
        <v>290</v>
      </c>
      <c r="I8470" s="27" t="s">
        <v>316</v>
      </c>
      <c r="J8470" s="27" t="s">
        <v>300</v>
      </c>
      <c r="K8470" s="27" t="s">
        <v>304</v>
      </c>
      <c r="L8470" s="27" t="s">
        <v>332</v>
      </c>
      <c r="M8470" s="27" t="s">
        <v>324</v>
      </c>
      <c r="N8470" s="27" t="s">
        <v>309</v>
      </c>
      <c r="O8470" s="27" t="s">
        <v>28</v>
      </c>
      <c r="P8470" s="27">
        <v>1.526211E-3</v>
      </c>
    </row>
    <row r="8471" spans="7:16" x14ac:dyDescent="0.25">
      <c r="G8471" s="27" t="str">
        <f t="shared" si="132"/>
        <v>2019/2020Middle East &amp; North AfricaWater &amp; WastewaterMultiple ObjectivesGrantInternationalPublicMultilateral Climate Funds</v>
      </c>
      <c r="H8471" s="27" t="s">
        <v>290</v>
      </c>
      <c r="I8471" s="27" t="s">
        <v>316</v>
      </c>
      <c r="J8471" s="27" t="s">
        <v>300</v>
      </c>
      <c r="K8471" s="27" t="s">
        <v>304</v>
      </c>
      <c r="L8471" s="27" t="s">
        <v>332</v>
      </c>
      <c r="M8471" s="27" t="s">
        <v>324</v>
      </c>
      <c r="N8471" s="27" t="s">
        <v>309</v>
      </c>
      <c r="O8471" s="27" t="s">
        <v>29</v>
      </c>
      <c r="P8471" s="27">
        <v>13.8649998</v>
      </c>
    </row>
    <row r="8472" spans="7:16" x14ac:dyDescent="0.25">
      <c r="G8472" s="27" t="str">
        <f t="shared" si="132"/>
        <v>2019/2020Middle East &amp; North AfricaWater &amp; WastewaterMultiple ObjectivesGrantInternationalPublicMultilateral DFI</v>
      </c>
      <c r="H8472" s="27" t="s">
        <v>290</v>
      </c>
      <c r="I8472" s="27" t="s">
        <v>316</v>
      </c>
      <c r="J8472" s="27" t="s">
        <v>300</v>
      </c>
      <c r="K8472" s="27" t="s">
        <v>304</v>
      </c>
      <c r="L8472" s="27" t="s">
        <v>332</v>
      </c>
      <c r="M8472" s="27" t="s">
        <v>324</v>
      </c>
      <c r="N8472" s="27" t="s">
        <v>309</v>
      </c>
      <c r="O8472" s="27" t="s">
        <v>30</v>
      </c>
      <c r="P8472" s="27">
        <v>6.0564203880000003</v>
      </c>
    </row>
    <row r="8473" spans="7:16" x14ac:dyDescent="0.25">
      <c r="G8473" s="27" t="str">
        <f t="shared" si="132"/>
        <v>2019/2020Middle East &amp; North AfricaWater &amp; WastewaterMultiple ObjectivesLow-cost project debtAll DestinationsPublicBilateral DFI</v>
      </c>
      <c r="H8473" s="27" t="s">
        <v>290</v>
      </c>
      <c r="I8473" s="27" t="s">
        <v>316</v>
      </c>
      <c r="J8473" s="27" t="s">
        <v>300</v>
      </c>
      <c r="K8473" s="27" t="s">
        <v>304</v>
      </c>
      <c r="L8473" s="27" t="s">
        <v>336</v>
      </c>
      <c r="M8473" s="27" t="s">
        <v>338</v>
      </c>
      <c r="N8473" s="27" t="s">
        <v>309</v>
      </c>
      <c r="O8473" s="27" t="s">
        <v>31</v>
      </c>
      <c r="P8473" s="27">
        <v>12.3139</v>
      </c>
    </row>
    <row r="8474" spans="7:16" x14ac:dyDescent="0.25">
      <c r="G8474" s="27" t="str">
        <f t="shared" si="132"/>
        <v>2019/2020Middle East &amp; North AfricaWater &amp; WastewaterMultiple ObjectivesLow-cost project debtInternationalPublicBilateral DFI</v>
      </c>
      <c r="H8474" s="27" t="s">
        <v>290</v>
      </c>
      <c r="I8474" s="27" t="s">
        <v>316</v>
      </c>
      <c r="J8474" s="27" t="s">
        <v>300</v>
      </c>
      <c r="K8474" s="27" t="s">
        <v>304</v>
      </c>
      <c r="L8474" s="27" t="s">
        <v>336</v>
      </c>
      <c r="M8474" s="27" t="s">
        <v>324</v>
      </c>
      <c r="N8474" s="27" t="s">
        <v>309</v>
      </c>
      <c r="O8474" s="27" t="s">
        <v>31</v>
      </c>
      <c r="P8474" s="27">
        <v>12.3139</v>
      </c>
    </row>
    <row r="8475" spans="7:16" x14ac:dyDescent="0.25">
      <c r="G8475" s="27" t="str">
        <f t="shared" si="132"/>
        <v>2019/2020Middle East &amp; North AfricaWater &amp; WastewaterMultiple ObjectivesProject-level equityAll DestinationsPrivateCorporations</v>
      </c>
      <c r="H8475" s="27" t="s">
        <v>290</v>
      </c>
      <c r="I8475" s="27" t="s">
        <v>316</v>
      </c>
      <c r="J8475" s="27" t="s">
        <v>300</v>
      </c>
      <c r="K8475" s="27" t="s">
        <v>304</v>
      </c>
      <c r="L8475" s="27" t="s">
        <v>337</v>
      </c>
      <c r="M8475" s="27" t="s">
        <v>338</v>
      </c>
      <c r="N8475" s="27" t="s">
        <v>306</v>
      </c>
      <c r="O8475" s="27" t="s">
        <v>307</v>
      </c>
      <c r="P8475" s="27">
        <v>0</v>
      </c>
    </row>
    <row r="8476" spans="7:16" x14ac:dyDescent="0.25">
      <c r="G8476" s="27" t="str">
        <f t="shared" si="132"/>
        <v>2019/2020Middle East &amp; North AfricaWater &amp; WastewaterMultiple ObjectivesProject-level equityDomesticPrivateCorporations</v>
      </c>
      <c r="H8476" s="27" t="s">
        <v>290</v>
      </c>
      <c r="I8476" s="27" t="s">
        <v>316</v>
      </c>
      <c r="J8476" s="27" t="s">
        <v>300</v>
      </c>
      <c r="K8476" s="27" t="s">
        <v>304</v>
      </c>
      <c r="L8476" s="27" t="s">
        <v>337</v>
      </c>
      <c r="M8476" s="27" t="s">
        <v>323</v>
      </c>
      <c r="N8476" s="27" t="s">
        <v>306</v>
      </c>
      <c r="O8476" s="27" t="s">
        <v>307</v>
      </c>
      <c r="P8476" s="27">
        <v>0</v>
      </c>
    </row>
    <row r="8477" spans="7:16" x14ac:dyDescent="0.25">
      <c r="G8477" s="27" t="str">
        <f t="shared" si="132"/>
        <v>2019/2020Middle East &amp; North AfricaWater &amp; WastewaterMultiple ObjectivesProject-level equityInternationalPrivateCorporations</v>
      </c>
      <c r="H8477" s="27" t="s">
        <v>290</v>
      </c>
      <c r="I8477" s="27" t="s">
        <v>316</v>
      </c>
      <c r="J8477" s="27" t="s">
        <v>300</v>
      </c>
      <c r="K8477" s="27" t="s">
        <v>304</v>
      </c>
      <c r="L8477" s="27" t="s">
        <v>337</v>
      </c>
      <c r="M8477" s="27" t="s">
        <v>324</v>
      </c>
      <c r="N8477" s="27" t="s">
        <v>306</v>
      </c>
      <c r="O8477" s="27" t="s">
        <v>307</v>
      </c>
      <c r="P8477" s="27">
        <v>0</v>
      </c>
    </row>
    <row r="8478" spans="7:16" x14ac:dyDescent="0.25">
      <c r="G8478" s="27" t="str">
        <f t="shared" si="132"/>
        <v>2019/2020Middle East &amp; North AfricaWater &amp; WastewaterMultiple ObjectivesProject-level market rate debtAll DestinationsPrivateCommercial FI</v>
      </c>
      <c r="H8478" s="27" t="s">
        <v>290</v>
      </c>
      <c r="I8478" s="27" t="s">
        <v>316</v>
      </c>
      <c r="J8478" s="27" t="s">
        <v>300</v>
      </c>
      <c r="K8478" s="27" t="s">
        <v>304</v>
      </c>
      <c r="L8478" s="27" t="s">
        <v>335</v>
      </c>
      <c r="M8478" s="27" t="s">
        <v>338</v>
      </c>
      <c r="N8478" s="27" t="s">
        <v>306</v>
      </c>
      <c r="O8478" s="27" t="s">
        <v>23</v>
      </c>
      <c r="P8478" s="27">
        <v>0</v>
      </c>
    </row>
    <row r="8479" spans="7:16" x14ac:dyDescent="0.25">
      <c r="G8479" s="27" t="str">
        <f t="shared" si="132"/>
        <v>2019/2020Middle East &amp; North AfricaWater &amp; WastewaterMultiple ObjectivesProject-level market rate debtAll DestinationsPrivateCorporations</v>
      </c>
      <c r="H8479" s="27" t="s">
        <v>290</v>
      </c>
      <c r="I8479" s="27" t="s">
        <v>316</v>
      </c>
      <c r="J8479" s="27" t="s">
        <v>300</v>
      </c>
      <c r="K8479" s="27" t="s">
        <v>304</v>
      </c>
      <c r="L8479" s="27" t="s">
        <v>335</v>
      </c>
      <c r="M8479" s="27" t="s">
        <v>338</v>
      </c>
      <c r="N8479" s="27" t="s">
        <v>306</v>
      </c>
      <c r="O8479" s="27" t="s">
        <v>307</v>
      </c>
      <c r="P8479" s="27">
        <v>0</v>
      </c>
    </row>
    <row r="8480" spans="7:16" x14ac:dyDescent="0.25">
      <c r="G8480" s="27" t="str">
        <f t="shared" si="132"/>
        <v>2019/2020Middle East &amp; North AfricaWater &amp; WastewaterMultiple ObjectivesProject-level market rate debtAll DestinationsPublicExport Credit Agency (ECA)</v>
      </c>
      <c r="H8480" s="27" t="s">
        <v>290</v>
      </c>
      <c r="I8480" s="27" t="s">
        <v>316</v>
      </c>
      <c r="J8480" s="27" t="s">
        <v>300</v>
      </c>
      <c r="K8480" s="27" t="s">
        <v>304</v>
      </c>
      <c r="L8480" s="27" t="s">
        <v>335</v>
      </c>
      <c r="M8480" s="27" t="s">
        <v>338</v>
      </c>
      <c r="N8480" s="27" t="s">
        <v>309</v>
      </c>
      <c r="O8480" s="27" t="s">
        <v>310</v>
      </c>
      <c r="P8480" s="27">
        <v>0</v>
      </c>
    </row>
    <row r="8481" spans="7:16" x14ac:dyDescent="0.25">
      <c r="G8481" s="27" t="str">
        <f t="shared" si="132"/>
        <v>2019/2020Middle East &amp; North AfricaWater &amp; WastewaterMultiple ObjectivesProject-level market rate debtAll DestinationsPublicMultilateral DFI</v>
      </c>
      <c r="H8481" s="27" t="s">
        <v>290</v>
      </c>
      <c r="I8481" s="27" t="s">
        <v>316</v>
      </c>
      <c r="J8481" s="27" t="s">
        <v>300</v>
      </c>
      <c r="K8481" s="27" t="s">
        <v>304</v>
      </c>
      <c r="L8481" s="27" t="s">
        <v>335</v>
      </c>
      <c r="M8481" s="27" t="s">
        <v>338</v>
      </c>
      <c r="N8481" s="27" t="s">
        <v>309</v>
      </c>
      <c r="O8481" s="27" t="s">
        <v>30</v>
      </c>
      <c r="P8481" s="27">
        <v>9.5213841069999994</v>
      </c>
    </row>
    <row r="8482" spans="7:16" x14ac:dyDescent="0.25">
      <c r="G8482" s="27" t="str">
        <f t="shared" si="132"/>
        <v>2019/2020Middle East &amp; North AfricaWater &amp; WastewaterMultiple ObjectivesProject-level market rate debtDomesticPrivateCommercial FI</v>
      </c>
      <c r="H8482" s="27" t="s">
        <v>290</v>
      </c>
      <c r="I8482" s="27" t="s">
        <v>316</v>
      </c>
      <c r="J8482" s="27" t="s">
        <v>300</v>
      </c>
      <c r="K8482" s="27" t="s">
        <v>304</v>
      </c>
      <c r="L8482" s="27" t="s">
        <v>335</v>
      </c>
      <c r="M8482" s="27" t="s">
        <v>323</v>
      </c>
      <c r="N8482" s="27" t="s">
        <v>306</v>
      </c>
      <c r="O8482" s="27" t="s">
        <v>23</v>
      </c>
      <c r="P8482" s="27">
        <v>0</v>
      </c>
    </row>
    <row r="8483" spans="7:16" x14ac:dyDescent="0.25">
      <c r="G8483" s="27" t="str">
        <f t="shared" si="132"/>
        <v>2019/2020Middle East &amp; North AfricaWater &amp; WastewaterMultiple ObjectivesProject-level market rate debtDomesticPrivateCorporations</v>
      </c>
      <c r="H8483" s="27" t="s">
        <v>290</v>
      </c>
      <c r="I8483" s="27" t="s">
        <v>316</v>
      </c>
      <c r="J8483" s="27" t="s">
        <v>300</v>
      </c>
      <c r="K8483" s="27" t="s">
        <v>304</v>
      </c>
      <c r="L8483" s="27" t="s">
        <v>335</v>
      </c>
      <c r="M8483" s="27" t="s">
        <v>323</v>
      </c>
      <c r="N8483" s="27" t="s">
        <v>306</v>
      </c>
      <c r="O8483" s="27" t="s">
        <v>307</v>
      </c>
      <c r="P8483" s="27">
        <v>0</v>
      </c>
    </row>
    <row r="8484" spans="7:16" x14ac:dyDescent="0.25">
      <c r="G8484" s="27" t="str">
        <f t="shared" si="132"/>
        <v>2019/2020Middle East &amp; North AfricaWater &amp; WastewaterMultiple ObjectivesProject-level market rate debtDomesticPublicMultilateral DFI</v>
      </c>
      <c r="H8484" s="27" t="s">
        <v>290</v>
      </c>
      <c r="I8484" s="27" t="s">
        <v>316</v>
      </c>
      <c r="J8484" s="27" t="s">
        <v>300</v>
      </c>
      <c r="K8484" s="27" t="s">
        <v>304</v>
      </c>
      <c r="L8484" s="27" t="s">
        <v>335</v>
      </c>
      <c r="M8484" s="27" t="s">
        <v>323</v>
      </c>
      <c r="N8484" s="27" t="s">
        <v>309</v>
      </c>
      <c r="O8484" s="27" t="s">
        <v>30</v>
      </c>
      <c r="P8484" s="27">
        <v>3.1562080000000002E-3</v>
      </c>
    </row>
    <row r="8485" spans="7:16" x14ac:dyDescent="0.25">
      <c r="G8485" s="27" t="str">
        <f t="shared" si="132"/>
        <v>2019/2020Middle East &amp; North AfricaWater &amp; WastewaterMultiple ObjectivesProject-level market rate debtInternationalPrivateCommercial FI</v>
      </c>
      <c r="H8485" s="27" t="s">
        <v>290</v>
      </c>
      <c r="I8485" s="27" t="s">
        <v>316</v>
      </c>
      <c r="J8485" s="27" t="s">
        <v>300</v>
      </c>
      <c r="K8485" s="27" t="s">
        <v>304</v>
      </c>
      <c r="L8485" s="27" t="s">
        <v>335</v>
      </c>
      <c r="M8485" s="27" t="s">
        <v>324</v>
      </c>
      <c r="N8485" s="27" t="s">
        <v>306</v>
      </c>
      <c r="O8485" s="27" t="s">
        <v>23</v>
      </c>
      <c r="P8485" s="27">
        <v>0</v>
      </c>
    </row>
    <row r="8486" spans="7:16" x14ac:dyDescent="0.25">
      <c r="G8486" s="27" t="str">
        <f t="shared" si="132"/>
        <v>2019/2020Middle East &amp; North AfricaWater &amp; WastewaterMultiple ObjectivesProject-level market rate debtInternationalPublicExport Credit Agency (ECA)</v>
      </c>
      <c r="H8486" s="27" t="s">
        <v>290</v>
      </c>
      <c r="I8486" s="27" t="s">
        <v>316</v>
      </c>
      <c r="J8486" s="27" t="s">
        <v>300</v>
      </c>
      <c r="K8486" s="27" t="s">
        <v>304</v>
      </c>
      <c r="L8486" s="27" t="s">
        <v>335</v>
      </c>
      <c r="M8486" s="27" t="s">
        <v>324</v>
      </c>
      <c r="N8486" s="27" t="s">
        <v>309</v>
      </c>
      <c r="O8486" s="27" t="s">
        <v>310</v>
      </c>
      <c r="P8486" s="27">
        <v>0</v>
      </c>
    </row>
    <row r="8487" spans="7:16" x14ac:dyDescent="0.25">
      <c r="G8487" s="27" t="str">
        <f t="shared" si="132"/>
        <v>2019/2020Middle East &amp; North AfricaWater &amp; WastewaterMultiple ObjectivesProject-level market rate debtInternationalPublicMultilateral DFI</v>
      </c>
      <c r="H8487" s="27" t="s">
        <v>290</v>
      </c>
      <c r="I8487" s="27" t="s">
        <v>316</v>
      </c>
      <c r="J8487" s="27" t="s">
        <v>300</v>
      </c>
      <c r="K8487" s="27" t="s">
        <v>304</v>
      </c>
      <c r="L8487" s="27" t="s">
        <v>335</v>
      </c>
      <c r="M8487" s="27" t="s">
        <v>324</v>
      </c>
      <c r="N8487" s="27" t="s">
        <v>309</v>
      </c>
      <c r="O8487" s="27" t="s">
        <v>30</v>
      </c>
      <c r="P8487" s="27">
        <v>9.5182278989999993</v>
      </c>
    </row>
    <row r="8488" spans="7:16" x14ac:dyDescent="0.25">
      <c r="G8488" s="27" t="str">
        <f t="shared" si="132"/>
        <v>2019/2020Other OceaniaAll SectorsAll UsesAll InstrumentsAll DestinationsPrivateCommercial FI</v>
      </c>
      <c r="H8488" s="27" t="s">
        <v>290</v>
      </c>
      <c r="I8488" s="27" t="s">
        <v>51</v>
      </c>
      <c r="J8488" s="27" t="s">
        <v>344</v>
      </c>
      <c r="K8488" s="27" t="s">
        <v>346</v>
      </c>
      <c r="L8488" s="27" t="s">
        <v>345</v>
      </c>
      <c r="M8488" s="27" t="s">
        <v>338</v>
      </c>
      <c r="N8488" s="27" t="s">
        <v>306</v>
      </c>
      <c r="O8488" s="27" t="s">
        <v>23</v>
      </c>
      <c r="P8488" s="27">
        <v>933.760805</v>
      </c>
    </row>
    <row r="8489" spans="7:16" x14ac:dyDescent="0.25">
      <c r="G8489" s="27" t="str">
        <f t="shared" si="132"/>
        <v>2019/2020Other OceaniaAll SectorsAll UsesAll InstrumentsAll DestinationsPrivateCorporations</v>
      </c>
      <c r="H8489" s="27" t="s">
        <v>290</v>
      </c>
      <c r="I8489" s="27" t="s">
        <v>51</v>
      </c>
      <c r="J8489" s="27" t="s">
        <v>344</v>
      </c>
      <c r="K8489" s="27" t="s">
        <v>346</v>
      </c>
      <c r="L8489" s="27" t="s">
        <v>345</v>
      </c>
      <c r="M8489" s="27" t="s">
        <v>338</v>
      </c>
      <c r="N8489" s="27" t="s">
        <v>306</v>
      </c>
      <c r="O8489" s="27" t="s">
        <v>307</v>
      </c>
      <c r="P8489" s="27">
        <v>763.41086250000001</v>
      </c>
    </row>
    <row r="8490" spans="7:16" x14ac:dyDescent="0.25">
      <c r="G8490" s="27" t="str">
        <f t="shared" si="132"/>
        <v>2019/2020Other OceaniaAll SectorsAll UsesAll InstrumentsAll DestinationsPrivateFunds</v>
      </c>
      <c r="H8490" s="27" t="s">
        <v>290</v>
      </c>
      <c r="I8490" s="27" t="s">
        <v>51</v>
      </c>
      <c r="J8490" s="27" t="s">
        <v>344</v>
      </c>
      <c r="K8490" s="27" t="s">
        <v>346</v>
      </c>
      <c r="L8490" s="27" t="s">
        <v>345</v>
      </c>
      <c r="M8490" s="27" t="s">
        <v>338</v>
      </c>
      <c r="N8490" s="27" t="s">
        <v>306</v>
      </c>
      <c r="O8490" s="27" t="s">
        <v>25</v>
      </c>
      <c r="P8490" s="27">
        <v>1056.575595</v>
      </c>
    </row>
    <row r="8491" spans="7:16" x14ac:dyDescent="0.25">
      <c r="G8491" s="27" t="str">
        <f t="shared" si="132"/>
        <v>2019/2020Other OceaniaAll SectorsAll UsesAll InstrumentsAll DestinationsPrivateHouseholds/Individuals</v>
      </c>
      <c r="H8491" s="27" t="s">
        <v>290</v>
      </c>
      <c r="I8491" s="27" t="s">
        <v>51</v>
      </c>
      <c r="J8491" s="27" t="s">
        <v>344</v>
      </c>
      <c r="K8491" s="27" t="s">
        <v>346</v>
      </c>
      <c r="L8491" s="27" t="s">
        <v>345</v>
      </c>
      <c r="M8491" s="27" t="s">
        <v>338</v>
      </c>
      <c r="N8491" s="27" t="s">
        <v>306</v>
      </c>
      <c r="O8491" s="27" t="s">
        <v>308</v>
      </c>
      <c r="P8491" s="27">
        <v>928.11720000000003</v>
      </c>
    </row>
    <row r="8492" spans="7:16" x14ac:dyDescent="0.25">
      <c r="G8492" s="27" t="str">
        <f t="shared" si="132"/>
        <v>2019/2020Other OceaniaAll SectorsAll UsesAll InstrumentsAll DestinationsPrivateInstitutional Investors</v>
      </c>
      <c r="H8492" s="27" t="s">
        <v>290</v>
      </c>
      <c r="I8492" s="27" t="s">
        <v>51</v>
      </c>
      <c r="J8492" s="27" t="s">
        <v>344</v>
      </c>
      <c r="K8492" s="27" t="s">
        <v>346</v>
      </c>
      <c r="L8492" s="27" t="s">
        <v>345</v>
      </c>
      <c r="M8492" s="27" t="s">
        <v>338</v>
      </c>
      <c r="N8492" s="27" t="s">
        <v>306</v>
      </c>
      <c r="O8492" s="27" t="s">
        <v>27</v>
      </c>
      <c r="P8492" s="27">
        <v>182.91749999999999</v>
      </c>
    </row>
    <row r="8493" spans="7:16" x14ac:dyDescent="0.25">
      <c r="G8493" s="27" t="str">
        <f t="shared" si="132"/>
        <v>2019/2020Other OceaniaAll SectorsAll UsesAll InstrumentsAll DestinationsPrivateUnknown</v>
      </c>
      <c r="H8493" s="27" t="s">
        <v>290</v>
      </c>
      <c r="I8493" s="27" t="s">
        <v>51</v>
      </c>
      <c r="J8493" s="27" t="s">
        <v>344</v>
      </c>
      <c r="K8493" s="27" t="s">
        <v>346</v>
      </c>
      <c r="L8493" s="27" t="s">
        <v>345</v>
      </c>
      <c r="M8493" s="27" t="s">
        <v>338</v>
      </c>
      <c r="N8493" s="27" t="s">
        <v>306</v>
      </c>
      <c r="O8493" s="27" t="s">
        <v>301</v>
      </c>
      <c r="P8493" s="27">
        <v>305.43</v>
      </c>
    </row>
    <row r="8494" spans="7:16" x14ac:dyDescent="0.25">
      <c r="G8494" s="27" t="str">
        <f t="shared" si="132"/>
        <v>2019/2020Other OceaniaAll SectorsAll UsesAll InstrumentsAll DestinationsPublicGovernment</v>
      </c>
      <c r="H8494" s="27" t="s">
        <v>290</v>
      </c>
      <c r="I8494" s="27" t="s">
        <v>51</v>
      </c>
      <c r="J8494" s="27" t="s">
        <v>344</v>
      </c>
      <c r="K8494" s="27" t="s">
        <v>346</v>
      </c>
      <c r="L8494" s="27" t="s">
        <v>345</v>
      </c>
      <c r="M8494" s="27" t="s">
        <v>338</v>
      </c>
      <c r="N8494" s="27" t="s">
        <v>309</v>
      </c>
      <c r="O8494" s="27" t="s">
        <v>28</v>
      </c>
      <c r="P8494" s="27">
        <v>140.68055000000001</v>
      </c>
    </row>
    <row r="8495" spans="7:16" x14ac:dyDescent="0.25">
      <c r="G8495" s="27" t="str">
        <f t="shared" si="132"/>
        <v>2019/2020Other OceaniaAll SectorsAll UsesAll InstrumentsAll DestinationsPublicNational DFI</v>
      </c>
      <c r="H8495" s="27" t="s">
        <v>290</v>
      </c>
      <c r="I8495" s="27" t="s">
        <v>51</v>
      </c>
      <c r="J8495" s="27" t="s">
        <v>344</v>
      </c>
      <c r="K8495" s="27" t="s">
        <v>346</v>
      </c>
      <c r="L8495" s="27" t="s">
        <v>345</v>
      </c>
      <c r="M8495" s="27" t="s">
        <v>338</v>
      </c>
      <c r="N8495" s="27" t="s">
        <v>309</v>
      </c>
      <c r="O8495" s="27" t="s">
        <v>33</v>
      </c>
      <c r="P8495" s="27">
        <v>0</v>
      </c>
    </row>
    <row r="8496" spans="7:16" x14ac:dyDescent="0.25">
      <c r="G8496" s="27" t="str">
        <f t="shared" si="132"/>
        <v>2019/2020Other OceaniaAll SectorsAll UsesAll InstrumentsAll DestinationsPublicSOE</v>
      </c>
      <c r="H8496" s="27" t="s">
        <v>290</v>
      </c>
      <c r="I8496" s="27" t="s">
        <v>51</v>
      </c>
      <c r="J8496" s="27" t="s">
        <v>344</v>
      </c>
      <c r="K8496" s="27" t="s">
        <v>346</v>
      </c>
      <c r="L8496" s="27" t="s">
        <v>345</v>
      </c>
      <c r="M8496" s="27" t="s">
        <v>338</v>
      </c>
      <c r="N8496" s="27" t="s">
        <v>309</v>
      </c>
      <c r="O8496" s="27" t="s">
        <v>34</v>
      </c>
      <c r="P8496" s="27">
        <v>0.14924999999999999</v>
      </c>
    </row>
    <row r="8497" spans="7:16" x14ac:dyDescent="0.25">
      <c r="G8497" s="27" t="str">
        <f t="shared" si="132"/>
        <v>2019/2020Other OceaniaAll SectorsAll UsesAll InstrumentsAll DestinationsPublicState-owned FI</v>
      </c>
      <c r="H8497" s="27" t="s">
        <v>290</v>
      </c>
      <c r="I8497" s="27" t="s">
        <v>51</v>
      </c>
      <c r="J8497" s="27" t="s">
        <v>344</v>
      </c>
      <c r="K8497" s="27" t="s">
        <v>346</v>
      </c>
      <c r="L8497" s="27" t="s">
        <v>345</v>
      </c>
      <c r="M8497" s="27" t="s">
        <v>338</v>
      </c>
      <c r="N8497" s="27" t="s">
        <v>309</v>
      </c>
      <c r="O8497" s="27" t="s">
        <v>312</v>
      </c>
      <c r="P8497" s="27">
        <v>0</v>
      </c>
    </row>
    <row r="8498" spans="7:16" x14ac:dyDescent="0.25">
      <c r="G8498" s="27" t="str">
        <f t="shared" si="132"/>
        <v>2019/2020Other OceaniaAll SectorsAll UsesAll InstrumentsAll DestinationsPublicUnknown</v>
      </c>
      <c r="H8498" s="27" t="s">
        <v>290</v>
      </c>
      <c r="I8498" s="27" t="s">
        <v>51</v>
      </c>
      <c r="J8498" s="27" t="s">
        <v>344</v>
      </c>
      <c r="K8498" s="27" t="s">
        <v>346</v>
      </c>
      <c r="L8498" s="27" t="s">
        <v>345</v>
      </c>
      <c r="M8498" s="27" t="s">
        <v>338</v>
      </c>
      <c r="N8498" s="27" t="s">
        <v>309</v>
      </c>
      <c r="O8498" s="27" t="s">
        <v>301</v>
      </c>
      <c r="P8498" s="27">
        <v>46.59</v>
      </c>
    </row>
    <row r="8499" spans="7:16" x14ac:dyDescent="0.25">
      <c r="G8499" s="27" t="str">
        <f t="shared" si="132"/>
        <v>2019/2020Other OceaniaAll SectorsAll UsesAll InstrumentsDomesticPrivateCommercial FI</v>
      </c>
      <c r="H8499" s="27" t="s">
        <v>290</v>
      </c>
      <c r="I8499" s="27" t="s">
        <v>51</v>
      </c>
      <c r="J8499" s="27" t="s">
        <v>344</v>
      </c>
      <c r="K8499" s="27" t="s">
        <v>346</v>
      </c>
      <c r="L8499" s="27" t="s">
        <v>345</v>
      </c>
      <c r="M8499" s="27" t="s">
        <v>323</v>
      </c>
      <c r="N8499" s="27" t="s">
        <v>306</v>
      </c>
      <c r="O8499" s="27" t="s">
        <v>23</v>
      </c>
      <c r="P8499" s="27">
        <v>73.927004999999994</v>
      </c>
    </row>
    <row r="8500" spans="7:16" x14ac:dyDescent="0.25">
      <c r="G8500" s="27" t="str">
        <f t="shared" si="132"/>
        <v>2019/2020Other OceaniaAll SectorsAll UsesAll InstrumentsDomesticPrivateCorporations</v>
      </c>
      <c r="H8500" s="27" t="s">
        <v>290</v>
      </c>
      <c r="I8500" s="27" t="s">
        <v>51</v>
      </c>
      <c r="J8500" s="27" t="s">
        <v>344</v>
      </c>
      <c r="K8500" s="27" t="s">
        <v>346</v>
      </c>
      <c r="L8500" s="27" t="s">
        <v>345</v>
      </c>
      <c r="M8500" s="27" t="s">
        <v>323</v>
      </c>
      <c r="N8500" s="27" t="s">
        <v>306</v>
      </c>
      <c r="O8500" s="27" t="s">
        <v>307</v>
      </c>
      <c r="P8500" s="27">
        <v>431.45106500000003</v>
      </c>
    </row>
    <row r="8501" spans="7:16" x14ac:dyDescent="0.25">
      <c r="G8501" s="27" t="str">
        <f t="shared" si="132"/>
        <v>2019/2020Other OceaniaAll SectorsAll UsesAll InstrumentsDomesticPrivateFunds</v>
      </c>
      <c r="H8501" s="27" t="s">
        <v>290</v>
      </c>
      <c r="I8501" s="27" t="s">
        <v>51</v>
      </c>
      <c r="J8501" s="27" t="s">
        <v>344</v>
      </c>
      <c r="K8501" s="27" t="s">
        <v>346</v>
      </c>
      <c r="L8501" s="27" t="s">
        <v>345</v>
      </c>
      <c r="M8501" s="27" t="s">
        <v>323</v>
      </c>
      <c r="N8501" s="27" t="s">
        <v>306</v>
      </c>
      <c r="O8501" s="27" t="s">
        <v>25</v>
      </c>
      <c r="P8501" s="27">
        <v>739.99135000000001</v>
      </c>
    </row>
    <row r="8502" spans="7:16" x14ac:dyDescent="0.25">
      <c r="G8502" s="27" t="str">
        <f t="shared" si="132"/>
        <v>2019/2020Other OceaniaAll SectorsAll UsesAll InstrumentsDomesticPrivateHouseholds/Individuals</v>
      </c>
      <c r="H8502" s="27" t="s">
        <v>290</v>
      </c>
      <c r="I8502" s="27" t="s">
        <v>51</v>
      </c>
      <c r="J8502" s="27" t="s">
        <v>344</v>
      </c>
      <c r="K8502" s="27" t="s">
        <v>346</v>
      </c>
      <c r="L8502" s="27" t="s">
        <v>345</v>
      </c>
      <c r="M8502" s="27" t="s">
        <v>323</v>
      </c>
      <c r="N8502" s="27" t="s">
        <v>306</v>
      </c>
      <c r="O8502" s="27" t="s">
        <v>308</v>
      </c>
      <c r="P8502" s="27">
        <v>928.11720000000003</v>
      </c>
    </row>
    <row r="8503" spans="7:16" x14ac:dyDescent="0.25">
      <c r="G8503" s="27" t="str">
        <f t="shared" si="132"/>
        <v>2019/2020Other OceaniaAll SectorsAll UsesAll InstrumentsDomesticPrivateInstitutional Investors</v>
      </c>
      <c r="H8503" s="27" t="s">
        <v>290</v>
      </c>
      <c r="I8503" s="27" t="s">
        <v>51</v>
      </c>
      <c r="J8503" s="27" t="s">
        <v>344</v>
      </c>
      <c r="K8503" s="27" t="s">
        <v>346</v>
      </c>
      <c r="L8503" s="27" t="s">
        <v>345</v>
      </c>
      <c r="M8503" s="27" t="s">
        <v>323</v>
      </c>
      <c r="N8503" s="27" t="s">
        <v>306</v>
      </c>
      <c r="O8503" s="27" t="s">
        <v>27</v>
      </c>
      <c r="P8503" s="27">
        <v>0</v>
      </c>
    </row>
    <row r="8504" spans="7:16" x14ac:dyDescent="0.25">
      <c r="G8504" s="27" t="str">
        <f t="shared" si="132"/>
        <v>2019/2020Other OceaniaAll SectorsAll UsesAll InstrumentsDomesticPublicGovernment</v>
      </c>
      <c r="H8504" s="27" t="s">
        <v>290</v>
      </c>
      <c r="I8504" s="27" t="s">
        <v>51</v>
      </c>
      <c r="J8504" s="27" t="s">
        <v>344</v>
      </c>
      <c r="K8504" s="27" t="s">
        <v>346</v>
      </c>
      <c r="L8504" s="27" t="s">
        <v>345</v>
      </c>
      <c r="M8504" s="27" t="s">
        <v>323</v>
      </c>
      <c r="N8504" s="27" t="s">
        <v>309</v>
      </c>
      <c r="O8504" s="27" t="s">
        <v>28</v>
      </c>
      <c r="P8504" s="27">
        <v>140.68055000000001</v>
      </c>
    </row>
    <row r="8505" spans="7:16" x14ac:dyDescent="0.25">
      <c r="G8505" s="27" t="str">
        <f t="shared" si="132"/>
        <v>2019/2020Other OceaniaAll SectorsAll UsesAll InstrumentsDomesticPublicNational DFI</v>
      </c>
      <c r="H8505" s="27" t="s">
        <v>290</v>
      </c>
      <c r="I8505" s="27" t="s">
        <v>51</v>
      </c>
      <c r="J8505" s="27" t="s">
        <v>344</v>
      </c>
      <c r="K8505" s="27" t="s">
        <v>346</v>
      </c>
      <c r="L8505" s="27" t="s">
        <v>345</v>
      </c>
      <c r="M8505" s="27" t="s">
        <v>323</v>
      </c>
      <c r="N8505" s="27" t="s">
        <v>309</v>
      </c>
      <c r="O8505" s="27" t="s">
        <v>33</v>
      </c>
      <c r="P8505" s="27">
        <v>0</v>
      </c>
    </row>
    <row r="8506" spans="7:16" x14ac:dyDescent="0.25">
      <c r="G8506" s="27" t="str">
        <f t="shared" si="132"/>
        <v>2019/2020Other OceaniaAll SectorsAll UsesAll InstrumentsDomesticPublicSOE</v>
      </c>
      <c r="H8506" s="27" t="s">
        <v>290</v>
      </c>
      <c r="I8506" s="27" t="s">
        <v>51</v>
      </c>
      <c r="J8506" s="27" t="s">
        <v>344</v>
      </c>
      <c r="K8506" s="27" t="s">
        <v>346</v>
      </c>
      <c r="L8506" s="27" t="s">
        <v>345</v>
      </c>
      <c r="M8506" s="27" t="s">
        <v>323</v>
      </c>
      <c r="N8506" s="27" t="s">
        <v>309</v>
      </c>
      <c r="O8506" s="27" t="s">
        <v>34</v>
      </c>
      <c r="P8506" s="27">
        <v>0.14924999999999999</v>
      </c>
    </row>
    <row r="8507" spans="7:16" x14ac:dyDescent="0.25">
      <c r="G8507" s="27" t="str">
        <f t="shared" si="132"/>
        <v>2019/2020Other OceaniaAll SectorsAll UsesAll InstrumentsInternationalPrivateCommercial FI</v>
      </c>
      <c r="H8507" s="27" t="s">
        <v>290</v>
      </c>
      <c r="I8507" s="27" t="s">
        <v>51</v>
      </c>
      <c r="J8507" s="27" t="s">
        <v>344</v>
      </c>
      <c r="K8507" s="27" t="s">
        <v>346</v>
      </c>
      <c r="L8507" s="27" t="s">
        <v>345</v>
      </c>
      <c r="M8507" s="27" t="s">
        <v>324</v>
      </c>
      <c r="N8507" s="27" t="s">
        <v>306</v>
      </c>
      <c r="O8507" s="27" t="s">
        <v>23</v>
      </c>
      <c r="P8507" s="27">
        <v>859.8338</v>
      </c>
    </row>
    <row r="8508" spans="7:16" x14ac:dyDescent="0.25">
      <c r="G8508" s="27" t="str">
        <f t="shared" si="132"/>
        <v>2019/2020Other OceaniaAll SectorsAll UsesAll InstrumentsInternationalPrivateCorporations</v>
      </c>
      <c r="H8508" s="27" t="s">
        <v>290</v>
      </c>
      <c r="I8508" s="27" t="s">
        <v>51</v>
      </c>
      <c r="J8508" s="27" t="s">
        <v>344</v>
      </c>
      <c r="K8508" s="27" t="s">
        <v>346</v>
      </c>
      <c r="L8508" s="27" t="s">
        <v>345</v>
      </c>
      <c r="M8508" s="27" t="s">
        <v>324</v>
      </c>
      <c r="N8508" s="27" t="s">
        <v>306</v>
      </c>
      <c r="O8508" s="27" t="s">
        <v>307</v>
      </c>
      <c r="P8508" s="27">
        <v>331.95979749999998</v>
      </c>
    </row>
    <row r="8509" spans="7:16" x14ac:dyDescent="0.25">
      <c r="G8509" s="27" t="str">
        <f t="shared" si="132"/>
        <v>2019/2020Other OceaniaAll SectorsAll UsesAll InstrumentsInternationalPrivateFunds</v>
      </c>
      <c r="H8509" s="27" t="s">
        <v>290</v>
      </c>
      <c r="I8509" s="27" t="s">
        <v>51</v>
      </c>
      <c r="J8509" s="27" t="s">
        <v>344</v>
      </c>
      <c r="K8509" s="27" t="s">
        <v>346</v>
      </c>
      <c r="L8509" s="27" t="s">
        <v>345</v>
      </c>
      <c r="M8509" s="27" t="s">
        <v>324</v>
      </c>
      <c r="N8509" s="27" t="s">
        <v>306</v>
      </c>
      <c r="O8509" s="27" t="s">
        <v>25</v>
      </c>
      <c r="P8509" s="27">
        <v>316.58424500000001</v>
      </c>
    </row>
    <row r="8510" spans="7:16" x14ac:dyDescent="0.25">
      <c r="G8510" s="27" t="str">
        <f t="shared" si="132"/>
        <v>2019/2020Other OceaniaAll SectorsAll UsesAll InstrumentsInternationalPrivateInstitutional Investors</v>
      </c>
      <c r="H8510" s="27" t="s">
        <v>290</v>
      </c>
      <c r="I8510" s="27" t="s">
        <v>51</v>
      </c>
      <c r="J8510" s="27" t="s">
        <v>344</v>
      </c>
      <c r="K8510" s="27" t="s">
        <v>346</v>
      </c>
      <c r="L8510" s="27" t="s">
        <v>345</v>
      </c>
      <c r="M8510" s="27" t="s">
        <v>324</v>
      </c>
      <c r="N8510" s="27" t="s">
        <v>306</v>
      </c>
      <c r="O8510" s="27" t="s">
        <v>27</v>
      </c>
      <c r="P8510" s="27">
        <v>182.91749999999999</v>
      </c>
    </row>
    <row r="8511" spans="7:16" x14ac:dyDescent="0.25">
      <c r="G8511" s="27" t="str">
        <f t="shared" si="132"/>
        <v>2019/2020Other OceaniaAll SectorsAll UsesAll InstrumentsInternationalPrivateUnknown</v>
      </c>
      <c r="H8511" s="27" t="s">
        <v>290</v>
      </c>
      <c r="I8511" s="27" t="s">
        <v>51</v>
      </c>
      <c r="J8511" s="27" t="s">
        <v>344</v>
      </c>
      <c r="K8511" s="27" t="s">
        <v>346</v>
      </c>
      <c r="L8511" s="27" t="s">
        <v>345</v>
      </c>
      <c r="M8511" s="27" t="s">
        <v>324</v>
      </c>
      <c r="N8511" s="27" t="s">
        <v>306</v>
      </c>
      <c r="O8511" s="27" t="s">
        <v>301</v>
      </c>
      <c r="P8511" s="27">
        <v>305.43</v>
      </c>
    </row>
    <row r="8512" spans="7:16" x14ac:dyDescent="0.25">
      <c r="G8512" s="27" t="str">
        <f t="shared" si="132"/>
        <v>2019/2020Other OceaniaAll SectorsAll UsesAll InstrumentsInternationalPublicGovernment</v>
      </c>
      <c r="H8512" s="27" t="s">
        <v>290</v>
      </c>
      <c r="I8512" s="27" t="s">
        <v>51</v>
      </c>
      <c r="J8512" s="27" t="s">
        <v>344</v>
      </c>
      <c r="K8512" s="27" t="s">
        <v>346</v>
      </c>
      <c r="L8512" s="27" t="s">
        <v>345</v>
      </c>
      <c r="M8512" s="27" t="s">
        <v>324</v>
      </c>
      <c r="N8512" s="27" t="s">
        <v>309</v>
      </c>
      <c r="O8512" s="27" t="s">
        <v>28</v>
      </c>
      <c r="P8512" s="27">
        <v>0</v>
      </c>
    </row>
    <row r="8513" spans="7:16" x14ac:dyDescent="0.25">
      <c r="G8513" s="27" t="str">
        <f t="shared" si="132"/>
        <v>2019/2020Other OceaniaAll SectorsAll UsesAll InstrumentsInternationalPublicState-owned FI</v>
      </c>
      <c r="H8513" s="27" t="s">
        <v>290</v>
      </c>
      <c r="I8513" s="27" t="s">
        <v>51</v>
      </c>
      <c r="J8513" s="27" t="s">
        <v>344</v>
      </c>
      <c r="K8513" s="27" t="s">
        <v>346</v>
      </c>
      <c r="L8513" s="27" t="s">
        <v>345</v>
      </c>
      <c r="M8513" s="27" t="s">
        <v>324</v>
      </c>
      <c r="N8513" s="27" t="s">
        <v>309</v>
      </c>
      <c r="O8513" s="27" t="s">
        <v>312</v>
      </c>
      <c r="P8513" s="27">
        <v>0</v>
      </c>
    </row>
    <row r="8514" spans="7:16" x14ac:dyDescent="0.25">
      <c r="G8514" s="27" t="str">
        <f t="shared" si="132"/>
        <v>2019/2020Other OceaniaAll SectorsAll UsesAll InstrumentsInternationalPublicUnknown</v>
      </c>
      <c r="H8514" s="27" t="s">
        <v>290</v>
      </c>
      <c r="I8514" s="27" t="s">
        <v>51</v>
      </c>
      <c r="J8514" s="27" t="s">
        <v>344</v>
      </c>
      <c r="K8514" s="27" t="s">
        <v>346</v>
      </c>
      <c r="L8514" s="27" t="s">
        <v>345</v>
      </c>
      <c r="M8514" s="27" t="s">
        <v>324</v>
      </c>
      <c r="N8514" s="27" t="s">
        <v>309</v>
      </c>
      <c r="O8514" s="27" t="s">
        <v>301</v>
      </c>
      <c r="P8514" s="27">
        <v>46.59</v>
      </c>
    </row>
    <row r="8515" spans="7:16" x14ac:dyDescent="0.25">
      <c r="G8515" s="27" t="str">
        <f t="shared" ref="G8515:G8578" si="133">+_xlfn.CONCAT(H8515:O8515)</f>
        <v>2019/2020Other OceaniaAll SectorsAll UsesBalance sheet financing (debt portion)All DestinationsPrivateCommercial FI</v>
      </c>
      <c r="H8515" s="27" t="s">
        <v>290</v>
      </c>
      <c r="I8515" s="27" t="s">
        <v>51</v>
      </c>
      <c r="J8515" s="27" t="s">
        <v>344</v>
      </c>
      <c r="K8515" s="27" t="s">
        <v>346</v>
      </c>
      <c r="L8515" s="27" t="s">
        <v>333</v>
      </c>
      <c r="M8515" s="27" t="s">
        <v>338</v>
      </c>
      <c r="N8515" s="27" t="s">
        <v>306</v>
      </c>
      <c r="O8515" s="27" t="s">
        <v>23</v>
      </c>
      <c r="P8515" s="27">
        <v>51.720255000000002</v>
      </c>
    </row>
    <row r="8516" spans="7:16" x14ac:dyDescent="0.25">
      <c r="G8516" s="27" t="str">
        <f t="shared" si="133"/>
        <v>2019/2020Other OceaniaAll SectorsAll UsesBalance sheet financing (debt portion)All DestinationsPrivateCorporations</v>
      </c>
      <c r="H8516" s="27" t="s">
        <v>290</v>
      </c>
      <c r="I8516" s="27" t="s">
        <v>51</v>
      </c>
      <c r="J8516" s="27" t="s">
        <v>344</v>
      </c>
      <c r="K8516" s="27" t="s">
        <v>346</v>
      </c>
      <c r="L8516" s="27" t="s">
        <v>333</v>
      </c>
      <c r="M8516" s="27" t="s">
        <v>338</v>
      </c>
      <c r="N8516" s="27" t="s">
        <v>306</v>
      </c>
      <c r="O8516" s="27" t="s">
        <v>307</v>
      </c>
      <c r="P8516" s="27">
        <v>42.823034999999997</v>
      </c>
    </row>
    <row r="8517" spans="7:16" x14ac:dyDescent="0.25">
      <c r="G8517" s="27" t="str">
        <f t="shared" si="133"/>
        <v>2019/2020Other OceaniaAll SectorsAll UsesBalance sheet financing (debt portion)All DestinationsPublicGovernment</v>
      </c>
      <c r="H8517" s="27" t="s">
        <v>290</v>
      </c>
      <c r="I8517" s="27" t="s">
        <v>51</v>
      </c>
      <c r="J8517" s="27" t="s">
        <v>344</v>
      </c>
      <c r="K8517" s="27" t="s">
        <v>346</v>
      </c>
      <c r="L8517" s="27" t="s">
        <v>333</v>
      </c>
      <c r="M8517" s="27" t="s">
        <v>338</v>
      </c>
      <c r="N8517" s="27" t="s">
        <v>309</v>
      </c>
      <c r="O8517" s="27" t="s">
        <v>28</v>
      </c>
      <c r="P8517" s="27">
        <v>140.50145000000001</v>
      </c>
    </row>
    <row r="8518" spans="7:16" x14ac:dyDescent="0.25">
      <c r="G8518" s="27" t="str">
        <f t="shared" si="133"/>
        <v>2019/2020Other OceaniaAll SectorsAll UsesBalance sheet financing (debt portion)DomesticPrivateCommercial FI</v>
      </c>
      <c r="H8518" s="27" t="s">
        <v>290</v>
      </c>
      <c r="I8518" s="27" t="s">
        <v>51</v>
      </c>
      <c r="J8518" s="27" t="s">
        <v>344</v>
      </c>
      <c r="K8518" s="27" t="s">
        <v>346</v>
      </c>
      <c r="L8518" s="27" t="s">
        <v>333</v>
      </c>
      <c r="M8518" s="27" t="s">
        <v>323</v>
      </c>
      <c r="N8518" s="27" t="s">
        <v>306</v>
      </c>
      <c r="O8518" s="27" t="s">
        <v>23</v>
      </c>
      <c r="P8518" s="27">
        <v>51.720255000000002</v>
      </c>
    </row>
    <row r="8519" spans="7:16" x14ac:dyDescent="0.25">
      <c r="G8519" s="27" t="str">
        <f t="shared" si="133"/>
        <v>2019/2020Other OceaniaAll SectorsAll UsesBalance sheet financing (debt portion)DomesticPrivateCorporations</v>
      </c>
      <c r="H8519" s="27" t="s">
        <v>290</v>
      </c>
      <c r="I8519" s="27" t="s">
        <v>51</v>
      </c>
      <c r="J8519" s="27" t="s">
        <v>344</v>
      </c>
      <c r="K8519" s="27" t="s">
        <v>346</v>
      </c>
      <c r="L8519" s="27" t="s">
        <v>333</v>
      </c>
      <c r="M8519" s="27" t="s">
        <v>323</v>
      </c>
      <c r="N8519" s="27" t="s">
        <v>306</v>
      </c>
      <c r="O8519" s="27" t="s">
        <v>307</v>
      </c>
      <c r="P8519" s="27">
        <v>42.823034999999997</v>
      </c>
    </row>
    <row r="8520" spans="7:16" x14ac:dyDescent="0.25">
      <c r="G8520" s="27" t="str">
        <f t="shared" si="133"/>
        <v>2019/2020Other OceaniaAll SectorsAll UsesBalance sheet financing (debt portion)DomesticPublicGovernment</v>
      </c>
      <c r="H8520" s="27" t="s">
        <v>290</v>
      </c>
      <c r="I8520" s="27" t="s">
        <v>51</v>
      </c>
      <c r="J8520" s="27" t="s">
        <v>344</v>
      </c>
      <c r="K8520" s="27" t="s">
        <v>346</v>
      </c>
      <c r="L8520" s="27" t="s">
        <v>333</v>
      </c>
      <c r="M8520" s="27" t="s">
        <v>323</v>
      </c>
      <c r="N8520" s="27" t="s">
        <v>309</v>
      </c>
      <c r="O8520" s="27" t="s">
        <v>28</v>
      </c>
      <c r="P8520" s="27">
        <v>140.50145000000001</v>
      </c>
    </row>
    <row r="8521" spans="7:16" x14ac:dyDescent="0.25">
      <c r="G8521" s="27" t="str">
        <f t="shared" si="133"/>
        <v>2019/2020Other OceaniaAll SectorsAll UsesBalance sheet financing (equity portion)All DestinationsPrivateCommercial FI</v>
      </c>
      <c r="H8521" s="27" t="s">
        <v>290</v>
      </c>
      <c r="I8521" s="27" t="s">
        <v>51</v>
      </c>
      <c r="J8521" s="27" t="s">
        <v>344</v>
      </c>
      <c r="K8521" s="27" t="s">
        <v>346</v>
      </c>
      <c r="L8521" s="27" t="s">
        <v>334</v>
      </c>
      <c r="M8521" s="27" t="s">
        <v>338</v>
      </c>
      <c r="N8521" s="27" t="s">
        <v>306</v>
      </c>
      <c r="O8521" s="27" t="s">
        <v>23</v>
      </c>
      <c r="P8521" s="27">
        <v>0.92715000000000003</v>
      </c>
    </row>
    <row r="8522" spans="7:16" x14ac:dyDescent="0.25">
      <c r="G8522" s="27" t="str">
        <f t="shared" si="133"/>
        <v>2019/2020Other OceaniaAll SectorsAll UsesBalance sheet financing (equity portion)All DestinationsPrivateCorporations</v>
      </c>
      <c r="H8522" s="27" t="s">
        <v>290</v>
      </c>
      <c r="I8522" s="27" t="s">
        <v>51</v>
      </c>
      <c r="J8522" s="27" t="s">
        <v>344</v>
      </c>
      <c r="K8522" s="27" t="s">
        <v>346</v>
      </c>
      <c r="L8522" s="27" t="s">
        <v>334</v>
      </c>
      <c r="M8522" s="27" t="s">
        <v>338</v>
      </c>
      <c r="N8522" s="27" t="s">
        <v>306</v>
      </c>
      <c r="O8522" s="27" t="s">
        <v>307</v>
      </c>
      <c r="P8522" s="27">
        <v>403.16882750000002</v>
      </c>
    </row>
    <row r="8523" spans="7:16" x14ac:dyDescent="0.25">
      <c r="G8523" s="27" t="str">
        <f t="shared" si="133"/>
        <v>2019/2020Other OceaniaAll SectorsAll UsesBalance sheet financing (equity portion)All DestinationsPrivateFunds</v>
      </c>
      <c r="H8523" s="27" t="s">
        <v>290</v>
      </c>
      <c r="I8523" s="27" t="s">
        <v>51</v>
      </c>
      <c r="J8523" s="27" t="s">
        <v>344</v>
      </c>
      <c r="K8523" s="27" t="s">
        <v>346</v>
      </c>
      <c r="L8523" s="27" t="s">
        <v>334</v>
      </c>
      <c r="M8523" s="27" t="s">
        <v>338</v>
      </c>
      <c r="N8523" s="27" t="s">
        <v>306</v>
      </c>
      <c r="O8523" s="27" t="s">
        <v>25</v>
      </c>
      <c r="P8523" s="27">
        <v>1.5730949999999999</v>
      </c>
    </row>
    <row r="8524" spans="7:16" x14ac:dyDescent="0.25">
      <c r="G8524" s="27" t="str">
        <f t="shared" si="133"/>
        <v>2019/2020Other OceaniaAll SectorsAll UsesBalance sheet financing (equity portion)All DestinationsPrivateHouseholds/Individuals</v>
      </c>
      <c r="H8524" s="27" t="s">
        <v>290</v>
      </c>
      <c r="I8524" s="27" t="s">
        <v>51</v>
      </c>
      <c r="J8524" s="27" t="s">
        <v>344</v>
      </c>
      <c r="K8524" s="27" t="s">
        <v>346</v>
      </c>
      <c r="L8524" s="27" t="s">
        <v>334</v>
      </c>
      <c r="M8524" s="27" t="s">
        <v>338</v>
      </c>
      <c r="N8524" s="27" t="s">
        <v>306</v>
      </c>
      <c r="O8524" s="27" t="s">
        <v>308</v>
      </c>
      <c r="P8524" s="27">
        <v>928.11720000000003</v>
      </c>
    </row>
    <row r="8525" spans="7:16" x14ac:dyDescent="0.25">
      <c r="G8525" s="27" t="str">
        <f t="shared" si="133"/>
        <v>2019/2020Other OceaniaAll SectorsAll UsesBalance sheet financing (equity portion)All DestinationsPrivateInstitutional Investors</v>
      </c>
      <c r="H8525" s="27" t="s">
        <v>290</v>
      </c>
      <c r="I8525" s="27" t="s">
        <v>51</v>
      </c>
      <c r="J8525" s="27" t="s">
        <v>344</v>
      </c>
      <c r="K8525" s="27" t="s">
        <v>346</v>
      </c>
      <c r="L8525" s="27" t="s">
        <v>334</v>
      </c>
      <c r="M8525" s="27" t="s">
        <v>338</v>
      </c>
      <c r="N8525" s="27" t="s">
        <v>306</v>
      </c>
      <c r="O8525" s="27" t="s">
        <v>27</v>
      </c>
      <c r="P8525" s="27">
        <v>0</v>
      </c>
    </row>
    <row r="8526" spans="7:16" x14ac:dyDescent="0.25">
      <c r="G8526" s="27" t="str">
        <f t="shared" si="133"/>
        <v>2019/2020Other OceaniaAll SectorsAll UsesBalance sheet financing (equity portion)All DestinationsPublicGovernment</v>
      </c>
      <c r="H8526" s="27" t="s">
        <v>290</v>
      </c>
      <c r="I8526" s="27" t="s">
        <v>51</v>
      </c>
      <c r="J8526" s="27" t="s">
        <v>344</v>
      </c>
      <c r="K8526" s="27" t="s">
        <v>346</v>
      </c>
      <c r="L8526" s="27" t="s">
        <v>334</v>
      </c>
      <c r="M8526" s="27" t="s">
        <v>338</v>
      </c>
      <c r="N8526" s="27" t="s">
        <v>309</v>
      </c>
      <c r="O8526" s="27" t="s">
        <v>28</v>
      </c>
      <c r="P8526" s="27">
        <v>0.17910000000000001</v>
      </c>
    </row>
    <row r="8527" spans="7:16" x14ac:dyDescent="0.25">
      <c r="G8527" s="27" t="str">
        <f t="shared" si="133"/>
        <v>2019/2020Other OceaniaAll SectorsAll UsesBalance sheet financing (equity portion)All DestinationsPublicNational DFI</v>
      </c>
      <c r="H8527" s="27" t="s">
        <v>290</v>
      </c>
      <c r="I8527" s="27" t="s">
        <v>51</v>
      </c>
      <c r="J8527" s="27" t="s">
        <v>344</v>
      </c>
      <c r="K8527" s="27" t="s">
        <v>346</v>
      </c>
      <c r="L8527" s="27" t="s">
        <v>334</v>
      </c>
      <c r="M8527" s="27" t="s">
        <v>338</v>
      </c>
      <c r="N8527" s="27" t="s">
        <v>309</v>
      </c>
      <c r="O8527" s="27" t="s">
        <v>33</v>
      </c>
      <c r="P8527" s="27">
        <v>0</v>
      </c>
    </row>
    <row r="8528" spans="7:16" x14ac:dyDescent="0.25">
      <c r="G8528" s="27" t="str">
        <f t="shared" si="133"/>
        <v>2019/2020Other OceaniaAll SectorsAll UsesBalance sheet financing (equity portion)All DestinationsPublicSOE</v>
      </c>
      <c r="H8528" s="27" t="s">
        <v>290</v>
      </c>
      <c r="I8528" s="27" t="s">
        <v>51</v>
      </c>
      <c r="J8528" s="27" t="s">
        <v>344</v>
      </c>
      <c r="K8528" s="27" t="s">
        <v>346</v>
      </c>
      <c r="L8528" s="27" t="s">
        <v>334</v>
      </c>
      <c r="M8528" s="27" t="s">
        <v>338</v>
      </c>
      <c r="N8528" s="27" t="s">
        <v>309</v>
      </c>
      <c r="O8528" s="27" t="s">
        <v>34</v>
      </c>
      <c r="P8528" s="27">
        <v>0.14924999999999999</v>
      </c>
    </row>
    <row r="8529" spans="7:16" x14ac:dyDescent="0.25">
      <c r="G8529" s="27" t="str">
        <f t="shared" si="133"/>
        <v>2019/2020Other OceaniaAll SectorsAll UsesBalance sheet financing (equity portion)DomesticPrivateCommercial FI</v>
      </c>
      <c r="H8529" s="27" t="s">
        <v>290</v>
      </c>
      <c r="I8529" s="27" t="s">
        <v>51</v>
      </c>
      <c r="J8529" s="27" t="s">
        <v>344</v>
      </c>
      <c r="K8529" s="27" t="s">
        <v>346</v>
      </c>
      <c r="L8529" s="27" t="s">
        <v>334</v>
      </c>
      <c r="M8529" s="27" t="s">
        <v>323</v>
      </c>
      <c r="N8529" s="27" t="s">
        <v>306</v>
      </c>
      <c r="O8529" s="27" t="s">
        <v>23</v>
      </c>
      <c r="P8529" s="27">
        <v>0.92715000000000003</v>
      </c>
    </row>
    <row r="8530" spans="7:16" x14ac:dyDescent="0.25">
      <c r="G8530" s="27" t="str">
        <f t="shared" si="133"/>
        <v>2019/2020Other OceaniaAll SectorsAll UsesBalance sheet financing (equity portion)DomesticPrivateCorporations</v>
      </c>
      <c r="H8530" s="27" t="s">
        <v>290</v>
      </c>
      <c r="I8530" s="27" t="s">
        <v>51</v>
      </c>
      <c r="J8530" s="27" t="s">
        <v>344</v>
      </c>
      <c r="K8530" s="27" t="s">
        <v>346</v>
      </c>
      <c r="L8530" s="27" t="s">
        <v>334</v>
      </c>
      <c r="M8530" s="27" t="s">
        <v>323</v>
      </c>
      <c r="N8530" s="27" t="s">
        <v>306</v>
      </c>
      <c r="O8530" s="27" t="s">
        <v>307</v>
      </c>
      <c r="P8530" s="27">
        <v>388.62803000000002</v>
      </c>
    </row>
    <row r="8531" spans="7:16" x14ac:dyDescent="0.25">
      <c r="G8531" s="27" t="str">
        <f t="shared" si="133"/>
        <v>2019/2020Other OceaniaAll SectorsAll UsesBalance sheet financing (equity portion)DomesticPrivateFunds</v>
      </c>
      <c r="H8531" s="27" t="s">
        <v>290</v>
      </c>
      <c r="I8531" s="27" t="s">
        <v>51</v>
      </c>
      <c r="J8531" s="27" t="s">
        <v>344</v>
      </c>
      <c r="K8531" s="27" t="s">
        <v>346</v>
      </c>
      <c r="L8531" s="27" t="s">
        <v>334</v>
      </c>
      <c r="M8531" s="27" t="s">
        <v>323</v>
      </c>
      <c r="N8531" s="27" t="s">
        <v>306</v>
      </c>
      <c r="O8531" s="27" t="s">
        <v>25</v>
      </c>
      <c r="P8531" s="27">
        <v>1.2238500000000001</v>
      </c>
    </row>
    <row r="8532" spans="7:16" x14ac:dyDescent="0.25">
      <c r="G8532" s="27" t="str">
        <f t="shared" si="133"/>
        <v>2019/2020Other OceaniaAll SectorsAll UsesBalance sheet financing (equity portion)DomesticPrivateHouseholds/Individuals</v>
      </c>
      <c r="H8532" s="27" t="s">
        <v>290</v>
      </c>
      <c r="I8532" s="27" t="s">
        <v>51</v>
      </c>
      <c r="J8532" s="27" t="s">
        <v>344</v>
      </c>
      <c r="K8532" s="27" t="s">
        <v>346</v>
      </c>
      <c r="L8532" s="27" t="s">
        <v>334</v>
      </c>
      <c r="M8532" s="27" t="s">
        <v>323</v>
      </c>
      <c r="N8532" s="27" t="s">
        <v>306</v>
      </c>
      <c r="O8532" s="27" t="s">
        <v>308</v>
      </c>
      <c r="P8532" s="27">
        <v>928.11720000000003</v>
      </c>
    </row>
    <row r="8533" spans="7:16" x14ac:dyDescent="0.25">
      <c r="G8533" s="27" t="str">
        <f t="shared" si="133"/>
        <v>2019/2020Other OceaniaAll SectorsAll UsesBalance sheet financing (equity portion)DomesticPrivateInstitutional Investors</v>
      </c>
      <c r="H8533" s="27" t="s">
        <v>290</v>
      </c>
      <c r="I8533" s="27" t="s">
        <v>51</v>
      </c>
      <c r="J8533" s="27" t="s">
        <v>344</v>
      </c>
      <c r="K8533" s="27" t="s">
        <v>346</v>
      </c>
      <c r="L8533" s="27" t="s">
        <v>334</v>
      </c>
      <c r="M8533" s="27" t="s">
        <v>323</v>
      </c>
      <c r="N8533" s="27" t="s">
        <v>306</v>
      </c>
      <c r="O8533" s="27" t="s">
        <v>27</v>
      </c>
      <c r="P8533" s="27">
        <v>0</v>
      </c>
    </row>
    <row r="8534" spans="7:16" x14ac:dyDescent="0.25">
      <c r="G8534" s="27" t="str">
        <f t="shared" si="133"/>
        <v>2019/2020Other OceaniaAll SectorsAll UsesBalance sheet financing (equity portion)DomesticPublicGovernment</v>
      </c>
      <c r="H8534" s="27" t="s">
        <v>290</v>
      </c>
      <c r="I8534" s="27" t="s">
        <v>51</v>
      </c>
      <c r="J8534" s="27" t="s">
        <v>344</v>
      </c>
      <c r="K8534" s="27" t="s">
        <v>346</v>
      </c>
      <c r="L8534" s="27" t="s">
        <v>334</v>
      </c>
      <c r="M8534" s="27" t="s">
        <v>323</v>
      </c>
      <c r="N8534" s="27" t="s">
        <v>309</v>
      </c>
      <c r="O8534" s="27" t="s">
        <v>28</v>
      </c>
      <c r="P8534" s="27">
        <v>0.17910000000000001</v>
      </c>
    </row>
    <row r="8535" spans="7:16" x14ac:dyDescent="0.25">
      <c r="G8535" s="27" t="str">
        <f t="shared" si="133"/>
        <v>2019/2020Other OceaniaAll SectorsAll UsesBalance sheet financing (equity portion)DomesticPublicNational DFI</v>
      </c>
      <c r="H8535" s="27" t="s">
        <v>290</v>
      </c>
      <c r="I8535" s="27" t="s">
        <v>51</v>
      </c>
      <c r="J8535" s="27" t="s">
        <v>344</v>
      </c>
      <c r="K8535" s="27" t="s">
        <v>346</v>
      </c>
      <c r="L8535" s="27" t="s">
        <v>334</v>
      </c>
      <c r="M8535" s="27" t="s">
        <v>323</v>
      </c>
      <c r="N8535" s="27" t="s">
        <v>309</v>
      </c>
      <c r="O8535" s="27" t="s">
        <v>33</v>
      </c>
      <c r="P8535" s="27">
        <v>0</v>
      </c>
    </row>
    <row r="8536" spans="7:16" x14ac:dyDescent="0.25">
      <c r="G8536" s="27" t="str">
        <f t="shared" si="133"/>
        <v>2019/2020Other OceaniaAll SectorsAll UsesBalance sheet financing (equity portion)DomesticPublicSOE</v>
      </c>
      <c r="H8536" s="27" t="s">
        <v>290</v>
      </c>
      <c r="I8536" s="27" t="s">
        <v>51</v>
      </c>
      <c r="J8536" s="27" t="s">
        <v>344</v>
      </c>
      <c r="K8536" s="27" t="s">
        <v>346</v>
      </c>
      <c r="L8536" s="27" t="s">
        <v>334</v>
      </c>
      <c r="M8536" s="27" t="s">
        <v>323</v>
      </c>
      <c r="N8536" s="27" t="s">
        <v>309</v>
      </c>
      <c r="O8536" s="27" t="s">
        <v>34</v>
      </c>
      <c r="P8536" s="27">
        <v>0.14924999999999999</v>
      </c>
    </row>
    <row r="8537" spans="7:16" x14ac:dyDescent="0.25">
      <c r="G8537" s="27" t="str">
        <f t="shared" si="133"/>
        <v>2019/2020Other OceaniaAll SectorsAll UsesBalance sheet financing (equity portion)InternationalPrivateCorporations</v>
      </c>
      <c r="H8537" s="27" t="s">
        <v>290</v>
      </c>
      <c r="I8537" s="27" t="s">
        <v>51</v>
      </c>
      <c r="J8537" s="27" t="s">
        <v>344</v>
      </c>
      <c r="K8537" s="27" t="s">
        <v>346</v>
      </c>
      <c r="L8537" s="27" t="s">
        <v>334</v>
      </c>
      <c r="M8537" s="27" t="s">
        <v>324</v>
      </c>
      <c r="N8537" s="27" t="s">
        <v>306</v>
      </c>
      <c r="O8537" s="27" t="s">
        <v>307</v>
      </c>
      <c r="P8537" s="27">
        <v>14.5407975</v>
      </c>
    </row>
    <row r="8538" spans="7:16" x14ac:dyDescent="0.25">
      <c r="G8538" s="27" t="str">
        <f t="shared" si="133"/>
        <v>2019/2020Other OceaniaAll SectorsAll UsesBalance sheet financing (equity portion)InternationalPrivateFunds</v>
      </c>
      <c r="H8538" s="27" t="s">
        <v>290</v>
      </c>
      <c r="I8538" s="27" t="s">
        <v>51</v>
      </c>
      <c r="J8538" s="27" t="s">
        <v>344</v>
      </c>
      <c r="K8538" s="27" t="s">
        <v>346</v>
      </c>
      <c r="L8538" s="27" t="s">
        <v>334</v>
      </c>
      <c r="M8538" s="27" t="s">
        <v>324</v>
      </c>
      <c r="N8538" s="27" t="s">
        <v>306</v>
      </c>
      <c r="O8538" s="27" t="s">
        <v>25</v>
      </c>
      <c r="P8538" s="27">
        <v>0.34924500000000003</v>
      </c>
    </row>
    <row r="8539" spans="7:16" x14ac:dyDescent="0.25">
      <c r="G8539" s="27" t="str">
        <f t="shared" si="133"/>
        <v>2019/2020Other OceaniaAll SectorsAll UsesGrantAll DestinationsPublicGovernment</v>
      </c>
      <c r="H8539" s="27" t="s">
        <v>290</v>
      </c>
      <c r="I8539" s="27" t="s">
        <v>51</v>
      </c>
      <c r="J8539" s="27" t="s">
        <v>344</v>
      </c>
      <c r="K8539" s="27" t="s">
        <v>346</v>
      </c>
      <c r="L8539" s="27" t="s">
        <v>332</v>
      </c>
      <c r="M8539" s="27" t="s">
        <v>338</v>
      </c>
      <c r="N8539" s="27" t="s">
        <v>309</v>
      </c>
      <c r="O8539" s="27" t="s">
        <v>28</v>
      </c>
      <c r="P8539" s="27">
        <v>0</v>
      </c>
    </row>
    <row r="8540" spans="7:16" x14ac:dyDescent="0.25">
      <c r="G8540" s="27" t="str">
        <f t="shared" si="133"/>
        <v>2019/2020Other OceaniaAll SectorsAll UsesGrantDomesticPublicGovernment</v>
      </c>
      <c r="H8540" s="27" t="s">
        <v>290</v>
      </c>
      <c r="I8540" s="27" t="s">
        <v>51</v>
      </c>
      <c r="J8540" s="27" t="s">
        <v>344</v>
      </c>
      <c r="K8540" s="27" t="s">
        <v>346</v>
      </c>
      <c r="L8540" s="27" t="s">
        <v>332</v>
      </c>
      <c r="M8540" s="27" t="s">
        <v>323</v>
      </c>
      <c r="N8540" s="27" t="s">
        <v>309</v>
      </c>
      <c r="O8540" s="27" t="s">
        <v>28</v>
      </c>
      <c r="P8540" s="27">
        <v>0</v>
      </c>
    </row>
    <row r="8541" spans="7:16" x14ac:dyDescent="0.25">
      <c r="G8541" s="27" t="str">
        <f t="shared" si="133"/>
        <v>2019/2020Other OceaniaAll SectorsAll UsesGrantInternationalPublicGovernment</v>
      </c>
      <c r="H8541" s="27" t="s">
        <v>290</v>
      </c>
      <c r="I8541" s="27" t="s">
        <v>51</v>
      </c>
      <c r="J8541" s="27" t="s">
        <v>344</v>
      </c>
      <c r="K8541" s="27" t="s">
        <v>346</v>
      </c>
      <c r="L8541" s="27" t="s">
        <v>332</v>
      </c>
      <c r="M8541" s="27" t="s">
        <v>324</v>
      </c>
      <c r="N8541" s="27" t="s">
        <v>309</v>
      </c>
      <c r="O8541" s="27" t="s">
        <v>28</v>
      </c>
      <c r="P8541" s="27">
        <v>0</v>
      </c>
    </row>
    <row r="8542" spans="7:16" x14ac:dyDescent="0.25">
      <c r="G8542" s="27" t="str">
        <f t="shared" si="133"/>
        <v>2019/2020Other OceaniaAll SectorsAll UsesProject-level equityAll DestinationsPrivateCorporations</v>
      </c>
      <c r="H8542" s="27" t="s">
        <v>290</v>
      </c>
      <c r="I8542" s="27" t="s">
        <v>51</v>
      </c>
      <c r="J8542" s="27" t="s">
        <v>344</v>
      </c>
      <c r="K8542" s="27" t="s">
        <v>346</v>
      </c>
      <c r="L8542" s="27" t="s">
        <v>337</v>
      </c>
      <c r="M8542" s="27" t="s">
        <v>338</v>
      </c>
      <c r="N8542" s="27" t="s">
        <v>306</v>
      </c>
      <c r="O8542" s="27" t="s">
        <v>307</v>
      </c>
      <c r="P8542" s="27">
        <v>314.49400000000003</v>
      </c>
    </row>
    <row r="8543" spans="7:16" x14ac:dyDescent="0.25">
      <c r="G8543" s="27" t="str">
        <f t="shared" si="133"/>
        <v>2019/2020Other OceaniaAll SectorsAll UsesProject-level equityAll DestinationsPrivateFunds</v>
      </c>
      <c r="H8543" s="27" t="s">
        <v>290</v>
      </c>
      <c r="I8543" s="27" t="s">
        <v>51</v>
      </c>
      <c r="J8543" s="27" t="s">
        <v>344</v>
      </c>
      <c r="K8543" s="27" t="s">
        <v>346</v>
      </c>
      <c r="L8543" s="27" t="s">
        <v>337</v>
      </c>
      <c r="M8543" s="27" t="s">
        <v>338</v>
      </c>
      <c r="N8543" s="27" t="s">
        <v>306</v>
      </c>
      <c r="O8543" s="27" t="s">
        <v>25</v>
      </c>
      <c r="P8543" s="27">
        <v>1055.0025000000001</v>
      </c>
    </row>
    <row r="8544" spans="7:16" x14ac:dyDescent="0.25">
      <c r="G8544" s="27" t="str">
        <f t="shared" si="133"/>
        <v>2019/2020Other OceaniaAll SectorsAll UsesProject-level equityAll DestinationsPrivateInstitutional Investors</v>
      </c>
      <c r="H8544" s="27" t="s">
        <v>290</v>
      </c>
      <c r="I8544" s="27" t="s">
        <v>51</v>
      </c>
      <c r="J8544" s="27" t="s">
        <v>344</v>
      </c>
      <c r="K8544" s="27" t="s">
        <v>346</v>
      </c>
      <c r="L8544" s="27" t="s">
        <v>337</v>
      </c>
      <c r="M8544" s="27" t="s">
        <v>338</v>
      </c>
      <c r="N8544" s="27" t="s">
        <v>306</v>
      </c>
      <c r="O8544" s="27" t="s">
        <v>27</v>
      </c>
      <c r="P8544" s="27">
        <v>182.91749999999999</v>
      </c>
    </row>
    <row r="8545" spans="7:16" x14ac:dyDescent="0.25">
      <c r="G8545" s="27" t="str">
        <f t="shared" si="133"/>
        <v>2019/2020Other OceaniaAll SectorsAll UsesProject-level equityDomesticPrivateFunds</v>
      </c>
      <c r="H8545" s="27" t="s">
        <v>290</v>
      </c>
      <c r="I8545" s="27" t="s">
        <v>51</v>
      </c>
      <c r="J8545" s="27" t="s">
        <v>344</v>
      </c>
      <c r="K8545" s="27" t="s">
        <v>346</v>
      </c>
      <c r="L8545" s="27" t="s">
        <v>337</v>
      </c>
      <c r="M8545" s="27" t="s">
        <v>323</v>
      </c>
      <c r="N8545" s="27" t="s">
        <v>306</v>
      </c>
      <c r="O8545" s="27" t="s">
        <v>25</v>
      </c>
      <c r="P8545" s="27">
        <v>738.76750000000004</v>
      </c>
    </row>
    <row r="8546" spans="7:16" x14ac:dyDescent="0.25">
      <c r="G8546" s="27" t="str">
        <f t="shared" si="133"/>
        <v>2019/2020Other OceaniaAll SectorsAll UsesProject-level equityInternationalPrivateCorporations</v>
      </c>
      <c r="H8546" s="27" t="s">
        <v>290</v>
      </c>
      <c r="I8546" s="27" t="s">
        <v>51</v>
      </c>
      <c r="J8546" s="27" t="s">
        <v>344</v>
      </c>
      <c r="K8546" s="27" t="s">
        <v>346</v>
      </c>
      <c r="L8546" s="27" t="s">
        <v>337</v>
      </c>
      <c r="M8546" s="27" t="s">
        <v>324</v>
      </c>
      <c r="N8546" s="27" t="s">
        <v>306</v>
      </c>
      <c r="O8546" s="27" t="s">
        <v>307</v>
      </c>
      <c r="P8546" s="27">
        <v>314.49400000000003</v>
      </c>
    </row>
    <row r="8547" spans="7:16" x14ac:dyDescent="0.25">
      <c r="G8547" s="27" t="str">
        <f t="shared" si="133"/>
        <v>2019/2020Other OceaniaAll SectorsAll UsesProject-level equityInternationalPrivateFunds</v>
      </c>
      <c r="H8547" s="27" t="s">
        <v>290</v>
      </c>
      <c r="I8547" s="27" t="s">
        <v>51</v>
      </c>
      <c r="J8547" s="27" t="s">
        <v>344</v>
      </c>
      <c r="K8547" s="27" t="s">
        <v>346</v>
      </c>
      <c r="L8547" s="27" t="s">
        <v>337</v>
      </c>
      <c r="M8547" s="27" t="s">
        <v>324</v>
      </c>
      <c r="N8547" s="27" t="s">
        <v>306</v>
      </c>
      <c r="O8547" s="27" t="s">
        <v>25</v>
      </c>
      <c r="P8547" s="27">
        <v>316.23500000000001</v>
      </c>
    </row>
    <row r="8548" spans="7:16" x14ac:dyDescent="0.25">
      <c r="G8548" s="27" t="str">
        <f t="shared" si="133"/>
        <v>2019/2020Other OceaniaAll SectorsAll UsesProject-level equityInternationalPrivateInstitutional Investors</v>
      </c>
      <c r="H8548" s="27" t="s">
        <v>290</v>
      </c>
      <c r="I8548" s="27" t="s">
        <v>51</v>
      </c>
      <c r="J8548" s="27" t="s">
        <v>344</v>
      </c>
      <c r="K8548" s="27" t="s">
        <v>346</v>
      </c>
      <c r="L8548" s="27" t="s">
        <v>337</v>
      </c>
      <c r="M8548" s="27" t="s">
        <v>324</v>
      </c>
      <c r="N8548" s="27" t="s">
        <v>306</v>
      </c>
      <c r="O8548" s="27" t="s">
        <v>27</v>
      </c>
      <c r="P8548" s="27">
        <v>182.91749999999999</v>
      </c>
    </row>
    <row r="8549" spans="7:16" x14ac:dyDescent="0.25">
      <c r="G8549" s="27" t="str">
        <f t="shared" si="133"/>
        <v>2019/2020Other OceaniaAll SectorsAll UsesProject-level market rate debtAll DestinationsPrivateCommercial FI</v>
      </c>
      <c r="H8549" s="27" t="s">
        <v>290</v>
      </c>
      <c r="I8549" s="27" t="s">
        <v>51</v>
      </c>
      <c r="J8549" s="27" t="s">
        <v>344</v>
      </c>
      <c r="K8549" s="27" t="s">
        <v>346</v>
      </c>
      <c r="L8549" s="27" t="s">
        <v>335</v>
      </c>
      <c r="M8549" s="27" t="s">
        <v>338</v>
      </c>
      <c r="N8549" s="27" t="s">
        <v>306</v>
      </c>
      <c r="O8549" s="27" t="s">
        <v>23</v>
      </c>
      <c r="P8549" s="27">
        <v>881.11339999999996</v>
      </c>
    </row>
    <row r="8550" spans="7:16" x14ac:dyDescent="0.25">
      <c r="G8550" s="27" t="str">
        <f t="shared" si="133"/>
        <v>2019/2020Other OceaniaAll SectorsAll UsesProject-level market rate debtAll DestinationsPrivateCorporations</v>
      </c>
      <c r="H8550" s="27" t="s">
        <v>290</v>
      </c>
      <c r="I8550" s="27" t="s">
        <v>51</v>
      </c>
      <c r="J8550" s="27" t="s">
        <v>344</v>
      </c>
      <c r="K8550" s="27" t="s">
        <v>346</v>
      </c>
      <c r="L8550" s="27" t="s">
        <v>335</v>
      </c>
      <c r="M8550" s="27" t="s">
        <v>338</v>
      </c>
      <c r="N8550" s="27" t="s">
        <v>306</v>
      </c>
      <c r="O8550" s="27" t="s">
        <v>307</v>
      </c>
      <c r="P8550" s="27">
        <v>2.9249999999999998</v>
      </c>
    </row>
    <row r="8551" spans="7:16" x14ac:dyDescent="0.25">
      <c r="G8551" s="27" t="str">
        <f t="shared" si="133"/>
        <v>2019/2020Other OceaniaAll SectorsAll UsesProject-level market rate debtAll DestinationsPrivateUnknown</v>
      </c>
      <c r="H8551" s="27" t="s">
        <v>290</v>
      </c>
      <c r="I8551" s="27" t="s">
        <v>51</v>
      </c>
      <c r="J8551" s="27" t="s">
        <v>344</v>
      </c>
      <c r="K8551" s="27" t="s">
        <v>346</v>
      </c>
      <c r="L8551" s="27" t="s">
        <v>335</v>
      </c>
      <c r="M8551" s="27" t="s">
        <v>338</v>
      </c>
      <c r="N8551" s="27" t="s">
        <v>306</v>
      </c>
      <c r="O8551" s="27" t="s">
        <v>301</v>
      </c>
      <c r="P8551" s="27">
        <v>305.43</v>
      </c>
    </row>
    <row r="8552" spans="7:16" x14ac:dyDescent="0.25">
      <c r="G8552" s="27" t="str">
        <f t="shared" si="133"/>
        <v>2019/2020Other OceaniaAll SectorsAll UsesProject-level market rate debtAll DestinationsPublicNational DFI</v>
      </c>
      <c r="H8552" s="27" t="s">
        <v>290</v>
      </c>
      <c r="I8552" s="27" t="s">
        <v>51</v>
      </c>
      <c r="J8552" s="27" t="s">
        <v>344</v>
      </c>
      <c r="K8552" s="27" t="s">
        <v>346</v>
      </c>
      <c r="L8552" s="27" t="s">
        <v>335</v>
      </c>
      <c r="M8552" s="27" t="s">
        <v>338</v>
      </c>
      <c r="N8552" s="27" t="s">
        <v>309</v>
      </c>
      <c r="O8552" s="27" t="s">
        <v>33</v>
      </c>
      <c r="P8552" s="27">
        <v>0</v>
      </c>
    </row>
    <row r="8553" spans="7:16" x14ac:dyDescent="0.25">
      <c r="G8553" s="27" t="str">
        <f t="shared" si="133"/>
        <v>2019/2020Other OceaniaAll SectorsAll UsesProject-level market rate debtAll DestinationsPublicState-owned FI</v>
      </c>
      <c r="H8553" s="27" t="s">
        <v>290</v>
      </c>
      <c r="I8553" s="27" t="s">
        <v>51</v>
      </c>
      <c r="J8553" s="27" t="s">
        <v>344</v>
      </c>
      <c r="K8553" s="27" t="s">
        <v>346</v>
      </c>
      <c r="L8553" s="27" t="s">
        <v>335</v>
      </c>
      <c r="M8553" s="27" t="s">
        <v>338</v>
      </c>
      <c r="N8553" s="27" t="s">
        <v>309</v>
      </c>
      <c r="O8553" s="27" t="s">
        <v>312</v>
      </c>
      <c r="P8553" s="27">
        <v>0</v>
      </c>
    </row>
    <row r="8554" spans="7:16" x14ac:dyDescent="0.25">
      <c r="G8554" s="27" t="str">
        <f t="shared" si="133"/>
        <v>2019/2020Other OceaniaAll SectorsAll UsesProject-level market rate debtAll DestinationsPublicUnknown</v>
      </c>
      <c r="H8554" s="27" t="s">
        <v>290</v>
      </c>
      <c r="I8554" s="27" t="s">
        <v>51</v>
      </c>
      <c r="J8554" s="27" t="s">
        <v>344</v>
      </c>
      <c r="K8554" s="27" t="s">
        <v>346</v>
      </c>
      <c r="L8554" s="27" t="s">
        <v>335</v>
      </c>
      <c r="M8554" s="27" t="s">
        <v>338</v>
      </c>
      <c r="N8554" s="27" t="s">
        <v>309</v>
      </c>
      <c r="O8554" s="27" t="s">
        <v>301</v>
      </c>
      <c r="P8554" s="27">
        <v>46.59</v>
      </c>
    </row>
    <row r="8555" spans="7:16" x14ac:dyDescent="0.25">
      <c r="G8555" s="27" t="str">
        <f t="shared" si="133"/>
        <v>2019/2020Other OceaniaAll SectorsAll UsesProject-level market rate debtDomesticPrivateCommercial FI</v>
      </c>
      <c r="H8555" s="27" t="s">
        <v>290</v>
      </c>
      <c r="I8555" s="27" t="s">
        <v>51</v>
      </c>
      <c r="J8555" s="27" t="s">
        <v>344</v>
      </c>
      <c r="K8555" s="27" t="s">
        <v>346</v>
      </c>
      <c r="L8555" s="27" t="s">
        <v>335</v>
      </c>
      <c r="M8555" s="27" t="s">
        <v>323</v>
      </c>
      <c r="N8555" s="27" t="s">
        <v>306</v>
      </c>
      <c r="O8555" s="27" t="s">
        <v>23</v>
      </c>
      <c r="P8555" s="27">
        <v>21.279599999999999</v>
      </c>
    </row>
    <row r="8556" spans="7:16" x14ac:dyDescent="0.25">
      <c r="G8556" s="27" t="str">
        <f t="shared" si="133"/>
        <v>2019/2020Other OceaniaAll SectorsAll UsesProject-level market rate debtDomesticPublicNational DFI</v>
      </c>
      <c r="H8556" s="27" t="s">
        <v>290</v>
      </c>
      <c r="I8556" s="27" t="s">
        <v>51</v>
      </c>
      <c r="J8556" s="27" t="s">
        <v>344</v>
      </c>
      <c r="K8556" s="27" t="s">
        <v>346</v>
      </c>
      <c r="L8556" s="27" t="s">
        <v>335</v>
      </c>
      <c r="M8556" s="27" t="s">
        <v>323</v>
      </c>
      <c r="N8556" s="27" t="s">
        <v>309</v>
      </c>
      <c r="O8556" s="27" t="s">
        <v>33</v>
      </c>
      <c r="P8556" s="27">
        <v>0</v>
      </c>
    </row>
    <row r="8557" spans="7:16" x14ac:dyDescent="0.25">
      <c r="G8557" s="27" t="str">
        <f t="shared" si="133"/>
        <v>2019/2020Other OceaniaAll SectorsAll UsesProject-level market rate debtInternationalPrivateCommercial FI</v>
      </c>
      <c r="H8557" s="27" t="s">
        <v>290</v>
      </c>
      <c r="I8557" s="27" t="s">
        <v>51</v>
      </c>
      <c r="J8557" s="27" t="s">
        <v>344</v>
      </c>
      <c r="K8557" s="27" t="s">
        <v>346</v>
      </c>
      <c r="L8557" s="27" t="s">
        <v>335</v>
      </c>
      <c r="M8557" s="27" t="s">
        <v>324</v>
      </c>
      <c r="N8557" s="27" t="s">
        <v>306</v>
      </c>
      <c r="O8557" s="27" t="s">
        <v>23</v>
      </c>
      <c r="P8557" s="27">
        <v>859.8338</v>
      </c>
    </row>
    <row r="8558" spans="7:16" x14ac:dyDescent="0.25">
      <c r="G8558" s="27" t="str">
        <f t="shared" si="133"/>
        <v>2019/2020Other OceaniaAll SectorsAll UsesProject-level market rate debtInternationalPrivateCorporations</v>
      </c>
      <c r="H8558" s="27" t="s">
        <v>290</v>
      </c>
      <c r="I8558" s="27" t="s">
        <v>51</v>
      </c>
      <c r="J8558" s="27" t="s">
        <v>344</v>
      </c>
      <c r="K8558" s="27" t="s">
        <v>346</v>
      </c>
      <c r="L8558" s="27" t="s">
        <v>335</v>
      </c>
      <c r="M8558" s="27" t="s">
        <v>324</v>
      </c>
      <c r="N8558" s="27" t="s">
        <v>306</v>
      </c>
      <c r="O8558" s="27" t="s">
        <v>307</v>
      </c>
      <c r="P8558" s="27">
        <v>2.9249999999999998</v>
      </c>
    </row>
    <row r="8559" spans="7:16" x14ac:dyDescent="0.25">
      <c r="G8559" s="27" t="str">
        <f t="shared" si="133"/>
        <v>2019/2020Other OceaniaAll SectorsAll UsesProject-level market rate debtInternationalPrivateUnknown</v>
      </c>
      <c r="H8559" s="27" t="s">
        <v>290</v>
      </c>
      <c r="I8559" s="27" t="s">
        <v>51</v>
      </c>
      <c r="J8559" s="27" t="s">
        <v>344</v>
      </c>
      <c r="K8559" s="27" t="s">
        <v>346</v>
      </c>
      <c r="L8559" s="27" t="s">
        <v>335</v>
      </c>
      <c r="M8559" s="27" t="s">
        <v>324</v>
      </c>
      <c r="N8559" s="27" t="s">
        <v>306</v>
      </c>
      <c r="O8559" s="27" t="s">
        <v>301</v>
      </c>
      <c r="P8559" s="27">
        <v>305.43</v>
      </c>
    </row>
    <row r="8560" spans="7:16" x14ac:dyDescent="0.25">
      <c r="G8560" s="27" t="str">
        <f t="shared" si="133"/>
        <v>2019/2020Other OceaniaAll SectorsAll UsesProject-level market rate debtInternationalPublicState-owned FI</v>
      </c>
      <c r="H8560" s="27" t="s">
        <v>290</v>
      </c>
      <c r="I8560" s="27" t="s">
        <v>51</v>
      </c>
      <c r="J8560" s="27" t="s">
        <v>344</v>
      </c>
      <c r="K8560" s="27" t="s">
        <v>346</v>
      </c>
      <c r="L8560" s="27" t="s">
        <v>335</v>
      </c>
      <c r="M8560" s="27" t="s">
        <v>324</v>
      </c>
      <c r="N8560" s="27" t="s">
        <v>309</v>
      </c>
      <c r="O8560" s="27" t="s">
        <v>312</v>
      </c>
      <c r="P8560" s="27">
        <v>0</v>
      </c>
    </row>
    <row r="8561" spans="7:16" x14ac:dyDescent="0.25">
      <c r="G8561" s="27" t="str">
        <f t="shared" si="133"/>
        <v>2019/2020Other OceaniaAll SectorsAll UsesProject-level market rate debtInternationalPublicUnknown</v>
      </c>
      <c r="H8561" s="27" t="s">
        <v>290</v>
      </c>
      <c r="I8561" s="27" t="s">
        <v>51</v>
      </c>
      <c r="J8561" s="27" t="s">
        <v>344</v>
      </c>
      <c r="K8561" s="27" t="s">
        <v>346</v>
      </c>
      <c r="L8561" s="27" t="s">
        <v>335</v>
      </c>
      <c r="M8561" s="27" t="s">
        <v>324</v>
      </c>
      <c r="N8561" s="27" t="s">
        <v>309</v>
      </c>
      <c r="O8561" s="27" t="s">
        <v>301</v>
      </c>
      <c r="P8561" s="27">
        <v>46.59</v>
      </c>
    </row>
    <row r="8562" spans="7:16" x14ac:dyDescent="0.25">
      <c r="G8562" s="27" t="str">
        <f t="shared" si="133"/>
        <v>2019/2020Other OceaniaAll SectorsMitigationAll InstrumentsAll DestinationsPrivateCommercial FI</v>
      </c>
      <c r="H8562" s="27" t="s">
        <v>290</v>
      </c>
      <c r="I8562" s="27" t="s">
        <v>51</v>
      </c>
      <c r="J8562" s="27" t="s">
        <v>344</v>
      </c>
      <c r="K8562" s="27" t="s">
        <v>303</v>
      </c>
      <c r="L8562" s="27" t="s">
        <v>345</v>
      </c>
      <c r="M8562" s="27" t="s">
        <v>338</v>
      </c>
      <c r="N8562" s="27" t="s">
        <v>306</v>
      </c>
      <c r="O8562" s="27" t="s">
        <v>23</v>
      </c>
      <c r="P8562" s="27">
        <v>933.760805</v>
      </c>
    </row>
    <row r="8563" spans="7:16" x14ac:dyDescent="0.25">
      <c r="G8563" s="27" t="str">
        <f t="shared" si="133"/>
        <v>2019/2020Other OceaniaAll SectorsMitigationAll InstrumentsAll DestinationsPrivateCorporations</v>
      </c>
      <c r="H8563" s="27" t="s">
        <v>290</v>
      </c>
      <c r="I8563" s="27" t="s">
        <v>51</v>
      </c>
      <c r="J8563" s="27" t="s">
        <v>344</v>
      </c>
      <c r="K8563" s="27" t="s">
        <v>303</v>
      </c>
      <c r="L8563" s="27" t="s">
        <v>345</v>
      </c>
      <c r="M8563" s="27" t="s">
        <v>338</v>
      </c>
      <c r="N8563" s="27" t="s">
        <v>306</v>
      </c>
      <c r="O8563" s="27" t="s">
        <v>307</v>
      </c>
      <c r="P8563" s="27">
        <v>763.41086250000001</v>
      </c>
    </row>
    <row r="8564" spans="7:16" x14ac:dyDescent="0.25">
      <c r="G8564" s="27" t="str">
        <f t="shared" si="133"/>
        <v>2019/2020Other OceaniaAll SectorsMitigationAll InstrumentsAll DestinationsPrivateFunds</v>
      </c>
      <c r="H8564" s="27" t="s">
        <v>290</v>
      </c>
      <c r="I8564" s="27" t="s">
        <v>51</v>
      </c>
      <c r="J8564" s="27" t="s">
        <v>344</v>
      </c>
      <c r="K8564" s="27" t="s">
        <v>303</v>
      </c>
      <c r="L8564" s="27" t="s">
        <v>345</v>
      </c>
      <c r="M8564" s="27" t="s">
        <v>338</v>
      </c>
      <c r="N8564" s="27" t="s">
        <v>306</v>
      </c>
      <c r="O8564" s="27" t="s">
        <v>25</v>
      </c>
      <c r="P8564" s="27">
        <v>873.658095</v>
      </c>
    </row>
    <row r="8565" spans="7:16" x14ac:dyDescent="0.25">
      <c r="G8565" s="27" t="str">
        <f t="shared" si="133"/>
        <v>2019/2020Other OceaniaAll SectorsMitigationAll InstrumentsAll DestinationsPrivateHouseholds/Individuals</v>
      </c>
      <c r="H8565" s="27" t="s">
        <v>290</v>
      </c>
      <c r="I8565" s="27" t="s">
        <v>51</v>
      </c>
      <c r="J8565" s="27" t="s">
        <v>344</v>
      </c>
      <c r="K8565" s="27" t="s">
        <v>303</v>
      </c>
      <c r="L8565" s="27" t="s">
        <v>345</v>
      </c>
      <c r="M8565" s="27" t="s">
        <v>338</v>
      </c>
      <c r="N8565" s="27" t="s">
        <v>306</v>
      </c>
      <c r="O8565" s="27" t="s">
        <v>308</v>
      </c>
      <c r="P8565" s="27">
        <v>928.11720000000003</v>
      </c>
    </row>
    <row r="8566" spans="7:16" x14ac:dyDescent="0.25">
      <c r="G8566" s="27" t="str">
        <f t="shared" si="133"/>
        <v>2019/2020Other OceaniaAll SectorsMitigationAll InstrumentsAll DestinationsPrivateInstitutional Investors</v>
      </c>
      <c r="H8566" s="27" t="s">
        <v>290</v>
      </c>
      <c r="I8566" s="27" t="s">
        <v>51</v>
      </c>
      <c r="J8566" s="27" t="s">
        <v>344</v>
      </c>
      <c r="K8566" s="27" t="s">
        <v>303</v>
      </c>
      <c r="L8566" s="27" t="s">
        <v>345</v>
      </c>
      <c r="M8566" s="27" t="s">
        <v>338</v>
      </c>
      <c r="N8566" s="27" t="s">
        <v>306</v>
      </c>
      <c r="O8566" s="27" t="s">
        <v>27</v>
      </c>
      <c r="P8566" s="27">
        <v>0</v>
      </c>
    </row>
    <row r="8567" spans="7:16" x14ac:dyDescent="0.25">
      <c r="G8567" s="27" t="str">
        <f t="shared" si="133"/>
        <v>2019/2020Other OceaniaAll SectorsMitigationAll InstrumentsAll DestinationsPrivateUnknown</v>
      </c>
      <c r="H8567" s="27" t="s">
        <v>290</v>
      </c>
      <c r="I8567" s="27" t="s">
        <v>51</v>
      </c>
      <c r="J8567" s="27" t="s">
        <v>344</v>
      </c>
      <c r="K8567" s="27" t="s">
        <v>303</v>
      </c>
      <c r="L8567" s="27" t="s">
        <v>345</v>
      </c>
      <c r="M8567" s="27" t="s">
        <v>338</v>
      </c>
      <c r="N8567" s="27" t="s">
        <v>306</v>
      </c>
      <c r="O8567" s="27" t="s">
        <v>301</v>
      </c>
      <c r="P8567" s="27">
        <v>305.43</v>
      </c>
    </row>
    <row r="8568" spans="7:16" x14ac:dyDescent="0.25">
      <c r="G8568" s="27" t="str">
        <f t="shared" si="133"/>
        <v>2019/2020Other OceaniaAll SectorsMitigationAll InstrumentsAll DestinationsPublicGovernment</v>
      </c>
      <c r="H8568" s="27" t="s">
        <v>290</v>
      </c>
      <c r="I8568" s="27" t="s">
        <v>51</v>
      </c>
      <c r="J8568" s="27" t="s">
        <v>344</v>
      </c>
      <c r="K8568" s="27" t="s">
        <v>303</v>
      </c>
      <c r="L8568" s="27" t="s">
        <v>345</v>
      </c>
      <c r="M8568" s="27" t="s">
        <v>338</v>
      </c>
      <c r="N8568" s="27" t="s">
        <v>309</v>
      </c>
      <c r="O8568" s="27" t="s">
        <v>28</v>
      </c>
      <c r="P8568" s="27">
        <v>140.68055000000001</v>
      </c>
    </row>
    <row r="8569" spans="7:16" x14ac:dyDescent="0.25">
      <c r="G8569" s="27" t="str">
        <f t="shared" si="133"/>
        <v>2019/2020Other OceaniaAll SectorsMitigationAll InstrumentsAll DestinationsPublicNational DFI</v>
      </c>
      <c r="H8569" s="27" t="s">
        <v>290</v>
      </c>
      <c r="I8569" s="27" t="s">
        <v>51</v>
      </c>
      <c r="J8569" s="27" t="s">
        <v>344</v>
      </c>
      <c r="K8569" s="27" t="s">
        <v>303</v>
      </c>
      <c r="L8569" s="27" t="s">
        <v>345</v>
      </c>
      <c r="M8569" s="27" t="s">
        <v>338</v>
      </c>
      <c r="N8569" s="27" t="s">
        <v>309</v>
      </c>
      <c r="O8569" s="27" t="s">
        <v>33</v>
      </c>
      <c r="P8569" s="27">
        <v>0</v>
      </c>
    </row>
    <row r="8570" spans="7:16" x14ac:dyDescent="0.25">
      <c r="G8570" s="27" t="str">
        <f t="shared" si="133"/>
        <v>2019/2020Other OceaniaAll SectorsMitigationAll InstrumentsAll DestinationsPublicSOE</v>
      </c>
      <c r="H8570" s="27" t="s">
        <v>290</v>
      </c>
      <c r="I8570" s="27" t="s">
        <v>51</v>
      </c>
      <c r="J8570" s="27" t="s">
        <v>344</v>
      </c>
      <c r="K8570" s="27" t="s">
        <v>303</v>
      </c>
      <c r="L8570" s="27" t="s">
        <v>345</v>
      </c>
      <c r="M8570" s="27" t="s">
        <v>338</v>
      </c>
      <c r="N8570" s="27" t="s">
        <v>309</v>
      </c>
      <c r="O8570" s="27" t="s">
        <v>34</v>
      </c>
      <c r="P8570" s="27">
        <v>0.14924999999999999</v>
      </c>
    </row>
    <row r="8571" spans="7:16" x14ac:dyDescent="0.25">
      <c r="G8571" s="27" t="str">
        <f t="shared" si="133"/>
        <v>2019/2020Other OceaniaAll SectorsMitigationAll InstrumentsAll DestinationsPublicState-owned FI</v>
      </c>
      <c r="H8571" s="27" t="s">
        <v>290</v>
      </c>
      <c r="I8571" s="27" t="s">
        <v>51</v>
      </c>
      <c r="J8571" s="27" t="s">
        <v>344</v>
      </c>
      <c r="K8571" s="27" t="s">
        <v>303</v>
      </c>
      <c r="L8571" s="27" t="s">
        <v>345</v>
      </c>
      <c r="M8571" s="27" t="s">
        <v>338</v>
      </c>
      <c r="N8571" s="27" t="s">
        <v>309</v>
      </c>
      <c r="O8571" s="27" t="s">
        <v>312</v>
      </c>
      <c r="P8571" s="27">
        <v>0</v>
      </c>
    </row>
    <row r="8572" spans="7:16" x14ac:dyDescent="0.25">
      <c r="G8572" s="27" t="str">
        <f t="shared" si="133"/>
        <v>2019/2020Other OceaniaAll SectorsMitigationAll InstrumentsAll DestinationsPublicUnknown</v>
      </c>
      <c r="H8572" s="27" t="s">
        <v>290</v>
      </c>
      <c r="I8572" s="27" t="s">
        <v>51</v>
      </c>
      <c r="J8572" s="27" t="s">
        <v>344</v>
      </c>
      <c r="K8572" s="27" t="s">
        <v>303</v>
      </c>
      <c r="L8572" s="27" t="s">
        <v>345</v>
      </c>
      <c r="M8572" s="27" t="s">
        <v>338</v>
      </c>
      <c r="N8572" s="27" t="s">
        <v>309</v>
      </c>
      <c r="O8572" s="27" t="s">
        <v>301</v>
      </c>
      <c r="P8572" s="27">
        <v>46.59</v>
      </c>
    </row>
    <row r="8573" spans="7:16" x14ac:dyDescent="0.25">
      <c r="G8573" s="27" t="str">
        <f t="shared" si="133"/>
        <v>2019/2020Other OceaniaAll SectorsMitigationAll InstrumentsDomesticPrivateCommercial FI</v>
      </c>
      <c r="H8573" s="27" t="s">
        <v>290</v>
      </c>
      <c r="I8573" s="27" t="s">
        <v>51</v>
      </c>
      <c r="J8573" s="27" t="s">
        <v>344</v>
      </c>
      <c r="K8573" s="27" t="s">
        <v>303</v>
      </c>
      <c r="L8573" s="27" t="s">
        <v>345</v>
      </c>
      <c r="M8573" s="27" t="s">
        <v>323</v>
      </c>
      <c r="N8573" s="27" t="s">
        <v>306</v>
      </c>
      <c r="O8573" s="27" t="s">
        <v>23</v>
      </c>
      <c r="P8573" s="27">
        <v>73.927004999999994</v>
      </c>
    </row>
    <row r="8574" spans="7:16" x14ac:dyDescent="0.25">
      <c r="G8574" s="27" t="str">
        <f t="shared" si="133"/>
        <v>2019/2020Other OceaniaAll SectorsMitigationAll InstrumentsDomesticPrivateCorporations</v>
      </c>
      <c r="H8574" s="27" t="s">
        <v>290</v>
      </c>
      <c r="I8574" s="27" t="s">
        <v>51</v>
      </c>
      <c r="J8574" s="27" t="s">
        <v>344</v>
      </c>
      <c r="K8574" s="27" t="s">
        <v>303</v>
      </c>
      <c r="L8574" s="27" t="s">
        <v>345</v>
      </c>
      <c r="M8574" s="27" t="s">
        <v>323</v>
      </c>
      <c r="N8574" s="27" t="s">
        <v>306</v>
      </c>
      <c r="O8574" s="27" t="s">
        <v>307</v>
      </c>
      <c r="P8574" s="27">
        <v>431.45106500000003</v>
      </c>
    </row>
    <row r="8575" spans="7:16" x14ac:dyDescent="0.25">
      <c r="G8575" s="27" t="str">
        <f t="shared" si="133"/>
        <v>2019/2020Other OceaniaAll SectorsMitigationAll InstrumentsDomesticPrivateFunds</v>
      </c>
      <c r="H8575" s="27" t="s">
        <v>290</v>
      </c>
      <c r="I8575" s="27" t="s">
        <v>51</v>
      </c>
      <c r="J8575" s="27" t="s">
        <v>344</v>
      </c>
      <c r="K8575" s="27" t="s">
        <v>303</v>
      </c>
      <c r="L8575" s="27" t="s">
        <v>345</v>
      </c>
      <c r="M8575" s="27" t="s">
        <v>323</v>
      </c>
      <c r="N8575" s="27" t="s">
        <v>306</v>
      </c>
      <c r="O8575" s="27" t="s">
        <v>25</v>
      </c>
      <c r="P8575" s="27">
        <v>557.07384999999999</v>
      </c>
    </row>
    <row r="8576" spans="7:16" x14ac:dyDescent="0.25">
      <c r="G8576" s="27" t="str">
        <f t="shared" si="133"/>
        <v>2019/2020Other OceaniaAll SectorsMitigationAll InstrumentsDomesticPrivateHouseholds/Individuals</v>
      </c>
      <c r="H8576" s="27" t="s">
        <v>290</v>
      </c>
      <c r="I8576" s="27" t="s">
        <v>51</v>
      </c>
      <c r="J8576" s="27" t="s">
        <v>344</v>
      </c>
      <c r="K8576" s="27" t="s">
        <v>303</v>
      </c>
      <c r="L8576" s="27" t="s">
        <v>345</v>
      </c>
      <c r="M8576" s="27" t="s">
        <v>323</v>
      </c>
      <c r="N8576" s="27" t="s">
        <v>306</v>
      </c>
      <c r="O8576" s="27" t="s">
        <v>308</v>
      </c>
      <c r="P8576" s="27">
        <v>928.11720000000003</v>
      </c>
    </row>
    <row r="8577" spans="7:16" x14ac:dyDescent="0.25">
      <c r="G8577" s="27" t="str">
        <f t="shared" si="133"/>
        <v>2019/2020Other OceaniaAll SectorsMitigationAll InstrumentsDomesticPrivateInstitutional Investors</v>
      </c>
      <c r="H8577" s="27" t="s">
        <v>290</v>
      </c>
      <c r="I8577" s="27" t="s">
        <v>51</v>
      </c>
      <c r="J8577" s="27" t="s">
        <v>344</v>
      </c>
      <c r="K8577" s="27" t="s">
        <v>303</v>
      </c>
      <c r="L8577" s="27" t="s">
        <v>345</v>
      </c>
      <c r="M8577" s="27" t="s">
        <v>323</v>
      </c>
      <c r="N8577" s="27" t="s">
        <v>306</v>
      </c>
      <c r="O8577" s="27" t="s">
        <v>27</v>
      </c>
      <c r="P8577" s="27">
        <v>0</v>
      </c>
    </row>
    <row r="8578" spans="7:16" x14ac:dyDescent="0.25">
      <c r="G8578" s="27" t="str">
        <f t="shared" si="133"/>
        <v>2019/2020Other OceaniaAll SectorsMitigationAll InstrumentsDomesticPublicGovernment</v>
      </c>
      <c r="H8578" s="27" t="s">
        <v>290</v>
      </c>
      <c r="I8578" s="27" t="s">
        <v>51</v>
      </c>
      <c r="J8578" s="27" t="s">
        <v>344</v>
      </c>
      <c r="K8578" s="27" t="s">
        <v>303</v>
      </c>
      <c r="L8578" s="27" t="s">
        <v>345</v>
      </c>
      <c r="M8578" s="27" t="s">
        <v>323</v>
      </c>
      <c r="N8578" s="27" t="s">
        <v>309</v>
      </c>
      <c r="O8578" s="27" t="s">
        <v>28</v>
      </c>
      <c r="P8578" s="27">
        <v>140.68055000000001</v>
      </c>
    </row>
    <row r="8579" spans="7:16" x14ac:dyDescent="0.25">
      <c r="G8579" s="27" t="str">
        <f t="shared" ref="G8579:G8642" si="134">+_xlfn.CONCAT(H8579:O8579)</f>
        <v>2019/2020Other OceaniaAll SectorsMitigationAll InstrumentsDomesticPublicNational DFI</v>
      </c>
      <c r="H8579" s="27" t="s">
        <v>290</v>
      </c>
      <c r="I8579" s="27" t="s">
        <v>51</v>
      </c>
      <c r="J8579" s="27" t="s">
        <v>344</v>
      </c>
      <c r="K8579" s="27" t="s">
        <v>303</v>
      </c>
      <c r="L8579" s="27" t="s">
        <v>345</v>
      </c>
      <c r="M8579" s="27" t="s">
        <v>323</v>
      </c>
      <c r="N8579" s="27" t="s">
        <v>309</v>
      </c>
      <c r="O8579" s="27" t="s">
        <v>33</v>
      </c>
      <c r="P8579" s="27">
        <v>0</v>
      </c>
    </row>
    <row r="8580" spans="7:16" x14ac:dyDescent="0.25">
      <c r="G8580" s="27" t="str">
        <f t="shared" si="134"/>
        <v>2019/2020Other OceaniaAll SectorsMitigationAll InstrumentsDomesticPublicSOE</v>
      </c>
      <c r="H8580" s="27" t="s">
        <v>290</v>
      </c>
      <c r="I8580" s="27" t="s">
        <v>51</v>
      </c>
      <c r="J8580" s="27" t="s">
        <v>344</v>
      </c>
      <c r="K8580" s="27" t="s">
        <v>303</v>
      </c>
      <c r="L8580" s="27" t="s">
        <v>345</v>
      </c>
      <c r="M8580" s="27" t="s">
        <v>323</v>
      </c>
      <c r="N8580" s="27" t="s">
        <v>309</v>
      </c>
      <c r="O8580" s="27" t="s">
        <v>34</v>
      </c>
      <c r="P8580" s="27">
        <v>0.14924999999999999</v>
      </c>
    </row>
    <row r="8581" spans="7:16" x14ac:dyDescent="0.25">
      <c r="G8581" s="27" t="str">
        <f t="shared" si="134"/>
        <v>2019/2020Other OceaniaAll SectorsMitigationAll InstrumentsInternationalPrivateCommercial FI</v>
      </c>
      <c r="H8581" s="27" t="s">
        <v>290</v>
      </c>
      <c r="I8581" s="27" t="s">
        <v>51</v>
      </c>
      <c r="J8581" s="27" t="s">
        <v>344</v>
      </c>
      <c r="K8581" s="27" t="s">
        <v>303</v>
      </c>
      <c r="L8581" s="27" t="s">
        <v>345</v>
      </c>
      <c r="M8581" s="27" t="s">
        <v>324</v>
      </c>
      <c r="N8581" s="27" t="s">
        <v>306</v>
      </c>
      <c r="O8581" s="27" t="s">
        <v>23</v>
      </c>
      <c r="P8581" s="27">
        <v>859.8338</v>
      </c>
    </row>
    <row r="8582" spans="7:16" x14ac:dyDescent="0.25">
      <c r="G8582" s="27" t="str">
        <f t="shared" si="134"/>
        <v>2019/2020Other OceaniaAll SectorsMitigationAll InstrumentsInternationalPrivateCorporations</v>
      </c>
      <c r="H8582" s="27" t="s">
        <v>290</v>
      </c>
      <c r="I8582" s="27" t="s">
        <v>51</v>
      </c>
      <c r="J8582" s="27" t="s">
        <v>344</v>
      </c>
      <c r="K8582" s="27" t="s">
        <v>303</v>
      </c>
      <c r="L8582" s="27" t="s">
        <v>345</v>
      </c>
      <c r="M8582" s="27" t="s">
        <v>324</v>
      </c>
      <c r="N8582" s="27" t="s">
        <v>306</v>
      </c>
      <c r="O8582" s="27" t="s">
        <v>307</v>
      </c>
      <c r="P8582" s="27">
        <v>331.95979749999998</v>
      </c>
    </row>
    <row r="8583" spans="7:16" x14ac:dyDescent="0.25">
      <c r="G8583" s="27" t="str">
        <f t="shared" si="134"/>
        <v>2019/2020Other OceaniaAll SectorsMitigationAll InstrumentsInternationalPrivateFunds</v>
      </c>
      <c r="H8583" s="27" t="s">
        <v>290</v>
      </c>
      <c r="I8583" s="27" t="s">
        <v>51</v>
      </c>
      <c r="J8583" s="27" t="s">
        <v>344</v>
      </c>
      <c r="K8583" s="27" t="s">
        <v>303</v>
      </c>
      <c r="L8583" s="27" t="s">
        <v>345</v>
      </c>
      <c r="M8583" s="27" t="s">
        <v>324</v>
      </c>
      <c r="N8583" s="27" t="s">
        <v>306</v>
      </c>
      <c r="O8583" s="27" t="s">
        <v>25</v>
      </c>
      <c r="P8583" s="27">
        <v>316.58424500000001</v>
      </c>
    </row>
    <row r="8584" spans="7:16" x14ac:dyDescent="0.25">
      <c r="G8584" s="27" t="str">
        <f t="shared" si="134"/>
        <v>2019/2020Other OceaniaAll SectorsMitigationAll InstrumentsInternationalPrivateUnknown</v>
      </c>
      <c r="H8584" s="27" t="s">
        <v>290</v>
      </c>
      <c r="I8584" s="27" t="s">
        <v>51</v>
      </c>
      <c r="J8584" s="27" t="s">
        <v>344</v>
      </c>
      <c r="K8584" s="27" t="s">
        <v>303</v>
      </c>
      <c r="L8584" s="27" t="s">
        <v>345</v>
      </c>
      <c r="M8584" s="27" t="s">
        <v>324</v>
      </c>
      <c r="N8584" s="27" t="s">
        <v>306</v>
      </c>
      <c r="O8584" s="27" t="s">
        <v>301</v>
      </c>
      <c r="P8584" s="27">
        <v>305.43</v>
      </c>
    </row>
    <row r="8585" spans="7:16" x14ac:dyDescent="0.25">
      <c r="G8585" s="27" t="str">
        <f t="shared" si="134"/>
        <v>2019/2020Other OceaniaAll SectorsMitigationAll InstrumentsInternationalPublicGovernment</v>
      </c>
      <c r="H8585" s="27" t="s">
        <v>290</v>
      </c>
      <c r="I8585" s="27" t="s">
        <v>51</v>
      </c>
      <c r="J8585" s="27" t="s">
        <v>344</v>
      </c>
      <c r="K8585" s="27" t="s">
        <v>303</v>
      </c>
      <c r="L8585" s="27" t="s">
        <v>345</v>
      </c>
      <c r="M8585" s="27" t="s">
        <v>324</v>
      </c>
      <c r="N8585" s="27" t="s">
        <v>309</v>
      </c>
      <c r="O8585" s="27" t="s">
        <v>28</v>
      </c>
      <c r="P8585" s="27">
        <v>0</v>
      </c>
    </row>
    <row r="8586" spans="7:16" x14ac:dyDescent="0.25">
      <c r="G8586" s="27" t="str">
        <f t="shared" si="134"/>
        <v>2019/2020Other OceaniaAll SectorsMitigationAll InstrumentsInternationalPublicState-owned FI</v>
      </c>
      <c r="H8586" s="27" t="s">
        <v>290</v>
      </c>
      <c r="I8586" s="27" t="s">
        <v>51</v>
      </c>
      <c r="J8586" s="27" t="s">
        <v>344</v>
      </c>
      <c r="K8586" s="27" t="s">
        <v>303</v>
      </c>
      <c r="L8586" s="27" t="s">
        <v>345</v>
      </c>
      <c r="M8586" s="27" t="s">
        <v>324</v>
      </c>
      <c r="N8586" s="27" t="s">
        <v>309</v>
      </c>
      <c r="O8586" s="27" t="s">
        <v>312</v>
      </c>
      <c r="P8586" s="27">
        <v>0</v>
      </c>
    </row>
    <row r="8587" spans="7:16" x14ac:dyDescent="0.25">
      <c r="G8587" s="27" t="str">
        <f t="shared" si="134"/>
        <v>2019/2020Other OceaniaAll SectorsMitigationAll InstrumentsInternationalPublicUnknown</v>
      </c>
      <c r="H8587" s="27" t="s">
        <v>290</v>
      </c>
      <c r="I8587" s="27" t="s">
        <v>51</v>
      </c>
      <c r="J8587" s="27" t="s">
        <v>344</v>
      </c>
      <c r="K8587" s="27" t="s">
        <v>303</v>
      </c>
      <c r="L8587" s="27" t="s">
        <v>345</v>
      </c>
      <c r="M8587" s="27" t="s">
        <v>324</v>
      </c>
      <c r="N8587" s="27" t="s">
        <v>309</v>
      </c>
      <c r="O8587" s="27" t="s">
        <v>301</v>
      </c>
      <c r="P8587" s="27">
        <v>46.59</v>
      </c>
    </row>
    <row r="8588" spans="7:16" x14ac:dyDescent="0.25">
      <c r="G8588" s="27" t="str">
        <f t="shared" si="134"/>
        <v>2019/2020Other OceaniaAll SectorsMitigationBalance sheet financing (debt portion)All DestinationsPrivateCommercial FI</v>
      </c>
      <c r="H8588" s="27" t="s">
        <v>290</v>
      </c>
      <c r="I8588" s="27" t="s">
        <v>51</v>
      </c>
      <c r="J8588" s="27" t="s">
        <v>344</v>
      </c>
      <c r="K8588" s="27" t="s">
        <v>303</v>
      </c>
      <c r="L8588" s="27" t="s">
        <v>333</v>
      </c>
      <c r="M8588" s="27" t="s">
        <v>338</v>
      </c>
      <c r="N8588" s="27" t="s">
        <v>306</v>
      </c>
      <c r="O8588" s="27" t="s">
        <v>23</v>
      </c>
      <c r="P8588" s="27">
        <v>51.720255000000002</v>
      </c>
    </row>
    <row r="8589" spans="7:16" x14ac:dyDescent="0.25">
      <c r="G8589" s="27" t="str">
        <f t="shared" si="134"/>
        <v>2019/2020Other OceaniaAll SectorsMitigationBalance sheet financing (debt portion)All DestinationsPrivateCorporations</v>
      </c>
      <c r="H8589" s="27" t="s">
        <v>290</v>
      </c>
      <c r="I8589" s="27" t="s">
        <v>51</v>
      </c>
      <c r="J8589" s="27" t="s">
        <v>344</v>
      </c>
      <c r="K8589" s="27" t="s">
        <v>303</v>
      </c>
      <c r="L8589" s="27" t="s">
        <v>333</v>
      </c>
      <c r="M8589" s="27" t="s">
        <v>338</v>
      </c>
      <c r="N8589" s="27" t="s">
        <v>306</v>
      </c>
      <c r="O8589" s="27" t="s">
        <v>307</v>
      </c>
      <c r="P8589" s="27">
        <v>42.823034999999997</v>
      </c>
    </row>
    <row r="8590" spans="7:16" x14ac:dyDescent="0.25">
      <c r="G8590" s="27" t="str">
        <f t="shared" si="134"/>
        <v>2019/2020Other OceaniaAll SectorsMitigationBalance sheet financing (debt portion)All DestinationsPublicGovernment</v>
      </c>
      <c r="H8590" s="27" t="s">
        <v>290</v>
      </c>
      <c r="I8590" s="27" t="s">
        <v>51</v>
      </c>
      <c r="J8590" s="27" t="s">
        <v>344</v>
      </c>
      <c r="K8590" s="27" t="s">
        <v>303</v>
      </c>
      <c r="L8590" s="27" t="s">
        <v>333</v>
      </c>
      <c r="M8590" s="27" t="s">
        <v>338</v>
      </c>
      <c r="N8590" s="27" t="s">
        <v>309</v>
      </c>
      <c r="O8590" s="27" t="s">
        <v>28</v>
      </c>
      <c r="P8590" s="27">
        <v>140.50145000000001</v>
      </c>
    </row>
    <row r="8591" spans="7:16" x14ac:dyDescent="0.25">
      <c r="G8591" s="27" t="str">
        <f t="shared" si="134"/>
        <v>2019/2020Other OceaniaAll SectorsMitigationBalance sheet financing (debt portion)DomesticPrivateCommercial FI</v>
      </c>
      <c r="H8591" s="27" t="s">
        <v>290</v>
      </c>
      <c r="I8591" s="27" t="s">
        <v>51</v>
      </c>
      <c r="J8591" s="27" t="s">
        <v>344</v>
      </c>
      <c r="K8591" s="27" t="s">
        <v>303</v>
      </c>
      <c r="L8591" s="27" t="s">
        <v>333</v>
      </c>
      <c r="M8591" s="27" t="s">
        <v>323</v>
      </c>
      <c r="N8591" s="27" t="s">
        <v>306</v>
      </c>
      <c r="O8591" s="27" t="s">
        <v>23</v>
      </c>
      <c r="P8591" s="27">
        <v>51.720255000000002</v>
      </c>
    </row>
    <row r="8592" spans="7:16" x14ac:dyDescent="0.25">
      <c r="G8592" s="27" t="str">
        <f t="shared" si="134"/>
        <v>2019/2020Other OceaniaAll SectorsMitigationBalance sheet financing (debt portion)DomesticPrivateCorporations</v>
      </c>
      <c r="H8592" s="27" t="s">
        <v>290</v>
      </c>
      <c r="I8592" s="27" t="s">
        <v>51</v>
      </c>
      <c r="J8592" s="27" t="s">
        <v>344</v>
      </c>
      <c r="K8592" s="27" t="s">
        <v>303</v>
      </c>
      <c r="L8592" s="27" t="s">
        <v>333</v>
      </c>
      <c r="M8592" s="27" t="s">
        <v>323</v>
      </c>
      <c r="N8592" s="27" t="s">
        <v>306</v>
      </c>
      <c r="O8592" s="27" t="s">
        <v>307</v>
      </c>
      <c r="P8592" s="27">
        <v>42.823034999999997</v>
      </c>
    </row>
    <row r="8593" spans="7:16" x14ac:dyDescent="0.25">
      <c r="G8593" s="27" t="str">
        <f t="shared" si="134"/>
        <v>2019/2020Other OceaniaAll SectorsMitigationBalance sheet financing (debt portion)DomesticPublicGovernment</v>
      </c>
      <c r="H8593" s="27" t="s">
        <v>290</v>
      </c>
      <c r="I8593" s="27" t="s">
        <v>51</v>
      </c>
      <c r="J8593" s="27" t="s">
        <v>344</v>
      </c>
      <c r="K8593" s="27" t="s">
        <v>303</v>
      </c>
      <c r="L8593" s="27" t="s">
        <v>333</v>
      </c>
      <c r="M8593" s="27" t="s">
        <v>323</v>
      </c>
      <c r="N8593" s="27" t="s">
        <v>309</v>
      </c>
      <c r="O8593" s="27" t="s">
        <v>28</v>
      </c>
      <c r="P8593" s="27">
        <v>140.50145000000001</v>
      </c>
    </row>
    <row r="8594" spans="7:16" x14ac:dyDescent="0.25">
      <c r="G8594" s="27" t="str">
        <f t="shared" si="134"/>
        <v>2019/2020Other OceaniaAll SectorsMitigationBalance sheet financing (equity portion)All DestinationsPrivateCommercial FI</v>
      </c>
      <c r="H8594" s="27" t="s">
        <v>290</v>
      </c>
      <c r="I8594" s="27" t="s">
        <v>51</v>
      </c>
      <c r="J8594" s="27" t="s">
        <v>344</v>
      </c>
      <c r="K8594" s="27" t="s">
        <v>303</v>
      </c>
      <c r="L8594" s="27" t="s">
        <v>334</v>
      </c>
      <c r="M8594" s="27" t="s">
        <v>338</v>
      </c>
      <c r="N8594" s="27" t="s">
        <v>306</v>
      </c>
      <c r="O8594" s="27" t="s">
        <v>23</v>
      </c>
      <c r="P8594" s="27">
        <v>0.92715000000000003</v>
      </c>
    </row>
    <row r="8595" spans="7:16" x14ac:dyDescent="0.25">
      <c r="G8595" s="27" t="str">
        <f t="shared" si="134"/>
        <v>2019/2020Other OceaniaAll SectorsMitigationBalance sheet financing (equity portion)All DestinationsPrivateCorporations</v>
      </c>
      <c r="H8595" s="27" t="s">
        <v>290</v>
      </c>
      <c r="I8595" s="27" t="s">
        <v>51</v>
      </c>
      <c r="J8595" s="27" t="s">
        <v>344</v>
      </c>
      <c r="K8595" s="27" t="s">
        <v>303</v>
      </c>
      <c r="L8595" s="27" t="s">
        <v>334</v>
      </c>
      <c r="M8595" s="27" t="s">
        <v>338</v>
      </c>
      <c r="N8595" s="27" t="s">
        <v>306</v>
      </c>
      <c r="O8595" s="27" t="s">
        <v>307</v>
      </c>
      <c r="P8595" s="27">
        <v>403.16882750000002</v>
      </c>
    </row>
    <row r="8596" spans="7:16" x14ac:dyDescent="0.25">
      <c r="G8596" s="27" t="str">
        <f t="shared" si="134"/>
        <v>2019/2020Other OceaniaAll SectorsMitigationBalance sheet financing (equity portion)All DestinationsPrivateFunds</v>
      </c>
      <c r="H8596" s="27" t="s">
        <v>290</v>
      </c>
      <c r="I8596" s="27" t="s">
        <v>51</v>
      </c>
      <c r="J8596" s="27" t="s">
        <v>344</v>
      </c>
      <c r="K8596" s="27" t="s">
        <v>303</v>
      </c>
      <c r="L8596" s="27" t="s">
        <v>334</v>
      </c>
      <c r="M8596" s="27" t="s">
        <v>338</v>
      </c>
      <c r="N8596" s="27" t="s">
        <v>306</v>
      </c>
      <c r="O8596" s="27" t="s">
        <v>25</v>
      </c>
      <c r="P8596" s="27">
        <v>1.5730949999999999</v>
      </c>
    </row>
    <row r="8597" spans="7:16" x14ac:dyDescent="0.25">
      <c r="G8597" s="27" t="str">
        <f t="shared" si="134"/>
        <v>2019/2020Other OceaniaAll SectorsMitigationBalance sheet financing (equity portion)All DestinationsPrivateHouseholds/Individuals</v>
      </c>
      <c r="H8597" s="27" t="s">
        <v>290</v>
      </c>
      <c r="I8597" s="27" t="s">
        <v>51</v>
      </c>
      <c r="J8597" s="27" t="s">
        <v>344</v>
      </c>
      <c r="K8597" s="27" t="s">
        <v>303</v>
      </c>
      <c r="L8597" s="27" t="s">
        <v>334</v>
      </c>
      <c r="M8597" s="27" t="s">
        <v>338</v>
      </c>
      <c r="N8597" s="27" t="s">
        <v>306</v>
      </c>
      <c r="O8597" s="27" t="s">
        <v>308</v>
      </c>
      <c r="P8597" s="27">
        <v>928.11720000000003</v>
      </c>
    </row>
    <row r="8598" spans="7:16" x14ac:dyDescent="0.25">
      <c r="G8598" s="27" t="str">
        <f t="shared" si="134"/>
        <v>2019/2020Other OceaniaAll SectorsMitigationBalance sheet financing (equity portion)All DestinationsPrivateInstitutional Investors</v>
      </c>
      <c r="H8598" s="27" t="s">
        <v>290</v>
      </c>
      <c r="I8598" s="27" t="s">
        <v>51</v>
      </c>
      <c r="J8598" s="27" t="s">
        <v>344</v>
      </c>
      <c r="K8598" s="27" t="s">
        <v>303</v>
      </c>
      <c r="L8598" s="27" t="s">
        <v>334</v>
      </c>
      <c r="M8598" s="27" t="s">
        <v>338</v>
      </c>
      <c r="N8598" s="27" t="s">
        <v>306</v>
      </c>
      <c r="O8598" s="27" t="s">
        <v>27</v>
      </c>
      <c r="P8598" s="27">
        <v>0</v>
      </c>
    </row>
    <row r="8599" spans="7:16" x14ac:dyDescent="0.25">
      <c r="G8599" s="27" t="str">
        <f t="shared" si="134"/>
        <v>2019/2020Other OceaniaAll SectorsMitigationBalance sheet financing (equity portion)All DestinationsPublicGovernment</v>
      </c>
      <c r="H8599" s="27" t="s">
        <v>290</v>
      </c>
      <c r="I8599" s="27" t="s">
        <v>51</v>
      </c>
      <c r="J8599" s="27" t="s">
        <v>344</v>
      </c>
      <c r="K8599" s="27" t="s">
        <v>303</v>
      </c>
      <c r="L8599" s="27" t="s">
        <v>334</v>
      </c>
      <c r="M8599" s="27" t="s">
        <v>338</v>
      </c>
      <c r="N8599" s="27" t="s">
        <v>309</v>
      </c>
      <c r="O8599" s="27" t="s">
        <v>28</v>
      </c>
      <c r="P8599" s="27">
        <v>0.17910000000000001</v>
      </c>
    </row>
    <row r="8600" spans="7:16" x14ac:dyDescent="0.25">
      <c r="G8600" s="27" t="str">
        <f t="shared" si="134"/>
        <v>2019/2020Other OceaniaAll SectorsMitigationBalance sheet financing (equity portion)All DestinationsPublicNational DFI</v>
      </c>
      <c r="H8600" s="27" t="s">
        <v>290</v>
      </c>
      <c r="I8600" s="27" t="s">
        <v>51</v>
      </c>
      <c r="J8600" s="27" t="s">
        <v>344</v>
      </c>
      <c r="K8600" s="27" t="s">
        <v>303</v>
      </c>
      <c r="L8600" s="27" t="s">
        <v>334</v>
      </c>
      <c r="M8600" s="27" t="s">
        <v>338</v>
      </c>
      <c r="N8600" s="27" t="s">
        <v>309</v>
      </c>
      <c r="O8600" s="27" t="s">
        <v>33</v>
      </c>
      <c r="P8600" s="27">
        <v>0</v>
      </c>
    </row>
    <row r="8601" spans="7:16" x14ac:dyDescent="0.25">
      <c r="G8601" s="27" t="str">
        <f t="shared" si="134"/>
        <v>2019/2020Other OceaniaAll SectorsMitigationBalance sheet financing (equity portion)All DestinationsPublicSOE</v>
      </c>
      <c r="H8601" s="27" t="s">
        <v>290</v>
      </c>
      <c r="I8601" s="27" t="s">
        <v>51</v>
      </c>
      <c r="J8601" s="27" t="s">
        <v>344</v>
      </c>
      <c r="K8601" s="27" t="s">
        <v>303</v>
      </c>
      <c r="L8601" s="27" t="s">
        <v>334</v>
      </c>
      <c r="M8601" s="27" t="s">
        <v>338</v>
      </c>
      <c r="N8601" s="27" t="s">
        <v>309</v>
      </c>
      <c r="O8601" s="27" t="s">
        <v>34</v>
      </c>
      <c r="P8601" s="27">
        <v>0.14924999999999999</v>
      </c>
    </row>
    <row r="8602" spans="7:16" x14ac:dyDescent="0.25">
      <c r="G8602" s="27" t="str">
        <f t="shared" si="134"/>
        <v>2019/2020Other OceaniaAll SectorsMitigationBalance sheet financing (equity portion)DomesticPrivateCommercial FI</v>
      </c>
      <c r="H8602" s="27" t="s">
        <v>290</v>
      </c>
      <c r="I8602" s="27" t="s">
        <v>51</v>
      </c>
      <c r="J8602" s="27" t="s">
        <v>344</v>
      </c>
      <c r="K8602" s="27" t="s">
        <v>303</v>
      </c>
      <c r="L8602" s="27" t="s">
        <v>334</v>
      </c>
      <c r="M8602" s="27" t="s">
        <v>323</v>
      </c>
      <c r="N8602" s="27" t="s">
        <v>306</v>
      </c>
      <c r="O8602" s="27" t="s">
        <v>23</v>
      </c>
      <c r="P8602" s="27">
        <v>0.92715000000000003</v>
      </c>
    </row>
    <row r="8603" spans="7:16" x14ac:dyDescent="0.25">
      <c r="G8603" s="27" t="str">
        <f t="shared" si="134"/>
        <v>2019/2020Other OceaniaAll SectorsMitigationBalance sheet financing (equity portion)DomesticPrivateCorporations</v>
      </c>
      <c r="H8603" s="27" t="s">
        <v>290</v>
      </c>
      <c r="I8603" s="27" t="s">
        <v>51</v>
      </c>
      <c r="J8603" s="27" t="s">
        <v>344</v>
      </c>
      <c r="K8603" s="27" t="s">
        <v>303</v>
      </c>
      <c r="L8603" s="27" t="s">
        <v>334</v>
      </c>
      <c r="M8603" s="27" t="s">
        <v>323</v>
      </c>
      <c r="N8603" s="27" t="s">
        <v>306</v>
      </c>
      <c r="O8603" s="27" t="s">
        <v>307</v>
      </c>
      <c r="P8603" s="27">
        <v>388.62803000000002</v>
      </c>
    </row>
    <row r="8604" spans="7:16" x14ac:dyDescent="0.25">
      <c r="G8604" s="27" t="str">
        <f t="shared" si="134"/>
        <v>2019/2020Other OceaniaAll SectorsMitigationBalance sheet financing (equity portion)DomesticPrivateFunds</v>
      </c>
      <c r="H8604" s="27" t="s">
        <v>290</v>
      </c>
      <c r="I8604" s="27" t="s">
        <v>51</v>
      </c>
      <c r="J8604" s="27" t="s">
        <v>344</v>
      </c>
      <c r="K8604" s="27" t="s">
        <v>303</v>
      </c>
      <c r="L8604" s="27" t="s">
        <v>334</v>
      </c>
      <c r="M8604" s="27" t="s">
        <v>323</v>
      </c>
      <c r="N8604" s="27" t="s">
        <v>306</v>
      </c>
      <c r="O8604" s="27" t="s">
        <v>25</v>
      </c>
      <c r="P8604" s="27">
        <v>1.2238500000000001</v>
      </c>
    </row>
    <row r="8605" spans="7:16" x14ac:dyDescent="0.25">
      <c r="G8605" s="27" t="str">
        <f t="shared" si="134"/>
        <v>2019/2020Other OceaniaAll SectorsMitigationBalance sheet financing (equity portion)DomesticPrivateHouseholds/Individuals</v>
      </c>
      <c r="H8605" s="27" t="s">
        <v>290</v>
      </c>
      <c r="I8605" s="27" t="s">
        <v>51</v>
      </c>
      <c r="J8605" s="27" t="s">
        <v>344</v>
      </c>
      <c r="K8605" s="27" t="s">
        <v>303</v>
      </c>
      <c r="L8605" s="27" t="s">
        <v>334</v>
      </c>
      <c r="M8605" s="27" t="s">
        <v>323</v>
      </c>
      <c r="N8605" s="27" t="s">
        <v>306</v>
      </c>
      <c r="O8605" s="27" t="s">
        <v>308</v>
      </c>
      <c r="P8605" s="27">
        <v>928.11720000000003</v>
      </c>
    </row>
    <row r="8606" spans="7:16" x14ac:dyDescent="0.25">
      <c r="G8606" s="27" t="str">
        <f t="shared" si="134"/>
        <v>2019/2020Other OceaniaAll SectorsMitigationBalance sheet financing (equity portion)DomesticPrivateInstitutional Investors</v>
      </c>
      <c r="H8606" s="27" t="s">
        <v>290</v>
      </c>
      <c r="I8606" s="27" t="s">
        <v>51</v>
      </c>
      <c r="J8606" s="27" t="s">
        <v>344</v>
      </c>
      <c r="K8606" s="27" t="s">
        <v>303</v>
      </c>
      <c r="L8606" s="27" t="s">
        <v>334</v>
      </c>
      <c r="M8606" s="27" t="s">
        <v>323</v>
      </c>
      <c r="N8606" s="27" t="s">
        <v>306</v>
      </c>
      <c r="O8606" s="27" t="s">
        <v>27</v>
      </c>
      <c r="P8606" s="27">
        <v>0</v>
      </c>
    </row>
    <row r="8607" spans="7:16" x14ac:dyDescent="0.25">
      <c r="G8607" s="27" t="str">
        <f t="shared" si="134"/>
        <v>2019/2020Other OceaniaAll SectorsMitigationBalance sheet financing (equity portion)DomesticPublicGovernment</v>
      </c>
      <c r="H8607" s="27" t="s">
        <v>290</v>
      </c>
      <c r="I8607" s="27" t="s">
        <v>51</v>
      </c>
      <c r="J8607" s="27" t="s">
        <v>344</v>
      </c>
      <c r="K8607" s="27" t="s">
        <v>303</v>
      </c>
      <c r="L8607" s="27" t="s">
        <v>334</v>
      </c>
      <c r="M8607" s="27" t="s">
        <v>323</v>
      </c>
      <c r="N8607" s="27" t="s">
        <v>309</v>
      </c>
      <c r="O8607" s="27" t="s">
        <v>28</v>
      </c>
      <c r="P8607" s="27">
        <v>0.17910000000000001</v>
      </c>
    </row>
    <row r="8608" spans="7:16" x14ac:dyDescent="0.25">
      <c r="G8608" s="27" t="str">
        <f t="shared" si="134"/>
        <v>2019/2020Other OceaniaAll SectorsMitigationBalance sheet financing (equity portion)DomesticPublicNational DFI</v>
      </c>
      <c r="H8608" s="27" t="s">
        <v>290</v>
      </c>
      <c r="I8608" s="27" t="s">
        <v>51</v>
      </c>
      <c r="J8608" s="27" t="s">
        <v>344</v>
      </c>
      <c r="K8608" s="27" t="s">
        <v>303</v>
      </c>
      <c r="L8608" s="27" t="s">
        <v>334</v>
      </c>
      <c r="M8608" s="27" t="s">
        <v>323</v>
      </c>
      <c r="N8608" s="27" t="s">
        <v>309</v>
      </c>
      <c r="O8608" s="27" t="s">
        <v>33</v>
      </c>
      <c r="P8608" s="27">
        <v>0</v>
      </c>
    </row>
    <row r="8609" spans="7:16" x14ac:dyDescent="0.25">
      <c r="G8609" s="27" t="str">
        <f t="shared" si="134"/>
        <v>2019/2020Other OceaniaAll SectorsMitigationBalance sheet financing (equity portion)DomesticPublicSOE</v>
      </c>
      <c r="H8609" s="27" t="s">
        <v>290</v>
      </c>
      <c r="I8609" s="27" t="s">
        <v>51</v>
      </c>
      <c r="J8609" s="27" t="s">
        <v>344</v>
      </c>
      <c r="K8609" s="27" t="s">
        <v>303</v>
      </c>
      <c r="L8609" s="27" t="s">
        <v>334</v>
      </c>
      <c r="M8609" s="27" t="s">
        <v>323</v>
      </c>
      <c r="N8609" s="27" t="s">
        <v>309</v>
      </c>
      <c r="O8609" s="27" t="s">
        <v>34</v>
      </c>
      <c r="P8609" s="27">
        <v>0.14924999999999999</v>
      </c>
    </row>
    <row r="8610" spans="7:16" x14ac:dyDescent="0.25">
      <c r="G8610" s="27" t="str">
        <f t="shared" si="134"/>
        <v>2019/2020Other OceaniaAll SectorsMitigationBalance sheet financing (equity portion)InternationalPrivateCorporations</v>
      </c>
      <c r="H8610" s="27" t="s">
        <v>290</v>
      </c>
      <c r="I8610" s="27" t="s">
        <v>51</v>
      </c>
      <c r="J8610" s="27" t="s">
        <v>344</v>
      </c>
      <c r="K8610" s="27" t="s">
        <v>303</v>
      </c>
      <c r="L8610" s="27" t="s">
        <v>334</v>
      </c>
      <c r="M8610" s="27" t="s">
        <v>324</v>
      </c>
      <c r="N8610" s="27" t="s">
        <v>306</v>
      </c>
      <c r="O8610" s="27" t="s">
        <v>307</v>
      </c>
      <c r="P8610" s="27">
        <v>14.5407975</v>
      </c>
    </row>
    <row r="8611" spans="7:16" x14ac:dyDescent="0.25">
      <c r="G8611" s="27" t="str">
        <f t="shared" si="134"/>
        <v>2019/2020Other OceaniaAll SectorsMitigationBalance sheet financing (equity portion)InternationalPrivateFunds</v>
      </c>
      <c r="H8611" s="27" t="s">
        <v>290</v>
      </c>
      <c r="I8611" s="27" t="s">
        <v>51</v>
      </c>
      <c r="J8611" s="27" t="s">
        <v>344</v>
      </c>
      <c r="K8611" s="27" t="s">
        <v>303</v>
      </c>
      <c r="L8611" s="27" t="s">
        <v>334</v>
      </c>
      <c r="M8611" s="27" t="s">
        <v>324</v>
      </c>
      <c r="N8611" s="27" t="s">
        <v>306</v>
      </c>
      <c r="O8611" s="27" t="s">
        <v>25</v>
      </c>
      <c r="P8611" s="27">
        <v>0.34924500000000003</v>
      </c>
    </row>
    <row r="8612" spans="7:16" x14ac:dyDescent="0.25">
      <c r="G8612" s="27" t="str">
        <f t="shared" si="134"/>
        <v>2019/2020Other OceaniaAll SectorsMitigationGrantAll DestinationsPublicGovernment</v>
      </c>
      <c r="H8612" s="27" t="s">
        <v>290</v>
      </c>
      <c r="I8612" s="27" t="s">
        <v>51</v>
      </c>
      <c r="J8612" s="27" t="s">
        <v>344</v>
      </c>
      <c r="K8612" s="27" t="s">
        <v>303</v>
      </c>
      <c r="L8612" s="27" t="s">
        <v>332</v>
      </c>
      <c r="M8612" s="27" t="s">
        <v>338</v>
      </c>
      <c r="N8612" s="27" t="s">
        <v>309</v>
      </c>
      <c r="O8612" s="27" t="s">
        <v>28</v>
      </c>
      <c r="P8612" s="27">
        <v>0</v>
      </c>
    </row>
    <row r="8613" spans="7:16" x14ac:dyDescent="0.25">
      <c r="G8613" s="27" t="str">
        <f t="shared" si="134"/>
        <v>2019/2020Other OceaniaAll SectorsMitigationGrantDomesticPublicGovernment</v>
      </c>
      <c r="H8613" s="27" t="s">
        <v>290</v>
      </c>
      <c r="I8613" s="27" t="s">
        <v>51</v>
      </c>
      <c r="J8613" s="27" t="s">
        <v>344</v>
      </c>
      <c r="K8613" s="27" t="s">
        <v>303</v>
      </c>
      <c r="L8613" s="27" t="s">
        <v>332</v>
      </c>
      <c r="M8613" s="27" t="s">
        <v>323</v>
      </c>
      <c r="N8613" s="27" t="s">
        <v>309</v>
      </c>
      <c r="O8613" s="27" t="s">
        <v>28</v>
      </c>
      <c r="P8613" s="27">
        <v>0</v>
      </c>
    </row>
    <row r="8614" spans="7:16" x14ac:dyDescent="0.25">
      <c r="G8614" s="27" t="str">
        <f t="shared" si="134"/>
        <v>2019/2020Other OceaniaAll SectorsMitigationGrantInternationalPublicGovernment</v>
      </c>
      <c r="H8614" s="27" t="s">
        <v>290</v>
      </c>
      <c r="I8614" s="27" t="s">
        <v>51</v>
      </c>
      <c r="J8614" s="27" t="s">
        <v>344</v>
      </c>
      <c r="K8614" s="27" t="s">
        <v>303</v>
      </c>
      <c r="L8614" s="27" t="s">
        <v>332</v>
      </c>
      <c r="M8614" s="27" t="s">
        <v>324</v>
      </c>
      <c r="N8614" s="27" t="s">
        <v>309</v>
      </c>
      <c r="O8614" s="27" t="s">
        <v>28</v>
      </c>
      <c r="P8614" s="27">
        <v>0</v>
      </c>
    </row>
    <row r="8615" spans="7:16" x14ac:dyDescent="0.25">
      <c r="G8615" s="27" t="str">
        <f t="shared" si="134"/>
        <v>2019/2020Other OceaniaAll SectorsMitigationProject-level equityAll DestinationsPrivateCorporations</v>
      </c>
      <c r="H8615" s="27" t="s">
        <v>290</v>
      </c>
      <c r="I8615" s="27" t="s">
        <v>51</v>
      </c>
      <c r="J8615" s="27" t="s">
        <v>344</v>
      </c>
      <c r="K8615" s="27" t="s">
        <v>303</v>
      </c>
      <c r="L8615" s="27" t="s">
        <v>337</v>
      </c>
      <c r="M8615" s="27" t="s">
        <v>338</v>
      </c>
      <c r="N8615" s="27" t="s">
        <v>306</v>
      </c>
      <c r="O8615" s="27" t="s">
        <v>307</v>
      </c>
      <c r="P8615" s="27">
        <v>314.49400000000003</v>
      </c>
    </row>
    <row r="8616" spans="7:16" x14ac:dyDescent="0.25">
      <c r="G8616" s="27" t="str">
        <f t="shared" si="134"/>
        <v>2019/2020Other OceaniaAll SectorsMitigationProject-level equityAll DestinationsPrivateFunds</v>
      </c>
      <c r="H8616" s="27" t="s">
        <v>290</v>
      </c>
      <c r="I8616" s="27" t="s">
        <v>51</v>
      </c>
      <c r="J8616" s="27" t="s">
        <v>344</v>
      </c>
      <c r="K8616" s="27" t="s">
        <v>303</v>
      </c>
      <c r="L8616" s="27" t="s">
        <v>337</v>
      </c>
      <c r="M8616" s="27" t="s">
        <v>338</v>
      </c>
      <c r="N8616" s="27" t="s">
        <v>306</v>
      </c>
      <c r="O8616" s="27" t="s">
        <v>25</v>
      </c>
      <c r="P8616" s="27">
        <v>872.08500000000004</v>
      </c>
    </row>
    <row r="8617" spans="7:16" x14ac:dyDescent="0.25">
      <c r="G8617" s="27" t="str">
        <f t="shared" si="134"/>
        <v>2019/2020Other OceaniaAll SectorsMitigationProject-level equityDomesticPrivateFunds</v>
      </c>
      <c r="H8617" s="27" t="s">
        <v>290</v>
      </c>
      <c r="I8617" s="27" t="s">
        <v>51</v>
      </c>
      <c r="J8617" s="27" t="s">
        <v>344</v>
      </c>
      <c r="K8617" s="27" t="s">
        <v>303</v>
      </c>
      <c r="L8617" s="27" t="s">
        <v>337</v>
      </c>
      <c r="M8617" s="27" t="s">
        <v>323</v>
      </c>
      <c r="N8617" s="27" t="s">
        <v>306</v>
      </c>
      <c r="O8617" s="27" t="s">
        <v>25</v>
      </c>
      <c r="P8617" s="27">
        <v>555.85</v>
      </c>
    </row>
    <row r="8618" spans="7:16" x14ac:dyDescent="0.25">
      <c r="G8618" s="27" t="str">
        <f t="shared" si="134"/>
        <v>2019/2020Other OceaniaAll SectorsMitigationProject-level equityInternationalPrivateCorporations</v>
      </c>
      <c r="H8618" s="27" t="s">
        <v>290</v>
      </c>
      <c r="I8618" s="27" t="s">
        <v>51</v>
      </c>
      <c r="J8618" s="27" t="s">
        <v>344</v>
      </c>
      <c r="K8618" s="27" t="s">
        <v>303</v>
      </c>
      <c r="L8618" s="27" t="s">
        <v>337</v>
      </c>
      <c r="M8618" s="27" t="s">
        <v>324</v>
      </c>
      <c r="N8618" s="27" t="s">
        <v>306</v>
      </c>
      <c r="O8618" s="27" t="s">
        <v>307</v>
      </c>
      <c r="P8618" s="27">
        <v>314.49400000000003</v>
      </c>
    </row>
    <row r="8619" spans="7:16" x14ac:dyDescent="0.25">
      <c r="G8619" s="27" t="str">
        <f t="shared" si="134"/>
        <v>2019/2020Other OceaniaAll SectorsMitigationProject-level equityInternationalPrivateFunds</v>
      </c>
      <c r="H8619" s="27" t="s">
        <v>290</v>
      </c>
      <c r="I8619" s="27" t="s">
        <v>51</v>
      </c>
      <c r="J8619" s="27" t="s">
        <v>344</v>
      </c>
      <c r="K8619" s="27" t="s">
        <v>303</v>
      </c>
      <c r="L8619" s="27" t="s">
        <v>337</v>
      </c>
      <c r="M8619" s="27" t="s">
        <v>324</v>
      </c>
      <c r="N8619" s="27" t="s">
        <v>306</v>
      </c>
      <c r="O8619" s="27" t="s">
        <v>25</v>
      </c>
      <c r="P8619" s="27">
        <v>316.23500000000001</v>
      </c>
    </row>
    <row r="8620" spans="7:16" x14ac:dyDescent="0.25">
      <c r="G8620" s="27" t="str">
        <f t="shared" si="134"/>
        <v>2019/2020Other OceaniaAll SectorsMitigationProject-level market rate debtAll DestinationsPrivateCommercial FI</v>
      </c>
      <c r="H8620" s="27" t="s">
        <v>290</v>
      </c>
      <c r="I8620" s="27" t="s">
        <v>51</v>
      </c>
      <c r="J8620" s="27" t="s">
        <v>344</v>
      </c>
      <c r="K8620" s="27" t="s">
        <v>303</v>
      </c>
      <c r="L8620" s="27" t="s">
        <v>335</v>
      </c>
      <c r="M8620" s="27" t="s">
        <v>338</v>
      </c>
      <c r="N8620" s="27" t="s">
        <v>306</v>
      </c>
      <c r="O8620" s="27" t="s">
        <v>23</v>
      </c>
      <c r="P8620" s="27">
        <v>881.11339999999996</v>
      </c>
    </row>
    <row r="8621" spans="7:16" x14ac:dyDescent="0.25">
      <c r="G8621" s="27" t="str">
        <f t="shared" si="134"/>
        <v>2019/2020Other OceaniaAll SectorsMitigationProject-level market rate debtAll DestinationsPrivateCorporations</v>
      </c>
      <c r="H8621" s="27" t="s">
        <v>290</v>
      </c>
      <c r="I8621" s="27" t="s">
        <v>51</v>
      </c>
      <c r="J8621" s="27" t="s">
        <v>344</v>
      </c>
      <c r="K8621" s="27" t="s">
        <v>303</v>
      </c>
      <c r="L8621" s="27" t="s">
        <v>335</v>
      </c>
      <c r="M8621" s="27" t="s">
        <v>338</v>
      </c>
      <c r="N8621" s="27" t="s">
        <v>306</v>
      </c>
      <c r="O8621" s="27" t="s">
        <v>307</v>
      </c>
      <c r="P8621" s="27">
        <v>2.9249999999999998</v>
      </c>
    </row>
    <row r="8622" spans="7:16" x14ac:dyDescent="0.25">
      <c r="G8622" s="27" t="str">
        <f t="shared" si="134"/>
        <v>2019/2020Other OceaniaAll SectorsMitigationProject-level market rate debtAll DestinationsPrivateUnknown</v>
      </c>
      <c r="H8622" s="27" t="s">
        <v>290</v>
      </c>
      <c r="I8622" s="27" t="s">
        <v>51</v>
      </c>
      <c r="J8622" s="27" t="s">
        <v>344</v>
      </c>
      <c r="K8622" s="27" t="s">
        <v>303</v>
      </c>
      <c r="L8622" s="27" t="s">
        <v>335</v>
      </c>
      <c r="M8622" s="27" t="s">
        <v>338</v>
      </c>
      <c r="N8622" s="27" t="s">
        <v>306</v>
      </c>
      <c r="O8622" s="27" t="s">
        <v>301</v>
      </c>
      <c r="P8622" s="27">
        <v>305.43</v>
      </c>
    </row>
    <row r="8623" spans="7:16" x14ac:dyDescent="0.25">
      <c r="G8623" s="27" t="str">
        <f t="shared" si="134"/>
        <v>2019/2020Other OceaniaAll SectorsMitigationProject-level market rate debtAll DestinationsPublicState-owned FI</v>
      </c>
      <c r="H8623" s="27" t="s">
        <v>290</v>
      </c>
      <c r="I8623" s="27" t="s">
        <v>51</v>
      </c>
      <c r="J8623" s="27" t="s">
        <v>344</v>
      </c>
      <c r="K8623" s="27" t="s">
        <v>303</v>
      </c>
      <c r="L8623" s="27" t="s">
        <v>335</v>
      </c>
      <c r="M8623" s="27" t="s">
        <v>338</v>
      </c>
      <c r="N8623" s="27" t="s">
        <v>309</v>
      </c>
      <c r="O8623" s="27" t="s">
        <v>312</v>
      </c>
      <c r="P8623" s="27">
        <v>0</v>
      </c>
    </row>
    <row r="8624" spans="7:16" x14ac:dyDescent="0.25">
      <c r="G8624" s="27" t="str">
        <f t="shared" si="134"/>
        <v>2019/2020Other OceaniaAll SectorsMitigationProject-level market rate debtAll DestinationsPublicUnknown</v>
      </c>
      <c r="H8624" s="27" t="s">
        <v>290</v>
      </c>
      <c r="I8624" s="27" t="s">
        <v>51</v>
      </c>
      <c r="J8624" s="27" t="s">
        <v>344</v>
      </c>
      <c r="K8624" s="27" t="s">
        <v>303</v>
      </c>
      <c r="L8624" s="27" t="s">
        <v>335</v>
      </c>
      <c r="M8624" s="27" t="s">
        <v>338</v>
      </c>
      <c r="N8624" s="27" t="s">
        <v>309</v>
      </c>
      <c r="O8624" s="27" t="s">
        <v>301</v>
      </c>
      <c r="P8624" s="27">
        <v>46.59</v>
      </c>
    </row>
    <row r="8625" spans="7:16" x14ac:dyDescent="0.25">
      <c r="G8625" s="27" t="str">
        <f t="shared" si="134"/>
        <v>2019/2020Other OceaniaAll SectorsMitigationProject-level market rate debtDomesticPrivateCommercial FI</v>
      </c>
      <c r="H8625" s="27" t="s">
        <v>290</v>
      </c>
      <c r="I8625" s="27" t="s">
        <v>51</v>
      </c>
      <c r="J8625" s="27" t="s">
        <v>344</v>
      </c>
      <c r="K8625" s="27" t="s">
        <v>303</v>
      </c>
      <c r="L8625" s="27" t="s">
        <v>335</v>
      </c>
      <c r="M8625" s="27" t="s">
        <v>323</v>
      </c>
      <c r="N8625" s="27" t="s">
        <v>306</v>
      </c>
      <c r="O8625" s="27" t="s">
        <v>23</v>
      </c>
      <c r="P8625" s="27">
        <v>21.279599999999999</v>
      </c>
    </row>
    <row r="8626" spans="7:16" x14ac:dyDescent="0.25">
      <c r="G8626" s="27" t="str">
        <f t="shared" si="134"/>
        <v>2019/2020Other OceaniaAll SectorsMitigationProject-level market rate debtInternationalPrivateCommercial FI</v>
      </c>
      <c r="H8626" s="27" t="s">
        <v>290</v>
      </c>
      <c r="I8626" s="27" t="s">
        <v>51</v>
      </c>
      <c r="J8626" s="27" t="s">
        <v>344</v>
      </c>
      <c r="K8626" s="27" t="s">
        <v>303</v>
      </c>
      <c r="L8626" s="27" t="s">
        <v>335</v>
      </c>
      <c r="M8626" s="27" t="s">
        <v>324</v>
      </c>
      <c r="N8626" s="27" t="s">
        <v>306</v>
      </c>
      <c r="O8626" s="27" t="s">
        <v>23</v>
      </c>
      <c r="P8626" s="27">
        <v>859.8338</v>
      </c>
    </row>
    <row r="8627" spans="7:16" x14ac:dyDescent="0.25">
      <c r="G8627" s="27" t="str">
        <f t="shared" si="134"/>
        <v>2019/2020Other OceaniaAll SectorsMitigationProject-level market rate debtInternationalPrivateCorporations</v>
      </c>
      <c r="H8627" s="27" t="s">
        <v>290</v>
      </c>
      <c r="I8627" s="27" t="s">
        <v>51</v>
      </c>
      <c r="J8627" s="27" t="s">
        <v>344</v>
      </c>
      <c r="K8627" s="27" t="s">
        <v>303</v>
      </c>
      <c r="L8627" s="27" t="s">
        <v>335</v>
      </c>
      <c r="M8627" s="27" t="s">
        <v>324</v>
      </c>
      <c r="N8627" s="27" t="s">
        <v>306</v>
      </c>
      <c r="O8627" s="27" t="s">
        <v>307</v>
      </c>
      <c r="P8627" s="27">
        <v>2.9249999999999998</v>
      </c>
    </row>
    <row r="8628" spans="7:16" x14ac:dyDescent="0.25">
      <c r="G8628" s="27" t="str">
        <f t="shared" si="134"/>
        <v>2019/2020Other OceaniaAll SectorsMitigationProject-level market rate debtInternationalPrivateUnknown</v>
      </c>
      <c r="H8628" s="27" t="s">
        <v>290</v>
      </c>
      <c r="I8628" s="27" t="s">
        <v>51</v>
      </c>
      <c r="J8628" s="27" t="s">
        <v>344</v>
      </c>
      <c r="K8628" s="27" t="s">
        <v>303</v>
      </c>
      <c r="L8628" s="27" t="s">
        <v>335</v>
      </c>
      <c r="M8628" s="27" t="s">
        <v>324</v>
      </c>
      <c r="N8628" s="27" t="s">
        <v>306</v>
      </c>
      <c r="O8628" s="27" t="s">
        <v>301</v>
      </c>
      <c r="P8628" s="27">
        <v>305.43</v>
      </c>
    </row>
    <row r="8629" spans="7:16" x14ac:dyDescent="0.25">
      <c r="G8629" s="27" t="str">
        <f t="shared" si="134"/>
        <v>2019/2020Other OceaniaAll SectorsMitigationProject-level market rate debtInternationalPublicState-owned FI</v>
      </c>
      <c r="H8629" s="27" t="s">
        <v>290</v>
      </c>
      <c r="I8629" s="27" t="s">
        <v>51</v>
      </c>
      <c r="J8629" s="27" t="s">
        <v>344</v>
      </c>
      <c r="K8629" s="27" t="s">
        <v>303</v>
      </c>
      <c r="L8629" s="27" t="s">
        <v>335</v>
      </c>
      <c r="M8629" s="27" t="s">
        <v>324</v>
      </c>
      <c r="N8629" s="27" t="s">
        <v>309</v>
      </c>
      <c r="O8629" s="27" t="s">
        <v>312</v>
      </c>
      <c r="P8629" s="27">
        <v>0</v>
      </c>
    </row>
    <row r="8630" spans="7:16" x14ac:dyDescent="0.25">
      <c r="G8630" s="27" t="str">
        <f t="shared" si="134"/>
        <v>2019/2020Other OceaniaAll SectorsMitigationProject-level market rate debtInternationalPublicUnknown</v>
      </c>
      <c r="H8630" s="27" t="s">
        <v>290</v>
      </c>
      <c r="I8630" s="27" t="s">
        <v>51</v>
      </c>
      <c r="J8630" s="27" t="s">
        <v>344</v>
      </c>
      <c r="K8630" s="27" t="s">
        <v>303</v>
      </c>
      <c r="L8630" s="27" t="s">
        <v>335</v>
      </c>
      <c r="M8630" s="27" t="s">
        <v>324</v>
      </c>
      <c r="N8630" s="27" t="s">
        <v>309</v>
      </c>
      <c r="O8630" s="27" t="s">
        <v>301</v>
      </c>
      <c r="P8630" s="27">
        <v>46.59</v>
      </c>
    </row>
    <row r="8631" spans="7:16" x14ac:dyDescent="0.25">
      <c r="G8631" s="27" t="str">
        <f t="shared" si="134"/>
        <v>2019/2020Other OceaniaAll SectorsMultiple ObjectivesAll InstrumentsAll DestinationsPrivateFunds</v>
      </c>
      <c r="H8631" s="27" t="s">
        <v>290</v>
      </c>
      <c r="I8631" s="27" t="s">
        <v>51</v>
      </c>
      <c r="J8631" s="27" t="s">
        <v>344</v>
      </c>
      <c r="K8631" s="27" t="s">
        <v>304</v>
      </c>
      <c r="L8631" s="27" t="s">
        <v>345</v>
      </c>
      <c r="M8631" s="27" t="s">
        <v>338</v>
      </c>
      <c r="N8631" s="27" t="s">
        <v>306</v>
      </c>
      <c r="O8631" s="27" t="s">
        <v>25</v>
      </c>
      <c r="P8631" s="27">
        <v>182.91749999999999</v>
      </c>
    </row>
    <row r="8632" spans="7:16" x14ac:dyDescent="0.25">
      <c r="G8632" s="27" t="str">
        <f t="shared" si="134"/>
        <v>2019/2020Other OceaniaAll SectorsMultiple ObjectivesAll InstrumentsAll DestinationsPrivateInstitutional Investors</v>
      </c>
      <c r="H8632" s="27" t="s">
        <v>290</v>
      </c>
      <c r="I8632" s="27" t="s">
        <v>51</v>
      </c>
      <c r="J8632" s="27" t="s">
        <v>344</v>
      </c>
      <c r="K8632" s="27" t="s">
        <v>304</v>
      </c>
      <c r="L8632" s="27" t="s">
        <v>345</v>
      </c>
      <c r="M8632" s="27" t="s">
        <v>338</v>
      </c>
      <c r="N8632" s="27" t="s">
        <v>306</v>
      </c>
      <c r="O8632" s="27" t="s">
        <v>27</v>
      </c>
      <c r="P8632" s="27">
        <v>182.91749999999999</v>
      </c>
    </row>
    <row r="8633" spans="7:16" x14ac:dyDescent="0.25">
      <c r="G8633" s="27" t="str">
        <f t="shared" si="134"/>
        <v>2019/2020Other OceaniaAll SectorsMultiple ObjectivesAll InstrumentsAll DestinationsPublicGovernment</v>
      </c>
      <c r="H8633" s="27" t="s">
        <v>290</v>
      </c>
      <c r="I8633" s="27" t="s">
        <v>51</v>
      </c>
      <c r="J8633" s="27" t="s">
        <v>344</v>
      </c>
      <c r="K8633" s="27" t="s">
        <v>304</v>
      </c>
      <c r="L8633" s="27" t="s">
        <v>345</v>
      </c>
      <c r="M8633" s="27" t="s">
        <v>338</v>
      </c>
      <c r="N8633" s="27" t="s">
        <v>309</v>
      </c>
      <c r="O8633" s="27" t="s">
        <v>28</v>
      </c>
      <c r="P8633" s="27">
        <v>0</v>
      </c>
    </row>
    <row r="8634" spans="7:16" x14ac:dyDescent="0.25">
      <c r="G8634" s="27" t="str">
        <f t="shared" si="134"/>
        <v>2019/2020Other OceaniaAll SectorsMultiple ObjectivesAll InstrumentsDomesticPrivateFunds</v>
      </c>
      <c r="H8634" s="27" t="s">
        <v>290</v>
      </c>
      <c r="I8634" s="27" t="s">
        <v>51</v>
      </c>
      <c r="J8634" s="27" t="s">
        <v>344</v>
      </c>
      <c r="K8634" s="27" t="s">
        <v>304</v>
      </c>
      <c r="L8634" s="27" t="s">
        <v>345</v>
      </c>
      <c r="M8634" s="27" t="s">
        <v>323</v>
      </c>
      <c r="N8634" s="27" t="s">
        <v>306</v>
      </c>
      <c r="O8634" s="27" t="s">
        <v>25</v>
      </c>
      <c r="P8634" s="27">
        <v>182.91749999999999</v>
      </c>
    </row>
    <row r="8635" spans="7:16" x14ac:dyDescent="0.25">
      <c r="G8635" s="27" t="str">
        <f t="shared" si="134"/>
        <v>2019/2020Other OceaniaAll SectorsMultiple ObjectivesAll InstrumentsInternationalPrivateInstitutional Investors</v>
      </c>
      <c r="H8635" s="27" t="s">
        <v>290</v>
      </c>
      <c r="I8635" s="27" t="s">
        <v>51</v>
      </c>
      <c r="J8635" s="27" t="s">
        <v>344</v>
      </c>
      <c r="K8635" s="27" t="s">
        <v>304</v>
      </c>
      <c r="L8635" s="27" t="s">
        <v>345</v>
      </c>
      <c r="M8635" s="27" t="s">
        <v>324</v>
      </c>
      <c r="N8635" s="27" t="s">
        <v>306</v>
      </c>
      <c r="O8635" s="27" t="s">
        <v>27</v>
      </c>
      <c r="P8635" s="27">
        <v>182.91749999999999</v>
      </c>
    </row>
    <row r="8636" spans="7:16" x14ac:dyDescent="0.25">
      <c r="G8636" s="27" t="str">
        <f t="shared" si="134"/>
        <v>2019/2020Other OceaniaAll SectorsMultiple ObjectivesAll InstrumentsInternationalPublicGovernment</v>
      </c>
      <c r="H8636" s="27" t="s">
        <v>290</v>
      </c>
      <c r="I8636" s="27" t="s">
        <v>51</v>
      </c>
      <c r="J8636" s="27" t="s">
        <v>344</v>
      </c>
      <c r="K8636" s="27" t="s">
        <v>304</v>
      </c>
      <c r="L8636" s="27" t="s">
        <v>345</v>
      </c>
      <c r="M8636" s="27" t="s">
        <v>324</v>
      </c>
      <c r="N8636" s="27" t="s">
        <v>309</v>
      </c>
      <c r="O8636" s="27" t="s">
        <v>28</v>
      </c>
      <c r="P8636" s="27">
        <v>0</v>
      </c>
    </row>
    <row r="8637" spans="7:16" x14ac:dyDescent="0.25">
      <c r="G8637" s="27" t="str">
        <f t="shared" si="134"/>
        <v>2019/2020Other OceaniaAll SectorsMultiple ObjectivesGrantAll DestinationsPublicGovernment</v>
      </c>
      <c r="H8637" s="27" t="s">
        <v>290</v>
      </c>
      <c r="I8637" s="27" t="s">
        <v>51</v>
      </c>
      <c r="J8637" s="27" t="s">
        <v>344</v>
      </c>
      <c r="K8637" s="27" t="s">
        <v>304</v>
      </c>
      <c r="L8637" s="27" t="s">
        <v>332</v>
      </c>
      <c r="M8637" s="27" t="s">
        <v>338</v>
      </c>
      <c r="N8637" s="27" t="s">
        <v>309</v>
      </c>
      <c r="O8637" s="27" t="s">
        <v>28</v>
      </c>
      <c r="P8637" s="27">
        <v>0</v>
      </c>
    </row>
    <row r="8638" spans="7:16" x14ac:dyDescent="0.25">
      <c r="G8638" s="27" t="str">
        <f t="shared" si="134"/>
        <v>2019/2020Other OceaniaAll SectorsMultiple ObjectivesGrantInternationalPublicGovernment</v>
      </c>
      <c r="H8638" s="27" t="s">
        <v>290</v>
      </c>
      <c r="I8638" s="27" t="s">
        <v>51</v>
      </c>
      <c r="J8638" s="27" t="s">
        <v>344</v>
      </c>
      <c r="K8638" s="27" t="s">
        <v>304</v>
      </c>
      <c r="L8638" s="27" t="s">
        <v>332</v>
      </c>
      <c r="M8638" s="27" t="s">
        <v>324</v>
      </c>
      <c r="N8638" s="27" t="s">
        <v>309</v>
      </c>
      <c r="O8638" s="27" t="s">
        <v>28</v>
      </c>
      <c r="P8638" s="27">
        <v>0</v>
      </c>
    </row>
    <row r="8639" spans="7:16" x14ac:dyDescent="0.25">
      <c r="G8639" s="27" t="str">
        <f t="shared" si="134"/>
        <v>2019/2020Other OceaniaAll SectorsMultiple ObjectivesProject-level equityAll DestinationsPrivateFunds</v>
      </c>
      <c r="H8639" s="27" t="s">
        <v>290</v>
      </c>
      <c r="I8639" s="27" t="s">
        <v>51</v>
      </c>
      <c r="J8639" s="27" t="s">
        <v>344</v>
      </c>
      <c r="K8639" s="27" t="s">
        <v>304</v>
      </c>
      <c r="L8639" s="27" t="s">
        <v>337</v>
      </c>
      <c r="M8639" s="27" t="s">
        <v>338</v>
      </c>
      <c r="N8639" s="27" t="s">
        <v>306</v>
      </c>
      <c r="O8639" s="27" t="s">
        <v>25</v>
      </c>
      <c r="P8639" s="27">
        <v>182.91749999999999</v>
      </c>
    </row>
    <row r="8640" spans="7:16" x14ac:dyDescent="0.25">
      <c r="G8640" s="27" t="str">
        <f t="shared" si="134"/>
        <v>2019/2020Other OceaniaAll SectorsMultiple ObjectivesProject-level equityAll DestinationsPrivateInstitutional Investors</v>
      </c>
      <c r="H8640" s="27" t="s">
        <v>290</v>
      </c>
      <c r="I8640" s="27" t="s">
        <v>51</v>
      </c>
      <c r="J8640" s="27" t="s">
        <v>344</v>
      </c>
      <c r="K8640" s="27" t="s">
        <v>304</v>
      </c>
      <c r="L8640" s="27" t="s">
        <v>337</v>
      </c>
      <c r="M8640" s="27" t="s">
        <v>338</v>
      </c>
      <c r="N8640" s="27" t="s">
        <v>306</v>
      </c>
      <c r="O8640" s="27" t="s">
        <v>27</v>
      </c>
      <c r="P8640" s="27">
        <v>182.91749999999999</v>
      </c>
    </row>
    <row r="8641" spans="7:16" x14ac:dyDescent="0.25">
      <c r="G8641" s="27" t="str">
        <f t="shared" si="134"/>
        <v>2019/2020Other OceaniaAll SectorsMultiple ObjectivesProject-level equityDomesticPrivateFunds</v>
      </c>
      <c r="H8641" s="27" t="s">
        <v>290</v>
      </c>
      <c r="I8641" s="27" t="s">
        <v>51</v>
      </c>
      <c r="J8641" s="27" t="s">
        <v>344</v>
      </c>
      <c r="K8641" s="27" t="s">
        <v>304</v>
      </c>
      <c r="L8641" s="27" t="s">
        <v>337</v>
      </c>
      <c r="M8641" s="27" t="s">
        <v>323</v>
      </c>
      <c r="N8641" s="27" t="s">
        <v>306</v>
      </c>
      <c r="O8641" s="27" t="s">
        <v>25</v>
      </c>
      <c r="P8641" s="27">
        <v>182.91749999999999</v>
      </c>
    </row>
    <row r="8642" spans="7:16" x14ac:dyDescent="0.25">
      <c r="G8642" s="27" t="str">
        <f t="shared" si="134"/>
        <v>2019/2020Other OceaniaAll SectorsMultiple ObjectivesProject-level equityInternationalPrivateInstitutional Investors</v>
      </c>
      <c r="H8642" s="27" t="s">
        <v>290</v>
      </c>
      <c r="I8642" s="27" t="s">
        <v>51</v>
      </c>
      <c r="J8642" s="27" t="s">
        <v>344</v>
      </c>
      <c r="K8642" s="27" t="s">
        <v>304</v>
      </c>
      <c r="L8642" s="27" t="s">
        <v>337</v>
      </c>
      <c r="M8642" s="27" t="s">
        <v>324</v>
      </c>
      <c r="N8642" s="27" t="s">
        <v>306</v>
      </c>
      <c r="O8642" s="27" t="s">
        <v>27</v>
      </c>
      <c r="P8642" s="27">
        <v>182.91749999999999</v>
      </c>
    </row>
    <row r="8643" spans="7:16" x14ac:dyDescent="0.25">
      <c r="G8643" s="27" t="str">
        <f t="shared" ref="G8643:G8706" si="135">+_xlfn.CONCAT(H8643:O8643)</f>
        <v>2019/2020Other OceaniaAll SectorsUnknownAll InstrumentsAll DestinationsPrivateCorporations</v>
      </c>
      <c r="H8643" s="27" t="s">
        <v>290</v>
      </c>
      <c r="I8643" s="27" t="s">
        <v>51</v>
      </c>
      <c r="J8643" s="27" t="s">
        <v>344</v>
      </c>
      <c r="K8643" s="27" t="s">
        <v>301</v>
      </c>
      <c r="L8643" s="27" t="s">
        <v>345</v>
      </c>
      <c r="M8643" s="27" t="s">
        <v>338</v>
      </c>
      <c r="N8643" s="27" t="s">
        <v>306</v>
      </c>
      <c r="O8643" s="27" t="s">
        <v>307</v>
      </c>
      <c r="P8643" s="27">
        <v>0</v>
      </c>
    </row>
    <row r="8644" spans="7:16" x14ac:dyDescent="0.25">
      <c r="G8644" s="27" t="str">
        <f t="shared" si="135"/>
        <v>2019/2020Other OceaniaAll SectorsUnknownAll InstrumentsAll DestinationsPublicNational DFI</v>
      </c>
      <c r="H8644" s="27" t="s">
        <v>290</v>
      </c>
      <c r="I8644" s="27" t="s">
        <v>51</v>
      </c>
      <c r="J8644" s="27" t="s">
        <v>344</v>
      </c>
      <c r="K8644" s="27" t="s">
        <v>301</v>
      </c>
      <c r="L8644" s="27" t="s">
        <v>345</v>
      </c>
      <c r="M8644" s="27" t="s">
        <v>338</v>
      </c>
      <c r="N8644" s="27" t="s">
        <v>309</v>
      </c>
      <c r="O8644" s="27" t="s">
        <v>33</v>
      </c>
      <c r="P8644" s="27">
        <v>0</v>
      </c>
    </row>
    <row r="8645" spans="7:16" x14ac:dyDescent="0.25">
      <c r="G8645" s="27" t="str">
        <f t="shared" si="135"/>
        <v>2019/2020Other OceaniaAll SectorsUnknownAll InstrumentsDomesticPublicNational DFI</v>
      </c>
      <c r="H8645" s="27" t="s">
        <v>290</v>
      </c>
      <c r="I8645" s="27" t="s">
        <v>51</v>
      </c>
      <c r="J8645" s="27" t="s">
        <v>344</v>
      </c>
      <c r="K8645" s="27" t="s">
        <v>301</v>
      </c>
      <c r="L8645" s="27" t="s">
        <v>345</v>
      </c>
      <c r="M8645" s="27" t="s">
        <v>323</v>
      </c>
      <c r="N8645" s="27" t="s">
        <v>309</v>
      </c>
      <c r="O8645" s="27" t="s">
        <v>33</v>
      </c>
      <c r="P8645" s="27">
        <v>0</v>
      </c>
    </row>
    <row r="8646" spans="7:16" x14ac:dyDescent="0.25">
      <c r="G8646" s="27" t="str">
        <f t="shared" si="135"/>
        <v>2019/2020Other OceaniaAll SectorsUnknownAll InstrumentsInternationalPrivateCorporations</v>
      </c>
      <c r="H8646" s="27" t="s">
        <v>290</v>
      </c>
      <c r="I8646" s="27" t="s">
        <v>51</v>
      </c>
      <c r="J8646" s="27" t="s">
        <v>344</v>
      </c>
      <c r="K8646" s="27" t="s">
        <v>301</v>
      </c>
      <c r="L8646" s="27" t="s">
        <v>345</v>
      </c>
      <c r="M8646" s="27" t="s">
        <v>324</v>
      </c>
      <c r="N8646" s="27" t="s">
        <v>306</v>
      </c>
      <c r="O8646" s="27" t="s">
        <v>307</v>
      </c>
      <c r="P8646" s="27">
        <v>0</v>
      </c>
    </row>
    <row r="8647" spans="7:16" x14ac:dyDescent="0.25">
      <c r="G8647" s="27" t="str">
        <f t="shared" si="135"/>
        <v>2019/2020Other OceaniaAll SectorsUnknownProject-level equityAll DestinationsPrivateCorporations</v>
      </c>
      <c r="H8647" s="27" t="s">
        <v>290</v>
      </c>
      <c r="I8647" s="27" t="s">
        <v>51</v>
      </c>
      <c r="J8647" s="27" t="s">
        <v>344</v>
      </c>
      <c r="K8647" s="27" t="s">
        <v>301</v>
      </c>
      <c r="L8647" s="27" t="s">
        <v>337</v>
      </c>
      <c r="M8647" s="27" t="s">
        <v>338</v>
      </c>
      <c r="N8647" s="27" t="s">
        <v>306</v>
      </c>
      <c r="O8647" s="27" t="s">
        <v>307</v>
      </c>
      <c r="P8647" s="27">
        <v>0</v>
      </c>
    </row>
    <row r="8648" spans="7:16" x14ac:dyDescent="0.25">
      <c r="G8648" s="27" t="str">
        <f t="shared" si="135"/>
        <v>2019/2020Other OceaniaAll SectorsUnknownProject-level equityInternationalPrivateCorporations</v>
      </c>
      <c r="H8648" s="27" t="s">
        <v>290</v>
      </c>
      <c r="I8648" s="27" t="s">
        <v>51</v>
      </c>
      <c r="J8648" s="27" t="s">
        <v>344</v>
      </c>
      <c r="K8648" s="27" t="s">
        <v>301</v>
      </c>
      <c r="L8648" s="27" t="s">
        <v>337</v>
      </c>
      <c r="M8648" s="27" t="s">
        <v>324</v>
      </c>
      <c r="N8648" s="27" t="s">
        <v>306</v>
      </c>
      <c r="O8648" s="27" t="s">
        <v>307</v>
      </c>
      <c r="P8648" s="27">
        <v>0</v>
      </c>
    </row>
    <row r="8649" spans="7:16" x14ac:dyDescent="0.25">
      <c r="G8649" s="27" t="str">
        <f t="shared" si="135"/>
        <v>2019/2020Other OceaniaAll SectorsUnknownProject-level market rate debtAll DestinationsPublicNational DFI</v>
      </c>
      <c r="H8649" s="27" t="s">
        <v>290</v>
      </c>
      <c r="I8649" s="27" t="s">
        <v>51</v>
      </c>
      <c r="J8649" s="27" t="s">
        <v>344</v>
      </c>
      <c r="K8649" s="27" t="s">
        <v>301</v>
      </c>
      <c r="L8649" s="27" t="s">
        <v>335</v>
      </c>
      <c r="M8649" s="27" t="s">
        <v>338</v>
      </c>
      <c r="N8649" s="27" t="s">
        <v>309</v>
      </c>
      <c r="O8649" s="27" t="s">
        <v>33</v>
      </c>
      <c r="P8649" s="27">
        <v>0</v>
      </c>
    </row>
    <row r="8650" spans="7:16" x14ac:dyDescent="0.25">
      <c r="G8650" s="27" t="str">
        <f t="shared" si="135"/>
        <v>2019/2020Other OceaniaAll SectorsUnknownProject-level market rate debtDomesticPublicNational DFI</v>
      </c>
      <c r="H8650" s="27" t="s">
        <v>290</v>
      </c>
      <c r="I8650" s="27" t="s">
        <v>51</v>
      </c>
      <c r="J8650" s="27" t="s">
        <v>344</v>
      </c>
      <c r="K8650" s="27" t="s">
        <v>301</v>
      </c>
      <c r="L8650" s="27" t="s">
        <v>335</v>
      </c>
      <c r="M8650" s="27" t="s">
        <v>323</v>
      </c>
      <c r="N8650" s="27" t="s">
        <v>309</v>
      </c>
      <c r="O8650" s="27" t="s">
        <v>33</v>
      </c>
      <c r="P8650" s="27">
        <v>0</v>
      </c>
    </row>
    <row r="8651" spans="7:16" x14ac:dyDescent="0.25">
      <c r="G8651" s="27" t="str">
        <f t="shared" si="135"/>
        <v>2019/2020Other OceaniaBuildings &amp; InfrastructureAll UsesAll InstrumentsAll DestinationsPrivateCorporations</v>
      </c>
      <c r="H8651" s="27" t="s">
        <v>290</v>
      </c>
      <c r="I8651" s="27" t="s">
        <v>51</v>
      </c>
      <c r="J8651" s="27" t="s">
        <v>293</v>
      </c>
      <c r="K8651" s="27" t="s">
        <v>346</v>
      </c>
      <c r="L8651" s="27" t="s">
        <v>345</v>
      </c>
      <c r="M8651" s="27" t="s">
        <v>338</v>
      </c>
      <c r="N8651" s="27" t="s">
        <v>306</v>
      </c>
      <c r="O8651" s="27" t="s">
        <v>307</v>
      </c>
      <c r="P8651" s="27">
        <v>42.823034999999997</v>
      </c>
    </row>
    <row r="8652" spans="7:16" x14ac:dyDescent="0.25">
      <c r="G8652" s="27" t="str">
        <f t="shared" si="135"/>
        <v>2019/2020Other OceaniaBuildings &amp; InfrastructureAll UsesAll InstrumentsAll DestinationsPrivateHouseholds/Individuals</v>
      </c>
      <c r="H8652" s="27" t="s">
        <v>290</v>
      </c>
      <c r="I8652" s="27" t="s">
        <v>51</v>
      </c>
      <c r="J8652" s="27" t="s">
        <v>293</v>
      </c>
      <c r="K8652" s="27" t="s">
        <v>346</v>
      </c>
      <c r="L8652" s="27" t="s">
        <v>345</v>
      </c>
      <c r="M8652" s="27" t="s">
        <v>338</v>
      </c>
      <c r="N8652" s="27" t="s">
        <v>306</v>
      </c>
      <c r="O8652" s="27" t="s">
        <v>308</v>
      </c>
      <c r="P8652" s="27">
        <v>151.94919999999999</v>
      </c>
    </row>
    <row r="8653" spans="7:16" x14ac:dyDescent="0.25">
      <c r="G8653" s="27" t="str">
        <f t="shared" si="135"/>
        <v>2019/2020Other OceaniaBuildings &amp; InfrastructureAll UsesAll InstrumentsDomesticPrivateCorporations</v>
      </c>
      <c r="H8653" s="27" t="s">
        <v>290</v>
      </c>
      <c r="I8653" s="27" t="s">
        <v>51</v>
      </c>
      <c r="J8653" s="27" t="s">
        <v>293</v>
      </c>
      <c r="K8653" s="27" t="s">
        <v>346</v>
      </c>
      <c r="L8653" s="27" t="s">
        <v>345</v>
      </c>
      <c r="M8653" s="27" t="s">
        <v>323</v>
      </c>
      <c r="N8653" s="27" t="s">
        <v>306</v>
      </c>
      <c r="O8653" s="27" t="s">
        <v>307</v>
      </c>
      <c r="P8653" s="27">
        <v>42.823034999999997</v>
      </c>
    </row>
    <row r="8654" spans="7:16" x14ac:dyDescent="0.25">
      <c r="G8654" s="27" t="str">
        <f t="shared" si="135"/>
        <v>2019/2020Other OceaniaBuildings &amp; InfrastructureAll UsesAll InstrumentsDomesticPrivateHouseholds/Individuals</v>
      </c>
      <c r="H8654" s="27" t="s">
        <v>290</v>
      </c>
      <c r="I8654" s="27" t="s">
        <v>51</v>
      </c>
      <c r="J8654" s="27" t="s">
        <v>293</v>
      </c>
      <c r="K8654" s="27" t="s">
        <v>346</v>
      </c>
      <c r="L8654" s="27" t="s">
        <v>345</v>
      </c>
      <c r="M8654" s="27" t="s">
        <v>323</v>
      </c>
      <c r="N8654" s="27" t="s">
        <v>306</v>
      </c>
      <c r="O8654" s="27" t="s">
        <v>308</v>
      </c>
      <c r="P8654" s="27">
        <v>151.94919999999999</v>
      </c>
    </row>
    <row r="8655" spans="7:16" x14ac:dyDescent="0.25">
      <c r="G8655" s="27" t="str">
        <f t="shared" si="135"/>
        <v>2019/2020Other OceaniaBuildings &amp; InfrastructureAll UsesBalance sheet financing (debt portion)All DestinationsPrivateCorporations</v>
      </c>
      <c r="H8655" s="27" t="s">
        <v>290</v>
      </c>
      <c r="I8655" s="27" t="s">
        <v>51</v>
      </c>
      <c r="J8655" s="27" t="s">
        <v>293</v>
      </c>
      <c r="K8655" s="27" t="s">
        <v>346</v>
      </c>
      <c r="L8655" s="27" t="s">
        <v>333</v>
      </c>
      <c r="M8655" s="27" t="s">
        <v>338</v>
      </c>
      <c r="N8655" s="27" t="s">
        <v>306</v>
      </c>
      <c r="O8655" s="27" t="s">
        <v>307</v>
      </c>
      <c r="P8655" s="27">
        <v>42.823034999999997</v>
      </c>
    </row>
    <row r="8656" spans="7:16" x14ac:dyDescent="0.25">
      <c r="G8656" s="27" t="str">
        <f t="shared" si="135"/>
        <v>2019/2020Other OceaniaBuildings &amp; InfrastructureAll UsesBalance sheet financing (debt portion)DomesticPrivateCorporations</v>
      </c>
      <c r="H8656" s="27" t="s">
        <v>290</v>
      </c>
      <c r="I8656" s="27" t="s">
        <v>51</v>
      </c>
      <c r="J8656" s="27" t="s">
        <v>293</v>
      </c>
      <c r="K8656" s="27" t="s">
        <v>346</v>
      </c>
      <c r="L8656" s="27" t="s">
        <v>333</v>
      </c>
      <c r="M8656" s="27" t="s">
        <v>323</v>
      </c>
      <c r="N8656" s="27" t="s">
        <v>306</v>
      </c>
      <c r="O8656" s="27" t="s">
        <v>307</v>
      </c>
      <c r="P8656" s="27">
        <v>42.823034999999997</v>
      </c>
    </row>
    <row r="8657" spans="7:16" x14ac:dyDescent="0.25">
      <c r="G8657" s="27" t="str">
        <f t="shared" si="135"/>
        <v>2019/2020Other OceaniaBuildings &amp; InfrastructureAll UsesBalance sheet financing (equity portion)All DestinationsPrivateHouseholds/Individuals</v>
      </c>
      <c r="H8657" s="27" t="s">
        <v>290</v>
      </c>
      <c r="I8657" s="27" t="s">
        <v>51</v>
      </c>
      <c r="J8657" s="27" t="s">
        <v>293</v>
      </c>
      <c r="K8657" s="27" t="s">
        <v>346</v>
      </c>
      <c r="L8657" s="27" t="s">
        <v>334</v>
      </c>
      <c r="M8657" s="27" t="s">
        <v>338</v>
      </c>
      <c r="N8657" s="27" t="s">
        <v>306</v>
      </c>
      <c r="O8657" s="27" t="s">
        <v>308</v>
      </c>
      <c r="P8657" s="27">
        <v>151.94919999999999</v>
      </c>
    </row>
    <row r="8658" spans="7:16" x14ac:dyDescent="0.25">
      <c r="G8658" s="27" t="str">
        <f t="shared" si="135"/>
        <v>2019/2020Other OceaniaBuildings &amp; InfrastructureAll UsesBalance sheet financing (equity portion)DomesticPrivateHouseholds/Individuals</v>
      </c>
      <c r="H8658" s="27" t="s">
        <v>290</v>
      </c>
      <c r="I8658" s="27" t="s">
        <v>51</v>
      </c>
      <c r="J8658" s="27" t="s">
        <v>293</v>
      </c>
      <c r="K8658" s="27" t="s">
        <v>346</v>
      </c>
      <c r="L8658" s="27" t="s">
        <v>334</v>
      </c>
      <c r="M8658" s="27" t="s">
        <v>323</v>
      </c>
      <c r="N8658" s="27" t="s">
        <v>306</v>
      </c>
      <c r="O8658" s="27" t="s">
        <v>308</v>
      </c>
      <c r="P8658" s="27">
        <v>151.94919999999999</v>
      </c>
    </row>
    <row r="8659" spans="7:16" x14ac:dyDescent="0.25">
      <c r="G8659" s="27" t="str">
        <f t="shared" si="135"/>
        <v>2019/2020Other OceaniaBuildings &amp; InfrastructureMitigationAll InstrumentsAll DestinationsPrivateCorporations</v>
      </c>
      <c r="H8659" s="27" t="s">
        <v>290</v>
      </c>
      <c r="I8659" s="27" t="s">
        <v>51</v>
      </c>
      <c r="J8659" s="27" t="s">
        <v>293</v>
      </c>
      <c r="K8659" s="27" t="s">
        <v>303</v>
      </c>
      <c r="L8659" s="27" t="s">
        <v>345</v>
      </c>
      <c r="M8659" s="27" t="s">
        <v>338</v>
      </c>
      <c r="N8659" s="27" t="s">
        <v>306</v>
      </c>
      <c r="O8659" s="27" t="s">
        <v>307</v>
      </c>
      <c r="P8659" s="27">
        <v>42.823034999999997</v>
      </c>
    </row>
    <row r="8660" spans="7:16" x14ac:dyDescent="0.25">
      <c r="G8660" s="27" t="str">
        <f t="shared" si="135"/>
        <v>2019/2020Other OceaniaBuildings &amp; InfrastructureMitigationAll InstrumentsAll DestinationsPrivateHouseholds/Individuals</v>
      </c>
      <c r="H8660" s="27" t="s">
        <v>290</v>
      </c>
      <c r="I8660" s="27" t="s">
        <v>51</v>
      </c>
      <c r="J8660" s="27" t="s">
        <v>293</v>
      </c>
      <c r="K8660" s="27" t="s">
        <v>303</v>
      </c>
      <c r="L8660" s="27" t="s">
        <v>345</v>
      </c>
      <c r="M8660" s="27" t="s">
        <v>338</v>
      </c>
      <c r="N8660" s="27" t="s">
        <v>306</v>
      </c>
      <c r="O8660" s="27" t="s">
        <v>308</v>
      </c>
      <c r="P8660" s="27">
        <v>151.94919999999999</v>
      </c>
    </row>
    <row r="8661" spans="7:16" x14ac:dyDescent="0.25">
      <c r="G8661" s="27" t="str">
        <f t="shared" si="135"/>
        <v>2019/2020Other OceaniaBuildings &amp; InfrastructureMitigationAll InstrumentsDomesticPrivateCorporations</v>
      </c>
      <c r="H8661" s="27" t="s">
        <v>290</v>
      </c>
      <c r="I8661" s="27" t="s">
        <v>51</v>
      </c>
      <c r="J8661" s="27" t="s">
        <v>293</v>
      </c>
      <c r="K8661" s="27" t="s">
        <v>303</v>
      </c>
      <c r="L8661" s="27" t="s">
        <v>345</v>
      </c>
      <c r="M8661" s="27" t="s">
        <v>323</v>
      </c>
      <c r="N8661" s="27" t="s">
        <v>306</v>
      </c>
      <c r="O8661" s="27" t="s">
        <v>307</v>
      </c>
      <c r="P8661" s="27">
        <v>42.823034999999997</v>
      </c>
    </row>
    <row r="8662" spans="7:16" x14ac:dyDescent="0.25">
      <c r="G8662" s="27" t="str">
        <f t="shared" si="135"/>
        <v>2019/2020Other OceaniaBuildings &amp; InfrastructureMitigationAll InstrumentsDomesticPrivateHouseholds/Individuals</v>
      </c>
      <c r="H8662" s="27" t="s">
        <v>290</v>
      </c>
      <c r="I8662" s="27" t="s">
        <v>51</v>
      </c>
      <c r="J8662" s="27" t="s">
        <v>293</v>
      </c>
      <c r="K8662" s="27" t="s">
        <v>303</v>
      </c>
      <c r="L8662" s="27" t="s">
        <v>345</v>
      </c>
      <c r="M8662" s="27" t="s">
        <v>323</v>
      </c>
      <c r="N8662" s="27" t="s">
        <v>306</v>
      </c>
      <c r="O8662" s="27" t="s">
        <v>308</v>
      </c>
      <c r="P8662" s="27">
        <v>151.94919999999999</v>
      </c>
    </row>
    <row r="8663" spans="7:16" x14ac:dyDescent="0.25">
      <c r="G8663" s="27" t="str">
        <f t="shared" si="135"/>
        <v>2019/2020Other OceaniaBuildings &amp; InfrastructureMitigationBalance sheet financing (debt portion)All DestinationsPrivateCorporations</v>
      </c>
      <c r="H8663" s="27" t="s">
        <v>290</v>
      </c>
      <c r="I8663" s="27" t="s">
        <v>51</v>
      </c>
      <c r="J8663" s="27" t="s">
        <v>293</v>
      </c>
      <c r="K8663" s="27" t="s">
        <v>303</v>
      </c>
      <c r="L8663" s="27" t="s">
        <v>333</v>
      </c>
      <c r="M8663" s="27" t="s">
        <v>338</v>
      </c>
      <c r="N8663" s="27" t="s">
        <v>306</v>
      </c>
      <c r="O8663" s="27" t="s">
        <v>307</v>
      </c>
      <c r="P8663" s="27">
        <v>42.823034999999997</v>
      </c>
    </row>
    <row r="8664" spans="7:16" x14ac:dyDescent="0.25">
      <c r="G8664" s="27" t="str">
        <f t="shared" si="135"/>
        <v>2019/2020Other OceaniaBuildings &amp; InfrastructureMitigationBalance sheet financing (debt portion)DomesticPrivateCorporations</v>
      </c>
      <c r="H8664" s="27" t="s">
        <v>290</v>
      </c>
      <c r="I8664" s="27" t="s">
        <v>51</v>
      </c>
      <c r="J8664" s="27" t="s">
        <v>293</v>
      </c>
      <c r="K8664" s="27" t="s">
        <v>303</v>
      </c>
      <c r="L8664" s="27" t="s">
        <v>333</v>
      </c>
      <c r="M8664" s="27" t="s">
        <v>323</v>
      </c>
      <c r="N8664" s="27" t="s">
        <v>306</v>
      </c>
      <c r="O8664" s="27" t="s">
        <v>307</v>
      </c>
      <c r="P8664" s="27">
        <v>42.823034999999997</v>
      </c>
    </row>
    <row r="8665" spans="7:16" x14ac:dyDescent="0.25">
      <c r="G8665" s="27" t="str">
        <f t="shared" si="135"/>
        <v>2019/2020Other OceaniaBuildings &amp; InfrastructureMitigationBalance sheet financing (equity portion)All DestinationsPrivateHouseholds/Individuals</v>
      </c>
      <c r="H8665" s="27" t="s">
        <v>290</v>
      </c>
      <c r="I8665" s="27" t="s">
        <v>51</v>
      </c>
      <c r="J8665" s="27" t="s">
        <v>293</v>
      </c>
      <c r="K8665" s="27" t="s">
        <v>303</v>
      </c>
      <c r="L8665" s="27" t="s">
        <v>334</v>
      </c>
      <c r="M8665" s="27" t="s">
        <v>338</v>
      </c>
      <c r="N8665" s="27" t="s">
        <v>306</v>
      </c>
      <c r="O8665" s="27" t="s">
        <v>308</v>
      </c>
      <c r="P8665" s="27">
        <v>151.94919999999999</v>
      </c>
    </row>
    <row r="8666" spans="7:16" x14ac:dyDescent="0.25">
      <c r="G8666" s="27" t="str">
        <f t="shared" si="135"/>
        <v>2019/2020Other OceaniaBuildings &amp; InfrastructureMitigationBalance sheet financing (equity portion)DomesticPrivateHouseholds/Individuals</v>
      </c>
      <c r="H8666" s="27" t="s">
        <v>290</v>
      </c>
      <c r="I8666" s="27" t="s">
        <v>51</v>
      </c>
      <c r="J8666" s="27" t="s">
        <v>293</v>
      </c>
      <c r="K8666" s="27" t="s">
        <v>303</v>
      </c>
      <c r="L8666" s="27" t="s">
        <v>334</v>
      </c>
      <c r="M8666" s="27" t="s">
        <v>323</v>
      </c>
      <c r="N8666" s="27" t="s">
        <v>306</v>
      </c>
      <c r="O8666" s="27" t="s">
        <v>308</v>
      </c>
      <c r="P8666" s="27">
        <v>151.94919999999999</v>
      </c>
    </row>
    <row r="8667" spans="7:16" x14ac:dyDescent="0.25">
      <c r="G8667" s="27" t="str">
        <f t="shared" si="135"/>
        <v>2019/2020Other OceaniaEnergy SystemsAll UsesAll InstrumentsAll DestinationsPrivateCommercial FI</v>
      </c>
      <c r="H8667" s="27" t="s">
        <v>290</v>
      </c>
      <c r="I8667" s="27" t="s">
        <v>51</v>
      </c>
      <c r="J8667" s="27" t="s">
        <v>294</v>
      </c>
      <c r="K8667" s="27" t="s">
        <v>346</v>
      </c>
      <c r="L8667" s="27" t="s">
        <v>345</v>
      </c>
      <c r="M8667" s="27" t="s">
        <v>338</v>
      </c>
      <c r="N8667" s="27" t="s">
        <v>306</v>
      </c>
      <c r="O8667" s="27" t="s">
        <v>23</v>
      </c>
      <c r="P8667" s="27">
        <v>137.765805</v>
      </c>
    </row>
    <row r="8668" spans="7:16" x14ac:dyDescent="0.25">
      <c r="G8668" s="27" t="str">
        <f t="shared" si="135"/>
        <v>2019/2020Other OceaniaEnergy SystemsAll UsesAll InstrumentsAll DestinationsPrivateCorporations</v>
      </c>
      <c r="H8668" s="27" t="s">
        <v>290</v>
      </c>
      <c r="I8668" s="27" t="s">
        <v>51</v>
      </c>
      <c r="J8668" s="27" t="s">
        <v>294</v>
      </c>
      <c r="K8668" s="27" t="s">
        <v>346</v>
      </c>
      <c r="L8668" s="27" t="s">
        <v>345</v>
      </c>
      <c r="M8668" s="27" t="s">
        <v>338</v>
      </c>
      <c r="N8668" s="27" t="s">
        <v>306</v>
      </c>
      <c r="O8668" s="27" t="s">
        <v>307</v>
      </c>
      <c r="P8668" s="27">
        <v>436.98782749999998</v>
      </c>
    </row>
    <row r="8669" spans="7:16" x14ac:dyDescent="0.25">
      <c r="G8669" s="27" t="str">
        <f t="shared" si="135"/>
        <v>2019/2020Other OceaniaEnergy SystemsAll UsesAll InstrumentsAll DestinationsPrivateFunds</v>
      </c>
      <c r="H8669" s="27" t="s">
        <v>290</v>
      </c>
      <c r="I8669" s="27" t="s">
        <v>51</v>
      </c>
      <c r="J8669" s="27" t="s">
        <v>294</v>
      </c>
      <c r="K8669" s="27" t="s">
        <v>346</v>
      </c>
      <c r="L8669" s="27" t="s">
        <v>345</v>
      </c>
      <c r="M8669" s="27" t="s">
        <v>338</v>
      </c>
      <c r="N8669" s="27" t="s">
        <v>306</v>
      </c>
      <c r="O8669" s="27" t="s">
        <v>25</v>
      </c>
      <c r="P8669" s="27">
        <v>23.253094999999998</v>
      </c>
    </row>
    <row r="8670" spans="7:16" x14ac:dyDescent="0.25">
      <c r="G8670" s="27" t="str">
        <f t="shared" si="135"/>
        <v>2019/2020Other OceaniaEnergy SystemsAll UsesAll InstrumentsAll DestinationsPrivateHouseholds/Individuals</v>
      </c>
      <c r="H8670" s="27" t="s">
        <v>290</v>
      </c>
      <c r="I8670" s="27" t="s">
        <v>51</v>
      </c>
      <c r="J8670" s="27" t="s">
        <v>294</v>
      </c>
      <c r="K8670" s="27" t="s">
        <v>346</v>
      </c>
      <c r="L8670" s="27" t="s">
        <v>345</v>
      </c>
      <c r="M8670" s="27" t="s">
        <v>338</v>
      </c>
      <c r="N8670" s="27" t="s">
        <v>306</v>
      </c>
      <c r="O8670" s="27" t="s">
        <v>308</v>
      </c>
      <c r="P8670" s="27">
        <v>776.16800000000001</v>
      </c>
    </row>
    <row r="8671" spans="7:16" x14ac:dyDescent="0.25">
      <c r="G8671" s="27" t="str">
        <f t="shared" si="135"/>
        <v>2019/2020Other OceaniaEnergy SystemsAll UsesAll InstrumentsAll DestinationsPrivateInstitutional Investors</v>
      </c>
      <c r="H8671" s="27" t="s">
        <v>290</v>
      </c>
      <c r="I8671" s="27" t="s">
        <v>51</v>
      </c>
      <c r="J8671" s="27" t="s">
        <v>294</v>
      </c>
      <c r="K8671" s="27" t="s">
        <v>346</v>
      </c>
      <c r="L8671" s="27" t="s">
        <v>345</v>
      </c>
      <c r="M8671" s="27" t="s">
        <v>338</v>
      </c>
      <c r="N8671" s="27" t="s">
        <v>306</v>
      </c>
      <c r="O8671" s="27" t="s">
        <v>27</v>
      </c>
      <c r="P8671" s="27">
        <v>0</v>
      </c>
    </row>
    <row r="8672" spans="7:16" x14ac:dyDescent="0.25">
      <c r="G8672" s="27" t="str">
        <f t="shared" si="135"/>
        <v>2019/2020Other OceaniaEnergy SystemsAll UsesAll InstrumentsAll DestinationsPublicGovernment</v>
      </c>
      <c r="H8672" s="27" t="s">
        <v>290</v>
      </c>
      <c r="I8672" s="27" t="s">
        <v>51</v>
      </c>
      <c r="J8672" s="27" t="s">
        <v>294</v>
      </c>
      <c r="K8672" s="27" t="s">
        <v>346</v>
      </c>
      <c r="L8672" s="27" t="s">
        <v>345</v>
      </c>
      <c r="M8672" s="27" t="s">
        <v>338</v>
      </c>
      <c r="N8672" s="27" t="s">
        <v>309</v>
      </c>
      <c r="O8672" s="27" t="s">
        <v>28</v>
      </c>
      <c r="P8672" s="27">
        <v>0.17910000000000001</v>
      </c>
    </row>
    <row r="8673" spans="7:16" x14ac:dyDescent="0.25">
      <c r="G8673" s="27" t="str">
        <f t="shared" si="135"/>
        <v>2019/2020Other OceaniaEnergy SystemsAll UsesAll InstrumentsAll DestinationsPublicNational DFI</v>
      </c>
      <c r="H8673" s="27" t="s">
        <v>290</v>
      </c>
      <c r="I8673" s="27" t="s">
        <v>51</v>
      </c>
      <c r="J8673" s="27" t="s">
        <v>294</v>
      </c>
      <c r="K8673" s="27" t="s">
        <v>346</v>
      </c>
      <c r="L8673" s="27" t="s">
        <v>345</v>
      </c>
      <c r="M8673" s="27" t="s">
        <v>338</v>
      </c>
      <c r="N8673" s="27" t="s">
        <v>309</v>
      </c>
      <c r="O8673" s="27" t="s">
        <v>33</v>
      </c>
      <c r="P8673" s="27">
        <v>0</v>
      </c>
    </row>
    <row r="8674" spans="7:16" x14ac:dyDescent="0.25">
      <c r="G8674" s="27" t="str">
        <f t="shared" si="135"/>
        <v>2019/2020Other OceaniaEnergy SystemsAll UsesAll InstrumentsAll DestinationsPublicSOE</v>
      </c>
      <c r="H8674" s="27" t="s">
        <v>290</v>
      </c>
      <c r="I8674" s="27" t="s">
        <v>51</v>
      </c>
      <c r="J8674" s="27" t="s">
        <v>294</v>
      </c>
      <c r="K8674" s="27" t="s">
        <v>346</v>
      </c>
      <c r="L8674" s="27" t="s">
        <v>345</v>
      </c>
      <c r="M8674" s="27" t="s">
        <v>338</v>
      </c>
      <c r="N8674" s="27" t="s">
        <v>309</v>
      </c>
      <c r="O8674" s="27" t="s">
        <v>34</v>
      </c>
      <c r="P8674" s="27">
        <v>0.14924999999999999</v>
      </c>
    </row>
    <row r="8675" spans="7:16" x14ac:dyDescent="0.25">
      <c r="G8675" s="27" t="str">
        <f t="shared" si="135"/>
        <v>2019/2020Other OceaniaEnergy SystemsAll UsesAll InstrumentsAll DestinationsPublicState-owned FI</v>
      </c>
      <c r="H8675" s="27" t="s">
        <v>290</v>
      </c>
      <c r="I8675" s="27" t="s">
        <v>51</v>
      </c>
      <c r="J8675" s="27" t="s">
        <v>294</v>
      </c>
      <c r="K8675" s="27" t="s">
        <v>346</v>
      </c>
      <c r="L8675" s="27" t="s">
        <v>345</v>
      </c>
      <c r="M8675" s="27" t="s">
        <v>338</v>
      </c>
      <c r="N8675" s="27" t="s">
        <v>309</v>
      </c>
      <c r="O8675" s="27" t="s">
        <v>312</v>
      </c>
      <c r="P8675" s="27">
        <v>0</v>
      </c>
    </row>
    <row r="8676" spans="7:16" x14ac:dyDescent="0.25">
      <c r="G8676" s="27" t="str">
        <f t="shared" si="135"/>
        <v>2019/2020Other OceaniaEnergy SystemsAll UsesAll InstrumentsDomesticPrivateCommercial FI</v>
      </c>
      <c r="H8676" s="27" t="s">
        <v>290</v>
      </c>
      <c r="I8676" s="27" t="s">
        <v>51</v>
      </c>
      <c r="J8676" s="27" t="s">
        <v>294</v>
      </c>
      <c r="K8676" s="27" t="s">
        <v>346</v>
      </c>
      <c r="L8676" s="27" t="s">
        <v>345</v>
      </c>
      <c r="M8676" s="27" t="s">
        <v>323</v>
      </c>
      <c r="N8676" s="27" t="s">
        <v>306</v>
      </c>
      <c r="O8676" s="27" t="s">
        <v>23</v>
      </c>
      <c r="P8676" s="27">
        <v>73.927004999999994</v>
      </c>
    </row>
    <row r="8677" spans="7:16" x14ac:dyDescent="0.25">
      <c r="G8677" s="27" t="str">
        <f t="shared" si="135"/>
        <v>2019/2020Other OceaniaEnergy SystemsAll UsesAll InstrumentsDomesticPrivateCorporations</v>
      </c>
      <c r="H8677" s="27" t="s">
        <v>290</v>
      </c>
      <c r="I8677" s="27" t="s">
        <v>51</v>
      </c>
      <c r="J8677" s="27" t="s">
        <v>294</v>
      </c>
      <c r="K8677" s="27" t="s">
        <v>346</v>
      </c>
      <c r="L8677" s="27" t="s">
        <v>345</v>
      </c>
      <c r="M8677" s="27" t="s">
        <v>323</v>
      </c>
      <c r="N8677" s="27" t="s">
        <v>306</v>
      </c>
      <c r="O8677" s="27" t="s">
        <v>307</v>
      </c>
      <c r="P8677" s="27">
        <v>388.62803000000002</v>
      </c>
    </row>
    <row r="8678" spans="7:16" x14ac:dyDescent="0.25">
      <c r="G8678" s="27" t="str">
        <f t="shared" si="135"/>
        <v>2019/2020Other OceaniaEnergy SystemsAll UsesAll InstrumentsDomesticPrivateFunds</v>
      </c>
      <c r="H8678" s="27" t="s">
        <v>290</v>
      </c>
      <c r="I8678" s="27" t="s">
        <v>51</v>
      </c>
      <c r="J8678" s="27" t="s">
        <v>294</v>
      </c>
      <c r="K8678" s="27" t="s">
        <v>346</v>
      </c>
      <c r="L8678" s="27" t="s">
        <v>345</v>
      </c>
      <c r="M8678" s="27" t="s">
        <v>323</v>
      </c>
      <c r="N8678" s="27" t="s">
        <v>306</v>
      </c>
      <c r="O8678" s="27" t="s">
        <v>25</v>
      </c>
      <c r="P8678" s="27">
        <v>1.2238500000000001</v>
      </c>
    </row>
    <row r="8679" spans="7:16" x14ac:dyDescent="0.25">
      <c r="G8679" s="27" t="str">
        <f t="shared" si="135"/>
        <v>2019/2020Other OceaniaEnergy SystemsAll UsesAll InstrumentsDomesticPrivateHouseholds/Individuals</v>
      </c>
      <c r="H8679" s="27" t="s">
        <v>290</v>
      </c>
      <c r="I8679" s="27" t="s">
        <v>51</v>
      </c>
      <c r="J8679" s="27" t="s">
        <v>294</v>
      </c>
      <c r="K8679" s="27" t="s">
        <v>346</v>
      </c>
      <c r="L8679" s="27" t="s">
        <v>345</v>
      </c>
      <c r="M8679" s="27" t="s">
        <v>323</v>
      </c>
      <c r="N8679" s="27" t="s">
        <v>306</v>
      </c>
      <c r="O8679" s="27" t="s">
        <v>308</v>
      </c>
      <c r="P8679" s="27">
        <v>776.16800000000001</v>
      </c>
    </row>
    <row r="8680" spans="7:16" x14ac:dyDescent="0.25">
      <c r="G8680" s="27" t="str">
        <f t="shared" si="135"/>
        <v>2019/2020Other OceaniaEnergy SystemsAll UsesAll InstrumentsDomesticPrivateInstitutional Investors</v>
      </c>
      <c r="H8680" s="27" t="s">
        <v>290</v>
      </c>
      <c r="I8680" s="27" t="s">
        <v>51</v>
      </c>
      <c r="J8680" s="27" t="s">
        <v>294</v>
      </c>
      <c r="K8680" s="27" t="s">
        <v>346</v>
      </c>
      <c r="L8680" s="27" t="s">
        <v>345</v>
      </c>
      <c r="M8680" s="27" t="s">
        <v>323</v>
      </c>
      <c r="N8680" s="27" t="s">
        <v>306</v>
      </c>
      <c r="O8680" s="27" t="s">
        <v>27</v>
      </c>
      <c r="P8680" s="27">
        <v>0</v>
      </c>
    </row>
    <row r="8681" spans="7:16" x14ac:dyDescent="0.25">
      <c r="G8681" s="27" t="str">
        <f t="shared" si="135"/>
        <v>2019/2020Other OceaniaEnergy SystemsAll UsesAll InstrumentsDomesticPublicGovernment</v>
      </c>
      <c r="H8681" s="27" t="s">
        <v>290</v>
      </c>
      <c r="I8681" s="27" t="s">
        <v>51</v>
      </c>
      <c r="J8681" s="27" t="s">
        <v>294</v>
      </c>
      <c r="K8681" s="27" t="s">
        <v>346</v>
      </c>
      <c r="L8681" s="27" t="s">
        <v>345</v>
      </c>
      <c r="M8681" s="27" t="s">
        <v>323</v>
      </c>
      <c r="N8681" s="27" t="s">
        <v>309</v>
      </c>
      <c r="O8681" s="27" t="s">
        <v>28</v>
      </c>
      <c r="P8681" s="27">
        <v>0.17910000000000001</v>
      </c>
    </row>
    <row r="8682" spans="7:16" x14ac:dyDescent="0.25">
      <c r="G8682" s="27" t="str">
        <f t="shared" si="135"/>
        <v>2019/2020Other OceaniaEnergy SystemsAll UsesAll InstrumentsDomesticPublicNational DFI</v>
      </c>
      <c r="H8682" s="27" t="s">
        <v>290</v>
      </c>
      <c r="I8682" s="27" t="s">
        <v>51</v>
      </c>
      <c r="J8682" s="27" t="s">
        <v>294</v>
      </c>
      <c r="K8682" s="27" t="s">
        <v>346</v>
      </c>
      <c r="L8682" s="27" t="s">
        <v>345</v>
      </c>
      <c r="M8682" s="27" t="s">
        <v>323</v>
      </c>
      <c r="N8682" s="27" t="s">
        <v>309</v>
      </c>
      <c r="O8682" s="27" t="s">
        <v>33</v>
      </c>
      <c r="P8682" s="27">
        <v>0</v>
      </c>
    </row>
    <row r="8683" spans="7:16" x14ac:dyDescent="0.25">
      <c r="G8683" s="27" t="str">
        <f t="shared" si="135"/>
        <v>2019/2020Other OceaniaEnergy SystemsAll UsesAll InstrumentsDomesticPublicSOE</v>
      </c>
      <c r="H8683" s="27" t="s">
        <v>290</v>
      </c>
      <c r="I8683" s="27" t="s">
        <v>51</v>
      </c>
      <c r="J8683" s="27" t="s">
        <v>294</v>
      </c>
      <c r="K8683" s="27" t="s">
        <v>346</v>
      </c>
      <c r="L8683" s="27" t="s">
        <v>345</v>
      </c>
      <c r="M8683" s="27" t="s">
        <v>323</v>
      </c>
      <c r="N8683" s="27" t="s">
        <v>309</v>
      </c>
      <c r="O8683" s="27" t="s">
        <v>34</v>
      </c>
      <c r="P8683" s="27">
        <v>0.14924999999999999</v>
      </c>
    </row>
    <row r="8684" spans="7:16" x14ac:dyDescent="0.25">
      <c r="G8684" s="27" t="str">
        <f t="shared" si="135"/>
        <v>2019/2020Other OceaniaEnergy SystemsAll UsesAll InstrumentsInternationalPrivateCommercial FI</v>
      </c>
      <c r="H8684" s="27" t="s">
        <v>290</v>
      </c>
      <c r="I8684" s="27" t="s">
        <v>51</v>
      </c>
      <c r="J8684" s="27" t="s">
        <v>294</v>
      </c>
      <c r="K8684" s="27" t="s">
        <v>346</v>
      </c>
      <c r="L8684" s="27" t="s">
        <v>345</v>
      </c>
      <c r="M8684" s="27" t="s">
        <v>324</v>
      </c>
      <c r="N8684" s="27" t="s">
        <v>306</v>
      </c>
      <c r="O8684" s="27" t="s">
        <v>23</v>
      </c>
      <c r="P8684" s="27">
        <v>63.838799999999999</v>
      </c>
    </row>
    <row r="8685" spans="7:16" x14ac:dyDescent="0.25">
      <c r="G8685" s="27" t="str">
        <f t="shared" si="135"/>
        <v>2019/2020Other OceaniaEnergy SystemsAll UsesAll InstrumentsInternationalPrivateCorporations</v>
      </c>
      <c r="H8685" s="27" t="s">
        <v>290</v>
      </c>
      <c r="I8685" s="27" t="s">
        <v>51</v>
      </c>
      <c r="J8685" s="27" t="s">
        <v>294</v>
      </c>
      <c r="K8685" s="27" t="s">
        <v>346</v>
      </c>
      <c r="L8685" s="27" t="s">
        <v>345</v>
      </c>
      <c r="M8685" s="27" t="s">
        <v>324</v>
      </c>
      <c r="N8685" s="27" t="s">
        <v>306</v>
      </c>
      <c r="O8685" s="27" t="s">
        <v>307</v>
      </c>
      <c r="P8685" s="27">
        <v>48.359797499999999</v>
      </c>
    </row>
    <row r="8686" spans="7:16" x14ac:dyDescent="0.25">
      <c r="G8686" s="27" t="str">
        <f t="shared" si="135"/>
        <v>2019/2020Other OceaniaEnergy SystemsAll UsesAll InstrumentsInternationalPrivateFunds</v>
      </c>
      <c r="H8686" s="27" t="s">
        <v>290</v>
      </c>
      <c r="I8686" s="27" t="s">
        <v>51</v>
      </c>
      <c r="J8686" s="27" t="s">
        <v>294</v>
      </c>
      <c r="K8686" s="27" t="s">
        <v>346</v>
      </c>
      <c r="L8686" s="27" t="s">
        <v>345</v>
      </c>
      <c r="M8686" s="27" t="s">
        <v>324</v>
      </c>
      <c r="N8686" s="27" t="s">
        <v>306</v>
      </c>
      <c r="O8686" s="27" t="s">
        <v>25</v>
      </c>
      <c r="P8686" s="27">
        <v>22.029245</v>
      </c>
    </row>
    <row r="8687" spans="7:16" x14ac:dyDescent="0.25">
      <c r="G8687" s="27" t="str">
        <f t="shared" si="135"/>
        <v>2019/2020Other OceaniaEnergy SystemsAll UsesAll InstrumentsInternationalPublicGovernment</v>
      </c>
      <c r="H8687" s="27" t="s">
        <v>290</v>
      </c>
      <c r="I8687" s="27" t="s">
        <v>51</v>
      </c>
      <c r="J8687" s="27" t="s">
        <v>294</v>
      </c>
      <c r="K8687" s="27" t="s">
        <v>346</v>
      </c>
      <c r="L8687" s="27" t="s">
        <v>345</v>
      </c>
      <c r="M8687" s="27" t="s">
        <v>324</v>
      </c>
      <c r="N8687" s="27" t="s">
        <v>309</v>
      </c>
      <c r="O8687" s="27" t="s">
        <v>28</v>
      </c>
      <c r="P8687" s="27">
        <v>0</v>
      </c>
    </row>
    <row r="8688" spans="7:16" x14ac:dyDescent="0.25">
      <c r="G8688" s="27" t="str">
        <f t="shared" si="135"/>
        <v>2019/2020Other OceaniaEnergy SystemsAll UsesAll InstrumentsInternationalPublicState-owned FI</v>
      </c>
      <c r="H8688" s="27" t="s">
        <v>290</v>
      </c>
      <c r="I8688" s="27" t="s">
        <v>51</v>
      </c>
      <c r="J8688" s="27" t="s">
        <v>294</v>
      </c>
      <c r="K8688" s="27" t="s">
        <v>346</v>
      </c>
      <c r="L8688" s="27" t="s">
        <v>345</v>
      </c>
      <c r="M8688" s="27" t="s">
        <v>324</v>
      </c>
      <c r="N8688" s="27" t="s">
        <v>309</v>
      </c>
      <c r="O8688" s="27" t="s">
        <v>312</v>
      </c>
      <c r="P8688" s="27">
        <v>0</v>
      </c>
    </row>
    <row r="8689" spans="7:16" x14ac:dyDescent="0.25">
      <c r="G8689" s="27" t="str">
        <f t="shared" si="135"/>
        <v>2019/2020Other OceaniaEnergy SystemsAll UsesBalance sheet financing (debt portion)All DestinationsPrivateCommercial FI</v>
      </c>
      <c r="H8689" s="27" t="s">
        <v>290</v>
      </c>
      <c r="I8689" s="27" t="s">
        <v>51</v>
      </c>
      <c r="J8689" s="27" t="s">
        <v>294</v>
      </c>
      <c r="K8689" s="27" t="s">
        <v>346</v>
      </c>
      <c r="L8689" s="27" t="s">
        <v>333</v>
      </c>
      <c r="M8689" s="27" t="s">
        <v>338</v>
      </c>
      <c r="N8689" s="27" t="s">
        <v>306</v>
      </c>
      <c r="O8689" s="27" t="s">
        <v>23</v>
      </c>
      <c r="P8689" s="27">
        <v>51.720255000000002</v>
      </c>
    </row>
    <row r="8690" spans="7:16" x14ac:dyDescent="0.25">
      <c r="G8690" s="27" t="str">
        <f t="shared" si="135"/>
        <v>2019/2020Other OceaniaEnergy SystemsAll UsesBalance sheet financing (debt portion)DomesticPrivateCommercial FI</v>
      </c>
      <c r="H8690" s="27" t="s">
        <v>290</v>
      </c>
      <c r="I8690" s="27" t="s">
        <v>51</v>
      </c>
      <c r="J8690" s="27" t="s">
        <v>294</v>
      </c>
      <c r="K8690" s="27" t="s">
        <v>346</v>
      </c>
      <c r="L8690" s="27" t="s">
        <v>333</v>
      </c>
      <c r="M8690" s="27" t="s">
        <v>323</v>
      </c>
      <c r="N8690" s="27" t="s">
        <v>306</v>
      </c>
      <c r="O8690" s="27" t="s">
        <v>23</v>
      </c>
      <c r="P8690" s="27">
        <v>51.720255000000002</v>
      </c>
    </row>
    <row r="8691" spans="7:16" x14ac:dyDescent="0.25">
      <c r="G8691" s="27" t="str">
        <f t="shared" si="135"/>
        <v>2019/2020Other OceaniaEnergy SystemsAll UsesBalance sheet financing (equity portion)All DestinationsPrivateCommercial FI</v>
      </c>
      <c r="H8691" s="27" t="s">
        <v>290</v>
      </c>
      <c r="I8691" s="27" t="s">
        <v>51</v>
      </c>
      <c r="J8691" s="27" t="s">
        <v>294</v>
      </c>
      <c r="K8691" s="27" t="s">
        <v>346</v>
      </c>
      <c r="L8691" s="27" t="s">
        <v>334</v>
      </c>
      <c r="M8691" s="27" t="s">
        <v>338</v>
      </c>
      <c r="N8691" s="27" t="s">
        <v>306</v>
      </c>
      <c r="O8691" s="27" t="s">
        <v>23</v>
      </c>
      <c r="P8691" s="27">
        <v>0.92715000000000003</v>
      </c>
    </row>
    <row r="8692" spans="7:16" x14ac:dyDescent="0.25">
      <c r="G8692" s="27" t="str">
        <f t="shared" si="135"/>
        <v>2019/2020Other OceaniaEnergy SystemsAll UsesBalance sheet financing (equity portion)All DestinationsPrivateCorporations</v>
      </c>
      <c r="H8692" s="27" t="s">
        <v>290</v>
      </c>
      <c r="I8692" s="27" t="s">
        <v>51</v>
      </c>
      <c r="J8692" s="27" t="s">
        <v>294</v>
      </c>
      <c r="K8692" s="27" t="s">
        <v>346</v>
      </c>
      <c r="L8692" s="27" t="s">
        <v>334</v>
      </c>
      <c r="M8692" s="27" t="s">
        <v>338</v>
      </c>
      <c r="N8692" s="27" t="s">
        <v>306</v>
      </c>
      <c r="O8692" s="27" t="s">
        <v>307</v>
      </c>
      <c r="P8692" s="27">
        <v>403.16882750000002</v>
      </c>
    </row>
    <row r="8693" spans="7:16" x14ac:dyDescent="0.25">
      <c r="G8693" s="27" t="str">
        <f t="shared" si="135"/>
        <v>2019/2020Other OceaniaEnergy SystemsAll UsesBalance sheet financing (equity portion)All DestinationsPrivateFunds</v>
      </c>
      <c r="H8693" s="27" t="s">
        <v>290</v>
      </c>
      <c r="I8693" s="27" t="s">
        <v>51</v>
      </c>
      <c r="J8693" s="27" t="s">
        <v>294</v>
      </c>
      <c r="K8693" s="27" t="s">
        <v>346</v>
      </c>
      <c r="L8693" s="27" t="s">
        <v>334</v>
      </c>
      <c r="M8693" s="27" t="s">
        <v>338</v>
      </c>
      <c r="N8693" s="27" t="s">
        <v>306</v>
      </c>
      <c r="O8693" s="27" t="s">
        <v>25</v>
      </c>
      <c r="P8693" s="27">
        <v>1.5730949999999999</v>
      </c>
    </row>
    <row r="8694" spans="7:16" x14ac:dyDescent="0.25">
      <c r="G8694" s="27" t="str">
        <f t="shared" si="135"/>
        <v>2019/2020Other OceaniaEnergy SystemsAll UsesBalance sheet financing (equity portion)All DestinationsPrivateHouseholds/Individuals</v>
      </c>
      <c r="H8694" s="27" t="s">
        <v>290</v>
      </c>
      <c r="I8694" s="27" t="s">
        <v>51</v>
      </c>
      <c r="J8694" s="27" t="s">
        <v>294</v>
      </c>
      <c r="K8694" s="27" t="s">
        <v>346</v>
      </c>
      <c r="L8694" s="27" t="s">
        <v>334</v>
      </c>
      <c r="M8694" s="27" t="s">
        <v>338</v>
      </c>
      <c r="N8694" s="27" t="s">
        <v>306</v>
      </c>
      <c r="O8694" s="27" t="s">
        <v>308</v>
      </c>
      <c r="P8694" s="27">
        <v>776.16800000000001</v>
      </c>
    </row>
    <row r="8695" spans="7:16" x14ac:dyDescent="0.25">
      <c r="G8695" s="27" t="str">
        <f t="shared" si="135"/>
        <v>2019/2020Other OceaniaEnergy SystemsAll UsesBalance sheet financing (equity portion)All DestinationsPrivateInstitutional Investors</v>
      </c>
      <c r="H8695" s="27" t="s">
        <v>290</v>
      </c>
      <c r="I8695" s="27" t="s">
        <v>51</v>
      </c>
      <c r="J8695" s="27" t="s">
        <v>294</v>
      </c>
      <c r="K8695" s="27" t="s">
        <v>346</v>
      </c>
      <c r="L8695" s="27" t="s">
        <v>334</v>
      </c>
      <c r="M8695" s="27" t="s">
        <v>338</v>
      </c>
      <c r="N8695" s="27" t="s">
        <v>306</v>
      </c>
      <c r="O8695" s="27" t="s">
        <v>27</v>
      </c>
      <c r="P8695" s="27">
        <v>0</v>
      </c>
    </row>
    <row r="8696" spans="7:16" x14ac:dyDescent="0.25">
      <c r="G8696" s="27" t="str">
        <f t="shared" si="135"/>
        <v>2019/2020Other OceaniaEnergy SystemsAll UsesBalance sheet financing (equity portion)All DestinationsPublicGovernment</v>
      </c>
      <c r="H8696" s="27" t="s">
        <v>290</v>
      </c>
      <c r="I8696" s="27" t="s">
        <v>51</v>
      </c>
      <c r="J8696" s="27" t="s">
        <v>294</v>
      </c>
      <c r="K8696" s="27" t="s">
        <v>346</v>
      </c>
      <c r="L8696" s="27" t="s">
        <v>334</v>
      </c>
      <c r="M8696" s="27" t="s">
        <v>338</v>
      </c>
      <c r="N8696" s="27" t="s">
        <v>309</v>
      </c>
      <c r="O8696" s="27" t="s">
        <v>28</v>
      </c>
      <c r="P8696" s="27">
        <v>0.17910000000000001</v>
      </c>
    </row>
    <row r="8697" spans="7:16" x14ac:dyDescent="0.25">
      <c r="G8697" s="27" t="str">
        <f t="shared" si="135"/>
        <v>2019/2020Other OceaniaEnergy SystemsAll UsesBalance sheet financing (equity portion)All DestinationsPublicNational DFI</v>
      </c>
      <c r="H8697" s="27" t="s">
        <v>290</v>
      </c>
      <c r="I8697" s="27" t="s">
        <v>51</v>
      </c>
      <c r="J8697" s="27" t="s">
        <v>294</v>
      </c>
      <c r="K8697" s="27" t="s">
        <v>346</v>
      </c>
      <c r="L8697" s="27" t="s">
        <v>334</v>
      </c>
      <c r="M8697" s="27" t="s">
        <v>338</v>
      </c>
      <c r="N8697" s="27" t="s">
        <v>309</v>
      </c>
      <c r="O8697" s="27" t="s">
        <v>33</v>
      </c>
      <c r="P8697" s="27">
        <v>0</v>
      </c>
    </row>
    <row r="8698" spans="7:16" x14ac:dyDescent="0.25">
      <c r="G8698" s="27" t="str">
        <f t="shared" si="135"/>
        <v>2019/2020Other OceaniaEnergy SystemsAll UsesBalance sheet financing (equity portion)All DestinationsPublicSOE</v>
      </c>
      <c r="H8698" s="27" t="s">
        <v>290</v>
      </c>
      <c r="I8698" s="27" t="s">
        <v>51</v>
      </c>
      <c r="J8698" s="27" t="s">
        <v>294</v>
      </c>
      <c r="K8698" s="27" t="s">
        <v>346</v>
      </c>
      <c r="L8698" s="27" t="s">
        <v>334</v>
      </c>
      <c r="M8698" s="27" t="s">
        <v>338</v>
      </c>
      <c r="N8698" s="27" t="s">
        <v>309</v>
      </c>
      <c r="O8698" s="27" t="s">
        <v>34</v>
      </c>
      <c r="P8698" s="27">
        <v>0.14924999999999999</v>
      </c>
    </row>
    <row r="8699" spans="7:16" x14ac:dyDescent="0.25">
      <c r="G8699" s="27" t="str">
        <f t="shared" si="135"/>
        <v>2019/2020Other OceaniaEnergy SystemsAll UsesBalance sheet financing (equity portion)DomesticPrivateCommercial FI</v>
      </c>
      <c r="H8699" s="27" t="s">
        <v>290</v>
      </c>
      <c r="I8699" s="27" t="s">
        <v>51</v>
      </c>
      <c r="J8699" s="27" t="s">
        <v>294</v>
      </c>
      <c r="K8699" s="27" t="s">
        <v>346</v>
      </c>
      <c r="L8699" s="27" t="s">
        <v>334</v>
      </c>
      <c r="M8699" s="27" t="s">
        <v>323</v>
      </c>
      <c r="N8699" s="27" t="s">
        <v>306</v>
      </c>
      <c r="O8699" s="27" t="s">
        <v>23</v>
      </c>
      <c r="P8699" s="27">
        <v>0.92715000000000003</v>
      </c>
    </row>
    <row r="8700" spans="7:16" x14ac:dyDescent="0.25">
      <c r="G8700" s="27" t="str">
        <f t="shared" si="135"/>
        <v>2019/2020Other OceaniaEnergy SystemsAll UsesBalance sheet financing (equity portion)DomesticPrivateCorporations</v>
      </c>
      <c r="H8700" s="27" t="s">
        <v>290</v>
      </c>
      <c r="I8700" s="27" t="s">
        <v>51</v>
      </c>
      <c r="J8700" s="27" t="s">
        <v>294</v>
      </c>
      <c r="K8700" s="27" t="s">
        <v>346</v>
      </c>
      <c r="L8700" s="27" t="s">
        <v>334</v>
      </c>
      <c r="M8700" s="27" t="s">
        <v>323</v>
      </c>
      <c r="N8700" s="27" t="s">
        <v>306</v>
      </c>
      <c r="O8700" s="27" t="s">
        <v>307</v>
      </c>
      <c r="P8700" s="27">
        <v>388.62803000000002</v>
      </c>
    </row>
    <row r="8701" spans="7:16" x14ac:dyDescent="0.25">
      <c r="G8701" s="27" t="str">
        <f t="shared" si="135"/>
        <v>2019/2020Other OceaniaEnergy SystemsAll UsesBalance sheet financing (equity portion)DomesticPrivateFunds</v>
      </c>
      <c r="H8701" s="27" t="s">
        <v>290</v>
      </c>
      <c r="I8701" s="27" t="s">
        <v>51</v>
      </c>
      <c r="J8701" s="27" t="s">
        <v>294</v>
      </c>
      <c r="K8701" s="27" t="s">
        <v>346</v>
      </c>
      <c r="L8701" s="27" t="s">
        <v>334</v>
      </c>
      <c r="M8701" s="27" t="s">
        <v>323</v>
      </c>
      <c r="N8701" s="27" t="s">
        <v>306</v>
      </c>
      <c r="O8701" s="27" t="s">
        <v>25</v>
      </c>
      <c r="P8701" s="27">
        <v>1.2238500000000001</v>
      </c>
    </row>
    <row r="8702" spans="7:16" x14ac:dyDescent="0.25">
      <c r="G8702" s="27" t="str">
        <f t="shared" si="135"/>
        <v>2019/2020Other OceaniaEnergy SystemsAll UsesBalance sheet financing (equity portion)DomesticPrivateHouseholds/Individuals</v>
      </c>
      <c r="H8702" s="27" t="s">
        <v>290</v>
      </c>
      <c r="I8702" s="27" t="s">
        <v>51</v>
      </c>
      <c r="J8702" s="27" t="s">
        <v>294</v>
      </c>
      <c r="K8702" s="27" t="s">
        <v>346</v>
      </c>
      <c r="L8702" s="27" t="s">
        <v>334</v>
      </c>
      <c r="M8702" s="27" t="s">
        <v>323</v>
      </c>
      <c r="N8702" s="27" t="s">
        <v>306</v>
      </c>
      <c r="O8702" s="27" t="s">
        <v>308</v>
      </c>
      <c r="P8702" s="27">
        <v>776.16800000000001</v>
      </c>
    </row>
    <row r="8703" spans="7:16" x14ac:dyDescent="0.25">
      <c r="G8703" s="27" t="str">
        <f t="shared" si="135"/>
        <v>2019/2020Other OceaniaEnergy SystemsAll UsesBalance sheet financing (equity portion)DomesticPrivateInstitutional Investors</v>
      </c>
      <c r="H8703" s="27" t="s">
        <v>290</v>
      </c>
      <c r="I8703" s="27" t="s">
        <v>51</v>
      </c>
      <c r="J8703" s="27" t="s">
        <v>294</v>
      </c>
      <c r="K8703" s="27" t="s">
        <v>346</v>
      </c>
      <c r="L8703" s="27" t="s">
        <v>334</v>
      </c>
      <c r="M8703" s="27" t="s">
        <v>323</v>
      </c>
      <c r="N8703" s="27" t="s">
        <v>306</v>
      </c>
      <c r="O8703" s="27" t="s">
        <v>27</v>
      </c>
      <c r="P8703" s="27">
        <v>0</v>
      </c>
    </row>
    <row r="8704" spans="7:16" x14ac:dyDescent="0.25">
      <c r="G8704" s="27" t="str">
        <f t="shared" si="135"/>
        <v>2019/2020Other OceaniaEnergy SystemsAll UsesBalance sheet financing (equity portion)DomesticPublicGovernment</v>
      </c>
      <c r="H8704" s="27" t="s">
        <v>290</v>
      </c>
      <c r="I8704" s="27" t="s">
        <v>51</v>
      </c>
      <c r="J8704" s="27" t="s">
        <v>294</v>
      </c>
      <c r="K8704" s="27" t="s">
        <v>346</v>
      </c>
      <c r="L8704" s="27" t="s">
        <v>334</v>
      </c>
      <c r="M8704" s="27" t="s">
        <v>323</v>
      </c>
      <c r="N8704" s="27" t="s">
        <v>309</v>
      </c>
      <c r="O8704" s="27" t="s">
        <v>28</v>
      </c>
      <c r="P8704" s="27">
        <v>0.17910000000000001</v>
      </c>
    </row>
    <row r="8705" spans="7:16" x14ac:dyDescent="0.25">
      <c r="G8705" s="27" t="str">
        <f t="shared" si="135"/>
        <v>2019/2020Other OceaniaEnergy SystemsAll UsesBalance sheet financing (equity portion)DomesticPublicNational DFI</v>
      </c>
      <c r="H8705" s="27" t="s">
        <v>290</v>
      </c>
      <c r="I8705" s="27" t="s">
        <v>51</v>
      </c>
      <c r="J8705" s="27" t="s">
        <v>294</v>
      </c>
      <c r="K8705" s="27" t="s">
        <v>346</v>
      </c>
      <c r="L8705" s="27" t="s">
        <v>334</v>
      </c>
      <c r="M8705" s="27" t="s">
        <v>323</v>
      </c>
      <c r="N8705" s="27" t="s">
        <v>309</v>
      </c>
      <c r="O8705" s="27" t="s">
        <v>33</v>
      </c>
      <c r="P8705" s="27">
        <v>0</v>
      </c>
    </row>
    <row r="8706" spans="7:16" x14ac:dyDescent="0.25">
      <c r="G8706" s="27" t="str">
        <f t="shared" si="135"/>
        <v>2019/2020Other OceaniaEnergy SystemsAll UsesBalance sheet financing (equity portion)DomesticPublicSOE</v>
      </c>
      <c r="H8706" s="27" t="s">
        <v>290</v>
      </c>
      <c r="I8706" s="27" t="s">
        <v>51</v>
      </c>
      <c r="J8706" s="27" t="s">
        <v>294</v>
      </c>
      <c r="K8706" s="27" t="s">
        <v>346</v>
      </c>
      <c r="L8706" s="27" t="s">
        <v>334</v>
      </c>
      <c r="M8706" s="27" t="s">
        <v>323</v>
      </c>
      <c r="N8706" s="27" t="s">
        <v>309</v>
      </c>
      <c r="O8706" s="27" t="s">
        <v>34</v>
      </c>
      <c r="P8706" s="27">
        <v>0.14924999999999999</v>
      </c>
    </row>
    <row r="8707" spans="7:16" x14ac:dyDescent="0.25">
      <c r="G8707" s="27" t="str">
        <f t="shared" ref="G8707:G8770" si="136">+_xlfn.CONCAT(H8707:O8707)</f>
        <v>2019/2020Other OceaniaEnergy SystemsAll UsesBalance sheet financing (equity portion)InternationalPrivateCorporations</v>
      </c>
      <c r="H8707" s="27" t="s">
        <v>290</v>
      </c>
      <c r="I8707" s="27" t="s">
        <v>51</v>
      </c>
      <c r="J8707" s="27" t="s">
        <v>294</v>
      </c>
      <c r="K8707" s="27" t="s">
        <v>346</v>
      </c>
      <c r="L8707" s="27" t="s">
        <v>334</v>
      </c>
      <c r="M8707" s="27" t="s">
        <v>324</v>
      </c>
      <c r="N8707" s="27" t="s">
        <v>306</v>
      </c>
      <c r="O8707" s="27" t="s">
        <v>307</v>
      </c>
      <c r="P8707" s="27">
        <v>14.5407975</v>
      </c>
    </row>
    <row r="8708" spans="7:16" x14ac:dyDescent="0.25">
      <c r="G8708" s="27" t="str">
        <f t="shared" si="136"/>
        <v>2019/2020Other OceaniaEnergy SystemsAll UsesBalance sheet financing (equity portion)InternationalPrivateFunds</v>
      </c>
      <c r="H8708" s="27" t="s">
        <v>290</v>
      </c>
      <c r="I8708" s="27" t="s">
        <v>51</v>
      </c>
      <c r="J8708" s="27" t="s">
        <v>294</v>
      </c>
      <c r="K8708" s="27" t="s">
        <v>346</v>
      </c>
      <c r="L8708" s="27" t="s">
        <v>334</v>
      </c>
      <c r="M8708" s="27" t="s">
        <v>324</v>
      </c>
      <c r="N8708" s="27" t="s">
        <v>306</v>
      </c>
      <c r="O8708" s="27" t="s">
        <v>25</v>
      </c>
      <c r="P8708" s="27">
        <v>0.34924500000000003</v>
      </c>
    </row>
    <row r="8709" spans="7:16" x14ac:dyDescent="0.25">
      <c r="G8709" s="27" t="str">
        <f t="shared" si="136"/>
        <v>2019/2020Other OceaniaEnergy SystemsAll UsesGrantAll DestinationsPublicGovernment</v>
      </c>
      <c r="H8709" s="27" t="s">
        <v>290</v>
      </c>
      <c r="I8709" s="27" t="s">
        <v>51</v>
      </c>
      <c r="J8709" s="27" t="s">
        <v>294</v>
      </c>
      <c r="K8709" s="27" t="s">
        <v>346</v>
      </c>
      <c r="L8709" s="27" t="s">
        <v>332</v>
      </c>
      <c r="M8709" s="27" t="s">
        <v>338</v>
      </c>
      <c r="N8709" s="27" t="s">
        <v>309</v>
      </c>
      <c r="O8709" s="27" t="s">
        <v>28</v>
      </c>
      <c r="P8709" s="27">
        <v>0</v>
      </c>
    </row>
    <row r="8710" spans="7:16" x14ac:dyDescent="0.25">
      <c r="G8710" s="27" t="str">
        <f t="shared" si="136"/>
        <v>2019/2020Other OceaniaEnergy SystemsAll UsesGrantInternationalPublicGovernment</v>
      </c>
      <c r="H8710" s="27" t="s">
        <v>290</v>
      </c>
      <c r="I8710" s="27" t="s">
        <v>51</v>
      </c>
      <c r="J8710" s="27" t="s">
        <v>294</v>
      </c>
      <c r="K8710" s="27" t="s">
        <v>346</v>
      </c>
      <c r="L8710" s="27" t="s">
        <v>332</v>
      </c>
      <c r="M8710" s="27" t="s">
        <v>324</v>
      </c>
      <c r="N8710" s="27" t="s">
        <v>309</v>
      </c>
      <c r="O8710" s="27" t="s">
        <v>28</v>
      </c>
      <c r="P8710" s="27">
        <v>0</v>
      </c>
    </row>
    <row r="8711" spans="7:16" x14ac:dyDescent="0.25">
      <c r="G8711" s="27" t="str">
        <f t="shared" si="136"/>
        <v>2019/2020Other OceaniaEnergy SystemsAll UsesProject-level equityAll DestinationsPrivateCorporations</v>
      </c>
      <c r="H8711" s="27" t="s">
        <v>290</v>
      </c>
      <c r="I8711" s="27" t="s">
        <v>51</v>
      </c>
      <c r="J8711" s="27" t="s">
        <v>294</v>
      </c>
      <c r="K8711" s="27" t="s">
        <v>346</v>
      </c>
      <c r="L8711" s="27" t="s">
        <v>337</v>
      </c>
      <c r="M8711" s="27" t="s">
        <v>338</v>
      </c>
      <c r="N8711" s="27" t="s">
        <v>306</v>
      </c>
      <c r="O8711" s="27" t="s">
        <v>307</v>
      </c>
      <c r="P8711" s="27">
        <v>30.893999999999998</v>
      </c>
    </row>
    <row r="8712" spans="7:16" x14ac:dyDescent="0.25">
      <c r="G8712" s="27" t="str">
        <f t="shared" si="136"/>
        <v>2019/2020Other OceaniaEnergy SystemsAll UsesProject-level equityAll DestinationsPrivateFunds</v>
      </c>
      <c r="H8712" s="27" t="s">
        <v>290</v>
      </c>
      <c r="I8712" s="27" t="s">
        <v>51</v>
      </c>
      <c r="J8712" s="27" t="s">
        <v>294</v>
      </c>
      <c r="K8712" s="27" t="s">
        <v>346</v>
      </c>
      <c r="L8712" s="27" t="s">
        <v>337</v>
      </c>
      <c r="M8712" s="27" t="s">
        <v>338</v>
      </c>
      <c r="N8712" s="27" t="s">
        <v>306</v>
      </c>
      <c r="O8712" s="27" t="s">
        <v>25</v>
      </c>
      <c r="P8712" s="27">
        <v>21.68</v>
      </c>
    </row>
    <row r="8713" spans="7:16" x14ac:dyDescent="0.25">
      <c r="G8713" s="27" t="str">
        <f t="shared" si="136"/>
        <v>2019/2020Other OceaniaEnergy SystemsAll UsesProject-level equityInternationalPrivateCorporations</v>
      </c>
      <c r="H8713" s="27" t="s">
        <v>290</v>
      </c>
      <c r="I8713" s="27" t="s">
        <v>51</v>
      </c>
      <c r="J8713" s="27" t="s">
        <v>294</v>
      </c>
      <c r="K8713" s="27" t="s">
        <v>346</v>
      </c>
      <c r="L8713" s="27" t="s">
        <v>337</v>
      </c>
      <c r="M8713" s="27" t="s">
        <v>324</v>
      </c>
      <c r="N8713" s="27" t="s">
        <v>306</v>
      </c>
      <c r="O8713" s="27" t="s">
        <v>307</v>
      </c>
      <c r="P8713" s="27">
        <v>30.893999999999998</v>
      </c>
    </row>
    <row r="8714" spans="7:16" x14ac:dyDescent="0.25">
      <c r="G8714" s="27" t="str">
        <f t="shared" si="136"/>
        <v>2019/2020Other OceaniaEnergy SystemsAll UsesProject-level equityInternationalPrivateFunds</v>
      </c>
      <c r="H8714" s="27" t="s">
        <v>290</v>
      </c>
      <c r="I8714" s="27" t="s">
        <v>51</v>
      </c>
      <c r="J8714" s="27" t="s">
        <v>294</v>
      </c>
      <c r="K8714" s="27" t="s">
        <v>346</v>
      </c>
      <c r="L8714" s="27" t="s">
        <v>337</v>
      </c>
      <c r="M8714" s="27" t="s">
        <v>324</v>
      </c>
      <c r="N8714" s="27" t="s">
        <v>306</v>
      </c>
      <c r="O8714" s="27" t="s">
        <v>25</v>
      </c>
      <c r="P8714" s="27">
        <v>21.68</v>
      </c>
    </row>
    <row r="8715" spans="7:16" x14ac:dyDescent="0.25">
      <c r="G8715" s="27" t="str">
        <f t="shared" si="136"/>
        <v>2019/2020Other OceaniaEnergy SystemsAll UsesProject-level market rate debtAll DestinationsPrivateCommercial FI</v>
      </c>
      <c r="H8715" s="27" t="s">
        <v>290</v>
      </c>
      <c r="I8715" s="27" t="s">
        <v>51</v>
      </c>
      <c r="J8715" s="27" t="s">
        <v>294</v>
      </c>
      <c r="K8715" s="27" t="s">
        <v>346</v>
      </c>
      <c r="L8715" s="27" t="s">
        <v>335</v>
      </c>
      <c r="M8715" s="27" t="s">
        <v>338</v>
      </c>
      <c r="N8715" s="27" t="s">
        <v>306</v>
      </c>
      <c r="O8715" s="27" t="s">
        <v>23</v>
      </c>
      <c r="P8715" s="27">
        <v>85.118399999999994</v>
      </c>
    </row>
    <row r="8716" spans="7:16" x14ac:dyDescent="0.25">
      <c r="G8716" s="27" t="str">
        <f t="shared" si="136"/>
        <v>2019/2020Other OceaniaEnergy SystemsAll UsesProject-level market rate debtAll DestinationsPrivateCorporations</v>
      </c>
      <c r="H8716" s="27" t="s">
        <v>290</v>
      </c>
      <c r="I8716" s="27" t="s">
        <v>51</v>
      </c>
      <c r="J8716" s="27" t="s">
        <v>294</v>
      </c>
      <c r="K8716" s="27" t="s">
        <v>346</v>
      </c>
      <c r="L8716" s="27" t="s">
        <v>335</v>
      </c>
      <c r="M8716" s="27" t="s">
        <v>338</v>
      </c>
      <c r="N8716" s="27" t="s">
        <v>306</v>
      </c>
      <c r="O8716" s="27" t="s">
        <v>307</v>
      </c>
      <c r="P8716" s="27">
        <v>2.9249999999999998</v>
      </c>
    </row>
    <row r="8717" spans="7:16" x14ac:dyDescent="0.25">
      <c r="G8717" s="27" t="str">
        <f t="shared" si="136"/>
        <v>2019/2020Other OceaniaEnergy SystemsAll UsesProject-level market rate debtAll DestinationsPublicState-owned FI</v>
      </c>
      <c r="H8717" s="27" t="s">
        <v>290</v>
      </c>
      <c r="I8717" s="27" t="s">
        <v>51</v>
      </c>
      <c r="J8717" s="27" t="s">
        <v>294</v>
      </c>
      <c r="K8717" s="27" t="s">
        <v>346</v>
      </c>
      <c r="L8717" s="27" t="s">
        <v>335</v>
      </c>
      <c r="M8717" s="27" t="s">
        <v>338</v>
      </c>
      <c r="N8717" s="27" t="s">
        <v>309</v>
      </c>
      <c r="O8717" s="27" t="s">
        <v>312</v>
      </c>
      <c r="P8717" s="27">
        <v>0</v>
      </c>
    </row>
    <row r="8718" spans="7:16" x14ac:dyDescent="0.25">
      <c r="G8718" s="27" t="str">
        <f t="shared" si="136"/>
        <v>2019/2020Other OceaniaEnergy SystemsAll UsesProject-level market rate debtDomesticPrivateCommercial FI</v>
      </c>
      <c r="H8718" s="27" t="s">
        <v>290</v>
      </c>
      <c r="I8718" s="27" t="s">
        <v>51</v>
      </c>
      <c r="J8718" s="27" t="s">
        <v>294</v>
      </c>
      <c r="K8718" s="27" t="s">
        <v>346</v>
      </c>
      <c r="L8718" s="27" t="s">
        <v>335</v>
      </c>
      <c r="M8718" s="27" t="s">
        <v>323</v>
      </c>
      <c r="N8718" s="27" t="s">
        <v>306</v>
      </c>
      <c r="O8718" s="27" t="s">
        <v>23</v>
      </c>
      <c r="P8718" s="27">
        <v>21.279599999999999</v>
      </c>
    </row>
    <row r="8719" spans="7:16" x14ac:dyDescent="0.25">
      <c r="G8719" s="27" t="str">
        <f t="shared" si="136"/>
        <v>2019/2020Other OceaniaEnergy SystemsAll UsesProject-level market rate debtInternationalPrivateCommercial FI</v>
      </c>
      <c r="H8719" s="27" t="s">
        <v>290</v>
      </c>
      <c r="I8719" s="27" t="s">
        <v>51</v>
      </c>
      <c r="J8719" s="27" t="s">
        <v>294</v>
      </c>
      <c r="K8719" s="27" t="s">
        <v>346</v>
      </c>
      <c r="L8719" s="27" t="s">
        <v>335</v>
      </c>
      <c r="M8719" s="27" t="s">
        <v>324</v>
      </c>
      <c r="N8719" s="27" t="s">
        <v>306</v>
      </c>
      <c r="O8719" s="27" t="s">
        <v>23</v>
      </c>
      <c r="P8719" s="27">
        <v>63.838799999999999</v>
      </c>
    </row>
    <row r="8720" spans="7:16" x14ac:dyDescent="0.25">
      <c r="G8720" s="27" t="str">
        <f t="shared" si="136"/>
        <v>2019/2020Other OceaniaEnergy SystemsAll UsesProject-level market rate debtInternationalPrivateCorporations</v>
      </c>
      <c r="H8720" s="27" t="s">
        <v>290</v>
      </c>
      <c r="I8720" s="27" t="s">
        <v>51</v>
      </c>
      <c r="J8720" s="27" t="s">
        <v>294</v>
      </c>
      <c r="K8720" s="27" t="s">
        <v>346</v>
      </c>
      <c r="L8720" s="27" t="s">
        <v>335</v>
      </c>
      <c r="M8720" s="27" t="s">
        <v>324</v>
      </c>
      <c r="N8720" s="27" t="s">
        <v>306</v>
      </c>
      <c r="O8720" s="27" t="s">
        <v>307</v>
      </c>
      <c r="P8720" s="27">
        <v>2.9249999999999998</v>
      </c>
    </row>
    <row r="8721" spans="7:16" x14ac:dyDescent="0.25">
      <c r="G8721" s="27" t="str">
        <f t="shared" si="136"/>
        <v>2019/2020Other OceaniaEnergy SystemsAll UsesProject-level market rate debtInternationalPublicState-owned FI</v>
      </c>
      <c r="H8721" s="27" t="s">
        <v>290</v>
      </c>
      <c r="I8721" s="27" t="s">
        <v>51</v>
      </c>
      <c r="J8721" s="27" t="s">
        <v>294</v>
      </c>
      <c r="K8721" s="27" t="s">
        <v>346</v>
      </c>
      <c r="L8721" s="27" t="s">
        <v>335</v>
      </c>
      <c r="M8721" s="27" t="s">
        <v>324</v>
      </c>
      <c r="N8721" s="27" t="s">
        <v>309</v>
      </c>
      <c r="O8721" s="27" t="s">
        <v>312</v>
      </c>
      <c r="P8721" s="27">
        <v>0</v>
      </c>
    </row>
    <row r="8722" spans="7:16" x14ac:dyDescent="0.25">
      <c r="G8722" s="27" t="str">
        <f t="shared" si="136"/>
        <v>2019/2020Other OceaniaEnergy SystemsMitigationAll InstrumentsAll DestinationsPrivateCommercial FI</v>
      </c>
      <c r="H8722" s="27" t="s">
        <v>290</v>
      </c>
      <c r="I8722" s="27" t="s">
        <v>51</v>
      </c>
      <c r="J8722" s="27" t="s">
        <v>294</v>
      </c>
      <c r="K8722" s="27" t="s">
        <v>303</v>
      </c>
      <c r="L8722" s="27" t="s">
        <v>345</v>
      </c>
      <c r="M8722" s="27" t="s">
        <v>338</v>
      </c>
      <c r="N8722" s="27" t="s">
        <v>306</v>
      </c>
      <c r="O8722" s="27" t="s">
        <v>23</v>
      </c>
      <c r="P8722" s="27">
        <v>137.765805</v>
      </c>
    </row>
    <row r="8723" spans="7:16" x14ac:dyDescent="0.25">
      <c r="G8723" s="27" t="str">
        <f t="shared" si="136"/>
        <v>2019/2020Other OceaniaEnergy SystemsMitigationAll InstrumentsAll DestinationsPrivateCorporations</v>
      </c>
      <c r="H8723" s="27" t="s">
        <v>290</v>
      </c>
      <c r="I8723" s="27" t="s">
        <v>51</v>
      </c>
      <c r="J8723" s="27" t="s">
        <v>294</v>
      </c>
      <c r="K8723" s="27" t="s">
        <v>303</v>
      </c>
      <c r="L8723" s="27" t="s">
        <v>345</v>
      </c>
      <c r="M8723" s="27" t="s">
        <v>338</v>
      </c>
      <c r="N8723" s="27" t="s">
        <v>306</v>
      </c>
      <c r="O8723" s="27" t="s">
        <v>307</v>
      </c>
      <c r="P8723" s="27">
        <v>436.98782749999998</v>
      </c>
    </row>
    <row r="8724" spans="7:16" x14ac:dyDescent="0.25">
      <c r="G8724" s="27" t="str">
        <f t="shared" si="136"/>
        <v>2019/2020Other OceaniaEnergy SystemsMitigationAll InstrumentsAll DestinationsPrivateFunds</v>
      </c>
      <c r="H8724" s="27" t="s">
        <v>290</v>
      </c>
      <c r="I8724" s="27" t="s">
        <v>51</v>
      </c>
      <c r="J8724" s="27" t="s">
        <v>294</v>
      </c>
      <c r="K8724" s="27" t="s">
        <v>303</v>
      </c>
      <c r="L8724" s="27" t="s">
        <v>345</v>
      </c>
      <c r="M8724" s="27" t="s">
        <v>338</v>
      </c>
      <c r="N8724" s="27" t="s">
        <v>306</v>
      </c>
      <c r="O8724" s="27" t="s">
        <v>25</v>
      </c>
      <c r="P8724" s="27">
        <v>23.253094999999998</v>
      </c>
    </row>
    <row r="8725" spans="7:16" x14ac:dyDescent="0.25">
      <c r="G8725" s="27" t="str">
        <f t="shared" si="136"/>
        <v>2019/2020Other OceaniaEnergy SystemsMitigationAll InstrumentsAll DestinationsPrivateHouseholds/Individuals</v>
      </c>
      <c r="H8725" s="27" t="s">
        <v>290</v>
      </c>
      <c r="I8725" s="27" t="s">
        <v>51</v>
      </c>
      <c r="J8725" s="27" t="s">
        <v>294</v>
      </c>
      <c r="K8725" s="27" t="s">
        <v>303</v>
      </c>
      <c r="L8725" s="27" t="s">
        <v>345</v>
      </c>
      <c r="M8725" s="27" t="s">
        <v>338</v>
      </c>
      <c r="N8725" s="27" t="s">
        <v>306</v>
      </c>
      <c r="O8725" s="27" t="s">
        <v>308</v>
      </c>
      <c r="P8725" s="27">
        <v>776.16800000000001</v>
      </c>
    </row>
    <row r="8726" spans="7:16" x14ac:dyDescent="0.25">
      <c r="G8726" s="27" t="str">
        <f t="shared" si="136"/>
        <v>2019/2020Other OceaniaEnergy SystemsMitigationAll InstrumentsAll DestinationsPrivateInstitutional Investors</v>
      </c>
      <c r="H8726" s="27" t="s">
        <v>290</v>
      </c>
      <c r="I8726" s="27" t="s">
        <v>51</v>
      </c>
      <c r="J8726" s="27" t="s">
        <v>294</v>
      </c>
      <c r="K8726" s="27" t="s">
        <v>303</v>
      </c>
      <c r="L8726" s="27" t="s">
        <v>345</v>
      </c>
      <c r="M8726" s="27" t="s">
        <v>338</v>
      </c>
      <c r="N8726" s="27" t="s">
        <v>306</v>
      </c>
      <c r="O8726" s="27" t="s">
        <v>27</v>
      </c>
      <c r="P8726" s="27">
        <v>0</v>
      </c>
    </row>
    <row r="8727" spans="7:16" x14ac:dyDescent="0.25">
      <c r="G8727" s="27" t="str">
        <f t="shared" si="136"/>
        <v>2019/2020Other OceaniaEnergy SystemsMitigationAll InstrumentsAll DestinationsPublicGovernment</v>
      </c>
      <c r="H8727" s="27" t="s">
        <v>290</v>
      </c>
      <c r="I8727" s="27" t="s">
        <v>51</v>
      </c>
      <c r="J8727" s="27" t="s">
        <v>294</v>
      </c>
      <c r="K8727" s="27" t="s">
        <v>303</v>
      </c>
      <c r="L8727" s="27" t="s">
        <v>345</v>
      </c>
      <c r="M8727" s="27" t="s">
        <v>338</v>
      </c>
      <c r="N8727" s="27" t="s">
        <v>309</v>
      </c>
      <c r="O8727" s="27" t="s">
        <v>28</v>
      </c>
      <c r="P8727" s="27">
        <v>0.17910000000000001</v>
      </c>
    </row>
    <row r="8728" spans="7:16" x14ac:dyDescent="0.25">
      <c r="G8728" s="27" t="str">
        <f t="shared" si="136"/>
        <v>2019/2020Other OceaniaEnergy SystemsMitigationAll InstrumentsAll DestinationsPublicNational DFI</v>
      </c>
      <c r="H8728" s="27" t="s">
        <v>290</v>
      </c>
      <c r="I8728" s="27" t="s">
        <v>51</v>
      </c>
      <c r="J8728" s="27" t="s">
        <v>294</v>
      </c>
      <c r="K8728" s="27" t="s">
        <v>303</v>
      </c>
      <c r="L8728" s="27" t="s">
        <v>345</v>
      </c>
      <c r="M8728" s="27" t="s">
        <v>338</v>
      </c>
      <c r="N8728" s="27" t="s">
        <v>309</v>
      </c>
      <c r="O8728" s="27" t="s">
        <v>33</v>
      </c>
      <c r="P8728" s="27">
        <v>0</v>
      </c>
    </row>
    <row r="8729" spans="7:16" x14ac:dyDescent="0.25">
      <c r="G8729" s="27" t="str">
        <f t="shared" si="136"/>
        <v>2019/2020Other OceaniaEnergy SystemsMitigationAll InstrumentsAll DestinationsPublicSOE</v>
      </c>
      <c r="H8729" s="27" t="s">
        <v>290</v>
      </c>
      <c r="I8729" s="27" t="s">
        <v>51</v>
      </c>
      <c r="J8729" s="27" t="s">
        <v>294</v>
      </c>
      <c r="K8729" s="27" t="s">
        <v>303</v>
      </c>
      <c r="L8729" s="27" t="s">
        <v>345</v>
      </c>
      <c r="M8729" s="27" t="s">
        <v>338</v>
      </c>
      <c r="N8729" s="27" t="s">
        <v>309</v>
      </c>
      <c r="O8729" s="27" t="s">
        <v>34</v>
      </c>
      <c r="P8729" s="27">
        <v>0.14924999999999999</v>
      </c>
    </row>
    <row r="8730" spans="7:16" x14ac:dyDescent="0.25">
      <c r="G8730" s="27" t="str">
        <f t="shared" si="136"/>
        <v>2019/2020Other OceaniaEnergy SystemsMitigationAll InstrumentsAll DestinationsPublicState-owned FI</v>
      </c>
      <c r="H8730" s="27" t="s">
        <v>290</v>
      </c>
      <c r="I8730" s="27" t="s">
        <v>51</v>
      </c>
      <c r="J8730" s="27" t="s">
        <v>294</v>
      </c>
      <c r="K8730" s="27" t="s">
        <v>303</v>
      </c>
      <c r="L8730" s="27" t="s">
        <v>345</v>
      </c>
      <c r="M8730" s="27" t="s">
        <v>338</v>
      </c>
      <c r="N8730" s="27" t="s">
        <v>309</v>
      </c>
      <c r="O8730" s="27" t="s">
        <v>312</v>
      </c>
      <c r="P8730" s="27">
        <v>0</v>
      </c>
    </row>
    <row r="8731" spans="7:16" x14ac:dyDescent="0.25">
      <c r="G8731" s="27" t="str">
        <f t="shared" si="136"/>
        <v>2019/2020Other OceaniaEnergy SystemsMitigationAll InstrumentsDomesticPrivateCommercial FI</v>
      </c>
      <c r="H8731" s="27" t="s">
        <v>290</v>
      </c>
      <c r="I8731" s="27" t="s">
        <v>51</v>
      </c>
      <c r="J8731" s="27" t="s">
        <v>294</v>
      </c>
      <c r="K8731" s="27" t="s">
        <v>303</v>
      </c>
      <c r="L8731" s="27" t="s">
        <v>345</v>
      </c>
      <c r="M8731" s="27" t="s">
        <v>323</v>
      </c>
      <c r="N8731" s="27" t="s">
        <v>306</v>
      </c>
      <c r="O8731" s="27" t="s">
        <v>23</v>
      </c>
      <c r="P8731" s="27">
        <v>73.927004999999994</v>
      </c>
    </row>
    <row r="8732" spans="7:16" x14ac:dyDescent="0.25">
      <c r="G8732" s="27" t="str">
        <f t="shared" si="136"/>
        <v>2019/2020Other OceaniaEnergy SystemsMitigationAll InstrumentsDomesticPrivateCorporations</v>
      </c>
      <c r="H8732" s="27" t="s">
        <v>290</v>
      </c>
      <c r="I8732" s="27" t="s">
        <v>51</v>
      </c>
      <c r="J8732" s="27" t="s">
        <v>294</v>
      </c>
      <c r="K8732" s="27" t="s">
        <v>303</v>
      </c>
      <c r="L8732" s="27" t="s">
        <v>345</v>
      </c>
      <c r="M8732" s="27" t="s">
        <v>323</v>
      </c>
      <c r="N8732" s="27" t="s">
        <v>306</v>
      </c>
      <c r="O8732" s="27" t="s">
        <v>307</v>
      </c>
      <c r="P8732" s="27">
        <v>388.62803000000002</v>
      </c>
    </row>
    <row r="8733" spans="7:16" x14ac:dyDescent="0.25">
      <c r="G8733" s="27" t="str">
        <f t="shared" si="136"/>
        <v>2019/2020Other OceaniaEnergy SystemsMitigationAll InstrumentsDomesticPrivateFunds</v>
      </c>
      <c r="H8733" s="27" t="s">
        <v>290</v>
      </c>
      <c r="I8733" s="27" t="s">
        <v>51</v>
      </c>
      <c r="J8733" s="27" t="s">
        <v>294</v>
      </c>
      <c r="K8733" s="27" t="s">
        <v>303</v>
      </c>
      <c r="L8733" s="27" t="s">
        <v>345</v>
      </c>
      <c r="M8733" s="27" t="s">
        <v>323</v>
      </c>
      <c r="N8733" s="27" t="s">
        <v>306</v>
      </c>
      <c r="O8733" s="27" t="s">
        <v>25</v>
      </c>
      <c r="P8733" s="27">
        <v>1.2238500000000001</v>
      </c>
    </row>
    <row r="8734" spans="7:16" x14ac:dyDescent="0.25">
      <c r="G8734" s="27" t="str">
        <f t="shared" si="136"/>
        <v>2019/2020Other OceaniaEnergy SystemsMitigationAll InstrumentsDomesticPrivateHouseholds/Individuals</v>
      </c>
      <c r="H8734" s="27" t="s">
        <v>290</v>
      </c>
      <c r="I8734" s="27" t="s">
        <v>51</v>
      </c>
      <c r="J8734" s="27" t="s">
        <v>294</v>
      </c>
      <c r="K8734" s="27" t="s">
        <v>303</v>
      </c>
      <c r="L8734" s="27" t="s">
        <v>345</v>
      </c>
      <c r="M8734" s="27" t="s">
        <v>323</v>
      </c>
      <c r="N8734" s="27" t="s">
        <v>306</v>
      </c>
      <c r="O8734" s="27" t="s">
        <v>308</v>
      </c>
      <c r="P8734" s="27">
        <v>776.16800000000001</v>
      </c>
    </row>
    <row r="8735" spans="7:16" x14ac:dyDescent="0.25">
      <c r="G8735" s="27" t="str">
        <f t="shared" si="136"/>
        <v>2019/2020Other OceaniaEnergy SystemsMitigationAll InstrumentsDomesticPrivateInstitutional Investors</v>
      </c>
      <c r="H8735" s="27" t="s">
        <v>290</v>
      </c>
      <c r="I8735" s="27" t="s">
        <v>51</v>
      </c>
      <c r="J8735" s="27" t="s">
        <v>294</v>
      </c>
      <c r="K8735" s="27" t="s">
        <v>303</v>
      </c>
      <c r="L8735" s="27" t="s">
        <v>345</v>
      </c>
      <c r="M8735" s="27" t="s">
        <v>323</v>
      </c>
      <c r="N8735" s="27" t="s">
        <v>306</v>
      </c>
      <c r="O8735" s="27" t="s">
        <v>27</v>
      </c>
      <c r="P8735" s="27">
        <v>0</v>
      </c>
    </row>
    <row r="8736" spans="7:16" x14ac:dyDescent="0.25">
      <c r="G8736" s="27" t="str">
        <f t="shared" si="136"/>
        <v>2019/2020Other OceaniaEnergy SystemsMitigationAll InstrumentsDomesticPublicGovernment</v>
      </c>
      <c r="H8736" s="27" t="s">
        <v>290</v>
      </c>
      <c r="I8736" s="27" t="s">
        <v>51</v>
      </c>
      <c r="J8736" s="27" t="s">
        <v>294</v>
      </c>
      <c r="K8736" s="27" t="s">
        <v>303</v>
      </c>
      <c r="L8736" s="27" t="s">
        <v>345</v>
      </c>
      <c r="M8736" s="27" t="s">
        <v>323</v>
      </c>
      <c r="N8736" s="27" t="s">
        <v>309</v>
      </c>
      <c r="O8736" s="27" t="s">
        <v>28</v>
      </c>
      <c r="P8736" s="27">
        <v>0.17910000000000001</v>
      </c>
    </row>
    <row r="8737" spans="7:16" x14ac:dyDescent="0.25">
      <c r="G8737" s="27" t="str">
        <f t="shared" si="136"/>
        <v>2019/2020Other OceaniaEnergy SystemsMitigationAll InstrumentsDomesticPublicNational DFI</v>
      </c>
      <c r="H8737" s="27" t="s">
        <v>290</v>
      </c>
      <c r="I8737" s="27" t="s">
        <v>51</v>
      </c>
      <c r="J8737" s="27" t="s">
        <v>294</v>
      </c>
      <c r="K8737" s="27" t="s">
        <v>303</v>
      </c>
      <c r="L8737" s="27" t="s">
        <v>345</v>
      </c>
      <c r="M8737" s="27" t="s">
        <v>323</v>
      </c>
      <c r="N8737" s="27" t="s">
        <v>309</v>
      </c>
      <c r="O8737" s="27" t="s">
        <v>33</v>
      </c>
      <c r="P8737" s="27">
        <v>0</v>
      </c>
    </row>
    <row r="8738" spans="7:16" x14ac:dyDescent="0.25">
      <c r="G8738" s="27" t="str">
        <f t="shared" si="136"/>
        <v>2019/2020Other OceaniaEnergy SystemsMitigationAll InstrumentsDomesticPublicSOE</v>
      </c>
      <c r="H8738" s="27" t="s">
        <v>290</v>
      </c>
      <c r="I8738" s="27" t="s">
        <v>51</v>
      </c>
      <c r="J8738" s="27" t="s">
        <v>294</v>
      </c>
      <c r="K8738" s="27" t="s">
        <v>303</v>
      </c>
      <c r="L8738" s="27" t="s">
        <v>345</v>
      </c>
      <c r="M8738" s="27" t="s">
        <v>323</v>
      </c>
      <c r="N8738" s="27" t="s">
        <v>309</v>
      </c>
      <c r="O8738" s="27" t="s">
        <v>34</v>
      </c>
      <c r="P8738" s="27">
        <v>0.14924999999999999</v>
      </c>
    </row>
    <row r="8739" spans="7:16" x14ac:dyDescent="0.25">
      <c r="G8739" s="27" t="str">
        <f t="shared" si="136"/>
        <v>2019/2020Other OceaniaEnergy SystemsMitigationAll InstrumentsInternationalPrivateCommercial FI</v>
      </c>
      <c r="H8739" s="27" t="s">
        <v>290</v>
      </c>
      <c r="I8739" s="27" t="s">
        <v>51</v>
      </c>
      <c r="J8739" s="27" t="s">
        <v>294</v>
      </c>
      <c r="K8739" s="27" t="s">
        <v>303</v>
      </c>
      <c r="L8739" s="27" t="s">
        <v>345</v>
      </c>
      <c r="M8739" s="27" t="s">
        <v>324</v>
      </c>
      <c r="N8739" s="27" t="s">
        <v>306</v>
      </c>
      <c r="O8739" s="27" t="s">
        <v>23</v>
      </c>
      <c r="P8739" s="27">
        <v>63.838799999999999</v>
      </c>
    </row>
    <row r="8740" spans="7:16" x14ac:dyDescent="0.25">
      <c r="G8740" s="27" t="str">
        <f t="shared" si="136"/>
        <v>2019/2020Other OceaniaEnergy SystemsMitigationAll InstrumentsInternationalPrivateCorporations</v>
      </c>
      <c r="H8740" s="27" t="s">
        <v>290</v>
      </c>
      <c r="I8740" s="27" t="s">
        <v>51</v>
      </c>
      <c r="J8740" s="27" t="s">
        <v>294</v>
      </c>
      <c r="K8740" s="27" t="s">
        <v>303</v>
      </c>
      <c r="L8740" s="27" t="s">
        <v>345</v>
      </c>
      <c r="M8740" s="27" t="s">
        <v>324</v>
      </c>
      <c r="N8740" s="27" t="s">
        <v>306</v>
      </c>
      <c r="O8740" s="27" t="s">
        <v>307</v>
      </c>
      <c r="P8740" s="27">
        <v>48.359797499999999</v>
      </c>
    </row>
    <row r="8741" spans="7:16" x14ac:dyDescent="0.25">
      <c r="G8741" s="27" t="str">
        <f t="shared" si="136"/>
        <v>2019/2020Other OceaniaEnergy SystemsMitigationAll InstrumentsInternationalPrivateFunds</v>
      </c>
      <c r="H8741" s="27" t="s">
        <v>290</v>
      </c>
      <c r="I8741" s="27" t="s">
        <v>51</v>
      </c>
      <c r="J8741" s="27" t="s">
        <v>294</v>
      </c>
      <c r="K8741" s="27" t="s">
        <v>303</v>
      </c>
      <c r="L8741" s="27" t="s">
        <v>345</v>
      </c>
      <c r="M8741" s="27" t="s">
        <v>324</v>
      </c>
      <c r="N8741" s="27" t="s">
        <v>306</v>
      </c>
      <c r="O8741" s="27" t="s">
        <v>25</v>
      </c>
      <c r="P8741" s="27">
        <v>22.029245</v>
      </c>
    </row>
    <row r="8742" spans="7:16" x14ac:dyDescent="0.25">
      <c r="G8742" s="27" t="str">
        <f t="shared" si="136"/>
        <v>2019/2020Other OceaniaEnergy SystemsMitigationAll InstrumentsInternationalPublicGovernment</v>
      </c>
      <c r="H8742" s="27" t="s">
        <v>290</v>
      </c>
      <c r="I8742" s="27" t="s">
        <v>51</v>
      </c>
      <c r="J8742" s="27" t="s">
        <v>294</v>
      </c>
      <c r="K8742" s="27" t="s">
        <v>303</v>
      </c>
      <c r="L8742" s="27" t="s">
        <v>345</v>
      </c>
      <c r="M8742" s="27" t="s">
        <v>324</v>
      </c>
      <c r="N8742" s="27" t="s">
        <v>309</v>
      </c>
      <c r="O8742" s="27" t="s">
        <v>28</v>
      </c>
      <c r="P8742" s="27">
        <v>0</v>
      </c>
    </row>
    <row r="8743" spans="7:16" x14ac:dyDescent="0.25">
      <c r="G8743" s="27" t="str">
        <f t="shared" si="136"/>
        <v>2019/2020Other OceaniaEnergy SystemsMitigationAll InstrumentsInternationalPublicState-owned FI</v>
      </c>
      <c r="H8743" s="27" t="s">
        <v>290</v>
      </c>
      <c r="I8743" s="27" t="s">
        <v>51</v>
      </c>
      <c r="J8743" s="27" t="s">
        <v>294</v>
      </c>
      <c r="K8743" s="27" t="s">
        <v>303</v>
      </c>
      <c r="L8743" s="27" t="s">
        <v>345</v>
      </c>
      <c r="M8743" s="27" t="s">
        <v>324</v>
      </c>
      <c r="N8743" s="27" t="s">
        <v>309</v>
      </c>
      <c r="O8743" s="27" t="s">
        <v>312</v>
      </c>
      <c r="P8743" s="27">
        <v>0</v>
      </c>
    </row>
    <row r="8744" spans="7:16" x14ac:dyDescent="0.25">
      <c r="G8744" s="27" t="str">
        <f t="shared" si="136"/>
        <v>2019/2020Other OceaniaEnergy SystemsMitigationBalance sheet financing (debt portion)All DestinationsPrivateCommercial FI</v>
      </c>
      <c r="H8744" s="27" t="s">
        <v>290</v>
      </c>
      <c r="I8744" s="27" t="s">
        <v>51</v>
      </c>
      <c r="J8744" s="27" t="s">
        <v>294</v>
      </c>
      <c r="K8744" s="27" t="s">
        <v>303</v>
      </c>
      <c r="L8744" s="27" t="s">
        <v>333</v>
      </c>
      <c r="M8744" s="27" t="s">
        <v>338</v>
      </c>
      <c r="N8744" s="27" t="s">
        <v>306</v>
      </c>
      <c r="O8744" s="27" t="s">
        <v>23</v>
      </c>
      <c r="P8744" s="27">
        <v>51.720255000000002</v>
      </c>
    </row>
    <row r="8745" spans="7:16" x14ac:dyDescent="0.25">
      <c r="G8745" s="27" t="str">
        <f t="shared" si="136"/>
        <v>2019/2020Other OceaniaEnergy SystemsMitigationBalance sheet financing (debt portion)DomesticPrivateCommercial FI</v>
      </c>
      <c r="H8745" s="27" t="s">
        <v>290</v>
      </c>
      <c r="I8745" s="27" t="s">
        <v>51</v>
      </c>
      <c r="J8745" s="27" t="s">
        <v>294</v>
      </c>
      <c r="K8745" s="27" t="s">
        <v>303</v>
      </c>
      <c r="L8745" s="27" t="s">
        <v>333</v>
      </c>
      <c r="M8745" s="27" t="s">
        <v>323</v>
      </c>
      <c r="N8745" s="27" t="s">
        <v>306</v>
      </c>
      <c r="O8745" s="27" t="s">
        <v>23</v>
      </c>
      <c r="P8745" s="27">
        <v>51.720255000000002</v>
      </c>
    </row>
    <row r="8746" spans="7:16" x14ac:dyDescent="0.25">
      <c r="G8746" s="27" t="str">
        <f t="shared" si="136"/>
        <v>2019/2020Other OceaniaEnergy SystemsMitigationBalance sheet financing (equity portion)All DestinationsPrivateCommercial FI</v>
      </c>
      <c r="H8746" s="27" t="s">
        <v>290</v>
      </c>
      <c r="I8746" s="27" t="s">
        <v>51</v>
      </c>
      <c r="J8746" s="27" t="s">
        <v>294</v>
      </c>
      <c r="K8746" s="27" t="s">
        <v>303</v>
      </c>
      <c r="L8746" s="27" t="s">
        <v>334</v>
      </c>
      <c r="M8746" s="27" t="s">
        <v>338</v>
      </c>
      <c r="N8746" s="27" t="s">
        <v>306</v>
      </c>
      <c r="O8746" s="27" t="s">
        <v>23</v>
      </c>
      <c r="P8746" s="27">
        <v>0.92715000000000003</v>
      </c>
    </row>
    <row r="8747" spans="7:16" x14ac:dyDescent="0.25">
      <c r="G8747" s="27" t="str">
        <f t="shared" si="136"/>
        <v>2019/2020Other OceaniaEnergy SystemsMitigationBalance sheet financing (equity portion)All DestinationsPrivateCorporations</v>
      </c>
      <c r="H8747" s="27" t="s">
        <v>290</v>
      </c>
      <c r="I8747" s="27" t="s">
        <v>51</v>
      </c>
      <c r="J8747" s="27" t="s">
        <v>294</v>
      </c>
      <c r="K8747" s="27" t="s">
        <v>303</v>
      </c>
      <c r="L8747" s="27" t="s">
        <v>334</v>
      </c>
      <c r="M8747" s="27" t="s">
        <v>338</v>
      </c>
      <c r="N8747" s="27" t="s">
        <v>306</v>
      </c>
      <c r="O8747" s="27" t="s">
        <v>307</v>
      </c>
      <c r="P8747" s="27">
        <v>403.16882750000002</v>
      </c>
    </row>
    <row r="8748" spans="7:16" x14ac:dyDescent="0.25">
      <c r="G8748" s="27" t="str">
        <f t="shared" si="136"/>
        <v>2019/2020Other OceaniaEnergy SystemsMitigationBalance sheet financing (equity portion)All DestinationsPrivateFunds</v>
      </c>
      <c r="H8748" s="27" t="s">
        <v>290</v>
      </c>
      <c r="I8748" s="27" t="s">
        <v>51</v>
      </c>
      <c r="J8748" s="27" t="s">
        <v>294</v>
      </c>
      <c r="K8748" s="27" t="s">
        <v>303</v>
      </c>
      <c r="L8748" s="27" t="s">
        <v>334</v>
      </c>
      <c r="M8748" s="27" t="s">
        <v>338</v>
      </c>
      <c r="N8748" s="27" t="s">
        <v>306</v>
      </c>
      <c r="O8748" s="27" t="s">
        <v>25</v>
      </c>
      <c r="P8748" s="27">
        <v>1.5730949999999999</v>
      </c>
    </row>
    <row r="8749" spans="7:16" x14ac:dyDescent="0.25">
      <c r="G8749" s="27" t="str">
        <f t="shared" si="136"/>
        <v>2019/2020Other OceaniaEnergy SystemsMitigationBalance sheet financing (equity portion)All DestinationsPrivateHouseholds/Individuals</v>
      </c>
      <c r="H8749" s="27" t="s">
        <v>290</v>
      </c>
      <c r="I8749" s="27" t="s">
        <v>51</v>
      </c>
      <c r="J8749" s="27" t="s">
        <v>294</v>
      </c>
      <c r="K8749" s="27" t="s">
        <v>303</v>
      </c>
      <c r="L8749" s="27" t="s">
        <v>334</v>
      </c>
      <c r="M8749" s="27" t="s">
        <v>338</v>
      </c>
      <c r="N8749" s="27" t="s">
        <v>306</v>
      </c>
      <c r="O8749" s="27" t="s">
        <v>308</v>
      </c>
      <c r="P8749" s="27">
        <v>776.16800000000001</v>
      </c>
    </row>
    <row r="8750" spans="7:16" x14ac:dyDescent="0.25">
      <c r="G8750" s="27" t="str">
        <f t="shared" si="136"/>
        <v>2019/2020Other OceaniaEnergy SystemsMitigationBalance sheet financing (equity portion)All DestinationsPrivateInstitutional Investors</v>
      </c>
      <c r="H8750" s="27" t="s">
        <v>290</v>
      </c>
      <c r="I8750" s="27" t="s">
        <v>51</v>
      </c>
      <c r="J8750" s="27" t="s">
        <v>294</v>
      </c>
      <c r="K8750" s="27" t="s">
        <v>303</v>
      </c>
      <c r="L8750" s="27" t="s">
        <v>334</v>
      </c>
      <c r="M8750" s="27" t="s">
        <v>338</v>
      </c>
      <c r="N8750" s="27" t="s">
        <v>306</v>
      </c>
      <c r="O8750" s="27" t="s">
        <v>27</v>
      </c>
      <c r="P8750" s="27">
        <v>0</v>
      </c>
    </row>
    <row r="8751" spans="7:16" x14ac:dyDescent="0.25">
      <c r="G8751" s="27" t="str">
        <f t="shared" si="136"/>
        <v>2019/2020Other OceaniaEnergy SystemsMitigationBalance sheet financing (equity portion)All DestinationsPublicGovernment</v>
      </c>
      <c r="H8751" s="27" t="s">
        <v>290</v>
      </c>
      <c r="I8751" s="27" t="s">
        <v>51</v>
      </c>
      <c r="J8751" s="27" t="s">
        <v>294</v>
      </c>
      <c r="K8751" s="27" t="s">
        <v>303</v>
      </c>
      <c r="L8751" s="27" t="s">
        <v>334</v>
      </c>
      <c r="M8751" s="27" t="s">
        <v>338</v>
      </c>
      <c r="N8751" s="27" t="s">
        <v>309</v>
      </c>
      <c r="O8751" s="27" t="s">
        <v>28</v>
      </c>
      <c r="P8751" s="27">
        <v>0.17910000000000001</v>
      </c>
    </row>
    <row r="8752" spans="7:16" x14ac:dyDescent="0.25">
      <c r="G8752" s="27" t="str">
        <f t="shared" si="136"/>
        <v>2019/2020Other OceaniaEnergy SystemsMitigationBalance sheet financing (equity portion)All DestinationsPublicNational DFI</v>
      </c>
      <c r="H8752" s="27" t="s">
        <v>290</v>
      </c>
      <c r="I8752" s="27" t="s">
        <v>51</v>
      </c>
      <c r="J8752" s="27" t="s">
        <v>294</v>
      </c>
      <c r="K8752" s="27" t="s">
        <v>303</v>
      </c>
      <c r="L8752" s="27" t="s">
        <v>334</v>
      </c>
      <c r="M8752" s="27" t="s">
        <v>338</v>
      </c>
      <c r="N8752" s="27" t="s">
        <v>309</v>
      </c>
      <c r="O8752" s="27" t="s">
        <v>33</v>
      </c>
      <c r="P8752" s="27">
        <v>0</v>
      </c>
    </row>
    <row r="8753" spans="7:16" x14ac:dyDescent="0.25">
      <c r="G8753" s="27" t="str">
        <f t="shared" si="136"/>
        <v>2019/2020Other OceaniaEnergy SystemsMitigationBalance sheet financing (equity portion)All DestinationsPublicSOE</v>
      </c>
      <c r="H8753" s="27" t="s">
        <v>290</v>
      </c>
      <c r="I8753" s="27" t="s">
        <v>51</v>
      </c>
      <c r="J8753" s="27" t="s">
        <v>294</v>
      </c>
      <c r="K8753" s="27" t="s">
        <v>303</v>
      </c>
      <c r="L8753" s="27" t="s">
        <v>334</v>
      </c>
      <c r="M8753" s="27" t="s">
        <v>338</v>
      </c>
      <c r="N8753" s="27" t="s">
        <v>309</v>
      </c>
      <c r="O8753" s="27" t="s">
        <v>34</v>
      </c>
      <c r="P8753" s="27">
        <v>0.14924999999999999</v>
      </c>
    </row>
    <row r="8754" spans="7:16" x14ac:dyDescent="0.25">
      <c r="G8754" s="27" t="str">
        <f t="shared" si="136"/>
        <v>2019/2020Other OceaniaEnergy SystemsMitigationBalance sheet financing (equity portion)DomesticPrivateCommercial FI</v>
      </c>
      <c r="H8754" s="27" t="s">
        <v>290</v>
      </c>
      <c r="I8754" s="27" t="s">
        <v>51</v>
      </c>
      <c r="J8754" s="27" t="s">
        <v>294</v>
      </c>
      <c r="K8754" s="27" t="s">
        <v>303</v>
      </c>
      <c r="L8754" s="27" t="s">
        <v>334</v>
      </c>
      <c r="M8754" s="27" t="s">
        <v>323</v>
      </c>
      <c r="N8754" s="27" t="s">
        <v>306</v>
      </c>
      <c r="O8754" s="27" t="s">
        <v>23</v>
      </c>
      <c r="P8754" s="27">
        <v>0.92715000000000003</v>
      </c>
    </row>
    <row r="8755" spans="7:16" x14ac:dyDescent="0.25">
      <c r="G8755" s="27" t="str">
        <f t="shared" si="136"/>
        <v>2019/2020Other OceaniaEnergy SystemsMitigationBalance sheet financing (equity portion)DomesticPrivateCorporations</v>
      </c>
      <c r="H8755" s="27" t="s">
        <v>290</v>
      </c>
      <c r="I8755" s="27" t="s">
        <v>51</v>
      </c>
      <c r="J8755" s="27" t="s">
        <v>294</v>
      </c>
      <c r="K8755" s="27" t="s">
        <v>303</v>
      </c>
      <c r="L8755" s="27" t="s">
        <v>334</v>
      </c>
      <c r="M8755" s="27" t="s">
        <v>323</v>
      </c>
      <c r="N8755" s="27" t="s">
        <v>306</v>
      </c>
      <c r="O8755" s="27" t="s">
        <v>307</v>
      </c>
      <c r="P8755" s="27">
        <v>388.62803000000002</v>
      </c>
    </row>
    <row r="8756" spans="7:16" x14ac:dyDescent="0.25">
      <c r="G8756" s="27" t="str">
        <f t="shared" si="136"/>
        <v>2019/2020Other OceaniaEnergy SystemsMitigationBalance sheet financing (equity portion)DomesticPrivateFunds</v>
      </c>
      <c r="H8756" s="27" t="s">
        <v>290</v>
      </c>
      <c r="I8756" s="27" t="s">
        <v>51</v>
      </c>
      <c r="J8756" s="27" t="s">
        <v>294</v>
      </c>
      <c r="K8756" s="27" t="s">
        <v>303</v>
      </c>
      <c r="L8756" s="27" t="s">
        <v>334</v>
      </c>
      <c r="M8756" s="27" t="s">
        <v>323</v>
      </c>
      <c r="N8756" s="27" t="s">
        <v>306</v>
      </c>
      <c r="O8756" s="27" t="s">
        <v>25</v>
      </c>
      <c r="P8756" s="27">
        <v>1.2238500000000001</v>
      </c>
    </row>
    <row r="8757" spans="7:16" x14ac:dyDescent="0.25">
      <c r="G8757" s="27" t="str">
        <f t="shared" si="136"/>
        <v>2019/2020Other OceaniaEnergy SystemsMitigationBalance sheet financing (equity portion)DomesticPrivateHouseholds/Individuals</v>
      </c>
      <c r="H8757" s="27" t="s">
        <v>290</v>
      </c>
      <c r="I8757" s="27" t="s">
        <v>51</v>
      </c>
      <c r="J8757" s="27" t="s">
        <v>294</v>
      </c>
      <c r="K8757" s="27" t="s">
        <v>303</v>
      </c>
      <c r="L8757" s="27" t="s">
        <v>334</v>
      </c>
      <c r="M8757" s="27" t="s">
        <v>323</v>
      </c>
      <c r="N8757" s="27" t="s">
        <v>306</v>
      </c>
      <c r="O8757" s="27" t="s">
        <v>308</v>
      </c>
      <c r="P8757" s="27">
        <v>776.16800000000001</v>
      </c>
    </row>
    <row r="8758" spans="7:16" x14ac:dyDescent="0.25">
      <c r="G8758" s="27" t="str">
        <f t="shared" si="136"/>
        <v>2019/2020Other OceaniaEnergy SystemsMitigationBalance sheet financing (equity portion)DomesticPrivateInstitutional Investors</v>
      </c>
      <c r="H8758" s="27" t="s">
        <v>290</v>
      </c>
      <c r="I8758" s="27" t="s">
        <v>51</v>
      </c>
      <c r="J8758" s="27" t="s">
        <v>294</v>
      </c>
      <c r="K8758" s="27" t="s">
        <v>303</v>
      </c>
      <c r="L8758" s="27" t="s">
        <v>334</v>
      </c>
      <c r="M8758" s="27" t="s">
        <v>323</v>
      </c>
      <c r="N8758" s="27" t="s">
        <v>306</v>
      </c>
      <c r="O8758" s="27" t="s">
        <v>27</v>
      </c>
      <c r="P8758" s="27">
        <v>0</v>
      </c>
    </row>
    <row r="8759" spans="7:16" x14ac:dyDescent="0.25">
      <c r="G8759" s="27" t="str">
        <f t="shared" si="136"/>
        <v>2019/2020Other OceaniaEnergy SystemsMitigationBalance sheet financing (equity portion)DomesticPublicGovernment</v>
      </c>
      <c r="H8759" s="27" t="s">
        <v>290</v>
      </c>
      <c r="I8759" s="27" t="s">
        <v>51</v>
      </c>
      <c r="J8759" s="27" t="s">
        <v>294</v>
      </c>
      <c r="K8759" s="27" t="s">
        <v>303</v>
      </c>
      <c r="L8759" s="27" t="s">
        <v>334</v>
      </c>
      <c r="M8759" s="27" t="s">
        <v>323</v>
      </c>
      <c r="N8759" s="27" t="s">
        <v>309</v>
      </c>
      <c r="O8759" s="27" t="s">
        <v>28</v>
      </c>
      <c r="P8759" s="27">
        <v>0.17910000000000001</v>
      </c>
    </row>
    <row r="8760" spans="7:16" x14ac:dyDescent="0.25">
      <c r="G8760" s="27" t="str">
        <f t="shared" si="136"/>
        <v>2019/2020Other OceaniaEnergy SystemsMitigationBalance sheet financing (equity portion)DomesticPublicNational DFI</v>
      </c>
      <c r="H8760" s="27" t="s">
        <v>290</v>
      </c>
      <c r="I8760" s="27" t="s">
        <v>51</v>
      </c>
      <c r="J8760" s="27" t="s">
        <v>294</v>
      </c>
      <c r="K8760" s="27" t="s">
        <v>303</v>
      </c>
      <c r="L8760" s="27" t="s">
        <v>334</v>
      </c>
      <c r="M8760" s="27" t="s">
        <v>323</v>
      </c>
      <c r="N8760" s="27" t="s">
        <v>309</v>
      </c>
      <c r="O8760" s="27" t="s">
        <v>33</v>
      </c>
      <c r="P8760" s="27">
        <v>0</v>
      </c>
    </row>
    <row r="8761" spans="7:16" x14ac:dyDescent="0.25">
      <c r="G8761" s="27" t="str">
        <f t="shared" si="136"/>
        <v>2019/2020Other OceaniaEnergy SystemsMitigationBalance sheet financing (equity portion)DomesticPublicSOE</v>
      </c>
      <c r="H8761" s="27" t="s">
        <v>290</v>
      </c>
      <c r="I8761" s="27" t="s">
        <v>51</v>
      </c>
      <c r="J8761" s="27" t="s">
        <v>294</v>
      </c>
      <c r="K8761" s="27" t="s">
        <v>303</v>
      </c>
      <c r="L8761" s="27" t="s">
        <v>334</v>
      </c>
      <c r="M8761" s="27" t="s">
        <v>323</v>
      </c>
      <c r="N8761" s="27" t="s">
        <v>309</v>
      </c>
      <c r="O8761" s="27" t="s">
        <v>34</v>
      </c>
      <c r="P8761" s="27">
        <v>0.14924999999999999</v>
      </c>
    </row>
    <row r="8762" spans="7:16" x14ac:dyDescent="0.25">
      <c r="G8762" s="27" t="str">
        <f t="shared" si="136"/>
        <v>2019/2020Other OceaniaEnergy SystemsMitigationBalance sheet financing (equity portion)InternationalPrivateCorporations</v>
      </c>
      <c r="H8762" s="27" t="s">
        <v>290</v>
      </c>
      <c r="I8762" s="27" t="s">
        <v>51</v>
      </c>
      <c r="J8762" s="27" t="s">
        <v>294</v>
      </c>
      <c r="K8762" s="27" t="s">
        <v>303</v>
      </c>
      <c r="L8762" s="27" t="s">
        <v>334</v>
      </c>
      <c r="M8762" s="27" t="s">
        <v>324</v>
      </c>
      <c r="N8762" s="27" t="s">
        <v>306</v>
      </c>
      <c r="O8762" s="27" t="s">
        <v>307</v>
      </c>
      <c r="P8762" s="27">
        <v>14.5407975</v>
      </c>
    </row>
    <row r="8763" spans="7:16" x14ac:dyDescent="0.25">
      <c r="G8763" s="27" t="str">
        <f t="shared" si="136"/>
        <v>2019/2020Other OceaniaEnergy SystemsMitigationBalance sheet financing (equity portion)InternationalPrivateFunds</v>
      </c>
      <c r="H8763" s="27" t="s">
        <v>290</v>
      </c>
      <c r="I8763" s="27" t="s">
        <v>51</v>
      </c>
      <c r="J8763" s="27" t="s">
        <v>294</v>
      </c>
      <c r="K8763" s="27" t="s">
        <v>303</v>
      </c>
      <c r="L8763" s="27" t="s">
        <v>334</v>
      </c>
      <c r="M8763" s="27" t="s">
        <v>324</v>
      </c>
      <c r="N8763" s="27" t="s">
        <v>306</v>
      </c>
      <c r="O8763" s="27" t="s">
        <v>25</v>
      </c>
      <c r="P8763" s="27">
        <v>0.34924500000000003</v>
      </c>
    </row>
    <row r="8764" spans="7:16" x14ac:dyDescent="0.25">
      <c r="G8764" s="27" t="str">
        <f t="shared" si="136"/>
        <v>2019/2020Other OceaniaEnergy SystemsMitigationGrantAll DestinationsPublicGovernment</v>
      </c>
      <c r="H8764" s="27" t="s">
        <v>290</v>
      </c>
      <c r="I8764" s="27" t="s">
        <v>51</v>
      </c>
      <c r="J8764" s="27" t="s">
        <v>294</v>
      </c>
      <c r="K8764" s="27" t="s">
        <v>303</v>
      </c>
      <c r="L8764" s="27" t="s">
        <v>332</v>
      </c>
      <c r="M8764" s="27" t="s">
        <v>338</v>
      </c>
      <c r="N8764" s="27" t="s">
        <v>309</v>
      </c>
      <c r="O8764" s="27" t="s">
        <v>28</v>
      </c>
      <c r="P8764" s="27">
        <v>0</v>
      </c>
    </row>
    <row r="8765" spans="7:16" x14ac:dyDescent="0.25">
      <c r="G8765" s="27" t="str">
        <f t="shared" si="136"/>
        <v>2019/2020Other OceaniaEnergy SystemsMitigationGrantInternationalPublicGovernment</v>
      </c>
      <c r="H8765" s="27" t="s">
        <v>290</v>
      </c>
      <c r="I8765" s="27" t="s">
        <v>51</v>
      </c>
      <c r="J8765" s="27" t="s">
        <v>294</v>
      </c>
      <c r="K8765" s="27" t="s">
        <v>303</v>
      </c>
      <c r="L8765" s="27" t="s">
        <v>332</v>
      </c>
      <c r="M8765" s="27" t="s">
        <v>324</v>
      </c>
      <c r="N8765" s="27" t="s">
        <v>309</v>
      </c>
      <c r="O8765" s="27" t="s">
        <v>28</v>
      </c>
      <c r="P8765" s="27">
        <v>0</v>
      </c>
    </row>
    <row r="8766" spans="7:16" x14ac:dyDescent="0.25">
      <c r="G8766" s="27" t="str">
        <f t="shared" si="136"/>
        <v>2019/2020Other OceaniaEnergy SystemsMitigationProject-level equityAll DestinationsPrivateCorporations</v>
      </c>
      <c r="H8766" s="27" t="s">
        <v>290</v>
      </c>
      <c r="I8766" s="27" t="s">
        <v>51</v>
      </c>
      <c r="J8766" s="27" t="s">
        <v>294</v>
      </c>
      <c r="K8766" s="27" t="s">
        <v>303</v>
      </c>
      <c r="L8766" s="27" t="s">
        <v>337</v>
      </c>
      <c r="M8766" s="27" t="s">
        <v>338</v>
      </c>
      <c r="N8766" s="27" t="s">
        <v>306</v>
      </c>
      <c r="O8766" s="27" t="s">
        <v>307</v>
      </c>
      <c r="P8766" s="27">
        <v>30.893999999999998</v>
      </c>
    </row>
    <row r="8767" spans="7:16" x14ac:dyDescent="0.25">
      <c r="G8767" s="27" t="str">
        <f t="shared" si="136"/>
        <v>2019/2020Other OceaniaEnergy SystemsMitigationProject-level equityAll DestinationsPrivateFunds</v>
      </c>
      <c r="H8767" s="27" t="s">
        <v>290</v>
      </c>
      <c r="I8767" s="27" t="s">
        <v>51</v>
      </c>
      <c r="J8767" s="27" t="s">
        <v>294</v>
      </c>
      <c r="K8767" s="27" t="s">
        <v>303</v>
      </c>
      <c r="L8767" s="27" t="s">
        <v>337</v>
      </c>
      <c r="M8767" s="27" t="s">
        <v>338</v>
      </c>
      <c r="N8767" s="27" t="s">
        <v>306</v>
      </c>
      <c r="O8767" s="27" t="s">
        <v>25</v>
      </c>
      <c r="P8767" s="27">
        <v>21.68</v>
      </c>
    </row>
    <row r="8768" spans="7:16" x14ac:dyDescent="0.25">
      <c r="G8768" s="27" t="str">
        <f t="shared" si="136"/>
        <v>2019/2020Other OceaniaEnergy SystemsMitigationProject-level equityInternationalPrivateCorporations</v>
      </c>
      <c r="H8768" s="27" t="s">
        <v>290</v>
      </c>
      <c r="I8768" s="27" t="s">
        <v>51</v>
      </c>
      <c r="J8768" s="27" t="s">
        <v>294</v>
      </c>
      <c r="K8768" s="27" t="s">
        <v>303</v>
      </c>
      <c r="L8768" s="27" t="s">
        <v>337</v>
      </c>
      <c r="M8768" s="27" t="s">
        <v>324</v>
      </c>
      <c r="N8768" s="27" t="s">
        <v>306</v>
      </c>
      <c r="O8768" s="27" t="s">
        <v>307</v>
      </c>
      <c r="P8768" s="27">
        <v>30.893999999999998</v>
      </c>
    </row>
    <row r="8769" spans="7:16" x14ac:dyDescent="0.25">
      <c r="G8769" s="27" t="str">
        <f t="shared" si="136"/>
        <v>2019/2020Other OceaniaEnergy SystemsMitigationProject-level equityInternationalPrivateFunds</v>
      </c>
      <c r="H8769" s="27" t="s">
        <v>290</v>
      </c>
      <c r="I8769" s="27" t="s">
        <v>51</v>
      </c>
      <c r="J8769" s="27" t="s">
        <v>294</v>
      </c>
      <c r="K8769" s="27" t="s">
        <v>303</v>
      </c>
      <c r="L8769" s="27" t="s">
        <v>337</v>
      </c>
      <c r="M8769" s="27" t="s">
        <v>324</v>
      </c>
      <c r="N8769" s="27" t="s">
        <v>306</v>
      </c>
      <c r="O8769" s="27" t="s">
        <v>25</v>
      </c>
      <c r="P8769" s="27">
        <v>21.68</v>
      </c>
    </row>
    <row r="8770" spans="7:16" x14ac:dyDescent="0.25">
      <c r="G8770" s="27" t="str">
        <f t="shared" si="136"/>
        <v>2019/2020Other OceaniaEnergy SystemsMitigationProject-level market rate debtAll DestinationsPrivateCommercial FI</v>
      </c>
      <c r="H8770" s="27" t="s">
        <v>290</v>
      </c>
      <c r="I8770" s="27" t="s">
        <v>51</v>
      </c>
      <c r="J8770" s="27" t="s">
        <v>294</v>
      </c>
      <c r="K8770" s="27" t="s">
        <v>303</v>
      </c>
      <c r="L8770" s="27" t="s">
        <v>335</v>
      </c>
      <c r="M8770" s="27" t="s">
        <v>338</v>
      </c>
      <c r="N8770" s="27" t="s">
        <v>306</v>
      </c>
      <c r="O8770" s="27" t="s">
        <v>23</v>
      </c>
      <c r="P8770" s="27">
        <v>85.118399999999994</v>
      </c>
    </row>
    <row r="8771" spans="7:16" x14ac:dyDescent="0.25">
      <c r="G8771" s="27" t="str">
        <f t="shared" ref="G8771:G8834" si="137">+_xlfn.CONCAT(H8771:O8771)</f>
        <v>2019/2020Other OceaniaEnergy SystemsMitigationProject-level market rate debtAll DestinationsPrivateCorporations</v>
      </c>
      <c r="H8771" s="27" t="s">
        <v>290</v>
      </c>
      <c r="I8771" s="27" t="s">
        <v>51</v>
      </c>
      <c r="J8771" s="27" t="s">
        <v>294</v>
      </c>
      <c r="K8771" s="27" t="s">
        <v>303</v>
      </c>
      <c r="L8771" s="27" t="s">
        <v>335</v>
      </c>
      <c r="M8771" s="27" t="s">
        <v>338</v>
      </c>
      <c r="N8771" s="27" t="s">
        <v>306</v>
      </c>
      <c r="O8771" s="27" t="s">
        <v>307</v>
      </c>
      <c r="P8771" s="27">
        <v>2.9249999999999998</v>
      </c>
    </row>
    <row r="8772" spans="7:16" x14ac:dyDescent="0.25">
      <c r="G8772" s="27" t="str">
        <f t="shared" si="137"/>
        <v>2019/2020Other OceaniaEnergy SystemsMitigationProject-level market rate debtAll DestinationsPublicState-owned FI</v>
      </c>
      <c r="H8772" s="27" t="s">
        <v>290</v>
      </c>
      <c r="I8772" s="27" t="s">
        <v>51</v>
      </c>
      <c r="J8772" s="27" t="s">
        <v>294</v>
      </c>
      <c r="K8772" s="27" t="s">
        <v>303</v>
      </c>
      <c r="L8772" s="27" t="s">
        <v>335</v>
      </c>
      <c r="M8772" s="27" t="s">
        <v>338</v>
      </c>
      <c r="N8772" s="27" t="s">
        <v>309</v>
      </c>
      <c r="O8772" s="27" t="s">
        <v>312</v>
      </c>
      <c r="P8772" s="27">
        <v>0</v>
      </c>
    </row>
    <row r="8773" spans="7:16" x14ac:dyDescent="0.25">
      <c r="G8773" s="27" t="str">
        <f t="shared" si="137"/>
        <v>2019/2020Other OceaniaEnergy SystemsMitigationProject-level market rate debtDomesticPrivateCommercial FI</v>
      </c>
      <c r="H8773" s="27" t="s">
        <v>290</v>
      </c>
      <c r="I8773" s="27" t="s">
        <v>51</v>
      </c>
      <c r="J8773" s="27" t="s">
        <v>294</v>
      </c>
      <c r="K8773" s="27" t="s">
        <v>303</v>
      </c>
      <c r="L8773" s="27" t="s">
        <v>335</v>
      </c>
      <c r="M8773" s="27" t="s">
        <v>323</v>
      </c>
      <c r="N8773" s="27" t="s">
        <v>306</v>
      </c>
      <c r="O8773" s="27" t="s">
        <v>23</v>
      </c>
      <c r="P8773" s="27">
        <v>21.279599999999999</v>
      </c>
    </row>
    <row r="8774" spans="7:16" x14ac:dyDescent="0.25">
      <c r="G8774" s="27" t="str">
        <f t="shared" si="137"/>
        <v>2019/2020Other OceaniaEnergy SystemsMitigationProject-level market rate debtInternationalPrivateCommercial FI</v>
      </c>
      <c r="H8774" s="27" t="s">
        <v>290</v>
      </c>
      <c r="I8774" s="27" t="s">
        <v>51</v>
      </c>
      <c r="J8774" s="27" t="s">
        <v>294</v>
      </c>
      <c r="K8774" s="27" t="s">
        <v>303</v>
      </c>
      <c r="L8774" s="27" t="s">
        <v>335</v>
      </c>
      <c r="M8774" s="27" t="s">
        <v>324</v>
      </c>
      <c r="N8774" s="27" t="s">
        <v>306</v>
      </c>
      <c r="O8774" s="27" t="s">
        <v>23</v>
      </c>
      <c r="P8774" s="27">
        <v>63.838799999999999</v>
      </c>
    </row>
    <row r="8775" spans="7:16" x14ac:dyDescent="0.25">
      <c r="G8775" s="27" t="str">
        <f t="shared" si="137"/>
        <v>2019/2020Other OceaniaEnergy SystemsMitigationProject-level market rate debtInternationalPrivateCorporations</v>
      </c>
      <c r="H8775" s="27" t="s">
        <v>290</v>
      </c>
      <c r="I8775" s="27" t="s">
        <v>51</v>
      </c>
      <c r="J8775" s="27" t="s">
        <v>294</v>
      </c>
      <c r="K8775" s="27" t="s">
        <v>303</v>
      </c>
      <c r="L8775" s="27" t="s">
        <v>335</v>
      </c>
      <c r="M8775" s="27" t="s">
        <v>324</v>
      </c>
      <c r="N8775" s="27" t="s">
        <v>306</v>
      </c>
      <c r="O8775" s="27" t="s">
        <v>307</v>
      </c>
      <c r="P8775" s="27">
        <v>2.9249999999999998</v>
      </c>
    </row>
    <row r="8776" spans="7:16" x14ac:dyDescent="0.25">
      <c r="G8776" s="27" t="str">
        <f t="shared" si="137"/>
        <v>2019/2020Other OceaniaEnergy SystemsMitigationProject-level market rate debtInternationalPublicState-owned FI</v>
      </c>
      <c r="H8776" s="27" t="s">
        <v>290</v>
      </c>
      <c r="I8776" s="27" t="s">
        <v>51</v>
      </c>
      <c r="J8776" s="27" t="s">
        <v>294</v>
      </c>
      <c r="K8776" s="27" t="s">
        <v>303</v>
      </c>
      <c r="L8776" s="27" t="s">
        <v>335</v>
      </c>
      <c r="M8776" s="27" t="s">
        <v>324</v>
      </c>
      <c r="N8776" s="27" t="s">
        <v>309</v>
      </c>
      <c r="O8776" s="27" t="s">
        <v>312</v>
      </c>
      <c r="P8776" s="27">
        <v>0</v>
      </c>
    </row>
    <row r="8777" spans="7:16" x14ac:dyDescent="0.25">
      <c r="G8777" s="27" t="str">
        <f t="shared" si="137"/>
        <v>2019/2020Other OceaniaOthers &amp; Cross-sectoralAll UsesAll InstrumentsAll DestinationsPublicGovernment</v>
      </c>
      <c r="H8777" s="27" t="s">
        <v>290</v>
      </c>
      <c r="I8777" s="27" t="s">
        <v>51</v>
      </c>
      <c r="J8777" s="27" t="s">
        <v>297</v>
      </c>
      <c r="K8777" s="27" t="s">
        <v>346</v>
      </c>
      <c r="L8777" s="27" t="s">
        <v>345</v>
      </c>
      <c r="M8777" s="27" t="s">
        <v>338</v>
      </c>
      <c r="N8777" s="27" t="s">
        <v>309</v>
      </c>
      <c r="O8777" s="27" t="s">
        <v>28</v>
      </c>
      <c r="P8777" s="27">
        <v>0</v>
      </c>
    </row>
    <row r="8778" spans="7:16" x14ac:dyDescent="0.25">
      <c r="G8778" s="27" t="str">
        <f t="shared" si="137"/>
        <v>2019/2020Other OceaniaOthers &amp; Cross-sectoralAll UsesAll InstrumentsInternationalPublicGovernment</v>
      </c>
      <c r="H8778" s="27" t="s">
        <v>290</v>
      </c>
      <c r="I8778" s="27" t="s">
        <v>51</v>
      </c>
      <c r="J8778" s="27" t="s">
        <v>297</v>
      </c>
      <c r="K8778" s="27" t="s">
        <v>346</v>
      </c>
      <c r="L8778" s="27" t="s">
        <v>345</v>
      </c>
      <c r="M8778" s="27" t="s">
        <v>324</v>
      </c>
      <c r="N8778" s="27" t="s">
        <v>309</v>
      </c>
      <c r="O8778" s="27" t="s">
        <v>28</v>
      </c>
      <c r="P8778" s="27">
        <v>0</v>
      </c>
    </row>
    <row r="8779" spans="7:16" x14ac:dyDescent="0.25">
      <c r="G8779" s="27" t="str">
        <f t="shared" si="137"/>
        <v>2019/2020Other OceaniaOthers &amp; Cross-sectoralAll UsesGrantAll DestinationsPublicGovernment</v>
      </c>
      <c r="H8779" s="27" t="s">
        <v>290</v>
      </c>
      <c r="I8779" s="27" t="s">
        <v>51</v>
      </c>
      <c r="J8779" s="27" t="s">
        <v>297</v>
      </c>
      <c r="K8779" s="27" t="s">
        <v>346</v>
      </c>
      <c r="L8779" s="27" t="s">
        <v>332</v>
      </c>
      <c r="M8779" s="27" t="s">
        <v>338</v>
      </c>
      <c r="N8779" s="27" t="s">
        <v>309</v>
      </c>
      <c r="O8779" s="27" t="s">
        <v>28</v>
      </c>
      <c r="P8779" s="27">
        <v>0</v>
      </c>
    </row>
    <row r="8780" spans="7:16" x14ac:dyDescent="0.25">
      <c r="G8780" s="27" t="str">
        <f t="shared" si="137"/>
        <v>2019/2020Other OceaniaOthers &amp; Cross-sectoralAll UsesGrantInternationalPublicGovernment</v>
      </c>
      <c r="H8780" s="27" t="s">
        <v>290</v>
      </c>
      <c r="I8780" s="27" t="s">
        <v>51</v>
      </c>
      <c r="J8780" s="27" t="s">
        <v>297</v>
      </c>
      <c r="K8780" s="27" t="s">
        <v>346</v>
      </c>
      <c r="L8780" s="27" t="s">
        <v>332</v>
      </c>
      <c r="M8780" s="27" t="s">
        <v>324</v>
      </c>
      <c r="N8780" s="27" t="s">
        <v>309</v>
      </c>
      <c r="O8780" s="27" t="s">
        <v>28</v>
      </c>
      <c r="P8780" s="27">
        <v>0</v>
      </c>
    </row>
    <row r="8781" spans="7:16" x14ac:dyDescent="0.25">
      <c r="G8781" s="27" t="str">
        <f t="shared" si="137"/>
        <v>2019/2020Other OceaniaOthers &amp; Cross-sectoralMultiple ObjectivesAll InstrumentsAll DestinationsPublicGovernment</v>
      </c>
      <c r="H8781" s="27" t="s">
        <v>290</v>
      </c>
      <c r="I8781" s="27" t="s">
        <v>51</v>
      </c>
      <c r="J8781" s="27" t="s">
        <v>297</v>
      </c>
      <c r="K8781" s="27" t="s">
        <v>304</v>
      </c>
      <c r="L8781" s="27" t="s">
        <v>345</v>
      </c>
      <c r="M8781" s="27" t="s">
        <v>338</v>
      </c>
      <c r="N8781" s="27" t="s">
        <v>309</v>
      </c>
      <c r="O8781" s="27" t="s">
        <v>28</v>
      </c>
      <c r="P8781" s="27">
        <v>0</v>
      </c>
    </row>
    <row r="8782" spans="7:16" x14ac:dyDescent="0.25">
      <c r="G8782" s="27" t="str">
        <f t="shared" si="137"/>
        <v>2019/2020Other OceaniaOthers &amp; Cross-sectoralMultiple ObjectivesAll InstrumentsInternationalPublicGovernment</v>
      </c>
      <c r="H8782" s="27" t="s">
        <v>290</v>
      </c>
      <c r="I8782" s="27" t="s">
        <v>51</v>
      </c>
      <c r="J8782" s="27" t="s">
        <v>297</v>
      </c>
      <c r="K8782" s="27" t="s">
        <v>304</v>
      </c>
      <c r="L8782" s="27" t="s">
        <v>345</v>
      </c>
      <c r="M8782" s="27" t="s">
        <v>324</v>
      </c>
      <c r="N8782" s="27" t="s">
        <v>309</v>
      </c>
      <c r="O8782" s="27" t="s">
        <v>28</v>
      </c>
      <c r="P8782" s="27">
        <v>0</v>
      </c>
    </row>
    <row r="8783" spans="7:16" x14ac:dyDescent="0.25">
      <c r="G8783" s="27" t="str">
        <f t="shared" si="137"/>
        <v>2019/2020Other OceaniaOthers &amp; Cross-sectoralMultiple ObjectivesGrantAll DestinationsPublicGovernment</v>
      </c>
      <c r="H8783" s="27" t="s">
        <v>290</v>
      </c>
      <c r="I8783" s="27" t="s">
        <v>51</v>
      </c>
      <c r="J8783" s="27" t="s">
        <v>297</v>
      </c>
      <c r="K8783" s="27" t="s">
        <v>304</v>
      </c>
      <c r="L8783" s="27" t="s">
        <v>332</v>
      </c>
      <c r="M8783" s="27" t="s">
        <v>338</v>
      </c>
      <c r="N8783" s="27" t="s">
        <v>309</v>
      </c>
      <c r="O8783" s="27" t="s">
        <v>28</v>
      </c>
      <c r="P8783" s="27">
        <v>0</v>
      </c>
    </row>
    <row r="8784" spans="7:16" x14ac:dyDescent="0.25">
      <c r="G8784" s="27" t="str">
        <f t="shared" si="137"/>
        <v>2019/2020Other OceaniaOthers &amp; Cross-sectoralMultiple ObjectivesGrantInternationalPublicGovernment</v>
      </c>
      <c r="H8784" s="27" t="s">
        <v>290</v>
      </c>
      <c r="I8784" s="27" t="s">
        <v>51</v>
      </c>
      <c r="J8784" s="27" t="s">
        <v>297</v>
      </c>
      <c r="K8784" s="27" t="s">
        <v>304</v>
      </c>
      <c r="L8784" s="27" t="s">
        <v>332</v>
      </c>
      <c r="M8784" s="27" t="s">
        <v>324</v>
      </c>
      <c r="N8784" s="27" t="s">
        <v>309</v>
      </c>
      <c r="O8784" s="27" t="s">
        <v>28</v>
      </c>
      <c r="P8784" s="27">
        <v>0</v>
      </c>
    </row>
    <row r="8785" spans="7:16" x14ac:dyDescent="0.25">
      <c r="G8785" s="27" t="str">
        <f t="shared" si="137"/>
        <v>2019/2020Other OceaniaTransportAll UsesAll InstrumentsAll DestinationsPrivateCommercial FI</v>
      </c>
      <c r="H8785" s="27" t="s">
        <v>290</v>
      </c>
      <c r="I8785" s="27" t="s">
        <v>51</v>
      </c>
      <c r="J8785" s="27" t="s">
        <v>298</v>
      </c>
      <c r="K8785" s="27" t="s">
        <v>346</v>
      </c>
      <c r="L8785" s="27" t="s">
        <v>345</v>
      </c>
      <c r="M8785" s="27" t="s">
        <v>338</v>
      </c>
      <c r="N8785" s="27" t="s">
        <v>306</v>
      </c>
      <c r="O8785" s="27" t="s">
        <v>23</v>
      </c>
      <c r="P8785" s="27">
        <v>795.995</v>
      </c>
    </row>
    <row r="8786" spans="7:16" x14ac:dyDescent="0.25">
      <c r="G8786" s="27" t="str">
        <f t="shared" si="137"/>
        <v>2019/2020Other OceaniaTransportAll UsesAll InstrumentsAll DestinationsPrivateCorporations</v>
      </c>
      <c r="H8786" s="27" t="s">
        <v>290</v>
      </c>
      <c r="I8786" s="27" t="s">
        <v>51</v>
      </c>
      <c r="J8786" s="27" t="s">
        <v>298</v>
      </c>
      <c r="K8786" s="27" t="s">
        <v>346</v>
      </c>
      <c r="L8786" s="27" t="s">
        <v>345</v>
      </c>
      <c r="M8786" s="27" t="s">
        <v>338</v>
      </c>
      <c r="N8786" s="27" t="s">
        <v>306</v>
      </c>
      <c r="O8786" s="27" t="s">
        <v>307</v>
      </c>
      <c r="P8786" s="27">
        <v>283.60000000000002</v>
      </c>
    </row>
    <row r="8787" spans="7:16" x14ac:dyDescent="0.25">
      <c r="G8787" s="27" t="str">
        <f t="shared" si="137"/>
        <v>2019/2020Other OceaniaTransportAll UsesAll InstrumentsAll DestinationsPrivateFunds</v>
      </c>
      <c r="H8787" s="27" t="s">
        <v>290</v>
      </c>
      <c r="I8787" s="27" t="s">
        <v>51</v>
      </c>
      <c r="J8787" s="27" t="s">
        <v>298</v>
      </c>
      <c r="K8787" s="27" t="s">
        <v>346</v>
      </c>
      <c r="L8787" s="27" t="s">
        <v>345</v>
      </c>
      <c r="M8787" s="27" t="s">
        <v>338</v>
      </c>
      <c r="N8787" s="27" t="s">
        <v>306</v>
      </c>
      <c r="O8787" s="27" t="s">
        <v>25</v>
      </c>
      <c r="P8787" s="27">
        <v>850.40499999999997</v>
      </c>
    </row>
    <row r="8788" spans="7:16" x14ac:dyDescent="0.25">
      <c r="G8788" s="27" t="str">
        <f t="shared" si="137"/>
        <v>2019/2020Other OceaniaTransportAll UsesAll InstrumentsAll DestinationsPrivateHouseholds/Individuals</v>
      </c>
      <c r="H8788" s="27" t="s">
        <v>290</v>
      </c>
      <c r="I8788" s="27" t="s">
        <v>51</v>
      </c>
      <c r="J8788" s="27" t="s">
        <v>298</v>
      </c>
      <c r="K8788" s="27" t="s">
        <v>346</v>
      </c>
      <c r="L8788" s="27" t="s">
        <v>345</v>
      </c>
      <c r="M8788" s="27" t="s">
        <v>338</v>
      </c>
      <c r="N8788" s="27" t="s">
        <v>306</v>
      </c>
      <c r="O8788" s="27" t="s">
        <v>308</v>
      </c>
      <c r="P8788" s="27">
        <v>0</v>
      </c>
    </row>
    <row r="8789" spans="7:16" x14ac:dyDescent="0.25">
      <c r="G8789" s="27" t="str">
        <f t="shared" si="137"/>
        <v>2019/2020Other OceaniaTransportAll UsesAll InstrumentsAll DestinationsPrivateUnknown</v>
      </c>
      <c r="H8789" s="27" t="s">
        <v>290</v>
      </c>
      <c r="I8789" s="27" t="s">
        <v>51</v>
      </c>
      <c r="J8789" s="27" t="s">
        <v>298</v>
      </c>
      <c r="K8789" s="27" t="s">
        <v>346</v>
      </c>
      <c r="L8789" s="27" t="s">
        <v>345</v>
      </c>
      <c r="M8789" s="27" t="s">
        <v>338</v>
      </c>
      <c r="N8789" s="27" t="s">
        <v>306</v>
      </c>
      <c r="O8789" s="27" t="s">
        <v>301</v>
      </c>
      <c r="P8789" s="27">
        <v>305.43</v>
      </c>
    </row>
    <row r="8790" spans="7:16" x14ac:dyDescent="0.25">
      <c r="G8790" s="27" t="str">
        <f t="shared" si="137"/>
        <v>2019/2020Other OceaniaTransportAll UsesAll InstrumentsAll DestinationsPublicGovernment</v>
      </c>
      <c r="H8790" s="27" t="s">
        <v>290</v>
      </c>
      <c r="I8790" s="27" t="s">
        <v>51</v>
      </c>
      <c r="J8790" s="27" t="s">
        <v>298</v>
      </c>
      <c r="K8790" s="27" t="s">
        <v>346</v>
      </c>
      <c r="L8790" s="27" t="s">
        <v>345</v>
      </c>
      <c r="M8790" s="27" t="s">
        <v>338</v>
      </c>
      <c r="N8790" s="27" t="s">
        <v>309</v>
      </c>
      <c r="O8790" s="27" t="s">
        <v>28</v>
      </c>
      <c r="P8790" s="27">
        <v>140.50145000000001</v>
      </c>
    </row>
    <row r="8791" spans="7:16" x14ac:dyDescent="0.25">
      <c r="G8791" s="27" t="str">
        <f t="shared" si="137"/>
        <v>2019/2020Other OceaniaTransportAll UsesAll InstrumentsAll DestinationsPublicNational DFI</v>
      </c>
      <c r="H8791" s="27" t="s">
        <v>290</v>
      </c>
      <c r="I8791" s="27" t="s">
        <v>51</v>
      </c>
      <c r="J8791" s="27" t="s">
        <v>298</v>
      </c>
      <c r="K8791" s="27" t="s">
        <v>346</v>
      </c>
      <c r="L8791" s="27" t="s">
        <v>345</v>
      </c>
      <c r="M8791" s="27" t="s">
        <v>338</v>
      </c>
      <c r="N8791" s="27" t="s">
        <v>309</v>
      </c>
      <c r="O8791" s="27" t="s">
        <v>33</v>
      </c>
      <c r="P8791" s="27">
        <v>0</v>
      </c>
    </row>
    <row r="8792" spans="7:16" x14ac:dyDescent="0.25">
      <c r="G8792" s="27" t="str">
        <f t="shared" si="137"/>
        <v>2019/2020Other OceaniaTransportAll UsesAll InstrumentsAll DestinationsPublicUnknown</v>
      </c>
      <c r="H8792" s="27" t="s">
        <v>290</v>
      </c>
      <c r="I8792" s="27" t="s">
        <v>51</v>
      </c>
      <c r="J8792" s="27" t="s">
        <v>298</v>
      </c>
      <c r="K8792" s="27" t="s">
        <v>346</v>
      </c>
      <c r="L8792" s="27" t="s">
        <v>345</v>
      </c>
      <c r="M8792" s="27" t="s">
        <v>338</v>
      </c>
      <c r="N8792" s="27" t="s">
        <v>309</v>
      </c>
      <c r="O8792" s="27" t="s">
        <v>301</v>
      </c>
      <c r="P8792" s="27">
        <v>46.59</v>
      </c>
    </row>
    <row r="8793" spans="7:16" x14ac:dyDescent="0.25">
      <c r="G8793" s="27" t="str">
        <f t="shared" si="137"/>
        <v>2019/2020Other OceaniaTransportAll UsesAll InstrumentsDomesticPrivateCommercial FI</v>
      </c>
      <c r="H8793" s="27" t="s">
        <v>290</v>
      </c>
      <c r="I8793" s="27" t="s">
        <v>51</v>
      </c>
      <c r="J8793" s="27" t="s">
        <v>298</v>
      </c>
      <c r="K8793" s="27" t="s">
        <v>346</v>
      </c>
      <c r="L8793" s="27" t="s">
        <v>345</v>
      </c>
      <c r="M8793" s="27" t="s">
        <v>323</v>
      </c>
      <c r="N8793" s="27" t="s">
        <v>306</v>
      </c>
      <c r="O8793" s="27" t="s">
        <v>23</v>
      </c>
      <c r="P8793" s="27">
        <v>0</v>
      </c>
    </row>
    <row r="8794" spans="7:16" x14ac:dyDescent="0.25">
      <c r="G8794" s="27" t="str">
        <f t="shared" si="137"/>
        <v>2019/2020Other OceaniaTransportAll UsesAll InstrumentsDomesticPrivateCorporations</v>
      </c>
      <c r="H8794" s="27" t="s">
        <v>290</v>
      </c>
      <c r="I8794" s="27" t="s">
        <v>51</v>
      </c>
      <c r="J8794" s="27" t="s">
        <v>298</v>
      </c>
      <c r="K8794" s="27" t="s">
        <v>346</v>
      </c>
      <c r="L8794" s="27" t="s">
        <v>345</v>
      </c>
      <c r="M8794" s="27" t="s">
        <v>323</v>
      </c>
      <c r="N8794" s="27" t="s">
        <v>306</v>
      </c>
      <c r="O8794" s="27" t="s">
        <v>307</v>
      </c>
      <c r="P8794" s="27">
        <v>0</v>
      </c>
    </row>
    <row r="8795" spans="7:16" x14ac:dyDescent="0.25">
      <c r="G8795" s="27" t="str">
        <f t="shared" si="137"/>
        <v>2019/2020Other OceaniaTransportAll UsesAll InstrumentsDomesticPrivateFunds</v>
      </c>
      <c r="H8795" s="27" t="s">
        <v>290</v>
      </c>
      <c r="I8795" s="27" t="s">
        <v>51</v>
      </c>
      <c r="J8795" s="27" t="s">
        <v>298</v>
      </c>
      <c r="K8795" s="27" t="s">
        <v>346</v>
      </c>
      <c r="L8795" s="27" t="s">
        <v>345</v>
      </c>
      <c r="M8795" s="27" t="s">
        <v>323</v>
      </c>
      <c r="N8795" s="27" t="s">
        <v>306</v>
      </c>
      <c r="O8795" s="27" t="s">
        <v>25</v>
      </c>
      <c r="P8795" s="27">
        <v>555.85</v>
      </c>
    </row>
    <row r="8796" spans="7:16" x14ac:dyDescent="0.25">
      <c r="G8796" s="27" t="str">
        <f t="shared" si="137"/>
        <v>2019/2020Other OceaniaTransportAll UsesAll InstrumentsDomesticPrivateHouseholds/Individuals</v>
      </c>
      <c r="H8796" s="27" t="s">
        <v>290</v>
      </c>
      <c r="I8796" s="27" t="s">
        <v>51</v>
      </c>
      <c r="J8796" s="27" t="s">
        <v>298</v>
      </c>
      <c r="K8796" s="27" t="s">
        <v>346</v>
      </c>
      <c r="L8796" s="27" t="s">
        <v>345</v>
      </c>
      <c r="M8796" s="27" t="s">
        <v>323</v>
      </c>
      <c r="N8796" s="27" t="s">
        <v>306</v>
      </c>
      <c r="O8796" s="27" t="s">
        <v>308</v>
      </c>
      <c r="P8796" s="27">
        <v>0</v>
      </c>
    </row>
    <row r="8797" spans="7:16" x14ac:dyDescent="0.25">
      <c r="G8797" s="27" t="str">
        <f t="shared" si="137"/>
        <v>2019/2020Other OceaniaTransportAll UsesAll InstrumentsDomesticPublicGovernment</v>
      </c>
      <c r="H8797" s="27" t="s">
        <v>290</v>
      </c>
      <c r="I8797" s="27" t="s">
        <v>51</v>
      </c>
      <c r="J8797" s="27" t="s">
        <v>298</v>
      </c>
      <c r="K8797" s="27" t="s">
        <v>346</v>
      </c>
      <c r="L8797" s="27" t="s">
        <v>345</v>
      </c>
      <c r="M8797" s="27" t="s">
        <v>323</v>
      </c>
      <c r="N8797" s="27" t="s">
        <v>309</v>
      </c>
      <c r="O8797" s="27" t="s">
        <v>28</v>
      </c>
      <c r="P8797" s="27">
        <v>140.50145000000001</v>
      </c>
    </row>
    <row r="8798" spans="7:16" x14ac:dyDescent="0.25">
      <c r="G8798" s="27" t="str">
        <f t="shared" si="137"/>
        <v>2019/2020Other OceaniaTransportAll UsesAll InstrumentsDomesticPublicNational DFI</v>
      </c>
      <c r="H8798" s="27" t="s">
        <v>290</v>
      </c>
      <c r="I8798" s="27" t="s">
        <v>51</v>
      </c>
      <c r="J8798" s="27" t="s">
        <v>298</v>
      </c>
      <c r="K8798" s="27" t="s">
        <v>346</v>
      </c>
      <c r="L8798" s="27" t="s">
        <v>345</v>
      </c>
      <c r="M8798" s="27" t="s">
        <v>323</v>
      </c>
      <c r="N8798" s="27" t="s">
        <v>309</v>
      </c>
      <c r="O8798" s="27" t="s">
        <v>33</v>
      </c>
      <c r="P8798" s="27">
        <v>0</v>
      </c>
    </row>
    <row r="8799" spans="7:16" x14ac:dyDescent="0.25">
      <c r="G8799" s="27" t="str">
        <f t="shared" si="137"/>
        <v>2019/2020Other OceaniaTransportAll UsesAll InstrumentsInternationalPrivateCommercial FI</v>
      </c>
      <c r="H8799" s="27" t="s">
        <v>290</v>
      </c>
      <c r="I8799" s="27" t="s">
        <v>51</v>
      </c>
      <c r="J8799" s="27" t="s">
        <v>298</v>
      </c>
      <c r="K8799" s="27" t="s">
        <v>346</v>
      </c>
      <c r="L8799" s="27" t="s">
        <v>345</v>
      </c>
      <c r="M8799" s="27" t="s">
        <v>324</v>
      </c>
      <c r="N8799" s="27" t="s">
        <v>306</v>
      </c>
      <c r="O8799" s="27" t="s">
        <v>23</v>
      </c>
      <c r="P8799" s="27">
        <v>795.995</v>
      </c>
    </row>
    <row r="8800" spans="7:16" x14ac:dyDescent="0.25">
      <c r="G8800" s="27" t="str">
        <f t="shared" si="137"/>
        <v>2019/2020Other OceaniaTransportAll UsesAll InstrumentsInternationalPrivateCorporations</v>
      </c>
      <c r="H8800" s="27" t="s">
        <v>290</v>
      </c>
      <c r="I8800" s="27" t="s">
        <v>51</v>
      </c>
      <c r="J8800" s="27" t="s">
        <v>298</v>
      </c>
      <c r="K8800" s="27" t="s">
        <v>346</v>
      </c>
      <c r="L8800" s="27" t="s">
        <v>345</v>
      </c>
      <c r="M8800" s="27" t="s">
        <v>324</v>
      </c>
      <c r="N8800" s="27" t="s">
        <v>306</v>
      </c>
      <c r="O8800" s="27" t="s">
        <v>307</v>
      </c>
      <c r="P8800" s="27">
        <v>283.60000000000002</v>
      </c>
    </row>
    <row r="8801" spans="7:16" x14ac:dyDescent="0.25">
      <c r="G8801" s="27" t="str">
        <f t="shared" si="137"/>
        <v>2019/2020Other OceaniaTransportAll UsesAll InstrumentsInternationalPrivateFunds</v>
      </c>
      <c r="H8801" s="27" t="s">
        <v>290</v>
      </c>
      <c r="I8801" s="27" t="s">
        <v>51</v>
      </c>
      <c r="J8801" s="27" t="s">
        <v>298</v>
      </c>
      <c r="K8801" s="27" t="s">
        <v>346</v>
      </c>
      <c r="L8801" s="27" t="s">
        <v>345</v>
      </c>
      <c r="M8801" s="27" t="s">
        <v>324</v>
      </c>
      <c r="N8801" s="27" t="s">
        <v>306</v>
      </c>
      <c r="O8801" s="27" t="s">
        <v>25</v>
      </c>
      <c r="P8801" s="27">
        <v>294.55500000000001</v>
      </c>
    </row>
    <row r="8802" spans="7:16" x14ac:dyDescent="0.25">
      <c r="G8802" s="27" t="str">
        <f t="shared" si="137"/>
        <v>2019/2020Other OceaniaTransportAll UsesAll InstrumentsInternationalPrivateUnknown</v>
      </c>
      <c r="H8802" s="27" t="s">
        <v>290</v>
      </c>
      <c r="I8802" s="27" t="s">
        <v>51</v>
      </c>
      <c r="J8802" s="27" t="s">
        <v>298</v>
      </c>
      <c r="K8802" s="27" t="s">
        <v>346</v>
      </c>
      <c r="L8802" s="27" t="s">
        <v>345</v>
      </c>
      <c r="M8802" s="27" t="s">
        <v>324</v>
      </c>
      <c r="N8802" s="27" t="s">
        <v>306</v>
      </c>
      <c r="O8802" s="27" t="s">
        <v>301</v>
      </c>
      <c r="P8802" s="27">
        <v>305.43</v>
      </c>
    </row>
    <row r="8803" spans="7:16" x14ac:dyDescent="0.25">
      <c r="G8803" s="27" t="str">
        <f t="shared" si="137"/>
        <v>2019/2020Other OceaniaTransportAll UsesAll InstrumentsInternationalPublicUnknown</v>
      </c>
      <c r="H8803" s="27" t="s">
        <v>290</v>
      </c>
      <c r="I8803" s="27" t="s">
        <v>51</v>
      </c>
      <c r="J8803" s="27" t="s">
        <v>298</v>
      </c>
      <c r="K8803" s="27" t="s">
        <v>346</v>
      </c>
      <c r="L8803" s="27" t="s">
        <v>345</v>
      </c>
      <c r="M8803" s="27" t="s">
        <v>324</v>
      </c>
      <c r="N8803" s="27" t="s">
        <v>309</v>
      </c>
      <c r="O8803" s="27" t="s">
        <v>301</v>
      </c>
      <c r="P8803" s="27">
        <v>46.59</v>
      </c>
    </row>
    <row r="8804" spans="7:16" x14ac:dyDescent="0.25">
      <c r="G8804" s="27" t="str">
        <f t="shared" si="137"/>
        <v>2019/2020Other OceaniaTransportAll UsesBalance sheet financing (debt portion)All DestinationsPublicGovernment</v>
      </c>
      <c r="H8804" s="27" t="s">
        <v>290</v>
      </c>
      <c r="I8804" s="27" t="s">
        <v>51</v>
      </c>
      <c r="J8804" s="27" t="s">
        <v>298</v>
      </c>
      <c r="K8804" s="27" t="s">
        <v>346</v>
      </c>
      <c r="L8804" s="27" t="s">
        <v>333</v>
      </c>
      <c r="M8804" s="27" t="s">
        <v>338</v>
      </c>
      <c r="N8804" s="27" t="s">
        <v>309</v>
      </c>
      <c r="O8804" s="27" t="s">
        <v>28</v>
      </c>
      <c r="P8804" s="27">
        <v>140.50145000000001</v>
      </c>
    </row>
    <row r="8805" spans="7:16" x14ac:dyDescent="0.25">
      <c r="G8805" s="27" t="str">
        <f t="shared" si="137"/>
        <v>2019/2020Other OceaniaTransportAll UsesBalance sheet financing (debt portion)DomesticPublicGovernment</v>
      </c>
      <c r="H8805" s="27" t="s">
        <v>290</v>
      </c>
      <c r="I8805" s="27" t="s">
        <v>51</v>
      </c>
      <c r="J8805" s="27" t="s">
        <v>298</v>
      </c>
      <c r="K8805" s="27" t="s">
        <v>346</v>
      </c>
      <c r="L8805" s="27" t="s">
        <v>333</v>
      </c>
      <c r="M8805" s="27" t="s">
        <v>323</v>
      </c>
      <c r="N8805" s="27" t="s">
        <v>309</v>
      </c>
      <c r="O8805" s="27" t="s">
        <v>28</v>
      </c>
      <c r="P8805" s="27">
        <v>140.50145000000001</v>
      </c>
    </row>
    <row r="8806" spans="7:16" x14ac:dyDescent="0.25">
      <c r="G8806" s="27" t="str">
        <f t="shared" si="137"/>
        <v>2019/2020Other OceaniaTransportAll UsesBalance sheet financing (equity portion)All DestinationsPrivateCorporations</v>
      </c>
      <c r="H8806" s="27" t="s">
        <v>290</v>
      </c>
      <c r="I8806" s="27" t="s">
        <v>51</v>
      </c>
      <c r="J8806" s="27" t="s">
        <v>298</v>
      </c>
      <c r="K8806" s="27" t="s">
        <v>346</v>
      </c>
      <c r="L8806" s="27" t="s">
        <v>334</v>
      </c>
      <c r="M8806" s="27" t="s">
        <v>338</v>
      </c>
      <c r="N8806" s="27" t="s">
        <v>306</v>
      </c>
      <c r="O8806" s="27" t="s">
        <v>307</v>
      </c>
      <c r="P8806" s="27">
        <v>0</v>
      </c>
    </row>
    <row r="8807" spans="7:16" x14ac:dyDescent="0.25">
      <c r="G8807" s="27" t="str">
        <f t="shared" si="137"/>
        <v>2019/2020Other OceaniaTransportAll UsesBalance sheet financing (equity portion)All DestinationsPrivateHouseholds/Individuals</v>
      </c>
      <c r="H8807" s="27" t="s">
        <v>290</v>
      </c>
      <c r="I8807" s="27" t="s">
        <v>51</v>
      </c>
      <c r="J8807" s="27" t="s">
        <v>298</v>
      </c>
      <c r="K8807" s="27" t="s">
        <v>346</v>
      </c>
      <c r="L8807" s="27" t="s">
        <v>334</v>
      </c>
      <c r="M8807" s="27" t="s">
        <v>338</v>
      </c>
      <c r="N8807" s="27" t="s">
        <v>306</v>
      </c>
      <c r="O8807" s="27" t="s">
        <v>308</v>
      </c>
      <c r="P8807" s="27">
        <v>0</v>
      </c>
    </row>
    <row r="8808" spans="7:16" x14ac:dyDescent="0.25">
      <c r="G8808" s="27" t="str">
        <f t="shared" si="137"/>
        <v>2019/2020Other OceaniaTransportAll UsesBalance sheet financing (equity portion)DomesticPrivateCorporations</v>
      </c>
      <c r="H8808" s="27" t="s">
        <v>290</v>
      </c>
      <c r="I8808" s="27" t="s">
        <v>51</v>
      </c>
      <c r="J8808" s="27" t="s">
        <v>298</v>
      </c>
      <c r="K8808" s="27" t="s">
        <v>346</v>
      </c>
      <c r="L8808" s="27" t="s">
        <v>334</v>
      </c>
      <c r="M8808" s="27" t="s">
        <v>323</v>
      </c>
      <c r="N8808" s="27" t="s">
        <v>306</v>
      </c>
      <c r="O8808" s="27" t="s">
        <v>307</v>
      </c>
      <c r="P8808" s="27">
        <v>0</v>
      </c>
    </row>
    <row r="8809" spans="7:16" x14ac:dyDescent="0.25">
      <c r="G8809" s="27" t="str">
        <f t="shared" si="137"/>
        <v>2019/2020Other OceaniaTransportAll UsesBalance sheet financing (equity portion)DomesticPrivateHouseholds/Individuals</v>
      </c>
      <c r="H8809" s="27" t="s">
        <v>290</v>
      </c>
      <c r="I8809" s="27" t="s">
        <v>51</v>
      </c>
      <c r="J8809" s="27" t="s">
        <v>298</v>
      </c>
      <c r="K8809" s="27" t="s">
        <v>346</v>
      </c>
      <c r="L8809" s="27" t="s">
        <v>334</v>
      </c>
      <c r="M8809" s="27" t="s">
        <v>323</v>
      </c>
      <c r="N8809" s="27" t="s">
        <v>306</v>
      </c>
      <c r="O8809" s="27" t="s">
        <v>308</v>
      </c>
      <c r="P8809" s="27">
        <v>0</v>
      </c>
    </row>
    <row r="8810" spans="7:16" x14ac:dyDescent="0.25">
      <c r="G8810" s="27" t="str">
        <f t="shared" si="137"/>
        <v>2019/2020Other OceaniaTransportAll UsesGrantAll DestinationsPublicGovernment</v>
      </c>
      <c r="H8810" s="27" t="s">
        <v>290</v>
      </c>
      <c r="I8810" s="27" t="s">
        <v>51</v>
      </c>
      <c r="J8810" s="27" t="s">
        <v>298</v>
      </c>
      <c r="K8810" s="27" t="s">
        <v>346</v>
      </c>
      <c r="L8810" s="27" t="s">
        <v>332</v>
      </c>
      <c r="M8810" s="27" t="s">
        <v>338</v>
      </c>
      <c r="N8810" s="27" t="s">
        <v>309</v>
      </c>
      <c r="O8810" s="27" t="s">
        <v>28</v>
      </c>
      <c r="P8810" s="27">
        <v>0</v>
      </c>
    </row>
    <row r="8811" spans="7:16" x14ac:dyDescent="0.25">
      <c r="G8811" s="27" t="str">
        <f t="shared" si="137"/>
        <v>2019/2020Other OceaniaTransportAll UsesGrantDomesticPublicGovernment</v>
      </c>
      <c r="H8811" s="27" t="s">
        <v>290</v>
      </c>
      <c r="I8811" s="27" t="s">
        <v>51</v>
      </c>
      <c r="J8811" s="27" t="s">
        <v>298</v>
      </c>
      <c r="K8811" s="27" t="s">
        <v>346</v>
      </c>
      <c r="L8811" s="27" t="s">
        <v>332</v>
      </c>
      <c r="M8811" s="27" t="s">
        <v>323</v>
      </c>
      <c r="N8811" s="27" t="s">
        <v>309</v>
      </c>
      <c r="O8811" s="27" t="s">
        <v>28</v>
      </c>
      <c r="P8811" s="27">
        <v>0</v>
      </c>
    </row>
    <row r="8812" spans="7:16" x14ac:dyDescent="0.25">
      <c r="G8812" s="27" t="str">
        <f t="shared" si="137"/>
        <v>2019/2020Other OceaniaTransportAll UsesProject-level equityAll DestinationsPrivateCorporations</v>
      </c>
      <c r="H8812" s="27" t="s">
        <v>290</v>
      </c>
      <c r="I8812" s="27" t="s">
        <v>51</v>
      </c>
      <c r="J8812" s="27" t="s">
        <v>298</v>
      </c>
      <c r="K8812" s="27" t="s">
        <v>346</v>
      </c>
      <c r="L8812" s="27" t="s">
        <v>337</v>
      </c>
      <c r="M8812" s="27" t="s">
        <v>338</v>
      </c>
      <c r="N8812" s="27" t="s">
        <v>306</v>
      </c>
      <c r="O8812" s="27" t="s">
        <v>307</v>
      </c>
      <c r="P8812" s="27">
        <v>283.60000000000002</v>
      </c>
    </row>
    <row r="8813" spans="7:16" x14ac:dyDescent="0.25">
      <c r="G8813" s="27" t="str">
        <f t="shared" si="137"/>
        <v>2019/2020Other OceaniaTransportAll UsesProject-level equityAll DestinationsPrivateFunds</v>
      </c>
      <c r="H8813" s="27" t="s">
        <v>290</v>
      </c>
      <c r="I8813" s="27" t="s">
        <v>51</v>
      </c>
      <c r="J8813" s="27" t="s">
        <v>298</v>
      </c>
      <c r="K8813" s="27" t="s">
        <v>346</v>
      </c>
      <c r="L8813" s="27" t="s">
        <v>337</v>
      </c>
      <c r="M8813" s="27" t="s">
        <v>338</v>
      </c>
      <c r="N8813" s="27" t="s">
        <v>306</v>
      </c>
      <c r="O8813" s="27" t="s">
        <v>25</v>
      </c>
      <c r="P8813" s="27">
        <v>850.40499999999997</v>
      </c>
    </row>
    <row r="8814" spans="7:16" x14ac:dyDescent="0.25">
      <c r="G8814" s="27" t="str">
        <f t="shared" si="137"/>
        <v>2019/2020Other OceaniaTransportAll UsesProject-level equityDomesticPrivateFunds</v>
      </c>
      <c r="H8814" s="27" t="s">
        <v>290</v>
      </c>
      <c r="I8814" s="27" t="s">
        <v>51</v>
      </c>
      <c r="J8814" s="27" t="s">
        <v>298</v>
      </c>
      <c r="K8814" s="27" t="s">
        <v>346</v>
      </c>
      <c r="L8814" s="27" t="s">
        <v>337</v>
      </c>
      <c r="M8814" s="27" t="s">
        <v>323</v>
      </c>
      <c r="N8814" s="27" t="s">
        <v>306</v>
      </c>
      <c r="O8814" s="27" t="s">
        <v>25</v>
      </c>
      <c r="P8814" s="27">
        <v>555.85</v>
      </c>
    </row>
    <row r="8815" spans="7:16" x14ac:dyDescent="0.25">
      <c r="G8815" s="27" t="str">
        <f t="shared" si="137"/>
        <v>2019/2020Other OceaniaTransportAll UsesProject-level equityInternationalPrivateCorporations</v>
      </c>
      <c r="H8815" s="27" t="s">
        <v>290</v>
      </c>
      <c r="I8815" s="27" t="s">
        <v>51</v>
      </c>
      <c r="J8815" s="27" t="s">
        <v>298</v>
      </c>
      <c r="K8815" s="27" t="s">
        <v>346</v>
      </c>
      <c r="L8815" s="27" t="s">
        <v>337</v>
      </c>
      <c r="M8815" s="27" t="s">
        <v>324</v>
      </c>
      <c r="N8815" s="27" t="s">
        <v>306</v>
      </c>
      <c r="O8815" s="27" t="s">
        <v>307</v>
      </c>
      <c r="P8815" s="27">
        <v>283.60000000000002</v>
      </c>
    </row>
    <row r="8816" spans="7:16" x14ac:dyDescent="0.25">
      <c r="G8816" s="27" t="str">
        <f t="shared" si="137"/>
        <v>2019/2020Other OceaniaTransportAll UsesProject-level equityInternationalPrivateFunds</v>
      </c>
      <c r="H8816" s="27" t="s">
        <v>290</v>
      </c>
      <c r="I8816" s="27" t="s">
        <v>51</v>
      </c>
      <c r="J8816" s="27" t="s">
        <v>298</v>
      </c>
      <c r="K8816" s="27" t="s">
        <v>346</v>
      </c>
      <c r="L8816" s="27" t="s">
        <v>337</v>
      </c>
      <c r="M8816" s="27" t="s">
        <v>324</v>
      </c>
      <c r="N8816" s="27" t="s">
        <v>306</v>
      </c>
      <c r="O8816" s="27" t="s">
        <v>25</v>
      </c>
      <c r="P8816" s="27">
        <v>294.55500000000001</v>
      </c>
    </row>
    <row r="8817" spans="7:16" x14ac:dyDescent="0.25">
      <c r="G8817" s="27" t="str">
        <f t="shared" si="137"/>
        <v>2019/2020Other OceaniaTransportAll UsesProject-level market rate debtAll DestinationsPrivateCommercial FI</v>
      </c>
      <c r="H8817" s="27" t="s">
        <v>290</v>
      </c>
      <c r="I8817" s="27" t="s">
        <v>51</v>
      </c>
      <c r="J8817" s="27" t="s">
        <v>298</v>
      </c>
      <c r="K8817" s="27" t="s">
        <v>346</v>
      </c>
      <c r="L8817" s="27" t="s">
        <v>335</v>
      </c>
      <c r="M8817" s="27" t="s">
        <v>338</v>
      </c>
      <c r="N8817" s="27" t="s">
        <v>306</v>
      </c>
      <c r="O8817" s="27" t="s">
        <v>23</v>
      </c>
      <c r="P8817" s="27">
        <v>795.995</v>
      </c>
    </row>
    <row r="8818" spans="7:16" x14ac:dyDescent="0.25">
      <c r="G8818" s="27" t="str">
        <f t="shared" si="137"/>
        <v>2019/2020Other OceaniaTransportAll UsesProject-level market rate debtAll DestinationsPrivateUnknown</v>
      </c>
      <c r="H8818" s="27" t="s">
        <v>290</v>
      </c>
      <c r="I8818" s="27" t="s">
        <v>51</v>
      </c>
      <c r="J8818" s="27" t="s">
        <v>298</v>
      </c>
      <c r="K8818" s="27" t="s">
        <v>346</v>
      </c>
      <c r="L8818" s="27" t="s">
        <v>335</v>
      </c>
      <c r="M8818" s="27" t="s">
        <v>338</v>
      </c>
      <c r="N8818" s="27" t="s">
        <v>306</v>
      </c>
      <c r="O8818" s="27" t="s">
        <v>301</v>
      </c>
      <c r="P8818" s="133">
        <v>305.43</v>
      </c>
    </row>
    <row r="8819" spans="7:16" x14ac:dyDescent="0.25">
      <c r="G8819" s="27" t="str">
        <f t="shared" si="137"/>
        <v>2019/2020Other OceaniaTransportAll UsesProject-level market rate debtAll DestinationsPublicNational DFI</v>
      </c>
      <c r="H8819" s="27" t="s">
        <v>290</v>
      </c>
      <c r="I8819" s="27" t="s">
        <v>51</v>
      </c>
      <c r="J8819" s="27" t="s">
        <v>298</v>
      </c>
      <c r="K8819" s="27" t="s">
        <v>346</v>
      </c>
      <c r="L8819" s="27" t="s">
        <v>335</v>
      </c>
      <c r="M8819" s="27" t="s">
        <v>338</v>
      </c>
      <c r="N8819" s="27" t="s">
        <v>309</v>
      </c>
      <c r="O8819" s="27" t="s">
        <v>33</v>
      </c>
      <c r="P8819" s="27">
        <v>0</v>
      </c>
    </row>
    <row r="8820" spans="7:16" x14ac:dyDescent="0.25">
      <c r="G8820" s="27" t="str">
        <f t="shared" si="137"/>
        <v>2019/2020Other OceaniaTransportAll UsesProject-level market rate debtAll DestinationsPublicUnknown</v>
      </c>
      <c r="H8820" s="27" t="s">
        <v>290</v>
      </c>
      <c r="I8820" s="27" t="s">
        <v>51</v>
      </c>
      <c r="J8820" s="27" t="s">
        <v>298</v>
      </c>
      <c r="K8820" s="27" t="s">
        <v>346</v>
      </c>
      <c r="L8820" s="27" t="s">
        <v>335</v>
      </c>
      <c r="M8820" s="27" t="s">
        <v>338</v>
      </c>
      <c r="N8820" s="27" t="s">
        <v>309</v>
      </c>
      <c r="O8820" s="27" t="s">
        <v>301</v>
      </c>
      <c r="P8820" s="27">
        <v>46.59</v>
      </c>
    </row>
    <row r="8821" spans="7:16" x14ac:dyDescent="0.25">
      <c r="G8821" s="27" t="str">
        <f t="shared" si="137"/>
        <v>2019/2020Other OceaniaTransportAll UsesProject-level market rate debtDomesticPrivateCommercial FI</v>
      </c>
      <c r="H8821" s="27" t="s">
        <v>290</v>
      </c>
      <c r="I8821" s="27" t="s">
        <v>51</v>
      </c>
      <c r="J8821" s="27" t="s">
        <v>298</v>
      </c>
      <c r="K8821" s="27" t="s">
        <v>346</v>
      </c>
      <c r="L8821" s="27" t="s">
        <v>335</v>
      </c>
      <c r="M8821" s="27" t="s">
        <v>323</v>
      </c>
      <c r="N8821" s="27" t="s">
        <v>306</v>
      </c>
      <c r="O8821" s="27" t="s">
        <v>23</v>
      </c>
      <c r="P8821" s="27">
        <v>0</v>
      </c>
    </row>
    <row r="8822" spans="7:16" x14ac:dyDescent="0.25">
      <c r="G8822" s="27" t="str">
        <f t="shared" si="137"/>
        <v>2019/2020Other OceaniaTransportAll UsesProject-level market rate debtDomesticPublicNational DFI</v>
      </c>
      <c r="H8822" s="27" t="s">
        <v>290</v>
      </c>
      <c r="I8822" s="27" t="s">
        <v>51</v>
      </c>
      <c r="J8822" s="27" t="s">
        <v>298</v>
      </c>
      <c r="K8822" s="27" t="s">
        <v>346</v>
      </c>
      <c r="L8822" s="27" t="s">
        <v>335</v>
      </c>
      <c r="M8822" s="27" t="s">
        <v>323</v>
      </c>
      <c r="N8822" s="27" t="s">
        <v>309</v>
      </c>
      <c r="O8822" s="27" t="s">
        <v>33</v>
      </c>
      <c r="P8822" s="27">
        <v>0</v>
      </c>
    </row>
    <row r="8823" spans="7:16" x14ac:dyDescent="0.25">
      <c r="G8823" s="27" t="str">
        <f t="shared" si="137"/>
        <v>2019/2020Other OceaniaTransportAll UsesProject-level market rate debtInternationalPrivateCommercial FI</v>
      </c>
      <c r="H8823" s="27" t="s">
        <v>290</v>
      </c>
      <c r="I8823" s="27" t="s">
        <v>51</v>
      </c>
      <c r="J8823" s="27" t="s">
        <v>298</v>
      </c>
      <c r="K8823" s="27" t="s">
        <v>346</v>
      </c>
      <c r="L8823" s="27" t="s">
        <v>335</v>
      </c>
      <c r="M8823" s="27" t="s">
        <v>324</v>
      </c>
      <c r="N8823" s="27" t="s">
        <v>306</v>
      </c>
      <c r="O8823" s="27" t="s">
        <v>23</v>
      </c>
      <c r="P8823" s="27">
        <v>795.995</v>
      </c>
    </row>
    <row r="8824" spans="7:16" x14ac:dyDescent="0.25">
      <c r="G8824" s="27" t="str">
        <f t="shared" si="137"/>
        <v>2019/2020Other OceaniaTransportAll UsesProject-level market rate debtInternationalPrivateUnknown</v>
      </c>
      <c r="H8824" s="27" t="s">
        <v>290</v>
      </c>
      <c r="I8824" s="27" t="s">
        <v>51</v>
      </c>
      <c r="J8824" s="27" t="s">
        <v>298</v>
      </c>
      <c r="K8824" s="27" t="s">
        <v>346</v>
      </c>
      <c r="L8824" s="27" t="s">
        <v>335</v>
      </c>
      <c r="M8824" s="27" t="s">
        <v>324</v>
      </c>
      <c r="N8824" s="27" t="s">
        <v>306</v>
      </c>
      <c r="O8824" s="27" t="s">
        <v>301</v>
      </c>
      <c r="P8824" s="27">
        <v>305.43</v>
      </c>
    </row>
    <row r="8825" spans="7:16" x14ac:dyDescent="0.25">
      <c r="G8825" s="27" t="str">
        <f t="shared" si="137"/>
        <v>2019/2020Other OceaniaTransportAll UsesProject-level market rate debtInternationalPublicUnknown</v>
      </c>
      <c r="H8825" s="27" t="s">
        <v>290</v>
      </c>
      <c r="I8825" s="27" t="s">
        <v>51</v>
      </c>
      <c r="J8825" s="27" t="s">
        <v>298</v>
      </c>
      <c r="K8825" s="27" t="s">
        <v>346</v>
      </c>
      <c r="L8825" s="27" t="s">
        <v>335</v>
      </c>
      <c r="M8825" s="27" t="s">
        <v>324</v>
      </c>
      <c r="N8825" s="27" t="s">
        <v>309</v>
      </c>
      <c r="O8825" s="27" t="s">
        <v>301</v>
      </c>
      <c r="P8825" s="27">
        <v>46.59</v>
      </c>
    </row>
    <row r="8826" spans="7:16" x14ac:dyDescent="0.25">
      <c r="G8826" s="27" t="str">
        <f t="shared" si="137"/>
        <v>2019/2020Other OceaniaTransportMitigationAll InstrumentsAll DestinationsPrivateCommercial FI</v>
      </c>
      <c r="H8826" s="27" t="s">
        <v>290</v>
      </c>
      <c r="I8826" s="27" t="s">
        <v>51</v>
      </c>
      <c r="J8826" s="27" t="s">
        <v>298</v>
      </c>
      <c r="K8826" s="27" t="s">
        <v>303</v>
      </c>
      <c r="L8826" s="27" t="s">
        <v>345</v>
      </c>
      <c r="M8826" s="27" t="s">
        <v>338</v>
      </c>
      <c r="N8826" s="27" t="s">
        <v>306</v>
      </c>
      <c r="O8826" s="27" t="s">
        <v>23</v>
      </c>
      <c r="P8826" s="27">
        <v>795.995</v>
      </c>
    </row>
    <row r="8827" spans="7:16" x14ac:dyDescent="0.25">
      <c r="G8827" s="27" t="str">
        <f t="shared" si="137"/>
        <v>2019/2020Other OceaniaTransportMitigationAll InstrumentsAll DestinationsPrivateCorporations</v>
      </c>
      <c r="H8827" s="27" t="s">
        <v>290</v>
      </c>
      <c r="I8827" s="27" t="s">
        <v>51</v>
      </c>
      <c r="J8827" s="27" t="s">
        <v>298</v>
      </c>
      <c r="K8827" s="27" t="s">
        <v>303</v>
      </c>
      <c r="L8827" s="27" t="s">
        <v>345</v>
      </c>
      <c r="M8827" s="27" t="s">
        <v>338</v>
      </c>
      <c r="N8827" s="27" t="s">
        <v>306</v>
      </c>
      <c r="O8827" s="27" t="s">
        <v>307</v>
      </c>
      <c r="P8827" s="27">
        <v>283.60000000000002</v>
      </c>
    </row>
    <row r="8828" spans="7:16" x14ac:dyDescent="0.25">
      <c r="G8828" s="27" t="str">
        <f t="shared" si="137"/>
        <v>2019/2020Other OceaniaTransportMitigationAll InstrumentsAll DestinationsPrivateFunds</v>
      </c>
      <c r="H8828" s="27" t="s">
        <v>290</v>
      </c>
      <c r="I8828" s="27" t="s">
        <v>51</v>
      </c>
      <c r="J8828" s="27" t="s">
        <v>298</v>
      </c>
      <c r="K8828" s="27" t="s">
        <v>303</v>
      </c>
      <c r="L8828" s="27" t="s">
        <v>345</v>
      </c>
      <c r="M8828" s="27" t="s">
        <v>338</v>
      </c>
      <c r="N8828" s="27" t="s">
        <v>306</v>
      </c>
      <c r="O8828" s="27" t="s">
        <v>25</v>
      </c>
      <c r="P8828" s="27">
        <v>850.40499999999997</v>
      </c>
    </row>
    <row r="8829" spans="7:16" x14ac:dyDescent="0.25">
      <c r="G8829" s="27" t="str">
        <f t="shared" si="137"/>
        <v>2019/2020Other OceaniaTransportMitigationAll InstrumentsAll DestinationsPrivateHouseholds/Individuals</v>
      </c>
      <c r="H8829" s="27" t="s">
        <v>290</v>
      </c>
      <c r="I8829" s="27" t="s">
        <v>51</v>
      </c>
      <c r="J8829" s="27" t="s">
        <v>298</v>
      </c>
      <c r="K8829" s="27" t="s">
        <v>303</v>
      </c>
      <c r="L8829" s="27" t="s">
        <v>345</v>
      </c>
      <c r="M8829" s="27" t="s">
        <v>338</v>
      </c>
      <c r="N8829" s="27" t="s">
        <v>306</v>
      </c>
      <c r="O8829" s="27" t="s">
        <v>308</v>
      </c>
      <c r="P8829" s="27">
        <v>0</v>
      </c>
    </row>
    <row r="8830" spans="7:16" x14ac:dyDescent="0.25">
      <c r="G8830" s="27" t="str">
        <f t="shared" si="137"/>
        <v>2019/2020Other OceaniaTransportMitigationAll InstrumentsAll DestinationsPrivateUnknown</v>
      </c>
      <c r="H8830" s="27" t="s">
        <v>290</v>
      </c>
      <c r="I8830" s="27" t="s">
        <v>51</v>
      </c>
      <c r="J8830" s="27" t="s">
        <v>298</v>
      </c>
      <c r="K8830" s="27" t="s">
        <v>303</v>
      </c>
      <c r="L8830" s="27" t="s">
        <v>345</v>
      </c>
      <c r="M8830" s="27" t="s">
        <v>338</v>
      </c>
      <c r="N8830" s="27" t="s">
        <v>306</v>
      </c>
      <c r="O8830" s="27" t="s">
        <v>301</v>
      </c>
      <c r="P8830" s="27">
        <v>305.43</v>
      </c>
    </row>
    <row r="8831" spans="7:16" x14ac:dyDescent="0.25">
      <c r="G8831" s="27" t="str">
        <f t="shared" si="137"/>
        <v>2019/2020Other OceaniaTransportMitigationAll InstrumentsAll DestinationsPublicGovernment</v>
      </c>
      <c r="H8831" s="27" t="s">
        <v>290</v>
      </c>
      <c r="I8831" s="27" t="s">
        <v>51</v>
      </c>
      <c r="J8831" s="27" t="s">
        <v>298</v>
      </c>
      <c r="K8831" s="27" t="s">
        <v>303</v>
      </c>
      <c r="L8831" s="27" t="s">
        <v>345</v>
      </c>
      <c r="M8831" s="27" t="s">
        <v>338</v>
      </c>
      <c r="N8831" s="27" t="s">
        <v>309</v>
      </c>
      <c r="O8831" s="27" t="s">
        <v>28</v>
      </c>
      <c r="P8831" s="27">
        <v>140.50145000000001</v>
      </c>
    </row>
    <row r="8832" spans="7:16" x14ac:dyDescent="0.25">
      <c r="G8832" s="27" t="str">
        <f t="shared" si="137"/>
        <v>2019/2020Other OceaniaTransportMitigationAll InstrumentsAll DestinationsPublicUnknown</v>
      </c>
      <c r="H8832" s="27" t="s">
        <v>290</v>
      </c>
      <c r="I8832" s="27" t="s">
        <v>51</v>
      </c>
      <c r="J8832" s="27" t="s">
        <v>298</v>
      </c>
      <c r="K8832" s="27" t="s">
        <v>303</v>
      </c>
      <c r="L8832" s="27" t="s">
        <v>345</v>
      </c>
      <c r="M8832" s="27" t="s">
        <v>338</v>
      </c>
      <c r="N8832" s="27" t="s">
        <v>309</v>
      </c>
      <c r="O8832" s="27" t="s">
        <v>301</v>
      </c>
      <c r="P8832" s="27">
        <v>46.59</v>
      </c>
    </row>
    <row r="8833" spans="7:16" x14ac:dyDescent="0.25">
      <c r="G8833" s="27" t="str">
        <f t="shared" si="137"/>
        <v>2019/2020Other OceaniaTransportMitigationAll InstrumentsDomesticPrivateCommercial FI</v>
      </c>
      <c r="H8833" s="27" t="s">
        <v>290</v>
      </c>
      <c r="I8833" s="27" t="s">
        <v>51</v>
      </c>
      <c r="J8833" s="27" t="s">
        <v>298</v>
      </c>
      <c r="K8833" s="27" t="s">
        <v>303</v>
      </c>
      <c r="L8833" s="27" t="s">
        <v>345</v>
      </c>
      <c r="M8833" s="27" t="s">
        <v>323</v>
      </c>
      <c r="N8833" s="27" t="s">
        <v>306</v>
      </c>
      <c r="O8833" s="27" t="s">
        <v>23</v>
      </c>
      <c r="P8833" s="27">
        <v>0</v>
      </c>
    </row>
    <row r="8834" spans="7:16" x14ac:dyDescent="0.25">
      <c r="G8834" s="27" t="str">
        <f t="shared" si="137"/>
        <v>2019/2020Other OceaniaTransportMitigationAll InstrumentsDomesticPrivateCorporations</v>
      </c>
      <c r="H8834" s="27" t="s">
        <v>290</v>
      </c>
      <c r="I8834" s="27" t="s">
        <v>51</v>
      </c>
      <c r="J8834" s="27" t="s">
        <v>298</v>
      </c>
      <c r="K8834" s="27" t="s">
        <v>303</v>
      </c>
      <c r="L8834" s="27" t="s">
        <v>345</v>
      </c>
      <c r="M8834" s="27" t="s">
        <v>323</v>
      </c>
      <c r="N8834" s="27" t="s">
        <v>306</v>
      </c>
      <c r="O8834" s="27" t="s">
        <v>307</v>
      </c>
      <c r="P8834" s="27">
        <v>0</v>
      </c>
    </row>
    <row r="8835" spans="7:16" x14ac:dyDescent="0.25">
      <c r="G8835" s="27" t="str">
        <f t="shared" ref="G8835:G8898" si="138">+_xlfn.CONCAT(H8835:O8835)</f>
        <v>2019/2020Other OceaniaTransportMitigationAll InstrumentsDomesticPrivateFunds</v>
      </c>
      <c r="H8835" s="27" t="s">
        <v>290</v>
      </c>
      <c r="I8835" s="27" t="s">
        <v>51</v>
      </c>
      <c r="J8835" s="27" t="s">
        <v>298</v>
      </c>
      <c r="K8835" s="27" t="s">
        <v>303</v>
      </c>
      <c r="L8835" s="27" t="s">
        <v>345</v>
      </c>
      <c r="M8835" s="27" t="s">
        <v>323</v>
      </c>
      <c r="N8835" s="27" t="s">
        <v>306</v>
      </c>
      <c r="O8835" s="27" t="s">
        <v>25</v>
      </c>
      <c r="P8835" s="27">
        <v>555.85</v>
      </c>
    </row>
    <row r="8836" spans="7:16" x14ac:dyDescent="0.25">
      <c r="G8836" s="27" t="str">
        <f t="shared" si="138"/>
        <v>2019/2020Other OceaniaTransportMitigationAll InstrumentsDomesticPrivateHouseholds/Individuals</v>
      </c>
      <c r="H8836" s="27" t="s">
        <v>290</v>
      </c>
      <c r="I8836" s="27" t="s">
        <v>51</v>
      </c>
      <c r="J8836" s="27" t="s">
        <v>298</v>
      </c>
      <c r="K8836" s="27" t="s">
        <v>303</v>
      </c>
      <c r="L8836" s="27" t="s">
        <v>345</v>
      </c>
      <c r="M8836" s="27" t="s">
        <v>323</v>
      </c>
      <c r="N8836" s="27" t="s">
        <v>306</v>
      </c>
      <c r="O8836" s="27" t="s">
        <v>308</v>
      </c>
      <c r="P8836" s="27">
        <v>0</v>
      </c>
    </row>
    <row r="8837" spans="7:16" x14ac:dyDescent="0.25">
      <c r="G8837" s="27" t="str">
        <f t="shared" si="138"/>
        <v>2019/2020Other OceaniaTransportMitigationAll InstrumentsDomesticPublicGovernment</v>
      </c>
      <c r="H8837" s="27" t="s">
        <v>290</v>
      </c>
      <c r="I8837" s="27" t="s">
        <v>51</v>
      </c>
      <c r="J8837" s="27" t="s">
        <v>298</v>
      </c>
      <c r="K8837" s="27" t="s">
        <v>303</v>
      </c>
      <c r="L8837" s="27" t="s">
        <v>345</v>
      </c>
      <c r="M8837" s="27" t="s">
        <v>323</v>
      </c>
      <c r="N8837" s="27" t="s">
        <v>309</v>
      </c>
      <c r="O8837" s="27" t="s">
        <v>28</v>
      </c>
      <c r="P8837" s="27">
        <v>140.50145000000001</v>
      </c>
    </row>
    <row r="8838" spans="7:16" x14ac:dyDescent="0.25">
      <c r="G8838" s="27" t="str">
        <f t="shared" si="138"/>
        <v>2019/2020Other OceaniaTransportMitigationAll InstrumentsInternationalPrivateCommercial FI</v>
      </c>
      <c r="H8838" s="27" t="s">
        <v>290</v>
      </c>
      <c r="I8838" s="27" t="s">
        <v>51</v>
      </c>
      <c r="J8838" s="27" t="s">
        <v>298</v>
      </c>
      <c r="K8838" s="27" t="s">
        <v>303</v>
      </c>
      <c r="L8838" s="27" t="s">
        <v>345</v>
      </c>
      <c r="M8838" s="27" t="s">
        <v>324</v>
      </c>
      <c r="N8838" s="27" t="s">
        <v>306</v>
      </c>
      <c r="O8838" s="27" t="s">
        <v>23</v>
      </c>
      <c r="P8838" s="27">
        <v>795.995</v>
      </c>
    </row>
    <row r="8839" spans="7:16" x14ac:dyDescent="0.25">
      <c r="G8839" s="27" t="str">
        <f t="shared" si="138"/>
        <v>2019/2020Other OceaniaTransportMitigationAll InstrumentsInternationalPrivateCorporations</v>
      </c>
      <c r="H8839" s="27" t="s">
        <v>290</v>
      </c>
      <c r="I8839" s="27" t="s">
        <v>51</v>
      </c>
      <c r="J8839" s="27" t="s">
        <v>298</v>
      </c>
      <c r="K8839" s="27" t="s">
        <v>303</v>
      </c>
      <c r="L8839" s="27" t="s">
        <v>345</v>
      </c>
      <c r="M8839" s="27" t="s">
        <v>324</v>
      </c>
      <c r="N8839" s="27" t="s">
        <v>306</v>
      </c>
      <c r="O8839" s="27" t="s">
        <v>307</v>
      </c>
      <c r="P8839" s="27">
        <v>283.60000000000002</v>
      </c>
    </row>
    <row r="8840" spans="7:16" x14ac:dyDescent="0.25">
      <c r="G8840" s="27" t="str">
        <f t="shared" si="138"/>
        <v>2019/2020Other OceaniaTransportMitigationAll InstrumentsInternationalPrivateFunds</v>
      </c>
      <c r="H8840" s="27" t="s">
        <v>290</v>
      </c>
      <c r="I8840" s="27" t="s">
        <v>51</v>
      </c>
      <c r="J8840" s="27" t="s">
        <v>298</v>
      </c>
      <c r="K8840" s="27" t="s">
        <v>303</v>
      </c>
      <c r="L8840" s="27" t="s">
        <v>345</v>
      </c>
      <c r="M8840" s="27" t="s">
        <v>324</v>
      </c>
      <c r="N8840" s="27" t="s">
        <v>306</v>
      </c>
      <c r="O8840" s="27" t="s">
        <v>25</v>
      </c>
      <c r="P8840" s="27">
        <v>294.55500000000001</v>
      </c>
    </row>
    <row r="8841" spans="7:16" x14ac:dyDescent="0.25">
      <c r="G8841" s="27" t="str">
        <f t="shared" si="138"/>
        <v>2019/2020Other OceaniaTransportMitigationAll InstrumentsInternationalPrivateUnknown</v>
      </c>
      <c r="H8841" s="27" t="s">
        <v>290</v>
      </c>
      <c r="I8841" s="27" t="s">
        <v>51</v>
      </c>
      <c r="J8841" s="27" t="s">
        <v>298</v>
      </c>
      <c r="K8841" s="27" t="s">
        <v>303</v>
      </c>
      <c r="L8841" s="27" t="s">
        <v>345</v>
      </c>
      <c r="M8841" s="27" t="s">
        <v>324</v>
      </c>
      <c r="N8841" s="27" t="s">
        <v>306</v>
      </c>
      <c r="O8841" s="27" t="s">
        <v>301</v>
      </c>
      <c r="P8841" s="27">
        <v>305.43</v>
      </c>
    </row>
    <row r="8842" spans="7:16" x14ac:dyDescent="0.25">
      <c r="G8842" s="27" t="str">
        <f t="shared" si="138"/>
        <v>2019/2020Other OceaniaTransportMitigationAll InstrumentsInternationalPublicUnknown</v>
      </c>
      <c r="H8842" s="27" t="s">
        <v>290</v>
      </c>
      <c r="I8842" s="27" t="s">
        <v>51</v>
      </c>
      <c r="J8842" s="27" t="s">
        <v>298</v>
      </c>
      <c r="K8842" s="27" t="s">
        <v>303</v>
      </c>
      <c r="L8842" s="27" t="s">
        <v>345</v>
      </c>
      <c r="M8842" s="27" t="s">
        <v>324</v>
      </c>
      <c r="N8842" s="27" t="s">
        <v>309</v>
      </c>
      <c r="O8842" s="27" t="s">
        <v>301</v>
      </c>
      <c r="P8842" s="27">
        <v>46.59</v>
      </c>
    </row>
    <row r="8843" spans="7:16" x14ac:dyDescent="0.25">
      <c r="G8843" s="27" t="str">
        <f t="shared" si="138"/>
        <v>2019/2020Other OceaniaTransportMitigationBalance sheet financing (debt portion)All DestinationsPublicGovernment</v>
      </c>
      <c r="H8843" s="27" t="s">
        <v>290</v>
      </c>
      <c r="I8843" s="27" t="s">
        <v>51</v>
      </c>
      <c r="J8843" s="27" t="s">
        <v>298</v>
      </c>
      <c r="K8843" s="27" t="s">
        <v>303</v>
      </c>
      <c r="L8843" s="27" t="s">
        <v>333</v>
      </c>
      <c r="M8843" s="27" t="s">
        <v>338</v>
      </c>
      <c r="N8843" s="27" t="s">
        <v>309</v>
      </c>
      <c r="O8843" s="27" t="s">
        <v>28</v>
      </c>
      <c r="P8843" s="27">
        <v>140.50145000000001</v>
      </c>
    </row>
    <row r="8844" spans="7:16" x14ac:dyDescent="0.25">
      <c r="G8844" s="27" t="str">
        <f t="shared" si="138"/>
        <v>2019/2020Other OceaniaTransportMitigationBalance sheet financing (debt portion)DomesticPublicGovernment</v>
      </c>
      <c r="H8844" s="27" t="s">
        <v>290</v>
      </c>
      <c r="I8844" s="27" t="s">
        <v>51</v>
      </c>
      <c r="J8844" s="27" t="s">
        <v>298</v>
      </c>
      <c r="K8844" s="27" t="s">
        <v>303</v>
      </c>
      <c r="L8844" s="27" t="s">
        <v>333</v>
      </c>
      <c r="M8844" s="27" t="s">
        <v>323</v>
      </c>
      <c r="N8844" s="27" t="s">
        <v>309</v>
      </c>
      <c r="O8844" s="27" t="s">
        <v>28</v>
      </c>
      <c r="P8844" s="27">
        <v>140.50145000000001</v>
      </c>
    </row>
    <row r="8845" spans="7:16" x14ac:dyDescent="0.25">
      <c r="G8845" s="27" t="str">
        <f t="shared" si="138"/>
        <v>2019/2020Other OceaniaTransportMitigationBalance sheet financing (equity portion)All DestinationsPrivateCorporations</v>
      </c>
      <c r="H8845" s="27" t="s">
        <v>290</v>
      </c>
      <c r="I8845" s="27" t="s">
        <v>51</v>
      </c>
      <c r="J8845" s="27" t="s">
        <v>298</v>
      </c>
      <c r="K8845" s="27" t="s">
        <v>303</v>
      </c>
      <c r="L8845" s="27" t="s">
        <v>334</v>
      </c>
      <c r="M8845" s="27" t="s">
        <v>338</v>
      </c>
      <c r="N8845" s="27" t="s">
        <v>306</v>
      </c>
      <c r="O8845" s="27" t="s">
        <v>307</v>
      </c>
      <c r="P8845" s="27">
        <v>0</v>
      </c>
    </row>
    <row r="8846" spans="7:16" x14ac:dyDescent="0.25">
      <c r="G8846" s="27" t="str">
        <f t="shared" si="138"/>
        <v>2019/2020Other OceaniaTransportMitigationBalance sheet financing (equity portion)All DestinationsPrivateHouseholds/Individuals</v>
      </c>
      <c r="H8846" s="27" t="s">
        <v>290</v>
      </c>
      <c r="I8846" s="27" t="s">
        <v>51</v>
      </c>
      <c r="J8846" s="27" t="s">
        <v>298</v>
      </c>
      <c r="K8846" s="27" t="s">
        <v>303</v>
      </c>
      <c r="L8846" s="27" t="s">
        <v>334</v>
      </c>
      <c r="M8846" s="27" t="s">
        <v>338</v>
      </c>
      <c r="N8846" s="27" t="s">
        <v>306</v>
      </c>
      <c r="O8846" s="27" t="s">
        <v>308</v>
      </c>
      <c r="P8846" s="27">
        <v>0</v>
      </c>
    </row>
    <row r="8847" spans="7:16" x14ac:dyDescent="0.25">
      <c r="G8847" s="27" t="str">
        <f t="shared" si="138"/>
        <v>2019/2020Other OceaniaTransportMitigationBalance sheet financing (equity portion)DomesticPrivateCorporations</v>
      </c>
      <c r="H8847" s="27" t="s">
        <v>290</v>
      </c>
      <c r="I8847" s="27" t="s">
        <v>51</v>
      </c>
      <c r="J8847" s="27" t="s">
        <v>298</v>
      </c>
      <c r="K8847" s="27" t="s">
        <v>303</v>
      </c>
      <c r="L8847" s="27" t="s">
        <v>334</v>
      </c>
      <c r="M8847" s="27" t="s">
        <v>323</v>
      </c>
      <c r="N8847" s="27" t="s">
        <v>306</v>
      </c>
      <c r="O8847" s="27" t="s">
        <v>307</v>
      </c>
      <c r="P8847" s="27">
        <v>0</v>
      </c>
    </row>
    <row r="8848" spans="7:16" x14ac:dyDescent="0.25">
      <c r="G8848" s="27" t="str">
        <f t="shared" si="138"/>
        <v>2019/2020Other OceaniaTransportMitigationBalance sheet financing (equity portion)DomesticPrivateHouseholds/Individuals</v>
      </c>
      <c r="H8848" s="27" t="s">
        <v>290</v>
      </c>
      <c r="I8848" s="27" t="s">
        <v>51</v>
      </c>
      <c r="J8848" s="27" t="s">
        <v>298</v>
      </c>
      <c r="K8848" s="27" t="s">
        <v>303</v>
      </c>
      <c r="L8848" s="27" t="s">
        <v>334</v>
      </c>
      <c r="M8848" s="27" t="s">
        <v>323</v>
      </c>
      <c r="N8848" s="27" t="s">
        <v>306</v>
      </c>
      <c r="O8848" s="27" t="s">
        <v>308</v>
      </c>
      <c r="P8848" s="27">
        <v>0</v>
      </c>
    </row>
    <row r="8849" spans="7:16" x14ac:dyDescent="0.25">
      <c r="G8849" s="27" t="str">
        <f t="shared" si="138"/>
        <v>2019/2020Other OceaniaTransportMitigationGrantAll DestinationsPublicGovernment</v>
      </c>
      <c r="H8849" s="27" t="s">
        <v>290</v>
      </c>
      <c r="I8849" s="27" t="s">
        <v>51</v>
      </c>
      <c r="J8849" s="27" t="s">
        <v>298</v>
      </c>
      <c r="K8849" s="27" t="s">
        <v>303</v>
      </c>
      <c r="L8849" s="27" t="s">
        <v>332</v>
      </c>
      <c r="M8849" s="27" t="s">
        <v>338</v>
      </c>
      <c r="N8849" s="27" t="s">
        <v>309</v>
      </c>
      <c r="O8849" s="27" t="s">
        <v>28</v>
      </c>
      <c r="P8849" s="27">
        <v>0</v>
      </c>
    </row>
    <row r="8850" spans="7:16" x14ac:dyDescent="0.25">
      <c r="G8850" s="27" t="str">
        <f t="shared" si="138"/>
        <v>2019/2020Other OceaniaTransportMitigationGrantDomesticPublicGovernment</v>
      </c>
      <c r="H8850" s="27" t="s">
        <v>290</v>
      </c>
      <c r="I8850" s="27" t="s">
        <v>51</v>
      </c>
      <c r="J8850" s="27" t="s">
        <v>298</v>
      </c>
      <c r="K8850" s="27" t="s">
        <v>303</v>
      </c>
      <c r="L8850" s="27" t="s">
        <v>332</v>
      </c>
      <c r="M8850" s="27" t="s">
        <v>323</v>
      </c>
      <c r="N8850" s="27" t="s">
        <v>309</v>
      </c>
      <c r="O8850" s="27" t="s">
        <v>28</v>
      </c>
      <c r="P8850" s="27">
        <v>0</v>
      </c>
    </row>
    <row r="8851" spans="7:16" x14ac:dyDescent="0.25">
      <c r="G8851" s="27" t="str">
        <f t="shared" si="138"/>
        <v>2019/2020Other OceaniaTransportMitigationProject-level equityAll DestinationsPrivateCorporations</v>
      </c>
      <c r="H8851" s="27" t="s">
        <v>290</v>
      </c>
      <c r="I8851" s="27" t="s">
        <v>51</v>
      </c>
      <c r="J8851" s="27" t="s">
        <v>298</v>
      </c>
      <c r="K8851" s="27" t="s">
        <v>303</v>
      </c>
      <c r="L8851" s="27" t="s">
        <v>337</v>
      </c>
      <c r="M8851" s="27" t="s">
        <v>338</v>
      </c>
      <c r="N8851" s="27" t="s">
        <v>306</v>
      </c>
      <c r="O8851" s="27" t="s">
        <v>307</v>
      </c>
      <c r="P8851" s="27">
        <v>283.60000000000002</v>
      </c>
    </row>
    <row r="8852" spans="7:16" x14ac:dyDescent="0.25">
      <c r="G8852" s="27" t="str">
        <f t="shared" si="138"/>
        <v>2019/2020Other OceaniaTransportMitigationProject-level equityAll DestinationsPrivateFunds</v>
      </c>
      <c r="H8852" s="27" t="s">
        <v>290</v>
      </c>
      <c r="I8852" s="27" t="s">
        <v>51</v>
      </c>
      <c r="J8852" s="27" t="s">
        <v>298</v>
      </c>
      <c r="K8852" s="27" t="s">
        <v>303</v>
      </c>
      <c r="L8852" s="27" t="s">
        <v>337</v>
      </c>
      <c r="M8852" s="27" t="s">
        <v>338</v>
      </c>
      <c r="N8852" s="27" t="s">
        <v>306</v>
      </c>
      <c r="O8852" s="27" t="s">
        <v>25</v>
      </c>
      <c r="P8852" s="27">
        <v>850.40499999999997</v>
      </c>
    </row>
    <row r="8853" spans="7:16" x14ac:dyDescent="0.25">
      <c r="G8853" s="27" t="str">
        <f t="shared" si="138"/>
        <v>2019/2020Other OceaniaTransportMitigationProject-level equityDomesticPrivateFunds</v>
      </c>
      <c r="H8853" s="27" t="s">
        <v>290</v>
      </c>
      <c r="I8853" s="27" t="s">
        <v>51</v>
      </c>
      <c r="J8853" s="27" t="s">
        <v>298</v>
      </c>
      <c r="K8853" s="27" t="s">
        <v>303</v>
      </c>
      <c r="L8853" s="27" t="s">
        <v>337</v>
      </c>
      <c r="M8853" s="27" t="s">
        <v>323</v>
      </c>
      <c r="N8853" s="27" t="s">
        <v>306</v>
      </c>
      <c r="O8853" s="27" t="s">
        <v>25</v>
      </c>
      <c r="P8853" s="27">
        <v>555.85</v>
      </c>
    </row>
    <row r="8854" spans="7:16" x14ac:dyDescent="0.25">
      <c r="G8854" s="27" t="str">
        <f t="shared" si="138"/>
        <v>2019/2020Other OceaniaTransportMitigationProject-level equityInternationalPrivateCorporations</v>
      </c>
      <c r="H8854" s="27" t="s">
        <v>290</v>
      </c>
      <c r="I8854" s="27" t="s">
        <v>51</v>
      </c>
      <c r="J8854" s="27" t="s">
        <v>298</v>
      </c>
      <c r="K8854" s="27" t="s">
        <v>303</v>
      </c>
      <c r="L8854" s="27" t="s">
        <v>337</v>
      </c>
      <c r="M8854" s="27" t="s">
        <v>324</v>
      </c>
      <c r="N8854" s="27" t="s">
        <v>306</v>
      </c>
      <c r="O8854" s="27" t="s">
        <v>307</v>
      </c>
      <c r="P8854" s="27">
        <v>283.60000000000002</v>
      </c>
    </row>
    <row r="8855" spans="7:16" x14ac:dyDescent="0.25">
      <c r="G8855" s="27" t="str">
        <f t="shared" si="138"/>
        <v>2019/2020Other OceaniaTransportMitigationProject-level equityInternationalPrivateFunds</v>
      </c>
      <c r="H8855" s="27" t="s">
        <v>290</v>
      </c>
      <c r="I8855" s="27" t="s">
        <v>51</v>
      </c>
      <c r="J8855" s="27" t="s">
        <v>298</v>
      </c>
      <c r="K8855" s="27" t="s">
        <v>303</v>
      </c>
      <c r="L8855" s="27" t="s">
        <v>337</v>
      </c>
      <c r="M8855" s="27" t="s">
        <v>324</v>
      </c>
      <c r="N8855" s="27" t="s">
        <v>306</v>
      </c>
      <c r="O8855" s="27" t="s">
        <v>25</v>
      </c>
      <c r="P8855" s="27">
        <v>294.55500000000001</v>
      </c>
    </row>
    <row r="8856" spans="7:16" x14ac:dyDescent="0.25">
      <c r="G8856" s="27" t="str">
        <f t="shared" si="138"/>
        <v>2019/2020Other OceaniaTransportMitigationProject-level market rate debtAll DestinationsPrivateCommercial FI</v>
      </c>
      <c r="H8856" s="27" t="s">
        <v>290</v>
      </c>
      <c r="I8856" s="27" t="s">
        <v>51</v>
      </c>
      <c r="J8856" s="27" t="s">
        <v>298</v>
      </c>
      <c r="K8856" s="27" t="s">
        <v>303</v>
      </c>
      <c r="L8856" s="27" t="s">
        <v>335</v>
      </c>
      <c r="M8856" s="27" t="s">
        <v>338</v>
      </c>
      <c r="N8856" s="27" t="s">
        <v>306</v>
      </c>
      <c r="O8856" s="27" t="s">
        <v>23</v>
      </c>
      <c r="P8856" s="27">
        <v>795.995</v>
      </c>
    </row>
    <row r="8857" spans="7:16" x14ac:dyDescent="0.25">
      <c r="G8857" s="27" t="str">
        <f t="shared" si="138"/>
        <v>2019/2020Other OceaniaTransportMitigationProject-level market rate debtAll DestinationsPrivateUnknown</v>
      </c>
      <c r="H8857" s="27" t="s">
        <v>290</v>
      </c>
      <c r="I8857" s="27" t="s">
        <v>51</v>
      </c>
      <c r="J8857" s="27" t="s">
        <v>298</v>
      </c>
      <c r="K8857" s="27" t="s">
        <v>303</v>
      </c>
      <c r="L8857" s="27" t="s">
        <v>335</v>
      </c>
      <c r="M8857" s="27" t="s">
        <v>338</v>
      </c>
      <c r="N8857" s="27" t="s">
        <v>306</v>
      </c>
      <c r="O8857" s="27" t="s">
        <v>301</v>
      </c>
      <c r="P8857" s="27">
        <v>305.43</v>
      </c>
    </row>
    <row r="8858" spans="7:16" x14ac:dyDescent="0.25">
      <c r="G8858" s="27" t="str">
        <f t="shared" si="138"/>
        <v>2019/2020Other OceaniaTransportMitigationProject-level market rate debtAll DestinationsPublicUnknown</v>
      </c>
      <c r="H8858" s="27" t="s">
        <v>290</v>
      </c>
      <c r="I8858" s="27" t="s">
        <v>51</v>
      </c>
      <c r="J8858" s="27" t="s">
        <v>298</v>
      </c>
      <c r="K8858" s="27" t="s">
        <v>303</v>
      </c>
      <c r="L8858" s="27" t="s">
        <v>335</v>
      </c>
      <c r="M8858" s="27" t="s">
        <v>338</v>
      </c>
      <c r="N8858" s="27" t="s">
        <v>309</v>
      </c>
      <c r="O8858" s="27" t="s">
        <v>301</v>
      </c>
      <c r="P8858" s="27">
        <v>46.59</v>
      </c>
    </row>
    <row r="8859" spans="7:16" x14ac:dyDescent="0.25">
      <c r="G8859" s="27" t="str">
        <f t="shared" si="138"/>
        <v>2019/2020Other OceaniaTransportMitigationProject-level market rate debtDomesticPrivateCommercial FI</v>
      </c>
      <c r="H8859" s="27" t="s">
        <v>290</v>
      </c>
      <c r="I8859" s="27" t="s">
        <v>51</v>
      </c>
      <c r="J8859" s="27" t="s">
        <v>298</v>
      </c>
      <c r="K8859" s="27" t="s">
        <v>303</v>
      </c>
      <c r="L8859" s="27" t="s">
        <v>335</v>
      </c>
      <c r="M8859" s="27" t="s">
        <v>323</v>
      </c>
      <c r="N8859" s="27" t="s">
        <v>306</v>
      </c>
      <c r="O8859" s="27" t="s">
        <v>23</v>
      </c>
      <c r="P8859" s="27">
        <v>0</v>
      </c>
    </row>
    <row r="8860" spans="7:16" x14ac:dyDescent="0.25">
      <c r="G8860" s="27" t="str">
        <f t="shared" si="138"/>
        <v>2019/2020Other OceaniaTransportMitigationProject-level market rate debtInternationalPrivateCommercial FI</v>
      </c>
      <c r="H8860" s="27" t="s">
        <v>290</v>
      </c>
      <c r="I8860" s="27" t="s">
        <v>51</v>
      </c>
      <c r="J8860" s="27" t="s">
        <v>298</v>
      </c>
      <c r="K8860" s="27" t="s">
        <v>303</v>
      </c>
      <c r="L8860" s="27" t="s">
        <v>335</v>
      </c>
      <c r="M8860" s="27" t="s">
        <v>324</v>
      </c>
      <c r="N8860" s="27" t="s">
        <v>306</v>
      </c>
      <c r="O8860" s="27" t="s">
        <v>23</v>
      </c>
      <c r="P8860" s="27">
        <v>795.995</v>
      </c>
    </row>
    <row r="8861" spans="7:16" x14ac:dyDescent="0.25">
      <c r="G8861" s="27" t="str">
        <f t="shared" si="138"/>
        <v>2019/2020Other OceaniaTransportMitigationProject-level market rate debtInternationalPrivateUnknown</v>
      </c>
      <c r="H8861" s="27" t="s">
        <v>290</v>
      </c>
      <c r="I8861" s="27" t="s">
        <v>51</v>
      </c>
      <c r="J8861" s="27" t="s">
        <v>298</v>
      </c>
      <c r="K8861" s="27" t="s">
        <v>303</v>
      </c>
      <c r="L8861" s="27" t="s">
        <v>335</v>
      </c>
      <c r="M8861" s="27" t="s">
        <v>324</v>
      </c>
      <c r="N8861" s="27" t="s">
        <v>306</v>
      </c>
      <c r="O8861" s="27" t="s">
        <v>301</v>
      </c>
      <c r="P8861" s="27">
        <v>305.43</v>
      </c>
    </row>
    <row r="8862" spans="7:16" x14ac:dyDescent="0.25">
      <c r="G8862" s="27" t="str">
        <f t="shared" si="138"/>
        <v>2019/2020Other OceaniaTransportMitigationProject-level market rate debtInternationalPublicUnknown</v>
      </c>
      <c r="H8862" s="27" t="s">
        <v>290</v>
      </c>
      <c r="I8862" s="27" t="s">
        <v>51</v>
      </c>
      <c r="J8862" s="27" t="s">
        <v>298</v>
      </c>
      <c r="K8862" s="27" t="s">
        <v>303</v>
      </c>
      <c r="L8862" s="27" t="s">
        <v>335</v>
      </c>
      <c r="M8862" s="27" t="s">
        <v>324</v>
      </c>
      <c r="N8862" s="27" t="s">
        <v>309</v>
      </c>
      <c r="O8862" s="27" t="s">
        <v>301</v>
      </c>
      <c r="P8862" s="27">
        <v>46.59</v>
      </c>
    </row>
    <row r="8863" spans="7:16" x14ac:dyDescent="0.25">
      <c r="G8863" s="27" t="str">
        <f t="shared" si="138"/>
        <v>2019/2020Other OceaniaTransportUnknownAll InstrumentsAll DestinationsPrivateCorporations</v>
      </c>
      <c r="H8863" s="27" t="s">
        <v>290</v>
      </c>
      <c r="I8863" s="27" t="s">
        <v>51</v>
      </c>
      <c r="J8863" s="27" t="s">
        <v>298</v>
      </c>
      <c r="K8863" s="27" t="s">
        <v>301</v>
      </c>
      <c r="L8863" s="27" t="s">
        <v>345</v>
      </c>
      <c r="M8863" s="27" t="s">
        <v>338</v>
      </c>
      <c r="N8863" s="27" t="s">
        <v>306</v>
      </c>
      <c r="O8863" s="27" t="s">
        <v>307</v>
      </c>
      <c r="P8863" s="27">
        <v>0</v>
      </c>
    </row>
    <row r="8864" spans="7:16" x14ac:dyDescent="0.25">
      <c r="G8864" s="27" t="str">
        <f t="shared" si="138"/>
        <v>2019/2020Other OceaniaTransportUnknownAll InstrumentsAll DestinationsPublicNational DFI</v>
      </c>
      <c r="H8864" s="27" t="s">
        <v>290</v>
      </c>
      <c r="I8864" s="27" t="s">
        <v>51</v>
      </c>
      <c r="J8864" s="27" t="s">
        <v>298</v>
      </c>
      <c r="K8864" s="27" t="s">
        <v>301</v>
      </c>
      <c r="L8864" s="27" t="s">
        <v>345</v>
      </c>
      <c r="M8864" s="27" t="s">
        <v>338</v>
      </c>
      <c r="N8864" s="27" t="s">
        <v>309</v>
      </c>
      <c r="O8864" s="27" t="s">
        <v>33</v>
      </c>
      <c r="P8864" s="27">
        <v>0</v>
      </c>
    </row>
    <row r="8865" spans="7:16" x14ac:dyDescent="0.25">
      <c r="G8865" s="27" t="str">
        <f t="shared" si="138"/>
        <v>2019/2020Other OceaniaTransportUnknownAll InstrumentsDomesticPublicNational DFI</v>
      </c>
      <c r="H8865" s="27" t="s">
        <v>290</v>
      </c>
      <c r="I8865" s="27" t="s">
        <v>51</v>
      </c>
      <c r="J8865" s="27" t="s">
        <v>298</v>
      </c>
      <c r="K8865" s="27" t="s">
        <v>301</v>
      </c>
      <c r="L8865" s="27" t="s">
        <v>345</v>
      </c>
      <c r="M8865" s="27" t="s">
        <v>323</v>
      </c>
      <c r="N8865" s="27" t="s">
        <v>309</v>
      </c>
      <c r="O8865" s="27" t="s">
        <v>33</v>
      </c>
      <c r="P8865" s="27">
        <v>0</v>
      </c>
    </row>
    <row r="8866" spans="7:16" x14ac:dyDescent="0.25">
      <c r="G8866" s="27" t="str">
        <f t="shared" si="138"/>
        <v>2019/2020Other OceaniaTransportUnknownAll InstrumentsInternationalPrivateCorporations</v>
      </c>
      <c r="H8866" s="27" t="s">
        <v>290</v>
      </c>
      <c r="I8866" s="27" t="s">
        <v>51</v>
      </c>
      <c r="J8866" s="27" t="s">
        <v>298</v>
      </c>
      <c r="K8866" s="27" t="s">
        <v>301</v>
      </c>
      <c r="L8866" s="27" t="s">
        <v>345</v>
      </c>
      <c r="M8866" s="27" t="s">
        <v>324</v>
      </c>
      <c r="N8866" s="27" t="s">
        <v>306</v>
      </c>
      <c r="O8866" s="27" t="s">
        <v>307</v>
      </c>
      <c r="P8866" s="27">
        <v>0</v>
      </c>
    </row>
    <row r="8867" spans="7:16" x14ac:dyDescent="0.25">
      <c r="G8867" s="27" t="str">
        <f t="shared" si="138"/>
        <v>2019/2020Other OceaniaTransportUnknownProject-level equityAll DestinationsPrivateCorporations</v>
      </c>
      <c r="H8867" s="27" t="s">
        <v>290</v>
      </c>
      <c r="I8867" s="27" t="s">
        <v>51</v>
      </c>
      <c r="J8867" s="27" t="s">
        <v>298</v>
      </c>
      <c r="K8867" s="27" t="s">
        <v>301</v>
      </c>
      <c r="L8867" s="27" t="s">
        <v>337</v>
      </c>
      <c r="M8867" s="27" t="s">
        <v>338</v>
      </c>
      <c r="N8867" s="27" t="s">
        <v>306</v>
      </c>
      <c r="O8867" s="27" t="s">
        <v>307</v>
      </c>
      <c r="P8867" s="27">
        <v>0</v>
      </c>
    </row>
    <row r="8868" spans="7:16" x14ac:dyDescent="0.25">
      <c r="G8868" s="27" t="str">
        <f t="shared" si="138"/>
        <v>2019/2020Other OceaniaTransportUnknownProject-level equityInternationalPrivateCorporations</v>
      </c>
      <c r="H8868" s="27" t="s">
        <v>290</v>
      </c>
      <c r="I8868" s="27" t="s">
        <v>51</v>
      </c>
      <c r="J8868" s="27" t="s">
        <v>298</v>
      </c>
      <c r="K8868" s="27" t="s">
        <v>301</v>
      </c>
      <c r="L8868" s="27" t="s">
        <v>337</v>
      </c>
      <c r="M8868" s="27" t="s">
        <v>324</v>
      </c>
      <c r="N8868" s="27" t="s">
        <v>306</v>
      </c>
      <c r="O8868" s="27" t="s">
        <v>307</v>
      </c>
      <c r="P8868" s="27">
        <v>0</v>
      </c>
    </row>
    <row r="8869" spans="7:16" x14ac:dyDescent="0.25">
      <c r="G8869" s="27" t="str">
        <f t="shared" si="138"/>
        <v>2019/2020Other OceaniaTransportUnknownProject-level market rate debtAll DestinationsPublicNational DFI</v>
      </c>
      <c r="H8869" s="27" t="s">
        <v>290</v>
      </c>
      <c r="I8869" s="27" t="s">
        <v>51</v>
      </c>
      <c r="J8869" s="27" t="s">
        <v>298</v>
      </c>
      <c r="K8869" s="27" t="s">
        <v>301</v>
      </c>
      <c r="L8869" s="27" t="s">
        <v>335</v>
      </c>
      <c r="M8869" s="27" t="s">
        <v>338</v>
      </c>
      <c r="N8869" s="27" t="s">
        <v>309</v>
      </c>
      <c r="O8869" s="27" t="s">
        <v>33</v>
      </c>
      <c r="P8869" s="27">
        <v>0</v>
      </c>
    </row>
    <row r="8870" spans="7:16" x14ac:dyDescent="0.25">
      <c r="G8870" s="27" t="str">
        <f t="shared" si="138"/>
        <v>2019/2020Other OceaniaTransportUnknownProject-level market rate debtDomesticPublicNational DFI</v>
      </c>
      <c r="H8870" s="27" t="s">
        <v>290</v>
      </c>
      <c r="I8870" s="27" t="s">
        <v>51</v>
      </c>
      <c r="J8870" s="27" t="s">
        <v>298</v>
      </c>
      <c r="K8870" s="27" t="s">
        <v>301</v>
      </c>
      <c r="L8870" s="27" t="s">
        <v>335</v>
      </c>
      <c r="M8870" s="27" t="s">
        <v>323</v>
      </c>
      <c r="N8870" s="27" t="s">
        <v>309</v>
      </c>
      <c r="O8870" s="27" t="s">
        <v>33</v>
      </c>
      <c r="P8870" s="27">
        <v>0</v>
      </c>
    </row>
    <row r="8871" spans="7:16" x14ac:dyDescent="0.25">
      <c r="G8871" s="27" t="str">
        <f t="shared" si="138"/>
        <v>2019/2020Other OceaniaWater &amp; WastewaterAll UsesAll InstrumentsAll DestinationsPrivateFunds</v>
      </c>
      <c r="H8871" s="27" t="s">
        <v>290</v>
      </c>
      <c r="I8871" s="27" t="s">
        <v>51</v>
      </c>
      <c r="J8871" s="27" t="s">
        <v>300</v>
      </c>
      <c r="K8871" s="27" t="s">
        <v>346</v>
      </c>
      <c r="L8871" s="27" t="s">
        <v>345</v>
      </c>
      <c r="M8871" s="27" t="s">
        <v>338</v>
      </c>
      <c r="N8871" s="27" t="s">
        <v>306</v>
      </c>
      <c r="O8871" s="27" t="s">
        <v>25</v>
      </c>
      <c r="P8871" s="27">
        <v>182.91749999999999</v>
      </c>
    </row>
    <row r="8872" spans="7:16" x14ac:dyDescent="0.25">
      <c r="G8872" s="27" t="str">
        <f t="shared" si="138"/>
        <v>2019/2020Other OceaniaWater &amp; WastewaterAll UsesAll InstrumentsAll DestinationsPrivateInstitutional Investors</v>
      </c>
      <c r="H8872" s="27" t="s">
        <v>290</v>
      </c>
      <c r="I8872" s="27" t="s">
        <v>51</v>
      </c>
      <c r="J8872" s="27" t="s">
        <v>300</v>
      </c>
      <c r="K8872" s="27" t="s">
        <v>346</v>
      </c>
      <c r="L8872" s="27" t="s">
        <v>345</v>
      </c>
      <c r="M8872" s="27" t="s">
        <v>338</v>
      </c>
      <c r="N8872" s="27" t="s">
        <v>306</v>
      </c>
      <c r="O8872" s="27" t="s">
        <v>27</v>
      </c>
      <c r="P8872" s="27">
        <v>182.91749999999999</v>
      </c>
    </row>
    <row r="8873" spans="7:16" x14ac:dyDescent="0.25">
      <c r="G8873" s="27" t="str">
        <f t="shared" si="138"/>
        <v>2019/2020Other OceaniaWater &amp; WastewaterAll UsesAll InstrumentsDomesticPrivateFunds</v>
      </c>
      <c r="H8873" s="27" t="s">
        <v>290</v>
      </c>
      <c r="I8873" s="27" t="s">
        <v>51</v>
      </c>
      <c r="J8873" s="27" t="s">
        <v>300</v>
      </c>
      <c r="K8873" s="27" t="s">
        <v>346</v>
      </c>
      <c r="L8873" s="27" t="s">
        <v>345</v>
      </c>
      <c r="M8873" s="27" t="s">
        <v>323</v>
      </c>
      <c r="N8873" s="27" t="s">
        <v>306</v>
      </c>
      <c r="O8873" s="27" t="s">
        <v>25</v>
      </c>
      <c r="P8873" s="27">
        <v>182.91749999999999</v>
      </c>
    </row>
    <row r="8874" spans="7:16" x14ac:dyDescent="0.25">
      <c r="G8874" s="27" t="str">
        <f t="shared" si="138"/>
        <v>2019/2020Other OceaniaWater &amp; WastewaterAll UsesAll InstrumentsInternationalPrivateInstitutional Investors</v>
      </c>
      <c r="H8874" s="27" t="s">
        <v>290</v>
      </c>
      <c r="I8874" s="27" t="s">
        <v>51</v>
      </c>
      <c r="J8874" s="27" t="s">
        <v>300</v>
      </c>
      <c r="K8874" s="27" t="s">
        <v>346</v>
      </c>
      <c r="L8874" s="27" t="s">
        <v>345</v>
      </c>
      <c r="M8874" s="27" t="s">
        <v>324</v>
      </c>
      <c r="N8874" s="27" t="s">
        <v>306</v>
      </c>
      <c r="O8874" s="27" t="s">
        <v>27</v>
      </c>
      <c r="P8874" s="27">
        <v>182.91749999999999</v>
      </c>
    </row>
    <row r="8875" spans="7:16" x14ac:dyDescent="0.25">
      <c r="G8875" s="27" t="str">
        <f t="shared" si="138"/>
        <v>2019/2020Other OceaniaWater &amp; WastewaterAll UsesProject-level equityAll DestinationsPrivateFunds</v>
      </c>
      <c r="H8875" s="27" t="s">
        <v>290</v>
      </c>
      <c r="I8875" s="27" t="s">
        <v>51</v>
      </c>
      <c r="J8875" s="27" t="s">
        <v>300</v>
      </c>
      <c r="K8875" s="27" t="s">
        <v>346</v>
      </c>
      <c r="L8875" s="27" t="s">
        <v>337</v>
      </c>
      <c r="M8875" s="27" t="s">
        <v>338</v>
      </c>
      <c r="N8875" s="27" t="s">
        <v>306</v>
      </c>
      <c r="O8875" s="27" t="s">
        <v>25</v>
      </c>
      <c r="P8875" s="27">
        <v>182.91749999999999</v>
      </c>
    </row>
    <row r="8876" spans="7:16" x14ac:dyDescent="0.25">
      <c r="G8876" s="27" t="str">
        <f t="shared" si="138"/>
        <v>2019/2020Other OceaniaWater &amp; WastewaterAll UsesProject-level equityAll DestinationsPrivateInstitutional Investors</v>
      </c>
      <c r="H8876" s="27" t="s">
        <v>290</v>
      </c>
      <c r="I8876" s="27" t="s">
        <v>51</v>
      </c>
      <c r="J8876" s="27" t="s">
        <v>300</v>
      </c>
      <c r="K8876" s="27" t="s">
        <v>346</v>
      </c>
      <c r="L8876" s="27" t="s">
        <v>337</v>
      </c>
      <c r="M8876" s="27" t="s">
        <v>338</v>
      </c>
      <c r="N8876" s="27" t="s">
        <v>306</v>
      </c>
      <c r="O8876" s="27" t="s">
        <v>27</v>
      </c>
      <c r="P8876" s="27">
        <v>182.91749999999999</v>
      </c>
    </row>
    <row r="8877" spans="7:16" x14ac:dyDescent="0.25">
      <c r="G8877" s="27" t="str">
        <f t="shared" si="138"/>
        <v>2019/2020Other OceaniaWater &amp; WastewaterAll UsesProject-level equityDomesticPrivateFunds</v>
      </c>
      <c r="H8877" s="27" t="s">
        <v>290</v>
      </c>
      <c r="I8877" s="27" t="s">
        <v>51</v>
      </c>
      <c r="J8877" s="27" t="s">
        <v>300</v>
      </c>
      <c r="K8877" s="27" t="s">
        <v>346</v>
      </c>
      <c r="L8877" s="27" t="s">
        <v>337</v>
      </c>
      <c r="M8877" s="27" t="s">
        <v>323</v>
      </c>
      <c r="N8877" s="27" t="s">
        <v>306</v>
      </c>
      <c r="O8877" s="27" t="s">
        <v>25</v>
      </c>
      <c r="P8877" s="27">
        <v>182.91749999999999</v>
      </c>
    </row>
    <row r="8878" spans="7:16" x14ac:dyDescent="0.25">
      <c r="G8878" s="27" t="str">
        <f t="shared" si="138"/>
        <v>2019/2020Other OceaniaWater &amp; WastewaterAll UsesProject-level equityInternationalPrivateInstitutional Investors</v>
      </c>
      <c r="H8878" s="27" t="s">
        <v>290</v>
      </c>
      <c r="I8878" s="27" t="s">
        <v>51</v>
      </c>
      <c r="J8878" s="27" t="s">
        <v>300</v>
      </c>
      <c r="K8878" s="27" t="s">
        <v>346</v>
      </c>
      <c r="L8878" s="27" t="s">
        <v>337</v>
      </c>
      <c r="M8878" s="27" t="s">
        <v>324</v>
      </c>
      <c r="N8878" s="27" t="s">
        <v>306</v>
      </c>
      <c r="O8878" s="27" t="s">
        <v>27</v>
      </c>
      <c r="P8878" s="27">
        <v>182.91749999999999</v>
      </c>
    </row>
    <row r="8879" spans="7:16" x14ac:dyDescent="0.25">
      <c r="G8879" s="27" t="str">
        <f t="shared" si="138"/>
        <v>2019/2020Other OceaniaWater &amp; WastewaterMultiple ObjectivesAll InstrumentsAll DestinationsPrivateFunds</v>
      </c>
      <c r="H8879" s="27" t="s">
        <v>290</v>
      </c>
      <c r="I8879" s="27" t="s">
        <v>51</v>
      </c>
      <c r="J8879" s="27" t="s">
        <v>300</v>
      </c>
      <c r="K8879" s="27" t="s">
        <v>304</v>
      </c>
      <c r="L8879" s="27" t="s">
        <v>345</v>
      </c>
      <c r="M8879" s="27" t="s">
        <v>338</v>
      </c>
      <c r="N8879" s="27" t="s">
        <v>306</v>
      </c>
      <c r="O8879" s="27" t="s">
        <v>25</v>
      </c>
      <c r="P8879" s="27">
        <v>182.91749999999999</v>
      </c>
    </row>
    <row r="8880" spans="7:16" x14ac:dyDescent="0.25">
      <c r="G8880" s="27" t="str">
        <f t="shared" si="138"/>
        <v>2019/2020Other OceaniaWater &amp; WastewaterMultiple ObjectivesAll InstrumentsAll DestinationsPrivateInstitutional Investors</v>
      </c>
      <c r="H8880" s="27" t="s">
        <v>290</v>
      </c>
      <c r="I8880" s="27" t="s">
        <v>51</v>
      </c>
      <c r="J8880" s="27" t="s">
        <v>300</v>
      </c>
      <c r="K8880" s="27" t="s">
        <v>304</v>
      </c>
      <c r="L8880" s="27" t="s">
        <v>345</v>
      </c>
      <c r="M8880" s="27" t="s">
        <v>338</v>
      </c>
      <c r="N8880" s="27" t="s">
        <v>306</v>
      </c>
      <c r="O8880" s="27" t="s">
        <v>27</v>
      </c>
      <c r="P8880" s="27">
        <v>182.91749999999999</v>
      </c>
    </row>
    <row r="8881" spans="7:16" x14ac:dyDescent="0.25">
      <c r="G8881" s="27" t="str">
        <f t="shared" si="138"/>
        <v>2019/2020Other OceaniaWater &amp; WastewaterMultiple ObjectivesAll InstrumentsDomesticPrivateFunds</v>
      </c>
      <c r="H8881" s="27" t="s">
        <v>290</v>
      </c>
      <c r="I8881" s="27" t="s">
        <v>51</v>
      </c>
      <c r="J8881" s="27" t="s">
        <v>300</v>
      </c>
      <c r="K8881" s="27" t="s">
        <v>304</v>
      </c>
      <c r="L8881" s="27" t="s">
        <v>345</v>
      </c>
      <c r="M8881" s="27" t="s">
        <v>323</v>
      </c>
      <c r="N8881" s="27" t="s">
        <v>306</v>
      </c>
      <c r="O8881" s="27" t="s">
        <v>25</v>
      </c>
      <c r="P8881" s="27">
        <v>182.91749999999999</v>
      </c>
    </row>
    <row r="8882" spans="7:16" x14ac:dyDescent="0.25">
      <c r="G8882" s="27" t="str">
        <f t="shared" si="138"/>
        <v>2019/2020Other OceaniaWater &amp; WastewaterMultiple ObjectivesAll InstrumentsInternationalPrivateInstitutional Investors</v>
      </c>
      <c r="H8882" s="27" t="s">
        <v>290</v>
      </c>
      <c r="I8882" s="27" t="s">
        <v>51</v>
      </c>
      <c r="J8882" s="27" t="s">
        <v>300</v>
      </c>
      <c r="K8882" s="27" t="s">
        <v>304</v>
      </c>
      <c r="L8882" s="27" t="s">
        <v>345</v>
      </c>
      <c r="M8882" s="27" t="s">
        <v>324</v>
      </c>
      <c r="N8882" s="27" t="s">
        <v>306</v>
      </c>
      <c r="O8882" s="27" t="s">
        <v>27</v>
      </c>
      <c r="P8882" s="27">
        <v>182.91749999999999</v>
      </c>
    </row>
    <row r="8883" spans="7:16" x14ac:dyDescent="0.25">
      <c r="G8883" s="27" t="str">
        <f t="shared" si="138"/>
        <v>2019/2020Other OceaniaWater &amp; WastewaterMultiple ObjectivesProject-level equityAll DestinationsPrivateFunds</v>
      </c>
      <c r="H8883" s="27" t="s">
        <v>290</v>
      </c>
      <c r="I8883" s="27" t="s">
        <v>51</v>
      </c>
      <c r="J8883" s="27" t="s">
        <v>300</v>
      </c>
      <c r="K8883" s="27" t="s">
        <v>304</v>
      </c>
      <c r="L8883" s="27" t="s">
        <v>337</v>
      </c>
      <c r="M8883" s="27" t="s">
        <v>338</v>
      </c>
      <c r="N8883" s="27" t="s">
        <v>306</v>
      </c>
      <c r="O8883" s="27" t="s">
        <v>25</v>
      </c>
      <c r="P8883" s="27">
        <v>182.91749999999999</v>
      </c>
    </row>
    <row r="8884" spans="7:16" x14ac:dyDescent="0.25">
      <c r="G8884" s="27" t="str">
        <f t="shared" si="138"/>
        <v>2019/2020Other OceaniaWater &amp; WastewaterMultiple ObjectivesProject-level equityAll DestinationsPrivateInstitutional Investors</v>
      </c>
      <c r="H8884" s="27" t="s">
        <v>290</v>
      </c>
      <c r="I8884" s="27" t="s">
        <v>51</v>
      </c>
      <c r="J8884" s="27" t="s">
        <v>300</v>
      </c>
      <c r="K8884" s="27" t="s">
        <v>304</v>
      </c>
      <c r="L8884" s="27" t="s">
        <v>337</v>
      </c>
      <c r="M8884" s="27" t="s">
        <v>338</v>
      </c>
      <c r="N8884" s="27" t="s">
        <v>306</v>
      </c>
      <c r="O8884" s="27" t="s">
        <v>27</v>
      </c>
      <c r="P8884" s="27">
        <v>182.91749999999999</v>
      </c>
    </row>
    <row r="8885" spans="7:16" x14ac:dyDescent="0.25">
      <c r="G8885" s="27" t="str">
        <f t="shared" si="138"/>
        <v>2019/2020Other OceaniaWater &amp; WastewaterMultiple ObjectivesProject-level equityDomesticPrivateFunds</v>
      </c>
      <c r="H8885" s="27" t="s">
        <v>290</v>
      </c>
      <c r="I8885" s="27" t="s">
        <v>51</v>
      </c>
      <c r="J8885" s="27" t="s">
        <v>300</v>
      </c>
      <c r="K8885" s="27" t="s">
        <v>304</v>
      </c>
      <c r="L8885" s="27" t="s">
        <v>337</v>
      </c>
      <c r="M8885" s="27" t="s">
        <v>323</v>
      </c>
      <c r="N8885" s="27" t="s">
        <v>306</v>
      </c>
      <c r="O8885" s="27" t="s">
        <v>25</v>
      </c>
      <c r="P8885" s="27">
        <v>182.91749999999999</v>
      </c>
    </row>
    <row r="8886" spans="7:16" x14ac:dyDescent="0.25">
      <c r="G8886" s="27" t="str">
        <f t="shared" si="138"/>
        <v>2019/2020Other OceaniaWater &amp; WastewaterMultiple ObjectivesProject-level equityInternationalPrivateInstitutional Investors</v>
      </c>
      <c r="H8886" s="27" t="s">
        <v>290</v>
      </c>
      <c r="I8886" s="27" t="s">
        <v>51</v>
      </c>
      <c r="J8886" s="27" t="s">
        <v>300</v>
      </c>
      <c r="K8886" s="27" t="s">
        <v>304</v>
      </c>
      <c r="L8886" s="27" t="s">
        <v>337</v>
      </c>
      <c r="M8886" s="27" t="s">
        <v>324</v>
      </c>
      <c r="N8886" s="27" t="s">
        <v>306</v>
      </c>
      <c r="O8886" s="27" t="s">
        <v>27</v>
      </c>
      <c r="P8886" s="27">
        <v>182.91749999999999</v>
      </c>
    </row>
    <row r="8887" spans="7:16" x14ac:dyDescent="0.25">
      <c r="G8887" s="27" t="str">
        <f t="shared" si="138"/>
        <v>2019/2020South AsiaAgriculture Forestry Other land uses and FisheriesAdaptationAll InstrumentsAll DestinationsPublicGovernment</v>
      </c>
      <c r="H8887" s="27" t="s">
        <v>290</v>
      </c>
      <c r="I8887" s="27" t="s">
        <v>317</v>
      </c>
      <c r="J8887" s="27" t="s">
        <v>292</v>
      </c>
      <c r="K8887" s="27" t="s">
        <v>302</v>
      </c>
      <c r="L8887" s="27" t="s">
        <v>345</v>
      </c>
      <c r="M8887" s="27" t="s">
        <v>338</v>
      </c>
      <c r="N8887" s="27" t="s">
        <v>309</v>
      </c>
      <c r="O8887" s="27" t="s">
        <v>28</v>
      </c>
      <c r="P8887" s="27">
        <v>0.416503495</v>
      </c>
    </row>
    <row r="8888" spans="7:16" x14ac:dyDescent="0.25">
      <c r="G8888" s="27" t="str">
        <f t="shared" si="138"/>
        <v>2019/2020South AsiaAgriculture Forestry Other land uses and FisheriesAdaptationAll InstrumentsAll DestinationsPublicMultilateral DFI</v>
      </c>
      <c r="H8888" s="27" t="s">
        <v>290</v>
      </c>
      <c r="I8888" s="27" t="s">
        <v>317</v>
      </c>
      <c r="J8888" s="27" t="s">
        <v>292</v>
      </c>
      <c r="K8888" s="27" t="s">
        <v>302</v>
      </c>
      <c r="L8888" s="27" t="s">
        <v>345</v>
      </c>
      <c r="M8888" s="27" t="s">
        <v>338</v>
      </c>
      <c r="N8888" s="27" t="s">
        <v>309</v>
      </c>
      <c r="O8888" s="27" t="s">
        <v>30</v>
      </c>
      <c r="P8888" s="27">
        <v>13.83208525</v>
      </c>
    </row>
    <row r="8889" spans="7:16" x14ac:dyDescent="0.25">
      <c r="G8889" s="27" t="str">
        <f t="shared" si="138"/>
        <v>2019/2020South AsiaAgriculture Forestry Other land uses and FisheriesAdaptationAll InstrumentsDomesticPublicMultilateral DFI</v>
      </c>
      <c r="H8889" s="27" t="s">
        <v>290</v>
      </c>
      <c r="I8889" s="27" t="s">
        <v>317</v>
      </c>
      <c r="J8889" s="27" t="s">
        <v>292</v>
      </c>
      <c r="K8889" s="27" t="s">
        <v>302</v>
      </c>
      <c r="L8889" s="27" t="s">
        <v>345</v>
      </c>
      <c r="M8889" s="27" t="s">
        <v>323</v>
      </c>
      <c r="N8889" s="27" t="s">
        <v>309</v>
      </c>
      <c r="O8889" s="27" t="s">
        <v>30</v>
      </c>
      <c r="P8889" s="27">
        <v>0</v>
      </c>
    </row>
    <row r="8890" spans="7:16" x14ac:dyDescent="0.25">
      <c r="G8890" s="27" t="str">
        <f t="shared" si="138"/>
        <v>2019/2020South AsiaAgriculture Forestry Other land uses and FisheriesAdaptationAll InstrumentsInternationalPublicGovernment</v>
      </c>
      <c r="H8890" s="27" t="s">
        <v>290</v>
      </c>
      <c r="I8890" s="27" t="s">
        <v>317</v>
      </c>
      <c r="J8890" s="27" t="s">
        <v>292</v>
      </c>
      <c r="K8890" s="27" t="s">
        <v>302</v>
      </c>
      <c r="L8890" s="27" t="s">
        <v>345</v>
      </c>
      <c r="M8890" s="27" t="s">
        <v>324</v>
      </c>
      <c r="N8890" s="27" t="s">
        <v>309</v>
      </c>
      <c r="O8890" s="27" t="s">
        <v>28</v>
      </c>
      <c r="P8890" s="27">
        <v>0.416503495</v>
      </c>
    </row>
    <row r="8891" spans="7:16" x14ac:dyDescent="0.25">
      <c r="G8891" s="27" t="str">
        <f t="shared" si="138"/>
        <v>2019/2020South AsiaAgriculture Forestry Other land uses and FisheriesAdaptationAll InstrumentsInternationalPublicMultilateral DFI</v>
      </c>
      <c r="H8891" s="27" t="s">
        <v>290</v>
      </c>
      <c r="I8891" s="27" t="s">
        <v>317</v>
      </c>
      <c r="J8891" s="27" t="s">
        <v>292</v>
      </c>
      <c r="K8891" s="27" t="s">
        <v>302</v>
      </c>
      <c r="L8891" s="27" t="s">
        <v>345</v>
      </c>
      <c r="M8891" s="27" t="s">
        <v>324</v>
      </c>
      <c r="N8891" s="27" t="s">
        <v>309</v>
      </c>
      <c r="O8891" s="27" t="s">
        <v>30</v>
      </c>
      <c r="P8891" s="27">
        <v>13.83208525</v>
      </c>
    </row>
    <row r="8892" spans="7:16" x14ac:dyDescent="0.25">
      <c r="G8892" s="27" t="str">
        <f t="shared" si="138"/>
        <v>2019/2020South AsiaAgriculture Forestry Other land uses and FisheriesAdaptationGrantAll DestinationsPublicGovernment</v>
      </c>
      <c r="H8892" s="27" t="s">
        <v>290</v>
      </c>
      <c r="I8892" s="27" t="s">
        <v>317</v>
      </c>
      <c r="J8892" s="27" t="s">
        <v>292</v>
      </c>
      <c r="K8892" s="27" t="s">
        <v>302</v>
      </c>
      <c r="L8892" s="27" t="s">
        <v>332</v>
      </c>
      <c r="M8892" s="27" t="s">
        <v>338</v>
      </c>
      <c r="N8892" s="27" t="s">
        <v>309</v>
      </c>
      <c r="O8892" s="27" t="s">
        <v>28</v>
      </c>
      <c r="P8892" s="27">
        <v>0.416503495</v>
      </c>
    </row>
    <row r="8893" spans="7:16" x14ac:dyDescent="0.25">
      <c r="G8893" s="27" t="str">
        <f t="shared" si="138"/>
        <v>2019/2020South AsiaAgriculture Forestry Other land uses and FisheriesAdaptationGrantAll DestinationsPublicMultilateral DFI</v>
      </c>
      <c r="H8893" s="27" t="s">
        <v>290</v>
      </c>
      <c r="I8893" s="27" t="s">
        <v>317</v>
      </c>
      <c r="J8893" s="27" t="s">
        <v>292</v>
      </c>
      <c r="K8893" s="27" t="s">
        <v>302</v>
      </c>
      <c r="L8893" s="27" t="s">
        <v>332</v>
      </c>
      <c r="M8893" s="27" t="s">
        <v>338</v>
      </c>
      <c r="N8893" s="27" t="s">
        <v>309</v>
      </c>
      <c r="O8893" s="27" t="s">
        <v>30</v>
      </c>
      <c r="P8893" s="27">
        <v>13.83208525</v>
      </c>
    </row>
    <row r="8894" spans="7:16" x14ac:dyDescent="0.25">
      <c r="G8894" s="27" t="str">
        <f t="shared" si="138"/>
        <v>2019/2020South AsiaAgriculture Forestry Other land uses and FisheriesAdaptationGrantInternationalPublicGovernment</v>
      </c>
      <c r="H8894" s="27" t="s">
        <v>290</v>
      </c>
      <c r="I8894" s="27" t="s">
        <v>317</v>
      </c>
      <c r="J8894" s="27" t="s">
        <v>292</v>
      </c>
      <c r="K8894" s="27" t="s">
        <v>302</v>
      </c>
      <c r="L8894" s="27" t="s">
        <v>332</v>
      </c>
      <c r="M8894" s="27" t="s">
        <v>324</v>
      </c>
      <c r="N8894" s="27" t="s">
        <v>309</v>
      </c>
      <c r="O8894" s="27" t="s">
        <v>28</v>
      </c>
      <c r="P8894" s="27">
        <v>0.416503495</v>
      </c>
    </row>
    <row r="8895" spans="7:16" x14ac:dyDescent="0.25">
      <c r="G8895" s="27" t="str">
        <f t="shared" si="138"/>
        <v>2019/2020South AsiaAgriculture Forestry Other land uses and FisheriesAdaptationGrantInternationalPublicMultilateral DFI</v>
      </c>
      <c r="H8895" s="27" t="s">
        <v>290</v>
      </c>
      <c r="I8895" s="27" t="s">
        <v>317</v>
      </c>
      <c r="J8895" s="27" t="s">
        <v>292</v>
      </c>
      <c r="K8895" s="27" t="s">
        <v>302</v>
      </c>
      <c r="L8895" s="27" t="s">
        <v>332</v>
      </c>
      <c r="M8895" s="27" t="s">
        <v>324</v>
      </c>
      <c r="N8895" s="27" t="s">
        <v>309</v>
      </c>
      <c r="O8895" s="27" t="s">
        <v>30</v>
      </c>
      <c r="P8895" s="27">
        <v>13.83208525</v>
      </c>
    </row>
    <row r="8896" spans="7:16" x14ac:dyDescent="0.25">
      <c r="G8896" s="27" t="str">
        <f t="shared" si="138"/>
        <v>2019/2020South AsiaAgriculture Forestry Other land uses and FisheriesAdaptationLow-cost project debtAll DestinationsPublicMultilateral DFI</v>
      </c>
      <c r="H8896" s="27" t="s">
        <v>290</v>
      </c>
      <c r="I8896" s="27" t="s">
        <v>317</v>
      </c>
      <c r="J8896" s="27" t="s">
        <v>292</v>
      </c>
      <c r="K8896" s="27" t="s">
        <v>302</v>
      </c>
      <c r="L8896" s="27" t="s">
        <v>336</v>
      </c>
      <c r="M8896" s="27" t="s">
        <v>338</v>
      </c>
      <c r="N8896" s="27" t="s">
        <v>309</v>
      </c>
      <c r="O8896" s="27" t="s">
        <v>30</v>
      </c>
      <c r="P8896" s="27">
        <v>0</v>
      </c>
    </row>
    <row r="8897" spans="7:16" x14ac:dyDescent="0.25">
      <c r="G8897" s="27" t="str">
        <f t="shared" si="138"/>
        <v>2019/2020South AsiaAgriculture Forestry Other land uses and FisheriesAdaptationLow-cost project debtDomesticPublicMultilateral DFI</v>
      </c>
      <c r="H8897" s="27" t="s">
        <v>290</v>
      </c>
      <c r="I8897" s="27" t="s">
        <v>317</v>
      </c>
      <c r="J8897" s="27" t="s">
        <v>292</v>
      </c>
      <c r="K8897" s="27" t="s">
        <v>302</v>
      </c>
      <c r="L8897" s="27" t="s">
        <v>336</v>
      </c>
      <c r="M8897" s="27" t="s">
        <v>323</v>
      </c>
      <c r="N8897" s="27" t="s">
        <v>309</v>
      </c>
      <c r="O8897" s="27" t="s">
        <v>30</v>
      </c>
      <c r="P8897" s="27">
        <v>0</v>
      </c>
    </row>
    <row r="8898" spans="7:16" x14ac:dyDescent="0.25">
      <c r="G8898" s="27" t="str">
        <f t="shared" si="138"/>
        <v>2019/2020South AsiaAgriculture Forestry Other land uses and FisheriesAdaptationLow-cost project debtInternationalPublicMultilateral DFI</v>
      </c>
      <c r="H8898" s="27" t="s">
        <v>290</v>
      </c>
      <c r="I8898" s="27" t="s">
        <v>317</v>
      </c>
      <c r="J8898" s="27" t="s">
        <v>292</v>
      </c>
      <c r="K8898" s="27" t="s">
        <v>302</v>
      </c>
      <c r="L8898" s="27" t="s">
        <v>336</v>
      </c>
      <c r="M8898" s="27" t="s">
        <v>324</v>
      </c>
      <c r="N8898" s="27" t="s">
        <v>309</v>
      </c>
      <c r="O8898" s="27" t="s">
        <v>30</v>
      </c>
      <c r="P8898" s="27">
        <v>0</v>
      </c>
    </row>
    <row r="8899" spans="7:16" x14ac:dyDescent="0.25">
      <c r="G8899" s="27" t="str">
        <f t="shared" ref="G8899:G8962" si="139">+_xlfn.CONCAT(H8899:O8899)</f>
        <v>2019/2020South AsiaAgriculture Forestry Other land uses and FisheriesAll UsesAll InstrumentsAll DestinationsPublicGovernment</v>
      </c>
      <c r="H8899" s="27" t="s">
        <v>290</v>
      </c>
      <c r="I8899" s="27" t="s">
        <v>317</v>
      </c>
      <c r="J8899" s="27" t="s">
        <v>292</v>
      </c>
      <c r="K8899" s="27" t="s">
        <v>346</v>
      </c>
      <c r="L8899" s="27" t="s">
        <v>345</v>
      </c>
      <c r="M8899" s="27" t="s">
        <v>338</v>
      </c>
      <c r="N8899" s="27" t="s">
        <v>309</v>
      </c>
      <c r="O8899" s="27" t="s">
        <v>28</v>
      </c>
      <c r="P8899" s="27">
        <v>0.47988279700000003</v>
      </c>
    </row>
    <row r="8900" spans="7:16" x14ac:dyDescent="0.25">
      <c r="G8900" s="27" t="str">
        <f t="shared" si="139"/>
        <v>2019/2020South AsiaAgriculture Forestry Other land uses and FisheriesAll UsesAll InstrumentsAll DestinationsPublicMultilateral DFI</v>
      </c>
      <c r="H8900" s="27" t="s">
        <v>290</v>
      </c>
      <c r="I8900" s="27" t="s">
        <v>317</v>
      </c>
      <c r="J8900" s="27" t="s">
        <v>292</v>
      </c>
      <c r="K8900" s="27" t="s">
        <v>346</v>
      </c>
      <c r="L8900" s="27" t="s">
        <v>345</v>
      </c>
      <c r="M8900" s="27" t="s">
        <v>338</v>
      </c>
      <c r="N8900" s="27" t="s">
        <v>309</v>
      </c>
      <c r="O8900" s="27" t="s">
        <v>30</v>
      </c>
      <c r="P8900" s="27">
        <v>13.83208525</v>
      </c>
    </row>
    <row r="8901" spans="7:16" x14ac:dyDescent="0.25">
      <c r="G8901" s="27" t="str">
        <f t="shared" si="139"/>
        <v>2019/2020South AsiaAgriculture Forestry Other land uses and FisheriesAll UsesAll InstrumentsDomesticPublicMultilateral DFI</v>
      </c>
      <c r="H8901" s="27" t="s">
        <v>290</v>
      </c>
      <c r="I8901" s="27" t="s">
        <v>317</v>
      </c>
      <c r="J8901" s="27" t="s">
        <v>292</v>
      </c>
      <c r="K8901" s="27" t="s">
        <v>346</v>
      </c>
      <c r="L8901" s="27" t="s">
        <v>345</v>
      </c>
      <c r="M8901" s="27" t="s">
        <v>323</v>
      </c>
      <c r="N8901" s="27" t="s">
        <v>309</v>
      </c>
      <c r="O8901" s="27" t="s">
        <v>30</v>
      </c>
      <c r="P8901" s="27">
        <v>0</v>
      </c>
    </row>
    <row r="8902" spans="7:16" x14ac:dyDescent="0.25">
      <c r="G8902" s="27" t="str">
        <f t="shared" si="139"/>
        <v>2019/2020South AsiaAgriculture Forestry Other land uses and FisheriesAll UsesAll InstrumentsInternationalPublicGovernment</v>
      </c>
      <c r="H8902" s="27" t="s">
        <v>290</v>
      </c>
      <c r="I8902" s="27" t="s">
        <v>317</v>
      </c>
      <c r="J8902" s="27" t="s">
        <v>292</v>
      </c>
      <c r="K8902" s="27" t="s">
        <v>346</v>
      </c>
      <c r="L8902" s="27" t="s">
        <v>345</v>
      </c>
      <c r="M8902" s="27" t="s">
        <v>324</v>
      </c>
      <c r="N8902" s="27" t="s">
        <v>309</v>
      </c>
      <c r="O8902" s="27" t="s">
        <v>28</v>
      </c>
      <c r="P8902" s="27">
        <v>0.47988279700000003</v>
      </c>
    </row>
    <row r="8903" spans="7:16" x14ac:dyDescent="0.25">
      <c r="G8903" s="27" t="str">
        <f t="shared" si="139"/>
        <v>2019/2020South AsiaAgriculture Forestry Other land uses and FisheriesAll UsesAll InstrumentsInternationalPublicMultilateral DFI</v>
      </c>
      <c r="H8903" s="27" t="s">
        <v>290</v>
      </c>
      <c r="I8903" s="27" t="s">
        <v>317</v>
      </c>
      <c r="J8903" s="27" t="s">
        <v>292</v>
      </c>
      <c r="K8903" s="27" t="s">
        <v>346</v>
      </c>
      <c r="L8903" s="27" t="s">
        <v>345</v>
      </c>
      <c r="M8903" s="27" t="s">
        <v>324</v>
      </c>
      <c r="N8903" s="27" t="s">
        <v>309</v>
      </c>
      <c r="O8903" s="27" t="s">
        <v>30</v>
      </c>
      <c r="P8903" s="27">
        <v>13.83208525</v>
      </c>
    </row>
    <row r="8904" spans="7:16" x14ac:dyDescent="0.25">
      <c r="G8904" s="27" t="str">
        <f t="shared" si="139"/>
        <v>2019/2020South AsiaAgriculture Forestry Other land uses and FisheriesAll UsesGrantAll DestinationsPublicGovernment</v>
      </c>
      <c r="H8904" s="27" t="s">
        <v>290</v>
      </c>
      <c r="I8904" s="27" t="s">
        <v>317</v>
      </c>
      <c r="J8904" s="27" t="s">
        <v>292</v>
      </c>
      <c r="K8904" s="27" t="s">
        <v>346</v>
      </c>
      <c r="L8904" s="27" t="s">
        <v>332</v>
      </c>
      <c r="M8904" s="27" t="s">
        <v>338</v>
      </c>
      <c r="N8904" s="27" t="s">
        <v>309</v>
      </c>
      <c r="O8904" s="27" t="s">
        <v>28</v>
      </c>
      <c r="P8904" s="27">
        <v>0.47988279700000003</v>
      </c>
    </row>
    <row r="8905" spans="7:16" x14ac:dyDescent="0.25">
      <c r="G8905" s="27" t="str">
        <f t="shared" si="139"/>
        <v>2019/2020South AsiaAgriculture Forestry Other land uses and FisheriesAll UsesGrantAll DestinationsPublicMultilateral DFI</v>
      </c>
      <c r="H8905" s="27" t="s">
        <v>290</v>
      </c>
      <c r="I8905" s="27" t="s">
        <v>317</v>
      </c>
      <c r="J8905" s="27" t="s">
        <v>292</v>
      </c>
      <c r="K8905" s="27" t="s">
        <v>346</v>
      </c>
      <c r="L8905" s="27" t="s">
        <v>332</v>
      </c>
      <c r="M8905" s="27" t="s">
        <v>338</v>
      </c>
      <c r="N8905" s="27" t="s">
        <v>309</v>
      </c>
      <c r="O8905" s="27" t="s">
        <v>30</v>
      </c>
      <c r="P8905" s="27">
        <v>13.83208525</v>
      </c>
    </row>
    <row r="8906" spans="7:16" x14ac:dyDescent="0.25">
      <c r="G8906" s="27" t="str">
        <f t="shared" si="139"/>
        <v>2019/2020South AsiaAgriculture Forestry Other land uses and FisheriesAll UsesGrantInternationalPublicGovernment</v>
      </c>
      <c r="H8906" s="27" t="s">
        <v>290</v>
      </c>
      <c r="I8906" s="27" t="s">
        <v>317</v>
      </c>
      <c r="J8906" s="27" t="s">
        <v>292</v>
      </c>
      <c r="K8906" s="27" t="s">
        <v>346</v>
      </c>
      <c r="L8906" s="27" t="s">
        <v>332</v>
      </c>
      <c r="M8906" s="27" t="s">
        <v>324</v>
      </c>
      <c r="N8906" s="27" t="s">
        <v>309</v>
      </c>
      <c r="O8906" s="27" t="s">
        <v>28</v>
      </c>
      <c r="P8906" s="27">
        <v>0.47988279700000003</v>
      </c>
    </row>
    <row r="8907" spans="7:16" x14ac:dyDescent="0.25">
      <c r="G8907" s="27" t="str">
        <f t="shared" si="139"/>
        <v>2019/2020South AsiaAgriculture Forestry Other land uses and FisheriesAll UsesGrantInternationalPublicMultilateral DFI</v>
      </c>
      <c r="H8907" s="27" t="s">
        <v>290</v>
      </c>
      <c r="I8907" s="27" t="s">
        <v>317</v>
      </c>
      <c r="J8907" s="27" t="s">
        <v>292</v>
      </c>
      <c r="K8907" s="27" t="s">
        <v>346</v>
      </c>
      <c r="L8907" s="27" t="s">
        <v>332</v>
      </c>
      <c r="M8907" s="27" t="s">
        <v>324</v>
      </c>
      <c r="N8907" s="27" t="s">
        <v>309</v>
      </c>
      <c r="O8907" s="27" t="s">
        <v>30</v>
      </c>
      <c r="P8907" s="27">
        <v>13.83208525</v>
      </c>
    </row>
    <row r="8908" spans="7:16" x14ac:dyDescent="0.25">
      <c r="G8908" s="27" t="str">
        <f t="shared" si="139"/>
        <v>2019/2020South AsiaAgriculture Forestry Other land uses and FisheriesAll UsesLow-cost project debtAll DestinationsPublicMultilateral DFI</v>
      </c>
      <c r="H8908" s="27" t="s">
        <v>290</v>
      </c>
      <c r="I8908" s="27" t="s">
        <v>317</v>
      </c>
      <c r="J8908" s="27" t="s">
        <v>292</v>
      </c>
      <c r="K8908" s="27" t="s">
        <v>346</v>
      </c>
      <c r="L8908" s="27" t="s">
        <v>336</v>
      </c>
      <c r="M8908" s="27" t="s">
        <v>338</v>
      </c>
      <c r="N8908" s="27" t="s">
        <v>309</v>
      </c>
      <c r="O8908" s="27" t="s">
        <v>30</v>
      </c>
      <c r="P8908" s="27">
        <v>0</v>
      </c>
    </row>
    <row r="8909" spans="7:16" x14ac:dyDescent="0.25">
      <c r="G8909" s="27" t="str">
        <f t="shared" si="139"/>
        <v>2019/2020South AsiaAgriculture Forestry Other land uses and FisheriesAll UsesLow-cost project debtDomesticPublicMultilateral DFI</v>
      </c>
      <c r="H8909" s="27" t="s">
        <v>290</v>
      </c>
      <c r="I8909" s="27" t="s">
        <v>317</v>
      </c>
      <c r="J8909" s="27" t="s">
        <v>292</v>
      </c>
      <c r="K8909" s="27" t="s">
        <v>346</v>
      </c>
      <c r="L8909" s="27" t="s">
        <v>336</v>
      </c>
      <c r="M8909" s="27" t="s">
        <v>323</v>
      </c>
      <c r="N8909" s="27" t="s">
        <v>309</v>
      </c>
      <c r="O8909" s="27" t="s">
        <v>30</v>
      </c>
      <c r="P8909" s="27">
        <v>0</v>
      </c>
    </row>
    <row r="8910" spans="7:16" x14ac:dyDescent="0.25">
      <c r="G8910" s="27" t="str">
        <f t="shared" si="139"/>
        <v>2019/2020South AsiaAgriculture Forestry Other land uses and FisheriesAll UsesLow-cost project debtInternationalPublicMultilateral DFI</v>
      </c>
      <c r="H8910" s="27" t="s">
        <v>290</v>
      </c>
      <c r="I8910" s="27" t="s">
        <v>317</v>
      </c>
      <c r="J8910" s="27" t="s">
        <v>292</v>
      </c>
      <c r="K8910" s="27" t="s">
        <v>346</v>
      </c>
      <c r="L8910" s="27" t="s">
        <v>336</v>
      </c>
      <c r="M8910" s="27" t="s">
        <v>324</v>
      </c>
      <c r="N8910" s="27" t="s">
        <v>309</v>
      </c>
      <c r="O8910" s="27" t="s">
        <v>30</v>
      </c>
      <c r="P8910" s="27">
        <v>0</v>
      </c>
    </row>
    <row r="8911" spans="7:16" x14ac:dyDescent="0.25">
      <c r="G8911" s="27" t="str">
        <f t="shared" si="139"/>
        <v>2019/2020South AsiaAgriculture Forestry Other land uses and FisheriesMitigationAll InstrumentsAll DestinationsPublicGovernment</v>
      </c>
      <c r="H8911" s="27" t="s">
        <v>290</v>
      </c>
      <c r="I8911" s="27" t="s">
        <v>317</v>
      </c>
      <c r="J8911" s="27" t="s">
        <v>292</v>
      </c>
      <c r="K8911" s="27" t="s">
        <v>303</v>
      </c>
      <c r="L8911" s="27" t="s">
        <v>345</v>
      </c>
      <c r="M8911" s="27" t="s">
        <v>338</v>
      </c>
      <c r="N8911" s="27" t="s">
        <v>309</v>
      </c>
      <c r="O8911" s="27" t="s">
        <v>28</v>
      </c>
      <c r="P8911" s="27">
        <v>3.0749999999999999E-4</v>
      </c>
    </row>
    <row r="8912" spans="7:16" x14ac:dyDescent="0.25">
      <c r="G8912" s="27" t="str">
        <f t="shared" si="139"/>
        <v>2019/2020South AsiaAgriculture Forestry Other land uses and FisheriesMitigationAll InstrumentsAll DestinationsPublicMultilateral DFI</v>
      </c>
      <c r="H8912" s="27" t="s">
        <v>290</v>
      </c>
      <c r="I8912" s="27" t="s">
        <v>317</v>
      </c>
      <c r="J8912" s="27" t="s">
        <v>292</v>
      </c>
      <c r="K8912" s="27" t="s">
        <v>303</v>
      </c>
      <c r="L8912" s="27" t="s">
        <v>345</v>
      </c>
      <c r="M8912" s="27" t="s">
        <v>338</v>
      </c>
      <c r="N8912" s="27" t="s">
        <v>309</v>
      </c>
      <c r="O8912" s="27" t="s">
        <v>30</v>
      </c>
      <c r="P8912" s="27">
        <v>0</v>
      </c>
    </row>
    <row r="8913" spans="7:16" x14ac:dyDescent="0.25">
      <c r="G8913" s="27" t="str">
        <f t="shared" si="139"/>
        <v>2019/2020South AsiaAgriculture Forestry Other land uses and FisheriesMitigationAll InstrumentsDomesticPublicMultilateral DFI</v>
      </c>
      <c r="H8913" s="27" t="s">
        <v>290</v>
      </c>
      <c r="I8913" s="27" t="s">
        <v>317</v>
      </c>
      <c r="J8913" s="27" t="s">
        <v>292</v>
      </c>
      <c r="K8913" s="27" t="s">
        <v>303</v>
      </c>
      <c r="L8913" s="27" t="s">
        <v>345</v>
      </c>
      <c r="M8913" s="27" t="s">
        <v>323</v>
      </c>
      <c r="N8913" s="27" t="s">
        <v>309</v>
      </c>
      <c r="O8913" s="27" t="s">
        <v>30</v>
      </c>
      <c r="P8913" s="27">
        <v>0</v>
      </c>
    </row>
    <row r="8914" spans="7:16" x14ac:dyDescent="0.25">
      <c r="G8914" s="27" t="str">
        <f t="shared" si="139"/>
        <v>2019/2020South AsiaAgriculture Forestry Other land uses and FisheriesMitigationAll InstrumentsInternationalPublicGovernment</v>
      </c>
      <c r="H8914" s="27" t="s">
        <v>290</v>
      </c>
      <c r="I8914" s="27" t="s">
        <v>317</v>
      </c>
      <c r="J8914" s="27" t="s">
        <v>292</v>
      </c>
      <c r="K8914" s="27" t="s">
        <v>303</v>
      </c>
      <c r="L8914" s="27" t="s">
        <v>345</v>
      </c>
      <c r="M8914" s="27" t="s">
        <v>324</v>
      </c>
      <c r="N8914" s="27" t="s">
        <v>309</v>
      </c>
      <c r="O8914" s="27" t="s">
        <v>28</v>
      </c>
      <c r="P8914" s="27">
        <v>3.0749999999999999E-4</v>
      </c>
    </row>
    <row r="8915" spans="7:16" x14ac:dyDescent="0.25">
      <c r="G8915" s="27" t="str">
        <f t="shared" si="139"/>
        <v>2019/2020South AsiaAgriculture Forestry Other land uses and FisheriesMitigationAll InstrumentsInternationalPublicMultilateral DFI</v>
      </c>
      <c r="H8915" s="27" t="s">
        <v>290</v>
      </c>
      <c r="I8915" s="27" t="s">
        <v>317</v>
      </c>
      <c r="J8915" s="27" t="s">
        <v>292</v>
      </c>
      <c r="K8915" s="27" t="s">
        <v>303</v>
      </c>
      <c r="L8915" s="27" t="s">
        <v>345</v>
      </c>
      <c r="M8915" s="27" t="s">
        <v>324</v>
      </c>
      <c r="N8915" s="27" t="s">
        <v>309</v>
      </c>
      <c r="O8915" s="27" t="s">
        <v>30</v>
      </c>
      <c r="P8915" s="27">
        <v>0</v>
      </c>
    </row>
    <row r="8916" spans="7:16" x14ac:dyDescent="0.25">
      <c r="G8916" s="27" t="str">
        <f t="shared" si="139"/>
        <v>2019/2020South AsiaAgriculture Forestry Other land uses and FisheriesMitigationGrantAll DestinationsPublicGovernment</v>
      </c>
      <c r="H8916" s="27" t="s">
        <v>290</v>
      </c>
      <c r="I8916" s="27" t="s">
        <v>317</v>
      </c>
      <c r="J8916" s="27" t="s">
        <v>292</v>
      </c>
      <c r="K8916" s="27" t="s">
        <v>303</v>
      </c>
      <c r="L8916" s="27" t="s">
        <v>332</v>
      </c>
      <c r="M8916" s="27" t="s">
        <v>338</v>
      </c>
      <c r="N8916" s="27" t="s">
        <v>309</v>
      </c>
      <c r="O8916" s="27" t="s">
        <v>28</v>
      </c>
      <c r="P8916" s="27">
        <v>3.0749999999999999E-4</v>
      </c>
    </row>
    <row r="8917" spans="7:16" x14ac:dyDescent="0.25">
      <c r="G8917" s="27" t="str">
        <f t="shared" si="139"/>
        <v>2019/2020South AsiaAgriculture Forestry Other land uses and FisheriesMitigationGrantInternationalPublicGovernment</v>
      </c>
      <c r="H8917" s="27" t="s">
        <v>290</v>
      </c>
      <c r="I8917" s="27" t="s">
        <v>317</v>
      </c>
      <c r="J8917" s="27" t="s">
        <v>292</v>
      </c>
      <c r="K8917" s="27" t="s">
        <v>303</v>
      </c>
      <c r="L8917" s="27" t="s">
        <v>332</v>
      </c>
      <c r="M8917" s="27" t="s">
        <v>324</v>
      </c>
      <c r="N8917" s="27" t="s">
        <v>309</v>
      </c>
      <c r="O8917" s="27" t="s">
        <v>28</v>
      </c>
      <c r="P8917" s="27">
        <v>3.0749999999999999E-4</v>
      </c>
    </row>
    <row r="8918" spans="7:16" x14ac:dyDescent="0.25">
      <c r="G8918" s="27" t="str">
        <f t="shared" si="139"/>
        <v>2019/2020South AsiaAgriculture Forestry Other land uses and FisheriesMitigationLow-cost project debtAll DestinationsPublicMultilateral DFI</v>
      </c>
      <c r="H8918" s="27" t="s">
        <v>290</v>
      </c>
      <c r="I8918" s="27" t="s">
        <v>317</v>
      </c>
      <c r="J8918" s="27" t="s">
        <v>292</v>
      </c>
      <c r="K8918" s="27" t="s">
        <v>303</v>
      </c>
      <c r="L8918" s="27" t="s">
        <v>336</v>
      </c>
      <c r="M8918" s="27" t="s">
        <v>338</v>
      </c>
      <c r="N8918" s="27" t="s">
        <v>309</v>
      </c>
      <c r="O8918" s="27" t="s">
        <v>30</v>
      </c>
      <c r="P8918" s="27">
        <v>0</v>
      </c>
    </row>
    <row r="8919" spans="7:16" x14ac:dyDescent="0.25">
      <c r="G8919" s="27" t="str">
        <f t="shared" si="139"/>
        <v>2019/2020South AsiaAgriculture Forestry Other land uses and FisheriesMitigationLow-cost project debtDomesticPublicMultilateral DFI</v>
      </c>
      <c r="H8919" s="27" t="s">
        <v>290</v>
      </c>
      <c r="I8919" s="27" t="s">
        <v>317</v>
      </c>
      <c r="J8919" s="27" t="s">
        <v>292</v>
      </c>
      <c r="K8919" s="27" t="s">
        <v>303</v>
      </c>
      <c r="L8919" s="27" t="s">
        <v>336</v>
      </c>
      <c r="M8919" s="27" t="s">
        <v>323</v>
      </c>
      <c r="N8919" s="27" t="s">
        <v>309</v>
      </c>
      <c r="O8919" s="27" t="s">
        <v>30</v>
      </c>
      <c r="P8919" s="27">
        <v>0</v>
      </c>
    </row>
    <row r="8920" spans="7:16" x14ac:dyDescent="0.25">
      <c r="G8920" s="27" t="str">
        <f t="shared" si="139"/>
        <v>2019/2020South AsiaAgriculture Forestry Other land uses and FisheriesMitigationLow-cost project debtInternationalPublicMultilateral DFI</v>
      </c>
      <c r="H8920" s="27" t="s">
        <v>290</v>
      </c>
      <c r="I8920" s="27" t="s">
        <v>317</v>
      </c>
      <c r="J8920" s="27" t="s">
        <v>292</v>
      </c>
      <c r="K8920" s="27" t="s">
        <v>303</v>
      </c>
      <c r="L8920" s="27" t="s">
        <v>336</v>
      </c>
      <c r="M8920" s="27" t="s">
        <v>324</v>
      </c>
      <c r="N8920" s="27" t="s">
        <v>309</v>
      </c>
      <c r="O8920" s="27" t="s">
        <v>30</v>
      </c>
      <c r="P8920" s="27">
        <v>0</v>
      </c>
    </row>
    <row r="8921" spans="7:16" x14ac:dyDescent="0.25">
      <c r="G8921" s="27" t="str">
        <f t="shared" si="139"/>
        <v>2019/2020South AsiaAgriculture Forestry Other land uses and FisheriesMultiple ObjectivesAll InstrumentsAll DestinationsPublicGovernment</v>
      </c>
      <c r="H8921" s="27" t="s">
        <v>290</v>
      </c>
      <c r="I8921" s="27" t="s">
        <v>317</v>
      </c>
      <c r="J8921" s="27" t="s">
        <v>292</v>
      </c>
      <c r="K8921" s="27" t="s">
        <v>304</v>
      </c>
      <c r="L8921" s="27" t="s">
        <v>345</v>
      </c>
      <c r="M8921" s="27" t="s">
        <v>338</v>
      </c>
      <c r="N8921" s="27" t="s">
        <v>309</v>
      </c>
      <c r="O8921" s="27" t="s">
        <v>28</v>
      </c>
      <c r="P8921" s="27">
        <v>6.3071801999999996E-2</v>
      </c>
    </row>
    <row r="8922" spans="7:16" x14ac:dyDescent="0.25">
      <c r="G8922" s="27" t="str">
        <f t="shared" si="139"/>
        <v>2019/2020South AsiaAgriculture Forestry Other land uses and FisheriesMultiple ObjectivesAll InstrumentsInternationalPublicGovernment</v>
      </c>
      <c r="H8922" s="27" t="s">
        <v>290</v>
      </c>
      <c r="I8922" s="27" t="s">
        <v>317</v>
      </c>
      <c r="J8922" s="27" t="s">
        <v>292</v>
      </c>
      <c r="K8922" s="27" t="s">
        <v>304</v>
      </c>
      <c r="L8922" s="27" t="s">
        <v>345</v>
      </c>
      <c r="M8922" s="27" t="s">
        <v>324</v>
      </c>
      <c r="N8922" s="27" t="s">
        <v>309</v>
      </c>
      <c r="O8922" s="27" t="s">
        <v>28</v>
      </c>
      <c r="P8922" s="27">
        <v>6.3071801999999996E-2</v>
      </c>
    </row>
    <row r="8923" spans="7:16" x14ac:dyDescent="0.25">
      <c r="G8923" s="27" t="str">
        <f t="shared" si="139"/>
        <v>2019/2020South AsiaAgriculture Forestry Other land uses and FisheriesMultiple ObjectivesGrantAll DestinationsPublicGovernment</v>
      </c>
      <c r="H8923" s="27" t="s">
        <v>290</v>
      </c>
      <c r="I8923" s="27" t="s">
        <v>317</v>
      </c>
      <c r="J8923" s="27" t="s">
        <v>292</v>
      </c>
      <c r="K8923" s="27" t="s">
        <v>304</v>
      </c>
      <c r="L8923" s="27" t="s">
        <v>332</v>
      </c>
      <c r="M8923" s="27" t="s">
        <v>338</v>
      </c>
      <c r="N8923" s="27" t="s">
        <v>309</v>
      </c>
      <c r="O8923" s="27" t="s">
        <v>28</v>
      </c>
      <c r="P8923" s="27">
        <v>6.3071801999999996E-2</v>
      </c>
    </row>
    <row r="8924" spans="7:16" x14ac:dyDescent="0.25">
      <c r="G8924" s="27" t="str">
        <f t="shared" si="139"/>
        <v>2019/2020South AsiaAgriculture Forestry Other land uses and FisheriesMultiple ObjectivesGrantInternationalPublicGovernment</v>
      </c>
      <c r="H8924" s="27" t="s">
        <v>290</v>
      </c>
      <c r="I8924" s="27" t="s">
        <v>317</v>
      </c>
      <c r="J8924" s="27" t="s">
        <v>292</v>
      </c>
      <c r="K8924" s="27" t="s">
        <v>304</v>
      </c>
      <c r="L8924" s="27" t="s">
        <v>332</v>
      </c>
      <c r="M8924" s="27" t="s">
        <v>324</v>
      </c>
      <c r="N8924" s="27" t="s">
        <v>309</v>
      </c>
      <c r="O8924" s="27" t="s">
        <v>28</v>
      </c>
      <c r="P8924" s="27">
        <v>6.3071801999999996E-2</v>
      </c>
    </row>
    <row r="8925" spans="7:16" x14ac:dyDescent="0.25">
      <c r="G8925" s="27" t="str">
        <f t="shared" si="139"/>
        <v>2019/2020South AsiaAll SectorsAdaptationAll InstrumentsAll DestinationsPrivateInstitutional Investors</v>
      </c>
      <c r="H8925" s="27" t="s">
        <v>290</v>
      </c>
      <c r="I8925" s="27" t="s">
        <v>317</v>
      </c>
      <c r="J8925" s="27" t="s">
        <v>344</v>
      </c>
      <c r="K8925" s="27" t="s">
        <v>302</v>
      </c>
      <c r="L8925" s="27" t="s">
        <v>345</v>
      </c>
      <c r="M8925" s="27" t="s">
        <v>338</v>
      </c>
      <c r="N8925" s="27" t="s">
        <v>306</v>
      </c>
      <c r="O8925" s="27" t="s">
        <v>27</v>
      </c>
      <c r="P8925" s="27">
        <v>0.570261825</v>
      </c>
    </row>
    <row r="8926" spans="7:16" x14ac:dyDescent="0.25">
      <c r="G8926" s="27" t="str">
        <f t="shared" si="139"/>
        <v>2019/2020South AsiaAll SectorsAdaptationAll InstrumentsAll DestinationsPrivateUnknown</v>
      </c>
      <c r="H8926" s="27" t="s">
        <v>290</v>
      </c>
      <c r="I8926" s="27" t="s">
        <v>317</v>
      </c>
      <c r="J8926" s="27" t="s">
        <v>344</v>
      </c>
      <c r="K8926" s="27" t="s">
        <v>302</v>
      </c>
      <c r="L8926" s="27" t="s">
        <v>345</v>
      </c>
      <c r="M8926" s="27" t="s">
        <v>338</v>
      </c>
      <c r="N8926" s="27" t="s">
        <v>306</v>
      </c>
      <c r="O8926" s="27" t="s">
        <v>301</v>
      </c>
      <c r="P8926" s="27">
        <v>25.2</v>
      </c>
    </row>
    <row r="8927" spans="7:16" x14ac:dyDescent="0.25">
      <c r="G8927" s="27" t="str">
        <f t="shared" si="139"/>
        <v>2019/2020South AsiaAll SectorsAdaptationAll InstrumentsAll DestinationsPublicBilateral DFI</v>
      </c>
      <c r="H8927" s="27" t="s">
        <v>290</v>
      </c>
      <c r="I8927" s="27" t="s">
        <v>317</v>
      </c>
      <c r="J8927" s="27" t="s">
        <v>344</v>
      </c>
      <c r="K8927" s="27" t="s">
        <v>302</v>
      </c>
      <c r="L8927" s="27" t="s">
        <v>345</v>
      </c>
      <c r="M8927" s="27" t="s">
        <v>338</v>
      </c>
      <c r="N8927" s="27" t="s">
        <v>309</v>
      </c>
      <c r="O8927" s="27" t="s">
        <v>31</v>
      </c>
      <c r="P8927" s="27">
        <v>760.28056055000002</v>
      </c>
    </row>
    <row r="8928" spans="7:16" x14ac:dyDescent="0.25">
      <c r="G8928" s="27" t="str">
        <f t="shared" si="139"/>
        <v>2019/2020South AsiaAll SectorsAdaptationAll InstrumentsAll DestinationsPublicGovernment</v>
      </c>
      <c r="H8928" s="27" t="s">
        <v>290</v>
      </c>
      <c r="I8928" s="27" t="s">
        <v>317</v>
      </c>
      <c r="J8928" s="27" t="s">
        <v>344</v>
      </c>
      <c r="K8928" s="27" t="s">
        <v>302</v>
      </c>
      <c r="L8928" s="27" t="s">
        <v>345</v>
      </c>
      <c r="M8928" s="27" t="s">
        <v>338</v>
      </c>
      <c r="N8928" s="27" t="s">
        <v>309</v>
      </c>
      <c r="O8928" s="27" t="s">
        <v>28</v>
      </c>
      <c r="P8928" s="27">
        <v>32.907665002000002</v>
      </c>
    </row>
    <row r="8929" spans="7:16" x14ac:dyDescent="0.25">
      <c r="G8929" s="27" t="str">
        <f t="shared" si="139"/>
        <v>2019/2020South AsiaAll SectorsAdaptationAll InstrumentsAll DestinationsPublicMultilateral Climate Funds</v>
      </c>
      <c r="H8929" s="27" t="s">
        <v>290</v>
      </c>
      <c r="I8929" s="27" t="s">
        <v>317</v>
      </c>
      <c r="J8929" s="27" t="s">
        <v>344</v>
      </c>
      <c r="K8929" s="27" t="s">
        <v>302</v>
      </c>
      <c r="L8929" s="27" t="s">
        <v>345</v>
      </c>
      <c r="M8929" s="27" t="s">
        <v>338</v>
      </c>
      <c r="N8929" s="27" t="s">
        <v>309</v>
      </c>
      <c r="O8929" s="27" t="s">
        <v>29</v>
      </c>
      <c r="P8929" s="27">
        <v>3.044994371</v>
      </c>
    </row>
    <row r="8930" spans="7:16" x14ac:dyDescent="0.25">
      <c r="G8930" s="27" t="str">
        <f t="shared" si="139"/>
        <v>2019/2020South AsiaAll SectorsAdaptationAll InstrumentsAll DestinationsPublicMultilateral DFI</v>
      </c>
      <c r="H8930" s="27" t="s">
        <v>290</v>
      </c>
      <c r="I8930" s="27" t="s">
        <v>317</v>
      </c>
      <c r="J8930" s="27" t="s">
        <v>344</v>
      </c>
      <c r="K8930" s="27" t="s">
        <v>302</v>
      </c>
      <c r="L8930" s="27" t="s">
        <v>345</v>
      </c>
      <c r="M8930" s="27" t="s">
        <v>338</v>
      </c>
      <c r="N8930" s="27" t="s">
        <v>309</v>
      </c>
      <c r="O8930" s="27" t="s">
        <v>30</v>
      </c>
      <c r="P8930" s="27">
        <v>395.45716190399997</v>
      </c>
    </row>
    <row r="8931" spans="7:16" x14ac:dyDescent="0.25">
      <c r="G8931" s="27" t="str">
        <f t="shared" si="139"/>
        <v>2019/2020South AsiaAll SectorsAdaptationAll InstrumentsAll DestinationsPublicSOE</v>
      </c>
      <c r="H8931" s="27" t="s">
        <v>290</v>
      </c>
      <c r="I8931" s="27" t="s">
        <v>317</v>
      </c>
      <c r="J8931" s="27" t="s">
        <v>344</v>
      </c>
      <c r="K8931" s="27" t="s">
        <v>302</v>
      </c>
      <c r="L8931" s="27" t="s">
        <v>345</v>
      </c>
      <c r="M8931" s="27" t="s">
        <v>338</v>
      </c>
      <c r="N8931" s="27" t="s">
        <v>309</v>
      </c>
      <c r="O8931" s="27" t="s">
        <v>34</v>
      </c>
      <c r="P8931" s="27">
        <v>5.8308550000000002E-3</v>
      </c>
    </row>
    <row r="8932" spans="7:16" x14ac:dyDescent="0.25">
      <c r="G8932" s="27" t="str">
        <f t="shared" si="139"/>
        <v>2019/2020South AsiaAll SectorsAdaptationAll InstrumentsAll DestinationsUnknownUnknown</v>
      </c>
      <c r="H8932" s="27" t="s">
        <v>290</v>
      </c>
      <c r="I8932" s="27" t="s">
        <v>317</v>
      </c>
      <c r="J8932" s="27" t="s">
        <v>344</v>
      </c>
      <c r="K8932" s="27" t="s">
        <v>302</v>
      </c>
      <c r="L8932" s="27" t="s">
        <v>345</v>
      </c>
      <c r="M8932" s="27" t="s">
        <v>338</v>
      </c>
      <c r="N8932" s="27" t="s">
        <v>301</v>
      </c>
      <c r="O8932" s="27" t="s">
        <v>301</v>
      </c>
      <c r="P8932" s="27">
        <v>10.8</v>
      </c>
    </row>
    <row r="8933" spans="7:16" x14ac:dyDescent="0.25">
      <c r="G8933" s="27" t="str">
        <f t="shared" si="139"/>
        <v>2019/2020South AsiaAll SectorsAdaptationAll InstrumentsDomesticPublicMultilateral DFI</v>
      </c>
      <c r="H8933" s="27" t="s">
        <v>290</v>
      </c>
      <c r="I8933" s="27" t="s">
        <v>317</v>
      </c>
      <c r="J8933" s="27" t="s">
        <v>344</v>
      </c>
      <c r="K8933" s="27" t="s">
        <v>302</v>
      </c>
      <c r="L8933" s="27" t="s">
        <v>345</v>
      </c>
      <c r="M8933" s="27" t="s">
        <v>323</v>
      </c>
      <c r="N8933" s="27" t="s">
        <v>309</v>
      </c>
      <c r="O8933" s="27" t="s">
        <v>30</v>
      </c>
      <c r="P8933" s="27">
        <v>1.5299115729999999</v>
      </c>
    </row>
    <row r="8934" spans="7:16" x14ac:dyDescent="0.25">
      <c r="G8934" s="27" t="str">
        <f t="shared" si="139"/>
        <v>2019/2020South AsiaAll SectorsAdaptationAll InstrumentsInternationalPrivateInstitutional Investors</v>
      </c>
      <c r="H8934" s="27" t="s">
        <v>290</v>
      </c>
      <c r="I8934" s="27" t="s">
        <v>317</v>
      </c>
      <c r="J8934" s="27" t="s">
        <v>344</v>
      </c>
      <c r="K8934" s="27" t="s">
        <v>302</v>
      </c>
      <c r="L8934" s="27" t="s">
        <v>345</v>
      </c>
      <c r="M8934" s="27" t="s">
        <v>324</v>
      </c>
      <c r="N8934" s="27" t="s">
        <v>306</v>
      </c>
      <c r="O8934" s="27" t="s">
        <v>27</v>
      </c>
      <c r="P8934" s="27">
        <v>0.570261825</v>
      </c>
    </row>
    <row r="8935" spans="7:16" x14ac:dyDescent="0.25">
      <c r="G8935" s="27" t="str">
        <f t="shared" si="139"/>
        <v>2019/2020South AsiaAll SectorsAdaptationAll InstrumentsInternationalPrivateUnknown</v>
      </c>
      <c r="H8935" s="27" t="s">
        <v>290</v>
      </c>
      <c r="I8935" s="27" t="s">
        <v>317</v>
      </c>
      <c r="J8935" s="27" t="s">
        <v>344</v>
      </c>
      <c r="K8935" s="27" t="s">
        <v>302</v>
      </c>
      <c r="L8935" s="27" t="s">
        <v>345</v>
      </c>
      <c r="M8935" s="27" t="s">
        <v>324</v>
      </c>
      <c r="N8935" s="27" t="s">
        <v>306</v>
      </c>
      <c r="O8935" s="27" t="s">
        <v>301</v>
      </c>
      <c r="P8935" s="27">
        <v>25.2</v>
      </c>
    </row>
    <row r="8936" spans="7:16" x14ac:dyDescent="0.25">
      <c r="G8936" s="27" t="str">
        <f t="shared" si="139"/>
        <v>2019/2020South AsiaAll SectorsAdaptationAll InstrumentsInternationalPublicBilateral DFI</v>
      </c>
      <c r="H8936" s="27" t="s">
        <v>290</v>
      </c>
      <c r="I8936" s="27" t="s">
        <v>317</v>
      </c>
      <c r="J8936" s="27" t="s">
        <v>344</v>
      </c>
      <c r="K8936" s="27" t="s">
        <v>302</v>
      </c>
      <c r="L8936" s="27" t="s">
        <v>345</v>
      </c>
      <c r="M8936" s="27" t="s">
        <v>324</v>
      </c>
      <c r="N8936" s="27" t="s">
        <v>309</v>
      </c>
      <c r="O8936" s="27" t="s">
        <v>31</v>
      </c>
      <c r="P8936" s="27">
        <v>760.28056055000002</v>
      </c>
    </row>
    <row r="8937" spans="7:16" x14ac:dyDescent="0.25">
      <c r="G8937" s="27" t="str">
        <f t="shared" si="139"/>
        <v>2019/2020South AsiaAll SectorsAdaptationAll InstrumentsInternationalPublicGovernment</v>
      </c>
      <c r="H8937" s="27" t="s">
        <v>290</v>
      </c>
      <c r="I8937" s="27" t="s">
        <v>317</v>
      </c>
      <c r="J8937" s="27" t="s">
        <v>344</v>
      </c>
      <c r="K8937" s="27" t="s">
        <v>302</v>
      </c>
      <c r="L8937" s="27" t="s">
        <v>345</v>
      </c>
      <c r="M8937" s="27" t="s">
        <v>324</v>
      </c>
      <c r="N8937" s="27" t="s">
        <v>309</v>
      </c>
      <c r="O8937" s="27" t="s">
        <v>28</v>
      </c>
      <c r="P8937" s="27">
        <v>32.907665002000002</v>
      </c>
    </row>
    <row r="8938" spans="7:16" x14ac:dyDescent="0.25">
      <c r="G8938" s="27" t="str">
        <f t="shared" si="139"/>
        <v>2019/2020South AsiaAll SectorsAdaptationAll InstrumentsInternationalPublicMultilateral Climate Funds</v>
      </c>
      <c r="H8938" s="27" t="s">
        <v>290</v>
      </c>
      <c r="I8938" s="27" t="s">
        <v>317</v>
      </c>
      <c r="J8938" s="27" t="s">
        <v>344</v>
      </c>
      <c r="K8938" s="27" t="s">
        <v>302</v>
      </c>
      <c r="L8938" s="27" t="s">
        <v>345</v>
      </c>
      <c r="M8938" s="27" t="s">
        <v>324</v>
      </c>
      <c r="N8938" s="27" t="s">
        <v>309</v>
      </c>
      <c r="O8938" s="27" t="s">
        <v>29</v>
      </c>
      <c r="P8938" s="27">
        <v>3.044994371</v>
      </c>
    </row>
    <row r="8939" spans="7:16" x14ac:dyDescent="0.25">
      <c r="G8939" s="27" t="str">
        <f t="shared" si="139"/>
        <v>2019/2020South AsiaAll SectorsAdaptationAll InstrumentsInternationalPublicMultilateral DFI</v>
      </c>
      <c r="H8939" s="27" t="s">
        <v>290</v>
      </c>
      <c r="I8939" s="27" t="s">
        <v>317</v>
      </c>
      <c r="J8939" s="27" t="s">
        <v>344</v>
      </c>
      <c r="K8939" s="27" t="s">
        <v>302</v>
      </c>
      <c r="L8939" s="27" t="s">
        <v>345</v>
      </c>
      <c r="M8939" s="27" t="s">
        <v>324</v>
      </c>
      <c r="N8939" s="27" t="s">
        <v>309</v>
      </c>
      <c r="O8939" s="27" t="s">
        <v>30</v>
      </c>
      <c r="P8939" s="27">
        <v>393.92725033099998</v>
      </c>
    </row>
    <row r="8940" spans="7:16" x14ac:dyDescent="0.25">
      <c r="G8940" s="27" t="str">
        <f t="shared" si="139"/>
        <v>2019/2020South AsiaAll SectorsAdaptationAll InstrumentsInternationalPublicSOE</v>
      </c>
      <c r="H8940" s="27" t="s">
        <v>290</v>
      </c>
      <c r="I8940" s="27" t="s">
        <v>317</v>
      </c>
      <c r="J8940" s="27" t="s">
        <v>344</v>
      </c>
      <c r="K8940" s="27" t="s">
        <v>302</v>
      </c>
      <c r="L8940" s="27" t="s">
        <v>345</v>
      </c>
      <c r="M8940" s="27" t="s">
        <v>324</v>
      </c>
      <c r="N8940" s="27" t="s">
        <v>309</v>
      </c>
      <c r="O8940" s="27" t="s">
        <v>34</v>
      </c>
      <c r="P8940" s="27">
        <v>5.8308550000000002E-3</v>
      </c>
    </row>
    <row r="8941" spans="7:16" x14ac:dyDescent="0.25">
      <c r="G8941" s="27" t="str">
        <f t="shared" si="139"/>
        <v>2019/2020South AsiaAll SectorsAdaptationAll InstrumentsInternationalUnknownUnknown</v>
      </c>
      <c r="H8941" s="27" t="s">
        <v>290</v>
      </c>
      <c r="I8941" s="27" t="s">
        <v>317</v>
      </c>
      <c r="J8941" s="27" t="s">
        <v>344</v>
      </c>
      <c r="K8941" s="27" t="s">
        <v>302</v>
      </c>
      <c r="L8941" s="27" t="s">
        <v>345</v>
      </c>
      <c r="M8941" s="27" t="s">
        <v>324</v>
      </c>
      <c r="N8941" s="27" t="s">
        <v>301</v>
      </c>
      <c r="O8941" s="27" t="s">
        <v>301</v>
      </c>
      <c r="P8941" s="27">
        <v>10.8</v>
      </c>
    </row>
    <row r="8942" spans="7:16" x14ac:dyDescent="0.25">
      <c r="G8942" s="27" t="str">
        <f t="shared" si="139"/>
        <v>2019/2020South AsiaAll SectorsAdaptationGrantAll DestinationsPrivateInstitutional Investors</v>
      </c>
      <c r="H8942" s="27" t="s">
        <v>290</v>
      </c>
      <c r="I8942" s="27" t="s">
        <v>317</v>
      </c>
      <c r="J8942" s="27" t="s">
        <v>344</v>
      </c>
      <c r="K8942" s="27" t="s">
        <v>302</v>
      </c>
      <c r="L8942" s="27" t="s">
        <v>332</v>
      </c>
      <c r="M8942" s="27" t="s">
        <v>338</v>
      </c>
      <c r="N8942" s="27" t="s">
        <v>306</v>
      </c>
      <c r="O8942" s="27" t="s">
        <v>27</v>
      </c>
      <c r="P8942" s="27">
        <v>0.570261825</v>
      </c>
    </row>
    <row r="8943" spans="7:16" x14ac:dyDescent="0.25">
      <c r="G8943" s="27" t="str">
        <f t="shared" si="139"/>
        <v>2019/2020South AsiaAll SectorsAdaptationGrantAll DestinationsPublicBilateral DFI</v>
      </c>
      <c r="H8943" s="27" t="s">
        <v>290</v>
      </c>
      <c r="I8943" s="27" t="s">
        <v>317</v>
      </c>
      <c r="J8943" s="27" t="s">
        <v>344</v>
      </c>
      <c r="K8943" s="27" t="s">
        <v>302</v>
      </c>
      <c r="L8943" s="27" t="s">
        <v>332</v>
      </c>
      <c r="M8943" s="27" t="s">
        <v>338</v>
      </c>
      <c r="N8943" s="27" t="s">
        <v>309</v>
      </c>
      <c r="O8943" s="27" t="s">
        <v>31</v>
      </c>
      <c r="P8943" s="27">
        <v>2.0588849999999999E-2</v>
      </c>
    </row>
    <row r="8944" spans="7:16" x14ac:dyDescent="0.25">
      <c r="G8944" s="27" t="str">
        <f t="shared" si="139"/>
        <v>2019/2020South AsiaAll SectorsAdaptationGrantAll DestinationsPublicGovernment</v>
      </c>
      <c r="H8944" s="27" t="s">
        <v>290</v>
      </c>
      <c r="I8944" s="27" t="s">
        <v>317</v>
      </c>
      <c r="J8944" s="27" t="s">
        <v>344</v>
      </c>
      <c r="K8944" s="27" t="s">
        <v>302</v>
      </c>
      <c r="L8944" s="27" t="s">
        <v>332</v>
      </c>
      <c r="M8944" s="27" t="s">
        <v>338</v>
      </c>
      <c r="N8944" s="27" t="s">
        <v>309</v>
      </c>
      <c r="O8944" s="27" t="s">
        <v>28</v>
      </c>
      <c r="P8944" s="27">
        <v>32.907665002000002</v>
      </c>
    </row>
    <row r="8945" spans="7:16" x14ac:dyDescent="0.25">
      <c r="G8945" s="27" t="str">
        <f t="shared" si="139"/>
        <v>2019/2020South AsiaAll SectorsAdaptationGrantAll DestinationsPublicMultilateral Climate Funds</v>
      </c>
      <c r="H8945" s="27" t="s">
        <v>290</v>
      </c>
      <c r="I8945" s="27" t="s">
        <v>317</v>
      </c>
      <c r="J8945" s="27" t="s">
        <v>344</v>
      </c>
      <c r="K8945" s="27" t="s">
        <v>302</v>
      </c>
      <c r="L8945" s="27" t="s">
        <v>332</v>
      </c>
      <c r="M8945" s="27" t="s">
        <v>338</v>
      </c>
      <c r="N8945" s="27" t="s">
        <v>309</v>
      </c>
      <c r="O8945" s="27" t="s">
        <v>29</v>
      </c>
      <c r="P8945" s="27">
        <v>3.044994371</v>
      </c>
    </row>
    <row r="8946" spans="7:16" x14ac:dyDescent="0.25">
      <c r="G8946" s="27" t="str">
        <f t="shared" si="139"/>
        <v>2019/2020South AsiaAll SectorsAdaptationGrantAll DestinationsPublicMultilateral DFI</v>
      </c>
      <c r="H8946" s="27" t="s">
        <v>290</v>
      </c>
      <c r="I8946" s="27" t="s">
        <v>317</v>
      </c>
      <c r="J8946" s="27" t="s">
        <v>344</v>
      </c>
      <c r="K8946" s="27" t="s">
        <v>302</v>
      </c>
      <c r="L8946" s="27" t="s">
        <v>332</v>
      </c>
      <c r="M8946" s="27" t="s">
        <v>338</v>
      </c>
      <c r="N8946" s="27" t="s">
        <v>309</v>
      </c>
      <c r="O8946" s="27" t="s">
        <v>30</v>
      </c>
      <c r="P8946" s="27">
        <v>27.732853770999998</v>
      </c>
    </row>
    <row r="8947" spans="7:16" x14ac:dyDescent="0.25">
      <c r="G8947" s="27" t="str">
        <f t="shared" si="139"/>
        <v>2019/2020South AsiaAll SectorsAdaptationGrantAll DestinationsPublicSOE</v>
      </c>
      <c r="H8947" s="27" t="s">
        <v>290</v>
      </c>
      <c r="I8947" s="27" t="s">
        <v>317</v>
      </c>
      <c r="J8947" s="27" t="s">
        <v>344</v>
      </c>
      <c r="K8947" s="27" t="s">
        <v>302</v>
      </c>
      <c r="L8947" s="27" t="s">
        <v>332</v>
      </c>
      <c r="M8947" s="27" t="s">
        <v>338</v>
      </c>
      <c r="N8947" s="27" t="s">
        <v>309</v>
      </c>
      <c r="O8947" s="27" t="s">
        <v>34</v>
      </c>
      <c r="P8947" s="27">
        <v>5.8308550000000002E-3</v>
      </c>
    </row>
    <row r="8948" spans="7:16" x14ac:dyDescent="0.25">
      <c r="G8948" s="27" t="str">
        <f t="shared" si="139"/>
        <v>2019/2020South AsiaAll SectorsAdaptationGrantDomesticPublicMultilateral DFI</v>
      </c>
      <c r="H8948" s="27" t="s">
        <v>290</v>
      </c>
      <c r="I8948" s="27" t="s">
        <v>317</v>
      </c>
      <c r="J8948" s="27" t="s">
        <v>344</v>
      </c>
      <c r="K8948" s="27" t="s">
        <v>302</v>
      </c>
      <c r="L8948" s="27" t="s">
        <v>332</v>
      </c>
      <c r="M8948" s="27" t="s">
        <v>323</v>
      </c>
      <c r="N8948" s="27" t="s">
        <v>309</v>
      </c>
      <c r="O8948" s="27" t="s">
        <v>30</v>
      </c>
      <c r="P8948" s="27">
        <v>2.5899999999999999E-5</v>
      </c>
    </row>
    <row r="8949" spans="7:16" x14ac:dyDescent="0.25">
      <c r="G8949" s="27" t="str">
        <f t="shared" si="139"/>
        <v>2019/2020South AsiaAll SectorsAdaptationGrantInternationalPrivateInstitutional Investors</v>
      </c>
      <c r="H8949" s="27" t="s">
        <v>290</v>
      </c>
      <c r="I8949" s="27" t="s">
        <v>317</v>
      </c>
      <c r="J8949" s="27" t="s">
        <v>344</v>
      </c>
      <c r="K8949" s="27" t="s">
        <v>302</v>
      </c>
      <c r="L8949" s="27" t="s">
        <v>332</v>
      </c>
      <c r="M8949" s="27" t="s">
        <v>324</v>
      </c>
      <c r="N8949" s="27" t="s">
        <v>306</v>
      </c>
      <c r="O8949" s="27" t="s">
        <v>27</v>
      </c>
      <c r="P8949" s="27">
        <v>0.570261825</v>
      </c>
    </row>
    <row r="8950" spans="7:16" x14ac:dyDescent="0.25">
      <c r="G8950" s="27" t="str">
        <f t="shared" si="139"/>
        <v>2019/2020South AsiaAll SectorsAdaptationGrantInternationalPublicBilateral DFI</v>
      </c>
      <c r="H8950" s="27" t="s">
        <v>290</v>
      </c>
      <c r="I8950" s="27" t="s">
        <v>317</v>
      </c>
      <c r="J8950" s="27" t="s">
        <v>344</v>
      </c>
      <c r="K8950" s="27" t="s">
        <v>302</v>
      </c>
      <c r="L8950" s="27" t="s">
        <v>332</v>
      </c>
      <c r="M8950" s="27" t="s">
        <v>324</v>
      </c>
      <c r="N8950" s="27" t="s">
        <v>309</v>
      </c>
      <c r="O8950" s="27" t="s">
        <v>31</v>
      </c>
      <c r="P8950" s="27">
        <v>2.0588849999999999E-2</v>
      </c>
    </row>
    <row r="8951" spans="7:16" x14ac:dyDescent="0.25">
      <c r="G8951" s="27" t="str">
        <f t="shared" si="139"/>
        <v>2019/2020South AsiaAll SectorsAdaptationGrantInternationalPublicGovernment</v>
      </c>
      <c r="H8951" s="27" t="s">
        <v>290</v>
      </c>
      <c r="I8951" s="27" t="s">
        <v>317</v>
      </c>
      <c r="J8951" s="27" t="s">
        <v>344</v>
      </c>
      <c r="K8951" s="27" t="s">
        <v>302</v>
      </c>
      <c r="L8951" s="27" t="s">
        <v>332</v>
      </c>
      <c r="M8951" s="27" t="s">
        <v>324</v>
      </c>
      <c r="N8951" s="27" t="s">
        <v>309</v>
      </c>
      <c r="O8951" s="27" t="s">
        <v>28</v>
      </c>
      <c r="P8951" s="27">
        <v>32.907665002000002</v>
      </c>
    </row>
    <row r="8952" spans="7:16" x14ac:dyDescent="0.25">
      <c r="G8952" s="27" t="str">
        <f t="shared" si="139"/>
        <v>2019/2020South AsiaAll SectorsAdaptationGrantInternationalPublicMultilateral Climate Funds</v>
      </c>
      <c r="H8952" s="27" t="s">
        <v>290</v>
      </c>
      <c r="I8952" s="27" t="s">
        <v>317</v>
      </c>
      <c r="J8952" s="27" t="s">
        <v>344</v>
      </c>
      <c r="K8952" s="27" t="s">
        <v>302</v>
      </c>
      <c r="L8952" s="27" t="s">
        <v>332</v>
      </c>
      <c r="M8952" s="27" t="s">
        <v>324</v>
      </c>
      <c r="N8952" s="27" t="s">
        <v>309</v>
      </c>
      <c r="O8952" s="27" t="s">
        <v>29</v>
      </c>
      <c r="P8952" s="27">
        <v>3.044994371</v>
      </c>
    </row>
    <row r="8953" spans="7:16" x14ac:dyDescent="0.25">
      <c r="G8953" s="27" t="str">
        <f t="shared" si="139"/>
        <v>2019/2020South AsiaAll SectorsAdaptationGrantInternationalPublicMultilateral DFI</v>
      </c>
      <c r="H8953" s="27" t="s">
        <v>290</v>
      </c>
      <c r="I8953" s="27" t="s">
        <v>317</v>
      </c>
      <c r="J8953" s="27" t="s">
        <v>344</v>
      </c>
      <c r="K8953" s="27" t="s">
        <v>302</v>
      </c>
      <c r="L8953" s="27" t="s">
        <v>332</v>
      </c>
      <c r="M8953" s="27" t="s">
        <v>324</v>
      </c>
      <c r="N8953" s="27" t="s">
        <v>309</v>
      </c>
      <c r="O8953" s="27" t="s">
        <v>30</v>
      </c>
      <c r="P8953" s="27">
        <v>27.732827870999898</v>
      </c>
    </row>
    <row r="8954" spans="7:16" x14ac:dyDescent="0.25">
      <c r="G8954" s="27" t="str">
        <f t="shared" si="139"/>
        <v>2019/2020South AsiaAll SectorsAdaptationGrantInternationalPublicSOE</v>
      </c>
      <c r="H8954" s="27" t="s">
        <v>290</v>
      </c>
      <c r="I8954" s="27" t="s">
        <v>317</v>
      </c>
      <c r="J8954" s="27" t="s">
        <v>344</v>
      </c>
      <c r="K8954" s="27" t="s">
        <v>302</v>
      </c>
      <c r="L8954" s="27" t="s">
        <v>332</v>
      </c>
      <c r="M8954" s="27" t="s">
        <v>324</v>
      </c>
      <c r="N8954" s="27" t="s">
        <v>309</v>
      </c>
      <c r="O8954" s="27" t="s">
        <v>34</v>
      </c>
      <c r="P8954" s="27">
        <v>5.8308550000000002E-3</v>
      </c>
    </row>
    <row r="8955" spans="7:16" x14ac:dyDescent="0.25">
      <c r="G8955" s="27" t="str">
        <f t="shared" si="139"/>
        <v>2019/2020South AsiaAll SectorsAdaptationLow-cost project debtAll DestinationsPublicBilateral DFI</v>
      </c>
      <c r="H8955" s="27" t="s">
        <v>290</v>
      </c>
      <c r="I8955" s="27" t="s">
        <v>317</v>
      </c>
      <c r="J8955" s="27" t="s">
        <v>344</v>
      </c>
      <c r="K8955" s="27" t="s">
        <v>302</v>
      </c>
      <c r="L8955" s="27" t="s">
        <v>336</v>
      </c>
      <c r="M8955" s="27" t="s">
        <v>338</v>
      </c>
      <c r="N8955" s="27" t="s">
        <v>309</v>
      </c>
      <c r="O8955" s="27" t="s">
        <v>31</v>
      </c>
      <c r="P8955" s="27">
        <v>760.25997170000005</v>
      </c>
    </row>
    <row r="8956" spans="7:16" x14ac:dyDescent="0.25">
      <c r="G8956" s="27" t="str">
        <f t="shared" si="139"/>
        <v>2019/2020South AsiaAll SectorsAdaptationLow-cost project debtAll DestinationsPublicMultilateral DFI</v>
      </c>
      <c r="H8956" s="27" t="s">
        <v>290</v>
      </c>
      <c r="I8956" s="27" t="s">
        <v>317</v>
      </c>
      <c r="J8956" s="27" t="s">
        <v>344</v>
      </c>
      <c r="K8956" s="27" t="s">
        <v>302</v>
      </c>
      <c r="L8956" s="27" t="s">
        <v>336</v>
      </c>
      <c r="M8956" s="27" t="s">
        <v>338</v>
      </c>
      <c r="N8956" s="27" t="s">
        <v>309</v>
      </c>
      <c r="O8956" s="27" t="s">
        <v>30</v>
      </c>
      <c r="P8956" s="27">
        <v>23.752164153999999</v>
      </c>
    </row>
    <row r="8957" spans="7:16" x14ac:dyDescent="0.25">
      <c r="G8957" s="27" t="str">
        <f t="shared" si="139"/>
        <v>2019/2020South AsiaAll SectorsAdaptationLow-cost project debtDomesticPublicMultilateral DFI</v>
      </c>
      <c r="H8957" s="27" t="s">
        <v>290</v>
      </c>
      <c r="I8957" s="27" t="s">
        <v>317</v>
      </c>
      <c r="J8957" s="27" t="s">
        <v>344</v>
      </c>
      <c r="K8957" s="27" t="s">
        <v>302</v>
      </c>
      <c r="L8957" s="27" t="s">
        <v>336</v>
      </c>
      <c r="M8957" s="27" t="s">
        <v>323</v>
      </c>
      <c r="N8957" s="27" t="s">
        <v>309</v>
      </c>
      <c r="O8957" s="27" t="s">
        <v>30</v>
      </c>
      <c r="P8957" s="27">
        <v>3.7691010999999899E-2</v>
      </c>
    </row>
    <row r="8958" spans="7:16" x14ac:dyDescent="0.25">
      <c r="G8958" s="27" t="str">
        <f t="shared" si="139"/>
        <v>2019/2020South AsiaAll SectorsAdaptationLow-cost project debtInternationalPublicBilateral DFI</v>
      </c>
      <c r="H8958" s="27" t="s">
        <v>290</v>
      </c>
      <c r="I8958" s="27" t="s">
        <v>317</v>
      </c>
      <c r="J8958" s="27" t="s">
        <v>344</v>
      </c>
      <c r="K8958" s="27" t="s">
        <v>302</v>
      </c>
      <c r="L8958" s="27" t="s">
        <v>336</v>
      </c>
      <c r="M8958" s="27" t="s">
        <v>324</v>
      </c>
      <c r="N8958" s="27" t="s">
        <v>309</v>
      </c>
      <c r="O8958" s="27" t="s">
        <v>31</v>
      </c>
      <c r="P8958" s="27">
        <v>760.25997170000005</v>
      </c>
    </row>
    <row r="8959" spans="7:16" x14ac:dyDescent="0.25">
      <c r="G8959" s="27" t="str">
        <f t="shared" si="139"/>
        <v>2019/2020South AsiaAll SectorsAdaptationLow-cost project debtInternationalPublicMultilateral DFI</v>
      </c>
      <c r="H8959" s="27" t="s">
        <v>290</v>
      </c>
      <c r="I8959" s="27" t="s">
        <v>317</v>
      </c>
      <c r="J8959" s="27" t="s">
        <v>344</v>
      </c>
      <c r="K8959" s="27" t="s">
        <v>302</v>
      </c>
      <c r="L8959" s="27" t="s">
        <v>336</v>
      </c>
      <c r="M8959" s="27" t="s">
        <v>324</v>
      </c>
      <c r="N8959" s="27" t="s">
        <v>309</v>
      </c>
      <c r="O8959" s="27" t="s">
        <v>30</v>
      </c>
      <c r="P8959" s="27">
        <v>23.714473142999999</v>
      </c>
    </row>
    <row r="8960" spans="7:16" x14ac:dyDescent="0.25">
      <c r="G8960" s="27" t="str">
        <f t="shared" si="139"/>
        <v>2019/2020South AsiaAll SectorsAdaptationProject-level equityAll DestinationsUnknownUnknown</v>
      </c>
      <c r="H8960" s="27" t="s">
        <v>290</v>
      </c>
      <c r="I8960" s="27" t="s">
        <v>317</v>
      </c>
      <c r="J8960" s="27" t="s">
        <v>344</v>
      </c>
      <c r="K8960" s="27" t="s">
        <v>302</v>
      </c>
      <c r="L8960" s="27" t="s">
        <v>337</v>
      </c>
      <c r="M8960" s="27" t="s">
        <v>338</v>
      </c>
      <c r="N8960" s="27" t="s">
        <v>301</v>
      </c>
      <c r="O8960" s="27" t="s">
        <v>301</v>
      </c>
      <c r="P8960" s="27">
        <v>10.8</v>
      </c>
    </row>
    <row r="8961" spans="7:16" x14ac:dyDescent="0.25">
      <c r="G8961" s="27" t="str">
        <f t="shared" si="139"/>
        <v>2019/2020South AsiaAll SectorsAdaptationProject-level equityInternationalUnknownUnknown</v>
      </c>
      <c r="H8961" s="27" t="s">
        <v>290</v>
      </c>
      <c r="I8961" s="27" t="s">
        <v>317</v>
      </c>
      <c r="J8961" s="27" t="s">
        <v>344</v>
      </c>
      <c r="K8961" s="27" t="s">
        <v>302</v>
      </c>
      <c r="L8961" s="27" t="s">
        <v>337</v>
      </c>
      <c r="M8961" s="27" t="s">
        <v>324</v>
      </c>
      <c r="N8961" s="27" t="s">
        <v>301</v>
      </c>
      <c r="O8961" s="27" t="s">
        <v>301</v>
      </c>
      <c r="P8961" s="27">
        <v>10.8</v>
      </c>
    </row>
    <row r="8962" spans="7:16" x14ac:dyDescent="0.25">
      <c r="G8962" s="27" t="str">
        <f t="shared" si="139"/>
        <v>2019/2020South AsiaAll SectorsAdaptationProject-level market rate debtAll DestinationsPrivateUnknown</v>
      </c>
      <c r="H8962" s="27" t="s">
        <v>290</v>
      </c>
      <c r="I8962" s="27" t="s">
        <v>317</v>
      </c>
      <c r="J8962" s="27" t="s">
        <v>344</v>
      </c>
      <c r="K8962" s="27" t="s">
        <v>302</v>
      </c>
      <c r="L8962" s="27" t="s">
        <v>335</v>
      </c>
      <c r="M8962" s="27" t="s">
        <v>338</v>
      </c>
      <c r="N8962" s="27" t="s">
        <v>306</v>
      </c>
      <c r="O8962" s="27" t="s">
        <v>301</v>
      </c>
      <c r="P8962" s="27">
        <v>25.2</v>
      </c>
    </row>
    <row r="8963" spans="7:16" x14ac:dyDescent="0.25">
      <c r="G8963" s="27" t="str">
        <f t="shared" ref="G8963:G9026" si="140">+_xlfn.CONCAT(H8963:O8963)</f>
        <v>2019/2020South AsiaAll SectorsAdaptationProject-level market rate debtAll DestinationsPublicBilateral DFI</v>
      </c>
      <c r="H8963" s="27" t="s">
        <v>290</v>
      </c>
      <c r="I8963" s="27" t="s">
        <v>317</v>
      </c>
      <c r="J8963" s="27" t="s">
        <v>344</v>
      </c>
      <c r="K8963" s="27" t="s">
        <v>302</v>
      </c>
      <c r="L8963" s="27" t="s">
        <v>335</v>
      </c>
      <c r="M8963" s="27" t="s">
        <v>338</v>
      </c>
      <c r="N8963" s="27" t="s">
        <v>309</v>
      </c>
      <c r="O8963" s="27" t="s">
        <v>31</v>
      </c>
      <c r="P8963" s="27">
        <v>0</v>
      </c>
    </row>
    <row r="8964" spans="7:16" x14ac:dyDescent="0.25">
      <c r="G8964" s="27" t="str">
        <f t="shared" si="140"/>
        <v>2019/2020South AsiaAll SectorsAdaptationProject-level market rate debtAll DestinationsPublicMultilateral DFI</v>
      </c>
      <c r="H8964" s="27" t="s">
        <v>290</v>
      </c>
      <c r="I8964" s="27" t="s">
        <v>317</v>
      </c>
      <c r="J8964" s="27" t="s">
        <v>344</v>
      </c>
      <c r="K8964" s="27" t="s">
        <v>302</v>
      </c>
      <c r="L8964" s="27" t="s">
        <v>335</v>
      </c>
      <c r="M8964" s="27" t="s">
        <v>338</v>
      </c>
      <c r="N8964" s="27" t="s">
        <v>309</v>
      </c>
      <c r="O8964" s="27" t="s">
        <v>30</v>
      </c>
      <c r="P8964" s="27">
        <v>164.56441336</v>
      </c>
    </row>
    <row r="8965" spans="7:16" x14ac:dyDescent="0.25">
      <c r="G8965" s="27" t="str">
        <f t="shared" si="140"/>
        <v>2019/2020South AsiaAll SectorsAdaptationProject-level market rate debtDomesticPublicMultilateral DFI</v>
      </c>
      <c r="H8965" s="27" t="s">
        <v>290</v>
      </c>
      <c r="I8965" s="27" t="s">
        <v>317</v>
      </c>
      <c r="J8965" s="27" t="s">
        <v>344</v>
      </c>
      <c r="K8965" s="27" t="s">
        <v>302</v>
      </c>
      <c r="L8965" s="27" t="s">
        <v>335</v>
      </c>
      <c r="M8965" s="27" t="s">
        <v>323</v>
      </c>
      <c r="N8965" s="27" t="s">
        <v>309</v>
      </c>
      <c r="O8965" s="27" t="s">
        <v>30</v>
      </c>
      <c r="P8965" s="27">
        <v>1.3020842799999901</v>
      </c>
    </row>
    <row r="8966" spans="7:16" x14ac:dyDescent="0.25">
      <c r="G8966" s="27" t="str">
        <f t="shared" si="140"/>
        <v>2019/2020South AsiaAll SectorsAdaptationProject-level market rate debtInternationalPrivateUnknown</v>
      </c>
      <c r="H8966" s="27" t="s">
        <v>290</v>
      </c>
      <c r="I8966" s="27" t="s">
        <v>317</v>
      </c>
      <c r="J8966" s="27" t="s">
        <v>344</v>
      </c>
      <c r="K8966" s="27" t="s">
        <v>302</v>
      </c>
      <c r="L8966" s="27" t="s">
        <v>335</v>
      </c>
      <c r="M8966" s="27" t="s">
        <v>324</v>
      </c>
      <c r="N8966" s="27" t="s">
        <v>306</v>
      </c>
      <c r="O8966" s="27" t="s">
        <v>301</v>
      </c>
      <c r="P8966" s="27">
        <v>25.2</v>
      </c>
    </row>
    <row r="8967" spans="7:16" x14ac:dyDescent="0.25">
      <c r="G8967" s="27" t="str">
        <f t="shared" si="140"/>
        <v>2019/2020South AsiaAll SectorsAdaptationProject-level market rate debtInternationalPublicBilateral DFI</v>
      </c>
      <c r="H8967" s="27" t="s">
        <v>290</v>
      </c>
      <c r="I8967" s="27" t="s">
        <v>317</v>
      </c>
      <c r="J8967" s="27" t="s">
        <v>344</v>
      </c>
      <c r="K8967" s="27" t="s">
        <v>302</v>
      </c>
      <c r="L8967" s="27" t="s">
        <v>335</v>
      </c>
      <c r="M8967" s="27" t="s">
        <v>324</v>
      </c>
      <c r="N8967" s="27" t="s">
        <v>309</v>
      </c>
      <c r="O8967" s="27" t="s">
        <v>31</v>
      </c>
      <c r="P8967" s="27">
        <v>0</v>
      </c>
    </row>
    <row r="8968" spans="7:16" x14ac:dyDescent="0.25">
      <c r="G8968" s="27" t="str">
        <f t="shared" si="140"/>
        <v>2019/2020South AsiaAll SectorsAdaptationProject-level market rate debtInternationalPublicMultilateral DFI</v>
      </c>
      <c r="H8968" s="27" t="s">
        <v>290</v>
      </c>
      <c r="I8968" s="27" t="s">
        <v>317</v>
      </c>
      <c r="J8968" s="27" t="s">
        <v>344</v>
      </c>
      <c r="K8968" s="27" t="s">
        <v>302</v>
      </c>
      <c r="L8968" s="27" t="s">
        <v>335</v>
      </c>
      <c r="M8968" s="27" t="s">
        <v>324</v>
      </c>
      <c r="N8968" s="27" t="s">
        <v>309</v>
      </c>
      <c r="O8968" s="27" t="s">
        <v>30</v>
      </c>
      <c r="P8968" s="27">
        <v>163.26232908</v>
      </c>
    </row>
    <row r="8969" spans="7:16" x14ac:dyDescent="0.25">
      <c r="G8969" s="27" t="str">
        <f t="shared" si="140"/>
        <v>2019/2020South AsiaAll SectorsAdaptationUnknownAll DestinationsPublicMultilateral DFI</v>
      </c>
      <c r="H8969" s="27" t="s">
        <v>290</v>
      </c>
      <c r="I8969" s="27" t="s">
        <v>317</v>
      </c>
      <c r="J8969" s="27" t="s">
        <v>344</v>
      </c>
      <c r="K8969" s="27" t="s">
        <v>302</v>
      </c>
      <c r="L8969" s="27" t="s">
        <v>301</v>
      </c>
      <c r="M8969" s="27" t="s">
        <v>338</v>
      </c>
      <c r="N8969" s="27" t="s">
        <v>309</v>
      </c>
      <c r="O8969" s="27" t="s">
        <v>30</v>
      </c>
      <c r="P8969" s="27">
        <v>179.40773061900001</v>
      </c>
    </row>
    <row r="8970" spans="7:16" x14ac:dyDescent="0.25">
      <c r="G8970" s="27" t="str">
        <f t="shared" si="140"/>
        <v>2019/2020South AsiaAll SectorsAdaptationUnknownDomesticPublicMultilateral DFI</v>
      </c>
      <c r="H8970" s="27" t="s">
        <v>290</v>
      </c>
      <c r="I8970" s="27" t="s">
        <v>317</v>
      </c>
      <c r="J8970" s="27" t="s">
        <v>344</v>
      </c>
      <c r="K8970" s="27" t="s">
        <v>302</v>
      </c>
      <c r="L8970" s="27" t="s">
        <v>301</v>
      </c>
      <c r="M8970" s="27" t="s">
        <v>323</v>
      </c>
      <c r="N8970" s="27" t="s">
        <v>309</v>
      </c>
      <c r="O8970" s="27" t="s">
        <v>30</v>
      </c>
      <c r="P8970" s="27">
        <v>0.19011038199999999</v>
      </c>
    </row>
    <row r="8971" spans="7:16" x14ac:dyDescent="0.25">
      <c r="G8971" s="27" t="str">
        <f t="shared" si="140"/>
        <v>2019/2020South AsiaAll SectorsAdaptationUnknownInternationalPublicMultilateral DFI</v>
      </c>
      <c r="H8971" s="27" t="s">
        <v>290</v>
      </c>
      <c r="I8971" s="27" t="s">
        <v>317</v>
      </c>
      <c r="J8971" s="27" t="s">
        <v>344</v>
      </c>
      <c r="K8971" s="27" t="s">
        <v>302</v>
      </c>
      <c r="L8971" s="27" t="s">
        <v>301</v>
      </c>
      <c r="M8971" s="27" t="s">
        <v>324</v>
      </c>
      <c r="N8971" s="27" t="s">
        <v>309</v>
      </c>
      <c r="O8971" s="27" t="s">
        <v>30</v>
      </c>
      <c r="P8971" s="27">
        <v>179.21762023700001</v>
      </c>
    </row>
    <row r="8972" spans="7:16" x14ac:dyDescent="0.25">
      <c r="G8972" s="27" t="str">
        <f t="shared" si="140"/>
        <v>2019/2020South AsiaAll SectorsAll UsesAll InstrumentsAll DestinationsPrivateCommercial FI</v>
      </c>
      <c r="H8972" s="27" t="s">
        <v>290</v>
      </c>
      <c r="I8972" s="27" t="s">
        <v>317</v>
      </c>
      <c r="J8972" s="27" t="s">
        <v>344</v>
      </c>
      <c r="K8972" s="27" t="s">
        <v>346</v>
      </c>
      <c r="L8972" s="27" t="s">
        <v>345</v>
      </c>
      <c r="M8972" s="27" t="s">
        <v>338</v>
      </c>
      <c r="N8972" s="27" t="s">
        <v>306</v>
      </c>
      <c r="O8972" s="27" t="s">
        <v>23</v>
      </c>
      <c r="P8972" s="27">
        <v>22.420781999999999</v>
      </c>
    </row>
    <row r="8973" spans="7:16" x14ac:dyDescent="0.25">
      <c r="G8973" s="27" t="str">
        <f t="shared" si="140"/>
        <v>2019/2020South AsiaAll SectorsAll UsesAll InstrumentsAll DestinationsPrivateCorporations</v>
      </c>
      <c r="H8973" s="27" t="s">
        <v>290</v>
      </c>
      <c r="I8973" s="27" t="s">
        <v>317</v>
      </c>
      <c r="J8973" s="27" t="s">
        <v>344</v>
      </c>
      <c r="K8973" s="27" t="s">
        <v>346</v>
      </c>
      <c r="L8973" s="27" t="s">
        <v>345</v>
      </c>
      <c r="M8973" s="27" t="s">
        <v>338</v>
      </c>
      <c r="N8973" s="27" t="s">
        <v>306</v>
      </c>
      <c r="O8973" s="27" t="s">
        <v>307</v>
      </c>
      <c r="P8973" s="27">
        <v>582.91526995599997</v>
      </c>
    </row>
    <row r="8974" spans="7:16" x14ac:dyDescent="0.25">
      <c r="G8974" s="27" t="str">
        <f t="shared" si="140"/>
        <v>2019/2020South AsiaAll SectorsAll UsesAll InstrumentsAll DestinationsPrivateFunds</v>
      </c>
      <c r="H8974" s="27" t="s">
        <v>290</v>
      </c>
      <c r="I8974" s="27" t="s">
        <v>317</v>
      </c>
      <c r="J8974" s="27" t="s">
        <v>344</v>
      </c>
      <c r="K8974" s="27" t="s">
        <v>346</v>
      </c>
      <c r="L8974" s="27" t="s">
        <v>345</v>
      </c>
      <c r="M8974" s="27" t="s">
        <v>338</v>
      </c>
      <c r="N8974" s="27" t="s">
        <v>306</v>
      </c>
      <c r="O8974" s="27" t="s">
        <v>25</v>
      </c>
      <c r="P8974" s="27">
        <v>4.5611449999999998</v>
      </c>
    </row>
    <row r="8975" spans="7:16" x14ac:dyDescent="0.25">
      <c r="G8975" s="27" t="str">
        <f t="shared" si="140"/>
        <v>2019/2020South AsiaAll SectorsAll UsesAll InstrumentsAll DestinationsPrivateHouseholds/Individuals</v>
      </c>
      <c r="H8975" s="27" t="s">
        <v>290</v>
      </c>
      <c r="I8975" s="27" t="s">
        <v>317</v>
      </c>
      <c r="J8975" s="27" t="s">
        <v>344</v>
      </c>
      <c r="K8975" s="27" t="s">
        <v>346</v>
      </c>
      <c r="L8975" s="27" t="s">
        <v>345</v>
      </c>
      <c r="M8975" s="27" t="s">
        <v>338</v>
      </c>
      <c r="N8975" s="27" t="s">
        <v>306</v>
      </c>
      <c r="O8975" s="27" t="s">
        <v>308</v>
      </c>
      <c r="P8975" s="27">
        <v>766.54761250000001</v>
      </c>
    </row>
    <row r="8976" spans="7:16" x14ac:dyDescent="0.25">
      <c r="G8976" s="27" t="str">
        <f t="shared" si="140"/>
        <v>2019/2020South AsiaAll SectorsAll UsesAll InstrumentsAll DestinationsPrivateInstitutional Investors</v>
      </c>
      <c r="H8976" s="27" t="s">
        <v>290</v>
      </c>
      <c r="I8976" s="27" t="s">
        <v>317</v>
      </c>
      <c r="J8976" s="27" t="s">
        <v>344</v>
      </c>
      <c r="K8976" s="27" t="s">
        <v>346</v>
      </c>
      <c r="L8976" s="27" t="s">
        <v>345</v>
      </c>
      <c r="M8976" s="27" t="s">
        <v>338</v>
      </c>
      <c r="N8976" s="27" t="s">
        <v>306</v>
      </c>
      <c r="O8976" s="27" t="s">
        <v>27</v>
      </c>
      <c r="P8976" s="27">
        <v>4.2136778249999898</v>
      </c>
    </row>
    <row r="8977" spans="7:16" x14ac:dyDescent="0.25">
      <c r="G8977" s="27" t="str">
        <f t="shared" si="140"/>
        <v>2019/2020South AsiaAll SectorsAll UsesAll InstrumentsAll DestinationsPrivateUnknown</v>
      </c>
      <c r="H8977" s="27" t="s">
        <v>290</v>
      </c>
      <c r="I8977" s="27" t="s">
        <v>317</v>
      </c>
      <c r="J8977" s="27" t="s">
        <v>344</v>
      </c>
      <c r="K8977" s="27" t="s">
        <v>346</v>
      </c>
      <c r="L8977" s="27" t="s">
        <v>345</v>
      </c>
      <c r="M8977" s="27" t="s">
        <v>338</v>
      </c>
      <c r="N8977" s="27" t="s">
        <v>306</v>
      </c>
      <c r="O8977" s="27" t="s">
        <v>301</v>
      </c>
      <c r="P8977" s="27">
        <v>25.453724999999999</v>
      </c>
    </row>
    <row r="8978" spans="7:16" x14ac:dyDescent="0.25">
      <c r="G8978" s="27" t="str">
        <f t="shared" si="140"/>
        <v>2019/2020South AsiaAll SectorsAll UsesAll InstrumentsAll DestinationsPublicBilateral DFI</v>
      </c>
      <c r="H8978" s="27" t="s">
        <v>290</v>
      </c>
      <c r="I8978" s="27" t="s">
        <v>317</v>
      </c>
      <c r="J8978" s="27" t="s">
        <v>344</v>
      </c>
      <c r="K8978" s="27" t="s">
        <v>346</v>
      </c>
      <c r="L8978" s="27" t="s">
        <v>345</v>
      </c>
      <c r="M8978" s="27" t="s">
        <v>338</v>
      </c>
      <c r="N8978" s="27" t="s">
        <v>309</v>
      </c>
      <c r="O8978" s="27" t="s">
        <v>31</v>
      </c>
      <c r="P8978" s="27">
        <v>2699.3825964399998</v>
      </c>
    </row>
    <row r="8979" spans="7:16" x14ac:dyDescent="0.25">
      <c r="G8979" s="27" t="str">
        <f t="shared" si="140"/>
        <v>2019/2020South AsiaAll SectorsAll UsesAll InstrumentsAll DestinationsPublicExport Credit Agency (ECA)</v>
      </c>
      <c r="H8979" s="27" t="s">
        <v>290</v>
      </c>
      <c r="I8979" s="27" t="s">
        <v>317</v>
      </c>
      <c r="J8979" s="27" t="s">
        <v>344</v>
      </c>
      <c r="K8979" s="27" t="s">
        <v>346</v>
      </c>
      <c r="L8979" s="27" t="s">
        <v>345</v>
      </c>
      <c r="M8979" s="27" t="s">
        <v>338</v>
      </c>
      <c r="N8979" s="27" t="s">
        <v>309</v>
      </c>
      <c r="O8979" s="27" t="s">
        <v>310</v>
      </c>
      <c r="P8979" s="27">
        <v>510.88749999999999</v>
      </c>
    </row>
    <row r="8980" spans="7:16" x14ac:dyDescent="0.25">
      <c r="G8980" s="27" t="str">
        <f t="shared" si="140"/>
        <v>2019/2020South AsiaAll SectorsAll UsesAll InstrumentsAll DestinationsPublicGovernment</v>
      </c>
      <c r="H8980" s="27" t="s">
        <v>290</v>
      </c>
      <c r="I8980" s="27" t="s">
        <v>317</v>
      </c>
      <c r="J8980" s="27" t="s">
        <v>344</v>
      </c>
      <c r="K8980" s="27" t="s">
        <v>346</v>
      </c>
      <c r="L8980" s="27" t="s">
        <v>345</v>
      </c>
      <c r="M8980" s="27" t="s">
        <v>338</v>
      </c>
      <c r="N8980" s="27" t="s">
        <v>309</v>
      </c>
      <c r="O8980" s="27" t="s">
        <v>28</v>
      </c>
      <c r="P8980" s="27">
        <v>391.47736490699998</v>
      </c>
    </row>
    <row r="8981" spans="7:16" x14ac:dyDescent="0.25">
      <c r="G8981" s="27" t="str">
        <f t="shared" si="140"/>
        <v>2019/2020South AsiaAll SectorsAll UsesAll InstrumentsAll DestinationsPublicMultilateral Climate Funds</v>
      </c>
      <c r="H8981" s="27" t="s">
        <v>290</v>
      </c>
      <c r="I8981" s="27" t="s">
        <v>317</v>
      </c>
      <c r="J8981" s="27" t="s">
        <v>344</v>
      </c>
      <c r="K8981" s="27" t="s">
        <v>346</v>
      </c>
      <c r="L8981" s="27" t="s">
        <v>345</v>
      </c>
      <c r="M8981" s="27" t="s">
        <v>338</v>
      </c>
      <c r="N8981" s="27" t="s">
        <v>309</v>
      </c>
      <c r="O8981" s="27" t="s">
        <v>29</v>
      </c>
      <c r="P8981" s="27">
        <v>12.677517223999899</v>
      </c>
    </row>
    <row r="8982" spans="7:16" x14ac:dyDescent="0.25">
      <c r="G8982" s="27" t="str">
        <f t="shared" si="140"/>
        <v>2019/2020South AsiaAll SectorsAll UsesAll InstrumentsAll DestinationsPublicMultilateral DFI</v>
      </c>
      <c r="H8982" s="27" t="s">
        <v>290</v>
      </c>
      <c r="I8982" s="27" t="s">
        <v>317</v>
      </c>
      <c r="J8982" s="27" t="s">
        <v>344</v>
      </c>
      <c r="K8982" s="27" t="s">
        <v>346</v>
      </c>
      <c r="L8982" s="27" t="s">
        <v>345</v>
      </c>
      <c r="M8982" s="27" t="s">
        <v>338</v>
      </c>
      <c r="N8982" s="27" t="s">
        <v>309</v>
      </c>
      <c r="O8982" s="27" t="s">
        <v>30</v>
      </c>
      <c r="P8982" s="27">
        <v>3582.029624113</v>
      </c>
    </row>
    <row r="8983" spans="7:16" x14ac:dyDescent="0.25">
      <c r="G8983" s="27" t="str">
        <f t="shared" si="140"/>
        <v>2019/2020South AsiaAll SectorsAll UsesAll InstrumentsAll DestinationsPublicNational DFI</v>
      </c>
      <c r="H8983" s="27" t="s">
        <v>290</v>
      </c>
      <c r="I8983" s="27" t="s">
        <v>317</v>
      </c>
      <c r="J8983" s="27" t="s">
        <v>344</v>
      </c>
      <c r="K8983" s="27" t="s">
        <v>346</v>
      </c>
      <c r="L8983" s="27" t="s">
        <v>345</v>
      </c>
      <c r="M8983" s="27" t="s">
        <v>338</v>
      </c>
      <c r="N8983" s="27" t="s">
        <v>309</v>
      </c>
      <c r="O8983" s="27" t="s">
        <v>33</v>
      </c>
      <c r="P8983" s="27">
        <v>0</v>
      </c>
    </row>
    <row r="8984" spans="7:16" x14ac:dyDescent="0.25">
      <c r="G8984" s="27" t="str">
        <f t="shared" si="140"/>
        <v>2019/2020South AsiaAll SectorsAll UsesAll InstrumentsAll DestinationsPublicPublic Fund</v>
      </c>
      <c r="H8984" s="27" t="s">
        <v>290</v>
      </c>
      <c r="I8984" s="27" t="s">
        <v>317</v>
      </c>
      <c r="J8984" s="27" t="s">
        <v>344</v>
      </c>
      <c r="K8984" s="27" t="s">
        <v>346</v>
      </c>
      <c r="L8984" s="27" t="s">
        <v>345</v>
      </c>
      <c r="M8984" s="27" t="s">
        <v>338</v>
      </c>
      <c r="N8984" s="27" t="s">
        <v>309</v>
      </c>
      <c r="O8984" s="27" t="s">
        <v>311</v>
      </c>
      <c r="P8984" s="27">
        <v>0</v>
      </c>
    </row>
    <row r="8985" spans="7:16" x14ac:dyDescent="0.25">
      <c r="G8985" s="27" t="str">
        <f t="shared" si="140"/>
        <v>2019/2020South AsiaAll SectorsAll UsesAll InstrumentsAll DestinationsPublicSOE</v>
      </c>
      <c r="H8985" s="27" t="s">
        <v>290</v>
      </c>
      <c r="I8985" s="27" t="s">
        <v>317</v>
      </c>
      <c r="J8985" s="27" t="s">
        <v>344</v>
      </c>
      <c r="K8985" s="27" t="s">
        <v>346</v>
      </c>
      <c r="L8985" s="27" t="s">
        <v>345</v>
      </c>
      <c r="M8985" s="27" t="s">
        <v>338</v>
      </c>
      <c r="N8985" s="27" t="s">
        <v>309</v>
      </c>
      <c r="O8985" s="27" t="s">
        <v>34</v>
      </c>
      <c r="P8985" s="27">
        <v>1.7062975709999999</v>
      </c>
    </row>
    <row r="8986" spans="7:16" x14ac:dyDescent="0.25">
      <c r="G8986" s="27" t="str">
        <f t="shared" si="140"/>
        <v>2019/2020South AsiaAll SectorsAll UsesAll InstrumentsAll DestinationsPublicState-owned FI</v>
      </c>
      <c r="H8986" s="27" t="s">
        <v>290</v>
      </c>
      <c r="I8986" s="27" t="s">
        <v>317</v>
      </c>
      <c r="J8986" s="27" t="s">
        <v>344</v>
      </c>
      <c r="K8986" s="27" t="s">
        <v>346</v>
      </c>
      <c r="L8986" s="27" t="s">
        <v>345</v>
      </c>
      <c r="M8986" s="27" t="s">
        <v>338</v>
      </c>
      <c r="N8986" s="27" t="s">
        <v>309</v>
      </c>
      <c r="O8986" s="27" t="s">
        <v>312</v>
      </c>
      <c r="P8986" s="27">
        <v>21.393927000000001</v>
      </c>
    </row>
    <row r="8987" spans="7:16" x14ac:dyDescent="0.25">
      <c r="G8987" s="27" t="str">
        <f t="shared" si="140"/>
        <v>2019/2020South AsiaAll SectorsAll UsesAll InstrumentsAll DestinationsUnknownUnknown</v>
      </c>
      <c r="H8987" s="27" t="s">
        <v>290</v>
      </c>
      <c r="I8987" s="27" t="s">
        <v>317</v>
      </c>
      <c r="J8987" s="27" t="s">
        <v>344</v>
      </c>
      <c r="K8987" s="27" t="s">
        <v>346</v>
      </c>
      <c r="L8987" s="27" t="s">
        <v>345</v>
      </c>
      <c r="M8987" s="27" t="s">
        <v>338</v>
      </c>
      <c r="N8987" s="27" t="s">
        <v>301</v>
      </c>
      <c r="O8987" s="27" t="s">
        <v>301</v>
      </c>
      <c r="P8987" s="27">
        <v>5613.6316843000004</v>
      </c>
    </row>
    <row r="8988" spans="7:16" x14ac:dyDescent="0.25">
      <c r="G8988" s="27" t="str">
        <f t="shared" si="140"/>
        <v>2019/2020South AsiaAll SectorsAll UsesAll InstrumentsDomesticPrivateCommercial FI</v>
      </c>
      <c r="H8988" s="27" t="s">
        <v>290</v>
      </c>
      <c r="I8988" s="27" t="s">
        <v>317</v>
      </c>
      <c r="J8988" s="27" t="s">
        <v>344</v>
      </c>
      <c r="K8988" s="27" t="s">
        <v>346</v>
      </c>
      <c r="L8988" s="27" t="s">
        <v>345</v>
      </c>
      <c r="M8988" s="27" t="s">
        <v>323</v>
      </c>
      <c r="N8988" s="27" t="s">
        <v>306</v>
      </c>
      <c r="O8988" s="27" t="s">
        <v>23</v>
      </c>
      <c r="P8988" s="27">
        <v>22.420781999999999</v>
      </c>
    </row>
    <row r="8989" spans="7:16" x14ac:dyDescent="0.25">
      <c r="G8989" s="27" t="str">
        <f t="shared" si="140"/>
        <v>2019/2020South AsiaAll SectorsAll UsesAll InstrumentsDomesticPrivateCorporations</v>
      </c>
      <c r="H8989" s="27" t="s">
        <v>290</v>
      </c>
      <c r="I8989" s="27" t="s">
        <v>317</v>
      </c>
      <c r="J8989" s="27" t="s">
        <v>344</v>
      </c>
      <c r="K8989" s="27" t="s">
        <v>346</v>
      </c>
      <c r="L8989" s="27" t="s">
        <v>345</v>
      </c>
      <c r="M8989" s="27" t="s">
        <v>323</v>
      </c>
      <c r="N8989" s="27" t="s">
        <v>306</v>
      </c>
      <c r="O8989" s="27" t="s">
        <v>307</v>
      </c>
      <c r="P8989" s="27">
        <v>581.45835449999902</v>
      </c>
    </row>
    <row r="8990" spans="7:16" x14ac:dyDescent="0.25">
      <c r="G8990" s="27" t="str">
        <f t="shared" si="140"/>
        <v>2019/2020South AsiaAll SectorsAll UsesAll InstrumentsDomesticPrivateFunds</v>
      </c>
      <c r="H8990" s="27" t="s">
        <v>290</v>
      </c>
      <c r="I8990" s="27" t="s">
        <v>317</v>
      </c>
      <c r="J8990" s="27" t="s">
        <v>344</v>
      </c>
      <c r="K8990" s="27" t="s">
        <v>346</v>
      </c>
      <c r="L8990" s="27" t="s">
        <v>345</v>
      </c>
      <c r="M8990" s="27" t="s">
        <v>323</v>
      </c>
      <c r="N8990" s="27" t="s">
        <v>306</v>
      </c>
      <c r="O8990" s="27" t="s">
        <v>25</v>
      </c>
      <c r="P8990" s="27">
        <v>4.5611449999999998</v>
      </c>
    </row>
    <row r="8991" spans="7:16" x14ac:dyDescent="0.25">
      <c r="G8991" s="27" t="str">
        <f t="shared" si="140"/>
        <v>2019/2020South AsiaAll SectorsAll UsesAll InstrumentsDomesticPrivateHouseholds/Individuals</v>
      </c>
      <c r="H8991" s="27" t="s">
        <v>290</v>
      </c>
      <c r="I8991" s="27" t="s">
        <v>317</v>
      </c>
      <c r="J8991" s="27" t="s">
        <v>344</v>
      </c>
      <c r="K8991" s="27" t="s">
        <v>346</v>
      </c>
      <c r="L8991" s="27" t="s">
        <v>345</v>
      </c>
      <c r="M8991" s="27" t="s">
        <v>323</v>
      </c>
      <c r="N8991" s="27" t="s">
        <v>306</v>
      </c>
      <c r="O8991" s="27" t="s">
        <v>308</v>
      </c>
      <c r="P8991" s="27">
        <v>766.54761250000001</v>
      </c>
    </row>
    <row r="8992" spans="7:16" x14ac:dyDescent="0.25">
      <c r="G8992" s="27" t="str">
        <f t="shared" si="140"/>
        <v>2019/2020South AsiaAll SectorsAll UsesAll InstrumentsDomesticPublicGovernment</v>
      </c>
      <c r="H8992" s="27" t="s">
        <v>290</v>
      </c>
      <c r="I8992" s="27" t="s">
        <v>317</v>
      </c>
      <c r="J8992" s="27" t="s">
        <v>344</v>
      </c>
      <c r="K8992" s="27" t="s">
        <v>346</v>
      </c>
      <c r="L8992" s="27" t="s">
        <v>345</v>
      </c>
      <c r="M8992" s="27" t="s">
        <v>323</v>
      </c>
      <c r="N8992" s="27" t="s">
        <v>309</v>
      </c>
      <c r="O8992" s="27" t="s">
        <v>28</v>
      </c>
      <c r="P8992" s="27">
        <v>290.03431</v>
      </c>
    </row>
    <row r="8993" spans="7:16" x14ac:dyDescent="0.25">
      <c r="G8993" s="27" t="str">
        <f t="shared" si="140"/>
        <v>2019/2020South AsiaAll SectorsAll UsesAll InstrumentsDomesticPublicMultilateral DFI</v>
      </c>
      <c r="H8993" s="27" t="s">
        <v>290</v>
      </c>
      <c r="I8993" s="27" t="s">
        <v>317</v>
      </c>
      <c r="J8993" s="27" t="s">
        <v>344</v>
      </c>
      <c r="K8993" s="27" t="s">
        <v>346</v>
      </c>
      <c r="L8993" s="27" t="s">
        <v>345</v>
      </c>
      <c r="M8993" s="27" t="s">
        <v>323</v>
      </c>
      <c r="N8993" s="27" t="s">
        <v>309</v>
      </c>
      <c r="O8993" s="27" t="s">
        <v>30</v>
      </c>
      <c r="P8993" s="27">
        <v>46.771142747999903</v>
      </c>
    </row>
    <row r="8994" spans="7:16" x14ac:dyDescent="0.25">
      <c r="G8994" s="27" t="str">
        <f t="shared" si="140"/>
        <v>2019/2020South AsiaAll SectorsAll UsesAll InstrumentsDomesticPublicNational DFI</v>
      </c>
      <c r="H8994" s="27" t="s">
        <v>290</v>
      </c>
      <c r="I8994" s="27" t="s">
        <v>317</v>
      </c>
      <c r="J8994" s="27" t="s">
        <v>344</v>
      </c>
      <c r="K8994" s="27" t="s">
        <v>346</v>
      </c>
      <c r="L8994" s="27" t="s">
        <v>345</v>
      </c>
      <c r="M8994" s="27" t="s">
        <v>323</v>
      </c>
      <c r="N8994" s="27" t="s">
        <v>309</v>
      </c>
      <c r="O8994" s="27" t="s">
        <v>33</v>
      </c>
      <c r="P8994" s="27">
        <v>0</v>
      </c>
    </row>
    <row r="8995" spans="7:16" x14ac:dyDescent="0.25">
      <c r="G8995" s="27" t="str">
        <f t="shared" si="140"/>
        <v>2019/2020South AsiaAll SectorsAll UsesAll InstrumentsDomesticPublicPublic Fund</v>
      </c>
      <c r="H8995" s="27" t="s">
        <v>290</v>
      </c>
      <c r="I8995" s="27" t="s">
        <v>317</v>
      </c>
      <c r="J8995" s="27" t="s">
        <v>344</v>
      </c>
      <c r="K8995" s="27" t="s">
        <v>346</v>
      </c>
      <c r="L8995" s="27" t="s">
        <v>345</v>
      </c>
      <c r="M8995" s="27" t="s">
        <v>323</v>
      </c>
      <c r="N8995" s="27" t="s">
        <v>309</v>
      </c>
      <c r="O8995" s="27" t="s">
        <v>311</v>
      </c>
      <c r="P8995" s="27">
        <v>0</v>
      </c>
    </row>
    <row r="8996" spans="7:16" x14ac:dyDescent="0.25">
      <c r="G8996" s="27" t="str">
        <f t="shared" si="140"/>
        <v>2019/2020South AsiaAll SectorsAll UsesAll InstrumentsDomesticPublicSOE</v>
      </c>
      <c r="H8996" s="27" t="s">
        <v>290</v>
      </c>
      <c r="I8996" s="27" t="s">
        <v>317</v>
      </c>
      <c r="J8996" s="27" t="s">
        <v>344</v>
      </c>
      <c r="K8996" s="27" t="s">
        <v>346</v>
      </c>
      <c r="L8996" s="27" t="s">
        <v>345</v>
      </c>
      <c r="M8996" s="27" t="s">
        <v>323</v>
      </c>
      <c r="N8996" s="27" t="s">
        <v>309</v>
      </c>
      <c r="O8996" s="27" t="s">
        <v>34</v>
      </c>
      <c r="P8996" s="27">
        <v>0.96731049999999996</v>
      </c>
    </row>
    <row r="8997" spans="7:16" x14ac:dyDescent="0.25">
      <c r="G8997" s="27" t="str">
        <f t="shared" si="140"/>
        <v>2019/2020South AsiaAll SectorsAll UsesAll InstrumentsDomesticPublicState-owned FI</v>
      </c>
      <c r="H8997" s="27" t="s">
        <v>290</v>
      </c>
      <c r="I8997" s="27" t="s">
        <v>317</v>
      </c>
      <c r="J8997" s="27" t="s">
        <v>344</v>
      </c>
      <c r="K8997" s="27" t="s">
        <v>346</v>
      </c>
      <c r="L8997" s="27" t="s">
        <v>345</v>
      </c>
      <c r="M8997" s="27" t="s">
        <v>323</v>
      </c>
      <c r="N8997" s="27" t="s">
        <v>309</v>
      </c>
      <c r="O8997" s="27" t="s">
        <v>312</v>
      </c>
      <c r="P8997" s="27">
        <v>21.393927000000001</v>
      </c>
    </row>
    <row r="8998" spans="7:16" x14ac:dyDescent="0.25">
      <c r="G8998" s="27" t="str">
        <f t="shared" si="140"/>
        <v>2019/2020South AsiaAll SectorsAll UsesAll InstrumentsDomesticUnknownUnknown</v>
      </c>
      <c r="H8998" s="27" t="s">
        <v>290</v>
      </c>
      <c r="I8998" s="27" t="s">
        <v>317</v>
      </c>
      <c r="J8998" s="27" t="s">
        <v>344</v>
      </c>
      <c r="K8998" s="27" t="s">
        <v>346</v>
      </c>
      <c r="L8998" s="27" t="s">
        <v>345</v>
      </c>
      <c r="M8998" s="27" t="s">
        <v>323</v>
      </c>
      <c r="N8998" s="27" t="s">
        <v>301</v>
      </c>
      <c r="O8998" s="27" t="s">
        <v>301</v>
      </c>
      <c r="P8998" s="27">
        <v>5052.2337340000004</v>
      </c>
    </row>
    <row r="8999" spans="7:16" x14ac:dyDescent="0.25">
      <c r="G8999" s="27" t="str">
        <f t="shared" si="140"/>
        <v>2019/2020South AsiaAll SectorsAll UsesAll InstrumentsInternationalPrivateCommercial FI</v>
      </c>
      <c r="H8999" s="27" t="s">
        <v>290</v>
      </c>
      <c r="I8999" s="27" t="s">
        <v>317</v>
      </c>
      <c r="J8999" s="27" t="s">
        <v>344</v>
      </c>
      <c r="K8999" s="27" t="s">
        <v>346</v>
      </c>
      <c r="L8999" s="27" t="s">
        <v>345</v>
      </c>
      <c r="M8999" s="27" t="s">
        <v>324</v>
      </c>
      <c r="N8999" s="27" t="s">
        <v>306</v>
      </c>
      <c r="O8999" s="27" t="s">
        <v>23</v>
      </c>
      <c r="P8999" s="27">
        <v>0</v>
      </c>
    </row>
    <row r="9000" spans="7:16" x14ac:dyDescent="0.25">
      <c r="G9000" s="27" t="str">
        <f t="shared" si="140"/>
        <v>2019/2020South AsiaAll SectorsAll UsesAll InstrumentsInternationalPrivateCorporations</v>
      </c>
      <c r="H9000" s="27" t="s">
        <v>290</v>
      </c>
      <c r="I9000" s="27" t="s">
        <v>317</v>
      </c>
      <c r="J9000" s="27" t="s">
        <v>344</v>
      </c>
      <c r="K9000" s="27" t="s">
        <v>346</v>
      </c>
      <c r="L9000" s="27" t="s">
        <v>345</v>
      </c>
      <c r="M9000" s="27" t="s">
        <v>324</v>
      </c>
      <c r="N9000" s="27" t="s">
        <v>306</v>
      </c>
      <c r="O9000" s="27" t="s">
        <v>307</v>
      </c>
      <c r="P9000" s="27">
        <v>1.4569154559999999</v>
      </c>
    </row>
    <row r="9001" spans="7:16" x14ac:dyDescent="0.25">
      <c r="G9001" s="27" t="str">
        <f t="shared" si="140"/>
        <v>2019/2020South AsiaAll SectorsAll UsesAll InstrumentsInternationalPrivateInstitutional Investors</v>
      </c>
      <c r="H9001" s="27" t="s">
        <v>290</v>
      </c>
      <c r="I9001" s="27" t="s">
        <v>317</v>
      </c>
      <c r="J9001" s="27" t="s">
        <v>344</v>
      </c>
      <c r="K9001" s="27" t="s">
        <v>346</v>
      </c>
      <c r="L9001" s="27" t="s">
        <v>345</v>
      </c>
      <c r="M9001" s="27" t="s">
        <v>324</v>
      </c>
      <c r="N9001" s="27" t="s">
        <v>306</v>
      </c>
      <c r="O9001" s="27" t="s">
        <v>27</v>
      </c>
      <c r="P9001" s="27">
        <v>4.2136778249999898</v>
      </c>
    </row>
    <row r="9002" spans="7:16" x14ac:dyDescent="0.25">
      <c r="G9002" s="27" t="str">
        <f t="shared" si="140"/>
        <v>2019/2020South AsiaAll SectorsAll UsesAll InstrumentsInternationalPrivateUnknown</v>
      </c>
      <c r="H9002" s="27" t="s">
        <v>290</v>
      </c>
      <c r="I9002" s="27" t="s">
        <v>317</v>
      </c>
      <c r="J9002" s="27" t="s">
        <v>344</v>
      </c>
      <c r="K9002" s="27" t="s">
        <v>346</v>
      </c>
      <c r="L9002" s="27" t="s">
        <v>345</v>
      </c>
      <c r="M9002" s="27" t="s">
        <v>324</v>
      </c>
      <c r="N9002" s="27" t="s">
        <v>306</v>
      </c>
      <c r="O9002" s="27" t="s">
        <v>301</v>
      </c>
      <c r="P9002" s="27">
        <v>25.453724999999999</v>
      </c>
    </row>
    <row r="9003" spans="7:16" x14ac:dyDescent="0.25">
      <c r="G9003" s="27" t="str">
        <f t="shared" si="140"/>
        <v>2019/2020South AsiaAll SectorsAll UsesAll InstrumentsInternationalPublicBilateral DFI</v>
      </c>
      <c r="H9003" s="27" t="s">
        <v>290</v>
      </c>
      <c r="I9003" s="27" t="s">
        <v>317</v>
      </c>
      <c r="J9003" s="27" t="s">
        <v>344</v>
      </c>
      <c r="K9003" s="27" t="s">
        <v>346</v>
      </c>
      <c r="L9003" s="27" t="s">
        <v>345</v>
      </c>
      <c r="M9003" s="27" t="s">
        <v>324</v>
      </c>
      <c r="N9003" s="27" t="s">
        <v>309</v>
      </c>
      <c r="O9003" s="27" t="s">
        <v>31</v>
      </c>
      <c r="P9003" s="27">
        <v>2699.3825964399998</v>
      </c>
    </row>
    <row r="9004" spans="7:16" x14ac:dyDescent="0.25">
      <c r="G9004" s="27" t="str">
        <f t="shared" si="140"/>
        <v>2019/2020South AsiaAll SectorsAll UsesAll InstrumentsInternationalPublicExport Credit Agency (ECA)</v>
      </c>
      <c r="H9004" s="27" t="s">
        <v>290</v>
      </c>
      <c r="I9004" s="27" t="s">
        <v>317</v>
      </c>
      <c r="J9004" s="27" t="s">
        <v>344</v>
      </c>
      <c r="K9004" s="27" t="s">
        <v>346</v>
      </c>
      <c r="L9004" s="27" t="s">
        <v>345</v>
      </c>
      <c r="M9004" s="27" t="s">
        <v>324</v>
      </c>
      <c r="N9004" s="27" t="s">
        <v>309</v>
      </c>
      <c r="O9004" s="27" t="s">
        <v>310</v>
      </c>
      <c r="P9004" s="27">
        <v>510.88749999999999</v>
      </c>
    </row>
    <row r="9005" spans="7:16" x14ac:dyDescent="0.25">
      <c r="G9005" s="27" t="str">
        <f t="shared" si="140"/>
        <v>2019/2020South AsiaAll SectorsAll UsesAll InstrumentsInternationalPublicGovernment</v>
      </c>
      <c r="H9005" s="27" t="s">
        <v>290</v>
      </c>
      <c r="I9005" s="27" t="s">
        <v>317</v>
      </c>
      <c r="J9005" s="27" t="s">
        <v>344</v>
      </c>
      <c r="K9005" s="27" t="s">
        <v>346</v>
      </c>
      <c r="L9005" s="27" t="s">
        <v>345</v>
      </c>
      <c r="M9005" s="27" t="s">
        <v>324</v>
      </c>
      <c r="N9005" s="27" t="s">
        <v>309</v>
      </c>
      <c r="O9005" s="27" t="s">
        <v>28</v>
      </c>
      <c r="P9005" s="27">
        <v>101.443054907</v>
      </c>
    </row>
    <row r="9006" spans="7:16" x14ac:dyDescent="0.25">
      <c r="G9006" s="27" t="str">
        <f t="shared" si="140"/>
        <v>2019/2020South AsiaAll SectorsAll UsesAll InstrumentsInternationalPublicMultilateral Climate Funds</v>
      </c>
      <c r="H9006" s="27" t="s">
        <v>290</v>
      </c>
      <c r="I9006" s="27" t="s">
        <v>317</v>
      </c>
      <c r="J9006" s="27" t="s">
        <v>344</v>
      </c>
      <c r="K9006" s="27" t="s">
        <v>346</v>
      </c>
      <c r="L9006" s="27" t="s">
        <v>345</v>
      </c>
      <c r="M9006" s="27" t="s">
        <v>324</v>
      </c>
      <c r="N9006" s="27" t="s">
        <v>309</v>
      </c>
      <c r="O9006" s="27" t="s">
        <v>29</v>
      </c>
      <c r="P9006" s="27">
        <v>12.677517223999899</v>
      </c>
    </row>
    <row r="9007" spans="7:16" x14ac:dyDescent="0.25">
      <c r="G9007" s="27" t="str">
        <f t="shared" si="140"/>
        <v>2019/2020South AsiaAll SectorsAll UsesAll InstrumentsInternationalPublicMultilateral DFI</v>
      </c>
      <c r="H9007" s="27" t="s">
        <v>290</v>
      </c>
      <c r="I9007" s="27" t="s">
        <v>317</v>
      </c>
      <c r="J9007" s="27" t="s">
        <v>344</v>
      </c>
      <c r="K9007" s="27" t="s">
        <v>346</v>
      </c>
      <c r="L9007" s="27" t="s">
        <v>345</v>
      </c>
      <c r="M9007" s="27" t="s">
        <v>324</v>
      </c>
      <c r="N9007" s="27" t="s">
        <v>309</v>
      </c>
      <c r="O9007" s="27" t="s">
        <v>30</v>
      </c>
      <c r="P9007" s="27">
        <v>3535.2584813650001</v>
      </c>
    </row>
    <row r="9008" spans="7:16" x14ac:dyDescent="0.25">
      <c r="G9008" s="27" t="str">
        <f t="shared" si="140"/>
        <v>2019/2020South AsiaAll SectorsAll UsesAll InstrumentsInternationalPublicSOE</v>
      </c>
      <c r="H9008" s="27" t="s">
        <v>290</v>
      </c>
      <c r="I9008" s="27" t="s">
        <v>317</v>
      </c>
      <c r="J9008" s="27" t="s">
        <v>344</v>
      </c>
      <c r="K9008" s="27" t="s">
        <v>346</v>
      </c>
      <c r="L9008" s="27" t="s">
        <v>345</v>
      </c>
      <c r="M9008" s="27" t="s">
        <v>324</v>
      </c>
      <c r="N9008" s="27" t="s">
        <v>309</v>
      </c>
      <c r="O9008" s="27" t="s">
        <v>34</v>
      </c>
      <c r="P9008" s="27">
        <v>0.73898707100000005</v>
      </c>
    </row>
    <row r="9009" spans="7:16" x14ac:dyDescent="0.25">
      <c r="G9009" s="27" t="str">
        <f t="shared" si="140"/>
        <v>2019/2020South AsiaAll SectorsAll UsesAll InstrumentsInternationalPublicState-owned FI</v>
      </c>
      <c r="H9009" s="27" t="s">
        <v>290</v>
      </c>
      <c r="I9009" s="27" t="s">
        <v>317</v>
      </c>
      <c r="J9009" s="27" t="s">
        <v>344</v>
      </c>
      <c r="K9009" s="27" t="s">
        <v>346</v>
      </c>
      <c r="L9009" s="27" t="s">
        <v>345</v>
      </c>
      <c r="M9009" s="27" t="s">
        <v>324</v>
      </c>
      <c r="N9009" s="27" t="s">
        <v>309</v>
      </c>
      <c r="O9009" s="27" t="s">
        <v>312</v>
      </c>
      <c r="P9009" s="27">
        <v>0</v>
      </c>
    </row>
    <row r="9010" spans="7:16" x14ac:dyDescent="0.25">
      <c r="G9010" s="27" t="str">
        <f t="shared" si="140"/>
        <v>2019/2020South AsiaAll SectorsAll UsesAll InstrumentsInternationalUnknownUnknown</v>
      </c>
      <c r="H9010" s="27" t="s">
        <v>290</v>
      </c>
      <c r="I9010" s="27" t="s">
        <v>317</v>
      </c>
      <c r="J9010" s="27" t="s">
        <v>344</v>
      </c>
      <c r="K9010" s="27" t="s">
        <v>346</v>
      </c>
      <c r="L9010" s="27" t="s">
        <v>345</v>
      </c>
      <c r="M9010" s="27" t="s">
        <v>324</v>
      </c>
      <c r="N9010" s="27" t="s">
        <v>301</v>
      </c>
      <c r="O9010" s="27" t="s">
        <v>301</v>
      </c>
      <c r="P9010" s="27">
        <v>202.2979503</v>
      </c>
    </row>
    <row r="9011" spans="7:16" x14ac:dyDescent="0.25">
      <c r="G9011" s="27" t="str">
        <f t="shared" si="140"/>
        <v>2019/2020South AsiaAll SectorsAll UsesAll InstrumentsUnknownUnknownUnknown</v>
      </c>
      <c r="H9011" s="27" t="s">
        <v>290</v>
      </c>
      <c r="I9011" s="27" t="s">
        <v>317</v>
      </c>
      <c r="J9011" s="27" t="s">
        <v>344</v>
      </c>
      <c r="K9011" s="27" t="s">
        <v>346</v>
      </c>
      <c r="L9011" s="27" t="s">
        <v>345</v>
      </c>
      <c r="M9011" s="27" t="s">
        <v>301</v>
      </c>
      <c r="N9011" s="27" t="s">
        <v>301</v>
      </c>
      <c r="O9011" s="27" t="s">
        <v>301</v>
      </c>
      <c r="P9011" s="27">
        <v>359.1</v>
      </c>
    </row>
    <row r="9012" spans="7:16" x14ac:dyDescent="0.25">
      <c r="G9012" s="27" t="str">
        <f t="shared" si="140"/>
        <v>2019/2020South AsiaAll SectorsAll UsesBalance sheet financing (debt portion)All DestinationsPrivateCommercial FI</v>
      </c>
      <c r="H9012" s="27" t="s">
        <v>290</v>
      </c>
      <c r="I9012" s="27" t="s">
        <v>317</v>
      </c>
      <c r="J9012" s="27" t="s">
        <v>344</v>
      </c>
      <c r="K9012" s="27" t="s">
        <v>346</v>
      </c>
      <c r="L9012" s="27" t="s">
        <v>333</v>
      </c>
      <c r="M9012" s="27" t="s">
        <v>338</v>
      </c>
      <c r="N9012" s="27" t="s">
        <v>306</v>
      </c>
      <c r="O9012" s="27" t="s">
        <v>23</v>
      </c>
      <c r="P9012" s="27">
        <v>10.614762000000001</v>
      </c>
    </row>
    <row r="9013" spans="7:16" x14ac:dyDescent="0.25">
      <c r="G9013" s="27" t="str">
        <f t="shared" si="140"/>
        <v>2019/2020South AsiaAll SectorsAll UsesBalance sheet financing (debt portion)All DestinationsPublicState-owned FI</v>
      </c>
      <c r="H9013" s="27" t="s">
        <v>290</v>
      </c>
      <c r="I9013" s="27" t="s">
        <v>317</v>
      </c>
      <c r="J9013" s="27" t="s">
        <v>344</v>
      </c>
      <c r="K9013" s="27" t="s">
        <v>346</v>
      </c>
      <c r="L9013" s="27" t="s">
        <v>333</v>
      </c>
      <c r="M9013" s="27" t="s">
        <v>338</v>
      </c>
      <c r="N9013" s="27" t="s">
        <v>309</v>
      </c>
      <c r="O9013" s="27" t="s">
        <v>312</v>
      </c>
      <c r="P9013" s="27">
        <v>19.478552000000001</v>
      </c>
    </row>
    <row r="9014" spans="7:16" x14ac:dyDescent="0.25">
      <c r="G9014" s="27" t="str">
        <f t="shared" si="140"/>
        <v>2019/2020South AsiaAll SectorsAll UsesBalance sheet financing (debt portion)DomesticPrivateCommercial FI</v>
      </c>
      <c r="H9014" s="27" t="s">
        <v>290</v>
      </c>
      <c r="I9014" s="27" t="s">
        <v>317</v>
      </c>
      <c r="J9014" s="27" t="s">
        <v>344</v>
      </c>
      <c r="K9014" s="27" t="s">
        <v>346</v>
      </c>
      <c r="L9014" s="27" t="s">
        <v>333</v>
      </c>
      <c r="M9014" s="27" t="s">
        <v>323</v>
      </c>
      <c r="N9014" s="27" t="s">
        <v>306</v>
      </c>
      <c r="O9014" s="27" t="s">
        <v>23</v>
      </c>
      <c r="P9014" s="27">
        <v>10.614762000000001</v>
      </c>
    </row>
    <row r="9015" spans="7:16" x14ac:dyDescent="0.25">
      <c r="G9015" s="27" t="str">
        <f t="shared" si="140"/>
        <v>2019/2020South AsiaAll SectorsAll UsesBalance sheet financing (debt portion)DomesticPublicState-owned FI</v>
      </c>
      <c r="H9015" s="27" t="s">
        <v>290</v>
      </c>
      <c r="I9015" s="27" t="s">
        <v>317</v>
      </c>
      <c r="J9015" s="27" t="s">
        <v>344</v>
      </c>
      <c r="K9015" s="27" t="s">
        <v>346</v>
      </c>
      <c r="L9015" s="27" t="s">
        <v>333</v>
      </c>
      <c r="M9015" s="27" t="s">
        <v>323</v>
      </c>
      <c r="N9015" s="27" t="s">
        <v>309</v>
      </c>
      <c r="O9015" s="27" t="s">
        <v>312</v>
      </c>
      <c r="P9015" s="27">
        <v>19.478552000000001</v>
      </c>
    </row>
    <row r="9016" spans="7:16" x14ac:dyDescent="0.25">
      <c r="G9016" s="27" t="str">
        <f t="shared" si="140"/>
        <v>2019/2020South AsiaAll SectorsAll UsesBalance sheet financing (debt portion)InternationalPrivateCommercial FI</v>
      </c>
      <c r="H9016" s="27" t="s">
        <v>290</v>
      </c>
      <c r="I9016" s="27" t="s">
        <v>317</v>
      </c>
      <c r="J9016" s="27" t="s">
        <v>344</v>
      </c>
      <c r="K9016" s="27" t="s">
        <v>346</v>
      </c>
      <c r="L9016" s="27" t="s">
        <v>333</v>
      </c>
      <c r="M9016" s="27" t="s">
        <v>324</v>
      </c>
      <c r="N9016" s="27" t="s">
        <v>306</v>
      </c>
      <c r="O9016" s="27" t="s">
        <v>23</v>
      </c>
      <c r="P9016" s="27">
        <v>0</v>
      </c>
    </row>
    <row r="9017" spans="7:16" x14ac:dyDescent="0.25">
      <c r="G9017" s="27" t="str">
        <f t="shared" si="140"/>
        <v>2019/2020South AsiaAll SectorsAll UsesBalance sheet financing (debt portion)InternationalPublicState-owned FI</v>
      </c>
      <c r="H9017" s="27" t="s">
        <v>290</v>
      </c>
      <c r="I9017" s="27" t="s">
        <v>317</v>
      </c>
      <c r="J9017" s="27" t="s">
        <v>344</v>
      </c>
      <c r="K9017" s="27" t="s">
        <v>346</v>
      </c>
      <c r="L9017" s="27" t="s">
        <v>333</v>
      </c>
      <c r="M9017" s="27" t="s">
        <v>324</v>
      </c>
      <c r="N9017" s="27" t="s">
        <v>309</v>
      </c>
      <c r="O9017" s="27" t="s">
        <v>312</v>
      </c>
      <c r="P9017" s="27">
        <v>0</v>
      </c>
    </row>
    <row r="9018" spans="7:16" x14ac:dyDescent="0.25">
      <c r="G9018" s="27" t="str">
        <f t="shared" si="140"/>
        <v>2019/2020South AsiaAll SectorsAll UsesBalance sheet financing (equity portion)All DestinationsPrivateCorporations</v>
      </c>
      <c r="H9018" s="27" t="s">
        <v>290</v>
      </c>
      <c r="I9018" s="27" t="s">
        <v>317</v>
      </c>
      <c r="J9018" s="27" t="s">
        <v>344</v>
      </c>
      <c r="K9018" s="27" t="s">
        <v>346</v>
      </c>
      <c r="L9018" s="27" t="s">
        <v>334</v>
      </c>
      <c r="M9018" s="27" t="s">
        <v>338</v>
      </c>
      <c r="N9018" s="27" t="s">
        <v>306</v>
      </c>
      <c r="O9018" s="27" t="s">
        <v>307</v>
      </c>
      <c r="P9018" s="27">
        <v>406.04642999999999</v>
      </c>
    </row>
    <row r="9019" spans="7:16" x14ac:dyDescent="0.25">
      <c r="G9019" s="27" t="str">
        <f t="shared" si="140"/>
        <v>2019/2020South AsiaAll SectorsAll UsesBalance sheet financing (equity portion)All DestinationsPrivateHouseholds/Individuals</v>
      </c>
      <c r="H9019" s="27" t="s">
        <v>290</v>
      </c>
      <c r="I9019" s="27" t="s">
        <v>317</v>
      </c>
      <c r="J9019" s="27" t="s">
        <v>344</v>
      </c>
      <c r="K9019" s="27" t="s">
        <v>346</v>
      </c>
      <c r="L9019" s="27" t="s">
        <v>334</v>
      </c>
      <c r="M9019" s="27" t="s">
        <v>338</v>
      </c>
      <c r="N9019" s="27" t="s">
        <v>306</v>
      </c>
      <c r="O9019" s="27" t="s">
        <v>308</v>
      </c>
      <c r="P9019" s="27">
        <v>766.54761250000001</v>
      </c>
    </row>
    <row r="9020" spans="7:16" x14ac:dyDescent="0.25">
      <c r="G9020" s="27" t="str">
        <f t="shared" si="140"/>
        <v>2019/2020South AsiaAll SectorsAll UsesBalance sheet financing (equity portion)All DestinationsPublicGovernment</v>
      </c>
      <c r="H9020" s="27" t="s">
        <v>290</v>
      </c>
      <c r="I9020" s="27" t="s">
        <v>317</v>
      </c>
      <c r="J9020" s="27" t="s">
        <v>344</v>
      </c>
      <c r="K9020" s="27" t="s">
        <v>346</v>
      </c>
      <c r="L9020" s="27" t="s">
        <v>334</v>
      </c>
      <c r="M9020" s="27" t="s">
        <v>338</v>
      </c>
      <c r="N9020" s="27" t="s">
        <v>309</v>
      </c>
      <c r="O9020" s="27" t="s">
        <v>28</v>
      </c>
      <c r="P9020" s="27">
        <v>21.850560000000002</v>
      </c>
    </row>
    <row r="9021" spans="7:16" x14ac:dyDescent="0.25">
      <c r="G9021" s="27" t="str">
        <f t="shared" si="140"/>
        <v>2019/2020South AsiaAll SectorsAll UsesBalance sheet financing (equity portion)All DestinationsPublicSOE</v>
      </c>
      <c r="H9021" s="27" t="s">
        <v>290</v>
      </c>
      <c r="I9021" s="27" t="s">
        <v>317</v>
      </c>
      <c r="J9021" s="27" t="s">
        <v>344</v>
      </c>
      <c r="K9021" s="27" t="s">
        <v>346</v>
      </c>
      <c r="L9021" s="27" t="s">
        <v>334</v>
      </c>
      <c r="M9021" s="27" t="s">
        <v>338</v>
      </c>
      <c r="N9021" s="27" t="s">
        <v>309</v>
      </c>
      <c r="O9021" s="27" t="s">
        <v>34</v>
      </c>
      <c r="P9021" s="27">
        <v>0.89461000000000002</v>
      </c>
    </row>
    <row r="9022" spans="7:16" x14ac:dyDescent="0.25">
      <c r="G9022" s="27" t="str">
        <f t="shared" si="140"/>
        <v>2019/2020South AsiaAll SectorsAll UsesBalance sheet financing (equity portion)DomesticPrivateCorporations</v>
      </c>
      <c r="H9022" s="27" t="s">
        <v>290</v>
      </c>
      <c r="I9022" s="27" t="s">
        <v>317</v>
      </c>
      <c r="J9022" s="27" t="s">
        <v>344</v>
      </c>
      <c r="K9022" s="27" t="s">
        <v>346</v>
      </c>
      <c r="L9022" s="27" t="s">
        <v>334</v>
      </c>
      <c r="M9022" s="27" t="s">
        <v>323</v>
      </c>
      <c r="N9022" s="27" t="s">
        <v>306</v>
      </c>
      <c r="O9022" s="27" t="s">
        <v>307</v>
      </c>
      <c r="P9022" s="27">
        <v>404.645355</v>
      </c>
    </row>
    <row r="9023" spans="7:16" x14ac:dyDescent="0.25">
      <c r="G9023" s="27" t="str">
        <f t="shared" si="140"/>
        <v>2019/2020South AsiaAll SectorsAll UsesBalance sheet financing (equity portion)DomesticPrivateHouseholds/Individuals</v>
      </c>
      <c r="H9023" s="27" t="s">
        <v>290</v>
      </c>
      <c r="I9023" s="27" t="s">
        <v>317</v>
      </c>
      <c r="J9023" s="27" t="s">
        <v>344</v>
      </c>
      <c r="K9023" s="27" t="s">
        <v>346</v>
      </c>
      <c r="L9023" s="27" t="s">
        <v>334</v>
      </c>
      <c r="M9023" s="27" t="s">
        <v>323</v>
      </c>
      <c r="N9023" s="27" t="s">
        <v>306</v>
      </c>
      <c r="O9023" s="27" t="s">
        <v>308</v>
      </c>
      <c r="P9023" s="27">
        <v>766.54761250000001</v>
      </c>
    </row>
    <row r="9024" spans="7:16" x14ac:dyDescent="0.25">
      <c r="G9024" s="27" t="str">
        <f t="shared" si="140"/>
        <v>2019/2020South AsiaAll SectorsAll UsesBalance sheet financing (equity portion)DomesticPublicGovernment</v>
      </c>
      <c r="H9024" s="27" t="s">
        <v>290</v>
      </c>
      <c r="I9024" s="27" t="s">
        <v>317</v>
      </c>
      <c r="J9024" s="27" t="s">
        <v>344</v>
      </c>
      <c r="K9024" s="27" t="s">
        <v>346</v>
      </c>
      <c r="L9024" s="27" t="s">
        <v>334</v>
      </c>
      <c r="M9024" s="27" t="s">
        <v>323</v>
      </c>
      <c r="N9024" s="27" t="s">
        <v>309</v>
      </c>
      <c r="O9024" s="27" t="s">
        <v>28</v>
      </c>
      <c r="P9024" s="27">
        <v>21.850560000000002</v>
      </c>
    </row>
    <row r="9025" spans="7:16" x14ac:dyDescent="0.25">
      <c r="G9025" s="27" t="str">
        <f t="shared" si="140"/>
        <v>2019/2020South AsiaAll SectorsAll UsesBalance sheet financing (equity portion)DomesticPublicSOE</v>
      </c>
      <c r="H9025" s="27" t="s">
        <v>290</v>
      </c>
      <c r="I9025" s="27" t="s">
        <v>317</v>
      </c>
      <c r="J9025" s="27" t="s">
        <v>344</v>
      </c>
      <c r="K9025" s="27" t="s">
        <v>346</v>
      </c>
      <c r="L9025" s="27" t="s">
        <v>334</v>
      </c>
      <c r="M9025" s="27" t="s">
        <v>323</v>
      </c>
      <c r="N9025" s="27" t="s">
        <v>309</v>
      </c>
      <c r="O9025" s="27" t="s">
        <v>34</v>
      </c>
      <c r="P9025" s="27">
        <v>0.89461000000000002</v>
      </c>
    </row>
    <row r="9026" spans="7:16" x14ac:dyDescent="0.25">
      <c r="G9026" s="27" t="str">
        <f t="shared" si="140"/>
        <v>2019/2020South AsiaAll SectorsAll UsesBalance sheet financing (equity portion)InternationalPrivateCorporations</v>
      </c>
      <c r="H9026" s="27" t="s">
        <v>290</v>
      </c>
      <c r="I9026" s="27" t="s">
        <v>317</v>
      </c>
      <c r="J9026" s="27" t="s">
        <v>344</v>
      </c>
      <c r="K9026" s="27" t="s">
        <v>346</v>
      </c>
      <c r="L9026" s="27" t="s">
        <v>334</v>
      </c>
      <c r="M9026" s="27" t="s">
        <v>324</v>
      </c>
      <c r="N9026" s="27" t="s">
        <v>306</v>
      </c>
      <c r="O9026" s="27" t="s">
        <v>307</v>
      </c>
      <c r="P9026" s="27">
        <v>1.4010750000000001</v>
      </c>
    </row>
    <row r="9027" spans="7:16" x14ac:dyDescent="0.25">
      <c r="G9027" s="27" t="str">
        <f t="shared" ref="G9027:G9090" si="141">+_xlfn.CONCAT(H9027:O9027)</f>
        <v>2019/2020South AsiaAll SectorsAll UsesBalance sheet financing (equity portion)InternationalPublicSOE</v>
      </c>
      <c r="H9027" s="27" t="s">
        <v>290</v>
      </c>
      <c r="I9027" s="27" t="s">
        <v>317</v>
      </c>
      <c r="J9027" s="27" t="s">
        <v>344</v>
      </c>
      <c r="K9027" s="27" t="s">
        <v>346</v>
      </c>
      <c r="L9027" s="27" t="s">
        <v>334</v>
      </c>
      <c r="M9027" s="27" t="s">
        <v>324</v>
      </c>
      <c r="N9027" s="27" t="s">
        <v>309</v>
      </c>
      <c r="O9027" s="27" t="s">
        <v>34</v>
      </c>
      <c r="P9027" s="27">
        <v>0</v>
      </c>
    </row>
    <row r="9028" spans="7:16" x14ac:dyDescent="0.25">
      <c r="G9028" s="27" t="str">
        <f t="shared" si="141"/>
        <v>2019/2020South AsiaAll SectorsAll UsesGrantAll DestinationsPrivateCorporations</v>
      </c>
      <c r="H9028" s="27" t="s">
        <v>290</v>
      </c>
      <c r="I9028" s="27" t="s">
        <v>317</v>
      </c>
      <c r="J9028" s="27" t="s">
        <v>344</v>
      </c>
      <c r="K9028" s="27" t="s">
        <v>346</v>
      </c>
      <c r="L9028" s="27" t="s">
        <v>332</v>
      </c>
      <c r="M9028" s="27" t="s">
        <v>338</v>
      </c>
      <c r="N9028" s="27" t="s">
        <v>306</v>
      </c>
      <c r="O9028" s="27" t="s">
        <v>307</v>
      </c>
      <c r="P9028" s="27">
        <v>5.5840455999999997E-2</v>
      </c>
    </row>
    <row r="9029" spans="7:16" x14ac:dyDescent="0.25">
      <c r="G9029" s="27" t="str">
        <f t="shared" si="141"/>
        <v>2019/2020South AsiaAll SectorsAll UsesGrantAll DestinationsPrivateInstitutional Investors</v>
      </c>
      <c r="H9029" s="27" t="s">
        <v>290</v>
      </c>
      <c r="I9029" s="27" t="s">
        <v>317</v>
      </c>
      <c r="J9029" s="27" t="s">
        <v>344</v>
      </c>
      <c r="K9029" s="27" t="s">
        <v>346</v>
      </c>
      <c r="L9029" s="27" t="s">
        <v>332</v>
      </c>
      <c r="M9029" s="27" t="s">
        <v>338</v>
      </c>
      <c r="N9029" s="27" t="s">
        <v>306</v>
      </c>
      <c r="O9029" s="27" t="s">
        <v>27</v>
      </c>
      <c r="P9029" s="27">
        <v>4.2136778249999898</v>
      </c>
    </row>
    <row r="9030" spans="7:16" x14ac:dyDescent="0.25">
      <c r="G9030" s="27" t="str">
        <f t="shared" si="141"/>
        <v>2019/2020South AsiaAll SectorsAll UsesGrantAll DestinationsPublicBilateral DFI</v>
      </c>
      <c r="H9030" s="27" t="s">
        <v>290</v>
      </c>
      <c r="I9030" s="27" t="s">
        <v>317</v>
      </c>
      <c r="J9030" s="27" t="s">
        <v>344</v>
      </c>
      <c r="K9030" s="27" t="s">
        <v>346</v>
      </c>
      <c r="L9030" s="27" t="s">
        <v>332</v>
      </c>
      <c r="M9030" s="27" t="s">
        <v>338</v>
      </c>
      <c r="N9030" s="27" t="s">
        <v>309</v>
      </c>
      <c r="O9030" s="27" t="s">
        <v>31</v>
      </c>
      <c r="P9030" s="27">
        <v>6.5545149999999996E-2</v>
      </c>
    </row>
    <row r="9031" spans="7:16" x14ac:dyDescent="0.25">
      <c r="G9031" s="27" t="str">
        <f t="shared" si="141"/>
        <v>2019/2020South AsiaAll SectorsAll UsesGrantAll DestinationsPublicGovernment</v>
      </c>
      <c r="H9031" s="27" t="s">
        <v>290</v>
      </c>
      <c r="I9031" s="27" t="s">
        <v>317</v>
      </c>
      <c r="J9031" s="27" t="s">
        <v>344</v>
      </c>
      <c r="K9031" s="27" t="s">
        <v>346</v>
      </c>
      <c r="L9031" s="27" t="s">
        <v>332</v>
      </c>
      <c r="M9031" s="27" t="s">
        <v>338</v>
      </c>
      <c r="N9031" s="27" t="s">
        <v>309</v>
      </c>
      <c r="O9031" s="27" t="s">
        <v>28</v>
      </c>
      <c r="P9031" s="27">
        <v>81.989474040999994</v>
      </c>
    </row>
    <row r="9032" spans="7:16" x14ac:dyDescent="0.25">
      <c r="G9032" s="27" t="str">
        <f t="shared" si="141"/>
        <v>2019/2020South AsiaAll SectorsAll UsesGrantAll DestinationsPublicMultilateral Climate Funds</v>
      </c>
      <c r="H9032" s="27" t="s">
        <v>290</v>
      </c>
      <c r="I9032" s="27" t="s">
        <v>317</v>
      </c>
      <c r="J9032" s="27" t="s">
        <v>344</v>
      </c>
      <c r="K9032" s="27" t="s">
        <v>346</v>
      </c>
      <c r="L9032" s="27" t="s">
        <v>332</v>
      </c>
      <c r="M9032" s="27" t="s">
        <v>338</v>
      </c>
      <c r="N9032" s="27" t="s">
        <v>309</v>
      </c>
      <c r="O9032" s="27" t="s">
        <v>29</v>
      </c>
      <c r="P9032" s="27">
        <v>12.677517223999899</v>
      </c>
    </row>
    <row r="9033" spans="7:16" x14ac:dyDescent="0.25">
      <c r="G9033" s="27" t="str">
        <f t="shared" si="141"/>
        <v>2019/2020South AsiaAll SectorsAll UsesGrantAll DestinationsPublicMultilateral DFI</v>
      </c>
      <c r="H9033" s="27" t="s">
        <v>290</v>
      </c>
      <c r="I9033" s="27" t="s">
        <v>317</v>
      </c>
      <c r="J9033" s="27" t="s">
        <v>344</v>
      </c>
      <c r="K9033" s="27" t="s">
        <v>346</v>
      </c>
      <c r="L9033" s="27" t="s">
        <v>332</v>
      </c>
      <c r="M9033" s="27" t="s">
        <v>338</v>
      </c>
      <c r="N9033" s="27" t="s">
        <v>309</v>
      </c>
      <c r="O9033" s="27" t="s">
        <v>30</v>
      </c>
      <c r="P9033" s="27">
        <v>29.360368494999999</v>
      </c>
    </row>
    <row r="9034" spans="7:16" x14ac:dyDescent="0.25">
      <c r="G9034" s="27" t="str">
        <f t="shared" si="141"/>
        <v>2019/2020South AsiaAll SectorsAll UsesGrantAll DestinationsPublicSOE</v>
      </c>
      <c r="H9034" s="27" t="s">
        <v>290</v>
      </c>
      <c r="I9034" s="27" t="s">
        <v>317</v>
      </c>
      <c r="J9034" s="27" t="s">
        <v>344</v>
      </c>
      <c r="K9034" s="27" t="s">
        <v>346</v>
      </c>
      <c r="L9034" s="27" t="s">
        <v>332</v>
      </c>
      <c r="M9034" s="27" t="s">
        <v>338</v>
      </c>
      <c r="N9034" s="27" t="s">
        <v>309</v>
      </c>
      <c r="O9034" s="27" t="s">
        <v>34</v>
      </c>
      <c r="P9034" s="27">
        <v>0.73898707100000005</v>
      </c>
    </row>
    <row r="9035" spans="7:16" x14ac:dyDescent="0.25">
      <c r="G9035" s="27" t="str">
        <f t="shared" si="141"/>
        <v>2019/2020South AsiaAll SectorsAll UsesGrantDomesticPublicGovernment</v>
      </c>
      <c r="H9035" s="27" t="s">
        <v>290</v>
      </c>
      <c r="I9035" s="27" t="s">
        <v>317</v>
      </c>
      <c r="J9035" s="27" t="s">
        <v>344</v>
      </c>
      <c r="K9035" s="27" t="s">
        <v>346</v>
      </c>
      <c r="L9035" s="27" t="s">
        <v>332</v>
      </c>
      <c r="M9035" s="27" t="s">
        <v>323</v>
      </c>
      <c r="N9035" s="27" t="s">
        <v>309</v>
      </c>
      <c r="O9035" s="27" t="s">
        <v>28</v>
      </c>
      <c r="P9035" s="27">
        <v>4.75875</v>
      </c>
    </row>
    <row r="9036" spans="7:16" x14ac:dyDescent="0.25">
      <c r="G9036" s="27" t="str">
        <f t="shared" si="141"/>
        <v>2019/2020South AsiaAll SectorsAll UsesGrantDomesticPublicMultilateral DFI</v>
      </c>
      <c r="H9036" s="27" t="s">
        <v>290</v>
      </c>
      <c r="I9036" s="27" t="s">
        <v>317</v>
      </c>
      <c r="J9036" s="27" t="s">
        <v>344</v>
      </c>
      <c r="K9036" s="27" t="s">
        <v>346</v>
      </c>
      <c r="L9036" s="27" t="s">
        <v>332</v>
      </c>
      <c r="M9036" s="27" t="s">
        <v>323</v>
      </c>
      <c r="N9036" s="27" t="s">
        <v>309</v>
      </c>
      <c r="O9036" s="27" t="s">
        <v>30</v>
      </c>
      <c r="P9036" s="27">
        <v>9.0689999999999906E-5</v>
      </c>
    </row>
    <row r="9037" spans="7:16" x14ac:dyDescent="0.25">
      <c r="G9037" s="27" t="str">
        <f t="shared" si="141"/>
        <v>2019/2020South AsiaAll SectorsAll UsesGrantInternationalPrivateCorporations</v>
      </c>
      <c r="H9037" s="27" t="s">
        <v>290</v>
      </c>
      <c r="I9037" s="27" t="s">
        <v>317</v>
      </c>
      <c r="J9037" s="27" t="s">
        <v>344</v>
      </c>
      <c r="K9037" s="27" t="s">
        <v>346</v>
      </c>
      <c r="L9037" s="27" t="s">
        <v>332</v>
      </c>
      <c r="M9037" s="27" t="s">
        <v>324</v>
      </c>
      <c r="N9037" s="27" t="s">
        <v>306</v>
      </c>
      <c r="O9037" s="27" t="s">
        <v>307</v>
      </c>
      <c r="P9037" s="27">
        <v>5.5840455999999997E-2</v>
      </c>
    </row>
    <row r="9038" spans="7:16" x14ac:dyDescent="0.25">
      <c r="G9038" s="27" t="str">
        <f t="shared" si="141"/>
        <v>2019/2020South AsiaAll SectorsAll UsesGrantInternationalPrivateInstitutional Investors</v>
      </c>
      <c r="H9038" s="27" t="s">
        <v>290</v>
      </c>
      <c r="I9038" s="27" t="s">
        <v>317</v>
      </c>
      <c r="J9038" s="27" t="s">
        <v>344</v>
      </c>
      <c r="K9038" s="27" t="s">
        <v>346</v>
      </c>
      <c r="L9038" s="27" t="s">
        <v>332</v>
      </c>
      <c r="M9038" s="27" t="s">
        <v>324</v>
      </c>
      <c r="N9038" s="27" t="s">
        <v>306</v>
      </c>
      <c r="O9038" s="27" t="s">
        <v>27</v>
      </c>
      <c r="P9038" s="27">
        <v>4.2136778249999898</v>
      </c>
    </row>
    <row r="9039" spans="7:16" x14ac:dyDescent="0.25">
      <c r="G9039" s="27" t="str">
        <f t="shared" si="141"/>
        <v>2019/2020South AsiaAll SectorsAll UsesGrantInternationalPublicBilateral DFI</v>
      </c>
      <c r="H9039" s="27" t="s">
        <v>290</v>
      </c>
      <c r="I9039" s="27" t="s">
        <v>317</v>
      </c>
      <c r="J9039" s="27" t="s">
        <v>344</v>
      </c>
      <c r="K9039" s="27" t="s">
        <v>346</v>
      </c>
      <c r="L9039" s="27" t="s">
        <v>332</v>
      </c>
      <c r="M9039" s="27" t="s">
        <v>324</v>
      </c>
      <c r="N9039" s="27" t="s">
        <v>309</v>
      </c>
      <c r="O9039" s="27" t="s">
        <v>31</v>
      </c>
      <c r="P9039" s="27">
        <v>6.5545149999999996E-2</v>
      </c>
    </row>
    <row r="9040" spans="7:16" x14ac:dyDescent="0.25">
      <c r="G9040" s="27" t="str">
        <f t="shared" si="141"/>
        <v>2019/2020South AsiaAll SectorsAll UsesGrantInternationalPublicGovernment</v>
      </c>
      <c r="H9040" s="27" t="s">
        <v>290</v>
      </c>
      <c r="I9040" s="27" t="s">
        <v>317</v>
      </c>
      <c r="J9040" s="27" t="s">
        <v>344</v>
      </c>
      <c r="K9040" s="27" t="s">
        <v>346</v>
      </c>
      <c r="L9040" s="27" t="s">
        <v>332</v>
      </c>
      <c r="M9040" s="27" t="s">
        <v>324</v>
      </c>
      <c r="N9040" s="27" t="s">
        <v>309</v>
      </c>
      <c r="O9040" s="27" t="s">
        <v>28</v>
      </c>
      <c r="P9040" s="27">
        <v>77.230724041000002</v>
      </c>
    </row>
    <row r="9041" spans="7:16" x14ac:dyDescent="0.25">
      <c r="G9041" s="27" t="str">
        <f t="shared" si="141"/>
        <v>2019/2020South AsiaAll SectorsAll UsesGrantInternationalPublicMultilateral Climate Funds</v>
      </c>
      <c r="H9041" s="27" t="s">
        <v>290</v>
      </c>
      <c r="I9041" s="27" t="s">
        <v>317</v>
      </c>
      <c r="J9041" s="27" t="s">
        <v>344</v>
      </c>
      <c r="K9041" s="27" t="s">
        <v>346</v>
      </c>
      <c r="L9041" s="27" t="s">
        <v>332</v>
      </c>
      <c r="M9041" s="27" t="s">
        <v>324</v>
      </c>
      <c r="N9041" s="27" t="s">
        <v>309</v>
      </c>
      <c r="O9041" s="27" t="s">
        <v>29</v>
      </c>
      <c r="P9041" s="27">
        <v>12.677517223999899</v>
      </c>
    </row>
    <row r="9042" spans="7:16" x14ac:dyDescent="0.25">
      <c r="G9042" s="27" t="str">
        <f t="shared" si="141"/>
        <v>2019/2020South AsiaAll SectorsAll UsesGrantInternationalPublicMultilateral DFI</v>
      </c>
      <c r="H9042" s="27" t="s">
        <v>290</v>
      </c>
      <c r="I9042" s="27" t="s">
        <v>317</v>
      </c>
      <c r="J9042" s="27" t="s">
        <v>344</v>
      </c>
      <c r="K9042" s="27" t="s">
        <v>346</v>
      </c>
      <c r="L9042" s="27" t="s">
        <v>332</v>
      </c>
      <c r="M9042" s="27" t="s">
        <v>324</v>
      </c>
      <c r="N9042" s="27" t="s">
        <v>309</v>
      </c>
      <c r="O9042" s="27" t="s">
        <v>30</v>
      </c>
      <c r="P9042" s="27">
        <v>29.360277804999999</v>
      </c>
    </row>
    <row r="9043" spans="7:16" x14ac:dyDescent="0.25">
      <c r="G9043" s="27" t="str">
        <f t="shared" si="141"/>
        <v>2019/2020South AsiaAll SectorsAll UsesGrantInternationalPublicSOE</v>
      </c>
      <c r="H9043" s="27" t="s">
        <v>290</v>
      </c>
      <c r="I9043" s="27" t="s">
        <v>317</v>
      </c>
      <c r="J9043" s="27" t="s">
        <v>344</v>
      </c>
      <c r="K9043" s="27" t="s">
        <v>346</v>
      </c>
      <c r="L9043" s="27" t="s">
        <v>332</v>
      </c>
      <c r="M9043" s="27" t="s">
        <v>324</v>
      </c>
      <c r="N9043" s="27" t="s">
        <v>309</v>
      </c>
      <c r="O9043" s="27" t="s">
        <v>34</v>
      </c>
      <c r="P9043" s="27">
        <v>0.73898707100000005</v>
      </c>
    </row>
    <row r="9044" spans="7:16" x14ac:dyDescent="0.25">
      <c r="G9044" s="27" t="str">
        <f t="shared" si="141"/>
        <v>2019/2020South AsiaAll SectorsAll UsesLow-cost project debtAll DestinationsPublicBilateral DFI</v>
      </c>
      <c r="H9044" s="27" t="s">
        <v>290</v>
      </c>
      <c r="I9044" s="27" t="s">
        <v>317</v>
      </c>
      <c r="J9044" s="27" t="s">
        <v>344</v>
      </c>
      <c r="K9044" s="27" t="s">
        <v>346</v>
      </c>
      <c r="L9044" s="27" t="s">
        <v>336</v>
      </c>
      <c r="M9044" s="27" t="s">
        <v>338</v>
      </c>
      <c r="N9044" s="27" t="s">
        <v>309</v>
      </c>
      <c r="O9044" s="27" t="s">
        <v>31</v>
      </c>
      <c r="P9044" s="27">
        <v>2667.41705129</v>
      </c>
    </row>
    <row r="9045" spans="7:16" x14ac:dyDescent="0.25">
      <c r="G9045" s="27" t="str">
        <f t="shared" si="141"/>
        <v>2019/2020South AsiaAll SectorsAll UsesLow-cost project debtAll DestinationsPublicMultilateral DFI</v>
      </c>
      <c r="H9045" s="27" t="s">
        <v>290</v>
      </c>
      <c r="I9045" s="27" t="s">
        <v>317</v>
      </c>
      <c r="J9045" s="27" t="s">
        <v>344</v>
      </c>
      <c r="K9045" s="27" t="s">
        <v>346</v>
      </c>
      <c r="L9045" s="27" t="s">
        <v>336</v>
      </c>
      <c r="M9045" s="27" t="s">
        <v>338</v>
      </c>
      <c r="N9045" s="27" t="s">
        <v>309</v>
      </c>
      <c r="O9045" s="27" t="s">
        <v>30</v>
      </c>
      <c r="P9045" s="27">
        <v>134.71327603500001</v>
      </c>
    </row>
    <row r="9046" spans="7:16" x14ac:dyDescent="0.25">
      <c r="G9046" s="27" t="str">
        <f t="shared" si="141"/>
        <v>2019/2020South AsiaAll SectorsAll UsesLow-cost project debtAll DestinationsUnknownUnknown</v>
      </c>
      <c r="H9046" s="27" t="s">
        <v>290</v>
      </c>
      <c r="I9046" s="27" t="s">
        <v>317</v>
      </c>
      <c r="J9046" s="27" t="s">
        <v>344</v>
      </c>
      <c r="K9046" s="27" t="s">
        <v>346</v>
      </c>
      <c r="L9046" s="27" t="s">
        <v>336</v>
      </c>
      <c r="M9046" s="27" t="s">
        <v>338</v>
      </c>
      <c r="N9046" s="27" t="s">
        <v>301</v>
      </c>
      <c r="O9046" s="27" t="s">
        <v>301</v>
      </c>
      <c r="P9046" s="27">
        <v>191.49795030000001</v>
      </c>
    </row>
    <row r="9047" spans="7:16" x14ac:dyDescent="0.25">
      <c r="G9047" s="27" t="str">
        <f t="shared" si="141"/>
        <v>2019/2020South AsiaAll SectorsAll UsesLow-cost project debtDomesticPublicMultilateral DFI</v>
      </c>
      <c r="H9047" s="27" t="s">
        <v>290</v>
      </c>
      <c r="I9047" s="27" t="s">
        <v>317</v>
      </c>
      <c r="J9047" s="27" t="s">
        <v>344</v>
      </c>
      <c r="K9047" s="27" t="s">
        <v>346</v>
      </c>
      <c r="L9047" s="27" t="s">
        <v>336</v>
      </c>
      <c r="M9047" s="27" t="s">
        <v>323</v>
      </c>
      <c r="N9047" s="27" t="s">
        <v>309</v>
      </c>
      <c r="O9047" s="27" t="s">
        <v>30</v>
      </c>
      <c r="P9047" s="27">
        <v>0.23809081199999901</v>
      </c>
    </row>
    <row r="9048" spans="7:16" x14ac:dyDescent="0.25">
      <c r="G9048" s="27" t="str">
        <f t="shared" si="141"/>
        <v>2019/2020South AsiaAll SectorsAll UsesLow-cost project debtInternationalPublicBilateral DFI</v>
      </c>
      <c r="H9048" s="27" t="s">
        <v>290</v>
      </c>
      <c r="I9048" s="27" t="s">
        <v>317</v>
      </c>
      <c r="J9048" s="27" t="s">
        <v>344</v>
      </c>
      <c r="K9048" s="27" t="s">
        <v>346</v>
      </c>
      <c r="L9048" s="27" t="s">
        <v>336</v>
      </c>
      <c r="M9048" s="27" t="s">
        <v>324</v>
      </c>
      <c r="N9048" s="27" t="s">
        <v>309</v>
      </c>
      <c r="O9048" s="27" t="s">
        <v>31</v>
      </c>
      <c r="P9048" s="27">
        <v>2667.41705129</v>
      </c>
    </row>
    <row r="9049" spans="7:16" x14ac:dyDescent="0.25">
      <c r="G9049" s="27" t="str">
        <f t="shared" si="141"/>
        <v>2019/2020South AsiaAll SectorsAll UsesLow-cost project debtInternationalPublicMultilateral DFI</v>
      </c>
      <c r="H9049" s="27" t="s">
        <v>290</v>
      </c>
      <c r="I9049" s="27" t="s">
        <v>317</v>
      </c>
      <c r="J9049" s="27" t="s">
        <v>344</v>
      </c>
      <c r="K9049" s="27" t="s">
        <v>346</v>
      </c>
      <c r="L9049" s="27" t="s">
        <v>336</v>
      </c>
      <c r="M9049" s="27" t="s">
        <v>324</v>
      </c>
      <c r="N9049" s="27" t="s">
        <v>309</v>
      </c>
      <c r="O9049" s="27" t="s">
        <v>30</v>
      </c>
      <c r="P9049" s="27">
        <v>134.47518522299899</v>
      </c>
    </row>
    <row r="9050" spans="7:16" x14ac:dyDescent="0.25">
      <c r="G9050" s="27" t="str">
        <f t="shared" si="141"/>
        <v>2019/2020South AsiaAll SectorsAll UsesLow-cost project debtInternationalUnknownUnknown</v>
      </c>
      <c r="H9050" s="27" t="s">
        <v>290</v>
      </c>
      <c r="I9050" s="27" t="s">
        <v>317</v>
      </c>
      <c r="J9050" s="27" t="s">
        <v>344</v>
      </c>
      <c r="K9050" s="27" t="s">
        <v>346</v>
      </c>
      <c r="L9050" s="27" t="s">
        <v>336</v>
      </c>
      <c r="M9050" s="27" t="s">
        <v>324</v>
      </c>
      <c r="N9050" s="27" t="s">
        <v>301</v>
      </c>
      <c r="O9050" s="27" t="s">
        <v>301</v>
      </c>
      <c r="P9050" s="27">
        <v>191.49795030000001</v>
      </c>
    </row>
    <row r="9051" spans="7:16" x14ac:dyDescent="0.25">
      <c r="G9051" s="27" t="str">
        <f t="shared" si="141"/>
        <v>2019/2020South AsiaAll SectorsAll UsesProject-level equityAll DestinationsPrivateCorporations</v>
      </c>
      <c r="H9051" s="27" t="s">
        <v>290</v>
      </c>
      <c r="I9051" s="27" t="s">
        <v>317</v>
      </c>
      <c r="J9051" s="27" t="s">
        <v>344</v>
      </c>
      <c r="K9051" s="27" t="s">
        <v>346</v>
      </c>
      <c r="L9051" s="27" t="s">
        <v>337</v>
      </c>
      <c r="M9051" s="27" t="s">
        <v>338</v>
      </c>
      <c r="N9051" s="27" t="s">
        <v>306</v>
      </c>
      <c r="O9051" s="27" t="s">
        <v>307</v>
      </c>
      <c r="P9051" s="27">
        <v>176.81299949999999</v>
      </c>
    </row>
    <row r="9052" spans="7:16" x14ac:dyDescent="0.25">
      <c r="G9052" s="27" t="str">
        <f t="shared" si="141"/>
        <v>2019/2020South AsiaAll SectorsAll UsesProject-level equityAll DestinationsPrivateUnknown</v>
      </c>
      <c r="H9052" s="27" t="s">
        <v>290</v>
      </c>
      <c r="I9052" s="27" t="s">
        <v>317</v>
      </c>
      <c r="J9052" s="27" t="s">
        <v>344</v>
      </c>
      <c r="K9052" s="27" t="s">
        <v>346</v>
      </c>
      <c r="L9052" s="27" t="s">
        <v>337</v>
      </c>
      <c r="M9052" s="27" t="s">
        <v>338</v>
      </c>
      <c r="N9052" s="27" t="s">
        <v>306</v>
      </c>
      <c r="O9052" s="27" t="s">
        <v>301</v>
      </c>
      <c r="P9052" s="27">
        <v>0.25372499999999998</v>
      </c>
    </row>
    <row r="9053" spans="7:16" x14ac:dyDescent="0.25">
      <c r="G9053" s="27" t="str">
        <f t="shared" si="141"/>
        <v>2019/2020South AsiaAll SectorsAll UsesProject-level equityAll DestinationsPublicBilateral DFI</v>
      </c>
      <c r="H9053" s="27" t="s">
        <v>290</v>
      </c>
      <c r="I9053" s="27" t="s">
        <v>317</v>
      </c>
      <c r="J9053" s="27" t="s">
        <v>344</v>
      </c>
      <c r="K9053" s="27" t="s">
        <v>346</v>
      </c>
      <c r="L9053" s="27" t="s">
        <v>337</v>
      </c>
      <c r="M9053" s="27" t="s">
        <v>338</v>
      </c>
      <c r="N9053" s="27" t="s">
        <v>309</v>
      </c>
      <c r="O9053" s="27" t="s">
        <v>31</v>
      </c>
      <c r="P9053" s="27">
        <v>31.9</v>
      </c>
    </row>
    <row r="9054" spans="7:16" x14ac:dyDescent="0.25">
      <c r="G9054" s="27" t="str">
        <f t="shared" si="141"/>
        <v>2019/2020South AsiaAll SectorsAll UsesProject-level equityAll DestinationsPublicGovernment</v>
      </c>
      <c r="H9054" s="27" t="s">
        <v>290</v>
      </c>
      <c r="I9054" s="27" t="s">
        <v>317</v>
      </c>
      <c r="J9054" s="27" t="s">
        <v>344</v>
      </c>
      <c r="K9054" s="27" t="s">
        <v>346</v>
      </c>
      <c r="L9054" s="27" t="s">
        <v>337</v>
      </c>
      <c r="M9054" s="27" t="s">
        <v>338</v>
      </c>
      <c r="N9054" s="27" t="s">
        <v>309</v>
      </c>
      <c r="O9054" s="27" t="s">
        <v>28</v>
      </c>
      <c r="P9054" s="27">
        <v>287.63733086600001</v>
      </c>
    </row>
    <row r="9055" spans="7:16" x14ac:dyDescent="0.25">
      <c r="G9055" s="27" t="str">
        <f t="shared" si="141"/>
        <v>2019/2020South AsiaAll SectorsAll UsesProject-level equityAll DestinationsPublicMultilateral DFI</v>
      </c>
      <c r="H9055" s="27" t="s">
        <v>290</v>
      </c>
      <c r="I9055" s="27" t="s">
        <v>317</v>
      </c>
      <c r="J9055" s="27" t="s">
        <v>344</v>
      </c>
      <c r="K9055" s="27" t="s">
        <v>346</v>
      </c>
      <c r="L9055" s="27" t="s">
        <v>337</v>
      </c>
      <c r="M9055" s="27" t="s">
        <v>338</v>
      </c>
      <c r="N9055" s="27" t="s">
        <v>309</v>
      </c>
      <c r="O9055" s="27" t="s">
        <v>30</v>
      </c>
      <c r="P9055" s="27">
        <v>0</v>
      </c>
    </row>
    <row r="9056" spans="7:16" x14ac:dyDescent="0.25">
      <c r="G9056" s="27" t="str">
        <f t="shared" si="141"/>
        <v>2019/2020South AsiaAll SectorsAll UsesProject-level equityAll DestinationsPublicSOE</v>
      </c>
      <c r="H9056" s="27" t="s">
        <v>290</v>
      </c>
      <c r="I9056" s="27" t="s">
        <v>317</v>
      </c>
      <c r="J9056" s="27" t="s">
        <v>344</v>
      </c>
      <c r="K9056" s="27" t="s">
        <v>346</v>
      </c>
      <c r="L9056" s="27" t="s">
        <v>337</v>
      </c>
      <c r="M9056" s="27" t="s">
        <v>338</v>
      </c>
      <c r="N9056" s="27" t="s">
        <v>309</v>
      </c>
      <c r="O9056" s="27" t="s">
        <v>34</v>
      </c>
      <c r="P9056" s="27">
        <v>7.2700500000000001E-2</v>
      </c>
    </row>
    <row r="9057" spans="7:16" x14ac:dyDescent="0.25">
      <c r="G9057" s="27" t="str">
        <f t="shared" si="141"/>
        <v>2019/2020South AsiaAll SectorsAll UsesProject-level equityAll DestinationsUnknownUnknown</v>
      </c>
      <c r="H9057" s="27" t="s">
        <v>290</v>
      </c>
      <c r="I9057" s="27" t="s">
        <v>317</v>
      </c>
      <c r="J9057" s="27" t="s">
        <v>344</v>
      </c>
      <c r="K9057" s="27" t="s">
        <v>346</v>
      </c>
      <c r="L9057" s="27" t="s">
        <v>337</v>
      </c>
      <c r="M9057" s="27" t="s">
        <v>338</v>
      </c>
      <c r="N9057" s="27" t="s">
        <v>301</v>
      </c>
      <c r="O9057" s="27" t="s">
        <v>301</v>
      </c>
      <c r="P9057" s="27">
        <v>10.8</v>
      </c>
    </row>
    <row r="9058" spans="7:16" x14ac:dyDescent="0.25">
      <c r="G9058" s="27" t="str">
        <f t="shared" si="141"/>
        <v>2019/2020South AsiaAll SectorsAll UsesProject-level equityDomesticPrivateCorporations</v>
      </c>
      <c r="H9058" s="27" t="s">
        <v>290</v>
      </c>
      <c r="I9058" s="27" t="s">
        <v>317</v>
      </c>
      <c r="J9058" s="27" t="s">
        <v>344</v>
      </c>
      <c r="K9058" s="27" t="s">
        <v>346</v>
      </c>
      <c r="L9058" s="27" t="s">
        <v>337</v>
      </c>
      <c r="M9058" s="27" t="s">
        <v>323</v>
      </c>
      <c r="N9058" s="27" t="s">
        <v>306</v>
      </c>
      <c r="O9058" s="27" t="s">
        <v>307</v>
      </c>
      <c r="P9058" s="27">
        <v>176.81299949999999</v>
      </c>
    </row>
    <row r="9059" spans="7:16" x14ac:dyDescent="0.25">
      <c r="G9059" s="27" t="str">
        <f t="shared" si="141"/>
        <v>2019/2020South AsiaAll SectorsAll UsesProject-level equityDomesticPublicGovernment</v>
      </c>
      <c r="H9059" s="27" t="s">
        <v>290</v>
      </c>
      <c r="I9059" s="27" t="s">
        <v>317</v>
      </c>
      <c r="J9059" s="27" t="s">
        <v>344</v>
      </c>
      <c r="K9059" s="27" t="s">
        <v>346</v>
      </c>
      <c r="L9059" s="27" t="s">
        <v>337</v>
      </c>
      <c r="M9059" s="27" t="s">
        <v>323</v>
      </c>
      <c r="N9059" s="27" t="s">
        <v>309</v>
      </c>
      <c r="O9059" s="27" t="s">
        <v>28</v>
      </c>
      <c r="P9059" s="27">
        <v>263.42500000000001</v>
      </c>
    </row>
    <row r="9060" spans="7:16" x14ac:dyDescent="0.25">
      <c r="G9060" s="27" t="str">
        <f t="shared" si="141"/>
        <v>2019/2020South AsiaAll SectorsAll UsesProject-level equityDomesticPublicMultilateral DFI</v>
      </c>
      <c r="H9060" s="27" t="s">
        <v>290</v>
      </c>
      <c r="I9060" s="27" t="s">
        <v>317</v>
      </c>
      <c r="J9060" s="27" t="s">
        <v>344</v>
      </c>
      <c r="K9060" s="27" t="s">
        <v>346</v>
      </c>
      <c r="L9060" s="27" t="s">
        <v>337</v>
      </c>
      <c r="M9060" s="27" t="s">
        <v>323</v>
      </c>
      <c r="N9060" s="27" t="s">
        <v>309</v>
      </c>
      <c r="O9060" s="27" t="s">
        <v>30</v>
      </c>
      <c r="P9060" s="27">
        <v>0</v>
      </c>
    </row>
    <row r="9061" spans="7:16" x14ac:dyDescent="0.25">
      <c r="G9061" s="27" t="str">
        <f t="shared" si="141"/>
        <v>2019/2020South AsiaAll SectorsAll UsesProject-level equityDomesticPublicSOE</v>
      </c>
      <c r="H9061" s="27" t="s">
        <v>290</v>
      </c>
      <c r="I9061" s="27" t="s">
        <v>317</v>
      </c>
      <c r="J9061" s="27" t="s">
        <v>344</v>
      </c>
      <c r="K9061" s="27" t="s">
        <v>346</v>
      </c>
      <c r="L9061" s="27" t="s">
        <v>337</v>
      </c>
      <c r="M9061" s="27" t="s">
        <v>323</v>
      </c>
      <c r="N9061" s="27" t="s">
        <v>309</v>
      </c>
      <c r="O9061" s="27" t="s">
        <v>34</v>
      </c>
      <c r="P9061" s="27">
        <v>7.2700500000000001E-2</v>
      </c>
    </row>
    <row r="9062" spans="7:16" x14ac:dyDescent="0.25">
      <c r="G9062" s="27" t="str">
        <f t="shared" si="141"/>
        <v>2019/2020South AsiaAll SectorsAll UsesProject-level equityInternationalPrivateCorporations</v>
      </c>
      <c r="H9062" s="27" t="s">
        <v>290</v>
      </c>
      <c r="I9062" s="27" t="s">
        <v>317</v>
      </c>
      <c r="J9062" s="27" t="s">
        <v>344</v>
      </c>
      <c r="K9062" s="27" t="s">
        <v>346</v>
      </c>
      <c r="L9062" s="27" t="s">
        <v>337</v>
      </c>
      <c r="M9062" s="27" t="s">
        <v>324</v>
      </c>
      <c r="N9062" s="27" t="s">
        <v>306</v>
      </c>
      <c r="O9062" s="27" t="s">
        <v>307</v>
      </c>
      <c r="P9062" s="27">
        <v>0</v>
      </c>
    </row>
    <row r="9063" spans="7:16" x14ac:dyDescent="0.25">
      <c r="G9063" s="27" t="str">
        <f t="shared" si="141"/>
        <v>2019/2020South AsiaAll SectorsAll UsesProject-level equityInternationalPrivateUnknown</v>
      </c>
      <c r="H9063" s="27" t="s">
        <v>290</v>
      </c>
      <c r="I9063" s="27" t="s">
        <v>317</v>
      </c>
      <c r="J9063" s="27" t="s">
        <v>344</v>
      </c>
      <c r="K9063" s="27" t="s">
        <v>346</v>
      </c>
      <c r="L9063" s="27" t="s">
        <v>337</v>
      </c>
      <c r="M9063" s="27" t="s">
        <v>324</v>
      </c>
      <c r="N9063" s="27" t="s">
        <v>306</v>
      </c>
      <c r="O9063" s="27" t="s">
        <v>301</v>
      </c>
      <c r="P9063" s="27">
        <v>0.25372499999999998</v>
      </c>
    </row>
    <row r="9064" spans="7:16" x14ac:dyDescent="0.25">
      <c r="G9064" s="27" t="str">
        <f t="shared" si="141"/>
        <v>2019/2020South AsiaAll SectorsAll UsesProject-level equityInternationalPublicBilateral DFI</v>
      </c>
      <c r="H9064" s="27" t="s">
        <v>290</v>
      </c>
      <c r="I9064" s="27" t="s">
        <v>317</v>
      </c>
      <c r="J9064" s="27" t="s">
        <v>344</v>
      </c>
      <c r="K9064" s="27" t="s">
        <v>346</v>
      </c>
      <c r="L9064" s="27" t="s">
        <v>337</v>
      </c>
      <c r="M9064" s="27" t="s">
        <v>324</v>
      </c>
      <c r="N9064" s="27" t="s">
        <v>309</v>
      </c>
      <c r="O9064" s="27" t="s">
        <v>31</v>
      </c>
      <c r="P9064" s="27">
        <v>31.9</v>
      </c>
    </row>
    <row r="9065" spans="7:16" x14ac:dyDescent="0.25">
      <c r="G9065" s="27" t="str">
        <f t="shared" si="141"/>
        <v>2019/2020South AsiaAll SectorsAll UsesProject-level equityInternationalPublicGovernment</v>
      </c>
      <c r="H9065" s="27" t="s">
        <v>290</v>
      </c>
      <c r="I9065" s="27" t="s">
        <v>317</v>
      </c>
      <c r="J9065" s="27" t="s">
        <v>344</v>
      </c>
      <c r="K9065" s="27" t="s">
        <v>346</v>
      </c>
      <c r="L9065" s="27" t="s">
        <v>337</v>
      </c>
      <c r="M9065" s="27" t="s">
        <v>324</v>
      </c>
      <c r="N9065" s="27" t="s">
        <v>309</v>
      </c>
      <c r="O9065" s="27" t="s">
        <v>28</v>
      </c>
      <c r="P9065" s="27">
        <v>24.212330865999999</v>
      </c>
    </row>
    <row r="9066" spans="7:16" x14ac:dyDescent="0.25">
      <c r="G9066" s="27" t="str">
        <f t="shared" si="141"/>
        <v>2019/2020South AsiaAll SectorsAll UsesProject-level equityInternationalPublicMultilateral DFI</v>
      </c>
      <c r="H9066" s="27" t="s">
        <v>290</v>
      </c>
      <c r="I9066" s="27" t="s">
        <v>317</v>
      </c>
      <c r="J9066" s="27" t="s">
        <v>344</v>
      </c>
      <c r="K9066" s="27" t="s">
        <v>346</v>
      </c>
      <c r="L9066" s="27" t="s">
        <v>337</v>
      </c>
      <c r="M9066" s="27" t="s">
        <v>324</v>
      </c>
      <c r="N9066" s="27" t="s">
        <v>309</v>
      </c>
      <c r="O9066" s="27" t="s">
        <v>30</v>
      </c>
      <c r="P9066" s="27">
        <v>0</v>
      </c>
    </row>
    <row r="9067" spans="7:16" x14ac:dyDescent="0.25">
      <c r="G9067" s="27" t="str">
        <f t="shared" si="141"/>
        <v>2019/2020South AsiaAll SectorsAll UsesProject-level equityInternationalUnknownUnknown</v>
      </c>
      <c r="H9067" s="27" t="s">
        <v>290</v>
      </c>
      <c r="I9067" s="27" t="s">
        <v>317</v>
      </c>
      <c r="J9067" s="27" t="s">
        <v>344</v>
      </c>
      <c r="K9067" s="27" t="s">
        <v>346</v>
      </c>
      <c r="L9067" s="27" t="s">
        <v>337</v>
      </c>
      <c r="M9067" s="27" t="s">
        <v>324</v>
      </c>
      <c r="N9067" s="27" t="s">
        <v>301</v>
      </c>
      <c r="O9067" s="27" t="s">
        <v>301</v>
      </c>
      <c r="P9067" s="27">
        <v>10.8</v>
      </c>
    </row>
    <row r="9068" spans="7:16" x14ac:dyDescent="0.25">
      <c r="G9068" s="27" t="str">
        <f t="shared" si="141"/>
        <v>2019/2020South AsiaAll SectorsAll UsesProject-level market rate debtAll DestinationsPrivateCommercial FI</v>
      </c>
      <c r="H9068" s="27" t="s">
        <v>290</v>
      </c>
      <c r="I9068" s="27" t="s">
        <v>317</v>
      </c>
      <c r="J9068" s="27" t="s">
        <v>344</v>
      </c>
      <c r="K9068" s="27" t="s">
        <v>346</v>
      </c>
      <c r="L9068" s="27" t="s">
        <v>335</v>
      </c>
      <c r="M9068" s="27" t="s">
        <v>338</v>
      </c>
      <c r="N9068" s="27" t="s">
        <v>306</v>
      </c>
      <c r="O9068" s="27" t="s">
        <v>23</v>
      </c>
      <c r="P9068" s="27">
        <v>11.80602</v>
      </c>
    </row>
    <row r="9069" spans="7:16" x14ac:dyDescent="0.25">
      <c r="G9069" s="27" t="str">
        <f t="shared" si="141"/>
        <v>2019/2020South AsiaAll SectorsAll UsesProject-level market rate debtAll DestinationsPrivateFunds</v>
      </c>
      <c r="H9069" s="27" t="s">
        <v>290</v>
      </c>
      <c r="I9069" s="27" t="s">
        <v>317</v>
      </c>
      <c r="J9069" s="27" t="s">
        <v>344</v>
      </c>
      <c r="K9069" s="27" t="s">
        <v>346</v>
      </c>
      <c r="L9069" s="27" t="s">
        <v>335</v>
      </c>
      <c r="M9069" s="27" t="s">
        <v>338</v>
      </c>
      <c r="N9069" s="27" t="s">
        <v>306</v>
      </c>
      <c r="O9069" s="27" t="s">
        <v>25</v>
      </c>
      <c r="P9069" s="27">
        <v>4.5611449999999998</v>
      </c>
    </row>
    <row r="9070" spans="7:16" x14ac:dyDescent="0.25">
      <c r="G9070" s="27" t="str">
        <f t="shared" si="141"/>
        <v>2019/2020South AsiaAll SectorsAll UsesProject-level market rate debtAll DestinationsPrivateUnknown</v>
      </c>
      <c r="H9070" s="27" t="s">
        <v>290</v>
      </c>
      <c r="I9070" s="27" t="s">
        <v>317</v>
      </c>
      <c r="J9070" s="27" t="s">
        <v>344</v>
      </c>
      <c r="K9070" s="27" t="s">
        <v>346</v>
      </c>
      <c r="L9070" s="27" t="s">
        <v>335</v>
      </c>
      <c r="M9070" s="27" t="s">
        <v>338</v>
      </c>
      <c r="N9070" s="27" t="s">
        <v>306</v>
      </c>
      <c r="O9070" s="27" t="s">
        <v>301</v>
      </c>
      <c r="P9070" s="27">
        <v>25.2</v>
      </c>
    </row>
    <row r="9071" spans="7:16" x14ac:dyDescent="0.25">
      <c r="G9071" s="27" t="str">
        <f t="shared" si="141"/>
        <v>2019/2020South AsiaAll SectorsAll UsesProject-level market rate debtAll DestinationsPublicBilateral DFI</v>
      </c>
      <c r="H9071" s="27" t="s">
        <v>290</v>
      </c>
      <c r="I9071" s="27" t="s">
        <v>317</v>
      </c>
      <c r="J9071" s="27" t="s">
        <v>344</v>
      </c>
      <c r="K9071" s="27" t="s">
        <v>346</v>
      </c>
      <c r="L9071" s="27" t="s">
        <v>335</v>
      </c>
      <c r="M9071" s="27" t="s">
        <v>338</v>
      </c>
      <c r="N9071" s="27" t="s">
        <v>309</v>
      </c>
      <c r="O9071" s="27" t="s">
        <v>31</v>
      </c>
      <c r="P9071" s="27">
        <v>0</v>
      </c>
    </row>
    <row r="9072" spans="7:16" x14ac:dyDescent="0.25">
      <c r="G9072" s="27" t="str">
        <f t="shared" si="141"/>
        <v>2019/2020South AsiaAll SectorsAll UsesProject-level market rate debtAll DestinationsPublicExport Credit Agency (ECA)</v>
      </c>
      <c r="H9072" s="27" t="s">
        <v>290</v>
      </c>
      <c r="I9072" s="27" t="s">
        <v>317</v>
      </c>
      <c r="J9072" s="27" t="s">
        <v>344</v>
      </c>
      <c r="K9072" s="27" t="s">
        <v>346</v>
      </c>
      <c r="L9072" s="27" t="s">
        <v>335</v>
      </c>
      <c r="M9072" s="27" t="s">
        <v>338</v>
      </c>
      <c r="N9072" s="27" t="s">
        <v>309</v>
      </c>
      <c r="O9072" s="27" t="s">
        <v>310</v>
      </c>
      <c r="P9072" s="27">
        <v>510.88749999999999</v>
      </c>
    </row>
    <row r="9073" spans="7:16" x14ac:dyDescent="0.25">
      <c r="G9073" s="27" t="str">
        <f t="shared" si="141"/>
        <v>2019/2020South AsiaAll SectorsAll UsesProject-level market rate debtAll DestinationsPublicGovernment</v>
      </c>
      <c r="H9073" s="27" t="s">
        <v>290</v>
      </c>
      <c r="I9073" s="27" t="s">
        <v>317</v>
      </c>
      <c r="J9073" s="27" t="s">
        <v>344</v>
      </c>
      <c r="K9073" s="27" t="s">
        <v>346</v>
      </c>
      <c r="L9073" s="27" t="s">
        <v>335</v>
      </c>
      <c r="M9073" s="27" t="s">
        <v>338</v>
      </c>
      <c r="N9073" s="27" t="s">
        <v>309</v>
      </c>
      <c r="O9073" s="27" t="s">
        <v>28</v>
      </c>
      <c r="P9073" s="27">
        <v>0</v>
      </c>
    </row>
    <row r="9074" spans="7:16" x14ac:dyDescent="0.25">
      <c r="G9074" s="27" t="str">
        <f t="shared" si="141"/>
        <v>2019/2020South AsiaAll SectorsAll UsesProject-level market rate debtAll DestinationsPublicMultilateral DFI</v>
      </c>
      <c r="H9074" s="27" t="s">
        <v>290</v>
      </c>
      <c r="I9074" s="27" t="s">
        <v>317</v>
      </c>
      <c r="J9074" s="27" t="s">
        <v>344</v>
      </c>
      <c r="K9074" s="27" t="s">
        <v>346</v>
      </c>
      <c r="L9074" s="27" t="s">
        <v>335</v>
      </c>
      <c r="M9074" s="27" t="s">
        <v>338</v>
      </c>
      <c r="N9074" s="27" t="s">
        <v>309</v>
      </c>
      <c r="O9074" s="27" t="s">
        <v>30</v>
      </c>
      <c r="P9074" s="27">
        <v>2549.512290659</v>
      </c>
    </row>
    <row r="9075" spans="7:16" x14ac:dyDescent="0.25">
      <c r="G9075" s="27" t="str">
        <f t="shared" si="141"/>
        <v>2019/2020South AsiaAll SectorsAll UsesProject-level market rate debtAll DestinationsPublicNational DFI</v>
      </c>
      <c r="H9075" s="27" t="s">
        <v>290</v>
      </c>
      <c r="I9075" s="27" t="s">
        <v>317</v>
      </c>
      <c r="J9075" s="27" t="s">
        <v>344</v>
      </c>
      <c r="K9075" s="27" t="s">
        <v>346</v>
      </c>
      <c r="L9075" s="27" t="s">
        <v>335</v>
      </c>
      <c r="M9075" s="27" t="s">
        <v>338</v>
      </c>
      <c r="N9075" s="27" t="s">
        <v>309</v>
      </c>
      <c r="O9075" s="27" t="s">
        <v>33</v>
      </c>
      <c r="P9075" s="27">
        <v>0</v>
      </c>
    </row>
    <row r="9076" spans="7:16" x14ac:dyDescent="0.25">
      <c r="G9076" s="27" t="str">
        <f t="shared" si="141"/>
        <v>2019/2020South AsiaAll SectorsAll UsesProject-level market rate debtAll DestinationsPublicPublic Fund</v>
      </c>
      <c r="H9076" s="27" t="s">
        <v>290</v>
      </c>
      <c r="I9076" s="27" t="s">
        <v>317</v>
      </c>
      <c r="J9076" s="27" t="s">
        <v>344</v>
      </c>
      <c r="K9076" s="27" t="s">
        <v>346</v>
      </c>
      <c r="L9076" s="27" t="s">
        <v>335</v>
      </c>
      <c r="M9076" s="27" t="s">
        <v>338</v>
      </c>
      <c r="N9076" s="27" t="s">
        <v>309</v>
      </c>
      <c r="O9076" s="27" t="s">
        <v>311</v>
      </c>
      <c r="P9076" s="27">
        <v>0</v>
      </c>
    </row>
    <row r="9077" spans="7:16" x14ac:dyDescent="0.25">
      <c r="G9077" s="27" t="str">
        <f t="shared" si="141"/>
        <v>2019/2020South AsiaAll SectorsAll UsesProject-level market rate debtAll DestinationsPublicState-owned FI</v>
      </c>
      <c r="H9077" s="27" t="s">
        <v>290</v>
      </c>
      <c r="I9077" s="27" t="s">
        <v>317</v>
      </c>
      <c r="J9077" s="27" t="s">
        <v>344</v>
      </c>
      <c r="K9077" s="27" t="s">
        <v>346</v>
      </c>
      <c r="L9077" s="27" t="s">
        <v>335</v>
      </c>
      <c r="M9077" s="27" t="s">
        <v>338</v>
      </c>
      <c r="N9077" s="27" t="s">
        <v>309</v>
      </c>
      <c r="O9077" s="27" t="s">
        <v>312</v>
      </c>
      <c r="P9077" s="27">
        <v>1.915375</v>
      </c>
    </row>
    <row r="9078" spans="7:16" x14ac:dyDescent="0.25">
      <c r="G9078" s="27" t="str">
        <f t="shared" si="141"/>
        <v>2019/2020South AsiaAll SectorsAll UsesProject-level market rate debtDomesticPrivateCommercial FI</v>
      </c>
      <c r="H9078" s="27" t="s">
        <v>290</v>
      </c>
      <c r="I9078" s="27" t="s">
        <v>317</v>
      </c>
      <c r="J9078" s="27" t="s">
        <v>344</v>
      </c>
      <c r="K9078" s="27" t="s">
        <v>346</v>
      </c>
      <c r="L9078" s="27" t="s">
        <v>335</v>
      </c>
      <c r="M9078" s="27" t="s">
        <v>323</v>
      </c>
      <c r="N9078" s="27" t="s">
        <v>306</v>
      </c>
      <c r="O9078" s="27" t="s">
        <v>23</v>
      </c>
      <c r="P9078" s="27">
        <v>11.80602</v>
      </c>
    </row>
    <row r="9079" spans="7:16" x14ac:dyDescent="0.25">
      <c r="G9079" s="27" t="str">
        <f t="shared" si="141"/>
        <v>2019/2020South AsiaAll SectorsAll UsesProject-level market rate debtDomesticPrivateFunds</v>
      </c>
      <c r="H9079" s="27" t="s">
        <v>290</v>
      </c>
      <c r="I9079" s="27" t="s">
        <v>317</v>
      </c>
      <c r="J9079" s="27" t="s">
        <v>344</v>
      </c>
      <c r="K9079" s="27" t="s">
        <v>346</v>
      </c>
      <c r="L9079" s="27" t="s">
        <v>335</v>
      </c>
      <c r="M9079" s="27" t="s">
        <v>323</v>
      </c>
      <c r="N9079" s="27" t="s">
        <v>306</v>
      </c>
      <c r="O9079" s="27" t="s">
        <v>25</v>
      </c>
      <c r="P9079" s="27">
        <v>4.5611449999999998</v>
      </c>
    </row>
    <row r="9080" spans="7:16" x14ac:dyDescent="0.25">
      <c r="G9080" s="27" t="str">
        <f t="shared" si="141"/>
        <v>2019/2020South AsiaAll SectorsAll UsesProject-level market rate debtDomesticPublicGovernment</v>
      </c>
      <c r="H9080" s="27" t="s">
        <v>290</v>
      </c>
      <c r="I9080" s="27" t="s">
        <v>317</v>
      </c>
      <c r="J9080" s="27" t="s">
        <v>344</v>
      </c>
      <c r="K9080" s="27" t="s">
        <v>346</v>
      </c>
      <c r="L9080" s="27" t="s">
        <v>335</v>
      </c>
      <c r="M9080" s="27" t="s">
        <v>323</v>
      </c>
      <c r="N9080" s="27" t="s">
        <v>309</v>
      </c>
      <c r="O9080" s="27" t="s">
        <v>28</v>
      </c>
      <c r="P9080" s="27">
        <v>0</v>
      </c>
    </row>
    <row r="9081" spans="7:16" x14ac:dyDescent="0.25">
      <c r="G9081" s="27" t="str">
        <f t="shared" si="141"/>
        <v>2019/2020South AsiaAll SectorsAll UsesProject-level market rate debtDomesticPublicMultilateral DFI</v>
      </c>
      <c r="H9081" s="27" t="s">
        <v>290</v>
      </c>
      <c r="I9081" s="27" t="s">
        <v>317</v>
      </c>
      <c r="J9081" s="27" t="s">
        <v>344</v>
      </c>
      <c r="K9081" s="27" t="s">
        <v>346</v>
      </c>
      <c r="L9081" s="27" t="s">
        <v>335</v>
      </c>
      <c r="M9081" s="27" t="s">
        <v>323</v>
      </c>
      <c r="N9081" s="27" t="s">
        <v>309</v>
      </c>
      <c r="O9081" s="27" t="s">
        <v>30</v>
      </c>
      <c r="P9081" s="27">
        <v>43.076234745000001</v>
      </c>
    </row>
    <row r="9082" spans="7:16" x14ac:dyDescent="0.25">
      <c r="G9082" s="27" t="str">
        <f t="shared" si="141"/>
        <v>2019/2020South AsiaAll SectorsAll UsesProject-level market rate debtDomesticPublicNational DFI</v>
      </c>
      <c r="H9082" s="27" t="s">
        <v>290</v>
      </c>
      <c r="I9082" s="27" t="s">
        <v>317</v>
      </c>
      <c r="J9082" s="27" t="s">
        <v>344</v>
      </c>
      <c r="K9082" s="27" t="s">
        <v>346</v>
      </c>
      <c r="L9082" s="27" t="s">
        <v>335</v>
      </c>
      <c r="M9082" s="27" t="s">
        <v>323</v>
      </c>
      <c r="N9082" s="27" t="s">
        <v>309</v>
      </c>
      <c r="O9082" s="27" t="s">
        <v>33</v>
      </c>
      <c r="P9082" s="27">
        <v>0</v>
      </c>
    </row>
    <row r="9083" spans="7:16" x14ac:dyDescent="0.25">
      <c r="G9083" s="27" t="str">
        <f t="shared" si="141"/>
        <v>2019/2020South AsiaAll SectorsAll UsesProject-level market rate debtDomesticPublicPublic Fund</v>
      </c>
      <c r="H9083" s="27" t="s">
        <v>290</v>
      </c>
      <c r="I9083" s="27" t="s">
        <v>317</v>
      </c>
      <c r="J9083" s="27" t="s">
        <v>344</v>
      </c>
      <c r="K9083" s="27" t="s">
        <v>346</v>
      </c>
      <c r="L9083" s="27" t="s">
        <v>335</v>
      </c>
      <c r="M9083" s="27" t="s">
        <v>323</v>
      </c>
      <c r="N9083" s="27" t="s">
        <v>309</v>
      </c>
      <c r="O9083" s="27" t="s">
        <v>311</v>
      </c>
      <c r="P9083" s="27">
        <v>0</v>
      </c>
    </row>
    <row r="9084" spans="7:16" x14ac:dyDescent="0.25">
      <c r="G9084" s="27" t="str">
        <f t="shared" si="141"/>
        <v>2019/2020South AsiaAll SectorsAll UsesProject-level market rate debtDomesticPublicState-owned FI</v>
      </c>
      <c r="H9084" s="27" t="s">
        <v>290</v>
      </c>
      <c r="I9084" s="27" t="s">
        <v>317</v>
      </c>
      <c r="J9084" s="27" t="s">
        <v>344</v>
      </c>
      <c r="K9084" s="27" t="s">
        <v>346</v>
      </c>
      <c r="L9084" s="27" t="s">
        <v>335</v>
      </c>
      <c r="M9084" s="27" t="s">
        <v>323</v>
      </c>
      <c r="N9084" s="27" t="s">
        <v>309</v>
      </c>
      <c r="O9084" s="27" t="s">
        <v>312</v>
      </c>
      <c r="P9084" s="27">
        <v>1.915375</v>
      </c>
    </row>
    <row r="9085" spans="7:16" x14ac:dyDescent="0.25">
      <c r="G9085" s="27" t="str">
        <f t="shared" si="141"/>
        <v>2019/2020South AsiaAll SectorsAll UsesProject-level market rate debtInternationalPrivateUnknown</v>
      </c>
      <c r="H9085" s="27" t="s">
        <v>290</v>
      </c>
      <c r="I9085" s="27" t="s">
        <v>317</v>
      </c>
      <c r="J9085" s="27" t="s">
        <v>344</v>
      </c>
      <c r="K9085" s="27" t="s">
        <v>346</v>
      </c>
      <c r="L9085" s="27" t="s">
        <v>335</v>
      </c>
      <c r="M9085" s="27" t="s">
        <v>324</v>
      </c>
      <c r="N9085" s="27" t="s">
        <v>306</v>
      </c>
      <c r="O9085" s="27" t="s">
        <v>301</v>
      </c>
      <c r="P9085" s="27">
        <v>25.2</v>
      </c>
    </row>
    <row r="9086" spans="7:16" x14ac:dyDescent="0.25">
      <c r="G9086" s="27" t="str">
        <f t="shared" si="141"/>
        <v>2019/2020South AsiaAll SectorsAll UsesProject-level market rate debtInternationalPublicBilateral DFI</v>
      </c>
      <c r="H9086" s="27" t="s">
        <v>290</v>
      </c>
      <c r="I9086" s="27" t="s">
        <v>317</v>
      </c>
      <c r="J9086" s="27" t="s">
        <v>344</v>
      </c>
      <c r="K9086" s="27" t="s">
        <v>346</v>
      </c>
      <c r="L9086" s="27" t="s">
        <v>335</v>
      </c>
      <c r="M9086" s="27" t="s">
        <v>324</v>
      </c>
      <c r="N9086" s="27" t="s">
        <v>309</v>
      </c>
      <c r="O9086" s="27" t="s">
        <v>31</v>
      </c>
      <c r="P9086" s="27">
        <v>0</v>
      </c>
    </row>
    <row r="9087" spans="7:16" x14ac:dyDescent="0.25">
      <c r="G9087" s="27" t="str">
        <f t="shared" si="141"/>
        <v>2019/2020South AsiaAll SectorsAll UsesProject-level market rate debtInternationalPublicExport Credit Agency (ECA)</v>
      </c>
      <c r="H9087" s="27" t="s">
        <v>290</v>
      </c>
      <c r="I9087" s="27" t="s">
        <v>317</v>
      </c>
      <c r="J9087" s="27" t="s">
        <v>344</v>
      </c>
      <c r="K9087" s="27" t="s">
        <v>346</v>
      </c>
      <c r="L9087" s="27" t="s">
        <v>335</v>
      </c>
      <c r="M9087" s="27" t="s">
        <v>324</v>
      </c>
      <c r="N9087" s="27" t="s">
        <v>309</v>
      </c>
      <c r="O9087" s="27" t="s">
        <v>310</v>
      </c>
      <c r="P9087" s="27">
        <v>510.88749999999999</v>
      </c>
    </row>
    <row r="9088" spans="7:16" x14ac:dyDescent="0.25">
      <c r="G9088" s="27" t="str">
        <f t="shared" si="141"/>
        <v>2019/2020South AsiaAll SectorsAll UsesProject-level market rate debtInternationalPublicMultilateral DFI</v>
      </c>
      <c r="H9088" s="27" t="s">
        <v>290</v>
      </c>
      <c r="I9088" s="27" t="s">
        <v>317</v>
      </c>
      <c r="J9088" s="27" t="s">
        <v>344</v>
      </c>
      <c r="K9088" s="27" t="s">
        <v>346</v>
      </c>
      <c r="L9088" s="27" t="s">
        <v>335</v>
      </c>
      <c r="M9088" s="27" t="s">
        <v>324</v>
      </c>
      <c r="N9088" s="27" t="s">
        <v>309</v>
      </c>
      <c r="O9088" s="27" t="s">
        <v>30</v>
      </c>
      <c r="P9088" s="27">
        <v>2506.436055914</v>
      </c>
    </row>
    <row r="9089" spans="7:16" x14ac:dyDescent="0.25">
      <c r="G9089" s="27" t="str">
        <f t="shared" si="141"/>
        <v>2019/2020South AsiaAll SectorsAll UsesUnknownAll DestinationsPublicMultilateral DFI</v>
      </c>
      <c r="H9089" s="27" t="s">
        <v>290</v>
      </c>
      <c r="I9089" s="27" t="s">
        <v>317</v>
      </c>
      <c r="J9089" s="27" t="s">
        <v>344</v>
      </c>
      <c r="K9089" s="27" t="s">
        <v>346</v>
      </c>
      <c r="L9089" s="27" t="s">
        <v>301</v>
      </c>
      <c r="M9089" s="27" t="s">
        <v>338</v>
      </c>
      <c r="N9089" s="27" t="s">
        <v>309</v>
      </c>
      <c r="O9089" s="27" t="s">
        <v>30</v>
      </c>
      <c r="P9089" s="27">
        <v>868.44368892399996</v>
      </c>
    </row>
    <row r="9090" spans="7:16" x14ac:dyDescent="0.25">
      <c r="G9090" s="27" t="str">
        <f t="shared" si="141"/>
        <v>2019/2020South AsiaAll SectorsAll UsesUnknownAll DestinationsUnknownUnknown</v>
      </c>
      <c r="H9090" s="27" t="s">
        <v>290</v>
      </c>
      <c r="I9090" s="27" t="s">
        <v>317</v>
      </c>
      <c r="J9090" s="27" t="s">
        <v>344</v>
      </c>
      <c r="K9090" s="27" t="s">
        <v>346</v>
      </c>
      <c r="L9090" s="27" t="s">
        <v>301</v>
      </c>
      <c r="M9090" s="27" t="s">
        <v>338</v>
      </c>
      <c r="N9090" s="27" t="s">
        <v>301</v>
      </c>
      <c r="O9090" s="27" t="s">
        <v>301</v>
      </c>
      <c r="P9090" s="27">
        <v>5411.3337339999998</v>
      </c>
    </row>
    <row r="9091" spans="7:16" x14ac:dyDescent="0.25">
      <c r="G9091" s="27" t="str">
        <f t="shared" ref="G9091:G9154" si="142">+_xlfn.CONCAT(H9091:O9091)</f>
        <v>2019/2020South AsiaAll SectorsAll UsesUnknownDomesticPublicMultilateral DFI</v>
      </c>
      <c r="H9091" s="27" t="s">
        <v>290</v>
      </c>
      <c r="I9091" s="27" t="s">
        <v>317</v>
      </c>
      <c r="J9091" s="27" t="s">
        <v>344</v>
      </c>
      <c r="K9091" s="27" t="s">
        <v>346</v>
      </c>
      <c r="L9091" s="27" t="s">
        <v>301</v>
      </c>
      <c r="M9091" s="27" t="s">
        <v>323</v>
      </c>
      <c r="N9091" s="27" t="s">
        <v>309</v>
      </c>
      <c r="O9091" s="27" t="s">
        <v>30</v>
      </c>
      <c r="P9091" s="27">
        <v>3.4567265009999999</v>
      </c>
    </row>
    <row r="9092" spans="7:16" x14ac:dyDescent="0.25">
      <c r="G9092" s="27" t="str">
        <f t="shared" si="142"/>
        <v>2019/2020South AsiaAll SectorsAll UsesUnknownDomesticUnknownUnknown</v>
      </c>
      <c r="H9092" s="27" t="s">
        <v>290</v>
      </c>
      <c r="I9092" s="27" t="s">
        <v>317</v>
      </c>
      <c r="J9092" s="27" t="s">
        <v>344</v>
      </c>
      <c r="K9092" s="27" t="s">
        <v>346</v>
      </c>
      <c r="L9092" s="27" t="s">
        <v>301</v>
      </c>
      <c r="M9092" s="27" t="s">
        <v>323</v>
      </c>
      <c r="N9092" s="27" t="s">
        <v>301</v>
      </c>
      <c r="O9092" s="27" t="s">
        <v>301</v>
      </c>
      <c r="P9092" s="27">
        <v>5052.2337340000004</v>
      </c>
    </row>
    <row r="9093" spans="7:16" x14ac:dyDescent="0.25">
      <c r="G9093" s="27" t="str">
        <f t="shared" si="142"/>
        <v>2019/2020South AsiaAll SectorsAll UsesUnknownInternationalPublicMultilateral DFI</v>
      </c>
      <c r="H9093" s="27" t="s">
        <v>290</v>
      </c>
      <c r="I9093" s="27" t="s">
        <v>317</v>
      </c>
      <c r="J9093" s="27" t="s">
        <v>344</v>
      </c>
      <c r="K9093" s="27" t="s">
        <v>346</v>
      </c>
      <c r="L9093" s="27" t="s">
        <v>301</v>
      </c>
      <c r="M9093" s="27" t="s">
        <v>324</v>
      </c>
      <c r="N9093" s="27" t="s">
        <v>309</v>
      </c>
      <c r="O9093" s="27" t="s">
        <v>30</v>
      </c>
      <c r="P9093" s="27">
        <v>864.98696242300002</v>
      </c>
    </row>
    <row r="9094" spans="7:16" x14ac:dyDescent="0.25">
      <c r="G9094" s="27" t="str">
        <f t="shared" si="142"/>
        <v>2019/2020South AsiaAll SectorsAll UsesUnknownUnknownUnknownUnknown</v>
      </c>
      <c r="H9094" s="27" t="s">
        <v>290</v>
      </c>
      <c r="I9094" s="27" t="s">
        <v>317</v>
      </c>
      <c r="J9094" s="27" t="s">
        <v>344</v>
      </c>
      <c r="K9094" s="27" t="s">
        <v>346</v>
      </c>
      <c r="L9094" s="27" t="s">
        <v>301</v>
      </c>
      <c r="M9094" s="27" t="s">
        <v>301</v>
      </c>
      <c r="N9094" s="27" t="s">
        <v>301</v>
      </c>
      <c r="O9094" s="27" t="s">
        <v>301</v>
      </c>
      <c r="P9094" s="27">
        <v>359.1</v>
      </c>
    </row>
    <row r="9095" spans="7:16" x14ac:dyDescent="0.25">
      <c r="G9095" s="27" t="str">
        <f t="shared" si="142"/>
        <v>2019/2020South AsiaAll SectorsMitigationAll InstrumentsAll DestinationsPrivateCommercial FI</v>
      </c>
      <c r="H9095" s="27" t="s">
        <v>290</v>
      </c>
      <c r="I9095" s="27" t="s">
        <v>317</v>
      </c>
      <c r="J9095" s="27" t="s">
        <v>344</v>
      </c>
      <c r="K9095" s="27" t="s">
        <v>303</v>
      </c>
      <c r="L9095" s="27" t="s">
        <v>345</v>
      </c>
      <c r="M9095" s="27" t="s">
        <v>338</v>
      </c>
      <c r="N9095" s="27" t="s">
        <v>306</v>
      </c>
      <c r="O9095" s="27" t="s">
        <v>23</v>
      </c>
      <c r="P9095" s="27">
        <v>22.420781999999999</v>
      </c>
    </row>
    <row r="9096" spans="7:16" x14ac:dyDescent="0.25">
      <c r="G9096" s="27" t="str">
        <f t="shared" si="142"/>
        <v>2019/2020South AsiaAll SectorsMitigationAll InstrumentsAll DestinationsPrivateCorporations</v>
      </c>
      <c r="H9096" s="27" t="s">
        <v>290</v>
      </c>
      <c r="I9096" s="27" t="s">
        <v>317</v>
      </c>
      <c r="J9096" s="27" t="s">
        <v>344</v>
      </c>
      <c r="K9096" s="27" t="s">
        <v>303</v>
      </c>
      <c r="L9096" s="27" t="s">
        <v>345</v>
      </c>
      <c r="M9096" s="27" t="s">
        <v>338</v>
      </c>
      <c r="N9096" s="27" t="s">
        <v>306</v>
      </c>
      <c r="O9096" s="27" t="s">
        <v>307</v>
      </c>
      <c r="P9096" s="27">
        <v>582.91526995599997</v>
      </c>
    </row>
    <row r="9097" spans="7:16" x14ac:dyDescent="0.25">
      <c r="G9097" s="27" t="str">
        <f t="shared" si="142"/>
        <v>2019/2020South AsiaAll SectorsMitigationAll InstrumentsAll DestinationsPrivateFunds</v>
      </c>
      <c r="H9097" s="27" t="s">
        <v>290</v>
      </c>
      <c r="I9097" s="27" t="s">
        <v>317</v>
      </c>
      <c r="J9097" s="27" t="s">
        <v>344</v>
      </c>
      <c r="K9097" s="27" t="s">
        <v>303</v>
      </c>
      <c r="L9097" s="27" t="s">
        <v>345</v>
      </c>
      <c r="M9097" s="27" t="s">
        <v>338</v>
      </c>
      <c r="N9097" s="27" t="s">
        <v>306</v>
      </c>
      <c r="O9097" s="27" t="s">
        <v>25</v>
      </c>
      <c r="P9097" s="27">
        <v>4.5611449999999998</v>
      </c>
    </row>
    <row r="9098" spans="7:16" x14ac:dyDescent="0.25">
      <c r="G9098" s="27" t="str">
        <f t="shared" si="142"/>
        <v>2019/2020South AsiaAll SectorsMitigationAll InstrumentsAll DestinationsPrivateHouseholds/Individuals</v>
      </c>
      <c r="H9098" s="27" t="s">
        <v>290</v>
      </c>
      <c r="I9098" s="27" t="s">
        <v>317</v>
      </c>
      <c r="J9098" s="27" t="s">
        <v>344</v>
      </c>
      <c r="K9098" s="27" t="s">
        <v>303</v>
      </c>
      <c r="L9098" s="27" t="s">
        <v>345</v>
      </c>
      <c r="M9098" s="27" t="s">
        <v>338</v>
      </c>
      <c r="N9098" s="27" t="s">
        <v>306</v>
      </c>
      <c r="O9098" s="27" t="s">
        <v>308</v>
      </c>
      <c r="P9098" s="27">
        <v>766.54761250000001</v>
      </c>
    </row>
    <row r="9099" spans="7:16" x14ac:dyDescent="0.25">
      <c r="G9099" s="27" t="str">
        <f t="shared" si="142"/>
        <v>2019/2020South AsiaAll SectorsMitigationAll InstrumentsAll DestinationsPrivateInstitutional Investors</v>
      </c>
      <c r="H9099" s="27" t="s">
        <v>290</v>
      </c>
      <c r="I9099" s="27" t="s">
        <v>317</v>
      </c>
      <c r="J9099" s="27" t="s">
        <v>344</v>
      </c>
      <c r="K9099" s="27" t="s">
        <v>303</v>
      </c>
      <c r="L9099" s="27" t="s">
        <v>345</v>
      </c>
      <c r="M9099" s="27" t="s">
        <v>338</v>
      </c>
      <c r="N9099" s="27" t="s">
        <v>306</v>
      </c>
      <c r="O9099" s="27" t="s">
        <v>27</v>
      </c>
      <c r="P9099" s="27">
        <v>3.3043935000000002</v>
      </c>
    </row>
    <row r="9100" spans="7:16" x14ac:dyDescent="0.25">
      <c r="G9100" s="27" t="str">
        <f t="shared" si="142"/>
        <v>2019/2020South AsiaAll SectorsMitigationAll InstrumentsAll DestinationsPrivateUnknown</v>
      </c>
      <c r="H9100" s="27" t="s">
        <v>290</v>
      </c>
      <c r="I9100" s="27" t="s">
        <v>317</v>
      </c>
      <c r="J9100" s="27" t="s">
        <v>344</v>
      </c>
      <c r="K9100" s="27" t="s">
        <v>303</v>
      </c>
      <c r="L9100" s="27" t="s">
        <v>345</v>
      </c>
      <c r="M9100" s="27" t="s">
        <v>338</v>
      </c>
      <c r="N9100" s="27" t="s">
        <v>306</v>
      </c>
      <c r="O9100" s="27" t="s">
        <v>301</v>
      </c>
      <c r="P9100" s="27">
        <v>0.25372499999999998</v>
      </c>
    </row>
    <row r="9101" spans="7:16" x14ac:dyDescent="0.25">
      <c r="G9101" s="27" t="str">
        <f t="shared" si="142"/>
        <v>2019/2020South AsiaAll SectorsMitigationAll InstrumentsAll DestinationsPublicBilateral DFI</v>
      </c>
      <c r="H9101" s="27" t="s">
        <v>290</v>
      </c>
      <c r="I9101" s="27" t="s">
        <v>317</v>
      </c>
      <c r="J9101" s="27" t="s">
        <v>344</v>
      </c>
      <c r="K9101" s="27" t="s">
        <v>303</v>
      </c>
      <c r="L9101" s="27" t="s">
        <v>345</v>
      </c>
      <c r="M9101" s="27" t="s">
        <v>338</v>
      </c>
      <c r="N9101" s="27" t="s">
        <v>309</v>
      </c>
      <c r="O9101" s="27" t="s">
        <v>31</v>
      </c>
      <c r="P9101" s="27">
        <v>1930.1756723000001</v>
      </c>
    </row>
    <row r="9102" spans="7:16" x14ac:dyDescent="0.25">
      <c r="G9102" s="27" t="str">
        <f t="shared" si="142"/>
        <v>2019/2020South AsiaAll SectorsMitigationAll InstrumentsAll DestinationsPublicExport Credit Agency (ECA)</v>
      </c>
      <c r="H9102" s="27" t="s">
        <v>290</v>
      </c>
      <c r="I9102" s="27" t="s">
        <v>317</v>
      </c>
      <c r="J9102" s="27" t="s">
        <v>344</v>
      </c>
      <c r="K9102" s="27" t="s">
        <v>303</v>
      </c>
      <c r="L9102" s="27" t="s">
        <v>345</v>
      </c>
      <c r="M9102" s="27" t="s">
        <v>338</v>
      </c>
      <c r="N9102" s="27" t="s">
        <v>309</v>
      </c>
      <c r="O9102" s="27" t="s">
        <v>310</v>
      </c>
      <c r="P9102" s="27">
        <v>510.88749999999999</v>
      </c>
    </row>
    <row r="9103" spans="7:16" x14ac:dyDescent="0.25">
      <c r="G9103" s="27" t="str">
        <f t="shared" si="142"/>
        <v>2019/2020South AsiaAll SectorsMitigationAll InstrumentsAll DestinationsPublicGovernment</v>
      </c>
      <c r="H9103" s="27" t="s">
        <v>290</v>
      </c>
      <c r="I9103" s="27" t="s">
        <v>317</v>
      </c>
      <c r="J9103" s="27" t="s">
        <v>344</v>
      </c>
      <c r="K9103" s="27" t="s">
        <v>303</v>
      </c>
      <c r="L9103" s="27" t="s">
        <v>345</v>
      </c>
      <c r="M9103" s="27" t="s">
        <v>338</v>
      </c>
      <c r="N9103" s="27" t="s">
        <v>309</v>
      </c>
      <c r="O9103" s="27" t="s">
        <v>28</v>
      </c>
      <c r="P9103" s="27">
        <v>336.38679631100001</v>
      </c>
    </row>
    <row r="9104" spans="7:16" x14ac:dyDescent="0.25">
      <c r="G9104" s="27" t="str">
        <f t="shared" si="142"/>
        <v>2019/2020South AsiaAll SectorsMitigationAll InstrumentsAll DestinationsPublicMultilateral Climate Funds</v>
      </c>
      <c r="H9104" s="27" t="s">
        <v>290</v>
      </c>
      <c r="I9104" s="27" t="s">
        <v>317</v>
      </c>
      <c r="J9104" s="27" t="s">
        <v>344</v>
      </c>
      <c r="K9104" s="27" t="s">
        <v>303</v>
      </c>
      <c r="L9104" s="27" t="s">
        <v>345</v>
      </c>
      <c r="M9104" s="27" t="s">
        <v>338</v>
      </c>
      <c r="N9104" s="27" t="s">
        <v>309</v>
      </c>
      <c r="O9104" s="27" t="s">
        <v>29</v>
      </c>
      <c r="P9104" s="27">
        <v>0.24999802299999899</v>
      </c>
    </row>
    <row r="9105" spans="7:16" x14ac:dyDescent="0.25">
      <c r="G9105" s="27" t="str">
        <f t="shared" si="142"/>
        <v>2019/2020South AsiaAll SectorsMitigationAll InstrumentsAll DestinationsPublicMultilateral DFI</v>
      </c>
      <c r="H9105" s="27" t="s">
        <v>290</v>
      </c>
      <c r="I9105" s="27" t="s">
        <v>317</v>
      </c>
      <c r="J9105" s="27" t="s">
        <v>344</v>
      </c>
      <c r="K9105" s="27" t="s">
        <v>303</v>
      </c>
      <c r="L9105" s="27" t="s">
        <v>345</v>
      </c>
      <c r="M9105" s="27" t="s">
        <v>338</v>
      </c>
      <c r="N9105" s="27" t="s">
        <v>309</v>
      </c>
      <c r="O9105" s="27" t="s">
        <v>30</v>
      </c>
      <c r="P9105" s="27">
        <v>2263.9868524240001</v>
      </c>
    </row>
    <row r="9106" spans="7:16" x14ac:dyDescent="0.25">
      <c r="G9106" s="27" t="str">
        <f t="shared" si="142"/>
        <v>2019/2020South AsiaAll SectorsMitigationAll InstrumentsAll DestinationsPublicNational DFI</v>
      </c>
      <c r="H9106" s="27" t="s">
        <v>290</v>
      </c>
      <c r="I9106" s="27" t="s">
        <v>317</v>
      </c>
      <c r="J9106" s="27" t="s">
        <v>344</v>
      </c>
      <c r="K9106" s="27" t="s">
        <v>303</v>
      </c>
      <c r="L9106" s="27" t="s">
        <v>345</v>
      </c>
      <c r="M9106" s="27" t="s">
        <v>338</v>
      </c>
      <c r="N9106" s="27" t="s">
        <v>309</v>
      </c>
      <c r="O9106" s="27" t="s">
        <v>33</v>
      </c>
      <c r="P9106" s="27">
        <v>0</v>
      </c>
    </row>
    <row r="9107" spans="7:16" x14ac:dyDescent="0.25">
      <c r="G9107" s="27" t="str">
        <f t="shared" si="142"/>
        <v>2019/2020South AsiaAll SectorsMitigationAll InstrumentsAll DestinationsPublicPublic Fund</v>
      </c>
      <c r="H9107" s="27" t="s">
        <v>290</v>
      </c>
      <c r="I9107" s="27" t="s">
        <v>317</v>
      </c>
      <c r="J9107" s="27" t="s">
        <v>344</v>
      </c>
      <c r="K9107" s="27" t="s">
        <v>303</v>
      </c>
      <c r="L9107" s="27" t="s">
        <v>345</v>
      </c>
      <c r="M9107" s="27" t="s">
        <v>338</v>
      </c>
      <c r="N9107" s="27" t="s">
        <v>309</v>
      </c>
      <c r="O9107" s="27" t="s">
        <v>311</v>
      </c>
      <c r="P9107" s="27">
        <v>0</v>
      </c>
    </row>
    <row r="9108" spans="7:16" x14ac:dyDescent="0.25">
      <c r="G9108" s="27" t="str">
        <f t="shared" si="142"/>
        <v>2019/2020South AsiaAll SectorsMitigationAll InstrumentsAll DestinationsPublicSOE</v>
      </c>
      <c r="H9108" s="27" t="s">
        <v>290</v>
      </c>
      <c r="I9108" s="27" t="s">
        <v>317</v>
      </c>
      <c r="J9108" s="27" t="s">
        <v>344</v>
      </c>
      <c r="K9108" s="27" t="s">
        <v>303</v>
      </c>
      <c r="L9108" s="27" t="s">
        <v>345</v>
      </c>
      <c r="M9108" s="27" t="s">
        <v>338</v>
      </c>
      <c r="N9108" s="27" t="s">
        <v>309</v>
      </c>
      <c r="O9108" s="27" t="s">
        <v>34</v>
      </c>
      <c r="P9108" s="27">
        <v>0.96731049999999996</v>
      </c>
    </row>
    <row r="9109" spans="7:16" x14ac:dyDescent="0.25">
      <c r="G9109" s="27" t="str">
        <f t="shared" si="142"/>
        <v>2019/2020South AsiaAll SectorsMitigationAll InstrumentsAll DestinationsPublicState-owned FI</v>
      </c>
      <c r="H9109" s="27" t="s">
        <v>290</v>
      </c>
      <c r="I9109" s="27" t="s">
        <v>317</v>
      </c>
      <c r="J9109" s="27" t="s">
        <v>344</v>
      </c>
      <c r="K9109" s="27" t="s">
        <v>303</v>
      </c>
      <c r="L9109" s="27" t="s">
        <v>345</v>
      </c>
      <c r="M9109" s="27" t="s">
        <v>338</v>
      </c>
      <c r="N9109" s="27" t="s">
        <v>309</v>
      </c>
      <c r="O9109" s="27" t="s">
        <v>312</v>
      </c>
      <c r="P9109" s="27">
        <v>21.393927000000001</v>
      </c>
    </row>
    <row r="9110" spans="7:16" x14ac:dyDescent="0.25">
      <c r="G9110" s="27" t="str">
        <f t="shared" si="142"/>
        <v>2019/2020South AsiaAll SectorsMitigationAll InstrumentsAll DestinationsUnknownUnknown</v>
      </c>
      <c r="H9110" s="27" t="s">
        <v>290</v>
      </c>
      <c r="I9110" s="27" t="s">
        <v>317</v>
      </c>
      <c r="J9110" s="27" t="s">
        <v>344</v>
      </c>
      <c r="K9110" s="27" t="s">
        <v>303</v>
      </c>
      <c r="L9110" s="27" t="s">
        <v>345</v>
      </c>
      <c r="M9110" s="27" t="s">
        <v>338</v>
      </c>
      <c r="N9110" s="27" t="s">
        <v>301</v>
      </c>
      <c r="O9110" s="27" t="s">
        <v>301</v>
      </c>
      <c r="P9110" s="27">
        <v>5602.8316843000002</v>
      </c>
    </row>
    <row r="9111" spans="7:16" x14ac:dyDescent="0.25">
      <c r="G9111" s="27" t="str">
        <f t="shared" si="142"/>
        <v>2019/2020South AsiaAll SectorsMitigationAll InstrumentsDomesticPrivateCommercial FI</v>
      </c>
      <c r="H9111" s="27" t="s">
        <v>290</v>
      </c>
      <c r="I9111" s="27" t="s">
        <v>317</v>
      </c>
      <c r="J9111" s="27" t="s">
        <v>344</v>
      </c>
      <c r="K9111" s="27" t="s">
        <v>303</v>
      </c>
      <c r="L9111" s="27" t="s">
        <v>345</v>
      </c>
      <c r="M9111" s="27" t="s">
        <v>323</v>
      </c>
      <c r="N9111" s="27" t="s">
        <v>306</v>
      </c>
      <c r="O9111" s="27" t="s">
        <v>23</v>
      </c>
      <c r="P9111" s="27">
        <v>22.420781999999999</v>
      </c>
    </row>
    <row r="9112" spans="7:16" x14ac:dyDescent="0.25">
      <c r="G9112" s="27" t="str">
        <f t="shared" si="142"/>
        <v>2019/2020South AsiaAll SectorsMitigationAll InstrumentsDomesticPrivateCorporations</v>
      </c>
      <c r="H9112" s="27" t="s">
        <v>290</v>
      </c>
      <c r="I9112" s="27" t="s">
        <v>317</v>
      </c>
      <c r="J9112" s="27" t="s">
        <v>344</v>
      </c>
      <c r="K9112" s="27" t="s">
        <v>303</v>
      </c>
      <c r="L9112" s="27" t="s">
        <v>345</v>
      </c>
      <c r="M9112" s="27" t="s">
        <v>323</v>
      </c>
      <c r="N9112" s="27" t="s">
        <v>306</v>
      </c>
      <c r="O9112" s="27" t="s">
        <v>307</v>
      </c>
      <c r="P9112" s="27">
        <v>581.45835449999902</v>
      </c>
    </row>
    <row r="9113" spans="7:16" x14ac:dyDescent="0.25">
      <c r="G9113" s="27" t="str">
        <f t="shared" si="142"/>
        <v>2019/2020South AsiaAll SectorsMitigationAll InstrumentsDomesticPrivateFunds</v>
      </c>
      <c r="H9113" s="27" t="s">
        <v>290</v>
      </c>
      <c r="I9113" s="27" t="s">
        <v>317</v>
      </c>
      <c r="J9113" s="27" t="s">
        <v>344</v>
      </c>
      <c r="K9113" s="27" t="s">
        <v>303</v>
      </c>
      <c r="L9113" s="27" t="s">
        <v>345</v>
      </c>
      <c r="M9113" s="27" t="s">
        <v>323</v>
      </c>
      <c r="N9113" s="27" t="s">
        <v>306</v>
      </c>
      <c r="O9113" s="27" t="s">
        <v>25</v>
      </c>
      <c r="P9113" s="27">
        <v>4.5611449999999998</v>
      </c>
    </row>
    <row r="9114" spans="7:16" x14ac:dyDescent="0.25">
      <c r="G9114" s="27" t="str">
        <f t="shared" si="142"/>
        <v>2019/2020South AsiaAll SectorsMitigationAll InstrumentsDomesticPrivateHouseholds/Individuals</v>
      </c>
      <c r="H9114" s="27" t="s">
        <v>290</v>
      </c>
      <c r="I9114" s="27" t="s">
        <v>317</v>
      </c>
      <c r="J9114" s="27" t="s">
        <v>344</v>
      </c>
      <c r="K9114" s="27" t="s">
        <v>303</v>
      </c>
      <c r="L9114" s="27" t="s">
        <v>345</v>
      </c>
      <c r="M9114" s="27" t="s">
        <v>323</v>
      </c>
      <c r="N9114" s="27" t="s">
        <v>306</v>
      </c>
      <c r="O9114" s="27" t="s">
        <v>308</v>
      </c>
      <c r="P9114" s="27">
        <v>766.54761250000001</v>
      </c>
    </row>
    <row r="9115" spans="7:16" x14ac:dyDescent="0.25">
      <c r="G9115" s="27" t="str">
        <f t="shared" si="142"/>
        <v>2019/2020South AsiaAll SectorsMitigationAll InstrumentsDomesticPublicGovernment</v>
      </c>
      <c r="H9115" s="27" t="s">
        <v>290</v>
      </c>
      <c r="I9115" s="27" t="s">
        <v>317</v>
      </c>
      <c r="J9115" s="27" t="s">
        <v>344</v>
      </c>
      <c r="K9115" s="27" t="s">
        <v>303</v>
      </c>
      <c r="L9115" s="27" t="s">
        <v>345</v>
      </c>
      <c r="M9115" s="27" t="s">
        <v>323</v>
      </c>
      <c r="N9115" s="27" t="s">
        <v>309</v>
      </c>
      <c r="O9115" s="27" t="s">
        <v>28</v>
      </c>
      <c r="P9115" s="27">
        <v>290.03431</v>
      </c>
    </row>
    <row r="9116" spans="7:16" x14ac:dyDescent="0.25">
      <c r="G9116" s="27" t="str">
        <f t="shared" si="142"/>
        <v>2019/2020South AsiaAll SectorsMitigationAll InstrumentsDomesticPublicMultilateral DFI</v>
      </c>
      <c r="H9116" s="27" t="s">
        <v>290</v>
      </c>
      <c r="I9116" s="27" t="s">
        <v>317</v>
      </c>
      <c r="J9116" s="27" t="s">
        <v>344</v>
      </c>
      <c r="K9116" s="27" t="s">
        <v>303</v>
      </c>
      <c r="L9116" s="27" t="s">
        <v>345</v>
      </c>
      <c r="M9116" s="27" t="s">
        <v>323</v>
      </c>
      <c r="N9116" s="27" t="s">
        <v>309</v>
      </c>
      <c r="O9116" s="27" t="s">
        <v>30</v>
      </c>
      <c r="P9116" s="27">
        <v>42.025154989999997</v>
      </c>
    </row>
    <row r="9117" spans="7:16" x14ac:dyDescent="0.25">
      <c r="G9117" s="27" t="str">
        <f t="shared" si="142"/>
        <v>2019/2020South AsiaAll SectorsMitigationAll InstrumentsDomesticPublicNational DFI</v>
      </c>
      <c r="H9117" s="27" t="s">
        <v>290</v>
      </c>
      <c r="I9117" s="27" t="s">
        <v>317</v>
      </c>
      <c r="J9117" s="27" t="s">
        <v>344</v>
      </c>
      <c r="K9117" s="27" t="s">
        <v>303</v>
      </c>
      <c r="L9117" s="27" t="s">
        <v>345</v>
      </c>
      <c r="M9117" s="27" t="s">
        <v>323</v>
      </c>
      <c r="N9117" s="27" t="s">
        <v>309</v>
      </c>
      <c r="O9117" s="27" t="s">
        <v>33</v>
      </c>
      <c r="P9117" s="27">
        <v>0</v>
      </c>
    </row>
    <row r="9118" spans="7:16" x14ac:dyDescent="0.25">
      <c r="G9118" s="27" t="str">
        <f t="shared" si="142"/>
        <v>2019/2020South AsiaAll SectorsMitigationAll InstrumentsDomesticPublicPublic Fund</v>
      </c>
      <c r="H9118" s="27" t="s">
        <v>290</v>
      </c>
      <c r="I9118" s="27" t="s">
        <v>317</v>
      </c>
      <c r="J9118" s="27" t="s">
        <v>344</v>
      </c>
      <c r="K9118" s="27" t="s">
        <v>303</v>
      </c>
      <c r="L9118" s="27" t="s">
        <v>345</v>
      </c>
      <c r="M9118" s="27" t="s">
        <v>323</v>
      </c>
      <c r="N9118" s="27" t="s">
        <v>309</v>
      </c>
      <c r="O9118" s="27" t="s">
        <v>311</v>
      </c>
      <c r="P9118" s="27">
        <v>0</v>
      </c>
    </row>
    <row r="9119" spans="7:16" x14ac:dyDescent="0.25">
      <c r="G9119" s="27" t="str">
        <f t="shared" si="142"/>
        <v>2019/2020South AsiaAll SectorsMitigationAll InstrumentsDomesticPublicSOE</v>
      </c>
      <c r="H9119" s="27" t="s">
        <v>290</v>
      </c>
      <c r="I9119" s="27" t="s">
        <v>317</v>
      </c>
      <c r="J9119" s="27" t="s">
        <v>344</v>
      </c>
      <c r="K9119" s="27" t="s">
        <v>303</v>
      </c>
      <c r="L9119" s="27" t="s">
        <v>345</v>
      </c>
      <c r="M9119" s="27" t="s">
        <v>323</v>
      </c>
      <c r="N9119" s="27" t="s">
        <v>309</v>
      </c>
      <c r="O9119" s="27" t="s">
        <v>34</v>
      </c>
      <c r="P9119" s="27">
        <v>0.96731049999999996</v>
      </c>
    </row>
    <row r="9120" spans="7:16" x14ac:dyDescent="0.25">
      <c r="G9120" s="27" t="str">
        <f t="shared" si="142"/>
        <v>2019/2020South AsiaAll SectorsMitigationAll InstrumentsDomesticPublicState-owned FI</v>
      </c>
      <c r="H9120" s="27" t="s">
        <v>290</v>
      </c>
      <c r="I9120" s="27" t="s">
        <v>317</v>
      </c>
      <c r="J9120" s="27" t="s">
        <v>344</v>
      </c>
      <c r="K9120" s="27" t="s">
        <v>303</v>
      </c>
      <c r="L9120" s="27" t="s">
        <v>345</v>
      </c>
      <c r="M9120" s="27" t="s">
        <v>323</v>
      </c>
      <c r="N9120" s="27" t="s">
        <v>309</v>
      </c>
      <c r="O9120" s="27" t="s">
        <v>312</v>
      </c>
      <c r="P9120" s="27">
        <v>21.393927000000001</v>
      </c>
    </row>
    <row r="9121" spans="7:16" x14ac:dyDescent="0.25">
      <c r="G9121" s="27" t="str">
        <f t="shared" si="142"/>
        <v>2019/2020South AsiaAll SectorsMitigationAll InstrumentsDomesticUnknownUnknown</v>
      </c>
      <c r="H9121" s="27" t="s">
        <v>290</v>
      </c>
      <c r="I9121" s="27" t="s">
        <v>317</v>
      </c>
      <c r="J9121" s="27" t="s">
        <v>344</v>
      </c>
      <c r="K9121" s="27" t="s">
        <v>303</v>
      </c>
      <c r="L9121" s="27" t="s">
        <v>345</v>
      </c>
      <c r="M9121" s="27" t="s">
        <v>323</v>
      </c>
      <c r="N9121" s="27" t="s">
        <v>301</v>
      </c>
      <c r="O9121" s="27" t="s">
        <v>301</v>
      </c>
      <c r="P9121" s="27">
        <v>5052.2337340000004</v>
      </c>
    </row>
    <row r="9122" spans="7:16" x14ac:dyDescent="0.25">
      <c r="G9122" s="27" t="str">
        <f t="shared" si="142"/>
        <v>2019/2020South AsiaAll SectorsMitigationAll InstrumentsInternationalPrivateCommercial FI</v>
      </c>
      <c r="H9122" s="27" t="s">
        <v>290</v>
      </c>
      <c r="I9122" s="27" t="s">
        <v>317</v>
      </c>
      <c r="J9122" s="27" t="s">
        <v>344</v>
      </c>
      <c r="K9122" s="27" t="s">
        <v>303</v>
      </c>
      <c r="L9122" s="27" t="s">
        <v>345</v>
      </c>
      <c r="M9122" s="27" t="s">
        <v>324</v>
      </c>
      <c r="N9122" s="27" t="s">
        <v>306</v>
      </c>
      <c r="O9122" s="27" t="s">
        <v>23</v>
      </c>
      <c r="P9122" s="27">
        <v>0</v>
      </c>
    </row>
    <row r="9123" spans="7:16" x14ac:dyDescent="0.25">
      <c r="G9123" s="27" t="str">
        <f t="shared" si="142"/>
        <v>2019/2020South AsiaAll SectorsMitigationAll InstrumentsInternationalPrivateCorporations</v>
      </c>
      <c r="H9123" s="27" t="s">
        <v>290</v>
      </c>
      <c r="I9123" s="27" t="s">
        <v>317</v>
      </c>
      <c r="J9123" s="27" t="s">
        <v>344</v>
      </c>
      <c r="K9123" s="27" t="s">
        <v>303</v>
      </c>
      <c r="L9123" s="27" t="s">
        <v>345</v>
      </c>
      <c r="M9123" s="27" t="s">
        <v>324</v>
      </c>
      <c r="N9123" s="27" t="s">
        <v>306</v>
      </c>
      <c r="O9123" s="27" t="s">
        <v>307</v>
      </c>
      <c r="P9123" s="27">
        <v>1.4569154559999999</v>
      </c>
    </row>
    <row r="9124" spans="7:16" x14ac:dyDescent="0.25">
      <c r="G9124" s="27" t="str">
        <f t="shared" si="142"/>
        <v>2019/2020South AsiaAll SectorsMitigationAll InstrumentsInternationalPrivateInstitutional Investors</v>
      </c>
      <c r="H9124" s="27" t="s">
        <v>290</v>
      </c>
      <c r="I9124" s="27" t="s">
        <v>317</v>
      </c>
      <c r="J9124" s="27" t="s">
        <v>344</v>
      </c>
      <c r="K9124" s="27" t="s">
        <v>303</v>
      </c>
      <c r="L9124" s="27" t="s">
        <v>345</v>
      </c>
      <c r="M9124" s="27" t="s">
        <v>324</v>
      </c>
      <c r="N9124" s="27" t="s">
        <v>306</v>
      </c>
      <c r="O9124" s="27" t="s">
        <v>27</v>
      </c>
      <c r="P9124" s="27">
        <v>3.3043935000000002</v>
      </c>
    </row>
    <row r="9125" spans="7:16" x14ac:dyDescent="0.25">
      <c r="G9125" s="27" t="str">
        <f t="shared" si="142"/>
        <v>2019/2020South AsiaAll SectorsMitigationAll InstrumentsInternationalPrivateUnknown</v>
      </c>
      <c r="H9125" s="27" t="s">
        <v>290</v>
      </c>
      <c r="I9125" s="27" t="s">
        <v>317</v>
      </c>
      <c r="J9125" s="27" t="s">
        <v>344</v>
      </c>
      <c r="K9125" s="27" t="s">
        <v>303</v>
      </c>
      <c r="L9125" s="27" t="s">
        <v>345</v>
      </c>
      <c r="M9125" s="27" t="s">
        <v>324</v>
      </c>
      <c r="N9125" s="27" t="s">
        <v>306</v>
      </c>
      <c r="O9125" s="27" t="s">
        <v>301</v>
      </c>
      <c r="P9125" s="27">
        <v>0.25372499999999998</v>
      </c>
    </row>
    <row r="9126" spans="7:16" x14ac:dyDescent="0.25">
      <c r="G9126" s="27" t="str">
        <f t="shared" si="142"/>
        <v>2019/2020South AsiaAll SectorsMitigationAll InstrumentsInternationalPublicBilateral DFI</v>
      </c>
      <c r="H9126" s="27" t="s">
        <v>290</v>
      </c>
      <c r="I9126" s="27" t="s">
        <v>317</v>
      </c>
      <c r="J9126" s="27" t="s">
        <v>344</v>
      </c>
      <c r="K9126" s="27" t="s">
        <v>303</v>
      </c>
      <c r="L9126" s="27" t="s">
        <v>345</v>
      </c>
      <c r="M9126" s="27" t="s">
        <v>324</v>
      </c>
      <c r="N9126" s="27" t="s">
        <v>309</v>
      </c>
      <c r="O9126" s="27" t="s">
        <v>31</v>
      </c>
      <c r="P9126" s="27">
        <v>1930.1756723000001</v>
      </c>
    </row>
    <row r="9127" spans="7:16" x14ac:dyDescent="0.25">
      <c r="G9127" s="27" t="str">
        <f t="shared" si="142"/>
        <v>2019/2020South AsiaAll SectorsMitigationAll InstrumentsInternationalPublicExport Credit Agency (ECA)</v>
      </c>
      <c r="H9127" s="27" t="s">
        <v>290</v>
      </c>
      <c r="I9127" s="27" t="s">
        <v>317</v>
      </c>
      <c r="J9127" s="27" t="s">
        <v>344</v>
      </c>
      <c r="K9127" s="27" t="s">
        <v>303</v>
      </c>
      <c r="L9127" s="27" t="s">
        <v>345</v>
      </c>
      <c r="M9127" s="27" t="s">
        <v>324</v>
      </c>
      <c r="N9127" s="27" t="s">
        <v>309</v>
      </c>
      <c r="O9127" s="27" t="s">
        <v>310</v>
      </c>
      <c r="P9127" s="27">
        <v>510.88749999999999</v>
      </c>
    </row>
    <row r="9128" spans="7:16" x14ac:dyDescent="0.25">
      <c r="G9128" s="27" t="str">
        <f t="shared" si="142"/>
        <v>2019/2020South AsiaAll SectorsMitigationAll InstrumentsInternationalPublicGovernment</v>
      </c>
      <c r="H9128" s="27" t="s">
        <v>290</v>
      </c>
      <c r="I9128" s="27" t="s">
        <v>317</v>
      </c>
      <c r="J9128" s="27" t="s">
        <v>344</v>
      </c>
      <c r="K9128" s="27" t="s">
        <v>303</v>
      </c>
      <c r="L9128" s="27" t="s">
        <v>345</v>
      </c>
      <c r="M9128" s="27" t="s">
        <v>324</v>
      </c>
      <c r="N9128" s="27" t="s">
        <v>309</v>
      </c>
      <c r="O9128" s="27" t="s">
        <v>28</v>
      </c>
      <c r="P9128" s="27">
        <v>46.352486311</v>
      </c>
    </row>
    <row r="9129" spans="7:16" x14ac:dyDescent="0.25">
      <c r="G9129" s="27" t="str">
        <f t="shared" si="142"/>
        <v>2019/2020South AsiaAll SectorsMitigationAll InstrumentsInternationalPublicMultilateral Climate Funds</v>
      </c>
      <c r="H9129" s="27" t="s">
        <v>290</v>
      </c>
      <c r="I9129" s="27" t="s">
        <v>317</v>
      </c>
      <c r="J9129" s="27" t="s">
        <v>344</v>
      </c>
      <c r="K9129" s="27" t="s">
        <v>303</v>
      </c>
      <c r="L9129" s="27" t="s">
        <v>345</v>
      </c>
      <c r="M9129" s="27" t="s">
        <v>324</v>
      </c>
      <c r="N9129" s="27" t="s">
        <v>309</v>
      </c>
      <c r="O9129" s="27" t="s">
        <v>29</v>
      </c>
      <c r="P9129" s="27">
        <v>0.24999802299999899</v>
      </c>
    </row>
    <row r="9130" spans="7:16" x14ac:dyDescent="0.25">
      <c r="G9130" s="27" t="str">
        <f t="shared" si="142"/>
        <v>2019/2020South AsiaAll SectorsMitigationAll InstrumentsInternationalPublicMultilateral DFI</v>
      </c>
      <c r="H9130" s="27" t="s">
        <v>290</v>
      </c>
      <c r="I9130" s="27" t="s">
        <v>317</v>
      </c>
      <c r="J9130" s="27" t="s">
        <v>344</v>
      </c>
      <c r="K9130" s="27" t="s">
        <v>303</v>
      </c>
      <c r="L9130" s="27" t="s">
        <v>345</v>
      </c>
      <c r="M9130" s="27" t="s">
        <v>324</v>
      </c>
      <c r="N9130" s="27" t="s">
        <v>309</v>
      </c>
      <c r="O9130" s="27" t="s">
        <v>30</v>
      </c>
      <c r="P9130" s="27">
        <v>2221.9616974340001</v>
      </c>
    </row>
    <row r="9131" spans="7:16" x14ac:dyDescent="0.25">
      <c r="G9131" s="27" t="str">
        <f t="shared" si="142"/>
        <v>2019/2020South AsiaAll SectorsMitigationAll InstrumentsInternationalPublicSOE</v>
      </c>
      <c r="H9131" s="27" t="s">
        <v>290</v>
      </c>
      <c r="I9131" s="27" t="s">
        <v>317</v>
      </c>
      <c r="J9131" s="27" t="s">
        <v>344</v>
      </c>
      <c r="K9131" s="27" t="s">
        <v>303</v>
      </c>
      <c r="L9131" s="27" t="s">
        <v>345</v>
      </c>
      <c r="M9131" s="27" t="s">
        <v>324</v>
      </c>
      <c r="N9131" s="27" t="s">
        <v>309</v>
      </c>
      <c r="O9131" s="27" t="s">
        <v>34</v>
      </c>
      <c r="P9131" s="27">
        <v>0</v>
      </c>
    </row>
    <row r="9132" spans="7:16" x14ac:dyDescent="0.25">
      <c r="G9132" s="27" t="str">
        <f t="shared" si="142"/>
        <v>2019/2020South AsiaAll SectorsMitigationAll InstrumentsInternationalPublicState-owned FI</v>
      </c>
      <c r="H9132" s="27" t="s">
        <v>290</v>
      </c>
      <c r="I9132" s="27" t="s">
        <v>317</v>
      </c>
      <c r="J9132" s="27" t="s">
        <v>344</v>
      </c>
      <c r="K9132" s="27" t="s">
        <v>303</v>
      </c>
      <c r="L9132" s="27" t="s">
        <v>345</v>
      </c>
      <c r="M9132" s="27" t="s">
        <v>324</v>
      </c>
      <c r="N9132" s="27" t="s">
        <v>309</v>
      </c>
      <c r="O9132" s="27" t="s">
        <v>312</v>
      </c>
      <c r="P9132" s="27">
        <v>0</v>
      </c>
    </row>
    <row r="9133" spans="7:16" x14ac:dyDescent="0.25">
      <c r="G9133" s="27" t="str">
        <f t="shared" si="142"/>
        <v>2019/2020South AsiaAll SectorsMitigationAll InstrumentsInternationalUnknownUnknown</v>
      </c>
      <c r="H9133" s="27" t="s">
        <v>290</v>
      </c>
      <c r="I9133" s="27" t="s">
        <v>317</v>
      </c>
      <c r="J9133" s="27" t="s">
        <v>344</v>
      </c>
      <c r="K9133" s="27" t="s">
        <v>303</v>
      </c>
      <c r="L9133" s="27" t="s">
        <v>345</v>
      </c>
      <c r="M9133" s="27" t="s">
        <v>324</v>
      </c>
      <c r="N9133" s="27" t="s">
        <v>301</v>
      </c>
      <c r="O9133" s="27" t="s">
        <v>301</v>
      </c>
      <c r="P9133" s="27">
        <v>191.49795030000001</v>
      </c>
    </row>
    <row r="9134" spans="7:16" x14ac:dyDescent="0.25">
      <c r="G9134" s="27" t="str">
        <f t="shared" si="142"/>
        <v>2019/2020South AsiaAll SectorsMitigationAll InstrumentsUnknownUnknownUnknown</v>
      </c>
      <c r="H9134" s="27" t="s">
        <v>290</v>
      </c>
      <c r="I9134" s="27" t="s">
        <v>317</v>
      </c>
      <c r="J9134" s="27" t="s">
        <v>344</v>
      </c>
      <c r="K9134" s="27" t="s">
        <v>303</v>
      </c>
      <c r="L9134" s="27" t="s">
        <v>345</v>
      </c>
      <c r="M9134" s="27" t="s">
        <v>301</v>
      </c>
      <c r="N9134" s="27" t="s">
        <v>301</v>
      </c>
      <c r="O9134" s="27" t="s">
        <v>301</v>
      </c>
      <c r="P9134" s="27">
        <v>359.1</v>
      </c>
    </row>
    <row r="9135" spans="7:16" x14ac:dyDescent="0.25">
      <c r="G9135" s="27" t="str">
        <f t="shared" si="142"/>
        <v>2019/2020South AsiaAll SectorsMitigationBalance sheet financing (debt portion)All DestinationsPrivateCommercial FI</v>
      </c>
      <c r="H9135" s="27" t="s">
        <v>290</v>
      </c>
      <c r="I9135" s="27" t="s">
        <v>317</v>
      </c>
      <c r="J9135" s="27" t="s">
        <v>344</v>
      </c>
      <c r="K9135" s="27" t="s">
        <v>303</v>
      </c>
      <c r="L9135" s="27" t="s">
        <v>333</v>
      </c>
      <c r="M9135" s="27" t="s">
        <v>338</v>
      </c>
      <c r="N9135" s="27" t="s">
        <v>306</v>
      </c>
      <c r="O9135" s="27" t="s">
        <v>23</v>
      </c>
      <c r="P9135" s="27">
        <v>10.614762000000001</v>
      </c>
    </row>
    <row r="9136" spans="7:16" x14ac:dyDescent="0.25">
      <c r="G9136" s="27" t="str">
        <f t="shared" si="142"/>
        <v>2019/2020South AsiaAll SectorsMitigationBalance sheet financing (debt portion)All DestinationsPublicState-owned FI</v>
      </c>
      <c r="H9136" s="27" t="s">
        <v>290</v>
      </c>
      <c r="I9136" s="27" t="s">
        <v>317</v>
      </c>
      <c r="J9136" s="27" t="s">
        <v>344</v>
      </c>
      <c r="K9136" s="27" t="s">
        <v>303</v>
      </c>
      <c r="L9136" s="27" t="s">
        <v>333</v>
      </c>
      <c r="M9136" s="27" t="s">
        <v>338</v>
      </c>
      <c r="N9136" s="27" t="s">
        <v>309</v>
      </c>
      <c r="O9136" s="27" t="s">
        <v>312</v>
      </c>
      <c r="P9136" s="27">
        <v>19.478552000000001</v>
      </c>
    </row>
    <row r="9137" spans="7:16" x14ac:dyDescent="0.25">
      <c r="G9137" s="27" t="str">
        <f t="shared" si="142"/>
        <v>2019/2020South AsiaAll SectorsMitigationBalance sheet financing (debt portion)DomesticPrivateCommercial FI</v>
      </c>
      <c r="H9137" s="27" t="s">
        <v>290</v>
      </c>
      <c r="I9137" s="27" t="s">
        <v>317</v>
      </c>
      <c r="J9137" s="27" t="s">
        <v>344</v>
      </c>
      <c r="K9137" s="27" t="s">
        <v>303</v>
      </c>
      <c r="L9137" s="27" t="s">
        <v>333</v>
      </c>
      <c r="M9137" s="27" t="s">
        <v>323</v>
      </c>
      <c r="N9137" s="27" t="s">
        <v>306</v>
      </c>
      <c r="O9137" s="27" t="s">
        <v>23</v>
      </c>
      <c r="P9137" s="27">
        <v>10.614762000000001</v>
      </c>
    </row>
    <row r="9138" spans="7:16" x14ac:dyDescent="0.25">
      <c r="G9138" s="27" t="str">
        <f t="shared" si="142"/>
        <v>2019/2020South AsiaAll SectorsMitigationBalance sheet financing (debt portion)DomesticPublicState-owned FI</v>
      </c>
      <c r="H9138" s="27" t="s">
        <v>290</v>
      </c>
      <c r="I9138" s="27" t="s">
        <v>317</v>
      </c>
      <c r="J9138" s="27" t="s">
        <v>344</v>
      </c>
      <c r="K9138" s="27" t="s">
        <v>303</v>
      </c>
      <c r="L9138" s="27" t="s">
        <v>333</v>
      </c>
      <c r="M9138" s="27" t="s">
        <v>323</v>
      </c>
      <c r="N9138" s="27" t="s">
        <v>309</v>
      </c>
      <c r="O9138" s="27" t="s">
        <v>312</v>
      </c>
      <c r="P9138" s="27">
        <v>19.478552000000001</v>
      </c>
    </row>
    <row r="9139" spans="7:16" x14ac:dyDescent="0.25">
      <c r="G9139" s="27" t="str">
        <f t="shared" si="142"/>
        <v>2019/2020South AsiaAll SectorsMitigationBalance sheet financing (debt portion)InternationalPrivateCommercial FI</v>
      </c>
      <c r="H9139" s="27" t="s">
        <v>290</v>
      </c>
      <c r="I9139" s="27" t="s">
        <v>317</v>
      </c>
      <c r="J9139" s="27" t="s">
        <v>344</v>
      </c>
      <c r="K9139" s="27" t="s">
        <v>303</v>
      </c>
      <c r="L9139" s="27" t="s">
        <v>333</v>
      </c>
      <c r="M9139" s="27" t="s">
        <v>324</v>
      </c>
      <c r="N9139" s="27" t="s">
        <v>306</v>
      </c>
      <c r="O9139" s="27" t="s">
        <v>23</v>
      </c>
      <c r="P9139" s="27">
        <v>0</v>
      </c>
    </row>
    <row r="9140" spans="7:16" x14ac:dyDescent="0.25">
      <c r="G9140" s="27" t="str">
        <f t="shared" si="142"/>
        <v>2019/2020South AsiaAll SectorsMitigationBalance sheet financing (debt portion)InternationalPublicState-owned FI</v>
      </c>
      <c r="H9140" s="27" t="s">
        <v>290</v>
      </c>
      <c r="I9140" s="27" t="s">
        <v>317</v>
      </c>
      <c r="J9140" s="27" t="s">
        <v>344</v>
      </c>
      <c r="K9140" s="27" t="s">
        <v>303</v>
      </c>
      <c r="L9140" s="27" t="s">
        <v>333</v>
      </c>
      <c r="M9140" s="27" t="s">
        <v>324</v>
      </c>
      <c r="N9140" s="27" t="s">
        <v>309</v>
      </c>
      <c r="O9140" s="27" t="s">
        <v>312</v>
      </c>
      <c r="P9140" s="27">
        <v>0</v>
      </c>
    </row>
    <row r="9141" spans="7:16" x14ac:dyDescent="0.25">
      <c r="G9141" s="27" t="str">
        <f t="shared" si="142"/>
        <v>2019/2020South AsiaAll SectorsMitigationBalance sheet financing (equity portion)All DestinationsPrivateCorporations</v>
      </c>
      <c r="H9141" s="27" t="s">
        <v>290</v>
      </c>
      <c r="I9141" s="27" t="s">
        <v>317</v>
      </c>
      <c r="J9141" s="27" t="s">
        <v>344</v>
      </c>
      <c r="K9141" s="27" t="s">
        <v>303</v>
      </c>
      <c r="L9141" s="27" t="s">
        <v>334</v>
      </c>
      <c r="M9141" s="27" t="s">
        <v>338</v>
      </c>
      <c r="N9141" s="27" t="s">
        <v>306</v>
      </c>
      <c r="O9141" s="27" t="s">
        <v>307</v>
      </c>
      <c r="P9141" s="27">
        <v>406.04642999999999</v>
      </c>
    </row>
    <row r="9142" spans="7:16" x14ac:dyDescent="0.25">
      <c r="G9142" s="27" t="str">
        <f t="shared" si="142"/>
        <v>2019/2020South AsiaAll SectorsMitigationBalance sheet financing (equity portion)All DestinationsPrivateHouseholds/Individuals</v>
      </c>
      <c r="H9142" s="27" t="s">
        <v>290</v>
      </c>
      <c r="I9142" s="27" t="s">
        <v>317</v>
      </c>
      <c r="J9142" s="27" t="s">
        <v>344</v>
      </c>
      <c r="K9142" s="27" t="s">
        <v>303</v>
      </c>
      <c r="L9142" s="27" t="s">
        <v>334</v>
      </c>
      <c r="M9142" s="27" t="s">
        <v>338</v>
      </c>
      <c r="N9142" s="27" t="s">
        <v>306</v>
      </c>
      <c r="O9142" s="27" t="s">
        <v>308</v>
      </c>
      <c r="P9142" s="27">
        <v>766.54761250000001</v>
      </c>
    </row>
    <row r="9143" spans="7:16" x14ac:dyDescent="0.25">
      <c r="G9143" s="27" t="str">
        <f t="shared" si="142"/>
        <v>2019/2020South AsiaAll SectorsMitigationBalance sheet financing (equity portion)All DestinationsPublicGovernment</v>
      </c>
      <c r="H9143" s="27" t="s">
        <v>290</v>
      </c>
      <c r="I9143" s="27" t="s">
        <v>317</v>
      </c>
      <c r="J9143" s="27" t="s">
        <v>344</v>
      </c>
      <c r="K9143" s="27" t="s">
        <v>303</v>
      </c>
      <c r="L9143" s="27" t="s">
        <v>334</v>
      </c>
      <c r="M9143" s="27" t="s">
        <v>338</v>
      </c>
      <c r="N9143" s="27" t="s">
        <v>309</v>
      </c>
      <c r="O9143" s="27" t="s">
        <v>28</v>
      </c>
      <c r="P9143" s="27">
        <v>21.850560000000002</v>
      </c>
    </row>
    <row r="9144" spans="7:16" x14ac:dyDescent="0.25">
      <c r="G9144" s="27" t="str">
        <f t="shared" si="142"/>
        <v>2019/2020South AsiaAll SectorsMitigationBalance sheet financing (equity portion)All DestinationsPublicSOE</v>
      </c>
      <c r="H9144" s="27" t="s">
        <v>290</v>
      </c>
      <c r="I9144" s="27" t="s">
        <v>317</v>
      </c>
      <c r="J9144" s="27" t="s">
        <v>344</v>
      </c>
      <c r="K9144" s="27" t="s">
        <v>303</v>
      </c>
      <c r="L9144" s="27" t="s">
        <v>334</v>
      </c>
      <c r="M9144" s="27" t="s">
        <v>338</v>
      </c>
      <c r="N9144" s="27" t="s">
        <v>309</v>
      </c>
      <c r="O9144" s="27" t="s">
        <v>34</v>
      </c>
      <c r="P9144" s="27">
        <v>0.89461000000000002</v>
      </c>
    </row>
    <row r="9145" spans="7:16" x14ac:dyDescent="0.25">
      <c r="G9145" s="27" t="str">
        <f t="shared" si="142"/>
        <v>2019/2020South AsiaAll SectorsMitigationBalance sheet financing (equity portion)DomesticPrivateCorporations</v>
      </c>
      <c r="H9145" s="27" t="s">
        <v>290</v>
      </c>
      <c r="I9145" s="27" t="s">
        <v>317</v>
      </c>
      <c r="J9145" s="27" t="s">
        <v>344</v>
      </c>
      <c r="K9145" s="27" t="s">
        <v>303</v>
      </c>
      <c r="L9145" s="27" t="s">
        <v>334</v>
      </c>
      <c r="M9145" s="27" t="s">
        <v>323</v>
      </c>
      <c r="N9145" s="27" t="s">
        <v>306</v>
      </c>
      <c r="O9145" s="27" t="s">
        <v>307</v>
      </c>
      <c r="P9145" s="27">
        <v>404.645355</v>
      </c>
    </row>
    <row r="9146" spans="7:16" x14ac:dyDescent="0.25">
      <c r="G9146" s="27" t="str">
        <f t="shared" si="142"/>
        <v>2019/2020South AsiaAll SectorsMitigationBalance sheet financing (equity portion)DomesticPrivateHouseholds/Individuals</v>
      </c>
      <c r="H9146" s="27" t="s">
        <v>290</v>
      </c>
      <c r="I9146" s="27" t="s">
        <v>317</v>
      </c>
      <c r="J9146" s="27" t="s">
        <v>344</v>
      </c>
      <c r="K9146" s="27" t="s">
        <v>303</v>
      </c>
      <c r="L9146" s="27" t="s">
        <v>334</v>
      </c>
      <c r="M9146" s="27" t="s">
        <v>323</v>
      </c>
      <c r="N9146" s="27" t="s">
        <v>306</v>
      </c>
      <c r="O9146" s="27" t="s">
        <v>308</v>
      </c>
      <c r="P9146" s="27">
        <v>766.54761250000001</v>
      </c>
    </row>
    <row r="9147" spans="7:16" x14ac:dyDescent="0.25">
      <c r="G9147" s="27" t="str">
        <f t="shared" si="142"/>
        <v>2019/2020South AsiaAll SectorsMitigationBalance sheet financing (equity portion)DomesticPublicGovernment</v>
      </c>
      <c r="H9147" s="27" t="s">
        <v>290</v>
      </c>
      <c r="I9147" s="27" t="s">
        <v>317</v>
      </c>
      <c r="J9147" s="27" t="s">
        <v>344</v>
      </c>
      <c r="K9147" s="27" t="s">
        <v>303</v>
      </c>
      <c r="L9147" s="27" t="s">
        <v>334</v>
      </c>
      <c r="M9147" s="27" t="s">
        <v>323</v>
      </c>
      <c r="N9147" s="27" t="s">
        <v>309</v>
      </c>
      <c r="O9147" s="27" t="s">
        <v>28</v>
      </c>
      <c r="P9147" s="27">
        <v>21.850560000000002</v>
      </c>
    </row>
    <row r="9148" spans="7:16" x14ac:dyDescent="0.25">
      <c r="G9148" s="27" t="str">
        <f t="shared" si="142"/>
        <v>2019/2020South AsiaAll SectorsMitigationBalance sheet financing (equity portion)DomesticPublicSOE</v>
      </c>
      <c r="H9148" s="27" t="s">
        <v>290</v>
      </c>
      <c r="I9148" s="27" t="s">
        <v>317</v>
      </c>
      <c r="J9148" s="27" t="s">
        <v>344</v>
      </c>
      <c r="K9148" s="27" t="s">
        <v>303</v>
      </c>
      <c r="L9148" s="27" t="s">
        <v>334</v>
      </c>
      <c r="M9148" s="27" t="s">
        <v>323</v>
      </c>
      <c r="N9148" s="27" t="s">
        <v>309</v>
      </c>
      <c r="O9148" s="27" t="s">
        <v>34</v>
      </c>
      <c r="P9148" s="27">
        <v>0.89461000000000002</v>
      </c>
    </row>
    <row r="9149" spans="7:16" x14ac:dyDescent="0.25">
      <c r="G9149" s="27" t="str">
        <f t="shared" si="142"/>
        <v>2019/2020South AsiaAll SectorsMitigationBalance sheet financing (equity portion)InternationalPrivateCorporations</v>
      </c>
      <c r="H9149" s="27" t="s">
        <v>290</v>
      </c>
      <c r="I9149" s="27" t="s">
        <v>317</v>
      </c>
      <c r="J9149" s="27" t="s">
        <v>344</v>
      </c>
      <c r="K9149" s="27" t="s">
        <v>303</v>
      </c>
      <c r="L9149" s="27" t="s">
        <v>334</v>
      </c>
      <c r="M9149" s="27" t="s">
        <v>324</v>
      </c>
      <c r="N9149" s="27" t="s">
        <v>306</v>
      </c>
      <c r="O9149" s="27" t="s">
        <v>307</v>
      </c>
      <c r="P9149" s="27">
        <v>1.4010750000000001</v>
      </c>
    </row>
    <row r="9150" spans="7:16" x14ac:dyDescent="0.25">
      <c r="G9150" s="27" t="str">
        <f t="shared" si="142"/>
        <v>2019/2020South AsiaAll SectorsMitigationBalance sheet financing (equity portion)InternationalPublicSOE</v>
      </c>
      <c r="H9150" s="27" t="s">
        <v>290</v>
      </c>
      <c r="I9150" s="27" t="s">
        <v>317</v>
      </c>
      <c r="J9150" s="27" t="s">
        <v>344</v>
      </c>
      <c r="K9150" s="27" t="s">
        <v>303</v>
      </c>
      <c r="L9150" s="27" t="s">
        <v>334</v>
      </c>
      <c r="M9150" s="27" t="s">
        <v>324</v>
      </c>
      <c r="N9150" s="27" t="s">
        <v>309</v>
      </c>
      <c r="O9150" s="27" t="s">
        <v>34</v>
      </c>
      <c r="P9150" s="27">
        <v>0</v>
      </c>
    </row>
    <row r="9151" spans="7:16" x14ac:dyDescent="0.25">
      <c r="G9151" s="27" t="str">
        <f t="shared" si="142"/>
        <v>2019/2020South AsiaAll SectorsMitigationGrantAll DestinationsPrivateCorporations</v>
      </c>
      <c r="H9151" s="27" t="s">
        <v>290</v>
      </c>
      <c r="I9151" s="27" t="s">
        <v>317</v>
      </c>
      <c r="J9151" s="27" t="s">
        <v>344</v>
      </c>
      <c r="K9151" s="27" t="s">
        <v>303</v>
      </c>
      <c r="L9151" s="27" t="s">
        <v>332</v>
      </c>
      <c r="M9151" s="27" t="s">
        <v>338</v>
      </c>
      <c r="N9151" s="27" t="s">
        <v>306</v>
      </c>
      <c r="O9151" s="27" t="s">
        <v>307</v>
      </c>
      <c r="P9151" s="27">
        <v>5.5840455999999997E-2</v>
      </c>
    </row>
    <row r="9152" spans="7:16" x14ac:dyDescent="0.25">
      <c r="G9152" s="27" t="str">
        <f t="shared" si="142"/>
        <v>2019/2020South AsiaAll SectorsMitigationGrantAll DestinationsPrivateInstitutional Investors</v>
      </c>
      <c r="H9152" s="27" t="s">
        <v>290</v>
      </c>
      <c r="I9152" s="27" t="s">
        <v>317</v>
      </c>
      <c r="J9152" s="27" t="s">
        <v>344</v>
      </c>
      <c r="K9152" s="27" t="s">
        <v>303</v>
      </c>
      <c r="L9152" s="27" t="s">
        <v>332</v>
      </c>
      <c r="M9152" s="27" t="s">
        <v>338</v>
      </c>
      <c r="N9152" s="27" t="s">
        <v>306</v>
      </c>
      <c r="O9152" s="27" t="s">
        <v>27</v>
      </c>
      <c r="P9152" s="27">
        <v>3.3043935000000002</v>
      </c>
    </row>
    <row r="9153" spans="7:16" x14ac:dyDescent="0.25">
      <c r="G9153" s="27" t="str">
        <f t="shared" si="142"/>
        <v>2019/2020South AsiaAll SectorsMitigationGrantAll DestinationsPublicBilateral DFI</v>
      </c>
      <c r="H9153" s="27" t="s">
        <v>290</v>
      </c>
      <c r="I9153" s="27" t="s">
        <v>317</v>
      </c>
      <c r="J9153" s="27" t="s">
        <v>344</v>
      </c>
      <c r="K9153" s="27" t="s">
        <v>303</v>
      </c>
      <c r="L9153" s="27" t="s">
        <v>332</v>
      </c>
      <c r="M9153" s="27" t="s">
        <v>338</v>
      </c>
      <c r="N9153" s="27" t="s">
        <v>309</v>
      </c>
      <c r="O9153" s="27" t="s">
        <v>31</v>
      </c>
      <c r="P9153" s="27">
        <v>4.4956299999999998E-2</v>
      </c>
    </row>
    <row r="9154" spans="7:16" x14ac:dyDescent="0.25">
      <c r="G9154" s="27" t="str">
        <f t="shared" si="142"/>
        <v>2019/2020South AsiaAll SectorsMitigationGrantAll DestinationsPublicGovernment</v>
      </c>
      <c r="H9154" s="27" t="s">
        <v>290</v>
      </c>
      <c r="I9154" s="27" t="s">
        <v>317</v>
      </c>
      <c r="J9154" s="27" t="s">
        <v>344</v>
      </c>
      <c r="K9154" s="27" t="s">
        <v>303</v>
      </c>
      <c r="L9154" s="27" t="s">
        <v>332</v>
      </c>
      <c r="M9154" s="27" t="s">
        <v>338</v>
      </c>
      <c r="N9154" s="27" t="s">
        <v>309</v>
      </c>
      <c r="O9154" s="27" t="s">
        <v>28</v>
      </c>
      <c r="P9154" s="27">
        <v>26.898905445</v>
      </c>
    </row>
    <row r="9155" spans="7:16" x14ac:dyDescent="0.25">
      <c r="G9155" s="27" t="str">
        <f t="shared" ref="G9155:G9218" si="143">+_xlfn.CONCAT(H9155:O9155)</f>
        <v>2019/2020South AsiaAll SectorsMitigationGrantAll DestinationsPublicMultilateral Climate Funds</v>
      </c>
      <c r="H9155" s="27" t="s">
        <v>290</v>
      </c>
      <c r="I9155" s="27" t="s">
        <v>317</v>
      </c>
      <c r="J9155" s="27" t="s">
        <v>344</v>
      </c>
      <c r="K9155" s="27" t="s">
        <v>303</v>
      </c>
      <c r="L9155" s="27" t="s">
        <v>332</v>
      </c>
      <c r="M9155" s="27" t="s">
        <v>338</v>
      </c>
      <c r="N9155" s="27" t="s">
        <v>309</v>
      </c>
      <c r="O9155" s="27" t="s">
        <v>29</v>
      </c>
      <c r="P9155" s="27">
        <v>0.24999802299999899</v>
      </c>
    </row>
    <row r="9156" spans="7:16" x14ac:dyDescent="0.25">
      <c r="G9156" s="27" t="str">
        <f t="shared" si="143"/>
        <v>2019/2020South AsiaAll SectorsMitigationGrantAll DestinationsPublicMultilateral DFI</v>
      </c>
      <c r="H9156" s="27" t="s">
        <v>290</v>
      </c>
      <c r="I9156" s="27" t="s">
        <v>317</v>
      </c>
      <c r="J9156" s="27" t="s">
        <v>344</v>
      </c>
      <c r="K9156" s="27" t="s">
        <v>303</v>
      </c>
      <c r="L9156" s="27" t="s">
        <v>332</v>
      </c>
      <c r="M9156" s="27" t="s">
        <v>338</v>
      </c>
      <c r="N9156" s="27" t="s">
        <v>309</v>
      </c>
      <c r="O9156" s="27" t="s">
        <v>30</v>
      </c>
      <c r="P9156" s="27">
        <v>1.6275147239999901</v>
      </c>
    </row>
    <row r="9157" spans="7:16" x14ac:dyDescent="0.25">
      <c r="G9157" s="27" t="str">
        <f t="shared" si="143"/>
        <v>2019/2020South AsiaAll SectorsMitigationGrantDomesticPublicGovernment</v>
      </c>
      <c r="H9157" s="27" t="s">
        <v>290</v>
      </c>
      <c r="I9157" s="27" t="s">
        <v>317</v>
      </c>
      <c r="J9157" s="27" t="s">
        <v>344</v>
      </c>
      <c r="K9157" s="27" t="s">
        <v>303</v>
      </c>
      <c r="L9157" s="27" t="s">
        <v>332</v>
      </c>
      <c r="M9157" s="27" t="s">
        <v>323</v>
      </c>
      <c r="N9157" s="27" t="s">
        <v>309</v>
      </c>
      <c r="O9157" s="27" t="s">
        <v>28</v>
      </c>
      <c r="P9157" s="27">
        <v>4.75875</v>
      </c>
    </row>
    <row r="9158" spans="7:16" x14ac:dyDescent="0.25">
      <c r="G9158" s="27" t="str">
        <f t="shared" si="143"/>
        <v>2019/2020South AsiaAll SectorsMitigationGrantDomesticPublicMultilateral DFI</v>
      </c>
      <c r="H9158" s="27" t="s">
        <v>290</v>
      </c>
      <c r="I9158" s="27" t="s">
        <v>317</v>
      </c>
      <c r="J9158" s="27" t="s">
        <v>344</v>
      </c>
      <c r="K9158" s="27" t="s">
        <v>303</v>
      </c>
      <c r="L9158" s="27" t="s">
        <v>332</v>
      </c>
      <c r="M9158" s="27" t="s">
        <v>323</v>
      </c>
      <c r="N9158" s="27" t="s">
        <v>309</v>
      </c>
      <c r="O9158" s="27" t="s">
        <v>30</v>
      </c>
      <c r="P9158" s="27">
        <v>6.4789999999999995E-5</v>
      </c>
    </row>
    <row r="9159" spans="7:16" x14ac:dyDescent="0.25">
      <c r="G9159" s="27" t="str">
        <f t="shared" si="143"/>
        <v>2019/2020South AsiaAll SectorsMitigationGrantInternationalPrivateCorporations</v>
      </c>
      <c r="H9159" s="27" t="s">
        <v>290</v>
      </c>
      <c r="I9159" s="27" t="s">
        <v>317</v>
      </c>
      <c r="J9159" s="27" t="s">
        <v>344</v>
      </c>
      <c r="K9159" s="27" t="s">
        <v>303</v>
      </c>
      <c r="L9159" s="27" t="s">
        <v>332</v>
      </c>
      <c r="M9159" s="27" t="s">
        <v>324</v>
      </c>
      <c r="N9159" s="27" t="s">
        <v>306</v>
      </c>
      <c r="O9159" s="27" t="s">
        <v>307</v>
      </c>
      <c r="P9159" s="27">
        <v>5.5840455999999997E-2</v>
      </c>
    </row>
    <row r="9160" spans="7:16" x14ac:dyDescent="0.25">
      <c r="G9160" s="27" t="str">
        <f t="shared" si="143"/>
        <v>2019/2020South AsiaAll SectorsMitigationGrantInternationalPrivateInstitutional Investors</v>
      </c>
      <c r="H9160" s="27" t="s">
        <v>290</v>
      </c>
      <c r="I9160" s="27" t="s">
        <v>317</v>
      </c>
      <c r="J9160" s="27" t="s">
        <v>344</v>
      </c>
      <c r="K9160" s="27" t="s">
        <v>303</v>
      </c>
      <c r="L9160" s="27" t="s">
        <v>332</v>
      </c>
      <c r="M9160" s="27" t="s">
        <v>324</v>
      </c>
      <c r="N9160" s="27" t="s">
        <v>306</v>
      </c>
      <c r="O9160" s="27" t="s">
        <v>27</v>
      </c>
      <c r="P9160" s="27">
        <v>3.3043935000000002</v>
      </c>
    </row>
    <row r="9161" spans="7:16" x14ac:dyDescent="0.25">
      <c r="G9161" s="27" t="str">
        <f t="shared" si="143"/>
        <v>2019/2020South AsiaAll SectorsMitigationGrantInternationalPublicBilateral DFI</v>
      </c>
      <c r="H9161" s="27" t="s">
        <v>290</v>
      </c>
      <c r="I9161" s="27" t="s">
        <v>317</v>
      </c>
      <c r="J9161" s="27" t="s">
        <v>344</v>
      </c>
      <c r="K9161" s="27" t="s">
        <v>303</v>
      </c>
      <c r="L9161" s="27" t="s">
        <v>332</v>
      </c>
      <c r="M9161" s="27" t="s">
        <v>324</v>
      </c>
      <c r="N9161" s="27" t="s">
        <v>309</v>
      </c>
      <c r="O9161" s="27" t="s">
        <v>31</v>
      </c>
      <c r="P9161" s="27">
        <v>4.4956299999999998E-2</v>
      </c>
    </row>
    <row r="9162" spans="7:16" x14ac:dyDescent="0.25">
      <c r="G9162" s="27" t="str">
        <f t="shared" si="143"/>
        <v>2019/2020South AsiaAll SectorsMitigationGrantInternationalPublicGovernment</v>
      </c>
      <c r="H9162" s="27" t="s">
        <v>290</v>
      </c>
      <c r="I9162" s="27" t="s">
        <v>317</v>
      </c>
      <c r="J9162" s="27" t="s">
        <v>344</v>
      </c>
      <c r="K9162" s="27" t="s">
        <v>303</v>
      </c>
      <c r="L9162" s="27" t="s">
        <v>332</v>
      </c>
      <c r="M9162" s="27" t="s">
        <v>324</v>
      </c>
      <c r="N9162" s="27" t="s">
        <v>309</v>
      </c>
      <c r="O9162" s="27" t="s">
        <v>28</v>
      </c>
      <c r="P9162" s="27">
        <v>22.140155444999898</v>
      </c>
    </row>
    <row r="9163" spans="7:16" x14ac:dyDescent="0.25">
      <c r="G9163" s="27" t="str">
        <f t="shared" si="143"/>
        <v>2019/2020South AsiaAll SectorsMitigationGrantInternationalPublicMultilateral Climate Funds</v>
      </c>
      <c r="H9163" s="27" t="s">
        <v>290</v>
      </c>
      <c r="I9163" s="27" t="s">
        <v>317</v>
      </c>
      <c r="J9163" s="27" t="s">
        <v>344</v>
      </c>
      <c r="K9163" s="27" t="s">
        <v>303</v>
      </c>
      <c r="L9163" s="27" t="s">
        <v>332</v>
      </c>
      <c r="M9163" s="27" t="s">
        <v>324</v>
      </c>
      <c r="N9163" s="27" t="s">
        <v>309</v>
      </c>
      <c r="O9163" s="27" t="s">
        <v>29</v>
      </c>
      <c r="P9163" s="27">
        <v>0.24999802299999899</v>
      </c>
    </row>
    <row r="9164" spans="7:16" x14ac:dyDescent="0.25">
      <c r="G9164" s="27" t="str">
        <f t="shared" si="143"/>
        <v>2019/2020South AsiaAll SectorsMitigationGrantInternationalPublicMultilateral DFI</v>
      </c>
      <c r="H9164" s="27" t="s">
        <v>290</v>
      </c>
      <c r="I9164" s="27" t="s">
        <v>317</v>
      </c>
      <c r="J9164" s="27" t="s">
        <v>344</v>
      </c>
      <c r="K9164" s="27" t="s">
        <v>303</v>
      </c>
      <c r="L9164" s="27" t="s">
        <v>332</v>
      </c>
      <c r="M9164" s="27" t="s">
        <v>324</v>
      </c>
      <c r="N9164" s="27" t="s">
        <v>309</v>
      </c>
      <c r="O9164" s="27" t="s">
        <v>30</v>
      </c>
      <c r="P9164" s="27">
        <v>1.6274499339999999</v>
      </c>
    </row>
    <row r="9165" spans="7:16" x14ac:dyDescent="0.25">
      <c r="G9165" s="27" t="str">
        <f t="shared" si="143"/>
        <v>2019/2020South AsiaAll SectorsMitigationLow-cost project debtAll DestinationsPublicBilateral DFI</v>
      </c>
      <c r="H9165" s="27" t="s">
        <v>290</v>
      </c>
      <c r="I9165" s="27" t="s">
        <v>317</v>
      </c>
      <c r="J9165" s="27" t="s">
        <v>344</v>
      </c>
      <c r="K9165" s="27" t="s">
        <v>303</v>
      </c>
      <c r="L9165" s="27" t="s">
        <v>336</v>
      </c>
      <c r="M9165" s="27" t="s">
        <v>338</v>
      </c>
      <c r="N9165" s="27" t="s">
        <v>309</v>
      </c>
      <c r="O9165" s="27" t="s">
        <v>31</v>
      </c>
      <c r="P9165" s="27">
        <v>1898.230716</v>
      </c>
    </row>
    <row r="9166" spans="7:16" x14ac:dyDescent="0.25">
      <c r="G9166" s="27" t="str">
        <f t="shared" si="143"/>
        <v>2019/2020South AsiaAll SectorsMitigationLow-cost project debtAll DestinationsPublicMultilateral DFI</v>
      </c>
      <c r="H9166" s="27" t="s">
        <v>290</v>
      </c>
      <c r="I9166" s="27" t="s">
        <v>317</v>
      </c>
      <c r="J9166" s="27" t="s">
        <v>344</v>
      </c>
      <c r="K9166" s="27" t="s">
        <v>303</v>
      </c>
      <c r="L9166" s="27" t="s">
        <v>336</v>
      </c>
      <c r="M9166" s="27" t="s">
        <v>338</v>
      </c>
      <c r="N9166" s="27" t="s">
        <v>309</v>
      </c>
      <c r="O9166" s="27" t="s">
        <v>30</v>
      </c>
      <c r="P9166" s="27">
        <v>110.96111188099999</v>
      </c>
    </row>
    <row r="9167" spans="7:16" x14ac:dyDescent="0.25">
      <c r="G9167" s="27" t="str">
        <f t="shared" si="143"/>
        <v>2019/2020South AsiaAll SectorsMitigationLow-cost project debtAll DestinationsUnknownUnknown</v>
      </c>
      <c r="H9167" s="27" t="s">
        <v>290</v>
      </c>
      <c r="I9167" s="27" t="s">
        <v>317</v>
      </c>
      <c r="J9167" s="27" t="s">
        <v>344</v>
      </c>
      <c r="K9167" s="27" t="s">
        <v>303</v>
      </c>
      <c r="L9167" s="27" t="s">
        <v>336</v>
      </c>
      <c r="M9167" s="27" t="s">
        <v>338</v>
      </c>
      <c r="N9167" s="27" t="s">
        <v>301</v>
      </c>
      <c r="O9167" s="27" t="s">
        <v>301</v>
      </c>
      <c r="P9167" s="27">
        <v>191.49795030000001</v>
      </c>
    </row>
    <row r="9168" spans="7:16" x14ac:dyDescent="0.25">
      <c r="G9168" s="27" t="str">
        <f t="shared" si="143"/>
        <v>2019/2020South AsiaAll SectorsMitigationLow-cost project debtDomesticPublicMultilateral DFI</v>
      </c>
      <c r="H9168" s="27" t="s">
        <v>290</v>
      </c>
      <c r="I9168" s="27" t="s">
        <v>317</v>
      </c>
      <c r="J9168" s="27" t="s">
        <v>344</v>
      </c>
      <c r="K9168" s="27" t="s">
        <v>303</v>
      </c>
      <c r="L9168" s="27" t="s">
        <v>336</v>
      </c>
      <c r="M9168" s="27" t="s">
        <v>323</v>
      </c>
      <c r="N9168" s="27" t="s">
        <v>309</v>
      </c>
      <c r="O9168" s="27" t="s">
        <v>30</v>
      </c>
      <c r="P9168" s="27">
        <v>0.20039980099999999</v>
      </c>
    </row>
    <row r="9169" spans="7:16" x14ac:dyDescent="0.25">
      <c r="G9169" s="27" t="str">
        <f t="shared" si="143"/>
        <v>2019/2020South AsiaAll SectorsMitigationLow-cost project debtInternationalPublicBilateral DFI</v>
      </c>
      <c r="H9169" s="27" t="s">
        <v>290</v>
      </c>
      <c r="I9169" s="27" t="s">
        <v>317</v>
      </c>
      <c r="J9169" s="27" t="s">
        <v>344</v>
      </c>
      <c r="K9169" s="27" t="s">
        <v>303</v>
      </c>
      <c r="L9169" s="27" t="s">
        <v>336</v>
      </c>
      <c r="M9169" s="27" t="s">
        <v>324</v>
      </c>
      <c r="N9169" s="27" t="s">
        <v>309</v>
      </c>
      <c r="O9169" s="27" t="s">
        <v>31</v>
      </c>
      <c r="P9169" s="27">
        <v>1898.230716</v>
      </c>
    </row>
    <row r="9170" spans="7:16" x14ac:dyDescent="0.25">
      <c r="G9170" s="27" t="str">
        <f t="shared" si="143"/>
        <v>2019/2020South AsiaAll SectorsMitigationLow-cost project debtInternationalPublicMultilateral DFI</v>
      </c>
      <c r="H9170" s="27" t="s">
        <v>290</v>
      </c>
      <c r="I9170" s="27" t="s">
        <v>317</v>
      </c>
      <c r="J9170" s="27" t="s">
        <v>344</v>
      </c>
      <c r="K9170" s="27" t="s">
        <v>303</v>
      </c>
      <c r="L9170" s="27" t="s">
        <v>336</v>
      </c>
      <c r="M9170" s="27" t="s">
        <v>324</v>
      </c>
      <c r="N9170" s="27" t="s">
        <v>309</v>
      </c>
      <c r="O9170" s="27" t="s">
        <v>30</v>
      </c>
      <c r="P9170" s="27">
        <v>110.760712079999</v>
      </c>
    </row>
    <row r="9171" spans="7:16" x14ac:dyDescent="0.25">
      <c r="G9171" s="27" t="str">
        <f t="shared" si="143"/>
        <v>2019/2020South AsiaAll SectorsMitigationLow-cost project debtInternationalUnknownUnknown</v>
      </c>
      <c r="H9171" s="27" t="s">
        <v>290</v>
      </c>
      <c r="I9171" s="27" t="s">
        <v>317</v>
      </c>
      <c r="J9171" s="27" t="s">
        <v>344</v>
      </c>
      <c r="K9171" s="27" t="s">
        <v>303</v>
      </c>
      <c r="L9171" s="27" t="s">
        <v>336</v>
      </c>
      <c r="M9171" s="27" t="s">
        <v>324</v>
      </c>
      <c r="N9171" s="27" t="s">
        <v>301</v>
      </c>
      <c r="O9171" s="27" t="s">
        <v>301</v>
      </c>
      <c r="P9171" s="27">
        <v>191.49795030000001</v>
      </c>
    </row>
    <row r="9172" spans="7:16" x14ac:dyDescent="0.25">
      <c r="G9172" s="27" t="str">
        <f t="shared" si="143"/>
        <v>2019/2020South AsiaAll SectorsMitigationProject-level equityAll DestinationsPrivateCorporations</v>
      </c>
      <c r="H9172" s="27" t="s">
        <v>290</v>
      </c>
      <c r="I9172" s="27" t="s">
        <v>317</v>
      </c>
      <c r="J9172" s="27" t="s">
        <v>344</v>
      </c>
      <c r="K9172" s="27" t="s">
        <v>303</v>
      </c>
      <c r="L9172" s="27" t="s">
        <v>337</v>
      </c>
      <c r="M9172" s="27" t="s">
        <v>338</v>
      </c>
      <c r="N9172" s="27" t="s">
        <v>306</v>
      </c>
      <c r="O9172" s="27" t="s">
        <v>307</v>
      </c>
      <c r="P9172" s="27">
        <v>176.81299949999999</v>
      </c>
    </row>
    <row r="9173" spans="7:16" x14ac:dyDescent="0.25">
      <c r="G9173" s="27" t="str">
        <f t="shared" si="143"/>
        <v>2019/2020South AsiaAll SectorsMitigationProject-level equityAll DestinationsPrivateUnknown</v>
      </c>
      <c r="H9173" s="27" t="s">
        <v>290</v>
      </c>
      <c r="I9173" s="27" t="s">
        <v>317</v>
      </c>
      <c r="J9173" s="27" t="s">
        <v>344</v>
      </c>
      <c r="K9173" s="27" t="s">
        <v>303</v>
      </c>
      <c r="L9173" s="27" t="s">
        <v>337</v>
      </c>
      <c r="M9173" s="27" t="s">
        <v>338</v>
      </c>
      <c r="N9173" s="27" t="s">
        <v>306</v>
      </c>
      <c r="O9173" s="27" t="s">
        <v>301</v>
      </c>
      <c r="P9173" s="27">
        <v>0.25372499999999998</v>
      </c>
    </row>
    <row r="9174" spans="7:16" x14ac:dyDescent="0.25">
      <c r="G9174" s="27" t="str">
        <f t="shared" si="143"/>
        <v>2019/2020South AsiaAll SectorsMitigationProject-level equityAll DestinationsPublicBilateral DFI</v>
      </c>
      <c r="H9174" s="27" t="s">
        <v>290</v>
      </c>
      <c r="I9174" s="27" t="s">
        <v>317</v>
      </c>
      <c r="J9174" s="27" t="s">
        <v>344</v>
      </c>
      <c r="K9174" s="27" t="s">
        <v>303</v>
      </c>
      <c r="L9174" s="27" t="s">
        <v>337</v>
      </c>
      <c r="M9174" s="27" t="s">
        <v>338</v>
      </c>
      <c r="N9174" s="27" t="s">
        <v>309</v>
      </c>
      <c r="O9174" s="27" t="s">
        <v>31</v>
      </c>
      <c r="P9174" s="27">
        <v>31.9</v>
      </c>
    </row>
    <row r="9175" spans="7:16" x14ac:dyDescent="0.25">
      <c r="G9175" s="27" t="str">
        <f t="shared" si="143"/>
        <v>2019/2020South AsiaAll SectorsMitigationProject-level equityAll DestinationsPublicGovernment</v>
      </c>
      <c r="H9175" s="27" t="s">
        <v>290</v>
      </c>
      <c r="I9175" s="27" t="s">
        <v>317</v>
      </c>
      <c r="J9175" s="27" t="s">
        <v>344</v>
      </c>
      <c r="K9175" s="27" t="s">
        <v>303</v>
      </c>
      <c r="L9175" s="27" t="s">
        <v>337</v>
      </c>
      <c r="M9175" s="27" t="s">
        <v>338</v>
      </c>
      <c r="N9175" s="27" t="s">
        <v>309</v>
      </c>
      <c r="O9175" s="27" t="s">
        <v>28</v>
      </c>
      <c r="P9175" s="27">
        <v>287.63733086600001</v>
      </c>
    </row>
    <row r="9176" spans="7:16" x14ac:dyDescent="0.25">
      <c r="G9176" s="27" t="str">
        <f t="shared" si="143"/>
        <v>2019/2020South AsiaAll SectorsMitigationProject-level equityAll DestinationsPublicMultilateral DFI</v>
      </c>
      <c r="H9176" s="27" t="s">
        <v>290</v>
      </c>
      <c r="I9176" s="27" t="s">
        <v>317</v>
      </c>
      <c r="J9176" s="27" t="s">
        <v>344</v>
      </c>
      <c r="K9176" s="27" t="s">
        <v>303</v>
      </c>
      <c r="L9176" s="27" t="s">
        <v>337</v>
      </c>
      <c r="M9176" s="27" t="s">
        <v>338</v>
      </c>
      <c r="N9176" s="27" t="s">
        <v>309</v>
      </c>
      <c r="O9176" s="27" t="s">
        <v>30</v>
      </c>
      <c r="P9176" s="27">
        <v>0</v>
      </c>
    </row>
    <row r="9177" spans="7:16" x14ac:dyDescent="0.25">
      <c r="G9177" s="27" t="str">
        <f t="shared" si="143"/>
        <v>2019/2020South AsiaAll SectorsMitigationProject-level equityAll DestinationsPublicSOE</v>
      </c>
      <c r="H9177" s="27" t="s">
        <v>290</v>
      </c>
      <c r="I9177" s="27" t="s">
        <v>317</v>
      </c>
      <c r="J9177" s="27" t="s">
        <v>344</v>
      </c>
      <c r="K9177" s="27" t="s">
        <v>303</v>
      </c>
      <c r="L9177" s="27" t="s">
        <v>337</v>
      </c>
      <c r="M9177" s="27" t="s">
        <v>338</v>
      </c>
      <c r="N9177" s="27" t="s">
        <v>309</v>
      </c>
      <c r="O9177" s="27" t="s">
        <v>34</v>
      </c>
      <c r="P9177" s="27">
        <v>7.2700500000000001E-2</v>
      </c>
    </row>
    <row r="9178" spans="7:16" x14ac:dyDescent="0.25">
      <c r="G9178" s="27" t="str">
        <f t="shared" si="143"/>
        <v>2019/2020South AsiaAll SectorsMitigationProject-level equityDomesticPrivateCorporations</v>
      </c>
      <c r="H9178" s="27" t="s">
        <v>290</v>
      </c>
      <c r="I9178" s="27" t="s">
        <v>317</v>
      </c>
      <c r="J9178" s="27" t="s">
        <v>344</v>
      </c>
      <c r="K9178" s="27" t="s">
        <v>303</v>
      </c>
      <c r="L9178" s="27" t="s">
        <v>337</v>
      </c>
      <c r="M9178" s="27" t="s">
        <v>323</v>
      </c>
      <c r="N9178" s="27" t="s">
        <v>306</v>
      </c>
      <c r="O9178" s="27" t="s">
        <v>307</v>
      </c>
      <c r="P9178" s="27">
        <v>176.81299949999999</v>
      </c>
    </row>
    <row r="9179" spans="7:16" x14ac:dyDescent="0.25">
      <c r="G9179" s="27" t="str">
        <f t="shared" si="143"/>
        <v>2019/2020South AsiaAll SectorsMitigationProject-level equityDomesticPublicGovernment</v>
      </c>
      <c r="H9179" s="27" t="s">
        <v>290</v>
      </c>
      <c r="I9179" s="27" t="s">
        <v>317</v>
      </c>
      <c r="J9179" s="27" t="s">
        <v>344</v>
      </c>
      <c r="K9179" s="27" t="s">
        <v>303</v>
      </c>
      <c r="L9179" s="27" t="s">
        <v>337</v>
      </c>
      <c r="M9179" s="27" t="s">
        <v>323</v>
      </c>
      <c r="N9179" s="27" t="s">
        <v>309</v>
      </c>
      <c r="O9179" s="27" t="s">
        <v>28</v>
      </c>
      <c r="P9179" s="27">
        <v>263.42500000000001</v>
      </c>
    </row>
    <row r="9180" spans="7:16" x14ac:dyDescent="0.25">
      <c r="G9180" s="27" t="str">
        <f t="shared" si="143"/>
        <v>2019/2020South AsiaAll SectorsMitigationProject-level equityDomesticPublicMultilateral DFI</v>
      </c>
      <c r="H9180" s="27" t="s">
        <v>290</v>
      </c>
      <c r="I9180" s="27" t="s">
        <v>317</v>
      </c>
      <c r="J9180" s="27" t="s">
        <v>344</v>
      </c>
      <c r="K9180" s="27" t="s">
        <v>303</v>
      </c>
      <c r="L9180" s="27" t="s">
        <v>337</v>
      </c>
      <c r="M9180" s="27" t="s">
        <v>323</v>
      </c>
      <c r="N9180" s="27" t="s">
        <v>309</v>
      </c>
      <c r="O9180" s="27" t="s">
        <v>30</v>
      </c>
      <c r="P9180" s="27">
        <v>0</v>
      </c>
    </row>
    <row r="9181" spans="7:16" x14ac:dyDescent="0.25">
      <c r="G9181" s="27" t="str">
        <f t="shared" si="143"/>
        <v>2019/2020South AsiaAll SectorsMitigationProject-level equityDomesticPublicSOE</v>
      </c>
      <c r="H9181" s="27" t="s">
        <v>290</v>
      </c>
      <c r="I9181" s="27" t="s">
        <v>317</v>
      </c>
      <c r="J9181" s="27" t="s">
        <v>344</v>
      </c>
      <c r="K9181" s="27" t="s">
        <v>303</v>
      </c>
      <c r="L9181" s="27" t="s">
        <v>337</v>
      </c>
      <c r="M9181" s="27" t="s">
        <v>323</v>
      </c>
      <c r="N9181" s="27" t="s">
        <v>309</v>
      </c>
      <c r="O9181" s="27" t="s">
        <v>34</v>
      </c>
      <c r="P9181" s="27">
        <v>7.2700500000000001E-2</v>
      </c>
    </row>
    <row r="9182" spans="7:16" x14ac:dyDescent="0.25">
      <c r="G9182" s="27" t="str">
        <f t="shared" si="143"/>
        <v>2019/2020South AsiaAll SectorsMitigationProject-level equityInternationalPrivateCorporations</v>
      </c>
      <c r="H9182" s="27" t="s">
        <v>290</v>
      </c>
      <c r="I9182" s="27" t="s">
        <v>317</v>
      </c>
      <c r="J9182" s="27" t="s">
        <v>344</v>
      </c>
      <c r="K9182" s="27" t="s">
        <v>303</v>
      </c>
      <c r="L9182" s="27" t="s">
        <v>337</v>
      </c>
      <c r="M9182" s="27" t="s">
        <v>324</v>
      </c>
      <c r="N9182" s="27" t="s">
        <v>306</v>
      </c>
      <c r="O9182" s="27" t="s">
        <v>307</v>
      </c>
      <c r="P9182" s="27">
        <v>0</v>
      </c>
    </row>
    <row r="9183" spans="7:16" x14ac:dyDescent="0.25">
      <c r="G9183" s="27" t="str">
        <f t="shared" si="143"/>
        <v>2019/2020South AsiaAll SectorsMitigationProject-level equityInternationalPrivateUnknown</v>
      </c>
      <c r="H9183" s="27" t="s">
        <v>290</v>
      </c>
      <c r="I9183" s="27" t="s">
        <v>317</v>
      </c>
      <c r="J9183" s="27" t="s">
        <v>344</v>
      </c>
      <c r="K9183" s="27" t="s">
        <v>303</v>
      </c>
      <c r="L9183" s="27" t="s">
        <v>337</v>
      </c>
      <c r="M9183" s="27" t="s">
        <v>324</v>
      </c>
      <c r="N9183" s="27" t="s">
        <v>306</v>
      </c>
      <c r="O9183" s="27" t="s">
        <v>301</v>
      </c>
      <c r="P9183" s="27">
        <v>0.25372499999999998</v>
      </c>
    </row>
    <row r="9184" spans="7:16" x14ac:dyDescent="0.25">
      <c r="G9184" s="27" t="str">
        <f t="shared" si="143"/>
        <v>2019/2020South AsiaAll SectorsMitigationProject-level equityInternationalPublicBilateral DFI</v>
      </c>
      <c r="H9184" s="27" t="s">
        <v>290</v>
      </c>
      <c r="I9184" s="27" t="s">
        <v>317</v>
      </c>
      <c r="J9184" s="27" t="s">
        <v>344</v>
      </c>
      <c r="K9184" s="27" t="s">
        <v>303</v>
      </c>
      <c r="L9184" s="27" t="s">
        <v>337</v>
      </c>
      <c r="M9184" s="27" t="s">
        <v>324</v>
      </c>
      <c r="N9184" s="27" t="s">
        <v>309</v>
      </c>
      <c r="O9184" s="27" t="s">
        <v>31</v>
      </c>
      <c r="P9184" s="27">
        <v>31.9</v>
      </c>
    </row>
    <row r="9185" spans="7:16" x14ac:dyDescent="0.25">
      <c r="G9185" s="27" t="str">
        <f t="shared" si="143"/>
        <v>2019/2020South AsiaAll SectorsMitigationProject-level equityInternationalPublicGovernment</v>
      </c>
      <c r="H9185" s="27" t="s">
        <v>290</v>
      </c>
      <c r="I9185" s="27" t="s">
        <v>317</v>
      </c>
      <c r="J9185" s="27" t="s">
        <v>344</v>
      </c>
      <c r="K9185" s="27" t="s">
        <v>303</v>
      </c>
      <c r="L9185" s="27" t="s">
        <v>337</v>
      </c>
      <c r="M9185" s="27" t="s">
        <v>324</v>
      </c>
      <c r="N9185" s="27" t="s">
        <v>309</v>
      </c>
      <c r="O9185" s="27" t="s">
        <v>28</v>
      </c>
      <c r="P9185" s="27">
        <v>24.212330865999999</v>
      </c>
    </row>
    <row r="9186" spans="7:16" x14ac:dyDescent="0.25">
      <c r="G9186" s="27" t="str">
        <f t="shared" si="143"/>
        <v>2019/2020South AsiaAll SectorsMitigationProject-level equityInternationalPublicMultilateral DFI</v>
      </c>
      <c r="H9186" s="27" t="s">
        <v>290</v>
      </c>
      <c r="I9186" s="27" t="s">
        <v>317</v>
      </c>
      <c r="J9186" s="27" t="s">
        <v>344</v>
      </c>
      <c r="K9186" s="27" t="s">
        <v>303</v>
      </c>
      <c r="L9186" s="27" t="s">
        <v>337</v>
      </c>
      <c r="M9186" s="27" t="s">
        <v>324</v>
      </c>
      <c r="N9186" s="27" t="s">
        <v>309</v>
      </c>
      <c r="O9186" s="27" t="s">
        <v>30</v>
      </c>
      <c r="P9186" s="27">
        <v>0</v>
      </c>
    </row>
    <row r="9187" spans="7:16" x14ac:dyDescent="0.25">
      <c r="G9187" s="27" t="str">
        <f t="shared" si="143"/>
        <v>2019/2020South AsiaAll SectorsMitigationProject-level market rate debtAll DestinationsPrivateCommercial FI</v>
      </c>
      <c r="H9187" s="27" t="s">
        <v>290</v>
      </c>
      <c r="I9187" s="27" t="s">
        <v>317</v>
      </c>
      <c r="J9187" s="27" t="s">
        <v>344</v>
      </c>
      <c r="K9187" s="27" t="s">
        <v>303</v>
      </c>
      <c r="L9187" s="27" t="s">
        <v>335</v>
      </c>
      <c r="M9187" s="27" t="s">
        <v>338</v>
      </c>
      <c r="N9187" s="27" t="s">
        <v>306</v>
      </c>
      <c r="O9187" s="27" t="s">
        <v>23</v>
      </c>
      <c r="P9187" s="27">
        <v>11.80602</v>
      </c>
    </row>
    <row r="9188" spans="7:16" x14ac:dyDescent="0.25">
      <c r="G9188" s="27" t="str">
        <f t="shared" si="143"/>
        <v>2019/2020South AsiaAll SectorsMitigationProject-level market rate debtAll DestinationsPrivateFunds</v>
      </c>
      <c r="H9188" s="27" t="s">
        <v>290</v>
      </c>
      <c r="I9188" s="27" t="s">
        <v>317</v>
      </c>
      <c r="J9188" s="27" t="s">
        <v>344</v>
      </c>
      <c r="K9188" s="27" t="s">
        <v>303</v>
      </c>
      <c r="L9188" s="27" t="s">
        <v>335</v>
      </c>
      <c r="M9188" s="27" t="s">
        <v>338</v>
      </c>
      <c r="N9188" s="27" t="s">
        <v>306</v>
      </c>
      <c r="O9188" s="27" t="s">
        <v>25</v>
      </c>
      <c r="P9188" s="27">
        <v>4.5611449999999998</v>
      </c>
    </row>
    <row r="9189" spans="7:16" x14ac:dyDescent="0.25">
      <c r="G9189" s="27" t="str">
        <f t="shared" si="143"/>
        <v>2019/2020South AsiaAll SectorsMitigationProject-level market rate debtAll DestinationsPrivateUnknown</v>
      </c>
      <c r="H9189" s="27" t="s">
        <v>290</v>
      </c>
      <c r="I9189" s="27" t="s">
        <v>317</v>
      </c>
      <c r="J9189" s="27" t="s">
        <v>344</v>
      </c>
      <c r="K9189" s="27" t="s">
        <v>303</v>
      </c>
      <c r="L9189" s="27" t="s">
        <v>335</v>
      </c>
      <c r="M9189" s="27" t="s">
        <v>338</v>
      </c>
      <c r="N9189" s="27" t="s">
        <v>306</v>
      </c>
      <c r="O9189" s="27" t="s">
        <v>301</v>
      </c>
      <c r="P9189" s="27">
        <v>0</v>
      </c>
    </row>
    <row r="9190" spans="7:16" x14ac:dyDescent="0.25">
      <c r="G9190" s="27" t="str">
        <f t="shared" si="143"/>
        <v>2019/2020South AsiaAll SectorsMitigationProject-level market rate debtAll DestinationsPublicBilateral DFI</v>
      </c>
      <c r="H9190" s="27" t="s">
        <v>290</v>
      </c>
      <c r="I9190" s="27" t="s">
        <v>317</v>
      </c>
      <c r="J9190" s="27" t="s">
        <v>344</v>
      </c>
      <c r="K9190" s="27" t="s">
        <v>303</v>
      </c>
      <c r="L9190" s="27" t="s">
        <v>335</v>
      </c>
      <c r="M9190" s="27" t="s">
        <v>338</v>
      </c>
      <c r="N9190" s="27" t="s">
        <v>309</v>
      </c>
      <c r="O9190" s="27" t="s">
        <v>31</v>
      </c>
      <c r="P9190" s="27">
        <v>0</v>
      </c>
    </row>
    <row r="9191" spans="7:16" x14ac:dyDescent="0.25">
      <c r="G9191" s="27" t="str">
        <f t="shared" si="143"/>
        <v>2019/2020South AsiaAll SectorsMitigationProject-level market rate debtAll DestinationsPublicExport Credit Agency (ECA)</v>
      </c>
      <c r="H9191" s="27" t="s">
        <v>290</v>
      </c>
      <c r="I9191" s="27" t="s">
        <v>317</v>
      </c>
      <c r="J9191" s="27" t="s">
        <v>344</v>
      </c>
      <c r="K9191" s="27" t="s">
        <v>303</v>
      </c>
      <c r="L9191" s="27" t="s">
        <v>335</v>
      </c>
      <c r="M9191" s="27" t="s">
        <v>338</v>
      </c>
      <c r="N9191" s="27" t="s">
        <v>309</v>
      </c>
      <c r="O9191" s="27" t="s">
        <v>310</v>
      </c>
      <c r="P9191" s="27">
        <v>510.88749999999999</v>
      </c>
    </row>
    <row r="9192" spans="7:16" x14ac:dyDescent="0.25">
      <c r="G9192" s="27" t="str">
        <f t="shared" si="143"/>
        <v>2019/2020South AsiaAll SectorsMitigationProject-level market rate debtAll DestinationsPublicGovernment</v>
      </c>
      <c r="H9192" s="27" t="s">
        <v>290</v>
      </c>
      <c r="I9192" s="27" t="s">
        <v>317</v>
      </c>
      <c r="J9192" s="27" t="s">
        <v>344</v>
      </c>
      <c r="K9192" s="27" t="s">
        <v>303</v>
      </c>
      <c r="L9192" s="27" t="s">
        <v>335</v>
      </c>
      <c r="M9192" s="27" t="s">
        <v>338</v>
      </c>
      <c r="N9192" s="27" t="s">
        <v>309</v>
      </c>
      <c r="O9192" s="27" t="s">
        <v>28</v>
      </c>
      <c r="P9192" s="27">
        <v>0</v>
      </c>
    </row>
    <row r="9193" spans="7:16" x14ac:dyDescent="0.25">
      <c r="G9193" s="27" t="str">
        <f t="shared" si="143"/>
        <v>2019/2020South AsiaAll SectorsMitigationProject-level market rate debtAll DestinationsPublicMultilateral DFI</v>
      </c>
      <c r="H9193" s="27" t="s">
        <v>290</v>
      </c>
      <c r="I9193" s="27" t="s">
        <v>317</v>
      </c>
      <c r="J9193" s="27" t="s">
        <v>344</v>
      </c>
      <c r="K9193" s="27" t="s">
        <v>303</v>
      </c>
      <c r="L9193" s="27" t="s">
        <v>335</v>
      </c>
      <c r="M9193" s="27" t="s">
        <v>338</v>
      </c>
      <c r="N9193" s="27" t="s">
        <v>309</v>
      </c>
      <c r="O9193" s="27" t="s">
        <v>30</v>
      </c>
      <c r="P9193" s="27">
        <v>2110.3744192989998</v>
      </c>
    </row>
    <row r="9194" spans="7:16" x14ac:dyDescent="0.25">
      <c r="G9194" s="27" t="str">
        <f t="shared" si="143"/>
        <v>2019/2020South AsiaAll SectorsMitigationProject-level market rate debtAll DestinationsPublicNational DFI</v>
      </c>
      <c r="H9194" s="27" t="s">
        <v>290</v>
      </c>
      <c r="I9194" s="27" t="s">
        <v>317</v>
      </c>
      <c r="J9194" s="27" t="s">
        <v>344</v>
      </c>
      <c r="K9194" s="27" t="s">
        <v>303</v>
      </c>
      <c r="L9194" s="27" t="s">
        <v>335</v>
      </c>
      <c r="M9194" s="27" t="s">
        <v>338</v>
      </c>
      <c r="N9194" s="27" t="s">
        <v>309</v>
      </c>
      <c r="O9194" s="27" t="s">
        <v>33</v>
      </c>
      <c r="P9194" s="27">
        <v>0</v>
      </c>
    </row>
    <row r="9195" spans="7:16" x14ac:dyDescent="0.25">
      <c r="G9195" s="27" t="str">
        <f t="shared" si="143"/>
        <v>2019/2020South AsiaAll SectorsMitigationProject-level market rate debtAll DestinationsPublicPublic Fund</v>
      </c>
      <c r="H9195" s="27" t="s">
        <v>290</v>
      </c>
      <c r="I9195" s="27" t="s">
        <v>317</v>
      </c>
      <c r="J9195" s="27" t="s">
        <v>344</v>
      </c>
      <c r="K9195" s="27" t="s">
        <v>303</v>
      </c>
      <c r="L9195" s="27" t="s">
        <v>335</v>
      </c>
      <c r="M9195" s="27" t="s">
        <v>338</v>
      </c>
      <c r="N9195" s="27" t="s">
        <v>309</v>
      </c>
      <c r="O9195" s="27" t="s">
        <v>311</v>
      </c>
      <c r="P9195" s="27">
        <v>0</v>
      </c>
    </row>
    <row r="9196" spans="7:16" x14ac:dyDescent="0.25">
      <c r="G9196" s="27" t="str">
        <f t="shared" si="143"/>
        <v>2019/2020South AsiaAll SectorsMitigationProject-level market rate debtAll DestinationsPublicState-owned FI</v>
      </c>
      <c r="H9196" s="27" t="s">
        <v>290</v>
      </c>
      <c r="I9196" s="27" t="s">
        <v>317</v>
      </c>
      <c r="J9196" s="27" t="s">
        <v>344</v>
      </c>
      <c r="K9196" s="27" t="s">
        <v>303</v>
      </c>
      <c r="L9196" s="27" t="s">
        <v>335</v>
      </c>
      <c r="M9196" s="27" t="s">
        <v>338</v>
      </c>
      <c r="N9196" s="27" t="s">
        <v>309</v>
      </c>
      <c r="O9196" s="27" t="s">
        <v>312</v>
      </c>
      <c r="P9196" s="27">
        <v>1.915375</v>
      </c>
    </row>
    <row r="9197" spans="7:16" x14ac:dyDescent="0.25">
      <c r="G9197" s="27" t="str">
        <f t="shared" si="143"/>
        <v>2019/2020South AsiaAll SectorsMitigationProject-level market rate debtDomesticPrivateCommercial FI</v>
      </c>
      <c r="H9197" s="27" t="s">
        <v>290</v>
      </c>
      <c r="I9197" s="27" t="s">
        <v>317</v>
      </c>
      <c r="J9197" s="27" t="s">
        <v>344</v>
      </c>
      <c r="K9197" s="27" t="s">
        <v>303</v>
      </c>
      <c r="L9197" s="27" t="s">
        <v>335</v>
      </c>
      <c r="M9197" s="27" t="s">
        <v>323</v>
      </c>
      <c r="N9197" s="27" t="s">
        <v>306</v>
      </c>
      <c r="O9197" s="27" t="s">
        <v>23</v>
      </c>
      <c r="P9197" s="27">
        <v>11.80602</v>
      </c>
    </row>
    <row r="9198" spans="7:16" x14ac:dyDescent="0.25">
      <c r="G9198" s="27" t="str">
        <f t="shared" si="143"/>
        <v>2019/2020South AsiaAll SectorsMitigationProject-level market rate debtDomesticPrivateFunds</v>
      </c>
      <c r="H9198" s="27" t="s">
        <v>290</v>
      </c>
      <c r="I9198" s="27" t="s">
        <v>317</v>
      </c>
      <c r="J9198" s="27" t="s">
        <v>344</v>
      </c>
      <c r="K9198" s="27" t="s">
        <v>303</v>
      </c>
      <c r="L9198" s="27" t="s">
        <v>335</v>
      </c>
      <c r="M9198" s="27" t="s">
        <v>323</v>
      </c>
      <c r="N9198" s="27" t="s">
        <v>306</v>
      </c>
      <c r="O9198" s="27" t="s">
        <v>25</v>
      </c>
      <c r="P9198" s="27">
        <v>4.5611449999999998</v>
      </c>
    </row>
    <row r="9199" spans="7:16" x14ac:dyDescent="0.25">
      <c r="G9199" s="27" t="str">
        <f t="shared" si="143"/>
        <v>2019/2020South AsiaAll SectorsMitigationProject-level market rate debtDomesticPublicGovernment</v>
      </c>
      <c r="H9199" s="27" t="s">
        <v>290</v>
      </c>
      <c r="I9199" s="27" t="s">
        <v>317</v>
      </c>
      <c r="J9199" s="27" t="s">
        <v>344</v>
      </c>
      <c r="K9199" s="27" t="s">
        <v>303</v>
      </c>
      <c r="L9199" s="27" t="s">
        <v>335</v>
      </c>
      <c r="M9199" s="27" t="s">
        <v>323</v>
      </c>
      <c r="N9199" s="27" t="s">
        <v>309</v>
      </c>
      <c r="O9199" s="27" t="s">
        <v>28</v>
      </c>
      <c r="P9199" s="27">
        <v>0</v>
      </c>
    </row>
    <row r="9200" spans="7:16" x14ac:dyDescent="0.25">
      <c r="G9200" s="27" t="str">
        <f t="shared" si="143"/>
        <v>2019/2020South AsiaAll SectorsMitigationProject-level market rate debtDomesticPublicMultilateral DFI</v>
      </c>
      <c r="H9200" s="27" t="s">
        <v>290</v>
      </c>
      <c r="I9200" s="27" t="s">
        <v>317</v>
      </c>
      <c r="J9200" s="27" t="s">
        <v>344</v>
      </c>
      <c r="K9200" s="27" t="s">
        <v>303</v>
      </c>
      <c r="L9200" s="27" t="s">
        <v>335</v>
      </c>
      <c r="M9200" s="27" t="s">
        <v>323</v>
      </c>
      <c r="N9200" s="27" t="s">
        <v>309</v>
      </c>
      <c r="O9200" s="27" t="s">
        <v>30</v>
      </c>
      <c r="P9200" s="27">
        <v>41.774150464999998</v>
      </c>
    </row>
    <row r="9201" spans="7:16" x14ac:dyDescent="0.25">
      <c r="G9201" s="27" t="str">
        <f t="shared" si="143"/>
        <v>2019/2020South AsiaAll SectorsMitigationProject-level market rate debtDomesticPublicNational DFI</v>
      </c>
      <c r="H9201" s="27" t="s">
        <v>290</v>
      </c>
      <c r="I9201" s="27" t="s">
        <v>317</v>
      </c>
      <c r="J9201" s="27" t="s">
        <v>344</v>
      </c>
      <c r="K9201" s="27" t="s">
        <v>303</v>
      </c>
      <c r="L9201" s="27" t="s">
        <v>335</v>
      </c>
      <c r="M9201" s="27" t="s">
        <v>323</v>
      </c>
      <c r="N9201" s="27" t="s">
        <v>309</v>
      </c>
      <c r="O9201" s="27" t="s">
        <v>33</v>
      </c>
      <c r="P9201" s="27">
        <v>0</v>
      </c>
    </row>
    <row r="9202" spans="7:16" x14ac:dyDescent="0.25">
      <c r="G9202" s="27" t="str">
        <f t="shared" si="143"/>
        <v>2019/2020South AsiaAll SectorsMitigationProject-level market rate debtDomesticPublicPublic Fund</v>
      </c>
      <c r="H9202" s="27" t="s">
        <v>290</v>
      </c>
      <c r="I9202" s="27" t="s">
        <v>317</v>
      </c>
      <c r="J9202" s="27" t="s">
        <v>344</v>
      </c>
      <c r="K9202" s="27" t="s">
        <v>303</v>
      </c>
      <c r="L9202" s="27" t="s">
        <v>335</v>
      </c>
      <c r="M9202" s="27" t="s">
        <v>323</v>
      </c>
      <c r="N9202" s="27" t="s">
        <v>309</v>
      </c>
      <c r="O9202" s="27" t="s">
        <v>311</v>
      </c>
      <c r="P9202" s="27">
        <v>0</v>
      </c>
    </row>
    <row r="9203" spans="7:16" x14ac:dyDescent="0.25">
      <c r="G9203" s="27" t="str">
        <f t="shared" si="143"/>
        <v>2019/2020South AsiaAll SectorsMitigationProject-level market rate debtDomesticPublicState-owned FI</v>
      </c>
      <c r="H9203" s="27" t="s">
        <v>290</v>
      </c>
      <c r="I9203" s="27" t="s">
        <v>317</v>
      </c>
      <c r="J9203" s="27" t="s">
        <v>344</v>
      </c>
      <c r="K9203" s="27" t="s">
        <v>303</v>
      </c>
      <c r="L9203" s="27" t="s">
        <v>335</v>
      </c>
      <c r="M9203" s="27" t="s">
        <v>323</v>
      </c>
      <c r="N9203" s="27" t="s">
        <v>309</v>
      </c>
      <c r="O9203" s="27" t="s">
        <v>312</v>
      </c>
      <c r="P9203" s="27">
        <v>1.915375</v>
      </c>
    </row>
    <row r="9204" spans="7:16" x14ac:dyDescent="0.25">
      <c r="G9204" s="27" t="str">
        <f t="shared" si="143"/>
        <v>2019/2020South AsiaAll SectorsMitigationProject-level market rate debtInternationalPrivateUnknown</v>
      </c>
      <c r="H9204" s="27" t="s">
        <v>290</v>
      </c>
      <c r="I9204" s="27" t="s">
        <v>317</v>
      </c>
      <c r="J9204" s="27" t="s">
        <v>344</v>
      </c>
      <c r="K9204" s="27" t="s">
        <v>303</v>
      </c>
      <c r="L9204" s="27" t="s">
        <v>335</v>
      </c>
      <c r="M9204" s="27" t="s">
        <v>324</v>
      </c>
      <c r="N9204" s="27" t="s">
        <v>306</v>
      </c>
      <c r="O9204" s="27" t="s">
        <v>301</v>
      </c>
      <c r="P9204" s="27">
        <v>0</v>
      </c>
    </row>
    <row r="9205" spans="7:16" x14ac:dyDescent="0.25">
      <c r="G9205" s="27" t="str">
        <f t="shared" si="143"/>
        <v>2019/2020South AsiaAll SectorsMitigationProject-level market rate debtInternationalPublicBilateral DFI</v>
      </c>
      <c r="H9205" s="27" t="s">
        <v>290</v>
      </c>
      <c r="I9205" s="27" t="s">
        <v>317</v>
      </c>
      <c r="J9205" s="27" t="s">
        <v>344</v>
      </c>
      <c r="K9205" s="27" t="s">
        <v>303</v>
      </c>
      <c r="L9205" s="27" t="s">
        <v>335</v>
      </c>
      <c r="M9205" s="27" t="s">
        <v>324</v>
      </c>
      <c r="N9205" s="27" t="s">
        <v>309</v>
      </c>
      <c r="O9205" s="27" t="s">
        <v>31</v>
      </c>
      <c r="P9205" s="27">
        <v>0</v>
      </c>
    </row>
    <row r="9206" spans="7:16" x14ac:dyDescent="0.25">
      <c r="G9206" s="27" t="str">
        <f t="shared" si="143"/>
        <v>2019/2020South AsiaAll SectorsMitigationProject-level market rate debtInternationalPublicExport Credit Agency (ECA)</v>
      </c>
      <c r="H9206" s="27" t="s">
        <v>290</v>
      </c>
      <c r="I9206" s="27" t="s">
        <v>317</v>
      </c>
      <c r="J9206" s="27" t="s">
        <v>344</v>
      </c>
      <c r="K9206" s="27" t="s">
        <v>303</v>
      </c>
      <c r="L9206" s="27" t="s">
        <v>335</v>
      </c>
      <c r="M9206" s="27" t="s">
        <v>324</v>
      </c>
      <c r="N9206" s="27" t="s">
        <v>309</v>
      </c>
      <c r="O9206" s="27" t="s">
        <v>310</v>
      </c>
      <c r="P9206" s="27">
        <v>510.88749999999999</v>
      </c>
    </row>
    <row r="9207" spans="7:16" x14ac:dyDescent="0.25">
      <c r="G9207" s="27" t="str">
        <f t="shared" si="143"/>
        <v>2019/2020South AsiaAll SectorsMitigationProject-level market rate debtInternationalPublicMultilateral DFI</v>
      </c>
      <c r="H9207" s="27" t="s">
        <v>290</v>
      </c>
      <c r="I9207" s="27" t="s">
        <v>317</v>
      </c>
      <c r="J9207" s="27" t="s">
        <v>344</v>
      </c>
      <c r="K9207" s="27" t="s">
        <v>303</v>
      </c>
      <c r="L9207" s="27" t="s">
        <v>335</v>
      </c>
      <c r="M9207" s="27" t="s">
        <v>324</v>
      </c>
      <c r="N9207" s="27" t="s">
        <v>309</v>
      </c>
      <c r="O9207" s="27" t="s">
        <v>30</v>
      </c>
      <c r="P9207" s="27">
        <v>2068.600268834</v>
      </c>
    </row>
    <row r="9208" spans="7:16" x14ac:dyDescent="0.25">
      <c r="G9208" s="27" t="str">
        <f t="shared" si="143"/>
        <v>2019/2020South AsiaAll SectorsMitigationUnknownAll DestinationsPublicMultilateral DFI</v>
      </c>
      <c r="H9208" s="27" t="s">
        <v>290</v>
      </c>
      <c r="I9208" s="27" t="s">
        <v>317</v>
      </c>
      <c r="J9208" s="27" t="s">
        <v>344</v>
      </c>
      <c r="K9208" s="27" t="s">
        <v>303</v>
      </c>
      <c r="L9208" s="27" t="s">
        <v>301</v>
      </c>
      <c r="M9208" s="27" t="s">
        <v>338</v>
      </c>
      <c r="N9208" s="27" t="s">
        <v>309</v>
      </c>
      <c r="O9208" s="27" t="s">
        <v>30</v>
      </c>
      <c r="P9208" s="27">
        <v>41.023806519999901</v>
      </c>
    </row>
    <row r="9209" spans="7:16" x14ac:dyDescent="0.25">
      <c r="G9209" s="27" t="str">
        <f t="shared" si="143"/>
        <v>2019/2020South AsiaAll SectorsMitigationUnknownAll DestinationsUnknownUnknown</v>
      </c>
      <c r="H9209" s="27" t="s">
        <v>290</v>
      </c>
      <c r="I9209" s="27" t="s">
        <v>317</v>
      </c>
      <c r="J9209" s="27" t="s">
        <v>344</v>
      </c>
      <c r="K9209" s="27" t="s">
        <v>303</v>
      </c>
      <c r="L9209" s="27" t="s">
        <v>301</v>
      </c>
      <c r="M9209" s="27" t="s">
        <v>338</v>
      </c>
      <c r="N9209" s="27" t="s">
        <v>301</v>
      </c>
      <c r="O9209" s="27" t="s">
        <v>301</v>
      </c>
      <c r="P9209" s="27">
        <v>5411.3337339999998</v>
      </c>
    </row>
    <row r="9210" spans="7:16" x14ac:dyDescent="0.25">
      <c r="G9210" s="27" t="str">
        <f t="shared" si="143"/>
        <v>2019/2020South AsiaAll SectorsMitigationUnknownDomesticPublicMultilateral DFI</v>
      </c>
      <c r="H9210" s="27" t="s">
        <v>290</v>
      </c>
      <c r="I9210" s="27" t="s">
        <v>317</v>
      </c>
      <c r="J9210" s="27" t="s">
        <v>344</v>
      </c>
      <c r="K9210" s="27" t="s">
        <v>303</v>
      </c>
      <c r="L9210" s="27" t="s">
        <v>301</v>
      </c>
      <c r="M9210" s="27" t="s">
        <v>323</v>
      </c>
      <c r="N9210" s="27" t="s">
        <v>309</v>
      </c>
      <c r="O9210" s="27" t="s">
        <v>30</v>
      </c>
      <c r="P9210" s="27">
        <v>5.0539934000000002E-2</v>
      </c>
    </row>
    <row r="9211" spans="7:16" x14ac:dyDescent="0.25">
      <c r="G9211" s="27" t="str">
        <f t="shared" si="143"/>
        <v>2019/2020South AsiaAll SectorsMitigationUnknownDomesticUnknownUnknown</v>
      </c>
      <c r="H9211" s="27" t="s">
        <v>290</v>
      </c>
      <c r="I9211" s="27" t="s">
        <v>317</v>
      </c>
      <c r="J9211" s="27" t="s">
        <v>344</v>
      </c>
      <c r="K9211" s="27" t="s">
        <v>303</v>
      </c>
      <c r="L9211" s="27" t="s">
        <v>301</v>
      </c>
      <c r="M9211" s="27" t="s">
        <v>323</v>
      </c>
      <c r="N9211" s="27" t="s">
        <v>301</v>
      </c>
      <c r="O9211" s="27" t="s">
        <v>301</v>
      </c>
      <c r="P9211" s="27">
        <v>5052.2337340000004</v>
      </c>
    </row>
    <row r="9212" spans="7:16" x14ac:dyDescent="0.25">
      <c r="G9212" s="27" t="str">
        <f t="shared" si="143"/>
        <v>2019/2020South AsiaAll SectorsMitigationUnknownInternationalPublicMultilateral DFI</v>
      </c>
      <c r="H9212" s="27" t="s">
        <v>290</v>
      </c>
      <c r="I9212" s="27" t="s">
        <v>317</v>
      </c>
      <c r="J9212" s="27" t="s">
        <v>344</v>
      </c>
      <c r="K9212" s="27" t="s">
        <v>303</v>
      </c>
      <c r="L9212" s="27" t="s">
        <v>301</v>
      </c>
      <c r="M9212" s="27" t="s">
        <v>324</v>
      </c>
      <c r="N9212" s="27" t="s">
        <v>309</v>
      </c>
      <c r="O9212" s="27" t="s">
        <v>30</v>
      </c>
      <c r="P9212" s="27">
        <v>40.973266585999902</v>
      </c>
    </row>
    <row r="9213" spans="7:16" x14ac:dyDescent="0.25">
      <c r="G9213" s="27" t="str">
        <f t="shared" si="143"/>
        <v>2019/2020South AsiaAll SectorsMitigationUnknownUnknownUnknownUnknown</v>
      </c>
      <c r="H9213" s="27" t="s">
        <v>290</v>
      </c>
      <c r="I9213" s="27" t="s">
        <v>317</v>
      </c>
      <c r="J9213" s="27" t="s">
        <v>344</v>
      </c>
      <c r="K9213" s="27" t="s">
        <v>303</v>
      </c>
      <c r="L9213" s="27" t="s">
        <v>301</v>
      </c>
      <c r="M9213" s="27" t="s">
        <v>301</v>
      </c>
      <c r="N9213" s="27" t="s">
        <v>301</v>
      </c>
      <c r="O9213" s="27" t="s">
        <v>301</v>
      </c>
      <c r="P9213" s="27">
        <v>359.1</v>
      </c>
    </row>
    <row r="9214" spans="7:16" x14ac:dyDescent="0.25">
      <c r="G9214" s="27" t="str">
        <f t="shared" si="143"/>
        <v>2019/2020South AsiaAll SectorsMultiple ObjectivesAll InstrumentsAll DestinationsPrivateInstitutional Investors</v>
      </c>
      <c r="H9214" s="27" t="s">
        <v>290</v>
      </c>
      <c r="I9214" s="27" t="s">
        <v>317</v>
      </c>
      <c r="J9214" s="27" t="s">
        <v>344</v>
      </c>
      <c r="K9214" s="27" t="s">
        <v>304</v>
      </c>
      <c r="L9214" s="27" t="s">
        <v>345</v>
      </c>
      <c r="M9214" s="27" t="s">
        <v>338</v>
      </c>
      <c r="N9214" s="27" t="s">
        <v>306</v>
      </c>
      <c r="O9214" s="27" t="s">
        <v>27</v>
      </c>
      <c r="P9214" s="27">
        <v>0.3390225</v>
      </c>
    </row>
    <row r="9215" spans="7:16" x14ac:dyDescent="0.25">
      <c r="G9215" s="27" t="str">
        <f t="shared" si="143"/>
        <v>2019/2020South AsiaAll SectorsMultiple ObjectivesAll InstrumentsAll DestinationsPublicBilateral DFI</v>
      </c>
      <c r="H9215" s="27" t="s">
        <v>290</v>
      </c>
      <c r="I9215" s="27" t="s">
        <v>317</v>
      </c>
      <c r="J9215" s="27" t="s">
        <v>344</v>
      </c>
      <c r="K9215" s="27" t="s">
        <v>304</v>
      </c>
      <c r="L9215" s="27" t="s">
        <v>345</v>
      </c>
      <c r="M9215" s="27" t="s">
        <v>338</v>
      </c>
      <c r="N9215" s="27" t="s">
        <v>309</v>
      </c>
      <c r="O9215" s="27" t="s">
        <v>31</v>
      </c>
      <c r="P9215" s="27">
        <v>8.9263635899999993</v>
      </c>
    </row>
    <row r="9216" spans="7:16" x14ac:dyDescent="0.25">
      <c r="G9216" s="27" t="str">
        <f t="shared" si="143"/>
        <v>2019/2020South AsiaAll SectorsMultiple ObjectivesAll InstrumentsAll DestinationsPublicGovernment</v>
      </c>
      <c r="H9216" s="27" t="s">
        <v>290</v>
      </c>
      <c r="I9216" s="27" t="s">
        <v>317</v>
      </c>
      <c r="J9216" s="27" t="s">
        <v>344</v>
      </c>
      <c r="K9216" s="27" t="s">
        <v>304</v>
      </c>
      <c r="L9216" s="27" t="s">
        <v>345</v>
      </c>
      <c r="M9216" s="27" t="s">
        <v>338</v>
      </c>
      <c r="N9216" s="27" t="s">
        <v>309</v>
      </c>
      <c r="O9216" s="27" t="s">
        <v>28</v>
      </c>
      <c r="P9216" s="27">
        <v>22.182903593999999</v>
      </c>
    </row>
    <row r="9217" spans="7:16" x14ac:dyDescent="0.25">
      <c r="G9217" s="27" t="str">
        <f t="shared" si="143"/>
        <v>2019/2020South AsiaAll SectorsMultiple ObjectivesAll InstrumentsAll DestinationsPublicMultilateral Climate Funds</v>
      </c>
      <c r="H9217" s="27" t="s">
        <v>290</v>
      </c>
      <c r="I9217" s="27" t="s">
        <v>317</v>
      </c>
      <c r="J9217" s="27" t="s">
        <v>344</v>
      </c>
      <c r="K9217" s="27" t="s">
        <v>304</v>
      </c>
      <c r="L9217" s="27" t="s">
        <v>345</v>
      </c>
      <c r="M9217" s="27" t="s">
        <v>338</v>
      </c>
      <c r="N9217" s="27" t="s">
        <v>309</v>
      </c>
      <c r="O9217" s="27" t="s">
        <v>29</v>
      </c>
      <c r="P9217" s="27">
        <v>9.3825248299999995</v>
      </c>
    </row>
    <row r="9218" spans="7:16" x14ac:dyDescent="0.25">
      <c r="G9218" s="27" t="str">
        <f t="shared" si="143"/>
        <v>2019/2020South AsiaAll SectorsMultiple ObjectivesAll InstrumentsAll DestinationsPublicMultilateral DFI</v>
      </c>
      <c r="H9218" s="27" t="s">
        <v>290</v>
      </c>
      <c r="I9218" s="27" t="s">
        <v>317</v>
      </c>
      <c r="J9218" s="27" t="s">
        <v>344</v>
      </c>
      <c r="K9218" s="27" t="s">
        <v>304</v>
      </c>
      <c r="L9218" s="27" t="s">
        <v>345</v>
      </c>
      <c r="M9218" s="27" t="s">
        <v>338</v>
      </c>
      <c r="N9218" s="27" t="s">
        <v>309</v>
      </c>
      <c r="O9218" s="27" t="s">
        <v>30</v>
      </c>
      <c r="P9218" s="27">
        <v>922.58560978499997</v>
      </c>
    </row>
    <row r="9219" spans="7:16" x14ac:dyDescent="0.25">
      <c r="G9219" s="27" t="str">
        <f t="shared" ref="G9219:G9282" si="144">+_xlfn.CONCAT(H9219:O9219)</f>
        <v>2019/2020South AsiaAll SectorsMultiple ObjectivesAll InstrumentsAll DestinationsPublicSOE</v>
      </c>
      <c r="H9219" s="27" t="s">
        <v>290</v>
      </c>
      <c r="I9219" s="27" t="s">
        <v>317</v>
      </c>
      <c r="J9219" s="27" t="s">
        <v>344</v>
      </c>
      <c r="K9219" s="27" t="s">
        <v>304</v>
      </c>
      <c r="L9219" s="27" t="s">
        <v>345</v>
      </c>
      <c r="M9219" s="27" t="s">
        <v>338</v>
      </c>
      <c r="N9219" s="27" t="s">
        <v>309</v>
      </c>
      <c r="O9219" s="27" t="s">
        <v>34</v>
      </c>
      <c r="P9219" s="27">
        <v>0.73315621600000003</v>
      </c>
    </row>
    <row r="9220" spans="7:16" x14ac:dyDescent="0.25">
      <c r="G9220" s="27" t="str">
        <f t="shared" si="144"/>
        <v>2019/2020South AsiaAll SectorsMultiple ObjectivesAll InstrumentsDomesticPublicMultilateral DFI</v>
      </c>
      <c r="H9220" s="27" t="s">
        <v>290</v>
      </c>
      <c r="I9220" s="27" t="s">
        <v>317</v>
      </c>
      <c r="J9220" s="27" t="s">
        <v>344</v>
      </c>
      <c r="K9220" s="27" t="s">
        <v>304</v>
      </c>
      <c r="L9220" s="27" t="s">
        <v>345</v>
      </c>
      <c r="M9220" s="27" t="s">
        <v>323</v>
      </c>
      <c r="N9220" s="27" t="s">
        <v>309</v>
      </c>
      <c r="O9220" s="27" t="s">
        <v>30</v>
      </c>
      <c r="P9220" s="27">
        <v>3.2160761849999999</v>
      </c>
    </row>
    <row r="9221" spans="7:16" x14ac:dyDescent="0.25">
      <c r="G9221" s="27" t="str">
        <f t="shared" si="144"/>
        <v>2019/2020South AsiaAll SectorsMultiple ObjectivesAll InstrumentsInternationalPrivateInstitutional Investors</v>
      </c>
      <c r="H9221" s="27" t="s">
        <v>290</v>
      </c>
      <c r="I9221" s="27" t="s">
        <v>317</v>
      </c>
      <c r="J9221" s="27" t="s">
        <v>344</v>
      </c>
      <c r="K9221" s="27" t="s">
        <v>304</v>
      </c>
      <c r="L9221" s="27" t="s">
        <v>345</v>
      </c>
      <c r="M9221" s="27" t="s">
        <v>324</v>
      </c>
      <c r="N9221" s="27" t="s">
        <v>306</v>
      </c>
      <c r="O9221" s="27" t="s">
        <v>27</v>
      </c>
      <c r="P9221" s="27">
        <v>0.3390225</v>
      </c>
    </row>
    <row r="9222" spans="7:16" x14ac:dyDescent="0.25">
      <c r="G9222" s="27" t="str">
        <f t="shared" si="144"/>
        <v>2019/2020South AsiaAll SectorsMultiple ObjectivesAll InstrumentsInternationalPublicBilateral DFI</v>
      </c>
      <c r="H9222" s="27" t="s">
        <v>290</v>
      </c>
      <c r="I9222" s="27" t="s">
        <v>317</v>
      </c>
      <c r="J9222" s="27" t="s">
        <v>344</v>
      </c>
      <c r="K9222" s="27" t="s">
        <v>304</v>
      </c>
      <c r="L9222" s="27" t="s">
        <v>345</v>
      </c>
      <c r="M9222" s="27" t="s">
        <v>324</v>
      </c>
      <c r="N9222" s="27" t="s">
        <v>309</v>
      </c>
      <c r="O9222" s="27" t="s">
        <v>31</v>
      </c>
      <c r="P9222" s="27">
        <v>8.9263635899999993</v>
      </c>
    </row>
    <row r="9223" spans="7:16" x14ac:dyDescent="0.25">
      <c r="G9223" s="27" t="str">
        <f t="shared" si="144"/>
        <v>2019/2020South AsiaAll SectorsMultiple ObjectivesAll InstrumentsInternationalPublicGovernment</v>
      </c>
      <c r="H9223" s="27" t="s">
        <v>290</v>
      </c>
      <c r="I9223" s="27" t="s">
        <v>317</v>
      </c>
      <c r="J9223" s="27" t="s">
        <v>344</v>
      </c>
      <c r="K9223" s="27" t="s">
        <v>304</v>
      </c>
      <c r="L9223" s="27" t="s">
        <v>345</v>
      </c>
      <c r="M9223" s="27" t="s">
        <v>324</v>
      </c>
      <c r="N9223" s="27" t="s">
        <v>309</v>
      </c>
      <c r="O9223" s="27" t="s">
        <v>28</v>
      </c>
      <c r="P9223" s="27">
        <v>22.182903593999999</v>
      </c>
    </row>
    <row r="9224" spans="7:16" x14ac:dyDescent="0.25">
      <c r="G9224" s="27" t="str">
        <f t="shared" si="144"/>
        <v>2019/2020South AsiaAll SectorsMultiple ObjectivesAll InstrumentsInternationalPublicMultilateral Climate Funds</v>
      </c>
      <c r="H9224" s="27" t="s">
        <v>290</v>
      </c>
      <c r="I9224" s="27" t="s">
        <v>317</v>
      </c>
      <c r="J9224" s="27" t="s">
        <v>344</v>
      </c>
      <c r="K9224" s="27" t="s">
        <v>304</v>
      </c>
      <c r="L9224" s="27" t="s">
        <v>345</v>
      </c>
      <c r="M9224" s="27" t="s">
        <v>324</v>
      </c>
      <c r="N9224" s="27" t="s">
        <v>309</v>
      </c>
      <c r="O9224" s="27" t="s">
        <v>29</v>
      </c>
      <c r="P9224" s="27">
        <v>9.3825248299999995</v>
      </c>
    </row>
    <row r="9225" spans="7:16" x14ac:dyDescent="0.25">
      <c r="G9225" s="27" t="str">
        <f t="shared" si="144"/>
        <v>2019/2020South AsiaAll SectorsMultiple ObjectivesAll InstrumentsInternationalPublicMultilateral DFI</v>
      </c>
      <c r="H9225" s="27" t="s">
        <v>290</v>
      </c>
      <c r="I9225" s="27" t="s">
        <v>317</v>
      </c>
      <c r="J9225" s="27" t="s">
        <v>344</v>
      </c>
      <c r="K9225" s="27" t="s">
        <v>304</v>
      </c>
      <c r="L9225" s="27" t="s">
        <v>345</v>
      </c>
      <c r="M9225" s="27" t="s">
        <v>324</v>
      </c>
      <c r="N9225" s="27" t="s">
        <v>309</v>
      </c>
      <c r="O9225" s="27" t="s">
        <v>30</v>
      </c>
      <c r="P9225" s="27">
        <v>919.36953359999995</v>
      </c>
    </row>
    <row r="9226" spans="7:16" x14ac:dyDescent="0.25">
      <c r="G9226" s="27" t="str">
        <f t="shared" si="144"/>
        <v>2019/2020South AsiaAll SectorsMultiple ObjectivesAll InstrumentsInternationalPublicSOE</v>
      </c>
      <c r="H9226" s="27" t="s">
        <v>290</v>
      </c>
      <c r="I9226" s="27" t="s">
        <v>317</v>
      </c>
      <c r="J9226" s="27" t="s">
        <v>344</v>
      </c>
      <c r="K9226" s="27" t="s">
        <v>304</v>
      </c>
      <c r="L9226" s="27" t="s">
        <v>345</v>
      </c>
      <c r="M9226" s="27" t="s">
        <v>324</v>
      </c>
      <c r="N9226" s="27" t="s">
        <v>309</v>
      </c>
      <c r="O9226" s="27" t="s">
        <v>34</v>
      </c>
      <c r="P9226" s="27">
        <v>0.73315621600000003</v>
      </c>
    </row>
    <row r="9227" spans="7:16" x14ac:dyDescent="0.25">
      <c r="G9227" s="27" t="str">
        <f t="shared" si="144"/>
        <v>2019/2020South AsiaAll SectorsMultiple ObjectivesGrantAll DestinationsPrivateInstitutional Investors</v>
      </c>
      <c r="H9227" s="27" t="s">
        <v>290</v>
      </c>
      <c r="I9227" s="27" t="s">
        <v>317</v>
      </c>
      <c r="J9227" s="27" t="s">
        <v>344</v>
      </c>
      <c r="K9227" s="27" t="s">
        <v>304</v>
      </c>
      <c r="L9227" s="27" t="s">
        <v>332</v>
      </c>
      <c r="M9227" s="27" t="s">
        <v>338</v>
      </c>
      <c r="N9227" s="27" t="s">
        <v>306</v>
      </c>
      <c r="O9227" s="27" t="s">
        <v>27</v>
      </c>
      <c r="P9227" s="27">
        <v>0.3390225</v>
      </c>
    </row>
    <row r="9228" spans="7:16" x14ac:dyDescent="0.25">
      <c r="G9228" s="27" t="str">
        <f t="shared" si="144"/>
        <v>2019/2020South AsiaAll SectorsMultiple ObjectivesGrantAll DestinationsPublicGovernment</v>
      </c>
      <c r="H9228" s="27" t="s">
        <v>290</v>
      </c>
      <c r="I9228" s="27" t="s">
        <v>317</v>
      </c>
      <c r="J9228" s="27" t="s">
        <v>344</v>
      </c>
      <c r="K9228" s="27" t="s">
        <v>304</v>
      </c>
      <c r="L9228" s="27" t="s">
        <v>332</v>
      </c>
      <c r="M9228" s="27" t="s">
        <v>338</v>
      </c>
      <c r="N9228" s="27" t="s">
        <v>309</v>
      </c>
      <c r="O9228" s="27" t="s">
        <v>28</v>
      </c>
      <c r="P9228" s="27">
        <v>22.182903593999999</v>
      </c>
    </row>
    <row r="9229" spans="7:16" x14ac:dyDescent="0.25">
      <c r="G9229" s="27" t="str">
        <f t="shared" si="144"/>
        <v>2019/2020South AsiaAll SectorsMultiple ObjectivesGrantAll DestinationsPublicMultilateral Climate Funds</v>
      </c>
      <c r="H9229" s="27" t="s">
        <v>290</v>
      </c>
      <c r="I9229" s="27" t="s">
        <v>317</v>
      </c>
      <c r="J9229" s="27" t="s">
        <v>344</v>
      </c>
      <c r="K9229" s="27" t="s">
        <v>304</v>
      </c>
      <c r="L9229" s="27" t="s">
        <v>332</v>
      </c>
      <c r="M9229" s="27" t="s">
        <v>338</v>
      </c>
      <c r="N9229" s="27" t="s">
        <v>309</v>
      </c>
      <c r="O9229" s="27" t="s">
        <v>29</v>
      </c>
      <c r="P9229" s="27">
        <v>9.3825248299999995</v>
      </c>
    </row>
    <row r="9230" spans="7:16" x14ac:dyDescent="0.25">
      <c r="G9230" s="27" t="str">
        <f t="shared" si="144"/>
        <v>2019/2020South AsiaAll SectorsMultiple ObjectivesGrantAll DestinationsPublicSOE</v>
      </c>
      <c r="H9230" s="27" t="s">
        <v>290</v>
      </c>
      <c r="I9230" s="27" t="s">
        <v>317</v>
      </c>
      <c r="J9230" s="27" t="s">
        <v>344</v>
      </c>
      <c r="K9230" s="27" t="s">
        <v>304</v>
      </c>
      <c r="L9230" s="27" t="s">
        <v>332</v>
      </c>
      <c r="M9230" s="27" t="s">
        <v>338</v>
      </c>
      <c r="N9230" s="27" t="s">
        <v>309</v>
      </c>
      <c r="O9230" s="27" t="s">
        <v>34</v>
      </c>
      <c r="P9230" s="27">
        <v>0.73315621600000003</v>
      </c>
    </row>
    <row r="9231" spans="7:16" x14ac:dyDescent="0.25">
      <c r="G9231" s="27" t="str">
        <f t="shared" si="144"/>
        <v>2019/2020South AsiaAll SectorsMultiple ObjectivesGrantInternationalPrivateInstitutional Investors</v>
      </c>
      <c r="H9231" s="27" t="s">
        <v>290</v>
      </c>
      <c r="I9231" s="27" t="s">
        <v>317</v>
      </c>
      <c r="J9231" s="27" t="s">
        <v>344</v>
      </c>
      <c r="K9231" s="27" t="s">
        <v>304</v>
      </c>
      <c r="L9231" s="27" t="s">
        <v>332</v>
      </c>
      <c r="M9231" s="27" t="s">
        <v>324</v>
      </c>
      <c r="N9231" s="27" t="s">
        <v>306</v>
      </c>
      <c r="O9231" s="27" t="s">
        <v>27</v>
      </c>
      <c r="P9231" s="27">
        <v>0.3390225</v>
      </c>
    </row>
    <row r="9232" spans="7:16" x14ac:dyDescent="0.25">
      <c r="G9232" s="27" t="str">
        <f t="shared" si="144"/>
        <v>2019/2020South AsiaAll SectorsMultiple ObjectivesGrantInternationalPublicGovernment</v>
      </c>
      <c r="H9232" s="27" t="s">
        <v>290</v>
      </c>
      <c r="I9232" s="27" t="s">
        <v>317</v>
      </c>
      <c r="J9232" s="27" t="s">
        <v>344</v>
      </c>
      <c r="K9232" s="27" t="s">
        <v>304</v>
      </c>
      <c r="L9232" s="27" t="s">
        <v>332</v>
      </c>
      <c r="M9232" s="27" t="s">
        <v>324</v>
      </c>
      <c r="N9232" s="27" t="s">
        <v>309</v>
      </c>
      <c r="O9232" s="27" t="s">
        <v>28</v>
      </c>
      <c r="P9232" s="27">
        <v>22.182903593999999</v>
      </c>
    </row>
    <row r="9233" spans="7:16" x14ac:dyDescent="0.25">
      <c r="G9233" s="27" t="str">
        <f t="shared" si="144"/>
        <v>2019/2020South AsiaAll SectorsMultiple ObjectivesGrantInternationalPublicMultilateral Climate Funds</v>
      </c>
      <c r="H9233" s="27" t="s">
        <v>290</v>
      </c>
      <c r="I9233" s="27" t="s">
        <v>317</v>
      </c>
      <c r="J9233" s="27" t="s">
        <v>344</v>
      </c>
      <c r="K9233" s="27" t="s">
        <v>304</v>
      </c>
      <c r="L9233" s="27" t="s">
        <v>332</v>
      </c>
      <c r="M9233" s="27" t="s">
        <v>324</v>
      </c>
      <c r="N9233" s="27" t="s">
        <v>309</v>
      </c>
      <c r="O9233" s="27" t="s">
        <v>29</v>
      </c>
      <c r="P9233" s="27">
        <v>9.3825248299999995</v>
      </c>
    </row>
    <row r="9234" spans="7:16" x14ac:dyDescent="0.25">
      <c r="G9234" s="27" t="str">
        <f t="shared" si="144"/>
        <v>2019/2020South AsiaAll SectorsMultiple ObjectivesGrantInternationalPublicSOE</v>
      </c>
      <c r="H9234" s="27" t="s">
        <v>290</v>
      </c>
      <c r="I9234" s="27" t="s">
        <v>317</v>
      </c>
      <c r="J9234" s="27" t="s">
        <v>344</v>
      </c>
      <c r="K9234" s="27" t="s">
        <v>304</v>
      </c>
      <c r="L9234" s="27" t="s">
        <v>332</v>
      </c>
      <c r="M9234" s="27" t="s">
        <v>324</v>
      </c>
      <c r="N9234" s="27" t="s">
        <v>309</v>
      </c>
      <c r="O9234" s="27" t="s">
        <v>34</v>
      </c>
      <c r="P9234" s="27">
        <v>0.73315621600000003</v>
      </c>
    </row>
    <row r="9235" spans="7:16" x14ac:dyDescent="0.25">
      <c r="G9235" s="27" t="str">
        <f t="shared" si="144"/>
        <v>2019/2020South AsiaAll SectorsMultiple ObjectivesLow-cost project debtAll DestinationsPublicBilateral DFI</v>
      </c>
      <c r="H9235" s="27" t="s">
        <v>290</v>
      </c>
      <c r="I9235" s="27" t="s">
        <v>317</v>
      </c>
      <c r="J9235" s="27" t="s">
        <v>344</v>
      </c>
      <c r="K9235" s="27" t="s">
        <v>304</v>
      </c>
      <c r="L9235" s="27" t="s">
        <v>336</v>
      </c>
      <c r="M9235" s="27" t="s">
        <v>338</v>
      </c>
      <c r="N9235" s="27" t="s">
        <v>309</v>
      </c>
      <c r="O9235" s="27" t="s">
        <v>31</v>
      </c>
      <c r="P9235" s="27">
        <v>8.9263635899999993</v>
      </c>
    </row>
    <row r="9236" spans="7:16" x14ac:dyDescent="0.25">
      <c r="G9236" s="27" t="str">
        <f t="shared" si="144"/>
        <v>2019/2020South AsiaAll SectorsMultiple ObjectivesLow-cost project debtInternationalPublicBilateral DFI</v>
      </c>
      <c r="H9236" s="27" t="s">
        <v>290</v>
      </c>
      <c r="I9236" s="27" t="s">
        <v>317</v>
      </c>
      <c r="J9236" s="27" t="s">
        <v>344</v>
      </c>
      <c r="K9236" s="27" t="s">
        <v>304</v>
      </c>
      <c r="L9236" s="27" t="s">
        <v>336</v>
      </c>
      <c r="M9236" s="27" t="s">
        <v>324</v>
      </c>
      <c r="N9236" s="27" t="s">
        <v>309</v>
      </c>
      <c r="O9236" s="27" t="s">
        <v>31</v>
      </c>
      <c r="P9236" s="27">
        <v>8.9263635899999993</v>
      </c>
    </row>
    <row r="9237" spans="7:16" x14ac:dyDescent="0.25">
      <c r="G9237" s="27" t="str">
        <f t="shared" si="144"/>
        <v>2019/2020South AsiaAll SectorsMultiple ObjectivesProject-level market rate debtAll DestinationsPublicMultilateral DFI</v>
      </c>
      <c r="H9237" s="27" t="s">
        <v>290</v>
      </c>
      <c r="I9237" s="27" t="s">
        <v>317</v>
      </c>
      <c r="J9237" s="27" t="s">
        <v>344</v>
      </c>
      <c r="K9237" s="27" t="s">
        <v>304</v>
      </c>
      <c r="L9237" s="27" t="s">
        <v>335</v>
      </c>
      <c r="M9237" s="27" t="s">
        <v>338</v>
      </c>
      <c r="N9237" s="27" t="s">
        <v>309</v>
      </c>
      <c r="O9237" s="27" t="s">
        <v>30</v>
      </c>
      <c r="P9237" s="27">
        <v>274.57345800000002</v>
      </c>
    </row>
    <row r="9238" spans="7:16" x14ac:dyDescent="0.25">
      <c r="G9238" s="27" t="str">
        <f t="shared" si="144"/>
        <v>2019/2020South AsiaAll SectorsMultiple ObjectivesProject-level market rate debtDomesticPublicMultilateral DFI</v>
      </c>
      <c r="H9238" s="27" t="s">
        <v>290</v>
      </c>
      <c r="I9238" s="27" t="s">
        <v>317</v>
      </c>
      <c r="J9238" s="27" t="s">
        <v>344</v>
      </c>
      <c r="K9238" s="27" t="s">
        <v>304</v>
      </c>
      <c r="L9238" s="27" t="s">
        <v>335</v>
      </c>
      <c r="M9238" s="27" t="s">
        <v>323</v>
      </c>
      <c r="N9238" s="27" t="s">
        <v>309</v>
      </c>
      <c r="O9238" s="27" t="s">
        <v>30</v>
      </c>
      <c r="P9238" s="27">
        <v>0</v>
      </c>
    </row>
    <row r="9239" spans="7:16" x14ac:dyDescent="0.25">
      <c r="G9239" s="27" t="str">
        <f t="shared" si="144"/>
        <v>2019/2020South AsiaAll SectorsMultiple ObjectivesProject-level market rate debtInternationalPublicMultilateral DFI</v>
      </c>
      <c r="H9239" s="27" t="s">
        <v>290</v>
      </c>
      <c r="I9239" s="27" t="s">
        <v>317</v>
      </c>
      <c r="J9239" s="27" t="s">
        <v>344</v>
      </c>
      <c r="K9239" s="27" t="s">
        <v>304</v>
      </c>
      <c r="L9239" s="27" t="s">
        <v>335</v>
      </c>
      <c r="M9239" s="27" t="s">
        <v>324</v>
      </c>
      <c r="N9239" s="27" t="s">
        <v>309</v>
      </c>
      <c r="O9239" s="27" t="s">
        <v>30</v>
      </c>
      <c r="P9239" s="27">
        <v>274.57345800000002</v>
      </c>
    </row>
    <row r="9240" spans="7:16" x14ac:dyDescent="0.25">
      <c r="G9240" s="27" t="str">
        <f t="shared" si="144"/>
        <v>2019/2020South AsiaAll SectorsMultiple ObjectivesUnknownAll DestinationsPublicMultilateral DFI</v>
      </c>
      <c r="H9240" s="27" t="s">
        <v>290</v>
      </c>
      <c r="I9240" s="27" t="s">
        <v>317</v>
      </c>
      <c r="J9240" s="27" t="s">
        <v>344</v>
      </c>
      <c r="K9240" s="27" t="s">
        <v>304</v>
      </c>
      <c r="L9240" s="27" t="s">
        <v>301</v>
      </c>
      <c r="M9240" s="27" t="s">
        <v>338</v>
      </c>
      <c r="N9240" s="27" t="s">
        <v>309</v>
      </c>
      <c r="O9240" s="27" t="s">
        <v>30</v>
      </c>
      <c r="P9240" s="27">
        <v>648.01215178500001</v>
      </c>
    </row>
    <row r="9241" spans="7:16" x14ac:dyDescent="0.25">
      <c r="G9241" s="27" t="str">
        <f t="shared" si="144"/>
        <v>2019/2020South AsiaAll SectorsMultiple ObjectivesUnknownDomesticPublicMultilateral DFI</v>
      </c>
      <c r="H9241" s="27" t="s">
        <v>290</v>
      </c>
      <c r="I9241" s="27" t="s">
        <v>317</v>
      </c>
      <c r="J9241" s="27" t="s">
        <v>344</v>
      </c>
      <c r="K9241" s="27" t="s">
        <v>304</v>
      </c>
      <c r="L9241" s="27" t="s">
        <v>301</v>
      </c>
      <c r="M9241" s="27" t="s">
        <v>323</v>
      </c>
      <c r="N9241" s="27" t="s">
        <v>309</v>
      </c>
      <c r="O9241" s="27" t="s">
        <v>30</v>
      </c>
      <c r="P9241" s="27">
        <v>3.2160761849999999</v>
      </c>
    </row>
    <row r="9242" spans="7:16" x14ac:dyDescent="0.25">
      <c r="G9242" s="27" t="str">
        <f t="shared" si="144"/>
        <v>2019/2020South AsiaAll SectorsMultiple ObjectivesUnknownInternationalPublicMultilateral DFI</v>
      </c>
      <c r="H9242" s="27" t="s">
        <v>290</v>
      </c>
      <c r="I9242" s="27" t="s">
        <v>317</v>
      </c>
      <c r="J9242" s="27" t="s">
        <v>344</v>
      </c>
      <c r="K9242" s="27" t="s">
        <v>304</v>
      </c>
      <c r="L9242" s="27" t="s">
        <v>301</v>
      </c>
      <c r="M9242" s="27" t="s">
        <v>324</v>
      </c>
      <c r="N9242" s="27" t="s">
        <v>309</v>
      </c>
      <c r="O9242" s="27" t="s">
        <v>30</v>
      </c>
      <c r="P9242" s="27">
        <v>644.79607559999999</v>
      </c>
    </row>
    <row r="9243" spans="7:16" x14ac:dyDescent="0.25">
      <c r="G9243" s="27" t="str">
        <f t="shared" si="144"/>
        <v>2019/2020South AsiaBuildings &amp; InfrastructureAdaptationAll InstrumentsAll DestinationsPublicGovernment</v>
      </c>
      <c r="H9243" s="27" t="s">
        <v>290</v>
      </c>
      <c r="I9243" s="27" t="s">
        <v>317</v>
      </c>
      <c r="J9243" s="27" t="s">
        <v>293</v>
      </c>
      <c r="K9243" s="27" t="s">
        <v>302</v>
      </c>
      <c r="L9243" s="27" t="s">
        <v>345</v>
      </c>
      <c r="M9243" s="27" t="s">
        <v>338</v>
      </c>
      <c r="N9243" s="27" t="s">
        <v>309</v>
      </c>
      <c r="O9243" s="27" t="s">
        <v>28</v>
      </c>
      <c r="P9243" s="27">
        <v>3.1053380000000002</v>
      </c>
    </row>
    <row r="9244" spans="7:16" x14ac:dyDescent="0.25">
      <c r="G9244" s="27" t="str">
        <f t="shared" si="144"/>
        <v>2019/2020South AsiaBuildings &amp; InfrastructureAdaptationAll InstrumentsAll DestinationsPublicMultilateral DFI</v>
      </c>
      <c r="H9244" s="27" t="s">
        <v>290</v>
      </c>
      <c r="I9244" s="27" t="s">
        <v>317</v>
      </c>
      <c r="J9244" s="27" t="s">
        <v>293</v>
      </c>
      <c r="K9244" s="27" t="s">
        <v>302</v>
      </c>
      <c r="L9244" s="27" t="s">
        <v>345</v>
      </c>
      <c r="M9244" s="27" t="s">
        <v>338</v>
      </c>
      <c r="N9244" s="27" t="s">
        <v>309</v>
      </c>
      <c r="O9244" s="27" t="s">
        <v>30</v>
      </c>
      <c r="P9244" s="27">
        <v>0</v>
      </c>
    </row>
    <row r="9245" spans="7:16" x14ac:dyDescent="0.25">
      <c r="G9245" s="27" t="str">
        <f t="shared" si="144"/>
        <v>2019/2020South AsiaBuildings &amp; InfrastructureAdaptationAll InstrumentsDomesticPublicMultilateral DFI</v>
      </c>
      <c r="H9245" s="27" t="s">
        <v>290</v>
      </c>
      <c r="I9245" s="27" t="s">
        <v>317</v>
      </c>
      <c r="J9245" s="27" t="s">
        <v>293</v>
      </c>
      <c r="K9245" s="27" t="s">
        <v>302</v>
      </c>
      <c r="L9245" s="27" t="s">
        <v>345</v>
      </c>
      <c r="M9245" s="27" t="s">
        <v>323</v>
      </c>
      <c r="N9245" s="27" t="s">
        <v>309</v>
      </c>
      <c r="O9245" s="27" t="s">
        <v>30</v>
      </c>
      <c r="P9245" s="27">
        <v>0</v>
      </c>
    </row>
    <row r="9246" spans="7:16" x14ac:dyDescent="0.25">
      <c r="G9246" s="27" t="str">
        <f t="shared" si="144"/>
        <v>2019/2020South AsiaBuildings &amp; InfrastructureAdaptationAll InstrumentsInternationalPublicGovernment</v>
      </c>
      <c r="H9246" s="27" t="s">
        <v>290</v>
      </c>
      <c r="I9246" s="27" t="s">
        <v>317</v>
      </c>
      <c r="J9246" s="27" t="s">
        <v>293</v>
      </c>
      <c r="K9246" s="27" t="s">
        <v>302</v>
      </c>
      <c r="L9246" s="27" t="s">
        <v>345</v>
      </c>
      <c r="M9246" s="27" t="s">
        <v>324</v>
      </c>
      <c r="N9246" s="27" t="s">
        <v>309</v>
      </c>
      <c r="O9246" s="27" t="s">
        <v>28</v>
      </c>
      <c r="P9246" s="27">
        <v>3.1053380000000002</v>
      </c>
    </row>
    <row r="9247" spans="7:16" x14ac:dyDescent="0.25">
      <c r="G9247" s="27" t="str">
        <f t="shared" si="144"/>
        <v>2019/2020South AsiaBuildings &amp; InfrastructureAdaptationAll InstrumentsInternationalPublicMultilateral DFI</v>
      </c>
      <c r="H9247" s="27" t="s">
        <v>290</v>
      </c>
      <c r="I9247" s="27" t="s">
        <v>317</v>
      </c>
      <c r="J9247" s="27" t="s">
        <v>293</v>
      </c>
      <c r="K9247" s="27" t="s">
        <v>302</v>
      </c>
      <c r="L9247" s="27" t="s">
        <v>345</v>
      </c>
      <c r="M9247" s="27" t="s">
        <v>324</v>
      </c>
      <c r="N9247" s="27" t="s">
        <v>309</v>
      </c>
      <c r="O9247" s="27" t="s">
        <v>30</v>
      </c>
      <c r="P9247" s="27">
        <v>0</v>
      </c>
    </row>
    <row r="9248" spans="7:16" x14ac:dyDescent="0.25">
      <c r="G9248" s="27" t="str">
        <f t="shared" si="144"/>
        <v>2019/2020South AsiaBuildings &amp; InfrastructureAdaptationGrantAll DestinationsPublicGovernment</v>
      </c>
      <c r="H9248" s="27" t="s">
        <v>290</v>
      </c>
      <c r="I9248" s="27" t="s">
        <v>317</v>
      </c>
      <c r="J9248" s="27" t="s">
        <v>293</v>
      </c>
      <c r="K9248" s="27" t="s">
        <v>302</v>
      </c>
      <c r="L9248" s="27" t="s">
        <v>332</v>
      </c>
      <c r="M9248" s="27" t="s">
        <v>338</v>
      </c>
      <c r="N9248" s="27" t="s">
        <v>309</v>
      </c>
      <c r="O9248" s="27" t="s">
        <v>28</v>
      </c>
      <c r="P9248" s="27">
        <v>3.1053380000000002</v>
      </c>
    </row>
    <row r="9249" spans="7:16" x14ac:dyDescent="0.25">
      <c r="G9249" s="27" t="str">
        <f t="shared" si="144"/>
        <v>2019/2020South AsiaBuildings &amp; InfrastructureAdaptationGrantInternationalPublicGovernment</v>
      </c>
      <c r="H9249" s="27" t="s">
        <v>290</v>
      </c>
      <c r="I9249" s="27" t="s">
        <v>317</v>
      </c>
      <c r="J9249" s="27" t="s">
        <v>293</v>
      </c>
      <c r="K9249" s="27" t="s">
        <v>302</v>
      </c>
      <c r="L9249" s="27" t="s">
        <v>332</v>
      </c>
      <c r="M9249" s="27" t="s">
        <v>324</v>
      </c>
      <c r="N9249" s="27" t="s">
        <v>309</v>
      </c>
      <c r="O9249" s="27" t="s">
        <v>28</v>
      </c>
      <c r="P9249" s="27">
        <v>3.1053380000000002</v>
      </c>
    </row>
    <row r="9250" spans="7:16" x14ac:dyDescent="0.25">
      <c r="G9250" s="27" t="str">
        <f t="shared" si="144"/>
        <v>2019/2020South AsiaBuildings &amp; InfrastructureAdaptationProject-level market rate debtAll DestinationsPublicMultilateral DFI</v>
      </c>
      <c r="H9250" s="27" t="s">
        <v>290</v>
      </c>
      <c r="I9250" s="27" t="s">
        <v>317</v>
      </c>
      <c r="J9250" s="27" t="s">
        <v>293</v>
      </c>
      <c r="K9250" s="27" t="s">
        <v>302</v>
      </c>
      <c r="L9250" s="27" t="s">
        <v>335</v>
      </c>
      <c r="M9250" s="27" t="s">
        <v>338</v>
      </c>
      <c r="N9250" s="27" t="s">
        <v>309</v>
      </c>
      <c r="O9250" s="27" t="s">
        <v>30</v>
      </c>
      <c r="P9250" s="27">
        <v>0</v>
      </c>
    </row>
    <row r="9251" spans="7:16" x14ac:dyDescent="0.25">
      <c r="G9251" s="27" t="str">
        <f t="shared" si="144"/>
        <v>2019/2020South AsiaBuildings &amp; InfrastructureAdaptationProject-level market rate debtDomesticPublicMultilateral DFI</v>
      </c>
      <c r="H9251" s="27" t="s">
        <v>290</v>
      </c>
      <c r="I9251" s="27" t="s">
        <v>317</v>
      </c>
      <c r="J9251" s="27" t="s">
        <v>293</v>
      </c>
      <c r="K9251" s="27" t="s">
        <v>302</v>
      </c>
      <c r="L9251" s="27" t="s">
        <v>335</v>
      </c>
      <c r="M9251" s="27" t="s">
        <v>323</v>
      </c>
      <c r="N9251" s="27" t="s">
        <v>309</v>
      </c>
      <c r="O9251" s="27" t="s">
        <v>30</v>
      </c>
      <c r="P9251" s="27">
        <v>0</v>
      </c>
    </row>
    <row r="9252" spans="7:16" x14ac:dyDescent="0.25">
      <c r="G9252" s="27" t="str">
        <f t="shared" si="144"/>
        <v>2019/2020South AsiaBuildings &amp; InfrastructureAdaptationProject-level market rate debtInternationalPublicMultilateral DFI</v>
      </c>
      <c r="H9252" s="27" t="s">
        <v>290</v>
      </c>
      <c r="I9252" s="27" t="s">
        <v>317</v>
      </c>
      <c r="J9252" s="27" t="s">
        <v>293</v>
      </c>
      <c r="K9252" s="27" t="s">
        <v>302</v>
      </c>
      <c r="L9252" s="27" t="s">
        <v>335</v>
      </c>
      <c r="M9252" s="27" t="s">
        <v>324</v>
      </c>
      <c r="N9252" s="27" t="s">
        <v>309</v>
      </c>
      <c r="O9252" s="27" t="s">
        <v>30</v>
      </c>
      <c r="P9252" s="27">
        <v>0</v>
      </c>
    </row>
    <row r="9253" spans="7:16" x14ac:dyDescent="0.25">
      <c r="G9253" s="27" t="str">
        <f t="shared" si="144"/>
        <v>2019/2020South AsiaBuildings &amp; InfrastructureAll UsesAll InstrumentsAll DestinationsPrivateCorporations</v>
      </c>
      <c r="H9253" s="27" t="s">
        <v>290</v>
      </c>
      <c r="I9253" s="27" t="s">
        <v>317</v>
      </c>
      <c r="J9253" s="27" t="s">
        <v>293</v>
      </c>
      <c r="K9253" s="27" t="s">
        <v>346</v>
      </c>
      <c r="L9253" s="27" t="s">
        <v>345</v>
      </c>
      <c r="M9253" s="27" t="s">
        <v>338</v>
      </c>
      <c r="N9253" s="27" t="s">
        <v>306</v>
      </c>
      <c r="O9253" s="27" t="s">
        <v>307</v>
      </c>
      <c r="P9253" s="27">
        <v>16.687239999999999</v>
      </c>
    </row>
    <row r="9254" spans="7:16" x14ac:dyDescent="0.25">
      <c r="G9254" s="27" t="str">
        <f t="shared" si="144"/>
        <v>2019/2020South AsiaBuildings &amp; InfrastructureAll UsesAll InstrumentsAll DestinationsPrivateHouseholds/Individuals</v>
      </c>
      <c r="H9254" s="27" t="s">
        <v>290</v>
      </c>
      <c r="I9254" s="27" t="s">
        <v>317</v>
      </c>
      <c r="J9254" s="27" t="s">
        <v>293</v>
      </c>
      <c r="K9254" s="27" t="s">
        <v>346</v>
      </c>
      <c r="L9254" s="27" t="s">
        <v>345</v>
      </c>
      <c r="M9254" s="27" t="s">
        <v>338</v>
      </c>
      <c r="N9254" s="27" t="s">
        <v>306</v>
      </c>
      <c r="O9254" s="27" t="s">
        <v>308</v>
      </c>
      <c r="P9254" s="27">
        <v>349.06799999999998</v>
      </c>
    </row>
    <row r="9255" spans="7:16" x14ac:dyDescent="0.25">
      <c r="G9255" s="27" t="str">
        <f t="shared" si="144"/>
        <v>2019/2020South AsiaBuildings &amp; InfrastructureAll UsesAll InstrumentsAll DestinationsPublicGovernment</v>
      </c>
      <c r="H9255" s="27" t="s">
        <v>290</v>
      </c>
      <c r="I9255" s="27" t="s">
        <v>317</v>
      </c>
      <c r="J9255" s="27" t="s">
        <v>293</v>
      </c>
      <c r="K9255" s="27" t="s">
        <v>346</v>
      </c>
      <c r="L9255" s="27" t="s">
        <v>345</v>
      </c>
      <c r="M9255" s="27" t="s">
        <v>338</v>
      </c>
      <c r="N9255" s="27" t="s">
        <v>309</v>
      </c>
      <c r="O9255" s="27" t="s">
        <v>28</v>
      </c>
      <c r="P9255" s="27">
        <v>23.106358686</v>
      </c>
    </row>
    <row r="9256" spans="7:16" x14ac:dyDescent="0.25">
      <c r="G9256" s="27" t="str">
        <f t="shared" si="144"/>
        <v>2019/2020South AsiaBuildings &amp; InfrastructureAll UsesAll InstrumentsAll DestinationsPublicMultilateral Climate Funds</v>
      </c>
      <c r="H9256" s="27" t="s">
        <v>290</v>
      </c>
      <c r="I9256" s="27" t="s">
        <v>317</v>
      </c>
      <c r="J9256" s="27" t="s">
        <v>293</v>
      </c>
      <c r="K9256" s="27" t="s">
        <v>346</v>
      </c>
      <c r="L9256" s="27" t="s">
        <v>345</v>
      </c>
      <c r="M9256" s="27" t="s">
        <v>338</v>
      </c>
      <c r="N9256" s="27" t="s">
        <v>309</v>
      </c>
      <c r="O9256" s="27" t="s">
        <v>29</v>
      </c>
      <c r="P9256" s="27">
        <v>0.17499999999999999</v>
      </c>
    </row>
    <row r="9257" spans="7:16" x14ac:dyDescent="0.25">
      <c r="G9257" s="27" t="str">
        <f t="shared" si="144"/>
        <v>2019/2020South AsiaBuildings &amp; InfrastructureAll UsesAll InstrumentsAll DestinationsPublicMultilateral DFI</v>
      </c>
      <c r="H9257" s="27" t="s">
        <v>290</v>
      </c>
      <c r="I9257" s="27" t="s">
        <v>317</v>
      </c>
      <c r="J9257" s="27" t="s">
        <v>293</v>
      </c>
      <c r="K9257" s="27" t="s">
        <v>346</v>
      </c>
      <c r="L9257" s="27" t="s">
        <v>345</v>
      </c>
      <c r="M9257" s="27" t="s">
        <v>338</v>
      </c>
      <c r="N9257" s="27" t="s">
        <v>309</v>
      </c>
      <c r="O9257" s="27" t="s">
        <v>30</v>
      </c>
      <c r="P9257" s="27">
        <v>0</v>
      </c>
    </row>
    <row r="9258" spans="7:16" x14ac:dyDescent="0.25">
      <c r="G9258" s="27" t="str">
        <f t="shared" si="144"/>
        <v>2019/2020South AsiaBuildings &amp; InfrastructureAll UsesAll InstrumentsAll DestinationsUnknownUnknown</v>
      </c>
      <c r="H9258" s="27" t="s">
        <v>290</v>
      </c>
      <c r="I9258" s="27" t="s">
        <v>317</v>
      </c>
      <c r="J9258" s="27" t="s">
        <v>293</v>
      </c>
      <c r="K9258" s="27" t="s">
        <v>346</v>
      </c>
      <c r="L9258" s="27" t="s">
        <v>345</v>
      </c>
      <c r="M9258" s="27" t="s">
        <v>338</v>
      </c>
      <c r="N9258" s="27" t="s">
        <v>301</v>
      </c>
      <c r="O9258" s="27" t="s">
        <v>301</v>
      </c>
      <c r="P9258" s="27">
        <v>5052.2337340000004</v>
      </c>
    </row>
    <row r="9259" spans="7:16" x14ac:dyDescent="0.25">
      <c r="G9259" s="27" t="str">
        <f t="shared" si="144"/>
        <v>2019/2020South AsiaBuildings &amp; InfrastructureAll UsesAll InstrumentsDomesticPrivateCorporations</v>
      </c>
      <c r="H9259" s="27" t="s">
        <v>290</v>
      </c>
      <c r="I9259" s="27" t="s">
        <v>317</v>
      </c>
      <c r="J9259" s="27" t="s">
        <v>293</v>
      </c>
      <c r="K9259" s="27" t="s">
        <v>346</v>
      </c>
      <c r="L9259" s="27" t="s">
        <v>345</v>
      </c>
      <c r="M9259" s="27" t="s">
        <v>323</v>
      </c>
      <c r="N9259" s="27" t="s">
        <v>306</v>
      </c>
      <c r="O9259" s="27" t="s">
        <v>307</v>
      </c>
      <c r="P9259" s="27">
        <v>16.687239999999999</v>
      </c>
    </row>
    <row r="9260" spans="7:16" x14ac:dyDescent="0.25">
      <c r="G9260" s="27" t="str">
        <f t="shared" si="144"/>
        <v>2019/2020South AsiaBuildings &amp; InfrastructureAll UsesAll InstrumentsDomesticPrivateHouseholds/Individuals</v>
      </c>
      <c r="H9260" s="27" t="s">
        <v>290</v>
      </c>
      <c r="I9260" s="27" t="s">
        <v>317</v>
      </c>
      <c r="J9260" s="27" t="s">
        <v>293</v>
      </c>
      <c r="K9260" s="27" t="s">
        <v>346</v>
      </c>
      <c r="L9260" s="27" t="s">
        <v>345</v>
      </c>
      <c r="M9260" s="27" t="s">
        <v>323</v>
      </c>
      <c r="N9260" s="27" t="s">
        <v>306</v>
      </c>
      <c r="O9260" s="27" t="s">
        <v>308</v>
      </c>
      <c r="P9260" s="27">
        <v>349.06799999999998</v>
      </c>
    </row>
    <row r="9261" spans="7:16" x14ac:dyDescent="0.25">
      <c r="G9261" s="27" t="str">
        <f t="shared" si="144"/>
        <v>2019/2020South AsiaBuildings &amp; InfrastructureAll UsesAll InstrumentsDomesticPublicGovernment</v>
      </c>
      <c r="H9261" s="27" t="s">
        <v>290</v>
      </c>
      <c r="I9261" s="27" t="s">
        <v>317</v>
      </c>
      <c r="J9261" s="27" t="s">
        <v>293</v>
      </c>
      <c r="K9261" s="27" t="s">
        <v>346</v>
      </c>
      <c r="L9261" s="27" t="s">
        <v>345</v>
      </c>
      <c r="M9261" s="27" t="s">
        <v>323</v>
      </c>
      <c r="N9261" s="27" t="s">
        <v>309</v>
      </c>
      <c r="O9261" s="27" t="s">
        <v>28</v>
      </c>
      <c r="P9261" s="27">
        <v>18.640560000000001</v>
      </c>
    </row>
    <row r="9262" spans="7:16" x14ac:dyDescent="0.25">
      <c r="G9262" s="27" t="str">
        <f t="shared" si="144"/>
        <v>2019/2020South AsiaBuildings &amp; InfrastructureAll UsesAll InstrumentsDomesticPublicMultilateral DFI</v>
      </c>
      <c r="H9262" s="27" t="s">
        <v>290</v>
      </c>
      <c r="I9262" s="27" t="s">
        <v>317</v>
      </c>
      <c r="J9262" s="27" t="s">
        <v>293</v>
      </c>
      <c r="K9262" s="27" t="s">
        <v>346</v>
      </c>
      <c r="L9262" s="27" t="s">
        <v>345</v>
      </c>
      <c r="M9262" s="27" t="s">
        <v>323</v>
      </c>
      <c r="N9262" s="27" t="s">
        <v>309</v>
      </c>
      <c r="O9262" s="27" t="s">
        <v>30</v>
      </c>
      <c r="P9262" s="27">
        <v>0</v>
      </c>
    </row>
    <row r="9263" spans="7:16" x14ac:dyDescent="0.25">
      <c r="G9263" s="27" t="str">
        <f t="shared" si="144"/>
        <v>2019/2020South AsiaBuildings &amp; InfrastructureAll UsesAll InstrumentsDomesticUnknownUnknown</v>
      </c>
      <c r="H9263" s="27" t="s">
        <v>290</v>
      </c>
      <c r="I9263" s="27" t="s">
        <v>317</v>
      </c>
      <c r="J9263" s="27" t="s">
        <v>293</v>
      </c>
      <c r="K9263" s="27" t="s">
        <v>346</v>
      </c>
      <c r="L9263" s="27" t="s">
        <v>345</v>
      </c>
      <c r="M9263" s="27" t="s">
        <v>323</v>
      </c>
      <c r="N9263" s="27" t="s">
        <v>301</v>
      </c>
      <c r="O9263" s="27" t="s">
        <v>301</v>
      </c>
      <c r="P9263" s="27">
        <v>5052.2337340000004</v>
      </c>
    </row>
    <row r="9264" spans="7:16" x14ac:dyDescent="0.25">
      <c r="G9264" s="27" t="str">
        <f t="shared" si="144"/>
        <v>2019/2020South AsiaBuildings &amp; InfrastructureAll UsesAll InstrumentsInternationalPublicGovernment</v>
      </c>
      <c r="H9264" s="27" t="s">
        <v>290</v>
      </c>
      <c r="I9264" s="27" t="s">
        <v>317</v>
      </c>
      <c r="J9264" s="27" t="s">
        <v>293</v>
      </c>
      <c r="K9264" s="27" t="s">
        <v>346</v>
      </c>
      <c r="L9264" s="27" t="s">
        <v>345</v>
      </c>
      <c r="M9264" s="27" t="s">
        <v>324</v>
      </c>
      <c r="N9264" s="27" t="s">
        <v>309</v>
      </c>
      <c r="O9264" s="27" t="s">
        <v>28</v>
      </c>
      <c r="P9264" s="27">
        <v>4.4657986860000003</v>
      </c>
    </row>
    <row r="9265" spans="7:16" x14ac:dyDescent="0.25">
      <c r="G9265" s="27" t="str">
        <f t="shared" si="144"/>
        <v>2019/2020South AsiaBuildings &amp; InfrastructureAll UsesAll InstrumentsInternationalPublicMultilateral Climate Funds</v>
      </c>
      <c r="H9265" s="27" t="s">
        <v>290</v>
      </c>
      <c r="I9265" s="27" t="s">
        <v>317</v>
      </c>
      <c r="J9265" s="27" t="s">
        <v>293</v>
      </c>
      <c r="K9265" s="27" t="s">
        <v>346</v>
      </c>
      <c r="L9265" s="27" t="s">
        <v>345</v>
      </c>
      <c r="M9265" s="27" t="s">
        <v>324</v>
      </c>
      <c r="N9265" s="27" t="s">
        <v>309</v>
      </c>
      <c r="O9265" s="27" t="s">
        <v>29</v>
      </c>
      <c r="P9265" s="27">
        <v>0.17499999999999999</v>
      </c>
    </row>
    <row r="9266" spans="7:16" x14ac:dyDescent="0.25">
      <c r="G9266" s="27" t="str">
        <f t="shared" si="144"/>
        <v>2019/2020South AsiaBuildings &amp; InfrastructureAll UsesAll InstrumentsInternationalPublicMultilateral DFI</v>
      </c>
      <c r="H9266" s="27" t="s">
        <v>290</v>
      </c>
      <c r="I9266" s="27" t="s">
        <v>317</v>
      </c>
      <c r="J9266" s="27" t="s">
        <v>293</v>
      </c>
      <c r="K9266" s="27" t="s">
        <v>346</v>
      </c>
      <c r="L9266" s="27" t="s">
        <v>345</v>
      </c>
      <c r="M9266" s="27" t="s">
        <v>324</v>
      </c>
      <c r="N9266" s="27" t="s">
        <v>309</v>
      </c>
      <c r="O9266" s="27" t="s">
        <v>30</v>
      </c>
      <c r="P9266" s="27">
        <v>0</v>
      </c>
    </row>
    <row r="9267" spans="7:16" x14ac:dyDescent="0.25">
      <c r="G9267" s="27" t="str">
        <f t="shared" si="144"/>
        <v>2019/2020South AsiaBuildings &amp; InfrastructureAll UsesBalance sheet financing (equity portion)All DestinationsPrivateCorporations</v>
      </c>
      <c r="H9267" s="27" t="s">
        <v>290</v>
      </c>
      <c r="I9267" s="27" t="s">
        <v>317</v>
      </c>
      <c r="J9267" s="27" t="s">
        <v>293</v>
      </c>
      <c r="K9267" s="27" t="s">
        <v>346</v>
      </c>
      <c r="L9267" s="27" t="s">
        <v>334</v>
      </c>
      <c r="M9267" s="27" t="s">
        <v>338</v>
      </c>
      <c r="N9267" s="27" t="s">
        <v>306</v>
      </c>
      <c r="O9267" s="27" t="s">
        <v>307</v>
      </c>
      <c r="P9267" s="27">
        <v>16.687239999999999</v>
      </c>
    </row>
    <row r="9268" spans="7:16" x14ac:dyDescent="0.25">
      <c r="G9268" s="27" t="str">
        <f t="shared" si="144"/>
        <v>2019/2020South AsiaBuildings &amp; InfrastructureAll UsesBalance sheet financing (equity portion)All DestinationsPrivateHouseholds/Individuals</v>
      </c>
      <c r="H9268" s="27" t="s">
        <v>290</v>
      </c>
      <c r="I9268" s="27" t="s">
        <v>317</v>
      </c>
      <c r="J9268" s="27" t="s">
        <v>293</v>
      </c>
      <c r="K9268" s="27" t="s">
        <v>346</v>
      </c>
      <c r="L9268" s="27" t="s">
        <v>334</v>
      </c>
      <c r="M9268" s="27" t="s">
        <v>338</v>
      </c>
      <c r="N9268" s="27" t="s">
        <v>306</v>
      </c>
      <c r="O9268" s="27" t="s">
        <v>308</v>
      </c>
      <c r="P9268" s="27">
        <v>349.06799999999998</v>
      </c>
    </row>
    <row r="9269" spans="7:16" x14ac:dyDescent="0.25">
      <c r="G9269" s="27" t="str">
        <f t="shared" si="144"/>
        <v>2019/2020South AsiaBuildings &amp; InfrastructureAll UsesBalance sheet financing (equity portion)All DestinationsPublicGovernment</v>
      </c>
      <c r="H9269" s="27" t="s">
        <v>290</v>
      </c>
      <c r="I9269" s="27" t="s">
        <v>317</v>
      </c>
      <c r="J9269" s="27" t="s">
        <v>293</v>
      </c>
      <c r="K9269" s="27" t="s">
        <v>346</v>
      </c>
      <c r="L9269" s="27" t="s">
        <v>334</v>
      </c>
      <c r="M9269" s="27" t="s">
        <v>338</v>
      </c>
      <c r="N9269" s="27" t="s">
        <v>309</v>
      </c>
      <c r="O9269" s="27" t="s">
        <v>28</v>
      </c>
      <c r="P9269" s="27">
        <v>18.640560000000001</v>
      </c>
    </row>
    <row r="9270" spans="7:16" x14ac:dyDescent="0.25">
      <c r="G9270" s="27" t="str">
        <f t="shared" si="144"/>
        <v>2019/2020South AsiaBuildings &amp; InfrastructureAll UsesBalance sheet financing (equity portion)DomesticPrivateCorporations</v>
      </c>
      <c r="H9270" s="27" t="s">
        <v>290</v>
      </c>
      <c r="I9270" s="27" t="s">
        <v>317</v>
      </c>
      <c r="J9270" s="27" t="s">
        <v>293</v>
      </c>
      <c r="K9270" s="27" t="s">
        <v>346</v>
      </c>
      <c r="L9270" s="27" t="s">
        <v>334</v>
      </c>
      <c r="M9270" s="27" t="s">
        <v>323</v>
      </c>
      <c r="N9270" s="27" t="s">
        <v>306</v>
      </c>
      <c r="O9270" s="27" t="s">
        <v>307</v>
      </c>
      <c r="P9270" s="27">
        <v>16.687239999999999</v>
      </c>
    </row>
    <row r="9271" spans="7:16" x14ac:dyDescent="0.25">
      <c r="G9271" s="27" t="str">
        <f t="shared" si="144"/>
        <v>2019/2020South AsiaBuildings &amp; InfrastructureAll UsesBalance sheet financing (equity portion)DomesticPrivateHouseholds/Individuals</v>
      </c>
      <c r="H9271" s="27" t="s">
        <v>290</v>
      </c>
      <c r="I9271" s="27" t="s">
        <v>317</v>
      </c>
      <c r="J9271" s="27" t="s">
        <v>293</v>
      </c>
      <c r="K9271" s="27" t="s">
        <v>346</v>
      </c>
      <c r="L9271" s="27" t="s">
        <v>334</v>
      </c>
      <c r="M9271" s="27" t="s">
        <v>323</v>
      </c>
      <c r="N9271" s="27" t="s">
        <v>306</v>
      </c>
      <c r="O9271" s="27" t="s">
        <v>308</v>
      </c>
      <c r="P9271" s="27">
        <v>349.06799999999998</v>
      </c>
    </row>
    <row r="9272" spans="7:16" x14ac:dyDescent="0.25">
      <c r="G9272" s="27" t="str">
        <f t="shared" si="144"/>
        <v>2019/2020South AsiaBuildings &amp; InfrastructureAll UsesBalance sheet financing (equity portion)DomesticPublicGovernment</v>
      </c>
      <c r="H9272" s="27" t="s">
        <v>290</v>
      </c>
      <c r="I9272" s="27" t="s">
        <v>317</v>
      </c>
      <c r="J9272" s="27" t="s">
        <v>293</v>
      </c>
      <c r="K9272" s="27" t="s">
        <v>346</v>
      </c>
      <c r="L9272" s="27" t="s">
        <v>334</v>
      </c>
      <c r="M9272" s="27" t="s">
        <v>323</v>
      </c>
      <c r="N9272" s="27" t="s">
        <v>309</v>
      </c>
      <c r="O9272" s="27" t="s">
        <v>28</v>
      </c>
      <c r="P9272" s="27">
        <v>18.640560000000001</v>
      </c>
    </row>
    <row r="9273" spans="7:16" x14ac:dyDescent="0.25">
      <c r="G9273" s="27" t="str">
        <f t="shared" si="144"/>
        <v>2019/2020South AsiaBuildings &amp; InfrastructureAll UsesGrantAll DestinationsPublicGovernment</v>
      </c>
      <c r="H9273" s="27" t="s">
        <v>290</v>
      </c>
      <c r="I9273" s="27" t="s">
        <v>317</v>
      </c>
      <c r="J9273" s="27" t="s">
        <v>293</v>
      </c>
      <c r="K9273" s="27" t="s">
        <v>346</v>
      </c>
      <c r="L9273" s="27" t="s">
        <v>332</v>
      </c>
      <c r="M9273" s="27" t="s">
        <v>338</v>
      </c>
      <c r="N9273" s="27" t="s">
        <v>309</v>
      </c>
      <c r="O9273" s="27" t="s">
        <v>28</v>
      </c>
      <c r="P9273" s="27">
        <v>4.4657986860000003</v>
      </c>
    </row>
    <row r="9274" spans="7:16" x14ac:dyDescent="0.25">
      <c r="G9274" s="27" t="str">
        <f t="shared" si="144"/>
        <v>2019/2020South AsiaBuildings &amp; InfrastructureAll UsesGrantAll DestinationsPublicMultilateral Climate Funds</v>
      </c>
      <c r="H9274" s="27" t="s">
        <v>290</v>
      </c>
      <c r="I9274" s="27" t="s">
        <v>317</v>
      </c>
      <c r="J9274" s="27" t="s">
        <v>293</v>
      </c>
      <c r="K9274" s="27" t="s">
        <v>346</v>
      </c>
      <c r="L9274" s="27" t="s">
        <v>332</v>
      </c>
      <c r="M9274" s="27" t="s">
        <v>338</v>
      </c>
      <c r="N9274" s="27" t="s">
        <v>309</v>
      </c>
      <c r="O9274" s="27" t="s">
        <v>29</v>
      </c>
      <c r="P9274" s="27">
        <v>0.17499999999999999</v>
      </c>
    </row>
    <row r="9275" spans="7:16" x14ac:dyDescent="0.25">
      <c r="G9275" s="27" t="str">
        <f t="shared" si="144"/>
        <v>2019/2020South AsiaBuildings &amp; InfrastructureAll UsesGrantInternationalPublicGovernment</v>
      </c>
      <c r="H9275" s="27" t="s">
        <v>290</v>
      </c>
      <c r="I9275" s="27" t="s">
        <v>317</v>
      </c>
      <c r="J9275" s="27" t="s">
        <v>293</v>
      </c>
      <c r="K9275" s="27" t="s">
        <v>346</v>
      </c>
      <c r="L9275" s="27" t="s">
        <v>332</v>
      </c>
      <c r="M9275" s="27" t="s">
        <v>324</v>
      </c>
      <c r="N9275" s="27" t="s">
        <v>309</v>
      </c>
      <c r="O9275" s="27" t="s">
        <v>28</v>
      </c>
      <c r="P9275" s="27">
        <v>4.4657986860000003</v>
      </c>
    </row>
    <row r="9276" spans="7:16" x14ac:dyDescent="0.25">
      <c r="G9276" s="27" t="str">
        <f t="shared" si="144"/>
        <v>2019/2020South AsiaBuildings &amp; InfrastructureAll UsesGrantInternationalPublicMultilateral Climate Funds</v>
      </c>
      <c r="H9276" s="27" t="s">
        <v>290</v>
      </c>
      <c r="I9276" s="27" t="s">
        <v>317</v>
      </c>
      <c r="J9276" s="27" t="s">
        <v>293</v>
      </c>
      <c r="K9276" s="27" t="s">
        <v>346</v>
      </c>
      <c r="L9276" s="27" t="s">
        <v>332</v>
      </c>
      <c r="M9276" s="27" t="s">
        <v>324</v>
      </c>
      <c r="N9276" s="27" t="s">
        <v>309</v>
      </c>
      <c r="O9276" s="27" t="s">
        <v>29</v>
      </c>
      <c r="P9276" s="27">
        <v>0.17499999999999999</v>
      </c>
    </row>
    <row r="9277" spans="7:16" x14ac:dyDescent="0.25">
      <c r="G9277" s="27" t="str">
        <f t="shared" si="144"/>
        <v>2019/2020South AsiaBuildings &amp; InfrastructureAll UsesProject-level market rate debtAll DestinationsPublicMultilateral DFI</v>
      </c>
      <c r="H9277" s="27" t="s">
        <v>290</v>
      </c>
      <c r="I9277" s="27" t="s">
        <v>317</v>
      </c>
      <c r="J9277" s="27" t="s">
        <v>293</v>
      </c>
      <c r="K9277" s="27" t="s">
        <v>346</v>
      </c>
      <c r="L9277" s="27" t="s">
        <v>335</v>
      </c>
      <c r="M9277" s="27" t="s">
        <v>338</v>
      </c>
      <c r="N9277" s="27" t="s">
        <v>309</v>
      </c>
      <c r="O9277" s="27" t="s">
        <v>30</v>
      </c>
      <c r="P9277" s="27">
        <v>0</v>
      </c>
    </row>
    <row r="9278" spans="7:16" x14ac:dyDescent="0.25">
      <c r="G9278" s="27" t="str">
        <f t="shared" si="144"/>
        <v>2019/2020South AsiaBuildings &amp; InfrastructureAll UsesProject-level market rate debtDomesticPublicMultilateral DFI</v>
      </c>
      <c r="H9278" s="27" t="s">
        <v>290</v>
      </c>
      <c r="I9278" s="27" t="s">
        <v>317</v>
      </c>
      <c r="J9278" s="27" t="s">
        <v>293</v>
      </c>
      <c r="K9278" s="27" t="s">
        <v>346</v>
      </c>
      <c r="L9278" s="27" t="s">
        <v>335</v>
      </c>
      <c r="M9278" s="27" t="s">
        <v>323</v>
      </c>
      <c r="N9278" s="27" t="s">
        <v>309</v>
      </c>
      <c r="O9278" s="27" t="s">
        <v>30</v>
      </c>
      <c r="P9278" s="27">
        <v>0</v>
      </c>
    </row>
    <row r="9279" spans="7:16" x14ac:dyDescent="0.25">
      <c r="G9279" s="27" t="str">
        <f t="shared" si="144"/>
        <v>2019/2020South AsiaBuildings &amp; InfrastructureAll UsesProject-level market rate debtInternationalPublicMultilateral DFI</v>
      </c>
      <c r="H9279" s="27" t="s">
        <v>290</v>
      </c>
      <c r="I9279" s="27" t="s">
        <v>317</v>
      </c>
      <c r="J9279" s="27" t="s">
        <v>293</v>
      </c>
      <c r="K9279" s="27" t="s">
        <v>346</v>
      </c>
      <c r="L9279" s="27" t="s">
        <v>335</v>
      </c>
      <c r="M9279" s="27" t="s">
        <v>324</v>
      </c>
      <c r="N9279" s="27" t="s">
        <v>309</v>
      </c>
      <c r="O9279" s="27" t="s">
        <v>30</v>
      </c>
      <c r="P9279" s="27">
        <v>0</v>
      </c>
    </row>
    <row r="9280" spans="7:16" x14ac:dyDescent="0.25">
      <c r="G9280" s="27" t="str">
        <f t="shared" si="144"/>
        <v>2019/2020South AsiaBuildings &amp; InfrastructureAll UsesUnknownAll DestinationsUnknownUnknown</v>
      </c>
      <c r="H9280" s="27" t="s">
        <v>290</v>
      </c>
      <c r="I9280" s="27" t="s">
        <v>317</v>
      </c>
      <c r="J9280" s="27" t="s">
        <v>293</v>
      </c>
      <c r="K9280" s="27" t="s">
        <v>346</v>
      </c>
      <c r="L9280" s="27" t="s">
        <v>301</v>
      </c>
      <c r="M9280" s="27" t="s">
        <v>338</v>
      </c>
      <c r="N9280" s="27" t="s">
        <v>301</v>
      </c>
      <c r="O9280" s="27" t="s">
        <v>301</v>
      </c>
      <c r="P9280" s="27">
        <v>5052.2337340000004</v>
      </c>
    </row>
    <row r="9281" spans="7:16" x14ac:dyDescent="0.25">
      <c r="G9281" s="27" t="str">
        <f t="shared" si="144"/>
        <v>2019/2020South AsiaBuildings &amp; InfrastructureAll UsesUnknownDomesticUnknownUnknown</v>
      </c>
      <c r="H9281" s="27" t="s">
        <v>290</v>
      </c>
      <c r="I9281" s="27" t="s">
        <v>317</v>
      </c>
      <c r="J9281" s="27" t="s">
        <v>293</v>
      </c>
      <c r="K9281" s="27" t="s">
        <v>346</v>
      </c>
      <c r="L9281" s="27" t="s">
        <v>301</v>
      </c>
      <c r="M9281" s="27" t="s">
        <v>323</v>
      </c>
      <c r="N9281" s="27" t="s">
        <v>301</v>
      </c>
      <c r="O9281" s="27" t="s">
        <v>301</v>
      </c>
      <c r="P9281" s="27">
        <v>5052.2337340000004</v>
      </c>
    </row>
    <row r="9282" spans="7:16" x14ac:dyDescent="0.25">
      <c r="G9282" s="27" t="str">
        <f t="shared" si="144"/>
        <v>2019/2020South AsiaBuildings &amp; InfrastructureMitigationAll InstrumentsAll DestinationsPrivateCorporations</v>
      </c>
      <c r="H9282" s="27" t="s">
        <v>290</v>
      </c>
      <c r="I9282" s="27" t="s">
        <v>317</v>
      </c>
      <c r="J9282" s="27" t="s">
        <v>293</v>
      </c>
      <c r="K9282" s="27" t="s">
        <v>303</v>
      </c>
      <c r="L9282" s="27" t="s">
        <v>345</v>
      </c>
      <c r="M9282" s="27" t="s">
        <v>338</v>
      </c>
      <c r="N9282" s="27" t="s">
        <v>306</v>
      </c>
      <c r="O9282" s="27" t="s">
        <v>307</v>
      </c>
      <c r="P9282" s="27">
        <v>16.687239999999999</v>
      </c>
    </row>
    <row r="9283" spans="7:16" x14ac:dyDescent="0.25">
      <c r="G9283" s="27" t="str">
        <f t="shared" ref="G9283:G9346" si="145">+_xlfn.CONCAT(H9283:O9283)</f>
        <v>2019/2020South AsiaBuildings &amp; InfrastructureMitigationAll InstrumentsAll DestinationsPrivateHouseholds/Individuals</v>
      </c>
      <c r="H9283" s="27" t="s">
        <v>290</v>
      </c>
      <c r="I9283" s="27" t="s">
        <v>317</v>
      </c>
      <c r="J9283" s="27" t="s">
        <v>293</v>
      </c>
      <c r="K9283" s="27" t="s">
        <v>303</v>
      </c>
      <c r="L9283" s="27" t="s">
        <v>345</v>
      </c>
      <c r="M9283" s="27" t="s">
        <v>338</v>
      </c>
      <c r="N9283" s="27" t="s">
        <v>306</v>
      </c>
      <c r="O9283" s="27" t="s">
        <v>308</v>
      </c>
      <c r="P9283" s="27">
        <v>349.06799999999998</v>
      </c>
    </row>
    <row r="9284" spans="7:16" x14ac:dyDescent="0.25">
      <c r="G9284" s="27" t="str">
        <f t="shared" si="145"/>
        <v>2019/2020South AsiaBuildings &amp; InfrastructureMitigationAll InstrumentsAll DestinationsPublicGovernment</v>
      </c>
      <c r="H9284" s="27" t="s">
        <v>290</v>
      </c>
      <c r="I9284" s="27" t="s">
        <v>317</v>
      </c>
      <c r="J9284" s="27" t="s">
        <v>293</v>
      </c>
      <c r="K9284" s="27" t="s">
        <v>303</v>
      </c>
      <c r="L9284" s="27" t="s">
        <v>345</v>
      </c>
      <c r="M9284" s="27" t="s">
        <v>338</v>
      </c>
      <c r="N9284" s="27" t="s">
        <v>309</v>
      </c>
      <c r="O9284" s="27" t="s">
        <v>28</v>
      </c>
      <c r="P9284" s="27">
        <v>18.758101499999999</v>
      </c>
    </row>
    <row r="9285" spans="7:16" x14ac:dyDescent="0.25">
      <c r="G9285" s="27" t="str">
        <f t="shared" si="145"/>
        <v>2019/2020South AsiaBuildings &amp; InfrastructureMitigationAll InstrumentsAll DestinationsPublicMultilateral Climate Funds</v>
      </c>
      <c r="H9285" s="27" t="s">
        <v>290</v>
      </c>
      <c r="I9285" s="27" t="s">
        <v>317</v>
      </c>
      <c r="J9285" s="27" t="s">
        <v>293</v>
      </c>
      <c r="K9285" s="27" t="s">
        <v>303</v>
      </c>
      <c r="L9285" s="27" t="s">
        <v>345</v>
      </c>
      <c r="M9285" s="27" t="s">
        <v>338</v>
      </c>
      <c r="N9285" s="27" t="s">
        <v>309</v>
      </c>
      <c r="O9285" s="27" t="s">
        <v>29</v>
      </c>
      <c r="P9285" s="27">
        <v>0.17499999999999999</v>
      </c>
    </row>
    <row r="9286" spans="7:16" x14ac:dyDescent="0.25">
      <c r="G9286" s="27" t="str">
        <f t="shared" si="145"/>
        <v>2019/2020South AsiaBuildings &amp; InfrastructureMitigationAll InstrumentsAll DestinationsPublicMultilateral DFI</v>
      </c>
      <c r="H9286" s="27" t="s">
        <v>290</v>
      </c>
      <c r="I9286" s="27" t="s">
        <v>317</v>
      </c>
      <c r="J9286" s="27" t="s">
        <v>293</v>
      </c>
      <c r="K9286" s="27" t="s">
        <v>303</v>
      </c>
      <c r="L9286" s="27" t="s">
        <v>345</v>
      </c>
      <c r="M9286" s="27" t="s">
        <v>338</v>
      </c>
      <c r="N9286" s="27" t="s">
        <v>309</v>
      </c>
      <c r="O9286" s="27" t="s">
        <v>30</v>
      </c>
      <c r="P9286" s="27">
        <v>0</v>
      </c>
    </row>
    <row r="9287" spans="7:16" x14ac:dyDescent="0.25">
      <c r="G9287" s="27" t="str">
        <f t="shared" si="145"/>
        <v>2019/2020South AsiaBuildings &amp; InfrastructureMitigationAll InstrumentsAll DestinationsUnknownUnknown</v>
      </c>
      <c r="H9287" s="27" t="s">
        <v>290</v>
      </c>
      <c r="I9287" s="27" t="s">
        <v>317</v>
      </c>
      <c r="J9287" s="27" t="s">
        <v>293</v>
      </c>
      <c r="K9287" s="27" t="s">
        <v>303</v>
      </c>
      <c r="L9287" s="27" t="s">
        <v>345</v>
      </c>
      <c r="M9287" s="27" t="s">
        <v>338</v>
      </c>
      <c r="N9287" s="27" t="s">
        <v>301</v>
      </c>
      <c r="O9287" s="27" t="s">
        <v>301</v>
      </c>
      <c r="P9287" s="27">
        <v>5052.2337340000004</v>
      </c>
    </row>
    <row r="9288" spans="7:16" x14ac:dyDescent="0.25">
      <c r="G9288" s="27" t="str">
        <f t="shared" si="145"/>
        <v>2019/2020South AsiaBuildings &amp; InfrastructureMitigationAll InstrumentsDomesticPrivateCorporations</v>
      </c>
      <c r="H9288" s="27" t="s">
        <v>290</v>
      </c>
      <c r="I9288" s="27" t="s">
        <v>317</v>
      </c>
      <c r="J9288" s="27" t="s">
        <v>293</v>
      </c>
      <c r="K9288" s="27" t="s">
        <v>303</v>
      </c>
      <c r="L9288" s="27" t="s">
        <v>345</v>
      </c>
      <c r="M9288" s="27" t="s">
        <v>323</v>
      </c>
      <c r="N9288" s="27" t="s">
        <v>306</v>
      </c>
      <c r="O9288" s="27" t="s">
        <v>307</v>
      </c>
      <c r="P9288" s="27">
        <v>16.687239999999999</v>
      </c>
    </row>
    <row r="9289" spans="7:16" x14ac:dyDescent="0.25">
      <c r="G9289" s="27" t="str">
        <f t="shared" si="145"/>
        <v>2019/2020South AsiaBuildings &amp; InfrastructureMitigationAll InstrumentsDomesticPrivateHouseholds/Individuals</v>
      </c>
      <c r="H9289" s="27" t="s">
        <v>290</v>
      </c>
      <c r="I9289" s="27" t="s">
        <v>317</v>
      </c>
      <c r="J9289" s="27" t="s">
        <v>293</v>
      </c>
      <c r="K9289" s="27" t="s">
        <v>303</v>
      </c>
      <c r="L9289" s="27" t="s">
        <v>345</v>
      </c>
      <c r="M9289" s="27" t="s">
        <v>323</v>
      </c>
      <c r="N9289" s="27" t="s">
        <v>306</v>
      </c>
      <c r="O9289" s="27" t="s">
        <v>308</v>
      </c>
      <c r="P9289" s="27">
        <v>349.06799999999998</v>
      </c>
    </row>
    <row r="9290" spans="7:16" x14ac:dyDescent="0.25">
      <c r="G9290" s="27" t="str">
        <f t="shared" si="145"/>
        <v>2019/2020South AsiaBuildings &amp; InfrastructureMitigationAll InstrumentsDomesticPublicGovernment</v>
      </c>
      <c r="H9290" s="27" t="s">
        <v>290</v>
      </c>
      <c r="I9290" s="27" t="s">
        <v>317</v>
      </c>
      <c r="J9290" s="27" t="s">
        <v>293</v>
      </c>
      <c r="K9290" s="27" t="s">
        <v>303</v>
      </c>
      <c r="L9290" s="27" t="s">
        <v>345</v>
      </c>
      <c r="M9290" s="27" t="s">
        <v>323</v>
      </c>
      <c r="N9290" s="27" t="s">
        <v>309</v>
      </c>
      <c r="O9290" s="27" t="s">
        <v>28</v>
      </c>
      <c r="P9290" s="27">
        <v>18.640560000000001</v>
      </c>
    </row>
    <row r="9291" spans="7:16" x14ac:dyDescent="0.25">
      <c r="G9291" s="27" t="str">
        <f t="shared" si="145"/>
        <v>2019/2020South AsiaBuildings &amp; InfrastructureMitigationAll InstrumentsDomesticPublicMultilateral DFI</v>
      </c>
      <c r="H9291" s="27" t="s">
        <v>290</v>
      </c>
      <c r="I9291" s="27" t="s">
        <v>317</v>
      </c>
      <c r="J9291" s="27" t="s">
        <v>293</v>
      </c>
      <c r="K9291" s="27" t="s">
        <v>303</v>
      </c>
      <c r="L9291" s="27" t="s">
        <v>345</v>
      </c>
      <c r="M9291" s="27" t="s">
        <v>323</v>
      </c>
      <c r="N9291" s="27" t="s">
        <v>309</v>
      </c>
      <c r="O9291" s="27" t="s">
        <v>30</v>
      </c>
      <c r="P9291" s="27">
        <v>0</v>
      </c>
    </row>
    <row r="9292" spans="7:16" x14ac:dyDescent="0.25">
      <c r="G9292" s="27" t="str">
        <f t="shared" si="145"/>
        <v>2019/2020South AsiaBuildings &amp; InfrastructureMitigationAll InstrumentsDomesticUnknownUnknown</v>
      </c>
      <c r="H9292" s="27" t="s">
        <v>290</v>
      </c>
      <c r="I9292" s="27" t="s">
        <v>317</v>
      </c>
      <c r="J9292" s="27" t="s">
        <v>293</v>
      </c>
      <c r="K9292" s="27" t="s">
        <v>303</v>
      </c>
      <c r="L9292" s="27" t="s">
        <v>345</v>
      </c>
      <c r="M9292" s="27" t="s">
        <v>323</v>
      </c>
      <c r="N9292" s="27" t="s">
        <v>301</v>
      </c>
      <c r="O9292" s="27" t="s">
        <v>301</v>
      </c>
      <c r="P9292" s="27">
        <v>5052.2337340000004</v>
      </c>
    </row>
    <row r="9293" spans="7:16" x14ac:dyDescent="0.25">
      <c r="G9293" s="27" t="str">
        <f t="shared" si="145"/>
        <v>2019/2020South AsiaBuildings &amp; InfrastructureMitigationAll InstrumentsInternationalPublicGovernment</v>
      </c>
      <c r="H9293" s="27" t="s">
        <v>290</v>
      </c>
      <c r="I9293" s="27" t="s">
        <v>317</v>
      </c>
      <c r="J9293" s="27" t="s">
        <v>293</v>
      </c>
      <c r="K9293" s="27" t="s">
        <v>303</v>
      </c>
      <c r="L9293" s="27" t="s">
        <v>345</v>
      </c>
      <c r="M9293" s="27" t="s">
        <v>324</v>
      </c>
      <c r="N9293" s="27" t="s">
        <v>309</v>
      </c>
      <c r="O9293" s="27" t="s">
        <v>28</v>
      </c>
      <c r="P9293" s="27">
        <v>0.11754149999999999</v>
      </c>
    </row>
    <row r="9294" spans="7:16" x14ac:dyDescent="0.25">
      <c r="G9294" s="27" t="str">
        <f t="shared" si="145"/>
        <v>2019/2020South AsiaBuildings &amp; InfrastructureMitigationAll InstrumentsInternationalPublicMultilateral Climate Funds</v>
      </c>
      <c r="H9294" s="27" t="s">
        <v>290</v>
      </c>
      <c r="I9294" s="27" t="s">
        <v>317</v>
      </c>
      <c r="J9294" s="27" t="s">
        <v>293</v>
      </c>
      <c r="K9294" s="27" t="s">
        <v>303</v>
      </c>
      <c r="L9294" s="27" t="s">
        <v>345</v>
      </c>
      <c r="M9294" s="27" t="s">
        <v>324</v>
      </c>
      <c r="N9294" s="27" t="s">
        <v>309</v>
      </c>
      <c r="O9294" s="27" t="s">
        <v>29</v>
      </c>
      <c r="P9294" s="27">
        <v>0.17499999999999999</v>
      </c>
    </row>
    <row r="9295" spans="7:16" x14ac:dyDescent="0.25">
      <c r="G9295" s="27" t="str">
        <f t="shared" si="145"/>
        <v>2019/2020South AsiaBuildings &amp; InfrastructureMitigationAll InstrumentsInternationalPublicMultilateral DFI</v>
      </c>
      <c r="H9295" s="27" t="s">
        <v>290</v>
      </c>
      <c r="I9295" s="27" t="s">
        <v>317</v>
      </c>
      <c r="J9295" s="27" t="s">
        <v>293</v>
      </c>
      <c r="K9295" s="27" t="s">
        <v>303</v>
      </c>
      <c r="L9295" s="27" t="s">
        <v>345</v>
      </c>
      <c r="M9295" s="27" t="s">
        <v>324</v>
      </c>
      <c r="N9295" s="27" t="s">
        <v>309</v>
      </c>
      <c r="O9295" s="27" t="s">
        <v>30</v>
      </c>
      <c r="P9295" s="27">
        <v>0</v>
      </c>
    </row>
    <row r="9296" spans="7:16" x14ac:dyDescent="0.25">
      <c r="G9296" s="27" t="str">
        <f t="shared" si="145"/>
        <v>2019/2020South AsiaBuildings &amp; InfrastructureMitigationBalance sheet financing (equity portion)All DestinationsPrivateCorporations</v>
      </c>
      <c r="H9296" s="27" t="s">
        <v>290</v>
      </c>
      <c r="I9296" s="27" t="s">
        <v>317</v>
      </c>
      <c r="J9296" s="27" t="s">
        <v>293</v>
      </c>
      <c r="K9296" s="27" t="s">
        <v>303</v>
      </c>
      <c r="L9296" s="27" t="s">
        <v>334</v>
      </c>
      <c r="M9296" s="27" t="s">
        <v>338</v>
      </c>
      <c r="N9296" s="27" t="s">
        <v>306</v>
      </c>
      <c r="O9296" s="27" t="s">
        <v>307</v>
      </c>
      <c r="P9296" s="27">
        <v>16.687239999999999</v>
      </c>
    </row>
    <row r="9297" spans="7:16" x14ac:dyDescent="0.25">
      <c r="G9297" s="27" t="str">
        <f t="shared" si="145"/>
        <v>2019/2020South AsiaBuildings &amp; InfrastructureMitigationBalance sheet financing (equity portion)All DestinationsPrivateHouseholds/Individuals</v>
      </c>
      <c r="H9297" s="27" t="s">
        <v>290</v>
      </c>
      <c r="I9297" s="27" t="s">
        <v>317</v>
      </c>
      <c r="J9297" s="27" t="s">
        <v>293</v>
      </c>
      <c r="K9297" s="27" t="s">
        <v>303</v>
      </c>
      <c r="L9297" s="27" t="s">
        <v>334</v>
      </c>
      <c r="M9297" s="27" t="s">
        <v>338</v>
      </c>
      <c r="N9297" s="27" t="s">
        <v>306</v>
      </c>
      <c r="O9297" s="27" t="s">
        <v>308</v>
      </c>
      <c r="P9297" s="27">
        <v>349.06799999999998</v>
      </c>
    </row>
    <row r="9298" spans="7:16" x14ac:dyDescent="0.25">
      <c r="G9298" s="27" t="str">
        <f t="shared" si="145"/>
        <v>2019/2020South AsiaBuildings &amp; InfrastructureMitigationBalance sheet financing (equity portion)All DestinationsPublicGovernment</v>
      </c>
      <c r="H9298" s="27" t="s">
        <v>290</v>
      </c>
      <c r="I9298" s="27" t="s">
        <v>317</v>
      </c>
      <c r="J9298" s="27" t="s">
        <v>293</v>
      </c>
      <c r="K9298" s="27" t="s">
        <v>303</v>
      </c>
      <c r="L9298" s="27" t="s">
        <v>334</v>
      </c>
      <c r="M9298" s="27" t="s">
        <v>338</v>
      </c>
      <c r="N9298" s="27" t="s">
        <v>309</v>
      </c>
      <c r="O9298" s="27" t="s">
        <v>28</v>
      </c>
      <c r="P9298" s="27">
        <v>18.640560000000001</v>
      </c>
    </row>
    <row r="9299" spans="7:16" x14ac:dyDescent="0.25">
      <c r="G9299" s="27" t="str">
        <f t="shared" si="145"/>
        <v>2019/2020South AsiaBuildings &amp; InfrastructureMitigationBalance sheet financing (equity portion)DomesticPrivateCorporations</v>
      </c>
      <c r="H9299" s="27" t="s">
        <v>290</v>
      </c>
      <c r="I9299" s="27" t="s">
        <v>317</v>
      </c>
      <c r="J9299" s="27" t="s">
        <v>293</v>
      </c>
      <c r="K9299" s="27" t="s">
        <v>303</v>
      </c>
      <c r="L9299" s="27" t="s">
        <v>334</v>
      </c>
      <c r="M9299" s="27" t="s">
        <v>323</v>
      </c>
      <c r="N9299" s="27" t="s">
        <v>306</v>
      </c>
      <c r="O9299" s="27" t="s">
        <v>307</v>
      </c>
      <c r="P9299" s="27">
        <v>16.687239999999999</v>
      </c>
    </row>
    <row r="9300" spans="7:16" x14ac:dyDescent="0.25">
      <c r="G9300" s="27" t="str">
        <f t="shared" si="145"/>
        <v>2019/2020South AsiaBuildings &amp; InfrastructureMitigationBalance sheet financing (equity portion)DomesticPrivateHouseholds/Individuals</v>
      </c>
      <c r="H9300" s="27" t="s">
        <v>290</v>
      </c>
      <c r="I9300" s="27" t="s">
        <v>317</v>
      </c>
      <c r="J9300" s="27" t="s">
        <v>293</v>
      </c>
      <c r="K9300" s="27" t="s">
        <v>303</v>
      </c>
      <c r="L9300" s="27" t="s">
        <v>334</v>
      </c>
      <c r="M9300" s="27" t="s">
        <v>323</v>
      </c>
      <c r="N9300" s="27" t="s">
        <v>306</v>
      </c>
      <c r="O9300" s="27" t="s">
        <v>308</v>
      </c>
      <c r="P9300" s="27">
        <v>349.06799999999998</v>
      </c>
    </row>
    <row r="9301" spans="7:16" x14ac:dyDescent="0.25">
      <c r="G9301" s="27" t="str">
        <f t="shared" si="145"/>
        <v>2019/2020South AsiaBuildings &amp; InfrastructureMitigationBalance sheet financing (equity portion)DomesticPublicGovernment</v>
      </c>
      <c r="H9301" s="27" t="s">
        <v>290</v>
      </c>
      <c r="I9301" s="27" t="s">
        <v>317</v>
      </c>
      <c r="J9301" s="27" t="s">
        <v>293</v>
      </c>
      <c r="K9301" s="27" t="s">
        <v>303</v>
      </c>
      <c r="L9301" s="27" t="s">
        <v>334</v>
      </c>
      <c r="M9301" s="27" t="s">
        <v>323</v>
      </c>
      <c r="N9301" s="27" t="s">
        <v>309</v>
      </c>
      <c r="O9301" s="27" t="s">
        <v>28</v>
      </c>
      <c r="P9301" s="27">
        <v>18.640560000000001</v>
      </c>
    </row>
    <row r="9302" spans="7:16" x14ac:dyDescent="0.25">
      <c r="G9302" s="27" t="str">
        <f t="shared" si="145"/>
        <v>2019/2020South AsiaBuildings &amp; InfrastructureMitigationGrantAll DestinationsPublicGovernment</v>
      </c>
      <c r="H9302" s="27" t="s">
        <v>290</v>
      </c>
      <c r="I9302" s="27" t="s">
        <v>317</v>
      </c>
      <c r="J9302" s="27" t="s">
        <v>293</v>
      </c>
      <c r="K9302" s="27" t="s">
        <v>303</v>
      </c>
      <c r="L9302" s="27" t="s">
        <v>332</v>
      </c>
      <c r="M9302" s="27" t="s">
        <v>338</v>
      </c>
      <c r="N9302" s="27" t="s">
        <v>309</v>
      </c>
      <c r="O9302" s="27" t="s">
        <v>28</v>
      </c>
      <c r="P9302" s="27">
        <v>0.11754149999999999</v>
      </c>
    </row>
    <row r="9303" spans="7:16" x14ac:dyDescent="0.25">
      <c r="G9303" s="27" t="str">
        <f t="shared" si="145"/>
        <v>2019/2020South AsiaBuildings &amp; InfrastructureMitigationGrantAll DestinationsPublicMultilateral Climate Funds</v>
      </c>
      <c r="H9303" s="27" t="s">
        <v>290</v>
      </c>
      <c r="I9303" s="27" t="s">
        <v>317</v>
      </c>
      <c r="J9303" s="27" t="s">
        <v>293</v>
      </c>
      <c r="K9303" s="27" t="s">
        <v>303</v>
      </c>
      <c r="L9303" s="27" t="s">
        <v>332</v>
      </c>
      <c r="M9303" s="27" t="s">
        <v>338</v>
      </c>
      <c r="N9303" s="27" t="s">
        <v>309</v>
      </c>
      <c r="O9303" s="27" t="s">
        <v>29</v>
      </c>
      <c r="P9303" s="27">
        <v>0.17499999999999999</v>
      </c>
    </row>
    <row r="9304" spans="7:16" x14ac:dyDescent="0.25">
      <c r="G9304" s="27" t="str">
        <f t="shared" si="145"/>
        <v>2019/2020South AsiaBuildings &amp; InfrastructureMitigationGrantInternationalPublicGovernment</v>
      </c>
      <c r="H9304" s="27" t="s">
        <v>290</v>
      </c>
      <c r="I9304" s="27" t="s">
        <v>317</v>
      </c>
      <c r="J9304" s="27" t="s">
        <v>293</v>
      </c>
      <c r="K9304" s="27" t="s">
        <v>303</v>
      </c>
      <c r="L9304" s="27" t="s">
        <v>332</v>
      </c>
      <c r="M9304" s="27" t="s">
        <v>324</v>
      </c>
      <c r="N9304" s="27" t="s">
        <v>309</v>
      </c>
      <c r="O9304" s="27" t="s">
        <v>28</v>
      </c>
      <c r="P9304" s="27">
        <v>0.11754149999999999</v>
      </c>
    </row>
    <row r="9305" spans="7:16" x14ac:dyDescent="0.25">
      <c r="G9305" s="27" t="str">
        <f t="shared" si="145"/>
        <v>2019/2020South AsiaBuildings &amp; InfrastructureMitigationGrantInternationalPublicMultilateral Climate Funds</v>
      </c>
      <c r="H9305" s="27" t="s">
        <v>290</v>
      </c>
      <c r="I9305" s="27" t="s">
        <v>317</v>
      </c>
      <c r="J9305" s="27" t="s">
        <v>293</v>
      </c>
      <c r="K9305" s="27" t="s">
        <v>303</v>
      </c>
      <c r="L9305" s="27" t="s">
        <v>332</v>
      </c>
      <c r="M9305" s="27" t="s">
        <v>324</v>
      </c>
      <c r="N9305" s="27" t="s">
        <v>309</v>
      </c>
      <c r="O9305" s="27" t="s">
        <v>29</v>
      </c>
      <c r="P9305" s="27">
        <v>0.17499999999999999</v>
      </c>
    </row>
    <row r="9306" spans="7:16" x14ac:dyDescent="0.25">
      <c r="G9306" s="27" t="str">
        <f t="shared" si="145"/>
        <v>2019/2020South AsiaBuildings &amp; InfrastructureMitigationProject-level market rate debtAll DestinationsPublicMultilateral DFI</v>
      </c>
      <c r="H9306" s="27" t="s">
        <v>290</v>
      </c>
      <c r="I9306" s="27" t="s">
        <v>317</v>
      </c>
      <c r="J9306" s="27" t="s">
        <v>293</v>
      </c>
      <c r="K9306" s="27" t="s">
        <v>303</v>
      </c>
      <c r="L9306" s="27" t="s">
        <v>335</v>
      </c>
      <c r="M9306" s="27" t="s">
        <v>338</v>
      </c>
      <c r="N9306" s="27" t="s">
        <v>309</v>
      </c>
      <c r="O9306" s="27" t="s">
        <v>30</v>
      </c>
      <c r="P9306" s="27">
        <v>0</v>
      </c>
    </row>
    <row r="9307" spans="7:16" x14ac:dyDescent="0.25">
      <c r="G9307" s="27" t="str">
        <f t="shared" si="145"/>
        <v>2019/2020South AsiaBuildings &amp; InfrastructureMitigationProject-level market rate debtDomesticPublicMultilateral DFI</v>
      </c>
      <c r="H9307" s="27" t="s">
        <v>290</v>
      </c>
      <c r="I9307" s="27" t="s">
        <v>317</v>
      </c>
      <c r="J9307" s="27" t="s">
        <v>293</v>
      </c>
      <c r="K9307" s="27" t="s">
        <v>303</v>
      </c>
      <c r="L9307" s="27" t="s">
        <v>335</v>
      </c>
      <c r="M9307" s="27" t="s">
        <v>323</v>
      </c>
      <c r="N9307" s="27" t="s">
        <v>309</v>
      </c>
      <c r="O9307" s="27" t="s">
        <v>30</v>
      </c>
      <c r="P9307" s="27">
        <v>0</v>
      </c>
    </row>
    <row r="9308" spans="7:16" x14ac:dyDescent="0.25">
      <c r="G9308" s="27" t="str">
        <f t="shared" si="145"/>
        <v>2019/2020South AsiaBuildings &amp; InfrastructureMitigationProject-level market rate debtInternationalPublicMultilateral DFI</v>
      </c>
      <c r="H9308" s="27" t="s">
        <v>290</v>
      </c>
      <c r="I9308" s="27" t="s">
        <v>317</v>
      </c>
      <c r="J9308" s="27" t="s">
        <v>293</v>
      </c>
      <c r="K9308" s="27" t="s">
        <v>303</v>
      </c>
      <c r="L9308" s="27" t="s">
        <v>335</v>
      </c>
      <c r="M9308" s="27" t="s">
        <v>324</v>
      </c>
      <c r="N9308" s="27" t="s">
        <v>309</v>
      </c>
      <c r="O9308" s="27" t="s">
        <v>30</v>
      </c>
      <c r="P9308" s="27">
        <v>0</v>
      </c>
    </row>
    <row r="9309" spans="7:16" x14ac:dyDescent="0.25">
      <c r="G9309" s="27" t="str">
        <f t="shared" si="145"/>
        <v>2019/2020South AsiaBuildings &amp; InfrastructureMitigationUnknownAll DestinationsUnknownUnknown</v>
      </c>
      <c r="H9309" s="27" t="s">
        <v>290</v>
      </c>
      <c r="I9309" s="27" t="s">
        <v>317</v>
      </c>
      <c r="J9309" s="27" t="s">
        <v>293</v>
      </c>
      <c r="K9309" s="27" t="s">
        <v>303</v>
      </c>
      <c r="L9309" s="27" t="s">
        <v>301</v>
      </c>
      <c r="M9309" s="27" t="s">
        <v>338</v>
      </c>
      <c r="N9309" s="27" t="s">
        <v>301</v>
      </c>
      <c r="O9309" s="27" t="s">
        <v>301</v>
      </c>
      <c r="P9309" s="27">
        <v>5052.2337340000004</v>
      </c>
    </row>
    <row r="9310" spans="7:16" x14ac:dyDescent="0.25">
      <c r="G9310" s="27" t="str">
        <f t="shared" si="145"/>
        <v>2019/2020South AsiaBuildings &amp; InfrastructureMitigationUnknownDomesticUnknownUnknown</v>
      </c>
      <c r="H9310" s="27" t="s">
        <v>290</v>
      </c>
      <c r="I9310" s="27" t="s">
        <v>317</v>
      </c>
      <c r="J9310" s="27" t="s">
        <v>293</v>
      </c>
      <c r="K9310" s="27" t="s">
        <v>303</v>
      </c>
      <c r="L9310" s="27" t="s">
        <v>301</v>
      </c>
      <c r="M9310" s="27" t="s">
        <v>323</v>
      </c>
      <c r="N9310" s="27" t="s">
        <v>301</v>
      </c>
      <c r="O9310" s="27" t="s">
        <v>301</v>
      </c>
      <c r="P9310" s="27">
        <v>5052.2337340000004</v>
      </c>
    </row>
    <row r="9311" spans="7:16" x14ac:dyDescent="0.25">
      <c r="G9311" s="27" t="str">
        <f t="shared" si="145"/>
        <v>2019/2020South AsiaBuildings &amp; InfrastructureMultiple ObjectivesAll InstrumentsAll DestinationsPublicGovernment</v>
      </c>
      <c r="H9311" s="27" t="s">
        <v>290</v>
      </c>
      <c r="I9311" s="27" t="s">
        <v>317</v>
      </c>
      <c r="J9311" s="27" t="s">
        <v>293</v>
      </c>
      <c r="K9311" s="27" t="s">
        <v>304</v>
      </c>
      <c r="L9311" s="27" t="s">
        <v>345</v>
      </c>
      <c r="M9311" s="27" t="s">
        <v>338</v>
      </c>
      <c r="N9311" s="27" t="s">
        <v>309</v>
      </c>
      <c r="O9311" s="27" t="s">
        <v>28</v>
      </c>
      <c r="P9311" s="27">
        <v>1.242919186</v>
      </c>
    </row>
    <row r="9312" spans="7:16" x14ac:dyDescent="0.25">
      <c r="G9312" s="27" t="str">
        <f t="shared" si="145"/>
        <v>2019/2020South AsiaBuildings &amp; InfrastructureMultiple ObjectivesAll InstrumentsAll DestinationsPublicMultilateral DFI</v>
      </c>
      <c r="H9312" s="27" t="s">
        <v>290</v>
      </c>
      <c r="I9312" s="27" t="s">
        <v>317</v>
      </c>
      <c r="J9312" s="27" t="s">
        <v>293</v>
      </c>
      <c r="K9312" s="27" t="s">
        <v>304</v>
      </c>
      <c r="L9312" s="27" t="s">
        <v>345</v>
      </c>
      <c r="M9312" s="27" t="s">
        <v>338</v>
      </c>
      <c r="N9312" s="27" t="s">
        <v>309</v>
      </c>
      <c r="O9312" s="27" t="s">
        <v>30</v>
      </c>
      <c r="P9312" s="27">
        <v>0</v>
      </c>
    </row>
    <row r="9313" spans="7:16" x14ac:dyDescent="0.25">
      <c r="G9313" s="27" t="str">
        <f t="shared" si="145"/>
        <v>2019/2020South AsiaBuildings &amp; InfrastructureMultiple ObjectivesAll InstrumentsDomesticPublicMultilateral DFI</v>
      </c>
      <c r="H9313" s="27" t="s">
        <v>290</v>
      </c>
      <c r="I9313" s="27" t="s">
        <v>317</v>
      </c>
      <c r="J9313" s="27" t="s">
        <v>293</v>
      </c>
      <c r="K9313" s="27" t="s">
        <v>304</v>
      </c>
      <c r="L9313" s="27" t="s">
        <v>345</v>
      </c>
      <c r="M9313" s="27" t="s">
        <v>323</v>
      </c>
      <c r="N9313" s="27" t="s">
        <v>309</v>
      </c>
      <c r="O9313" s="27" t="s">
        <v>30</v>
      </c>
      <c r="P9313" s="27">
        <v>0</v>
      </c>
    </row>
    <row r="9314" spans="7:16" x14ac:dyDescent="0.25">
      <c r="G9314" s="27" t="str">
        <f t="shared" si="145"/>
        <v>2019/2020South AsiaBuildings &amp; InfrastructureMultiple ObjectivesAll InstrumentsInternationalPublicGovernment</v>
      </c>
      <c r="H9314" s="27" t="s">
        <v>290</v>
      </c>
      <c r="I9314" s="27" t="s">
        <v>317</v>
      </c>
      <c r="J9314" s="27" t="s">
        <v>293</v>
      </c>
      <c r="K9314" s="27" t="s">
        <v>304</v>
      </c>
      <c r="L9314" s="27" t="s">
        <v>345</v>
      </c>
      <c r="M9314" s="27" t="s">
        <v>324</v>
      </c>
      <c r="N9314" s="27" t="s">
        <v>309</v>
      </c>
      <c r="O9314" s="27" t="s">
        <v>28</v>
      </c>
      <c r="P9314" s="27">
        <v>1.242919186</v>
      </c>
    </row>
    <row r="9315" spans="7:16" x14ac:dyDescent="0.25">
      <c r="G9315" s="27" t="str">
        <f t="shared" si="145"/>
        <v>2019/2020South AsiaBuildings &amp; InfrastructureMultiple ObjectivesAll InstrumentsInternationalPublicMultilateral DFI</v>
      </c>
      <c r="H9315" s="27" t="s">
        <v>290</v>
      </c>
      <c r="I9315" s="27" t="s">
        <v>317</v>
      </c>
      <c r="J9315" s="27" t="s">
        <v>293</v>
      </c>
      <c r="K9315" s="27" t="s">
        <v>304</v>
      </c>
      <c r="L9315" s="27" t="s">
        <v>345</v>
      </c>
      <c r="M9315" s="27" t="s">
        <v>324</v>
      </c>
      <c r="N9315" s="27" t="s">
        <v>309</v>
      </c>
      <c r="O9315" s="27" t="s">
        <v>30</v>
      </c>
      <c r="P9315" s="27">
        <v>0</v>
      </c>
    </row>
    <row r="9316" spans="7:16" x14ac:dyDescent="0.25">
      <c r="G9316" s="27" t="str">
        <f t="shared" si="145"/>
        <v>2019/2020South AsiaBuildings &amp; InfrastructureMultiple ObjectivesGrantAll DestinationsPublicGovernment</v>
      </c>
      <c r="H9316" s="27" t="s">
        <v>290</v>
      </c>
      <c r="I9316" s="27" t="s">
        <v>317</v>
      </c>
      <c r="J9316" s="27" t="s">
        <v>293</v>
      </c>
      <c r="K9316" s="27" t="s">
        <v>304</v>
      </c>
      <c r="L9316" s="27" t="s">
        <v>332</v>
      </c>
      <c r="M9316" s="27" t="s">
        <v>338</v>
      </c>
      <c r="N9316" s="27" t="s">
        <v>309</v>
      </c>
      <c r="O9316" s="27" t="s">
        <v>28</v>
      </c>
      <c r="P9316" s="27">
        <v>1.242919186</v>
      </c>
    </row>
    <row r="9317" spans="7:16" x14ac:dyDescent="0.25">
      <c r="G9317" s="27" t="str">
        <f t="shared" si="145"/>
        <v>2019/2020South AsiaBuildings &amp; InfrastructureMultiple ObjectivesGrantInternationalPublicGovernment</v>
      </c>
      <c r="H9317" s="27" t="s">
        <v>290</v>
      </c>
      <c r="I9317" s="27" t="s">
        <v>317</v>
      </c>
      <c r="J9317" s="27" t="s">
        <v>293</v>
      </c>
      <c r="K9317" s="27" t="s">
        <v>304</v>
      </c>
      <c r="L9317" s="27" t="s">
        <v>332</v>
      </c>
      <c r="M9317" s="27" t="s">
        <v>324</v>
      </c>
      <c r="N9317" s="27" t="s">
        <v>309</v>
      </c>
      <c r="O9317" s="27" t="s">
        <v>28</v>
      </c>
      <c r="P9317" s="27">
        <v>1.242919186</v>
      </c>
    </row>
    <row r="9318" spans="7:16" x14ac:dyDescent="0.25">
      <c r="G9318" s="27" t="str">
        <f t="shared" si="145"/>
        <v>2019/2020South AsiaBuildings &amp; InfrastructureMultiple ObjectivesProject-level market rate debtAll DestinationsPublicMultilateral DFI</v>
      </c>
      <c r="H9318" s="27" t="s">
        <v>290</v>
      </c>
      <c r="I9318" s="27" t="s">
        <v>317</v>
      </c>
      <c r="J9318" s="27" t="s">
        <v>293</v>
      </c>
      <c r="K9318" s="27" t="s">
        <v>304</v>
      </c>
      <c r="L9318" s="27" t="s">
        <v>335</v>
      </c>
      <c r="M9318" s="27" t="s">
        <v>338</v>
      </c>
      <c r="N9318" s="27" t="s">
        <v>309</v>
      </c>
      <c r="O9318" s="27" t="s">
        <v>30</v>
      </c>
      <c r="P9318" s="27">
        <v>0</v>
      </c>
    </row>
    <row r="9319" spans="7:16" x14ac:dyDescent="0.25">
      <c r="G9319" s="27" t="str">
        <f t="shared" si="145"/>
        <v>2019/2020South AsiaBuildings &amp; InfrastructureMultiple ObjectivesProject-level market rate debtDomesticPublicMultilateral DFI</v>
      </c>
      <c r="H9319" s="27" t="s">
        <v>290</v>
      </c>
      <c r="I9319" s="27" t="s">
        <v>317</v>
      </c>
      <c r="J9319" s="27" t="s">
        <v>293</v>
      </c>
      <c r="K9319" s="27" t="s">
        <v>304</v>
      </c>
      <c r="L9319" s="27" t="s">
        <v>335</v>
      </c>
      <c r="M9319" s="27" t="s">
        <v>323</v>
      </c>
      <c r="N9319" s="27" t="s">
        <v>309</v>
      </c>
      <c r="O9319" s="27" t="s">
        <v>30</v>
      </c>
      <c r="P9319" s="27">
        <v>0</v>
      </c>
    </row>
    <row r="9320" spans="7:16" x14ac:dyDescent="0.25">
      <c r="G9320" s="27" t="str">
        <f t="shared" si="145"/>
        <v>2019/2020South AsiaBuildings &amp; InfrastructureMultiple ObjectivesProject-level market rate debtInternationalPublicMultilateral DFI</v>
      </c>
      <c r="H9320" s="27" t="s">
        <v>290</v>
      </c>
      <c r="I9320" s="27" t="s">
        <v>317</v>
      </c>
      <c r="J9320" s="27" t="s">
        <v>293</v>
      </c>
      <c r="K9320" s="27" t="s">
        <v>304</v>
      </c>
      <c r="L9320" s="27" t="s">
        <v>335</v>
      </c>
      <c r="M9320" s="27" t="s">
        <v>324</v>
      </c>
      <c r="N9320" s="27" t="s">
        <v>309</v>
      </c>
      <c r="O9320" s="27" t="s">
        <v>30</v>
      </c>
      <c r="P9320" s="27">
        <v>0</v>
      </c>
    </row>
    <row r="9321" spans="7:16" x14ac:dyDescent="0.25">
      <c r="G9321" s="27" t="str">
        <f t="shared" si="145"/>
        <v>2019/2020South AsiaEnergy SystemsAdaptationAll InstrumentsAll DestinationsPublicBilateral DFI</v>
      </c>
      <c r="H9321" s="27" t="s">
        <v>290</v>
      </c>
      <c r="I9321" s="27" t="s">
        <v>317</v>
      </c>
      <c r="J9321" s="27" t="s">
        <v>294</v>
      </c>
      <c r="K9321" s="27" t="s">
        <v>302</v>
      </c>
      <c r="L9321" s="27" t="s">
        <v>345</v>
      </c>
      <c r="M9321" s="27" t="s">
        <v>338</v>
      </c>
      <c r="N9321" s="27" t="s">
        <v>309</v>
      </c>
      <c r="O9321" s="27" t="s">
        <v>31</v>
      </c>
      <c r="P9321" s="27">
        <v>0</v>
      </c>
    </row>
    <row r="9322" spans="7:16" x14ac:dyDescent="0.25">
      <c r="G9322" s="27" t="str">
        <f t="shared" si="145"/>
        <v>2019/2020South AsiaEnergy SystemsAdaptationAll InstrumentsAll DestinationsPublicGovernment</v>
      </c>
      <c r="H9322" s="27" t="s">
        <v>290</v>
      </c>
      <c r="I9322" s="27" t="s">
        <v>317</v>
      </c>
      <c r="J9322" s="27" t="s">
        <v>294</v>
      </c>
      <c r="K9322" s="27" t="s">
        <v>302</v>
      </c>
      <c r="L9322" s="27" t="s">
        <v>345</v>
      </c>
      <c r="M9322" s="27" t="s">
        <v>338</v>
      </c>
      <c r="N9322" s="27" t="s">
        <v>309</v>
      </c>
      <c r="O9322" s="27" t="s">
        <v>28</v>
      </c>
      <c r="P9322" s="27">
        <v>0.19382294999999999</v>
      </c>
    </row>
    <row r="9323" spans="7:16" x14ac:dyDescent="0.25">
      <c r="G9323" s="27" t="str">
        <f t="shared" si="145"/>
        <v>2019/2020South AsiaEnergy SystemsAdaptationAll InstrumentsAll DestinationsPublicMultilateral DFI</v>
      </c>
      <c r="H9323" s="27" t="s">
        <v>290</v>
      </c>
      <c r="I9323" s="27" t="s">
        <v>317</v>
      </c>
      <c r="J9323" s="27" t="s">
        <v>294</v>
      </c>
      <c r="K9323" s="27" t="s">
        <v>302</v>
      </c>
      <c r="L9323" s="27" t="s">
        <v>345</v>
      </c>
      <c r="M9323" s="27" t="s">
        <v>338</v>
      </c>
      <c r="N9323" s="27" t="s">
        <v>309</v>
      </c>
      <c r="O9323" s="27" t="s">
        <v>30</v>
      </c>
      <c r="P9323" s="27">
        <v>75.079105592000005</v>
      </c>
    </row>
    <row r="9324" spans="7:16" x14ac:dyDescent="0.25">
      <c r="G9324" s="27" t="str">
        <f t="shared" si="145"/>
        <v>2019/2020South AsiaEnergy SystemsAdaptationAll InstrumentsDomesticPublicMultilateral DFI</v>
      </c>
      <c r="H9324" s="27" t="s">
        <v>290</v>
      </c>
      <c r="I9324" s="27" t="s">
        <v>317</v>
      </c>
      <c r="J9324" s="27" t="s">
        <v>294</v>
      </c>
      <c r="K9324" s="27" t="s">
        <v>302</v>
      </c>
      <c r="L9324" s="27" t="s">
        <v>345</v>
      </c>
      <c r="M9324" s="27" t="s">
        <v>323</v>
      </c>
      <c r="N9324" s="27" t="s">
        <v>309</v>
      </c>
      <c r="O9324" s="27" t="s">
        <v>30</v>
      </c>
      <c r="P9324" s="27">
        <v>0.28287171999999999</v>
      </c>
    </row>
    <row r="9325" spans="7:16" x14ac:dyDescent="0.25">
      <c r="G9325" s="27" t="str">
        <f t="shared" si="145"/>
        <v>2019/2020South AsiaEnergy SystemsAdaptationAll InstrumentsInternationalPublicBilateral DFI</v>
      </c>
      <c r="H9325" s="27" t="s">
        <v>290</v>
      </c>
      <c r="I9325" s="27" t="s">
        <v>317</v>
      </c>
      <c r="J9325" s="27" t="s">
        <v>294</v>
      </c>
      <c r="K9325" s="27" t="s">
        <v>302</v>
      </c>
      <c r="L9325" s="27" t="s">
        <v>345</v>
      </c>
      <c r="M9325" s="27" t="s">
        <v>324</v>
      </c>
      <c r="N9325" s="27" t="s">
        <v>309</v>
      </c>
      <c r="O9325" s="27" t="s">
        <v>31</v>
      </c>
      <c r="P9325" s="27">
        <v>0</v>
      </c>
    </row>
    <row r="9326" spans="7:16" x14ac:dyDescent="0.25">
      <c r="G9326" s="27" t="str">
        <f t="shared" si="145"/>
        <v>2019/2020South AsiaEnergy SystemsAdaptationAll InstrumentsInternationalPublicGovernment</v>
      </c>
      <c r="H9326" s="27" t="s">
        <v>290</v>
      </c>
      <c r="I9326" s="27" t="s">
        <v>317</v>
      </c>
      <c r="J9326" s="27" t="s">
        <v>294</v>
      </c>
      <c r="K9326" s="27" t="s">
        <v>302</v>
      </c>
      <c r="L9326" s="27" t="s">
        <v>345</v>
      </c>
      <c r="M9326" s="27" t="s">
        <v>324</v>
      </c>
      <c r="N9326" s="27" t="s">
        <v>309</v>
      </c>
      <c r="O9326" s="27" t="s">
        <v>28</v>
      </c>
      <c r="P9326" s="27">
        <v>0.19382294999999999</v>
      </c>
    </row>
    <row r="9327" spans="7:16" x14ac:dyDescent="0.25">
      <c r="G9327" s="27" t="str">
        <f t="shared" si="145"/>
        <v>2019/2020South AsiaEnergy SystemsAdaptationAll InstrumentsInternationalPublicMultilateral DFI</v>
      </c>
      <c r="H9327" s="27" t="s">
        <v>290</v>
      </c>
      <c r="I9327" s="27" t="s">
        <v>317</v>
      </c>
      <c r="J9327" s="27" t="s">
        <v>294</v>
      </c>
      <c r="K9327" s="27" t="s">
        <v>302</v>
      </c>
      <c r="L9327" s="27" t="s">
        <v>345</v>
      </c>
      <c r="M9327" s="27" t="s">
        <v>324</v>
      </c>
      <c r="N9327" s="27" t="s">
        <v>309</v>
      </c>
      <c r="O9327" s="27" t="s">
        <v>30</v>
      </c>
      <c r="P9327" s="27">
        <v>74.796233872000002</v>
      </c>
    </row>
    <row r="9328" spans="7:16" x14ac:dyDescent="0.25">
      <c r="G9328" s="27" t="str">
        <f t="shared" si="145"/>
        <v>2019/2020South AsiaEnergy SystemsAdaptationGrantAll DestinationsPublicGovernment</v>
      </c>
      <c r="H9328" s="27" t="s">
        <v>290</v>
      </c>
      <c r="I9328" s="27" t="s">
        <v>317</v>
      </c>
      <c r="J9328" s="27" t="s">
        <v>294</v>
      </c>
      <c r="K9328" s="27" t="s">
        <v>302</v>
      </c>
      <c r="L9328" s="27" t="s">
        <v>332</v>
      </c>
      <c r="M9328" s="27" t="s">
        <v>338</v>
      </c>
      <c r="N9328" s="27" t="s">
        <v>309</v>
      </c>
      <c r="O9328" s="27" t="s">
        <v>28</v>
      </c>
      <c r="P9328" s="27">
        <v>0.19382294999999999</v>
      </c>
    </row>
    <row r="9329" spans="7:16" x14ac:dyDescent="0.25">
      <c r="G9329" s="27" t="str">
        <f t="shared" si="145"/>
        <v>2019/2020South AsiaEnergy SystemsAdaptationGrantAll DestinationsPublicMultilateral DFI</v>
      </c>
      <c r="H9329" s="27" t="s">
        <v>290</v>
      </c>
      <c r="I9329" s="27" t="s">
        <v>317</v>
      </c>
      <c r="J9329" s="27" t="s">
        <v>294</v>
      </c>
      <c r="K9329" s="27" t="s">
        <v>302</v>
      </c>
      <c r="L9329" s="27" t="s">
        <v>332</v>
      </c>
      <c r="M9329" s="27" t="s">
        <v>338</v>
      </c>
      <c r="N9329" s="27" t="s">
        <v>309</v>
      </c>
      <c r="O9329" s="27" t="s">
        <v>30</v>
      </c>
      <c r="P9329" s="27">
        <v>0.47229353099999999</v>
      </c>
    </row>
    <row r="9330" spans="7:16" x14ac:dyDescent="0.25">
      <c r="G9330" s="27" t="str">
        <f t="shared" si="145"/>
        <v>2019/2020South AsiaEnergy SystemsAdaptationGrantDomesticPublicMultilateral DFI</v>
      </c>
      <c r="H9330" s="27" t="s">
        <v>290</v>
      </c>
      <c r="I9330" s="27" t="s">
        <v>317</v>
      </c>
      <c r="J9330" s="27" t="s">
        <v>294</v>
      </c>
      <c r="K9330" s="27" t="s">
        <v>302</v>
      </c>
      <c r="L9330" s="27" t="s">
        <v>332</v>
      </c>
      <c r="M9330" s="27" t="s">
        <v>323</v>
      </c>
      <c r="N9330" s="27" t="s">
        <v>309</v>
      </c>
      <c r="O9330" s="27" t="s">
        <v>30</v>
      </c>
      <c r="P9330" s="27">
        <v>2.4349999999999999E-5</v>
      </c>
    </row>
    <row r="9331" spans="7:16" x14ac:dyDescent="0.25">
      <c r="G9331" s="27" t="str">
        <f t="shared" si="145"/>
        <v>2019/2020South AsiaEnergy SystemsAdaptationGrantInternationalPublicGovernment</v>
      </c>
      <c r="H9331" s="27" t="s">
        <v>290</v>
      </c>
      <c r="I9331" s="27" t="s">
        <v>317</v>
      </c>
      <c r="J9331" s="27" t="s">
        <v>294</v>
      </c>
      <c r="K9331" s="27" t="s">
        <v>302</v>
      </c>
      <c r="L9331" s="27" t="s">
        <v>332</v>
      </c>
      <c r="M9331" s="27" t="s">
        <v>324</v>
      </c>
      <c r="N9331" s="27" t="s">
        <v>309</v>
      </c>
      <c r="O9331" s="27" t="s">
        <v>28</v>
      </c>
      <c r="P9331" s="27">
        <v>0.19382294999999999</v>
      </c>
    </row>
    <row r="9332" spans="7:16" x14ac:dyDescent="0.25">
      <c r="G9332" s="27" t="str">
        <f t="shared" si="145"/>
        <v>2019/2020South AsiaEnergy SystemsAdaptationGrantInternationalPublicMultilateral DFI</v>
      </c>
      <c r="H9332" s="27" t="s">
        <v>290</v>
      </c>
      <c r="I9332" s="27" t="s">
        <v>317</v>
      </c>
      <c r="J9332" s="27" t="s">
        <v>294</v>
      </c>
      <c r="K9332" s="27" t="s">
        <v>302</v>
      </c>
      <c r="L9332" s="27" t="s">
        <v>332</v>
      </c>
      <c r="M9332" s="27" t="s">
        <v>324</v>
      </c>
      <c r="N9332" s="27" t="s">
        <v>309</v>
      </c>
      <c r="O9332" s="27" t="s">
        <v>30</v>
      </c>
      <c r="P9332" s="27">
        <v>0.47226918099999998</v>
      </c>
    </row>
    <row r="9333" spans="7:16" x14ac:dyDescent="0.25">
      <c r="G9333" s="27" t="str">
        <f t="shared" si="145"/>
        <v>2019/2020South AsiaEnergy SystemsAdaptationLow-cost project debtAll DestinationsPublicBilateral DFI</v>
      </c>
      <c r="H9333" s="27" t="s">
        <v>290</v>
      </c>
      <c r="I9333" s="27" t="s">
        <v>317</v>
      </c>
      <c r="J9333" s="27" t="s">
        <v>294</v>
      </c>
      <c r="K9333" s="27" t="s">
        <v>302</v>
      </c>
      <c r="L9333" s="27" t="s">
        <v>336</v>
      </c>
      <c r="M9333" s="27" t="s">
        <v>338</v>
      </c>
      <c r="N9333" s="27" t="s">
        <v>309</v>
      </c>
      <c r="O9333" s="27" t="s">
        <v>31</v>
      </c>
      <c r="P9333" s="27">
        <v>0</v>
      </c>
    </row>
    <row r="9334" spans="7:16" x14ac:dyDescent="0.25">
      <c r="G9334" s="27" t="str">
        <f t="shared" si="145"/>
        <v>2019/2020South AsiaEnergy SystemsAdaptationLow-cost project debtAll DestinationsPublicMultilateral DFI</v>
      </c>
      <c r="H9334" s="27" t="s">
        <v>290</v>
      </c>
      <c r="I9334" s="27" t="s">
        <v>317</v>
      </c>
      <c r="J9334" s="27" t="s">
        <v>294</v>
      </c>
      <c r="K9334" s="27" t="s">
        <v>302</v>
      </c>
      <c r="L9334" s="27" t="s">
        <v>336</v>
      </c>
      <c r="M9334" s="27" t="s">
        <v>338</v>
      </c>
      <c r="N9334" s="27" t="s">
        <v>309</v>
      </c>
      <c r="O9334" s="27" t="s">
        <v>30</v>
      </c>
      <c r="P9334" s="27">
        <v>1.5640159179999999</v>
      </c>
    </row>
    <row r="9335" spans="7:16" x14ac:dyDescent="0.25">
      <c r="G9335" s="27" t="str">
        <f t="shared" si="145"/>
        <v>2019/2020South AsiaEnergy SystemsAdaptationLow-cost project debtDomesticPublicMultilateral DFI</v>
      </c>
      <c r="H9335" s="27" t="s">
        <v>290</v>
      </c>
      <c r="I9335" s="27" t="s">
        <v>317</v>
      </c>
      <c r="J9335" s="27" t="s">
        <v>294</v>
      </c>
      <c r="K9335" s="27" t="s">
        <v>302</v>
      </c>
      <c r="L9335" s="27" t="s">
        <v>336</v>
      </c>
      <c r="M9335" s="27" t="s">
        <v>323</v>
      </c>
      <c r="N9335" s="27" t="s">
        <v>309</v>
      </c>
      <c r="O9335" s="27" t="s">
        <v>30</v>
      </c>
      <c r="P9335" s="27">
        <v>2.056137E-3</v>
      </c>
    </row>
    <row r="9336" spans="7:16" x14ac:dyDescent="0.25">
      <c r="G9336" s="27" t="str">
        <f t="shared" si="145"/>
        <v>2019/2020South AsiaEnergy SystemsAdaptationLow-cost project debtInternationalPublicBilateral DFI</v>
      </c>
      <c r="H9336" s="27" t="s">
        <v>290</v>
      </c>
      <c r="I9336" s="27" t="s">
        <v>317</v>
      </c>
      <c r="J9336" s="27" t="s">
        <v>294</v>
      </c>
      <c r="K9336" s="27" t="s">
        <v>302</v>
      </c>
      <c r="L9336" s="27" t="s">
        <v>336</v>
      </c>
      <c r="M9336" s="27" t="s">
        <v>324</v>
      </c>
      <c r="N9336" s="27" t="s">
        <v>309</v>
      </c>
      <c r="O9336" s="27" t="s">
        <v>31</v>
      </c>
      <c r="P9336" s="27">
        <v>0</v>
      </c>
    </row>
    <row r="9337" spans="7:16" x14ac:dyDescent="0.25">
      <c r="G9337" s="27" t="str">
        <f t="shared" si="145"/>
        <v>2019/2020South AsiaEnergy SystemsAdaptationLow-cost project debtInternationalPublicMultilateral DFI</v>
      </c>
      <c r="H9337" s="27" t="s">
        <v>290</v>
      </c>
      <c r="I9337" s="27" t="s">
        <v>317</v>
      </c>
      <c r="J9337" s="27" t="s">
        <v>294</v>
      </c>
      <c r="K9337" s="27" t="s">
        <v>302</v>
      </c>
      <c r="L9337" s="27" t="s">
        <v>336</v>
      </c>
      <c r="M9337" s="27" t="s">
        <v>324</v>
      </c>
      <c r="N9337" s="27" t="s">
        <v>309</v>
      </c>
      <c r="O9337" s="27" t="s">
        <v>30</v>
      </c>
      <c r="P9337" s="27">
        <v>1.5619597810000001</v>
      </c>
    </row>
    <row r="9338" spans="7:16" x14ac:dyDescent="0.25">
      <c r="G9338" s="27" t="str">
        <f t="shared" si="145"/>
        <v>2019/2020South AsiaEnergy SystemsAdaptationProject-level market rate debtAll DestinationsPublicMultilateral DFI</v>
      </c>
      <c r="H9338" s="27" t="s">
        <v>290</v>
      </c>
      <c r="I9338" s="27" t="s">
        <v>317</v>
      </c>
      <c r="J9338" s="27" t="s">
        <v>294</v>
      </c>
      <c r="K9338" s="27" t="s">
        <v>302</v>
      </c>
      <c r="L9338" s="27" t="s">
        <v>335</v>
      </c>
      <c r="M9338" s="27" t="s">
        <v>338</v>
      </c>
      <c r="N9338" s="27" t="s">
        <v>309</v>
      </c>
      <c r="O9338" s="27" t="s">
        <v>30</v>
      </c>
      <c r="P9338" s="27">
        <v>73.042796143000004</v>
      </c>
    </row>
    <row r="9339" spans="7:16" x14ac:dyDescent="0.25">
      <c r="G9339" s="27" t="str">
        <f t="shared" si="145"/>
        <v>2019/2020South AsiaEnergy SystemsAdaptationProject-level market rate debtDomesticPublicMultilateral DFI</v>
      </c>
      <c r="H9339" s="27" t="s">
        <v>290</v>
      </c>
      <c r="I9339" s="27" t="s">
        <v>317</v>
      </c>
      <c r="J9339" s="27" t="s">
        <v>294</v>
      </c>
      <c r="K9339" s="27" t="s">
        <v>302</v>
      </c>
      <c r="L9339" s="27" t="s">
        <v>335</v>
      </c>
      <c r="M9339" s="27" t="s">
        <v>323</v>
      </c>
      <c r="N9339" s="27" t="s">
        <v>309</v>
      </c>
      <c r="O9339" s="27" t="s">
        <v>30</v>
      </c>
      <c r="P9339" s="27">
        <v>0.28079123299999997</v>
      </c>
    </row>
    <row r="9340" spans="7:16" x14ac:dyDescent="0.25">
      <c r="G9340" s="27" t="str">
        <f t="shared" si="145"/>
        <v>2019/2020South AsiaEnergy SystemsAdaptationProject-level market rate debtInternationalPublicMultilateral DFI</v>
      </c>
      <c r="H9340" s="27" t="s">
        <v>290</v>
      </c>
      <c r="I9340" s="27" t="s">
        <v>317</v>
      </c>
      <c r="J9340" s="27" t="s">
        <v>294</v>
      </c>
      <c r="K9340" s="27" t="s">
        <v>302</v>
      </c>
      <c r="L9340" s="27" t="s">
        <v>335</v>
      </c>
      <c r="M9340" s="27" t="s">
        <v>324</v>
      </c>
      <c r="N9340" s="27" t="s">
        <v>309</v>
      </c>
      <c r="O9340" s="27" t="s">
        <v>30</v>
      </c>
      <c r="P9340" s="27">
        <v>72.762004910000002</v>
      </c>
    </row>
    <row r="9341" spans="7:16" x14ac:dyDescent="0.25">
      <c r="G9341" s="27" t="str">
        <f t="shared" si="145"/>
        <v>2019/2020South AsiaEnergy SystemsAll UsesAll InstrumentsAll DestinationsPrivateCommercial FI</v>
      </c>
      <c r="H9341" s="27" t="s">
        <v>290</v>
      </c>
      <c r="I9341" s="27" t="s">
        <v>317</v>
      </c>
      <c r="J9341" s="27" t="s">
        <v>294</v>
      </c>
      <c r="K9341" s="27" t="s">
        <v>346</v>
      </c>
      <c r="L9341" s="27" t="s">
        <v>345</v>
      </c>
      <c r="M9341" s="27" t="s">
        <v>338</v>
      </c>
      <c r="N9341" s="27" t="s">
        <v>306</v>
      </c>
      <c r="O9341" s="27" t="s">
        <v>23</v>
      </c>
      <c r="P9341" s="27">
        <v>22.420781999999999</v>
      </c>
    </row>
    <row r="9342" spans="7:16" x14ac:dyDescent="0.25">
      <c r="G9342" s="27" t="str">
        <f t="shared" si="145"/>
        <v>2019/2020South AsiaEnergy SystemsAll UsesAll InstrumentsAll DestinationsPrivateCorporations</v>
      </c>
      <c r="H9342" s="27" t="s">
        <v>290</v>
      </c>
      <c r="I9342" s="27" t="s">
        <v>317</v>
      </c>
      <c r="J9342" s="27" t="s">
        <v>294</v>
      </c>
      <c r="K9342" s="27" t="s">
        <v>346</v>
      </c>
      <c r="L9342" s="27" t="s">
        <v>345</v>
      </c>
      <c r="M9342" s="27" t="s">
        <v>338</v>
      </c>
      <c r="N9342" s="27" t="s">
        <v>306</v>
      </c>
      <c r="O9342" s="27" t="s">
        <v>307</v>
      </c>
      <c r="P9342" s="27">
        <v>561.46927995600004</v>
      </c>
    </row>
    <row r="9343" spans="7:16" x14ac:dyDescent="0.25">
      <c r="G9343" s="27" t="str">
        <f t="shared" si="145"/>
        <v>2019/2020South AsiaEnergy SystemsAll UsesAll InstrumentsAll DestinationsPrivateFunds</v>
      </c>
      <c r="H9343" s="27" t="s">
        <v>290</v>
      </c>
      <c r="I9343" s="27" t="s">
        <v>317</v>
      </c>
      <c r="J9343" s="27" t="s">
        <v>294</v>
      </c>
      <c r="K9343" s="27" t="s">
        <v>346</v>
      </c>
      <c r="L9343" s="27" t="s">
        <v>345</v>
      </c>
      <c r="M9343" s="27" t="s">
        <v>338</v>
      </c>
      <c r="N9343" s="27" t="s">
        <v>306</v>
      </c>
      <c r="O9343" s="27" t="s">
        <v>25</v>
      </c>
      <c r="P9343" s="27">
        <v>4.5611449999999998</v>
      </c>
    </row>
    <row r="9344" spans="7:16" x14ac:dyDescent="0.25">
      <c r="G9344" s="27" t="str">
        <f t="shared" si="145"/>
        <v>2019/2020South AsiaEnergy SystemsAll UsesAll InstrumentsAll DestinationsPrivateHouseholds/Individuals</v>
      </c>
      <c r="H9344" s="27" t="s">
        <v>290</v>
      </c>
      <c r="I9344" s="27" t="s">
        <v>317</v>
      </c>
      <c r="J9344" s="27" t="s">
        <v>294</v>
      </c>
      <c r="K9344" s="27" t="s">
        <v>346</v>
      </c>
      <c r="L9344" s="27" t="s">
        <v>345</v>
      </c>
      <c r="M9344" s="27" t="s">
        <v>338</v>
      </c>
      <c r="N9344" s="27" t="s">
        <v>306</v>
      </c>
      <c r="O9344" s="27" t="s">
        <v>308</v>
      </c>
      <c r="P9344" s="27">
        <v>338.80611249999998</v>
      </c>
    </row>
    <row r="9345" spans="7:16" x14ac:dyDescent="0.25">
      <c r="G9345" s="27" t="str">
        <f t="shared" si="145"/>
        <v>2019/2020South AsiaEnergy SystemsAll UsesAll InstrumentsAll DestinationsPrivateInstitutional Investors</v>
      </c>
      <c r="H9345" s="27" t="s">
        <v>290</v>
      </c>
      <c r="I9345" s="27" t="s">
        <v>317</v>
      </c>
      <c r="J9345" s="27" t="s">
        <v>294</v>
      </c>
      <c r="K9345" s="27" t="s">
        <v>346</v>
      </c>
      <c r="L9345" s="27" t="s">
        <v>345</v>
      </c>
      <c r="M9345" s="27" t="s">
        <v>338</v>
      </c>
      <c r="N9345" s="27" t="s">
        <v>306</v>
      </c>
      <c r="O9345" s="27" t="s">
        <v>27</v>
      </c>
      <c r="P9345" s="27">
        <v>1.6543915</v>
      </c>
    </row>
    <row r="9346" spans="7:16" x14ac:dyDescent="0.25">
      <c r="G9346" s="27" t="str">
        <f t="shared" si="145"/>
        <v>2019/2020South AsiaEnergy SystemsAll UsesAll InstrumentsAll DestinationsPrivateUnknown</v>
      </c>
      <c r="H9346" s="27" t="s">
        <v>290</v>
      </c>
      <c r="I9346" s="27" t="s">
        <v>317</v>
      </c>
      <c r="J9346" s="27" t="s">
        <v>294</v>
      </c>
      <c r="K9346" s="27" t="s">
        <v>346</v>
      </c>
      <c r="L9346" s="27" t="s">
        <v>345</v>
      </c>
      <c r="M9346" s="27" t="s">
        <v>338</v>
      </c>
      <c r="N9346" s="27" t="s">
        <v>306</v>
      </c>
      <c r="O9346" s="27" t="s">
        <v>301</v>
      </c>
      <c r="P9346" s="27">
        <v>0.25372499999999998</v>
      </c>
    </row>
    <row r="9347" spans="7:16" x14ac:dyDescent="0.25">
      <c r="G9347" s="27" t="str">
        <f t="shared" ref="G9347:G9410" si="146">+_xlfn.CONCAT(H9347:O9347)</f>
        <v>2019/2020South AsiaEnergy SystemsAll UsesAll InstrumentsAll DestinationsPublicBilateral DFI</v>
      </c>
      <c r="H9347" s="27" t="s">
        <v>290</v>
      </c>
      <c r="I9347" s="27" t="s">
        <v>317</v>
      </c>
      <c r="J9347" s="27" t="s">
        <v>294</v>
      </c>
      <c r="K9347" s="27" t="s">
        <v>346</v>
      </c>
      <c r="L9347" s="27" t="s">
        <v>345</v>
      </c>
      <c r="M9347" s="27" t="s">
        <v>338</v>
      </c>
      <c r="N9347" s="27" t="s">
        <v>309</v>
      </c>
      <c r="O9347" s="27" t="s">
        <v>31</v>
      </c>
      <c r="P9347" s="27">
        <v>88.925013300000003</v>
      </c>
    </row>
    <row r="9348" spans="7:16" x14ac:dyDescent="0.25">
      <c r="G9348" s="27" t="str">
        <f t="shared" si="146"/>
        <v>2019/2020South AsiaEnergy SystemsAll UsesAll InstrumentsAll DestinationsPublicExport Credit Agency (ECA)</v>
      </c>
      <c r="H9348" s="27" t="s">
        <v>290</v>
      </c>
      <c r="I9348" s="27" t="s">
        <v>317</v>
      </c>
      <c r="J9348" s="27" t="s">
        <v>294</v>
      </c>
      <c r="K9348" s="27" t="s">
        <v>346</v>
      </c>
      <c r="L9348" s="27" t="s">
        <v>345</v>
      </c>
      <c r="M9348" s="27" t="s">
        <v>338</v>
      </c>
      <c r="N9348" s="27" t="s">
        <v>309</v>
      </c>
      <c r="O9348" s="27" t="s">
        <v>310</v>
      </c>
      <c r="P9348" s="27">
        <v>510.88749999999999</v>
      </c>
    </row>
    <row r="9349" spans="7:16" x14ac:dyDescent="0.25">
      <c r="G9349" s="27" t="str">
        <f t="shared" si="146"/>
        <v>2019/2020South AsiaEnergy SystemsAll UsesAll InstrumentsAll DestinationsPublicGovernment</v>
      </c>
      <c r="H9349" s="27" t="s">
        <v>290</v>
      </c>
      <c r="I9349" s="27" t="s">
        <v>317</v>
      </c>
      <c r="J9349" s="27" t="s">
        <v>294</v>
      </c>
      <c r="K9349" s="27" t="s">
        <v>346</v>
      </c>
      <c r="L9349" s="27" t="s">
        <v>345</v>
      </c>
      <c r="M9349" s="27" t="s">
        <v>338</v>
      </c>
      <c r="N9349" s="27" t="s">
        <v>309</v>
      </c>
      <c r="O9349" s="27" t="s">
        <v>28</v>
      </c>
      <c r="P9349" s="27">
        <v>39.500898175000003</v>
      </c>
    </row>
    <row r="9350" spans="7:16" x14ac:dyDescent="0.25">
      <c r="G9350" s="27" t="str">
        <f t="shared" si="146"/>
        <v>2019/2020South AsiaEnergy SystemsAll UsesAll InstrumentsAll DestinationsPublicMultilateral DFI</v>
      </c>
      <c r="H9350" s="27" t="s">
        <v>290</v>
      </c>
      <c r="I9350" s="27" t="s">
        <v>317</v>
      </c>
      <c r="J9350" s="27" t="s">
        <v>294</v>
      </c>
      <c r="K9350" s="27" t="s">
        <v>346</v>
      </c>
      <c r="L9350" s="27" t="s">
        <v>345</v>
      </c>
      <c r="M9350" s="27" t="s">
        <v>338</v>
      </c>
      <c r="N9350" s="27" t="s">
        <v>309</v>
      </c>
      <c r="O9350" s="27" t="s">
        <v>30</v>
      </c>
      <c r="P9350" s="27">
        <v>401.30031301999998</v>
      </c>
    </row>
    <row r="9351" spans="7:16" x14ac:dyDescent="0.25">
      <c r="G9351" s="27" t="str">
        <f t="shared" si="146"/>
        <v>2019/2020South AsiaEnergy SystemsAll UsesAll InstrumentsAll DestinationsPublicNational DFI</v>
      </c>
      <c r="H9351" s="27" t="s">
        <v>290</v>
      </c>
      <c r="I9351" s="27" t="s">
        <v>317</v>
      </c>
      <c r="J9351" s="27" t="s">
        <v>294</v>
      </c>
      <c r="K9351" s="27" t="s">
        <v>346</v>
      </c>
      <c r="L9351" s="27" t="s">
        <v>345</v>
      </c>
      <c r="M9351" s="27" t="s">
        <v>338</v>
      </c>
      <c r="N9351" s="27" t="s">
        <v>309</v>
      </c>
      <c r="O9351" s="27" t="s">
        <v>33</v>
      </c>
      <c r="P9351" s="27">
        <v>0</v>
      </c>
    </row>
    <row r="9352" spans="7:16" x14ac:dyDescent="0.25">
      <c r="G9352" s="27" t="str">
        <f t="shared" si="146"/>
        <v>2019/2020South AsiaEnergy SystemsAll UsesAll InstrumentsAll DestinationsPublicPublic Fund</v>
      </c>
      <c r="H9352" s="27" t="s">
        <v>290</v>
      </c>
      <c r="I9352" s="27" t="s">
        <v>317</v>
      </c>
      <c r="J9352" s="27" t="s">
        <v>294</v>
      </c>
      <c r="K9352" s="27" t="s">
        <v>346</v>
      </c>
      <c r="L9352" s="27" t="s">
        <v>345</v>
      </c>
      <c r="M9352" s="27" t="s">
        <v>338</v>
      </c>
      <c r="N9352" s="27" t="s">
        <v>309</v>
      </c>
      <c r="O9352" s="27" t="s">
        <v>311</v>
      </c>
      <c r="P9352" s="27">
        <v>0</v>
      </c>
    </row>
    <row r="9353" spans="7:16" x14ac:dyDescent="0.25">
      <c r="G9353" s="27" t="str">
        <f t="shared" si="146"/>
        <v>2019/2020South AsiaEnergy SystemsAll UsesAll InstrumentsAll DestinationsPublicSOE</v>
      </c>
      <c r="H9353" s="27" t="s">
        <v>290</v>
      </c>
      <c r="I9353" s="27" t="s">
        <v>317</v>
      </c>
      <c r="J9353" s="27" t="s">
        <v>294</v>
      </c>
      <c r="K9353" s="27" t="s">
        <v>346</v>
      </c>
      <c r="L9353" s="27" t="s">
        <v>345</v>
      </c>
      <c r="M9353" s="27" t="s">
        <v>338</v>
      </c>
      <c r="N9353" s="27" t="s">
        <v>309</v>
      </c>
      <c r="O9353" s="27" t="s">
        <v>34</v>
      </c>
      <c r="P9353" s="27">
        <v>0.96731049999999996</v>
      </c>
    </row>
    <row r="9354" spans="7:16" x14ac:dyDescent="0.25">
      <c r="G9354" s="27" t="str">
        <f t="shared" si="146"/>
        <v>2019/2020South AsiaEnergy SystemsAll UsesAll InstrumentsAll DestinationsPublicState-owned FI</v>
      </c>
      <c r="H9354" s="27" t="s">
        <v>290</v>
      </c>
      <c r="I9354" s="27" t="s">
        <v>317</v>
      </c>
      <c r="J9354" s="27" t="s">
        <v>294</v>
      </c>
      <c r="K9354" s="27" t="s">
        <v>346</v>
      </c>
      <c r="L9354" s="27" t="s">
        <v>345</v>
      </c>
      <c r="M9354" s="27" t="s">
        <v>338</v>
      </c>
      <c r="N9354" s="27" t="s">
        <v>309</v>
      </c>
      <c r="O9354" s="27" t="s">
        <v>312</v>
      </c>
      <c r="P9354" s="27">
        <v>21.393927000000001</v>
      </c>
    </row>
    <row r="9355" spans="7:16" x14ac:dyDescent="0.25">
      <c r="G9355" s="27" t="str">
        <f t="shared" si="146"/>
        <v>2019/2020South AsiaEnergy SystemsAll UsesAll InstrumentsAll DestinationsUnknownUnknown</v>
      </c>
      <c r="H9355" s="27" t="s">
        <v>290</v>
      </c>
      <c r="I9355" s="27" t="s">
        <v>317</v>
      </c>
      <c r="J9355" s="27" t="s">
        <v>294</v>
      </c>
      <c r="K9355" s="27" t="s">
        <v>346</v>
      </c>
      <c r="L9355" s="27" t="s">
        <v>345</v>
      </c>
      <c r="M9355" s="27" t="s">
        <v>338</v>
      </c>
      <c r="N9355" s="27" t="s">
        <v>301</v>
      </c>
      <c r="O9355" s="27" t="s">
        <v>301</v>
      </c>
      <c r="P9355" s="27">
        <v>191.49795030000001</v>
      </c>
    </row>
    <row r="9356" spans="7:16" x14ac:dyDescent="0.25">
      <c r="G9356" s="27" t="str">
        <f t="shared" si="146"/>
        <v>2019/2020South AsiaEnergy SystemsAll UsesAll InstrumentsDomesticPrivateCommercial FI</v>
      </c>
      <c r="H9356" s="27" t="s">
        <v>290</v>
      </c>
      <c r="I9356" s="27" t="s">
        <v>317</v>
      </c>
      <c r="J9356" s="27" t="s">
        <v>294</v>
      </c>
      <c r="K9356" s="27" t="s">
        <v>346</v>
      </c>
      <c r="L9356" s="27" t="s">
        <v>345</v>
      </c>
      <c r="M9356" s="27" t="s">
        <v>323</v>
      </c>
      <c r="N9356" s="27" t="s">
        <v>306</v>
      </c>
      <c r="O9356" s="27" t="s">
        <v>23</v>
      </c>
      <c r="P9356" s="27">
        <v>22.420781999999999</v>
      </c>
    </row>
    <row r="9357" spans="7:16" x14ac:dyDescent="0.25">
      <c r="G9357" s="27" t="str">
        <f t="shared" si="146"/>
        <v>2019/2020South AsiaEnergy SystemsAll UsesAll InstrumentsDomesticPrivateCorporations</v>
      </c>
      <c r="H9357" s="27" t="s">
        <v>290</v>
      </c>
      <c r="I9357" s="27" t="s">
        <v>317</v>
      </c>
      <c r="J9357" s="27" t="s">
        <v>294</v>
      </c>
      <c r="K9357" s="27" t="s">
        <v>346</v>
      </c>
      <c r="L9357" s="27" t="s">
        <v>345</v>
      </c>
      <c r="M9357" s="27" t="s">
        <v>323</v>
      </c>
      <c r="N9357" s="27" t="s">
        <v>306</v>
      </c>
      <c r="O9357" s="27" t="s">
        <v>307</v>
      </c>
      <c r="P9357" s="27">
        <v>560.01236449999999</v>
      </c>
    </row>
    <row r="9358" spans="7:16" x14ac:dyDescent="0.25">
      <c r="G9358" s="27" t="str">
        <f t="shared" si="146"/>
        <v>2019/2020South AsiaEnergy SystemsAll UsesAll InstrumentsDomesticPrivateFunds</v>
      </c>
      <c r="H9358" s="27" t="s">
        <v>290</v>
      </c>
      <c r="I9358" s="27" t="s">
        <v>317</v>
      </c>
      <c r="J9358" s="27" t="s">
        <v>294</v>
      </c>
      <c r="K9358" s="27" t="s">
        <v>346</v>
      </c>
      <c r="L9358" s="27" t="s">
        <v>345</v>
      </c>
      <c r="M9358" s="27" t="s">
        <v>323</v>
      </c>
      <c r="N9358" s="27" t="s">
        <v>306</v>
      </c>
      <c r="O9358" s="27" t="s">
        <v>25</v>
      </c>
      <c r="P9358" s="27">
        <v>4.5611449999999998</v>
      </c>
    </row>
    <row r="9359" spans="7:16" x14ac:dyDescent="0.25">
      <c r="G9359" s="27" t="str">
        <f t="shared" si="146"/>
        <v>2019/2020South AsiaEnergy SystemsAll UsesAll InstrumentsDomesticPrivateHouseholds/Individuals</v>
      </c>
      <c r="H9359" s="27" t="s">
        <v>290</v>
      </c>
      <c r="I9359" s="27" t="s">
        <v>317</v>
      </c>
      <c r="J9359" s="27" t="s">
        <v>294</v>
      </c>
      <c r="K9359" s="27" t="s">
        <v>346</v>
      </c>
      <c r="L9359" s="27" t="s">
        <v>345</v>
      </c>
      <c r="M9359" s="27" t="s">
        <v>323</v>
      </c>
      <c r="N9359" s="27" t="s">
        <v>306</v>
      </c>
      <c r="O9359" s="27" t="s">
        <v>308</v>
      </c>
      <c r="P9359" s="27">
        <v>338.80611249999998</v>
      </c>
    </row>
    <row r="9360" spans="7:16" x14ac:dyDescent="0.25">
      <c r="G9360" s="27" t="str">
        <f t="shared" si="146"/>
        <v>2019/2020South AsiaEnergy SystemsAll UsesAll InstrumentsDomesticPublicGovernment</v>
      </c>
      <c r="H9360" s="27" t="s">
        <v>290</v>
      </c>
      <c r="I9360" s="27" t="s">
        <v>317</v>
      </c>
      <c r="J9360" s="27" t="s">
        <v>294</v>
      </c>
      <c r="K9360" s="27" t="s">
        <v>346</v>
      </c>
      <c r="L9360" s="27" t="s">
        <v>345</v>
      </c>
      <c r="M9360" s="27" t="s">
        <v>323</v>
      </c>
      <c r="N9360" s="27" t="s">
        <v>309</v>
      </c>
      <c r="O9360" s="27" t="s">
        <v>28</v>
      </c>
      <c r="P9360" s="27">
        <v>18.135000000000002</v>
      </c>
    </row>
    <row r="9361" spans="7:16" x14ac:dyDescent="0.25">
      <c r="G9361" s="27" t="str">
        <f t="shared" si="146"/>
        <v>2019/2020South AsiaEnergy SystemsAll UsesAll InstrumentsDomesticPublicMultilateral DFI</v>
      </c>
      <c r="H9361" s="27" t="s">
        <v>290</v>
      </c>
      <c r="I9361" s="27" t="s">
        <v>317</v>
      </c>
      <c r="J9361" s="27" t="s">
        <v>294</v>
      </c>
      <c r="K9361" s="27" t="s">
        <v>346</v>
      </c>
      <c r="L9361" s="27" t="s">
        <v>345</v>
      </c>
      <c r="M9361" s="27" t="s">
        <v>323</v>
      </c>
      <c r="N9361" s="27" t="s">
        <v>309</v>
      </c>
      <c r="O9361" s="27" t="s">
        <v>30</v>
      </c>
      <c r="P9361" s="27">
        <v>1.5373162439999899</v>
      </c>
    </row>
    <row r="9362" spans="7:16" x14ac:dyDescent="0.25">
      <c r="G9362" s="27" t="str">
        <f t="shared" si="146"/>
        <v>2019/2020South AsiaEnergy SystemsAll UsesAll InstrumentsDomesticPublicNational DFI</v>
      </c>
      <c r="H9362" s="27" t="s">
        <v>290</v>
      </c>
      <c r="I9362" s="27" t="s">
        <v>317</v>
      </c>
      <c r="J9362" s="27" t="s">
        <v>294</v>
      </c>
      <c r="K9362" s="27" t="s">
        <v>346</v>
      </c>
      <c r="L9362" s="27" t="s">
        <v>345</v>
      </c>
      <c r="M9362" s="27" t="s">
        <v>323</v>
      </c>
      <c r="N9362" s="27" t="s">
        <v>309</v>
      </c>
      <c r="O9362" s="27" t="s">
        <v>33</v>
      </c>
      <c r="P9362" s="27">
        <v>0</v>
      </c>
    </row>
    <row r="9363" spans="7:16" x14ac:dyDescent="0.25">
      <c r="G9363" s="27" t="str">
        <f t="shared" si="146"/>
        <v>2019/2020South AsiaEnergy SystemsAll UsesAll InstrumentsDomesticPublicPublic Fund</v>
      </c>
      <c r="H9363" s="27" t="s">
        <v>290</v>
      </c>
      <c r="I9363" s="27" t="s">
        <v>317</v>
      </c>
      <c r="J9363" s="27" t="s">
        <v>294</v>
      </c>
      <c r="K9363" s="27" t="s">
        <v>346</v>
      </c>
      <c r="L9363" s="27" t="s">
        <v>345</v>
      </c>
      <c r="M9363" s="27" t="s">
        <v>323</v>
      </c>
      <c r="N9363" s="27" t="s">
        <v>309</v>
      </c>
      <c r="O9363" s="27" t="s">
        <v>311</v>
      </c>
      <c r="P9363" s="27">
        <v>0</v>
      </c>
    </row>
    <row r="9364" spans="7:16" x14ac:dyDescent="0.25">
      <c r="G9364" s="27" t="str">
        <f t="shared" si="146"/>
        <v>2019/2020South AsiaEnergy SystemsAll UsesAll InstrumentsDomesticPublicSOE</v>
      </c>
      <c r="H9364" s="27" t="s">
        <v>290</v>
      </c>
      <c r="I9364" s="27" t="s">
        <v>317</v>
      </c>
      <c r="J9364" s="27" t="s">
        <v>294</v>
      </c>
      <c r="K9364" s="27" t="s">
        <v>346</v>
      </c>
      <c r="L9364" s="27" t="s">
        <v>345</v>
      </c>
      <c r="M9364" s="27" t="s">
        <v>323</v>
      </c>
      <c r="N9364" s="27" t="s">
        <v>309</v>
      </c>
      <c r="O9364" s="27" t="s">
        <v>34</v>
      </c>
      <c r="P9364" s="27">
        <v>0.96731049999999996</v>
      </c>
    </row>
    <row r="9365" spans="7:16" x14ac:dyDescent="0.25">
      <c r="G9365" s="27" t="str">
        <f t="shared" si="146"/>
        <v>2019/2020South AsiaEnergy SystemsAll UsesAll InstrumentsDomesticPublicState-owned FI</v>
      </c>
      <c r="H9365" s="27" t="s">
        <v>290</v>
      </c>
      <c r="I9365" s="27" t="s">
        <v>317</v>
      </c>
      <c r="J9365" s="27" t="s">
        <v>294</v>
      </c>
      <c r="K9365" s="27" t="s">
        <v>346</v>
      </c>
      <c r="L9365" s="27" t="s">
        <v>345</v>
      </c>
      <c r="M9365" s="27" t="s">
        <v>323</v>
      </c>
      <c r="N9365" s="27" t="s">
        <v>309</v>
      </c>
      <c r="O9365" s="27" t="s">
        <v>312</v>
      </c>
      <c r="P9365" s="27">
        <v>21.393927000000001</v>
      </c>
    </row>
    <row r="9366" spans="7:16" x14ac:dyDescent="0.25">
      <c r="G9366" s="27" t="str">
        <f t="shared" si="146"/>
        <v>2019/2020South AsiaEnergy SystemsAll UsesAll InstrumentsInternationalPrivateCommercial FI</v>
      </c>
      <c r="H9366" s="27" t="s">
        <v>290</v>
      </c>
      <c r="I9366" s="27" t="s">
        <v>317</v>
      </c>
      <c r="J9366" s="27" t="s">
        <v>294</v>
      </c>
      <c r="K9366" s="27" t="s">
        <v>346</v>
      </c>
      <c r="L9366" s="27" t="s">
        <v>345</v>
      </c>
      <c r="M9366" s="27" t="s">
        <v>324</v>
      </c>
      <c r="N9366" s="27" t="s">
        <v>306</v>
      </c>
      <c r="O9366" s="27" t="s">
        <v>23</v>
      </c>
      <c r="P9366" s="27">
        <v>0</v>
      </c>
    </row>
    <row r="9367" spans="7:16" x14ac:dyDescent="0.25">
      <c r="G9367" s="27" t="str">
        <f t="shared" si="146"/>
        <v>2019/2020South AsiaEnergy SystemsAll UsesAll InstrumentsInternationalPrivateCorporations</v>
      </c>
      <c r="H9367" s="27" t="s">
        <v>290</v>
      </c>
      <c r="I9367" s="27" t="s">
        <v>317</v>
      </c>
      <c r="J9367" s="27" t="s">
        <v>294</v>
      </c>
      <c r="K9367" s="27" t="s">
        <v>346</v>
      </c>
      <c r="L9367" s="27" t="s">
        <v>345</v>
      </c>
      <c r="M9367" s="27" t="s">
        <v>324</v>
      </c>
      <c r="N9367" s="27" t="s">
        <v>306</v>
      </c>
      <c r="O9367" s="27" t="s">
        <v>307</v>
      </c>
      <c r="P9367" s="27">
        <v>1.4569154559999999</v>
      </c>
    </row>
    <row r="9368" spans="7:16" x14ac:dyDescent="0.25">
      <c r="G9368" s="27" t="str">
        <f t="shared" si="146"/>
        <v>2019/2020South AsiaEnergy SystemsAll UsesAll InstrumentsInternationalPrivateInstitutional Investors</v>
      </c>
      <c r="H9368" s="27" t="s">
        <v>290</v>
      </c>
      <c r="I9368" s="27" t="s">
        <v>317</v>
      </c>
      <c r="J9368" s="27" t="s">
        <v>294</v>
      </c>
      <c r="K9368" s="27" t="s">
        <v>346</v>
      </c>
      <c r="L9368" s="27" t="s">
        <v>345</v>
      </c>
      <c r="M9368" s="27" t="s">
        <v>324</v>
      </c>
      <c r="N9368" s="27" t="s">
        <v>306</v>
      </c>
      <c r="O9368" s="27" t="s">
        <v>27</v>
      </c>
      <c r="P9368" s="27">
        <v>1.6543915</v>
      </c>
    </row>
    <row r="9369" spans="7:16" x14ac:dyDescent="0.25">
      <c r="G9369" s="27" t="str">
        <f t="shared" si="146"/>
        <v>2019/2020South AsiaEnergy SystemsAll UsesAll InstrumentsInternationalPrivateUnknown</v>
      </c>
      <c r="H9369" s="27" t="s">
        <v>290</v>
      </c>
      <c r="I9369" s="27" t="s">
        <v>317</v>
      </c>
      <c r="J9369" s="27" t="s">
        <v>294</v>
      </c>
      <c r="K9369" s="27" t="s">
        <v>346</v>
      </c>
      <c r="L9369" s="27" t="s">
        <v>345</v>
      </c>
      <c r="M9369" s="27" t="s">
        <v>324</v>
      </c>
      <c r="N9369" s="27" t="s">
        <v>306</v>
      </c>
      <c r="O9369" s="27" t="s">
        <v>301</v>
      </c>
      <c r="P9369" s="27">
        <v>0.25372499999999998</v>
      </c>
    </row>
    <row r="9370" spans="7:16" x14ac:dyDescent="0.25">
      <c r="G9370" s="27" t="str">
        <f t="shared" si="146"/>
        <v>2019/2020South AsiaEnergy SystemsAll UsesAll InstrumentsInternationalPublicBilateral DFI</v>
      </c>
      <c r="H9370" s="27" t="s">
        <v>290</v>
      </c>
      <c r="I9370" s="27" t="s">
        <v>317</v>
      </c>
      <c r="J9370" s="27" t="s">
        <v>294</v>
      </c>
      <c r="K9370" s="27" t="s">
        <v>346</v>
      </c>
      <c r="L9370" s="27" t="s">
        <v>345</v>
      </c>
      <c r="M9370" s="27" t="s">
        <v>324</v>
      </c>
      <c r="N9370" s="27" t="s">
        <v>309</v>
      </c>
      <c r="O9370" s="27" t="s">
        <v>31</v>
      </c>
      <c r="P9370" s="27">
        <v>88.925013300000003</v>
      </c>
    </row>
    <row r="9371" spans="7:16" x14ac:dyDescent="0.25">
      <c r="G9371" s="27" t="str">
        <f t="shared" si="146"/>
        <v>2019/2020South AsiaEnergy SystemsAll UsesAll InstrumentsInternationalPublicExport Credit Agency (ECA)</v>
      </c>
      <c r="H9371" s="27" t="s">
        <v>290</v>
      </c>
      <c r="I9371" s="27" t="s">
        <v>317</v>
      </c>
      <c r="J9371" s="27" t="s">
        <v>294</v>
      </c>
      <c r="K9371" s="27" t="s">
        <v>346</v>
      </c>
      <c r="L9371" s="27" t="s">
        <v>345</v>
      </c>
      <c r="M9371" s="27" t="s">
        <v>324</v>
      </c>
      <c r="N9371" s="27" t="s">
        <v>309</v>
      </c>
      <c r="O9371" s="27" t="s">
        <v>310</v>
      </c>
      <c r="P9371" s="27">
        <v>510.88749999999999</v>
      </c>
    </row>
    <row r="9372" spans="7:16" x14ac:dyDescent="0.25">
      <c r="G9372" s="27" t="str">
        <f t="shared" si="146"/>
        <v>2019/2020South AsiaEnergy SystemsAll UsesAll InstrumentsInternationalPublicGovernment</v>
      </c>
      <c r="H9372" s="27" t="s">
        <v>290</v>
      </c>
      <c r="I9372" s="27" t="s">
        <v>317</v>
      </c>
      <c r="J9372" s="27" t="s">
        <v>294</v>
      </c>
      <c r="K9372" s="27" t="s">
        <v>346</v>
      </c>
      <c r="L9372" s="27" t="s">
        <v>345</v>
      </c>
      <c r="M9372" s="27" t="s">
        <v>324</v>
      </c>
      <c r="N9372" s="27" t="s">
        <v>309</v>
      </c>
      <c r="O9372" s="27" t="s">
        <v>28</v>
      </c>
      <c r="P9372" s="27">
        <v>21.365898175000002</v>
      </c>
    </row>
    <row r="9373" spans="7:16" x14ac:dyDescent="0.25">
      <c r="G9373" s="27" t="str">
        <f t="shared" si="146"/>
        <v>2019/2020South AsiaEnergy SystemsAll UsesAll InstrumentsInternationalPublicMultilateral DFI</v>
      </c>
      <c r="H9373" s="27" t="s">
        <v>290</v>
      </c>
      <c r="I9373" s="27" t="s">
        <v>317</v>
      </c>
      <c r="J9373" s="27" t="s">
        <v>294</v>
      </c>
      <c r="K9373" s="27" t="s">
        <v>346</v>
      </c>
      <c r="L9373" s="27" t="s">
        <v>345</v>
      </c>
      <c r="M9373" s="27" t="s">
        <v>324</v>
      </c>
      <c r="N9373" s="27" t="s">
        <v>309</v>
      </c>
      <c r="O9373" s="27" t="s">
        <v>30</v>
      </c>
      <c r="P9373" s="27">
        <v>399.762996775999</v>
      </c>
    </row>
    <row r="9374" spans="7:16" x14ac:dyDescent="0.25">
      <c r="G9374" s="27" t="str">
        <f t="shared" si="146"/>
        <v>2019/2020South AsiaEnergy SystemsAll UsesAll InstrumentsInternationalPublicSOE</v>
      </c>
      <c r="H9374" s="27" t="s">
        <v>290</v>
      </c>
      <c r="I9374" s="27" t="s">
        <v>317</v>
      </c>
      <c r="J9374" s="27" t="s">
        <v>294</v>
      </c>
      <c r="K9374" s="27" t="s">
        <v>346</v>
      </c>
      <c r="L9374" s="27" t="s">
        <v>345</v>
      </c>
      <c r="M9374" s="27" t="s">
        <v>324</v>
      </c>
      <c r="N9374" s="27" t="s">
        <v>309</v>
      </c>
      <c r="O9374" s="27" t="s">
        <v>34</v>
      </c>
      <c r="P9374" s="27">
        <v>0</v>
      </c>
    </row>
    <row r="9375" spans="7:16" x14ac:dyDescent="0.25">
      <c r="G9375" s="27" t="str">
        <f t="shared" si="146"/>
        <v>2019/2020South AsiaEnergy SystemsAll UsesAll InstrumentsInternationalPublicState-owned FI</v>
      </c>
      <c r="H9375" s="27" t="s">
        <v>290</v>
      </c>
      <c r="I9375" s="27" t="s">
        <v>317</v>
      </c>
      <c r="J9375" s="27" t="s">
        <v>294</v>
      </c>
      <c r="K9375" s="27" t="s">
        <v>346</v>
      </c>
      <c r="L9375" s="27" t="s">
        <v>345</v>
      </c>
      <c r="M9375" s="27" t="s">
        <v>324</v>
      </c>
      <c r="N9375" s="27" t="s">
        <v>309</v>
      </c>
      <c r="O9375" s="27" t="s">
        <v>312</v>
      </c>
      <c r="P9375" s="27">
        <v>0</v>
      </c>
    </row>
    <row r="9376" spans="7:16" x14ac:dyDescent="0.25">
      <c r="G9376" s="27" t="str">
        <f t="shared" si="146"/>
        <v>2019/2020South AsiaEnergy SystemsAll UsesAll InstrumentsInternationalUnknownUnknown</v>
      </c>
      <c r="H9376" s="27" t="s">
        <v>290</v>
      </c>
      <c r="I9376" s="27" t="s">
        <v>317</v>
      </c>
      <c r="J9376" s="27" t="s">
        <v>294</v>
      </c>
      <c r="K9376" s="27" t="s">
        <v>346</v>
      </c>
      <c r="L9376" s="27" t="s">
        <v>345</v>
      </c>
      <c r="M9376" s="27" t="s">
        <v>324</v>
      </c>
      <c r="N9376" s="27" t="s">
        <v>301</v>
      </c>
      <c r="O9376" s="27" t="s">
        <v>301</v>
      </c>
      <c r="P9376" s="27">
        <v>191.49795030000001</v>
      </c>
    </row>
    <row r="9377" spans="7:16" x14ac:dyDescent="0.25">
      <c r="G9377" s="27" t="str">
        <f t="shared" si="146"/>
        <v>2019/2020South AsiaEnergy SystemsAll UsesBalance sheet financing (debt portion)All DestinationsPrivateCommercial FI</v>
      </c>
      <c r="H9377" s="27" t="s">
        <v>290</v>
      </c>
      <c r="I9377" s="27" t="s">
        <v>317</v>
      </c>
      <c r="J9377" s="27" t="s">
        <v>294</v>
      </c>
      <c r="K9377" s="27" t="s">
        <v>346</v>
      </c>
      <c r="L9377" s="27" t="s">
        <v>333</v>
      </c>
      <c r="M9377" s="27" t="s">
        <v>338</v>
      </c>
      <c r="N9377" s="27" t="s">
        <v>306</v>
      </c>
      <c r="O9377" s="27" t="s">
        <v>23</v>
      </c>
      <c r="P9377" s="27">
        <v>10.614762000000001</v>
      </c>
    </row>
    <row r="9378" spans="7:16" x14ac:dyDescent="0.25">
      <c r="G9378" s="27" t="str">
        <f t="shared" si="146"/>
        <v>2019/2020South AsiaEnergy SystemsAll UsesBalance sheet financing (debt portion)All DestinationsPublicState-owned FI</v>
      </c>
      <c r="H9378" s="27" t="s">
        <v>290</v>
      </c>
      <c r="I9378" s="27" t="s">
        <v>317</v>
      </c>
      <c r="J9378" s="27" t="s">
        <v>294</v>
      </c>
      <c r="K9378" s="27" t="s">
        <v>346</v>
      </c>
      <c r="L9378" s="27" t="s">
        <v>333</v>
      </c>
      <c r="M9378" s="27" t="s">
        <v>338</v>
      </c>
      <c r="N9378" s="27" t="s">
        <v>309</v>
      </c>
      <c r="O9378" s="27" t="s">
        <v>312</v>
      </c>
      <c r="P9378" s="27">
        <v>19.478552000000001</v>
      </c>
    </row>
    <row r="9379" spans="7:16" x14ac:dyDescent="0.25">
      <c r="G9379" s="27" t="str">
        <f t="shared" si="146"/>
        <v>2019/2020South AsiaEnergy SystemsAll UsesBalance sheet financing (debt portion)DomesticPrivateCommercial FI</v>
      </c>
      <c r="H9379" s="27" t="s">
        <v>290</v>
      </c>
      <c r="I9379" s="27" t="s">
        <v>317</v>
      </c>
      <c r="J9379" s="27" t="s">
        <v>294</v>
      </c>
      <c r="K9379" s="27" t="s">
        <v>346</v>
      </c>
      <c r="L9379" s="27" t="s">
        <v>333</v>
      </c>
      <c r="M9379" s="27" t="s">
        <v>323</v>
      </c>
      <c r="N9379" s="27" t="s">
        <v>306</v>
      </c>
      <c r="O9379" s="27" t="s">
        <v>23</v>
      </c>
      <c r="P9379" s="27">
        <v>10.614762000000001</v>
      </c>
    </row>
    <row r="9380" spans="7:16" x14ac:dyDescent="0.25">
      <c r="G9380" s="27" t="str">
        <f t="shared" si="146"/>
        <v>2019/2020South AsiaEnergy SystemsAll UsesBalance sheet financing (debt portion)DomesticPublicState-owned FI</v>
      </c>
      <c r="H9380" s="27" t="s">
        <v>290</v>
      </c>
      <c r="I9380" s="27" t="s">
        <v>317</v>
      </c>
      <c r="J9380" s="27" t="s">
        <v>294</v>
      </c>
      <c r="K9380" s="27" t="s">
        <v>346</v>
      </c>
      <c r="L9380" s="27" t="s">
        <v>333</v>
      </c>
      <c r="M9380" s="27" t="s">
        <v>323</v>
      </c>
      <c r="N9380" s="27" t="s">
        <v>309</v>
      </c>
      <c r="O9380" s="27" t="s">
        <v>312</v>
      </c>
      <c r="P9380" s="27">
        <v>19.478552000000001</v>
      </c>
    </row>
    <row r="9381" spans="7:16" x14ac:dyDescent="0.25">
      <c r="G9381" s="27" t="str">
        <f t="shared" si="146"/>
        <v>2019/2020South AsiaEnergy SystemsAll UsesBalance sheet financing (debt portion)InternationalPrivateCommercial FI</v>
      </c>
      <c r="H9381" s="27" t="s">
        <v>290</v>
      </c>
      <c r="I9381" s="27" t="s">
        <v>317</v>
      </c>
      <c r="J9381" s="27" t="s">
        <v>294</v>
      </c>
      <c r="K9381" s="27" t="s">
        <v>346</v>
      </c>
      <c r="L9381" s="27" t="s">
        <v>333</v>
      </c>
      <c r="M9381" s="27" t="s">
        <v>324</v>
      </c>
      <c r="N9381" s="27" t="s">
        <v>306</v>
      </c>
      <c r="O9381" s="27" t="s">
        <v>23</v>
      </c>
      <c r="P9381" s="27">
        <v>0</v>
      </c>
    </row>
    <row r="9382" spans="7:16" x14ac:dyDescent="0.25">
      <c r="G9382" s="27" t="str">
        <f t="shared" si="146"/>
        <v>2019/2020South AsiaEnergy SystemsAll UsesBalance sheet financing (debt portion)InternationalPublicState-owned FI</v>
      </c>
      <c r="H9382" s="27" t="s">
        <v>290</v>
      </c>
      <c r="I9382" s="27" t="s">
        <v>317</v>
      </c>
      <c r="J9382" s="27" t="s">
        <v>294</v>
      </c>
      <c r="K9382" s="27" t="s">
        <v>346</v>
      </c>
      <c r="L9382" s="27" t="s">
        <v>333</v>
      </c>
      <c r="M9382" s="27" t="s">
        <v>324</v>
      </c>
      <c r="N9382" s="27" t="s">
        <v>309</v>
      </c>
      <c r="O9382" s="27" t="s">
        <v>312</v>
      </c>
      <c r="P9382" s="27">
        <v>0</v>
      </c>
    </row>
    <row r="9383" spans="7:16" x14ac:dyDescent="0.25">
      <c r="G9383" s="27" t="str">
        <f t="shared" si="146"/>
        <v>2019/2020South AsiaEnergy SystemsAll UsesBalance sheet financing (equity portion)All DestinationsPrivateCorporations</v>
      </c>
      <c r="H9383" s="27" t="s">
        <v>290</v>
      </c>
      <c r="I9383" s="27" t="s">
        <v>317</v>
      </c>
      <c r="J9383" s="27" t="s">
        <v>294</v>
      </c>
      <c r="K9383" s="27" t="s">
        <v>346</v>
      </c>
      <c r="L9383" s="27" t="s">
        <v>334</v>
      </c>
      <c r="M9383" s="27" t="s">
        <v>338</v>
      </c>
      <c r="N9383" s="27" t="s">
        <v>306</v>
      </c>
      <c r="O9383" s="27" t="s">
        <v>307</v>
      </c>
      <c r="P9383" s="27">
        <v>384.60043999999999</v>
      </c>
    </row>
    <row r="9384" spans="7:16" x14ac:dyDescent="0.25">
      <c r="G9384" s="27" t="str">
        <f t="shared" si="146"/>
        <v>2019/2020South AsiaEnergy SystemsAll UsesBalance sheet financing (equity portion)All DestinationsPrivateHouseholds/Individuals</v>
      </c>
      <c r="H9384" s="27" t="s">
        <v>290</v>
      </c>
      <c r="I9384" s="27" t="s">
        <v>317</v>
      </c>
      <c r="J9384" s="27" t="s">
        <v>294</v>
      </c>
      <c r="K9384" s="27" t="s">
        <v>346</v>
      </c>
      <c r="L9384" s="27" t="s">
        <v>334</v>
      </c>
      <c r="M9384" s="27" t="s">
        <v>338</v>
      </c>
      <c r="N9384" s="27" t="s">
        <v>306</v>
      </c>
      <c r="O9384" s="27" t="s">
        <v>308</v>
      </c>
      <c r="P9384" s="27">
        <v>338.80611249999998</v>
      </c>
    </row>
    <row r="9385" spans="7:16" x14ac:dyDescent="0.25">
      <c r="G9385" s="27" t="str">
        <f t="shared" si="146"/>
        <v>2019/2020South AsiaEnergy SystemsAll UsesBalance sheet financing (equity portion)All DestinationsPublicGovernment</v>
      </c>
      <c r="H9385" s="27" t="s">
        <v>290</v>
      </c>
      <c r="I9385" s="27" t="s">
        <v>317</v>
      </c>
      <c r="J9385" s="27" t="s">
        <v>294</v>
      </c>
      <c r="K9385" s="27" t="s">
        <v>346</v>
      </c>
      <c r="L9385" s="27" t="s">
        <v>334</v>
      </c>
      <c r="M9385" s="27" t="s">
        <v>338</v>
      </c>
      <c r="N9385" s="27" t="s">
        <v>309</v>
      </c>
      <c r="O9385" s="27" t="s">
        <v>28</v>
      </c>
      <c r="P9385" s="27">
        <v>3.21</v>
      </c>
    </row>
    <row r="9386" spans="7:16" x14ac:dyDescent="0.25">
      <c r="G9386" s="27" t="str">
        <f t="shared" si="146"/>
        <v>2019/2020South AsiaEnergy SystemsAll UsesBalance sheet financing (equity portion)All DestinationsPublicSOE</v>
      </c>
      <c r="H9386" s="27" t="s">
        <v>290</v>
      </c>
      <c r="I9386" s="27" t="s">
        <v>317</v>
      </c>
      <c r="J9386" s="27" t="s">
        <v>294</v>
      </c>
      <c r="K9386" s="27" t="s">
        <v>346</v>
      </c>
      <c r="L9386" s="27" t="s">
        <v>334</v>
      </c>
      <c r="M9386" s="27" t="s">
        <v>338</v>
      </c>
      <c r="N9386" s="27" t="s">
        <v>309</v>
      </c>
      <c r="O9386" s="27" t="s">
        <v>34</v>
      </c>
      <c r="P9386" s="27">
        <v>0.89461000000000002</v>
      </c>
    </row>
    <row r="9387" spans="7:16" x14ac:dyDescent="0.25">
      <c r="G9387" s="27" t="str">
        <f t="shared" si="146"/>
        <v>2019/2020South AsiaEnergy SystemsAll UsesBalance sheet financing (equity portion)DomesticPrivateCorporations</v>
      </c>
      <c r="H9387" s="27" t="s">
        <v>290</v>
      </c>
      <c r="I9387" s="27" t="s">
        <v>317</v>
      </c>
      <c r="J9387" s="27" t="s">
        <v>294</v>
      </c>
      <c r="K9387" s="27" t="s">
        <v>346</v>
      </c>
      <c r="L9387" s="27" t="s">
        <v>334</v>
      </c>
      <c r="M9387" s="27" t="s">
        <v>323</v>
      </c>
      <c r="N9387" s="27" t="s">
        <v>306</v>
      </c>
      <c r="O9387" s="27" t="s">
        <v>307</v>
      </c>
      <c r="P9387" s="27">
        <v>383.199365</v>
      </c>
    </row>
    <row r="9388" spans="7:16" x14ac:dyDescent="0.25">
      <c r="G9388" s="27" t="str">
        <f t="shared" si="146"/>
        <v>2019/2020South AsiaEnergy SystemsAll UsesBalance sheet financing (equity portion)DomesticPrivateHouseholds/Individuals</v>
      </c>
      <c r="H9388" s="27" t="s">
        <v>290</v>
      </c>
      <c r="I9388" s="27" t="s">
        <v>317</v>
      </c>
      <c r="J9388" s="27" t="s">
        <v>294</v>
      </c>
      <c r="K9388" s="27" t="s">
        <v>346</v>
      </c>
      <c r="L9388" s="27" t="s">
        <v>334</v>
      </c>
      <c r="M9388" s="27" t="s">
        <v>323</v>
      </c>
      <c r="N9388" s="27" t="s">
        <v>306</v>
      </c>
      <c r="O9388" s="27" t="s">
        <v>308</v>
      </c>
      <c r="P9388" s="27">
        <v>338.80611249999998</v>
      </c>
    </row>
    <row r="9389" spans="7:16" x14ac:dyDescent="0.25">
      <c r="G9389" s="27" t="str">
        <f t="shared" si="146"/>
        <v>2019/2020South AsiaEnergy SystemsAll UsesBalance sheet financing (equity portion)DomesticPublicGovernment</v>
      </c>
      <c r="H9389" s="27" t="s">
        <v>290</v>
      </c>
      <c r="I9389" s="27" t="s">
        <v>317</v>
      </c>
      <c r="J9389" s="27" t="s">
        <v>294</v>
      </c>
      <c r="K9389" s="27" t="s">
        <v>346</v>
      </c>
      <c r="L9389" s="27" t="s">
        <v>334</v>
      </c>
      <c r="M9389" s="27" t="s">
        <v>323</v>
      </c>
      <c r="N9389" s="27" t="s">
        <v>309</v>
      </c>
      <c r="O9389" s="27" t="s">
        <v>28</v>
      </c>
      <c r="P9389" s="27">
        <v>3.21</v>
      </c>
    </row>
    <row r="9390" spans="7:16" x14ac:dyDescent="0.25">
      <c r="G9390" s="27" t="str">
        <f t="shared" si="146"/>
        <v>2019/2020South AsiaEnergy SystemsAll UsesBalance sheet financing (equity portion)DomesticPublicSOE</v>
      </c>
      <c r="H9390" s="27" t="s">
        <v>290</v>
      </c>
      <c r="I9390" s="27" t="s">
        <v>317</v>
      </c>
      <c r="J9390" s="27" t="s">
        <v>294</v>
      </c>
      <c r="K9390" s="27" t="s">
        <v>346</v>
      </c>
      <c r="L9390" s="27" t="s">
        <v>334</v>
      </c>
      <c r="M9390" s="27" t="s">
        <v>323</v>
      </c>
      <c r="N9390" s="27" t="s">
        <v>309</v>
      </c>
      <c r="O9390" s="27" t="s">
        <v>34</v>
      </c>
      <c r="P9390" s="27">
        <v>0.89461000000000002</v>
      </c>
    </row>
    <row r="9391" spans="7:16" x14ac:dyDescent="0.25">
      <c r="G9391" s="27" t="str">
        <f t="shared" si="146"/>
        <v>2019/2020South AsiaEnergy SystemsAll UsesBalance sheet financing (equity portion)InternationalPrivateCorporations</v>
      </c>
      <c r="H9391" s="27" t="s">
        <v>290</v>
      </c>
      <c r="I9391" s="27" t="s">
        <v>317</v>
      </c>
      <c r="J9391" s="27" t="s">
        <v>294</v>
      </c>
      <c r="K9391" s="27" t="s">
        <v>346</v>
      </c>
      <c r="L9391" s="27" t="s">
        <v>334</v>
      </c>
      <c r="M9391" s="27" t="s">
        <v>324</v>
      </c>
      <c r="N9391" s="27" t="s">
        <v>306</v>
      </c>
      <c r="O9391" s="27" t="s">
        <v>307</v>
      </c>
      <c r="P9391" s="27">
        <v>1.4010750000000001</v>
      </c>
    </row>
    <row r="9392" spans="7:16" x14ac:dyDescent="0.25">
      <c r="G9392" s="27" t="str">
        <f t="shared" si="146"/>
        <v>2019/2020South AsiaEnergy SystemsAll UsesBalance sheet financing (equity portion)InternationalPublicSOE</v>
      </c>
      <c r="H9392" s="27" t="s">
        <v>290</v>
      </c>
      <c r="I9392" s="27" t="s">
        <v>317</v>
      </c>
      <c r="J9392" s="27" t="s">
        <v>294</v>
      </c>
      <c r="K9392" s="27" t="s">
        <v>346</v>
      </c>
      <c r="L9392" s="27" t="s">
        <v>334</v>
      </c>
      <c r="M9392" s="27" t="s">
        <v>324</v>
      </c>
      <c r="N9392" s="27" t="s">
        <v>309</v>
      </c>
      <c r="O9392" s="27" t="s">
        <v>34</v>
      </c>
      <c r="P9392" s="27">
        <v>0</v>
      </c>
    </row>
    <row r="9393" spans="7:16" x14ac:dyDescent="0.25">
      <c r="G9393" s="27" t="str">
        <f t="shared" si="146"/>
        <v>2019/2020South AsiaEnergy SystemsAll UsesGrantAll DestinationsPrivateCorporations</v>
      </c>
      <c r="H9393" s="27" t="s">
        <v>290</v>
      </c>
      <c r="I9393" s="27" t="s">
        <v>317</v>
      </c>
      <c r="J9393" s="27" t="s">
        <v>294</v>
      </c>
      <c r="K9393" s="27" t="s">
        <v>346</v>
      </c>
      <c r="L9393" s="27" t="s">
        <v>332</v>
      </c>
      <c r="M9393" s="27" t="s">
        <v>338</v>
      </c>
      <c r="N9393" s="27" t="s">
        <v>306</v>
      </c>
      <c r="O9393" s="27" t="s">
        <v>307</v>
      </c>
      <c r="P9393" s="27">
        <v>5.5840455999999997E-2</v>
      </c>
    </row>
    <row r="9394" spans="7:16" x14ac:dyDescent="0.25">
      <c r="G9394" s="27" t="str">
        <f t="shared" si="146"/>
        <v>2019/2020South AsiaEnergy SystemsAll UsesGrantAll DestinationsPrivateInstitutional Investors</v>
      </c>
      <c r="H9394" s="27" t="s">
        <v>290</v>
      </c>
      <c r="I9394" s="27" t="s">
        <v>317</v>
      </c>
      <c r="J9394" s="27" t="s">
        <v>294</v>
      </c>
      <c r="K9394" s="27" t="s">
        <v>346</v>
      </c>
      <c r="L9394" s="27" t="s">
        <v>332</v>
      </c>
      <c r="M9394" s="27" t="s">
        <v>338</v>
      </c>
      <c r="N9394" s="27" t="s">
        <v>306</v>
      </c>
      <c r="O9394" s="27" t="s">
        <v>27</v>
      </c>
      <c r="P9394" s="27">
        <v>1.6543915</v>
      </c>
    </row>
    <row r="9395" spans="7:16" x14ac:dyDescent="0.25">
      <c r="G9395" s="27" t="str">
        <f t="shared" si="146"/>
        <v>2019/2020South AsiaEnergy SystemsAll UsesGrantAll DestinationsPublicBilateral DFI</v>
      </c>
      <c r="H9395" s="27" t="s">
        <v>290</v>
      </c>
      <c r="I9395" s="27" t="s">
        <v>317</v>
      </c>
      <c r="J9395" s="27" t="s">
        <v>294</v>
      </c>
      <c r="K9395" s="27" t="s">
        <v>346</v>
      </c>
      <c r="L9395" s="27" t="s">
        <v>332</v>
      </c>
      <c r="M9395" s="27" t="s">
        <v>338</v>
      </c>
      <c r="N9395" s="27" t="s">
        <v>309</v>
      </c>
      <c r="O9395" s="27" t="s">
        <v>31</v>
      </c>
      <c r="P9395" s="27">
        <v>4.4956299999999998E-2</v>
      </c>
    </row>
    <row r="9396" spans="7:16" x14ac:dyDescent="0.25">
      <c r="G9396" s="27" t="str">
        <f t="shared" si="146"/>
        <v>2019/2020South AsiaEnergy SystemsAll UsesGrantAll DestinationsPublicGovernment</v>
      </c>
      <c r="H9396" s="27" t="s">
        <v>290</v>
      </c>
      <c r="I9396" s="27" t="s">
        <v>317</v>
      </c>
      <c r="J9396" s="27" t="s">
        <v>294</v>
      </c>
      <c r="K9396" s="27" t="s">
        <v>346</v>
      </c>
      <c r="L9396" s="27" t="s">
        <v>332</v>
      </c>
      <c r="M9396" s="27" t="s">
        <v>338</v>
      </c>
      <c r="N9396" s="27" t="s">
        <v>309</v>
      </c>
      <c r="O9396" s="27" t="s">
        <v>28</v>
      </c>
      <c r="P9396" s="27">
        <v>6.8385036550000002</v>
      </c>
    </row>
    <row r="9397" spans="7:16" x14ac:dyDescent="0.25">
      <c r="G9397" s="27" t="str">
        <f t="shared" si="146"/>
        <v>2019/2020South AsiaEnergy SystemsAll UsesGrantAll DestinationsPublicMultilateral DFI</v>
      </c>
      <c r="H9397" s="27" t="s">
        <v>290</v>
      </c>
      <c r="I9397" s="27" t="s">
        <v>317</v>
      </c>
      <c r="J9397" s="27" t="s">
        <v>294</v>
      </c>
      <c r="K9397" s="27" t="s">
        <v>346</v>
      </c>
      <c r="L9397" s="27" t="s">
        <v>332</v>
      </c>
      <c r="M9397" s="27" t="s">
        <v>338</v>
      </c>
      <c r="N9397" s="27" t="s">
        <v>309</v>
      </c>
      <c r="O9397" s="27" t="s">
        <v>30</v>
      </c>
      <c r="P9397" s="27">
        <v>2.0998082550000001</v>
      </c>
    </row>
    <row r="9398" spans="7:16" x14ac:dyDescent="0.25">
      <c r="G9398" s="27" t="str">
        <f t="shared" si="146"/>
        <v>2019/2020South AsiaEnergy SystemsAll UsesGrantDomesticPublicMultilateral DFI</v>
      </c>
      <c r="H9398" s="27" t="s">
        <v>290</v>
      </c>
      <c r="I9398" s="27" t="s">
        <v>317</v>
      </c>
      <c r="J9398" s="27" t="s">
        <v>294</v>
      </c>
      <c r="K9398" s="27" t="s">
        <v>346</v>
      </c>
      <c r="L9398" s="27" t="s">
        <v>332</v>
      </c>
      <c r="M9398" s="27" t="s">
        <v>323</v>
      </c>
      <c r="N9398" s="27" t="s">
        <v>309</v>
      </c>
      <c r="O9398" s="27" t="s">
        <v>30</v>
      </c>
      <c r="P9398" s="27">
        <v>8.9139999999999895E-5</v>
      </c>
    </row>
    <row r="9399" spans="7:16" x14ac:dyDescent="0.25">
      <c r="G9399" s="27" t="str">
        <f t="shared" si="146"/>
        <v>2019/2020South AsiaEnergy SystemsAll UsesGrantInternationalPrivateCorporations</v>
      </c>
      <c r="H9399" s="27" t="s">
        <v>290</v>
      </c>
      <c r="I9399" s="27" t="s">
        <v>317</v>
      </c>
      <c r="J9399" s="27" t="s">
        <v>294</v>
      </c>
      <c r="K9399" s="27" t="s">
        <v>346</v>
      </c>
      <c r="L9399" s="27" t="s">
        <v>332</v>
      </c>
      <c r="M9399" s="27" t="s">
        <v>324</v>
      </c>
      <c r="N9399" s="27" t="s">
        <v>306</v>
      </c>
      <c r="O9399" s="27" t="s">
        <v>307</v>
      </c>
      <c r="P9399" s="27">
        <v>5.5840455999999997E-2</v>
      </c>
    </row>
    <row r="9400" spans="7:16" x14ac:dyDescent="0.25">
      <c r="G9400" s="27" t="str">
        <f t="shared" si="146"/>
        <v>2019/2020South AsiaEnergy SystemsAll UsesGrantInternationalPrivateInstitutional Investors</v>
      </c>
      <c r="H9400" s="27" t="s">
        <v>290</v>
      </c>
      <c r="I9400" s="27" t="s">
        <v>317</v>
      </c>
      <c r="J9400" s="27" t="s">
        <v>294</v>
      </c>
      <c r="K9400" s="27" t="s">
        <v>346</v>
      </c>
      <c r="L9400" s="27" t="s">
        <v>332</v>
      </c>
      <c r="M9400" s="27" t="s">
        <v>324</v>
      </c>
      <c r="N9400" s="27" t="s">
        <v>306</v>
      </c>
      <c r="O9400" s="27" t="s">
        <v>27</v>
      </c>
      <c r="P9400" s="27">
        <v>1.6543915</v>
      </c>
    </row>
    <row r="9401" spans="7:16" x14ac:dyDescent="0.25">
      <c r="G9401" s="27" t="str">
        <f t="shared" si="146"/>
        <v>2019/2020South AsiaEnergy SystemsAll UsesGrantInternationalPublicBilateral DFI</v>
      </c>
      <c r="H9401" s="27" t="s">
        <v>290</v>
      </c>
      <c r="I9401" s="27" t="s">
        <v>317</v>
      </c>
      <c r="J9401" s="27" t="s">
        <v>294</v>
      </c>
      <c r="K9401" s="27" t="s">
        <v>346</v>
      </c>
      <c r="L9401" s="27" t="s">
        <v>332</v>
      </c>
      <c r="M9401" s="27" t="s">
        <v>324</v>
      </c>
      <c r="N9401" s="27" t="s">
        <v>309</v>
      </c>
      <c r="O9401" s="27" t="s">
        <v>31</v>
      </c>
      <c r="P9401" s="27">
        <v>4.4956299999999998E-2</v>
      </c>
    </row>
    <row r="9402" spans="7:16" x14ac:dyDescent="0.25">
      <c r="G9402" s="27" t="str">
        <f t="shared" si="146"/>
        <v>2019/2020South AsiaEnergy SystemsAll UsesGrantInternationalPublicGovernment</v>
      </c>
      <c r="H9402" s="27" t="s">
        <v>290</v>
      </c>
      <c r="I9402" s="27" t="s">
        <v>317</v>
      </c>
      <c r="J9402" s="27" t="s">
        <v>294</v>
      </c>
      <c r="K9402" s="27" t="s">
        <v>346</v>
      </c>
      <c r="L9402" s="27" t="s">
        <v>332</v>
      </c>
      <c r="M9402" s="27" t="s">
        <v>324</v>
      </c>
      <c r="N9402" s="27" t="s">
        <v>309</v>
      </c>
      <c r="O9402" s="27" t="s">
        <v>28</v>
      </c>
      <c r="P9402" s="27">
        <v>6.8385036550000002</v>
      </c>
    </row>
    <row r="9403" spans="7:16" x14ac:dyDescent="0.25">
      <c r="G9403" s="27" t="str">
        <f t="shared" si="146"/>
        <v>2019/2020South AsiaEnergy SystemsAll UsesGrantInternationalPublicMultilateral DFI</v>
      </c>
      <c r="H9403" s="27" t="s">
        <v>290</v>
      </c>
      <c r="I9403" s="27" t="s">
        <v>317</v>
      </c>
      <c r="J9403" s="27" t="s">
        <v>294</v>
      </c>
      <c r="K9403" s="27" t="s">
        <v>346</v>
      </c>
      <c r="L9403" s="27" t="s">
        <v>332</v>
      </c>
      <c r="M9403" s="27" t="s">
        <v>324</v>
      </c>
      <c r="N9403" s="27" t="s">
        <v>309</v>
      </c>
      <c r="O9403" s="27" t="s">
        <v>30</v>
      </c>
      <c r="P9403" s="27">
        <v>2.0997191150000001</v>
      </c>
    </row>
    <row r="9404" spans="7:16" x14ac:dyDescent="0.25">
      <c r="G9404" s="27" t="str">
        <f t="shared" si="146"/>
        <v>2019/2020South AsiaEnergy SystemsAll UsesLow-cost project debtAll DestinationsPublicBilateral DFI</v>
      </c>
      <c r="H9404" s="27" t="s">
        <v>290</v>
      </c>
      <c r="I9404" s="27" t="s">
        <v>317</v>
      </c>
      <c r="J9404" s="27" t="s">
        <v>294</v>
      </c>
      <c r="K9404" s="27" t="s">
        <v>346</v>
      </c>
      <c r="L9404" s="27" t="s">
        <v>336</v>
      </c>
      <c r="M9404" s="27" t="s">
        <v>338</v>
      </c>
      <c r="N9404" s="27" t="s">
        <v>309</v>
      </c>
      <c r="O9404" s="27" t="s">
        <v>31</v>
      </c>
      <c r="P9404" s="27">
        <v>56.980057000000002</v>
      </c>
    </row>
    <row r="9405" spans="7:16" x14ac:dyDescent="0.25">
      <c r="G9405" s="27" t="str">
        <f t="shared" si="146"/>
        <v>2019/2020South AsiaEnergy SystemsAll UsesLow-cost project debtAll DestinationsPublicMultilateral DFI</v>
      </c>
      <c r="H9405" s="27" t="s">
        <v>290</v>
      </c>
      <c r="I9405" s="27" t="s">
        <v>317</v>
      </c>
      <c r="J9405" s="27" t="s">
        <v>294</v>
      </c>
      <c r="K9405" s="27" t="s">
        <v>346</v>
      </c>
      <c r="L9405" s="27" t="s">
        <v>336</v>
      </c>
      <c r="M9405" s="27" t="s">
        <v>338</v>
      </c>
      <c r="N9405" s="27" t="s">
        <v>309</v>
      </c>
      <c r="O9405" s="27" t="s">
        <v>30</v>
      </c>
      <c r="P9405" s="27">
        <v>107.057177146</v>
      </c>
    </row>
    <row r="9406" spans="7:16" x14ac:dyDescent="0.25">
      <c r="G9406" s="27" t="str">
        <f t="shared" si="146"/>
        <v>2019/2020South AsiaEnergy SystemsAll UsesLow-cost project debtAll DestinationsUnknownUnknown</v>
      </c>
      <c r="H9406" s="27" t="s">
        <v>290</v>
      </c>
      <c r="I9406" s="27" t="s">
        <v>317</v>
      </c>
      <c r="J9406" s="27" t="s">
        <v>294</v>
      </c>
      <c r="K9406" s="27" t="s">
        <v>346</v>
      </c>
      <c r="L9406" s="27" t="s">
        <v>336</v>
      </c>
      <c r="M9406" s="27" t="s">
        <v>338</v>
      </c>
      <c r="N9406" s="27" t="s">
        <v>301</v>
      </c>
      <c r="O9406" s="27" t="s">
        <v>301</v>
      </c>
      <c r="P9406" s="27">
        <v>191.49795030000001</v>
      </c>
    </row>
    <row r="9407" spans="7:16" x14ac:dyDescent="0.25">
      <c r="G9407" s="27" t="str">
        <f t="shared" si="146"/>
        <v>2019/2020South AsiaEnergy SystemsAll UsesLow-cost project debtDomesticPublicMultilateral DFI</v>
      </c>
      <c r="H9407" s="27" t="s">
        <v>290</v>
      </c>
      <c r="I9407" s="27" t="s">
        <v>317</v>
      </c>
      <c r="J9407" s="27" t="s">
        <v>294</v>
      </c>
      <c r="K9407" s="27" t="s">
        <v>346</v>
      </c>
      <c r="L9407" s="27" t="s">
        <v>336</v>
      </c>
      <c r="M9407" s="27" t="s">
        <v>323</v>
      </c>
      <c r="N9407" s="27" t="s">
        <v>309</v>
      </c>
      <c r="O9407" s="27" t="s">
        <v>30</v>
      </c>
      <c r="P9407" s="27">
        <v>0.154550565</v>
      </c>
    </row>
    <row r="9408" spans="7:16" x14ac:dyDescent="0.25">
      <c r="G9408" s="27" t="str">
        <f t="shared" si="146"/>
        <v>2019/2020South AsiaEnergy SystemsAll UsesLow-cost project debtInternationalPublicBilateral DFI</v>
      </c>
      <c r="H9408" s="27" t="s">
        <v>290</v>
      </c>
      <c r="I9408" s="27" t="s">
        <v>317</v>
      </c>
      <c r="J9408" s="27" t="s">
        <v>294</v>
      </c>
      <c r="K9408" s="27" t="s">
        <v>346</v>
      </c>
      <c r="L9408" s="27" t="s">
        <v>336</v>
      </c>
      <c r="M9408" s="27" t="s">
        <v>324</v>
      </c>
      <c r="N9408" s="27" t="s">
        <v>309</v>
      </c>
      <c r="O9408" s="27" t="s">
        <v>31</v>
      </c>
      <c r="P9408" s="27">
        <v>56.980057000000002</v>
      </c>
    </row>
    <row r="9409" spans="7:16" x14ac:dyDescent="0.25">
      <c r="G9409" s="27" t="str">
        <f t="shared" si="146"/>
        <v>2019/2020South AsiaEnergy SystemsAll UsesLow-cost project debtInternationalPublicMultilateral DFI</v>
      </c>
      <c r="H9409" s="27" t="s">
        <v>290</v>
      </c>
      <c r="I9409" s="27" t="s">
        <v>317</v>
      </c>
      <c r="J9409" s="27" t="s">
        <v>294</v>
      </c>
      <c r="K9409" s="27" t="s">
        <v>346</v>
      </c>
      <c r="L9409" s="27" t="s">
        <v>336</v>
      </c>
      <c r="M9409" s="27" t="s">
        <v>324</v>
      </c>
      <c r="N9409" s="27" t="s">
        <v>309</v>
      </c>
      <c r="O9409" s="27" t="s">
        <v>30</v>
      </c>
      <c r="P9409" s="27">
        <v>106.902626580999</v>
      </c>
    </row>
    <row r="9410" spans="7:16" x14ac:dyDescent="0.25">
      <c r="G9410" s="27" t="str">
        <f t="shared" si="146"/>
        <v>2019/2020South AsiaEnergy SystemsAll UsesLow-cost project debtInternationalUnknownUnknown</v>
      </c>
      <c r="H9410" s="27" t="s">
        <v>290</v>
      </c>
      <c r="I9410" s="27" t="s">
        <v>317</v>
      </c>
      <c r="J9410" s="27" t="s">
        <v>294</v>
      </c>
      <c r="K9410" s="27" t="s">
        <v>346</v>
      </c>
      <c r="L9410" s="27" t="s">
        <v>336</v>
      </c>
      <c r="M9410" s="27" t="s">
        <v>324</v>
      </c>
      <c r="N9410" s="27" t="s">
        <v>301</v>
      </c>
      <c r="O9410" s="27" t="s">
        <v>301</v>
      </c>
      <c r="P9410" s="27">
        <v>191.49795030000001</v>
      </c>
    </row>
    <row r="9411" spans="7:16" x14ac:dyDescent="0.25">
      <c r="G9411" s="27" t="str">
        <f t="shared" ref="G9411:G9474" si="147">+_xlfn.CONCAT(H9411:O9411)</f>
        <v>2019/2020South AsiaEnergy SystemsAll UsesProject-level equityAll DestinationsPrivateCorporations</v>
      </c>
      <c r="H9411" s="27" t="s">
        <v>290</v>
      </c>
      <c r="I9411" s="27" t="s">
        <v>317</v>
      </c>
      <c r="J9411" s="27" t="s">
        <v>294</v>
      </c>
      <c r="K9411" s="27" t="s">
        <v>346</v>
      </c>
      <c r="L9411" s="27" t="s">
        <v>337</v>
      </c>
      <c r="M9411" s="27" t="s">
        <v>338</v>
      </c>
      <c r="N9411" s="27" t="s">
        <v>306</v>
      </c>
      <c r="O9411" s="27" t="s">
        <v>307</v>
      </c>
      <c r="P9411" s="27">
        <v>176.81299949999999</v>
      </c>
    </row>
    <row r="9412" spans="7:16" x14ac:dyDescent="0.25">
      <c r="G9412" s="27" t="str">
        <f t="shared" si="147"/>
        <v>2019/2020South AsiaEnergy SystemsAll UsesProject-level equityAll DestinationsPrivateUnknown</v>
      </c>
      <c r="H9412" s="27" t="s">
        <v>290</v>
      </c>
      <c r="I9412" s="27" t="s">
        <v>317</v>
      </c>
      <c r="J9412" s="27" t="s">
        <v>294</v>
      </c>
      <c r="K9412" s="27" t="s">
        <v>346</v>
      </c>
      <c r="L9412" s="27" t="s">
        <v>337</v>
      </c>
      <c r="M9412" s="27" t="s">
        <v>338</v>
      </c>
      <c r="N9412" s="27" t="s">
        <v>306</v>
      </c>
      <c r="O9412" s="27" t="s">
        <v>301</v>
      </c>
      <c r="P9412" s="27">
        <v>0.25372499999999998</v>
      </c>
    </row>
    <row r="9413" spans="7:16" x14ac:dyDescent="0.25">
      <c r="G9413" s="27" t="str">
        <f t="shared" si="147"/>
        <v>2019/2020South AsiaEnergy SystemsAll UsesProject-level equityAll DestinationsPublicBilateral DFI</v>
      </c>
      <c r="H9413" s="27" t="s">
        <v>290</v>
      </c>
      <c r="I9413" s="27" t="s">
        <v>317</v>
      </c>
      <c r="J9413" s="27" t="s">
        <v>294</v>
      </c>
      <c r="K9413" s="27" t="s">
        <v>346</v>
      </c>
      <c r="L9413" s="27" t="s">
        <v>337</v>
      </c>
      <c r="M9413" s="27" t="s">
        <v>338</v>
      </c>
      <c r="N9413" s="27" t="s">
        <v>309</v>
      </c>
      <c r="O9413" s="27" t="s">
        <v>31</v>
      </c>
      <c r="P9413" s="27">
        <v>31.9</v>
      </c>
    </row>
    <row r="9414" spans="7:16" x14ac:dyDescent="0.25">
      <c r="G9414" s="27" t="str">
        <f t="shared" si="147"/>
        <v>2019/2020South AsiaEnergy SystemsAll UsesProject-level equityAll DestinationsPublicGovernment</v>
      </c>
      <c r="H9414" s="27" t="s">
        <v>290</v>
      </c>
      <c r="I9414" s="27" t="s">
        <v>317</v>
      </c>
      <c r="J9414" s="27" t="s">
        <v>294</v>
      </c>
      <c r="K9414" s="27" t="s">
        <v>346</v>
      </c>
      <c r="L9414" s="27" t="s">
        <v>337</v>
      </c>
      <c r="M9414" s="27" t="s">
        <v>338</v>
      </c>
      <c r="N9414" s="27" t="s">
        <v>309</v>
      </c>
      <c r="O9414" s="27" t="s">
        <v>28</v>
      </c>
      <c r="P9414" s="27">
        <v>29.452394519999999</v>
      </c>
    </row>
    <row r="9415" spans="7:16" x14ac:dyDescent="0.25">
      <c r="G9415" s="27" t="str">
        <f t="shared" si="147"/>
        <v>2019/2020South AsiaEnergy SystemsAll UsesProject-level equityAll DestinationsPublicMultilateral DFI</v>
      </c>
      <c r="H9415" s="27" t="s">
        <v>290</v>
      </c>
      <c r="I9415" s="27" t="s">
        <v>317</v>
      </c>
      <c r="J9415" s="27" t="s">
        <v>294</v>
      </c>
      <c r="K9415" s="27" t="s">
        <v>346</v>
      </c>
      <c r="L9415" s="27" t="s">
        <v>337</v>
      </c>
      <c r="M9415" s="27" t="s">
        <v>338</v>
      </c>
      <c r="N9415" s="27" t="s">
        <v>309</v>
      </c>
      <c r="O9415" s="27" t="s">
        <v>30</v>
      </c>
      <c r="P9415" s="27">
        <v>0</v>
      </c>
    </row>
    <row r="9416" spans="7:16" x14ac:dyDescent="0.25">
      <c r="G9416" s="27" t="str">
        <f t="shared" si="147"/>
        <v>2019/2020South AsiaEnergy SystemsAll UsesProject-level equityAll DestinationsPublicSOE</v>
      </c>
      <c r="H9416" s="27" t="s">
        <v>290</v>
      </c>
      <c r="I9416" s="27" t="s">
        <v>317</v>
      </c>
      <c r="J9416" s="27" t="s">
        <v>294</v>
      </c>
      <c r="K9416" s="27" t="s">
        <v>346</v>
      </c>
      <c r="L9416" s="27" t="s">
        <v>337</v>
      </c>
      <c r="M9416" s="27" t="s">
        <v>338</v>
      </c>
      <c r="N9416" s="27" t="s">
        <v>309</v>
      </c>
      <c r="O9416" s="27" t="s">
        <v>34</v>
      </c>
      <c r="P9416" s="27">
        <v>7.2700500000000001E-2</v>
      </c>
    </row>
    <row r="9417" spans="7:16" x14ac:dyDescent="0.25">
      <c r="G9417" s="27" t="str">
        <f t="shared" si="147"/>
        <v>2019/2020South AsiaEnergy SystemsAll UsesProject-level equityDomesticPrivateCorporations</v>
      </c>
      <c r="H9417" s="27" t="s">
        <v>290</v>
      </c>
      <c r="I9417" s="27" t="s">
        <v>317</v>
      </c>
      <c r="J9417" s="27" t="s">
        <v>294</v>
      </c>
      <c r="K9417" s="27" t="s">
        <v>346</v>
      </c>
      <c r="L9417" s="27" t="s">
        <v>337</v>
      </c>
      <c r="M9417" s="27" t="s">
        <v>323</v>
      </c>
      <c r="N9417" s="27" t="s">
        <v>306</v>
      </c>
      <c r="O9417" s="27" t="s">
        <v>307</v>
      </c>
      <c r="P9417" s="27">
        <v>176.81299949999999</v>
      </c>
    </row>
    <row r="9418" spans="7:16" x14ac:dyDescent="0.25">
      <c r="G9418" s="27" t="str">
        <f t="shared" si="147"/>
        <v>2019/2020South AsiaEnergy SystemsAll UsesProject-level equityDomesticPublicGovernment</v>
      </c>
      <c r="H9418" s="27" t="s">
        <v>290</v>
      </c>
      <c r="I9418" s="27" t="s">
        <v>317</v>
      </c>
      <c r="J9418" s="27" t="s">
        <v>294</v>
      </c>
      <c r="K9418" s="27" t="s">
        <v>346</v>
      </c>
      <c r="L9418" s="27" t="s">
        <v>337</v>
      </c>
      <c r="M9418" s="27" t="s">
        <v>323</v>
      </c>
      <c r="N9418" s="27" t="s">
        <v>309</v>
      </c>
      <c r="O9418" s="27" t="s">
        <v>28</v>
      </c>
      <c r="P9418" s="27">
        <v>14.925000000000001</v>
      </c>
    </row>
    <row r="9419" spans="7:16" x14ac:dyDescent="0.25">
      <c r="G9419" s="27" t="str">
        <f t="shared" si="147"/>
        <v>2019/2020South AsiaEnergy SystemsAll UsesProject-level equityDomesticPublicMultilateral DFI</v>
      </c>
      <c r="H9419" s="27" t="s">
        <v>290</v>
      </c>
      <c r="I9419" s="27" t="s">
        <v>317</v>
      </c>
      <c r="J9419" s="27" t="s">
        <v>294</v>
      </c>
      <c r="K9419" s="27" t="s">
        <v>346</v>
      </c>
      <c r="L9419" s="27" t="s">
        <v>337</v>
      </c>
      <c r="M9419" s="27" t="s">
        <v>323</v>
      </c>
      <c r="N9419" s="27" t="s">
        <v>309</v>
      </c>
      <c r="O9419" s="27" t="s">
        <v>30</v>
      </c>
      <c r="P9419" s="27">
        <v>0</v>
      </c>
    </row>
    <row r="9420" spans="7:16" x14ac:dyDescent="0.25">
      <c r="G9420" s="27" t="str">
        <f t="shared" si="147"/>
        <v>2019/2020South AsiaEnergy SystemsAll UsesProject-level equityDomesticPublicSOE</v>
      </c>
      <c r="H9420" s="27" t="s">
        <v>290</v>
      </c>
      <c r="I9420" s="27" t="s">
        <v>317</v>
      </c>
      <c r="J9420" s="27" t="s">
        <v>294</v>
      </c>
      <c r="K9420" s="27" t="s">
        <v>346</v>
      </c>
      <c r="L9420" s="27" t="s">
        <v>337</v>
      </c>
      <c r="M9420" s="27" t="s">
        <v>323</v>
      </c>
      <c r="N9420" s="27" t="s">
        <v>309</v>
      </c>
      <c r="O9420" s="27" t="s">
        <v>34</v>
      </c>
      <c r="P9420" s="27">
        <v>7.2700500000000001E-2</v>
      </c>
    </row>
    <row r="9421" spans="7:16" x14ac:dyDescent="0.25">
      <c r="G9421" s="27" t="str">
        <f t="shared" si="147"/>
        <v>2019/2020South AsiaEnergy SystemsAll UsesProject-level equityInternationalPrivateCorporations</v>
      </c>
      <c r="H9421" s="27" t="s">
        <v>290</v>
      </c>
      <c r="I9421" s="27" t="s">
        <v>317</v>
      </c>
      <c r="J9421" s="27" t="s">
        <v>294</v>
      </c>
      <c r="K9421" s="27" t="s">
        <v>346</v>
      </c>
      <c r="L9421" s="27" t="s">
        <v>337</v>
      </c>
      <c r="M9421" s="27" t="s">
        <v>324</v>
      </c>
      <c r="N9421" s="27" t="s">
        <v>306</v>
      </c>
      <c r="O9421" s="27" t="s">
        <v>307</v>
      </c>
      <c r="P9421" s="27">
        <v>0</v>
      </c>
    </row>
    <row r="9422" spans="7:16" x14ac:dyDescent="0.25">
      <c r="G9422" s="27" t="str">
        <f t="shared" si="147"/>
        <v>2019/2020South AsiaEnergy SystemsAll UsesProject-level equityInternationalPrivateUnknown</v>
      </c>
      <c r="H9422" s="27" t="s">
        <v>290</v>
      </c>
      <c r="I9422" s="27" t="s">
        <v>317</v>
      </c>
      <c r="J9422" s="27" t="s">
        <v>294</v>
      </c>
      <c r="K9422" s="27" t="s">
        <v>346</v>
      </c>
      <c r="L9422" s="27" t="s">
        <v>337</v>
      </c>
      <c r="M9422" s="27" t="s">
        <v>324</v>
      </c>
      <c r="N9422" s="27" t="s">
        <v>306</v>
      </c>
      <c r="O9422" s="27" t="s">
        <v>301</v>
      </c>
      <c r="P9422" s="27">
        <v>0.25372499999999998</v>
      </c>
    </row>
    <row r="9423" spans="7:16" x14ac:dyDescent="0.25">
      <c r="G9423" s="27" t="str">
        <f t="shared" si="147"/>
        <v>2019/2020South AsiaEnergy SystemsAll UsesProject-level equityInternationalPublicBilateral DFI</v>
      </c>
      <c r="H9423" s="27" t="s">
        <v>290</v>
      </c>
      <c r="I9423" s="27" t="s">
        <v>317</v>
      </c>
      <c r="J9423" s="27" t="s">
        <v>294</v>
      </c>
      <c r="K9423" s="27" t="s">
        <v>346</v>
      </c>
      <c r="L9423" s="27" t="s">
        <v>337</v>
      </c>
      <c r="M9423" s="27" t="s">
        <v>324</v>
      </c>
      <c r="N9423" s="27" t="s">
        <v>309</v>
      </c>
      <c r="O9423" s="27" t="s">
        <v>31</v>
      </c>
      <c r="P9423" s="27">
        <v>31.9</v>
      </c>
    </row>
    <row r="9424" spans="7:16" x14ac:dyDescent="0.25">
      <c r="G9424" s="27" t="str">
        <f t="shared" si="147"/>
        <v>2019/2020South AsiaEnergy SystemsAll UsesProject-level equityInternationalPublicGovernment</v>
      </c>
      <c r="H9424" s="27" t="s">
        <v>290</v>
      </c>
      <c r="I9424" s="27" t="s">
        <v>317</v>
      </c>
      <c r="J9424" s="27" t="s">
        <v>294</v>
      </c>
      <c r="K9424" s="27" t="s">
        <v>346</v>
      </c>
      <c r="L9424" s="27" t="s">
        <v>337</v>
      </c>
      <c r="M9424" s="27" t="s">
        <v>324</v>
      </c>
      <c r="N9424" s="27" t="s">
        <v>309</v>
      </c>
      <c r="O9424" s="27" t="s">
        <v>28</v>
      </c>
      <c r="P9424" s="27">
        <v>14.52739452</v>
      </c>
    </row>
    <row r="9425" spans="7:16" x14ac:dyDescent="0.25">
      <c r="G9425" s="27" t="str">
        <f t="shared" si="147"/>
        <v>2019/2020South AsiaEnergy SystemsAll UsesProject-level equityInternationalPublicMultilateral DFI</v>
      </c>
      <c r="H9425" s="27" t="s">
        <v>290</v>
      </c>
      <c r="I9425" s="27" t="s">
        <v>317</v>
      </c>
      <c r="J9425" s="27" t="s">
        <v>294</v>
      </c>
      <c r="K9425" s="27" t="s">
        <v>346</v>
      </c>
      <c r="L9425" s="27" t="s">
        <v>337</v>
      </c>
      <c r="M9425" s="27" t="s">
        <v>324</v>
      </c>
      <c r="N9425" s="27" t="s">
        <v>309</v>
      </c>
      <c r="O9425" s="27" t="s">
        <v>30</v>
      </c>
      <c r="P9425" s="27">
        <v>0</v>
      </c>
    </row>
    <row r="9426" spans="7:16" x14ac:dyDescent="0.25">
      <c r="G9426" s="27" t="str">
        <f t="shared" si="147"/>
        <v>2019/2020South AsiaEnergy SystemsAll UsesProject-level market rate debtAll DestinationsPrivateCommercial FI</v>
      </c>
      <c r="H9426" s="27" t="s">
        <v>290</v>
      </c>
      <c r="I9426" s="27" t="s">
        <v>317</v>
      </c>
      <c r="J9426" s="27" t="s">
        <v>294</v>
      </c>
      <c r="K9426" s="27" t="s">
        <v>346</v>
      </c>
      <c r="L9426" s="27" t="s">
        <v>335</v>
      </c>
      <c r="M9426" s="27" t="s">
        <v>338</v>
      </c>
      <c r="N9426" s="27" t="s">
        <v>306</v>
      </c>
      <c r="O9426" s="27" t="s">
        <v>23</v>
      </c>
      <c r="P9426" s="27">
        <v>11.80602</v>
      </c>
    </row>
    <row r="9427" spans="7:16" x14ac:dyDescent="0.25">
      <c r="G9427" s="27" t="str">
        <f t="shared" si="147"/>
        <v>2019/2020South AsiaEnergy SystemsAll UsesProject-level market rate debtAll DestinationsPrivateFunds</v>
      </c>
      <c r="H9427" s="27" t="s">
        <v>290</v>
      </c>
      <c r="I9427" s="27" t="s">
        <v>317</v>
      </c>
      <c r="J9427" s="27" t="s">
        <v>294</v>
      </c>
      <c r="K9427" s="27" t="s">
        <v>346</v>
      </c>
      <c r="L9427" s="27" t="s">
        <v>335</v>
      </c>
      <c r="M9427" s="27" t="s">
        <v>338</v>
      </c>
      <c r="N9427" s="27" t="s">
        <v>306</v>
      </c>
      <c r="O9427" s="27" t="s">
        <v>25</v>
      </c>
      <c r="P9427" s="27">
        <v>4.5611449999999998</v>
      </c>
    </row>
    <row r="9428" spans="7:16" x14ac:dyDescent="0.25">
      <c r="G9428" s="27" t="str">
        <f t="shared" si="147"/>
        <v>2019/2020South AsiaEnergy SystemsAll UsesProject-level market rate debtAll DestinationsPrivateUnknown</v>
      </c>
      <c r="H9428" s="27" t="s">
        <v>290</v>
      </c>
      <c r="I9428" s="27" t="s">
        <v>317</v>
      </c>
      <c r="J9428" s="27" t="s">
        <v>294</v>
      </c>
      <c r="K9428" s="27" t="s">
        <v>346</v>
      </c>
      <c r="L9428" s="27" t="s">
        <v>335</v>
      </c>
      <c r="M9428" s="27" t="s">
        <v>338</v>
      </c>
      <c r="N9428" s="27" t="s">
        <v>306</v>
      </c>
      <c r="O9428" s="27" t="s">
        <v>301</v>
      </c>
      <c r="P9428" s="27">
        <v>0</v>
      </c>
    </row>
    <row r="9429" spans="7:16" x14ac:dyDescent="0.25">
      <c r="G9429" s="27" t="str">
        <f t="shared" si="147"/>
        <v>2019/2020South AsiaEnergy SystemsAll UsesProject-level market rate debtAll DestinationsPublicBilateral DFI</v>
      </c>
      <c r="H9429" s="27" t="s">
        <v>290</v>
      </c>
      <c r="I9429" s="27" t="s">
        <v>317</v>
      </c>
      <c r="J9429" s="27" t="s">
        <v>294</v>
      </c>
      <c r="K9429" s="27" t="s">
        <v>346</v>
      </c>
      <c r="L9429" s="27" t="s">
        <v>335</v>
      </c>
      <c r="M9429" s="27" t="s">
        <v>338</v>
      </c>
      <c r="N9429" s="27" t="s">
        <v>309</v>
      </c>
      <c r="O9429" s="27" t="s">
        <v>31</v>
      </c>
      <c r="P9429" s="27">
        <v>0</v>
      </c>
    </row>
    <row r="9430" spans="7:16" x14ac:dyDescent="0.25">
      <c r="G9430" s="27" t="str">
        <f t="shared" si="147"/>
        <v>2019/2020South AsiaEnergy SystemsAll UsesProject-level market rate debtAll DestinationsPublicExport Credit Agency (ECA)</v>
      </c>
      <c r="H9430" s="27" t="s">
        <v>290</v>
      </c>
      <c r="I9430" s="27" t="s">
        <v>317</v>
      </c>
      <c r="J9430" s="27" t="s">
        <v>294</v>
      </c>
      <c r="K9430" s="27" t="s">
        <v>346</v>
      </c>
      <c r="L9430" s="27" t="s">
        <v>335</v>
      </c>
      <c r="M9430" s="27" t="s">
        <v>338</v>
      </c>
      <c r="N9430" s="27" t="s">
        <v>309</v>
      </c>
      <c r="O9430" s="27" t="s">
        <v>310</v>
      </c>
      <c r="P9430" s="27">
        <v>510.88749999999999</v>
      </c>
    </row>
    <row r="9431" spans="7:16" x14ac:dyDescent="0.25">
      <c r="G9431" s="27" t="str">
        <f t="shared" si="147"/>
        <v>2019/2020South AsiaEnergy SystemsAll UsesProject-level market rate debtAll DestinationsPublicGovernment</v>
      </c>
      <c r="H9431" s="27" t="s">
        <v>290</v>
      </c>
      <c r="I9431" s="27" t="s">
        <v>317</v>
      </c>
      <c r="J9431" s="27" t="s">
        <v>294</v>
      </c>
      <c r="K9431" s="27" t="s">
        <v>346</v>
      </c>
      <c r="L9431" s="27" t="s">
        <v>335</v>
      </c>
      <c r="M9431" s="27" t="s">
        <v>338</v>
      </c>
      <c r="N9431" s="27" t="s">
        <v>309</v>
      </c>
      <c r="O9431" s="27" t="s">
        <v>28</v>
      </c>
      <c r="P9431" s="27">
        <v>0</v>
      </c>
    </row>
    <row r="9432" spans="7:16" x14ac:dyDescent="0.25">
      <c r="G9432" s="27" t="str">
        <f t="shared" si="147"/>
        <v>2019/2020South AsiaEnergy SystemsAll UsesProject-level market rate debtAll DestinationsPublicMultilateral DFI</v>
      </c>
      <c r="H9432" s="27" t="s">
        <v>290</v>
      </c>
      <c r="I9432" s="27" t="s">
        <v>317</v>
      </c>
      <c r="J9432" s="27" t="s">
        <v>294</v>
      </c>
      <c r="K9432" s="27" t="s">
        <v>346</v>
      </c>
      <c r="L9432" s="27" t="s">
        <v>335</v>
      </c>
      <c r="M9432" s="27" t="s">
        <v>338</v>
      </c>
      <c r="N9432" s="27" t="s">
        <v>309</v>
      </c>
      <c r="O9432" s="27" t="s">
        <v>30</v>
      </c>
      <c r="P9432" s="27">
        <v>255.48439411499999</v>
      </c>
    </row>
    <row r="9433" spans="7:16" x14ac:dyDescent="0.25">
      <c r="G9433" s="27" t="str">
        <f t="shared" si="147"/>
        <v>2019/2020South AsiaEnergy SystemsAll UsesProject-level market rate debtAll DestinationsPublicNational DFI</v>
      </c>
      <c r="H9433" s="27" t="s">
        <v>290</v>
      </c>
      <c r="I9433" s="27" t="s">
        <v>317</v>
      </c>
      <c r="J9433" s="27" t="s">
        <v>294</v>
      </c>
      <c r="K9433" s="27" t="s">
        <v>346</v>
      </c>
      <c r="L9433" s="27" t="s">
        <v>335</v>
      </c>
      <c r="M9433" s="27" t="s">
        <v>338</v>
      </c>
      <c r="N9433" s="27" t="s">
        <v>309</v>
      </c>
      <c r="O9433" s="27" t="s">
        <v>33</v>
      </c>
      <c r="P9433" s="27">
        <v>0</v>
      </c>
    </row>
    <row r="9434" spans="7:16" x14ac:dyDescent="0.25">
      <c r="G9434" s="27" t="str">
        <f t="shared" si="147"/>
        <v>2019/2020South AsiaEnergy SystemsAll UsesProject-level market rate debtAll DestinationsPublicPublic Fund</v>
      </c>
      <c r="H9434" s="27" t="s">
        <v>290</v>
      </c>
      <c r="I9434" s="27" t="s">
        <v>317</v>
      </c>
      <c r="J9434" s="27" t="s">
        <v>294</v>
      </c>
      <c r="K9434" s="27" t="s">
        <v>346</v>
      </c>
      <c r="L9434" s="27" t="s">
        <v>335</v>
      </c>
      <c r="M9434" s="27" t="s">
        <v>338</v>
      </c>
      <c r="N9434" s="27" t="s">
        <v>309</v>
      </c>
      <c r="O9434" s="27" t="s">
        <v>311</v>
      </c>
      <c r="P9434" s="27">
        <v>0</v>
      </c>
    </row>
    <row r="9435" spans="7:16" x14ac:dyDescent="0.25">
      <c r="G9435" s="27" t="str">
        <f t="shared" si="147"/>
        <v>2019/2020South AsiaEnergy SystemsAll UsesProject-level market rate debtAll DestinationsPublicState-owned FI</v>
      </c>
      <c r="H9435" s="27" t="s">
        <v>290</v>
      </c>
      <c r="I9435" s="27" t="s">
        <v>317</v>
      </c>
      <c r="J9435" s="27" t="s">
        <v>294</v>
      </c>
      <c r="K9435" s="27" t="s">
        <v>346</v>
      </c>
      <c r="L9435" s="27" t="s">
        <v>335</v>
      </c>
      <c r="M9435" s="27" t="s">
        <v>338</v>
      </c>
      <c r="N9435" s="27" t="s">
        <v>309</v>
      </c>
      <c r="O9435" s="27" t="s">
        <v>312</v>
      </c>
      <c r="P9435" s="27">
        <v>1.915375</v>
      </c>
    </row>
    <row r="9436" spans="7:16" x14ac:dyDescent="0.25">
      <c r="G9436" s="27" t="str">
        <f t="shared" si="147"/>
        <v>2019/2020South AsiaEnergy SystemsAll UsesProject-level market rate debtDomesticPrivateCommercial FI</v>
      </c>
      <c r="H9436" s="27" t="s">
        <v>290</v>
      </c>
      <c r="I9436" s="27" t="s">
        <v>317</v>
      </c>
      <c r="J9436" s="27" t="s">
        <v>294</v>
      </c>
      <c r="K9436" s="27" t="s">
        <v>346</v>
      </c>
      <c r="L9436" s="27" t="s">
        <v>335</v>
      </c>
      <c r="M9436" s="27" t="s">
        <v>323</v>
      </c>
      <c r="N9436" s="27" t="s">
        <v>306</v>
      </c>
      <c r="O9436" s="27" t="s">
        <v>23</v>
      </c>
      <c r="P9436" s="27">
        <v>11.80602</v>
      </c>
    </row>
    <row r="9437" spans="7:16" x14ac:dyDescent="0.25">
      <c r="G9437" s="27" t="str">
        <f t="shared" si="147"/>
        <v>2019/2020South AsiaEnergy SystemsAll UsesProject-level market rate debtDomesticPrivateFunds</v>
      </c>
      <c r="H9437" s="27" t="s">
        <v>290</v>
      </c>
      <c r="I9437" s="27" t="s">
        <v>317</v>
      </c>
      <c r="J9437" s="27" t="s">
        <v>294</v>
      </c>
      <c r="K9437" s="27" t="s">
        <v>346</v>
      </c>
      <c r="L9437" s="27" t="s">
        <v>335</v>
      </c>
      <c r="M9437" s="27" t="s">
        <v>323</v>
      </c>
      <c r="N9437" s="27" t="s">
        <v>306</v>
      </c>
      <c r="O9437" s="27" t="s">
        <v>25</v>
      </c>
      <c r="P9437" s="27">
        <v>4.5611449999999998</v>
      </c>
    </row>
    <row r="9438" spans="7:16" x14ac:dyDescent="0.25">
      <c r="G9438" s="27" t="str">
        <f t="shared" si="147"/>
        <v>2019/2020South AsiaEnergy SystemsAll UsesProject-level market rate debtDomesticPublicGovernment</v>
      </c>
      <c r="H9438" s="27" t="s">
        <v>290</v>
      </c>
      <c r="I9438" s="27" t="s">
        <v>317</v>
      </c>
      <c r="J9438" s="27" t="s">
        <v>294</v>
      </c>
      <c r="K9438" s="27" t="s">
        <v>346</v>
      </c>
      <c r="L9438" s="27" t="s">
        <v>335</v>
      </c>
      <c r="M9438" s="27" t="s">
        <v>323</v>
      </c>
      <c r="N9438" s="27" t="s">
        <v>309</v>
      </c>
      <c r="O9438" s="27" t="s">
        <v>28</v>
      </c>
      <c r="P9438" s="27">
        <v>0</v>
      </c>
    </row>
    <row r="9439" spans="7:16" x14ac:dyDescent="0.25">
      <c r="G9439" s="27" t="str">
        <f t="shared" si="147"/>
        <v>2019/2020South AsiaEnergy SystemsAll UsesProject-level market rate debtDomesticPublicMultilateral DFI</v>
      </c>
      <c r="H9439" s="27" t="s">
        <v>290</v>
      </c>
      <c r="I9439" s="27" t="s">
        <v>317</v>
      </c>
      <c r="J9439" s="27" t="s">
        <v>294</v>
      </c>
      <c r="K9439" s="27" t="s">
        <v>346</v>
      </c>
      <c r="L9439" s="27" t="s">
        <v>335</v>
      </c>
      <c r="M9439" s="27" t="s">
        <v>323</v>
      </c>
      <c r="N9439" s="27" t="s">
        <v>309</v>
      </c>
      <c r="O9439" s="27" t="s">
        <v>30</v>
      </c>
      <c r="P9439" s="27">
        <v>1.3321366049999901</v>
      </c>
    </row>
    <row r="9440" spans="7:16" x14ac:dyDescent="0.25">
      <c r="G9440" s="27" t="str">
        <f t="shared" si="147"/>
        <v>2019/2020South AsiaEnergy SystemsAll UsesProject-level market rate debtDomesticPublicNational DFI</v>
      </c>
      <c r="H9440" s="27" t="s">
        <v>290</v>
      </c>
      <c r="I9440" s="27" t="s">
        <v>317</v>
      </c>
      <c r="J9440" s="27" t="s">
        <v>294</v>
      </c>
      <c r="K9440" s="27" t="s">
        <v>346</v>
      </c>
      <c r="L9440" s="27" t="s">
        <v>335</v>
      </c>
      <c r="M9440" s="27" t="s">
        <v>323</v>
      </c>
      <c r="N9440" s="27" t="s">
        <v>309</v>
      </c>
      <c r="O9440" s="27" t="s">
        <v>33</v>
      </c>
      <c r="P9440" s="27">
        <v>0</v>
      </c>
    </row>
    <row r="9441" spans="7:16" x14ac:dyDescent="0.25">
      <c r="G9441" s="27" t="str">
        <f t="shared" si="147"/>
        <v>2019/2020South AsiaEnergy SystemsAll UsesProject-level market rate debtDomesticPublicPublic Fund</v>
      </c>
      <c r="H9441" s="27" t="s">
        <v>290</v>
      </c>
      <c r="I9441" s="27" t="s">
        <v>317</v>
      </c>
      <c r="J9441" s="27" t="s">
        <v>294</v>
      </c>
      <c r="K9441" s="27" t="s">
        <v>346</v>
      </c>
      <c r="L9441" s="27" t="s">
        <v>335</v>
      </c>
      <c r="M9441" s="27" t="s">
        <v>323</v>
      </c>
      <c r="N9441" s="27" t="s">
        <v>309</v>
      </c>
      <c r="O9441" s="27" t="s">
        <v>311</v>
      </c>
      <c r="P9441" s="27">
        <v>0</v>
      </c>
    </row>
    <row r="9442" spans="7:16" x14ac:dyDescent="0.25">
      <c r="G9442" s="27" t="str">
        <f t="shared" si="147"/>
        <v>2019/2020South AsiaEnergy SystemsAll UsesProject-level market rate debtDomesticPublicState-owned FI</v>
      </c>
      <c r="H9442" s="27" t="s">
        <v>290</v>
      </c>
      <c r="I9442" s="27" t="s">
        <v>317</v>
      </c>
      <c r="J9442" s="27" t="s">
        <v>294</v>
      </c>
      <c r="K9442" s="27" t="s">
        <v>346</v>
      </c>
      <c r="L9442" s="27" t="s">
        <v>335</v>
      </c>
      <c r="M9442" s="27" t="s">
        <v>323</v>
      </c>
      <c r="N9442" s="27" t="s">
        <v>309</v>
      </c>
      <c r="O9442" s="27" t="s">
        <v>312</v>
      </c>
      <c r="P9442" s="27">
        <v>1.915375</v>
      </c>
    </row>
    <row r="9443" spans="7:16" x14ac:dyDescent="0.25">
      <c r="G9443" s="27" t="str">
        <f t="shared" si="147"/>
        <v>2019/2020South AsiaEnergy SystemsAll UsesProject-level market rate debtInternationalPrivateUnknown</v>
      </c>
      <c r="H9443" s="27" t="s">
        <v>290</v>
      </c>
      <c r="I9443" s="27" t="s">
        <v>317</v>
      </c>
      <c r="J9443" s="27" t="s">
        <v>294</v>
      </c>
      <c r="K9443" s="27" t="s">
        <v>346</v>
      </c>
      <c r="L9443" s="27" t="s">
        <v>335</v>
      </c>
      <c r="M9443" s="27" t="s">
        <v>324</v>
      </c>
      <c r="N9443" s="27" t="s">
        <v>306</v>
      </c>
      <c r="O9443" s="27" t="s">
        <v>301</v>
      </c>
      <c r="P9443" s="27">
        <v>0</v>
      </c>
    </row>
    <row r="9444" spans="7:16" x14ac:dyDescent="0.25">
      <c r="G9444" s="27" t="str">
        <f t="shared" si="147"/>
        <v>2019/2020South AsiaEnergy SystemsAll UsesProject-level market rate debtInternationalPublicBilateral DFI</v>
      </c>
      <c r="H9444" s="27" t="s">
        <v>290</v>
      </c>
      <c r="I9444" s="27" t="s">
        <v>317</v>
      </c>
      <c r="J9444" s="27" t="s">
        <v>294</v>
      </c>
      <c r="K9444" s="27" t="s">
        <v>346</v>
      </c>
      <c r="L9444" s="27" t="s">
        <v>335</v>
      </c>
      <c r="M9444" s="27" t="s">
        <v>324</v>
      </c>
      <c r="N9444" s="27" t="s">
        <v>309</v>
      </c>
      <c r="O9444" s="27" t="s">
        <v>31</v>
      </c>
      <c r="P9444" s="27">
        <v>0</v>
      </c>
    </row>
    <row r="9445" spans="7:16" x14ac:dyDescent="0.25">
      <c r="G9445" s="27" t="str">
        <f t="shared" si="147"/>
        <v>2019/2020South AsiaEnergy SystemsAll UsesProject-level market rate debtInternationalPublicExport Credit Agency (ECA)</v>
      </c>
      <c r="H9445" s="27" t="s">
        <v>290</v>
      </c>
      <c r="I9445" s="27" t="s">
        <v>317</v>
      </c>
      <c r="J9445" s="27" t="s">
        <v>294</v>
      </c>
      <c r="K9445" s="27" t="s">
        <v>346</v>
      </c>
      <c r="L9445" s="27" t="s">
        <v>335</v>
      </c>
      <c r="M9445" s="27" t="s">
        <v>324</v>
      </c>
      <c r="N9445" s="27" t="s">
        <v>309</v>
      </c>
      <c r="O9445" s="27" t="s">
        <v>310</v>
      </c>
      <c r="P9445" s="27">
        <v>510.88749999999999</v>
      </c>
    </row>
    <row r="9446" spans="7:16" x14ac:dyDescent="0.25">
      <c r="G9446" s="27" t="str">
        <f t="shared" si="147"/>
        <v>2019/2020South AsiaEnergy SystemsAll UsesProject-level market rate debtInternationalPublicMultilateral DFI</v>
      </c>
      <c r="H9446" s="27" t="s">
        <v>290</v>
      </c>
      <c r="I9446" s="27" t="s">
        <v>317</v>
      </c>
      <c r="J9446" s="27" t="s">
        <v>294</v>
      </c>
      <c r="K9446" s="27" t="s">
        <v>346</v>
      </c>
      <c r="L9446" s="27" t="s">
        <v>335</v>
      </c>
      <c r="M9446" s="27" t="s">
        <v>324</v>
      </c>
      <c r="N9446" s="27" t="s">
        <v>309</v>
      </c>
      <c r="O9446" s="27" t="s">
        <v>30</v>
      </c>
      <c r="P9446" s="27">
        <v>254.15225751</v>
      </c>
    </row>
    <row r="9447" spans="7:16" x14ac:dyDescent="0.25">
      <c r="G9447" s="27" t="str">
        <f t="shared" si="147"/>
        <v>2019/2020South AsiaEnergy SystemsAll UsesUnknownAll DestinationsPublicMultilateral DFI</v>
      </c>
      <c r="H9447" s="27" t="s">
        <v>290</v>
      </c>
      <c r="I9447" s="27" t="s">
        <v>317</v>
      </c>
      <c r="J9447" s="27" t="s">
        <v>294</v>
      </c>
      <c r="K9447" s="27" t="s">
        <v>346</v>
      </c>
      <c r="L9447" s="27" t="s">
        <v>301</v>
      </c>
      <c r="M9447" s="27" t="s">
        <v>338</v>
      </c>
      <c r="N9447" s="27" t="s">
        <v>309</v>
      </c>
      <c r="O9447" s="27" t="s">
        <v>30</v>
      </c>
      <c r="P9447" s="27">
        <v>36.658933503999997</v>
      </c>
    </row>
    <row r="9448" spans="7:16" x14ac:dyDescent="0.25">
      <c r="G9448" s="27" t="str">
        <f t="shared" si="147"/>
        <v>2019/2020South AsiaEnergy SystemsAll UsesUnknownDomesticPublicMultilateral DFI</v>
      </c>
      <c r="H9448" s="27" t="s">
        <v>290</v>
      </c>
      <c r="I9448" s="27" t="s">
        <v>317</v>
      </c>
      <c r="J9448" s="27" t="s">
        <v>294</v>
      </c>
      <c r="K9448" s="27" t="s">
        <v>346</v>
      </c>
      <c r="L9448" s="27" t="s">
        <v>301</v>
      </c>
      <c r="M9448" s="27" t="s">
        <v>323</v>
      </c>
      <c r="N9448" s="27" t="s">
        <v>309</v>
      </c>
      <c r="O9448" s="27" t="s">
        <v>30</v>
      </c>
      <c r="P9448" s="27">
        <v>5.0539934000000002E-2</v>
      </c>
    </row>
    <row r="9449" spans="7:16" x14ac:dyDescent="0.25">
      <c r="G9449" s="27" t="str">
        <f t="shared" si="147"/>
        <v>2019/2020South AsiaEnergy SystemsAll UsesUnknownInternationalPublicMultilateral DFI</v>
      </c>
      <c r="H9449" s="27" t="s">
        <v>290</v>
      </c>
      <c r="I9449" s="27" t="s">
        <v>317</v>
      </c>
      <c r="J9449" s="27" t="s">
        <v>294</v>
      </c>
      <c r="K9449" s="27" t="s">
        <v>346</v>
      </c>
      <c r="L9449" s="27" t="s">
        <v>301</v>
      </c>
      <c r="M9449" s="27" t="s">
        <v>324</v>
      </c>
      <c r="N9449" s="27" t="s">
        <v>309</v>
      </c>
      <c r="O9449" s="27" t="s">
        <v>30</v>
      </c>
      <c r="P9449" s="27">
        <v>36.608393569999997</v>
      </c>
    </row>
    <row r="9450" spans="7:16" x14ac:dyDescent="0.25">
      <c r="G9450" s="27" t="str">
        <f t="shared" si="147"/>
        <v>2019/2020South AsiaEnergy SystemsMitigationAll InstrumentsAll DestinationsPrivateCommercial FI</v>
      </c>
      <c r="H9450" s="27" t="s">
        <v>290</v>
      </c>
      <c r="I9450" s="27" t="s">
        <v>317</v>
      </c>
      <c r="J9450" s="27" t="s">
        <v>294</v>
      </c>
      <c r="K9450" s="27" t="s">
        <v>303</v>
      </c>
      <c r="L9450" s="27" t="s">
        <v>345</v>
      </c>
      <c r="M9450" s="27" t="s">
        <v>338</v>
      </c>
      <c r="N9450" s="27" t="s">
        <v>306</v>
      </c>
      <c r="O9450" s="27" t="s">
        <v>23</v>
      </c>
      <c r="P9450" s="27">
        <v>22.420781999999999</v>
      </c>
    </row>
    <row r="9451" spans="7:16" x14ac:dyDescent="0.25">
      <c r="G9451" s="27" t="str">
        <f t="shared" si="147"/>
        <v>2019/2020South AsiaEnergy SystemsMitigationAll InstrumentsAll DestinationsPrivateCorporations</v>
      </c>
      <c r="H9451" s="27" t="s">
        <v>290</v>
      </c>
      <c r="I9451" s="27" t="s">
        <v>317</v>
      </c>
      <c r="J9451" s="27" t="s">
        <v>294</v>
      </c>
      <c r="K9451" s="27" t="s">
        <v>303</v>
      </c>
      <c r="L9451" s="27" t="s">
        <v>345</v>
      </c>
      <c r="M9451" s="27" t="s">
        <v>338</v>
      </c>
      <c r="N9451" s="27" t="s">
        <v>306</v>
      </c>
      <c r="O9451" s="27" t="s">
        <v>307</v>
      </c>
      <c r="P9451" s="27">
        <v>561.46927995600004</v>
      </c>
    </row>
    <row r="9452" spans="7:16" x14ac:dyDescent="0.25">
      <c r="G9452" s="27" t="str">
        <f t="shared" si="147"/>
        <v>2019/2020South AsiaEnergy SystemsMitigationAll InstrumentsAll DestinationsPrivateFunds</v>
      </c>
      <c r="H9452" s="27" t="s">
        <v>290</v>
      </c>
      <c r="I9452" s="27" t="s">
        <v>317</v>
      </c>
      <c r="J9452" s="27" t="s">
        <v>294</v>
      </c>
      <c r="K9452" s="27" t="s">
        <v>303</v>
      </c>
      <c r="L9452" s="27" t="s">
        <v>345</v>
      </c>
      <c r="M9452" s="27" t="s">
        <v>338</v>
      </c>
      <c r="N9452" s="27" t="s">
        <v>306</v>
      </c>
      <c r="O9452" s="27" t="s">
        <v>25</v>
      </c>
      <c r="P9452" s="27">
        <v>4.5611449999999998</v>
      </c>
    </row>
    <row r="9453" spans="7:16" x14ac:dyDescent="0.25">
      <c r="G9453" s="27" t="str">
        <f t="shared" si="147"/>
        <v>2019/2020South AsiaEnergy SystemsMitigationAll InstrumentsAll DestinationsPrivateHouseholds/Individuals</v>
      </c>
      <c r="H9453" s="27" t="s">
        <v>290</v>
      </c>
      <c r="I9453" s="27" t="s">
        <v>317</v>
      </c>
      <c r="J9453" s="27" t="s">
        <v>294</v>
      </c>
      <c r="K9453" s="27" t="s">
        <v>303</v>
      </c>
      <c r="L9453" s="27" t="s">
        <v>345</v>
      </c>
      <c r="M9453" s="27" t="s">
        <v>338</v>
      </c>
      <c r="N9453" s="27" t="s">
        <v>306</v>
      </c>
      <c r="O9453" s="27" t="s">
        <v>308</v>
      </c>
      <c r="P9453" s="27">
        <v>338.80611249999998</v>
      </c>
    </row>
    <row r="9454" spans="7:16" x14ac:dyDescent="0.25">
      <c r="G9454" s="27" t="str">
        <f t="shared" si="147"/>
        <v>2019/2020South AsiaEnergy SystemsMitigationAll InstrumentsAll DestinationsPrivateInstitutional Investors</v>
      </c>
      <c r="H9454" s="27" t="s">
        <v>290</v>
      </c>
      <c r="I9454" s="27" t="s">
        <v>317</v>
      </c>
      <c r="J9454" s="27" t="s">
        <v>294</v>
      </c>
      <c r="K9454" s="27" t="s">
        <v>303</v>
      </c>
      <c r="L9454" s="27" t="s">
        <v>345</v>
      </c>
      <c r="M9454" s="27" t="s">
        <v>338</v>
      </c>
      <c r="N9454" s="27" t="s">
        <v>306</v>
      </c>
      <c r="O9454" s="27" t="s">
        <v>27</v>
      </c>
      <c r="P9454" s="27">
        <v>1.4043935000000001</v>
      </c>
    </row>
    <row r="9455" spans="7:16" x14ac:dyDescent="0.25">
      <c r="G9455" s="27" t="str">
        <f t="shared" si="147"/>
        <v>2019/2020South AsiaEnergy SystemsMitigationAll InstrumentsAll DestinationsPrivateUnknown</v>
      </c>
      <c r="H9455" s="27" t="s">
        <v>290</v>
      </c>
      <c r="I9455" s="27" t="s">
        <v>317</v>
      </c>
      <c r="J9455" s="27" t="s">
        <v>294</v>
      </c>
      <c r="K9455" s="27" t="s">
        <v>303</v>
      </c>
      <c r="L9455" s="27" t="s">
        <v>345</v>
      </c>
      <c r="M9455" s="27" t="s">
        <v>338</v>
      </c>
      <c r="N9455" s="27" t="s">
        <v>306</v>
      </c>
      <c r="O9455" s="27" t="s">
        <v>301</v>
      </c>
      <c r="P9455" s="27">
        <v>0.25372499999999998</v>
      </c>
    </row>
    <row r="9456" spans="7:16" x14ac:dyDescent="0.25">
      <c r="G9456" s="27" t="str">
        <f t="shared" si="147"/>
        <v>2019/2020South AsiaEnergy SystemsMitigationAll InstrumentsAll DestinationsPublicBilateral DFI</v>
      </c>
      <c r="H9456" s="27" t="s">
        <v>290</v>
      </c>
      <c r="I9456" s="27" t="s">
        <v>317</v>
      </c>
      <c r="J9456" s="27" t="s">
        <v>294</v>
      </c>
      <c r="K9456" s="27" t="s">
        <v>303</v>
      </c>
      <c r="L9456" s="27" t="s">
        <v>345</v>
      </c>
      <c r="M9456" s="27" t="s">
        <v>338</v>
      </c>
      <c r="N9456" s="27" t="s">
        <v>309</v>
      </c>
      <c r="O9456" s="27" t="s">
        <v>31</v>
      </c>
      <c r="P9456" s="27">
        <v>88.925013300000003</v>
      </c>
    </row>
    <row r="9457" spans="7:16" x14ac:dyDescent="0.25">
      <c r="G9457" s="27" t="str">
        <f t="shared" si="147"/>
        <v>2019/2020South AsiaEnergy SystemsMitigationAll InstrumentsAll DestinationsPublicExport Credit Agency (ECA)</v>
      </c>
      <c r="H9457" s="27" t="s">
        <v>290</v>
      </c>
      <c r="I9457" s="27" t="s">
        <v>317</v>
      </c>
      <c r="J9457" s="27" t="s">
        <v>294</v>
      </c>
      <c r="K9457" s="27" t="s">
        <v>303</v>
      </c>
      <c r="L9457" s="27" t="s">
        <v>345</v>
      </c>
      <c r="M9457" s="27" t="s">
        <v>338</v>
      </c>
      <c r="N9457" s="27" t="s">
        <v>309</v>
      </c>
      <c r="O9457" s="27" t="s">
        <v>310</v>
      </c>
      <c r="P9457" s="27">
        <v>510.88749999999999</v>
      </c>
    </row>
    <row r="9458" spans="7:16" x14ac:dyDescent="0.25">
      <c r="G9458" s="27" t="str">
        <f t="shared" si="147"/>
        <v>2019/2020South AsiaEnergy SystemsMitigationAll InstrumentsAll DestinationsPublicGovernment</v>
      </c>
      <c r="H9458" s="27" t="s">
        <v>290</v>
      </c>
      <c r="I9458" s="27" t="s">
        <v>317</v>
      </c>
      <c r="J9458" s="27" t="s">
        <v>294</v>
      </c>
      <c r="K9458" s="27" t="s">
        <v>303</v>
      </c>
      <c r="L9458" s="27" t="s">
        <v>345</v>
      </c>
      <c r="M9458" s="27" t="s">
        <v>338</v>
      </c>
      <c r="N9458" s="27" t="s">
        <v>309</v>
      </c>
      <c r="O9458" s="27" t="s">
        <v>28</v>
      </c>
      <c r="P9458" s="27">
        <v>37.830582898000003</v>
      </c>
    </row>
    <row r="9459" spans="7:16" x14ac:dyDescent="0.25">
      <c r="G9459" s="27" t="str">
        <f t="shared" si="147"/>
        <v>2019/2020South AsiaEnergy SystemsMitigationAll InstrumentsAll DestinationsPublicMultilateral DFI</v>
      </c>
      <c r="H9459" s="27" t="s">
        <v>290</v>
      </c>
      <c r="I9459" s="27" t="s">
        <v>317</v>
      </c>
      <c r="J9459" s="27" t="s">
        <v>294</v>
      </c>
      <c r="K9459" s="27" t="s">
        <v>303</v>
      </c>
      <c r="L9459" s="27" t="s">
        <v>345</v>
      </c>
      <c r="M9459" s="27" t="s">
        <v>338</v>
      </c>
      <c r="N9459" s="27" t="s">
        <v>309</v>
      </c>
      <c r="O9459" s="27" t="s">
        <v>30</v>
      </c>
      <c r="P9459" s="27">
        <v>326.22120742800001</v>
      </c>
    </row>
    <row r="9460" spans="7:16" x14ac:dyDescent="0.25">
      <c r="G9460" s="27" t="str">
        <f t="shared" si="147"/>
        <v>2019/2020South AsiaEnergy SystemsMitigationAll InstrumentsAll DestinationsPublicNational DFI</v>
      </c>
      <c r="H9460" s="27" t="s">
        <v>290</v>
      </c>
      <c r="I9460" s="27" t="s">
        <v>317</v>
      </c>
      <c r="J9460" s="27" t="s">
        <v>294</v>
      </c>
      <c r="K9460" s="27" t="s">
        <v>303</v>
      </c>
      <c r="L9460" s="27" t="s">
        <v>345</v>
      </c>
      <c r="M9460" s="27" t="s">
        <v>338</v>
      </c>
      <c r="N9460" s="27" t="s">
        <v>309</v>
      </c>
      <c r="O9460" s="27" t="s">
        <v>33</v>
      </c>
      <c r="P9460" s="27">
        <v>0</v>
      </c>
    </row>
    <row r="9461" spans="7:16" x14ac:dyDescent="0.25">
      <c r="G9461" s="27" t="str">
        <f t="shared" si="147"/>
        <v>2019/2020South AsiaEnergy SystemsMitigationAll InstrumentsAll DestinationsPublicPublic Fund</v>
      </c>
      <c r="H9461" s="27" t="s">
        <v>290</v>
      </c>
      <c r="I9461" s="27" t="s">
        <v>317</v>
      </c>
      <c r="J9461" s="27" t="s">
        <v>294</v>
      </c>
      <c r="K9461" s="27" t="s">
        <v>303</v>
      </c>
      <c r="L9461" s="27" t="s">
        <v>345</v>
      </c>
      <c r="M9461" s="27" t="s">
        <v>338</v>
      </c>
      <c r="N9461" s="27" t="s">
        <v>309</v>
      </c>
      <c r="O9461" s="27" t="s">
        <v>311</v>
      </c>
      <c r="P9461" s="27">
        <v>0</v>
      </c>
    </row>
    <row r="9462" spans="7:16" x14ac:dyDescent="0.25">
      <c r="G9462" s="27" t="str">
        <f t="shared" si="147"/>
        <v>2019/2020South AsiaEnergy SystemsMitigationAll InstrumentsAll DestinationsPublicSOE</v>
      </c>
      <c r="H9462" s="27" t="s">
        <v>290</v>
      </c>
      <c r="I9462" s="27" t="s">
        <v>317</v>
      </c>
      <c r="J9462" s="27" t="s">
        <v>294</v>
      </c>
      <c r="K9462" s="27" t="s">
        <v>303</v>
      </c>
      <c r="L9462" s="27" t="s">
        <v>345</v>
      </c>
      <c r="M9462" s="27" t="s">
        <v>338</v>
      </c>
      <c r="N9462" s="27" t="s">
        <v>309</v>
      </c>
      <c r="O9462" s="27" t="s">
        <v>34</v>
      </c>
      <c r="P9462" s="27">
        <v>0.96731049999999996</v>
      </c>
    </row>
    <row r="9463" spans="7:16" x14ac:dyDescent="0.25">
      <c r="G9463" s="27" t="str">
        <f t="shared" si="147"/>
        <v>2019/2020South AsiaEnergy SystemsMitigationAll InstrumentsAll DestinationsPublicState-owned FI</v>
      </c>
      <c r="H9463" s="27" t="s">
        <v>290</v>
      </c>
      <c r="I9463" s="27" t="s">
        <v>317</v>
      </c>
      <c r="J9463" s="27" t="s">
        <v>294</v>
      </c>
      <c r="K9463" s="27" t="s">
        <v>303</v>
      </c>
      <c r="L9463" s="27" t="s">
        <v>345</v>
      </c>
      <c r="M9463" s="27" t="s">
        <v>338</v>
      </c>
      <c r="N9463" s="27" t="s">
        <v>309</v>
      </c>
      <c r="O9463" s="27" t="s">
        <v>312</v>
      </c>
      <c r="P9463" s="27">
        <v>21.393927000000001</v>
      </c>
    </row>
    <row r="9464" spans="7:16" x14ac:dyDescent="0.25">
      <c r="G9464" s="27" t="str">
        <f t="shared" si="147"/>
        <v>2019/2020South AsiaEnergy SystemsMitigationAll InstrumentsAll DestinationsUnknownUnknown</v>
      </c>
      <c r="H9464" s="27" t="s">
        <v>290</v>
      </c>
      <c r="I9464" s="27" t="s">
        <v>317</v>
      </c>
      <c r="J9464" s="27" t="s">
        <v>294</v>
      </c>
      <c r="K9464" s="27" t="s">
        <v>303</v>
      </c>
      <c r="L9464" s="27" t="s">
        <v>345</v>
      </c>
      <c r="M9464" s="27" t="s">
        <v>338</v>
      </c>
      <c r="N9464" s="27" t="s">
        <v>301</v>
      </c>
      <c r="O9464" s="27" t="s">
        <v>301</v>
      </c>
      <c r="P9464" s="27">
        <v>191.49795030000001</v>
      </c>
    </row>
    <row r="9465" spans="7:16" x14ac:dyDescent="0.25">
      <c r="G9465" s="27" t="str">
        <f t="shared" si="147"/>
        <v>2019/2020South AsiaEnergy SystemsMitigationAll InstrumentsDomesticPrivateCommercial FI</v>
      </c>
      <c r="H9465" s="27" t="s">
        <v>290</v>
      </c>
      <c r="I9465" s="27" t="s">
        <v>317</v>
      </c>
      <c r="J9465" s="27" t="s">
        <v>294</v>
      </c>
      <c r="K9465" s="27" t="s">
        <v>303</v>
      </c>
      <c r="L9465" s="27" t="s">
        <v>345</v>
      </c>
      <c r="M9465" s="27" t="s">
        <v>323</v>
      </c>
      <c r="N9465" s="27" t="s">
        <v>306</v>
      </c>
      <c r="O9465" s="27" t="s">
        <v>23</v>
      </c>
      <c r="P9465" s="27">
        <v>22.420781999999999</v>
      </c>
    </row>
    <row r="9466" spans="7:16" x14ac:dyDescent="0.25">
      <c r="G9466" s="27" t="str">
        <f t="shared" si="147"/>
        <v>2019/2020South AsiaEnergy SystemsMitigationAll InstrumentsDomesticPrivateCorporations</v>
      </c>
      <c r="H9466" s="27" t="s">
        <v>290</v>
      </c>
      <c r="I9466" s="27" t="s">
        <v>317</v>
      </c>
      <c r="J9466" s="27" t="s">
        <v>294</v>
      </c>
      <c r="K9466" s="27" t="s">
        <v>303</v>
      </c>
      <c r="L9466" s="27" t="s">
        <v>345</v>
      </c>
      <c r="M9466" s="27" t="s">
        <v>323</v>
      </c>
      <c r="N9466" s="27" t="s">
        <v>306</v>
      </c>
      <c r="O9466" s="27" t="s">
        <v>307</v>
      </c>
      <c r="P9466" s="27">
        <v>560.01236449999999</v>
      </c>
    </row>
    <row r="9467" spans="7:16" x14ac:dyDescent="0.25">
      <c r="G9467" s="27" t="str">
        <f t="shared" si="147"/>
        <v>2019/2020South AsiaEnergy SystemsMitigationAll InstrumentsDomesticPrivateFunds</v>
      </c>
      <c r="H9467" s="27" t="s">
        <v>290</v>
      </c>
      <c r="I9467" s="27" t="s">
        <v>317</v>
      </c>
      <c r="J9467" s="27" t="s">
        <v>294</v>
      </c>
      <c r="K9467" s="27" t="s">
        <v>303</v>
      </c>
      <c r="L9467" s="27" t="s">
        <v>345</v>
      </c>
      <c r="M9467" s="27" t="s">
        <v>323</v>
      </c>
      <c r="N9467" s="27" t="s">
        <v>306</v>
      </c>
      <c r="O9467" s="27" t="s">
        <v>25</v>
      </c>
      <c r="P9467" s="27">
        <v>4.5611449999999998</v>
      </c>
    </row>
    <row r="9468" spans="7:16" x14ac:dyDescent="0.25">
      <c r="G9468" s="27" t="str">
        <f t="shared" si="147"/>
        <v>2019/2020South AsiaEnergy SystemsMitigationAll InstrumentsDomesticPrivateHouseholds/Individuals</v>
      </c>
      <c r="H9468" s="27" t="s">
        <v>290</v>
      </c>
      <c r="I9468" s="27" t="s">
        <v>317</v>
      </c>
      <c r="J9468" s="27" t="s">
        <v>294</v>
      </c>
      <c r="K9468" s="27" t="s">
        <v>303</v>
      </c>
      <c r="L9468" s="27" t="s">
        <v>345</v>
      </c>
      <c r="M9468" s="27" t="s">
        <v>323</v>
      </c>
      <c r="N9468" s="27" t="s">
        <v>306</v>
      </c>
      <c r="O9468" s="27" t="s">
        <v>308</v>
      </c>
      <c r="P9468" s="27">
        <v>338.80611249999998</v>
      </c>
    </row>
    <row r="9469" spans="7:16" x14ac:dyDescent="0.25">
      <c r="G9469" s="27" t="str">
        <f t="shared" si="147"/>
        <v>2019/2020South AsiaEnergy SystemsMitigationAll InstrumentsDomesticPublicGovernment</v>
      </c>
      <c r="H9469" s="27" t="s">
        <v>290</v>
      </c>
      <c r="I9469" s="27" t="s">
        <v>317</v>
      </c>
      <c r="J9469" s="27" t="s">
        <v>294</v>
      </c>
      <c r="K9469" s="27" t="s">
        <v>303</v>
      </c>
      <c r="L9469" s="27" t="s">
        <v>345</v>
      </c>
      <c r="M9469" s="27" t="s">
        <v>323</v>
      </c>
      <c r="N9469" s="27" t="s">
        <v>309</v>
      </c>
      <c r="O9469" s="27" t="s">
        <v>28</v>
      </c>
      <c r="P9469" s="27">
        <v>18.135000000000002</v>
      </c>
    </row>
    <row r="9470" spans="7:16" x14ac:dyDescent="0.25">
      <c r="G9470" s="27" t="str">
        <f t="shared" si="147"/>
        <v>2019/2020South AsiaEnergy SystemsMitigationAll InstrumentsDomesticPublicMultilateral DFI</v>
      </c>
      <c r="H9470" s="27" t="s">
        <v>290</v>
      </c>
      <c r="I9470" s="27" t="s">
        <v>317</v>
      </c>
      <c r="J9470" s="27" t="s">
        <v>294</v>
      </c>
      <c r="K9470" s="27" t="s">
        <v>303</v>
      </c>
      <c r="L9470" s="27" t="s">
        <v>345</v>
      </c>
      <c r="M9470" s="27" t="s">
        <v>323</v>
      </c>
      <c r="N9470" s="27" t="s">
        <v>309</v>
      </c>
      <c r="O9470" s="27" t="s">
        <v>30</v>
      </c>
      <c r="P9470" s="27">
        <v>1.25444452399999</v>
      </c>
    </row>
    <row r="9471" spans="7:16" x14ac:dyDescent="0.25">
      <c r="G9471" s="27" t="str">
        <f t="shared" si="147"/>
        <v>2019/2020South AsiaEnergy SystemsMitigationAll InstrumentsDomesticPublicNational DFI</v>
      </c>
      <c r="H9471" s="27" t="s">
        <v>290</v>
      </c>
      <c r="I9471" s="27" t="s">
        <v>317</v>
      </c>
      <c r="J9471" s="27" t="s">
        <v>294</v>
      </c>
      <c r="K9471" s="27" t="s">
        <v>303</v>
      </c>
      <c r="L9471" s="27" t="s">
        <v>345</v>
      </c>
      <c r="M9471" s="27" t="s">
        <v>323</v>
      </c>
      <c r="N9471" s="27" t="s">
        <v>309</v>
      </c>
      <c r="O9471" s="27" t="s">
        <v>33</v>
      </c>
      <c r="P9471" s="27">
        <v>0</v>
      </c>
    </row>
    <row r="9472" spans="7:16" x14ac:dyDescent="0.25">
      <c r="G9472" s="27" t="str">
        <f t="shared" si="147"/>
        <v>2019/2020South AsiaEnergy SystemsMitigationAll InstrumentsDomesticPublicPublic Fund</v>
      </c>
      <c r="H9472" s="27" t="s">
        <v>290</v>
      </c>
      <c r="I9472" s="27" t="s">
        <v>317</v>
      </c>
      <c r="J9472" s="27" t="s">
        <v>294</v>
      </c>
      <c r="K9472" s="27" t="s">
        <v>303</v>
      </c>
      <c r="L9472" s="27" t="s">
        <v>345</v>
      </c>
      <c r="M9472" s="27" t="s">
        <v>323</v>
      </c>
      <c r="N9472" s="27" t="s">
        <v>309</v>
      </c>
      <c r="O9472" s="27" t="s">
        <v>311</v>
      </c>
      <c r="P9472" s="27">
        <v>0</v>
      </c>
    </row>
    <row r="9473" spans="7:16" x14ac:dyDescent="0.25">
      <c r="G9473" s="27" t="str">
        <f t="shared" si="147"/>
        <v>2019/2020South AsiaEnergy SystemsMitigationAll InstrumentsDomesticPublicSOE</v>
      </c>
      <c r="H9473" s="27" t="s">
        <v>290</v>
      </c>
      <c r="I9473" s="27" t="s">
        <v>317</v>
      </c>
      <c r="J9473" s="27" t="s">
        <v>294</v>
      </c>
      <c r="K9473" s="27" t="s">
        <v>303</v>
      </c>
      <c r="L9473" s="27" t="s">
        <v>345</v>
      </c>
      <c r="M9473" s="27" t="s">
        <v>323</v>
      </c>
      <c r="N9473" s="27" t="s">
        <v>309</v>
      </c>
      <c r="O9473" s="27" t="s">
        <v>34</v>
      </c>
      <c r="P9473" s="27">
        <v>0.96731049999999996</v>
      </c>
    </row>
    <row r="9474" spans="7:16" x14ac:dyDescent="0.25">
      <c r="G9474" s="27" t="str">
        <f t="shared" si="147"/>
        <v>2019/2020South AsiaEnergy SystemsMitigationAll InstrumentsDomesticPublicState-owned FI</v>
      </c>
      <c r="H9474" s="27" t="s">
        <v>290</v>
      </c>
      <c r="I9474" s="27" t="s">
        <v>317</v>
      </c>
      <c r="J9474" s="27" t="s">
        <v>294</v>
      </c>
      <c r="K9474" s="27" t="s">
        <v>303</v>
      </c>
      <c r="L9474" s="27" t="s">
        <v>345</v>
      </c>
      <c r="M9474" s="27" t="s">
        <v>323</v>
      </c>
      <c r="N9474" s="27" t="s">
        <v>309</v>
      </c>
      <c r="O9474" s="27" t="s">
        <v>312</v>
      </c>
      <c r="P9474" s="27">
        <v>21.393927000000001</v>
      </c>
    </row>
    <row r="9475" spans="7:16" x14ac:dyDescent="0.25">
      <c r="G9475" s="27" t="str">
        <f t="shared" ref="G9475:G9538" si="148">+_xlfn.CONCAT(H9475:O9475)</f>
        <v>2019/2020South AsiaEnergy SystemsMitigationAll InstrumentsInternationalPrivateCommercial FI</v>
      </c>
      <c r="H9475" s="27" t="s">
        <v>290</v>
      </c>
      <c r="I9475" s="27" t="s">
        <v>317</v>
      </c>
      <c r="J9475" s="27" t="s">
        <v>294</v>
      </c>
      <c r="K9475" s="27" t="s">
        <v>303</v>
      </c>
      <c r="L9475" s="27" t="s">
        <v>345</v>
      </c>
      <c r="M9475" s="27" t="s">
        <v>324</v>
      </c>
      <c r="N9475" s="27" t="s">
        <v>306</v>
      </c>
      <c r="O9475" s="27" t="s">
        <v>23</v>
      </c>
      <c r="P9475" s="27">
        <v>0</v>
      </c>
    </row>
    <row r="9476" spans="7:16" x14ac:dyDescent="0.25">
      <c r="G9476" s="27" t="str">
        <f t="shared" si="148"/>
        <v>2019/2020South AsiaEnergy SystemsMitigationAll InstrumentsInternationalPrivateCorporations</v>
      </c>
      <c r="H9476" s="27" t="s">
        <v>290</v>
      </c>
      <c r="I9476" s="27" t="s">
        <v>317</v>
      </c>
      <c r="J9476" s="27" t="s">
        <v>294</v>
      </c>
      <c r="K9476" s="27" t="s">
        <v>303</v>
      </c>
      <c r="L9476" s="27" t="s">
        <v>345</v>
      </c>
      <c r="M9476" s="27" t="s">
        <v>324</v>
      </c>
      <c r="N9476" s="27" t="s">
        <v>306</v>
      </c>
      <c r="O9476" s="27" t="s">
        <v>307</v>
      </c>
      <c r="P9476" s="27">
        <v>1.4569154559999999</v>
      </c>
    </row>
    <row r="9477" spans="7:16" x14ac:dyDescent="0.25">
      <c r="G9477" s="27" t="str">
        <f t="shared" si="148"/>
        <v>2019/2020South AsiaEnergy SystemsMitigationAll InstrumentsInternationalPrivateInstitutional Investors</v>
      </c>
      <c r="H9477" s="27" t="s">
        <v>290</v>
      </c>
      <c r="I9477" s="27" t="s">
        <v>317</v>
      </c>
      <c r="J9477" s="27" t="s">
        <v>294</v>
      </c>
      <c r="K9477" s="27" t="s">
        <v>303</v>
      </c>
      <c r="L9477" s="27" t="s">
        <v>345</v>
      </c>
      <c r="M9477" s="27" t="s">
        <v>324</v>
      </c>
      <c r="N9477" s="27" t="s">
        <v>306</v>
      </c>
      <c r="O9477" s="27" t="s">
        <v>27</v>
      </c>
      <c r="P9477" s="27">
        <v>1.4043935000000001</v>
      </c>
    </row>
    <row r="9478" spans="7:16" x14ac:dyDescent="0.25">
      <c r="G9478" s="27" t="str">
        <f t="shared" si="148"/>
        <v>2019/2020South AsiaEnergy SystemsMitigationAll InstrumentsInternationalPrivateUnknown</v>
      </c>
      <c r="H9478" s="27" t="s">
        <v>290</v>
      </c>
      <c r="I9478" s="27" t="s">
        <v>317</v>
      </c>
      <c r="J9478" s="27" t="s">
        <v>294</v>
      </c>
      <c r="K9478" s="27" t="s">
        <v>303</v>
      </c>
      <c r="L9478" s="27" t="s">
        <v>345</v>
      </c>
      <c r="M9478" s="27" t="s">
        <v>324</v>
      </c>
      <c r="N9478" s="27" t="s">
        <v>306</v>
      </c>
      <c r="O9478" s="27" t="s">
        <v>301</v>
      </c>
      <c r="P9478" s="27">
        <v>0.25372499999999998</v>
      </c>
    </row>
    <row r="9479" spans="7:16" x14ac:dyDescent="0.25">
      <c r="G9479" s="27" t="str">
        <f t="shared" si="148"/>
        <v>2019/2020South AsiaEnergy SystemsMitigationAll InstrumentsInternationalPublicBilateral DFI</v>
      </c>
      <c r="H9479" s="27" t="s">
        <v>290</v>
      </c>
      <c r="I9479" s="27" t="s">
        <v>317</v>
      </c>
      <c r="J9479" s="27" t="s">
        <v>294</v>
      </c>
      <c r="K9479" s="27" t="s">
        <v>303</v>
      </c>
      <c r="L9479" s="27" t="s">
        <v>345</v>
      </c>
      <c r="M9479" s="27" t="s">
        <v>324</v>
      </c>
      <c r="N9479" s="27" t="s">
        <v>309</v>
      </c>
      <c r="O9479" s="27" t="s">
        <v>31</v>
      </c>
      <c r="P9479" s="27">
        <v>88.925013300000003</v>
      </c>
    </row>
    <row r="9480" spans="7:16" x14ac:dyDescent="0.25">
      <c r="G9480" s="27" t="str">
        <f t="shared" si="148"/>
        <v>2019/2020South AsiaEnergy SystemsMitigationAll InstrumentsInternationalPublicExport Credit Agency (ECA)</v>
      </c>
      <c r="H9480" s="27" t="s">
        <v>290</v>
      </c>
      <c r="I9480" s="27" t="s">
        <v>317</v>
      </c>
      <c r="J9480" s="27" t="s">
        <v>294</v>
      </c>
      <c r="K9480" s="27" t="s">
        <v>303</v>
      </c>
      <c r="L9480" s="27" t="s">
        <v>345</v>
      </c>
      <c r="M9480" s="27" t="s">
        <v>324</v>
      </c>
      <c r="N9480" s="27" t="s">
        <v>309</v>
      </c>
      <c r="O9480" s="27" t="s">
        <v>310</v>
      </c>
      <c r="P9480" s="27">
        <v>510.88749999999999</v>
      </c>
    </row>
    <row r="9481" spans="7:16" x14ac:dyDescent="0.25">
      <c r="G9481" s="27" t="str">
        <f t="shared" si="148"/>
        <v>2019/2020South AsiaEnergy SystemsMitigationAll InstrumentsInternationalPublicGovernment</v>
      </c>
      <c r="H9481" s="27" t="s">
        <v>290</v>
      </c>
      <c r="I9481" s="27" t="s">
        <v>317</v>
      </c>
      <c r="J9481" s="27" t="s">
        <v>294</v>
      </c>
      <c r="K9481" s="27" t="s">
        <v>303</v>
      </c>
      <c r="L9481" s="27" t="s">
        <v>345</v>
      </c>
      <c r="M9481" s="27" t="s">
        <v>324</v>
      </c>
      <c r="N9481" s="27" t="s">
        <v>309</v>
      </c>
      <c r="O9481" s="27" t="s">
        <v>28</v>
      </c>
      <c r="P9481" s="27">
        <v>19.695582897999898</v>
      </c>
    </row>
    <row r="9482" spans="7:16" x14ac:dyDescent="0.25">
      <c r="G9482" s="27" t="str">
        <f t="shared" si="148"/>
        <v>2019/2020South AsiaEnergy SystemsMitigationAll InstrumentsInternationalPublicMultilateral DFI</v>
      </c>
      <c r="H9482" s="27" t="s">
        <v>290</v>
      </c>
      <c r="I9482" s="27" t="s">
        <v>317</v>
      </c>
      <c r="J9482" s="27" t="s">
        <v>294</v>
      </c>
      <c r="K9482" s="27" t="s">
        <v>303</v>
      </c>
      <c r="L9482" s="27" t="s">
        <v>345</v>
      </c>
      <c r="M9482" s="27" t="s">
        <v>324</v>
      </c>
      <c r="N9482" s="27" t="s">
        <v>309</v>
      </c>
      <c r="O9482" s="27" t="s">
        <v>30</v>
      </c>
      <c r="P9482" s="27">
        <v>324.96676290399898</v>
      </c>
    </row>
    <row r="9483" spans="7:16" x14ac:dyDescent="0.25">
      <c r="G9483" s="27" t="str">
        <f t="shared" si="148"/>
        <v>2019/2020South AsiaEnergy SystemsMitigationAll InstrumentsInternationalPublicSOE</v>
      </c>
      <c r="H9483" s="27" t="s">
        <v>290</v>
      </c>
      <c r="I9483" s="27" t="s">
        <v>317</v>
      </c>
      <c r="J9483" s="27" t="s">
        <v>294</v>
      </c>
      <c r="K9483" s="27" t="s">
        <v>303</v>
      </c>
      <c r="L9483" s="27" t="s">
        <v>345</v>
      </c>
      <c r="M9483" s="27" t="s">
        <v>324</v>
      </c>
      <c r="N9483" s="27" t="s">
        <v>309</v>
      </c>
      <c r="O9483" s="27" t="s">
        <v>34</v>
      </c>
      <c r="P9483" s="27">
        <v>0</v>
      </c>
    </row>
    <row r="9484" spans="7:16" x14ac:dyDescent="0.25">
      <c r="G9484" s="27" t="str">
        <f t="shared" si="148"/>
        <v>2019/2020South AsiaEnergy SystemsMitigationAll InstrumentsInternationalPublicState-owned FI</v>
      </c>
      <c r="H9484" s="27" t="s">
        <v>290</v>
      </c>
      <c r="I9484" s="27" t="s">
        <v>317</v>
      </c>
      <c r="J9484" s="27" t="s">
        <v>294</v>
      </c>
      <c r="K9484" s="27" t="s">
        <v>303</v>
      </c>
      <c r="L9484" s="27" t="s">
        <v>345</v>
      </c>
      <c r="M9484" s="27" t="s">
        <v>324</v>
      </c>
      <c r="N9484" s="27" t="s">
        <v>309</v>
      </c>
      <c r="O9484" s="27" t="s">
        <v>312</v>
      </c>
      <c r="P9484" s="27">
        <v>0</v>
      </c>
    </row>
    <row r="9485" spans="7:16" x14ac:dyDescent="0.25">
      <c r="G9485" s="27" t="str">
        <f t="shared" si="148"/>
        <v>2019/2020South AsiaEnergy SystemsMitigationAll InstrumentsInternationalUnknownUnknown</v>
      </c>
      <c r="H9485" s="27" t="s">
        <v>290</v>
      </c>
      <c r="I9485" s="27" t="s">
        <v>317</v>
      </c>
      <c r="J9485" s="27" t="s">
        <v>294</v>
      </c>
      <c r="K9485" s="27" t="s">
        <v>303</v>
      </c>
      <c r="L9485" s="27" t="s">
        <v>345</v>
      </c>
      <c r="M9485" s="27" t="s">
        <v>324</v>
      </c>
      <c r="N9485" s="27" t="s">
        <v>301</v>
      </c>
      <c r="O9485" s="27" t="s">
        <v>301</v>
      </c>
      <c r="P9485" s="27">
        <v>191.49795030000001</v>
      </c>
    </row>
    <row r="9486" spans="7:16" x14ac:dyDescent="0.25">
      <c r="G9486" s="27" t="str">
        <f t="shared" si="148"/>
        <v>2019/2020South AsiaEnergy SystemsMitigationBalance sheet financing (debt portion)All DestinationsPrivateCommercial FI</v>
      </c>
      <c r="H9486" s="27" t="s">
        <v>290</v>
      </c>
      <c r="I9486" s="27" t="s">
        <v>317</v>
      </c>
      <c r="J9486" s="27" t="s">
        <v>294</v>
      </c>
      <c r="K9486" s="27" t="s">
        <v>303</v>
      </c>
      <c r="L9486" s="27" t="s">
        <v>333</v>
      </c>
      <c r="M9486" s="27" t="s">
        <v>338</v>
      </c>
      <c r="N9486" s="27" t="s">
        <v>306</v>
      </c>
      <c r="O9486" s="27" t="s">
        <v>23</v>
      </c>
      <c r="P9486" s="27">
        <v>10.614762000000001</v>
      </c>
    </row>
    <row r="9487" spans="7:16" x14ac:dyDescent="0.25">
      <c r="G9487" s="27" t="str">
        <f t="shared" si="148"/>
        <v>2019/2020South AsiaEnergy SystemsMitigationBalance sheet financing (debt portion)All DestinationsPublicState-owned FI</v>
      </c>
      <c r="H9487" s="27" t="s">
        <v>290</v>
      </c>
      <c r="I9487" s="27" t="s">
        <v>317</v>
      </c>
      <c r="J9487" s="27" t="s">
        <v>294</v>
      </c>
      <c r="K9487" s="27" t="s">
        <v>303</v>
      </c>
      <c r="L9487" s="27" t="s">
        <v>333</v>
      </c>
      <c r="M9487" s="27" t="s">
        <v>338</v>
      </c>
      <c r="N9487" s="27" t="s">
        <v>309</v>
      </c>
      <c r="O9487" s="27" t="s">
        <v>312</v>
      </c>
      <c r="P9487" s="27">
        <v>19.478552000000001</v>
      </c>
    </row>
    <row r="9488" spans="7:16" x14ac:dyDescent="0.25">
      <c r="G9488" s="27" t="str">
        <f t="shared" si="148"/>
        <v>2019/2020South AsiaEnergy SystemsMitigationBalance sheet financing (debt portion)DomesticPrivateCommercial FI</v>
      </c>
      <c r="H9488" s="27" t="s">
        <v>290</v>
      </c>
      <c r="I9488" s="27" t="s">
        <v>317</v>
      </c>
      <c r="J9488" s="27" t="s">
        <v>294</v>
      </c>
      <c r="K9488" s="27" t="s">
        <v>303</v>
      </c>
      <c r="L9488" s="27" t="s">
        <v>333</v>
      </c>
      <c r="M9488" s="27" t="s">
        <v>323</v>
      </c>
      <c r="N9488" s="27" t="s">
        <v>306</v>
      </c>
      <c r="O9488" s="27" t="s">
        <v>23</v>
      </c>
      <c r="P9488" s="27">
        <v>10.614762000000001</v>
      </c>
    </row>
    <row r="9489" spans="7:16" x14ac:dyDescent="0.25">
      <c r="G9489" s="27" t="str">
        <f t="shared" si="148"/>
        <v>2019/2020South AsiaEnergy SystemsMitigationBalance sheet financing (debt portion)DomesticPublicState-owned FI</v>
      </c>
      <c r="H9489" s="27" t="s">
        <v>290</v>
      </c>
      <c r="I9489" s="27" t="s">
        <v>317</v>
      </c>
      <c r="J9489" s="27" t="s">
        <v>294</v>
      </c>
      <c r="K9489" s="27" t="s">
        <v>303</v>
      </c>
      <c r="L9489" s="27" t="s">
        <v>333</v>
      </c>
      <c r="M9489" s="27" t="s">
        <v>323</v>
      </c>
      <c r="N9489" s="27" t="s">
        <v>309</v>
      </c>
      <c r="O9489" s="27" t="s">
        <v>312</v>
      </c>
      <c r="P9489" s="27">
        <v>19.478552000000001</v>
      </c>
    </row>
    <row r="9490" spans="7:16" x14ac:dyDescent="0.25">
      <c r="G9490" s="27" t="str">
        <f t="shared" si="148"/>
        <v>2019/2020South AsiaEnergy SystemsMitigationBalance sheet financing (debt portion)InternationalPrivateCommercial FI</v>
      </c>
      <c r="H9490" s="27" t="s">
        <v>290</v>
      </c>
      <c r="I9490" s="27" t="s">
        <v>317</v>
      </c>
      <c r="J9490" s="27" t="s">
        <v>294</v>
      </c>
      <c r="K9490" s="27" t="s">
        <v>303</v>
      </c>
      <c r="L9490" s="27" t="s">
        <v>333</v>
      </c>
      <c r="M9490" s="27" t="s">
        <v>324</v>
      </c>
      <c r="N9490" s="27" t="s">
        <v>306</v>
      </c>
      <c r="O9490" s="27" t="s">
        <v>23</v>
      </c>
      <c r="P9490" s="27">
        <v>0</v>
      </c>
    </row>
    <row r="9491" spans="7:16" x14ac:dyDescent="0.25">
      <c r="G9491" s="27" t="str">
        <f t="shared" si="148"/>
        <v>2019/2020South AsiaEnergy SystemsMitigationBalance sheet financing (debt portion)InternationalPublicState-owned FI</v>
      </c>
      <c r="H9491" s="27" t="s">
        <v>290</v>
      </c>
      <c r="I9491" s="27" t="s">
        <v>317</v>
      </c>
      <c r="J9491" s="27" t="s">
        <v>294</v>
      </c>
      <c r="K9491" s="27" t="s">
        <v>303</v>
      </c>
      <c r="L9491" s="27" t="s">
        <v>333</v>
      </c>
      <c r="M9491" s="27" t="s">
        <v>324</v>
      </c>
      <c r="N9491" s="27" t="s">
        <v>309</v>
      </c>
      <c r="O9491" s="27" t="s">
        <v>312</v>
      </c>
      <c r="P9491" s="27">
        <v>0</v>
      </c>
    </row>
    <row r="9492" spans="7:16" x14ac:dyDescent="0.25">
      <c r="G9492" s="27" t="str">
        <f t="shared" si="148"/>
        <v>2019/2020South AsiaEnergy SystemsMitigationBalance sheet financing (equity portion)All DestinationsPrivateCorporations</v>
      </c>
      <c r="H9492" s="27" t="s">
        <v>290</v>
      </c>
      <c r="I9492" s="27" t="s">
        <v>317</v>
      </c>
      <c r="J9492" s="27" t="s">
        <v>294</v>
      </c>
      <c r="K9492" s="27" t="s">
        <v>303</v>
      </c>
      <c r="L9492" s="27" t="s">
        <v>334</v>
      </c>
      <c r="M9492" s="27" t="s">
        <v>338</v>
      </c>
      <c r="N9492" s="27" t="s">
        <v>306</v>
      </c>
      <c r="O9492" s="27" t="s">
        <v>307</v>
      </c>
      <c r="P9492" s="27">
        <v>384.60043999999999</v>
      </c>
    </row>
    <row r="9493" spans="7:16" x14ac:dyDescent="0.25">
      <c r="G9493" s="27" t="str">
        <f t="shared" si="148"/>
        <v>2019/2020South AsiaEnergy SystemsMitigationBalance sheet financing (equity portion)All DestinationsPrivateHouseholds/Individuals</v>
      </c>
      <c r="H9493" s="27" t="s">
        <v>290</v>
      </c>
      <c r="I9493" s="27" t="s">
        <v>317</v>
      </c>
      <c r="J9493" s="27" t="s">
        <v>294</v>
      </c>
      <c r="K9493" s="27" t="s">
        <v>303</v>
      </c>
      <c r="L9493" s="27" t="s">
        <v>334</v>
      </c>
      <c r="M9493" s="27" t="s">
        <v>338</v>
      </c>
      <c r="N9493" s="27" t="s">
        <v>306</v>
      </c>
      <c r="O9493" s="27" t="s">
        <v>308</v>
      </c>
      <c r="P9493" s="27">
        <v>338.80611249999998</v>
      </c>
    </row>
    <row r="9494" spans="7:16" x14ac:dyDescent="0.25">
      <c r="G9494" s="27" t="str">
        <f t="shared" si="148"/>
        <v>2019/2020South AsiaEnergy SystemsMitigationBalance sheet financing (equity portion)All DestinationsPublicGovernment</v>
      </c>
      <c r="H9494" s="27" t="s">
        <v>290</v>
      </c>
      <c r="I9494" s="27" t="s">
        <v>317</v>
      </c>
      <c r="J9494" s="27" t="s">
        <v>294</v>
      </c>
      <c r="K9494" s="27" t="s">
        <v>303</v>
      </c>
      <c r="L9494" s="27" t="s">
        <v>334</v>
      </c>
      <c r="M9494" s="27" t="s">
        <v>338</v>
      </c>
      <c r="N9494" s="27" t="s">
        <v>309</v>
      </c>
      <c r="O9494" s="27" t="s">
        <v>28</v>
      </c>
      <c r="P9494" s="27">
        <v>3.21</v>
      </c>
    </row>
    <row r="9495" spans="7:16" x14ac:dyDescent="0.25">
      <c r="G9495" s="27" t="str">
        <f t="shared" si="148"/>
        <v>2019/2020South AsiaEnergy SystemsMitigationBalance sheet financing (equity portion)All DestinationsPublicSOE</v>
      </c>
      <c r="H9495" s="27" t="s">
        <v>290</v>
      </c>
      <c r="I9495" s="27" t="s">
        <v>317</v>
      </c>
      <c r="J9495" s="27" t="s">
        <v>294</v>
      </c>
      <c r="K9495" s="27" t="s">
        <v>303</v>
      </c>
      <c r="L9495" s="27" t="s">
        <v>334</v>
      </c>
      <c r="M9495" s="27" t="s">
        <v>338</v>
      </c>
      <c r="N9495" s="27" t="s">
        <v>309</v>
      </c>
      <c r="O9495" s="27" t="s">
        <v>34</v>
      </c>
      <c r="P9495" s="27">
        <v>0.89461000000000002</v>
      </c>
    </row>
    <row r="9496" spans="7:16" x14ac:dyDescent="0.25">
      <c r="G9496" s="27" t="str">
        <f t="shared" si="148"/>
        <v>2019/2020South AsiaEnergy SystemsMitigationBalance sheet financing (equity portion)DomesticPrivateCorporations</v>
      </c>
      <c r="H9496" s="27" t="s">
        <v>290</v>
      </c>
      <c r="I9496" s="27" t="s">
        <v>317</v>
      </c>
      <c r="J9496" s="27" t="s">
        <v>294</v>
      </c>
      <c r="K9496" s="27" t="s">
        <v>303</v>
      </c>
      <c r="L9496" s="27" t="s">
        <v>334</v>
      </c>
      <c r="M9496" s="27" t="s">
        <v>323</v>
      </c>
      <c r="N9496" s="27" t="s">
        <v>306</v>
      </c>
      <c r="O9496" s="27" t="s">
        <v>307</v>
      </c>
      <c r="P9496" s="27">
        <v>383.199365</v>
      </c>
    </row>
    <row r="9497" spans="7:16" x14ac:dyDescent="0.25">
      <c r="G9497" s="27" t="str">
        <f t="shared" si="148"/>
        <v>2019/2020South AsiaEnergy SystemsMitigationBalance sheet financing (equity portion)DomesticPrivateHouseholds/Individuals</v>
      </c>
      <c r="H9497" s="27" t="s">
        <v>290</v>
      </c>
      <c r="I9497" s="27" t="s">
        <v>317</v>
      </c>
      <c r="J9497" s="27" t="s">
        <v>294</v>
      </c>
      <c r="K9497" s="27" t="s">
        <v>303</v>
      </c>
      <c r="L9497" s="27" t="s">
        <v>334</v>
      </c>
      <c r="M9497" s="27" t="s">
        <v>323</v>
      </c>
      <c r="N9497" s="27" t="s">
        <v>306</v>
      </c>
      <c r="O9497" s="27" t="s">
        <v>308</v>
      </c>
      <c r="P9497" s="27">
        <v>338.80611249999998</v>
      </c>
    </row>
    <row r="9498" spans="7:16" x14ac:dyDescent="0.25">
      <c r="G9498" s="27" t="str">
        <f t="shared" si="148"/>
        <v>2019/2020South AsiaEnergy SystemsMitigationBalance sheet financing (equity portion)DomesticPublicGovernment</v>
      </c>
      <c r="H9498" s="27" t="s">
        <v>290</v>
      </c>
      <c r="I9498" s="27" t="s">
        <v>317</v>
      </c>
      <c r="J9498" s="27" t="s">
        <v>294</v>
      </c>
      <c r="K9498" s="27" t="s">
        <v>303</v>
      </c>
      <c r="L9498" s="27" t="s">
        <v>334</v>
      </c>
      <c r="M9498" s="27" t="s">
        <v>323</v>
      </c>
      <c r="N9498" s="27" t="s">
        <v>309</v>
      </c>
      <c r="O9498" s="27" t="s">
        <v>28</v>
      </c>
      <c r="P9498" s="27">
        <v>3.21</v>
      </c>
    </row>
    <row r="9499" spans="7:16" x14ac:dyDescent="0.25">
      <c r="G9499" s="27" t="str">
        <f t="shared" si="148"/>
        <v>2019/2020South AsiaEnergy SystemsMitigationBalance sheet financing (equity portion)DomesticPublicSOE</v>
      </c>
      <c r="H9499" s="27" t="s">
        <v>290</v>
      </c>
      <c r="I9499" s="27" t="s">
        <v>317</v>
      </c>
      <c r="J9499" s="27" t="s">
        <v>294</v>
      </c>
      <c r="K9499" s="27" t="s">
        <v>303</v>
      </c>
      <c r="L9499" s="27" t="s">
        <v>334</v>
      </c>
      <c r="M9499" s="27" t="s">
        <v>323</v>
      </c>
      <c r="N9499" s="27" t="s">
        <v>309</v>
      </c>
      <c r="O9499" s="27" t="s">
        <v>34</v>
      </c>
      <c r="P9499" s="27">
        <v>0.89461000000000002</v>
      </c>
    </row>
    <row r="9500" spans="7:16" x14ac:dyDescent="0.25">
      <c r="G9500" s="27" t="str">
        <f t="shared" si="148"/>
        <v>2019/2020South AsiaEnergy SystemsMitigationBalance sheet financing (equity portion)InternationalPrivateCorporations</v>
      </c>
      <c r="H9500" s="27" t="s">
        <v>290</v>
      </c>
      <c r="I9500" s="27" t="s">
        <v>317</v>
      </c>
      <c r="J9500" s="27" t="s">
        <v>294</v>
      </c>
      <c r="K9500" s="27" t="s">
        <v>303</v>
      </c>
      <c r="L9500" s="27" t="s">
        <v>334</v>
      </c>
      <c r="M9500" s="27" t="s">
        <v>324</v>
      </c>
      <c r="N9500" s="27" t="s">
        <v>306</v>
      </c>
      <c r="O9500" s="27" t="s">
        <v>307</v>
      </c>
      <c r="P9500" s="27">
        <v>1.4010750000000001</v>
      </c>
    </row>
    <row r="9501" spans="7:16" x14ac:dyDescent="0.25">
      <c r="G9501" s="27" t="str">
        <f t="shared" si="148"/>
        <v>2019/2020South AsiaEnergy SystemsMitigationBalance sheet financing (equity portion)InternationalPublicSOE</v>
      </c>
      <c r="H9501" s="27" t="s">
        <v>290</v>
      </c>
      <c r="I9501" s="27" t="s">
        <v>317</v>
      </c>
      <c r="J9501" s="27" t="s">
        <v>294</v>
      </c>
      <c r="K9501" s="27" t="s">
        <v>303</v>
      </c>
      <c r="L9501" s="27" t="s">
        <v>334</v>
      </c>
      <c r="M9501" s="27" t="s">
        <v>324</v>
      </c>
      <c r="N9501" s="27" t="s">
        <v>309</v>
      </c>
      <c r="O9501" s="27" t="s">
        <v>34</v>
      </c>
      <c r="P9501" s="27">
        <v>0</v>
      </c>
    </row>
    <row r="9502" spans="7:16" x14ac:dyDescent="0.25">
      <c r="G9502" s="27" t="str">
        <f t="shared" si="148"/>
        <v>2019/2020South AsiaEnergy SystemsMitigationGrantAll DestinationsPrivateCorporations</v>
      </c>
      <c r="H9502" s="27" t="s">
        <v>290</v>
      </c>
      <c r="I9502" s="27" t="s">
        <v>317</v>
      </c>
      <c r="J9502" s="27" t="s">
        <v>294</v>
      </c>
      <c r="K9502" s="27" t="s">
        <v>303</v>
      </c>
      <c r="L9502" s="27" t="s">
        <v>332</v>
      </c>
      <c r="M9502" s="27" t="s">
        <v>338</v>
      </c>
      <c r="N9502" s="27" t="s">
        <v>306</v>
      </c>
      <c r="O9502" s="27" t="s">
        <v>307</v>
      </c>
      <c r="P9502" s="27">
        <v>5.5840455999999997E-2</v>
      </c>
    </row>
    <row r="9503" spans="7:16" x14ac:dyDescent="0.25">
      <c r="G9503" s="27" t="str">
        <f t="shared" si="148"/>
        <v>2019/2020South AsiaEnergy SystemsMitigationGrantAll DestinationsPrivateInstitutional Investors</v>
      </c>
      <c r="H9503" s="27" t="s">
        <v>290</v>
      </c>
      <c r="I9503" s="27" t="s">
        <v>317</v>
      </c>
      <c r="J9503" s="27" t="s">
        <v>294</v>
      </c>
      <c r="K9503" s="27" t="s">
        <v>303</v>
      </c>
      <c r="L9503" s="27" t="s">
        <v>332</v>
      </c>
      <c r="M9503" s="27" t="s">
        <v>338</v>
      </c>
      <c r="N9503" s="27" t="s">
        <v>306</v>
      </c>
      <c r="O9503" s="27" t="s">
        <v>27</v>
      </c>
      <c r="P9503" s="27">
        <v>1.4043935000000001</v>
      </c>
    </row>
    <row r="9504" spans="7:16" x14ac:dyDescent="0.25">
      <c r="G9504" s="27" t="str">
        <f t="shared" si="148"/>
        <v>2019/2020South AsiaEnergy SystemsMitigationGrantAll DestinationsPublicBilateral DFI</v>
      </c>
      <c r="H9504" s="27" t="s">
        <v>290</v>
      </c>
      <c r="I9504" s="27" t="s">
        <v>317</v>
      </c>
      <c r="J9504" s="27" t="s">
        <v>294</v>
      </c>
      <c r="K9504" s="27" t="s">
        <v>303</v>
      </c>
      <c r="L9504" s="27" t="s">
        <v>332</v>
      </c>
      <c r="M9504" s="27" t="s">
        <v>338</v>
      </c>
      <c r="N9504" s="27" t="s">
        <v>309</v>
      </c>
      <c r="O9504" s="27" t="s">
        <v>31</v>
      </c>
      <c r="P9504" s="27">
        <v>4.4956299999999998E-2</v>
      </c>
    </row>
    <row r="9505" spans="7:16" x14ac:dyDescent="0.25">
      <c r="G9505" s="27" t="str">
        <f t="shared" si="148"/>
        <v>2019/2020South AsiaEnergy SystemsMitigationGrantAll DestinationsPublicGovernment</v>
      </c>
      <c r="H9505" s="27" t="s">
        <v>290</v>
      </c>
      <c r="I9505" s="27" t="s">
        <v>317</v>
      </c>
      <c r="J9505" s="27" t="s">
        <v>294</v>
      </c>
      <c r="K9505" s="27" t="s">
        <v>303</v>
      </c>
      <c r="L9505" s="27" t="s">
        <v>332</v>
      </c>
      <c r="M9505" s="27" t="s">
        <v>338</v>
      </c>
      <c r="N9505" s="27" t="s">
        <v>309</v>
      </c>
      <c r="O9505" s="27" t="s">
        <v>28</v>
      </c>
      <c r="P9505" s="27">
        <v>5.168188378</v>
      </c>
    </row>
    <row r="9506" spans="7:16" x14ac:dyDescent="0.25">
      <c r="G9506" s="27" t="str">
        <f t="shared" si="148"/>
        <v>2019/2020South AsiaEnergy SystemsMitigationGrantAll DestinationsPublicMultilateral DFI</v>
      </c>
      <c r="H9506" s="27" t="s">
        <v>290</v>
      </c>
      <c r="I9506" s="27" t="s">
        <v>317</v>
      </c>
      <c r="J9506" s="27" t="s">
        <v>294</v>
      </c>
      <c r="K9506" s="27" t="s">
        <v>303</v>
      </c>
      <c r="L9506" s="27" t="s">
        <v>332</v>
      </c>
      <c r="M9506" s="27" t="s">
        <v>338</v>
      </c>
      <c r="N9506" s="27" t="s">
        <v>309</v>
      </c>
      <c r="O9506" s="27" t="s">
        <v>30</v>
      </c>
      <c r="P9506" s="27">
        <v>1.6275147239999901</v>
      </c>
    </row>
    <row r="9507" spans="7:16" x14ac:dyDescent="0.25">
      <c r="G9507" s="27" t="str">
        <f t="shared" si="148"/>
        <v>2019/2020South AsiaEnergy SystemsMitigationGrantDomesticPublicMultilateral DFI</v>
      </c>
      <c r="H9507" s="27" t="s">
        <v>290</v>
      </c>
      <c r="I9507" s="27" t="s">
        <v>317</v>
      </c>
      <c r="J9507" s="27" t="s">
        <v>294</v>
      </c>
      <c r="K9507" s="27" t="s">
        <v>303</v>
      </c>
      <c r="L9507" s="27" t="s">
        <v>332</v>
      </c>
      <c r="M9507" s="27" t="s">
        <v>323</v>
      </c>
      <c r="N9507" s="27" t="s">
        <v>309</v>
      </c>
      <c r="O9507" s="27" t="s">
        <v>30</v>
      </c>
      <c r="P9507" s="27">
        <v>6.4789999999999995E-5</v>
      </c>
    </row>
    <row r="9508" spans="7:16" x14ac:dyDescent="0.25">
      <c r="G9508" s="27" t="str">
        <f t="shared" si="148"/>
        <v>2019/2020South AsiaEnergy SystemsMitigationGrantInternationalPrivateCorporations</v>
      </c>
      <c r="H9508" s="27" t="s">
        <v>290</v>
      </c>
      <c r="I9508" s="27" t="s">
        <v>317</v>
      </c>
      <c r="J9508" s="27" t="s">
        <v>294</v>
      </c>
      <c r="K9508" s="27" t="s">
        <v>303</v>
      </c>
      <c r="L9508" s="27" t="s">
        <v>332</v>
      </c>
      <c r="M9508" s="27" t="s">
        <v>324</v>
      </c>
      <c r="N9508" s="27" t="s">
        <v>306</v>
      </c>
      <c r="O9508" s="27" t="s">
        <v>307</v>
      </c>
      <c r="P9508" s="27">
        <v>5.5840455999999997E-2</v>
      </c>
    </row>
    <row r="9509" spans="7:16" x14ac:dyDescent="0.25">
      <c r="G9509" s="27" t="str">
        <f t="shared" si="148"/>
        <v>2019/2020South AsiaEnergy SystemsMitigationGrantInternationalPrivateInstitutional Investors</v>
      </c>
      <c r="H9509" s="27" t="s">
        <v>290</v>
      </c>
      <c r="I9509" s="27" t="s">
        <v>317</v>
      </c>
      <c r="J9509" s="27" t="s">
        <v>294</v>
      </c>
      <c r="K9509" s="27" t="s">
        <v>303</v>
      </c>
      <c r="L9509" s="27" t="s">
        <v>332</v>
      </c>
      <c r="M9509" s="27" t="s">
        <v>324</v>
      </c>
      <c r="N9509" s="27" t="s">
        <v>306</v>
      </c>
      <c r="O9509" s="27" t="s">
        <v>27</v>
      </c>
      <c r="P9509" s="27">
        <v>1.4043935000000001</v>
      </c>
    </row>
    <row r="9510" spans="7:16" x14ac:dyDescent="0.25">
      <c r="G9510" s="27" t="str">
        <f t="shared" si="148"/>
        <v>2019/2020South AsiaEnergy SystemsMitigationGrantInternationalPublicBilateral DFI</v>
      </c>
      <c r="H9510" s="27" t="s">
        <v>290</v>
      </c>
      <c r="I9510" s="27" t="s">
        <v>317</v>
      </c>
      <c r="J9510" s="27" t="s">
        <v>294</v>
      </c>
      <c r="K9510" s="27" t="s">
        <v>303</v>
      </c>
      <c r="L9510" s="27" t="s">
        <v>332</v>
      </c>
      <c r="M9510" s="27" t="s">
        <v>324</v>
      </c>
      <c r="N9510" s="27" t="s">
        <v>309</v>
      </c>
      <c r="O9510" s="27" t="s">
        <v>31</v>
      </c>
      <c r="P9510" s="27">
        <v>4.4956299999999998E-2</v>
      </c>
    </row>
    <row r="9511" spans="7:16" x14ac:dyDescent="0.25">
      <c r="G9511" s="27" t="str">
        <f t="shared" si="148"/>
        <v>2019/2020South AsiaEnergy SystemsMitigationGrantInternationalPublicGovernment</v>
      </c>
      <c r="H9511" s="27" t="s">
        <v>290</v>
      </c>
      <c r="I9511" s="27" t="s">
        <v>317</v>
      </c>
      <c r="J9511" s="27" t="s">
        <v>294</v>
      </c>
      <c r="K9511" s="27" t="s">
        <v>303</v>
      </c>
      <c r="L9511" s="27" t="s">
        <v>332</v>
      </c>
      <c r="M9511" s="27" t="s">
        <v>324</v>
      </c>
      <c r="N9511" s="27" t="s">
        <v>309</v>
      </c>
      <c r="O9511" s="27" t="s">
        <v>28</v>
      </c>
      <c r="P9511" s="27">
        <v>5.168188378</v>
      </c>
    </row>
    <row r="9512" spans="7:16" x14ac:dyDescent="0.25">
      <c r="G9512" s="27" t="str">
        <f t="shared" si="148"/>
        <v>2019/2020South AsiaEnergy SystemsMitigationGrantInternationalPublicMultilateral DFI</v>
      </c>
      <c r="H9512" s="27" t="s">
        <v>290</v>
      </c>
      <c r="I9512" s="27" t="s">
        <v>317</v>
      </c>
      <c r="J9512" s="27" t="s">
        <v>294</v>
      </c>
      <c r="K9512" s="27" t="s">
        <v>303</v>
      </c>
      <c r="L9512" s="27" t="s">
        <v>332</v>
      </c>
      <c r="M9512" s="27" t="s">
        <v>324</v>
      </c>
      <c r="N9512" s="27" t="s">
        <v>309</v>
      </c>
      <c r="O9512" s="27" t="s">
        <v>30</v>
      </c>
      <c r="P9512" s="27">
        <v>1.6274499339999999</v>
      </c>
    </row>
    <row r="9513" spans="7:16" x14ac:dyDescent="0.25">
      <c r="G9513" s="27" t="str">
        <f t="shared" si="148"/>
        <v>2019/2020South AsiaEnergy SystemsMitigationLow-cost project debtAll DestinationsPublicBilateral DFI</v>
      </c>
      <c r="H9513" s="27" t="s">
        <v>290</v>
      </c>
      <c r="I9513" s="27" t="s">
        <v>317</v>
      </c>
      <c r="J9513" s="27" t="s">
        <v>294</v>
      </c>
      <c r="K9513" s="27" t="s">
        <v>303</v>
      </c>
      <c r="L9513" s="27" t="s">
        <v>336</v>
      </c>
      <c r="M9513" s="27" t="s">
        <v>338</v>
      </c>
      <c r="N9513" s="27" t="s">
        <v>309</v>
      </c>
      <c r="O9513" s="27" t="s">
        <v>31</v>
      </c>
      <c r="P9513" s="27">
        <v>56.980057000000002</v>
      </c>
    </row>
    <row r="9514" spans="7:16" x14ac:dyDescent="0.25">
      <c r="G9514" s="27" t="str">
        <f t="shared" si="148"/>
        <v>2019/2020South AsiaEnergy SystemsMitigationLow-cost project debtAll DestinationsPublicMultilateral DFI</v>
      </c>
      <c r="H9514" s="27" t="s">
        <v>290</v>
      </c>
      <c r="I9514" s="27" t="s">
        <v>317</v>
      </c>
      <c r="J9514" s="27" t="s">
        <v>294</v>
      </c>
      <c r="K9514" s="27" t="s">
        <v>303</v>
      </c>
      <c r="L9514" s="27" t="s">
        <v>336</v>
      </c>
      <c r="M9514" s="27" t="s">
        <v>338</v>
      </c>
      <c r="N9514" s="27" t="s">
        <v>309</v>
      </c>
      <c r="O9514" s="27" t="s">
        <v>30</v>
      </c>
      <c r="P9514" s="27">
        <v>105.493161227999</v>
      </c>
    </row>
    <row r="9515" spans="7:16" x14ac:dyDescent="0.25">
      <c r="G9515" s="27" t="str">
        <f t="shared" si="148"/>
        <v>2019/2020South AsiaEnergy SystemsMitigationLow-cost project debtAll DestinationsUnknownUnknown</v>
      </c>
      <c r="H9515" s="27" t="s">
        <v>290</v>
      </c>
      <c r="I9515" s="27" t="s">
        <v>317</v>
      </c>
      <c r="J9515" s="27" t="s">
        <v>294</v>
      </c>
      <c r="K9515" s="27" t="s">
        <v>303</v>
      </c>
      <c r="L9515" s="27" t="s">
        <v>336</v>
      </c>
      <c r="M9515" s="27" t="s">
        <v>338</v>
      </c>
      <c r="N9515" s="27" t="s">
        <v>301</v>
      </c>
      <c r="O9515" s="27" t="s">
        <v>301</v>
      </c>
      <c r="P9515" s="27">
        <v>191.49795030000001</v>
      </c>
    </row>
    <row r="9516" spans="7:16" x14ac:dyDescent="0.25">
      <c r="G9516" s="27" t="str">
        <f t="shared" si="148"/>
        <v>2019/2020South AsiaEnergy SystemsMitigationLow-cost project debtDomesticPublicMultilateral DFI</v>
      </c>
      <c r="H9516" s="27" t="s">
        <v>290</v>
      </c>
      <c r="I9516" s="27" t="s">
        <v>317</v>
      </c>
      <c r="J9516" s="27" t="s">
        <v>294</v>
      </c>
      <c r="K9516" s="27" t="s">
        <v>303</v>
      </c>
      <c r="L9516" s="27" t="s">
        <v>336</v>
      </c>
      <c r="M9516" s="27" t="s">
        <v>323</v>
      </c>
      <c r="N9516" s="27" t="s">
        <v>309</v>
      </c>
      <c r="O9516" s="27" t="s">
        <v>30</v>
      </c>
      <c r="P9516" s="27">
        <v>0.15249442799999999</v>
      </c>
    </row>
    <row r="9517" spans="7:16" x14ac:dyDescent="0.25">
      <c r="G9517" s="27" t="str">
        <f t="shared" si="148"/>
        <v>2019/2020South AsiaEnergy SystemsMitigationLow-cost project debtInternationalPublicBilateral DFI</v>
      </c>
      <c r="H9517" s="27" t="s">
        <v>290</v>
      </c>
      <c r="I9517" s="27" t="s">
        <v>317</v>
      </c>
      <c r="J9517" s="27" t="s">
        <v>294</v>
      </c>
      <c r="K9517" s="27" t="s">
        <v>303</v>
      </c>
      <c r="L9517" s="27" t="s">
        <v>336</v>
      </c>
      <c r="M9517" s="27" t="s">
        <v>324</v>
      </c>
      <c r="N9517" s="27" t="s">
        <v>309</v>
      </c>
      <c r="O9517" s="27" t="s">
        <v>31</v>
      </c>
      <c r="P9517" s="27">
        <v>56.980057000000002</v>
      </c>
    </row>
    <row r="9518" spans="7:16" x14ac:dyDescent="0.25">
      <c r="G9518" s="27" t="str">
        <f t="shared" si="148"/>
        <v>2019/2020South AsiaEnergy SystemsMitigationLow-cost project debtInternationalPublicMultilateral DFI</v>
      </c>
      <c r="H9518" s="27" t="s">
        <v>290</v>
      </c>
      <c r="I9518" s="27" t="s">
        <v>317</v>
      </c>
      <c r="J9518" s="27" t="s">
        <v>294</v>
      </c>
      <c r="K9518" s="27" t="s">
        <v>303</v>
      </c>
      <c r="L9518" s="27" t="s">
        <v>336</v>
      </c>
      <c r="M9518" s="27" t="s">
        <v>324</v>
      </c>
      <c r="N9518" s="27" t="s">
        <v>309</v>
      </c>
      <c r="O9518" s="27" t="s">
        <v>30</v>
      </c>
      <c r="P9518" s="27">
        <v>105.34066679999999</v>
      </c>
    </row>
    <row r="9519" spans="7:16" x14ac:dyDescent="0.25">
      <c r="G9519" s="27" t="str">
        <f t="shared" si="148"/>
        <v>2019/2020South AsiaEnergy SystemsMitigationLow-cost project debtInternationalUnknownUnknown</v>
      </c>
      <c r="H9519" s="27" t="s">
        <v>290</v>
      </c>
      <c r="I9519" s="27" t="s">
        <v>317</v>
      </c>
      <c r="J9519" s="27" t="s">
        <v>294</v>
      </c>
      <c r="K9519" s="27" t="s">
        <v>303</v>
      </c>
      <c r="L9519" s="27" t="s">
        <v>336</v>
      </c>
      <c r="M9519" s="27" t="s">
        <v>324</v>
      </c>
      <c r="N9519" s="27" t="s">
        <v>301</v>
      </c>
      <c r="O9519" s="27" t="s">
        <v>301</v>
      </c>
      <c r="P9519" s="27">
        <v>191.49795030000001</v>
      </c>
    </row>
    <row r="9520" spans="7:16" x14ac:dyDescent="0.25">
      <c r="G9520" s="27" t="str">
        <f t="shared" si="148"/>
        <v>2019/2020South AsiaEnergy SystemsMitigationProject-level equityAll DestinationsPrivateCorporations</v>
      </c>
      <c r="H9520" s="27" t="s">
        <v>290</v>
      </c>
      <c r="I9520" s="27" t="s">
        <v>317</v>
      </c>
      <c r="J9520" s="27" t="s">
        <v>294</v>
      </c>
      <c r="K9520" s="27" t="s">
        <v>303</v>
      </c>
      <c r="L9520" s="27" t="s">
        <v>337</v>
      </c>
      <c r="M9520" s="27" t="s">
        <v>338</v>
      </c>
      <c r="N9520" s="27" t="s">
        <v>306</v>
      </c>
      <c r="O9520" s="27" t="s">
        <v>307</v>
      </c>
      <c r="P9520" s="27">
        <v>176.81299949999999</v>
      </c>
    </row>
    <row r="9521" spans="7:16" x14ac:dyDescent="0.25">
      <c r="G9521" s="27" t="str">
        <f t="shared" si="148"/>
        <v>2019/2020South AsiaEnergy SystemsMitigationProject-level equityAll DestinationsPrivateUnknown</v>
      </c>
      <c r="H9521" s="27" t="s">
        <v>290</v>
      </c>
      <c r="I9521" s="27" t="s">
        <v>317</v>
      </c>
      <c r="J9521" s="27" t="s">
        <v>294</v>
      </c>
      <c r="K9521" s="27" t="s">
        <v>303</v>
      </c>
      <c r="L9521" s="27" t="s">
        <v>337</v>
      </c>
      <c r="M9521" s="27" t="s">
        <v>338</v>
      </c>
      <c r="N9521" s="27" t="s">
        <v>306</v>
      </c>
      <c r="O9521" s="27" t="s">
        <v>301</v>
      </c>
      <c r="P9521" s="27">
        <v>0.25372499999999998</v>
      </c>
    </row>
    <row r="9522" spans="7:16" x14ac:dyDescent="0.25">
      <c r="G9522" s="27" t="str">
        <f t="shared" si="148"/>
        <v>2019/2020South AsiaEnergy SystemsMitigationProject-level equityAll DestinationsPublicBilateral DFI</v>
      </c>
      <c r="H9522" s="27" t="s">
        <v>290</v>
      </c>
      <c r="I9522" s="27" t="s">
        <v>317</v>
      </c>
      <c r="J9522" s="27" t="s">
        <v>294</v>
      </c>
      <c r="K9522" s="27" t="s">
        <v>303</v>
      </c>
      <c r="L9522" s="27" t="s">
        <v>337</v>
      </c>
      <c r="M9522" s="27" t="s">
        <v>338</v>
      </c>
      <c r="N9522" s="27" t="s">
        <v>309</v>
      </c>
      <c r="O9522" s="27" t="s">
        <v>31</v>
      </c>
      <c r="P9522" s="27">
        <v>31.9</v>
      </c>
    </row>
    <row r="9523" spans="7:16" x14ac:dyDescent="0.25">
      <c r="G9523" s="27" t="str">
        <f t="shared" si="148"/>
        <v>2019/2020South AsiaEnergy SystemsMitigationProject-level equityAll DestinationsPublicGovernment</v>
      </c>
      <c r="H9523" s="27" t="s">
        <v>290</v>
      </c>
      <c r="I9523" s="27" t="s">
        <v>317</v>
      </c>
      <c r="J9523" s="27" t="s">
        <v>294</v>
      </c>
      <c r="K9523" s="27" t="s">
        <v>303</v>
      </c>
      <c r="L9523" s="27" t="s">
        <v>337</v>
      </c>
      <c r="M9523" s="27" t="s">
        <v>338</v>
      </c>
      <c r="N9523" s="27" t="s">
        <v>309</v>
      </c>
      <c r="O9523" s="27" t="s">
        <v>28</v>
      </c>
      <c r="P9523" s="27">
        <v>29.452394519999999</v>
      </c>
    </row>
    <row r="9524" spans="7:16" x14ac:dyDescent="0.25">
      <c r="G9524" s="27" t="str">
        <f t="shared" si="148"/>
        <v>2019/2020South AsiaEnergy SystemsMitigationProject-level equityAll DestinationsPublicMultilateral DFI</v>
      </c>
      <c r="H9524" s="27" t="s">
        <v>290</v>
      </c>
      <c r="I9524" s="27" t="s">
        <v>317</v>
      </c>
      <c r="J9524" s="27" t="s">
        <v>294</v>
      </c>
      <c r="K9524" s="27" t="s">
        <v>303</v>
      </c>
      <c r="L9524" s="27" t="s">
        <v>337</v>
      </c>
      <c r="M9524" s="27" t="s">
        <v>338</v>
      </c>
      <c r="N9524" s="27" t="s">
        <v>309</v>
      </c>
      <c r="O9524" s="27" t="s">
        <v>30</v>
      </c>
      <c r="P9524" s="27">
        <v>0</v>
      </c>
    </row>
    <row r="9525" spans="7:16" x14ac:dyDescent="0.25">
      <c r="G9525" s="27" t="str">
        <f t="shared" si="148"/>
        <v>2019/2020South AsiaEnergy SystemsMitigationProject-level equityAll DestinationsPublicSOE</v>
      </c>
      <c r="H9525" s="27" t="s">
        <v>290</v>
      </c>
      <c r="I9525" s="27" t="s">
        <v>317</v>
      </c>
      <c r="J9525" s="27" t="s">
        <v>294</v>
      </c>
      <c r="K9525" s="27" t="s">
        <v>303</v>
      </c>
      <c r="L9525" s="27" t="s">
        <v>337</v>
      </c>
      <c r="M9525" s="27" t="s">
        <v>338</v>
      </c>
      <c r="N9525" s="27" t="s">
        <v>309</v>
      </c>
      <c r="O9525" s="27" t="s">
        <v>34</v>
      </c>
      <c r="P9525" s="27">
        <v>7.2700500000000001E-2</v>
      </c>
    </row>
    <row r="9526" spans="7:16" x14ac:dyDescent="0.25">
      <c r="G9526" s="27" t="str">
        <f t="shared" si="148"/>
        <v>2019/2020South AsiaEnergy SystemsMitigationProject-level equityDomesticPrivateCorporations</v>
      </c>
      <c r="H9526" s="27" t="s">
        <v>290</v>
      </c>
      <c r="I9526" s="27" t="s">
        <v>317</v>
      </c>
      <c r="J9526" s="27" t="s">
        <v>294</v>
      </c>
      <c r="K9526" s="27" t="s">
        <v>303</v>
      </c>
      <c r="L9526" s="27" t="s">
        <v>337</v>
      </c>
      <c r="M9526" s="27" t="s">
        <v>323</v>
      </c>
      <c r="N9526" s="27" t="s">
        <v>306</v>
      </c>
      <c r="O9526" s="27" t="s">
        <v>307</v>
      </c>
      <c r="P9526" s="27">
        <v>176.81299949999999</v>
      </c>
    </row>
    <row r="9527" spans="7:16" x14ac:dyDescent="0.25">
      <c r="G9527" s="27" t="str">
        <f t="shared" si="148"/>
        <v>2019/2020South AsiaEnergy SystemsMitigationProject-level equityDomesticPublicGovernment</v>
      </c>
      <c r="H9527" s="27" t="s">
        <v>290</v>
      </c>
      <c r="I9527" s="27" t="s">
        <v>317</v>
      </c>
      <c r="J9527" s="27" t="s">
        <v>294</v>
      </c>
      <c r="K9527" s="27" t="s">
        <v>303</v>
      </c>
      <c r="L9527" s="27" t="s">
        <v>337</v>
      </c>
      <c r="M9527" s="27" t="s">
        <v>323</v>
      </c>
      <c r="N9527" s="27" t="s">
        <v>309</v>
      </c>
      <c r="O9527" s="27" t="s">
        <v>28</v>
      </c>
      <c r="P9527" s="27">
        <v>14.925000000000001</v>
      </c>
    </row>
    <row r="9528" spans="7:16" x14ac:dyDescent="0.25">
      <c r="G9528" s="27" t="str">
        <f t="shared" si="148"/>
        <v>2019/2020South AsiaEnergy SystemsMitigationProject-level equityDomesticPublicMultilateral DFI</v>
      </c>
      <c r="H9528" s="27" t="s">
        <v>290</v>
      </c>
      <c r="I9528" s="27" t="s">
        <v>317</v>
      </c>
      <c r="J9528" s="27" t="s">
        <v>294</v>
      </c>
      <c r="K9528" s="27" t="s">
        <v>303</v>
      </c>
      <c r="L9528" s="27" t="s">
        <v>337</v>
      </c>
      <c r="M9528" s="27" t="s">
        <v>323</v>
      </c>
      <c r="N9528" s="27" t="s">
        <v>309</v>
      </c>
      <c r="O9528" s="27" t="s">
        <v>30</v>
      </c>
      <c r="P9528" s="27">
        <v>0</v>
      </c>
    </row>
    <row r="9529" spans="7:16" x14ac:dyDescent="0.25">
      <c r="G9529" s="27" t="str">
        <f t="shared" si="148"/>
        <v>2019/2020South AsiaEnergy SystemsMitigationProject-level equityDomesticPublicSOE</v>
      </c>
      <c r="H9529" s="27" t="s">
        <v>290</v>
      </c>
      <c r="I9529" s="27" t="s">
        <v>317</v>
      </c>
      <c r="J9529" s="27" t="s">
        <v>294</v>
      </c>
      <c r="K9529" s="27" t="s">
        <v>303</v>
      </c>
      <c r="L9529" s="27" t="s">
        <v>337</v>
      </c>
      <c r="M9529" s="27" t="s">
        <v>323</v>
      </c>
      <c r="N9529" s="27" t="s">
        <v>309</v>
      </c>
      <c r="O9529" s="27" t="s">
        <v>34</v>
      </c>
      <c r="P9529" s="27">
        <v>7.2700500000000001E-2</v>
      </c>
    </row>
    <row r="9530" spans="7:16" x14ac:dyDescent="0.25">
      <c r="G9530" s="27" t="str">
        <f t="shared" si="148"/>
        <v>2019/2020South AsiaEnergy SystemsMitigationProject-level equityInternationalPrivateCorporations</v>
      </c>
      <c r="H9530" s="27" t="s">
        <v>290</v>
      </c>
      <c r="I9530" s="27" t="s">
        <v>317</v>
      </c>
      <c r="J9530" s="27" t="s">
        <v>294</v>
      </c>
      <c r="K9530" s="27" t="s">
        <v>303</v>
      </c>
      <c r="L9530" s="27" t="s">
        <v>337</v>
      </c>
      <c r="M9530" s="27" t="s">
        <v>324</v>
      </c>
      <c r="N9530" s="27" t="s">
        <v>306</v>
      </c>
      <c r="O9530" s="27" t="s">
        <v>307</v>
      </c>
      <c r="P9530" s="27">
        <v>0</v>
      </c>
    </row>
    <row r="9531" spans="7:16" x14ac:dyDescent="0.25">
      <c r="G9531" s="27" t="str">
        <f t="shared" si="148"/>
        <v>2019/2020South AsiaEnergy SystemsMitigationProject-level equityInternationalPrivateUnknown</v>
      </c>
      <c r="H9531" s="27" t="s">
        <v>290</v>
      </c>
      <c r="I9531" s="27" t="s">
        <v>317</v>
      </c>
      <c r="J9531" s="27" t="s">
        <v>294</v>
      </c>
      <c r="K9531" s="27" t="s">
        <v>303</v>
      </c>
      <c r="L9531" s="27" t="s">
        <v>337</v>
      </c>
      <c r="M9531" s="27" t="s">
        <v>324</v>
      </c>
      <c r="N9531" s="27" t="s">
        <v>306</v>
      </c>
      <c r="O9531" s="27" t="s">
        <v>301</v>
      </c>
      <c r="P9531" s="27">
        <v>0.25372499999999998</v>
      </c>
    </row>
    <row r="9532" spans="7:16" x14ac:dyDescent="0.25">
      <c r="G9532" s="27" t="str">
        <f t="shared" si="148"/>
        <v>2019/2020South AsiaEnergy SystemsMitigationProject-level equityInternationalPublicBilateral DFI</v>
      </c>
      <c r="H9532" s="27" t="s">
        <v>290</v>
      </c>
      <c r="I9532" s="27" t="s">
        <v>317</v>
      </c>
      <c r="J9532" s="27" t="s">
        <v>294</v>
      </c>
      <c r="K9532" s="27" t="s">
        <v>303</v>
      </c>
      <c r="L9532" s="27" t="s">
        <v>337</v>
      </c>
      <c r="M9532" s="27" t="s">
        <v>324</v>
      </c>
      <c r="N9532" s="27" t="s">
        <v>309</v>
      </c>
      <c r="O9532" s="27" t="s">
        <v>31</v>
      </c>
      <c r="P9532" s="27">
        <v>31.9</v>
      </c>
    </row>
    <row r="9533" spans="7:16" x14ac:dyDescent="0.25">
      <c r="G9533" s="27" t="str">
        <f t="shared" si="148"/>
        <v>2019/2020South AsiaEnergy SystemsMitigationProject-level equityInternationalPublicGovernment</v>
      </c>
      <c r="H9533" s="27" t="s">
        <v>290</v>
      </c>
      <c r="I9533" s="27" t="s">
        <v>317</v>
      </c>
      <c r="J9533" s="27" t="s">
        <v>294</v>
      </c>
      <c r="K9533" s="27" t="s">
        <v>303</v>
      </c>
      <c r="L9533" s="27" t="s">
        <v>337</v>
      </c>
      <c r="M9533" s="27" t="s">
        <v>324</v>
      </c>
      <c r="N9533" s="27" t="s">
        <v>309</v>
      </c>
      <c r="O9533" s="27" t="s">
        <v>28</v>
      </c>
      <c r="P9533" s="27">
        <v>14.52739452</v>
      </c>
    </row>
    <row r="9534" spans="7:16" x14ac:dyDescent="0.25">
      <c r="G9534" s="27" t="str">
        <f t="shared" si="148"/>
        <v>2019/2020South AsiaEnergy SystemsMitigationProject-level equityInternationalPublicMultilateral DFI</v>
      </c>
      <c r="H9534" s="27" t="s">
        <v>290</v>
      </c>
      <c r="I9534" s="27" t="s">
        <v>317</v>
      </c>
      <c r="J9534" s="27" t="s">
        <v>294</v>
      </c>
      <c r="K9534" s="27" t="s">
        <v>303</v>
      </c>
      <c r="L9534" s="27" t="s">
        <v>337</v>
      </c>
      <c r="M9534" s="27" t="s">
        <v>324</v>
      </c>
      <c r="N9534" s="27" t="s">
        <v>309</v>
      </c>
      <c r="O9534" s="27" t="s">
        <v>30</v>
      </c>
      <c r="P9534" s="27">
        <v>0</v>
      </c>
    </row>
    <row r="9535" spans="7:16" x14ac:dyDescent="0.25">
      <c r="G9535" s="27" t="str">
        <f t="shared" si="148"/>
        <v>2019/2020South AsiaEnergy SystemsMitigationProject-level market rate debtAll DestinationsPrivateCommercial FI</v>
      </c>
      <c r="H9535" s="27" t="s">
        <v>290</v>
      </c>
      <c r="I9535" s="27" t="s">
        <v>317</v>
      </c>
      <c r="J9535" s="27" t="s">
        <v>294</v>
      </c>
      <c r="K9535" s="27" t="s">
        <v>303</v>
      </c>
      <c r="L9535" s="27" t="s">
        <v>335</v>
      </c>
      <c r="M9535" s="27" t="s">
        <v>338</v>
      </c>
      <c r="N9535" s="27" t="s">
        <v>306</v>
      </c>
      <c r="O9535" s="27" t="s">
        <v>23</v>
      </c>
      <c r="P9535" s="27">
        <v>11.80602</v>
      </c>
    </row>
    <row r="9536" spans="7:16" x14ac:dyDescent="0.25">
      <c r="G9536" s="27" t="str">
        <f t="shared" si="148"/>
        <v>2019/2020South AsiaEnergy SystemsMitigationProject-level market rate debtAll DestinationsPrivateFunds</v>
      </c>
      <c r="H9536" s="27" t="s">
        <v>290</v>
      </c>
      <c r="I9536" s="27" t="s">
        <v>317</v>
      </c>
      <c r="J9536" s="27" t="s">
        <v>294</v>
      </c>
      <c r="K9536" s="27" t="s">
        <v>303</v>
      </c>
      <c r="L9536" s="27" t="s">
        <v>335</v>
      </c>
      <c r="M9536" s="27" t="s">
        <v>338</v>
      </c>
      <c r="N9536" s="27" t="s">
        <v>306</v>
      </c>
      <c r="O9536" s="27" t="s">
        <v>25</v>
      </c>
      <c r="P9536" s="27">
        <v>4.5611449999999998</v>
      </c>
    </row>
    <row r="9537" spans="7:16" x14ac:dyDescent="0.25">
      <c r="G9537" s="27" t="str">
        <f t="shared" si="148"/>
        <v>2019/2020South AsiaEnergy SystemsMitigationProject-level market rate debtAll DestinationsPrivateUnknown</v>
      </c>
      <c r="H9537" s="27" t="s">
        <v>290</v>
      </c>
      <c r="I9537" s="27" t="s">
        <v>317</v>
      </c>
      <c r="J9537" s="27" t="s">
        <v>294</v>
      </c>
      <c r="K9537" s="27" t="s">
        <v>303</v>
      </c>
      <c r="L9537" s="27" t="s">
        <v>335</v>
      </c>
      <c r="M9537" s="27" t="s">
        <v>338</v>
      </c>
      <c r="N9537" s="27" t="s">
        <v>306</v>
      </c>
      <c r="O9537" s="27" t="s">
        <v>301</v>
      </c>
      <c r="P9537" s="27">
        <v>0</v>
      </c>
    </row>
    <row r="9538" spans="7:16" x14ac:dyDescent="0.25">
      <c r="G9538" s="27" t="str">
        <f t="shared" si="148"/>
        <v>2019/2020South AsiaEnergy SystemsMitigationProject-level market rate debtAll DestinationsPublicBilateral DFI</v>
      </c>
      <c r="H9538" s="27" t="s">
        <v>290</v>
      </c>
      <c r="I9538" s="27" t="s">
        <v>317</v>
      </c>
      <c r="J9538" s="27" t="s">
        <v>294</v>
      </c>
      <c r="K9538" s="27" t="s">
        <v>303</v>
      </c>
      <c r="L9538" s="27" t="s">
        <v>335</v>
      </c>
      <c r="M9538" s="27" t="s">
        <v>338</v>
      </c>
      <c r="N9538" s="27" t="s">
        <v>309</v>
      </c>
      <c r="O9538" s="27" t="s">
        <v>31</v>
      </c>
      <c r="P9538" s="27">
        <v>0</v>
      </c>
    </row>
    <row r="9539" spans="7:16" x14ac:dyDescent="0.25">
      <c r="G9539" s="27" t="str">
        <f t="shared" ref="G9539:G9602" si="149">+_xlfn.CONCAT(H9539:O9539)</f>
        <v>2019/2020South AsiaEnergy SystemsMitigationProject-level market rate debtAll DestinationsPublicExport Credit Agency (ECA)</v>
      </c>
      <c r="H9539" s="27" t="s">
        <v>290</v>
      </c>
      <c r="I9539" s="27" t="s">
        <v>317</v>
      </c>
      <c r="J9539" s="27" t="s">
        <v>294</v>
      </c>
      <c r="K9539" s="27" t="s">
        <v>303</v>
      </c>
      <c r="L9539" s="27" t="s">
        <v>335</v>
      </c>
      <c r="M9539" s="27" t="s">
        <v>338</v>
      </c>
      <c r="N9539" s="27" t="s">
        <v>309</v>
      </c>
      <c r="O9539" s="27" t="s">
        <v>310</v>
      </c>
      <c r="P9539" s="27">
        <v>510.88749999999999</v>
      </c>
    </row>
    <row r="9540" spans="7:16" x14ac:dyDescent="0.25">
      <c r="G9540" s="27" t="str">
        <f t="shared" si="149"/>
        <v>2019/2020South AsiaEnergy SystemsMitigationProject-level market rate debtAll DestinationsPublicGovernment</v>
      </c>
      <c r="H9540" s="27" t="s">
        <v>290</v>
      </c>
      <c r="I9540" s="27" t="s">
        <v>317</v>
      </c>
      <c r="J9540" s="27" t="s">
        <v>294</v>
      </c>
      <c r="K9540" s="27" t="s">
        <v>303</v>
      </c>
      <c r="L9540" s="27" t="s">
        <v>335</v>
      </c>
      <c r="M9540" s="27" t="s">
        <v>338</v>
      </c>
      <c r="N9540" s="27" t="s">
        <v>309</v>
      </c>
      <c r="O9540" s="27" t="s">
        <v>28</v>
      </c>
      <c r="P9540" s="27">
        <v>0</v>
      </c>
    </row>
    <row r="9541" spans="7:16" x14ac:dyDescent="0.25">
      <c r="G9541" s="27" t="str">
        <f t="shared" si="149"/>
        <v>2019/2020South AsiaEnergy SystemsMitigationProject-level market rate debtAll DestinationsPublicMultilateral DFI</v>
      </c>
      <c r="H9541" s="27" t="s">
        <v>290</v>
      </c>
      <c r="I9541" s="27" t="s">
        <v>317</v>
      </c>
      <c r="J9541" s="27" t="s">
        <v>294</v>
      </c>
      <c r="K9541" s="27" t="s">
        <v>303</v>
      </c>
      <c r="L9541" s="27" t="s">
        <v>335</v>
      </c>
      <c r="M9541" s="27" t="s">
        <v>338</v>
      </c>
      <c r="N9541" s="27" t="s">
        <v>309</v>
      </c>
      <c r="O9541" s="27" t="s">
        <v>30</v>
      </c>
      <c r="P9541" s="27">
        <v>182.44159797199899</v>
      </c>
    </row>
    <row r="9542" spans="7:16" x14ac:dyDescent="0.25">
      <c r="G9542" s="27" t="str">
        <f t="shared" si="149"/>
        <v>2019/2020South AsiaEnergy SystemsMitigationProject-level market rate debtAll DestinationsPublicNational DFI</v>
      </c>
      <c r="H9542" s="27" t="s">
        <v>290</v>
      </c>
      <c r="I9542" s="27" t="s">
        <v>317</v>
      </c>
      <c r="J9542" s="27" t="s">
        <v>294</v>
      </c>
      <c r="K9542" s="27" t="s">
        <v>303</v>
      </c>
      <c r="L9542" s="27" t="s">
        <v>335</v>
      </c>
      <c r="M9542" s="27" t="s">
        <v>338</v>
      </c>
      <c r="N9542" s="27" t="s">
        <v>309</v>
      </c>
      <c r="O9542" s="27" t="s">
        <v>33</v>
      </c>
      <c r="P9542" s="27">
        <v>0</v>
      </c>
    </row>
    <row r="9543" spans="7:16" x14ac:dyDescent="0.25">
      <c r="G9543" s="27" t="str">
        <f t="shared" si="149"/>
        <v>2019/2020South AsiaEnergy SystemsMitigationProject-level market rate debtAll DestinationsPublicPublic Fund</v>
      </c>
      <c r="H9543" s="27" t="s">
        <v>290</v>
      </c>
      <c r="I9543" s="27" t="s">
        <v>317</v>
      </c>
      <c r="J9543" s="27" t="s">
        <v>294</v>
      </c>
      <c r="K9543" s="27" t="s">
        <v>303</v>
      </c>
      <c r="L9543" s="27" t="s">
        <v>335</v>
      </c>
      <c r="M9543" s="27" t="s">
        <v>338</v>
      </c>
      <c r="N9543" s="27" t="s">
        <v>309</v>
      </c>
      <c r="O9543" s="27" t="s">
        <v>311</v>
      </c>
      <c r="P9543" s="27">
        <v>0</v>
      </c>
    </row>
    <row r="9544" spans="7:16" x14ac:dyDescent="0.25">
      <c r="G9544" s="27" t="str">
        <f t="shared" si="149"/>
        <v>2019/2020South AsiaEnergy SystemsMitigationProject-level market rate debtAll DestinationsPublicState-owned FI</v>
      </c>
      <c r="H9544" s="27" t="s">
        <v>290</v>
      </c>
      <c r="I9544" s="27" t="s">
        <v>317</v>
      </c>
      <c r="J9544" s="27" t="s">
        <v>294</v>
      </c>
      <c r="K9544" s="27" t="s">
        <v>303</v>
      </c>
      <c r="L9544" s="27" t="s">
        <v>335</v>
      </c>
      <c r="M9544" s="27" t="s">
        <v>338</v>
      </c>
      <c r="N9544" s="27" t="s">
        <v>309</v>
      </c>
      <c r="O9544" s="27" t="s">
        <v>312</v>
      </c>
      <c r="P9544" s="27">
        <v>1.915375</v>
      </c>
    </row>
    <row r="9545" spans="7:16" x14ac:dyDescent="0.25">
      <c r="G9545" s="27" t="str">
        <f t="shared" si="149"/>
        <v>2019/2020South AsiaEnergy SystemsMitigationProject-level market rate debtDomesticPrivateCommercial FI</v>
      </c>
      <c r="H9545" s="27" t="s">
        <v>290</v>
      </c>
      <c r="I9545" s="27" t="s">
        <v>317</v>
      </c>
      <c r="J9545" s="27" t="s">
        <v>294</v>
      </c>
      <c r="K9545" s="27" t="s">
        <v>303</v>
      </c>
      <c r="L9545" s="27" t="s">
        <v>335</v>
      </c>
      <c r="M9545" s="27" t="s">
        <v>323</v>
      </c>
      <c r="N9545" s="27" t="s">
        <v>306</v>
      </c>
      <c r="O9545" s="27" t="s">
        <v>23</v>
      </c>
      <c r="P9545" s="27">
        <v>11.80602</v>
      </c>
    </row>
    <row r="9546" spans="7:16" x14ac:dyDescent="0.25">
      <c r="G9546" s="27" t="str">
        <f t="shared" si="149"/>
        <v>2019/2020South AsiaEnergy SystemsMitigationProject-level market rate debtDomesticPrivateFunds</v>
      </c>
      <c r="H9546" s="27" t="s">
        <v>290</v>
      </c>
      <c r="I9546" s="27" t="s">
        <v>317</v>
      </c>
      <c r="J9546" s="27" t="s">
        <v>294</v>
      </c>
      <c r="K9546" s="27" t="s">
        <v>303</v>
      </c>
      <c r="L9546" s="27" t="s">
        <v>335</v>
      </c>
      <c r="M9546" s="27" t="s">
        <v>323</v>
      </c>
      <c r="N9546" s="27" t="s">
        <v>306</v>
      </c>
      <c r="O9546" s="27" t="s">
        <v>25</v>
      </c>
      <c r="P9546" s="27">
        <v>4.5611449999999998</v>
      </c>
    </row>
    <row r="9547" spans="7:16" x14ac:dyDescent="0.25">
      <c r="G9547" s="27" t="str">
        <f t="shared" si="149"/>
        <v>2019/2020South AsiaEnergy SystemsMitigationProject-level market rate debtDomesticPublicGovernment</v>
      </c>
      <c r="H9547" s="27" t="s">
        <v>290</v>
      </c>
      <c r="I9547" s="27" t="s">
        <v>317</v>
      </c>
      <c r="J9547" s="27" t="s">
        <v>294</v>
      </c>
      <c r="K9547" s="27" t="s">
        <v>303</v>
      </c>
      <c r="L9547" s="27" t="s">
        <v>335</v>
      </c>
      <c r="M9547" s="27" t="s">
        <v>323</v>
      </c>
      <c r="N9547" s="27" t="s">
        <v>309</v>
      </c>
      <c r="O9547" s="27" t="s">
        <v>28</v>
      </c>
      <c r="P9547" s="27">
        <v>0</v>
      </c>
    </row>
    <row r="9548" spans="7:16" x14ac:dyDescent="0.25">
      <c r="G9548" s="27" t="str">
        <f t="shared" si="149"/>
        <v>2019/2020South AsiaEnergy SystemsMitigationProject-level market rate debtDomesticPublicMultilateral DFI</v>
      </c>
      <c r="H9548" s="27" t="s">
        <v>290</v>
      </c>
      <c r="I9548" s="27" t="s">
        <v>317</v>
      </c>
      <c r="J9548" s="27" t="s">
        <v>294</v>
      </c>
      <c r="K9548" s="27" t="s">
        <v>303</v>
      </c>
      <c r="L9548" s="27" t="s">
        <v>335</v>
      </c>
      <c r="M9548" s="27" t="s">
        <v>323</v>
      </c>
      <c r="N9548" s="27" t="s">
        <v>309</v>
      </c>
      <c r="O9548" s="27" t="s">
        <v>30</v>
      </c>
      <c r="P9548" s="27">
        <v>1.0513453719999999</v>
      </c>
    </row>
    <row r="9549" spans="7:16" x14ac:dyDescent="0.25">
      <c r="G9549" s="27" t="str">
        <f t="shared" si="149"/>
        <v>2019/2020South AsiaEnergy SystemsMitigationProject-level market rate debtDomesticPublicNational DFI</v>
      </c>
      <c r="H9549" s="27" t="s">
        <v>290</v>
      </c>
      <c r="I9549" s="27" t="s">
        <v>317</v>
      </c>
      <c r="J9549" s="27" t="s">
        <v>294</v>
      </c>
      <c r="K9549" s="27" t="s">
        <v>303</v>
      </c>
      <c r="L9549" s="27" t="s">
        <v>335</v>
      </c>
      <c r="M9549" s="27" t="s">
        <v>323</v>
      </c>
      <c r="N9549" s="27" t="s">
        <v>309</v>
      </c>
      <c r="O9549" s="27" t="s">
        <v>33</v>
      </c>
      <c r="P9549" s="27">
        <v>0</v>
      </c>
    </row>
    <row r="9550" spans="7:16" x14ac:dyDescent="0.25">
      <c r="G9550" s="27" t="str">
        <f t="shared" si="149"/>
        <v>2019/2020South AsiaEnergy SystemsMitigationProject-level market rate debtDomesticPublicPublic Fund</v>
      </c>
      <c r="H9550" s="27" t="s">
        <v>290</v>
      </c>
      <c r="I9550" s="27" t="s">
        <v>317</v>
      </c>
      <c r="J9550" s="27" t="s">
        <v>294</v>
      </c>
      <c r="K9550" s="27" t="s">
        <v>303</v>
      </c>
      <c r="L9550" s="27" t="s">
        <v>335</v>
      </c>
      <c r="M9550" s="27" t="s">
        <v>323</v>
      </c>
      <c r="N9550" s="27" t="s">
        <v>309</v>
      </c>
      <c r="O9550" s="27" t="s">
        <v>311</v>
      </c>
      <c r="P9550" s="27">
        <v>0</v>
      </c>
    </row>
    <row r="9551" spans="7:16" x14ac:dyDescent="0.25">
      <c r="G9551" s="27" t="str">
        <f t="shared" si="149"/>
        <v>2019/2020South AsiaEnergy SystemsMitigationProject-level market rate debtDomesticPublicState-owned FI</v>
      </c>
      <c r="H9551" s="27" t="s">
        <v>290</v>
      </c>
      <c r="I9551" s="27" t="s">
        <v>317</v>
      </c>
      <c r="J9551" s="27" t="s">
        <v>294</v>
      </c>
      <c r="K9551" s="27" t="s">
        <v>303</v>
      </c>
      <c r="L9551" s="27" t="s">
        <v>335</v>
      </c>
      <c r="M9551" s="27" t="s">
        <v>323</v>
      </c>
      <c r="N9551" s="27" t="s">
        <v>309</v>
      </c>
      <c r="O9551" s="27" t="s">
        <v>312</v>
      </c>
      <c r="P9551" s="27">
        <v>1.915375</v>
      </c>
    </row>
    <row r="9552" spans="7:16" x14ac:dyDescent="0.25">
      <c r="G9552" s="27" t="str">
        <f t="shared" si="149"/>
        <v>2019/2020South AsiaEnergy SystemsMitigationProject-level market rate debtInternationalPrivateUnknown</v>
      </c>
      <c r="H9552" s="27" t="s">
        <v>290</v>
      </c>
      <c r="I9552" s="27" t="s">
        <v>317</v>
      </c>
      <c r="J9552" s="27" t="s">
        <v>294</v>
      </c>
      <c r="K9552" s="27" t="s">
        <v>303</v>
      </c>
      <c r="L9552" s="27" t="s">
        <v>335</v>
      </c>
      <c r="M9552" s="27" t="s">
        <v>324</v>
      </c>
      <c r="N9552" s="27" t="s">
        <v>306</v>
      </c>
      <c r="O9552" s="27" t="s">
        <v>301</v>
      </c>
      <c r="P9552" s="27">
        <v>0</v>
      </c>
    </row>
    <row r="9553" spans="7:16" x14ac:dyDescent="0.25">
      <c r="G9553" s="27" t="str">
        <f t="shared" si="149"/>
        <v>2019/2020South AsiaEnergy SystemsMitigationProject-level market rate debtInternationalPublicBilateral DFI</v>
      </c>
      <c r="H9553" s="27" t="s">
        <v>290</v>
      </c>
      <c r="I9553" s="27" t="s">
        <v>317</v>
      </c>
      <c r="J9553" s="27" t="s">
        <v>294</v>
      </c>
      <c r="K9553" s="27" t="s">
        <v>303</v>
      </c>
      <c r="L9553" s="27" t="s">
        <v>335</v>
      </c>
      <c r="M9553" s="27" t="s">
        <v>324</v>
      </c>
      <c r="N9553" s="27" t="s">
        <v>309</v>
      </c>
      <c r="O9553" s="27" t="s">
        <v>31</v>
      </c>
      <c r="P9553" s="27">
        <v>0</v>
      </c>
    </row>
    <row r="9554" spans="7:16" x14ac:dyDescent="0.25">
      <c r="G9554" s="27" t="str">
        <f t="shared" si="149"/>
        <v>2019/2020South AsiaEnergy SystemsMitigationProject-level market rate debtInternationalPublicExport Credit Agency (ECA)</v>
      </c>
      <c r="H9554" s="27" t="s">
        <v>290</v>
      </c>
      <c r="I9554" s="27" t="s">
        <v>317</v>
      </c>
      <c r="J9554" s="27" t="s">
        <v>294</v>
      </c>
      <c r="K9554" s="27" t="s">
        <v>303</v>
      </c>
      <c r="L9554" s="27" t="s">
        <v>335</v>
      </c>
      <c r="M9554" s="27" t="s">
        <v>324</v>
      </c>
      <c r="N9554" s="27" t="s">
        <v>309</v>
      </c>
      <c r="O9554" s="27" t="s">
        <v>310</v>
      </c>
      <c r="P9554" s="27">
        <v>510.88749999999999</v>
      </c>
    </row>
    <row r="9555" spans="7:16" x14ac:dyDescent="0.25">
      <c r="G9555" s="27" t="str">
        <f t="shared" si="149"/>
        <v>2019/2020South AsiaEnergy SystemsMitigationProject-level market rate debtInternationalPublicMultilateral DFI</v>
      </c>
      <c r="H9555" s="27" t="s">
        <v>290</v>
      </c>
      <c r="I9555" s="27" t="s">
        <v>317</v>
      </c>
      <c r="J9555" s="27" t="s">
        <v>294</v>
      </c>
      <c r="K9555" s="27" t="s">
        <v>303</v>
      </c>
      <c r="L9555" s="27" t="s">
        <v>335</v>
      </c>
      <c r="M9555" s="27" t="s">
        <v>324</v>
      </c>
      <c r="N9555" s="27" t="s">
        <v>309</v>
      </c>
      <c r="O9555" s="27" t="s">
        <v>30</v>
      </c>
      <c r="P9555" s="27">
        <v>181.3902526</v>
      </c>
    </row>
    <row r="9556" spans="7:16" x14ac:dyDescent="0.25">
      <c r="G9556" s="27" t="str">
        <f t="shared" si="149"/>
        <v>2019/2020South AsiaEnergy SystemsMitigationUnknownAll DestinationsPublicMultilateral DFI</v>
      </c>
      <c r="H9556" s="27" t="s">
        <v>290</v>
      </c>
      <c r="I9556" s="27" t="s">
        <v>317</v>
      </c>
      <c r="J9556" s="27" t="s">
        <v>294</v>
      </c>
      <c r="K9556" s="27" t="s">
        <v>303</v>
      </c>
      <c r="L9556" s="27" t="s">
        <v>301</v>
      </c>
      <c r="M9556" s="27" t="s">
        <v>338</v>
      </c>
      <c r="N9556" s="27" t="s">
        <v>309</v>
      </c>
      <c r="O9556" s="27" t="s">
        <v>30</v>
      </c>
      <c r="P9556" s="27">
        <v>36.658933503999997</v>
      </c>
    </row>
    <row r="9557" spans="7:16" x14ac:dyDescent="0.25">
      <c r="G9557" s="27" t="str">
        <f t="shared" si="149"/>
        <v>2019/2020South AsiaEnergy SystemsMitigationUnknownDomesticPublicMultilateral DFI</v>
      </c>
      <c r="H9557" s="27" t="s">
        <v>290</v>
      </c>
      <c r="I9557" s="27" t="s">
        <v>317</v>
      </c>
      <c r="J9557" s="27" t="s">
        <v>294</v>
      </c>
      <c r="K9557" s="27" t="s">
        <v>303</v>
      </c>
      <c r="L9557" s="27" t="s">
        <v>301</v>
      </c>
      <c r="M9557" s="27" t="s">
        <v>323</v>
      </c>
      <c r="N9557" s="27" t="s">
        <v>309</v>
      </c>
      <c r="O9557" s="27" t="s">
        <v>30</v>
      </c>
      <c r="P9557" s="27">
        <v>5.0539934000000002E-2</v>
      </c>
    </row>
    <row r="9558" spans="7:16" x14ac:dyDescent="0.25">
      <c r="G9558" s="27" t="str">
        <f t="shared" si="149"/>
        <v>2019/2020South AsiaEnergy SystemsMitigationUnknownInternationalPublicMultilateral DFI</v>
      </c>
      <c r="H9558" s="27" t="s">
        <v>290</v>
      </c>
      <c r="I9558" s="27" t="s">
        <v>317</v>
      </c>
      <c r="J9558" s="27" t="s">
        <v>294</v>
      </c>
      <c r="K9558" s="27" t="s">
        <v>303</v>
      </c>
      <c r="L9558" s="27" t="s">
        <v>301</v>
      </c>
      <c r="M9558" s="27" t="s">
        <v>324</v>
      </c>
      <c r="N9558" s="27" t="s">
        <v>309</v>
      </c>
      <c r="O9558" s="27" t="s">
        <v>30</v>
      </c>
      <c r="P9558" s="27">
        <v>36.608393569999997</v>
      </c>
    </row>
    <row r="9559" spans="7:16" x14ac:dyDescent="0.25">
      <c r="G9559" s="27" t="str">
        <f t="shared" si="149"/>
        <v>2019/2020South AsiaEnergy SystemsMultiple ObjectivesAll InstrumentsAll DestinationsPrivateInstitutional Investors</v>
      </c>
      <c r="H9559" s="27" t="s">
        <v>290</v>
      </c>
      <c r="I9559" s="27" t="s">
        <v>317</v>
      </c>
      <c r="J9559" s="27" t="s">
        <v>294</v>
      </c>
      <c r="K9559" s="27" t="s">
        <v>304</v>
      </c>
      <c r="L9559" s="27" t="s">
        <v>345</v>
      </c>
      <c r="M9559" s="27" t="s">
        <v>338</v>
      </c>
      <c r="N9559" s="27" t="s">
        <v>306</v>
      </c>
      <c r="O9559" s="27" t="s">
        <v>27</v>
      </c>
      <c r="P9559" s="27">
        <v>0.249998</v>
      </c>
    </row>
    <row r="9560" spans="7:16" x14ac:dyDescent="0.25">
      <c r="G9560" s="27" t="str">
        <f t="shared" si="149"/>
        <v>2019/2020South AsiaEnergy SystemsMultiple ObjectivesAll InstrumentsAll DestinationsPublicGovernment</v>
      </c>
      <c r="H9560" s="27" t="s">
        <v>290</v>
      </c>
      <c r="I9560" s="27" t="s">
        <v>317</v>
      </c>
      <c r="J9560" s="27" t="s">
        <v>294</v>
      </c>
      <c r="K9560" s="27" t="s">
        <v>304</v>
      </c>
      <c r="L9560" s="27" t="s">
        <v>345</v>
      </c>
      <c r="M9560" s="27" t="s">
        <v>338</v>
      </c>
      <c r="N9560" s="27" t="s">
        <v>309</v>
      </c>
      <c r="O9560" s="27" t="s">
        <v>28</v>
      </c>
      <c r="P9560" s="27">
        <v>1.4764923270000001</v>
      </c>
    </row>
    <row r="9561" spans="7:16" x14ac:dyDescent="0.25">
      <c r="G9561" s="27" t="str">
        <f t="shared" si="149"/>
        <v>2019/2020South AsiaEnergy SystemsMultiple ObjectivesAll InstrumentsAll DestinationsPublicMultilateral DFI</v>
      </c>
      <c r="H9561" s="27" t="s">
        <v>290</v>
      </c>
      <c r="I9561" s="27" t="s">
        <v>317</v>
      </c>
      <c r="J9561" s="27" t="s">
        <v>294</v>
      </c>
      <c r="K9561" s="27" t="s">
        <v>304</v>
      </c>
      <c r="L9561" s="27" t="s">
        <v>345</v>
      </c>
      <c r="M9561" s="27" t="s">
        <v>338</v>
      </c>
      <c r="N9561" s="27" t="s">
        <v>309</v>
      </c>
      <c r="O9561" s="27" t="s">
        <v>30</v>
      </c>
      <c r="P9561" s="27">
        <v>0</v>
      </c>
    </row>
    <row r="9562" spans="7:16" x14ac:dyDescent="0.25">
      <c r="G9562" s="27" t="str">
        <f t="shared" si="149"/>
        <v>2019/2020South AsiaEnergy SystemsMultiple ObjectivesAll InstrumentsDomesticPublicMultilateral DFI</v>
      </c>
      <c r="H9562" s="27" t="s">
        <v>290</v>
      </c>
      <c r="I9562" s="27" t="s">
        <v>317</v>
      </c>
      <c r="J9562" s="27" t="s">
        <v>294</v>
      </c>
      <c r="K9562" s="27" t="s">
        <v>304</v>
      </c>
      <c r="L9562" s="27" t="s">
        <v>345</v>
      </c>
      <c r="M9562" s="27" t="s">
        <v>323</v>
      </c>
      <c r="N9562" s="27" t="s">
        <v>309</v>
      </c>
      <c r="O9562" s="27" t="s">
        <v>30</v>
      </c>
      <c r="P9562" s="27">
        <v>0</v>
      </c>
    </row>
    <row r="9563" spans="7:16" x14ac:dyDescent="0.25">
      <c r="G9563" s="27" t="str">
        <f t="shared" si="149"/>
        <v>2019/2020South AsiaEnergy SystemsMultiple ObjectivesAll InstrumentsInternationalPrivateInstitutional Investors</v>
      </c>
      <c r="H9563" s="27" t="s">
        <v>290</v>
      </c>
      <c r="I9563" s="27" t="s">
        <v>317</v>
      </c>
      <c r="J9563" s="27" t="s">
        <v>294</v>
      </c>
      <c r="K9563" s="27" t="s">
        <v>304</v>
      </c>
      <c r="L9563" s="27" t="s">
        <v>345</v>
      </c>
      <c r="M9563" s="27" t="s">
        <v>324</v>
      </c>
      <c r="N9563" s="27" t="s">
        <v>306</v>
      </c>
      <c r="O9563" s="27" t="s">
        <v>27</v>
      </c>
      <c r="P9563" s="27">
        <v>0.249998</v>
      </c>
    </row>
    <row r="9564" spans="7:16" x14ac:dyDescent="0.25">
      <c r="G9564" s="27" t="str">
        <f t="shared" si="149"/>
        <v>2019/2020South AsiaEnergy SystemsMultiple ObjectivesAll InstrumentsInternationalPublicGovernment</v>
      </c>
      <c r="H9564" s="27" t="s">
        <v>290</v>
      </c>
      <c r="I9564" s="27" t="s">
        <v>317</v>
      </c>
      <c r="J9564" s="27" t="s">
        <v>294</v>
      </c>
      <c r="K9564" s="27" t="s">
        <v>304</v>
      </c>
      <c r="L9564" s="27" t="s">
        <v>345</v>
      </c>
      <c r="M9564" s="27" t="s">
        <v>324</v>
      </c>
      <c r="N9564" s="27" t="s">
        <v>309</v>
      </c>
      <c r="O9564" s="27" t="s">
        <v>28</v>
      </c>
      <c r="P9564" s="27">
        <v>1.4764923270000001</v>
      </c>
    </row>
    <row r="9565" spans="7:16" x14ac:dyDescent="0.25">
      <c r="G9565" s="27" t="str">
        <f t="shared" si="149"/>
        <v>2019/2020South AsiaEnergy SystemsMultiple ObjectivesAll InstrumentsInternationalPublicMultilateral DFI</v>
      </c>
      <c r="H9565" s="27" t="s">
        <v>290</v>
      </c>
      <c r="I9565" s="27" t="s">
        <v>317</v>
      </c>
      <c r="J9565" s="27" t="s">
        <v>294</v>
      </c>
      <c r="K9565" s="27" t="s">
        <v>304</v>
      </c>
      <c r="L9565" s="27" t="s">
        <v>345</v>
      </c>
      <c r="M9565" s="27" t="s">
        <v>324</v>
      </c>
      <c r="N9565" s="27" t="s">
        <v>309</v>
      </c>
      <c r="O9565" s="27" t="s">
        <v>30</v>
      </c>
      <c r="P9565" s="27">
        <v>0</v>
      </c>
    </row>
    <row r="9566" spans="7:16" x14ac:dyDescent="0.25">
      <c r="G9566" s="27" t="str">
        <f t="shared" si="149"/>
        <v>2019/2020South AsiaEnergy SystemsMultiple ObjectivesGrantAll DestinationsPrivateInstitutional Investors</v>
      </c>
      <c r="H9566" s="27" t="s">
        <v>290</v>
      </c>
      <c r="I9566" s="27" t="s">
        <v>317</v>
      </c>
      <c r="J9566" s="27" t="s">
        <v>294</v>
      </c>
      <c r="K9566" s="27" t="s">
        <v>304</v>
      </c>
      <c r="L9566" s="27" t="s">
        <v>332</v>
      </c>
      <c r="M9566" s="27" t="s">
        <v>338</v>
      </c>
      <c r="N9566" s="27" t="s">
        <v>306</v>
      </c>
      <c r="O9566" s="27" t="s">
        <v>27</v>
      </c>
      <c r="P9566" s="27">
        <v>0.249998</v>
      </c>
    </row>
    <row r="9567" spans="7:16" x14ac:dyDescent="0.25">
      <c r="G9567" s="27" t="str">
        <f t="shared" si="149"/>
        <v>2019/2020South AsiaEnergy SystemsMultiple ObjectivesGrantAll DestinationsPublicGovernment</v>
      </c>
      <c r="H9567" s="27" t="s">
        <v>290</v>
      </c>
      <c r="I9567" s="27" t="s">
        <v>317</v>
      </c>
      <c r="J9567" s="27" t="s">
        <v>294</v>
      </c>
      <c r="K9567" s="27" t="s">
        <v>304</v>
      </c>
      <c r="L9567" s="27" t="s">
        <v>332</v>
      </c>
      <c r="M9567" s="27" t="s">
        <v>338</v>
      </c>
      <c r="N9567" s="27" t="s">
        <v>309</v>
      </c>
      <c r="O9567" s="27" t="s">
        <v>28</v>
      </c>
      <c r="P9567" s="27">
        <v>1.4764923270000001</v>
      </c>
    </row>
    <row r="9568" spans="7:16" x14ac:dyDescent="0.25">
      <c r="G9568" s="27" t="str">
        <f t="shared" si="149"/>
        <v>2019/2020South AsiaEnergy SystemsMultiple ObjectivesGrantInternationalPrivateInstitutional Investors</v>
      </c>
      <c r="H9568" s="27" t="s">
        <v>290</v>
      </c>
      <c r="I9568" s="27" t="s">
        <v>317</v>
      </c>
      <c r="J9568" s="27" t="s">
        <v>294</v>
      </c>
      <c r="K9568" s="27" t="s">
        <v>304</v>
      </c>
      <c r="L9568" s="27" t="s">
        <v>332</v>
      </c>
      <c r="M9568" s="27" t="s">
        <v>324</v>
      </c>
      <c r="N9568" s="27" t="s">
        <v>306</v>
      </c>
      <c r="O9568" s="27" t="s">
        <v>27</v>
      </c>
      <c r="P9568" s="27">
        <v>0.249998</v>
      </c>
    </row>
    <row r="9569" spans="7:16" x14ac:dyDescent="0.25">
      <c r="G9569" s="27" t="str">
        <f t="shared" si="149"/>
        <v>2019/2020South AsiaEnergy SystemsMultiple ObjectivesGrantInternationalPublicGovernment</v>
      </c>
      <c r="H9569" s="27" t="s">
        <v>290</v>
      </c>
      <c r="I9569" s="27" t="s">
        <v>317</v>
      </c>
      <c r="J9569" s="27" t="s">
        <v>294</v>
      </c>
      <c r="K9569" s="27" t="s">
        <v>304</v>
      </c>
      <c r="L9569" s="27" t="s">
        <v>332</v>
      </c>
      <c r="M9569" s="27" t="s">
        <v>324</v>
      </c>
      <c r="N9569" s="27" t="s">
        <v>309</v>
      </c>
      <c r="O9569" s="27" t="s">
        <v>28</v>
      </c>
      <c r="P9569" s="27">
        <v>1.4764923270000001</v>
      </c>
    </row>
    <row r="9570" spans="7:16" x14ac:dyDescent="0.25">
      <c r="G9570" s="27" t="str">
        <f t="shared" si="149"/>
        <v>2019/2020South AsiaEnergy SystemsMultiple ObjectivesUnknownAll DestinationsPublicMultilateral DFI</v>
      </c>
      <c r="H9570" s="27" t="s">
        <v>290</v>
      </c>
      <c r="I9570" s="27" t="s">
        <v>317</v>
      </c>
      <c r="J9570" s="27" t="s">
        <v>294</v>
      </c>
      <c r="K9570" s="27" t="s">
        <v>304</v>
      </c>
      <c r="L9570" s="27" t="s">
        <v>301</v>
      </c>
      <c r="M9570" s="27" t="s">
        <v>338</v>
      </c>
      <c r="N9570" s="27" t="s">
        <v>309</v>
      </c>
      <c r="O9570" s="27" t="s">
        <v>30</v>
      </c>
      <c r="P9570" s="27">
        <v>0</v>
      </c>
    </row>
    <row r="9571" spans="7:16" x14ac:dyDescent="0.25">
      <c r="G9571" s="27" t="str">
        <f t="shared" si="149"/>
        <v>2019/2020South AsiaEnergy SystemsMultiple ObjectivesUnknownDomesticPublicMultilateral DFI</v>
      </c>
      <c r="H9571" s="27" t="s">
        <v>290</v>
      </c>
      <c r="I9571" s="27" t="s">
        <v>317</v>
      </c>
      <c r="J9571" s="27" t="s">
        <v>294</v>
      </c>
      <c r="K9571" s="27" t="s">
        <v>304</v>
      </c>
      <c r="L9571" s="27" t="s">
        <v>301</v>
      </c>
      <c r="M9571" s="27" t="s">
        <v>323</v>
      </c>
      <c r="N9571" s="27" t="s">
        <v>309</v>
      </c>
      <c r="O9571" s="27" t="s">
        <v>30</v>
      </c>
      <c r="P9571" s="27">
        <v>0</v>
      </c>
    </row>
    <row r="9572" spans="7:16" x14ac:dyDescent="0.25">
      <c r="G9572" s="27" t="str">
        <f t="shared" si="149"/>
        <v>2019/2020South AsiaEnergy SystemsMultiple ObjectivesUnknownInternationalPublicMultilateral DFI</v>
      </c>
      <c r="H9572" s="27" t="s">
        <v>290</v>
      </c>
      <c r="I9572" s="27" t="s">
        <v>317</v>
      </c>
      <c r="J9572" s="27" t="s">
        <v>294</v>
      </c>
      <c r="K9572" s="27" t="s">
        <v>304</v>
      </c>
      <c r="L9572" s="27" t="s">
        <v>301</v>
      </c>
      <c r="M9572" s="27" t="s">
        <v>324</v>
      </c>
      <c r="N9572" s="27" t="s">
        <v>309</v>
      </c>
      <c r="O9572" s="27" t="s">
        <v>30</v>
      </c>
      <c r="P9572" s="27">
        <v>0</v>
      </c>
    </row>
    <row r="9573" spans="7:16" x14ac:dyDescent="0.25">
      <c r="G9573" s="27" t="str">
        <f t="shared" si="149"/>
        <v>2019/2020South AsiaIndustryAll UsesAll InstrumentsAll DestinationsPrivateInstitutional Investors</v>
      </c>
      <c r="H9573" s="27" t="s">
        <v>290</v>
      </c>
      <c r="I9573" s="27" t="s">
        <v>317</v>
      </c>
      <c r="J9573" s="27" t="s">
        <v>295</v>
      </c>
      <c r="K9573" s="27" t="s">
        <v>346</v>
      </c>
      <c r="L9573" s="27" t="s">
        <v>345</v>
      </c>
      <c r="M9573" s="27" t="s">
        <v>338</v>
      </c>
      <c r="N9573" s="27" t="s">
        <v>306</v>
      </c>
      <c r="O9573" s="27" t="s">
        <v>27</v>
      </c>
      <c r="P9573" s="27">
        <v>0</v>
      </c>
    </row>
    <row r="9574" spans="7:16" x14ac:dyDescent="0.25">
      <c r="G9574" s="27" t="str">
        <f t="shared" si="149"/>
        <v>2019/2020South AsiaIndustryAll UsesAll InstrumentsAll DestinationsPublicGovernment</v>
      </c>
      <c r="H9574" s="27" t="s">
        <v>290</v>
      </c>
      <c r="I9574" s="27" t="s">
        <v>317</v>
      </c>
      <c r="J9574" s="27" t="s">
        <v>295</v>
      </c>
      <c r="K9574" s="27" t="s">
        <v>346</v>
      </c>
      <c r="L9574" s="27" t="s">
        <v>345</v>
      </c>
      <c r="M9574" s="27" t="s">
        <v>338</v>
      </c>
      <c r="N9574" s="27" t="s">
        <v>309</v>
      </c>
      <c r="O9574" s="27" t="s">
        <v>28</v>
      </c>
      <c r="P9574" s="27">
        <v>0.55171417700000003</v>
      </c>
    </row>
    <row r="9575" spans="7:16" x14ac:dyDescent="0.25">
      <c r="G9575" s="27" t="str">
        <f t="shared" si="149"/>
        <v>2019/2020South AsiaIndustryAll UsesAll InstrumentsInternationalPrivateInstitutional Investors</v>
      </c>
      <c r="H9575" s="27" t="s">
        <v>290</v>
      </c>
      <c r="I9575" s="27" t="s">
        <v>317</v>
      </c>
      <c r="J9575" s="27" t="s">
        <v>295</v>
      </c>
      <c r="K9575" s="27" t="s">
        <v>346</v>
      </c>
      <c r="L9575" s="27" t="s">
        <v>345</v>
      </c>
      <c r="M9575" s="27" t="s">
        <v>324</v>
      </c>
      <c r="N9575" s="27" t="s">
        <v>306</v>
      </c>
      <c r="O9575" s="27" t="s">
        <v>27</v>
      </c>
      <c r="P9575" s="27">
        <v>0</v>
      </c>
    </row>
    <row r="9576" spans="7:16" x14ac:dyDescent="0.25">
      <c r="G9576" s="27" t="str">
        <f t="shared" si="149"/>
        <v>2019/2020South AsiaIndustryAll UsesAll InstrumentsInternationalPublicGovernment</v>
      </c>
      <c r="H9576" s="27" t="s">
        <v>290</v>
      </c>
      <c r="I9576" s="27" t="s">
        <v>317</v>
      </c>
      <c r="J9576" s="27" t="s">
        <v>295</v>
      </c>
      <c r="K9576" s="27" t="s">
        <v>346</v>
      </c>
      <c r="L9576" s="27" t="s">
        <v>345</v>
      </c>
      <c r="M9576" s="27" t="s">
        <v>324</v>
      </c>
      <c r="N9576" s="27" t="s">
        <v>309</v>
      </c>
      <c r="O9576" s="27" t="s">
        <v>28</v>
      </c>
      <c r="P9576" s="27">
        <v>0.55171417700000003</v>
      </c>
    </row>
    <row r="9577" spans="7:16" x14ac:dyDescent="0.25">
      <c r="G9577" s="27" t="str">
        <f t="shared" si="149"/>
        <v>2019/2020South AsiaIndustryAll UsesGrantAll DestinationsPrivateInstitutional Investors</v>
      </c>
      <c r="H9577" s="27" t="s">
        <v>290</v>
      </c>
      <c r="I9577" s="27" t="s">
        <v>317</v>
      </c>
      <c r="J9577" s="27" t="s">
        <v>295</v>
      </c>
      <c r="K9577" s="27" t="s">
        <v>346</v>
      </c>
      <c r="L9577" s="27" t="s">
        <v>332</v>
      </c>
      <c r="M9577" s="27" t="s">
        <v>338</v>
      </c>
      <c r="N9577" s="27" t="s">
        <v>306</v>
      </c>
      <c r="O9577" s="27" t="s">
        <v>27</v>
      </c>
      <c r="P9577" s="27">
        <v>0</v>
      </c>
    </row>
    <row r="9578" spans="7:16" x14ac:dyDescent="0.25">
      <c r="G9578" s="27" t="str">
        <f t="shared" si="149"/>
        <v>2019/2020South AsiaIndustryAll UsesGrantAll DestinationsPublicGovernment</v>
      </c>
      <c r="H9578" s="27" t="s">
        <v>290</v>
      </c>
      <c r="I9578" s="27" t="s">
        <v>317</v>
      </c>
      <c r="J9578" s="27" t="s">
        <v>295</v>
      </c>
      <c r="K9578" s="27" t="s">
        <v>346</v>
      </c>
      <c r="L9578" s="27" t="s">
        <v>332</v>
      </c>
      <c r="M9578" s="27" t="s">
        <v>338</v>
      </c>
      <c r="N9578" s="27" t="s">
        <v>309</v>
      </c>
      <c r="O9578" s="27" t="s">
        <v>28</v>
      </c>
      <c r="P9578" s="27">
        <v>0.55171417700000003</v>
      </c>
    </row>
    <row r="9579" spans="7:16" x14ac:dyDescent="0.25">
      <c r="G9579" s="27" t="str">
        <f t="shared" si="149"/>
        <v>2019/2020South AsiaIndustryAll UsesGrantInternationalPrivateInstitutional Investors</v>
      </c>
      <c r="H9579" s="27" t="s">
        <v>290</v>
      </c>
      <c r="I9579" s="27" t="s">
        <v>317</v>
      </c>
      <c r="J9579" s="27" t="s">
        <v>295</v>
      </c>
      <c r="K9579" s="27" t="s">
        <v>346</v>
      </c>
      <c r="L9579" s="27" t="s">
        <v>332</v>
      </c>
      <c r="M9579" s="27" t="s">
        <v>324</v>
      </c>
      <c r="N9579" s="27" t="s">
        <v>306</v>
      </c>
      <c r="O9579" s="27" t="s">
        <v>27</v>
      </c>
      <c r="P9579" s="27">
        <v>0</v>
      </c>
    </row>
    <row r="9580" spans="7:16" x14ac:dyDescent="0.25">
      <c r="G9580" s="27" t="str">
        <f t="shared" si="149"/>
        <v>2019/2020South AsiaIndustryAll UsesGrantInternationalPublicGovernment</v>
      </c>
      <c r="H9580" s="27" t="s">
        <v>290</v>
      </c>
      <c r="I9580" s="27" t="s">
        <v>317</v>
      </c>
      <c r="J9580" s="27" t="s">
        <v>295</v>
      </c>
      <c r="K9580" s="27" t="s">
        <v>346</v>
      </c>
      <c r="L9580" s="27" t="s">
        <v>332</v>
      </c>
      <c r="M9580" s="27" t="s">
        <v>324</v>
      </c>
      <c r="N9580" s="27" t="s">
        <v>309</v>
      </c>
      <c r="O9580" s="27" t="s">
        <v>28</v>
      </c>
      <c r="P9580" s="27">
        <v>0.55171417700000003</v>
      </c>
    </row>
    <row r="9581" spans="7:16" x14ac:dyDescent="0.25">
      <c r="G9581" s="27" t="str">
        <f t="shared" si="149"/>
        <v>2019/2020South AsiaIndustryMitigationAll InstrumentsAll DestinationsPrivateInstitutional Investors</v>
      </c>
      <c r="H9581" s="27" t="s">
        <v>290</v>
      </c>
      <c r="I9581" s="27" t="s">
        <v>317</v>
      </c>
      <c r="J9581" s="27" t="s">
        <v>295</v>
      </c>
      <c r="K9581" s="27" t="s">
        <v>303</v>
      </c>
      <c r="L9581" s="27" t="s">
        <v>345</v>
      </c>
      <c r="M9581" s="27" t="s">
        <v>338</v>
      </c>
      <c r="N9581" s="27" t="s">
        <v>306</v>
      </c>
      <c r="O9581" s="27" t="s">
        <v>27</v>
      </c>
      <c r="P9581" s="27">
        <v>0</v>
      </c>
    </row>
    <row r="9582" spans="7:16" x14ac:dyDescent="0.25">
      <c r="G9582" s="27" t="str">
        <f t="shared" si="149"/>
        <v>2019/2020South AsiaIndustryMitigationAll InstrumentsAll DestinationsPublicGovernment</v>
      </c>
      <c r="H9582" s="27" t="s">
        <v>290</v>
      </c>
      <c r="I9582" s="27" t="s">
        <v>317</v>
      </c>
      <c r="J9582" s="27" t="s">
        <v>295</v>
      </c>
      <c r="K9582" s="27" t="s">
        <v>303</v>
      </c>
      <c r="L9582" s="27" t="s">
        <v>345</v>
      </c>
      <c r="M9582" s="27" t="s">
        <v>338</v>
      </c>
      <c r="N9582" s="27" t="s">
        <v>309</v>
      </c>
      <c r="O9582" s="27" t="s">
        <v>28</v>
      </c>
      <c r="P9582" s="27">
        <v>0.55171417700000003</v>
      </c>
    </row>
    <row r="9583" spans="7:16" x14ac:dyDescent="0.25">
      <c r="G9583" s="27" t="str">
        <f t="shared" si="149"/>
        <v>2019/2020South AsiaIndustryMitigationAll InstrumentsInternationalPrivateInstitutional Investors</v>
      </c>
      <c r="H9583" s="27" t="s">
        <v>290</v>
      </c>
      <c r="I9583" s="27" t="s">
        <v>317</v>
      </c>
      <c r="J9583" s="27" t="s">
        <v>295</v>
      </c>
      <c r="K9583" s="27" t="s">
        <v>303</v>
      </c>
      <c r="L9583" s="27" t="s">
        <v>345</v>
      </c>
      <c r="M9583" s="27" t="s">
        <v>324</v>
      </c>
      <c r="N9583" s="27" t="s">
        <v>306</v>
      </c>
      <c r="O9583" s="27" t="s">
        <v>27</v>
      </c>
      <c r="P9583" s="27">
        <v>0</v>
      </c>
    </row>
    <row r="9584" spans="7:16" x14ac:dyDescent="0.25">
      <c r="G9584" s="27" t="str">
        <f t="shared" si="149"/>
        <v>2019/2020South AsiaIndustryMitigationAll InstrumentsInternationalPublicGovernment</v>
      </c>
      <c r="H9584" s="27" t="s">
        <v>290</v>
      </c>
      <c r="I9584" s="27" t="s">
        <v>317</v>
      </c>
      <c r="J9584" s="27" t="s">
        <v>295</v>
      </c>
      <c r="K9584" s="27" t="s">
        <v>303</v>
      </c>
      <c r="L9584" s="27" t="s">
        <v>345</v>
      </c>
      <c r="M9584" s="27" t="s">
        <v>324</v>
      </c>
      <c r="N9584" s="27" t="s">
        <v>309</v>
      </c>
      <c r="O9584" s="27" t="s">
        <v>28</v>
      </c>
      <c r="P9584" s="27">
        <v>0.55171417700000003</v>
      </c>
    </row>
    <row r="9585" spans="7:16" x14ac:dyDescent="0.25">
      <c r="G9585" s="27" t="str">
        <f t="shared" si="149"/>
        <v>2019/2020South AsiaIndustryMitigationGrantAll DestinationsPrivateInstitutional Investors</v>
      </c>
      <c r="H9585" s="27" t="s">
        <v>290</v>
      </c>
      <c r="I9585" s="27" t="s">
        <v>317</v>
      </c>
      <c r="J9585" s="27" t="s">
        <v>295</v>
      </c>
      <c r="K9585" s="27" t="s">
        <v>303</v>
      </c>
      <c r="L9585" s="27" t="s">
        <v>332</v>
      </c>
      <c r="M9585" s="27" t="s">
        <v>338</v>
      </c>
      <c r="N9585" s="27" t="s">
        <v>306</v>
      </c>
      <c r="O9585" s="27" t="s">
        <v>27</v>
      </c>
      <c r="P9585" s="27">
        <v>0</v>
      </c>
    </row>
    <row r="9586" spans="7:16" x14ac:dyDescent="0.25">
      <c r="G9586" s="27" t="str">
        <f t="shared" si="149"/>
        <v>2019/2020South AsiaIndustryMitigationGrantAll DestinationsPublicGovernment</v>
      </c>
      <c r="H9586" s="27" t="s">
        <v>290</v>
      </c>
      <c r="I9586" s="27" t="s">
        <v>317</v>
      </c>
      <c r="J9586" s="27" t="s">
        <v>295</v>
      </c>
      <c r="K9586" s="27" t="s">
        <v>303</v>
      </c>
      <c r="L9586" s="27" t="s">
        <v>332</v>
      </c>
      <c r="M9586" s="27" t="s">
        <v>338</v>
      </c>
      <c r="N9586" s="27" t="s">
        <v>309</v>
      </c>
      <c r="O9586" s="27" t="s">
        <v>28</v>
      </c>
      <c r="P9586" s="27">
        <v>0.55171417700000003</v>
      </c>
    </row>
    <row r="9587" spans="7:16" x14ac:dyDescent="0.25">
      <c r="G9587" s="27" t="str">
        <f t="shared" si="149"/>
        <v>2019/2020South AsiaIndustryMitigationGrantInternationalPrivateInstitutional Investors</v>
      </c>
      <c r="H9587" s="27" t="s">
        <v>290</v>
      </c>
      <c r="I9587" s="27" t="s">
        <v>317</v>
      </c>
      <c r="J9587" s="27" t="s">
        <v>295</v>
      </c>
      <c r="K9587" s="27" t="s">
        <v>303</v>
      </c>
      <c r="L9587" s="27" t="s">
        <v>332</v>
      </c>
      <c r="M9587" s="27" t="s">
        <v>324</v>
      </c>
      <c r="N9587" s="27" t="s">
        <v>306</v>
      </c>
      <c r="O9587" s="27" t="s">
        <v>27</v>
      </c>
      <c r="P9587" s="27">
        <v>0</v>
      </c>
    </row>
    <row r="9588" spans="7:16" x14ac:dyDescent="0.25">
      <c r="G9588" s="27" t="str">
        <f t="shared" si="149"/>
        <v>2019/2020South AsiaIndustryMitigationGrantInternationalPublicGovernment</v>
      </c>
      <c r="H9588" s="27" t="s">
        <v>290</v>
      </c>
      <c r="I9588" s="27" t="s">
        <v>317</v>
      </c>
      <c r="J9588" s="27" t="s">
        <v>295</v>
      </c>
      <c r="K9588" s="27" t="s">
        <v>303</v>
      </c>
      <c r="L9588" s="27" t="s">
        <v>332</v>
      </c>
      <c r="M9588" s="27" t="s">
        <v>324</v>
      </c>
      <c r="N9588" s="27" t="s">
        <v>309</v>
      </c>
      <c r="O9588" s="27" t="s">
        <v>28</v>
      </c>
      <c r="P9588" s="27">
        <v>0.55171417700000003</v>
      </c>
    </row>
    <row r="9589" spans="7:16" x14ac:dyDescent="0.25">
      <c r="G9589" s="27" t="str">
        <f t="shared" si="149"/>
        <v>2019/2020South AsiaIndustryMultiple ObjectivesAll InstrumentsAll DestinationsPublicGovernment</v>
      </c>
      <c r="H9589" s="27" t="s">
        <v>290</v>
      </c>
      <c r="I9589" s="27" t="s">
        <v>317</v>
      </c>
      <c r="J9589" s="27" t="s">
        <v>295</v>
      </c>
      <c r="K9589" s="27" t="s">
        <v>304</v>
      </c>
      <c r="L9589" s="27" t="s">
        <v>345</v>
      </c>
      <c r="M9589" s="27" t="s">
        <v>338</v>
      </c>
      <c r="N9589" s="27" t="s">
        <v>309</v>
      </c>
      <c r="O9589" s="27" t="s">
        <v>28</v>
      </c>
      <c r="P9589" s="27">
        <v>0</v>
      </c>
    </row>
    <row r="9590" spans="7:16" x14ac:dyDescent="0.25">
      <c r="G9590" s="27" t="str">
        <f t="shared" si="149"/>
        <v>2019/2020South AsiaIndustryMultiple ObjectivesAll InstrumentsInternationalPublicGovernment</v>
      </c>
      <c r="H9590" s="27" t="s">
        <v>290</v>
      </c>
      <c r="I9590" s="27" t="s">
        <v>317</v>
      </c>
      <c r="J9590" s="27" t="s">
        <v>295</v>
      </c>
      <c r="K9590" s="27" t="s">
        <v>304</v>
      </c>
      <c r="L9590" s="27" t="s">
        <v>345</v>
      </c>
      <c r="M9590" s="27" t="s">
        <v>324</v>
      </c>
      <c r="N9590" s="27" t="s">
        <v>309</v>
      </c>
      <c r="O9590" s="27" t="s">
        <v>28</v>
      </c>
      <c r="P9590" s="27">
        <v>0</v>
      </c>
    </row>
    <row r="9591" spans="7:16" x14ac:dyDescent="0.25">
      <c r="G9591" s="27" t="str">
        <f t="shared" si="149"/>
        <v>2019/2020South AsiaIndustryMultiple ObjectivesGrantAll DestinationsPublicGovernment</v>
      </c>
      <c r="H9591" s="27" t="s">
        <v>290</v>
      </c>
      <c r="I9591" s="27" t="s">
        <v>317</v>
      </c>
      <c r="J9591" s="27" t="s">
        <v>295</v>
      </c>
      <c r="K9591" s="27" t="s">
        <v>304</v>
      </c>
      <c r="L9591" s="27" t="s">
        <v>332</v>
      </c>
      <c r="M9591" s="27" t="s">
        <v>338</v>
      </c>
      <c r="N9591" s="27" t="s">
        <v>309</v>
      </c>
      <c r="O9591" s="27" t="s">
        <v>28</v>
      </c>
      <c r="P9591" s="27">
        <v>0</v>
      </c>
    </row>
    <row r="9592" spans="7:16" x14ac:dyDescent="0.25">
      <c r="G9592" s="27" t="str">
        <f t="shared" si="149"/>
        <v>2019/2020South AsiaIndustryMultiple ObjectivesGrantInternationalPublicGovernment</v>
      </c>
      <c r="H9592" s="27" t="s">
        <v>290</v>
      </c>
      <c r="I9592" s="27" t="s">
        <v>317</v>
      </c>
      <c r="J9592" s="27" t="s">
        <v>295</v>
      </c>
      <c r="K9592" s="27" t="s">
        <v>304</v>
      </c>
      <c r="L9592" s="27" t="s">
        <v>332</v>
      </c>
      <c r="M9592" s="27" t="s">
        <v>324</v>
      </c>
      <c r="N9592" s="27" t="s">
        <v>309</v>
      </c>
      <c r="O9592" s="27" t="s">
        <v>28</v>
      </c>
      <c r="P9592" s="27">
        <v>0</v>
      </c>
    </row>
    <row r="9593" spans="7:16" x14ac:dyDescent="0.25">
      <c r="G9593" s="27" t="str">
        <f t="shared" si="149"/>
        <v>2019/2020South AsiaInformation and Communications TechnologyAll UsesAll InstrumentsAll DestinationsPublicGovernment</v>
      </c>
      <c r="H9593" s="27" t="s">
        <v>290</v>
      </c>
      <c r="I9593" s="27" t="s">
        <v>317</v>
      </c>
      <c r="J9593" s="27" t="s">
        <v>296</v>
      </c>
      <c r="K9593" s="27" t="s">
        <v>346</v>
      </c>
      <c r="L9593" s="27" t="s">
        <v>345</v>
      </c>
      <c r="M9593" s="27" t="s">
        <v>338</v>
      </c>
      <c r="N9593" s="27" t="s">
        <v>309</v>
      </c>
      <c r="O9593" s="27" t="s">
        <v>28</v>
      </c>
      <c r="P9593" s="27">
        <v>7.6799340999999993E-2</v>
      </c>
    </row>
    <row r="9594" spans="7:16" x14ac:dyDescent="0.25">
      <c r="G9594" s="27" t="str">
        <f t="shared" si="149"/>
        <v>2019/2020South AsiaInformation and Communications TechnologyAll UsesAll InstrumentsInternationalPublicGovernment</v>
      </c>
      <c r="H9594" s="27" t="s">
        <v>290</v>
      </c>
      <c r="I9594" s="27" t="s">
        <v>317</v>
      </c>
      <c r="J9594" s="27" t="s">
        <v>296</v>
      </c>
      <c r="K9594" s="27" t="s">
        <v>346</v>
      </c>
      <c r="L9594" s="27" t="s">
        <v>345</v>
      </c>
      <c r="M9594" s="27" t="s">
        <v>324</v>
      </c>
      <c r="N9594" s="27" t="s">
        <v>309</v>
      </c>
      <c r="O9594" s="27" t="s">
        <v>28</v>
      </c>
      <c r="P9594" s="27">
        <v>7.6799340999999993E-2</v>
      </c>
    </row>
    <row r="9595" spans="7:16" x14ac:dyDescent="0.25">
      <c r="G9595" s="27" t="str">
        <f t="shared" si="149"/>
        <v>2019/2020South AsiaInformation and Communications TechnologyAll UsesGrantAll DestinationsPublicGovernment</v>
      </c>
      <c r="H9595" s="27" t="s">
        <v>290</v>
      </c>
      <c r="I9595" s="27" t="s">
        <v>317</v>
      </c>
      <c r="J9595" s="27" t="s">
        <v>296</v>
      </c>
      <c r="K9595" s="27" t="s">
        <v>346</v>
      </c>
      <c r="L9595" s="27" t="s">
        <v>332</v>
      </c>
      <c r="M9595" s="27" t="s">
        <v>338</v>
      </c>
      <c r="N9595" s="27" t="s">
        <v>309</v>
      </c>
      <c r="O9595" s="27" t="s">
        <v>28</v>
      </c>
      <c r="P9595" s="27">
        <v>7.6799340999999993E-2</v>
      </c>
    </row>
    <row r="9596" spans="7:16" x14ac:dyDescent="0.25">
      <c r="G9596" s="27" t="str">
        <f t="shared" si="149"/>
        <v>2019/2020South AsiaInformation and Communications TechnologyAll UsesGrantInternationalPublicGovernment</v>
      </c>
      <c r="H9596" s="27" t="s">
        <v>290</v>
      </c>
      <c r="I9596" s="27" t="s">
        <v>317</v>
      </c>
      <c r="J9596" s="27" t="s">
        <v>296</v>
      </c>
      <c r="K9596" s="27" t="s">
        <v>346</v>
      </c>
      <c r="L9596" s="27" t="s">
        <v>332</v>
      </c>
      <c r="M9596" s="27" t="s">
        <v>324</v>
      </c>
      <c r="N9596" s="27" t="s">
        <v>309</v>
      </c>
      <c r="O9596" s="27" t="s">
        <v>28</v>
      </c>
      <c r="P9596" s="27">
        <v>7.6799340999999993E-2</v>
      </c>
    </row>
    <row r="9597" spans="7:16" x14ac:dyDescent="0.25">
      <c r="G9597" s="27" t="str">
        <f t="shared" si="149"/>
        <v>2019/2020South AsiaInformation and Communications TechnologyMultiple ObjectivesAll InstrumentsAll DestinationsPublicGovernment</v>
      </c>
      <c r="H9597" s="27" t="s">
        <v>290</v>
      </c>
      <c r="I9597" s="27" t="s">
        <v>317</v>
      </c>
      <c r="J9597" s="27" t="s">
        <v>296</v>
      </c>
      <c r="K9597" s="27" t="s">
        <v>304</v>
      </c>
      <c r="L9597" s="27" t="s">
        <v>345</v>
      </c>
      <c r="M9597" s="27" t="s">
        <v>338</v>
      </c>
      <c r="N9597" s="27" t="s">
        <v>309</v>
      </c>
      <c r="O9597" s="27" t="s">
        <v>28</v>
      </c>
      <c r="P9597" s="27">
        <v>7.6799340999999993E-2</v>
      </c>
    </row>
    <row r="9598" spans="7:16" x14ac:dyDescent="0.25">
      <c r="G9598" s="27" t="str">
        <f t="shared" si="149"/>
        <v>2019/2020South AsiaInformation and Communications TechnologyMultiple ObjectivesAll InstrumentsInternationalPublicGovernment</v>
      </c>
      <c r="H9598" s="27" t="s">
        <v>290</v>
      </c>
      <c r="I9598" s="27" t="s">
        <v>317</v>
      </c>
      <c r="J9598" s="27" t="s">
        <v>296</v>
      </c>
      <c r="K9598" s="27" t="s">
        <v>304</v>
      </c>
      <c r="L9598" s="27" t="s">
        <v>345</v>
      </c>
      <c r="M9598" s="27" t="s">
        <v>324</v>
      </c>
      <c r="N9598" s="27" t="s">
        <v>309</v>
      </c>
      <c r="O9598" s="27" t="s">
        <v>28</v>
      </c>
      <c r="P9598" s="27">
        <v>7.6799340999999993E-2</v>
      </c>
    </row>
    <row r="9599" spans="7:16" x14ac:dyDescent="0.25">
      <c r="G9599" s="27" t="str">
        <f t="shared" si="149"/>
        <v>2019/2020South AsiaInformation and Communications TechnologyMultiple ObjectivesGrantAll DestinationsPublicGovernment</v>
      </c>
      <c r="H9599" s="27" t="s">
        <v>290</v>
      </c>
      <c r="I9599" s="27" t="s">
        <v>317</v>
      </c>
      <c r="J9599" s="27" t="s">
        <v>296</v>
      </c>
      <c r="K9599" s="27" t="s">
        <v>304</v>
      </c>
      <c r="L9599" s="27" t="s">
        <v>332</v>
      </c>
      <c r="M9599" s="27" t="s">
        <v>338</v>
      </c>
      <c r="N9599" s="27" t="s">
        <v>309</v>
      </c>
      <c r="O9599" s="27" t="s">
        <v>28</v>
      </c>
      <c r="P9599" s="27">
        <v>7.6799340999999993E-2</v>
      </c>
    </row>
    <row r="9600" spans="7:16" x14ac:dyDescent="0.25">
      <c r="G9600" s="27" t="str">
        <f t="shared" si="149"/>
        <v>2019/2020South AsiaInformation and Communications TechnologyMultiple ObjectivesGrantInternationalPublicGovernment</v>
      </c>
      <c r="H9600" s="27" t="s">
        <v>290</v>
      </c>
      <c r="I9600" s="27" t="s">
        <v>317</v>
      </c>
      <c r="J9600" s="27" t="s">
        <v>296</v>
      </c>
      <c r="K9600" s="27" t="s">
        <v>304</v>
      </c>
      <c r="L9600" s="27" t="s">
        <v>332</v>
      </c>
      <c r="M9600" s="27" t="s">
        <v>324</v>
      </c>
      <c r="N9600" s="27" t="s">
        <v>309</v>
      </c>
      <c r="O9600" s="27" t="s">
        <v>28</v>
      </c>
      <c r="P9600" s="27">
        <v>7.6799340999999993E-2</v>
      </c>
    </row>
    <row r="9601" spans="7:16" x14ac:dyDescent="0.25">
      <c r="G9601" s="27" t="str">
        <f t="shared" si="149"/>
        <v>2019/2020South AsiaOthers &amp; Cross-sectoralAdaptationAll InstrumentsAll DestinationsPrivateInstitutional Investors</v>
      </c>
      <c r="H9601" s="27" t="s">
        <v>290</v>
      </c>
      <c r="I9601" s="27" t="s">
        <v>317</v>
      </c>
      <c r="J9601" s="27" t="s">
        <v>297</v>
      </c>
      <c r="K9601" s="27" t="s">
        <v>302</v>
      </c>
      <c r="L9601" s="27" t="s">
        <v>345</v>
      </c>
      <c r="M9601" s="27" t="s">
        <v>338</v>
      </c>
      <c r="N9601" s="27" t="s">
        <v>306</v>
      </c>
      <c r="O9601" s="27" t="s">
        <v>27</v>
      </c>
      <c r="P9601" s="27">
        <v>0</v>
      </c>
    </row>
    <row r="9602" spans="7:16" x14ac:dyDescent="0.25">
      <c r="G9602" s="27" t="str">
        <f t="shared" si="149"/>
        <v>2019/2020South AsiaOthers &amp; Cross-sectoralAdaptationAll InstrumentsAll DestinationsPublicBilateral DFI</v>
      </c>
      <c r="H9602" s="27" t="s">
        <v>290</v>
      </c>
      <c r="I9602" s="27" t="s">
        <v>317</v>
      </c>
      <c r="J9602" s="27" t="s">
        <v>297</v>
      </c>
      <c r="K9602" s="27" t="s">
        <v>302</v>
      </c>
      <c r="L9602" s="27" t="s">
        <v>345</v>
      </c>
      <c r="M9602" s="27" t="s">
        <v>338</v>
      </c>
      <c r="N9602" s="27" t="s">
        <v>309</v>
      </c>
      <c r="O9602" s="27" t="s">
        <v>31</v>
      </c>
      <c r="P9602" s="27">
        <v>216.12752305000001</v>
      </c>
    </row>
    <row r="9603" spans="7:16" x14ac:dyDescent="0.25">
      <c r="G9603" s="27" t="str">
        <f t="shared" ref="G9603:G9666" si="150">+_xlfn.CONCAT(H9603:O9603)</f>
        <v>2019/2020South AsiaOthers &amp; Cross-sectoralAdaptationAll InstrumentsAll DestinationsPublicGovernment</v>
      </c>
      <c r="H9603" s="27" t="s">
        <v>290</v>
      </c>
      <c r="I9603" s="27" t="s">
        <v>317</v>
      </c>
      <c r="J9603" s="27" t="s">
        <v>297</v>
      </c>
      <c r="K9603" s="27" t="s">
        <v>302</v>
      </c>
      <c r="L9603" s="27" t="s">
        <v>345</v>
      </c>
      <c r="M9603" s="27" t="s">
        <v>338</v>
      </c>
      <c r="N9603" s="27" t="s">
        <v>309</v>
      </c>
      <c r="O9603" s="27" t="s">
        <v>28</v>
      </c>
      <c r="P9603" s="27">
        <v>22.195261639999998</v>
      </c>
    </row>
    <row r="9604" spans="7:16" x14ac:dyDescent="0.25">
      <c r="G9604" s="27" t="str">
        <f t="shared" si="150"/>
        <v>2019/2020South AsiaOthers &amp; Cross-sectoralAdaptationAll InstrumentsAll DestinationsPublicMultilateral Climate Funds</v>
      </c>
      <c r="H9604" s="27" t="s">
        <v>290</v>
      </c>
      <c r="I9604" s="27" t="s">
        <v>317</v>
      </c>
      <c r="J9604" s="27" t="s">
        <v>297</v>
      </c>
      <c r="K9604" s="27" t="s">
        <v>302</v>
      </c>
      <c r="L9604" s="27" t="s">
        <v>345</v>
      </c>
      <c r="M9604" s="27" t="s">
        <v>338</v>
      </c>
      <c r="N9604" s="27" t="s">
        <v>309</v>
      </c>
      <c r="O9604" s="27" t="s">
        <v>29</v>
      </c>
      <c r="P9604" s="27">
        <v>0</v>
      </c>
    </row>
    <row r="9605" spans="7:16" x14ac:dyDescent="0.25">
      <c r="G9605" s="27" t="str">
        <f t="shared" si="150"/>
        <v>2019/2020South AsiaOthers &amp; Cross-sectoralAdaptationAll InstrumentsAll DestinationsPublicMultilateral DFI</v>
      </c>
      <c r="H9605" s="27" t="s">
        <v>290</v>
      </c>
      <c r="I9605" s="27" t="s">
        <v>317</v>
      </c>
      <c r="J9605" s="27" t="s">
        <v>297</v>
      </c>
      <c r="K9605" s="27" t="s">
        <v>302</v>
      </c>
      <c r="L9605" s="27" t="s">
        <v>345</v>
      </c>
      <c r="M9605" s="27" t="s">
        <v>338</v>
      </c>
      <c r="N9605" s="27" t="s">
        <v>309</v>
      </c>
      <c r="O9605" s="27" t="s">
        <v>30</v>
      </c>
      <c r="P9605" s="27">
        <v>226.968175344</v>
      </c>
    </row>
    <row r="9606" spans="7:16" x14ac:dyDescent="0.25">
      <c r="G9606" s="27" t="str">
        <f t="shared" si="150"/>
        <v>2019/2020South AsiaOthers &amp; Cross-sectoralAdaptationAll InstrumentsAll DestinationsPublicSOE</v>
      </c>
      <c r="H9606" s="27" t="s">
        <v>290</v>
      </c>
      <c r="I9606" s="27" t="s">
        <v>317</v>
      </c>
      <c r="J9606" s="27" t="s">
        <v>297</v>
      </c>
      <c r="K9606" s="27" t="s">
        <v>302</v>
      </c>
      <c r="L9606" s="27" t="s">
        <v>345</v>
      </c>
      <c r="M9606" s="27" t="s">
        <v>338</v>
      </c>
      <c r="N9606" s="27" t="s">
        <v>309</v>
      </c>
      <c r="O9606" s="27" t="s">
        <v>34</v>
      </c>
      <c r="P9606" s="27">
        <v>5.8308550000000002E-3</v>
      </c>
    </row>
    <row r="9607" spans="7:16" x14ac:dyDescent="0.25">
      <c r="G9607" s="27" t="str">
        <f t="shared" si="150"/>
        <v>2019/2020South AsiaOthers &amp; Cross-sectoralAdaptationAll InstrumentsDomesticPublicMultilateral DFI</v>
      </c>
      <c r="H9607" s="27" t="s">
        <v>290</v>
      </c>
      <c r="I9607" s="27" t="s">
        <v>317</v>
      </c>
      <c r="J9607" s="27" t="s">
        <v>297</v>
      </c>
      <c r="K9607" s="27" t="s">
        <v>302</v>
      </c>
      <c r="L9607" s="27" t="s">
        <v>345</v>
      </c>
      <c r="M9607" s="27" t="s">
        <v>323</v>
      </c>
      <c r="N9607" s="27" t="s">
        <v>309</v>
      </c>
      <c r="O9607" s="27" t="s">
        <v>30</v>
      </c>
      <c r="P9607" s="27">
        <v>0.20668261900000001</v>
      </c>
    </row>
    <row r="9608" spans="7:16" x14ac:dyDescent="0.25">
      <c r="G9608" s="27" t="str">
        <f t="shared" si="150"/>
        <v>2019/2020South AsiaOthers &amp; Cross-sectoralAdaptationAll InstrumentsInternationalPrivateInstitutional Investors</v>
      </c>
      <c r="H9608" s="27" t="s">
        <v>290</v>
      </c>
      <c r="I9608" s="27" t="s">
        <v>317</v>
      </c>
      <c r="J9608" s="27" t="s">
        <v>297</v>
      </c>
      <c r="K9608" s="27" t="s">
        <v>302</v>
      </c>
      <c r="L9608" s="27" t="s">
        <v>345</v>
      </c>
      <c r="M9608" s="27" t="s">
        <v>324</v>
      </c>
      <c r="N9608" s="27" t="s">
        <v>306</v>
      </c>
      <c r="O9608" s="27" t="s">
        <v>27</v>
      </c>
      <c r="P9608" s="27">
        <v>0</v>
      </c>
    </row>
    <row r="9609" spans="7:16" x14ac:dyDescent="0.25">
      <c r="G9609" s="27" t="str">
        <f t="shared" si="150"/>
        <v>2019/2020South AsiaOthers &amp; Cross-sectoralAdaptationAll InstrumentsInternationalPublicBilateral DFI</v>
      </c>
      <c r="H9609" s="27" t="s">
        <v>290</v>
      </c>
      <c r="I9609" s="27" t="s">
        <v>317</v>
      </c>
      <c r="J9609" s="27" t="s">
        <v>297</v>
      </c>
      <c r="K9609" s="27" t="s">
        <v>302</v>
      </c>
      <c r="L9609" s="27" t="s">
        <v>345</v>
      </c>
      <c r="M9609" s="27" t="s">
        <v>324</v>
      </c>
      <c r="N9609" s="27" t="s">
        <v>309</v>
      </c>
      <c r="O9609" s="27" t="s">
        <v>31</v>
      </c>
      <c r="P9609" s="27">
        <v>216.12752305000001</v>
      </c>
    </row>
    <row r="9610" spans="7:16" x14ac:dyDescent="0.25">
      <c r="G9610" s="27" t="str">
        <f t="shared" si="150"/>
        <v>2019/2020South AsiaOthers &amp; Cross-sectoralAdaptationAll InstrumentsInternationalPublicGovernment</v>
      </c>
      <c r="H9610" s="27" t="s">
        <v>290</v>
      </c>
      <c r="I9610" s="27" t="s">
        <v>317</v>
      </c>
      <c r="J9610" s="27" t="s">
        <v>297</v>
      </c>
      <c r="K9610" s="27" t="s">
        <v>302</v>
      </c>
      <c r="L9610" s="27" t="s">
        <v>345</v>
      </c>
      <c r="M9610" s="27" t="s">
        <v>324</v>
      </c>
      <c r="N9610" s="27" t="s">
        <v>309</v>
      </c>
      <c r="O9610" s="27" t="s">
        <v>28</v>
      </c>
      <c r="P9610" s="27">
        <v>22.195261639999998</v>
      </c>
    </row>
    <row r="9611" spans="7:16" x14ac:dyDescent="0.25">
      <c r="G9611" s="27" t="str">
        <f t="shared" si="150"/>
        <v>2019/2020South AsiaOthers &amp; Cross-sectoralAdaptationAll InstrumentsInternationalPublicMultilateral Climate Funds</v>
      </c>
      <c r="H9611" s="27" t="s">
        <v>290</v>
      </c>
      <c r="I9611" s="27" t="s">
        <v>317</v>
      </c>
      <c r="J9611" s="27" t="s">
        <v>297</v>
      </c>
      <c r="K9611" s="27" t="s">
        <v>302</v>
      </c>
      <c r="L9611" s="27" t="s">
        <v>345</v>
      </c>
      <c r="M9611" s="27" t="s">
        <v>324</v>
      </c>
      <c r="N9611" s="27" t="s">
        <v>309</v>
      </c>
      <c r="O9611" s="27" t="s">
        <v>29</v>
      </c>
      <c r="P9611" s="27">
        <v>0</v>
      </c>
    </row>
    <row r="9612" spans="7:16" x14ac:dyDescent="0.25">
      <c r="G9612" s="27" t="str">
        <f t="shared" si="150"/>
        <v>2019/2020South AsiaOthers &amp; Cross-sectoralAdaptationAll InstrumentsInternationalPublicMultilateral DFI</v>
      </c>
      <c r="H9612" s="27" t="s">
        <v>290</v>
      </c>
      <c r="I9612" s="27" t="s">
        <v>317</v>
      </c>
      <c r="J9612" s="27" t="s">
        <v>297</v>
      </c>
      <c r="K9612" s="27" t="s">
        <v>302</v>
      </c>
      <c r="L9612" s="27" t="s">
        <v>345</v>
      </c>
      <c r="M9612" s="27" t="s">
        <v>324</v>
      </c>
      <c r="N9612" s="27" t="s">
        <v>309</v>
      </c>
      <c r="O9612" s="27" t="s">
        <v>30</v>
      </c>
      <c r="P9612" s="27">
        <v>226.76149272499899</v>
      </c>
    </row>
    <row r="9613" spans="7:16" x14ac:dyDescent="0.25">
      <c r="G9613" s="27" t="str">
        <f t="shared" si="150"/>
        <v>2019/2020South AsiaOthers &amp; Cross-sectoralAdaptationAll InstrumentsInternationalPublicSOE</v>
      </c>
      <c r="H9613" s="27" t="s">
        <v>290</v>
      </c>
      <c r="I9613" s="27" t="s">
        <v>317</v>
      </c>
      <c r="J9613" s="27" t="s">
        <v>297</v>
      </c>
      <c r="K9613" s="27" t="s">
        <v>302</v>
      </c>
      <c r="L9613" s="27" t="s">
        <v>345</v>
      </c>
      <c r="M9613" s="27" t="s">
        <v>324</v>
      </c>
      <c r="N9613" s="27" t="s">
        <v>309</v>
      </c>
      <c r="O9613" s="27" t="s">
        <v>34</v>
      </c>
      <c r="P9613" s="27">
        <v>5.8308550000000002E-3</v>
      </c>
    </row>
    <row r="9614" spans="7:16" x14ac:dyDescent="0.25">
      <c r="G9614" s="27" t="str">
        <f t="shared" si="150"/>
        <v>2019/2020South AsiaOthers &amp; Cross-sectoralAdaptationGrantAll DestinationsPrivateInstitutional Investors</v>
      </c>
      <c r="H9614" s="27" t="s">
        <v>290</v>
      </c>
      <c r="I9614" s="27" t="s">
        <v>317</v>
      </c>
      <c r="J9614" s="27" t="s">
        <v>297</v>
      </c>
      <c r="K9614" s="27" t="s">
        <v>302</v>
      </c>
      <c r="L9614" s="27" t="s">
        <v>332</v>
      </c>
      <c r="M9614" s="27" t="s">
        <v>338</v>
      </c>
      <c r="N9614" s="27" t="s">
        <v>306</v>
      </c>
      <c r="O9614" s="27" t="s">
        <v>27</v>
      </c>
      <c r="P9614" s="27">
        <v>0</v>
      </c>
    </row>
    <row r="9615" spans="7:16" x14ac:dyDescent="0.25">
      <c r="G9615" s="27" t="str">
        <f t="shared" si="150"/>
        <v>2019/2020South AsiaOthers &amp; Cross-sectoralAdaptationGrantAll DestinationsPublicBilateral DFI</v>
      </c>
      <c r="H9615" s="27" t="s">
        <v>290</v>
      </c>
      <c r="I9615" s="27" t="s">
        <v>317</v>
      </c>
      <c r="J9615" s="27" t="s">
        <v>297</v>
      </c>
      <c r="K9615" s="27" t="s">
        <v>302</v>
      </c>
      <c r="L9615" s="27" t="s">
        <v>332</v>
      </c>
      <c r="M9615" s="27" t="s">
        <v>338</v>
      </c>
      <c r="N9615" s="27" t="s">
        <v>309</v>
      </c>
      <c r="O9615" s="27" t="s">
        <v>31</v>
      </c>
      <c r="P9615" s="27">
        <v>2.0588849999999999E-2</v>
      </c>
    </row>
    <row r="9616" spans="7:16" x14ac:dyDescent="0.25">
      <c r="G9616" s="27" t="str">
        <f t="shared" si="150"/>
        <v>2019/2020South AsiaOthers &amp; Cross-sectoralAdaptationGrantAll DestinationsPublicGovernment</v>
      </c>
      <c r="H9616" s="27" t="s">
        <v>290</v>
      </c>
      <c r="I9616" s="27" t="s">
        <v>317</v>
      </c>
      <c r="J9616" s="27" t="s">
        <v>297</v>
      </c>
      <c r="K9616" s="27" t="s">
        <v>302</v>
      </c>
      <c r="L9616" s="27" t="s">
        <v>332</v>
      </c>
      <c r="M9616" s="27" t="s">
        <v>338</v>
      </c>
      <c r="N9616" s="27" t="s">
        <v>309</v>
      </c>
      <c r="O9616" s="27" t="s">
        <v>28</v>
      </c>
      <c r="P9616" s="27">
        <v>22.195261639999998</v>
      </c>
    </row>
    <row r="9617" spans="7:16" x14ac:dyDescent="0.25">
      <c r="G9617" s="27" t="str">
        <f t="shared" si="150"/>
        <v>2019/2020South AsiaOthers &amp; Cross-sectoralAdaptationGrantAll DestinationsPublicMultilateral Climate Funds</v>
      </c>
      <c r="H9617" s="27" t="s">
        <v>290</v>
      </c>
      <c r="I9617" s="27" t="s">
        <v>317</v>
      </c>
      <c r="J9617" s="27" t="s">
        <v>297</v>
      </c>
      <c r="K9617" s="27" t="s">
        <v>302</v>
      </c>
      <c r="L9617" s="27" t="s">
        <v>332</v>
      </c>
      <c r="M9617" s="27" t="s">
        <v>338</v>
      </c>
      <c r="N9617" s="27" t="s">
        <v>309</v>
      </c>
      <c r="O9617" s="27" t="s">
        <v>29</v>
      </c>
      <c r="P9617" s="27">
        <v>0</v>
      </c>
    </row>
    <row r="9618" spans="7:16" x14ac:dyDescent="0.25">
      <c r="G9618" s="27" t="str">
        <f t="shared" si="150"/>
        <v>2019/2020South AsiaOthers &amp; Cross-sectoralAdaptationGrantAll DestinationsPublicMultilateral DFI</v>
      </c>
      <c r="H9618" s="27" t="s">
        <v>290</v>
      </c>
      <c r="I9618" s="27" t="s">
        <v>317</v>
      </c>
      <c r="J9618" s="27" t="s">
        <v>297</v>
      </c>
      <c r="K9618" s="27" t="s">
        <v>302</v>
      </c>
      <c r="L9618" s="27" t="s">
        <v>332</v>
      </c>
      <c r="M9618" s="27" t="s">
        <v>338</v>
      </c>
      <c r="N9618" s="27" t="s">
        <v>309</v>
      </c>
      <c r="O9618" s="27" t="s">
        <v>30</v>
      </c>
      <c r="P9618" s="27">
        <v>13.42847499</v>
      </c>
    </row>
    <row r="9619" spans="7:16" x14ac:dyDescent="0.25">
      <c r="G9619" s="27" t="str">
        <f t="shared" si="150"/>
        <v>2019/2020South AsiaOthers &amp; Cross-sectoralAdaptationGrantAll DestinationsPublicSOE</v>
      </c>
      <c r="H9619" s="27" t="s">
        <v>290</v>
      </c>
      <c r="I9619" s="27" t="s">
        <v>317</v>
      </c>
      <c r="J9619" s="27" t="s">
        <v>297</v>
      </c>
      <c r="K9619" s="27" t="s">
        <v>302</v>
      </c>
      <c r="L9619" s="27" t="s">
        <v>332</v>
      </c>
      <c r="M9619" s="27" t="s">
        <v>338</v>
      </c>
      <c r="N9619" s="27" t="s">
        <v>309</v>
      </c>
      <c r="O9619" s="27" t="s">
        <v>34</v>
      </c>
      <c r="P9619" s="27">
        <v>5.8308550000000002E-3</v>
      </c>
    </row>
    <row r="9620" spans="7:16" x14ac:dyDescent="0.25">
      <c r="G9620" s="27" t="str">
        <f t="shared" si="150"/>
        <v>2019/2020South AsiaOthers &amp; Cross-sectoralAdaptationGrantDomesticPublicMultilateral DFI</v>
      </c>
      <c r="H9620" s="27" t="s">
        <v>290</v>
      </c>
      <c r="I9620" s="27" t="s">
        <v>317</v>
      </c>
      <c r="J9620" s="27" t="s">
        <v>297</v>
      </c>
      <c r="K9620" s="27" t="s">
        <v>302</v>
      </c>
      <c r="L9620" s="27" t="s">
        <v>332</v>
      </c>
      <c r="M9620" s="27" t="s">
        <v>323</v>
      </c>
      <c r="N9620" s="27" t="s">
        <v>309</v>
      </c>
      <c r="O9620" s="27" t="s">
        <v>30</v>
      </c>
      <c r="P9620" s="27">
        <v>1.55E-6</v>
      </c>
    </row>
    <row r="9621" spans="7:16" x14ac:dyDescent="0.25">
      <c r="G9621" s="27" t="str">
        <f t="shared" si="150"/>
        <v>2019/2020South AsiaOthers &amp; Cross-sectoralAdaptationGrantInternationalPrivateInstitutional Investors</v>
      </c>
      <c r="H9621" s="27" t="s">
        <v>290</v>
      </c>
      <c r="I9621" s="27" t="s">
        <v>317</v>
      </c>
      <c r="J9621" s="27" t="s">
        <v>297</v>
      </c>
      <c r="K9621" s="27" t="s">
        <v>302</v>
      </c>
      <c r="L9621" s="27" t="s">
        <v>332</v>
      </c>
      <c r="M9621" s="27" t="s">
        <v>324</v>
      </c>
      <c r="N9621" s="27" t="s">
        <v>306</v>
      </c>
      <c r="O9621" s="27" t="s">
        <v>27</v>
      </c>
      <c r="P9621" s="27">
        <v>0</v>
      </c>
    </row>
    <row r="9622" spans="7:16" x14ac:dyDescent="0.25">
      <c r="G9622" s="27" t="str">
        <f t="shared" si="150"/>
        <v>2019/2020South AsiaOthers &amp; Cross-sectoralAdaptationGrantInternationalPublicBilateral DFI</v>
      </c>
      <c r="H9622" s="27" t="s">
        <v>290</v>
      </c>
      <c r="I9622" s="27" t="s">
        <v>317</v>
      </c>
      <c r="J9622" s="27" t="s">
        <v>297</v>
      </c>
      <c r="K9622" s="27" t="s">
        <v>302</v>
      </c>
      <c r="L9622" s="27" t="s">
        <v>332</v>
      </c>
      <c r="M9622" s="27" t="s">
        <v>324</v>
      </c>
      <c r="N9622" s="27" t="s">
        <v>309</v>
      </c>
      <c r="O9622" s="27" t="s">
        <v>31</v>
      </c>
      <c r="P9622" s="27">
        <v>2.0588849999999999E-2</v>
      </c>
    </row>
    <row r="9623" spans="7:16" x14ac:dyDescent="0.25">
      <c r="G9623" s="27" t="str">
        <f t="shared" si="150"/>
        <v>2019/2020South AsiaOthers &amp; Cross-sectoralAdaptationGrantInternationalPublicGovernment</v>
      </c>
      <c r="H9623" s="27" t="s">
        <v>290</v>
      </c>
      <c r="I9623" s="27" t="s">
        <v>317</v>
      </c>
      <c r="J9623" s="27" t="s">
        <v>297</v>
      </c>
      <c r="K9623" s="27" t="s">
        <v>302</v>
      </c>
      <c r="L9623" s="27" t="s">
        <v>332</v>
      </c>
      <c r="M9623" s="27" t="s">
        <v>324</v>
      </c>
      <c r="N9623" s="27" t="s">
        <v>309</v>
      </c>
      <c r="O9623" s="27" t="s">
        <v>28</v>
      </c>
      <c r="P9623" s="27">
        <v>22.195261639999998</v>
      </c>
    </row>
    <row r="9624" spans="7:16" x14ac:dyDescent="0.25">
      <c r="G9624" s="27" t="str">
        <f t="shared" si="150"/>
        <v>2019/2020South AsiaOthers &amp; Cross-sectoralAdaptationGrantInternationalPublicMultilateral Climate Funds</v>
      </c>
      <c r="H9624" s="27" t="s">
        <v>290</v>
      </c>
      <c r="I9624" s="27" t="s">
        <v>317</v>
      </c>
      <c r="J9624" s="27" t="s">
        <v>297</v>
      </c>
      <c r="K9624" s="27" t="s">
        <v>302</v>
      </c>
      <c r="L9624" s="27" t="s">
        <v>332</v>
      </c>
      <c r="M9624" s="27" t="s">
        <v>324</v>
      </c>
      <c r="N9624" s="27" t="s">
        <v>309</v>
      </c>
      <c r="O9624" s="27" t="s">
        <v>29</v>
      </c>
      <c r="P9624" s="27">
        <v>0</v>
      </c>
    </row>
    <row r="9625" spans="7:16" x14ac:dyDescent="0.25">
      <c r="G9625" s="27" t="str">
        <f t="shared" si="150"/>
        <v>2019/2020South AsiaOthers &amp; Cross-sectoralAdaptationGrantInternationalPublicMultilateral DFI</v>
      </c>
      <c r="H9625" s="27" t="s">
        <v>290</v>
      </c>
      <c r="I9625" s="27" t="s">
        <v>317</v>
      </c>
      <c r="J9625" s="27" t="s">
        <v>297</v>
      </c>
      <c r="K9625" s="27" t="s">
        <v>302</v>
      </c>
      <c r="L9625" s="27" t="s">
        <v>332</v>
      </c>
      <c r="M9625" s="27" t="s">
        <v>324</v>
      </c>
      <c r="N9625" s="27" t="s">
        <v>309</v>
      </c>
      <c r="O9625" s="27" t="s">
        <v>30</v>
      </c>
      <c r="P9625" s="27">
        <v>13.428473439999999</v>
      </c>
    </row>
    <row r="9626" spans="7:16" x14ac:dyDescent="0.25">
      <c r="G9626" s="27" t="str">
        <f t="shared" si="150"/>
        <v>2019/2020South AsiaOthers &amp; Cross-sectoralAdaptationGrantInternationalPublicSOE</v>
      </c>
      <c r="H9626" s="27" t="s">
        <v>290</v>
      </c>
      <c r="I9626" s="27" t="s">
        <v>317</v>
      </c>
      <c r="J9626" s="27" t="s">
        <v>297</v>
      </c>
      <c r="K9626" s="27" t="s">
        <v>302</v>
      </c>
      <c r="L9626" s="27" t="s">
        <v>332</v>
      </c>
      <c r="M9626" s="27" t="s">
        <v>324</v>
      </c>
      <c r="N9626" s="27" t="s">
        <v>309</v>
      </c>
      <c r="O9626" s="27" t="s">
        <v>34</v>
      </c>
      <c r="P9626" s="27">
        <v>5.8308550000000002E-3</v>
      </c>
    </row>
    <row r="9627" spans="7:16" x14ac:dyDescent="0.25">
      <c r="G9627" s="27" t="str">
        <f t="shared" si="150"/>
        <v>2019/2020South AsiaOthers &amp; Cross-sectoralAdaptationLow-cost project debtAll DestinationsPublicBilateral DFI</v>
      </c>
      <c r="H9627" s="27" t="s">
        <v>290</v>
      </c>
      <c r="I9627" s="27" t="s">
        <v>317</v>
      </c>
      <c r="J9627" s="27" t="s">
        <v>297</v>
      </c>
      <c r="K9627" s="27" t="s">
        <v>302</v>
      </c>
      <c r="L9627" s="27" t="s">
        <v>336</v>
      </c>
      <c r="M9627" s="27" t="s">
        <v>338</v>
      </c>
      <c r="N9627" s="27" t="s">
        <v>309</v>
      </c>
      <c r="O9627" s="27" t="s">
        <v>31</v>
      </c>
      <c r="P9627" s="27">
        <v>216.10693420000001</v>
      </c>
    </row>
    <row r="9628" spans="7:16" x14ac:dyDescent="0.25">
      <c r="G9628" s="27" t="str">
        <f t="shared" si="150"/>
        <v>2019/2020South AsiaOthers &amp; Cross-sectoralAdaptationLow-cost project debtAll DestinationsPublicMultilateral DFI</v>
      </c>
      <c r="H9628" s="27" t="s">
        <v>290</v>
      </c>
      <c r="I9628" s="27" t="s">
        <v>317</v>
      </c>
      <c r="J9628" s="27" t="s">
        <v>297</v>
      </c>
      <c r="K9628" s="27" t="s">
        <v>302</v>
      </c>
      <c r="L9628" s="27" t="s">
        <v>336</v>
      </c>
      <c r="M9628" s="27" t="s">
        <v>338</v>
      </c>
      <c r="N9628" s="27" t="s">
        <v>309</v>
      </c>
      <c r="O9628" s="27" t="s">
        <v>30</v>
      </c>
      <c r="P9628" s="27">
        <v>9.8371457249999992</v>
      </c>
    </row>
    <row r="9629" spans="7:16" x14ac:dyDescent="0.25">
      <c r="G9629" s="27" t="str">
        <f t="shared" si="150"/>
        <v>2019/2020South AsiaOthers &amp; Cross-sectoralAdaptationLow-cost project debtInternationalPublicBilateral DFI</v>
      </c>
      <c r="H9629" s="27" t="s">
        <v>290</v>
      </c>
      <c r="I9629" s="27" t="s">
        <v>317</v>
      </c>
      <c r="J9629" s="27" t="s">
        <v>297</v>
      </c>
      <c r="K9629" s="27" t="s">
        <v>302</v>
      </c>
      <c r="L9629" s="27" t="s">
        <v>336</v>
      </c>
      <c r="M9629" s="27" t="s">
        <v>324</v>
      </c>
      <c r="N9629" s="27" t="s">
        <v>309</v>
      </c>
      <c r="O9629" s="27" t="s">
        <v>31</v>
      </c>
      <c r="P9629" s="27">
        <v>216.10693420000001</v>
      </c>
    </row>
    <row r="9630" spans="7:16" x14ac:dyDescent="0.25">
      <c r="G9630" s="27" t="str">
        <f t="shared" si="150"/>
        <v>2019/2020South AsiaOthers &amp; Cross-sectoralAdaptationLow-cost project debtInternationalPublicMultilateral DFI</v>
      </c>
      <c r="H9630" s="27" t="s">
        <v>290</v>
      </c>
      <c r="I9630" s="27" t="s">
        <v>317</v>
      </c>
      <c r="J9630" s="27" t="s">
        <v>297</v>
      </c>
      <c r="K9630" s="27" t="s">
        <v>302</v>
      </c>
      <c r="L9630" s="27" t="s">
        <v>336</v>
      </c>
      <c r="M9630" s="27" t="s">
        <v>324</v>
      </c>
      <c r="N9630" s="27" t="s">
        <v>309</v>
      </c>
      <c r="O9630" s="27" t="s">
        <v>30</v>
      </c>
      <c r="P9630" s="27">
        <v>9.8371457249999992</v>
      </c>
    </row>
    <row r="9631" spans="7:16" x14ac:dyDescent="0.25">
      <c r="G9631" s="27" t="str">
        <f t="shared" si="150"/>
        <v>2019/2020South AsiaOthers &amp; Cross-sectoralAdaptationProject-level market rate debtAll DestinationsPublicMultilateral DFI</v>
      </c>
      <c r="H9631" s="27" t="s">
        <v>290</v>
      </c>
      <c r="I9631" s="27" t="s">
        <v>317</v>
      </c>
      <c r="J9631" s="27" t="s">
        <v>297</v>
      </c>
      <c r="K9631" s="27" t="s">
        <v>302</v>
      </c>
      <c r="L9631" s="27" t="s">
        <v>335</v>
      </c>
      <c r="M9631" s="27" t="s">
        <v>338</v>
      </c>
      <c r="N9631" s="27" t="s">
        <v>309</v>
      </c>
      <c r="O9631" s="27" t="s">
        <v>30</v>
      </c>
      <c r="P9631" s="27">
        <v>24.970254359999998</v>
      </c>
    </row>
    <row r="9632" spans="7:16" x14ac:dyDescent="0.25">
      <c r="G9632" s="27" t="str">
        <f t="shared" si="150"/>
        <v>2019/2020South AsiaOthers &amp; Cross-sectoralAdaptationProject-level market rate debtDomesticPublicMultilateral DFI</v>
      </c>
      <c r="H9632" s="27" t="s">
        <v>290</v>
      </c>
      <c r="I9632" s="27" t="s">
        <v>317</v>
      </c>
      <c r="J9632" s="27" t="s">
        <v>297</v>
      </c>
      <c r="K9632" s="27" t="s">
        <v>302</v>
      </c>
      <c r="L9632" s="27" t="s">
        <v>335</v>
      </c>
      <c r="M9632" s="27" t="s">
        <v>323</v>
      </c>
      <c r="N9632" s="27" t="s">
        <v>309</v>
      </c>
      <c r="O9632" s="27" t="s">
        <v>30</v>
      </c>
      <c r="P9632" s="27">
        <v>2.7576199999999999E-2</v>
      </c>
    </row>
    <row r="9633" spans="7:16" x14ac:dyDescent="0.25">
      <c r="G9633" s="27" t="str">
        <f t="shared" si="150"/>
        <v>2019/2020South AsiaOthers &amp; Cross-sectoralAdaptationProject-level market rate debtInternationalPublicMultilateral DFI</v>
      </c>
      <c r="H9633" s="27" t="s">
        <v>290</v>
      </c>
      <c r="I9633" s="27" t="s">
        <v>317</v>
      </c>
      <c r="J9633" s="27" t="s">
        <v>297</v>
      </c>
      <c r="K9633" s="27" t="s">
        <v>302</v>
      </c>
      <c r="L9633" s="27" t="s">
        <v>335</v>
      </c>
      <c r="M9633" s="27" t="s">
        <v>324</v>
      </c>
      <c r="N9633" s="27" t="s">
        <v>309</v>
      </c>
      <c r="O9633" s="27" t="s">
        <v>30</v>
      </c>
      <c r="P9633" s="27">
        <v>24.94267816</v>
      </c>
    </row>
    <row r="9634" spans="7:16" x14ac:dyDescent="0.25">
      <c r="G9634" s="27" t="str">
        <f t="shared" si="150"/>
        <v>2019/2020South AsiaOthers &amp; Cross-sectoralAdaptationUnknownAll DestinationsPublicMultilateral DFI</v>
      </c>
      <c r="H9634" s="27" t="s">
        <v>290</v>
      </c>
      <c r="I9634" s="27" t="s">
        <v>317</v>
      </c>
      <c r="J9634" s="27" t="s">
        <v>297</v>
      </c>
      <c r="K9634" s="27" t="s">
        <v>302</v>
      </c>
      <c r="L9634" s="27" t="s">
        <v>301</v>
      </c>
      <c r="M9634" s="27" t="s">
        <v>338</v>
      </c>
      <c r="N9634" s="27" t="s">
        <v>309</v>
      </c>
      <c r="O9634" s="27" t="s">
        <v>30</v>
      </c>
      <c r="P9634" s="27">
        <v>178.73230026900001</v>
      </c>
    </row>
    <row r="9635" spans="7:16" x14ac:dyDescent="0.25">
      <c r="G9635" s="27" t="str">
        <f t="shared" si="150"/>
        <v>2019/2020South AsiaOthers &amp; Cross-sectoralAdaptationUnknownDomesticPublicMultilateral DFI</v>
      </c>
      <c r="H9635" s="27" t="s">
        <v>290</v>
      </c>
      <c r="I9635" s="27" t="s">
        <v>317</v>
      </c>
      <c r="J9635" s="27" t="s">
        <v>297</v>
      </c>
      <c r="K9635" s="27" t="s">
        <v>302</v>
      </c>
      <c r="L9635" s="27" t="s">
        <v>301</v>
      </c>
      <c r="M9635" s="27" t="s">
        <v>323</v>
      </c>
      <c r="N9635" s="27" t="s">
        <v>309</v>
      </c>
      <c r="O9635" s="27" t="s">
        <v>30</v>
      </c>
      <c r="P9635" s="27">
        <v>0.179104869</v>
      </c>
    </row>
    <row r="9636" spans="7:16" x14ac:dyDescent="0.25">
      <c r="G9636" s="27" t="str">
        <f t="shared" si="150"/>
        <v>2019/2020South AsiaOthers &amp; Cross-sectoralAdaptationUnknownInternationalPublicMultilateral DFI</v>
      </c>
      <c r="H9636" s="27" t="s">
        <v>290</v>
      </c>
      <c r="I9636" s="27" t="s">
        <v>317</v>
      </c>
      <c r="J9636" s="27" t="s">
        <v>297</v>
      </c>
      <c r="K9636" s="27" t="s">
        <v>302</v>
      </c>
      <c r="L9636" s="27" t="s">
        <v>301</v>
      </c>
      <c r="M9636" s="27" t="s">
        <v>324</v>
      </c>
      <c r="N9636" s="27" t="s">
        <v>309</v>
      </c>
      <c r="O9636" s="27" t="s">
        <v>30</v>
      </c>
      <c r="P9636" s="27">
        <v>178.55319539999999</v>
      </c>
    </row>
    <row r="9637" spans="7:16" x14ac:dyDescent="0.25">
      <c r="G9637" s="27" t="str">
        <f t="shared" si="150"/>
        <v>2019/2020South AsiaOthers &amp; Cross-sectoralAll UsesAll InstrumentsAll DestinationsPrivateInstitutional Investors</v>
      </c>
      <c r="H9637" s="27" t="s">
        <v>290</v>
      </c>
      <c r="I9637" s="27" t="s">
        <v>317</v>
      </c>
      <c r="J9637" s="27" t="s">
        <v>297</v>
      </c>
      <c r="K9637" s="27" t="s">
        <v>346</v>
      </c>
      <c r="L9637" s="27" t="s">
        <v>345</v>
      </c>
      <c r="M9637" s="27" t="s">
        <v>338</v>
      </c>
      <c r="N9637" s="27" t="s">
        <v>306</v>
      </c>
      <c r="O9637" s="27" t="s">
        <v>27</v>
      </c>
      <c r="P9637" s="27">
        <v>1.7890245</v>
      </c>
    </row>
    <row r="9638" spans="7:16" x14ac:dyDescent="0.25">
      <c r="G9638" s="27" t="str">
        <f t="shared" si="150"/>
        <v>2019/2020South AsiaOthers &amp; Cross-sectoralAll UsesAll InstrumentsAll DestinationsPublicBilateral DFI</v>
      </c>
      <c r="H9638" s="27" t="s">
        <v>290</v>
      </c>
      <c r="I9638" s="27" t="s">
        <v>317</v>
      </c>
      <c r="J9638" s="27" t="s">
        <v>297</v>
      </c>
      <c r="K9638" s="27" t="s">
        <v>346</v>
      </c>
      <c r="L9638" s="27" t="s">
        <v>345</v>
      </c>
      <c r="M9638" s="27" t="s">
        <v>338</v>
      </c>
      <c r="N9638" s="27" t="s">
        <v>309</v>
      </c>
      <c r="O9638" s="27" t="s">
        <v>31</v>
      </c>
      <c r="P9638" s="27">
        <v>216.12752305000001</v>
      </c>
    </row>
    <row r="9639" spans="7:16" x14ac:dyDescent="0.25">
      <c r="G9639" s="27" t="str">
        <f t="shared" si="150"/>
        <v>2019/2020South AsiaOthers &amp; Cross-sectoralAll UsesAll InstrumentsAll DestinationsPublicGovernment</v>
      </c>
      <c r="H9639" s="27" t="s">
        <v>290</v>
      </c>
      <c r="I9639" s="27" t="s">
        <v>317</v>
      </c>
      <c r="J9639" s="27" t="s">
        <v>297</v>
      </c>
      <c r="K9639" s="27" t="s">
        <v>346</v>
      </c>
      <c r="L9639" s="27" t="s">
        <v>345</v>
      </c>
      <c r="M9639" s="27" t="s">
        <v>338</v>
      </c>
      <c r="N9639" s="27" t="s">
        <v>309</v>
      </c>
      <c r="O9639" s="27" t="s">
        <v>28</v>
      </c>
      <c r="P9639" s="27">
        <v>50.852450328000003</v>
      </c>
    </row>
    <row r="9640" spans="7:16" x14ac:dyDescent="0.25">
      <c r="G9640" s="27" t="str">
        <f t="shared" si="150"/>
        <v>2019/2020South AsiaOthers &amp; Cross-sectoralAll UsesAll InstrumentsAll DestinationsPublicMultilateral Climate Funds</v>
      </c>
      <c r="H9640" s="27" t="s">
        <v>290</v>
      </c>
      <c r="I9640" s="27" t="s">
        <v>317</v>
      </c>
      <c r="J9640" s="27" t="s">
        <v>297</v>
      </c>
      <c r="K9640" s="27" t="s">
        <v>346</v>
      </c>
      <c r="L9640" s="27" t="s">
        <v>345</v>
      </c>
      <c r="M9640" s="27" t="s">
        <v>338</v>
      </c>
      <c r="N9640" s="27" t="s">
        <v>309</v>
      </c>
      <c r="O9640" s="27" t="s">
        <v>29</v>
      </c>
      <c r="P9640" s="27">
        <v>9.4575228529999897</v>
      </c>
    </row>
    <row r="9641" spans="7:16" x14ac:dyDescent="0.25">
      <c r="G9641" s="27" t="str">
        <f t="shared" si="150"/>
        <v>2019/2020South AsiaOthers &amp; Cross-sectoralAll UsesAll InstrumentsAll DestinationsPublicMultilateral DFI</v>
      </c>
      <c r="H9641" s="27" t="s">
        <v>290</v>
      </c>
      <c r="I9641" s="27" t="s">
        <v>317</v>
      </c>
      <c r="J9641" s="27" t="s">
        <v>297</v>
      </c>
      <c r="K9641" s="27" t="s">
        <v>346</v>
      </c>
      <c r="L9641" s="27" t="s">
        <v>345</v>
      </c>
      <c r="M9641" s="27" t="s">
        <v>338</v>
      </c>
      <c r="N9641" s="27" t="s">
        <v>309</v>
      </c>
      <c r="O9641" s="27" t="s">
        <v>30</v>
      </c>
      <c r="P9641" s="27">
        <v>529.96749834800005</v>
      </c>
    </row>
    <row r="9642" spans="7:16" x14ac:dyDescent="0.25">
      <c r="G9642" s="27" t="str">
        <f t="shared" si="150"/>
        <v>2019/2020South AsiaOthers &amp; Cross-sectoralAll UsesAll InstrumentsAll DestinationsPublicSOE</v>
      </c>
      <c r="H9642" s="27" t="s">
        <v>290</v>
      </c>
      <c r="I9642" s="27" t="s">
        <v>317</v>
      </c>
      <c r="J9642" s="27" t="s">
        <v>297</v>
      </c>
      <c r="K9642" s="27" t="s">
        <v>346</v>
      </c>
      <c r="L9642" s="27" t="s">
        <v>345</v>
      </c>
      <c r="M9642" s="27" t="s">
        <v>338</v>
      </c>
      <c r="N9642" s="27" t="s">
        <v>309</v>
      </c>
      <c r="O9642" s="27" t="s">
        <v>34</v>
      </c>
      <c r="P9642" s="27">
        <v>0.73898707100000005</v>
      </c>
    </row>
    <row r="9643" spans="7:16" x14ac:dyDescent="0.25">
      <c r="G9643" s="27" t="str">
        <f t="shared" si="150"/>
        <v>2019/2020South AsiaOthers &amp; Cross-sectoralAll UsesAll InstrumentsDomesticPublicMultilateral DFI</v>
      </c>
      <c r="H9643" s="27" t="s">
        <v>290</v>
      </c>
      <c r="I9643" s="27" t="s">
        <v>317</v>
      </c>
      <c r="J9643" s="27" t="s">
        <v>297</v>
      </c>
      <c r="K9643" s="27" t="s">
        <v>346</v>
      </c>
      <c r="L9643" s="27" t="s">
        <v>345</v>
      </c>
      <c r="M9643" s="27" t="s">
        <v>323</v>
      </c>
      <c r="N9643" s="27" t="s">
        <v>309</v>
      </c>
      <c r="O9643" s="27" t="s">
        <v>30</v>
      </c>
      <c r="P9643" s="27">
        <v>2.6205647430000001</v>
      </c>
    </row>
    <row r="9644" spans="7:16" x14ac:dyDescent="0.25">
      <c r="G9644" s="27" t="str">
        <f t="shared" si="150"/>
        <v>2019/2020South AsiaOthers &amp; Cross-sectoralAll UsesAll InstrumentsInternationalPrivateInstitutional Investors</v>
      </c>
      <c r="H9644" s="27" t="s">
        <v>290</v>
      </c>
      <c r="I9644" s="27" t="s">
        <v>317</v>
      </c>
      <c r="J9644" s="27" t="s">
        <v>297</v>
      </c>
      <c r="K9644" s="27" t="s">
        <v>346</v>
      </c>
      <c r="L9644" s="27" t="s">
        <v>345</v>
      </c>
      <c r="M9644" s="27" t="s">
        <v>324</v>
      </c>
      <c r="N9644" s="27" t="s">
        <v>306</v>
      </c>
      <c r="O9644" s="27" t="s">
        <v>27</v>
      </c>
      <c r="P9644" s="27">
        <v>1.7890245</v>
      </c>
    </row>
    <row r="9645" spans="7:16" x14ac:dyDescent="0.25">
      <c r="G9645" s="27" t="str">
        <f t="shared" si="150"/>
        <v>2019/2020South AsiaOthers &amp; Cross-sectoralAll UsesAll InstrumentsInternationalPublicBilateral DFI</v>
      </c>
      <c r="H9645" s="27" t="s">
        <v>290</v>
      </c>
      <c r="I9645" s="27" t="s">
        <v>317</v>
      </c>
      <c r="J9645" s="27" t="s">
        <v>297</v>
      </c>
      <c r="K9645" s="27" t="s">
        <v>346</v>
      </c>
      <c r="L9645" s="27" t="s">
        <v>345</v>
      </c>
      <c r="M9645" s="27" t="s">
        <v>324</v>
      </c>
      <c r="N9645" s="27" t="s">
        <v>309</v>
      </c>
      <c r="O9645" s="27" t="s">
        <v>31</v>
      </c>
      <c r="P9645" s="27">
        <v>216.12752305000001</v>
      </c>
    </row>
    <row r="9646" spans="7:16" x14ac:dyDescent="0.25">
      <c r="G9646" s="27" t="str">
        <f t="shared" si="150"/>
        <v>2019/2020South AsiaOthers &amp; Cross-sectoralAll UsesAll InstrumentsInternationalPublicGovernment</v>
      </c>
      <c r="H9646" s="27" t="s">
        <v>290</v>
      </c>
      <c r="I9646" s="27" t="s">
        <v>317</v>
      </c>
      <c r="J9646" s="27" t="s">
        <v>297</v>
      </c>
      <c r="K9646" s="27" t="s">
        <v>346</v>
      </c>
      <c r="L9646" s="27" t="s">
        <v>345</v>
      </c>
      <c r="M9646" s="27" t="s">
        <v>324</v>
      </c>
      <c r="N9646" s="27" t="s">
        <v>309</v>
      </c>
      <c r="O9646" s="27" t="s">
        <v>28</v>
      </c>
      <c r="P9646" s="27">
        <v>50.852450328000003</v>
      </c>
    </row>
    <row r="9647" spans="7:16" x14ac:dyDescent="0.25">
      <c r="G9647" s="27" t="str">
        <f t="shared" si="150"/>
        <v>2019/2020South AsiaOthers &amp; Cross-sectoralAll UsesAll InstrumentsInternationalPublicMultilateral Climate Funds</v>
      </c>
      <c r="H9647" s="27" t="s">
        <v>290</v>
      </c>
      <c r="I9647" s="27" t="s">
        <v>317</v>
      </c>
      <c r="J9647" s="27" t="s">
        <v>297</v>
      </c>
      <c r="K9647" s="27" t="s">
        <v>346</v>
      </c>
      <c r="L9647" s="27" t="s">
        <v>345</v>
      </c>
      <c r="M9647" s="27" t="s">
        <v>324</v>
      </c>
      <c r="N9647" s="27" t="s">
        <v>309</v>
      </c>
      <c r="O9647" s="27" t="s">
        <v>29</v>
      </c>
      <c r="P9647" s="27">
        <v>9.4575228529999897</v>
      </c>
    </row>
    <row r="9648" spans="7:16" x14ac:dyDescent="0.25">
      <c r="G9648" s="27" t="str">
        <f t="shared" si="150"/>
        <v>2019/2020South AsiaOthers &amp; Cross-sectoralAll UsesAll InstrumentsInternationalPublicMultilateral DFI</v>
      </c>
      <c r="H9648" s="27" t="s">
        <v>290</v>
      </c>
      <c r="I9648" s="27" t="s">
        <v>317</v>
      </c>
      <c r="J9648" s="27" t="s">
        <v>297</v>
      </c>
      <c r="K9648" s="27" t="s">
        <v>346</v>
      </c>
      <c r="L9648" s="27" t="s">
        <v>345</v>
      </c>
      <c r="M9648" s="27" t="s">
        <v>324</v>
      </c>
      <c r="N9648" s="27" t="s">
        <v>309</v>
      </c>
      <c r="O9648" s="27" t="s">
        <v>30</v>
      </c>
      <c r="P9648" s="27">
        <v>527.346933605</v>
      </c>
    </row>
    <row r="9649" spans="7:16" x14ac:dyDescent="0.25">
      <c r="G9649" s="27" t="str">
        <f t="shared" si="150"/>
        <v>2019/2020South AsiaOthers &amp; Cross-sectoralAll UsesAll InstrumentsInternationalPublicSOE</v>
      </c>
      <c r="H9649" s="27" t="s">
        <v>290</v>
      </c>
      <c r="I9649" s="27" t="s">
        <v>317</v>
      </c>
      <c r="J9649" s="27" t="s">
        <v>297</v>
      </c>
      <c r="K9649" s="27" t="s">
        <v>346</v>
      </c>
      <c r="L9649" s="27" t="s">
        <v>345</v>
      </c>
      <c r="M9649" s="27" t="s">
        <v>324</v>
      </c>
      <c r="N9649" s="27" t="s">
        <v>309</v>
      </c>
      <c r="O9649" s="27" t="s">
        <v>34</v>
      </c>
      <c r="P9649" s="27">
        <v>0.73898707100000005</v>
      </c>
    </row>
    <row r="9650" spans="7:16" x14ac:dyDescent="0.25">
      <c r="G9650" s="27" t="str">
        <f t="shared" si="150"/>
        <v>2019/2020South AsiaOthers &amp; Cross-sectoralAll UsesGrantAll DestinationsPrivateInstitutional Investors</v>
      </c>
      <c r="H9650" s="27" t="s">
        <v>290</v>
      </c>
      <c r="I9650" s="27" t="s">
        <v>317</v>
      </c>
      <c r="J9650" s="27" t="s">
        <v>297</v>
      </c>
      <c r="K9650" s="27" t="s">
        <v>346</v>
      </c>
      <c r="L9650" s="27" t="s">
        <v>332</v>
      </c>
      <c r="M9650" s="27" t="s">
        <v>338</v>
      </c>
      <c r="N9650" s="27" t="s">
        <v>306</v>
      </c>
      <c r="O9650" s="27" t="s">
        <v>27</v>
      </c>
      <c r="P9650" s="27">
        <v>1.7890245</v>
      </c>
    </row>
    <row r="9651" spans="7:16" x14ac:dyDescent="0.25">
      <c r="G9651" s="27" t="str">
        <f t="shared" si="150"/>
        <v>2019/2020South AsiaOthers &amp; Cross-sectoralAll UsesGrantAll DestinationsPublicBilateral DFI</v>
      </c>
      <c r="H9651" s="27" t="s">
        <v>290</v>
      </c>
      <c r="I9651" s="27" t="s">
        <v>317</v>
      </c>
      <c r="J9651" s="27" t="s">
        <v>297</v>
      </c>
      <c r="K9651" s="27" t="s">
        <v>346</v>
      </c>
      <c r="L9651" s="27" t="s">
        <v>332</v>
      </c>
      <c r="M9651" s="27" t="s">
        <v>338</v>
      </c>
      <c r="N9651" s="27" t="s">
        <v>309</v>
      </c>
      <c r="O9651" s="27" t="s">
        <v>31</v>
      </c>
      <c r="P9651" s="27">
        <v>2.0588849999999999E-2</v>
      </c>
    </row>
    <row r="9652" spans="7:16" x14ac:dyDescent="0.25">
      <c r="G9652" s="27" t="str">
        <f t="shared" si="150"/>
        <v>2019/2020South AsiaOthers &amp; Cross-sectoralAll UsesGrantAll DestinationsPublicGovernment</v>
      </c>
      <c r="H9652" s="27" t="s">
        <v>290</v>
      </c>
      <c r="I9652" s="27" t="s">
        <v>317</v>
      </c>
      <c r="J9652" s="27" t="s">
        <v>297</v>
      </c>
      <c r="K9652" s="27" t="s">
        <v>346</v>
      </c>
      <c r="L9652" s="27" t="s">
        <v>332</v>
      </c>
      <c r="M9652" s="27" t="s">
        <v>338</v>
      </c>
      <c r="N9652" s="27" t="s">
        <v>309</v>
      </c>
      <c r="O9652" s="27" t="s">
        <v>28</v>
      </c>
      <c r="P9652" s="27">
        <v>46.009982155000003</v>
      </c>
    </row>
    <row r="9653" spans="7:16" x14ac:dyDescent="0.25">
      <c r="G9653" s="27" t="str">
        <f t="shared" si="150"/>
        <v>2019/2020South AsiaOthers &amp; Cross-sectoralAll UsesGrantAll DestinationsPublicMultilateral Climate Funds</v>
      </c>
      <c r="H9653" s="27" t="s">
        <v>290</v>
      </c>
      <c r="I9653" s="27" t="s">
        <v>317</v>
      </c>
      <c r="J9653" s="27" t="s">
        <v>297</v>
      </c>
      <c r="K9653" s="27" t="s">
        <v>346</v>
      </c>
      <c r="L9653" s="27" t="s">
        <v>332</v>
      </c>
      <c r="M9653" s="27" t="s">
        <v>338</v>
      </c>
      <c r="N9653" s="27" t="s">
        <v>309</v>
      </c>
      <c r="O9653" s="27" t="s">
        <v>29</v>
      </c>
      <c r="P9653" s="27">
        <v>9.4575228529999897</v>
      </c>
    </row>
    <row r="9654" spans="7:16" x14ac:dyDescent="0.25">
      <c r="G9654" s="27" t="str">
        <f t="shared" si="150"/>
        <v>2019/2020South AsiaOthers &amp; Cross-sectoralAll UsesGrantAll DestinationsPublicMultilateral DFI</v>
      </c>
      <c r="H9654" s="27" t="s">
        <v>290</v>
      </c>
      <c r="I9654" s="27" t="s">
        <v>317</v>
      </c>
      <c r="J9654" s="27" t="s">
        <v>297</v>
      </c>
      <c r="K9654" s="27" t="s">
        <v>346</v>
      </c>
      <c r="L9654" s="27" t="s">
        <v>332</v>
      </c>
      <c r="M9654" s="27" t="s">
        <v>338</v>
      </c>
      <c r="N9654" s="27" t="s">
        <v>309</v>
      </c>
      <c r="O9654" s="27" t="s">
        <v>30</v>
      </c>
      <c r="P9654" s="27">
        <v>13.42847499</v>
      </c>
    </row>
    <row r="9655" spans="7:16" x14ac:dyDescent="0.25">
      <c r="G9655" s="27" t="str">
        <f t="shared" si="150"/>
        <v>2019/2020South AsiaOthers &amp; Cross-sectoralAll UsesGrantAll DestinationsPublicSOE</v>
      </c>
      <c r="H9655" s="27" t="s">
        <v>290</v>
      </c>
      <c r="I9655" s="27" t="s">
        <v>317</v>
      </c>
      <c r="J9655" s="27" t="s">
        <v>297</v>
      </c>
      <c r="K9655" s="27" t="s">
        <v>346</v>
      </c>
      <c r="L9655" s="27" t="s">
        <v>332</v>
      </c>
      <c r="M9655" s="27" t="s">
        <v>338</v>
      </c>
      <c r="N9655" s="27" t="s">
        <v>309</v>
      </c>
      <c r="O9655" s="27" t="s">
        <v>34</v>
      </c>
      <c r="P9655" s="27">
        <v>0.73898707100000005</v>
      </c>
    </row>
    <row r="9656" spans="7:16" x14ac:dyDescent="0.25">
      <c r="G9656" s="27" t="str">
        <f t="shared" si="150"/>
        <v>2019/2020South AsiaOthers &amp; Cross-sectoralAll UsesGrantDomesticPublicMultilateral DFI</v>
      </c>
      <c r="H9656" s="27" t="s">
        <v>290</v>
      </c>
      <c r="I9656" s="27" t="s">
        <v>317</v>
      </c>
      <c r="J9656" s="27" t="s">
        <v>297</v>
      </c>
      <c r="K9656" s="27" t="s">
        <v>346</v>
      </c>
      <c r="L9656" s="27" t="s">
        <v>332</v>
      </c>
      <c r="M9656" s="27" t="s">
        <v>323</v>
      </c>
      <c r="N9656" s="27" t="s">
        <v>309</v>
      </c>
      <c r="O9656" s="27" t="s">
        <v>30</v>
      </c>
      <c r="P9656" s="27">
        <v>1.55E-6</v>
      </c>
    </row>
    <row r="9657" spans="7:16" x14ac:dyDescent="0.25">
      <c r="G9657" s="27" t="str">
        <f t="shared" si="150"/>
        <v>2019/2020South AsiaOthers &amp; Cross-sectoralAll UsesGrantInternationalPrivateInstitutional Investors</v>
      </c>
      <c r="H9657" s="27" t="s">
        <v>290</v>
      </c>
      <c r="I9657" s="27" t="s">
        <v>317</v>
      </c>
      <c r="J9657" s="27" t="s">
        <v>297</v>
      </c>
      <c r="K9657" s="27" t="s">
        <v>346</v>
      </c>
      <c r="L9657" s="27" t="s">
        <v>332</v>
      </c>
      <c r="M9657" s="27" t="s">
        <v>324</v>
      </c>
      <c r="N9657" s="27" t="s">
        <v>306</v>
      </c>
      <c r="O9657" s="27" t="s">
        <v>27</v>
      </c>
      <c r="P9657" s="27">
        <v>1.7890245</v>
      </c>
    </row>
    <row r="9658" spans="7:16" x14ac:dyDescent="0.25">
      <c r="G9658" s="27" t="str">
        <f t="shared" si="150"/>
        <v>2019/2020South AsiaOthers &amp; Cross-sectoralAll UsesGrantInternationalPublicBilateral DFI</v>
      </c>
      <c r="H9658" s="27" t="s">
        <v>290</v>
      </c>
      <c r="I9658" s="27" t="s">
        <v>317</v>
      </c>
      <c r="J9658" s="27" t="s">
        <v>297</v>
      </c>
      <c r="K9658" s="27" t="s">
        <v>346</v>
      </c>
      <c r="L9658" s="27" t="s">
        <v>332</v>
      </c>
      <c r="M9658" s="27" t="s">
        <v>324</v>
      </c>
      <c r="N9658" s="27" t="s">
        <v>309</v>
      </c>
      <c r="O9658" s="27" t="s">
        <v>31</v>
      </c>
      <c r="P9658" s="27">
        <v>2.0588849999999999E-2</v>
      </c>
    </row>
    <row r="9659" spans="7:16" x14ac:dyDescent="0.25">
      <c r="G9659" s="27" t="str">
        <f t="shared" si="150"/>
        <v>2019/2020South AsiaOthers &amp; Cross-sectoralAll UsesGrantInternationalPublicGovernment</v>
      </c>
      <c r="H9659" s="27" t="s">
        <v>290</v>
      </c>
      <c r="I9659" s="27" t="s">
        <v>317</v>
      </c>
      <c r="J9659" s="27" t="s">
        <v>297</v>
      </c>
      <c r="K9659" s="27" t="s">
        <v>346</v>
      </c>
      <c r="L9659" s="27" t="s">
        <v>332</v>
      </c>
      <c r="M9659" s="27" t="s">
        <v>324</v>
      </c>
      <c r="N9659" s="27" t="s">
        <v>309</v>
      </c>
      <c r="O9659" s="27" t="s">
        <v>28</v>
      </c>
      <c r="P9659" s="27">
        <v>46.009982155000003</v>
      </c>
    </row>
    <row r="9660" spans="7:16" x14ac:dyDescent="0.25">
      <c r="G9660" s="27" t="str">
        <f t="shared" si="150"/>
        <v>2019/2020South AsiaOthers &amp; Cross-sectoralAll UsesGrantInternationalPublicMultilateral Climate Funds</v>
      </c>
      <c r="H9660" s="27" t="s">
        <v>290</v>
      </c>
      <c r="I9660" s="27" t="s">
        <v>317</v>
      </c>
      <c r="J9660" s="27" t="s">
        <v>297</v>
      </c>
      <c r="K9660" s="27" t="s">
        <v>346</v>
      </c>
      <c r="L9660" s="27" t="s">
        <v>332</v>
      </c>
      <c r="M9660" s="27" t="s">
        <v>324</v>
      </c>
      <c r="N9660" s="27" t="s">
        <v>309</v>
      </c>
      <c r="O9660" s="27" t="s">
        <v>29</v>
      </c>
      <c r="P9660" s="27">
        <v>9.4575228529999897</v>
      </c>
    </row>
    <row r="9661" spans="7:16" x14ac:dyDescent="0.25">
      <c r="G9661" s="27" t="str">
        <f t="shared" si="150"/>
        <v>2019/2020South AsiaOthers &amp; Cross-sectoralAll UsesGrantInternationalPublicMultilateral DFI</v>
      </c>
      <c r="H9661" s="27" t="s">
        <v>290</v>
      </c>
      <c r="I9661" s="27" t="s">
        <v>317</v>
      </c>
      <c r="J9661" s="27" t="s">
        <v>297</v>
      </c>
      <c r="K9661" s="27" t="s">
        <v>346</v>
      </c>
      <c r="L9661" s="27" t="s">
        <v>332</v>
      </c>
      <c r="M9661" s="27" t="s">
        <v>324</v>
      </c>
      <c r="N9661" s="27" t="s">
        <v>309</v>
      </c>
      <c r="O9661" s="27" t="s">
        <v>30</v>
      </c>
      <c r="P9661" s="27">
        <v>13.428473439999999</v>
      </c>
    </row>
    <row r="9662" spans="7:16" x14ac:dyDescent="0.25">
      <c r="G9662" s="27" t="str">
        <f t="shared" si="150"/>
        <v>2019/2020South AsiaOthers &amp; Cross-sectoralAll UsesGrantInternationalPublicSOE</v>
      </c>
      <c r="H9662" s="27" t="s">
        <v>290</v>
      </c>
      <c r="I9662" s="27" t="s">
        <v>317</v>
      </c>
      <c r="J9662" s="27" t="s">
        <v>297</v>
      </c>
      <c r="K9662" s="27" t="s">
        <v>346</v>
      </c>
      <c r="L9662" s="27" t="s">
        <v>332</v>
      </c>
      <c r="M9662" s="27" t="s">
        <v>324</v>
      </c>
      <c r="N9662" s="27" t="s">
        <v>309</v>
      </c>
      <c r="O9662" s="27" t="s">
        <v>34</v>
      </c>
      <c r="P9662" s="27">
        <v>0.73898707100000005</v>
      </c>
    </row>
    <row r="9663" spans="7:16" x14ac:dyDescent="0.25">
      <c r="G9663" s="27" t="str">
        <f t="shared" si="150"/>
        <v>2019/2020South AsiaOthers &amp; Cross-sectoralAll UsesLow-cost project debtAll DestinationsPublicBilateral DFI</v>
      </c>
      <c r="H9663" s="27" t="s">
        <v>290</v>
      </c>
      <c r="I9663" s="27" t="s">
        <v>317</v>
      </c>
      <c r="J9663" s="27" t="s">
        <v>297</v>
      </c>
      <c r="K9663" s="27" t="s">
        <v>346</v>
      </c>
      <c r="L9663" s="27" t="s">
        <v>336</v>
      </c>
      <c r="M9663" s="27" t="s">
        <v>338</v>
      </c>
      <c r="N9663" s="27" t="s">
        <v>309</v>
      </c>
      <c r="O9663" s="27" t="s">
        <v>31</v>
      </c>
      <c r="P9663" s="27">
        <v>216.10693420000001</v>
      </c>
    </row>
    <row r="9664" spans="7:16" x14ac:dyDescent="0.25">
      <c r="G9664" s="27" t="str">
        <f t="shared" si="150"/>
        <v>2019/2020South AsiaOthers &amp; Cross-sectoralAll UsesLow-cost project debtAll DestinationsPublicMultilateral DFI</v>
      </c>
      <c r="H9664" s="27" t="s">
        <v>290</v>
      </c>
      <c r="I9664" s="27" t="s">
        <v>317</v>
      </c>
      <c r="J9664" s="27" t="s">
        <v>297</v>
      </c>
      <c r="K9664" s="27" t="s">
        <v>346</v>
      </c>
      <c r="L9664" s="27" t="s">
        <v>336</v>
      </c>
      <c r="M9664" s="27" t="s">
        <v>338</v>
      </c>
      <c r="N9664" s="27" t="s">
        <v>309</v>
      </c>
      <c r="O9664" s="27" t="s">
        <v>30</v>
      </c>
      <c r="P9664" s="27">
        <v>10.602596454999899</v>
      </c>
    </row>
    <row r="9665" spans="7:16" x14ac:dyDescent="0.25">
      <c r="G9665" s="27" t="str">
        <f t="shared" si="150"/>
        <v>2019/2020South AsiaOthers &amp; Cross-sectoralAll UsesLow-cost project debtInternationalPublicBilateral DFI</v>
      </c>
      <c r="H9665" s="27" t="s">
        <v>290</v>
      </c>
      <c r="I9665" s="27" t="s">
        <v>317</v>
      </c>
      <c r="J9665" s="27" t="s">
        <v>297</v>
      </c>
      <c r="K9665" s="27" t="s">
        <v>346</v>
      </c>
      <c r="L9665" s="27" t="s">
        <v>336</v>
      </c>
      <c r="M9665" s="27" t="s">
        <v>324</v>
      </c>
      <c r="N9665" s="27" t="s">
        <v>309</v>
      </c>
      <c r="O9665" s="27" t="s">
        <v>31</v>
      </c>
      <c r="P9665" s="27">
        <v>216.10693420000001</v>
      </c>
    </row>
    <row r="9666" spans="7:16" x14ac:dyDescent="0.25">
      <c r="G9666" s="27" t="str">
        <f t="shared" si="150"/>
        <v>2019/2020South AsiaOthers &amp; Cross-sectoralAll UsesLow-cost project debtInternationalPublicMultilateral DFI</v>
      </c>
      <c r="H9666" s="27" t="s">
        <v>290</v>
      </c>
      <c r="I9666" s="27" t="s">
        <v>317</v>
      </c>
      <c r="J9666" s="27" t="s">
        <v>297</v>
      </c>
      <c r="K9666" s="27" t="s">
        <v>346</v>
      </c>
      <c r="L9666" s="27" t="s">
        <v>336</v>
      </c>
      <c r="M9666" s="27" t="s">
        <v>324</v>
      </c>
      <c r="N9666" s="27" t="s">
        <v>309</v>
      </c>
      <c r="O9666" s="27" t="s">
        <v>30</v>
      </c>
      <c r="P9666" s="27">
        <v>10.602596454999899</v>
      </c>
    </row>
    <row r="9667" spans="7:16" x14ac:dyDescent="0.25">
      <c r="G9667" s="27" t="str">
        <f t="shared" ref="G9667:G9730" si="151">+_xlfn.CONCAT(H9667:O9667)</f>
        <v>2019/2020South AsiaOthers &amp; Cross-sectoralAll UsesProject-level equityAll DestinationsPublicGovernment</v>
      </c>
      <c r="H9667" s="27" t="s">
        <v>290</v>
      </c>
      <c r="I9667" s="27" t="s">
        <v>317</v>
      </c>
      <c r="J9667" s="27" t="s">
        <v>297</v>
      </c>
      <c r="K9667" s="27" t="s">
        <v>346</v>
      </c>
      <c r="L9667" s="27" t="s">
        <v>337</v>
      </c>
      <c r="M9667" s="27" t="s">
        <v>338</v>
      </c>
      <c r="N9667" s="27" t="s">
        <v>309</v>
      </c>
      <c r="O9667" s="27" t="s">
        <v>28</v>
      </c>
      <c r="P9667" s="27">
        <v>4.8424681730000003</v>
      </c>
    </row>
    <row r="9668" spans="7:16" x14ac:dyDescent="0.25">
      <c r="G9668" s="27" t="str">
        <f t="shared" si="151"/>
        <v>2019/2020South AsiaOthers &amp; Cross-sectoralAll UsesProject-level equityAll DestinationsPublicMultilateral DFI</v>
      </c>
      <c r="H9668" s="27" t="s">
        <v>290</v>
      </c>
      <c r="I9668" s="27" t="s">
        <v>317</v>
      </c>
      <c r="J9668" s="27" t="s">
        <v>297</v>
      </c>
      <c r="K9668" s="27" t="s">
        <v>346</v>
      </c>
      <c r="L9668" s="27" t="s">
        <v>337</v>
      </c>
      <c r="M9668" s="27" t="s">
        <v>338</v>
      </c>
      <c r="N9668" s="27" t="s">
        <v>309</v>
      </c>
      <c r="O9668" s="27" t="s">
        <v>30</v>
      </c>
      <c r="P9668" s="27">
        <v>0</v>
      </c>
    </row>
    <row r="9669" spans="7:16" x14ac:dyDescent="0.25">
      <c r="G9669" s="27" t="str">
        <f t="shared" si="151"/>
        <v>2019/2020South AsiaOthers &amp; Cross-sectoralAll UsesProject-level equityDomesticPublicMultilateral DFI</v>
      </c>
      <c r="H9669" s="27" t="s">
        <v>290</v>
      </c>
      <c r="I9669" s="27" t="s">
        <v>317</v>
      </c>
      <c r="J9669" s="27" t="s">
        <v>297</v>
      </c>
      <c r="K9669" s="27" t="s">
        <v>346</v>
      </c>
      <c r="L9669" s="27" t="s">
        <v>337</v>
      </c>
      <c r="M9669" s="27" t="s">
        <v>323</v>
      </c>
      <c r="N9669" s="27" t="s">
        <v>309</v>
      </c>
      <c r="O9669" s="27" t="s">
        <v>30</v>
      </c>
      <c r="P9669" s="27">
        <v>0</v>
      </c>
    </row>
    <row r="9670" spans="7:16" x14ac:dyDescent="0.25">
      <c r="G9670" s="27" t="str">
        <f t="shared" si="151"/>
        <v>2019/2020South AsiaOthers &amp; Cross-sectoralAll UsesProject-level equityInternationalPublicGovernment</v>
      </c>
      <c r="H9670" s="27" t="s">
        <v>290</v>
      </c>
      <c r="I9670" s="27" t="s">
        <v>317</v>
      </c>
      <c r="J9670" s="27" t="s">
        <v>297</v>
      </c>
      <c r="K9670" s="27" t="s">
        <v>346</v>
      </c>
      <c r="L9670" s="27" t="s">
        <v>337</v>
      </c>
      <c r="M9670" s="27" t="s">
        <v>324</v>
      </c>
      <c r="N9670" s="27" t="s">
        <v>309</v>
      </c>
      <c r="O9670" s="27" t="s">
        <v>28</v>
      </c>
      <c r="P9670" s="27">
        <v>4.8424681730000003</v>
      </c>
    </row>
    <row r="9671" spans="7:16" x14ac:dyDescent="0.25">
      <c r="G9671" s="27" t="str">
        <f t="shared" si="151"/>
        <v>2019/2020South AsiaOthers &amp; Cross-sectoralAll UsesProject-level equityInternationalPublicMultilateral DFI</v>
      </c>
      <c r="H9671" s="27" t="s">
        <v>290</v>
      </c>
      <c r="I9671" s="27" t="s">
        <v>317</v>
      </c>
      <c r="J9671" s="27" t="s">
        <v>297</v>
      </c>
      <c r="K9671" s="27" t="s">
        <v>346</v>
      </c>
      <c r="L9671" s="27" t="s">
        <v>337</v>
      </c>
      <c r="M9671" s="27" t="s">
        <v>324</v>
      </c>
      <c r="N9671" s="27" t="s">
        <v>309</v>
      </c>
      <c r="O9671" s="27" t="s">
        <v>30</v>
      </c>
      <c r="P9671" s="27">
        <v>0</v>
      </c>
    </row>
    <row r="9672" spans="7:16" x14ac:dyDescent="0.25">
      <c r="G9672" s="27" t="str">
        <f t="shared" si="151"/>
        <v>2019/2020South AsiaOthers &amp; Cross-sectoralAll UsesProject-level market rate debtAll DestinationsPublicMultilateral DFI</v>
      </c>
      <c r="H9672" s="27" t="s">
        <v>290</v>
      </c>
      <c r="I9672" s="27" t="s">
        <v>317</v>
      </c>
      <c r="J9672" s="27" t="s">
        <v>297</v>
      </c>
      <c r="K9672" s="27" t="s">
        <v>346</v>
      </c>
      <c r="L9672" s="27" t="s">
        <v>335</v>
      </c>
      <c r="M9672" s="27" t="s">
        <v>338</v>
      </c>
      <c r="N9672" s="27" t="s">
        <v>309</v>
      </c>
      <c r="O9672" s="27" t="s">
        <v>30</v>
      </c>
      <c r="P9672" s="27">
        <v>26.950297736</v>
      </c>
    </row>
    <row r="9673" spans="7:16" x14ac:dyDescent="0.25">
      <c r="G9673" s="27" t="str">
        <f t="shared" si="151"/>
        <v>2019/2020South AsiaOthers &amp; Cross-sectoralAll UsesProject-level market rate debtDomesticPublicMultilateral DFI</v>
      </c>
      <c r="H9673" s="27" t="s">
        <v>290</v>
      </c>
      <c r="I9673" s="27" t="s">
        <v>317</v>
      </c>
      <c r="J9673" s="27" t="s">
        <v>297</v>
      </c>
      <c r="K9673" s="27" t="s">
        <v>346</v>
      </c>
      <c r="L9673" s="27" t="s">
        <v>335</v>
      </c>
      <c r="M9673" s="27" t="s">
        <v>323</v>
      </c>
      <c r="N9673" s="27" t="s">
        <v>309</v>
      </c>
      <c r="O9673" s="27" t="s">
        <v>30</v>
      </c>
      <c r="P9673" s="27">
        <v>3.9376542E-2</v>
      </c>
    </row>
    <row r="9674" spans="7:16" x14ac:dyDescent="0.25">
      <c r="G9674" s="27" t="str">
        <f t="shared" si="151"/>
        <v>2019/2020South AsiaOthers &amp; Cross-sectoralAll UsesProject-level market rate debtInternationalPublicMultilateral DFI</v>
      </c>
      <c r="H9674" s="27" t="s">
        <v>290</v>
      </c>
      <c r="I9674" s="27" t="s">
        <v>317</v>
      </c>
      <c r="J9674" s="27" t="s">
        <v>297</v>
      </c>
      <c r="K9674" s="27" t="s">
        <v>346</v>
      </c>
      <c r="L9674" s="27" t="s">
        <v>335</v>
      </c>
      <c r="M9674" s="27" t="s">
        <v>324</v>
      </c>
      <c r="N9674" s="27" t="s">
        <v>309</v>
      </c>
      <c r="O9674" s="27" t="s">
        <v>30</v>
      </c>
      <c r="P9674" s="27">
        <v>26.910921194</v>
      </c>
    </row>
    <row r="9675" spans="7:16" x14ac:dyDescent="0.25">
      <c r="G9675" s="27" t="str">
        <f t="shared" si="151"/>
        <v>2019/2020South AsiaOthers &amp; Cross-sectoralAll UsesUnknownAll DestinationsPublicMultilateral DFI</v>
      </c>
      <c r="H9675" s="27" t="s">
        <v>290</v>
      </c>
      <c r="I9675" s="27" t="s">
        <v>317</v>
      </c>
      <c r="J9675" s="27" t="s">
        <v>297</v>
      </c>
      <c r="K9675" s="27" t="s">
        <v>346</v>
      </c>
      <c r="L9675" s="27" t="s">
        <v>301</v>
      </c>
      <c r="M9675" s="27" t="s">
        <v>338</v>
      </c>
      <c r="N9675" s="27" t="s">
        <v>309</v>
      </c>
      <c r="O9675" s="27" t="s">
        <v>30</v>
      </c>
      <c r="P9675" s="27">
        <v>478.986129167</v>
      </c>
    </row>
    <row r="9676" spans="7:16" x14ac:dyDescent="0.25">
      <c r="G9676" s="27" t="str">
        <f t="shared" si="151"/>
        <v>2019/2020South AsiaOthers &amp; Cross-sectoralAll UsesUnknownDomesticPublicMultilateral DFI</v>
      </c>
      <c r="H9676" s="27" t="s">
        <v>290</v>
      </c>
      <c r="I9676" s="27" t="s">
        <v>317</v>
      </c>
      <c r="J9676" s="27" t="s">
        <v>297</v>
      </c>
      <c r="K9676" s="27" t="s">
        <v>346</v>
      </c>
      <c r="L9676" s="27" t="s">
        <v>301</v>
      </c>
      <c r="M9676" s="27" t="s">
        <v>323</v>
      </c>
      <c r="N9676" s="27" t="s">
        <v>309</v>
      </c>
      <c r="O9676" s="27" t="s">
        <v>30</v>
      </c>
      <c r="P9676" s="27">
        <v>2.5811866509999999</v>
      </c>
    </row>
    <row r="9677" spans="7:16" x14ac:dyDescent="0.25">
      <c r="G9677" s="27" t="str">
        <f t="shared" si="151"/>
        <v>2019/2020South AsiaOthers &amp; Cross-sectoralAll UsesUnknownInternationalPublicMultilateral DFI</v>
      </c>
      <c r="H9677" s="27" t="s">
        <v>290</v>
      </c>
      <c r="I9677" s="27" t="s">
        <v>317</v>
      </c>
      <c r="J9677" s="27" t="s">
        <v>297</v>
      </c>
      <c r="K9677" s="27" t="s">
        <v>346</v>
      </c>
      <c r="L9677" s="27" t="s">
        <v>301</v>
      </c>
      <c r="M9677" s="27" t="s">
        <v>324</v>
      </c>
      <c r="N9677" s="27" t="s">
        <v>309</v>
      </c>
      <c r="O9677" s="27" t="s">
        <v>30</v>
      </c>
      <c r="P9677" s="27">
        <v>476.40494251600001</v>
      </c>
    </row>
    <row r="9678" spans="7:16" x14ac:dyDescent="0.25">
      <c r="G9678" s="27" t="str">
        <f t="shared" si="151"/>
        <v>2019/2020South AsiaOthers &amp; Cross-sectoralMitigationAll InstrumentsAll DestinationsPrivateInstitutional Investors</v>
      </c>
      <c r="H9678" s="27" t="s">
        <v>290</v>
      </c>
      <c r="I9678" s="27" t="s">
        <v>317</v>
      </c>
      <c r="J9678" s="27" t="s">
        <v>297</v>
      </c>
      <c r="K9678" s="27" t="s">
        <v>303</v>
      </c>
      <c r="L9678" s="27" t="s">
        <v>345</v>
      </c>
      <c r="M9678" s="27" t="s">
        <v>338</v>
      </c>
      <c r="N9678" s="27" t="s">
        <v>306</v>
      </c>
      <c r="O9678" s="27" t="s">
        <v>27</v>
      </c>
      <c r="P9678" s="27">
        <v>1.7</v>
      </c>
    </row>
    <row r="9679" spans="7:16" x14ac:dyDescent="0.25">
      <c r="G9679" s="27" t="str">
        <f t="shared" si="151"/>
        <v>2019/2020South AsiaOthers &amp; Cross-sectoralMitigationAll InstrumentsAll DestinationsPublicGovernment</v>
      </c>
      <c r="H9679" s="27" t="s">
        <v>290</v>
      </c>
      <c r="I9679" s="27" t="s">
        <v>317</v>
      </c>
      <c r="J9679" s="27" t="s">
        <v>297</v>
      </c>
      <c r="K9679" s="27" t="s">
        <v>303</v>
      </c>
      <c r="L9679" s="27" t="s">
        <v>345</v>
      </c>
      <c r="M9679" s="27" t="s">
        <v>338</v>
      </c>
      <c r="N9679" s="27" t="s">
        <v>309</v>
      </c>
      <c r="O9679" s="27" t="s">
        <v>28</v>
      </c>
      <c r="P9679" s="27">
        <v>10.771932917999999</v>
      </c>
    </row>
    <row r="9680" spans="7:16" x14ac:dyDescent="0.25">
      <c r="G9680" s="27" t="str">
        <f t="shared" si="151"/>
        <v>2019/2020South AsiaOthers &amp; Cross-sectoralMitigationAll InstrumentsAll DestinationsPublicMultilateral Climate Funds</v>
      </c>
      <c r="H9680" s="27" t="s">
        <v>290</v>
      </c>
      <c r="I9680" s="27" t="s">
        <v>317</v>
      </c>
      <c r="J9680" s="27" t="s">
        <v>297</v>
      </c>
      <c r="K9680" s="27" t="s">
        <v>303</v>
      </c>
      <c r="L9680" s="27" t="s">
        <v>345</v>
      </c>
      <c r="M9680" s="27" t="s">
        <v>338</v>
      </c>
      <c r="N9680" s="27" t="s">
        <v>309</v>
      </c>
      <c r="O9680" s="27" t="s">
        <v>29</v>
      </c>
      <c r="P9680" s="27">
        <v>7.4998022999999997E-2</v>
      </c>
    </row>
    <row r="9681" spans="7:16" x14ac:dyDescent="0.25">
      <c r="G9681" s="27" t="str">
        <f t="shared" si="151"/>
        <v>2019/2020South AsiaOthers &amp; Cross-sectoralMitigationAll InstrumentsAll DestinationsPublicMultilateral DFI</v>
      </c>
      <c r="H9681" s="27" t="s">
        <v>290</v>
      </c>
      <c r="I9681" s="27" t="s">
        <v>317</v>
      </c>
      <c r="J9681" s="27" t="s">
        <v>297</v>
      </c>
      <c r="K9681" s="27" t="s">
        <v>303</v>
      </c>
      <c r="L9681" s="27" t="s">
        <v>345</v>
      </c>
      <c r="M9681" s="27" t="s">
        <v>338</v>
      </c>
      <c r="N9681" s="27" t="s">
        <v>309</v>
      </c>
      <c r="O9681" s="27" t="s">
        <v>30</v>
      </c>
      <c r="P9681" s="27">
        <v>7.1103671219999898</v>
      </c>
    </row>
    <row r="9682" spans="7:16" x14ac:dyDescent="0.25">
      <c r="G9682" s="27" t="str">
        <f t="shared" si="151"/>
        <v>2019/2020South AsiaOthers &amp; Cross-sectoralMitigationAll InstrumentsDomesticPublicMultilateral DFI</v>
      </c>
      <c r="H9682" s="27" t="s">
        <v>290</v>
      </c>
      <c r="I9682" s="27" t="s">
        <v>317</v>
      </c>
      <c r="J9682" s="27" t="s">
        <v>297</v>
      </c>
      <c r="K9682" s="27" t="s">
        <v>303</v>
      </c>
      <c r="L9682" s="27" t="s">
        <v>345</v>
      </c>
      <c r="M9682" s="27" t="s">
        <v>323</v>
      </c>
      <c r="N9682" s="27" t="s">
        <v>309</v>
      </c>
      <c r="O9682" s="27" t="s">
        <v>30</v>
      </c>
      <c r="P9682" s="27">
        <v>1.1800342E-2</v>
      </c>
    </row>
    <row r="9683" spans="7:16" x14ac:dyDescent="0.25">
      <c r="G9683" s="27" t="str">
        <f t="shared" si="151"/>
        <v>2019/2020South AsiaOthers &amp; Cross-sectoralMitigationAll InstrumentsInternationalPrivateInstitutional Investors</v>
      </c>
      <c r="H9683" s="27" t="s">
        <v>290</v>
      </c>
      <c r="I9683" s="27" t="s">
        <v>317</v>
      </c>
      <c r="J9683" s="27" t="s">
        <v>297</v>
      </c>
      <c r="K9683" s="27" t="s">
        <v>303</v>
      </c>
      <c r="L9683" s="27" t="s">
        <v>345</v>
      </c>
      <c r="M9683" s="27" t="s">
        <v>324</v>
      </c>
      <c r="N9683" s="27" t="s">
        <v>306</v>
      </c>
      <c r="O9683" s="27" t="s">
        <v>27</v>
      </c>
      <c r="P9683" s="27">
        <v>1.7</v>
      </c>
    </row>
    <row r="9684" spans="7:16" x14ac:dyDescent="0.25">
      <c r="G9684" s="27" t="str">
        <f t="shared" si="151"/>
        <v>2019/2020South AsiaOthers &amp; Cross-sectoralMitigationAll InstrumentsInternationalPublicGovernment</v>
      </c>
      <c r="H9684" s="27" t="s">
        <v>290</v>
      </c>
      <c r="I9684" s="27" t="s">
        <v>317</v>
      </c>
      <c r="J9684" s="27" t="s">
        <v>297</v>
      </c>
      <c r="K9684" s="27" t="s">
        <v>303</v>
      </c>
      <c r="L9684" s="27" t="s">
        <v>345</v>
      </c>
      <c r="M9684" s="27" t="s">
        <v>324</v>
      </c>
      <c r="N9684" s="27" t="s">
        <v>309</v>
      </c>
      <c r="O9684" s="27" t="s">
        <v>28</v>
      </c>
      <c r="P9684" s="27">
        <v>10.771932917999999</v>
      </c>
    </row>
    <row r="9685" spans="7:16" x14ac:dyDescent="0.25">
      <c r="G9685" s="27" t="str">
        <f t="shared" si="151"/>
        <v>2019/2020South AsiaOthers &amp; Cross-sectoralMitigationAll InstrumentsInternationalPublicMultilateral Climate Funds</v>
      </c>
      <c r="H9685" s="27" t="s">
        <v>290</v>
      </c>
      <c r="I9685" s="27" t="s">
        <v>317</v>
      </c>
      <c r="J9685" s="27" t="s">
        <v>297</v>
      </c>
      <c r="K9685" s="27" t="s">
        <v>303</v>
      </c>
      <c r="L9685" s="27" t="s">
        <v>345</v>
      </c>
      <c r="M9685" s="27" t="s">
        <v>324</v>
      </c>
      <c r="N9685" s="27" t="s">
        <v>309</v>
      </c>
      <c r="O9685" s="27" t="s">
        <v>29</v>
      </c>
      <c r="P9685" s="27">
        <v>7.4998022999999997E-2</v>
      </c>
    </row>
    <row r="9686" spans="7:16" x14ac:dyDescent="0.25">
      <c r="G9686" s="27" t="str">
        <f t="shared" si="151"/>
        <v>2019/2020South AsiaOthers &amp; Cross-sectoralMitigationAll InstrumentsInternationalPublicMultilateral DFI</v>
      </c>
      <c r="H9686" s="27" t="s">
        <v>290</v>
      </c>
      <c r="I9686" s="27" t="s">
        <v>317</v>
      </c>
      <c r="J9686" s="27" t="s">
        <v>297</v>
      </c>
      <c r="K9686" s="27" t="s">
        <v>303</v>
      </c>
      <c r="L9686" s="27" t="s">
        <v>345</v>
      </c>
      <c r="M9686" s="27" t="s">
        <v>324</v>
      </c>
      <c r="N9686" s="27" t="s">
        <v>309</v>
      </c>
      <c r="O9686" s="27" t="s">
        <v>30</v>
      </c>
      <c r="P9686" s="27">
        <v>7.0985667799999996</v>
      </c>
    </row>
    <row r="9687" spans="7:16" x14ac:dyDescent="0.25">
      <c r="G9687" s="27" t="str">
        <f t="shared" si="151"/>
        <v>2019/2020South AsiaOthers &amp; Cross-sectoralMitigationGrantAll DestinationsPrivateInstitutional Investors</v>
      </c>
      <c r="H9687" s="27" t="s">
        <v>290</v>
      </c>
      <c r="I9687" s="27" t="s">
        <v>317</v>
      </c>
      <c r="J9687" s="27" t="s">
        <v>297</v>
      </c>
      <c r="K9687" s="27" t="s">
        <v>303</v>
      </c>
      <c r="L9687" s="27" t="s">
        <v>332</v>
      </c>
      <c r="M9687" s="27" t="s">
        <v>338</v>
      </c>
      <c r="N9687" s="27" t="s">
        <v>306</v>
      </c>
      <c r="O9687" s="27" t="s">
        <v>27</v>
      </c>
      <c r="P9687" s="27">
        <v>1.7</v>
      </c>
    </row>
    <row r="9688" spans="7:16" x14ac:dyDescent="0.25">
      <c r="G9688" s="27" t="str">
        <f t="shared" si="151"/>
        <v>2019/2020South AsiaOthers &amp; Cross-sectoralMitigationGrantAll DestinationsPublicGovernment</v>
      </c>
      <c r="H9688" s="27" t="s">
        <v>290</v>
      </c>
      <c r="I9688" s="27" t="s">
        <v>317</v>
      </c>
      <c r="J9688" s="27" t="s">
        <v>297</v>
      </c>
      <c r="K9688" s="27" t="s">
        <v>303</v>
      </c>
      <c r="L9688" s="27" t="s">
        <v>332</v>
      </c>
      <c r="M9688" s="27" t="s">
        <v>338</v>
      </c>
      <c r="N9688" s="27" t="s">
        <v>309</v>
      </c>
      <c r="O9688" s="27" t="s">
        <v>28</v>
      </c>
      <c r="P9688" s="27">
        <v>5.9294647449999998</v>
      </c>
    </row>
    <row r="9689" spans="7:16" x14ac:dyDescent="0.25">
      <c r="G9689" s="27" t="str">
        <f t="shared" si="151"/>
        <v>2019/2020South AsiaOthers &amp; Cross-sectoralMitigationGrantAll DestinationsPublicMultilateral Climate Funds</v>
      </c>
      <c r="H9689" s="27" t="s">
        <v>290</v>
      </c>
      <c r="I9689" s="27" t="s">
        <v>317</v>
      </c>
      <c r="J9689" s="27" t="s">
        <v>297</v>
      </c>
      <c r="K9689" s="27" t="s">
        <v>303</v>
      </c>
      <c r="L9689" s="27" t="s">
        <v>332</v>
      </c>
      <c r="M9689" s="27" t="s">
        <v>338</v>
      </c>
      <c r="N9689" s="27" t="s">
        <v>309</v>
      </c>
      <c r="O9689" s="27" t="s">
        <v>29</v>
      </c>
      <c r="P9689" s="27">
        <v>7.4998022999999997E-2</v>
      </c>
    </row>
    <row r="9690" spans="7:16" x14ac:dyDescent="0.25">
      <c r="G9690" s="27" t="str">
        <f t="shared" si="151"/>
        <v>2019/2020South AsiaOthers &amp; Cross-sectoralMitigationGrantInternationalPrivateInstitutional Investors</v>
      </c>
      <c r="H9690" s="27" t="s">
        <v>290</v>
      </c>
      <c r="I9690" s="27" t="s">
        <v>317</v>
      </c>
      <c r="J9690" s="27" t="s">
        <v>297</v>
      </c>
      <c r="K9690" s="27" t="s">
        <v>303</v>
      </c>
      <c r="L9690" s="27" t="s">
        <v>332</v>
      </c>
      <c r="M9690" s="27" t="s">
        <v>324</v>
      </c>
      <c r="N9690" s="27" t="s">
        <v>306</v>
      </c>
      <c r="O9690" s="27" t="s">
        <v>27</v>
      </c>
      <c r="P9690" s="27">
        <v>1.7</v>
      </c>
    </row>
    <row r="9691" spans="7:16" x14ac:dyDescent="0.25">
      <c r="G9691" s="27" t="str">
        <f t="shared" si="151"/>
        <v>2019/2020South AsiaOthers &amp; Cross-sectoralMitigationGrantInternationalPublicGovernment</v>
      </c>
      <c r="H9691" s="27" t="s">
        <v>290</v>
      </c>
      <c r="I9691" s="27" t="s">
        <v>317</v>
      </c>
      <c r="J9691" s="27" t="s">
        <v>297</v>
      </c>
      <c r="K9691" s="27" t="s">
        <v>303</v>
      </c>
      <c r="L9691" s="27" t="s">
        <v>332</v>
      </c>
      <c r="M9691" s="27" t="s">
        <v>324</v>
      </c>
      <c r="N9691" s="27" t="s">
        <v>309</v>
      </c>
      <c r="O9691" s="27" t="s">
        <v>28</v>
      </c>
      <c r="P9691" s="27">
        <v>5.9294647449999998</v>
      </c>
    </row>
    <row r="9692" spans="7:16" x14ac:dyDescent="0.25">
      <c r="G9692" s="27" t="str">
        <f t="shared" si="151"/>
        <v>2019/2020South AsiaOthers &amp; Cross-sectoralMitigationGrantInternationalPublicMultilateral Climate Funds</v>
      </c>
      <c r="H9692" s="27" t="s">
        <v>290</v>
      </c>
      <c r="I9692" s="27" t="s">
        <v>317</v>
      </c>
      <c r="J9692" s="27" t="s">
        <v>297</v>
      </c>
      <c r="K9692" s="27" t="s">
        <v>303</v>
      </c>
      <c r="L9692" s="27" t="s">
        <v>332</v>
      </c>
      <c r="M9692" s="27" t="s">
        <v>324</v>
      </c>
      <c r="N9692" s="27" t="s">
        <v>309</v>
      </c>
      <c r="O9692" s="27" t="s">
        <v>29</v>
      </c>
      <c r="P9692" s="27">
        <v>7.4998022999999997E-2</v>
      </c>
    </row>
    <row r="9693" spans="7:16" x14ac:dyDescent="0.25">
      <c r="G9693" s="27" t="str">
        <f t="shared" si="151"/>
        <v>2019/2020South AsiaOthers &amp; Cross-sectoralMitigationLow-cost project debtAll DestinationsPublicMultilateral DFI</v>
      </c>
      <c r="H9693" s="27" t="s">
        <v>290</v>
      </c>
      <c r="I9693" s="27" t="s">
        <v>317</v>
      </c>
      <c r="J9693" s="27" t="s">
        <v>297</v>
      </c>
      <c r="K9693" s="27" t="s">
        <v>303</v>
      </c>
      <c r="L9693" s="27" t="s">
        <v>336</v>
      </c>
      <c r="M9693" s="27" t="s">
        <v>338</v>
      </c>
      <c r="N9693" s="27" t="s">
        <v>309</v>
      </c>
      <c r="O9693" s="27" t="s">
        <v>30</v>
      </c>
      <c r="P9693" s="27">
        <v>0.76545072999999997</v>
      </c>
    </row>
    <row r="9694" spans="7:16" x14ac:dyDescent="0.25">
      <c r="G9694" s="27" t="str">
        <f t="shared" si="151"/>
        <v>2019/2020South AsiaOthers &amp; Cross-sectoralMitigationLow-cost project debtInternationalPublicMultilateral DFI</v>
      </c>
      <c r="H9694" s="27" t="s">
        <v>290</v>
      </c>
      <c r="I9694" s="27" t="s">
        <v>317</v>
      </c>
      <c r="J9694" s="27" t="s">
        <v>297</v>
      </c>
      <c r="K9694" s="27" t="s">
        <v>303</v>
      </c>
      <c r="L9694" s="27" t="s">
        <v>336</v>
      </c>
      <c r="M9694" s="27" t="s">
        <v>324</v>
      </c>
      <c r="N9694" s="27" t="s">
        <v>309</v>
      </c>
      <c r="O9694" s="27" t="s">
        <v>30</v>
      </c>
      <c r="P9694" s="27">
        <v>0.76545072999999997</v>
      </c>
    </row>
    <row r="9695" spans="7:16" x14ac:dyDescent="0.25">
      <c r="G9695" s="27" t="str">
        <f t="shared" si="151"/>
        <v>2019/2020South AsiaOthers &amp; Cross-sectoralMitigationProject-level equityAll DestinationsPublicGovernment</v>
      </c>
      <c r="H9695" s="27" t="s">
        <v>290</v>
      </c>
      <c r="I9695" s="27" t="s">
        <v>317</v>
      </c>
      <c r="J9695" s="27" t="s">
        <v>297</v>
      </c>
      <c r="K9695" s="27" t="s">
        <v>303</v>
      </c>
      <c r="L9695" s="27" t="s">
        <v>337</v>
      </c>
      <c r="M9695" s="27" t="s">
        <v>338</v>
      </c>
      <c r="N9695" s="27" t="s">
        <v>309</v>
      </c>
      <c r="O9695" s="27" t="s">
        <v>28</v>
      </c>
      <c r="P9695" s="27">
        <v>4.8424681730000003</v>
      </c>
    </row>
    <row r="9696" spans="7:16" x14ac:dyDescent="0.25">
      <c r="G9696" s="27" t="str">
        <f t="shared" si="151"/>
        <v>2019/2020South AsiaOthers &amp; Cross-sectoralMitigationProject-level equityAll DestinationsPublicMultilateral DFI</v>
      </c>
      <c r="H9696" s="27" t="s">
        <v>290</v>
      </c>
      <c r="I9696" s="27" t="s">
        <v>317</v>
      </c>
      <c r="J9696" s="27" t="s">
        <v>297</v>
      </c>
      <c r="K9696" s="27" t="s">
        <v>303</v>
      </c>
      <c r="L9696" s="27" t="s">
        <v>337</v>
      </c>
      <c r="M9696" s="27" t="s">
        <v>338</v>
      </c>
      <c r="N9696" s="27" t="s">
        <v>309</v>
      </c>
      <c r="O9696" s="27" t="s">
        <v>30</v>
      </c>
      <c r="P9696" s="27">
        <v>0</v>
      </c>
    </row>
    <row r="9697" spans="7:16" x14ac:dyDescent="0.25">
      <c r="G9697" s="27" t="str">
        <f t="shared" si="151"/>
        <v>2019/2020South AsiaOthers &amp; Cross-sectoralMitigationProject-level equityDomesticPublicMultilateral DFI</v>
      </c>
      <c r="H9697" s="27" t="s">
        <v>290</v>
      </c>
      <c r="I9697" s="27" t="s">
        <v>317</v>
      </c>
      <c r="J9697" s="27" t="s">
        <v>297</v>
      </c>
      <c r="K9697" s="27" t="s">
        <v>303</v>
      </c>
      <c r="L9697" s="27" t="s">
        <v>337</v>
      </c>
      <c r="M9697" s="27" t="s">
        <v>323</v>
      </c>
      <c r="N9697" s="27" t="s">
        <v>309</v>
      </c>
      <c r="O9697" s="27" t="s">
        <v>30</v>
      </c>
      <c r="P9697" s="27">
        <v>0</v>
      </c>
    </row>
    <row r="9698" spans="7:16" x14ac:dyDescent="0.25">
      <c r="G9698" s="27" t="str">
        <f t="shared" si="151"/>
        <v>2019/2020South AsiaOthers &amp; Cross-sectoralMitigationProject-level equityInternationalPublicGovernment</v>
      </c>
      <c r="H9698" s="27" t="s">
        <v>290</v>
      </c>
      <c r="I9698" s="27" t="s">
        <v>317</v>
      </c>
      <c r="J9698" s="27" t="s">
        <v>297</v>
      </c>
      <c r="K9698" s="27" t="s">
        <v>303</v>
      </c>
      <c r="L9698" s="27" t="s">
        <v>337</v>
      </c>
      <c r="M9698" s="27" t="s">
        <v>324</v>
      </c>
      <c r="N9698" s="27" t="s">
        <v>309</v>
      </c>
      <c r="O9698" s="27" t="s">
        <v>28</v>
      </c>
      <c r="P9698" s="27">
        <v>4.8424681730000003</v>
      </c>
    </row>
    <row r="9699" spans="7:16" x14ac:dyDescent="0.25">
      <c r="G9699" s="27" t="str">
        <f t="shared" si="151"/>
        <v>2019/2020South AsiaOthers &amp; Cross-sectoralMitigationProject-level equityInternationalPublicMultilateral DFI</v>
      </c>
      <c r="H9699" s="27" t="s">
        <v>290</v>
      </c>
      <c r="I9699" s="27" t="s">
        <v>317</v>
      </c>
      <c r="J9699" s="27" t="s">
        <v>297</v>
      </c>
      <c r="K9699" s="27" t="s">
        <v>303</v>
      </c>
      <c r="L9699" s="27" t="s">
        <v>337</v>
      </c>
      <c r="M9699" s="27" t="s">
        <v>324</v>
      </c>
      <c r="N9699" s="27" t="s">
        <v>309</v>
      </c>
      <c r="O9699" s="27" t="s">
        <v>30</v>
      </c>
      <c r="P9699" s="27">
        <v>0</v>
      </c>
    </row>
    <row r="9700" spans="7:16" x14ac:dyDescent="0.25">
      <c r="G9700" s="27" t="str">
        <f t="shared" si="151"/>
        <v>2019/2020South AsiaOthers &amp; Cross-sectoralMitigationProject-level market rate debtAll DestinationsPublicMultilateral DFI</v>
      </c>
      <c r="H9700" s="27" t="s">
        <v>290</v>
      </c>
      <c r="I9700" s="27" t="s">
        <v>317</v>
      </c>
      <c r="J9700" s="27" t="s">
        <v>297</v>
      </c>
      <c r="K9700" s="27" t="s">
        <v>303</v>
      </c>
      <c r="L9700" s="27" t="s">
        <v>335</v>
      </c>
      <c r="M9700" s="27" t="s">
        <v>338</v>
      </c>
      <c r="N9700" s="27" t="s">
        <v>309</v>
      </c>
      <c r="O9700" s="27" t="s">
        <v>30</v>
      </c>
      <c r="P9700" s="27">
        <v>1.98004337599999</v>
      </c>
    </row>
    <row r="9701" spans="7:16" x14ac:dyDescent="0.25">
      <c r="G9701" s="27" t="str">
        <f t="shared" si="151"/>
        <v>2019/2020South AsiaOthers &amp; Cross-sectoralMitigationProject-level market rate debtDomesticPublicMultilateral DFI</v>
      </c>
      <c r="H9701" s="27" t="s">
        <v>290</v>
      </c>
      <c r="I9701" s="27" t="s">
        <v>317</v>
      </c>
      <c r="J9701" s="27" t="s">
        <v>297</v>
      </c>
      <c r="K9701" s="27" t="s">
        <v>303</v>
      </c>
      <c r="L9701" s="27" t="s">
        <v>335</v>
      </c>
      <c r="M9701" s="27" t="s">
        <v>323</v>
      </c>
      <c r="N9701" s="27" t="s">
        <v>309</v>
      </c>
      <c r="O9701" s="27" t="s">
        <v>30</v>
      </c>
      <c r="P9701" s="27">
        <v>1.1800342E-2</v>
      </c>
    </row>
    <row r="9702" spans="7:16" x14ac:dyDescent="0.25">
      <c r="G9702" s="27" t="str">
        <f t="shared" si="151"/>
        <v>2019/2020South AsiaOthers &amp; Cross-sectoralMitigationProject-level market rate debtInternationalPublicMultilateral DFI</v>
      </c>
      <c r="H9702" s="27" t="s">
        <v>290</v>
      </c>
      <c r="I9702" s="27" t="s">
        <v>317</v>
      </c>
      <c r="J9702" s="27" t="s">
        <v>297</v>
      </c>
      <c r="K9702" s="27" t="s">
        <v>303</v>
      </c>
      <c r="L9702" s="27" t="s">
        <v>335</v>
      </c>
      <c r="M9702" s="27" t="s">
        <v>324</v>
      </c>
      <c r="N9702" s="27" t="s">
        <v>309</v>
      </c>
      <c r="O9702" s="27" t="s">
        <v>30</v>
      </c>
      <c r="P9702" s="27">
        <v>1.9682430339999999</v>
      </c>
    </row>
    <row r="9703" spans="7:16" x14ac:dyDescent="0.25">
      <c r="G9703" s="27" t="str">
        <f t="shared" si="151"/>
        <v>2019/2020South AsiaOthers &amp; Cross-sectoralMitigationUnknownAll DestinationsPublicMultilateral DFI</v>
      </c>
      <c r="H9703" s="27" t="s">
        <v>290</v>
      </c>
      <c r="I9703" s="27" t="s">
        <v>317</v>
      </c>
      <c r="J9703" s="27" t="s">
        <v>297</v>
      </c>
      <c r="K9703" s="27" t="s">
        <v>303</v>
      </c>
      <c r="L9703" s="27" t="s">
        <v>301</v>
      </c>
      <c r="M9703" s="27" t="s">
        <v>338</v>
      </c>
      <c r="N9703" s="27" t="s">
        <v>309</v>
      </c>
      <c r="O9703" s="27" t="s">
        <v>30</v>
      </c>
      <c r="P9703" s="27">
        <v>4.3648730159999998</v>
      </c>
    </row>
    <row r="9704" spans="7:16" x14ac:dyDescent="0.25">
      <c r="G9704" s="27" t="str">
        <f t="shared" si="151"/>
        <v>2019/2020South AsiaOthers &amp; Cross-sectoralMitigationUnknownInternationalPublicMultilateral DFI</v>
      </c>
      <c r="H9704" s="27" t="s">
        <v>290</v>
      </c>
      <c r="I9704" s="27" t="s">
        <v>317</v>
      </c>
      <c r="J9704" s="27" t="s">
        <v>297</v>
      </c>
      <c r="K9704" s="27" t="s">
        <v>303</v>
      </c>
      <c r="L9704" s="27" t="s">
        <v>301</v>
      </c>
      <c r="M9704" s="27" t="s">
        <v>324</v>
      </c>
      <c r="N9704" s="27" t="s">
        <v>309</v>
      </c>
      <c r="O9704" s="27" t="s">
        <v>30</v>
      </c>
      <c r="P9704" s="27">
        <v>4.3648730159999998</v>
      </c>
    </row>
    <row r="9705" spans="7:16" x14ac:dyDescent="0.25">
      <c r="G9705" s="27" t="str">
        <f t="shared" si="151"/>
        <v>2019/2020South AsiaOthers &amp; Cross-sectoralMultiple ObjectivesAll InstrumentsAll DestinationsPrivateInstitutional Investors</v>
      </c>
      <c r="H9705" s="27" t="s">
        <v>290</v>
      </c>
      <c r="I9705" s="27" t="s">
        <v>317</v>
      </c>
      <c r="J9705" s="27" t="s">
        <v>297</v>
      </c>
      <c r="K9705" s="27" t="s">
        <v>304</v>
      </c>
      <c r="L9705" s="27" t="s">
        <v>345</v>
      </c>
      <c r="M9705" s="27" t="s">
        <v>338</v>
      </c>
      <c r="N9705" s="27" t="s">
        <v>306</v>
      </c>
      <c r="O9705" s="27" t="s">
        <v>27</v>
      </c>
      <c r="P9705" s="27">
        <v>8.9024500000000006E-2</v>
      </c>
    </row>
    <row r="9706" spans="7:16" x14ac:dyDescent="0.25">
      <c r="G9706" s="27" t="str">
        <f t="shared" si="151"/>
        <v>2019/2020South AsiaOthers &amp; Cross-sectoralMultiple ObjectivesAll InstrumentsAll DestinationsPublicBilateral DFI</v>
      </c>
      <c r="H9706" s="27" t="s">
        <v>290</v>
      </c>
      <c r="I9706" s="27" t="s">
        <v>317</v>
      </c>
      <c r="J9706" s="27" t="s">
        <v>297</v>
      </c>
      <c r="K9706" s="27" t="s">
        <v>304</v>
      </c>
      <c r="L9706" s="27" t="s">
        <v>345</v>
      </c>
      <c r="M9706" s="27" t="s">
        <v>338</v>
      </c>
      <c r="N9706" s="27" t="s">
        <v>309</v>
      </c>
      <c r="O9706" s="27" t="s">
        <v>31</v>
      </c>
      <c r="P9706" s="27">
        <v>0</v>
      </c>
    </row>
    <row r="9707" spans="7:16" x14ac:dyDescent="0.25">
      <c r="G9707" s="27" t="str">
        <f t="shared" si="151"/>
        <v>2019/2020South AsiaOthers &amp; Cross-sectoralMultiple ObjectivesAll InstrumentsAll DestinationsPublicGovernment</v>
      </c>
      <c r="H9707" s="27" t="s">
        <v>290</v>
      </c>
      <c r="I9707" s="27" t="s">
        <v>317</v>
      </c>
      <c r="J9707" s="27" t="s">
        <v>297</v>
      </c>
      <c r="K9707" s="27" t="s">
        <v>304</v>
      </c>
      <c r="L9707" s="27" t="s">
        <v>345</v>
      </c>
      <c r="M9707" s="27" t="s">
        <v>338</v>
      </c>
      <c r="N9707" s="27" t="s">
        <v>309</v>
      </c>
      <c r="O9707" s="27" t="s">
        <v>28</v>
      </c>
      <c r="P9707" s="27">
        <v>17.885255770000001</v>
      </c>
    </row>
    <row r="9708" spans="7:16" x14ac:dyDescent="0.25">
      <c r="G9708" s="27" t="str">
        <f t="shared" si="151"/>
        <v>2019/2020South AsiaOthers &amp; Cross-sectoralMultiple ObjectivesAll InstrumentsAll DestinationsPublicMultilateral Climate Funds</v>
      </c>
      <c r="H9708" s="27" t="s">
        <v>290</v>
      </c>
      <c r="I9708" s="27" t="s">
        <v>317</v>
      </c>
      <c r="J9708" s="27" t="s">
        <v>297</v>
      </c>
      <c r="K9708" s="27" t="s">
        <v>304</v>
      </c>
      <c r="L9708" s="27" t="s">
        <v>345</v>
      </c>
      <c r="M9708" s="27" t="s">
        <v>338</v>
      </c>
      <c r="N9708" s="27" t="s">
        <v>309</v>
      </c>
      <c r="O9708" s="27" t="s">
        <v>29</v>
      </c>
      <c r="P9708" s="27">
        <v>9.3825248299999995</v>
      </c>
    </row>
    <row r="9709" spans="7:16" x14ac:dyDescent="0.25">
      <c r="G9709" s="27" t="str">
        <f t="shared" si="151"/>
        <v>2019/2020South AsiaOthers &amp; Cross-sectoralMultiple ObjectivesAll InstrumentsAll DestinationsPublicMultilateral DFI</v>
      </c>
      <c r="H9709" s="27" t="s">
        <v>290</v>
      </c>
      <c r="I9709" s="27" t="s">
        <v>317</v>
      </c>
      <c r="J9709" s="27" t="s">
        <v>297</v>
      </c>
      <c r="K9709" s="27" t="s">
        <v>304</v>
      </c>
      <c r="L9709" s="27" t="s">
        <v>345</v>
      </c>
      <c r="M9709" s="27" t="s">
        <v>338</v>
      </c>
      <c r="N9709" s="27" t="s">
        <v>309</v>
      </c>
      <c r="O9709" s="27" t="s">
        <v>30</v>
      </c>
      <c r="P9709" s="27">
        <v>295.888955882</v>
      </c>
    </row>
    <row r="9710" spans="7:16" x14ac:dyDescent="0.25">
      <c r="G9710" s="27" t="str">
        <f t="shared" si="151"/>
        <v>2019/2020South AsiaOthers &amp; Cross-sectoralMultiple ObjectivesAll InstrumentsAll DestinationsPublicSOE</v>
      </c>
      <c r="H9710" s="27" t="s">
        <v>290</v>
      </c>
      <c r="I9710" s="27" t="s">
        <v>317</v>
      </c>
      <c r="J9710" s="27" t="s">
        <v>297</v>
      </c>
      <c r="K9710" s="27" t="s">
        <v>304</v>
      </c>
      <c r="L9710" s="27" t="s">
        <v>345</v>
      </c>
      <c r="M9710" s="27" t="s">
        <v>338</v>
      </c>
      <c r="N9710" s="27" t="s">
        <v>309</v>
      </c>
      <c r="O9710" s="27" t="s">
        <v>34</v>
      </c>
      <c r="P9710" s="27">
        <v>0.73315621600000003</v>
      </c>
    </row>
    <row r="9711" spans="7:16" x14ac:dyDescent="0.25">
      <c r="G9711" s="27" t="str">
        <f t="shared" si="151"/>
        <v>2019/2020South AsiaOthers &amp; Cross-sectoralMultiple ObjectivesAll InstrumentsDomesticPublicMultilateral DFI</v>
      </c>
      <c r="H9711" s="27" t="s">
        <v>290</v>
      </c>
      <c r="I9711" s="27" t="s">
        <v>317</v>
      </c>
      <c r="J9711" s="27" t="s">
        <v>297</v>
      </c>
      <c r="K9711" s="27" t="s">
        <v>304</v>
      </c>
      <c r="L9711" s="27" t="s">
        <v>345</v>
      </c>
      <c r="M9711" s="27" t="s">
        <v>323</v>
      </c>
      <c r="N9711" s="27" t="s">
        <v>309</v>
      </c>
      <c r="O9711" s="27" t="s">
        <v>30</v>
      </c>
      <c r="P9711" s="27">
        <v>2.4020817820000002</v>
      </c>
    </row>
    <row r="9712" spans="7:16" x14ac:dyDescent="0.25">
      <c r="G9712" s="27" t="str">
        <f t="shared" si="151"/>
        <v>2019/2020South AsiaOthers &amp; Cross-sectoralMultiple ObjectivesAll InstrumentsInternationalPrivateInstitutional Investors</v>
      </c>
      <c r="H9712" s="27" t="s">
        <v>290</v>
      </c>
      <c r="I9712" s="27" t="s">
        <v>317</v>
      </c>
      <c r="J9712" s="27" t="s">
        <v>297</v>
      </c>
      <c r="K9712" s="27" t="s">
        <v>304</v>
      </c>
      <c r="L9712" s="27" t="s">
        <v>345</v>
      </c>
      <c r="M9712" s="27" t="s">
        <v>324</v>
      </c>
      <c r="N9712" s="27" t="s">
        <v>306</v>
      </c>
      <c r="O9712" s="27" t="s">
        <v>27</v>
      </c>
      <c r="P9712" s="27">
        <v>8.9024500000000006E-2</v>
      </c>
    </row>
    <row r="9713" spans="7:16" x14ac:dyDescent="0.25">
      <c r="G9713" s="27" t="str">
        <f t="shared" si="151"/>
        <v>2019/2020South AsiaOthers &amp; Cross-sectoralMultiple ObjectivesAll InstrumentsInternationalPublicBilateral DFI</v>
      </c>
      <c r="H9713" s="27" t="s">
        <v>290</v>
      </c>
      <c r="I9713" s="27" t="s">
        <v>317</v>
      </c>
      <c r="J9713" s="27" t="s">
        <v>297</v>
      </c>
      <c r="K9713" s="27" t="s">
        <v>304</v>
      </c>
      <c r="L9713" s="27" t="s">
        <v>345</v>
      </c>
      <c r="M9713" s="27" t="s">
        <v>324</v>
      </c>
      <c r="N9713" s="27" t="s">
        <v>309</v>
      </c>
      <c r="O9713" s="27" t="s">
        <v>31</v>
      </c>
      <c r="P9713" s="27">
        <v>0</v>
      </c>
    </row>
    <row r="9714" spans="7:16" x14ac:dyDescent="0.25">
      <c r="G9714" s="27" t="str">
        <f t="shared" si="151"/>
        <v>2019/2020South AsiaOthers &amp; Cross-sectoralMultiple ObjectivesAll InstrumentsInternationalPublicGovernment</v>
      </c>
      <c r="H9714" s="27" t="s">
        <v>290</v>
      </c>
      <c r="I9714" s="27" t="s">
        <v>317</v>
      </c>
      <c r="J9714" s="27" t="s">
        <v>297</v>
      </c>
      <c r="K9714" s="27" t="s">
        <v>304</v>
      </c>
      <c r="L9714" s="27" t="s">
        <v>345</v>
      </c>
      <c r="M9714" s="27" t="s">
        <v>324</v>
      </c>
      <c r="N9714" s="27" t="s">
        <v>309</v>
      </c>
      <c r="O9714" s="27" t="s">
        <v>28</v>
      </c>
      <c r="P9714" s="27">
        <v>17.885255770000001</v>
      </c>
    </row>
    <row r="9715" spans="7:16" x14ac:dyDescent="0.25">
      <c r="G9715" s="27" t="str">
        <f t="shared" si="151"/>
        <v>2019/2020South AsiaOthers &amp; Cross-sectoralMultiple ObjectivesAll InstrumentsInternationalPublicMultilateral Climate Funds</v>
      </c>
      <c r="H9715" s="27" t="s">
        <v>290</v>
      </c>
      <c r="I9715" s="27" t="s">
        <v>317</v>
      </c>
      <c r="J9715" s="27" t="s">
        <v>297</v>
      </c>
      <c r="K9715" s="27" t="s">
        <v>304</v>
      </c>
      <c r="L9715" s="27" t="s">
        <v>345</v>
      </c>
      <c r="M9715" s="27" t="s">
        <v>324</v>
      </c>
      <c r="N9715" s="27" t="s">
        <v>309</v>
      </c>
      <c r="O9715" s="27" t="s">
        <v>29</v>
      </c>
      <c r="P9715" s="27">
        <v>9.3825248299999995</v>
      </c>
    </row>
    <row r="9716" spans="7:16" x14ac:dyDescent="0.25">
      <c r="G9716" s="27" t="str">
        <f t="shared" si="151"/>
        <v>2019/2020South AsiaOthers &amp; Cross-sectoralMultiple ObjectivesAll InstrumentsInternationalPublicMultilateral DFI</v>
      </c>
      <c r="H9716" s="27" t="s">
        <v>290</v>
      </c>
      <c r="I9716" s="27" t="s">
        <v>317</v>
      </c>
      <c r="J9716" s="27" t="s">
        <v>297</v>
      </c>
      <c r="K9716" s="27" t="s">
        <v>304</v>
      </c>
      <c r="L9716" s="27" t="s">
        <v>345</v>
      </c>
      <c r="M9716" s="27" t="s">
        <v>324</v>
      </c>
      <c r="N9716" s="27" t="s">
        <v>309</v>
      </c>
      <c r="O9716" s="27" t="s">
        <v>30</v>
      </c>
      <c r="P9716" s="27">
        <v>293.48687410000002</v>
      </c>
    </row>
    <row r="9717" spans="7:16" x14ac:dyDescent="0.25">
      <c r="G9717" s="27" t="str">
        <f t="shared" si="151"/>
        <v>2019/2020South AsiaOthers &amp; Cross-sectoralMultiple ObjectivesAll InstrumentsInternationalPublicSOE</v>
      </c>
      <c r="H9717" s="27" t="s">
        <v>290</v>
      </c>
      <c r="I9717" s="27" t="s">
        <v>317</v>
      </c>
      <c r="J9717" s="27" t="s">
        <v>297</v>
      </c>
      <c r="K9717" s="27" t="s">
        <v>304</v>
      </c>
      <c r="L9717" s="27" t="s">
        <v>345</v>
      </c>
      <c r="M9717" s="27" t="s">
        <v>324</v>
      </c>
      <c r="N9717" s="27" t="s">
        <v>309</v>
      </c>
      <c r="O9717" s="27" t="s">
        <v>34</v>
      </c>
      <c r="P9717" s="27">
        <v>0.73315621600000003</v>
      </c>
    </row>
    <row r="9718" spans="7:16" x14ac:dyDescent="0.25">
      <c r="G9718" s="27" t="str">
        <f t="shared" si="151"/>
        <v>2019/2020South AsiaOthers &amp; Cross-sectoralMultiple ObjectivesGrantAll DestinationsPrivateInstitutional Investors</v>
      </c>
      <c r="H9718" s="27" t="s">
        <v>290</v>
      </c>
      <c r="I9718" s="27" t="s">
        <v>317</v>
      </c>
      <c r="J9718" s="27" t="s">
        <v>297</v>
      </c>
      <c r="K9718" s="27" t="s">
        <v>304</v>
      </c>
      <c r="L9718" s="27" t="s">
        <v>332</v>
      </c>
      <c r="M9718" s="27" t="s">
        <v>338</v>
      </c>
      <c r="N9718" s="27" t="s">
        <v>306</v>
      </c>
      <c r="O9718" s="27" t="s">
        <v>27</v>
      </c>
      <c r="P9718" s="27">
        <v>8.9024500000000006E-2</v>
      </c>
    </row>
    <row r="9719" spans="7:16" x14ac:dyDescent="0.25">
      <c r="G9719" s="27" t="str">
        <f t="shared" si="151"/>
        <v>2019/2020South AsiaOthers &amp; Cross-sectoralMultiple ObjectivesGrantAll DestinationsPublicGovernment</v>
      </c>
      <c r="H9719" s="27" t="s">
        <v>290</v>
      </c>
      <c r="I9719" s="27" t="s">
        <v>317</v>
      </c>
      <c r="J9719" s="27" t="s">
        <v>297</v>
      </c>
      <c r="K9719" s="27" t="s">
        <v>304</v>
      </c>
      <c r="L9719" s="27" t="s">
        <v>332</v>
      </c>
      <c r="M9719" s="27" t="s">
        <v>338</v>
      </c>
      <c r="N9719" s="27" t="s">
        <v>309</v>
      </c>
      <c r="O9719" s="27" t="s">
        <v>28</v>
      </c>
      <c r="P9719" s="27">
        <v>17.885255770000001</v>
      </c>
    </row>
    <row r="9720" spans="7:16" x14ac:dyDescent="0.25">
      <c r="G9720" s="27" t="str">
        <f t="shared" si="151"/>
        <v>2019/2020South AsiaOthers &amp; Cross-sectoralMultiple ObjectivesGrantAll DestinationsPublicMultilateral Climate Funds</v>
      </c>
      <c r="H9720" s="27" t="s">
        <v>290</v>
      </c>
      <c r="I9720" s="27" t="s">
        <v>317</v>
      </c>
      <c r="J9720" s="27" t="s">
        <v>297</v>
      </c>
      <c r="K9720" s="27" t="s">
        <v>304</v>
      </c>
      <c r="L9720" s="27" t="s">
        <v>332</v>
      </c>
      <c r="M9720" s="27" t="s">
        <v>338</v>
      </c>
      <c r="N9720" s="27" t="s">
        <v>309</v>
      </c>
      <c r="O9720" s="27" t="s">
        <v>29</v>
      </c>
      <c r="P9720" s="27">
        <v>9.3825248299999995</v>
      </c>
    </row>
    <row r="9721" spans="7:16" x14ac:dyDescent="0.25">
      <c r="G9721" s="27" t="str">
        <f t="shared" si="151"/>
        <v>2019/2020South AsiaOthers &amp; Cross-sectoralMultiple ObjectivesGrantAll DestinationsPublicSOE</v>
      </c>
      <c r="H9721" s="27" t="s">
        <v>290</v>
      </c>
      <c r="I9721" s="27" t="s">
        <v>317</v>
      </c>
      <c r="J9721" s="27" t="s">
        <v>297</v>
      </c>
      <c r="K9721" s="27" t="s">
        <v>304</v>
      </c>
      <c r="L9721" s="27" t="s">
        <v>332</v>
      </c>
      <c r="M9721" s="27" t="s">
        <v>338</v>
      </c>
      <c r="N9721" s="27" t="s">
        <v>309</v>
      </c>
      <c r="O9721" s="27" t="s">
        <v>34</v>
      </c>
      <c r="P9721" s="27">
        <v>0.73315621600000003</v>
      </c>
    </row>
    <row r="9722" spans="7:16" x14ac:dyDescent="0.25">
      <c r="G9722" s="27" t="str">
        <f t="shared" si="151"/>
        <v>2019/2020South AsiaOthers &amp; Cross-sectoralMultiple ObjectivesGrantInternationalPrivateInstitutional Investors</v>
      </c>
      <c r="H9722" s="27" t="s">
        <v>290</v>
      </c>
      <c r="I9722" s="27" t="s">
        <v>317</v>
      </c>
      <c r="J9722" s="27" t="s">
        <v>297</v>
      </c>
      <c r="K9722" s="27" t="s">
        <v>304</v>
      </c>
      <c r="L9722" s="27" t="s">
        <v>332</v>
      </c>
      <c r="M9722" s="27" t="s">
        <v>324</v>
      </c>
      <c r="N9722" s="27" t="s">
        <v>306</v>
      </c>
      <c r="O9722" s="27" t="s">
        <v>27</v>
      </c>
      <c r="P9722" s="27">
        <v>8.9024500000000006E-2</v>
      </c>
    </row>
    <row r="9723" spans="7:16" x14ac:dyDescent="0.25">
      <c r="G9723" s="27" t="str">
        <f t="shared" si="151"/>
        <v>2019/2020South AsiaOthers &amp; Cross-sectoralMultiple ObjectivesGrantInternationalPublicGovernment</v>
      </c>
      <c r="H9723" s="27" t="s">
        <v>290</v>
      </c>
      <c r="I9723" s="27" t="s">
        <v>317</v>
      </c>
      <c r="J9723" s="27" t="s">
        <v>297</v>
      </c>
      <c r="K9723" s="27" t="s">
        <v>304</v>
      </c>
      <c r="L9723" s="27" t="s">
        <v>332</v>
      </c>
      <c r="M9723" s="27" t="s">
        <v>324</v>
      </c>
      <c r="N9723" s="27" t="s">
        <v>309</v>
      </c>
      <c r="O9723" s="27" t="s">
        <v>28</v>
      </c>
      <c r="P9723" s="27">
        <v>17.885255770000001</v>
      </c>
    </row>
    <row r="9724" spans="7:16" x14ac:dyDescent="0.25">
      <c r="G9724" s="27" t="str">
        <f t="shared" si="151"/>
        <v>2019/2020South AsiaOthers &amp; Cross-sectoralMultiple ObjectivesGrantInternationalPublicMultilateral Climate Funds</v>
      </c>
      <c r="H9724" s="27" t="s">
        <v>290</v>
      </c>
      <c r="I9724" s="27" t="s">
        <v>317</v>
      </c>
      <c r="J9724" s="27" t="s">
        <v>297</v>
      </c>
      <c r="K9724" s="27" t="s">
        <v>304</v>
      </c>
      <c r="L9724" s="27" t="s">
        <v>332</v>
      </c>
      <c r="M9724" s="27" t="s">
        <v>324</v>
      </c>
      <c r="N9724" s="27" t="s">
        <v>309</v>
      </c>
      <c r="O9724" s="27" t="s">
        <v>29</v>
      </c>
      <c r="P9724" s="27">
        <v>9.3825248299999995</v>
      </c>
    </row>
    <row r="9725" spans="7:16" x14ac:dyDescent="0.25">
      <c r="G9725" s="27" t="str">
        <f t="shared" si="151"/>
        <v>2019/2020South AsiaOthers &amp; Cross-sectoralMultiple ObjectivesGrantInternationalPublicSOE</v>
      </c>
      <c r="H9725" s="27" t="s">
        <v>290</v>
      </c>
      <c r="I9725" s="27" t="s">
        <v>317</v>
      </c>
      <c r="J9725" s="27" t="s">
        <v>297</v>
      </c>
      <c r="K9725" s="27" t="s">
        <v>304</v>
      </c>
      <c r="L9725" s="27" t="s">
        <v>332</v>
      </c>
      <c r="M9725" s="27" t="s">
        <v>324</v>
      </c>
      <c r="N9725" s="27" t="s">
        <v>309</v>
      </c>
      <c r="O9725" s="27" t="s">
        <v>34</v>
      </c>
      <c r="P9725" s="27">
        <v>0.73315621600000003</v>
      </c>
    </row>
    <row r="9726" spans="7:16" x14ac:dyDescent="0.25">
      <c r="G9726" s="27" t="str">
        <f t="shared" si="151"/>
        <v>2019/2020South AsiaOthers &amp; Cross-sectoralMultiple ObjectivesLow-cost project debtAll DestinationsPublicBilateral DFI</v>
      </c>
      <c r="H9726" s="27" t="s">
        <v>290</v>
      </c>
      <c r="I9726" s="27" t="s">
        <v>317</v>
      </c>
      <c r="J9726" s="27" t="s">
        <v>297</v>
      </c>
      <c r="K9726" s="27" t="s">
        <v>304</v>
      </c>
      <c r="L9726" s="27" t="s">
        <v>336</v>
      </c>
      <c r="M9726" s="27" t="s">
        <v>338</v>
      </c>
      <c r="N9726" s="27" t="s">
        <v>309</v>
      </c>
      <c r="O9726" s="27" t="s">
        <v>31</v>
      </c>
      <c r="P9726" s="27">
        <v>0</v>
      </c>
    </row>
    <row r="9727" spans="7:16" x14ac:dyDescent="0.25">
      <c r="G9727" s="27" t="str">
        <f t="shared" si="151"/>
        <v>2019/2020South AsiaOthers &amp; Cross-sectoralMultiple ObjectivesLow-cost project debtInternationalPublicBilateral DFI</v>
      </c>
      <c r="H9727" s="27" t="s">
        <v>290</v>
      </c>
      <c r="I9727" s="27" t="s">
        <v>317</v>
      </c>
      <c r="J9727" s="27" t="s">
        <v>297</v>
      </c>
      <c r="K9727" s="27" t="s">
        <v>304</v>
      </c>
      <c r="L9727" s="27" t="s">
        <v>336</v>
      </c>
      <c r="M9727" s="27" t="s">
        <v>324</v>
      </c>
      <c r="N9727" s="27" t="s">
        <v>309</v>
      </c>
      <c r="O9727" s="27" t="s">
        <v>31</v>
      </c>
      <c r="P9727" s="27">
        <v>0</v>
      </c>
    </row>
    <row r="9728" spans="7:16" x14ac:dyDescent="0.25">
      <c r="G9728" s="27" t="str">
        <f t="shared" si="151"/>
        <v>2019/2020South AsiaOthers &amp; Cross-sectoralMultiple ObjectivesUnknownAll DestinationsPublicMultilateral DFI</v>
      </c>
      <c r="H9728" s="27" t="s">
        <v>290</v>
      </c>
      <c r="I9728" s="27" t="s">
        <v>317</v>
      </c>
      <c r="J9728" s="27" t="s">
        <v>297</v>
      </c>
      <c r="K9728" s="27" t="s">
        <v>304</v>
      </c>
      <c r="L9728" s="27" t="s">
        <v>301</v>
      </c>
      <c r="M9728" s="27" t="s">
        <v>338</v>
      </c>
      <c r="N9728" s="27" t="s">
        <v>309</v>
      </c>
      <c r="O9728" s="27" t="s">
        <v>30</v>
      </c>
      <c r="P9728" s="27">
        <v>295.888955882</v>
      </c>
    </row>
    <row r="9729" spans="7:16" x14ac:dyDescent="0.25">
      <c r="G9729" s="27" t="str">
        <f t="shared" si="151"/>
        <v>2019/2020South AsiaOthers &amp; Cross-sectoralMultiple ObjectivesUnknownDomesticPublicMultilateral DFI</v>
      </c>
      <c r="H9729" s="27" t="s">
        <v>290</v>
      </c>
      <c r="I9729" s="27" t="s">
        <v>317</v>
      </c>
      <c r="J9729" s="27" t="s">
        <v>297</v>
      </c>
      <c r="K9729" s="27" t="s">
        <v>304</v>
      </c>
      <c r="L9729" s="27" t="s">
        <v>301</v>
      </c>
      <c r="M9729" s="27" t="s">
        <v>323</v>
      </c>
      <c r="N9729" s="27" t="s">
        <v>309</v>
      </c>
      <c r="O9729" s="27" t="s">
        <v>30</v>
      </c>
      <c r="P9729" s="27">
        <v>2.4020817820000002</v>
      </c>
    </row>
    <row r="9730" spans="7:16" x14ac:dyDescent="0.25">
      <c r="G9730" s="27" t="str">
        <f t="shared" si="151"/>
        <v>2019/2020South AsiaOthers &amp; Cross-sectoralMultiple ObjectivesUnknownInternationalPublicMultilateral DFI</v>
      </c>
      <c r="H9730" s="27" t="s">
        <v>290</v>
      </c>
      <c r="I9730" s="27" t="s">
        <v>317</v>
      </c>
      <c r="J9730" s="27" t="s">
        <v>297</v>
      </c>
      <c r="K9730" s="27" t="s">
        <v>304</v>
      </c>
      <c r="L9730" s="27" t="s">
        <v>301</v>
      </c>
      <c r="M9730" s="27" t="s">
        <v>324</v>
      </c>
      <c r="N9730" s="27" t="s">
        <v>309</v>
      </c>
      <c r="O9730" s="27" t="s">
        <v>30</v>
      </c>
      <c r="P9730" s="27">
        <v>293.48687410000002</v>
      </c>
    </row>
    <row r="9731" spans="7:16" x14ac:dyDescent="0.25">
      <c r="G9731" s="27" t="str">
        <f t="shared" ref="G9731:G9794" si="152">+_xlfn.CONCAT(H9731:O9731)</f>
        <v>2019/2020South AsiaTransportAdaptationAll InstrumentsAll DestinationsPublicBilateral DFI</v>
      </c>
      <c r="H9731" s="27" t="s">
        <v>290</v>
      </c>
      <c r="I9731" s="27" t="s">
        <v>317</v>
      </c>
      <c r="J9731" s="27" t="s">
        <v>298</v>
      </c>
      <c r="K9731" s="27" t="s">
        <v>302</v>
      </c>
      <c r="L9731" s="27" t="s">
        <v>345</v>
      </c>
      <c r="M9731" s="27" t="s">
        <v>338</v>
      </c>
      <c r="N9731" s="27" t="s">
        <v>309</v>
      </c>
      <c r="O9731" s="27" t="s">
        <v>31</v>
      </c>
      <c r="P9731" s="27">
        <v>313.35470170000002</v>
      </c>
    </row>
    <row r="9732" spans="7:16" x14ac:dyDescent="0.25">
      <c r="G9732" s="27" t="str">
        <f t="shared" si="152"/>
        <v>2019/2020South AsiaTransportAdaptationAll InstrumentsAll DestinationsPublicMultilateral DFI</v>
      </c>
      <c r="H9732" s="27" t="s">
        <v>290</v>
      </c>
      <c r="I9732" s="27" t="s">
        <v>317</v>
      </c>
      <c r="J9732" s="27" t="s">
        <v>298</v>
      </c>
      <c r="K9732" s="27" t="s">
        <v>302</v>
      </c>
      <c r="L9732" s="27" t="s">
        <v>345</v>
      </c>
      <c r="M9732" s="27" t="s">
        <v>338</v>
      </c>
      <c r="N9732" s="27" t="s">
        <v>309</v>
      </c>
      <c r="O9732" s="27" t="s">
        <v>30</v>
      </c>
      <c r="P9732" s="27">
        <v>45.690641213999903</v>
      </c>
    </row>
    <row r="9733" spans="7:16" x14ac:dyDescent="0.25">
      <c r="G9733" s="27" t="str">
        <f t="shared" si="152"/>
        <v>2019/2020South AsiaTransportAdaptationAll InstrumentsDomesticPublicMultilateral DFI</v>
      </c>
      <c r="H9733" s="27" t="s">
        <v>290</v>
      </c>
      <c r="I9733" s="27" t="s">
        <v>317</v>
      </c>
      <c r="J9733" s="27" t="s">
        <v>298</v>
      </c>
      <c r="K9733" s="27" t="s">
        <v>302</v>
      </c>
      <c r="L9733" s="27" t="s">
        <v>345</v>
      </c>
      <c r="M9733" s="27" t="s">
        <v>323</v>
      </c>
      <c r="N9733" s="27" t="s">
        <v>309</v>
      </c>
      <c r="O9733" s="27" t="s">
        <v>30</v>
      </c>
      <c r="P9733" s="27">
        <v>0.23320405399999999</v>
      </c>
    </row>
    <row r="9734" spans="7:16" x14ac:dyDescent="0.25">
      <c r="G9734" s="27" t="str">
        <f t="shared" si="152"/>
        <v>2019/2020South AsiaTransportAdaptationAll InstrumentsInternationalPublicBilateral DFI</v>
      </c>
      <c r="H9734" s="27" t="s">
        <v>290</v>
      </c>
      <c r="I9734" s="27" t="s">
        <v>317</v>
      </c>
      <c r="J9734" s="27" t="s">
        <v>298</v>
      </c>
      <c r="K9734" s="27" t="s">
        <v>302</v>
      </c>
      <c r="L9734" s="27" t="s">
        <v>345</v>
      </c>
      <c r="M9734" s="27" t="s">
        <v>324</v>
      </c>
      <c r="N9734" s="27" t="s">
        <v>309</v>
      </c>
      <c r="O9734" s="27" t="s">
        <v>31</v>
      </c>
      <c r="P9734" s="27">
        <v>313.35470170000002</v>
      </c>
    </row>
    <row r="9735" spans="7:16" x14ac:dyDescent="0.25">
      <c r="G9735" s="27" t="str">
        <f t="shared" si="152"/>
        <v>2019/2020South AsiaTransportAdaptationAll InstrumentsInternationalPublicMultilateral DFI</v>
      </c>
      <c r="H9735" s="27" t="s">
        <v>290</v>
      </c>
      <c r="I9735" s="27" t="s">
        <v>317</v>
      </c>
      <c r="J9735" s="27" t="s">
        <v>298</v>
      </c>
      <c r="K9735" s="27" t="s">
        <v>302</v>
      </c>
      <c r="L9735" s="27" t="s">
        <v>345</v>
      </c>
      <c r="M9735" s="27" t="s">
        <v>324</v>
      </c>
      <c r="N9735" s="27" t="s">
        <v>309</v>
      </c>
      <c r="O9735" s="27" t="s">
        <v>30</v>
      </c>
      <c r="P9735" s="27">
        <v>45.457437159999998</v>
      </c>
    </row>
    <row r="9736" spans="7:16" x14ac:dyDescent="0.25">
      <c r="G9736" s="27" t="str">
        <f t="shared" si="152"/>
        <v>2019/2020South AsiaTransportAdaptationLow-cost project debtAll DestinationsPublicBilateral DFI</v>
      </c>
      <c r="H9736" s="27" t="s">
        <v>290</v>
      </c>
      <c r="I9736" s="27" t="s">
        <v>317</v>
      </c>
      <c r="J9736" s="27" t="s">
        <v>298</v>
      </c>
      <c r="K9736" s="27" t="s">
        <v>302</v>
      </c>
      <c r="L9736" s="27" t="s">
        <v>336</v>
      </c>
      <c r="M9736" s="27" t="s">
        <v>338</v>
      </c>
      <c r="N9736" s="27" t="s">
        <v>309</v>
      </c>
      <c r="O9736" s="27" t="s">
        <v>31</v>
      </c>
      <c r="P9736" s="27">
        <v>313.35470170000002</v>
      </c>
    </row>
    <row r="9737" spans="7:16" x14ac:dyDescent="0.25">
      <c r="G9737" s="27" t="str">
        <f t="shared" si="152"/>
        <v>2019/2020South AsiaTransportAdaptationLow-cost project debtAll DestinationsPublicMultilateral DFI</v>
      </c>
      <c r="H9737" s="27" t="s">
        <v>290</v>
      </c>
      <c r="I9737" s="27" t="s">
        <v>317</v>
      </c>
      <c r="J9737" s="27" t="s">
        <v>298</v>
      </c>
      <c r="K9737" s="27" t="s">
        <v>302</v>
      </c>
      <c r="L9737" s="27" t="s">
        <v>336</v>
      </c>
      <c r="M9737" s="27" t="s">
        <v>338</v>
      </c>
      <c r="N9737" s="27" t="s">
        <v>309</v>
      </c>
      <c r="O9737" s="27" t="s">
        <v>30</v>
      </c>
      <c r="P9737" s="27">
        <v>8.8530023999999994</v>
      </c>
    </row>
    <row r="9738" spans="7:16" x14ac:dyDescent="0.25">
      <c r="G9738" s="27" t="str">
        <f t="shared" si="152"/>
        <v>2019/2020South AsiaTransportAdaptationLow-cost project debtInternationalPublicBilateral DFI</v>
      </c>
      <c r="H9738" s="27" t="s">
        <v>290</v>
      </c>
      <c r="I9738" s="27" t="s">
        <v>317</v>
      </c>
      <c r="J9738" s="27" t="s">
        <v>298</v>
      </c>
      <c r="K9738" s="27" t="s">
        <v>302</v>
      </c>
      <c r="L9738" s="27" t="s">
        <v>336</v>
      </c>
      <c r="M9738" s="27" t="s">
        <v>324</v>
      </c>
      <c r="N9738" s="27" t="s">
        <v>309</v>
      </c>
      <c r="O9738" s="27" t="s">
        <v>31</v>
      </c>
      <c r="P9738" s="27">
        <v>313.35470170000002</v>
      </c>
    </row>
    <row r="9739" spans="7:16" x14ac:dyDescent="0.25">
      <c r="G9739" s="27" t="str">
        <f t="shared" si="152"/>
        <v>2019/2020South AsiaTransportAdaptationLow-cost project debtInternationalPublicMultilateral DFI</v>
      </c>
      <c r="H9739" s="27" t="s">
        <v>290</v>
      </c>
      <c r="I9739" s="27" t="s">
        <v>317</v>
      </c>
      <c r="J9739" s="27" t="s">
        <v>298</v>
      </c>
      <c r="K9739" s="27" t="s">
        <v>302</v>
      </c>
      <c r="L9739" s="27" t="s">
        <v>336</v>
      </c>
      <c r="M9739" s="27" t="s">
        <v>324</v>
      </c>
      <c r="N9739" s="27" t="s">
        <v>309</v>
      </c>
      <c r="O9739" s="27" t="s">
        <v>30</v>
      </c>
      <c r="P9739" s="27">
        <v>8.8530023999999994</v>
      </c>
    </row>
    <row r="9740" spans="7:16" x14ac:dyDescent="0.25">
      <c r="G9740" s="27" t="str">
        <f t="shared" si="152"/>
        <v>2019/2020South AsiaTransportAdaptationProject-level market rate debtAll DestinationsPublicMultilateral DFI</v>
      </c>
      <c r="H9740" s="27" t="s">
        <v>290</v>
      </c>
      <c r="I9740" s="27" t="s">
        <v>317</v>
      </c>
      <c r="J9740" s="27" t="s">
        <v>298</v>
      </c>
      <c r="K9740" s="27" t="s">
        <v>302</v>
      </c>
      <c r="L9740" s="27" t="s">
        <v>335</v>
      </c>
      <c r="M9740" s="27" t="s">
        <v>338</v>
      </c>
      <c r="N9740" s="27" t="s">
        <v>309</v>
      </c>
      <c r="O9740" s="27" t="s">
        <v>30</v>
      </c>
      <c r="P9740" s="27">
        <v>36.837638813999902</v>
      </c>
    </row>
    <row r="9741" spans="7:16" x14ac:dyDescent="0.25">
      <c r="G9741" s="27" t="str">
        <f t="shared" si="152"/>
        <v>2019/2020South AsiaTransportAdaptationProject-level market rate debtDomesticPublicMultilateral DFI</v>
      </c>
      <c r="H9741" s="27" t="s">
        <v>290</v>
      </c>
      <c r="I9741" s="27" t="s">
        <v>317</v>
      </c>
      <c r="J9741" s="27" t="s">
        <v>298</v>
      </c>
      <c r="K9741" s="27" t="s">
        <v>302</v>
      </c>
      <c r="L9741" s="27" t="s">
        <v>335</v>
      </c>
      <c r="M9741" s="27" t="s">
        <v>323</v>
      </c>
      <c r="N9741" s="27" t="s">
        <v>309</v>
      </c>
      <c r="O9741" s="27" t="s">
        <v>30</v>
      </c>
      <c r="P9741" s="27">
        <v>0.23320405399999999</v>
      </c>
    </row>
    <row r="9742" spans="7:16" x14ac:dyDescent="0.25">
      <c r="G9742" s="27" t="str">
        <f t="shared" si="152"/>
        <v>2019/2020South AsiaTransportAdaptationProject-level market rate debtInternationalPublicMultilateral DFI</v>
      </c>
      <c r="H9742" s="27" t="s">
        <v>290</v>
      </c>
      <c r="I9742" s="27" t="s">
        <v>317</v>
      </c>
      <c r="J9742" s="27" t="s">
        <v>298</v>
      </c>
      <c r="K9742" s="27" t="s">
        <v>302</v>
      </c>
      <c r="L9742" s="27" t="s">
        <v>335</v>
      </c>
      <c r="M9742" s="27" t="s">
        <v>324</v>
      </c>
      <c r="N9742" s="27" t="s">
        <v>309</v>
      </c>
      <c r="O9742" s="27" t="s">
        <v>30</v>
      </c>
      <c r="P9742" s="27">
        <v>36.604434759999997</v>
      </c>
    </row>
    <row r="9743" spans="7:16" x14ac:dyDescent="0.25">
      <c r="G9743" s="27" t="str">
        <f t="shared" si="152"/>
        <v>2019/2020South AsiaTransportAll UsesAll InstrumentsAll DestinationsPrivateCommercial FI</v>
      </c>
      <c r="H9743" s="27" t="s">
        <v>290</v>
      </c>
      <c r="I9743" s="27" t="s">
        <v>317</v>
      </c>
      <c r="J9743" s="27" t="s">
        <v>298</v>
      </c>
      <c r="K9743" s="27" t="s">
        <v>346</v>
      </c>
      <c r="L9743" s="27" t="s">
        <v>345</v>
      </c>
      <c r="M9743" s="27" t="s">
        <v>338</v>
      </c>
      <c r="N9743" s="27" t="s">
        <v>306</v>
      </c>
      <c r="O9743" s="27" t="s">
        <v>23</v>
      </c>
      <c r="P9743" s="27">
        <v>0</v>
      </c>
    </row>
    <row r="9744" spans="7:16" x14ac:dyDescent="0.25">
      <c r="G9744" s="27" t="str">
        <f t="shared" si="152"/>
        <v>2019/2020South AsiaTransportAll UsesAll InstrumentsAll DestinationsPrivateCorporations</v>
      </c>
      <c r="H9744" s="27" t="s">
        <v>290</v>
      </c>
      <c r="I9744" s="27" t="s">
        <v>317</v>
      </c>
      <c r="J9744" s="27" t="s">
        <v>298</v>
      </c>
      <c r="K9744" s="27" t="s">
        <v>346</v>
      </c>
      <c r="L9744" s="27" t="s">
        <v>345</v>
      </c>
      <c r="M9744" s="27" t="s">
        <v>338</v>
      </c>
      <c r="N9744" s="27" t="s">
        <v>306</v>
      </c>
      <c r="O9744" s="27" t="s">
        <v>307</v>
      </c>
      <c r="P9744" s="27">
        <v>4.75875</v>
      </c>
    </row>
    <row r="9745" spans="7:16" x14ac:dyDescent="0.25">
      <c r="G9745" s="27" t="str">
        <f t="shared" si="152"/>
        <v>2019/2020South AsiaTransportAll UsesAll InstrumentsAll DestinationsPrivateHouseholds/Individuals</v>
      </c>
      <c r="H9745" s="27" t="s">
        <v>290</v>
      </c>
      <c r="I9745" s="27" t="s">
        <v>317</v>
      </c>
      <c r="J9745" s="27" t="s">
        <v>298</v>
      </c>
      <c r="K9745" s="27" t="s">
        <v>346</v>
      </c>
      <c r="L9745" s="27" t="s">
        <v>345</v>
      </c>
      <c r="M9745" s="27" t="s">
        <v>338</v>
      </c>
      <c r="N9745" s="27" t="s">
        <v>306</v>
      </c>
      <c r="O9745" s="27" t="s">
        <v>308</v>
      </c>
      <c r="P9745" s="27">
        <v>78.673500000000004</v>
      </c>
    </row>
    <row r="9746" spans="7:16" x14ac:dyDescent="0.25">
      <c r="G9746" s="27" t="str">
        <f t="shared" si="152"/>
        <v>2019/2020South AsiaTransportAll UsesAll InstrumentsAll DestinationsPrivateInstitutional Investors</v>
      </c>
      <c r="H9746" s="27" t="s">
        <v>290</v>
      </c>
      <c r="I9746" s="27" t="s">
        <v>317</v>
      </c>
      <c r="J9746" s="27" t="s">
        <v>298</v>
      </c>
      <c r="K9746" s="27" t="s">
        <v>346</v>
      </c>
      <c r="L9746" s="27" t="s">
        <v>345</v>
      </c>
      <c r="M9746" s="27" t="s">
        <v>338</v>
      </c>
      <c r="N9746" s="27" t="s">
        <v>306</v>
      </c>
      <c r="O9746" s="27" t="s">
        <v>27</v>
      </c>
      <c r="P9746" s="27">
        <v>0.2</v>
      </c>
    </row>
    <row r="9747" spans="7:16" x14ac:dyDescent="0.25">
      <c r="G9747" s="27" t="str">
        <f t="shared" si="152"/>
        <v>2019/2020South AsiaTransportAll UsesAll InstrumentsAll DestinationsPublicBilateral DFI</v>
      </c>
      <c r="H9747" s="27" t="s">
        <v>290</v>
      </c>
      <c r="I9747" s="27" t="s">
        <v>317</v>
      </c>
      <c r="J9747" s="27" t="s">
        <v>298</v>
      </c>
      <c r="K9747" s="27" t="s">
        <v>346</v>
      </c>
      <c r="L9747" s="27" t="s">
        <v>345</v>
      </c>
      <c r="M9747" s="27" t="s">
        <v>338</v>
      </c>
      <c r="N9747" s="27" t="s">
        <v>309</v>
      </c>
      <c r="O9747" s="27" t="s">
        <v>31</v>
      </c>
      <c r="P9747" s="27">
        <v>2163.5317242900001</v>
      </c>
    </row>
    <row r="9748" spans="7:16" x14ac:dyDescent="0.25">
      <c r="G9748" s="27" t="str">
        <f t="shared" si="152"/>
        <v>2019/2020South AsiaTransportAll UsesAll InstrumentsAll DestinationsPublicGovernment</v>
      </c>
      <c r="H9748" s="27" t="s">
        <v>290</v>
      </c>
      <c r="I9748" s="27" t="s">
        <v>317</v>
      </c>
      <c r="J9748" s="27" t="s">
        <v>298</v>
      </c>
      <c r="K9748" s="27" t="s">
        <v>346</v>
      </c>
      <c r="L9748" s="27" t="s">
        <v>345</v>
      </c>
      <c r="M9748" s="27" t="s">
        <v>338</v>
      </c>
      <c r="N9748" s="27" t="s">
        <v>309</v>
      </c>
      <c r="O9748" s="27" t="s">
        <v>28</v>
      </c>
      <c r="P9748" s="27">
        <v>263.60658852</v>
      </c>
    </row>
    <row r="9749" spans="7:16" x14ac:dyDescent="0.25">
      <c r="G9749" s="27" t="str">
        <f t="shared" si="152"/>
        <v>2019/2020South AsiaTransportAll UsesAll InstrumentsAll DestinationsPublicMultilateral DFI</v>
      </c>
      <c r="H9749" s="27" t="s">
        <v>290</v>
      </c>
      <c r="I9749" s="27" t="s">
        <v>317</v>
      </c>
      <c r="J9749" s="27" t="s">
        <v>298</v>
      </c>
      <c r="K9749" s="27" t="s">
        <v>346</v>
      </c>
      <c r="L9749" s="27" t="s">
        <v>345</v>
      </c>
      <c r="M9749" s="27" t="s">
        <v>338</v>
      </c>
      <c r="N9749" s="27" t="s">
        <v>309</v>
      </c>
      <c r="O9749" s="27" t="s">
        <v>30</v>
      </c>
      <c r="P9749" s="27">
        <v>2334.4408813260002</v>
      </c>
    </row>
    <row r="9750" spans="7:16" x14ac:dyDescent="0.25">
      <c r="G9750" s="27" t="str">
        <f t="shared" si="152"/>
        <v>2019/2020South AsiaTransportAll UsesAll InstrumentsAll DestinationsUnknownUnknown</v>
      </c>
      <c r="H9750" s="27" t="s">
        <v>290</v>
      </c>
      <c r="I9750" s="27" t="s">
        <v>317</v>
      </c>
      <c r="J9750" s="27" t="s">
        <v>298</v>
      </c>
      <c r="K9750" s="27" t="s">
        <v>346</v>
      </c>
      <c r="L9750" s="27" t="s">
        <v>345</v>
      </c>
      <c r="M9750" s="27" t="s">
        <v>338</v>
      </c>
      <c r="N9750" s="27" t="s">
        <v>301</v>
      </c>
      <c r="O9750" s="27" t="s">
        <v>301</v>
      </c>
      <c r="P9750" s="27">
        <v>359.1</v>
      </c>
    </row>
    <row r="9751" spans="7:16" x14ac:dyDescent="0.25">
      <c r="G9751" s="27" t="str">
        <f t="shared" si="152"/>
        <v>2019/2020South AsiaTransportAll UsesAll InstrumentsDomesticPrivateCommercial FI</v>
      </c>
      <c r="H9751" s="27" t="s">
        <v>290</v>
      </c>
      <c r="I9751" s="27" t="s">
        <v>317</v>
      </c>
      <c r="J9751" s="27" t="s">
        <v>298</v>
      </c>
      <c r="K9751" s="27" t="s">
        <v>346</v>
      </c>
      <c r="L9751" s="27" t="s">
        <v>345</v>
      </c>
      <c r="M9751" s="27" t="s">
        <v>323</v>
      </c>
      <c r="N9751" s="27" t="s">
        <v>306</v>
      </c>
      <c r="O9751" s="27" t="s">
        <v>23</v>
      </c>
      <c r="P9751" s="27">
        <v>0</v>
      </c>
    </row>
    <row r="9752" spans="7:16" x14ac:dyDescent="0.25">
      <c r="G9752" s="27" t="str">
        <f t="shared" si="152"/>
        <v>2019/2020South AsiaTransportAll UsesAll InstrumentsDomesticPrivateCorporations</v>
      </c>
      <c r="H9752" s="27" t="s">
        <v>290</v>
      </c>
      <c r="I9752" s="27" t="s">
        <v>317</v>
      </c>
      <c r="J9752" s="27" t="s">
        <v>298</v>
      </c>
      <c r="K9752" s="27" t="s">
        <v>346</v>
      </c>
      <c r="L9752" s="27" t="s">
        <v>345</v>
      </c>
      <c r="M9752" s="27" t="s">
        <v>323</v>
      </c>
      <c r="N9752" s="27" t="s">
        <v>306</v>
      </c>
      <c r="O9752" s="27" t="s">
        <v>307</v>
      </c>
      <c r="P9752" s="27">
        <v>4.75875</v>
      </c>
    </row>
    <row r="9753" spans="7:16" x14ac:dyDescent="0.25">
      <c r="G9753" s="27" t="str">
        <f t="shared" si="152"/>
        <v>2019/2020South AsiaTransportAll UsesAll InstrumentsDomesticPrivateHouseholds/Individuals</v>
      </c>
      <c r="H9753" s="27" t="s">
        <v>290</v>
      </c>
      <c r="I9753" s="27" t="s">
        <v>317</v>
      </c>
      <c r="J9753" s="27" t="s">
        <v>298</v>
      </c>
      <c r="K9753" s="27" t="s">
        <v>346</v>
      </c>
      <c r="L9753" s="27" t="s">
        <v>345</v>
      </c>
      <c r="M9753" s="27" t="s">
        <v>323</v>
      </c>
      <c r="N9753" s="27" t="s">
        <v>306</v>
      </c>
      <c r="O9753" s="27" t="s">
        <v>308</v>
      </c>
      <c r="P9753" s="27">
        <v>78.673500000000004</v>
      </c>
    </row>
    <row r="9754" spans="7:16" x14ac:dyDescent="0.25">
      <c r="G9754" s="27" t="str">
        <f t="shared" si="152"/>
        <v>2019/2020South AsiaTransportAll UsesAll InstrumentsDomesticPublicGovernment</v>
      </c>
      <c r="H9754" s="27" t="s">
        <v>290</v>
      </c>
      <c r="I9754" s="27" t="s">
        <v>317</v>
      </c>
      <c r="J9754" s="27" t="s">
        <v>298</v>
      </c>
      <c r="K9754" s="27" t="s">
        <v>346</v>
      </c>
      <c r="L9754" s="27" t="s">
        <v>345</v>
      </c>
      <c r="M9754" s="27" t="s">
        <v>323</v>
      </c>
      <c r="N9754" s="27" t="s">
        <v>309</v>
      </c>
      <c r="O9754" s="27" t="s">
        <v>28</v>
      </c>
      <c r="P9754" s="27">
        <v>253.25874999999999</v>
      </c>
    </row>
    <row r="9755" spans="7:16" x14ac:dyDescent="0.25">
      <c r="G9755" s="27" t="str">
        <f t="shared" si="152"/>
        <v>2019/2020South AsiaTransportAll UsesAll InstrumentsDomesticPublicMultilateral DFI</v>
      </c>
      <c r="H9755" s="27" t="s">
        <v>290</v>
      </c>
      <c r="I9755" s="27" t="s">
        <v>317</v>
      </c>
      <c r="J9755" s="27" t="s">
        <v>298</v>
      </c>
      <c r="K9755" s="27" t="s">
        <v>346</v>
      </c>
      <c r="L9755" s="27" t="s">
        <v>345</v>
      </c>
      <c r="M9755" s="27" t="s">
        <v>323</v>
      </c>
      <c r="N9755" s="27" t="s">
        <v>309</v>
      </c>
      <c r="O9755" s="27" t="s">
        <v>30</v>
      </c>
      <c r="P9755" s="27">
        <v>40.630501166000002</v>
      </c>
    </row>
    <row r="9756" spans="7:16" x14ac:dyDescent="0.25">
      <c r="G9756" s="27" t="str">
        <f t="shared" si="152"/>
        <v>2019/2020South AsiaTransportAll UsesAll InstrumentsInternationalPrivateInstitutional Investors</v>
      </c>
      <c r="H9756" s="27" t="s">
        <v>290</v>
      </c>
      <c r="I9756" s="27" t="s">
        <v>317</v>
      </c>
      <c r="J9756" s="27" t="s">
        <v>298</v>
      </c>
      <c r="K9756" s="27" t="s">
        <v>346</v>
      </c>
      <c r="L9756" s="27" t="s">
        <v>345</v>
      </c>
      <c r="M9756" s="27" t="s">
        <v>324</v>
      </c>
      <c r="N9756" s="27" t="s">
        <v>306</v>
      </c>
      <c r="O9756" s="27" t="s">
        <v>27</v>
      </c>
      <c r="P9756" s="27">
        <v>0.2</v>
      </c>
    </row>
    <row r="9757" spans="7:16" x14ac:dyDescent="0.25">
      <c r="G9757" s="27" t="str">
        <f t="shared" si="152"/>
        <v>2019/2020South AsiaTransportAll UsesAll InstrumentsInternationalPublicBilateral DFI</v>
      </c>
      <c r="H9757" s="27" t="s">
        <v>290</v>
      </c>
      <c r="I9757" s="27" t="s">
        <v>317</v>
      </c>
      <c r="J9757" s="27" t="s">
        <v>298</v>
      </c>
      <c r="K9757" s="27" t="s">
        <v>346</v>
      </c>
      <c r="L9757" s="27" t="s">
        <v>345</v>
      </c>
      <c r="M9757" s="27" t="s">
        <v>324</v>
      </c>
      <c r="N9757" s="27" t="s">
        <v>309</v>
      </c>
      <c r="O9757" s="27" t="s">
        <v>31</v>
      </c>
      <c r="P9757" s="27">
        <v>2163.5317242900001</v>
      </c>
    </row>
    <row r="9758" spans="7:16" x14ac:dyDescent="0.25">
      <c r="G9758" s="27" t="str">
        <f t="shared" si="152"/>
        <v>2019/2020South AsiaTransportAll UsesAll InstrumentsInternationalPublicGovernment</v>
      </c>
      <c r="H9758" s="27" t="s">
        <v>290</v>
      </c>
      <c r="I9758" s="27" t="s">
        <v>317</v>
      </c>
      <c r="J9758" s="27" t="s">
        <v>298</v>
      </c>
      <c r="K9758" s="27" t="s">
        <v>346</v>
      </c>
      <c r="L9758" s="27" t="s">
        <v>345</v>
      </c>
      <c r="M9758" s="27" t="s">
        <v>324</v>
      </c>
      <c r="N9758" s="27" t="s">
        <v>309</v>
      </c>
      <c r="O9758" s="27" t="s">
        <v>28</v>
      </c>
      <c r="P9758" s="27">
        <v>10.34783852</v>
      </c>
    </row>
    <row r="9759" spans="7:16" x14ac:dyDescent="0.25">
      <c r="G9759" s="27" t="str">
        <f t="shared" si="152"/>
        <v>2019/2020South AsiaTransportAll UsesAll InstrumentsInternationalPublicMultilateral DFI</v>
      </c>
      <c r="H9759" s="27" t="s">
        <v>290</v>
      </c>
      <c r="I9759" s="27" t="s">
        <v>317</v>
      </c>
      <c r="J9759" s="27" t="s">
        <v>298</v>
      </c>
      <c r="K9759" s="27" t="s">
        <v>346</v>
      </c>
      <c r="L9759" s="27" t="s">
        <v>345</v>
      </c>
      <c r="M9759" s="27" t="s">
        <v>324</v>
      </c>
      <c r="N9759" s="27" t="s">
        <v>309</v>
      </c>
      <c r="O9759" s="27" t="s">
        <v>30</v>
      </c>
      <c r="P9759" s="27">
        <v>2293.81038016</v>
      </c>
    </row>
    <row r="9760" spans="7:16" x14ac:dyDescent="0.25">
      <c r="G9760" s="27" t="str">
        <f t="shared" si="152"/>
        <v>2019/2020South AsiaTransportAll UsesAll InstrumentsUnknownUnknownUnknown</v>
      </c>
      <c r="H9760" s="27" t="s">
        <v>290</v>
      </c>
      <c r="I9760" s="27" t="s">
        <v>317</v>
      </c>
      <c r="J9760" s="27" t="s">
        <v>298</v>
      </c>
      <c r="K9760" s="27" t="s">
        <v>346</v>
      </c>
      <c r="L9760" s="27" t="s">
        <v>345</v>
      </c>
      <c r="M9760" s="27" t="s">
        <v>301</v>
      </c>
      <c r="N9760" s="27" t="s">
        <v>301</v>
      </c>
      <c r="O9760" s="27" t="s">
        <v>301</v>
      </c>
      <c r="P9760" s="27">
        <v>359.1</v>
      </c>
    </row>
    <row r="9761" spans="7:16" x14ac:dyDescent="0.25">
      <c r="G9761" s="27" t="str">
        <f t="shared" si="152"/>
        <v>2019/2020South AsiaTransportAll UsesBalance sheet financing (equity portion)All DestinationsPrivateCorporations</v>
      </c>
      <c r="H9761" s="27" t="s">
        <v>290</v>
      </c>
      <c r="I9761" s="27" t="s">
        <v>317</v>
      </c>
      <c r="J9761" s="27" t="s">
        <v>298</v>
      </c>
      <c r="K9761" s="27" t="s">
        <v>346</v>
      </c>
      <c r="L9761" s="27" t="s">
        <v>334</v>
      </c>
      <c r="M9761" s="27" t="s">
        <v>338</v>
      </c>
      <c r="N9761" s="27" t="s">
        <v>306</v>
      </c>
      <c r="O9761" s="27" t="s">
        <v>307</v>
      </c>
      <c r="P9761" s="27">
        <v>4.75875</v>
      </c>
    </row>
    <row r="9762" spans="7:16" x14ac:dyDescent="0.25">
      <c r="G9762" s="27" t="str">
        <f t="shared" si="152"/>
        <v>2019/2020South AsiaTransportAll UsesBalance sheet financing (equity portion)All DestinationsPrivateHouseholds/Individuals</v>
      </c>
      <c r="H9762" s="27" t="s">
        <v>290</v>
      </c>
      <c r="I9762" s="27" t="s">
        <v>317</v>
      </c>
      <c r="J9762" s="27" t="s">
        <v>298</v>
      </c>
      <c r="K9762" s="27" t="s">
        <v>346</v>
      </c>
      <c r="L9762" s="27" t="s">
        <v>334</v>
      </c>
      <c r="M9762" s="27" t="s">
        <v>338</v>
      </c>
      <c r="N9762" s="27" t="s">
        <v>306</v>
      </c>
      <c r="O9762" s="27" t="s">
        <v>308</v>
      </c>
      <c r="P9762" s="27">
        <v>78.673500000000004</v>
      </c>
    </row>
    <row r="9763" spans="7:16" x14ac:dyDescent="0.25">
      <c r="G9763" s="27" t="str">
        <f t="shared" si="152"/>
        <v>2019/2020South AsiaTransportAll UsesBalance sheet financing (equity portion)DomesticPrivateCorporations</v>
      </c>
      <c r="H9763" s="27" t="s">
        <v>290</v>
      </c>
      <c r="I9763" s="27" t="s">
        <v>317</v>
      </c>
      <c r="J9763" s="27" t="s">
        <v>298</v>
      </c>
      <c r="K9763" s="27" t="s">
        <v>346</v>
      </c>
      <c r="L9763" s="27" t="s">
        <v>334</v>
      </c>
      <c r="M9763" s="27" t="s">
        <v>323</v>
      </c>
      <c r="N9763" s="27" t="s">
        <v>306</v>
      </c>
      <c r="O9763" s="27" t="s">
        <v>307</v>
      </c>
      <c r="P9763" s="27">
        <v>4.75875</v>
      </c>
    </row>
    <row r="9764" spans="7:16" x14ac:dyDescent="0.25">
      <c r="G9764" s="27" t="str">
        <f t="shared" si="152"/>
        <v>2019/2020South AsiaTransportAll UsesBalance sheet financing (equity portion)DomesticPrivateHouseholds/Individuals</v>
      </c>
      <c r="H9764" s="27" t="s">
        <v>290</v>
      </c>
      <c r="I9764" s="27" t="s">
        <v>317</v>
      </c>
      <c r="J9764" s="27" t="s">
        <v>298</v>
      </c>
      <c r="K9764" s="27" t="s">
        <v>346</v>
      </c>
      <c r="L9764" s="27" t="s">
        <v>334</v>
      </c>
      <c r="M9764" s="27" t="s">
        <v>323</v>
      </c>
      <c r="N9764" s="27" t="s">
        <v>306</v>
      </c>
      <c r="O9764" s="27" t="s">
        <v>308</v>
      </c>
      <c r="P9764" s="27">
        <v>78.673500000000004</v>
      </c>
    </row>
    <row r="9765" spans="7:16" x14ac:dyDescent="0.25">
      <c r="G9765" s="27" t="str">
        <f t="shared" si="152"/>
        <v>2019/2020South AsiaTransportAll UsesGrantAll DestinationsPrivateInstitutional Investors</v>
      </c>
      <c r="H9765" s="27" t="s">
        <v>290</v>
      </c>
      <c r="I9765" s="27" t="s">
        <v>317</v>
      </c>
      <c r="J9765" s="27" t="s">
        <v>298</v>
      </c>
      <c r="K9765" s="27" t="s">
        <v>346</v>
      </c>
      <c r="L9765" s="27" t="s">
        <v>332</v>
      </c>
      <c r="M9765" s="27" t="s">
        <v>338</v>
      </c>
      <c r="N9765" s="27" t="s">
        <v>306</v>
      </c>
      <c r="O9765" s="27" t="s">
        <v>27</v>
      </c>
      <c r="P9765" s="27">
        <v>0.2</v>
      </c>
    </row>
    <row r="9766" spans="7:16" x14ac:dyDescent="0.25">
      <c r="G9766" s="27" t="str">
        <f t="shared" si="152"/>
        <v>2019/2020South AsiaTransportAll UsesGrantAll DestinationsPublicGovernment</v>
      </c>
      <c r="H9766" s="27" t="s">
        <v>290</v>
      </c>
      <c r="I9766" s="27" t="s">
        <v>317</v>
      </c>
      <c r="J9766" s="27" t="s">
        <v>298</v>
      </c>
      <c r="K9766" s="27" t="s">
        <v>346</v>
      </c>
      <c r="L9766" s="27" t="s">
        <v>332</v>
      </c>
      <c r="M9766" s="27" t="s">
        <v>338</v>
      </c>
      <c r="N9766" s="27" t="s">
        <v>309</v>
      </c>
      <c r="O9766" s="27" t="s">
        <v>28</v>
      </c>
      <c r="P9766" s="27">
        <v>15.106588519999899</v>
      </c>
    </row>
    <row r="9767" spans="7:16" x14ac:dyDescent="0.25">
      <c r="G9767" s="27" t="str">
        <f t="shared" si="152"/>
        <v>2019/2020South AsiaTransportAll UsesGrantDomesticPublicGovernment</v>
      </c>
      <c r="H9767" s="27" t="s">
        <v>290</v>
      </c>
      <c r="I9767" s="27" t="s">
        <v>317</v>
      </c>
      <c r="J9767" s="27" t="s">
        <v>298</v>
      </c>
      <c r="K9767" s="27" t="s">
        <v>346</v>
      </c>
      <c r="L9767" s="27" t="s">
        <v>332</v>
      </c>
      <c r="M9767" s="27" t="s">
        <v>323</v>
      </c>
      <c r="N9767" s="27" t="s">
        <v>309</v>
      </c>
      <c r="O9767" s="27" t="s">
        <v>28</v>
      </c>
      <c r="P9767" s="27">
        <v>4.75875</v>
      </c>
    </row>
    <row r="9768" spans="7:16" x14ac:dyDescent="0.25">
      <c r="G9768" s="27" t="str">
        <f t="shared" si="152"/>
        <v>2019/2020South AsiaTransportAll UsesGrantInternationalPrivateInstitutional Investors</v>
      </c>
      <c r="H9768" s="27" t="s">
        <v>290</v>
      </c>
      <c r="I9768" s="27" t="s">
        <v>317</v>
      </c>
      <c r="J9768" s="27" t="s">
        <v>298</v>
      </c>
      <c r="K9768" s="27" t="s">
        <v>346</v>
      </c>
      <c r="L9768" s="27" t="s">
        <v>332</v>
      </c>
      <c r="M9768" s="27" t="s">
        <v>324</v>
      </c>
      <c r="N9768" s="27" t="s">
        <v>306</v>
      </c>
      <c r="O9768" s="27" t="s">
        <v>27</v>
      </c>
      <c r="P9768" s="27">
        <v>0.2</v>
      </c>
    </row>
    <row r="9769" spans="7:16" x14ac:dyDescent="0.25">
      <c r="G9769" s="27" t="str">
        <f t="shared" si="152"/>
        <v>2019/2020South AsiaTransportAll UsesGrantInternationalPublicGovernment</v>
      </c>
      <c r="H9769" s="27" t="s">
        <v>290</v>
      </c>
      <c r="I9769" s="27" t="s">
        <v>317</v>
      </c>
      <c r="J9769" s="27" t="s">
        <v>298</v>
      </c>
      <c r="K9769" s="27" t="s">
        <v>346</v>
      </c>
      <c r="L9769" s="27" t="s">
        <v>332</v>
      </c>
      <c r="M9769" s="27" t="s">
        <v>324</v>
      </c>
      <c r="N9769" s="27" t="s">
        <v>309</v>
      </c>
      <c r="O9769" s="27" t="s">
        <v>28</v>
      </c>
      <c r="P9769" s="27">
        <v>10.34783852</v>
      </c>
    </row>
    <row r="9770" spans="7:16" x14ac:dyDescent="0.25">
      <c r="G9770" s="27" t="str">
        <f t="shared" si="152"/>
        <v>2019/2020South AsiaTransportAll UsesLow-cost project debtAll DestinationsPublicBilateral DFI</v>
      </c>
      <c r="H9770" s="27" t="s">
        <v>290</v>
      </c>
      <c r="I9770" s="27" t="s">
        <v>317</v>
      </c>
      <c r="J9770" s="27" t="s">
        <v>298</v>
      </c>
      <c r="K9770" s="27" t="s">
        <v>346</v>
      </c>
      <c r="L9770" s="27" t="s">
        <v>336</v>
      </c>
      <c r="M9770" s="27" t="s">
        <v>338</v>
      </c>
      <c r="N9770" s="27" t="s">
        <v>309</v>
      </c>
      <c r="O9770" s="27" t="s">
        <v>31</v>
      </c>
      <c r="P9770" s="27">
        <v>2163.5317242900001</v>
      </c>
    </row>
    <row r="9771" spans="7:16" x14ac:dyDescent="0.25">
      <c r="G9771" s="27" t="str">
        <f t="shared" si="152"/>
        <v>2019/2020South AsiaTransportAll UsesLow-cost project debtAll DestinationsPublicMultilateral DFI</v>
      </c>
      <c r="H9771" s="27" t="s">
        <v>290</v>
      </c>
      <c r="I9771" s="27" t="s">
        <v>317</v>
      </c>
      <c r="J9771" s="27" t="s">
        <v>298</v>
      </c>
      <c r="K9771" s="27" t="s">
        <v>346</v>
      </c>
      <c r="L9771" s="27" t="s">
        <v>336</v>
      </c>
      <c r="M9771" s="27" t="s">
        <v>338</v>
      </c>
      <c r="N9771" s="27" t="s">
        <v>309</v>
      </c>
      <c r="O9771" s="27" t="s">
        <v>30</v>
      </c>
      <c r="P9771" s="27">
        <v>8.8530023999999994</v>
      </c>
    </row>
    <row r="9772" spans="7:16" x14ac:dyDescent="0.25">
      <c r="G9772" s="27" t="str">
        <f t="shared" si="152"/>
        <v>2019/2020South AsiaTransportAll UsesLow-cost project debtInternationalPublicBilateral DFI</v>
      </c>
      <c r="H9772" s="27" t="s">
        <v>290</v>
      </c>
      <c r="I9772" s="27" t="s">
        <v>317</v>
      </c>
      <c r="J9772" s="27" t="s">
        <v>298</v>
      </c>
      <c r="K9772" s="27" t="s">
        <v>346</v>
      </c>
      <c r="L9772" s="27" t="s">
        <v>336</v>
      </c>
      <c r="M9772" s="27" t="s">
        <v>324</v>
      </c>
      <c r="N9772" s="27" t="s">
        <v>309</v>
      </c>
      <c r="O9772" s="27" t="s">
        <v>31</v>
      </c>
      <c r="P9772" s="27">
        <v>2163.5317242900001</v>
      </c>
    </row>
    <row r="9773" spans="7:16" x14ac:dyDescent="0.25">
      <c r="G9773" s="27" t="str">
        <f t="shared" si="152"/>
        <v>2019/2020South AsiaTransportAll UsesLow-cost project debtInternationalPublicMultilateral DFI</v>
      </c>
      <c r="H9773" s="27" t="s">
        <v>290</v>
      </c>
      <c r="I9773" s="27" t="s">
        <v>317</v>
      </c>
      <c r="J9773" s="27" t="s">
        <v>298</v>
      </c>
      <c r="K9773" s="27" t="s">
        <v>346</v>
      </c>
      <c r="L9773" s="27" t="s">
        <v>336</v>
      </c>
      <c r="M9773" s="27" t="s">
        <v>324</v>
      </c>
      <c r="N9773" s="27" t="s">
        <v>309</v>
      </c>
      <c r="O9773" s="27" t="s">
        <v>30</v>
      </c>
      <c r="P9773" s="27">
        <v>8.8530023999999994</v>
      </c>
    </row>
    <row r="9774" spans="7:16" x14ac:dyDescent="0.25">
      <c r="G9774" s="27" t="str">
        <f t="shared" si="152"/>
        <v>2019/2020South AsiaTransportAll UsesProject-level equityAll DestinationsPublicGovernment</v>
      </c>
      <c r="H9774" s="27" t="s">
        <v>290</v>
      </c>
      <c r="I9774" s="27" t="s">
        <v>317</v>
      </c>
      <c r="J9774" s="27" t="s">
        <v>298</v>
      </c>
      <c r="K9774" s="27" t="s">
        <v>346</v>
      </c>
      <c r="L9774" s="27" t="s">
        <v>337</v>
      </c>
      <c r="M9774" s="27" t="s">
        <v>338</v>
      </c>
      <c r="N9774" s="27" t="s">
        <v>309</v>
      </c>
      <c r="O9774" s="27" t="s">
        <v>28</v>
      </c>
      <c r="P9774" s="27">
        <v>248.5</v>
      </c>
    </row>
    <row r="9775" spans="7:16" x14ac:dyDescent="0.25">
      <c r="G9775" s="27" t="str">
        <f t="shared" si="152"/>
        <v>2019/2020South AsiaTransportAll UsesProject-level equityDomesticPublicGovernment</v>
      </c>
      <c r="H9775" s="27" t="s">
        <v>290</v>
      </c>
      <c r="I9775" s="27" t="s">
        <v>317</v>
      </c>
      <c r="J9775" s="27" t="s">
        <v>298</v>
      </c>
      <c r="K9775" s="27" t="s">
        <v>346</v>
      </c>
      <c r="L9775" s="27" t="s">
        <v>337</v>
      </c>
      <c r="M9775" s="27" t="s">
        <v>323</v>
      </c>
      <c r="N9775" s="27" t="s">
        <v>309</v>
      </c>
      <c r="O9775" s="27" t="s">
        <v>28</v>
      </c>
      <c r="P9775" s="27">
        <v>248.5</v>
      </c>
    </row>
    <row r="9776" spans="7:16" x14ac:dyDescent="0.25">
      <c r="G9776" s="27" t="str">
        <f t="shared" si="152"/>
        <v>2019/2020South AsiaTransportAll UsesProject-level market rate debtAll DestinationsPrivateCommercial FI</v>
      </c>
      <c r="H9776" s="27" t="s">
        <v>290</v>
      </c>
      <c r="I9776" s="27" t="s">
        <v>317</v>
      </c>
      <c r="J9776" s="27" t="s">
        <v>298</v>
      </c>
      <c r="K9776" s="27" t="s">
        <v>346</v>
      </c>
      <c r="L9776" s="27" t="s">
        <v>335</v>
      </c>
      <c r="M9776" s="27" t="s">
        <v>338</v>
      </c>
      <c r="N9776" s="27" t="s">
        <v>306</v>
      </c>
      <c r="O9776" s="27" t="s">
        <v>23</v>
      </c>
      <c r="P9776" s="27">
        <v>0</v>
      </c>
    </row>
    <row r="9777" spans="7:16" x14ac:dyDescent="0.25">
      <c r="G9777" s="27" t="str">
        <f t="shared" si="152"/>
        <v>2019/2020South AsiaTransportAll UsesProject-level market rate debtAll DestinationsPublicBilateral DFI</v>
      </c>
      <c r="H9777" s="27" t="s">
        <v>290</v>
      </c>
      <c r="I9777" s="27" t="s">
        <v>317</v>
      </c>
      <c r="J9777" s="27" t="s">
        <v>298</v>
      </c>
      <c r="K9777" s="27" t="s">
        <v>346</v>
      </c>
      <c r="L9777" s="27" t="s">
        <v>335</v>
      </c>
      <c r="M9777" s="27" t="s">
        <v>338</v>
      </c>
      <c r="N9777" s="27" t="s">
        <v>309</v>
      </c>
      <c r="O9777" s="27" t="s">
        <v>31</v>
      </c>
      <c r="P9777" s="27">
        <v>0</v>
      </c>
    </row>
    <row r="9778" spans="7:16" x14ac:dyDescent="0.25">
      <c r="G9778" s="27" t="str">
        <f t="shared" si="152"/>
        <v>2019/2020South AsiaTransportAll UsesProject-level market rate debtAll DestinationsPublicMultilateral DFI</v>
      </c>
      <c r="H9778" s="27" t="s">
        <v>290</v>
      </c>
      <c r="I9778" s="27" t="s">
        <v>317</v>
      </c>
      <c r="J9778" s="27" t="s">
        <v>298</v>
      </c>
      <c r="K9778" s="27" t="s">
        <v>346</v>
      </c>
      <c r="L9778" s="27" t="s">
        <v>335</v>
      </c>
      <c r="M9778" s="27" t="s">
        <v>338</v>
      </c>
      <c r="N9778" s="27" t="s">
        <v>309</v>
      </c>
      <c r="O9778" s="27" t="s">
        <v>30</v>
      </c>
      <c r="P9778" s="27">
        <v>2104.8343012139999</v>
      </c>
    </row>
    <row r="9779" spans="7:16" x14ac:dyDescent="0.25">
      <c r="G9779" s="27" t="str">
        <f t="shared" si="152"/>
        <v>2019/2020South AsiaTransportAll UsesProject-level market rate debtDomesticPrivateCommercial FI</v>
      </c>
      <c r="H9779" s="27" t="s">
        <v>290</v>
      </c>
      <c r="I9779" s="27" t="s">
        <v>317</v>
      </c>
      <c r="J9779" s="27" t="s">
        <v>298</v>
      </c>
      <c r="K9779" s="27" t="s">
        <v>346</v>
      </c>
      <c r="L9779" s="27" t="s">
        <v>335</v>
      </c>
      <c r="M9779" s="27" t="s">
        <v>323</v>
      </c>
      <c r="N9779" s="27" t="s">
        <v>306</v>
      </c>
      <c r="O9779" s="27" t="s">
        <v>23</v>
      </c>
      <c r="P9779" s="27">
        <v>0</v>
      </c>
    </row>
    <row r="9780" spans="7:16" x14ac:dyDescent="0.25">
      <c r="G9780" s="27" t="str">
        <f t="shared" si="152"/>
        <v>2019/2020South AsiaTransportAll UsesProject-level market rate debtDomesticPublicMultilateral DFI</v>
      </c>
      <c r="H9780" s="27" t="s">
        <v>290</v>
      </c>
      <c r="I9780" s="27" t="s">
        <v>317</v>
      </c>
      <c r="J9780" s="27" t="s">
        <v>298</v>
      </c>
      <c r="K9780" s="27" t="s">
        <v>346</v>
      </c>
      <c r="L9780" s="27" t="s">
        <v>335</v>
      </c>
      <c r="M9780" s="27" t="s">
        <v>323</v>
      </c>
      <c r="N9780" s="27" t="s">
        <v>309</v>
      </c>
      <c r="O9780" s="27" t="s">
        <v>30</v>
      </c>
      <c r="P9780" s="27">
        <v>40.099712453999999</v>
      </c>
    </row>
    <row r="9781" spans="7:16" x14ac:dyDescent="0.25">
      <c r="G9781" s="27" t="str">
        <f t="shared" si="152"/>
        <v>2019/2020South AsiaTransportAll UsesProject-level market rate debtInternationalPublicBilateral DFI</v>
      </c>
      <c r="H9781" s="27" t="s">
        <v>290</v>
      </c>
      <c r="I9781" s="27" t="s">
        <v>317</v>
      </c>
      <c r="J9781" s="27" t="s">
        <v>298</v>
      </c>
      <c r="K9781" s="27" t="s">
        <v>346</v>
      </c>
      <c r="L9781" s="27" t="s">
        <v>335</v>
      </c>
      <c r="M9781" s="27" t="s">
        <v>324</v>
      </c>
      <c r="N9781" s="27" t="s">
        <v>309</v>
      </c>
      <c r="O9781" s="27" t="s">
        <v>31</v>
      </c>
      <c r="P9781" s="27">
        <v>0</v>
      </c>
    </row>
    <row r="9782" spans="7:16" x14ac:dyDescent="0.25">
      <c r="G9782" s="27" t="str">
        <f t="shared" si="152"/>
        <v>2019/2020South AsiaTransportAll UsesProject-level market rate debtInternationalPublicMultilateral DFI</v>
      </c>
      <c r="H9782" s="27" t="s">
        <v>290</v>
      </c>
      <c r="I9782" s="27" t="s">
        <v>317</v>
      </c>
      <c r="J9782" s="27" t="s">
        <v>298</v>
      </c>
      <c r="K9782" s="27" t="s">
        <v>346</v>
      </c>
      <c r="L9782" s="27" t="s">
        <v>335</v>
      </c>
      <c r="M9782" s="27" t="s">
        <v>324</v>
      </c>
      <c r="N9782" s="27" t="s">
        <v>309</v>
      </c>
      <c r="O9782" s="27" t="s">
        <v>30</v>
      </c>
      <c r="P9782" s="27">
        <v>2064.73458876</v>
      </c>
    </row>
    <row r="9783" spans="7:16" x14ac:dyDescent="0.25">
      <c r="G9783" s="27" t="str">
        <f t="shared" si="152"/>
        <v>2019/2020South AsiaTransportAll UsesUnknownAll DestinationsPublicMultilateral DFI</v>
      </c>
      <c r="H9783" s="27" t="s">
        <v>290</v>
      </c>
      <c r="I9783" s="27" t="s">
        <v>317</v>
      </c>
      <c r="J9783" s="27" t="s">
        <v>298</v>
      </c>
      <c r="K9783" s="27" t="s">
        <v>346</v>
      </c>
      <c r="L9783" s="27" t="s">
        <v>301</v>
      </c>
      <c r="M9783" s="27" t="s">
        <v>338</v>
      </c>
      <c r="N9783" s="27" t="s">
        <v>309</v>
      </c>
      <c r="O9783" s="27" t="s">
        <v>30</v>
      </c>
      <c r="P9783" s="27">
        <v>220.75357771200001</v>
      </c>
    </row>
    <row r="9784" spans="7:16" x14ac:dyDescent="0.25">
      <c r="G9784" s="27" t="str">
        <f t="shared" si="152"/>
        <v>2019/2020South AsiaTransportAll UsesUnknownAll DestinationsUnknownUnknown</v>
      </c>
      <c r="H9784" s="27" t="s">
        <v>290</v>
      </c>
      <c r="I9784" s="27" t="s">
        <v>317</v>
      </c>
      <c r="J9784" s="27" t="s">
        <v>298</v>
      </c>
      <c r="K9784" s="27" t="s">
        <v>346</v>
      </c>
      <c r="L9784" s="27" t="s">
        <v>301</v>
      </c>
      <c r="M9784" s="27" t="s">
        <v>338</v>
      </c>
      <c r="N9784" s="27" t="s">
        <v>301</v>
      </c>
      <c r="O9784" s="27" t="s">
        <v>301</v>
      </c>
      <c r="P9784" s="27">
        <v>359.1</v>
      </c>
    </row>
    <row r="9785" spans="7:16" x14ac:dyDescent="0.25">
      <c r="G9785" s="27" t="str">
        <f t="shared" si="152"/>
        <v>2019/2020South AsiaTransportAll UsesUnknownDomesticPublicMultilateral DFI</v>
      </c>
      <c r="H9785" s="27" t="s">
        <v>290</v>
      </c>
      <c r="I9785" s="27" t="s">
        <v>317</v>
      </c>
      <c r="J9785" s="27" t="s">
        <v>298</v>
      </c>
      <c r="K9785" s="27" t="s">
        <v>346</v>
      </c>
      <c r="L9785" s="27" t="s">
        <v>301</v>
      </c>
      <c r="M9785" s="27" t="s">
        <v>323</v>
      </c>
      <c r="N9785" s="27" t="s">
        <v>309</v>
      </c>
      <c r="O9785" s="27" t="s">
        <v>30</v>
      </c>
      <c r="P9785" s="27">
        <v>0.530788712</v>
      </c>
    </row>
    <row r="9786" spans="7:16" x14ac:dyDescent="0.25">
      <c r="G9786" s="27" t="str">
        <f t="shared" si="152"/>
        <v>2019/2020South AsiaTransportAll UsesUnknownInternationalPublicMultilateral DFI</v>
      </c>
      <c r="H9786" s="27" t="s">
        <v>290</v>
      </c>
      <c r="I9786" s="27" t="s">
        <v>317</v>
      </c>
      <c r="J9786" s="27" t="s">
        <v>298</v>
      </c>
      <c r="K9786" s="27" t="s">
        <v>346</v>
      </c>
      <c r="L9786" s="27" t="s">
        <v>301</v>
      </c>
      <c r="M9786" s="27" t="s">
        <v>324</v>
      </c>
      <c r="N9786" s="27" t="s">
        <v>309</v>
      </c>
      <c r="O9786" s="27" t="s">
        <v>30</v>
      </c>
      <c r="P9786" s="27">
        <v>220.22278900000001</v>
      </c>
    </row>
    <row r="9787" spans="7:16" x14ac:dyDescent="0.25">
      <c r="G9787" s="27" t="str">
        <f t="shared" si="152"/>
        <v>2019/2020South AsiaTransportAll UsesUnknownUnknownUnknownUnknown</v>
      </c>
      <c r="H9787" s="27" t="s">
        <v>290</v>
      </c>
      <c r="I9787" s="27" t="s">
        <v>317</v>
      </c>
      <c r="J9787" s="27" t="s">
        <v>298</v>
      </c>
      <c r="K9787" s="27" t="s">
        <v>346</v>
      </c>
      <c r="L9787" s="27" t="s">
        <v>301</v>
      </c>
      <c r="M9787" s="27" t="s">
        <v>301</v>
      </c>
      <c r="N9787" s="27" t="s">
        <v>301</v>
      </c>
      <c r="O9787" s="27" t="s">
        <v>301</v>
      </c>
      <c r="P9787" s="27">
        <v>359.1</v>
      </c>
    </row>
    <row r="9788" spans="7:16" x14ac:dyDescent="0.25">
      <c r="G9788" s="27" t="str">
        <f t="shared" si="152"/>
        <v>2019/2020South AsiaTransportMitigationAll InstrumentsAll DestinationsPrivateCommercial FI</v>
      </c>
      <c r="H9788" s="27" t="s">
        <v>290</v>
      </c>
      <c r="I9788" s="27" t="s">
        <v>317</v>
      </c>
      <c r="J9788" s="27" t="s">
        <v>298</v>
      </c>
      <c r="K9788" s="27" t="s">
        <v>303</v>
      </c>
      <c r="L9788" s="27" t="s">
        <v>345</v>
      </c>
      <c r="M9788" s="27" t="s">
        <v>338</v>
      </c>
      <c r="N9788" s="27" t="s">
        <v>306</v>
      </c>
      <c r="O9788" s="27" t="s">
        <v>23</v>
      </c>
      <c r="P9788" s="27">
        <v>0</v>
      </c>
    </row>
    <row r="9789" spans="7:16" x14ac:dyDescent="0.25">
      <c r="G9789" s="27" t="str">
        <f t="shared" si="152"/>
        <v>2019/2020South AsiaTransportMitigationAll InstrumentsAll DestinationsPrivateCorporations</v>
      </c>
      <c r="H9789" s="27" t="s">
        <v>290</v>
      </c>
      <c r="I9789" s="27" t="s">
        <v>317</v>
      </c>
      <c r="J9789" s="27" t="s">
        <v>298</v>
      </c>
      <c r="K9789" s="27" t="s">
        <v>303</v>
      </c>
      <c r="L9789" s="27" t="s">
        <v>345</v>
      </c>
      <c r="M9789" s="27" t="s">
        <v>338</v>
      </c>
      <c r="N9789" s="27" t="s">
        <v>306</v>
      </c>
      <c r="O9789" s="27" t="s">
        <v>307</v>
      </c>
      <c r="P9789" s="27">
        <v>4.75875</v>
      </c>
    </row>
    <row r="9790" spans="7:16" x14ac:dyDescent="0.25">
      <c r="G9790" s="27" t="str">
        <f t="shared" si="152"/>
        <v>2019/2020South AsiaTransportMitigationAll InstrumentsAll DestinationsPrivateHouseholds/Individuals</v>
      </c>
      <c r="H9790" s="27" t="s">
        <v>290</v>
      </c>
      <c r="I9790" s="27" t="s">
        <v>317</v>
      </c>
      <c r="J9790" s="27" t="s">
        <v>298</v>
      </c>
      <c r="K9790" s="27" t="s">
        <v>303</v>
      </c>
      <c r="L9790" s="27" t="s">
        <v>345</v>
      </c>
      <c r="M9790" s="27" t="s">
        <v>338</v>
      </c>
      <c r="N9790" s="27" t="s">
        <v>306</v>
      </c>
      <c r="O9790" s="27" t="s">
        <v>308</v>
      </c>
      <c r="P9790" s="27">
        <v>78.673500000000004</v>
      </c>
    </row>
    <row r="9791" spans="7:16" x14ac:dyDescent="0.25">
      <c r="G9791" s="27" t="str">
        <f t="shared" si="152"/>
        <v>2019/2020South AsiaTransportMitigationAll InstrumentsAll DestinationsPrivateInstitutional Investors</v>
      </c>
      <c r="H9791" s="27" t="s">
        <v>290</v>
      </c>
      <c r="I9791" s="27" t="s">
        <v>317</v>
      </c>
      <c r="J9791" s="27" t="s">
        <v>298</v>
      </c>
      <c r="K9791" s="27" t="s">
        <v>303</v>
      </c>
      <c r="L9791" s="27" t="s">
        <v>345</v>
      </c>
      <c r="M9791" s="27" t="s">
        <v>338</v>
      </c>
      <c r="N9791" s="27" t="s">
        <v>306</v>
      </c>
      <c r="O9791" s="27" t="s">
        <v>27</v>
      </c>
      <c r="P9791" s="27">
        <v>0.2</v>
      </c>
    </row>
    <row r="9792" spans="7:16" x14ac:dyDescent="0.25">
      <c r="G9792" s="27" t="str">
        <f t="shared" si="152"/>
        <v>2019/2020South AsiaTransportMitigationAll InstrumentsAll DestinationsPublicBilateral DFI</v>
      </c>
      <c r="H9792" s="27" t="s">
        <v>290</v>
      </c>
      <c r="I9792" s="27" t="s">
        <v>317</v>
      </c>
      <c r="J9792" s="27" t="s">
        <v>298</v>
      </c>
      <c r="K9792" s="27" t="s">
        <v>303</v>
      </c>
      <c r="L9792" s="27" t="s">
        <v>345</v>
      </c>
      <c r="M9792" s="27" t="s">
        <v>338</v>
      </c>
      <c r="N9792" s="27" t="s">
        <v>309</v>
      </c>
      <c r="O9792" s="27" t="s">
        <v>31</v>
      </c>
      <c r="P9792" s="27">
        <v>1841.250659</v>
      </c>
    </row>
    <row r="9793" spans="7:16" x14ac:dyDescent="0.25">
      <c r="G9793" s="27" t="str">
        <f t="shared" si="152"/>
        <v>2019/2020South AsiaTransportMitigationAll InstrumentsAll DestinationsPublicGovernment</v>
      </c>
      <c r="H9793" s="27" t="s">
        <v>290</v>
      </c>
      <c r="I9793" s="27" t="s">
        <v>317</v>
      </c>
      <c r="J9793" s="27" t="s">
        <v>298</v>
      </c>
      <c r="K9793" s="27" t="s">
        <v>303</v>
      </c>
      <c r="L9793" s="27" t="s">
        <v>345</v>
      </c>
      <c r="M9793" s="27" t="s">
        <v>338</v>
      </c>
      <c r="N9793" s="27" t="s">
        <v>309</v>
      </c>
      <c r="O9793" s="27" t="s">
        <v>28</v>
      </c>
      <c r="P9793" s="27">
        <v>263.60658852</v>
      </c>
    </row>
    <row r="9794" spans="7:16" x14ac:dyDescent="0.25">
      <c r="G9794" s="27" t="str">
        <f t="shared" si="152"/>
        <v>2019/2020South AsiaTransportMitigationAll InstrumentsAll DestinationsPublicMultilateral DFI</v>
      </c>
      <c r="H9794" s="27" t="s">
        <v>290</v>
      </c>
      <c r="I9794" s="27" t="s">
        <v>317</v>
      </c>
      <c r="J9794" s="27" t="s">
        <v>298</v>
      </c>
      <c r="K9794" s="27" t="s">
        <v>303</v>
      </c>
      <c r="L9794" s="27" t="s">
        <v>345</v>
      </c>
      <c r="M9794" s="27" t="s">
        <v>338</v>
      </c>
      <c r="N9794" s="27" t="s">
        <v>309</v>
      </c>
      <c r="O9794" s="27" t="s">
        <v>30</v>
      </c>
      <c r="P9794" s="27">
        <v>1793.4232044</v>
      </c>
    </row>
    <row r="9795" spans="7:16" x14ac:dyDescent="0.25">
      <c r="G9795" s="27" t="str">
        <f t="shared" ref="G9795:G9858" si="153">+_xlfn.CONCAT(H9795:O9795)</f>
        <v>2019/2020South AsiaTransportMitigationAll InstrumentsAll DestinationsUnknownUnknown</v>
      </c>
      <c r="H9795" s="27" t="s">
        <v>290</v>
      </c>
      <c r="I9795" s="27" t="s">
        <v>317</v>
      </c>
      <c r="J9795" s="27" t="s">
        <v>298</v>
      </c>
      <c r="K9795" s="27" t="s">
        <v>303</v>
      </c>
      <c r="L9795" s="27" t="s">
        <v>345</v>
      </c>
      <c r="M9795" s="27" t="s">
        <v>338</v>
      </c>
      <c r="N9795" s="27" t="s">
        <v>301</v>
      </c>
      <c r="O9795" s="27" t="s">
        <v>301</v>
      </c>
      <c r="P9795" s="27">
        <v>359.1</v>
      </c>
    </row>
    <row r="9796" spans="7:16" x14ac:dyDescent="0.25">
      <c r="G9796" s="27" t="str">
        <f t="shared" si="153"/>
        <v>2019/2020South AsiaTransportMitigationAll InstrumentsDomesticPrivateCommercial FI</v>
      </c>
      <c r="H9796" s="27" t="s">
        <v>290</v>
      </c>
      <c r="I9796" s="27" t="s">
        <v>317</v>
      </c>
      <c r="J9796" s="27" t="s">
        <v>298</v>
      </c>
      <c r="K9796" s="27" t="s">
        <v>303</v>
      </c>
      <c r="L9796" s="27" t="s">
        <v>345</v>
      </c>
      <c r="M9796" s="27" t="s">
        <v>323</v>
      </c>
      <c r="N9796" s="27" t="s">
        <v>306</v>
      </c>
      <c r="O9796" s="27" t="s">
        <v>23</v>
      </c>
      <c r="P9796" s="27">
        <v>0</v>
      </c>
    </row>
    <row r="9797" spans="7:16" x14ac:dyDescent="0.25">
      <c r="G9797" s="27" t="str">
        <f t="shared" si="153"/>
        <v>2019/2020South AsiaTransportMitigationAll InstrumentsDomesticPrivateCorporations</v>
      </c>
      <c r="H9797" s="27" t="s">
        <v>290</v>
      </c>
      <c r="I9797" s="27" t="s">
        <v>317</v>
      </c>
      <c r="J9797" s="27" t="s">
        <v>298</v>
      </c>
      <c r="K9797" s="27" t="s">
        <v>303</v>
      </c>
      <c r="L9797" s="27" t="s">
        <v>345</v>
      </c>
      <c r="M9797" s="27" t="s">
        <v>323</v>
      </c>
      <c r="N9797" s="27" t="s">
        <v>306</v>
      </c>
      <c r="O9797" s="27" t="s">
        <v>307</v>
      </c>
      <c r="P9797" s="27">
        <v>4.75875</v>
      </c>
    </row>
    <row r="9798" spans="7:16" x14ac:dyDescent="0.25">
      <c r="G9798" s="27" t="str">
        <f t="shared" si="153"/>
        <v>2019/2020South AsiaTransportMitigationAll InstrumentsDomesticPrivateHouseholds/Individuals</v>
      </c>
      <c r="H9798" s="27" t="s">
        <v>290</v>
      </c>
      <c r="I9798" s="27" t="s">
        <v>317</v>
      </c>
      <c r="J9798" s="27" t="s">
        <v>298</v>
      </c>
      <c r="K9798" s="27" t="s">
        <v>303</v>
      </c>
      <c r="L9798" s="27" t="s">
        <v>345</v>
      </c>
      <c r="M9798" s="27" t="s">
        <v>323</v>
      </c>
      <c r="N9798" s="27" t="s">
        <v>306</v>
      </c>
      <c r="O9798" s="27" t="s">
        <v>308</v>
      </c>
      <c r="P9798" s="27">
        <v>78.673500000000004</v>
      </c>
    </row>
    <row r="9799" spans="7:16" x14ac:dyDescent="0.25">
      <c r="G9799" s="27" t="str">
        <f t="shared" si="153"/>
        <v>2019/2020South AsiaTransportMitigationAll InstrumentsDomesticPublicGovernment</v>
      </c>
      <c r="H9799" s="27" t="s">
        <v>290</v>
      </c>
      <c r="I9799" s="27" t="s">
        <v>317</v>
      </c>
      <c r="J9799" s="27" t="s">
        <v>298</v>
      </c>
      <c r="K9799" s="27" t="s">
        <v>303</v>
      </c>
      <c r="L9799" s="27" t="s">
        <v>345</v>
      </c>
      <c r="M9799" s="27" t="s">
        <v>323</v>
      </c>
      <c r="N9799" s="27" t="s">
        <v>309</v>
      </c>
      <c r="O9799" s="27" t="s">
        <v>28</v>
      </c>
      <c r="P9799" s="27">
        <v>253.25874999999999</v>
      </c>
    </row>
    <row r="9800" spans="7:16" x14ac:dyDescent="0.25">
      <c r="G9800" s="27" t="str">
        <f t="shared" si="153"/>
        <v>2019/2020South AsiaTransportMitigationAll InstrumentsDomesticPublicMultilateral DFI</v>
      </c>
      <c r="H9800" s="27" t="s">
        <v>290</v>
      </c>
      <c r="I9800" s="27" t="s">
        <v>317</v>
      </c>
      <c r="J9800" s="27" t="s">
        <v>298</v>
      </c>
      <c r="K9800" s="27" t="s">
        <v>303</v>
      </c>
      <c r="L9800" s="27" t="s">
        <v>345</v>
      </c>
      <c r="M9800" s="27" t="s">
        <v>323</v>
      </c>
      <c r="N9800" s="27" t="s">
        <v>309</v>
      </c>
      <c r="O9800" s="27" t="s">
        <v>30</v>
      </c>
      <c r="P9800" s="27">
        <v>39.866508400000001</v>
      </c>
    </row>
    <row r="9801" spans="7:16" x14ac:dyDescent="0.25">
      <c r="G9801" s="27" t="str">
        <f t="shared" si="153"/>
        <v>2019/2020South AsiaTransportMitigationAll InstrumentsInternationalPrivateInstitutional Investors</v>
      </c>
      <c r="H9801" s="27" t="s">
        <v>290</v>
      </c>
      <c r="I9801" s="27" t="s">
        <v>317</v>
      </c>
      <c r="J9801" s="27" t="s">
        <v>298</v>
      </c>
      <c r="K9801" s="27" t="s">
        <v>303</v>
      </c>
      <c r="L9801" s="27" t="s">
        <v>345</v>
      </c>
      <c r="M9801" s="27" t="s">
        <v>324</v>
      </c>
      <c r="N9801" s="27" t="s">
        <v>306</v>
      </c>
      <c r="O9801" s="27" t="s">
        <v>27</v>
      </c>
      <c r="P9801" s="27">
        <v>0.2</v>
      </c>
    </row>
    <row r="9802" spans="7:16" x14ac:dyDescent="0.25">
      <c r="G9802" s="27" t="str">
        <f t="shared" si="153"/>
        <v>2019/2020South AsiaTransportMitigationAll InstrumentsInternationalPublicBilateral DFI</v>
      </c>
      <c r="H9802" s="27" t="s">
        <v>290</v>
      </c>
      <c r="I9802" s="27" t="s">
        <v>317</v>
      </c>
      <c r="J9802" s="27" t="s">
        <v>298</v>
      </c>
      <c r="K9802" s="27" t="s">
        <v>303</v>
      </c>
      <c r="L9802" s="27" t="s">
        <v>345</v>
      </c>
      <c r="M9802" s="27" t="s">
        <v>324</v>
      </c>
      <c r="N9802" s="27" t="s">
        <v>309</v>
      </c>
      <c r="O9802" s="27" t="s">
        <v>31</v>
      </c>
      <c r="P9802" s="27">
        <v>1841.250659</v>
      </c>
    </row>
    <row r="9803" spans="7:16" x14ac:dyDescent="0.25">
      <c r="G9803" s="27" t="str">
        <f t="shared" si="153"/>
        <v>2019/2020South AsiaTransportMitigationAll InstrumentsInternationalPublicGovernment</v>
      </c>
      <c r="H9803" s="27" t="s">
        <v>290</v>
      </c>
      <c r="I9803" s="27" t="s">
        <v>317</v>
      </c>
      <c r="J9803" s="27" t="s">
        <v>298</v>
      </c>
      <c r="K9803" s="27" t="s">
        <v>303</v>
      </c>
      <c r="L9803" s="27" t="s">
        <v>345</v>
      </c>
      <c r="M9803" s="27" t="s">
        <v>324</v>
      </c>
      <c r="N9803" s="27" t="s">
        <v>309</v>
      </c>
      <c r="O9803" s="27" t="s">
        <v>28</v>
      </c>
      <c r="P9803" s="27">
        <v>10.34783852</v>
      </c>
    </row>
    <row r="9804" spans="7:16" x14ac:dyDescent="0.25">
      <c r="G9804" s="27" t="str">
        <f t="shared" si="153"/>
        <v>2019/2020South AsiaTransportMitigationAll InstrumentsInternationalPublicMultilateral DFI</v>
      </c>
      <c r="H9804" s="27" t="s">
        <v>290</v>
      </c>
      <c r="I9804" s="27" t="s">
        <v>317</v>
      </c>
      <c r="J9804" s="27" t="s">
        <v>298</v>
      </c>
      <c r="K9804" s="27" t="s">
        <v>303</v>
      </c>
      <c r="L9804" s="27" t="s">
        <v>345</v>
      </c>
      <c r="M9804" s="27" t="s">
        <v>324</v>
      </c>
      <c r="N9804" s="27" t="s">
        <v>309</v>
      </c>
      <c r="O9804" s="27" t="s">
        <v>30</v>
      </c>
      <c r="P9804" s="27">
        <v>1753.5566960000001</v>
      </c>
    </row>
    <row r="9805" spans="7:16" x14ac:dyDescent="0.25">
      <c r="G9805" s="27" t="str">
        <f t="shared" si="153"/>
        <v>2019/2020South AsiaTransportMitigationAll InstrumentsUnknownUnknownUnknown</v>
      </c>
      <c r="H9805" s="27" t="s">
        <v>290</v>
      </c>
      <c r="I9805" s="27" t="s">
        <v>317</v>
      </c>
      <c r="J9805" s="27" t="s">
        <v>298</v>
      </c>
      <c r="K9805" s="27" t="s">
        <v>303</v>
      </c>
      <c r="L9805" s="27" t="s">
        <v>345</v>
      </c>
      <c r="M9805" s="27" t="s">
        <v>301</v>
      </c>
      <c r="N9805" s="27" t="s">
        <v>301</v>
      </c>
      <c r="O9805" s="27" t="s">
        <v>301</v>
      </c>
      <c r="P9805" s="27">
        <v>359.1</v>
      </c>
    </row>
    <row r="9806" spans="7:16" x14ac:dyDescent="0.25">
      <c r="G9806" s="27" t="str">
        <f t="shared" si="153"/>
        <v>2019/2020South AsiaTransportMitigationBalance sheet financing (equity portion)All DestinationsPrivateCorporations</v>
      </c>
      <c r="H9806" s="27" t="s">
        <v>290</v>
      </c>
      <c r="I9806" s="27" t="s">
        <v>317</v>
      </c>
      <c r="J9806" s="27" t="s">
        <v>298</v>
      </c>
      <c r="K9806" s="27" t="s">
        <v>303</v>
      </c>
      <c r="L9806" s="27" t="s">
        <v>334</v>
      </c>
      <c r="M9806" s="27" t="s">
        <v>338</v>
      </c>
      <c r="N9806" s="27" t="s">
        <v>306</v>
      </c>
      <c r="O9806" s="27" t="s">
        <v>307</v>
      </c>
      <c r="P9806" s="27">
        <v>4.75875</v>
      </c>
    </row>
    <row r="9807" spans="7:16" x14ac:dyDescent="0.25">
      <c r="G9807" s="27" t="str">
        <f t="shared" si="153"/>
        <v>2019/2020South AsiaTransportMitigationBalance sheet financing (equity portion)All DestinationsPrivateHouseholds/Individuals</v>
      </c>
      <c r="H9807" s="27" t="s">
        <v>290</v>
      </c>
      <c r="I9807" s="27" t="s">
        <v>317</v>
      </c>
      <c r="J9807" s="27" t="s">
        <v>298</v>
      </c>
      <c r="K9807" s="27" t="s">
        <v>303</v>
      </c>
      <c r="L9807" s="27" t="s">
        <v>334</v>
      </c>
      <c r="M9807" s="27" t="s">
        <v>338</v>
      </c>
      <c r="N9807" s="27" t="s">
        <v>306</v>
      </c>
      <c r="O9807" s="27" t="s">
        <v>308</v>
      </c>
      <c r="P9807" s="27">
        <v>78.673500000000004</v>
      </c>
    </row>
    <row r="9808" spans="7:16" x14ac:dyDescent="0.25">
      <c r="G9808" s="27" t="str">
        <f t="shared" si="153"/>
        <v>2019/2020South AsiaTransportMitigationBalance sheet financing (equity portion)DomesticPrivateCorporations</v>
      </c>
      <c r="H9808" s="27" t="s">
        <v>290</v>
      </c>
      <c r="I9808" s="27" t="s">
        <v>317</v>
      </c>
      <c r="J9808" s="27" t="s">
        <v>298</v>
      </c>
      <c r="K9808" s="27" t="s">
        <v>303</v>
      </c>
      <c r="L9808" s="27" t="s">
        <v>334</v>
      </c>
      <c r="M9808" s="27" t="s">
        <v>323</v>
      </c>
      <c r="N9808" s="27" t="s">
        <v>306</v>
      </c>
      <c r="O9808" s="27" t="s">
        <v>307</v>
      </c>
      <c r="P9808" s="27">
        <v>4.75875</v>
      </c>
    </row>
    <row r="9809" spans="7:16" x14ac:dyDescent="0.25">
      <c r="G9809" s="27" t="str">
        <f t="shared" si="153"/>
        <v>2019/2020South AsiaTransportMitigationBalance sheet financing (equity portion)DomesticPrivateHouseholds/Individuals</v>
      </c>
      <c r="H9809" s="27" t="s">
        <v>290</v>
      </c>
      <c r="I9809" s="27" t="s">
        <v>317</v>
      </c>
      <c r="J9809" s="27" t="s">
        <v>298</v>
      </c>
      <c r="K9809" s="27" t="s">
        <v>303</v>
      </c>
      <c r="L9809" s="27" t="s">
        <v>334</v>
      </c>
      <c r="M9809" s="27" t="s">
        <v>323</v>
      </c>
      <c r="N9809" s="27" t="s">
        <v>306</v>
      </c>
      <c r="O9809" s="27" t="s">
        <v>308</v>
      </c>
      <c r="P9809" s="27">
        <v>78.673500000000004</v>
      </c>
    </row>
    <row r="9810" spans="7:16" x14ac:dyDescent="0.25">
      <c r="G9810" s="27" t="str">
        <f t="shared" si="153"/>
        <v>2019/2020South AsiaTransportMitigationGrantAll DestinationsPrivateInstitutional Investors</v>
      </c>
      <c r="H9810" s="27" t="s">
        <v>290</v>
      </c>
      <c r="I9810" s="27" t="s">
        <v>317</v>
      </c>
      <c r="J9810" s="27" t="s">
        <v>298</v>
      </c>
      <c r="K9810" s="27" t="s">
        <v>303</v>
      </c>
      <c r="L9810" s="27" t="s">
        <v>332</v>
      </c>
      <c r="M9810" s="27" t="s">
        <v>338</v>
      </c>
      <c r="N9810" s="27" t="s">
        <v>306</v>
      </c>
      <c r="O9810" s="27" t="s">
        <v>27</v>
      </c>
      <c r="P9810" s="27">
        <v>0.2</v>
      </c>
    </row>
    <row r="9811" spans="7:16" x14ac:dyDescent="0.25">
      <c r="G9811" s="27" t="str">
        <f t="shared" si="153"/>
        <v>2019/2020South AsiaTransportMitigationGrantAll DestinationsPublicGovernment</v>
      </c>
      <c r="H9811" s="27" t="s">
        <v>290</v>
      </c>
      <c r="I9811" s="27" t="s">
        <v>317</v>
      </c>
      <c r="J9811" s="27" t="s">
        <v>298</v>
      </c>
      <c r="K9811" s="27" t="s">
        <v>303</v>
      </c>
      <c r="L9811" s="27" t="s">
        <v>332</v>
      </c>
      <c r="M9811" s="27" t="s">
        <v>338</v>
      </c>
      <c r="N9811" s="27" t="s">
        <v>309</v>
      </c>
      <c r="O9811" s="27" t="s">
        <v>28</v>
      </c>
      <c r="P9811" s="27">
        <v>15.106588519999899</v>
      </c>
    </row>
    <row r="9812" spans="7:16" x14ac:dyDescent="0.25">
      <c r="G9812" s="27" t="str">
        <f t="shared" si="153"/>
        <v>2019/2020South AsiaTransportMitigationGrantDomesticPublicGovernment</v>
      </c>
      <c r="H9812" s="27" t="s">
        <v>290</v>
      </c>
      <c r="I9812" s="27" t="s">
        <v>317</v>
      </c>
      <c r="J9812" s="27" t="s">
        <v>298</v>
      </c>
      <c r="K9812" s="27" t="s">
        <v>303</v>
      </c>
      <c r="L9812" s="27" t="s">
        <v>332</v>
      </c>
      <c r="M9812" s="27" t="s">
        <v>323</v>
      </c>
      <c r="N9812" s="27" t="s">
        <v>309</v>
      </c>
      <c r="O9812" s="27" t="s">
        <v>28</v>
      </c>
      <c r="P9812" s="27">
        <v>4.75875</v>
      </c>
    </row>
    <row r="9813" spans="7:16" x14ac:dyDescent="0.25">
      <c r="G9813" s="27" t="str">
        <f t="shared" si="153"/>
        <v>2019/2020South AsiaTransportMitigationGrantInternationalPrivateInstitutional Investors</v>
      </c>
      <c r="H9813" s="27" t="s">
        <v>290</v>
      </c>
      <c r="I9813" s="27" t="s">
        <v>317</v>
      </c>
      <c r="J9813" s="27" t="s">
        <v>298</v>
      </c>
      <c r="K9813" s="27" t="s">
        <v>303</v>
      </c>
      <c r="L9813" s="27" t="s">
        <v>332</v>
      </c>
      <c r="M9813" s="27" t="s">
        <v>324</v>
      </c>
      <c r="N9813" s="27" t="s">
        <v>306</v>
      </c>
      <c r="O9813" s="27" t="s">
        <v>27</v>
      </c>
      <c r="P9813" s="27">
        <v>0.2</v>
      </c>
    </row>
    <row r="9814" spans="7:16" x14ac:dyDescent="0.25">
      <c r="G9814" s="27" t="str">
        <f t="shared" si="153"/>
        <v>2019/2020South AsiaTransportMitigationGrantInternationalPublicGovernment</v>
      </c>
      <c r="H9814" s="27" t="s">
        <v>290</v>
      </c>
      <c r="I9814" s="27" t="s">
        <v>317</v>
      </c>
      <c r="J9814" s="27" t="s">
        <v>298</v>
      </c>
      <c r="K9814" s="27" t="s">
        <v>303</v>
      </c>
      <c r="L9814" s="27" t="s">
        <v>332</v>
      </c>
      <c r="M9814" s="27" t="s">
        <v>324</v>
      </c>
      <c r="N9814" s="27" t="s">
        <v>309</v>
      </c>
      <c r="O9814" s="27" t="s">
        <v>28</v>
      </c>
      <c r="P9814" s="27">
        <v>10.34783852</v>
      </c>
    </row>
    <row r="9815" spans="7:16" x14ac:dyDescent="0.25">
      <c r="G9815" s="27" t="str">
        <f t="shared" si="153"/>
        <v>2019/2020South AsiaTransportMitigationLow-cost project debtAll DestinationsPublicBilateral DFI</v>
      </c>
      <c r="H9815" s="27" t="s">
        <v>290</v>
      </c>
      <c r="I9815" s="27" t="s">
        <v>317</v>
      </c>
      <c r="J9815" s="27" t="s">
        <v>298</v>
      </c>
      <c r="K9815" s="27" t="s">
        <v>303</v>
      </c>
      <c r="L9815" s="27" t="s">
        <v>336</v>
      </c>
      <c r="M9815" s="27" t="s">
        <v>338</v>
      </c>
      <c r="N9815" s="27" t="s">
        <v>309</v>
      </c>
      <c r="O9815" s="27" t="s">
        <v>31</v>
      </c>
      <c r="P9815" s="27">
        <v>1841.250659</v>
      </c>
    </row>
    <row r="9816" spans="7:16" x14ac:dyDescent="0.25">
      <c r="G9816" s="27" t="str">
        <f t="shared" si="153"/>
        <v>2019/2020South AsiaTransportMitigationLow-cost project debtInternationalPublicBilateral DFI</v>
      </c>
      <c r="H9816" s="27" t="s">
        <v>290</v>
      </c>
      <c r="I9816" s="27" t="s">
        <v>317</v>
      </c>
      <c r="J9816" s="27" t="s">
        <v>298</v>
      </c>
      <c r="K9816" s="27" t="s">
        <v>303</v>
      </c>
      <c r="L9816" s="27" t="s">
        <v>336</v>
      </c>
      <c r="M9816" s="27" t="s">
        <v>324</v>
      </c>
      <c r="N9816" s="27" t="s">
        <v>309</v>
      </c>
      <c r="O9816" s="27" t="s">
        <v>31</v>
      </c>
      <c r="P9816" s="27">
        <v>1841.250659</v>
      </c>
    </row>
    <row r="9817" spans="7:16" x14ac:dyDescent="0.25">
      <c r="G9817" s="27" t="str">
        <f t="shared" si="153"/>
        <v>2019/2020South AsiaTransportMitigationProject-level equityAll DestinationsPublicGovernment</v>
      </c>
      <c r="H9817" s="27" t="s">
        <v>290</v>
      </c>
      <c r="I9817" s="27" t="s">
        <v>317</v>
      </c>
      <c r="J9817" s="27" t="s">
        <v>298</v>
      </c>
      <c r="K9817" s="27" t="s">
        <v>303</v>
      </c>
      <c r="L9817" s="27" t="s">
        <v>337</v>
      </c>
      <c r="M9817" s="27" t="s">
        <v>338</v>
      </c>
      <c r="N9817" s="27" t="s">
        <v>309</v>
      </c>
      <c r="O9817" s="27" t="s">
        <v>28</v>
      </c>
      <c r="P9817" s="27">
        <v>248.5</v>
      </c>
    </row>
    <row r="9818" spans="7:16" x14ac:dyDescent="0.25">
      <c r="G9818" s="27" t="str">
        <f t="shared" si="153"/>
        <v>2019/2020South AsiaTransportMitigationProject-level equityDomesticPublicGovernment</v>
      </c>
      <c r="H9818" s="27" t="s">
        <v>290</v>
      </c>
      <c r="I9818" s="27" t="s">
        <v>317</v>
      </c>
      <c r="J9818" s="27" t="s">
        <v>298</v>
      </c>
      <c r="K9818" s="27" t="s">
        <v>303</v>
      </c>
      <c r="L9818" s="27" t="s">
        <v>337</v>
      </c>
      <c r="M9818" s="27" t="s">
        <v>323</v>
      </c>
      <c r="N9818" s="27" t="s">
        <v>309</v>
      </c>
      <c r="O9818" s="27" t="s">
        <v>28</v>
      </c>
      <c r="P9818" s="27">
        <v>248.5</v>
      </c>
    </row>
    <row r="9819" spans="7:16" x14ac:dyDescent="0.25">
      <c r="G9819" s="27" t="str">
        <f t="shared" si="153"/>
        <v>2019/2020South AsiaTransportMitigationProject-level market rate debtAll DestinationsPrivateCommercial FI</v>
      </c>
      <c r="H9819" s="27" t="s">
        <v>290</v>
      </c>
      <c r="I9819" s="27" t="s">
        <v>317</v>
      </c>
      <c r="J9819" s="27" t="s">
        <v>298</v>
      </c>
      <c r="K9819" s="27" t="s">
        <v>303</v>
      </c>
      <c r="L9819" s="27" t="s">
        <v>335</v>
      </c>
      <c r="M9819" s="27" t="s">
        <v>338</v>
      </c>
      <c r="N9819" s="27" t="s">
        <v>306</v>
      </c>
      <c r="O9819" s="27" t="s">
        <v>23</v>
      </c>
      <c r="P9819" s="27">
        <v>0</v>
      </c>
    </row>
    <row r="9820" spans="7:16" x14ac:dyDescent="0.25">
      <c r="G9820" s="27" t="str">
        <f t="shared" si="153"/>
        <v>2019/2020South AsiaTransportMitigationProject-level market rate debtAll DestinationsPublicBilateral DFI</v>
      </c>
      <c r="H9820" s="27" t="s">
        <v>290</v>
      </c>
      <c r="I9820" s="27" t="s">
        <v>317</v>
      </c>
      <c r="J9820" s="27" t="s">
        <v>298</v>
      </c>
      <c r="K9820" s="27" t="s">
        <v>303</v>
      </c>
      <c r="L9820" s="27" t="s">
        <v>335</v>
      </c>
      <c r="M9820" s="27" t="s">
        <v>338</v>
      </c>
      <c r="N9820" s="27" t="s">
        <v>309</v>
      </c>
      <c r="O9820" s="27" t="s">
        <v>31</v>
      </c>
      <c r="P9820" s="27">
        <v>0</v>
      </c>
    </row>
    <row r="9821" spans="7:16" x14ac:dyDescent="0.25">
      <c r="G9821" s="27" t="str">
        <f t="shared" si="153"/>
        <v>2019/2020South AsiaTransportMitigationProject-level market rate debtAll DestinationsPublicMultilateral DFI</v>
      </c>
      <c r="H9821" s="27" t="s">
        <v>290</v>
      </c>
      <c r="I9821" s="27" t="s">
        <v>317</v>
      </c>
      <c r="J9821" s="27" t="s">
        <v>298</v>
      </c>
      <c r="K9821" s="27" t="s">
        <v>303</v>
      </c>
      <c r="L9821" s="27" t="s">
        <v>335</v>
      </c>
      <c r="M9821" s="27" t="s">
        <v>338</v>
      </c>
      <c r="N9821" s="27" t="s">
        <v>309</v>
      </c>
      <c r="O9821" s="27" t="s">
        <v>30</v>
      </c>
      <c r="P9821" s="27">
        <v>1793.4232044</v>
      </c>
    </row>
    <row r="9822" spans="7:16" x14ac:dyDescent="0.25">
      <c r="G9822" s="27" t="str">
        <f t="shared" si="153"/>
        <v>2019/2020South AsiaTransportMitigationProject-level market rate debtDomesticPrivateCommercial FI</v>
      </c>
      <c r="H9822" s="27" t="s">
        <v>290</v>
      </c>
      <c r="I9822" s="27" t="s">
        <v>317</v>
      </c>
      <c r="J9822" s="27" t="s">
        <v>298</v>
      </c>
      <c r="K9822" s="27" t="s">
        <v>303</v>
      </c>
      <c r="L9822" s="27" t="s">
        <v>335</v>
      </c>
      <c r="M9822" s="27" t="s">
        <v>323</v>
      </c>
      <c r="N9822" s="27" t="s">
        <v>306</v>
      </c>
      <c r="O9822" s="27" t="s">
        <v>23</v>
      </c>
      <c r="P9822" s="27">
        <v>0</v>
      </c>
    </row>
    <row r="9823" spans="7:16" x14ac:dyDescent="0.25">
      <c r="G9823" s="27" t="str">
        <f t="shared" si="153"/>
        <v>2019/2020South AsiaTransportMitigationProject-level market rate debtDomesticPublicMultilateral DFI</v>
      </c>
      <c r="H9823" s="27" t="s">
        <v>290</v>
      </c>
      <c r="I9823" s="27" t="s">
        <v>317</v>
      </c>
      <c r="J9823" s="27" t="s">
        <v>298</v>
      </c>
      <c r="K9823" s="27" t="s">
        <v>303</v>
      </c>
      <c r="L9823" s="27" t="s">
        <v>335</v>
      </c>
      <c r="M9823" s="27" t="s">
        <v>323</v>
      </c>
      <c r="N9823" s="27" t="s">
        <v>309</v>
      </c>
      <c r="O9823" s="27" t="s">
        <v>30</v>
      </c>
      <c r="P9823" s="27">
        <v>39.866508400000001</v>
      </c>
    </row>
    <row r="9824" spans="7:16" x14ac:dyDescent="0.25">
      <c r="G9824" s="27" t="str">
        <f t="shared" si="153"/>
        <v>2019/2020South AsiaTransportMitigationProject-level market rate debtInternationalPublicBilateral DFI</v>
      </c>
      <c r="H9824" s="27" t="s">
        <v>290</v>
      </c>
      <c r="I9824" s="27" t="s">
        <v>317</v>
      </c>
      <c r="J9824" s="27" t="s">
        <v>298</v>
      </c>
      <c r="K9824" s="27" t="s">
        <v>303</v>
      </c>
      <c r="L9824" s="27" t="s">
        <v>335</v>
      </c>
      <c r="M9824" s="27" t="s">
        <v>324</v>
      </c>
      <c r="N9824" s="27" t="s">
        <v>309</v>
      </c>
      <c r="O9824" s="27" t="s">
        <v>31</v>
      </c>
      <c r="P9824" s="27">
        <v>0</v>
      </c>
    </row>
    <row r="9825" spans="7:16" x14ac:dyDescent="0.25">
      <c r="G9825" s="27" t="str">
        <f t="shared" si="153"/>
        <v>2019/2020South AsiaTransportMitigationProject-level market rate debtInternationalPublicMultilateral DFI</v>
      </c>
      <c r="H9825" s="27" t="s">
        <v>290</v>
      </c>
      <c r="I9825" s="27" t="s">
        <v>317</v>
      </c>
      <c r="J9825" s="27" t="s">
        <v>298</v>
      </c>
      <c r="K9825" s="27" t="s">
        <v>303</v>
      </c>
      <c r="L9825" s="27" t="s">
        <v>335</v>
      </c>
      <c r="M9825" s="27" t="s">
        <v>324</v>
      </c>
      <c r="N9825" s="27" t="s">
        <v>309</v>
      </c>
      <c r="O9825" s="27" t="s">
        <v>30</v>
      </c>
      <c r="P9825" s="27">
        <v>1753.5566960000001</v>
      </c>
    </row>
    <row r="9826" spans="7:16" x14ac:dyDescent="0.25">
      <c r="G9826" s="27" t="str">
        <f t="shared" si="153"/>
        <v>2019/2020South AsiaTransportMitigationUnknownAll DestinationsUnknownUnknown</v>
      </c>
      <c r="H9826" s="27" t="s">
        <v>290</v>
      </c>
      <c r="I9826" s="27" t="s">
        <v>317</v>
      </c>
      <c r="J9826" s="27" t="s">
        <v>298</v>
      </c>
      <c r="K9826" s="27" t="s">
        <v>303</v>
      </c>
      <c r="L9826" s="27" t="s">
        <v>301</v>
      </c>
      <c r="M9826" s="27" t="s">
        <v>338</v>
      </c>
      <c r="N9826" s="27" t="s">
        <v>301</v>
      </c>
      <c r="O9826" s="27" t="s">
        <v>301</v>
      </c>
      <c r="P9826" s="27">
        <v>359.1</v>
      </c>
    </row>
    <row r="9827" spans="7:16" x14ac:dyDescent="0.25">
      <c r="G9827" s="27" t="str">
        <f t="shared" si="153"/>
        <v>2019/2020South AsiaTransportMitigationUnknownUnknownUnknownUnknown</v>
      </c>
      <c r="H9827" s="27" t="s">
        <v>290</v>
      </c>
      <c r="I9827" s="27" t="s">
        <v>317</v>
      </c>
      <c r="J9827" s="27" t="s">
        <v>298</v>
      </c>
      <c r="K9827" s="27" t="s">
        <v>303</v>
      </c>
      <c r="L9827" s="27" t="s">
        <v>301</v>
      </c>
      <c r="M9827" s="27" t="s">
        <v>301</v>
      </c>
      <c r="N9827" s="27" t="s">
        <v>301</v>
      </c>
      <c r="O9827" s="27" t="s">
        <v>301</v>
      </c>
      <c r="P9827" s="27">
        <v>359.1</v>
      </c>
    </row>
    <row r="9828" spans="7:16" x14ac:dyDescent="0.25">
      <c r="G9828" s="27" t="str">
        <f t="shared" si="153"/>
        <v>2019/2020South AsiaTransportMultiple ObjectivesAll InstrumentsAll DestinationsPublicBilateral DFI</v>
      </c>
      <c r="H9828" s="27" t="s">
        <v>290</v>
      </c>
      <c r="I9828" s="27" t="s">
        <v>317</v>
      </c>
      <c r="J9828" s="27" t="s">
        <v>298</v>
      </c>
      <c r="K9828" s="27" t="s">
        <v>304</v>
      </c>
      <c r="L9828" s="27" t="s">
        <v>345</v>
      </c>
      <c r="M9828" s="27" t="s">
        <v>338</v>
      </c>
      <c r="N9828" s="27" t="s">
        <v>309</v>
      </c>
      <c r="O9828" s="27" t="s">
        <v>31</v>
      </c>
      <c r="P9828" s="27">
        <v>8.9263635899999993</v>
      </c>
    </row>
    <row r="9829" spans="7:16" x14ac:dyDescent="0.25">
      <c r="G9829" s="27" t="str">
        <f t="shared" si="153"/>
        <v>2019/2020South AsiaTransportMultiple ObjectivesAll InstrumentsAll DestinationsPublicMultilateral DFI</v>
      </c>
      <c r="H9829" s="27" t="s">
        <v>290</v>
      </c>
      <c r="I9829" s="27" t="s">
        <v>317</v>
      </c>
      <c r="J9829" s="27" t="s">
        <v>298</v>
      </c>
      <c r="K9829" s="27" t="s">
        <v>304</v>
      </c>
      <c r="L9829" s="27" t="s">
        <v>345</v>
      </c>
      <c r="M9829" s="27" t="s">
        <v>338</v>
      </c>
      <c r="N9829" s="27" t="s">
        <v>309</v>
      </c>
      <c r="O9829" s="27" t="s">
        <v>30</v>
      </c>
      <c r="P9829" s="27">
        <v>495.327035712</v>
      </c>
    </row>
    <row r="9830" spans="7:16" x14ac:dyDescent="0.25">
      <c r="G9830" s="27" t="str">
        <f t="shared" si="153"/>
        <v>2019/2020South AsiaTransportMultiple ObjectivesAll InstrumentsDomesticPublicMultilateral DFI</v>
      </c>
      <c r="H9830" s="27" t="s">
        <v>290</v>
      </c>
      <c r="I9830" s="27" t="s">
        <v>317</v>
      </c>
      <c r="J9830" s="27" t="s">
        <v>298</v>
      </c>
      <c r="K9830" s="27" t="s">
        <v>304</v>
      </c>
      <c r="L9830" s="27" t="s">
        <v>345</v>
      </c>
      <c r="M9830" s="27" t="s">
        <v>323</v>
      </c>
      <c r="N9830" s="27" t="s">
        <v>309</v>
      </c>
      <c r="O9830" s="27" t="s">
        <v>30</v>
      </c>
      <c r="P9830" s="27">
        <v>0.530788712</v>
      </c>
    </row>
    <row r="9831" spans="7:16" x14ac:dyDescent="0.25">
      <c r="G9831" s="27" t="str">
        <f t="shared" si="153"/>
        <v>2019/2020South AsiaTransportMultiple ObjectivesAll InstrumentsInternationalPublicBilateral DFI</v>
      </c>
      <c r="H9831" s="27" t="s">
        <v>290</v>
      </c>
      <c r="I9831" s="27" t="s">
        <v>317</v>
      </c>
      <c r="J9831" s="27" t="s">
        <v>298</v>
      </c>
      <c r="K9831" s="27" t="s">
        <v>304</v>
      </c>
      <c r="L9831" s="27" t="s">
        <v>345</v>
      </c>
      <c r="M9831" s="27" t="s">
        <v>324</v>
      </c>
      <c r="N9831" s="27" t="s">
        <v>309</v>
      </c>
      <c r="O9831" s="27" t="s">
        <v>31</v>
      </c>
      <c r="P9831" s="27">
        <v>8.9263635899999993</v>
      </c>
    </row>
    <row r="9832" spans="7:16" x14ac:dyDescent="0.25">
      <c r="G9832" s="27" t="str">
        <f t="shared" si="153"/>
        <v>2019/2020South AsiaTransportMultiple ObjectivesAll InstrumentsInternationalPublicMultilateral DFI</v>
      </c>
      <c r="H9832" s="27" t="s">
        <v>290</v>
      </c>
      <c r="I9832" s="27" t="s">
        <v>317</v>
      </c>
      <c r="J9832" s="27" t="s">
        <v>298</v>
      </c>
      <c r="K9832" s="27" t="s">
        <v>304</v>
      </c>
      <c r="L9832" s="27" t="s">
        <v>345</v>
      </c>
      <c r="M9832" s="27" t="s">
        <v>324</v>
      </c>
      <c r="N9832" s="27" t="s">
        <v>309</v>
      </c>
      <c r="O9832" s="27" t="s">
        <v>30</v>
      </c>
      <c r="P9832" s="27">
        <v>494.79624699999999</v>
      </c>
    </row>
    <row r="9833" spans="7:16" x14ac:dyDescent="0.25">
      <c r="G9833" s="27" t="str">
        <f t="shared" si="153"/>
        <v>2019/2020South AsiaTransportMultiple ObjectivesLow-cost project debtAll DestinationsPublicBilateral DFI</v>
      </c>
      <c r="H9833" s="27" t="s">
        <v>290</v>
      </c>
      <c r="I9833" s="27" t="s">
        <v>317</v>
      </c>
      <c r="J9833" s="27" t="s">
        <v>298</v>
      </c>
      <c r="K9833" s="27" t="s">
        <v>304</v>
      </c>
      <c r="L9833" s="27" t="s">
        <v>336</v>
      </c>
      <c r="M9833" s="27" t="s">
        <v>338</v>
      </c>
      <c r="N9833" s="27" t="s">
        <v>309</v>
      </c>
      <c r="O9833" s="27" t="s">
        <v>31</v>
      </c>
      <c r="P9833" s="27">
        <v>8.9263635899999993</v>
      </c>
    </row>
    <row r="9834" spans="7:16" x14ac:dyDescent="0.25">
      <c r="G9834" s="27" t="str">
        <f t="shared" si="153"/>
        <v>2019/2020South AsiaTransportMultiple ObjectivesLow-cost project debtInternationalPublicBilateral DFI</v>
      </c>
      <c r="H9834" s="27" t="s">
        <v>290</v>
      </c>
      <c r="I9834" s="27" t="s">
        <v>317</v>
      </c>
      <c r="J9834" s="27" t="s">
        <v>298</v>
      </c>
      <c r="K9834" s="27" t="s">
        <v>304</v>
      </c>
      <c r="L9834" s="27" t="s">
        <v>336</v>
      </c>
      <c r="M9834" s="27" t="s">
        <v>324</v>
      </c>
      <c r="N9834" s="27" t="s">
        <v>309</v>
      </c>
      <c r="O9834" s="27" t="s">
        <v>31</v>
      </c>
      <c r="P9834" s="27">
        <v>8.9263635899999993</v>
      </c>
    </row>
    <row r="9835" spans="7:16" x14ac:dyDescent="0.25">
      <c r="G9835" s="27" t="str">
        <f t="shared" si="153"/>
        <v>2019/2020South AsiaTransportMultiple ObjectivesProject-level market rate debtAll DestinationsPublicMultilateral DFI</v>
      </c>
      <c r="H9835" s="27" t="s">
        <v>290</v>
      </c>
      <c r="I9835" s="27" t="s">
        <v>317</v>
      </c>
      <c r="J9835" s="27" t="s">
        <v>298</v>
      </c>
      <c r="K9835" s="27" t="s">
        <v>304</v>
      </c>
      <c r="L9835" s="27" t="s">
        <v>335</v>
      </c>
      <c r="M9835" s="27" t="s">
        <v>338</v>
      </c>
      <c r="N9835" s="27" t="s">
        <v>309</v>
      </c>
      <c r="O9835" s="27" t="s">
        <v>30</v>
      </c>
      <c r="P9835" s="27">
        <v>274.57345800000002</v>
      </c>
    </row>
    <row r="9836" spans="7:16" x14ac:dyDescent="0.25">
      <c r="G9836" s="27" t="str">
        <f t="shared" si="153"/>
        <v>2019/2020South AsiaTransportMultiple ObjectivesProject-level market rate debtDomesticPublicMultilateral DFI</v>
      </c>
      <c r="H9836" s="27" t="s">
        <v>290</v>
      </c>
      <c r="I9836" s="27" t="s">
        <v>317</v>
      </c>
      <c r="J9836" s="27" t="s">
        <v>298</v>
      </c>
      <c r="K9836" s="27" t="s">
        <v>304</v>
      </c>
      <c r="L9836" s="27" t="s">
        <v>335</v>
      </c>
      <c r="M9836" s="27" t="s">
        <v>323</v>
      </c>
      <c r="N9836" s="27" t="s">
        <v>309</v>
      </c>
      <c r="O9836" s="27" t="s">
        <v>30</v>
      </c>
      <c r="P9836" s="27">
        <v>0</v>
      </c>
    </row>
    <row r="9837" spans="7:16" x14ac:dyDescent="0.25">
      <c r="G9837" s="27" t="str">
        <f t="shared" si="153"/>
        <v>2019/2020South AsiaTransportMultiple ObjectivesProject-level market rate debtInternationalPublicMultilateral DFI</v>
      </c>
      <c r="H9837" s="27" t="s">
        <v>290</v>
      </c>
      <c r="I9837" s="27" t="s">
        <v>317</v>
      </c>
      <c r="J9837" s="27" t="s">
        <v>298</v>
      </c>
      <c r="K9837" s="27" t="s">
        <v>304</v>
      </c>
      <c r="L9837" s="27" t="s">
        <v>335</v>
      </c>
      <c r="M9837" s="27" t="s">
        <v>324</v>
      </c>
      <c r="N9837" s="27" t="s">
        <v>309</v>
      </c>
      <c r="O9837" s="27" t="s">
        <v>30</v>
      </c>
      <c r="P9837" s="27">
        <v>274.57345800000002</v>
      </c>
    </row>
    <row r="9838" spans="7:16" x14ac:dyDescent="0.25">
      <c r="G9838" s="27" t="str">
        <f t="shared" si="153"/>
        <v>2019/2020South AsiaTransportMultiple ObjectivesUnknownAll DestinationsPublicMultilateral DFI</v>
      </c>
      <c r="H9838" s="27" t="s">
        <v>290</v>
      </c>
      <c r="I9838" s="27" t="s">
        <v>317</v>
      </c>
      <c r="J9838" s="27" t="s">
        <v>298</v>
      </c>
      <c r="K9838" s="27" t="s">
        <v>304</v>
      </c>
      <c r="L9838" s="27" t="s">
        <v>301</v>
      </c>
      <c r="M9838" s="27" t="s">
        <v>338</v>
      </c>
      <c r="N9838" s="27" t="s">
        <v>309</v>
      </c>
      <c r="O9838" s="27" t="s">
        <v>30</v>
      </c>
      <c r="P9838" s="27">
        <v>220.75357771200001</v>
      </c>
    </row>
    <row r="9839" spans="7:16" x14ac:dyDescent="0.25">
      <c r="G9839" s="27" t="str">
        <f t="shared" si="153"/>
        <v>2019/2020South AsiaTransportMultiple ObjectivesUnknownDomesticPublicMultilateral DFI</v>
      </c>
      <c r="H9839" s="27" t="s">
        <v>290</v>
      </c>
      <c r="I9839" s="27" t="s">
        <v>317</v>
      </c>
      <c r="J9839" s="27" t="s">
        <v>298</v>
      </c>
      <c r="K9839" s="27" t="s">
        <v>304</v>
      </c>
      <c r="L9839" s="27" t="s">
        <v>301</v>
      </c>
      <c r="M9839" s="27" t="s">
        <v>323</v>
      </c>
      <c r="N9839" s="27" t="s">
        <v>309</v>
      </c>
      <c r="O9839" s="27" t="s">
        <v>30</v>
      </c>
      <c r="P9839" s="27">
        <v>0.530788712</v>
      </c>
    </row>
    <row r="9840" spans="7:16" x14ac:dyDescent="0.25">
      <c r="G9840" s="27" t="str">
        <f t="shared" si="153"/>
        <v>2019/2020South AsiaTransportMultiple ObjectivesUnknownInternationalPublicMultilateral DFI</v>
      </c>
      <c r="H9840" s="27" t="s">
        <v>290</v>
      </c>
      <c r="I9840" s="27" t="s">
        <v>317</v>
      </c>
      <c r="J9840" s="27" t="s">
        <v>298</v>
      </c>
      <c r="K9840" s="27" t="s">
        <v>304</v>
      </c>
      <c r="L9840" s="27" t="s">
        <v>301</v>
      </c>
      <c r="M9840" s="27" t="s">
        <v>324</v>
      </c>
      <c r="N9840" s="27" t="s">
        <v>309</v>
      </c>
      <c r="O9840" s="27" t="s">
        <v>30</v>
      </c>
      <c r="P9840" s="27">
        <v>220.22278900000001</v>
      </c>
    </row>
    <row r="9841" spans="7:16" x14ac:dyDescent="0.25">
      <c r="G9841" s="27" t="str">
        <f t="shared" si="153"/>
        <v>2019/2020South AsiaWasteAll UsesAll InstrumentsAll DestinationsPublicMultilateral DFI</v>
      </c>
      <c r="H9841" s="27" t="s">
        <v>290</v>
      </c>
      <c r="I9841" s="27" t="s">
        <v>317</v>
      </c>
      <c r="J9841" s="27" t="s">
        <v>299</v>
      </c>
      <c r="K9841" s="27" t="s">
        <v>346</v>
      </c>
      <c r="L9841" s="27" t="s">
        <v>345</v>
      </c>
      <c r="M9841" s="27" t="s">
        <v>338</v>
      </c>
      <c r="N9841" s="27" t="s">
        <v>309</v>
      </c>
      <c r="O9841" s="27" t="s">
        <v>30</v>
      </c>
      <c r="P9841" s="27">
        <v>0</v>
      </c>
    </row>
    <row r="9842" spans="7:16" x14ac:dyDescent="0.25">
      <c r="G9842" s="27" t="str">
        <f t="shared" si="153"/>
        <v>2019/2020South AsiaWasteAll UsesAll InstrumentsDomesticPublicMultilateral DFI</v>
      </c>
      <c r="H9842" s="27" t="s">
        <v>290</v>
      </c>
      <c r="I9842" s="27" t="s">
        <v>317</v>
      </c>
      <c r="J9842" s="27" t="s">
        <v>299</v>
      </c>
      <c r="K9842" s="27" t="s">
        <v>346</v>
      </c>
      <c r="L9842" s="27" t="s">
        <v>345</v>
      </c>
      <c r="M9842" s="27" t="s">
        <v>323</v>
      </c>
      <c r="N9842" s="27" t="s">
        <v>309</v>
      </c>
      <c r="O9842" s="27" t="s">
        <v>30</v>
      </c>
      <c r="P9842" s="27">
        <v>0</v>
      </c>
    </row>
    <row r="9843" spans="7:16" x14ac:dyDescent="0.25">
      <c r="G9843" s="27" t="str">
        <f t="shared" si="153"/>
        <v>2019/2020South AsiaWasteAll UsesAll InstrumentsInternationalPublicMultilateral DFI</v>
      </c>
      <c r="H9843" s="27" t="s">
        <v>290</v>
      </c>
      <c r="I9843" s="27" t="s">
        <v>317</v>
      </c>
      <c r="J9843" s="27" t="s">
        <v>299</v>
      </c>
      <c r="K9843" s="27" t="s">
        <v>346</v>
      </c>
      <c r="L9843" s="27" t="s">
        <v>345</v>
      </c>
      <c r="M9843" s="27" t="s">
        <v>324</v>
      </c>
      <c r="N9843" s="27" t="s">
        <v>309</v>
      </c>
      <c r="O9843" s="27" t="s">
        <v>30</v>
      </c>
      <c r="P9843" s="27">
        <v>0</v>
      </c>
    </row>
    <row r="9844" spans="7:16" x14ac:dyDescent="0.25">
      <c r="G9844" s="27" t="str">
        <f t="shared" si="153"/>
        <v>2019/2020South AsiaWasteAll UsesProject-level market rate debtAll DestinationsPublicMultilateral DFI</v>
      </c>
      <c r="H9844" s="27" t="s">
        <v>290</v>
      </c>
      <c r="I9844" s="27" t="s">
        <v>317</v>
      </c>
      <c r="J9844" s="27" t="s">
        <v>299</v>
      </c>
      <c r="K9844" s="27" t="s">
        <v>346</v>
      </c>
      <c r="L9844" s="27" t="s">
        <v>335</v>
      </c>
      <c r="M9844" s="27" t="s">
        <v>338</v>
      </c>
      <c r="N9844" s="27" t="s">
        <v>309</v>
      </c>
      <c r="O9844" s="27" t="s">
        <v>30</v>
      </c>
      <c r="P9844" s="27">
        <v>0</v>
      </c>
    </row>
    <row r="9845" spans="7:16" x14ac:dyDescent="0.25">
      <c r="G9845" s="27" t="str">
        <f t="shared" si="153"/>
        <v>2019/2020South AsiaWasteAll UsesProject-level market rate debtDomesticPublicMultilateral DFI</v>
      </c>
      <c r="H9845" s="27" t="s">
        <v>290</v>
      </c>
      <c r="I9845" s="27" t="s">
        <v>317</v>
      </c>
      <c r="J9845" s="27" t="s">
        <v>299</v>
      </c>
      <c r="K9845" s="27" t="s">
        <v>346</v>
      </c>
      <c r="L9845" s="27" t="s">
        <v>335</v>
      </c>
      <c r="M9845" s="27" t="s">
        <v>323</v>
      </c>
      <c r="N9845" s="27" t="s">
        <v>309</v>
      </c>
      <c r="O9845" s="27" t="s">
        <v>30</v>
      </c>
      <c r="P9845" s="27">
        <v>0</v>
      </c>
    </row>
    <row r="9846" spans="7:16" x14ac:dyDescent="0.25">
      <c r="G9846" s="27" t="str">
        <f t="shared" si="153"/>
        <v>2019/2020South AsiaWasteAll UsesProject-level market rate debtInternationalPublicMultilateral DFI</v>
      </c>
      <c r="H9846" s="27" t="s">
        <v>290</v>
      </c>
      <c r="I9846" s="27" t="s">
        <v>317</v>
      </c>
      <c r="J9846" s="27" t="s">
        <v>299</v>
      </c>
      <c r="K9846" s="27" t="s">
        <v>346</v>
      </c>
      <c r="L9846" s="27" t="s">
        <v>335</v>
      </c>
      <c r="M9846" s="27" t="s">
        <v>324</v>
      </c>
      <c r="N9846" s="27" t="s">
        <v>309</v>
      </c>
      <c r="O9846" s="27" t="s">
        <v>30</v>
      </c>
      <c r="P9846" s="27">
        <v>0</v>
      </c>
    </row>
    <row r="9847" spans="7:16" x14ac:dyDescent="0.25">
      <c r="G9847" s="27" t="str">
        <f t="shared" si="153"/>
        <v>2019/2020South AsiaWasteMultiple ObjectivesAll InstrumentsAll DestinationsPublicMultilateral DFI</v>
      </c>
      <c r="H9847" s="27" t="s">
        <v>290</v>
      </c>
      <c r="I9847" s="27" t="s">
        <v>317</v>
      </c>
      <c r="J9847" s="27" t="s">
        <v>299</v>
      </c>
      <c r="K9847" s="27" t="s">
        <v>304</v>
      </c>
      <c r="L9847" s="27" t="s">
        <v>345</v>
      </c>
      <c r="M9847" s="27" t="s">
        <v>338</v>
      </c>
      <c r="N9847" s="27" t="s">
        <v>309</v>
      </c>
      <c r="O9847" s="27" t="s">
        <v>30</v>
      </c>
      <c r="P9847" s="27">
        <v>0</v>
      </c>
    </row>
    <row r="9848" spans="7:16" x14ac:dyDescent="0.25">
      <c r="G9848" s="27" t="str">
        <f t="shared" si="153"/>
        <v>2019/2020South AsiaWasteMultiple ObjectivesAll InstrumentsDomesticPublicMultilateral DFI</v>
      </c>
      <c r="H9848" s="27" t="s">
        <v>290</v>
      </c>
      <c r="I9848" s="27" t="s">
        <v>317</v>
      </c>
      <c r="J9848" s="27" t="s">
        <v>299</v>
      </c>
      <c r="K9848" s="27" t="s">
        <v>304</v>
      </c>
      <c r="L9848" s="27" t="s">
        <v>345</v>
      </c>
      <c r="M9848" s="27" t="s">
        <v>323</v>
      </c>
      <c r="N9848" s="27" t="s">
        <v>309</v>
      </c>
      <c r="O9848" s="27" t="s">
        <v>30</v>
      </c>
      <c r="P9848" s="27">
        <v>0</v>
      </c>
    </row>
    <row r="9849" spans="7:16" x14ac:dyDescent="0.25">
      <c r="G9849" s="27" t="str">
        <f t="shared" si="153"/>
        <v>2019/2020South AsiaWasteMultiple ObjectivesAll InstrumentsInternationalPublicMultilateral DFI</v>
      </c>
      <c r="H9849" s="27" t="s">
        <v>290</v>
      </c>
      <c r="I9849" s="27" t="s">
        <v>317</v>
      </c>
      <c r="J9849" s="27" t="s">
        <v>299</v>
      </c>
      <c r="K9849" s="27" t="s">
        <v>304</v>
      </c>
      <c r="L9849" s="27" t="s">
        <v>345</v>
      </c>
      <c r="M9849" s="27" t="s">
        <v>324</v>
      </c>
      <c r="N9849" s="27" t="s">
        <v>309</v>
      </c>
      <c r="O9849" s="27" t="s">
        <v>30</v>
      </c>
      <c r="P9849" s="27">
        <v>0</v>
      </c>
    </row>
    <row r="9850" spans="7:16" x14ac:dyDescent="0.25">
      <c r="G9850" s="27" t="str">
        <f t="shared" si="153"/>
        <v>2019/2020South AsiaWasteMultiple ObjectivesProject-level market rate debtAll DestinationsPublicMultilateral DFI</v>
      </c>
      <c r="H9850" s="27" t="s">
        <v>290</v>
      </c>
      <c r="I9850" s="27" t="s">
        <v>317</v>
      </c>
      <c r="J9850" s="27" t="s">
        <v>299</v>
      </c>
      <c r="K9850" s="27" t="s">
        <v>304</v>
      </c>
      <c r="L9850" s="27" t="s">
        <v>335</v>
      </c>
      <c r="M9850" s="27" t="s">
        <v>338</v>
      </c>
      <c r="N9850" s="27" t="s">
        <v>309</v>
      </c>
      <c r="O9850" s="27" t="s">
        <v>30</v>
      </c>
      <c r="P9850" s="27">
        <v>0</v>
      </c>
    </row>
    <row r="9851" spans="7:16" x14ac:dyDescent="0.25">
      <c r="G9851" s="27" t="str">
        <f t="shared" si="153"/>
        <v>2019/2020South AsiaWasteMultiple ObjectivesProject-level market rate debtDomesticPublicMultilateral DFI</v>
      </c>
      <c r="H9851" s="27" t="s">
        <v>290</v>
      </c>
      <c r="I9851" s="27" t="s">
        <v>317</v>
      </c>
      <c r="J9851" s="27" t="s">
        <v>299</v>
      </c>
      <c r="K9851" s="27" t="s">
        <v>304</v>
      </c>
      <c r="L9851" s="27" t="s">
        <v>335</v>
      </c>
      <c r="M9851" s="27" t="s">
        <v>323</v>
      </c>
      <c r="N9851" s="27" t="s">
        <v>309</v>
      </c>
      <c r="O9851" s="27" t="s">
        <v>30</v>
      </c>
      <c r="P9851" s="27">
        <v>0</v>
      </c>
    </row>
    <row r="9852" spans="7:16" x14ac:dyDescent="0.25">
      <c r="G9852" s="27" t="str">
        <f t="shared" si="153"/>
        <v>2019/2020South AsiaWasteMultiple ObjectivesProject-level market rate debtInternationalPublicMultilateral DFI</v>
      </c>
      <c r="H9852" s="27" t="s">
        <v>290</v>
      </c>
      <c r="I9852" s="27" t="s">
        <v>317</v>
      </c>
      <c r="J9852" s="27" t="s">
        <v>299</v>
      </c>
      <c r="K9852" s="27" t="s">
        <v>304</v>
      </c>
      <c r="L9852" s="27" t="s">
        <v>335</v>
      </c>
      <c r="M9852" s="27" t="s">
        <v>324</v>
      </c>
      <c r="N9852" s="27" t="s">
        <v>309</v>
      </c>
      <c r="O9852" s="27" t="s">
        <v>30</v>
      </c>
      <c r="P9852" s="27">
        <v>0</v>
      </c>
    </row>
    <row r="9853" spans="7:16" x14ac:dyDescent="0.25">
      <c r="G9853" s="27" t="str">
        <f t="shared" si="153"/>
        <v>2019/2020South AsiaWater &amp; WastewaterAdaptationAll InstrumentsAll DestinationsPrivateInstitutional Investors</v>
      </c>
      <c r="H9853" s="27" t="s">
        <v>290</v>
      </c>
      <c r="I9853" s="27" t="s">
        <v>317</v>
      </c>
      <c r="J9853" s="27" t="s">
        <v>300</v>
      </c>
      <c r="K9853" s="27" t="s">
        <v>302</v>
      </c>
      <c r="L9853" s="27" t="s">
        <v>345</v>
      </c>
      <c r="M9853" s="27" t="s">
        <v>338</v>
      </c>
      <c r="N9853" s="27" t="s">
        <v>306</v>
      </c>
      <c r="O9853" s="27" t="s">
        <v>27</v>
      </c>
      <c r="P9853" s="27">
        <v>0.570261825</v>
      </c>
    </row>
    <row r="9854" spans="7:16" x14ac:dyDescent="0.25">
      <c r="G9854" s="27" t="str">
        <f t="shared" si="153"/>
        <v>2019/2020South AsiaWater &amp; WastewaterAdaptationAll InstrumentsAll DestinationsPrivateUnknown</v>
      </c>
      <c r="H9854" s="27" t="s">
        <v>290</v>
      </c>
      <c r="I9854" s="27" t="s">
        <v>317</v>
      </c>
      <c r="J9854" s="27" t="s">
        <v>300</v>
      </c>
      <c r="K9854" s="27" t="s">
        <v>302</v>
      </c>
      <c r="L9854" s="27" t="s">
        <v>345</v>
      </c>
      <c r="M9854" s="27" t="s">
        <v>338</v>
      </c>
      <c r="N9854" s="27" t="s">
        <v>306</v>
      </c>
      <c r="O9854" s="27" t="s">
        <v>301</v>
      </c>
      <c r="P9854" s="27">
        <v>25.2</v>
      </c>
    </row>
    <row r="9855" spans="7:16" x14ac:dyDescent="0.25">
      <c r="G9855" s="27" t="str">
        <f t="shared" si="153"/>
        <v>2019/2020South AsiaWater &amp; WastewaterAdaptationAll InstrumentsAll DestinationsPublicBilateral DFI</v>
      </c>
      <c r="H9855" s="27" t="s">
        <v>290</v>
      </c>
      <c r="I9855" s="27" t="s">
        <v>317</v>
      </c>
      <c r="J9855" s="27" t="s">
        <v>300</v>
      </c>
      <c r="K9855" s="27" t="s">
        <v>302</v>
      </c>
      <c r="L9855" s="27" t="s">
        <v>345</v>
      </c>
      <c r="M9855" s="27" t="s">
        <v>338</v>
      </c>
      <c r="N9855" s="27" t="s">
        <v>309</v>
      </c>
      <c r="O9855" s="27" t="s">
        <v>31</v>
      </c>
      <c r="P9855" s="27">
        <v>230.79833579999999</v>
      </c>
    </row>
    <row r="9856" spans="7:16" x14ac:dyDescent="0.25">
      <c r="G9856" s="27" t="str">
        <f t="shared" si="153"/>
        <v>2019/2020South AsiaWater &amp; WastewaterAdaptationAll InstrumentsAll DestinationsPublicGovernment</v>
      </c>
      <c r="H9856" s="27" t="s">
        <v>290</v>
      </c>
      <c r="I9856" s="27" t="s">
        <v>317</v>
      </c>
      <c r="J9856" s="27" t="s">
        <v>300</v>
      </c>
      <c r="K9856" s="27" t="s">
        <v>302</v>
      </c>
      <c r="L9856" s="27" t="s">
        <v>345</v>
      </c>
      <c r="M9856" s="27" t="s">
        <v>338</v>
      </c>
      <c r="N9856" s="27" t="s">
        <v>309</v>
      </c>
      <c r="O9856" s="27" t="s">
        <v>28</v>
      </c>
      <c r="P9856" s="27">
        <v>6.9967389170000001</v>
      </c>
    </row>
    <row r="9857" spans="7:16" x14ac:dyDescent="0.25">
      <c r="G9857" s="27" t="str">
        <f t="shared" si="153"/>
        <v>2019/2020South AsiaWater &amp; WastewaterAdaptationAll InstrumentsAll DestinationsPublicMultilateral Climate Funds</v>
      </c>
      <c r="H9857" s="27" t="s">
        <v>290</v>
      </c>
      <c r="I9857" s="27" t="s">
        <v>317</v>
      </c>
      <c r="J9857" s="27" t="s">
        <v>300</v>
      </c>
      <c r="K9857" s="27" t="s">
        <v>302</v>
      </c>
      <c r="L9857" s="27" t="s">
        <v>345</v>
      </c>
      <c r="M9857" s="27" t="s">
        <v>338</v>
      </c>
      <c r="N9857" s="27" t="s">
        <v>309</v>
      </c>
      <c r="O9857" s="27" t="s">
        <v>29</v>
      </c>
      <c r="P9857" s="27">
        <v>3.044994371</v>
      </c>
    </row>
    <row r="9858" spans="7:16" x14ac:dyDescent="0.25">
      <c r="G9858" s="27" t="str">
        <f t="shared" si="153"/>
        <v>2019/2020South AsiaWater &amp; WastewaterAdaptationAll InstrumentsAll DestinationsPublicMultilateral DFI</v>
      </c>
      <c r="H9858" s="27" t="s">
        <v>290</v>
      </c>
      <c r="I9858" s="27" t="s">
        <v>317</v>
      </c>
      <c r="J9858" s="27" t="s">
        <v>300</v>
      </c>
      <c r="K9858" s="27" t="s">
        <v>302</v>
      </c>
      <c r="L9858" s="27" t="s">
        <v>345</v>
      </c>
      <c r="M9858" s="27" t="s">
        <v>338</v>
      </c>
      <c r="N9858" s="27" t="s">
        <v>309</v>
      </c>
      <c r="O9858" s="27" t="s">
        <v>30</v>
      </c>
      <c r="P9858" s="27">
        <v>33.887154504000002</v>
      </c>
    </row>
    <row r="9859" spans="7:16" x14ac:dyDescent="0.25">
      <c r="G9859" s="27" t="str">
        <f t="shared" ref="G9859:G9922" si="154">+_xlfn.CONCAT(H9859:O9859)</f>
        <v>2019/2020South AsiaWater &amp; WastewaterAdaptationAll InstrumentsAll DestinationsUnknownUnknown</v>
      </c>
      <c r="H9859" s="27" t="s">
        <v>290</v>
      </c>
      <c r="I9859" s="27" t="s">
        <v>317</v>
      </c>
      <c r="J9859" s="27" t="s">
        <v>300</v>
      </c>
      <c r="K9859" s="27" t="s">
        <v>302</v>
      </c>
      <c r="L9859" s="27" t="s">
        <v>345</v>
      </c>
      <c r="M9859" s="27" t="s">
        <v>338</v>
      </c>
      <c r="N9859" s="27" t="s">
        <v>301</v>
      </c>
      <c r="O9859" s="27" t="s">
        <v>301</v>
      </c>
      <c r="P9859" s="27">
        <v>10.8</v>
      </c>
    </row>
    <row r="9860" spans="7:16" x14ac:dyDescent="0.25">
      <c r="G9860" s="27" t="str">
        <f t="shared" si="154"/>
        <v>2019/2020South AsiaWater &amp; WastewaterAdaptationAll InstrumentsDomesticPublicMultilateral DFI</v>
      </c>
      <c r="H9860" s="27" t="s">
        <v>290</v>
      </c>
      <c r="I9860" s="27" t="s">
        <v>317</v>
      </c>
      <c r="J9860" s="27" t="s">
        <v>300</v>
      </c>
      <c r="K9860" s="27" t="s">
        <v>302</v>
      </c>
      <c r="L9860" s="27" t="s">
        <v>345</v>
      </c>
      <c r="M9860" s="27" t="s">
        <v>323</v>
      </c>
      <c r="N9860" s="27" t="s">
        <v>309</v>
      </c>
      <c r="O9860" s="27" t="s">
        <v>30</v>
      </c>
      <c r="P9860" s="27">
        <v>0.80715317999999903</v>
      </c>
    </row>
    <row r="9861" spans="7:16" x14ac:dyDescent="0.25">
      <c r="G9861" s="27" t="str">
        <f t="shared" si="154"/>
        <v>2019/2020South AsiaWater &amp; WastewaterAdaptationAll InstrumentsInternationalPrivateInstitutional Investors</v>
      </c>
      <c r="H9861" s="27" t="s">
        <v>290</v>
      </c>
      <c r="I9861" s="27" t="s">
        <v>317</v>
      </c>
      <c r="J9861" s="27" t="s">
        <v>300</v>
      </c>
      <c r="K9861" s="27" t="s">
        <v>302</v>
      </c>
      <c r="L9861" s="27" t="s">
        <v>345</v>
      </c>
      <c r="M9861" s="27" t="s">
        <v>324</v>
      </c>
      <c r="N9861" s="27" t="s">
        <v>306</v>
      </c>
      <c r="O9861" s="27" t="s">
        <v>27</v>
      </c>
      <c r="P9861" s="27">
        <v>0.570261825</v>
      </c>
    </row>
    <row r="9862" spans="7:16" x14ac:dyDescent="0.25">
      <c r="G9862" s="27" t="str">
        <f t="shared" si="154"/>
        <v>2019/2020South AsiaWater &amp; WastewaterAdaptationAll InstrumentsInternationalPrivateUnknown</v>
      </c>
      <c r="H9862" s="27" t="s">
        <v>290</v>
      </c>
      <c r="I9862" s="27" t="s">
        <v>317</v>
      </c>
      <c r="J9862" s="27" t="s">
        <v>300</v>
      </c>
      <c r="K9862" s="27" t="s">
        <v>302</v>
      </c>
      <c r="L9862" s="27" t="s">
        <v>345</v>
      </c>
      <c r="M9862" s="27" t="s">
        <v>324</v>
      </c>
      <c r="N9862" s="27" t="s">
        <v>306</v>
      </c>
      <c r="O9862" s="27" t="s">
        <v>301</v>
      </c>
      <c r="P9862" s="27">
        <v>25.2</v>
      </c>
    </row>
    <row r="9863" spans="7:16" x14ac:dyDescent="0.25">
      <c r="G9863" s="27" t="str">
        <f t="shared" si="154"/>
        <v>2019/2020South AsiaWater &amp; WastewaterAdaptationAll InstrumentsInternationalPublicBilateral DFI</v>
      </c>
      <c r="H9863" s="27" t="s">
        <v>290</v>
      </c>
      <c r="I9863" s="27" t="s">
        <v>317</v>
      </c>
      <c r="J9863" s="27" t="s">
        <v>300</v>
      </c>
      <c r="K9863" s="27" t="s">
        <v>302</v>
      </c>
      <c r="L9863" s="27" t="s">
        <v>345</v>
      </c>
      <c r="M9863" s="27" t="s">
        <v>324</v>
      </c>
      <c r="N9863" s="27" t="s">
        <v>309</v>
      </c>
      <c r="O9863" s="27" t="s">
        <v>31</v>
      </c>
      <c r="P9863" s="27">
        <v>230.79833579999999</v>
      </c>
    </row>
    <row r="9864" spans="7:16" x14ac:dyDescent="0.25">
      <c r="G9864" s="27" t="str">
        <f t="shared" si="154"/>
        <v>2019/2020South AsiaWater &amp; WastewaterAdaptationAll InstrumentsInternationalPublicGovernment</v>
      </c>
      <c r="H9864" s="27" t="s">
        <v>290</v>
      </c>
      <c r="I9864" s="27" t="s">
        <v>317</v>
      </c>
      <c r="J9864" s="27" t="s">
        <v>300</v>
      </c>
      <c r="K9864" s="27" t="s">
        <v>302</v>
      </c>
      <c r="L9864" s="27" t="s">
        <v>345</v>
      </c>
      <c r="M9864" s="27" t="s">
        <v>324</v>
      </c>
      <c r="N9864" s="27" t="s">
        <v>309</v>
      </c>
      <c r="O9864" s="27" t="s">
        <v>28</v>
      </c>
      <c r="P9864" s="27">
        <v>6.9967389170000001</v>
      </c>
    </row>
    <row r="9865" spans="7:16" x14ac:dyDescent="0.25">
      <c r="G9865" s="27" t="str">
        <f t="shared" si="154"/>
        <v>2019/2020South AsiaWater &amp; WastewaterAdaptationAll InstrumentsInternationalPublicMultilateral Climate Funds</v>
      </c>
      <c r="H9865" s="27" t="s">
        <v>290</v>
      </c>
      <c r="I9865" s="27" t="s">
        <v>317</v>
      </c>
      <c r="J9865" s="27" t="s">
        <v>300</v>
      </c>
      <c r="K9865" s="27" t="s">
        <v>302</v>
      </c>
      <c r="L9865" s="27" t="s">
        <v>345</v>
      </c>
      <c r="M9865" s="27" t="s">
        <v>324</v>
      </c>
      <c r="N9865" s="27" t="s">
        <v>309</v>
      </c>
      <c r="O9865" s="27" t="s">
        <v>29</v>
      </c>
      <c r="P9865" s="27">
        <v>3.044994371</v>
      </c>
    </row>
    <row r="9866" spans="7:16" x14ac:dyDescent="0.25">
      <c r="G9866" s="27" t="str">
        <f t="shared" si="154"/>
        <v>2019/2020South AsiaWater &amp; WastewaterAdaptationAll InstrumentsInternationalPublicMultilateral DFI</v>
      </c>
      <c r="H9866" s="27" t="s">
        <v>290</v>
      </c>
      <c r="I9866" s="27" t="s">
        <v>317</v>
      </c>
      <c r="J9866" s="27" t="s">
        <v>300</v>
      </c>
      <c r="K9866" s="27" t="s">
        <v>302</v>
      </c>
      <c r="L9866" s="27" t="s">
        <v>345</v>
      </c>
      <c r="M9866" s="27" t="s">
        <v>324</v>
      </c>
      <c r="N9866" s="27" t="s">
        <v>309</v>
      </c>
      <c r="O9866" s="27" t="s">
        <v>30</v>
      </c>
      <c r="P9866" s="27">
        <v>33.080001324000001</v>
      </c>
    </row>
    <row r="9867" spans="7:16" x14ac:dyDescent="0.25">
      <c r="G9867" s="27" t="str">
        <f t="shared" si="154"/>
        <v>2019/2020South AsiaWater &amp; WastewaterAdaptationAll InstrumentsInternationalUnknownUnknown</v>
      </c>
      <c r="H9867" s="27" t="s">
        <v>290</v>
      </c>
      <c r="I9867" s="27" t="s">
        <v>317</v>
      </c>
      <c r="J9867" s="27" t="s">
        <v>300</v>
      </c>
      <c r="K9867" s="27" t="s">
        <v>302</v>
      </c>
      <c r="L9867" s="27" t="s">
        <v>345</v>
      </c>
      <c r="M9867" s="27" t="s">
        <v>324</v>
      </c>
      <c r="N9867" s="27" t="s">
        <v>301</v>
      </c>
      <c r="O9867" s="27" t="s">
        <v>301</v>
      </c>
      <c r="P9867" s="27">
        <v>10.8</v>
      </c>
    </row>
    <row r="9868" spans="7:16" x14ac:dyDescent="0.25">
      <c r="G9868" s="27" t="str">
        <f t="shared" si="154"/>
        <v>2019/2020South AsiaWater &amp; WastewaterAdaptationGrantAll DestinationsPrivateInstitutional Investors</v>
      </c>
      <c r="H9868" s="27" t="s">
        <v>290</v>
      </c>
      <c r="I9868" s="27" t="s">
        <v>317</v>
      </c>
      <c r="J9868" s="27" t="s">
        <v>300</v>
      </c>
      <c r="K9868" s="27" t="s">
        <v>302</v>
      </c>
      <c r="L9868" s="27" t="s">
        <v>332</v>
      </c>
      <c r="M9868" s="27" t="s">
        <v>338</v>
      </c>
      <c r="N9868" s="27" t="s">
        <v>306</v>
      </c>
      <c r="O9868" s="27" t="s">
        <v>27</v>
      </c>
      <c r="P9868" s="27">
        <v>0.570261825</v>
      </c>
    </row>
    <row r="9869" spans="7:16" x14ac:dyDescent="0.25">
      <c r="G9869" s="27" t="str">
        <f t="shared" si="154"/>
        <v>2019/2020South AsiaWater &amp; WastewaterAdaptationGrantAll DestinationsPublicGovernment</v>
      </c>
      <c r="H9869" s="27" t="s">
        <v>290</v>
      </c>
      <c r="I9869" s="27" t="s">
        <v>317</v>
      </c>
      <c r="J9869" s="27" t="s">
        <v>300</v>
      </c>
      <c r="K9869" s="27" t="s">
        <v>302</v>
      </c>
      <c r="L9869" s="27" t="s">
        <v>332</v>
      </c>
      <c r="M9869" s="27" t="s">
        <v>338</v>
      </c>
      <c r="N9869" s="27" t="s">
        <v>309</v>
      </c>
      <c r="O9869" s="27" t="s">
        <v>28</v>
      </c>
      <c r="P9869" s="27">
        <v>6.9967389170000001</v>
      </c>
    </row>
    <row r="9870" spans="7:16" x14ac:dyDescent="0.25">
      <c r="G9870" s="27" t="str">
        <f t="shared" si="154"/>
        <v>2019/2020South AsiaWater &amp; WastewaterAdaptationGrantAll DestinationsPublicMultilateral Climate Funds</v>
      </c>
      <c r="H9870" s="27" t="s">
        <v>290</v>
      </c>
      <c r="I9870" s="27" t="s">
        <v>317</v>
      </c>
      <c r="J9870" s="27" t="s">
        <v>300</v>
      </c>
      <c r="K9870" s="27" t="s">
        <v>302</v>
      </c>
      <c r="L9870" s="27" t="s">
        <v>332</v>
      </c>
      <c r="M9870" s="27" t="s">
        <v>338</v>
      </c>
      <c r="N9870" s="27" t="s">
        <v>309</v>
      </c>
      <c r="O9870" s="27" t="s">
        <v>29</v>
      </c>
      <c r="P9870" s="27">
        <v>3.044994371</v>
      </c>
    </row>
    <row r="9871" spans="7:16" x14ac:dyDescent="0.25">
      <c r="G9871" s="27" t="str">
        <f t="shared" si="154"/>
        <v>2019/2020South AsiaWater &amp; WastewaterAdaptationGrantInternationalPrivateInstitutional Investors</v>
      </c>
      <c r="H9871" s="27" t="s">
        <v>290</v>
      </c>
      <c r="I9871" s="27" t="s">
        <v>317</v>
      </c>
      <c r="J9871" s="27" t="s">
        <v>300</v>
      </c>
      <c r="K9871" s="27" t="s">
        <v>302</v>
      </c>
      <c r="L9871" s="27" t="s">
        <v>332</v>
      </c>
      <c r="M9871" s="27" t="s">
        <v>324</v>
      </c>
      <c r="N9871" s="27" t="s">
        <v>306</v>
      </c>
      <c r="O9871" s="27" t="s">
        <v>27</v>
      </c>
      <c r="P9871" s="27">
        <v>0.570261825</v>
      </c>
    </row>
    <row r="9872" spans="7:16" x14ac:dyDescent="0.25">
      <c r="G9872" s="27" t="str">
        <f t="shared" si="154"/>
        <v>2019/2020South AsiaWater &amp; WastewaterAdaptationGrantInternationalPublicGovernment</v>
      </c>
      <c r="H9872" s="27" t="s">
        <v>290</v>
      </c>
      <c r="I9872" s="27" t="s">
        <v>317</v>
      </c>
      <c r="J9872" s="27" t="s">
        <v>300</v>
      </c>
      <c r="K9872" s="27" t="s">
        <v>302</v>
      </c>
      <c r="L9872" s="27" t="s">
        <v>332</v>
      </c>
      <c r="M9872" s="27" t="s">
        <v>324</v>
      </c>
      <c r="N9872" s="27" t="s">
        <v>309</v>
      </c>
      <c r="O9872" s="27" t="s">
        <v>28</v>
      </c>
      <c r="P9872" s="27">
        <v>6.9967389170000001</v>
      </c>
    </row>
    <row r="9873" spans="7:16" x14ac:dyDescent="0.25">
      <c r="G9873" s="27" t="str">
        <f t="shared" si="154"/>
        <v>2019/2020South AsiaWater &amp; WastewaterAdaptationGrantInternationalPublicMultilateral Climate Funds</v>
      </c>
      <c r="H9873" s="27" t="s">
        <v>290</v>
      </c>
      <c r="I9873" s="27" t="s">
        <v>317</v>
      </c>
      <c r="J9873" s="27" t="s">
        <v>300</v>
      </c>
      <c r="K9873" s="27" t="s">
        <v>302</v>
      </c>
      <c r="L9873" s="27" t="s">
        <v>332</v>
      </c>
      <c r="M9873" s="27" t="s">
        <v>324</v>
      </c>
      <c r="N9873" s="27" t="s">
        <v>309</v>
      </c>
      <c r="O9873" s="27" t="s">
        <v>29</v>
      </c>
      <c r="P9873" s="27">
        <v>3.044994371</v>
      </c>
    </row>
    <row r="9874" spans="7:16" x14ac:dyDescent="0.25">
      <c r="G9874" s="27" t="str">
        <f t="shared" si="154"/>
        <v>2019/2020South AsiaWater &amp; WastewaterAdaptationLow-cost project debtAll DestinationsPublicBilateral DFI</v>
      </c>
      <c r="H9874" s="27" t="s">
        <v>290</v>
      </c>
      <c r="I9874" s="27" t="s">
        <v>317</v>
      </c>
      <c r="J9874" s="27" t="s">
        <v>300</v>
      </c>
      <c r="K9874" s="27" t="s">
        <v>302</v>
      </c>
      <c r="L9874" s="27" t="s">
        <v>336</v>
      </c>
      <c r="M9874" s="27" t="s">
        <v>338</v>
      </c>
      <c r="N9874" s="27" t="s">
        <v>309</v>
      </c>
      <c r="O9874" s="27" t="s">
        <v>31</v>
      </c>
      <c r="P9874" s="27">
        <v>230.79833579999999</v>
      </c>
    </row>
    <row r="9875" spans="7:16" x14ac:dyDescent="0.25">
      <c r="G9875" s="27" t="str">
        <f t="shared" si="154"/>
        <v>2019/2020South AsiaWater &amp; WastewaterAdaptationLow-cost project debtAll DestinationsPublicMultilateral DFI</v>
      </c>
      <c r="H9875" s="27" t="s">
        <v>290</v>
      </c>
      <c r="I9875" s="27" t="s">
        <v>317</v>
      </c>
      <c r="J9875" s="27" t="s">
        <v>300</v>
      </c>
      <c r="K9875" s="27" t="s">
        <v>302</v>
      </c>
      <c r="L9875" s="27" t="s">
        <v>336</v>
      </c>
      <c r="M9875" s="27" t="s">
        <v>338</v>
      </c>
      <c r="N9875" s="27" t="s">
        <v>309</v>
      </c>
      <c r="O9875" s="27" t="s">
        <v>30</v>
      </c>
      <c r="P9875" s="27">
        <v>3.4980001110000001</v>
      </c>
    </row>
    <row r="9876" spans="7:16" x14ac:dyDescent="0.25">
      <c r="G9876" s="27" t="str">
        <f t="shared" si="154"/>
        <v>2019/2020South AsiaWater &amp; WastewaterAdaptationLow-cost project debtDomesticPublicMultilateral DFI</v>
      </c>
      <c r="H9876" s="27" t="s">
        <v>290</v>
      </c>
      <c r="I9876" s="27" t="s">
        <v>317</v>
      </c>
      <c r="J9876" s="27" t="s">
        <v>300</v>
      </c>
      <c r="K9876" s="27" t="s">
        <v>302</v>
      </c>
      <c r="L9876" s="27" t="s">
        <v>336</v>
      </c>
      <c r="M9876" s="27" t="s">
        <v>323</v>
      </c>
      <c r="N9876" s="27" t="s">
        <v>309</v>
      </c>
      <c r="O9876" s="27" t="s">
        <v>30</v>
      </c>
      <c r="P9876" s="27">
        <v>3.5634873999999997E-2</v>
      </c>
    </row>
    <row r="9877" spans="7:16" x14ac:dyDescent="0.25">
      <c r="G9877" s="27" t="str">
        <f t="shared" si="154"/>
        <v>2019/2020South AsiaWater &amp; WastewaterAdaptationLow-cost project debtInternationalPublicBilateral DFI</v>
      </c>
      <c r="H9877" s="27" t="s">
        <v>290</v>
      </c>
      <c r="I9877" s="27" t="s">
        <v>317</v>
      </c>
      <c r="J9877" s="27" t="s">
        <v>300</v>
      </c>
      <c r="K9877" s="27" t="s">
        <v>302</v>
      </c>
      <c r="L9877" s="27" t="s">
        <v>336</v>
      </c>
      <c r="M9877" s="27" t="s">
        <v>324</v>
      </c>
      <c r="N9877" s="27" t="s">
        <v>309</v>
      </c>
      <c r="O9877" s="27" t="s">
        <v>31</v>
      </c>
      <c r="P9877" s="27">
        <v>230.79833579999999</v>
      </c>
    </row>
    <row r="9878" spans="7:16" x14ac:dyDescent="0.25">
      <c r="G9878" s="27" t="str">
        <f t="shared" si="154"/>
        <v>2019/2020South AsiaWater &amp; WastewaterAdaptationLow-cost project debtInternationalPublicMultilateral DFI</v>
      </c>
      <c r="H9878" s="27" t="s">
        <v>290</v>
      </c>
      <c r="I9878" s="27" t="s">
        <v>317</v>
      </c>
      <c r="J9878" s="27" t="s">
        <v>300</v>
      </c>
      <c r="K9878" s="27" t="s">
        <v>302</v>
      </c>
      <c r="L9878" s="27" t="s">
        <v>336</v>
      </c>
      <c r="M9878" s="27" t="s">
        <v>324</v>
      </c>
      <c r="N9878" s="27" t="s">
        <v>309</v>
      </c>
      <c r="O9878" s="27" t="s">
        <v>30</v>
      </c>
      <c r="P9878" s="27">
        <v>3.4623652370000002</v>
      </c>
    </row>
    <row r="9879" spans="7:16" x14ac:dyDescent="0.25">
      <c r="G9879" s="27" t="str">
        <f t="shared" si="154"/>
        <v>2019/2020South AsiaWater &amp; WastewaterAdaptationProject-level equityAll DestinationsUnknownUnknown</v>
      </c>
      <c r="H9879" s="27" t="s">
        <v>290</v>
      </c>
      <c r="I9879" s="27" t="s">
        <v>317</v>
      </c>
      <c r="J9879" s="27" t="s">
        <v>300</v>
      </c>
      <c r="K9879" s="27" t="s">
        <v>302</v>
      </c>
      <c r="L9879" s="27" t="s">
        <v>337</v>
      </c>
      <c r="M9879" s="27" t="s">
        <v>338</v>
      </c>
      <c r="N9879" s="27" t="s">
        <v>301</v>
      </c>
      <c r="O9879" s="27" t="s">
        <v>301</v>
      </c>
      <c r="P9879" s="27">
        <v>10.8</v>
      </c>
    </row>
    <row r="9880" spans="7:16" x14ac:dyDescent="0.25">
      <c r="G9880" s="27" t="str">
        <f t="shared" si="154"/>
        <v>2019/2020South AsiaWater &amp; WastewaterAdaptationProject-level equityInternationalUnknownUnknown</v>
      </c>
      <c r="H9880" s="27" t="s">
        <v>290</v>
      </c>
      <c r="I9880" s="27" t="s">
        <v>317</v>
      </c>
      <c r="J9880" s="27" t="s">
        <v>300</v>
      </c>
      <c r="K9880" s="27" t="s">
        <v>302</v>
      </c>
      <c r="L9880" s="27" t="s">
        <v>337</v>
      </c>
      <c r="M9880" s="27" t="s">
        <v>324</v>
      </c>
      <c r="N9880" s="27" t="s">
        <v>301</v>
      </c>
      <c r="O9880" s="27" t="s">
        <v>301</v>
      </c>
      <c r="P9880" s="27">
        <v>10.8</v>
      </c>
    </row>
    <row r="9881" spans="7:16" x14ac:dyDescent="0.25">
      <c r="G9881" s="27" t="str">
        <f t="shared" si="154"/>
        <v>2019/2020South AsiaWater &amp; WastewaterAdaptationProject-level market rate debtAll DestinationsPrivateUnknown</v>
      </c>
      <c r="H9881" s="27" t="s">
        <v>290</v>
      </c>
      <c r="I9881" s="27" t="s">
        <v>317</v>
      </c>
      <c r="J9881" s="27" t="s">
        <v>300</v>
      </c>
      <c r="K9881" s="27" t="s">
        <v>302</v>
      </c>
      <c r="L9881" s="27" t="s">
        <v>335</v>
      </c>
      <c r="M9881" s="27" t="s">
        <v>338</v>
      </c>
      <c r="N9881" s="27" t="s">
        <v>306</v>
      </c>
      <c r="O9881" s="27" t="s">
        <v>301</v>
      </c>
      <c r="P9881" s="27">
        <v>25.2</v>
      </c>
    </row>
    <row r="9882" spans="7:16" x14ac:dyDescent="0.25">
      <c r="G9882" s="27" t="str">
        <f t="shared" si="154"/>
        <v>2019/2020South AsiaWater &amp; WastewaterAdaptationProject-level market rate debtAll DestinationsPublicBilateral DFI</v>
      </c>
      <c r="H9882" s="27" t="s">
        <v>290</v>
      </c>
      <c r="I9882" s="27" t="s">
        <v>317</v>
      </c>
      <c r="J9882" s="27" t="s">
        <v>300</v>
      </c>
      <c r="K9882" s="27" t="s">
        <v>302</v>
      </c>
      <c r="L9882" s="27" t="s">
        <v>335</v>
      </c>
      <c r="M9882" s="27" t="s">
        <v>338</v>
      </c>
      <c r="N9882" s="27" t="s">
        <v>309</v>
      </c>
      <c r="O9882" s="27" t="s">
        <v>31</v>
      </c>
      <c r="P9882" s="27">
        <v>0</v>
      </c>
    </row>
    <row r="9883" spans="7:16" x14ac:dyDescent="0.25">
      <c r="G9883" s="27" t="str">
        <f t="shared" si="154"/>
        <v>2019/2020South AsiaWater &amp; WastewaterAdaptationProject-level market rate debtAll DestinationsPublicMultilateral DFI</v>
      </c>
      <c r="H9883" s="27" t="s">
        <v>290</v>
      </c>
      <c r="I9883" s="27" t="s">
        <v>317</v>
      </c>
      <c r="J9883" s="27" t="s">
        <v>300</v>
      </c>
      <c r="K9883" s="27" t="s">
        <v>302</v>
      </c>
      <c r="L9883" s="27" t="s">
        <v>335</v>
      </c>
      <c r="M9883" s="27" t="s">
        <v>338</v>
      </c>
      <c r="N9883" s="27" t="s">
        <v>309</v>
      </c>
      <c r="O9883" s="27" t="s">
        <v>30</v>
      </c>
      <c r="P9883" s="27">
        <v>29.713724042999999</v>
      </c>
    </row>
    <row r="9884" spans="7:16" x14ac:dyDescent="0.25">
      <c r="G9884" s="27" t="str">
        <f t="shared" si="154"/>
        <v>2019/2020South AsiaWater &amp; WastewaterAdaptationProject-level market rate debtDomesticPublicMultilateral DFI</v>
      </c>
      <c r="H9884" s="27" t="s">
        <v>290</v>
      </c>
      <c r="I9884" s="27" t="s">
        <v>317</v>
      </c>
      <c r="J9884" s="27" t="s">
        <v>300</v>
      </c>
      <c r="K9884" s="27" t="s">
        <v>302</v>
      </c>
      <c r="L9884" s="27" t="s">
        <v>335</v>
      </c>
      <c r="M9884" s="27" t="s">
        <v>323</v>
      </c>
      <c r="N9884" s="27" t="s">
        <v>309</v>
      </c>
      <c r="O9884" s="27" t="s">
        <v>30</v>
      </c>
      <c r="P9884" s="27">
        <v>0.76051279299999996</v>
      </c>
    </row>
    <row r="9885" spans="7:16" x14ac:dyDescent="0.25">
      <c r="G9885" s="27" t="str">
        <f t="shared" si="154"/>
        <v>2019/2020South AsiaWater &amp; WastewaterAdaptationProject-level market rate debtInternationalPrivateUnknown</v>
      </c>
      <c r="H9885" s="27" t="s">
        <v>290</v>
      </c>
      <c r="I9885" s="27" t="s">
        <v>317</v>
      </c>
      <c r="J9885" s="27" t="s">
        <v>300</v>
      </c>
      <c r="K9885" s="27" t="s">
        <v>302</v>
      </c>
      <c r="L9885" s="27" t="s">
        <v>335</v>
      </c>
      <c r="M9885" s="27" t="s">
        <v>324</v>
      </c>
      <c r="N9885" s="27" t="s">
        <v>306</v>
      </c>
      <c r="O9885" s="27" t="s">
        <v>301</v>
      </c>
      <c r="P9885" s="27">
        <v>25.2</v>
      </c>
    </row>
    <row r="9886" spans="7:16" x14ac:dyDescent="0.25">
      <c r="G9886" s="27" t="str">
        <f t="shared" si="154"/>
        <v>2019/2020South AsiaWater &amp; WastewaterAdaptationProject-level market rate debtInternationalPublicBilateral DFI</v>
      </c>
      <c r="H9886" s="27" t="s">
        <v>290</v>
      </c>
      <c r="I9886" s="27" t="s">
        <v>317</v>
      </c>
      <c r="J9886" s="27" t="s">
        <v>300</v>
      </c>
      <c r="K9886" s="27" t="s">
        <v>302</v>
      </c>
      <c r="L9886" s="27" t="s">
        <v>335</v>
      </c>
      <c r="M9886" s="27" t="s">
        <v>324</v>
      </c>
      <c r="N9886" s="27" t="s">
        <v>309</v>
      </c>
      <c r="O9886" s="27" t="s">
        <v>31</v>
      </c>
      <c r="P9886" s="27">
        <v>0</v>
      </c>
    </row>
    <row r="9887" spans="7:16" x14ac:dyDescent="0.25">
      <c r="G9887" s="27" t="str">
        <f t="shared" si="154"/>
        <v>2019/2020South AsiaWater &amp; WastewaterAdaptationProject-level market rate debtInternationalPublicMultilateral DFI</v>
      </c>
      <c r="H9887" s="27" t="s">
        <v>290</v>
      </c>
      <c r="I9887" s="27" t="s">
        <v>317</v>
      </c>
      <c r="J9887" s="27" t="s">
        <v>300</v>
      </c>
      <c r="K9887" s="27" t="s">
        <v>302</v>
      </c>
      <c r="L9887" s="27" t="s">
        <v>335</v>
      </c>
      <c r="M9887" s="27" t="s">
        <v>324</v>
      </c>
      <c r="N9887" s="27" t="s">
        <v>309</v>
      </c>
      <c r="O9887" s="27" t="s">
        <v>30</v>
      </c>
      <c r="P9887" s="27">
        <v>28.953211249999999</v>
      </c>
    </row>
    <row r="9888" spans="7:16" x14ac:dyDescent="0.25">
      <c r="G9888" s="27" t="str">
        <f t="shared" si="154"/>
        <v>2019/2020South AsiaWater &amp; WastewaterAdaptationUnknownAll DestinationsPublicMultilateral DFI</v>
      </c>
      <c r="H9888" s="27" t="s">
        <v>290</v>
      </c>
      <c r="I9888" s="27" t="s">
        <v>317</v>
      </c>
      <c r="J9888" s="27" t="s">
        <v>300</v>
      </c>
      <c r="K9888" s="27" t="s">
        <v>302</v>
      </c>
      <c r="L9888" s="27" t="s">
        <v>301</v>
      </c>
      <c r="M9888" s="27" t="s">
        <v>338</v>
      </c>
      <c r="N9888" s="27" t="s">
        <v>309</v>
      </c>
      <c r="O9888" s="27" t="s">
        <v>30</v>
      </c>
      <c r="P9888" s="27">
        <v>0.67543034999999996</v>
      </c>
    </row>
    <row r="9889" spans="7:16" x14ac:dyDescent="0.25">
      <c r="G9889" s="27" t="str">
        <f t="shared" si="154"/>
        <v>2019/2020South AsiaWater &amp; WastewaterAdaptationUnknownDomesticPublicMultilateral DFI</v>
      </c>
      <c r="H9889" s="27" t="s">
        <v>290</v>
      </c>
      <c r="I9889" s="27" t="s">
        <v>317</v>
      </c>
      <c r="J9889" s="27" t="s">
        <v>300</v>
      </c>
      <c r="K9889" s="27" t="s">
        <v>302</v>
      </c>
      <c r="L9889" s="27" t="s">
        <v>301</v>
      </c>
      <c r="M9889" s="27" t="s">
        <v>323</v>
      </c>
      <c r="N9889" s="27" t="s">
        <v>309</v>
      </c>
      <c r="O9889" s="27" t="s">
        <v>30</v>
      </c>
      <c r="P9889" s="27">
        <v>1.1005513E-2</v>
      </c>
    </row>
    <row r="9890" spans="7:16" x14ac:dyDescent="0.25">
      <c r="G9890" s="27" t="str">
        <f t="shared" si="154"/>
        <v>2019/2020South AsiaWater &amp; WastewaterAdaptationUnknownInternationalPublicMultilateral DFI</v>
      </c>
      <c r="H9890" s="27" t="s">
        <v>290</v>
      </c>
      <c r="I9890" s="27" t="s">
        <v>317</v>
      </c>
      <c r="J9890" s="27" t="s">
        <v>300</v>
      </c>
      <c r="K9890" s="27" t="s">
        <v>302</v>
      </c>
      <c r="L9890" s="27" t="s">
        <v>301</v>
      </c>
      <c r="M9890" s="27" t="s">
        <v>324</v>
      </c>
      <c r="N9890" s="27" t="s">
        <v>309</v>
      </c>
      <c r="O9890" s="27" t="s">
        <v>30</v>
      </c>
      <c r="P9890" s="27">
        <v>0.66442483699999999</v>
      </c>
    </row>
    <row r="9891" spans="7:16" x14ac:dyDescent="0.25">
      <c r="G9891" s="27" t="str">
        <f t="shared" si="154"/>
        <v>2019/2020South AsiaWater &amp; WastewaterAll UsesAll InstrumentsAll DestinationsPrivateInstitutional Investors</v>
      </c>
      <c r="H9891" s="27" t="s">
        <v>290</v>
      </c>
      <c r="I9891" s="27" t="s">
        <v>317</v>
      </c>
      <c r="J9891" s="27" t="s">
        <v>300</v>
      </c>
      <c r="K9891" s="27" t="s">
        <v>346</v>
      </c>
      <c r="L9891" s="27" t="s">
        <v>345</v>
      </c>
      <c r="M9891" s="27" t="s">
        <v>338</v>
      </c>
      <c r="N9891" s="27" t="s">
        <v>306</v>
      </c>
      <c r="O9891" s="27" t="s">
        <v>27</v>
      </c>
      <c r="P9891" s="27">
        <v>0.570261825</v>
      </c>
    </row>
    <row r="9892" spans="7:16" x14ac:dyDescent="0.25">
      <c r="G9892" s="27" t="str">
        <f t="shared" si="154"/>
        <v>2019/2020South AsiaWater &amp; WastewaterAll UsesAll InstrumentsAll DestinationsPrivateUnknown</v>
      </c>
      <c r="H9892" s="27" t="s">
        <v>290</v>
      </c>
      <c r="I9892" s="27" t="s">
        <v>317</v>
      </c>
      <c r="J9892" s="27" t="s">
        <v>300</v>
      </c>
      <c r="K9892" s="27" t="s">
        <v>346</v>
      </c>
      <c r="L9892" s="27" t="s">
        <v>345</v>
      </c>
      <c r="M9892" s="27" t="s">
        <v>338</v>
      </c>
      <c r="N9892" s="27" t="s">
        <v>306</v>
      </c>
      <c r="O9892" s="27" t="s">
        <v>301</v>
      </c>
      <c r="P9892" s="27">
        <v>25.2</v>
      </c>
    </row>
    <row r="9893" spans="7:16" x14ac:dyDescent="0.25">
      <c r="G9893" s="27" t="str">
        <f t="shared" si="154"/>
        <v>2019/2020South AsiaWater &amp; WastewaterAll UsesAll InstrumentsAll DestinationsPublicBilateral DFI</v>
      </c>
      <c r="H9893" s="27" t="s">
        <v>290</v>
      </c>
      <c r="I9893" s="27" t="s">
        <v>317</v>
      </c>
      <c r="J9893" s="27" t="s">
        <v>300</v>
      </c>
      <c r="K9893" s="27" t="s">
        <v>346</v>
      </c>
      <c r="L9893" s="27" t="s">
        <v>345</v>
      </c>
      <c r="M9893" s="27" t="s">
        <v>338</v>
      </c>
      <c r="N9893" s="27" t="s">
        <v>309</v>
      </c>
      <c r="O9893" s="27" t="s">
        <v>31</v>
      </c>
      <c r="P9893" s="27">
        <v>230.79833579999999</v>
      </c>
    </row>
    <row r="9894" spans="7:16" x14ac:dyDescent="0.25">
      <c r="G9894" s="27" t="str">
        <f t="shared" si="154"/>
        <v>2019/2020South AsiaWater &amp; WastewaterAll UsesAll InstrumentsAll DestinationsPublicGovernment</v>
      </c>
      <c r="H9894" s="27" t="s">
        <v>290</v>
      </c>
      <c r="I9894" s="27" t="s">
        <v>317</v>
      </c>
      <c r="J9894" s="27" t="s">
        <v>300</v>
      </c>
      <c r="K9894" s="27" t="s">
        <v>346</v>
      </c>
      <c r="L9894" s="27" t="s">
        <v>345</v>
      </c>
      <c r="M9894" s="27" t="s">
        <v>338</v>
      </c>
      <c r="N9894" s="27" t="s">
        <v>309</v>
      </c>
      <c r="O9894" s="27" t="s">
        <v>28</v>
      </c>
      <c r="P9894" s="27">
        <v>13.302672883</v>
      </c>
    </row>
    <row r="9895" spans="7:16" x14ac:dyDescent="0.25">
      <c r="G9895" s="27" t="str">
        <f t="shared" si="154"/>
        <v>2019/2020South AsiaWater &amp; WastewaterAll UsesAll InstrumentsAll DestinationsPublicMultilateral Climate Funds</v>
      </c>
      <c r="H9895" s="27" t="s">
        <v>290</v>
      </c>
      <c r="I9895" s="27" t="s">
        <v>317</v>
      </c>
      <c r="J9895" s="27" t="s">
        <v>300</v>
      </c>
      <c r="K9895" s="27" t="s">
        <v>346</v>
      </c>
      <c r="L9895" s="27" t="s">
        <v>345</v>
      </c>
      <c r="M9895" s="27" t="s">
        <v>338</v>
      </c>
      <c r="N9895" s="27" t="s">
        <v>309</v>
      </c>
      <c r="O9895" s="27" t="s">
        <v>29</v>
      </c>
      <c r="P9895" s="27">
        <v>3.044994371</v>
      </c>
    </row>
    <row r="9896" spans="7:16" x14ac:dyDescent="0.25">
      <c r="G9896" s="27" t="str">
        <f t="shared" si="154"/>
        <v>2019/2020South AsiaWater &amp; WastewaterAll UsesAll InstrumentsAll DestinationsPublicMultilateral DFI</v>
      </c>
      <c r="H9896" s="27" t="s">
        <v>290</v>
      </c>
      <c r="I9896" s="27" t="s">
        <v>317</v>
      </c>
      <c r="J9896" s="27" t="s">
        <v>300</v>
      </c>
      <c r="K9896" s="27" t="s">
        <v>346</v>
      </c>
      <c r="L9896" s="27" t="s">
        <v>345</v>
      </c>
      <c r="M9896" s="27" t="s">
        <v>338</v>
      </c>
      <c r="N9896" s="27" t="s">
        <v>309</v>
      </c>
      <c r="O9896" s="27" t="s">
        <v>30</v>
      </c>
      <c r="P9896" s="27">
        <v>302.488846169</v>
      </c>
    </row>
    <row r="9897" spans="7:16" x14ac:dyDescent="0.25">
      <c r="G9897" s="27" t="str">
        <f t="shared" si="154"/>
        <v>2019/2020South AsiaWater &amp; WastewaterAll UsesAll InstrumentsAll DestinationsUnknownUnknown</v>
      </c>
      <c r="H9897" s="27" t="s">
        <v>290</v>
      </c>
      <c r="I9897" s="27" t="s">
        <v>317</v>
      </c>
      <c r="J9897" s="27" t="s">
        <v>300</v>
      </c>
      <c r="K9897" s="27" t="s">
        <v>346</v>
      </c>
      <c r="L9897" s="27" t="s">
        <v>345</v>
      </c>
      <c r="M9897" s="27" t="s">
        <v>338</v>
      </c>
      <c r="N9897" s="27" t="s">
        <v>301</v>
      </c>
      <c r="O9897" s="27" t="s">
        <v>301</v>
      </c>
      <c r="P9897" s="27">
        <v>10.8</v>
      </c>
    </row>
    <row r="9898" spans="7:16" x14ac:dyDescent="0.25">
      <c r="G9898" s="27" t="str">
        <f t="shared" si="154"/>
        <v>2019/2020South AsiaWater &amp; WastewaterAll UsesAll InstrumentsDomesticPublicMultilateral DFI</v>
      </c>
      <c r="H9898" s="27" t="s">
        <v>290</v>
      </c>
      <c r="I9898" s="27" t="s">
        <v>317</v>
      </c>
      <c r="J9898" s="27" t="s">
        <v>300</v>
      </c>
      <c r="K9898" s="27" t="s">
        <v>346</v>
      </c>
      <c r="L9898" s="27" t="s">
        <v>345</v>
      </c>
      <c r="M9898" s="27" t="s">
        <v>323</v>
      </c>
      <c r="N9898" s="27" t="s">
        <v>309</v>
      </c>
      <c r="O9898" s="27" t="s">
        <v>30</v>
      </c>
      <c r="P9898" s="27">
        <v>1.982760595</v>
      </c>
    </row>
    <row r="9899" spans="7:16" x14ac:dyDescent="0.25">
      <c r="G9899" s="27" t="str">
        <f t="shared" si="154"/>
        <v>2019/2020South AsiaWater &amp; WastewaterAll UsesAll InstrumentsInternationalPrivateInstitutional Investors</v>
      </c>
      <c r="H9899" s="27" t="s">
        <v>290</v>
      </c>
      <c r="I9899" s="27" t="s">
        <v>317</v>
      </c>
      <c r="J9899" s="27" t="s">
        <v>300</v>
      </c>
      <c r="K9899" s="27" t="s">
        <v>346</v>
      </c>
      <c r="L9899" s="27" t="s">
        <v>345</v>
      </c>
      <c r="M9899" s="27" t="s">
        <v>324</v>
      </c>
      <c r="N9899" s="27" t="s">
        <v>306</v>
      </c>
      <c r="O9899" s="27" t="s">
        <v>27</v>
      </c>
      <c r="P9899" s="27">
        <v>0.570261825</v>
      </c>
    </row>
    <row r="9900" spans="7:16" x14ac:dyDescent="0.25">
      <c r="G9900" s="27" t="str">
        <f t="shared" si="154"/>
        <v>2019/2020South AsiaWater &amp; WastewaterAll UsesAll InstrumentsInternationalPrivateUnknown</v>
      </c>
      <c r="H9900" s="27" t="s">
        <v>290</v>
      </c>
      <c r="I9900" s="27" t="s">
        <v>317</v>
      </c>
      <c r="J9900" s="27" t="s">
        <v>300</v>
      </c>
      <c r="K9900" s="27" t="s">
        <v>346</v>
      </c>
      <c r="L9900" s="27" t="s">
        <v>345</v>
      </c>
      <c r="M9900" s="27" t="s">
        <v>324</v>
      </c>
      <c r="N9900" s="27" t="s">
        <v>306</v>
      </c>
      <c r="O9900" s="27" t="s">
        <v>301</v>
      </c>
      <c r="P9900" s="27">
        <v>25.2</v>
      </c>
    </row>
    <row r="9901" spans="7:16" x14ac:dyDescent="0.25">
      <c r="G9901" s="27" t="str">
        <f t="shared" si="154"/>
        <v>2019/2020South AsiaWater &amp; WastewaterAll UsesAll InstrumentsInternationalPublicBilateral DFI</v>
      </c>
      <c r="H9901" s="27" t="s">
        <v>290</v>
      </c>
      <c r="I9901" s="27" t="s">
        <v>317</v>
      </c>
      <c r="J9901" s="27" t="s">
        <v>300</v>
      </c>
      <c r="K9901" s="27" t="s">
        <v>346</v>
      </c>
      <c r="L9901" s="27" t="s">
        <v>345</v>
      </c>
      <c r="M9901" s="27" t="s">
        <v>324</v>
      </c>
      <c r="N9901" s="27" t="s">
        <v>309</v>
      </c>
      <c r="O9901" s="27" t="s">
        <v>31</v>
      </c>
      <c r="P9901" s="27">
        <v>230.79833579999999</v>
      </c>
    </row>
    <row r="9902" spans="7:16" x14ac:dyDescent="0.25">
      <c r="G9902" s="27" t="str">
        <f t="shared" si="154"/>
        <v>2019/2020South AsiaWater &amp; WastewaterAll UsesAll InstrumentsInternationalPublicGovernment</v>
      </c>
      <c r="H9902" s="27" t="s">
        <v>290</v>
      </c>
      <c r="I9902" s="27" t="s">
        <v>317</v>
      </c>
      <c r="J9902" s="27" t="s">
        <v>300</v>
      </c>
      <c r="K9902" s="27" t="s">
        <v>346</v>
      </c>
      <c r="L9902" s="27" t="s">
        <v>345</v>
      </c>
      <c r="M9902" s="27" t="s">
        <v>324</v>
      </c>
      <c r="N9902" s="27" t="s">
        <v>309</v>
      </c>
      <c r="O9902" s="27" t="s">
        <v>28</v>
      </c>
      <c r="P9902" s="27">
        <v>13.302672883</v>
      </c>
    </row>
    <row r="9903" spans="7:16" x14ac:dyDescent="0.25">
      <c r="G9903" s="27" t="str">
        <f t="shared" si="154"/>
        <v>2019/2020South AsiaWater &amp; WastewaterAll UsesAll InstrumentsInternationalPublicMultilateral Climate Funds</v>
      </c>
      <c r="H9903" s="27" t="s">
        <v>290</v>
      </c>
      <c r="I9903" s="27" t="s">
        <v>317</v>
      </c>
      <c r="J9903" s="27" t="s">
        <v>300</v>
      </c>
      <c r="K9903" s="27" t="s">
        <v>346</v>
      </c>
      <c r="L9903" s="27" t="s">
        <v>345</v>
      </c>
      <c r="M9903" s="27" t="s">
        <v>324</v>
      </c>
      <c r="N9903" s="27" t="s">
        <v>309</v>
      </c>
      <c r="O9903" s="27" t="s">
        <v>29</v>
      </c>
      <c r="P9903" s="27">
        <v>3.044994371</v>
      </c>
    </row>
    <row r="9904" spans="7:16" x14ac:dyDescent="0.25">
      <c r="G9904" s="27" t="str">
        <f t="shared" si="154"/>
        <v>2019/2020South AsiaWater &amp; WastewaterAll UsesAll InstrumentsInternationalPublicMultilateral DFI</v>
      </c>
      <c r="H9904" s="27" t="s">
        <v>290</v>
      </c>
      <c r="I9904" s="27" t="s">
        <v>317</v>
      </c>
      <c r="J9904" s="27" t="s">
        <v>300</v>
      </c>
      <c r="K9904" s="27" t="s">
        <v>346</v>
      </c>
      <c r="L9904" s="27" t="s">
        <v>345</v>
      </c>
      <c r="M9904" s="27" t="s">
        <v>324</v>
      </c>
      <c r="N9904" s="27" t="s">
        <v>309</v>
      </c>
      <c r="O9904" s="27" t="s">
        <v>30</v>
      </c>
      <c r="P9904" s="27">
        <v>300.506085574</v>
      </c>
    </row>
    <row r="9905" spans="7:16" x14ac:dyDescent="0.25">
      <c r="G9905" s="27" t="str">
        <f t="shared" si="154"/>
        <v>2019/2020South AsiaWater &amp; WastewaterAll UsesAll InstrumentsInternationalUnknownUnknown</v>
      </c>
      <c r="H9905" s="27" t="s">
        <v>290</v>
      </c>
      <c r="I9905" s="27" t="s">
        <v>317</v>
      </c>
      <c r="J9905" s="27" t="s">
        <v>300</v>
      </c>
      <c r="K9905" s="27" t="s">
        <v>346</v>
      </c>
      <c r="L9905" s="27" t="s">
        <v>345</v>
      </c>
      <c r="M9905" s="27" t="s">
        <v>324</v>
      </c>
      <c r="N9905" s="27" t="s">
        <v>301</v>
      </c>
      <c r="O9905" s="27" t="s">
        <v>301</v>
      </c>
      <c r="P9905" s="27">
        <v>10.8</v>
      </c>
    </row>
    <row r="9906" spans="7:16" x14ac:dyDescent="0.25">
      <c r="G9906" s="27" t="str">
        <f t="shared" si="154"/>
        <v>2019/2020South AsiaWater &amp; WastewaterAll UsesGrantAll DestinationsPrivateInstitutional Investors</v>
      </c>
      <c r="H9906" s="27" t="s">
        <v>290</v>
      </c>
      <c r="I9906" s="27" t="s">
        <v>317</v>
      </c>
      <c r="J9906" s="27" t="s">
        <v>300</v>
      </c>
      <c r="K9906" s="27" t="s">
        <v>346</v>
      </c>
      <c r="L9906" s="27" t="s">
        <v>332</v>
      </c>
      <c r="M9906" s="27" t="s">
        <v>338</v>
      </c>
      <c r="N9906" s="27" t="s">
        <v>306</v>
      </c>
      <c r="O9906" s="27" t="s">
        <v>27</v>
      </c>
      <c r="P9906" s="27">
        <v>0.570261825</v>
      </c>
    </row>
    <row r="9907" spans="7:16" x14ac:dyDescent="0.25">
      <c r="G9907" s="27" t="str">
        <f t="shared" si="154"/>
        <v>2019/2020South AsiaWater &amp; WastewaterAll UsesGrantAll DestinationsPublicGovernment</v>
      </c>
      <c r="H9907" s="27" t="s">
        <v>290</v>
      </c>
      <c r="I9907" s="27" t="s">
        <v>317</v>
      </c>
      <c r="J9907" s="27" t="s">
        <v>300</v>
      </c>
      <c r="K9907" s="27" t="s">
        <v>346</v>
      </c>
      <c r="L9907" s="27" t="s">
        <v>332</v>
      </c>
      <c r="M9907" s="27" t="s">
        <v>338</v>
      </c>
      <c r="N9907" s="27" t="s">
        <v>309</v>
      </c>
      <c r="O9907" s="27" t="s">
        <v>28</v>
      </c>
      <c r="P9907" s="27">
        <v>8.4602047099999993</v>
      </c>
    </row>
    <row r="9908" spans="7:16" x14ac:dyDescent="0.25">
      <c r="G9908" s="27" t="str">
        <f t="shared" si="154"/>
        <v>2019/2020South AsiaWater &amp; WastewaterAll UsesGrantAll DestinationsPublicMultilateral Climate Funds</v>
      </c>
      <c r="H9908" s="27" t="s">
        <v>290</v>
      </c>
      <c r="I9908" s="27" t="s">
        <v>317</v>
      </c>
      <c r="J9908" s="27" t="s">
        <v>300</v>
      </c>
      <c r="K9908" s="27" t="s">
        <v>346</v>
      </c>
      <c r="L9908" s="27" t="s">
        <v>332</v>
      </c>
      <c r="M9908" s="27" t="s">
        <v>338</v>
      </c>
      <c r="N9908" s="27" t="s">
        <v>309</v>
      </c>
      <c r="O9908" s="27" t="s">
        <v>29</v>
      </c>
      <c r="P9908" s="27">
        <v>3.044994371</v>
      </c>
    </row>
    <row r="9909" spans="7:16" x14ac:dyDescent="0.25">
      <c r="G9909" s="27" t="str">
        <f t="shared" si="154"/>
        <v>2019/2020South AsiaWater &amp; WastewaterAll UsesGrantInternationalPrivateInstitutional Investors</v>
      </c>
      <c r="H9909" s="27" t="s">
        <v>290</v>
      </c>
      <c r="I9909" s="27" t="s">
        <v>317</v>
      </c>
      <c r="J9909" s="27" t="s">
        <v>300</v>
      </c>
      <c r="K9909" s="27" t="s">
        <v>346</v>
      </c>
      <c r="L9909" s="27" t="s">
        <v>332</v>
      </c>
      <c r="M9909" s="27" t="s">
        <v>324</v>
      </c>
      <c r="N9909" s="27" t="s">
        <v>306</v>
      </c>
      <c r="O9909" s="27" t="s">
        <v>27</v>
      </c>
      <c r="P9909" s="27">
        <v>0.570261825</v>
      </c>
    </row>
    <row r="9910" spans="7:16" x14ac:dyDescent="0.25">
      <c r="G9910" s="27" t="str">
        <f t="shared" si="154"/>
        <v>2019/2020South AsiaWater &amp; WastewaterAll UsesGrantInternationalPublicGovernment</v>
      </c>
      <c r="H9910" s="27" t="s">
        <v>290</v>
      </c>
      <c r="I9910" s="27" t="s">
        <v>317</v>
      </c>
      <c r="J9910" s="27" t="s">
        <v>300</v>
      </c>
      <c r="K9910" s="27" t="s">
        <v>346</v>
      </c>
      <c r="L9910" s="27" t="s">
        <v>332</v>
      </c>
      <c r="M9910" s="27" t="s">
        <v>324</v>
      </c>
      <c r="N9910" s="27" t="s">
        <v>309</v>
      </c>
      <c r="O9910" s="27" t="s">
        <v>28</v>
      </c>
      <c r="P9910" s="27">
        <v>8.4602047099999993</v>
      </c>
    </row>
    <row r="9911" spans="7:16" x14ac:dyDescent="0.25">
      <c r="G9911" s="27" t="str">
        <f t="shared" si="154"/>
        <v>2019/2020South AsiaWater &amp; WastewaterAll UsesGrantInternationalPublicMultilateral Climate Funds</v>
      </c>
      <c r="H9911" s="27" t="s">
        <v>290</v>
      </c>
      <c r="I9911" s="27" t="s">
        <v>317</v>
      </c>
      <c r="J9911" s="27" t="s">
        <v>300</v>
      </c>
      <c r="K9911" s="27" t="s">
        <v>346</v>
      </c>
      <c r="L9911" s="27" t="s">
        <v>332</v>
      </c>
      <c r="M9911" s="27" t="s">
        <v>324</v>
      </c>
      <c r="N9911" s="27" t="s">
        <v>309</v>
      </c>
      <c r="O9911" s="27" t="s">
        <v>29</v>
      </c>
      <c r="P9911" s="27">
        <v>3.044994371</v>
      </c>
    </row>
    <row r="9912" spans="7:16" x14ac:dyDescent="0.25">
      <c r="G9912" s="27" t="str">
        <f t="shared" si="154"/>
        <v>2019/2020South AsiaWater &amp; WastewaterAll UsesLow-cost project debtAll DestinationsPublicBilateral DFI</v>
      </c>
      <c r="H9912" s="27" t="s">
        <v>290</v>
      </c>
      <c r="I9912" s="27" t="s">
        <v>317</v>
      </c>
      <c r="J9912" s="27" t="s">
        <v>300</v>
      </c>
      <c r="K9912" s="27" t="s">
        <v>346</v>
      </c>
      <c r="L9912" s="27" t="s">
        <v>336</v>
      </c>
      <c r="M9912" s="27" t="s">
        <v>338</v>
      </c>
      <c r="N9912" s="27" t="s">
        <v>309</v>
      </c>
      <c r="O9912" s="27" t="s">
        <v>31</v>
      </c>
      <c r="P9912" s="27">
        <v>230.79833579999999</v>
      </c>
    </row>
    <row r="9913" spans="7:16" x14ac:dyDescent="0.25">
      <c r="G9913" s="27" t="str">
        <f t="shared" si="154"/>
        <v>2019/2020South AsiaWater &amp; WastewaterAll UsesLow-cost project debtAll DestinationsPublicMultilateral DFI</v>
      </c>
      <c r="H9913" s="27" t="s">
        <v>290</v>
      </c>
      <c r="I9913" s="27" t="s">
        <v>317</v>
      </c>
      <c r="J9913" s="27" t="s">
        <v>300</v>
      </c>
      <c r="K9913" s="27" t="s">
        <v>346</v>
      </c>
      <c r="L9913" s="27" t="s">
        <v>336</v>
      </c>
      <c r="M9913" s="27" t="s">
        <v>338</v>
      </c>
      <c r="N9913" s="27" t="s">
        <v>309</v>
      </c>
      <c r="O9913" s="27" t="s">
        <v>30</v>
      </c>
      <c r="P9913" s="27">
        <v>8.2005000339999992</v>
      </c>
    </row>
    <row r="9914" spans="7:16" x14ac:dyDescent="0.25">
      <c r="G9914" s="27" t="str">
        <f t="shared" si="154"/>
        <v>2019/2020South AsiaWater &amp; WastewaterAll UsesLow-cost project debtDomesticPublicMultilateral DFI</v>
      </c>
      <c r="H9914" s="27" t="s">
        <v>290</v>
      </c>
      <c r="I9914" s="27" t="s">
        <v>317</v>
      </c>
      <c r="J9914" s="27" t="s">
        <v>300</v>
      </c>
      <c r="K9914" s="27" t="s">
        <v>346</v>
      </c>
      <c r="L9914" s="27" t="s">
        <v>336</v>
      </c>
      <c r="M9914" s="27" t="s">
        <v>323</v>
      </c>
      <c r="N9914" s="27" t="s">
        <v>309</v>
      </c>
      <c r="O9914" s="27" t="s">
        <v>30</v>
      </c>
      <c r="P9914" s="27">
        <v>8.3540246999999998E-2</v>
      </c>
    </row>
    <row r="9915" spans="7:16" x14ac:dyDescent="0.25">
      <c r="G9915" s="27" t="str">
        <f t="shared" si="154"/>
        <v>2019/2020South AsiaWater &amp; WastewaterAll UsesLow-cost project debtInternationalPublicBilateral DFI</v>
      </c>
      <c r="H9915" s="27" t="s">
        <v>290</v>
      </c>
      <c r="I9915" s="27" t="s">
        <v>317</v>
      </c>
      <c r="J9915" s="27" t="s">
        <v>300</v>
      </c>
      <c r="K9915" s="27" t="s">
        <v>346</v>
      </c>
      <c r="L9915" s="27" t="s">
        <v>336</v>
      </c>
      <c r="M9915" s="27" t="s">
        <v>324</v>
      </c>
      <c r="N9915" s="27" t="s">
        <v>309</v>
      </c>
      <c r="O9915" s="27" t="s">
        <v>31</v>
      </c>
      <c r="P9915" s="27">
        <v>230.79833579999999</v>
      </c>
    </row>
    <row r="9916" spans="7:16" x14ac:dyDescent="0.25">
      <c r="G9916" s="27" t="str">
        <f t="shared" si="154"/>
        <v>2019/2020South AsiaWater &amp; WastewaterAll UsesLow-cost project debtInternationalPublicMultilateral DFI</v>
      </c>
      <c r="H9916" s="27" t="s">
        <v>290</v>
      </c>
      <c r="I9916" s="27" t="s">
        <v>317</v>
      </c>
      <c r="J9916" s="27" t="s">
        <v>300</v>
      </c>
      <c r="K9916" s="27" t="s">
        <v>346</v>
      </c>
      <c r="L9916" s="27" t="s">
        <v>336</v>
      </c>
      <c r="M9916" s="27" t="s">
        <v>324</v>
      </c>
      <c r="N9916" s="27" t="s">
        <v>309</v>
      </c>
      <c r="O9916" s="27" t="s">
        <v>30</v>
      </c>
      <c r="P9916" s="27">
        <v>8.1169597869999901</v>
      </c>
    </row>
    <row r="9917" spans="7:16" x14ac:dyDescent="0.25">
      <c r="G9917" s="27" t="str">
        <f t="shared" si="154"/>
        <v>2019/2020South AsiaWater &amp; WastewaterAll UsesProject-level equityAll DestinationsPublicGovernment</v>
      </c>
      <c r="H9917" s="27" t="s">
        <v>290</v>
      </c>
      <c r="I9917" s="27" t="s">
        <v>317</v>
      </c>
      <c r="J9917" s="27" t="s">
        <v>300</v>
      </c>
      <c r="K9917" s="27" t="s">
        <v>346</v>
      </c>
      <c r="L9917" s="27" t="s">
        <v>337</v>
      </c>
      <c r="M9917" s="27" t="s">
        <v>338</v>
      </c>
      <c r="N9917" s="27" t="s">
        <v>309</v>
      </c>
      <c r="O9917" s="27" t="s">
        <v>28</v>
      </c>
      <c r="P9917" s="27">
        <v>4.8424681730000003</v>
      </c>
    </row>
    <row r="9918" spans="7:16" x14ac:dyDescent="0.25">
      <c r="G9918" s="27" t="str">
        <f t="shared" si="154"/>
        <v>2019/2020South AsiaWater &amp; WastewaterAll UsesProject-level equityAll DestinationsUnknownUnknown</v>
      </c>
      <c r="H9918" s="27" t="s">
        <v>290</v>
      </c>
      <c r="I9918" s="27" t="s">
        <v>317</v>
      </c>
      <c r="J9918" s="27" t="s">
        <v>300</v>
      </c>
      <c r="K9918" s="27" t="s">
        <v>346</v>
      </c>
      <c r="L9918" s="27" t="s">
        <v>337</v>
      </c>
      <c r="M9918" s="27" t="s">
        <v>338</v>
      </c>
      <c r="N9918" s="27" t="s">
        <v>301</v>
      </c>
      <c r="O9918" s="27" t="s">
        <v>301</v>
      </c>
      <c r="P9918" s="27">
        <v>10.8</v>
      </c>
    </row>
    <row r="9919" spans="7:16" x14ac:dyDescent="0.25">
      <c r="G9919" s="27" t="str">
        <f t="shared" si="154"/>
        <v>2019/2020South AsiaWater &amp; WastewaterAll UsesProject-level equityInternationalPublicGovernment</v>
      </c>
      <c r="H9919" s="27" t="s">
        <v>290</v>
      </c>
      <c r="I9919" s="27" t="s">
        <v>317</v>
      </c>
      <c r="J9919" s="27" t="s">
        <v>300</v>
      </c>
      <c r="K9919" s="27" t="s">
        <v>346</v>
      </c>
      <c r="L9919" s="27" t="s">
        <v>337</v>
      </c>
      <c r="M9919" s="27" t="s">
        <v>324</v>
      </c>
      <c r="N9919" s="27" t="s">
        <v>309</v>
      </c>
      <c r="O9919" s="27" t="s">
        <v>28</v>
      </c>
      <c r="P9919" s="27">
        <v>4.8424681730000003</v>
      </c>
    </row>
    <row r="9920" spans="7:16" x14ac:dyDescent="0.25">
      <c r="G9920" s="27" t="str">
        <f t="shared" si="154"/>
        <v>2019/2020South AsiaWater &amp; WastewaterAll UsesProject-level equityInternationalUnknownUnknown</v>
      </c>
      <c r="H9920" s="27" t="s">
        <v>290</v>
      </c>
      <c r="I9920" s="27" t="s">
        <v>317</v>
      </c>
      <c r="J9920" s="27" t="s">
        <v>300</v>
      </c>
      <c r="K9920" s="27" t="s">
        <v>346</v>
      </c>
      <c r="L9920" s="27" t="s">
        <v>337</v>
      </c>
      <c r="M9920" s="27" t="s">
        <v>324</v>
      </c>
      <c r="N9920" s="27" t="s">
        <v>301</v>
      </c>
      <c r="O9920" s="27" t="s">
        <v>301</v>
      </c>
      <c r="P9920" s="27">
        <v>10.8</v>
      </c>
    </row>
    <row r="9921" spans="7:16" x14ac:dyDescent="0.25">
      <c r="G9921" s="27" t="str">
        <f t="shared" si="154"/>
        <v>2019/2020South AsiaWater &amp; WastewaterAll UsesProject-level market rate debtAll DestinationsPrivateUnknown</v>
      </c>
      <c r="H9921" s="27" t="s">
        <v>290</v>
      </c>
      <c r="I9921" s="27" t="s">
        <v>317</v>
      </c>
      <c r="J9921" s="27" t="s">
        <v>300</v>
      </c>
      <c r="K9921" s="27" t="s">
        <v>346</v>
      </c>
      <c r="L9921" s="27" t="s">
        <v>335</v>
      </c>
      <c r="M9921" s="27" t="s">
        <v>338</v>
      </c>
      <c r="N9921" s="27" t="s">
        <v>306</v>
      </c>
      <c r="O9921" s="27" t="s">
        <v>301</v>
      </c>
      <c r="P9921" s="27">
        <v>25.2</v>
      </c>
    </row>
    <row r="9922" spans="7:16" x14ac:dyDescent="0.25">
      <c r="G9922" s="27" t="str">
        <f t="shared" si="154"/>
        <v>2019/2020South AsiaWater &amp; WastewaterAll UsesProject-level market rate debtAll DestinationsPublicBilateral DFI</v>
      </c>
      <c r="H9922" s="27" t="s">
        <v>290</v>
      </c>
      <c r="I9922" s="27" t="s">
        <v>317</v>
      </c>
      <c r="J9922" s="27" t="s">
        <v>300</v>
      </c>
      <c r="K9922" s="27" t="s">
        <v>346</v>
      </c>
      <c r="L9922" s="27" t="s">
        <v>335</v>
      </c>
      <c r="M9922" s="27" t="s">
        <v>338</v>
      </c>
      <c r="N9922" s="27" t="s">
        <v>309</v>
      </c>
      <c r="O9922" s="27" t="s">
        <v>31</v>
      </c>
      <c r="P9922" s="27">
        <v>0</v>
      </c>
    </row>
    <row r="9923" spans="7:16" x14ac:dyDescent="0.25">
      <c r="G9923" s="27" t="str">
        <f t="shared" ref="G9923:G9986" si="155">+_xlfn.CONCAT(H9923:O9923)</f>
        <v>2019/2020South AsiaWater &amp; WastewaterAll UsesProject-level market rate debtAll DestinationsPublicMultilateral DFI</v>
      </c>
      <c r="H9923" s="27" t="s">
        <v>290</v>
      </c>
      <c r="I9923" s="27" t="s">
        <v>317</v>
      </c>
      <c r="J9923" s="27" t="s">
        <v>300</v>
      </c>
      <c r="K9923" s="27" t="s">
        <v>346</v>
      </c>
      <c r="L9923" s="27" t="s">
        <v>335</v>
      </c>
      <c r="M9923" s="27" t="s">
        <v>338</v>
      </c>
      <c r="N9923" s="27" t="s">
        <v>309</v>
      </c>
      <c r="O9923" s="27" t="s">
        <v>30</v>
      </c>
      <c r="P9923" s="27">
        <v>162.24329759399899</v>
      </c>
    </row>
    <row r="9924" spans="7:16" x14ac:dyDescent="0.25">
      <c r="G9924" s="27" t="str">
        <f t="shared" si="155"/>
        <v>2019/2020South AsiaWater &amp; WastewaterAll UsesProject-level market rate debtDomesticPublicMultilateral DFI</v>
      </c>
      <c r="H9924" s="27" t="s">
        <v>290</v>
      </c>
      <c r="I9924" s="27" t="s">
        <v>317</v>
      </c>
      <c r="J9924" s="27" t="s">
        <v>300</v>
      </c>
      <c r="K9924" s="27" t="s">
        <v>346</v>
      </c>
      <c r="L9924" s="27" t="s">
        <v>335</v>
      </c>
      <c r="M9924" s="27" t="s">
        <v>323</v>
      </c>
      <c r="N9924" s="27" t="s">
        <v>309</v>
      </c>
      <c r="O9924" s="27" t="s">
        <v>30</v>
      </c>
      <c r="P9924" s="27">
        <v>1.6050091439999901</v>
      </c>
    </row>
    <row r="9925" spans="7:16" x14ac:dyDescent="0.25">
      <c r="G9925" s="27" t="str">
        <f t="shared" si="155"/>
        <v>2019/2020South AsiaWater &amp; WastewaterAll UsesProject-level market rate debtInternationalPrivateUnknown</v>
      </c>
      <c r="H9925" s="27" t="s">
        <v>290</v>
      </c>
      <c r="I9925" s="27" t="s">
        <v>317</v>
      </c>
      <c r="J9925" s="27" t="s">
        <v>300</v>
      </c>
      <c r="K9925" s="27" t="s">
        <v>346</v>
      </c>
      <c r="L9925" s="27" t="s">
        <v>335</v>
      </c>
      <c r="M9925" s="27" t="s">
        <v>324</v>
      </c>
      <c r="N9925" s="27" t="s">
        <v>306</v>
      </c>
      <c r="O9925" s="27" t="s">
        <v>301</v>
      </c>
      <c r="P9925" s="27">
        <v>25.2</v>
      </c>
    </row>
    <row r="9926" spans="7:16" x14ac:dyDescent="0.25">
      <c r="G9926" s="27" t="str">
        <f t="shared" si="155"/>
        <v>2019/2020South AsiaWater &amp; WastewaterAll UsesProject-level market rate debtInternationalPublicBilateral DFI</v>
      </c>
      <c r="H9926" s="27" t="s">
        <v>290</v>
      </c>
      <c r="I9926" s="27" t="s">
        <v>317</v>
      </c>
      <c r="J9926" s="27" t="s">
        <v>300</v>
      </c>
      <c r="K9926" s="27" t="s">
        <v>346</v>
      </c>
      <c r="L9926" s="27" t="s">
        <v>335</v>
      </c>
      <c r="M9926" s="27" t="s">
        <v>324</v>
      </c>
      <c r="N9926" s="27" t="s">
        <v>309</v>
      </c>
      <c r="O9926" s="27" t="s">
        <v>31</v>
      </c>
      <c r="P9926" s="27">
        <v>0</v>
      </c>
    </row>
    <row r="9927" spans="7:16" x14ac:dyDescent="0.25">
      <c r="G9927" s="27" t="str">
        <f t="shared" si="155"/>
        <v>2019/2020South AsiaWater &amp; WastewaterAll UsesProject-level market rate debtInternationalPublicMultilateral DFI</v>
      </c>
      <c r="H9927" s="27" t="s">
        <v>290</v>
      </c>
      <c r="I9927" s="27" t="s">
        <v>317</v>
      </c>
      <c r="J9927" s="27" t="s">
        <v>300</v>
      </c>
      <c r="K9927" s="27" t="s">
        <v>346</v>
      </c>
      <c r="L9927" s="27" t="s">
        <v>335</v>
      </c>
      <c r="M9927" s="27" t="s">
        <v>324</v>
      </c>
      <c r="N9927" s="27" t="s">
        <v>309</v>
      </c>
      <c r="O9927" s="27" t="s">
        <v>30</v>
      </c>
      <c r="P9927" s="27">
        <v>160.63828845</v>
      </c>
    </row>
    <row r="9928" spans="7:16" x14ac:dyDescent="0.25">
      <c r="G9928" s="27" t="str">
        <f t="shared" si="155"/>
        <v>2019/2020South AsiaWater &amp; WastewaterAll UsesUnknownAll DestinationsPublicMultilateral DFI</v>
      </c>
      <c r="H9928" s="27" t="s">
        <v>290</v>
      </c>
      <c r="I9928" s="27" t="s">
        <v>317</v>
      </c>
      <c r="J9928" s="27" t="s">
        <v>300</v>
      </c>
      <c r="K9928" s="27" t="s">
        <v>346</v>
      </c>
      <c r="L9928" s="27" t="s">
        <v>301</v>
      </c>
      <c r="M9928" s="27" t="s">
        <v>338</v>
      </c>
      <c r="N9928" s="27" t="s">
        <v>309</v>
      </c>
      <c r="O9928" s="27" t="s">
        <v>30</v>
      </c>
      <c r="P9928" s="27">
        <v>132.045048541</v>
      </c>
    </row>
    <row r="9929" spans="7:16" x14ac:dyDescent="0.25">
      <c r="G9929" s="27" t="str">
        <f t="shared" si="155"/>
        <v>2019/2020South AsiaWater &amp; WastewaterAll UsesUnknownDomesticPublicMultilateral DFI</v>
      </c>
      <c r="H9929" s="27" t="s">
        <v>290</v>
      </c>
      <c r="I9929" s="27" t="s">
        <v>317</v>
      </c>
      <c r="J9929" s="27" t="s">
        <v>300</v>
      </c>
      <c r="K9929" s="27" t="s">
        <v>346</v>
      </c>
      <c r="L9929" s="27" t="s">
        <v>301</v>
      </c>
      <c r="M9929" s="27" t="s">
        <v>323</v>
      </c>
      <c r="N9929" s="27" t="s">
        <v>309</v>
      </c>
      <c r="O9929" s="27" t="s">
        <v>30</v>
      </c>
      <c r="P9929" s="27">
        <v>0.294211204</v>
      </c>
    </row>
    <row r="9930" spans="7:16" x14ac:dyDescent="0.25">
      <c r="G9930" s="27" t="str">
        <f t="shared" si="155"/>
        <v>2019/2020South AsiaWater &amp; WastewaterAll UsesUnknownInternationalPublicMultilateral DFI</v>
      </c>
      <c r="H9930" s="27" t="s">
        <v>290</v>
      </c>
      <c r="I9930" s="27" t="s">
        <v>317</v>
      </c>
      <c r="J9930" s="27" t="s">
        <v>300</v>
      </c>
      <c r="K9930" s="27" t="s">
        <v>346</v>
      </c>
      <c r="L9930" s="27" t="s">
        <v>301</v>
      </c>
      <c r="M9930" s="27" t="s">
        <v>324</v>
      </c>
      <c r="N9930" s="27" t="s">
        <v>309</v>
      </c>
      <c r="O9930" s="27" t="s">
        <v>30</v>
      </c>
      <c r="P9930" s="27">
        <v>131.75083733700001</v>
      </c>
    </row>
    <row r="9931" spans="7:16" x14ac:dyDescent="0.25">
      <c r="G9931" s="27" t="str">
        <f t="shared" si="155"/>
        <v>2019/2020South AsiaWater &amp; WastewaterMitigationAll InstrumentsAll DestinationsPublicGovernment</v>
      </c>
      <c r="H9931" s="27" t="s">
        <v>290</v>
      </c>
      <c r="I9931" s="27" t="s">
        <v>317</v>
      </c>
      <c r="J9931" s="27" t="s">
        <v>300</v>
      </c>
      <c r="K9931" s="27" t="s">
        <v>303</v>
      </c>
      <c r="L9931" s="27" t="s">
        <v>345</v>
      </c>
      <c r="M9931" s="27" t="s">
        <v>338</v>
      </c>
      <c r="N9931" s="27" t="s">
        <v>309</v>
      </c>
      <c r="O9931" s="27" t="s">
        <v>28</v>
      </c>
      <c r="P9931" s="27">
        <v>4.8675687979999998</v>
      </c>
    </row>
    <row r="9932" spans="7:16" x14ac:dyDescent="0.25">
      <c r="G9932" s="27" t="str">
        <f t="shared" si="155"/>
        <v>2019/2020South AsiaWater &amp; WastewaterMitigationAll InstrumentsAll DestinationsPublicMultilateral DFI</v>
      </c>
      <c r="H9932" s="27" t="s">
        <v>290</v>
      </c>
      <c r="I9932" s="27" t="s">
        <v>317</v>
      </c>
      <c r="J9932" s="27" t="s">
        <v>300</v>
      </c>
      <c r="K9932" s="27" t="s">
        <v>303</v>
      </c>
      <c r="L9932" s="27" t="s">
        <v>345</v>
      </c>
      <c r="M9932" s="27" t="s">
        <v>338</v>
      </c>
      <c r="N9932" s="27" t="s">
        <v>309</v>
      </c>
      <c r="O9932" s="27" t="s">
        <v>30</v>
      </c>
      <c r="P9932" s="27">
        <v>137.232073474</v>
      </c>
    </row>
    <row r="9933" spans="7:16" x14ac:dyDescent="0.25">
      <c r="G9933" s="27" t="str">
        <f t="shared" si="155"/>
        <v>2019/2020South AsiaWater &amp; WastewaterMitigationAll InstrumentsDomesticPublicMultilateral DFI</v>
      </c>
      <c r="H9933" s="27" t="s">
        <v>290</v>
      </c>
      <c r="I9933" s="27" t="s">
        <v>317</v>
      </c>
      <c r="J9933" s="27" t="s">
        <v>300</v>
      </c>
      <c r="K9933" s="27" t="s">
        <v>303</v>
      </c>
      <c r="L9933" s="27" t="s">
        <v>345</v>
      </c>
      <c r="M9933" s="27" t="s">
        <v>323</v>
      </c>
      <c r="N9933" s="27" t="s">
        <v>309</v>
      </c>
      <c r="O9933" s="27" t="s">
        <v>30</v>
      </c>
      <c r="P9933" s="27">
        <v>0.89240172399999995</v>
      </c>
    </row>
    <row r="9934" spans="7:16" x14ac:dyDescent="0.25">
      <c r="G9934" s="27" t="str">
        <f t="shared" si="155"/>
        <v>2019/2020South AsiaWater &amp; WastewaterMitigationAll InstrumentsInternationalPublicGovernment</v>
      </c>
      <c r="H9934" s="27" t="s">
        <v>290</v>
      </c>
      <c r="I9934" s="27" t="s">
        <v>317</v>
      </c>
      <c r="J9934" s="27" t="s">
        <v>300</v>
      </c>
      <c r="K9934" s="27" t="s">
        <v>303</v>
      </c>
      <c r="L9934" s="27" t="s">
        <v>345</v>
      </c>
      <c r="M9934" s="27" t="s">
        <v>324</v>
      </c>
      <c r="N9934" s="27" t="s">
        <v>309</v>
      </c>
      <c r="O9934" s="27" t="s">
        <v>28</v>
      </c>
      <c r="P9934" s="27">
        <v>4.8675687979999998</v>
      </c>
    </row>
    <row r="9935" spans="7:16" x14ac:dyDescent="0.25">
      <c r="G9935" s="27" t="str">
        <f t="shared" si="155"/>
        <v>2019/2020South AsiaWater &amp; WastewaterMitigationAll InstrumentsInternationalPublicMultilateral DFI</v>
      </c>
      <c r="H9935" s="27" t="s">
        <v>290</v>
      </c>
      <c r="I9935" s="27" t="s">
        <v>317</v>
      </c>
      <c r="J9935" s="27" t="s">
        <v>300</v>
      </c>
      <c r="K9935" s="27" t="s">
        <v>303</v>
      </c>
      <c r="L9935" s="27" t="s">
        <v>345</v>
      </c>
      <c r="M9935" s="27" t="s">
        <v>324</v>
      </c>
      <c r="N9935" s="27" t="s">
        <v>309</v>
      </c>
      <c r="O9935" s="27" t="s">
        <v>30</v>
      </c>
      <c r="P9935" s="27">
        <v>136.33967175000001</v>
      </c>
    </row>
    <row r="9936" spans="7:16" x14ac:dyDescent="0.25">
      <c r="G9936" s="27" t="str">
        <f t="shared" si="155"/>
        <v>2019/2020South AsiaWater &amp; WastewaterMitigationGrantAll DestinationsPublicGovernment</v>
      </c>
      <c r="H9936" s="27" t="s">
        <v>290</v>
      </c>
      <c r="I9936" s="27" t="s">
        <v>317</v>
      </c>
      <c r="J9936" s="27" t="s">
        <v>300</v>
      </c>
      <c r="K9936" s="27" t="s">
        <v>303</v>
      </c>
      <c r="L9936" s="27" t="s">
        <v>332</v>
      </c>
      <c r="M9936" s="27" t="s">
        <v>338</v>
      </c>
      <c r="N9936" s="27" t="s">
        <v>309</v>
      </c>
      <c r="O9936" s="27" t="s">
        <v>28</v>
      </c>
      <c r="P9936" s="27">
        <v>2.5100625000000001E-2</v>
      </c>
    </row>
    <row r="9937" spans="7:16" x14ac:dyDescent="0.25">
      <c r="G9937" s="27" t="str">
        <f t="shared" si="155"/>
        <v>2019/2020South AsiaWater &amp; WastewaterMitigationGrantInternationalPublicGovernment</v>
      </c>
      <c r="H9937" s="27" t="s">
        <v>290</v>
      </c>
      <c r="I9937" s="27" t="s">
        <v>317</v>
      </c>
      <c r="J9937" s="27" t="s">
        <v>300</v>
      </c>
      <c r="K9937" s="27" t="s">
        <v>303</v>
      </c>
      <c r="L9937" s="27" t="s">
        <v>332</v>
      </c>
      <c r="M9937" s="27" t="s">
        <v>324</v>
      </c>
      <c r="N9937" s="27" t="s">
        <v>309</v>
      </c>
      <c r="O9937" s="27" t="s">
        <v>28</v>
      </c>
      <c r="P9937" s="27">
        <v>2.5100625000000001E-2</v>
      </c>
    </row>
    <row r="9938" spans="7:16" x14ac:dyDescent="0.25">
      <c r="G9938" s="27" t="str">
        <f t="shared" si="155"/>
        <v>2019/2020South AsiaWater &amp; WastewaterMitigationLow-cost project debtAll DestinationsPublicMultilateral DFI</v>
      </c>
      <c r="H9938" s="27" t="s">
        <v>290</v>
      </c>
      <c r="I9938" s="27" t="s">
        <v>317</v>
      </c>
      <c r="J9938" s="27" t="s">
        <v>300</v>
      </c>
      <c r="K9938" s="27" t="s">
        <v>303</v>
      </c>
      <c r="L9938" s="27" t="s">
        <v>336</v>
      </c>
      <c r="M9938" s="27" t="s">
        <v>338</v>
      </c>
      <c r="N9938" s="27" t="s">
        <v>309</v>
      </c>
      <c r="O9938" s="27" t="s">
        <v>30</v>
      </c>
      <c r="P9938" s="27">
        <v>4.7024999229999898</v>
      </c>
    </row>
    <row r="9939" spans="7:16" x14ac:dyDescent="0.25">
      <c r="G9939" s="27" t="str">
        <f t="shared" si="155"/>
        <v>2019/2020South AsiaWater &amp; WastewaterMitigationLow-cost project debtDomesticPublicMultilateral DFI</v>
      </c>
      <c r="H9939" s="27" t="s">
        <v>290</v>
      </c>
      <c r="I9939" s="27" t="s">
        <v>317</v>
      </c>
      <c r="J9939" s="27" t="s">
        <v>300</v>
      </c>
      <c r="K9939" s="27" t="s">
        <v>303</v>
      </c>
      <c r="L9939" s="27" t="s">
        <v>336</v>
      </c>
      <c r="M9939" s="27" t="s">
        <v>323</v>
      </c>
      <c r="N9939" s="27" t="s">
        <v>309</v>
      </c>
      <c r="O9939" s="27" t="s">
        <v>30</v>
      </c>
      <c r="P9939" s="27">
        <v>4.7905373000000001E-2</v>
      </c>
    </row>
    <row r="9940" spans="7:16" x14ac:dyDescent="0.25">
      <c r="G9940" s="27" t="str">
        <f t="shared" si="155"/>
        <v>2019/2020South AsiaWater &amp; WastewaterMitigationLow-cost project debtInternationalPublicMultilateral DFI</v>
      </c>
      <c r="H9940" s="27" t="s">
        <v>290</v>
      </c>
      <c r="I9940" s="27" t="s">
        <v>317</v>
      </c>
      <c r="J9940" s="27" t="s">
        <v>300</v>
      </c>
      <c r="K9940" s="27" t="s">
        <v>303</v>
      </c>
      <c r="L9940" s="27" t="s">
        <v>336</v>
      </c>
      <c r="M9940" s="27" t="s">
        <v>324</v>
      </c>
      <c r="N9940" s="27" t="s">
        <v>309</v>
      </c>
      <c r="O9940" s="27" t="s">
        <v>30</v>
      </c>
      <c r="P9940" s="27">
        <v>4.6545945499999997</v>
      </c>
    </row>
    <row r="9941" spans="7:16" x14ac:dyDescent="0.25">
      <c r="G9941" s="27" t="str">
        <f t="shared" si="155"/>
        <v>2019/2020South AsiaWater &amp; WastewaterMitigationProject-level equityAll DestinationsPublicGovernment</v>
      </c>
      <c r="H9941" s="27" t="s">
        <v>290</v>
      </c>
      <c r="I9941" s="27" t="s">
        <v>317</v>
      </c>
      <c r="J9941" s="27" t="s">
        <v>300</v>
      </c>
      <c r="K9941" s="27" t="s">
        <v>303</v>
      </c>
      <c r="L9941" s="27" t="s">
        <v>337</v>
      </c>
      <c r="M9941" s="27" t="s">
        <v>338</v>
      </c>
      <c r="N9941" s="27" t="s">
        <v>309</v>
      </c>
      <c r="O9941" s="27" t="s">
        <v>28</v>
      </c>
      <c r="P9941" s="27">
        <v>4.8424681730000003</v>
      </c>
    </row>
    <row r="9942" spans="7:16" x14ac:dyDescent="0.25">
      <c r="G9942" s="27" t="str">
        <f t="shared" si="155"/>
        <v>2019/2020South AsiaWater &amp; WastewaterMitigationProject-level equityInternationalPublicGovernment</v>
      </c>
      <c r="H9942" s="27" t="s">
        <v>290</v>
      </c>
      <c r="I9942" s="27" t="s">
        <v>317</v>
      </c>
      <c r="J9942" s="27" t="s">
        <v>300</v>
      </c>
      <c r="K9942" s="27" t="s">
        <v>303</v>
      </c>
      <c r="L9942" s="27" t="s">
        <v>337</v>
      </c>
      <c r="M9942" s="27" t="s">
        <v>324</v>
      </c>
      <c r="N9942" s="27" t="s">
        <v>309</v>
      </c>
      <c r="O9942" s="27" t="s">
        <v>28</v>
      </c>
      <c r="P9942" s="27">
        <v>4.8424681730000003</v>
      </c>
    </row>
    <row r="9943" spans="7:16" x14ac:dyDescent="0.25">
      <c r="G9943" s="27" t="str">
        <f t="shared" si="155"/>
        <v>2019/2020South AsiaWater &amp; WastewaterMitigationProject-level market rate debtAll DestinationsPublicMultilateral DFI</v>
      </c>
      <c r="H9943" s="27" t="s">
        <v>290</v>
      </c>
      <c r="I9943" s="27" t="s">
        <v>317</v>
      </c>
      <c r="J9943" s="27" t="s">
        <v>300</v>
      </c>
      <c r="K9943" s="27" t="s">
        <v>303</v>
      </c>
      <c r="L9943" s="27" t="s">
        <v>335</v>
      </c>
      <c r="M9943" s="27" t="s">
        <v>338</v>
      </c>
      <c r="N9943" s="27" t="s">
        <v>309</v>
      </c>
      <c r="O9943" s="27" t="s">
        <v>30</v>
      </c>
      <c r="P9943" s="27">
        <v>132.529573551</v>
      </c>
    </row>
    <row r="9944" spans="7:16" x14ac:dyDescent="0.25">
      <c r="G9944" s="27" t="str">
        <f t="shared" si="155"/>
        <v>2019/2020South AsiaWater &amp; WastewaterMitigationProject-level market rate debtDomesticPublicMultilateral DFI</v>
      </c>
      <c r="H9944" s="27" t="s">
        <v>290</v>
      </c>
      <c r="I9944" s="27" t="s">
        <v>317</v>
      </c>
      <c r="J9944" s="27" t="s">
        <v>300</v>
      </c>
      <c r="K9944" s="27" t="s">
        <v>303</v>
      </c>
      <c r="L9944" s="27" t="s">
        <v>335</v>
      </c>
      <c r="M9944" s="27" t="s">
        <v>323</v>
      </c>
      <c r="N9944" s="27" t="s">
        <v>309</v>
      </c>
      <c r="O9944" s="27" t="s">
        <v>30</v>
      </c>
      <c r="P9944" s="27">
        <v>0.84449635099999998</v>
      </c>
    </row>
    <row r="9945" spans="7:16" x14ac:dyDescent="0.25">
      <c r="G9945" s="27" t="str">
        <f t="shared" si="155"/>
        <v>2019/2020South AsiaWater &amp; WastewaterMitigationProject-level market rate debtInternationalPublicMultilateral DFI</v>
      </c>
      <c r="H9945" s="27" t="s">
        <v>290</v>
      </c>
      <c r="I9945" s="27" t="s">
        <v>317</v>
      </c>
      <c r="J9945" s="27" t="s">
        <v>300</v>
      </c>
      <c r="K9945" s="27" t="s">
        <v>303</v>
      </c>
      <c r="L9945" s="27" t="s">
        <v>335</v>
      </c>
      <c r="M9945" s="27" t="s">
        <v>324</v>
      </c>
      <c r="N9945" s="27" t="s">
        <v>309</v>
      </c>
      <c r="O9945" s="27" t="s">
        <v>30</v>
      </c>
      <c r="P9945" s="27">
        <v>131.68507719999999</v>
      </c>
    </row>
    <row r="9946" spans="7:16" x14ac:dyDescent="0.25">
      <c r="G9946" s="27" t="str">
        <f t="shared" si="155"/>
        <v>2019/2020South AsiaWater &amp; WastewaterMultiple ObjectivesAll InstrumentsAll DestinationsPublicGovernment</v>
      </c>
      <c r="H9946" s="27" t="s">
        <v>290</v>
      </c>
      <c r="I9946" s="27" t="s">
        <v>317</v>
      </c>
      <c r="J9946" s="27" t="s">
        <v>300</v>
      </c>
      <c r="K9946" s="27" t="s">
        <v>304</v>
      </c>
      <c r="L9946" s="27" t="s">
        <v>345</v>
      </c>
      <c r="M9946" s="27" t="s">
        <v>338</v>
      </c>
      <c r="N9946" s="27" t="s">
        <v>309</v>
      </c>
      <c r="O9946" s="27" t="s">
        <v>28</v>
      </c>
      <c r="P9946" s="27">
        <v>1.438365168</v>
      </c>
    </row>
    <row r="9947" spans="7:16" x14ac:dyDescent="0.25">
      <c r="G9947" s="27" t="str">
        <f t="shared" si="155"/>
        <v>2019/2020South AsiaWater &amp; WastewaterMultiple ObjectivesAll InstrumentsAll DestinationsPublicMultilateral DFI</v>
      </c>
      <c r="H9947" s="27" t="s">
        <v>290</v>
      </c>
      <c r="I9947" s="27" t="s">
        <v>317</v>
      </c>
      <c r="J9947" s="27" t="s">
        <v>300</v>
      </c>
      <c r="K9947" s="27" t="s">
        <v>304</v>
      </c>
      <c r="L9947" s="27" t="s">
        <v>345</v>
      </c>
      <c r="M9947" s="27" t="s">
        <v>338</v>
      </c>
      <c r="N9947" s="27" t="s">
        <v>309</v>
      </c>
      <c r="O9947" s="27" t="s">
        <v>30</v>
      </c>
      <c r="P9947" s="27">
        <v>131.369618191</v>
      </c>
    </row>
    <row r="9948" spans="7:16" x14ac:dyDescent="0.25">
      <c r="G9948" s="27" t="str">
        <f t="shared" si="155"/>
        <v>2019/2020South AsiaWater &amp; WastewaterMultiple ObjectivesAll InstrumentsDomesticPublicMultilateral DFI</v>
      </c>
      <c r="H9948" s="27" t="s">
        <v>290</v>
      </c>
      <c r="I9948" s="27" t="s">
        <v>317</v>
      </c>
      <c r="J9948" s="27" t="s">
        <v>300</v>
      </c>
      <c r="K9948" s="27" t="s">
        <v>304</v>
      </c>
      <c r="L9948" s="27" t="s">
        <v>345</v>
      </c>
      <c r="M9948" s="27" t="s">
        <v>323</v>
      </c>
      <c r="N9948" s="27" t="s">
        <v>309</v>
      </c>
      <c r="O9948" s="27" t="s">
        <v>30</v>
      </c>
      <c r="P9948" s="27">
        <v>0.28320569099999998</v>
      </c>
    </row>
    <row r="9949" spans="7:16" x14ac:dyDescent="0.25">
      <c r="G9949" s="27" t="str">
        <f t="shared" si="155"/>
        <v>2019/2020South AsiaWater &amp; WastewaterMultiple ObjectivesAll InstrumentsInternationalPublicGovernment</v>
      </c>
      <c r="H9949" s="27" t="s">
        <v>290</v>
      </c>
      <c r="I9949" s="27" t="s">
        <v>317</v>
      </c>
      <c r="J9949" s="27" t="s">
        <v>300</v>
      </c>
      <c r="K9949" s="27" t="s">
        <v>304</v>
      </c>
      <c r="L9949" s="27" t="s">
        <v>345</v>
      </c>
      <c r="M9949" s="27" t="s">
        <v>324</v>
      </c>
      <c r="N9949" s="27" t="s">
        <v>309</v>
      </c>
      <c r="O9949" s="27" t="s">
        <v>28</v>
      </c>
      <c r="P9949" s="27">
        <v>1.438365168</v>
      </c>
    </row>
    <row r="9950" spans="7:16" x14ac:dyDescent="0.25">
      <c r="G9950" s="27" t="str">
        <f t="shared" si="155"/>
        <v>2019/2020South AsiaWater &amp; WastewaterMultiple ObjectivesAll InstrumentsInternationalPublicMultilateral DFI</v>
      </c>
      <c r="H9950" s="27" t="s">
        <v>290</v>
      </c>
      <c r="I9950" s="27" t="s">
        <v>317</v>
      </c>
      <c r="J9950" s="27" t="s">
        <v>300</v>
      </c>
      <c r="K9950" s="27" t="s">
        <v>304</v>
      </c>
      <c r="L9950" s="27" t="s">
        <v>345</v>
      </c>
      <c r="M9950" s="27" t="s">
        <v>324</v>
      </c>
      <c r="N9950" s="27" t="s">
        <v>309</v>
      </c>
      <c r="O9950" s="27" t="s">
        <v>30</v>
      </c>
      <c r="P9950" s="27">
        <v>131.08641249999999</v>
      </c>
    </row>
    <row r="9951" spans="7:16" x14ac:dyDescent="0.25">
      <c r="G9951" s="27" t="str">
        <f t="shared" si="155"/>
        <v>2019/2020South AsiaWater &amp; WastewaterMultiple ObjectivesGrantAll DestinationsPublicGovernment</v>
      </c>
      <c r="H9951" s="27" t="s">
        <v>290</v>
      </c>
      <c r="I9951" s="27" t="s">
        <v>317</v>
      </c>
      <c r="J9951" s="27" t="s">
        <v>300</v>
      </c>
      <c r="K9951" s="27" t="s">
        <v>304</v>
      </c>
      <c r="L9951" s="27" t="s">
        <v>332</v>
      </c>
      <c r="M9951" s="27" t="s">
        <v>338</v>
      </c>
      <c r="N9951" s="27" t="s">
        <v>309</v>
      </c>
      <c r="O9951" s="27" t="s">
        <v>28</v>
      </c>
      <c r="P9951" s="27">
        <v>1.438365168</v>
      </c>
    </row>
    <row r="9952" spans="7:16" x14ac:dyDescent="0.25">
      <c r="G9952" s="27" t="str">
        <f t="shared" si="155"/>
        <v>2019/2020South AsiaWater &amp; WastewaterMultiple ObjectivesGrantInternationalPublicGovernment</v>
      </c>
      <c r="H9952" s="27" t="s">
        <v>290</v>
      </c>
      <c r="I9952" s="27" t="s">
        <v>317</v>
      </c>
      <c r="J9952" s="27" t="s">
        <v>300</v>
      </c>
      <c r="K9952" s="27" t="s">
        <v>304</v>
      </c>
      <c r="L9952" s="27" t="s">
        <v>332</v>
      </c>
      <c r="M9952" s="27" t="s">
        <v>324</v>
      </c>
      <c r="N9952" s="27" t="s">
        <v>309</v>
      </c>
      <c r="O9952" s="27" t="s">
        <v>28</v>
      </c>
      <c r="P9952" s="27">
        <v>1.438365168</v>
      </c>
    </row>
    <row r="9953" spans="7:16" x14ac:dyDescent="0.25">
      <c r="G9953" s="27" t="str">
        <f t="shared" si="155"/>
        <v>2019/2020South AsiaWater &amp; WastewaterMultiple ObjectivesUnknownAll DestinationsPublicMultilateral DFI</v>
      </c>
      <c r="H9953" s="27" t="s">
        <v>290</v>
      </c>
      <c r="I9953" s="27" t="s">
        <v>317</v>
      </c>
      <c r="J9953" s="27" t="s">
        <v>300</v>
      </c>
      <c r="K9953" s="27" t="s">
        <v>304</v>
      </c>
      <c r="L9953" s="27" t="s">
        <v>301</v>
      </c>
      <c r="M9953" s="27" t="s">
        <v>338</v>
      </c>
      <c r="N9953" s="27" t="s">
        <v>309</v>
      </c>
      <c r="O9953" s="27" t="s">
        <v>30</v>
      </c>
      <c r="P9953" s="27">
        <v>131.369618191</v>
      </c>
    </row>
    <row r="9954" spans="7:16" x14ac:dyDescent="0.25">
      <c r="G9954" s="27" t="str">
        <f t="shared" si="155"/>
        <v>2019/2020South AsiaWater &amp; WastewaterMultiple ObjectivesUnknownDomesticPublicMultilateral DFI</v>
      </c>
      <c r="H9954" s="27" t="s">
        <v>290</v>
      </c>
      <c r="I9954" s="27" t="s">
        <v>317</v>
      </c>
      <c r="J9954" s="27" t="s">
        <v>300</v>
      </c>
      <c r="K9954" s="27" t="s">
        <v>304</v>
      </c>
      <c r="L9954" s="27" t="s">
        <v>301</v>
      </c>
      <c r="M9954" s="27" t="s">
        <v>323</v>
      </c>
      <c r="N9954" s="27" t="s">
        <v>309</v>
      </c>
      <c r="O9954" s="27" t="s">
        <v>30</v>
      </c>
      <c r="P9954" s="27">
        <v>0.28320569099999998</v>
      </c>
    </row>
    <row r="9955" spans="7:16" x14ac:dyDescent="0.25">
      <c r="G9955" s="27" t="str">
        <f t="shared" si="155"/>
        <v>2019/2020South AsiaWater &amp; WastewaterMultiple ObjectivesUnknownInternationalPublicMultilateral DFI</v>
      </c>
      <c r="H9955" s="27" t="s">
        <v>290</v>
      </c>
      <c r="I9955" s="27" t="s">
        <v>317</v>
      </c>
      <c r="J9955" s="27" t="s">
        <v>300</v>
      </c>
      <c r="K9955" s="27" t="s">
        <v>304</v>
      </c>
      <c r="L9955" s="27" t="s">
        <v>301</v>
      </c>
      <c r="M9955" s="27" t="s">
        <v>324</v>
      </c>
      <c r="N9955" s="27" t="s">
        <v>309</v>
      </c>
      <c r="O9955" s="27" t="s">
        <v>30</v>
      </c>
      <c r="P9955" s="27">
        <v>131.08641249999999</v>
      </c>
    </row>
    <row r="9956" spans="7:16" x14ac:dyDescent="0.25">
      <c r="G9956" s="27" t="str">
        <f t="shared" si="155"/>
        <v>2019/2020Sub-Saharan AfricaAgriculture Forestry Other land uses and FisheriesAdaptationAll InstrumentsAll DestinationsPrivateCorporations</v>
      </c>
      <c r="H9956" s="27" t="s">
        <v>290</v>
      </c>
      <c r="I9956" s="27" t="s">
        <v>318</v>
      </c>
      <c r="J9956" s="27" t="s">
        <v>292</v>
      </c>
      <c r="K9956" s="27" t="s">
        <v>302</v>
      </c>
      <c r="L9956" s="27" t="s">
        <v>345</v>
      </c>
      <c r="M9956" s="27" t="s">
        <v>338</v>
      </c>
      <c r="N9956" s="27" t="s">
        <v>306</v>
      </c>
      <c r="O9956" s="27" t="s">
        <v>307</v>
      </c>
      <c r="P9956" s="27">
        <v>6.9119231000000003E-2</v>
      </c>
    </row>
    <row r="9957" spans="7:16" x14ac:dyDescent="0.25">
      <c r="G9957" s="27" t="str">
        <f t="shared" si="155"/>
        <v>2019/2020Sub-Saharan AfricaAgriculture Forestry Other land uses and FisheriesAdaptationAll InstrumentsAll DestinationsPrivateInstitutional Investors</v>
      </c>
      <c r="H9957" s="27" t="s">
        <v>290</v>
      </c>
      <c r="I9957" s="27" t="s">
        <v>318</v>
      </c>
      <c r="J9957" s="27" t="s">
        <v>292</v>
      </c>
      <c r="K9957" s="27" t="s">
        <v>302</v>
      </c>
      <c r="L9957" s="27" t="s">
        <v>345</v>
      </c>
      <c r="M9957" s="27" t="s">
        <v>338</v>
      </c>
      <c r="N9957" s="27" t="s">
        <v>306</v>
      </c>
      <c r="O9957" s="27" t="s">
        <v>27</v>
      </c>
      <c r="P9957" s="27">
        <v>2.9299096869999999</v>
      </c>
    </row>
    <row r="9958" spans="7:16" x14ac:dyDescent="0.25">
      <c r="G9958" s="27" t="str">
        <f t="shared" si="155"/>
        <v>2019/2020Sub-Saharan AfricaAgriculture Forestry Other land uses and FisheriesAdaptationAll InstrumentsAll DestinationsPublicBilateral DFI</v>
      </c>
      <c r="H9958" s="27" t="s">
        <v>290</v>
      </c>
      <c r="I9958" s="27" t="s">
        <v>318</v>
      </c>
      <c r="J9958" s="27" t="s">
        <v>292</v>
      </c>
      <c r="K9958" s="27" t="s">
        <v>302</v>
      </c>
      <c r="L9958" s="27" t="s">
        <v>345</v>
      </c>
      <c r="M9958" s="27" t="s">
        <v>338</v>
      </c>
      <c r="N9958" s="27" t="s">
        <v>309</v>
      </c>
      <c r="O9958" s="27" t="s">
        <v>31</v>
      </c>
      <c r="P9958" s="27">
        <v>0.65487499999999998</v>
      </c>
    </row>
    <row r="9959" spans="7:16" x14ac:dyDescent="0.25">
      <c r="G9959" s="27" t="str">
        <f t="shared" si="155"/>
        <v>2019/2020Sub-Saharan AfricaAgriculture Forestry Other land uses and FisheriesAdaptationAll InstrumentsAll DestinationsPublicGovernment</v>
      </c>
      <c r="H9959" s="27" t="s">
        <v>290</v>
      </c>
      <c r="I9959" s="27" t="s">
        <v>318</v>
      </c>
      <c r="J9959" s="27" t="s">
        <v>292</v>
      </c>
      <c r="K9959" s="27" t="s">
        <v>302</v>
      </c>
      <c r="L9959" s="27" t="s">
        <v>345</v>
      </c>
      <c r="M9959" s="27" t="s">
        <v>338</v>
      </c>
      <c r="N9959" s="27" t="s">
        <v>309</v>
      </c>
      <c r="O9959" s="27" t="s">
        <v>28</v>
      </c>
      <c r="P9959" s="27">
        <v>12.44737978</v>
      </c>
    </row>
    <row r="9960" spans="7:16" x14ac:dyDescent="0.25">
      <c r="G9960" s="27" t="str">
        <f t="shared" si="155"/>
        <v>2019/2020Sub-Saharan AfricaAgriculture Forestry Other land uses and FisheriesAdaptationAll InstrumentsAll DestinationsPublicMultilateral Climate Funds</v>
      </c>
      <c r="H9960" s="27" t="s">
        <v>290</v>
      </c>
      <c r="I9960" s="27" t="s">
        <v>318</v>
      </c>
      <c r="J9960" s="27" t="s">
        <v>292</v>
      </c>
      <c r="K9960" s="27" t="s">
        <v>302</v>
      </c>
      <c r="L9960" s="27" t="s">
        <v>345</v>
      </c>
      <c r="M9960" s="27" t="s">
        <v>338</v>
      </c>
      <c r="N9960" s="27" t="s">
        <v>309</v>
      </c>
      <c r="O9960" s="27" t="s">
        <v>29</v>
      </c>
      <c r="P9960" s="27">
        <v>0.77093496399999994</v>
      </c>
    </row>
    <row r="9961" spans="7:16" x14ac:dyDescent="0.25">
      <c r="G9961" s="27" t="str">
        <f t="shared" si="155"/>
        <v>2019/2020Sub-Saharan AfricaAgriculture Forestry Other land uses and FisheriesAdaptationAll InstrumentsAll DestinationsPublicMultilateral DFI</v>
      </c>
      <c r="H9961" s="27" t="s">
        <v>290</v>
      </c>
      <c r="I9961" s="27" t="s">
        <v>318</v>
      </c>
      <c r="J9961" s="27" t="s">
        <v>292</v>
      </c>
      <c r="K9961" s="27" t="s">
        <v>302</v>
      </c>
      <c r="L9961" s="27" t="s">
        <v>345</v>
      </c>
      <c r="M9961" s="27" t="s">
        <v>338</v>
      </c>
      <c r="N9961" s="27" t="s">
        <v>309</v>
      </c>
      <c r="O9961" s="27" t="s">
        <v>30</v>
      </c>
      <c r="P9961" s="27">
        <v>0</v>
      </c>
    </row>
    <row r="9962" spans="7:16" x14ac:dyDescent="0.25">
      <c r="G9962" s="27" t="str">
        <f t="shared" si="155"/>
        <v>2019/2020Sub-Saharan AfricaAgriculture Forestry Other land uses and FisheriesAdaptationAll InstrumentsAll DestinationsPublicPublic Fund</v>
      </c>
      <c r="H9962" s="27" t="s">
        <v>290</v>
      </c>
      <c r="I9962" s="27" t="s">
        <v>318</v>
      </c>
      <c r="J9962" s="27" t="s">
        <v>292</v>
      </c>
      <c r="K9962" s="27" t="s">
        <v>302</v>
      </c>
      <c r="L9962" s="27" t="s">
        <v>345</v>
      </c>
      <c r="M9962" s="27" t="s">
        <v>338</v>
      </c>
      <c r="N9962" s="27" t="s">
        <v>309</v>
      </c>
      <c r="O9962" s="27" t="s">
        <v>311</v>
      </c>
      <c r="P9962" s="27">
        <v>2.79861</v>
      </c>
    </row>
    <row r="9963" spans="7:16" x14ac:dyDescent="0.25">
      <c r="G9963" s="27" t="str">
        <f t="shared" si="155"/>
        <v>2019/2020Sub-Saharan AfricaAgriculture Forestry Other land uses and FisheriesAdaptationAll InstrumentsDomesticPublicMultilateral DFI</v>
      </c>
      <c r="H9963" s="27" t="s">
        <v>290</v>
      </c>
      <c r="I9963" s="27" t="s">
        <v>318</v>
      </c>
      <c r="J9963" s="27" t="s">
        <v>292</v>
      </c>
      <c r="K9963" s="27" t="s">
        <v>302</v>
      </c>
      <c r="L9963" s="27" t="s">
        <v>345</v>
      </c>
      <c r="M9963" s="27" t="s">
        <v>323</v>
      </c>
      <c r="N9963" s="27" t="s">
        <v>309</v>
      </c>
      <c r="O9963" s="27" t="s">
        <v>30</v>
      </c>
      <c r="P9963" s="27">
        <v>0</v>
      </c>
    </row>
    <row r="9964" spans="7:16" x14ac:dyDescent="0.25">
      <c r="G9964" s="27" t="str">
        <f t="shared" si="155"/>
        <v>2019/2020Sub-Saharan AfricaAgriculture Forestry Other land uses and FisheriesAdaptationAll InstrumentsInternationalPrivateCorporations</v>
      </c>
      <c r="H9964" s="27" t="s">
        <v>290</v>
      </c>
      <c r="I9964" s="27" t="s">
        <v>318</v>
      </c>
      <c r="J9964" s="27" t="s">
        <v>292</v>
      </c>
      <c r="K9964" s="27" t="s">
        <v>302</v>
      </c>
      <c r="L9964" s="27" t="s">
        <v>345</v>
      </c>
      <c r="M9964" s="27" t="s">
        <v>324</v>
      </c>
      <c r="N9964" s="27" t="s">
        <v>306</v>
      </c>
      <c r="O9964" s="27" t="s">
        <v>307</v>
      </c>
      <c r="P9964" s="27">
        <v>6.9119231000000003E-2</v>
      </c>
    </row>
    <row r="9965" spans="7:16" x14ac:dyDescent="0.25">
      <c r="G9965" s="27" t="str">
        <f t="shared" si="155"/>
        <v>2019/2020Sub-Saharan AfricaAgriculture Forestry Other land uses and FisheriesAdaptationAll InstrumentsInternationalPrivateInstitutional Investors</v>
      </c>
      <c r="H9965" s="27" t="s">
        <v>290</v>
      </c>
      <c r="I9965" s="27" t="s">
        <v>318</v>
      </c>
      <c r="J9965" s="27" t="s">
        <v>292</v>
      </c>
      <c r="K9965" s="27" t="s">
        <v>302</v>
      </c>
      <c r="L9965" s="27" t="s">
        <v>345</v>
      </c>
      <c r="M9965" s="27" t="s">
        <v>324</v>
      </c>
      <c r="N9965" s="27" t="s">
        <v>306</v>
      </c>
      <c r="O9965" s="27" t="s">
        <v>27</v>
      </c>
      <c r="P9965" s="27">
        <v>2.9299096869999999</v>
      </c>
    </row>
    <row r="9966" spans="7:16" x14ac:dyDescent="0.25">
      <c r="G9966" s="27" t="str">
        <f t="shared" si="155"/>
        <v>2019/2020Sub-Saharan AfricaAgriculture Forestry Other land uses and FisheriesAdaptationAll InstrumentsInternationalPublicBilateral DFI</v>
      </c>
      <c r="H9966" s="27" t="s">
        <v>290</v>
      </c>
      <c r="I9966" s="27" t="s">
        <v>318</v>
      </c>
      <c r="J9966" s="27" t="s">
        <v>292</v>
      </c>
      <c r="K9966" s="27" t="s">
        <v>302</v>
      </c>
      <c r="L9966" s="27" t="s">
        <v>345</v>
      </c>
      <c r="M9966" s="27" t="s">
        <v>324</v>
      </c>
      <c r="N9966" s="27" t="s">
        <v>309</v>
      </c>
      <c r="O9966" s="27" t="s">
        <v>31</v>
      </c>
      <c r="P9966" s="27">
        <v>0.65487499999999998</v>
      </c>
    </row>
    <row r="9967" spans="7:16" x14ac:dyDescent="0.25">
      <c r="G9967" s="27" t="str">
        <f t="shared" si="155"/>
        <v>2019/2020Sub-Saharan AfricaAgriculture Forestry Other land uses and FisheriesAdaptationAll InstrumentsInternationalPublicGovernment</v>
      </c>
      <c r="H9967" s="27" t="s">
        <v>290</v>
      </c>
      <c r="I9967" s="27" t="s">
        <v>318</v>
      </c>
      <c r="J9967" s="27" t="s">
        <v>292</v>
      </c>
      <c r="K9967" s="27" t="s">
        <v>302</v>
      </c>
      <c r="L9967" s="27" t="s">
        <v>345</v>
      </c>
      <c r="M9967" s="27" t="s">
        <v>324</v>
      </c>
      <c r="N9967" s="27" t="s">
        <v>309</v>
      </c>
      <c r="O9967" s="27" t="s">
        <v>28</v>
      </c>
      <c r="P9967" s="27">
        <v>12.44737978</v>
      </c>
    </row>
    <row r="9968" spans="7:16" x14ac:dyDescent="0.25">
      <c r="G9968" s="27" t="str">
        <f t="shared" si="155"/>
        <v>2019/2020Sub-Saharan AfricaAgriculture Forestry Other land uses and FisheriesAdaptationAll InstrumentsInternationalPublicMultilateral Climate Funds</v>
      </c>
      <c r="H9968" s="27" t="s">
        <v>290</v>
      </c>
      <c r="I9968" s="27" t="s">
        <v>318</v>
      </c>
      <c r="J9968" s="27" t="s">
        <v>292</v>
      </c>
      <c r="K9968" s="27" t="s">
        <v>302</v>
      </c>
      <c r="L9968" s="27" t="s">
        <v>345</v>
      </c>
      <c r="M9968" s="27" t="s">
        <v>324</v>
      </c>
      <c r="N9968" s="27" t="s">
        <v>309</v>
      </c>
      <c r="O9968" s="27" t="s">
        <v>29</v>
      </c>
      <c r="P9968" s="27">
        <v>0.77093496399999994</v>
      </c>
    </row>
    <row r="9969" spans="7:16" x14ac:dyDescent="0.25">
      <c r="G9969" s="27" t="str">
        <f t="shared" si="155"/>
        <v>2019/2020Sub-Saharan AfricaAgriculture Forestry Other land uses and FisheriesAdaptationAll InstrumentsInternationalPublicMultilateral DFI</v>
      </c>
      <c r="H9969" s="27" t="s">
        <v>290</v>
      </c>
      <c r="I9969" s="27" t="s">
        <v>318</v>
      </c>
      <c r="J9969" s="27" t="s">
        <v>292</v>
      </c>
      <c r="K9969" s="27" t="s">
        <v>302</v>
      </c>
      <c r="L9969" s="27" t="s">
        <v>345</v>
      </c>
      <c r="M9969" s="27" t="s">
        <v>324</v>
      </c>
      <c r="N9969" s="27" t="s">
        <v>309</v>
      </c>
      <c r="O9969" s="27" t="s">
        <v>30</v>
      </c>
      <c r="P9969" s="27">
        <v>0</v>
      </c>
    </row>
    <row r="9970" spans="7:16" x14ac:dyDescent="0.25">
      <c r="G9970" s="27" t="str">
        <f t="shared" si="155"/>
        <v>2019/2020Sub-Saharan AfricaAgriculture Forestry Other land uses and FisheriesAdaptationAll InstrumentsInternationalPublicPublic Fund</v>
      </c>
      <c r="H9970" s="27" t="s">
        <v>290</v>
      </c>
      <c r="I9970" s="27" t="s">
        <v>318</v>
      </c>
      <c r="J9970" s="27" t="s">
        <v>292</v>
      </c>
      <c r="K9970" s="27" t="s">
        <v>302</v>
      </c>
      <c r="L9970" s="27" t="s">
        <v>345</v>
      </c>
      <c r="M9970" s="27" t="s">
        <v>324</v>
      </c>
      <c r="N9970" s="27" t="s">
        <v>309</v>
      </c>
      <c r="O9970" s="27" t="s">
        <v>311</v>
      </c>
      <c r="P9970" s="27">
        <v>2.79861</v>
      </c>
    </row>
    <row r="9971" spans="7:16" x14ac:dyDescent="0.25">
      <c r="G9971" s="27" t="str">
        <f t="shared" si="155"/>
        <v>2019/2020Sub-Saharan AfricaAgriculture Forestry Other land uses and FisheriesAdaptationGrantAll DestinationsPrivateCorporations</v>
      </c>
      <c r="H9971" s="27" t="s">
        <v>290</v>
      </c>
      <c r="I9971" s="27" t="s">
        <v>318</v>
      </c>
      <c r="J9971" s="27" t="s">
        <v>292</v>
      </c>
      <c r="K9971" s="27" t="s">
        <v>302</v>
      </c>
      <c r="L9971" s="27" t="s">
        <v>332</v>
      </c>
      <c r="M9971" s="27" t="s">
        <v>338</v>
      </c>
      <c r="N9971" s="27" t="s">
        <v>306</v>
      </c>
      <c r="O9971" s="27" t="s">
        <v>307</v>
      </c>
      <c r="P9971" s="27">
        <v>6.9119231000000003E-2</v>
      </c>
    </row>
    <row r="9972" spans="7:16" x14ac:dyDescent="0.25">
      <c r="G9972" s="27" t="str">
        <f t="shared" si="155"/>
        <v>2019/2020Sub-Saharan AfricaAgriculture Forestry Other land uses and FisheriesAdaptationGrantAll DestinationsPrivateInstitutional Investors</v>
      </c>
      <c r="H9972" s="27" t="s">
        <v>290</v>
      </c>
      <c r="I9972" s="27" t="s">
        <v>318</v>
      </c>
      <c r="J9972" s="27" t="s">
        <v>292</v>
      </c>
      <c r="K9972" s="27" t="s">
        <v>302</v>
      </c>
      <c r="L9972" s="27" t="s">
        <v>332</v>
      </c>
      <c r="M9972" s="27" t="s">
        <v>338</v>
      </c>
      <c r="N9972" s="27" t="s">
        <v>306</v>
      </c>
      <c r="O9972" s="27" t="s">
        <v>27</v>
      </c>
      <c r="P9972" s="27">
        <v>2.9299096869999999</v>
      </c>
    </row>
    <row r="9973" spans="7:16" x14ac:dyDescent="0.25">
      <c r="G9973" s="27" t="str">
        <f t="shared" si="155"/>
        <v>2019/2020Sub-Saharan AfricaAgriculture Forestry Other land uses and FisheriesAdaptationGrantAll DestinationsPublicBilateral DFI</v>
      </c>
      <c r="H9973" s="27" t="s">
        <v>290</v>
      </c>
      <c r="I9973" s="27" t="s">
        <v>318</v>
      </c>
      <c r="J9973" s="27" t="s">
        <v>292</v>
      </c>
      <c r="K9973" s="27" t="s">
        <v>302</v>
      </c>
      <c r="L9973" s="27" t="s">
        <v>332</v>
      </c>
      <c r="M9973" s="27" t="s">
        <v>338</v>
      </c>
      <c r="N9973" s="27" t="s">
        <v>309</v>
      </c>
      <c r="O9973" s="27" t="s">
        <v>31</v>
      </c>
      <c r="P9973" s="27">
        <v>0.65487499999999998</v>
      </c>
    </row>
    <row r="9974" spans="7:16" x14ac:dyDescent="0.25">
      <c r="G9974" s="27" t="str">
        <f t="shared" si="155"/>
        <v>2019/2020Sub-Saharan AfricaAgriculture Forestry Other land uses and FisheriesAdaptationGrantAll DestinationsPublicGovernment</v>
      </c>
      <c r="H9974" s="27" t="s">
        <v>290</v>
      </c>
      <c r="I9974" s="27" t="s">
        <v>318</v>
      </c>
      <c r="J9974" s="27" t="s">
        <v>292</v>
      </c>
      <c r="K9974" s="27" t="s">
        <v>302</v>
      </c>
      <c r="L9974" s="27" t="s">
        <v>332</v>
      </c>
      <c r="M9974" s="27" t="s">
        <v>338</v>
      </c>
      <c r="N9974" s="27" t="s">
        <v>309</v>
      </c>
      <c r="O9974" s="27" t="s">
        <v>28</v>
      </c>
      <c r="P9974" s="27">
        <v>12.44737978</v>
      </c>
    </row>
    <row r="9975" spans="7:16" x14ac:dyDescent="0.25">
      <c r="G9975" s="27" t="str">
        <f t="shared" si="155"/>
        <v>2019/2020Sub-Saharan AfricaAgriculture Forestry Other land uses and FisheriesAdaptationGrantAll DestinationsPublicMultilateral Climate Funds</v>
      </c>
      <c r="H9975" s="27" t="s">
        <v>290</v>
      </c>
      <c r="I9975" s="27" t="s">
        <v>318</v>
      </c>
      <c r="J9975" s="27" t="s">
        <v>292</v>
      </c>
      <c r="K9975" s="27" t="s">
        <v>302</v>
      </c>
      <c r="L9975" s="27" t="s">
        <v>332</v>
      </c>
      <c r="M9975" s="27" t="s">
        <v>338</v>
      </c>
      <c r="N9975" s="27" t="s">
        <v>309</v>
      </c>
      <c r="O9975" s="27" t="s">
        <v>29</v>
      </c>
      <c r="P9975" s="27">
        <v>0.77093496399999994</v>
      </c>
    </row>
    <row r="9976" spans="7:16" x14ac:dyDescent="0.25">
      <c r="G9976" s="27" t="str">
        <f t="shared" si="155"/>
        <v>2019/2020Sub-Saharan AfricaAgriculture Forestry Other land uses and FisheriesAdaptationGrantAll DestinationsPublicPublic Fund</v>
      </c>
      <c r="H9976" s="27" t="s">
        <v>290</v>
      </c>
      <c r="I9976" s="27" t="s">
        <v>318</v>
      </c>
      <c r="J9976" s="27" t="s">
        <v>292</v>
      </c>
      <c r="K9976" s="27" t="s">
        <v>302</v>
      </c>
      <c r="L9976" s="27" t="s">
        <v>332</v>
      </c>
      <c r="M9976" s="27" t="s">
        <v>338</v>
      </c>
      <c r="N9976" s="27" t="s">
        <v>309</v>
      </c>
      <c r="O9976" s="27" t="s">
        <v>311</v>
      </c>
      <c r="P9976" s="27">
        <v>2.79861</v>
      </c>
    </row>
    <row r="9977" spans="7:16" x14ac:dyDescent="0.25">
      <c r="G9977" s="27" t="str">
        <f t="shared" si="155"/>
        <v>2019/2020Sub-Saharan AfricaAgriculture Forestry Other land uses and FisheriesAdaptationGrantInternationalPrivateCorporations</v>
      </c>
      <c r="H9977" s="27" t="s">
        <v>290</v>
      </c>
      <c r="I9977" s="27" t="s">
        <v>318</v>
      </c>
      <c r="J9977" s="27" t="s">
        <v>292</v>
      </c>
      <c r="K9977" s="27" t="s">
        <v>302</v>
      </c>
      <c r="L9977" s="27" t="s">
        <v>332</v>
      </c>
      <c r="M9977" s="27" t="s">
        <v>324</v>
      </c>
      <c r="N9977" s="27" t="s">
        <v>306</v>
      </c>
      <c r="O9977" s="27" t="s">
        <v>307</v>
      </c>
      <c r="P9977" s="27">
        <v>6.9119231000000003E-2</v>
      </c>
    </row>
    <row r="9978" spans="7:16" x14ac:dyDescent="0.25">
      <c r="G9978" s="27" t="str">
        <f t="shared" si="155"/>
        <v>2019/2020Sub-Saharan AfricaAgriculture Forestry Other land uses and FisheriesAdaptationGrantInternationalPrivateInstitutional Investors</v>
      </c>
      <c r="H9978" s="27" t="s">
        <v>290</v>
      </c>
      <c r="I9978" s="27" t="s">
        <v>318</v>
      </c>
      <c r="J9978" s="27" t="s">
        <v>292</v>
      </c>
      <c r="K9978" s="27" t="s">
        <v>302</v>
      </c>
      <c r="L9978" s="27" t="s">
        <v>332</v>
      </c>
      <c r="M9978" s="27" t="s">
        <v>324</v>
      </c>
      <c r="N9978" s="27" t="s">
        <v>306</v>
      </c>
      <c r="O9978" s="27" t="s">
        <v>27</v>
      </c>
      <c r="P9978" s="27">
        <v>2.9299096869999999</v>
      </c>
    </row>
    <row r="9979" spans="7:16" x14ac:dyDescent="0.25">
      <c r="G9979" s="27" t="str">
        <f t="shared" si="155"/>
        <v>2019/2020Sub-Saharan AfricaAgriculture Forestry Other land uses and FisheriesAdaptationGrantInternationalPublicBilateral DFI</v>
      </c>
      <c r="H9979" s="27" t="s">
        <v>290</v>
      </c>
      <c r="I9979" s="27" t="s">
        <v>318</v>
      </c>
      <c r="J9979" s="27" t="s">
        <v>292</v>
      </c>
      <c r="K9979" s="27" t="s">
        <v>302</v>
      </c>
      <c r="L9979" s="27" t="s">
        <v>332</v>
      </c>
      <c r="M9979" s="27" t="s">
        <v>324</v>
      </c>
      <c r="N9979" s="27" t="s">
        <v>309</v>
      </c>
      <c r="O9979" s="27" t="s">
        <v>31</v>
      </c>
      <c r="P9979" s="27">
        <v>0.65487499999999998</v>
      </c>
    </row>
    <row r="9980" spans="7:16" x14ac:dyDescent="0.25">
      <c r="G9980" s="27" t="str">
        <f t="shared" si="155"/>
        <v>2019/2020Sub-Saharan AfricaAgriculture Forestry Other land uses and FisheriesAdaptationGrantInternationalPublicGovernment</v>
      </c>
      <c r="H9980" s="27" t="s">
        <v>290</v>
      </c>
      <c r="I9980" s="27" t="s">
        <v>318</v>
      </c>
      <c r="J9980" s="27" t="s">
        <v>292</v>
      </c>
      <c r="K9980" s="27" t="s">
        <v>302</v>
      </c>
      <c r="L9980" s="27" t="s">
        <v>332</v>
      </c>
      <c r="M9980" s="27" t="s">
        <v>324</v>
      </c>
      <c r="N9980" s="27" t="s">
        <v>309</v>
      </c>
      <c r="O9980" s="27" t="s">
        <v>28</v>
      </c>
      <c r="P9980" s="27">
        <v>12.44737978</v>
      </c>
    </row>
    <row r="9981" spans="7:16" x14ac:dyDescent="0.25">
      <c r="G9981" s="27" t="str">
        <f t="shared" si="155"/>
        <v>2019/2020Sub-Saharan AfricaAgriculture Forestry Other land uses and FisheriesAdaptationGrantInternationalPublicMultilateral Climate Funds</v>
      </c>
      <c r="H9981" s="27" t="s">
        <v>290</v>
      </c>
      <c r="I9981" s="27" t="s">
        <v>318</v>
      </c>
      <c r="J9981" s="27" t="s">
        <v>292</v>
      </c>
      <c r="K9981" s="27" t="s">
        <v>302</v>
      </c>
      <c r="L9981" s="27" t="s">
        <v>332</v>
      </c>
      <c r="M9981" s="27" t="s">
        <v>324</v>
      </c>
      <c r="N9981" s="27" t="s">
        <v>309</v>
      </c>
      <c r="O9981" s="27" t="s">
        <v>29</v>
      </c>
      <c r="P9981" s="27">
        <v>0.77093496399999994</v>
      </c>
    </row>
    <row r="9982" spans="7:16" x14ac:dyDescent="0.25">
      <c r="G9982" s="27" t="str">
        <f t="shared" si="155"/>
        <v>2019/2020Sub-Saharan AfricaAgriculture Forestry Other land uses and FisheriesAdaptationGrantInternationalPublicPublic Fund</v>
      </c>
      <c r="H9982" s="27" t="s">
        <v>290</v>
      </c>
      <c r="I9982" s="27" t="s">
        <v>318</v>
      </c>
      <c r="J9982" s="27" t="s">
        <v>292</v>
      </c>
      <c r="K9982" s="27" t="s">
        <v>302</v>
      </c>
      <c r="L9982" s="27" t="s">
        <v>332</v>
      </c>
      <c r="M9982" s="27" t="s">
        <v>324</v>
      </c>
      <c r="N9982" s="27" t="s">
        <v>309</v>
      </c>
      <c r="O9982" s="27" t="s">
        <v>311</v>
      </c>
      <c r="P9982" s="27">
        <v>2.79861</v>
      </c>
    </row>
    <row r="9983" spans="7:16" x14ac:dyDescent="0.25">
      <c r="G9983" s="27" t="str">
        <f t="shared" si="155"/>
        <v>2019/2020Sub-Saharan AfricaAgriculture Forestry Other land uses and FisheriesAdaptationProject-level market rate debtAll DestinationsPublicMultilateral DFI</v>
      </c>
      <c r="H9983" s="27" t="s">
        <v>290</v>
      </c>
      <c r="I9983" s="27" t="s">
        <v>318</v>
      </c>
      <c r="J9983" s="27" t="s">
        <v>292</v>
      </c>
      <c r="K9983" s="27" t="s">
        <v>302</v>
      </c>
      <c r="L9983" s="27" t="s">
        <v>335</v>
      </c>
      <c r="M9983" s="27" t="s">
        <v>338</v>
      </c>
      <c r="N9983" s="27" t="s">
        <v>309</v>
      </c>
      <c r="O9983" s="27" t="s">
        <v>30</v>
      </c>
      <c r="P9983" s="27">
        <v>0</v>
      </c>
    </row>
    <row r="9984" spans="7:16" x14ac:dyDescent="0.25">
      <c r="G9984" s="27" t="str">
        <f t="shared" si="155"/>
        <v>2019/2020Sub-Saharan AfricaAgriculture Forestry Other land uses and FisheriesAdaptationProject-level market rate debtDomesticPublicMultilateral DFI</v>
      </c>
      <c r="H9984" s="27" t="s">
        <v>290</v>
      </c>
      <c r="I9984" s="27" t="s">
        <v>318</v>
      </c>
      <c r="J9984" s="27" t="s">
        <v>292</v>
      </c>
      <c r="K9984" s="27" t="s">
        <v>302</v>
      </c>
      <c r="L9984" s="27" t="s">
        <v>335</v>
      </c>
      <c r="M9984" s="27" t="s">
        <v>323</v>
      </c>
      <c r="N9984" s="27" t="s">
        <v>309</v>
      </c>
      <c r="O9984" s="27" t="s">
        <v>30</v>
      </c>
      <c r="P9984" s="27">
        <v>0</v>
      </c>
    </row>
    <row r="9985" spans="7:16" x14ac:dyDescent="0.25">
      <c r="G9985" s="27" t="str">
        <f t="shared" si="155"/>
        <v>2019/2020Sub-Saharan AfricaAgriculture Forestry Other land uses and FisheriesAdaptationProject-level market rate debtInternationalPublicMultilateral DFI</v>
      </c>
      <c r="H9985" s="27" t="s">
        <v>290</v>
      </c>
      <c r="I9985" s="27" t="s">
        <v>318</v>
      </c>
      <c r="J9985" s="27" t="s">
        <v>292</v>
      </c>
      <c r="K9985" s="27" t="s">
        <v>302</v>
      </c>
      <c r="L9985" s="27" t="s">
        <v>335</v>
      </c>
      <c r="M9985" s="27" t="s">
        <v>324</v>
      </c>
      <c r="N9985" s="27" t="s">
        <v>309</v>
      </c>
      <c r="O9985" s="27" t="s">
        <v>30</v>
      </c>
      <c r="P9985" s="27">
        <v>0</v>
      </c>
    </row>
    <row r="9986" spans="7:16" x14ac:dyDescent="0.25">
      <c r="G9986" s="27" t="str">
        <f t="shared" si="155"/>
        <v>2019/2020Sub-Saharan AfricaAgriculture Forestry Other land uses and FisheriesAll UsesAll InstrumentsAll DestinationsPrivateCorporations</v>
      </c>
      <c r="H9986" s="27" t="s">
        <v>290</v>
      </c>
      <c r="I9986" s="27" t="s">
        <v>318</v>
      </c>
      <c r="J9986" s="27" t="s">
        <v>292</v>
      </c>
      <c r="K9986" s="27" t="s">
        <v>346</v>
      </c>
      <c r="L9986" s="27" t="s">
        <v>345</v>
      </c>
      <c r="M9986" s="27" t="s">
        <v>338</v>
      </c>
      <c r="N9986" s="27" t="s">
        <v>306</v>
      </c>
      <c r="O9986" s="27" t="s">
        <v>307</v>
      </c>
      <c r="P9986" s="27">
        <v>6.9119231000000003E-2</v>
      </c>
    </row>
    <row r="9987" spans="7:16" x14ac:dyDescent="0.25">
      <c r="G9987" s="27" t="str">
        <f t="shared" ref="G9987:G10050" si="156">+_xlfn.CONCAT(H9987:O9987)</f>
        <v>2019/2020Sub-Saharan AfricaAgriculture Forestry Other land uses and FisheriesAll UsesAll InstrumentsAll DestinationsPrivateInstitutional Investors</v>
      </c>
      <c r="H9987" s="27" t="s">
        <v>290</v>
      </c>
      <c r="I9987" s="27" t="s">
        <v>318</v>
      </c>
      <c r="J9987" s="27" t="s">
        <v>292</v>
      </c>
      <c r="K9987" s="27" t="s">
        <v>346</v>
      </c>
      <c r="L9987" s="27" t="s">
        <v>345</v>
      </c>
      <c r="M9987" s="27" t="s">
        <v>338</v>
      </c>
      <c r="N9987" s="27" t="s">
        <v>306</v>
      </c>
      <c r="O9987" s="27" t="s">
        <v>27</v>
      </c>
      <c r="P9987" s="27">
        <v>2.9299096869999999</v>
      </c>
    </row>
    <row r="9988" spans="7:16" x14ac:dyDescent="0.25">
      <c r="G9988" s="27" t="str">
        <f t="shared" si="156"/>
        <v>2019/2020Sub-Saharan AfricaAgriculture Forestry Other land uses and FisheriesAll UsesAll InstrumentsAll DestinationsPublicBilateral DFI</v>
      </c>
      <c r="H9988" s="27" t="s">
        <v>290</v>
      </c>
      <c r="I9988" s="27" t="s">
        <v>318</v>
      </c>
      <c r="J9988" s="27" t="s">
        <v>292</v>
      </c>
      <c r="K9988" s="27" t="s">
        <v>346</v>
      </c>
      <c r="L9988" s="27" t="s">
        <v>345</v>
      </c>
      <c r="M9988" s="27" t="s">
        <v>338</v>
      </c>
      <c r="N9988" s="27" t="s">
        <v>309</v>
      </c>
      <c r="O9988" s="27" t="s">
        <v>31</v>
      </c>
      <c r="P9988" s="27">
        <v>29.244618589000002</v>
      </c>
    </row>
    <row r="9989" spans="7:16" x14ac:dyDescent="0.25">
      <c r="G9989" s="27" t="str">
        <f t="shared" si="156"/>
        <v>2019/2020Sub-Saharan AfricaAgriculture Forestry Other land uses and FisheriesAll UsesAll InstrumentsAll DestinationsPublicExport Credit Agency (ECA)</v>
      </c>
      <c r="H9989" s="27" t="s">
        <v>290</v>
      </c>
      <c r="I9989" s="27" t="s">
        <v>318</v>
      </c>
      <c r="J9989" s="27" t="s">
        <v>292</v>
      </c>
      <c r="K9989" s="27" t="s">
        <v>346</v>
      </c>
      <c r="L9989" s="27" t="s">
        <v>345</v>
      </c>
      <c r="M9989" s="27" t="s">
        <v>338</v>
      </c>
      <c r="N9989" s="27" t="s">
        <v>309</v>
      </c>
      <c r="O9989" s="27" t="s">
        <v>310</v>
      </c>
      <c r="P9989" s="27">
        <v>42.668364590000003</v>
      </c>
    </row>
    <row r="9990" spans="7:16" x14ac:dyDescent="0.25">
      <c r="G9990" s="27" t="str">
        <f t="shared" si="156"/>
        <v>2019/2020Sub-Saharan AfricaAgriculture Forestry Other land uses and FisheriesAll UsesAll InstrumentsAll DestinationsPublicGovernment</v>
      </c>
      <c r="H9990" s="27" t="s">
        <v>290</v>
      </c>
      <c r="I9990" s="27" t="s">
        <v>318</v>
      </c>
      <c r="J9990" s="27" t="s">
        <v>292</v>
      </c>
      <c r="K9990" s="27" t="s">
        <v>346</v>
      </c>
      <c r="L9990" s="27" t="s">
        <v>345</v>
      </c>
      <c r="M9990" s="27" t="s">
        <v>338</v>
      </c>
      <c r="N9990" s="27" t="s">
        <v>309</v>
      </c>
      <c r="O9990" s="27" t="s">
        <v>28</v>
      </c>
      <c r="P9990" s="27">
        <v>27.493414921999999</v>
      </c>
    </row>
    <row r="9991" spans="7:16" x14ac:dyDescent="0.25">
      <c r="G9991" s="27" t="str">
        <f t="shared" si="156"/>
        <v>2019/2020Sub-Saharan AfricaAgriculture Forestry Other land uses and FisheriesAll UsesAll InstrumentsAll DestinationsPublicMultilateral Climate Funds</v>
      </c>
      <c r="H9991" s="27" t="s">
        <v>290</v>
      </c>
      <c r="I9991" s="27" t="s">
        <v>318</v>
      </c>
      <c r="J9991" s="27" t="s">
        <v>292</v>
      </c>
      <c r="K9991" s="27" t="s">
        <v>346</v>
      </c>
      <c r="L9991" s="27" t="s">
        <v>345</v>
      </c>
      <c r="M9991" s="27" t="s">
        <v>338</v>
      </c>
      <c r="N9991" s="27" t="s">
        <v>309</v>
      </c>
      <c r="O9991" s="27" t="s">
        <v>29</v>
      </c>
      <c r="P9991" s="27">
        <v>15.820949263999999</v>
      </c>
    </row>
    <row r="9992" spans="7:16" x14ac:dyDescent="0.25">
      <c r="G9992" s="27" t="str">
        <f t="shared" si="156"/>
        <v>2019/2020Sub-Saharan AfricaAgriculture Forestry Other land uses and FisheriesAll UsesAll InstrumentsAll DestinationsPublicMultilateral DFI</v>
      </c>
      <c r="H9992" s="27" t="s">
        <v>290</v>
      </c>
      <c r="I9992" s="27" t="s">
        <v>318</v>
      </c>
      <c r="J9992" s="27" t="s">
        <v>292</v>
      </c>
      <c r="K9992" s="27" t="s">
        <v>346</v>
      </c>
      <c r="L9992" s="27" t="s">
        <v>345</v>
      </c>
      <c r="M9992" s="27" t="s">
        <v>338</v>
      </c>
      <c r="N9992" s="27" t="s">
        <v>309</v>
      </c>
      <c r="O9992" s="27" t="s">
        <v>30</v>
      </c>
      <c r="P9992" s="27">
        <v>4.1035985000000004</v>
      </c>
    </row>
    <row r="9993" spans="7:16" x14ac:dyDescent="0.25">
      <c r="G9993" s="27" t="str">
        <f t="shared" si="156"/>
        <v>2019/2020Sub-Saharan AfricaAgriculture Forestry Other land uses and FisheriesAll UsesAll InstrumentsAll DestinationsPublicPublic Fund</v>
      </c>
      <c r="H9993" s="27" t="s">
        <v>290</v>
      </c>
      <c r="I9993" s="27" t="s">
        <v>318</v>
      </c>
      <c r="J9993" s="27" t="s">
        <v>292</v>
      </c>
      <c r="K9993" s="27" t="s">
        <v>346</v>
      </c>
      <c r="L9993" s="27" t="s">
        <v>345</v>
      </c>
      <c r="M9993" s="27" t="s">
        <v>338</v>
      </c>
      <c r="N9993" s="27" t="s">
        <v>309</v>
      </c>
      <c r="O9993" s="27" t="s">
        <v>311</v>
      </c>
      <c r="P9993" s="27">
        <v>9.6362168379999993</v>
      </c>
    </row>
    <row r="9994" spans="7:16" x14ac:dyDescent="0.25">
      <c r="G9994" s="27" t="str">
        <f t="shared" si="156"/>
        <v>2019/2020Sub-Saharan AfricaAgriculture Forestry Other land uses and FisheriesAll UsesAll InstrumentsDomesticPublicMultilateral DFI</v>
      </c>
      <c r="H9994" s="27" t="s">
        <v>290</v>
      </c>
      <c r="I9994" s="27" t="s">
        <v>318</v>
      </c>
      <c r="J9994" s="27" t="s">
        <v>292</v>
      </c>
      <c r="K9994" s="27" t="s">
        <v>346</v>
      </c>
      <c r="L9994" s="27" t="s">
        <v>345</v>
      </c>
      <c r="M9994" s="27" t="s">
        <v>323</v>
      </c>
      <c r="N9994" s="27" t="s">
        <v>309</v>
      </c>
      <c r="O9994" s="27" t="s">
        <v>30</v>
      </c>
      <c r="P9994" s="27">
        <v>0</v>
      </c>
    </row>
    <row r="9995" spans="7:16" x14ac:dyDescent="0.25">
      <c r="G9995" s="27" t="str">
        <f t="shared" si="156"/>
        <v>2019/2020Sub-Saharan AfricaAgriculture Forestry Other land uses and FisheriesAll UsesAll InstrumentsInternationalPrivateCorporations</v>
      </c>
      <c r="H9995" s="27" t="s">
        <v>290</v>
      </c>
      <c r="I9995" s="27" t="s">
        <v>318</v>
      </c>
      <c r="J9995" s="27" t="s">
        <v>292</v>
      </c>
      <c r="K9995" s="27" t="s">
        <v>346</v>
      </c>
      <c r="L9995" s="27" t="s">
        <v>345</v>
      </c>
      <c r="M9995" s="27" t="s">
        <v>324</v>
      </c>
      <c r="N9995" s="27" t="s">
        <v>306</v>
      </c>
      <c r="O9995" s="27" t="s">
        <v>307</v>
      </c>
      <c r="P9995" s="27">
        <v>6.9119231000000003E-2</v>
      </c>
    </row>
    <row r="9996" spans="7:16" x14ac:dyDescent="0.25">
      <c r="G9996" s="27" t="str">
        <f t="shared" si="156"/>
        <v>2019/2020Sub-Saharan AfricaAgriculture Forestry Other land uses and FisheriesAll UsesAll InstrumentsInternationalPrivateInstitutional Investors</v>
      </c>
      <c r="H9996" s="27" t="s">
        <v>290</v>
      </c>
      <c r="I9996" s="27" t="s">
        <v>318</v>
      </c>
      <c r="J9996" s="27" t="s">
        <v>292</v>
      </c>
      <c r="K9996" s="27" t="s">
        <v>346</v>
      </c>
      <c r="L9996" s="27" t="s">
        <v>345</v>
      </c>
      <c r="M9996" s="27" t="s">
        <v>324</v>
      </c>
      <c r="N9996" s="27" t="s">
        <v>306</v>
      </c>
      <c r="O9996" s="27" t="s">
        <v>27</v>
      </c>
      <c r="P9996" s="27">
        <v>2.9299096869999999</v>
      </c>
    </row>
    <row r="9997" spans="7:16" x14ac:dyDescent="0.25">
      <c r="G9997" s="27" t="str">
        <f t="shared" si="156"/>
        <v>2019/2020Sub-Saharan AfricaAgriculture Forestry Other land uses and FisheriesAll UsesAll InstrumentsInternationalPublicBilateral DFI</v>
      </c>
      <c r="H9997" s="27" t="s">
        <v>290</v>
      </c>
      <c r="I9997" s="27" t="s">
        <v>318</v>
      </c>
      <c r="J9997" s="27" t="s">
        <v>292</v>
      </c>
      <c r="K9997" s="27" t="s">
        <v>346</v>
      </c>
      <c r="L9997" s="27" t="s">
        <v>345</v>
      </c>
      <c r="M9997" s="27" t="s">
        <v>324</v>
      </c>
      <c r="N9997" s="27" t="s">
        <v>309</v>
      </c>
      <c r="O9997" s="27" t="s">
        <v>31</v>
      </c>
      <c r="P9997" s="27">
        <v>29.244618589000002</v>
      </c>
    </row>
    <row r="9998" spans="7:16" x14ac:dyDescent="0.25">
      <c r="G9998" s="27" t="str">
        <f t="shared" si="156"/>
        <v>2019/2020Sub-Saharan AfricaAgriculture Forestry Other land uses and FisheriesAll UsesAll InstrumentsInternationalPublicExport Credit Agency (ECA)</v>
      </c>
      <c r="H9998" s="27" t="s">
        <v>290</v>
      </c>
      <c r="I9998" s="27" t="s">
        <v>318</v>
      </c>
      <c r="J9998" s="27" t="s">
        <v>292</v>
      </c>
      <c r="K9998" s="27" t="s">
        <v>346</v>
      </c>
      <c r="L9998" s="27" t="s">
        <v>345</v>
      </c>
      <c r="M9998" s="27" t="s">
        <v>324</v>
      </c>
      <c r="N9998" s="27" t="s">
        <v>309</v>
      </c>
      <c r="O9998" s="27" t="s">
        <v>310</v>
      </c>
      <c r="P9998" s="27">
        <v>42.668364590000003</v>
      </c>
    </row>
    <row r="9999" spans="7:16" x14ac:dyDescent="0.25">
      <c r="G9999" s="27" t="str">
        <f t="shared" si="156"/>
        <v>2019/2020Sub-Saharan AfricaAgriculture Forestry Other land uses and FisheriesAll UsesAll InstrumentsInternationalPublicGovernment</v>
      </c>
      <c r="H9999" s="27" t="s">
        <v>290</v>
      </c>
      <c r="I9999" s="27" t="s">
        <v>318</v>
      </c>
      <c r="J9999" s="27" t="s">
        <v>292</v>
      </c>
      <c r="K9999" s="27" t="s">
        <v>346</v>
      </c>
      <c r="L9999" s="27" t="s">
        <v>345</v>
      </c>
      <c r="M9999" s="27" t="s">
        <v>324</v>
      </c>
      <c r="N9999" s="27" t="s">
        <v>309</v>
      </c>
      <c r="O9999" s="27" t="s">
        <v>28</v>
      </c>
      <c r="P9999" s="27">
        <v>27.493414921999999</v>
      </c>
    </row>
    <row r="10000" spans="7:16" x14ac:dyDescent="0.25">
      <c r="G10000" s="27" t="str">
        <f t="shared" si="156"/>
        <v>2019/2020Sub-Saharan AfricaAgriculture Forestry Other land uses and FisheriesAll UsesAll InstrumentsInternationalPublicMultilateral Climate Funds</v>
      </c>
      <c r="H10000" s="27" t="s">
        <v>290</v>
      </c>
      <c r="I10000" s="27" t="s">
        <v>318</v>
      </c>
      <c r="J10000" s="27" t="s">
        <v>292</v>
      </c>
      <c r="K10000" s="27" t="s">
        <v>346</v>
      </c>
      <c r="L10000" s="27" t="s">
        <v>345</v>
      </c>
      <c r="M10000" s="27" t="s">
        <v>324</v>
      </c>
      <c r="N10000" s="27" t="s">
        <v>309</v>
      </c>
      <c r="O10000" s="27" t="s">
        <v>29</v>
      </c>
      <c r="P10000" s="27">
        <v>15.820949263999999</v>
      </c>
    </row>
    <row r="10001" spans="7:16" x14ac:dyDescent="0.25">
      <c r="G10001" s="27" t="str">
        <f t="shared" si="156"/>
        <v>2019/2020Sub-Saharan AfricaAgriculture Forestry Other land uses and FisheriesAll UsesAll InstrumentsInternationalPublicMultilateral DFI</v>
      </c>
      <c r="H10001" s="27" t="s">
        <v>290</v>
      </c>
      <c r="I10001" s="27" t="s">
        <v>318</v>
      </c>
      <c r="J10001" s="27" t="s">
        <v>292</v>
      </c>
      <c r="K10001" s="27" t="s">
        <v>346</v>
      </c>
      <c r="L10001" s="27" t="s">
        <v>345</v>
      </c>
      <c r="M10001" s="27" t="s">
        <v>324</v>
      </c>
      <c r="N10001" s="27" t="s">
        <v>309</v>
      </c>
      <c r="O10001" s="27" t="s">
        <v>30</v>
      </c>
      <c r="P10001" s="27">
        <v>4.1035985000000004</v>
      </c>
    </row>
    <row r="10002" spans="7:16" x14ac:dyDescent="0.25">
      <c r="G10002" s="27" t="str">
        <f t="shared" si="156"/>
        <v>2019/2020Sub-Saharan AfricaAgriculture Forestry Other land uses and FisheriesAll UsesAll InstrumentsInternationalPublicPublic Fund</v>
      </c>
      <c r="H10002" s="27" t="s">
        <v>290</v>
      </c>
      <c r="I10002" s="27" t="s">
        <v>318</v>
      </c>
      <c r="J10002" s="27" t="s">
        <v>292</v>
      </c>
      <c r="K10002" s="27" t="s">
        <v>346</v>
      </c>
      <c r="L10002" s="27" t="s">
        <v>345</v>
      </c>
      <c r="M10002" s="27" t="s">
        <v>324</v>
      </c>
      <c r="N10002" s="27" t="s">
        <v>309</v>
      </c>
      <c r="O10002" s="27" t="s">
        <v>311</v>
      </c>
      <c r="P10002" s="27">
        <v>9.6362168379999993</v>
      </c>
    </row>
    <row r="10003" spans="7:16" x14ac:dyDescent="0.25">
      <c r="G10003" s="27" t="str">
        <f t="shared" si="156"/>
        <v>2019/2020Sub-Saharan AfricaAgriculture Forestry Other land uses and FisheriesAll UsesGrantAll DestinationsPrivateCorporations</v>
      </c>
      <c r="H10003" s="27" t="s">
        <v>290</v>
      </c>
      <c r="I10003" s="27" t="s">
        <v>318</v>
      </c>
      <c r="J10003" s="27" t="s">
        <v>292</v>
      </c>
      <c r="K10003" s="27" t="s">
        <v>346</v>
      </c>
      <c r="L10003" s="27" t="s">
        <v>332</v>
      </c>
      <c r="M10003" s="27" t="s">
        <v>338</v>
      </c>
      <c r="N10003" s="27" t="s">
        <v>306</v>
      </c>
      <c r="O10003" s="27" t="s">
        <v>307</v>
      </c>
      <c r="P10003" s="27">
        <v>6.9119231000000003E-2</v>
      </c>
    </row>
    <row r="10004" spans="7:16" x14ac:dyDescent="0.25">
      <c r="G10004" s="27" t="str">
        <f t="shared" si="156"/>
        <v>2019/2020Sub-Saharan AfricaAgriculture Forestry Other land uses and FisheriesAll UsesGrantAll DestinationsPrivateInstitutional Investors</v>
      </c>
      <c r="H10004" s="27" t="s">
        <v>290</v>
      </c>
      <c r="I10004" s="27" t="s">
        <v>318</v>
      </c>
      <c r="J10004" s="27" t="s">
        <v>292</v>
      </c>
      <c r="K10004" s="27" t="s">
        <v>346</v>
      </c>
      <c r="L10004" s="27" t="s">
        <v>332</v>
      </c>
      <c r="M10004" s="27" t="s">
        <v>338</v>
      </c>
      <c r="N10004" s="27" t="s">
        <v>306</v>
      </c>
      <c r="O10004" s="27" t="s">
        <v>27</v>
      </c>
      <c r="P10004" s="27">
        <v>2.9299096869999999</v>
      </c>
    </row>
    <row r="10005" spans="7:16" x14ac:dyDescent="0.25">
      <c r="G10005" s="27" t="str">
        <f t="shared" si="156"/>
        <v>2019/2020Sub-Saharan AfricaAgriculture Forestry Other land uses and FisheriesAll UsesGrantAll DestinationsPublicBilateral DFI</v>
      </c>
      <c r="H10005" s="27" t="s">
        <v>290</v>
      </c>
      <c r="I10005" s="27" t="s">
        <v>318</v>
      </c>
      <c r="J10005" s="27" t="s">
        <v>292</v>
      </c>
      <c r="K10005" s="27" t="s">
        <v>346</v>
      </c>
      <c r="L10005" s="27" t="s">
        <v>332</v>
      </c>
      <c r="M10005" s="27" t="s">
        <v>338</v>
      </c>
      <c r="N10005" s="27" t="s">
        <v>309</v>
      </c>
      <c r="O10005" s="27" t="s">
        <v>31</v>
      </c>
      <c r="P10005" s="27">
        <v>6.452595799</v>
      </c>
    </row>
    <row r="10006" spans="7:16" x14ac:dyDescent="0.25">
      <c r="G10006" s="27" t="str">
        <f t="shared" si="156"/>
        <v>2019/2020Sub-Saharan AfricaAgriculture Forestry Other land uses and FisheriesAll UsesGrantAll DestinationsPublicGovernment</v>
      </c>
      <c r="H10006" s="27" t="s">
        <v>290</v>
      </c>
      <c r="I10006" s="27" t="s">
        <v>318</v>
      </c>
      <c r="J10006" s="27" t="s">
        <v>292</v>
      </c>
      <c r="K10006" s="27" t="s">
        <v>346</v>
      </c>
      <c r="L10006" s="27" t="s">
        <v>332</v>
      </c>
      <c r="M10006" s="27" t="s">
        <v>338</v>
      </c>
      <c r="N10006" s="27" t="s">
        <v>309</v>
      </c>
      <c r="O10006" s="27" t="s">
        <v>28</v>
      </c>
      <c r="P10006" s="27">
        <v>27.493414921999999</v>
      </c>
    </row>
    <row r="10007" spans="7:16" x14ac:dyDescent="0.25">
      <c r="G10007" s="27" t="str">
        <f t="shared" si="156"/>
        <v>2019/2020Sub-Saharan AfricaAgriculture Forestry Other land uses and FisheriesAll UsesGrantAll DestinationsPublicMultilateral Climate Funds</v>
      </c>
      <c r="H10007" s="27" t="s">
        <v>290</v>
      </c>
      <c r="I10007" s="27" t="s">
        <v>318</v>
      </c>
      <c r="J10007" s="27" t="s">
        <v>292</v>
      </c>
      <c r="K10007" s="27" t="s">
        <v>346</v>
      </c>
      <c r="L10007" s="27" t="s">
        <v>332</v>
      </c>
      <c r="M10007" s="27" t="s">
        <v>338</v>
      </c>
      <c r="N10007" s="27" t="s">
        <v>309</v>
      </c>
      <c r="O10007" s="27" t="s">
        <v>29</v>
      </c>
      <c r="P10007" s="27">
        <v>15.820949263999999</v>
      </c>
    </row>
    <row r="10008" spans="7:16" x14ac:dyDescent="0.25">
      <c r="G10008" s="27" t="str">
        <f t="shared" si="156"/>
        <v>2019/2020Sub-Saharan AfricaAgriculture Forestry Other land uses and FisheriesAll UsesGrantAll DestinationsPublicMultilateral DFI</v>
      </c>
      <c r="H10008" s="27" t="s">
        <v>290</v>
      </c>
      <c r="I10008" s="27" t="s">
        <v>318</v>
      </c>
      <c r="J10008" s="27" t="s">
        <v>292</v>
      </c>
      <c r="K10008" s="27" t="s">
        <v>346</v>
      </c>
      <c r="L10008" s="27" t="s">
        <v>332</v>
      </c>
      <c r="M10008" s="27" t="s">
        <v>338</v>
      </c>
      <c r="N10008" s="27" t="s">
        <v>309</v>
      </c>
      <c r="O10008" s="27" t="s">
        <v>30</v>
      </c>
      <c r="P10008" s="27">
        <v>0</v>
      </c>
    </row>
    <row r="10009" spans="7:16" x14ac:dyDescent="0.25">
      <c r="G10009" s="27" t="str">
        <f t="shared" si="156"/>
        <v>2019/2020Sub-Saharan AfricaAgriculture Forestry Other land uses and FisheriesAll UsesGrantAll DestinationsPublicPublic Fund</v>
      </c>
      <c r="H10009" s="27" t="s">
        <v>290</v>
      </c>
      <c r="I10009" s="27" t="s">
        <v>318</v>
      </c>
      <c r="J10009" s="27" t="s">
        <v>292</v>
      </c>
      <c r="K10009" s="27" t="s">
        <v>346</v>
      </c>
      <c r="L10009" s="27" t="s">
        <v>332</v>
      </c>
      <c r="M10009" s="27" t="s">
        <v>338</v>
      </c>
      <c r="N10009" s="27" t="s">
        <v>309</v>
      </c>
      <c r="O10009" s="27" t="s">
        <v>311</v>
      </c>
      <c r="P10009" s="27">
        <v>9.6362168379999993</v>
      </c>
    </row>
    <row r="10010" spans="7:16" x14ac:dyDescent="0.25">
      <c r="G10010" s="27" t="str">
        <f t="shared" si="156"/>
        <v>2019/2020Sub-Saharan AfricaAgriculture Forestry Other land uses and FisheriesAll UsesGrantDomesticPublicMultilateral DFI</v>
      </c>
      <c r="H10010" s="27" t="s">
        <v>290</v>
      </c>
      <c r="I10010" s="27" t="s">
        <v>318</v>
      </c>
      <c r="J10010" s="27" t="s">
        <v>292</v>
      </c>
      <c r="K10010" s="27" t="s">
        <v>346</v>
      </c>
      <c r="L10010" s="27" t="s">
        <v>332</v>
      </c>
      <c r="M10010" s="27" t="s">
        <v>323</v>
      </c>
      <c r="N10010" s="27" t="s">
        <v>309</v>
      </c>
      <c r="O10010" s="27" t="s">
        <v>30</v>
      </c>
      <c r="P10010" s="27">
        <v>0</v>
      </c>
    </row>
    <row r="10011" spans="7:16" x14ac:dyDescent="0.25">
      <c r="G10011" s="27" t="str">
        <f t="shared" si="156"/>
        <v>2019/2020Sub-Saharan AfricaAgriculture Forestry Other land uses and FisheriesAll UsesGrantInternationalPrivateCorporations</v>
      </c>
      <c r="H10011" s="27" t="s">
        <v>290</v>
      </c>
      <c r="I10011" s="27" t="s">
        <v>318</v>
      </c>
      <c r="J10011" s="27" t="s">
        <v>292</v>
      </c>
      <c r="K10011" s="27" t="s">
        <v>346</v>
      </c>
      <c r="L10011" s="27" t="s">
        <v>332</v>
      </c>
      <c r="M10011" s="27" t="s">
        <v>324</v>
      </c>
      <c r="N10011" s="27" t="s">
        <v>306</v>
      </c>
      <c r="O10011" s="27" t="s">
        <v>307</v>
      </c>
      <c r="P10011" s="27">
        <v>6.9119231000000003E-2</v>
      </c>
    </row>
    <row r="10012" spans="7:16" x14ac:dyDescent="0.25">
      <c r="G10012" s="27" t="str">
        <f t="shared" si="156"/>
        <v>2019/2020Sub-Saharan AfricaAgriculture Forestry Other land uses and FisheriesAll UsesGrantInternationalPrivateInstitutional Investors</v>
      </c>
      <c r="H10012" s="27" t="s">
        <v>290</v>
      </c>
      <c r="I10012" s="27" t="s">
        <v>318</v>
      </c>
      <c r="J10012" s="27" t="s">
        <v>292</v>
      </c>
      <c r="K10012" s="27" t="s">
        <v>346</v>
      </c>
      <c r="L10012" s="27" t="s">
        <v>332</v>
      </c>
      <c r="M10012" s="27" t="s">
        <v>324</v>
      </c>
      <c r="N10012" s="27" t="s">
        <v>306</v>
      </c>
      <c r="O10012" s="27" t="s">
        <v>27</v>
      </c>
      <c r="P10012" s="27">
        <v>2.9299096869999999</v>
      </c>
    </row>
    <row r="10013" spans="7:16" x14ac:dyDescent="0.25">
      <c r="G10013" s="27" t="str">
        <f t="shared" si="156"/>
        <v>2019/2020Sub-Saharan AfricaAgriculture Forestry Other land uses and FisheriesAll UsesGrantInternationalPublicBilateral DFI</v>
      </c>
      <c r="H10013" s="27" t="s">
        <v>290</v>
      </c>
      <c r="I10013" s="27" t="s">
        <v>318</v>
      </c>
      <c r="J10013" s="27" t="s">
        <v>292</v>
      </c>
      <c r="K10013" s="27" t="s">
        <v>346</v>
      </c>
      <c r="L10013" s="27" t="s">
        <v>332</v>
      </c>
      <c r="M10013" s="27" t="s">
        <v>324</v>
      </c>
      <c r="N10013" s="27" t="s">
        <v>309</v>
      </c>
      <c r="O10013" s="27" t="s">
        <v>31</v>
      </c>
      <c r="P10013" s="27">
        <v>6.452595799</v>
      </c>
    </row>
    <row r="10014" spans="7:16" x14ac:dyDescent="0.25">
      <c r="G10014" s="27" t="str">
        <f t="shared" si="156"/>
        <v>2019/2020Sub-Saharan AfricaAgriculture Forestry Other land uses and FisheriesAll UsesGrantInternationalPublicGovernment</v>
      </c>
      <c r="H10014" s="27" t="s">
        <v>290</v>
      </c>
      <c r="I10014" s="27" t="s">
        <v>318</v>
      </c>
      <c r="J10014" s="27" t="s">
        <v>292</v>
      </c>
      <c r="K10014" s="27" t="s">
        <v>346</v>
      </c>
      <c r="L10014" s="27" t="s">
        <v>332</v>
      </c>
      <c r="M10014" s="27" t="s">
        <v>324</v>
      </c>
      <c r="N10014" s="27" t="s">
        <v>309</v>
      </c>
      <c r="O10014" s="27" t="s">
        <v>28</v>
      </c>
      <c r="P10014" s="27">
        <v>27.493414921999999</v>
      </c>
    </row>
    <row r="10015" spans="7:16" x14ac:dyDescent="0.25">
      <c r="G10015" s="27" t="str">
        <f t="shared" si="156"/>
        <v>2019/2020Sub-Saharan AfricaAgriculture Forestry Other land uses and FisheriesAll UsesGrantInternationalPublicMultilateral Climate Funds</v>
      </c>
      <c r="H10015" s="27" t="s">
        <v>290</v>
      </c>
      <c r="I10015" s="27" t="s">
        <v>318</v>
      </c>
      <c r="J10015" s="27" t="s">
        <v>292</v>
      </c>
      <c r="K10015" s="27" t="s">
        <v>346</v>
      </c>
      <c r="L10015" s="27" t="s">
        <v>332</v>
      </c>
      <c r="M10015" s="27" t="s">
        <v>324</v>
      </c>
      <c r="N10015" s="27" t="s">
        <v>309</v>
      </c>
      <c r="O10015" s="27" t="s">
        <v>29</v>
      </c>
      <c r="P10015" s="27">
        <v>15.820949263999999</v>
      </c>
    </row>
    <row r="10016" spans="7:16" x14ac:dyDescent="0.25">
      <c r="G10016" s="27" t="str">
        <f t="shared" si="156"/>
        <v>2019/2020Sub-Saharan AfricaAgriculture Forestry Other land uses and FisheriesAll UsesGrantInternationalPublicMultilateral DFI</v>
      </c>
      <c r="H10016" s="27" t="s">
        <v>290</v>
      </c>
      <c r="I10016" s="27" t="s">
        <v>318</v>
      </c>
      <c r="J10016" s="27" t="s">
        <v>292</v>
      </c>
      <c r="K10016" s="27" t="s">
        <v>346</v>
      </c>
      <c r="L10016" s="27" t="s">
        <v>332</v>
      </c>
      <c r="M10016" s="27" t="s">
        <v>324</v>
      </c>
      <c r="N10016" s="27" t="s">
        <v>309</v>
      </c>
      <c r="O10016" s="27" t="s">
        <v>30</v>
      </c>
      <c r="P10016" s="27">
        <v>0</v>
      </c>
    </row>
    <row r="10017" spans="7:16" x14ac:dyDescent="0.25">
      <c r="G10017" s="27" t="str">
        <f t="shared" si="156"/>
        <v>2019/2020Sub-Saharan AfricaAgriculture Forestry Other land uses and FisheriesAll UsesGrantInternationalPublicPublic Fund</v>
      </c>
      <c r="H10017" s="27" t="s">
        <v>290</v>
      </c>
      <c r="I10017" s="27" t="s">
        <v>318</v>
      </c>
      <c r="J10017" s="27" t="s">
        <v>292</v>
      </c>
      <c r="K10017" s="27" t="s">
        <v>346</v>
      </c>
      <c r="L10017" s="27" t="s">
        <v>332</v>
      </c>
      <c r="M10017" s="27" t="s">
        <v>324</v>
      </c>
      <c r="N10017" s="27" t="s">
        <v>309</v>
      </c>
      <c r="O10017" s="27" t="s">
        <v>311</v>
      </c>
      <c r="P10017" s="27">
        <v>9.6362168379999993</v>
      </c>
    </row>
    <row r="10018" spans="7:16" x14ac:dyDescent="0.25">
      <c r="G10018" s="27" t="str">
        <f t="shared" si="156"/>
        <v>2019/2020Sub-Saharan AfricaAgriculture Forestry Other land uses and FisheriesAll UsesLow-cost project debtAll DestinationsPublicBilateral DFI</v>
      </c>
      <c r="H10018" s="27" t="s">
        <v>290</v>
      </c>
      <c r="I10018" s="27" t="s">
        <v>318</v>
      </c>
      <c r="J10018" s="27" t="s">
        <v>292</v>
      </c>
      <c r="K10018" s="27" t="s">
        <v>346</v>
      </c>
      <c r="L10018" s="27" t="s">
        <v>336</v>
      </c>
      <c r="M10018" s="27" t="s">
        <v>338</v>
      </c>
      <c r="N10018" s="27" t="s">
        <v>309</v>
      </c>
      <c r="O10018" s="27" t="s">
        <v>31</v>
      </c>
      <c r="P10018" s="27">
        <v>22.792022790000001</v>
      </c>
    </row>
    <row r="10019" spans="7:16" x14ac:dyDescent="0.25">
      <c r="G10019" s="27" t="str">
        <f t="shared" si="156"/>
        <v>2019/2020Sub-Saharan AfricaAgriculture Forestry Other land uses and FisheriesAll UsesLow-cost project debtAll DestinationsPublicExport Credit Agency (ECA)</v>
      </c>
      <c r="H10019" s="27" t="s">
        <v>290</v>
      </c>
      <c r="I10019" s="27" t="s">
        <v>318</v>
      </c>
      <c r="J10019" s="27" t="s">
        <v>292</v>
      </c>
      <c r="K10019" s="27" t="s">
        <v>346</v>
      </c>
      <c r="L10019" s="27" t="s">
        <v>336</v>
      </c>
      <c r="M10019" s="27" t="s">
        <v>338</v>
      </c>
      <c r="N10019" s="27" t="s">
        <v>309</v>
      </c>
      <c r="O10019" s="27" t="s">
        <v>310</v>
      </c>
      <c r="P10019" s="27">
        <v>42.668364590000003</v>
      </c>
    </row>
    <row r="10020" spans="7:16" x14ac:dyDescent="0.25">
      <c r="G10020" s="27" t="str">
        <f t="shared" si="156"/>
        <v>2019/2020Sub-Saharan AfricaAgriculture Forestry Other land uses and FisheriesAll UsesLow-cost project debtAll DestinationsPublicMultilateral DFI</v>
      </c>
      <c r="H10020" s="27" t="s">
        <v>290</v>
      </c>
      <c r="I10020" s="27" t="s">
        <v>318</v>
      </c>
      <c r="J10020" s="27" t="s">
        <v>292</v>
      </c>
      <c r="K10020" s="27" t="s">
        <v>346</v>
      </c>
      <c r="L10020" s="27" t="s">
        <v>336</v>
      </c>
      <c r="M10020" s="27" t="s">
        <v>338</v>
      </c>
      <c r="N10020" s="27" t="s">
        <v>309</v>
      </c>
      <c r="O10020" s="27" t="s">
        <v>30</v>
      </c>
      <c r="P10020" s="27">
        <v>3.82185</v>
      </c>
    </row>
    <row r="10021" spans="7:16" x14ac:dyDescent="0.25">
      <c r="G10021" s="27" t="str">
        <f t="shared" si="156"/>
        <v>2019/2020Sub-Saharan AfricaAgriculture Forestry Other land uses and FisheriesAll UsesLow-cost project debtInternationalPublicBilateral DFI</v>
      </c>
      <c r="H10021" s="27" t="s">
        <v>290</v>
      </c>
      <c r="I10021" s="27" t="s">
        <v>318</v>
      </c>
      <c r="J10021" s="27" t="s">
        <v>292</v>
      </c>
      <c r="K10021" s="27" t="s">
        <v>346</v>
      </c>
      <c r="L10021" s="27" t="s">
        <v>336</v>
      </c>
      <c r="M10021" s="27" t="s">
        <v>324</v>
      </c>
      <c r="N10021" s="27" t="s">
        <v>309</v>
      </c>
      <c r="O10021" s="27" t="s">
        <v>31</v>
      </c>
      <c r="P10021" s="27">
        <v>22.792022790000001</v>
      </c>
    </row>
    <row r="10022" spans="7:16" x14ac:dyDescent="0.25">
      <c r="G10022" s="27" t="str">
        <f t="shared" si="156"/>
        <v>2019/2020Sub-Saharan AfricaAgriculture Forestry Other land uses and FisheriesAll UsesLow-cost project debtInternationalPublicExport Credit Agency (ECA)</v>
      </c>
      <c r="H10022" s="27" t="s">
        <v>290</v>
      </c>
      <c r="I10022" s="27" t="s">
        <v>318</v>
      </c>
      <c r="J10022" s="27" t="s">
        <v>292</v>
      </c>
      <c r="K10022" s="27" t="s">
        <v>346</v>
      </c>
      <c r="L10022" s="27" t="s">
        <v>336</v>
      </c>
      <c r="M10022" s="27" t="s">
        <v>324</v>
      </c>
      <c r="N10022" s="27" t="s">
        <v>309</v>
      </c>
      <c r="O10022" s="27" t="s">
        <v>310</v>
      </c>
      <c r="P10022" s="27">
        <v>42.668364590000003</v>
      </c>
    </row>
    <row r="10023" spans="7:16" x14ac:dyDescent="0.25">
      <c r="G10023" s="27" t="str">
        <f t="shared" si="156"/>
        <v>2019/2020Sub-Saharan AfricaAgriculture Forestry Other land uses and FisheriesAll UsesLow-cost project debtInternationalPublicMultilateral DFI</v>
      </c>
      <c r="H10023" s="27" t="s">
        <v>290</v>
      </c>
      <c r="I10023" s="27" t="s">
        <v>318</v>
      </c>
      <c r="J10023" s="27" t="s">
        <v>292</v>
      </c>
      <c r="K10023" s="27" t="s">
        <v>346</v>
      </c>
      <c r="L10023" s="27" t="s">
        <v>336</v>
      </c>
      <c r="M10023" s="27" t="s">
        <v>324</v>
      </c>
      <c r="N10023" s="27" t="s">
        <v>309</v>
      </c>
      <c r="O10023" s="27" t="s">
        <v>30</v>
      </c>
      <c r="P10023" s="27">
        <v>3.82185</v>
      </c>
    </row>
    <row r="10024" spans="7:16" x14ac:dyDescent="0.25">
      <c r="G10024" s="27" t="str">
        <f t="shared" si="156"/>
        <v>2019/2020Sub-Saharan AfricaAgriculture Forestry Other land uses and FisheriesAll UsesProject-level market rate debtAll DestinationsPublicMultilateral DFI</v>
      </c>
      <c r="H10024" s="27" t="s">
        <v>290</v>
      </c>
      <c r="I10024" s="27" t="s">
        <v>318</v>
      </c>
      <c r="J10024" s="27" t="s">
        <v>292</v>
      </c>
      <c r="K10024" s="27" t="s">
        <v>346</v>
      </c>
      <c r="L10024" s="27" t="s">
        <v>335</v>
      </c>
      <c r="M10024" s="27" t="s">
        <v>338</v>
      </c>
      <c r="N10024" s="27" t="s">
        <v>309</v>
      </c>
      <c r="O10024" s="27" t="s">
        <v>30</v>
      </c>
      <c r="P10024" s="27">
        <v>0</v>
      </c>
    </row>
    <row r="10025" spans="7:16" x14ac:dyDescent="0.25">
      <c r="G10025" s="27" t="str">
        <f t="shared" si="156"/>
        <v>2019/2020Sub-Saharan AfricaAgriculture Forestry Other land uses and FisheriesAll UsesProject-level market rate debtDomesticPublicMultilateral DFI</v>
      </c>
      <c r="H10025" s="27" t="s">
        <v>290</v>
      </c>
      <c r="I10025" s="27" t="s">
        <v>318</v>
      </c>
      <c r="J10025" s="27" t="s">
        <v>292</v>
      </c>
      <c r="K10025" s="27" t="s">
        <v>346</v>
      </c>
      <c r="L10025" s="27" t="s">
        <v>335</v>
      </c>
      <c r="M10025" s="27" t="s">
        <v>323</v>
      </c>
      <c r="N10025" s="27" t="s">
        <v>309</v>
      </c>
      <c r="O10025" s="27" t="s">
        <v>30</v>
      </c>
      <c r="P10025" s="27">
        <v>0</v>
      </c>
    </row>
    <row r="10026" spans="7:16" x14ac:dyDescent="0.25">
      <c r="G10026" s="27" t="str">
        <f t="shared" si="156"/>
        <v>2019/2020Sub-Saharan AfricaAgriculture Forestry Other land uses and FisheriesAll UsesProject-level market rate debtInternationalPublicMultilateral DFI</v>
      </c>
      <c r="H10026" s="27" t="s">
        <v>290</v>
      </c>
      <c r="I10026" s="27" t="s">
        <v>318</v>
      </c>
      <c r="J10026" s="27" t="s">
        <v>292</v>
      </c>
      <c r="K10026" s="27" t="s">
        <v>346</v>
      </c>
      <c r="L10026" s="27" t="s">
        <v>335</v>
      </c>
      <c r="M10026" s="27" t="s">
        <v>324</v>
      </c>
      <c r="N10026" s="27" t="s">
        <v>309</v>
      </c>
      <c r="O10026" s="27" t="s">
        <v>30</v>
      </c>
      <c r="P10026" s="27">
        <v>0</v>
      </c>
    </row>
    <row r="10027" spans="7:16" x14ac:dyDescent="0.25">
      <c r="G10027" s="27" t="str">
        <f t="shared" si="156"/>
        <v>2019/2020Sub-Saharan AfricaAgriculture Forestry Other land uses and FisheriesAll UsesUnknownAll DestinationsPublicMultilateral DFI</v>
      </c>
      <c r="H10027" s="27" t="s">
        <v>290</v>
      </c>
      <c r="I10027" s="27" t="s">
        <v>318</v>
      </c>
      <c r="J10027" s="27" t="s">
        <v>292</v>
      </c>
      <c r="K10027" s="27" t="s">
        <v>346</v>
      </c>
      <c r="L10027" s="27" t="s">
        <v>301</v>
      </c>
      <c r="M10027" s="27" t="s">
        <v>338</v>
      </c>
      <c r="N10027" s="27" t="s">
        <v>309</v>
      </c>
      <c r="O10027" s="27" t="s">
        <v>30</v>
      </c>
      <c r="P10027" s="27">
        <v>0.28174850000000001</v>
      </c>
    </row>
    <row r="10028" spans="7:16" x14ac:dyDescent="0.25">
      <c r="G10028" s="27" t="str">
        <f t="shared" si="156"/>
        <v>2019/2020Sub-Saharan AfricaAgriculture Forestry Other land uses and FisheriesAll UsesUnknownInternationalPublicMultilateral DFI</v>
      </c>
      <c r="H10028" s="27" t="s">
        <v>290</v>
      </c>
      <c r="I10028" s="27" t="s">
        <v>318</v>
      </c>
      <c r="J10028" s="27" t="s">
        <v>292</v>
      </c>
      <c r="K10028" s="27" t="s">
        <v>346</v>
      </c>
      <c r="L10028" s="27" t="s">
        <v>301</v>
      </c>
      <c r="M10028" s="27" t="s">
        <v>324</v>
      </c>
      <c r="N10028" s="27" t="s">
        <v>309</v>
      </c>
      <c r="O10028" s="27" t="s">
        <v>30</v>
      </c>
      <c r="P10028" s="27">
        <v>0.28174850000000001</v>
      </c>
    </row>
    <row r="10029" spans="7:16" x14ac:dyDescent="0.25">
      <c r="G10029" s="27" t="str">
        <f t="shared" si="156"/>
        <v>2019/2020Sub-Saharan AfricaAgriculture Forestry Other land uses and FisheriesMitigationAll InstrumentsAll DestinationsPublicGovernment</v>
      </c>
      <c r="H10029" s="27" t="s">
        <v>290</v>
      </c>
      <c r="I10029" s="27" t="s">
        <v>318</v>
      </c>
      <c r="J10029" s="27" t="s">
        <v>292</v>
      </c>
      <c r="K10029" s="27" t="s">
        <v>303</v>
      </c>
      <c r="L10029" s="27" t="s">
        <v>345</v>
      </c>
      <c r="M10029" s="27" t="s">
        <v>338</v>
      </c>
      <c r="N10029" s="27" t="s">
        <v>309</v>
      </c>
      <c r="O10029" s="27" t="s">
        <v>28</v>
      </c>
      <c r="P10029" s="27">
        <v>1.9230430119999999</v>
      </c>
    </row>
    <row r="10030" spans="7:16" x14ac:dyDescent="0.25">
      <c r="G10030" s="27" t="str">
        <f t="shared" si="156"/>
        <v>2019/2020Sub-Saharan AfricaAgriculture Forestry Other land uses and FisheriesMitigationAll InstrumentsAll DestinationsPublicMultilateral DFI</v>
      </c>
      <c r="H10030" s="27" t="s">
        <v>290</v>
      </c>
      <c r="I10030" s="27" t="s">
        <v>318</v>
      </c>
      <c r="J10030" s="27" t="s">
        <v>292</v>
      </c>
      <c r="K10030" s="27" t="s">
        <v>303</v>
      </c>
      <c r="L10030" s="27" t="s">
        <v>345</v>
      </c>
      <c r="M10030" s="27" t="s">
        <v>338</v>
      </c>
      <c r="N10030" s="27" t="s">
        <v>309</v>
      </c>
      <c r="O10030" s="27" t="s">
        <v>30</v>
      </c>
      <c r="P10030" s="27">
        <v>0</v>
      </c>
    </row>
    <row r="10031" spans="7:16" x14ac:dyDescent="0.25">
      <c r="G10031" s="27" t="str">
        <f t="shared" si="156"/>
        <v>2019/2020Sub-Saharan AfricaAgriculture Forestry Other land uses and FisheriesMitigationAll InstrumentsDomesticPublicMultilateral DFI</v>
      </c>
      <c r="H10031" s="27" t="s">
        <v>290</v>
      </c>
      <c r="I10031" s="27" t="s">
        <v>318</v>
      </c>
      <c r="J10031" s="27" t="s">
        <v>292</v>
      </c>
      <c r="K10031" s="27" t="s">
        <v>303</v>
      </c>
      <c r="L10031" s="27" t="s">
        <v>345</v>
      </c>
      <c r="M10031" s="27" t="s">
        <v>323</v>
      </c>
      <c r="N10031" s="27" t="s">
        <v>309</v>
      </c>
      <c r="O10031" s="27" t="s">
        <v>30</v>
      </c>
      <c r="P10031" s="27">
        <v>0</v>
      </c>
    </row>
    <row r="10032" spans="7:16" x14ac:dyDescent="0.25">
      <c r="G10032" s="27" t="str">
        <f t="shared" si="156"/>
        <v>2019/2020Sub-Saharan AfricaAgriculture Forestry Other land uses and FisheriesMitigationAll InstrumentsInternationalPublicGovernment</v>
      </c>
      <c r="H10032" s="27" t="s">
        <v>290</v>
      </c>
      <c r="I10032" s="27" t="s">
        <v>318</v>
      </c>
      <c r="J10032" s="27" t="s">
        <v>292</v>
      </c>
      <c r="K10032" s="27" t="s">
        <v>303</v>
      </c>
      <c r="L10032" s="27" t="s">
        <v>345</v>
      </c>
      <c r="M10032" s="27" t="s">
        <v>324</v>
      </c>
      <c r="N10032" s="27" t="s">
        <v>309</v>
      </c>
      <c r="O10032" s="27" t="s">
        <v>28</v>
      </c>
      <c r="P10032" s="27">
        <v>1.9230430119999999</v>
      </c>
    </row>
    <row r="10033" spans="7:16" x14ac:dyDescent="0.25">
      <c r="G10033" s="27" t="str">
        <f t="shared" si="156"/>
        <v>2019/2020Sub-Saharan AfricaAgriculture Forestry Other land uses and FisheriesMitigationAll InstrumentsInternationalPublicMultilateral DFI</v>
      </c>
      <c r="H10033" s="27" t="s">
        <v>290</v>
      </c>
      <c r="I10033" s="27" t="s">
        <v>318</v>
      </c>
      <c r="J10033" s="27" t="s">
        <v>292</v>
      </c>
      <c r="K10033" s="27" t="s">
        <v>303</v>
      </c>
      <c r="L10033" s="27" t="s">
        <v>345</v>
      </c>
      <c r="M10033" s="27" t="s">
        <v>324</v>
      </c>
      <c r="N10033" s="27" t="s">
        <v>309</v>
      </c>
      <c r="O10033" s="27" t="s">
        <v>30</v>
      </c>
      <c r="P10033" s="27">
        <v>0</v>
      </c>
    </row>
    <row r="10034" spans="7:16" x14ac:dyDescent="0.25">
      <c r="G10034" s="27" t="str">
        <f t="shared" si="156"/>
        <v>2019/2020Sub-Saharan AfricaAgriculture Forestry Other land uses and FisheriesMitigationGrantAll DestinationsPublicGovernment</v>
      </c>
      <c r="H10034" s="27" t="s">
        <v>290</v>
      </c>
      <c r="I10034" s="27" t="s">
        <v>318</v>
      </c>
      <c r="J10034" s="27" t="s">
        <v>292</v>
      </c>
      <c r="K10034" s="27" t="s">
        <v>303</v>
      </c>
      <c r="L10034" s="27" t="s">
        <v>332</v>
      </c>
      <c r="M10034" s="27" t="s">
        <v>338</v>
      </c>
      <c r="N10034" s="27" t="s">
        <v>309</v>
      </c>
      <c r="O10034" s="27" t="s">
        <v>28</v>
      </c>
      <c r="P10034" s="27">
        <v>1.9230430119999999</v>
      </c>
    </row>
    <row r="10035" spans="7:16" x14ac:dyDescent="0.25">
      <c r="G10035" s="27" t="str">
        <f t="shared" si="156"/>
        <v>2019/2020Sub-Saharan AfricaAgriculture Forestry Other land uses and FisheriesMitigationGrantAll DestinationsPublicMultilateral DFI</v>
      </c>
      <c r="H10035" s="27" t="s">
        <v>290</v>
      </c>
      <c r="I10035" s="27" t="s">
        <v>318</v>
      </c>
      <c r="J10035" s="27" t="s">
        <v>292</v>
      </c>
      <c r="K10035" s="27" t="s">
        <v>303</v>
      </c>
      <c r="L10035" s="27" t="s">
        <v>332</v>
      </c>
      <c r="M10035" s="27" t="s">
        <v>338</v>
      </c>
      <c r="N10035" s="27" t="s">
        <v>309</v>
      </c>
      <c r="O10035" s="27" t="s">
        <v>30</v>
      </c>
      <c r="P10035" s="27">
        <v>0</v>
      </c>
    </row>
    <row r="10036" spans="7:16" x14ac:dyDescent="0.25">
      <c r="G10036" s="27" t="str">
        <f t="shared" si="156"/>
        <v>2019/2020Sub-Saharan AfricaAgriculture Forestry Other land uses and FisheriesMitigationGrantDomesticPublicMultilateral DFI</v>
      </c>
      <c r="H10036" s="27" t="s">
        <v>290</v>
      </c>
      <c r="I10036" s="27" t="s">
        <v>318</v>
      </c>
      <c r="J10036" s="27" t="s">
        <v>292</v>
      </c>
      <c r="K10036" s="27" t="s">
        <v>303</v>
      </c>
      <c r="L10036" s="27" t="s">
        <v>332</v>
      </c>
      <c r="M10036" s="27" t="s">
        <v>323</v>
      </c>
      <c r="N10036" s="27" t="s">
        <v>309</v>
      </c>
      <c r="O10036" s="27" t="s">
        <v>30</v>
      </c>
      <c r="P10036" s="27">
        <v>0</v>
      </c>
    </row>
    <row r="10037" spans="7:16" x14ac:dyDescent="0.25">
      <c r="G10037" s="27" t="str">
        <f t="shared" si="156"/>
        <v>2019/2020Sub-Saharan AfricaAgriculture Forestry Other land uses and FisheriesMitigationGrantInternationalPublicGovernment</v>
      </c>
      <c r="H10037" s="27" t="s">
        <v>290</v>
      </c>
      <c r="I10037" s="27" t="s">
        <v>318</v>
      </c>
      <c r="J10037" s="27" t="s">
        <v>292</v>
      </c>
      <c r="K10037" s="27" t="s">
        <v>303</v>
      </c>
      <c r="L10037" s="27" t="s">
        <v>332</v>
      </c>
      <c r="M10037" s="27" t="s">
        <v>324</v>
      </c>
      <c r="N10037" s="27" t="s">
        <v>309</v>
      </c>
      <c r="O10037" s="27" t="s">
        <v>28</v>
      </c>
      <c r="P10037" s="27">
        <v>1.9230430119999999</v>
      </c>
    </row>
    <row r="10038" spans="7:16" x14ac:dyDescent="0.25">
      <c r="G10038" s="27" t="str">
        <f t="shared" si="156"/>
        <v>2019/2020Sub-Saharan AfricaAgriculture Forestry Other land uses and FisheriesMitigationGrantInternationalPublicMultilateral DFI</v>
      </c>
      <c r="H10038" s="27" t="s">
        <v>290</v>
      </c>
      <c r="I10038" s="27" t="s">
        <v>318</v>
      </c>
      <c r="J10038" s="27" t="s">
        <v>292</v>
      </c>
      <c r="K10038" s="27" t="s">
        <v>303</v>
      </c>
      <c r="L10038" s="27" t="s">
        <v>332</v>
      </c>
      <c r="M10038" s="27" t="s">
        <v>324</v>
      </c>
      <c r="N10038" s="27" t="s">
        <v>309</v>
      </c>
      <c r="O10038" s="27" t="s">
        <v>30</v>
      </c>
      <c r="P10038" s="27">
        <v>0</v>
      </c>
    </row>
    <row r="10039" spans="7:16" x14ac:dyDescent="0.25">
      <c r="G10039" s="27" t="str">
        <f t="shared" si="156"/>
        <v>2019/2020Sub-Saharan AfricaAgriculture Forestry Other land uses and FisheriesMitigationProject-level market rate debtAll DestinationsPublicMultilateral DFI</v>
      </c>
      <c r="H10039" s="27" t="s">
        <v>290</v>
      </c>
      <c r="I10039" s="27" t="s">
        <v>318</v>
      </c>
      <c r="J10039" s="27" t="s">
        <v>292</v>
      </c>
      <c r="K10039" s="27" t="s">
        <v>303</v>
      </c>
      <c r="L10039" s="27" t="s">
        <v>335</v>
      </c>
      <c r="M10039" s="27" t="s">
        <v>338</v>
      </c>
      <c r="N10039" s="27" t="s">
        <v>309</v>
      </c>
      <c r="O10039" s="27" t="s">
        <v>30</v>
      </c>
      <c r="P10039" s="27">
        <v>0</v>
      </c>
    </row>
    <row r="10040" spans="7:16" x14ac:dyDescent="0.25">
      <c r="G10040" s="27" t="str">
        <f t="shared" si="156"/>
        <v>2019/2020Sub-Saharan AfricaAgriculture Forestry Other land uses and FisheriesMitigationProject-level market rate debtDomesticPublicMultilateral DFI</v>
      </c>
      <c r="H10040" s="27" t="s">
        <v>290</v>
      </c>
      <c r="I10040" s="27" t="s">
        <v>318</v>
      </c>
      <c r="J10040" s="27" t="s">
        <v>292</v>
      </c>
      <c r="K10040" s="27" t="s">
        <v>303</v>
      </c>
      <c r="L10040" s="27" t="s">
        <v>335</v>
      </c>
      <c r="M10040" s="27" t="s">
        <v>323</v>
      </c>
      <c r="N10040" s="27" t="s">
        <v>309</v>
      </c>
      <c r="O10040" s="27" t="s">
        <v>30</v>
      </c>
      <c r="P10040" s="27">
        <v>0</v>
      </c>
    </row>
    <row r="10041" spans="7:16" x14ac:dyDescent="0.25">
      <c r="G10041" s="27" t="str">
        <f t="shared" si="156"/>
        <v>2019/2020Sub-Saharan AfricaAgriculture Forestry Other land uses and FisheriesMitigationProject-level market rate debtInternationalPublicMultilateral DFI</v>
      </c>
      <c r="H10041" s="27" t="s">
        <v>290</v>
      </c>
      <c r="I10041" s="27" t="s">
        <v>318</v>
      </c>
      <c r="J10041" s="27" t="s">
        <v>292</v>
      </c>
      <c r="K10041" s="27" t="s">
        <v>303</v>
      </c>
      <c r="L10041" s="27" t="s">
        <v>335</v>
      </c>
      <c r="M10041" s="27" t="s">
        <v>324</v>
      </c>
      <c r="N10041" s="27" t="s">
        <v>309</v>
      </c>
      <c r="O10041" s="27" t="s">
        <v>30</v>
      </c>
      <c r="P10041" s="27">
        <v>0</v>
      </c>
    </row>
    <row r="10042" spans="7:16" x14ac:dyDescent="0.25">
      <c r="G10042" s="27" t="str">
        <f t="shared" si="156"/>
        <v>2019/2020Sub-Saharan AfricaAgriculture Forestry Other land uses and FisheriesMultiple ObjectivesAll InstrumentsAll DestinationsPublicBilateral DFI</v>
      </c>
      <c r="H10042" s="27" t="s">
        <v>290</v>
      </c>
      <c r="I10042" s="27" t="s">
        <v>318</v>
      </c>
      <c r="J10042" s="27" t="s">
        <v>292</v>
      </c>
      <c r="K10042" s="27" t="s">
        <v>304</v>
      </c>
      <c r="L10042" s="27" t="s">
        <v>345</v>
      </c>
      <c r="M10042" s="27" t="s">
        <v>338</v>
      </c>
      <c r="N10042" s="27" t="s">
        <v>309</v>
      </c>
      <c r="O10042" s="27" t="s">
        <v>31</v>
      </c>
      <c r="P10042" s="27">
        <v>28.589743589000001</v>
      </c>
    </row>
    <row r="10043" spans="7:16" x14ac:dyDescent="0.25">
      <c r="G10043" s="27" t="str">
        <f t="shared" si="156"/>
        <v>2019/2020Sub-Saharan AfricaAgriculture Forestry Other land uses and FisheriesMultiple ObjectivesAll InstrumentsAll DestinationsPublicExport Credit Agency (ECA)</v>
      </c>
      <c r="H10043" s="27" t="s">
        <v>290</v>
      </c>
      <c r="I10043" s="27" t="s">
        <v>318</v>
      </c>
      <c r="J10043" s="27" t="s">
        <v>292</v>
      </c>
      <c r="K10043" s="27" t="s">
        <v>304</v>
      </c>
      <c r="L10043" s="27" t="s">
        <v>345</v>
      </c>
      <c r="M10043" s="27" t="s">
        <v>338</v>
      </c>
      <c r="N10043" s="27" t="s">
        <v>309</v>
      </c>
      <c r="O10043" s="27" t="s">
        <v>310</v>
      </c>
      <c r="P10043" s="27">
        <v>42.668364590000003</v>
      </c>
    </row>
    <row r="10044" spans="7:16" x14ac:dyDescent="0.25">
      <c r="G10044" s="27" t="str">
        <f t="shared" si="156"/>
        <v>2019/2020Sub-Saharan AfricaAgriculture Forestry Other land uses and FisheriesMultiple ObjectivesAll InstrumentsAll DestinationsPublicGovernment</v>
      </c>
      <c r="H10044" s="27" t="s">
        <v>290</v>
      </c>
      <c r="I10044" s="27" t="s">
        <v>318</v>
      </c>
      <c r="J10044" s="27" t="s">
        <v>292</v>
      </c>
      <c r="K10044" s="27" t="s">
        <v>304</v>
      </c>
      <c r="L10044" s="27" t="s">
        <v>345</v>
      </c>
      <c r="M10044" s="27" t="s">
        <v>338</v>
      </c>
      <c r="N10044" s="27" t="s">
        <v>309</v>
      </c>
      <c r="O10044" s="27" t="s">
        <v>28</v>
      </c>
      <c r="P10044" s="27">
        <v>13.12299213</v>
      </c>
    </row>
    <row r="10045" spans="7:16" x14ac:dyDescent="0.25">
      <c r="G10045" s="27" t="str">
        <f t="shared" si="156"/>
        <v>2019/2020Sub-Saharan AfricaAgriculture Forestry Other land uses and FisheriesMultiple ObjectivesAll InstrumentsAll DestinationsPublicMultilateral Climate Funds</v>
      </c>
      <c r="H10045" s="27" t="s">
        <v>290</v>
      </c>
      <c r="I10045" s="27" t="s">
        <v>318</v>
      </c>
      <c r="J10045" s="27" t="s">
        <v>292</v>
      </c>
      <c r="K10045" s="27" t="s">
        <v>304</v>
      </c>
      <c r="L10045" s="27" t="s">
        <v>345</v>
      </c>
      <c r="M10045" s="27" t="s">
        <v>338</v>
      </c>
      <c r="N10045" s="27" t="s">
        <v>309</v>
      </c>
      <c r="O10045" s="27" t="s">
        <v>29</v>
      </c>
      <c r="P10045" s="27">
        <v>15.050014300000001</v>
      </c>
    </row>
    <row r="10046" spans="7:16" x14ac:dyDescent="0.25">
      <c r="G10046" s="27" t="str">
        <f t="shared" si="156"/>
        <v>2019/2020Sub-Saharan AfricaAgriculture Forestry Other land uses and FisheriesMultiple ObjectivesAll InstrumentsAll DestinationsPublicMultilateral DFI</v>
      </c>
      <c r="H10046" s="27" t="s">
        <v>290</v>
      </c>
      <c r="I10046" s="27" t="s">
        <v>318</v>
      </c>
      <c r="J10046" s="27" t="s">
        <v>292</v>
      </c>
      <c r="K10046" s="27" t="s">
        <v>304</v>
      </c>
      <c r="L10046" s="27" t="s">
        <v>345</v>
      </c>
      <c r="M10046" s="27" t="s">
        <v>338</v>
      </c>
      <c r="N10046" s="27" t="s">
        <v>309</v>
      </c>
      <c r="O10046" s="27" t="s">
        <v>30</v>
      </c>
      <c r="P10046" s="27">
        <v>4.1035985000000004</v>
      </c>
    </row>
    <row r="10047" spans="7:16" x14ac:dyDescent="0.25">
      <c r="G10047" s="27" t="str">
        <f t="shared" si="156"/>
        <v>2019/2020Sub-Saharan AfricaAgriculture Forestry Other land uses and FisheriesMultiple ObjectivesAll InstrumentsAll DestinationsPublicPublic Fund</v>
      </c>
      <c r="H10047" s="27" t="s">
        <v>290</v>
      </c>
      <c r="I10047" s="27" t="s">
        <v>318</v>
      </c>
      <c r="J10047" s="27" t="s">
        <v>292</v>
      </c>
      <c r="K10047" s="27" t="s">
        <v>304</v>
      </c>
      <c r="L10047" s="27" t="s">
        <v>345</v>
      </c>
      <c r="M10047" s="27" t="s">
        <v>338</v>
      </c>
      <c r="N10047" s="27" t="s">
        <v>309</v>
      </c>
      <c r="O10047" s="27" t="s">
        <v>311</v>
      </c>
      <c r="P10047" s="27">
        <v>6.8376068380000001</v>
      </c>
    </row>
    <row r="10048" spans="7:16" x14ac:dyDescent="0.25">
      <c r="G10048" s="27" t="str">
        <f t="shared" si="156"/>
        <v>2019/2020Sub-Saharan AfricaAgriculture Forestry Other land uses and FisheriesMultiple ObjectivesAll InstrumentsInternationalPublicBilateral DFI</v>
      </c>
      <c r="H10048" s="27" t="s">
        <v>290</v>
      </c>
      <c r="I10048" s="27" t="s">
        <v>318</v>
      </c>
      <c r="J10048" s="27" t="s">
        <v>292</v>
      </c>
      <c r="K10048" s="27" t="s">
        <v>304</v>
      </c>
      <c r="L10048" s="27" t="s">
        <v>345</v>
      </c>
      <c r="M10048" s="27" t="s">
        <v>324</v>
      </c>
      <c r="N10048" s="27" t="s">
        <v>309</v>
      </c>
      <c r="O10048" s="27" t="s">
        <v>31</v>
      </c>
      <c r="P10048" s="27">
        <v>28.589743589000001</v>
      </c>
    </row>
    <row r="10049" spans="7:16" x14ac:dyDescent="0.25">
      <c r="G10049" s="27" t="str">
        <f t="shared" si="156"/>
        <v>2019/2020Sub-Saharan AfricaAgriculture Forestry Other land uses and FisheriesMultiple ObjectivesAll InstrumentsInternationalPublicExport Credit Agency (ECA)</v>
      </c>
      <c r="H10049" s="27" t="s">
        <v>290</v>
      </c>
      <c r="I10049" s="27" t="s">
        <v>318</v>
      </c>
      <c r="J10049" s="27" t="s">
        <v>292</v>
      </c>
      <c r="K10049" s="27" t="s">
        <v>304</v>
      </c>
      <c r="L10049" s="27" t="s">
        <v>345</v>
      </c>
      <c r="M10049" s="27" t="s">
        <v>324</v>
      </c>
      <c r="N10049" s="27" t="s">
        <v>309</v>
      </c>
      <c r="O10049" s="27" t="s">
        <v>310</v>
      </c>
      <c r="P10049" s="27">
        <v>42.668364590000003</v>
      </c>
    </row>
    <row r="10050" spans="7:16" x14ac:dyDescent="0.25">
      <c r="G10050" s="27" t="str">
        <f t="shared" si="156"/>
        <v>2019/2020Sub-Saharan AfricaAgriculture Forestry Other land uses and FisheriesMultiple ObjectivesAll InstrumentsInternationalPublicGovernment</v>
      </c>
      <c r="H10050" s="27" t="s">
        <v>290</v>
      </c>
      <c r="I10050" s="27" t="s">
        <v>318</v>
      </c>
      <c r="J10050" s="27" t="s">
        <v>292</v>
      </c>
      <c r="K10050" s="27" t="s">
        <v>304</v>
      </c>
      <c r="L10050" s="27" t="s">
        <v>345</v>
      </c>
      <c r="M10050" s="27" t="s">
        <v>324</v>
      </c>
      <c r="N10050" s="27" t="s">
        <v>309</v>
      </c>
      <c r="O10050" s="27" t="s">
        <v>28</v>
      </c>
      <c r="P10050" s="27">
        <v>13.12299213</v>
      </c>
    </row>
    <row r="10051" spans="7:16" x14ac:dyDescent="0.25">
      <c r="G10051" s="27" t="str">
        <f t="shared" ref="G10051:G10114" si="157">+_xlfn.CONCAT(H10051:O10051)</f>
        <v>2019/2020Sub-Saharan AfricaAgriculture Forestry Other land uses and FisheriesMultiple ObjectivesAll InstrumentsInternationalPublicMultilateral Climate Funds</v>
      </c>
      <c r="H10051" s="27" t="s">
        <v>290</v>
      </c>
      <c r="I10051" s="27" t="s">
        <v>318</v>
      </c>
      <c r="J10051" s="27" t="s">
        <v>292</v>
      </c>
      <c r="K10051" s="27" t="s">
        <v>304</v>
      </c>
      <c r="L10051" s="27" t="s">
        <v>345</v>
      </c>
      <c r="M10051" s="27" t="s">
        <v>324</v>
      </c>
      <c r="N10051" s="27" t="s">
        <v>309</v>
      </c>
      <c r="O10051" s="27" t="s">
        <v>29</v>
      </c>
      <c r="P10051" s="27">
        <v>15.050014300000001</v>
      </c>
    </row>
    <row r="10052" spans="7:16" x14ac:dyDescent="0.25">
      <c r="G10052" s="27" t="str">
        <f t="shared" si="157"/>
        <v>2019/2020Sub-Saharan AfricaAgriculture Forestry Other land uses and FisheriesMultiple ObjectivesAll InstrumentsInternationalPublicMultilateral DFI</v>
      </c>
      <c r="H10052" s="27" t="s">
        <v>290</v>
      </c>
      <c r="I10052" s="27" t="s">
        <v>318</v>
      </c>
      <c r="J10052" s="27" t="s">
        <v>292</v>
      </c>
      <c r="K10052" s="27" t="s">
        <v>304</v>
      </c>
      <c r="L10052" s="27" t="s">
        <v>345</v>
      </c>
      <c r="M10052" s="27" t="s">
        <v>324</v>
      </c>
      <c r="N10052" s="27" t="s">
        <v>309</v>
      </c>
      <c r="O10052" s="27" t="s">
        <v>30</v>
      </c>
      <c r="P10052" s="27">
        <v>4.1035985000000004</v>
      </c>
    </row>
    <row r="10053" spans="7:16" x14ac:dyDescent="0.25">
      <c r="G10053" s="27" t="str">
        <f t="shared" si="157"/>
        <v>2019/2020Sub-Saharan AfricaAgriculture Forestry Other land uses and FisheriesMultiple ObjectivesAll InstrumentsInternationalPublicPublic Fund</v>
      </c>
      <c r="H10053" s="27" t="s">
        <v>290</v>
      </c>
      <c r="I10053" s="27" t="s">
        <v>318</v>
      </c>
      <c r="J10053" s="27" t="s">
        <v>292</v>
      </c>
      <c r="K10053" s="27" t="s">
        <v>304</v>
      </c>
      <c r="L10053" s="27" t="s">
        <v>345</v>
      </c>
      <c r="M10053" s="27" t="s">
        <v>324</v>
      </c>
      <c r="N10053" s="27" t="s">
        <v>309</v>
      </c>
      <c r="O10053" s="27" t="s">
        <v>311</v>
      </c>
      <c r="P10053" s="27">
        <v>6.8376068380000001</v>
      </c>
    </row>
    <row r="10054" spans="7:16" x14ac:dyDescent="0.25">
      <c r="G10054" s="27" t="str">
        <f t="shared" si="157"/>
        <v>2019/2020Sub-Saharan AfricaAgriculture Forestry Other land uses and FisheriesMultiple ObjectivesGrantAll DestinationsPublicBilateral DFI</v>
      </c>
      <c r="H10054" s="27" t="s">
        <v>290</v>
      </c>
      <c r="I10054" s="27" t="s">
        <v>318</v>
      </c>
      <c r="J10054" s="27" t="s">
        <v>292</v>
      </c>
      <c r="K10054" s="27" t="s">
        <v>304</v>
      </c>
      <c r="L10054" s="27" t="s">
        <v>332</v>
      </c>
      <c r="M10054" s="27" t="s">
        <v>338</v>
      </c>
      <c r="N10054" s="27" t="s">
        <v>309</v>
      </c>
      <c r="O10054" s="27" t="s">
        <v>31</v>
      </c>
      <c r="P10054" s="27">
        <v>5.7977207990000004</v>
      </c>
    </row>
    <row r="10055" spans="7:16" x14ac:dyDescent="0.25">
      <c r="G10055" s="27" t="str">
        <f t="shared" si="157"/>
        <v>2019/2020Sub-Saharan AfricaAgriculture Forestry Other land uses and FisheriesMultiple ObjectivesGrantAll DestinationsPublicGovernment</v>
      </c>
      <c r="H10055" s="27" t="s">
        <v>290</v>
      </c>
      <c r="I10055" s="27" t="s">
        <v>318</v>
      </c>
      <c r="J10055" s="27" t="s">
        <v>292</v>
      </c>
      <c r="K10055" s="27" t="s">
        <v>304</v>
      </c>
      <c r="L10055" s="27" t="s">
        <v>332</v>
      </c>
      <c r="M10055" s="27" t="s">
        <v>338</v>
      </c>
      <c r="N10055" s="27" t="s">
        <v>309</v>
      </c>
      <c r="O10055" s="27" t="s">
        <v>28</v>
      </c>
      <c r="P10055" s="27">
        <v>13.12299213</v>
      </c>
    </row>
    <row r="10056" spans="7:16" x14ac:dyDescent="0.25">
      <c r="G10056" s="27" t="str">
        <f t="shared" si="157"/>
        <v>2019/2020Sub-Saharan AfricaAgriculture Forestry Other land uses and FisheriesMultiple ObjectivesGrantAll DestinationsPublicMultilateral Climate Funds</v>
      </c>
      <c r="H10056" s="27" t="s">
        <v>290</v>
      </c>
      <c r="I10056" s="27" t="s">
        <v>318</v>
      </c>
      <c r="J10056" s="27" t="s">
        <v>292</v>
      </c>
      <c r="K10056" s="27" t="s">
        <v>304</v>
      </c>
      <c r="L10056" s="27" t="s">
        <v>332</v>
      </c>
      <c r="M10056" s="27" t="s">
        <v>338</v>
      </c>
      <c r="N10056" s="27" t="s">
        <v>309</v>
      </c>
      <c r="O10056" s="27" t="s">
        <v>29</v>
      </c>
      <c r="P10056" s="27">
        <v>15.050014300000001</v>
      </c>
    </row>
    <row r="10057" spans="7:16" x14ac:dyDescent="0.25">
      <c r="G10057" s="27" t="str">
        <f t="shared" si="157"/>
        <v>2019/2020Sub-Saharan AfricaAgriculture Forestry Other land uses and FisheriesMultiple ObjectivesGrantAll DestinationsPublicPublic Fund</v>
      </c>
      <c r="H10057" s="27" t="s">
        <v>290</v>
      </c>
      <c r="I10057" s="27" t="s">
        <v>318</v>
      </c>
      <c r="J10057" s="27" t="s">
        <v>292</v>
      </c>
      <c r="K10057" s="27" t="s">
        <v>304</v>
      </c>
      <c r="L10057" s="27" t="s">
        <v>332</v>
      </c>
      <c r="M10057" s="27" t="s">
        <v>338</v>
      </c>
      <c r="N10057" s="27" t="s">
        <v>309</v>
      </c>
      <c r="O10057" s="27" t="s">
        <v>311</v>
      </c>
      <c r="P10057" s="27">
        <v>6.8376068380000001</v>
      </c>
    </row>
    <row r="10058" spans="7:16" x14ac:dyDescent="0.25">
      <c r="G10058" s="27" t="str">
        <f t="shared" si="157"/>
        <v>2019/2020Sub-Saharan AfricaAgriculture Forestry Other land uses and FisheriesMultiple ObjectivesGrantInternationalPublicBilateral DFI</v>
      </c>
      <c r="H10058" s="27" t="s">
        <v>290</v>
      </c>
      <c r="I10058" s="27" t="s">
        <v>318</v>
      </c>
      <c r="J10058" s="27" t="s">
        <v>292</v>
      </c>
      <c r="K10058" s="27" t="s">
        <v>304</v>
      </c>
      <c r="L10058" s="27" t="s">
        <v>332</v>
      </c>
      <c r="M10058" s="27" t="s">
        <v>324</v>
      </c>
      <c r="N10058" s="27" t="s">
        <v>309</v>
      </c>
      <c r="O10058" s="27" t="s">
        <v>31</v>
      </c>
      <c r="P10058" s="27">
        <v>5.7977207990000004</v>
      </c>
    </row>
    <row r="10059" spans="7:16" x14ac:dyDescent="0.25">
      <c r="G10059" s="27" t="str">
        <f t="shared" si="157"/>
        <v>2019/2020Sub-Saharan AfricaAgriculture Forestry Other land uses and FisheriesMultiple ObjectivesGrantInternationalPublicGovernment</v>
      </c>
      <c r="H10059" s="27" t="s">
        <v>290</v>
      </c>
      <c r="I10059" s="27" t="s">
        <v>318</v>
      </c>
      <c r="J10059" s="27" t="s">
        <v>292</v>
      </c>
      <c r="K10059" s="27" t="s">
        <v>304</v>
      </c>
      <c r="L10059" s="27" t="s">
        <v>332</v>
      </c>
      <c r="M10059" s="27" t="s">
        <v>324</v>
      </c>
      <c r="N10059" s="27" t="s">
        <v>309</v>
      </c>
      <c r="O10059" s="27" t="s">
        <v>28</v>
      </c>
      <c r="P10059" s="27">
        <v>13.12299213</v>
      </c>
    </row>
    <row r="10060" spans="7:16" x14ac:dyDescent="0.25">
      <c r="G10060" s="27" t="str">
        <f t="shared" si="157"/>
        <v>2019/2020Sub-Saharan AfricaAgriculture Forestry Other land uses and FisheriesMultiple ObjectivesGrantInternationalPublicMultilateral Climate Funds</v>
      </c>
      <c r="H10060" s="27" t="s">
        <v>290</v>
      </c>
      <c r="I10060" s="27" t="s">
        <v>318</v>
      </c>
      <c r="J10060" s="27" t="s">
        <v>292</v>
      </c>
      <c r="K10060" s="27" t="s">
        <v>304</v>
      </c>
      <c r="L10060" s="27" t="s">
        <v>332</v>
      </c>
      <c r="M10060" s="27" t="s">
        <v>324</v>
      </c>
      <c r="N10060" s="27" t="s">
        <v>309</v>
      </c>
      <c r="O10060" s="27" t="s">
        <v>29</v>
      </c>
      <c r="P10060" s="27">
        <v>15.050014300000001</v>
      </c>
    </row>
    <row r="10061" spans="7:16" x14ac:dyDescent="0.25">
      <c r="G10061" s="27" t="str">
        <f t="shared" si="157"/>
        <v>2019/2020Sub-Saharan AfricaAgriculture Forestry Other land uses and FisheriesMultiple ObjectivesGrantInternationalPublicPublic Fund</v>
      </c>
      <c r="H10061" s="27" t="s">
        <v>290</v>
      </c>
      <c r="I10061" s="27" t="s">
        <v>318</v>
      </c>
      <c r="J10061" s="27" t="s">
        <v>292</v>
      </c>
      <c r="K10061" s="27" t="s">
        <v>304</v>
      </c>
      <c r="L10061" s="27" t="s">
        <v>332</v>
      </c>
      <c r="M10061" s="27" t="s">
        <v>324</v>
      </c>
      <c r="N10061" s="27" t="s">
        <v>309</v>
      </c>
      <c r="O10061" s="27" t="s">
        <v>311</v>
      </c>
      <c r="P10061" s="27">
        <v>6.8376068380000001</v>
      </c>
    </row>
    <row r="10062" spans="7:16" x14ac:dyDescent="0.25">
      <c r="G10062" s="27" t="str">
        <f t="shared" si="157"/>
        <v>2019/2020Sub-Saharan AfricaAgriculture Forestry Other land uses and FisheriesMultiple ObjectivesLow-cost project debtAll DestinationsPublicBilateral DFI</v>
      </c>
      <c r="H10062" s="27" t="s">
        <v>290</v>
      </c>
      <c r="I10062" s="27" t="s">
        <v>318</v>
      </c>
      <c r="J10062" s="27" t="s">
        <v>292</v>
      </c>
      <c r="K10062" s="27" t="s">
        <v>304</v>
      </c>
      <c r="L10062" s="27" t="s">
        <v>336</v>
      </c>
      <c r="M10062" s="27" t="s">
        <v>338</v>
      </c>
      <c r="N10062" s="27" t="s">
        <v>309</v>
      </c>
      <c r="O10062" s="27" t="s">
        <v>31</v>
      </c>
      <c r="P10062" s="27">
        <v>22.792022790000001</v>
      </c>
    </row>
    <row r="10063" spans="7:16" x14ac:dyDescent="0.25">
      <c r="G10063" s="27" t="str">
        <f t="shared" si="157"/>
        <v>2019/2020Sub-Saharan AfricaAgriculture Forestry Other land uses and FisheriesMultiple ObjectivesLow-cost project debtAll DestinationsPublicExport Credit Agency (ECA)</v>
      </c>
      <c r="H10063" s="27" t="s">
        <v>290</v>
      </c>
      <c r="I10063" s="27" t="s">
        <v>318</v>
      </c>
      <c r="J10063" s="27" t="s">
        <v>292</v>
      </c>
      <c r="K10063" s="27" t="s">
        <v>304</v>
      </c>
      <c r="L10063" s="27" t="s">
        <v>336</v>
      </c>
      <c r="M10063" s="27" t="s">
        <v>338</v>
      </c>
      <c r="N10063" s="27" t="s">
        <v>309</v>
      </c>
      <c r="O10063" s="27" t="s">
        <v>310</v>
      </c>
      <c r="P10063" s="27">
        <v>42.668364590000003</v>
      </c>
    </row>
    <row r="10064" spans="7:16" x14ac:dyDescent="0.25">
      <c r="G10064" s="27" t="str">
        <f t="shared" si="157"/>
        <v>2019/2020Sub-Saharan AfricaAgriculture Forestry Other land uses and FisheriesMultiple ObjectivesLow-cost project debtAll DestinationsPublicMultilateral DFI</v>
      </c>
      <c r="H10064" s="27" t="s">
        <v>290</v>
      </c>
      <c r="I10064" s="27" t="s">
        <v>318</v>
      </c>
      <c r="J10064" s="27" t="s">
        <v>292</v>
      </c>
      <c r="K10064" s="27" t="s">
        <v>304</v>
      </c>
      <c r="L10064" s="27" t="s">
        <v>336</v>
      </c>
      <c r="M10064" s="27" t="s">
        <v>338</v>
      </c>
      <c r="N10064" s="27" t="s">
        <v>309</v>
      </c>
      <c r="O10064" s="27" t="s">
        <v>30</v>
      </c>
      <c r="P10064" s="27">
        <v>3.82185</v>
      </c>
    </row>
    <row r="10065" spans="7:16" x14ac:dyDescent="0.25">
      <c r="G10065" s="27" t="str">
        <f t="shared" si="157"/>
        <v>2019/2020Sub-Saharan AfricaAgriculture Forestry Other land uses and FisheriesMultiple ObjectivesLow-cost project debtInternationalPublicBilateral DFI</v>
      </c>
      <c r="H10065" s="27" t="s">
        <v>290</v>
      </c>
      <c r="I10065" s="27" t="s">
        <v>318</v>
      </c>
      <c r="J10065" s="27" t="s">
        <v>292</v>
      </c>
      <c r="K10065" s="27" t="s">
        <v>304</v>
      </c>
      <c r="L10065" s="27" t="s">
        <v>336</v>
      </c>
      <c r="M10065" s="27" t="s">
        <v>324</v>
      </c>
      <c r="N10065" s="27" t="s">
        <v>309</v>
      </c>
      <c r="O10065" s="27" t="s">
        <v>31</v>
      </c>
      <c r="P10065" s="27">
        <v>22.792022790000001</v>
      </c>
    </row>
    <row r="10066" spans="7:16" x14ac:dyDescent="0.25">
      <c r="G10066" s="27" t="str">
        <f t="shared" si="157"/>
        <v>2019/2020Sub-Saharan AfricaAgriculture Forestry Other land uses and FisheriesMultiple ObjectivesLow-cost project debtInternationalPublicExport Credit Agency (ECA)</v>
      </c>
      <c r="H10066" s="27" t="s">
        <v>290</v>
      </c>
      <c r="I10066" s="27" t="s">
        <v>318</v>
      </c>
      <c r="J10066" s="27" t="s">
        <v>292</v>
      </c>
      <c r="K10066" s="27" t="s">
        <v>304</v>
      </c>
      <c r="L10066" s="27" t="s">
        <v>336</v>
      </c>
      <c r="M10066" s="27" t="s">
        <v>324</v>
      </c>
      <c r="N10066" s="27" t="s">
        <v>309</v>
      </c>
      <c r="O10066" s="27" t="s">
        <v>310</v>
      </c>
      <c r="P10066" s="27">
        <v>42.668364590000003</v>
      </c>
    </row>
    <row r="10067" spans="7:16" x14ac:dyDescent="0.25">
      <c r="G10067" s="27" t="str">
        <f t="shared" si="157"/>
        <v>2019/2020Sub-Saharan AfricaAgriculture Forestry Other land uses and FisheriesMultiple ObjectivesLow-cost project debtInternationalPublicMultilateral DFI</v>
      </c>
      <c r="H10067" s="27" t="s">
        <v>290</v>
      </c>
      <c r="I10067" s="27" t="s">
        <v>318</v>
      </c>
      <c r="J10067" s="27" t="s">
        <v>292</v>
      </c>
      <c r="K10067" s="27" t="s">
        <v>304</v>
      </c>
      <c r="L10067" s="27" t="s">
        <v>336</v>
      </c>
      <c r="M10067" s="27" t="s">
        <v>324</v>
      </c>
      <c r="N10067" s="27" t="s">
        <v>309</v>
      </c>
      <c r="O10067" s="27" t="s">
        <v>30</v>
      </c>
      <c r="P10067" s="27">
        <v>3.82185</v>
      </c>
    </row>
    <row r="10068" spans="7:16" x14ac:dyDescent="0.25">
      <c r="G10068" s="27" t="str">
        <f t="shared" si="157"/>
        <v>2019/2020Sub-Saharan AfricaAgriculture Forestry Other land uses and FisheriesMultiple ObjectivesUnknownAll DestinationsPublicMultilateral DFI</v>
      </c>
      <c r="H10068" s="27" t="s">
        <v>290</v>
      </c>
      <c r="I10068" s="27" t="s">
        <v>318</v>
      </c>
      <c r="J10068" s="27" t="s">
        <v>292</v>
      </c>
      <c r="K10068" s="27" t="s">
        <v>304</v>
      </c>
      <c r="L10068" s="27" t="s">
        <v>301</v>
      </c>
      <c r="M10068" s="27" t="s">
        <v>338</v>
      </c>
      <c r="N10068" s="27" t="s">
        <v>309</v>
      </c>
      <c r="O10068" s="27" t="s">
        <v>30</v>
      </c>
      <c r="P10068" s="27">
        <v>0.28174850000000001</v>
      </c>
    </row>
    <row r="10069" spans="7:16" x14ac:dyDescent="0.25">
      <c r="G10069" s="27" t="str">
        <f t="shared" si="157"/>
        <v>2019/2020Sub-Saharan AfricaAgriculture Forestry Other land uses and FisheriesMultiple ObjectivesUnknownInternationalPublicMultilateral DFI</v>
      </c>
      <c r="H10069" s="27" t="s">
        <v>290</v>
      </c>
      <c r="I10069" s="27" t="s">
        <v>318</v>
      </c>
      <c r="J10069" s="27" t="s">
        <v>292</v>
      </c>
      <c r="K10069" s="27" t="s">
        <v>304</v>
      </c>
      <c r="L10069" s="27" t="s">
        <v>301</v>
      </c>
      <c r="M10069" s="27" t="s">
        <v>324</v>
      </c>
      <c r="N10069" s="27" t="s">
        <v>309</v>
      </c>
      <c r="O10069" s="27" t="s">
        <v>30</v>
      </c>
      <c r="P10069" s="27">
        <v>0.28174850000000001</v>
      </c>
    </row>
    <row r="10070" spans="7:16" x14ac:dyDescent="0.25">
      <c r="G10070" s="27" t="str">
        <f t="shared" si="157"/>
        <v>2019/2020Sub-Saharan AfricaAll SectorsAdaptationAll InstrumentsAll DestinationsPrivateCorporations</v>
      </c>
      <c r="H10070" s="27" t="s">
        <v>290</v>
      </c>
      <c r="I10070" s="27" t="s">
        <v>318</v>
      </c>
      <c r="J10070" s="27" t="s">
        <v>344</v>
      </c>
      <c r="K10070" s="27" t="s">
        <v>302</v>
      </c>
      <c r="L10070" s="27" t="s">
        <v>345</v>
      </c>
      <c r="M10070" s="27" t="s">
        <v>338</v>
      </c>
      <c r="N10070" s="27" t="s">
        <v>306</v>
      </c>
      <c r="O10070" s="27" t="s">
        <v>307</v>
      </c>
      <c r="P10070" s="27">
        <v>6.9119231000000003E-2</v>
      </c>
    </row>
    <row r="10071" spans="7:16" x14ac:dyDescent="0.25">
      <c r="G10071" s="27" t="str">
        <f t="shared" si="157"/>
        <v>2019/2020Sub-Saharan AfricaAll SectorsAdaptationAll InstrumentsAll DestinationsPrivateInstitutional Investors</v>
      </c>
      <c r="H10071" s="27" t="s">
        <v>290</v>
      </c>
      <c r="I10071" s="27" t="s">
        <v>318</v>
      </c>
      <c r="J10071" s="27" t="s">
        <v>344</v>
      </c>
      <c r="K10071" s="27" t="s">
        <v>302</v>
      </c>
      <c r="L10071" s="27" t="s">
        <v>345</v>
      </c>
      <c r="M10071" s="27" t="s">
        <v>338</v>
      </c>
      <c r="N10071" s="27" t="s">
        <v>306</v>
      </c>
      <c r="O10071" s="27" t="s">
        <v>27</v>
      </c>
      <c r="P10071" s="27">
        <v>5.4935788619999997</v>
      </c>
    </row>
    <row r="10072" spans="7:16" x14ac:dyDescent="0.25">
      <c r="G10072" s="27" t="str">
        <f t="shared" si="157"/>
        <v>2019/2020Sub-Saharan AfricaAll SectorsAdaptationAll InstrumentsAll DestinationsPrivateUnknown</v>
      </c>
      <c r="H10072" s="27" t="s">
        <v>290</v>
      </c>
      <c r="I10072" s="27" t="s">
        <v>318</v>
      </c>
      <c r="J10072" s="27" t="s">
        <v>344</v>
      </c>
      <c r="K10072" s="27" t="s">
        <v>302</v>
      </c>
      <c r="L10072" s="27" t="s">
        <v>345</v>
      </c>
      <c r="M10072" s="27" t="s">
        <v>338</v>
      </c>
      <c r="N10072" s="27" t="s">
        <v>306</v>
      </c>
      <c r="O10072" s="27" t="s">
        <v>301</v>
      </c>
      <c r="P10072" s="27">
        <v>67.308499999999995</v>
      </c>
    </row>
    <row r="10073" spans="7:16" x14ac:dyDescent="0.25">
      <c r="G10073" s="27" t="str">
        <f t="shared" si="157"/>
        <v>2019/2020Sub-Saharan AfricaAll SectorsAdaptationAll InstrumentsAll DestinationsPublicBilateral DFI</v>
      </c>
      <c r="H10073" s="27" t="s">
        <v>290</v>
      </c>
      <c r="I10073" s="27" t="s">
        <v>318</v>
      </c>
      <c r="J10073" s="27" t="s">
        <v>344</v>
      </c>
      <c r="K10073" s="27" t="s">
        <v>302</v>
      </c>
      <c r="L10073" s="27" t="s">
        <v>345</v>
      </c>
      <c r="M10073" s="27" t="s">
        <v>338</v>
      </c>
      <c r="N10073" s="27" t="s">
        <v>309</v>
      </c>
      <c r="O10073" s="27" t="s">
        <v>31</v>
      </c>
      <c r="P10073" s="27">
        <v>511.40077882000003</v>
      </c>
    </row>
    <row r="10074" spans="7:16" x14ac:dyDescent="0.25">
      <c r="G10074" s="27" t="str">
        <f t="shared" si="157"/>
        <v>2019/2020Sub-Saharan AfricaAll SectorsAdaptationAll InstrumentsAll DestinationsPublicExport Credit Agency (ECA)</v>
      </c>
      <c r="H10074" s="27" t="s">
        <v>290</v>
      </c>
      <c r="I10074" s="27" t="s">
        <v>318</v>
      </c>
      <c r="J10074" s="27" t="s">
        <v>344</v>
      </c>
      <c r="K10074" s="27" t="s">
        <v>302</v>
      </c>
      <c r="L10074" s="27" t="s">
        <v>345</v>
      </c>
      <c r="M10074" s="27" t="s">
        <v>338</v>
      </c>
      <c r="N10074" s="27" t="s">
        <v>309</v>
      </c>
      <c r="O10074" s="27" t="s">
        <v>310</v>
      </c>
      <c r="P10074" s="27">
        <v>183.70292419999899</v>
      </c>
    </row>
    <row r="10075" spans="7:16" x14ac:dyDescent="0.25">
      <c r="G10075" s="27" t="str">
        <f t="shared" si="157"/>
        <v>2019/2020Sub-Saharan AfricaAll SectorsAdaptationAll InstrumentsAll DestinationsPublicGovernment</v>
      </c>
      <c r="H10075" s="27" t="s">
        <v>290</v>
      </c>
      <c r="I10075" s="27" t="s">
        <v>318</v>
      </c>
      <c r="J10075" s="27" t="s">
        <v>344</v>
      </c>
      <c r="K10075" s="27" t="s">
        <v>302</v>
      </c>
      <c r="L10075" s="27" t="s">
        <v>345</v>
      </c>
      <c r="M10075" s="27" t="s">
        <v>338</v>
      </c>
      <c r="N10075" s="27" t="s">
        <v>309</v>
      </c>
      <c r="O10075" s="27" t="s">
        <v>28</v>
      </c>
      <c r="P10075" s="27">
        <v>114.061627458</v>
      </c>
    </row>
    <row r="10076" spans="7:16" x14ac:dyDescent="0.25">
      <c r="G10076" s="27" t="str">
        <f t="shared" si="157"/>
        <v>2019/2020Sub-Saharan AfricaAll SectorsAdaptationAll InstrumentsAll DestinationsPublicMultilateral Climate Funds</v>
      </c>
      <c r="H10076" s="27" t="s">
        <v>290</v>
      </c>
      <c r="I10076" s="27" t="s">
        <v>318</v>
      </c>
      <c r="J10076" s="27" t="s">
        <v>344</v>
      </c>
      <c r="K10076" s="27" t="s">
        <v>302</v>
      </c>
      <c r="L10076" s="27" t="s">
        <v>345</v>
      </c>
      <c r="M10076" s="27" t="s">
        <v>338</v>
      </c>
      <c r="N10076" s="27" t="s">
        <v>309</v>
      </c>
      <c r="O10076" s="27" t="s">
        <v>29</v>
      </c>
      <c r="P10076" s="27">
        <v>16.342422874</v>
      </c>
    </row>
    <row r="10077" spans="7:16" x14ac:dyDescent="0.25">
      <c r="G10077" s="27" t="str">
        <f t="shared" si="157"/>
        <v>2019/2020Sub-Saharan AfricaAll SectorsAdaptationAll InstrumentsAll DestinationsPublicMultilateral DFI</v>
      </c>
      <c r="H10077" s="27" t="s">
        <v>290</v>
      </c>
      <c r="I10077" s="27" t="s">
        <v>318</v>
      </c>
      <c r="J10077" s="27" t="s">
        <v>344</v>
      </c>
      <c r="K10077" s="27" t="s">
        <v>302</v>
      </c>
      <c r="L10077" s="27" t="s">
        <v>345</v>
      </c>
      <c r="M10077" s="27" t="s">
        <v>338</v>
      </c>
      <c r="N10077" s="27" t="s">
        <v>309</v>
      </c>
      <c r="O10077" s="27" t="s">
        <v>30</v>
      </c>
      <c r="P10077" s="27">
        <v>407.01144535700001</v>
      </c>
    </row>
    <row r="10078" spans="7:16" x14ac:dyDescent="0.25">
      <c r="G10078" s="27" t="str">
        <f t="shared" si="157"/>
        <v>2019/2020Sub-Saharan AfricaAll SectorsAdaptationAll InstrumentsAll DestinationsPublicPublic Fund</v>
      </c>
      <c r="H10078" s="27" t="s">
        <v>290</v>
      </c>
      <c r="I10078" s="27" t="s">
        <v>318</v>
      </c>
      <c r="J10078" s="27" t="s">
        <v>344</v>
      </c>
      <c r="K10078" s="27" t="s">
        <v>302</v>
      </c>
      <c r="L10078" s="27" t="s">
        <v>345</v>
      </c>
      <c r="M10078" s="27" t="s">
        <v>338</v>
      </c>
      <c r="N10078" s="27" t="s">
        <v>309</v>
      </c>
      <c r="O10078" s="27" t="s">
        <v>311</v>
      </c>
      <c r="P10078" s="27">
        <v>36.017393953000003</v>
      </c>
    </row>
    <row r="10079" spans="7:16" x14ac:dyDescent="0.25">
      <c r="G10079" s="27" t="str">
        <f t="shared" si="157"/>
        <v>2019/2020Sub-Saharan AfricaAll SectorsAdaptationAll InstrumentsAll DestinationsPublicSOE</v>
      </c>
      <c r="H10079" s="27" t="s">
        <v>290</v>
      </c>
      <c r="I10079" s="27" t="s">
        <v>318</v>
      </c>
      <c r="J10079" s="27" t="s">
        <v>344</v>
      </c>
      <c r="K10079" s="27" t="s">
        <v>302</v>
      </c>
      <c r="L10079" s="27" t="s">
        <v>345</v>
      </c>
      <c r="M10079" s="27" t="s">
        <v>338</v>
      </c>
      <c r="N10079" s="27" t="s">
        <v>309</v>
      </c>
      <c r="O10079" s="27" t="s">
        <v>34</v>
      </c>
      <c r="P10079" s="27">
        <v>0.26660603500000002</v>
      </c>
    </row>
    <row r="10080" spans="7:16" x14ac:dyDescent="0.25">
      <c r="G10080" s="27" t="str">
        <f t="shared" si="157"/>
        <v>2019/2020Sub-Saharan AfricaAll SectorsAdaptationAll InstrumentsAll DestinationsUnknownUnknown</v>
      </c>
      <c r="H10080" s="27" t="s">
        <v>290</v>
      </c>
      <c r="I10080" s="27" t="s">
        <v>318</v>
      </c>
      <c r="J10080" s="27" t="s">
        <v>344</v>
      </c>
      <c r="K10080" s="27" t="s">
        <v>302</v>
      </c>
      <c r="L10080" s="27" t="s">
        <v>345</v>
      </c>
      <c r="M10080" s="27" t="s">
        <v>338</v>
      </c>
      <c r="N10080" s="27" t="s">
        <v>301</v>
      </c>
      <c r="O10080" s="27" t="s">
        <v>301</v>
      </c>
      <c r="P10080" s="27">
        <v>28.846499999999999</v>
      </c>
    </row>
    <row r="10081" spans="7:16" x14ac:dyDescent="0.25">
      <c r="G10081" s="27" t="str">
        <f t="shared" si="157"/>
        <v>2019/2020Sub-Saharan AfricaAll SectorsAdaptationAll InstrumentsDomesticPublicMultilateral DFI</v>
      </c>
      <c r="H10081" s="27" t="s">
        <v>290</v>
      </c>
      <c r="I10081" s="27" t="s">
        <v>318</v>
      </c>
      <c r="J10081" s="27" t="s">
        <v>344</v>
      </c>
      <c r="K10081" s="27" t="s">
        <v>302</v>
      </c>
      <c r="L10081" s="27" t="s">
        <v>345</v>
      </c>
      <c r="M10081" s="27" t="s">
        <v>323</v>
      </c>
      <c r="N10081" s="27" t="s">
        <v>309</v>
      </c>
      <c r="O10081" s="27" t="s">
        <v>30</v>
      </c>
      <c r="P10081" s="27">
        <v>4.3556796699999998</v>
      </c>
    </row>
    <row r="10082" spans="7:16" x14ac:dyDescent="0.25">
      <c r="G10082" s="27" t="str">
        <f t="shared" si="157"/>
        <v>2019/2020Sub-Saharan AfricaAll SectorsAdaptationAll InstrumentsInternationalPrivateCorporations</v>
      </c>
      <c r="H10082" s="27" t="s">
        <v>290</v>
      </c>
      <c r="I10082" s="27" t="s">
        <v>318</v>
      </c>
      <c r="J10082" s="27" t="s">
        <v>344</v>
      </c>
      <c r="K10082" s="27" t="s">
        <v>302</v>
      </c>
      <c r="L10082" s="27" t="s">
        <v>345</v>
      </c>
      <c r="M10082" s="27" t="s">
        <v>324</v>
      </c>
      <c r="N10082" s="27" t="s">
        <v>306</v>
      </c>
      <c r="O10082" s="27" t="s">
        <v>307</v>
      </c>
      <c r="P10082" s="27">
        <v>6.9119231000000003E-2</v>
      </c>
    </row>
    <row r="10083" spans="7:16" x14ac:dyDescent="0.25">
      <c r="G10083" s="27" t="str">
        <f t="shared" si="157"/>
        <v>2019/2020Sub-Saharan AfricaAll SectorsAdaptationAll InstrumentsInternationalPrivateInstitutional Investors</v>
      </c>
      <c r="H10083" s="27" t="s">
        <v>290</v>
      </c>
      <c r="I10083" s="27" t="s">
        <v>318</v>
      </c>
      <c r="J10083" s="27" t="s">
        <v>344</v>
      </c>
      <c r="K10083" s="27" t="s">
        <v>302</v>
      </c>
      <c r="L10083" s="27" t="s">
        <v>345</v>
      </c>
      <c r="M10083" s="27" t="s">
        <v>324</v>
      </c>
      <c r="N10083" s="27" t="s">
        <v>306</v>
      </c>
      <c r="O10083" s="27" t="s">
        <v>27</v>
      </c>
      <c r="P10083" s="27">
        <v>5.4935788619999997</v>
      </c>
    </row>
    <row r="10084" spans="7:16" x14ac:dyDescent="0.25">
      <c r="G10084" s="27" t="str">
        <f t="shared" si="157"/>
        <v>2019/2020Sub-Saharan AfricaAll SectorsAdaptationAll InstrumentsInternationalPrivateUnknown</v>
      </c>
      <c r="H10084" s="27" t="s">
        <v>290</v>
      </c>
      <c r="I10084" s="27" t="s">
        <v>318</v>
      </c>
      <c r="J10084" s="27" t="s">
        <v>344</v>
      </c>
      <c r="K10084" s="27" t="s">
        <v>302</v>
      </c>
      <c r="L10084" s="27" t="s">
        <v>345</v>
      </c>
      <c r="M10084" s="27" t="s">
        <v>324</v>
      </c>
      <c r="N10084" s="27" t="s">
        <v>306</v>
      </c>
      <c r="O10084" s="27" t="s">
        <v>301</v>
      </c>
      <c r="P10084" s="27">
        <v>67.308499999999995</v>
      </c>
    </row>
    <row r="10085" spans="7:16" x14ac:dyDescent="0.25">
      <c r="G10085" s="27" t="str">
        <f t="shared" si="157"/>
        <v>2019/2020Sub-Saharan AfricaAll SectorsAdaptationAll InstrumentsInternationalPublicBilateral DFI</v>
      </c>
      <c r="H10085" s="27" t="s">
        <v>290</v>
      </c>
      <c r="I10085" s="27" t="s">
        <v>318</v>
      </c>
      <c r="J10085" s="27" t="s">
        <v>344</v>
      </c>
      <c r="K10085" s="27" t="s">
        <v>302</v>
      </c>
      <c r="L10085" s="27" t="s">
        <v>345</v>
      </c>
      <c r="M10085" s="27" t="s">
        <v>324</v>
      </c>
      <c r="N10085" s="27" t="s">
        <v>309</v>
      </c>
      <c r="O10085" s="27" t="s">
        <v>31</v>
      </c>
      <c r="P10085" s="27">
        <v>511.40077882000003</v>
      </c>
    </row>
    <row r="10086" spans="7:16" x14ac:dyDescent="0.25">
      <c r="G10086" s="27" t="str">
        <f t="shared" si="157"/>
        <v>2019/2020Sub-Saharan AfricaAll SectorsAdaptationAll InstrumentsInternationalPublicExport Credit Agency (ECA)</v>
      </c>
      <c r="H10086" s="27" t="s">
        <v>290</v>
      </c>
      <c r="I10086" s="27" t="s">
        <v>318</v>
      </c>
      <c r="J10086" s="27" t="s">
        <v>344</v>
      </c>
      <c r="K10086" s="27" t="s">
        <v>302</v>
      </c>
      <c r="L10086" s="27" t="s">
        <v>345</v>
      </c>
      <c r="M10086" s="27" t="s">
        <v>324</v>
      </c>
      <c r="N10086" s="27" t="s">
        <v>309</v>
      </c>
      <c r="O10086" s="27" t="s">
        <v>310</v>
      </c>
      <c r="P10086" s="27">
        <v>183.70292419999899</v>
      </c>
    </row>
    <row r="10087" spans="7:16" x14ac:dyDescent="0.25">
      <c r="G10087" s="27" t="str">
        <f t="shared" si="157"/>
        <v>2019/2020Sub-Saharan AfricaAll SectorsAdaptationAll InstrumentsInternationalPublicGovernment</v>
      </c>
      <c r="H10087" s="27" t="s">
        <v>290</v>
      </c>
      <c r="I10087" s="27" t="s">
        <v>318</v>
      </c>
      <c r="J10087" s="27" t="s">
        <v>344</v>
      </c>
      <c r="K10087" s="27" t="s">
        <v>302</v>
      </c>
      <c r="L10087" s="27" t="s">
        <v>345</v>
      </c>
      <c r="M10087" s="27" t="s">
        <v>324</v>
      </c>
      <c r="N10087" s="27" t="s">
        <v>309</v>
      </c>
      <c r="O10087" s="27" t="s">
        <v>28</v>
      </c>
      <c r="P10087" s="27">
        <v>114.061627458</v>
      </c>
    </row>
    <row r="10088" spans="7:16" x14ac:dyDescent="0.25">
      <c r="G10088" s="27" t="str">
        <f t="shared" si="157"/>
        <v>2019/2020Sub-Saharan AfricaAll SectorsAdaptationAll InstrumentsInternationalPublicMultilateral Climate Funds</v>
      </c>
      <c r="H10088" s="27" t="s">
        <v>290</v>
      </c>
      <c r="I10088" s="27" t="s">
        <v>318</v>
      </c>
      <c r="J10088" s="27" t="s">
        <v>344</v>
      </c>
      <c r="K10088" s="27" t="s">
        <v>302</v>
      </c>
      <c r="L10088" s="27" t="s">
        <v>345</v>
      </c>
      <c r="M10088" s="27" t="s">
        <v>324</v>
      </c>
      <c r="N10088" s="27" t="s">
        <v>309</v>
      </c>
      <c r="O10088" s="27" t="s">
        <v>29</v>
      </c>
      <c r="P10088" s="27">
        <v>16.342422874</v>
      </c>
    </row>
    <row r="10089" spans="7:16" x14ac:dyDescent="0.25">
      <c r="G10089" s="27" t="str">
        <f t="shared" si="157"/>
        <v>2019/2020Sub-Saharan AfricaAll SectorsAdaptationAll InstrumentsInternationalPublicMultilateral DFI</v>
      </c>
      <c r="H10089" s="27" t="s">
        <v>290</v>
      </c>
      <c r="I10089" s="27" t="s">
        <v>318</v>
      </c>
      <c r="J10089" s="27" t="s">
        <v>344</v>
      </c>
      <c r="K10089" s="27" t="s">
        <v>302</v>
      </c>
      <c r="L10089" s="27" t="s">
        <v>345</v>
      </c>
      <c r="M10089" s="27" t="s">
        <v>324</v>
      </c>
      <c r="N10089" s="27" t="s">
        <v>309</v>
      </c>
      <c r="O10089" s="27" t="s">
        <v>30</v>
      </c>
      <c r="P10089" s="27">
        <v>402.65576568699998</v>
      </c>
    </row>
    <row r="10090" spans="7:16" x14ac:dyDescent="0.25">
      <c r="G10090" s="27" t="str">
        <f t="shared" si="157"/>
        <v>2019/2020Sub-Saharan AfricaAll SectorsAdaptationAll InstrumentsInternationalPublicPublic Fund</v>
      </c>
      <c r="H10090" s="27" t="s">
        <v>290</v>
      </c>
      <c r="I10090" s="27" t="s">
        <v>318</v>
      </c>
      <c r="J10090" s="27" t="s">
        <v>344</v>
      </c>
      <c r="K10090" s="27" t="s">
        <v>302</v>
      </c>
      <c r="L10090" s="27" t="s">
        <v>345</v>
      </c>
      <c r="M10090" s="27" t="s">
        <v>324</v>
      </c>
      <c r="N10090" s="27" t="s">
        <v>309</v>
      </c>
      <c r="O10090" s="27" t="s">
        <v>311</v>
      </c>
      <c r="P10090" s="27">
        <v>36.017393953000003</v>
      </c>
    </row>
    <row r="10091" spans="7:16" x14ac:dyDescent="0.25">
      <c r="G10091" s="27" t="str">
        <f t="shared" si="157"/>
        <v>2019/2020Sub-Saharan AfricaAll SectorsAdaptationAll InstrumentsInternationalPublicSOE</v>
      </c>
      <c r="H10091" s="27" t="s">
        <v>290</v>
      </c>
      <c r="I10091" s="27" t="s">
        <v>318</v>
      </c>
      <c r="J10091" s="27" t="s">
        <v>344</v>
      </c>
      <c r="K10091" s="27" t="s">
        <v>302</v>
      </c>
      <c r="L10091" s="27" t="s">
        <v>345</v>
      </c>
      <c r="M10091" s="27" t="s">
        <v>324</v>
      </c>
      <c r="N10091" s="27" t="s">
        <v>309</v>
      </c>
      <c r="O10091" s="27" t="s">
        <v>34</v>
      </c>
      <c r="P10091" s="27">
        <v>0.26660603500000002</v>
      </c>
    </row>
    <row r="10092" spans="7:16" x14ac:dyDescent="0.25">
      <c r="G10092" s="27" t="str">
        <f t="shared" si="157"/>
        <v>2019/2020Sub-Saharan AfricaAll SectorsAdaptationAll InstrumentsInternationalUnknownUnknown</v>
      </c>
      <c r="H10092" s="27" t="s">
        <v>290</v>
      </c>
      <c r="I10092" s="27" t="s">
        <v>318</v>
      </c>
      <c r="J10092" s="27" t="s">
        <v>344</v>
      </c>
      <c r="K10092" s="27" t="s">
        <v>302</v>
      </c>
      <c r="L10092" s="27" t="s">
        <v>345</v>
      </c>
      <c r="M10092" s="27" t="s">
        <v>324</v>
      </c>
      <c r="N10092" s="27" t="s">
        <v>301</v>
      </c>
      <c r="O10092" s="27" t="s">
        <v>301</v>
      </c>
      <c r="P10092" s="27">
        <v>28.846499999999999</v>
      </c>
    </row>
    <row r="10093" spans="7:16" x14ac:dyDescent="0.25">
      <c r="G10093" s="27" t="str">
        <f t="shared" si="157"/>
        <v>2019/2020Sub-Saharan AfricaAll SectorsAdaptationGrantAll DestinationsPrivateCorporations</v>
      </c>
      <c r="H10093" s="27" t="s">
        <v>290</v>
      </c>
      <c r="I10093" s="27" t="s">
        <v>318</v>
      </c>
      <c r="J10093" s="27" t="s">
        <v>344</v>
      </c>
      <c r="K10093" s="27" t="s">
        <v>302</v>
      </c>
      <c r="L10093" s="27" t="s">
        <v>332</v>
      </c>
      <c r="M10093" s="27" t="s">
        <v>338</v>
      </c>
      <c r="N10093" s="27" t="s">
        <v>306</v>
      </c>
      <c r="O10093" s="27" t="s">
        <v>307</v>
      </c>
      <c r="P10093" s="27">
        <v>6.9119231000000003E-2</v>
      </c>
    </row>
    <row r="10094" spans="7:16" x14ac:dyDescent="0.25">
      <c r="G10094" s="27" t="str">
        <f t="shared" si="157"/>
        <v>2019/2020Sub-Saharan AfricaAll SectorsAdaptationGrantAll DestinationsPrivateInstitutional Investors</v>
      </c>
      <c r="H10094" s="27" t="s">
        <v>290</v>
      </c>
      <c r="I10094" s="27" t="s">
        <v>318</v>
      </c>
      <c r="J10094" s="27" t="s">
        <v>344</v>
      </c>
      <c r="K10094" s="27" t="s">
        <v>302</v>
      </c>
      <c r="L10094" s="27" t="s">
        <v>332</v>
      </c>
      <c r="M10094" s="27" t="s">
        <v>338</v>
      </c>
      <c r="N10094" s="27" t="s">
        <v>306</v>
      </c>
      <c r="O10094" s="27" t="s">
        <v>27</v>
      </c>
      <c r="P10094" s="27">
        <v>3.6461993619999999</v>
      </c>
    </row>
    <row r="10095" spans="7:16" x14ac:dyDescent="0.25">
      <c r="G10095" s="27" t="str">
        <f t="shared" si="157"/>
        <v>2019/2020Sub-Saharan AfricaAll SectorsAdaptationGrantAll DestinationsPublicBilateral DFI</v>
      </c>
      <c r="H10095" s="27" t="s">
        <v>290</v>
      </c>
      <c r="I10095" s="27" t="s">
        <v>318</v>
      </c>
      <c r="J10095" s="27" t="s">
        <v>344</v>
      </c>
      <c r="K10095" s="27" t="s">
        <v>302</v>
      </c>
      <c r="L10095" s="27" t="s">
        <v>332</v>
      </c>
      <c r="M10095" s="27" t="s">
        <v>338</v>
      </c>
      <c r="N10095" s="27" t="s">
        <v>309</v>
      </c>
      <c r="O10095" s="27" t="s">
        <v>31</v>
      </c>
      <c r="P10095" s="27">
        <v>45.490571590000002</v>
      </c>
    </row>
    <row r="10096" spans="7:16" x14ac:dyDescent="0.25">
      <c r="G10096" s="27" t="str">
        <f t="shared" si="157"/>
        <v>2019/2020Sub-Saharan AfricaAll SectorsAdaptationGrantAll DestinationsPublicGovernment</v>
      </c>
      <c r="H10096" s="27" t="s">
        <v>290</v>
      </c>
      <c r="I10096" s="27" t="s">
        <v>318</v>
      </c>
      <c r="J10096" s="27" t="s">
        <v>344</v>
      </c>
      <c r="K10096" s="27" t="s">
        <v>302</v>
      </c>
      <c r="L10096" s="27" t="s">
        <v>332</v>
      </c>
      <c r="M10096" s="27" t="s">
        <v>338</v>
      </c>
      <c r="N10096" s="27" t="s">
        <v>309</v>
      </c>
      <c r="O10096" s="27" t="s">
        <v>28</v>
      </c>
      <c r="P10096" s="27">
        <v>106.449944323</v>
      </c>
    </row>
    <row r="10097" spans="7:16" x14ac:dyDescent="0.25">
      <c r="G10097" s="27" t="str">
        <f t="shared" si="157"/>
        <v>2019/2020Sub-Saharan AfricaAll SectorsAdaptationGrantAll DestinationsPublicMultilateral Climate Funds</v>
      </c>
      <c r="H10097" s="27" t="s">
        <v>290</v>
      </c>
      <c r="I10097" s="27" t="s">
        <v>318</v>
      </c>
      <c r="J10097" s="27" t="s">
        <v>344</v>
      </c>
      <c r="K10097" s="27" t="s">
        <v>302</v>
      </c>
      <c r="L10097" s="27" t="s">
        <v>332</v>
      </c>
      <c r="M10097" s="27" t="s">
        <v>338</v>
      </c>
      <c r="N10097" s="27" t="s">
        <v>309</v>
      </c>
      <c r="O10097" s="27" t="s">
        <v>29</v>
      </c>
      <c r="P10097" s="27">
        <v>15.152422874000001</v>
      </c>
    </row>
    <row r="10098" spans="7:16" x14ac:dyDescent="0.25">
      <c r="G10098" s="27" t="str">
        <f t="shared" si="157"/>
        <v>2019/2020Sub-Saharan AfricaAll SectorsAdaptationGrantAll DestinationsPublicMultilateral DFI</v>
      </c>
      <c r="H10098" s="27" t="s">
        <v>290</v>
      </c>
      <c r="I10098" s="27" t="s">
        <v>318</v>
      </c>
      <c r="J10098" s="27" t="s">
        <v>344</v>
      </c>
      <c r="K10098" s="27" t="s">
        <v>302</v>
      </c>
      <c r="L10098" s="27" t="s">
        <v>332</v>
      </c>
      <c r="M10098" s="27" t="s">
        <v>338</v>
      </c>
      <c r="N10098" s="27" t="s">
        <v>309</v>
      </c>
      <c r="O10098" s="27" t="s">
        <v>30</v>
      </c>
      <c r="P10098" s="27">
        <v>7.4220379009999897</v>
      </c>
    </row>
    <row r="10099" spans="7:16" x14ac:dyDescent="0.25">
      <c r="G10099" s="27" t="str">
        <f t="shared" si="157"/>
        <v>2019/2020Sub-Saharan AfricaAll SectorsAdaptationGrantAll DestinationsPublicPublic Fund</v>
      </c>
      <c r="H10099" s="27" t="s">
        <v>290</v>
      </c>
      <c r="I10099" s="27" t="s">
        <v>318</v>
      </c>
      <c r="J10099" s="27" t="s">
        <v>344</v>
      </c>
      <c r="K10099" s="27" t="s">
        <v>302</v>
      </c>
      <c r="L10099" s="27" t="s">
        <v>332</v>
      </c>
      <c r="M10099" s="27" t="s">
        <v>338</v>
      </c>
      <c r="N10099" s="27" t="s">
        <v>309</v>
      </c>
      <c r="O10099" s="27" t="s">
        <v>311</v>
      </c>
      <c r="P10099" s="27">
        <v>36.017393953000003</v>
      </c>
    </row>
    <row r="10100" spans="7:16" x14ac:dyDescent="0.25">
      <c r="G10100" s="27" t="str">
        <f t="shared" si="157"/>
        <v>2019/2020Sub-Saharan AfricaAll SectorsAdaptationGrantAll DestinationsPublicSOE</v>
      </c>
      <c r="H10100" s="27" t="s">
        <v>290</v>
      </c>
      <c r="I10100" s="27" t="s">
        <v>318</v>
      </c>
      <c r="J10100" s="27" t="s">
        <v>344</v>
      </c>
      <c r="K10100" s="27" t="s">
        <v>302</v>
      </c>
      <c r="L10100" s="27" t="s">
        <v>332</v>
      </c>
      <c r="M10100" s="27" t="s">
        <v>338</v>
      </c>
      <c r="N10100" s="27" t="s">
        <v>309</v>
      </c>
      <c r="O10100" s="27" t="s">
        <v>34</v>
      </c>
      <c r="P10100" s="27">
        <v>0.26660603500000002</v>
      </c>
    </row>
    <row r="10101" spans="7:16" x14ac:dyDescent="0.25">
      <c r="G10101" s="27" t="str">
        <f t="shared" si="157"/>
        <v>2019/2020Sub-Saharan AfricaAll SectorsAdaptationGrantAll DestinationsUnknownUnknown</v>
      </c>
      <c r="H10101" s="27" t="s">
        <v>290</v>
      </c>
      <c r="I10101" s="27" t="s">
        <v>318</v>
      </c>
      <c r="J10101" s="27" t="s">
        <v>344</v>
      </c>
      <c r="K10101" s="27" t="s">
        <v>302</v>
      </c>
      <c r="L10101" s="27" t="s">
        <v>332</v>
      </c>
      <c r="M10101" s="27" t="s">
        <v>338</v>
      </c>
      <c r="N10101" s="27" t="s">
        <v>301</v>
      </c>
      <c r="O10101" s="27" t="s">
        <v>301</v>
      </c>
      <c r="P10101" s="27">
        <v>0</v>
      </c>
    </row>
    <row r="10102" spans="7:16" x14ac:dyDescent="0.25">
      <c r="G10102" s="27" t="str">
        <f t="shared" si="157"/>
        <v>2019/2020Sub-Saharan AfricaAll SectorsAdaptationGrantDomesticPublicMultilateral DFI</v>
      </c>
      <c r="H10102" s="27" t="s">
        <v>290</v>
      </c>
      <c r="I10102" s="27" t="s">
        <v>318</v>
      </c>
      <c r="J10102" s="27" t="s">
        <v>344</v>
      </c>
      <c r="K10102" s="27" t="s">
        <v>302</v>
      </c>
      <c r="L10102" s="27" t="s">
        <v>332</v>
      </c>
      <c r="M10102" s="27" t="s">
        <v>323</v>
      </c>
      <c r="N10102" s="27" t="s">
        <v>309</v>
      </c>
      <c r="O10102" s="27" t="s">
        <v>30</v>
      </c>
      <c r="P10102" s="27">
        <v>1.0463824E-2</v>
      </c>
    </row>
    <row r="10103" spans="7:16" x14ac:dyDescent="0.25">
      <c r="G10103" s="27" t="str">
        <f t="shared" si="157"/>
        <v>2019/2020Sub-Saharan AfricaAll SectorsAdaptationGrantInternationalPrivateCorporations</v>
      </c>
      <c r="H10103" s="27" t="s">
        <v>290</v>
      </c>
      <c r="I10103" s="27" t="s">
        <v>318</v>
      </c>
      <c r="J10103" s="27" t="s">
        <v>344</v>
      </c>
      <c r="K10103" s="27" t="s">
        <v>302</v>
      </c>
      <c r="L10103" s="27" t="s">
        <v>332</v>
      </c>
      <c r="M10103" s="27" t="s">
        <v>324</v>
      </c>
      <c r="N10103" s="27" t="s">
        <v>306</v>
      </c>
      <c r="O10103" s="27" t="s">
        <v>307</v>
      </c>
      <c r="P10103" s="27">
        <v>6.9119231000000003E-2</v>
      </c>
    </row>
    <row r="10104" spans="7:16" x14ac:dyDescent="0.25">
      <c r="G10104" s="27" t="str">
        <f t="shared" si="157"/>
        <v>2019/2020Sub-Saharan AfricaAll SectorsAdaptationGrantInternationalPrivateInstitutional Investors</v>
      </c>
      <c r="H10104" s="27" t="s">
        <v>290</v>
      </c>
      <c r="I10104" s="27" t="s">
        <v>318</v>
      </c>
      <c r="J10104" s="27" t="s">
        <v>344</v>
      </c>
      <c r="K10104" s="27" t="s">
        <v>302</v>
      </c>
      <c r="L10104" s="27" t="s">
        <v>332</v>
      </c>
      <c r="M10104" s="27" t="s">
        <v>324</v>
      </c>
      <c r="N10104" s="27" t="s">
        <v>306</v>
      </c>
      <c r="O10104" s="27" t="s">
        <v>27</v>
      </c>
      <c r="P10104" s="27">
        <v>3.6461993619999999</v>
      </c>
    </row>
    <row r="10105" spans="7:16" x14ac:dyDescent="0.25">
      <c r="G10105" s="27" t="str">
        <f t="shared" si="157"/>
        <v>2019/2020Sub-Saharan AfricaAll SectorsAdaptationGrantInternationalPublicBilateral DFI</v>
      </c>
      <c r="H10105" s="27" t="s">
        <v>290</v>
      </c>
      <c r="I10105" s="27" t="s">
        <v>318</v>
      </c>
      <c r="J10105" s="27" t="s">
        <v>344</v>
      </c>
      <c r="K10105" s="27" t="s">
        <v>302</v>
      </c>
      <c r="L10105" s="27" t="s">
        <v>332</v>
      </c>
      <c r="M10105" s="27" t="s">
        <v>324</v>
      </c>
      <c r="N10105" s="27" t="s">
        <v>309</v>
      </c>
      <c r="O10105" s="27" t="s">
        <v>31</v>
      </c>
      <c r="P10105" s="27">
        <v>45.490571590000002</v>
      </c>
    </row>
    <row r="10106" spans="7:16" x14ac:dyDescent="0.25">
      <c r="G10106" s="27" t="str">
        <f t="shared" si="157"/>
        <v>2019/2020Sub-Saharan AfricaAll SectorsAdaptationGrantInternationalPublicGovernment</v>
      </c>
      <c r="H10106" s="27" t="s">
        <v>290</v>
      </c>
      <c r="I10106" s="27" t="s">
        <v>318</v>
      </c>
      <c r="J10106" s="27" t="s">
        <v>344</v>
      </c>
      <c r="K10106" s="27" t="s">
        <v>302</v>
      </c>
      <c r="L10106" s="27" t="s">
        <v>332</v>
      </c>
      <c r="M10106" s="27" t="s">
        <v>324</v>
      </c>
      <c r="N10106" s="27" t="s">
        <v>309</v>
      </c>
      <c r="O10106" s="27" t="s">
        <v>28</v>
      </c>
      <c r="P10106" s="27">
        <v>106.449944323</v>
      </c>
    </row>
    <row r="10107" spans="7:16" x14ac:dyDescent="0.25">
      <c r="G10107" s="27" t="str">
        <f t="shared" si="157"/>
        <v>2019/2020Sub-Saharan AfricaAll SectorsAdaptationGrantInternationalPublicMultilateral Climate Funds</v>
      </c>
      <c r="H10107" s="27" t="s">
        <v>290</v>
      </c>
      <c r="I10107" s="27" t="s">
        <v>318</v>
      </c>
      <c r="J10107" s="27" t="s">
        <v>344</v>
      </c>
      <c r="K10107" s="27" t="s">
        <v>302</v>
      </c>
      <c r="L10107" s="27" t="s">
        <v>332</v>
      </c>
      <c r="M10107" s="27" t="s">
        <v>324</v>
      </c>
      <c r="N10107" s="27" t="s">
        <v>309</v>
      </c>
      <c r="O10107" s="27" t="s">
        <v>29</v>
      </c>
      <c r="P10107" s="27">
        <v>15.152422874000001</v>
      </c>
    </row>
    <row r="10108" spans="7:16" x14ac:dyDescent="0.25">
      <c r="G10108" s="27" t="str">
        <f t="shared" si="157"/>
        <v>2019/2020Sub-Saharan AfricaAll SectorsAdaptationGrantInternationalPublicMultilateral DFI</v>
      </c>
      <c r="H10108" s="27" t="s">
        <v>290</v>
      </c>
      <c r="I10108" s="27" t="s">
        <v>318</v>
      </c>
      <c r="J10108" s="27" t="s">
        <v>344</v>
      </c>
      <c r="K10108" s="27" t="s">
        <v>302</v>
      </c>
      <c r="L10108" s="27" t="s">
        <v>332</v>
      </c>
      <c r="M10108" s="27" t="s">
        <v>324</v>
      </c>
      <c r="N10108" s="27" t="s">
        <v>309</v>
      </c>
      <c r="O10108" s="27" t="s">
        <v>30</v>
      </c>
      <c r="P10108" s="27">
        <v>7.411574077</v>
      </c>
    </row>
    <row r="10109" spans="7:16" x14ac:dyDescent="0.25">
      <c r="G10109" s="27" t="str">
        <f t="shared" si="157"/>
        <v>2019/2020Sub-Saharan AfricaAll SectorsAdaptationGrantInternationalPublicPublic Fund</v>
      </c>
      <c r="H10109" s="27" t="s">
        <v>290</v>
      </c>
      <c r="I10109" s="27" t="s">
        <v>318</v>
      </c>
      <c r="J10109" s="27" t="s">
        <v>344</v>
      </c>
      <c r="K10109" s="27" t="s">
        <v>302</v>
      </c>
      <c r="L10109" s="27" t="s">
        <v>332</v>
      </c>
      <c r="M10109" s="27" t="s">
        <v>324</v>
      </c>
      <c r="N10109" s="27" t="s">
        <v>309</v>
      </c>
      <c r="O10109" s="27" t="s">
        <v>311</v>
      </c>
      <c r="P10109" s="27">
        <v>36.017393953000003</v>
      </c>
    </row>
    <row r="10110" spans="7:16" x14ac:dyDescent="0.25">
      <c r="G10110" s="27" t="str">
        <f t="shared" si="157"/>
        <v>2019/2020Sub-Saharan AfricaAll SectorsAdaptationGrantInternationalPublicSOE</v>
      </c>
      <c r="H10110" s="27" t="s">
        <v>290</v>
      </c>
      <c r="I10110" s="27" t="s">
        <v>318</v>
      </c>
      <c r="J10110" s="27" t="s">
        <v>344</v>
      </c>
      <c r="K10110" s="27" t="s">
        <v>302</v>
      </c>
      <c r="L10110" s="27" t="s">
        <v>332</v>
      </c>
      <c r="M10110" s="27" t="s">
        <v>324</v>
      </c>
      <c r="N10110" s="27" t="s">
        <v>309</v>
      </c>
      <c r="O10110" s="27" t="s">
        <v>34</v>
      </c>
      <c r="P10110" s="27">
        <v>0.26660603500000002</v>
      </c>
    </row>
    <row r="10111" spans="7:16" x14ac:dyDescent="0.25">
      <c r="G10111" s="27" t="str">
        <f t="shared" si="157"/>
        <v>2019/2020Sub-Saharan AfricaAll SectorsAdaptationGrantInternationalUnknownUnknown</v>
      </c>
      <c r="H10111" s="27" t="s">
        <v>290</v>
      </c>
      <c r="I10111" s="27" t="s">
        <v>318</v>
      </c>
      <c r="J10111" s="27" t="s">
        <v>344</v>
      </c>
      <c r="K10111" s="27" t="s">
        <v>302</v>
      </c>
      <c r="L10111" s="27" t="s">
        <v>332</v>
      </c>
      <c r="M10111" s="27" t="s">
        <v>324</v>
      </c>
      <c r="N10111" s="27" t="s">
        <v>301</v>
      </c>
      <c r="O10111" s="27" t="s">
        <v>301</v>
      </c>
      <c r="P10111" s="27">
        <v>0</v>
      </c>
    </row>
    <row r="10112" spans="7:16" x14ac:dyDescent="0.25">
      <c r="G10112" s="27" t="str">
        <f t="shared" si="157"/>
        <v>2019/2020Sub-Saharan AfricaAll SectorsAdaptationLow-cost project debtAll DestinationsPrivateInstitutional Investors</v>
      </c>
      <c r="H10112" s="27" t="s">
        <v>290</v>
      </c>
      <c r="I10112" s="27" t="s">
        <v>318</v>
      </c>
      <c r="J10112" s="27" t="s">
        <v>344</v>
      </c>
      <c r="K10112" s="27" t="s">
        <v>302</v>
      </c>
      <c r="L10112" s="27" t="s">
        <v>336</v>
      </c>
      <c r="M10112" s="27" t="s">
        <v>338</v>
      </c>
      <c r="N10112" s="27" t="s">
        <v>306</v>
      </c>
      <c r="O10112" s="27" t="s">
        <v>27</v>
      </c>
      <c r="P10112" s="27">
        <v>1.8473795</v>
      </c>
    </row>
    <row r="10113" spans="7:16" x14ac:dyDescent="0.25">
      <c r="G10113" s="27" t="str">
        <f t="shared" si="157"/>
        <v>2019/2020Sub-Saharan AfricaAll SectorsAdaptationLow-cost project debtAll DestinationsPublicBilateral DFI</v>
      </c>
      <c r="H10113" s="27" t="s">
        <v>290</v>
      </c>
      <c r="I10113" s="27" t="s">
        <v>318</v>
      </c>
      <c r="J10113" s="27" t="s">
        <v>344</v>
      </c>
      <c r="K10113" s="27" t="s">
        <v>302</v>
      </c>
      <c r="L10113" s="27" t="s">
        <v>336</v>
      </c>
      <c r="M10113" s="27" t="s">
        <v>338</v>
      </c>
      <c r="N10113" s="27" t="s">
        <v>309</v>
      </c>
      <c r="O10113" s="27" t="s">
        <v>31</v>
      </c>
      <c r="P10113" s="27">
        <v>465.910207229999</v>
      </c>
    </row>
    <row r="10114" spans="7:16" x14ac:dyDescent="0.25">
      <c r="G10114" s="27" t="str">
        <f t="shared" si="157"/>
        <v>2019/2020Sub-Saharan AfricaAll SectorsAdaptationLow-cost project debtAll DestinationsPublicExport Credit Agency (ECA)</v>
      </c>
      <c r="H10114" s="27" t="s">
        <v>290</v>
      </c>
      <c r="I10114" s="27" t="s">
        <v>318</v>
      </c>
      <c r="J10114" s="27" t="s">
        <v>344</v>
      </c>
      <c r="K10114" s="27" t="s">
        <v>302</v>
      </c>
      <c r="L10114" s="27" t="s">
        <v>336</v>
      </c>
      <c r="M10114" s="27" t="s">
        <v>338</v>
      </c>
      <c r="N10114" s="27" t="s">
        <v>309</v>
      </c>
      <c r="O10114" s="27" t="s">
        <v>310</v>
      </c>
      <c r="P10114" s="27">
        <v>143.7116772</v>
      </c>
    </row>
    <row r="10115" spans="7:16" x14ac:dyDescent="0.25">
      <c r="G10115" s="27" t="str">
        <f t="shared" ref="G10115:G10178" si="158">+_xlfn.CONCAT(H10115:O10115)</f>
        <v>2019/2020Sub-Saharan AfricaAll SectorsAdaptationLow-cost project debtAll DestinationsPublicGovernment</v>
      </c>
      <c r="H10115" s="27" t="s">
        <v>290</v>
      </c>
      <c r="I10115" s="27" t="s">
        <v>318</v>
      </c>
      <c r="J10115" s="27" t="s">
        <v>344</v>
      </c>
      <c r="K10115" s="27" t="s">
        <v>302</v>
      </c>
      <c r="L10115" s="27" t="s">
        <v>336</v>
      </c>
      <c r="M10115" s="27" t="s">
        <v>338</v>
      </c>
      <c r="N10115" s="27" t="s">
        <v>309</v>
      </c>
      <c r="O10115" s="27" t="s">
        <v>28</v>
      </c>
      <c r="P10115" s="27">
        <v>7.6116831349999998</v>
      </c>
    </row>
    <row r="10116" spans="7:16" x14ac:dyDescent="0.25">
      <c r="G10116" s="27" t="str">
        <f t="shared" si="158"/>
        <v>2019/2020Sub-Saharan AfricaAll SectorsAdaptationLow-cost project debtAll DestinationsPublicMultilateral Climate Funds</v>
      </c>
      <c r="H10116" s="27" t="s">
        <v>290</v>
      </c>
      <c r="I10116" s="27" t="s">
        <v>318</v>
      </c>
      <c r="J10116" s="27" t="s">
        <v>344</v>
      </c>
      <c r="K10116" s="27" t="s">
        <v>302</v>
      </c>
      <c r="L10116" s="27" t="s">
        <v>336</v>
      </c>
      <c r="M10116" s="27" t="s">
        <v>338</v>
      </c>
      <c r="N10116" s="27" t="s">
        <v>309</v>
      </c>
      <c r="O10116" s="27" t="s">
        <v>29</v>
      </c>
      <c r="P10116" s="27">
        <v>1.19</v>
      </c>
    </row>
    <row r="10117" spans="7:16" x14ac:dyDescent="0.25">
      <c r="G10117" s="27" t="str">
        <f t="shared" si="158"/>
        <v>2019/2020Sub-Saharan AfricaAll SectorsAdaptationLow-cost project debtAll DestinationsPublicMultilateral DFI</v>
      </c>
      <c r="H10117" s="27" t="s">
        <v>290</v>
      </c>
      <c r="I10117" s="27" t="s">
        <v>318</v>
      </c>
      <c r="J10117" s="27" t="s">
        <v>344</v>
      </c>
      <c r="K10117" s="27" t="s">
        <v>302</v>
      </c>
      <c r="L10117" s="27" t="s">
        <v>336</v>
      </c>
      <c r="M10117" s="27" t="s">
        <v>338</v>
      </c>
      <c r="N10117" s="27" t="s">
        <v>309</v>
      </c>
      <c r="O10117" s="27" t="s">
        <v>30</v>
      </c>
      <c r="P10117" s="27">
        <v>15.227857585999899</v>
      </c>
    </row>
    <row r="10118" spans="7:16" x14ac:dyDescent="0.25">
      <c r="G10118" s="27" t="str">
        <f t="shared" si="158"/>
        <v>2019/2020Sub-Saharan AfricaAll SectorsAdaptationLow-cost project debtDomesticPublicMultilateral DFI</v>
      </c>
      <c r="H10118" s="27" t="s">
        <v>290</v>
      </c>
      <c r="I10118" s="27" t="s">
        <v>318</v>
      </c>
      <c r="J10118" s="27" t="s">
        <v>344</v>
      </c>
      <c r="K10118" s="27" t="s">
        <v>302</v>
      </c>
      <c r="L10118" s="27" t="s">
        <v>336</v>
      </c>
      <c r="M10118" s="27" t="s">
        <v>323</v>
      </c>
      <c r="N10118" s="27" t="s">
        <v>309</v>
      </c>
      <c r="O10118" s="27" t="s">
        <v>30</v>
      </c>
      <c r="P10118" s="27">
        <v>0.10387191599999999</v>
      </c>
    </row>
    <row r="10119" spans="7:16" x14ac:dyDescent="0.25">
      <c r="G10119" s="27" t="str">
        <f t="shared" si="158"/>
        <v>2019/2020Sub-Saharan AfricaAll SectorsAdaptationLow-cost project debtInternationalPrivateInstitutional Investors</v>
      </c>
      <c r="H10119" s="27" t="s">
        <v>290</v>
      </c>
      <c r="I10119" s="27" t="s">
        <v>318</v>
      </c>
      <c r="J10119" s="27" t="s">
        <v>344</v>
      </c>
      <c r="K10119" s="27" t="s">
        <v>302</v>
      </c>
      <c r="L10119" s="27" t="s">
        <v>336</v>
      </c>
      <c r="M10119" s="27" t="s">
        <v>324</v>
      </c>
      <c r="N10119" s="27" t="s">
        <v>306</v>
      </c>
      <c r="O10119" s="27" t="s">
        <v>27</v>
      </c>
      <c r="P10119" s="27">
        <v>1.8473795</v>
      </c>
    </row>
    <row r="10120" spans="7:16" x14ac:dyDescent="0.25">
      <c r="G10120" s="27" t="str">
        <f t="shared" si="158"/>
        <v>2019/2020Sub-Saharan AfricaAll SectorsAdaptationLow-cost project debtInternationalPublicBilateral DFI</v>
      </c>
      <c r="H10120" s="27" t="s">
        <v>290</v>
      </c>
      <c r="I10120" s="27" t="s">
        <v>318</v>
      </c>
      <c r="J10120" s="27" t="s">
        <v>344</v>
      </c>
      <c r="K10120" s="27" t="s">
        <v>302</v>
      </c>
      <c r="L10120" s="27" t="s">
        <v>336</v>
      </c>
      <c r="M10120" s="27" t="s">
        <v>324</v>
      </c>
      <c r="N10120" s="27" t="s">
        <v>309</v>
      </c>
      <c r="O10120" s="27" t="s">
        <v>31</v>
      </c>
      <c r="P10120" s="27">
        <v>465.910207229999</v>
      </c>
    </row>
    <row r="10121" spans="7:16" x14ac:dyDescent="0.25">
      <c r="G10121" s="27" t="str">
        <f t="shared" si="158"/>
        <v>2019/2020Sub-Saharan AfricaAll SectorsAdaptationLow-cost project debtInternationalPublicExport Credit Agency (ECA)</v>
      </c>
      <c r="H10121" s="27" t="s">
        <v>290</v>
      </c>
      <c r="I10121" s="27" t="s">
        <v>318</v>
      </c>
      <c r="J10121" s="27" t="s">
        <v>344</v>
      </c>
      <c r="K10121" s="27" t="s">
        <v>302</v>
      </c>
      <c r="L10121" s="27" t="s">
        <v>336</v>
      </c>
      <c r="M10121" s="27" t="s">
        <v>324</v>
      </c>
      <c r="N10121" s="27" t="s">
        <v>309</v>
      </c>
      <c r="O10121" s="27" t="s">
        <v>310</v>
      </c>
      <c r="P10121" s="27">
        <v>143.7116772</v>
      </c>
    </row>
    <row r="10122" spans="7:16" x14ac:dyDescent="0.25">
      <c r="G10122" s="27" t="str">
        <f t="shared" si="158"/>
        <v>2019/2020Sub-Saharan AfricaAll SectorsAdaptationLow-cost project debtInternationalPublicGovernment</v>
      </c>
      <c r="H10122" s="27" t="s">
        <v>290</v>
      </c>
      <c r="I10122" s="27" t="s">
        <v>318</v>
      </c>
      <c r="J10122" s="27" t="s">
        <v>344</v>
      </c>
      <c r="K10122" s="27" t="s">
        <v>302</v>
      </c>
      <c r="L10122" s="27" t="s">
        <v>336</v>
      </c>
      <c r="M10122" s="27" t="s">
        <v>324</v>
      </c>
      <c r="N10122" s="27" t="s">
        <v>309</v>
      </c>
      <c r="O10122" s="27" t="s">
        <v>28</v>
      </c>
      <c r="P10122" s="27">
        <v>7.6116831349999998</v>
      </c>
    </row>
    <row r="10123" spans="7:16" x14ac:dyDescent="0.25">
      <c r="G10123" s="27" t="str">
        <f t="shared" si="158"/>
        <v>2019/2020Sub-Saharan AfricaAll SectorsAdaptationLow-cost project debtInternationalPublicMultilateral Climate Funds</v>
      </c>
      <c r="H10123" s="27" t="s">
        <v>290</v>
      </c>
      <c r="I10123" s="27" t="s">
        <v>318</v>
      </c>
      <c r="J10123" s="27" t="s">
        <v>344</v>
      </c>
      <c r="K10123" s="27" t="s">
        <v>302</v>
      </c>
      <c r="L10123" s="27" t="s">
        <v>336</v>
      </c>
      <c r="M10123" s="27" t="s">
        <v>324</v>
      </c>
      <c r="N10123" s="27" t="s">
        <v>309</v>
      </c>
      <c r="O10123" s="27" t="s">
        <v>29</v>
      </c>
      <c r="P10123" s="27">
        <v>1.19</v>
      </c>
    </row>
    <row r="10124" spans="7:16" x14ac:dyDescent="0.25">
      <c r="G10124" s="27" t="str">
        <f t="shared" si="158"/>
        <v>2019/2020Sub-Saharan AfricaAll SectorsAdaptationLow-cost project debtInternationalPublicMultilateral DFI</v>
      </c>
      <c r="H10124" s="27" t="s">
        <v>290</v>
      </c>
      <c r="I10124" s="27" t="s">
        <v>318</v>
      </c>
      <c r="J10124" s="27" t="s">
        <v>344</v>
      </c>
      <c r="K10124" s="27" t="s">
        <v>302</v>
      </c>
      <c r="L10124" s="27" t="s">
        <v>336</v>
      </c>
      <c r="M10124" s="27" t="s">
        <v>324</v>
      </c>
      <c r="N10124" s="27" t="s">
        <v>309</v>
      </c>
      <c r="O10124" s="27" t="s">
        <v>30</v>
      </c>
      <c r="P10124" s="27">
        <v>15.12398567</v>
      </c>
    </row>
    <row r="10125" spans="7:16" x14ac:dyDescent="0.25">
      <c r="G10125" s="27" t="str">
        <f t="shared" si="158"/>
        <v>2019/2020Sub-Saharan AfricaAll SectorsAdaptationProject-level equityAll DestinationsPublicMultilateral DFI</v>
      </c>
      <c r="H10125" s="27" t="s">
        <v>290</v>
      </c>
      <c r="I10125" s="27" t="s">
        <v>318</v>
      </c>
      <c r="J10125" s="27" t="s">
        <v>344</v>
      </c>
      <c r="K10125" s="27" t="s">
        <v>302</v>
      </c>
      <c r="L10125" s="27" t="s">
        <v>337</v>
      </c>
      <c r="M10125" s="27" t="s">
        <v>338</v>
      </c>
      <c r="N10125" s="27" t="s">
        <v>309</v>
      </c>
      <c r="O10125" s="27" t="s">
        <v>30</v>
      </c>
      <c r="P10125" s="27">
        <v>0</v>
      </c>
    </row>
    <row r="10126" spans="7:16" x14ac:dyDescent="0.25">
      <c r="G10126" s="27" t="str">
        <f t="shared" si="158"/>
        <v>2019/2020Sub-Saharan AfricaAll SectorsAdaptationProject-level equityAll DestinationsUnknownUnknown</v>
      </c>
      <c r="H10126" s="27" t="s">
        <v>290</v>
      </c>
      <c r="I10126" s="27" t="s">
        <v>318</v>
      </c>
      <c r="J10126" s="27" t="s">
        <v>344</v>
      </c>
      <c r="K10126" s="27" t="s">
        <v>302</v>
      </c>
      <c r="L10126" s="27" t="s">
        <v>337</v>
      </c>
      <c r="M10126" s="27" t="s">
        <v>338</v>
      </c>
      <c r="N10126" s="27" t="s">
        <v>301</v>
      </c>
      <c r="O10126" s="27" t="s">
        <v>301</v>
      </c>
      <c r="P10126" s="27">
        <v>28.846499999999999</v>
      </c>
    </row>
    <row r="10127" spans="7:16" x14ac:dyDescent="0.25">
      <c r="G10127" s="27" t="str">
        <f t="shared" si="158"/>
        <v>2019/2020Sub-Saharan AfricaAll SectorsAdaptationProject-level equityInternationalPublicMultilateral DFI</v>
      </c>
      <c r="H10127" s="27" t="s">
        <v>290</v>
      </c>
      <c r="I10127" s="27" t="s">
        <v>318</v>
      </c>
      <c r="J10127" s="27" t="s">
        <v>344</v>
      </c>
      <c r="K10127" s="27" t="s">
        <v>302</v>
      </c>
      <c r="L10127" s="27" t="s">
        <v>337</v>
      </c>
      <c r="M10127" s="27" t="s">
        <v>324</v>
      </c>
      <c r="N10127" s="27" t="s">
        <v>309</v>
      </c>
      <c r="O10127" s="27" t="s">
        <v>30</v>
      </c>
      <c r="P10127" s="27">
        <v>0</v>
      </c>
    </row>
    <row r="10128" spans="7:16" x14ac:dyDescent="0.25">
      <c r="G10128" s="27" t="str">
        <f t="shared" si="158"/>
        <v>2019/2020Sub-Saharan AfricaAll SectorsAdaptationProject-level equityInternationalUnknownUnknown</v>
      </c>
      <c r="H10128" s="27" t="s">
        <v>290</v>
      </c>
      <c r="I10128" s="27" t="s">
        <v>318</v>
      </c>
      <c r="J10128" s="27" t="s">
        <v>344</v>
      </c>
      <c r="K10128" s="27" t="s">
        <v>302</v>
      </c>
      <c r="L10128" s="27" t="s">
        <v>337</v>
      </c>
      <c r="M10128" s="27" t="s">
        <v>324</v>
      </c>
      <c r="N10128" s="27" t="s">
        <v>301</v>
      </c>
      <c r="O10128" s="27" t="s">
        <v>301</v>
      </c>
      <c r="P10128" s="27">
        <v>28.846499999999999</v>
      </c>
    </row>
    <row r="10129" spans="7:16" x14ac:dyDescent="0.25">
      <c r="G10129" s="27" t="str">
        <f t="shared" si="158"/>
        <v>2019/2020Sub-Saharan AfricaAll SectorsAdaptationProject-level market rate debtAll DestinationsPrivateUnknown</v>
      </c>
      <c r="H10129" s="27" t="s">
        <v>290</v>
      </c>
      <c r="I10129" s="27" t="s">
        <v>318</v>
      </c>
      <c r="J10129" s="27" t="s">
        <v>344</v>
      </c>
      <c r="K10129" s="27" t="s">
        <v>302</v>
      </c>
      <c r="L10129" s="27" t="s">
        <v>335</v>
      </c>
      <c r="M10129" s="27" t="s">
        <v>338</v>
      </c>
      <c r="N10129" s="27" t="s">
        <v>306</v>
      </c>
      <c r="O10129" s="27" t="s">
        <v>301</v>
      </c>
      <c r="P10129" s="27">
        <v>67.308499999999995</v>
      </c>
    </row>
    <row r="10130" spans="7:16" x14ac:dyDescent="0.25">
      <c r="G10130" s="27" t="str">
        <f t="shared" si="158"/>
        <v>2019/2020Sub-Saharan AfricaAll SectorsAdaptationProject-level market rate debtAll DestinationsPublicExport Credit Agency (ECA)</v>
      </c>
      <c r="H10130" s="27" t="s">
        <v>290</v>
      </c>
      <c r="I10130" s="27" t="s">
        <v>318</v>
      </c>
      <c r="J10130" s="27" t="s">
        <v>344</v>
      </c>
      <c r="K10130" s="27" t="s">
        <v>302</v>
      </c>
      <c r="L10130" s="27" t="s">
        <v>335</v>
      </c>
      <c r="M10130" s="27" t="s">
        <v>338</v>
      </c>
      <c r="N10130" s="27" t="s">
        <v>309</v>
      </c>
      <c r="O10130" s="27" t="s">
        <v>310</v>
      </c>
      <c r="P10130" s="27">
        <v>39.991247000000001</v>
      </c>
    </row>
    <row r="10131" spans="7:16" x14ac:dyDescent="0.25">
      <c r="G10131" s="27" t="str">
        <f t="shared" si="158"/>
        <v>2019/2020Sub-Saharan AfricaAll SectorsAdaptationProject-level market rate debtAll DestinationsPublicMultilateral DFI</v>
      </c>
      <c r="H10131" s="27" t="s">
        <v>290</v>
      </c>
      <c r="I10131" s="27" t="s">
        <v>318</v>
      </c>
      <c r="J10131" s="27" t="s">
        <v>344</v>
      </c>
      <c r="K10131" s="27" t="s">
        <v>302</v>
      </c>
      <c r="L10131" s="27" t="s">
        <v>335</v>
      </c>
      <c r="M10131" s="27" t="s">
        <v>338</v>
      </c>
      <c r="N10131" s="27" t="s">
        <v>309</v>
      </c>
      <c r="O10131" s="27" t="s">
        <v>30</v>
      </c>
      <c r="P10131" s="27">
        <v>181.97353921000001</v>
      </c>
    </row>
    <row r="10132" spans="7:16" x14ac:dyDescent="0.25">
      <c r="G10132" s="27" t="str">
        <f t="shared" si="158"/>
        <v>2019/2020Sub-Saharan AfricaAll SectorsAdaptationProject-level market rate debtDomesticPublicMultilateral DFI</v>
      </c>
      <c r="H10132" s="27" t="s">
        <v>290</v>
      </c>
      <c r="I10132" s="27" t="s">
        <v>318</v>
      </c>
      <c r="J10132" s="27" t="s">
        <v>344</v>
      </c>
      <c r="K10132" s="27" t="s">
        <v>302</v>
      </c>
      <c r="L10132" s="27" t="s">
        <v>335</v>
      </c>
      <c r="M10132" s="27" t="s">
        <v>323</v>
      </c>
      <c r="N10132" s="27" t="s">
        <v>309</v>
      </c>
      <c r="O10132" s="27" t="s">
        <v>30</v>
      </c>
      <c r="P10132" s="27">
        <v>2.66E-3</v>
      </c>
    </row>
    <row r="10133" spans="7:16" x14ac:dyDescent="0.25">
      <c r="G10133" s="27" t="str">
        <f t="shared" si="158"/>
        <v>2019/2020Sub-Saharan AfricaAll SectorsAdaptationProject-level market rate debtInternationalPrivateUnknown</v>
      </c>
      <c r="H10133" s="27" t="s">
        <v>290</v>
      </c>
      <c r="I10133" s="27" t="s">
        <v>318</v>
      </c>
      <c r="J10133" s="27" t="s">
        <v>344</v>
      </c>
      <c r="K10133" s="27" t="s">
        <v>302</v>
      </c>
      <c r="L10133" s="27" t="s">
        <v>335</v>
      </c>
      <c r="M10133" s="27" t="s">
        <v>324</v>
      </c>
      <c r="N10133" s="27" t="s">
        <v>306</v>
      </c>
      <c r="O10133" s="27" t="s">
        <v>301</v>
      </c>
      <c r="P10133" s="27">
        <v>67.308499999999995</v>
      </c>
    </row>
    <row r="10134" spans="7:16" x14ac:dyDescent="0.25">
      <c r="G10134" s="27" t="str">
        <f t="shared" si="158"/>
        <v>2019/2020Sub-Saharan AfricaAll SectorsAdaptationProject-level market rate debtInternationalPublicExport Credit Agency (ECA)</v>
      </c>
      <c r="H10134" s="27" t="s">
        <v>290</v>
      </c>
      <c r="I10134" s="27" t="s">
        <v>318</v>
      </c>
      <c r="J10134" s="27" t="s">
        <v>344</v>
      </c>
      <c r="K10134" s="27" t="s">
        <v>302</v>
      </c>
      <c r="L10134" s="27" t="s">
        <v>335</v>
      </c>
      <c r="M10134" s="27" t="s">
        <v>324</v>
      </c>
      <c r="N10134" s="27" t="s">
        <v>309</v>
      </c>
      <c r="O10134" s="27" t="s">
        <v>310</v>
      </c>
      <c r="P10134" s="27">
        <v>39.991247000000001</v>
      </c>
    </row>
    <row r="10135" spans="7:16" x14ac:dyDescent="0.25">
      <c r="G10135" s="27" t="str">
        <f t="shared" si="158"/>
        <v>2019/2020Sub-Saharan AfricaAll SectorsAdaptationProject-level market rate debtInternationalPublicMultilateral DFI</v>
      </c>
      <c r="H10135" s="27" t="s">
        <v>290</v>
      </c>
      <c r="I10135" s="27" t="s">
        <v>318</v>
      </c>
      <c r="J10135" s="27" t="s">
        <v>344</v>
      </c>
      <c r="K10135" s="27" t="s">
        <v>302</v>
      </c>
      <c r="L10135" s="27" t="s">
        <v>335</v>
      </c>
      <c r="M10135" s="27" t="s">
        <v>324</v>
      </c>
      <c r="N10135" s="27" t="s">
        <v>309</v>
      </c>
      <c r="O10135" s="27" t="s">
        <v>30</v>
      </c>
      <c r="P10135" s="27">
        <v>181.97087920999999</v>
      </c>
    </row>
    <row r="10136" spans="7:16" x14ac:dyDescent="0.25">
      <c r="G10136" s="27" t="str">
        <f t="shared" si="158"/>
        <v>2019/2020Sub-Saharan AfricaAll SectorsAdaptationUnknownAll DestinationsPublicMultilateral DFI</v>
      </c>
      <c r="H10136" s="27" t="s">
        <v>290</v>
      </c>
      <c r="I10136" s="27" t="s">
        <v>318</v>
      </c>
      <c r="J10136" s="27" t="s">
        <v>344</v>
      </c>
      <c r="K10136" s="27" t="s">
        <v>302</v>
      </c>
      <c r="L10136" s="27" t="s">
        <v>301</v>
      </c>
      <c r="M10136" s="27" t="s">
        <v>338</v>
      </c>
      <c r="N10136" s="27" t="s">
        <v>309</v>
      </c>
      <c r="O10136" s="27" t="s">
        <v>30</v>
      </c>
      <c r="P10136" s="27">
        <v>202.38801065999999</v>
      </c>
    </row>
    <row r="10137" spans="7:16" x14ac:dyDescent="0.25">
      <c r="G10137" s="27" t="str">
        <f t="shared" si="158"/>
        <v>2019/2020Sub-Saharan AfricaAll SectorsAdaptationUnknownDomesticPublicMultilateral DFI</v>
      </c>
      <c r="H10137" s="27" t="s">
        <v>290</v>
      </c>
      <c r="I10137" s="27" t="s">
        <v>318</v>
      </c>
      <c r="J10137" s="27" t="s">
        <v>344</v>
      </c>
      <c r="K10137" s="27" t="s">
        <v>302</v>
      </c>
      <c r="L10137" s="27" t="s">
        <v>301</v>
      </c>
      <c r="M10137" s="27" t="s">
        <v>323</v>
      </c>
      <c r="N10137" s="27" t="s">
        <v>309</v>
      </c>
      <c r="O10137" s="27" t="s">
        <v>30</v>
      </c>
      <c r="P10137" s="27">
        <v>4.2386839299999997</v>
      </c>
    </row>
    <row r="10138" spans="7:16" x14ac:dyDescent="0.25">
      <c r="G10138" s="27" t="str">
        <f t="shared" si="158"/>
        <v>2019/2020Sub-Saharan AfricaAll SectorsAdaptationUnknownInternationalPublicMultilateral DFI</v>
      </c>
      <c r="H10138" s="27" t="s">
        <v>290</v>
      </c>
      <c r="I10138" s="27" t="s">
        <v>318</v>
      </c>
      <c r="J10138" s="27" t="s">
        <v>344</v>
      </c>
      <c r="K10138" s="27" t="s">
        <v>302</v>
      </c>
      <c r="L10138" s="27" t="s">
        <v>301</v>
      </c>
      <c r="M10138" s="27" t="s">
        <v>324</v>
      </c>
      <c r="N10138" s="27" t="s">
        <v>309</v>
      </c>
      <c r="O10138" s="27" t="s">
        <v>30</v>
      </c>
      <c r="P10138" s="27">
        <v>198.14932672999899</v>
      </c>
    </row>
    <row r="10139" spans="7:16" x14ac:dyDescent="0.25">
      <c r="G10139" s="27" t="str">
        <f t="shared" si="158"/>
        <v>2019/2020Sub-Saharan AfricaAll SectorsAll UsesAll InstrumentsAll DestinationsPrivateCommercial FI</v>
      </c>
      <c r="H10139" s="27" t="s">
        <v>290</v>
      </c>
      <c r="I10139" s="27" t="s">
        <v>318</v>
      </c>
      <c r="J10139" s="27" t="s">
        <v>344</v>
      </c>
      <c r="K10139" s="27" t="s">
        <v>346</v>
      </c>
      <c r="L10139" s="27" t="s">
        <v>345</v>
      </c>
      <c r="M10139" s="27" t="s">
        <v>338</v>
      </c>
      <c r="N10139" s="27" t="s">
        <v>306</v>
      </c>
      <c r="O10139" s="27" t="s">
        <v>23</v>
      </c>
      <c r="P10139" s="27">
        <v>132.00421499999999</v>
      </c>
    </row>
    <row r="10140" spans="7:16" x14ac:dyDescent="0.25">
      <c r="G10140" s="27" t="str">
        <f t="shared" si="158"/>
        <v>2019/2020Sub-Saharan AfricaAll SectorsAll UsesAll InstrumentsAll DestinationsPrivateCorporations</v>
      </c>
      <c r="H10140" s="27" t="s">
        <v>290</v>
      </c>
      <c r="I10140" s="27" t="s">
        <v>318</v>
      </c>
      <c r="J10140" s="27" t="s">
        <v>344</v>
      </c>
      <c r="K10140" s="27" t="s">
        <v>346</v>
      </c>
      <c r="L10140" s="27" t="s">
        <v>345</v>
      </c>
      <c r="M10140" s="27" t="s">
        <v>338</v>
      </c>
      <c r="N10140" s="27" t="s">
        <v>306</v>
      </c>
      <c r="O10140" s="27" t="s">
        <v>307</v>
      </c>
      <c r="P10140" s="27">
        <v>599.72962139499998</v>
      </c>
    </row>
    <row r="10141" spans="7:16" x14ac:dyDescent="0.25">
      <c r="G10141" s="27" t="str">
        <f t="shared" si="158"/>
        <v>2019/2020Sub-Saharan AfricaAll SectorsAll UsesAll InstrumentsAll DestinationsPrivateHouseholds/Individuals</v>
      </c>
      <c r="H10141" s="27" t="s">
        <v>290</v>
      </c>
      <c r="I10141" s="27" t="s">
        <v>318</v>
      </c>
      <c r="J10141" s="27" t="s">
        <v>344</v>
      </c>
      <c r="K10141" s="27" t="s">
        <v>346</v>
      </c>
      <c r="L10141" s="27" t="s">
        <v>345</v>
      </c>
      <c r="M10141" s="27" t="s">
        <v>338</v>
      </c>
      <c r="N10141" s="27" t="s">
        <v>306</v>
      </c>
      <c r="O10141" s="27" t="s">
        <v>308</v>
      </c>
      <c r="P10141" s="27">
        <v>216.058516</v>
      </c>
    </row>
    <row r="10142" spans="7:16" x14ac:dyDescent="0.25">
      <c r="G10142" s="27" t="str">
        <f t="shared" si="158"/>
        <v>2019/2020Sub-Saharan AfricaAll SectorsAll UsesAll InstrumentsAll DestinationsPrivateInstitutional Investors</v>
      </c>
      <c r="H10142" s="27" t="s">
        <v>290</v>
      </c>
      <c r="I10142" s="27" t="s">
        <v>318</v>
      </c>
      <c r="J10142" s="27" t="s">
        <v>344</v>
      </c>
      <c r="K10142" s="27" t="s">
        <v>346</v>
      </c>
      <c r="L10142" s="27" t="s">
        <v>345</v>
      </c>
      <c r="M10142" s="27" t="s">
        <v>338</v>
      </c>
      <c r="N10142" s="27" t="s">
        <v>306</v>
      </c>
      <c r="O10142" s="27" t="s">
        <v>27</v>
      </c>
      <c r="P10142" s="27">
        <v>5.9426033619999998</v>
      </c>
    </row>
    <row r="10143" spans="7:16" x14ac:dyDescent="0.25">
      <c r="G10143" s="27" t="str">
        <f t="shared" si="158"/>
        <v>2019/2020Sub-Saharan AfricaAll SectorsAll UsesAll InstrumentsAll DestinationsPrivateUnknown</v>
      </c>
      <c r="H10143" s="27" t="s">
        <v>290</v>
      </c>
      <c r="I10143" s="27" t="s">
        <v>318</v>
      </c>
      <c r="J10143" s="27" t="s">
        <v>344</v>
      </c>
      <c r="K10143" s="27" t="s">
        <v>346</v>
      </c>
      <c r="L10143" s="27" t="s">
        <v>345</v>
      </c>
      <c r="M10143" s="27" t="s">
        <v>338</v>
      </c>
      <c r="N10143" s="27" t="s">
        <v>306</v>
      </c>
      <c r="O10143" s="27" t="s">
        <v>301</v>
      </c>
      <c r="P10143" s="27">
        <v>152.35849999999999</v>
      </c>
    </row>
    <row r="10144" spans="7:16" x14ac:dyDescent="0.25">
      <c r="G10144" s="27" t="str">
        <f t="shared" si="158"/>
        <v>2019/2020Sub-Saharan AfricaAll SectorsAll UsesAll InstrumentsAll DestinationsPublicBilateral DFI</v>
      </c>
      <c r="H10144" s="27" t="s">
        <v>290</v>
      </c>
      <c r="I10144" s="27" t="s">
        <v>318</v>
      </c>
      <c r="J10144" s="27" t="s">
        <v>344</v>
      </c>
      <c r="K10144" s="27" t="s">
        <v>346</v>
      </c>
      <c r="L10144" s="27" t="s">
        <v>345</v>
      </c>
      <c r="M10144" s="27" t="s">
        <v>338</v>
      </c>
      <c r="N10144" s="27" t="s">
        <v>309</v>
      </c>
      <c r="O10144" s="27" t="s">
        <v>31</v>
      </c>
      <c r="P10144" s="27">
        <v>1098.4025080819999</v>
      </c>
    </row>
    <row r="10145" spans="7:16" x14ac:dyDescent="0.25">
      <c r="G10145" s="27" t="str">
        <f t="shared" si="158"/>
        <v>2019/2020Sub-Saharan AfricaAll SectorsAll UsesAll InstrumentsAll DestinationsPublicExport Credit Agency (ECA)</v>
      </c>
      <c r="H10145" s="27" t="s">
        <v>290</v>
      </c>
      <c r="I10145" s="27" t="s">
        <v>318</v>
      </c>
      <c r="J10145" s="27" t="s">
        <v>344</v>
      </c>
      <c r="K10145" s="27" t="s">
        <v>346</v>
      </c>
      <c r="L10145" s="27" t="s">
        <v>345</v>
      </c>
      <c r="M10145" s="27" t="s">
        <v>338</v>
      </c>
      <c r="N10145" s="27" t="s">
        <v>309</v>
      </c>
      <c r="O10145" s="27" t="s">
        <v>310</v>
      </c>
      <c r="P10145" s="27">
        <v>420.730345819999</v>
      </c>
    </row>
    <row r="10146" spans="7:16" x14ac:dyDescent="0.25">
      <c r="G10146" s="27" t="str">
        <f t="shared" si="158"/>
        <v>2019/2020Sub-Saharan AfricaAll SectorsAll UsesAll InstrumentsAll DestinationsPublicGovernment</v>
      </c>
      <c r="H10146" s="27" t="s">
        <v>290</v>
      </c>
      <c r="I10146" s="27" t="s">
        <v>318</v>
      </c>
      <c r="J10146" s="27" t="s">
        <v>344</v>
      </c>
      <c r="K10146" s="27" t="s">
        <v>346</v>
      </c>
      <c r="L10146" s="27" t="s">
        <v>345</v>
      </c>
      <c r="M10146" s="27" t="s">
        <v>338</v>
      </c>
      <c r="N10146" s="27" t="s">
        <v>309</v>
      </c>
      <c r="O10146" s="27" t="s">
        <v>28</v>
      </c>
      <c r="P10146" s="27">
        <v>239.89207121300001</v>
      </c>
    </row>
    <row r="10147" spans="7:16" x14ac:dyDescent="0.25">
      <c r="G10147" s="27" t="str">
        <f t="shared" si="158"/>
        <v>2019/2020Sub-Saharan AfricaAll SectorsAll UsesAll InstrumentsAll DestinationsPublicMultilateral Climate Funds</v>
      </c>
      <c r="H10147" s="27" t="s">
        <v>290</v>
      </c>
      <c r="I10147" s="27" t="s">
        <v>318</v>
      </c>
      <c r="J10147" s="27" t="s">
        <v>344</v>
      </c>
      <c r="K10147" s="27" t="s">
        <v>346</v>
      </c>
      <c r="L10147" s="27" t="s">
        <v>345</v>
      </c>
      <c r="M10147" s="27" t="s">
        <v>338</v>
      </c>
      <c r="N10147" s="27" t="s">
        <v>309</v>
      </c>
      <c r="O10147" s="27" t="s">
        <v>29</v>
      </c>
      <c r="P10147" s="27">
        <v>53.493431974000003</v>
      </c>
    </row>
    <row r="10148" spans="7:16" x14ac:dyDescent="0.25">
      <c r="G10148" s="27" t="str">
        <f t="shared" si="158"/>
        <v>2019/2020Sub-Saharan AfricaAll SectorsAll UsesAll InstrumentsAll DestinationsPublicMultilateral DFI</v>
      </c>
      <c r="H10148" s="27" t="s">
        <v>290</v>
      </c>
      <c r="I10148" s="27" t="s">
        <v>318</v>
      </c>
      <c r="J10148" s="27" t="s">
        <v>344</v>
      </c>
      <c r="K10148" s="27" t="s">
        <v>346</v>
      </c>
      <c r="L10148" s="27" t="s">
        <v>345</v>
      </c>
      <c r="M10148" s="27" t="s">
        <v>338</v>
      </c>
      <c r="N10148" s="27" t="s">
        <v>309</v>
      </c>
      <c r="O10148" s="27" t="s">
        <v>30</v>
      </c>
      <c r="P10148" s="27">
        <v>1424.383561116</v>
      </c>
    </row>
    <row r="10149" spans="7:16" x14ac:dyDescent="0.25">
      <c r="G10149" s="27" t="str">
        <f t="shared" si="158"/>
        <v>2019/2020Sub-Saharan AfricaAll SectorsAll UsesAll InstrumentsAll DestinationsPublicNational DFI</v>
      </c>
      <c r="H10149" s="27" t="s">
        <v>290</v>
      </c>
      <c r="I10149" s="27" t="s">
        <v>318</v>
      </c>
      <c r="J10149" s="27" t="s">
        <v>344</v>
      </c>
      <c r="K10149" s="27" t="s">
        <v>346</v>
      </c>
      <c r="L10149" s="27" t="s">
        <v>345</v>
      </c>
      <c r="M10149" s="27" t="s">
        <v>338</v>
      </c>
      <c r="N10149" s="27" t="s">
        <v>309</v>
      </c>
      <c r="O10149" s="27" t="s">
        <v>33</v>
      </c>
      <c r="P10149" s="27">
        <v>0</v>
      </c>
    </row>
    <row r="10150" spans="7:16" x14ac:dyDescent="0.25">
      <c r="G10150" s="27" t="str">
        <f t="shared" si="158"/>
        <v>2019/2020Sub-Saharan AfricaAll SectorsAll UsesAll InstrumentsAll DestinationsPublicPublic Fund</v>
      </c>
      <c r="H10150" s="27" t="s">
        <v>290</v>
      </c>
      <c r="I10150" s="27" t="s">
        <v>318</v>
      </c>
      <c r="J10150" s="27" t="s">
        <v>344</v>
      </c>
      <c r="K10150" s="27" t="s">
        <v>346</v>
      </c>
      <c r="L10150" s="27" t="s">
        <v>345</v>
      </c>
      <c r="M10150" s="27" t="s">
        <v>338</v>
      </c>
      <c r="N10150" s="27" t="s">
        <v>309</v>
      </c>
      <c r="O10150" s="27" t="s">
        <v>311</v>
      </c>
      <c r="P10150" s="27">
        <v>113.94117888300001</v>
      </c>
    </row>
    <row r="10151" spans="7:16" x14ac:dyDescent="0.25">
      <c r="G10151" s="27" t="str">
        <f t="shared" si="158"/>
        <v>2019/2020Sub-Saharan AfricaAll SectorsAll UsesAll InstrumentsAll DestinationsPublicSOE</v>
      </c>
      <c r="H10151" s="27" t="s">
        <v>290</v>
      </c>
      <c r="I10151" s="27" t="s">
        <v>318</v>
      </c>
      <c r="J10151" s="27" t="s">
        <v>344</v>
      </c>
      <c r="K10151" s="27" t="s">
        <v>346</v>
      </c>
      <c r="L10151" s="27" t="s">
        <v>345</v>
      </c>
      <c r="M10151" s="27" t="s">
        <v>338</v>
      </c>
      <c r="N10151" s="27" t="s">
        <v>309</v>
      </c>
      <c r="O10151" s="27" t="s">
        <v>34</v>
      </c>
      <c r="P10151" s="27">
        <v>31.835955054999999</v>
      </c>
    </row>
    <row r="10152" spans="7:16" x14ac:dyDescent="0.25">
      <c r="G10152" s="27" t="str">
        <f t="shared" si="158"/>
        <v>2019/2020Sub-Saharan AfricaAll SectorsAll UsesAll InstrumentsAll DestinationsPublicState-owned FI</v>
      </c>
      <c r="H10152" s="27" t="s">
        <v>290</v>
      </c>
      <c r="I10152" s="27" t="s">
        <v>318</v>
      </c>
      <c r="J10152" s="27" t="s">
        <v>344</v>
      </c>
      <c r="K10152" s="27" t="s">
        <v>346</v>
      </c>
      <c r="L10152" s="27" t="s">
        <v>345</v>
      </c>
      <c r="M10152" s="27" t="s">
        <v>338</v>
      </c>
      <c r="N10152" s="27" t="s">
        <v>309</v>
      </c>
      <c r="O10152" s="27" t="s">
        <v>312</v>
      </c>
      <c r="P10152" s="27">
        <v>155.442346418</v>
      </c>
    </row>
    <row r="10153" spans="7:16" x14ac:dyDescent="0.25">
      <c r="G10153" s="27" t="str">
        <f t="shared" si="158"/>
        <v>2019/2020Sub-Saharan AfricaAll SectorsAll UsesAll InstrumentsAll DestinationsUnknownUnknown</v>
      </c>
      <c r="H10153" s="27" t="s">
        <v>290</v>
      </c>
      <c r="I10153" s="27" t="s">
        <v>318</v>
      </c>
      <c r="J10153" s="27" t="s">
        <v>344</v>
      </c>
      <c r="K10153" s="27" t="s">
        <v>346</v>
      </c>
      <c r="L10153" s="27" t="s">
        <v>345</v>
      </c>
      <c r="M10153" s="27" t="s">
        <v>338</v>
      </c>
      <c r="N10153" s="27" t="s">
        <v>301</v>
      </c>
      <c r="O10153" s="27" t="s">
        <v>301</v>
      </c>
      <c r="P10153" s="27">
        <v>240.03461072699901</v>
      </c>
    </row>
    <row r="10154" spans="7:16" x14ac:dyDescent="0.25">
      <c r="G10154" s="27" t="str">
        <f t="shared" si="158"/>
        <v>2019/2020Sub-Saharan AfricaAll SectorsAll UsesAll InstrumentsDomesticPrivateCommercial FI</v>
      </c>
      <c r="H10154" s="27" t="s">
        <v>290</v>
      </c>
      <c r="I10154" s="27" t="s">
        <v>318</v>
      </c>
      <c r="J10154" s="27" t="s">
        <v>344</v>
      </c>
      <c r="K10154" s="27" t="s">
        <v>346</v>
      </c>
      <c r="L10154" s="27" t="s">
        <v>345</v>
      </c>
      <c r="M10154" s="27" t="s">
        <v>323</v>
      </c>
      <c r="N10154" s="27" t="s">
        <v>306</v>
      </c>
      <c r="O10154" s="27" t="s">
        <v>23</v>
      </c>
      <c r="P10154" s="27">
        <v>11.49225</v>
      </c>
    </row>
    <row r="10155" spans="7:16" x14ac:dyDescent="0.25">
      <c r="G10155" s="27" t="str">
        <f t="shared" si="158"/>
        <v>2019/2020Sub-Saharan AfricaAll SectorsAll UsesAll InstrumentsDomesticPrivateCorporations</v>
      </c>
      <c r="H10155" s="27" t="s">
        <v>290</v>
      </c>
      <c r="I10155" s="27" t="s">
        <v>318</v>
      </c>
      <c r="J10155" s="27" t="s">
        <v>344</v>
      </c>
      <c r="K10155" s="27" t="s">
        <v>346</v>
      </c>
      <c r="L10155" s="27" t="s">
        <v>345</v>
      </c>
      <c r="M10155" s="27" t="s">
        <v>323</v>
      </c>
      <c r="N10155" s="27" t="s">
        <v>306</v>
      </c>
      <c r="O10155" s="27" t="s">
        <v>307</v>
      </c>
      <c r="P10155" s="27">
        <v>332.78468666399999</v>
      </c>
    </row>
    <row r="10156" spans="7:16" x14ac:dyDescent="0.25">
      <c r="G10156" s="27" t="str">
        <f t="shared" si="158"/>
        <v>2019/2020Sub-Saharan AfricaAll SectorsAll UsesAll InstrumentsDomesticPrivateHouseholds/Individuals</v>
      </c>
      <c r="H10156" s="27" t="s">
        <v>290</v>
      </c>
      <c r="I10156" s="27" t="s">
        <v>318</v>
      </c>
      <c r="J10156" s="27" t="s">
        <v>344</v>
      </c>
      <c r="K10156" s="27" t="s">
        <v>346</v>
      </c>
      <c r="L10156" s="27" t="s">
        <v>345</v>
      </c>
      <c r="M10156" s="27" t="s">
        <v>323</v>
      </c>
      <c r="N10156" s="27" t="s">
        <v>306</v>
      </c>
      <c r="O10156" s="27" t="s">
        <v>308</v>
      </c>
      <c r="P10156" s="27">
        <v>216.058516</v>
      </c>
    </row>
    <row r="10157" spans="7:16" x14ac:dyDescent="0.25">
      <c r="G10157" s="27" t="str">
        <f t="shared" si="158"/>
        <v>2019/2020Sub-Saharan AfricaAll SectorsAll UsesAll InstrumentsDomesticPublicGovernment</v>
      </c>
      <c r="H10157" s="27" t="s">
        <v>290</v>
      </c>
      <c r="I10157" s="27" t="s">
        <v>318</v>
      </c>
      <c r="J10157" s="27" t="s">
        <v>344</v>
      </c>
      <c r="K10157" s="27" t="s">
        <v>346</v>
      </c>
      <c r="L10157" s="27" t="s">
        <v>345</v>
      </c>
      <c r="M10157" s="27" t="s">
        <v>323</v>
      </c>
      <c r="N10157" s="27" t="s">
        <v>309</v>
      </c>
      <c r="O10157" s="27" t="s">
        <v>28</v>
      </c>
      <c r="P10157" s="27">
        <v>3.2455613429999999</v>
      </c>
    </row>
    <row r="10158" spans="7:16" x14ac:dyDescent="0.25">
      <c r="G10158" s="27" t="str">
        <f t="shared" si="158"/>
        <v>2019/2020Sub-Saharan AfricaAll SectorsAll UsesAll InstrumentsDomesticPublicMultilateral Climate Funds</v>
      </c>
      <c r="H10158" s="27" t="s">
        <v>290</v>
      </c>
      <c r="I10158" s="27" t="s">
        <v>318</v>
      </c>
      <c r="J10158" s="27" t="s">
        <v>344</v>
      </c>
      <c r="K10158" s="27" t="s">
        <v>346</v>
      </c>
      <c r="L10158" s="27" t="s">
        <v>345</v>
      </c>
      <c r="M10158" s="27" t="s">
        <v>323</v>
      </c>
      <c r="N10158" s="27" t="s">
        <v>309</v>
      </c>
      <c r="O10158" s="27" t="s">
        <v>29</v>
      </c>
      <c r="P10158" s="27">
        <v>0</v>
      </c>
    </row>
    <row r="10159" spans="7:16" x14ac:dyDescent="0.25">
      <c r="G10159" s="27" t="str">
        <f t="shared" si="158"/>
        <v>2019/2020Sub-Saharan AfricaAll SectorsAll UsesAll InstrumentsDomesticPublicMultilateral DFI</v>
      </c>
      <c r="H10159" s="27" t="s">
        <v>290</v>
      </c>
      <c r="I10159" s="27" t="s">
        <v>318</v>
      </c>
      <c r="J10159" s="27" t="s">
        <v>344</v>
      </c>
      <c r="K10159" s="27" t="s">
        <v>346</v>
      </c>
      <c r="L10159" s="27" t="s">
        <v>345</v>
      </c>
      <c r="M10159" s="27" t="s">
        <v>323</v>
      </c>
      <c r="N10159" s="27" t="s">
        <v>309</v>
      </c>
      <c r="O10159" s="27" t="s">
        <v>30</v>
      </c>
      <c r="P10159" s="27">
        <v>19.120587792999999</v>
      </c>
    </row>
    <row r="10160" spans="7:16" x14ac:dyDescent="0.25">
      <c r="G10160" s="27" t="str">
        <f t="shared" si="158"/>
        <v>2019/2020Sub-Saharan AfricaAll SectorsAll UsesAll InstrumentsDomesticPublicSOE</v>
      </c>
      <c r="H10160" s="27" t="s">
        <v>290</v>
      </c>
      <c r="I10160" s="27" t="s">
        <v>318</v>
      </c>
      <c r="J10160" s="27" t="s">
        <v>344</v>
      </c>
      <c r="K10160" s="27" t="s">
        <v>346</v>
      </c>
      <c r="L10160" s="27" t="s">
        <v>345</v>
      </c>
      <c r="M10160" s="27" t="s">
        <v>323</v>
      </c>
      <c r="N10160" s="27" t="s">
        <v>309</v>
      </c>
      <c r="O10160" s="27" t="s">
        <v>34</v>
      </c>
      <c r="P10160" s="27">
        <v>5.6422999999999996</v>
      </c>
    </row>
    <row r="10161" spans="7:16" x14ac:dyDescent="0.25">
      <c r="G10161" s="27" t="str">
        <f t="shared" si="158"/>
        <v>2019/2020Sub-Saharan AfricaAll SectorsAll UsesAll InstrumentsDomesticUnknownUnknown</v>
      </c>
      <c r="H10161" s="27" t="s">
        <v>290</v>
      </c>
      <c r="I10161" s="27" t="s">
        <v>318</v>
      </c>
      <c r="J10161" s="27" t="s">
        <v>344</v>
      </c>
      <c r="K10161" s="27" t="s">
        <v>346</v>
      </c>
      <c r="L10161" s="27" t="s">
        <v>345</v>
      </c>
      <c r="M10161" s="27" t="s">
        <v>323</v>
      </c>
      <c r="N10161" s="27" t="s">
        <v>301</v>
      </c>
      <c r="O10161" s="27" t="s">
        <v>301</v>
      </c>
      <c r="P10161" s="27">
        <v>4.9965000000000002</v>
      </c>
    </row>
    <row r="10162" spans="7:16" x14ac:dyDescent="0.25">
      <c r="G10162" s="27" t="str">
        <f t="shared" si="158"/>
        <v>2019/2020Sub-Saharan AfricaAll SectorsAll UsesAll InstrumentsInternationalPrivateCommercial FI</v>
      </c>
      <c r="H10162" s="27" t="s">
        <v>290</v>
      </c>
      <c r="I10162" s="27" t="s">
        <v>318</v>
      </c>
      <c r="J10162" s="27" t="s">
        <v>344</v>
      </c>
      <c r="K10162" s="27" t="s">
        <v>346</v>
      </c>
      <c r="L10162" s="27" t="s">
        <v>345</v>
      </c>
      <c r="M10162" s="27" t="s">
        <v>324</v>
      </c>
      <c r="N10162" s="27" t="s">
        <v>306</v>
      </c>
      <c r="O10162" s="27" t="s">
        <v>23</v>
      </c>
      <c r="P10162" s="27">
        <v>120.511965</v>
      </c>
    </row>
    <row r="10163" spans="7:16" x14ac:dyDescent="0.25">
      <c r="G10163" s="27" t="str">
        <f t="shared" si="158"/>
        <v>2019/2020Sub-Saharan AfricaAll SectorsAll UsesAll InstrumentsInternationalPrivateCorporations</v>
      </c>
      <c r="H10163" s="27" t="s">
        <v>290</v>
      </c>
      <c r="I10163" s="27" t="s">
        <v>318</v>
      </c>
      <c r="J10163" s="27" t="s">
        <v>344</v>
      </c>
      <c r="K10163" s="27" t="s">
        <v>346</v>
      </c>
      <c r="L10163" s="27" t="s">
        <v>345</v>
      </c>
      <c r="M10163" s="27" t="s">
        <v>324</v>
      </c>
      <c r="N10163" s="27" t="s">
        <v>306</v>
      </c>
      <c r="O10163" s="27" t="s">
        <v>307</v>
      </c>
      <c r="P10163" s="27">
        <v>266.94493473099999</v>
      </c>
    </row>
    <row r="10164" spans="7:16" x14ac:dyDescent="0.25">
      <c r="G10164" s="27" t="str">
        <f t="shared" si="158"/>
        <v>2019/2020Sub-Saharan AfricaAll SectorsAll UsesAll InstrumentsInternationalPrivateInstitutional Investors</v>
      </c>
      <c r="H10164" s="27" t="s">
        <v>290</v>
      </c>
      <c r="I10164" s="27" t="s">
        <v>318</v>
      </c>
      <c r="J10164" s="27" t="s">
        <v>344</v>
      </c>
      <c r="K10164" s="27" t="s">
        <v>346</v>
      </c>
      <c r="L10164" s="27" t="s">
        <v>345</v>
      </c>
      <c r="M10164" s="27" t="s">
        <v>324</v>
      </c>
      <c r="N10164" s="27" t="s">
        <v>306</v>
      </c>
      <c r="O10164" s="27" t="s">
        <v>27</v>
      </c>
      <c r="P10164" s="27">
        <v>5.9426033619999998</v>
      </c>
    </row>
    <row r="10165" spans="7:16" x14ac:dyDescent="0.25">
      <c r="G10165" s="27" t="str">
        <f t="shared" si="158"/>
        <v>2019/2020Sub-Saharan AfricaAll SectorsAll UsesAll InstrumentsInternationalPrivateUnknown</v>
      </c>
      <c r="H10165" s="27" t="s">
        <v>290</v>
      </c>
      <c r="I10165" s="27" t="s">
        <v>318</v>
      </c>
      <c r="J10165" s="27" t="s">
        <v>344</v>
      </c>
      <c r="K10165" s="27" t="s">
        <v>346</v>
      </c>
      <c r="L10165" s="27" t="s">
        <v>345</v>
      </c>
      <c r="M10165" s="27" t="s">
        <v>324</v>
      </c>
      <c r="N10165" s="27" t="s">
        <v>306</v>
      </c>
      <c r="O10165" s="27" t="s">
        <v>301</v>
      </c>
      <c r="P10165" s="27">
        <v>152.35849999999999</v>
      </c>
    </row>
    <row r="10166" spans="7:16" x14ac:dyDescent="0.25">
      <c r="G10166" s="27" t="str">
        <f t="shared" si="158"/>
        <v>2019/2020Sub-Saharan AfricaAll SectorsAll UsesAll InstrumentsInternationalPublicBilateral DFI</v>
      </c>
      <c r="H10166" s="27" t="s">
        <v>290</v>
      </c>
      <c r="I10166" s="27" t="s">
        <v>318</v>
      </c>
      <c r="J10166" s="27" t="s">
        <v>344</v>
      </c>
      <c r="K10166" s="27" t="s">
        <v>346</v>
      </c>
      <c r="L10166" s="27" t="s">
        <v>345</v>
      </c>
      <c r="M10166" s="27" t="s">
        <v>324</v>
      </c>
      <c r="N10166" s="27" t="s">
        <v>309</v>
      </c>
      <c r="O10166" s="27" t="s">
        <v>31</v>
      </c>
      <c r="P10166" s="27">
        <v>1098.4025080819999</v>
      </c>
    </row>
    <row r="10167" spans="7:16" x14ac:dyDescent="0.25">
      <c r="G10167" s="27" t="str">
        <f t="shared" si="158"/>
        <v>2019/2020Sub-Saharan AfricaAll SectorsAll UsesAll InstrumentsInternationalPublicExport Credit Agency (ECA)</v>
      </c>
      <c r="H10167" s="27" t="s">
        <v>290</v>
      </c>
      <c r="I10167" s="27" t="s">
        <v>318</v>
      </c>
      <c r="J10167" s="27" t="s">
        <v>344</v>
      </c>
      <c r="K10167" s="27" t="s">
        <v>346</v>
      </c>
      <c r="L10167" s="27" t="s">
        <v>345</v>
      </c>
      <c r="M10167" s="27" t="s">
        <v>324</v>
      </c>
      <c r="N10167" s="27" t="s">
        <v>309</v>
      </c>
      <c r="O10167" s="27" t="s">
        <v>310</v>
      </c>
      <c r="P10167" s="27">
        <v>420.730345819999</v>
      </c>
    </row>
    <row r="10168" spans="7:16" x14ac:dyDescent="0.25">
      <c r="G10168" s="27" t="str">
        <f t="shared" si="158"/>
        <v>2019/2020Sub-Saharan AfricaAll SectorsAll UsesAll InstrumentsInternationalPublicGovernment</v>
      </c>
      <c r="H10168" s="27" t="s">
        <v>290</v>
      </c>
      <c r="I10168" s="27" t="s">
        <v>318</v>
      </c>
      <c r="J10168" s="27" t="s">
        <v>344</v>
      </c>
      <c r="K10168" s="27" t="s">
        <v>346</v>
      </c>
      <c r="L10168" s="27" t="s">
        <v>345</v>
      </c>
      <c r="M10168" s="27" t="s">
        <v>324</v>
      </c>
      <c r="N10168" s="27" t="s">
        <v>309</v>
      </c>
      <c r="O10168" s="27" t="s">
        <v>28</v>
      </c>
      <c r="P10168" s="27">
        <v>236.64650986999999</v>
      </c>
    </row>
    <row r="10169" spans="7:16" x14ac:dyDescent="0.25">
      <c r="G10169" s="27" t="str">
        <f t="shared" si="158"/>
        <v>2019/2020Sub-Saharan AfricaAll SectorsAll UsesAll InstrumentsInternationalPublicMultilateral Climate Funds</v>
      </c>
      <c r="H10169" s="27" t="s">
        <v>290</v>
      </c>
      <c r="I10169" s="27" t="s">
        <v>318</v>
      </c>
      <c r="J10169" s="27" t="s">
        <v>344</v>
      </c>
      <c r="K10169" s="27" t="s">
        <v>346</v>
      </c>
      <c r="L10169" s="27" t="s">
        <v>345</v>
      </c>
      <c r="M10169" s="27" t="s">
        <v>324</v>
      </c>
      <c r="N10169" s="27" t="s">
        <v>309</v>
      </c>
      <c r="O10169" s="27" t="s">
        <v>29</v>
      </c>
      <c r="P10169" s="27">
        <v>53.493431974000003</v>
      </c>
    </row>
    <row r="10170" spans="7:16" x14ac:dyDescent="0.25">
      <c r="G10170" s="27" t="str">
        <f t="shared" si="158"/>
        <v>2019/2020Sub-Saharan AfricaAll SectorsAll UsesAll InstrumentsInternationalPublicMultilateral DFI</v>
      </c>
      <c r="H10170" s="27" t="s">
        <v>290</v>
      </c>
      <c r="I10170" s="27" t="s">
        <v>318</v>
      </c>
      <c r="J10170" s="27" t="s">
        <v>344</v>
      </c>
      <c r="K10170" s="27" t="s">
        <v>346</v>
      </c>
      <c r="L10170" s="27" t="s">
        <v>345</v>
      </c>
      <c r="M10170" s="27" t="s">
        <v>324</v>
      </c>
      <c r="N10170" s="27" t="s">
        <v>309</v>
      </c>
      <c r="O10170" s="27" t="s">
        <v>30</v>
      </c>
      <c r="P10170" s="27">
        <v>1405.2629733230001</v>
      </c>
    </row>
    <row r="10171" spans="7:16" x14ac:dyDescent="0.25">
      <c r="G10171" s="27" t="str">
        <f t="shared" si="158"/>
        <v>2019/2020Sub-Saharan AfricaAll SectorsAll UsesAll InstrumentsInternationalPublicNational DFI</v>
      </c>
      <c r="H10171" s="27" t="s">
        <v>290</v>
      </c>
      <c r="I10171" s="27" t="s">
        <v>318</v>
      </c>
      <c r="J10171" s="27" t="s">
        <v>344</v>
      </c>
      <c r="K10171" s="27" t="s">
        <v>346</v>
      </c>
      <c r="L10171" s="27" t="s">
        <v>345</v>
      </c>
      <c r="M10171" s="27" t="s">
        <v>324</v>
      </c>
      <c r="N10171" s="27" t="s">
        <v>309</v>
      </c>
      <c r="O10171" s="27" t="s">
        <v>33</v>
      </c>
      <c r="P10171" s="27">
        <v>0</v>
      </c>
    </row>
    <row r="10172" spans="7:16" x14ac:dyDescent="0.25">
      <c r="G10172" s="27" t="str">
        <f t="shared" si="158"/>
        <v>2019/2020Sub-Saharan AfricaAll SectorsAll UsesAll InstrumentsInternationalPublicPublic Fund</v>
      </c>
      <c r="H10172" s="27" t="s">
        <v>290</v>
      </c>
      <c r="I10172" s="27" t="s">
        <v>318</v>
      </c>
      <c r="J10172" s="27" t="s">
        <v>344</v>
      </c>
      <c r="K10172" s="27" t="s">
        <v>346</v>
      </c>
      <c r="L10172" s="27" t="s">
        <v>345</v>
      </c>
      <c r="M10172" s="27" t="s">
        <v>324</v>
      </c>
      <c r="N10172" s="27" t="s">
        <v>309</v>
      </c>
      <c r="O10172" s="27" t="s">
        <v>311</v>
      </c>
      <c r="P10172" s="27">
        <v>113.94117888300001</v>
      </c>
    </row>
    <row r="10173" spans="7:16" x14ac:dyDescent="0.25">
      <c r="G10173" s="27" t="str">
        <f t="shared" si="158"/>
        <v>2019/2020Sub-Saharan AfricaAll SectorsAll UsesAll InstrumentsInternationalPublicSOE</v>
      </c>
      <c r="H10173" s="27" t="s">
        <v>290</v>
      </c>
      <c r="I10173" s="27" t="s">
        <v>318</v>
      </c>
      <c r="J10173" s="27" t="s">
        <v>344</v>
      </c>
      <c r="K10173" s="27" t="s">
        <v>346</v>
      </c>
      <c r="L10173" s="27" t="s">
        <v>345</v>
      </c>
      <c r="M10173" s="27" t="s">
        <v>324</v>
      </c>
      <c r="N10173" s="27" t="s">
        <v>309</v>
      </c>
      <c r="O10173" s="27" t="s">
        <v>34</v>
      </c>
      <c r="P10173" s="27">
        <v>26.193655055000001</v>
      </c>
    </row>
    <row r="10174" spans="7:16" x14ac:dyDescent="0.25">
      <c r="G10174" s="27" t="str">
        <f t="shared" si="158"/>
        <v>2019/2020Sub-Saharan AfricaAll SectorsAll UsesAll InstrumentsInternationalPublicState-owned FI</v>
      </c>
      <c r="H10174" s="27" t="s">
        <v>290</v>
      </c>
      <c r="I10174" s="27" t="s">
        <v>318</v>
      </c>
      <c r="J10174" s="27" t="s">
        <v>344</v>
      </c>
      <c r="K10174" s="27" t="s">
        <v>346</v>
      </c>
      <c r="L10174" s="27" t="s">
        <v>345</v>
      </c>
      <c r="M10174" s="27" t="s">
        <v>324</v>
      </c>
      <c r="N10174" s="27" t="s">
        <v>309</v>
      </c>
      <c r="O10174" s="27" t="s">
        <v>312</v>
      </c>
      <c r="P10174" s="27">
        <v>155.442346418</v>
      </c>
    </row>
    <row r="10175" spans="7:16" x14ac:dyDescent="0.25">
      <c r="G10175" s="27" t="str">
        <f t="shared" si="158"/>
        <v>2019/2020Sub-Saharan AfricaAll SectorsAll UsesAll InstrumentsInternationalUnknownUnknown</v>
      </c>
      <c r="H10175" s="27" t="s">
        <v>290</v>
      </c>
      <c r="I10175" s="27" t="s">
        <v>318</v>
      </c>
      <c r="J10175" s="27" t="s">
        <v>344</v>
      </c>
      <c r="K10175" s="27" t="s">
        <v>346</v>
      </c>
      <c r="L10175" s="27" t="s">
        <v>345</v>
      </c>
      <c r="M10175" s="27" t="s">
        <v>324</v>
      </c>
      <c r="N10175" s="27" t="s">
        <v>301</v>
      </c>
      <c r="O10175" s="27" t="s">
        <v>301</v>
      </c>
      <c r="P10175" s="27">
        <v>33.133918127000001</v>
      </c>
    </row>
    <row r="10176" spans="7:16" x14ac:dyDescent="0.25">
      <c r="G10176" s="27" t="str">
        <f t="shared" si="158"/>
        <v>2019/2020Sub-Saharan AfricaAll SectorsAll UsesAll InstrumentsUnknownUnknownUnknown</v>
      </c>
      <c r="H10176" s="27" t="s">
        <v>290</v>
      </c>
      <c r="I10176" s="27" t="s">
        <v>318</v>
      </c>
      <c r="J10176" s="27" t="s">
        <v>344</v>
      </c>
      <c r="K10176" s="27" t="s">
        <v>346</v>
      </c>
      <c r="L10176" s="27" t="s">
        <v>345</v>
      </c>
      <c r="M10176" s="27" t="s">
        <v>301</v>
      </c>
      <c r="N10176" s="27" t="s">
        <v>301</v>
      </c>
      <c r="O10176" s="27" t="s">
        <v>301</v>
      </c>
      <c r="P10176" s="27">
        <v>201.90419259999999</v>
      </c>
    </row>
    <row r="10177" spans="7:16" x14ac:dyDescent="0.25">
      <c r="G10177" s="27" t="str">
        <f t="shared" si="158"/>
        <v>2019/2020Sub-Saharan AfricaAll SectorsAll UsesBalance sheet financing (debt portion)All DestinationsPrivateCommercial FI</v>
      </c>
      <c r="H10177" s="27" t="s">
        <v>290</v>
      </c>
      <c r="I10177" s="27" t="s">
        <v>318</v>
      </c>
      <c r="J10177" s="27" t="s">
        <v>344</v>
      </c>
      <c r="K10177" s="27" t="s">
        <v>346</v>
      </c>
      <c r="L10177" s="27" t="s">
        <v>333</v>
      </c>
      <c r="M10177" s="27" t="s">
        <v>338</v>
      </c>
      <c r="N10177" s="27" t="s">
        <v>306</v>
      </c>
      <c r="O10177" s="27" t="s">
        <v>23</v>
      </c>
      <c r="P10177" s="27">
        <v>11.49225</v>
      </c>
    </row>
    <row r="10178" spans="7:16" x14ac:dyDescent="0.25">
      <c r="G10178" s="27" t="str">
        <f t="shared" si="158"/>
        <v>2019/2020Sub-Saharan AfricaAll SectorsAll UsesBalance sheet financing (debt portion)DomesticPrivateCommercial FI</v>
      </c>
      <c r="H10178" s="27" t="s">
        <v>290</v>
      </c>
      <c r="I10178" s="27" t="s">
        <v>318</v>
      </c>
      <c r="J10178" s="27" t="s">
        <v>344</v>
      </c>
      <c r="K10178" s="27" t="s">
        <v>346</v>
      </c>
      <c r="L10178" s="27" t="s">
        <v>333</v>
      </c>
      <c r="M10178" s="27" t="s">
        <v>323</v>
      </c>
      <c r="N10178" s="27" t="s">
        <v>306</v>
      </c>
      <c r="O10178" s="27" t="s">
        <v>23</v>
      </c>
      <c r="P10178" s="27">
        <v>11.49225</v>
      </c>
    </row>
    <row r="10179" spans="7:16" x14ac:dyDescent="0.25">
      <c r="G10179" s="27" t="str">
        <f t="shared" ref="G10179:G10242" si="159">+_xlfn.CONCAT(H10179:O10179)</f>
        <v>2019/2020Sub-Saharan AfricaAll SectorsAll UsesBalance sheet financing (debt portion)InternationalPrivateCommercial FI</v>
      </c>
      <c r="H10179" s="27" t="s">
        <v>290</v>
      </c>
      <c r="I10179" s="27" t="s">
        <v>318</v>
      </c>
      <c r="J10179" s="27" t="s">
        <v>344</v>
      </c>
      <c r="K10179" s="27" t="s">
        <v>346</v>
      </c>
      <c r="L10179" s="27" t="s">
        <v>333</v>
      </c>
      <c r="M10179" s="27" t="s">
        <v>324</v>
      </c>
      <c r="N10179" s="27" t="s">
        <v>306</v>
      </c>
      <c r="O10179" s="27" t="s">
        <v>23</v>
      </c>
      <c r="P10179" s="27">
        <v>0</v>
      </c>
    </row>
    <row r="10180" spans="7:16" x14ac:dyDescent="0.25">
      <c r="G10180" s="27" t="str">
        <f t="shared" si="159"/>
        <v>2019/2020Sub-Saharan AfricaAll SectorsAll UsesBalance sheet financing (equity portion)All DestinationsPrivateCorporations</v>
      </c>
      <c r="H10180" s="27" t="s">
        <v>290</v>
      </c>
      <c r="I10180" s="27" t="s">
        <v>318</v>
      </c>
      <c r="J10180" s="27" t="s">
        <v>344</v>
      </c>
      <c r="K10180" s="27" t="s">
        <v>346</v>
      </c>
      <c r="L10180" s="27" t="s">
        <v>334</v>
      </c>
      <c r="M10180" s="27" t="s">
        <v>338</v>
      </c>
      <c r="N10180" s="27" t="s">
        <v>306</v>
      </c>
      <c r="O10180" s="27" t="s">
        <v>307</v>
      </c>
      <c r="P10180" s="27">
        <v>324.682286664</v>
      </c>
    </row>
    <row r="10181" spans="7:16" x14ac:dyDescent="0.25">
      <c r="G10181" s="27" t="str">
        <f t="shared" si="159"/>
        <v>2019/2020Sub-Saharan AfricaAll SectorsAll UsesBalance sheet financing (equity portion)All DestinationsPrivateHouseholds/Individuals</v>
      </c>
      <c r="H10181" s="27" t="s">
        <v>290</v>
      </c>
      <c r="I10181" s="27" t="s">
        <v>318</v>
      </c>
      <c r="J10181" s="27" t="s">
        <v>344</v>
      </c>
      <c r="K10181" s="27" t="s">
        <v>346</v>
      </c>
      <c r="L10181" s="27" t="s">
        <v>334</v>
      </c>
      <c r="M10181" s="27" t="s">
        <v>338</v>
      </c>
      <c r="N10181" s="27" t="s">
        <v>306</v>
      </c>
      <c r="O10181" s="27" t="s">
        <v>308</v>
      </c>
      <c r="P10181" s="27">
        <v>216.058516</v>
      </c>
    </row>
    <row r="10182" spans="7:16" x14ac:dyDescent="0.25">
      <c r="G10182" s="27" t="str">
        <f t="shared" si="159"/>
        <v>2019/2020Sub-Saharan AfricaAll SectorsAll UsesBalance sheet financing (equity portion)All DestinationsPublicGovernment</v>
      </c>
      <c r="H10182" s="27" t="s">
        <v>290</v>
      </c>
      <c r="I10182" s="27" t="s">
        <v>318</v>
      </c>
      <c r="J10182" s="27" t="s">
        <v>344</v>
      </c>
      <c r="K10182" s="27" t="s">
        <v>346</v>
      </c>
      <c r="L10182" s="27" t="s">
        <v>334</v>
      </c>
      <c r="M10182" s="27" t="s">
        <v>338</v>
      </c>
      <c r="N10182" s="27" t="s">
        <v>309</v>
      </c>
      <c r="O10182" s="27" t="s">
        <v>28</v>
      </c>
      <c r="P10182" s="27">
        <v>0.538262664</v>
      </c>
    </row>
    <row r="10183" spans="7:16" x14ac:dyDescent="0.25">
      <c r="G10183" s="27" t="str">
        <f t="shared" si="159"/>
        <v>2019/2020Sub-Saharan AfricaAll SectorsAll UsesBalance sheet financing (equity portion)DomesticPrivateCorporations</v>
      </c>
      <c r="H10183" s="27" t="s">
        <v>290</v>
      </c>
      <c r="I10183" s="27" t="s">
        <v>318</v>
      </c>
      <c r="J10183" s="27" t="s">
        <v>344</v>
      </c>
      <c r="K10183" s="27" t="s">
        <v>346</v>
      </c>
      <c r="L10183" s="27" t="s">
        <v>334</v>
      </c>
      <c r="M10183" s="27" t="s">
        <v>323</v>
      </c>
      <c r="N10183" s="27" t="s">
        <v>306</v>
      </c>
      <c r="O10183" s="27" t="s">
        <v>307</v>
      </c>
      <c r="P10183" s="27">
        <v>324.682286664</v>
      </c>
    </row>
    <row r="10184" spans="7:16" x14ac:dyDescent="0.25">
      <c r="G10184" s="27" t="str">
        <f t="shared" si="159"/>
        <v>2019/2020Sub-Saharan AfricaAll SectorsAll UsesBalance sheet financing (equity portion)DomesticPrivateHouseholds/Individuals</v>
      </c>
      <c r="H10184" s="27" t="s">
        <v>290</v>
      </c>
      <c r="I10184" s="27" t="s">
        <v>318</v>
      </c>
      <c r="J10184" s="27" t="s">
        <v>344</v>
      </c>
      <c r="K10184" s="27" t="s">
        <v>346</v>
      </c>
      <c r="L10184" s="27" t="s">
        <v>334</v>
      </c>
      <c r="M10184" s="27" t="s">
        <v>323</v>
      </c>
      <c r="N10184" s="27" t="s">
        <v>306</v>
      </c>
      <c r="O10184" s="27" t="s">
        <v>308</v>
      </c>
      <c r="P10184" s="27">
        <v>216.058516</v>
      </c>
    </row>
    <row r="10185" spans="7:16" x14ac:dyDescent="0.25">
      <c r="G10185" s="27" t="str">
        <f t="shared" si="159"/>
        <v>2019/2020Sub-Saharan AfricaAll SectorsAll UsesBalance sheet financing (equity portion)DomesticPublicGovernment</v>
      </c>
      <c r="H10185" s="27" t="s">
        <v>290</v>
      </c>
      <c r="I10185" s="27" t="s">
        <v>318</v>
      </c>
      <c r="J10185" s="27" t="s">
        <v>344</v>
      </c>
      <c r="K10185" s="27" t="s">
        <v>346</v>
      </c>
      <c r="L10185" s="27" t="s">
        <v>334</v>
      </c>
      <c r="M10185" s="27" t="s">
        <v>323</v>
      </c>
      <c r="N10185" s="27" t="s">
        <v>309</v>
      </c>
      <c r="O10185" s="27" t="s">
        <v>28</v>
      </c>
      <c r="P10185" s="27">
        <v>0.538262664</v>
      </c>
    </row>
    <row r="10186" spans="7:16" x14ac:dyDescent="0.25">
      <c r="G10186" s="27" t="str">
        <f t="shared" si="159"/>
        <v>2019/2020Sub-Saharan AfricaAll SectorsAll UsesBalance sheet financing (equity portion)InternationalPrivateCorporations</v>
      </c>
      <c r="H10186" s="27" t="s">
        <v>290</v>
      </c>
      <c r="I10186" s="27" t="s">
        <v>318</v>
      </c>
      <c r="J10186" s="27" t="s">
        <v>344</v>
      </c>
      <c r="K10186" s="27" t="s">
        <v>346</v>
      </c>
      <c r="L10186" s="27" t="s">
        <v>334</v>
      </c>
      <c r="M10186" s="27" t="s">
        <v>324</v>
      </c>
      <c r="N10186" s="27" t="s">
        <v>306</v>
      </c>
      <c r="O10186" s="27" t="s">
        <v>307</v>
      </c>
      <c r="P10186" s="27">
        <v>0</v>
      </c>
    </row>
    <row r="10187" spans="7:16" x14ac:dyDescent="0.25">
      <c r="G10187" s="27" t="str">
        <f t="shared" si="159"/>
        <v>2019/2020Sub-Saharan AfricaAll SectorsAll UsesGrantAll DestinationsPrivateCorporations</v>
      </c>
      <c r="H10187" s="27" t="s">
        <v>290</v>
      </c>
      <c r="I10187" s="27" t="s">
        <v>318</v>
      </c>
      <c r="J10187" s="27" t="s">
        <v>344</v>
      </c>
      <c r="K10187" s="27" t="s">
        <v>346</v>
      </c>
      <c r="L10187" s="27" t="s">
        <v>332</v>
      </c>
      <c r="M10187" s="27" t="s">
        <v>338</v>
      </c>
      <c r="N10187" s="27" t="s">
        <v>306</v>
      </c>
      <c r="O10187" s="27" t="s">
        <v>307</v>
      </c>
      <c r="P10187" s="27">
        <v>6.9119231000000003E-2</v>
      </c>
    </row>
    <row r="10188" spans="7:16" x14ac:dyDescent="0.25">
      <c r="G10188" s="27" t="str">
        <f t="shared" si="159"/>
        <v>2019/2020Sub-Saharan AfricaAll SectorsAll UsesGrantAll DestinationsPrivateInstitutional Investors</v>
      </c>
      <c r="H10188" s="27" t="s">
        <v>290</v>
      </c>
      <c r="I10188" s="27" t="s">
        <v>318</v>
      </c>
      <c r="J10188" s="27" t="s">
        <v>344</v>
      </c>
      <c r="K10188" s="27" t="s">
        <v>346</v>
      </c>
      <c r="L10188" s="27" t="s">
        <v>332</v>
      </c>
      <c r="M10188" s="27" t="s">
        <v>338</v>
      </c>
      <c r="N10188" s="27" t="s">
        <v>306</v>
      </c>
      <c r="O10188" s="27" t="s">
        <v>27</v>
      </c>
      <c r="P10188" s="27">
        <v>4.0952238620000001</v>
      </c>
    </row>
    <row r="10189" spans="7:16" x14ac:dyDescent="0.25">
      <c r="G10189" s="27" t="str">
        <f t="shared" si="159"/>
        <v>2019/2020Sub-Saharan AfricaAll SectorsAll UsesGrantAll DestinationsPublicBilateral DFI</v>
      </c>
      <c r="H10189" s="27" t="s">
        <v>290</v>
      </c>
      <c r="I10189" s="27" t="s">
        <v>318</v>
      </c>
      <c r="J10189" s="27" t="s">
        <v>344</v>
      </c>
      <c r="K10189" s="27" t="s">
        <v>346</v>
      </c>
      <c r="L10189" s="27" t="s">
        <v>332</v>
      </c>
      <c r="M10189" s="27" t="s">
        <v>338</v>
      </c>
      <c r="N10189" s="27" t="s">
        <v>309</v>
      </c>
      <c r="O10189" s="27" t="s">
        <v>31</v>
      </c>
      <c r="P10189" s="27">
        <v>53.098552472000002</v>
      </c>
    </row>
    <row r="10190" spans="7:16" x14ac:dyDescent="0.25">
      <c r="G10190" s="27" t="str">
        <f t="shared" si="159"/>
        <v>2019/2020Sub-Saharan AfricaAll SectorsAll UsesGrantAll DestinationsPublicGovernment</v>
      </c>
      <c r="H10190" s="27" t="s">
        <v>290</v>
      </c>
      <c r="I10190" s="27" t="s">
        <v>318</v>
      </c>
      <c r="J10190" s="27" t="s">
        <v>344</v>
      </c>
      <c r="K10190" s="27" t="s">
        <v>346</v>
      </c>
      <c r="L10190" s="27" t="s">
        <v>332</v>
      </c>
      <c r="M10190" s="27" t="s">
        <v>338</v>
      </c>
      <c r="N10190" s="27" t="s">
        <v>309</v>
      </c>
      <c r="O10190" s="27" t="s">
        <v>28</v>
      </c>
      <c r="P10190" s="27">
        <v>223.37945414199999</v>
      </c>
    </row>
    <row r="10191" spans="7:16" x14ac:dyDescent="0.25">
      <c r="G10191" s="27" t="str">
        <f t="shared" si="159"/>
        <v>2019/2020Sub-Saharan AfricaAll SectorsAll UsesGrantAll DestinationsPublicMultilateral Climate Funds</v>
      </c>
      <c r="H10191" s="27" t="s">
        <v>290</v>
      </c>
      <c r="I10191" s="27" t="s">
        <v>318</v>
      </c>
      <c r="J10191" s="27" t="s">
        <v>344</v>
      </c>
      <c r="K10191" s="27" t="s">
        <v>346</v>
      </c>
      <c r="L10191" s="27" t="s">
        <v>332</v>
      </c>
      <c r="M10191" s="27" t="s">
        <v>338</v>
      </c>
      <c r="N10191" s="27" t="s">
        <v>309</v>
      </c>
      <c r="O10191" s="27" t="s">
        <v>29</v>
      </c>
      <c r="P10191" s="27">
        <v>42.303429973999997</v>
      </c>
    </row>
    <row r="10192" spans="7:16" x14ac:dyDescent="0.25">
      <c r="G10192" s="27" t="str">
        <f t="shared" si="159"/>
        <v>2019/2020Sub-Saharan AfricaAll SectorsAll UsesGrantAll DestinationsPublicMultilateral DFI</v>
      </c>
      <c r="H10192" s="27" t="s">
        <v>290</v>
      </c>
      <c r="I10192" s="27" t="s">
        <v>318</v>
      </c>
      <c r="J10192" s="27" t="s">
        <v>344</v>
      </c>
      <c r="K10192" s="27" t="s">
        <v>346</v>
      </c>
      <c r="L10192" s="27" t="s">
        <v>332</v>
      </c>
      <c r="M10192" s="27" t="s">
        <v>338</v>
      </c>
      <c r="N10192" s="27" t="s">
        <v>309</v>
      </c>
      <c r="O10192" s="27" t="s">
        <v>30</v>
      </c>
      <c r="P10192" s="27">
        <v>20.686358572</v>
      </c>
    </row>
    <row r="10193" spans="7:16" x14ac:dyDescent="0.25">
      <c r="G10193" s="27" t="str">
        <f t="shared" si="159"/>
        <v>2019/2020Sub-Saharan AfricaAll SectorsAll UsesGrantAll DestinationsPublicPublic Fund</v>
      </c>
      <c r="H10193" s="27" t="s">
        <v>290</v>
      </c>
      <c r="I10193" s="27" t="s">
        <v>318</v>
      </c>
      <c r="J10193" s="27" t="s">
        <v>344</v>
      </c>
      <c r="K10193" s="27" t="s">
        <v>346</v>
      </c>
      <c r="L10193" s="27" t="s">
        <v>332</v>
      </c>
      <c r="M10193" s="27" t="s">
        <v>338</v>
      </c>
      <c r="N10193" s="27" t="s">
        <v>309</v>
      </c>
      <c r="O10193" s="27" t="s">
        <v>311</v>
      </c>
      <c r="P10193" s="27">
        <v>113.94117888300001</v>
      </c>
    </row>
    <row r="10194" spans="7:16" x14ac:dyDescent="0.25">
      <c r="G10194" s="27" t="str">
        <f t="shared" si="159"/>
        <v>2019/2020Sub-Saharan AfricaAll SectorsAll UsesGrantAll DestinationsPublicSOE</v>
      </c>
      <c r="H10194" s="27" t="s">
        <v>290</v>
      </c>
      <c r="I10194" s="27" t="s">
        <v>318</v>
      </c>
      <c r="J10194" s="27" t="s">
        <v>344</v>
      </c>
      <c r="K10194" s="27" t="s">
        <v>346</v>
      </c>
      <c r="L10194" s="27" t="s">
        <v>332</v>
      </c>
      <c r="M10194" s="27" t="s">
        <v>338</v>
      </c>
      <c r="N10194" s="27" t="s">
        <v>309</v>
      </c>
      <c r="O10194" s="27" t="s">
        <v>34</v>
      </c>
      <c r="P10194" s="27">
        <v>26.193655055000001</v>
      </c>
    </row>
    <row r="10195" spans="7:16" x14ac:dyDescent="0.25">
      <c r="G10195" s="27" t="str">
        <f t="shared" si="159"/>
        <v>2019/2020Sub-Saharan AfricaAll SectorsAll UsesGrantAll DestinationsUnknownUnknown</v>
      </c>
      <c r="H10195" s="27" t="s">
        <v>290</v>
      </c>
      <c r="I10195" s="27" t="s">
        <v>318</v>
      </c>
      <c r="J10195" s="27" t="s">
        <v>344</v>
      </c>
      <c r="K10195" s="27" t="s">
        <v>346</v>
      </c>
      <c r="L10195" s="27" t="s">
        <v>332</v>
      </c>
      <c r="M10195" s="27" t="s">
        <v>338</v>
      </c>
      <c r="N10195" s="27" t="s">
        <v>301</v>
      </c>
      <c r="O10195" s="27" t="s">
        <v>301</v>
      </c>
      <c r="P10195" s="27">
        <v>4.2874181269999996</v>
      </c>
    </row>
    <row r="10196" spans="7:16" x14ac:dyDescent="0.25">
      <c r="G10196" s="27" t="str">
        <f t="shared" si="159"/>
        <v>2019/2020Sub-Saharan AfricaAll SectorsAll UsesGrantDomesticPublicGovernment</v>
      </c>
      <c r="H10196" s="27" t="s">
        <v>290</v>
      </c>
      <c r="I10196" s="27" t="s">
        <v>318</v>
      </c>
      <c r="J10196" s="27" t="s">
        <v>344</v>
      </c>
      <c r="K10196" s="27" t="s">
        <v>346</v>
      </c>
      <c r="L10196" s="27" t="s">
        <v>332</v>
      </c>
      <c r="M10196" s="27" t="s">
        <v>323</v>
      </c>
      <c r="N10196" s="27" t="s">
        <v>309</v>
      </c>
      <c r="O10196" s="27" t="s">
        <v>28</v>
      </c>
      <c r="P10196" s="27">
        <v>0.30825000000000002</v>
      </c>
    </row>
    <row r="10197" spans="7:16" x14ac:dyDescent="0.25">
      <c r="G10197" s="27" t="str">
        <f t="shared" si="159"/>
        <v>2019/2020Sub-Saharan AfricaAll SectorsAll UsesGrantDomesticPublicMultilateral Climate Funds</v>
      </c>
      <c r="H10197" s="27" t="s">
        <v>290</v>
      </c>
      <c r="I10197" s="27" t="s">
        <v>318</v>
      </c>
      <c r="J10197" s="27" t="s">
        <v>344</v>
      </c>
      <c r="K10197" s="27" t="s">
        <v>346</v>
      </c>
      <c r="L10197" s="27" t="s">
        <v>332</v>
      </c>
      <c r="M10197" s="27" t="s">
        <v>323</v>
      </c>
      <c r="N10197" s="27" t="s">
        <v>309</v>
      </c>
      <c r="O10197" s="27" t="s">
        <v>29</v>
      </c>
      <c r="P10197" s="27">
        <v>0</v>
      </c>
    </row>
    <row r="10198" spans="7:16" x14ac:dyDescent="0.25">
      <c r="G10198" s="27" t="str">
        <f t="shared" si="159"/>
        <v>2019/2020Sub-Saharan AfricaAll SectorsAll UsesGrantDomesticPublicMultilateral DFI</v>
      </c>
      <c r="H10198" s="27" t="s">
        <v>290</v>
      </c>
      <c r="I10198" s="27" t="s">
        <v>318</v>
      </c>
      <c r="J10198" s="27" t="s">
        <v>344</v>
      </c>
      <c r="K10198" s="27" t="s">
        <v>346</v>
      </c>
      <c r="L10198" s="27" t="s">
        <v>332</v>
      </c>
      <c r="M10198" s="27" t="s">
        <v>323</v>
      </c>
      <c r="N10198" s="27" t="s">
        <v>309</v>
      </c>
      <c r="O10198" s="27" t="s">
        <v>30</v>
      </c>
      <c r="P10198" s="27">
        <v>1.0499724E-2</v>
      </c>
    </row>
    <row r="10199" spans="7:16" x14ac:dyDescent="0.25">
      <c r="G10199" s="27" t="str">
        <f t="shared" si="159"/>
        <v>2019/2020Sub-Saharan AfricaAll SectorsAll UsesGrantInternationalPrivateCorporations</v>
      </c>
      <c r="H10199" s="27" t="s">
        <v>290</v>
      </c>
      <c r="I10199" s="27" t="s">
        <v>318</v>
      </c>
      <c r="J10199" s="27" t="s">
        <v>344</v>
      </c>
      <c r="K10199" s="27" t="s">
        <v>346</v>
      </c>
      <c r="L10199" s="27" t="s">
        <v>332</v>
      </c>
      <c r="M10199" s="27" t="s">
        <v>324</v>
      </c>
      <c r="N10199" s="27" t="s">
        <v>306</v>
      </c>
      <c r="O10199" s="27" t="s">
        <v>307</v>
      </c>
      <c r="P10199" s="27">
        <v>6.9119231000000003E-2</v>
      </c>
    </row>
    <row r="10200" spans="7:16" x14ac:dyDescent="0.25">
      <c r="G10200" s="27" t="str">
        <f t="shared" si="159"/>
        <v>2019/2020Sub-Saharan AfricaAll SectorsAll UsesGrantInternationalPrivateInstitutional Investors</v>
      </c>
      <c r="H10200" s="27" t="s">
        <v>290</v>
      </c>
      <c r="I10200" s="27" t="s">
        <v>318</v>
      </c>
      <c r="J10200" s="27" t="s">
        <v>344</v>
      </c>
      <c r="K10200" s="27" t="s">
        <v>346</v>
      </c>
      <c r="L10200" s="27" t="s">
        <v>332</v>
      </c>
      <c r="M10200" s="27" t="s">
        <v>324</v>
      </c>
      <c r="N10200" s="27" t="s">
        <v>306</v>
      </c>
      <c r="O10200" s="27" t="s">
        <v>27</v>
      </c>
      <c r="P10200" s="27">
        <v>4.0952238620000001</v>
      </c>
    </row>
    <row r="10201" spans="7:16" x14ac:dyDescent="0.25">
      <c r="G10201" s="27" t="str">
        <f t="shared" si="159"/>
        <v>2019/2020Sub-Saharan AfricaAll SectorsAll UsesGrantInternationalPublicBilateral DFI</v>
      </c>
      <c r="H10201" s="27" t="s">
        <v>290</v>
      </c>
      <c r="I10201" s="27" t="s">
        <v>318</v>
      </c>
      <c r="J10201" s="27" t="s">
        <v>344</v>
      </c>
      <c r="K10201" s="27" t="s">
        <v>346</v>
      </c>
      <c r="L10201" s="27" t="s">
        <v>332</v>
      </c>
      <c r="M10201" s="27" t="s">
        <v>324</v>
      </c>
      <c r="N10201" s="27" t="s">
        <v>309</v>
      </c>
      <c r="O10201" s="27" t="s">
        <v>31</v>
      </c>
      <c r="P10201" s="27">
        <v>53.098552472000002</v>
      </c>
    </row>
    <row r="10202" spans="7:16" x14ac:dyDescent="0.25">
      <c r="G10202" s="27" t="str">
        <f t="shared" si="159"/>
        <v>2019/2020Sub-Saharan AfricaAll SectorsAll UsesGrantInternationalPublicGovernment</v>
      </c>
      <c r="H10202" s="27" t="s">
        <v>290</v>
      </c>
      <c r="I10202" s="27" t="s">
        <v>318</v>
      </c>
      <c r="J10202" s="27" t="s">
        <v>344</v>
      </c>
      <c r="K10202" s="27" t="s">
        <v>346</v>
      </c>
      <c r="L10202" s="27" t="s">
        <v>332</v>
      </c>
      <c r="M10202" s="27" t="s">
        <v>324</v>
      </c>
      <c r="N10202" s="27" t="s">
        <v>309</v>
      </c>
      <c r="O10202" s="27" t="s">
        <v>28</v>
      </c>
      <c r="P10202" s="27">
        <v>223.071204142</v>
      </c>
    </row>
    <row r="10203" spans="7:16" x14ac:dyDescent="0.25">
      <c r="G10203" s="27" t="str">
        <f t="shared" si="159"/>
        <v>2019/2020Sub-Saharan AfricaAll SectorsAll UsesGrantInternationalPublicMultilateral Climate Funds</v>
      </c>
      <c r="H10203" s="27" t="s">
        <v>290</v>
      </c>
      <c r="I10203" s="27" t="s">
        <v>318</v>
      </c>
      <c r="J10203" s="27" t="s">
        <v>344</v>
      </c>
      <c r="K10203" s="27" t="s">
        <v>346</v>
      </c>
      <c r="L10203" s="27" t="s">
        <v>332</v>
      </c>
      <c r="M10203" s="27" t="s">
        <v>324</v>
      </c>
      <c r="N10203" s="27" t="s">
        <v>309</v>
      </c>
      <c r="O10203" s="27" t="s">
        <v>29</v>
      </c>
      <c r="P10203" s="27">
        <v>42.303429973999997</v>
      </c>
    </row>
    <row r="10204" spans="7:16" x14ac:dyDescent="0.25">
      <c r="G10204" s="27" t="str">
        <f t="shared" si="159"/>
        <v>2019/2020Sub-Saharan AfricaAll SectorsAll UsesGrantInternationalPublicMultilateral DFI</v>
      </c>
      <c r="H10204" s="27" t="s">
        <v>290</v>
      </c>
      <c r="I10204" s="27" t="s">
        <v>318</v>
      </c>
      <c r="J10204" s="27" t="s">
        <v>344</v>
      </c>
      <c r="K10204" s="27" t="s">
        <v>346</v>
      </c>
      <c r="L10204" s="27" t="s">
        <v>332</v>
      </c>
      <c r="M10204" s="27" t="s">
        <v>324</v>
      </c>
      <c r="N10204" s="27" t="s">
        <v>309</v>
      </c>
      <c r="O10204" s="27" t="s">
        <v>30</v>
      </c>
      <c r="P10204" s="27">
        <v>20.675858848000001</v>
      </c>
    </row>
    <row r="10205" spans="7:16" x14ac:dyDescent="0.25">
      <c r="G10205" s="27" t="str">
        <f t="shared" si="159"/>
        <v>2019/2020Sub-Saharan AfricaAll SectorsAll UsesGrantInternationalPublicPublic Fund</v>
      </c>
      <c r="H10205" s="27" t="s">
        <v>290</v>
      </c>
      <c r="I10205" s="27" t="s">
        <v>318</v>
      </c>
      <c r="J10205" s="27" t="s">
        <v>344</v>
      </c>
      <c r="K10205" s="27" t="s">
        <v>346</v>
      </c>
      <c r="L10205" s="27" t="s">
        <v>332</v>
      </c>
      <c r="M10205" s="27" t="s">
        <v>324</v>
      </c>
      <c r="N10205" s="27" t="s">
        <v>309</v>
      </c>
      <c r="O10205" s="27" t="s">
        <v>311</v>
      </c>
      <c r="P10205" s="27">
        <v>113.94117888300001</v>
      </c>
    </row>
    <row r="10206" spans="7:16" x14ac:dyDescent="0.25">
      <c r="G10206" s="27" t="str">
        <f t="shared" si="159"/>
        <v>2019/2020Sub-Saharan AfricaAll SectorsAll UsesGrantInternationalPublicSOE</v>
      </c>
      <c r="H10206" s="27" t="s">
        <v>290</v>
      </c>
      <c r="I10206" s="27" t="s">
        <v>318</v>
      </c>
      <c r="J10206" s="27" t="s">
        <v>344</v>
      </c>
      <c r="K10206" s="27" t="s">
        <v>346</v>
      </c>
      <c r="L10206" s="27" t="s">
        <v>332</v>
      </c>
      <c r="M10206" s="27" t="s">
        <v>324</v>
      </c>
      <c r="N10206" s="27" t="s">
        <v>309</v>
      </c>
      <c r="O10206" s="27" t="s">
        <v>34</v>
      </c>
      <c r="P10206" s="27">
        <v>26.193655055000001</v>
      </c>
    </row>
    <row r="10207" spans="7:16" x14ac:dyDescent="0.25">
      <c r="G10207" s="27" t="str">
        <f t="shared" si="159"/>
        <v>2019/2020Sub-Saharan AfricaAll SectorsAll UsesGrantInternationalUnknownUnknown</v>
      </c>
      <c r="H10207" s="27" t="s">
        <v>290</v>
      </c>
      <c r="I10207" s="27" t="s">
        <v>318</v>
      </c>
      <c r="J10207" s="27" t="s">
        <v>344</v>
      </c>
      <c r="K10207" s="27" t="s">
        <v>346</v>
      </c>
      <c r="L10207" s="27" t="s">
        <v>332</v>
      </c>
      <c r="M10207" s="27" t="s">
        <v>324</v>
      </c>
      <c r="N10207" s="27" t="s">
        <v>301</v>
      </c>
      <c r="O10207" s="27" t="s">
        <v>301</v>
      </c>
      <c r="P10207" s="27">
        <v>4.2874181269999996</v>
      </c>
    </row>
    <row r="10208" spans="7:16" x14ac:dyDescent="0.25">
      <c r="G10208" s="27" t="str">
        <f t="shared" si="159"/>
        <v>2019/2020Sub-Saharan AfricaAll SectorsAll UsesLow-cost project debtAll DestinationsPrivateInstitutional Investors</v>
      </c>
      <c r="H10208" s="27" t="s">
        <v>290</v>
      </c>
      <c r="I10208" s="27" t="s">
        <v>318</v>
      </c>
      <c r="J10208" s="27" t="s">
        <v>344</v>
      </c>
      <c r="K10208" s="27" t="s">
        <v>346</v>
      </c>
      <c r="L10208" s="27" t="s">
        <v>336</v>
      </c>
      <c r="M10208" s="27" t="s">
        <v>338</v>
      </c>
      <c r="N10208" s="27" t="s">
        <v>306</v>
      </c>
      <c r="O10208" s="27" t="s">
        <v>27</v>
      </c>
      <c r="P10208" s="27">
        <v>1.8473795</v>
      </c>
    </row>
    <row r="10209" spans="7:16" x14ac:dyDescent="0.25">
      <c r="G10209" s="27" t="str">
        <f t="shared" si="159"/>
        <v>2019/2020Sub-Saharan AfricaAll SectorsAll UsesLow-cost project debtAll DestinationsPublicBilateral DFI</v>
      </c>
      <c r="H10209" s="27" t="s">
        <v>290</v>
      </c>
      <c r="I10209" s="27" t="s">
        <v>318</v>
      </c>
      <c r="J10209" s="27" t="s">
        <v>344</v>
      </c>
      <c r="K10209" s="27" t="s">
        <v>346</v>
      </c>
      <c r="L10209" s="27" t="s">
        <v>336</v>
      </c>
      <c r="M10209" s="27" t="s">
        <v>338</v>
      </c>
      <c r="N10209" s="27" t="s">
        <v>309</v>
      </c>
      <c r="O10209" s="27" t="s">
        <v>31</v>
      </c>
      <c r="P10209" s="27">
        <v>1012.7823206099901</v>
      </c>
    </row>
    <row r="10210" spans="7:16" x14ac:dyDescent="0.25">
      <c r="G10210" s="27" t="str">
        <f t="shared" si="159"/>
        <v>2019/2020Sub-Saharan AfricaAll SectorsAll UsesLow-cost project debtAll DestinationsPublicExport Credit Agency (ECA)</v>
      </c>
      <c r="H10210" s="27" t="s">
        <v>290</v>
      </c>
      <c r="I10210" s="27" t="s">
        <v>318</v>
      </c>
      <c r="J10210" s="27" t="s">
        <v>344</v>
      </c>
      <c r="K10210" s="27" t="s">
        <v>346</v>
      </c>
      <c r="L10210" s="27" t="s">
        <v>336</v>
      </c>
      <c r="M10210" s="27" t="s">
        <v>338</v>
      </c>
      <c r="N10210" s="27" t="s">
        <v>309</v>
      </c>
      <c r="O10210" s="27" t="s">
        <v>310</v>
      </c>
      <c r="P10210" s="27">
        <v>338.37080692999899</v>
      </c>
    </row>
    <row r="10211" spans="7:16" x14ac:dyDescent="0.25">
      <c r="G10211" s="27" t="str">
        <f t="shared" si="159"/>
        <v>2019/2020Sub-Saharan AfricaAll SectorsAll UsesLow-cost project debtAll DestinationsPublicGovernment</v>
      </c>
      <c r="H10211" s="27" t="s">
        <v>290</v>
      </c>
      <c r="I10211" s="27" t="s">
        <v>318</v>
      </c>
      <c r="J10211" s="27" t="s">
        <v>344</v>
      </c>
      <c r="K10211" s="27" t="s">
        <v>346</v>
      </c>
      <c r="L10211" s="27" t="s">
        <v>336</v>
      </c>
      <c r="M10211" s="27" t="s">
        <v>338</v>
      </c>
      <c r="N10211" s="27" t="s">
        <v>309</v>
      </c>
      <c r="O10211" s="27" t="s">
        <v>28</v>
      </c>
      <c r="P10211" s="27">
        <v>8.2042757279999901</v>
      </c>
    </row>
    <row r="10212" spans="7:16" x14ac:dyDescent="0.25">
      <c r="G10212" s="27" t="str">
        <f t="shared" si="159"/>
        <v>2019/2020Sub-Saharan AfricaAll SectorsAll UsesLow-cost project debtAll DestinationsPublicMultilateral Climate Funds</v>
      </c>
      <c r="H10212" s="27" t="s">
        <v>290</v>
      </c>
      <c r="I10212" s="27" t="s">
        <v>318</v>
      </c>
      <c r="J10212" s="27" t="s">
        <v>344</v>
      </c>
      <c r="K10212" s="27" t="s">
        <v>346</v>
      </c>
      <c r="L10212" s="27" t="s">
        <v>336</v>
      </c>
      <c r="M10212" s="27" t="s">
        <v>338</v>
      </c>
      <c r="N10212" s="27" t="s">
        <v>309</v>
      </c>
      <c r="O10212" s="27" t="s">
        <v>29</v>
      </c>
      <c r="P10212" s="27">
        <v>11.190002</v>
      </c>
    </row>
    <row r="10213" spans="7:16" x14ac:dyDescent="0.25">
      <c r="G10213" s="27" t="str">
        <f t="shared" si="159"/>
        <v>2019/2020Sub-Saharan AfricaAll SectorsAll UsesLow-cost project debtAll DestinationsPublicMultilateral DFI</v>
      </c>
      <c r="H10213" s="27" t="s">
        <v>290</v>
      </c>
      <c r="I10213" s="27" t="s">
        <v>318</v>
      </c>
      <c r="J10213" s="27" t="s">
        <v>344</v>
      </c>
      <c r="K10213" s="27" t="s">
        <v>346</v>
      </c>
      <c r="L10213" s="27" t="s">
        <v>336</v>
      </c>
      <c r="M10213" s="27" t="s">
        <v>338</v>
      </c>
      <c r="N10213" s="27" t="s">
        <v>309</v>
      </c>
      <c r="O10213" s="27" t="s">
        <v>30</v>
      </c>
      <c r="P10213" s="27">
        <v>19.049707586</v>
      </c>
    </row>
    <row r="10214" spans="7:16" x14ac:dyDescent="0.25">
      <c r="G10214" s="27" t="str">
        <f t="shared" si="159"/>
        <v>2019/2020Sub-Saharan AfricaAll SectorsAll UsesLow-cost project debtDomesticPublicMultilateral DFI</v>
      </c>
      <c r="H10214" s="27" t="s">
        <v>290</v>
      </c>
      <c r="I10214" s="27" t="s">
        <v>318</v>
      </c>
      <c r="J10214" s="27" t="s">
        <v>344</v>
      </c>
      <c r="K10214" s="27" t="s">
        <v>346</v>
      </c>
      <c r="L10214" s="27" t="s">
        <v>336</v>
      </c>
      <c r="M10214" s="27" t="s">
        <v>323</v>
      </c>
      <c r="N10214" s="27" t="s">
        <v>309</v>
      </c>
      <c r="O10214" s="27" t="s">
        <v>30</v>
      </c>
      <c r="P10214" s="27">
        <v>0.10387191599999999</v>
      </c>
    </row>
    <row r="10215" spans="7:16" x14ac:dyDescent="0.25">
      <c r="G10215" s="27" t="str">
        <f t="shared" si="159"/>
        <v>2019/2020Sub-Saharan AfricaAll SectorsAll UsesLow-cost project debtInternationalPrivateInstitutional Investors</v>
      </c>
      <c r="H10215" s="27" t="s">
        <v>290</v>
      </c>
      <c r="I10215" s="27" t="s">
        <v>318</v>
      </c>
      <c r="J10215" s="27" t="s">
        <v>344</v>
      </c>
      <c r="K10215" s="27" t="s">
        <v>346</v>
      </c>
      <c r="L10215" s="27" t="s">
        <v>336</v>
      </c>
      <c r="M10215" s="27" t="s">
        <v>324</v>
      </c>
      <c r="N10215" s="27" t="s">
        <v>306</v>
      </c>
      <c r="O10215" s="27" t="s">
        <v>27</v>
      </c>
      <c r="P10215" s="27">
        <v>1.8473795</v>
      </c>
    </row>
    <row r="10216" spans="7:16" x14ac:dyDescent="0.25">
      <c r="G10216" s="27" t="str">
        <f t="shared" si="159"/>
        <v>2019/2020Sub-Saharan AfricaAll SectorsAll UsesLow-cost project debtInternationalPublicBilateral DFI</v>
      </c>
      <c r="H10216" s="27" t="s">
        <v>290</v>
      </c>
      <c r="I10216" s="27" t="s">
        <v>318</v>
      </c>
      <c r="J10216" s="27" t="s">
        <v>344</v>
      </c>
      <c r="K10216" s="27" t="s">
        <v>346</v>
      </c>
      <c r="L10216" s="27" t="s">
        <v>336</v>
      </c>
      <c r="M10216" s="27" t="s">
        <v>324</v>
      </c>
      <c r="N10216" s="27" t="s">
        <v>309</v>
      </c>
      <c r="O10216" s="27" t="s">
        <v>31</v>
      </c>
      <c r="P10216" s="27">
        <v>1012.7823206099901</v>
      </c>
    </row>
    <row r="10217" spans="7:16" x14ac:dyDescent="0.25">
      <c r="G10217" s="27" t="str">
        <f t="shared" si="159"/>
        <v>2019/2020Sub-Saharan AfricaAll SectorsAll UsesLow-cost project debtInternationalPublicExport Credit Agency (ECA)</v>
      </c>
      <c r="H10217" s="27" t="s">
        <v>290</v>
      </c>
      <c r="I10217" s="27" t="s">
        <v>318</v>
      </c>
      <c r="J10217" s="27" t="s">
        <v>344</v>
      </c>
      <c r="K10217" s="27" t="s">
        <v>346</v>
      </c>
      <c r="L10217" s="27" t="s">
        <v>336</v>
      </c>
      <c r="M10217" s="27" t="s">
        <v>324</v>
      </c>
      <c r="N10217" s="27" t="s">
        <v>309</v>
      </c>
      <c r="O10217" s="27" t="s">
        <v>310</v>
      </c>
      <c r="P10217" s="27">
        <v>338.37080692999899</v>
      </c>
    </row>
    <row r="10218" spans="7:16" x14ac:dyDescent="0.25">
      <c r="G10218" s="27" t="str">
        <f t="shared" si="159"/>
        <v>2019/2020Sub-Saharan AfricaAll SectorsAll UsesLow-cost project debtInternationalPublicGovernment</v>
      </c>
      <c r="H10218" s="27" t="s">
        <v>290</v>
      </c>
      <c r="I10218" s="27" t="s">
        <v>318</v>
      </c>
      <c r="J10218" s="27" t="s">
        <v>344</v>
      </c>
      <c r="K10218" s="27" t="s">
        <v>346</v>
      </c>
      <c r="L10218" s="27" t="s">
        <v>336</v>
      </c>
      <c r="M10218" s="27" t="s">
        <v>324</v>
      </c>
      <c r="N10218" s="27" t="s">
        <v>309</v>
      </c>
      <c r="O10218" s="27" t="s">
        <v>28</v>
      </c>
      <c r="P10218" s="27">
        <v>8.2042757279999901</v>
      </c>
    </row>
    <row r="10219" spans="7:16" x14ac:dyDescent="0.25">
      <c r="G10219" s="27" t="str">
        <f t="shared" si="159"/>
        <v>2019/2020Sub-Saharan AfricaAll SectorsAll UsesLow-cost project debtInternationalPublicMultilateral Climate Funds</v>
      </c>
      <c r="H10219" s="27" t="s">
        <v>290</v>
      </c>
      <c r="I10219" s="27" t="s">
        <v>318</v>
      </c>
      <c r="J10219" s="27" t="s">
        <v>344</v>
      </c>
      <c r="K10219" s="27" t="s">
        <v>346</v>
      </c>
      <c r="L10219" s="27" t="s">
        <v>336</v>
      </c>
      <c r="M10219" s="27" t="s">
        <v>324</v>
      </c>
      <c r="N10219" s="27" t="s">
        <v>309</v>
      </c>
      <c r="O10219" s="27" t="s">
        <v>29</v>
      </c>
      <c r="P10219" s="27">
        <v>11.190002</v>
      </c>
    </row>
    <row r="10220" spans="7:16" x14ac:dyDescent="0.25">
      <c r="G10220" s="27" t="str">
        <f t="shared" si="159"/>
        <v>2019/2020Sub-Saharan AfricaAll SectorsAll UsesLow-cost project debtInternationalPublicMultilateral DFI</v>
      </c>
      <c r="H10220" s="27" t="s">
        <v>290</v>
      </c>
      <c r="I10220" s="27" t="s">
        <v>318</v>
      </c>
      <c r="J10220" s="27" t="s">
        <v>344</v>
      </c>
      <c r="K10220" s="27" t="s">
        <v>346</v>
      </c>
      <c r="L10220" s="27" t="s">
        <v>336</v>
      </c>
      <c r="M10220" s="27" t="s">
        <v>324</v>
      </c>
      <c r="N10220" s="27" t="s">
        <v>309</v>
      </c>
      <c r="O10220" s="27" t="s">
        <v>30</v>
      </c>
      <c r="P10220" s="27">
        <v>18.945835670000001</v>
      </c>
    </row>
    <row r="10221" spans="7:16" x14ac:dyDescent="0.25">
      <c r="G10221" s="27" t="str">
        <f t="shared" si="159"/>
        <v>2019/2020Sub-Saharan AfricaAll SectorsAll UsesProject-level equityAll DestinationsPrivateCorporations</v>
      </c>
      <c r="H10221" s="27" t="s">
        <v>290</v>
      </c>
      <c r="I10221" s="27" t="s">
        <v>318</v>
      </c>
      <c r="J10221" s="27" t="s">
        <v>344</v>
      </c>
      <c r="K10221" s="27" t="s">
        <v>346</v>
      </c>
      <c r="L10221" s="27" t="s">
        <v>337</v>
      </c>
      <c r="M10221" s="27" t="s">
        <v>338</v>
      </c>
      <c r="N10221" s="27" t="s">
        <v>306</v>
      </c>
      <c r="O10221" s="27" t="s">
        <v>307</v>
      </c>
      <c r="P10221" s="27">
        <v>274.97821549999998</v>
      </c>
    </row>
    <row r="10222" spans="7:16" x14ac:dyDescent="0.25">
      <c r="G10222" s="27" t="str">
        <f t="shared" si="159"/>
        <v>2019/2020Sub-Saharan AfricaAll SectorsAll UsesProject-level equityAll DestinationsPublicBilateral DFI</v>
      </c>
      <c r="H10222" s="27" t="s">
        <v>290</v>
      </c>
      <c r="I10222" s="27" t="s">
        <v>318</v>
      </c>
      <c r="J10222" s="27" t="s">
        <v>344</v>
      </c>
      <c r="K10222" s="27" t="s">
        <v>346</v>
      </c>
      <c r="L10222" s="27" t="s">
        <v>337</v>
      </c>
      <c r="M10222" s="27" t="s">
        <v>338</v>
      </c>
      <c r="N10222" s="27" t="s">
        <v>309</v>
      </c>
      <c r="O10222" s="27" t="s">
        <v>31</v>
      </c>
      <c r="P10222" s="27">
        <v>0</v>
      </c>
    </row>
    <row r="10223" spans="7:16" x14ac:dyDescent="0.25">
      <c r="G10223" s="27" t="str">
        <f t="shared" si="159"/>
        <v>2019/2020Sub-Saharan AfricaAll SectorsAll UsesProject-level equityAll DestinationsPublicMultilateral DFI</v>
      </c>
      <c r="H10223" s="27" t="s">
        <v>290</v>
      </c>
      <c r="I10223" s="27" t="s">
        <v>318</v>
      </c>
      <c r="J10223" s="27" t="s">
        <v>344</v>
      </c>
      <c r="K10223" s="27" t="s">
        <v>346</v>
      </c>
      <c r="L10223" s="27" t="s">
        <v>337</v>
      </c>
      <c r="M10223" s="27" t="s">
        <v>338</v>
      </c>
      <c r="N10223" s="27" t="s">
        <v>309</v>
      </c>
      <c r="O10223" s="27" t="s">
        <v>30</v>
      </c>
      <c r="P10223" s="27">
        <v>20.528541520000001</v>
      </c>
    </row>
    <row r="10224" spans="7:16" x14ac:dyDescent="0.25">
      <c r="G10224" s="27" t="str">
        <f t="shared" si="159"/>
        <v>2019/2020Sub-Saharan AfricaAll SectorsAll UsesProject-level equityAll DestinationsUnknownUnknown</v>
      </c>
      <c r="H10224" s="27" t="s">
        <v>290</v>
      </c>
      <c r="I10224" s="27" t="s">
        <v>318</v>
      </c>
      <c r="J10224" s="27" t="s">
        <v>344</v>
      </c>
      <c r="K10224" s="27" t="s">
        <v>346</v>
      </c>
      <c r="L10224" s="27" t="s">
        <v>337</v>
      </c>
      <c r="M10224" s="27" t="s">
        <v>338</v>
      </c>
      <c r="N10224" s="27" t="s">
        <v>301</v>
      </c>
      <c r="O10224" s="27" t="s">
        <v>301</v>
      </c>
      <c r="P10224" s="27">
        <v>33.842999999999897</v>
      </c>
    </row>
    <row r="10225" spans="7:16" x14ac:dyDescent="0.25">
      <c r="G10225" s="27" t="str">
        <f t="shared" si="159"/>
        <v>2019/2020Sub-Saharan AfricaAll SectorsAll UsesProject-level equityDomesticPrivateCorporations</v>
      </c>
      <c r="H10225" s="27" t="s">
        <v>290</v>
      </c>
      <c r="I10225" s="27" t="s">
        <v>318</v>
      </c>
      <c r="J10225" s="27" t="s">
        <v>344</v>
      </c>
      <c r="K10225" s="27" t="s">
        <v>346</v>
      </c>
      <c r="L10225" s="27" t="s">
        <v>337</v>
      </c>
      <c r="M10225" s="27" t="s">
        <v>323</v>
      </c>
      <c r="N10225" s="27" t="s">
        <v>306</v>
      </c>
      <c r="O10225" s="27" t="s">
        <v>307</v>
      </c>
      <c r="P10225" s="27">
        <v>8.1023999999999994</v>
      </c>
    </row>
    <row r="10226" spans="7:16" x14ac:dyDescent="0.25">
      <c r="G10226" s="27" t="str">
        <f t="shared" si="159"/>
        <v>2019/2020Sub-Saharan AfricaAll SectorsAll UsesProject-level equityDomesticUnknownUnknown</v>
      </c>
      <c r="H10226" s="27" t="s">
        <v>290</v>
      </c>
      <c r="I10226" s="27" t="s">
        <v>318</v>
      </c>
      <c r="J10226" s="27" t="s">
        <v>344</v>
      </c>
      <c r="K10226" s="27" t="s">
        <v>346</v>
      </c>
      <c r="L10226" s="27" t="s">
        <v>337</v>
      </c>
      <c r="M10226" s="27" t="s">
        <v>323</v>
      </c>
      <c r="N10226" s="27" t="s">
        <v>301</v>
      </c>
      <c r="O10226" s="27" t="s">
        <v>301</v>
      </c>
      <c r="P10226" s="27">
        <v>4.9965000000000002</v>
      </c>
    </row>
    <row r="10227" spans="7:16" x14ac:dyDescent="0.25">
      <c r="G10227" s="27" t="str">
        <f t="shared" si="159"/>
        <v>2019/2020Sub-Saharan AfricaAll SectorsAll UsesProject-level equityInternationalPrivateCorporations</v>
      </c>
      <c r="H10227" s="27" t="s">
        <v>290</v>
      </c>
      <c r="I10227" s="27" t="s">
        <v>318</v>
      </c>
      <c r="J10227" s="27" t="s">
        <v>344</v>
      </c>
      <c r="K10227" s="27" t="s">
        <v>346</v>
      </c>
      <c r="L10227" s="27" t="s">
        <v>337</v>
      </c>
      <c r="M10227" s="27" t="s">
        <v>324</v>
      </c>
      <c r="N10227" s="27" t="s">
        <v>306</v>
      </c>
      <c r="O10227" s="27" t="s">
        <v>307</v>
      </c>
      <c r="P10227" s="27">
        <v>266.87581549999999</v>
      </c>
    </row>
    <row r="10228" spans="7:16" x14ac:dyDescent="0.25">
      <c r="G10228" s="27" t="str">
        <f t="shared" si="159"/>
        <v>2019/2020Sub-Saharan AfricaAll SectorsAll UsesProject-level equityInternationalPublicBilateral DFI</v>
      </c>
      <c r="H10228" s="27" t="s">
        <v>290</v>
      </c>
      <c r="I10228" s="27" t="s">
        <v>318</v>
      </c>
      <c r="J10228" s="27" t="s">
        <v>344</v>
      </c>
      <c r="K10228" s="27" t="s">
        <v>346</v>
      </c>
      <c r="L10228" s="27" t="s">
        <v>337</v>
      </c>
      <c r="M10228" s="27" t="s">
        <v>324</v>
      </c>
      <c r="N10228" s="27" t="s">
        <v>309</v>
      </c>
      <c r="O10228" s="27" t="s">
        <v>31</v>
      </c>
      <c r="P10228" s="27">
        <v>0</v>
      </c>
    </row>
    <row r="10229" spans="7:16" x14ac:dyDescent="0.25">
      <c r="G10229" s="27" t="str">
        <f t="shared" si="159"/>
        <v>2019/2020Sub-Saharan AfricaAll SectorsAll UsesProject-level equityInternationalPublicMultilateral DFI</v>
      </c>
      <c r="H10229" s="27" t="s">
        <v>290</v>
      </c>
      <c r="I10229" s="27" t="s">
        <v>318</v>
      </c>
      <c r="J10229" s="27" t="s">
        <v>344</v>
      </c>
      <c r="K10229" s="27" t="s">
        <v>346</v>
      </c>
      <c r="L10229" s="27" t="s">
        <v>337</v>
      </c>
      <c r="M10229" s="27" t="s">
        <v>324</v>
      </c>
      <c r="N10229" s="27" t="s">
        <v>309</v>
      </c>
      <c r="O10229" s="27" t="s">
        <v>30</v>
      </c>
      <c r="P10229" s="27">
        <v>20.528541520000001</v>
      </c>
    </row>
    <row r="10230" spans="7:16" x14ac:dyDescent="0.25">
      <c r="G10230" s="27" t="str">
        <f t="shared" si="159"/>
        <v>2019/2020Sub-Saharan AfricaAll SectorsAll UsesProject-level equityInternationalUnknownUnknown</v>
      </c>
      <c r="H10230" s="27" t="s">
        <v>290</v>
      </c>
      <c r="I10230" s="27" t="s">
        <v>318</v>
      </c>
      <c r="J10230" s="27" t="s">
        <v>344</v>
      </c>
      <c r="K10230" s="27" t="s">
        <v>346</v>
      </c>
      <c r="L10230" s="27" t="s">
        <v>337</v>
      </c>
      <c r="M10230" s="27" t="s">
        <v>324</v>
      </c>
      <c r="N10230" s="27" t="s">
        <v>301</v>
      </c>
      <c r="O10230" s="27" t="s">
        <v>301</v>
      </c>
      <c r="P10230" s="27">
        <v>28.846499999999999</v>
      </c>
    </row>
    <row r="10231" spans="7:16" x14ac:dyDescent="0.25">
      <c r="G10231" s="27" t="str">
        <f t="shared" si="159"/>
        <v>2019/2020Sub-Saharan AfricaAll SectorsAll UsesProject-level market rate debtAll DestinationsPrivateCommercial FI</v>
      </c>
      <c r="H10231" s="27" t="s">
        <v>290</v>
      </c>
      <c r="I10231" s="27" t="s">
        <v>318</v>
      </c>
      <c r="J10231" s="27" t="s">
        <v>344</v>
      </c>
      <c r="K10231" s="27" t="s">
        <v>346</v>
      </c>
      <c r="L10231" s="27" t="s">
        <v>335</v>
      </c>
      <c r="M10231" s="27" t="s">
        <v>338</v>
      </c>
      <c r="N10231" s="27" t="s">
        <v>306</v>
      </c>
      <c r="O10231" s="27" t="s">
        <v>23</v>
      </c>
      <c r="P10231" s="27">
        <v>120.511965</v>
      </c>
    </row>
    <row r="10232" spans="7:16" x14ac:dyDescent="0.25">
      <c r="G10232" s="27" t="str">
        <f t="shared" si="159"/>
        <v>2019/2020Sub-Saharan AfricaAll SectorsAll UsesProject-level market rate debtAll DestinationsPrivateUnknown</v>
      </c>
      <c r="H10232" s="27" t="s">
        <v>290</v>
      </c>
      <c r="I10232" s="27" t="s">
        <v>318</v>
      </c>
      <c r="J10232" s="27" t="s">
        <v>344</v>
      </c>
      <c r="K10232" s="27" t="s">
        <v>346</v>
      </c>
      <c r="L10232" s="27" t="s">
        <v>335</v>
      </c>
      <c r="M10232" s="27" t="s">
        <v>338</v>
      </c>
      <c r="N10232" s="27" t="s">
        <v>306</v>
      </c>
      <c r="O10232" s="27" t="s">
        <v>301</v>
      </c>
      <c r="P10232" s="27">
        <v>152.35849999999999</v>
      </c>
    </row>
    <row r="10233" spans="7:16" x14ac:dyDescent="0.25">
      <c r="G10233" s="27" t="str">
        <f t="shared" si="159"/>
        <v>2019/2020Sub-Saharan AfricaAll SectorsAll UsesProject-level market rate debtAll DestinationsPublicBilateral DFI</v>
      </c>
      <c r="H10233" s="27" t="s">
        <v>290</v>
      </c>
      <c r="I10233" s="27" t="s">
        <v>318</v>
      </c>
      <c r="J10233" s="27" t="s">
        <v>344</v>
      </c>
      <c r="K10233" s="27" t="s">
        <v>346</v>
      </c>
      <c r="L10233" s="27" t="s">
        <v>335</v>
      </c>
      <c r="M10233" s="27" t="s">
        <v>338</v>
      </c>
      <c r="N10233" s="27" t="s">
        <v>309</v>
      </c>
      <c r="O10233" s="27" t="s">
        <v>31</v>
      </c>
      <c r="P10233" s="27">
        <v>32.521634999999897</v>
      </c>
    </row>
    <row r="10234" spans="7:16" x14ac:dyDescent="0.25">
      <c r="G10234" s="27" t="str">
        <f t="shared" si="159"/>
        <v>2019/2020Sub-Saharan AfricaAll SectorsAll UsesProject-level market rate debtAll DestinationsPublicExport Credit Agency (ECA)</v>
      </c>
      <c r="H10234" s="27" t="s">
        <v>290</v>
      </c>
      <c r="I10234" s="27" t="s">
        <v>318</v>
      </c>
      <c r="J10234" s="27" t="s">
        <v>344</v>
      </c>
      <c r="K10234" s="27" t="s">
        <v>346</v>
      </c>
      <c r="L10234" s="27" t="s">
        <v>335</v>
      </c>
      <c r="M10234" s="27" t="s">
        <v>338</v>
      </c>
      <c r="N10234" s="27" t="s">
        <v>309</v>
      </c>
      <c r="O10234" s="27" t="s">
        <v>310</v>
      </c>
      <c r="P10234" s="27">
        <v>82.359538889999996</v>
      </c>
    </row>
    <row r="10235" spans="7:16" x14ac:dyDescent="0.25">
      <c r="G10235" s="27" t="str">
        <f t="shared" si="159"/>
        <v>2019/2020Sub-Saharan AfricaAll SectorsAll UsesProject-level market rate debtAll DestinationsPublicGovernment</v>
      </c>
      <c r="H10235" s="27" t="s">
        <v>290</v>
      </c>
      <c r="I10235" s="27" t="s">
        <v>318</v>
      </c>
      <c r="J10235" s="27" t="s">
        <v>344</v>
      </c>
      <c r="K10235" s="27" t="s">
        <v>346</v>
      </c>
      <c r="L10235" s="27" t="s">
        <v>335</v>
      </c>
      <c r="M10235" s="27" t="s">
        <v>338</v>
      </c>
      <c r="N10235" s="27" t="s">
        <v>309</v>
      </c>
      <c r="O10235" s="27" t="s">
        <v>28</v>
      </c>
      <c r="P10235" s="27">
        <v>7.770078679</v>
      </c>
    </row>
    <row r="10236" spans="7:16" x14ac:dyDescent="0.25">
      <c r="G10236" s="27" t="str">
        <f t="shared" si="159"/>
        <v>2019/2020Sub-Saharan AfricaAll SectorsAll UsesProject-level market rate debtAll DestinationsPublicMultilateral DFI</v>
      </c>
      <c r="H10236" s="27" t="s">
        <v>290</v>
      </c>
      <c r="I10236" s="27" t="s">
        <v>318</v>
      </c>
      <c r="J10236" s="27" t="s">
        <v>344</v>
      </c>
      <c r="K10236" s="27" t="s">
        <v>346</v>
      </c>
      <c r="L10236" s="27" t="s">
        <v>335</v>
      </c>
      <c r="M10236" s="27" t="s">
        <v>338</v>
      </c>
      <c r="N10236" s="27" t="s">
        <v>309</v>
      </c>
      <c r="O10236" s="27" t="s">
        <v>30</v>
      </c>
      <c r="P10236" s="27">
        <v>230.02707275500001</v>
      </c>
    </row>
    <row r="10237" spans="7:16" x14ac:dyDescent="0.25">
      <c r="G10237" s="27" t="str">
        <f t="shared" si="159"/>
        <v>2019/2020Sub-Saharan AfricaAll SectorsAll UsesProject-level market rate debtAll DestinationsPublicNational DFI</v>
      </c>
      <c r="H10237" s="27" t="s">
        <v>290</v>
      </c>
      <c r="I10237" s="27" t="s">
        <v>318</v>
      </c>
      <c r="J10237" s="27" t="s">
        <v>344</v>
      </c>
      <c r="K10237" s="27" t="s">
        <v>346</v>
      </c>
      <c r="L10237" s="27" t="s">
        <v>335</v>
      </c>
      <c r="M10237" s="27" t="s">
        <v>338</v>
      </c>
      <c r="N10237" s="27" t="s">
        <v>309</v>
      </c>
      <c r="O10237" s="27" t="s">
        <v>33</v>
      </c>
      <c r="P10237" s="27">
        <v>0</v>
      </c>
    </row>
    <row r="10238" spans="7:16" x14ac:dyDescent="0.25">
      <c r="G10238" s="27" t="str">
        <f t="shared" si="159"/>
        <v>2019/2020Sub-Saharan AfricaAll SectorsAll UsesProject-level market rate debtAll DestinationsPublicSOE</v>
      </c>
      <c r="H10238" s="27" t="s">
        <v>290</v>
      </c>
      <c r="I10238" s="27" t="s">
        <v>318</v>
      </c>
      <c r="J10238" s="27" t="s">
        <v>344</v>
      </c>
      <c r="K10238" s="27" t="s">
        <v>346</v>
      </c>
      <c r="L10238" s="27" t="s">
        <v>335</v>
      </c>
      <c r="M10238" s="27" t="s">
        <v>338</v>
      </c>
      <c r="N10238" s="27" t="s">
        <v>309</v>
      </c>
      <c r="O10238" s="27" t="s">
        <v>34</v>
      </c>
      <c r="P10238" s="27">
        <v>5.6422999999999996</v>
      </c>
    </row>
    <row r="10239" spans="7:16" x14ac:dyDescent="0.25">
      <c r="G10239" s="27" t="str">
        <f t="shared" si="159"/>
        <v>2019/2020Sub-Saharan AfricaAll SectorsAll UsesProject-level market rate debtAll DestinationsPublicState-owned FI</v>
      </c>
      <c r="H10239" s="27" t="s">
        <v>290</v>
      </c>
      <c r="I10239" s="27" t="s">
        <v>318</v>
      </c>
      <c r="J10239" s="27" t="s">
        <v>344</v>
      </c>
      <c r="K10239" s="27" t="s">
        <v>346</v>
      </c>
      <c r="L10239" s="27" t="s">
        <v>335</v>
      </c>
      <c r="M10239" s="27" t="s">
        <v>338</v>
      </c>
      <c r="N10239" s="27" t="s">
        <v>309</v>
      </c>
      <c r="O10239" s="27" t="s">
        <v>312</v>
      </c>
      <c r="P10239" s="27">
        <v>84.419550819999998</v>
      </c>
    </row>
    <row r="10240" spans="7:16" x14ac:dyDescent="0.25">
      <c r="G10240" s="27" t="str">
        <f t="shared" si="159"/>
        <v>2019/2020Sub-Saharan AfricaAll SectorsAll UsesProject-level market rate debtDomesticPrivateCommercial FI</v>
      </c>
      <c r="H10240" s="27" t="s">
        <v>290</v>
      </c>
      <c r="I10240" s="27" t="s">
        <v>318</v>
      </c>
      <c r="J10240" s="27" t="s">
        <v>344</v>
      </c>
      <c r="K10240" s="27" t="s">
        <v>346</v>
      </c>
      <c r="L10240" s="27" t="s">
        <v>335</v>
      </c>
      <c r="M10240" s="27" t="s">
        <v>323</v>
      </c>
      <c r="N10240" s="27" t="s">
        <v>306</v>
      </c>
      <c r="O10240" s="27" t="s">
        <v>23</v>
      </c>
      <c r="P10240" s="27">
        <v>0</v>
      </c>
    </row>
    <row r="10241" spans="7:16" x14ac:dyDescent="0.25">
      <c r="G10241" s="27" t="str">
        <f t="shared" si="159"/>
        <v>2019/2020Sub-Saharan AfricaAll SectorsAll UsesProject-level market rate debtDomesticPublicGovernment</v>
      </c>
      <c r="H10241" s="27" t="s">
        <v>290</v>
      </c>
      <c r="I10241" s="27" t="s">
        <v>318</v>
      </c>
      <c r="J10241" s="27" t="s">
        <v>344</v>
      </c>
      <c r="K10241" s="27" t="s">
        <v>346</v>
      </c>
      <c r="L10241" s="27" t="s">
        <v>335</v>
      </c>
      <c r="M10241" s="27" t="s">
        <v>323</v>
      </c>
      <c r="N10241" s="27" t="s">
        <v>309</v>
      </c>
      <c r="O10241" s="27" t="s">
        <v>28</v>
      </c>
      <c r="P10241" s="27">
        <v>2.3990486789999999</v>
      </c>
    </row>
    <row r="10242" spans="7:16" x14ac:dyDescent="0.25">
      <c r="G10242" s="27" t="str">
        <f t="shared" si="159"/>
        <v>2019/2020Sub-Saharan AfricaAll SectorsAll UsesProject-level market rate debtDomesticPublicMultilateral DFI</v>
      </c>
      <c r="H10242" s="27" t="s">
        <v>290</v>
      </c>
      <c r="I10242" s="27" t="s">
        <v>318</v>
      </c>
      <c r="J10242" s="27" t="s">
        <v>344</v>
      </c>
      <c r="K10242" s="27" t="s">
        <v>346</v>
      </c>
      <c r="L10242" s="27" t="s">
        <v>335</v>
      </c>
      <c r="M10242" s="27" t="s">
        <v>323</v>
      </c>
      <c r="N10242" s="27" t="s">
        <v>309</v>
      </c>
      <c r="O10242" s="27" t="s">
        <v>30</v>
      </c>
      <c r="P10242" s="27">
        <v>6.13299999999999E-3</v>
      </c>
    </row>
    <row r="10243" spans="7:16" x14ac:dyDescent="0.25">
      <c r="G10243" s="27" t="str">
        <f t="shared" ref="G10243:G10306" si="160">+_xlfn.CONCAT(H10243:O10243)</f>
        <v>2019/2020Sub-Saharan AfricaAll SectorsAll UsesProject-level market rate debtDomesticPublicSOE</v>
      </c>
      <c r="H10243" s="27" t="s">
        <v>290</v>
      </c>
      <c r="I10243" s="27" t="s">
        <v>318</v>
      </c>
      <c r="J10243" s="27" t="s">
        <v>344</v>
      </c>
      <c r="K10243" s="27" t="s">
        <v>346</v>
      </c>
      <c r="L10243" s="27" t="s">
        <v>335</v>
      </c>
      <c r="M10243" s="27" t="s">
        <v>323</v>
      </c>
      <c r="N10243" s="27" t="s">
        <v>309</v>
      </c>
      <c r="O10243" s="27" t="s">
        <v>34</v>
      </c>
      <c r="P10243" s="27">
        <v>5.6422999999999996</v>
      </c>
    </row>
    <row r="10244" spans="7:16" x14ac:dyDescent="0.25">
      <c r="G10244" s="27" t="str">
        <f t="shared" si="160"/>
        <v>2019/2020Sub-Saharan AfricaAll SectorsAll UsesProject-level market rate debtInternationalPrivateCommercial FI</v>
      </c>
      <c r="H10244" s="27" t="s">
        <v>290</v>
      </c>
      <c r="I10244" s="27" t="s">
        <v>318</v>
      </c>
      <c r="J10244" s="27" t="s">
        <v>344</v>
      </c>
      <c r="K10244" s="27" t="s">
        <v>346</v>
      </c>
      <c r="L10244" s="27" t="s">
        <v>335</v>
      </c>
      <c r="M10244" s="27" t="s">
        <v>324</v>
      </c>
      <c r="N10244" s="27" t="s">
        <v>306</v>
      </c>
      <c r="O10244" s="27" t="s">
        <v>23</v>
      </c>
      <c r="P10244" s="27">
        <v>120.511965</v>
      </c>
    </row>
    <row r="10245" spans="7:16" x14ac:dyDescent="0.25">
      <c r="G10245" s="27" t="str">
        <f t="shared" si="160"/>
        <v>2019/2020Sub-Saharan AfricaAll SectorsAll UsesProject-level market rate debtInternationalPrivateUnknown</v>
      </c>
      <c r="H10245" s="27" t="s">
        <v>290</v>
      </c>
      <c r="I10245" s="27" t="s">
        <v>318</v>
      </c>
      <c r="J10245" s="27" t="s">
        <v>344</v>
      </c>
      <c r="K10245" s="27" t="s">
        <v>346</v>
      </c>
      <c r="L10245" s="27" t="s">
        <v>335</v>
      </c>
      <c r="M10245" s="27" t="s">
        <v>324</v>
      </c>
      <c r="N10245" s="27" t="s">
        <v>306</v>
      </c>
      <c r="O10245" s="27" t="s">
        <v>301</v>
      </c>
      <c r="P10245" s="27">
        <v>152.35849999999999</v>
      </c>
    </row>
    <row r="10246" spans="7:16" x14ac:dyDescent="0.25">
      <c r="G10246" s="27" t="str">
        <f t="shared" si="160"/>
        <v>2019/2020Sub-Saharan AfricaAll SectorsAll UsesProject-level market rate debtInternationalPublicBilateral DFI</v>
      </c>
      <c r="H10246" s="27" t="s">
        <v>290</v>
      </c>
      <c r="I10246" s="27" t="s">
        <v>318</v>
      </c>
      <c r="J10246" s="27" t="s">
        <v>344</v>
      </c>
      <c r="K10246" s="27" t="s">
        <v>346</v>
      </c>
      <c r="L10246" s="27" t="s">
        <v>335</v>
      </c>
      <c r="M10246" s="27" t="s">
        <v>324</v>
      </c>
      <c r="N10246" s="27" t="s">
        <v>309</v>
      </c>
      <c r="O10246" s="27" t="s">
        <v>31</v>
      </c>
      <c r="P10246" s="27">
        <v>32.521634999999897</v>
      </c>
    </row>
    <row r="10247" spans="7:16" x14ac:dyDescent="0.25">
      <c r="G10247" s="27" t="str">
        <f t="shared" si="160"/>
        <v>2019/2020Sub-Saharan AfricaAll SectorsAll UsesProject-level market rate debtInternationalPublicExport Credit Agency (ECA)</v>
      </c>
      <c r="H10247" s="27" t="s">
        <v>290</v>
      </c>
      <c r="I10247" s="27" t="s">
        <v>318</v>
      </c>
      <c r="J10247" s="27" t="s">
        <v>344</v>
      </c>
      <c r="K10247" s="27" t="s">
        <v>346</v>
      </c>
      <c r="L10247" s="27" t="s">
        <v>335</v>
      </c>
      <c r="M10247" s="27" t="s">
        <v>324</v>
      </c>
      <c r="N10247" s="27" t="s">
        <v>309</v>
      </c>
      <c r="O10247" s="27" t="s">
        <v>310</v>
      </c>
      <c r="P10247" s="27">
        <v>82.359538889999996</v>
      </c>
    </row>
    <row r="10248" spans="7:16" x14ac:dyDescent="0.25">
      <c r="G10248" s="27" t="str">
        <f t="shared" si="160"/>
        <v>2019/2020Sub-Saharan AfricaAll SectorsAll UsesProject-level market rate debtInternationalPublicGovernment</v>
      </c>
      <c r="H10248" s="27" t="s">
        <v>290</v>
      </c>
      <c r="I10248" s="27" t="s">
        <v>318</v>
      </c>
      <c r="J10248" s="27" t="s">
        <v>344</v>
      </c>
      <c r="K10248" s="27" t="s">
        <v>346</v>
      </c>
      <c r="L10248" s="27" t="s">
        <v>335</v>
      </c>
      <c r="M10248" s="27" t="s">
        <v>324</v>
      </c>
      <c r="N10248" s="27" t="s">
        <v>309</v>
      </c>
      <c r="O10248" s="27" t="s">
        <v>28</v>
      </c>
      <c r="P10248" s="27">
        <v>5.3710300000000002</v>
      </c>
    </row>
    <row r="10249" spans="7:16" x14ac:dyDescent="0.25">
      <c r="G10249" s="27" t="str">
        <f t="shared" si="160"/>
        <v>2019/2020Sub-Saharan AfricaAll SectorsAll UsesProject-level market rate debtInternationalPublicMultilateral DFI</v>
      </c>
      <c r="H10249" s="27" t="s">
        <v>290</v>
      </c>
      <c r="I10249" s="27" t="s">
        <v>318</v>
      </c>
      <c r="J10249" s="27" t="s">
        <v>344</v>
      </c>
      <c r="K10249" s="27" t="s">
        <v>346</v>
      </c>
      <c r="L10249" s="27" t="s">
        <v>335</v>
      </c>
      <c r="M10249" s="27" t="s">
        <v>324</v>
      </c>
      <c r="N10249" s="27" t="s">
        <v>309</v>
      </c>
      <c r="O10249" s="27" t="s">
        <v>30</v>
      </c>
      <c r="P10249" s="27">
        <v>230.020939755</v>
      </c>
    </row>
    <row r="10250" spans="7:16" x14ac:dyDescent="0.25">
      <c r="G10250" s="27" t="str">
        <f t="shared" si="160"/>
        <v>2019/2020Sub-Saharan AfricaAll SectorsAll UsesProject-level market rate debtInternationalPublicNational DFI</v>
      </c>
      <c r="H10250" s="27" t="s">
        <v>290</v>
      </c>
      <c r="I10250" s="27" t="s">
        <v>318</v>
      </c>
      <c r="J10250" s="27" t="s">
        <v>344</v>
      </c>
      <c r="K10250" s="27" t="s">
        <v>346</v>
      </c>
      <c r="L10250" s="27" t="s">
        <v>335</v>
      </c>
      <c r="M10250" s="27" t="s">
        <v>324</v>
      </c>
      <c r="N10250" s="27" t="s">
        <v>309</v>
      </c>
      <c r="O10250" s="27" t="s">
        <v>33</v>
      </c>
      <c r="P10250" s="27">
        <v>0</v>
      </c>
    </row>
    <row r="10251" spans="7:16" x14ac:dyDescent="0.25">
      <c r="G10251" s="27" t="str">
        <f t="shared" si="160"/>
        <v>2019/2020Sub-Saharan AfricaAll SectorsAll UsesProject-level market rate debtInternationalPublicState-owned FI</v>
      </c>
      <c r="H10251" s="27" t="s">
        <v>290</v>
      </c>
      <c r="I10251" s="27" t="s">
        <v>318</v>
      </c>
      <c r="J10251" s="27" t="s">
        <v>344</v>
      </c>
      <c r="K10251" s="27" t="s">
        <v>346</v>
      </c>
      <c r="L10251" s="27" t="s">
        <v>335</v>
      </c>
      <c r="M10251" s="27" t="s">
        <v>324</v>
      </c>
      <c r="N10251" s="27" t="s">
        <v>309</v>
      </c>
      <c r="O10251" s="27" t="s">
        <v>312</v>
      </c>
      <c r="P10251" s="27">
        <v>84.419550819999998</v>
      </c>
    </row>
    <row r="10252" spans="7:16" x14ac:dyDescent="0.25">
      <c r="G10252" s="27" t="str">
        <f t="shared" si="160"/>
        <v>2019/2020Sub-Saharan AfricaAll SectorsAll UsesUnknownAll DestinationsPublicMultilateral DFI</v>
      </c>
      <c r="H10252" s="27" t="s">
        <v>290</v>
      </c>
      <c r="I10252" s="27" t="s">
        <v>318</v>
      </c>
      <c r="J10252" s="27" t="s">
        <v>344</v>
      </c>
      <c r="K10252" s="27" t="s">
        <v>346</v>
      </c>
      <c r="L10252" s="27" t="s">
        <v>301</v>
      </c>
      <c r="M10252" s="27" t="s">
        <v>338</v>
      </c>
      <c r="N10252" s="27" t="s">
        <v>309</v>
      </c>
      <c r="O10252" s="27" t="s">
        <v>30</v>
      </c>
      <c r="P10252" s="27">
        <v>1134.091880683</v>
      </c>
    </row>
    <row r="10253" spans="7:16" x14ac:dyDescent="0.25">
      <c r="G10253" s="27" t="str">
        <f t="shared" si="160"/>
        <v>2019/2020Sub-Saharan AfricaAll SectorsAll UsesUnknownAll DestinationsPublicState-owned FI</v>
      </c>
      <c r="H10253" s="27" t="s">
        <v>290</v>
      </c>
      <c r="I10253" s="27" t="s">
        <v>318</v>
      </c>
      <c r="J10253" s="27" t="s">
        <v>344</v>
      </c>
      <c r="K10253" s="27" t="s">
        <v>346</v>
      </c>
      <c r="L10253" s="27" t="s">
        <v>301</v>
      </c>
      <c r="M10253" s="27" t="s">
        <v>338</v>
      </c>
      <c r="N10253" s="27" t="s">
        <v>309</v>
      </c>
      <c r="O10253" s="27" t="s">
        <v>312</v>
      </c>
      <c r="P10253" s="27">
        <v>71.022795597999902</v>
      </c>
    </row>
    <row r="10254" spans="7:16" x14ac:dyDescent="0.25">
      <c r="G10254" s="27" t="str">
        <f t="shared" si="160"/>
        <v>2019/2020Sub-Saharan AfricaAll SectorsAll UsesUnknownAll DestinationsUnknownUnknown</v>
      </c>
      <c r="H10254" s="27" t="s">
        <v>290</v>
      </c>
      <c r="I10254" s="27" t="s">
        <v>318</v>
      </c>
      <c r="J10254" s="27" t="s">
        <v>344</v>
      </c>
      <c r="K10254" s="27" t="s">
        <v>346</v>
      </c>
      <c r="L10254" s="27" t="s">
        <v>301</v>
      </c>
      <c r="M10254" s="27" t="s">
        <v>338</v>
      </c>
      <c r="N10254" s="27" t="s">
        <v>301</v>
      </c>
      <c r="O10254" s="27" t="s">
        <v>301</v>
      </c>
      <c r="P10254" s="27">
        <v>201.90419259999999</v>
      </c>
    </row>
    <row r="10255" spans="7:16" x14ac:dyDescent="0.25">
      <c r="G10255" s="27" t="str">
        <f t="shared" si="160"/>
        <v>2019/2020Sub-Saharan AfricaAll SectorsAll UsesUnknownDomesticPublicMultilateral DFI</v>
      </c>
      <c r="H10255" s="27" t="s">
        <v>290</v>
      </c>
      <c r="I10255" s="27" t="s">
        <v>318</v>
      </c>
      <c r="J10255" s="27" t="s">
        <v>344</v>
      </c>
      <c r="K10255" s="27" t="s">
        <v>346</v>
      </c>
      <c r="L10255" s="27" t="s">
        <v>301</v>
      </c>
      <c r="M10255" s="27" t="s">
        <v>323</v>
      </c>
      <c r="N10255" s="27" t="s">
        <v>309</v>
      </c>
      <c r="O10255" s="27" t="s">
        <v>30</v>
      </c>
      <c r="P10255" s="27">
        <v>19.000083152999999</v>
      </c>
    </row>
    <row r="10256" spans="7:16" x14ac:dyDescent="0.25">
      <c r="G10256" s="27" t="str">
        <f t="shared" si="160"/>
        <v>2019/2020Sub-Saharan AfricaAll SectorsAll UsesUnknownInternationalPublicMultilateral DFI</v>
      </c>
      <c r="H10256" s="27" t="s">
        <v>290</v>
      </c>
      <c r="I10256" s="27" t="s">
        <v>318</v>
      </c>
      <c r="J10256" s="27" t="s">
        <v>344</v>
      </c>
      <c r="K10256" s="27" t="s">
        <v>346</v>
      </c>
      <c r="L10256" s="27" t="s">
        <v>301</v>
      </c>
      <c r="M10256" s="27" t="s">
        <v>324</v>
      </c>
      <c r="N10256" s="27" t="s">
        <v>309</v>
      </c>
      <c r="O10256" s="27" t="s">
        <v>30</v>
      </c>
      <c r="P10256" s="27">
        <v>1115.0917975299999</v>
      </c>
    </row>
    <row r="10257" spans="7:16" x14ac:dyDescent="0.25">
      <c r="G10257" s="27" t="str">
        <f t="shared" si="160"/>
        <v>2019/2020Sub-Saharan AfricaAll SectorsAll UsesUnknownInternationalPublicState-owned FI</v>
      </c>
      <c r="H10257" s="27" t="s">
        <v>290</v>
      </c>
      <c r="I10257" s="27" t="s">
        <v>318</v>
      </c>
      <c r="J10257" s="27" t="s">
        <v>344</v>
      </c>
      <c r="K10257" s="27" t="s">
        <v>346</v>
      </c>
      <c r="L10257" s="27" t="s">
        <v>301</v>
      </c>
      <c r="M10257" s="27" t="s">
        <v>324</v>
      </c>
      <c r="N10257" s="27" t="s">
        <v>309</v>
      </c>
      <c r="O10257" s="27" t="s">
        <v>312</v>
      </c>
      <c r="P10257" s="27">
        <v>71.022795597999902</v>
      </c>
    </row>
    <row r="10258" spans="7:16" x14ac:dyDescent="0.25">
      <c r="G10258" s="27" t="str">
        <f t="shared" si="160"/>
        <v>2019/2020Sub-Saharan AfricaAll SectorsAll UsesUnknownUnknownUnknownUnknown</v>
      </c>
      <c r="H10258" s="27" t="s">
        <v>290</v>
      </c>
      <c r="I10258" s="27" t="s">
        <v>318</v>
      </c>
      <c r="J10258" s="27" t="s">
        <v>344</v>
      </c>
      <c r="K10258" s="27" t="s">
        <v>346</v>
      </c>
      <c r="L10258" s="27" t="s">
        <v>301</v>
      </c>
      <c r="M10258" s="27" t="s">
        <v>301</v>
      </c>
      <c r="N10258" s="27" t="s">
        <v>301</v>
      </c>
      <c r="O10258" s="27" t="s">
        <v>301</v>
      </c>
      <c r="P10258" s="27">
        <v>201.90419259999999</v>
      </c>
    </row>
    <row r="10259" spans="7:16" x14ac:dyDescent="0.25">
      <c r="G10259" s="27" t="str">
        <f t="shared" si="160"/>
        <v>2019/2020Sub-Saharan AfricaAll SectorsMitigationAll InstrumentsAll DestinationsPrivateCommercial FI</v>
      </c>
      <c r="H10259" s="27" t="s">
        <v>290</v>
      </c>
      <c r="I10259" s="27" t="s">
        <v>318</v>
      </c>
      <c r="J10259" s="27" t="s">
        <v>344</v>
      </c>
      <c r="K10259" s="27" t="s">
        <v>303</v>
      </c>
      <c r="L10259" s="27" t="s">
        <v>345</v>
      </c>
      <c r="M10259" s="27" t="s">
        <v>338</v>
      </c>
      <c r="N10259" s="27" t="s">
        <v>306</v>
      </c>
      <c r="O10259" s="27" t="s">
        <v>23</v>
      </c>
      <c r="P10259" s="27">
        <v>64.695715000000007</v>
      </c>
    </row>
    <row r="10260" spans="7:16" x14ac:dyDescent="0.25">
      <c r="G10260" s="27" t="str">
        <f t="shared" si="160"/>
        <v>2019/2020Sub-Saharan AfricaAll SectorsMitigationAll InstrumentsAll DestinationsPrivateCorporations</v>
      </c>
      <c r="H10260" s="27" t="s">
        <v>290</v>
      </c>
      <c r="I10260" s="27" t="s">
        <v>318</v>
      </c>
      <c r="J10260" s="27" t="s">
        <v>344</v>
      </c>
      <c r="K10260" s="27" t="s">
        <v>303</v>
      </c>
      <c r="L10260" s="27" t="s">
        <v>345</v>
      </c>
      <c r="M10260" s="27" t="s">
        <v>338</v>
      </c>
      <c r="N10260" s="27" t="s">
        <v>306</v>
      </c>
      <c r="O10260" s="27" t="s">
        <v>307</v>
      </c>
      <c r="P10260" s="27">
        <v>570.81400216400004</v>
      </c>
    </row>
    <row r="10261" spans="7:16" x14ac:dyDescent="0.25">
      <c r="G10261" s="27" t="str">
        <f t="shared" si="160"/>
        <v>2019/2020Sub-Saharan AfricaAll SectorsMitigationAll InstrumentsAll DestinationsPrivateHouseholds/Individuals</v>
      </c>
      <c r="H10261" s="27" t="s">
        <v>290</v>
      </c>
      <c r="I10261" s="27" t="s">
        <v>318</v>
      </c>
      <c r="J10261" s="27" t="s">
        <v>344</v>
      </c>
      <c r="K10261" s="27" t="s">
        <v>303</v>
      </c>
      <c r="L10261" s="27" t="s">
        <v>345</v>
      </c>
      <c r="M10261" s="27" t="s">
        <v>338</v>
      </c>
      <c r="N10261" s="27" t="s">
        <v>306</v>
      </c>
      <c r="O10261" s="27" t="s">
        <v>308</v>
      </c>
      <c r="P10261" s="27">
        <v>216.058516</v>
      </c>
    </row>
    <row r="10262" spans="7:16" x14ac:dyDescent="0.25">
      <c r="G10262" s="27" t="str">
        <f t="shared" si="160"/>
        <v>2019/2020Sub-Saharan AfricaAll SectorsMitigationAll InstrumentsAll DestinationsPrivateInstitutional Investors</v>
      </c>
      <c r="H10262" s="27" t="s">
        <v>290</v>
      </c>
      <c r="I10262" s="27" t="s">
        <v>318</v>
      </c>
      <c r="J10262" s="27" t="s">
        <v>344</v>
      </c>
      <c r="K10262" s="27" t="s">
        <v>303</v>
      </c>
      <c r="L10262" s="27" t="s">
        <v>345</v>
      </c>
      <c r="M10262" s="27" t="s">
        <v>338</v>
      </c>
      <c r="N10262" s="27" t="s">
        <v>306</v>
      </c>
      <c r="O10262" s="27" t="s">
        <v>27</v>
      </c>
      <c r="P10262" s="27">
        <v>0.36</v>
      </c>
    </row>
    <row r="10263" spans="7:16" x14ac:dyDescent="0.25">
      <c r="G10263" s="27" t="str">
        <f t="shared" si="160"/>
        <v>2019/2020Sub-Saharan AfricaAll SectorsMitigationAll InstrumentsAll DestinationsPrivateUnknown</v>
      </c>
      <c r="H10263" s="27" t="s">
        <v>290</v>
      </c>
      <c r="I10263" s="27" t="s">
        <v>318</v>
      </c>
      <c r="J10263" s="27" t="s">
        <v>344</v>
      </c>
      <c r="K10263" s="27" t="s">
        <v>303</v>
      </c>
      <c r="L10263" s="27" t="s">
        <v>345</v>
      </c>
      <c r="M10263" s="27" t="s">
        <v>338</v>
      </c>
      <c r="N10263" s="27" t="s">
        <v>306</v>
      </c>
      <c r="O10263" s="27" t="s">
        <v>301</v>
      </c>
      <c r="P10263" s="27">
        <v>85.05</v>
      </c>
    </row>
    <row r="10264" spans="7:16" x14ac:dyDescent="0.25">
      <c r="G10264" s="27" t="str">
        <f t="shared" si="160"/>
        <v>2019/2020Sub-Saharan AfricaAll SectorsMitigationAll InstrumentsAll DestinationsPublicBilateral DFI</v>
      </c>
      <c r="H10264" s="27" t="s">
        <v>290</v>
      </c>
      <c r="I10264" s="27" t="s">
        <v>318</v>
      </c>
      <c r="J10264" s="27" t="s">
        <v>344</v>
      </c>
      <c r="K10264" s="27" t="s">
        <v>303</v>
      </c>
      <c r="L10264" s="27" t="s">
        <v>345</v>
      </c>
      <c r="M10264" s="27" t="s">
        <v>338</v>
      </c>
      <c r="N10264" s="27" t="s">
        <v>309</v>
      </c>
      <c r="O10264" s="27" t="s">
        <v>31</v>
      </c>
      <c r="P10264" s="27">
        <v>505.94141563199997</v>
      </c>
    </row>
    <row r="10265" spans="7:16" x14ac:dyDescent="0.25">
      <c r="G10265" s="27" t="str">
        <f t="shared" si="160"/>
        <v>2019/2020Sub-Saharan AfricaAll SectorsMitigationAll InstrumentsAll DestinationsPublicExport Credit Agency (ECA)</v>
      </c>
      <c r="H10265" s="27" t="s">
        <v>290</v>
      </c>
      <c r="I10265" s="27" t="s">
        <v>318</v>
      </c>
      <c r="J10265" s="27" t="s">
        <v>344</v>
      </c>
      <c r="K10265" s="27" t="s">
        <v>303</v>
      </c>
      <c r="L10265" s="27" t="s">
        <v>345</v>
      </c>
      <c r="M10265" s="27" t="s">
        <v>338</v>
      </c>
      <c r="N10265" s="27" t="s">
        <v>309</v>
      </c>
      <c r="O10265" s="27" t="s">
        <v>310</v>
      </c>
      <c r="P10265" s="27">
        <v>116.67650434999899</v>
      </c>
    </row>
    <row r="10266" spans="7:16" x14ac:dyDescent="0.25">
      <c r="G10266" s="27" t="str">
        <f t="shared" si="160"/>
        <v>2019/2020Sub-Saharan AfricaAll SectorsMitigationAll InstrumentsAll DestinationsPublicGovernment</v>
      </c>
      <c r="H10266" s="27" t="s">
        <v>290</v>
      </c>
      <c r="I10266" s="27" t="s">
        <v>318</v>
      </c>
      <c r="J10266" s="27" t="s">
        <v>344</v>
      </c>
      <c r="K10266" s="27" t="s">
        <v>303</v>
      </c>
      <c r="L10266" s="27" t="s">
        <v>345</v>
      </c>
      <c r="M10266" s="27" t="s">
        <v>338</v>
      </c>
      <c r="N10266" s="27" t="s">
        <v>309</v>
      </c>
      <c r="O10266" s="27" t="s">
        <v>28</v>
      </c>
      <c r="P10266" s="27">
        <v>38.982764093999997</v>
      </c>
    </row>
    <row r="10267" spans="7:16" x14ac:dyDescent="0.25">
      <c r="G10267" s="27" t="str">
        <f t="shared" si="160"/>
        <v>2019/2020Sub-Saharan AfricaAll SectorsMitigationAll InstrumentsAll DestinationsPublicMultilateral Climate Funds</v>
      </c>
      <c r="H10267" s="27" t="s">
        <v>290</v>
      </c>
      <c r="I10267" s="27" t="s">
        <v>318</v>
      </c>
      <c r="J10267" s="27" t="s">
        <v>344</v>
      </c>
      <c r="K10267" s="27" t="s">
        <v>303</v>
      </c>
      <c r="L10267" s="27" t="s">
        <v>345</v>
      </c>
      <c r="M10267" s="27" t="s">
        <v>338</v>
      </c>
      <c r="N10267" s="27" t="s">
        <v>309</v>
      </c>
      <c r="O10267" s="27" t="s">
        <v>29</v>
      </c>
      <c r="P10267" s="27">
        <v>10.000002</v>
      </c>
    </row>
    <row r="10268" spans="7:16" x14ac:dyDescent="0.25">
      <c r="G10268" s="27" t="str">
        <f t="shared" si="160"/>
        <v>2019/2020Sub-Saharan AfricaAll SectorsMitigationAll InstrumentsAll DestinationsPublicMultilateral DFI</v>
      </c>
      <c r="H10268" s="27" t="s">
        <v>290</v>
      </c>
      <c r="I10268" s="27" t="s">
        <v>318</v>
      </c>
      <c r="J10268" s="27" t="s">
        <v>344</v>
      </c>
      <c r="K10268" s="27" t="s">
        <v>303</v>
      </c>
      <c r="L10268" s="27" t="s">
        <v>345</v>
      </c>
      <c r="M10268" s="27" t="s">
        <v>338</v>
      </c>
      <c r="N10268" s="27" t="s">
        <v>309</v>
      </c>
      <c r="O10268" s="27" t="s">
        <v>30</v>
      </c>
      <c r="P10268" s="27">
        <v>143.414080133</v>
      </c>
    </row>
    <row r="10269" spans="7:16" x14ac:dyDescent="0.25">
      <c r="G10269" s="27" t="str">
        <f t="shared" si="160"/>
        <v>2019/2020Sub-Saharan AfricaAll SectorsMitigationAll InstrumentsAll DestinationsPublicNational DFI</v>
      </c>
      <c r="H10269" s="27" t="s">
        <v>290</v>
      </c>
      <c r="I10269" s="27" t="s">
        <v>318</v>
      </c>
      <c r="J10269" s="27" t="s">
        <v>344</v>
      </c>
      <c r="K10269" s="27" t="s">
        <v>303</v>
      </c>
      <c r="L10269" s="27" t="s">
        <v>345</v>
      </c>
      <c r="M10269" s="27" t="s">
        <v>338</v>
      </c>
      <c r="N10269" s="27" t="s">
        <v>309</v>
      </c>
      <c r="O10269" s="27" t="s">
        <v>33</v>
      </c>
      <c r="P10269" s="27">
        <v>0</v>
      </c>
    </row>
    <row r="10270" spans="7:16" x14ac:dyDescent="0.25">
      <c r="G10270" s="27" t="str">
        <f t="shared" si="160"/>
        <v>2019/2020Sub-Saharan AfricaAll SectorsMitigationAll InstrumentsAll DestinationsPublicPublic Fund</v>
      </c>
      <c r="H10270" s="27" t="s">
        <v>290</v>
      </c>
      <c r="I10270" s="27" t="s">
        <v>318</v>
      </c>
      <c r="J10270" s="27" t="s">
        <v>344</v>
      </c>
      <c r="K10270" s="27" t="s">
        <v>303</v>
      </c>
      <c r="L10270" s="27" t="s">
        <v>345</v>
      </c>
      <c r="M10270" s="27" t="s">
        <v>338</v>
      </c>
      <c r="N10270" s="27" t="s">
        <v>309</v>
      </c>
      <c r="O10270" s="27" t="s">
        <v>311</v>
      </c>
      <c r="P10270" s="27">
        <v>53.175567584999897</v>
      </c>
    </row>
    <row r="10271" spans="7:16" x14ac:dyDescent="0.25">
      <c r="G10271" s="27" t="str">
        <f t="shared" si="160"/>
        <v>2019/2020Sub-Saharan AfricaAll SectorsMitigationAll InstrumentsAll DestinationsPublicSOE</v>
      </c>
      <c r="H10271" s="27" t="s">
        <v>290</v>
      </c>
      <c r="I10271" s="27" t="s">
        <v>318</v>
      </c>
      <c r="J10271" s="27" t="s">
        <v>344</v>
      </c>
      <c r="K10271" s="27" t="s">
        <v>303</v>
      </c>
      <c r="L10271" s="27" t="s">
        <v>345</v>
      </c>
      <c r="M10271" s="27" t="s">
        <v>338</v>
      </c>
      <c r="N10271" s="27" t="s">
        <v>309</v>
      </c>
      <c r="O10271" s="27" t="s">
        <v>34</v>
      </c>
      <c r="P10271" s="27">
        <v>5.7437319999999996</v>
      </c>
    </row>
    <row r="10272" spans="7:16" x14ac:dyDescent="0.25">
      <c r="G10272" s="27" t="str">
        <f t="shared" si="160"/>
        <v>2019/2020Sub-Saharan AfricaAll SectorsMitigationAll InstrumentsAll DestinationsPublicState-owned FI</v>
      </c>
      <c r="H10272" s="27" t="s">
        <v>290</v>
      </c>
      <c r="I10272" s="27" t="s">
        <v>318</v>
      </c>
      <c r="J10272" s="27" t="s">
        <v>344</v>
      </c>
      <c r="K10272" s="27" t="s">
        <v>303</v>
      </c>
      <c r="L10272" s="27" t="s">
        <v>345</v>
      </c>
      <c r="M10272" s="27" t="s">
        <v>338</v>
      </c>
      <c r="N10272" s="27" t="s">
        <v>309</v>
      </c>
      <c r="O10272" s="27" t="s">
        <v>312</v>
      </c>
      <c r="P10272" s="27">
        <v>39.083350000000003</v>
      </c>
    </row>
    <row r="10273" spans="7:16" x14ac:dyDescent="0.25">
      <c r="G10273" s="27" t="str">
        <f t="shared" si="160"/>
        <v>2019/2020Sub-Saharan AfricaAll SectorsMitigationAll InstrumentsAll DestinationsUnknownUnknown</v>
      </c>
      <c r="H10273" s="27" t="s">
        <v>290</v>
      </c>
      <c r="I10273" s="27" t="s">
        <v>318</v>
      </c>
      <c r="J10273" s="27" t="s">
        <v>344</v>
      </c>
      <c r="K10273" s="27" t="s">
        <v>303</v>
      </c>
      <c r="L10273" s="27" t="s">
        <v>345</v>
      </c>
      <c r="M10273" s="27" t="s">
        <v>338</v>
      </c>
      <c r="N10273" s="27" t="s">
        <v>301</v>
      </c>
      <c r="O10273" s="27" t="s">
        <v>301</v>
      </c>
      <c r="P10273" s="27">
        <v>206.90069259999899</v>
      </c>
    </row>
    <row r="10274" spans="7:16" x14ac:dyDescent="0.25">
      <c r="G10274" s="27" t="str">
        <f t="shared" si="160"/>
        <v>2019/2020Sub-Saharan AfricaAll SectorsMitigationAll InstrumentsDomesticPrivateCommercial FI</v>
      </c>
      <c r="H10274" s="27" t="s">
        <v>290</v>
      </c>
      <c r="I10274" s="27" t="s">
        <v>318</v>
      </c>
      <c r="J10274" s="27" t="s">
        <v>344</v>
      </c>
      <c r="K10274" s="27" t="s">
        <v>303</v>
      </c>
      <c r="L10274" s="27" t="s">
        <v>345</v>
      </c>
      <c r="M10274" s="27" t="s">
        <v>323</v>
      </c>
      <c r="N10274" s="27" t="s">
        <v>306</v>
      </c>
      <c r="O10274" s="27" t="s">
        <v>23</v>
      </c>
      <c r="P10274" s="27">
        <v>11.49225</v>
      </c>
    </row>
    <row r="10275" spans="7:16" x14ac:dyDescent="0.25">
      <c r="G10275" s="27" t="str">
        <f t="shared" si="160"/>
        <v>2019/2020Sub-Saharan AfricaAll SectorsMitigationAll InstrumentsDomesticPrivateCorporations</v>
      </c>
      <c r="H10275" s="27" t="s">
        <v>290</v>
      </c>
      <c r="I10275" s="27" t="s">
        <v>318</v>
      </c>
      <c r="J10275" s="27" t="s">
        <v>344</v>
      </c>
      <c r="K10275" s="27" t="s">
        <v>303</v>
      </c>
      <c r="L10275" s="27" t="s">
        <v>345</v>
      </c>
      <c r="M10275" s="27" t="s">
        <v>323</v>
      </c>
      <c r="N10275" s="27" t="s">
        <v>306</v>
      </c>
      <c r="O10275" s="27" t="s">
        <v>307</v>
      </c>
      <c r="P10275" s="27">
        <v>332.78468666399999</v>
      </c>
    </row>
    <row r="10276" spans="7:16" x14ac:dyDescent="0.25">
      <c r="G10276" s="27" t="str">
        <f t="shared" si="160"/>
        <v>2019/2020Sub-Saharan AfricaAll SectorsMitigationAll InstrumentsDomesticPrivateHouseholds/Individuals</v>
      </c>
      <c r="H10276" s="27" t="s">
        <v>290</v>
      </c>
      <c r="I10276" s="27" t="s">
        <v>318</v>
      </c>
      <c r="J10276" s="27" t="s">
        <v>344</v>
      </c>
      <c r="K10276" s="27" t="s">
        <v>303</v>
      </c>
      <c r="L10276" s="27" t="s">
        <v>345</v>
      </c>
      <c r="M10276" s="27" t="s">
        <v>323</v>
      </c>
      <c r="N10276" s="27" t="s">
        <v>306</v>
      </c>
      <c r="O10276" s="27" t="s">
        <v>308</v>
      </c>
      <c r="P10276" s="27">
        <v>216.058516</v>
      </c>
    </row>
    <row r="10277" spans="7:16" x14ac:dyDescent="0.25">
      <c r="G10277" s="27" t="str">
        <f t="shared" si="160"/>
        <v>2019/2020Sub-Saharan AfricaAll SectorsMitigationAll InstrumentsDomesticPublicGovernment</v>
      </c>
      <c r="H10277" s="27" t="s">
        <v>290</v>
      </c>
      <c r="I10277" s="27" t="s">
        <v>318</v>
      </c>
      <c r="J10277" s="27" t="s">
        <v>344</v>
      </c>
      <c r="K10277" s="27" t="s">
        <v>303</v>
      </c>
      <c r="L10277" s="27" t="s">
        <v>345</v>
      </c>
      <c r="M10277" s="27" t="s">
        <v>323</v>
      </c>
      <c r="N10277" s="27" t="s">
        <v>309</v>
      </c>
      <c r="O10277" s="27" t="s">
        <v>28</v>
      </c>
      <c r="P10277" s="27">
        <v>3.2455613429999999</v>
      </c>
    </row>
    <row r="10278" spans="7:16" x14ac:dyDescent="0.25">
      <c r="G10278" s="27" t="str">
        <f t="shared" si="160"/>
        <v>2019/2020Sub-Saharan AfricaAll SectorsMitigationAll InstrumentsDomesticPublicMultilateral Climate Funds</v>
      </c>
      <c r="H10278" s="27" t="s">
        <v>290</v>
      </c>
      <c r="I10278" s="27" t="s">
        <v>318</v>
      </c>
      <c r="J10278" s="27" t="s">
        <v>344</v>
      </c>
      <c r="K10278" s="27" t="s">
        <v>303</v>
      </c>
      <c r="L10278" s="27" t="s">
        <v>345</v>
      </c>
      <c r="M10278" s="27" t="s">
        <v>323</v>
      </c>
      <c r="N10278" s="27" t="s">
        <v>309</v>
      </c>
      <c r="O10278" s="27" t="s">
        <v>29</v>
      </c>
      <c r="P10278" s="27">
        <v>0</v>
      </c>
    </row>
    <row r="10279" spans="7:16" x14ac:dyDescent="0.25">
      <c r="G10279" s="27" t="str">
        <f t="shared" si="160"/>
        <v>2019/2020Sub-Saharan AfricaAll SectorsMitigationAll InstrumentsDomesticPublicMultilateral DFI</v>
      </c>
      <c r="H10279" s="27" t="s">
        <v>290</v>
      </c>
      <c r="I10279" s="27" t="s">
        <v>318</v>
      </c>
      <c r="J10279" s="27" t="s">
        <v>344</v>
      </c>
      <c r="K10279" s="27" t="s">
        <v>303</v>
      </c>
      <c r="L10279" s="27" t="s">
        <v>345</v>
      </c>
      <c r="M10279" s="27" t="s">
        <v>323</v>
      </c>
      <c r="N10279" s="27" t="s">
        <v>309</v>
      </c>
      <c r="O10279" s="27" t="s">
        <v>30</v>
      </c>
      <c r="P10279" s="27">
        <v>2.0893301999999999E-2</v>
      </c>
    </row>
    <row r="10280" spans="7:16" x14ac:dyDescent="0.25">
      <c r="G10280" s="27" t="str">
        <f t="shared" si="160"/>
        <v>2019/2020Sub-Saharan AfricaAll SectorsMitigationAll InstrumentsDomesticPublicSOE</v>
      </c>
      <c r="H10280" s="27" t="s">
        <v>290</v>
      </c>
      <c r="I10280" s="27" t="s">
        <v>318</v>
      </c>
      <c r="J10280" s="27" t="s">
        <v>344</v>
      </c>
      <c r="K10280" s="27" t="s">
        <v>303</v>
      </c>
      <c r="L10280" s="27" t="s">
        <v>345</v>
      </c>
      <c r="M10280" s="27" t="s">
        <v>323</v>
      </c>
      <c r="N10280" s="27" t="s">
        <v>309</v>
      </c>
      <c r="O10280" s="27" t="s">
        <v>34</v>
      </c>
      <c r="P10280" s="27">
        <v>5.6422999999999996</v>
      </c>
    </row>
    <row r="10281" spans="7:16" x14ac:dyDescent="0.25">
      <c r="G10281" s="27" t="str">
        <f t="shared" si="160"/>
        <v>2019/2020Sub-Saharan AfricaAll SectorsMitigationAll InstrumentsDomesticUnknownUnknown</v>
      </c>
      <c r="H10281" s="27" t="s">
        <v>290</v>
      </c>
      <c r="I10281" s="27" t="s">
        <v>318</v>
      </c>
      <c r="J10281" s="27" t="s">
        <v>344</v>
      </c>
      <c r="K10281" s="27" t="s">
        <v>303</v>
      </c>
      <c r="L10281" s="27" t="s">
        <v>345</v>
      </c>
      <c r="M10281" s="27" t="s">
        <v>323</v>
      </c>
      <c r="N10281" s="27" t="s">
        <v>301</v>
      </c>
      <c r="O10281" s="27" t="s">
        <v>301</v>
      </c>
      <c r="P10281" s="27">
        <v>4.9965000000000002</v>
      </c>
    </row>
    <row r="10282" spans="7:16" x14ac:dyDescent="0.25">
      <c r="G10282" s="27" t="str">
        <f t="shared" si="160"/>
        <v>2019/2020Sub-Saharan AfricaAll SectorsMitigationAll InstrumentsInternationalPrivateCommercial FI</v>
      </c>
      <c r="H10282" s="27" t="s">
        <v>290</v>
      </c>
      <c r="I10282" s="27" t="s">
        <v>318</v>
      </c>
      <c r="J10282" s="27" t="s">
        <v>344</v>
      </c>
      <c r="K10282" s="27" t="s">
        <v>303</v>
      </c>
      <c r="L10282" s="27" t="s">
        <v>345</v>
      </c>
      <c r="M10282" s="27" t="s">
        <v>324</v>
      </c>
      <c r="N10282" s="27" t="s">
        <v>306</v>
      </c>
      <c r="O10282" s="27" t="s">
        <v>23</v>
      </c>
      <c r="P10282" s="27">
        <v>53.203465000000001</v>
      </c>
    </row>
    <row r="10283" spans="7:16" x14ac:dyDescent="0.25">
      <c r="G10283" s="27" t="str">
        <f t="shared" si="160"/>
        <v>2019/2020Sub-Saharan AfricaAll SectorsMitigationAll InstrumentsInternationalPrivateCorporations</v>
      </c>
      <c r="H10283" s="27" t="s">
        <v>290</v>
      </c>
      <c r="I10283" s="27" t="s">
        <v>318</v>
      </c>
      <c r="J10283" s="27" t="s">
        <v>344</v>
      </c>
      <c r="K10283" s="27" t="s">
        <v>303</v>
      </c>
      <c r="L10283" s="27" t="s">
        <v>345</v>
      </c>
      <c r="M10283" s="27" t="s">
        <v>324</v>
      </c>
      <c r="N10283" s="27" t="s">
        <v>306</v>
      </c>
      <c r="O10283" s="27" t="s">
        <v>307</v>
      </c>
      <c r="P10283" s="27">
        <v>238.0293155</v>
      </c>
    </row>
    <row r="10284" spans="7:16" x14ac:dyDescent="0.25">
      <c r="G10284" s="27" t="str">
        <f t="shared" si="160"/>
        <v>2019/2020Sub-Saharan AfricaAll SectorsMitigationAll InstrumentsInternationalPrivateInstitutional Investors</v>
      </c>
      <c r="H10284" s="27" t="s">
        <v>290</v>
      </c>
      <c r="I10284" s="27" t="s">
        <v>318</v>
      </c>
      <c r="J10284" s="27" t="s">
        <v>344</v>
      </c>
      <c r="K10284" s="27" t="s">
        <v>303</v>
      </c>
      <c r="L10284" s="27" t="s">
        <v>345</v>
      </c>
      <c r="M10284" s="27" t="s">
        <v>324</v>
      </c>
      <c r="N10284" s="27" t="s">
        <v>306</v>
      </c>
      <c r="O10284" s="27" t="s">
        <v>27</v>
      </c>
      <c r="P10284" s="27">
        <v>0.36</v>
      </c>
    </row>
    <row r="10285" spans="7:16" x14ac:dyDescent="0.25">
      <c r="G10285" s="27" t="str">
        <f t="shared" si="160"/>
        <v>2019/2020Sub-Saharan AfricaAll SectorsMitigationAll InstrumentsInternationalPrivateUnknown</v>
      </c>
      <c r="H10285" s="27" t="s">
        <v>290</v>
      </c>
      <c r="I10285" s="27" t="s">
        <v>318</v>
      </c>
      <c r="J10285" s="27" t="s">
        <v>344</v>
      </c>
      <c r="K10285" s="27" t="s">
        <v>303</v>
      </c>
      <c r="L10285" s="27" t="s">
        <v>345</v>
      </c>
      <c r="M10285" s="27" t="s">
        <v>324</v>
      </c>
      <c r="N10285" s="27" t="s">
        <v>306</v>
      </c>
      <c r="O10285" s="27" t="s">
        <v>301</v>
      </c>
      <c r="P10285" s="27">
        <v>85.05</v>
      </c>
    </row>
    <row r="10286" spans="7:16" x14ac:dyDescent="0.25">
      <c r="G10286" s="27" t="str">
        <f t="shared" si="160"/>
        <v>2019/2020Sub-Saharan AfricaAll SectorsMitigationAll InstrumentsInternationalPublicBilateral DFI</v>
      </c>
      <c r="H10286" s="27" t="s">
        <v>290</v>
      </c>
      <c r="I10286" s="27" t="s">
        <v>318</v>
      </c>
      <c r="J10286" s="27" t="s">
        <v>344</v>
      </c>
      <c r="K10286" s="27" t="s">
        <v>303</v>
      </c>
      <c r="L10286" s="27" t="s">
        <v>345</v>
      </c>
      <c r="M10286" s="27" t="s">
        <v>324</v>
      </c>
      <c r="N10286" s="27" t="s">
        <v>309</v>
      </c>
      <c r="O10286" s="27" t="s">
        <v>31</v>
      </c>
      <c r="P10286" s="27">
        <v>505.94141563199997</v>
      </c>
    </row>
    <row r="10287" spans="7:16" x14ac:dyDescent="0.25">
      <c r="G10287" s="27" t="str">
        <f t="shared" si="160"/>
        <v>2019/2020Sub-Saharan AfricaAll SectorsMitigationAll InstrumentsInternationalPublicExport Credit Agency (ECA)</v>
      </c>
      <c r="H10287" s="27" t="s">
        <v>290</v>
      </c>
      <c r="I10287" s="27" t="s">
        <v>318</v>
      </c>
      <c r="J10287" s="27" t="s">
        <v>344</v>
      </c>
      <c r="K10287" s="27" t="s">
        <v>303</v>
      </c>
      <c r="L10287" s="27" t="s">
        <v>345</v>
      </c>
      <c r="M10287" s="27" t="s">
        <v>324</v>
      </c>
      <c r="N10287" s="27" t="s">
        <v>309</v>
      </c>
      <c r="O10287" s="27" t="s">
        <v>310</v>
      </c>
      <c r="P10287" s="27">
        <v>116.67650434999899</v>
      </c>
    </row>
    <row r="10288" spans="7:16" x14ac:dyDescent="0.25">
      <c r="G10288" s="27" t="str">
        <f t="shared" si="160"/>
        <v>2019/2020Sub-Saharan AfricaAll SectorsMitigationAll InstrumentsInternationalPublicGovernment</v>
      </c>
      <c r="H10288" s="27" t="s">
        <v>290</v>
      </c>
      <c r="I10288" s="27" t="s">
        <v>318</v>
      </c>
      <c r="J10288" s="27" t="s">
        <v>344</v>
      </c>
      <c r="K10288" s="27" t="s">
        <v>303</v>
      </c>
      <c r="L10288" s="27" t="s">
        <v>345</v>
      </c>
      <c r="M10288" s="27" t="s">
        <v>324</v>
      </c>
      <c r="N10288" s="27" t="s">
        <v>309</v>
      </c>
      <c r="O10288" s="27" t="s">
        <v>28</v>
      </c>
      <c r="P10288" s="27">
        <v>35.737202750999998</v>
      </c>
    </row>
    <row r="10289" spans="7:16" x14ac:dyDescent="0.25">
      <c r="G10289" s="27" t="str">
        <f t="shared" si="160"/>
        <v>2019/2020Sub-Saharan AfricaAll SectorsMitigationAll InstrumentsInternationalPublicMultilateral Climate Funds</v>
      </c>
      <c r="H10289" s="27" t="s">
        <v>290</v>
      </c>
      <c r="I10289" s="27" t="s">
        <v>318</v>
      </c>
      <c r="J10289" s="27" t="s">
        <v>344</v>
      </c>
      <c r="K10289" s="27" t="s">
        <v>303</v>
      </c>
      <c r="L10289" s="27" t="s">
        <v>345</v>
      </c>
      <c r="M10289" s="27" t="s">
        <v>324</v>
      </c>
      <c r="N10289" s="27" t="s">
        <v>309</v>
      </c>
      <c r="O10289" s="27" t="s">
        <v>29</v>
      </c>
      <c r="P10289" s="27">
        <v>10.000002</v>
      </c>
    </row>
    <row r="10290" spans="7:16" x14ac:dyDescent="0.25">
      <c r="G10290" s="27" t="str">
        <f t="shared" si="160"/>
        <v>2019/2020Sub-Saharan AfricaAll SectorsMitigationAll InstrumentsInternationalPublicMultilateral DFI</v>
      </c>
      <c r="H10290" s="27" t="s">
        <v>290</v>
      </c>
      <c r="I10290" s="27" t="s">
        <v>318</v>
      </c>
      <c r="J10290" s="27" t="s">
        <v>344</v>
      </c>
      <c r="K10290" s="27" t="s">
        <v>303</v>
      </c>
      <c r="L10290" s="27" t="s">
        <v>345</v>
      </c>
      <c r="M10290" s="27" t="s">
        <v>324</v>
      </c>
      <c r="N10290" s="27" t="s">
        <v>309</v>
      </c>
      <c r="O10290" s="27" t="s">
        <v>30</v>
      </c>
      <c r="P10290" s="27">
        <v>143.39318683100001</v>
      </c>
    </row>
    <row r="10291" spans="7:16" x14ac:dyDescent="0.25">
      <c r="G10291" s="27" t="str">
        <f t="shared" si="160"/>
        <v>2019/2020Sub-Saharan AfricaAll SectorsMitigationAll InstrumentsInternationalPublicNational DFI</v>
      </c>
      <c r="H10291" s="27" t="s">
        <v>290</v>
      </c>
      <c r="I10291" s="27" t="s">
        <v>318</v>
      </c>
      <c r="J10291" s="27" t="s">
        <v>344</v>
      </c>
      <c r="K10291" s="27" t="s">
        <v>303</v>
      </c>
      <c r="L10291" s="27" t="s">
        <v>345</v>
      </c>
      <c r="M10291" s="27" t="s">
        <v>324</v>
      </c>
      <c r="N10291" s="27" t="s">
        <v>309</v>
      </c>
      <c r="O10291" s="27" t="s">
        <v>33</v>
      </c>
      <c r="P10291" s="27">
        <v>0</v>
      </c>
    </row>
    <row r="10292" spans="7:16" x14ac:dyDescent="0.25">
      <c r="G10292" s="27" t="str">
        <f t="shared" si="160"/>
        <v>2019/2020Sub-Saharan AfricaAll SectorsMitigationAll InstrumentsInternationalPublicPublic Fund</v>
      </c>
      <c r="H10292" s="27" t="s">
        <v>290</v>
      </c>
      <c r="I10292" s="27" t="s">
        <v>318</v>
      </c>
      <c r="J10292" s="27" t="s">
        <v>344</v>
      </c>
      <c r="K10292" s="27" t="s">
        <v>303</v>
      </c>
      <c r="L10292" s="27" t="s">
        <v>345</v>
      </c>
      <c r="M10292" s="27" t="s">
        <v>324</v>
      </c>
      <c r="N10292" s="27" t="s">
        <v>309</v>
      </c>
      <c r="O10292" s="27" t="s">
        <v>311</v>
      </c>
      <c r="P10292" s="27">
        <v>53.175567584999897</v>
      </c>
    </row>
    <row r="10293" spans="7:16" x14ac:dyDescent="0.25">
      <c r="G10293" s="27" t="str">
        <f t="shared" si="160"/>
        <v>2019/2020Sub-Saharan AfricaAll SectorsMitigationAll InstrumentsInternationalPublicSOE</v>
      </c>
      <c r="H10293" s="27" t="s">
        <v>290</v>
      </c>
      <c r="I10293" s="27" t="s">
        <v>318</v>
      </c>
      <c r="J10293" s="27" t="s">
        <v>344</v>
      </c>
      <c r="K10293" s="27" t="s">
        <v>303</v>
      </c>
      <c r="L10293" s="27" t="s">
        <v>345</v>
      </c>
      <c r="M10293" s="27" t="s">
        <v>324</v>
      </c>
      <c r="N10293" s="27" t="s">
        <v>309</v>
      </c>
      <c r="O10293" s="27" t="s">
        <v>34</v>
      </c>
      <c r="P10293" s="27">
        <v>0.10143199999999999</v>
      </c>
    </row>
    <row r="10294" spans="7:16" x14ac:dyDescent="0.25">
      <c r="G10294" s="27" t="str">
        <f t="shared" si="160"/>
        <v>2019/2020Sub-Saharan AfricaAll SectorsMitigationAll InstrumentsInternationalPublicState-owned FI</v>
      </c>
      <c r="H10294" s="27" t="s">
        <v>290</v>
      </c>
      <c r="I10294" s="27" t="s">
        <v>318</v>
      </c>
      <c r="J10294" s="27" t="s">
        <v>344</v>
      </c>
      <c r="K10294" s="27" t="s">
        <v>303</v>
      </c>
      <c r="L10294" s="27" t="s">
        <v>345</v>
      </c>
      <c r="M10294" s="27" t="s">
        <v>324</v>
      </c>
      <c r="N10294" s="27" t="s">
        <v>309</v>
      </c>
      <c r="O10294" s="27" t="s">
        <v>312</v>
      </c>
      <c r="P10294" s="27">
        <v>39.083350000000003</v>
      </c>
    </row>
    <row r="10295" spans="7:16" x14ac:dyDescent="0.25">
      <c r="G10295" s="27" t="str">
        <f t="shared" si="160"/>
        <v>2019/2020Sub-Saharan AfricaAll SectorsMitigationAll InstrumentsInternationalUnknownUnknown</v>
      </c>
      <c r="H10295" s="27" t="s">
        <v>290</v>
      </c>
      <c r="I10295" s="27" t="s">
        <v>318</v>
      </c>
      <c r="J10295" s="27" t="s">
        <v>344</v>
      </c>
      <c r="K10295" s="27" t="s">
        <v>303</v>
      </c>
      <c r="L10295" s="27" t="s">
        <v>345</v>
      </c>
      <c r="M10295" s="27" t="s">
        <v>324</v>
      </c>
      <c r="N10295" s="27" t="s">
        <v>301</v>
      </c>
      <c r="O10295" s="27" t="s">
        <v>301</v>
      </c>
      <c r="P10295" s="27">
        <v>0</v>
      </c>
    </row>
    <row r="10296" spans="7:16" x14ac:dyDescent="0.25">
      <c r="G10296" s="27" t="str">
        <f t="shared" si="160"/>
        <v>2019/2020Sub-Saharan AfricaAll SectorsMitigationAll InstrumentsUnknownUnknownUnknown</v>
      </c>
      <c r="H10296" s="27" t="s">
        <v>290</v>
      </c>
      <c r="I10296" s="27" t="s">
        <v>318</v>
      </c>
      <c r="J10296" s="27" t="s">
        <v>344</v>
      </c>
      <c r="K10296" s="27" t="s">
        <v>303</v>
      </c>
      <c r="L10296" s="27" t="s">
        <v>345</v>
      </c>
      <c r="M10296" s="27" t="s">
        <v>301</v>
      </c>
      <c r="N10296" s="27" t="s">
        <v>301</v>
      </c>
      <c r="O10296" s="27" t="s">
        <v>301</v>
      </c>
      <c r="P10296" s="27">
        <v>201.90419259999999</v>
      </c>
    </row>
    <row r="10297" spans="7:16" x14ac:dyDescent="0.25">
      <c r="G10297" s="27" t="str">
        <f t="shared" si="160"/>
        <v>2019/2020Sub-Saharan AfricaAll SectorsMitigationBalance sheet financing (debt portion)All DestinationsPrivateCommercial FI</v>
      </c>
      <c r="H10297" s="27" t="s">
        <v>290</v>
      </c>
      <c r="I10297" s="27" t="s">
        <v>318</v>
      </c>
      <c r="J10297" s="27" t="s">
        <v>344</v>
      </c>
      <c r="K10297" s="27" t="s">
        <v>303</v>
      </c>
      <c r="L10297" s="27" t="s">
        <v>333</v>
      </c>
      <c r="M10297" s="27" t="s">
        <v>338</v>
      </c>
      <c r="N10297" s="27" t="s">
        <v>306</v>
      </c>
      <c r="O10297" s="27" t="s">
        <v>23</v>
      </c>
      <c r="P10297" s="27">
        <v>11.49225</v>
      </c>
    </row>
    <row r="10298" spans="7:16" x14ac:dyDescent="0.25">
      <c r="G10298" s="27" t="str">
        <f t="shared" si="160"/>
        <v>2019/2020Sub-Saharan AfricaAll SectorsMitigationBalance sheet financing (debt portion)DomesticPrivateCommercial FI</v>
      </c>
      <c r="H10298" s="27" t="s">
        <v>290</v>
      </c>
      <c r="I10298" s="27" t="s">
        <v>318</v>
      </c>
      <c r="J10298" s="27" t="s">
        <v>344</v>
      </c>
      <c r="K10298" s="27" t="s">
        <v>303</v>
      </c>
      <c r="L10298" s="27" t="s">
        <v>333</v>
      </c>
      <c r="M10298" s="27" t="s">
        <v>323</v>
      </c>
      <c r="N10298" s="27" t="s">
        <v>306</v>
      </c>
      <c r="O10298" s="27" t="s">
        <v>23</v>
      </c>
      <c r="P10298" s="27">
        <v>11.49225</v>
      </c>
    </row>
    <row r="10299" spans="7:16" x14ac:dyDescent="0.25">
      <c r="G10299" s="27" t="str">
        <f t="shared" si="160"/>
        <v>2019/2020Sub-Saharan AfricaAll SectorsMitigationBalance sheet financing (debt portion)InternationalPrivateCommercial FI</v>
      </c>
      <c r="H10299" s="27" t="s">
        <v>290</v>
      </c>
      <c r="I10299" s="27" t="s">
        <v>318</v>
      </c>
      <c r="J10299" s="27" t="s">
        <v>344</v>
      </c>
      <c r="K10299" s="27" t="s">
        <v>303</v>
      </c>
      <c r="L10299" s="27" t="s">
        <v>333</v>
      </c>
      <c r="M10299" s="27" t="s">
        <v>324</v>
      </c>
      <c r="N10299" s="27" t="s">
        <v>306</v>
      </c>
      <c r="O10299" s="27" t="s">
        <v>23</v>
      </c>
      <c r="P10299" s="27">
        <v>0</v>
      </c>
    </row>
    <row r="10300" spans="7:16" x14ac:dyDescent="0.25">
      <c r="G10300" s="27" t="str">
        <f t="shared" si="160"/>
        <v>2019/2020Sub-Saharan AfricaAll SectorsMitigationBalance sheet financing (equity portion)All DestinationsPrivateCorporations</v>
      </c>
      <c r="H10300" s="27" t="s">
        <v>290</v>
      </c>
      <c r="I10300" s="27" t="s">
        <v>318</v>
      </c>
      <c r="J10300" s="27" t="s">
        <v>344</v>
      </c>
      <c r="K10300" s="27" t="s">
        <v>303</v>
      </c>
      <c r="L10300" s="27" t="s">
        <v>334</v>
      </c>
      <c r="M10300" s="27" t="s">
        <v>338</v>
      </c>
      <c r="N10300" s="27" t="s">
        <v>306</v>
      </c>
      <c r="O10300" s="27" t="s">
        <v>307</v>
      </c>
      <c r="P10300" s="27">
        <v>324.682286664</v>
      </c>
    </row>
    <row r="10301" spans="7:16" x14ac:dyDescent="0.25">
      <c r="G10301" s="27" t="str">
        <f t="shared" si="160"/>
        <v>2019/2020Sub-Saharan AfricaAll SectorsMitigationBalance sheet financing (equity portion)All DestinationsPrivateHouseholds/Individuals</v>
      </c>
      <c r="H10301" s="27" t="s">
        <v>290</v>
      </c>
      <c r="I10301" s="27" t="s">
        <v>318</v>
      </c>
      <c r="J10301" s="27" t="s">
        <v>344</v>
      </c>
      <c r="K10301" s="27" t="s">
        <v>303</v>
      </c>
      <c r="L10301" s="27" t="s">
        <v>334</v>
      </c>
      <c r="M10301" s="27" t="s">
        <v>338</v>
      </c>
      <c r="N10301" s="27" t="s">
        <v>306</v>
      </c>
      <c r="O10301" s="27" t="s">
        <v>308</v>
      </c>
      <c r="P10301" s="27">
        <v>216.058516</v>
      </c>
    </row>
    <row r="10302" spans="7:16" x14ac:dyDescent="0.25">
      <c r="G10302" s="27" t="str">
        <f t="shared" si="160"/>
        <v>2019/2020Sub-Saharan AfricaAll SectorsMitigationBalance sheet financing (equity portion)All DestinationsPublicGovernment</v>
      </c>
      <c r="H10302" s="27" t="s">
        <v>290</v>
      </c>
      <c r="I10302" s="27" t="s">
        <v>318</v>
      </c>
      <c r="J10302" s="27" t="s">
        <v>344</v>
      </c>
      <c r="K10302" s="27" t="s">
        <v>303</v>
      </c>
      <c r="L10302" s="27" t="s">
        <v>334</v>
      </c>
      <c r="M10302" s="27" t="s">
        <v>338</v>
      </c>
      <c r="N10302" s="27" t="s">
        <v>309</v>
      </c>
      <c r="O10302" s="27" t="s">
        <v>28</v>
      </c>
      <c r="P10302" s="27">
        <v>0.538262664</v>
      </c>
    </row>
    <row r="10303" spans="7:16" x14ac:dyDescent="0.25">
      <c r="G10303" s="27" t="str">
        <f t="shared" si="160"/>
        <v>2019/2020Sub-Saharan AfricaAll SectorsMitigationBalance sheet financing (equity portion)DomesticPrivateCorporations</v>
      </c>
      <c r="H10303" s="27" t="s">
        <v>290</v>
      </c>
      <c r="I10303" s="27" t="s">
        <v>318</v>
      </c>
      <c r="J10303" s="27" t="s">
        <v>344</v>
      </c>
      <c r="K10303" s="27" t="s">
        <v>303</v>
      </c>
      <c r="L10303" s="27" t="s">
        <v>334</v>
      </c>
      <c r="M10303" s="27" t="s">
        <v>323</v>
      </c>
      <c r="N10303" s="27" t="s">
        <v>306</v>
      </c>
      <c r="O10303" s="27" t="s">
        <v>307</v>
      </c>
      <c r="P10303" s="27">
        <v>324.682286664</v>
      </c>
    </row>
    <row r="10304" spans="7:16" x14ac:dyDescent="0.25">
      <c r="G10304" s="27" t="str">
        <f t="shared" si="160"/>
        <v>2019/2020Sub-Saharan AfricaAll SectorsMitigationBalance sheet financing (equity portion)DomesticPrivateHouseholds/Individuals</v>
      </c>
      <c r="H10304" s="27" t="s">
        <v>290</v>
      </c>
      <c r="I10304" s="27" t="s">
        <v>318</v>
      </c>
      <c r="J10304" s="27" t="s">
        <v>344</v>
      </c>
      <c r="K10304" s="27" t="s">
        <v>303</v>
      </c>
      <c r="L10304" s="27" t="s">
        <v>334</v>
      </c>
      <c r="M10304" s="27" t="s">
        <v>323</v>
      </c>
      <c r="N10304" s="27" t="s">
        <v>306</v>
      </c>
      <c r="O10304" s="27" t="s">
        <v>308</v>
      </c>
      <c r="P10304" s="27">
        <v>216.058516</v>
      </c>
    </row>
    <row r="10305" spans="7:16" x14ac:dyDescent="0.25">
      <c r="G10305" s="27" t="str">
        <f t="shared" si="160"/>
        <v>2019/2020Sub-Saharan AfricaAll SectorsMitigationBalance sheet financing (equity portion)DomesticPublicGovernment</v>
      </c>
      <c r="H10305" s="27" t="s">
        <v>290</v>
      </c>
      <c r="I10305" s="27" t="s">
        <v>318</v>
      </c>
      <c r="J10305" s="27" t="s">
        <v>344</v>
      </c>
      <c r="K10305" s="27" t="s">
        <v>303</v>
      </c>
      <c r="L10305" s="27" t="s">
        <v>334</v>
      </c>
      <c r="M10305" s="27" t="s">
        <v>323</v>
      </c>
      <c r="N10305" s="27" t="s">
        <v>309</v>
      </c>
      <c r="O10305" s="27" t="s">
        <v>28</v>
      </c>
      <c r="P10305" s="27">
        <v>0.538262664</v>
      </c>
    </row>
    <row r="10306" spans="7:16" x14ac:dyDescent="0.25">
      <c r="G10306" s="27" t="str">
        <f t="shared" si="160"/>
        <v>2019/2020Sub-Saharan AfricaAll SectorsMitigationBalance sheet financing (equity portion)InternationalPrivateCorporations</v>
      </c>
      <c r="H10306" s="27" t="s">
        <v>290</v>
      </c>
      <c r="I10306" s="27" t="s">
        <v>318</v>
      </c>
      <c r="J10306" s="27" t="s">
        <v>344</v>
      </c>
      <c r="K10306" s="27" t="s">
        <v>303</v>
      </c>
      <c r="L10306" s="27" t="s">
        <v>334</v>
      </c>
      <c r="M10306" s="27" t="s">
        <v>324</v>
      </c>
      <c r="N10306" s="27" t="s">
        <v>306</v>
      </c>
      <c r="O10306" s="27" t="s">
        <v>307</v>
      </c>
      <c r="P10306" s="27">
        <v>0</v>
      </c>
    </row>
    <row r="10307" spans="7:16" x14ac:dyDescent="0.25">
      <c r="G10307" s="27" t="str">
        <f t="shared" ref="G10307:G10370" si="161">+_xlfn.CONCAT(H10307:O10307)</f>
        <v>2019/2020Sub-Saharan AfricaAll SectorsMitigationGrantAll DestinationsPrivateInstitutional Investors</v>
      </c>
      <c r="H10307" s="27" t="s">
        <v>290</v>
      </c>
      <c r="I10307" s="27" t="s">
        <v>318</v>
      </c>
      <c r="J10307" s="27" t="s">
        <v>344</v>
      </c>
      <c r="K10307" s="27" t="s">
        <v>303</v>
      </c>
      <c r="L10307" s="27" t="s">
        <v>332</v>
      </c>
      <c r="M10307" s="27" t="s">
        <v>338</v>
      </c>
      <c r="N10307" s="27" t="s">
        <v>306</v>
      </c>
      <c r="O10307" s="27" t="s">
        <v>27</v>
      </c>
      <c r="P10307" s="27">
        <v>0.36</v>
      </c>
    </row>
    <row r="10308" spans="7:16" x14ac:dyDescent="0.25">
      <c r="G10308" s="27" t="str">
        <f t="shared" si="161"/>
        <v>2019/2020Sub-Saharan AfricaAll SectorsMitigationGrantAll DestinationsPublicBilateral DFI</v>
      </c>
      <c r="H10308" s="27" t="s">
        <v>290</v>
      </c>
      <c r="I10308" s="27" t="s">
        <v>318</v>
      </c>
      <c r="J10308" s="27" t="s">
        <v>344</v>
      </c>
      <c r="K10308" s="27" t="s">
        <v>303</v>
      </c>
      <c r="L10308" s="27" t="s">
        <v>332</v>
      </c>
      <c r="M10308" s="27" t="s">
        <v>338</v>
      </c>
      <c r="N10308" s="27" t="s">
        <v>309</v>
      </c>
      <c r="O10308" s="27" t="s">
        <v>31</v>
      </c>
      <c r="P10308" s="27">
        <v>0.62174134199999997</v>
      </c>
    </row>
    <row r="10309" spans="7:16" x14ac:dyDescent="0.25">
      <c r="G10309" s="27" t="str">
        <f t="shared" si="161"/>
        <v>2019/2020Sub-Saharan AfricaAll SectorsMitigationGrantAll DestinationsPublicGovernment</v>
      </c>
      <c r="H10309" s="27" t="s">
        <v>290</v>
      </c>
      <c r="I10309" s="27" t="s">
        <v>318</v>
      </c>
      <c r="J10309" s="27" t="s">
        <v>344</v>
      </c>
      <c r="K10309" s="27" t="s">
        <v>303</v>
      </c>
      <c r="L10309" s="27" t="s">
        <v>332</v>
      </c>
      <c r="M10309" s="27" t="s">
        <v>338</v>
      </c>
      <c r="N10309" s="27" t="s">
        <v>309</v>
      </c>
      <c r="O10309" s="27" t="s">
        <v>28</v>
      </c>
      <c r="P10309" s="27">
        <v>30.081830157999999</v>
      </c>
    </row>
    <row r="10310" spans="7:16" x14ac:dyDescent="0.25">
      <c r="G10310" s="27" t="str">
        <f t="shared" si="161"/>
        <v>2019/2020Sub-Saharan AfricaAll SectorsMitigationGrantAll DestinationsPublicMultilateral Climate Funds</v>
      </c>
      <c r="H10310" s="27" t="s">
        <v>290</v>
      </c>
      <c r="I10310" s="27" t="s">
        <v>318</v>
      </c>
      <c r="J10310" s="27" t="s">
        <v>344</v>
      </c>
      <c r="K10310" s="27" t="s">
        <v>303</v>
      </c>
      <c r="L10310" s="27" t="s">
        <v>332</v>
      </c>
      <c r="M10310" s="27" t="s">
        <v>338</v>
      </c>
      <c r="N10310" s="27" t="s">
        <v>309</v>
      </c>
      <c r="O10310" s="27" t="s">
        <v>29</v>
      </c>
      <c r="P10310" s="27">
        <v>0</v>
      </c>
    </row>
    <row r="10311" spans="7:16" x14ac:dyDescent="0.25">
      <c r="G10311" s="27" t="str">
        <f t="shared" si="161"/>
        <v>2019/2020Sub-Saharan AfricaAll SectorsMitigationGrantAll DestinationsPublicMultilateral DFI</v>
      </c>
      <c r="H10311" s="27" t="s">
        <v>290</v>
      </c>
      <c r="I10311" s="27" t="s">
        <v>318</v>
      </c>
      <c r="J10311" s="27" t="s">
        <v>344</v>
      </c>
      <c r="K10311" s="27" t="s">
        <v>303</v>
      </c>
      <c r="L10311" s="27" t="s">
        <v>332</v>
      </c>
      <c r="M10311" s="27" t="s">
        <v>338</v>
      </c>
      <c r="N10311" s="27" t="s">
        <v>309</v>
      </c>
      <c r="O10311" s="27" t="s">
        <v>30</v>
      </c>
      <c r="P10311" s="27">
        <v>12.951054170999999</v>
      </c>
    </row>
    <row r="10312" spans="7:16" x14ac:dyDescent="0.25">
      <c r="G10312" s="27" t="str">
        <f t="shared" si="161"/>
        <v>2019/2020Sub-Saharan AfricaAll SectorsMitigationGrantAll DestinationsPublicPublic Fund</v>
      </c>
      <c r="H10312" s="27" t="s">
        <v>290</v>
      </c>
      <c r="I10312" s="27" t="s">
        <v>318</v>
      </c>
      <c r="J10312" s="27" t="s">
        <v>344</v>
      </c>
      <c r="K10312" s="27" t="s">
        <v>303</v>
      </c>
      <c r="L10312" s="27" t="s">
        <v>332</v>
      </c>
      <c r="M10312" s="27" t="s">
        <v>338</v>
      </c>
      <c r="N10312" s="27" t="s">
        <v>309</v>
      </c>
      <c r="O10312" s="27" t="s">
        <v>311</v>
      </c>
      <c r="P10312" s="27">
        <v>53.175567584999897</v>
      </c>
    </row>
    <row r="10313" spans="7:16" x14ac:dyDescent="0.25">
      <c r="G10313" s="27" t="str">
        <f t="shared" si="161"/>
        <v>2019/2020Sub-Saharan AfricaAll SectorsMitigationGrantAll DestinationsPublicSOE</v>
      </c>
      <c r="H10313" s="27" t="s">
        <v>290</v>
      </c>
      <c r="I10313" s="27" t="s">
        <v>318</v>
      </c>
      <c r="J10313" s="27" t="s">
        <v>344</v>
      </c>
      <c r="K10313" s="27" t="s">
        <v>303</v>
      </c>
      <c r="L10313" s="27" t="s">
        <v>332</v>
      </c>
      <c r="M10313" s="27" t="s">
        <v>338</v>
      </c>
      <c r="N10313" s="27" t="s">
        <v>309</v>
      </c>
      <c r="O10313" s="27" t="s">
        <v>34</v>
      </c>
      <c r="P10313" s="27">
        <v>0.10143199999999999</v>
      </c>
    </row>
    <row r="10314" spans="7:16" x14ac:dyDescent="0.25">
      <c r="G10314" s="27" t="str">
        <f t="shared" si="161"/>
        <v>2019/2020Sub-Saharan AfricaAll SectorsMitigationGrantDomesticPublicGovernment</v>
      </c>
      <c r="H10314" s="27" t="s">
        <v>290</v>
      </c>
      <c r="I10314" s="27" t="s">
        <v>318</v>
      </c>
      <c r="J10314" s="27" t="s">
        <v>344</v>
      </c>
      <c r="K10314" s="27" t="s">
        <v>303</v>
      </c>
      <c r="L10314" s="27" t="s">
        <v>332</v>
      </c>
      <c r="M10314" s="27" t="s">
        <v>323</v>
      </c>
      <c r="N10314" s="27" t="s">
        <v>309</v>
      </c>
      <c r="O10314" s="27" t="s">
        <v>28</v>
      </c>
      <c r="P10314" s="27">
        <v>0.30825000000000002</v>
      </c>
    </row>
    <row r="10315" spans="7:16" x14ac:dyDescent="0.25">
      <c r="G10315" s="27" t="str">
        <f t="shared" si="161"/>
        <v>2019/2020Sub-Saharan AfricaAll SectorsMitigationGrantDomesticPublicMultilateral Climate Funds</v>
      </c>
      <c r="H10315" s="27" t="s">
        <v>290</v>
      </c>
      <c r="I10315" s="27" t="s">
        <v>318</v>
      </c>
      <c r="J10315" s="27" t="s">
        <v>344</v>
      </c>
      <c r="K10315" s="27" t="s">
        <v>303</v>
      </c>
      <c r="L10315" s="27" t="s">
        <v>332</v>
      </c>
      <c r="M10315" s="27" t="s">
        <v>323</v>
      </c>
      <c r="N10315" s="27" t="s">
        <v>309</v>
      </c>
      <c r="O10315" s="27" t="s">
        <v>29</v>
      </c>
      <c r="P10315" s="27">
        <v>0</v>
      </c>
    </row>
    <row r="10316" spans="7:16" x14ac:dyDescent="0.25">
      <c r="G10316" s="27" t="str">
        <f t="shared" si="161"/>
        <v>2019/2020Sub-Saharan AfricaAll SectorsMitigationGrantDomesticPublicMultilateral DFI</v>
      </c>
      <c r="H10316" s="27" t="s">
        <v>290</v>
      </c>
      <c r="I10316" s="27" t="s">
        <v>318</v>
      </c>
      <c r="J10316" s="27" t="s">
        <v>344</v>
      </c>
      <c r="K10316" s="27" t="s">
        <v>303</v>
      </c>
      <c r="L10316" s="27" t="s">
        <v>332</v>
      </c>
      <c r="M10316" s="27" t="s">
        <v>323</v>
      </c>
      <c r="N10316" s="27" t="s">
        <v>309</v>
      </c>
      <c r="O10316" s="27" t="s">
        <v>30</v>
      </c>
      <c r="P10316" s="27">
        <v>3.5899999999999998E-5</v>
      </c>
    </row>
    <row r="10317" spans="7:16" x14ac:dyDescent="0.25">
      <c r="G10317" s="27" t="str">
        <f t="shared" si="161"/>
        <v>2019/2020Sub-Saharan AfricaAll SectorsMitigationGrantInternationalPrivateInstitutional Investors</v>
      </c>
      <c r="H10317" s="27" t="s">
        <v>290</v>
      </c>
      <c r="I10317" s="27" t="s">
        <v>318</v>
      </c>
      <c r="J10317" s="27" t="s">
        <v>344</v>
      </c>
      <c r="K10317" s="27" t="s">
        <v>303</v>
      </c>
      <c r="L10317" s="27" t="s">
        <v>332</v>
      </c>
      <c r="M10317" s="27" t="s">
        <v>324</v>
      </c>
      <c r="N10317" s="27" t="s">
        <v>306</v>
      </c>
      <c r="O10317" s="27" t="s">
        <v>27</v>
      </c>
      <c r="P10317" s="27">
        <v>0.36</v>
      </c>
    </row>
    <row r="10318" spans="7:16" x14ac:dyDescent="0.25">
      <c r="G10318" s="27" t="str">
        <f t="shared" si="161"/>
        <v>2019/2020Sub-Saharan AfricaAll SectorsMitigationGrantInternationalPublicBilateral DFI</v>
      </c>
      <c r="H10318" s="27" t="s">
        <v>290</v>
      </c>
      <c r="I10318" s="27" t="s">
        <v>318</v>
      </c>
      <c r="J10318" s="27" t="s">
        <v>344</v>
      </c>
      <c r="K10318" s="27" t="s">
        <v>303</v>
      </c>
      <c r="L10318" s="27" t="s">
        <v>332</v>
      </c>
      <c r="M10318" s="27" t="s">
        <v>324</v>
      </c>
      <c r="N10318" s="27" t="s">
        <v>309</v>
      </c>
      <c r="O10318" s="27" t="s">
        <v>31</v>
      </c>
      <c r="P10318" s="27">
        <v>0.62174134199999997</v>
      </c>
    </row>
    <row r="10319" spans="7:16" x14ac:dyDescent="0.25">
      <c r="G10319" s="27" t="str">
        <f t="shared" si="161"/>
        <v>2019/2020Sub-Saharan AfricaAll SectorsMitigationGrantInternationalPublicGovernment</v>
      </c>
      <c r="H10319" s="27" t="s">
        <v>290</v>
      </c>
      <c r="I10319" s="27" t="s">
        <v>318</v>
      </c>
      <c r="J10319" s="27" t="s">
        <v>344</v>
      </c>
      <c r="K10319" s="27" t="s">
        <v>303</v>
      </c>
      <c r="L10319" s="27" t="s">
        <v>332</v>
      </c>
      <c r="M10319" s="27" t="s">
        <v>324</v>
      </c>
      <c r="N10319" s="27" t="s">
        <v>309</v>
      </c>
      <c r="O10319" s="27" t="s">
        <v>28</v>
      </c>
      <c r="P10319" s="27">
        <v>29.773580158000001</v>
      </c>
    </row>
    <row r="10320" spans="7:16" x14ac:dyDescent="0.25">
      <c r="G10320" s="27" t="str">
        <f t="shared" si="161"/>
        <v>2019/2020Sub-Saharan AfricaAll SectorsMitigationGrantInternationalPublicMultilateral Climate Funds</v>
      </c>
      <c r="H10320" s="27" t="s">
        <v>290</v>
      </c>
      <c r="I10320" s="27" t="s">
        <v>318</v>
      </c>
      <c r="J10320" s="27" t="s">
        <v>344</v>
      </c>
      <c r="K10320" s="27" t="s">
        <v>303</v>
      </c>
      <c r="L10320" s="27" t="s">
        <v>332</v>
      </c>
      <c r="M10320" s="27" t="s">
        <v>324</v>
      </c>
      <c r="N10320" s="27" t="s">
        <v>309</v>
      </c>
      <c r="O10320" s="27" t="s">
        <v>29</v>
      </c>
      <c r="P10320" s="27">
        <v>0</v>
      </c>
    </row>
    <row r="10321" spans="7:16" x14ac:dyDescent="0.25">
      <c r="G10321" s="27" t="str">
        <f t="shared" si="161"/>
        <v>2019/2020Sub-Saharan AfricaAll SectorsMitigationGrantInternationalPublicMultilateral DFI</v>
      </c>
      <c r="H10321" s="27" t="s">
        <v>290</v>
      </c>
      <c r="I10321" s="27" t="s">
        <v>318</v>
      </c>
      <c r="J10321" s="27" t="s">
        <v>344</v>
      </c>
      <c r="K10321" s="27" t="s">
        <v>303</v>
      </c>
      <c r="L10321" s="27" t="s">
        <v>332</v>
      </c>
      <c r="M10321" s="27" t="s">
        <v>324</v>
      </c>
      <c r="N10321" s="27" t="s">
        <v>309</v>
      </c>
      <c r="O10321" s="27" t="s">
        <v>30</v>
      </c>
      <c r="P10321" s="27">
        <v>12.951018271000001</v>
      </c>
    </row>
    <row r="10322" spans="7:16" x14ac:dyDescent="0.25">
      <c r="G10322" s="27" t="str">
        <f t="shared" si="161"/>
        <v>2019/2020Sub-Saharan AfricaAll SectorsMitigationGrantInternationalPublicPublic Fund</v>
      </c>
      <c r="H10322" s="27" t="s">
        <v>290</v>
      </c>
      <c r="I10322" s="27" t="s">
        <v>318</v>
      </c>
      <c r="J10322" s="27" t="s">
        <v>344</v>
      </c>
      <c r="K10322" s="27" t="s">
        <v>303</v>
      </c>
      <c r="L10322" s="27" t="s">
        <v>332</v>
      </c>
      <c r="M10322" s="27" t="s">
        <v>324</v>
      </c>
      <c r="N10322" s="27" t="s">
        <v>309</v>
      </c>
      <c r="O10322" s="27" t="s">
        <v>311</v>
      </c>
      <c r="P10322" s="27">
        <v>53.175567584999897</v>
      </c>
    </row>
    <row r="10323" spans="7:16" x14ac:dyDescent="0.25">
      <c r="G10323" s="27" t="str">
        <f t="shared" si="161"/>
        <v>2019/2020Sub-Saharan AfricaAll SectorsMitigationGrantInternationalPublicSOE</v>
      </c>
      <c r="H10323" s="27" t="s">
        <v>290</v>
      </c>
      <c r="I10323" s="27" t="s">
        <v>318</v>
      </c>
      <c r="J10323" s="27" t="s">
        <v>344</v>
      </c>
      <c r="K10323" s="27" t="s">
        <v>303</v>
      </c>
      <c r="L10323" s="27" t="s">
        <v>332</v>
      </c>
      <c r="M10323" s="27" t="s">
        <v>324</v>
      </c>
      <c r="N10323" s="27" t="s">
        <v>309</v>
      </c>
      <c r="O10323" s="27" t="s">
        <v>34</v>
      </c>
      <c r="P10323" s="27">
        <v>0.10143199999999999</v>
      </c>
    </row>
    <row r="10324" spans="7:16" x14ac:dyDescent="0.25">
      <c r="G10324" s="27" t="str">
        <f t="shared" si="161"/>
        <v>2019/2020Sub-Saharan AfricaAll SectorsMitigationLow-cost project debtAll DestinationsPublicBilateral DFI</v>
      </c>
      <c r="H10324" s="27" t="s">
        <v>290</v>
      </c>
      <c r="I10324" s="27" t="s">
        <v>318</v>
      </c>
      <c r="J10324" s="27" t="s">
        <v>344</v>
      </c>
      <c r="K10324" s="27" t="s">
        <v>303</v>
      </c>
      <c r="L10324" s="27" t="s">
        <v>336</v>
      </c>
      <c r="M10324" s="27" t="s">
        <v>338</v>
      </c>
      <c r="N10324" s="27" t="s">
        <v>309</v>
      </c>
      <c r="O10324" s="27" t="s">
        <v>31</v>
      </c>
      <c r="P10324" s="27">
        <v>472.798039289999</v>
      </c>
    </row>
    <row r="10325" spans="7:16" x14ac:dyDescent="0.25">
      <c r="G10325" s="27" t="str">
        <f t="shared" si="161"/>
        <v>2019/2020Sub-Saharan AfricaAll SectorsMitigationLow-cost project debtAll DestinationsPublicExport Credit Agency (ECA)</v>
      </c>
      <c r="H10325" s="27" t="s">
        <v>290</v>
      </c>
      <c r="I10325" s="27" t="s">
        <v>318</v>
      </c>
      <c r="J10325" s="27" t="s">
        <v>344</v>
      </c>
      <c r="K10325" s="27" t="s">
        <v>303</v>
      </c>
      <c r="L10325" s="27" t="s">
        <v>336</v>
      </c>
      <c r="M10325" s="27" t="s">
        <v>338</v>
      </c>
      <c r="N10325" s="27" t="s">
        <v>309</v>
      </c>
      <c r="O10325" s="27" t="s">
        <v>310</v>
      </c>
      <c r="P10325" s="27">
        <v>116.67650434999899</v>
      </c>
    </row>
    <row r="10326" spans="7:16" x14ac:dyDescent="0.25">
      <c r="G10326" s="27" t="str">
        <f t="shared" si="161"/>
        <v>2019/2020Sub-Saharan AfricaAll SectorsMitigationLow-cost project debtAll DestinationsPublicGovernment</v>
      </c>
      <c r="H10326" s="27" t="s">
        <v>290</v>
      </c>
      <c r="I10326" s="27" t="s">
        <v>318</v>
      </c>
      <c r="J10326" s="27" t="s">
        <v>344</v>
      </c>
      <c r="K10326" s="27" t="s">
        <v>303</v>
      </c>
      <c r="L10326" s="27" t="s">
        <v>336</v>
      </c>
      <c r="M10326" s="27" t="s">
        <v>338</v>
      </c>
      <c r="N10326" s="27" t="s">
        <v>309</v>
      </c>
      <c r="O10326" s="27" t="s">
        <v>28</v>
      </c>
      <c r="P10326" s="27">
        <v>0.592592593</v>
      </c>
    </row>
    <row r="10327" spans="7:16" x14ac:dyDescent="0.25">
      <c r="G10327" s="27" t="str">
        <f t="shared" si="161"/>
        <v>2019/2020Sub-Saharan AfricaAll SectorsMitigationLow-cost project debtAll DestinationsPublicMultilateral Climate Funds</v>
      </c>
      <c r="H10327" s="27" t="s">
        <v>290</v>
      </c>
      <c r="I10327" s="27" t="s">
        <v>318</v>
      </c>
      <c r="J10327" s="27" t="s">
        <v>344</v>
      </c>
      <c r="K10327" s="27" t="s">
        <v>303</v>
      </c>
      <c r="L10327" s="27" t="s">
        <v>336</v>
      </c>
      <c r="M10327" s="27" t="s">
        <v>338</v>
      </c>
      <c r="N10327" s="27" t="s">
        <v>309</v>
      </c>
      <c r="O10327" s="27" t="s">
        <v>29</v>
      </c>
      <c r="P10327" s="27">
        <v>10.000002</v>
      </c>
    </row>
    <row r="10328" spans="7:16" x14ac:dyDescent="0.25">
      <c r="G10328" s="27" t="str">
        <f t="shared" si="161"/>
        <v>2019/2020Sub-Saharan AfricaAll SectorsMitigationLow-cost project debtAll DestinationsPublicMultilateral DFI</v>
      </c>
      <c r="H10328" s="27" t="s">
        <v>290</v>
      </c>
      <c r="I10328" s="27" t="s">
        <v>318</v>
      </c>
      <c r="J10328" s="27" t="s">
        <v>344</v>
      </c>
      <c r="K10328" s="27" t="s">
        <v>303</v>
      </c>
      <c r="L10328" s="27" t="s">
        <v>336</v>
      </c>
      <c r="M10328" s="27" t="s">
        <v>338</v>
      </c>
      <c r="N10328" s="27" t="s">
        <v>309</v>
      </c>
      <c r="O10328" s="27" t="s">
        <v>30</v>
      </c>
      <c r="P10328" s="27">
        <v>0</v>
      </c>
    </row>
    <row r="10329" spans="7:16" x14ac:dyDescent="0.25">
      <c r="G10329" s="27" t="str">
        <f t="shared" si="161"/>
        <v>2019/2020Sub-Saharan AfricaAll SectorsMitigationLow-cost project debtDomesticPublicMultilateral DFI</v>
      </c>
      <c r="H10329" s="27" t="s">
        <v>290</v>
      </c>
      <c r="I10329" s="27" t="s">
        <v>318</v>
      </c>
      <c r="J10329" s="27" t="s">
        <v>344</v>
      </c>
      <c r="K10329" s="27" t="s">
        <v>303</v>
      </c>
      <c r="L10329" s="27" t="s">
        <v>336</v>
      </c>
      <c r="M10329" s="27" t="s">
        <v>323</v>
      </c>
      <c r="N10329" s="27" t="s">
        <v>309</v>
      </c>
      <c r="O10329" s="27" t="s">
        <v>30</v>
      </c>
      <c r="P10329" s="27">
        <v>0</v>
      </c>
    </row>
    <row r="10330" spans="7:16" x14ac:dyDescent="0.25">
      <c r="G10330" s="27" t="str">
        <f t="shared" si="161"/>
        <v>2019/2020Sub-Saharan AfricaAll SectorsMitigationLow-cost project debtInternationalPublicBilateral DFI</v>
      </c>
      <c r="H10330" s="27" t="s">
        <v>290</v>
      </c>
      <c r="I10330" s="27" t="s">
        <v>318</v>
      </c>
      <c r="J10330" s="27" t="s">
        <v>344</v>
      </c>
      <c r="K10330" s="27" t="s">
        <v>303</v>
      </c>
      <c r="L10330" s="27" t="s">
        <v>336</v>
      </c>
      <c r="M10330" s="27" t="s">
        <v>324</v>
      </c>
      <c r="N10330" s="27" t="s">
        <v>309</v>
      </c>
      <c r="O10330" s="27" t="s">
        <v>31</v>
      </c>
      <c r="P10330" s="27">
        <v>472.798039289999</v>
      </c>
    </row>
    <row r="10331" spans="7:16" x14ac:dyDescent="0.25">
      <c r="G10331" s="27" t="str">
        <f t="shared" si="161"/>
        <v>2019/2020Sub-Saharan AfricaAll SectorsMitigationLow-cost project debtInternationalPublicExport Credit Agency (ECA)</v>
      </c>
      <c r="H10331" s="27" t="s">
        <v>290</v>
      </c>
      <c r="I10331" s="27" t="s">
        <v>318</v>
      </c>
      <c r="J10331" s="27" t="s">
        <v>344</v>
      </c>
      <c r="K10331" s="27" t="s">
        <v>303</v>
      </c>
      <c r="L10331" s="27" t="s">
        <v>336</v>
      </c>
      <c r="M10331" s="27" t="s">
        <v>324</v>
      </c>
      <c r="N10331" s="27" t="s">
        <v>309</v>
      </c>
      <c r="O10331" s="27" t="s">
        <v>310</v>
      </c>
      <c r="P10331" s="27">
        <v>116.67650434999899</v>
      </c>
    </row>
    <row r="10332" spans="7:16" x14ac:dyDescent="0.25">
      <c r="G10332" s="27" t="str">
        <f t="shared" si="161"/>
        <v>2019/2020Sub-Saharan AfricaAll SectorsMitigationLow-cost project debtInternationalPublicGovernment</v>
      </c>
      <c r="H10332" s="27" t="s">
        <v>290</v>
      </c>
      <c r="I10332" s="27" t="s">
        <v>318</v>
      </c>
      <c r="J10332" s="27" t="s">
        <v>344</v>
      </c>
      <c r="K10332" s="27" t="s">
        <v>303</v>
      </c>
      <c r="L10332" s="27" t="s">
        <v>336</v>
      </c>
      <c r="M10332" s="27" t="s">
        <v>324</v>
      </c>
      <c r="N10332" s="27" t="s">
        <v>309</v>
      </c>
      <c r="O10332" s="27" t="s">
        <v>28</v>
      </c>
      <c r="P10332" s="27">
        <v>0.592592593</v>
      </c>
    </row>
    <row r="10333" spans="7:16" x14ac:dyDescent="0.25">
      <c r="G10333" s="27" t="str">
        <f t="shared" si="161"/>
        <v>2019/2020Sub-Saharan AfricaAll SectorsMitigationLow-cost project debtInternationalPublicMultilateral Climate Funds</v>
      </c>
      <c r="H10333" s="27" t="s">
        <v>290</v>
      </c>
      <c r="I10333" s="27" t="s">
        <v>318</v>
      </c>
      <c r="J10333" s="27" t="s">
        <v>344</v>
      </c>
      <c r="K10333" s="27" t="s">
        <v>303</v>
      </c>
      <c r="L10333" s="27" t="s">
        <v>336</v>
      </c>
      <c r="M10333" s="27" t="s">
        <v>324</v>
      </c>
      <c r="N10333" s="27" t="s">
        <v>309</v>
      </c>
      <c r="O10333" s="27" t="s">
        <v>29</v>
      </c>
      <c r="P10333" s="27">
        <v>10.000002</v>
      </c>
    </row>
    <row r="10334" spans="7:16" x14ac:dyDescent="0.25">
      <c r="G10334" s="27" t="str">
        <f t="shared" si="161"/>
        <v>2019/2020Sub-Saharan AfricaAll SectorsMitigationLow-cost project debtInternationalPublicMultilateral DFI</v>
      </c>
      <c r="H10334" s="27" t="s">
        <v>290</v>
      </c>
      <c r="I10334" s="27" t="s">
        <v>318</v>
      </c>
      <c r="J10334" s="27" t="s">
        <v>344</v>
      </c>
      <c r="K10334" s="27" t="s">
        <v>303</v>
      </c>
      <c r="L10334" s="27" t="s">
        <v>336</v>
      </c>
      <c r="M10334" s="27" t="s">
        <v>324</v>
      </c>
      <c r="N10334" s="27" t="s">
        <v>309</v>
      </c>
      <c r="O10334" s="27" t="s">
        <v>30</v>
      </c>
      <c r="P10334" s="27">
        <v>0</v>
      </c>
    </row>
    <row r="10335" spans="7:16" x14ac:dyDescent="0.25">
      <c r="G10335" s="27" t="str">
        <f t="shared" si="161"/>
        <v>2019/2020Sub-Saharan AfricaAll SectorsMitigationProject-level equityAll DestinationsPrivateCorporations</v>
      </c>
      <c r="H10335" s="27" t="s">
        <v>290</v>
      </c>
      <c r="I10335" s="27" t="s">
        <v>318</v>
      </c>
      <c r="J10335" s="27" t="s">
        <v>344</v>
      </c>
      <c r="K10335" s="27" t="s">
        <v>303</v>
      </c>
      <c r="L10335" s="27" t="s">
        <v>337</v>
      </c>
      <c r="M10335" s="27" t="s">
        <v>338</v>
      </c>
      <c r="N10335" s="27" t="s">
        <v>306</v>
      </c>
      <c r="O10335" s="27" t="s">
        <v>307</v>
      </c>
      <c r="P10335" s="27">
        <v>246.13171549999899</v>
      </c>
    </row>
    <row r="10336" spans="7:16" x14ac:dyDescent="0.25">
      <c r="G10336" s="27" t="str">
        <f t="shared" si="161"/>
        <v>2019/2020Sub-Saharan AfricaAll SectorsMitigationProject-level equityAll DestinationsPublicMultilateral DFI</v>
      </c>
      <c r="H10336" s="27" t="s">
        <v>290</v>
      </c>
      <c r="I10336" s="27" t="s">
        <v>318</v>
      </c>
      <c r="J10336" s="27" t="s">
        <v>344</v>
      </c>
      <c r="K10336" s="27" t="s">
        <v>303</v>
      </c>
      <c r="L10336" s="27" t="s">
        <v>337</v>
      </c>
      <c r="M10336" s="27" t="s">
        <v>338</v>
      </c>
      <c r="N10336" s="27" t="s">
        <v>309</v>
      </c>
      <c r="O10336" s="27" t="s">
        <v>30</v>
      </c>
      <c r="P10336" s="27">
        <v>20.528541520000001</v>
      </c>
    </row>
    <row r="10337" spans="7:16" x14ac:dyDescent="0.25">
      <c r="G10337" s="27" t="str">
        <f t="shared" si="161"/>
        <v>2019/2020Sub-Saharan AfricaAll SectorsMitigationProject-level equityAll DestinationsUnknownUnknown</v>
      </c>
      <c r="H10337" s="27" t="s">
        <v>290</v>
      </c>
      <c r="I10337" s="27" t="s">
        <v>318</v>
      </c>
      <c r="J10337" s="27" t="s">
        <v>344</v>
      </c>
      <c r="K10337" s="27" t="s">
        <v>303</v>
      </c>
      <c r="L10337" s="27" t="s">
        <v>337</v>
      </c>
      <c r="M10337" s="27" t="s">
        <v>338</v>
      </c>
      <c r="N10337" s="27" t="s">
        <v>301</v>
      </c>
      <c r="O10337" s="27" t="s">
        <v>301</v>
      </c>
      <c r="P10337" s="27">
        <v>4.9965000000000002</v>
      </c>
    </row>
    <row r="10338" spans="7:16" x14ac:dyDescent="0.25">
      <c r="G10338" s="27" t="str">
        <f t="shared" si="161"/>
        <v>2019/2020Sub-Saharan AfricaAll SectorsMitigationProject-level equityDomesticPrivateCorporations</v>
      </c>
      <c r="H10338" s="27" t="s">
        <v>290</v>
      </c>
      <c r="I10338" s="27" t="s">
        <v>318</v>
      </c>
      <c r="J10338" s="27" t="s">
        <v>344</v>
      </c>
      <c r="K10338" s="27" t="s">
        <v>303</v>
      </c>
      <c r="L10338" s="27" t="s">
        <v>337</v>
      </c>
      <c r="M10338" s="27" t="s">
        <v>323</v>
      </c>
      <c r="N10338" s="27" t="s">
        <v>306</v>
      </c>
      <c r="O10338" s="27" t="s">
        <v>307</v>
      </c>
      <c r="P10338" s="27">
        <v>8.1023999999999994</v>
      </c>
    </row>
    <row r="10339" spans="7:16" x14ac:dyDescent="0.25">
      <c r="G10339" s="27" t="str">
        <f t="shared" si="161"/>
        <v>2019/2020Sub-Saharan AfricaAll SectorsMitigationProject-level equityDomesticUnknownUnknown</v>
      </c>
      <c r="H10339" s="27" t="s">
        <v>290</v>
      </c>
      <c r="I10339" s="27" t="s">
        <v>318</v>
      </c>
      <c r="J10339" s="27" t="s">
        <v>344</v>
      </c>
      <c r="K10339" s="27" t="s">
        <v>303</v>
      </c>
      <c r="L10339" s="27" t="s">
        <v>337</v>
      </c>
      <c r="M10339" s="27" t="s">
        <v>323</v>
      </c>
      <c r="N10339" s="27" t="s">
        <v>301</v>
      </c>
      <c r="O10339" s="27" t="s">
        <v>301</v>
      </c>
      <c r="P10339" s="27">
        <v>4.9965000000000002</v>
      </c>
    </row>
    <row r="10340" spans="7:16" x14ac:dyDescent="0.25">
      <c r="G10340" s="27" t="str">
        <f t="shared" si="161"/>
        <v>2019/2020Sub-Saharan AfricaAll SectorsMitigationProject-level equityInternationalPrivateCorporations</v>
      </c>
      <c r="H10340" s="27" t="s">
        <v>290</v>
      </c>
      <c r="I10340" s="27" t="s">
        <v>318</v>
      </c>
      <c r="J10340" s="27" t="s">
        <v>344</v>
      </c>
      <c r="K10340" s="27" t="s">
        <v>303</v>
      </c>
      <c r="L10340" s="27" t="s">
        <v>337</v>
      </c>
      <c r="M10340" s="27" t="s">
        <v>324</v>
      </c>
      <c r="N10340" s="27" t="s">
        <v>306</v>
      </c>
      <c r="O10340" s="27" t="s">
        <v>307</v>
      </c>
      <c r="P10340" s="27">
        <v>238.0293155</v>
      </c>
    </row>
    <row r="10341" spans="7:16" x14ac:dyDescent="0.25">
      <c r="G10341" s="27" t="str">
        <f t="shared" si="161"/>
        <v>2019/2020Sub-Saharan AfricaAll SectorsMitigationProject-level equityInternationalPublicMultilateral DFI</v>
      </c>
      <c r="H10341" s="27" t="s">
        <v>290</v>
      </c>
      <c r="I10341" s="27" t="s">
        <v>318</v>
      </c>
      <c r="J10341" s="27" t="s">
        <v>344</v>
      </c>
      <c r="K10341" s="27" t="s">
        <v>303</v>
      </c>
      <c r="L10341" s="27" t="s">
        <v>337</v>
      </c>
      <c r="M10341" s="27" t="s">
        <v>324</v>
      </c>
      <c r="N10341" s="27" t="s">
        <v>309</v>
      </c>
      <c r="O10341" s="27" t="s">
        <v>30</v>
      </c>
      <c r="P10341" s="27">
        <v>20.528541520000001</v>
      </c>
    </row>
    <row r="10342" spans="7:16" x14ac:dyDescent="0.25">
      <c r="G10342" s="27" t="str">
        <f t="shared" si="161"/>
        <v>2019/2020Sub-Saharan AfricaAll SectorsMitigationProject-level equityInternationalUnknownUnknown</v>
      </c>
      <c r="H10342" s="27" t="s">
        <v>290</v>
      </c>
      <c r="I10342" s="27" t="s">
        <v>318</v>
      </c>
      <c r="J10342" s="27" t="s">
        <v>344</v>
      </c>
      <c r="K10342" s="27" t="s">
        <v>303</v>
      </c>
      <c r="L10342" s="27" t="s">
        <v>337</v>
      </c>
      <c r="M10342" s="27" t="s">
        <v>324</v>
      </c>
      <c r="N10342" s="27" t="s">
        <v>301</v>
      </c>
      <c r="O10342" s="27" t="s">
        <v>301</v>
      </c>
      <c r="P10342" s="27">
        <v>0</v>
      </c>
    </row>
    <row r="10343" spans="7:16" x14ac:dyDescent="0.25">
      <c r="G10343" s="27" t="str">
        <f t="shared" si="161"/>
        <v>2019/2020Sub-Saharan AfricaAll SectorsMitigationProject-level market rate debtAll DestinationsPrivateCommercial FI</v>
      </c>
      <c r="H10343" s="27" t="s">
        <v>290</v>
      </c>
      <c r="I10343" s="27" t="s">
        <v>318</v>
      </c>
      <c r="J10343" s="27" t="s">
        <v>344</v>
      </c>
      <c r="K10343" s="27" t="s">
        <v>303</v>
      </c>
      <c r="L10343" s="27" t="s">
        <v>335</v>
      </c>
      <c r="M10343" s="27" t="s">
        <v>338</v>
      </c>
      <c r="N10343" s="27" t="s">
        <v>306</v>
      </c>
      <c r="O10343" s="27" t="s">
        <v>23</v>
      </c>
      <c r="P10343" s="27">
        <v>53.203465000000001</v>
      </c>
    </row>
    <row r="10344" spans="7:16" x14ac:dyDescent="0.25">
      <c r="G10344" s="27" t="str">
        <f t="shared" si="161"/>
        <v>2019/2020Sub-Saharan AfricaAll SectorsMitigationProject-level market rate debtAll DestinationsPrivateUnknown</v>
      </c>
      <c r="H10344" s="27" t="s">
        <v>290</v>
      </c>
      <c r="I10344" s="27" t="s">
        <v>318</v>
      </c>
      <c r="J10344" s="27" t="s">
        <v>344</v>
      </c>
      <c r="K10344" s="27" t="s">
        <v>303</v>
      </c>
      <c r="L10344" s="27" t="s">
        <v>335</v>
      </c>
      <c r="M10344" s="27" t="s">
        <v>338</v>
      </c>
      <c r="N10344" s="27" t="s">
        <v>306</v>
      </c>
      <c r="O10344" s="27" t="s">
        <v>301</v>
      </c>
      <c r="P10344" s="27">
        <v>85.05</v>
      </c>
    </row>
    <row r="10345" spans="7:16" x14ac:dyDescent="0.25">
      <c r="G10345" s="27" t="str">
        <f t="shared" si="161"/>
        <v>2019/2020Sub-Saharan AfricaAll SectorsMitigationProject-level market rate debtAll DestinationsPublicBilateral DFI</v>
      </c>
      <c r="H10345" s="27" t="s">
        <v>290</v>
      </c>
      <c r="I10345" s="27" t="s">
        <v>318</v>
      </c>
      <c r="J10345" s="27" t="s">
        <v>344</v>
      </c>
      <c r="K10345" s="27" t="s">
        <v>303</v>
      </c>
      <c r="L10345" s="27" t="s">
        <v>335</v>
      </c>
      <c r="M10345" s="27" t="s">
        <v>338</v>
      </c>
      <c r="N10345" s="27" t="s">
        <v>309</v>
      </c>
      <c r="O10345" s="27" t="s">
        <v>31</v>
      </c>
      <c r="P10345" s="27">
        <v>32.521634999999897</v>
      </c>
    </row>
    <row r="10346" spans="7:16" x14ac:dyDescent="0.25">
      <c r="G10346" s="27" t="str">
        <f t="shared" si="161"/>
        <v>2019/2020Sub-Saharan AfricaAll SectorsMitigationProject-level market rate debtAll DestinationsPublicGovernment</v>
      </c>
      <c r="H10346" s="27" t="s">
        <v>290</v>
      </c>
      <c r="I10346" s="27" t="s">
        <v>318</v>
      </c>
      <c r="J10346" s="27" t="s">
        <v>344</v>
      </c>
      <c r="K10346" s="27" t="s">
        <v>303</v>
      </c>
      <c r="L10346" s="27" t="s">
        <v>335</v>
      </c>
      <c r="M10346" s="27" t="s">
        <v>338</v>
      </c>
      <c r="N10346" s="27" t="s">
        <v>309</v>
      </c>
      <c r="O10346" s="27" t="s">
        <v>28</v>
      </c>
      <c r="P10346" s="27">
        <v>7.770078679</v>
      </c>
    </row>
    <row r="10347" spans="7:16" x14ac:dyDescent="0.25">
      <c r="G10347" s="27" t="str">
        <f t="shared" si="161"/>
        <v>2019/2020Sub-Saharan AfricaAll SectorsMitigationProject-level market rate debtAll DestinationsPublicMultilateral DFI</v>
      </c>
      <c r="H10347" s="27" t="s">
        <v>290</v>
      </c>
      <c r="I10347" s="27" t="s">
        <v>318</v>
      </c>
      <c r="J10347" s="27" t="s">
        <v>344</v>
      </c>
      <c r="K10347" s="27" t="s">
        <v>303</v>
      </c>
      <c r="L10347" s="27" t="s">
        <v>335</v>
      </c>
      <c r="M10347" s="27" t="s">
        <v>338</v>
      </c>
      <c r="N10347" s="27" t="s">
        <v>309</v>
      </c>
      <c r="O10347" s="27" t="s">
        <v>30</v>
      </c>
      <c r="P10347" s="27">
        <v>39.427035669999903</v>
      </c>
    </row>
    <row r="10348" spans="7:16" x14ac:dyDescent="0.25">
      <c r="G10348" s="27" t="str">
        <f t="shared" si="161"/>
        <v>2019/2020Sub-Saharan AfricaAll SectorsMitigationProject-level market rate debtAll DestinationsPublicNational DFI</v>
      </c>
      <c r="H10348" s="27" t="s">
        <v>290</v>
      </c>
      <c r="I10348" s="27" t="s">
        <v>318</v>
      </c>
      <c r="J10348" s="27" t="s">
        <v>344</v>
      </c>
      <c r="K10348" s="27" t="s">
        <v>303</v>
      </c>
      <c r="L10348" s="27" t="s">
        <v>335</v>
      </c>
      <c r="M10348" s="27" t="s">
        <v>338</v>
      </c>
      <c r="N10348" s="27" t="s">
        <v>309</v>
      </c>
      <c r="O10348" s="27" t="s">
        <v>33</v>
      </c>
      <c r="P10348" s="27">
        <v>0</v>
      </c>
    </row>
    <row r="10349" spans="7:16" x14ac:dyDescent="0.25">
      <c r="G10349" s="27" t="str">
        <f t="shared" si="161"/>
        <v>2019/2020Sub-Saharan AfricaAll SectorsMitigationProject-level market rate debtAll DestinationsPublicSOE</v>
      </c>
      <c r="H10349" s="27" t="s">
        <v>290</v>
      </c>
      <c r="I10349" s="27" t="s">
        <v>318</v>
      </c>
      <c r="J10349" s="27" t="s">
        <v>344</v>
      </c>
      <c r="K10349" s="27" t="s">
        <v>303</v>
      </c>
      <c r="L10349" s="27" t="s">
        <v>335</v>
      </c>
      <c r="M10349" s="27" t="s">
        <v>338</v>
      </c>
      <c r="N10349" s="27" t="s">
        <v>309</v>
      </c>
      <c r="O10349" s="27" t="s">
        <v>34</v>
      </c>
      <c r="P10349" s="27">
        <v>5.6422999999999996</v>
      </c>
    </row>
    <row r="10350" spans="7:16" x14ac:dyDescent="0.25">
      <c r="G10350" s="27" t="str">
        <f t="shared" si="161"/>
        <v>2019/2020Sub-Saharan AfricaAll SectorsMitigationProject-level market rate debtAll DestinationsPublicState-owned FI</v>
      </c>
      <c r="H10350" s="27" t="s">
        <v>290</v>
      </c>
      <c r="I10350" s="27" t="s">
        <v>318</v>
      </c>
      <c r="J10350" s="27" t="s">
        <v>344</v>
      </c>
      <c r="K10350" s="27" t="s">
        <v>303</v>
      </c>
      <c r="L10350" s="27" t="s">
        <v>335</v>
      </c>
      <c r="M10350" s="27" t="s">
        <v>338</v>
      </c>
      <c r="N10350" s="27" t="s">
        <v>309</v>
      </c>
      <c r="O10350" s="27" t="s">
        <v>312</v>
      </c>
      <c r="P10350" s="27">
        <v>39.083350000000003</v>
      </c>
    </row>
    <row r="10351" spans="7:16" x14ac:dyDescent="0.25">
      <c r="G10351" s="27" t="str">
        <f t="shared" si="161"/>
        <v>2019/2020Sub-Saharan AfricaAll SectorsMitigationProject-level market rate debtDomesticPrivateCommercial FI</v>
      </c>
      <c r="H10351" s="27" t="s">
        <v>290</v>
      </c>
      <c r="I10351" s="27" t="s">
        <v>318</v>
      </c>
      <c r="J10351" s="27" t="s">
        <v>344</v>
      </c>
      <c r="K10351" s="27" t="s">
        <v>303</v>
      </c>
      <c r="L10351" s="27" t="s">
        <v>335</v>
      </c>
      <c r="M10351" s="27" t="s">
        <v>323</v>
      </c>
      <c r="N10351" s="27" t="s">
        <v>306</v>
      </c>
      <c r="O10351" s="27" t="s">
        <v>23</v>
      </c>
      <c r="P10351" s="27">
        <v>0</v>
      </c>
    </row>
    <row r="10352" spans="7:16" x14ac:dyDescent="0.25">
      <c r="G10352" s="27" t="str">
        <f t="shared" si="161"/>
        <v>2019/2020Sub-Saharan AfricaAll SectorsMitigationProject-level market rate debtDomesticPublicGovernment</v>
      </c>
      <c r="H10352" s="27" t="s">
        <v>290</v>
      </c>
      <c r="I10352" s="27" t="s">
        <v>318</v>
      </c>
      <c r="J10352" s="27" t="s">
        <v>344</v>
      </c>
      <c r="K10352" s="27" t="s">
        <v>303</v>
      </c>
      <c r="L10352" s="27" t="s">
        <v>335</v>
      </c>
      <c r="M10352" s="27" t="s">
        <v>323</v>
      </c>
      <c r="N10352" s="27" t="s">
        <v>309</v>
      </c>
      <c r="O10352" s="27" t="s">
        <v>28</v>
      </c>
      <c r="P10352" s="27">
        <v>2.3990486789999999</v>
      </c>
    </row>
    <row r="10353" spans="7:16" x14ac:dyDescent="0.25">
      <c r="G10353" s="27" t="str">
        <f t="shared" si="161"/>
        <v>2019/2020Sub-Saharan AfricaAll SectorsMitigationProject-level market rate debtDomesticPublicMultilateral DFI</v>
      </c>
      <c r="H10353" s="27" t="s">
        <v>290</v>
      </c>
      <c r="I10353" s="27" t="s">
        <v>318</v>
      </c>
      <c r="J10353" s="27" t="s">
        <v>344</v>
      </c>
      <c r="K10353" s="27" t="s">
        <v>303</v>
      </c>
      <c r="L10353" s="27" t="s">
        <v>335</v>
      </c>
      <c r="M10353" s="27" t="s">
        <v>323</v>
      </c>
      <c r="N10353" s="27" t="s">
        <v>309</v>
      </c>
      <c r="O10353" s="27" t="s">
        <v>30</v>
      </c>
      <c r="P10353" s="27">
        <v>0</v>
      </c>
    </row>
    <row r="10354" spans="7:16" x14ac:dyDescent="0.25">
      <c r="G10354" s="27" t="str">
        <f t="shared" si="161"/>
        <v>2019/2020Sub-Saharan AfricaAll SectorsMitigationProject-level market rate debtDomesticPublicSOE</v>
      </c>
      <c r="H10354" s="27" t="s">
        <v>290</v>
      </c>
      <c r="I10354" s="27" t="s">
        <v>318</v>
      </c>
      <c r="J10354" s="27" t="s">
        <v>344</v>
      </c>
      <c r="K10354" s="27" t="s">
        <v>303</v>
      </c>
      <c r="L10354" s="27" t="s">
        <v>335</v>
      </c>
      <c r="M10354" s="27" t="s">
        <v>323</v>
      </c>
      <c r="N10354" s="27" t="s">
        <v>309</v>
      </c>
      <c r="O10354" s="27" t="s">
        <v>34</v>
      </c>
      <c r="P10354" s="27">
        <v>5.6422999999999996</v>
      </c>
    </row>
    <row r="10355" spans="7:16" x14ac:dyDescent="0.25">
      <c r="G10355" s="27" t="str">
        <f t="shared" si="161"/>
        <v>2019/2020Sub-Saharan AfricaAll SectorsMitigationProject-level market rate debtInternationalPrivateCommercial FI</v>
      </c>
      <c r="H10355" s="27" t="s">
        <v>290</v>
      </c>
      <c r="I10355" s="27" t="s">
        <v>318</v>
      </c>
      <c r="J10355" s="27" t="s">
        <v>344</v>
      </c>
      <c r="K10355" s="27" t="s">
        <v>303</v>
      </c>
      <c r="L10355" s="27" t="s">
        <v>335</v>
      </c>
      <c r="M10355" s="27" t="s">
        <v>324</v>
      </c>
      <c r="N10355" s="27" t="s">
        <v>306</v>
      </c>
      <c r="O10355" s="27" t="s">
        <v>23</v>
      </c>
      <c r="P10355" s="27">
        <v>53.203465000000001</v>
      </c>
    </row>
    <row r="10356" spans="7:16" x14ac:dyDescent="0.25">
      <c r="G10356" s="27" t="str">
        <f t="shared" si="161"/>
        <v>2019/2020Sub-Saharan AfricaAll SectorsMitigationProject-level market rate debtInternationalPrivateUnknown</v>
      </c>
      <c r="H10356" s="27" t="s">
        <v>290</v>
      </c>
      <c r="I10356" s="27" t="s">
        <v>318</v>
      </c>
      <c r="J10356" s="27" t="s">
        <v>344</v>
      </c>
      <c r="K10356" s="27" t="s">
        <v>303</v>
      </c>
      <c r="L10356" s="27" t="s">
        <v>335</v>
      </c>
      <c r="M10356" s="27" t="s">
        <v>324</v>
      </c>
      <c r="N10356" s="27" t="s">
        <v>306</v>
      </c>
      <c r="O10356" s="27" t="s">
        <v>301</v>
      </c>
      <c r="P10356" s="27">
        <v>85.05</v>
      </c>
    </row>
    <row r="10357" spans="7:16" x14ac:dyDescent="0.25">
      <c r="G10357" s="27" t="str">
        <f t="shared" si="161"/>
        <v>2019/2020Sub-Saharan AfricaAll SectorsMitigationProject-level market rate debtInternationalPublicBilateral DFI</v>
      </c>
      <c r="H10357" s="27" t="s">
        <v>290</v>
      </c>
      <c r="I10357" s="27" t="s">
        <v>318</v>
      </c>
      <c r="J10357" s="27" t="s">
        <v>344</v>
      </c>
      <c r="K10357" s="27" t="s">
        <v>303</v>
      </c>
      <c r="L10357" s="27" t="s">
        <v>335</v>
      </c>
      <c r="M10357" s="27" t="s">
        <v>324</v>
      </c>
      <c r="N10357" s="27" t="s">
        <v>309</v>
      </c>
      <c r="O10357" s="27" t="s">
        <v>31</v>
      </c>
      <c r="P10357" s="27">
        <v>32.521634999999897</v>
      </c>
    </row>
    <row r="10358" spans="7:16" x14ac:dyDescent="0.25">
      <c r="G10358" s="27" t="str">
        <f t="shared" si="161"/>
        <v>2019/2020Sub-Saharan AfricaAll SectorsMitigationProject-level market rate debtInternationalPublicGovernment</v>
      </c>
      <c r="H10358" s="27" t="s">
        <v>290</v>
      </c>
      <c r="I10358" s="27" t="s">
        <v>318</v>
      </c>
      <c r="J10358" s="27" t="s">
        <v>344</v>
      </c>
      <c r="K10358" s="27" t="s">
        <v>303</v>
      </c>
      <c r="L10358" s="27" t="s">
        <v>335</v>
      </c>
      <c r="M10358" s="27" t="s">
        <v>324</v>
      </c>
      <c r="N10358" s="27" t="s">
        <v>309</v>
      </c>
      <c r="O10358" s="27" t="s">
        <v>28</v>
      </c>
      <c r="P10358" s="27">
        <v>5.3710300000000002</v>
      </c>
    </row>
    <row r="10359" spans="7:16" x14ac:dyDescent="0.25">
      <c r="G10359" s="27" t="str">
        <f t="shared" si="161"/>
        <v>2019/2020Sub-Saharan AfricaAll SectorsMitigationProject-level market rate debtInternationalPublicMultilateral DFI</v>
      </c>
      <c r="H10359" s="27" t="s">
        <v>290</v>
      </c>
      <c r="I10359" s="27" t="s">
        <v>318</v>
      </c>
      <c r="J10359" s="27" t="s">
        <v>344</v>
      </c>
      <c r="K10359" s="27" t="s">
        <v>303</v>
      </c>
      <c r="L10359" s="27" t="s">
        <v>335</v>
      </c>
      <c r="M10359" s="27" t="s">
        <v>324</v>
      </c>
      <c r="N10359" s="27" t="s">
        <v>309</v>
      </c>
      <c r="O10359" s="27" t="s">
        <v>30</v>
      </c>
      <c r="P10359" s="27">
        <v>39.427035669999903</v>
      </c>
    </row>
    <row r="10360" spans="7:16" x14ac:dyDescent="0.25">
      <c r="G10360" s="27" t="str">
        <f t="shared" si="161"/>
        <v>2019/2020Sub-Saharan AfricaAll SectorsMitigationProject-level market rate debtInternationalPublicNational DFI</v>
      </c>
      <c r="H10360" s="27" t="s">
        <v>290</v>
      </c>
      <c r="I10360" s="27" t="s">
        <v>318</v>
      </c>
      <c r="J10360" s="27" t="s">
        <v>344</v>
      </c>
      <c r="K10360" s="27" t="s">
        <v>303</v>
      </c>
      <c r="L10360" s="27" t="s">
        <v>335</v>
      </c>
      <c r="M10360" s="27" t="s">
        <v>324</v>
      </c>
      <c r="N10360" s="27" t="s">
        <v>309</v>
      </c>
      <c r="O10360" s="27" t="s">
        <v>33</v>
      </c>
      <c r="P10360" s="27">
        <v>0</v>
      </c>
    </row>
    <row r="10361" spans="7:16" x14ac:dyDescent="0.25">
      <c r="G10361" s="27" t="str">
        <f t="shared" si="161"/>
        <v>2019/2020Sub-Saharan AfricaAll SectorsMitigationProject-level market rate debtInternationalPublicState-owned FI</v>
      </c>
      <c r="H10361" s="27" t="s">
        <v>290</v>
      </c>
      <c r="I10361" s="27" t="s">
        <v>318</v>
      </c>
      <c r="J10361" s="27" t="s">
        <v>344</v>
      </c>
      <c r="K10361" s="27" t="s">
        <v>303</v>
      </c>
      <c r="L10361" s="27" t="s">
        <v>335</v>
      </c>
      <c r="M10361" s="27" t="s">
        <v>324</v>
      </c>
      <c r="N10361" s="27" t="s">
        <v>309</v>
      </c>
      <c r="O10361" s="27" t="s">
        <v>312</v>
      </c>
      <c r="P10361" s="27">
        <v>39.083350000000003</v>
      </c>
    </row>
    <row r="10362" spans="7:16" x14ac:dyDescent="0.25">
      <c r="G10362" s="27" t="str">
        <f t="shared" si="161"/>
        <v>2019/2020Sub-Saharan AfricaAll SectorsMitigationUnknownAll DestinationsPublicMultilateral DFI</v>
      </c>
      <c r="H10362" s="27" t="s">
        <v>290</v>
      </c>
      <c r="I10362" s="27" t="s">
        <v>318</v>
      </c>
      <c r="J10362" s="27" t="s">
        <v>344</v>
      </c>
      <c r="K10362" s="27" t="s">
        <v>303</v>
      </c>
      <c r="L10362" s="27" t="s">
        <v>301</v>
      </c>
      <c r="M10362" s="27" t="s">
        <v>338</v>
      </c>
      <c r="N10362" s="27" t="s">
        <v>309</v>
      </c>
      <c r="O10362" s="27" t="s">
        <v>30</v>
      </c>
      <c r="P10362" s="27">
        <v>70.507448772000004</v>
      </c>
    </row>
    <row r="10363" spans="7:16" x14ac:dyDescent="0.25">
      <c r="G10363" s="27" t="str">
        <f t="shared" si="161"/>
        <v>2019/2020Sub-Saharan AfricaAll SectorsMitigationUnknownAll DestinationsUnknownUnknown</v>
      </c>
      <c r="H10363" s="27" t="s">
        <v>290</v>
      </c>
      <c r="I10363" s="27" t="s">
        <v>318</v>
      </c>
      <c r="J10363" s="27" t="s">
        <v>344</v>
      </c>
      <c r="K10363" s="27" t="s">
        <v>303</v>
      </c>
      <c r="L10363" s="27" t="s">
        <v>301</v>
      </c>
      <c r="M10363" s="27" t="s">
        <v>338</v>
      </c>
      <c r="N10363" s="27" t="s">
        <v>301</v>
      </c>
      <c r="O10363" s="27" t="s">
        <v>301</v>
      </c>
      <c r="P10363" s="27">
        <v>201.90419259999999</v>
      </c>
    </row>
    <row r="10364" spans="7:16" x14ac:dyDescent="0.25">
      <c r="G10364" s="27" t="str">
        <f t="shared" si="161"/>
        <v>2019/2020Sub-Saharan AfricaAll SectorsMitigationUnknownDomesticPublicMultilateral DFI</v>
      </c>
      <c r="H10364" s="27" t="s">
        <v>290</v>
      </c>
      <c r="I10364" s="27" t="s">
        <v>318</v>
      </c>
      <c r="J10364" s="27" t="s">
        <v>344</v>
      </c>
      <c r="K10364" s="27" t="s">
        <v>303</v>
      </c>
      <c r="L10364" s="27" t="s">
        <v>301</v>
      </c>
      <c r="M10364" s="27" t="s">
        <v>323</v>
      </c>
      <c r="N10364" s="27" t="s">
        <v>309</v>
      </c>
      <c r="O10364" s="27" t="s">
        <v>30</v>
      </c>
      <c r="P10364" s="27">
        <v>2.0857402000000001E-2</v>
      </c>
    </row>
    <row r="10365" spans="7:16" x14ac:dyDescent="0.25">
      <c r="G10365" s="27" t="str">
        <f t="shared" si="161"/>
        <v>2019/2020Sub-Saharan AfricaAll SectorsMitigationUnknownInternationalPublicMultilateral DFI</v>
      </c>
      <c r="H10365" s="27" t="s">
        <v>290</v>
      </c>
      <c r="I10365" s="27" t="s">
        <v>318</v>
      </c>
      <c r="J10365" s="27" t="s">
        <v>344</v>
      </c>
      <c r="K10365" s="27" t="s">
        <v>303</v>
      </c>
      <c r="L10365" s="27" t="s">
        <v>301</v>
      </c>
      <c r="M10365" s="27" t="s">
        <v>324</v>
      </c>
      <c r="N10365" s="27" t="s">
        <v>309</v>
      </c>
      <c r="O10365" s="27" t="s">
        <v>30</v>
      </c>
      <c r="P10365" s="27">
        <v>70.486591369999999</v>
      </c>
    </row>
    <row r="10366" spans="7:16" x14ac:dyDescent="0.25">
      <c r="G10366" s="27" t="str">
        <f t="shared" si="161"/>
        <v>2019/2020Sub-Saharan AfricaAll SectorsMitigationUnknownUnknownUnknownUnknown</v>
      </c>
      <c r="H10366" s="27" t="s">
        <v>290</v>
      </c>
      <c r="I10366" s="27" t="s">
        <v>318</v>
      </c>
      <c r="J10366" s="27" t="s">
        <v>344</v>
      </c>
      <c r="K10366" s="27" t="s">
        <v>303</v>
      </c>
      <c r="L10366" s="27" t="s">
        <v>301</v>
      </c>
      <c r="M10366" s="27" t="s">
        <v>301</v>
      </c>
      <c r="N10366" s="27" t="s">
        <v>301</v>
      </c>
      <c r="O10366" s="27" t="s">
        <v>301</v>
      </c>
      <c r="P10366" s="27">
        <v>201.90419259999999</v>
      </c>
    </row>
    <row r="10367" spans="7:16" x14ac:dyDescent="0.25">
      <c r="G10367" s="27" t="str">
        <f t="shared" si="161"/>
        <v>2019/2020Sub-Saharan AfricaAll SectorsMultiple ObjectivesAll InstrumentsAll DestinationsPrivateCommercial FI</v>
      </c>
      <c r="H10367" s="27" t="s">
        <v>290</v>
      </c>
      <c r="I10367" s="27" t="s">
        <v>318</v>
      </c>
      <c r="J10367" s="27" t="s">
        <v>344</v>
      </c>
      <c r="K10367" s="27" t="s">
        <v>304</v>
      </c>
      <c r="L10367" s="27" t="s">
        <v>345</v>
      </c>
      <c r="M10367" s="27" t="s">
        <v>338</v>
      </c>
      <c r="N10367" s="27" t="s">
        <v>306</v>
      </c>
      <c r="O10367" s="27" t="s">
        <v>23</v>
      </c>
      <c r="P10367" s="27">
        <v>67.308499999999995</v>
      </c>
    </row>
    <row r="10368" spans="7:16" x14ac:dyDescent="0.25">
      <c r="G10368" s="27" t="str">
        <f t="shared" si="161"/>
        <v>2019/2020Sub-Saharan AfricaAll SectorsMultiple ObjectivesAll InstrumentsAll DestinationsPrivateCorporations</v>
      </c>
      <c r="H10368" s="27" t="s">
        <v>290</v>
      </c>
      <c r="I10368" s="27" t="s">
        <v>318</v>
      </c>
      <c r="J10368" s="27" t="s">
        <v>344</v>
      </c>
      <c r="K10368" s="27" t="s">
        <v>304</v>
      </c>
      <c r="L10368" s="27" t="s">
        <v>345</v>
      </c>
      <c r="M10368" s="27" t="s">
        <v>338</v>
      </c>
      <c r="N10368" s="27" t="s">
        <v>306</v>
      </c>
      <c r="O10368" s="27" t="s">
        <v>307</v>
      </c>
      <c r="P10368" s="27">
        <v>28.846499999999999</v>
      </c>
    </row>
    <row r="10369" spans="7:16" x14ac:dyDescent="0.25">
      <c r="G10369" s="27" t="str">
        <f t="shared" si="161"/>
        <v>2019/2020Sub-Saharan AfricaAll SectorsMultiple ObjectivesAll InstrumentsAll DestinationsPrivateInstitutional Investors</v>
      </c>
      <c r="H10369" s="27" t="s">
        <v>290</v>
      </c>
      <c r="I10369" s="27" t="s">
        <v>318</v>
      </c>
      <c r="J10369" s="27" t="s">
        <v>344</v>
      </c>
      <c r="K10369" s="27" t="s">
        <v>304</v>
      </c>
      <c r="L10369" s="27" t="s">
        <v>345</v>
      </c>
      <c r="M10369" s="27" t="s">
        <v>338</v>
      </c>
      <c r="N10369" s="27" t="s">
        <v>306</v>
      </c>
      <c r="O10369" s="27" t="s">
        <v>27</v>
      </c>
      <c r="P10369" s="27">
        <v>8.9024500000000006E-2</v>
      </c>
    </row>
    <row r="10370" spans="7:16" x14ac:dyDescent="0.25">
      <c r="G10370" s="27" t="str">
        <f t="shared" si="161"/>
        <v>2019/2020Sub-Saharan AfricaAll SectorsMultiple ObjectivesAll InstrumentsAll DestinationsPublicBilateral DFI</v>
      </c>
      <c r="H10370" s="27" t="s">
        <v>290</v>
      </c>
      <c r="I10370" s="27" t="s">
        <v>318</v>
      </c>
      <c r="J10370" s="27" t="s">
        <v>344</v>
      </c>
      <c r="K10370" s="27" t="s">
        <v>304</v>
      </c>
      <c r="L10370" s="27" t="s">
        <v>345</v>
      </c>
      <c r="M10370" s="27" t="s">
        <v>338</v>
      </c>
      <c r="N10370" s="27" t="s">
        <v>309</v>
      </c>
      <c r="O10370" s="27" t="s">
        <v>31</v>
      </c>
      <c r="P10370" s="27">
        <v>81.060313629999996</v>
      </c>
    </row>
    <row r="10371" spans="7:16" x14ac:dyDescent="0.25">
      <c r="G10371" s="27" t="str">
        <f t="shared" ref="G10371:G10434" si="162">+_xlfn.CONCAT(H10371:O10371)</f>
        <v>2019/2020Sub-Saharan AfricaAll SectorsMultiple ObjectivesAll InstrumentsAll DestinationsPublicExport Credit Agency (ECA)</v>
      </c>
      <c r="H10371" s="27" t="s">
        <v>290</v>
      </c>
      <c r="I10371" s="27" t="s">
        <v>318</v>
      </c>
      <c r="J10371" s="27" t="s">
        <v>344</v>
      </c>
      <c r="K10371" s="27" t="s">
        <v>304</v>
      </c>
      <c r="L10371" s="27" t="s">
        <v>345</v>
      </c>
      <c r="M10371" s="27" t="s">
        <v>338</v>
      </c>
      <c r="N10371" s="27" t="s">
        <v>309</v>
      </c>
      <c r="O10371" s="27" t="s">
        <v>310</v>
      </c>
      <c r="P10371" s="27">
        <v>120.35091727</v>
      </c>
    </row>
    <row r="10372" spans="7:16" x14ac:dyDescent="0.25">
      <c r="G10372" s="27" t="str">
        <f t="shared" si="162"/>
        <v>2019/2020Sub-Saharan AfricaAll SectorsMultiple ObjectivesAll InstrumentsAll DestinationsPublicGovernment</v>
      </c>
      <c r="H10372" s="27" t="s">
        <v>290</v>
      </c>
      <c r="I10372" s="27" t="s">
        <v>318</v>
      </c>
      <c r="J10372" s="27" t="s">
        <v>344</v>
      </c>
      <c r="K10372" s="27" t="s">
        <v>304</v>
      </c>
      <c r="L10372" s="27" t="s">
        <v>345</v>
      </c>
      <c r="M10372" s="27" t="s">
        <v>338</v>
      </c>
      <c r="N10372" s="27" t="s">
        <v>309</v>
      </c>
      <c r="O10372" s="27" t="s">
        <v>28</v>
      </c>
      <c r="P10372" s="27">
        <v>86.847679661000001</v>
      </c>
    </row>
    <row r="10373" spans="7:16" x14ac:dyDescent="0.25">
      <c r="G10373" s="27" t="str">
        <f t="shared" si="162"/>
        <v>2019/2020Sub-Saharan AfricaAll SectorsMultiple ObjectivesAll InstrumentsAll DestinationsPublicMultilateral Climate Funds</v>
      </c>
      <c r="H10373" s="27" t="s">
        <v>290</v>
      </c>
      <c r="I10373" s="27" t="s">
        <v>318</v>
      </c>
      <c r="J10373" s="27" t="s">
        <v>344</v>
      </c>
      <c r="K10373" s="27" t="s">
        <v>304</v>
      </c>
      <c r="L10373" s="27" t="s">
        <v>345</v>
      </c>
      <c r="M10373" s="27" t="s">
        <v>338</v>
      </c>
      <c r="N10373" s="27" t="s">
        <v>309</v>
      </c>
      <c r="O10373" s="27" t="s">
        <v>29</v>
      </c>
      <c r="P10373" s="27">
        <v>27.151007100000001</v>
      </c>
    </row>
    <row r="10374" spans="7:16" x14ac:dyDescent="0.25">
      <c r="G10374" s="27" t="str">
        <f t="shared" si="162"/>
        <v>2019/2020Sub-Saharan AfricaAll SectorsMultiple ObjectivesAll InstrumentsAll DestinationsPublicMultilateral DFI</v>
      </c>
      <c r="H10374" s="27" t="s">
        <v>290</v>
      </c>
      <c r="I10374" s="27" t="s">
        <v>318</v>
      </c>
      <c r="J10374" s="27" t="s">
        <v>344</v>
      </c>
      <c r="K10374" s="27" t="s">
        <v>304</v>
      </c>
      <c r="L10374" s="27" t="s">
        <v>345</v>
      </c>
      <c r="M10374" s="27" t="s">
        <v>338</v>
      </c>
      <c r="N10374" s="27" t="s">
        <v>309</v>
      </c>
      <c r="O10374" s="27" t="s">
        <v>30</v>
      </c>
      <c r="P10374" s="27">
        <v>873.95803562599997</v>
      </c>
    </row>
    <row r="10375" spans="7:16" x14ac:dyDescent="0.25">
      <c r="G10375" s="27" t="str">
        <f t="shared" si="162"/>
        <v>2019/2020Sub-Saharan AfricaAll SectorsMultiple ObjectivesAll InstrumentsAll DestinationsPublicPublic Fund</v>
      </c>
      <c r="H10375" s="27" t="s">
        <v>290</v>
      </c>
      <c r="I10375" s="27" t="s">
        <v>318</v>
      </c>
      <c r="J10375" s="27" t="s">
        <v>344</v>
      </c>
      <c r="K10375" s="27" t="s">
        <v>304</v>
      </c>
      <c r="L10375" s="27" t="s">
        <v>345</v>
      </c>
      <c r="M10375" s="27" t="s">
        <v>338</v>
      </c>
      <c r="N10375" s="27" t="s">
        <v>309</v>
      </c>
      <c r="O10375" s="27" t="s">
        <v>311</v>
      </c>
      <c r="P10375" s="27">
        <v>24.748217345</v>
      </c>
    </row>
    <row r="10376" spans="7:16" x14ac:dyDescent="0.25">
      <c r="G10376" s="27" t="str">
        <f t="shared" si="162"/>
        <v>2019/2020Sub-Saharan AfricaAll SectorsMultiple ObjectivesAll InstrumentsAll DestinationsPublicSOE</v>
      </c>
      <c r="H10376" s="27" t="s">
        <v>290</v>
      </c>
      <c r="I10376" s="27" t="s">
        <v>318</v>
      </c>
      <c r="J10376" s="27" t="s">
        <v>344</v>
      </c>
      <c r="K10376" s="27" t="s">
        <v>304</v>
      </c>
      <c r="L10376" s="27" t="s">
        <v>345</v>
      </c>
      <c r="M10376" s="27" t="s">
        <v>338</v>
      </c>
      <c r="N10376" s="27" t="s">
        <v>309</v>
      </c>
      <c r="O10376" s="27" t="s">
        <v>34</v>
      </c>
      <c r="P10376" s="27">
        <v>25.825617019999999</v>
      </c>
    </row>
    <row r="10377" spans="7:16" x14ac:dyDescent="0.25">
      <c r="G10377" s="27" t="str">
        <f t="shared" si="162"/>
        <v>2019/2020Sub-Saharan AfricaAll SectorsMultiple ObjectivesAll InstrumentsAll DestinationsPublicState-owned FI</v>
      </c>
      <c r="H10377" s="27" t="s">
        <v>290</v>
      </c>
      <c r="I10377" s="27" t="s">
        <v>318</v>
      </c>
      <c r="J10377" s="27" t="s">
        <v>344</v>
      </c>
      <c r="K10377" s="27" t="s">
        <v>304</v>
      </c>
      <c r="L10377" s="27" t="s">
        <v>345</v>
      </c>
      <c r="M10377" s="27" t="s">
        <v>338</v>
      </c>
      <c r="N10377" s="27" t="s">
        <v>309</v>
      </c>
      <c r="O10377" s="27" t="s">
        <v>312</v>
      </c>
      <c r="P10377" s="27">
        <v>116.358996418</v>
      </c>
    </row>
    <row r="10378" spans="7:16" x14ac:dyDescent="0.25">
      <c r="G10378" s="27" t="str">
        <f t="shared" si="162"/>
        <v>2019/2020Sub-Saharan AfricaAll SectorsMultiple ObjectivesAll InstrumentsAll DestinationsUnknownUnknown</v>
      </c>
      <c r="H10378" s="27" t="s">
        <v>290</v>
      </c>
      <c r="I10378" s="27" t="s">
        <v>318</v>
      </c>
      <c r="J10378" s="27" t="s">
        <v>344</v>
      </c>
      <c r="K10378" s="27" t="s">
        <v>304</v>
      </c>
      <c r="L10378" s="27" t="s">
        <v>345</v>
      </c>
      <c r="M10378" s="27" t="s">
        <v>338</v>
      </c>
      <c r="N10378" s="27" t="s">
        <v>301</v>
      </c>
      <c r="O10378" s="27" t="s">
        <v>301</v>
      </c>
      <c r="P10378" s="27">
        <v>4.2874181269999996</v>
      </c>
    </row>
    <row r="10379" spans="7:16" x14ac:dyDescent="0.25">
      <c r="G10379" s="27" t="str">
        <f t="shared" si="162"/>
        <v>2019/2020Sub-Saharan AfricaAll SectorsMultiple ObjectivesAll InstrumentsDomesticPublicMultilateral DFI</v>
      </c>
      <c r="H10379" s="27" t="s">
        <v>290</v>
      </c>
      <c r="I10379" s="27" t="s">
        <v>318</v>
      </c>
      <c r="J10379" s="27" t="s">
        <v>344</v>
      </c>
      <c r="K10379" s="27" t="s">
        <v>304</v>
      </c>
      <c r="L10379" s="27" t="s">
        <v>345</v>
      </c>
      <c r="M10379" s="27" t="s">
        <v>323</v>
      </c>
      <c r="N10379" s="27" t="s">
        <v>309</v>
      </c>
      <c r="O10379" s="27" t="s">
        <v>30</v>
      </c>
      <c r="P10379" s="27">
        <v>14.744014821</v>
      </c>
    </row>
    <row r="10380" spans="7:16" x14ac:dyDescent="0.25">
      <c r="G10380" s="27" t="str">
        <f t="shared" si="162"/>
        <v>2019/2020Sub-Saharan AfricaAll SectorsMultiple ObjectivesAll InstrumentsInternationalPrivateCommercial FI</v>
      </c>
      <c r="H10380" s="27" t="s">
        <v>290</v>
      </c>
      <c r="I10380" s="27" t="s">
        <v>318</v>
      </c>
      <c r="J10380" s="27" t="s">
        <v>344</v>
      </c>
      <c r="K10380" s="27" t="s">
        <v>304</v>
      </c>
      <c r="L10380" s="27" t="s">
        <v>345</v>
      </c>
      <c r="M10380" s="27" t="s">
        <v>324</v>
      </c>
      <c r="N10380" s="27" t="s">
        <v>306</v>
      </c>
      <c r="O10380" s="27" t="s">
        <v>23</v>
      </c>
      <c r="P10380" s="27">
        <v>67.308499999999995</v>
      </c>
    </row>
    <row r="10381" spans="7:16" x14ac:dyDescent="0.25">
      <c r="G10381" s="27" t="str">
        <f t="shared" si="162"/>
        <v>2019/2020Sub-Saharan AfricaAll SectorsMultiple ObjectivesAll InstrumentsInternationalPrivateCorporations</v>
      </c>
      <c r="H10381" s="27" t="s">
        <v>290</v>
      </c>
      <c r="I10381" s="27" t="s">
        <v>318</v>
      </c>
      <c r="J10381" s="27" t="s">
        <v>344</v>
      </c>
      <c r="K10381" s="27" t="s">
        <v>304</v>
      </c>
      <c r="L10381" s="27" t="s">
        <v>345</v>
      </c>
      <c r="M10381" s="27" t="s">
        <v>324</v>
      </c>
      <c r="N10381" s="27" t="s">
        <v>306</v>
      </c>
      <c r="O10381" s="27" t="s">
        <v>307</v>
      </c>
      <c r="P10381" s="27">
        <v>28.846499999999999</v>
      </c>
    </row>
    <row r="10382" spans="7:16" x14ac:dyDescent="0.25">
      <c r="G10382" s="27" t="str">
        <f t="shared" si="162"/>
        <v>2019/2020Sub-Saharan AfricaAll SectorsMultiple ObjectivesAll InstrumentsInternationalPrivateInstitutional Investors</v>
      </c>
      <c r="H10382" s="27" t="s">
        <v>290</v>
      </c>
      <c r="I10382" s="27" t="s">
        <v>318</v>
      </c>
      <c r="J10382" s="27" t="s">
        <v>344</v>
      </c>
      <c r="K10382" s="27" t="s">
        <v>304</v>
      </c>
      <c r="L10382" s="27" t="s">
        <v>345</v>
      </c>
      <c r="M10382" s="27" t="s">
        <v>324</v>
      </c>
      <c r="N10382" s="27" t="s">
        <v>306</v>
      </c>
      <c r="O10382" s="27" t="s">
        <v>27</v>
      </c>
      <c r="P10382" s="27">
        <v>8.9024500000000006E-2</v>
      </c>
    </row>
    <row r="10383" spans="7:16" x14ac:dyDescent="0.25">
      <c r="G10383" s="27" t="str">
        <f t="shared" si="162"/>
        <v>2019/2020Sub-Saharan AfricaAll SectorsMultiple ObjectivesAll InstrumentsInternationalPublicBilateral DFI</v>
      </c>
      <c r="H10383" s="27" t="s">
        <v>290</v>
      </c>
      <c r="I10383" s="27" t="s">
        <v>318</v>
      </c>
      <c r="J10383" s="27" t="s">
        <v>344</v>
      </c>
      <c r="K10383" s="27" t="s">
        <v>304</v>
      </c>
      <c r="L10383" s="27" t="s">
        <v>345</v>
      </c>
      <c r="M10383" s="27" t="s">
        <v>324</v>
      </c>
      <c r="N10383" s="27" t="s">
        <v>309</v>
      </c>
      <c r="O10383" s="27" t="s">
        <v>31</v>
      </c>
      <c r="P10383" s="27">
        <v>81.060313629999996</v>
      </c>
    </row>
    <row r="10384" spans="7:16" x14ac:dyDescent="0.25">
      <c r="G10384" s="27" t="str">
        <f t="shared" si="162"/>
        <v>2019/2020Sub-Saharan AfricaAll SectorsMultiple ObjectivesAll InstrumentsInternationalPublicExport Credit Agency (ECA)</v>
      </c>
      <c r="H10384" s="27" t="s">
        <v>290</v>
      </c>
      <c r="I10384" s="27" t="s">
        <v>318</v>
      </c>
      <c r="J10384" s="27" t="s">
        <v>344</v>
      </c>
      <c r="K10384" s="27" t="s">
        <v>304</v>
      </c>
      <c r="L10384" s="27" t="s">
        <v>345</v>
      </c>
      <c r="M10384" s="27" t="s">
        <v>324</v>
      </c>
      <c r="N10384" s="27" t="s">
        <v>309</v>
      </c>
      <c r="O10384" s="27" t="s">
        <v>310</v>
      </c>
      <c r="P10384" s="27">
        <v>120.35091727</v>
      </c>
    </row>
    <row r="10385" spans="7:16" x14ac:dyDescent="0.25">
      <c r="G10385" s="27" t="str">
        <f t="shared" si="162"/>
        <v>2019/2020Sub-Saharan AfricaAll SectorsMultiple ObjectivesAll InstrumentsInternationalPublicGovernment</v>
      </c>
      <c r="H10385" s="27" t="s">
        <v>290</v>
      </c>
      <c r="I10385" s="27" t="s">
        <v>318</v>
      </c>
      <c r="J10385" s="27" t="s">
        <v>344</v>
      </c>
      <c r="K10385" s="27" t="s">
        <v>304</v>
      </c>
      <c r="L10385" s="27" t="s">
        <v>345</v>
      </c>
      <c r="M10385" s="27" t="s">
        <v>324</v>
      </c>
      <c r="N10385" s="27" t="s">
        <v>309</v>
      </c>
      <c r="O10385" s="27" t="s">
        <v>28</v>
      </c>
      <c r="P10385" s="27">
        <v>86.847679661000001</v>
      </c>
    </row>
    <row r="10386" spans="7:16" x14ac:dyDescent="0.25">
      <c r="G10386" s="27" t="str">
        <f t="shared" si="162"/>
        <v>2019/2020Sub-Saharan AfricaAll SectorsMultiple ObjectivesAll InstrumentsInternationalPublicMultilateral Climate Funds</v>
      </c>
      <c r="H10386" s="27" t="s">
        <v>290</v>
      </c>
      <c r="I10386" s="27" t="s">
        <v>318</v>
      </c>
      <c r="J10386" s="27" t="s">
        <v>344</v>
      </c>
      <c r="K10386" s="27" t="s">
        <v>304</v>
      </c>
      <c r="L10386" s="27" t="s">
        <v>345</v>
      </c>
      <c r="M10386" s="27" t="s">
        <v>324</v>
      </c>
      <c r="N10386" s="27" t="s">
        <v>309</v>
      </c>
      <c r="O10386" s="27" t="s">
        <v>29</v>
      </c>
      <c r="P10386" s="27">
        <v>27.151007100000001</v>
      </c>
    </row>
    <row r="10387" spans="7:16" x14ac:dyDescent="0.25">
      <c r="G10387" s="27" t="str">
        <f t="shared" si="162"/>
        <v>2019/2020Sub-Saharan AfricaAll SectorsMultiple ObjectivesAll InstrumentsInternationalPublicMultilateral DFI</v>
      </c>
      <c r="H10387" s="27" t="s">
        <v>290</v>
      </c>
      <c r="I10387" s="27" t="s">
        <v>318</v>
      </c>
      <c r="J10387" s="27" t="s">
        <v>344</v>
      </c>
      <c r="K10387" s="27" t="s">
        <v>304</v>
      </c>
      <c r="L10387" s="27" t="s">
        <v>345</v>
      </c>
      <c r="M10387" s="27" t="s">
        <v>324</v>
      </c>
      <c r="N10387" s="27" t="s">
        <v>309</v>
      </c>
      <c r="O10387" s="27" t="s">
        <v>30</v>
      </c>
      <c r="P10387" s="27">
        <v>859.21402080500002</v>
      </c>
    </row>
    <row r="10388" spans="7:16" x14ac:dyDescent="0.25">
      <c r="G10388" s="27" t="str">
        <f t="shared" si="162"/>
        <v>2019/2020Sub-Saharan AfricaAll SectorsMultiple ObjectivesAll InstrumentsInternationalPublicPublic Fund</v>
      </c>
      <c r="H10388" s="27" t="s">
        <v>290</v>
      </c>
      <c r="I10388" s="27" t="s">
        <v>318</v>
      </c>
      <c r="J10388" s="27" t="s">
        <v>344</v>
      </c>
      <c r="K10388" s="27" t="s">
        <v>304</v>
      </c>
      <c r="L10388" s="27" t="s">
        <v>345</v>
      </c>
      <c r="M10388" s="27" t="s">
        <v>324</v>
      </c>
      <c r="N10388" s="27" t="s">
        <v>309</v>
      </c>
      <c r="O10388" s="27" t="s">
        <v>311</v>
      </c>
      <c r="P10388" s="27">
        <v>24.748217345</v>
      </c>
    </row>
    <row r="10389" spans="7:16" x14ac:dyDescent="0.25">
      <c r="G10389" s="27" t="str">
        <f t="shared" si="162"/>
        <v>2019/2020Sub-Saharan AfricaAll SectorsMultiple ObjectivesAll InstrumentsInternationalPublicSOE</v>
      </c>
      <c r="H10389" s="27" t="s">
        <v>290</v>
      </c>
      <c r="I10389" s="27" t="s">
        <v>318</v>
      </c>
      <c r="J10389" s="27" t="s">
        <v>344</v>
      </c>
      <c r="K10389" s="27" t="s">
        <v>304</v>
      </c>
      <c r="L10389" s="27" t="s">
        <v>345</v>
      </c>
      <c r="M10389" s="27" t="s">
        <v>324</v>
      </c>
      <c r="N10389" s="27" t="s">
        <v>309</v>
      </c>
      <c r="O10389" s="27" t="s">
        <v>34</v>
      </c>
      <c r="P10389" s="27">
        <v>25.825617019999999</v>
      </c>
    </row>
    <row r="10390" spans="7:16" x14ac:dyDescent="0.25">
      <c r="G10390" s="27" t="str">
        <f t="shared" si="162"/>
        <v>2019/2020Sub-Saharan AfricaAll SectorsMultiple ObjectivesAll InstrumentsInternationalPublicState-owned FI</v>
      </c>
      <c r="H10390" s="27" t="s">
        <v>290</v>
      </c>
      <c r="I10390" s="27" t="s">
        <v>318</v>
      </c>
      <c r="J10390" s="27" t="s">
        <v>344</v>
      </c>
      <c r="K10390" s="27" t="s">
        <v>304</v>
      </c>
      <c r="L10390" s="27" t="s">
        <v>345</v>
      </c>
      <c r="M10390" s="27" t="s">
        <v>324</v>
      </c>
      <c r="N10390" s="27" t="s">
        <v>309</v>
      </c>
      <c r="O10390" s="27" t="s">
        <v>312</v>
      </c>
      <c r="P10390" s="27">
        <v>116.358996418</v>
      </c>
    </row>
    <row r="10391" spans="7:16" x14ac:dyDescent="0.25">
      <c r="G10391" s="27" t="str">
        <f t="shared" si="162"/>
        <v>2019/2020Sub-Saharan AfricaAll SectorsMultiple ObjectivesAll InstrumentsInternationalUnknownUnknown</v>
      </c>
      <c r="H10391" s="27" t="s">
        <v>290</v>
      </c>
      <c r="I10391" s="27" t="s">
        <v>318</v>
      </c>
      <c r="J10391" s="27" t="s">
        <v>344</v>
      </c>
      <c r="K10391" s="27" t="s">
        <v>304</v>
      </c>
      <c r="L10391" s="27" t="s">
        <v>345</v>
      </c>
      <c r="M10391" s="27" t="s">
        <v>324</v>
      </c>
      <c r="N10391" s="27" t="s">
        <v>301</v>
      </c>
      <c r="O10391" s="27" t="s">
        <v>301</v>
      </c>
      <c r="P10391" s="27">
        <v>4.2874181269999996</v>
      </c>
    </row>
    <row r="10392" spans="7:16" x14ac:dyDescent="0.25">
      <c r="G10392" s="27" t="str">
        <f t="shared" si="162"/>
        <v>2019/2020Sub-Saharan AfricaAll SectorsMultiple ObjectivesGrantAll DestinationsPrivateInstitutional Investors</v>
      </c>
      <c r="H10392" s="27" t="s">
        <v>290</v>
      </c>
      <c r="I10392" s="27" t="s">
        <v>318</v>
      </c>
      <c r="J10392" s="27" t="s">
        <v>344</v>
      </c>
      <c r="K10392" s="27" t="s">
        <v>304</v>
      </c>
      <c r="L10392" s="27" t="s">
        <v>332</v>
      </c>
      <c r="M10392" s="27" t="s">
        <v>338</v>
      </c>
      <c r="N10392" s="27" t="s">
        <v>306</v>
      </c>
      <c r="O10392" s="27" t="s">
        <v>27</v>
      </c>
      <c r="P10392" s="27">
        <v>8.9024500000000006E-2</v>
      </c>
    </row>
    <row r="10393" spans="7:16" x14ac:dyDescent="0.25">
      <c r="G10393" s="27" t="str">
        <f t="shared" si="162"/>
        <v>2019/2020Sub-Saharan AfricaAll SectorsMultiple ObjectivesGrantAll DestinationsPublicBilateral DFI</v>
      </c>
      <c r="H10393" s="27" t="s">
        <v>290</v>
      </c>
      <c r="I10393" s="27" t="s">
        <v>318</v>
      </c>
      <c r="J10393" s="27" t="s">
        <v>344</v>
      </c>
      <c r="K10393" s="27" t="s">
        <v>304</v>
      </c>
      <c r="L10393" s="27" t="s">
        <v>332</v>
      </c>
      <c r="M10393" s="27" t="s">
        <v>338</v>
      </c>
      <c r="N10393" s="27" t="s">
        <v>309</v>
      </c>
      <c r="O10393" s="27" t="s">
        <v>31</v>
      </c>
      <c r="P10393" s="27">
        <v>6.9862395399999997</v>
      </c>
    </row>
    <row r="10394" spans="7:16" x14ac:dyDescent="0.25">
      <c r="G10394" s="27" t="str">
        <f t="shared" si="162"/>
        <v>2019/2020Sub-Saharan AfricaAll SectorsMultiple ObjectivesGrantAll DestinationsPublicGovernment</v>
      </c>
      <c r="H10394" s="27" t="s">
        <v>290</v>
      </c>
      <c r="I10394" s="27" t="s">
        <v>318</v>
      </c>
      <c r="J10394" s="27" t="s">
        <v>344</v>
      </c>
      <c r="K10394" s="27" t="s">
        <v>304</v>
      </c>
      <c r="L10394" s="27" t="s">
        <v>332</v>
      </c>
      <c r="M10394" s="27" t="s">
        <v>338</v>
      </c>
      <c r="N10394" s="27" t="s">
        <v>309</v>
      </c>
      <c r="O10394" s="27" t="s">
        <v>28</v>
      </c>
      <c r="P10394" s="27">
        <v>86.847679661000001</v>
      </c>
    </row>
    <row r="10395" spans="7:16" x14ac:dyDescent="0.25">
      <c r="G10395" s="27" t="str">
        <f t="shared" si="162"/>
        <v>2019/2020Sub-Saharan AfricaAll SectorsMultiple ObjectivesGrantAll DestinationsPublicMultilateral Climate Funds</v>
      </c>
      <c r="H10395" s="27" t="s">
        <v>290</v>
      </c>
      <c r="I10395" s="27" t="s">
        <v>318</v>
      </c>
      <c r="J10395" s="27" t="s">
        <v>344</v>
      </c>
      <c r="K10395" s="27" t="s">
        <v>304</v>
      </c>
      <c r="L10395" s="27" t="s">
        <v>332</v>
      </c>
      <c r="M10395" s="27" t="s">
        <v>338</v>
      </c>
      <c r="N10395" s="27" t="s">
        <v>309</v>
      </c>
      <c r="O10395" s="27" t="s">
        <v>29</v>
      </c>
      <c r="P10395" s="27">
        <v>27.151007100000001</v>
      </c>
    </row>
    <row r="10396" spans="7:16" x14ac:dyDescent="0.25">
      <c r="G10396" s="27" t="str">
        <f t="shared" si="162"/>
        <v>2019/2020Sub-Saharan AfricaAll SectorsMultiple ObjectivesGrantAll DestinationsPublicMultilateral DFI</v>
      </c>
      <c r="H10396" s="27" t="s">
        <v>290</v>
      </c>
      <c r="I10396" s="27" t="s">
        <v>318</v>
      </c>
      <c r="J10396" s="27" t="s">
        <v>344</v>
      </c>
      <c r="K10396" s="27" t="s">
        <v>304</v>
      </c>
      <c r="L10396" s="27" t="s">
        <v>332</v>
      </c>
      <c r="M10396" s="27" t="s">
        <v>338</v>
      </c>
      <c r="N10396" s="27" t="s">
        <v>309</v>
      </c>
      <c r="O10396" s="27" t="s">
        <v>30</v>
      </c>
      <c r="P10396" s="27">
        <v>0.3132665</v>
      </c>
    </row>
    <row r="10397" spans="7:16" x14ac:dyDescent="0.25">
      <c r="G10397" s="27" t="str">
        <f t="shared" si="162"/>
        <v>2019/2020Sub-Saharan AfricaAll SectorsMultiple ObjectivesGrantAll DestinationsPublicPublic Fund</v>
      </c>
      <c r="H10397" s="27" t="s">
        <v>290</v>
      </c>
      <c r="I10397" s="27" t="s">
        <v>318</v>
      </c>
      <c r="J10397" s="27" t="s">
        <v>344</v>
      </c>
      <c r="K10397" s="27" t="s">
        <v>304</v>
      </c>
      <c r="L10397" s="27" t="s">
        <v>332</v>
      </c>
      <c r="M10397" s="27" t="s">
        <v>338</v>
      </c>
      <c r="N10397" s="27" t="s">
        <v>309</v>
      </c>
      <c r="O10397" s="27" t="s">
        <v>311</v>
      </c>
      <c r="P10397" s="27">
        <v>24.748217345</v>
      </c>
    </row>
    <row r="10398" spans="7:16" x14ac:dyDescent="0.25">
      <c r="G10398" s="27" t="str">
        <f t="shared" si="162"/>
        <v>2019/2020Sub-Saharan AfricaAll SectorsMultiple ObjectivesGrantAll DestinationsPublicSOE</v>
      </c>
      <c r="H10398" s="27" t="s">
        <v>290</v>
      </c>
      <c r="I10398" s="27" t="s">
        <v>318</v>
      </c>
      <c r="J10398" s="27" t="s">
        <v>344</v>
      </c>
      <c r="K10398" s="27" t="s">
        <v>304</v>
      </c>
      <c r="L10398" s="27" t="s">
        <v>332</v>
      </c>
      <c r="M10398" s="27" t="s">
        <v>338</v>
      </c>
      <c r="N10398" s="27" t="s">
        <v>309</v>
      </c>
      <c r="O10398" s="27" t="s">
        <v>34</v>
      </c>
      <c r="P10398" s="27">
        <v>25.825617019999999</v>
      </c>
    </row>
    <row r="10399" spans="7:16" x14ac:dyDescent="0.25">
      <c r="G10399" s="27" t="str">
        <f t="shared" si="162"/>
        <v>2019/2020Sub-Saharan AfricaAll SectorsMultiple ObjectivesGrantAll DestinationsUnknownUnknown</v>
      </c>
      <c r="H10399" s="27" t="s">
        <v>290</v>
      </c>
      <c r="I10399" s="27" t="s">
        <v>318</v>
      </c>
      <c r="J10399" s="27" t="s">
        <v>344</v>
      </c>
      <c r="K10399" s="27" t="s">
        <v>304</v>
      </c>
      <c r="L10399" s="27" t="s">
        <v>332</v>
      </c>
      <c r="M10399" s="27" t="s">
        <v>338</v>
      </c>
      <c r="N10399" s="27" t="s">
        <v>301</v>
      </c>
      <c r="O10399" s="27" t="s">
        <v>301</v>
      </c>
      <c r="P10399" s="27">
        <v>4.2874181269999996</v>
      </c>
    </row>
    <row r="10400" spans="7:16" x14ac:dyDescent="0.25">
      <c r="G10400" s="27" t="str">
        <f t="shared" si="162"/>
        <v>2019/2020Sub-Saharan AfricaAll SectorsMultiple ObjectivesGrantInternationalPrivateInstitutional Investors</v>
      </c>
      <c r="H10400" s="27" t="s">
        <v>290</v>
      </c>
      <c r="I10400" s="27" t="s">
        <v>318</v>
      </c>
      <c r="J10400" s="27" t="s">
        <v>344</v>
      </c>
      <c r="K10400" s="27" t="s">
        <v>304</v>
      </c>
      <c r="L10400" s="27" t="s">
        <v>332</v>
      </c>
      <c r="M10400" s="27" t="s">
        <v>324</v>
      </c>
      <c r="N10400" s="27" t="s">
        <v>306</v>
      </c>
      <c r="O10400" s="27" t="s">
        <v>27</v>
      </c>
      <c r="P10400" s="27">
        <v>8.9024500000000006E-2</v>
      </c>
    </row>
    <row r="10401" spans="7:16" x14ac:dyDescent="0.25">
      <c r="G10401" s="27" t="str">
        <f t="shared" si="162"/>
        <v>2019/2020Sub-Saharan AfricaAll SectorsMultiple ObjectivesGrantInternationalPublicBilateral DFI</v>
      </c>
      <c r="H10401" s="27" t="s">
        <v>290</v>
      </c>
      <c r="I10401" s="27" t="s">
        <v>318</v>
      </c>
      <c r="J10401" s="27" t="s">
        <v>344</v>
      </c>
      <c r="K10401" s="27" t="s">
        <v>304</v>
      </c>
      <c r="L10401" s="27" t="s">
        <v>332</v>
      </c>
      <c r="M10401" s="27" t="s">
        <v>324</v>
      </c>
      <c r="N10401" s="27" t="s">
        <v>309</v>
      </c>
      <c r="O10401" s="27" t="s">
        <v>31</v>
      </c>
      <c r="P10401" s="27">
        <v>6.9862395399999997</v>
      </c>
    </row>
    <row r="10402" spans="7:16" x14ac:dyDescent="0.25">
      <c r="G10402" s="27" t="str">
        <f t="shared" si="162"/>
        <v>2019/2020Sub-Saharan AfricaAll SectorsMultiple ObjectivesGrantInternationalPublicGovernment</v>
      </c>
      <c r="H10402" s="27" t="s">
        <v>290</v>
      </c>
      <c r="I10402" s="27" t="s">
        <v>318</v>
      </c>
      <c r="J10402" s="27" t="s">
        <v>344</v>
      </c>
      <c r="K10402" s="27" t="s">
        <v>304</v>
      </c>
      <c r="L10402" s="27" t="s">
        <v>332</v>
      </c>
      <c r="M10402" s="27" t="s">
        <v>324</v>
      </c>
      <c r="N10402" s="27" t="s">
        <v>309</v>
      </c>
      <c r="O10402" s="27" t="s">
        <v>28</v>
      </c>
      <c r="P10402" s="27">
        <v>86.847679661000001</v>
      </c>
    </row>
    <row r="10403" spans="7:16" x14ac:dyDescent="0.25">
      <c r="G10403" s="27" t="str">
        <f t="shared" si="162"/>
        <v>2019/2020Sub-Saharan AfricaAll SectorsMultiple ObjectivesGrantInternationalPublicMultilateral Climate Funds</v>
      </c>
      <c r="H10403" s="27" t="s">
        <v>290</v>
      </c>
      <c r="I10403" s="27" t="s">
        <v>318</v>
      </c>
      <c r="J10403" s="27" t="s">
        <v>344</v>
      </c>
      <c r="K10403" s="27" t="s">
        <v>304</v>
      </c>
      <c r="L10403" s="27" t="s">
        <v>332</v>
      </c>
      <c r="M10403" s="27" t="s">
        <v>324</v>
      </c>
      <c r="N10403" s="27" t="s">
        <v>309</v>
      </c>
      <c r="O10403" s="27" t="s">
        <v>29</v>
      </c>
      <c r="P10403" s="27">
        <v>27.151007100000001</v>
      </c>
    </row>
    <row r="10404" spans="7:16" x14ac:dyDescent="0.25">
      <c r="G10404" s="27" t="str">
        <f t="shared" si="162"/>
        <v>2019/2020Sub-Saharan AfricaAll SectorsMultiple ObjectivesGrantInternationalPublicMultilateral DFI</v>
      </c>
      <c r="H10404" s="27" t="s">
        <v>290</v>
      </c>
      <c r="I10404" s="27" t="s">
        <v>318</v>
      </c>
      <c r="J10404" s="27" t="s">
        <v>344</v>
      </c>
      <c r="K10404" s="27" t="s">
        <v>304</v>
      </c>
      <c r="L10404" s="27" t="s">
        <v>332</v>
      </c>
      <c r="M10404" s="27" t="s">
        <v>324</v>
      </c>
      <c r="N10404" s="27" t="s">
        <v>309</v>
      </c>
      <c r="O10404" s="27" t="s">
        <v>30</v>
      </c>
      <c r="P10404" s="27">
        <v>0.3132665</v>
      </c>
    </row>
    <row r="10405" spans="7:16" x14ac:dyDescent="0.25">
      <c r="G10405" s="27" t="str">
        <f t="shared" si="162"/>
        <v>2019/2020Sub-Saharan AfricaAll SectorsMultiple ObjectivesGrantInternationalPublicPublic Fund</v>
      </c>
      <c r="H10405" s="27" t="s">
        <v>290</v>
      </c>
      <c r="I10405" s="27" t="s">
        <v>318</v>
      </c>
      <c r="J10405" s="27" t="s">
        <v>344</v>
      </c>
      <c r="K10405" s="27" t="s">
        <v>304</v>
      </c>
      <c r="L10405" s="27" t="s">
        <v>332</v>
      </c>
      <c r="M10405" s="27" t="s">
        <v>324</v>
      </c>
      <c r="N10405" s="27" t="s">
        <v>309</v>
      </c>
      <c r="O10405" s="27" t="s">
        <v>311</v>
      </c>
      <c r="P10405" s="27">
        <v>24.748217345</v>
      </c>
    </row>
    <row r="10406" spans="7:16" x14ac:dyDescent="0.25">
      <c r="G10406" s="27" t="str">
        <f t="shared" si="162"/>
        <v>2019/2020Sub-Saharan AfricaAll SectorsMultiple ObjectivesGrantInternationalPublicSOE</v>
      </c>
      <c r="H10406" s="27" t="s">
        <v>290</v>
      </c>
      <c r="I10406" s="27" t="s">
        <v>318</v>
      </c>
      <c r="J10406" s="27" t="s">
        <v>344</v>
      </c>
      <c r="K10406" s="27" t="s">
        <v>304</v>
      </c>
      <c r="L10406" s="27" t="s">
        <v>332</v>
      </c>
      <c r="M10406" s="27" t="s">
        <v>324</v>
      </c>
      <c r="N10406" s="27" t="s">
        <v>309</v>
      </c>
      <c r="O10406" s="27" t="s">
        <v>34</v>
      </c>
      <c r="P10406" s="27">
        <v>25.825617019999999</v>
      </c>
    </row>
    <row r="10407" spans="7:16" x14ac:dyDescent="0.25">
      <c r="G10407" s="27" t="str">
        <f t="shared" si="162"/>
        <v>2019/2020Sub-Saharan AfricaAll SectorsMultiple ObjectivesGrantInternationalUnknownUnknown</v>
      </c>
      <c r="H10407" s="27" t="s">
        <v>290</v>
      </c>
      <c r="I10407" s="27" t="s">
        <v>318</v>
      </c>
      <c r="J10407" s="27" t="s">
        <v>344</v>
      </c>
      <c r="K10407" s="27" t="s">
        <v>304</v>
      </c>
      <c r="L10407" s="27" t="s">
        <v>332</v>
      </c>
      <c r="M10407" s="27" t="s">
        <v>324</v>
      </c>
      <c r="N10407" s="27" t="s">
        <v>301</v>
      </c>
      <c r="O10407" s="27" t="s">
        <v>301</v>
      </c>
      <c r="P10407" s="27">
        <v>4.2874181269999996</v>
      </c>
    </row>
    <row r="10408" spans="7:16" x14ac:dyDescent="0.25">
      <c r="G10408" s="27" t="str">
        <f t="shared" si="162"/>
        <v>2019/2020Sub-Saharan AfricaAll SectorsMultiple ObjectivesLow-cost project debtAll DestinationsPublicBilateral DFI</v>
      </c>
      <c r="H10408" s="27" t="s">
        <v>290</v>
      </c>
      <c r="I10408" s="27" t="s">
        <v>318</v>
      </c>
      <c r="J10408" s="27" t="s">
        <v>344</v>
      </c>
      <c r="K10408" s="27" t="s">
        <v>304</v>
      </c>
      <c r="L10408" s="27" t="s">
        <v>336</v>
      </c>
      <c r="M10408" s="27" t="s">
        <v>338</v>
      </c>
      <c r="N10408" s="27" t="s">
        <v>309</v>
      </c>
      <c r="O10408" s="27" t="s">
        <v>31</v>
      </c>
      <c r="P10408" s="27">
        <v>74.074074089999996</v>
      </c>
    </row>
    <row r="10409" spans="7:16" x14ac:dyDescent="0.25">
      <c r="G10409" s="27" t="str">
        <f t="shared" si="162"/>
        <v>2019/2020Sub-Saharan AfricaAll SectorsMultiple ObjectivesLow-cost project debtAll DestinationsPublicExport Credit Agency (ECA)</v>
      </c>
      <c r="H10409" s="27" t="s">
        <v>290</v>
      </c>
      <c r="I10409" s="27" t="s">
        <v>318</v>
      </c>
      <c r="J10409" s="27" t="s">
        <v>344</v>
      </c>
      <c r="K10409" s="27" t="s">
        <v>304</v>
      </c>
      <c r="L10409" s="27" t="s">
        <v>336</v>
      </c>
      <c r="M10409" s="27" t="s">
        <v>338</v>
      </c>
      <c r="N10409" s="27" t="s">
        <v>309</v>
      </c>
      <c r="O10409" s="27" t="s">
        <v>310</v>
      </c>
      <c r="P10409" s="27">
        <v>77.982625380000002</v>
      </c>
    </row>
    <row r="10410" spans="7:16" x14ac:dyDescent="0.25">
      <c r="G10410" s="27" t="str">
        <f t="shared" si="162"/>
        <v>2019/2020Sub-Saharan AfricaAll SectorsMultiple ObjectivesLow-cost project debtAll DestinationsPublicGovernment</v>
      </c>
      <c r="H10410" s="27" t="s">
        <v>290</v>
      </c>
      <c r="I10410" s="27" t="s">
        <v>318</v>
      </c>
      <c r="J10410" s="27" t="s">
        <v>344</v>
      </c>
      <c r="K10410" s="27" t="s">
        <v>304</v>
      </c>
      <c r="L10410" s="27" t="s">
        <v>336</v>
      </c>
      <c r="M10410" s="27" t="s">
        <v>338</v>
      </c>
      <c r="N10410" s="27" t="s">
        <v>309</v>
      </c>
      <c r="O10410" s="27" t="s">
        <v>28</v>
      </c>
      <c r="P10410" s="27">
        <v>0</v>
      </c>
    </row>
    <row r="10411" spans="7:16" x14ac:dyDescent="0.25">
      <c r="G10411" s="27" t="str">
        <f t="shared" si="162"/>
        <v>2019/2020Sub-Saharan AfricaAll SectorsMultiple ObjectivesLow-cost project debtAll DestinationsPublicMultilateral DFI</v>
      </c>
      <c r="H10411" s="27" t="s">
        <v>290</v>
      </c>
      <c r="I10411" s="27" t="s">
        <v>318</v>
      </c>
      <c r="J10411" s="27" t="s">
        <v>344</v>
      </c>
      <c r="K10411" s="27" t="s">
        <v>304</v>
      </c>
      <c r="L10411" s="27" t="s">
        <v>336</v>
      </c>
      <c r="M10411" s="27" t="s">
        <v>338</v>
      </c>
      <c r="N10411" s="27" t="s">
        <v>309</v>
      </c>
      <c r="O10411" s="27" t="s">
        <v>30</v>
      </c>
      <c r="P10411" s="27">
        <v>3.82185</v>
      </c>
    </row>
    <row r="10412" spans="7:16" x14ac:dyDescent="0.25">
      <c r="G10412" s="27" t="str">
        <f t="shared" si="162"/>
        <v>2019/2020Sub-Saharan AfricaAll SectorsMultiple ObjectivesLow-cost project debtInternationalPublicBilateral DFI</v>
      </c>
      <c r="H10412" s="27" t="s">
        <v>290</v>
      </c>
      <c r="I10412" s="27" t="s">
        <v>318</v>
      </c>
      <c r="J10412" s="27" t="s">
        <v>344</v>
      </c>
      <c r="K10412" s="27" t="s">
        <v>304</v>
      </c>
      <c r="L10412" s="27" t="s">
        <v>336</v>
      </c>
      <c r="M10412" s="27" t="s">
        <v>324</v>
      </c>
      <c r="N10412" s="27" t="s">
        <v>309</v>
      </c>
      <c r="O10412" s="27" t="s">
        <v>31</v>
      </c>
      <c r="P10412" s="27">
        <v>74.074074089999996</v>
      </c>
    </row>
    <row r="10413" spans="7:16" x14ac:dyDescent="0.25">
      <c r="G10413" s="27" t="str">
        <f t="shared" si="162"/>
        <v>2019/2020Sub-Saharan AfricaAll SectorsMultiple ObjectivesLow-cost project debtInternationalPublicExport Credit Agency (ECA)</v>
      </c>
      <c r="H10413" s="27" t="s">
        <v>290</v>
      </c>
      <c r="I10413" s="27" t="s">
        <v>318</v>
      </c>
      <c r="J10413" s="27" t="s">
        <v>344</v>
      </c>
      <c r="K10413" s="27" t="s">
        <v>304</v>
      </c>
      <c r="L10413" s="27" t="s">
        <v>336</v>
      </c>
      <c r="M10413" s="27" t="s">
        <v>324</v>
      </c>
      <c r="N10413" s="27" t="s">
        <v>309</v>
      </c>
      <c r="O10413" s="27" t="s">
        <v>310</v>
      </c>
      <c r="P10413" s="27">
        <v>77.982625380000002</v>
      </c>
    </row>
    <row r="10414" spans="7:16" x14ac:dyDescent="0.25">
      <c r="G10414" s="27" t="str">
        <f t="shared" si="162"/>
        <v>2019/2020Sub-Saharan AfricaAll SectorsMultiple ObjectivesLow-cost project debtInternationalPublicGovernment</v>
      </c>
      <c r="H10414" s="27" t="s">
        <v>290</v>
      </c>
      <c r="I10414" s="27" t="s">
        <v>318</v>
      </c>
      <c r="J10414" s="27" t="s">
        <v>344</v>
      </c>
      <c r="K10414" s="27" t="s">
        <v>304</v>
      </c>
      <c r="L10414" s="27" t="s">
        <v>336</v>
      </c>
      <c r="M10414" s="27" t="s">
        <v>324</v>
      </c>
      <c r="N10414" s="27" t="s">
        <v>309</v>
      </c>
      <c r="O10414" s="27" t="s">
        <v>28</v>
      </c>
      <c r="P10414" s="27">
        <v>0</v>
      </c>
    </row>
    <row r="10415" spans="7:16" x14ac:dyDescent="0.25">
      <c r="G10415" s="27" t="str">
        <f t="shared" si="162"/>
        <v>2019/2020Sub-Saharan AfricaAll SectorsMultiple ObjectivesLow-cost project debtInternationalPublicMultilateral DFI</v>
      </c>
      <c r="H10415" s="27" t="s">
        <v>290</v>
      </c>
      <c r="I10415" s="27" t="s">
        <v>318</v>
      </c>
      <c r="J10415" s="27" t="s">
        <v>344</v>
      </c>
      <c r="K10415" s="27" t="s">
        <v>304</v>
      </c>
      <c r="L10415" s="27" t="s">
        <v>336</v>
      </c>
      <c r="M10415" s="27" t="s">
        <v>324</v>
      </c>
      <c r="N10415" s="27" t="s">
        <v>309</v>
      </c>
      <c r="O10415" s="27" t="s">
        <v>30</v>
      </c>
      <c r="P10415" s="27">
        <v>3.82185</v>
      </c>
    </row>
    <row r="10416" spans="7:16" x14ac:dyDescent="0.25">
      <c r="G10416" s="27" t="str">
        <f t="shared" si="162"/>
        <v>2019/2020Sub-Saharan AfricaAll SectorsMultiple ObjectivesProject-level equityAll DestinationsPrivateCorporations</v>
      </c>
      <c r="H10416" s="27" t="s">
        <v>290</v>
      </c>
      <c r="I10416" s="27" t="s">
        <v>318</v>
      </c>
      <c r="J10416" s="27" t="s">
        <v>344</v>
      </c>
      <c r="K10416" s="27" t="s">
        <v>304</v>
      </c>
      <c r="L10416" s="27" t="s">
        <v>337</v>
      </c>
      <c r="M10416" s="27" t="s">
        <v>338</v>
      </c>
      <c r="N10416" s="27" t="s">
        <v>306</v>
      </c>
      <c r="O10416" s="27" t="s">
        <v>307</v>
      </c>
      <c r="P10416" s="27">
        <v>28.846499999999999</v>
      </c>
    </row>
    <row r="10417" spans="7:16" x14ac:dyDescent="0.25">
      <c r="G10417" s="27" t="str">
        <f t="shared" si="162"/>
        <v>2019/2020Sub-Saharan AfricaAll SectorsMultiple ObjectivesProject-level equityAll DestinationsPublicBilateral DFI</v>
      </c>
      <c r="H10417" s="27" t="s">
        <v>290</v>
      </c>
      <c r="I10417" s="27" t="s">
        <v>318</v>
      </c>
      <c r="J10417" s="27" t="s">
        <v>344</v>
      </c>
      <c r="K10417" s="27" t="s">
        <v>304</v>
      </c>
      <c r="L10417" s="27" t="s">
        <v>337</v>
      </c>
      <c r="M10417" s="27" t="s">
        <v>338</v>
      </c>
      <c r="N10417" s="27" t="s">
        <v>309</v>
      </c>
      <c r="O10417" s="27" t="s">
        <v>31</v>
      </c>
      <c r="P10417" s="27">
        <v>0</v>
      </c>
    </row>
    <row r="10418" spans="7:16" x14ac:dyDescent="0.25">
      <c r="G10418" s="27" t="str">
        <f t="shared" si="162"/>
        <v>2019/2020Sub-Saharan AfricaAll SectorsMultiple ObjectivesProject-level equityInternationalPrivateCorporations</v>
      </c>
      <c r="H10418" s="27" t="s">
        <v>290</v>
      </c>
      <c r="I10418" s="27" t="s">
        <v>318</v>
      </c>
      <c r="J10418" s="27" t="s">
        <v>344</v>
      </c>
      <c r="K10418" s="27" t="s">
        <v>304</v>
      </c>
      <c r="L10418" s="27" t="s">
        <v>337</v>
      </c>
      <c r="M10418" s="27" t="s">
        <v>324</v>
      </c>
      <c r="N10418" s="27" t="s">
        <v>306</v>
      </c>
      <c r="O10418" s="27" t="s">
        <v>307</v>
      </c>
      <c r="P10418" s="27">
        <v>28.846499999999999</v>
      </c>
    </row>
    <row r="10419" spans="7:16" x14ac:dyDescent="0.25">
      <c r="G10419" s="27" t="str">
        <f t="shared" si="162"/>
        <v>2019/2020Sub-Saharan AfricaAll SectorsMultiple ObjectivesProject-level equityInternationalPublicBilateral DFI</v>
      </c>
      <c r="H10419" s="27" t="s">
        <v>290</v>
      </c>
      <c r="I10419" s="27" t="s">
        <v>318</v>
      </c>
      <c r="J10419" s="27" t="s">
        <v>344</v>
      </c>
      <c r="K10419" s="27" t="s">
        <v>304</v>
      </c>
      <c r="L10419" s="27" t="s">
        <v>337</v>
      </c>
      <c r="M10419" s="27" t="s">
        <v>324</v>
      </c>
      <c r="N10419" s="27" t="s">
        <v>309</v>
      </c>
      <c r="O10419" s="27" t="s">
        <v>31</v>
      </c>
      <c r="P10419" s="27">
        <v>0</v>
      </c>
    </row>
    <row r="10420" spans="7:16" x14ac:dyDescent="0.25">
      <c r="G10420" s="27" t="str">
        <f t="shared" si="162"/>
        <v>2019/2020Sub-Saharan AfricaAll SectorsMultiple ObjectivesProject-level market rate debtAll DestinationsPrivateCommercial FI</v>
      </c>
      <c r="H10420" s="27" t="s">
        <v>290</v>
      </c>
      <c r="I10420" s="27" t="s">
        <v>318</v>
      </c>
      <c r="J10420" s="27" t="s">
        <v>344</v>
      </c>
      <c r="K10420" s="27" t="s">
        <v>304</v>
      </c>
      <c r="L10420" s="27" t="s">
        <v>335</v>
      </c>
      <c r="M10420" s="27" t="s">
        <v>338</v>
      </c>
      <c r="N10420" s="27" t="s">
        <v>306</v>
      </c>
      <c r="O10420" s="27" t="s">
        <v>23</v>
      </c>
      <c r="P10420" s="27">
        <v>67.308499999999995</v>
      </c>
    </row>
    <row r="10421" spans="7:16" x14ac:dyDescent="0.25">
      <c r="G10421" s="27" t="str">
        <f t="shared" si="162"/>
        <v>2019/2020Sub-Saharan AfricaAll SectorsMultiple ObjectivesProject-level market rate debtAll DestinationsPublicExport Credit Agency (ECA)</v>
      </c>
      <c r="H10421" s="27" t="s">
        <v>290</v>
      </c>
      <c r="I10421" s="27" t="s">
        <v>318</v>
      </c>
      <c r="J10421" s="27" t="s">
        <v>344</v>
      </c>
      <c r="K10421" s="27" t="s">
        <v>304</v>
      </c>
      <c r="L10421" s="27" t="s">
        <v>335</v>
      </c>
      <c r="M10421" s="27" t="s">
        <v>338</v>
      </c>
      <c r="N10421" s="27" t="s">
        <v>309</v>
      </c>
      <c r="O10421" s="27" t="s">
        <v>310</v>
      </c>
      <c r="P10421" s="27">
        <v>42.368291890000002</v>
      </c>
    </row>
    <row r="10422" spans="7:16" x14ac:dyDescent="0.25">
      <c r="G10422" s="27" t="str">
        <f t="shared" si="162"/>
        <v>2019/2020Sub-Saharan AfricaAll SectorsMultiple ObjectivesProject-level market rate debtAll DestinationsPublicMultilateral DFI</v>
      </c>
      <c r="H10422" s="27" t="s">
        <v>290</v>
      </c>
      <c r="I10422" s="27" t="s">
        <v>318</v>
      </c>
      <c r="J10422" s="27" t="s">
        <v>344</v>
      </c>
      <c r="K10422" s="27" t="s">
        <v>304</v>
      </c>
      <c r="L10422" s="27" t="s">
        <v>335</v>
      </c>
      <c r="M10422" s="27" t="s">
        <v>338</v>
      </c>
      <c r="N10422" s="27" t="s">
        <v>309</v>
      </c>
      <c r="O10422" s="27" t="s">
        <v>30</v>
      </c>
      <c r="P10422" s="27">
        <v>8.6264978750000001</v>
      </c>
    </row>
    <row r="10423" spans="7:16" x14ac:dyDescent="0.25">
      <c r="G10423" s="27" t="str">
        <f t="shared" si="162"/>
        <v>2019/2020Sub-Saharan AfricaAll SectorsMultiple ObjectivesProject-level market rate debtAll DestinationsPublicState-owned FI</v>
      </c>
      <c r="H10423" s="27" t="s">
        <v>290</v>
      </c>
      <c r="I10423" s="27" t="s">
        <v>318</v>
      </c>
      <c r="J10423" s="27" t="s">
        <v>344</v>
      </c>
      <c r="K10423" s="27" t="s">
        <v>304</v>
      </c>
      <c r="L10423" s="27" t="s">
        <v>335</v>
      </c>
      <c r="M10423" s="27" t="s">
        <v>338</v>
      </c>
      <c r="N10423" s="27" t="s">
        <v>309</v>
      </c>
      <c r="O10423" s="27" t="s">
        <v>312</v>
      </c>
      <c r="P10423" s="27">
        <v>45.336200820000002</v>
      </c>
    </row>
    <row r="10424" spans="7:16" x14ac:dyDescent="0.25">
      <c r="G10424" s="27" t="str">
        <f t="shared" si="162"/>
        <v>2019/2020Sub-Saharan AfricaAll SectorsMultiple ObjectivesProject-level market rate debtDomesticPublicMultilateral DFI</v>
      </c>
      <c r="H10424" s="27" t="s">
        <v>290</v>
      </c>
      <c r="I10424" s="27" t="s">
        <v>318</v>
      </c>
      <c r="J10424" s="27" t="s">
        <v>344</v>
      </c>
      <c r="K10424" s="27" t="s">
        <v>304</v>
      </c>
      <c r="L10424" s="27" t="s">
        <v>335</v>
      </c>
      <c r="M10424" s="27" t="s">
        <v>323</v>
      </c>
      <c r="N10424" s="27" t="s">
        <v>309</v>
      </c>
      <c r="O10424" s="27" t="s">
        <v>30</v>
      </c>
      <c r="P10424" s="27">
        <v>3.473E-3</v>
      </c>
    </row>
    <row r="10425" spans="7:16" x14ac:dyDescent="0.25">
      <c r="G10425" s="27" t="str">
        <f t="shared" si="162"/>
        <v>2019/2020Sub-Saharan AfricaAll SectorsMultiple ObjectivesProject-level market rate debtInternationalPrivateCommercial FI</v>
      </c>
      <c r="H10425" s="27" t="s">
        <v>290</v>
      </c>
      <c r="I10425" s="27" t="s">
        <v>318</v>
      </c>
      <c r="J10425" s="27" t="s">
        <v>344</v>
      </c>
      <c r="K10425" s="27" t="s">
        <v>304</v>
      </c>
      <c r="L10425" s="27" t="s">
        <v>335</v>
      </c>
      <c r="M10425" s="27" t="s">
        <v>324</v>
      </c>
      <c r="N10425" s="27" t="s">
        <v>306</v>
      </c>
      <c r="O10425" s="27" t="s">
        <v>23</v>
      </c>
      <c r="P10425" s="27">
        <v>67.308499999999995</v>
      </c>
    </row>
    <row r="10426" spans="7:16" x14ac:dyDescent="0.25">
      <c r="G10426" s="27" t="str">
        <f t="shared" si="162"/>
        <v>2019/2020Sub-Saharan AfricaAll SectorsMultiple ObjectivesProject-level market rate debtInternationalPublicExport Credit Agency (ECA)</v>
      </c>
      <c r="H10426" s="27" t="s">
        <v>290</v>
      </c>
      <c r="I10426" s="27" t="s">
        <v>318</v>
      </c>
      <c r="J10426" s="27" t="s">
        <v>344</v>
      </c>
      <c r="K10426" s="27" t="s">
        <v>304</v>
      </c>
      <c r="L10426" s="27" t="s">
        <v>335</v>
      </c>
      <c r="M10426" s="27" t="s">
        <v>324</v>
      </c>
      <c r="N10426" s="27" t="s">
        <v>309</v>
      </c>
      <c r="O10426" s="27" t="s">
        <v>310</v>
      </c>
      <c r="P10426" s="27">
        <v>42.368291890000002</v>
      </c>
    </row>
    <row r="10427" spans="7:16" x14ac:dyDescent="0.25">
      <c r="G10427" s="27" t="str">
        <f t="shared" si="162"/>
        <v>2019/2020Sub-Saharan AfricaAll SectorsMultiple ObjectivesProject-level market rate debtInternationalPublicMultilateral DFI</v>
      </c>
      <c r="H10427" s="27" t="s">
        <v>290</v>
      </c>
      <c r="I10427" s="27" t="s">
        <v>318</v>
      </c>
      <c r="J10427" s="27" t="s">
        <v>344</v>
      </c>
      <c r="K10427" s="27" t="s">
        <v>304</v>
      </c>
      <c r="L10427" s="27" t="s">
        <v>335</v>
      </c>
      <c r="M10427" s="27" t="s">
        <v>324</v>
      </c>
      <c r="N10427" s="27" t="s">
        <v>309</v>
      </c>
      <c r="O10427" s="27" t="s">
        <v>30</v>
      </c>
      <c r="P10427" s="27">
        <v>8.6230248750000005</v>
      </c>
    </row>
    <row r="10428" spans="7:16" x14ac:dyDescent="0.25">
      <c r="G10428" s="27" t="str">
        <f t="shared" si="162"/>
        <v>2019/2020Sub-Saharan AfricaAll SectorsMultiple ObjectivesProject-level market rate debtInternationalPublicState-owned FI</v>
      </c>
      <c r="H10428" s="27" t="s">
        <v>290</v>
      </c>
      <c r="I10428" s="27" t="s">
        <v>318</v>
      </c>
      <c r="J10428" s="27" t="s">
        <v>344</v>
      </c>
      <c r="K10428" s="27" t="s">
        <v>304</v>
      </c>
      <c r="L10428" s="27" t="s">
        <v>335</v>
      </c>
      <c r="M10428" s="27" t="s">
        <v>324</v>
      </c>
      <c r="N10428" s="27" t="s">
        <v>309</v>
      </c>
      <c r="O10428" s="27" t="s">
        <v>312</v>
      </c>
      <c r="P10428" s="27">
        <v>45.336200820000002</v>
      </c>
    </row>
    <row r="10429" spans="7:16" x14ac:dyDescent="0.25">
      <c r="G10429" s="27" t="str">
        <f t="shared" si="162"/>
        <v>2019/2020Sub-Saharan AfricaAll SectorsMultiple ObjectivesUnknownAll DestinationsPublicMultilateral DFI</v>
      </c>
      <c r="H10429" s="27" t="s">
        <v>290</v>
      </c>
      <c r="I10429" s="27" t="s">
        <v>318</v>
      </c>
      <c r="J10429" s="27" t="s">
        <v>344</v>
      </c>
      <c r="K10429" s="27" t="s">
        <v>304</v>
      </c>
      <c r="L10429" s="27" t="s">
        <v>301</v>
      </c>
      <c r="M10429" s="27" t="s">
        <v>338</v>
      </c>
      <c r="N10429" s="27" t="s">
        <v>309</v>
      </c>
      <c r="O10429" s="27" t="s">
        <v>30</v>
      </c>
      <c r="P10429" s="27">
        <v>861.19642125099995</v>
      </c>
    </row>
    <row r="10430" spans="7:16" x14ac:dyDescent="0.25">
      <c r="G10430" s="27" t="str">
        <f t="shared" si="162"/>
        <v>2019/2020Sub-Saharan AfricaAll SectorsMultiple ObjectivesUnknownAll DestinationsPublicState-owned FI</v>
      </c>
      <c r="H10430" s="27" t="s">
        <v>290</v>
      </c>
      <c r="I10430" s="27" t="s">
        <v>318</v>
      </c>
      <c r="J10430" s="27" t="s">
        <v>344</v>
      </c>
      <c r="K10430" s="27" t="s">
        <v>304</v>
      </c>
      <c r="L10430" s="27" t="s">
        <v>301</v>
      </c>
      <c r="M10430" s="27" t="s">
        <v>338</v>
      </c>
      <c r="N10430" s="27" t="s">
        <v>309</v>
      </c>
      <c r="O10430" s="27" t="s">
        <v>312</v>
      </c>
      <c r="P10430" s="27">
        <v>71.022795597999902</v>
      </c>
    </row>
    <row r="10431" spans="7:16" x14ac:dyDescent="0.25">
      <c r="G10431" s="27" t="str">
        <f t="shared" si="162"/>
        <v>2019/2020Sub-Saharan AfricaAll SectorsMultiple ObjectivesUnknownDomesticPublicMultilateral DFI</v>
      </c>
      <c r="H10431" s="27" t="s">
        <v>290</v>
      </c>
      <c r="I10431" s="27" t="s">
        <v>318</v>
      </c>
      <c r="J10431" s="27" t="s">
        <v>344</v>
      </c>
      <c r="K10431" s="27" t="s">
        <v>304</v>
      </c>
      <c r="L10431" s="27" t="s">
        <v>301</v>
      </c>
      <c r="M10431" s="27" t="s">
        <v>323</v>
      </c>
      <c r="N10431" s="27" t="s">
        <v>309</v>
      </c>
      <c r="O10431" s="27" t="s">
        <v>30</v>
      </c>
      <c r="P10431" s="27">
        <v>14.740541821000001</v>
      </c>
    </row>
    <row r="10432" spans="7:16" x14ac:dyDescent="0.25">
      <c r="G10432" s="27" t="str">
        <f t="shared" si="162"/>
        <v>2019/2020Sub-Saharan AfricaAll SectorsMultiple ObjectivesUnknownInternationalPublicMultilateral DFI</v>
      </c>
      <c r="H10432" s="27" t="s">
        <v>290</v>
      </c>
      <c r="I10432" s="27" t="s">
        <v>318</v>
      </c>
      <c r="J10432" s="27" t="s">
        <v>344</v>
      </c>
      <c r="K10432" s="27" t="s">
        <v>304</v>
      </c>
      <c r="L10432" s="27" t="s">
        <v>301</v>
      </c>
      <c r="M10432" s="27" t="s">
        <v>324</v>
      </c>
      <c r="N10432" s="27" t="s">
        <v>309</v>
      </c>
      <c r="O10432" s="27" t="s">
        <v>30</v>
      </c>
      <c r="P10432" s="27">
        <v>846.45587942999998</v>
      </c>
    </row>
    <row r="10433" spans="7:16" x14ac:dyDescent="0.25">
      <c r="G10433" s="27" t="str">
        <f t="shared" si="162"/>
        <v>2019/2020Sub-Saharan AfricaAll SectorsMultiple ObjectivesUnknownInternationalPublicState-owned FI</v>
      </c>
      <c r="H10433" s="27" t="s">
        <v>290</v>
      </c>
      <c r="I10433" s="27" t="s">
        <v>318</v>
      </c>
      <c r="J10433" s="27" t="s">
        <v>344</v>
      </c>
      <c r="K10433" s="27" t="s">
        <v>304</v>
      </c>
      <c r="L10433" s="27" t="s">
        <v>301</v>
      </c>
      <c r="M10433" s="27" t="s">
        <v>324</v>
      </c>
      <c r="N10433" s="27" t="s">
        <v>309</v>
      </c>
      <c r="O10433" s="27" t="s">
        <v>312</v>
      </c>
      <c r="P10433" s="27">
        <v>71.022795597999902</v>
      </c>
    </row>
    <row r="10434" spans="7:16" x14ac:dyDescent="0.25">
      <c r="G10434" s="27" t="str">
        <f t="shared" si="162"/>
        <v>2019/2020Sub-Saharan AfricaBuildings &amp; InfrastructureAdaptationAll InstrumentsAll DestinationsPublicBilateral DFI</v>
      </c>
      <c r="H10434" s="27" t="s">
        <v>290</v>
      </c>
      <c r="I10434" s="27" t="s">
        <v>318</v>
      </c>
      <c r="J10434" s="27" t="s">
        <v>293</v>
      </c>
      <c r="K10434" s="27" t="s">
        <v>302</v>
      </c>
      <c r="L10434" s="27" t="s">
        <v>345</v>
      </c>
      <c r="M10434" s="27" t="s">
        <v>338</v>
      </c>
      <c r="N10434" s="27" t="s">
        <v>309</v>
      </c>
      <c r="O10434" s="27" t="s">
        <v>31</v>
      </c>
      <c r="P10434" s="27">
        <v>1.679165</v>
      </c>
    </row>
    <row r="10435" spans="7:16" x14ac:dyDescent="0.25">
      <c r="G10435" s="27" t="str">
        <f t="shared" ref="G10435:G10498" si="163">+_xlfn.CONCAT(H10435:O10435)</f>
        <v>2019/2020Sub-Saharan AfricaBuildings &amp; InfrastructureAdaptationAll InstrumentsAll DestinationsPublicMultilateral DFI</v>
      </c>
      <c r="H10435" s="27" t="s">
        <v>290</v>
      </c>
      <c r="I10435" s="27" t="s">
        <v>318</v>
      </c>
      <c r="J10435" s="27" t="s">
        <v>293</v>
      </c>
      <c r="K10435" s="27" t="s">
        <v>302</v>
      </c>
      <c r="L10435" s="27" t="s">
        <v>345</v>
      </c>
      <c r="M10435" s="27" t="s">
        <v>338</v>
      </c>
      <c r="N10435" s="27" t="s">
        <v>309</v>
      </c>
      <c r="O10435" s="27" t="s">
        <v>30</v>
      </c>
      <c r="P10435" s="27">
        <v>0</v>
      </c>
    </row>
    <row r="10436" spans="7:16" x14ac:dyDescent="0.25">
      <c r="G10436" s="27" t="str">
        <f t="shared" si="163"/>
        <v>2019/2020Sub-Saharan AfricaBuildings &amp; InfrastructureAdaptationAll InstrumentsInternationalPublicBilateral DFI</v>
      </c>
      <c r="H10436" s="27" t="s">
        <v>290</v>
      </c>
      <c r="I10436" s="27" t="s">
        <v>318</v>
      </c>
      <c r="J10436" s="27" t="s">
        <v>293</v>
      </c>
      <c r="K10436" s="27" t="s">
        <v>302</v>
      </c>
      <c r="L10436" s="27" t="s">
        <v>345</v>
      </c>
      <c r="M10436" s="27" t="s">
        <v>324</v>
      </c>
      <c r="N10436" s="27" t="s">
        <v>309</v>
      </c>
      <c r="O10436" s="27" t="s">
        <v>31</v>
      </c>
      <c r="P10436" s="27">
        <v>1.679165</v>
      </c>
    </row>
    <row r="10437" spans="7:16" x14ac:dyDescent="0.25">
      <c r="G10437" s="27" t="str">
        <f t="shared" si="163"/>
        <v>2019/2020Sub-Saharan AfricaBuildings &amp; InfrastructureAdaptationAll InstrumentsInternationalPublicMultilateral DFI</v>
      </c>
      <c r="H10437" s="27" t="s">
        <v>290</v>
      </c>
      <c r="I10437" s="27" t="s">
        <v>318</v>
      </c>
      <c r="J10437" s="27" t="s">
        <v>293</v>
      </c>
      <c r="K10437" s="27" t="s">
        <v>302</v>
      </c>
      <c r="L10437" s="27" t="s">
        <v>345</v>
      </c>
      <c r="M10437" s="27" t="s">
        <v>324</v>
      </c>
      <c r="N10437" s="27" t="s">
        <v>309</v>
      </c>
      <c r="O10437" s="27" t="s">
        <v>30</v>
      </c>
      <c r="P10437" s="27">
        <v>0</v>
      </c>
    </row>
    <row r="10438" spans="7:16" x14ac:dyDescent="0.25">
      <c r="G10438" s="27" t="str">
        <f t="shared" si="163"/>
        <v>2019/2020Sub-Saharan AfricaBuildings &amp; InfrastructureAdaptationGrantAll DestinationsPublicBilateral DFI</v>
      </c>
      <c r="H10438" s="27" t="s">
        <v>290</v>
      </c>
      <c r="I10438" s="27" t="s">
        <v>318</v>
      </c>
      <c r="J10438" s="27" t="s">
        <v>293</v>
      </c>
      <c r="K10438" s="27" t="s">
        <v>302</v>
      </c>
      <c r="L10438" s="27" t="s">
        <v>332</v>
      </c>
      <c r="M10438" s="27" t="s">
        <v>338</v>
      </c>
      <c r="N10438" s="27" t="s">
        <v>309</v>
      </c>
      <c r="O10438" s="27" t="s">
        <v>31</v>
      </c>
      <c r="P10438" s="27">
        <v>1.679165</v>
      </c>
    </row>
    <row r="10439" spans="7:16" x14ac:dyDescent="0.25">
      <c r="G10439" s="27" t="str">
        <f t="shared" si="163"/>
        <v>2019/2020Sub-Saharan AfricaBuildings &amp; InfrastructureAdaptationGrantInternationalPublicBilateral DFI</v>
      </c>
      <c r="H10439" s="27" t="s">
        <v>290</v>
      </c>
      <c r="I10439" s="27" t="s">
        <v>318</v>
      </c>
      <c r="J10439" s="27" t="s">
        <v>293</v>
      </c>
      <c r="K10439" s="27" t="s">
        <v>302</v>
      </c>
      <c r="L10439" s="27" t="s">
        <v>332</v>
      </c>
      <c r="M10439" s="27" t="s">
        <v>324</v>
      </c>
      <c r="N10439" s="27" t="s">
        <v>309</v>
      </c>
      <c r="O10439" s="27" t="s">
        <v>31</v>
      </c>
      <c r="P10439" s="27">
        <v>1.679165</v>
      </c>
    </row>
    <row r="10440" spans="7:16" x14ac:dyDescent="0.25">
      <c r="G10440" s="27" t="str">
        <f t="shared" si="163"/>
        <v>2019/2020Sub-Saharan AfricaBuildings &amp; InfrastructureAdaptationProject-level equityAll DestinationsPublicMultilateral DFI</v>
      </c>
      <c r="H10440" s="27" t="s">
        <v>290</v>
      </c>
      <c r="I10440" s="27" t="s">
        <v>318</v>
      </c>
      <c r="J10440" s="27" t="s">
        <v>293</v>
      </c>
      <c r="K10440" s="27" t="s">
        <v>302</v>
      </c>
      <c r="L10440" s="27" t="s">
        <v>337</v>
      </c>
      <c r="M10440" s="27" t="s">
        <v>338</v>
      </c>
      <c r="N10440" s="27" t="s">
        <v>309</v>
      </c>
      <c r="O10440" s="27" t="s">
        <v>30</v>
      </c>
      <c r="P10440" s="27">
        <v>0</v>
      </c>
    </row>
    <row r="10441" spans="7:16" x14ac:dyDescent="0.25">
      <c r="G10441" s="27" t="str">
        <f t="shared" si="163"/>
        <v>2019/2020Sub-Saharan AfricaBuildings &amp; InfrastructureAdaptationProject-level equityInternationalPublicMultilateral DFI</v>
      </c>
      <c r="H10441" s="27" t="s">
        <v>290</v>
      </c>
      <c r="I10441" s="27" t="s">
        <v>318</v>
      </c>
      <c r="J10441" s="27" t="s">
        <v>293</v>
      </c>
      <c r="K10441" s="27" t="s">
        <v>302</v>
      </c>
      <c r="L10441" s="27" t="s">
        <v>337</v>
      </c>
      <c r="M10441" s="27" t="s">
        <v>324</v>
      </c>
      <c r="N10441" s="27" t="s">
        <v>309</v>
      </c>
      <c r="O10441" s="27" t="s">
        <v>30</v>
      </c>
      <c r="P10441" s="27">
        <v>0</v>
      </c>
    </row>
    <row r="10442" spans="7:16" x14ac:dyDescent="0.25">
      <c r="G10442" s="27" t="str">
        <f t="shared" si="163"/>
        <v>2019/2020Sub-Saharan AfricaBuildings &amp; InfrastructureAll UsesAll InstrumentsAll DestinationsPrivateCorporations</v>
      </c>
      <c r="H10442" s="27" t="s">
        <v>290</v>
      </c>
      <c r="I10442" s="27" t="s">
        <v>318</v>
      </c>
      <c r="J10442" s="27" t="s">
        <v>293</v>
      </c>
      <c r="K10442" s="27" t="s">
        <v>346</v>
      </c>
      <c r="L10442" s="27" t="s">
        <v>345</v>
      </c>
      <c r="M10442" s="27" t="s">
        <v>338</v>
      </c>
      <c r="N10442" s="27" t="s">
        <v>306</v>
      </c>
      <c r="O10442" s="27" t="s">
        <v>307</v>
      </c>
      <c r="P10442" s="27">
        <v>0.538262664</v>
      </c>
    </row>
    <row r="10443" spans="7:16" x14ac:dyDescent="0.25">
      <c r="G10443" s="27" t="str">
        <f t="shared" si="163"/>
        <v>2019/2020Sub-Saharan AfricaBuildings &amp; InfrastructureAll UsesAll InstrumentsAll DestinationsPrivateHouseholds/Individuals</v>
      </c>
      <c r="H10443" s="27" t="s">
        <v>290</v>
      </c>
      <c r="I10443" s="27" t="s">
        <v>318</v>
      </c>
      <c r="J10443" s="27" t="s">
        <v>293</v>
      </c>
      <c r="K10443" s="27" t="s">
        <v>346</v>
      </c>
      <c r="L10443" s="27" t="s">
        <v>345</v>
      </c>
      <c r="M10443" s="27" t="s">
        <v>338</v>
      </c>
      <c r="N10443" s="27" t="s">
        <v>306</v>
      </c>
      <c r="O10443" s="27" t="s">
        <v>308</v>
      </c>
      <c r="P10443" s="27">
        <v>73.680967999999993</v>
      </c>
    </row>
    <row r="10444" spans="7:16" x14ac:dyDescent="0.25">
      <c r="G10444" s="27" t="str">
        <f t="shared" si="163"/>
        <v>2019/2020Sub-Saharan AfricaBuildings &amp; InfrastructureAll UsesAll InstrumentsAll DestinationsPublicBilateral DFI</v>
      </c>
      <c r="H10444" s="27" t="s">
        <v>290</v>
      </c>
      <c r="I10444" s="27" t="s">
        <v>318</v>
      </c>
      <c r="J10444" s="27" t="s">
        <v>293</v>
      </c>
      <c r="K10444" s="27" t="s">
        <v>346</v>
      </c>
      <c r="L10444" s="27" t="s">
        <v>345</v>
      </c>
      <c r="M10444" s="27" t="s">
        <v>338</v>
      </c>
      <c r="N10444" s="27" t="s">
        <v>309</v>
      </c>
      <c r="O10444" s="27" t="s">
        <v>31</v>
      </c>
      <c r="P10444" s="27">
        <v>1.679165</v>
      </c>
    </row>
    <row r="10445" spans="7:16" x14ac:dyDescent="0.25">
      <c r="G10445" s="27" t="str">
        <f t="shared" si="163"/>
        <v>2019/2020Sub-Saharan AfricaBuildings &amp; InfrastructureAll UsesAll InstrumentsAll DestinationsPublicGovernment</v>
      </c>
      <c r="H10445" s="27" t="s">
        <v>290</v>
      </c>
      <c r="I10445" s="27" t="s">
        <v>318</v>
      </c>
      <c r="J10445" s="27" t="s">
        <v>293</v>
      </c>
      <c r="K10445" s="27" t="s">
        <v>346</v>
      </c>
      <c r="L10445" s="27" t="s">
        <v>345</v>
      </c>
      <c r="M10445" s="27" t="s">
        <v>338</v>
      </c>
      <c r="N10445" s="27" t="s">
        <v>309</v>
      </c>
      <c r="O10445" s="27" t="s">
        <v>28</v>
      </c>
      <c r="P10445" s="27">
        <v>0.87805860899999999</v>
      </c>
    </row>
    <row r="10446" spans="7:16" x14ac:dyDescent="0.25">
      <c r="G10446" s="27" t="str">
        <f t="shared" si="163"/>
        <v>2019/2020Sub-Saharan AfricaBuildings &amp; InfrastructureAll UsesAll InstrumentsAll DestinationsPublicMultilateral DFI</v>
      </c>
      <c r="H10446" s="27" t="s">
        <v>290</v>
      </c>
      <c r="I10446" s="27" t="s">
        <v>318</v>
      </c>
      <c r="J10446" s="27" t="s">
        <v>293</v>
      </c>
      <c r="K10446" s="27" t="s">
        <v>346</v>
      </c>
      <c r="L10446" s="27" t="s">
        <v>345</v>
      </c>
      <c r="M10446" s="27" t="s">
        <v>338</v>
      </c>
      <c r="N10446" s="27" t="s">
        <v>309</v>
      </c>
      <c r="O10446" s="27" t="s">
        <v>30</v>
      </c>
      <c r="P10446" s="27">
        <v>20.528541520000001</v>
      </c>
    </row>
    <row r="10447" spans="7:16" x14ac:dyDescent="0.25">
      <c r="G10447" s="27" t="str">
        <f t="shared" si="163"/>
        <v>2019/2020Sub-Saharan AfricaBuildings &amp; InfrastructureAll UsesAll InstrumentsAll DestinationsPublicPublic Fund</v>
      </c>
      <c r="H10447" s="27" t="s">
        <v>290</v>
      </c>
      <c r="I10447" s="27" t="s">
        <v>318</v>
      </c>
      <c r="J10447" s="27" t="s">
        <v>293</v>
      </c>
      <c r="K10447" s="27" t="s">
        <v>346</v>
      </c>
      <c r="L10447" s="27" t="s">
        <v>345</v>
      </c>
      <c r="M10447" s="27" t="s">
        <v>338</v>
      </c>
      <c r="N10447" s="27" t="s">
        <v>309</v>
      </c>
      <c r="O10447" s="27" t="s">
        <v>311</v>
      </c>
      <c r="P10447" s="27">
        <v>8.2051282049999994</v>
      </c>
    </row>
    <row r="10448" spans="7:16" x14ac:dyDescent="0.25">
      <c r="G10448" s="27" t="str">
        <f t="shared" si="163"/>
        <v>2019/2020Sub-Saharan AfricaBuildings &amp; InfrastructureAll UsesAll InstrumentsDomesticPrivateCorporations</v>
      </c>
      <c r="H10448" s="27" t="s">
        <v>290</v>
      </c>
      <c r="I10448" s="27" t="s">
        <v>318</v>
      </c>
      <c r="J10448" s="27" t="s">
        <v>293</v>
      </c>
      <c r="K10448" s="27" t="s">
        <v>346</v>
      </c>
      <c r="L10448" s="27" t="s">
        <v>345</v>
      </c>
      <c r="M10448" s="27" t="s">
        <v>323</v>
      </c>
      <c r="N10448" s="27" t="s">
        <v>306</v>
      </c>
      <c r="O10448" s="27" t="s">
        <v>307</v>
      </c>
      <c r="P10448" s="27">
        <v>0.538262664</v>
      </c>
    </row>
    <row r="10449" spans="7:16" x14ac:dyDescent="0.25">
      <c r="G10449" s="27" t="str">
        <f t="shared" si="163"/>
        <v>2019/2020Sub-Saharan AfricaBuildings &amp; InfrastructureAll UsesAll InstrumentsDomesticPrivateHouseholds/Individuals</v>
      </c>
      <c r="H10449" s="27" t="s">
        <v>290</v>
      </c>
      <c r="I10449" s="27" t="s">
        <v>318</v>
      </c>
      <c r="J10449" s="27" t="s">
        <v>293</v>
      </c>
      <c r="K10449" s="27" t="s">
        <v>346</v>
      </c>
      <c r="L10449" s="27" t="s">
        <v>345</v>
      </c>
      <c r="M10449" s="27" t="s">
        <v>323</v>
      </c>
      <c r="N10449" s="27" t="s">
        <v>306</v>
      </c>
      <c r="O10449" s="27" t="s">
        <v>308</v>
      </c>
      <c r="P10449" s="27">
        <v>73.680967999999993</v>
      </c>
    </row>
    <row r="10450" spans="7:16" x14ac:dyDescent="0.25">
      <c r="G10450" s="27" t="str">
        <f t="shared" si="163"/>
        <v>2019/2020Sub-Saharan AfricaBuildings &amp; InfrastructureAll UsesAll InstrumentsDomesticPublicGovernment</v>
      </c>
      <c r="H10450" s="27" t="s">
        <v>290</v>
      </c>
      <c r="I10450" s="27" t="s">
        <v>318</v>
      </c>
      <c r="J10450" s="27" t="s">
        <v>293</v>
      </c>
      <c r="K10450" s="27" t="s">
        <v>346</v>
      </c>
      <c r="L10450" s="27" t="s">
        <v>345</v>
      </c>
      <c r="M10450" s="27" t="s">
        <v>323</v>
      </c>
      <c r="N10450" s="27" t="s">
        <v>309</v>
      </c>
      <c r="O10450" s="27" t="s">
        <v>28</v>
      </c>
      <c r="P10450" s="27">
        <v>0.538262664</v>
      </c>
    </row>
    <row r="10451" spans="7:16" x14ac:dyDescent="0.25">
      <c r="G10451" s="27" t="str">
        <f t="shared" si="163"/>
        <v>2019/2020Sub-Saharan AfricaBuildings &amp; InfrastructureAll UsesAll InstrumentsInternationalPublicBilateral DFI</v>
      </c>
      <c r="H10451" s="27" t="s">
        <v>290</v>
      </c>
      <c r="I10451" s="27" t="s">
        <v>318</v>
      </c>
      <c r="J10451" s="27" t="s">
        <v>293</v>
      </c>
      <c r="K10451" s="27" t="s">
        <v>346</v>
      </c>
      <c r="L10451" s="27" t="s">
        <v>345</v>
      </c>
      <c r="M10451" s="27" t="s">
        <v>324</v>
      </c>
      <c r="N10451" s="27" t="s">
        <v>309</v>
      </c>
      <c r="O10451" s="27" t="s">
        <v>31</v>
      </c>
      <c r="P10451" s="27">
        <v>1.679165</v>
      </c>
    </row>
    <row r="10452" spans="7:16" x14ac:dyDescent="0.25">
      <c r="G10452" s="27" t="str">
        <f t="shared" si="163"/>
        <v>2019/2020Sub-Saharan AfricaBuildings &amp; InfrastructureAll UsesAll InstrumentsInternationalPublicGovernment</v>
      </c>
      <c r="H10452" s="27" t="s">
        <v>290</v>
      </c>
      <c r="I10452" s="27" t="s">
        <v>318</v>
      </c>
      <c r="J10452" s="27" t="s">
        <v>293</v>
      </c>
      <c r="K10452" s="27" t="s">
        <v>346</v>
      </c>
      <c r="L10452" s="27" t="s">
        <v>345</v>
      </c>
      <c r="M10452" s="27" t="s">
        <v>324</v>
      </c>
      <c r="N10452" s="27" t="s">
        <v>309</v>
      </c>
      <c r="O10452" s="27" t="s">
        <v>28</v>
      </c>
      <c r="P10452" s="27">
        <v>0.33979594499999999</v>
      </c>
    </row>
    <row r="10453" spans="7:16" x14ac:dyDescent="0.25">
      <c r="G10453" s="27" t="str">
        <f t="shared" si="163"/>
        <v>2019/2020Sub-Saharan AfricaBuildings &amp; InfrastructureAll UsesAll InstrumentsInternationalPublicMultilateral DFI</v>
      </c>
      <c r="H10453" s="27" t="s">
        <v>290</v>
      </c>
      <c r="I10453" s="27" t="s">
        <v>318</v>
      </c>
      <c r="J10453" s="27" t="s">
        <v>293</v>
      </c>
      <c r="K10453" s="27" t="s">
        <v>346</v>
      </c>
      <c r="L10453" s="27" t="s">
        <v>345</v>
      </c>
      <c r="M10453" s="27" t="s">
        <v>324</v>
      </c>
      <c r="N10453" s="27" t="s">
        <v>309</v>
      </c>
      <c r="O10453" s="27" t="s">
        <v>30</v>
      </c>
      <c r="P10453" s="27">
        <v>20.528541520000001</v>
      </c>
    </row>
    <row r="10454" spans="7:16" x14ac:dyDescent="0.25">
      <c r="G10454" s="27" t="str">
        <f t="shared" si="163"/>
        <v>2019/2020Sub-Saharan AfricaBuildings &amp; InfrastructureAll UsesAll InstrumentsInternationalPublicPublic Fund</v>
      </c>
      <c r="H10454" s="27" t="s">
        <v>290</v>
      </c>
      <c r="I10454" s="27" t="s">
        <v>318</v>
      </c>
      <c r="J10454" s="27" t="s">
        <v>293</v>
      </c>
      <c r="K10454" s="27" t="s">
        <v>346</v>
      </c>
      <c r="L10454" s="27" t="s">
        <v>345</v>
      </c>
      <c r="M10454" s="27" t="s">
        <v>324</v>
      </c>
      <c r="N10454" s="27" t="s">
        <v>309</v>
      </c>
      <c r="O10454" s="27" t="s">
        <v>311</v>
      </c>
      <c r="P10454" s="27">
        <v>8.2051282049999994</v>
      </c>
    </row>
    <row r="10455" spans="7:16" x14ac:dyDescent="0.25">
      <c r="G10455" s="27" t="str">
        <f t="shared" si="163"/>
        <v>2019/2020Sub-Saharan AfricaBuildings &amp; InfrastructureAll UsesBalance sheet financing (equity portion)All DestinationsPrivateCorporations</v>
      </c>
      <c r="H10455" s="27" t="s">
        <v>290</v>
      </c>
      <c r="I10455" s="27" t="s">
        <v>318</v>
      </c>
      <c r="J10455" s="27" t="s">
        <v>293</v>
      </c>
      <c r="K10455" s="27" t="s">
        <v>346</v>
      </c>
      <c r="L10455" s="27" t="s">
        <v>334</v>
      </c>
      <c r="M10455" s="27" t="s">
        <v>338</v>
      </c>
      <c r="N10455" s="27" t="s">
        <v>306</v>
      </c>
      <c r="O10455" s="27" t="s">
        <v>307</v>
      </c>
      <c r="P10455" s="27">
        <v>0.538262664</v>
      </c>
    </row>
    <row r="10456" spans="7:16" x14ac:dyDescent="0.25">
      <c r="G10456" s="27" t="str">
        <f t="shared" si="163"/>
        <v>2019/2020Sub-Saharan AfricaBuildings &amp; InfrastructureAll UsesBalance sheet financing (equity portion)All DestinationsPrivateHouseholds/Individuals</v>
      </c>
      <c r="H10456" s="27" t="s">
        <v>290</v>
      </c>
      <c r="I10456" s="27" t="s">
        <v>318</v>
      </c>
      <c r="J10456" s="27" t="s">
        <v>293</v>
      </c>
      <c r="K10456" s="27" t="s">
        <v>346</v>
      </c>
      <c r="L10456" s="27" t="s">
        <v>334</v>
      </c>
      <c r="M10456" s="27" t="s">
        <v>338</v>
      </c>
      <c r="N10456" s="27" t="s">
        <v>306</v>
      </c>
      <c r="O10456" s="27" t="s">
        <v>308</v>
      </c>
      <c r="P10456" s="27">
        <v>73.680967999999993</v>
      </c>
    </row>
    <row r="10457" spans="7:16" x14ac:dyDescent="0.25">
      <c r="G10457" s="27" t="str">
        <f t="shared" si="163"/>
        <v>2019/2020Sub-Saharan AfricaBuildings &amp; InfrastructureAll UsesBalance sheet financing (equity portion)All DestinationsPublicGovernment</v>
      </c>
      <c r="H10457" s="27" t="s">
        <v>290</v>
      </c>
      <c r="I10457" s="27" t="s">
        <v>318</v>
      </c>
      <c r="J10457" s="27" t="s">
        <v>293</v>
      </c>
      <c r="K10457" s="27" t="s">
        <v>346</v>
      </c>
      <c r="L10457" s="27" t="s">
        <v>334</v>
      </c>
      <c r="M10457" s="27" t="s">
        <v>338</v>
      </c>
      <c r="N10457" s="27" t="s">
        <v>309</v>
      </c>
      <c r="O10457" s="27" t="s">
        <v>28</v>
      </c>
      <c r="P10457" s="27">
        <v>0.538262664</v>
      </c>
    </row>
    <row r="10458" spans="7:16" x14ac:dyDescent="0.25">
      <c r="G10458" s="27" t="str">
        <f t="shared" si="163"/>
        <v>2019/2020Sub-Saharan AfricaBuildings &amp; InfrastructureAll UsesBalance sheet financing (equity portion)DomesticPrivateCorporations</v>
      </c>
      <c r="H10458" s="27" t="s">
        <v>290</v>
      </c>
      <c r="I10458" s="27" t="s">
        <v>318</v>
      </c>
      <c r="J10458" s="27" t="s">
        <v>293</v>
      </c>
      <c r="K10458" s="27" t="s">
        <v>346</v>
      </c>
      <c r="L10458" s="27" t="s">
        <v>334</v>
      </c>
      <c r="M10458" s="27" t="s">
        <v>323</v>
      </c>
      <c r="N10458" s="27" t="s">
        <v>306</v>
      </c>
      <c r="O10458" s="27" t="s">
        <v>307</v>
      </c>
      <c r="P10458" s="27">
        <v>0.538262664</v>
      </c>
    </row>
    <row r="10459" spans="7:16" x14ac:dyDescent="0.25">
      <c r="G10459" s="27" t="str">
        <f t="shared" si="163"/>
        <v>2019/2020Sub-Saharan AfricaBuildings &amp; InfrastructureAll UsesBalance sheet financing (equity portion)DomesticPrivateHouseholds/Individuals</v>
      </c>
      <c r="H10459" s="27" t="s">
        <v>290</v>
      </c>
      <c r="I10459" s="27" t="s">
        <v>318</v>
      </c>
      <c r="J10459" s="27" t="s">
        <v>293</v>
      </c>
      <c r="K10459" s="27" t="s">
        <v>346</v>
      </c>
      <c r="L10459" s="27" t="s">
        <v>334</v>
      </c>
      <c r="M10459" s="27" t="s">
        <v>323</v>
      </c>
      <c r="N10459" s="27" t="s">
        <v>306</v>
      </c>
      <c r="O10459" s="27" t="s">
        <v>308</v>
      </c>
      <c r="P10459" s="27">
        <v>73.680967999999993</v>
      </c>
    </row>
    <row r="10460" spans="7:16" x14ac:dyDescent="0.25">
      <c r="G10460" s="27" t="str">
        <f t="shared" si="163"/>
        <v>2019/2020Sub-Saharan AfricaBuildings &amp; InfrastructureAll UsesBalance sheet financing (equity portion)DomesticPublicGovernment</v>
      </c>
      <c r="H10460" s="27" t="s">
        <v>290</v>
      </c>
      <c r="I10460" s="27" t="s">
        <v>318</v>
      </c>
      <c r="J10460" s="27" t="s">
        <v>293</v>
      </c>
      <c r="K10460" s="27" t="s">
        <v>346</v>
      </c>
      <c r="L10460" s="27" t="s">
        <v>334</v>
      </c>
      <c r="M10460" s="27" t="s">
        <v>323</v>
      </c>
      <c r="N10460" s="27" t="s">
        <v>309</v>
      </c>
      <c r="O10460" s="27" t="s">
        <v>28</v>
      </c>
      <c r="P10460" s="27">
        <v>0.538262664</v>
      </c>
    </row>
    <row r="10461" spans="7:16" x14ac:dyDescent="0.25">
      <c r="G10461" s="27" t="str">
        <f t="shared" si="163"/>
        <v>2019/2020Sub-Saharan AfricaBuildings &amp; InfrastructureAll UsesGrantAll DestinationsPublicBilateral DFI</v>
      </c>
      <c r="H10461" s="27" t="s">
        <v>290</v>
      </c>
      <c r="I10461" s="27" t="s">
        <v>318</v>
      </c>
      <c r="J10461" s="27" t="s">
        <v>293</v>
      </c>
      <c r="K10461" s="27" t="s">
        <v>346</v>
      </c>
      <c r="L10461" s="27" t="s">
        <v>332</v>
      </c>
      <c r="M10461" s="27" t="s">
        <v>338</v>
      </c>
      <c r="N10461" s="27" t="s">
        <v>309</v>
      </c>
      <c r="O10461" s="27" t="s">
        <v>31</v>
      </c>
      <c r="P10461" s="27">
        <v>1.679165</v>
      </c>
    </row>
    <row r="10462" spans="7:16" x14ac:dyDescent="0.25">
      <c r="G10462" s="27" t="str">
        <f t="shared" si="163"/>
        <v>2019/2020Sub-Saharan AfricaBuildings &amp; InfrastructureAll UsesGrantAll DestinationsPublicGovernment</v>
      </c>
      <c r="H10462" s="27" t="s">
        <v>290</v>
      </c>
      <c r="I10462" s="27" t="s">
        <v>318</v>
      </c>
      <c r="J10462" s="27" t="s">
        <v>293</v>
      </c>
      <c r="K10462" s="27" t="s">
        <v>346</v>
      </c>
      <c r="L10462" s="27" t="s">
        <v>332</v>
      </c>
      <c r="M10462" s="27" t="s">
        <v>338</v>
      </c>
      <c r="N10462" s="27" t="s">
        <v>309</v>
      </c>
      <c r="O10462" s="27" t="s">
        <v>28</v>
      </c>
      <c r="P10462" s="27">
        <v>0.33979594499999999</v>
      </c>
    </row>
    <row r="10463" spans="7:16" x14ac:dyDescent="0.25">
      <c r="G10463" s="27" t="str">
        <f t="shared" si="163"/>
        <v>2019/2020Sub-Saharan AfricaBuildings &amp; InfrastructureAll UsesGrantAll DestinationsPublicPublic Fund</v>
      </c>
      <c r="H10463" s="27" t="s">
        <v>290</v>
      </c>
      <c r="I10463" s="27" t="s">
        <v>318</v>
      </c>
      <c r="J10463" s="27" t="s">
        <v>293</v>
      </c>
      <c r="K10463" s="27" t="s">
        <v>346</v>
      </c>
      <c r="L10463" s="27" t="s">
        <v>332</v>
      </c>
      <c r="M10463" s="27" t="s">
        <v>338</v>
      </c>
      <c r="N10463" s="27" t="s">
        <v>309</v>
      </c>
      <c r="O10463" s="27" t="s">
        <v>311</v>
      </c>
      <c r="P10463" s="27">
        <v>8.2051282049999994</v>
      </c>
    </row>
    <row r="10464" spans="7:16" x14ac:dyDescent="0.25">
      <c r="G10464" s="27" t="str">
        <f t="shared" si="163"/>
        <v>2019/2020Sub-Saharan AfricaBuildings &amp; InfrastructureAll UsesGrantInternationalPublicBilateral DFI</v>
      </c>
      <c r="H10464" s="27" t="s">
        <v>290</v>
      </c>
      <c r="I10464" s="27" t="s">
        <v>318</v>
      </c>
      <c r="J10464" s="27" t="s">
        <v>293</v>
      </c>
      <c r="K10464" s="27" t="s">
        <v>346</v>
      </c>
      <c r="L10464" s="27" t="s">
        <v>332</v>
      </c>
      <c r="M10464" s="27" t="s">
        <v>324</v>
      </c>
      <c r="N10464" s="27" t="s">
        <v>309</v>
      </c>
      <c r="O10464" s="27" t="s">
        <v>31</v>
      </c>
      <c r="P10464" s="27">
        <v>1.679165</v>
      </c>
    </row>
    <row r="10465" spans="7:16" x14ac:dyDescent="0.25">
      <c r="G10465" s="27" t="str">
        <f t="shared" si="163"/>
        <v>2019/2020Sub-Saharan AfricaBuildings &amp; InfrastructureAll UsesGrantInternationalPublicGovernment</v>
      </c>
      <c r="H10465" s="27" t="s">
        <v>290</v>
      </c>
      <c r="I10465" s="27" t="s">
        <v>318</v>
      </c>
      <c r="J10465" s="27" t="s">
        <v>293</v>
      </c>
      <c r="K10465" s="27" t="s">
        <v>346</v>
      </c>
      <c r="L10465" s="27" t="s">
        <v>332</v>
      </c>
      <c r="M10465" s="27" t="s">
        <v>324</v>
      </c>
      <c r="N10465" s="27" t="s">
        <v>309</v>
      </c>
      <c r="O10465" s="27" t="s">
        <v>28</v>
      </c>
      <c r="P10465" s="27">
        <v>0.33979594499999999</v>
      </c>
    </row>
    <row r="10466" spans="7:16" x14ac:dyDescent="0.25">
      <c r="G10466" s="27" t="str">
        <f t="shared" si="163"/>
        <v>2019/2020Sub-Saharan AfricaBuildings &amp; InfrastructureAll UsesGrantInternationalPublicPublic Fund</v>
      </c>
      <c r="H10466" s="27" t="s">
        <v>290</v>
      </c>
      <c r="I10466" s="27" t="s">
        <v>318</v>
      </c>
      <c r="J10466" s="27" t="s">
        <v>293</v>
      </c>
      <c r="K10466" s="27" t="s">
        <v>346</v>
      </c>
      <c r="L10466" s="27" t="s">
        <v>332</v>
      </c>
      <c r="M10466" s="27" t="s">
        <v>324</v>
      </c>
      <c r="N10466" s="27" t="s">
        <v>309</v>
      </c>
      <c r="O10466" s="27" t="s">
        <v>311</v>
      </c>
      <c r="P10466" s="27">
        <v>8.2051282049999994</v>
      </c>
    </row>
    <row r="10467" spans="7:16" x14ac:dyDescent="0.25">
      <c r="G10467" s="27" t="str">
        <f t="shared" si="163"/>
        <v>2019/2020Sub-Saharan AfricaBuildings &amp; InfrastructureAll UsesProject-level equityAll DestinationsPublicMultilateral DFI</v>
      </c>
      <c r="H10467" s="27" t="s">
        <v>290</v>
      </c>
      <c r="I10467" s="27" t="s">
        <v>318</v>
      </c>
      <c r="J10467" s="27" t="s">
        <v>293</v>
      </c>
      <c r="K10467" s="27" t="s">
        <v>346</v>
      </c>
      <c r="L10467" s="27" t="s">
        <v>337</v>
      </c>
      <c r="M10467" s="27" t="s">
        <v>338</v>
      </c>
      <c r="N10467" s="27" t="s">
        <v>309</v>
      </c>
      <c r="O10467" s="27" t="s">
        <v>30</v>
      </c>
      <c r="P10467" s="27">
        <v>20.528541520000001</v>
      </c>
    </row>
    <row r="10468" spans="7:16" x14ac:dyDescent="0.25">
      <c r="G10468" s="27" t="str">
        <f t="shared" si="163"/>
        <v>2019/2020Sub-Saharan AfricaBuildings &amp; InfrastructureAll UsesProject-level equityInternationalPublicMultilateral DFI</v>
      </c>
      <c r="H10468" s="27" t="s">
        <v>290</v>
      </c>
      <c r="I10468" s="27" t="s">
        <v>318</v>
      </c>
      <c r="J10468" s="27" t="s">
        <v>293</v>
      </c>
      <c r="K10468" s="27" t="s">
        <v>346</v>
      </c>
      <c r="L10468" s="27" t="s">
        <v>337</v>
      </c>
      <c r="M10468" s="27" t="s">
        <v>324</v>
      </c>
      <c r="N10468" s="27" t="s">
        <v>309</v>
      </c>
      <c r="O10468" s="27" t="s">
        <v>30</v>
      </c>
      <c r="P10468" s="27">
        <v>20.528541520000001</v>
      </c>
    </row>
    <row r="10469" spans="7:16" x14ac:dyDescent="0.25">
      <c r="G10469" s="27" t="str">
        <f t="shared" si="163"/>
        <v>2019/2020Sub-Saharan AfricaBuildings &amp; InfrastructureMitigationAll InstrumentsAll DestinationsPrivateCorporations</v>
      </c>
      <c r="H10469" s="27" t="s">
        <v>290</v>
      </c>
      <c r="I10469" s="27" t="s">
        <v>318</v>
      </c>
      <c r="J10469" s="27" t="s">
        <v>293</v>
      </c>
      <c r="K10469" s="27" t="s">
        <v>303</v>
      </c>
      <c r="L10469" s="27" t="s">
        <v>345</v>
      </c>
      <c r="M10469" s="27" t="s">
        <v>338</v>
      </c>
      <c r="N10469" s="27" t="s">
        <v>306</v>
      </c>
      <c r="O10469" s="27" t="s">
        <v>307</v>
      </c>
      <c r="P10469" s="27">
        <v>0.538262664</v>
      </c>
    </row>
    <row r="10470" spans="7:16" x14ac:dyDescent="0.25">
      <c r="G10470" s="27" t="str">
        <f t="shared" si="163"/>
        <v>2019/2020Sub-Saharan AfricaBuildings &amp; InfrastructureMitigationAll InstrumentsAll DestinationsPrivateHouseholds/Individuals</v>
      </c>
      <c r="H10470" s="27" t="s">
        <v>290</v>
      </c>
      <c r="I10470" s="27" t="s">
        <v>318</v>
      </c>
      <c r="J10470" s="27" t="s">
        <v>293</v>
      </c>
      <c r="K10470" s="27" t="s">
        <v>303</v>
      </c>
      <c r="L10470" s="27" t="s">
        <v>345</v>
      </c>
      <c r="M10470" s="27" t="s">
        <v>338</v>
      </c>
      <c r="N10470" s="27" t="s">
        <v>306</v>
      </c>
      <c r="O10470" s="27" t="s">
        <v>308</v>
      </c>
      <c r="P10470" s="27">
        <v>73.680967999999993</v>
      </c>
    </row>
    <row r="10471" spans="7:16" x14ac:dyDescent="0.25">
      <c r="G10471" s="27" t="str">
        <f t="shared" si="163"/>
        <v>2019/2020Sub-Saharan AfricaBuildings &amp; InfrastructureMitigationAll InstrumentsAll DestinationsPublicGovernment</v>
      </c>
      <c r="H10471" s="27" t="s">
        <v>290</v>
      </c>
      <c r="I10471" s="27" t="s">
        <v>318</v>
      </c>
      <c r="J10471" s="27" t="s">
        <v>293</v>
      </c>
      <c r="K10471" s="27" t="s">
        <v>303</v>
      </c>
      <c r="L10471" s="27" t="s">
        <v>345</v>
      </c>
      <c r="M10471" s="27" t="s">
        <v>338</v>
      </c>
      <c r="N10471" s="27" t="s">
        <v>309</v>
      </c>
      <c r="O10471" s="27" t="s">
        <v>28</v>
      </c>
      <c r="P10471" s="27">
        <v>0.80971558899999996</v>
      </c>
    </row>
    <row r="10472" spans="7:16" x14ac:dyDescent="0.25">
      <c r="G10472" s="27" t="str">
        <f t="shared" si="163"/>
        <v>2019/2020Sub-Saharan AfricaBuildings &amp; InfrastructureMitigationAll InstrumentsAll DestinationsPublicMultilateral DFI</v>
      </c>
      <c r="H10472" s="27" t="s">
        <v>290</v>
      </c>
      <c r="I10472" s="27" t="s">
        <v>318</v>
      </c>
      <c r="J10472" s="27" t="s">
        <v>293</v>
      </c>
      <c r="K10472" s="27" t="s">
        <v>303</v>
      </c>
      <c r="L10472" s="27" t="s">
        <v>345</v>
      </c>
      <c r="M10472" s="27" t="s">
        <v>338</v>
      </c>
      <c r="N10472" s="27" t="s">
        <v>309</v>
      </c>
      <c r="O10472" s="27" t="s">
        <v>30</v>
      </c>
      <c r="P10472" s="27">
        <v>20.528541520000001</v>
      </c>
    </row>
    <row r="10473" spans="7:16" x14ac:dyDescent="0.25">
      <c r="G10473" s="27" t="str">
        <f t="shared" si="163"/>
        <v>2019/2020Sub-Saharan AfricaBuildings &amp; InfrastructureMitigationAll InstrumentsDomesticPrivateCorporations</v>
      </c>
      <c r="H10473" s="27" t="s">
        <v>290</v>
      </c>
      <c r="I10473" s="27" t="s">
        <v>318</v>
      </c>
      <c r="J10473" s="27" t="s">
        <v>293</v>
      </c>
      <c r="K10473" s="27" t="s">
        <v>303</v>
      </c>
      <c r="L10473" s="27" t="s">
        <v>345</v>
      </c>
      <c r="M10473" s="27" t="s">
        <v>323</v>
      </c>
      <c r="N10473" s="27" t="s">
        <v>306</v>
      </c>
      <c r="O10473" s="27" t="s">
        <v>307</v>
      </c>
      <c r="P10473" s="27">
        <v>0.538262664</v>
      </c>
    </row>
    <row r="10474" spans="7:16" x14ac:dyDescent="0.25">
      <c r="G10474" s="27" t="str">
        <f t="shared" si="163"/>
        <v>2019/2020Sub-Saharan AfricaBuildings &amp; InfrastructureMitigationAll InstrumentsDomesticPrivateHouseholds/Individuals</v>
      </c>
      <c r="H10474" s="27" t="s">
        <v>290</v>
      </c>
      <c r="I10474" s="27" t="s">
        <v>318</v>
      </c>
      <c r="J10474" s="27" t="s">
        <v>293</v>
      </c>
      <c r="K10474" s="27" t="s">
        <v>303</v>
      </c>
      <c r="L10474" s="27" t="s">
        <v>345</v>
      </c>
      <c r="M10474" s="27" t="s">
        <v>323</v>
      </c>
      <c r="N10474" s="27" t="s">
        <v>306</v>
      </c>
      <c r="O10474" s="27" t="s">
        <v>308</v>
      </c>
      <c r="P10474" s="27">
        <v>73.680967999999993</v>
      </c>
    </row>
    <row r="10475" spans="7:16" x14ac:dyDescent="0.25">
      <c r="G10475" s="27" t="str">
        <f t="shared" si="163"/>
        <v>2019/2020Sub-Saharan AfricaBuildings &amp; InfrastructureMitigationAll InstrumentsDomesticPublicGovernment</v>
      </c>
      <c r="H10475" s="27" t="s">
        <v>290</v>
      </c>
      <c r="I10475" s="27" t="s">
        <v>318</v>
      </c>
      <c r="J10475" s="27" t="s">
        <v>293</v>
      </c>
      <c r="K10475" s="27" t="s">
        <v>303</v>
      </c>
      <c r="L10475" s="27" t="s">
        <v>345</v>
      </c>
      <c r="M10475" s="27" t="s">
        <v>323</v>
      </c>
      <c r="N10475" s="27" t="s">
        <v>309</v>
      </c>
      <c r="O10475" s="27" t="s">
        <v>28</v>
      </c>
      <c r="P10475" s="27">
        <v>0.538262664</v>
      </c>
    </row>
    <row r="10476" spans="7:16" x14ac:dyDescent="0.25">
      <c r="G10476" s="27" t="str">
        <f t="shared" si="163"/>
        <v>2019/2020Sub-Saharan AfricaBuildings &amp; InfrastructureMitigationAll InstrumentsInternationalPublicGovernment</v>
      </c>
      <c r="H10476" s="27" t="s">
        <v>290</v>
      </c>
      <c r="I10476" s="27" t="s">
        <v>318</v>
      </c>
      <c r="J10476" s="27" t="s">
        <v>293</v>
      </c>
      <c r="K10476" s="27" t="s">
        <v>303</v>
      </c>
      <c r="L10476" s="27" t="s">
        <v>345</v>
      </c>
      <c r="M10476" s="27" t="s">
        <v>324</v>
      </c>
      <c r="N10476" s="27" t="s">
        <v>309</v>
      </c>
      <c r="O10476" s="27" t="s">
        <v>28</v>
      </c>
      <c r="P10476" s="27">
        <v>0.27145292500000001</v>
      </c>
    </row>
    <row r="10477" spans="7:16" x14ac:dyDescent="0.25">
      <c r="G10477" s="27" t="str">
        <f t="shared" si="163"/>
        <v>2019/2020Sub-Saharan AfricaBuildings &amp; InfrastructureMitigationAll InstrumentsInternationalPublicMultilateral DFI</v>
      </c>
      <c r="H10477" s="27" t="s">
        <v>290</v>
      </c>
      <c r="I10477" s="27" t="s">
        <v>318</v>
      </c>
      <c r="J10477" s="27" t="s">
        <v>293</v>
      </c>
      <c r="K10477" s="27" t="s">
        <v>303</v>
      </c>
      <c r="L10477" s="27" t="s">
        <v>345</v>
      </c>
      <c r="M10477" s="27" t="s">
        <v>324</v>
      </c>
      <c r="N10477" s="27" t="s">
        <v>309</v>
      </c>
      <c r="O10477" s="27" t="s">
        <v>30</v>
      </c>
      <c r="P10477" s="27">
        <v>20.528541520000001</v>
      </c>
    </row>
    <row r="10478" spans="7:16" x14ac:dyDescent="0.25">
      <c r="G10478" s="27" t="str">
        <f t="shared" si="163"/>
        <v>2019/2020Sub-Saharan AfricaBuildings &amp; InfrastructureMitigationBalance sheet financing (equity portion)All DestinationsPrivateCorporations</v>
      </c>
      <c r="H10478" s="27" t="s">
        <v>290</v>
      </c>
      <c r="I10478" s="27" t="s">
        <v>318</v>
      </c>
      <c r="J10478" s="27" t="s">
        <v>293</v>
      </c>
      <c r="K10478" s="27" t="s">
        <v>303</v>
      </c>
      <c r="L10478" s="27" t="s">
        <v>334</v>
      </c>
      <c r="M10478" s="27" t="s">
        <v>338</v>
      </c>
      <c r="N10478" s="27" t="s">
        <v>306</v>
      </c>
      <c r="O10478" s="27" t="s">
        <v>307</v>
      </c>
      <c r="P10478" s="27">
        <v>0.538262664</v>
      </c>
    </row>
    <row r="10479" spans="7:16" x14ac:dyDescent="0.25">
      <c r="G10479" s="27" t="str">
        <f t="shared" si="163"/>
        <v>2019/2020Sub-Saharan AfricaBuildings &amp; InfrastructureMitigationBalance sheet financing (equity portion)All DestinationsPrivateHouseholds/Individuals</v>
      </c>
      <c r="H10479" s="27" t="s">
        <v>290</v>
      </c>
      <c r="I10479" s="27" t="s">
        <v>318</v>
      </c>
      <c r="J10479" s="27" t="s">
        <v>293</v>
      </c>
      <c r="K10479" s="27" t="s">
        <v>303</v>
      </c>
      <c r="L10479" s="27" t="s">
        <v>334</v>
      </c>
      <c r="M10479" s="27" t="s">
        <v>338</v>
      </c>
      <c r="N10479" s="27" t="s">
        <v>306</v>
      </c>
      <c r="O10479" s="27" t="s">
        <v>308</v>
      </c>
      <c r="P10479" s="27">
        <v>73.680967999999993</v>
      </c>
    </row>
    <row r="10480" spans="7:16" x14ac:dyDescent="0.25">
      <c r="G10480" s="27" t="str">
        <f t="shared" si="163"/>
        <v>2019/2020Sub-Saharan AfricaBuildings &amp; InfrastructureMitigationBalance sheet financing (equity portion)All DestinationsPublicGovernment</v>
      </c>
      <c r="H10480" s="27" t="s">
        <v>290</v>
      </c>
      <c r="I10480" s="27" t="s">
        <v>318</v>
      </c>
      <c r="J10480" s="27" t="s">
        <v>293</v>
      </c>
      <c r="K10480" s="27" t="s">
        <v>303</v>
      </c>
      <c r="L10480" s="27" t="s">
        <v>334</v>
      </c>
      <c r="M10480" s="27" t="s">
        <v>338</v>
      </c>
      <c r="N10480" s="27" t="s">
        <v>309</v>
      </c>
      <c r="O10480" s="27" t="s">
        <v>28</v>
      </c>
      <c r="P10480" s="27">
        <v>0.538262664</v>
      </c>
    </row>
    <row r="10481" spans="7:16" x14ac:dyDescent="0.25">
      <c r="G10481" s="27" t="str">
        <f t="shared" si="163"/>
        <v>2019/2020Sub-Saharan AfricaBuildings &amp; InfrastructureMitigationBalance sheet financing (equity portion)DomesticPrivateCorporations</v>
      </c>
      <c r="H10481" s="27" t="s">
        <v>290</v>
      </c>
      <c r="I10481" s="27" t="s">
        <v>318</v>
      </c>
      <c r="J10481" s="27" t="s">
        <v>293</v>
      </c>
      <c r="K10481" s="27" t="s">
        <v>303</v>
      </c>
      <c r="L10481" s="27" t="s">
        <v>334</v>
      </c>
      <c r="M10481" s="27" t="s">
        <v>323</v>
      </c>
      <c r="N10481" s="27" t="s">
        <v>306</v>
      </c>
      <c r="O10481" s="27" t="s">
        <v>307</v>
      </c>
      <c r="P10481" s="27">
        <v>0.538262664</v>
      </c>
    </row>
    <row r="10482" spans="7:16" x14ac:dyDescent="0.25">
      <c r="G10482" s="27" t="str">
        <f t="shared" si="163"/>
        <v>2019/2020Sub-Saharan AfricaBuildings &amp; InfrastructureMitigationBalance sheet financing (equity portion)DomesticPrivateHouseholds/Individuals</v>
      </c>
      <c r="H10482" s="27" t="s">
        <v>290</v>
      </c>
      <c r="I10482" s="27" t="s">
        <v>318</v>
      </c>
      <c r="J10482" s="27" t="s">
        <v>293</v>
      </c>
      <c r="K10482" s="27" t="s">
        <v>303</v>
      </c>
      <c r="L10482" s="27" t="s">
        <v>334</v>
      </c>
      <c r="M10482" s="27" t="s">
        <v>323</v>
      </c>
      <c r="N10482" s="27" t="s">
        <v>306</v>
      </c>
      <c r="O10482" s="27" t="s">
        <v>308</v>
      </c>
      <c r="P10482" s="27">
        <v>73.680967999999993</v>
      </c>
    </row>
    <row r="10483" spans="7:16" x14ac:dyDescent="0.25">
      <c r="G10483" s="27" t="str">
        <f t="shared" si="163"/>
        <v>2019/2020Sub-Saharan AfricaBuildings &amp; InfrastructureMitigationBalance sheet financing (equity portion)DomesticPublicGovernment</v>
      </c>
      <c r="H10483" s="27" t="s">
        <v>290</v>
      </c>
      <c r="I10483" s="27" t="s">
        <v>318</v>
      </c>
      <c r="J10483" s="27" t="s">
        <v>293</v>
      </c>
      <c r="K10483" s="27" t="s">
        <v>303</v>
      </c>
      <c r="L10483" s="27" t="s">
        <v>334</v>
      </c>
      <c r="M10483" s="27" t="s">
        <v>323</v>
      </c>
      <c r="N10483" s="27" t="s">
        <v>309</v>
      </c>
      <c r="O10483" s="27" t="s">
        <v>28</v>
      </c>
      <c r="P10483" s="27">
        <v>0.538262664</v>
      </c>
    </row>
    <row r="10484" spans="7:16" x14ac:dyDescent="0.25">
      <c r="G10484" s="27" t="str">
        <f t="shared" si="163"/>
        <v>2019/2020Sub-Saharan AfricaBuildings &amp; InfrastructureMitigationGrantAll DestinationsPublicGovernment</v>
      </c>
      <c r="H10484" s="27" t="s">
        <v>290</v>
      </c>
      <c r="I10484" s="27" t="s">
        <v>318</v>
      </c>
      <c r="J10484" s="27" t="s">
        <v>293</v>
      </c>
      <c r="K10484" s="27" t="s">
        <v>303</v>
      </c>
      <c r="L10484" s="27" t="s">
        <v>332</v>
      </c>
      <c r="M10484" s="27" t="s">
        <v>338</v>
      </c>
      <c r="N10484" s="27" t="s">
        <v>309</v>
      </c>
      <c r="O10484" s="27" t="s">
        <v>28</v>
      </c>
      <c r="P10484" s="27">
        <v>0.27145292500000001</v>
      </c>
    </row>
    <row r="10485" spans="7:16" x14ac:dyDescent="0.25">
      <c r="G10485" s="27" t="str">
        <f t="shared" si="163"/>
        <v>2019/2020Sub-Saharan AfricaBuildings &amp; InfrastructureMitigationGrantInternationalPublicGovernment</v>
      </c>
      <c r="H10485" s="27" t="s">
        <v>290</v>
      </c>
      <c r="I10485" s="27" t="s">
        <v>318</v>
      </c>
      <c r="J10485" s="27" t="s">
        <v>293</v>
      </c>
      <c r="K10485" s="27" t="s">
        <v>303</v>
      </c>
      <c r="L10485" s="27" t="s">
        <v>332</v>
      </c>
      <c r="M10485" s="27" t="s">
        <v>324</v>
      </c>
      <c r="N10485" s="27" t="s">
        <v>309</v>
      </c>
      <c r="O10485" s="27" t="s">
        <v>28</v>
      </c>
      <c r="P10485" s="27">
        <v>0.27145292500000001</v>
      </c>
    </row>
    <row r="10486" spans="7:16" x14ac:dyDescent="0.25">
      <c r="G10486" s="27" t="str">
        <f t="shared" si="163"/>
        <v>2019/2020Sub-Saharan AfricaBuildings &amp; InfrastructureMitigationProject-level equityAll DestinationsPublicMultilateral DFI</v>
      </c>
      <c r="H10486" s="27" t="s">
        <v>290</v>
      </c>
      <c r="I10486" s="27" t="s">
        <v>318</v>
      </c>
      <c r="J10486" s="27" t="s">
        <v>293</v>
      </c>
      <c r="K10486" s="27" t="s">
        <v>303</v>
      </c>
      <c r="L10486" s="27" t="s">
        <v>337</v>
      </c>
      <c r="M10486" s="27" t="s">
        <v>338</v>
      </c>
      <c r="N10486" s="27" t="s">
        <v>309</v>
      </c>
      <c r="O10486" s="27" t="s">
        <v>30</v>
      </c>
      <c r="P10486" s="27">
        <v>20.528541520000001</v>
      </c>
    </row>
    <row r="10487" spans="7:16" x14ac:dyDescent="0.25">
      <c r="G10487" s="27" t="str">
        <f t="shared" si="163"/>
        <v>2019/2020Sub-Saharan AfricaBuildings &amp; InfrastructureMitigationProject-level equityInternationalPublicMultilateral DFI</v>
      </c>
      <c r="H10487" s="27" t="s">
        <v>290</v>
      </c>
      <c r="I10487" s="27" t="s">
        <v>318</v>
      </c>
      <c r="J10487" s="27" t="s">
        <v>293</v>
      </c>
      <c r="K10487" s="27" t="s">
        <v>303</v>
      </c>
      <c r="L10487" s="27" t="s">
        <v>337</v>
      </c>
      <c r="M10487" s="27" t="s">
        <v>324</v>
      </c>
      <c r="N10487" s="27" t="s">
        <v>309</v>
      </c>
      <c r="O10487" s="27" t="s">
        <v>30</v>
      </c>
      <c r="P10487" s="27">
        <v>20.528541520000001</v>
      </c>
    </row>
    <row r="10488" spans="7:16" x14ac:dyDescent="0.25">
      <c r="G10488" s="27" t="str">
        <f t="shared" si="163"/>
        <v>2019/2020Sub-Saharan AfricaBuildings &amp; InfrastructureMultiple ObjectivesAll InstrumentsAll DestinationsPublicGovernment</v>
      </c>
      <c r="H10488" s="27" t="s">
        <v>290</v>
      </c>
      <c r="I10488" s="27" t="s">
        <v>318</v>
      </c>
      <c r="J10488" s="27" t="s">
        <v>293</v>
      </c>
      <c r="K10488" s="27" t="s">
        <v>304</v>
      </c>
      <c r="L10488" s="27" t="s">
        <v>345</v>
      </c>
      <c r="M10488" s="27" t="s">
        <v>338</v>
      </c>
      <c r="N10488" s="27" t="s">
        <v>309</v>
      </c>
      <c r="O10488" s="27" t="s">
        <v>28</v>
      </c>
      <c r="P10488" s="27">
        <v>6.8343020000000004E-2</v>
      </c>
    </row>
    <row r="10489" spans="7:16" x14ac:dyDescent="0.25">
      <c r="G10489" s="27" t="str">
        <f t="shared" si="163"/>
        <v>2019/2020Sub-Saharan AfricaBuildings &amp; InfrastructureMultiple ObjectivesAll InstrumentsAll DestinationsPublicPublic Fund</v>
      </c>
      <c r="H10489" s="27" t="s">
        <v>290</v>
      </c>
      <c r="I10489" s="27" t="s">
        <v>318</v>
      </c>
      <c r="J10489" s="27" t="s">
        <v>293</v>
      </c>
      <c r="K10489" s="27" t="s">
        <v>304</v>
      </c>
      <c r="L10489" s="27" t="s">
        <v>345</v>
      </c>
      <c r="M10489" s="27" t="s">
        <v>338</v>
      </c>
      <c r="N10489" s="27" t="s">
        <v>309</v>
      </c>
      <c r="O10489" s="27" t="s">
        <v>311</v>
      </c>
      <c r="P10489" s="27">
        <v>8.2051282049999994</v>
      </c>
    </row>
    <row r="10490" spans="7:16" x14ac:dyDescent="0.25">
      <c r="G10490" s="27" t="str">
        <f t="shared" si="163"/>
        <v>2019/2020Sub-Saharan AfricaBuildings &amp; InfrastructureMultiple ObjectivesAll InstrumentsInternationalPublicGovernment</v>
      </c>
      <c r="H10490" s="27" t="s">
        <v>290</v>
      </c>
      <c r="I10490" s="27" t="s">
        <v>318</v>
      </c>
      <c r="J10490" s="27" t="s">
        <v>293</v>
      </c>
      <c r="K10490" s="27" t="s">
        <v>304</v>
      </c>
      <c r="L10490" s="27" t="s">
        <v>345</v>
      </c>
      <c r="M10490" s="27" t="s">
        <v>324</v>
      </c>
      <c r="N10490" s="27" t="s">
        <v>309</v>
      </c>
      <c r="O10490" s="27" t="s">
        <v>28</v>
      </c>
      <c r="P10490" s="27">
        <v>6.8343020000000004E-2</v>
      </c>
    </row>
    <row r="10491" spans="7:16" x14ac:dyDescent="0.25">
      <c r="G10491" s="27" t="str">
        <f t="shared" si="163"/>
        <v>2019/2020Sub-Saharan AfricaBuildings &amp; InfrastructureMultiple ObjectivesAll InstrumentsInternationalPublicPublic Fund</v>
      </c>
      <c r="H10491" s="27" t="s">
        <v>290</v>
      </c>
      <c r="I10491" s="27" t="s">
        <v>318</v>
      </c>
      <c r="J10491" s="27" t="s">
        <v>293</v>
      </c>
      <c r="K10491" s="27" t="s">
        <v>304</v>
      </c>
      <c r="L10491" s="27" t="s">
        <v>345</v>
      </c>
      <c r="M10491" s="27" t="s">
        <v>324</v>
      </c>
      <c r="N10491" s="27" t="s">
        <v>309</v>
      </c>
      <c r="O10491" s="27" t="s">
        <v>311</v>
      </c>
      <c r="P10491" s="27">
        <v>8.2051282049999994</v>
      </c>
    </row>
    <row r="10492" spans="7:16" x14ac:dyDescent="0.25">
      <c r="G10492" s="27" t="str">
        <f t="shared" si="163"/>
        <v>2019/2020Sub-Saharan AfricaBuildings &amp; InfrastructureMultiple ObjectivesGrantAll DestinationsPublicGovernment</v>
      </c>
      <c r="H10492" s="27" t="s">
        <v>290</v>
      </c>
      <c r="I10492" s="27" t="s">
        <v>318</v>
      </c>
      <c r="J10492" s="27" t="s">
        <v>293</v>
      </c>
      <c r="K10492" s="27" t="s">
        <v>304</v>
      </c>
      <c r="L10492" s="27" t="s">
        <v>332</v>
      </c>
      <c r="M10492" s="27" t="s">
        <v>338</v>
      </c>
      <c r="N10492" s="27" t="s">
        <v>309</v>
      </c>
      <c r="O10492" s="27" t="s">
        <v>28</v>
      </c>
      <c r="P10492" s="27">
        <v>6.8343020000000004E-2</v>
      </c>
    </row>
    <row r="10493" spans="7:16" x14ac:dyDescent="0.25">
      <c r="G10493" s="27" t="str">
        <f t="shared" si="163"/>
        <v>2019/2020Sub-Saharan AfricaBuildings &amp; InfrastructureMultiple ObjectivesGrantAll DestinationsPublicPublic Fund</v>
      </c>
      <c r="H10493" s="27" t="s">
        <v>290</v>
      </c>
      <c r="I10493" s="27" t="s">
        <v>318</v>
      </c>
      <c r="J10493" s="27" t="s">
        <v>293</v>
      </c>
      <c r="K10493" s="27" t="s">
        <v>304</v>
      </c>
      <c r="L10493" s="27" t="s">
        <v>332</v>
      </c>
      <c r="M10493" s="27" t="s">
        <v>338</v>
      </c>
      <c r="N10493" s="27" t="s">
        <v>309</v>
      </c>
      <c r="O10493" s="27" t="s">
        <v>311</v>
      </c>
      <c r="P10493" s="27">
        <v>8.2051282049999994</v>
      </c>
    </row>
    <row r="10494" spans="7:16" x14ac:dyDescent="0.25">
      <c r="G10494" s="27" t="str">
        <f t="shared" si="163"/>
        <v>2019/2020Sub-Saharan AfricaBuildings &amp; InfrastructureMultiple ObjectivesGrantInternationalPublicGovernment</v>
      </c>
      <c r="H10494" s="27" t="s">
        <v>290</v>
      </c>
      <c r="I10494" s="27" t="s">
        <v>318</v>
      </c>
      <c r="J10494" s="27" t="s">
        <v>293</v>
      </c>
      <c r="K10494" s="27" t="s">
        <v>304</v>
      </c>
      <c r="L10494" s="27" t="s">
        <v>332</v>
      </c>
      <c r="M10494" s="27" t="s">
        <v>324</v>
      </c>
      <c r="N10494" s="27" t="s">
        <v>309</v>
      </c>
      <c r="O10494" s="27" t="s">
        <v>28</v>
      </c>
      <c r="P10494" s="27">
        <v>6.8343020000000004E-2</v>
      </c>
    </row>
    <row r="10495" spans="7:16" x14ac:dyDescent="0.25">
      <c r="G10495" s="27" t="str">
        <f t="shared" si="163"/>
        <v>2019/2020Sub-Saharan AfricaBuildings &amp; InfrastructureMultiple ObjectivesGrantInternationalPublicPublic Fund</v>
      </c>
      <c r="H10495" s="27" t="s">
        <v>290</v>
      </c>
      <c r="I10495" s="27" t="s">
        <v>318</v>
      </c>
      <c r="J10495" s="27" t="s">
        <v>293</v>
      </c>
      <c r="K10495" s="27" t="s">
        <v>304</v>
      </c>
      <c r="L10495" s="27" t="s">
        <v>332</v>
      </c>
      <c r="M10495" s="27" t="s">
        <v>324</v>
      </c>
      <c r="N10495" s="27" t="s">
        <v>309</v>
      </c>
      <c r="O10495" s="27" t="s">
        <v>311</v>
      </c>
      <c r="P10495" s="27">
        <v>8.2051282049999994</v>
      </c>
    </row>
    <row r="10496" spans="7:16" x14ac:dyDescent="0.25">
      <c r="G10496" s="27" t="str">
        <f t="shared" si="163"/>
        <v>2019/2020Sub-Saharan AfricaEnergy SystemsAdaptationAll InstrumentsAll DestinationsPublicBilateral DFI</v>
      </c>
      <c r="H10496" s="27" t="s">
        <v>290</v>
      </c>
      <c r="I10496" s="27" t="s">
        <v>318</v>
      </c>
      <c r="J10496" s="27" t="s">
        <v>294</v>
      </c>
      <c r="K10496" s="27" t="s">
        <v>302</v>
      </c>
      <c r="L10496" s="27" t="s">
        <v>345</v>
      </c>
      <c r="M10496" s="27" t="s">
        <v>338</v>
      </c>
      <c r="N10496" s="27" t="s">
        <v>309</v>
      </c>
      <c r="O10496" s="27" t="s">
        <v>31</v>
      </c>
      <c r="P10496" s="27">
        <v>31.339031339999998</v>
      </c>
    </row>
    <row r="10497" spans="7:16" x14ac:dyDescent="0.25">
      <c r="G10497" s="27" t="str">
        <f t="shared" si="163"/>
        <v>2019/2020Sub-Saharan AfricaEnergy SystemsAdaptationAll InstrumentsAll DestinationsPublicGovernment</v>
      </c>
      <c r="H10497" s="27" t="s">
        <v>290</v>
      </c>
      <c r="I10497" s="27" t="s">
        <v>318</v>
      </c>
      <c r="J10497" s="27" t="s">
        <v>294</v>
      </c>
      <c r="K10497" s="27" t="s">
        <v>302</v>
      </c>
      <c r="L10497" s="27" t="s">
        <v>345</v>
      </c>
      <c r="M10497" s="27" t="s">
        <v>338</v>
      </c>
      <c r="N10497" s="27" t="s">
        <v>309</v>
      </c>
      <c r="O10497" s="27" t="s">
        <v>28</v>
      </c>
      <c r="P10497" s="27">
        <v>6.0757724999999999E-2</v>
      </c>
    </row>
    <row r="10498" spans="7:16" x14ac:dyDescent="0.25">
      <c r="G10498" s="27" t="str">
        <f t="shared" si="163"/>
        <v>2019/2020Sub-Saharan AfricaEnergy SystemsAdaptationAll InstrumentsAll DestinationsPublicMultilateral DFI</v>
      </c>
      <c r="H10498" s="27" t="s">
        <v>290</v>
      </c>
      <c r="I10498" s="27" t="s">
        <v>318</v>
      </c>
      <c r="J10498" s="27" t="s">
        <v>294</v>
      </c>
      <c r="K10498" s="27" t="s">
        <v>302</v>
      </c>
      <c r="L10498" s="27" t="s">
        <v>345</v>
      </c>
      <c r="M10498" s="27" t="s">
        <v>338</v>
      </c>
      <c r="N10498" s="27" t="s">
        <v>309</v>
      </c>
      <c r="O10498" s="27" t="s">
        <v>30</v>
      </c>
      <c r="P10498" s="27">
        <v>0.38998865399999999</v>
      </c>
    </row>
    <row r="10499" spans="7:16" x14ac:dyDescent="0.25">
      <c r="G10499" s="27" t="str">
        <f t="shared" ref="G10499:G10562" si="164">+_xlfn.CONCAT(H10499:O10499)</f>
        <v>2019/2020Sub-Saharan AfricaEnergy SystemsAdaptationAll InstrumentsDomesticPublicMultilateral DFI</v>
      </c>
      <c r="H10499" s="27" t="s">
        <v>290</v>
      </c>
      <c r="I10499" s="27" t="s">
        <v>318</v>
      </c>
      <c r="J10499" s="27" t="s">
        <v>294</v>
      </c>
      <c r="K10499" s="27" t="s">
        <v>302</v>
      </c>
      <c r="L10499" s="27" t="s">
        <v>345</v>
      </c>
      <c r="M10499" s="27" t="s">
        <v>323</v>
      </c>
      <c r="N10499" s="27" t="s">
        <v>309</v>
      </c>
      <c r="O10499" s="27" t="s">
        <v>30</v>
      </c>
      <c r="P10499" s="27">
        <v>1.0742399999999999E-4</v>
      </c>
    </row>
    <row r="10500" spans="7:16" x14ac:dyDescent="0.25">
      <c r="G10500" s="27" t="str">
        <f t="shared" si="164"/>
        <v>2019/2020Sub-Saharan AfricaEnergy SystemsAdaptationAll InstrumentsInternationalPublicBilateral DFI</v>
      </c>
      <c r="H10500" s="27" t="s">
        <v>290</v>
      </c>
      <c r="I10500" s="27" t="s">
        <v>318</v>
      </c>
      <c r="J10500" s="27" t="s">
        <v>294</v>
      </c>
      <c r="K10500" s="27" t="s">
        <v>302</v>
      </c>
      <c r="L10500" s="27" t="s">
        <v>345</v>
      </c>
      <c r="M10500" s="27" t="s">
        <v>324</v>
      </c>
      <c r="N10500" s="27" t="s">
        <v>309</v>
      </c>
      <c r="O10500" s="27" t="s">
        <v>31</v>
      </c>
      <c r="P10500" s="27">
        <v>31.339031339999998</v>
      </c>
    </row>
    <row r="10501" spans="7:16" x14ac:dyDescent="0.25">
      <c r="G10501" s="27" t="str">
        <f t="shared" si="164"/>
        <v>2019/2020Sub-Saharan AfricaEnergy SystemsAdaptationAll InstrumentsInternationalPublicGovernment</v>
      </c>
      <c r="H10501" s="27" t="s">
        <v>290</v>
      </c>
      <c r="I10501" s="27" t="s">
        <v>318</v>
      </c>
      <c r="J10501" s="27" t="s">
        <v>294</v>
      </c>
      <c r="K10501" s="27" t="s">
        <v>302</v>
      </c>
      <c r="L10501" s="27" t="s">
        <v>345</v>
      </c>
      <c r="M10501" s="27" t="s">
        <v>324</v>
      </c>
      <c r="N10501" s="27" t="s">
        <v>309</v>
      </c>
      <c r="O10501" s="27" t="s">
        <v>28</v>
      </c>
      <c r="P10501" s="27">
        <v>6.0757724999999999E-2</v>
      </c>
    </row>
    <row r="10502" spans="7:16" x14ac:dyDescent="0.25">
      <c r="G10502" s="27" t="str">
        <f t="shared" si="164"/>
        <v>2019/2020Sub-Saharan AfricaEnergy SystemsAdaptationAll InstrumentsInternationalPublicMultilateral DFI</v>
      </c>
      <c r="H10502" s="27" t="s">
        <v>290</v>
      </c>
      <c r="I10502" s="27" t="s">
        <v>318</v>
      </c>
      <c r="J10502" s="27" t="s">
        <v>294</v>
      </c>
      <c r="K10502" s="27" t="s">
        <v>302</v>
      </c>
      <c r="L10502" s="27" t="s">
        <v>345</v>
      </c>
      <c r="M10502" s="27" t="s">
        <v>324</v>
      </c>
      <c r="N10502" s="27" t="s">
        <v>309</v>
      </c>
      <c r="O10502" s="27" t="s">
        <v>30</v>
      </c>
      <c r="P10502" s="27">
        <v>0.38988123000000002</v>
      </c>
    </row>
    <row r="10503" spans="7:16" x14ac:dyDescent="0.25">
      <c r="G10503" s="27" t="str">
        <f t="shared" si="164"/>
        <v>2019/2020Sub-Saharan AfricaEnergy SystemsAdaptationGrantAll DestinationsPublicGovernment</v>
      </c>
      <c r="H10503" s="27" t="s">
        <v>290</v>
      </c>
      <c r="I10503" s="27" t="s">
        <v>318</v>
      </c>
      <c r="J10503" s="27" t="s">
        <v>294</v>
      </c>
      <c r="K10503" s="27" t="s">
        <v>302</v>
      </c>
      <c r="L10503" s="27" t="s">
        <v>332</v>
      </c>
      <c r="M10503" s="27" t="s">
        <v>338</v>
      </c>
      <c r="N10503" s="27" t="s">
        <v>309</v>
      </c>
      <c r="O10503" s="27" t="s">
        <v>28</v>
      </c>
      <c r="P10503" s="27">
        <v>6.0757724999999999E-2</v>
      </c>
    </row>
    <row r="10504" spans="7:16" x14ac:dyDescent="0.25">
      <c r="G10504" s="27" t="str">
        <f t="shared" si="164"/>
        <v>2019/2020Sub-Saharan AfricaEnergy SystemsAdaptationGrantInternationalPublicGovernment</v>
      </c>
      <c r="H10504" s="27" t="s">
        <v>290</v>
      </c>
      <c r="I10504" s="27" t="s">
        <v>318</v>
      </c>
      <c r="J10504" s="27" t="s">
        <v>294</v>
      </c>
      <c r="K10504" s="27" t="s">
        <v>302</v>
      </c>
      <c r="L10504" s="27" t="s">
        <v>332</v>
      </c>
      <c r="M10504" s="27" t="s">
        <v>324</v>
      </c>
      <c r="N10504" s="27" t="s">
        <v>309</v>
      </c>
      <c r="O10504" s="27" t="s">
        <v>28</v>
      </c>
      <c r="P10504" s="27">
        <v>6.0757724999999999E-2</v>
      </c>
    </row>
    <row r="10505" spans="7:16" x14ac:dyDescent="0.25">
      <c r="G10505" s="27" t="str">
        <f t="shared" si="164"/>
        <v>2019/2020Sub-Saharan AfricaEnergy SystemsAdaptationLow-cost project debtAll DestinationsPublicBilateral DFI</v>
      </c>
      <c r="H10505" s="27" t="s">
        <v>290</v>
      </c>
      <c r="I10505" s="27" t="s">
        <v>318</v>
      </c>
      <c r="J10505" s="27" t="s">
        <v>294</v>
      </c>
      <c r="K10505" s="27" t="s">
        <v>302</v>
      </c>
      <c r="L10505" s="27" t="s">
        <v>336</v>
      </c>
      <c r="M10505" s="27" t="s">
        <v>338</v>
      </c>
      <c r="N10505" s="27" t="s">
        <v>309</v>
      </c>
      <c r="O10505" s="27" t="s">
        <v>31</v>
      </c>
      <c r="P10505" s="27">
        <v>31.339031339999998</v>
      </c>
    </row>
    <row r="10506" spans="7:16" x14ac:dyDescent="0.25">
      <c r="G10506" s="27" t="str">
        <f t="shared" si="164"/>
        <v>2019/2020Sub-Saharan AfricaEnergy SystemsAdaptationLow-cost project debtInternationalPublicBilateral DFI</v>
      </c>
      <c r="H10506" s="27" t="s">
        <v>290</v>
      </c>
      <c r="I10506" s="27" t="s">
        <v>318</v>
      </c>
      <c r="J10506" s="27" t="s">
        <v>294</v>
      </c>
      <c r="K10506" s="27" t="s">
        <v>302</v>
      </c>
      <c r="L10506" s="27" t="s">
        <v>336</v>
      </c>
      <c r="M10506" s="27" t="s">
        <v>324</v>
      </c>
      <c r="N10506" s="27" t="s">
        <v>309</v>
      </c>
      <c r="O10506" s="27" t="s">
        <v>31</v>
      </c>
      <c r="P10506" s="27">
        <v>31.339031339999998</v>
      </c>
    </row>
    <row r="10507" spans="7:16" x14ac:dyDescent="0.25">
      <c r="G10507" s="27" t="str">
        <f t="shared" si="164"/>
        <v>2019/2020Sub-Saharan AfricaEnergy SystemsAdaptationUnknownAll DestinationsPublicMultilateral DFI</v>
      </c>
      <c r="H10507" s="27" t="s">
        <v>290</v>
      </c>
      <c r="I10507" s="27" t="s">
        <v>318</v>
      </c>
      <c r="J10507" s="27" t="s">
        <v>294</v>
      </c>
      <c r="K10507" s="27" t="s">
        <v>302</v>
      </c>
      <c r="L10507" s="27" t="s">
        <v>301</v>
      </c>
      <c r="M10507" s="27" t="s">
        <v>338</v>
      </c>
      <c r="N10507" s="27" t="s">
        <v>309</v>
      </c>
      <c r="O10507" s="27" t="s">
        <v>30</v>
      </c>
      <c r="P10507" s="27">
        <v>0.38998865399999999</v>
      </c>
    </row>
    <row r="10508" spans="7:16" x14ac:dyDescent="0.25">
      <c r="G10508" s="27" t="str">
        <f t="shared" si="164"/>
        <v>2019/2020Sub-Saharan AfricaEnergy SystemsAdaptationUnknownDomesticPublicMultilateral DFI</v>
      </c>
      <c r="H10508" s="27" t="s">
        <v>290</v>
      </c>
      <c r="I10508" s="27" t="s">
        <v>318</v>
      </c>
      <c r="J10508" s="27" t="s">
        <v>294</v>
      </c>
      <c r="K10508" s="27" t="s">
        <v>302</v>
      </c>
      <c r="L10508" s="27" t="s">
        <v>301</v>
      </c>
      <c r="M10508" s="27" t="s">
        <v>323</v>
      </c>
      <c r="N10508" s="27" t="s">
        <v>309</v>
      </c>
      <c r="O10508" s="27" t="s">
        <v>30</v>
      </c>
      <c r="P10508" s="27">
        <v>1.0742399999999999E-4</v>
      </c>
    </row>
    <row r="10509" spans="7:16" x14ac:dyDescent="0.25">
      <c r="G10509" s="27" t="str">
        <f t="shared" si="164"/>
        <v>2019/2020Sub-Saharan AfricaEnergy SystemsAdaptationUnknownInternationalPublicMultilateral DFI</v>
      </c>
      <c r="H10509" s="27" t="s">
        <v>290</v>
      </c>
      <c r="I10509" s="27" t="s">
        <v>318</v>
      </c>
      <c r="J10509" s="27" t="s">
        <v>294</v>
      </c>
      <c r="K10509" s="27" t="s">
        <v>302</v>
      </c>
      <c r="L10509" s="27" t="s">
        <v>301</v>
      </c>
      <c r="M10509" s="27" t="s">
        <v>324</v>
      </c>
      <c r="N10509" s="27" t="s">
        <v>309</v>
      </c>
      <c r="O10509" s="27" t="s">
        <v>30</v>
      </c>
      <c r="P10509" s="27">
        <v>0.38988123000000002</v>
      </c>
    </row>
    <row r="10510" spans="7:16" x14ac:dyDescent="0.25">
      <c r="G10510" s="27" t="str">
        <f t="shared" si="164"/>
        <v>2019/2020Sub-Saharan AfricaEnergy SystemsAll UsesAll InstrumentsAll DestinationsPrivateCommercial FI</v>
      </c>
      <c r="H10510" s="27" t="s">
        <v>290</v>
      </c>
      <c r="I10510" s="27" t="s">
        <v>318</v>
      </c>
      <c r="J10510" s="27" t="s">
        <v>294</v>
      </c>
      <c r="K10510" s="27" t="s">
        <v>346</v>
      </c>
      <c r="L10510" s="27" t="s">
        <v>345</v>
      </c>
      <c r="M10510" s="27" t="s">
        <v>338</v>
      </c>
      <c r="N10510" s="27" t="s">
        <v>306</v>
      </c>
      <c r="O10510" s="27" t="s">
        <v>23</v>
      </c>
      <c r="P10510" s="27">
        <v>64.695715000000007</v>
      </c>
    </row>
    <row r="10511" spans="7:16" x14ac:dyDescent="0.25">
      <c r="G10511" s="27" t="str">
        <f t="shared" si="164"/>
        <v>2019/2020Sub-Saharan AfricaEnergy SystemsAll UsesAll InstrumentsAll DestinationsPrivateCorporations</v>
      </c>
      <c r="H10511" s="27" t="s">
        <v>290</v>
      </c>
      <c r="I10511" s="27" t="s">
        <v>318</v>
      </c>
      <c r="J10511" s="27" t="s">
        <v>294</v>
      </c>
      <c r="K10511" s="27" t="s">
        <v>346</v>
      </c>
      <c r="L10511" s="27" t="s">
        <v>345</v>
      </c>
      <c r="M10511" s="27" t="s">
        <v>338</v>
      </c>
      <c r="N10511" s="27" t="s">
        <v>306</v>
      </c>
      <c r="O10511" s="27" t="s">
        <v>307</v>
      </c>
      <c r="P10511" s="27">
        <v>569.96748950000006</v>
      </c>
    </row>
    <row r="10512" spans="7:16" x14ac:dyDescent="0.25">
      <c r="G10512" s="27" t="str">
        <f t="shared" si="164"/>
        <v>2019/2020Sub-Saharan AfricaEnergy SystemsAll UsesAll InstrumentsAll DestinationsPrivateHouseholds/Individuals</v>
      </c>
      <c r="H10512" s="27" t="s">
        <v>290</v>
      </c>
      <c r="I10512" s="27" t="s">
        <v>318</v>
      </c>
      <c r="J10512" s="27" t="s">
        <v>294</v>
      </c>
      <c r="K10512" s="27" t="s">
        <v>346</v>
      </c>
      <c r="L10512" s="27" t="s">
        <v>345</v>
      </c>
      <c r="M10512" s="27" t="s">
        <v>338</v>
      </c>
      <c r="N10512" s="27" t="s">
        <v>306</v>
      </c>
      <c r="O10512" s="27" t="s">
        <v>308</v>
      </c>
      <c r="P10512" s="27">
        <v>142.27404799999999</v>
      </c>
    </row>
    <row r="10513" spans="7:16" x14ac:dyDescent="0.25">
      <c r="G10513" s="27" t="str">
        <f t="shared" si="164"/>
        <v>2019/2020Sub-Saharan AfricaEnergy SystemsAll UsesAll InstrumentsAll DestinationsPrivateInstitutional Investors</v>
      </c>
      <c r="H10513" s="27" t="s">
        <v>290</v>
      </c>
      <c r="I10513" s="27" t="s">
        <v>318</v>
      </c>
      <c r="J10513" s="27" t="s">
        <v>294</v>
      </c>
      <c r="K10513" s="27" t="s">
        <v>346</v>
      </c>
      <c r="L10513" s="27" t="s">
        <v>345</v>
      </c>
      <c r="M10513" s="27" t="s">
        <v>338</v>
      </c>
      <c r="N10513" s="27" t="s">
        <v>306</v>
      </c>
      <c r="O10513" s="27" t="s">
        <v>27</v>
      </c>
      <c r="P10513" s="27">
        <v>0.17499999999999999</v>
      </c>
    </row>
    <row r="10514" spans="7:16" x14ac:dyDescent="0.25">
      <c r="G10514" s="27" t="str">
        <f t="shared" si="164"/>
        <v>2019/2020Sub-Saharan AfricaEnergy SystemsAll UsesAll InstrumentsAll DestinationsPrivateUnknown</v>
      </c>
      <c r="H10514" s="27" t="s">
        <v>290</v>
      </c>
      <c r="I10514" s="27" t="s">
        <v>318</v>
      </c>
      <c r="J10514" s="27" t="s">
        <v>294</v>
      </c>
      <c r="K10514" s="27" t="s">
        <v>346</v>
      </c>
      <c r="L10514" s="27" t="s">
        <v>345</v>
      </c>
      <c r="M10514" s="27" t="s">
        <v>338</v>
      </c>
      <c r="N10514" s="27" t="s">
        <v>306</v>
      </c>
      <c r="O10514" s="27" t="s">
        <v>301</v>
      </c>
      <c r="P10514" s="27">
        <v>85.05</v>
      </c>
    </row>
    <row r="10515" spans="7:16" x14ac:dyDescent="0.25">
      <c r="G10515" s="27" t="str">
        <f t="shared" si="164"/>
        <v>2019/2020Sub-Saharan AfricaEnergy SystemsAll UsesAll InstrumentsAll DestinationsPublicBilateral DFI</v>
      </c>
      <c r="H10515" s="27" t="s">
        <v>290</v>
      </c>
      <c r="I10515" s="27" t="s">
        <v>318</v>
      </c>
      <c r="J10515" s="27" t="s">
        <v>294</v>
      </c>
      <c r="K10515" s="27" t="s">
        <v>346</v>
      </c>
      <c r="L10515" s="27" t="s">
        <v>345</v>
      </c>
      <c r="M10515" s="27" t="s">
        <v>338</v>
      </c>
      <c r="N10515" s="27" t="s">
        <v>309</v>
      </c>
      <c r="O10515" s="27" t="s">
        <v>31</v>
      </c>
      <c r="P10515" s="27">
        <v>112.102562839999</v>
      </c>
    </row>
    <row r="10516" spans="7:16" x14ac:dyDescent="0.25">
      <c r="G10516" s="27" t="str">
        <f t="shared" si="164"/>
        <v>2019/2020Sub-Saharan AfricaEnergy SystemsAll UsesAll InstrumentsAll DestinationsPublicExport Credit Agency (ECA)</v>
      </c>
      <c r="H10516" s="27" t="s">
        <v>290</v>
      </c>
      <c r="I10516" s="27" t="s">
        <v>318</v>
      </c>
      <c r="J10516" s="27" t="s">
        <v>294</v>
      </c>
      <c r="K10516" s="27" t="s">
        <v>346</v>
      </c>
      <c r="L10516" s="27" t="s">
        <v>345</v>
      </c>
      <c r="M10516" s="27" t="s">
        <v>338</v>
      </c>
      <c r="N10516" s="27" t="s">
        <v>309</v>
      </c>
      <c r="O10516" s="27" t="s">
        <v>310</v>
      </c>
      <c r="P10516" s="27">
        <v>34.891304349999999</v>
      </c>
    </row>
    <row r="10517" spans="7:16" x14ac:dyDescent="0.25">
      <c r="G10517" s="27" t="str">
        <f t="shared" si="164"/>
        <v>2019/2020Sub-Saharan AfricaEnergy SystemsAll UsesAll InstrumentsAll DestinationsPublicGovernment</v>
      </c>
      <c r="H10517" s="27" t="s">
        <v>290</v>
      </c>
      <c r="I10517" s="27" t="s">
        <v>318</v>
      </c>
      <c r="J10517" s="27" t="s">
        <v>294</v>
      </c>
      <c r="K10517" s="27" t="s">
        <v>346</v>
      </c>
      <c r="L10517" s="27" t="s">
        <v>345</v>
      </c>
      <c r="M10517" s="27" t="s">
        <v>338</v>
      </c>
      <c r="N10517" s="27" t="s">
        <v>309</v>
      </c>
      <c r="O10517" s="27" t="s">
        <v>28</v>
      </c>
      <c r="P10517" s="27">
        <v>23.098116345000001</v>
      </c>
    </row>
    <row r="10518" spans="7:16" x14ac:dyDescent="0.25">
      <c r="G10518" s="27" t="str">
        <f t="shared" si="164"/>
        <v>2019/2020Sub-Saharan AfricaEnergy SystemsAll UsesAll InstrumentsAll DestinationsPublicMultilateral Climate Funds</v>
      </c>
      <c r="H10518" s="27" t="s">
        <v>290</v>
      </c>
      <c r="I10518" s="27" t="s">
        <v>318</v>
      </c>
      <c r="J10518" s="27" t="s">
        <v>294</v>
      </c>
      <c r="K10518" s="27" t="s">
        <v>346</v>
      </c>
      <c r="L10518" s="27" t="s">
        <v>345</v>
      </c>
      <c r="M10518" s="27" t="s">
        <v>338</v>
      </c>
      <c r="N10518" s="27" t="s">
        <v>309</v>
      </c>
      <c r="O10518" s="27" t="s">
        <v>29</v>
      </c>
      <c r="P10518" s="27">
        <v>0</v>
      </c>
    </row>
    <row r="10519" spans="7:16" x14ac:dyDescent="0.25">
      <c r="G10519" s="27" t="str">
        <f t="shared" si="164"/>
        <v>2019/2020Sub-Saharan AfricaEnergy SystemsAll UsesAll InstrumentsAll DestinationsPublicMultilateral DFI</v>
      </c>
      <c r="H10519" s="27" t="s">
        <v>290</v>
      </c>
      <c r="I10519" s="27" t="s">
        <v>318</v>
      </c>
      <c r="J10519" s="27" t="s">
        <v>294</v>
      </c>
      <c r="K10519" s="27" t="s">
        <v>346</v>
      </c>
      <c r="L10519" s="27" t="s">
        <v>345</v>
      </c>
      <c r="M10519" s="27" t="s">
        <v>338</v>
      </c>
      <c r="N10519" s="27" t="s">
        <v>309</v>
      </c>
      <c r="O10519" s="27" t="s">
        <v>30</v>
      </c>
      <c r="P10519" s="27">
        <v>124.28475307999901</v>
      </c>
    </row>
    <row r="10520" spans="7:16" x14ac:dyDescent="0.25">
      <c r="G10520" s="27" t="str">
        <f t="shared" si="164"/>
        <v>2019/2020Sub-Saharan AfricaEnergy SystemsAll UsesAll InstrumentsAll DestinationsPublicPublic Fund</v>
      </c>
      <c r="H10520" s="27" t="s">
        <v>290</v>
      </c>
      <c r="I10520" s="27" t="s">
        <v>318</v>
      </c>
      <c r="J10520" s="27" t="s">
        <v>294</v>
      </c>
      <c r="K10520" s="27" t="s">
        <v>346</v>
      </c>
      <c r="L10520" s="27" t="s">
        <v>345</v>
      </c>
      <c r="M10520" s="27" t="s">
        <v>338</v>
      </c>
      <c r="N10520" s="27" t="s">
        <v>309</v>
      </c>
      <c r="O10520" s="27" t="s">
        <v>311</v>
      </c>
      <c r="P10520" s="27">
        <v>44.611465019999997</v>
      </c>
    </row>
    <row r="10521" spans="7:16" x14ac:dyDescent="0.25">
      <c r="G10521" s="27" t="str">
        <f t="shared" si="164"/>
        <v>2019/2020Sub-Saharan AfricaEnergy SystemsAll UsesAll InstrumentsAll DestinationsPublicSOE</v>
      </c>
      <c r="H10521" s="27" t="s">
        <v>290</v>
      </c>
      <c r="I10521" s="27" t="s">
        <v>318</v>
      </c>
      <c r="J10521" s="27" t="s">
        <v>294</v>
      </c>
      <c r="K10521" s="27" t="s">
        <v>346</v>
      </c>
      <c r="L10521" s="27" t="s">
        <v>345</v>
      </c>
      <c r="M10521" s="27" t="s">
        <v>338</v>
      </c>
      <c r="N10521" s="27" t="s">
        <v>309</v>
      </c>
      <c r="O10521" s="27" t="s">
        <v>34</v>
      </c>
      <c r="P10521" s="27">
        <v>5.7437319999999996</v>
      </c>
    </row>
    <row r="10522" spans="7:16" x14ac:dyDescent="0.25">
      <c r="G10522" s="27" t="str">
        <f t="shared" si="164"/>
        <v>2019/2020Sub-Saharan AfricaEnergy SystemsAll UsesAll InstrumentsAll DestinationsPublicState-owned FI</v>
      </c>
      <c r="H10522" s="27" t="s">
        <v>290</v>
      </c>
      <c r="I10522" s="27" t="s">
        <v>318</v>
      </c>
      <c r="J10522" s="27" t="s">
        <v>294</v>
      </c>
      <c r="K10522" s="27" t="s">
        <v>346</v>
      </c>
      <c r="L10522" s="27" t="s">
        <v>345</v>
      </c>
      <c r="M10522" s="27" t="s">
        <v>338</v>
      </c>
      <c r="N10522" s="27" t="s">
        <v>309</v>
      </c>
      <c r="O10522" s="27" t="s">
        <v>312</v>
      </c>
      <c r="P10522" s="27">
        <v>39.083350000000003</v>
      </c>
    </row>
    <row r="10523" spans="7:16" x14ac:dyDescent="0.25">
      <c r="G10523" s="27" t="str">
        <f t="shared" si="164"/>
        <v>2019/2020Sub-Saharan AfricaEnergy SystemsAll UsesAll InstrumentsAll DestinationsUnknownUnknown</v>
      </c>
      <c r="H10523" s="27" t="s">
        <v>290</v>
      </c>
      <c r="I10523" s="27" t="s">
        <v>318</v>
      </c>
      <c r="J10523" s="27" t="s">
        <v>294</v>
      </c>
      <c r="K10523" s="27" t="s">
        <v>346</v>
      </c>
      <c r="L10523" s="27" t="s">
        <v>345</v>
      </c>
      <c r="M10523" s="27" t="s">
        <v>338</v>
      </c>
      <c r="N10523" s="27" t="s">
        <v>301</v>
      </c>
      <c r="O10523" s="27" t="s">
        <v>301</v>
      </c>
      <c r="P10523" s="27">
        <v>4.9965000000000002</v>
      </c>
    </row>
    <row r="10524" spans="7:16" x14ac:dyDescent="0.25">
      <c r="G10524" s="27" t="str">
        <f t="shared" si="164"/>
        <v>2019/2020Sub-Saharan AfricaEnergy SystemsAll UsesAll InstrumentsDomesticPrivateCommercial FI</v>
      </c>
      <c r="H10524" s="27" t="s">
        <v>290</v>
      </c>
      <c r="I10524" s="27" t="s">
        <v>318</v>
      </c>
      <c r="J10524" s="27" t="s">
        <v>294</v>
      </c>
      <c r="K10524" s="27" t="s">
        <v>346</v>
      </c>
      <c r="L10524" s="27" t="s">
        <v>345</v>
      </c>
      <c r="M10524" s="27" t="s">
        <v>323</v>
      </c>
      <c r="N10524" s="27" t="s">
        <v>306</v>
      </c>
      <c r="O10524" s="27" t="s">
        <v>23</v>
      </c>
      <c r="P10524" s="27">
        <v>11.49225</v>
      </c>
    </row>
    <row r="10525" spans="7:16" x14ac:dyDescent="0.25">
      <c r="G10525" s="27" t="str">
        <f t="shared" si="164"/>
        <v>2019/2020Sub-Saharan AfricaEnergy SystemsAll UsesAll InstrumentsDomesticPrivateCorporations</v>
      </c>
      <c r="H10525" s="27" t="s">
        <v>290</v>
      </c>
      <c r="I10525" s="27" t="s">
        <v>318</v>
      </c>
      <c r="J10525" s="27" t="s">
        <v>294</v>
      </c>
      <c r="K10525" s="27" t="s">
        <v>346</v>
      </c>
      <c r="L10525" s="27" t="s">
        <v>345</v>
      </c>
      <c r="M10525" s="27" t="s">
        <v>323</v>
      </c>
      <c r="N10525" s="27" t="s">
        <v>306</v>
      </c>
      <c r="O10525" s="27" t="s">
        <v>307</v>
      </c>
      <c r="P10525" s="27">
        <v>331.938174</v>
      </c>
    </row>
    <row r="10526" spans="7:16" x14ac:dyDescent="0.25">
      <c r="G10526" s="27" t="str">
        <f t="shared" si="164"/>
        <v>2019/2020Sub-Saharan AfricaEnergy SystemsAll UsesAll InstrumentsDomesticPrivateHouseholds/Individuals</v>
      </c>
      <c r="H10526" s="27" t="s">
        <v>290</v>
      </c>
      <c r="I10526" s="27" t="s">
        <v>318</v>
      </c>
      <c r="J10526" s="27" t="s">
        <v>294</v>
      </c>
      <c r="K10526" s="27" t="s">
        <v>346</v>
      </c>
      <c r="L10526" s="27" t="s">
        <v>345</v>
      </c>
      <c r="M10526" s="27" t="s">
        <v>323</v>
      </c>
      <c r="N10526" s="27" t="s">
        <v>306</v>
      </c>
      <c r="O10526" s="27" t="s">
        <v>308</v>
      </c>
      <c r="P10526" s="27">
        <v>142.27404799999999</v>
      </c>
    </row>
    <row r="10527" spans="7:16" x14ac:dyDescent="0.25">
      <c r="G10527" s="27" t="str">
        <f t="shared" si="164"/>
        <v>2019/2020Sub-Saharan AfricaEnergy SystemsAll UsesAll InstrumentsDomesticPublicGovernment</v>
      </c>
      <c r="H10527" s="27" t="s">
        <v>290</v>
      </c>
      <c r="I10527" s="27" t="s">
        <v>318</v>
      </c>
      <c r="J10527" s="27" t="s">
        <v>294</v>
      </c>
      <c r="K10527" s="27" t="s">
        <v>346</v>
      </c>
      <c r="L10527" s="27" t="s">
        <v>345</v>
      </c>
      <c r="M10527" s="27" t="s">
        <v>323</v>
      </c>
      <c r="N10527" s="27" t="s">
        <v>309</v>
      </c>
      <c r="O10527" s="27" t="s">
        <v>28</v>
      </c>
      <c r="P10527" s="27">
        <v>0</v>
      </c>
    </row>
    <row r="10528" spans="7:16" x14ac:dyDescent="0.25">
      <c r="G10528" s="27" t="str">
        <f t="shared" si="164"/>
        <v>2019/2020Sub-Saharan AfricaEnergy SystemsAll UsesAll InstrumentsDomesticPublicMultilateral DFI</v>
      </c>
      <c r="H10528" s="27" t="s">
        <v>290</v>
      </c>
      <c r="I10528" s="27" t="s">
        <v>318</v>
      </c>
      <c r="J10528" s="27" t="s">
        <v>294</v>
      </c>
      <c r="K10528" s="27" t="s">
        <v>346</v>
      </c>
      <c r="L10528" s="27" t="s">
        <v>345</v>
      </c>
      <c r="M10528" s="27" t="s">
        <v>323</v>
      </c>
      <c r="N10528" s="27" t="s">
        <v>309</v>
      </c>
      <c r="O10528" s="27" t="s">
        <v>30</v>
      </c>
      <c r="P10528" s="27">
        <v>2.240725E-2</v>
      </c>
    </row>
    <row r="10529" spans="7:16" x14ac:dyDescent="0.25">
      <c r="G10529" s="27" t="str">
        <f t="shared" si="164"/>
        <v>2019/2020Sub-Saharan AfricaEnergy SystemsAll UsesAll InstrumentsDomesticPublicSOE</v>
      </c>
      <c r="H10529" s="27" t="s">
        <v>290</v>
      </c>
      <c r="I10529" s="27" t="s">
        <v>318</v>
      </c>
      <c r="J10529" s="27" t="s">
        <v>294</v>
      </c>
      <c r="K10529" s="27" t="s">
        <v>346</v>
      </c>
      <c r="L10529" s="27" t="s">
        <v>345</v>
      </c>
      <c r="M10529" s="27" t="s">
        <v>323</v>
      </c>
      <c r="N10529" s="27" t="s">
        <v>309</v>
      </c>
      <c r="O10529" s="27" t="s">
        <v>34</v>
      </c>
      <c r="P10529" s="27">
        <v>5.6422999999999996</v>
      </c>
    </row>
    <row r="10530" spans="7:16" x14ac:dyDescent="0.25">
      <c r="G10530" s="27" t="str">
        <f t="shared" si="164"/>
        <v>2019/2020Sub-Saharan AfricaEnergy SystemsAll UsesAll InstrumentsDomesticUnknownUnknown</v>
      </c>
      <c r="H10530" s="27" t="s">
        <v>290</v>
      </c>
      <c r="I10530" s="27" t="s">
        <v>318</v>
      </c>
      <c r="J10530" s="27" t="s">
        <v>294</v>
      </c>
      <c r="K10530" s="27" t="s">
        <v>346</v>
      </c>
      <c r="L10530" s="27" t="s">
        <v>345</v>
      </c>
      <c r="M10530" s="27" t="s">
        <v>323</v>
      </c>
      <c r="N10530" s="27" t="s">
        <v>301</v>
      </c>
      <c r="O10530" s="27" t="s">
        <v>301</v>
      </c>
      <c r="P10530" s="27">
        <v>4.9965000000000002</v>
      </c>
    </row>
    <row r="10531" spans="7:16" x14ac:dyDescent="0.25">
      <c r="G10531" s="27" t="str">
        <f t="shared" si="164"/>
        <v>2019/2020Sub-Saharan AfricaEnergy SystemsAll UsesAll InstrumentsInternationalPrivateCommercial FI</v>
      </c>
      <c r="H10531" s="27" t="s">
        <v>290</v>
      </c>
      <c r="I10531" s="27" t="s">
        <v>318</v>
      </c>
      <c r="J10531" s="27" t="s">
        <v>294</v>
      </c>
      <c r="K10531" s="27" t="s">
        <v>346</v>
      </c>
      <c r="L10531" s="27" t="s">
        <v>345</v>
      </c>
      <c r="M10531" s="27" t="s">
        <v>324</v>
      </c>
      <c r="N10531" s="27" t="s">
        <v>306</v>
      </c>
      <c r="O10531" s="27" t="s">
        <v>23</v>
      </c>
      <c r="P10531" s="27">
        <v>53.203465000000001</v>
      </c>
    </row>
    <row r="10532" spans="7:16" x14ac:dyDescent="0.25">
      <c r="G10532" s="27" t="str">
        <f t="shared" si="164"/>
        <v>2019/2020Sub-Saharan AfricaEnergy SystemsAll UsesAll InstrumentsInternationalPrivateCorporations</v>
      </c>
      <c r="H10532" s="27" t="s">
        <v>290</v>
      </c>
      <c r="I10532" s="27" t="s">
        <v>318</v>
      </c>
      <c r="J10532" s="27" t="s">
        <v>294</v>
      </c>
      <c r="K10532" s="27" t="s">
        <v>346</v>
      </c>
      <c r="L10532" s="27" t="s">
        <v>345</v>
      </c>
      <c r="M10532" s="27" t="s">
        <v>324</v>
      </c>
      <c r="N10532" s="27" t="s">
        <v>306</v>
      </c>
      <c r="O10532" s="27" t="s">
        <v>307</v>
      </c>
      <c r="P10532" s="27">
        <v>238.0293155</v>
      </c>
    </row>
    <row r="10533" spans="7:16" x14ac:dyDescent="0.25">
      <c r="G10533" s="27" t="str">
        <f t="shared" si="164"/>
        <v>2019/2020Sub-Saharan AfricaEnergy SystemsAll UsesAll InstrumentsInternationalPrivateInstitutional Investors</v>
      </c>
      <c r="H10533" s="27" t="s">
        <v>290</v>
      </c>
      <c r="I10533" s="27" t="s">
        <v>318</v>
      </c>
      <c r="J10533" s="27" t="s">
        <v>294</v>
      </c>
      <c r="K10533" s="27" t="s">
        <v>346</v>
      </c>
      <c r="L10533" s="27" t="s">
        <v>345</v>
      </c>
      <c r="M10533" s="27" t="s">
        <v>324</v>
      </c>
      <c r="N10533" s="27" t="s">
        <v>306</v>
      </c>
      <c r="O10533" s="27" t="s">
        <v>27</v>
      </c>
      <c r="P10533" s="27">
        <v>0.17499999999999999</v>
      </c>
    </row>
    <row r="10534" spans="7:16" x14ac:dyDescent="0.25">
      <c r="G10534" s="27" t="str">
        <f t="shared" si="164"/>
        <v>2019/2020Sub-Saharan AfricaEnergy SystemsAll UsesAll InstrumentsInternationalPrivateUnknown</v>
      </c>
      <c r="H10534" s="27" t="s">
        <v>290</v>
      </c>
      <c r="I10534" s="27" t="s">
        <v>318</v>
      </c>
      <c r="J10534" s="27" t="s">
        <v>294</v>
      </c>
      <c r="K10534" s="27" t="s">
        <v>346</v>
      </c>
      <c r="L10534" s="27" t="s">
        <v>345</v>
      </c>
      <c r="M10534" s="27" t="s">
        <v>324</v>
      </c>
      <c r="N10534" s="27" t="s">
        <v>306</v>
      </c>
      <c r="O10534" s="27" t="s">
        <v>301</v>
      </c>
      <c r="P10534" s="27">
        <v>85.05</v>
      </c>
    </row>
    <row r="10535" spans="7:16" x14ac:dyDescent="0.25">
      <c r="G10535" s="27" t="str">
        <f t="shared" si="164"/>
        <v>2019/2020Sub-Saharan AfricaEnergy SystemsAll UsesAll InstrumentsInternationalPublicBilateral DFI</v>
      </c>
      <c r="H10535" s="27" t="s">
        <v>290</v>
      </c>
      <c r="I10535" s="27" t="s">
        <v>318</v>
      </c>
      <c r="J10535" s="27" t="s">
        <v>294</v>
      </c>
      <c r="K10535" s="27" t="s">
        <v>346</v>
      </c>
      <c r="L10535" s="27" t="s">
        <v>345</v>
      </c>
      <c r="M10535" s="27" t="s">
        <v>324</v>
      </c>
      <c r="N10535" s="27" t="s">
        <v>309</v>
      </c>
      <c r="O10535" s="27" t="s">
        <v>31</v>
      </c>
      <c r="P10535" s="27">
        <v>112.102562839999</v>
      </c>
    </row>
    <row r="10536" spans="7:16" x14ac:dyDescent="0.25">
      <c r="G10536" s="27" t="str">
        <f t="shared" si="164"/>
        <v>2019/2020Sub-Saharan AfricaEnergy SystemsAll UsesAll InstrumentsInternationalPublicExport Credit Agency (ECA)</v>
      </c>
      <c r="H10536" s="27" t="s">
        <v>290</v>
      </c>
      <c r="I10536" s="27" t="s">
        <v>318</v>
      </c>
      <c r="J10536" s="27" t="s">
        <v>294</v>
      </c>
      <c r="K10536" s="27" t="s">
        <v>346</v>
      </c>
      <c r="L10536" s="27" t="s">
        <v>345</v>
      </c>
      <c r="M10536" s="27" t="s">
        <v>324</v>
      </c>
      <c r="N10536" s="27" t="s">
        <v>309</v>
      </c>
      <c r="O10536" s="27" t="s">
        <v>310</v>
      </c>
      <c r="P10536" s="27">
        <v>34.891304349999999</v>
      </c>
    </row>
    <row r="10537" spans="7:16" x14ac:dyDescent="0.25">
      <c r="G10537" s="27" t="str">
        <f t="shared" si="164"/>
        <v>2019/2020Sub-Saharan AfricaEnergy SystemsAll UsesAll InstrumentsInternationalPublicGovernment</v>
      </c>
      <c r="H10537" s="27" t="s">
        <v>290</v>
      </c>
      <c r="I10537" s="27" t="s">
        <v>318</v>
      </c>
      <c r="J10537" s="27" t="s">
        <v>294</v>
      </c>
      <c r="K10537" s="27" t="s">
        <v>346</v>
      </c>
      <c r="L10537" s="27" t="s">
        <v>345</v>
      </c>
      <c r="M10537" s="27" t="s">
        <v>324</v>
      </c>
      <c r="N10537" s="27" t="s">
        <v>309</v>
      </c>
      <c r="O10537" s="27" t="s">
        <v>28</v>
      </c>
      <c r="P10537" s="27">
        <v>23.098116345000001</v>
      </c>
    </row>
    <row r="10538" spans="7:16" x14ac:dyDescent="0.25">
      <c r="G10538" s="27" t="str">
        <f t="shared" si="164"/>
        <v>2019/2020Sub-Saharan AfricaEnergy SystemsAll UsesAll InstrumentsInternationalPublicMultilateral Climate Funds</v>
      </c>
      <c r="H10538" s="27" t="s">
        <v>290</v>
      </c>
      <c r="I10538" s="27" t="s">
        <v>318</v>
      </c>
      <c r="J10538" s="27" t="s">
        <v>294</v>
      </c>
      <c r="K10538" s="27" t="s">
        <v>346</v>
      </c>
      <c r="L10538" s="27" t="s">
        <v>345</v>
      </c>
      <c r="M10538" s="27" t="s">
        <v>324</v>
      </c>
      <c r="N10538" s="27" t="s">
        <v>309</v>
      </c>
      <c r="O10538" s="27" t="s">
        <v>29</v>
      </c>
      <c r="P10538" s="27">
        <v>0</v>
      </c>
    </row>
    <row r="10539" spans="7:16" x14ac:dyDescent="0.25">
      <c r="G10539" s="27" t="str">
        <f t="shared" si="164"/>
        <v>2019/2020Sub-Saharan AfricaEnergy SystemsAll UsesAll InstrumentsInternationalPublicMultilateral DFI</v>
      </c>
      <c r="H10539" s="27" t="s">
        <v>290</v>
      </c>
      <c r="I10539" s="27" t="s">
        <v>318</v>
      </c>
      <c r="J10539" s="27" t="s">
        <v>294</v>
      </c>
      <c r="K10539" s="27" t="s">
        <v>346</v>
      </c>
      <c r="L10539" s="27" t="s">
        <v>345</v>
      </c>
      <c r="M10539" s="27" t="s">
        <v>324</v>
      </c>
      <c r="N10539" s="27" t="s">
        <v>309</v>
      </c>
      <c r="O10539" s="27" t="s">
        <v>30</v>
      </c>
      <c r="P10539" s="27">
        <v>124.26234582999901</v>
      </c>
    </row>
    <row r="10540" spans="7:16" x14ac:dyDescent="0.25">
      <c r="G10540" s="27" t="str">
        <f t="shared" si="164"/>
        <v>2019/2020Sub-Saharan AfricaEnergy SystemsAll UsesAll InstrumentsInternationalPublicPublic Fund</v>
      </c>
      <c r="H10540" s="27" t="s">
        <v>290</v>
      </c>
      <c r="I10540" s="27" t="s">
        <v>318</v>
      </c>
      <c r="J10540" s="27" t="s">
        <v>294</v>
      </c>
      <c r="K10540" s="27" t="s">
        <v>346</v>
      </c>
      <c r="L10540" s="27" t="s">
        <v>345</v>
      </c>
      <c r="M10540" s="27" t="s">
        <v>324</v>
      </c>
      <c r="N10540" s="27" t="s">
        <v>309</v>
      </c>
      <c r="O10540" s="27" t="s">
        <v>311</v>
      </c>
      <c r="P10540" s="27">
        <v>44.611465019999997</v>
      </c>
    </row>
    <row r="10541" spans="7:16" x14ac:dyDescent="0.25">
      <c r="G10541" s="27" t="str">
        <f t="shared" si="164"/>
        <v>2019/2020Sub-Saharan AfricaEnergy SystemsAll UsesAll InstrumentsInternationalPublicSOE</v>
      </c>
      <c r="H10541" s="27" t="s">
        <v>290</v>
      </c>
      <c r="I10541" s="27" t="s">
        <v>318</v>
      </c>
      <c r="J10541" s="27" t="s">
        <v>294</v>
      </c>
      <c r="K10541" s="27" t="s">
        <v>346</v>
      </c>
      <c r="L10541" s="27" t="s">
        <v>345</v>
      </c>
      <c r="M10541" s="27" t="s">
        <v>324</v>
      </c>
      <c r="N10541" s="27" t="s">
        <v>309</v>
      </c>
      <c r="O10541" s="27" t="s">
        <v>34</v>
      </c>
      <c r="P10541" s="27">
        <v>0.10143199999999999</v>
      </c>
    </row>
    <row r="10542" spans="7:16" x14ac:dyDescent="0.25">
      <c r="G10542" s="27" t="str">
        <f t="shared" si="164"/>
        <v>2019/2020Sub-Saharan AfricaEnergy SystemsAll UsesAll InstrumentsInternationalPublicState-owned FI</v>
      </c>
      <c r="H10542" s="27" t="s">
        <v>290</v>
      </c>
      <c r="I10542" s="27" t="s">
        <v>318</v>
      </c>
      <c r="J10542" s="27" t="s">
        <v>294</v>
      </c>
      <c r="K10542" s="27" t="s">
        <v>346</v>
      </c>
      <c r="L10542" s="27" t="s">
        <v>345</v>
      </c>
      <c r="M10542" s="27" t="s">
        <v>324</v>
      </c>
      <c r="N10542" s="27" t="s">
        <v>309</v>
      </c>
      <c r="O10542" s="27" t="s">
        <v>312</v>
      </c>
      <c r="P10542" s="27">
        <v>39.083350000000003</v>
      </c>
    </row>
    <row r="10543" spans="7:16" x14ac:dyDescent="0.25">
      <c r="G10543" s="27" t="str">
        <f t="shared" si="164"/>
        <v>2019/2020Sub-Saharan AfricaEnergy SystemsAll UsesAll InstrumentsInternationalUnknownUnknown</v>
      </c>
      <c r="H10543" s="27" t="s">
        <v>290</v>
      </c>
      <c r="I10543" s="27" t="s">
        <v>318</v>
      </c>
      <c r="J10543" s="27" t="s">
        <v>294</v>
      </c>
      <c r="K10543" s="27" t="s">
        <v>346</v>
      </c>
      <c r="L10543" s="27" t="s">
        <v>345</v>
      </c>
      <c r="M10543" s="27" t="s">
        <v>324</v>
      </c>
      <c r="N10543" s="27" t="s">
        <v>301</v>
      </c>
      <c r="O10543" s="27" t="s">
        <v>301</v>
      </c>
      <c r="P10543" s="27">
        <v>0</v>
      </c>
    </row>
    <row r="10544" spans="7:16" x14ac:dyDescent="0.25">
      <c r="G10544" s="27" t="str">
        <f t="shared" si="164"/>
        <v>2019/2020Sub-Saharan AfricaEnergy SystemsAll UsesBalance sheet financing (debt portion)All DestinationsPrivateCommercial FI</v>
      </c>
      <c r="H10544" s="27" t="s">
        <v>290</v>
      </c>
      <c r="I10544" s="27" t="s">
        <v>318</v>
      </c>
      <c r="J10544" s="27" t="s">
        <v>294</v>
      </c>
      <c r="K10544" s="27" t="s">
        <v>346</v>
      </c>
      <c r="L10544" s="27" t="s">
        <v>333</v>
      </c>
      <c r="M10544" s="27" t="s">
        <v>338</v>
      </c>
      <c r="N10544" s="27" t="s">
        <v>306</v>
      </c>
      <c r="O10544" s="27" t="s">
        <v>23</v>
      </c>
      <c r="P10544" s="27">
        <v>11.49225</v>
      </c>
    </row>
    <row r="10545" spans="7:16" x14ac:dyDescent="0.25">
      <c r="G10545" s="27" t="str">
        <f t="shared" si="164"/>
        <v>2019/2020Sub-Saharan AfricaEnergy SystemsAll UsesBalance sheet financing (debt portion)DomesticPrivateCommercial FI</v>
      </c>
      <c r="H10545" s="27" t="s">
        <v>290</v>
      </c>
      <c r="I10545" s="27" t="s">
        <v>318</v>
      </c>
      <c r="J10545" s="27" t="s">
        <v>294</v>
      </c>
      <c r="K10545" s="27" t="s">
        <v>346</v>
      </c>
      <c r="L10545" s="27" t="s">
        <v>333</v>
      </c>
      <c r="M10545" s="27" t="s">
        <v>323</v>
      </c>
      <c r="N10545" s="27" t="s">
        <v>306</v>
      </c>
      <c r="O10545" s="27" t="s">
        <v>23</v>
      </c>
      <c r="P10545" s="27">
        <v>11.49225</v>
      </c>
    </row>
    <row r="10546" spans="7:16" x14ac:dyDescent="0.25">
      <c r="G10546" s="27" t="str">
        <f t="shared" si="164"/>
        <v>2019/2020Sub-Saharan AfricaEnergy SystemsAll UsesBalance sheet financing (debt portion)InternationalPrivateCommercial FI</v>
      </c>
      <c r="H10546" s="27" t="s">
        <v>290</v>
      </c>
      <c r="I10546" s="27" t="s">
        <v>318</v>
      </c>
      <c r="J10546" s="27" t="s">
        <v>294</v>
      </c>
      <c r="K10546" s="27" t="s">
        <v>346</v>
      </c>
      <c r="L10546" s="27" t="s">
        <v>333</v>
      </c>
      <c r="M10546" s="27" t="s">
        <v>324</v>
      </c>
      <c r="N10546" s="27" t="s">
        <v>306</v>
      </c>
      <c r="O10546" s="27" t="s">
        <v>23</v>
      </c>
      <c r="P10546" s="27">
        <v>0</v>
      </c>
    </row>
    <row r="10547" spans="7:16" x14ac:dyDescent="0.25">
      <c r="G10547" s="27" t="str">
        <f t="shared" si="164"/>
        <v>2019/2020Sub-Saharan AfricaEnergy SystemsAll UsesBalance sheet financing (equity portion)All DestinationsPrivateCorporations</v>
      </c>
      <c r="H10547" s="27" t="s">
        <v>290</v>
      </c>
      <c r="I10547" s="27" t="s">
        <v>318</v>
      </c>
      <c r="J10547" s="27" t="s">
        <v>294</v>
      </c>
      <c r="K10547" s="27" t="s">
        <v>346</v>
      </c>
      <c r="L10547" s="27" t="s">
        <v>334</v>
      </c>
      <c r="M10547" s="27" t="s">
        <v>338</v>
      </c>
      <c r="N10547" s="27" t="s">
        <v>306</v>
      </c>
      <c r="O10547" s="27" t="s">
        <v>307</v>
      </c>
      <c r="P10547" s="27">
        <v>323.83577400000001</v>
      </c>
    </row>
    <row r="10548" spans="7:16" x14ac:dyDescent="0.25">
      <c r="G10548" s="27" t="str">
        <f t="shared" si="164"/>
        <v>2019/2020Sub-Saharan AfricaEnergy SystemsAll UsesBalance sheet financing (equity portion)All DestinationsPrivateHouseholds/Individuals</v>
      </c>
      <c r="H10548" s="27" t="s">
        <v>290</v>
      </c>
      <c r="I10548" s="27" t="s">
        <v>318</v>
      </c>
      <c r="J10548" s="27" t="s">
        <v>294</v>
      </c>
      <c r="K10548" s="27" t="s">
        <v>346</v>
      </c>
      <c r="L10548" s="27" t="s">
        <v>334</v>
      </c>
      <c r="M10548" s="27" t="s">
        <v>338</v>
      </c>
      <c r="N10548" s="27" t="s">
        <v>306</v>
      </c>
      <c r="O10548" s="27" t="s">
        <v>308</v>
      </c>
      <c r="P10548" s="27">
        <v>142.27404799999999</v>
      </c>
    </row>
    <row r="10549" spans="7:16" x14ac:dyDescent="0.25">
      <c r="G10549" s="27" t="str">
        <f t="shared" si="164"/>
        <v>2019/2020Sub-Saharan AfricaEnergy SystemsAll UsesBalance sheet financing (equity portion)All DestinationsPublicGovernment</v>
      </c>
      <c r="H10549" s="27" t="s">
        <v>290</v>
      </c>
      <c r="I10549" s="27" t="s">
        <v>318</v>
      </c>
      <c r="J10549" s="27" t="s">
        <v>294</v>
      </c>
      <c r="K10549" s="27" t="s">
        <v>346</v>
      </c>
      <c r="L10549" s="27" t="s">
        <v>334</v>
      </c>
      <c r="M10549" s="27" t="s">
        <v>338</v>
      </c>
      <c r="N10549" s="27" t="s">
        <v>309</v>
      </c>
      <c r="O10549" s="27" t="s">
        <v>28</v>
      </c>
      <c r="P10549" s="27">
        <v>0</v>
      </c>
    </row>
    <row r="10550" spans="7:16" x14ac:dyDescent="0.25">
      <c r="G10550" s="27" t="str">
        <f t="shared" si="164"/>
        <v>2019/2020Sub-Saharan AfricaEnergy SystemsAll UsesBalance sheet financing (equity portion)DomesticPrivateCorporations</v>
      </c>
      <c r="H10550" s="27" t="s">
        <v>290</v>
      </c>
      <c r="I10550" s="27" t="s">
        <v>318</v>
      </c>
      <c r="J10550" s="27" t="s">
        <v>294</v>
      </c>
      <c r="K10550" s="27" t="s">
        <v>346</v>
      </c>
      <c r="L10550" s="27" t="s">
        <v>334</v>
      </c>
      <c r="M10550" s="27" t="s">
        <v>323</v>
      </c>
      <c r="N10550" s="27" t="s">
        <v>306</v>
      </c>
      <c r="O10550" s="27" t="s">
        <v>307</v>
      </c>
      <c r="P10550" s="27">
        <v>323.83577400000001</v>
      </c>
    </row>
    <row r="10551" spans="7:16" x14ac:dyDescent="0.25">
      <c r="G10551" s="27" t="str">
        <f t="shared" si="164"/>
        <v>2019/2020Sub-Saharan AfricaEnergy SystemsAll UsesBalance sheet financing (equity portion)DomesticPrivateHouseholds/Individuals</v>
      </c>
      <c r="H10551" s="27" t="s">
        <v>290</v>
      </c>
      <c r="I10551" s="27" t="s">
        <v>318</v>
      </c>
      <c r="J10551" s="27" t="s">
        <v>294</v>
      </c>
      <c r="K10551" s="27" t="s">
        <v>346</v>
      </c>
      <c r="L10551" s="27" t="s">
        <v>334</v>
      </c>
      <c r="M10551" s="27" t="s">
        <v>323</v>
      </c>
      <c r="N10551" s="27" t="s">
        <v>306</v>
      </c>
      <c r="O10551" s="27" t="s">
        <v>308</v>
      </c>
      <c r="P10551" s="27">
        <v>142.27404799999999</v>
      </c>
    </row>
    <row r="10552" spans="7:16" x14ac:dyDescent="0.25">
      <c r="G10552" s="27" t="str">
        <f t="shared" si="164"/>
        <v>2019/2020Sub-Saharan AfricaEnergy SystemsAll UsesBalance sheet financing (equity portion)DomesticPublicGovernment</v>
      </c>
      <c r="H10552" s="27" t="s">
        <v>290</v>
      </c>
      <c r="I10552" s="27" t="s">
        <v>318</v>
      </c>
      <c r="J10552" s="27" t="s">
        <v>294</v>
      </c>
      <c r="K10552" s="27" t="s">
        <v>346</v>
      </c>
      <c r="L10552" s="27" t="s">
        <v>334</v>
      </c>
      <c r="M10552" s="27" t="s">
        <v>323</v>
      </c>
      <c r="N10552" s="27" t="s">
        <v>309</v>
      </c>
      <c r="O10552" s="27" t="s">
        <v>28</v>
      </c>
      <c r="P10552" s="27">
        <v>0</v>
      </c>
    </row>
    <row r="10553" spans="7:16" x14ac:dyDescent="0.25">
      <c r="G10553" s="27" t="str">
        <f t="shared" si="164"/>
        <v>2019/2020Sub-Saharan AfricaEnergy SystemsAll UsesBalance sheet financing (equity portion)InternationalPrivateCorporations</v>
      </c>
      <c r="H10553" s="27" t="s">
        <v>290</v>
      </c>
      <c r="I10553" s="27" t="s">
        <v>318</v>
      </c>
      <c r="J10553" s="27" t="s">
        <v>294</v>
      </c>
      <c r="K10553" s="27" t="s">
        <v>346</v>
      </c>
      <c r="L10553" s="27" t="s">
        <v>334</v>
      </c>
      <c r="M10553" s="27" t="s">
        <v>324</v>
      </c>
      <c r="N10553" s="27" t="s">
        <v>306</v>
      </c>
      <c r="O10553" s="27" t="s">
        <v>307</v>
      </c>
      <c r="P10553" s="27">
        <v>0</v>
      </c>
    </row>
    <row r="10554" spans="7:16" x14ac:dyDescent="0.25">
      <c r="G10554" s="27" t="str">
        <f t="shared" si="164"/>
        <v>2019/2020Sub-Saharan AfricaEnergy SystemsAll UsesGrantAll DestinationsPrivateInstitutional Investors</v>
      </c>
      <c r="H10554" s="27" t="s">
        <v>290</v>
      </c>
      <c r="I10554" s="27" t="s">
        <v>318</v>
      </c>
      <c r="J10554" s="27" t="s">
        <v>294</v>
      </c>
      <c r="K10554" s="27" t="s">
        <v>346</v>
      </c>
      <c r="L10554" s="27" t="s">
        <v>332</v>
      </c>
      <c r="M10554" s="27" t="s">
        <v>338</v>
      </c>
      <c r="N10554" s="27" t="s">
        <v>306</v>
      </c>
      <c r="O10554" s="27" t="s">
        <v>27</v>
      </c>
      <c r="P10554" s="27">
        <v>0.17499999999999999</v>
      </c>
    </row>
    <row r="10555" spans="7:16" x14ac:dyDescent="0.25">
      <c r="G10555" s="27" t="str">
        <f t="shared" si="164"/>
        <v>2019/2020Sub-Saharan AfricaEnergy SystemsAll UsesGrantAll DestinationsPublicGovernment</v>
      </c>
      <c r="H10555" s="27" t="s">
        <v>290</v>
      </c>
      <c r="I10555" s="27" t="s">
        <v>318</v>
      </c>
      <c r="J10555" s="27" t="s">
        <v>294</v>
      </c>
      <c r="K10555" s="27" t="s">
        <v>346</v>
      </c>
      <c r="L10555" s="27" t="s">
        <v>332</v>
      </c>
      <c r="M10555" s="27" t="s">
        <v>338</v>
      </c>
      <c r="N10555" s="27" t="s">
        <v>309</v>
      </c>
      <c r="O10555" s="27" t="s">
        <v>28</v>
      </c>
      <c r="P10555" s="27">
        <v>17.727086345</v>
      </c>
    </row>
    <row r="10556" spans="7:16" x14ac:dyDescent="0.25">
      <c r="G10556" s="27" t="str">
        <f t="shared" si="164"/>
        <v>2019/2020Sub-Saharan AfricaEnergy SystemsAll UsesGrantAll DestinationsPublicMultilateral Climate Funds</v>
      </c>
      <c r="H10556" s="27" t="s">
        <v>290</v>
      </c>
      <c r="I10556" s="27" t="s">
        <v>318</v>
      </c>
      <c r="J10556" s="27" t="s">
        <v>294</v>
      </c>
      <c r="K10556" s="27" t="s">
        <v>346</v>
      </c>
      <c r="L10556" s="27" t="s">
        <v>332</v>
      </c>
      <c r="M10556" s="27" t="s">
        <v>338</v>
      </c>
      <c r="N10556" s="27" t="s">
        <v>309</v>
      </c>
      <c r="O10556" s="27" t="s">
        <v>29</v>
      </c>
      <c r="P10556" s="27">
        <v>0</v>
      </c>
    </row>
    <row r="10557" spans="7:16" x14ac:dyDescent="0.25">
      <c r="G10557" s="27" t="str">
        <f t="shared" si="164"/>
        <v>2019/2020Sub-Saharan AfricaEnergy SystemsAll UsesGrantAll DestinationsPublicMultilateral DFI</v>
      </c>
      <c r="H10557" s="27" t="s">
        <v>290</v>
      </c>
      <c r="I10557" s="27" t="s">
        <v>318</v>
      </c>
      <c r="J10557" s="27" t="s">
        <v>294</v>
      </c>
      <c r="K10557" s="27" t="s">
        <v>346</v>
      </c>
      <c r="L10557" s="27" t="s">
        <v>332</v>
      </c>
      <c r="M10557" s="27" t="s">
        <v>338</v>
      </c>
      <c r="N10557" s="27" t="s">
        <v>309</v>
      </c>
      <c r="O10557" s="27" t="s">
        <v>30</v>
      </c>
      <c r="P10557" s="27">
        <v>0</v>
      </c>
    </row>
    <row r="10558" spans="7:16" x14ac:dyDescent="0.25">
      <c r="G10558" s="27" t="str">
        <f t="shared" si="164"/>
        <v>2019/2020Sub-Saharan AfricaEnergy SystemsAll UsesGrantAll DestinationsPublicPublic Fund</v>
      </c>
      <c r="H10558" s="27" t="s">
        <v>290</v>
      </c>
      <c r="I10558" s="27" t="s">
        <v>318</v>
      </c>
      <c r="J10558" s="27" t="s">
        <v>294</v>
      </c>
      <c r="K10558" s="27" t="s">
        <v>346</v>
      </c>
      <c r="L10558" s="27" t="s">
        <v>332</v>
      </c>
      <c r="M10558" s="27" t="s">
        <v>338</v>
      </c>
      <c r="N10558" s="27" t="s">
        <v>309</v>
      </c>
      <c r="O10558" s="27" t="s">
        <v>311</v>
      </c>
      <c r="P10558" s="27">
        <v>44.611465019999997</v>
      </c>
    </row>
    <row r="10559" spans="7:16" x14ac:dyDescent="0.25">
      <c r="G10559" s="27" t="str">
        <f t="shared" si="164"/>
        <v>2019/2020Sub-Saharan AfricaEnergy SystemsAll UsesGrantAll DestinationsPublicSOE</v>
      </c>
      <c r="H10559" s="27" t="s">
        <v>290</v>
      </c>
      <c r="I10559" s="27" t="s">
        <v>318</v>
      </c>
      <c r="J10559" s="27" t="s">
        <v>294</v>
      </c>
      <c r="K10559" s="27" t="s">
        <v>346</v>
      </c>
      <c r="L10559" s="27" t="s">
        <v>332</v>
      </c>
      <c r="M10559" s="27" t="s">
        <v>338</v>
      </c>
      <c r="N10559" s="27" t="s">
        <v>309</v>
      </c>
      <c r="O10559" s="27" t="s">
        <v>34</v>
      </c>
      <c r="P10559" s="27">
        <v>0.10143199999999999</v>
      </c>
    </row>
    <row r="10560" spans="7:16" x14ac:dyDescent="0.25">
      <c r="G10560" s="27" t="str">
        <f t="shared" si="164"/>
        <v>2019/2020Sub-Saharan AfricaEnergy SystemsAll UsesGrantInternationalPrivateInstitutional Investors</v>
      </c>
      <c r="H10560" s="27" t="s">
        <v>290</v>
      </c>
      <c r="I10560" s="27" t="s">
        <v>318</v>
      </c>
      <c r="J10560" s="27" t="s">
        <v>294</v>
      </c>
      <c r="K10560" s="27" t="s">
        <v>346</v>
      </c>
      <c r="L10560" s="27" t="s">
        <v>332</v>
      </c>
      <c r="M10560" s="27" t="s">
        <v>324</v>
      </c>
      <c r="N10560" s="27" t="s">
        <v>306</v>
      </c>
      <c r="O10560" s="27" t="s">
        <v>27</v>
      </c>
      <c r="P10560" s="27">
        <v>0.17499999999999999</v>
      </c>
    </row>
    <row r="10561" spans="7:16" x14ac:dyDescent="0.25">
      <c r="G10561" s="27" t="str">
        <f t="shared" si="164"/>
        <v>2019/2020Sub-Saharan AfricaEnergy SystemsAll UsesGrantInternationalPublicGovernment</v>
      </c>
      <c r="H10561" s="27" t="s">
        <v>290</v>
      </c>
      <c r="I10561" s="27" t="s">
        <v>318</v>
      </c>
      <c r="J10561" s="27" t="s">
        <v>294</v>
      </c>
      <c r="K10561" s="27" t="s">
        <v>346</v>
      </c>
      <c r="L10561" s="27" t="s">
        <v>332</v>
      </c>
      <c r="M10561" s="27" t="s">
        <v>324</v>
      </c>
      <c r="N10561" s="27" t="s">
        <v>309</v>
      </c>
      <c r="O10561" s="27" t="s">
        <v>28</v>
      </c>
      <c r="P10561" s="27">
        <v>17.727086345</v>
      </c>
    </row>
    <row r="10562" spans="7:16" x14ac:dyDescent="0.25">
      <c r="G10562" s="27" t="str">
        <f t="shared" si="164"/>
        <v>2019/2020Sub-Saharan AfricaEnergy SystemsAll UsesGrantInternationalPublicMultilateral Climate Funds</v>
      </c>
      <c r="H10562" s="27" t="s">
        <v>290</v>
      </c>
      <c r="I10562" s="27" t="s">
        <v>318</v>
      </c>
      <c r="J10562" s="27" t="s">
        <v>294</v>
      </c>
      <c r="K10562" s="27" t="s">
        <v>346</v>
      </c>
      <c r="L10562" s="27" t="s">
        <v>332</v>
      </c>
      <c r="M10562" s="27" t="s">
        <v>324</v>
      </c>
      <c r="N10562" s="27" t="s">
        <v>309</v>
      </c>
      <c r="O10562" s="27" t="s">
        <v>29</v>
      </c>
      <c r="P10562" s="27">
        <v>0</v>
      </c>
    </row>
    <row r="10563" spans="7:16" x14ac:dyDescent="0.25">
      <c r="G10563" s="27" t="str">
        <f t="shared" ref="G10563:G10626" si="165">+_xlfn.CONCAT(H10563:O10563)</f>
        <v>2019/2020Sub-Saharan AfricaEnergy SystemsAll UsesGrantInternationalPublicMultilateral DFI</v>
      </c>
      <c r="H10563" s="27" t="s">
        <v>290</v>
      </c>
      <c r="I10563" s="27" t="s">
        <v>318</v>
      </c>
      <c r="J10563" s="27" t="s">
        <v>294</v>
      </c>
      <c r="K10563" s="27" t="s">
        <v>346</v>
      </c>
      <c r="L10563" s="27" t="s">
        <v>332</v>
      </c>
      <c r="M10563" s="27" t="s">
        <v>324</v>
      </c>
      <c r="N10563" s="27" t="s">
        <v>309</v>
      </c>
      <c r="O10563" s="27" t="s">
        <v>30</v>
      </c>
      <c r="P10563" s="27">
        <v>0</v>
      </c>
    </row>
    <row r="10564" spans="7:16" x14ac:dyDescent="0.25">
      <c r="G10564" s="27" t="str">
        <f t="shared" si="165"/>
        <v>2019/2020Sub-Saharan AfricaEnergy SystemsAll UsesGrantInternationalPublicPublic Fund</v>
      </c>
      <c r="H10564" s="27" t="s">
        <v>290</v>
      </c>
      <c r="I10564" s="27" t="s">
        <v>318</v>
      </c>
      <c r="J10564" s="27" t="s">
        <v>294</v>
      </c>
      <c r="K10564" s="27" t="s">
        <v>346</v>
      </c>
      <c r="L10564" s="27" t="s">
        <v>332</v>
      </c>
      <c r="M10564" s="27" t="s">
        <v>324</v>
      </c>
      <c r="N10564" s="27" t="s">
        <v>309</v>
      </c>
      <c r="O10564" s="27" t="s">
        <v>311</v>
      </c>
      <c r="P10564" s="27">
        <v>44.611465019999997</v>
      </c>
    </row>
    <row r="10565" spans="7:16" x14ac:dyDescent="0.25">
      <c r="G10565" s="27" t="str">
        <f t="shared" si="165"/>
        <v>2019/2020Sub-Saharan AfricaEnergy SystemsAll UsesGrantInternationalPublicSOE</v>
      </c>
      <c r="H10565" s="27" t="s">
        <v>290</v>
      </c>
      <c r="I10565" s="27" t="s">
        <v>318</v>
      </c>
      <c r="J10565" s="27" t="s">
        <v>294</v>
      </c>
      <c r="K10565" s="27" t="s">
        <v>346</v>
      </c>
      <c r="L10565" s="27" t="s">
        <v>332</v>
      </c>
      <c r="M10565" s="27" t="s">
        <v>324</v>
      </c>
      <c r="N10565" s="27" t="s">
        <v>309</v>
      </c>
      <c r="O10565" s="27" t="s">
        <v>34</v>
      </c>
      <c r="P10565" s="27">
        <v>0.10143199999999999</v>
      </c>
    </row>
    <row r="10566" spans="7:16" x14ac:dyDescent="0.25">
      <c r="G10566" s="27" t="str">
        <f t="shared" si="165"/>
        <v>2019/2020Sub-Saharan AfricaEnergy SystemsAll UsesLow-cost project debtAll DestinationsPublicBilateral DFI</v>
      </c>
      <c r="H10566" s="27" t="s">
        <v>290</v>
      </c>
      <c r="I10566" s="27" t="s">
        <v>318</v>
      </c>
      <c r="J10566" s="27" t="s">
        <v>294</v>
      </c>
      <c r="K10566" s="27" t="s">
        <v>346</v>
      </c>
      <c r="L10566" s="27" t="s">
        <v>336</v>
      </c>
      <c r="M10566" s="27" t="s">
        <v>338</v>
      </c>
      <c r="N10566" s="27" t="s">
        <v>309</v>
      </c>
      <c r="O10566" s="27" t="s">
        <v>31</v>
      </c>
      <c r="P10566" s="27">
        <v>84.232447839999907</v>
      </c>
    </row>
    <row r="10567" spans="7:16" x14ac:dyDescent="0.25">
      <c r="G10567" s="27" t="str">
        <f t="shared" si="165"/>
        <v>2019/2020Sub-Saharan AfricaEnergy SystemsAll UsesLow-cost project debtAll DestinationsPublicExport Credit Agency (ECA)</v>
      </c>
      <c r="H10567" s="27" t="s">
        <v>290</v>
      </c>
      <c r="I10567" s="27" t="s">
        <v>318</v>
      </c>
      <c r="J10567" s="27" t="s">
        <v>294</v>
      </c>
      <c r="K10567" s="27" t="s">
        <v>346</v>
      </c>
      <c r="L10567" s="27" t="s">
        <v>336</v>
      </c>
      <c r="M10567" s="27" t="s">
        <v>338</v>
      </c>
      <c r="N10567" s="27" t="s">
        <v>309</v>
      </c>
      <c r="O10567" s="27" t="s">
        <v>310</v>
      </c>
      <c r="P10567" s="27">
        <v>34.891304349999999</v>
      </c>
    </row>
    <row r="10568" spans="7:16" x14ac:dyDescent="0.25">
      <c r="G10568" s="27" t="str">
        <f t="shared" si="165"/>
        <v>2019/2020Sub-Saharan AfricaEnergy SystemsAll UsesLow-cost project debtAll DestinationsPublicGovernment</v>
      </c>
      <c r="H10568" s="27" t="s">
        <v>290</v>
      </c>
      <c r="I10568" s="27" t="s">
        <v>318</v>
      </c>
      <c r="J10568" s="27" t="s">
        <v>294</v>
      </c>
      <c r="K10568" s="27" t="s">
        <v>346</v>
      </c>
      <c r="L10568" s="27" t="s">
        <v>336</v>
      </c>
      <c r="M10568" s="27" t="s">
        <v>338</v>
      </c>
      <c r="N10568" s="27" t="s">
        <v>309</v>
      </c>
      <c r="O10568" s="27" t="s">
        <v>28</v>
      </c>
      <c r="P10568" s="27">
        <v>0</v>
      </c>
    </row>
    <row r="10569" spans="7:16" x14ac:dyDescent="0.25">
      <c r="G10569" s="27" t="str">
        <f t="shared" si="165"/>
        <v>2019/2020Sub-Saharan AfricaEnergy SystemsAll UsesLow-cost project debtInternationalPublicBilateral DFI</v>
      </c>
      <c r="H10569" s="27" t="s">
        <v>290</v>
      </c>
      <c r="I10569" s="27" t="s">
        <v>318</v>
      </c>
      <c r="J10569" s="27" t="s">
        <v>294</v>
      </c>
      <c r="K10569" s="27" t="s">
        <v>346</v>
      </c>
      <c r="L10569" s="27" t="s">
        <v>336</v>
      </c>
      <c r="M10569" s="27" t="s">
        <v>324</v>
      </c>
      <c r="N10569" s="27" t="s">
        <v>309</v>
      </c>
      <c r="O10569" s="27" t="s">
        <v>31</v>
      </c>
      <c r="P10569" s="27">
        <v>84.232447839999907</v>
      </c>
    </row>
    <row r="10570" spans="7:16" x14ac:dyDescent="0.25">
      <c r="G10570" s="27" t="str">
        <f t="shared" si="165"/>
        <v>2019/2020Sub-Saharan AfricaEnergy SystemsAll UsesLow-cost project debtInternationalPublicExport Credit Agency (ECA)</v>
      </c>
      <c r="H10570" s="27" t="s">
        <v>290</v>
      </c>
      <c r="I10570" s="27" t="s">
        <v>318</v>
      </c>
      <c r="J10570" s="27" t="s">
        <v>294</v>
      </c>
      <c r="K10570" s="27" t="s">
        <v>346</v>
      </c>
      <c r="L10570" s="27" t="s">
        <v>336</v>
      </c>
      <c r="M10570" s="27" t="s">
        <v>324</v>
      </c>
      <c r="N10570" s="27" t="s">
        <v>309</v>
      </c>
      <c r="O10570" s="27" t="s">
        <v>310</v>
      </c>
      <c r="P10570" s="27">
        <v>34.891304349999999</v>
      </c>
    </row>
    <row r="10571" spans="7:16" x14ac:dyDescent="0.25">
      <c r="G10571" s="27" t="str">
        <f t="shared" si="165"/>
        <v>2019/2020Sub-Saharan AfricaEnergy SystemsAll UsesLow-cost project debtInternationalPublicGovernment</v>
      </c>
      <c r="H10571" s="27" t="s">
        <v>290</v>
      </c>
      <c r="I10571" s="27" t="s">
        <v>318</v>
      </c>
      <c r="J10571" s="27" t="s">
        <v>294</v>
      </c>
      <c r="K10571" s="27" t="s">
        <v>346</v>
      </c>
      <c r="L10571" s="27" t="s">
        <v>336</v>
      </c>
      <c r="M10571" s="27" t="s">
        <v>324</v>
      </c>
      <c r="N10571" s="27" t="s">
        <v>309</v>
      </c>
      <c r="O10571" s="27" t="s">
        <v>28</v>
      </c>
      <c r="P10571" s="27">
        <v>0</v>
      </c>
    </row>
    <row r="10572" spans="7:16" x14ac:dyDescent="0.25">
      <c r="G10572" s="27" t="str">
        <f t="shared" si="165"/>
        <v>2019/2020Sub-Saharan AfricaEnergy SystemsAll UsesProject-level equityAll DestinationsPrivateCorporations</v>
      </c>
      <c r="H10572" s="27" t="s">
        <v>290</v>
      </c>
      <c r="I10572" s="27" t="s">
        <v>318</v>
      </c>
      <c r="J10572" s="27" t="s">
        <v>294</v>
      </c>
      <c r="K10572" s="27" t="s">
        <v>346</v>
      </c>
      <c r="L10572" s="27" t="s">
        <v>337</v>
      </c>
      <c r="M10572" s="27" t="s">
        <v>338</v>
      </c>
      <c r="N10572" s="27" t="s">
        <v>306</v>
      </c>
      <c r="O10572" s="27" t="s">
        <v>307</v>
      </c>
      <c r="P10572" s="27">
        <v>246.13171549999899</v>
      </c>
    </row>
    <row r="10573" spans="7:16" x14ac:dyDescent="0.25">
      <c r="G10573" s="27" t="str">
        <f t="shared" si="165"/>
        <v>2019/2020Sub-Saharan AfricaEnergy SystemsAll UsesProject-level equityAll DestinationsUnknownUnknown</v>
      </c>
      <c r="H10573" s="27" t="s">
        <v>290</v>
      </c>
      <c r="I10573" s="27" t="s">
        <v>318</v>
      </c>
      <c r="J10573" s="27" t="s">
        <v>294</v>
      </c>
      <c r="K10573" s="27" t="s">
        <v>346</v>
      </c>
      <c r="L10573" s="27" t="s">
        <v>337</v>
      </c>
      <c r="M10573" s="27" t="s">
        <v>338</v>
      </c>
      <c r="N10573" s="27" t="s">
        <v>301</v>
      </c>
      <c r="O10573" s="27" t="s">
        <v>301</v>
      </c>
      <c r="P10573" s="27">
        <v>4.9965000000000002</v>
      </c>
    </row>
    <row r="10574" spans="7:16" x14ac:dyDescent="0.25">
      <c r="G10574" s="27" t="str">
        <f t="shared" si="165"/>
        <v>2019/2020Sub-Saharan AfricaEnergy SystemsAll UsesProject-level equityDomesticPrivateCorporations</v>
      </c>
      <c r="H10574" s="27" t="s">
        <v>290</v>
      </c>
      <c r="I10574" s="27" t="s">
        <v>318</v>
      </c>
      <c r="J10574" s="27" t="s">
        <v>294</v>
      </c>
      <c r="K10574" s="27" t="s">
        <v>346</v>
      </c>
      <c r="L10574" s="27" t="s">
        <v>337</v>
      </c>
      <c r="M10574" s="27" t="s">
        <v>323</v>
      </c>
      <c r="N10574" s="27" t="s">
        <v>306</v>
      </c>
      <c r="O10574" s="27" t="s">
        <v>307</v>
      </c>
      <c r="P10574" s="27">
        <v>8.1023999999999994</v>
      </c>
    </row>
    <row r="10575" spans="7:16" x14ac:dyDescent="0.25">
      <c r="G10575" s="27" t="str">
        <f t="shared" si="165"/>
        <v>2019/2020Sub-Saharan AfricaEnergy SystemsAll UsesProject-level equityDomesticUnknownUnknown</v>
      </c>
      <c r="H10575" s="27" t="s">
        <v>290</v>
      </c>
      <c r="I10575" s="27" t="s">
        <v>318</v>
      </c>
      <c r="J10575" s="27" t="s">
        <v>294</v>
      </c>
      <c r="K10575" s="27" t="s">
        <v>346</v>
      </c>
      <c r="L10575" s="27" t="s">
        <v>337</v>
      </c>
      <c r="M10575" s="27" t="s">
        <v>323</v>
      </c>
      <c r="N10575" s="27" t="s">
        <v>301</v>
      </c>
      <c r="O10575" s="27" t="s">
        <v>301</v>
      </c>
      <c r="P10575" s="27">
        <v>4.9965000000000002</v>
      </c>
    </row>
    <row r="10576" spans="7:16" x14ac:dyDescent="0.25">
      <c r="G10576" s="27" t="str">
        <f t="shared" si="165"/>
        <v>2019/2020Sub-Saharan AfricaEnergy SystemsAll UsesProject-level equityInternationalPrivateCorporations</v>
      </c>
      <c r="H10576" s="27" t="s">
        <v>290</v>
      </c>
      <c r="I10576" s="27" t="s">
        <v>318</v>
      </c>
      <c r="J10576" s="27" t="s">
        <v>294</v>
      </c>
      <c r="K10576" s="27" t="s">
        <v>346</v>
      </c>
      <c r="L10576" s="27" t="s">
        <v>337</v>
      </c>
      <c r="M10576" s="27" t="s">
        <v>324</v>
      </c>
      <c r="N10576" s="27" t="s">
        <v>306</v>
      </c>
      <c r="O10576" s="27" t="s">
        <v>307</v>
      </c>
      <c r="P10576" s="27">
        <v>238.0293155</v>
      </c>
    </row>
    <row r="10577" spans="7:16" x14ac:dyDescent="0.25">
      <c r="G10577" s="27" t="str">
        <f t="shared" si="165"/>
        <v>2019/2020Sub-Saharan AfricaEnergy SystemsAll UsesProject-level equityInternationalUnknownUnknown</v>
      </c>
      <c r="H10577" s="27" t="s">
        <v>290</v>
      </c>
      <c r="I10577" s="27" t="s">
        <v>318</v>
      </c>
      <c r="J10577" s="27" t="s">
        <v>294</v>
      </c>
      <c r="K10577" s="27" t="s">
        <v>346</v>
      </c>
      <c r="L10577" s="27" t="s">
        <v>337</v>
      </c>
      <c r="M10577" s="27" t="s">
        <v>324</v>
      </c>
      <c r="N10577" s="27" t="s">
        <v>301</v>
      </c>
      <c r="O10577" s="27" t="s">
        <v>301</v>
      </c>
      <c r="P10577" s="27">
        <v>0</v>
      </c>
    </row>
    <row r="10578" spans="7:16" x14ac:dyDescent="0.25">
      <c r="G10578" s="27" t="str">
        <f t="shared" si="165"/>
        <v>2019/2020Sub-Saharan AfricaEnergy SystemsAll UsesProject-level market rate debtAll DestinationsPrivateCommercial FI</v>
      </c>
      <c r="H10578" s="27" t="s">
        <v>290</v>
      </c>
      <c r="I10578" s="27" t="s">
        <v>318</v>
      </c>
      <c r="J10578" s="27" t="s">
        <v>294</v>
      </c>
      <c r="K10578" s="27" t="s">
        <v>346</v>
      </c>
      <c r="L10578" s="27" t="s">
        <v>335</v>
      </c>
      <c r="M10578" s="27" t="s">
        <v>338</v>
      </c>
      <c r="N10578" s="27" t="s">
        <v>306</v>
      </c>
      <c r="O10578" s="27" t="s">
        <v>23</v>
      </c>
      <c r="P10578" s="27">
        <v>53.203465000000001</v>
      </c>
    </row>
    <row r="10579" spans="7:16" x14ac:dyDescent="0.25">
      <c r="G10579" s="27" t="str">
        <f t="shared" si="165"/>
        <v>2019/2020Sub-Saharan AfricaEnergy SystemsAll UsesProject-level market rate debtAll DestinationsPrivateUnknown</v>
      </c>
      <c r="H10579" s="27" t="s">
        <v>290</v>
      </c>
      <c r="I10579" s="27" t="s">
        <v>318</v>
      </c>
      <c r="J10579" s="27" t="s">
        <v>294</v>
      </c>
      <c r="K10579" s="27" t="s">
        <v>346</v>
      </c>
      <c r="L10579" s="27" t="s">
        <v>335</v>
      </c>
      <c r="M10579" s="27" t="s">
        <v>338</v>
      </c>
      <c r="N10579" s="27" t="s">
        <v>306</v>
      </c>
      <c r="O10579" s="27" t="s">
        <v>301</v>
      </c>
      <c r="P10579" s="27">
        <v>85.05</v>
      </c>
    </row>
    <row r="10580" spans="7:16" x14ac:dyDescent="0.25">
      <c r="G10580" s="27" t="str">
        <f t="shared" si="165"/>
        <v>2019/2020Sub-Saharan AfricaEnergy SystemsAll UsesProject-level market rate debtAll DestinationsPublicBilateral DFI</v>
      </c>
      <c r="H10580" s="27" t="s">
        <v>290</v>
      </c>
      <c r="I10580" s="27" t="s">
        <v>318</v>
      </c>
      <c r="J10580" s="27" t="s">
        <v>294</v>
      </c>
      <c r="K10580" s="27" t="s">
        <v>346</v>
      </c>
      <c r="L10580" s="27" t="s">
        <v>335</v>
      </c>
      <c r="M10580" s="27" t="s">
        <v>338</v>
      </c>
      <c r="N10580" s="27" t="s">
        <v>309</v>
      </c>
      <c r="O10580" s="27" t="s">
        <v>31</v>
      </c>
      <c r="P10580" s="27">
        <v>27.870114999999998</v>
      </c>
    </row>
    <row r="10581" spans="7:16" x14ac:dyDescent="0.25">
      <c r="G10581" s="27" t="str">
        <f t="shared" si="165"/>
        <v>2019/2020Sub-Saharan AfricaEnergy SystemsAll UsesProject-level market rate debtAll DestinationsPublicGovernment</v>
      </c>
      <c r="H10581" s="27" t="s">
        <v>290</v>
      </c>
      <c r="I10581" s="27" t="s">
        <v>318</v>
      </c>
      <c r="J10581" s="27" t="s">
        <v>294</v>
      </c>
      <c r="K10581" s="27" t="s">
        <v>346</v>
      </c>
      <c r="L10581" s="27" t="s">
        <v>335</v>
      </c>
      <c r="M10581" s="27" t="s">
        <v>338</v>
      </c>
      <c r="N10581" s="27" t="s">
        <v>309</v>
      </c>
      <c r="O10581" s="27" t="s">
        <v>28</v>
      </c>
      <c r="P10581" s="27">
        <v>5.3710300000000002</v>
      </c>
    </row>
    <row r="10582" spans="7:16" x14ac:dyDescent="0.25">
      <c r="G10582" s="27" t="str">
        <f t="shared" si="165"/>
        <v>2019/2020Sub-Saharan AfricaEnergy SystemsAll UsesProject-level market rate debtAll DestinationsPublicMultilateral DFI</v>
      </c>
      <c r="H10582" s="27" t="s">
        <v>290</v>
      </c>
      <c r="I10582" s="27" t="s">
        <v>318</v>
      </c>
      <c r="J10582" s="27" t="s">
        <v>294</v>
      </c>
      <c r="K10582" s="27" t="s">
        <v>346</v>
      </c>
      <c r="L10582" s="27" t="s">
        <v>335</v>
      </c>
      <c r="M10582" s="27" t="s">
        <v>338</v>
      </c>
      <c r="N10582" s="27" t="s">
        <v>309</v>
      </c>
      <c r="O10582" s="27" t="s">
        <v>30</v>
      </c>
      <c r="P10582" s="27">
        <v>17.833349999999999</v>
      </c>
    </row>
    <row r="10583" spans="7:16" x14ac:dyDescent="0.25">
      <c r="G10583" s="27" t="str">
        <f t="shared" si="165"/>
        <v>2019/2020Sub-Saharan AfricaEnergy SystemsAll UsesProject-level market rate debtAll DestinationsPublicSOE</v>
      </c>
      <c r="H10583" s="27" t="s">
        <v>290</v>
      </c>
      <c r="I10583" s="27" t="s">
        <v>318</v>
      </c>
      <c r="J10583" s="27" t="s">
        <v>294</v>
      </c>
      <c r="K10583" s="27" t="s">
        <v>346</v>
      </c>
      <c r="L10583" s="27" t="s">
        <v>335</v>
      </c>
      <c r="M10583" s="27" t="s">
        <v>338</v>
      </c>
      <c r="N10583" s="27" t="s">
        <v>309</v>
      </c>
      <c r="O10583" s="27" t="s">
        <v>34</v>
      </c>
      <c r="P10583" s="27">
        <v>5.6422999999999996</v>
      </c>
    </row>
    <row r="10584" spans="7:16" x14ac:dyDescent="0.25">
      <c r="G10584" s="27" t="str">
        <f t="shared" si="165"/>
        <v>2019/2020Sub-Saharan AfricaEnergy SystemsAll UsesProject-level market rate debtAll DestinationsPublicState-owned FI</v>
      </c>
      <c r="H10584" s="27" t="s">
        <v>290</v>
      </c>
      <c r="I10584" s="27" t="s">
        <v>318</v>
      </c>
      <c r="J10584" s="27" t="s">
        <v>294</v>
      </c>
      <c r="K10584" s="27" t="s">
        <v>346</v>
      </c>
      <c r="L10584" s="27" t="s">
        <v>335</v>
      </c>
      <c r="M10584" s="27" t="s">
        <v>338</v>
      </c>
      <c r="N10584" s="27" t="s">
        <v>309</v>
      </c>
      <c r="O10584" s="27" t="s">
        <v>312</v>
      </c>
      <c r="P10584" s="27">
        <v>39.083350000000003</v>
      </c>
    </row>
    <row r="10585" spans="7:16" x14ac:dyDescent="0.25">
      <c r="G10585" s="27" t="str">
        <f t="shared" si="165"/>
        <v>2019/2020Sub-Saharan AfricaEnergy SystemsAll UsesProject-level market rate debtDomesticPublicMultilateral DFI</v>
      </c>
      <c r="H10585" s="27" t="s">
        <v>290</v>
      </c>
      <c r="I10585" s="27" t="s">
        <v>318</v>
      </c>
      <c r="J10585" s="27" t="s">
        <v>294</v>
      </c>
      <c r="K10585" s="27" t="s">
        <v>346</v>
      </c>
      <c r="L10585" s="27" t="s">
        <v>335</v>
      </c>
      <c r="M10585" s="27" t="s">
        <v>323</v>
      </c>
      <c r="N10585" s="27" t="s">
        <v>309</v>
      </c>
      <c r="O10585" s="27" t="s">
        <v>30</v>
      </c>
      <c r="P10585" s="27">
        <v>0</v>
      </c>
    </row>
    <row r="10586" spans="7:16" x14ac:dyDescent="0.25">
      <c r="G10586" s="27" t="str">
        <f t="shared" si="165"/>
        <v>2019/2020Sub-Saharan AfricaEnergy SystemsAll UsesProject-level market rate debtDomesticPublicSOE</v>
      </c>
      <c r="H10586" s="27" t="s">
        <v>290</v>
      </c>
      <c r="I10586" s="27" t="s">
        <v>318</v>
      </c>
      <c r="J10586" s="27" t="s">
        <v>294</v>
      </c>
      <c r="K10586" s="27" t="s">
        <v>346</v>
      </c>
      <c r="L10586" s="27" t="s">
        <v>335</v>
      </c>
      <c r="M10586" s="27" t="s">
        <v>323</v>
      </c>
      <c r="N10586" s="27" t="s">
        <v>309</v>
      </c>
      <c r="O10586" s="27" t="s">
        <v>34</v>
      </c>
      <c r="P10586" s="27">
        <v>5.6422999999999996</v>
      </c>
    </row>
    <row r="10587" spans="7:16" x14ac:dyDescent="0.25">
      <c r="G10587" s="27" t="str">
        <f t="shared" si="165"/>
        <v>2019/2020Sub-Saharan AfricaEnergy SystemsAll UsesProject-level market rate debtInternationalPrivateCommercial FI</v>
      </c>
      <c r="H10587" s="27" t="s">
        <v>290</v>
      </c>
      <c r="I10587" s="27" t="s">
        <v>318</v>
      </c>
      <c r="J10587" s="27" t="s">
        <v>294</v>
      </c>
      <c r="K10587" s="27" t="s">
        <v>346</v>
      </c>
      <c r="L10587" s="27" t="s">
        <v>335</v>
      </c>
      <c r="M10587" s="27" t="s">
        <v>324</v>
      </c>
      <c r="N10587" s="27" t="s">
        <v>306</v>
      </c>
      <c r="O10587" s="27" t="s">
        <v>23</v>
      </c>
      <c r="P10587" s="27">
        <v>53.203465000000001</v>
      </c>
    </row>
    <row r="10588" spans="7:16" x14ac:dyDescent="0.25">
      <c r="G10588" s="27" t="str">
        <f t="shared" si="165"/>
        <v>2019/2020Sub-Saharan AfricaEnergy SystemsAll UsesProject-level market rate debtInternationalPrivateUnknown</v>
      </c>
      <c r="H10588" s="27" t="s">
        <v>290</v>
      </c>
      <c r="I10588" s="27" t="s">
        <v>318</v>
      </c>
      <c r="J10588" s="27" t="s">
        <v>294</v>
      </c>
      <c r="K10588" s="27" t="s">
        <v>346</v>
      </c>
      <c r="L10588" s="27" t="s">
        <v>335</v>
      </c>
      <c r="M10588" s="27" t="s">
        <v>324</v>
      </c>
      <c r="N10588" s="27" t="s">
        <v>306</v>
      </c>
      <c r="O10588" s="27" t="s">
        <v>301</v>
      </c>
      <c r="P10588" s="27">
        <v>85.05</v>
      </c>
    </row>
    <row r="10589" spans="7:16" x14ac:dyDescent="0.25">
      <c r="G10589" s="27" t="str">
        <f t="shared" si="165"/>
        <v>2019/2020Sub-Saharan AfricaEnergy SystemsAll UsesProject-level market rate debtInternationalPublicBilateral DFI</v>
      </c>
      <c r="H10589" s="27" t="s">
        <v>290</v>
      </c>
      <c r="I10589" s="27" t="s">
        <v>318</v>
      </c>
      <c r="J10589" s="27" t="s">
        <v>294</v>
      </c>
      <c r="K10589" s="27" t="s">
        <v>346</v>
      </c>
      <c r="L10589" s="27" t="s">
        <v>335</v>
      </c>
      <c r="M10589" s="27" t="s">
        <v>324</v>
      </c>
      <c r="N10589" s="27" t="s">
        <v>309</v>
      </c>
      <c r="O10589" s="27" t="s">
        <v>31</v>
      </c>
      <c r="P10589" s="27">
        <v>27.870114999999998</v>
      </c>
    </row>
    <row r="10590" spans="7:16" x14ac:dyDescent="0.25">
      <c r="G10590" s="27" t="str">
        <f t="shared" si="165"/>
        <v>2019/2020Sub-Saharan AfricaEnergy SystemsAll UsesProject-level market rate debtInternationalPublicGovernment</v>
      </c>
      <c r="H10590" s="27" t="s">
        <v>290</v>
      </c>
      <c r="I10590" s="27" t="s">
        <v>318</v>
      </c>
      <c r="J10590" s="27" t="s">
        <v>294</v>
      </c>
      <c r="K10590" s="27" t="s">
        <v>346</v>
      </c>
      <c r="L10590" s="27" t="s">
        <v>335</v>
      </c>
      <c r="M10590" s="27" t="s">
        <v>324</v>
      </c>
      <c r="N10590" s="27" t="s">
        <v>309</v>
      </c>
      <c r="O10590" s="27" t="s">
        <v>28</v>
      </c>
      <c r="P10590" s="27">
        <v>5.3710300000000002</v>
      </c>
    </row>
    <row r="10591" spans="7:16" x14ac:dyDescent="0.25">
      <c r="G10591" s="27" t="str">
        <f t="shared" si="165"/>
        <v>2019/2020Sub-Saharan AfricaEnergy SystemsAll UsesProject-level market rate debtInternationalPublicMultilateral DFI</v>
      </c>
      <c r="H10591" s="27" t="s">
        <v>290</v>
      </c>
      <c r="I10591" s="27" t="s">
        <v>318</v>
      </c>
      <c r="J10591" s="27" t="s">
        <v>294</v>
      </c>
      <c r="K10591" s="27" t="s">
        <v>346</v>
      </c>
      <c r="L10591" s="27" t="s">
        <v>335</v>
      </c>
      <c r="M10591" s="27" t="s">
        <v>324</v>
      </c>
      <c r="N10591" s="27" t="s">
        <v>309</v>
      </c>
      <c r="O10591" s="27" t="s">
        <v>30</v>
      </c>
      <c r="P10591" s="27">
        <v>17.833349999999999</v>
      </c>
    </row>
    <row r="10592" spans="7:16" x14ac:dyDescent="0.25">
      <c r="G10592" s="27" t="str">
        <f t="shared" si="165"/>
        <v>2019/2020Sub-Saharan AfricaEnergy SystemsAll UsesProject-level market rate debtInternationalPublicState-owned FI</v>
      </c>
      <c r="H10592" s="27" t="s">
        <v>290</v>
      </c>
      <c r="I10592" s="27" t="s">
        <v>318</v>
      </c>
      <c r="J10592" s="27" t="s">
        <v>294</v>
      </c>
      <c r="K10592" s="27" t="s">
        <v>346</v>
      </c>
      <c r="L10592" s="27" t="s">
        <v>335</v>
      </c>
      <c r="M10592" s="27" t="s">
        <v>324</v>
      </c>
      <c r="N10592" s="27" t="s">
        <v>309</v>
      </c>
      <c r="O10592" s="27" t="s">
        <v>312</v>
      </c>
      <c r="P10592" s="27">
        <v>39.083350000000003</v>
      </c>
    </row>
    <row r="10593" spans="7:16" x14ac:dyDescent="0.25">
      <c r="G10593" s="27" t="str">
        <f t="shared" si="165"/>
        <v>2019/2020Sub-Saharan AfricaEnergy SystemsAll UsesUnknownAll DestinationsPublicMultilateral DFI</v>
      </c>
      <c r="H10593" s="27" t="s">
        <v>290</v>
      </c>
      <c r="I10593" s="27" t="s">
        <v>318</v>
      </c>
      <c r="J10593" s="27" t="s">
        <v>294</v>
      </c>
      <c r="K10593" s="27" t="s">
        <v>346</v>
      </c>
      <c r="L10593" s="27" t="s">
        <v>301</v>
      </c>
      <c r="M10593" s="27" t="s">
        <v>338</v>
      </c>
      <c r="N10593" s="27" t="s">
        <v>309</v>
      </c>
      <c r="O10593" s="27" t="s">
        <v>30</v>
      </c>
      <c r="P10593" s="27">
        <v>106.451403079999</v>
      </c>
    </row>
    <row r="10594" spans="7:16" x14ac:dyDescent="0.25">
      <c r="G10594" s="27" t="str">
        <f t="shared" si="165"/>
        <v>2019/2020Sub-Saharan AfricaEnergy SystemsAll UsesUnknownDomesticPublicMultilateral DFI</v>
      </c>
      <c r="H10594" s="27" t="s">
        <v>290</v>
      </c>
      <c r="I10594" s="27" t="s">
        <v>318</v>
      </c>
      <c r="J10594" s="27" t="s">
        <v>294</v>
      </c>
      <c r="K10594" s="27" t="s">
        <v>346</v>
      </c>
      <c r="L10594" s="27" t="s">
        <v>301</v>
      </c>
      <c r="M10594" s="27" t="s">
        <v>323</v>
      </c>
      <c r="N10594" s="27" t="s">
        <v>309</v>
      </c>
      <c r="O10594" s="27" t="s">
        <v>30</v>
      </c>
      <c r="P10594" s="27">
        <v>2.240725E-2</v>
      </c>
    </row>
    <row r="10595" spans="7:16" x14ac:dyDescent="0.25">
      <c r="G10595" s="27" t="str">
        <f t="shared" si="165"/>
        <v>2019/2020Sub-Saharan AfricaEnergy SystemsAll UsesUnknownInternationalPublicMultilateral DFI</v>
      </c>
      <c r="H10595" s="27" t="s">
        <v>290</v>
      </c>
      <c r="I10595" s="27" t="s">
        <v>318</v>
      </c>
      <c r="J10595" s="27" t="s">
        <v>294</v>
      </c>
      <c r="K10595" s="27" t="s">
        <v>346</v>
      </c>
      <c r="L10595" s="27" t="s">
        <v>301</v>
      </c>
      <c r="M10595" s="27" t="s">
        <v>324</v>
      </c>
      <c r="N10595" s="27" t="s">
        <v>309</v>
      </c>
      <c r="O10595" s="27" t="s">
        <v>30</v>
      </c>
      <c r="P10595" s="27">
        <v>106.428995829999</v>
      </c>
    </row>
    <row r="10596" spans="7:16" x14ac:dyDescent="0.25">
      <c r="G10596" s="27" t="str">
        <f t="shared" si="165"/>
        <v>2019/2020Sub-Saharan AfricaEnergy SystemsMitigationAll InstrumentsAll DestinationsPrivateCommercial FI</v>
      </c>
      <c r="H10596" s="27" t="s">
        <v>290</v>
      </c>
      <c r="I10596" s="27" t="s">
        <v>318</v>
      </c>
      <c r="J10596" s="27" t="s">
        <v>294</v>
      </c>
      <c r="K10596" s="27" t="s">
        <v>303</v>
      </c>
      <c r="L10596" s="27" t="s">
        <v>345</v>
      </c>
      <c r="M10596" s="27" t="s">
        <v>338</v>
      </c>
      <c r="N10596" s="27" t="s">
        <v>306</v>
      </c>
      <c r="O10596" s="27" t="s">
        <v>23</v>
      </c>
      <c r="P10596" s="27">
        <v>64.695715000000007</v>
      </c>
    </row>
    <row r="10597" spans="7:16" x14ac:dyDescent="0.25">
      <c r="G10597" s="27" t="str">
        <f t="shared" si="165"/>
        <v>2019/2020Sub-Saharan AfricaEnergy SystemsMitigationAll InstrumentsAll DestinationsPrivateCorporations</v>
      </c>
      <c r="H10597" s="27" t="s">
        <v>290</v>
      </c>
      <c r="I10597" s="27" t="s">
        <v>318</v>
      </c>
      <c r="J10597" s="27" t="s">
        <v>294</v>
      </c>
      <c r="K10597" s="27" t="s">
        <v>303</v>
      </c>
      <c r="L10597" s="27" t="s">
        <v>345</v>
      </c>
      <c r="M10597" s="27" t="s">
        <v>338</v>
      </c>
      <c r="N10597" s="27" t="s">
        <v>306</v>
      </c>
      <c r="O10597" s="27" t="s">
        <v>307</v>
      </c>
      <c r="P10597" s="27">
        <v>569.96748950000006</v>
      </c>
    </row>
    <row r="10598" spans="7:16" x14ac:dyDescent="0.25">
      <c r="G10598" s="27" t="str">
        <f t="shared" si="165"/>
        <v>2019/2020Sub-Saharan AfricaEnergy SystemsMitigationAll InstrumentsAll DestinationsPrivateHouseholds/Individuals</v>
      </c>
      <c r="H10598" s="27" t="s">
        <v>290</v>
      </c>
      <c r="I10598" s="27" t="s">
        <v>318</v>
      </c>
      <c r="J10598" s="27" t="s">
        <v>294</v>
      </c>
      <c r="K10598" s="27" t="s">
        <v>303</v>
      </c>
      <c r="L10598" s="27" t="s">
        <v>345</v>
      </c>
      <c r="M10598" s="27" t="s">
        <v>338</v>
      </c>
      <c r="N10598" s="27" t="s">
        <v>306</v>
      </c>
      <c r="O10598" s="27" t="s">
        <v>308</v>
      </c>
      <c r="P10598" s="27">
        <v>142.27404799999999</v>
      </c>
    </row>
    <row r="10599" spans="7:16" x14ac:dyDescent="0.25">
      <c r="G10599" s="27" t="str">
        <f t="shared" si="165"/>
        <v>2019/2020Sub-Saharan AfricaEnergy SystemsMitigationAll InstrumentsAll DestinationsPrivateInstitutional Investors</v>
      </c>
      <c r="H10599" s="27" t="s">
        <v>290</v>
      </c>
      <c r="I10599" s="27" t="s">
        <v>318</v>
      </c>
      <c r="J10599" s="27" t="s">
        <v>294</v>
      </c>
      <c r="K10599" s="27" t="s">
        <v>303</v>
      </c>
      <c r="L10599" s="27" t="s">
        <v>345</v>
      </c>
      <c r="M10599" s="27" t="s">
        <v>338</v>
      </c>
      <c r="N10599" s="27" t="s">
        <v>306</v>
      </c>
      <c r="O10599" s="27" t="s">
        <v>27</v>
      </c>
      <c r="P10599" s="27">
        <v>0.17499999999999999</v>
      </c>
    </row>
    <row r="10600" spans="7:16" x14ac:dyDescent="0.25">
      <c r="G10600" s="27" t="str">
        <f t="shared" si="165"/>
        <v>2019/2020Sub-Saharan AfricaEnergy SystemsMitigationAll InstrumentsAll DestinationsPrivateUnknown</v>
      </c>
      <c r="H10600" s="27" t="s">
        <v>290</v>
      </c>
      <c r="I10600" s="27" t="s">
        <v>318</v>
      </c>
      <c r="J10600" s="27" t="s">
        <v>294</v>
      </c>
      <c r="K10600" s="27" t="s">
        <v>303</v>
      </c>
      <c r="L10600" s="27" t="s">
        <v>345</v>
      </c>
      <c r="M10600" s="27" t="s">
        <v>338</v>
      </c>
      <c r="N10600" s="27" t="s">
        <v>306</v>
      </c>
      <c r="O10600" s="27" t="s">
        <v>301</v>
      </c>
      <c r="P10600" s="27">
        <v>85.05</v>
      </c>
    </row>
    <row r="10601" spans="7:16" x14ac:dyDescent="0.25">
      <c r="G10601" s="27" t="str">
        <f t="shared" si="165"/>
        <v>2019/2020Sub-Saharan AfricaEnergy SystemsMitigationAll InstrumentsAll DestinationsPublicBilateral DFI</v>
      </c>
      <c r="H10601" s="27" t="s">
        <v>290</v>
      </c>
      <c r="I10601" s="27" t="s">
        <v>318</v>
      </c>
      <c r="J10601" s="27" t="s">
        <v>294</v>
      </c>
      <c r="K10601" s="27" t="s">
        <v>303</v>
      </c>
      <c r="L10601" s="27" t="s">
        <v>345</v>
      </c>
      <c r="M10601" s="27" t="s">
        <v>338</v>
      </c>
      <c r="N10601" s="27" t="s">
        <v>309</v>
      </c>
      <c r="O10601" s="27" t="s">
        <v>31</v>
      </c>
      <c r="P10601" s="27">
        <v>80.763531499999999</v>
      </c>
    </row>
    <row r="10602" spans="7:16" x14ac:dyDescent="0.25">
      <c r="G10602" s="27" t="str">
        <f t="shared" si="165"/>
        <v>2019/2020Sub-Saharan AfricaEnergy SystemsMitigationAll InstrumentsAll DestinationsPublicExport Credit Agency (ECA)</v>
      </c>
      <c r="H10602" s="27" t="s">
        <v>290</v>
      </c>
      <c r="I10602" s="27" t="s">
        <v>318</v>
      </c>
      <c r="J10602" s="27" t="s">
        <v>294</v>
      </c>
      <c r="K10602" s="27" t="s">
        <v>303</v>
      </c>
      <c r="L10602" s="27" t="s">
        <v>345</v>
      </c>
      <c r="M10602" s="27" t="s">
        <v>338</v>
      </c>
      <c r="N10602" s="27" t="s">
        <v>309</v>
      </c>
      <c r="O10602" s="27" t="s">
        <v>310</v>
      </c>
      <c r="P10602" s="27">
        <v>34.891304349999999</v>
      </c>
    </row>
    <row r="10603" spans="7:16" x14ac:dyDescent="0.25">
      <c r="G10603" s="27" t="str">
        <f t="shared" si="165"/>
        <v>2019/2020Sub-Saharan AfricaEnergy SystemsMitigationAll InstrumentsAll DestinationsPublicGovernment</v>
      </c>
      <c r="H10603" s="27" t="s">
        <v>290</v>
      </c>
      <c r="I10603" s="27" t="s">
        <v>318</v>
      </c>
      <c r="J10603" s="27" t="s">
        <v>294</v>
      </c>
      <c r="K10603" s="27" t="s">
        <v>303</v>
      </c>
      <c r="L10603" s="27" t="s">
        <v>345</v>
      </c>
      <c r="M10603" s="27" t="s">
        <v>338</v>
      </c>
      <c r="N10603" s="27" t="s">
        <v>309</v>
      </c>
      <c r="O10603" s="27" t="s">
        <v>28</v>
      </c>
      <c r="P10603" s="27">
        <v>22.379658169999999</v>
      </c>
    </row>
    <row r="10604" spans="7:16" x14ac:dyDescent="0.25">
      <c r="G10604" s="27" t="str">
        <f t="shared" si="165"/>
        <v>2019/2020Sub-Saharan AfricaEnergy SystemsMitigationAll InstrumentsAll DestinationsPublicMultilateral Climate Funds</v>
      </c>
      <c r="H10604" s="27" t="s">
        <v>290</v>
      </c>
      <c r="I10604" s="27" t="s">
        <v>318</v>
      </c>
      <c r="J10604" s="27" t="s">
        <v>294</v>
      </c>
      <c r="K10604" s="27" t="s">
        <v>303</v>
      </c>
      <c r="L10604" s="27" t="s">
        <v>345</v>
      </c>
      <c r="M10604" s="27" t="s">
        <v>338</v>
      </c>
      <c r="N10604" s="27" t="s">
        <v>309</v>
      </c>
      <c r="O10604" s="27" t="s">
        <v>29</v>
      </c>
      <c r="P10604" s="27">
        <v>0</v>
      </c>
    </row>
    <row r="10605" spans="7:16" x14ac:dyDescent="0.25">
      <c r="G10605" s="27" t="str">
        <f t="shared" si="165"/>
        <v>2019/2020Sub-Saharan AfricaEnergy SystemsMitigationAll InstrumentsAll DestinationsPublicMultilateral DFI</v>
      </c>
      <c r="H10605" s="27" t="s">
        <v>290</v>
      </c>
      <c r="I10605" s="27" t="s">
        <v>318</v>
      </c>
      <c r="J10605" s="27" t="s">
        <v>294</v>
      </c>
      <c r="K10605" s="27" t="s">
        <v>303</v>
      </c>
      <c r="L10605" s="27" t="s">
        <v>345</v>
      </c>
      <c r="M10605" s="27" t="s">
        <v>338</v>
      </c>
      <c r="N10605" s="27" t="s">
        <v>309</v>
      </c>
      <c r="O10605" s="27" t="s">
        <v>30</v>
      </c>
      <c r="P10605" s="27">
        <v>88.340798771999999</v>
      </c>
    </row>
    <row r="10606" spans="7:16" x14ac:dyDescent="0.25">
      <c r="G10606" s="27" t="str">
        <f t="shared" si="165"/>
        <v>2019/2020Sub-Saharan AfricaEnergy SystemsMitigationAll InstrumentsAll DestinationsPublicPublic Fund</v>
      </c>
      <c r="H10606" s="27" t="s">
        <v>290</v>
      </c>
      <c r="I10606" s="27" t="s">
        <v>318</v>
      </c>
      <c r="J10606" s="27" t="s">
        <v>294</v>
      </c>
      <c r="K10606" s="27" t="s">
        <v>303</v>
      </c>
      <c r="L10606" s="27" t="s">
        <v>345</v>
      </c>
      <c r="M10606" s="27" t="s">
        <v>338</v>
      </c>
      <c r="N10606" s="27" t="s">
        <v>309</v>
      </c>
      <c r="O10606" s="27" t="s">
        <v>311</v>
      </c>
      <c r="P10606" s="27">
        <v>44.611465019999997</v>
      </c>
    </row>
    <row r="10607" spans="7:16" x14ac:dyDescent="0.25">
      <c r="G10607" s="27" t="str">
        <f t="shared" si="165"/>
        <v>2019/2020Sub-Saharan AfricaEnergy SystemsMitigationAll InstrumentsAll DestinationsPublicSOE</v>
      </c>
      <c r="H10607" s="27" t="s">
        <v>290</v>
      </c>
      <c r="I10607" s="27" t="s">
        <v>318</v>
      </c>
      <c r="J10607" s="27" t="s">
        <v>294</v>
      </c>
      <c r="K10607" s="27" t="s">
        <v>303</v>
      </c>
      <c r="L10607" s="27" t="s">
        <v>345</v>
      </c>
      <c r="M10607" s="27" t="s">
        <v>338</v>
      </c>
      <c r="N10607" s="27" t="s">
        <v>309</v>
      </c>
      <c r="O10607" s="27" t="s">
        <v>34</v>
      </c>
      <c r="P10607" s="27">
        <v>5.7437319999999996</v>
      </c>
    </row>
    <row r="10608" spans="7:16" x14ac:dyDescent="0.25">
      <c r="G10608" s="27" t="str">
        <f t="shared" si="165"/>
        <v>2019/2020Sub-Saharan AfricaEnergy SystemsMitigationAll InstrumentsAll DestinationsPublicState-owned FI</v>
      </c>
      <c r="H10608" s="27" t="s">
        <v>290</v>
      </c>
      <c r="I10608" s="27" t="s">
        <v>318</v>
      </c>
      <c r="J10608" s="27" t="s">
        <v>294</v>
      </c>
      <c r="K10608" s="27" t="s">
        <v>303</v>
      </c>
      <c r="L10608" s="27" t="s">
        <v>345</v>
      </c>
      <c r="M10608" s="27" t="s">
        <v>338</v>
      </c>
      <c r="N10608" s="27" t="s">
        <v>309</v>
      </c>
      <c r="O10608" s="27" t="s">
        <v>312</v>
      </c>
      <c r="P10608" s="27">
        <v>39.083350000000003</v>
      </c>
    </row>
    <row r="10609" spans="7:16" x14ac:dyDescent="0.25">
      <c r="G10609" s="27" t="str">
        <f t="shared" si="165"/>
        <v>2019/2020Sub-Saharan AfricaEnergy SystemsMitigationAll InstrumentsAll DestinationsUnknownUnknown</v>
      </c>
      <c r="H10609" s="27" t="s">
        <v>290</v>
      </c>
      <c r="I10609" s="27" t="s">
        <v>318</v>
      </c>
      <c r="J10609" s="27" t="s">
        <v>294</v>
      </c>
      <c r="K10609" s="27" t="s">
        <v>303</v>
      </c>
      <c r="L10609" s="27" t="s">
        <v>345</v>
      </c>
      <c r="M10609" s="27" t="s">
        <v>338</v>
      </c>
      <c r="N10609" s="27" t="s">
        <v>301</v>
      </c>
      <c r="O10609" s="27" t="s">
        <v>301</v>
      </c>
      <c r="P10609" s="27">
        <v>4.9965000000000002</v>
      </c>
    </row>
    <row r="10610" spans="7:16" x14ac:dyDescent="0.25">
      <c r="G10610" s="27" t="str">
        <f t="shared" si="165"/>
        <v>2019/2020Sub-Saharan AfricaEnergy SystemsMitigationAll InstrumentsDomesticPrivateCommercial FI</v>
      </c>
      <c r="H10610" s="27" t="s">
        <v>290</v>
      </c>
      <c r="I10610" s="27" t="s">
        <v>318</v>
      </c>
      <c r="J10610" s="27" t="s">
        <v>294</v>
      </c>
      <c r="K10610" s="27" t="s">
        <v>303</v>
      </c>
      <c r="L10610" s="27" t="s">
        <v>345</v>
      </c>
      <c r="M10610" s="27" t="s">
        <v>323</v>
      </c>
      <c r="N10610" s="27" t="s">
        <v>306</v>
      </c>
      <c r="O10610" s="27" t="s">
        <v>23</v>
      </c>
      <c r="P10610" s="27">
        <v>11.49225</v>
      </c>
    </row>
    <row r="10611" spans="7:16" x14ac:dyDescent="0.25">
      <c r="G10611" s="27" t="str">
        <f t="shared" si="165"/>
        <v>2019/2020Sub-Saharan AfricaEnergy SystemsMitigationAll InstrumentsDomesticPrivateCorporations</v>
      </c>
      <c r="H10611" s="27" t="s">
        <v>290</v>
      </c>
      <c r="I10611" s="27" t="s">
        <v>318</v>
      </c>
      <c r="J10611" s="27" t="s">
        <v>294</v>
      </c>
      <c r="K10611" s="27" t="s">
        <v>303</v>
      </c>
      <c r="L10611" s="27" t="s">
        <v>345</v>
      </c>
      <c r="M10611" s="27" t="s">
        <v>323</v>
      </c>
      <c r="N10611" s="27" t="s">
        <v>306</v>
      </c>
      <c r="O10611" s="27" t="s">
        <v>307</v>
      </c>
      <c r="P10611" s="27">
        <v>331.938174</v>
      </c>
    </row>
    <row r="10612" spans="7:16" x14ac:dyDescent="0.25">
      <c r="G10612" s="27" t="str">
        <f t="shared" si="165"/>
        <v>2019/2020Sub-Saharan AfricaEnergy SystemsMitigationAll InstrumentsDomesticPrivateHouseholds/Individuals</v>
      </c>
      <c r="H10612" s="27" t="s">
        <v>290</v>
      </c>
      <c r="I10612" s="27" t="s">
        <v>318</v>
      </c>
      <c r="J10612" s="27" t="s">
        <v>294</v>
      </c>
      <c r="K10612" s="27" t="s">
        <v>303</v>
      </c>
      <c r="L10612" s="27" t="s">
        <v>345</v>
      </c>
      <c r="M10612" s="27" t="s">
        <v>323</v>
      </c>
      <c r="N10612" s="27" t="s">
        <v>306</v>
      </c>
      <c r="O10612" s="27" t="s">
        <v>308</v>
      </c>
      <c r="P10612" s="27">
        <v>142.27404799999999</v>
      </c>
    </row>
    <row r="10613" spans="7:16" x14ac:dyDescent="0.25">
      <c r="G10613" s="27" t="str">
        <f t="shared" si="165"/>
        <v>2019/2020Sub-Saharan AfricaEnergy SystemsMitigationAll InstrumentsDomesticPublicGovernment</v>
      </c>
      <c r="H10613" s="27" t="s">
        <v>290</v>
      </c>
      <c r="I10613" s="27" t="s">
        <v>318</v>
      </c>
      <c r="J10613" s="27" t="s">
        <v>294</v>
      </c>
      <c r="K10613" s="27" t="s">
        <v>303</v>
      </c>
      <c r="L10613" s="27" t="s">
        <v>345</v>
      </c>
      <c r="M10613" s="27" t="s">
        <v>323</v>
      </c>
      <c r="N10613" s="27" t="s">
        <v>309</v>
      </c>
      <c r="O10613" s="27" t="s">
        <v>28</v>
      </c>
      <c r="P10613" s="27">
        <v>0</v>
      </c>
    </row>
    <row r="10614" spans="7:16" x14ac:dyDescent="0.25">
      <c r="G10614" s="27" t="str">
        <f t="shared" si="165"/>
        <v>2019/2020Sub-Saharan AfricaEnergy SystemsMitigationAll InstrumentsDomesticPublicMultilateral DFI</v>
      </c>
      <c r="H10614" s="27" t="s">
        <v>290</v>
      </c>
      <c r="I10614" s="27" t="s">
        <v>318</v>
      </c>
      <c r="J10614" s="27" t="s">
        <v>294</v>
      </c>
      <c r="K10614" s="27" t="s">
        <v>303</v>
      </c>
      <c r="L10614" s="27" t="s">
        <v>345</v>
      </c>
      <c r="M10614" s="27" t="s">
        <v>323</v>
      </c>
      <c r="N10614" s="27" t="s">
        <v>309</v>
      </c>
      <c r="O10614" s="27" t="s">
        <v>30</v>
      </c>
      <c r="P10614" s="27">
        <v>2.0857402000000001E-2</v>
      </c>
    </row>
    <row r="10615" spans="7:16" x14ac:dyDescent="0.25">
      <c r="G10615" s="27" t="str">
        <f t="shared" si="165"/>
        <v>2019/2020Sub-Saharan AfricaEnergy SystemsMitigationAll InstrumentsDomesticPublicSOE</v>
      </c>
      <c r="H10615" s="27" t="s">
        <v>290</v>
      </c>
      <c r="I10615" s="27" t="s">
        <v>318</v>
      </c>
      <c r="J10615" s="27" t="s">
        <v>294</v>
      </c>
      <c r="K10615" s="27" t="s">
        <v>303</v>
      </c>
      <c r="L10615" s="27" t="s">
        <v>345</v>
      </c>
      <c r="M10615" s="27" t="s">
        <v>323</v>
      </c>
      <c r="N10615" s="27" t="s">
        <v>309</v>
      </c>
      <c r="O10615" s="27" t="s">
        <v>34</v>
      </c>
      <c r="P10615" s="27">
        <v>5.6422999999999996</v>
      </c>
    </row>
    <row r="10616" spans="7:16" x14ac:dyDescent="0.25">
      <c r="G10616" s="27" t="str">
        <f t="shared" si="165"/>
        <v>2019/2020Sub-Saharan AfricaEnergy SystemsMitigationAll InstrumentsDomesticUnknownUnknown</v>
      </c>
      <c r="H10616" s="27" t="s">
        <v>290</v>
      </c>
      <c r="I10616" s="27" t="s">
        <v>318</v>
      </c>
      <c r="J10616" s="27" t="s">
        <v>294</v>
      </c>
      <c r="K10616" s="27" t="s">
        <v>303</v>
      </c>
      <c r="L10616" s="27" t="s">
        <v>345</v>
      </c>
      <c r="M10616" s="27" t="s">
        <v>323</v>
      </c>
      <c r="N10616" s="27" t="s">
        <v>301</v>
      </c>
      <c r="O10616" s="27" t="s">
        <v>301</v>
      </c>
      <c r="P10616" s="27">
        <v>4.9965000000000002</v>
      </c>
    </row>
    <row r="10617" spans="7:16" x14ac:dyDescent="0.25">
      <c r="G10617" s="27" t="str">
        <f t="shared" si="165"/>
        <v>2019/2020Sub-Saharan AfricaEnergy SystemsMitigationAll InstrumentsInternationalPrivateCommercial FI</v>
      </c>
      <c r="H10617" s="27" t="s">
        <v>290</v>
      </c>
      <c r="I10617" s="27" t="s">
        <v>318</v>
      </c>
      <c r="J10617" s="27" t="s">
        <v>294</v>
      </c>
      <c r="K10617" s="27" t="s">
        <v>303</v>
      </c>
      <c r="L10617" s="27" t="s">
        <v>345</v>
      </c>
      <c r="M10617" s="27" t="s">
        <v>324</v>
      </c>
      <c r="N10617" s="27" t="s">
        <v>306</v>
      </c>
      <c r="O10617" s="27" t="s">
        <v>23</v>
      </c>
      <c r="P10617" s="27">
        <v>53.203465000000001</v>
      </c>
    </row>
    <row r="10618" spans="7:16" x14ac:dyDescent="0.25">
      <c r="G10618" s="27" t="str">
        <f t="shared" si="165"/>
        <v>2019/2020Sub-Saharan AfricaEnergy SystemsMitigationAll InstrumentsInternationalPrivateCorporations</v>
      </c>
      <c r="H10618" s="27" t="s">
        <v>290</v>
      </c>
      <c r="I10618" s="27" t="s">
        <v>318</v>
      </c>
      <c r="J10618" s="27" t="s">
        <v>294</v>
      </c>
      <c r="K10618" s="27" t="s">
        <v>303</v>
      </c>
      <c r="L10618" s="27" t="s">
        <v>345</v>
      </c>
      <c r="M10618" s="27" t="s">
        <v>324</v>
      </c>
      <c r="N10618" s="27" t="s">
        <v>306</v>
      </c>
      <c r="O10618" s="27" t="s">
        <v>307</v>
      </c>
      <c r="P10618" s="27">
        <v>238.0293155</v>
      </c>
    </row>
    <row r="10619" spans="7:16" x14ac:dyDescent="0.25">
      <c r="G10619" s="27" t="str">
        <f t="shared" si="165"/>
        <v>2019/2020Sub-Saharan AfricaEnergy SystemsMitigationAll InstrumentsInternationalPrivateInstitutional Investors</v>
      </c>
      <c r="H10619" s="27" t="s">
        <v>290</v>
      </c>
      <c r="I10619" s="27" t="s">
        <v>318</v>
      </c>
      <c r="J10619" s="27" t="s">
        <v>294</v>
      </c>
      <c r="K10619" s="27" t="s">
        <v>303</v>
      </c>
      <c r="L10619" s="27" t="s">
        <v>345</v>
      </c>
      <c r="M10619" s="27" t="s">
        <v>324</v>
      </c>
      <c r="N10619" s="27" t="s">
        <v>306</v>
      </c>
      <c r="O10619" s="27" t="s">
        <v>27</v>
      </c>
      <c r="P10619" s="27">
        <v>0.17499999999999999</v>
      </c>
    </row>
    <row r="10620" spans="7:16" x14ac:dyDescent="0.25">
      <c r="G10620" s="27" t="str">
        <f t="shared" si="165"/>
        <v>2019/2020Sub-Saharan AfricaEnergy SystemsMitigationAll InstrumentsInternationalPrivateUnknown</v>
      </c>
      <c r="H10620" s="27" t="s">
        <v>290</v>
      </c>
      <c r="I10620" s="27" t="s">
        <v>318</v>
      </c>
      <c r="J10620" s="27" t="s">
        <v>294</v>
      </c>
      <c r="K10620" s="27" t="s">
        <v>303</v>
      </c>
      <c r="L10620" s="27" t="s">
        <v>345</v>
      </c>
      <c r="M10620" s="27" t="s">
        <v>324</v>
      </c>
      <c r="N10620" s="27" t="s">
        <v>306</v>
      </c>
      <c r="O10620" s="27" t="s">
        <v>301</v>
      </c>
      <c r="P10620" s="27">
        <v>85.05</v>
      </c>
    </row>
    <row r="10621" spans="7:16" x14ac:dyDescent="0.25">
      <c r="G10621" s="27" t="str">
        <f t="shared" si="165"/>
        <v>2019/2020Sub-Saharan AfricaEnergy SystemsMitigationAll InstrumentsInternationalPublicBilateral DFI</v>
      </c>
      <c r="H10621" s="27" t="s">
        <v>290</v>
      </c>
      <c r="I10621" s="27" t="s">
        <v>318</v>
      </c>
      <c r="J10621" s="27" t="s">
        <v>294</v>
      </c>
      <c r="K10621" s="27" t="s">
        <v>303</v>
      </c>
      <c r="L10621" s="27" t="s">
        <v>345</v>
      </c>
      <c r="M10621" s="27" t="s">
        <v>324</v>
      </c>
      <c r="N10621" s="27" t="s">
        <v>309</v>
      </c>
      <c r="O10621" s="27" t="s">
        <v>31</v>
      </c>
      <c r="P10621" s="27">
        <v>80.763531499999999</v>
      </c>
    </row>
    <row r="10622" spans="7:16" x14ac:dyDescent="0.25">
      <c r="G10622" s="27" t="str">
        <f t="shared" si="165"/>
        <v>2019/2020Sub-Saharan AfricaEnergy SystemsMitigationAll InstrumentsInternationalPublicExport Credit Agency (ECA)</v>
      </c>
      <c r="H10622" s="27" t="s">
        <v>290</v>
      </c>
      <c r="I10622" s="27" t="s">
        <v>318</v>
      </c>
      <c r="J10622" s="27" t="s">
        <v>294</v>
      </c>
      <c r="K10622" s="27" t="s">
        <v>303</v>
      </c>
      <c r="L10622" s="27" t="s">
        <v>345</v>
      </c>
      <c r="M10622" s="27" t="s">
        <v>324</v>
      </c>
      <c r="N10622" s="27" t="s">
        <v>309</v>
      </c>
      <c r="O10622" s="27" t="s">
        <v>310</v>
      </c>
      <c r="P10622" s="27">
        <v>34.891304349999999</v>
      </c>
    </row>
    <row r="10623" spans="7:16" x14ac:dyDescent="0.25">
      <c r="G10623" s="27" t="str">
        <f t="shared" si="165"/>
        <v>2019/2020Sub-Saharan AfricaEnergy SystemsMitigationAll InstrumentsInternationalPublicGovernment</v>
      </c>
      <c r="H10623" s="27" t="s">
        <v>290</v>
      </c>
      <c r="I10623" s="27" t="s">
        <v>318</v>
      </c>
      <c r="J10623" s="27" t="s">
        <v>294</v>
      </c>
      <c r="K10623" s="27" t="s">
        <v>303</v>
      </c>
      <c r="L10623" s="27" t="s">
        <v>345</v>
      </c>
      <c r="M10623" s="27" t="s">
        <v>324</v>
      </c>
      <c r="N10623" s="27" t="s">
        <v>309</v>
      </c>
      <c r="O10623" s="27" t="s">
        <v>28</v>
      </c>
      <c r="P10623" s="27">
        <v>22.379658169999999</v>
      </c>
    </row>
    <row r="10624" spans="7:16" x14ac:dyDescent="0.25">
      <c r="G10624" s="27" t="str">
        <f t="shared" si="165"/>
        <v>2019/2020Sub-Saharan AfricaEnergy SystemsMitigationAll InstrumentsInternationalPublicMultilateral Climate Funds</v>
      </c>
      <c r="H10624" s="27" t="s">
        <v>290</v>
      </c>
      <c r="I10624" s="27" t="s">
        <v>318</v>
      </c>
      <c r="J10624" s="27" t="s">
        <v>294</v>
      </c>
      <c r="K10624" s="27" t="s">
        <v>303</v>
      </c>
      <c r="L10624" s="27" t="s">
        <v>345</v>
      </c>
      <c r="M10624" s="27" t="s">
        <v>324</v>
      </c>
      <c r="N10624" s="27" t="s">
        <v>309</v>
      </c>
      <c r="O10624" s="27" t="s">
        <v>29</v>
      </c>
      <c r="P10624" s="27">
        <v>0</v>
      </c>
    </row>
    <row r="10625" spans="7:16" x14ac:dyDescent="0.25">
      <c r="G10625" s="27" t="str">
        <f t="shared" si="165"/>
        <v>2019/2020Sub-Saharan AfricaEnergy SystemsMitigationAll InstrumentsInternationalPublicMultilateral DFI</v>
      </c>
      <c r="H10625" s="27" t="s">
        <v>290</v>
      </c>
      <c r="I10625" s="27" t="s">
        <v>318</v>
      </c>
      <c r="J10625" s="27" t="s">
        <v>294</v>
      </c>
      <c r="K10625" s="27" t="s">
        <v>303</v>
      </c>
      <c r="L10625" s="27" t="s">
        <v>345</v>
      </c>
      <c r="M10625" s="27" t="s">
        <v>324</v>
      </c>
      <c r="N10625" s="27" t="s">
        <v>309</v>
      </c>
      <c r="O10625" s="27" t="s">
        <v>30</v>
      </c>
      <c r="P10625" s="27">
        <v>88.319941369999995</v>
      </c>
    </row>
    <row r="10626" spans="7:16" x14ac:dyDescent="0.25">
      <c r="G10626" s="27" t="str">
        <f t="shared" si="165"/>
        <v>2019/2020Sub-Saharan AfricaEnergy SystemsMitigationAll InstrumentsInternationalPublicPublic Fund</v>
      </c>
      <c r="H10626" s="27" t="s">
        <v>290</v>
      </c>
      <c r="I10626" s="27" t="s">
        <v>318</v>
      </c>
      <c r="J10626" s="27" t="s">
        <v>294</v>
      </c>
      <c r="K10626" s="27" t="s">
        <v>303</v>
      </c>
      <c r="L10626" s="27" t="s">
        <v>345</v>
      </c>
      <c r="M10626" s="27" t="s">
        <v>324</v>
      </c>
      <c r="N10626" s="27" t="s">
        <v>309</v>
      </c>
      <c r="O10626" s="27" t="s">
        <v>311</v>
      </c>
      <c r="P10626" s="27">
        <v>44.611465019999997</v>
      </c>
    </row>
    <row r="10627" spans="7:16" x14ac:dyDescent="0.25">
      <c r="G10627" s="27" t="str">
        <f t="shared" ref="G10627:G10690" si="166">+_xlfn.CONCAT(H10627:O10627)</f>
        <v>2019/2020Sub-Saharan AfricaEnergy SystemsMitigationAll InstrumentsInternationalPublicSOE</v>
      </c>
      <c r="H10627" s="27" t="s">
        <v>290</v>
      </c>
      <c r="I10627" s="27" t="s">
        <v>318</v>
      </c>
      <c r="J10627" s="27" t="s">
        <v>294</v>
      </c>
      <c r="K10627" s="27" t="s">
        <v>303</v>
      </c>
      <c r="L10627" s="27" t="s">
        <v>345</v>
      </c>
      <c r="M10627" s="27" t="s">
        <v>324</v>
      </c>
      <c r="N10627" s="27" t="s">
        <v>309</v>
      </c>
      <c r="O10627" s="27" t="s">
        <v>34</v>
      </c>
      <c r="P10627" s="27">
        <v>0.10143199999999999</v>
      </c>
    </row>
    <row r="10628" spans="7:16" x14ac:dyDescent="0.25">
      <c r="G10628" s="27" t="str">
        <f t="shared" si="166"/>
        <v>2019/2020Sub-Saharan AfricaEnergy SystemsMitigationAll InstrumentsInternationalPublicState-owned FI</v>
      </c>
      <c r="H10628" s="27" t="s">
        <v>290</v>
      </c>
      <c r="I10628" s="27" t="s">
        <v>318</v>
      </c>
      <c r="J10628" s="27" t="s">
        <v>294</v>
      </c>
      <c r="K10628" s="27" t="s">
        <v>303</v>
      </c>
      <c r="L10628" s="27" t="s">
        <v>345</v>
      </c>
      <c r="M10628" s="27" t="s">
        <v>324</v>
      </c>
      <c r="N10628" s="27" t="s">
        <v>309</v>
      </c>
      <c r="O10628" s="27" t="s">
        <v>312</v>
      </c>
      <c r="P10628" s="27">
        <v>39.083350000000003</v>
      </c>
    </row>
    <row r="10629" spans="7:16" x14ac:dyDescent="0.25">
      <c r="G10629" s="27" t="str">
        <f t="shared" si="166"/>
        <v>2019/2020Sub-Saharan AfricaEnergy SystemsMitigationAll InstrumentsInternationalUnknownUnknown</v>
      </c>
      <c r="H10629" s="27" t="s">
        <v>290</v>
      </c>
      <c r="I10629" s="27" t="s">
        <v>318</v>
      </c>
      <c r="J10629" s="27" t="s">
        <v>294</v>
      </c>
      <c r="K10629" s="27" t="s">
        <v>303</v>
      </c>
      <c r="L10629" s="27" t="s">
        <v>345</v>
      </c>
      <c r="M10629" s="27" t="s">
        <v>324</v>
      </c>
      <c r="N10629" s="27" t="s">
        <v>301</v>
      </c>
      <c r="O10629" s="27" t="s">
        <v>301</v>
      </c>
      <c r="P10629" s="27">
        <v>0</v>
      </c>
    </row>
    <row r="10630" spans="7:16" x14ac:dyDescent="0.25">
      <c r="G10630" s="27" t="str">
        <f t="shared" si="166"/>
        <v>2019/2020Sub-Saharan AfricaEnergy SystemsMitigationBalance sheet financing (debt portion)All DestinationsPrivateCommercial FI</v>
      </c>
      <c r="H10630" s="27" t="s">
        <v>290</v>
      </c>
      <c r="I10630" s="27" t="s">
        <v>318</v>
      </c>
      <c r="J10630" s="27" t="s">
        <v>294</v>
      </c>
      <c r="K10630" s="27" t="s">
        <v>303</v>
      </c>
      <c r="L10630" s="27" t="s">
        <v>333</v>
      </c>
      <c r="M10630" s="27" t="s">
        <v>338</v>
      </c>
      <c r="N10630" s="27" t="s">
        <v>306</v>
      </c>
      <c r="O10630" s="27" t="s">
        <v>23</v>
      </c>
      <c r="P10630" s="27">
        <v>11.49225</v>
      </c>
    </row>
    <row r="10631" spans="7:16" x14ac:dyDescent="0.25">
      <c r="G10631" s="27" t="str">
        <f t="shared" si="166"/>
        <v>2019/2020Sub-Saharan AfricaEnergy SystemsMitigationBalance sheet financing (debt portion)DomesticPrivateCommercial FI</v>
      </c>
      <c r="H10631" s="27" t="s">
        <v>290</v>
      </c>
      <c r="I10631" s="27" t="s">
        <v>318</v>
      </c>
      <c r="J10631" s="27" t="s">
        <v>294</v>
      </c>
      <c r="K10631" s="27" t="s">
        <v>303</v>
      </c>
      <c r="L10631" s="27" t="s">
        <v>333</v>
      </c>
      <c r="M10631" s="27" t="s">
        <v>323</v>
      </c>
      <c r="N10631" s="27" t="s">
        <v>306</v>
      </c>
      <c r="O10631" s="27" t="s">
        <v>23</v>
      </c>
      <c r="P10631" s="27">
        <v>11.49225</v>
      </c>
    </row>
    <row r="10632" spans="7:16" x14ac:dyDescent="0.25">
      <c r="G10632" s="27" t="str">
        <f t="shared" si="166"/>
        <v>2019/2020Sub-Saharan AfricaEnergy SystemsMitigationBalance sheet financing (debt portion)InternationalPrivateCommercial FI</v>
      </c>
      <c r="H10632" s="27" t="s">
        <v>290</v>
      </c>
      <c r="I10632" s="27" t="s">
        <v>318</v>
      </c>
      <c r="J10632" s="27" t="s">
        <v>294</v>
      </c>
      <c r="K10632" s="27" t="s">
        <v>303</v>
      </c>
      <c r="L10632" s="27" t="s">
        <v>333</v>
      </c>
      <c r="M10632" s="27" t="s">
        <v>324</v>
      </c>
      <c r="N10632" s="27" t="s">
        <v>306</v>
      </c>
      <c r="O10632" s="27" t="s">
        <v>23</v>
      </c>
      <c r="P10632" s="27">
        <v>0</v>
      </c>
    </row>
    <row r="10633" spans="7:16" x14ac:dyDescent="0.25">
      <c r="G10633" s="27" t="str">
        <f t="shared" si="166"/>
        <v>2019/2020Sub-Saharan AfricaEnergy SystemsMitigationBalance sheet financing (equity portion)All DestinationsPrivateCorporations</v>
      </c>
      <c r="H10633" s="27" t="s">
        <v>290</v>
      </c>
      <c r="I10633" s="27" t="s">
        <v>318</v>
      </c>
      <c r="J10633" s="27" t="s">
        <v>294</v>
      </c>
      <c r="K10633" s="27" t="s">
        <v>303</v>
      </c>
      <c r="L10633" s="27" t="s">
        <v>334</v>
      </c>
      <c r="M10633" s="27" t="s">
        <v>338</v>
      </c>
      <c r="N10633" s="27" t="s">
        <v>306</v>
      </c>
      <c r="O10633" s="27" t="s">
        <v>307</v>
      </c>
      <c r="P10633" s="27">
        <v>323.83577400000001</v>
      </c>
    </row>
    <row r="10634" spans="7:16" x14ac:dyDescent="0.25">
      <c r="G10634" s="27" t="str">
        <f t="shared" si="166"/>
        <v>2019/2020Sub-Saharan AfricaEnergy SystemsMitigationBalance sheet financing (equity portion)All DestinationsPrivateHouseholds/Individuals</v>
      </c>
      <c r="H10634" s="27" t="s">
        <v>290</v>
      </c>
      <c r="I10634" s="27" t="s">
        <v>318</v>
      </c>
      <c r="J10634" s="27" t="s">
        <v>294</v>
      </c>
      <c r="K10634" s="27" t="s">
        <v>303</v>
      </c>
      <c r="L10634" s="27" t="s">
        <v>334</v>
      </c>
      <c r="M10634" s="27" t="s">
        <v>338</v>
      </c>
      <c r="N10634" s="27" t="s">
        <v>306</v>
      </c>
      <c r="O10634" s="27" t="s">
        <v>308</v>
      </c>
      <c r="P10634" s="27">
        <v>142.27404799999999</v>
      </c>
    </row>
    <row r="10635" spans="7:16" x14ac:dyDescent="0.25">
      <c r="G10635" s="27" t="str">
        <f t="shared" si="166"/>
        <v>2019/2020Sub-Saharan AfricaEnergy SystemsMitigationBalance sheet financing (equity portion)All DestinationsPublicGovernment</v>
      </c>
      <c r="H10635" s="27" t="s">
        <v>290</v>
      </c>
      <c r="I10635" s="27" t="s">
        <v>318</v>
      </c>
      <c r="J10635" s="27" t="s">
        <v>294</v>
      </c>
      <c r="K10635" s="27" t="s">
        <v>303</v>
      </c>
      <c r="L10635" s="27" t="s">
        <v>334</v>
      </c>
      <c r="M10635" s="27" t="s">
        <v>338</v>
      </c>
      <c r="N10635" s="27" t="s">
        <v>309</v>
      </c>
      <c r="O10635" s="27" t="s">
        <v>28</v>
      </c>
      <c r="P10635" s="27">
        <v>0</v>
      </c>
    </row>
    <row r="10636" spans="7:16" x14ac:dyDescent="0.25">
      <c r="G10636" s="27" t="str">
        <f t="shared" si="166"/>
        <v>2019/2020Sub-Saharan AfricaEnergy SystemsMitigationBalance sheet financing (equity portion)DomesticPrivateCorporations</v>
      </c>
      <c r="H10636" s="27" t="s">
        <v>290</v>
      </c>
      <c r="I10636" s="27" t="s">
        <v>318</v>
      </c>
      <c r="J10636" s="27" t="s">
        <v>294</v>
      </c>
      <c r="K10636" s="27" t="s">
        <v>303</v>
      </c>
      <c r="L10636" s="27" t="s">
        <v>334</v>
      </c>
      <c r="M10636" s="27" t="s">
        <v>323</v>
      </c>
      <c r="N10636" s="27" t="s">
        <v>306</v>
      </c>
      <c r="O10636" s="27" t="s">
        <v>307</v>
      </c>
      <c r="P10636" s="27">
        <v>323.83577400000001</v>
      </c>
    </row>
    <row r="10637" spans="7:16" x14ac:dyDescent="0.25">
      <c r="G10637" s="27" t="str">
        <f t="shared" si="166"/>
        <v>2019/2020Sub-Saharan AfricaEnergy SystemsMitigationBalance sheet financing (equity portion)DomesticPrivateHouseholds/Individuals</v>
      </c>
      <c r="H10637" s="27" t="s">
        <v>290</v>
      </c>
      <c r="I10637" s="27" t="s">
        <v>318</v>
      </c>
      <c r="J10637" s="27" t="s">
        <v>294</v>
      </c>
      <c r="K10637" s="27" t="s">
        <v>303</v>
      </c>
      <c r="L10637" s="27" t="s">
        <v>334</v>
      </c>
      <c r="M10637" s="27" t="s">
        <v>323</v>
      </c>
      <c r="N10637" s="27" t="s">
        <v>306</v>
      </c>
      <c r="O10637" s="27" t="s">
        <v>308</v>
      </c>
      <c r="P10637" s="27">
        <v>142.27404799999999</v>
      </c>
    </row>
    <row r="10638" spans="7:16" x14ac:dyDescent="0.25">
      <c r="G10638" s="27" t="str">
        <f t="shared" si="166"/>
        <v>2019/2020Sub-Saharan AfricaEnergy SystemsMitigationBalance sheet financing (equity portion)DomesticPublicGovernment</v>
      </c>
      <c r="H10638" s="27" t="s">
        <v>290</v>
      </c>
      <c r="I10638" s="27" t="s">
        <v>318</v>
      </c>
      <c r="J10638" s="27" t="s">
        <v>294</v>
      </c>
      <c r="K10638" s="27" t="s">
        <v>303</v>
      </c>
      <c r="L10638" s="27" t="s">
        <v>334</v>
      </c>
      <c r="M10638" s="27" t="s">
        <v>323</v>
      </c>
      <c r="N10638" s="27" t="s">
        <v>309</v>
      </c>
      <c r="O10638" s="27" t="s">
        <v>28</v>
      </c>
      <c r="P10638" s="27">
        <v>0</v>
      </c>
    </row>
    <row r="10639" spans="7:16" x14ac:dyDescent="0.25">
      <c r="G10639" s="27" t="str">
        <f t="shared" si="166"/>
        <v>2019/2020Sub-Saharan AfricaEnergy SystemsMitigationBalance sheet financing (equity portion)InternationalPrivateCorporations</v>
      </c>
      <c r="H10639" s="27" t="s">
        <v>290</v>
      </c>
      <c r="I10639" s="27" t="s">
        <v>318</v>
      </c>
      <c r="J10639" s="27" t="s">
        <v>294</v>
      </c>
      <c r="K10639" s="27" t="s">
        <v>303</v>
      </c>
      <c r="L10639" s="27" t="s">
        <v>334</v>
      </c>
      <c r="M10639" s="27" t="s">
        <v>324</v>
      </c>
      <c r="N10639" s="27" t="s">
        <v>306</v>
      </c>
      <c r="O10639" s="27" t="s">
        <v>307</v>
      </c>
      <c r="P10639" s="27">
        <v>0</v>
      </c>
    </row>
    <row r="10640" spans="7:16" x14ac:dyDescent="0.25">
      <c r="G10640" s="27" t="str">
        <f t="shared" si="166"/>
        <v>2019/2020Sub-Saharan AfricaEnergy SystemsMitigationGrantAll DestinationsPrivateInstitutional Investors</v>
      </c>
      <c r="H10640" s="27" t="s">
        <v>290</v>
      </c>
      <c r="I10640" s="27" t="s">
        <v>318</v>
      </c>
      <c r="J10640" s="27" t="s">
        <v>294</v>
      </c>
      <c r="K10640" s="27" t="s">
        <v>303</v>
      </c>
      <c r="L10640" s="27" t="s">
        <v>332</v>
      </c>
      <c r="M10640" s="27" t="s">
        <v>338</v>
      </c>
      <c r="N10640" s="27" t="s">
        <v>306</v>
      </c>
      <c r="O10640" s="27" t="s">
        <v>27</v>
      </c>
      <c r="P10640" s="27">
        <v>0.17499999999999999</v>
      </c>
    </row>
    <row r="10641" spans="7:16" x14ac:dyDescent="0.25">
      <c r="G10641" s="27" t="str">
        <f t="shared" si="166"/>
        <v>2019/2020Sub-Saharan AfricaEnergy SystemsMitigationGrantAll DestinationsPublicGovernment</v>
      </c>
      <c r="H10641" s="27" t="s">
        <v>290</v>
      </c>
      <c r="I10641" s="27" t="s">
        <v>318</v>
      </c>
      <c r="J10641" s="27" t="s">
        <v>294</v>
      </c>
      <c r="K10641" s="27" t="s">
        <v>303</v>
      </c>
      <c r="L10641" s="27" t="s">
        <v>332</v>
      </c>
      <c r="M10641" s="27" t="s">
        <v>338</v>
      </c>
      <c r="N10641" s="27" t="s">
        <v>309</v>
      </c>
      <c r="O10641" s="27" t="s">
        <v>28</v>
      </c>
      <c r="P10641" s="27">
        <v>17.008628170000001</v>
      </c>
    </row>
    <row r="10642" spans="7:16" x14ac:dyDescent="0.25">
      <c r="G10642" s="27" t="str">
        <f t="shared" si="166"/>
        <v>2019/2020Sub-Saharan AfricaEnergy SystemsMitigationGrantAll DestinationsPublicMultilateral Climate Funds</v>
      </c>
      <c r="H10642" s="27" t="s">
        <v>290</v>
      </c>
      <c r="I10642" s="27" t="s">
        <v>318</v>
      </c>
      <c r="J10642" s="27" t="s">
        <v>294</v>
      </c>
      <c r="K10642" s="27" t="s">
        <v>303</v>
      </c>
      <c r="L10642" s="27" t="s">
        <v>332</v>
      </c>
      <c r="M10642" s="27" t="s">
        <v>338</v>
      </c>
      <c r="N10642" s="27" t="s">
        <v>309</v>
      </c>
      <c r="O10642" s="27" t="s">
        <v>29</v>
      </c>
      <c r="P10642" s="27">
        <v>0</v>
      </c>
    </row>
    <row r="10643" spans="7:16" x14ac:dyDescent="0.25">
      <c r="G10643" s="27" t="str">
        <f t="shared" si="166"/>
        <v>2019/2020Sub-Saharan AfricaEnergy SystemsMitigationGrantAll DestinationsPublicMultilateral DFI</v>
      </c>
      <c r="H10643" s="27" t="s">
        <v>290</v>
      </c>
      <c r="I10643" s="27" t="s">
        <v>318</v>
      </c>
      <c r="J10643" s="27" t="s">
        <v>294</v>
      </c>
      <c r="K10643" s="27" t="s">
        <v>303</v>
      </c>
      <c r="L10643" s="27" t="s">
        <v>332</v>
      </c>
      <c r="M10643" s="27" t="s">
        <v>338</v>
      </c>
      <c r="N10643" s="27" t="s">
        <v>309</v>
      </c>
      <c r="O10643" s="27" t="s">
        <v>30</v>
      </c>
      <c r="P10643" s="27">
        <v>0</v>
      </c>
    </row>
    <row r="10644" spans="7:16" x14ac:dyDescent="0.25">
      <c r="G10644" s="27" t="str">
        <f t="shared" si="166"/>
        <v>2019/2020Sub-Saharan AfricaEnergy SystemsMitigationGrantAll DestinationsPublicPublic Fund</v>
      </c>
      <c r="H10644" s="27" t="s">
        <v>290</v>
      </c>
      <c r="I10644" s="27" t="s">
        <v>318</v>
      </c>
      <c r="J10644" s="27" t="s">
        <v>294</v>
      </c>
      <c r="K10644" s="27" t="s">
        <v>303</v>
      </c>
      <c r="L10644" s="27" t="s">
        <v>332</v>
      </c>
      <c r="M10644" s="27" t="s">
        <v>338</v>
      </c>
      <c r="N10644" s="27" t="s">
        <v>309</v>
      </c>
      <c r="O10644" s="27" t="s">
        <v>311</v>
      </c>
      <c r="P10644" s="27">
        <v>44.611465019999997</v>
      </c>
    </row>
    <row r="10645" spans="7:16" x14ac:dyDescent="0.25">
      <c r="G10645" s="27" t="str">
        <f t="shared" si="166"/>
        <v>2019/2020Sub-Saharan AfricaEnergy SystemsMitigationGrantAll DestinationsPublicSOE</v>
      </c>
      <c r="H10645" s="27" t="s">
        <v>290</v>
      </c>
      <c r="I10645" s="27" t="s">
        <v>318</v>
      </c>
      <c r="J10645" s="27" t="s">
        <v>294</v>
      </c>
      <c r="K10645" s="27" t="s">
        <v>303</v>
      </c>
      <c r="L10645" s="27" t="s">
        <v>332</v>
      </c>
      <c r="M10645" s="27" t="s">
        <v>338</v>
      </c>
      <c r="N10645" s="27" t="s">
        <v>309</v>
      </c>
      <c r="O10645" s="27" t="s">
        <v>34</v>
      </c>
      <c r="P10645" s="27">
        <v>0.10143199999999999</v>
      </c>
    </row>
    <row r="10646" spans="7:16" x14ac:dyDescent="0.25">
      <c r="G10646" s="27" t="str">
        <f t="shared" si="166"/>
        <v>2019/2020Sub-Saharan AfricaEnergy SystemsMitigationGrantInternationalPrivateInstitutional Investors</v>
      </c>
      <c r="H10646" s="27" t="s">
        <v>290</v>
      </c>
      <c r="I10646" s="27" t="s">
        <v>318</v>
      </c>
      <c r="J10646" s="27" t="s">
        <v>294</v>
      </c>
      <c r="K10646" s="27" t="s">
        <v>303</v>
      </c>
      <c r="L10646" s="27" t="s">
        <v>332</v>
      </c>
      <c r="M10646" s="27" t="s">
        <v>324</v>
      </c>
      <c r="N10646" s="27" t="s">
        <v>306</v>
      </c>
      <c r="O10646" s="27" t="s">
        <v>27</v>
      </c>
      <c r="P10646" s="27">
        <v>0.17499999999999999</v>
      </c>
    </row>
    <row r="10647" spans="7:16" x14ac:dyDescent="0.25">
      <c r="G10647" s="27" t="str">
        <f t="shared" si="166"/>
        <v>2019/2020Sub-Saharan AfricaEnergy SystemsMitigationGrantInternationalPublicGovernment</v>
      </c>
      <c r="H10647" s="27" t="s">
        <v>290</v>
      </c>
      <c r="I10647" s="27" t="s">
        <v>318</v>
      </c>
      <c r="J10647" s="27" t="s">
        <v>294</v>
      </c>
      <c r="K10647" s="27" t="s">
        <v>303</v>
      </c>
      <c r="L10647" s="27" t="s">
        <v>332</v>
      </c>
      <c r="M10647" s="27" t="s">
        <v>324</v>
      </c>
      <c r="N10647" s="27" t="s">
        <v>309</v>
      </c>
      <c r="O10647" s="27" t="s">
        <v>28</v>
      </c>
      <c r="P10647" s="27">
        <v>17.008628170000001</v>
      </c>
    </row>
    <row r="10648" spans="7:16" x14ac:dyDescent="0.25">
      <c r="G10648" s="27" t="str">
        <f t="shared" si="166"/>
        <v>2019/2020Sub-Saharan AfricaEnergy SystemsMitigationGrantInternationalPublicMultilateral Climate Funds</v>
      </c>
      <c r="H10648" s="27" t="s">
        <v>290</v>
      </c>
      <c r="I10648" s="27" t="s">
        <v>318</v>
      </c>
      <c r="J10648" s="27" t="s">
        <v>294</v>
      </c>
      <c r="K10648" s="27" t="s">
        <v>303</v>
      </c>
      <c r="L10648" s="27" t="s">
        <v>332</v>
      </c>
      <c r="M10648" s="27" t="s">
        <v>324</v>
      </c>
      <c r="N10648" s="27" t="s">
        <v>309</v>
      </c>
      <c r="O10648" s="27" t="s">
        <v>29</v>
      </c>
      <c r="P10648" s="27">
        <v>0</v>
      </c>
    </row>
    <row r="10649" spans="7:16" x14ac:dyDescent="0.25">
      <c r="G10649" s="27" t="str">
        <f t="shared" si="166"/>
        <v>2019/2020Sub-Saharan AfricaEnergy SystemsMitigationGrantInternationalPublicMultilateral DFI</v>
      </c>
      <c r="H10649" s="27" t="s">
        <v>290</v>
      </c>
      <c r="I10649" s="27" t="s">
        <v>318</v>
      </c>
      <c r="J10649" s="27" t="s">
        <v>294</v>
      </c>
      <c r="K10649" s="27" t="s">
        <v>303</v>
      </c>
      <c r="L10649" s="27" t="s">
        <v>332</v>
      </c>
      <c r="M10649" s="27" t="s">
        <v>324</v>
      </c>
      <c r="N10649" s="27" t="s">
        <v>309</v>
      </c>
      <c r="O10649" s="27" t="s">
        <v>30</v>
      </c>
      <c r="P10649" s="27">
        <v>0</v>
      </c>
    </row>
    <row r="10650" spans="7:16" x14ac:dyDescent="0.25">
      <c r="G10650" s="27" t="str">
        <f t="shared" si="166"/>
        <v>2019/2020Sub-Saharan AfricaEnergy SystemsMitigationGrantInternationalPublicPublic Fund</v>
      </c>
      <c r="H10650" s="27" t="s">
        <v>290</v>
      </c>
      <c r="I10650" s="27" t="s">
        <v>318</v>
      </c>
      <c r="J10650" s="27" t="s">
        <v>294</v>
      </c>
      <c r="K10650" s="27" t="s">
        <v>303</v>
      </c>
      <c r="L10650" s="27" t="s">
        <v>332</v>
      </c>
      <c r="M10650" s="27" t="s">
        <v>324</v>
      </c>
      <c r="N10650" s="27" t="s">
        <v>309</v>
      </c>
      <c r="O10650" s="27" t="s">
        <v>311</v>
      </c>
      <c r="P10650" s="27">
        <v>44.611465019999997</v>
      </c>
    </row>
    <row r="10651" spans="7:16" x14ac:dyDescent="0.25">
      <c r="G10651" s="27" t="str">
        <f t="shared" si="166"/>
        <v>2019/2020Sub-Saharan AfricaEnergy SystemsMitigationGrantInternationalPublicSOE</v>
      </c>
      <c r="H10651" s="27" t="s">
        <v>290</v>
      </c>
      <c r="I10651" s="27" t="s">
        <v>318</v>
      </c>
      <c r="J10651" s="27" t="s">
        <v>294</v>
      </c>
      <c r="K10651" s="27" t="s">
        <v>303</v>
      </c>
      <c r="L10651" s="27" t="s">
        <v>332</v>
      </c>
      <c r="M10651" s="27" t="s">
        <v>324</v>
      </c>
      <c r="N10651" s="27" t="s">
        <v>309</v>
      </c>
      <c r="O10651" s="27" t="s">
        <v>34</v>
      </c>
      <c r="P10651" s="27">
        <v>0.10143199999999999</v>
      </c>
    </row>
    <row r="10652" spans="7:16" x14ac:dyDescent="0.25">
      <c r="G10652" s="27" t="str">
        <f t="shared" si="166"/>
        <v>2019/2020Sub-Saharan AfricaEnergy SystemsMitigationLow-cost project debtAll DestinationsPublicBilateral DFI</v>
      </c>
      <c r="H10652" s="27" t="s">
        <v>290</v>
      </c>
      <c r="I10652" s="27" t="s">
        <v>318</v>
      </c>
      <c r="J10652" s="27" t="s">
        <v>294</v>
      </c>
      <c r="K10652" s="27" t="s">
        <v>303</v>
      </c>
      <c r="L10652" s="27" t="s">
        <v>336</v>
      </c>
      <c r="M10652" s="27" t="s">
        <v>338</v>
      </c>
      <c r="N10652" s="27" t="s">
        <v>309</v>
      </c>
      <c r="O10652" s="27" t="s">
        <v>31</v>
      </c>
      <c r="P10652" s="27">
        <v>52.893416500000001</v>
      </c>
    </row>
    <row r="10653" spans="7:16" x14ac:dyDescent="0.25">
      <c r="G10653" s="27" t="str">
        <f t="shared" si="166"/>
        <v>2019/2020Sub-Saharan AfricaEnergy SystemsMitigationLow-cost project debtAll DestinationsPublicExport Credit Agency (ECA)</v>
      </c>
      <c r="H10653" s="27" t="s">
        <v>290</v>
      </c>
      <c r="I10653" s="27" t="s">
        <v>318</v>
      </c>
      <c r="J10653" s="27" t="s">
        <v>294</v>
      </c>
      <c r="K10653" s="27" t="s">
        <v>303</v>
      </c>
      <c r="L10653" s="27" t="s">
        <v>336</v>
      </c>
      <c r="M10653" s="27" t="s">
        <v>338</v>
      </c>
      <c r="N10653" s="27" t="s">
        <v>309</v>
      </c>
      <c r="O10653" s="27" t="s">
        <v>310</v>
      </c>
      <c r="P10653" s="27">
        <v>34.891304349999999</v>
      </c>
    </row>
    <row r="10654" spans="7:16" x14ac:dyDescent="0.25">
      <c r="G10654" s="27" t="str">
        <f t="shared" si="166"/>
        <v>2019/2020Sub-Saharan AfricaEnergy SystemsMitigationLow-cost project debtInternationalPublicBilateral DFI</v>
      </c>
      <c r="H10654" s="27" t="s">
        <v>290</v>
      </c>
      <c r="I10654" s="27" t="s">
        <v>318</v>
      </c>
      <c r="J10654" s="27" t="s">
        <v>294</v>
      </c>
      <c r="K10654" s="27" t="s">
        <v>303</v>
      </c>
      <c r="L10654" s="27" t="s">
        <v>336</v>
      </c>
      <c r="M10654" s="27" t="s">
        <v>324</v>
      </c>
      <c r="N10654" s="27" t="s">
        <v>309</v>
      </c>
      <c r="O10654" s="27" t="s">
        <v>31</v>
      </c>
      <c r="P10654" s="27">
        <v>52.893416500000001</v>
      </c>
    </row>
    <row r="10655" spans="7:16" x14ac:dyDescent="0.25">
      <c r="G10655" s="27" t="str">
        <f t="shared" si="166"/>
        <v>2019/2020Sub-Saharan AfricaEnergy SystemsMitigationLow-cost project debtInternationalPublicExport Credit Agency (ECA)</v>
      </c>
      <c r="H10655" s="27" t="s">
        <v>290</v>
      </c>
      <c r="I10655" s="27" t="s">
        <v>318</v>
      </c>
      <c r="J10655" s="27" t="s">
        <v>294</v>
      </c>
      <c r="K10655" s="27" t="s">
        <v>303</v>
      </c>
      <c r="L10655" s="27" t="s">
        <v>336</v>
      </c>
      <c r="M10655" s="27" t="s">
        <v>324</v>
      </c>
      <c r="N10655" s="27" t="s">
        <v>309</v>
      </c>
      <c r="O10655" s="27" t="s">
        <v>310</v>
      </c>
      <c r="P10655" s="27">
        <v>34.891304349999999</v>
      </c>
    </row>
    <row r="10656" spans="7:16" x14ac:dyDescent="0.25">
      <c r="G10656" s="27" t="str">
        <f t="shared" si="166"/>
        <v>2019/2020Sub-Saharan AfricaEnergy SystemsMitigationProject-level equityAll DestinationsPrivateCorporations</v>
      </c>
      <c r="H10656" s="27" t="s">
        <v>290</v>
      </c>
      <c r="I10656" s="27" t="s">
        <v>318</v>
      </c>
      <c r="J10656" s="27" t="s">
        <v>294</v>
      </c>
      <c r="K10656" s="27" t="s">
        <v>303</v>
      </c>
      <c r="L10656" s="27" t="s">
        <v>337</v>
      </c>
      <c r="M10656" s="27" t="s">
        <v>338</v>
      </c>
      <c r="N10656" s="27" t="s">
        <v>306</v>
      </c>
      <c r="O10656" s="27" t="s">
        <v>307</v>
      </c>
      <c r="P10656" s="27">
        <v>246.13171549999899</v>
      </c>
    </row>
    <row r="10657" spans="7:16" x14ac:dyDescent="0.25">
      <c r="G10657" s="27" t="str">
        <f t="shared" si="166"/>
        <v>2019/2020Sub-Saharan AfricaEnergy SystemsMitigationProject-level equityAll DestinationsUnknownUnknown</v>
      </c>
      <c r="H10657" s="27" t="s">
        <v>290</v>
      </c>
      <c r="I10657" s="27" t="s">
        <v>318</v>
      </c>
      <c r="J10657" s="27" t="s">
        <v>294</v>
      </c>
      <c r="K10657" s="27" t="s">
        <v>303</v>
      </c>
      <c r="L10657" s="27" t="s">
        <v>337</v>
      </c>
      <c r="M10657" s="27" t="s">
        <v>338</v>
      </c>
      <c r="N10657" s="27" t="s">
        <v>301</v>
      </c>
      <c r="O10657" s="27" t="s">
        <v>301</v>
      </c>
      <c r="P10657" s="27">
        <v>4.9965000000000002</v>
      </c>
    </row>
    <row r="10658" spans="7:16" x14ac:dyDescent="0.25">
      <c r="G10658" s="27" t="str">
        <f t="shared" si="166"/>
        <v>2019/2020Sub-Saharan AfricaEnergy SystemsMitigationProject-level equityDomesticPrivateCorporations</v>
      </c>
      <c r="H10658" s="27" t="s">
        <v>290</v>
      </c>
      <c r="I10658" s="27" t="s">
        <v>318</v>
      </c>
      <c r="J10658" s="27" t="s">
        <v>294</v>
      </c>
      <c r="K10658" s="27" t="s">
        <v>303</v>
      </c>
      <c r="L10658" s="27" t="s">
        <v>337</v>
      </c>
      <c r="M10658" s="27" t="s">
        <v>323</v>
      </c>
      <c r="N10658" s="27" t="s">
        <v>306</v>
      </c>
      <c r="O10658" s="27" t="s">
        <v>307</v>
      </c>
      <c r="P10658" s="27">
        <v>8.1023999999999994</v>
      </c>
    </row>
    <row r="10659" spans="7:16" x14ac:dyDescent="0.25">
      <c r="G10659" s="27" t="str">
        <f t="shared" si="166"/>
        <v>2019/2020Sub-Saharan AfricaEnergy SystemsMitigationProject-level equityDomesticUnknownUnknown</v>
      </c>
      <c r="H10659" s="27" t="s">
        <v>290</v>
      </c>
      <c r="I10659" s="27" t="s">
        <v>318</v>
      </c>
      <c r="J10659" s="27" t="s">
        <v>294</v>
      </c>
      <c r="K10659" s="27" t="s">
        <v>303</v>
      </c>
      <c r="L10659" s="27" t="s">
        <v>337</v>
      </c>
      <c r="M10659" s="27" t="s">
        <v>323</v>
      </c>
      <c r="N10659" s="27" t="s">
        <v>301</v>
      </c>
      <c r="O10659" s="27" t="s">
        <v>301</v>
      </c>
      <c r="P10659" s="27">
        <v>4.9965000000000002</v>
      </c>
    </row>
    <row r="10660" spans="7:16" x14ac:dyDescent="0.25">
      <c r="G10660" s="27" t="str">
        <f t="shared" si="166"/>
        <v>2019/2020Sub-Saharan AfricaEnergy SystemsMitigationProject-level equityInternationalPrivateCorporations</v>
      </c>
      <c r="H10660" s="27" t="s">
        <v>290</v>
      </c>
      <c r="I10660" s="27" t="s">
        <v>318</v>
      </c>
      <c r="J10660" s="27" t="s">
        <v>294</v>
      </c>
      <c r="K10660" s="27" t="s">
        <v>303</v>
      </c>
      <c r="L10660" s="27" t="s">
        <v>337</v>
      </c>
      <c r="M10660" s="27" t="s">
        <v>324</v>
      </c>
      <c r="N10660" s="27" t="s">
        <v>306</v>
      </c>
      <c r="O10660" s="27" t="s">
        <v>307</v>
      </c>
      <c r="P10660" s="27">
        <v>238.0293155</v>
      </c>
    </row>
    <row r="10661" spans="7:16" x14ac:dyDescent="0.25">
      <c r="G10661" s="27" t="str">
        <f t="shared" si="166"/>
        <v>2019/2020Sub-Saharan AfricaEnergy SystemsMitigationProject-level equityInternationalUnknownUnknown</v>
      </c>
      <c r="H10661" s="27" t="s">
        <v>290</v>
      </c>
      <c r="I10661" s="27" t="s">
        <v>318</v>
      </c>
      <c r="J10661" s="27" t="s">
        <v>294</v>
      </c>
      <c r="K10661" s="27" t="s">
        <v>303</v>
      </c>
      <c r="L10661" s="27" t="s">
        <v>337</v>
      </c>
      <c r="M10661" s="27" t="s">
        <v>324</v>
      </c>
      <c r="N10661" s="27" t="s">
        <v>301</v>
      </c>
      <c r="O10661" s="27" t="s">
        <v>301</v>
      </c>
      <c r="P10661" s="27">
        <v>0</v>
      </c>
    </row>
    <row r="10662" spans="7:16" x14ac:dyDescent="0.25">
      <c r="G10662" s="27" t="str">
        <f t="shared" si="166"/>
        <v>2019/2020Sub-Saharan AfricaEnergy SystemsMitigationProject-level market rate debtAll DestinationsPrivateCommercial FI</v>
      </c>
      <c r="H10662" s="27" t="s">
        <v>290</v>
      </c>
      <c r="I10662" s="27" t="s">
        <v>318</v>
      </c>
      <c r="J10662" s="27" t="s">
        <v>294</v>
      </c>
      <c r="K10662" s="27" t="s">
        <v>303</v>
      </c>
      <c r="L10662" s="27" t="s">
        <v>335</v>
      </c>
      <c r="M10662" s="27" t="s">
        <v>338</v>
      </c>
      <c r="N10662" s="27" t="s">
        <v>306</v>
      </c>
      <c r="O10662" s="27" t="s">
        <v>23</v>
      </c>
      <c r="P10662" s="27">
        <v>53.203465000000001</v>
      </c>
    </row>
    <row r="10663" spans="7:16" x14ac:dyDescent="0.25">
      <c r="G10663" s="27" t="str">
        <f t="shared" si="166"/>
        <v>2019/2020Sub-Saharan AfricaEnergy SystemsMitigationProject-level market rate debtAll DestinationsPrivateUnknown</v>
      </c>
      <c r="H10663" s="27" t="s">
        <v>290</v>
      </c>
      <c r="I10663" s="27" t="s">
        <v>318</v>
      </c>
      <c r="J10663" s="27" t="s">
        <v>294</v>
      </c>
      <c r="K10663" s="27" t="s">
        <v>303</v>
      </c>
      <c r="L10663" s="27" t="s">
        <v>335</v>
      </c>
      <c r="M10663" s="27" t="s">
        <v>338</v>
      </c>
      <c r="N10663" s="27" t="s">
        <v>306</v>
      </c>
      <c r="O10663" s="27" t="s">
        <v>301</v>
      </c>
      <c r="P10663" s="27">
        <v>85.05</v>
      </c>
    </row>
    <row r="10664" spans="7:16" x14ac:dyDescent="0.25">
      <c r="G10664" s="27" t="str">
        <f t="shared" si="166"/>
        <v>2019/2020Sub-Saharan AfricaEnergy SystemsMitigationProject-level market rate debtAll DestinationsPublicBilateral DFI</v>
      </c>
      <c r="H10664" s="27" t="s">
        <v>290</v>
      </c>
      <c r="I10664" s="27" t="s">
        <v>318</v>
      </c>
      <c r="J10664" s="27" t="s">
        <v>294</v>
      </c>
      <c r="K10664" s="27" t="s">
        <v>303</v>
      </c>
      <c r="L10664" s="27" t="s">
        <v>335</v>
      </c>
      <c r="M10664" s="27" t="s">
        <v>338</v>
      </c>
      <c r="N10664" s="27" t="s">
        <v>309</v>
      </c>
      <c r="O10664" s="27" t="s">
        <v>31</v>
      </c>
      <c r="P10664" s="27">
        <v>27.870114999999998</v>
      </c>
    </row>
    <row r="10665" spans="7:16" x14ac:dyDescent="0.25">
      <c r="G10665" s="27" t="str">
        <f t="shared" si="166"/>
        <v>2019/2020Sub-Saharan AfricaEnergy SystemsMitigationProject-level market rate debtAll DestinationsPublicGovernment</v>
      </c>
      <c r="H10665" s="27" t="s">
        <v>290</v>
      </c>
      <c r="I10665" s="27" t="s">
        <v>318</v>
      </c>
      <c r="J10665" s="27" t="s">
        <v>294</v>
      </c>
      <c r="K10665" s="27" t="s">
        <v>303</v>
      </c>
      <c r="L10665" s="27" t="s">
        <v>335</v>
      </c>
      <c r="M10665" s="27" t="s">
        <v>338</v>
      </c>
      <c r="N10665" s="27" t="s">
        <v>309</v>
      </c>
      <c r="O10665" s="27" t="s">
        <v>28</v>
      </c>
      <c r="P10665" s="27">
        <v>5.3710300000000002</v>
      </c>
    </row>
    <row r="10666" spans="7:16" x14ac:dyDescent="0.25">
      <c r="G10666" s="27" t="str">
        <f t="shared" si="166"/>
        <v>2019/2020Sub-Saharan AfricaEnergy SystemsMitigationProject-level market rate debtAll DestinationsPublicMultilateral DFI</v>
      </c>
      <c r="H10666" s="27" t="s">
        <v>290</v>
      </c>
      <c r="I10666" s="27" t="s">
        <v>318</v>
      </c>
      <c r="J10666" s="27" t="s">
        <v>294</v>
      </c>
      <c r="K10666" s="27" t="s">
        <v>303</v>
      </c>
      <c r="L10666" s="27" t="s">
        <v>335</v>
      </c>
      <c r="M10666" s="27" t="s">
        <v>338</v>
      </c>
      <c r="N10666" s="27" t="s">
        <v>309</v>
      </c>
      <c r="O10666" s="27" t="s">
        <v>30</v>
      </c>
      <c r="P10666" s="27">
        <v>17.833349999999999</v>
      </c>
    </row>
    <row r="10667" spans="7:16" x14ac:dyDescent="0.25">
      <c r="G10667" s="27" t="str">
        <f t="shared" si="166"/>
        <v>2019/2020Sub-Saharan AfricaEnergy SystemsMitigationProject-level market rate debtAll DestinationsPublicSOE</v>
      </c>
      <c r="H10667" s="27" t="s">
        <v>290</v>
      </c>
      <c r="I10667" s="27" t="s">
        <v>318</v>
      </c>
      <c r="J10667" s="27" t="s">
        <v>294</v>
      </c>
      <c r="K10667" s="27" t="s">
        <v>303</v>
      </c>
      <c r="L10667" s="27" t="s">
        <v>335</v>
      </c>
      <c r="M10667" s="27" t="s">
        <v>338</v>
      </c>
      <c r="N10667" s="27" t="s">
        <v>309</v>
      </c>
      <c r="O10667" s="27" t="s">
        <v>34</v>
      </c>
      <c r="P10667" s="27">
        <v>5.6422999999999996</v>
      </c>
    </row>
    <row r="10668" spans="7:16" x14ac:dyDescent="0.25">
      <c r="G10668" s="27" t="str">
        <f t="shared" si="166"/>
        <v>2019/2020Sub-Saharan AfricaEnergy SystemsMitigationProject-level market rate debtAll DestinationsPublicState-owned FI</v>
      </c>
      <c r="H10668" s="27" t="s">
        <v>290</v>
      </c>
      <c r="I10668" s="27" t="s">
        <v>318</v>
      </c>
      <c r="J10668" s="27" t="s">
        <v>294</v>
      </c>
      <c r="K10668" s="27" t="s">
        <v>303</v>
      </c>
      <c r="L10668" s="27" t="s">
        <v>335</v>
      </c>
      <c r="M10668" s="27" t="s">
        <v>338</v>
      </c>
      <c r="N10668" s="27" t="s">
        <v>309</v>
      </c>
      <c r="O10668" s="27" t="s">
        <v>312</v>
      </c>
      <c r="P10668" s="27">
        <v>39.083350000000003</v>
      </c>
    </row>
    <row r="10669" spans="7:16" x14ac:dyDescent="0.25">
      <c r="G10669" s="27" t="str">
        <f t="shared" si="166"/>
        <v>2019/2020Sub-Saharan AfricaEnergy SystemsMitigationProject-level market rate debtDomesticPublicMultilateral DFI</v>
      </c>
      <c r="H10669" s="27" t="s">
        <v>290</v>
      </c>
      <c r="I10669" s="27" t="s">
        <v>318</v>
      </c>
      <c r="J10669" s="27" t="s">
        <v>294</v>
      </c>
      <c r="K10669" s="27" t="s">
        <v>303</v>
      </c>
      <c r="L10669" s="27" t="s">
        <v>335</v>
      </c>
      <c r="M10669" s="27" t="s">
        <v>323</v>
      </c>
      <c r="N10669" s="27" t="s">
        <v>309</v>
      </c>
      <c r="O10669" s="27" t="s">
        <v>30</v>
      </c>
      <c r="P10669" s="27">
        <v>0</v>
      </c>
    </row>
    <row r="10670" spans="7:16" x14ac:dyDescent="0.25">
      <c r="G10670" s="27" t="str">
        <f t="shared" si="166"/>
        <v>2019/2020Sub-Saharan AfricaEnergy SystemsMitigationProject-level market rate debtDomesticPublicSOE</v>
      </c>
      <c r="H10670" s="27" t="s">
        <v>290</v>
      </c>
      <c r="I10670" s="27" t="s">
        <v>318</v>
      </c>
      <c r="J10670" s="27" t="s">
        <v>294</v>
      </c>
      <c r="K10670" s="27" t="s">
        <v>303</v>
      </c>
      <c r="L10670" s="27" t="s">
        <v>335</v>
      </c>
      <c r="M10670" s="27" t="s">
        <v>323</v>
      </c>
      <c r="N10670" s="27" t="s">
        <v>309</v>
      </c>
      <c r="O10670" s="27" t="s">
        <v>34</v>
      </c>
      <c r="P10670" s="27">
        <v>5.6422999999999996</v>
      </c>
    </row>
    <row r="10671" spans="7:16" x14ac:dyDescent="0.25">
      <c r="G10671" s="27" t="str">
        <f t="shared" si="166"/>
        <v>2019/2020Sub-Saharan AfricaEnergy SystemsMitigationProject-level market rate debtInternationalPrivateCommercial FI</v>
      </c>
      <c r="H10671" s="27" t="s">
        <v>290</v>
      </c>
      <c r="I10671" s="27" t="s">
        <v>318</v>
      </c>
      <c r="J10671" s="27" t="s">
        <v>294</v>
      </c>
      <c r="K10671" s="27" t="s">
        <v>303</v>
      </c>
      <c r="L10671" s="27" t="s">
        <v>335</v>
      </c>
      <c r="M10671" s="27" t="s">
        <v>324</v>
      </c>
      <c r="N10671" s="27" t="s">
        <v>306</v>
      </c>
      <c r="O10671" s="27" t="s">
        <v>23</v>
      </c>
      <c r="P10671" s="27">
        <v>53.203465000000001</v>
      </c>
    </row>
    <row r="10672" spans="7:16" x14ac:dyDescent="0.25">
      <c r="G10672" s="27" t="str">
        <f t="shared" si="166"/>
        <v>2019/2020Sub-Saharan AfricaEnergy SystemsMitigationProject-level market rate debtInternationalPrivateUnknown</v>
      </c>
      <c r="H10672" s="27" t="s">
        <v>290</v>
      </c>
      <c r="I10672" s="27" t="s">
        <v>318</v>
      </c>
      <c r="J10672" s="27" t="s">
        <v>294</v>
      </c>
      <c r="K10672" s="27" t="s">
        <v>303</v>
      </c>
      <c r="L10672" s="27" t="s">
        <v>335</v>
      </c>
      <c r="M10672" s="27" t="s">
        <v>324</v>
      </c>
      <c r="N10672" s="27" t="s">
        <v>306</v>
      </c>
      <c r="O10672" s="27" t="s">
        <v>301</v>
      </c>
      <c r="P10672" s="27">
        <v>85.05</v>
      </c>
    </row>
    <row r="10673" spans="7:16" x14ac:dyDescent="0.25">
      <c r="G10673" s="27" t="str">
        <f t="shared" si="166"/>
        <v>2019/2020Sub-Saharan AfricaEnergy SystemsMitigationProject-level market rate debtInternationalPublicBilateral DFI</v>
      </c>
      <c r="H10673" s="27" t="s">
        <v>290</v>
      </c>
      <c r="I10673" s="27" t="s">
        <v>318</v>
      </c>
      <c r="J10673" s="27" t="s">
        <v>294</v>
      </c>
      <c r="K10673" s="27" t="s">
        <v>303</v>
      </c>
      <c r="L10673" s="27" t="s">
        <v>335</v>
      </c>
      <c r="M10673" s="27" t="s">
        <v>324</v>
      </c>
      <c r="N10673" s="27" t="s">
        <v>309</v>
      </c>
      <c r="O10673" s="27" t="s">
        <v>31</v>
      </c>
      <c r="P10673" s="27">
        <v>27.870114999999998</v>
      </c>
    </row>
    <row r="10674" spans="7:16" x14ac:dyDescent="0.25">
      <c r="G10674" s="27" t="str">
        <f t="shared" si="166"/>
        <v>2019/2020Sub-Saharan AfricaEnergy SystemsMitigationProject-level market rate debtInternationalPublicGovernment</v>
      </c>
      <c r="H10674" s="27" t="s">
        <v>290</v>
      </c>
      <c r="I10674" s="27" t="s">
        <v>318</v>
      </c>
      <c r="J10674" s="27" t="s">
        <v>294</v>
      </c>
      <c r="K10674" s="27" t="s">
        <v>303</v>
      </c>
      <c r="L10674" s="27" t="s">
        <v>335</v>
      </c>
      <c r="M10674" s="27" t="s">
        <v>324</v>
      </c>
      <c r="N10674" s="27" t="s">
        <v>309</v>
      </c>
      <c r="O10674" s="27" t="s">
        <v>28</v>
      </c>
      <c r="P10674" s="27">
        <v>5.3710300000000002</v>
      </c>
    </row>
    <row r="10675" spans="7:16" x14ac:dyDescent="0.25">
      <c r="G10675" s="27" t="str">
        <f t="shared" si="166"/>
        <v>2019/2020Sub-Saharan AfricaEnergy SystemsMitigationProject-level market rate debtInternationalPublicMultilateral DFI</v>
      </c>
      <c r="H10675" s="27" t="s">
        <v>290</v>
      </c>
      <c r="I10675" s="27" t="s">
        <v>318</v>
      </c>
      <c r="J10675" s="27" t="s">
        <v>294</v>
      </c>
      <c r="K10675" s="27" t="s">
        <v>303</v>
      </c>
      <c r="L10675" s="27" t="s">
        <v>335</v>
      </c>
      <c r="M10675" s="27" t="s">
        <v>324</v>
      </c>
      <c r="N10675" s="27" t="s">
        <v>309</v>
      </c>
      <c r="O10675" s="27" t="s">
        <v>30</v>
      </c>
      <c r="P10675" s="27">
        <v>17.833349999999999</v>
      </c>
    </row>
    <row r="10676" spans="7:16" x14ac:dyDescent="0.25">
      <c r="G10676" s="27" t="str">
        <f t="shared" si="166"/>
        <v>2019/2020Sub-Saharan AfricaEnergy SystemsMitigationProject-level market rate debtInternationalPublicState-owned FI</v>
      </c>
      <c r="H10676" s="27" t="s">
        <v>290</v>
      </c>
      <c r="I10676" s="27" t="s">
        <v>318</v>
      </c>
      <c r="J10676" s="27" t="s">
        <v>294</v>
      </c>
      <c r="K10676" s="27" t="s">
        <v>303</v>
      </c>
      <c r="L10676" s="27" t="s">
        <v>335</v>
      </c>
      <c r="M10676" s="27" t="s">
        <v>324</v>
      </c>
      <c r="N10676" s="27" t="s">
        <v>309</v>
      </c>
      <c r="O10676" s="27" t="s">
        <v>312</v>
      </c>
      <c r="P10676" s="27">
        <v>39.083350000000003</v>
      </c>
    </row>
    <row r="10677" spans="7:16" x14ac:dyDescent="0.25">
      <c r="G10677" s="27" t="str">
        <f t="shared" si="166"/>
        <v>2019/2020Sub-Saharan AfricaEnergy SystemsMitigationUnknownAll DestinationsPublicMultilateral DFI</v>
      </c>
      <c r="H10677" s="27" t="s">
        <v>290</v>
      </c>
      <c r="I10677" s="27" t="s">
        <v>318</v>
      </c>
      <c r="J10677" s="27" t="s">
        <v>294</v>
      </c>
      <c r="K10677" s="27" t="s">
        <v>303</v>
      </c>
      <c r="L10677" s="27" t="s">
        <v>301</v>
      </c>
      <c r="M10677" s="27" t="s">
        <v>338</v>
      </c>
      <c r="N10677" s="27" t="s">
        <v>309</v>
      </c>
      <c r="O10677" s="27" t="s">
        <v>30</v>
      </c>
      <c r="P10677" s="27">
        <v>70.507448772000004</v>
      </c>
    </row>
    <row r="10678" spans="7:16" x14ac:dyDescent="0.25">
      <c r="G10678" s="27" t="str">
        <f t="shared" si="166"/>
        <v>2019/2020Sub-Saharan AfricaEnergy SystemsMitigationUnknownDomesticPublicMultilateral DFI</v>
      </c>
      <c r="H10678" s="27" t="s">
        <v>290</v>
      </c>
      <c r="I10678" s="27" t="s">
        <v>318</v>
      </c>
      <c r="J10678" s="27" t="s">
        <v>294</v>
      </c>
      <c r="K10678" s="27" t="s">
        <v>303</v>
      </c>
      <c r="L10678" s="27" t="s">
        <v>301</v>
      </c>
      <c r="M10678" s="27" t="s">
        <v>323</v>
      </c>
      <c r="N10678" s="27" t="s">
        <v>309</v>
      </c>
      <c r="O10678" s="27" t="s">
        <v>30</v>
      </c>
      <c r="P10678" s="27">
        <v>2.0857402000000001E-2</v>
      </c>
    </row>
    <row r="10679" spans="7:16" x14ac:dyDescent="0.25">
      <c r="G10679" s="27" t="str">
        <f t="shared" si="166"/>
        <v>2019/2020Sub-Saharan AfricaEnergy SystemsMitigationUnknownInternationalPublicMultilateral DFI</v>
      </c>
      <c r="H10679" s="27" t="s">
        <v>290</v>
      </c>
      <c r="I10679" s="27" t="s">
        <v>318</v>
      </c>
      <c r="J10679" s="27" t="s">
        <v>294</v>
      </c>
      <c r="K10679" s="27" t="s">
        <v>303</v>
      </c>
      <c r="L10679" s="27" t="s">
        <v>301</v>
      </c>
      <c r="M10679" s="27" t="s">
        <v>324</v>
      </c>
      <c r="N10679" s="27" t="s">
        <v>309</v>
      </c>
      <c r="O10679" s="27" t="s">
        <v>30</v>
      </c>
      <c r="P10679" s="27">
        <v>70.486591369999999</v>
      </c>
    </row>
    <row r="10680" spans="7:16" x14ac:dyDescent="0.25">
      <c r="G10680" s="27" t="str">
        <f t="shared" si="166"/>
        <v>2019/2020Sub-Saharan AfricaEnergy SystemsMultiple ObjectivesAll InstrumentsAll DestinationsPublicGovernment</v>
      </c>
      <c r="H10680" s="27" t="s">
        <v>290</v>
      </c>
      <c r="I10680" s="27" t="s">
        <v>318</v>
      </c>
      <c r="J10680" s="27" t="s">
        <v>294</v>
      </c>
      <c r="K10680" s="27" t="s">
        <v>304</v>
      </c>
      <c r="L10680" s="27" t="s">
        <v>345</v>
      </c>
      <c r="M10680" s="27" t="s">
        <v>338</v>
      </c>
      <c r="N10680" s="27" t="s">
        <v>309</v>
      </c>
      <c r="O10680" s="27" t="s">
        <v>28</v>
      </c>
      <c r="P10680" s="27">
        <v>0.65770044999999999</v>
      </c>
    </row>
    <row r="10681" spans="7:16" x14ac:dyDescent="0.25">
      <c r="G10681" s="27" t="str">
        <f t="shared" si="166"/>
        <v>2019/2020Sub-Saharan AfricaEnergy SystemsMultiple ObjectivesAll InstrumentsAll DestinationsPublicMultilateral DFI</v>
      </c>
      <c r="H10681" s="27" t="s">
        <v>290</v>
      </c>
      <c r="I10681" s="27" t="s">
        <v>318</v>
      </c>
      <c r="J10681" s="27" t="s">
        <v>294</v>
      </c>
      <c r="K10681" s="27" t="s">
        <v>304</v>
      </c>
      <c r="L10681" s="27" t="s">
        <v>345</v>
      </c>
      <c r="M10681" s="27" t="s">
        <v>338</v>
      </c>
      <c r="N10681" s="27" t="s">
        <v>309</v>
      </c>
      <c r="O10681" s="27" t="s">
        <v>30</v>
      </c>
      <c r="P10681" s="27">
        <v>35.553965653999903</v>
      </c>
    </row>
    <row r="10682" spans="7:16" x14ac:dyDescent="0.25">
      <c r="G10682" s="27" t="str">
        <f t="shared" si="166"/>
        <v>2019/2020Sub-Saharan AfricaEnergy SystemsMultiple ObjectivesAll InstrumentsDomesticPublicMultilateral DFI</v>
      </c>
      <c r="H10682" s="27" t="s">
        <v>290</v>
      </c>
      <c r="I10682" s="27" t="s">
        <v>318</v>
      </c>
      <c r="J10682" s="27" t="s">
        <v>294</v>
      </c>
      <c r="K10682" s="27" t="s">
        <v>304</v>
      </c>
      <c r="L10682" s="27" t="s">
        <v>345</v>
      </c>
      <c r="M10682" s="27" t="s">
        <v>323</v>
      </c>
      <c r="N10682" s="27" t="s">
        <v>309</v>
      </c>
      <c r="O10682" s="27" t="s">
        <v>30</v>
      </c>
      <c r="P10682" s="27">
        <v>1.4424240000000001E-3</v>
      </c>
    </row>
    <row r="10683" spans="7:16" x14ac:dyDescent="0.25">
      <c r="G10683" s="27" t="str">
        <f t="shared" si="166"/>
        <v>2019/2020Sub-Saharan AfricaEnergy SystemsMultiple ObjectivesAll InstrumentsInternationalPublicGovernment</v>
      </c>
      <c r="H10683" s="27" t="s">
        <v>290</v>
      </c>
      <c r="I10683" s="27" t="s">
        <v>318</v>
      </c>
      <c r="J10683" s="27" t="s">
        <v>294</v>
      </c>
      <c r="K10683" s="27" t="s">
        <v>304</v>
      </c>
      <c r="L10683" s="27" t="s">
        <v>345</v>
      </c>
      <c r="M10683" s="27" t="s">
        <v>324</v>
      </c>
      <c r="N10683" s="27" t="s">
        <v>309</v>
      </c>
      <c r="O10683" s="27" t="s">
        <v>28</v>
      </c>
      <c r="P10683" s="27">
        <v>0.65770044999999999</v>
      </c>
    </row>
    <row r="10684" spans="7:16" x14ac:dyDescent="0.25">
      <c r="G10684" s="27" t="str">
        <f t="shared" si="166"/>
        <v>2019/2020Sub-Saharan AfricaEnergy SystemsMultiple ObjectivesAll InstrumentsInternationalPublicMultilateral DFI</v>
      </c>
      <c r="H10684" s="27" t="s">
        <v>290</v>
      </c>
      <c r="I10684" s="27" t="s">
        <v>318</v>
      </c>
      <c r="J10684" s="27" t="s">
        <v>294</v>
      </c>
      <c r="K10684" s="27" t="s">
        <v>304</v>
      </c>
      <c r="L10684" s="27" t="s">
        <v>345</v>
      </c>
      <c r="M10684" s="27" t="s">
        <v>324</v>
      </c>
      <c r="N10684" s="27" t="s">
        <v>309</v>
      </c>
      <c r="O10684" s="27" t="s">
        <v>30</v>
      </c>
      <c r="P10684" s="27">
        <v>35.552523229999998</v>
      </c>
    </row>
    <row r="10685" spans="7:16" x14ac:dyDescent="0.25">
      <c r="G10685" s="27" t="str">
        <f t="shared" si="166"/>
        <v>2019/2020Sub-Saharan AfricaEnergy SystemsMultiple ObjectivesGrantAll DestinationsPublicGovernment</v>
      </c>
      <c r="H10685" s="27" t="s">
        <v>290</v>
      </c>
      <c r="I10685" s="27" t="s">
        <v>318</v>
      </c>
      <c r="J10685" s="27" t="s">
        <v>294</v>
      </c>
      <c r="K10685" s="27" t="s">
        <v>304</v>
      </c>
      <c r="L10685" s="27" t="s">
        <v>332</v>
      </c>
      <c r="M10685" s="27" t="s">
        <v>338</v>
      </c>
      <c r="N10685" s="27" t="s">
        <v>309</v>
      </c>
      <c r="O10685" s="27" t="s">
        <v>28</v>
      </c>
      <c r="P10685" s="27">
        <v>0.65770044999999999</v>
      </c>
    </row>
    <row r="10686" spans="7:16" x14ac:dyDescent="0.25">
      <c r="G10686" s="27" t="str">
        <f t="shared" si="166"/>
        <v>2019/2020Sub-Saharan AfricaEnergy SystemsMultiple ObjectivesGrantInternationalPublicGovernment</v>
      </c>
      <c r="H10686" s="27" t="s">
        <v>290</v>
      </c>
      <c r="I10686" s="27" t="s">
        <v>318</v>
      </c>
      <c r="J10686" s="27" t="s">
        <v>294</v>
      </c>
      <c r="K10686" s="27" t="s">
        <v>304</v>
      </c>
      <c r="L10686" s="27" t="s">
        <v>332</v>
      </c>
      <c r="M10686" s="27" t="s">
        <v>324</v>
      </c>
      <c r="N10686" s="27" t="s">
        <v>309</v>
      </c>
      <c r="O10686" s="27" t="s">
        <v>28</v>
      </c>
      <c r="P10686" s="27">
        <v>0.65770044999999999</v>
      </c>
    </row>
    <row r="10687" spans="7:16" x14ac:dyDescent="0.25">
      <c r="G10687" s="27" t="str">
        <f t="shared" si="166"/>
        <v>2019/2020Sub-Saharan AfricaEnergy SystemsMultiple ObjectivesLow-cost project debtAll DestinationsPublicGovernment</v>
      </c>
      <c r="H10687" s="27" t="s">
        <v>290</v>
      </c>
      <c r="I10687" s="27" t="s">
        <v>318</v>
      </c>
      <c r="J10687" s="27" t="s">
        <v>294</v>
      </c>
      <c r="K10687" s="27" t="s">
        <v>304</v>
      </c>
      <c r="L10687" s="27" t="s">
        <v>336</v>
      </c>
      <c r="M10687" s="27" t="s">
        <v>338</v>
      </c>
      <c r="N10687" s="27" t="s">
        <v>309</v>
      </c>
      <c r="O10687" s="27" t="s">
        <v>28</v>
      </c>
      <c r="P10687" s="27">
        <v>0</v>
      </c>
    </row>
    <row r="10688" spans="7:16" x14ac:dyDescent="0.25">
      <c r="G10688" s="27" t="str">
        <f t="shared" si="166"/>
        <v>2019/2020Sub-Saharan AfricaEnergy SystemsMultiple ObjectivesLow-cost project debtInternationalPublicGovernment</v>
      </c>
      <c r="H10688" s="27" t="s">
        <v>290</v>
      </c>
      <c r="I10688" s="27" t="s">
        <v>318</v>
      </c>
      <c r="J10688" s="27" t="s">
        <v>294</v>
      </c>
      <c r="K10688" s="27" t="s">
        <v>304</v>
      </c>
      <c r="L10688" s="27" t="s">
        <v>336</v>
      </c>
      <c r="M10688" s="27" t="s">
        <v>324</v>
      </c>
      <c r="N10688" s="27" t="s">
        <v>309</v>
      </c>
      <c r="O10688" s="27" t="s">
        <v>28</v>
      </c>
      <c r="P10688" s="27">
        <v>0</v>
      </c>
    </row>
    <row r="10689" spans="7:16" x14ac:dyDescent="0.25">
      <c r="G10689" s="27" t="str">
        <f t="shared" si="166"/>
        <v>2019/2020Sub-Saharan AfricaEnergy SystemsMultiple ObjectivesProject-level market rate debtAll DestinationsPublicMultilateral DFI</v>
      </c>
      <c r="H10689" s="27" t="s">
        <v>290</v>
      </c>
      <c r="I10689" s="27" t="s">
        <v>318</v>
      </c>
      <c r="J10689" s="27" t="s">
        <v>294</v>
      </c>
      <c r="K10689" s="27" t="s">
        <v>304</v>
      </c>
      <c r="L10689" s="27" t="s">
        <v>335</v>
      </c>
      <c r="M10689" s="27" t="s">
        <v>338</v>
      </c>
      <c r="N10689" s="27" t="s">
        <v>309</v>
      </c>
      <c r="O10689" s="27" t="s">
        <v>30</v>
      </c>
      <c r="P10689" s="27">
        <v>0</v>
      </c>
    </row>
    <row r="10690" spans="7:16" x14ac:dyDescent="0.25">
      <c r="G10690" s="27" t="str">
        <f t="shared" si="166"/>
        <v>2019/2020Sub-Saharan AfricaEnergy SystemsMultiple ObjectivesProject-level market rate debtDomesticPublicMultilateral DFI</v>
      </c>
      <c r="H10690" s="27" t="s">
        <v>290</v>
      </c>
      <c r="I10690" s="27" t="s">
        <v>318</v>
      </c>
      <c r="J10690" s="27" t="s">
        <v>294</v>
      </c>
      <c r="K10690" s="27" t="s">
        <v>304</v>
      </c>
      <c r="L10690" s="27" t="s">
        <v>335</v>
      </c>
      <c r="M10690" s="27" t="s">
        <v>323</v>
      </c>
      <c r="N10690" s="27" t="s">
        <v>309</v>
      </c>
      <c r="O10690" s="27" t="s">
        <v>30</v>
      </c>
      <c r="P10690" s="27">
        <v>0</v>
      </c>
    </row>
    <row r="10691" spans="7:16" x14ac:dyDescent="0.25">
      <c r="G10691" s="27" t="str">
        <f t="shared" ref="G10691:G10754" si="167">+_xlfn.CONCAT(H10691:O10691)</f>
        <v>2019/2020Sub-Saharan AfricaEnergy SystemsMultiple ObjectivesProject-level market rate debtInternationalPublicMultilateral DFI</v>
      </c>
      <c r="H10691" s="27" t="s">
        <v>290</v>
      </c>
      <c r="I10691" s="27" t="s">
        <v>318</v>
      </c>
      <c r="J10691" s="27" t="s">
        <v>294</v>
      </c>
      <c r="K10691" s="27" t="s">
        <v>304</v>
      </c>
      <c r="L10691" s="27" t="s">
        <v>335</v>
      </c>
      <c r="M10691" s="27" t="s">
        <v>324</v>
      </c>
      <c r="N10691" s="27" t="s">
        <v>309</v>
      </c>
      <c r="O10691" s="27" t="s">
        <v>30</v>
      </c>
      <c r="P10691" s="27">
        <v>0</v>
      </c>
    </row>
    <row r="10692" spans="7:16" x14ac:dyDescent="0.25">
      <c r="G10692" s="27" t="str">
        <f t="shared" si="167"/>
        <v>2019/2020Sub-Saharan AfricaEnergy SystemsMultiple ObjectivesUnknownAll DestinationsPublicMultilateral DFI</v>
      </c>
      <c r="H10692" s="27" t="s">
        <v>290</v>
      </c>
      <c r="I10692" s="27" t="s">
        <v>318</v>
      </c>
      <c r="J10692" s="27" t="s">
        <v>294</v>
      </c>
      <c r="K10692" s="27" t="s">
        <v>304</v>
      </c>
      <c r="L10692" s="27" t="s">
        <v>301</v>
      </c>
      <c r="M10692" s="27" t="s">
        <v>338</v>
      </c>
      <c r="N10692" s="27" t="s">
        <v>309</v>
      </c>
      <c r="O10692" s="27" t="s">
        <v>30</v>
      </c>
      <c r="P10692" s="27">
        <v>35.553965653999903</v>
      </c>
    </row>
    <row r="10693" spans="7:16" x14ac:dyDescent="0.25">
      <c r="G10693" s="27" t="str">
        <f t="shared" si="167"/>
        <v>2019/2020Sub-Saharan AfricaEnergy SystemsMultiple ObjectivesUnknownDomesticPublicMultilateral DFI</v>
      </c>
      <c r="H10693" s="27" t="s">
        <v>290</v>
      </c>
      <c r="I10693" s="27" t="s">
        <v>318</v>
      </c>
      <c r="J10693" s="27" t="s">
        <v>294</v>
      </c>
      <c r="K10693" s="27" t="s">
        <v>304</v>
      </c>
      <c r="L10693" s="27" t="s">
        <v>301</v>
      </c>
      <c r="M10693" s="27" t="s">
        <v>323</v>
      </c>
      <c r="N10693" s="27" t="s">
        <v>309</v>
      </c>
      <c r="O10693" s="27" t="s">
        <v>30</v>
      </c>
      <c r="P10693" s="27">
        <v>1.4424240000000001E-3</v>
      </c>
    </row>
    <row r="10694" spans="7:16" x14ac:dyDescent="0.25">
      <c r="G10694" s="27" t="str">
        <f t="shared" si="167"/>
        <v>2019/2020Sub-Saharan AfricaEnergy SystemsMultiple ObjectivesUnknownInternationalPublicMultilateral DFI</v>
      </c>
      <c r="H10694" s="27" t="s">
        <v>290</v>
      </c>
      <c r="I10694" s="27" t="s">
        <v>318</v>
      </c>
      <c r="J10694" s="27" t="s">
        <v>294</v>
      </c>
      <c r="K10694" s="27" t="s">
        <v>304</v>
      </c>
      <c r="L10694" s="27" t="s">
        <v>301</v>
      </c>
      <c r="M10694" s="27" t="s">
        <v>324</v>
      </c>
      <c r="N10694" s="27" t="s">
        <v>309</v>
      </c>
      <c r="O10694" s="27" t="s">
        <v>30</v>
      </c>
      <c r="P10694" s="27">
        <v>35.552523229999998</v>
      </c>
    </row>
    <row r="10695" spans="7:16" x14ac:dyDescent="0.25">
      <c r="G10695" s="27" t="str">
        <f t="shared" si="167"/>
        <v>2019/2020Sub-Saharan AfricaIndustryAdaptationAll InstrumentsAll DestinationsPublicGovernment</v>
      </c>
      <c r="H10695" s="27" t="s">
        <v>290</v>
      </c>
      <c r="I10695" s="27" t="s">
        <v>318</v>
      </c>
      <c r="J10695" s="27" t="s">
        <v>295</v>
      </c>
      <c r="K10695" s="27" t="s">
        <v>302</v>
      </c>
      <c r="L10695" s="27" t="s">
        <v>345</v>
      </c>
      <c r="M10695" s="27" t="s">
        <v>338</v>
      </c>
      <c r="N10695" s="27" t="s">
        <v>309</v>
      </c>
      <c r="O10695" s="27" t="s">
        <v>28</v>
      </c>
      <c r="P10695" s="27">
        <v>0</v>
      </c>
    </row>
    <row r="10696" spans="7:16" x14ac:dyDescent="0.25">
      <c r="G10696" s="27" t="str">
        <f t="shared" si="167"/>
        <v>2019/2020Sub-Saharan AfricaIndustryAdaptationAll InstrumentsInternationalPublicGovernment</v>
      </c>
      <c r="H10696" s="27" t="s">
        <v>290</v>
      </c>
      <c r="I10696" s="27" t="s">
        <v>318</v>
      </c>
      <c r="J10696" s="27" t="s">
        <v>295</v>
      </c>
      <c r="K10696" s="27" t="s">
        <v>302</v>
      </c>
      <c r="L10696" s="27" t="s">
        <v>345</v>
      </c>
      <c r="M10696" s="27" t="s">
        <v>324</v>
      </c>
      <c r="N10696" s="27" t="s">
        <v>309</v>
      </c>
      <c r="O10696" s="27" t="s">
        <v>28</v>
      </c>
      <c r="P10696" s="27">
        <v>0</v>
      </c>
    </row>
    <row r="10697" spans="7:16" x14ac:dyDescent="0.25">
      <c r="G10697" s="27" t="str">
        <f t="shared" si="167"/>
        <v>2019/2020Sub-Saharan AfricaIndustryAdaptationGrantAll DestinationsPublicGovernment</v>
      </c>
      <c r="H10697" s="27" t="s">
        <v>290</v>
      </c>
      <c r="I10697" s="27" t="s">
        <v>318</v>
      </c>
      <c r="J10697" s="27" t="s">
        <v>295</v>
      </c>
      <c r="K10697" s="27" t="s">
        <v>302</v>
      </c>
      <c r="L10697" s="27" t="s">
        <v>332</v>
      </c>
      <c r="M10697" s="27" t="s">
        <v>338</v>
      </c>
      <c r="N10697" s="27" t="s">
        <v>309</v>
      </c>
      <c r="O10697" s="27" t="s">
        <v>28</v>
      </c>
      <c r="P10697" s="27">
        <v>0</v>
      </c>
    </row>
    <row r="10698" spans="7:16" x14ac:dyDescent="0.25">
      <c r="G10698" s="27" t="str">
        <f t="shared" si="167"/>
        <v>2019/2020Sub-Saharan AfricaIndustryAdaptationGrantInternationalPublicGovernment</v>
      </c>
      <c r="H10698" s="27" t="s">
        <v>290</v>
      </c>
      <c r="I10698" s="27" t="s">
        <v>318</v>
      </c>
      <c r="J10698" s="27" t="s">
        <v>295</v>
      </c>
      <c r="K10698" s="27" t="s">
        <v>302</v>
      </c>
      <c r="L10698" s="27" t="s">
        <v>332</v>
      </c>
      <c r="M10698" s="27" t="s">
        <v>324</v>
      </c>
      <c r="N10698" s="27" t="s">
        <v>309</v>
      </c>
      <c r="O10698" s="27" t="s">
        <v>28</v>
      </c>
      <c r="P10698" s="27">
        <v>0</v>
      </c>
    </row>
    <row r="10699" spans="7:16" x14ac:dyDescent="0.25">
      <c r="G10699" s="27" t="str">
        <f t="shared" si="167"/>
        <v>2019/2020Sub-Saharan AfricaIndustryAll UsesAll InstrumentsAll DestinationsPublicGovernment</v>
      </c>
      <c r="H10699" s="27" t="s">
        <v>290</v>
      </c>
      <c r="I10699" s="27" t="s">
        <v>318</v>
      </c>
      <c r="J10699" s="27" t="s">
        <v>295</v>
      </c>
      <c r="K10699" s="27" t="s">
        <v>346</v>
      </c>
      <c r="L10699" s="27" t="s">
        <v>345</v>
      </c>
      <c r="M10699" s="27" t="s">
        <v>338</v>
      </c>
      <c r="N10699" s="27" t="s">
        <v>309</v>
      </c>
      <c r="O10699" s="27" t="s">
        <v>28</v>
      </c>
      <c r="P10699" s="27">
        <v>1.516122352</v>
      </c>
    </row>
    <row r="10700" spans="7:16" x14ac:dyDescent="0.25">
      <c r="G10700" s="27" t="str">
        <f t="shared" si="167"/>
        <v>2019/2020Sub-Saharan AfricaIndustryAll UsesAll InstrumentsAll DestinationsPublicState-owned FI</v>
      </c>
      <c r="H10700" s="27" t="s">
        <v>290</v>
      </c>
      <c r="I10700" s="27" t="s">
        <v>318</v>
      </c>
      <c r="J10700" s="27" t="s">
        <v>295</v>
      </c>
      <c r="K10700" s="27" t="s">
        <v>346</v>
      </c>
      <c r="L10700" s="27" t="s">
        <v>345</v>
      </c>
      <c r="M10700" s="27" t="s">
        <v>338</v>
      </c>
      <c r="N10700" s="27" t="s">
        <v>309</v>
      </c>
      <c r="O10700" s="27" t="s">
        <v>312</v>
      </c>
      <c r="P10700" s="27">
        <v>52.136631098000002</v>
      </c>
    </row>
    <row r="10701" spans="7:16" x14ac:dyDescent="0.25">
      <c r="G10701" s="27" t="str">
        <f t="shared" si="167"/>
        <v>2019/2020Sub-Saharan AfricaIndustryAll UsesAll InstrumentsInternationalPublicGovernment</v>
      </c>
      <c r="H10701" s="27" t="s">
        <v>290</v>
      </c>
      <c r="I10701" s="27" t="s">
        <v>318</v>
      </c>
      <c r="J10701" s="27" t="s">
        <v>295</v>
      </c>
      <c r="K10701" s="27" t="s">
        <v>346</v>
      </c>
      <c r="L10701" s="27" t="s">
        <v>345</v>
      </c>
      <c r="M10701" s="27" t="s">
        <v>324</v>
      </c>
      <c r="N10701" s="27" t="s">
        <v>309</v>
      </c>
      <c r="O10701" s="27" t="s">
        <v>28</v>
      </c>
      <c r="P10701" s="27">
        <v>1.516122352</v>
      </c>
    </row>
    <row r="10702" spans="7:16" x14ac:dyDescent="0.25">
      <c r="G10702" s="27" t="str">
        <f t="shared" si="167"/>
        <v>2019/2020Sub-Saharan AfricaIndustryAll UsesAll InstrumentsInternationalPublicState-owned FI</v>
      </c>
      <c r="H10702" s="27" t="s">
        <v>290</v>
      </c>
      <c r="I10702" s="27" t="s">
        <v>318</v>
      </c>
      <c r="J10702" s="27" t="s">
        <v>295</v>
      </c>
      <c r="K10702" s="27" t="s">
        <v>346</v>
      </c>
      <c r="L10702" s="27" t="s">
        <v>345</v>
      </c>
      <c r="M10702" s="27" t="s">
        <v>324</v>
      </c>
      <c r="N10702" s="27" t="s">
        <v>309</v>
      </c>
      <c r="O10702" s="27" t="s">
        <v>312</v>
      </c>
      <c r="P10702" s="27">
        <v>52.136631098000002</v>
      </c>
    </row>
    <row r="10703" spans="7:16" x14ac:dyDescent="0.25">
      <c r="G10703" s="27" t="str">
        <f t="shared" si="167"/>
        <v>2019/2020Sub-Saharan AfricaIndustryAll UsesGrantAll DestinationsPublicGovernment</v>
      </c>
      <c r="H10703" s="27" t="s">
        <v>290</v>
      </c>
      <c r="I10703" s="27" t="s">
        <v>318</v>
      </c>
      <c r="J10703" s="27" t="s">
        <v>295</v>
      </c>
      <c r="K10703" s="27" t="s">
        <v>346</v>
      </c>
      <c r="L10703" s="27" t="s">
        <v>332</v>
      </c>
      <c r="M10703" s="27" t="s">
        <v>338</v>
      </c>
      <c r="N10703" s="27" t="s">
        <v>309</v>
      </c>
      <c r="O10703" s="27" t="s">
        <v>28</v>
      </c>
      <c r="P10703" s="27">
        <v>1.516122352</v>
      </c>
    </row>
    <row r="10704" spans="7:16" x14ac:dyDescent="0.25">
      <c r="G10704" s="27" t="str">
        <f t="shared" si="167"/>
        <v>2019/2020Sub-Saharan AfricaIndustryAll UsesGrantInternationalPublicGovernment</v>
      </c>
      <c r="H10704" s="27" t="s">
        <v>290</v>
      </c>
      <c r="I10704" s="27" t="s">
        <v>318</v>
      </c>
      <c r="J10704" s="27" t="s">
        <v>295</v>
      </c>
      <c r="K10704" s="27" t="s">
        <v>346</v>
      </c>
      <c r="L10704" s="27" t="s">
        <v>332</v>
      </c>
      <c r="M10704" s="27" t="s">
        <v>324</v>
      </c>
      <c r="N10704" s="27" t="s">
        <v>309</v>
      </c>
      <c r="O10704" s="27" t="s">
        <v>28</v>
      </c>
      <c r="P10704" s="27">
        <v>1.516122352</v>
      </c>
    </row>
    <row r="10705" spans="7:16" x14ac:dyDescent="0.25">
      <c r="G10705" s="27" t="str">
        <f t="shared" si="167"/>
        <v>2019/2020Sub-Saharan AfricaIndustryAll UsesProject-level market rate debtAll DestinationsPublicState-owned FI</v>
      </c>
      <c r="H10705" s="27" t="s">
        <v>290</v>
      </c>
      <c r="I10705" s="27" t="s">
        <v>318</v>
      </c>
      <c r="J10705" s="27" t="s">
        <v>295</v>
      </c>
      <c r="K10705" s="27" t="s">
        <v>346</v>
      </c>
      <c r="L10705" s="27" t="s">
        <v>335</v>
      </c>
      <c r="M10705" s="27" t="s">
        <v>338</v>
      </c>
      <c r="N10705" s="27" t="s">
        <v>309</v>
      </c>
      <c r="O10705" s="27" t="s">
        <v>312</v>
      </c>
      <c r="P10705" s="27">
        <v>45.336200820000002</v>
      </c>
    </row>
    <row r="10706" spans="7:16" x14ac:dyDescent="0.25">
      <c r="G10706" s="27" t="str">
        <f t="shared" si="167"/>
        <v>2019/2020Sub-Saharan AfricaIndustryAll UsesProject-level market rate debtInternationalPublicState-owned FI</v>
      </c>
      <c r="H10706" s="27" t="s">
        <v>290</v>
      </c>
      <c r="I10706" s="27" t="s">
        <v>318</v>
      </c>
      <c r="J10706" s="27" t="s">
        <v>295</v>
      </c>
      <c r="K10706" s="27" t="s">
        <v>346</v>
      </c>
      <c r="L10706" s="27" t="s">
        <v>335</v>
      </c>
      <c r="M10706" s="27" t="s">
        <v>324</v>
      </c>
      <c r="N10706" s="27" t="s">
        <v>309</v>
      </c>
      <c r="O10706" s="27" t="s">
        <v>312</v>
      </c>
      <c r="P10706" s="27">
        <v>45.336200820000002</v>
      </c>
    </row>
    <row r="10707" spans="7:16" x14ac:dyDescent="0.25">
      <c r="G10707" s="27" t="str">
        <f t="shared" si="167"/>
        <v>2019/2020Sub-Saharan AfricaIndustryAll UsesUnknownAll DestinationsPublicState-owned FI</v>
      </c>
      <c r="H10707" s="27" t="s">
        <v>290</v>
      </c>
      <c r="I10707" s="27" t="s">
        <v>318</v>
      </c>
      <c r="J10707" s="27" t="s">
        <v>295</v>
      </c>
      <c r="K10707" s="27" t="s">
        <v>346</v>
      </c>
      <c r="L10707" s="27" t="s">
        <v>301</v>
      </c>
      <c r="M10707" s="27" t="s">
        <v>338</v>
      </c>
      <c r="N10707" s="27" t="s">
        <v>309</v>
      </c>
      <c r="O10707" s="27" t="s">
        <v>312</v>
      </c>
      <c r="P10707" s="27">
        <v>6.8004302780000003</v>
      </c>
    </row>
    <row r="10708" spans="7:16" x14ac:dyDescent="0.25">
      <c r="G10708" s="27" t="str">
        <f t="shared" si="167"/>
        <v>2019/2020Sub-Saharan AfricaIndustryAll UsesUnknownInternationalPublicState-owned FI</v>
      </c>
      <c r="H10708" s="27" t="s">
        <v>290</v>
      </c>
      <c r="I10708" s="27" t="s">
        <v>318</v>
      </c>
      <c r="J10708" s="27" t="s">
        <v>295</v>
      </c>
      <c r="K10708" s="27" t="s">
        <v>346</v>
      </c>
      <c r="L10708" s="27" t="s">
        <v>301</v>
      </c>
      <c r="M10708" s="27" t="s">
        <v>324</v>
      </c>
      <c r="N10708" s="27" t="s">
        <v>309</v>
      </c>
      <c r="O10708" s="27" t="s">
        <v>312</v>
      </c>
      <c r="P10708" s="27">
        <v>6.8004302780000003</v>
      </c>
    </row>
    <row r="10709" spans="7:16" x14ac:dyDescent="0.25">
      <c r="G10709" s="27" t="str">
        <f t="shared" si="167"/>
        <v>2019/2020Sub-Saharan AfricaIndustryMitigationAll InstrumentsAll DestinationsPublicGovernment</v>
      </c>
      <c r="H10709" s="27" t="s">
        <v>290</v>
      </c>
      <c r="I10709" s="27" t="s">
        <v>318</v>
      </c>
      <c r="J10709" s="27" t="s">
        <v>295</v>
      </c>
      <c r="K10709" s="27" t="s">
        <v>303</v>
      </c>
      <c r="L10709" s="27" t="s">
        <v>345</v>
      </c>
      <c r="M10709" s="27" t="s">
        <v>338</v>
      </c>
      <c r="N10709" s="27" t="s">
        <v>309</v>
      </c>
      <c r="O10709" s="27" t="s">
        <v>28</v>
      </c>
      <c r="P10709" s="27">
        <v>0</v>
      </c>
    </row>
    <row r="10710" spans="7:16" x14ac:dyDescent="0.25">
      <c r="G10710" s="27" t="str">
        <f t="shared" si="167"/>
        <v>2019/2020Sub-Saharan AfricaIndustryMitigationAll InstrumentsInternationalPublicGovernment</v>
      </c>
      <c r="H10710" s="27" t="s">
        <v>290</v>
      </c>
      <c r="I10710" s="27" t="s">
        <v>318</v>
      </c>
      <c r="J10710" s="27" t="s">
        <v>295</v>
      </c>
      <c r="K10710" s="27" t="s">
        <v>303</v>
      </c>
      <c r="L10710" s="27" t="s">
        <v>345</v>
      </c>
      <c r="M10710" s="27" t="s">
        <v>324</v>
      </c>
      <c r="N10710" s="27" t="s">
        <v>309</v>
      </c>
      <c r="O10710" s="27" t="s">
        <v>28</v>
      </c>
      <c r="P10710" s="27">
        <v>0</v>
      </c>
    </row>
    <row r="10711" spans="7:16" x14ac:dyDescent="0.25">
      <c r="G10711" s="27" t="str">
        <f t="shared" si="167"/>
        <v>2019/2020Sub-Saharan AfricaIndustryMitigationGrantAll DestinationsPublicGovernment</v>
      </c>
      <c r="H10711" s="27" t="s">
        <v>290</v>
      </c>
      <c r="I10711" s="27" t="s">
        <v>318</v>
      </c>
      <c r="J10711" s="27" t="s">
        <v>295</v>
      </c>
      <c r="K10711" s="27" t="s">
        <v>303</v>
      </c>
      <c r="L10711" s="27" t="s">
        <v>332</v>
      </c>
      <c r="M10711" s="27" t="s">
        <v>338</v>
      </c>
      <c r="N10711" s="27" t="s">
        <v>309</v>
      </c>
      <c r="O10711" s="27" t="s">
        <v>28</v>
      </c>
      <c r="P10711" s="27">
        <v>0</v>
      </c>
    </row>
    <row r="10712" spans="7:16" x14ac:dyDescent="0.25">
      <c r="G10712" s="27" t="str">
        <f t="shared" si="167"/>
        <v>2019/2020Sub-Saharan AfricaIndustryMitigationGrantInternationalPublicGovernment</v>
      </c>
      <c r="H10712" s="27" t="s">
        <v>290</v>
      </c>
      <c r="I10712" s="27" t="s">
        <v>318</v>
      </c>
      <c r="J10712" s="27" t="s">
        <v>295</v>
      </c>
      <c r="K10712" s="27" t="s">
        <v>303</v>
      </c>
      <c r="L10712" s="27" t="s">
        <v>332</v>
      </c>
      <c r="M10712" s="27" t="s">
        <v>324</v>
      </c>
      <c r="N10712" s="27" t="s">
        <v>309</v>
      </c>
      <c r="O10712" s="27" t="s">
        <v>28</v>
      </c>
      <c r="P10712" s="27">
        <v>0</v>
      </c>
    </row>
    <row r="10713" spans="7:16" x14ac:dyDescent="0.25">
      <c r="G10713" s="27" t="str">
        <f t="shared" si="167"/>
        <v>2019/2020Sub-Saharan AfricaIndustryMultiple ObjectivesAll InstrumentsAll DestinationsPublicGovernment</v>
      </c>
      <c r="H10713" s="27" t="s">
        <v>290</v>
      </c>
      <c r="I10713" s="27" t="s">
        <v>318</v>
      </c>
      <c r="J10713" s="27" t="s">
        <v>295</v>
      </c>
      <c r="K10713" s="27" t="s">
        <v>304</v>
      </c>
      <c r="L10713" s="27" t="s">
        <v>345</v>
      </c>
      <c r="M10713" s="27" t="s">
        <v>338</v>
      </c>
      <c r="N10713" s="27" t="s">
        <v>309</v>
      </c>
      <c r="O10713" s="27" t="s">
        <v>28</v>
      </c>
      <c r="P10713" s="27">
        <v>1.516122352</v>
      </c>
    </row>
    <row r="10714" spans="7:16" x14ac:dyDescent="0.25">
      <c r="G10714" s="27" t="str">
        <f t="shared" si="167"/>
        <v>2019/2020Sub-Saharan AfricaIndustryMultiple ObjectivesAll InstrumentsAll DestinationsPublicState-owned FI</v>
      </c>
      <c r="H10714" s="27" t="s">
        <v>290</v>
      </c>
      <c r="I10714" s="27" t="s">
        <v>318</v>
      </c>
      <c r="J10714" s="27" t="s">
        <v>295</v>
      </c>
      <c r="K10714" s="27" t="s">
        <v>304</v>
      </c>
      <c r="L10714" s="27" t="s">
        <v>345</v>
      </c>
      <c r="M10714" s="27" t="s">
        <v>338</v>
      </c>
      <c r="N10714" s="27" t="s">
        <v>309</v>
      </c>
      <c r="O10714" s="27" t="s">
        <v>312</v>
      </c>
      <c r="P10714" s="27">
        <v>52.136631098000002</v>
      </c>
    </row>
    <row r="10715" spans="7:16" x14ac:dyDescent="0.25">
      <c r="G10715" s="27" t="str">
        <f t="shared" si="167"/>
        <v>2019/2020Sub-Saharan AfricaIndustryMultiple ObjectivesAll InstrumentsInternationalPublicGovernment</v>
      </c>
      <c r="H10715" s="27" t="s">
        <v>290</v>
      </c>
      <c r="I10715" s="27" t="s">
        <v>318</v>
      </c>
      <c r="J10715" s="27" t="s">
        <v>295</v>
      </c>
      <c r="K10715" s="27" t="s">
        <v>304</v>
      </c>
      <c r="L10715" s="27" t="s">
        <v>345</v>
      </c>
      <c r="M10715" s="27" t="s">
        <v>324</v>
      </c>
      <c r="N10715" s="27" t="s">
        <v>309</v>
      </c>
      <c r="O10715" s="27" t="s">
        <v>28</v>
      </c>
      <c r="P10715" s="27">
        <v>1.516122352</v>
      </c>
    </row>
    <row r="10716" spans="7:16" x14ac:dyDescent="0.25">
      <c r="G10716" s="27" t="str">
        <f t="shared" si="167"/>
        <v>2019/2020Sub-Saharan AfricaIndustryMultiple ObjectivesAll InstrumentsInternationalPublicState-owned FI</v>
      </c>
      <c r="H10716" s="27" t="s">
        <v>290</v>
      </c>
      <c r="I10716" s="27" t="s">
        <v>318</v>
      </c>
      <c r="J10716" s="27" t="s">
        <v>295</v>
      </c>
      <c r="K10716" s="27" t="s">
        <v>304</v>
      </c>
      <c r="L10716" s="27" t="s">
        <v>345</v>
      </c>
      <c r="M10716" s="27" t="s">
        <v>324</v>
      </c>
      <c r="N10716" s="27" t="s">
        <v>309</v>
      </c>
      <c r="O10716" s="27" t="s">
        <v>312</v>
      </c>
      <c r="P10716" s="27">
        <v>52.136631098000002</v>
      </c>
    </row>
    <row r="10717" spans="7:16" x14ac:dyDescent="0.25">
      <c r="G10717" s="27" t="str">
        <f t="shared" si="167"/>
        <v>2019/2020Sub-Saharan AfricaIndustryMultiple ObjectivesGrantAll DestinationsPublicGovernment</v>
      </c>
      <c r="H10717" s="27" t="s">
        <v>290</v>
      </c>
      <c r="I10717" s="27" t="s">
        <v>318</v>
      </c>
      <c r="J10717" s="27" t="s">
        <v>295</v>
      </c>
      <c r="K10717" s="27" t="s">
        <v>304</v>
      </c>
      <c r="L10717" s="27" t="s">
        <v>332</v>
      </c>
      <c r="M10717" s="27" t="s">
        <v>338</v>
      </c>
      <c r="N10717" s="27" t="s">
        <v>309</v>
      </c>
      <c r="O10717" s="27" t="s">
        <v>28</v>
      </c>
      <c r="P10717" s="27">
        <v>1.516122352</v>
      </c>
    </row>
    <row r="10718" spans="7:16" x14ac:dyDescent="0.25">
      <c r="G10718" s="27" t="str">
        <f t="shared" si="167"/>
        <v>2019/2020Sub-Saharan AfricaIndustryMultiple ObjectivesGrantInternationalPublicGovernment</v>
      </c>
      <c r="H10718" s="27" t="s">
        <v>290</v>
      </c>
      <c r="I10718" s="27" t="s">
        <v>318</v>
      </c>
      <c r="J10718" s="27" t="s">
        <v>295</v>
      </c>
      <c r="K10718" s="27" t="s">
        <v>304</v>
      </c>
      <c r="L10718" s="27" t="s">
        <v>332</v>
      </c>
      <c r="M10718" s="27" t="s">
        <v>324</v>
      </c>
      <c r="N10718" s="27" t="s">
        <v>309</v>
      </c>
      <c r="O10718" s="27" t="s">
        <v>28</v>
      </c>
      <c r="P10718" s="27">
        <v>1.516122352</v>
      </c>
    </row>
    <row r="10719" spans="7:16" x14ac:dyDescent="0.25">
      <c r="G10719" s="27" t="str">
        <f t="shared" si="167"/>
        <v>2019/2020Sub-Saharan AfricaIndustryMultiple ObjectivesProject-level market rate debtAll DestinationsPublicState-owned FI</v>
      </c>
      <c r="H10719" s="27" t="s">
        <v>290</v>
      </c>
      <c r="I10719" s="27" t="s">
        <v>318</v>
      </c>
      <c r="J10719" s="27" t="s">
        <v>295</v>
      </c>
      <c r="K10719" s="27" t="s">
        <v>304</v>
      </c>
      <c r="L10719" s="27" t="s">
        <v>335</v>
      </c>
      <c r="M10719" s="27" t="s">
        <v>338</v>
      </c>
      <c r="N10719" s="27" t="s">
        <v>309</v>
      </c>
      <c r="O10719" s="27" t="s">
        <v>312</v>
      </c>
      <c r="P10719" s="27">
        <v>45.336200820000002</v>
      </c>
    </row>
    <row r="10720" spans="7:16" x14ac:dyDescent="0.25">
      <c r="G10720" s="27" t="str">
        <f t="shared" si="167"/>
        <v>2019/2020Sub-Saharan AfricaIndustryMultiple ObjectivesProject-level market rate debtInternationalPublicState-owned FI</v>
      </c>
      <c r="H10720" s="27" t="s">
        <v>290</v>
      </c>
      <c r="I10720" s="27" t="s">
        <v>318</v>
      </c>
      <c r="J10720" s="27" t="s">
        <v>295</v>
      </c>
      <c r="K10720" s="27" t="s">
        <v>304</v>
      </c>
      <c r="L10720" s="27" t="s">
        <v>335</v>
      </c>
      <c r="M10720" s="27" t="s">
        <v>324</v>
      </c>
      <c r="N10720" s="27" t="s">
        <v>309</v>
      </c>
      <c r="O10720" s="27" t="s">
        <v>312</v>
      </c>
      <c r="P10720" s="27">
        <v>45.336200820000002</v>
      </c>
    </row>
    <row r="10721" spans="7:16" x14ac:dyDescent="0.25">
      <c r="G10721" s="27" t="str">
        <f t="shared" si="167"/>
        <v>2019/2020Sub-Saharan AfricaIndustryMultiple ObjectivesUnknownAll DestinationsPublicState-owned FI</v>
      </c>
      <c r="H10721" s="27" t="s">
        <v>290</v>
      </c>
      <c r="I10721" s="27" t="s">
        <v>318</v>
      </c>
      <c r="J10721" s="27" t="s">
        <v>295</v>
      </c>
      <c r="K10721" s="27" t="s">
        <v>304</v>
      </c>
      <c r="L10721" s="27" t="s">
        <v>301</v>
      </c>
      <c r="M10721" s="27" t="s">
        <v>338</v>
      </c>
      <c r="N10721" s="27" t="s">
        <v>309</v>
      </c>
      <c r="O10721" s="27" t="s">
        <v>312</v>
      </c>
      <c r="P10721" s="27">
        <v>6.8004302780000003</v>
      </c>
    </row>
    <row r="10722" spans="7:16" x14ac:dyDescent="0.25">
      <c r="G10722" s="27" t="str">
        <f t="shared" si="167"/>
        <v>2019/2020Sub-Saharan AfricaIndustryMultiple ObjectivesUnknownInternationalPublicState-owned FI</v>
      </c>
      <c r="H10722" s="27" t="s">
        <v>290</v>
      </c>
      <c r="I10722" s="27" t="s">
        <v>318</v>
      </c>
      <c r="J10722" s="27" t="s">
        <v>295</v>
      </c>
      <c r="K10722" s="27" t="s">
        <v>304</v>
      </c>
      <c r="L10722" s="27" t="s">
        <v>301</v>
      </c>
      <c r="M10722" s="27" t="s">
        <v>324</v>
      </c>
      <c r="N10722" s="27" t="s">
        <v>309</v>
      </c>
      <c r="O10722" s="27" t="s">
        <v>312</v>
      </c>
      <c r="P10722" s="27">
        <v>6.8004302780000003</v>
      </c>
    </row>
    <row r="10723" spans="7:16" x14ac:dyDescent="0.25">
      <c r="G10723" s="27" t="str">
        <f t="shared" si="167"/>
        <v>2019/2020Sub-Saharan AfricaInformation and Communications TechnologyAll UsesAll InstrumentsAll DestinationsPublicExport Credit Agency (ECA)</v>
      </c>
      <c r="H10723" s="27" t="s">
        <v>290</v>
      </c>
      <c r="I10723" s="27" t="s">
        <v>318</v>
      </c>
      <c r="J10723" s="27" t="s">
        <v>296</v>
      </c>
      <c r="K10723" s="27" t="s">
        <v>346</v>
      </c>
      <c r="L10723" s="27" t="s">
        <v>345</v>
      </c>
      <c r="M10723" s="27" t="s">
        <v>338</v>
      </c>
      <c r="N10723" s="27" t="s">
        <v>309</v>
      </c>
      <c r="O10723" s="27" t="s">
        <v>310</v>
      </c>
      <c r="P10723" s="27">
        <v>85.489260790000003</v>
      </c>
    </row>
    <row r="10724" spans="7:16" x14ac:dyDescent="0.25">
      <c r="G10724" s="27" t="str">
        <f t="shared" si="167"/>
        <v>2019/2020Sub-Saharan AfricaInformation and Communications TechnologyAll UsesAll InstrumentsAll DestinationsPublicGovernment</v>
      </c>
      <c r="H10724" s="27" t="s">
        <v>290</v>
      </c>
      <c r="I10724" s="27" t="s">
        <v>318</v>
      </c>
      <c r="J10724" s="27" t="s">
        <v>296</v>
      </c>
      <c r="K10724" s="27" t="s">
        <v>346</v>
      </c>
      <c r="L10724" s="27" t="s">
        <v>345</v>
      </c>
      <c r="M10724" s="27" t="s">
        <v>338</v>
      </c>
      <c r="N10724" s="27" t="s">
        <v>309</v>
      </c>
      <c r="O10724" s="27" t="s">
        <v>28</v>
      </c>
      <c r="P10724" s="27">
        <v>0</v>
      </c>
    </row>
    <row r="10725" spans="7:16" x14ac:dyDescent="0.25">
      <c r="G10725" s="27" t="str">
        <f t="shared" si="167"/>
        <v>2019/2020Sub-Saharan AfricaInformation and Communications TechnologyAll UsesAll InstrumentsAll DestinationsPublicState-owned FI</v>
      </c>
      <c r="H10725" s="27" t="s">
        <v>290</v>
      </c>
      <c r="I10725" s="27" t="s">
        <v>318</v>
      </c>
      <c r="J10725" s="27" t="s">
        <v>296</v>
      </c>
      <c r="K10725" s="27" t="s">
        <v>346</v>
      </c>
      <c r="L10725" s="27" t="s">
        <v>345</v>
      </c>
      <c r="M10725" s="27" t="s">
        <v>338</v>
      </c>
      <c r="N10725" s="27" t="s">
        <v>309</v>
      </c>
      <c r="O10725" s="27" t="s">
        <v>312</v>
      </c>
      <c r="P10725" s="27">
        <v>64.222365319999994</v>
      </c>
    </row>
    <row r="10726" spans="7:16" x14ac:dyDescent="0.25">
      <c r="G10726" s="27" t="str">
        <f t="shared" si="167"/>
        <v>2019/2020Sub-Saharan AfricaInformation and Communications TechnologyAll UsesAll InstrumentsInternationalPublicExport Credit Agency (ECA)</v>
      </c>
      <c r="H10726" s="27" t="s">
        <v>290</v>
      </c>
      <c r="I10726" s="27" t="s">
        <v>318</v>
      </c>
      <c r="J10726" s="27" t="s">
        <v>296</v>
      </c>
      <c r="K10726" s="27" t="s">
        <v>346</v>
      </c>
      <c r="L10726" s="27" t="s">
        <v>345</v>
      </c>
      <c r="M10726" s="27" t="s">
        <v>324</v>
      </c>
      <c r="N10726" s="27" t="s">
        <v>309</v>
      </c>
      <c r="O10726" s="27" t="s">
        <v>310</v>
      </c>
      <c r="P10726" s="27">
        <v>85.489260790000003</v>
      </c>
    </row>
    <row r="10727" spans="7:16" x14ac:dyDescent="0.25">
      <c r="G10727" s="27" t="str">
        <f t="shared" si="167"/>
        <v>2019/2020Sub-Saharan AfricaInformation and Communications TechnologyAll UsesAll InstrumentsInternationalPublicGovernment</v>
      </c>
      <c r="H10727" s="27" t="s">
        <v>290</v>
      </c>
      <c r="I10727" s="27" t="s">
        <v>318</v>
      </c>
      <c r="J10727" s="27" t="s">
        <v>296</v>
      </c>
      <c r="K10727" s="27" t="s">
        <v>346</v>
      </c>
      <c r="L10727" s="27" t="s">
        <v>345</v>
      </c>
      <c r="M10727" s="27" t="s">
        <v>324</v>
      </c>
      <c r="N10727" s="27" t="s">
        <v>309</v>
      </c>
      <c r="O10727" s="27" t="s">
        <v>28</v>
      </c>
      <c r="P10727" s="27">
        <v>0</v>
      </c>
    </row>
    <row r="10728" spans="7:16" x14ac:dyDescent="0.25">
      <c r="G10728" s="27" t="str">
        <f t="shared" si="167"/>
        <v>2019/2020Sub-Saharan AfricaInformation and Communications TechnologyAll UsesAll InstrumentsInternationalPublicState-owned FI</v>
      </c>
      <c r="H10728" s="27" t="s">
        <v>290</v>
      </c>
      <c r="I10728" s="27" t="s">
        <v>318</v>
      </c>
      <c r="J10728" s="27" t="s">
        <v>296</v>
      </c>
      <c r="K10728" s="27" t="s">
        <v>346</v>
      </c>
      <c r="L10728" s="27" t="s">
        <v>345</v>
      </c>
      <c r="M10728" s="27" t="s">
        <v>324</v>
      </c>
      <c r="N10728" s="27" t="s">
        <v>309</v>
      </c>
      <c r="O10728" s="27" t="s">
        <v>312</v>
      </c>
      <c r="P10728" s="27">
        <v>64.222365319999994</v>
      </c>
    </row>
    <row r="10729" spans="7:16" x14ac:dyDescent="0.25">
      <c r="G10729" s="27" t="str">
        <f t="shared" si="167"/>
        <v>2019/2020Sub-Saharan AfricaInformation and Communications TechnologyAll UsesGrantAll DestinationsPublicGovernment</v>
      </c>
      <c r="H10729" s="27" t="s">
        <v>290</v>
      </c>
      <c r="I10729" s="27" t="s">
        <v>318</v>
      </c>
      <c r="J10729" s="27" t="s">
        <v>296</v>
      </c>
      <c r="K10729" s="27" t="s">
        <v>346</v>
      </c>
      <c r="L10729" s="27" t="s">
        <v>332</v>
      </c>
      <c r="M10729" s="27" t="s">
        <v>338</v>
      </c>
      <c r="N10729" s="27" t="s">
        <v>309</v>
      </c>
      <c r="O10729" s="27" t="s">
        <v>28</v>
      </c>
      <c r="P10729" s="27">
        <v>0</v>
      </c>
    </row>
    <row r="10730" spans="7:16" x14ac:dyDescent="0.25">
      <c r="G10730" s="27" t="str">
        <f t="shared" si="167"/>
        <v>2019/2020Sub-Saharan AfricaInformation and Communications TechnologyAll UsesGrantInternationalPublicGovernment</v>
      </c>
      <c r="H10730" s="27" t="s">
        <v>290</v>
      </c>
      <c r="I10730" s="27" t="s">
        <v>318</v>
      </c>
      <c r="J10730" s="27" t="s">
        <v>296</v>
      </c>
      <c r="K10730" s="27" t="s">
        <v>346</v>
      </c>
      <c r="L10730" s="27" t="s">
        <v>332</v>
      </c>
      <c r="M10730" s="27" t="s">
        <v>324</v>
      </c>
      <c r="N10730" s="27" t="s">
        <v>309</v>
      </c>
      <c r="O10730" s="27" t="s">
        <v>28</v>
      </c>
      <c r="P10730" s="27">
        <v>0</v>
      </c>
    </row>
    <row r="10731" spans="7:16" x14ac:dyDescent="0.25">
      <c r="G10731" s="27" t="str">
        <f t="shared" si="167"/>
        <v>2019/2020Sub-Saharan AfricaInformation and Communications TechnologyAll UsesLow-cost project debtAll DestinationsPublicExport Credit Agency (ECA)</v>
      </c>
      <c r="H10731" s="27" t="s">
        <v>290</v>
      </c>
      <c r="I10731" s="27" t="s">
        <v>318</v>
      </c>
      <c r="J10731" s="27" t="s">
        <v>296</v>
      </c>
      <c r="K10731" s="27" t="s">
        <v>346</v>
      </c>
      <c r="L10731" s="27" t="s">
        <v>336</v>
      </c>
      <c r="M10731" s="27" t="s">
        <v>338</v>
      </c>
      <c r="N10731" s="27" t="s">
        <v>309</v>
      </c>
      <c r="O10731" s="27" t="s">
        <v>310</v>
      </c>
      <c r="P10731" s="27">
        <v>85.489260790000003</v>
      </c>
    </row>
    <row r="10732" spans="7:16" x14ac:dyDescent="0.25">
      <c r="G10732" s="27" t="str">
        <f t="shared" si="167"/>
        <v>2019/2020Sub-Saharan AfricaInformation and Communications TechnologyAll UsesLow-cost project debtInternationalPublicExport Credit Agency (ECA)</v>
      </c>
      <c r="H10732" s="27" t="s">
        <v>290</v>
      </c>
      <c r="I10732" s="27" t="s">
        <v>318</v>
      </c>
      <c r="J10732" s="27" t="s">
        <v>296</v>
      </c>
      <c r="K10732" s="27" t="s">
        <v>346</v>
      </c>
      <c r="L10732" s="27" t="s">
        <v>336</v>
      </c>
      <c r="M10732" s="27" t="s">
        <v>324</v>
      </c>
      <c r="N10732" s="27" t="s">
        <v>309</v>
      </c>
      <c r="O10732" s="27" t="s">
        <v>310</v>
      </c>
      <c r="P10732" s="27">
        <v>85.489260790000003</v>
      </c>
    </row>
    <row r="10733" spans="7:16" x14ac:dyDescent="0.25">
      <c r="G10733" s="27" t="str">
        <f t="shared" si="167"/>
        <v>2019/2020Sub-Saharan AfricaInformation and Communications TechnologyAll UsesUnknownAll DestinationsPublicState-owned FI</v>
      </c>
      <c r="H10733" s="27" t="s">
        <v>290</v>
      </c>
      <c r="I10733" s="27" t="s">
        <v>318</v>
      </c>
      <c r="J10733" s="27" t="s">
        <v>296</v>
      </c>
      <c r="K10733" s="27" t="s">
        <v>346</v>
      </c>
      <c r="L10733" s="27" t="s">
        <v>301</v>
      </c>
      <c r="M10733" s="27" t="s">
        <v>338</v>
      </c>
      <c r="N10733" s="27" t="s">
        <v>309</v>
      </c>
      <c r="O10733" s="27" t="s">
        <v>312</v>
      </c>
      <c r="P10733" s="27">
        <v>64.222365319999994</v>
      </c>
    </row>
    <row r="10734" spans="7:16" x14ac:dyDescent="0.25">
      <c r="G10734" s="27" t="str">
        <f t="shared" si="167"/>
        <v>2019/2020Sub-Saharan AfricaInformation and Communications TechnologyAll UsesUnknownInternationalPublicState-owned FI</v>
      </c>
      <c r="H10734" s="27" t="s">
        <v>290</v>
      </c>
      <c r="I10734" s="27" t="s">
        <v>318</v>
      </c>
      <c r="J10734" s="27" t="s">
        <v>296</v>
      </c>
      <c r="K10734" s="27" t="s">
        <v>346</v>
      </c>
      <c r="L10734" s="27" t="s">
        <v>301</v>
      </c>
      <c r="M10734" s="27" t="s">
        <v>324</v>
      </c>
      <c r="N10734" s="27" t="s">
        <v>309</v>
      </c>
      <c r="O10734" s="27" t="s">
        <v>312</v>
      </c>
      <c r="P10734" s="27">
        <v>64.222365319999994</v>
      </c>
    </row>
    <row r="10735" spans="7:16" x14ac:dyDescent="0.25">
      <c r="G10735" s="27" t="str">
        <f t="shared" si="167"/>
        <v>2019/2020Sub-Saharan AfricaInformation and Communications TechnologyMitigationAll InstrumentsAll DestinationsPublicExport Credit Agency (ECA)</v>
      </c>
      <c r="H10735" s="27" t="s">
        <v>290</v>
      </c>
      <c r="I10735" s="27" t="s">
        <v>318</v>
      </c>
      <c r="J10735" s="27" t="s">
        <v>296</v>
      </c>
      <c r="K10735" s="27" t="s">
        <v>303</v>
      </c>
      <c r="L10735" s="27" t="s">
        <v>345</v>
      </c>
      <c r="M10735" s="27" t="s">
        <v>338</v>
      </c>
      <c r="N10735" s="27" t="s">
        <v>309</v>
      </c>
      <c r="O10735" s="27" t="s">
        <v>310</v>
      </c>
      <c r="P10735" s="27">
        <v>50.174999999999997</v>
      </c>
    </row>
    <row r="10736" spans="7:16" x14ac:dyDescent="0.25">
      <c r="G10736" s="27" t="str">
        <f t="shared" si="167"/>
        <v>2019/2020Sub-Saharan AfricaInformation and Communications TechnologyMitigationAll InstrumentsInternationalPublicExport Credit Agency (ECA)</v>
      </c>
      <c r="H10736" s="27" t="s">
        <v>290</v>
      </c>
      <c r="I10736" s="27" t="s">
        <v>318</v>
      </c>
      <c r="J10736" s="27" t="s">
        <v>296</v>
      </c>
      <c r="K10736" s="27" t="s">
        <v>303</v>
      </c>
      <c r="L10736" s="27" t="s">
        <v>345</v>
      </c>
      <c r="M10736" s="27" t="s">
        <v>324</v>
      </c>
      <c r="N10736" s="27" t="s">
        <v>309</v>
      </c>
      <c r="O10736" s="27" t="s">
        <v>310</v>
      </c>
      <c r="P10736" s="27">
        <v>50.174999999999997</v>
      </c>
    </row>
    <row r="10737" spans="7:16" x14ac:dyDescent="0.25">
      <c r="G10737" s="27" t="str">
        <f t="shared" si="167"/>
        <v>2019/2020Sub-Saharan AfricaInformation and Communications TechnologyMitigationLow-cost project debtAll DestinationsPublicExport Credit Agency (ECA)</v>
      </c>
      <c r="H10737" s="27" t="s">
        <v>290</v>
      </c>
      <c r="I10737" s="27" t="s">
        <v>318</v>
      </c>
      <c r="J10737" s="27" t="s">
        <v>296</v>
      </c>
      <c r="K10737" s="27" t="s">
        <v>303</v>
      </c>
      <c r="L10737" s="27" t="s">
        <v>336</v>
      </c>
      <c r="M10737" s="27" t="s">
        <v>338</v>
      </c>
      <c r="N10737" s="27" t="s">
        <v>309</v>
      </c>
      <c r="O10737" s="27" t="s">
        <v>310</v>
      </c>
      <c r="P10737" s="27">
        <v>50.174999999999997</v>
      </c>
    </row>
    <row r="10738" spans="7:16" x14ac:dyDescent="0.25">
      <c r="G10738" s="27" t="str">
        <f t="shared" si="167"/>
        <v>2019/2020Sub-Saharan AfricaInformation and Communications TechnologyMitigationLow-cost project debtInternationalPublicExport Credit Agency (ECA)</v>
      </c>
      <c r="H10738" s="27" t="s">
        <v>290</v>
      </c>
      <c r="I10738" s="27" t="s">
        <v>318</v>
      </c>
      <c r="J10738" s="27" t="s">
        <v>296</v>
      </c>
      <c r="K10738" s="27" t="s">
        <v>303</v>
      </c>
      <c r="L10738" s="27" t="s">
        <v>336</v>
      </c>
      <c r="M10738" s="27" t="s">
        <v>324</v>
      </c>
      <c r="N10738" s="27" t="s">
        <v>309</v>
      </c>
      <c r="O10738" s="27" t="s">
        <v>310</v>
      </c>
      <c r="P10738" s="27">
        <v>50.174999999999997</v>
      </c>
    </row>
    <row r="10739" spans="7:16" x14ac:dyDescent="0.25">
      <c r="G10739" s="27" t="str">
        <f t="shared" si="167"/>
        <v>2019/2020Sub-Saharan AfricaInformation and Communications TechnologyMultiple ObjectivesAll InstrumentsAll DestinationsPublicExport Credit Agency (ECA)</v>
      </c>
      <c r="H10739" s="27" t="s">
        <v>290</v>
      </c>
      <c r="I10739" s="27" t="s">
        <v>318</v>
      </c>
      <c r="J10739" s="27" t="s">
        <v>296</v>
      </c>
      <c r="K10739" s="27" t="s">
        <v>304</v>
      </c>
      <c r="L10739" s="27" t="s">
        <v>345</v>
      </c>
      <c r="M10739" s="27" t="s">
        <v>338</v>
      </c>
      <c r="N10739" s="27" t="s">
        <v>309</v>
      </c>
      <c r="O10739" s="27" t="s">
        <v>310</v>
      </c>
      <c r="P10739" s="27">
        <v>35.314260789999999</v>
      </c>
    </row>
    <row r="10740" spans="7:16" x14ac:dyDescent="0.25">
      <c r="G10740" s="27" t="str">
        <f t="shared" si="167"/>
        <v>2019/2020Sub-Saharan AfricaInformation and Communications TechnologyMultiple ObjectivesAll InstrumentsAll DestinationsPublicGovernment</v>
      </c>
      <c r="H10740" s="27" t="s">
        <v>290</v>
      </c>
      <c r="I10740" s="27" t="s">
        <v>318</v>
      </c>
      <c r="J10740" s="27" t="s">
        <v>296</v>
      </c>
      <c r="K10740" s="27" t="s">
        <v>304</v>
      </c>
      <c r="L10740" s="27" t="s">
        <v>345</v>
      </c>
      <c r="M10740" s="27" t="s">
        <v>338</v>
      </c>
      <c r="N10740" s="27" t="s">
        <v>309</v>
      </c>
      <c r="O10740" s="27" t="s">
        <v>28</v>
      </c>
      <c r="P10740" s="27">
        <v>0</v>
      </c>
    </row>
    <row r="10741" spans="7:16" x14ac:dyDescent="0.25">
      <c r="G10741" s="27" t="str">
        <f t="shared" si="167"/>
        <v>2019/2020Sub-Saharan AfricaInformation and Communications TechnologyMultiple ObjectivesAll InstrumentsAll DestinationsPublicState-owned FI</v>
      </c>
      <c r="H10741" s="27" t="s">
        <v>290</v>
      </c>
      <c r="I10741" s="27" t="s">
        <v>318</v>
      </c>
      <c r="J10741" s="27" t="s">
        <v>296</v>
      </c>
      <c r="K10741" s="27" t="s">
        <v>304</v>
      </c>
      <c r="L10741" s="27" t="s">
        <v>345</v>
      </c>
      <c r="M10741" s="27" t="s">
        <v>338</v>
      </c>
      <c r="N10741" s="27" t="s">
        <v>309</v>
      </c>
      <c r="O10741" s="27" t="s">
        <v>312</v>
      </c>
      <c r="P10741" s="27">
        <v>64.222365319999994</v>
      </c>
    </row>
    <row r="10742" spans="7:16" x14ac:dyDescent="0.25">
      <c r="G10742" s="27" t="str">
        <f t="shared" si="167"/>
        <v>2019/2020Sub-Saharan AfricaInformation and Communications TechnologyMultiple ObjectivesAll InstrumentsInternationalPublicExport Credit Agency (ECA)</v>
      </c>
      <c r="H10742" s="27" t="s">
        <v>290</v>
      </c>
      <c r="I10742" s="27" t="s">
        <v>318</v>
      </c>
      <c r="J10742" s="27" t="s">
        <v>296</v>
      </c>
      <c r="K10742" s="27" t="s">
        <v>304</v>
      </c>
      <c r="L10742" s="27" t="s">
        <v>345</v>
      </c>
      <c r="M10742" s="27" t="s">
        <v>324</v>
      </c>
      <c r="N10742" s="27" t="s">
        <v>309</v>
      </c>
      <c r="O10742" s="27" t="s">
        <v>310</v>
      </c>
      <c r="P10742" s="27">
        <v>35.314260789999999</v>
      </c>
    </row>
    <row r="10743" spans="7:16" x14ac:dyDescent="0.25">
      <c r="G10743" s="27" t="str">
        <f t="shared" si="167"/>
        <v>2019/2020Sub-Saharan AfricaInformation and Communications TechnologyMultiple ObjectivesAll InstrumentsInternationalPublicGovernment</v>
      </c>
      <c r="H10743" s="27" t="s">
        <v>290</v>
      </c>
      <c r="I10743" s="27" t="s">
        <v>318</v>
      </c>
      <c r="J10743" s="27" t="s">
        <v>296</v>
      </c>
      <c r="K10743" s="27" t="s">
        <v>304</v>
      </c>
      <c r="L10743" s="27" t="s">
        <v>345</v>
      </c>
      <c r="M10743" s="27" t="s">
        <v>324</v>
      </c>
      <c r="N10743" s="27" t="s">
        <v>309</v>
      </c>
      <c r="O10743" s="27" t="s">
        <v>28</v>
      </c>
      <c r="P10743" s="27">
        <v>0</v>
      </c>
    </row>
    <row r="10744" spans="7:16" x14ac:dyDescent="0.25">
      <c r="G10744" s="27" t="str">
        <f t="shared" si="167"/>
        <v>2019/2020Sub-Saharan AfricaInformation and Communications TechnologyMultiple ObjectivesAll InstrumentsInternationalPublicState-owned FI</v>
      </c>
      <c r="H10744" s="27" t="s">
        <v>290</v>
      </c>
      <c r="I10744" s="27" t="s">
        <v>318</v>
      </c>
      <c r="J10744" s="27" t="s">
        <v>296</v>
      </c>
      <c r="K10744" s="27" t="s">
        <v>304</v>
      </c>
      <c r="L10744" s="27" t="s">
        <v>345</v>
      </c>
      <c r="M10744" s="27" t="s">
        <v>324</v>
      </c>
      <c r="N10744" s="27" t="s">
        <v>309</v>
      </c>
      <c r="O10744" s="27" t="s">
        <v>312</v>
      </c>
      <c r="P10744" s="27">
        <v>64.222365319999994</v>
      </c>
    </row>
    <row r="10745" spans="7:16" x14ac:dyDescent="0.25">
      <c r="G10745" s="27" t="str">
        <f t="shared" si="167"/>
        <v>2019/2020Sub-Saharan AfricaInformation and Communications TechnologyMultiple ObjectivesGrantAll DestinationsPublicGovernment</v>
      </c>
      <c r="H10745" s="27" t="s">
        <v>290</v>
      </c>
      <c r="I10745" s="27" t="s">
        <v>318</v>
      </c>
      <c r="J10745" s="27" t="s">
        <v>296</v>
      </c>
      <c r="K10745" s="27" t="s">
        <v>304</v>
      </c>
      <c r="L10745" s="27" t="s">
        <v>332</v>
      </c>
      <c r="M10745" s="27" t="s">
        <v>338</v>
      </c>
      <c r="N10745" s="27" t="s">
        <v>309</v>
      </c>
      <c r="O10745" s="27" t="s">
        <v>28</v>
      </c>
      <c r="P10745" s="27">
        <v>0</v>
      </c>
    </row>
    <row r="10746" spans="7:16" x14ac:dyDescent="0.25">
      <c r="G10746" s="27" t="str">
        <f t="shared" si="167"/>
        <v>2019/2020Sub-Saharan AfricaInformation and Communications TechnologyMultiple ObjectivesGrantInternationalPublicGovernment</v>
      </c>
      <c r="H10746" s="27" t="s">
        <v>290</v>
      </c>
      <c r="I10746" s="27" t="s">
        <v>318</v>
      </c>
      <c r="J10746" s="27" t="s">
        <v>296</v>
      </c>
      <c r="K10746" s="27" t="s">
        <v>304</v>
      </c>
      <c r="L10746" s="27" t="s">
        <v>332</v>
      </c>
      <c r="M10746" s="27" t="s">
        <v>324</v>
      </c>
      <c r="N10746" s="27" t="s">
        <v>309</v>
      </c>
      <c r="O10746" s="27" t="s">
        <v>28</v>
      </c>
      <c r="P10746" s="27">
        <v>0</v>
      </c>
    </row>
    <row r="10747" spans="7:16" x14ac:dyDescent="0.25">
      <c r="G10747" s="27" t="str">
        <f t="shared" si="167"/>
        <v>2019/2020Sub-Saharan AfricaInformation and Communications TechnologyMultiple ObjectivesLow-cost project debtAll DestinationsPublicExport Credit Agency (ECA)</v>
      </c>
      <c r="H10747" s="27" t="s">
        <v>290</v>
      </c>
      <c r="I10747" s="27" t="s">
        <v>318</v>
      </c>
      <c r="J10747" s="27" t="s">
        <v>296</v>
      </c>
      <c r="K10747" s="27" t="s">
        <v>304</v>
      </c>
      <c r="L10747" s="27" t="s">
        <v>336</v>
      </c>
      <c r="M10747" s="27" t="s">
        <v>338</v>
      </c>
      <c r="N10747" s="27" t="s">
        <v>309</v>
      </c>
      <c r="O10747" s="27" t="s">
        <v>310</v>
      </c>
      <c r="P10747" s="27">
        <v>35.314260789999999</v>
      </c>
    </row>
    <row r="10748" spans="7:16" x14ac:dyDescent="0.25">
      <c r="G10748" s="27" t="str">
        <f t="shared" si="167"/>
        <v>2019/2020Sub-Saharan AfricaInformation and Communications TechnologyMultiple ObjectivesLow-cost project debtInternationalPublicExport Credit Agency (ECA)</v>
      </c>
      <c r="H10748" s="27" t="s">
        <v>290</v>
      </c>
      <c r="I10748" s="27" t="s">
        <v>318</v>
      </c>
      <c r="J10748" s="27" t="s">
        <v>296</v>
      </c>
      <c r="K10748" s="27" t="s">
        <v>304</v>
      </c>
      <c r="L10748" s="27" t="s">
        <v>336</v>
      </c>
      <c r="M10748" s="27" t="s">
        <v>324</v>
      </c>
      <c r="N10748" s="27" t="s">
        <v>309</v>
      </c>
      <c r="O10748" s="27" t="s">
        <v>310</v>
      </c>
      <c r="P10748" s="27">
        <v>35.314260789999999</v>
      </c>
    </row>
    <row r="10749" spans="7:16" x14ac:dyDescent="0.25">
      <c r="G10749" s="27" t="str">
        <f t="shared" si="167"/>
        <v>2019/2020Sub-Saharan AfricaInformation and Communications TechnologyMultiple ObjectivesUnknownAll DestinationsPublicState-owned FI</v>
      </c>
      <c r="H10749" s="27" t="s">
        <v>290</v>
      </c>
      <c r="I10749" s="27" t="s">
        <v>318</v>
      </c>
      <c r="J10749" s="27" t="s">
        <v>296</v>
      </c>
      <c r="K10749" s="27" t="s">
        <v>304</v>
      </c>
      <c r="L10749" s="27" t="s">
        <v>301</v>
      </c>
      <c r="M10749" s="27" t="s">
        <v>338</v>
      </c>
      <c r="N10749" s="27" t="s">
        <v>309</v>
      </c>
      <c r="O10749" s="27" t="s">
        <v>312</v>
      </c>
      <c r="P10749" s="27">
        <v>64.222365319999994</v>
      </c>
    </row>
    <row r="10750" spans="7:16" x14ac:dyDescent="0.25">
      <c r="G10750" s="27" t="str">
        <f t="shared" si="167"/>
        <v>2019/2020Sub-Saharan AfricaInformation and Communications TechnologyMultiple ObjectivesUnknownInternationalPublicState-owned FI</v>
      </c>
      <c r="H10750" s="27" t="s">
        <v>290</v>
      </c>
      <c r="I10750" s="27" t="s">
        <v>318</v>
      </c>
      <c r="J10750" s="27" t="s">
        <v>296</v>
      </c>
      <c r="K10750" s="27" t="s">
        <v>304</v>
      </c>
      <c r="L10750" s="27" t="s">
        <v>301</v>
      </c>
      <c r="M10750" s="27" t="s">
        <v>324</v>
      </c>
      <c r="N10750" s="27" t="s">
        <v>309</v>
      </c>
      <c r="O10750" s="27" t="s">
        <v>312</v>
      </c>
      <c r="P10750" s="27">
        <v>64.222365319999994</v>
      </c>
    </row>
    <row r="10751" spans="7:16" x14ac:dyDescent="0.25">
      <c r="G10751" s="27" t="str">
        <f t="shared" si="167"/>
        <v>2019/2020Sub-Saharan AfricaOthers &amp; Cross-sectoralAdaptationAll InstrumentsAll DestinationsPrivateInstitutional Investors</v>
      </c>
      <c r="H10751" s="27" t="s">
        <v>290</v>
      </c>
      <c r="I10751" s="27" t="s">
        <v>318</v>
      </c>
      <c r="J10751" s="27" t="s">
        <v>297</v>
      </c>
      <c r="K10751" s="27" t="s">
        <v>302</v>
      </c>
      <c r="L10751" s="27" t="s">
        <v>345</v>
      </c>
      <c r="M10751" s="27" t="s">
        <v>338</v>
      </c>
      <c r="N10751" s="27" t="s">
        <v>306</v>
      </c>
      <c r="O10751" s="27" t="s">
        <v>27</v>
      </c>
      <c r="P10751" s="27">
        <v>1.8473795</v>
      </c>
    </row>
    <row r="10752" spans="7:16" x14ac:dyDescent="0.25">
      <c r="G10752" s="27" t="str">
        <f t="shared" si="167"/>
        <v>2019/2020Sub-Saharan AfricaOthers &amp; Cross-sectoralAdaptationAll InstrumentsAll DestinationsPublicBilateral DFI</v>
      </c>
      <c r="H10752" s="27" t="s">
        <v>290</v>
      </c>
      <c r="I10752" s="27" t="s">
        <v>318</v>
      </c>
      <c r="J10752" s="27" t="s">
        <v>297</v>
      </c>
      <c r="K10752" s="27" t="s">
        <v>302</v>
      </c>
      <c r="L10752" s="27" t="s">
        <v>345</v>
      </c>
      <c r="M10752" s="27" t="s">
        <v>338</v>
      </c>
      <c r="N10752" s="27" t="s">
        <v>309</v>
      </c>
      <c r="O10752" s="27" t="s">
        <v>31</v>
      </c>
      <c r="P10752" s="27">
        <v>113.80871478</v>
      </c>
    </row>
    <row r="10753" spans="7:16" x14ac:dyDescent="0.25">
      <c r="G10753" s="27" t="str">
        <f t="shared" si="167"/>
        <v>2019/2020Sub-Saharan AfricaOthers &amp; Cross-sectoralAdaptationAll InstrumentsAll DestinationsPublicGovernment</v>
      </c>
      <c r="H10753" s="27" t="s">
        <v>290</v>
      </c>
      <c r="I10753" s="27" t="s">
        <v>318</v>
      </c>
      <c r="J10753" s="27" t="s">
        <v>297</v>
      </c>
      <c r="K10753" s="27" t="s">
        <v>302</v>
      </c>
      <c r="L10753" s="27" t="s">
        <v>345</v>
      </c>
      <c r="M10753" s="27" t="s">
        <v>338</v>
      </c>
      <c r="N10753" s="27" t="s">
        <v>309</v>
      </c>
      <c r="O10753" s="27" t="s">
        <v>28</v>
      </c>
      <c r="P10753" s="27">
        <v>50.957722070000003</v>
      </c>
    </row>
    <row r="10754" spans="7:16" x14ac:dyDescent="0.25">
      <c r="G10754" s="27" t="str">
        <f t="shared" si="167"/>
        <v>2019/2020Sub-Saharan AfricaOthers &amp; Cross-sectoralAdaptationAll InstrumentsAll DestinationsPublicMultilateral Climate Funds</v>
      </c>
      <c r="H10754" s="27" t="s">
        <v>290</v>
      </c>
      <c r="I10754" s="27" t="s">
        <v>318</v>
      </c>
      <c r="J10754" s="27" t="s">
        <v>297</v>
      </c>
      <c r="K10754" s="27" t="s">
        <v>302</v>
      </c>
      <c r="L10754" s="27" t="s">
        <v>345</v>
      </c>
      <c r="M10754" s="27" t="s">
        <v>338</v>
      </c>
      <c r="N10754" s="27" t="s">
        <v>309</v>
      </c>
      <c r="O10754" s="27" t="s">
        <v>29</v>
      </c>
      <c r="P10754" s="27">
        <v>13.36148891</v>
      </c>
    </row>
    <row r="10755" spans="7:16" x14ac:dyDescent="0.25">
      <c r="G10755" s="27" t="str">
        <f t="shared" ref="G10755:G10818" si="168">+_xlfn.CONCAT(H10755:O10755)</f>
        <v>2019/2020Sub-Saharan AfricaOthers &amp; Cross-sectoralAdaptationAll InstrumentsAll DestinationsPublicMultilateral DFI</v>
      </c>
      <c r="H10755" s="27" t="s">
        <v>290</v>
      </c>
      <c r="I10755" s="27" t="s">
        <v>318</v>
      </c>
      <c r="J10755" s="27" t="s">
        <v>297</v>
      </c>
      <c r="K10755" s="27" t="s">
        <v>302</v>
      </c>
      <c r="L10755" s="27" t="s">
        <v>345</v>
      </c>
      <c r="M10755" s="27" t="s">
        <v>338</v>
      </c>
      <c r="N10755" s="27" t="s">
        <v>309</v>
      </c>
      <c r="O10755" s="27" t="s">
        <v>30</v>
      </c>
      <c r="P10755" s="27">
        <v>175.32592523</v>
      </c>
    </row>
    <row r="10756" spans="7:16" x14ac:dyDescent="0.25">
      <c r="G10756" s="27" t="str">
        <f t="shared" si="168"/>
        <v>2019/2020Sub-Saharan AfricaOthers &amp; Cross-sectoralAdaptationAll InstrumentsAll DestinationsPublicPublic Fund</v>
      </c>
      <c r="H10756" s="27" t="s">
        <v>290</v>
      </c>
      <c r="I10756" s="27" t="s">
        <v>318</v>
      </c>
      <c r="J10756" s="27" t="s">
        <v>297</v>
      </c>
      <c r="K10756" s="27" t="s">
        <v>302</v>
      </c>
      <c r="L10756" s="27" t="s">
        <v>345</v>
      </c>
      <c r="M10756" s="27" t="s">
        <v>338</v>
      </c>
      <c r="N10756" s="27" t="s">
        <v>309</v>
      </c>
      <c r="O10756" s="27" t="s">
        <v>311</v>
      </c>
      <c r="P10756" s="27">
        <v>10.35486</v>
      </c>
    </row>
    <row r="10757" spans="7:16" x14ac:dyDescent="0.25">
      <c r="G10757" s="27" t="str">
        <f t="shared" si="168"/>
        <v>2019/2020Sub-Saharan AfricaOthers &amp; Cross-sectoralAdaptationAll InstrumentsAll DestinationsPublicSOE</v>
      </c>
      <c r="H10757" s="27" t="s">
        <v>290</v>
      </c>
      <c r="I10757" s="27" t="s">
        <v>318</v>
      </c>
      <c r="J10757" s="27" t="s">
        <v>297</v>
      </c>
      <c r="K10757" s="27" t="s">
        <v>302</v>
      </c>
      <c r="L10757" s="27" t="s">
        <v>345</v>
      </c>
      <c r="M10757" s="27" t="s">
        <v>338</v>
      </c>
      <c r="N10757" s="27" t="s">
        <v>309</v>
      </c>
      <c r="O10757" s="27" t="s">
        <v>34</v>
      </c>
      <c r="P10757" s="27">
        <v>0.26660603500000002</v>
      </c>
    </row>
    <row r="10758" spans="7:16" x14ac:dyDescent="0.25">
      <c r="G10758" s="27" t="str">
        <f t="shared" si="168"/>
        <v>2019/2020Sub-Saharan AfricaOthers &amp; Cross-sectoralAdaptationAll InstrumentsAll DestinationsUnknownUnknown</v>
      </c>
      <c r="H10758" s="27" t="s">
        <v>290</v>
      </c>
      <c r="I10758" s="27" t="s">
        <v>318</v>
      </c>
      <c r="J10758" s="27" t="s">
        <v>297</v>
      </c>
      <c r="K10758" s="27" t="s">
        <v>302</v>
      </c>
      <c r="L10758" s="27" t="s">
        <v>345</v>
      </c>
      <c r="M10758" s="27" t="s">
        <v>338</v>
      </c>
      <c r="N10758" s="27" t="s">
        <v>301</v>
      </c>
      <c r="O10758" s="27" t="s">
        <v>301</v>
      </c>
      <c r="P10758" s="27">
        <v>0</v>
      </c>
    </row>
    <row r="10759" spans="7:16" x14ac:dyDescent="0.25">
      <c r="G10759" s="27" t="str">
        <f t="shared" si="168"/>
        <v>2019/2020Sub-Saharan AfricaOthers &amp; Cross-sectoralAdaptationAll InstrumentsDomesticPublicMultilateral DFI</v>
      </c>
      <c r="H10759" s="27" t="s">
        <v>290</v>
      </c>
      <c r="I10759" s="27" t="s">
        <v>318</v>
      </c>
      <c r="J10759" s="27" t="s">
        <v>297</v>
      </c>
      <c r="K10759" s="27" t="s">
        <v>302</v>
      </c>
      <c r="L10759" s="27" t="s">
        <v>345</v>
      </c>
      <c r="M10759" s="27" t="s">
        <v>323</v>
      </c>
      <c r="N10759" s="27" t="s">
        <v>309</v>
      </c>
      <c r="O10759" s="27" t="s">
        <v>30</v>
      </c>
      <c r="P10759" s="27">
        <v>4.2272723299999999</v>
      </c>
    </row>
    <row r="10760" spans="7:16" x14ac:dyDescent="0.25">
      <c r="G10760" s="27" t="str">
        <f t="shared" si="168"/>
        <v>2019/2020Sub-Saharan AfricaOthers &amp; Cross-sectoralAdaptationAll InstrumentsInternationalPrivateInstitutional Investors</v>
      </c>
      <c r="H10760" s="27" t="s">
        <v>290</v>
      </c>
      <c r="I10760" s="27" t="s">
        <v>318</v>
      </c>
      <c r="J10760" s="27" t="s">
        <v>297</v>
      </c>
      <c r="K10760" s="27" t="s">
        <v>302</v>
      </c>
      <c r="L10760" s="27" t="s">
        <v>345</v>
      </c>
      <c r="M10760" s="27" t="s">
        <v>324</v>
      </c>
      <c r="N10760" s="27" t="s">
        <v>306</v>
      </c>
      <c r="O10760" s="27" t="s">
        <v>27</v>
      </c>
      <c r="P10760" s="27">
        <v>1.8473795</v>
      </c>
    </row>
    <row r="10761" spans="7:16" x14ac:dyDescent="0.25">
      <c r="G10761" s="27" t="str">
        <f t="shared" si="168"/>
        <v>2019/2020Sub-Saharan AfricaOthers &amp; Cross-sectoralAdaptationAll InstrumentsInternationalPublicBilateral DFI</v>
      </c>
      <c r="H10761" s="27" t="s">
        <v>290</v>
      </c>
      <c r="I10761" s="27" t="s">
        <v>318</v>
      </c>
      <c r="J10761" s="27" t="s">
        <v>297</v>
      </c>
      <c r="K10761" s="27" t="s">
        <v>302</v>
      </c>
      <c r="L10761" s="27" t="s">
        <v>345</v>
      </c>
      <c r="M10761" s="27" t="s">
        <v>324</v>
      </c>
      <c r="N10761" s="27" t="s">
        <v>309</v>
      </c>
      <c r="O10761" s="27" t="s">
        <v>31</v>
      </c>
      <c r="P10761" s="27">
        <v>113.80871478</v>
      </c>
    </row>
    <row r="10762" spans="7:16" x14ac:dyDescent="0.25">
      <c r="G10762" s="27" t="str">
        <f t="shared" si="168"/>
        <v>2019/2020Sub-Saharan AfricaOthers &amp; Cross-sectoralAdaptationAll InstrumentsInternationalPublicGovernment</v>
      </c>
      <c r="H10762" s="27" t="s">
        <v>290</v>
      </c>
      <c r="I10762" s="27" t="s">
        <v>318</v>
      </c>
      <c r="J10762" s="27" t="s">
        <v>297</v>
      </c>
      <c r="K10762" s="27" t="s">
        <v>302</v>
      </c>
      <c r="L10762" s="27" t="s">
        <v>345</v>
      </c>
      <c r="M10762" s="27" t="s">
        <v>324</v>
      </c>
      <c r="N10762" s="27" t="s">
        <v>309</v>
      </c>
      <c r="O10762" s="27" t="s">
        <v>28</v>
      </c>
      <c r="P10762" s="27">
        <v>50.957722070000003</v>
      </c>
    </row>
    <row r="10763" spans="7:16" x14ac:dyDescent="0.25">
      <c r="G10763" s="27" t="str">
        <f t="shared" si="168"/>
        <v>2019/2020Sub-Saharan AfricaOthers &amp; Cross-sectoralAdaptationAll InstrumentsInternationalPublicMultilateral Climate Funds</v>
      </c>
      <c r="H10763" s="27" t="s">
        <v>290</v>
      </c>
      <c r="I10763" s="27" t="s">
        <v>318</v>
      </c>
      <c r="J10763" s="27" t="s">
        <v>297</v>
      </c>
      <c r="K10763" s="27" t="s">
        <v>302</v>
      </c>
      <c r="L10763" s="27" t="s">
        <v>345</v>
      </c>
      <c r="M10763" s="27" t="s">
        <v>324</v>
      </c>
      <c r="N10763" s="27" t="s">
        <v>309</v>
      </c>
      <c r="O10763" s="27" t="s">
        <v>29</v>
      </c>
      <c r="P10763" s="27">
        <v>13.36148891</v>
      </c>
    </row>
    <row r="10764" spans="7:16" x14ac:dyDescent="0.25">
      <c r="G10764" s="27" t="str">
        <f t="shared" si="168"/>
        <v>2019/2020Sub-Saharan AfricaOthers &amp; Cross-sectoralAdaptationAll InstrumentsInternationalPublicMultilateral DFI</v>
      </c>
      <c r="H10764" s="27" t="s">
        <v>290</v>
      </c>
      <c r="I10764" s="27" t="s">
        <v>318</v>
      </c>
      <c r="J10764" s="27" t="s">
        <v>297</v>
      </c>
      <c r="K10764" s="27" t="s">
        <v>302</v>
      </c>
      <c r="L10764" s="27" t="s">
        <v>345</v>
      </c>
      <c r="M10764" s="27" t="s">
        <v>324</v>
      </c>
      <c r="N10764" s="27" t="s">
        <v>309</v>
      </c>
      <c r="O10764" s="27" t="s">
        <v>30</v>
      </c>
      <c r="P10764" s="27">
        <v>171.09865289999999</v>
      </c>
    </row>
    <row r="10765" spans="7:16" x14ac:dyDescent="0.25">
      <c r="G10765" s="27" t="str">
        <f t="shared" si="168"/>
        <v>2019/2020Sub-Saharan AfricaOthers &amp; Cross-sectoralAdaptationAll InstrumentsInternationalPublicPublic Fund</v>
      </c>
      <c r="H10765" s="27" t="s">
        <v>290</v>
      </c>
      <c r="I10765" s="27" t="s">
        <v>318</v>
      </c>
      <c r="J10765" s="27" t="s">
        <v>297</v>
      </c>
      <c r="K10765" s="27" t="s">
        <v>302</v>
      </c>
      <c r="L10765" s="27" t="s">
        <v>345</v>
      </c>
      <c r="M10765" s="27" t="s">
        <v>324</v>
      </c>
      <c r="N10765" s="27" t="s">
        <v>309</v>
      </c>
      <c r="O10765" s="27" t="s">
        <v>311</v>
      </c>
      <c r="P10765" s="27">
        <v>10.35486</v>
      </c>
    </row>
    <row r="10766" spans="7:16" x14ac:dyDescent="0.25">
      <c r="G10766" s="27" t="str">
        <f t="shared" si="168"/>
        <v>2019/2020Sub-Saharan AfricaOthers &amp; Cross-sectoralAdaptationAll InstrumentsInternationalPublicSOE</v>
      </c>
      <c r="H10766" s="27" t="s">
        <v>290</v>
      </c>
      <c r="I10766" s="27" t="s">
        <v>318</v>
      </c>
      <c r="J10766" s="27" t="s">
        <v>297</v>
      </c>
      <c r="K10766" s="27" t="s">
        <v>302</v>
      </c>
      <c r="L10766" s="27" t="s">
        <v>345</v>
      </c>
      <c r="M10766" s="27" t="s">
        <v>324</v>
      </c>
      <c r="N10766" s="27" t="s">
        <v>309</v>
      </c>
      <c r="O10766" s="27" t="s">
        <v>34</v>
      </c>
      <c r="P10766" s="27">
        <v>0.26660603500000002</v>
      </c>
    </row>
    <row r="10767" spans="7:16" x14ac:dyDescent="0.25">
      <c r="G10767" s="27" t="str">
        <f t="shared" si="168"/>
        <v>2019/2020Sub-Saharan AfricaOthers &amp; Cross-sectoralAdaptationAll InstrumentsInternationalUnknownUnknown</v>
      </c>
      <c r="H10767" s="27" t="s">
        <v>290</v>
      </c>
      <c r="I10767" s="27" t="s">
        <v>318</v>
      </c>
      <c r="J10767" s="27" t="s">
        <v>297</v>
      </c>
      <c r="K10767" s="27" t="s">
        <v>302</v>
      </c>
      <c r="L10767" s="27" t="s">
        <v>345</v>
      </c>
      <c r="M10767" s="27" t="s">
        <v>324</v>
      </c>
      <c r="N10767" s="27" t="s">
        <v>301</v>
      </c>
      <c r="O10767" s="27" t="s">
        <v>301</v>
      </c>
      <c r="P10767" s="27">
        <v>0</v>
      </c>
    </row>
    <row r="10768" spans="7:16" x14ac:dyDescent="0.25">
      <c r="G10768" s="27" t="str">
        <f t="shared" si="168"/>
        <v>2019/2020Sub-Saharan AfricaOthers &amp; Cross-sectoralAdaptationGrantAll DestinationsPrivateInstitutional Investors</v>
      </c>
      <c r="H10768" s="27" t="s">
        <v>290</v>
      </c>
      <c r="I10768" s="27" t="s">
        <v>318</v>
      </c>
      <c r="J10768" s="27" t="s">
        <v>297</v>
      </c>
      <c r="K10768" s="27" t="s">
        <v>302</v>
      </c>
      <c r="L10768" s="27" t="s">
        <v>332</v>
      </c>
      <c r="M10768" s="27" t="s">
        <v>338</v>
      </c>
      <c r="N10768" s="27" t="s">
        <v>306</v>
      </c>
      <c r="O10768" s="27" t="s">
        <v>27</v>
      </c>
      <c r="P10768" s="27">
        <v>0</v>
      </c>
    </row>
    <row r="10769" spans="7:16" x14ac:dyDescent="0.25">
      <c r="G10769" s="27" t="str">
        <f t="shared" si="168"/>
        <v>2019/2020Sub-Saharan AfricaOthers &amp; Cross-sectoralAdaptationGrantAll DestinationsPublicBilateral DFI</v>
      </c>
      <c r="H10769" s="27" t="s">
        <v>290</v>
      </c>
      <c r="I10769" s="27" t="s">
        <v>318</v>
      </c>
      <c r="J10769" s="27" t="s">
        <v>297</v>
      </c>
      <c r="K10769" s="27" t="s">
        <v>302</v>
      </c>
      <c r="L10769" s="27" t="s">
        <v>332</v>
      </c>
      <c r="M10769" s="27" t="s">
        <v>338</v>
      </c>
      <c r="N10769" s="27" t="s">
        <v>309</v>
      </c>
      <c r="O10769" s="27" t="s">
        <v>31</v>
      </c>
      <c r="P10769" s="27">
        <v>21.33129199</v>
      </c>
    </row>
    <row r="10770" spans="7:16" x14ac:dyDescent="0.25">
      <c r="G10770" s="27" t="str">
        <f t="shared" si="168"/>
        <v>2019/2020Sub-Saharan AfricaOthers &amp; Cross-sectoralAdaptationGrantAll DestinationsPublicGovernment</v>
      </c>
      <c r="H10770" s="27" t="s">
        <v>290</v>
      </c>
      <c r="I10770" s="27" t="s">
        <v>318</v>
      </c>
      <c r="J10770" s="27" t="s">
        <v>297</v>
      </c>
      <c r="K10770" s="27" t="s">
        <v>302</v>
      </c>
      <c r="L10770" s="27" t="s">
        <v>332</v>
      </c>
      <c r="M10770" s="27" t="s">
        <v>338</v>
      </c>
      <c r="N10770" s="27" t="s">
        <v>309</v>
      </c>
      <c r="O10770" s="27" t="s">
        <v>28</v>
      </c>
      <c r="P10770" s="27">
        <v>50.957722070000003</v>
      </c>
    </row>
    <row r="10771" spans="7:16" x14ac:dyDescent="0.25">
      <c r="G10771" s="27" t="str">
        <f t="shared" si="168"/>
        <v>2019/2020Sub-Saharan AfricaOthers &amp; Cross-sectoralAdaptationGrantAll DestinationsPublicMultilateral Climate Funds</v>
      </c>
      <c r="H10771" s="27" t="s">
        <v>290</v>
      </c>
      <c r="I10771" s="27" t="s">
        <v>318</v>
      </c>
      <c r="J10771" s="27" t="s">
        <v>297</v>
      </c>
      <c r="K10771" s="27" t="s">
        <v>302</v>
      </c>
      <c r="L10771" s="27" t="s">
        <v>332</v>
      </c>
      <c r="M10771" s="27" t="s">
        <v>338</v>
      </c>
      <c r="N10771" s="27" t="s">
        <v>309</v>
      </c>
      <c r="O10771" s="27" t="s">
        <v>29</v>
      </c>
      <c r="P10771" s="27">
        <v>12.171488910000001</v>
      </c>
    </row>
    <row r="10772" spans="7:16" x14ac:dyDescent="0.25">
      <c r="G10772" s="27" t="str">
        <f t="shared" si="168"/>
        <v>2019/2020Sub-Saharan AfricaOthers &amp; Cross-sectoralAdaptationGrantAll DestinationsPublicMultilateral DFI</v>
      </c>
      <c r="H10772" s="27" t="s">
        <v>290</v>
      </c>
      <c r="I10772" s="27" t="s">
        <v>318</v>
      </c>
      <c r="J10772" s="27" t="s">
        <v>297</v>
      </c>
      <c r="K10772" s="27" t="s">
        <v>302</v>
      </c>
      <c r="L10772" s="27" t="s">
        <v>332</v>
      </c>
      <c r="M10772" s="27" t="s">
        <v>338</v>
      </c>
      <c r="N10772" s="27" t="s">
        <v>309</v>
      </c>
      <c r="O10772" s="27" t="s">
        <v>30</v>
      </c>
      <c r="P10772" s="27">
        <v>0</v>
      </c>
    </row>
    <row r="10773" spans="7:16" x14ac:dyDescent="0.25">
      <c r="G10773" s="27" t="str">
        <f t="shared" si="168"/>
        <v>2019/2020Sub-Saharan AfricaOthers &amp; Cross-sectoralAdaptationGrantAll DestinationsPublicPublic Fund</v>
      </c>
      <c r="H10773" s="27" t="s">
        <v>290</v>
      </c>
      <c r="I10773" s="27" t="s">
        <v>318</v>
      </c>
      <c r="J10773" s="27" t="s">
        <v>297</v>
      </c>
      <c r="K10773" s="27" t="s">
        <v>302</v>
      </c>
      <c r="L10773" s="27" t="s">
        <v>332</v>
      </c>
      <c r="M10773" s="27" t="s">
        <v>338</v>
      </c>
      <c r="N10773" s="27" t="s">
        <v>309</v>
      </c>
      <c r="O10773" s="27" t="s">
        <v>311</v>
      </c>
      <c r="P10773" s="27">
        <v>10.35486</v>
      </c>
    </row>
    <row r="10774" spans="7:16" x14ac:dyDescent="0.25">
      <c r="G10774" s="27" t="str">
        <f t="shared" si="168"/>
        <v>2019/2020Sub-Saharan AfricaOthers &amp; Cross-sectoralAdaptationGrantAll DestinationsPublicSOE</v>
      </c>
      <c r="H10774" s="27" t="s">
        <v>290</v>
      </c>
      <c r="I10774" s="27" t="s">
        <v>318</v>
      </c>
      <c r="J10774" s="27" t="s">
        <v>297</v>
      </c>
      <c r="K10774" s="27" t="s">
        <v>302</v>
      </c>
      <c r="L10774" s="27" t="s">
        <v>332</v>
      </c>
      <c r="M10774" s="27" t="s">
        <v>338</v>
      </c>
      <c r="N10774" s="27" t="s">
        <v>309</v>
      </c>
      <c r="O10774" s="27" t="s">
        <v>34</v>
      </c>
      <c r="P10774" s="27">
        <v>0.26660603500000002</v>
      </c>
    </row>
    <row r="10775" spans="7:16" x14ac:dyDescent="0.25">
      <c r="G10775" s="27" t="str">
        <f t="shared" si="168"/>
        <v>2019/2020Sub-Saharan AfricaOthers &amp; Cross-sectoralAdaptationGrantAll DestinationsUnknownUnknown</v>
      </c>
      <c r="H10775" s="27" t="s">
        <v>290</v>
      </c>
      <c r="I10775" s="27" t="s">
        <v>318</v>
      </c>
      <c r="J10775" s="27" t="s">
        <v>297</v>
      </c>
      <c r="K10775" s="27" t="s">
        <v>302</v>
      </c>
      <c r="L10775" s="27" t="s">
        <v>332</v>
      </c>
      <c r="M10775" s="27" t="s">
        <v>338</v>
      </c>
      <c r="N10775" s="27" t="s">
        <v>301</v>
      </c>
      <c r="O10775" s="27" t="s">
        <v>301</v>
      </c>
      <c r="P10775" s="27">
        <v>0</v>
      </c>
    </row>
    <row r="10776" spans="7:16" x14ac:dyDescent="0.25">
      <c r="G10776" s="27" t="str">
        <f t="shared" si="168"/>
        <v>2019/2020Sub-Saharan AfricaOthers &amp; Cross-sectoralAdaptationGrantInternationalPrivateInstitutional Investors</v>
      </c>
      <c r="H10776" s="27" t="s">
        <v>290</v>
      </c>
      <c r="I10776" s="27" t="s">
        <v>318</v>
      </c>
      <c r="J10776" s="27" t="s">
        <v>297</v>
      </c>
      <c r="K10776" s="27" t="s">
        <v>302</v>
      </c>
      <c r="L10776" s="27" t="s">
        <v>332</v>
      </c>
      <c r="M10776" s="27" t="s">
        <v>324</v>
      </c>
      <c r="N10776" s="27" t="s">
        <v>306</v>
      </c>
      <c r="O10776" s="27" t="s">
        <v>27</v>
      </c>
      <c r="P10776" s="27">
        <v>0</v>
      </c>
    </row>
    <row r="10777" spans="7:16" x14ac:dyDescent="0.25">
      <c r="G10777" s="27" t="str">
        <f t="shared" si="168"/>
        <v>2019/2020Sub-Saharan AfricaOthers &amp; Cross-sectoralAdaptationGrantInternationalPublicBilateral DFI</v>
      </c>
      <c r="H10777" s="27" t="s">
        <v>290</v>
      </c>
      <c r="I10777" s="27" t="s">
        <v>318</v>
      </c>
      <c r="J10777" s="27" t="s">
        <v>297</v>
      </c>
      <c r="K10777" s="27" t="s">
        <v>302</v>
      </c>
      <c r="L10777" s="27" t="s">
        <v>332</v>
      </c>
      <c r="M10777" s="27" t="s">
        <v>324</v>
      </c>
      <c r="N10777" s="27" t="s">
        <v>309</v>
      </c>
      <c r="O10777" s="27" t="s">
        <v>31</v>
      </c>
      <c r="P10777" s="27">
        <v>21.33129199</v>
      </c>
    </row>
    <row r="10778" spans="7:16" x14ac:dyDescent="0.25">
      <c r="G10778" s="27" t="str">
        <f t="shared" si="168"/>
        <v>2019/2020Sub-Saharan AfricaOthers &amp; Cross-sectoralAdaptationGrantInternationalPublicGovernment</v>
      </c>
      <c r="H10778" s="27" t="s">
        <v>290</v>
      </c>
      <c r="I10778" s="27" t="s">
        <v>318</v>
      </c>
      <c r="J10778" s="27" t="s">
        <v>297</v>
      </c>
      <c r="K10778" s="27" t="s">
        <v>302</v>
      </c>
      <c r="L10778" s="27" t="s">
        <v>332</v>
      </c>
      <c r="M10778" s="27" t="s">
        <v>324</v>
      </c>
      <c r="N10778" s="27" t="s">
        <v>309</v>
      </c>
      <c r="O10778" s="27" t="s">
        <v>28</v>
      </c>
      <c r="P10778" s="27">
        <v>50.957722070000003</v>
      </c>
    </row>
    <row r="10779" spans="7:16" x14ac:dyDescent="0.25">
      <c r="G10779" s="27" t="str">
        <f t="shared" si="168"/>
        <v>2019/2020Sub-Saharan AfricaOthers &amp; Cross-sectoralAdaptationGrantInternationalPublicMultilateral Climate Funds</v>
      </c>
      <c r="H10779" s="27" t="s">
        <v>290</v>
      </c>
      <c r="I10779" s="27" t="s">
        <v>318</v>
      </c>
      <c r="J10779" s="27" t="s">
        <v>297</v>
      </c>
      <c r="K10779" s="27" t="s">
        <v>302</v>
      </c>
      <c r="L10779" s="27" t="s">
        <v>332</v>
      </c>
      <c r="M10779" s="27" t="s">
        <v>324</v>
      </c>
      <c r="N10779" s="27" t="s">
        <v>309</v>
      </c>
      <c r="O10779" s="27" t="s">
        <v>29</v>
      </c>
      <c r="P10779" s="27">
        <v>12.171488910000001</v>
      </c>
    </row>
    <row r="10780" spans="7:16" x14ac:dyDescent="0.25">
      <c r="G10780" s="27" t="str">
        <f t="shared" si="168"/>
        <v>2019/2020Sub-Saharan AfricaOthers &amp; Cross-sectoralAdaptationGrantInternationalPublicMultilateral DFI</v>
      </c>
      <c r="H10780" s="27" t="s">
        <v>290</v>
      </c>
      <c r="I10780" s="27" t="s">
        <v>318</v>
      </c>
      <c r="J10780" s="27" t="s">
        <v>297</v>
      </c>
      <c r="K10780" s="27" t="s">
        <v>302</v>
      </c>
      <c r="L10780" s="27" t="s">
        <v>332</v>
      </c>
      <c r="M10780" s="27" t="s">
        <v>324</v>
      </c>
      <c r="N10780" s="27" t="s">
        <v>309</v>
      </c>
      <c r="O10780" s="27" t="s">
        <v>30</v>
      </c>
      <c r="P10780" s="27">
        <v>0</v>
      </c>
    </row>
    <row r="10781" spans="7:16" x14ac:dyDescent="0.25">
      <c r="G10781" s="27" t="str">
        <f t="shared" si="168"/>
        <v>2019/2020Sub-Saharan AfricaOthers &amp; Cross-sectoralAdaptationGrantInternationalPublicPublic Fund</v>
      </c>
      <c r="H10781" s="27" t="s">
        <v>290</v>
      </c>
      <c r="I10781" s="27" t="s">
        <v>318</v>
      </c>
      <c r="J10781" s="27" t="s">
        <v>297</v>
      </c>
      <c r="K10781" s="27" t="s">
        <v>302</v>
      </c>
      <c r="L10781" s="27" t="s">
        <v>332</v>
      </c>
      <c r="M10781" s="27" t="s">
        <v>324</v>
      </c>
      <c r="N10781" s="27" t="s">
        <v>309</v>
      </c>
      <c r="O10781" s="27" t="s">
        <v>311</v>
      </c>
      <c r="P10781" s="27">
        <v>10.35486</v>
      </c>
    </row>
    <row r="10782" spans="7:16" x14ac:dyDescent="0.25">
      <c r="G10782" s="27" t="str">
        <f t="shared" si="168"/>
        <v>2019/2020Sub-Saharan AfricaOthers &amp; Cross-sectoralAdaptationGrantInternationalPublicSOE</v>
      </c>
      <c r="H10782" s="27" t="s">
        <v>290</v>
      </c>
      <c r="I10782" s="27" t="s">
        <v>318</v>
      </c>
      <c r="J10782" s="27" t="s">
        <v>297</v>
      </c>
      <c r="K10782" s="27" t="s">
        <v>302</v>
      </c>
      <c r="L10782" s="27" t="s">
        <v>332</v>
      </c>
      <c r="M10782" s="27" t="s">
        <v>324</v>
      </c>
      <c r="N10782" s="27" t="s">
        <v>309</v>
      </c>
      <c r="O10782" s="27" t="s">
        <v>34</v>
      </c>
      <c r="P10782" s="27">
        <v>0.26660603500000002</v>
      </c>
    </row>
    <row r="10783" spans="7:16" x14ac:dyDescent="0.25">
      <c r="G10783" s="27" t="str">
        <f t="shared" si="168"/>
        <v>2019/2020Sub-Saharan AfricaOthers &amp; Cross-sectoralAdaptationGrantInternationalUnknownUnknown</v>
      </c>
      <c r="H10783" s="27" t="s">
        <v>290</v>
      </c>
      <c r="I10783" s="27" t="s">
        <v>318</v>
      </c>
      <c r="J10783" s="27" t="s">
        <v>297</v>
      </c>
      <c r="K10783" s="27" t="s">
        <v>302</v>
      </c>
      <c r="L10783" s="27" t="s">
        <v>332</v>
      </c>
      <c r="M10783" s="27" t="s">
        <v>324</v>
      </c>
      <c r="N10783" s="27" t="s">
        <v>301</v>
      </c>
      <c r="O10783" s="27" t="s">
        <v>301</v>
      </c>
      <c r="P10783" s="27">
        <v>0</v>
      </c>
    </row>
    <row r="10784" spans="7:16" x14ac:dyDescent="0.25">
      <c r="G10784" s="27" t="str">
        <f t="shared" si="168"/>
        <v>2019/2020Sub-Saharan AfricaOthers &amp; Cross-sectoralAdaptationLow-cost project debtAll DestinationsPrivateInstitutional Investors</v>
      </c>
      <c r="H10784" s="27" t="s">
        <v>290</v>
      </c>
      <c r="I10784" s="27" t="s">
        <v>318</v>
      </c>
      <c r="J10784" s="27" t="s">
        <v>297</v>
      </c>
      <c r="K10784" s="27" t="s">
        <v>302</v>
      </c>
      <c r="L10784" s="27" t="s">
        <v>336</v>
      </c>
      <c r="M10784" s="27" t="s">
        <v>338</v>
      </c>
      <c r="N10784" s="27" t="s">
        <v>306</v>
      </c>
      <c r="O10784" s="27" t="s">
        <v>27</v>
      </c>
      <c r="P10784" s="27">
        <v>1.8473795</v>
      </c>
    </row>
    <row r="10785" spans="7:16" x14ac:dyDescent="0.25">
      <c r="G10785" s="27" t="str">
        <f t="shared" si="168"/>
        <v>2019/2020Sub-Saharan AfricaOthers &amp; Cross-sectoralAdaptationLow-cost project debtAll DestinationsPublicBilateral DFI</v>
      </c>
      <c r="H10785" s="27" t="s">
        <v>290</v>
      </c>
      <c r="I10785" s="27" t="s">
        <v>318</v>
      </c>
      <c r="J10785" s="27" t="s">
        <v>297</v>
      </c>
      <c r="K10785" s="27" t="s">
        <v>302</v>
      </c>
      <c r="L10785" s="27" t="s">
        <v>336</v>
      </c>
      <c r="M10785" s="27" t="s">
        <v>338</v>
      </c>
      <c r="N10785" s="27" t="s">
        <v>309</v>
      </c>
      <c r="O10785" s="27" t="s">
        <v>31</v>
      </c>
      <c r="P10785" s="27">
        <v>92.477422790000006</v>
      </c>
    </row>
    <row r="10786" spans="7:16" x14ac:dyDescent="0.25">
      <c r="G10786" s="27" t="str">
        <f t="shared" si="168"/>
        <v>2019/2020Sub-Saharan AfricaOthers &amp; Cross-sectoralAdaptationLow-cost project debtAll DestinationsPublicMultilateral Climate Funds</v>
      </c>
      <c r="H10786" s="27" t="s">
        <v>290</v>
      </c>
      <c r="I10786" s="27" t="s">
        <v>318</v>
      </c>
      <c r="J10786" s="27" t="s">
        <v>297</v>
      </c>
      <c r="K10786" s="27" t="s">
        <v>302</v>
      </c>
      <c r="L10786" s="27" t="s">
        <v>336</v>
      </c>
      <c r="M10786" s="27" t="s">
        <v>338</v>
      </c>
      <c r="N10786" s="27" t="s">
        <v>309</v>
      </c>
      <c r="O10786" s="27" t="s">
        <v>29</v>
      </c>
      <c r="P10786" s="27">
        <v>1.19</v>
      </c>
    </row>
    <row r="10787" spans="7:16" x14ac:dyDescent="0.25">
      <c r="G10787" s="27" t="str">
        <f t="shared" si="168"/>
        <v>2019/2020Sub-Saharan AfricaOthers &amp; Cross-sectoralAdaptationLow-cost project debtInternationalPrivateInstitutional Investors</v>
      </c>
      <c r="H10787" s="27" t="s">
        <v>290</v>
      </c>
      <c r="I10787" s="27" t="s">
        <v>318</v>
      </c>
      <c r="J10787" s="27" t="s">
        <v>297</v>
      </c>
      <c r="K10787" s="27" t="s">
        <v>302</v>
      </c>
      <c r="L10787" s="27" t="s">
        <v>336</v>
      </c>
      <c r="M10787" s="27" t="s">
        <v>324</v>
      </c>
      <c r="N10787" s="27" t="s">
        <v>306</v>
      </c>
      <c r="O10787" s="27" t="s">
        <v>27</v>
      </c>
      <c r="P10787" s="27">
        <v>1.8473795</v>
      </c>
    </row>
    <row r="10788" spans="7:16" x14ac:dyDescent="0.25">
      <c r="G10788" s="27" t="str">
        <f t="shared" si="168"/>
        <v>2019/2020Sub-Saharan AfricaOthers &amp; Cross-sectoralAdaptationLow-cost project debtInternationalPublicBilateral DFI</v>
      </c>
      <c r="H10788" s="27" t="s">
        <v>290</v>
      </c>
      <c r="I10788" s="27" t="s">
        <v>318</v>
      </c>
      <c r="J10788" s="27" t="s">
        <v>297</v>
      </c>
      <c r="K10788" s="27" t="s">
        <v>302</v>
      </c>
      <c r="L10788" s="27" t="s">
        <v>336</v>
      </c>
      <c r="M10788" s="27" t="s">
        <v>324</v>
      </c>
      <c r="N10788" s="27" t="s">
        <v>309</v>
      </c>
      <c r="O10788" s="27" t="s">
        <v>31</v>
      </c>
      <c r="P10788" s="27">
        <v>92.477422790000006</v>
      </c>
    </row>
    <row r="10789" spans="7:16" x14ac:dyDescent="0.25">
      <c r="G10789" s="27" t="str">
        <f t="shared" si="168"/>
        <v>2019/2020Sub-Saharan AfricaOthers &amp; Cross-sectoralAdaptationLow-cost project debtInternationalPublicMultilateral Climate Funds</v>
      </c>
      <c r="H10789" s="27" t="s">
        <v>290</v>
      </c>
      <c r="I10789" s="27" t="s">
        <v>318</v>
      </c>
      <c r="J10789" s="27" t="s">
        <v>297</v>
      </c>
      <c r="K10789" s="27" t="s">
        <v>302</v>
      </c>
      <c r="L10789" s="27" t="s">
        <v>336</v>
      </c>
      <c r="M10789" s="27" t="s">
        <v>324</v>
      </c>
      <c r="N10789" s="27" t="s">
        <v>309</v>
      </c>
      <c r="O10789" s="27" t="s">
        <v>29</v>
      </c>
      <c r="P10789" s="27">
        <v>1.19</v>
      </c>
    </row>
    <row r="10790" spans="7:16" x14ac:dyDescent="0.25">
      <c r="G10790" s="27" t="str">
        <f t="shared" si="168"/>
        <v>2019/2020Sub-Saharan AfricaOthers &amp; Cross-sectoralAdaptationProject-level market rate debtAll DestinationsPublicMultilateral DFI</v>
      </c>
      <c r="H10790" s="27" t="s">
        <v>290</v>
      </c>
      <c r="I10790" s="27" t="s">
        <v>318</v>
      </c>
      <c r="J10790" s="27" t="s">
        <v>297</v>
      </c>
      <c r="K10790" s="27" t="s">
        <v>302</v>
      </c>
      <c r="L10790" s="27" t="s">
        <v>335</v>
      </c>
      <c r="M10790" s="27" t="s">
        <v>338</v>
      </c>
      <c r="N10790" s="27" t="s">
        <v>309</v>
      </c>
      <c r="O10790" s="27" t="s">
        <v>30</v>
      </c>
      <c r="P10790" s="27">
        <v>11.909283800000001</v>
      </c>
    </row>
    <row r="10791" spans="7:16" x14ac:dyDescent="0.25">
      <c r="G10791" s="27" t="str">
        <f t="shared" si="168"/>
        <v>2019/2020Sub-Saharan AfricaOthers &amp; Cross-sectoralAdaptationProject-level market rate debtDomesticPublicMultilateral DFI</v>
      </c>
      <c r="H10791" s="27" t="s">
        <v>290</v>
      </c>
      <c r="I10791" s="27" t="s">
        <v>318</v>
      </c>
      <c r="J10791" s="27" t="s">
        <v>297</v>
      </c>
      <c r="K10791" s="27" t="s">
        <v>302</v>
      </c>
      <c r="L10791" s="27" t="s">
        <v>335</v>
      </c>
      <c r="M10791" s="27" t="s">
        <v>323</v>
      </c>
      <c r="N10791" s="27" t="s">
        <v>309</v>
      </c>
      <c r="O10791" s="27" t="s">
        <v>30</v>
      </c>
      <c r="P10791" s="27">
        <v>0</v>
      </c>
    </row>
    <row r="10792" spans="7:16" x14ac:dyDescent="0.25">
      <c r="G10792" s="27" t="str">
        <f t="shared" si="168"/>
        <v>2019/2020Sub-Saharan AfricaOthers &amp; Cross-sectoralAdaptationProject-level market rate debtInternationalPublicMultilateral DFI</v>
      </c>
      <c r="H10792" s="27" t="s">
        <v>290</v>
      </c>
      <c r="I10792" s="27" t="s">
        <v>318</v>
      </c>
      <c r="J10792" s="27" t="s">
        <v>297</v>
      </c>
      <c r="K10792" s="27" t="s">
        <v>302</v>
      </c>
      <c r="L10792" s="27" t="s">
        <v>335</v>
      </c>
      <c r="M10792" s="27" t="s">
        <v>324</v>
      </c>
      <c r="N10792" s="27" t="s">
        <v>309</v>
      </c>
      <c r="O10792" s="27" t="s">
        <v>30</v>
      </c>
      <c r="P10792" s="27">
        <v>11.909283800000001</v>
      </c>
    </row>
    <row r="10793" spans="7:16" x14ac:dyDescent="0.25">
      <c r="G10793" s="27" t="str">
        <f t="shared" si="168"/>
        <v>2019/2020Sub-Saharan AfricaOthers &amp; Cross-sectoralAdaptationUnknownAll DestinationsPublicMultilateral DFI</v>
      </c>
      <c r="H10793" s="27" t="s">
        <v>290</v>
      </c>
      <c r="I10793" s="27" t="s">
        <v>318</v>
      </c>
      <c r="J10793" s="27" t="s">
        <v>297</v>
      </c>
      <c r="K10793" s="27" t="s">
        <v>302</v>
      </c>
      <c r="L10793" s="27" t="s">
        <v>301</v>
      </c>
      <c r="M10793" s="27" t="s">
        <v>338</v>
      </c>
      <c r="N10793" s="27" t="s">
        <v>309</v>
      </c>
      <c r="O10793" s="27" t="s">
        <v>30</v>
      </c>
      <c r="P10793" s="27">
        <v>163.41664143</v>
      </c>
    </row>
    <row r="10794" spans="7:16" x14ac:dyDescent="0.25">
      <c r="G10794" s="27" t="str">
        <f t="shared" si="168"/>
        <v>2019/2020Sub-Saharan AfricaOthers &amp; Cross-sectoralAdaptationUnknownDomesticPublicMultilateral DFI</v>
      </c>
      <c r="H10794" s="27" t="s">
        <v>290</v>
      </c>
      <c r="I10794" s="27" t="s">
        <v>318</v>
      </c>
      <c r="J10794" s="27" t="s">
        <v>297</v>
      </c>
      <c r="K10794" s="27" t="s">
        <v>302</v>
      </c>
      <c r="L10794" s="27" t="s">
        <v>301</v>
      </c>
      <c r="M10794" s="27" t="s">
        <v>323</v>
      </c>
      <c r="N10794" s="27" t="s">
        <v>309</v>
      </c>
      <c r="O10794" s="27" t="s">
        <v>30</v>
      </c>
      <c r="P10794" s="27">
        <v>4.2272723299999999</v>
      </c>
    </row>
    <row r="10795" spans="7:16" x14ac:dyDescent="0.25">
      <c r="G10795" s="27" t="str">
        <f t="shared" si="168"/>
        <v>2019/2020Sub-Saharan AfricaOthers &amp; Cross-sectoralAdaptationUnknownInternationalPublicMultilateral DFI</v>
      </c>
      <c r="H10795" s="27" t="s">
        <v>290</v>
      </c>
      <c r="I10795" s="27" t="s">
        <v>318</v>
      </c>
      <c r="J10795" s="27" t="s">
        <v>297</v>
      </c>
      <c r="K10795" s="27" t="s">
        <v>302</v>
      </c>
      <c r="L10795" s="27" t="s">
        <v>301</v>
      </c>
      <c r="M10795" s="27" t="s">
        <v>324</v>
      </c>
      <c r="N10795" s="27" t="s">
        <v>309</v>
      </c>
      <c r="O10795" s="27" t="s">
        <v>30</v>
      </c>
      <c r="P10795" s="27">
        <v>159.18936909999999</v>
      </c>
    </row>
    <row r="10796" spans="7:16" x14ac:dyDescent="0.25">
      <c r="G10796" s="27" t="str">
        <f t="shared" si="168"/>
        <v>2019/2020Sub-Saharan AfricaOthers &amp; Cross-sectoralAll UsesAll InstrumentsAll DestinationsPrivateInstitutional Investors</v>
      </c>
      <c r="H10796" s="27" t="s">
        <v>290</v>
      </c>
      <c r="I10796" s="27" t="s">
        <v>318</v>
      </c>
      <c r="J10796" s="27" t="s">
        <v>297</v>
      </c>
      <c r="K10796" s="27" t="s">
        <v>346</v>
      </c>
      <c r="L10796" s="27" t="s">
        <v>345</v>
      </c>
      <c r="M10796" s="27" t="s">
        <v>338</v>
      </c>
      <c r="N10796" s="27" t="s">
        <v>306</v>
      </c>
      <c r="O10796" s="27" t="s">
        <v>27</v>
      </c>
      <c r="P10796" s="27">
        <v>2.1214040000000001</v>
      </c>
    </row>
    <row r="10797" spans="7:16" x14ac:dyDescent="0.25">
      <c r="G10797" s="27" t="str">
        <f t="shared" si="168"/>
        <v>2019/2020Sub-Saharan AfricaOthers &amp; Cross-sectoralAll UsesAll InstrumentsAll DestinationsPublicBilateral DFI</v>
      </c>
      <c r="H10797" s="27" t="s">
        <v>290</v>
      </c>
      <c r="I10797" s="27" t="s">
        <v>318</v>
      </c>
      <c r="J10797" s="27" t="s">
        <v>297</v>
      </c>
      <c r="K10797" s="27" t="s">
        <v>346</v>
      </c>
      <c r="L10797" s="27" t="s">
        <v>345</v>
      </c>
      <c r="M10797" s="27" t="s">
        <v>338</v>
      </c>
      <c r="N10797" s="27" t="s">
        <v>309</v>
      </c>
      <c r="O10797" s="27" t="s">
        <v>31</v>
      </c>
      <c r="P10797" s="27">
        <v>142.72063731099999</v>
      </c>
    </row>
    <row r="10798" spans="7:16" x14ac:dyDescent="0.25">
      <c r="G10798" s="27" t="str">
        <f t="shared" si="168"/>
        <v>2019/2020Sub-Saharan AfricaOthers &amp; Cross-sectoralAll UsesAll InstrumentsAll DestinationsPublicExport Credit Agency (ECA)</v>
      </c>
      <c r="H10798" s="27" t="s">
        <v>290</v>
      </c>
      <c r="I10798" s="27" t="s">
        <v>318</v>
      </c>
      <c r="J10798" s="27" t="s">
        <v>297</v>
      </c>
      <c r="K10798" s="27" t="s">
        <v>346</v>
      </c>
      <c r="L10798" s="27" t="s">
        <v>345</v>
      </c>
      <c r="M10798" s="27" t="s">
        <v>338</v>
      </c>
      <c r="N10798" s="27" t="s">
        <v>309</v>
      </c>
      <c r="O10798" s="27" t="s">
        <v>310</v>
      </c>
      <c r="P10798" s="27">
        <v>42.368291890000002</v>
      </c>
    </row>
    <row r="10799" spans="7:16" x14ac:dyDescent="0.25">
      <c r="G10799" s="27" t="str">
        <f t="shared" si="168"/>
        <v>2019/2020Sub-Saharan AfricaOthers &amp; Cross-sectoralAll UsesAll InstrumentsAll DestinationsPublicGovernment</v>
      </c>
      <c r="H10799" s="27" t="s">
        <v>290</v>
      </c>
      <c r="I10799" s="27" t="s">
        <v>318</v>
      </c>
      <c r="J10799" s="27" t="s">
        <v>297</v>
      </c>
      <c r="K10799" s="27" t="s">
        <v>346</v>
      </c>
      <c r="L10799" s="27" t="s">
        <v>345</v>
      </c>
      <c r="M10799" s="27" t="s">
        <v>338</v>
      </c>
      <c r="N10799" s="27" t="s">
        <v>309</v>
      </c>
      <c r="O10799" s="27" t="s">
        <v>28</v>
      </c>
      <c r="P10799" s="27">
        <v>111.322189978</v>
      </c>
    </row>
    <row r="10800" spans="7:16" x14ac:dyDescent="0.25">
      <c r="G10800" s="27" t="str">
        <f t="shared" si="168"/>
        <v>2019/2020Sub-Saharan AfricaOthers &amp; Cross-sectoralAll UsesAll InstrumentsAll DestinationsPublicMultilateral Climate Funds</v>
      </c>
      <c r="H10800" s="27" t="s">
        <v>290</v>
      </c>
      <c r="I10800" s="27" t="s">
        <v>318</v>
      </c>
      <c r="J10800" s="27" t="s">
        <v>297</v>
      </c>
      <c r="K10800" s="27" t="s">
        <v>346</v>
      </c>
      <c r="L10800" s="27" t="s">
        <v>345</v>
      </c>
      <c r="M10800" s="27" t="s">
        <v>338</v>
      </c>
      <c r="N10800" s="27" t="s">
        <v>309</v>
      </c>
      <c r="O10800" s="27" t="s">
        <v>29</v>
      </c>
      <c r="P10800" s="27">
        <v>25.462481709999999</v>
      </c>
    </row>
    <row r="10801" spans="7:16" x14ac:dyDescent="0.25">
      <c r="G10801" s="27" t="str">
        <f t="shared" si="168"/>
        <v>2019/2020Sub-Saharan AfricaOthers &amp; Cross-sectoralAll UsesAll InstrumentsAll DestinationsPublicMultilateral DFI</v>
      </c>
      <c r="H10801" s="27" t="s">
        <v>290</v>
      </c>
      <c r="I10801" s="27" t="s">
        <v>318</v>
      </c>
      <c r="J10801" s="27" t="s">
        <v>297</v>
      </c>
      <c r="K10801" s="27" t="s">
        <v>346</v>
      </c>
      <c r="L10801" s="27" t="s">
        <v>345</v>
      </c>
      <c r="M10801" s="27" t="s">
        <v>338</v>
      </c>
      <c r="N10801" s="27" t="s">
        <v>309</v>
      </c>
      <c r="O10801" s="27" t="s">
        <v>30</v>
      </c>
      <c r="P10801" s="27">
        <v>610.87596847999998</v>
      </c>
    </row>
    <row r="10802" spans="7:16" x14ac:dyDescent="0.25">
      <c r="G10802" s="27" t="str">
        <f t="shared" si="168"/>
        <v>2019/2020Sub-Saharan AfricaOthers &amp; Cross-sectoralAll UsesAll InstrumentsAll DestinationsPublicPublic Fund</v>
      </c>
      <c r="H10802" s="27" t="s">
        <v>290</v>
      </c>
      <c r="I10802" s="27" t="s">
        <v>318</v>
      </c>
      <c r="J10802" s="27" t="s">
        <v>297</v>
      </c>
      <c r="K10802" s="27" t="s">
        <v>346</v>
      </c>
      <c r="L10802" s="27" t="s">
        <v>345</v>
      </c>
      <c r="M10802" s="27" t="s">
        <v>338</v>
      </c>
      <c r="N10802" s="27" t="s">
        <v>309</v>
      </c>
      <c r="O10802" s="27" t="s">
        <v>311</v>
      </c>
      <c r="P10802" s="27">
        <v>26.049721866999999</v>
      </c>
    </row>
    <row r="10803" spans="7:16" x14ac:dyDescent="0.25">
      <c r="G10803" s="27" t="str">
        <f t="shared" si="168"/>
        <v>2019/2020Sub-Saharan AfricaOthers &amp; Cross-sectoralAll UsesAll InstrumentsAll DestinationsPublicSOE</v>
      </c>
      <c r="H10803" s="27" t="s">
        <v>290</v>
      </c>
      <c r="I10803" s="27" t="s">
        <v>318</v>
      </c>
      <c r="J10803" s="27" t="s">
        <v>297</v>
      </c>
      <c r="K10803" s="27" t="s">
        <v>346</v>
      </c>
      <c r="L10803" s="27" t="s">
        <v>345</v>
      </c>
      <c r="M10803" s="27" t="s">
        <v>338</v>
      </c>
      <c r="N10803" s="27" t="s">
        <v>309</v>
      </c>
      <c r="O10803" s="27" t="s">
        <v>34</v>
      </c>
      <c r="P10803" s="27">
        <v>26.092223054999899</v>
      </c>
    </row>
    <row r="10804" spans="7:16" x14ac:dyDescent="0.25">
      <c r="G10804" s="27" t="str">
        <f t="shared" si="168"/>
        <v>2019/2020Sub-Saharan AfricaOthers &amp; Cross-sectoralAll UsesAll InstrumentsAll DestinationsUnknownUnknown</v>
      </c>
      <c r="H10804" s="27" t="s">
        <v>290</v>
      </c>
      <c r="I10804" s="27" t="s">
        <v>318</v>
      </c>
      <c r="J10804" s="27" t="s">
        <v>297</v>
      </c>
      <c r="K10804" s="27" t="s">
        <v>346</v>
      </c>
      <c r="L10804" s="27" t="s">
        <v>345</v>
      </c>
      <c r="M10804" s="27" t="s">
        <v>338</v>
      </c>
      <c r="N10804" s="27" t="s">
        <v>301</v>
      </c>
      <c r="O10804" s="27" t="s">
        <v>301</v>
      </c>
      <c r="P10804" s="27">
        <v>4.2874181269999996</v>
      </c>
    </row>
    <row r="10805" spans="7:16" x14ac:dyDescent="0.25">
      <c r="G10805" s="27" t="str">
        <f t="shared" si="168"/>
        <v>2019/2020Sub-Saharan AfricaOthers &amp; Cross-sectoralAll UsesAll InstrumentsDomesticPublicMultilateral Climate Funds</v>
      </c>
      <c r="H10805" s="27" t="s">
        <v>290</v>
      </c>
      <c r="I10805" s="27" t="s">
        <v>318</v>
      </c>
      <c r="J10805" s="27" t="s">
        <v>297</v>
      </c>
      <c r="K10805" s="27" t="s">
        <v>346</v>
      </c>
      <c r="L10805" s="27" t="s">
        <v>345</v>
      </c>
      <c r="M10805" s="27" t="s">
        <v>323</v>
      </c>
      <c r="N10805" s="27" t="s">
        <v>309</v>
      </c>
      <c r="O10805" s="27" t="s">
        <v>29</v>
      </c>
      <c r="P10805" s="27">
        <v>0</v>
      </c>
    </row>
    <row r="10806" spans="7:16" x14ac:dyDescent="0.25">
      <c r="G10806" s="27" t="str">
        <f t="shared" si="168"/>
        <v>2019/2020Sub-Saharan AfricaOthers &amp; Cross-sectoralAll UsesAll InstrumentsDomesticPublicMultilateral DFI</v>
      </c>
      <c r="H10806" s="27" t="s">
        <v>290</v>
      </c>
      <c r="I10806" s="27" t="s">
        <v>318</v>
      </c>
      <c r="J10806" s="27" t="s">
        <v>297</v>
      </c>
      <c r="K10806" s="27" t="s">
        <v>346</v>
      </c>
      <c r="L10806" s="27" t="s">
        <v>345</v>
      </c>
      <c r="M10806" s="27" t="s">
        <v>323</v>
      </c>
      <c r="N10806" s="27" t="s">
        <v>309</v>
      </c>
      <c r="O10806" s="27" t="s">
        <v>30</v>
      </c>
      <c r="P10806" s="27">
        <v>18.67839678</v>
      </c>
    </row>
    <row r="10807" spans="7:16" x14ac:dyDescent="0.25">
      <c r="G10807" s="27" t="str">
        <f t="shared" si="168"/>
        <v>2019/2020Sub-Saharan AfricaOthers &amp; Cross-sectoralAll UsesAll InstrumentsInternationalPrivateInstitutional Investors</v>
      </c>
      <c r="H10807" s="27" t="s">
        <v>290</v>
      </c>
      <c r="I10807" s="27" t="s">
        <v>318</v>
      </c>
      <c r="J10807" s="27" t="s">
        <v>297</v>
      </c>
      <c r="K10807" s="27" t="s">
        <v>346</v>
      </c>
      <c r="L10807" s="27" t="s">
        <v>345</v>
      </c>
      <c r="M10807" s="27" t="s">
        <v>324</v>
      </c>
      <c r="N10807" s="27" t="s">
        <v>306</v>
      </c>
      <c r="O10807" s="27" t="s">
        <v>27</v>
      </c>
      <c r="P10807" s="27">
        <v>2.1214040000000001</v>
      </c>
    </row>
    <row r="10808" spans="7:16" x14ac:dyDescent="0.25">
      <c r="G10808" s="27" t="str">
        <f t="shared" si="168"/>
        <v>2019/2020Sub-Saharan AfricaOthers &amp; Cross-sectoralAll UsesAll InstrumentsInternationalPublicBilateral DFI</v>
      </c>
      <c r="H10808" s="27" t="s">
        <v>290</v>
      </c>
      <c r="I10808" s="27" t="s">
        <v>318</v>
      </c>
      <c r="J10808" s="27" t="s">
        <v>297</v>
      </c>
      <c r="K10808" s="27" t="s">
        <v>346</v>
      </c>
      <c r="L10808" s="27" t="s">
        <v>345</v>
      </c>
      <c r="M10808" s="27" t="s">
        <v>324</v>
      </c>
      <c r="N10808" s="27" t="s">
        <v>309</v>
      </c>
      <c r="O10808" s="27" t="s">
        <v>31</v>
      </c>
      <c r="P10808" s="27">
        <v>142.72063731099999</v>
      </c>
    </row>
    <row r="10809" spans="7:16" x14ac:dyDescent="0.25">
      <c r="G10809" s="27" t="str">
        <f t="shared" si="168"/>
        <v>2019/2020Sub-Saharan AfricaOthers &amp; Cross-sectoralAll UsesAll InstrumentsInternationalPublicExport Credit Agency (ECA)</v>
      </c>
      <c r="H10809" s="27" t="s">
        <v>290</v>
      </c>
      <c r="I10809" s="27" t="s">
        <v>318</v>
      </c>
      <c r="J10809" s="27" t="s">
        <v>297</v>
      </c>
      <c r="K10809" s="27" t="s">
        <v>346</v>
      </c>
      <c r="L10809" s="27" t="s">
        <v>345</v>
      </c>
      <c r="M10809" s="27" t="s">
        <v>324</v>
      </c>
      <c r="N10809" s="27" t="s">
        <v>309</v>
      </c>
      <c r="O10809" s="27" t="s">
        <v>310</v>
      </c>
      <c r="P10809" s="27">
        <v>42.368291890000002</v>
      </c>
    </row>
    <row r="10810" spans="7:16" x14ac:dyDescent="0.25">
      <c r="G10810" s="27" t="str">
        <f t="shared" si="168"/>
        <v>2019/2020Sub-Saharan AfricaOthers &amp; Cross-sectoralAll UsesAll InstrumentsInternationalPublicGovernment</v>
      </c>
      <c r="H10810" s="27" t="s">
        <v>290</v>
      </c>
      <c r="I10810" s="27" t="s">
        <v>318</v>
      </c>
      <c r="J10810" s="27" t="s">
        <v>297</v>
      </c>
      <c r="K10810" s="27" t="s">
        <v>346</v>
      </c>
      <c r="L10810" s="27" t="s">
        <v>345</v>
      </c>
      <c r="M10810" s="27" t="s">
        <v>324</v>
      </c>
      <c r="N10810" s="27" t="s">
        <v>309</v>
      </c>
      <c r="O10810" s="27" t="s">
        <v>28</v>
      </c>
      <c r="P10810" s="27">
        <v>111.322189978</v>
      </c>
    </row>
    <row r="10811" spans="7:16" x14ac:dyDescent="0.25">
      <c r="G10811" s="27" t="str">
        <f t="shared" si="168"/>
        <v>2019/2020Sub-Saharan AfricaOthers &amp; Cross-sectoralAll UsesAll InstrumentsInternationalPublicMultilateral Climate Funds</v>
      </c>
      <c r="H10811" s="27" t="s">
        <v>290</v>
      </c>
      <c r="I10811" s="27" t="s">
        <v>318</v>
      </c>
      <c r="J10811" s="27" t="s">
        <v>297</v>
      </c>
      <c r="K10811" s="27" t="s">
        <v>346</v>
      </c>
      <c r="L10811" s="27" t="s">
        <v>345</v>
      </c>
      <c r="M10811" s="27" t="s">
        <v>324</v>
      </c>
      <c r="N10811" s="27" t="s">
        <v>309</v>
      </c>
      <c r="O10811" s="27" t="s">
        <v>29</v>
      </c>
      <c r="P10811" s="27">
        <v>25.462481709999999</v>
      </c>
    </row>
    <row r="10812" spans="7:16" x14ac:dyDescent="0.25">
      <c r="G10812" s="27" t="str">
        <f t="shared" si="168"/>
        <v>2019/2020Sub-Saharan AfricaOthers &amp; Cross-sectoralAll UsesAll InstrumentsInternationalPublicMultilateral DFI</v>
      </c>
      <c r="H10812" s="27" t="s">
        <v>290</v>
      </c>
      <c r="I10812" s="27" t="s">
        <v>318</v>
      </c>
      <c r="J10812" s="27" t="s">
        <v>297</v>
      </c>
      <c r="K10812" s="27" t="s">
        <v>346</v>
      </c>
      <c r="L10812" s="27" t="s">
        <v>345</v>
      </c>
      <c r="M10812" s="27" t="s">
        <v>324</v>
      </c>
      <c r="N10812" s="27" t="s">
        <v>309</v>
      </c>
      <c r="O10812" s="27" t="s">
        <v>30</v>
      </c>
      <c r="P10812" s="27">
        <v>592.19757170000003</v>
      </c>
    </row>
    <row r="10813" spans="7:16" x14ac:dyDescent="0.25">
      <c r="G10813" s="27" t="str">
        <f t="shared" si="168"/>
        <v>2019/2020Sub-Saharan AfricaOthers &amp; Cross-sectoralAll UsesAll InstrumentsInternationalPublicPublic Fund</v>
      </c>
      <c r="H10813" s="27" t="s">
        <v>290</v>
      </c>
      <c r="I10813" s="27" t="s">
        <v>318</v>
      </c>
      <c r="J10813" s="27" t="s">
        <v>297</v>
      </c>
      <c r="K10813" s="27" t="s">
        <v>346</v>
      </c>
      <c r="L10813" s="27" t="s">
        <v>345</v>
      </c>
      <c r="M10813" s="27" t="s">
        <v>324</v>
      </c>
      <c r="N10813" s="27" t="s">
        <v>309</v>
      </c>
      <c r="O10813" s="27" t="s">
        <v>311</v>
      </c>
      <c r="P10813" s="27">
        <v>26.049721866999999</v>
      </c>
    </row>
    <row r="10814" spans="7:16" x14ac:dyDescent="0.25">
      <c r="G10814" s="27" t="str">
        <f t="shared" si="168"/>
        <v>2019/2020Sub-Saharan AfricaOthers &amp; Cross-sectoralAll UsesAll InstrumentsInternationalPublicSOE</v>
      </c>
      <c r="H10814" s="27" t="s">
        <v>290</v>
      </c>
      <c r="I10814" s="27" t="s">
        <v>318</v>
      </c>
      <c r="J10814" s="27" t="s">
        <v>297</v>
      </c>
      <c r="K10814" s="27" t="s">
        <v>346</v>
      </c>
      <c r="L10814" s="27" t="s">
        <v>345</v>
      </c>
      <c r="M10814" s="27" t="s">
        <v>324</v>
      </c>
      <c r="N10814" s="27" t="s">
        <v>309</v>
      </c>
      <c r="O10814" s="27" t="s">
        <v>34</v>
      </c>
      <c r="P10814" s="27">
        <v>26.092223054999899</v>
      </c>
    </row>
    <row r="10815" spans="7:16" x14ac:dyDescent="0.25">
      <c r="G10815" s="27" t="str">
        <f t="shared" si="168"/>
        <v>2019/2020Sub-Saharan AfricaOthers &amp; Cross-sectoralAll UsesAll InstrumentsInternationalUnknownUnknown</v>
      </c>
      <c r="H10815" s="27" t="s">
        <v>290</v>
      </c>
      <c r="I10815" s="27" t="s">
        <v>318</v>
      </c>
      <c r="J10815" s="27" t="s">
        <v>297</v>
      </c>
      <c r="K10815" s="27" t="s">
        <v>346</v>
      </c>
      <c r="L10815" s="27" t="s">
        <v>345</v>
      </c>
      <c r="M10815" s="27" t="s">
        <v>324</v>
      </c>
      <c r="N10815" s="27" t="s">
        <v>301</v>
      </c>
      <c r="O10815" s="27" t="s">
        <v>301</v>
      </c>
      <c r="P10815" s="27">
        <v>4.2874181269999996</v>
      </c>
    </row>
    <row r="10816" spans="7:16" x14ac:dyDescent="0.25">
      <c r="G10816" s="27" t="str">
        <f t="shared" si="168"/>
        <v>2019/2020Sub-Saharan AfricaOthers &amp; Cross-sectoralAll UsesGrantAll DestinationsPrivateInstitutional Investors</v>
      </c>
      <c r="H10816" s="27" t="s">
        <v>290</v>
      </c>
      <c r="I10816" s="27" t="s">
        <v>318</v>
      </c>
      <c r="J10816" s="27" t="s">
        <v>297</v>
      </c>
      <c r="K10816" s="27" t="s">
        <v>346</v>
      </c>
      <c r="L10816" s="27" t="s">
        <v>332</v>
      </c>
      <c r="M10816" s="27" t="s">
        <v>338</v>
      </c>
      <c r="N10816" s="27" t="s">
        <v>306</v>
      </c>
      <c r="O10816" s="27" t="s">
        <v>27</v>
      </c>
      <c r="P10816" s="27">
        <v>0.2740245</v>
      </c>
    </row>
    <row r="10817" spans="7:16" x14ac:dyDescent="0.25">
      <c r="G10817" s="27" t="str">
        <f t="shared" si="168"/>
        <v>2019/2020Sub-Saharan AfricaOthers &amp; Cross-sectoralAll UsesGrantAll DestinationsPublicBilateral DFI</v>
      </c>
      <c r="H10817" s="27" t="s">
        <v>290</v>
      </c>
      <c r="I10817" s="27" t="s">
        <v>318</v>
      </c>
      <c r="J10817" s="27" t="s">
        <v>297</v>
      </c>
      <c r="K10817" s="27" t="s">
        <v>346</v>
      </c>
      <c r="L10817" s="27" t="s">
        <v>332</v>
      </c>
      <c r="M10817" s="27" t="s">
        <v>338</v>
      </c>
      <c r="N10817" s="27" t="s">
        <v>309</v>
      </c>
      <c r="O10817" s="27" t="s">
        <v>31</v>
      </c>
      <c r="P10817" s="27">
        <v>22.799671731</v>
      </c>
    </row>
    <row r="10818" spans="7:16" x14ac:dyDescent="0.25">
      <c r="G10818" s="27" t="str">
        <f t="shared" si="168"/>
        <v>2019/2020Sub-Saharan AfricaOthers &amp; Cross-sectoralAll UsesGrantAll DestinationsPublicGovernment</v>
      </c>
      <c r="H10818" s="27" t="s">
        <v>290</v>
      </c>
      <c r="I10818" s="27" t="s">
        <v>318</v>
      </c>
      <c r="J10818" s="27" t="s">
        <v>297</v>
      </c>
      <c r="K10818" s="27" t="s">
        <v>346</v>
      </c>
      <c r="L10818" s="27" t="s">
        <v>332</v>
      </c>
      <c r="M10818" s="27" t="s">
        <v>338</v>
      </c>
      <c r="N10818" s="27" t="s">
        <v>309</v>
      </c>
      <c r="O10818" s="27" t="s">
        <v>28</v>
      </c>
      <c r="P10818" s="27">
        <v>111.322189978</v>
      </c>
    </row>
    <row r="10819" spans="7:16" x14ac:dyDescent="0.25">
      <c r="G10819" s="27" t="str">
        <f t="shared" ref="G10819:G10882" si="169">+_xlfn.CONCAT(H10819:O10819)</f>
        <v>2019/2020Sub-Saharan AfricaOthers &amp; Cross-sectoralAll UsesGrantAll DestinationsPublicMultilateral Climate Funds</v>
      </c>
      <c r="H10819" s="27" t="s">
        <v>290</v>
      </c>
      <c r="I10819" s="27" t="s">
        <v>318</v>
      </c>
      <c r="J10819" s="27" t="s">
        <v>297</v>
      </c>
      <c r="K10819" s="27" t="s">
        <v>346</v>
      </c>
      <c r="L10819" s="27" t="s">
        <v>332</v>
      </c>
      <c r="M10819" s="27" t="s">
        <v>338</v>
      </c>
      <c r="N10819" s="27" t="s">
        <v>309</v>
      </c>
      <c r="O10819" s="27" t="s">
        <v>29</v>
      </c>
      <c r="P10819" s="27">
        <v>24.272481710000001</v>
      </c>
    </row>
    <row r="10820" spans="7:16" x14ac:dyDescent="0.25">
      <c r="G10820" s="27" t="str">
        <f t="shared" si="169"/>
        <v>2019/2020Sub-Saharan AfricaOthers &amp; Cross-sectoralAll UsesGrantAll DestinationsPublicMultilateral DFI</v>
      </c>
      <c r="H10820" s="27" t="s">
        <v>290</v>
      </c>
      <c r="I10820" s="27" t="s">
        <v>318</v>
      </c>
      <c r="J10820" s="27" t="s">
        <v>297</v>
      </c>
      <c r="K10820" s="27" t="s">
        <v>346</v>
      </c>
      <c r="L10820" s="27" t="s">
        <v>332</v>
      </c>
      <c r="M10820" s="27" t="s">
        <v>338</v>
      </c>
      <c r="N10820" s="27" t="s">
        <v>309</v>
      </c>
      <c r="O10820" s="27" t="s">
        <v>30</v>
      </c>
      <c r="P10820" s="27">
        <v>0.3132665</v>
      </c>
    </row>
    <row r="10821" spans="7:16" x14ac:dyDescent="0.25">
      <c r="G10821" s="27" t="str">
        <f t="shared" si="169"/>
        <v>2019/2020Sub-Saharan AfricaOthers &amp; Cross-sectoralAll UsesGrantAll DestinationsPublicPublic Fund</v>
      </c>
      <c r="H10821" s="27" t="s">
        <v>290</v>
      </c>
      <c r="I10821" s="27" t="s">
        <v>318</v>
      </c>
      <c r="J10821" s="27" t="s">
        <v>297</v>
      </c>
      <c r="K10821" s="27" t="s">
        <v>346</v>
      </c>
      <c r="L10821" s="27" t="s">
        <v>332</v>
      </c>
      <c r="M10821" s="27" t="s">
        <v>338</v>
      </c>
      <c r="N10821" s="27" t="s">
        <v>309</v>
      </c>
      <c r="O10821" s="27" t="s">
        <v>311</v>
      </c>
      <c r="P10821" s="27">
        <v>26.049721866999999</v>
      </c>
    </row>
    <row r="10822" spans="7:16" x14ac:dyDescent="0.25">
      <c r="G10822" s="27" t="str">
        <f t="shared" si="169"/>
        <v>2019/2020Sub-Saharan AfricaOthers &amp; Cross-sectoralAll UsesGrantAll DestinationsPublicSOE</v>
      </c>
      <c r="H10822" s="27" t="s">
        <v>290</v>
      </c>
      <c r="I10822" s="27" t="s">
        <v>318</v>
      </c>
      <c r="J10822" s="27" t="s">
        <v>297</v>
      </c>
      <c r="K10822" s="27" t="s">
        <v>346</v>
      </c>
      <c r="L10822" s="27" t="s">
        <v>332</v>
      </c>
      <c r="M10822" s="27" t="s">
        <v>338</v>
      </c>
      <c r="N10822" s="27" t="s">
        <v>309</v>
      </c>
      <c r="O10822" s="27" t="s">
        <v>34</v>
      </c>
      <c r="P10822" s="27">
        <v>26.092223054999899</v>
      </c>
    </row>
    <row r="10823" spans="7:16" x14ac:dyDescent="0.25">
      <c r="G10823" s="27" t="str">
        <f t="shared" si="169"/>
        <v>2019/2020Sub-Saharan AfricaOthers &amp; Cross-sectoralAll UsesGrantAll DestinationsUnknownUnknown</v>
      </c>
      <c r="H10823" s="27" t="s">
        <v>290</v>
      </c>
      <c r="I10823" s="27" t="s">
        <v>318</v>
      </c>
      <c r="J10823" s="27" t="s">
        <v>297</v>
      </c>
      <c r="K10823" s="27" t="s">
        <v>346</v>
      </c>
      <c r="L10823" s="27" t="s">
        <v>332</v>
      </c>
      <c r="M10823" s="27" t="s">
        <v>338</v>
      </c>
      <c r="N10823" s="27" t="s">
        <v>301</v>
      </c>
      <c r="O10823" s="27" t="s">
        <v>301</v>
      </c>
      <c r="P10823" s="27">
        <v>4.2874181269999996</v>
      </c>
    </row>
    <row r="10824" spans="7:16" x14ac:dyDescent="0.25">
      <c r="G10824" s="27" t="str">
        <f t="shared" si="169"/>
        <v>2019/2020Sub-Saharan AfricaOthers &amp; Cross-sectoralAll UsesGrantDomesticPublicMultilateral Climate Funds</v>
      </c>
      <c r="H10824" s="27" t="s">
        <v>290</v>
      </c>
      <c r="I10824" s="27" t="s">
        <v>318</v>
      </c>
      <c r="J10824" s="27" t="s">
        <v>297</v>
      </c>
      <c r="K10824" s="27" t="s">
        <v>346</v>
      </c>
      <c r="L10824" s="27" t="s">
        <v>332</v>
      </c>
      <c r="M10824" s="27" t="s">
        <v>323</v>
      </c>
      <c r="N10824" s="27" t="s">
        <v>309</v>
      </c>
      <c r="O10824" s="27" t="s">
        <v>29</v>
      </c>
      <c r="P10824" s="27">
        <v>0</v>
      </c>
    </row>
    <row r="10825" spans="7:16" x14ac:dyDescent="0.25">
      <c r="G10825" s="27" t="str">
        <f t="shared" si="169"/>
        <v>2019/2020Sub-Saharan AfricaOthers &amp; Cross-sectoralAll UsesGrantInternationalPrivateInstitutional Investors</v>
      </c>
      <c r="H10825" s="27" t="s">
        <v>290</v>
      </c>
      <c r="I10825" s="27" t="s">
        <v>318</v>
      </c>
      <c r="J10825" s="27" t="s">
        <v>297</v>
      </c>
      <c r="K10825" s="27" t="s">
        <v>346</v>
      </c>
      <c r="L10825" s="27" t="s">
        <v>332</v>
      </c>
      <c r="M10825" s="27" t="s">
        <v>324</v>
      </c>
      <c r="N10825" s="27" t="s">
        <v>306</v>
      </c>
      <c r="O10825" s="27" t="s">
        <v>27</v>
      </c>
      <c r="P10825" s="27">
        <v>0.2740245</v>
      </c>
    </row>
    <row r="10826" spans="7:16" x14ac:dyDescent="0.25">
      <c r="G10826" s="27" t="str">
        <f t="shared" si="169"/>
        <v>2019/2020Sub-Saharan AfricaOthers &amp; Cross-sectoralAll UsesGrantInternationalPublicBilateral DFI</v>
      </c>
      <c r="H10826" s="27" t="s">
        <v>290</v>
      </c>
      <c r="I10826" s="27" t="s">
        <v>318</v>
      </c>
      <c r="J10826" s="27" t="s">
        <v>297</v>
      </c>
      <c r="K10826" s="27" t="s">
        <v>346</v>
      </c>
      <c r="L10826" s="27" t="s">
        <v>332</v>
      </c>
      <c r="M10826" s="27" t="s">
        <v>324</v>
      </c>
      <c r="N10826" s="27" t="s">
        <v>309</v>
      </c>
      <c r="O10826" s="27" t="s">
        <v>31</v>
      </c>
      <c r="P10826" s="27">
        <v>22.799671731</v>
      </c>
    </row>
    <row r="10827" spans="7:16" x14ac:dyDescent="0.25">
      <c r="G10827" s="27" t="str">
        <f t="shared" si="169"/>
        <v>2019/2020Sub-Saharan AfricaOthers &amp; Cross-sectoralAll UsesGrantInternationalPublicGovernment</v>
      </c>
      <c r="H10827" s="27" t="s">
        <v>290</v>
      </c>
      <c r="I10827" s="27" t="s">
        <v>318</v>
      </c>
      <c r="J10827" s="27" t="s">
        <v>297</v>
      </c>
      <c r="K10827" s="27" t="s">
        <v>346</v>
      </c>
      <c r="L10827" s="27" t="s">
        <v>332</v>
      </c>
      <c r="M10827" s="27" t="s">
        <v>324</v>
      </c>
      <c r="N10827" s="27" t="s">
        <v>309</v>
      </c>
      <c r="O10827" s="27" t="s">
        <v>28</v>
      </c>
      <c r="P10827" s="27">
        <v>111.322189978</v>
      </c>
    </row>
    <row r="10828" spans="7:16" x14ac:dyDescent="0.25">
      <c r="G10828" s="27" t="str">
        <f t="shared" si="169"/>
        <v>2019/2020Sub-Saharan AfricaOthers &amp; Cross-sectoralAll UsesGrantInternationalPublicMultilateral Climate Funds</v>
      </c>
      <c r="H10828" s="27" t="s">
        <v>290</v>
      </c>
      <c r="I10828" s="27" t="s">
        <v>318</v>
      </c>
      <c r="J10828" s="27" t="s">
        <v>297</v>
      </c>
      <c r="K10828" s="27" t="s">
        <v>346</v>
      </c>
      <c r="L10828" s="27" t="s">
        <v>332</v>
      </c>
      <c r="M10828" s="27" t="s">
        <v>324</v>
      </c>
      <c r="N10828" s="27" t="s">
        <v>309</v>
      </c>
      <c r="O10828" s="27" t="s">
        <v>29</v>
      </c>
      <c r="P10828" s="27">
        <v>24.272481710000001</v>
      </c>
    </row>
    <row r="10829" spans="7:16" x14ac:dyDescent="0.25">
      <c r="G10829" s="27" t="str">
        <f t="shared" si="169"/>
        <v>2019/2020Sub-Saharan AfricaOthers &amp; Cross-sectoralAll UsesGrantInternationalPublicMultilateral DFI</v>
      </c>
      <c r="H10829" s="27" t="s">
        <v>290</v>
      </c>
      <c r="I10829" s="27" t="s">
        <v>318</v>
      </c>
      <c r="J10829" s="27" t="s">
        <v>297</v>
      </c>
      <c r="K10829" s="27" t="s">
        <v>346</v>
      </c>
      <c r="L10829" s="27" t="s">
        <v>332</v>
      </c>
      <c r="M10829" s="27" t="s">
        <v>324</v>
      </c>
      <c r="N10829" s="27" t="s">
        <v>309</v>
      </c>
      <c r="O10829" s="27" t="s">
        <v>30</v>
      </c>
      <c r="P10829" s="27">
        <v>0.3132665</v>
      </c>
    </row>
    <row r="10830" spans="7:16" x14ac:dyDescent="0.25">
      <c r="G10830" s="27" t="str">
        <f t="shared" si="169"/>
        <v>2019/2020Sub-Saharan AfricaOthers &amp; Cross-sectoralAll UsesGrantInternationalPublicPublic Fund</v>
      </c>
      <c r="H10830" s="27" t="s">
        <v>290</v>
      </c>
      <c r="I10830" s="27" t="s">
        <v>318</v>
      </c>
      <c r="J10830" s="27" t="s">
        <v>297</v>
      </c>
      <c r="K10830" s="27" t="s">
        <v>346</v>
      </c>
      <c r="L10830" s="27" t="s">
        <v>332</v>
      </c>
      <c r="M10830" s="27" t="s">
        <v>324</v>
      </c>
      <c r="N10830" s="27" t="s">
        <v>309</v>
      </c>
      <c r="O10830" s="27" t="s">
        <v>311</v>
      </c>
      <c r="P10830" s="27">
        <v>26.049721866999999</v>
      </c>
    </row>
    <row r="10831" spans="7:16" x14ac:dyDescent="0.25">
      <c r="G10831" s="27" t="str">
        <f t="shared" si="169"/>
        <v>2019/2020Sub-Saharan AfricaOthers &amp; Cross-sectoralAll UsesGrantInternationalPublicSOE</v>
      </c>
      <c r="H10831" s="27" t="s">
        <v>290</v>
      </c>
      <c r="I10831" s="27" t="s">
        <v>318</v>
      </c>
      <c r="J10831" s="27" t="s">
        <v>297</v>
      </c>
      <c r="K10831" s="27" t="s">
        <v>346</v>
      </c>
      <c r="L10831" s="27" t="s">
        <v>332</v>
      </c>
      <c r="M10831" s="27" t="s">
        <v>324</v>
      </c>
      <c r="N10831" s="27" t="s">
        <v>309</v>
      </c>
      <c r="O10831" s="27" t="s">
        <v>34</v>
      </c>
      <c r="P10831" s="27">
        <v>26.092223054999899</v>
      </c>
    </row>
    <row r="10832" spans="7:16" x14ac:dyDescent="0.25">
      <c r="G10832" s="27" t="str">
        <f t="shared" si="169"/>
        <v>2019/2020Sub-Saharan AfricaOthers &amp; Cross-sectoralAll UsesGrantInternationalUnknownUnknown</v>
      </c>
      <c r="H10832" s="27" t="s">
        <v>290</v>
      </c>
      <c r="I10832" s="27" t="s">
        <v>318</v>
      </c>
      <c r="J10832" s="27" t="s">
        <v>297</v>
      </c>
      <c r="K10832" s="27" t="s">
        <v>346</v>
      </c>
      <c r="L10832" s="27" t="s">
        <v>332</v>
      </c>
      <c r="M10832" s="27" t="s">
        <v>324</v>
      </c>
      <c r="N10832" s="27" t="s">
        <v>301</v>
      </c>
      <c r="O10832" s="27" t="s">
        <v>301</v>
      </c>
      <c r="P10832" s="27">
        <v>4.2874181269999996</v>
      </c>
    </row>
    <row r="10833" spans="7:16" x14ac:dyDescent="0.25">
      <c r="G10833" s="27" t="str">
        <f t="shared" si="169"/>
        <v>2019/2020Sub-Saharan AfricaOthers &amp; Cross-sectoralAll UsesLow-cost project debtAll DestinationsPrivateInstitutional Investors</v>
      </c>
      <c r="H10833" s="27" t="s">
        <v>290</v>
      </c>
      <c r="I10833" s="27" t="s">
        <v>318</v>
      </c>
      <c r="J10833" s="27" t="s">
        <v>297</v>
      </c>
      <c r="K10833" s="27" t="s">
        <v>346</v>
      </c>
      <c r="L10833" s="27" t="s">
        <v>336</v>
      </c>
      <c r="M10833" s="27" t="s">
        <v>338</v>
      </c>
      <c r="N10833" s="27" t="s">
        <v>306</v>
      </c>
      <c r="O10833" s="27" t="s">
        <v>27</v>
      </c>
      <c r="P10833" s="27">
        <v>1.8473795</v>
      </c>
    </row>
    <row r="10834" spans="7:16" x14ac:dyDescent="0.25">
      <c r="G10834" s="27" t="str">
        <f t="shared" si="169"/>
        <v>2019/2020Sub-Saharan AfricaOthers &amp; Cross-sectoralAll UsesLow-cost project debtAll DestinationsPublicBilateral DFI</v>
      </c>
      <c r="H10834" s="27" t="s">
        <v>290</v>
      </c>
      <c r="I10834" s="27" t="s">
        <v>318</v>
      </c>
      <c r="J10834" s="27" t="s">
        <v>297</v>
      </c>
      <c r="K10834" s="27" t="s">
        <v>346</v>
      </c>
      <c r="L10834" s="27" t="s">
        <v>336</v>
      </c>
      <c r="M10834" s="27" t="s">
        <v>338</v>
      </c>
      <c r="N10834" s="27" t="s">
        <v>309</v>
      </c>
      <c r="O10834" s="27" t="s">
        <v>31</v>
      </c>
      <c r="P10834" s="27">
        <v>115.26944558</v>
      </c>
    </row>
    <row r="10835" spans="7:16" x14ac:dyDescent="0.25">
      <c r="G10835" s="27" t="str">
        <f t="shared" si="169"/>
        <v>2019/2020Sub-Saharan AfricaOthers &amp; Cross-sectoralAll UsesLow-cost project debtAll DestinationsPublicMultilateral Climate Funds</v>
      </c>
      <c r="H10835" s="27" t="s">
        <v>290</v>
      </c>
      <c r="I10835" s="27" t="s">
        <v>318</v>
      </c>
      <c r="J10835" s="27" t="s">
        <v>297</v>
      </c>
      <c r="K10835" s="27" t="s">
        <v>346</v>
      </c>
      <c r="L10835" s="27" t="s">
        <v>336</v>
      </c>
      <c r="M10835" s="27" t="s">
        <v>338</v>
      </c>
      <c r="N10835" s="27" t="s">
        <v>309</v>
      </c>
      <c r="O10835" s="27" t="s">
        <v>29</v>
      </c>
      <c r="P10835" s="27">
        <v>1.19</v>
      </c>
    </row>
    <row r="10836" spans="7:16" x14ac:dyDescent="0.25">
      <c r="G10836" s="27" t="str">
        <f t="shared" si="169"/>
        <v>2019/2020Sub-Saharan AfricaOthers &amp; Cross-sectoralAll UsesLow-cost project debtAll DestinationsPublicMultilateral DFI</v>
      </c>
      <c r="H10836" s="27" t="s">
        <v>290</v>
      </c>
      <c r="I10836" s="27" t="s">
        <v>318</v>
      </c>
      <c r="J10836" s="27" t="s">
        <v>297</v>
      </c>
      <c r="K10836" s="27" t="s">
        <v>346</v>
      </c>
      <c r="L10836" s="27" t="s">
        <v>336</v>
      </c>
      <c r="M10836" s="27" t="s">
        <v>338</v>
      </c>
      <c r="N10836" s="27" t="s">
        <v>309</v>
      </c>
      <c r="O10836" s="27" t="s">
        <v>30</v>
      </c>
      <c r="P10836" s="27">
        <v>0</v>
      </c>
    </row>
    <row r="10837" spans="7:16" x14ac:dyDescent="0.25">
      <c r="G10837" s="27" t="str">
        <f t="shared" si="169"/>
        <v>2019/2020Sub-Saharan AfricaOthers &amp; Cross-sectoralAll UsesLow-cost project debtDomesticPublicMultilateral DFI</v>
      </c>
      <c r="H10837" s="27" t="s">
        <v>290</v>
      </c>
      <c r="I10837" s="27" t="s">
        <v>318</v>
      </c>
      <c r="J10837" s="27" t="s">
        <v>297</v>
      </c>
      <c r="K10837" s="27" t="s">
        <v>346</v>
      </c>
      <c r="L10837" s="27" t="s">
        <v>336</v>
      </c>
      <c r="M10837" s="27" t="s">
        <v>323</v>
      </c>
      <c r="N10837" s="27" t="s">
        <v>309</v>
      </c>
      <c r="O10837" s="27" t="s">
        <v>30</v>
      </c>
      <c r="P10837" s="27">
        <v>0</v>
      </c>
    </row>
    <row r="10838" spans="7:16" x14ac:dyDescent="0.25">
      <c r="G10838" s="27" t="str">
        <f t="shared" si="169"/>
        <v>2019/2020Sub-Saharan AfricaOthers &amp; Cross-sectoralAll UsesLow-cost project debtInternationalPrivateInstitutional Investors</v>
      </c>
      <c r="H10838" s="27" t="s">
        <v>290</v>
      </c>
      <c r="I10838" s="27" t="s">
        <v>318</v>
      </c>
      <c r="J10838" s="27" t="s">
        <v>297</v>
      </c>
      <c r="K10838" s="27" t="s">
        <v>346</v>
      </c>
      <c r="L10838" s="27" t="s">
        <v>336</v>
      </c>
      <c r="M10838" s="27" t="s">
        <v>324</v>
      </c>
      <c r="N10838" s="27" t="s">
        <v>306</v>
      </c>
      <c r="O10838" s="27" t="s">
        <v>27</v>
      </c>
      <c r="P10838" s="27">
        <v>1.8473795</v>
      </c>
    </row>
    <row r="10839" spans="7:16" x14ac:dyDescent="0.25">
      <c r="G10839" s="27" t="str">
        <f t="shared" si="169"/>
        <v>2019/2020Sub-Saharan AfricaOthers &amp; Cross-sectoralAll UsesLow-cost project debtInternationalPublicBilateral DFI</v>
      </c>
      <c r="H10839" s="27" t="s">
        <v>290</v>
      </c>
      <c r="I10839" s="27" t="s">
        <v>318</v>
      </c>
      <c r="J10839" s="27" t="s">
        <v>297</v>
      </c>
      <c r="K10839" s="27" t="s">
        <v>346</v>
      </c>
      <c r="L10839" s="27" t="s">
        <v>336</v>
      </c>
      <c r="M10839" s="27" t="s">
        <v>324</v>
      </c>
      <c r="N10839" s="27" t="s">
        <v>309</v>
      </c>
      <c r="O10839" s="27" t="s">
        <v>31</v>
      </c>
      <c r="P10839" s="27">
        <v>115.26944558</v>
      </c>
    </row>
    <row r="10840" spans="7:16" x14ac:dyDescent="0.25">
      <c r="G10840" s="27" t="str">
        <f t="shared" si="169"/>
        <v>2019/2020Sub-Saharan AfricaOthers &amp; Cross-sectoralAll UsesLow-cost project debtInternationalPublicMultilateral Climate Funds</v>
      </c>
      <c r="H10840" s="27" t="s">
        <v>290</v>
      </c>
      <c r="I10840" s="27" t="s">
        <v>318</v>
      </c>
      <c r="J10840" s="27" t="s">
        <v>297</v>
      </c>
      <c r="K10840" s="27" t="s">
        <v>346</v>
      </c>
      <c r="L10840" s="27" t="s">
        <v>336</v>
      </c>
      <c r="M10840" s="27" t="s">
        <v>324</v>
      </c>
      <c r="N10840" s="27" t="s">
        <v>309</v>
      </c>
      <c r="O10840" s="27" t="s">
        <v>29</v>
      </c>
      <c r="P10840" s="27">
        <v>1.19</v>
      </c>
    </row>
    <row r="10841" spans="7:16" x14ac:dyDescent="0.25">
      <c r="G10841" s="27" t="str">
        <f t="shared" si="169"/>
        <v>2019/2020Sub-Saharan AfricaOthers &amp; Cross-sectoralAll UsesLow-cost project debtInternationalPublicMultilateral DFI</v>
      </c>
      <c r="H10841" s="27" t="s">
        <v>290</v>
      </c>
      <c r="I10841" s="27" t="s">
        <v>318</v>
      </c>
      <c r="J10841" s="27" t="s">
        <v>297</v>
      </c>
      <c r="K10841" s="27" t="s">
        <v>346</v>
      </c>
      <c r="L10841" s="27" t="s">
        <v>336</v>
      </c>
      <c r="M10841" s="27" t="s">
        <v>324</v>
      </c>
      <c r="N10841" s="27" t="s">
        <v>309</v>
      </c>
      <c r="O10841" s="27" t="s">
        <v>30</v>
      </c>
      <c r="P10841" s="27">
        <v>0</v>
      </c>
    </row>
    <row r="10842" spans="7:16" x14ac:dyDescent="0.25">
      <c r="G10842" s="27" t="str">
        <f t="shared" si="169"/>
        <v>2019/2020Sub-Saharan AfricaOthers &amp; Cross-sectoralAll UsesProject-level equityAll DestinationsPublicBilateral DFI</v>
      </c>
      <c r="H10842" s="27" t="s">
        <v>290</v>
      </c>
      <c r="I10842" s="27" t="s">
        <v>318</v>
      </c>
      <c r="J10842" s="27" t="s">
        <v>297</v>
      </c>
      <c r="K10842" s="27" t="s">
        <v>346</v>
      </c>
      <c r="L10842" s="27" t="s">
        <v>337</v>
      </c>
      <c r="M10842" s="27" t="s">
        <v>338</v>
      </c>
      <c r="N10842" s="27" t="s">
        <v>309</v>
      </c>
      <c r="O10842" s="27" t="s">
        <v>31</v>
      </c>
      <c r="P10842" s="27">
        <v>0</v>
      </c>
    </row>
    <row r="10843" spans="7:16" x14ac:dyDescent="0.25">
      <c r="G10843" s="27" t="str">
        <f t="shared" si="169"/>
        <v>2019/2020Sub-Saharan AfricaOthers &amp; Cross-sectoralAll UsesProject-level equityInternationalPublicBilateral DFI</v>
      </c>
      <c r="H10843" s="27" t="s">
        <v>290</v>
      </c>
      <c r="I10843" s="27" t="s">
        <v>318</v>
      </c>
      <c r="J10843" s="27" t="s">
        <v>297</v>
      </c>
      <c r="K10843" s="27" t="s">
        <v>346</v>
      </c>
      <c r="L10843" s="27" t="s">
        <v>337</v>
      </c>
      <c r="M10843" s="27" t="s">
        <v>324</v>
      </c>
      <c r="N10843" s="27" t="s">
        <v>309</v>
      </c>
      <c r="O10843" s="27" t="s">
        <v>31</v>
      </c>
      <c r="P10843" s="27">
        <v>0</v>
      </c>
    </row>
    <row r="10844" spans="7:16" x14ac:dyDescent="0.25">
      <c r="G10844" s="27" t="str">
        <f t="shared" si="169"/>
        <v>2019/2020Sub-Saharan AfricaOthers &amp; Cross-sectoralAll UsesProject-level market rate debtAll DestinationsPublicBilateral DFI</v>
      </c>
      <c r="H10844" s="27" t="s">
        <v>290</v>
      </c>
      <c r="I10844" s="27" t="s">
        <v>318</v>
      </c>
      <c r="J10844" s="27" t="s">
        <v>297</v>
      </c>
      <c r="K10844" s="27" t="s">
        <v>346</v>
      </c>
      <c r="L10844" s="27" t="s">
        <v>335</v>
      </c>
      <c r="M10844" s="27" t="s">
        <v>338</v>
      </c>
      <c r="N10844" s="27" t="s">
        <v>309</v>
      </c>
      <c r="O10844" s="27" t="s">
        <v>31</v>
      </c>
      <c r="P10844" s="27">
        <v>4.6515199999999997</v>
      </c>
    </row>
    <row r="10845" spans="7:16" x14ac:dyDescent="0.25">
      <c r="G10845" s="27" t="str">
        <f t="shared" si="169"/>
        <v>2019/2020Sub-Saharan AfricaOthers &amp; Cross-sectoralAll UsesProject-level market rate debtAll DestinationsPublicExport Credit Agency (ECA)</v>
      </c>
      <c r="H10845" s="27" t="s">
        <v>290</v>
      </c>
      <c r="I10845" s="27" t="s">
        <v>318</v>
      </c>
      <c r="J10845" s="27" t="s">
        <v>297</v>
      </c>
      <c r="K10845" s="27" t="s">
        <v>346</v>
      </c>
      <c r="L10845" s="27" t="s">
        <v>335</v>
      </c>
      <c r="M10845" s="27" t="s">
        <v>338</v>
      </c>
      <c r="N10845" s="27" t="s">
        <v>309</v>
      </c>
      <c r="O10845" s="27" t="s">
        <v>310</v>
      </c>
      <c r="P10845" s="27">
        <v>42.368291890000002</v>
      </c>
    </row>
    <row r="10846" spans="7:16" x14ac:dyDescent="0.25">
      <c r="G10846" s="27" t="str">
        <f t="shared" si="169"/>
        <v>2019/2020Sub-Saharan AfricaOthers &amp; Cross-sectoralAll UsesProject-level market rate debtAll DestinationsPublicMultilateral DFI</v>
      </c>
      <c r="H10846" s="27" t="s">
        <v>290</v>
      </c>
      <c r="I10846" s="27" t="s">
        <v>318</v>
      </c>
      <c r="J10846" s="27" t="s">
        <v>297</v>
      </c>
      <c r="K10846" s="27" t="s">
        <v>346</v>
      </c>
      <c r="L10846" s="27" t="s">
        <v>335</v>
      </c>
      <c r="M10846" s="27" t="s">
        <v>338</v>
      </c>
      <c r="N10846" s="27" t="s">
        <v>309</v>
      </c>
      <c r="O10846" s="27" t="s">
        <v>30</v>
      </c>
      <c r="P10846" s="27">
        <v>11.909283800000001</v>
      </c>
    </row>
    <row r="10847" spans="7:16" x14ac:dyDescent="0.25">
      <c r="G10847" s="27" t="str">
        <f t="shared" si="169"/>
        <v>2019/2020Sub-Saharan AfricaOthers &amp; Cross-sectoralAll UsesProject-level market rate debtDomesticPublicMultilateral DFI</v>
      </c>
      <c r="H10847" s="27" t="s">
        <v>290</v>
      </c>
      <c r="I10847" s="27" t="s">
        <v>318</v>
      </c>
      <c r="J10847" s="27" t="s">
        <v>297</v>
      </c>
      <c r="K10847" s="27" t="s">
        <v>346</v>
      </c>
      <c r="L10847" s="27" t="s">
        <v>335</v>
      </c>
      <c r="M10847" s="27" t="s">
        <v>323</v>
      </c>
      <c r="N10847" s="27" t="s">
        <v>309</v>
      </c>
      <c r="O10847" s="27" t="s">
        <v>30</v>
      </c>
      <c r="P10847" s="27">
        <v>0</v>
      </c>
    </row>
    <row r="10848" spans="7:16" x14ac:dyDescent="0.25">
      <c r="G10848" s="27" t="str">
        <f t="shared" si="169"/>
        <v>2019/2020Sub-Saharan AfricaOthers &amp; Cross-sectoralAll UsesProject-level market rate debtInternationalPublicBilateral DFI</v>
      </c>
      <c r="H10848" s="27" t="s">
        <v>290</v>
      </c>
      <c r="I10848" s="27" t="s">
        <v>318</v>
      </c>
      <c r="J10848" s="27" t="s">
        <v>297</v>
      </c>
      <c r="K10848" s="27" t="s">
        <v>346</v>
      </c>
      <c r="L10848" s="27" t="s">
        <v>335</v>
      </c>
      <c r="M10848" s="27" t="s">
        <v>324</v>
      </c>
      <c r="N10848" s="27" t="s">
        <v>309</v>
      </c>
      <c r="O10848" s="27" t="s">
        <v>31</v>
      </c>
      <c r="P10848" s="27">
        <v>4.6515199999999997</v>
      </c>
    </row>
    <row r="10849" spans="7:16" x14ac:dyDescent="0.25">
      <c r="G10849" s="27" t="str">
        <f t="shared" si="169"/>
        <v>2019/2020Sub-Saharan AfricaOthers &amp; Cross-sectoralAll UsesProject-level market rate debtInternationalPublicExport Credit Agency (ECA)</v>
      </c>
      <c r="H10849" s="27" t="s">
        <v>290</v>
      </c>
      <c r="I10849" s="27" t="s">
        <v>318</v>
      </c>
      <c r="J10849" s="27" t="s">
        <v>297</v>
      </c>
      <c r="K10849" s="27" t="s">
        <v>346</v>
      </c>
      <c r="L10849" s="27" t="s">
        <v>335</v>
      </c>
      <c r="M10849" s="27" t="s">
        <v>324</v>
      </c>
      <c r="N10849" s="27" t="s">
        <v>309</v>
      </c>
      <c r="O10849" s="27" t="s">
        <v>310</v>
      </c>
      <c r="P10849" s="27">
        <v>42.368291890000002</v>
      </c>
    </row>
    <row r="10850" spans="7:16" x14ac:dyDescent="0.25">
      <c r="G10850" s="27" t="str">
        <f t="shared" si="169"/>
        <v>2019/2020Sub-Saharan AfricaOthers &amp; Cross-sectoralAll UsesProject-level market rate debtInternationalPublicMultilateral DFI</v>
      </c>
      <c r="H10850" s="27" t="s">
        <v>290</v>
      </c>
      <c r="I10850" s="27" t="s">
        <v>318</v>
      </c>
      <c r="J10850" s="27" t="s">
        <v>297</v>
      </c>
      <c r="K10850" s="27" t="s">
        <v>346</v>
      </c>
      <c r="L10850" s="27" t="s">
        <v>335</v>
      </c>
      <c r="M10850" s="27" t="s">
        <v>324</v>
      </c>
      <c r="N10850" s="27" t="s">
        <v>309</v>
      </c>
      <c r="O10850" s="27" t="s">
        <v>30</v>
      </c>
      <c r="P10850" s="27">
        <v>11.909283800000001</v>
      </c>
    </row>
    <row r="10851" spans="7:16" x14ac:dyDescent="0.25">
      <c r="G10851" s="27" t="str">
        <f t="shared" si="169"/>
        <v>2019/2020Sub-Saharan AfricaOthers &amp; Cross-sectoralAll UsesUnknownAll DestinationsPublicMultilateral DFI</v>
      </c>
      <c r="H10851" s="27" t="s">
        <v>290</v>
      </c>
      <c r="I10851" s="27" t="s">
        <v>318</v>
      </c>
      <c r="J10851" s="27" t="s">
        <v>297</v>
      </c>
      <c r="K10851" s="27" t="s">
        <v>346</v>
      </c>
      <c r="L10851" s="27" t="s">
        <v>301</v>
      </c>
      <c r="M10851" s="27" t="s">
        <v>338</v>
      </c>
      <c r="N10851" s="27" t="s">
        <v>309</v>
      </c>
      <c r="O10851" s="27" t="s">
        <v>30</v>
      </c>
      <c r="P10851" s="27">
        <v>598.65341818000002</v>
      </c>
    </row>
    <row r="10852" spans="7:16" x14ac:dyDescent="0.25">
      <c r="G10852" s="27" t="str">
        <f t="shared" si="169"/>
        <v>2019/2020Sub-Saharan AfricaOthers &amp; Cross-sectoralAll UsesUnknownDomesticPublicMultilateral DFI</v>
      </c>
      <c r="H10852" s="27" t="s">
        <v>290</v>
      </c>
      <c r="I10852" s="27" t="s">
        <v>318</v>
      </c>
      <c r="J10852" s="27" t="s">
        <v>297</v>
      </c>
      <c r="K10852" s="27" t="s">
        <v>346</v>
      </c>
      <c r="L10852" s="27" t="s">
        <v>301</v>
      </c>
      <c r="M10852" s="27" t="s">
        <v>323</v>
      </c>
      <c r="N10852" s="27" t="s">
        <v>309</v>
      </c>
      <c r="O10852" s="27" t="s">
        <v>30</v>
      </c>
      <c r="P10852" s="27">
        <v>18.67839678</v>
      </c>
    </row>
    <row r="10853" spans="7:16" x14ac:dyDescent="0.25">
      <c r="G10853" s="27" t="str">
        <f t="shared" si="169"/>
        <v>2019/2020Sub-Saharan AfricaOthers &amp; Cross-sectoralAll UsesUnknownInternationalPublicMultilateral DFI</v>
      </c>
      <c r="H10853" s="27" t="s">
        <v>290</v>
      </c>
      <c r="I10853" s="27" t="s">
        <v>318</v>
      </c>
      <c r="J10853" s="27" t="s">
        <v>297</v>
      </c>
      <c r="K10853" s="27" t="s">
        <v>346</v>
      </c>
      <c r="L10853" s="27" t="s">
        <v>301</v>
      </c>
      <c r="M10853" s="27" t="s">
        <v>324</v>
      </c>
      <c r="N10853" s="27" t="s">
        <v>309</v>
      </c>
      <c r="O10853" s="27" t="s">
        <v>30</v>
      </c>
      <c r="P10853" s="27">
        <v>579.97502139999995</v>
      </c>
    </row>
    <row r="10854" spans="7:16" x14ac:dyDescent="0.25">
      <c r="G10854" s="27" t="str">
        <f t="shared" si="169"/>
        <v>2019/2020Sub-Saharan AfricaOthers &amp; Cross-sectoralMitigationAll InstrumentsAll DestinationsPrivateInstitutional Investors</v>
      </c>
      <c r="H10854" s="27" t="s">
        <v>290</v>
      </c>
      <c r="I10854" s="27" t="s">
        <v>318</v>
      </c>
      <c r="J10854" s="27" t="s">
        <v>297</v>
      </c>
      <c r="K10854" s="27" t="s">
        <v>303</v>
      </c>
      <c r="L10854" s="27" t="s">
        <v>345</v>
      </c>
      <c r="M10854" s="27" t="s">
        <v>338</v>
      </c>
      <c r="N10854" s="27" t="s">
        <v>306</v>
      </c>
      <c r="O10854" s="27" t="s">
        <v>27</v>
      </c>
      <c r="P10854" s="27">
        <v>0.185</v>
      </c>
    </row>
    <row r="10855" spans="7:16" x14ac:dyDescent="0.25">
      <c r="G10855" s="27" t="str">
        <f t="shared" si="169"/>
        <v>2019/2020Sub-Saharan AfricaOthers &amp; Cross-sectoralMitigationAll InstrumentsAll DestinationsPublicBilateral DFI</v>
      </c>
      <c r="H10855" s="27" t="s">
        <v>290</v>
      </c>
      <c r="I10855" s="27" t="s">
        <v>318</v>
      </c>
      <c r="J10855" s="27" t="s">
        <v>297</v>
      </c>
      <c r="K10855" s="27" t="s">
        <v>303</v>
      </c>
      <c r="L10855" s="27" t="s">
        <v>345</v>
      </c>
      <c r="M10855" s="27" t="s">
        <v>338</v>
      </c>
      <c r="N10855" s="27" t="s">
        <v>309</v>
      </c>
      <c r="O10855" s="27" t="s">
        <v>31</v>
      </c>
      <c r="P10855" s="27">
        <v>27.723403789999999</v>
      </c>
    </row>
    <row r="10856" spans="7:16" x14ac:dyDescent="0.25">
      <c r="G10856" s="27" t="str">
        <f t="shared" si="169"/>
        <v>2019/2020Sub-Saharan AfricaOthers &amp; Cross-sectoralMitigationAll InstrumentsAll DestinationsPublicGovernment</v>
      </c>
      <c r="H10856" s="27" t="s">
        <v>290</v>
      </c>
      <c r="I10856" s="27" t="s">
        <v>318</v>
      </c>
      <c r="J10856" s="27" t="s">
        <v>297</v>
      </c>
      <c r="K10856" s="27" t="s">
        <v>303</v>
      </c>
      <c r="L10856" s="27" t="s">
        <v>345</v>
      </c>
      <c r="M10856" s="27" t="s">
        <v>338</v>
      </c>
      <c r="N10856" s="27" t="s">
        <v>309</v>
      </c>
      <c r="O10856" s="27" t="s">
        <v>28</v>
      </c>
      <c r="P10856" s="27">
        <v>4.7235783680000001</v>
      </c>
    </row>
    <row r="10857" spans="7:16" x14ac:dyDescent="0.25">
      <c r="G10857" s="27" t="str">
        <f t="shared" si="169"/>
        <v>2019/2020Sub-Saharan AfricaOthers &amp; Cross-sectoralMitigationAll InstrumentsAll DestinationsPublicMultilateral Climate Funds</v>
      </c>
      <c r="H10857" s="27" t="s">
        <v>290</v>
      </c>
      <c r="I10857" s="27" t="s">
        <v>318</v>
      </c>
      <c r="J10857" s="27" t="s">
        <v>297</v>
      </c>
      <c r="K10857" s="27" t="s">
        <v>303</v>
      </c>
      <c r="L10857" s="27" t="s">
        <v>345</v>
      </c>
      <c r="M10857" s="27" t="s">
        <v>338</v>
      </c>
      <c r="N10857" s="27" t="s">
        <v>309</v>
      </c>
      <c r="O10857" s="27" t="s">
        <v>29</v>
      </c>
      <c r="P10857" s="27">
        <v>0</v>
      </c>
    </row>
    <row r="10858" spans="7:16" x14ac:dyDescent="0.25">
      <c r="G10858" s="27" t="str">
        <f t="shared" si="169"/>
        <v>2019/2020Sub-Saharan AfricaOthers &amp; Cross-sectoralMitigationAll InstrumentsAll DestinationsPublicMultilateral DFI</v>
      </c>
      <c r="H10858" s="27" t="s">
        <v>290</v>
      </c>
      <c r="I10858" s="27" t="s">
        <v>318</v>
      </c>
      <c r="J10858" s="27" t="s">
        <v>297</v>
      </c>
      <c r="K10858" s="27" t="s">
        <v>303</v>
      </c>
      <c r="L10858" s="27" t="s">
        <v>345</v>
      </c>
      <c r="M10858" s="27" t="s">
        <v>338</v>
      </c>
      <c r="N10858" s="27" t="s">
        <v>309</v>
      </c>
      <c r="O10858" s="27" t="s">
        <v>30</v>
      </c>
      <c r="P10858" s="27">
        <v>0</v>
      </c>
    </row>
    <row r="10859" spans="7:16" x14ac:dyDescent="0.25">
      <c r="G10859" s="27" t="str">
        <f t="shared" si="169"/>
        <v>2019/2020Sub-Saharan AfricaOthers &amp; Cross-sectoralMitigationAll InstrumentsAll DestinationsPublicPublic Fund</v>
      </c>
      <c r="H10859" s="27" t="s">
        <v>290</v>
      </c>
      <c r="I10859" s="27" t="s">
        <v>318</v>
      </c>
      <c r="J10859" s="27" t="s">
        <v>297</v>
      </c>
      <c r="K10859" s="27" t="s">
        <v>303</v>
      </c>
      <c r="L10859" s="27" t="s">
        <v>345</v>
      </c>
      <c r="M10859" s="27" t="s">
        <v>338</v>
      </c>
      <c r="N10859" s="27" t="s">
        <v>309</v>
      </c>
      <c r="O10859" s="27" t="s">
        <v>311</v>
      </c>
      <c r="P10859" s="27">
        <v>8.5641025650000007</v>
      </c>
    </row>
    <row r="10860" spans="7:16" x14ac:dyDescent="0.25">
      <c r="G10860" s="27" t="str">
        <f t="shared" si="169"/>
        <v>2019/2020Sub-Saharan AfricaOthers &amp; Cross-sectoralMitigationAll InstrumentsDomesticPublicMultilateral Climate Funds</v>
      </c>
      <c r="H10860" s="27" t="s">
        <v>290</v>
      </c>
      <c r="I10860" s="27" t="s">
        <v>318</v>
      </c>
      <c r="J10860" s="27" t="s">
        <v>297</v>
      </c>
      <c r="K10860" s="27" t="s">
        <v>303</v>
      </c>
      <c r="L10860" s="27" t="s">
        <v>345</v>
      </c>
      <c r="M10860" s="27" t="s">
        <v>323</v>
      </c>
      <c r="N10860" s="27" t="s">
        <v>309</v>
      </c>
      <c r="O10860" s="27" t="s">
        <v>29</v>
      </c>
      <c r="P10860" s="27">
        <v>0</v>
      </c>
    </row>
    <row r="10861" spans="7:16" x14ac:dyDescent="0.25">
      <c r="G10861" s="27" t="str">
        <f t="shared" si="169"/>
        <v>2019/2020Sub-Saharan AfricaOthers &amp; Cross-sectoralMitigationAll InstrumentsDomesticPublicMultilateral DFI</v>
      </c>
      <c r="H10861" s="27" t="s">
        <v>290</v>
      </c>
      <c r="I10861" s="27" t="s">
        <v>318</v>
      </c>
      <c r="J10861" s="27" t="s">
        <v>297</v>
      </c>
      <c r="K10861" s="27" t="s">
        <v>303</v>
      </c>
      <c r="L10861" s="27" t="s">
        <v>345</v>
      </c>
      <c r="M10861" s="27" t="s">
        <v>323</v>
      </c>
      <c r="N10861" s="27" t="s">
        <v>309</v>
      </c>
      <c r="O10861" s="27" t="s">
        <v>30</v>
      </c>
      <c r="P10861" s="27">
        <v>0</v>
      </c>
    </row>
    <row r="10862" spans="7:16" x14ac:dyDescent="0.25">
      <c r="G10862" s="27" t="str">
        <f t="shared" si="169"/>
        <v>2019/2020Sub-Saharan AfricaOthers &amp; Cross-sectoralMitigationAll InstrumentsInternationalPrivateInstitutional Investors</v>
      </c>
      <c r="H10862" s="27" t="s">
        <v>290</v>
      </c>
      <c r="I10862" s="27" t="s">
        <v>318</v>
      </c>
      <c r="J10862" s="27" t="s">
        <v>297</v>
      </c>
      <c r="K10862" s="27" t="s">
        <v>303</v>
      </c>
      <c r="L10862" s="27" t="s">
        <v>345</v>
      </c>
      <c r="M10862" s="27" t="s">
        <v>324</v>
      </c>
      <c r="N10862" s="27" t="s">
        <v>306</v>
      </c>
      <c r="O10862" s="27" t="s">
        <v>27</v>
      </c>
      <c r="P10862" s="27">
        <v>0.185</v>
      </c>
    </row>
    <row r="10863" spans="7:16" x14ac:dyDescent="0.25">
      <c r="G10863" s="27" t="str">
        <f t="shared" si="169"/>
        <v>2019/2020Sub-Saharan AfricaOthers &amp; Cross-sectoralMitigationAll InstrumentsInternationalPublicBilateral DFI</v>
      </c>
      <c r="H10863" s="27" t="s">
        <v>290</v>
      </c>
      <c r="I10863" s="27" t="s">
        <v>318</v>
      </c>
      <c r="J10863" s="27" t="s">
        <v>297</v>
      </c>
      <c r="K10863" s="27" t="s">
        <v>303</v>
      </c>
      <c r="L10863" s="27" t="s">
        <v>345</v>
      </c>
      <c r="M10863" s="27" t="s">
        <v>324</v>
      </c>
      <c r="N10863" s="27" t="s">
        <v>309</v>
      </c>
      <c r="O10863" s="27" t="s">
        <v>31</v>
      </c>
      <c r="P10863" s="27">
        <v>27.723403789999999</v>
      </c>
    </row>
    <row r="10864" spans="7:16" x14ac:dyDescent="0.25">
      <c r="G10864" s="27" t="str">
        <f t="shared" si="169"/>
        <v>2019/2020Sub-Saharan AfricaOthers &amp; Cross-sectoralMitigationAll InstrumentsInternationalPublicGovernment</v>
      </c>
      <c r="H10864" s="27" t="s">
        <v>290</v>
      </c>
      <c r="I10864" s="27" t="s">
        <v>318</v>
      </c>
      <c r="J10864" s="27" t="s">
        <v>297</v>
      </c>
      <c r="K10864" s="27" t="s">
        <v>303</v>
      </c>
      <c r="L10864" s="27" t="s">
        <v>345</v>
      </c>
      <c r="M10864" s="27" t="s">
        <v>324</v>
      </c>
      <c r="N10864" s="27" t="s">
        <v>309</v>
      </c>
      <c r="O10864" s="27" t="s">
        <v>28</v>
      </c>
      <c r="P10864" s="27">
        <v>4.7235783680000001</v>
      </c>
    </row>
    <row r="10865" spans="7:16" x14ac:dyDescent="0.25">
      <c r="G10865" s="27" t="str">
        <f t="shared" si="169"/>
        <v>2019/2020Sub-Saharan AfricaOthers &amp; Cross-sectoralMitigationAll InstrumentsInternationalPublicMultilateral Climate Funds</v>
      </c>
      <c r="H10865" s="27" t="s">
        <v>290</v>
      </c>
      <c r="I10865" s="27" t="s">
        <v>318</v>
      </c>
      <c r="J10865" s="27" t="s">
        <v>297</v>
      </c>
      <c r="K10865" s="27" t="s">
        <v>303</v>
      </c>
      <c r="L10865" s="27" t="s">
        <v>345</v>
      </c>
      <c r="M10865" s="27" t="s">
        <v>324</v>
      </c>
      <c r="N10865" s="27" t="s">
        <v>309</v>
      </c>
      <c r="O10865" s="27" t="s">
        <v>29</v>
      </c>
      <c r="P10865" s="27">
        <v>0</v>
      </c>
    </row>
    <row r="10866" spans="7:16" x14ac:dyDescent="0.25">
      <c r="G10866" s="27" t="str">
        <f t="shared" si="169"/>
        <v>2019/2020Sub-Saharan AfricaOthers &amp; Cross-sectoralMitigationAll InstrumentsInternationalPublicMultilateral DFI</v>
      </c>
      <c r="H10866" s="27" t="s">
        <v>290</v>
      </c>
      <c r="I10866" s="27" t="s">
        <v>318</v>
      </c>
      <c r="J10866" s="27" t="s">
        <v>297</v>
      </c>
      <c r="K10866" s="27" t="s">
        <v>303</v>
      </c>
      <c r="L10866" s="27" t="s">
        <v>345</v>
      </c>
      <c r="M10866" s="27" t="s">
        <v>324</v>
      </c>
      <c r="N10866" s="27" t="s">
        <v>309</v>
      </c>
      <c r="O10866" s="27" t="s">
        <v>30</v>
      </c>
      <c r="P10866" s="27">
        <v>0</v>
      </c>
    </row>
    <row r="10867" spans="7:16" x14ac:dyDescent="0.25">
      <c r="G10867" s="27" t="str">
        <f t="shared" si="169"/>
        <v>2019/2020Sub-Saharan AfricaOthers &amp; Cross-sectoralMitigationAll InstrumentsInternationalPublicPublic Fund</v>
      </c>
      <c r="H10867" s="27" t="s">
        <v>290</v>
      </c>
      <c r="I10867" s="27" t="s">
        <v>318</v>
      </c>
      <c r="J10867" s="27" t="s">
        <v>297</v>
      </c>
      <c r="K10867" s="27" t="s">
        <v>303</v>
      </c>
      <c r="L10867" s="27" t="s">
        <v>345</v>
      </c>
      <c r="M10867" s="27" t="s">
        <v>324</v>
      </c>
      <c r="N10867" s="27" t="s">
        <v>309</v>
      </c>
      <c r="O10867" s="27" t="s">
        <v>311</v>
      </c>
      <c r="P10867" s="27">
        <v>8.5641025650000007</v>
      </c>
    </row>
    <row r="10868" spans="7:16" x14ac:dyDescent="0.25">
      <c r="G10868" s="27" t="str">
        <f t="shared" si="169"/>
        <v>2019/2020Sub-Saharan AfricaOthers &amp; Cross-sectoralMitigationGrantAll DestinationsPrivateInstitutional Investors</v>
      </c>
      <c r="H10868" s="27" t="s">
        <v>290</v>
      </c>
      <c r="I10868" s="27" t="s">
        <v>318</v>
      </c>
      <c r="J10868" s="27" t="s">
        <v>297</v>
      </c>
      <c r="K10868" s="27" t="s">
        <v>303</v>
      </c>
      <c r="L10868" s="27" t="s">
        <v>332</v>
      </c>
      <c r="M10868" s="27" t="s">
        <v>338</v>
      </c>
      <c r="N10868" s="27" t="s">
        <v>306</v>
      </c>
      <c r="O10868" s="27" t="s">
        <v>27</v>
      </c>
      <c r="P10868" s="27">
        <v>0.185</v>
      </c>
    </row>
    <row r="10869" spans="7:16" x14ac:dyDescent="0.25">
      <c r="G10869" s="27" t="str">
        <f t="shared" si="169"/>
        <v>2019/2020Sub-Saharan AfricaOthers &amp; Cross-sectoralMitigationGrantAll DestinationsPublicBilateral DFI</v>
      </c>
      <c r="H10869" s="27" t="s">
        <v>290</v>
      </c>
      <c r="I10869" s="27" t="s">
        <v>318</v>
      </c>
      <c r="J10869" s="27" t="s">
        <v>297</v>
      </c>
      <c r="K10869" s="27" t="s">
        <v>303</v>
      </c>
      <c r="L10869" s="27" t="s">
        <v>332</v>
      </c>
      <c r="M10869" s="27" t="s">
        <v>338</v>
      </c>
      <c r="N10869" s="27" t="s">
        <v>309</v>
      </c>
      <c r="O10869" s="27" t="s">
        <v>31</v>
      </c>
      <c r="P10869" s="27">
        <v>0.27986100000000003</v>
      </c>
    </row>
    <row r="10870" spans="7:16" x14ac:dyDescent="0.25">
      <c r="G10870" s="27" t="str">
        <f t="shared" si="169"/>
        <v>2019/2020Sub-Saharan AfricaOthers &amp; Cross-sectoralMitigationGrantAll DestinationsPublicGovernment</v>
      </c>
      <c r="H10870" s="27" t="s">
        <v>290</v>
      </c>
      <c r="I10870" s="27" t="s">
        <v>318</v>
      </c>
      <c r="J10870" s="27" t="s">
        <v>297</v>
      </c>
      <c r="K10870" s="27" t="s">
        <v>303</v>
      </c>
      <c r="L10870" s="27" t="s">
        <v>332</v>
      </c>
      <c r="M10870" s="27" t="s">
        <v>338</v>
      </c>
      <c r="N10870" s="27" t="s">
        <v>309</v>
      </c>
      <c r="O10870" s="27" t="s">
        <v>28</v>
      </c>
      <c r="P10870" s="27">
        <v>4.7235783680000001</v>
      </c>
    </row>
    <row r="10871" spans="7:16" x14ac:dyDescent="0.25">
      <c r="G10871" s="27" t="str">
        <f t="shared" si="169"/>
        <v>2019/2020Sub-Saharan AfricaOthers &amp; Cross-sectoralMitigationGrantAll DestinationsPublicMultilateral Climate Funds</v>
      </c>
      <c r="H10871" s="27" t="s">
        <v>290</v>
      </c>
      <c r="I10871" s="27" t="s">
        <v>318</v>
      </c>
      <c r="J10871" s="27" t="s">
        <v>297</v>
      </c>
      <c r="K10871" s="27" t="s">
        <v>303</v>
      </c>
      <c r="L10871" s="27" t="s">
        <v>332</v>
      </c>
      <c r="M10871" s="27" t="s">
        <v>338</v>
      </c>
      <c r="N10871" s="27" t="s">
        <v>309</v>
      </c>
      <c r="O10871" s="27" t="s">
        <v>29</v>
      </c>
      <c r="P10871" s="27">
        <v>0</v>
      </c>
    </row>
    <row r="10872" spans="7:16" x14ac:dyDescent="0.25">
      <c r="G10872" s="27" t="str">
        <f t="shared" si="169"/>
        <v>2019/2020Sub-Saharan AfricaOthers &amp; Cross-sectoralMitigationGrantAll DestinationsPublicPublic Fund</v>
      </c>
      <c r="H10872" s="27" t="s">
        <v>290</v>
      </c>
      <c r="I10872" s="27" t="s">
        <v>318</v>
      </c>
      <c r="J10872" s="27" t="s">
        <v>297</v>
      </c>
      <c r="K10872" s="27" t="s">
        <v>303</v>
      </c>
      <c r="L10872" s="27" t="s">
        <v>332</v>
      </c>
      <c r="M10872" s="27" t="s">
        <v>338</v>
      </c>
      <c r="N10872" s="27" t="s">
        <v>309</v>
      </c>
      <c r="O10872" s="27" t="s">
        <v>311</v>
      </c>
      <c r="P10872" s="27">
        <v>8.5641025650000007</v>
      </c>
    </row>
    <row r="10873" spans="7:16" x14ac:dyDescent="0.25">
      <c r="G10873" s="27" t="str">
        <f t="shared" si="169"/>
        <v>2019/2020Sub-Saharan AfricaOthers &amp; Cross-sectoralMitigationGrantDomesticPublicMultilateral Climate Funds</v>
      </c>
      <c r="H10873" s="27" t="s">
        <v>290</v>
      </c>
      <c r="I10873" s="27" t="s">
        <v>318</v>
      </c>
      <c r="J10873" s="27" t="s">
        <v>297</v>
      </c>
      <c r="K10873" s="27" t="s">
        <v>303</v>
      </c>
      <c r="L10873" s="27" t="s">
        <v>332</v>
      </c>
      <c r="M10873" s="27" t="s">
        <v>323</v>
      </c>
      <c r="N10873" s="27" t="s">
        <v>309</v>
      </c>
      <c r="O10873" s="27" t="s">
        <v>29</v>
      </c>
      <c r="P10873" s="27">
        <v>0</v>
      </c>
    </row>
    <row r="10874" spans="7:16" x14ac:dyDescent="0.25">
      <c r="G10874" s="27" t="str">
        <f t="shared" si="169"/>
        <v>2019/2020Sub-Saharan AfricaOthers &amp; Cross-sectoralMitigationGrantInternationalPrivateInstitutional Investors</v>
      </c>
      <c r="H10874" s="27" t="s">
        <v>290</v>
      </c>
      <c r="I10874" s="27" t="s">
        <v>318</v>
      </c>
      <c r="J10874" s="27" t="s">
        <v>297</v>
      </c>
      <c r="K10874" s="27" t="s">
        <v>303</v>
      </c>
      <c r="L10874" s="27" t="s">
        <v>332</v>
      </c>
      <c r="M10874" s="27" t="s">
        <v>324</v>
      </c>
      <c r="N10874" s="27" t="s">
        <v>306</v>
      </c>
      <c r="O10874" s="27" t="s">
        <v>27</v>
      </c>
      <c r="P10874" s="27">
        <v>0.185</v>
      </c>
    </row>
    <row r="10875" spans="7:16" x14ac:dyDescent="0.25">
      <c r="G10875" s="27" t="str">
        <f t="shared" si="169"/>
        <v>2019/2020Sub-Saharan AfricaOthers &amp; Cross-sectoralMitigationGrantInternationalPublicBilateral DFI</v>
      </c>
      <c r="H10875" s="27" t="s">
        <v>290</v>
      </c>
      <c r="I10875" s="27" t="s">
        <v>318</v>
      </c>
      <c r="J10875" s="27" t="s">
        <v>297</v>
      </c>
      <c r="K10875" s="27" t="s">
        <v>303</v>
      </c>
      <c r="L10875" s="27" t="s">
        <v>332</v>
      </c>
      <c r="M10875" s="27" t="s">
        <v>324</v>
      </c>
      <c r="N10875" s="27" t="s">
        <v>309</v>
      </c>
      <c r="O10875" s="27" t="s">
        <v>31</v>
      </c>
      <c r="P10875" s="27">
        <v>0.27986100000000003</v>
      </c>
    </row>
    <row r="10876" spans="7:16" x14ac:dyDescent="0.25">
      <c r="G10876" s="27" t="str">
        <f t="shared" si="169"/>
        <v>2019/2020Sub-Saharan AfricaOthers &amp; Cross-sectoralMitigationGrantInternationalPublicGovernment</v>
      </c>
      <c r="H10876" s="27" t="s">
        <v>290</v>
      </c>
      <c r="I10876" s="27" t="s">
        <v>318</v>
      </c>
      <c r="J10876" s="27" t="s">
        <v>297</v>
      </c>
      <c r="K10876" s="27" t="s">
        <v>303</v>
      </c>
      <c r="L10876" s="27" t="s">
        <v>332</v>
      </c>
      <c r="M10876" s="27" t="s">
        <v>324</v>
      </c>
      <c r="N10876" s="27" t="s">
        <v>309</v>
      </c>
      <c r="O10876" s="27" t="s">
        <v>28</v>
      </c>
      <c r="P10876" s="27">
        <v>4.7235783680000001</v>
      </c>
    </row>
    <row r="10877" spans="7:16" x14ac:dyDescent="0.25">
      <c r="G10877" s="27" t="str">
        <f t="shared" si="169"/>
        <v>2019/2020Sub-Saharan AfricaOthers &amp; Cross-sectoralMitigationGrantInternationalPublicMultilateral Climate Funds</v>
      </c>
      <c r="H10877" s="27" t="s">
        <v>290</v>
      </c>
      <c r="I10877" s="27" t="s">
        <v>318</v>
      </c>
      <c r="J10877" s="27" t="s">
        <v>297</v>
      </c>
      <c r="K10877" s="27" t="s">
        <v>303</v>
      </c>
      <c r="L10877" s="27" t="s">
        <v>332</v>
      </c>
      <c r="M10877" s="27" t="s">
        <v>324</v>
      </c>
      <c r="N10877" s="27" t="s">
        <v>309</v>
      </c>
      <c r="O10877" s="27" t="s">
        <v>29</v>
      </c>
      <c r="P10877" s="27">
        <v>0</v>
      </c>
    </row>
    <row r="10878" spans="7:16" x14ac:dyDescent="0.25">
      <c r="G10878" s="27" t="str">
        <f t="shared" si="169"/>
        <v>2019/2020Sub-Saharan AfricaOthers &amp; Cross-sectoralMitigationGrantInternationalPublicPublic Fund</v>
      </c>
      <c r="H10878" s="27" t="s">
        <v>290</v>
      </c>
      <c r="I10878" s="27" t="s">
        <v>318</v>
      </c>
      <c r="J10878" s="27" t="s">
        <v>297</v>
      </c>
      <c r="K10878" s="27" t="s">
        <v>303</v>
      </c>
      <c r="L10878" s="27" t="s">
        <v>332</v>
      </c>
      <c r="M10878" s="27" t="s">
        <v>324</v>
      </c>
      <c r="N10878" s="27" t="s">
        <v>309</v>
      </c>
      <c r="O10878" s="27" t="s">
        <v>311</v>
      </c>
      <c r="P10878" s="27">
        <v>8.5641025650000007</v>
      </c>
    </row>
    <row r="10879" spans="7:16" x14ac:dyDescent="0.25">
      <c r="G10879" s="27" t="str">
        <f t="shared" si="169"/>
        <v>2019/2020Sub-Saharan AfricaOthers &amp; Cross-sectoralMitigationLow-cost project debtAll DestinationsPublicBilateral DFI</v>
      </c>
      <c r="H10879" s="27" t="s">
        <v>290</v>
      </c>
      <c r="I10879" s="27" t="s">
        <v>318</v>
      </c>
      <c r="J10879" s="27" t="s">
        <v>297</v>
      </c>
      <c r="K10879" s="27" t="s">
        <v>303</v>
      </c>
      <c r="L10879" s="27" t="s">
        <v>336</v>
      </c>
      <c r="M10879" s="27" t="s">
        <v>338</v>
      </c>
      <c r="N10879" s="27" t="s">
        <v>309</v>
      </c>
      <c r="O10879" s="27" t="s">
        <v>31</v>
      </c>
      <c r="P10879" s="27">
        <v>22.792022790000001</v>
      </c>
    </row>
    <row r="10880" spans="7:16" x14ac:dyDescent="0.25">
      <c r="G10880" s="27" t="str">
        <f t="shared" si="169"/>
        <v>2019/2020Sub-Saharan AfricaOthers &amp; Cross-sectoralMitigationLow-cost project debtAll DestinationsPublicMultilateral DFI</v>
      </c>
      <c r="H10880" s="27" t="s">
        <v>290</v>
      </c>
      <c r="I10880" s="27" t="s">
        <v>318</v>
      </c>
      <c r="J10880" s="27" t="s">
        <v>297</v>
      </c>
      <c r="K10880" s="27" t="s">
        <v>303</v>
      </c>
      <c r="L10880" s="27" t="s">
        <v>336</v>
      </c>
      <c r="M10880" s="27" t="s">
        <v>338</v>
      </c>
      <c r="N10880" s="27" t="s">
        <v>309</v>
      </c>
      <c r="O10880" s="27" t="s">
        <v>30</v>
      </c>
      <c r="P10880" s="27">
        <v>0</v>
      </c>
    </row>
    <row r="10881" spans="7:16" x14ac:dyDescent="0.25">
      <c r="G10881" s="27" t="str">
        <f t="shared" si="169"/>
        <v>2019/2020Sub-Saharan AfricaOthers &amp; Cross-sectoralMitigationLow-cost project debtDomesticPublicMultilateral DFI</v>
      </c>
      <c r="H10881" s="27" t="s">
        <v>290</v>
      </c>
      <c r="I10881" s="27" t="s">
        <v>318</v>
      </c>
      <c r="J10881" s="27" t="s">
        <v>297</v>
      </c>
      <c r="K10881" s="27" t="s">
        <v>303</v>
      </c>
      <c r="L10881" s="27" t="s">
        <v>336</v>
      </c>
      <c r="M10881" s="27" t="s">
        <v>323</v>
      </c>
      <c r="N10881" s="27" t="s">
        <v>309</v>
      </c>
      <c r="O10881" s="27" t="s">
        <v>30</v>
      </c>
      <c r="P10881" s="27">
        <v>0</v>
      </c>
    </row>
    <row r="10882" spans="7:16" x14ac:dyDescent="0.25">
      <c r="G10882" s="27" t="str">
        <f t="shared" si="169"/>
        <v>2019/2020Sub-Saharan AfricaOthers &amp; Cross-sectoralMitigationLow-cost project debtInternationalPublicBilateral DFI</v>
      </c>
      <c r="H10882" s="27" t="s">
        <v>290</v>
      </c>
      <c r="I10882" s="27" t="s">
        <v>318</v>
      </c>
      <c r="J10882" s="27" t="s">
        <v>297</v>
      </c>
      <c r="K10882" s="27" t="s">
        <v>303</v>
      </c>
      <c r="L10882" s="27" t="s">
        <v>336</v>
      </c>
      <c r="M10882" s="27" t="s">
        <v>324</v>
      </c>
      <c r="N10882" s="27" t="s">
        <v>309</v>
      </c>
      <c r="O10882" s="27" t="s">
        <v>31</v>
      </c>
      <c r="P10882" s="27">
        <v>22.792022790000001</v>
      </c>
    </row>
    <row r="10883" spans="7:16" x14ac:dyDescent="0.25">
      <c r="G10883" s="27" t="str">
        <f t="shared" ref="G10883:G10946" si="170">+_xlfn.CONCAT(H10883:O10883)</f>
        <v>2019/2020Sub-Saharan AfricaOthers &amp; Cross-sectoralMitigationLow-cost project debtInternationalPublicMultilateral DFI</v>
      </c>
      <c r="H10883" s="27" t="s">
        <v>290</v>
      </c>
      <c r="I10883" s="27" t="s">
        <v>318</v>
      </c>
      <c r="J10883" s="27" t="s">
        <v>297</v>
      </c>
      <c r="K10883" s="27" t="s">
        <v>303</v>
      </c>
      <c r="L10883" s="27" t="s">
        <v>336</v>
      </c>
      <c r="M10883" s="27" t="s">
        <v>324</v>
      </c>
      <c r="N10883" s="27" t="s">
        <v>309</v>
      </c>
      <c r="O10883" s="27" t="s">
        <v>30</v>
      </c>
      <c r="P10883" s="27">
        <v>0</v>
      </c>
    </row>
    <row r="10884" spans="7:16" x14ac:dyDescent="0.25">
      <c r="G10884" s="27" t="str">
        <f t="shared" si="170"/>
        <v>2019/2020Sub-Saharan AfricaOthers &amp; Cross-sectoralMitigationProject-level market rate debtAll DestinationsPublicBilateral DFI</v>
      </c>
      <c r="H10884" s="27" t="s">
        <v>290</v>
      </c>
      <c r="I10884" s="27" t="s">
        <v>318</v>
      </c>
      <c r="J10884" s="27" t="s">
        <v>297</v>
      </c>
      <c r="K10884" s="27" t="s">
        <v>303</v>
      </c>
      <c r="L10884" s="27" t="s">
        <v>335</v>
      </c>
      <c r="M10884" s="27" t="s">
        <v>338</v>
      </c>
      <c r="N10884" s="27" t="s">
        <v>309</v>
      </c>
      <c r="O10884" s="27" t="s">
        <v>31</v>
      </c>
      <c r="P10884" s="27">
        <v>4.6515199999999997</v>
      </c>
    </row>
    <row r="10885" spans="7:16" x14ac:dyDescent="0.25">
      <c r="G10885" s="27" t="str">
        <f t="shared" si="170"/>
        <v>2019/2020Sub-Saharan AfricaOthers &amp; Cross-sectoralMitigationProject-level market rate debtAll DestinationsPublicMultilateral DFI</v>
      </c>
      <c r="H10885" s="27" t="s">
        <v>290</v>
      </c>
      <c r="I10885" s="27" t="s">
        <v>318</v>
      </c>
      <c r="J10885" s="27" t="s">
        <v>297</v>
      </c>
      <c r="K10885" s="27" t="s">
        <v>303</v>
      </c>
      <c r="L10885" s="27" t="s">
        <v>335</v>
      </c>
      <c r="M10885" s="27" t="s">
        <v>338</v>
      </c>
      <c r="N10885" s="27" t="s">
        <v>309</v>
      </c>
      <c r="O10885" s="27" t="s">
        <v>30</v>
      </c>
      <c r="P10885" s="27">
        <v>0</v>
      </c>
    </row>
    <row r="10886" spans="7:16" x14ac:dyDescent="0.25">
      <c r="G10886" s="27" t="str">
        <f t="shared" si="170"/>
        <v>2019/2020Sub-Saharan AfricaOthers &amp; Cross-sectoralMitigationProject-level market rate debtDomesticPublicMultilateral DFI</v>
      </c>
      <c r="H10886" s="27" t="s">
        <v>290</v>
      </c>
      <c r="I10886" s="27" t="s">
        <v>318</v>
      </c>
      <c r="J10886" s="27" t="s">
        <v>297</v>
      </c>
      <c r="K10886" s="27" t="s">
        <v>303</v>
      </c>
      <c r="L10886" s="27" t="s">
        <v>335</v>
      </c>
      <c r="M10886" s="27" t="s">
        <v>323</v>
      </c>
      <c r="N10886" s="27" t="s">
        <v>309</v>
      </c>
      <c r="O10886" s="27" t="s">
        <v>30</v>
      </c>
      <c r="P10886" s="27">
        <v>0</v>
      </c>
    </row>
    <row r="10887" spans="7:16" x14ac:dyDescent="0.25">
      <c r="G10887" s="27" t="str">
        <f t="shared" si="170"/>
        <v>2019/2020Sub-Saharan AfricaOthers &amp; Cross-sectoralMitigationProject-level market rate debtInternationalPublicBilateral DFI</v>
      </c>
      <c r="H10887" s="27" t="s">
        <v>290</v>
      </c>
      <c r="I10887" s="27" t="s">
        <v>318</v>
      </c>
      <c r="J10887" s="27" t="s">
        <v>297</v>
      </c>
      <c r="K10887" s="27" t="s">
        <v>303</v>
      </c>
      <c r="L10887" s="27" t="s">
        <v>335</v>
      </c>
      <c r="M10887" s="27" t="s">
        <v>324</v>
      </c>
      <c r="N10887" s="27" t="s">
        <v>309</v>
      </c>
      <c r="O10887" s="27" t="s">
        <v>31</v>
      </c>
      <c r="P10887" s="27">
        <v>4.6515199999999997</v>
      </c>
    </row>
    <row r="10888" spans="7:16" x14ac:dyDescent="0.25">
      <c r="G10888" s="27" t="str">
        <f t="shared" si="170"/>
        <v>2019/2020Sub-Saharan AfricaOthers &amp; Cross-sectoralMitigationProject-level market rate debtInternationalPublicMultilateral DFI</v>
      </c>
      <c r="H10888" s="27" t="s">
        <v>290</v>
      </c>
      <c r="I10888" s="27" t="s">
        <v>318</v>
      </c>
      <c r="J10888" s="27" t="s">
        <v>297</v>
      </c>
      <c r="K10888" s="27" t="s">
        <v>303</v>
      </c>
      <c r="L10888" s="27" t="s">
        <v>335</v>
      </c>
      <c r="M10888" s="27" t="s">
        <v>324</v>
      </c>
      <c r="N10888" s="27" t="s">
        <v>309</v>
      </c>
      <c r="O10888" s="27" t="s">
        <v>30</v>
      </c>
      <c r="P10888" s="27">
        <v>0</v>
      </c>
    </row>
    <row r="10889" spans="7:16" x14ac:dyDescent="0.25">
      <c r="G10889" s="27" t="str">
        <f t="shared" si="170"/>
        <v>2019/2020Sub-Saharan AfricaOthers &amp; Cross-sectoralMultiple ObjectivesAll InstrumentsAll DestinationsPrivateInstitutional Investors</v>
      </c>
      <c r="H10889" s="27" t="s">
        <v>290</v>
      </c>
      <c r="I10889" s="27" t="s">
        <v>318</v>
      </c>
      <c r="J10889" s="27" t="s">
        <v>297</v>
      </c>
      <c r="K10889" s="27" t="s">
        <v>304</v>
      </c>
      <c r="L10889" s="27" t="s">
        <v>345</v>
      </c>
      <c r="M10889" s="27" t="s">
        <v>338</v>
      </c>
      <c r="N10889" s="27" t="s">
        <v>306</v>
      </c>
      <c r="O10889" s="27" t="s">
        <v>27</v>
      </c>
      <c r="P10889" s="27">
        <v>8.9024500000000006E-2</v>
      </c>
    </row>
    <row r="10890" spans="7:16" x14ac:dyDescent="0.25">
      <c r="G10890" s="27" t="str">
        <f t="shared" si="170"/>
        <v>2019/2020Sub-Saharan AfricaOthers &amp; Cross-sectoralMultiple ObjectivesAll InstrumentsAll DestinationsPublicBilateral DFI</v>
      </c>
      <c r="H10890" s="27" t="s">
        <v>290</v>
      </c>
      <c r="I10890" s="27" t="s">
        <v>318</v>
      </c>
      <c r="J10890" s="27" t="s">
        <v>297</v>
      </c>
      <c r="K10890" s="27" t="s">
        <v>304</v>
      </c>
      <c r="L10890" s="27" t="s">
        <v>345</v>
      </c>
      <c r="M10890" s="27" t="s">
        <v>338</v>
      </c>
      <c r="N10890" s="27" t="s">
        <v>309</v>
      </c>
      <c r="O10890" s="27" t="s">
        <v>31</v>
      </c>
      <c r="P10890" s="27">
        <v>1.188518741</v>
      </c>
    </row>
    <row r="10891" spans="7:16" x14ac:dyDescent="0.25">
      <c r="G10891" s="27" t="str">
        <f t="shared" si="170"/>
        <v>2019/2020Sub-Saharan AfricaOthers &amp; Cross-sectoralMultiple ObjectivesAll InstrumentsAll DestinationsPublicExport Credit Agency (ECA)</v>
      </c>
      <c r="H10891" s="27" t="s">
        <v>290</v>
      </c>
      <c r="I10891" s="27" t="s">
        <v>318</v>
      </c>
      <c r="J10891" s="27" t="s">
        <v>297</v>
      </c>
      <c r="K10891" s="27" t="s">
        <v>304</v>
      </c>
      <c r="L10891" s="27" t="s">
        <v>345</v>
      </c>
      <c r="M10891" s="27" t="s">
        <v>338</v>
      </c>
      <c r="N10891" s="27" t="s">
        <v>309</v>
      </c>
      <c r="O10891" s="27" t="s">
        <v>310</v>
      </c>
      <c r="P10891" s="27">
        <v>42.368291890000002</v>
      </c>
    </row>
    <row r="10892" spans="7:16" x14ac:dyDescent="0.25">
      <c r="G10892" s="27" t="str">
        <f t="shared" si="170"/>
        <v>2019/2020Sub-Saharan AfricaOthers &amp; Cross-sectoralMultiple ObjectivesAll InstrumentsAll DestinationsPublicGovernment</v>
      </c>
      <c r="H10892" s="27" t="s">
        <v>290</v>
      </c>
      <c r="I10892" s="27" t="s">
        <v>318</v>
      </c>
      <c r="J10892" s="27" t="s">
        <v>297</v>
      </c>
      <c r="K10892" s="27" t="s">
        <v>304</v>
      </c>
      <c r="L10892" s="27" t="s">
        <v>345</v>
      </c>
      <c r="M10892" s="27" t="s">
        <v>338</v>
      </c>
      <c r="N10892" s="27" t="s">
        <v>309</v>
      </c>
      <c r="O10892" s="27" t="s">
        <v>28</v>
      </c>
      <c r="P10892" s="27">
        <v>55.640889540000003</v>
      </c>
    </row>
    <row r="10893" spans="7:16" x14ac:dyDescent="0.25">
      <c r="G10893" s="27" t="str">
        <f t="shared" si="170"/>
        <v>2019/2020Sub-Saharan AfricaOthers &amp; Cross-sectoralMultiple ObjectivesAll InstrumentsAll DestinationsPublicMultilateral Climate Funds</v>
      </c>
      <c r="H10893" s="27" t="s">
        <v>290</v>
      </c>
      <c r="I10893" s="27" t="s">
        <v>318</v>
      </c>
      <c r="J10893" s="27" t="s">
        <v>297</v>
      </c>
      <c r="K10893" s="27" t="s">
        <v>304</v>
      </c>
      <c r="L10893" s="27" t="s">
        <v>345</v>
      </c>
      <c r="M10893" s="27" t="s">
        <v>338</v>
      </c>
      <c r="N10893" s="27" t="s">
        <v>309</v>
      </c>
      <c r="O10893" s="27" t="s">
        <v>29</v>
      </c>
      <c r="P10893" s="27">
        <v>12.1009928</v>
      </c>
    </row>
    <row r="10894" spans="7:16" x14ac:dyDescent="0.25">
      <c r="G10894" s="27" t="str">
        <f t="shared" si="170"/>
        <v>2019/2020Sub-Saharan AfricaOthers &amp; Cross-sectoralMultiple ObjectivesAll InstrumentsAll DestinationsPublicMultilateral DFI</v>
      </c>
      <c r="H10894" s="27" t="s">
        <v>290</v>
      </c>
      <c r="I10894" s="27" t="s">
        <v>318</v>
      </c>
      <c r="J10894" s="27" t="s">
        <v>297</v>
      </c>
      <c r="K10894" s="27" t="s">
        <v>304</v>
      </c>
      <c r="L10894" s="27" t="s">
        <v>345</v>
      </c>
      <c r="M10894" s="27" t="s">
        <v>338</v>
      </c>
      <c r="N10894" s="27" t="s">
        <v>309</v>
      </c>
      <c r="O10894" s="27" t="s">
        <v>30</v>
      </c>
      <c r="P10894" s="27">
        <v>435.55004324999999</v>
      </c>
    </row>
    <row r="10895" spans="7:16" x14ac:dyDescent="0.25">
      <c r="G10895" s="27" t="str">
        <f t="shared" si="170"/>
        <v>2019/2020Sub-Saharan AfricaOthers &amp; Cross-sectoralMultiple ObjectivesAll InstrumentsAll DestinationsPublicPublic Fund</v>
      </c>
      <c r="H10895" s="27" t="s">
        <v>290</v>
      </c>
      <c r="I10895" s="27" t="s">
        <v>318</v>
      </c>
      <c r="J10895" s="27" t="s">
        <v>297</v>
      </c>
      <c r="K10895" s="27" t="s">
        <v>304</v>
      </c>
      <c r="L10895" s="27" t="s">
        <v>345</v>
      </c>
      <c r="M10895" s="27" t="s">
        <v>338</v>
      </c>
      <c r="N10895" s="27" t="s">
        <v>309</v>
      </c>
      <c r="O10895" s="27" t="s">
        <v>311</v>
      </c>
      <c r="P10895" s="27">
        <v>7.1307593020000004</v>
      </c>
    </row>
    <row r="10896" spans="7:16" x14ac:dyDescent="0.25">
      <c r="G10896" s="27" t="str">
        <f t="shared" si="170"/>
        <v>2019/2020Sub-Saharan AfricaOthers &amp; Cross-sectoralMultiple ObjectivesAll InstrumentsAll DestinationsPublicSOE</v>
      </c>
      <c r="H10896" s="27" t="s">
        <v>290</v>
      </c>
      <c r="I10896" s="27" t="s">
        <v>318</v>
      </c>
      <c r="J10896" s="27" t="s">
        <v>297</v>
      </c>
      <c r="K10896" s="27" t="s">
        <v>304</v>
      </c>
      <c r="L10896" s="27" t="s">
        <v>345</v>
      </c>
      <c r="M10896" s="27" t="s">
        <v>338</v>
      </c>
      <c r="N10896" s="27" t="s">
        <v>309</v>
      </c>
      <c r="O10896" s="27" t="s">
        <v>34</v>
      </c>
      <c r="P10896" s="27">
        <v>25.825617019999999</v>
      </c>
    </row>
    <row r="10897" spans="7:16" x14ac:dyDescent="0.25">
      <c r="G10897" s="27" t="str">
        <f t="shared" si="170"/>
        <v>2019/2020Sub-Saharan AfricaOthers &amp; Cross-sectoralMultiple ObjectivesAll InstrumentsAll DestinationsUnknownUnknown</v>
      </c>
      <c r="H10897" s="27" t="s">
        <v>290</v>
      </c>
      <c r="I10897" s="27" t="s">
        <v>318</v>
      </c>
      <c r="J10897" s="27" t="s">
        <v>297</v>
      </c>
      <c r="K10897" s="27" t="s">
        <v>304</v>
      </c>
      <c r="L10897" s="27" t="s">
        <v>345</v>
      </c>
      <c r="M10897" s="27" t="s">
        <v>338</v>
      </c>
      <c r="N10897" s="27" t="s">
        <v>301</v>
      </c>
      <c r="O10897" s="27" t="s">
        <v>301</v>
      </c>
      <c r="P10897" s="27">
        <v>4.2874181269999996</v>
      </c>
    </row>
    <row r="10898" spans="7:16" x14ac:dyDescent="0.25">
      <c r="G10898" s="27" t="str">
        <f t="shared" si="170"/>
        <v>2019/2020Sub-Saharan AfricaOthers &amp; Cross-sectoralMultiple ObjectivesAll InstrumentsDomesticPublicMultilateral DFI</v>
      </c>
      <c r="H10898" s="27" t="s">
        <v>290</v>
      </c>
      <c r="I10898" s="27" t="s">
        <v>318</v>
      </c>
      <c r="J10898" s="27" t="s">
        <v>297</v>
      </c>
      <c r="K10898" s="27" t="s">
        <v>304</v>
      </c>
      <c r="L10898" s="27" t="s">
        <v>345</v>
      </c>
      <c r="M10898" s="27" t="s">
        <v>323</v>
      </c>
      <c r="N10898" s="27" t="s">
        <v>309</v>
      </c>
      <c r="O10898" s="27" t="s">
        <v>30</v>
      </c>
      <c r="P10898" s="27">
        <v>14.45112445</v>
      </c>
    </row>
    <row r="10899" spans="7:16" x14ac:dyDescent="0.25">
      <c r="G10899" s="27" t="str">
        <f t="shared" si="170"/>
        <v>2019/2020Sub-Saharan AfricaOthers &amp; Cross-sectoralMultiple ObjectivesAll InstrumentsInternationalPrivateInstitutional Investors</v>
      </c>
      <c r="H10899" s="27" t="s">
        <v>290</v>
      </c>
      <c r="I10899" s="27" t="s">
        <v>318</v>
      </c>
      <c r="J10899" s="27" t="s">
        <v>297</v>
      </c>
      <c r="K10899" s="27" t="s">
        <v>304</v>
      </c>
      <c r="L10899" s="27" t="s">
        <v>345</v>
      </c>
      <c r="M10899" s="27" t="s">
        <v>324</v>
      </c>
      <c r="N10899" s="27" t="s">
        <v>306</v>
      </c>
      <c r="O10899" s="27" t="s">
        <v>27</v>
      </c>
      <c r="P10899" s="27">
        <v>8.9024500000000006E-2</v>
      </c>
    </row>
    <row r="10900" spans="7:16" x14ac:dyDescent="0.25">
      <c r="G10900" s="27" t="str">
        <f t="shared" si="170"/>
        <v>2019/2020Sub-Saharan AfricaOthers &amp; Cross-sectoralMultiple ObjectivesAll InstrumentsInternationalPublicBilateral DFI</v>
      </c>
      <c r="H10900" s="27" t="s">
        <v>290</v>
      </c>
      <c r="I10900" s="27" t="s">
        <v>318</v>
      </c>
      <c r="J10900" s="27" t="s">
        <v>297</v>
      </c>
      <c r="K10900" s="27" t="s">
        <v>304</v>
      </c>
      <c r="L10900" s="27" t="s">
        <v>345</v>
      </c>
      <c r="M10900" s="27" t="s">
        <v>324</v>
      </c>
      <c r="N10900" s="27" t="s">
        <v>309</v>
      </c>
      <c r="O10900" s="27" t="s">
        <v>31</v>
      </c>
      <c r="P10900" s="27">
        <v>1.188518741</v>
      </c>
    </row>
    <row r="10901" spans="7:16" x14ac:dyDescent="0.25">
      <c r="G10901" s="27" t="str">
        <f t="shared" si="170"/>
        <v>2019/2020Sub-Saharan AfricaOthers &amp; Cross-sectoralMultiple ObjectivesAll InstrumentsInternationalPublicExport Credit Agency (ECA)</v>
      </c>
      <c r="H10901" s="27" t="s">
        <v>290</v>
      </c>
      <c r="I10901" s="27" t="s">
        <v>318</v>
      </c>
      <c r="J10901" s="27" t="s">
        <v>297</v>
      </c>
      <c r="K10901" s="27" t="s">
        <v>304</v>
      </c>
      <c r="L10901" s="27" t="s">
        <v>345</v>
      </c>
      <c r="M10901" s="27" t="s">
        <v>324</v>
      </c>
      <c r="N10901" s="27" t="s">
        <v>309</v>
      </c>
      <c r="O10901" s="27" t="s">
        <v>310</v>
      </c>
      <c r="P10901" s="27">
        <v>42.368291890000002</v>
      </c>
    </row>
    <row r="10902" spans="7:16" x14ac:dyDescent="0.25">
      <c r="G10902" s="27" t="str">
        <f t="shared" si="170"/>
        <v>2019/2020Sub-Saharan AfricaOthers &amp; Cross-sectoralMultiple ObjectivesAll InstrumentsInternationalPublicGovernment</v>
      </c>
      <c r="H10902" s="27" t="s">
        <v>290</v>
      </c>
      <c r="I10902" s="27" t="s">
        <v>318</v>
      </c>
      <c r="J10902" s="27" t="s">
        <v>297</v>
      </c>
      <c r="K10902" s="27" t="s">
        <v>304</v>
      </c>
      <c r="L10902" s="27" t="s">
        <v>345</v>
      </c>
      <c r="M10902" s="27" t="s">
        <v>324</v>
      </c>
      <c r="N10902" s="27" t="s">
        <v>309</v>
      </c>
      <c r="O10902" s="27" t="s">
        <v>28</v>
      </c>
      <c r="P10902" s="27">
        <v>55.640889540000003</v>
      </c>
    </row>
    <row r="10903" spans="7:16" x14ac:dyDescent="0.25">
      <c r="G10903" s="27" t="str">
        <f t="shared" si="170"/>
        <v>2019/2020Sub-Saharan AfricaOthers &amp; Cross-sectoralMultiple ObjectivesAll InstrumentsInternationalPublicMultilateral Climate Funds</v>
      </c>
      <c r="H10903" s="27" t="s">
        <v>290</v>
      </c>
      <c r="I10903" s="27" t="s">
        <v>318</v>
      </c>
      <c r="J10903" s="27" t="s">
        <v>297</v>
      </c>
      <c r="K10903" s="27" t="s">
        <v>304</v>
      </c>
      <c r="L10903" s="27" t="s">
        <v>345</v>
      </c>
      <c r="M10903" s="27" t="s">
        <v>324</v>
      </c>
      <c r="N10903" s="27" t="s">
        <v>309</v>
      </c>
      <c r="O10903" s="27" t="s">
        <v>29</v>
      </c>
      <c r="P10903" s="27">
        <v>12.1009928</v>
      </c>
    </row>
    <row r="10904" spans="7:16" x14ac:dyDescent="0.25">
      <c r="G10904" s="27" t="str">
        <f t="shared" si="170"/>
        <v>2019/2020Sub-Saharan AfricaOthers &amp; Cross-sectoralMultiple ObjectivesAll InstrumentsInternationalPublicMultilateral DFI</v>
      </c>
      <c r="H10904" s="27" t="s">
        <v>290</v>
      </c>
      <c r="I10904" s="27" t="s">
        <v>318</v>
      </c>
      <c r="J10904" s="27" t="s">
        <v>297</v>
      </c>
      <c r="K10904" s="27" t="s">
        <v>304</v>
      </c>
      <c r="L10904" s="27" t="s">
        <v>345</v>
      </c>
      <c r="M10904" s="27" t="s">
        <v>324</v>
      </c>
      <c r="N10904" s="27" t="s">
        <v>309</v>
      </c>
      <c r="O10904" s="27" t="s">
        <v>30</v>
      </c>
      <c r="P10904" s="27">
        <v>421.09891879999998</v>
      </c>
    </row>
    <row r="10905" spans="7:16" x14ac:dyDescent="0.25">
      <c r="G10905" s="27" t="str">
        <f t="shared" si="170"/>
        <v>2019/2020Sub-Saharan AfricaOthers &amp; Cross-sectoralMultiple ObjectivesAll InstrumentsInternationalPublicPublic Fund</v>
      </c>
      <c r="H10905" s="27" t="s">
        <v>290</v>
      </c>
      <c r="I10905" s="27" t="s">
        <v>318</v>
      </c>
      <c r="J10905" s="27" t="s">
        <v>297</v>
      </c>
      <c r="K10905" s="27" t="s">
        <v>304</v>
      </c>
      <c r="L10905" s="27" t="s">
        <v>345</v>
      </c>
      <c r="M10905" s="27" t="s">
        <v>324</v>
      </c>
      <c r="N10905" s="27" t="s">
        <v>309</v>
      </c>
      <c r="O10905" s="27" t="s">
        <v>311</v>
      </c>
      <c r="P10905" s="27">
        <v>7.1307593020000004</v>
      </c>
    </row>
    <row r="10906" spans="7:16" x14ac:dyDescent="0.25">
      <c r="G10906" s="27" t="str">
        <f t="shared" si="170"/>
        <v>2019/2020Sub-Saharan AfricaOthers &amp; Cross-sectoralMultiple ObjectivesAll InstrumentsInternationalPublicSOE</v>
      </c>
      <c r="H10906" s="27" t="s">
        <v>290</v>
      </c>
      <c r="I10906" s="27" t="s">
        <v>318</v>
      </c>
      <c r="J10906" s="27" t="s">
        <v>297</v>
      </c>
      <c r="K10906" s="27" t="s">
        <v>304</v>
      </c>
      <c r="L10906" s="27" t="s">
        <v>345</v>
      </c>
      <c r="M10906" s="27" t="s">
        <v>324</v>
      </c>
      <c r="N10906" s="27" t="s">
        <v>309</v>
      </c>
      <c r="O10906" s="27" t="s">
        <v>34</v>
      </c>
      <c r="P10906" s="27">
        <v>25.825617019999999</v>
      </c>
    </row>
    <row r="10907" spans="7:16" x14ac:dyDescent="0.25">
      <c r="G10907" s="27" t="str">
        <f t="shared" si="170"/>
        <v>2019/2020Sub-Saharan AfricaOthers &amp; Cross-sectoralMultiple ObjectivesAll InstrumentsInternationalUnknownUnknown</v>
      </c>
      <c r="H10907" s="27" t="s">
        <v>290</v>
      </c>
      <c r="I10907" s="27" t="s">
        <v>318</v>
      </c>
      <c r="J10907" s="27" t="s">
        <v>297</v>
      </c>
      <c r="K10907" s="27" t="s">
        <v>304</v>
      </c>
      <c r="L10907" s="27" t="s">
        <v>345</v>
      </c>
      <c r="M10907" s="27" t="s">
        <v>324</v>
      </c>
      <c r="N10907" s="27" t="s">
        <v>301</v>
      </c>
      <c r="O10907" s="27" t="s">
        <v>301</v>
      </c>
      <c r="P10907" s="27">
        <v>4.2874181269999996</v>
      </c>
    </row>
    <row r="10908" spans="7:16" x14ac:dyDescent="0.25">
      <c r="G10908" s="27" t="str">
        <f t="shared" si="170"/>
        <v>2019/2020Sub-Saharan AfricaOthers &amp; Cross-sectoralMultiple ObjectivesGrantAll DestinationsPrivateInstitutional Investors</v>
      </c>
      <c r="H10908" s="27" t="s">
        <v>290</v>
      </c>
      <c r="I10908" s="27" t="s">
        <v>318</v>
      </c>
      <c r="J10908" s="27" t="s">
        <v>297</v>
      </c>
      <c r="K10908" s="27" t="s">
        <v>304</v>
      </c>
      <c r="L10908" s="27" t="s">
        <v>332</v>
      </c>
      <c r="M10908" s="27" t="s">
        <v>338</v>
      </c>
      <c r="N10908" s="27" t="s">
        <v>306</v>
      </c>
      <c r="O10908" s="27" t="s">
        <v>27</v>
      </c>
      <c r="P10908" s="27">
        <v>8.9024500000000006E-2</v>
      </c>
    </row>
    <row r="10909" spans="7:16" x14ac:dyDescent="0.25">
      <c r="G10909" s="27" t="str">
        <f t="shared" si="170"/>
        <v>2019/2020Sub-Saharan AfricaOthers &amp; Cross-sectoralMultiple ObjectivesGrantAll DestinationsPublicBilateral DFI</v>
      </c>
      <c r="H10909" s="27" t="s">
        <v>290</v>
      </c>
      <c r="I10909" s="27" t="s">
        <v>318</v>
      </c>
      <c r="J10909" s="27" t="s">
        <v>297</v>
      </c>
      <c r="K10909" s="27" t="s">
        <v>304</v>
      </c>
      <c r="L10909" s="27" t="s">
        <v>332</v>
      </c>
      <c r="M10909" s="27" t="s">
        <v>338</v>
      </c>
      <c r="N10909" s="27" t="s">
        <v>309</v>
      </c>
      <c r="O10909" s="27" t="s">
        <v>31</v>
      </c>
      <c r="P10909" s="27">
        <v>1.188518741</v>
      </c>
    </row>
    <row r="10910" spans="7:16" x14ac:dyDescent="0.25">
      <c r="G10910" s="27" t="str">
        <f t="shared" si="170"/>
        <v>2019/2020Sub-Saharan AfricaOthers &amp; Cross-sectoralMultiple ObjectivesGrantAll DestinationsPublicGovernment</v>
      </c>
      <c r="H10910" s="27" t="s">
        <v>290</v>
      </c>
      <c r="I10910" s="27" t="s">
        <v>318</v>
      </c>
      <c r="J10910" s="27" t="s">
        <v>297</v>
      </c>
      <c r="K10910" s="27" t="s">
        <v>304</v>
      </c>
      <c r="L10910" s="27" t="s">
        <v>332</v>
      </c>
      <c r="M10910" s="27" t="s">
        <v>338</v>
      </c>
      <c r="N10910" s="27" t="s">
        <v>309</v>
      </c>
      <c r="O10910" s="27" t="s">
        <v>28</v>
      </c>
      <c r="P10910" s="27">
        <v>55.640889540000003</v>
      </c>
    </row>
    <row r="10911" spans="7:16" x14ac:dyDescent="0.25">
      <c r="G10911" s="27" t="str">
        <f t="shared" si="170"/>
        <v>2019/2020Sub-Saharan AfricaOthers &amp; Cross-sectoralMultiple ObjectivesGrantAll DestinationsPublicMultilateral Climate Funds</v>
      </c>
      <c r="H10911" s="27" t="s">
        <v>290</v>
      </c>
      <c r="I10911" s="27" t="s">
        <v>318</v>
      </c>
      <c r="J10911" s="27" t="s">
        <v>297</v>
      </c>
      <c r="K10911" s="27" t="s">
        <v>304</v>
      </c>
      <c r="L10911" s="27" t="s">
        <v>332</v>
      </c>
      <c r="M10911" s="27" t="s">
        <v>338</v>
      </c>
      <c r="N10911" s="27" t="s">
        <v>309</v>
      </c>
      <c r="O10911" s="27" t="s">
        <v>29</v>
      </c>
      <c r="P10911" s="27">
        <v>12.1009928</v>
      </c>
    </row>
    <row r="10912" spans="7:16" x14ac:dyDescent="0.25">
      <c r="G10912" s="27" t="str">
        <f t="shared" si="170"/>
        <v>2019/2020Sub-Saharan AfricaOthers &amp; Cross-sectoralMultiple ObjectivesGrantAll DestinationsPublicMultilateral DFI</v>
      </c>
      <c r="H10912" s="27" t="s">
        <v>290</v>
      </c>
      <c r="I10912" s="27" t="s">
        <v>318</v>
      </c>
      <c r="J10912" s="27" t="s">
        <v>297</v>
      </c>
      <c r="K10912" s="27" t="s">
        <v>304</v>
      </c>
      <c r="L10912" s="27" t="s">
        <v>332</v>
      </c>
      <c r="M10912" s="27" t="s">
        <v>338</v>
      </c>
      <c r="N10912" s="27" t="s">
        <v>309</v>
      </c>
      <c r="O10912" s="27" t="s">
        <v>30</v>
      </c>
      <c r="P10912" s="27">
        <v>0.3132665</v>
      </c>
    </row>
    <row r="10913" spans="7:16" x14ac:dyDescent="0.25">
      <c r="G10913" s="27" t="str">
        <f t="shared" si="170"/>
        <v>2019/2020Sub-Saharan AfricaOthers &amp; Cross-sectoralMultiple ObjectivesGrantAll DestinationsPublicPublic Fund</v>
      </c>
      <c r="H10913" s="27" t="s">
        <v>290</v>
      </c>
      <c r="I10913" s="27" t="s">
        <v>318</v>
      </c>
      <c r="J10913" s="27" t="s">
        <v>297</v>
      </c>
      <c r="K10913" s="27" t="s">
        <v>304</v>
      </c>
      <c r="L10913" s="27" t="s">
        <v>332</v>
      </c>
      <c r="M10913" s="27" t="s">
        <v>338</v>
      </c>
      <c r="N10913" s="27" t="s">
        <v>309</v>
      </c>
      <c r="O10913" s="27" t="s">
        <v>311</v>
      </c>
      <c r="P10913" s="27">
        <v>7.1307593020000004</v>
      </c>
    </row>
    <row r="10914" spans="7:16" x14ac:dyDescent="0.25">
      <c r="G10914" s="27" t="str">
        <f t="shared" si="170"/>
        <v>2019/2020Sub-Saharan AfricaOthers &amp; Cross-sectoralMultiple ObjectivesGrantAll DestinationsPublicSOE</v>
      </c>
      <c r="H10914" s="27" t="s">
        <v>290</v>
      </c>
      <c r="I10914" s="27" t="s">
        <v>318</v>
      </c>
      <c r="J10914" s="27" t="s">
        <v>297</v>
      </c>
      <c r="K10914" s="27" t="s">
        <v>304</v>
      </c>
      <c r="L10914" s="27" t="s">
        <v>332</v>
      </c>
      <c r="M10914" s="27" t="s">
        <v>338</v>
      </c>
      <c r="N10914" s="27" t="s">
        <v>309</v>
      </c>
      <c r="O10914" s="27" t="s">
        <v>34</v>
      </c>
      <c r="P10914" s="27">
        <v>25.825617019999999</v>
      </c>
    </row>
    <row r="10915" spans="7:16" x14ac:dyDescent="0.25">
      <c r="G10915" s="27" t="str">
        <f t="shared" si="170"/>
        <v>2019/2020Sub-Saharan AfricaOthers &amp; Cross-sectoralMultiple ObjectivesGrantAll DestinationsUnknownUnknown</v>
      </c>
      <c r="H10915" s="27" t="s">
        <v>290</v>
      </c>
      <c r="I10915" s="27" t="s">
        <v>318</v>
      </c>
      <c r="J10915" s="27" t="s">
        <v>297</v>
      </c>
      <c r="K10915" s="27" t="s">
        <v>304</v>
      </c>
      <c r="L10915" s="27" t="s">
        <v>332</v>
      </c>
      <c r="M10915" s="27" t="s">
        <v>338</v>
      </c>
      <c r="N10915" s="27" t="s">
        <v>301</v>
      </c>
      <c r="O10915" s="27" t="s">
        <v>301</v>
      </c>
      <c r="P10915" s="27">
        <v>4.2874181269999996</v>
      </c>
    </row>
    <row r="10916" spans="7:16" x14ac:dyDescent="0.25">
      <c r="G10916" s="27" t="str">
        <f t="shared" si="170"/>
        <v>2019/2020Sub-Saharan AfricaOthers &amp; Cross-sectoralMultiple ObjectivesGrantInternationalPrivateInstitutional Investors</v>
      </c>
      <c r="H10916" s="27" t="s">
        <v>290</v>
      </c>
      <c r="I10916" s="27" t="s">
        <v>318</v>
      </c>
      <c r="J10916" s="27" t="s">
        <v>297</v>
      </c>
      <c r="K10916" s="27" t="s">
        <v>304</v>
      </c>
      <c r="L10916" s="27" t="s">
        <v>332</v>
      </c>
      <c r="M10916" s="27" t="s">
        <v>324</v>
      </c>
      <c r="N10916" s="27" t="s">
        <v>306</v>
      </c>
      <c r="O10916" s="27" t="s">
        <v>27</v>
      </c>
      <c r="P10916" s="27">
        <v>8.9024500000000006E-2</v>
      </c>
    </row>
    <row r="10917" spans="7:16" x14ac:dyDescent="0.25">
      <c r="G10917" s="27" t="str">
        <f t="shared" si="170"/>
        <v>2019/2020Sub-Saharan AfricaOthers &amp; Cross-sectoralMultiple ObjectivesGrantInternationalPublicBilateral DFI</v>
      </c>
      <c r="H10917" s="27" t="s">
        <v>290</v>
      </c>
      <c r="I10917" s="27" t="s">
        <v>318</v>
      </c>
      <c r="J10917" s="27" t="s">
        <v>297</v>
      </c>
      <c r="K10917" s="27" t="s">
        <v>304</v>
      </c>
      <c r="L10917" s="27" t="s">
        <v>332</v>
      </c>
      <c r="M10917" s="27" t="s">
        <v>324</v>
      </c>
      <c r="N10917" s="27" t="s">
        <v>309</v>
      </c>
      <c r="O10917" s="27" t="s">
        <v>31</v>
      </c>
      <c r="P10917" s="27">
        <v>1.188518741</v>
      </c>
    </row>
    <row r="10918" spans="7:16" x14ac:dyDescent="0.25">
      <c r="G10918" s="27" t="str">
        <f t="shared" si="170"/>
        <v>2019/2020Sub-Saharan AfricaOthers &amp; Cross-sectoralMultiple ObjectivesGrantInternationalPublicGovernment</v>
      </c>
      <c r="H10918" s="27" t="s">
        <v>290</v>
      </c>
      <c r="I10918" s="27" t="s">
        <v>318</v>
      </c>
      <c r="J10918" s="27" t="s">
        <v>297</v>
      </c>
      <c r="K10918" s="27" t="s">
        <v>304</v>
      </c>
      <c r="L10918" s="27" t="s">
        <v>332</v>
      </c>
      <c r="M10918" s="27" t="s">
        <v>324</v>
      </c>
      <c r="N10918" s="27" t="s">
        <v>309</v>
      </c>
      <c r="O10918" s="27" t="s">
        <v>28</v>
      </c>
      <c r="P10918" s="27">
        <v>55.640889540000003</v>
      </c>
    </row>
    <row r="10919" spans="7:16" x14ac:dyDescent="0.25">
      <c r="G10919" s="27" t="str">
        <f t="shared" si="170"/>
        <v>2019/2020Sub-Saharan AfricaOthers &amp; Cross-sectoralMultiple ObjectivesGrantInternationalPublicMultilateral Climate Funds</v>
      </c>
      <c r="H10919" s="27" t="s">
        <v>290</v>
      </c>
      <c r="I10919" s="27" t="s">
        <v>318</v>
      </c>
      <c r="J10919" s="27" t="s">
        <v>297</v>
      </c>
      <c r="K10919" s="27" t="s">
        <v>304</v>
      </c>
      <c r="L10919" s="27" t="s">
        <v>332</v>
      </c>
      <c r="M10919" s="27" t="s">
        <v>324</v>
      </c>
      <c r="N10919" s="27" t="s">
        <v>309</v>
      </c>
      <c r="O10919" s="27" t="s">
        <v>29</v>
      </c>
      <c r="P10919" s="27">
        <v>12.1009928</v>
      </c>
    </row>
    <row r="10920" spans="7:16" x14ac:dyDescent="0.25">
      <c r="G10920" s="27" t="str">
        <f t="shared" si="170"/>
        <v>2019/2020Sub-Saharan AfricaOthers &amp; Cross-sectoralMultiple ObjectivesGrantInternationalPublicMultilateral DFI</v>
      </c>
      <c r="H10920" s="27" t="s">
        <v>290</v>
      </c>
      <c r="I10920" s="27" t="s">
        <v>318</v>
      </c>
      <c r="J10920" s="27" t="s">
        <v>297</v>
      </c>
      <c r="K10920" s="27" t="s">
        <v>304</v>
      </c>
      <c r="L10920" s="27" t="s">
        <v>332</v>
      </c>
      <c r="M10920" s="27" t="s">
        <v>324</v>
      </c>
      <c r="N10920" s="27" t="s">
        <v>309</v>
      </c>
      <c r="O10920" s="27" t="s">
        <v>30</v>
      </c>
      <c r="P10920" s="27">
        <v>0.3132665</v>
      </c>
    </row>
    <row r="10921" spans="7:16" x14ac:dyDescent="0.25">
      <c r="G10921" s="27" t="str">
        <f t="shared" si="170"/>
        <v>2019/2020Sub-Saharan AfricaOthers &amp; Cross-sectoralMultiple ObjectivesGrantInternationalPublicPublic Fund</v>
      </c>
      <c r="H10921" s="27" t="s">
        <v>290</v>
      </c>
      <c r="I10921" s="27" t="s">
        <v>318</v>
      </c>
      <c r="J10921" s="27" t="s">
        <v>297</v>
      </c>
      <c r="K10921" s="27" t="s">
        <v>304</v>
      </c>
      <c r="L10921" s="27" t="s">
        <v>332</v>
      </c>
      <c r="M10921" s="27" t="s">
        <v>324</v>
      </c>
      <c r="N10921" s="27" t="s">
        <v>309</v>
      </c>
      <c r="O10921" s="27" t="s">
        <v>311</v>
      </c>
      <c r="P10921" s="27">
        <v>7.1307593020000004</v>
      </c>
    </row>
    <row r="10922" spans="7:16" x14ac:dyDescent="0.25">
      <c r="G10922" s="27" t="str">
        <f t="shared" si="170"/>
        <v>2019/2020Sub-Saharan AfricaOthers &amp; Cross-sectoralMultiple ObjectivesGrantInternationalPublicSOE</v>
      </c>
      <c r="H10922" s="27" t="s">
        <v>290</v>
      </c>
      <c r="I10922" s="27" t="s">
        <v>318</v>
      </c>
      <c r="J10922" s="27" t="s">
        <v>297</v>
      </c>
      <c r="K10922" s="27" t="s">
        <v>304</v>
      </c>
      <c r="L10922" s="27" t="s">
        <v>332</v>
      </c>
      <c r="M10922" s="27" t="s">
        <v>324</v>
      </c>
      <c r="N10922" s="27" t="s">
        <v>309</v>
      </c>
      <c r="O10922" s="27" t="s">
        <v>34</v>
      </c>
      <c r="P10922" s="27">
        <v>25.825617019999999</v>
      </c>
    </row>
    <row r="10923" spans="7:16" x14ac:dyDescent="0.25">
      <c r="G10923" s="27" t="str">
        <f t="shared" si="170"/>
        <v>2019/2020Sub-Saharan AfricaOthers &amp; Cross-sectoralMultiple ObjectivesGrantInternationalUnknownUnknown</v>
      </c>
      <c r="H10923" s="27" t="s">
        <v>290</v>
      </c>
      <c r="I10923" s="27" t="s">
        <v>318</v>
      </c>
      <c r="J10923" s="27" t="s">
        <v>297</v>
      </c>
      <c r="K10923" s="27" t="s">
        <v>304</v>
      </c>
      <c r="L10923" s="27" t="s">
        <v>332</v>
      </c>
      <c r="M10923" s="27" t="s">
        <v>324</v>
      </c>
      <c r="N10923" s="27" t="s">
        <v>301</v>
      </c>
      <c r="O10923" s="27" t="s">
        <v>301</v>
      </c>
      <c r="P10923" s="27">
        <v>4.2874181269999996</v>
      </c>
    </row>
    <row r="10924" spans="7:16" x14ac:dyDescent="0.25">
      <c r="G10924" s="27" t="str">
        <f t="shared" si="170"/>
        <v>2019/2020Sub-Saharan AfricaOthers &amp; Cross-sectoralMultiple ObjectivesLow-cost project debtAll DestinationsPublicBilateral DFI</v>
      </c>
      <c r="H10924" s="27" t="s">
        <v>290</v>
      </c>
      <c r="I10924" s="27" t="s">
        <v>318</v>
      </c>
      <c r="J10924" s="27" t="s">
        <v>297</v>
      </c>
      <c r="K10924" s="27" t="s">
        <v>304</v>
      </c>
      <c r="L10924" s="27" t="s">
        <v>336</v>
      </c>
      <c r="M10924" s="27" t="s">
        <v>338</v>
      </c>
      <c r="N10924" s="27" t="s">
        <v>309</v>
      </c>
      <c r="O10924" s="27" t="s">
        <v>31</v>
      </c>
      <c r="P10924" s="27">
        <v>0</v>
      </c>
    </row>
    <row r="10925" spans="7:16" x14ac:dyDescent="0.25">
      <c r="G10925" s="27" t="str">
        <f t="shared" si="170"/>
        <v>2019/2020Sub-Saharan AfricaOthers &amp; Cross-sectoralMultiple ObjectivesLow-cost project debtInternationalPublicBilateral DFI</v>
      </c>
      <c r="H10925" s="27" t="s">
        <v>290</v>
      </c>
      <c r="I10925" s="27" t="s">
        <v>318</v>
      </c>
      <c r="J10925" s="27" t="s">
        <v>297</v>
      </c>
      <c r="K10925" s="27" t="s">
        <v>304</v>
      </c>
      <c r="L10925" s="27" t="s">
        <v>336</v>
      </c>
      <c r="M10925" s="27" t="s">
        <v>324</v>
      </c>
      <c r="N10925" s="27" t="s">
        <v>309</v>
      </c>
      <c r="O10925" s="27" t="s">
        <v>31</v>
      </c>
      <c r="P10925" s="27">
        <v>0</v>
      </c>
    </row>
    <row r="10926" spans="7:16" x14ac:dyDescent="0.25">
      <c r="G10926" s="27" t="str">
        <f t="shared" si="170"/>
        <v>2019/2020Sub-Saharan AfricaOthers &amp; Cross-sectoralMultiple ObjectivesProject-level equityAll DestinationsPublicBilateral DFI</v>
      </c>
      <c r="H10926" s="27" t="s">
        <v>290</v>
      </c>
      <c r="I10926" s="27" t="s">
        <v>318</v>
      </c>
      <c r="J10926" s="27" t="s">
        <v>297</v>
      </c>
      <c r="K10926" s="27" t="s">
        <v>304</v>
      </c>
      <c r="L10926" s="27" t="s">
        <v>337</v>
      </c>
      <c r="M10926" s="27" t="s">
        <v>338</v>
      </c>
      <c r="N10926" s="27" t="s">
        <v>309</v>
      </c>
      <c r="O10926" s="27" t="s">
        <v>31</v>
      </c>
      <c r="P10926" s="27">
        <v>0</v>
      </c>
    </row>
    <row r="10927" spans="7:16" x14ac:dyDescent="0.25">
      <c r="G10927" s="27" t="str">
        <f t="shared" si="170"/>
        <v>2019/2020Sub-Saharan AfricaOthers &amp; Cross-sectoralMultiple ObjectivesProject-level equityInternationalPublicBilateral DFI</v>
      </c>
      <c r="H10927" s="27" t="s">
        <v>290</v>
      </c>
      <c r="I10927" s="27" t="s">
        <v>318</v>
      </c>
      <c r="J10927" s="27" t="s">
        <v>297</v>
      </c>
      <c r="K10927" s="27" t="s">
        <v>304</v>
      </c>
      <c r="L10927" s="27" t="s">
        <v>337</v>
      </c>
      <c r="M10927" s="27" t="s">
        <v>324</v>
      </c>
      <c r="N10927" s="27" t="s">
        <v>309</v>
      </c>
      <c r="O10927" s="27" t="s">
        <v>31</v>
      </c>
      <c r="P10927" s="27">
        <v>0</v>
      </c>
    </row>
    <row r="10928" spans="7:16" x14ac:dyDescent="0.25">
      <c r="G10928" s="27" t="str">
        <f t="shared" si="170"/>
        <v>2019/2020Sub-Saharan AfricaOthers &amp; Cross-sectoralMultiple ObjectivesProject-level market rate debtAll DestinationsPublicExport Credit Agency (ECA)</v>
      </c>
      <c r="H10928" s="27" t="s">
        <v>290</v>
      </c>
      <c r="I10928" s="27" t="s">
        <v>318</v>
      </c>
      <c r="J10928" s="27" t="s">
        <v>297</v>
      </c>
      <c r="K10928" s="27" t="s">
        <v>304</v>
      </c>
      <c r="L10928" s="27" t="s">
        <v>335</v>
      </c>
      <c r="M10928" s="27" t="s">
        <v>338</v>
      </c>
      <c r="N10928" s="27" t="s">
        <v>309</v>
      </c>
      <c r="O10928" s="27" t="s">
        <v>310</v>
      </c>
      <c r="P10928" s="27">
        <v>42.368291890000002</v>
      </c>
    </row>
    <row r="10929" spans="7:16" x14ac:dyDescent="0.25">
      <c r="G10929" s="27" t="str">
        <f t="shared" si="170"/>
        <v>2019/2020Sub-Saharan AfricaOthers &amp; Cross-sectoralMultiple ObjectivesProject-level market rate debtInternationalPublicExport Credit Agency (ECA)</v>
      </c>
      <c r="H10929" s="27" t="s">
        <v>290</v>
      </c>
      <c r="I10929" s="27" t="s">
        <v>318</v>
      </c>
      <c r="J10929" s="27" t="s">
        <v>297</v>
      </c>
      <c r="K10929" s="27" t="s">
        <v>304</v>
      </c>
      <c r="L10929" s="27" t="s">
        <v>335</v>
      </c>
      <c r="M10929" s="27" t="s">
        <v>324</v>
      </c>
      <c r="N10929" s="27" t="s">
        <v>309</v>
      </c>
      <c r="O10929" s="27" t="s">
        <v>310</v>
      </c>
      <c r="P10929" s="27">
        <v>42.368291890000002</v>
      </c>
    </row>
    <row r="10930" spans="7:16" x14ac:dyDescent="0.25">
      <c r="G10930" s="27" t="str">
        <f t="shared" si="170"/>
        <v>2019/2020Sub-Saharan AfricaOthers &amp; Cross-sectoralMultiple ObjectivesUnknownAll DestinationsPublicMultilateral DFI</v>
      </c>
      <c r="H10930" s="27" t="s">
        <v>290</v>
      </c>
      <c r="I10930" s="27" t="s">
        <v>318</v>
      </c>
      <c r="J10930" s="27" t="s">
        <v>297</v>
      </c>
      <c r="K10930" s="27" t="s">
        <v>304</v>
      </c>
      <c r="L10930" s="27" t="s">
        <v>301</v>
      </c>
      <c r="M10930" s="27" t="s">
        <v>338</v>
      </c>
      <c r="N10930" s="27" t="s">
        <v>309</v>
      </c>
      <c r="O10930" s="27" t="s">
        <v>30</v>
      </c>
      <c r="P10930" s="27">
        <v>435.23677674999999</v>
      </c>
    </row>
    <row r="10931" spans="7:16" x14ac:dyDescent="0.25">
      <c r="G10931" s="27" t="str">
        <f t="shared" si="170"/>
        <v>2019/2020Sub-Saharan AfricaOthers &amp; Cross-sectoralMultiple ObjectivesUnknownDomesticPublicMultilateral DFI</v>
      </c>
      <c r="H10931" s="27" t="s">
        <v>290</v>
      </c>
      <c r="I10931" s="27" t="s">
        <v>318</v>
      </c>
      <c r="J10931" s="27" t="s">
        <v>297</v>
      </c>
      <c r="K10931" s="27" t="s">
        <v>304</v>
      </c>
      <c r="L10931" s="27" t="s">
        <v>301</v>
      </c>
      <c r="M10931" s="27" t="s">
        <v>323</v>
      </c>
      <c r="N10931" s="27" t="s">
        <v>309</v>
      </c>
      <c r="O10931" s="27" t="s">
        <v>30</v>
      </c>
      <c r="P10931" s="27">
        <v>14.45112445</v>
      </c>
    </row>
    <row r="10932" spans="7:16" x14ac:dyDescent="0.25">
      <c r="G10932" s="27" t="str">
        <f t="shared" si="170"/>
        <v>2019/2020Sub-Saharan AfricaOthers &amp; Cross-sectoralMultiple ObjectivesUnknownInternationalPublicMultilateral DFI</v>
      </c>
      <c r="H10932" s="27" t="s">
        <v>290</v>
      </c>
      <c r="I10932" s="27" t="s">
        <v>318</v>
      </c>
      <c r="J10932" s="27" t="s">
        <v>297</v>
      </c>
      <c r="K10932" s="27" t="s">
        <v>304</v>
      </c>
      <c r="L10932" s="27" t="s">
        <v>301</v>
      </c>
      <c r="M10932" s="27" t="s">
        <v>324</v>
      </c>
      <c r="N10932" s="27" t="s">
        <v>309</v>
      </c>
      <c r="O10932" s="27" t="s">
        <v>30</v>
      </c>
      <c r="P10932" s="27">
        <v>420.78565229999998</v>
      </c>
    </row>
    <row r="10933" spans="7:16" x14ac:dyDescent="0.25">
      <c r="G10933" s="27" t="str">
        <f t="shared" si="170"/>
        <v>2019/2020Sub-Saharan AfricaTransportAdaptationAll InstrumentsAll DestinationsPublicBilateral DFI</v>
      </c>
      <c r="H10933" s="27" t="s">
        <v>290</v>
      </c>
      <c r="I10933" s="27" t="s">
        <v>318</v>
      </c>
      <c r="J10933" s="27" t="s">
        <v>298</v>
      </c>
      <c r="K10933" s="27" t="s">
        <v>302</v>
      </c>
      <c r="L10933" s="27" t="s">
        <v>345</v>
      </c>
      <c r="M10933" s="27" t="s">
        <v>338</v>
      </c>
      <c r="N10933" s="27" t="s">
        <v>309</v>
      </c>
      <c r="O10933" s="27" t="s">
        <v>31</v>
      </c>
      <c r="P10933" s="27">
        <v>218.92070620000001</v>
      </c>
    </row>
    <row r="10934" spans="7:16" x14ac:dyDescent="0.25">
      <c r="G10934" s="27" t="str">
        <f t="shared" si="170"/>
        <v>2019/2020Sub-Saharan AfricaTransportAdaptationAll InstrumentsAll DestinationsPublicGovernment</v>
      </c>
      <c r="H10934" s="27" t="s">
        <v>290</v>
      </c>
      <c r="I10934" s="27" t="s">
        <v>318</v>
      </c>
      <c r="J10934" s="27" t="s">
        <v>298</v>
      </c>
      <c r="K10934" s="27" t="s">
        <v>302</v>
      </c>
      <c r="L10934" s="27" t="s">
        <v>345</v>
      </c>
      <c r="M10934" s="27" t="s">
        <v>338</v>
      </c>
      <c r="N10934" s="27" t="s">
        <v>309</v>
      </c>
      <c r="O10934" s="27" t="s">
        <v>28</v>
      </c>
      <c r="P10934" s="27">
        <v>7.3358653179999997</v>
      </c>
    </row>
    <row r="10935" spans="7:16" x14ac:dyDescent="0.25">
      <c r="G10935" s="27" t="str">
        <f t="shared" si="170"/>
        <v>2019/2020Sub-Saharan AfricaTransportAdaptationAll InstrumentsAll DestinationsPublicMultilateral DFI</v>
      </c>
      <c r="H10935" s="27" t="s">
        <v>290</v>
      </c>
      <c r="I10935" s="27" t="s">
        <v>318</v>
      </c>
      <c r="J10935" s="27" t="s">
        <v>298</v>
      </c>
      <c r="K10935" s="27" t="s">
        <v>302</v>
      </c>
      <c r="L10935" s="27" t="s">
        <v>345</v>
      </c>
      <c r="M10935" s="27" t="s">
        <v>338</v>
      </c>
      <c r="N10935" s="27" t="s">
        <v>309</v>
      </c>
      <c r="O10935" s="27" t="s">
        <v>30</v>
      </c>
      <c r="P10935" s="27">
        <v>28.206385642000001</v>
      </c>
    </row>
    <row r="10936" spans="7:16" x14ac:dyDescent="0.25">
      <c r="G10936" s="27" t="str">
        <f t="shared" si="170"/>
        <v>2019/2020Sub-Saharan AfricaTransportAdaptationAll InstrumentsAll DestinationsPublicPublic Fund</v>
      </c>
      <c r="H10936" s="27" t="s">
        <v>290</v>
      </c>
      <c r="I10936" s="27" t="s">
        <v>318</v>
      </c>
      <c r="J10936" s="27" t="s">
        <v>298</v>
      </c>
      <c r="K10936" s="27" t="s">
        <v>302</v>
      </c>
      <c r="L10936" s="27" t="s">
        <v>345</v>
      </c>
      <c r="M10936" s="27" t="s">
        <v>338</v>
      </c>
      <c r="N10936" s="27" t="s">
        <v>309</v>
      </c>
      <c r="O10936" s="27" t="s">
        <v>311</v>
      </c>
      <c r="P10936" s="27">
        <v>4.0605051430000003</v>
      </c>
    </row>
    <row r="10937" spans="7:16" x14ac:dyDescent="0.25">
      <c r="G10937" s="27" t="str">
        <f t="shared" si="170"/>
        <v>2019/2020Sub-Saharan AfricaTransportAdaptationAll InstrumentsDomesticPublicMultilateral DFI</v>
      </c>
      <c r="H10937" s="27" t="s">
        <v>290</v>
      </c>
      <c r="I10937" s="27" t="s">
        <v>318</v>
      </c>
      <c r="J10937" s="27" t="s">
        <v>298</v>
      </c>
      <c r="K10937" s="27" t="s">
        <v>302</v>
      </c>
      <c r="L10937" s="27" t="s">
        <v>345</v>
      </c>
      <c r="M10937" s="27" t="s">
        <v>323</v>
      </c>
      <c r="N10937" s="27" t="s">
        <v>309</v>
      </c>
      <c r="O10937" s="27" t="s">
        <v>30</v>
      </c>
      <c r="P10937" s="27">
        <v>0.11624032499999901</v>
      </c>
    </row>
    <row r="10938" spans="7:16" x14ac:dyDescent="0.25">
      <c r="G10938" s="27" t="str">
        <f t="shared" si="170"/>
        <v>2019/2020Sub-Saharan AfricaTransportAdaptationAll InstrumentsInternationalPublicBilateral DFI</v>
      </c>
      <c r="H10938" s="27" t="s">
        <v>290</v>
      </c>
      <c r="I10938" s="27" t="s">
        <v>318</v>
      </c>
      <c r="J10938" s="27" t="s">
        <v>298</v>
      </c>
      <c r="K10938" s="27" t="s">
        <v>302</v>
      </c>
      <c r="L10938" s="27" t="s">
        <v>345</v>
      </c>
      <c r="M10938" s="27" t="s">
        <v>324</v>
      </c>
      <c r="N10938" s="27" t="s">
        <v>309</v>
      </c>
      <c r="O10938" s="27" t="s">
        <v>31</v>
      </c>
      <c r="P10938" s="27">
        <v>218.92070620000001</v>
      </c>
    </row>
    <row r="10939" spans="7:16" x14ac:dyDescent="0.25">
      <c r="G10939" s="27" t="str">
        <f t="shared" si="170"/>
        <v>2019/2020Sub-Saharan AfricaTransportAdaptationAll InstrumentsInternationalPublicGovernment</v>
      </c>
      <c r="H10939" s="27" t="s">
        <v>290</v>
      </c>
      <c r="I10939" s="27" t="s">
        <v>318</v>
      </c>
      <c r="J10939" s="27" t="s">
        <v>298</v>
      </c>
      <c r="K10939" s="27" t="s">
        <v>302</v>
      </c>
      <c r="L10939" s="27" t="s">
        <v>345</v>
      </c>
      <c r="M10939" s="27" t="s">
        <v>324</v>
      </c>
      <c r="N10939" s="27" t="s">
        <v>309</v>
      </c>
      <c r="O10939" s="27" t="s">
        <v>28</v>
      </c>
      <c r="P10939" s="27">
        <v>7.3358653179999997</v>
      </c>
    </row>
    <row r="10940" spans="7:16" x14ac:dyDescent="0.25">
      <c r="G10940" s="27" t="str">
        <f t="shared" si="170"/>
        <v>2019/2020Sub-Saharan AfricaTransportAdaptationAll InstrumentsInternationalPublicMultilateral DFI</v>
      </c>
      <c r="H10940" s="27" t="s">
        <v>290</v>
      </c>
      <c r="I10940" s="27" t="s">
        <v>318</v>
      </c>
      <c r="J10940" s="27" t="s">
        <v>298</v>
      </c>
      <c r="K10940" s="27" t="s">
        <v>302</v>
      </c>
      <c r="L10940" s="27" t="s">
        <v>345</v>
      </c>
      <c r="M10940" s="27" t="s">
        <v>324</v>
      </c>
      <c r="N10940" s="27" t="s">
        <v>309</v>
      </c>
      <c r="O10940" s="27" t="s">
        <v>30</v>
      </c>
      <c r="P10940" s="27">
        <v>28.090145317000001</v>
      </c>
    </row>
    <row r="10941" spans="7:16" x14ac:dyDescent="0.25">
      <c r="G10941" s="27" t="str">
        <f t="shared" si="170"/>
        <v>2019/2020Sub-Saharan AfricaTransportAdaptationAll InstrumentsInternationalPublicPublic Fund</v>
      </c>
      <c r="H10941" s="27" t="s">
        <v>290</v>
      </c>
      <c r="I10941" s="27" t="s">
        <v>318</v>
      </c>
      <c r="J10941" s="27" t="s">
        <v>298</v>
      </c>
      <c r="K10941" s="27" t="s">
        <v>302</v>
      </c>
      <c r="L10941" s="27" t="s">
        <v>345</v>
      </c>
      <c r="M10941" s="27" t="s">
        <v>324</v>
      </c>
      <c r="N10941" s="27" t="s">
        <v>309</v>
      </c>
      <c r="O10941" s="27" t="s">
        <v>311</v>
      </c>
      <c r="P10941" s="27">
        <v>4.0605051430000003</v>
      </c>
    </row>
    <row r="10942" spans="7:16" x14ac:dyDescent="0.25">
      <c r="G10942" s="27" t="str">
        <f t="shared" si="170"/>
        <v>2019/2020Sub-Saharan AfricaTransportAdaptationGrantAll DestinationsPublicGovernment</v>
      </c>
      <c r="H10942" s="27" t="s">
        <v>290</v>
      </c>
      <c r="I10942" s="27" t="s">
        <v>318</v>
      </c>
      <c r="J10942" s="27" t="s">
        <v>298</v>
      </c>
      <c r="K10942" s="27" t="s">
        <v>302</v>
      </c>
      <c r="L10942" s="27" t="s">
        <v>332</v>
      </c>
      <c r="M10942" s="27" t="s">
        <v>338</v>
      </c>
      <c r="N10942" s="27" t="s">
        <v>309</v>
      </c>
      <c r="O10942" s="27" t="s">
        <v>28</v>
      </c>
      <c r="P10942" s="27">
        <v>7.3358653179999997</v>
      </c>
    </row>
    <row r="10943" spans="7:16" x14ac:dyDescent="0.25">
      <c r="G10943" s="27" t="str">
        <f t="shared" si="170"/>
        <v>2019/2020Sub-Saharan AfricaTransportAdaptationGrantAll DestinationsPublicMultilateral DFI</v>
      </c>
      <c r="H10943" s="27" t="s">
        <v>290</v>
      </c>
      <c r="I10943" s="27" t="s">
        <v>318</v>
      </c>
      <c r="J10943" s="27" t="s">
        <v>298</v>
      </c>
      <c r="K10943" s="27" t="s">
        <v>302</v>
      </c>
      <c r="L10943" s="27" t="s">
        <v>332</v>
      </c>
      <c r="M10943" s="27" t="s">
        <v>338</v>
      </c>
      <c r="N10943" s="27" t="s">
        <v>309</v>
      </c>
      <c r="O10943" s="27" t="s">
        <v>30</v>
      </c>
      <c r="P10943" s="27">
        <v>2.651155696</v>
      </c>
    </row>
    <row r="10944" spans="7:16" x14ac:dyDescent="0.25">
      <c r="G10944" s="27" t="str">
        <f t="shared" si="170"/>
        <v>2019/2020Sub-Saharan AfricaTransportAdaptationGrantAll DestinationsPublicPublic Fund</v>
      </c>
      <c r="H10944" s="27" t="s">
        <v>290</v>
      </c>
      <c r="I10944" s="27" t="s">
        <v>318</v>
      </c>
      <c r="J10944" s="27" t="s">
        <v>298</v>
      </c>
      <c r="K10944" s="27" t="s">
        <v>302</v>
      </c>
      <c r="L10944" s="27" t="s">
        <v>332</v>
      </c>
      <c r="M10944" s="27" t="s">
        <v>338</v>
      </c>
      <c r="N10944" s="27" t="s">
        <v>309</v>
      </c>
      <c r="O10944" s="27" t="s">
        <v>311</v>
      </c>
      <c r="P10944" s="27">
        <v>4.0605051430000003</v>
      </c>
    </row>
    <row r="10945" spans="7:16" x14ac:dyDescent="0.25">
      <c r="G10945" s="27" t="str">
        <f t="shared" si="170"/>
        <v>2019/2020Sub-Saharan AfricaTransportAdaptationGrantDomesticPublicMultilateral DFI</v>
      </c>
      <c r="H10945" s="27" t="s">
        <v>290</v>
      </c>
      <c r="I10945" s="27" t="s">
        <v>318</v>
      </c>
      <c r="J10945" s="27" t="s">
        <v>298</v>
      </c>
      <c r="K10945" s="27" t="s">
        <v>302</v>
      </c>
      <c r="L10945" s="27" t="s">
        <v>332</v>
      </c>
      <c r="M10945" s="27" t="s">
        <v>323</v>
      </c>
      <c r="N10945" s="27" t="s">
        <v>309</v>
      </c>
      <c r="O10945" s="27" t="s">
        <v>30</v>
      </c>
      <c r="P10945" s="27">
        <v>9.7084089999999994E-3</v>
      </c>
    </row>
    <row r="10946" spans="7:16" x14ac:dyDescent="0.25">
      <c r="G10946" s="27" t="str">
        <f t="shared" si="170"/>
        <v>2019/2020Sub-Saharan AfricaTransportAdaptationGrantInternationalPublicGovernment</v>
      </c>
      <c r="H10946" s="27" t="s">
        <v>290</v>
      </c>
      <c r="I10946" s="27" t="s">
        <v>318</v>
      </c>
      <c r="J10946" s="27" t="s">
        <v>298</v>
      </c>
      <c r="K10946" s="27" t="s">
        <v>302</v>
      </c>
      <c r="L10946" s="27" t="s">
        <v>332</v>
      </c>
      <c r="M10946" s="27" t="s">
        <v>324</v>
      </c>
      <c r="N10946" s="27" t="s">
        <v>309</v>
      </c>
      <c r="O10946" s="27" t="s">
        <v>28</v>
      </c>
      <c r="P10946" s="27">
        <v>7.3358653179999997</v>
      </c>
    </row>
    <row r="10947" spans="7:16" x14ac:dyDescent="0.25">
      <c r="G10947" s="27" t="str">
        <f t="shared" ref="G10947:G11010" si="171">+_xlfn.CONCAT(H10947:O10947)</f>
        <v>2019/2020Sub-Saharan AfricaTransportAdaptationGrantInternationalPublicMultilateral DFI</v>
      </c>
      <c r="H10947" s="27" t="s">
        <v>290</v>
      </c>
      <c r="I10947" s="27" t="s">
        <v>318</v>
      </c>
      <c r="J10947" s="27" t="s">
        <v>298</v>
      </c>
      <c r="K10947" s="27" t="s">
        <v>302</v>
      </c>
      <c r="L10947" s="27" t="s">
        <v>332</v>
      </c>
      <c r="M10947" s="27" t="s">
        <v>324</v>
      </c>
      <c r="N10947" s="27" t="s">
        <v>309</v>
      </c>
      <c r="O10947" s="27" t="s">
        <v>30</v>
      </c>
      <c r="P10947" s="27">
        <v>2.6414472870000001</v>
      </c>
    </row>
    <row r="10948" spans="7:16" x14ac:dyDescent="0.25">
      <c r="G10948" s="27" t="str">
        <f t="shared" si="171"/>
        <v>2019/2020Sub-Saharan AfricaTransportAdaptationGrantInternationalPublicPublic Fund</v>
      </c>
      <c r="H10948" s="27" t="s">
        <v>290</v>
      </c>
      <c r="I10948" s="27" t="s">
        <v>318</v>
      </c>
      <c r="J10948" s="27" t="s">
        <v>298</v>
      </c>
      <c r="K10948" s="27" t="s">
        <v>302</v>
      </c>
      <c r="L10948" s="27" t="s">
        <v>332</v>
      </c>
      <c r="M10948" s="27" t="s">
        <v>324</v>
      </c>
      <c r="N10948" s="27" t="s">
        <v>309</v>
      </c>
      <c r="O10948" s="27" t="s">
        <v>311</v>
      </c>
      <c r="P10948" s="27">
        <v>4.0605051430000003</v>
      </c>
    </row>
    <row r="10949" spans="7:16" x14ac:dyDescent="0.25">
      <c r="G10949" s="27" t="str">
        <f t="shared" si="171"/>
        <v>2019/2020Sub-Saharan AfricaTransportAdaptationLow-cost project debtAll DestinationsPublicBilateral DFI</v>
      </c>
      <c r="H10949" s="27" t="s">
        <v>290</v>
      </c>
      <c r="I10949" s="27" t="s">
        <v>318</v>
      </c>
      <c r="J10949" s="27" t="s">
        <v>298</v>
      </c>
      <c r="K10949" s="27" t="s">
        <v>302</v>
      </c>
      <c r="L10949" s="27" t="s">
        <v>336</v>
      </c>
      <c r="M10949" s="27" t="s">
        <v>338</v>
      </c>
      <c r="N10949" s="27" t="s">
        <v>309</v>
      </c>
      <c r="O10949" s="27" t="s">
        <v>31</v>
      </c>
      <c r="P10949" s="27">
        <v>218.92070620000001</v>
      </c>
    </row>
    <row r="10950" spans="7:16" x14ac:dyDescent="0.25">
      <c r="G10950" s="27" t="str">
        <f t="shared" si="171"/>
        <v>2019/2020Sub-Saharan AfricaTransportAdaptationLow-cost project debtAll DestinationsPublicMultilateral DFI</v>
      </c>
      <c r="H10950" s="27" t="s">
        <v>290</v>
      </c>
      <c r="I10950" s="27" t="s">
        <v>318</v>
      </c>
      <c r="J10950" s="27" t="s">
        <v>298</v>
      </c>
      <c r="K10950" s="27" t="s">
        <v>302</v>
      </c>
      <c r="L10950" s="27" t="s">
        <v>336</v>
      </c>
      <c r="M10950" s="27" t="s">
        <v>338</v>
      </c>
      <c r="N10950" s="27" t="s">
        <v>309</v>
      </c>
      <c r="O10950" s="27" t="s">
        <v>30</v>
      </c>
      <c r="P10950" s="27">
        <v>11.051577135999899</v>
      </c>
    </row>
    <row r="10951" spans="7:16" x14ac:dyDescent="0.25">
      <c r="G10951" s="27" t="str">
        <f t="shared" si="171"/>
        <v>2019/2020Sub-Saharan AfricaTransportAdaptationLow-cost project debtDomesticPublicMultilateral DFI</v>
      </c>
      <c r="H10951" s="27" t="s">
        <v>290</v>
      </c>
      <c r="I10951" s="27" t="s">
        <v>318</v>
      </c>
      <c r="J10951" s="27" t="s">
        <v>298</v>
      </c>
      <c r="K10951" s="27" t="s">
        <v>302</v>
      </c>
      <c r="L10951" s="27" t="s">
        <v>336</v>
      </c>
      <c r="M10951" s="27" t="s">
        <v>323</v>
      </c>
      <c r="N10951" s="27" t="s">
        <v>309</v>
      </c>
      <c r="O10951" s="27" t="s">
        <v>30</v>
      </c>
      <c r="P10951" s="27">
        <v>0.10387191599999999</v>
      </c>
    </row>
    <row r="10952" spans="7:16" x14ac:dyDescent="0.25">
      <c r="G10952" s="27" t="str">
        <f t="shared" si="171"/>
        <v>2019/2020Sub-Saharan AfricaTransportAdaptationLow-cost project debtInternationalPublicBilateral DFI</v>
      </c>
      <c r="H10952" s="27" t="s">
        <v>290</v>
      </c>
      <c r="I10952" s="27" t="s">
        <v>318</v>
      </c>
      <c r="J10952" s="27" t="s">
        <v>298</v>
      </c>
      <c r="K10952" s="27" t="s">
        <v>302</v>
      </c>
      <c r="L10952" s="27" t="s">
        <v>336</v>
      </c>
      <c r="M10952" s="27" t="s">
        <v>324</v>
      </c>
      <c r="N10952" s="27" t="s">
        <v>309</v>
      </c>
      <c r="O10952" s="27" t="s">
        <v>31</v>
      </c>
      <c r="P10952" s="27">
        <v>218.92070620000001</v>
      </c>
    </row>
    <row r="10953" spans="7:16" x14ac:dyDescent="0.25">
      <c r="G10953" s="27" t="str">
        <f t="shared" si="171"/>
        <v>2019/2020Sub-Saharan AfricaTransportAdaptationLow-cost project debtInternationalPublicMultilateral DFI</v>
      </c>
      <c r="H10953" s="27" t="s">
        <v>290</v>
      </c>
      <c r="I10953" s="27" t="s">
        <v>318</v>
      </c>
      <c r="J10953" s="27" t="s">
        <v>298</v>
      </c>
      <c r="K10953" s="27" t="s">
        <v>302</v>
      </c>
      <c r="L10953" s="27" t="s">
        <v>336</v>
      </c>
      <c r="M10953" s="27" t="s">
        <v>324</v>
      </c>
      <c r="N10953" s="27" t="s">
        <v>309</v>
      </c>
      <c r="O10953" s="27" t="s">
        <v>30</v>
      </c>
      <c r="P10953" s="27">
        <v>10.94770522</v>
      </c>
    </row>
    <row r="10954" spans="7:16" x14ac:dyDescent="0.25">
      <c r="G10954" s="27" t="str">
        <f t="shared" si="171"/>
        <v>2019/2020Sub-Saharan AfricaTransportAdaptationProject-level equityAll DestinationsPublicMultilateral DFI</v>
      </c>
      <c r="H10954" s="27" t="s">
        <v>290</v>
      </c>
      <c r="I10954" s="27" t="s">
        <v>318</v>
      </c>
      <c r="J10954" s="27" t="s">
        <v>298</v>
      </c>
      <c r="K10954" s="27" t="s">
        <v>302</v>
      </c>
      <c r="L10954" s="27" t="s">
        <v>337</v>
      </c>
      <c r="M10954" s="27" t="s">
        <v>338</v>
      </c>
      <c r="N10954" s="27" t="s">
        <v>309</v>
      </c>
      <c r="O10954" s="27" t="s">
        <v>30</v>
      </c>
      <c r="P10954" s="27">
        <v>0</v>
      </c>
    </row>
    <row r="10955" spans="7:16" x14ac:dyDescent="0.25">
      <c r="G10955" s="27" t="str">
        <f t="shared" si="171"/>
        <v>2019/2020Sub-Saharan AfricaTransportAdaptationProject-level equityInternationalPublicMultilateral DFI</v>
      </c>
      <c r="H10955" s="27" t="s">
        <v>290</v>
      </c>
      <c r="I10955" s="27" t="s">
        <v>318</v>
      </c>
      <c r="J10955" s="27" t="s">
        <v>298</v>
      </c>
      <c r="K10955" s="27" t="s">
        <v>302</v>
      </c>
      <c r="L10955" s="27" t="s">
        <v>337</v>
      </c>
      <c r="M10955" s="27" t="s">
        <v>324</v>
      </c>
      <c r="N10955" s="27" t="s">
        <v>309</v>
      </c>
      <c r="O10955" s="27" t="s">
        <v>30</v>
      </c>
      <c r="P10955" s="27">
        <v>0</v>
      </c>
    </row>
    <row r="10956" spans="7:16" x14ac:dyDescent="0.25">
      <c r="G10956" s="27" t="str">
        <f t="shared" si="171"/>
        <v>2019/2020Sub-Saharan AfricaTransportAdaptationProject-level market rate debtAll DestinationsPublicMultilateral DFI</v>
      </c>
      <c r="H10956" s="27" t="s">
        <v>290</v>
      </c>
      <c r="I10956" s="27" t="s">
        <v>318</v>
      </c>
      <c r="J10956" s="27" t="s">
        <v>298</v>
      </c>
      <c r="K10956" s="27" t="s">
        <v>302</v>
      </c>
      <c r="L10956" s="27" t="s">
        <v>335</v>
      </c>
      <c r="M10956" s="27" t="s">
        <v>338</v>
      </c>
      <c r="N10956" s="27" t="s">
        <v>309</v>
      </c>
      <c r="O10956" s="27" t="s">
        <v>30</v>
      </c>
      <c r="P10956" s="27">
        <v>14.50365281</v>
      </c>
    </row>
    <row r="10957" spans="7:16" x14ac:dyDescent="0.25">
      <c r="G10957" s="27" t="str">
        <f t="shared" si="171"/>
        <v>2019/2020Sub-Saharan AfricaTransportAdaptationProject-level market rate debtDomesticPublicMultilateral DFI</v>
      </c>
      <c r="H10957" s="27" t="s">
        <v>290</v>
      </c>
      <c r="I10957" s="27" t="s">
        <v>318</v>
      </c>
      <c r="J10957" s="27" t="s">
        <v>298</v>
      </c>
      <c r="K10957" s="27" t="s">
        <v>302</v>
      </c>
      <c r="L10957" s="27" t="s">
        <v>335</v>
      </c>
      <c r="M10957" s="27" t="s">
        <v>323</v>
      </c>
      <c r="N10957" s="27" t="s">
        <v>309</v>
      </c>
      <c r="O10957" s="27" t="s">
        <v>30</v>
      </c>
      <c r="P10957" s="27">
        <v>2.66E-3</v>
      </c>
    </row>
    <row r="10958" spans="7:16" x14ac:dyDescent="0.25">
      <c r="G10958" s="27" t="str">
        <f t="shared" si="171"/>
        <v>2019/2020Sub-Saharan AfricaTransportAdaptationProject-level market rate debtInternationalPublicMultilateral DFI</v>
      </c>
      <c r="H10958" s="27" t="s">
        <v>290</v>
      </c>
      <c r="I10958" s="27" t="s">
        <v>318</v>
      </c>
      <c r="J10958" s="27" t="s">
        <v>298</v>
      </c>
      <c r="K10958" s="27" t="s">
        <v>302</v>
      </c>
      <c r="L10958" s="27" t="s">
        <v>335</v>
      </c>
      <c r="M10958" s="27" t="s">
        <v>324</v>
      </c>
      <c r="N10958" s="27" t="s">
        <v>309</v>
      </c>
      <c r="O10958" s="27" t="s">
        <v>30</v>
      </c>
      <c r="P10958" s="27">
        <v>14.50099281</v>
      </c>
    </row>
    <row r="10959" spans="7:16" x14ac:dyDescent="0.25">
      <c r="G10959" s="27" t="str">
        <f t="shared" si="171"/>
        <v>2019/2020Sub-Saharan AfricaTransportAll UsesAll InstrumentsAll DestinationsPrivateCommercial FI</v>
      </c>
      <c r="H10959" s="27" t="s">
        <v>290</v>
      </c>
      <c r="I10959" s="27" t="s">
        <v>318</v>
      </c>
      <c r="J10959" s="27" t="s">
        <v>298</v>
      </c>
      <c r="K10959" s="27" t="s">
        <v>346</v>
      </c>
      <c r="L10959" s="27" t="s">
        <v>345</v>
      </c>
      <c r="M10959" s="27" t="s">
        <v>338</v>
      </c>
      <c r="N10959" s="27" t="s">
        <v>306</v>
      </c>
      <c r="O10959" s="27" t="s">
        <v>23</v>
      </c>
      <c r="P10959" s="27">
        <v>0</v>
      </c>
    </row>
    <row r="10960" spans="7:16" x14ac:dyDescent="0.25">
      <c r="G10960" s="27" t="str">
        <f t="shared" si="171"/>
        <v>2019/2020Sub-Saharan AfricaTransportAll UsesAll InstrumentsAll DestinationsPrivateCorporations</v>
      </c>
      <c r="H10960" s="27" t="s">
        <v>290</v>
      </c>
      <c r="I10960" s="27" t="s">
        <v>318</v>
      </c>
      <c r="J10960" s="27" t="s">
        <v>298</v>
      </c>
      <c r="K10960" s="27" t="s">
        <v>346</v>
      </c>
      <c r="L10960" s="27" t="s">
        <v>345</v>
      </c>
      <c r="M10960" s="27" t="s">
        <v>338</v>
      </c>
      <c r="N10960" s="27" t="s">
        <v>306</v>
      </c>
      <c r="O10960" s="27" t="s">
        <v>307</v>
      </c>
      <c r="P10960" s="27">
        <v>0.30825000000000002</v>
      </c>
    </row>
    <row r="10961" spans="7:16" x14ac:dyDescent="0.25">
      <c r="G10961" s="27" t="str">
        <f t="shared" si="171"/>
        <v>2019/2020Sub-Saharan AfricaTransportAll UsesAll InstrumentsAll DestinationsPrivateHouseholds/Individuals</v>
      </c>
      <c r="H10961" s="27" t="s">
        <v>290</v>
      </c>
      <c r="I10961" s="27" t="s">
        <v>318</v>
      </c>
      <c r="J10961" s="27" t="s">
        <v>298</v>
      </c>
      <c r="K10961" s="27" t="s">
        <v>346</v>
      </c>
      <c r="L10961" s="27" t="s">
        <v>345</v>
      </c>
      <c r="M10961" s="27" t="s">
        <v>338</v>
      </c>
      <c r="N10961" s="27" t="s">
        <v>306</v>
      </c>
      <c r="O10961" s="27" t="s">
        <v>308</v>
      </c>
      <c r="P10961" s="27">
        <v>0.10349999999999999</v>
      </c>
    </row>
    <row r="10962" spans="7:16" x14ac:dyDescent="0.25">
      <c r="G10962" s="27" t="str">
        <f t="shared" si="171"/>
        <v>2019/2020Sub-Saharan AfricaTransportAll UsesAll InstrumentsAll DestinationsPublicBilateral DFI</v>
      </c>
      <c r="H10962" s="27" t="s">
        <v>290</v>
      </c>
      <c r="I10962" s="27" t="s">
        <v>318</v>
      </c>
      <c r="J10962" s="27" t="s">
        <v>298</v>
      </c>
      <c r="K10962" s="27" t="s">
        <v>346</v>
      </c>
      <c r="L10962" s="27" t="s">
        <v>345</v>
      </c>
      <c r="M10962" s="27" t="s">
        <v>338</v>
      </c>
      <c r="N10962" s="27" t="s">
        <v>309</v>
      </c>
      <c r="O10962" s="27" t="s">
        <v>31</v>
      </c>
      <c r="P10962" s="27">
        <v>645.36130749999995</v>
      </c>
    </row>
    <row r="10963" spans="7:16" x14ac:dyDescent="0.25">
      <c r="G10963" s="27" t="str">
        <f t="shared" si="171"/>
        <v>2019/2020Sub-Saharan AfricaTransportAll UsesAll InstrumentsAll DestinationsPublicExport Credit Agency (ECA)</v>
      </c>
      <c r="H10963" s="27" t="s">
        <v>290</v>
      </c>
      <c r="I10963" s="27" t="s">
        <v>318</v>
      </c>
      <c r="J10963" s="27" t="s">
        <v>298</v>
      </c>
      <c r="K10963" s="27" t="s">
        <v>346</v>
      </c>
      <c r="L10963" s="27" t="s">
        <v>345</v>
      </c>
      <c r="M10963" s="27" t="s">
        <v>338</v>
      </c>
      <c r="N10963" s="27" t="s">
        <v>309</v>
      </c>
      <c r="O10963" s="27" t="s">
        <v>310</v>
      </c>
      <c r="P10963" s="27">
        <v>31.610199999999999</v>
      </c>
    </row>
    <row r="10964" spans="7:16" x14ac:dyDescent="0.25">
      <c r="G10964" s="27" t="str">
        <f t="shared" si="171"/>
        <v>2019/2020Sub-Saharan AfricaTransportAll UsesAll InstrumentsAll DestinationsPublicGovernment</v>
      </c>
      <c r="H10964" s="27" t="s">
        <v>290</v>
      </c>
      <c r="I10964" s="27" t="s">
        <v>318</v>
      </c>
      <c r="J10964" s="27" t="s">
        <v>298</v>
      </c>
      <c r="K10964" s="27" t="s">
        <v>346</v>
      </c>
      <c r="L10964" s="27" t="s">
        <v>345</v>
      </c>
      <c r="M10964" s="27" t="s">
        <v>338</v>
      </c>
      <c r="N10964" s="27" t="s">
        <v>309</v>
      </c>
      <c r="O10964" s="27" t="s">
        <v>28</v>
      </c>
      <c r="P10964" s="27">
        <v>19.116693494</v>
      </c>
    </row>
    <row r="10965" spans="7:16" x14ac:dyDescent="0.25">
      <c r="G10965" s="27" t="str">
        <f t="shared" si="171"/>
        <v>2019/2020Sub-Saharan AfricaTransportAll UsesAll InstrumentsAll DestinationsPublicMultilateral Climate Funds</v>
      </c>
      <c r="H10965" s="27" t="s">
        <v>290</v>
      </c>
      <c r="I10965" s="27" t="s">
        <v>318</v>
      </c>
      <c r="J10965" s="27" t="s">
        <v>298</v>
      </c>
      <c r="K10965" s="27" t="s">
        <v>346</v>
      </c>
      <c r="L10965" s="27" t="s">
        <v>345</v>
      </c>
      <c r="M10965" s="27" t="s">
        <v>338</v>
      </c>
      <c r="N10965" s="27" t="s">
        <v>309</v>
      </c>
      <c r="O10965" s="27" t="s">
        <v>29</v>
      </c>
      <c r="P10965" s="27">
        <v>10.000002</v>
      </c>
    </row>
    <row r="10966" spans="7:16" x14ac:dyDescent="0.25">
      <c r="G10966" s="27" t="str">
        <f t="shared" si="171"/>
        <v>2019/2020Sub-Saharan AfricaTransportAll UsesAll InstrumentsAll DestinationsPublicMultilateral DFI</v>
      </c>
      <c r="H10966" s="27" t="s">
        <v>290</v>
      </c>
      <c r="I10966" s="27" t="s">
        <v>318</v>
      </c>
      <c r="J10966" s="27" t="s">
        <v>298</v>
      </c>
      <c r="K10966" s="27" t="s">
        <v>346</v>
      </c>
      <c r="L10966" s="27" t="s">
        <v>345</v>
      </c>
      <c r="M10966" s="27" t="s">
        <v>338</v>
      </c>
      <c r="N10966" s="27" t="s">
        <v>309</v>
      </c>
      <c r="O10966" s="27" t="s">
        <v>30</v>
      </c>
      <c r="P10966" s="27">
        <v>198.71263918</v>
      </c>
    </row>
    <row r="10967" spans="7:16" x14ac:dyDescent="0.25">
      <c r="G10967" s="27" t="str">
        <f t="shared" si="171"/>
        <v>2019/2020Sub-Saharan AfricaTransportAll UsesAll InstrumentsAll DestinationsPublicNational DFI</v>
      </c>
      <c r="H10967" s="27" t="s">
        <v>290</v>
      </c>
      <c r="I10967" s="27" t="s">
        <v>318</v>
      </c>
      <c r="J10967" s="27" t="s">
        <v>298</v>
      </c>
      <c r="K10967" s="27" t="s">
        <v>346</v>
      </c>
      <c r="L10967" s="27" t="s">
        <v>345</v>
      </c>
      <c r="M10967" s="27" t="s">
        <v>338</v>
      </c>
      <c r="N10967" s="27" t="s">
        <v>309</v>
      </c>
      <c r="O10967" s="27" t="s">
        <v>33</v>
      </c>
      <c r="P10967" s="27">
        <v>0</v>
      </c>
    </row>
    <row r="10968" spans="7:16" x14ac:dyDescent="0.25">
      <c r="G10968" s="27" t="str">
        <f t="shared" si="171"/>
        <v>2019/2020Sub-Saharan AfricaTransportAll UsesAll InstrumentsAll DestinationsPublicPublic Fund</v>
      </c>
      <c r="H10968" s="27" t="s">
        <v>290</v>
      </c>
      <c r="I10968" s="27" t="s">
        <v>318</v>
      </c>
      <c r="J10968" s="27" t="s">
        <v>298</v>
      </c>
      <c r="K10968" s="27" t="s">
        <v>346</v>
      </c>
      <c r="L10968" s="27" t="s">
        <v>345</v>
      </c>
      <c r="M10968" s="27" t="s">
        <v>338</v>
      </c>
      <c r="N10968" s="27" t="s">
        <v>309</v>
      </c>
      <c r="O10968" s="27" t="s">
        <v>311</v>
      </c>
      <c r="P10968" s="27">
        <v>6.635228143</v>
      </c>
    </row>
    <row r="10969" spans="7:16" x14ac:dyDescent="0.25">
      <c r="G10969" s="27" t="str">
        <f t="shared" si="171"/>
        <v>2019/2020Sub-Saharan AfricaTransportAll UsesAll InstrumentsAll DestinationsUnknownUnknown</v>
      </c>
      <c r="H10969" s="27" t="s">
        <v>290</v>
      </c>
      <c r="I10969" s="27" t="s">
        <v>318</v>
      </c>
      <c r="J10969" s="27" t="s">
        <v>298</v>
      </c>
      <c r="K10969" s="27" t="s">
        <v>346</v>
      </c>
      <c r="L10969" s="27" t="s">
        <v>345</v>
      </c>
      <c r="M10969" s="27" t="s">
        <v>338</v>
      </c>
      <c r="N10969" s="27" t="s">
        <v>301</v>
      </c>
      <c r="O10969" s="27" t="s">
        <v>301</v>
      </c>
      <c r="P10969" s="27">
        <v>201.90419259999999</v>
      </c>
    </row>
    <row r="10970" spans="7:16" x14ac:dyDescent="0.25">
      <c r="G10970" s="27" t="str">
        <f t="shared" si="171"/>
        <v>2019/2020Sub-Saharan AfricaTransportAll UsesAll InstrumentsDomesticPrivateCommercial FI</v>
      </c>
      <c r="H10970" s="27" t="s">
        <v>290</v>
      </c>
      <c r="I10970" s="27" t="s">
        <v>318</v>
      </c>
      <c r="J10970" s="27" t="s">
        <v>298</v>
      </c>
      <c r="K10970" s="27" t="s">
        <v>346</v>
      </c>
      <c r="L10970" s="27" t="s">
        <v>345</v>
      </c>
      <c r="M10970" s="27" t="s">
        <v>323</v>
      </c>
      <c r="N10970" s="27" t="s">
        <v>306</v>
      </c>
      <c r="O10970" s="27" t="s">
        <v>23</v>
      </c>
      <c r="P10970" s="27">
        <v>0</v>
      </c>
    </row>
    <row r="10971" spans="7:16" x14ac:dyDescent="0.25">
      <c r="G10971" s="27" t="str">
        <f t="shared" si="171"/>
        <v>2019/2020Sub-Saharan AfricaTransportAll UsesAll InstrumentsDomesticPrivateCorporations</v>
      </c>
      <c r="H10971" s="27" t="s">
        <v>290</v>
      </c>
      <c r="I10971" s="27" t="s">
        <v>318</v>
      </c>
      <c r="J10971" s="27" t="s">
        <v>298</v>
      </c>
      <c r="K10971" s="27" t="s">
        <v>346</v>
      </c>
      <c r="L10971" s="27" t="s">
        <v>345</v>
      </c>
      <c r="M10971" s="27" t="s">
        <v>323</v>
      </c>
      <c r="N10971" s="27" t="s">
        <v>306</v>
      </c>
      <c r="O10971" s="27" t="s">
        <v>307</v>
      </c>
      <c r="P10971" s="27">
        <v>0.30825000000000002</v>
      </c>
    </row>
    <row r="10972" spans="7:16" x14ac:dyDescent="0.25">
      <c r="G10972" s="27" t="str">
        <f t="shared" si="171"/>
        <v>2019/2020Sub-Saharan AfricaTransportAll UsesAll InstrumentsDomesticPrivateHouseholds/Individuals</v>
      </c>
      <c r="H10972" s="27" t="s">
        <v>290</v>
      </c>
      <c r="I10972" s="27" t="s">
        <v>318</v>
      </c>
      <c r="J10972" s="27" t="s">
        <v>298</v>
      </c>
      <c r="K10972" s="27" t="s">
        <v>346</v>
      </c>
      <c r="L10972" s="27" t="s">
        <v>345</v>
      </c>
      <c r="M10972" s="27" t="s">
        <v>323</v>
      </c>
      <c r="N10972" s="27" t="s">
        <v>306</v>
      </c>
      <c r="O10972" s="27" t="s">
        <v>308</v>
      </c>
      <c r="P10972" s="27">
        <v>0.10349999999999999</v>
      </c>
    </row>
    <row r="10973" spans="7:16" x14ac:dyDescent="0.25">
      <c r="G10973" s="27" t="str">
        <f t="shared" si="171"/>
        <v>2019/2020Sub-Saharan AfricaTransportAll UsesAll InstrumentsDomesticPublicGovernment</v>
      </c>
      <c r="H10973" s="27" t="s">
        <v>290</v>
      </c>
      <c r="I10973" s="27" t="s">
        <v>318</v>
      </c>
      <c r="J10973" s="27" t="s">
        <v>298</v>
      </c>
      <c r="K10973" s="27" t="s">
        <v>346</v>
      </c>
      <c r="L10973" s="27" t="s">
        <v>345</v>
      </c>
      <c r="M10973" s="27" t="s">
        <v>323</v>
      </c>
      <c r="N10973" s="27" t="s">
        <v>309</v>
      </c>
      <c r="O10973" s="27" t="s">
        <v>28</v>
      </c>
      <c r="P10973" s="27">
        <v>2.707298679</v>
      </c>
    </row>
    <row r="10974" spans="7:16" x14ac:dyDescent="0.25">
      <c r="G10974" s="27" t="str">
        <f t="shared" si="171"/>
        <v>2019/2020Sub-Saharan AfricaTransportAll UsesAll InstrumentsDomesticPublicMultilateral DFI</v>
      </c>
      <c r="H10974" s="27" t="s">
        <v>290</v>
      </c>
      <c r="I10974" s="27" t="s">
        <v>318</v>
      </c>
      <c r="J10974" s="27" t="s">
        <v>298</v>
      </c>
      <c r="K10974" s="27" t="s">
        <v>346</v>
      </c>
      <c r="L10974" s="27" t="s">
        <v>345</v>
      </c>
      <c r="M10974" s="27" t="s">
        <v>323</v>
      </c>
      <c r="N10974" s="27" t="s">
        <v>309</v>
      </c>
      <c r="O10974" s="27" t="s">
        <v>30</v>
      </c>
      <c r="P10974" s="27">
        <v>0.22228002299999999</v>
      </c>
    </row>
    <row r="10975" spans="7:16" x14ac:dyDescent="0.25">
      <c r="G10975" s="27" t="str">
        <f t="shared" si="171"/>
        <v>2019/2020Sub-Saharan AfricaTransportAll UsesAll InstrumentsInternationalPublicBilateral DFI</v>
      </c>
      <c r="H10975" s="27" t="s">
        <v>290</v>
      </c>
      <c r="I10975" s="27" t="s">
        <v>318</v>
      </c>
      <c r="J10975" s="27" t="s">
        <v>298</v>
      </c>
      <c r="K10975" s="27" t="s">
        <v>346</v>
      </c>
      <c r="L10975" s="27" t="s">
        <v>345</v>
      </c>
      <c r="M10975" s="27" t="s">
        <v>324</v>
      </c>
      <c r="N10975" s="27" t="s">
        <v>309</v>
      </c>
      <c r="O10975" s="27" t="s">
        <v>31</v>
      </c>
      <c r="P10975" s="27">
        <v>645.36130749999995</v>
      </c>
    </row>
    <row r="10976" spans="7:16" x14ac:dyDescent="0.25">
      <c r="G10976" s="27" t="str">
        <f t="shared" si="171"/>
        <v>2019/2020Sub-Saharan AfricaTransportAll UsesAll InstrumentsInternationalPublicExport Credit Agency (ECA)</v>
      </c>
      <c r="H10976" s="27" t="s">
        <v>290</v>
      </c>
      <c r="I10976" s="27" t="s">
        <v>318</v>
      </c>
      <c r="J10976" s="27" t="s">
        <v>298</v>
      </c>
      <c r="K10976" s="27" t="s">
        <v>346</v>
      </c>
      <c r="L10976" s="27" t="s">
        <v>345</v>
      </c>
      <c r="M10976" s="27" t="s">
        <v>324</v>
      </c>
      <c r="N10976" s="27" t="s">
        <v>309</v>
      </c>
      <c r="O10976" s="27" t="s">
        <v>310</v>
      </c>
      <c r="P10976" s="27">
        <v>31.610199999999999</v>
      </c>
    </row>
    <row r="10977" spans="7:16" x14ac:dyDescent="0.25">
      <c r="G10977" s="27" t="str">
        <f t="shared" si="171"/>
        <v>2019/2020Sub-Saharan AfricaTransportAll UsesAll InstrumentsInternationalPublicGovernment</v>
      </c>
      <c r="H10977" s="27" t="s">
        <v>290</v>
      </c>
      <c r="I10977" s="27" t="s">
        <v>318</v>
      </c>
      <c r="J10977" s="27" t="s">
        <v>298</v>
      </c>
      <c r="K10977" s="27" t="s">
        <v>346</v>
      </c>
      <c r="L10977" s="27" t="s">
        <v>345</v>
      </c>
      <c r="M10977" s="27" t="s">
        <v>324</v>
      </c>
      <c r="N10977" s="27" t="s">
        <v>309</v>
      </c>
      <c r="O10977" s="27" t="s">
        <v>28</v>
      </c>
      <c r="P10977" s="27">
        <v>16.409394814999999</v>
      </c>
    </row>
    <row r="10978" spans="7:16" x14ac:dyDescent="0.25">
      <c r="G10978" s="27" t="str">
        <f t="shared" si="171"/>
        <v>2019/2020Sub-Saharan AfricaTransportAll UsesAll InstrumentsInternationalPublicMultilateral Climate Funds</v>
      </c>
      <c r="H10978" s="27" t="s">
        <v>290</v>
      </c>
      <c r="I10978" s="27" t="s">
        <v>318</v>
      </c>
      <c r="J10978" s="27" t="s">
        <v>298</v>
      </c>
      <c r="K10978" s="27" t="s">
        <v>346</v>
      </c>
      <c r="L10978" s="27" t="s">
        <v>345</v>
      </c>
      <c r="M10978" s="27" t="s">
        <v>324</v>
      </c>
      <c r="N10978" s="27" t="s">
        <v>309</v>
      </c>
      <c r="O10978" s="27" t="s">
        <v>29</v>
      </c>
      <c r="P10978" s="27">
        <v>10.000002</v>
      </c>
    </row>
    <row r="10979" spans="7:16" x14ac:dyDescent="0.25">
      <c r="G10979" s="27" t="str">
        <f t="shared" si="171"/>
        <v>2019/2020Sub-Saharan AfricaTransportAll UsesAll InstrumentsInternationalPublicMultilateral DFI</v>
      </c>
      <c r="H10979" s="27" t="s">
        <v>290</v>
      </c>
      <c r="I10979" s="27" t="s">
        <v>318</v>
      </c>
      <c r="J10979" s="27" t="s">
        <v>298</v>
      </c>
      <c r="K10979" s="27" t="s">
        <v>346</v>
      </c>
      <c r="L10979" s="27" t="s">
        <v>345</v>
      </c>
      <c r="M10979" s="27" t="s">
        <v>324</v>
      </c>
      <c r="N10979" s="27" t="s">
        <v>309</v>
      </c>
      <c r="O10979" s="27" t="s">
        <v>30</v>
      </c>
      <c r="P10979" s="27">
        <v>198.490359157</v>
      </c>
    </row>
    <row r="10980" spans="7:16" x14ac:dyDescent="0.25">
      <c r="G10980" s="27" t="str">
        <f t="shared" si="171"/>
        <v>2019/2020Sub-Saharan AfricaTransportAll UsesAll InstrumentsInternationalPublicNational DFI</v>
      </c>
      <c r="H10980" s="27" t="s">
        <v>290</v>
      </c>
      <c r="I10980" s="27" t="s">
        <v>318</v>
      </c>
      <c r="J10980" s="27" t="s">
        <v>298</v>
      </c>
      <c r="K10980" s="27" t="s">
        <v>346</v>
      </c>
      <c r="L10980" s="27" t="s">
        <v>345</v>
      </c>
      <c r="M10980" s="27" t="s">
        <v>324</v>
      </c>
      <c r="N10980" s="27" t="s">
        <v>309</v>
      </c>
      <c r="O10980" s="27" t="s">
        <v>33</v>
      </c>
      <c r="P10980" s="27">
        <v>0</v>
      </c>
    </row>
    <row r="10981" spans="7:16" x14ac:dyDescent="0.25">
      <c r="G10981" s="27" t="str">
        <f t="shared" si="171"/>
        <v>2019/2020Sub-Saharan AfricaTransportAll UsesAll InstrumentsInternationalPublicPublic Fund</v>
      </c>
      <c r="H10981" s="27" t="s">
        <v>290</v>
      </c>
      <c r="I10981" s="27" t="s">
        <v>318</v>
      </c>
      <c r="J10981" s="27" t="s">
        <v>298</v>
      </c>
      <c r="K10981" s="27" t="s">
        <v>346</v>
      </c>
      <c r="L10981" s="27" t="s">
        <v>345</v>
      </c>
      <c r="M10981" s="27" t="s">
        <v>324</v>
      </c>
      <c r="N10981" s="27" t="s">
        <v>309</v>
      </c>
      <c r="O10981" s="27" t="s">
        <v>311</v>
      </c>
      <c r="P10981" s="27">
        <v>6.635228143</v>
      </c>
    </row>
    <row r="10982" spans="7:16" x14ac:dyDescent="0.25">
      <c r="G10982" s="27" t="str">
        <f t="shared" si="171"/>
        <v>2019/2020Sub-Saharan AfricaTransportAll UsesAll InstrumentsUnknownUnknownUnknown</v>
      </c>
      <c r="H10982" s="27" t="s">
        <v>290</v>
      </c>
      <c r="I10982" s="27" t="s">
        <v>318</v>
      </c>
      <c r="J10982" s="27" t="s">
        <v>298</v>
      </c>
      <c r="K10982" s="27" t="s">
        <v>346</v>
      </c>
      <c r="L10982" s="27" t="s">
        <v>345</v>
      </c>
      <c r="M10982" s="27" t="s">
        <v>301</v>
      </c>
      <c r="N10982" s="27" t="s">
        <v>301</v>
      </c>
      <c r="O10982" s="27" t="s">
        <v>301</v>
      </c>
      <c r="P10982" s="27">
        <v>201.90419259999999</v>
      </c>
    </row>
    <row r="10983" spans="7:16" x14ac:dyDescent="0.25">
      <c r="G10983" s="27" t="str">
        <f t="shared" si="171"/>
        <v>2019/2020Sub-Saharan AfricaTransportAll UsesBalance sheet financing (equity portion)All DestinationsPrivateCorporations</v>
      </c>
      <c r="H10983" s="27" t="s">
        <v>290</v>
      </c>
      <c r="I10983" s="27" t="s">
        <v>318</v>
      </c>
      <c r="J10983" s="27" t="s">
        <v>298</v>
      </c>
      <c r="K10983" s="27" t="s">
        <v>346</v>
      </c>
      <c r="L10983" s="27" t="s">
        <v>334</v>
      </c>
      <c r="M10983" s="27" t="s">
        <v>338</v>
      </c>
      <c r="N10983" s="27" t="s">
        <v>306</v>
      </c>
      <c r="O10983" s="27" t="s">
        <v>307</v>
      </c>
      <c r="P10983" s="27">
        <v>0.30825000000000002</v>
      </c>
    </row>
    <row r="10984" spans="7:16" x14ac:dyDescent="0.25">
      <c r="G10984" s="27" t="str">
        <f t="shared" si="171"/>
        <v>2019/2020Sub-Saharan AfricaTransportAll UsesBalance sheet financing (equity portion)All DestinationsPrivateHouseholds/Individuals</v>
      </c>
      <c r="H10984" s="27" t="s">
        <v>290</v>
      </c>
      <c r="I10984" s="27" t="s">
        <v>318</v>
      </c>
      <c r="J10984" s="27" t="s">
        <v>298</v>
      </c>
      <c r="K10984" s="27" t="s">
        <v>346</v>
      </c>
      <c r="L10984" s="27" t="s">
        <v>334</v>
      </c>
      <c r="M10984" s="27" t="s">
        <v>338</v>
      </c>
      <c r="N10984" s="27" t="s">
        <v>306</v>
      </c>
      <c r="O10984" s="27" t="s">
        <v>308</v>
      </c>
      <c r="P10984" s="27">
        <v>0.10349999999999999</v>
      </c>
    </row>
    <row r="10985" spans="7:16" x14ac:dyDescent="0.25">
      <c r="G10985" s="27" t="str">
        <f t="shared" si="171"/>
        <v>2019/2020Sub-Saharan AfricaTransportAll UsesBalance sheet financing (equity portion)DomesticPrivateCorporations</v>
      </c>
      <c r="H10985" s="27" t="s">
        <v>290</v>
      </c>
      <c r="I10985" s="27" t="s">
        <v>318</v>
      </c>
      <c r="J10985" s="27" t="s">
        <v>298</v>
      </c>
      <c r="K10985" s="27" t="s">
        <v>346</v>
      </c>
      <c r="L10985" s="27" t="s">
        <v>334</v>
      </c>
      <c r="M10985" s="27" t="s">
        <v>323</v>
      </c>
      <c r="N10985" s="27" t="s">
        <v>306</v>
      </c>
      <c r="O10985" s="27" t="s">
        <v>307</v>
      </c>
      <c r="P10985" s="27">
        <v>0.30825000000000002</v>
      </c>
    </row>
    <row r="10986" spans="7:16" x14ac:dyDescent="0.25">
      <c r="G10986" s="27" t="str">
        <f t="shared" si="171"/>
        <v>2019/2020Sub-Saharan AfricaTransportAll UsesBalance sheet financing (equity portion)DomesticPrivateHouseholds/Individuals</v>
      </c>
      <c r="H10986" s="27" t="s">
        <v>290</v>
      </c>
      <c r="I10986" s="27" t="s">
        <v>318</v>
      </c>
      <c r="J10986" s="27" t="s">
        <v>298</v>
      </c>
      <c r="K10986" s="27" t="s">
        <v>346</v>
      </c>
      <c r="L10986" s="27" t="s">
        <v>334</v>
      </c>
      <c r="M10986" s="27" t="s">
        <v>323</v>
      </c>
      <c r="N10986" s="27" t="s">
        <v>306</v>
      </c>
      <c r="O10986" s="27" t="s">
        <v>308</v>
      </c>
      <c r="P10986" s="27">
        <v>0.10349999999999999</v>
      </c>
    </row>
    <row r="10987" spans="7:16" x14ac:dyDescent="0.25">
      <c r="G10987" s="27" t="str">
        <f t="shared" si="171"/>
        <v>2019/2020Sub-Saharan AfricaTransportAll UsesGrantAll DestinationsPublicGovernment</v>
      </c>
      <c r="H10987" s="27" t="s">
        <v>290</v>
      </c>
      <c r="I10987" s="27" t="s">
        <v>318</v>
      </c>
      <c r="J10987" s="27" t="s">
        <v>298</v>
      </c>
      <c r="K10987" s="27" t="s">
        <v>346</v>
      </c>
      <c r="L10987" s="27" t="s">
        <v>332</v>
      </c>
      <c r="M10987" s="27" t="s">
        <v>338</v>
      </c>
      <c r="N10987" s="27" t="s">
        <v>309</v>
      </c>
      <c r="O10987" s="27" t="s">
        <v>28</v>
      </c>
      <c r="P10987" s="27">
        <v>16.125052222000001</v>
      </c>
    </row>
    <row r="10988" spans="7:16" x14ac:dyDescent="0.25">
      <c r="G10988" s="27" t="str">
        <f t="shared" si="171"/>
        <v>2019/2020Sub-Saharan AfricaTransportAll UsesGrantAll DestinationsPublicMultilateral DFI</v>
      </c>
      <c r="H10988" s="27" t="s">
        <v>290</v>
      </c>
      <c r="I10988" s="27" t="s">
        <v>318</v>
      </c>
      <c r="J10988" s="27" t="s">
        <v>298</v>
      </c>
      <c r="K10988" s="27" t="s">
        <v>346</v>
      </c>
      <c r="L10988" s="27" t="s">
        <v>332</v>
      </c>
      <c r="M10988" s="27" t="s">
        <v>338</v>
      </c>
      <c r="N10988" s="27" t="s">
        <v>309</v>
      </c>
      <c r="O10988" s="27" t="s">
        <v>30</v>
      </c>
      <c r="P10988" s="27">
        <v>15.597590736000001</v>
      </c>
    </row>
    <row r="10989" spans="7:16" x14ac:dyDescent="0.25">
      <c r="G10989" s="27" t="str">
        <f t="shared" si="171"/>
        <v>2019/2020Sub-Saharan AfricaTransportAll UsesGrantAll DestinationsPublicPublic Fund</v>
      </c>
      <c r="H10989" s="27" t="s">
        <v>290</v>
      </c>
      <c r="I10989" s="27" t="s">
        <v>318</v>
      </c>
      <c r="J10989" s="27" t="s">
        <v>298</v>
      </c>
      <c r="K10989" s="27" t="s">
        <v>346</v>
      </c>
      <c r="L10989" s="27" t="s">
        <v>332</v>
      </c>
      <c r="M10989" s="27" t="s">
        <v>338</v>
      </c>
      <c r="N10989" s="27" t="s">
        <v>309</v>
      </c>
      <c r="O10989" s="27" t="s">
        <v>311</v>
      </c>
      <c r="P10989" s="27">
        <v>6.635228143</v>
      </c>
    </row>
    <row r="10990" spans="7:16" x14ac:dyDescent="0.25">
      <c r="G10990" s="27" t="str">
        <f t="shared" si="171"/>
        <v>2019/2020Sub-Saharan AfricaTransportAll UsesGrantDomesticPublicGovernment</v>
      </c>
      <c r="H10990" s="27" t="s">
        <v>290</v>
      </c>
      <c r="I10990" s="27" t="s">
        <v>318</v>
      </c>
      <c r="J10990" s="27" t="s">
        <v>298</v>
      </c>
      <c r="K10990" s="27" t="s">
        <v>346</v>
      </c>
      <c r="L10990" s="27" t="s">
        <v>332</v>
      </c>
      <c r="M10990" s="27" t="s">
        <v>323</v>
      </c>
      <c r="N10990" s="27" t="s">
        <v>309</v>
      </c>
      <c r="O10990" s="27" t="s">
        <v>28</v>
      </c>
      <c r="P10990" s="27">
        <v>0.30825000000000002</v>
      </c>
    </row>
    <row r="10991" spans="7:16" x14ac:dyDescent="0.25">
      <c r="G10991" s="27" t="str">
        <f t="shared" si="171"/>
        <v>2019/2020Sub-Saharan AfricaTransportAll UsesGrantDomesticPublicMultilateral DFI</v>
      </c>
      <c r="H10991" s="27" t="s">
        <v>290</v>
      </c>
      <c r="I10991" s="27" t="s">
        <v>318</v>
      </c>
      <c r="J10991" s="27" t="s">
        <v>298</v>
      </c>
      <c r="K10991" s="27" t="s">
        <v>346</v>
      </c>
      <c r="L10991" s="27" t="s">
        <v>332</v>
      </c>
      <c r="M10991" s="27" t="s">
        <v>323</v>
      </c>
      <c r="N10991" s="27" t="s">
        <v>309</v>
      </c>
      <c r="O10991" s="27" t="s">
        <v>30</v>
      </c>
      <c r="P10991" s="27">
        <v>9.7084089999999994E-3</v>
      </c>
    </row>
    <row r="10992" spans="7:16" x14ac:dyDescent="0.25">
      <c r="G10992" s="27" t="str">
        <f t="shared" si="171"/>
        <v>2019/2020Sub-Saharan AfricaTransportAll UsesGrantInternationalPublicGovernment</v>
      </c>
      <c r="H10992" s="27" t="s">
        <v>290</v>
      </c>
      <c r="I10992" s="27" t="s">
        <v>318</v>
      </c>
      <c r="J10992" s="27" t="s">
        <v>298</v>
      </c>
      <c r="K10992" s="27" t="s">
        <v>346</v>
      </c>
      <c r="L10992" s="27" t="s">
        <v>332</v>
      </c>
      <c r="M10992" s="27" t="s">
        <v>324</v>
      </c>
      <c r="N10992" s="27" t="s">
        <v>309</v>
      </c>
      <c r="O10992" s="27" t="s">
        <v>28</v>
      </c>
      <c r="P10992" s="27">
        <v>15.816802222</v>
      </c>
    </row>
    <row r="10993" spans="7:16" x14ac:dyDescent="0.25">
      <c r="G10993" s="27" t="str">
        <f t="shared" si="171"/>
        <v>2019/2020Sub-Saharan AfricaTransportAll UsesGrantInternationalPublicMultilateral DFI</v>
      </c>
      <c r="H10993" s="27" t="s">
        <v>290</v>
      </c>
      <c r="I10993" s="27" t="s">
        <v>318</v>
      </c>
      <c r="J10993" s="27" t="s">
        <v>298</v>
      </c>
      <c r="K10993" s="27" t="s">
        <v>346</v>
      </c>
      <c r="L10993" s="27" t="s">
        <v>332</v>
      </c>
      <c r="M10993" s="27" t="s">
        <v>324</v>
      </c>
      <c r="N10993" s="27" t="s">
        <v>309</v>
      </c>
      <c r="O10993" s="27" t="s">
        <v>30</v>
      </c>
      <c r="P10993" s="27">
        <v>15.587882327000001</v>
      </c>
    </row>
    <row r="10994" spans="7:16" x14ac:dyDescent="0.25">
      <c r="G10994" s="27" t="str">
        <f t="shared" si="171"/>
        <v>2019/2020Sub-Saharan AfricaTransportAll UsesGrantInternationalPublicPublic Fund</v>
      </c>
      <c r="H10994" s="27" t="s">
        <v>290</v>
      </c>
      <c r="I10994" s="27" t="s">
        <v>318</v>
      </c>
      <c r="J10994" s="27" t="s">
        <v>298</v>
      </c>
      <c r="K10994" s="27" t="s">
        <v>346</v>
      </c>
      <c r="L10994" s="27" t="s">
        <v>332</v>
      </c>
      <c r="M10994" s="27" t="s">
        <v>324</v>
      </c>
      <c r="N10994" s="27" t="s">
        <v>309</v>
      </c>
      <c r="O10994" s="27" t="s">
        <v>311</v>
      </c>
      <c r="P10994" s="27">
        <v>6.635228143</v>
      </c>
    </row>
    <row r="10995" spans="7:16" x14ac:dyDescent="0.25">
      <c r="G10995" s="27" t="str">
        <f t="shared" si="171"/>
        <v>2019/2020Sub-Saharan AfricaTransportAll UsesLow-cost project debtAll DestinationsPublicBilateral DFI</v>
      </c>
      <c r="H10995" s="27" t="s">
        <v>290</v>
      </c>
      <c r="I10995" s="27" t="s">
        <v>318</v>
      </c>
      <c r="J10995" s="27" t="s">
        <v>298</v>
      </c>
      <c r="K10995" s="27" t="s">
        <v>346</v>
      </c>
      <c r="L10995" s="27" t="s">
        <v>336</v>
      </c>
      <c r="M10995" s="27" t="s">
        <v>338</v>
      </c>
      <c r="N10995" s="27" t="s">
        <v>309</v>
      </c>
      <c r="O10995" s="27" t="s">
        <v>31</v>
      </c>
      <c r="P10995" s="27">
        <v>645.36130749999995</v>
      </c>
    </row>
    <row r="10996" spans="7:16" x14ac:dyDescent="0.25">
      <c r="G10996" s="27" t="str">
        <f t="shared" si="171"/>
        <v>2019/2020Sub-Saharan AfricaTransportAll UsesLow-cost project debtAll DestinationsPublicExport Credit Agency (ECA)</v>
      </c>
      <c r="H10996" s="27" t="s">
        <v>290</v>
      </c>
      <c r="I10996" s="27" t="s">
        <v>318</v>
      </c>
      <c r="J10996" s="27" t="s">
        <v>298</v>
      </c>
      <c r="K10996" s="27" t="s">
        <v>346</v>
      </c>
      <c r="L10996" s="27" t="s">
        <v>336</v>
      </c>
      <c r="M10996" s="27" t="s">
        <v>338</v>
      </c>
      <c r="N10996" s="27" t="s">
        <v>309</v>
      </c>
      <c r="O10996" s="27" t="s">
        <v>310</v>
      </c>
      <c r="P10996" s="27">
        <v>31.610199999999999</v>
      </c>
    </row>
    <row r="10997" spans="7:16" x14ac:dyDescent="0.25">
      <c r="G10997" s="27" t="str">
        <f t="shared" si="171"/>
        <v>2019/2020Sub-Saharan AfricaTransportAll UsesLow-cost project debtAll DestinationsPublicGovernment</v>
      </c>
      <c r="H10997" s="27" t="s">
        <v>290</v>
      </c>
      <c r="I10997" s="27" t="s">
        <v>318</v>
      </c>
      <c r="J10997" s="27" t="s">
        <v>298</v>
      </c>
      <c r="K10997" s="27" t="s">
        <v>346</v>
      </c>
      <c r="L10997" s="27" t="s">
        <v>336</v>
      </c>
      <c r="M10997" s="27" t="s">
        <v>338</v>
      </c>
      <c r="N10997" s="27" t="s">
        <v>309</v>
      </c>
      <c r="O10997" s="27" t="s">
        <v>28</v>
      </c>
      <c r="P10997" s="27">
        <v>0.592592593</v>
      </c>
    </row>
    <row r="10998" spans="7:16" x14ac:dyDescent="0.25">
      <c r="G10998" s="27" t="str">
        <f t="shared" si="171"/>
        <v>2019/2020Sub-Saharan AfricaTransportAll UsesLow-cost project debtAll DestinationsPublicMultilateral Climate Funds</v>
      </c>
      <c r="H10998" s="27" t="s">
        <v>290</v>
      </c>
      <c r="I10998" s="27" t="s">
        <v>318</v>
      </c>
      <c r="J10998" s="27" t="s">
        <v>298</v>
      </c>
      <c r="K10998" s="27" t="s">
        <v>346</v>
      </c>
      <c r="L10998" s="27" t="s">
        <v>336</v>
      </c>
      <c r="M10998" s="27" t="s">
        <v>338</v>
      </c>
      <c r="N10998" s="27" t="s">
        <v>309</v>
      </c>
      <c r="O10998" s="27" t="s">
        <v>29</v>
      </c>
      <c r="P10998" s="27">
        <v>10.000002</v>
      </c>
    </row>
    <row r="10999" spans="7:16" x14ac:dyDescent="0.25">
      <c r="G10999" s="27" t="str">
        <f t="shared" si="171"/>
        <v>2019/2020Sub-Saharan AfricaTransportAll UsesLow-cost project debtAll DestinationsPublicMultilateral DFI</v>
      </c>
      <c r="H10999" s="27" t="s">
        <v>290</v>
      </c>
      <c r="I10999" s="27" t="s">
        <v>318</v>
      </c>
      <c r="J10999" s="27" t="s">
        <v>298</v>
      </c>
      <c r="K10999" s="27" t="s">
        <v>346</v>
      </c>
      <c r="L10999" s="27" t="s">
        <v>336</v>
      </c>
      <c r="M10999" s="27" t="s">
        <v>338</v>
      </c>
      <c r="N10999" s="27" t="s">
        <v>309</v>
      </c>
      <c r="O10999" s="27" t="s">
        <v>30</v>
      </c>
      <c r="P10999" s="27">
        <v>11.051577135999899</v>
      </c>
    </row>
    <row r="11000" spans="7:16" x14ac:dyDescent="0.25">
      <c r="G11000" s="27" t="str">
        <f t="shared" si="171"/>
        <v>2019/2020Sub-Saharan AfricaTransportAll UsesLow-cost project debtDomesticPublicMultilateral DFI</v>
      </c>
      <c r="H11000" s="27" t="s">
        <v>290</v>
      </c>
      <c r="I11000" s="27" t="s">
        <v>318</v>
      </c>
      <c r="J11000" s="27" t="s">
        <v>298</v>
      </c>
      <c r="K11000" s="27" t="s">
        <v>346</v>
      </c>
      <c r="L11000" s="27" t="s">
        <v>336</v>
      </c>
      <c r="M11000" s="27" t="s">
        <v>323</v>
      </c>
      <c r="N11000" s="27" t="s">
        <v>309</v>
      </c>
      <c r="O11000" s="27" t="s">
        <v>30</v>
      </c>
      <c r="P11000" s="27">
        <v>0.10387191599999999</v>
      </c>
    </row>
    <row r="11001" spans="7:16" x14ac:dyDescent="0.25">
      <c r="G11001" s="27" t="str">
        <f t="shared" si="171"/>
        <v>2019/2020Sub-Saharan AfricaTransportAll UsesLow-cost project debtInternationalPublicBilateral DFI</v>
      </c>
      <c r="H11001" s="27" t="s">
        <v>290</v>
      </c>
      <c r="I11001" s="27" t="s">
        <v>318</v>
      </c>
      <c r="J11001" s="27" t="s">
        <v>298</v>
      </c>
      <c r="K11001" s="27" t="s">
        <v>346</v>
      </c>
      <c r="L11001" s="27" t="s">
        <v>336</v>
      </c>
      <c r="M11001" s="27" t="s">
        <v>324</v>
      </c>
      <c r="N11001" s="27" t="s">
        <v>309</v>
      </c>
      <c r="O11001" s="27" t="s">
        <v>31</v>
      </c>
      <c r="P11001" s="27">
        <v>645.36130749999995</v>
      </c>
    </row>
    <row r="11002" spans="7:16" x14ac:dyDescent="0.25">
      <c r="G11002" s="27" t="str">
        <f t="shared" si="171"/>
        <v>2019/2020Sub-Saharan AfricaTransportAll UsesLow-cost project debtInternationalPublicExport Credit Agency (ECA)</v>
      </c>
      <c r="H11002" s="27" t="s">
        <v>290</v>
      </c>
      <c r="I11002" s="27" t="s">
        <v>318</v>
      </c>
      <c r="J11002" s="27" t="s">
        <v>298</v>
      </c>
      <c r="K11002" s="27" t="s">
        <v>346</v>
      </c>
      <c r="L11002" s="27" t="s">
        <v>336</v>
      </c>
      <c r="M11002" s="27" t="s">
        <v>324</v>
      </c>
      <c r="N11002" s="27" t="s">
        <v>309</v>
      </c>
      <c r="O11002" s="27" t="s">
        <v>310</v>
      </c>
      <c r="P11002" s="27">
        <v>31.610199999999999</v>
      </c>
    </row>
    <row r="11003" spans="7:16" x14ac:dyDescent="0.25">
      <c r="G11003" s="27" t="str">
        <f t="shared" si="171"/>
        <v>2019/2020Sub-Saharan AfricaTransportAll UsesLow-cost project debtInternationalPublicGovernment</v>
      </c>
      <c r="H11003" s="27" t="s">
        <v>290</v>
      </c>
      <c r="I11003" s="27" t="s">
        <v>318</v>
      </c>
      <c r="J11003" s="27" t="s">
        <v>298</v>
      </c>
      <c r="K11003" s="27" t="s">
        <v>346</v>
      </c>
      <c r="L11003" s="27" t="s">
        <v>336</v>
      </c>
      <c r="M11003" s="27" t="s">
        <v>324</v>
      </c>
      <c r="N11003" s="27" t="s">
        <v>309</v>
      </c>
      <c r="O11003" s="27" t="s">
        <v>28</v>
      </c>
      <c r="P11003" s="27">
        <v>0.592592593</v>
      </c>
    </row>
    <row r="11004" spans="7:16" x14ac:dyDescent="0.25">
      <c r="G11004" s="27" t="str">
        <f t="shared" si="171"/>
        <v>2019/2020Sub-Saharan AfricaTransportAll UsesLow-cost project debtInternationalPublicMultilateral Climate Funds</v>
      </c>
      <c r="H11004" s="27" t="s">
        <v>290</v>
      </c>
      <c r="I11004" s="27" t="s">
        <v>318</v>
      </c>
      <c r="J11004" s="27" t="s">
        <v>298</v>
      </c>
      <c r="K11004" s="27" t="s">
        <v>346</v>
      </c>
      <c r="L11004" s="27" t="s">
        <v>336</v>
      </c>
      <c r="M11004" s="27" t="s">
        <v>324</v>
      </c>
      <c r="N11004" s="27" t="s">
        <v>309</v>
      </c>
      <c r="O11004" s="27" t="s">
        <v>29</v>
      </c>
      <c r="P11004" s="27">
        <v>10.000002</v>
      </c>
    </row>
    <row r="11005" spans="7:16" x14ac:dyDescent="0.25">
      <c r="G11005" s="27" t="str">
        <f t="shared" si="171"/>
        <v>2019/2020Sub-Saharan AfricaTransportAll UsesLow-cost project debtInternationalPublicMultilateral DFI</v>
      </c>
      <c r="H11005" s="27" t="s">
        <v>290</v>
      </c>
      <c r="I11005" s="27" t="s">
        <v>318</v>
      </c>
      <c r="J11005" s="27" t="s">
        <v>298</v>
      </c>
      <c r="K11005" s="27" t="s">
        <v>346</v>
      </c>
      <c r="L11005" s="27" t="s">
        <v>336</v>
      </c>
      <c r="M11005" s="27" t="s">
        <v>324</v>
      </c>
      <c r="N11005" s="27" t="s">
        <v>309</v>
      </c>
      <c r="O11005" s="27" t="s">
        <v>30</v>
      </c>
      <c r="P11005" s="27">
        <v>10.94770522</v>
      </c>
    </row>
    <row r="11006" spans="7:16" x14ac:dyDescent="0.25">
      <c r="G11006" s="27" t="str">
        <f t="shared" si="171"/>
        <v>2019/2020Sub-Saharan AfricaTransportAll UsesProject-level equityAll DestinationsPublicMultilateral DFI</v>
      </c>
      <c r="H11006" s="27" t="s">
        <v>290</v>
      </c>
      <c r="I11006" s="27" t="s">
        <v>318</v>
      </c>
      <c r="J11006" s="27" t="s">
        <v>298</v>
      </c>
      <c r="K11006" s="27" t="s">
        <v>346</v>
      </c>
      <c r="L11006" s="27" t="s">
        <v>337</v>
      </c>
      <c r="M11006" s="27" t="s">
        <v>338</v>
      </c>
      <c r="N11006" s="27" t="s">
        <v>309</v>
      </c>
      <c r="O11006" s="27" t="s">
        <v>30</v>
      </c>
      <c r="P11006" s="27">
        <v>0</v>
      </c>
    </row>
    <row r="11007" spans="7:16" x14ac:dyDescent="0.25">
      <c r="G11007" s="27" t="str">
        <f t="shared" si="171"/>
        <v>2019/2020Sub-Saharan AfricaTransportAll UsesProject-level equityInternationalPublicMultilateral DFI</v>
      </c>
      <c r="H11007" s="27" t="s">
        <v>290</v>
      </c>
      <c r="I11007" s="27" t="s">
        <v>318</v>
      </c>
      <c r="J11007" s="27" t="s">
        <v>298</v>
      </c>
      <c r="K11007" s="27" t="s">
        <v>346</v>
      </c>
      <c r="L11007" s="27" t="s">
        <v>337</v>
      </c>
      <c r="M11007" s="27" t="s">
        <v>324</v>
      </c>
      <c r="N11007" s="27" t="s">
        <v>309</v>
      </c>
      <c r="O11007" s="27" t="s">
        <v>30</v>
      </c>
      <c r="P11007" s="27">
        <v>0</v>
      </c>
    </row>
    <row r="11008" spans="7:16" x14ac:dyDescent="0.25">
      <c r="G11008" s="27" t="str">
        <f t="shared" si="171"/>
        <v>2019/2020Sub-Saharan AfricaTransportAll UsesProject-level market rate debtAll DestinationsPrivateCommercial FI</v>
      </c>
      <c r="H11008" s="27" t="s">
        <v>290</v>
      </c>
      <c r="I11008" s="27" t="s">
        <v>318</v>
      </c>
      <c r="J11008" s="27" t="s">
        <v>298</v>
      </c>
      <c r="K11008" s="27" t="s">
        <v>346</v>
      </c>
      <c r="L11008" s="27" t="s">
        <v>335</v>
      </c>
      <c r="M11008" s="27" t="s">
        <v>338</v>
      </c>
      <c r="N11008" s="27" t="s">
        <v>306</v>
      </c>
      <c r="O11008" s="27" t="s">
        <v>23</v>
      </c>
      <c r="P11008" s="27">
        <v>0</v>
      </c>
    </row>
    <row r="11009" spans="7:16" x14ac:dyDescent="0.25">
      <c r="G11009" s="27" t="str">
        <f t="shared" si="171"/>
        <v>2019/2020Sub-Saharan AfricaTransportAll UsesProject-level market rate debtAll DestinationsPublicGovernment</v>
      </c>
      <c r="H11009" s="27" t="s">
        <v>290</v>
      </c>
      <c r="I11009" s="27" t="s">
        <v>318</v>
      </c>
      <c r="J11009" s="27" t="s">
        <v>298</v>
      </c>
      <c r="K11009" s="27" t="s">
        <v>346</v>
      </c>
      <c r="L11009" s="27" t="s">
        <v>335</v>
      </c>
      <c r="M11009" s="27" t="s">
        <v>338</v>
      </c>
      <c r="N11009" s="27" t="s">
        <v>309</v>
      </c>
      <c r="O11009" s="27" t="s">
        <v>28</v>
      </c>
      <c r="P11009" s="27">
        <v>2.3990486789999999</v>
      </c>
    </row>
    <row r="11010" spans="7:16" x14ac:dyDescent="0.25">
      <c r="G11010" s="27" t="str">
        <f t="shared" si="171"/>
        <v>2019/2020Sub-Saharan AfricaTransportAll UsesProject-level market rate debtAll DestinationsPublicMultilateral DFI</v>
      </c>
      <c r="H11010" s="27" t="s">
        <v>290</v>
      </c>
      <c r="I11010" s="27" t="s">
        <v>318</v>
      </c>
      <c r="J11010" s="27" t="s">
        <v>298</v>
      </c>
      <c r="K11010" s="27" t="s">
        <v>346</v>
      </c>
      <c r="L11010" s="27" t="s">
        <v>335</v>
      </c>
      <c r="M11010" s="27" t="s">
        <v>338</v>
      </c>
      <c r="N11010" s="27" t="s">
        <v>309</v>
      </c>
      <c r="O11010" s="27" t="s">
        <v>30</v>
      </c>
      <c r="P11010" s="27">
        <v>20.502880609999998</v>
      </c>
    </row>
    <row r="11011" spans="7:16" x14ac:dyDescent="0.25">
      <c r="G11011" s="27" t="str">
        <f t="shared" ref="G11011:G11074" si="172">+_xlfn.CONCAT(H11011:O11011)</f>
        <v>2019/2020Sub-Saharan AfricaTransportAll UsesProject-level market rate debtAll DestinationsPublicNational DFI</v>
      </c>
      <c r="H11011" s="27" t="s">
        <v>290</v>
      </c>
      <c r="I11011" s="27" t="s">
        <v>318</v>
      </c>
      <c r="J11011" s="27" t="s">
        <v>298</v>
      </c>
      <c r="K11011" s="27" t="s">
        <v>346</v>
      </c>
      <c r="L11011" s="27" t="s">
        <v>335</v>
      </c>
      <c r="M11011" s="27" t="s">
        <v>338</v>
      </c>
      <c r="N11011" s="27" t="s">
        <v>309</v>
      </c>
      <c r="O11011" s="27" t="s">
        <v>33</v>
      </c>
      <c r="P11011" s="27">
        <v>0</v>
      </c>
    </row>
    <row r="11012" spans="7:16" x14ac:dyDescent="0.25">
      <c r="G11012" s="27" t="str">
        <f t="shared" si="172"/>
        <v>2019/2020Sub-Saharan AfricaTransportAll UsesProject-level market rate debtDomesticPrivateCommercial FI</v>
      </c>
      <c r="H11012" s="27" t="s">
        <v>290</v>
      </c>
      <c r="I11012" s="27" t="s">
        <v>318</v>
      </c>
      <c r="J11012" s="27" t="s">
        <v>298</v>
      </c>
      <c r="K11012" s="27" t="s">
        <v>346</v>
      </c>
      <c r="L11012" s="27" t="s">
        <v>335</v>
      </c>
      <c r="M11012" s="27" t="s">
        <v>323</v>
      </c>
      <c r="N11012" s="27" t="s">
        <v>306</v>
      </c>
      <c r="O11012" s="27" t="s">
        <v>23</v>
      </c>
      <c r="P11012" s="27">
        <v>0</v>
      </c>
    </row>
    <row r="11013" spans="7:16" x14ac:dyDescent="0.25">
      <c r="G11013" s="27" t="str">
        <f t="shared" si="172"/>
        <v>2019/2020Sub-Saharan AfricaTransportAll UsesProject-level market rate debtDomesticPublicGovernment</v>
      </c>
      <c r="H11013" s="27" t="s">
        <v>290</v>
      </c>
      <c r="I11013" s="27" t="s">
        <v>318</v>
      </c>
      <c r="J11013" s="27" t="s">
        <v>298</v>
      </c>
      <c r="K11013" s="27" t="s">
        <v>346</v>
      </c>
      <c r="L11013" s="27" t="s">
        <v>335</v>
      </c>
      <c r="M11013" s="27" t="s">
        <v>323</v>
      </c>
      <c r="N11013" s="27" t="s">
        <v>309</v>
      </c>
      <c r="O11013" s="27" t="s">
        <v>28</v>
      </c>
      <c r="P11013" s="27">
        <v>2.3990486789999999</v>
      </c>
    </row>
    <row r="11014" spans="7:16" x14ac:dyDescent="0.25">
      <c r="G11014" s="27" t="str">
        <f t="shared" si="172"/>
        <v>2019/2020Sub-Saharan AfricaTransportAll UsesProject-level market rate debtDomesticPublicMultilateral DFI</v>
      </c>
      <c r="H11014" s="27" t="s">
        <v>290</v>
      </c>
      <c r="I11014" s="27" t="s">
        <v>318</v>
      </c>
      <c r="J11014" s="27" t="s">
        <v>298</v>
      </c>
      <c r="K11014" s="27" t="s">
        <v>346</v>
      </c>
      <c r="L11014" s="27" t="s">
        <v>335</v>
      </c>
      <c r="M11014" s="27" t="s">
        <v>323</v>
      </c>
      <c r="N11014" s="27" t="s">
        <v>309</v>
      </c>
      <c r="O11014" s="27" t="s">
        <v>30</v>
      </c>
      <c r="P11014" s="27">
        <v>2.66E-3</v>
      </c>
    </row>
    <row r="11015" spans="7:16" x14ac:dyDescent="0.25">
      <c r="G11015" s="27" t="str">
        <f t="shared" si="172"/>
        <v>2019/2020Sub-Saharan AfricaTransportAll UsesProject-level market rate debtInternationalPublicMultilateral DFI</v>
      </c>
      <c r="H11015" s="27" t="s">
        <v>290</v>
      </c>
      <c r="I11015" s="27" t="s">
        <v>318</v>
      </c>
      <c r="J11015" s="27" t="s">
        <v>298</v>
      </c>
      <c r="K11015" s="27" t="s">
        <v>346</v>
      </c>
      <c r="L11015" s="27" t="s">
        <v>335</v>
      </c>
      <c r="M11015" s="27" t="s">
        <v>324</v>
      </c>
      <c r="N11015" s="27" t="s">
        <v>309</v>
      </c>
      <c r="O11015" s="27" t="s">
        <v>30</v>
      </c>
      <c r="P11015" s="27">
        <v>20.50022061</v>
      </c>
    </row>
    <row r="11016" spans="7:16" x14ac:dyDescent="0.25">
      <c r="G11016" s="27" t="str">
        <f t="shared" si="172"/>
        <v>2019/2020Sub-Saharan AfricaTransportAll UsesProject-level market rate debtInternationalPublicNational DFI</v>
      </c>
      <c r="H11016" s="27" t="s">
        <v>290</v>
      </c>
      <c r="I11016" s="27" t="s">
        <v>318</v>
      </c>
      <c r="J11016" s="27" t="s">
        <v>298</v>
      </c>
      <c r="K11016" s="27" t="s">
        <v>346</v>
      </c>
      <c r="L11016" s="27" t="s">
        <v>335</v>
      </c>
      <c r="M11016" s="27" t="s">
        <v>324</v>
      </c>
      <c r="N11016" s="27" t="s">
        <v>309</v>
      </c>
      <c r="O11016" s="27" t="s">
        <v>33</v>
      </c>
      <c r="P11016" s="27">
        <v>0</v>
      </c>
    </row>
    <row r="11017" spans="7:16" x14ac:dyDescent="0.25">
      <c r="G11017" s="27" t="str">
        <f t="shared" si="172"/>
        <v>2019/2020Sub-Saharan AfricaTransportAll UsesUnknownAll DestinationsPublicMultilateral DFI</v>
      </c>
      <c r="H11017" s="27" t="s">
        <v>290</v>
      </c>
      <c r="I11017" s="27" t="s">
        <v>318</v>
      </c>
      <c r="J11017" s="27" t="s">
        <v>298</v>
      </c>
      <c r="K11017" s="27" t="s">
        <v>346</v>
      </c>
      <c r="L11017" s="27" t="s">
        <v>301</v>
      </c>
      <c r="M11017" s="27" t="s">
        <v>338</v>
      </c>
      <c r="N11017" s="27" t="s">
        <v>309</v>
      </c>
      <c r="O11017" s="27" t="s">
        <v>30</v>
      </c>
      <c r="P11017" s="27">
        <v>151.560590698</v>
      </c>
    </row>
    <row r="11018" spans="7:16" x14ac:dyDescent="0.25">
      <c r="G11018" s="27" t="str">
        <f t="shared" si="172"/>
        <v>2019/2020Sub-Saharan AfricaTransportAll UsesUnknownAll DestinationsUnknownUnknown</v>
      </c>
      <c r="H11018" s="27" t="s">
        <v>290</v>
      </c>
      <c r="I11018" s="27" t="s">
        <v>318</v>
      </c>
      <c r="J11018" s="27" t="s">
        <v>298</v>
      </c>
      <c r="K11018" s="27" t="s">
        <v>346</v>
      </c>
      <c r="L11018" s="27" t="s">
        <v>301</v>
      </c>
      <c r="M11018" s="27" t="s">
        <v>338</v>
      </c>
      <c r="N11018" s="27" t="s">
        <v>301</v>
      </c>
      <c r="O11018" s="27" t="s">
        <v>301</v>
      </c>
      <c r="P11018" s="27">
        <v>201.90419259999999</v>
      </c>
    </row>
    <row r="11019" spans="7:16" x14ac:dyDescent="0.25">
      <c r="G11019" s="27" t="str">
        <f t="shared" si="172"/>
        <v>2019/2020Sub-Saharan AfricaTransportAll UsesUnknownDomesticPublicMultilateral DFI</v>
      </c>
      <c r="H11019" s="27" t="s">
        <v>290</v>
      </c>
      <c r="I11019" s="27" t="s">
        <v>318</v>
      </c>
      <c r="J11019" s="27" t="s">
        <v>298</v>
      </c>
      <c r="K11019" s="27" t="s">
        <v>346</v>
      </c>
      <c r="L11019" s="27" t="s">
        <v>301</v>
      </c>
      <c r="M11019" s="27" t="s">
        <v>323</v>
      </c>
      <c r="N11019" s="27" t="s">
        <v>309</v>
      </c>
      <c r="O11019" s="27" t="s">
        <v>30</v>
      </c>
      <c r="P11019" s="27">
        <v>0.106039698</v>
      </c>
    </row>
    <row r="11020" spans="7:16" x14ac:dyDescent="0.25">
      <c r="G11020" s="27" t="str">
        <f t="shared" si="172"/>
        <v>2019/2020Sub-Saharan AfricaTransportAll UsesUnknownInternationalPublicMultilateral DFI</v>
      </c>
      <c r="H11020" s="27" t="s">
        <v>290</v>
      </c>
      <c r="I11020" s="27" t="s">
        <v>318</v>
      </c>
      <c r="J11020" s="27" t="s">
        <v>298</v>
      </c>
      <c r="K11020" s="27" t="s">
        <v>346</v>
      </c>
      <c r="L11020" s="27" t="s">
        <v>301</v>
      </c>
      <c r="M11020" s="27" t="s">
        <v>324</v>
      </c>
      <c r="N11020" s="27" t="s">
        <v>309</v>
      </c>
      <c r="O11020" s="27" t="s">
        <v>30</v>
      </c>
      <c r="P11020" s="27">
        <v>151.45455100000001</v>
      </c>
    </row>
    <row r="11021" spans="7:16" x14ac:dyDescent="0.25">
      <c r="G11021" s="27" t="str">
        <f t="shared" si="172"/>
        <v>2019/2020Sub-Saharan AfricaTransportAll UsesUnknownUnknownUnknownUnknown</v>
      </c>
      <c r="H11021" s="27" t="s">
        <v>290</v>
      </c>
      <c r="I11021" s="27" t="s">
        <v>318</v>
      </c>
      <c r="J11021" s="27" t="s">
        <v>298</v>
      </c>
      <c r="K11021" s="27" t="s">
        <v>346</v>
      </c>
      <c r="L11021" s="27" t="s">
        <v>301</v>
      </c>
      <c r="M11021" s="27" t="s">
        <v>301</v>
      </c>
      <c r="N11021" s="27" t="s">
        <v>301</v>
      </c>
      <c r="O11021" s="27" t="s">
        <v>301</v>
      </c>
      <c r="P11021" s="27">
        <v>201.90419259999999</v>
      </c>
    </row>
    <row r="11022" spans="7:16" x14ac:dyDescent="0.25">
      <c r="G11022" s="27" t="str">
        <f t="shared" si="172"/>
        <v>2019/2020Sub-Saharan AfricaTransportMitigationAll InstrumentsAll DestinationsPrivateCommercial FI</v>
      </c>
      <c r="H11022" s="27" t="s">
        <v>290</v>
      </c>
      <c r="I11022" s="27" t="s">
        <v>318</v>
      </c>
      <c r="J11022" s="27" t="s">
        <v>298</v>
      </c>
      <c r="K11022" s="27" t="s">
        <v>303</v>
      </c>
      <c r="L11022" s="27" t="s">
        <v>345</v>
      </c>
      <c r="M11022" s="27" t="s">
        <v>338</v>
      </c>
      <c r="N11022" s="27" t="s">
        <v>306</v>
      </c>
      <c r="O11022" s="27" t="s">
        <v>23</v>
      </c>
      <c r="P11022" s="27">
        <v>0</v>
      </c>
    </row>
    <row r="11023" spans="7:16" x14ac:dyDescent="0.25">
      <c r="G11023" s="27" t="str">
        <f t="shared" si="172"/>
        <v>2019/2020Sub-Saharan AfricaTransportMitigationAll InstrumentsAll DestinationsPrivateCorporations</v>
      </c>
      <c r="H11023" s="27" t="s">
        <v>290</v>
      </c>
      <c r="I11023" s="27" t="s">
        <v>318</v>
      </c>
      <c r="J11023" s="27" t="s">
        <v>298</v>
      </c>
      <c r="K11023" s="27" t="s">
        <v>303</v>
      </c>
      <c r="L11023" s="27" t="s">
        <v>345</v>
      </c>
      <c r="M11023" s="27" t="s">
        <v>338</v>
      </c>
      <c r="N11023" s="27" t="s">
        <v>306</v>
      </c>
      <c r="O11023" s="27" t="s">
        <v>307</v>
      </c>
      <c r="P11023" s="27">
        <v>0.30825000000000002</v>
      </c>
    </row>
    <row r="11024" spans="7:16" x14ac:dyDescent="0.25">
      <c r="G11024" s="27" t="str">
        <f t="shared" si="172"/>
        <v>2019/2020Sub-Saharan AfricaTransportMitigationAll InstrumentsAll DestinationsPrivateHouseholds/Individuals</v>
      </c>
      <c r="H11024" s="27" t="s">
        <v>290</v>
      </c>
      <c r="I11024" s="27" t="s">
        <v>318</v>
      </c>
      <c r="J11024" s="27" t="s">
        <v>298</v>
      </c>
      <c r="K11024" s="27" t="s">
        <v>303</v>
      </c>
      <c r="L11024" s="27" t="s">
        <v>345</v>
      </c>
      <c r="M11024" s="27" t="s">
        <v>338</v>
      </c>
      <c r="N11024" s="27" t="s">
        <v>306</v>
      </c>
      <c r="O11024" s="27" t="s">
        <v>308</v>
      </c>
      <c r="P11024" s="27">
        <v>0.10349999999999999</v>
      </c>
    </row>
    <row r="11025" spans="7:16" x14ac:dyDescent="0.25">
      <c r="G11025" s="27" t="str">
        <f t="shared" si="172"/>
        <v>2019/2020Sub-Saharan AfricaTransportMitigationAll InstrumentsAll DestinationsPublicBilateral DFI</v>
      </c>
      <c r="H11025" s="27" t="s">
        <v>290</v>
      </c>
      <c r="I11025" s="27" t="s">
        <v>318</v>
      </c>
      <c r="J11025" s="27" t="s">
        <v>298</v>
      </c>
      <c r="K11025" s="27" t="s">
        <v>303</v>
      </c>
      <c r="L11025" s="27" t="s">
        <v>345</v>
      </c>
      <c r="M11025" s="27" t="s">
        <v>338</v>
      </c>
      <c r="N11025" s="27" t="s">
        <v>309</v>
      </c>
      <c r="O11025" s="27" t="s">
        <v>31</v>
      </c>
      <c r="P11025" s="27">
        <v>375.15854999999999</v>
      </c>
    </row>
    <row r="11026" spans="7:16" x14ac:dyDescent="0.25">
      <c r="G11026" s="27" t="str">
        <f t="shared" si="172"/>
        <v>2019/2020Sub-Saharan AfricaTransportMitigationAll InstrumentsAll DestinationsPublicExport Credit Agency (ECA)</v>
      </c>
      <c r="H11026" s="27" t="s">
        <v>290</v>
      </c>
      <c r="I11026" s="27" t="s">
        <v>318</v>
      </c>
      <c r="J11026" s="27" t="s">
        <v>298</v>
      </c>
      <c r="K11026" s="27" t="s">
        <v>303</v>
      </c>
      <c r="L11026" s="27" t="s">
        <v>345</v>
      </c>
      <c r="M11026" s="27" t="s">
        <v>338</v>
      </c>
      <c r="N11026" s="27" t="s">
        <v>309</v>
      </c>
      <c r="O11026" s="27" t="s">
        <v>310</v>
      </c>
      <c r="P11026" s="27">
        <v>31.610199999999999</v>
      </c>
    </row>
    <row r="11027" spans="7:16" x14ac:dyDescent="0.25">
      <c r="G11027" s="27" t="str">
        <f t="shared" si="172"/>
        <v>2019/2020Sub-Saharan AfricaTransportMitigationAll InstrumentsAll DestinationsPublicGovernment</v>
      </c>
      <c r="H11027" s="27" t="s">
        <v>290</v>
      </c>
      <c r="I11027" s="27" t="s">
        <v>318</v>
      </c>
      <c r="J11027" s="27" t="s">
        <v>298</v>
      </c>
      <c r="K11027" s="27" t="s">
        <v>303</v>
      </c>
      <c r="L11027" s="27" t="s">
        <v>345</v>
      </c>
      <c r="M11027" s="27" t="s">
        <v>338</v>
      </c>
      <c r="N11027" s="27" t="s">
        <v>309</v>
      </c>
      <c r="O11027" s="27" t="s">
        <v>28</v>
      </c>
      <c r="P11027" s="27">
        <v>8.3431540870000003</v>
      </c>
    </row>
    <row r="11028" spans="7:16" x14ac:dyDescent="0.25">
      <c r="G11028" s="27" t="str">
        <f t="shared" si="172"/>
        <v>2019/2020Sub-Saharan AfricaTransportMitigationAll InstrumentsAll DestinationsPublicMultilateral Climate Funds</v>
      </c>
      <c r="H11028" s="27" t="s">
        <v>290</v>
      </c>
      <c r="I11028" s="27" t="s">
        <v>318</v>
      </c>
      <c r="J11028" s="27" t="s">
        <v>298</v>
      </c>
      <c r="K11028" s="27" t="s">
        <v>303</v>
      </c>
      <c r="L11028" s="27" t="s">
        <v>345</v>
      </c>
      <c r="M11028" s="27" t="s">
        <v>338</v>
      </c>
      <c r="N11028" s="27" t="s">
        <v>309</v>
      </c>
      <c r="O11028" s="27" t="s">
        <v>29</v>
      </c>
      <c r="P11028" s="27">
        <v>10.000002</v>
      </c>
    </row>
    <row r="11029" spans="7:16" x14ac:dyDescent="0.25">
      <c r="G11029" s="27" t="str">
        <f t="shared" si="172"/>
        <v>2019/2020Sub-Saharan AfricaTransportMitigationAll InstrumentsAll DestinationsPublicMultilateral DFI</v>
      </c>
      <c r="H11029" s="27" t="s">
        <v>290</v>
      </c>
      <c r="I11029" s="27" t="s">
        <v>318</v>
      </c>
      <c r="J11029" s="27" t="s">
        <v>298</v>
      </c>
      <c r="K11029" s="27" t="s">
        <v>303</v>
      </c>
      <c r="L11029" s="27" t="s">
        <v>345</v>
      </c>
      <c r="M11029" s="27" t="s">
        <v>338</v>
      </c>
      <c r="N11029" s="27" t="s">
        <v>309</v>
      </c>
      <c r="O11029" s="27" t="s">
        <v>30</v>
      </c>
      <c r="P11029" s="27">
        <v>18.945662840000001</v>
      </c>
    </row>
    <row r="11030" spans="7:16" x14ac:dyDescent="0.25">
      <c r="G11030" s="27" t="str">
        <f t="shared" si="172"/>
        <v>2019/2020Sub-Saharan AfricaTransportMitigationAll InstrumentsAll DestinationsPublicNational DFI</v>
      </c>
      <c r="H11030" s="27" t="s">
        <v>290</v>
      </c>
      <c r="I11030" s="27" t="s">
        <v>318</v>
      </c>
      <c r="J11030" s="27" t="s">
        <v>298</v>
      </c>
      <c r="K11030" s="27" t="s">
        <v>303</v>
      </c>
      <c r="L11030" s="27" t="s">
        <v>345</v>
      </c>
      <c r="M11030" s="27" t="s">
        <v>338</v>
      </c>
      <c r="N11030" s="27" t="s">
        <v>309</v>
      </c>
      <c r="O11030" s="27" t="s">
        <v>33</v>
      </c>
      <c r="P11030" s="27">
        <v>0</v>
      </c>
    </row>
    <row r="11031" spans="7:16" x14ac:dyDescent="0.25">
      <c r="G11031" s="27" t="str">
        <f t="shared" si="172"/>
        <v>2019/2020Sub-Saharan AfricaTransportMitigationAll InstrumentsAll DestinationsUnknownUnknown</v>
      </c>
      <c r="H11031" s="27" t="s">
        <v>290</v>
      </c>
      <c r="I11031" s="27" t="s">
        <v>318</v>
      </c>
      <c r="J11031" s="27" t="s">
        <v>298</v>
      </c>
      <c r="K11031" s="27" t="s">
        <v>303</v>
      </c>
      <c r="L11031" s="27" t="s">
        <v>345</v>
      </c>
      <c r="M11031" s="27" t="s">
        <v>338</v>
      </c>
      <c r="N11031" s="27" t="s">
        <v>301</v>
      </c>
      <c r="O11031" s="27" t="s">
        <v>301</v>
      </c>
      <c r="P11031" s="27">
        <v>201.90419259999999</v>
      </c>
    </row>
    <row r="11032" spans="7:16" x14ac:dyDescent="0.25">
      <c r="G11032" s="27" t="str">
        <f t="shared" si="172"/>
        <v>2019/2020Sub-Saharan AfricaTransportMitigationAll InstrumentsDomesticPrivateCommercial FI</v>
      </c>
      <c r="H11032" s="27" t="s">
        <v>290</v>
      </c>
      <c r="I11032" s="27" t="s">
        <v>318</v>
      </c>
      <c r="J11032" s="27" t="s">
        <v>298</v>
      </c>
      <c r="K11032" s="27" t="s">
        <v>303</v>
      </c>
      <c r="L11032" s="27" t="s">
        <v>345</v>
      </c>
      <c r="M11032" s="27" t="s">
        <v>323</v>
      </c>
      <c r="N11032" s="27" t="s">
        <v>306</v>
      </c>
      <c r="O11032" s="27" t="s">
        <v>23</v>
      </c>
      <c r="P11032" s="27">
        <v>0</v>
      </c>
    </row>
    <row r="11033" spans="7:16" x14ac:dyDescent="0.25">
      <c r="G11033" s="27" t="str">
        <f t="shared" si="172"/>
        <v>2019/2020Sub-Saharan AfricaTransportMitigationAll InstrumentsDomesticPrivateCorporations</v>
      </c>
      <c r="H11033" s="27" t="s">
        <v>290</v>
      </c>
      <c r="I11033" s="27" t="s">
        <v>318</v>
      </c>
      <c r="J11033" s="27" t="s">
        <v>298</v>
      </c>
      <c r="K11033" s="27" t="s">
        <v>303</v>
      </c>
      <c r="L11033" s="27" t="s">
        <v>345</v>
      </c>
      <c r="M11033" s="27" t="s">
        <v>323</v>
      </c>
      <c r="N11033" s="27" t="s">
        <v>306</v>
      </c>
      <c r="O11033" s="27" t="s">
        <v>307</v>
      </c>
      <c r="P11033" s="27">
        <v>0.30825000000000002</v>
      </c>
    </row>
    <row r="11034" spans="7:16" x14ac:dyDescent="0.25">
      <c r="G11034" s="27" t="str">
        <f t="shared" si="172"/>
        <v>2019/2020Sub-Saharan AfricaTransportMitigationAll InstrumentsDomesticPrivateHouseholds/Individuals</v>
      </c>
      <c r="H11034" s="27" t="s">
        <v>290</v>
      </c>
      <c r="I11034" s="27" t="s">
        <v>318</v>
      </c>
      <c r="J11034" s="27" t="s">
        <v>298</v>
      </c>
      <c r="K11034" s="27" t="s">
        <v>303</v>
      </c>
      <c r="L11034" s="27" t="s">
        <v>345</v>
      </c>
      <c r="M11034" s="27" t="s">
        <v>323</v>
      </c>
      <c r="N11034" s="27" t="s">
        <v>306</v>
      </c>
      <c r="O11034" s="27" t="s">
        <v>308</v>
      </c>
      <c r="P11034" s="27">
        <v>0.10349999999999999</v>
      </c>
    </row>
    <row r="11035" spans="7:16" x14ac:dyDescent="0.25">
      <c r="G11035" s="27" t="str">
        <f t="shared" si="172"/>
        <v>2019/2020Sub-Saharan AfricaTransportMitigationAll InstrumentsDomesticPublicGovernment</v>
      </c>
      <c r="H11035" s="27" t="s">
        <v>290</v>
      </c>
      <c r="I11035" s="27" t="s">
        <v>318</v>
      </c>
      <c r="J11035" s="27" t="s">
        <v>298</v>
      </c>
      <c r="K11035" s="27" t="s">
        <v>303</v>
      </c>
      <c r="L11035" s="27" t="s">
        <v>345</v>
      </c>
      <c r="M11035" s="27" t="s">
        <v>323</v>
      </c>
      <c r="N11035" s="27" t="s">
        <v>309</v>
      </c>
      <c r="O11035" s="27" t="s">
        <v>28</v>
      </c>
      <c r="P11035" s="27">
        <v>2.707298679</v>
      </c>
    </row>
    <row r="11036" spans="7:16" x14ac:dyDescent="0.25">
      <c r="G11036" s="27" t="str">
        <f t="shared" si="172"/>
        <v>2019/2020Sub-Saharan AfricaTransportMitigationAll InstrumentsDomesticPublicMultilateral DFI</v>
      </c>
      <c r="H11036" s="27" t="s">
        <v>290</v>
      </c>
      <c r="I11036" s="27" t="s">
        <v>318</v>
      </c>
      <c r="J11036" s="27" t="s">
        <v>298</v>
      </c>
      <c r="K11036" s="27" t="s">
        <v>303</v>
      </c>
      <c r="L11036" s="27" t="s">
        <v>345</v>
      </c>
      <c r="M11036" s="27" t="s">
        <v>323</v>
      </c>
      <c r="N11036" s="27" t="s">
        <v>309</v>
      </c>
      <c r="O11036" s="27" t="s">
        <v>30</v>
      </c>
      <c r="P11036" s="27">
        <v>0</v>
      </c>
    </row>
    <row r="11037" spans="7:16" x14ac:dyDescent="0.25">
      <c r="G11037" s="27" t="str">
        <f t="shared" si="172"/>
        <v>2019/2020Sub-Saharan AfricaTransportMitigationAll InstrumentsInternationalPublicBilateral DFI</v>
      </c>
      <c r="H11037" s="27" t="s">
        <v>290</v>
      </c>
      <c r="I11037" s="27" t="s">
        <v>318</v>
      </c>
      <c r="J11037" s="27" t="s">
        <v>298</v>
      </c>
      <c r="K11037" s="27" t="s">
        <v>303</v>
      </c>
      <c r="L11037" s="27" t="s">
        <v>345</v>
      </c>
      <c r="M11037" s="27" t="s">
        <v>324</v>
      </c>
      <c r="N11037" s="27" t="s">
        <v>309</v>
      </c>
      <c r="O11037" s="27" t="s">
        <v>31</v>
      </c>
      <c r="P11037" s="27">
        <v>375.15854999999999</v>
      </c>
    </row>
    <row r="11038" spans="7:16" x14ac:dyDescent="0.25">
      <c r="G11038" s="27" t="str">
        <f t="shared" si="172"/>
        <v>2019/2020Sub-Saharan AfricaTransportMitigationAll InstrumentsInternationalPublicExport Credit Agency (ECA)</v>
      </c>
      <c r="H11038" s="27" t="s">
        <v>290</v>
      </c>
      <c r="I11038" s="27" t="s">
        <v>318</v>
      </c>
      <c r="J11038" s="27" t="s">
        <v>298</v>
      </c>
      <c r="K11038" s="27" t="s">
        <v>303</v>
      </c>
      <c r="L11038" s="27" t="s">
        <v>345</v>
      </c>
      <c r="M11038" s="27" t="s">
        <v>324</v>
      </c>
      <c r="N11038" s="27" t="s">
        <v>309</v>
      </c>
      <c r="O11038" s="27" t="s">
        <v>310</v>
      </c>
      <c r="P11038" s="27">
        <v>31.610199999999999</v>
      </c>
    </row>
    <row r="11039" spans="7:16" x14ac:dyDescent="0.25">
      <c r="G11039" s="27" t="str">
        <f t="shared" si="172"/>
        <v>2019/2020Sub-Saharan AfricaTransportMitigationAll InstrumentsInternationalPublicGovernment</v>
      </c>
      <c r="H11039" s="27" t="s">
        <v>290</v>
      </c>
      <c r="I11039" s="27" t="s">
        <v>318</v>
      </c>
      <c r="J11039" s="27" t="s">
        <v>298</v>
      </c>
      <c r="K11039" s="27" t="s">
        <v>303</v>
      </c>
      <c r="L11039" s="27" t="s">
        <v>345</v>
      </c>
      <c r="M11039" s="27" t="s">
        <v>324</v>
      </c>
      <c r="N11039" s="27" t="s">
        <v>309</v>
      </c>
      <c r="O11039" s="27" t="s">
        <v>28</v>
      </c>
      <c r="P11039" s="27">
        <v>5.6358554080000003</v>
      </c>
    </row>
    <row r="11040" spans="7:16" x14ac:dyDescent="0.25">
      <c r="G11040" s="27" t="str">
        <f t="shared" si="172"/>
        <v>2019/2020Sub-Saharan AfricaTransportMitigationAll InstrumentsInternationalPublicMultilateral Climate Funds</v>
      </c>
      <c r="H11040" s="27" t="s">
        <v>290</v>
      </c>
      <c r="I11040" s="27" t="s">
        <v>318</v>
      </c>
      <c r="J11040" s="27" t="s">
        <v>298</v>
      </c>
      <c r="K11040" s="27" t="s">
        <v>303</v>
      </c>
      <c r="L11040" s="27" t="s">
        <v>345</v>
      </c>
      <c r="M11040" s="27" t="s">
        <v>324</v>
      </c>
      <c r="N11040" s="27" t="s">
        <v>309</v>
      </c>
      <c r="O11040" s="27" t="s">
        <v>29</v>
      </c>
      <c r="P11040" s="27">
        <v>10.000002</v>
      </c>
    </row>
    <row r="11041" spans="7:16" x14ac:dyDescent="0.25">
      <c r="G11041" s="27" t="str">
        <f t="shared" si="172"/>
        <v>2019/2020Sub-Saharan AfricaTransportMitigationAll InstrumentsInternationalPublicMultilateral DFI</v>
      </c>
      <c r="H11041" s="27" t="s">
        <v>290</v>
      </c>
      <c r="I11041" s="27" t="s">
        <v>318</v>
      </c>
      <c r="J11041" s="27" t="s">
        <v>298</v>
      </c>
      <c r="K11041" s="27" t="s">
        <v>303</v>
      </c>
      <c r="L11041" s="27" t="s">
        <v>345</v>
      </c>
      <c r="M11041" s="27" t="s">
        <v>324</v>
      </c>
      <c r="N11041" s="27" t="s">
        <v>309</v>
      </c>
      <c r="O11041" s="27" t="s">
        <v>30</v>
      </c>
      <c r="P11041" s="27">
        <v>18.945662840000001</v>
      </c>
    </row>
    <row r="11042" spans="7:16" x14ac:dyDescent="0.25">
      <c r="G11042" s="27" t="str">
        <f t="shared" si="172"/>
        <v>2019/2020Sub-Saharan AfricaTransportMitigationAll InstrumentsInternationalPublicNational DFI</v>
      </c>
      <c r="H11042" s="27" t="s">
        <v>290</v>
      </c>
      <c r="I11042" s="27" t="s">
        <v>318</v>
      </c>
      <c r="J11042" s="27" t="s">
        <v>298</v>
      </c>
      <c r="K11042" s="27" t="s">
        <v>303</v>
      </c>
      <c r="L11042" s="27" t="s">
        <v>345</v>
      </c>
      <c r="M11042" s="27" t="s">
        <v>324</v>
      </c>
      <c r="N11042" s="27" t="s">
        <v>309</v>
      </c>
      <c r="O11042" s="27" t="s">
        <v>33</v>
      </c>
      <c r="P11042" s="27">
        <v>0</v>
      </c>
    </row>
    <row r="11043" spans="7:16" x14ac:dyDescent="0.25">
      <c r="G11043" s="27" t="str">
        <f t="shared" si="172"/>
        <v>2019/2020Sub-Saharan AfricaTransportMitigationAll InstrumentsUnknownUnknownUnknown</v>
      </c>
      <c r="H11043" s="27" t="s">
        <v>290</v>
      </c>
      <c r="I11043" s="27" t="s">
        <v>318</v>
      </c>
      <c r="J11043" s="27" t="s">
        <v>298</v>
      </c>
      <c r="K11043" s="27" t="s">
        <v>303</v>
      </c>
      <c r="L11043" s="27" t="s">
        <v>345</v>
      </c>
      <c r="M11043" s="27" t="s">
        <v>301</v>
      </c>
      <c r="N11043" s="27" t="s">
        <v>301</v>
      </c>
      <c r="O11043" s="27" t="s">
        <v>301</v>
      </c>
      <c r="P11043" s="27">
        <v>201.90419259999999</v>
      </c>
    </row>
    <row r="11044" spans="7:16" x14ac:dyDescent="0.25">
      <c r="G11044" s="27" t="str">
        <f t="shared" si="172"/>
        <v>2019/2020Sub-Saharan AfricaTransportMitigationBalance sheet financing (equity portion)All DestinationsPrivateCorporations</v>
      </c>
      <c r="H11044" s="27" t="s">
        <v>290</v>
      </c>
      <c r="I11044" s="27" t="s">
        <v>318</v>
      </c>
      <c r="J11044" s="27" t="s">
        <v>298</v>
      </c>
      <c r="K11044" s="27" t="s">
        <v>303</v>
      </c>
      <c r="L11044" s="27" t="s">
        <v>334</v>
      </c>
      <c r="M11044" s="27" t="s">
        <v>338</v>
      </c>
      <c r="N11044" s="27" t="s">
        <v>306</v>
      </c>
      <c r="O11044" s="27" t="s">
        <v>307</v>
      </c>
      <c r="P11044" s="27">
        <v>0.30825000000000002</v>
      </c>
    </row>
    <row r="11045" spans="7:16" x14ac:dyDescent="0.25">
      <c r="G11045" s="27" t="str">
        <f t="shared" si="172"/>
        <v>2019/2020Sub-Saharan AfricaTransportMitigationBalance sheet financing (equity portion)All DestinationsPrivateHouseholds/Individuals</v>
      </c>
      <c r="H11045" s="27" t="s">
        <v>290</v>
      </c>
      <c r="I11045" s="27" t="s">
        <v>318</v>
      </c>
      <c r="J11045" s="27" t="s">
        <v>298</v>
      </c>
      <c r="K11045" s="27" t="s">
        <v>303</v>
      </c>
      <c r="L11045" s="27" t="s">
        <v>334</v>
      </c>
      <c r="M11045" s="27" t="s">
        <v>338</v>
      </c>
      <c r="N11045" s="27" t="s">
        <v>306</v>
      </c>
      <c r="O11045" s="27" t="s">
        <v>308</v>
      </c>
      <c r="P11045" s="27">
        <v>0.10349999999999999</v>
      </c>
    </row>
    <row r="11046" spans="7:16" x14ac:dyDescent="0.25">
      <c r="G11046" s="27" t="str">
        <f t="shared" si="172"/>
        <v>2019/2020Sub-Saharan AfricaTransportMitigationBalance sheet financing (equity portion)DomesticPrivateCorporations</v>
      </c>
      <c r="H11046" s="27" t="s">
        <v>290</v>
      </c>
      <c r="I11046" s="27" t="s">
        <v>318</v>
      </c>
      <c r="J11046" s="27" t="s">
        <v>298</v>
      </c>
      <c r="K11046" s="27" t="s">
        <v>303</v>
      </c>
      <c r="L11046" s="27" t="s">
        <v>334</v>
      </c>
      <c r="M11046" s="27" t="s">
        <v>323</v>
      </c>
      <c r="N11046" s="27" t="s">
        <v>306</v>
      </c>
      <c r="O11046" s="27" t="s">
        <v>307</v>
      </c>
      <c r="P11046" s="27">
        <v>0.30825000000000002</v>
      </c>
    </row>
    <row r="11047" spans="7:16" x14ac:dyDescent="0.25">
      <c r="G11047" s="27" t="str">
        <f t="shared" si="172"/>
        <v>2019/2020Sub-Saharan AfricaTransportMitigationBalance sheet financing (equity portion)DomesticPrivateHouseholds/Individuals</v>
      </c>
      <c r="H11047" s="27" t="s">
        <v>290</v>
      </c>
      <c r="I11047" s="27" t="s">
        <v>318</v>
      </c>
      <c r="J11047" s="27" t="s">
        <v>298</v>
      </c>
      <c r="K11047" s="27" t="s">
        <v>303</v>
      </c>
      <c r="L11047" s="27" t="s">
        <v>334</v>
      </c>
      <c r="M11047" s="27" t="s">
        <v>323</v>
      </c>
      <c r="N11047" s="27" t="s">
        <v>306</v>
      </c>
      <c r="O11047" s="27" t="s">
        <v>308</v>
      </c>
      <c r="P11047" s="27">
        <v>0.10349999999999999</v>
      </c>
    </row>
    <row r="11048" spans="7:16" x14ac:dyDescent="0.25">
      <c r="G11048" s="27" t="str">
        <f t="shared" si="172"/>
        <v>2019/2020Sub-Saharan AfricaTransportMitigationGrantAll DestinationsPublicGovernment</v>
      </c>
      <c r="H11048" s="27" t="s">
        <v>290</v>
      </c>
      <c r="I11048" s="27" t="s">
        <v>318</v>
      </c>
      <c r="J11048" s="27" t="s">
        <v>298</v>
      </c>
      <c r="K11048" s="27" t="s">
        <v>303</v>
      </c>
      <c r="L11048" s="27" t="s">
        <v>332</v>
      </c>
      <c r="M11048" s="27" t="s">
        <v>338</v>
      </c>
      <c r="N11048" s="27" t="s">
        <v>309</v>
      </c>
      <c r="O11048" s="27" t="s">
        <v>28</v>
      </c>
      <c r="P11048" s="27">
        <v>5.3515128150000004</v>
      </c>
    </row>
    <row r="11049" spans="7:16" x14ac:dyDescent="0.25">
      <c r="G11049" s="27" t="str">
        <f t="shared" si="172"/>
        <v>2019/2020Sub-Saharan AfricaTransportMitigationGrantAll DestinationsPublicMultilateral DFI</v>
      </c>
      <c r="H11049" s="27" t="s">
        <v>290</v>
      </c>
      <c r="I11049" s="27" t="s">
        <v>318</v>
      </c>
      <c r="J11049" s="27" t="s">
        <v>298</v>
      </c>
      <c r="K11049" s="27" t="s">
        <v>303</v>
      </c>
      <c r="L11049" s="27" t="s">
        <v>332</v>
      </c>
      <c r="M11049" s="27" t="s">
        <v>338</v>
      </c>
      <c r="N11049" s="27" t="s">
        <v>309</v>
      </c>
      <c r="O11049" s="27" t="s">
        <v>30</v>
      </c>
      <c r="P11049" s="27">
        <v>12.946435040000001</v>
      </c>
    </row>
    <row r="11050" spans="7:16" x14ac:dyDescent="0.25">
      <c r="G11050" s="27" t="str">
        <f t="shared" si="172"/>
        <v>2019/2020Sub-Saharan AfricaTransportMitigationGrantDomesticPublicGovernment</v>
      </c>
      <c r="H11050" s="27" t="s">
        <v>290</v>
      </c>
      <c r="I11050" s="27" t="s">
        <v>318</v>
      </c>
      <c r="J11050" s="27" t="s">
        <v>298</v>
      </c>
      <c r="K11050" s="27" t="s">
        <v>303</v>
      </c>
      <c r="L11050" s="27" t="s">
        <v>332</v>
      </c>
      <c r="M11050" s="27" t="s">
        <v>323</v>
      </c>
      <c r="N11050" s="27" t="s">
        <v>309</v>
      </c>
      <c r="O11050" s="27" t="s">
        <v>28</v>
      </c>
      <c r="P11050" s="27">
        <v>0.30825000000000002</v>
      </c>
    </row>
    <row r="11051" spans="7:16" x14ac:dyDescent="0.25">
      <c r="G11051" s="27" t="str">
        <f t="shared" si="172"/>
        <v>2019/2020Sub-Saharan AfricaTransportMitigationGrantInternationalPublicGovernment</v>
      </c>
      <c r="H11051" s="27" t="s">
        <v>290</v>
      </c>
      <c r="I11051" s="27" t="s">
        <v>318</v>
      </c>
      <c r="J11051" s="27" t="s">
        <v>298</v>
      </c>
      <c r="K11051" s="27" t="s">
        <v>303</v>
      </c>
      <c r="L11051" s="27" t="s">
        <v>332</v>
      </c>
      <c r="M11051" s="27" t="s">
        <v>324</v>
      </c>
      <c r="N11051" s="27" t="s">
        <v>309</v>
      </c>
      <c r="O11051" s="27" t="s">
        <v>28</v>
      </c>
      <c r="P11051" s="27">
        <v>5.0432628150000003</v>
      </c>
    </row>
    <row r="11052" spans="7:16" x14ac:dyDescent="0.25">
      <c r="G11052" s="27" t="str">
        <f t="shared" si="172"/>
        <v>2019/2020Sub-Saharan AfricaTransportMitigationGrantInternationalPublicMultilateral DFI</v>
      </c>
      <c r="H11052" s="27" t="s">
        <v>290</v>
      </c>
      <c r="I11052" s="27" t="s">
        <v>318</v>
      </c>
      <c r="J11052" s="27" t="s">
        <v>298</v>
      </c>
      <c r="K11052" s="27" t="s">
        <v>303</v>
      </c>
      <c r="L11052" s="27" t="s">
        <v>332</v>
      </c>
      <c r="M11052" s="27" t="s">
        <v>324</v>
      </c>
      <c r="N11052" s="27" t="s">
        <v>309</v>
      </c>
      <c r="O11052" s="27" t="s">
        <v>30</v>
      </c>
      <c r="P11052" s="27">
        <v>12.946435040000001</v>
      </c>
    </row>
    <row r="11053" spans="7:16" x14ac:dyDescent="0.25">
      <c r="G11053" s="27" t="str">
        <f t="shared" si="172"/>
        <v>2019/2020Sub-Saharan AfricaTransportMitigationLow-cost project debtAll DestinationsPublicBilateral DFI</v>
      </c>
      <c r="H11053" s="27" t="s">
        <v>290</v>
      </c>
      <c r="I11053" s="27" t="s">
        <v>318</v>
      </c>
      <c r="J11053" s="27" t="s">
        <v>298</v>
      </c>
      <c r="K11053" s="27" t="s">
        <v>303</v>
      </c>
      <c r="L11053" s="27" t="s">
        <v>336</v>
      </c>
      <c r="M11053" s="27" t="s">
        <v>338</v>
      </c>
      <c r="N11053" s="27" t="s">
        <v>309</v>
      </c>
      <c r="O11053" s="27" t="s">
        <v>31</v>
      </c>
      <c r="P11053" s="27">
        <v>375.15854999999999</v>
      </c>
    </row>
    <row r="11054" spans="7:16" x14ac:dyDescent="0.25">
      <c r="G11054" s="27" t="str">
        <f t="shared" si="172"/>
        <v>2019/2020Sub-Saharan AfricaTransportMitigationLow-cost project debtAll DestinationsPublicExport Credit Agency (ECA)</v>
      </c>
      <c r="H11054" s="27" t="s">
        <v>290</v>
      </c>
      <c r="I11054" s="27" t="s">
        <v>318</v>
      </c>
      <c r="J11054" s="27" t="s">
        <v>298</v>
      </c>
      <c r="K11054" s="27" t="s">
        <v>303</v>
      </c>
      <c r="L11054" s="27" t="s">
        <v>336</v>
      </c>
      <c r="M11054" s="27" t="s">
        <v>338</v>
      </c>
      <c r="N11054" s="27" t="s">
        <v>309</v>
      </c>
      <c r="O11054" s="27" t="s">
        <v>310</v>
      </c>
      <c r="P11054" s="27">
        <v>31.610199999999999</v>
      </c>
    </row>
    <row r="11055" spans="7:16" x14ac:dyDescent="0.25">
      <c r="G11055" s="27" t="str">
        <f t="shared" si="172"/>
        <v>2019/2020Sub-Saharan AfricaTransportMitigationLow-cost project debtAll DestinationsPublicGovernment</v>
      </c>
      <c r="H11055" s="27" t="s">
        <v>290</v>
      </c>
      <c r="I11055" s="27" t="s">
        <v>318</v>
      </c>
      <c r="J11055" s="27" t="s">
        <v>298</v>
      </c>
      <c r="K11055" s="27" t="s">
        <v>303</v>
      </c>
      <c r="L11055" s="27" t="s">
        <v>336</v>
      </c>
      <c r="M11055" s="27" t="s">
        <v>338</v>
      </c>
      <c r="N11055" s="27" t="s">
        <v>309</v>
      </c>
      <c r="O11055" s="27" t="s">
        <v>28</v>
      </c>
      <c r="P11055" s="27">
        <v>0.592592593</v>
      </c>
    </row>
    <row r="11056" spans="7:16" x14ac:dyDescent="0.25">
      <c r="G11056" s="27" t="str">
        <f t="shared" si="172"/>
        <v>2019/2020Sub-Saharan AfricaTransportMitigationLow-cost project debtAll DestinationsPublicMultilateral Climate Funds</v>
      </c>
      <c r="H11056" s="27" t="s">
        <v>290</v>
      </c>
      <c r="I11056" s="27" t="s">
        <v>318</v>
      </c>
      <c r="J11056" s="27" t="s">
        <v>298</v>
      </c>
      <c r="K11056" s="27" t="s">
        <v>303</v>
      </c>
      <c r="L11056" s="27" t="s">
        <v>336</v>
      </c>
      <c r="M11056" s="27" t="s">
        <v>338</v>
      </c>
      <c r="N11056" s="27" t="s">
        <v>309</v>
      </c>
      <c r="O11056" s="27" t="s">
        <v>29</v>
      </c>
      <c r="P11056" s="27">
        <v>10.000002</v>
      </c>
    </row>
    <row r="11057" spans="7:16" x14ac:dyDescent="0.25">
      <c r="G11057" s="27" t="str">
        <f t="shared" si="172"/>
        <v>2019/2020Sub-Saharan AfricaTransportMitigationLow-cost project debtInternationalPublicBilateral DFI</v>
      </c>
      <c r="H11057" s="27" t="s">
        <v>290</v>
      </c>
      <c r="I11057" s="27" t="s">
        <v>318</v>
      </c>
      <c r="J11057" s="27" t="s">
        <v>298</v>
      </c>
      <c r="K11057" s="27" t="s">
        <v>303</v>
      </c>
      <c r="L11057" s="27" t="s">
        <v>336</v>
      </c>
      <c r="M11057" s="27" t="s">
        <v>324</v>
      </c>
      <c r="N11057" s="27" t="s">
        <v>309</v>
      </c>
      <c r="O11057" s="27" t="s">
        <v>31</v>
      </c>
      <c r="P11057" s="27">
        <v>375.15854999999999</v>
      </c>
    </row>
    <row r="11058" spans="7:16" x14ac:dyDescent="0.25">
      <c r="G11058" s="27" t="str">
        <f t="shared" si="172"/>
        <v>2019/2020Sub-Saharan AfricaTransportMitigationLow-cost project debtInternationalPublicExport Credit Agency (ECA)</v>
      </c>
      <c r="H11058" s="27" t="s">
        <v>290</v>
      </c>
      <c r="I11058" s="27" t="s">
        <v>318</v>
      </c>
      <c r="J11058" s="27" t="s">
        <v>298</v>
      </c>
      <c r="K11058" s="27" t="s">
        <v>303</v>
      </c>
      <c r="L11058" s="27" t="s">
        <v>336</v>
      </c>
      <c r="M11058" s="27" t="s">
        <v>324</v>
      </c>
      <c r="N11058" s="27" t="s">
        <v>309</v>
      </c>
      <c r="O11058" s="27" t="s">
        <v>310</v>
      </c>
      <c r="P11058" s="27">
        <v>31.610199999999999</v>
      </c>
    </row>
    <row r="11059" spans="7:16" x14ac:dyDescent="0.25">
      <c r="G11059" s="27" t="str">
        <f t="shared" si="172"/>
        <v>2019/2020Sub-Saharan AfricaTransportMitigationLow-cost project debtInternationalPublicGovernment</v>
      </c>
      <c r="H11059" s="27" t="s">
        <v>290</v>
      </c>
      <c r="I11059" s="27" t="s">
        <v>318</v>
      </c>
      <c r="J11059" s="27" t="s">
        <v>298</v>
      </c>
      <c r="K11059" s="27" t="s">
        <v>303</v>
      </c>
      <c r="L11059" s="27" t="s">
        <v>336</v>
      </c>
      <c r="M11059" s="27" t="s">
        <v>324</v>
      </c>
      <c r="N11059" s="27" t="s">
        <v>309</v>
      </c>
      <c r="O11059" s="27" t="s">
        <v>28</v>
      </c>
      <c r="P11059" s="27">
        <v>0.592592593</v>
      </c>
    </row>
    <row r="11060" spans="7:16" x14ac:dyDescent="0.25">
      <c r="G11060" s="27" t="str">
        <f t="shared" si="172"/>
        <v>2019/2020Sub-Saharan AfricaTransportMitigationLow-cost project debtInternationalPublicMultilateral Climate Funds</v>
      </c>
      <c r="H11060" s="27" t="s">
        <v>290</v>
      </c>
      <c r="I11060" s="27" t="s">
        <v>318</v>
      </c>
      <c r="J11060" s="27" t="s">
        <v>298</v>
      </c>
      <c r="K11060" s="27" t="s">
        <v>303</v>
      </c>
      <c r="L11060" s="27" t="s">
        <v>336</v>
      </c>
      <c r="M11060" s="27" t="s">
        <v>324</v>
      </c>
      <c r="N11060" s="27" t="s">
        <v>309</v>
      </c>
      <c r="O11060" s="27" t="s">
        <v>29</v>
      </c>
      <c r="P11060" s="27">
        <v>10.000002</v>
      </c>
    </row>
    <row r="11061" spans="7:16" x14ac:dyDescent="0.25">
      <c r="G11061" s="27" t="str">
        <f t="shared" si="172"/>
        <v>2019/2020Sub-Saharan AfricaTransportMitigationProject-level equityAll DestinationsPublicMultilateral DFI</v>
      </c>
      <c r="H11061" s="27" t="s">
        <v>290</v>
      </c>
      <c r="I11061" s="27" t="s">
        <v>318</v>
      </c>
      <c r="J11061" s="27" t="s">
        <v>298</v>
      </c>
      <c r="K11061" s="27" t="s">
        <v>303</v>
      </c>
      <c r="L11061" s="27" t="s">
        <v>337</v>
      </c>
      <c r="M11061" s="27" t="s">
        <v>338</v>
      </c>
      <c r="N11061" s="27" t="s">
        <v>309</v>
      </c>
      <c r="O11061" s="27" t="s">
        <v>30</v>
      </c>
      <c r="P11061" s="27">
        <v>0</v>
      </c>
    </row>
    <row r="11062" spans="7:16" x14ac:dyDescent="0.25">
      <c r="G11062" s="27" t="str">
        <f t="shared" si="172"/>
        <v>2019/2020Sub-Saharan AfricaTransportMitigationProject-level equityInternationalPublicMultilateral DFI</v>
      </c>
      <c r="H11062" s="27" t="s">
        <v>290</v>
      </c>
      <c r="I11062" s="27" t="s">
        <v>318</v>
      </c>
      <c r="J11062" s="27" t="s">
        <v>298</v>
      </c>
      <c r="K11062" s="27" t="s">
        <v>303</v>
      </c>
      <c r="L11062" s="27" t="s">
        <v>337</v>
      </c>
      <c r="M11062" s="27" t="s">
        <v>324</v>
      </c>
      <c r="N11062" s="27" t="s">
        <v>309</v>
      </c>
      <c r="O11062" s="27" t="s">
        <v>30</v>
      </c>
      <c r="P11062" s="27">
        <v>0</v>
      </c>
    </row>
    <row r="11063" spans="7:16" x14ac:dyDescent="0.25">
      <c r="G11063" s="27" t="str">
        <f t="shared" si="172"/>
        <v>2019/2020Sub-Saharan AfricaTransportMitigationProject-level market rate debtAll DestinationsPrivateCommercial FI</v>
      </c>
      <c r="H11063" s="27" t="s">
        <v>290</v>
      </c>
      <c r="I11063" s="27" t="s">
        <v>318</v>
      </c>
      <c r="J11063" s="27" t="s">
        <v>298</v>
      </c>
      <c r="K11063" s="27" t="s">
        <v>303</v>
      </c>
      <c r="L11063" s="27" t="s">
        <v>335</v>
      </c>
      <c r="M11063" s="27" t="s">
        <v>338</v>
      </c>
      <c r="N11063" s="27" t="s">
        <v>306</v>
      </c>
      <c r="O11063" s="27" t="s">
        <v>23</v>
      </c>
      <c r="P11063" s="27">
        <v>0</v>
      </c>
    </row>
    <row r="11064" spans="7:16" x14ac:dyDescent="0.25">
      <c r="G11064" s="27" t="str">
        <f t="shared" si="172"/>
        <v>2019/2020Sub-Saharan AfricaTransportMitigationProject-level market rate debtAll DestinationsPublicGovernment</v>
      </c>
      <c r="H11064" s="27" t="s">
        <v>290</v>
      </c>
      <c r="I11064" s="27" t="s">
        <v>318</v>
      </c>
      <c r="J11064" s="27" t="s">
        <v>298</v>
      </c>
      <c r="K11064" s="27" t="s">
        <v>303</v>
      </c>
      <c r="L11064" s="27" t="s">
        <v>335</v>
      </c>
      <c r="M11064" s="27" t="s">
        <v>338</v>
      </c>
      <c r="N11064" s="27" t="s">
        <v>309</v>
      </c>
      <c r="O11064" s="27" t="s">
        <v>28</v>
      </c>
      <c r="P11064" s="27">
        <v>2.3990486789999999</v>
      </c>
    </row>
    <row r="11065" spans="7:16" x14ac:dyDescent="0.25">
      <c r="G11065" s="27" t="str">
        <f t="shared" si="172"/>
        <v>2019/2020Sub-Saharan AfricaTransportMitigationProject-level market rate debtAll DestinationsPublicMultilateral DFI</v>
      </c>
      <c r="H11065" s="27" t="s">
        <v>290</v>
      </c>
      <c r="I11065" s="27" t="s">
        <v>318</v>
      </c>
      <c r="J11065" s="27" t="s">
        <v>298</v>
      </c>
      <c r="K11065" s="27" t="s">
        <v>303</v>
      </c>
      <c r="L11065" s="27" t="s">
        <v>335</v>
      </c>
      <c r="M11065" s="27" t="s">
        <v>338</v>
      </c>
      <c r="N11065" s="27" t="s">
        <v>309</v>
      </c>
      <c r="O11065" s="27" t="s">
        <v>30</v>
      </c>
      <c r="P11065" s="27">
        <v>5.9992277999999999</v>
      </c>
    </row>
    <row r="11066" spans="7:16" x14ac:dyDescent="0.25">
      <c r="G11066" s="27" t="str">
        <f t="shared" si="172"/>
        <v>2019/2020Sub-Saharan AfricaTransportMitigationProject-level market rate debtAll DestinationsPublicNational DFI</v>
      </c>
      <c r="H11066" s="27" t="s">
        <v>290</v>
      </c>
      <c r="I11066" s="27" t="s">
        <v>318</v>
      </c>
      <c r="J11066" s="27" t="s">
        <v>298</v>
      </c>
      <c r="K11066" s="27" t="s">
        <v>303</v>
      </c>
      <c r="L11066" s="27" t="s">
        <v>335</v>
      </c>
      <c r="M11066" s="27" t="s">
        <v>338</v>
      </c>
      <c r="N11066" s="27" t="s">
        <v>309</v>
      </c>
      <c r="O11066" s="27" t="s">
        <v>33</v>
      </c>
      <c r="P11066" s="27">
        <v>0</v>
      </c>
    </row>
    <row r="11067" spans="7:16" x14ac:dyDescent="0.25">
      <c r="G11067" s="27" t="str">
        <f t="shared" si="172"/>
        <v>2019/2020Sub-Saharan AfricaTransportMitigationProject-level market rate debtDomesticPrivateCommercial FI</v>
      </c>
      <c r="H11067" s="27" t="s">
        <v>290</v>
      </c>
      <c r="I11067" s="27" t="s">
        <v>318</v>
      </c>
      <c r="J11067" s="27" t="s">
        <v>298</v>
      </c>
      <c r="K11067" s="27" t="s">
        <v>303</v>
      </c>
      <c r="L11067" s="27" t="s">
        <v>335</v>
      </c>
      <c r="M11067" s="27" t="s">
        <v>323</v>
      </c>
      <c r="N11067" s="27" t="s">
        <v>306</v>
      </c>
      <c r="O11067" s="27" t="s">
        <v>23</v>
      </c>
      <c r="P11067" s="27">
        <v>0</v>
      </c>
    </row>
    <row r="11068" spans="7:16" x14ac:dyDescent="0.25">
      <c r="G11068" s="27" t="str">
        <f t="shared" si="172"/>
        <v>2019/2020Sub-Saharan AfricaTransportMitigationProject-level market rate debtDomesticPublicGovernment</v>
      </c>
      <c r="H11068" s="27" t="s">
        <v>290</v>
      </c>
      <c r="I11068" s="27" t="s">
        <v>318</v>
      </c>
      <c r="J11068" s="27" t="s">
        <v>298</v>
      </c>
      <c r="K11068" s="27" t="s">
        <v>303</v>
      </c>
      <c r="L11068" s="27" t="s">
        <v>335</v>
      </c>
      <c r="M11068" s="27" t="s">
        <v>323</v>
      </c>
      <c r="N11068" s="27" t="s">
        <v>309</v>
      </c>
      <c r="O11068" s="27" t="s">
        <v>28</v>
      </c>
      <c r="P11068" s="27">
        <v>2.3990486789999999</v>
      </c>
    </row>
    <row r="11069" spans="7:16" x14ac:dyDescent="0.25">
      <c r="G11069" s="27" t="str">
        <f t="shared" si="172"/>
        <v>2019/2020Sub-Saharan AfricaTransportMitigationProject-level market rate debtDomesticPublicMultilateral DFI</v>
      </c>
      <c r="H11069" s="27" t="s">
        <v>290</v>
      </c>
      <c r="I11069" s="27" t="s">
        <v>318</v>
      </c>
      <c r="J11069" s="27" t="s">
        <v>298</v>
      </c>
      <c r="K11069" s="27" t="s">
        <v>303</v>
      </c>
      <c r="L11069" s="27" t="s">
        <v>335</v>
      </c>
      <c r="M11069" s="27" t="s">
        <v>323</v>
      </c>
      <c r="N11069" s="27" t="s">
        <v>309</v>
      </c>
      <c r="O11069" s="27" t="s">
        <v>30</v>
      </c>
      <c r="P11069" s="27">
        <v>0</v>
      </c>
    </row>
    <row r="11070" spans="7:16" x14ac:dyDescent="0.25">
      <c r="G11070" s="27" t="str">
        <f t="shared" si="172"/>
        <v>2019/2020Sub-Saharan AfricaTransportMitigationProject-level market rate debtInternationalPublicMultilateral DFI</v>
      </c>
      <c r="H11070" s="27" t="s">
        <v>290</v>
      </c>
      <c r="I11070" s="27" t="s">
        <v>318</v>
      </c>
      <c r="J11070" s="27" t="s">
        <v>298</v>
      </c>
      <c r="K11070" s="27" t="s">
        <v>303</v>
      </c>
      <c r="L11070" s="27" t="s">
        <v>335</v>
      </c>
      <c r="M11070" s="27" t="s">
        <v>324</v>
      </c>
      <c r="N11070" s="27" t="s">
        <v>309</v>
      </c>
      <c r="O11070" s="27" t="s">
        <v>30</v>
      </c>
      <c r="P11070" s="27">
        <v>5.9992277999999999</v>
      </c>
    </row>
    <row r="11071" spans="7:16" x14ac:dyDescent="0.25">
      <c r="G11071" s="27" t="str">
        <f t="shared" si="172"/>
        <v>2019/2020Sub-Saharan AfricaTransportMitigationProject-level market rate debtInternationalPublicNational DFI</v>
      </c>
      <c r="H11071" s="27" t="s">
        <v>290</v>
      </c>
      <c r="I11071" s="27" t="s">
        <v>318</v>
      </c>
      <c r="J11071" s="27" t="s">
        <v>298</v>
      </c>
      <c r="K11071" s="27" t="s">
        <v>303</v>
      </c>
      <c r="L11071" s="27" t="s">
        <v>335</v>
      </c>
      <c r="M11071" s="27" t="s">
        <v>324</v>
      </c>
      <c r="N11071" s="27" t="s">
        <v>309</v>
      </c>
      <c r="O11071" s="27" t="s">
        <v>33</v>
      </c>
      <c r="P11071" s="27">
        <v>0</v>
      </c>
    </row>
    <row r="11072" spans="7:16" x14ac:dyDescent="0.25">
      <c r="G11072" s="27" t="str">
        <f t="shared" si="172"/>
        <v>2019/2020Sub-Saharan AfricaTransportMitigationUnknownAll DestinationsUnknownUnknown</v>
      </c>
      <c r="H11072" s="27" t="s">
        <v>290</v>
      </c>
      <c r="I11072" s="27" t="s">
        <v>318</v>
      </c>
      <c r="J11072" s="27" t="s">
        <v>298</v>
      </c>
      <c r="K11072" s="27" t="s">
        <v>303</v>
      </c>
      <c r="L11072" s="27" t="s">
        <v>301</v>
      </c>
      <c r="M11072" s="27" t="s">
        <v>338</v>
      </c>
      <c r="N11072" s="27" t="s">
        <v>301</v>
      </c>
      <c r="O11072" s="27" t="s">
        <v>301</v>
      </c>
      <c r="P11072" s="27">
        <v>201.90419259999999</v>
      </c>
    </row>
    <row r="11073" spans="7:16" x14ac:dyDescent="0.25">
      <c r="G11073" s="27" t="str">
        <f t="shared" si="172"/>
        <v>2019/2020Sub-Saharan AfricaTransportMitigationUnknownUnknownUnknownUnknown</v>
      </c>
      <c r="H11073" s="27" t="s">
        <v>290</v>
      </c>
      <c r="I11073" s="27" t="s">
        <v>318</v>
      </c>
      <c r="J11073" s="27" t="s">
        <v>298</v>
      </c>
      <c r="K11073" s="27" t="s">
        <v>303</v>
      </c>
      <c r="L11073" s="27" t="s">
        <v>301</v>
      </c>
      <c r="M11073" s="27" t="s">
        <v>301</v>
      </c>
      <c r="N11073" s="27" t="s">
        <v>301</v>
      </c>
      <c r="O11073" s="27" t="s">
        <v>301</v>
      </c>
      <c r="P11073" s="27">
        <v>201.90419259999999</v>
      </c>
    </row>
    <row r="11074" spans="7:16" x14ac:dyDescent="0.25">
      <c r="G11074" s="27" t="str">
        <f t="shared" si="172"/>
        <v>2019/2020Sub-Saharan AfricaTransportMultiple ObjectivesAll InstrumentsAll DestinationsPublicBilateral DFI</v>
      </c>
      <c r="H11074" s="27" t="s">
        <v>290</v>
      </c>
      <c r="I11074" s="27" t="s">
        <v>318</v>
      </c>
      <c r="J11074" s="27" t="s">
        <v>298</v>
      </c>
      <c r="K11074" s="27" t="s">
        <v>304</v>
      </c>
      <c r="L11074" s="27" t="s">
        <v>345</v>
      </c>
      <c r="M11074" s="27" t="s">
        <v>338</v>
      </c>
      <c r="N11074" s="27" t="s">
        <v>309</v>
      </c>
      <c r="O11074" s="27" t="s">
        <v>31</v>
      </c>
      <c r="P11074" s="27">
        <v>51.282051299999999</v>
      </c>
    </row>
    <row r="11075" spans="7:16" x14ac:dyDescent="0.25">
      <c r="G11075" s="27" t="str">
        <f t="shared" ref="G11075:G11138" si="173">+_xlfn.CONCAT(H11075:O11075)</f>
        <v>2019/2020Sub-Saharan AfricaTransportMultiple ObjectivesAll InstrumentsAll DestinationsPublicGovernment</v>
      </c>
      <c r="H11075" s="27" t="s">
        <v>290</v>
      </c>
      <c r="I11075" s="27" t="s">
        <v>318</v>
      </c>
      <c r="J11075" s="27" t="s">
        <v>298</v>
      </c>
      <c r="K11075" s="27" t="s">
        <v>304</v>
      </c>
      <c r="L11075" s="27" t="s">
        <v>345</v>
      </c>
      <c r="M11075" s="27" t="s">
        <v>338</v>
      </c>
      <c r="N11075" s="27" t="s">
        <v>309</v>
      </c>
      <c r="O11075" s="27" t="s">
        <v>28</v>
      </c>
      <c r="P11075" s="27">
        <v>3.4376740890000002</v>
      </c>
    </row>
    <row r="11076" spans="7:16" x14ac:dyDescent="0.25">
      <c r="G11076" s="27" t="str">
        <f t="shared" si="173"/>
        <v>2019/2020Sub-Saharan AfricaTransportMultiple ObjectivesAll InstrumentsAll DestinationsPublicMultilateral DFI</v>
      </c>
      <c r="H11076" s="27" t="s">
        <v>290</v>
      </c>
      <c r="I11076" s="27" t="s">
        <v>318</v>
      </c>
      <c r="J11076" s="27" t="s">
        <v>298</v>
      </c>
      <c r="K11076" s="27" t="s">
        <v>304</v>
      </c>
      <c r="L11076" s="27" t="s">
        <v>345</v>
      </c>
      <c r="M11076" s="27" t="s">
        <v>338</v>
      </c>
      <c r="N11076" s="27" t="s">
        <v>309</v>
      </c>
      <c r="O11076" s="27" t="s">
        <v>30</v>
      </c>
      <c r="P11076" s="27">
        <v>151.560590698</v>
      </c>
    </row>
    <row r="11077" spans="7:16" x14ac:dyDescent="0.25">
      <c r="G11077" s="27" t="str">
        <f t="shared" si="173"/>
        <v>2019/2020Sub-Saharan AfricaTransportMultiple ObjectivesAll InstrumentsAll DestinationsPublicPublic Fund</v>
      </c>
      <c r="H11077" s="27" t="s">
        <v>290</v>
      </c>
      <c r="I11077" s="27" t="s">
        <v>318</v>
      </c>
      <c r="J11077" s="27" t="s">
        <v>298</v>
      </c>
      <c r="K11077" s="27" t="s">
        <v>304</v>
      </c>
      <c r="L11077" s="27" t="s">
        <v>345</v>
      </c>
      <c r="M11077" s="27" t="s">
        <v>338</v>
      </c>
      <c r="N11077" s="27" t="s">
        <v>309</v>
      </c>
      <c r="O11077" s="27" t="s">
        <v>311</v>
      </c>
      <c r="P11077" s="27">
        <v>2.5747230000000001</v>
      </c>
    </row>
    <row r="11078" spans="7:16" x14ac:dyDescent="0.25">
      <c r="G11078" s="27" t="str">
        <f t="shared" si="173"/>
        <v>2019/2020Sub-Saharan AfricaTransportMultiple ObjectivesAll InstrumentsDomesticPublicMultilateral DFI</v>
      </c>
      <c r="H11078" s="27" t="s">
        <v>290</v>
      </c>
      <c r="I11078" s="27" t="s">
        <v>318</v>
      </c>
      <c r="J11078" s="27" t="s">
        <v>298</v>
      </c>
      <c r="K11078" s="27" t="s">
        <v>304</v>
      </c>
      <c r="L11078" s="27" t="s">
        <v>345</v>
      </c>
      <c r="M11078" s="27" t="s">
        <v>323</v>
      </c>
      <c r="N11078" s="27" t="s">
        <v>309</v>
      </c>
      <c r="O11078" s="27" t="s">
        <v>30</v>
      </c>
      <c r="P11078" s="27">
        <v>0.106039698</v>
      </c>
    </row>
    <row r="11079" spans="7:16" x14ac:dyDescent="0.25">
      <c r="G11079" s="27" t="str">
        <f t="shared" si="173"/>
        <v>2019/2020Sub-Saharan AfricaTransportMultiple ObjectivesAll InstrumentsInternationalPublicBilateral DFI</v>
      </c>
      <c r="H11079" s="27" t="s">
        <v>290</v>
      </c>
      <c r="I11079" s="27" t="s">
        <v>318</v>
      </c>
      <c r="J11079" s="27" t="s">
        <v>298</v>
      </c>
      <c r="K11079" s="27" t="s">
        <v>304</v>
      </c>
      <c r="L11079" s="27" t="s">
        <v>345</v>
      </c>
      <c r="M11079" s="27" t="s">
        <v>324</v>
      </c>
      <c r="N11079" s="27" t="s">
        <v>309</v>
      </c>
      <c r="O11079" s="27" t="s">
        <v>31</v>
      </c>
      <c r="P11079" s="27">
        <v>51.282051299999999</v>
      </c>
    </row>
    <row r="11080" spans="7:16" x14ac:dyDescent="0.25">
      <c r="G11080" s="27" t="str">
        <f t="shared" si="173"/>
        <v>2019/2020Sub-Saharan AfricaTransportMultiple ObjectivesAll InstrumentsInternationalPublicGovernment</v>
      </c>
      <c r="H11080" s="27" t="s">
        <v>290</v>
      </c>
      <c r="I11080" s="27" t="s">
        <v>318</v>
      </c>
      <c r="J11080" s="27" t="s">
        <v>298</v>
      </c>
      <c r="K11080" s="27" t="s">
        <v>304</v>
      </c>
      <c r="L11080" s="27" t="s">
        <v>345</v>
      </c>
      <c r="M11080" s="27" t="s">
        <v>324</v>
      </c>
      <c r="N11080" s="27" t="s">
        <v>309</v>
      </c>
      <c r="O11080" s="27" t="s">
        <v>28</v>
      </c>
      <c r="P11080" s="27">
        <v>3.4376740890000002</v>
      </c>
    </row>
    <row r="11081" spans="7:16" x14ac:dyDescent="0.25">
      <c r="G11081" s="27" t="str">
        <f t="shared" si="173"/>
        <v>2019/2020Sub-Saharan AfricaTransportMultiple ObjectivesAll InstrumentsInternationalPublicMultilateral DFI</v>
      </c>
      <c r="H11081" s="27" t="s">
        <v>290</v>
      </c>
      <c r="I11081" s="27" t="s">
        <v>318</v>
      </c>
      <c r="J11081" s="27" t="s">
        <v>298</v>
      </c>
      <c r="K11081" s="27" t="s">
        <v>304</v>
      </c>
      <c r="L11081" s="27" t="s">
        <v>345</v>
      </c>
      <c r="M11081" s="27" t="s">
        <v>324</v>
      </c>
      <c r="N11081" s="27" t="s">
        <v>309</v>
      </c>
      <c r="O11081" s="27" t="s">
        <v>30</v>
      </c>
      <c r="P11081" s="27">
        <v>151.45455100000001</v>
      </c>
    </row>
    <row r="11082" spans="7:16" x14ac:dyDescent="0.25">
      <c r="G11082" s="27" t="str">
        <f t="shared" si="173"/>
        <v>2019/2020Sub-Saharan AfricaTransportMultiple ObjectivesAll InstrumentsInternationalPublicPublic Fund</v>
      </c>
      <c r="H11082" s="27" t="s">
        <v>290</v>
      </c>
      <c r="I11082" s="27" t="s">
        <v>318</v>
      </c>
      <c r="J11082" s="27" t="s">
        <v>298</v>
      </c>
      <c r="K11082" s="27" t="s">
        <v>304</v>
      </c>
      <c r="L11082" s="27" t="s">
        <v>345</v>
      </c>
      <c r="M11082" s="27" t="s">
        <v>324</v>
      </c>
      <c r="N11082" s="27" t="s">
        <v>309</v>
      </c>
      <c r="O11082" s="27" t="s">
        <v>311</v>
      </c>
      <c r="P11082" s="27">
        <v>2.5747230000000001</v>
      </c>
    </row>
    <row r="11083" spans="7:16" x14ac:dyDescent="0.25">
      <c r="G11083" s="27" t="str">
        <f t="shared" si="173"/>
        <v>2019/2020Sub-Saharan AfricaTransportMultiple ObjectivesGrantAll DestinationsPublicGovernment</v>
      </c>
      <c r="H11083" s="27" t="s">
        <v>290</v>
      </c>
      <c r="I11083" s="27" t="s">
        <v>318</v>
      </c>
      <c r="J11083" s="27" t="s">
        <v>298</v>
      </c>
      <c r="K11083" s="27" t="s">
        <v>304</v>
      </c>
      <c r="L11083" s="27" t="s">
        <v>332</v>
      </c>
      <c r="M11083" s="27" t="s">
        <v>338</v>
      </c>
      <c r="N11083" s="27" t="s">
        <v>309</v>
      </c>
      <c r="O11083" s="27" t="s">
        <v>28</v>
      </c>
      <c r="P11083" s="27">
        <v>3.4376740890000002</v>
      </c>
    </row>
    <row r="11084" spans="7:16" x14ac:dyDescent="0.25">
      <c r="G11084" s="27" t="str">
        <f t="shared" si="173"/>
        <v>2019/2020Sub-Saharan AfricaTransportMultiple ObjectivesGrantAll DestinationsPublicPublic Fund</v>
      </c>
      <c r="H11084" s="27" t="s">
        <v>290</v>
      </c>
      <c r="I11084" s="27" t="s">
        <v>318</v>
      </c>
      <c r="J11084" s="27" t="s">
        <v>298</v>
      </c>
      <c r="K11084" s="27" t="s">
        <v>304</v>
      </c>
      <c r="L11084" s="27" t="s">
        <v>332</v>
      </c>
      <c r="M11084" s="27" t="s">
        <v>338</v>
      </c>
      <c r="N11084" s="27" t="s">
        <v>309</v>
      </c>
      <c r="O11084" s="27" t="s">
        <v>311</v>
      </c>
      <c r="P11084" s="27">
        <v>2.5747230000000001</v>
      </c>
    </row>
    <row r="11085" spans="7:16" x14ac:dyDescent="0.25">
      <c r="G11085" s="27" t="str">
        <f t="shared" si="173"/>
        <v>2019/2020Sub-Saharan AfricaTransportMultiple ObjectivesGrantInternationalPublicGovernment</v>
      </c>
      <c r="H11085" s="27" t="s">
        <v>290</v>
      </c>
      <c r="I11085" s="27" t="s">
        <v>318</v>
      </c>
      <c r="J11085" s="27" t="s">
        <v>298</v>
      </c>
      <c r="K11085" s="27" t="s">
        <v>304</v>
      </c>
      <c r="L11085" s="27" t="s">
        <v>332</v>
      </c>
      <c r="M11085" s="27" t="s">
        <v>324</v>
      </c>
      <c r="N11085" s="27" t="s">
        <v>309</v>
      </c>
      <c r="O11085" s="27" t="s">
        <v>28</v>
      </c>
      <c r="P11085" s="27">
        <v>3.4376740890000002</v>
      </c>
    </row>
    <row r="11086" spans="7:16" x14ac:dyDescent="0.25">
      <c r="G11086" s="27" t="str">
        <f t="shared" si="173"/>
        <v>2019/2020Sub-Saharan AfricaTransportMultiple ObjectivesGrantInternationalPublicPublic Fund</v>
      </c>
      <c r="H11086" s="27" t="s">
        <v>290</v>
      </c>
      <c r="I11086" s="27" t="s">
        <v>318</v>
      </c>
      <c r="J11086" s="27" t="s">
        <v>298</v>
      </c>
      <c r="K11086" s="27" t="s">
        <v>304</v>
      </c>
      <c r="L11086" s="27" t="s">
        <v>332</v>
      </c>
      <c r="M11086" s="27" t="s">
        <v>324</v>
      </c>
      <c r="N11086" s="27" t="s">
        <v>309</v>
      </c>
      <c r="O11086" s="27" t="s">
        <v>311</v>
      </c>
      <c r="P11086" s="27">
        <v>2.5747230000000001</v>
      </c>
    </row>
    <row r="11087" spans="7:16" x14ac:dyDescent="0.25">
      <c r="G11087" s="27" t="str">
        <f t="shared" si="173"/>
        <v>2019/2020Sub-Saharan AfricaTransportMultiple ObjectivesLow-cost project debtAll DestinationsPublicBilateral DFI</v>
      </c>
      <c r="H11087" s="27" t="s">
        <v>290</v>
      </c>
      <c r="I11087" s="27" t="s">
        <v>318</v>
      </c>
      <c r="J11087" s="27" t="s">
        <v>298</v>
      </c>
      <c r="K11087" s="27" t="s">
        <v>304</v>
      </c>
      <c r="L11087" s="27" t="s">
        <v>336</v>
      </c>
      <c r="M11087" s="27" t="s">
        <v>338</v>
      </c>
      <c r="N11087" s="27" t="s">
        <v>309</v>
      </c>
      <c r="O11087" s="27" t="s">
        <v>31</v>
      </c>
      <c r="P11087" s="27">
        <v>51.282051299999999</v>
      </c>
    </row>
    <row r="11088" spans="7:16" x14ac:dyDescent="0.25">
      <c r="G11088" s="27" t="str">
        <f t="shared" si="173"/>
        <v>2019/2020Sub-Saharan AfricaTransportMultiple ObjectivesLow-cost project debtInternationalPublicBilateral DFI</v>
      </c>
      <c r="H11088" s="27" t="s">
        <v>290</v>
      </c>
      <c r="I11088" s="27" t="s">
        <v>318</v>
      </c>
      <c r="J11088" s="27" t="s">
        <v>298</v>
      </c>
      <c r="K11088" s="27" t="s">
        <v>304</v>
      </c>
      <c r="L11088" s="27" t="s">
        <v>336</v>
      </c>
      <c r="M11088" s="27" t="s">
        <v>324</v>
      </c>
      <c r="N11088" s="27" t="s">
        <v>309</v>
      </c>
      <c r="O11088" s="27" t="s">
        <v>31</v>
      </c>
      <c r="P11088" s="27">
        <v>51.282051299999999</v>
      </c>
    </row>
    <row r="11089" spans="7:16" x14ac:dyDescent="0.25">
      <c r="G11089" s="27" t="str">
        <f t="shared" si="173"/>
        <v>2019/2020Sub-Saharan AfricaTransportMultiple ObjectivesUnknownAll DestinationsPublicMultilateral DFI</v>
      </c>
      <c r="H11089" s="27" t="s">
        <v>290</v>
      </c>
      <c r="I11089" s="27" t="s">
        <v>318</v>
      </c>
      <c r="J11089" s="27" t="s">
        <v>298</v>
      </c>
      <c r="K11089" s="27" t="s">
        <v>304</v>
      </c>
      <c r="L11089" s="27" t="s">
        <v>301</v>
      </c>
      <c r="M11089" s="27" t="s">
        <v>338</v>
      </c>
      <c r="N11089" s="27" t="s">
        <v>309</v>
      </c>
      <c r="O11089" s="27" t="s">
        <v>30</v>
      </c>
      <c r="P11089" s="27">
        <v>151.560590698</v>
      </c>
    </row>
    <row r="11090" spans="7:16" x14ac:dyDescent="0.25">
      <c r="G11090" s="27" t="str">
        <f t="shared" si="173"/>
        <v>2019/2020Sub-Saharan AfricaTransportMultiple ObjectivesUnknownDomesticPublicMultilateral DFI</v>
      </c>
      <c r="H11090" s="27" t="s">
        <v>290</v>
      </c>
      <c r="I11090" s="27" t="s">
        <v>318</v>
      </c>
      <c r="J11090" s="27" t="s">
        <v>298</v>
      </c>
      <c r="K11090" s="27" t="s">
        <v>304</v>
      </c>
      <c r="L11090" s="27" t="s">
        <v>301</v>
      </c>
      <c r="M11090" s="27" t="s">
        <v>323</v>
      </c>
      <c r="N11090" s="27" t="s">
        <v>309</v>
      </c>
      <c r="O11090" s="27" t="s">
        <v>30</v>
      </c>
      <c r="P11090" s="27">
        <v>0.106039698</v>
      </c>
    </row>
    <row r="11091" spans="7:16" x14ac:dyDescent="0.25">
      <c r="G11091" s="27" t="str">
        <f t="shared" si="173"/>
        <v>2019/2020Sub-Saharan AfricaTransportMultiple ObjectivesUnknownInternationalPublicMultilateral DFI</v>
      </c>
      <c r="H11091" s="27" t="s">
        <v>290</v>
      </c>
      <c r="I11091" s="27" t="s">
        <v>318</v>
      </c>
      <c r="J11091" s="27" t="s">
        <v>298</v>
      </c>
      <c r="K11091" s="27" t="s">
        <v>304</v>
      </c>
      <c r="L11091" s="27" t="s">
        <v>301</v>
      </c>
      <c r="M11091" s="27" t="s">
        <v>324</v>
      </c>
      <c r="N11091" s="27" t="s">
        <v>309</v>
      </c>
      <c r="O11091" s="27" t="s">
        <v>30</v>
      </c>
      <c r="P11091" s="27">
        <v>151.45455100000001</v>
      </c>
    </row>
    <row r="11092" spans="7:16" x14ac:dyDescent="0.25">
      <c r="G11092" s="27" t="str">
        <f t="shared" si="173"/>
        <v>2019/2020Sub-Saharan AfricaUnknownAll UsesAll InstrumentsAll DestinationsPublicBilateral DFI</v>
      </c>
      <c r="H11092" s="27" t="s">
        <v>290</v>
      </c>
      <c r="I11092" s="27" t="s">
        <v>318</v>
      </c>
      <c r="J11092" s="27" t="s">
        <v>301</v>
      </c>
      <c r="K11092" s="27" t="s">
        <v>346</v>
      </c>
      <c r="L11092" s="27" t="s">
        <v>345</v>
      </c>
      <c r="M11092" s="27" t="s">
        <v>338</v>
      </c>
      <c r="N11092" s="27" t="s">
        <v>309</v>
      </c>
      <c r="O11092" s="27" t="s">
        <v>31</v>
      </c>
      <c r="P11092" s="27">
        <v>21.954049999999999</v>
      </c>
    </row>
    <row r="11093" spans="7:16" x14ac:dyDescent="0.25">
      <c r="G11093" s="27" t="str">
        <f t="shared" si="173"/>
        <v>2019/2020Sub-Saharan AfricaUnknownAll UsesAll InstrumentsInternationalPublicBilateral DFI</v>
      </c>
      <c r="H11093" s="27" t="s">
        <v>290</v>
      </c>
      <c r="I11093" s="27" t="s">
        <v>318</v>
      </c>
      <c r="J11093" s="27" t="s">
        <v>301</v>
      </c>
      <c r="K11093" s="27" t="s">
        <v>346</v>
      </c>
      <c r="L11093" s="27" t="s">
        <v>345</v>
      </c>
      <c r="M11093" s="27" t="s">
        <v>324</v>
      </c>
      <c r="N11093" s="27" t="s">
        <v>309</v>
      </c>
      <c r="O11093" s="27" t="s">
        <v>31</v>
      </c>
      <c r="P11093" s="27">
        <v>21.954049999999999</v>
      </c>
    </row>
    <row r="11094" spans="7:16" x14ac:dyDescent="0.25">
      <c r="G11094" s="27" t="str">
        <f t="shared" si="173"/>
        <v>2019/2020Sub-Saharan AfricaUnknownAll UsesLow-cost project debtAll DestinationsPublicBilateral DFI</v>
      </c>
      <c r="H11094" s="27" t="s">
        <v>290</v>
      </c>
      <c r="I11094" s="27" t="s">
        <v>318</v>
      </c>
      <c r="J11094" s="27" t="s">
        <v>301</v>
      </c>
      <c r="K11094" s="27" t="s">
        <v>346</v>
      </c>
      <c r="L11094" s="27" t="s">
        <v>336</v>
      </c>
      <c r="M11094" s="27" t="s">
        <v>338</v>
      </c>
      <c r="N11094" s="27" t="s">
        <v>309</v>
      </c>
      <c r="O11094" s="27" t="s">
        <v>31</v>
      </c>
      <c r="P11094" s="27">
        <v>21.954049999999999</v>
      </c>
    </row>
    <row r="11095" spans="7:16" x14ac:dyDescent="0.25">
      <c r="G11095" s="27" t="str">
        <f t="shared" si="173"/>
        <v>2019/2020Sub-Saharan AfricaUnknownAll UsesLow-cost project debtInternationalPublicBilateral DFI</v>
      </c>
      <c r="H11095" s="27" t="s">
        <v>290</v>
      </c>
      <c r="I11095" s="27" t="s">
        <v>318</v>
      </c>
      <c r="J11095" s="27" t="s">
        <v>301</v>
      </c>
      <c r="K11095" s="27" t="s">
        <v>346</v>
      </c>
      <c r="L11095" s="27" t="s">
        <v>336</v>
      </c>
      <c r="M11095" s="27" t="s">
        <v>324</v>
      </c>
      <c r="N11095" s="27" t="s">
        <v>309</v>
      </c>
      <c r="O11095" s="27" t="s">
        <v>31</v>
      </c>
      <c r="P11095" s="27">
        <v>21.954049999999999</v>
      </c>
    </row>
    <row r="11096" spans="7:16" x14ac:dyDescent="0.25">
      <c r="G11096" s="27" t="str">
        <f t="shared" si="173"/>
        <v>2019/2020Sub-Saharan AfricaUnknownMitigationAll InstrumentsAll DestinationsPublicBilateral DFI</v>
      </c>
      <c r="H11096" s="27" t="s">
        <v>290</v>
      </c>
      <c r="I11096" s="27" t="s">
        <v>318</v>
      </c>
      <c r="J11096" s="27" t="s">
        <v>301</v>
      </c>
      <c r="K11096" s="27" t="s">
        <v>303</v>
      </c>
      <c r="L11096" s="27" t="s">
        <v>345</v>
      </c>
      <c r="M11096" s="27" t="s">
        <v>338</v>
      </c>
      <c r="N11096" s="27" t="s">
        <v>309</v>
      </c>
      <c r="O11096" s="27" t="s">
        <v>31</v>
      </c>
      <c r="P11096" s="27">
        <v>21.954049999999999</v>
      </c>
    </row>
    <row r="11097" spans="7:16" x14ac:dyDescent="0.25">
      <c r="G11097" s="27" t="str">
        <f t="shared" si="173"/>
        <v>2019/2020Sub-Saharan AfricaUnknownMitigationAll InstrumentsInternationalPublicBilateral DFI</v>
      </c>
      <c r="H11097" s="27" t="s">
        <v>290</v>
      </c>
      <c r="I11097" s="27" t="s">
        <v>318</v>
      </c>
      <c r="J11097" s="27" t="s">
        <v>301</v>
      </c>
      <c r="K11097" s="27" t="s">
        <v>303</v>
      </c>
      <c r="L11097" s="27" t="s">
        <v>345</v>
      </c>
      <c r="M11097" s="27" t="s">
        <v>324</v>
      </c>
      <c r="N11097" s="27" t="s">
        <v>309</v>
      </c>
      <c r="O11097" s="27" t="s">
        <v>31</v>
      </c>
      <c r="P11097" s="27">
        <v>21.954049999999999</v>
      </c>
    </row>
    <row r="11098" spans="7:16" x14ac:dyDescent="0.25">
      <c r="G11098" s="27" t="str">
        <f t="shared" si="173"/>
        <v>2019/2020Sub-Saharan AfricaUnknownMitigationLow-cost project debtAll DestinationsPublicBilateral DFI</v>
      </c>
      <c r="H11098" s="27" t="s">
        <v>290</v>
      </c>
      <c r="I11098" s="27" t="s">
        <v>318</v>
      </c>
      <c r="J11098" s="27" t="s">
        <v>301</v>
      </c>
      <c r="K11098" s="27" t="s">
        <v>303</v>
      </c>
      <c r="L11098" s="27" t="s">
        <v>336</v>
      </c>
      <c r="M11098" s="27" t="s">
        <v>338</v>
      </c>
      <c r="N11098" s="27" t="s">
        <v>309</v>
      </c>
      <c r="O11098" s="27" t="s">
        <v>31</v>
      </c>
      <c r="P11098" s="27">
        <v>21.954049999999999</v>
      </c>
    </row>
    <row r="11099" spans="7:16" x14ac:dyDescent="0.25">
      <c r="G11099" s="27" t="str">
        <f t="shared" si="173"/>
        <v>2019/2020Sub-Saharan AfricaUnknownMitigationLow-cost project debtInternationalPublicBilateral DFI</v>
      </c>
      <c r="H11099" s="27" t="s">
        <v>290</v>
      </c>
      <c r="I11099" s="27" t="s">
        <v>318</v>
      </c>
      <c r="J11099" s="27" t="s">
        <v>301</v>
      </c>
      <c r="K11099" s="27" t="s">
        <v>303</v>
      </c>
      <c r="L11099" s="27" t="s">
        <v>336</v>
      </c>
      <c r="M11099" s="27" t="s">
        <v>324</v>
      </c>
      <c r="N11099" s="27" t="s">
        <v>309</v>
      </c>
      <c r="O11099" s="27" t="s">
        <v>31</v>
      </c>
      <c r="P11099" s="27">
        <v>21.954049999999999</v>
      </c>
    </row>
    <row r="11100" spans="7:16" x14ac:dyDescent="0.25">
      <c r="G11100" s="27" t="str">
        <f t="shared" si="173"/>
        <v>2019/2020Sub-Saharan AfricaWasteAdaptationAll InstrumentsAll DestinationsPublicMultilateral DFI</v>
      </c>
      <c r="H11100" s="27" t="s">
        <v>290</v>
      </c>
      <c r="I11100" s="27" t="s">
        <v>318</v>
      </c>
      <c r="J11100" s="27" t="s">
        <v>299</v>
      </c>
      <c r="K11100" s="27" t="s">
        <v>302</v>
      </c>
      <c r="L11100" s="27" t="s">
        <v>345</v>
      </c>
      <c r="M11100" s="27" t="s">
        <v>338</v>
      </c>
      <c r="N11100" s="27" t="s">
        <v>309</v>
      </c>
      <c r="O11100" s="27" t="s">
        <v>30</v>
      </c>
      <c r="P11100" s="27">
        <v>0</v>
      </c>
    </row>
    <row r="11101" spans="7:16" x14ac:dyDescent="0.25">
      <c r="G11101" s="27" t="str">
        <f t="shared" si="173"/>
        <v>2019/2020Sub-Saharan AfricaWasteAdaptationAll InstrumentsInternationalPublicMultilateral DFI</v>
      </c>
      <c r="H11101" s="27" t="s">
        <v>290</v>
      </c>
      <c r="I11101" s="27" t="s">
        <v>318</v>
      </c>
      <c r="J11101" s="27" t="s">
        <v>299</v>
      </c>
      <c r="K11101" s="27" t="s">
        <v>302</v>
      </c>
      <c r="L11101" s="27" t="s">
        <v>345</v>
      </c>
      <c r="M11101" s="27" t="s">
        <v>324</v>
      </c>
      <c r="N11101" s="27" t="s">
        <v>309</v>
      </c>
      <c r="O11101" s="27" t="s">
        <v>30</v>
      </c>
      <c r="P11101" s="27">
        <v>0</v>
      </c>
    </row>
    <row r="11102" spans="7:16" x14ac:dyDescent="0.25">
      <c r="G11102" s="27" t="str">
        <f t="shared" si="173"/>
        <v>2019/2020Sub-Saharan AfricaWasteAdaptationProject-level equityAll DestinationsPublicMultilateral DFI</v>
      </c>
      <c r="H11102" s="27" t="s">
        <v>290</v>
      </c>
      <c r="I11102" s="27" t="s">
        <v>318</v>
      </c>
      <c r="J11102" s="27" t="s">
        <v>299</v>
      </c>
      <c r="K11102" s="27" t="s">
        <v>302</v>
      </c>
      <c r="L11102" s="27" t="s">
        <v>337</v>
      </c>
      <c r="M11102" s="27" t="s">
        <v>338</v>
      </c>
      <c r="N11102" s="27" t="s">
        <v>309</v>
      </c>
      <c r="O11102" s="27" t="s">
        <v>30</v>
      </c>
      <c r="P11102" s="27">
        <v>0</v>
      </c>
    </row>
    <row r="11103" spans="7:16" x14ac:dyDescent="0.25">
      <c r="G11103" s="27" t="str">
        <f t="shared" si="173"/>
        <v>2019/2020Sub-Saharan AfricaWasteAdaptationProject-level equityInternationalPublicMultilateral DFI</v>
      </c>
      <c r="H11103" s="27" t="s">
        <v>290</v>
      </c>
      <c r="I11103" s="27" t="s">
        <v>318</v>
      </c>
      <c r="J11103" s="27" t="s">
        <v>299</v>
      </c>
      <c r="K11103" s="27" t="s">
        <v>302</v>
      </c>
      <c r="L11103" s="27" t="s">
        <v>337</v>
      </c>
      <c r="M11103" s="27" t="s">
        <v>324</v>
      </c>
      <c r="N11103" s="27" t="s">
        <v>309</v>
      </c>
      <c r="O11103" s="27" t="s">
        <v>30</v>
      </c>
      <c r="P11103" s="27">
        <v>0</v>
      </c>
    </row>
    <row r="11104" spans="7:16" x14ac:dyDescent="0.25">
      <c r="G11104" s="27" t="str">
        <f t="shared" si="173"/>
        <v>2019/2020Sub-Saharan AfricaWasteAll UsesAll InstrumentsAll DestinationsPrivateUnknown</v>
      </c>
      <c r="H11104" s="27" t="s">
        <v>290</v>
      </c>
      <c r="I11104" s="27" t="s">
        <v>318</v>
      </c>
      <c r="J11104" s="27" t="s">
        <v>299</v>
      </c>
      <c r="K11104" s="27" t="s">
        <v>346</v>
      </c>
      <c r="L11104" s="27" t="s">
        <v>345</v>
      </c>
      <c r="M11104" s="27" t="s">
        <v>338</v>
      </c>
      <c r="N11104" s="27" t="s">
        <v>306</v>
      </c>
      <c r="O11104" s="27" t="s">
        <v>301</v>
      </c>
      <c r="P11104" s="27">
        <v>0</v>
      </c>
    </row>
    <row r="11105" spans="7:16" x14ac:dyDescent="0.25">
      <c r="G11105" s="27" t="str">
        <f t="shared" si="173"/>
        <v>2019/2020Sub-Saharan AfricaWasteAll UsesAll InstrumentsAll DestinationsPublicGovernment</v>
      </c>
      <c r="H11105" s="27" t="s">
        <v>290</v>
      </c>
      <c r="I11105" s="27" t="s">
        <v>318</v>
      </c>
      <c r="J11105" s="27" t="s">
        <v>299</v>
      </c>
      <c r="K11105" s="27" t="s">
        <v>346</v>
      </c>
      <c r="L11105" s="27" t="s">
        <v>345</v>
      </c>
      <c r="M11105" s="27" t="s">
        <v>338</v>
      </c>
      <c r="N11105" s="27" t="s">
        <v>309</v>
      </c>
      <c r="O11105" s="27" t="s">
        <v>28</v>
      </c>
      <c r="P11105" s="27">
        <v>0.14580045</v>
      </c>
    </row>
    <row r="11106" spans="7:16" x14ac:dyDescent="0.25">
      <c r="G11106" s="27" t="str">
        <f t="shared" si="173"/>
        <v>2019/2020Sub-Saharan AfricaWasteAll UsesAll InstrumentsAll DestinationsPublicMultilateral DFI</v>
      </c>
      <c r="H11106" s="27" t="s">
        <v>290</v>
      </c>
      <c r="I11106" s="27" t="s">
        <v>318</v>
      </c>
      <c r="J11106" s="27" t="s">
        <v>299</v>
      </c>
      <c r="K11106" s="27" t="s">
        <v>346</v>
      </c>
      <c r="L11106" s="27" t="s">
        <v>345</v>
      </c>
      <c r="M11106" s="27" t="s">
        <v>338</v>
      </c>
      <c r="N11106" s="27" t="s">
        <v>309</v>
      </c>
      <c r="O11106" s="27" t="s">
        <v>30</v>
      </c>
      <c r="P11106" s="27">
        <v>0</v>
      </c>
    </row>
    <row r="11107" spans="7:16" x14ac:dyDescent="0.25">
      <c r="G11107" s="27" t="str">
        <f t="shared" si="173"/>
        <v>2019/2020Sub-Saharan AfricaWasteAll UsesAll InstrumentsAll DestinationsUnknownUnknown</v>
      </c>
      <c r="H11107" s="27" t="s">
        <v>290</v>
      </c>
      <c r="I11107" s="27" t="s">
        <v>318</v>
      </c>
      <c r="J11107" s="27" t="s">
        <v>299</v>
      </c>
      <c r="K11107" s="27" t="s">
        <v>346</v>
      </c>
      <c r="L11107" s="27" t="s">
        <v>345</v>
      </c>
      <c r="M11107" s="27" t="s">
        <v>338</v>
      </c>
      <c r="N11107" s="27" t="s">
        <v>301</v>
      </c>
      <c r="O11107" s="27" t="s">
        <v>301</v>
      </c>
      <c r="P11107" s="27">
        <v>0</v>
      </c>
    </row>
    <row r="11108" spans="7:16" x14ac:dyDescent="0.25">
      <c r="G11108" s="27" t="str">
        <f t="shared" si="173"/>
        <v>2019/2020Sub-Saharan AfricaWasteAll UsesAll InstrumentsInternationalPrivateUnknown</v>
      </c>
      <c r="H11108" s="27" t="s">
        <v>290</v>
      </c>
      <c r="I11108" s="27" t="s">
        <v>318</v>
      </c>
      <c r="J11108" s="27" t="s">
        <v>299</v>
      </c>
      <c r="K11108" s="27" t="s">
        <v>346</v>
      </c>
      <c r="L11108" s="27" t="s">
        <v>345</v>
      </c>
      <c r="M11108" s="27" t="s">
        <v>324</v>
      </c>
      <c r="N11108" s="27" t="s">
        <v>306</v>
      </c>
      <c r="O11108" s="27" t="s">
        <v>301</v>
      </c>
      <c r="P11108" s="27">
        <v>0</v>
      </c>
    </row>
    <row r="11109" spans="7:16" x14ac:dyDescent="0.25">
      <c r="G11109" s="27" t="str">
        <f t="shared" si="173"/>
        <v>2019/2020Sub-Saharan AfricaWasteAll UsesAll InstrumentsInternationalPublicGovernment</v>
      </c>
      <c r="H11109" s="27" t="s">
        <v>290</v>
      </c>
      <c r="I11109" s="27" t="s">
        <v>318</v>
      </c>
      <c r="J11109" s="27" t="s">
        <v>299</v>
      </c>
      <c r="K11109" s="27" t="s">
        <v>346</v>
      </c>
      <c r="L11109" s="27" t="s">
        <v>345</v>
      </c>
      <c r="M11109" s="27" t="s">
        <v>324</v>
      </c>
      <c r="N11109" s="27" t="s">
        <v>309</v>
      </c>
      <c r="O11109" s="27" t="s">
        <v>28</v>
      </c>
      <c r="P11109" s="27">
        <v>0.14580045</v>
      </c>
    </row>
    <row r="11110" spans="7:16" x14ac:dyDescent="0.25">
      <c r="G11110" s="27" t="str">
        <f t="shared" si="173"/>
        <v>2019/2020Sub-Saharan AfricaWasteAll UsesAll InstrumentsInternationalPublicMultilateral DFI</v>
      </c>
      <c r="H11110" s="27" t="s">
        <v>290</v>
      </c>
      <c r="I11110" s="27" t="s">
        <v>318</v>
      </c>
      <c r="J11110" s="27" t="s">
        <v>299</v>
      </c>
      <c r="K11110" s="27" t="s">
        <v>346</v>
      </c>
      <c r="L11110" s="27" t="s">
        <v>345</v>
      </c>
      <c r="M11110" s="27" t="s">
        <v>324</v>
      </c>
      <c r="N11110" s="27" t="s">
        <v>309</v>
      </c>
      <c r="O11110" s="27" t="s">
        <v>30</v>
      </c>
      <c r="P11110" s="27">
        <v>0</v>
      </c>
    </row>
    <row r="11111" spans="7:16" x14ac:dyDescent="0.25">
      <c r="G11111" s="27" t="str">
        <f t="shared" si="173"/>
        <v>2019/2020Sub-Saharan AfricaWasteAll UsesAll InstrumentsInternationalUnknownUnknown</v>
      </c>
      <c r="H11111" s="27" t="s">
        <v>290</v>
      </c>
      <c r="I11111" s="27" t="s">
        <v>318</v>
      </c>
      <c r="J11111" s="27" t="s">
        <v>299</v>
      </c>
      <c r="K11111" s="27" t="s">
        <v>346</v>
      </c>
      <c r="L11111" s="27" t="s">
        <v>345</v>
      </c>
      <c r="M11111" s="27" t="s">
        <v>324</v>
      </c>
      <c r="N11111" s="27" t="s">
        <v>301</v>
      </c>
      <c r="O11111" s="27" t="s">
        <v>301</v>
      </c>
      <c r="P11111" s="27">
        <v>0</v>
      </c>
    </row>
    <row r="11112" spans="7:16" x14ac:dyDescent="0.25">
      <c r="G11112" s="27" t="str">
        <f t="shared" si="173"/>
        <v>2019/2020Sub-Saharan AfricaWasteAll UsesGrantAll DestinationsPublicGovernment</v>
      </c>
      <c r="H11112" s="27" t="s">
        <v>290</v>
      </c>
      <c r="I11112" s="27" t="s">
        <v>318</v>
      </c>
      <c r="J11112" s="27" t="s">
        <v>299</v>
      </c>
      <c r="K11112" s="27" t="s">
        <v>346</v>
      </c>
      <c r="L11112" s="27" t="s">
        <v>332</v>
      </c>
      <c r="M11112" s="27" t="s">
        <v>338</v>
      </c>
      <c r="N11112" s="27" t="s">
        <v>309</v>
      </c>
      <c r="O11112" s="27" t="s">
        <v>28</v>
      </c>
      <c r="P11112" s="27">
        <v>0.14580045</v>
      </c>
    </row>
    <row r="11113" spans="7:16" x14ac:dyDescent="0.25">
      <c r="G11113" s="27" t="str">
        <f t="shared" si="173"/>
        <v>2019/2020Sub-Saharan AfricaWasteAll UsesGrantInternationalPublicGovernment</v>
      </c>
      <c r="H11113" s="27" t="s">
        <v>290</v>
      </c>
      <c r="I11113" s="27" t="s">
        <v>318</v>
      </c>
      <c r="J11113" s="27" t="s">
        <v>299</v>
      </c>
      <c r="K11113" s="27" t="s">
        <v>346</v>
      </c>
      <c r="L11113" s="27" t="s">
        <v>332</v>
      </c>
      <c r="M11113" s="27" t="s">
        <v>324</v>
      </c>
      <c r="N11113" s="27" t="s">
        <v>309</v>
      </c>
      <c r="O11113" s="27" t="s">
        <v>28</v>
      </c>
      <c r="P11113" s="27">
        <v>0.14580045</v>
      </c>
    </row>
    <row r="11114" spans="7:16" x14ac:dyDescent="0.25">
      <c r="G11114" s="27" t="str">
        <f t="shared" si="173"/>
        <v>2019/2020Sub-Saharan AfricaWasteAll UsesProject-level equityAll DestinationsPublicMultilateral DFI</v>
      </c>
      <c r="H11114" s="27" t="s">
        <v>290</v>
      </c>
      <c r="I11114" s="27" t="s">
        <v>318</v>
      </c>
      <c r="J11114" s="27" t="s">
        <v>299</v>
      </c>
      <c r="K11114" s="27" t="s">
        <v>346</v>
      </c>
      <c r="L11114" s="27" t="s">
        <v>337</v>
      </c>
      <c r="M11114" s="27" t="s">
        <v>338</v>
      </c>
      <c r="N11114" s="27" t="s">
        <v>309</v>
      </c>
      <c r="O11114" s="27" t="s">
        <v>30</v>
      </c>
      <c r="P11114" s="27">
        <v>0</v>
      </c>
    </row>
    <row r="11115" spans="7:16" x14ac:dyDescent="0.25">
      <c r="G11115" s="27" t="str">
        <f t="shared" si="173"/>
        <v>2019/2020Sub-Saharan AfricaWasteAll UsesProject-level equityAll DestinationsUnknownUnknown</v>
      </c>
      <c r="H11115" s="27" t="s">
        <v>290</v>
      </c>
      <c r="I11115" s="27" t="s">
        <v>318</v>
      </c>
      <c r="J11115" s="27" t="s">
        <v>299</v>
      </c>
      <c r="K11115" s="27" t="s">
        <v>346</v>
      </c>
      <c r="L11115" s="27" t="s">
        <v>337</v>
      </c>
      <c r="M11115" s="27" t="s">
        <v>338</v>
      </c>
      <c r="N11115" s="27" t="s">
        <v>301</v>
      </c>
      <c r="O11115" s="27" t="s">
        <v>301</v>
      </c>
      <c r="P11115" s="27">
        <v>0</v>
      </c>
    </row>
    <row r="11116" spans="7:16" x14ac:dyDescent="0.25">
      <c r="G11116" s="27" t="str">
        <f t="shared" si="173"/>
        <v>2019/2020Sub-Saharan AfricaWasteAll UsesProject-level equityInternationalPublicMultilateral DFI</v>
      </c>
      <c r="H11116" s="27" t="s">
        <v>290</v>
      </c>
      <c r="I11116" s="27" t="s">
        <v>318</v>
      </c>
      <c r="J11116" s="27" t="s">
        <v>299</v>
      </c>
      <c r="K11116" s="27" t="s">
        <v>346</v>
      </c>
      <c r="L11116" s="27" t="s">
        <v>337</v>
      </c>
      <c r="M11116" s="27" t="s">
        <v>324</v>
      </c>
      <c r="N11116" s="27" t="s">
        <v>309</v>
      </c>
      <c r="O11116" s="27" t="s">
        <v>30</v>
      </c>
      <c r="P11116" s="27">
        <v>0</v>
      </c>
    </row>
    <row r="11117" spans="7:16" x14ac:dyDescent="0.25">
      <c r="G11117" s="27" t="str">
        <f t="shared" si="173"/>
        <v>2019/2020Sub-Saharan AfricaWasteAll UsesProject-level equityInternationalUnknownUnknown</v>
      </c>
      <c r="H11117" s="27" t="s">
        <v>290</v>
      </c>
      <c r="I11117" s="27" t="s">
        <v>318</v>
      </c>
      <c r="J11117" s="27" t="s">
        <v>299</v>
      </c>
      <c r="K11117" s="27" t="s">
        <v>346</v>
      </c>
      <c r="L11117" s="27" t="s">
        <v>337</v>
      </c>
      <c r="M11117" s="27" t="s">
        <v>324</v>
      </c>
      <c r="N11117" s="27" t="s">
        <v>301</v>
      </c>
      <c r="O11117" s="27" t="s">
        <v>301</v>
      </c>
      <c r="P11117" s="27">
        <v>0</v>
      </c>
    </row>
    <row r="11118" spans="7:16" x14ac:dyDescent="0.25">
      <c r="G11118" s="27" t="str">
        <f t="shared" si="173"/>
        <v>2019/2020Sub-Saharan AfricaWasteAll UsesProject-level market rate debtAll DestinationsPrivateUnknown</v>
      </c>
      <c r="H11118" s="27" t="s">
        <v>290</v>
      </c>
      <c r="I11118" s="27" t="s">
        <v>318</v>
      </c>
      <c r="J11118" s="27" t="s">
        <v>299</v>
      </c>
      <c r="K11118" s="27" t="s">
        <v>346</v>
      </c>
      <c r="L11118" s="27" t="s">
        <v>335</v>
      </c>
      <c r="M11118" s="27" t="s">
        <v>338</v>
      </c>
      <c r="N11118" s="27" t="s">
        <v>306</v>
      </c>
      <c r="O11118" s="27" t="s">
        <v>301</v>
      </c>
      <c r="P11118" s="27">
        <v>0</v>
      </c>
    </row>
    <row r="11119" spans="7:16" x14ac:dyDescent="0.25">
      <c r="G11119" s="27" t="str">
        <f t="shared" si="173"/>
        <v>2019/2020Sub-Saharan AfricaWasteAll UsesProject-level market rate debtAll DestinationsPublicMultilateral DFI</v>
      </c>
      <c r="H11119" s="27" t="s">
        <v>290</v>
      </c>
      <c r="I11119" s="27" t="s">
        <v>318</v>
      </c>
      <c r="J11119" s="27" t="s">
        <v>299</v>
      </c>
      <c r="K11119" s="27" t="s">
        <v>346</v>
      </c>
      <c r="L11119" s="27" t="s">
        <v>335</v>
      </c>
      <c r="M11119" s="27" t="s">
        <v>338</v>
      </c>
      <c r="N11119" s="27" t="s">
        <v>309</v>
      </c>
      <c r="O11119" s="27" t="s">
        <v>30</v>
      </c>
      <c r="P11119" s="27">
        <v>0</v>
      </c>
    </row>
    <row r="11120" spans="7:16" x14ac:dyDescent="0.25">
      <c r="G11120" s="27" t="str">
        <f t="shared" si="173"/>
        <v>2019/2020Sub-Saharan AfricaWasteAll UsesProject-level market rate debtInternationalPrivateUnknown</v>
      </c>
      <c r="H11120" s="27" t="s">
        <v>290</v>
      </c>
      <c r="I11120" s="27" t="s">
        <v>318</v>
      </c>
      <c r="J11120" s="27" t="s">
        <v>299</v>
      </c>
      <c r="K11120" s="27" t="s">
        <v>346</v>
      </c>
      <c r="L11120" s="27" t="s">
        <v>335</v>
      </c>
      <c r="M11120" s="27" t="s">
        <v>324</v>
      </c>
      <c r="N11120" s="27" t="s">
        <v>306</v>
      </c>
      <c r="O11120" s="27" t="s">
        <v>301</v>
      </c>
      <c r="P11120" s="27">
        <v>0</v>
      </c>
    </row>
    <row r="11121" spans="7:16" x14ac:dyDescent="0.25">
      <c r="G11121" s="27" t="str">
        <f t="shared" si="173"/>
        <v>2019/2020Sub-Saharan AfricaWasteAll UsesProject-level market rate debtInternationalPublicMultilateral DFI</v>
      </c>
      <c r="H11121" s="27" t="s">
        <v>290</v>
      </c>
      <c r="I11121" s="27" t="s">
        <v>318</v>
      </c>
      <c r="J11121" s="27" t="s">
        <v>299</v>
      </c>
      <c r="K11121" s="27" t="s">
        <v>346</v>
      </c>
      <c r="L11121" s="27" t="s">
        <v>335</v>
      </c>
      <c r="M11121" s="27" t="s">
        <v>324</v>
      </c>
      <c r="N11121" s="27" t="s">
        <v>309</v>
      </c>
      <c r="O11121" s="27" t="s">
        <v>30</v>
      </c>
      <c r="P11121" s="27">
        <v>0</v>
      </c>
    </row>
    <row r="11122" spans="7:16" x14ac:dyDescent="0.25">
      <c r="G11122" s="27" t="str">
        <f t="shared" si="173"/>
        <v>2019/2020Sub-Saharan AfricaWasteMitigationAll InstrumentsAll DestinationsPrivateUnknown</v>
      </c>
      <c r="H11122" s="27" t="s">
        <v>290</v>
      </c>
      <c r="I11122" s="27" t="s">
        <v>318</v>
      </c>
      <c r="J11122" s="27" t="s">
        <v>299</v>
      </c>
      <c r="K11122" s="27" t="s">
        <v>303</v>
      </c>
      <c r="L11122" s="27" t="s">
        <v>345</v>
      </c>
      <c r="M11122" s="27" t="s">
        <v>338</v>
      </c>
      <c r="N11122" s="27" t="s">
        <v>306</v>
      </c>
      <c r="O11122" s="27" t="s">
        <v>301</v>
      </c>
      <c r="P11122" s="27">
        <v>0</v>
      </c>
    </row>
    <row r="11123" spans="7:16" x14ac:dyDescent="0.25">
      <c r="G11123" s="27" t="str">
        <f t="shared" si="173"/>
        <v>2019/2020Sub-Saharan AfricaWasteMitigationAll InstrumentsAll DestinationsPublicGovernment</v>
      </c>
      <c r="H11123" s="27" t="s">
        <v>290</v>
      </c>
      <c r="I11123" s="27" t="s">
        <v>318</v>
      </c>
      <c r="J11123" s="27" t="s">
        <v>299</v>
      </c>
      <c r="K11123" s="27" t="s">
        <v>303</v>
      </c>
      <c r="L11123" s="27" t="s">
        <v>345</v>
      </c>
      <c r="M11123" s="27" t="s">
        <v>338</v>
      </c>
      <c r="N11123" s="27" t="s">
        <v>309</v>
      </c>
      <c r="O11123" s="27" t="s">
        <v>28</v>
      </c>
      <c r="P11123" s="27">
        <v>7.6681949999999999E-2</v>
      </c>
    </row>
    <row r="11124" spans="7:16" x14ac:dyDescent="0.25">
      <c r="G11124" s="27" t="str">
        <f t="shared" si="173"/>
        <v>2019/2020Sub-Saharan AfricaWasteMitigationAll InstrumentsAll DestinationsPublicMultilateral DFI</v>
      </c>
      <c r="H11124" s="27" t="s">
        <v>290</v>
      </c>
      <c r="I11124" s="27" t="s">
        <v>318</v>
      </c>
      <c r="J11124" s="27" t="s">
        <v>299</v>
      </c>
      <c r="K11124" s="27" t="s">
        <v>303</v>
      </c>
      <c r="L11124" s="27" t="s">
        <v>345</v>
      </c>
      <c r="M11124" s="27" t="s">
        <v>338</v>
      </c>
      <c r="N11124" s="27" t="s">
        <v>309</v>
      </c>
      <c r="O11124" s="27" t="s">
        <v>30</v>
      </c>
      <c r="P11124" s="27">
        <v>0</v>
      </c>
    </row>
    <row r="11125" spans="7:16" x14ac:dyDescent="0.25">
      <c r="G11125" s="27" t="str">
        <f t="shared" si="173"/>
        <v>2019/2020Sub-Saharan AfricaWasteMitigationAll InstrumentsAll DestinationsUnknownUnknown</v>
      </c>
      <c r="H11125" s="27" t="s">
        <v>290</v>
      </c>
      <c r="I11125" s="27" t="s">
        <v>318</v>
      </c>
      <c r="J11125" s="27" t="s">
        <v>299</v>
      </c>
      <c r="K11125" s="27" t="s">
        <v>303</v>
      </c>
      <c r="L11125" s="27" t="s">
        <v>345</v>
      </c>
      <c r="M11125" s="27" t="s">
        <v>338</v>
      </c>
      <c r="N11125" s="27" t="s">
        <v>301</v>
      </c>
      <c r="O11125" s="27" t="s">
        <v>301</v>
      </c>
      <c r="P11125" s="27">
        <v>0</v>
      </c>
    </row>
    <row r="11126" spans="7:16" x14ac:dyDescent="0.25">
      <c r="G11126" s="27" t="str">
        <f t="shared" si="173"/>
        <v>2019/2020Sub-Saharan AfricaWasteMitigationAll InstrumentsInternationalPrivateUnknown</v>
      </c>
      <c r="H11126" s="27" t="s">
        <v>290</v>
      </c>
      <c r="I11126" s="27" t="s">
        <v>318</v>
      </c>
      <c r="J11126" s="27" t="s">
        <v>299</v>
      </c>
      <c r="K11126" s="27" t="s">
        <v>303</v>
      </c>
      <c r="L11126" s="27" t="s">
        <v>345</v>
      </c>
      <c r="M11126" s="27" t="s">
        <v>324</v>
      </c>
      <c r="N11126" s="27" t="s">
        <v>306</v>
      </c>
      <c r="O11126" s="27" t="s">
        <v>301</v>
      </c>
      <c r="P11126" s="27">
        <v>0</v>
      </c>
    </row>
    <row r="11127" spans="7:16" x14ac:dyDescent="0.25">
      <c r="G11127" s="27" t="str">
        <f t="shared" si="173"/>
        <v>2019/2020Sub-Saharan AfricaWasteMitigationAll InstrumentsInternationalPublicGovernment</v>
      </c>
      <c r="H11127" s="27" t="s">
        <v>290</v>
      </c>
      <c r="I11127" s="27" t="s">
        <v>318</v>
      </c>
      <c r="J11127" s="27" t="s">
        <v>299</v>
      </c>
      <c r="K11127" s="27" t="s">
        <v>303</v>
      </c>
      <c r="L11127" s="27" t="s">
        <v>345</v>
      </c>
      <c r="M11127" s="27" t="s">
        <v>324</v>
      </c>
      <c r="N11127" s="27" t="s">
        <v>309</v>
      </c>
      <c r="O11127" s="27" t="s">
        <v>28</v>
      </c>
      <c r="P11127" s="27">
        <v>7.6681949999999999E-2</v>
      </c>
    </row>
    <row r="11128" spans="7:16" x14ac:dyDescent="0.25">
      <c r="G11128" s="27" t="str">
        <f t="shared" si="173"/>
        <v>2019/2020Sub-Saharan AfricaWasteMitigationAll InstrumentsInternationalPublicMultilateral DFI</v>
      </c>
      <c r="H11128" s="27" t="s">
        <v>290</v>
      </c>
      <c r="I11128" s="27" t="s">
        <v>318</v>
      </c>
      <c r="J11128" s="27" t="s">
        <v>299</v>
      </c>
      <c r="K11128" s="27" t="s">
        <v>303</v>
      </c>
      <c r="L11128" s="27" t="s">
        <v>345</v>
      </c>
      <c r="M11128" s="27" t="s">
        <v>324</v>
      </c>
      <c r="N11128" s="27" t="s">
        <v>309</v>
      </c>
      <c r="O11128" s="27" t="s">
        <v>30</v>
      </c>
      <c r="P11128" s="27">
        <v>0</v>
      </c>
    </row>
    <row r="11129" spans="7:16" x14ac:dyDescent="0.25">
      <c r="G11129" s="27" t="str">
        <f t="shared" si="173"/>
        <v>2019/2020Sub-Saharan AfricaWasteMitigationAll InstrumentsInternationalUnknownUnknown</v>
      </c>
      <c r="H11129" s="27" t="s">
        <v>290</v>
      </c>
      <c r="I11129" s="27" t="s">
        <v>318</v>
      </c>
      <c r="J11129" s="27" t="s">
        <v>299</v>
      </c>
      <c r="K11129" s="27" t="s">
        <v>303</v>
      </c>
      <c r="L11129" s="27" t="s">
        <v>345</v>
      </c>
      <c r="M11129" s="27" t="s">
        <v>324</v>
      </c>
      <c r="N11129" s="27" t="s">
        <v>301</v>
      </c>
      <c r="O11129" s="27" t="s">
        <v>301</v>
      </c>
      <c r="P11129" s="27">
        <v>0</v>
      </c>
    </row>
    <row r="11130" spans="7:16" x14ac:dyDescent="0.25">
      <c r="G11130" s="27" t="str">
        <f t="shared" si="173"/>
        <v>2019/2020Sub-Saharan AfricaWasteMitigationGrantAll DestinationsPublicGovernment</v>
      </c>
      <c r="H11130" s="27" t="s">
        <v>290</v>
      </c>
      <c r="I11130" s="27" t="s">
        <v>318</v>
      </c>
      <c r="J11130" s="27" t="s">
        <v>299</v>
      </c>
      <c r="K11130" s="27" t="s">
        <v>303</v>
      </c>
      <c r="L11130" s="27" t="s">
        <v>332</v>
      </c>
      <c r="M11130" s="27" t="s">
        <v>338</v>
      </c>
      <c r="N11130" s="27" t="s">
        <v>309</v>
      </c>
      <c r="O11130" s="27" t="s">
        <v>28</v>
      </c>
      <c r="P11130" s="27">
        <v>7.6681949999999999E-2</v>
      </c>
    </row>
    <row r="11131" spans="7:16" x14ac:dyDescent="0.25">
      <c r="G11131" s="27" t="str">
        <f t="shared" si="173"/>
        <v>2019/2020Sub-Saharan AfricaWasteMitigationGrantInternationalPublicGovernment</v>
      </c>
      <c r="H11131" s="27" t="s">
        <v>290</v>
      </c>
      <c r="I11131" s="27" t="s">
        <v>318</v>
      </c>
      <c r="J11131" s="27" t="s">
        <v>299</v>
      </c>
      <c r="K11131" s="27" t="s">
        <v>303</v>
      </c>
      <c r="L11131" s="27" t="s">
        <v>332</v>
      </c>
      <c r="M11131" s="27" t="s">
        <v>324</v>
      </c>
      <c r="N11131" s="27" t="s">
        <v>309</v>
      </c>
      <c r="O11131" s="27" t="s">
        <v>28</v>
      </c>
      <c r="P11131" s="27">
        <v>7.6681949999999999E-2</v>
      </c>
    </row>
    <row r="11132" spans="7:16" x14ac:dyDescent="0.25">
      <c r="G11132" s="27" t="str">
        <f t="shared" si="173"/>
        <v>2019/2020Sub-Saharan AfricaWasteMitigationProject-level equityAll DestinationsPublicMultilateral DFI</v>
      </c>
      <c r="H11132" s="27" t="s">
        <v>290</v>
      </c>
      <c r="I11132" s="27" t="s">
        <v>318</v>
      </c>
      <c r="J11132" s="27" t="s">
        <v>299</v>
      </c>
      <c r="K11132" s="27" t="s">
        <v>303</v>
      </c>
      <c r="L11132" s="27" t="s">
        <v>337</v>
      </c>
      <c r="M11132" s="27" t="s">
        <v>338</v>
      </c>
      <c r="N11132" s="27" t="s">
        <v>309</v>
      </c>
      <c r="O11132" s="27" t="s">
        <v>30</v>
      </c>
      <c r="P11132" s="27">
        <v>0</v>
      </c>
    </row>
    <row r="11133" spans="7:16" x14ac:dyDescent="0.25">
      <c r="G11133" s="27" t="str">
        <f t="shared" si="173"/>
        <v>2019/2020Sub-Saharan AfricaWasteMitigationProject-level equityAll DestinationsUnknownUnknown</v>
      </c>
      <c r="H11133" s="27" t="s">
        <v>290</v>
      </c>
      <c r="I11133" s="27" t="s">
        <v>318</v>
      </c>
      <c r="J11133" s="27" t="s">
        <v>299</v>
      </c>
      <c r="K11133" s="27" t="s">
        <v>303</v>
      </c>
      <c r="L11133" s="27" t="s">
        <v>337</v>
      </c>
      <c r="M11133" s="27" t="s">
        <v>338</v>
      </c>
      <c r="N11133" s="27" t="s">
        <v>301</v>
      </c>
      <c r="O11133" s="27" t="s">
        <v>301</v>
      </c>
      <c r="P11133" s="27">
        <v>0</v>
      </c>
    </row>
    <row r="11134" spans="7:16" x14ac:dyDescent="0.25">
      <c r="G11134" s="27" t="str">
        <f t="shared" si="173"/>
        <v>2019/2020Sub-Saharan AfricaWasteMitigationProject-level equityInternationalPublicMultilateral DFI</v>
      </c>
      <c r="H11134" s="27" t="s">
        <v>290</v>
      </c>
      <c r="I11134" s="27" t="s">
        <v>318</v>
      </c>
      <c r="J11134" s="27" t="s">
        <v>299</v>
      </c>
      <c r="K11134" s="27" t="s">
        <v>303</v>
      </c>
      <c r="L11134" s="27" t="s">
        <v>337</v>
      </c>
      <c r="M11134" s="27" t="s">
        <v>324</v>
      </c>
      <c r="N11134" s="27" t="s">
        <v>309</v>
      </c>
      <c r="O11134" s="27" t="s">
        <v>30</v>
      </c>
      <c r="P11134" s="27">
        <v>0</v>
      </c>
    </row>
    <row r="11135" spans="7:16" x14ac:dyDescent="0.25">
      <c r="G11135" s="27" t="str">
        <f t="shared" si="173"/>
        <v>2019/2020Sub-Saharan AfricaWasteMitigationProject-level equityInternationalUnknownUnknown</v>
      </c>
      <c r="H11135" s="27" t="s">
        <v>290</v>
      </c>
      <c r="I11135" s="27" t="s">
        <v>318</v>
      </c>
      <c r="J11135" s="27" t="s">
        <v>299</v>
      </c>
      <c r="K11135" s="27" t="s">
        <v>303</v>
      </c>
      <c r="L11135" s="27" t="s">
        <v>337</v>
      </c>
      <c r="M11135" s="27" t="s">
        <v>324</v>
      </c>
      <c r="N11135" s="27" t="s">
        <v>301</v>
      </c>
      <c r="O11135" s="27" t="s">
        <v>301</v>
      </c>
      <c r="P11135" s="27">
        <v>0</v>
      </c>
    </row>
    <row r="11136" spans="7:16" x14ac:dyDescent="0.25">
      <c r="G11136" s="27" t="str">
        <f t="shared" si="173"/>
        <v>2019/2020Sub-Saharan AfricaWasteMitigationProject-level market rate debtAll DestinationsPrivateUnknown</v>
      </c>
      <c r="H11136" s="27" t="s">
        <v>290</v>
      </c>
      <c r="I11136" s="27" t="s">
        <v>318</v>
      </c>
      <c r="J11136" s="27" t="s">
        <v>299</v>
      </c>
      <c r="K11136" s="27" t="s">
        <v>303</v>
      </c>
      <c r="L11136" s="27" t="s">
        <v>335</v>
      </c>
      <c r="M11136" s="27" t="s">
        <v>338</v>
      </c>
      <c r="N11136" s="27" t="s">
        <v>306</v>
      </c>
      <c r="O11136" s="27" t="s">
        <v>301</v>
      </c>
      <c r="P11136" s="27">
        <v>0</v>
      </c>
    </row>
    <row r="11137" spans="7:16" x14ac:dyDescent="0.25">
      <c r="G11137" s="27" t="str">
        <f t="shared" si="173"/>
        <v>2019/2020Sub-Saharan AfricaWasteMitigationProject-level market rate debtAll DestinationsPublicMultilateral DFI</v>
      </c>
      <c r="H11137" s="27" t="s">
        <v>290</v>
      </c>
      <c r="I11137" s="27" t="s">
        <v>318</v>
      </c>
      <c r="J11137" s="27" t="s">
        <v>299</v>
      </c>
      <c r="K11137" s="27" t="s">
        <v>303</v>
      </c>
      <c r="L11137" s="27" t="s">
        <v>335</v>
      </c>
      <c r="M11137" s="27" t="s">
        <v>338</v>
      </c>
      <c r="N11137" s="27" t="s">
        <v>309</v>
      </c>
      <c r="O11137" s="27" t="s">
        <v>30</v>
      </c>
      <c r="P11137" s="27">
        <v>0</v>
      </c>
    </row>
    <row r="11138" spans="7:16" x14ac:dyDescent="0.25">
      <c r="G11138" s="27" t="str">
        <f t="shared" si="173"/>
        <v>2019/2020Sub-Saharan AfricaWasteMitigationProject-level market rate debtInternationalPrivateUnknown</v>
      </c>
      <c r="H11138" s="27" t="s">
        <v>290</v>
      </c>
      <c r="I11138" s="27" t="s">
        <v>318</v>
      </c>
      <c r="J11138" s="27" t="s">
        <v>299</v>
      </c>
      <c r="K11138" s="27" t="s">
        <v>303</v>
      </c>
      <c r="L11138" s="27" t="s">
        <v>335</v>
      </c>
      <c r="M11138" s="27" t="s">
        <v>324</v>
      </c>
      <c r="N11138" s="27" t="s">
        <v>306</v>
      </c>
      <c r="O11138" s="27" t="s">
        <v>301</v>
      </c>
      <c r="P11138" s="27">
        <v>0</v>
      </c>
    </row>
    <row r="11139" spans="7:16" x14ac:dyDescent="0.25">
      <c r="G11139" s="27" t="str">
        <f t="shared" ref="G11139:G11202" si="174">+_xlfn.CONCAT(H11139:O11139)</f>
        <v>2019/2020Sub-Saharan AfricaWasteMitigationProject-level market rate debtInternationalPublicMultilateral DFI</v>
      </c>
      <c r="H11139" s="27" t="s">
        <v>290</v>
      </c>
      <c r="I11139" s="27" t="s">
        <v>318</v>
      </c>
      <c r="J11139" s="27" t="s">
        <v>299</v>
      </c>
      <c r="K11139" s="27" t="s">
        <v>303</v>
      </c>
      <c r="L11139" s="27" t="s">
        <v>335</v>
      </c>
      <c r="M11139" s="27" t="s">
        <v>324</v>
      </c>
      <c r="N11139" s="27" t="s">
        <v>309</v>
      </c>
      <c r="O11139" s="27" t="s">
        <v>30</v>
      </c>
      <c r="P11139" s="27">
        <v>0</v>
      </c>
    </row>
    <row r="11140" spans="7:16" x14ac:dyDescent="0.25">
      <c r="G11140" s="27" t="str">
        <f t="shared" si="174"/>
        <v>2019/2020Sub-Saharan AfricaWasteMultiple ObjectivesAll InstrumentsAll DestinationsPublicGovernment</v>
      </c>
      <c r="H11140" s="27" t="s">
        <v>290</v>
      </c>
      <c r="I11140" s="27" t="s">
        <v>318</v>
      </c>
      <c r="J11140" s="27" t="s">
        <v>299</v>
      </c>
      <c r="K11140" s="27" t="s">
        <v>304</v>
      </c>
      <c r="L11140" s="27" t="s">
        <v>345</v>
      </c>
      <c r="M11140" s="27" t="s">
        <v>338</v>
      </c>
      <c r="N11140" s="27" t="s">
        <v>309</v>
      </c>
      <c r="O11140" s="27" t="s">
        <v>28</v>
      </c>
      <c r="P11140" s="27">
        <v>6.9118499999999999E-2</v>
      </c>
    </row>
    <row r="11141" spans="7:16" x14ac:dyDescent="0.25">
      <c r="G11141" s="27" t="str">
        <f t="shared" si="174"/>
        <v>2019/2020Sub-Saharan AfricaWasteMultiple ObjectivesAll InstrumentsInternationalPublicGovernment</v>
      </c>
      <c r="H11141" s="27" t="s">
        <v>290</v>
      </c>
      <c r="I11141" s="27" t="s">
        <v>318</v>
      </c>
      <c r="J11141" s="27" t="s">
        <v>299</v>
      </c>
      <c r="K11141" s="27" t="s">
        <v>304</v>
      </c>
      <c r="L11141" s="27" t="s">
        <v>345</v>
      </c>
      <c r="M11141" s="27" t="s">
        <v>324</v>
      </c>
      <c r="N11141" s="27" t="s">
        <v>309</v>
      </c>
      <c r="O11141" s="27" t="s">
        <v>28</v>
      </c>
      <c r="P11141" s="27">
        <v>6.9118499999999999E-2</v>
      </c>
    </row>
    <row r="11142" spans="7:16" x14ac:dyDescent="0.25">
      <c r="G11142" s="27" t="str">
        <f t="shared" si="174"/>
        <v>2019/2020Sub-Saharan AfricaWasteMultiple ObjectivesGrantAll DestinationsPublicGovernment</v>
      </c>
      <c r="H11142" s="27" t="s">
        <v>290</v>
      </c>
      <c r="I11142" s="27" t="s">
        <v>318</v>
      </c>
      <c r="J11142" s="27" t="s">
        <v>299</v>
      </c>
      <c r="K11142" s="27" t="s">
        <v>304</v>
      </c>
      <c r="L11142" s="27" t="s">
        <v>332</v>
      </c>
      <c r="M11142" s="27" t="s">
        <v>338</v>
      </c>
      <c r="N11142" s="27" t="s">
        <v>309</v>
      </c>
      <c r="O11142" s="27" t="s">
        <v>28</v>
      </c>
      <c r="P11142" s="27">
        <v>6.9118499999999999E-2</v>
      </c>
    </row>
    <row r="11143" spans="7:16" x14ac:dyDescent="0.25">
      <c r="G11143" s="27" t="str">
        <f t="shared" si="174"/>
        <v>2019/2020Sub-Saharan AfricaWasteMultiple ObjectivesGrantInternationalPublicGovernment</v>
      </c>
      <c r="H11143" s="27" t="s">
        <v>290</v>
      </c>
      <c r="I11143" s="27" t="s">
        <v>318</v>
      </c>
      <c r="J11143" s="27" t="s">
        <v>299</v>
      </c>
      <c r="K11143" s="27" t="s">
        <v>304</v>
      </c>
      <c r="L11143" s="27" t="s">
        <v>332</v>
      </c>
      <c r="M11143" s="27" t="s">
        <v>324</v>
      </c>
      <c r="N11143" s="27" t="s">
        <v>309</v>
      </c>
      <c r="O11143" s="27" t="s">
        <v>28</v>
      </c>
      <c r="P11143" s="27">
        <v>6.9118499999999999E-2</v>
      </c>
    </row>
    <row r="11144" spans="7:16" x14ac:dyDescent="0.25">
      <c r="G11144" s="27" t="str">
        <f t="shared" si="174"/>
        <v>2019/2020Sub-Saharan AfricaWater &amp; WastewaterAdaptationAll InstrumentsAll DestinationsPrivateInstitutional Investors</v>
      </c>
      <c r="H11144" s="27" t="s">
        <v>290</v>
      </c>
      <c r="I11144" s="27" t="s">
        <v>318</v>
      </c>
      <c r="J11144" s="27" t="s">
        <v>300</v>
      </c>
      <c r="K11144" s="27" t="s">
        <v>302</v>
      </c>
      <c r="L11144" s="27" t="s">
        <v>345</v>
      </c>
      <c r="M11144" s="27" t="s">
        <v>338</v>
      </c>
      <c r="N11144" s="27" t="s">
        <v>306</v>
      </c>
      <c r="O11144" s="27" t="s">
        <v>27</v>
      </c>
      <c r="P11144" s="27">
        <v>0.71628967499999996</v>
      </c>
    </row>
    <row r="11145" spans="7:16" x14ac:dyDescent="0.25">
      <c r="G11145" s="27" t="str">
        <f t="shared" si="174"/>
        <v>2019/2020Sub-Saharan AfricaWater &amp; WastewaterAdaptationAll InstrumentsAll DestinationsPrivateUnknown</v>
      </c>
      <c r="H11145" s="27" t="s">
        <v>290</v>
      </c>
      <c r="I11145" s="27" t="s">
        <v>318</v>
      </c>
      <c r="J11145" s="27" t="s">
        <v>300</v>
      </c>
      <c r="K11145" s="27" t="s">
        <v>302</v>
      </c>
      <c r="L11145" s="27" t="s">
        <v>345</v>
      </c>
      <c r="M11145" s="27" t="s">
        <v>338</v>
      </c>
      <c r="N11145" s="27" t="s">
        <v>306</v>
      </c>
      <c r="O11145" s="27" t="s">
        <v>301</v>
      </c>
      <c r="P11145" s="27">
        <v>67.308499999999995</v>
      </c>
    </row>
    <row r="11146" spans="7:16" x14ac:dyDescent="0.25">
      <c r="G11146" s="27" t="str">
        <f t="shared" si="174"/>
        <v>2019/2020Sub-Saharan AfricaWater &amp; WastewaterAdaptationAll InstrumentsAll DestinationsPublicBilateral DFI</v>
      </c>
      <c r="H11146" s="27" t="s">
        <v>290</v>
      </c>
      <c r="I11146" s="27" t="s">
        <v>318</v>
      </c>
      <c r="J11146" s="27" t="s">
        <v>300</v>
      </c>
      <c r="K11146" s="27" t="s">
        <v>302</v>
      </c>
      <c r="L11146" s="27" t="s">
        <v>345</v>
      </c>
      <c r="M11146" s="27" t="s">
        <v>338</v>
      </c>
      <c r="N11146" s="27" t="s">
        <v>309</v>
      </c>
      <c r="O11146" s="27" t="s">
        <v>31</v>
      </c>
      <c r="P11146" s="27">
        <v>144.99828650000001</v>
      </c>
    </row>
    <row r="11147" spans="7:16" x14ac:dyDescent="0.25">
      <c r="G11147" s="27" t="str">
        <f t="shared" si="174"/>
        <v>2019/2020Sub-Saharan AfricaWater &amp; WastewaterAdaptationAll InstrumentsAll DestinationsPublicExport Credit Agency (ECA)</v>
      </c>
      <c r="H11147" s="27" t="s">
        <v>290</v>
      </c>
      <c r="I11147" s="27" t="s">
        <v>318</v>
      </c>
      <c r="J11147" s="27" t="s">
        <v>300</v>
      </c>
      <c r="K11147" s="27" t="s">
        <v>302</v>
      </c>
      <c r="L11147" s="27" t="s">
        <v>345</v>
      </c>
      <c r="M11147" s="27" t="s">
        <v>338</v>
      </c>
      <c r="N11147" s="27" t="s">
        <v>309</v>
      </c>
      <c r="O11147" s="27" t="s">
        <v>310</v>
      </c>
      <c r="P11147" s="27">
        <v>183.70292419999899</v>
      </c>
    </row>
    <row r="11148" spans="7:16" x14ac:dyDescent="0.25">
      <c r="G11148" s="27" t="str">
        <f t="shared" si="174"/>
        <v>2019/2020Sub-Saharan AfricaWater &amp; WastewaterAdaptationAll InstrumentsAll DestinationsPublicGovernment</v>
      </c>
      <c r="H11148" s="27" t="s">
        <v>290</v>
      </c>
      <c r="I11148" s="27" t="s">
        <v>318</v>
      </c>
      <c r="J11148" s="27" t="s">
        <v>300</v>
      </c>
      <c r="K11148" s="27" t="s">
        <v>302</v>
      </c>
      <c r="L11148" s="27" t="s">
        <v>345</v>
      </c>
      <c r="M11148" s="27" t="s">
        <v>338</v>
      </c>
      <c r="N11148" s="27" t="s">
        <v>309</v>
      </c>
      <c r="O11148" s="27" t="s">
        <v>28</v>
      </c>
      <c r="P11148" s="27">
        <v>43.259902564999997</v>
      </c>
    </row>
    <row r="11149" spans="7:16" x14ac:dyDescent="0.25">
      <c r="G11149" s="27" t="str">
        <f t="shared" si="174"/>
        <v>2019/2020Sub-Saharan AfricaWater &amp; WastewaterAdaptationAll InstrumentsAll DestinationsPublicMultilateral Climate Funds</v>
      </c>
      <c r="H11149" s="27" t="s">
        <v>290</v>
      </c>
      <c r="I11149" s="27" t="s">
        <v>318</v>
      </c>
      <c r="J11149" s="27" t="s">
        <v>300</v>
      </c>
      <c r="K11149" s="27" t="s">
        <v>302</v>
      </c>
      <c r="L11149" s="27" t="s">
        <v>345</v>
      </c>
      <c r="M11149" s="27" t="s">
        <v>338</v>
      </c>
      <c r="N11149" s="27" t="s">
        <v>309</v>
      </c>
      <c r="O11149" s="27" t="s">
        <v>29</v>
      </c>
      <c r="P11149" s="27">
        <v>2.2099989999999998</v>
      </c>
    </row>
    <row r="11150" spans="7:16" x14ac:dyDescent="0.25">
      <c r="G11150" s="27" t="str">
        <f t="shared" si="174"/>
        <v>2019/2020Sub-Saharan AfricaWater &amp; WastewaterAdaptationAll InstrumentsAll DestinationsPublicMultilateral DFI</v>
      </c>
      <c r="H11150" s="27" t="s">
        <v>290</v>
      </c>
      <c r="I11150" s="27" t="s">
        <v>318</v>
      </c>
      <c r="J11150" s="27" t="s">
        <v>300</v>
      </c>
      <c r="K11150" s="27" t="s">
        <v>302</v>
      </c>
      <c r="L11150" s="27" t="s">
        <v>345</v>
      </c>
      <c r="M11150" s="27" t="s">
        <v>338</v>
      </c>
      <c r="N11150" s="27" t="s">
        <v>309</v>
      </c>
      <c r="O11150" s="27" t="s">
        <v>30</v>
      </c>
      <c r="P11150" s="27">
        <v>203.089145831</v>
      </c>
    </row>
    <row r="11151" spans="7:16" x14ac:dyDescent="0.25">
      <c r="G11151" s="27" t="str">
        <f t="shared" si="174"/>
        <v>2019/2020Sub-Saharan AfricaWater &amp; WastewaterAdaptationAll InstrumentsAll DestinationsPublicPublic Fund</v>
      </c>
      <c r="H11151" s="27" t="s">
        <v>290</v>
      </c>
      <c r="I11151" s="27" t="s">
        <v>318</v>
      </c>
      <c r="J11151" s="27" t="s">
        <v>300</v>
      </c>
      <c r="K11151" s="27" t="s">
        <v>302</v>
      </c>
      <c r="L11151" s="27" t="s">
        <v>345</v>
      </c>
      <c r="M11151" s="27" t="s">
        <v>338</v>
      </c>
      <c r="N11151" s="27" t="s">
        <v>309</v>
      </c>
      <c r="O11151" s="27" t="s">
        <v>311</v>
      </c>
      <c r="P11151" s="27">
        <v>18.80341881</v>
      </c>
    </row>
    <row r="11152" spans="7:16" x14ac:dyDescent="0.25">
      <c r="G11152" s="27" t="str">
        <f t="shared" si="174"/>
        <v>2019/2020Sub-Saharan AfricaWater &amp; WastewaterAdaptationAll InstrumentsAll DestinationsUnknownUnknown</v>
      </c>
      <c r="H11152" s="27" t="s">
        <v>290</v>
      </c>
      <c r="I11152" s="27" t="s">
        <v>318</v>
      </c>
      <c r="J11152" s="27" t="s">
        <v>300</v>
      </c>
      <c r="K11152" s="27" t="s">
        <v>302</v>
      </c>
      <c r="L11152" s="27" t="s">
        <v>345</v>
      </c>
      <c r="M11152" s="27" t="s">
        <v>338</v>
      </c>
      <c r="N11152" s="27" t="s">
        <v>301</v>
      </c>
      <c r="O11152" s="27" t="s">
        <v>301</v>
      </c>
      <c r="P11152" s="27">
        <v>28.846499999999999</v>
      </c>
    </row>
    <row r="11153" spans="7:16" x14ac:dyDescent="0.25">
      <c r="G11153" s="27" t="str">
        <f t="shared" si="174"/>
        <v>2019/2020Sub-Saharan AfricaWater &amp; WastewaterAdaptationAll InstrumentsDomesticPublicMultilateral DFI</v>
      </c>
      <c r="H11153" s="27" t="s">
        <v>290</v>
      </c>
      <c r="I11153" s="27" t="s">
        <v>318</v>
      </c>
      <c r="J11153" s="27" t="s">
        <v>300</v>
      </c>
      <c r="K11153" s="27" t="s">
        <v>302</v>
      </c>
      <c r="L11153" s="27" t="s">
        <v>345</v>
      </c>
      <c r="M11153" s="27" t="s">
        <v>323</v>
      </c>
      <c r="N11153" s="27" t="s">
        <v>309</v>
      </c>
      <c r="O11153" s="27" t="s">
        <v>30</v>
      </c>
      <c r="P11153" s="27">
        <v>1.2059591E-2</v>
      </c>
    </row>
    <row r="11154" spans="7:16" x14ac:dyDescent="0.25">
      <c r="G11154" s="27" t="str">
        <f t="shared" si="174"/>
        <v>2019/2020Sub-Saharan AfricaWater &amp; WastewaterAdaptationAll InstrumentsInternationalPrivateInstitutional Investors</v>
      </c>
      <c r="H11154" s="27" t="s">
        <v>290</v>
      </c>
      <c r="I11154" s="27" t="s">
        <v>318</v>
      </c>
      <c r="J11154" s="27" t="s">
        <v>300</v>
      </c>
      <c r="K11154" s="27" t="s">
        <v>302</v>
      </c>
      <c r="L11154" s="27" t="s">
        <v>345</v>
      </c>
      <c r="M11154" s="27" t="s">
        <v>324</v>
      </c>
      <c r="N11154" s="27" t="s">
        <v>306</v>
      </c>
      <c r="O11154" s="27" t="s">
        <v>27</v>
      </c>
      <c r="P11154" s="27">
        <v>0.71628967499999996</v>
      </c>
    </row>
    <row r="11155" spans="7:16" x14ac:dyDescent="0.25">
      <c r="G11155" s="27" t="str">
        <f t="shared" si="174"/>
        <v>2019/2020Sub-Saharan AfricaWater &amp; WastewaterAdaptationAll InstrumentsInternationalPrivateUnknown</v>
      </c>
      <c r="H11155" s="27" t="s">
        <v>290</v>
      </c>
      <c r="I11155" s="27" t="s">
        <v>318</v>
      </c>
      <c r="J11155" s="27" t="s">
        <v>300</v>
      </c>
      <c r="K11155" s="27" t="s">
        <v>302</v>
      </c>
      <c r="L11155" s="27" t="s">
        <v>345</v>
      </c>
      <c r="M11155" s="27" t="s">
        <v>324</v>
      </c>
      <c r="N11155" s="27" t="s">
        <v>306</v>
      </c>
      <c r="O11155" s="27" t="s">
        <v>301</v>
      </c>
      <c r="P11155" s="27">
        <v>67.308499999999995</v>
      </c>
    </row>
    <row r="11156" spans="7:16" x14ac:dyDescent="0.25">
      <c r="G11156" s="27" t="str">
        <f t="shared" si="174"/>
        <v>2019/2020Sub-Saharan AfricaWater &amp; WastewaterAdaptationAll InstrumentsInternationalPublicBilateral DFI</v>
      </c>
      <c r="H11156" s="27" t="s">
        <v>290</v>
      </c>
      <c r="I11156" s="27" t="s">
        <v>318</v>
      </c>
      <c r="J11156" s="27" t="s">
        <v>300</v>
      </c>
      <c r="K11156" s="27" t="s">
        <v>302</v>
      </c>
      <c r="L11156" s="27" t="s">
        <v>345</v>
      </c>
      <c r="M11156" s="27" t="s">
        <v>324</v>
      </c>
      <c r="N11156" s="27" t="s">
        <v>309</v>
      </c>
      <c r="O11156" s="27" t="s">
        <v>31</v>
      </c>
      <c r="P11156" s="27">
        <v>144.99828650000001</v>
      </c>
    </row>
    <row r="11157" spans="7:16" x14ac:dyDescent="0.25">
      <c r="G11157" s="27" t="str">
        <f t="shared" si="174"/>
        <v>2019/2020Sub-Saharan AfricaWater &amp; WastewaterAdaptationAll InstrumentsInternationalPublicExport Credit Agency (ECA)</v>
      </c>
      <c r="H11157" s="27" t="s">
        <v>290</v>
      </c>
      <c r="I11157" s="27" t="s">
        <v>318</v>
      </c>
      <c r="J11157" s="27" t="s">
        <v>300</v>
      </c>
      <c r="K11157" s="27" t="s">
        <v>302</v>
      </c>
      <c r="L11157" s="27" t="s">
        <v>345</v>
      </c>
      <c r="M11157" s="27" t="s">
        <v>324</v>
      </c>
      <c r="N11157" s="27" t="s">
        <v>309</v>
      </c>
      <c r="O11157" s="27" t="s">
        <v>310</v>
      </c>
      <c r="P11157" s="27">
        <v>183.70292419999899</v>
      </c>
    </row>
    <row r="11158" spans="7:16" x14ac:dyDescent="0.25">
      <c r="G11158" s="27" t="str">
        <f t="shared" si="174"/>
        <v>2019/2020Sub-Saharan AfricaWater &amp; WastewaterAdaptationAll InstrumentsInternationalPublicGovernment</v>
      </c>
      <c r="H11158" s="27" t="s">
        <v>290</v>
      </c>
      <c r="I11158" s="27" t="s">
        <v>318</v>
      </c>
      <c r="J11158" s="27" t="s">
        <v>300</v>
      </c>
      <c r="K11158" s="27" t="s">
        <v>302</v>
      </c>
      <c r="L11158" s="27" t="s">
        <v>345</v>
      </c>
      <c r="M11158" s="27" t="s">
        <v>324</v>
      </c>
      <c r="N11158" s="27" t="s">
        <v>309</v>
      </c>
      <c r="O11158" s="27" t="s">
        <v>28</v>
      </c>
      <c r="P11158" s="27">
        <v>43.259902564999997</v>
      </c>
    </row>
    <row r="11159" spans="7:16" x14ac:dyDescent="0.25">
      <c r="G11159" s="27" t="str">
        <f t="shared" si="174"/>
        <v>2019/2020Sub-Saharan AfricaWater &amp; WastewaterAdaptationAll InstrumentsInternationalPublicMultilateral Climate Funds</v>
      </c>
      <c r="H11159" s="27" t="s">
        <v>290</v>
      </c>
      <c r="I11159" s="27" t="s">
        <v>318</v>
      </c>
      <c r="J11159" s="27" t="s">
        <v>300</v>
      </c>
      <c r="K11159" s="27" t="s">
        <v>302</v>
      </c>
      <c r="L11159" s="27" t="s">
        <v>345</v>
      </c>
      <c r="M11159" s="27" t="s">
        <v>324</v>
      </c>
      <c r="N11159" s="27" t="s">
        <v>309</v>
      </c>
      <c r="O11159" s="27" t="s">
        <v>29</v>
      </c>
      <c r="P11159" s="27">
        <v>2.2099989999999998</v>
      </c>
    </row>
    <row r="11160" spans="7:16" x14ac:dyDescent="0.25">
      <c r="G11160" s="27" t="str">
        <f t="shared" si="174"/>
        <v>2019/2020Sub-Saharan AfricaWater &amp; WastewaterAdaptationAll InstrumentsInternationalPublicMultilateral DFI</v>
      </c>
      <c r="H11160" s="27" t="s">
        <v>290</v>
      </c>
      <c r="I11160" s="27" t="s">
        <v>318</v>
      </c>
      <c r="J11160" s="27" t="s">
        <v>300</v>
      </c>
      <c r="K11160" s="27" t="s">
        <v>302</v>
      </c>
      <c r="L11160" s="27" t="s">
        <v>345</v>
      </c>
      <c r="M11160" s="27" t="s">
        <v>324</v>
      </c>
      <c r="N11160" s="27" t="s">
        <v>309</v>
      </c>
      <c r="O11160" s="27" t="s">
        <v>30</v>
      </c>
      <c r="P11160" s="27">
        <v>203.07708624</v>
      </c>
    </row>
    <row r="11161" spans="7:16" x14ac:dyDescent="0.25">
      <c r="G11161" s="27" t="str">
        <f t="shared" si="174"/>
        <v>2019/2020Sub-Saharan AfricaWater &amp; WastewaterAdaptationAll InstrumentsInternationalPublicPublic Fund</v>
      </c>
      <c r="H11161" s="27" t="s">
        <v>290</v>
      </c>
      <c r="I11161" s="27" t="s">
        <v>318</v>
      </c>
      <c r="J11161" s="27" t="s">
        <v>300</v>
      </c>
      <c r="K11161" s="27" t="s">
        <v>302</v>
      </c>
      <c r="L11161" s="27" t="s">
        <v>345</v>
      </c>
      <c r="M11161" s="27" t="s">
        <v>324</v>
      </c>
      <c r="N11161" s="27" t="s">
        <v>309</v>
      </c>
      <c r="O11161" s="27" t="s">
        <v>311</v>
      </c>
      <c r="P11161" s="27">
        <v>18.80341881</v>
      </c>
    </row>
    <row r="11162" spans="7:16" x14ac:dyDescent="0.25">
      <c r="G11162" s="27" t="str">
        <f t="shared" si="174"/>
        <v>2019/2020Sub-Saharan AfricaWater &amp; WastewaterAdaptationAll InstrumentsInternationalUnknownUnknown</v>
      </c>
      <c r="H11162" s="27" t="s">
        <v>290</v>
      </c>
      <c r="I11162" s="27" t="s">
        <v>318</v>
      </c>
      <c r="J11162" s="27" t="s">
        <v>300</v>
      </c>
      <c r="K11162" s="27" t="s">
        <v>302</v>
      </c>
      <c r="L11162" s="27" t="s">
        <v>345</v>
      </c>
      <c r="M11162" s="27" t="s">
        <v>324</v>
      </c>
      <c r="N11162" s="27" t="s">
        <v>301</v>
      </c>
      <c r="O11162" s="27" t="s">
        <v>301</v>
      </c>
      <c r="P11162" s="27">
        <v>28.846499999999999</v>
      </c>
    </row>
    <row r="11163" spans="7:16" x14ac:dyDescent="0.25">
      <c r="G11163" s="27" t="str">
        <f t="shared" si="174"/>
        <v>2019/2020Sub-Saharan AfricaWater &amp; WastewaterAdaptationGrantAll DestinationsPrivateInstitutional Investors</v>
      </c>
      <c r="H11163" s="27" t="s">
        <v>290</v>
      </c>
      <c r="I11163" s="27" t="s">
        <v>318</v>
      </c>
      <c r="J11163" s="27" t="s">
        <v>300</v>
      </c>
      <c r="K11163" s="27" t="s">
        <v>302</v>
      </c>
      <c r="L11163" s="27" t="s">
        <v>332</v>
      </c>
      <c r="M11163" s="27" t="s">
        <v>338</v>
      </c>
      <c r="N11163" s="27" t="s">
        <v>306</v>
      </c>
      <c r="O11163" s="27" t="s">
        <v>27</v>
      </c>
      <c r="P11163" s="27">
        <v>0.71628967499999996</v>
      </c>
    </row>
    <row r="11164" spans="7:16" x14ac:dyDescent="0.25">
      <c r="G11164" s="27" t="str">
        <f t="shared" si="174"/>
        <v>2019/2020Sub-Saharan AfricaWater &amp; WastewaterAdaptationGrantAll DestinationsPublicBilateral DFI</v>
      </c>
      <c r="H11164" s="27" t="s">
        <v>290</v>
      </c>
      <c r="I11164" s="27" t="s">
        <v>318</v>
      </c>
      <c r="J11164" s="27" t="s">
        <v>300</v>
      </c>
      <c r="K11164" s="27" t="s">
        <v>302</v>
      </c>
      <c r="L11164" s="27" t="s">
        <v>332</v>
      </c>
      <c r="M11164" s="27" t="s">
        <v>338</v>
      </c>
      <c r="N11164" s="27" t="s">
        <v>309</v>
      </c>
      <c r="O11164" s="27" t="s">
        <v>31</v>
      </c>
      <c r="P11164" s="27">
        <v>21.8252396</v>
      </c>
    </row>
    <row r="11165" spans="7:16" x14ac:dyDescent="0.25">
      <c r="G11165" s="27" t="str">
        <f t="shared" si="174"/>
        <v>2019/2020Sub-Saharan AfricaWater &amp; WastewaterAdaptationGrantAll DestinationsPublicGovernment</v>
      </c>
      <c r="H11165" s="27" t="s">
        <v>290</v>
      </c>
      <c r="I11165" s="27" t="s">
        <v>318</v>
      </c>
      <c r="J11165" s="27" t="s">
        <v>300</v>
      </c>
      <c r="K11165" s="27" t="s">
        <v>302</v>
      </c>
      <c r="L11165" s="27" t="s">
        <v>332</v>
      </c>
      <c r="M11165" s="27" t="s">
        <v>338</v>
      </c>
      <c r="N11165" s="27" t="s">
        <v>309</v>
      </c>
      <c r="O11165" s="27" t="s">
        <v>28</v>
      </c>
      <c r="P11165" s="27">
        <v>35.648219429999997</v>
      </c>
    </row>
    <row r="11166" spans="7:16" x14ac:dyDescent="0.25">
      <c r="G11166" s="27" t="str">
        <f t="shared" si="174"/>
        <v>2019/2020Sub-Saharan AfricaWater &amp; WastewaterAdaptationGrantAll DestinationsPublicMultilateral Climate Funds</v>
      </c>
      <c r="H11166" s="27" t="s">
        <v>290</v>
      </c>
      <c r="I11166" s="27" t="s">
        <v>318</v>
      </c>
      <c r="J11166" s="27" t="s">
        <v>300</v>
      </c>
      <c r="K11166" s="27" t="s">
        <v>302</v>
      </c>
      <c r="L11166" s="27" t="s">
        <v>332</v>
      </c>
      <c r="M11166" s="27" t="s">
        <v>338</v>
      </c>
      <c r="N11166" s="27" t="s">
        <v>309</v>
      </c>
      <c r="O11166" s="27" t="s">
        <v>29</v>
      </c>
      <c r="P11166" s="27">
        <v>2.2099989999999998</v>
      </c>
    </row>
    <row r="11167" spans="7:16" x14ac:dyDescent="0.25">
      <c r="G11167" s="27" t="str">
        <f t="shared" si="174"/>
        <v>2019/2020Sub-Saharan AfricaWater &amp; WastewaterAdaptationGrantAll DestinationsPublicMultilateral DFI</v>
      </c>
      <c r="H11167" s="27" t="s">
        <v>290</v>
      </c>
      <c r="I11167" s="27" t="s">
        <v>318</v>
      </c>
      <c r="J11167" s="27" t="s">
        <v>300</v>
      </c>
      <c r="K11167" s="27" t="s">
        <v>302</v>
      </c>
      <c r="L11167" s="27" t="s">
        <v>332</v>
      </c>
      <c r="M11167" s="27" t="s">
        <v>338</v>
      </c>
      <c r="N11167" s="27" t="s">
        <v>309</v>
      </c>
      <c r="O11167" s="27" t="s">
        <v>30</v>
      </c>
      <c r="P11167" s="27">
        <v>4.7708822050000004</v>
      </c>
    </row>
    <row r="11168" spans="7:16" x14ac:dyDescent="0.25">
      <c r="G11168" s="27" t="str">
        <f t="shared" si="174"/>
        <v>2019/2020Sub-Saharan AfricaWater &amp; WastewaterAdaptationGrantAll DestinationsPublicPublic Fund</v>
      </c>
      <c r="H11168" s="27" t="s">
        <v>290</v>
      </c>
      <c r="I11168" s="27" t="s">
        <v>318</v>
      </c>
      <c r="J11168" s="27" t="s">
        <v>300</v>
      </c>
      <c r="K11168" s="27" t="s">
        <v>302</v>
      </c>
      <c r="L11168" s="27" t="s">
        <v>332</v>
      </c>
      <c r="M11168" s="27" t="s">
        <v>338</v>
      </c>
      <c r="N11168" s="27" t="s">
        <v>309</v>
      </c>
      <c r="O11168" s="27" t="s">
        <v>311</v>
      </c>
      <c r="P11168" s="27">
        <v>18.80341881</v>
      </c>
    </row>
    <row r="11169" spans="7:16" x14ac:dyDescent="0.25">
      <c r="G11169" s="27" t="str">
        <f t="shared" si="174"/>
        <v>2019/2020Sub-Saharan AfricaWater &amp; WastewaterAdaptationGrantDomesticPublicMultilateral DFI</v>
      </c>
      <c r="H11169" s="27" t="s">
        <v>290</v>
      </c>
      <c r="I11169" s="27" t="s">
        <v>318</v>
      </c>
      <c r="J11169" s="27" t="s">
        <v>300</v>
      </c>
      <c r="K11169" s="27" t="s">
        <v>302</v>
      </c>
      <c r="L11169" s="27" t="s">
        <v>332</v>
      </c>
      <c r="M11169" s="27" t="s">
        <v>323</v>
      </c>
      <c r="N11169" s="27" t="s">
        <v>309</v>
      </c>
      <c r="O11169" s="27" t="s">
        <v>30</v>
      </c>
      <c r="P11169" s="27">
        <v>7.5541499999999995E-4</v>
      </c>
    </row>
    <row r="11170" spans="7:16" x14ac:dyDescent="0.25">
      <c r="G11170" s="27" t="str">
        <f t="shared" si="174"/>
        <v>2019/2020Sub-Saharan AfricaWater &amp; WastewaterAdaptationGrantInternationalPrivateInstitutional Investors</v>
      </c>
      <c r="H11170" s="27" t="s">
        <v>290</v>
      </c>
      <c r="I11170" s="27" t="s">
        <v>318</v>
      </c>
      <c r="J11170" s="27" t="s">
        <v>300</v>
      </c>
      <c r="K11170" s="27" t="s">
        <v>302</v>
      </c>
      <c r="L11170" s="27" t="s">
        <v>332</v>
      </c>
      <c r="M11170" s="27" t="s">
        <v>324</v>
      </c>
      <c r="N11170" s="27" t="s">
        <v>306</v>
      </c>
      <c r="O11170" s="27" t="s">
        <v>27</v>
      </c>
      <c r="P11170" s="27">
        <v>0.71628967499999996</v>
      </c>
    </row>
    <row r="11171" spans="7:16" x14ac:dyDescent="0.25">
      <c r="G11171" s="27" t="str">
        <f t="shared" si="174"/>
        <v>2019/2020Sub-Saharan AfricaWater &amp; WastewaterAdaptationGrantInternationalPublicBilateral DFI</v>
      </c>
      <c r="H11171" s="27" t="s">
        <v>290</v>
      </c>
      <c r="I11171" s="27" t="s">
        <v>318</v>
      </c>
      <c r="J11171" s="27" t="s">
        <v>300</v>
      </c>
      <c r="K11171" s="27" t="s">
        <v>302</v>
      </c>
      <c r="L11171" s="27" t="s">
        <v>332</v>
      </c>
      <c r="M11171" s="27" t="s">
        <v>324</v>
      </c>
      <c r="N11171" s="27" t="s">
        <v>309</v>
      </c>
      <c r="O11171" s="27" t="s">
        <v>31</v>
      </c>
      <c r="P11171" s="27">
        <v>21.8252396</v>
      </c>
    </row>
    <row r="11172" spans="7:16" x14ac:dyDescent="0.25">
      <c r="G11172" s="27" t="str">
        <f t="shared" si="174"/>
        <v>2019/2020Sub-Saharan AfricaWater &amp; WastewaterAdaptationGrantInternationalPublicGovernment</v>
      </c>
      <c r="H11172" s="27" t="s">
        <v>290</v>
      </c>
      <c r="I11172" s="27" t="s">
        <v>318</v>
      </c>
      <c r="J11172" s="27" t="s">
        <v>300</v>
      </c>
      <c r="K11172" s="27" t="s">
        <v>302</v>
      </c>
      <c r="L11172" s="27" t="s">
        <v>332</v>
      </c>
      <c r="M11172" s="27" t="s">
        <v>324</v>
      </c>
      <c r="N11172" s="27" t="s">
        <v>309</v>
      </c>
      <c r="O11172" s="27" t="s">
        <v>28</v>
      </c>
      <c r="P11172" s="27">
        <v>35.648219429999997</v>
      </c>
    </row>
    <row r="11173" spans="7:16" x14ac:dyDescent="0.25">
      <c r="G11173" s="27" t="str">
        <f t="shared" si="174"/>
        <v>2019/2020Sub-Saharan AfricaWater &amp; WastewaterAdaptationGrantInternationalPublicMultilateral Climate Funds</v>
      </c>
      <c r="H11173" s="27" t="s">
        <v>290</v>
      </c>
      <c r="I11173" s="27" t="s">
        <v>318</v>
      </c>
      <c r="J11173" s="27" t="s">
        <v>300</v>
      </c>
      <c r="K11173" s="27" t="s">
        <v>302</v>
      </c>
      <c r="L11173" s="27" t="s">
        <v>332</v>
      </c>
      <c r="M11173" s="27" t="s">
        <v>324</v>
      </c>
      <c r="N11173" s="27" t="s">
        <v>309</v>
      </c>
      <c r="O11173" s="27" t="s">
        <v>29</v>
      </c>
      <c r="P11173" s="27">
        <v>2.2099989999999998</v>
      </c>
    </row>
    <row r="11174" spans="7:16" x14ac:dyDescent="0.25">
      <c r="G11174" s="27" t="str">
        <f t="shared" si="174"/>
        <v>2019/2020Sub-Saharan AfricaWater &amp; WastewaterAdaptationGrantInternationalPublicMultilateral DFI</v>
      </c>
      <c r="H11174" s="27" t="s">
        <v>290</v>
      </c>
      <c r="I11174" s="27" t="s">
        <v>318</v>
      </c>
      <c r="J11174" s="27" t="s">
        <v>300</v>
      </c>
      <c r="K11174" s="27" t="s">
        <v>302</v>
      </c>
      <c r="L11174" s="27" t="s">
        <v>332</v>
      </c>
      <c r="M11174" s="27" t="s">
        <v>324</v>
      </c>
      <c r="N11174" s="27" t="s">
        <v>309</v>
      </c>
      <c r="O11174" s="27" t="s">
        <v>30</v>
      </c>
      <c r="P11174" s="27">
        <v>4.7701267899999999</v>
      </c>
    </row>
    <row r="11175" spans="7:16" x14ac:dyDescent="0.25">
      <c r="G11175" s="27" t="str">
        <f t="shared" si="174"/>
        <v>2019/2020Sub-Saharan AfricaWater &amp; WastewaterAdaptationGrantInternationalPublicPublic Fund</v>
      </c>
      <c r="H11175" s="27" t="s">
        <v>290</v>
      </c>
      <c r="I11175" s="27" t="s">
        <v>318</v>
      </c>
      <c r="J11175" s="27" t="s">
        <v>300</v>
      </c>
      <c r="K11175" s="27" t="s">
        <v>302</v>
      </c>
      <c r="L11175" s="27" t="s">
        <v>332</v>
      </c>
      <c r="M11175" s="27" t="s">
        <v>324</v>
      </c>
      <c r="N11175" s="27" t="s">
        <v>309</v>
      </c>
      <c r="O11175" s="27" t="s">
        <v>311</v>
      </c>
      <c r="P11175" s="27">
        <v>18.80341881</v>
      </c>
    </row>
    <row r="11176" spans="7:16" x14ac:dyDescent="0.25">
      <c r="G11176" s="27" t="str">
        <f t="shared" si="174"/>
        <v>2019/2020Sub-Saharan AfricaWater &amp; WastewaterAdaptationLow-cost project debtAll DestinationsPublicBilateral DFI</v>
      </c>
      <c r="H11176" s="27" t="s">
        <v>290</v>
      </c>
      <c r="I11176" s="27" t="s">
        <v>318</v>
      </c>
      <c r="J11176" s="27" t="s">
        <v>300</v>
      </c>
      <c r="K11176" s="27" t="s">
        <v>302</v>
      </c>
      <c r="L11176" s="27" t="s">
        <v>336</v>
      </c>
      <c r="M11176" s="27" t="s">
        <v>338</v>
      </c>
      <c r="N11176" s="27" t="s">
        <v>309</v>
      </c>
      <c r="O11176" s="27" t="s">
        <v>31</v>
      </c>
      <c r="P11176" s="27">
        <v>123.1730469</v>
      </c>
    </row>
    <row r="11177" spans="7:16" x14ac:dyDescent="0.25">
      <c r="G11177" s="27" t="str">
        <f t="shared" si="174"/>
        <v>2019/2020Sub-Saharan AfricaWater &amp; WastewaterAdaptationLow-cost project debtAll DestinationsPublicExport Credit Agency (ECA)</v>
      </c>
      <c r="H11177" s="27" t="s">
        <v>290</v>
      </c>
      <c r="I11177" s="27" t="s">
        <v>318</v>
      </c>
      <c r="J11177" s="27" t="s">
        <v>300</v>
      </c>
      <c r="K11177" s="27" t="s">
        <v>302</v>
      </c>
      <c r="L11177" s="27" t="s">
        <v>336</v>
      </c>
      <c r="M11177" s="27" t="s">
        <v>338</v>
      </c>
      <c r="N11177" s="27" t="s">
        <v>309</v>
      </c>
      <c r="O11177" s="27" t="s">
        <v>310</v>
      </c>
      <c r="P11177" s="27">
        <v>143.7116772</v>
      </c>
    </row>
    <row r="11178" spans="7:16" x14ac:dyDescent="0.25">
      <c r="G11178" s="27" t="str">
        <f t="shared" si="174"/>
        <v>2019/2020Sub-Saharan AfricaWater &amp; WastewaterAdaptationLow-cost project debtAll DestinationsPublicGovernment</v>
      </c>
      <c r="H11178" s="27" t="s">
        <v>290</v>
      </c>
      <c r="I11178" s="27" t="s">
        <v>318</v>
      </c>
      <c r="J11178" s="27" t="s">
        <v>300</v>
      </c>
      <c r="K11178" s="27" t="s">
        <v>302</v>
      </c>
      <c r="L11178" s="27" t="s">
        <v>336</v>
      </c>
      <c r="M11178" s="27" t="s">
        <v>338</v>
      </c>
      <c r="N11178" s="27" t="s">
        <v>309</v>
      </c>
      <c r="O11178" s="27" t="s">
        <v>28</v>
      </c>
      <c r="P11178" s="27">
        <v>7.6116831349999998</v>
      </c>
    </row>
    <row r="11179" spans="7:16" x14ac:dyDescent="0.25">
      <c r="G11179" s="27" t="str">
        <f t="shared" si="174"/>
        <v>2019/2020Sub-Saharan AfricaWater &amp; WastewaterAdaptationLow-cost project debtAll DestinationsPublicMultilateral DFI</v>
      </c>
      <c r="H11179" s="27" t="s">
        <v>290</v>
      </c>
      <c r="I11179" s="27" t="s">
        <v>318</v>
      </c>
      <c r="J11179" s="27" t="s">
        <v>300</v>
      </c>
      <c r="K11179" s="27" t="s">
        <v>302</v>
      </c>
      <c r="L11179" s="27" t="s">
        <v>336</v>
      </c>
      <c r="M11179" s="27" t="s">
        <v>338</v>
      </c>
      <c r="N11179" s="27" t="s">
        <v>309</v>
      </c>
      <c r="O11179" s="27" t="s">
        <v>30</v>
      </c>
      <c r="P11179" s="27">
        <v>4.1762804500000001</v>
      </c>
    </row>
    <row r="11180" spans="7:16" x14ac:dyDescent="0.25">
      <c r="G11180" s="27" t="str">
        <f t="shared" si="174"/>
        <v>2019/2020Sub-Saharan AfricaWater &amp; WastewaterAdaptationLow-cost project debtInternationalPublicBilateral DFI</v>
      </c>
      <c r="H11180" s="27" t="s">
        <v>290</v>
      </c>
      <c r="I11180" s="27" t="s">
        <v>318</v>
      </c>
      <c r="J11180" s="27" t="s">
        <v>300</v>
      </c>
      <c r="K11180" s="27" t="s">
        <v>302</v>
      </c>
      <c r="L11180" s="27" t="s">
        <v>336</v>
      </c>
      <c r="M11180" s="27" t="s">
        <v>324</v>
      </c>
      <c r="N11180" s="27" t="s">
        <v>309</v>
      </c>
      <c r="O11180" s="27" t="s">
        <v>31</v>
      </c>
      <c r="P11180" s="27">
        <v>123.1730469</v>
      </c>
    </row>
    <row r="11181" spans="7:16" x14ac:dyDescent="0.25">
      <c r="G11181" s="27" t="str">
        <f t="shared" si="174"/>
        <v>2019/2020Sub-Saharan AfricaWater &amp; WastewaterAdaptationLow-cost project debtInternationalPublicExport Credit Agency (ECA)</v>
      </c>
      <c r="H11181" s="27" t="s">
        <v>290</v>
      </c>
      <c r="I11181" s="27" t="s">
        <v>318</v>
      </c>
      <c r="J11181" s="27" t="s">
        <v>300</v>
      </c>
      <c r="K11181" s="27" t="s">
        <v>302</v>
      </c>
      <c r="L11181" s="27" t="s">
        <v>336</v>
      </c>
      <c r="M11181" s="27" t="s">
        <v>324</v>
      </c>
      <c r="N11181" s="27" t="s">
        <v>309</v>
      </c>
      <c r="O11181" s="27" t="s">
        <v>310</v>
      </c>
      <c r="P11181" s="27">
        <v>143.7116772</v>
      </c>
    </row>
    <row r="11182" spans="7:16" x14ac:dyDescent="0.25">
      <c r="G11182" s="27" t="str">
        <f t="shared" si="174"/>
        <v>2019/2020Sub-Saharan AfricaWater &amp; WastewaterAdaptationLow-cost project debtInternationalPublicGovernment</v>
      </c>
      <c r="H11182" s="27" t="s">
        <v>290</v>
      </c>
      <c r="I11182" s="27" t="s">
        <v>318</v>
      </c>
      <c r="J11182" s="27" t="s">
        <v>300</v>
      </c>
      <c r="K11182" s="27" t="s">
        <v>302</v>
      </c>
      <c r="L11182" s="27" t="s">
        <v>336</v>
      </c>
      <c r="M11182" s="27" t="s">
        <v>324</v>
      </c>
      <c r="N11182" s="27" t="s">
        <v>309</v>
      </c>
      <c r="O11182" s="27" t="s">
        <v>28</v>
      </c>
      <c r="P11182" s="27">
        <v>7.6116831349999998</v>
      </c>
    </row>
    <row r="11183" spans="7:16" x14ac:dyDescent="0.25">
      <c r="G11183" s="27" t="str">
        <f t="shared" si="174"/>
        <v>2019/2020Sub-Saharan AfricaWater &amp; WastewaterAdaptationLow-cost project debtInternationalPublicMultilateral DFI</v>
      </c>
      <c r="H11183" s="27" t="s">
        <v>290</v>
      </c>
      <c r="I11183" s="27" t="s">
        <v>318</v>
      </c>
      <c r="J11183" s="27" t="s">
        <v>300</v>
      </c>
      <c r="K11183" s="27" t="s">
        <v>302</v>
      </c>
      <c r="L11183" s="27" t="s">
        <v>336</v>
      </c>
      <c r="M11183" s="27" t="s">
        <v>324</v>
      </c>
      <c r="N11183" s="27" t="s">
        <v>309</v>
      </c>
      <c r="O11183" s="27" t="s">
        <v>30</v>
      </c>
      <c r="P11183" s="27">
        <v>4.1762804500000001</v>
      </c>
    </row>
    <row r="11184" spans="7:16" x14ac:dyDescent="0.25">
      <c r="G11184" s="27" t="str">
        <f t="shared" si="174"/>
        <v>2019/2020Sub-Saharan AfricaWater &amp; WastewaterAdaptationProject-level equityAll DestinationsPublicMultilateral DFI</v>
      </c>
      <c r="H11184" s="27" t="s">
        <v>290</v>
      </c>
      <c r="I11184" s="27" t="s">
        <v>318</v>
      </c>
      <c r="J11184" s="27" t="s">
        <v>300</v>
      </c>
      <c r="K11184" s="27" t="s">
        <v>302</v>
      </c>
      <c r="L11184" s="27" t="s">
        <v>337</v>
      </c>
      <c r="M11184" s="27" t="s">
        <v>338</v>
      </c>
      <c r="N11184" s="27" t="s">
        <v>309</v>
      </c>
      <c r="O11184" s="27" t="s">
        <v>30</v>
      </c>
      <c r="P11184" s="27">
        <v>0</v>
      </c>
    </row>
    <row r="11185" spans="7:16" x14ac:dyDescent="0.25">
      <c r="G11185" s="27" t="str">
        <f t="shared" si="174"/>
        <v>2019/2020Sub-Saharan AfricaWater &amp; WastewaterAdaptationProject-level equityAll DestinationsUnknownUnknown</v>
      </c>
      <c r="H11185" s="27" t="s">
        <v>290</v>
      </c>
      <c r="I11185" s="27" t="s">
        <v>318</v>
      </c>
      <c r="J11185" s="27" t="s">
        <v>300</v>
      </c>
      <c r="K11185" s="27" t="s">
        <v>302</v>
      </c>
      <c r="L11185" s="27" t="s">
        <v>337</v>
      </c>
      <c r="M11185" s="27" t="s">
        <v>338</v>
      </c>
      <c r="N11185" s="27" t="s">
        <v>301</v>
      </c>
      <c r="O11185" s="27" t="s">
        <v>301</v>
      </c>
      <c r="P11185" s="27">
        <v>28.846499999999999</v>
      </c>
    </row>
    <row r="11186" spans="7:16" x14ac:dyDescent="0.25">
      <c r="G11186" s="27" t="str">
        <f t="shared" si="174"/>
        <v>2019/2020Sub-Saharan AfricaWater &amp; WastewaterAdaptationProject-level equityInternationalPublicMultilateral DFI</v>
      </c>
      <c r="H11186" s="27" t="s">
        <v>290</v>
      </c>
      <c r="I11186" s="27" t="s">
        <v>318</v>
      </c>
      <c r="J11186" s="27" t="s">
        <v>300</v>
      </c>
      <c r="K11186" s="27" t="s">
        <v>302</v>
      </c>
      <c r="L11186" s="27" t="s">
        <v>337</v>
      </c>
      <c r="M11186" s="27" t="s">
        <v>324</v>
      </c>
      <c r="N11186" s="27" t="s">
        <v>309</v>
      </c>
      <c r="O11186" s="27" t="s">
        <v>30</v>
      </c>
      <c r="P11186" s="27">
        <v>0</v>
      </c>
    </row>
    <row r="11187" spans="7:16" x14ac:dyDescent="0.25">
      <c r="G11187" s="27" t="str">
        <f t="shared" si="174"/>
        <v>2019/2020Sub-Saharan AfricaWater &amp; WastewaterAdaptationProject-level equityInternationalUnknownUnknown</v>
      </c>
      <c r="H11187" s="27" t="s">
        <v>290</v>
      </c>
      <c r="I11187" s="27" t="s">
        <v>318</v>
      </c>
      <c r="J11187" s="27" t="s">
        <v>300</v>
      </c>
      <c r="K11187" s="27" t="s">
        <v>302</v>
      </c>
      <c r="L11187" s="27" t="s">
        <v>337</v>
      </c>
      <c r="M11187" s="27" t="s">
        <v>324</v>
      </c>
      <c r="N11187" s="27" t="s">
        <v>301</v>
      </c>
      <c r="O11187" s="27" t="s">
        <v>301</v>
      </c>
      <c r="P11187" s="27">
        <v>28.846499999999999</v>
      </c>
    </row>
    <row r="11188" spans="7:16" x14ac:dyDescent="0.25">
      <c r="G11188" s="27" t="str">
        <f t="shared" si="174"/>
        <v>2019/2020Sub-Saharan AfricaWater &amp; WastewaterAdaptationProject-level market rate debtAll DestinationsPrivateUnknown</v>
      </c>
      <c r="H11188" s="27" t="s">
        <v>290</v>
      </c>
      <c r="I11188" s="27" t="s">
        <v>318</v>
      </c>
      <c r="J11188" s="27" t="s">
        <v>300</v>
      </c>
      <c r="K11188" s="27" t="s">
        <v>302</v>
      </c>
      <c r="L11188" s="27" t="s">
        <v>335</v>
      </c>
      <c r="M11188" s="27" t="s">
        <v>338</v>
      </c>
      <c r="N11188" s="27" t="s">
        <v>306</v>
      </c>
      <c r="O11188" s="27" t="s">
        <v>301</v>
      </c>
      <c r="P11188" s="27">
        <v>67.308499999999995</v>
      </c>
    </row>
    <row r="11189" spans="7:16" x14ac:dyDescent="0.25">
      <c r="G11189" s="27" t="str">
        <f t="shared" si="174"/>
        <v>2019/2020Sub-Saharan AfricaWater &amp; WastewaterAdaptationProject-level market rate debtAll DestinationsPublicExport Credit Agency (ECA)</v>
      </c>
      <c r="H11189" s="27" t="s">
        <v>290</v>
      </c>
      <c r="I11189" s="27" t="s">
        <v>318</v>
      </c>
      <c r="J11189" s="27" t="s">
        <v>300</v>
      </c>
      <c r="K11189" s="27" t="s">
        <v>302</v>
      </c>
      <c r="L11189" s="27" t="s">
        <v>335</v>
      </c>
      <c r="M11189" s="27" t="s">
        <v>338</v>
      </c>
      <c r="N11189" s="27" t="s">
        <v>309</v>
      </c>
      <c r="O11189" s="27" t="s">
        <v>310</v>
      </c>
      <c r="P11189" s="27">
        <v>39.991247000000001</v>
      </c>
    </row>
    <row r="11190" spans="7:16" x14ac:dyDescent="0.25">
      <c r="G11190" s="27" t="str">
        <f t="shared" si="174"/>
        <v>2019/2020Sub-Saharan AfricaWater &amp; WastewaterAdaptationProject-level market rate debtAll DestinationsPublicMultilateral DFI</v>
      </c>
      <c r="H11190" s="27" t="s">
        <v>290</v>
      </c>
      <c r="I11190" s="27" t="s">
        <v>318</v>
      </c>
      <c r="J11190" s="27" t="s">
        <v>300</v>
      </c>
      <c r="K11190" s="27" t="s">
        <v>302</v>
      </c>
      <c r="L11190" s="27" t="s">
        <v>335</v>
      </c>
      <c r="M11190" s="27" t="s">
        <v>338</v>
      </c>
      <c r="N11190" s="27" t="s">
        <v>309</v>
      </c>
      <c r="O11190" s="27" t="s">
        <v>30</v>
      </c>
      <c r="P11190" s="27">
        <v>155.56060260000001</v>
      </c>
    </row>
    <row r="11191" spans="7:16" x14ac:dyDescent="0.25">
      <c r="G11191" s="27" t="str">
        <f t="shared" si="174"/>
        <v>2019/2020Sub-Saharan AfricaWater &amp; WastewaterAdaptationProject-level market rate debtDomesticPublicMultilateral DFI</v>
      </c>
      <c r="H11191" s="27" t="s">
        <v>290</v>
      </c>
      <c r="I11191" s="27" t="s">
        <v>318</v>
      </c>
      <c r="J11191" s="27" t="s">
        <v>300</v>
      </c>
      <c r="K11191" s="27" t="s">
        <v>302</v>
      </c>
      <c r="L11191" s="27" t="s">
        <v>335</v>
      </c>
      <c r="M11191" s="27" t="s">
        <v>323</v>
      </c>
      <c r="N11191" s="27" t="s">
        <v>309</v>
      </c>
      <c r="O11191" s="27" t="s">
        <v>30</v>
      </c>
      <c r="P11191" s="27">
        <v>0</v>
      </c>
    </row>
    <row r="11192" spans="7:16" x14ac:dyDescent="0.25">
      <c r="G11192" s="27" t="str">
        <f t="shared" si="174"/>
        <v>2019/2020Sub-Saharan AfricaWater &amp; WastewaterAdaptationProject-level market rate debtInternationalPrivateUnknown</v>
      </c>
      <c r="H11192" s="27" t="s">
        <v>290</v>
      </c>
      <c r="I11192" s="27" t="s">
        <v>318</v>
      </c>
      <c r="J11192" s="27" t="s">
        <v>300</v>
      </c>
      <c r="K11192" s="27" t="s">
        <v>302</v>
      </c>
      <c r="L11192" s="27" t="s">
        <v>335</v>
      </c>
      <c r="M11192" s="27" t="s">
        <v>324</v>
      </c>
      <c r="N11192" s="27" t="s">
        <v>306</v>
      </c>
      <c r="O11192" s="27" t="s">
        <v>301</v>
      </c>
      <c r="P11192" s="27">
        <v>67.308499999999995</v>
      </c>
    </row>
    <row r="11193" spans="7:16" x14ac:dyDescent="0.25">
      <c r="G11193" s="27" t="str">
        <f t="shared" si="174"/>
        <v>2019/2020Sub-Saharan AfricaWater &amp; WastewaterAdaptationProject-level market rate debtInternationalPublicExport Credit Agency (ECA)</v>
      </c>
      <c r="H11193" s="27" t="s">
        <v>290</v>
      </c>
      <c r="I11193" s="27" t="s">
        <v>318</v>
      </c>
      <c r="J11193" s="27" t="s">
        <v>300</v>
      </c>
      <c r="K11193" s="27" t="s">
        <v>302</v>
      </c>
      <c r="L11193" s="27" t="s">
        <v>335</v>
      </c>
      <c r="M11193" s="27" t="s">
        <v>324</v>
      </c>
      <c r="N11193" s="27" t="s">
        <v>309</v>
      </c>
      <c r="O11193" s="27" t="s">
        <v>310</v>
      </c>
      <c r="P11193" s="27">
        <v>39.991247000000001</v>
      </c>
    </row>
    <row r="11194" spans="7:16" x14ac:dyDescent="0.25">
      <c r="G11194" s="27" t="str">
        <f t="shared" si="174"/>
        <v>2019/2020Sub-Saharan AfricaWater &amp; WastewaterAdaptationProject-level market rate debtInternationalPublicMultilateral DFI</v>
      </c>
      <c r="H11194" s="27" t="s">
        <v>290</v>
      </c>
      <c r="I11194" s="27" t="s">
        <v>318</v>
      </c>
      <c r="J11194" s="27" t="s">
        <v>300</v>
      </c>
      <c r="K11194" s="27" t="s">
        <v>302</v>
      </c>
      <c r="L11194" s="27" t="s">
        <v>335</v>
      </c>
      <c r="M11194" s="27" t="s">
        <v>324</v>
      </c>
      <c r="N11194" s="27" t="s">
        <v>309</v>
      </c>
      <c r="O11194" s="27" t="s">
        <v>30</v>
      </c>
      <c r="P11194" s="27">
        <v>155.56060260000001</v>
      </c>
    </row>
    <row r="11195" spans="7:16" x14ac:dyDescent="0.25">
      <c r="G11195" s="27" t="str">
        <f t="shared" si="174"/>
        <v>2019/2020Sub-Saharan AfricaWater &amp; WastewaterAdaptationUnknownAll DestinationsPublicMultilateral DFI</v>
      </c>
      <c r="H11195" s="27" t="s">
        <v>290</v>
      </c>
      <c r="I11195" s="27" t="s">
        <v>318</v>
      </c>
      <c r="J11195" s="27" t="s">
        <v>300</v>
      </c>
      <c r="K11195" s="27" t="s">
        <v>302</v>
      </c>
      <c r="L11195" s="27" t="s">
        <v>301</v>
      </c>
      <c r="M11195" s="27" t="s">
        <v>338</v>
      </c>
      <c r="N11195" s="27" t="s">
        <v>309</v>
      </c>
      <c r="O11195" s="27" t="s">
        <v>30</v>
      </c>
      <c r="P11195" s="27">
        <v>38.581380576000001</v>
      </c>
    </row>
    <row r="11196" spans="7:16" x14ac:dyDescent="0.25">
      <c r="G11196" s="27" t="str">
        <f t="shared" si="174"/>
        <v>2019/2020Sub-Saharan AfricaWater &amp; WastewaterAdaptationUnknownDomesticPublicMultilateral DFI</v>
      </c>
      <c r="H11196" s="27" t="s">
        <v>290</v>
      </c>
      <c r="I11196" s="27" t="s">
        <v>318</v>
      </c>
      <c r="J11196" s="27" t="s">
        <v>300</v>
      </c>
      <c r="K11196" s="27" t="s">
        <v>302</v>
      </c>
      <c r="L11196" s="27" t="s">
        <v>301</v>
      </c>
      <c r="M11196" s="27" t="s">
        <v>323</v>
      </c>
      <c r="N11196" s="27" t="s">
        <v>309</v>
      </c>
      <c r="O11196" s="27" t="s">
        <v>30</v>
      </c>
      <c r="P11196" s="27">
        <v>1.1304176000000001E-2</v>
      </c>
    </row>
    <row r="11197" spans="7:16" x14ac:dyDescent="0.25">
      <c r="G11197" s="27" t="str">
        <f t="shared" si="174"/>
        <v>2019/2020Sub-Saharan AfricaWater &amp; WastewaterAdaptationUnknownInternationalPublicMultilateral DFI</v>
      </c>
      <c r="H11197" s="27" t="s">
        <v>290</v>
      </c>
      <c r="I11197" s="27" t="s">
        <v>318</v>
      </c>
      <c r="J11197" s="27" t="s">
        <v>300</v>
      </c>
      <c r="K11197" s="27" t="s">
        <v>302</v>
      </c>
      <c r="L11197" s="27" t="s">
        <v>301</v>
      </c>
      <c r="M11197" s="27" t="s">
        <v>324</v>
      </c>
      <c r="N11197" s="27" t="s">
        <v>309</v>
      </c>
      <c r="O11197" s="27" t="s">
        <v>30</v>
      </c>
      <c r="P11197" s="27">
        <v>38.570076399999998</v>
      </c>
    </row>
    <row r="11198" spans="7:16" x14ac:dyDescent="0.25">
      <c r="G11198" s="27" t="str">
        <f t="shared" si="174"/>
        <v>2019/2020Sub-Saharan AfricaWater &amp; WastewaterAll UsesAll InstrumentsAll DestinationsPrivateCommercial FI</v>
      </c>
      <c r="H11198" s="27" t="s">
        <v>290</v>
      </c>
      <c r="I11198" s="27" t="s">
        <v>318</v>
      </c>
      <c r="J11198" s="27" t="s">
        <v>300</v>
      </c>
      <c r="K11198" s="27" t="s">
        <v>346</v>
      </c>
      <c r="L11198" s="27" t="s">
        <v>345</v>
      </c>
      <c r="M11198" s="27" t="s">
        <v>338</v>
      </c>
      <c r="N11198" s="27" t="s">
        <v>306</v>
      </c>
      <c r="O11198" s="27" t="s">
        <v>23</v>
      </c>
      <c r="P11198" s="27">
        <v>67.308499999999995</v>
      </c>
    </row>
    <row r="11199" spans="7:16" x14ac:dyDescent="0.25">
      <c r="G11199" s="27" t="str">
        <f t="shared" si="174"/>
        <v>2019/2020Sub-Saharan AfricaWater &amp; WastewaterAll UsesAll InstrumentsAll DestinationsPrivateCorporations</v>
      </c>
      <c r="H11199" s="27" t="s">
        <v>290</v>
      </c>
      <c r="I11199" s="27" t="s">
        <v>318</v>
      </c>
      <c r="J11199" s="27" t="s">
        <v>300</v>
      </c>
      <c r="K11199" s="27" t="s">
        <v>346</v>
      </c>
      <c r="L11199" s="27" t="s">
        <v>345</v>
      </c>
      <c r="M11199" s="27" t="s">
        <v>338</v>
      </c>
      <c r="N11199" s="27" t="s">
        <v>306</v>
      </c>
      <c r="O11199" s="27" t="s">
        <v>307</v>
      </c>
      <c r="P11199" s="27">
        <v>28.846499999999999</v>
      </c>
    </row>
    <row r="11200" spans="7:16" x14ac:dyDescent="0.25">
      <c r="G11200" s="27" t="str">
        <f t="shared" si="174"/>
        <v>2019/2020Sub-Saharan AfricaWater &amp; WastewaterAll UsesAll InstrumentsAll DestinationsPrivateInstitutional Investors</v>
      </c>
      <c r="H11200" s="27" t="s">
        <v>290</v>
      </c>
      <c r="I11200" s="27" t="s">
        <v>318</v>
      </c>
      <c r="J11200" s="27" t="s">
        <v>300</v>
      </c>
      <c r="K11200" s="27" t="s">
        <v>346</v>
      </c>
      <c r="L11200" s="27" t="s">
        <v>345</v>
      </c>
      <c r="M11200" s="27" t="s">
        <v>338</v>
      </c>
      <c r="N11200" s="27" t="s">
        <v>306</v>
      </c>
      <c r="O11200" s="27" t="s">
        <v>27</v>
      </c>
      <c r="P11200" s="27">
        <v>0.71628967499999996</v>
      </c>
    </row>
    <row r="11201" spans="7:16" x14ac:dyDescent="0.25">
      <c r="G11201" s="27" t="str">
        <f t="shared" si="174"/>
        <v>2019/2020Sub-Saharan AfricaWater &amp; WastewaterAll UsesAll InstrumentsAll DestinationsPrivateUnknown</v>
      </c>
      <c r="H11201" s="27" t="s">
        <v>290</v>
      </c>
      <c r="I11201" s="27" t="s">
        <v>318</v>
      </c>
      <c r="J11201" s="27" t="s">
        <v>300</v>
      </c>
      <c r="K11201" s="27" t="s">
        <v>346</v>
      </c>
      <c r="L11201" s="27" t="s">
        <v>345</v>
      </c>
      <c r="M11201" s="27" t="s">
        <v>338</v>
      </c>
      <c r="N11201" s="27" t="s">
        <v>306</v>
      </c>
      <c r="O11201" s="27" t="s">
        <v>301</v>
      </c>
      <c r="P11201" s="27">
        <v>67.308499999999995</v>
      </c>
    </row>
    <row r="11202" spans="7:16" x14ac:dyDescent="0.25">
      <c r="G11202" s="27" t="str">
        <f t="shared" si="174"/>
        <v>2019/2020Sub-Saharan AfricaWater &amp; WastewaterAll UsesAll InstrumentsAll DestinationsPublicBilateral DFI</v>
      </c>
      <c r="H11202" s="27" t="s">
        <v>290</v>
      </c>
      <c r="I11202" s="27" t="s">
        <v>318</v>
      </c>
      <c r="J11202" s="27" t="s">
        <v>300</v>
      </c>
      <c r="K11202" s="27" t="s">
        <v>346</v>
      </c>
      <c r="L11202" s="27" t="s">
        <v>345</v>
      </c>
      <c r="M11202" s="27" t="s">
        <v>338</v>
      </c>
      <c r="N11202" s="27" t="s">
        <v>309</v>
      </c>
      <c r="O11202" s="27" t="s">
        <v>31</v>
      </c>
      <c r="P11202" s="27">
        <v>145.340166842</v>
      </c>
    </row>
    <row r="11203" spans="7:16" x14ac:dyDescent="0.25">
      <c r="G11203" s="27" t="str">
        <f t="shared" ref="G11203:G11266" si="175">+_xlfn.CONCAT(H11203:O11203)</f>
        <v>2019/2020Sub-Saharan AfricaWater &amp; WastewaterAll UsesAll InstrumentsAll DestinationsPublicExport Credit Agency (ECA)</v>
      </c>
      <c r="H11203" s="27" t="s">
        <v>290</v>
      </c>
      <c r="I11203" s="27" t="s">
        <v>318</v>
      </c>
      <c r="J11203" s="27" t="s">
        <v>300</v>
      </c>
      <c r="K11203" s="27" t="s">
        <v>346</v>
      </c>
      <c r="L11203" s="27" t="s">
        <v>345</v>
      </c>
      <c r="M11203" s="27" t="s">
        <v>338</v>
      </c>
      <c r="N11203" s="27" t="s">
        <v>309</v>
      </c>
      <c r="O11203" s="27" t="s">
        <v>310</v>
      </c>
      <c r="P11203" s="27">
        <v>183.70292419999899</v>
      </c>
    </row>
    <row r="11204" spans="7:16" x14ac:dyDescent="0.25">
      <c r="G11204" s="27" t="str">
        <f t="shared" si="175"/>
        <v>2019/2020Sub-Saharan AfricaWater &amp; WastewaterAll UsesAll InstrumentsAll DestinationsPublicGovernment</v>
      </c>
      <c r="H11204" s="27" t="s">
        <v>290</v>
      </c>
      <c r="I11204" s="27" t="s">
        <v>318</v>
      </c>
      <c r="J11204" s="27" t="s">
        <v>300</v>
      </c>
      <c r="K11204" s="27" t="s">
        <v>346</v>
      </c>
      <c r="L11204" s="27" t="s">
        <v>345</v>
      </c>
      <c r="M11204" s="27" t="s">
        <v>338</v>
      </c>
      <c r="N11204" s="27" t="s">
        <v>309</v>
      </c>
      <c r="O11204" s="27" t="s">
        <v>28</v>
      </c>
      <c r="P11204" s="27">
        <v>56.321675063000001</v>
      </c>
    </row>
    <row r="11205" spans="7:16" x14ac:dyDescent="0.25">
      <c r="G11205" s="27" t="str">
        <f t="shared" si="175"/>
        <v>2019/2020Sub-Saharan AfricaWater &amp; WastewaterAll UsesAll InstrumentsAll DestinationsPublicMultilateral Climate Funds</v>
      </c>
      <c r="H11205" s="27" t="s">
        <v>290</v>
      </c>
      <c r="I11205" s="27" t="s">
        <v>318</v>
      </c>
      <c r="J11205" s="27" t="s">
        <v>300</v>
      </c>
      <c r="K11205" s="27" t="s">
        <v>346</v>
      </c>
      <c r="L11205" s="27" t="s">
        <v>345</v>
      </c>
      <c r="M11205" s="27" t="s">
        <v>338</v>
      </c>
      <c r="N11205" s="27" t="s">
        <v>309</v>
      </c>
      <c r="O11205" s="27" t="s">
        <v>29</v>
      </c>
      <c r="P11205" s="27">
        <v>2.2099989999999998</v>
      </c>
    </row>
    <row r="11206" spans="7:16" x14ac:dyDescent="0.25">
      <c r="G11206" s="27" t="str">
        <f t="shared" si="175"/>
        <v>2019/2020Sub-Saharan AfricaWater &amp; WastewaterAll UsesAll InstrumentsAll DestinationsPublicMultilateral DFI</v>
      </c>
      <c r="H11206" s="27" t="s">
        <v>290</v>
      </c>
      <c r="I11206" s="27" t="s">
        <v>318</v>
      </c>
      <c r="J11206" s="27" t="s">
        <v>300</v>
      </c>
      <c r="K11206" s="27" t="s">
        <v>346</v>
      </c>
      <c r="L11206" s="27" t="s">
        <v>345</v>
      </c>
      <c r="M11206" s="27" t="s">
        <v>338</v>
      </c>
      <c r="N11206" s="27" t="s">
        <v>309</v>
      </c>
      <c r="O11206" s="27" t="s">
        <v>30</v>
      </c>
      <c r="P11206" s="27">
        <v>465.87806035599999</v>
      </c>
    </row>
    <row r="11207" spans="7:16" x14ac:dyDescent="0.25">
      <c r="G11207" s="27" t="str">
        <f t="shared" si="175"/>
        <v>2019/2020Sub-Saharan AfricaWater &amp; WastewaterAll UsesAll InstrumentsAll DestinationsPublicPublic Fund</v>
      </c>
      <c r="H11207" s="27" t="s">
        <v>290</v>
      </c>
      <c r="I11207" s="27" t="s">
        <v>318</v>
      </c>
      <c r="J11207" s="27" t="s">
        <v>300</v>
      </c>
      <c r="K11207" s="27" t="s">
        <v>346</v>
      </c>
      <c r="L11207" s="27" t="s">
        <v>345</v>
      </c>
      <c r="M11207" s="27" t="s">
        <v>338</v>
      </c>
      <c r="N11207" s="27" t="s">
        <v>309</v>
      </c>
      <c r="O11207" s="27" t="s">
        <v>311</v>
      </c>
      <c r="P11207" s="27">
        <v>18.80341881</v>
      </c>
    </row>
    <row r="11208" spans="7:16" x14ac:dyDescent="0.25">
      <c r="G11208" s="27" t="str">
        <f t="shared" si="175"/>
        <v>2019/2020Sub-Saharan AfricaWater &amp; WastewaterAll UsesAll InstrumentsAll DestinationsUnknownUnknown</v>
      </c>
      <c r="H11208" s="27" t="s">
        <v>290</v>
      </c>
      <c r="I11208" s="27" t="s">
        <v>318</v>
      </c>
      <c r="J11208" s="27" t="s">
        <v>300</v>
      </c>
      <c r="K11208" s="27" t="s">
        <v>346</v>
      </c>
      <c r="L11208" s="27" t="s">
        <v>345</v>
      </c>
      <c r="M11208" s="27" t="s">
        <v>338</v>
      </c>
      <c r="N11208" s="27" t="s">
        <v>301</v>
      </c>
      <c r="O11208" s="27" t="s">
        <v>301</v>
      </c>
      <c r="P11208" s="27">
        <v>28.846499999999999</v>
      </c>
    </row>
    <row r="11209" spans="7:16" x14ac:dyDescent="0.25">
      <c r="G11209" s="27" t="str">
        <f t="shared" si="175"/>
        <v>2019/2020Sub-Saharan AfricaWater &amp; WastewaterAll UsesAll InstrumentsDomesticPublicMultilateral DFI</v>
      </c>
      <c r="H11209" s="27" t="s">
        <v>290</v>
      </c>
      <c r="I11209" s="27" t="s">
        <v>318</v>
      </c>
      <c r="J11209" s="27" t="s">
        <v>300</v>
      </c>
      <c r="K11209" s="27" t="s">
        <v>346</v>
      </c>
      <c r="L11209" s="27" t="s">
        <v>345</v>
      </c>
      <c r="M11209" s="27" t="s">
        <v>323</v>
      </c>
      <c r="N11209" s="27" t="s">
        <v>309</v>
      </c>
      <c r="O11209" s="27" t="s">
        <v>30</v>
      </c>
      <c r="P11209" s="27">
        <v>0.19750373999999901</v>
      </c>
    </row>
    <row r="11210" spans="7:16" x14ac:dyDescent="0.25">
      <c r="G11210" s="27" t="str">
        <f t="shared" si="175"/>
        <v>2019/2020Sub-Saharan AfricaWater &amp; WastewaterAll UsesAll InstrumentsInternationalPrivateCommercial FI</v>
      </c>
      <c r="H11210" s="27" t="s">
        <v>290</v>
      </c>
      <c r="I11210" s="27" t="s">
        <v>318</v>
      </c>
      <c r="J11210" s="27" t="s">
        <v>300</v>
      </c>
      <c r="K11210" s="27" t="s">
        <v>346</v>
      </c>
      <c r="L11210" s="27" t="s">
        <v>345</v>
      </c>
      <c r="M11210" s="27" t="s">
        <v>324</v>
      </c>
      <c r="N11210" s="27" t="s">
        <v>306</v>
      </c>
      <c r="O11210" s="27" t="s">
        <v>23</v>
      </c>
      <c r="P11210" s="27">
        <v>67.308499999999995</v>
      </c>
    </row>
    <row r="11211" spans="7:16" x14ac:dyDescent="0.25">
      <c r="G11211" s="27" t="str">
        <f t="shared" si="175"/>
        <v>2019/2020Sub-Saharan AfricaWater &amp; WastewaterAll UsesAll InstrumentsInternationalPrivateCorporations</v>
      </c>
      <c r="H11211" s="27" t="s">
        <v>290</v>
      </c>
      <c r="I11211" s="27" t="s">
        <v>318</v>
      </c>
      <c r="J11211" s="27" t="s">
        <v>300</v>
      </c>
      <c r="K11211" s="27" t="s">
        <v>346</v>
      </c>
      <c r="L11211" s="27" t="s">
        <v>345</v>
      </c>
      <c r="M11211" s="27" t="s">
        <v>324</v>
      </c>
      <c r="N11211" s="27" t="s">
        <v>306</v>
      </c>
      <c r="O11211" s="27" t="s">
        <v>307</v>
      </c>
      <c r="P11211" s="27">
        <v>28.846499999999999</v>
      </c>
    </row>
    <row r="11212" spans="7:16" x14ac:dyDescent="0.25">
      <c r="G11212" s="27" t="str">
        <f t="shared" si="175"/>
        <v>2019/2020Sub-Saharan AfricaWater &amp; WastewaterAll UsesAll InstrumentsInternationalPrivateInstitutional Investors</v>
      </c>
      <c r="H11212" s="27" t="s">
        <v>290</v>
      </c>
      <c r="I11212" s="27" t="s">
        <v>318</v>
      </c>
      <c r="J11212" s="27" t="s">
        <v>300</v>
      </c>
      <c r="K11212" s="27" t="s">
        <v>346</v>
      </c>
      <c r="L11212" s="27" t="s">
        <v>345</v>
      </c>
      <c r="M11212" s="27" t="s">
        <v>324</v>
      </c>
      <c r="N11212" s="27" t="s">
        <v>306</v>
      </c>
      <c r="O11212" s="27" t="s">
        <v>27</v>
      </c>
      <c r="P11212" s="27">
        <v>0.71628967499999996</v>
      </c>
    </row>
    <row r="11213" spans="7:16" x14ac:dyDescent="0.25">
      <c r="G11213" s="27" t="str">
        <f t="shared" si="175"/>
        <v>2019/2020Sub-Saharan AfricaWater &amp; WastewaterAll UsesAll InstrumentsInternationalPrivateUnknown</v>
      </c>
      <c r="H11213" s="27" t="s">
        <v>290</v>
      </c>
      <c r="I11213" s="27" t="s">
        <v>318</v>
      </c>
      <c r="J11213" s="27" t="s">
        <v>300</v>
      </c>
      <c r="K11213" s="27" t="s">
        <v>346</v>
      </c>
      <c r="L11213" s="27" t="s">
        <v>345</v>
      </c>
      <c r="M11213" s="27" t="s">
        <v>324</v>
      </c>
      <c r="N11213" s="27" t="s">
        <v>306</v>
      </c>
      <c r="O11213" s="27" t="s">
        <v>301</v>
      </c>
      <c r="P11213" s="27">
        <v>67.308499999999995</v>
      </c>
    </row>
    <row r="11214" spans="7:16" x14ac:dyDescent="0.25">
      <c r="G11214" s="27" t="str">
        <f t="shared" si="175"/>
        <v>2019/2020Sub-Saharan AfricaWater &amp; WastewaterAll UsesAll InstrumentsInternationalPublicBilateral DFI</v>
      </c>
      <c r="H11214" s="27" t="s">
        <v>290</v>
      </c>
      <c r="I11214" s="27" t="s">
        <v>318</v>
      </c>
      <c r="J11214" s="27" t="s">
        <v>300</v>
      </c>
      <c r="K11214" s="27" t="s">
        <v>346</v>
      </c>
      <c r="L11214" s="27" t="s">
        <v>345</v>
      </c>
      <c r="M11214" s="27" t="s">
        <v>324</v>
      </c>
      <c r="N11214" s="27" t="s">
        <v>309</v>
      </c>
      <c r="O11214" s="27" t="s">
        <v>31</v>
      </c>
      <c r="P11214" s="27">
        <v>145.340166842</v>
      </c>
    </row>
    <row r="11215" spans="7:16" x14ac:dyDescent="0.25">
      <c r="G11215" s="27" t="str">
        <f t="shared" si="175"/>
        <v>2019/2020Sub-Saharan AfricaWater &amp; WastewaterAll UsesAll InstrumentsInternationalPublicExport Credit Agency (ECA)</v>
      </c>
      <c r="H11215" s="27" t="s">
        <v>290</v>
      </c>
      <c r="I11215" s="27" t="s">
        <v>318</v>
      </c>
      <c r="J11215" s="27" t="s">
        <v>300</v>
      </c>
      <c r="K11215" s="27" t="s">
        <v>346</v>
      </c>
      <c r="L11215" s="27" t="s">
        <v>345</v>
      </c>
      <c r="M11215" s="27" t="s">
        <v>324</v>
      </c>
      <c r="N11215" s="27" t="s">
        <v>309</v>
      </c>
      <c r="O11215" s="27" t="s">
        <v>310</v>
      </c>
      <c r="P11215" s="27">
        <v>183.70292419999899</v>
      </c>
    </row>
    <row r="11216" spans="7:16" x14ac:dyDescent="0.25">
      <c r="G11216" s="27" t="str">
        <f t="shared" si="175"/>
        <v>2019/2020Sub-Saharan AfricaWater &amp; WastewaterAll UsesAll InstrumentsInternationalPublicGovernment</v>
      </c>
      <c r="H11216" s="27" t="s">
        <v>290</v>
      </c>
      <c r="I11216" s="27" t="s">
        <v>318</v>
      </c>
      <c r="J11216" s="27" t="s">
        <v>300</v>
      </c>
      <c r="K11216" s="27" t="s">
        <v>346</v>
      </c>
      <c r="L11216" s="27" t="s">
        <v>345</v>
      </c>
      <c r="M11216" s="27" t="s">
        <v>324</v>
      </c>
      <c r="N11216" s="27" t="s">
        <v>309</v>
      </c>
      <c r="O11216" s="27" t="s">
        <v>28</v>
      </c>
      <c r="P11216" s="27">
        <v>56.321675063000001</v>
      </c>
    </row>
    <row r="11217" spans="7:16" x14ac:dyDescent="0.25">
      <c r="G11217" s="27" t="str">
        <f t="shared" si="175"/>
        <v>2019/2020Sub-Saharan AfricaWater &amp; WastewaterAll UsesAll InstrumentsInternationalPublicMultilateral Climate Funds</v>
      </c>
      <c r="H11217" s="27" t="s">
        <v>290</v>
      </c>
      <c r="I11217" s="27" t="s">
        <v>318</v>
      </c>
      <c r="J11217" s="27" t="s">
        <v>300</v>
      </c>
      <c r="K11217" s="27" t="s">
        <v>346</v>
      </c>
      <c r="L11217" s="27" t="s">
        <v>345</v>
      </c>
      <c r="M11217" s="27" t="s">
        <v>324</v>
      </c>
      <c r="N11217" s="27" t="s">
        <v>309</v>
      </c>
      <c r="O11217" s="27" t="s">
        <v>29</v>
      </c>
      <c r="P11217" s="27">
        <v>2.2099989999999998</v>
      </c>
    </row>
    <row r="11218" spans="7:16" x14ac:dyDescent="0.25">
      <c r="G11218" s="27" t="str">
        <f t="shared" si="175"/>
        <v>2019/2020Sub-Saharan AfricaWater &amp; WastewaterAll UsesAll InstrumentsInternationalPublicMultilateral DFI</v>
      </c>
      <c r="H11218" s="27" t="s">
        <v>290</v>
      </c>
      <c r="I11218" s="27" t="s">
        <v>318</v>
      </c>
      <c r="J11218" s="27" t="s">
        <v>300</v>
      </c>
      <c r="K11218" s="27" t="s">
        <v>346</v>
      </c>
      <c r="L11218" s="27" t="s">
        <v>345</v>
      </c>
      <c r="M11218" s="27" t="s">
        <v>324</v>
      </c>
      <c r="N11218" s="27" t="s">
        <v>309</v>
      </c>
      <c r="O11218" s="27" t="s">
        <v>30</v>
      </c>
      <c r="P11218" s="27">
        <v>465.68055661599999</v>
      </c>
    </row>
    <row r="11219" spans="7:16" x14ac:dyDescent="0.25">
      <c r="G11219" s="27" t="str">
        <f t="shared" si="175"/>
        <v>2019/2020Sub-Saharan AfricaWater &amp; WastewaterAll UsesAll InstrumentsInternationalPublicPublic Fund</v>
      </c>
      <c r="H11219" s="27" t="s">
        <v>290</v>
      </c>
      <c r="I11219" s="27" t="s">
        <v>318</v>
      </c>
      <c r="J11219" s="27" t="s">
        <v>300</v>
      </c>
      <c r="K11219" s="27" t="s">
        <v>346</v>
      </c>
      <c r="L11219" s="27" t="s">
        <v>345</v>
      </c>
      <c r="M11219" s="27" t="s">
        <v>324</v>
      </c>
      <c r="N11219" s="27" t="s">
        <v>309</v>
      </c>
      <c r="O11219" s="27" t="s">
        <v>311</v>
      </c>
      <c r="P11219" s="27">
        <v>18.80341881</v>
      </c>
    </row>
    <row r="11220" spans="7:16" x14ac:dyDescent="0.25">
      <c r="G11220" s="27" t="str">
        <f t="shared" si="175"/>
        <v>2019/2020Sub-Saharan AfricaWater &amp; WastewaterAll UsesAll InstrumentsInternationalUnknownUnknown</v>
      </c>
      <c r="H11220" s="27" t="s">
        <v>290</v>
      </c>
      <c r="I11220" s="27" t="s">
        <v>318</v>
      </c>
      <c r="J11220" s="27" t="s">
        <v>300</v>
      </c>
      <c r="K11220" s="27" t="s">
        <v>346</v>
      </c>
      <c r="L11220" s="27" t="s">
        <v>345</v>
      </c>
      <c r="M11220" s="27" t="s">
        <v>324</v>
      </c>
      <c r="N11220" s="27" t="s">
        <v>301</v>
      </c>
      <c r="O11220" s="27" t="s">
        <v>301</v>
      </c>
      <c r="P11220" s="27">
        <v>28.846499999999999</v>
      </c>
    </row>
    <row r="11221" spans="7:16" x14ac:dyDescent="0.25">
      <c r="G11221" s="27" t="str">
        <f t="shared" si="175"/>
        <v>2019/2020Sub-Saharan AfricaWater &amp; WastewaterAll UsesGrantAll DestinationsPrivateInstitutional Investors</v>
      </c>
      <c r="H11221" s="27" t="s">
        <v>290</v>
      </c>
      <c r="I11221" s="27" t="s">
        <v>318</v>
      </c>
      <c r="J11221" s="27" t="s">
        <v>300</v>
      </c>
      <c r="K11221" s="27" t="s">
        <v>346</v>
      </c>
      <c r="L11221" s="27" t="s">
        <v>332</v>
      </c>
      <c r="M11221" s="27" t="s">
        <v>338</v>
      </c>
      <c r="N11221" s="27" t="s">
        <v>306</v>
      </c>
      <c r="O11221" s="27" t="s">
        <v>27</v>
      </c>
      <c r="P11221" s="27">
        <v>0.71628967499999996</v>
      </c>
    </row>
    <row r="11222" spans="7:16" x14ac:dyDescent="0.25">
      <c r="G11222" s="27" t="str">
        <f t="shared" si="175"/>
        <v>2019/2020Sub-Saharan AfricaWater &amp; WastewaterAll UsesGrantAll DestinationsPublicBilateral DFI</v>
      </c>
      <c r="H11222" s="27" t="s">
        <v>290</v>
      </c>
      <c r="I11222" s="27" t="s">
        <v>318</v>
      </c>
      <c r="J11222" s="27" t="s">
        <v>300</v>
      </c>
      <c r="K11222" s="27" t="s">
        <v>346</v>
      </c>
      <c r="L11222" s="27" t="s">
        <v>332</v>
      </c>
      <c r="M11222" s="27" t="s">
        <v>338</v>
      </c>
      <c r="N11222" s="27" t="s">
        <v>309</v>
      </c>
      <c r="O11222" s="27" t="s">
        <v>31</v>
      </c>
      <c r="P11222" s="27">
        <v>22.167119941999999</v>
      </c>
    </row>
    <row r="11223" spans="7:16" x14ac:dyDescent="0.25">
      <c r="G11223" s="27" t="str">
        <f t="shared" si="175"/>
        <v>2019/2020Sub-Saharan AfricaWater &amp; WastewaterAll UsesGrantAll DestinationsPublicGovernment</v>
      </c>
      <c r="H11223" s="27" t="s">
        <v>290</v>
      </c>
      <c r="I11223" s="27" t="s">
        <v>318</v>
      </c>
      <c r="J11223" s="27" t="s">
        <v>300</v>
      </c>
      <c r="K11223" s="27" t="s">
        <v>346</v>
      </c>
      <c r="L11223" s="27" t="s">
        <v>332</v>
      </c>
      <c r="M11223" s="27" t="s">
        <v>338</v>
      </c>
      <c r="N11223" s="27" t="s">
        <v>309</v>
      </c>
      <c r="O11223" s="27" t="s">
        <v>28</v>
      </c>
      <c r="P11223" s="27">
        <v>48.709991927999901</v>
      </c>
    </row>
    <row r="11224" spans="7:16" x14ac:dyDescent="0.25">
      <c r="G11224" s="27" t="str">
        <f t="shared" si="175"/>
        <v>2019/2020Sub-Saharan AfricaWater &amp; WastewaterAll UsesGrantAll DestinationsPublicMultilateral Climate Funds</v>
      </c>
      <c r="H11224" s="27" t="s">
        <v>290</v>
      </c>
      <c r="I11224" s="27" t="s">
        <v>318</v>
      </c>
      <c r="J11224" s="27" t="s">
        <v>300</v>
      </c>
      <c r="K11224" s="27" t="s">
        <v>346</v>
      </c>
      <c r="L11224" s="27" t="s">
        <v>332</v>
      </c>
      <c r="M11224" s="27" t="s">
        <v>338</v>
      </c>
      <c r="N11224" s="27" t="s">
        <v>309</v>
      </c>
      <c r="O11224" s="27" t="s">
        <v>29</v>
      </c>
      <c r="P11224" s="27">
        <v>2.2099989999999998</v>
      </c>
    </row>
    <row r="11225" spans="7:16" x14ac:dyDescent="0.25">
      <c r="G11225" s="27" t="str">
        <f t="shared" si="175"/>
        <v>2019/2020Sub-Saharan AfricaWater &amp; WastewaterAll UsesGrantAll DestinationsPublicMultilateral DFI</v>
      </c>
      <c r="H11225" s="27" t="s">
        <v>290</v>
      </c>
      <c r="I11225" s="27" t="s">
        <v>318</v>
      </c>
      <c r="J11225" s="27" t="s">
        <v>300</v>
      </c>
      <c r="K11225" s="27" t="s">
        <v>346</v>
      </c>
      <c r="L11225" s="27" t="s">
        <v>332</v>
      </c>
      <c r="M11225" s="27" t="s">
        <v>338</v>
      </c>
      <c r="N11225" s="27" t="s">
        <v>309</v>
      </c>
      <c r="O11225" s="27" t="s">
        <v>30</v>
      </c>
      <c r="P11225" s="27">
        <v>4.7755013359999996</v>
      </c>
    </row>
    <row r="11226" spans="7:16" x14ac:dyDescent="0.25">
      <c r="G11226" s="27" t="str">
        <f t="shared" si="175"/>
        <v>2019/2020Sub-Saharan AfricaWater &amp; WastewaterAll UsesGrantAll DestinationsPublicPublic Fund</v>
      </c>
      <c r="H11226" s="27" t="s">
        <v>290</v>
      </c>
      <c r="I11226" s="27" t="s">
        <v>318</v>
      </c>
      <c r="J11226" s="27" t="s">
        <v>300</v>
      </c>
      <c r="K11226" s="27" t="s">
        <v>346</v>
      </c>
      <c r="L11226" s="27" t="s">
        <v>332</v>
      </c>
      <c r="M11226" s="27" t="s">
        <v>338</v>
      </c>
      <c r="N11226" s="27" t="s">
        <v>309</v>
      </c>
      <c r="O11226" s="27" t="s">
        <v>311</v>
      </c>
      <c r="P11226" s="27">
        <v>18.80341881</v>
      </c>
    </row>
    <row r="11227" spans="7:16" x14ac:dyDescent="0.25">
      <c r="G11227" s="27" t="str">
        <f t="shared" si="175"/>
        <v>2019/2020Sub-Saharan AfricaWater &amp; WastewaterAll UsesGrantDomesticPublicMultilateral DFI</v>
      </c>
      <c r="H11227" s="27" t="s">
        <v>290</v>
      </c>
      <c r="I11227" s="27" t="s">
        <v>318</v>
      </c>
      <c r="J11227" s="27" t="s">
        <v>300</v>
      </c>
      <c r="K11227" s="27" t="s">
        <v>346</v>
      </c>
      <c r="L11227" s="27" t="s">
        <v>332</v>
      </c>
      <c r="M11227" s="27" t="s">
        <v>323</v>
      </c>
      <c r="N11227" s="27" t="s">
        <v>309</v>
      </c>
      <c r="O11227" s="27" t="s">
        <v>30</v>
      </c>
      <c r="P11227" s="27">
        <v>7.9131499999999903E-4</v>
      </c>
    </row>
    <row r="11228" spans="7:16" x14ac:dyDescent="0.25">
      <c r="G11228" s="27" t="str">
        <f t="shared" si="175"/>
        <v>2019/2020Sub-Saharan AfricaWater &amp; WastewaterAll UsesGrantInternationalPrivateInstitutional Investors</v>
      </c>
      <c r="H11228" s="27" t="s">
        <v>290</v>
      </c>
      <c r="I11228" s="27" t="s">
        <v>318</v>
      </c>
      <c r="J11228" s="27" t="s">
        <v>300</v>
      </c>
      <c r="K11228" s="27" t="s">
        <v>346</v>
      </c>
      <c r="L11228" s="27" t="s">
        <v>332</v>
      </c>
      <c r="M11228" s="27" t="s">
        <v>324</v>
      </c>
      <c r="N11228" s="27" t="s">
        <v>306</v>
      </c>
      <c r="O11228" s="27" t="s">
        <v>27</v>
      </c>
      <c r="P11228" s="27">
        <v>0.71628967499999996</v>
      </c>
    </row>
    <row r="11229" spans="7:16" x14ac:dyDescent="0.25">
      <c r="G11229" s="27" t="str">
        <f t="shared" si="175"/>
        <v>2019/2020Sub-Saharan AfricaWater &amp; WastewaterAll UsesGrantInternationalPublicBilateral DFI</v>
      </c>
      <c r="H11229" s="27" t="s">
        <v>290</v>
      </c>
      <c r="I11229" s="27" t="s">
        <v>318</v>
      </c>
      <c r="J11229" s="27" t="s">
        <v>300</v>
      </c>
      <c r="K11229" s="27" t="s">
        <v>346</v>
      </c>
      <c r="L11229" s="27" t="s">
        <v>332</v>
      </c>
      <c r="M11229" s="27" t="s">
        <v>324</v>
      </c>
      <c r="N11229" s="27" t="s">
        <v>309</v>
      </c>
      <c r="O11229" s="27" t="s">
        <v>31</v>
      </c>
      <c r="P11229" s="27">
        <v>22.167119941999999</v>
      </c>
    </row>
    <row r="11230" spans="7:16" x14ac:dyDescent="0.25">
      <c r="G11230" s="27" t="str">
        <f t="shared" si="175"/>
        <v>2019/2020Sub-Saharan AfricaWater &amp; WastewaterAll UsesGrantInternationalPublicGovernment</v>
      </c>
      <c r="H11230" s="27" t="s">
        <v>290</v>
      </c>
      <c r="I11230" s="27" t="s">
        <v>318</v>
      </c>
      <c r="J11230" s="27" t="s">
        <v>300</v>
      </c>
      <c r="K11230" s="27" t="s">
        <v>346</v>
      </c>
      <c r="L11230" s="27" t="s">
        <v>332</v>
      </c>
      <c r="M11230" s="27" t="s">
        <v>324</v>
      </c>
      <c r="N11230" s="27" t="s">
        <v>309</v>
      </c>
      <c r="O11230" s="27" t="s">
        <v>28</v>
      </c>
      <c r="P11230" s="27">
        <v>48.709991927999901</v>
      </c>
    </row>
    <row r="11231" spans="7:16" x14ac:dyDescent="0.25">
      <c r="G11231" s="27" t="str">
        <f t="shared" si="175"/>
        <v>2019/2020Sub-Saharan AfricaWater &amp; WastewaterAll UsesGrantInternationalPublicMultilateral Climate Funds</v>
      </c>
      <c r="H11231" s="27" t="s">
        <v>290</v>
      </c>
      <c r="I11231" s="27" t="s">
        <v>318</v>
      </c>
      <c r="J11231" s="27" t="s">
        <v>300</v>
      </c>
      <c r="K11231" s="27" t="s">
        <v>346</v>
      </c>
      <c r="L11231" s="27" t="s">
        <v>332</v>
      </c>
      <c r="M11231" s="27" t="s">
        <v>324</v>
      </c>
      <c r="N11231" s="27" t="s">
        <v>309</v>
      </c>
      <c r="O11231" s="27" t="s">
        <v>29</v>
      </c>
      <c r="P11231" s="27">
        <v>2.2099989999999998</v>
      </c>
    </row>
    <row r="11232" spans="7:16" x14ac:dyDescent="0.25">
      <c r="G11232" s="27" t="str">
        <f t="shared" si="175"/>
        <v>2019/2020Sub-Saharan AfricaWater &amp; WastewaterAll UsesGrantInternationalPublicMultilateral DFI</v>
      </c>
      <c r="H11232" s="27" t="s">
        <v>290</v>
      </c>
      <c r="I11232" s="27" t="s">
        <v>318</v>
      </c>
      <c r="J11232" s="27" t="s">
        <v>300</v>
      </c>
      <c r="K11232" s="27" t="s">
        <v>346</v>
      </c>
      <c r="L11232" s="27" t="s">
        <v>332</v>
      </c>
      <c r="M11232" s="27" t="s">
        <v>324</v>
      </c>
      <c r="N11232" s="27" t="s">
        <v>309</v>
      </c>
      <c r="O11232" s="27" t="s">
        <v>30</v>
      </c>
      <c r="P11232" s="27">
        <v>4.7747100209999997</v>
      </c>
    </row>
    <row r="11233" spans="7:16" x14ac:dyDescent="0.25">
      <c r="G11233" s="27" t="str">
        <f t="shared" si="175"/>
        <v>2019/2020Sub-Saharan AfricaWater &amp; WastewaterAll UsesGrantInternationalPublicPublic Fund</v>
      </c>
      <c r="H11233" s="27" t="s">
        <v>290</v>
      </c>
      <c r="I11233" s="27" t="s">
        <v>318</v>
      </c>
      <c r="J11233" s="27" t="s">
        <v>300</v>
      </c>
      <c r="K11233" s="27" t="s">
        <v>346</v>
      </c>
      <c r="L11233" s="27" t="s">
        <v>332</v>
      </c>
      <c r="M11233" s="27" t="s">
        <v>324</v>
      </c>
      <c r="N11233" s="27" t="s">
        <v>309</v>
      </c>
      <c r="O11233" s="27" t="s">
        <v>311</v>
      </c>
      <c r="P11233" s="27">
        <v>18.80341881</v>
      </c>
    </row>
    <row r="11234" spans="7:16" x14ac:dyDescent="0.25">
      <c r="G11234" s="27" t="str">
        <f t="shared" si="175"/>
        <v>2019/2020Sub-Saharan AfricaWater &amp; WastewaterAll UsesLow-cost project debtAll DestinationsPublicBilateral DFI</v>
      </c>
      <c r="H11234" s="27" t="s">
        <v>290</v>
      </c>
      <c r="I11234" s="27" t="s">
        <v>318</v>
      </c>
      <c r="J11234" s="27" t="s">
        <v>300</v>
      </c>
      <c r="K11234" s="27" t="s">
        <v>346</v>
      </c>
      <c r="L11234" s="27" t="s">
        <v>336</v>
      </c>
      <c r="M11234" s="27" t="s">
        <v>338</v>
      </c>
      <c r="N11234" s="27" t="s">
        <v>309</v>
      </c>
      <c r="O11234" s="27" t="s">
        <v>31</v>
      </c>
      <c r="P11234" s="27">
        <v>123.1730469</v>
      </c>
    </row>
    <row r="11235" spans="7:16" x14ac:dyDescent="0.25">
      <c r="G11235" s="27" t="str">
        <f t="shared" si="175"/>
        <v>2019/2020Sub-Saharan AfricaWater &amp; WastewaterAll UsesLow-cost project debtAll DestinationsPublicExport Credit Agency (ECA)</v>
      </c>
      <c r="H11235" s="27" t="s">
        <v>290</v>
      </c>
      <c r="I11235" s="27" t="s">
        <v>318</v>
      </c>
      <c r="J11235" s="27" t="s">
        <v>300</v>
      </c>
      <c r="K11235" s="27" t="s">
        <v>346</v>
      </c>
      <c r="L11235" s="27" t="s">
        <v>336</v>
      </c>
      <c r="M11235" s="27" t="s">
        <v>338</v>
      </c>
      <c r="N11235" s="27" t="s">
        <v>309</v>
      </c>
      <c r="O11235" s="27" t="s">
        <v>310</v>
      </c>
      <c r="P11235" s="27">
        <v>143.7116772</v>
      </c>
    </row>
    <row r="11236" spans="7:16" x14ac:dyDescent="0.25">
      <c r="G11236" s="27" t="str">
        <f t="shared" si="175"/>
        <v>2019/2020Sub-Saharan AfricaWater &amp; WastewaterAll UsesLow-cost project debtAll DestinationsPublicGovernment</v>
      </c>
      <c r="H11236" s="27" t="s">
        <v>290</v>
      </c>
      <c r="I11236" s="27" t="s">
        <v>318</v>
      </c>
      <c r="J11236" s="27" t="s">
        <v>300</v>
      </c>
      <c r="K11236" s="27" t="s">
        <v>346</v>
      </c>
      <c r="L11236" s="27" t="s">
        <v>336</v>
      </c>
      <c r="M11236" s="27" t="s">
        <v>338</v>
      </c>
      <c r="N11236" s="27" t="s">
        <v>309</v>
      </c>
      <c r="O11236" s="27" t="s">
        <v>28</v>
      </c>
      <c r="P11236" s="27">
        <v>7.6116831349999998</v>
      </c>
    </row>
    <row r="11237" spans="7:16" x14ac:dyDescent="0.25">
      <c r="G11237" s="27" t="str">
        <f t="shared" si="175"/>
        <v>2019/2020Sub-Saharan AfricaWater &amp; WastewaterAll UsesLow-cost project debtAll DestinationsPublicMultilateral DFI</v>
      </c>
      <c r="H11237" s="27" t="s">
        <v>290</v>
      </c>
      <c r="I11237" s="27" t="s">
        <v>318</v>
      </c>
      <c r="J11237" s="27" t="s">
        <v>300</v>
      </c>
      <c r="K11237" s="27" t="s">
        <v>346</v>
      </c>
      <c r="L11237" s="27" t="s">
        <v>336</v>
      </c>
      <c r="M11237" s="27" t="s">
        <v>338</v>
      </c>
      <c r="N11237" s="27" t="s">
        <v>309</v>
      </c>
      <c r="O11237" s="27" t="s">
        <v>30</v>
      </c>
      <c r="P11237" s="27">
        <v>4.1762804500000001</v>
      </c>
    </row>
    <row r="11238" spans="7:16" x14ac:dyDescent="0.25">
      <c r="G11238" s="27" t="str">
        <f t="shared" si="175"/>
        <v>2019/2020Sub-Saharan AfricaWater &amp; WastewaterAll UsesLow-cost project debtInternationalPublicBilateral DFI</v>
      </c>
      <c r="H11238" s="27" t="s">
        <v>290</v>
      </c>
      <c r="I11238" s="27" t="s">
        <v>318</v>
      </c>
      <c r="J11238" s="27" t="s">
        <v>300</v>
      </c>
      <c r="K11238" s="27" t="s">
        <v>346</v>
      </c>
      <c r="L11238" s="27" t="s">
        <v>336</v>
      </c>
      <c r="M11238" s="27" t="s">
        <v>324</v>
      </c>
      <c r="N11238" s="27" t="s">
        <v>309</v>
      </c>
      <c r="O11238" s="27" t="s">
        <v>31</v>
      </c>
      <c r="P11238" s="27">
        <v>123.1730469</v>
      </c>
    </row>
    <row r="11239" spans="7:16" x14ac:dyDescent="0.25">
      <c r="G11239" s="27" t="str">
        <f t="shared" si="175"/>
        <v>2019/2020Sub-Saharan AfricaWater &amp; WastewaterAll UsesLow-cost project debtInternationalPublicExport Credit Agency (ECA)</v>
      </c>
      <c r="H11239" s="27" t="s">
        <v>290</v>
      </c>
      <c r="I11239" s="27" t="s">
        <v>318</v>
      </c>
      <c r="J11239" s="27" t="s">
        <v>300</v>
      </c>
      <c r="K11239" s="27" t="s">
        <v>346</v>
      </c>
      <c r="L11239" s="27" t="s">
        <v>336</v>
      </c>
      <c r="M11239" s="27" t="s">
        <v>324</v>
      </c>
      <c r="N11239" s="27" t="s">
        <v>309</v>
      </c>
      <c r="O11239" s="27" t="s">
        <v>310</v>
      </c>
      <c r="P11239" s="27">
        <v>143.7116772</v>
      </c>
    </row>
    <row r="11240" spans="7:16" x14ac:dyDescent="0.25">
      <c r="G11240" s="27" t="str">
        <f t="shared" si="175"/>
        <v>2019/2020Sub-Saharan AfricaWater &amp; WastewaterAll UsesLow-cost project debtInternationalPublicGovernment</v>
      </c>
      <c r="H11240" s="27" t="s">
        <v>290</v>
      </c>
      <c r="I11240" s="27" t="s">
        <v>318</v>
      </c>
      <c r="J11240" s="27" t="s">
        <v>300</v>
      </c>
      <c r="K11240" s="27" t="s">
        <v>346</v>
      </c>
      <c r="L11240" s="27" t="s">
        <v>336</v>
      </c>
      <c r="M11240" s="27" t="s">
        <v>324</v>
      </c>
      <c r="N11240" s="27" t="s">
        <v>309</v>
      </c>
      <c r="O11240" s="27" t="s">
        <v>28</v>
      </c>
      <c r="P11240" s="27">
        <v>7.6116831349999998</v>
      </c>
    </row>
    <row r="11241" spans="7:16" x14ac:dyDescent="0.25">
      <c r="G11241" s="27" t="str">
        <f t="shared" si="175"/>
        <v>2019/2020Sub-Saharan AfricaWater &amp; WastewaterAll UsesLow-cost project debtInternationalPublicMultilateral DFI</v>
      </c>
      <c r="H11241" s="27" t="s">
        <v>290</v>
      </c>
      <c r="I11241" s="27" t="s">
        <v>318</v>
      </c>
      <c r="J11241" s="27" t="s">
        <v>300</v>
      </c>
      <c r="K11241" s="27" t="s">
        <v>346</v>
      </c>
      <c r="L11241" s="27" t="s">
        <v>336</v>
      </c>
      <c r="M11241" s="27" t="s">
        <v>324</v>
      </c>
      <c r="N11241" s="27" t="s">
        <v>309</v>
      </c>
      <c r="O11241" s="27" t="s">
        <v>30</v>
      </c>
      <c r="P11241" s="27">
        <v>4.1762804500000001</v>
      </c>
    </row>
    <row r="11242" spans="7:16" x14ac:dyDescent="0.25">
      <c r="G11242" s="27" t="str">
        <f t="shared" si="175"/>
        <v>2019/2020Sub-Saharan AfricaWater &amp; WastewaterAll UsesProject-level equityAll DestinationsPrivateCorporations</v>
      </c>
      <c r="H11242" s="27" t="s">
        <v>290</v>
      </c>
      <c r="I11242" s="27" t="s">
        <v>318</v>
      </c>
      <c r="J11242" s="27" t="s">
        <v>300</v>
      </c>
      <c r="K11242" s="27" t="s">
        <v>346</v>
      </c>
      <c r="L11242" s="27" t="s">
        <v>337</v>
      </c>
      <c r="M11242" s="27" t="s">
        <v>338</v>
      </c>
      <c r="N11242" s="27" t="s">
        <v>306</v>
      </c>
      <c r="O11242" s="27" t="s">
        <v>307</v>
      </c>
      <c r="P11242" s="27">
        <v>28.846499999999999</v>
      </c>
    </row>
    <row r="11243" spans="7:16" x14ac:dyDescent="0.25">
      <c r="G11243" s="27" t="str">
        <f t="shared" si="175"/>
        <v>2019/2020Sub-Saharan AfricaWater &amp; WastewaterAll UsesProject-level equityAll DestinationsPublicBilateral DFI</v>
      </c>
      <c r="H11243" s="27" t="s">
        <v>290</v>
      </c>
      <c r="I11243" s="27" t="s">
        <v>318</v>
      </c>
      <c r="J11243" s="27" t="s">
        <v>300</v>
      </c>
      <c r="K11243" s="27" t="s">
        <v>346</v>
      </c>
      <c r="L11243" s="27" t="s">
        <v>337</v>
      </c>
      <c r="M11243" s="27" t="s">
        <v>338</v>
      </c>
      <c r="N11243" s="27" t="s">
        <v>309</v>
      </c>
      <c r="O11243" s="27" t="s">
        <v>31</v>
      </c>
      <c r="P11243" s="27">
        <v>0</v>
      </c>
    </row>
    <row r="11244" spans="7:16" x14ac:dyDescent="0.25">
      <c r="G11244" s="27" t="str">
        <f t="shared" si="175"/>
        <v>2019/2020Sub-Saharan AfricaWater &amp; WastewaterAll UsesProject-level equityAll DestinationsPublicMultilateral DFI</v>
      </c>
      <c r="H11244" s="27" t="s">
        <v>290</v>
      </c>
      <c r="I11244" s="27" t="s">
        <v>318</v>
      </c>
      <c r="J11244" s="27" t="s">
        <v>300</v>
      </c>
      <c r="K11244" s="27" t="s">
        <v>346</v>
      </c>
      <c r="L11244" s="27" t="s">
        <v>337</v>
      </c>
      <c r="M11244" s="27" t="s">
        <v>338</v>
      </c>
      <c r="N11244" s="27" t="s">
        <v>309</v>
      </c>
      <c r="O11244" s="27" t="s">
        <v>30</v>
      </c>
      <c r="P11244" s="27">
        <v>0</v>
      </c>
    </row>
    <row r="11245" spans="7:16" x14ac:dyDescent="0.25">
      <c r="G11245" s="27" t="str">
        <f t="shared" si="175"/>
        <v>2019/2020Sub-Saharan AfricaWater &amp; WastewaterAll UsesProject-level equityAll DestinationsUnknownUnknown</v>
      </c>
      <c r="H11245" s="27" t="s">
        <v>290</v>
      </c>
      <c r="I11245" s="27" t="s">
        <v>318</v>
      </c>
      <c r="J11245" s="27" t="s">
        <v>300</v>
      </c>
      <c r="K11245" s="27" t="s">
        <v>346</v>
      </c>
      <c r="L11245" s="27" t="s">
        <v>337</v>
      </c>
      <c r="M11245" s="27" t="s">
        <v>338</v>
      </c>
      <c r="N11245" s="27" t="s">
        <v>301</v>
      </c>
      <c r="O11245" s="27" t="s">
        <v>301</v>
      </c>
      <c r="P11245" s="27">
        <v>28.846499999999999</v>
      </c>
    </row>
    <row r="11246" spans="7:16" x14ac:dyDescent="0.25">
      <c r="G11246" s="27" t="str">
        <f t="shared" si="175"/>
        <v>2019/2020Sub-Saharan AfricaWater &amp; WastewaterAll UsesProject-level equityInternationalPrivateCorporations</v>
      </c>
      <c r="H11246" s="27" t="s">
        <v>290</v>
      </c>
      <c r="I11246" s="27" t="s">
        <v>318</v>
      </c>
      <c r="J11246" s="27" t="s">
        <v>300</v>
      </c>
      <c r="K11246" s="27" t="s">
        <v>346</v>
      </c>
      <c r="L11246" s="27" t="s">
        <v>337</v>
      </c>
      <c r="M11246" s="27" t="s">
        <v>324</v>
      </c>
      <c r="N11246" s="27" t="s">
        <v>306</v>
      </c>
      <c r="O11246" s="27" t="s">
        <v>307</v>
      </c>
      <c r="P11246" s="27">
        <v>28.846499999999999</v>
      </c>
    </row>
    <row r="11247" spans="7:16" x14ac:dyDescent="0.25">
      <c r="G11247" s="27" t="str">
        <f t="shared" si="175"/>
        <v>2019/2020Sub-Saharan AfricaWater &amp; WastewaterAll UsesProject-level equityInternationalPublicBilateral DFI</v>
      </c>
      <c r="H11247" s="27" t="s">
        <v>290</v>
      </c>
      <c r="I11247" s="27" t="s">
        <v>318</v>
      </c>
      <c r="J11247" s="27" t="s">
        <v>300</v>
      </c>
      <c r="K11247" s="27" t="s">
        <v>346</v>
      </c>
      <c r="L11247" s="27" t="s">
        <v>337</v>
      </c>
      <c r="M11247" s="27" t="s">
        <v>324</v>
      </c>
      <c r="N11247" s="27" t="s">
        <v>309</v>
      </c>
      <c r="O11247" s="27" t="s">
        <v>31</v>
      </c>
      <c r="P11247" s="27">
        <v>0</v>
      </c>
    </row>
    <row r="11248" spans="7:16" x14ac:dyDescent="0.25">
      <c r="G11248" s="27" t="str">
        <f t="shared" si="175"/>
        <v>2019/2020Sub-Saharan AfricaWater &amp; WastewaterAll UsesProject-level equityInternationalPublicMultilateral DFI</v>
      </c>
      <c r="H11248" s="27" t="s">
        <v>290</v>
      </c>
      <c r="I11248" s="27" t="s">
        <v>318</v>
      </c>
      <c r="J11248" s="27" t="s">
        <v>300</v>
      </c>
      <c r="K11248" s="27" t="s">
        <v>346</v>
      </c>
      <c r="L11248" s="27" t="s">
        <v>337</v>
      </c>
      <c r="M11248" s="27" t="s">
        <v>324</v>
      </c>
      <c r="N11248" s="27" t="s">
        <v>309</v>
      </c>
      <c r="O11248" s="27" t="s">
        <v>30</v>
      </c>
      <c r="P11248" s="27">
        <v>0</v>
      </c>
    </row>
    <row r="11249" spans="7:16" x14ac:dyDescent="0.25">
      <c r="G11249" s="27" t="str">
        <f t="shared" si="175"/>
        <v>2019/2020Sub-Saharan AfricaWater &amp; WastewaterAll UsesProject-level equityInternationalUnknownUnknown</v>
      </c>
      <c r="H11249" s="27" t="s">
        <v>290</v>
      </c>
      <c r="I11249" s="27" t="s">
        <v>318</v>
      </c>
      <c r="J11249" s="27" t="s">
        <v>300</v>
      </c>
      <c r="K11249" s="27" t="s">
        <v>346</v>
      </c>
      <c r="L11249" s="27" t="s">
        <v>337</v>
      </c>
      <c r="M11249" s="27" t="s">
        <v>324</v>
      </c>
      <c r="N11249" s="27" t="s">
        <v>301</v>
      </c>
      <c r="O11249" s="27" t="s">
        <v>301</v>
      </c>
      <c r="P11249" s="27">
        <v>28.846499999999999</v>
      </c>
    </row>
    <row r="11250" spans="7:16" x14ac:dyDescent="0.25">
      <c r="G11250" s="27" t="str">
        <f t="shared" si="175"/>
        <v>2019/2020Sub-Saharan AfricaWater &amp; WastewaterAll UsesProject-level market rate debtAll DestinationsPrivateCommercial FI</v>
      </c>
      <c r="H11250" s="27" t="s">
        <v>290</v>
      </c>
      <c r="I11250" s="27" t="s">
        <v>318</v>
      </c>
      <c r="J11250" s="27" t="s">
        <v>300</v>
      </c>
      <c r="K11250" s="27" t="s">
        <v>346</v>
      </c>
      <c r="L11250" s="27" t="s">
        <v>335</v>
      </c>
      <c r="M11250" s="27" t="s">
        <v>338</v>
      </c>
      <c r="N11250" s="27" t="s">
        <v>306</v>
      </c>
      <c r="O11250" s="27" t="s">
        <v>23</v>
      </c>
      <c r="P11250" s="27">
        <v>67.308499999999995</v>
      </c>
    </row>
    <row r="11251" spans="7:16" x14ac:dyDescent="0.25">
      <c r="G11251" s="27" t="str">
        <f t="shared" si="175"/>
        <v>2019/2020Sub-Saharan AfricaWater &amp; WastewaterAll UsesProject-level market rate debtAll DestinationsPrivateUnknown</v>
      </c>
      <c r="H11251" s="27" t="s">
        <v>290</v>
      </c>
      <c r="I11251" s="27" t="s">
        <v>318</v>
      </c>
      <c r="J11251" s="27" t="s">
        <v>300</v>
      </c>
      <c r="K11251" s="27" t="s">
        <v>346</v>
      </c>
      <c r="L11251" s="27" t="s">
        <v>335</v>
      </c>
      <c r="M11251" s="27" t="s">
        <v>338</v>
      </c>
      <c r="N11251" s="27" t="s">
        <v>306</v>
      </c>
      <c r="O11251" s="27" t="s">
        <v>301</v>
      </c>
      <c r="P11251" s="27">
        <v>67.308499999999995</v>
      </c>
    </row>
    <row r="11252" spans="7:16" x14ac:dyDescent="0.25">
      <c r="G11252" s="27" t="str">
        <f t="shared" si="175"/>
        <v>2019/2020Sub-Saharan AfricaWater &amp; WastewaterAll UsesProject-level market rate debtAll DestinationsPublicExport Credit Agency (ECA)</v>
      </c>
      <c r="H11252" s="27" t="s">
        <v>290</v>
      </c>
      <c r="I11252" s="27" t="s">
        <v>318</v>
      </c>
      <c r="J11252" s="27" t="s">
        <v>300</v>
      </c>
      <c r="K11252" s="27" t="s">
        <v>346</v>
      </c>
      <c r="L11252" s="27" t="s">
        <v>335</v>
      </c>
      <c r="M11252" s="27" t="s">
        <v>338</v>
      </c>
      <c r="N11252" s="27" t="s">
        <v>309</v>
      </c>
      <c r="O11252" s="27" t="s">
        <v>310</v>
      </c>
      <c r="P11252" s="27">
        <v>39.991247000000001</v>
      </c>
    </row>
    <row r="11253" spans="7:16" x14ac:dyDescent="0.25">
      <c r="G11253" s="27" t="str">
        <f t="shared" si="175"/>
        <v>2019/2020Sub-Saharan AfricaWater &amp; WastewaterAll UsesProject-level market rate debtAll DestinationsPublicMultilateral DFI</v>
      </c>
      <c r="H11253" s="27" t="s">
        <v>290</v>
      </c>
      <c r="I11253" s="27" t="s">
        <v>318</v>
      </c>
      <c r="J11253" s="27" t="s">
        <v>300</v>
      </c>
      <c r="K11253" s="27" t="s">
        <v>346</v>
      </c>
      <c r="L11253" s="27" t="s">
        <v>335</v>
      </c>
      <c r="M11253" s="27" t="s">
        <v>338</v>
      </c>
      <c r="N11253" s="27" t="s">
        <v>309</v>
      </c>
      <c r="O11253" s="27" t="s">
        <v>30</v>
      </c>
      <c r="P11253" s="27">
        <v>179.78155834500001</v>
      </c>
    </row>
    <row r="11254" spans="7:16" x14ac:dyDescent="0.25">
      <c r="G11254" s="27" t="str">
        <f t="shared" si="175"/>
        <v>2019/2020Sub-Saharan AfricaWater &amp; WastewaterAll UsesProject-level market rate debtDomesticPublicMultilateral DFI</v>
      </c>
      <c r="H11254" s="27" t="s">
        <v>290</v>
      </c>
      <c r="I11254" s="27" t="s">
        <v>318</v>
      </c>
      <c r="J11254" s="27" t="s">
        <v>300</v>
      </c>
      <c r="K11254" s="27" t="s">
        <v>346</v>
      </c>
      <c r="L11254" s="27" t="s">
        <v>335</v>
      </c>
      <c r="M11254" s="27" t="s">
        <v>323</v>
      </c>
      <c r="N11254" s="27" t="s">
        <v>309</v>
      </c>
      <c r="O11254" s="27" t="s">
        <v>30</v>
      </c>
      <c r="P11254" s="27">
        <v>3.473E-3</v>
      </c>
    </row>
    <row r="11255" spans="7:16" x14ac:dyDescent="0.25">
      <c r="G11255" s="27" t="str">
        <f t="shared" si="175"/>
        <v>2019/2020Sub-Saharan AfricaWater &amp; WastewaterAll UsesProject-level market rate debtInternationalPrivateCommercial FI</v>
      </c>
      <c r="H11255" s="27" t="s">
        <v>290</v>
      </c>
      <c r="I11255" s="27" t="s">
        <v>318</v>
      </c>
      <c r="J11255" s="27" t="s">
        <v>300</v>
      </c>
      <c r="K11255" s="27" t="s">
        <v>346</v>
      </c>
      <c r="L11255" s="27" t="s">
        <v>335</v>
      </c>
      <c r="M11255" s="27" t="s">
        <v>324</v>
      </c>
      <c r="N11255" s="27" t="s">
        <v>306</v>
      </c>
      <c r="O11255" s="27" t="s">
        <v>23</v>
      </c>
      <c r="P11255" s="27">
        <v>67.308499999999995</v>
      </c>
    </row>
    <row r="11256" spans="7:16" x14ac:dyDescent="0.25">
      <c r="G11256" s="27" t="str">
        <f t="shared" si="175"/>
        <v>2019/2020Sub-Saharan AfricaWater &amp; WastewaterAll UsesProject-level market rate debtInternationalPrivateUnknown</v>
      </c>
      <c r="H11256" s="27" t="s">
        <v>290</v>
      </c>
      <c r="I11256" s="27" t="s">
        <v>318</v>
      </c>
      <c r="J11256" s="27" t="s">
        <v>300</v>
      </c>
      <c r="K11256" s="27" t="s">
        <v>346</v>
      </c>
      <c r="L11256" s="27" t="s">
        <v>335</v>
      </c>
      <c r="M11256" s="27" t="s">
        <v>324</v>
      </c>
      <c r="N11256" s="27" t="s">
        <v>306</v>
      </c>
      <c r="O11256" s="27" t="s">
        <v>301</v>
      </c>
      <c r="P11256" s="27">
        <v>67.308499999999995</v>
      </c>
    </row>
    <row r="11257" spans="7:16" x14ac:dyDescent="0.25">
      <c r="G11257" s="27" t="str">
        <f t="shared" si="175"/>
        <v>2019/2020Sub-Saharan AfricaWater &amp; WastewaterAll UsesProject-level market rate debtInternationalPublicExport Credit Agency (ECA)</v>
      </c>
      <c r="H11257" s="27" t="s">
        <v>290</v>
      </c>
      <c r="I11257" s="27" t="s">
        <v>318</v>
      </c>
      <c r="J11257" s="27" t="s">
        <v>300</v>
      </c>
      <c r="K11257" s="27" t="s">
        <v>346</v>
      </c>
      <c r="L11257" s="27" t="s">
        <v>335</v>
      </c>
      <c r="M11257" s="27" t="s">
        <v>324</v>
      </c>
      <c r="N11257" s="27" t="s">
        <v>309</v>
      </c>
      <c r="O11257" s="27" t="s">
        <v>310</v>
      </c>
      <c r="P11257" s="27">
        <v>39.991247000000001</v>
      </c>
    </row>
    <row r="11258" spans="7:16" x14ac:dyDescent="0.25">
      <c r="G11258" s="27" t="str">
        <f t="shared" si="175"/>
        <v>2019/2020Sub-Saharan AfricaWater &amp; WastewaterAll UsesProject-level market rate debtInternationalPublicMultilateral DFI</v>
      </c>
      <c r="H11258" s="27" t="s">
        <v>290</v>
      </c>
      <c r="I11258" s="27" t="s">
        <v>318</v>
      </c>
      <c r="J11258" s="27" t="s">
        <v>300</v>
      </c>
      <c r="K11258" s="27" t="s">
        <v>346</v>
      </c>
      <c r="L11258" s="27" t="s">
        <v>335</v>
      </c>
      <c r="M11258" s="27" t="s">
        <v>324</v>
      </c>
      <c r="N11258" s="27" t="s">
        <v>309</v>
      </c>
      <c r="O11258" s="27" t="s">
        <v>30</v>
      </c>
      <c r="P11258" s="27">
        <v>179.77808534499999</v>
      </c>
    </row>
    <row r="11259" spans="7:16" x14ac:dyDescent="0.25">
      <c r="G11259" s="27" t="str">
        <f t="shared" si="175"/>
        <v>2019/2020Sub-Saharan AfricaWater &amp; WastewaterAll UsesUnknownAll DestinationsPublicMultilateral DFI</v>
      </c>
      <c r="H11259" s="27" t="s">
        <v>290</v>
      </c>
      <c r="I11259" s="27" t="s">
        <v>318</v>
      </c>
      <c r="J11259" s="27" t="s">
        <v>300</v>
      </c>
      <c r="K11259" s="27" t="s">
        <v>346</v>
      </c>
      <c r="L11259" s="27" t="s">
        <v>301</v>
      </c>
      <c r="M11259" s="27" t="s">
        <v>338</v>
      </c>
      <c r="N11259" s="27" t="s">
        <v>309</v>
      </c>
      <c r="O11259" s="27" t="s">
        <v>30</v>
      </c>
      <c r="P11259" s="27">
        <v>277.14472022500001</v>
      </c>
    </row>
    <row r="11260" spans="7:16" x14ac:dyDescent="0.25">
      <c r="G11260" s="27" t="str">
        <f t="shared" si="175"/>
        <v>2019/2020Sub-Saharan AfricaWater &amp; WastewaterAll UsesUnknownDomesticPublicMultilateral DFI</v>
      </c>
      <c r="H11260" s="27" t="s">
        <v>290</v>
      </c>
      <c r="I11260" s="27" t="s">
        <v>318</v>
      </c>
      <c r="J11260" s="27" t="s">
        <v>300</v>
      </c>
      <c r="K11260" s="27" t="s">
        <v>346</v>
      </c>
      <c r="L11260" s="27" t="s">
        <v>301</v>
      </c>
      <c r="M11260" s="27" t="s">
        <v>323</v>
      </c>
      <c r="N11260" s="27" t="s">
        <v>309</v>
      </c>
      <c r="O11260" s="27" t="s">
        <v>30</v>
      </c>
      <c r="P11260" s="27">
        <v>0.19323942499999999</v>
      </c>
    </row>
    <row r="11261" spans="7:16" x14ac:dyDescent="0.25">
      <c r="G11261" s="27" t="str">
        <f t="shared" si="175"/>
        <v>2019/2020Sub-Saharan AfricaWater &amp; WastewaterAll UsesUnknownInternationalPublicMultilateral DFI</v>
      </c>
      <c r="H11261" s="27" t="s">
        <v>290</v>
      </c>
      <c r="I11261" s="27" t="s">
        <v>318</v>
      </c>
      <c r="J11261" s="27" t="s">
        <v>300</v>
      </c>
      <c r="K11261" s="27" t="s">
        <v>346</v>
      </c>
      <c r="L11261" s="27" t="s">
        <v>301</v>
      </c>
      <c r="M11261" s="27" t="s">
        <v>324</v>
      </c>
      <c r="N11261" s="27" t="s">
        <v>309</v>
      </c>
      <c r="O11261" s="27" t="s">
        <v>30</v>
      </c>
      <c r="P11261" s="27">
        <v>276.95148080000001</v>
      </c>
    </row>
    <row r="11262" spans="7:16" x14ac:dyDescent="0.25">
      <c r="G11262" s="27" t="str">
        <f t="shared" si="175"/>
        <v>2019/2020Sub-Saharan AfricaWater &amp; WastewaterMitigationAll InstrumentsAll DestinationsPublicBilateral DFI</v>
      </c>
      <c r="H11262" s="27" t="s">
        <v>290</v>
      </c>
      <c r="I11262" s="27" t="s">
        <v>318</v>
      </c>
      <c r="J11262" s="27" t="s">
        <v>300</v>
      </c>
      <c r="K11262" s="27" t="s">
        <v>303</v>
      </c>
      <c r="L11262" s="27" t="s">
        <v>345</v>
      </c>
      <c r="M11262" s="27" t="s">
        <v>338</v>
      </c>
      <c r="N11262" s="27" t="s">
        <v>309</v>
      </c>
      <c r="O11262" s="27" t="s">
        <v>31</v>
      </c>
      <c r="P11262" s="27">
        <v>0.341880342</v>
      </c>
    </row>
    <row r="11263" spans="7:16" x14ac:dyDescent="0.25">
      <c r="G11263" s="27" t="str">
        <f t="shared" si="175"/>
        <v>2019/2020Sub-Saharan AfricaWater &amp; WastewaterMitigationAll InstrumentsAll DestinationsPublicGovernment</v>
      </c>
      <c r="H11263" s="27" t="s">
        <v>290</v>
      </c>
      <c r="I11263" s="27" t="s">
        <v>318</v>
      </c>
      <c r="J11263" s="27" t="s">
        <v>300</v>
      </c>
      <c r="K11263" s="27" t="s">
        <v>303</v>
      </c>
      <c r="L11263" s="27" t="s">
        <v>345</v>
      </c>
      <c r="M11263" s="27" t="s">
        <v>338</v>
      </c>
      <c r="N11263" s="27" t="s">
        <v>309</v>
      </c>
      <c r="O11263" s="27" t="s">
        <v>28</v>
      </c>
      <c r="P11263" s="27">
        <v>0.72693291800000004</v>
      </c>
    </row>
    <row r="11264" spans="7:16" x14ac:dyDescent="0.25">
      <c r="G11264" s="27" t="str">
        <f t="shared" si="175"/>
        <v>2019/2020Sub-Saharan AfricaWater &amp; WastewaterMitigationAll InstrumentsAll DestinationsPublicMultilateral DFI</v>
      </c>
      <c r="H11264" s="27" t="s">
        <v>290</v>
      </c>
      <c r="I11264" s="27" t="s">
        <v>318</v>
      </c>
      <c r="J11264" s="27" t="s">
        <v>300</v>
      </c>
      <c r="K11264" s="27" t="s">
        <v>303</v>
      </c>
      <c r="L11264" s="27" t="s">
        <v>345</v>
      </c>
      <c r="M11264" s="27" t="s">
        <v>338</v>
      </c>
      <c r="N11264" s="27" t="s">
        <v>309</v>
      </c>
      <c r="O11264" s="27" t="s">
        <v>30</v>
      </c>
      <c r="P11264" s="27">
        <v>15.599077000999999</v>
      </c>
    </row>
    <row r="11265" spans="7:16" x14ac:dyDescent="0.25">
      <c r="G11265" s="27" t="str">
        <f t="shared" si="175"/>
        <v>2019/2020Sub-Saharan AfricaWater &amp; WastewaterMitigationAll InstrumentsDomesticPublicMultilateral DFI</v>
      </c>
      <c r="H11265" s="27" t="s">
        <v>290</v>
      </c>
      <c r="I11265" s="27" t="s">
        <v>318</v>
      </c>
      <c r="J11265" s="27" t="s">
        <v>300</v>
      </c>
      <c r="K11265" s="27" t="s">
        <v>303</v>
      </c>
      <c r="L11265" s="27" t="s">
        <v>345</v>
      </c>
      <c r="M11265" s="27" t="s">
        <v>323</v>
      </c>
      <c r="N11265" s="27" t="s">
        <v>309</v>
      </c>
      <c r="O11265" s="27" t="s">
        <v>30</v>
      </c>
      <c r="P11265" s="27">
        <v>3.5899999999999998E-5</v>
      </c>
    </row>
    <row r="11266" spans="7:16" x14ac:dyDescent="0.25">
      <c r="G11266" s="27" t="str">
        <f t="shared" si="175"/>
        <v>2019/2020Sub-Saharan AfricaWater &amp; WastewaterMitigationAll InstrumentsInternationalPublicBilateral DFI</v>
      </c>
      <c r="H11266" s="27" t="s">
        <v>290</v>
      </c>
      <c r="I11266" s="27" t="s">
        <v>318</v>
      </c>
      <c r="J11266" s="27" t="s">
        <v>300</v>
      </c>
      <c r="K11266" s="27" t="s">
        <v>303</v>
      </c>
      <c r="L11266" s="27" t="s">
        <v>345</v>
      </c>
      <c r="M11266" s="27" t="s">
        <v>324</v>
      </c>
      <c r="N11266" s="27" t="s">
        <v>309</v>
      </c>
      <c r="O11266" s="27" t="s">
        <v>31</v>
      </c>
      <c r="P11266" s="27">
        <v>0.341880342</v>
      </c>
    </row>
    <row r="11267" spans="7:16" x14ac:dyDescent="0.25">
      <c r="G11267" s="27" t="str">
        <f t="shared" ref="G11267:G11330" si="176">+_xlfn.CONCAT(H11267:O11267)</f>
        <v>2019/2020Sub-Saharan AfricaWater &amp; WastewaterMitigationAll InstrumentsInternationalPublicGovernment</v>
      </c>
      <c r="H11267" s="27" t="s">
        <v>290</v>
      </c>
      <c r="I11267" s="27" t="s">
        <v>318</v>
      </c>
      <c r="J11267" s="27" t="s">
        <v>300</v>
      </c>
      <c r="K11267" s="27" t="s">
        <v>303</v>
      </c>
      <c r="L11267" s="27" t="s">
        <v>345</v>
      </c>
      <c r="M11267" s="27" t="s">
        <v>324</v>
      </c>
      <c r="N11267" s="27" t="s">
        <v>309</v>
      </c>
      <c r="O11267" s="27" t="s">
        <v>28</v>
      </c>
      <c r="P11267" s="27">
        <v>0.72693291800000004</v>
      </c>
    </row>
    <row r="11268" spans="7:16" x14ac:dyDescent="0.25">
      <c r="G11268" s="27" t="str">
        <f t="shared" si="176"/>
        <v>2019/2020Sub-Saharan AfricaWater &amp; WastewaterMitigationAll InstrumentsInternationalPublicMultilateral DFI</v>
      </c>
      <c r="H11268" s="27" t="s">
        <v>290</v>
      </c>
      <c r="I11268" s="27" t="s">
        <v>318</v>
      </c>
      <c r="J11268" s="27" t="s">
        <v>300</v>
      </c>
      <c r="K11268" s="27" t="s">
        <v>303</v>
      </c>
      <c r="L11268" s="27" t="s">
        <v>345</v>
      </c>
      <c r="M11268" s="27" t="s">
        <v>324</v>
      </c>
      <c r="N11268" s="27" t="s">
        <v>309</v>
      </c>
      <c r="O11268" s="27" t="s">
        <v>30</v>
      </c>
      <c r="P11268" s="27">
        <v>15.599041100999999</v>
      </c>
    </row>
    <row r="11269" spans="7:16" x14ac:dyDescent="0.25">
      <c r="G11269" s="27" t="str">
        <f t="shared" si="176"/>
        <v>2019/2020Sub-Saharan AfricaWater &amp; WastewaterMitigationGrantAll DestinationsPublicBilateral DFI</v>
      </c>
      <c r="H11269" s="27" t="s">
        <v>290</v>
      </c>
      <c r="I11269" s="27" t="s">
        <v>318</v>
      </c>
      <c r="J11269" s="27" t="s">
        <v>300</v>
      </c>
      <c r="K11269" s="27" t="s">
        <v>303</v>
      </c>
      <c r="L11269" s="27" t="s">
        <v>332</v>
      </c>
      <c r="M11269" s="27" t="s">
        <v>338</v>
      </c>
      <c r="N11269" s="27" t="s">
        <v>309</v>
      </c>
      <c r="O11269" s="27" t="s">
        <v>31</v>
      </c>
      <c r="P11269" s="27">
        <v>0.341880342</v>
      </c>
    </row>
    <row r="11270" spans="7:16" x14ac:dyDescent="0.25">
      <c r="G11270" s="27" t="str">
        <f t="shared" si="176"/>
        <v>2019/2020Sub-Saharan AfricaWater &amp; WastewaterMitigationGrantAll DestinationsPublicGovernment</v>
      </c>
      <c r="H11270" s="27" t="s">
        <v>290</v>
      </c>
      <c r="I11270" s="27" t="s">
        <v>318</v>
      </c>
      <c r="J11270" s="27" t="s">
        <v>300</v>
      </c>
      <c r="K11270" s="27" t="s">
        <v>303</v>
      </c>
      <c r="L11270" s="27" t="s">
        <v>332</v>
      </c>
      <c r="M11270" s="27" t="s">
        <v>338</v>
      </c>
      <c r="N11270" s="27" t="s">
        <v>309</v>
      </c>
      <c r="O11270" s="27" t="s">
        <v>28</v>
      </c>
      <c r="P11270" s="27">
        <v>0.72693291800000004</v>
      </c>
    </row>
    <row r="11271" spans="7:16" x14ac:dyDescent="0.25">
      <c r="G11271" s="27" t="str">
        <f t="shared" si="176"/>
        <v>2019/2020Sub-Saharan AfricaWater &amp; WastewaterMitigationGrantAll DestinationsPublicMultilateral DFI</v>
      </c>
      <c r="H11271" s="27" t="s">
        <v>290</v>
      </c>
      <c r="I11271" s="27" t="s">
        <v>318</v>
      </c>
      <c r="J11271" s="27" t="s">
        <v>300</v>
      </c>
      <c r="K11271" s="27" t="s">
        <v>303</v>
      </c>
      <c r="L11271" s="27" t="s">
        <v>332</v>
      </c>
      <c r="M11271" s="27" t="s">
        <v>338</v>
      </c>
      <c r="N11271" s="27" t="s">
        <v>309</v>
      </c>
      <c r="O11271" s="27" t="s">
        <v>30</v>
      </c>
      <c r="P11271" s="27">
        <v>4.6191310000000003E-3</v>
      </c>
    </row>
    <row r="11272" spans="7:16" x14ac:dyDescent="0.25">
      <c r="G11272" s="27" t="str">
        <f t="shared" si="176"/>
        <v>2019/2020Sub-Saharan AfricaWater &amp; WastewaterMitigationGrantDomesticPublicMultilateral DFI</v>
      </c>
      <c r="H11272" s="27" t="s">
        <v>290</v>
      </c>
      <c r="I11272" s="27" t="s">
        <v>318</v>
      </c>
      <c r="J11272" s="27" t="s">
        <v>300</v>
      </c>
      <c r="K11272" s="27" t="s">
        <v>303</v>
      </c>
      <c r="L11272" s="27" t="s">
        <v>332</v>
      </c>
      <c r="M11272" s="27" t="s">
        <v>323</v>
      </c>
      <c r="N11272" s="27" t="s">
        <v>309</v>
      </c>
      <c r="O11272" s="27" t="s">
        <v>30</v>
      </c>
      <c r="P11272" s="27">
        <v>3.5899999999999998E-5</v>
      </c>
    </row>
    <row r="11273" spans="7:16" x14ac:dyDescent="0.25">
      <c r="G11273" s="27" t="str">
        <f t="shared" si="176"/>
        <v>2019/2020Sub-Saharan AfricaWater &amp; WastewaterMitigationGrantInternationalPublicBilateral DFI</v>
      </c>
      <c r="H11273" s="27" t="s">
        <v>290</v>
      </c>
      <c r="I11273" s="27" t="s">
        <v>318</v>
      </c>
      <c r="J11273" s="27" t="s">
        <v>300</v>
      </c>
      <c r="K11273" s="27" t="s">
        <v>303</v>
      </c>
      <c r="L11273" s="27" t="s">
        <v>332</v>
      </c>
      <c r="M11273" s="27" t="s">
        <v>324</v>
      </c>
      <c r="N11273" s="27" t="s">
        <v>309</v>
      </c>
      <c r="O11273" s="27" t="s">
        <v>31</v>
      </c>
      <c r="P11273" s="27">
        <v>0.341880342</v>
      </c>
    </row>
    <row r="11274" spans="7:16" x14ac:dyDescent="0.25">
      <c r="G11274" s="27" t="str">
        <f t="shared" si="176"/>
        <v>2019/2020Sub-Saharan AfricaWater &amp; WastewaterMitigationGrantInternationalPublicGovernment</v>
      </c>
      <c r="H11274" s="27" t="s">
        <v>290</v>
      </c>
      <c r="I11274" s="27" t="s">
        <v>318</v>
      </c>
      <c r="J11274" s="27" t="s">
        <v>300</v>
      </c>
      <c r="K11274" s="27" t="s">
        <v>303</v>
      </c>
      <c r="L11274" s="27" t="s">
        <v>332</v>
      </c>
      <c r="M11274" s="27" t="s">
        <v>324</v>
      </c>
      <c r="N11274" s="27" t="s">
        <v>309</v>
      </c>
      <c r="O11274" s="27" t="s">
        <v>28</v>
      </c>
      <c r="P11274" s="27">
        <v>0.72693291800000004</v>
      </c>
    </row>
    <row r="11275" spans="7:16" x14ac:dyDescent="0.25">
      <c r="G11275" s="27" t="str">
        <f t="shared" si="176"/>
        <v>2019/2020Sub-Saharan AfricaWater &amp; WastewaterMitigationGrantInternationalPublicMultilateral DFI</v>
      </c>
      <c r="H11275" s="27" t="s">
        <v>290</v>
      </c>
      <c r="I11275" s="27" t="s">
        <v>318</v>
      </c>
      <c r="J11275" s="27" t="s">
        <v>300</v>
      </c>
      <c r="K11275" s="27" t="s">
        <v>303</v>
      </c>
      <c r="L11275" s="27" t="s">
        <v>332</v>
      </c>
      <c r="M11275" s="27" t="s">
        <v>324</v>
      </c>
      <c r="N11275" s="27" t="s">
        <v>309</v>
      </c>
      <c r="O11275" s="27" t="s">
        <v>30</v>
      </c>
      <c r="P11275" s="27">
        <v>4.5832310000000001E-3</v>
      </c>
    </row>
    <row r="11276" spans="7:16" x14ac:dyDescent="0.25">
      <c r="G11276" s="27" t="str">
        <f t="shared" si="176"/>
        <v>2019/2020Sub-Saharan AfricaWater &amp; WastewaterMitigationProject-level equityAll DestinationsPublicMultilateral DFI</v>
      </c>
      <c r="H11276" s="27" t="s">
        <v>290</v>
      </c>
      <c r="I11276" s="27" t="s">
        <v>318</v>
      </c>
      <c r="J11276" s="27" t="s">
        <v>300</v>
      </c>
      <c r="K11276" s="27" t="s">
        <v>303</v>
      </c>
      <c r="L11276" s="27" t="s">
        <v>337</v>
      </c>
      <c r="M11276" s="27" t="s">
        <v>338</v>
      </c>
      <c r="N11276" s="27" t="s">
        <v>309</v>
      </c>
      <c r="O11276" s="27" t="s">
        <v>30</v>
      </c>
      <c r="P11276" s="27">
        <v>0</v>
      </c>
    </row>
    <row r="11277" spans="7:16" x14ac:dyDescent="0.25">
      <c r="G11277" s="27" t="str">
        <f t="shared" si="176"/>
        <v>2019/2020Sub-Saharan AfricaWater &amp; WastewaterMitigationProject-level equityInternationalPublicMultilateral DFI</v>
      </c>
      <c r="H11277" s="27" t="s">
        <v>290</v>
      </c>
      <c r="I11277" s="27" t="s">
        <v>318</v>
      </c>
      <c r="J11277" s="27" t="s">
        <v>300</v>
      </c>
      <c r="K11277" s="27" t="s">
        <v>303</v>
      </c>
      <c r="L11277" s="27" t="s">
        <v>337</v>
      </c>
      <c r="M11277" s="27" t="s">
        <v>324</v>
      </c>
      <c r="N11277" s="27" t="s">
        <v>309</v>
      </c>
      <c r="O11277" s="27" t="s">
        <v>30</v>
      </c>
      <c r="P11277" s="27">
        <v>0</v>
      </c>
    </row>
    <row r="11278" spans="7:16" x14ac:dyDescent="0.25">
      <c r="G11278" s="27" t="str">
        <f t="shared" si="176"/>
        <v>2019/2020Sub-Saharan AfricaWater &amp; WastewaterMitigationProject-level market rate debtAll DestinationsPublicMultilateral DFI</v>
      </c>
      <c r="H11278" s="27" t="s">
        <v>290</v>
      </c>
      <c r="I11278" s="27" t="s">
        <v>318</v>
      </c>
      <c r="J11278" s="27" t="s">
        <v>300</v>
      </c>
      <c r="K11278" s="27" t="s">
        <v>303</v>
      </c>
      <c r="L11278" s="27" t="s">
        <v>335</v>
      </c>
      <c r="M11278" s="27" t="s">
        <v>338</v>
      </c>
      <c r="N11278" s="27" t="s">
        <v>309</v>
      </c>
      <c r="O11278" s="27" t="s">
        <v>30</v>
      </c>
      <c r="P11278" s="27">
        <v>15.594457869999999</v>
      </c>
    </row>
    <row r="11279" spans="7:16" x14ac:dyDescent="0.25">
      <c r="G11279" s="27" t="str">
        <f t="shared" si="176"/>
        <v>2019/2020Sub-Saharan AfricaWater &amp; WastewaterMitigationProject-level market rate debtDomesticPublicMultilateral DFI</v>
      </c>
      <c r="H11279" s="27" t="s">
        <v>290</v>
      </c>
      <c r="I11279" s="27" t="s">
        <v>318</v>
      </c>
      <c r="J11279" s="27" t="s">
        <v>300</v>
      </c>
      <c r="K11279" s="27" t="s">
        <v>303</v>
      </c>
      <c r="L11279" s="27" t="s">
        <v>335</v>
      </c>
      <c r="M11279" s="27" t="s">
        <v>323</v>
      </c>
      <c r="N11279" s="27" t="s">
        <v>309</v>
      </c>
      <c r="O11279" s="27" t="s">
        <v>30</v>
      </c>
      <c r="P11279" s="27">
        <v>0</v>
      </c>
    </row>
    <row r="11280" spans="7:16" x14ac:dyDescent="0.25">
      <c r="G11280" s="27" t="str">
        <f t="shared" si="176"/>
        <v>2019/2020Sub-Saharan AfricaWater &amp; WastewaterMitigationProject-level market rate debtInternationalPublicMultilateral DFI</v>
      </c>
      <c r="H11280" s="27" t="s">
        <v>290</v>
      </c>
      <c r="I11280" s="27" t="s">
        <v>318</v>
      </c>
      <c r="J11280" s="27" t="s">
        <v>300</v>
      </c>
      <c r="K11280" s="27" t="s">
        <v>303</v>
      </c>
      <c r="L11280" s="27" t="s">
        <v>335</v>
      </c>
      <c r="M11280" s="27" t="s">
        <v>324</v>
      </c>
      <c r="N11280" s="27" t="s">
        <v>309</v>
      </c>
      <c r="O11280" s="27" t="s">
        <v>30</v>
      </c>
      <c r="P11280" s="27">
        <v>15.594457869999999</v>
      </c>
    </row>
    <row r="11281" spans="7:16" x14ac:dyDescent="0.25">
      <c r="G11281" s="27" t="str">
        <f t="shared" si="176"/>
        <v>2019/2020Sub-Saharan AfricaWater &amp; WastewaterMultiple ObjectivesAll InstrumentsAll DestinationsPrivateCommercial FI</v>
      </c>
      <c r="H11281" s="27" t="s">
        <v>290</v>
      </c>
      <c r="I11281" s="27" t="s">
        <v>318</v>
      </c>
      <c r="J11281" s="27" t="s">
        <v>300</v>
      </c>
      <c r="K11281" s="27" t="s">
        <v>304</v>
      </c>
      <c r="L11281" s="27" t="s">
        <v>345</v>
      </c>
      <c r="M11281" s="27" t="s">
        <v>338</v>
      </c>
      <c r="N11281" s="27" t="s">
        <v>306</v>
      </c>
      <c r="O11281" s="27" t="s">
        <v>23</v>
      </c>
      <c r="P11281" s="27">
        <v>67.308499999999995</v>
      </c>
    </row>
    <row r="11282" spans="7:16" x14ac:dyDescent="0.25">
      <c r="G11282" s="27" t="str">
        <f t="shared" si="176"/>
        <v>2019/2020Sub-Saharan AfricaWater &amp; WastewaterMultiple ObjectivesAll InstrumentsAll DestinationsPrivateCorporations</v>
      </c>
      <c r="H11282" s="27" t="s">
        <v>290</v>
      </c>
      <c r="I11282" s="27" t="s">
        <v>318</v>
      </c>
      <c r="J11282" s="27" t="s">
        <v>300</v>
      </c>
      <c r="K11282" s="27" t="s">
        <v>304</v>
      </c>
      <c r="L11282" s="27" t="s">
        <v>345</v>
      </c>
      <c r="M11282" s="27" t="s">
        <v>338</v>
      </c>
      <c r="N11282" s="27" t="s">
        <v>306</v>
      </c>
      <c r="O11282" s="27" t="s">
        <v>307</v>
      </c>
      <c r="P11282" s="27">
        <v>28.846499999999999</v>
      </c>
    </row>
    <row r="11283" spans="7:16" x14ac:dyDescent="0.25">
      <c r="G11283" s="27" t="str">
        <f t="shared" si="176"/>
        <v>2019/2020Sub-Saharan AfricaWater &amp; WastewaterMultiple ObjectivesAll InstrumentsAll DestinationsPublicBilateral DFI</v>
      </c>
      <c r="H11283" s="27" t="s">
        <v>290</v>
      </c>
      <c r="I11283" s="27" t="s">
        <v>318</v>
      </c>
      <c r="J11283" s="27" t="s">
        <v>300</v>
      </c>
      <c r="K11283" s="27" t="s">
        <v>304</v>
      </c>
      <c r="L11283" s="27" t="s">
        <v>345</v>
      </c>
      <c r="M11283" s="27" t="s">
        <v>338</v>
      </c>
      <c r="N11283" s="27" t="s">
        <v>309</v>
      </c>
      <c r="O11283" s="27" t="s">
        <v>31</v>
      </c>
      <c r="P11283" s="27">
        <v>0</v>
      </c>
    </row>
    <row r="11284" spans="7:16" x14ac:dyDescent="0.25">
      <c r="G11284" s="27" t="str">
        <f t="shared" si="176"/>
        <v>2019/2020Sub-Saharan AfricaWater &amp; WastewaterMultiple ObjectivesAll InstrumentsAll DestinationsPublicGovernment</v>
      </c>
      <c r="H11284" s="27" t="s">
        <v>290</v>
      </c>
      <c r="I11284" s="27" t="s">
        <v>318</v>
      </c>
      <c r="J11284" s="27" t="s">
        <v>300</v>
      </c>
      <c r="K11284" s="27" t="s">
        <v>304</v>
      </c>
      <c r="L11284" s="27" t="s">
        <v>345</v>
      </c>
      <c r="M11284" s="27" t="s">
        <v>338</v>
      </c>
      <c r="N11284" s="27" t="s">
        <v>309</v>
      </c>
      <c r="O11284" s="27" t="s">
        <v>28</v>
      </c>
      <c r="P11284" s="27">
        <v>12.334839580000001</v>
      </c>
    </row>
    <row r="11285" spans="7:16" x14ac:dyDescent="0.25">
      <c r="G11285" s="27" t="str">
        <f t="shared" si="176"/>
        <v>2019/2020Sub-Saharan AfricaWater &amp; WastewaterMultiple ObjectivesAll InstrumentsAll DestinationsPublicMultilateral DFI</v>
      </c>
      <c r="H11285" s="27" t="s">
        <v>290</v>
      </c>
      <c r="I11285" s="27" t="s">
        <v>318</v>
      </c>
      <c r="J11285" s="27" t="s">
        <v>300</v>
      </c>
      <c r="K11285" s="27" t="s">
        <v>304</v>
      </c>
      <c r="L11285" s="27" t="s">
        <v>345</v>
      </c>
      <c r="M11285" s="27" t="s">
        <v>338</v>
      </c>
      <c r="N11285" s="27" t="s">
        <v>309</v>
      </c>
      <c r="O11285" s="27" t="s">
        <v>30</v>
      </c>
      <c r="P11285" s="27">
        <v>247.18983752400001</v>
      </c>
    </row>
    <row r="11286" spans="7:16" x14ac:dyDescent="0.25">
      <c r="G11286" s="27" t="str">
        <f t="shared" si="176"/>
        <v>2019/2020Sub-Saharan AfricaWater &amp; WastewaterMultiple ObjectivesAll InstrumentsDomesticPublicMultilateral DFI</v>
      </c>
      <c r="H11286" s="27" t="s">
        <v>290</v>
      </c>
      <c r="I11286" s="27" t="s">
        <v>318</v>
      </c>
      <c r="J11286" s="27" t="s">
        <v>300</v>
      </c>
      <c r="K11286" s="27" t="s">
        <v>304</v>
      </c>
      <c r="L11286" s="27" t="s">
        <v>345</v>
      </c>
      <c r="M11286" s="27" t="s">
        <v>323</v>
      </c>
      <c r="N11286" s="27" t="s">
        <v>309</v>
      </c>
      <c r="O11286" s="27" t="s">
        <v>30</v>
      </c>
      <c r="P11286" s="27">
        <v>0.185408249</v>
      </c>
    </row>
    <row r="11287" spans="7:16" x14ac:dyDescent="0.25">
      <c r="G11287" s="27" t="str">
        <f t="shared" si="176"/>
        <v>2019/2020Sub-Saharan AfricaWater &amp; WastewaterMultiple ObjectivesAll InstrumentsInternationalPrivateCommercial FI</v>
      </c>
      <c r="H11287" s="27" t="s">
        <v>290</v>
      </c>
      <c r="I11287" s="27" t="s">
        <v>318</v>
      </c>
      <c r="J11287" s="27" t="s">
        <v>300</v>
      </c>
      <c r="K11287" s="27" t="s">
        <v>304</v>
      </c>
      <c r="L11287" s="27" t="s">
        <v>345</v>
      </c>
      <c r="M11287" s="27" t="s">
        <v>324</v>
      </c>
      <c r="N11287" s="27" t="s">
        <v>306</v>
      </c>
      <c r="O11287" s="27" t="s">
        <v>23</v>
      </c>
      <c r="P11287" s="27">
        <v>67.308499999999995</v>
      </c>
    </row>
    <row r="11288" spans="7:16" x14ac:dyDescent="0.25">
      <c r="G11288" s="27" t="str">
        <f t="shared" si="176"/>
        <v>2019/2020Sub-Saharan AfricaWater &amp; WastewaterMultiple ObjectivesAll InstrumentsInternationalPrivateCorporations</v>
      </c>
      <c r="H11288" s="27" t="s">
        <v>290</v>
      </c>
      <c r="I11288" s="27" t="s">
        <v>318</v>
      </c>
      <c r="J11288" s="27" t="s">
        <v>300</v>
      </c>
      <c r="K11288" s="27" t="s">
        <v>304</v>
      </c>
      <c r="L11288" s="27" t="s">
        <v>345</v>
      </c>
      <c r="M11288" s="27" t="s">
        <v>324</v>
      </c>
      <c r="N11288" s="27" t="s">
        <v>306</v>
      </c>
      <c r="O11288" s="27" t="s">
        <v>307</v>
      </c>
      <c r="P11288" s="27">
        <v>28.846499999999999</v>
      </c>
    </row>
    <row r="11289" spans="7:16" x14ac:dyDescent="0.25">
      <c r="G11289" s="27" t="str">
        <f t="shared" si="176"/>
        <v>2019/2020Sub-Saharan AfricaWater &amp; WastewaterMultiple ObjectivesAll InstrumentsInternationalPublicBilateral DFI</v>
      </c>
      <c r="H11289" s="27" t="s">
        <v>290</v>
      </c>
      <c r="I11289" s="27" t="s">
        <v>318</v>
      </c>
      <c r="J11289" s="27" t="s">
        <v>300</v>
      </c>
      <c r="K11289" s="27" t="s">
        <v>304</v>
      </c>
      <c r="L11289" s="27" t="s">
        <v>345</v>
      </c>
      <c r="M11289" s="27" t="s">
        <v>324</v>
      </c>
      <c r="N11289" s="27" t="s">
        <v>309</v>
      </c>
      <c r="O11289" s="27" t="s">
        <v>31</v>
      </c>
      <c r="P11289" s="27">
        <v>0</v>
      </c>
    </row>
    <row r="11290" spans="7:16" x14ac:dyDescent="0.25">
      <c r="G11290" s="27" t="str">
        <f t="shared" si="176"/>
        <v>2019/2020Sub-Saharan AfricaWater &amp; WastewaterMultiple ObjectivesAll InstrumentsInternationalPublicGovernment</v>
      </c>
      <c r="H11290" s="27" t="s">
        <v>290</v>
      </c>
      <c r="I11290" s="27" t="s">
        <v>318</v>
      </c>
      <c r="J11290" s="27" t="s">
        <v>300</v>
      </c>
      <c r="K11290" s="27" t="s">
        <v>304</v>
      </c>
      <c r="L11290" s="27" t="s">
        <v>345</v>
      </c>
      <c r="M11290" s="27" t="s">
        <v>324</v>
      </c>
      <c r="N11290" s="27" t="s">
        <v>309</v>
      </c>
      <c r="O11290" s="27" t="s">
        <v>28</v>
      </c>
      <c r="P11290" s="27">
        <v>12.334839580000001</v>
      </c>
    </row>
    <row r="11291" spans="7:16" x14ac:dyDescent="0.25">
      <c r="G11291" s="27" t="str">
        <f t="shared" si="176"/>
        <v>2019/2020Sub-Saharan AfricaWater &amp; WastewaterMultiple ObjectivesAll InstrumentsInternationalPublicMultilateral DFI</v>
      </c>
      <c r="H11291" s="27" t="s">
        <v>290</v>
      </c>
      <c r="I11291" s="27" t="s">
        <v>318</v>
      </c>
      <c r="J11291" s="27" t="s">
        <v>300</v>
      </c>
      <c r="K11291" s="27" t="s">
        <v>304</v>
      </c>
      <c r="L11291" s="27" t="s">
        <v>345</v>
      </c>
      <c r="M11291" s="27" t="s">
        <v>324</v>
      </c>
      <c r="N11291" s="27" t="s">
        <v>309</v>
      </c>
      <c r="O11291" s="27" t="s">
        <v>30</v>
      </c>
      <c r="P11291" s="27">
        <v>247.00442927500001</v>
      </c>
    </row>
    <row r="11292" spans="7:16" x14ac:dyDescent="0.25">
      <c r="G11292" s="27" t="str">
        <f t="shared" si="176"/>
        <v>2019/2020Sub-Saharan AfricaWater &amp; WastewaterMultiple ObjectivesGrantAll DestinationsPublicBilateral DFI</v>
      </c>
      <c r="H11292" s="27" t="s">
        <v>290</v>
      </c>
      <c r="I11292" s="27" t="s">
        <v>318</v>
      </c>
      <c r="J11292" s="27" t="s">
        <v>300</v>
      </c>
      <c r="K11292" s="27" t="s">
        <v>304</v>
      </c>
      <c r="L11292" s="27" t="s">
        <v>332</v>
      </c>
      <c r="M11292" s="27" t="s">
        <v>338</v>
      </c>
      <c r="N11292" s="27" t="s">
        <v>309</v>
      </c>
      <c r="O11292" s="27" t="s">
        <v>31</v>
      </c>
      <c r="P11292" s="27">
        <v>0</v>
      </c>
    </row>
    <row r="11293" spans="7:16" x14ac:dyDescent="0.25">
      <c r="G11293" s="27" t="str">
        <f t="shared" si="176"/>
        <v>2019/2020Sub-Saharan AfricaWater &amp; WastewaterMultiple ObjectivesGrantAll DestinationsPublicGovernment</v>
      </c>
      <c r="H11293" s="27" t="s">
        <v>290</v>
      </c>
      <c r="I11293" s="27" t="s">
        <v>318</v>
      </c>
      <c r="J11293" s="27" t="s">
        <v>300</v>
      </c>
      <c r="K11293" s="27" t="s">
        <v>304</v>
      </c>
      <c r="L11293" s="27" t="s">
        <v>332</v>
      </c>
      <c r="M11293" s="27" t="s">
        <v>338</v>
      </c>
      <c r="N11293" s="27" t="s">
        <v>309</v>
      </c>
      <c r="O11293" s="27" t="s">
        <v>28</v>
      </c>
      <c r="P11293" s="27">
        <v>12.334839580000001</v>
      </c>
    </row>
    <row r="11294" spans="7:16" x14ac:dyDescent="0.25">
      <c r="G11294" s="27" t="str">
        <f t="shared" si="176"/>
        <v>2019/2020Sub-Saharan AfricaWater &amp; WastewaterMultiple ObjectivesGrantInternationalPublicBilateral DFI</v>
      </c>
      <c r="H11294" s="27" t="s">
        <v>290</v>
      </c>
      <c r="I11294" s="27" t="s">
        <v>318</v>
      </c>
      <c r="J11294" s="27" t="s">
        <v>300</v>
      </c>
      <c r="K11294" s="27" t="s">
        <v>304</v>
      </c>
      <c r="L11294" s="27" t="s">
        <v>332</v>
      </c>
      <c r="M11294" s="27" t="s">
        <v>324</v>
      </c>
      <c r="N11294" s="27" t="s">
        <v>309</v>
      </c>
      <c r="O11294" s="27" t="s">
        <v>31</v>
      </c>
      <c r="P11294" s="27">
        <v>0</v>
      </c>
    </row>
    <row r="11295" spans="7:16" x14ac:dyDescent="0.25">
      <c r="G11295" s="27" t="str">
        <f t="shared" si="176"/>
        <v>2019/2020Sub-Saharan AfricaWater &amp; WastewaterMultiple ObjectivesGrantInternationalPublicGovernment</v>
      </c>
      <c r="H11295" s="27" t="s">
        <v>290</v>
      </c>
      <c r="I11295" s="27" t="s">
        <v>318</v>
      </c>
      <c r="J11295" s="27" t="s">
        <v>300</v>
      </c>
      <c r="K11295" s="27" t="s">
        <v>304</v>
      </c>
      <c r="L11295" s="27" t="s">
        <v>332</v>
      </c>
      <c r="M11295" s="27" t="s">
        <v>324</v>
      </c>
      <c r="N11295" s="27" t="s">
        <v>309</v>
      </c>
      <c r="O11295" s="27" t="s">
        <v>28</v>
      </c>
      <c r="P11295" s="27">
        <v>12.334839580000001</v>
      </c>
    </row>
    <row r="11296" spans="7:16" x14ac:dyDescent="0.25">
      <c r="G11296" s="27" t="str">
        <f t="shared" si="176"/>
        <v>2019/2020Sub-Saharan AfricaWater &amp; WastewaterMultiple ObjectivesLow-cost project debtAll DestinationsPublicBilateral DFI</v>
      </c>
      <c r="H11296" s="27" t="s">
        <v>290</v>
      </c>
      <c r="I11296" s="27" t="s">
        <v>318</v>
      </c>
      <c r="J11296" s="27" t="s">
        <v>300</v>
      </c>
      <c r="K11296" s="27" t="s">
        <v>304</v>
      </c>
      <c r="L11296" s="27" t="s">
        <v>336</v>
      </c>
      <c r="M11296" s="27" t="s">
        <v>338</v>
      </c>
      <c r="N11296" s="27" t="s">
        <v>309</v>
      </c>
      <c r="O11296" s="27" t="s">
        <v>31</v>
      </c>
      <c r="P11296" s="27">
        <v>0</v>
      </c>
    </row>
    <row r="11297" spans="7:16" x14ac:dyDescent="0.25">
      <c r="G11297" s="27" t="str">
        <f t="shared" si="176"/>
        <v>2019/2020Sub-Saharan AfricaWater &amp; WastewaterMultiple ObjectivesLow-cost project debtInternationalPublicBilateral DFI</v>
      </c>
      <c r="H11297" s="27" t="s">
        <v>290</v>
      </c>
      <c r="I11297" s="27" t="s">
        <v>318</v>
      </c>
      <c r="J11297" s="27" t="s">
        <v>300</v>
      </c>
      <c r="K11297" s="27" t="s">
        <v>304</v>
      </c>
      <c r="L11297" s="27" t="s">
        <v>336</v>
      </c>
      <c r="M11297" s="27" t="s">
        <v>324</v>
      </c>
      <c r="N11297" s="27" t="s">
        <v>309</v>
      </c>
      <c r="O11297" s="27" t="s">
        <v>31</v>
      </c>
      <c r="P11297" s="27">
        <v>0</v>
      </c>
    </row>
    <row r="11298" spans="7:16" x14ac:dyDescent="0.25">
      <c r="G11298" s="27" t="str">
        <f t="shared" si="176"/>
        <v>2019/2020Sub-Saharan AfricaWater &amp; WastewaterMultiple ObjectivesProject-level equityAll DestinationsPrivateCorporations</v>
      </c>
      <c r="H11298" s="27" t="s">
        <v>290</v>
      </c>
      <c r="I11298" s="27" t="s">
        <v>318</v>
      </c>
      <c r="J11298" s="27" t="s">
        <v>300</v>
      </c>
      <c r="K11298" s="27" t="s">
        <v>304</v>
      </c>
      <c r="L11298" s="27" t="s">
        <v>337</v>
      </c>
      <c r="M11298" s="27" t="s">
        <v>338</v>
      </c>
      <c r="N11298" s="27" t="s">
        <v>306</v>
      </c>
      <c r="O11298" s="27" t="s">
        <v>307</v>
      </c>
      <c r="P11298" s="27">
        <v>28.846499999999999</v>
      </c>
    </row>
    <row r="11299" spans="7:16" x14ac:dyDescent="0.25">
      <c r="G11299" s="27" t="str">
        <f t="shared" si="176"/>
        <v>2019/2020Sub-Saharan AfricaWater &amp; WastewaterMultiple ObjectivesProject-level equityAll DestinationsPublicBilateral DFI</v>
      </c>
      <c r="H11299" s="27" t="s">
        <v>290</v>
      </c>
      <c r="I11299" s="27" t="s">
        <v>318</v>
      </c>
      <c r="J11299" s="27" t="s">
        <v>300</v>
      </c>
      <c r="K11299" s="27" t="s">
        <v>304</v>
      </c>
      <c r="L11299" s="27" t="s">
        <v>337</v>
      </c>
      <c r="M11299" s="27" t="s">
        <v>338</v>
      </c>
      <c r="N11299" s="27" t="s">
        <v>309</v>
      </c>
      <c r="O11299" s="27" t="s">
        <v>31</v>
      </c>
      <c r="P11299" s="27">
        <v>0</v>
      </c>
    </row>
    <row r="11300" spans="7:16" x14ac:dyDescent="0.25">
      <c r="G11300" s="27" t="str">
        <f t="shared" si="176"/>
        <v>2019/2020Sub-Saharan AfricaWater &amp; WastewaterMultiple ObjectivesProject-level equityInternationalPrivateCorporations</v>
      </c>
      <c r="H11300" s="27" t="s">
        <v>290</v>
      </c>
      <c r="I11300" s="27" t="s">
        <v>318</v>
      </c>
      <c r="J11300" s="27" t="s">
        <v>300</v>
      </c>
      <c r="K11300" s="27" t="s">
        <v>304</v>
      </c>
      <c r="L11300" s="27" t="s">
        <v>337</v>
      </c>
      <c r="M11300" s="27" t="s">
        <v>324</v>
      </c>
      <c r="N11300" s="27" t="s">
        <v>306</v>
      </c>
      <c r="O11300" s="27" t="s">
        <v>307</v>
      </c>
      <c r="P11300" s="27">
        <v>28.846499999999999</v>
      </c>
    </row>
    <row r="11301" spans="7:16" x14ac:dyDescent="0.25">
      <c r="G11301" s="27" t="str">
        <f t="shared" si="176"/>
        <v>2019/2020Sub-Saharan AfricaWater &amp; WastewaterMultiple ObjectivesProject-level equityInternationalPublicBilateral DFI</v>
      </c>
      <c r="H11301" s="27" t="s">
        <v>290</v>
      </c>
      <c r="I11301" s="27" t="s">
        <v>318</v>
      </c>
      <c r="J11301" s="27" t="s">
        <v>300</v>
      </c>
      <c r="K11301" s="27" t="s">
        <v>304</v>
      </c>
      <c r="L11301" s="27" t="s">
        <v>337</v>
      </c>
      <c r="M11301" s="27" t="s">
        <v>324</v>
      </c>
      <c r="N11301" s="27" t="s">
        <v>309</v>
      </c>
      <c r="O11301" s="27" t="s">
        <v>31</v>
      </c>
      <c r="P11301" s="27">
        <v>0</v>
      </c>
    </row>
    <row r="11302" spans="7:16" x14ac:dyDescent="0.25">
      <c r="G11302" s="27" t="str">
        <f t="shared" si="176"/>
        <v>2019/2020Sub-Saharan AfricaWater &amp; WastewaterMultiple ObjectivesProject-level market rate debtAll DestinationsPrivateCommercial FI</v>
      </c>
      <c r="H11302" s="27" t="s">
        <v>290</v>
      </c>
      <c r="I11302" s="27" t="s">
        <v>318</v>
      </c>
      <c r="J11302" s="27" t="s">
        <v>300</v>
      </c>
      <c r="K11302" s="27" t="s">
        <v>304</v>
      </c>
      <c r="L11302" s="27" t="s">
        <v>335</v>
      </c>
      <c r="M11302" s="27" t="s">
        <v>338</v>
      </c>
      <c r="N11302" s="27" t="s">
        <v>306</v>
      </c>
      <c r="O11302" s="27" t="s">
        <v>23</v>
      </c>
      <c r="P11302" s="27">
        <v>67.308499999999995</v>
      </c>
    </row>
    <row r="11303" spans="7:16" x14ac:dyDescent="0.25">
      <c r="G11303" s="27" t="str">
        <f t="shared" si="176"/>
        <v>2019/2020Sub-Saharan AfricaWater &amp; WastewaterMultiple ObjectivesProject-level market rate debtAll DestinationsPublicMultilateral DFI</v>
      </c>
      <c r="H11303" s="27" t="s">
        <v>290</v>
      </c>
      <c r="I11303" s="27" t="s">
        <v>318</v>
      </c>
      <c r="J11303" s="27" t="s">
        <v>300</v>
      </c>
      <c r="K11303" s="27" t="s">
        <v>304</v>
      </c>
      <c r="L11303" s="27" t="s">
        <v>335</v>
      </c>
      <c r="M11303" s="27" t="s">
        <v>338</v>
      </c>
      <c r="N11303" s="27" t="s">
        <v>309</v>
      </c>
      <c r="O11303" s="27" t="s">
        <v>30</v>
      </c>
      <c r="P11303" s="27">
        <v>8.6264978750000001</v>
      </c>
    </row>
    <row r="11304" spans="7:16" x14ac:dyDescent="0.25">
      <c r="G11304" s="27" t="str">
        <f t="shared" si="176"/>
        <v>2019/2020Sub-Saharan AfricaWater &amp; WastewaterMultiple ObjectivesProject-level market rate debtDomesticPublicMultilateral DFI</v>
      </c>
      <c r="H11304" s="27" t="s">
        <v>290</v>
      </c>
      <c r="I11304" s="27" t="s">
        <v>318</v>
      </c>
      <c r="J11304" s="27" t="s">
        <v>300</v>
      </c>
      <c r="K11304" s="27" t="s">
        <v>304</v>
      </c>
      <c r="L11304" s="27" t="s">
        <v>335</v>
      </c>
      <c r="M11304" s="27" t="s">
        <v>323</v>
      </c>
      <c r="N11304" s="27" t="s">
        <v>309</v>
      </c>
      <c r="O11304" s="27" t="s">
        <v>30</v>
      </c>
      <c r="P11304" s="27">
        <v>3.473E-3</v>
      </c>
    </row>
    <row r="11305" spans="7:16" x14ac:dyDescent="0.25">
      <c r="G11305" s="27" t="str">
        <f t="shared" si="176"/>
        <v>2019/2020Sub-Saharan AfricaWater &amp; WastewaterMultiple ObjectivesProject-level market rate debtInternationalPrivateCommercial FI</v>
      </c>
      <c r="H11305" s="27" t="s">
        <v>290</v>
      </c>
      <c r="I11305" s="27" t="s">
        <v>318</v>
      </c>
      <c r="J11305" s="27" t="s">
        <v>300</v>
      </c>
      <c r="K11305" s="27" t="s">
        <v>304</v>
      </c>
      <c r="L11305" s="27" t="s">
        <v>335</v>
      </c>
      <c r="M11305" s="27" t="s">
        <v>324</v>
      </c>
      <c r="N11305" s="27" t="s">
        <v>306</v>
      </c>
      <c r="O11305" s="27" t="s">
        <v>23</v>
      </c>
      <c r="P11305" s="27">
        <v>67.308499999999995</v>
      </c>
    </row>
    <row r="11306" spans="7:16" x14ac:dyDescent="0.25">
      <c r="G11306" s="27" t="str">
        <f t="shared" si="176"/>
        <v>2019/2020Sub-Saharan AfricaWater &amp; WastewaterMultiple ObjectivesProject-level market rate debtInternationalPublicMultilateral DFI</v>
      </c>
      <c r="H11306" s="27" t="s">
        <v>290</v>
      </c>
      <c r="I11306" s="27" t="s">
        <v>318</v>
      </c>
      <c r="J11306" s="27" t="s">
        <v>300</v>
      </c>
      <c r="K11306" s="27" t="s">
        <v>304</v>
      </c>
      <c r="L11306" s="27" t="s">
        <v>335</v>
      </c>
      <c r="M11306" s="27" t="s">
        <v>324</v>
      </c>
      <c r="N11306" s="27" t="s">
        <v>309</v>
      </c>
      <c r="O11306" s="27" t="s">
        <v>30</v>
      </c>
      <c r="P11306" s="27">
        <v>8.6230248750000005</v>
      </c>
    </row>
    <row r="11307" spans="7:16" x14ac:dyDescent="0.25">
      <c r="G11307" s="27" t="str">
        <f t="shared" si="176"/>
        <v>2019/2020Sub-Saharan AfricaWater &amp; WastewaterMultiple ObjectivesUnknownAll DestinationsPublicMultilateral DFI</v>
      </c>
      <c r="H11307" s="27" t="s">
        <v>290</v>
      </c>
      <c r="I11307" s="27" t="s">
        <v>318</v>
      </c>
      <c r="J11307" s="27" t="s">
        <v>300</v>
      </c>
      <c r="K11307" s="27" t="s">
        <v>304</v>
      </c>
      <c r="L11307" s="27" t="s">
        <v>301</v>
      </c>
      <c r="M11307" s="27" t="s">
        <v>338</v>
      </c>
      <c r="N11307" s="27" t="s">
        <v>309</v>
      </c>
      <c r="O11307" s="27" t="s">
        <v>30</v>
      </c>
      <c r="P11307" s="27">
        <v>238.563339649</v>
      </c>
    </row>
    <row r="11308" spans="7:16" x14ac:dyDescent="0.25">
      <c r="G11308" s="27" t="str">
        <f t="shared" si="176"/>
        <v>2019/2020Sub-Saharan AfricaWater &amp; WastewaterMultiple ObjectivesUnknownDomesticPublicMultilateral DFI</v>
      </c>
      <c r="H11308" s="27" t="s">
        <v>290</v>
      </c>
      <c r="I11308" s="27" t="s">
        <v>318</v>
      </c>
      <c r="J11308" s="27" t="s">
        <v>300</v>
      </c>
      <c r="K11308" s="27" t="s">
        <v>304</v>
      </c>
      <c r="L11308" s="27" t="s">
        <v>301</v>
      </c>
      <c r="M11308" s="27" t="s">
        <v>323</v>
      </c>
      <c r="N11308" s="27" t="s">
        <v>309</v>
      </c>
      <c r="O11308" s="27" t="s">
        <v>30</v>
      </c>
      <c r="P11308" s="27">
        <v>0.18193524899999999</v>
      </c>
    </row>
    <row r="11309" spans="7:16" x14ac:dyDescent="0.25">
      <c r="G11309" s="27" t="str">
        <f t="shared" si="176"/>
        <v>2019/2020Sub-Saharan AfricaWater &amp; WastewaterMultiple ObjectivesUnknownInternationalPublicMultilateral DFI</v>
      </c>
      <c r="H11309" s="27" t="s">
        <v>290</v>
      </c>
      <c r="I11309" s="27" t="s">
        <v>318</v>
      </c>
      <c r="J11309" s="27" t="s">
        <v>300</v>
      </c>
      <c r="K11309" s="27" t="s">
        <v>304</v>
      </c>
      <c r="L11309" s="27" t="s">
        <v>301</v>
      </c>
      <c r="M11309" s="27" t="s">
        <v>324</v>
      </c>
      <c r="N11309" s="27" t="s">
        <v>309</v>
      </c>
      <c r="O11309" s="27" t="s">
        <v>30</v>
      </c>
      <c r="P11309" s="27">
        <v>238.38140440000001</v>
      </c>
    </row>
    <row r="11310" spans="7:16" x14ac:dyDescent="0.25">
      <c r="G11310" s="27" t="str">
        <f t="shared" si="176"/>
        <v>2019/2020TransregionalAgriculture Forestry Other land uses and FisheriesAdaptationAll InstrumentsAll DestinationsPrivateInstitutional Investors</v>
      </c>
      <c r="H11310" s="27" t="s">
        <v>290</v>
      </c>
      <c r="I11310" s="27" t="s">
        <v>319</v>
      </c>
      <c r="J11310" s="27" t="s">
        <v>292</v>
      </c>
      <c r="K11310" s="27" t="s">
        <v>302</v>
      </c>
      <c r="L11310" s="27" t="s">
        <v>345</v>
      </c>
      <c r="M11310" s="27" t="s">
        <v>338</v>
      </c>
      <c r="N11310" s="27" t="s">
        <v>306</v>
      </c>
      <c r="O11310" s="27" t="s">
        <v>27</v>
      </c>
      <c r="P11310" s="27">
        <v>0</v>
      </c>
    </row>
    <row r="11311" spans="7:16" x14ac:dyDescent="0.25">
      <c r="G11311" s="27" t="str">
        <f t="shared" si="176"/>
        <v>2019/2020TransregionalAgriculture Forestry Other land uses and FisheriesAdaptationAll InstrumentsAll DestinationsPublicGovernment</v>
      </c>
      <c r="H11311" s="27" t="s">
        <v>290</v>
      </c>
      <c r="I11311" s="27" t="s">
        <v>319</v>
      </c>
      <c r="J11311" s="27" t="s">
        <v>292</v>
      </c>
      <c r="K11311" s="27" t="s">
        <v>302</v>
      </c>
      <c r="L11311" s="27" t="s">
        <v>345</v>
      </c>
      <c r="M11311" s="27" t="s">
        <v>338</v>
      </c>
      <c r="N11311" s="27" t="s">
        <v>309</v>
      </c>
      <c r="O11311" s="27" t="s">
        <v>28</v>
      </c>
      <c r="P11311" s="27">
        <v>6.263014697</v>
      </c>
    </row>
    <row r="11312" spans="7:16" x14ac:dyDescent="0.25">
      <c r="G11312" s="27" t="str">
        <f t="shared" si="176"/>
        <v>2019/2020TransregionalAgriculture Forestry Other land uses and FisheriesAdaptationAll InstrumentsAll DestinationsPublicMultilateral DFI</v>
      </c>
      <c r="H11312" s="27" t="s">
        <v>290</v>
      </c>
      <c r="I11312" s="27" t="s">
        <v>319</v>
      </c>
      <c r="J11312" s="27" t="s">
        <v>292</v>
      </c>
      <c r="K11312" s="27" t="s">
        <v>302</v>
      </c>
      <c r="L11312" s="27" t="s">
        <v>345</v>
      </c>
      <c r="M11312" s="27" t="s">
        <v>338</v>
      </c>
      <c r="N11312" s="27" t="s">
        <v>309</v>
      </c>
      <c r="O11312" s="27" t="s">
        <v>30</v>
      </c>
      <c r="P11312" s="27">
        <v>0</v>
      </c>
    </row>
    <row r="11313" spans="7:16" x14ac:dyDescent="0.25">
      <c r="G11313" s="27" t="str">
        <f t="shared" si="176"/>
        <v>2019/2020TransregionalAgriculture Forestry Other land uses and FisheriesAdaptationAll InstrumentsAll DestinationsPublicPublic Fund</v>
      </c>
      <c r="H11313" s="27" t="s">
        <v>290</v>
      </c>
      <c r="I11313" s="27" t="s">
        <v>319</v>
      </c>
      <c r="J11313" s="27" t="s">
        <v>292</v>
      </c>
      <c r="K11313" s="27" t="s">
        <v>302</v>
      </c>
      <c r="L11313" s="27" t="s">
        <v>345</v>
      </c>
      <c r="M11313" s="27" t="s">
        <v>338</v>
      </c>
      <c r="N11313" s="27" t="s">
        <v>309</v>
      </c>
      <c r="O11313" s="27" t="s">
        <v>311</v>
      </c>
      <c r="P11313" s="27">
        <v>0.15810250000000001</v>
      </c>
    </row>
    <row r="11314" spans="7:16" x14ac:dyDescent="0.25">
      <c r="G11314" s="27" t="str">
        <f t="shared" si="176"/>
        <v>2019/2020TransregionalAgriculture Forestry Other land uses and FisheriesAdaptationAll InstrumentsInternationalPrivateInstitutional Investors</v>
      </c>
      <c r="H11314" s="27" t="s">
        <v>290</v>
      </c>
      <c r="I11314" s="27" t="s">
        <v>319</v>
      </c>
      <c r="J11314" s="27" t="s">
        <v>292</v>
      </c>
      <c r="K11314" s="27" t="s">
        <v>302</v>
      </c>
      <c r="L11314" s="27" t="s">
        <v>345</v>
      </c>
      <c r="M11314" s="27" t="s">
        <v>324</v>
      </c>
      <c r="N11314" s="27" t="s">
        <v>306</v>
      </c>
      <c r="O11314" s="27" t="s">
        <v>27</v>
      </c>
      <c r="P11314" s="27">
        <v>0</v>
      </c>
    </row>
    <row r="11315" spans="7:16" x14ac:dyDescent="0.25">
      <c r="G11315" s="27" t="str">
        <f t="shared" si="176"/>
        <v>2019/2020TransregionalAgriculture Forestry Other land uses and FisheriesAdaptationAll InstrumentsInternationalPublicGovernment</v>
      </c>
      <c r="H11315" s="27" t="s">
        <v>290</v>
      </c>
      <c r="I11315" s="27" t="s">
        <v>319</v>
      </c>
      <c r="J11315" s="27" t="s">
        <v>292</v>
      </c>
      <c r="K11315" s="27" t="s">
        <v>302</v>
      </c>
      <c r="L11315" s="27" t="s">
        <v>345</v>
      </c>
      <c r="M11315" s="27" t="s">
        <v>324</v>
      </c>
      <c r="N11315" s="27" t="s">
        <v>309</v>
      </c>
      <c r="O11315" s="27" t="s">
        <v>28</v>
      </c>
      <c r="P11315" s="27">
        <v>6.263014697</v>
      </c>
    </row>
    <row r="11316" spans="7:16" x14ac:dyDescent="0.25">
      <c r="G11316" s="27" t="str">
        <f t="shared" si="176"/>
        <v>2019/2020TransregionalAgriculture Forestry Other land uses and FisheriesAdaptationAll InstrumentsInternationalPublicMultilateral DFI</v>
      </c>
      <c r="H11316" s="27" t="s">
        <v>290</v>
      </c>
      <c r="I11316" s="27" t="s">
        <v>319</v>
      </c>
      <c r="J11316" s="27" t="s">
        <v>292</v>
      </c>
      <c r="K11316" s="27" t="s">
        <v>302</v>
      </c>
      <c r="L11316" s="27" t="s">
        <v>345</v>
      </c>
      <c r="M11316" s="27" t="s">
        <v>324</v>
      </c>
      <c r="N11316" s="27" t="s">
        <v>309</v>
      </c>
      <c r="O11316" s="27" t="s">
        <v>30</v>
      </c>
      <c r="P11316" s="27">
        <v>0</v>
      </c>
    </row>
    <row r="11317" spans="7:16" x14ac:dyDescent="0.25">
      <c r="G11317" s="27" t="str">
        <f t="shared" si="176"/>
        <v>2019/2020TransregionalAgriculture Forestry Other land uses and FisheriesAdaptationAll InstrumentsInternationalPublicPublic Fund</v>
      </c>
      <c r="H11317" s="27" t="s">
        <v>290</v>
      </c>
      <c r="I11317" s="27" t="s">
        <v>319</v>
      </c>
      <c r="J11317" s="27" t="s">
        <v>292</v>
      </c>
      <c r="K11317" s="27" t="s">
        <v>302</v>
      </c>
      <c r="L11317" s="27" t="s">
        <v>345</v>
      </c>
      <c r="M11317" s="27" t="s">
        <v>324</v>
      </c>
      <c r="N11317" s="27" t="s">
        <v>309</v>
      </c>
      <c r="O11317" s="27" t="s">
        <v>311</v>
      </c>
      <c r="P11317" s="27">
        <v>0.15810250000000001</v>
      </c>
    </row>
    <row r="11318" spans="7:16" x14ac:dyDescent="0.25">
      <c r="G11318" s="27" t="str">
        <f t="shared" si="176"/>
        <v>2019/2020TransregionalAgriculture Forestry Other land uses and FisheriesAdaptationGrantAll DestinationsPrivateInstitutional Investors</v>
      </c>
      <c r="H11318" s="27" t="s">
        <v>290</v>
      </c>
      <c r="I11318" s="27" t="s">
        <v>319</v>
      </c>
      <c r="J11318" s="27" t="s">
        <v>292</v>
      </c>
      <c r="K11318" s="27" t="s">
        <v>302</v>
      </c>
      <c r="L11318" s="27" t="s">
        <v>332</v>
      </c>
      <c r="M11318" s="27" t="s">
        <v>338</v>
      </c>
      <c r="N11318" s="27" t="s">
        <v>306</v>
      </c>
      <c r="O11318" s="27" t="s">
        <v>27</v>
      </c>
      <c r="P11318" s="27">
        <v>0</v>
      </c>
    </row>
    <row r="11319" spans="7:16" x14ac:dyDescent="0.25">
      <c r="G11319" s="27" t="str">
        <f t="shared" si="176"/>
        <v>2019/2020TransregionalAgriculture Forestry Other land uses and FisheriesAdaptationGrantAll DestinationsPublicGovernment</v>
      </c>
      <c r="H11319" s="27" t="s">
        <v>290</v>
      </c>
      <c r="I11319" s="27" t="s">
        <v>319</v>
      </c>
      <c r="J11319" s="27" t="s">
        <v>292</v>
      </c>
      <c r="K11319" s="27" t="s">
        <v>302</v>
      </c>
      <c r="L11319" s="27" t="s">
        <v>332</v>
      </c>
      <c r="M11319" s="27" t="s">
        <v>338</v>
      </c>
      <c r="N11319" s="27" t="s">
        <v>309</v>
      </c>
      <c r="O11319" s="27" t="s">
        <v>28</v>
      </c>
      <c r="P11319" s="27">
        <v>6.263014697</v>
      </c>
    </row>
    <row r="11320" spans="7:16" x14ac:dyDescent="0.25">
      <c r="G11320" s="27" t="str">
        <f t="shared" si="176"/>
        <v>2019/2020TransregionalAgriculture Forestry Other land uses and FisheriesAdaptationGrantAll DestinationsPublicMultilateral DFI</v>
      </c>
      <c r="H11320" s="27" t="s">
        <v>290</v>
      </c>
      <c r="I11320" s="27" t="s">
        <v>319</v>
      </c>
      <c r="J11320" s="27" t="s">
        <v>292</v>
      </c>
      <c r="K11320" s="27" t="s">
        <v>302</v>
      </c>
      <c r="L11320" s="27" t="s">
        <v>332</v>
      </c>
      <c r="M11320" s="27" t="s">
        <v>338</v>
      </c>
      <c r="N11320" s="27" t="s">
        <v>309</v>
      </c>
      <c r="O11320" s="27" t="s">
        <v>30</v>
      </c>
      <c r="P11320" s="27">
        <v>0</v>
      </c>
    </row>
    <row r="11321" spans="7:16" x14ac:dyDescent="0.25">
      <c r="G11321" s="27" t="str">
        <f t="shared" si="176"/>
        <v>2019/2020TransregionalAgriculture Forestry Other land uses and FisheriesAdaptationGrantAll DestinationsPublicPublic Fund</v>
      </c>
      <c r="H11321" s="27" t="s">
        <v>290</v>
      </c>
      <c r="I11321" s="27" t="s">
        <v>319</v>
      </c>
      <c r="J11321" s="27" t="s">
        <v>292</v>
      </c>
      <c r="K11321" s="27" t="s">
        <v>302</v>
      </c>
      <c r="L11321" s="27" t="s">
        <v>332</v>
      </c>
      <c r="M11321" s="27" t="s">
        <v>338</v>
      </c>
      <c r="N11321" s="27" t="s">
        <v>309</v>
      </c>
      <c r="O11321" s="27" t="s">
        <v>311</v>
      </c>
      <c r="P11321" s="27">
        <v>0.15810250000000001</v>
      </c>
    </row>
    <row r="11322" spans="7:16" x14ac:dyDescent="0.25">
      <c r="G11322" s="27" t="str">
        <f t="shared" si="176"/>
        <v>2019/2020TransregionalAgriculture Forestry Other land uses and FisheriesAdaptationGrantInternationalPrivateInstitutional Investors</v>
      </c>
      <c r="H11322" s="27" t="s">
        <v>290</v>
      </c>
      <c r="I11322" s="27" t="s">
        <v>319</v>
      </c>
      <c r="J11322" s="27" t="s">
        <v>292</v>
      </c>
      <c r="K11322" s="27" t="s">
        <v>302</v>
      </c>
      <c r="L11322" s="27" t="s">
        <v>332</v>
      </c>
      <c r="M11322" s="27" t="s">
        <v>324</v>
      </c>
      <c r="N11322" s="27" t="s">
        <v>306</v>
      </c>
      <c r="O11322" s="27" t="s">
        <v>27</v>
      </c>
      <c r="P11322" s="27">
        <v>0</v>
      </c>
    </row>
    <row r="11323" spans="7:16" x14ac:dyDescent="0.25">
      <c r="G11323" s="27" t="str">
        <f t="shared" si="176"/>
        <v>2019/2020TransregionalAgriculture Forestry Other land uses and FisheriesAdaptationGrantInternationalPublicGovernment</v>
      </c>
      <c r="H11323" s="27" t="s">
        <v>290</v>
      </c>
      <c r="I11323" s="27" t="s">
        <v>319</v>
      </c>
      <c r="J11323" s="27" t="s">
        <v>292</v>
      </c>
      <c r="K11323" s="27" t="s">
        <v>302</v>
      </c>
      <c r="L11323" s="27" t="s">
        <v>332</v>
      </c>
      <c r="M11323" s="27" t="s">
        <v>324</v>
      </c>
      <c r="N11323" s="27" t="s">
        <v>309</v>
      </c>
      <c r="O11323" s="27" t="s">
        <v>28</v>
      </c>
      <c r="P11323" s="27">
        <v>6.263014697</v>
      </c>
    </row>
    <row r="11324" spans="7:16" x14ac:dyDescent="0.25">
      <c r="G11324" s="27" t="str">
        <f t="shared" si="176"/>
        <v>2019/2020TransregionalAgriculture Forestry Other land uses and FisheriesAdaptationGrantInternationalPublicMultilateral DFI</v>
      </c>
      <c r="H11324" s="27" t="s">
        <v>290</v>
      </c>
      <c r="I11324" s="27" t="s">
        <v>319</v>
      </c>
      <c r="J11324" s="27" t="s">
        <v>292</v>
      </c>
      <c r="K11324" s="27" t="s">
        <v>302</v>
      </c>
      <c r="L11324" s="27" t="s">
        <v>332</v>
      </c>
      <c r="M11324" s="27" t="s">
        <v>324</v>
      </c>
      <c r="N11324" s="27" t="s">
        <v>309</v>
      </c>
      <c r="O11324" s="27" t="s">
        <v>30</v>
      </c>
      <c r="P11324" s="27">
        <v>0</v>
      </c>
    </row>
    <row r="11325" spans="7:16" x14ac:dyDescent="0.25">
      <c r="G11325" s="27" t="str">
        <f t="shared" si="176"/>
        <v>2019/2020TransregionalAgriculture Forestry Other land uses and FisheriesAdaptationGrantInternationalPublicPublic Fund</v>
      </c>
      <c r="H11325" s="27" t="s">
        <v>290</v>
      </c>
      <c r="I11325" s="27" t="s">
        <v>319</v>
      </c>
      <c r="J11325" s="27" t="s">
        <v>292</v>
      </c>
      <c r="K11325" s="27" t="s">
        <v>302</v>
      </c>
      <c r="L11325" s="27" t="s">
        <v>332</v>
      </c>
      <c r="M11325" s="27" t="s">
        <v>324</v>
      </c>
      <c r="N11325" s="27" t="s">
        <v>309</v>
      </c>
      <c r="O11325" s="27" t="s">
        <v>311</v>
      </c>
      <c r="P11325" s="27">
        <v>0.15810250000000001</v>
      </c>
    </row>
    <row r="11326" spans="7:16" x14ac:dyDescent="0.25">
      <c r="G11326" s="27" t="str">
        <f t="shared" si="176"/>
        <v>2019/2020TransregionalAgriculture Forestry Other land uses and FisheriesAll UsesAll InstrumentsAll DestinationsPrivateInstitutional Investors</v>
      </c>
      <c r="H11326" s="27" t="s">
        <v>290</v>
      </c>
      <c r="I11326" s="27" t="s">
        <v>319</v>
      </c>
      <c r="J11326" s="27" t="s">
        <v>292</v>
      </c>
      <c r="K11326" s="27" t="s">
        <v>346</v>
      </c>
      <c r="L11326" s="27" t="s">
        <v>345</v>
      </c>
      <c r="M11326" s="27" t="s">
        <v>338</v>
      </c>
      <c r="N11326" s="27" t="s">
        <v>306</v>
      </c>
      <c r="O11326" s="27" t="s">
        <v>27</v>
      </c>
      <c r="P11326" s="27">
        <v>7.2499999999999995E-2</v>
      </c>
    </row>
    <row r="11327" spans="7:16" x14ac:dyDescent="0.25">
      <c r="G11327" s="27" t="str">
        <f t="shared" si="176"/>
        <v>2019/2020TransregionalAgriculture Forestry Other land uses and FisheriesAll UsesAll InstrumentsAll DestinationsPublicBilateral DFI</v>
      </c>
      <c r="H11327" s="27" t="s">
        <v>290</v>
      </c>
      <c r="I11327" s="27" t="s">
        <v>319</v>
      </c>
      <c r="J11327" s="27" t="s">
        <v>292</v>
      </c>
      <c r="K11327" s="27" t="s">
        <v>346</v>
      </c>
      <c r="L11327" s="27" t="s">
        <v>345</v>
      </c>
      <c r="M11327" s="27" t="s">
        <v>338</v>
      </c>
      <c r="N11327" s="27" t="s">
        <v>309</v>
      </c>
      <c r="O11327" s="27" t="s">
        <v>31</v>
      </c>
      <c r="P11327" s="27">
        <v>0.51012999999999997</v>
      </c>
    </row>
    <row r="11328" spans="7:16" x14ac:dyDescent="0.25">
      <c r="G11328" s="27" t="str">
        <f t="shared" si="176"/>
        <v>2019/2020TransregionalAgriculture Forestry Other land uses and FisheriesAll UsesAll InstrumentsAll DestinationsPublicGovernment</v>
      </c>
      <c r="H11328" s="27" t="s">
        <v>290</v>
      </c>
      <c r="I11328" s="27" t="s">
        <v>319</v>
      </c>
      <c r="J11328" s="27" t="s">
        <v>292</v>
      </c>
      <c r="K11328" s="27" t="s">
        <v>346</v>
      </c>
      <c r="L11328" s="27" t="s">
        <v>345</v>
      </c>
      <c r="M11328" s="27" t="s">
        <v>338</v>
      </c>
      <c r="N11328" s="27" t="s">
        <v>309</v>
      </c>
      <c r="O11328" s="27" t="s">
        <v>28</v>
      </c>
      <c r="P11328" s="27">
        <v>11.440408878</v>
      </c>
    </row>
    <row r="11329" spans="7:16" x14ac:dyDescent="0.25">
      <c r="G11329" s="27" t="str">
        <f t="shared" si="176"/>
        <v>2019/2020TransregionalAgriculture Forestry Other land uses and FisheriesAll UsesAll InstrumentsAll DestinationsPublicMultilateral Climate Funds</v>
      </c>
      <c r="H11329" s="27" t="s">
        <v>290</v>
      </c>
      <c r="I11329" s="27" t="s">
        <v>319</v>
      </c>
      <c r="J11329" s="27" t="s">
        <v>292</v>
      </c>
      <c r="K11329" s="27" t="s">
        <v>346</v>
      </c>
      <c r="L11329" s="27" t="s">
        <v>345</v>
      </c>
      <c r="M11329" s="27" t="s">
        <v>338</v>
      </c>
      <c r="N11329" s="27" t="s">
        <v>309</v>
      </c>
      <c r="O11329" s="27" t="s">
        <v>29</v>
      </c>
      <c r="P11329" s="27">
        <v>0.110417074</v>
      </c>
    </row>
    <row r="11330" spans="7:16" x14ac:dyDescent="0.25">
      <c r="G11330" s="27" t="str">
        <f t="shared" si="176"/>
        <v>2019/2020TransregionalAgriculture Forestry Other land uses and FisheriesAll UsesAll InstrumentsAll DestinationsPublicMultilateral DFI</v>
      </c>
      <c r="H11330" s="27" t="s">
        <v>290</v>
      </c>
      <c r="I11330" s="27" t="s">
        <v>319</v>
      </c>
      <c r="J11330" s="27" t="s">
        <v>292</v>
      </c>
      <c r="K11330" s="27" t="s">
        <v>346</v>
      </c>
      <c r="L11330" s="27" t="s">
        <v>345</v>
      </c>
      <c r="M11330" s="27" t="s">
        <v>338</v>
      </c>
      <c r="N11330" s="27" t="s">
        <v>309</v>
      </c>
      <c r="O11330" s="27" t="s">
        <v>30</v>
      </c>
      <c r="P11330" s="27">
        <v>0</v>
      </c>
    </row>
    <row r="11331" spans="7:16" x14ac:dyDescent="0.25">
      <c r="G11331" s="27" t="str">
        <f t="shared" ref="G11331:G11394" si="177">+_xlfn.CONCAT(H11331:O11331)</f>
        <v>2019/2020TransregionalAgriculture Forestry Other land uses and FisheriesAll UsesAll InstrumentsAll DestinationsPublicPublic Fund</v>
      </c>
      <c r="H11331" s="27" t="s">
        <v>290</v>
      </c>
      <c r="I11331" s="27" t="s">
        <v>319</v>
      </c>
      <c r="J11331" s="27" t="s">
        <v>292</v>
      </c>
      <c r="K11331" s="27" t="s">
        <v>346</v>
      </c>
      <c r="L11331" s="27" t="s">
        <v>345</v>
      </c>
      <c r="M11331" s="27" t="s">
        <v>338</v>
      </c>
      <c r="N11331" s="27" t="s">
        <v>309</v>
      </c>
      <c r="O11331" s="27" t="s">
        <v>311</v>
      </c>
      <c r="P11331" s="27">
        <v>0.15810250000000001</v>
      </c>
    </row>
    <row r="11332" spans="7:16" x14ac:dyDescent="0.25">
      <c r="G11332" s="27" t="str">
        <f t="shared" si="177"/>
        <v>2019/2020TransregionalAgriculture Forestry Other land uses and FisheriesAll UsesAll InstrumentsInternationalPrivateInstitutional Investors</v>
      </c>
      <c r="H11332" s="27" t="s">
        <v>290</v>
      </c>
      <c r="I11332" s="27" t="s">
        <v>319</v>
      </c>
      <c r="J11332" s="27" t="s">
        <v>292</v>
      </c>
      <c r="K11332" s="27" t="s">
        <v>346</v>
      </c>
      <c r="L11332" s="27" t="s">
        <v>345</v>
      </c>
      <c r="M11332" s="27" t="s">
        <v>324</v>
      </c>
      <c r="N11332" s="27" t="s">
        <v>306</v>
      </c>
      <c r="O11332" s="27" t="s">
        <v>27</v>
      </c>
      <c r="P11332" s="27">
        <v>7.2499999999999995E-2</v>
      </c>
    </row>
    <row r="11333" spans="7:16" x14ac:dyDescent="0.25">
      <c r="G11333" s="27" t="str">
        <f t="shared" si="177"/>
        <v>2019/2020TransregionalAgriculture Forestry Other land uses and FisheriesAll UsesAll InstrumentsInternationalPublicBilateral DFI</v>
      </c>
      <c r="H11333" s="27" t="s">
        <v>290</v>
      </c>
      <c r="I11333" s="27" t="s">
        <v>319</v>
      </c>
      <c r="J11333" s="27" t="s">
        <v>292</v>
      </c>
      <c r="K11333" s="27" t="s">
        <v>346</v>
      </c>
      <c r="L11333" s="27" t="s">
        <v>345</v>
      </c>
      <c r="M11333" s="27" t="s">
        <v>324</v>
      </c>
      <c r="N11333" s="27" t="s">
        <v>309</v>
      </c>
      <c r="O11333" s="27" t="s">
        <v>31</v>
      </c>
      <c r="P11333" s="27">
        <v>0.51012999999999997</v>
      </c>
    </row>
    <row r="11334" spans="7:16" x14ac:dyDescent="0.25">
      <c r="G11334" s="27" t="str">
        <f t="shared" si="177"/>
        <v>2019/2020TransregionalAgriculture Forestry Other land uses and FisheriesAll UsesAll InstrumentsInternationalPublicGovernment</v>
      </c>
      <c r="H11334" s="27" t="s">
        <v>290</v>
      </c>
      <c r="I11334" s="27" t="s">
        <v>319</v>
      </c>
      <c r="J11334" s="27" t="s">
        <v>292</v>
      </c>
      <c r="K11334" s="27" t="s">
        <v>346</v>
      </c>
      <c r="L11334" s="27" t="s">
        <v>345</v>
      </c>
      <c r="M11334" s="27" t="s">
        <v>324</v>
      </c>
      <c r="N11334" s="27" t="s">
        <v>309</v>
      </c>
      <c r="O11334" s="27" t="s">
        <v>28</v>
      </c>
      <c r="P11334" s="27">
        <v>11.440408878</v>
      </c>
    </row>
    <row r="11335" spans="7:16" x14ac:dyDescent="0.25">
      <c r="G11335" s="27" t="str">
        <f t="shared" si="177"/>
        <v>2019/2020TransregionalAgriculture Forestry Other land uses and FisheriesAll UsesAll InstrumentsInternationalPublicMultilateral Climate Funds</v>
      </c>
      <c r="H11335" s="27" t="s">
        <v>290</v>
      </c>
      <c r="I11335" s="27" t="s">
        <v>319</v>
      </c>
      <c r="J11335" s="27" t="s">
        <v>292</v>
      </c>
      <c r="K11335" s="27" t="s">
        <v>346</v>
      </c>
      <c r="L11335" s="27" t="s">
        <v>345</v>
      </c>
      <c r="M11335" s="27" t="s">
        <v>324</v>
      </c>
      <c r="N11335" s="27" t="s">
        <v>309</v>
      </c>
      <c r="O11335" s="27" t="s">
        <v>29</v>
      </c>
      <c r="P11335" s="27">
        <v>0.110417074</v>
      </c>
    </row>
    <row r="11336" spans="7:16" x14ac:dyDescent="0.25">
      <c r="G11336" s="27" t="str">
        <f t="shared" si="177"/>
        <v>2019/2020TransregionalAgriculture Forestry Other land uses and FisheriesAll UsesAll InstrumentsInternationalPublicMultilateral DFI</v>
      </c>
      <c r="H11336" s="27" t="s">
        <v>290</v>
      </c>
      <c r="I11336" s="27" t="s">
        <v>319</v>
      </c>
      <c r="J11336" s="27" t="s">
        <v>292</v>
      </c>
      <c r="K11336" s="27" t="s">
        <v>346</v>
      </c>
      <c r="L11336" s="27" t="s">
        <v>345</v>
      </c>
      <c r="M11336" s="27" t="s">
        <v>324</v>
      </c>
      <c r="N11336" s="27" t="s">
        <v>309</v>
      </c>
      <c r="O11336" s="27" t="s">
        <v>30</v>
      </c>
      <c r="P11336" s="27">
        <v>0</v>
      </c>
    </row>
    <row r="11337" spans="7:16" x14ac:dyDescent="0.25">
      <c r="G11337" s="27" t="str">
        <f t="shared" si="177"/>
        <v>2019/2020TransregionalAgriculture Forestry Other land uses and FisheriesAll UsesAll InstrumentsInternationalPublicPublic Fund</v>
      </c>
      <c r="H11337" s="27" t="s">
        <v>290</v>
      </c>
      <c r="I11337" s="27" t="s">
        <v>319</v>
      </c>
      <c r="J11337" s="27" t="s">
        <v>292</v>
      </c>
      <c r="K11337" s="27" t="s">
        <v>346</v>
      </c>
      <c r="L11337" s="27" t="s">
        <v>345</v>
      </c>
      <c r="M11337" s="27" t="s">
        <v>324</v>
      </c>
      <c r="N11337" s="27" t="s">
        <v>309</v>
      </c>
      <c r="O11337" s="27" t="s">
        <v>311</v>
      </c>
      <c r="P11337" s="27">
        <v>0.15810250000000001</v>
      </c>
    </row>
    <row r="11338" spans="7:16" x14ac:dyDescent="0.25">
      <c r="G11338" s="27" t="str">
        <f t="shared" si="177"/>
        <v>2019/2020TransregionalAgriculture Forestry Other land uses and FisheriesAll UsesGrantAll DestinationsPrivateInstitutional Investors</v>
      </c>
      <c r="H11338" s="27" t="s">
        <v>290</v>
      </c>
      <c r="I11338" s="27" t="s">
        <v>319</v>
      </c>
      <c r="J11338" s="27" t="s">
        <v>292</v>
      </c>
      <c r="K11338" s="27" t="s">
        <v>346</v>
      </c>
      <c r="L11338" s="27" t="s">
        <v>332</v>
      </c>
      <c r="M11338" s="27" t="s">
        <v>338</v>
      </c>
      <c r="N11338" s="27" t="s">
        <v>306</v>
      </c>
      <c r="O11338" s="27" t="s">
        <v>27</v>
      </c>
      <c r="P11338" s="27">
        <v>7.2499999999999995E-2</v>
      </c>
    </row>
    <row r="11339" spans="7:16" x14ac:dyDescent="0.25">
      <c r="G11339" s="27" t="str">
        <f t="shared" si="177"/>
        <v>2019/2020TransregionalAgriculture Forestry Other land uses and FisheriesAll UsesGrantAll DestinationsPublicBilateral DFI</v>
      </c>
      <c r="H11339" s="27" t="s">
        <v>290</v>
      </c>
      <c r="I11339" s="27" t="s">
        <v>319</v>
      </c>
      <c r="J11339" s="27" t="s">
        <v>292</v>
      </c>
      <c r="K11339" s="27" t="s">
        <v>346</v>
      </c>
      <c r="L11339" s="27" t="s">
        <v>332</v>
      </c>
      <c r="M11339" s="27" t="s">
        <v>338</v>
      </c>
      <c r="N11339" s="27" t="s">
        <v>309</v>
      </c>
      <c r="O11339" s="27" t="s">
        <v>31</v>
      </c>
      <c r="P11339" s="27">
        <v>0.51012999999999997</v>
      </c>
    </row>
    <row r="11340" spans="7:16" x14ac:dyDescent="0.25">
      <c r="G11340" s="27" t="str">
        <f t="shared" si="177"/>
        <v>2019/2020TransregionalAgriculture Forestry Other land uses and FisheriesAll UsesGrantAll DestinationsPublicGovernment</v>
      </c>
      <c r="H11340" s="27" t="s">
        <v>290</v>
      </c>
      <c r="I11340" s="27" t="s">
        <v>319</v>
      </c>
      <c r="J11340" s="27" t="s">
        <v>292</v>
      </c>
      <c r="K11340" s="27" t="s">
        <v>346</v>
      </c>
      <c r="L11340" s="27" t="s">
        <v>332</v>
      </c>
      <c r="M11340" s="27" t="s">
        <v>338</v>
      </c>
      <c r="N11340" s="27" t="s">
        <v>309</v>
      </c>
      <c r="O11340" s="27" t="s">
        <v>28</v>
      </c>
      <c r="P11340" s="27">
        <v>11.440408878</v>
      </c>
    </row>
    <row r="11341" spans="7:16" x14ac:dyDescent="0.25">
      <c r="G11341" s="27" t="str">
        <f t="shared" si="177"/>
        <v>2019/2020TransregionalAgriculture Forestry Other land uses and FisheriesAll UsesGrantAll DestinationsPublicMultilateral Climate Funds</v>
      </c>
      <c r="H11341" s="27" t="s">
        <v>290</v>
      </c>
      <c r="I11341" s="27" t="s">
        <v>319</v>
      </c>
      <c r="J11341" s="27" t="s">
        <v>292</v>
      </c>
      <c r="K11341" s="27" t="s">
        <v>346</v>
      </c>
      <c r="L11341" s="27" t="s">
        <v>332</v>
      </c>
      <c r="M11341" s="27" t="s">
        <v>338</v>
      </c>
      <c r="N11341" s="27" t="s">
        <v>309</v>
      </c>
      <c r="O11341" s="27" t="s">
        <v>29</v>
      </c>
      <c r="P11341" s="27">
        <v>0.110417074</v>
      </c>
    </row>
    <row r="11342" spans="7:16" x14ac:dyDescent="0.25">
      <c r="G11342" s="27" t="str">
        <f t="shared" si="177"/>
        <v>2019/2020TransregionalAgriculture Forestry Other land uses and FisheriesAll UsesGrantAll DestinationsPublicMultilateral DFI</v>
      </c>
      <c r="H11342" s="27" t="s">
        <v>290</v>
      </c>
      <c r="I11342" s="27" t="s">
        <v>319</v>
      </c>
      <c r="J11342" s="27" t="s">
        <v>292</v>
      </c>
      <c r="K11342" s="27" t="s">
        <v>346</v>
      </c>
      <c r="L11342" s="27" t="s">
        <v>332</v>
      </c>
      <c r="M11342" s="27" t="s">
        <v>338</v>
      </c>
      <c r="N11342" s="27" t="s">
        <v>309</v>
      </c>
      <c r="O11342" s="27" t="s">
        <v>30</v>
      </c>
      <c r="P11342" s="27">
        <v>0</v>
      </c>
    </row>
    <row r="11343" spans="7:16" x14ac:dyDescent="0.25">
      <c r="G11343" s="27" t="str">
        <f t="shared" si="177"/>
        <v>2019/2020TransregionalAgriculture Forestry Other land uses and FisheriesAll UsesGrantAll DestinationsPublicPublic Fund</v>
      </c>
      <c r="H11343" s="27" t="s">
        <v>290</v>
      </c>
      <c r="I11343" s="27" t="s">
        <v>319</v>
      </c>
      <c r="J11343" s="27" t="s">
        <v>292</v>
      </c>
      <c r="K11343" s="27" t="s">
        <v>346</v>
      </c>
      <c r="L11343" s="27" t="s">
        <v>332</v>
      </c>
      <c r="M11343" s="27" t="s">
        <v>338</v>
      </c>
      <c r="N11343" s="27" t="s">
        <v>309</v>
      </c>
      <c r="O11343" s="27" t="s">
        <v>311</v>
      </c>
      <c r="P11343" s="27">
        <v>0.15810250000000001</v>
      </c>
    </row>
    <row r="11344" spans="7:16" x14ac:dyDescent="0.25">
      <c r="G11344" s="27" t="str">
        <f t="shared" si="177"/>
        <v>2019/2020TransregionalAgriculture Forestry Other land uses and FisheriesAll UsesGrantInternationalPrivateInstitutional Investors</v>
      </c>
      <c r="H11344" s="27" t="s">
        <v>290</v>
      </c>
      <c r="I11344" s="27" t="s">
        <v>319</v>
      </c>
      <c r="J11344" s="27" t="s">
        <v>292</v>
      </c>
      <c r="K11344" s="27" t="s">
        <v>346</v>
      </c>
      <c r="L11344" s="27" t="s">
        <v>332</v>
      </c>
      <c r="M11344" s="27" t="s">
        <v>324</v>
      </c>
      <c r="N11344" s="27" t="s">
        <v>306</v>
      </c>
      <c r="O11344" s="27" t="s">
        <v>27</v>
      </c>
      <c r="P11344" s="27">
        <v>7.2499999999999995E-2</v>
      </c>
    </row>
    <row r="11345" spans="7:16" x14ac:dyDescent="0.25">
      <c r="G11345" s="27" t="str">
        <f t="shared" si="177"/>
        <v>2019/2020TransregionalAgriculture Forestry Other land uses and FisheriesAll UsesGrantInternationalPublicBilateral DFI</v>
      </c>
      <c r="H11345" s="27" t="s">
        <v>290</v>
      </c>
      <c r="I11345" s="27" t="s">
        <v>319</v>
      </c>
      <c r="J11345" s="27" t="s">
        <v>292</v>
      </c>
      <c r="K11345" s="27" t="s">
        <v>346</v>
      </c>
      <c r="L11345" s="27" t="s">
        <v>332</v>
      </c>
      <c r="M11345" s="27" t="s">
        <v>324</v>
      </c>
      <c r="N11345" s="27" t="s">
        <v>309</v>
      </c>
      <c r="O11345" s="27" t="s">
        <v>31</v>
      </c>
      <c r="P11345" s="27">
        <v>0.51012999999999997</v>
      </c>
    </row>
    <row r="11346" spans="7:16" x14ac:dyDescent="0.25">
      <c r="G11346" s="27" t="str">
        <f t="shared" si="177"/>
        <v>2019/2020TransregionalAgriculture Forestry Other land uses and FisheriesAll UsesGrantInternationalPublicGovernment</v>
      </c>
      <c r="H11346" s="27" t="s">
        <v>290</v>
      </c>
      <c r="I11346" s="27" t="s">
        <v>319</v>
      </c>
      <c r="J11346" s="27" t="s">
        <v>292</v>
      </c>
      <c r="K11346" s="27" t="s">
        <v>346</v>
      </c>
      <c r="L11346" s="27" t="s">
        <v>332</v>
      </c>
      <c r="M11346" s="27" t="s">
        <v>324</v>
      </c>
      <c r="N11346" s="27" t="s">
        <v>309</v>
      </c>
      <c r="O11346" s="27" t="s">
        <v>28</v>
      </c>
      <c r="P11346" s="27">
        <v>11.440408878</v>
      </c>
    </row>
    <row r="11347" spans="7:16" x14ac:dyDescent="0.25">
      <c r="G11347" s="27" t="str">
        <f t="shared" si="177"/>
        <v>2019/2020TransregionalAgriculture Forestry Other land uses and FisheriesAll UsesGrantInternationalPublicMultilateral Climate Funds</v>
      </c>
      <c r="H11347" s="27" t="s">
        <v>290</v>
      </c>
      <c r="I11347" s="27" t="s">
        <v>319</v>
      </c>
      <c r="J11347" s="27" t="s">
        <v>292</v>
      </c>
      <c r="K11347" s="27" t="s">
        <v>346</v>
      </c>
      <c r="L11347" s="27" t="s">
        <v>332</v>
      </c>
      <c r="M11347" s="27" t="s">
        <v>324</v>
      </c>
      <c r="N11347" s="27" t="s">
        <v>309</v>
      </c>
      <c r="O11347" s="27" t="s">
        <v>29</v>
      </c>
      <c r="P11347" s="27">
        <v>0.110417074</v>
      </c>
    </row>
    <row r="11348" spans="7:16" x14ac:dyDescent="0.25">
      <c r="G11348" s="27" t="str">
        <f t="shared" si="177"/>
        <v>2019/2020TransregionalAgriculture Forestry Other land uses and FisheriesAll UsesGrantInternationalPublicMultilateral DFI</v>
      </c>
      <c r="H11348" s="27" t="s">
        <v>290</v>
      </c>
      <c r="I11348" s="27" t="s">
        <v>319</v>
      </c>
      <c r="J11348" s="27" t="s">
        <v>292</v>
      </c>
      <c r="K11348" s="27" t="s">
        <v>346</v>
      </c>
      <c r="L11348" s="27" t="s">
        <v>332</v>
      </c>
      <c r="M11348" s="27" t="s">
        <v>324</v>
      </c>
      <c r="N11348" s="27" t="s">
        <v>309</v>
      </c>
      <c r="O11348" s="27" t="s">
        <v>30</v>
      </c>
      <c r="P11348" s="27">
        <v>0</v>
      </c>
    </row>
    <row r="11349" spans="7:16" x14ac:dyDescent="0.25">
      <c r="G11349" s="27" t="str">
        <f t="shared" si="177"/>
        <v>2019/2020TransregionalAgriculture Forestry Other land uses and FisheriesAll UsesGrantInternationalPublicPublic Fund</v>
      </c>
      <c r="H11349" s="27" t="s">
        <v>290</v>
      </c>
      <c r="I11349" s="27" t="s">
        <v>319</v>
      </c>
      <c r="J11349" s="27" t="s">
        <v>292</v>
      </c>
      <c r="K11349" s="27" t="s">
        <v>346</v>
      </c>
      <c r="L11349" s="27" t="s">
        <v>332</v>
      </c>
      <c r="M11349" s="27" t="s">
        <v>324</v>
      </c>
      <c r="N11349" s="27" t="s">
        <v>309</v>
      </c>
      <c r="O11349" s="27" t="s">
        <v>311</v>
      </c>
      <c r="P11349" s="27">
        <v>0.15810250000000001</v>
      </c>
    </row>
    <row r="11350" spans="7:16" x14ac:dyDescent="0.25">
      <c r="G11350" s="27" t="str">
        <f t="shared" si="177"/>
        <v>2019/2020TransregionalAgriculture Forestry Other land uses and FisheriesMitigationAll InstrumentsAll DestinationsPrivateInstitutional Investors</v>
      </c>
      <c r="H11350" s="27" t="s">
        <v>290</v>
      </c>
      <c r="I11350" s="27" t="s">
        <v>319</v>
      </c>
      <c r="J11350" s="27" t="s">
        <v>292</v>
      </c>
      <c r="K11350" s="27" t="s">
        <v>303</v>
      </c>
      <c r="L11350" s="27" t="s">
        <v>345</v>
      </c>
      <c r="M11350" s="27" t="s">
        <v>338</v>
      </c>
      <c r="N11350" s="27" t="s">
        <v>306</v>
      </c>
      <c r="O11350" s="27" t="s">
        <v>27</v>
      </c>
      <c r="P11350" s="27">
        <v>7.2499999999999995E-2</v>
      </c>
    </row>
    <row r="11351" spans="7:16" x14ac:dyDescent="0.25">
      <c r="G11351" s="27" t="str">
        <f t="shared" si="177"/>
        <v>2019/2020TransregionalAgriculture Forestry Other land uses and FisheriesMitigationAll InstrumentsAll DestinationsPublicGovernment</v>
      </c>
      <c r="H11351" s="27" t="s">
        <v>290</v>
      </c>
      <c r="I11351" s="27" t="s">
        <v>319</v>
      </c>
      <c r="J11351" s="27" t="s">
        <v>292</v>
      </c>
      <c r="K11351" s="27" t="s">
        <v>303</v>
      </c>
      <c r="L11351" s="27" t="s">
        <v>345</v>
      </c>
      <c r="M11351" s="27" t="s">
        <v>338</v>
      </c>
      <c r="N11351" s="27" t="s">
        <v>309</v>
      </c>
      <c r="O11351" s="27" t="s">
        <v>28</v>
      </c>
      <c r="P11351" s="27">
        <v>1.7208444009999999</v>
      </c>
    </row>
    <row r="11352" spans="7:16" x14ac:dyDescent="0.25">
      <c r="G11352" s="27" t="str">
        <f t="shared" si="177"/>
        <v>2019/2020TransregionalAgriculture Forestry Other land uses and FisheriesMitigationAll InstrumentsAll DestinationsPublicMultilateral Climate Funds</v>
      </c>
      <c r="H11352" s="27" t="s">
        <v>290</v>
      </c>
      <c r="I11352" s="27" t="s">
        <v>319</v>
      </c>
      <c r="J11352" s="27" t="s">
        <v>292</v>
      </c>
      <c r="K11352" s="27" t="s">
        <v>303</v>
      </c>
      <c r="L11352" s="27" t="s">
        <v>345</v>
      </c>
      <c r="M11352" s="27" t="s">
        <v>338</v>
      </c>
      <c r="N11352" s="27" t="s">
        <v>309</v>
      </c>
      <c r="O11352" s="27" t="s">
        <v>29</v>
      </c>
      <c r="P11352" s="27">
        <v>0.110417074</v>
      </c>
    </row>
    <row r="11353" spans="7:16" x14ac:dyDescent="0.25">
      <c r="G11353" s="27" t="str">
        <f t="shared" si="177"/>
        <v>2019/2020TransregionalAgriculture Forestry Other land uses and FisheriesMitigationAll InstrumentsInternationalPrivateInstitutional Investors</v>
      </c>
      <c r="H11353" s="27" t="s">
        <v>290</v>
      </c>
      <c r="I11353" s="27" t="s">
        <v>319</v>
      </c>
      <c r="J11353" s="27" t="s">
        <v>292</v>
      </c>
      <c r="K11353" s="27" t="s">
        <v>303</v>
      </c>
      <c r="L11353" s="27" t="s">
        <v>345</v>
      </c>
      <c r="M11353" s="27" t="s">
        <v>324</v>
      </c>
      <c r="N11353" s="27" t="s">
        <v>306</v>
      </c>
      <c r="O11353" s="27" t="s">
        <v>27</v>
      </c>
      <c r="P11353" s="27">
        <v>7.2499999999999995E-2</v>
      </c>
    </row>
    <row r="11354" spans="7:16" x14ac:dyDescent="0.25">
      <c r="G11354" s="27" t="str">
        <f t="shared" si="177"/>
        <v>2019/2020TransregionalAgriculture Forestry Other land uses and FisheriesMitigationAll InstrumentsInternationalPublicGovernment</v>
      </c>
      <c r="H11354" s="27" t="s">
        <v>290</v>
      </c>
      <c r="I11354" s="27" t="s">
        <v>319</v>
      </c>
      <c r="J11354" s="27" t="s">
        <v>292</v>
      </c>
      <c r="K11354" s="27" t="s">
        <v>303</v>
      </c>
      <c r="L11354" s="27" t="s">
        <v>345</v>
      </c>
      <c r="M11354" s="27" t="s">
        <v>324</v>
      </c>
      <c r="N11354" s="27" t="s">
        <v>309</v>
      </c>
      <c r="O11354" s="27" t="s">
        <v>28</v>
      </c>
      <c r="P11354" s="27">
        <v>1.7208444009999999</v>
      </c>
    </row>
    <row r="11355" spans="7:16" x14ac:dyDescent="0.25">
      <c r="G11355" s="27" t="str">
        <f t="shared" si="177"/>
        <v>2019/2020TransregionalAgriculture Forestry Other land uses and FisheriesMitigationAll InstrumentsInternationalPublicMultilateral Climate Funds</v>
      </c>
      <c r="H11355" s="27" t="s">
        <v>290</v>
      </c>
      <c r="I11355" s="27" t="s">
        <v>319</v>
      </c>
      <c r="J11355" s="27" t="s">
        <v>292</v>
      </c>
      <c r="K11355" s="27" t="s">
        <v>303</v>
      </c>
      <c r="L11355" s="27" t="s">
        <v>345</v>
      </c>
      <c r="M11355" s="27" t="s">
        <v>324</v>
      </c>
      <c r="N11355" s="27" t="s">
        <v>309</v>
      </c>
      <c r="O11355" s="27" t="s">
        <v>29</v>
      </c>
      <c r="P11355" s="27">
        <v>0.110417074</v>
      </c>
    </row>
    <row r="11356" spans="7:16" x14ac:dyDescent="0.25">
      <c r="G11356" s="27" t="str">
        <f t="shared" si="177"/>
        <v>2019/2020TransregionalAgriculture Forestry Other land uses and FisheriesMitigationGrantAll DestinationsPrivateInstitutional Investors</v>
      </c>
      <c r="H11356" s="27" t="s">
        <v>290</v>
      </c>
      <c r="I11356" s="27" t="s">
        <v>319</v>
      </c>
      <c r="J11356" s="27" t="s">
        <v>292</v>
      </c>
      <c r="K11356" s="27" t="s">
        <v>303</v>
      </c>
      <c r="L11356" s="27" t="s">
        <v>332</v>
      </c>
      <c r="M11356" s="27" t="s">
        <v>338</v>
      </c>
      <c r="N11356" s="27" t="s">
        <v>306</v>
      </c>
      <c r="O11356" s="27" t="s">
        <v>27</v>
      </c>
      <c r="P11356" s="27">
        <v>7.2499999999999995E-2</v>
      </c>
    </row>
    <row r="11357" spans="7:16" x14ac:dyDescent="0.25">
      <c r="G11357" s="27" t="str">
        <f t="shared" si="177"/>
        <v>2019/2020TransregionalAgriculture Forestry Other land uses and FisheriesMitigationGrantAll DestinationsPublicGovernment</v>
      </c>
      <c r="H11357" s="27" t="s">
        <v>290</v>
      </c>
      <c r="I11357" s="27" t="s">
        <v>319</v>
      </c>
      <c r="J11357" s="27" t="s">
        <v>292</v>
      </c>
      <c r="K11357" s="27" t="s">
        <v>303</v>
      </c>
      <c r="L11357" s="27" t="s">
        <v>332</v>
      </c>
      <c r="M11357" s="27" t="s">
        <v>338</v>
      </c>
      <c r="N11357" s="27" t="s">
        <v>309</v>
      </c>
      <c r="O11357" s="27" t="s">
        <v>28</v>
      </c>
      <c r="P11357" s="27">
        <v>1.7208444009999999</v>
      </c>
    </row>
    <row r="11358" spans="7:16" x14ac:dyDescent="0.25">
      <c r="G11358" s="27" t="str">
        <f t="shared" si="177"/>
        <v>2019/2020TransregionalAgriculture Forestry Other land uses and FisheriesMitigationGrantAll DestinationsPublicMultilateral Climate Funds</v>
      </c>
      <c r="H11358" s="27" t="s">
        <v>290</v>
      </c>
      <c r="I11358" s="27" t="s">
        <v>319</v>
      </c>
      <c r="J11358" s="27" t="s">
        <v>292</v>
      </c>
      <c r="K11358" s="27" t="s">
        <v>303</v>
      </c>
      <c r="L11358" s="27" t="s">
        <v>332</v>
      </c>
      <c r="M11358" s="27" t="s">
        <v>338</v>
      </c>
      <c r="N11358" s="27" t="s">
        <v>309</v>
      </c>
      <c r="O11358" s="27" t="s">
        <v>29</v>
      </c>
      <c r="P11358" s="27">
        <v>0.110417074</v>
      </c>
    </row>
    <row r="11359" spans="7:16" x14ac:dyDescent="0.25">
      <c r="G11359" s="27" t="str">
        <f t="shared" si="177"/>
        <v>2019/2020TransregionalAgriculture Forestry Other land uses and FisheriesMitigationGrantInternationalPrivateInstitutional Investors</v>
      </c>
      <c r="H11359" s="27" t="s">
        <v>290</v>
      </c>
      <c r="I11359" s="27" t="s">
        <v>319</v>
      </c>
      <c r="J11359" s="27" t="s">
        <v>292</v>
      </c>
      <c r="K11359" s="27" t="s">
        <v>303</v>
      </c>
      <c r="L11359" s="27" t="s">
        <v>332</v>
      </c>
      <c r="M11359" s="27" t="s">
        <v>324</v>
      </c>
      <c r="N11359" s="27" t="s">
        <v>306</v>
      </c>
      <c r="O11359" s="27" t="s">
        <v>27</v>
      </c>
      <c r="P11359" s="27">
        <v>7.2499999999999995E-2</v>
      </c>
    </row>
    <row r="11360" spans="7:16" x14ac:dyDescent="0.25">
      <c r="G11360" s="27" t="str">
        <f t="shared" si="177"/>
        <v>2019/2020TransregionalAgriculture Forestry Other land uses and FisheriesMitigationGrantInternationalPublicGovernment</v>
      </c>
      <c r="H11360" s="27" t="s">
        <v>290</v>
      </c>
      <c r="I11360" s="27" t="s">
        <v>319</v>
      </c>
      <c r="J11360" s="27" t="s">
        <v>292</v>
      </c>
      <c r="K11360" s="27" t="s">
        <v>303</v>
      </c>
      <c r="L11360" s="27" t="s">
        <v>332</v>
      </c>
      <c r="M11360" s="27" t="s">
        <v>324</v>
      </c>
      <c r="N11360" s="27" t="s">
        <v>309</v>
      </c>
      <c r="O11360" s="27" t="s">
        <v>28</v>
      </c>
      <c r="P11360" s="27">
        <v>1.7208444009999999</v>
      </c>
    </row>
    <row r="11361" spans="7:16" x14ac:dyDescent="0.25">
      <c r="G11361" s="27" t="str">
        <f t="shared" si="177"/>
        <v>2019/2020TransregionalAgriculture Forestry Other land uses and FisheriesMitigationGrantInternationalPublicMultilateral Climate Funds</v>
      </c>
      <c r="H11361" s="27" t="s">
        <v>290</v>
      </c>
      <c r="I11361" s="27" t="s">
        <v>319</v>
      </c>
      <c r="J11361" s="27" t="s">
        <v>292</v>
      </c>
      <c r="K11361" s="27" t="s">
        <v>303</v>
      </c>
      <c r="L11361" s="27" t="s">
        <v>332</v>
      </c>
      <c r="M11361" s="27" t="s">
        <v>324</v>
      </c>
      <c r="N11361" s="27" t="s">
        <v>309</v>
      </c>
      <c r="O11361" s="27" t="s">
        <v>29</v>
      </c>
      <c r="P11361" s="27">
        <v>0.110417074</v>
      </c>
    </row>
    <row r="11362" spans="7:16" x14ac:dyDescent="0.25">
      <c r="G11362" s="27" t="str">
        <f t="shared" si="177"/>
        <v>2019/2020TransregionalAgriculture Forestry Other land uses and FisheriesMultiple ObjectivesAll InstrumentsAll DestinationsPublicBilateral DFI</v>
      </c>
      <c r="H11362" s="27" t="s">
        <v>290</v>
      </c>
      <c r="I11362" s="27" t="s">
        <v>319</v>
      </c>
      <c r="J11362" s="27" t="s">
        <v>292</v>
      </c>
      <c r="K11362" s="27" t="s">
        <v>304</v>
      </c>
      <c r="L11362" s="27" t="s">
        <v>345</v>
      </c>
      <c r="M11362" s="27" t="s">
        <v>338</v>
      </c>
      <c r="N11362" s="27" t="s">
        <v>309</v>
      </c>
      <c r="O11362" s="27" t="s">
        <v>31</v>
      </c>
      <c r="P11362" s="27">
        <v>0.51012999999999997</v>
      </c>
    </row>
    <row r="11363" spans="7:16" x14ac:dyDescent="0.25">
      <c r="G11363" s="27" t="str">
        <f t="shared" si="177"/>
        <v>2019/2020TransregionalAgriculture Forestry Other land uses and FisheriesMultiple ObjectivesAll InstrumentsAll DestinationsPublicGovernment</v>
      </c>
      <c r="H11363" s="27" t="s">
        <v>290</v>
      </c>
      <c r="I11363" s="27" t="s">
        <v>319</v>
      </c>
      <c r="J11363" s="27" t="s">
        <v>292</v>
      </c>
      <c r="K11363" s="27" t="s">
        <v>304</v>
      </c>
      <c r="L11363" s="27" t="s">
        <v>345</v>
      </c>
      <c r="M11363" s="27" t="s">
        <v>338</v>
      </c>
      <c r="N11363" s="27" t="s">
        <v>309</v>
      </c>
      <c r="O11363" s="27" t="s">
        <v>28</v>
      </c>
      <c r="P11363" s="27">
        <v>3.45654978</v>
      </c>
    </row>
    <row r="11364" spans="7:16" x14ac:dyDescent="0.25">
      <c r="G11364" s="27" t="str">
        <f t="shared" si="177"/>
        <v>2019/2020TransregionalAgriculture Forestry Other land uses and FisheriesMultiple ObjectivesAll InstrumentsAll DestinationsPublicMultilateral DFI</v>
      </c>
      <c r="H11364" s="27" t="s">
        <v>290</v>
      </c>
      <c r="I11364" s="27" t="s">
        <v>319</v>
      </c>
      <c r="J11364" s="27" t="s">
        <v>292</v>
      </c>
      <c r="K11364" s="27" t="s">
        <v>304</v>
      </c>
      <c r="L11364" s="27" t="s">
        <v>345</v>
      </c>
      <c r="M11364" s="27" t="s">
        <v>338</v>
      </c>
      <c r="N11364" s="27" t="s">
        <v>309</v>
      </c>
      <c r="O11364" s="27" t="s">
        <v>30</v>
      </c>
      <c r="P11364" s="27">
        <v>0</v>
      </c>
    </row>
    <row r="11365" spans="7:16" x14ac:dyDescent="0.25">
      <c r="G11365" s="27" t="str">
        <f t="shared" si="177"/>
        <v>2019/2020TransregionalAgriculture Forestry Other land uses and FisheriesMultiple ObjectivesAll InstrumentsInternationalPublicBilateral DFI</v>
      </c>
      <c r="H11365" s="27" t="s">
        <v>290</v>
      </c>
      <c r="I11365" s="27" t="s">
        <v>319</v>
      </c>
      <c r="J11365" s="27" t="s">
        <v>292</v>
      </c>
      <c r="K11365" s="27" t="s">
        <v>304</v>
      </c>
      <c r="L11365" s="27" t="s">
        <v>345</v>
      </c>
      <c r="M11365" s="27" t="s">
        <v>324</v>
      </c>
      <c r="N11365" s="27" t="s">
        <v>309</v>
      </c>
      <c r="O11365" s="27" t="s">
        <v>31</v>
      </c>
      <c r="P11365" s="27">
        <v>0.51012999999999997</v>
      </c>
    </row>
    <row r="11366" spans="7:16" x14ac:dyDescent="0.25">
      <c r="G11366" s="27" t="str">
        <f t="shared" si="177"/>
        <v>2019/2020TransregionalAgriculture Forestry Other land uses and FisheriesMultiple ObjectivesAll InstrumentsInternationalPublicGovernment</v>
      </c>
      <c r="H11366" s="27" t="s">
        <v>290</v>
      </c>
      <c r="I11366" s="27" t="s">
        <v>319</v>
      </c>
      <c r="J11366" s="27" t="s">
        <v>292</v>
      </c>
      <c r="K11366" s="27" t="s">
        <v>304</v>
      </c>
      <c r="L11366" s="27" t="s">
        <v>345</v>
      </c>
      <c r="M11366" s="27" t="s">
        <v>324</v>
      </c>
      <c r="N11366" s="27" t="s">
        <v>309</v>
      </c>
      <c r="O11366" s="27" t="s">
        <v>28</v>
      </c>
      <c r="P11366" s="27">
        <v>3.45654978</v>
      </c>
    </row>
    <row r="11367" spans="7:16" x14ac:dyDescent="0.25">
      <c r="G11367" s="27" t="str">
        <f t="shared" si="177"/>
        <v>2019/2020TransregionalAgriculture Forestry Other land uses and FisheriesMultiple ObjectivesAll InstrumentsInternationalPublicMultilateral DFI</v>
      </c>
      <c r="H11367" s="27" t="s">
        <v>290</v>
      </c>
      <c r="I11367" s="27" t="s">
        <v>319</v>
      </c>
      <c r="J11367" s="27" t="s">
        <v>292</v>
      </c>
      <c r="K11367" s="27" t="s">
        <v>304</v>
      </c>
      <c r="L11367" s="27" t="s">
        <v>345</v>
      </c>
      <c r="M11367" s="27" t="s">
        <v>324</v>
      </c>
      <c r="N11367" s="27" t="s">
        <v>309</v>
      </c>
      <c r="O11367" s="27" t="s">
        <v>30</v>
      </c>
      <c r="P11367" s="27">
        <v>0</v>
      </c>
    </row>
    <row r="11368" spans="7:16" x14ac:dyDescent="0.25">
      <c r="G11368" s="27" t="str">
        <f t="shared" si="177"/>
        <v>2019/2020TransregionalAgriculture Forestry Other land uses and FisheriesMultiple ObjectivesGrantAll DestinationsPublicBilateral DFI</v>
      </c>
      <c r="H11368" s="27" t="s">
        <v>290</v>
      </c>
      <c r="I11368" s="27" t="s">
        <v>319</v>
      </c>
      <c r="J11368" s="27" t="s">
        <v>292</v>
      </c>
      <c r="K11368" s="27" t="s">
        <v>304</v>
      </c>
      <c r="L11368" s="27" t="s">
        <v>332</v>
      </c>
      <c r="M11368" s="27" t="s">
        <v>338</v>
      </c>
      <c r="N11368" s="27" t="s">
        <v>309</v>
      </c>
      <c r="O11368" s="27" t="s">
        <v>31</v>
      </c>
      <c r="P11368" s="27">
        <v>0.51012999999999997</v>
      </c>
    </row>
    <row r="11369" spans="7:16" x14ac:dyDescent="0.25">
      <c r="G11369" s="27" t="str">
        <f t="shared" si="177"/>
        <v>2019/2020TransregionalAgriculture Forestry Other land uses and FisheriesMultiple ObjectivesGrantAll DestinationsPublicGovernment</v>
      </c>
      <c r="H11369" s="27" t="s">
        <v>290</v>
      </c>
      <c r="I11369" s="27" t="s">
        <v>319</v>
      </c>
      <c r="J11369" s="27" t="s">
        <v>292</v>
      </c>
      <c r="K11369" s="27" t="s">
        <v>304</v>
      </c>
      <c r="L11369" s="27" t="s">
        <v>332</v>
      </c>
      <c r="M11369" s="27" t="s">
        <v>338</v>
      </c>
      <c r="N11369" s="27" t="s">
        <v>309</v>
      </c>
      <c r="O11369" s="27" t="s">
        <v>28</v>
      </c>
      <c r="P11369" s="27">
        <v>3.45654978</v>
      </c>
    </row>
    <row r="11370" spans="7:16" x14ac:dyDescent="0.25">
      <c r="G11370" s="27" t="str">
        <f t="shared" si="177"/>
        <v>2019/2020TransregionalAgriculture Forestry Other land uses and FisheriesMultiple ObjectivesGrantAll DestinationsPublicMultilateral DFI</v>
      </c>
      <c r="H11370" s="27" t="s">
        <v>290</v>
      </c>
      <c r="I11370" s="27" t="s">
        <v>319</v>
      </c>
      <c r="J11370" s="27" t="s">
        <v>292</v>
      </c>
      <c r="K11370" s="27" t="s">
        <v>304</v>
      </c>
      <c r="L11370" s="27" t="s">
        <v>332</v>
      </c>
      <c r="M11370" s="27" t="s">
        <v>338</v>
      </c>
      <c r="N11370" s="27" t="s">
        <v>309</v>
      </c>
      <c r="O11370" s="27" t="s">
        <v>30</v>
      </c>
      <c r="P11370" s="27">
        <v>0</v>
      </c>
    </row>
    <row r="11371" spans="7:16" x14ac:dyDescent="0.25">
      <c r="G11371" s="27" t="str">
        <f t="shared" si="177"/>
        <v>2019/2020TransregionalAgriculture Forestry Other land uses and FisheriesMultiple ObjectivesGrantInternationalPublicBilateral DFI</v>
      </c>
      <c r="H11371" s="27" t="s">
        <v>290</v>
      </c>
      <c r="I11371" s="27" t="s">
        <v>319</v>
      </c>
      <c r="J11371" s="27" t="s">
        <v>292</v>
      </c>
      <c r="K11371" s="27" t="s">
        <v>304</v>
      </c>
      <c r="L11371" s="27" t="s">
        <v>332</v>
      </c>
      <c r="M11371" s="27" t="s">
        <v>324</v>
      </c>
      <c r="N11371" s="27" t="s">
        <v>309</v>
      </c>
      <c r="O11371" s="27" t="s">
        <v>31</v>
      </c>
      <c r="P11371" s="27">
        <v>0.51012999999999997</v>
      </c>
    </row>
    <row r="11372" spans="7:16" x14ac:dyDescent="0.25">
      <c r="G11372" s="27" t="str">
        <f t="shared" si="177"/>
        <v>2019/2020TransregionalAgriculture Forestry Other land uses and FisheriesMultiple ObjectivesGrantInternationalPublicGovernment</v>
      </c>
      <c r="H11372" s="27" t="s">
        <v>290</v>
      </c>
      <c r="I11372" s="27" t="s">
        <v>319</v>
      </c>
      <c r="J11372" s="27" t="s">
        <v>292</v>
      </c>
      <c r="K11372" s="27" t="s">
        <v>304</v>
      </c>
      <c r="L11372" s="27" t="s">
        <v>332</v>
      </c>
      <c r="M11372" s="27" t="s">
        <v>324</v>
      </c>
      <c r="N11372" s="27" t="s">
        <v>309</v>
      </c>
      <c r="O11372" s="27" t="s">
        <v>28</v>
      </c>
      <c r="P11372" s="27">
        <v>3.45654978</v>
      </c>
    </row>
    <row r="11373" spans="7:16" x14ac:dyDescent="0.25">
      <c r="G11373" s="27" t="str">
        <f t="shared" si="177"/>
        <v>2019/2020TransregionalAgriculture Forestry Other land uses and FisheriesMultiple ObjectivesGrantInternationalPublicMultilateral DFI</v>
      </c>
      <c r="H11373" s="27" t="s">
        <v>290</v>
      </c>
      <c r="I11373" s="27" t="s">
        <v>319</v>
      </c>
      <c r="J11373" s="27" t="s">
        <v>292</v>
      </c>
      <c r="K11373" s="27" t="s">
        <v>304</v>
      </c>
      <c r="L11373" s="27" t="s">
        <v>332</v>
      </c>
      <c r="M11373" s="27" t="s">
        <v>324</v>
      </c>
      <c r="N11373" s="27" t="s">
        <v>309</v>
      </c>
      <c r="O11373" s="27" t="s">
        <v>30</v>
      </c>
      <c r="P11373" s="27">
        <v>0</v>
      </c>
    </row>
    <row r="11374" spans="7:16" x14ac:dyDescent="0.25">
      <c r="G11374" s="27" t="str">
        <f t="shared" si="177"/>
        <v>2019/2020TransregionalAll SectorsAdaptationAll InstrumentsAll DestinationsPrivateInstitutional Investors</v>
      </c>
      <c r="H11374" s="27" t="s">
        <v>290</v>
      </c>
      <c r="I11374" s="27" t="s">
        <v>319</v>
      </c>
      <c r="J11374" s="27" t="s">
        <v>344</v>
      </c>
      <c r="K11374" s="27" t="s">
        <v>302</v>
      </c>
      <c r="L11374" s="27" t="s">
        <v>345</v>
      </c>
      <c r="M11374" s="27" t="s">
        <v>338</v>
      </c>
      <c r="N11374" s="27" t="s">
        <v>306</v>
      </c>
      <c r="O11374" s="27" t="s">
        <v>27</v>
      </c>
      <c r="P11374" s="27">
        <v>1.502529875</v>
      </c>
    </row>
    <row r="11375" spans="7:16" x14ac:dyDescent="0.25">
      <c r="G11375" s="27" t="str">
        <f t="shared" si="177"/>
        <v>2019/2020TransregionalAll SectorsAdaptationAll InstrumentsAll DestinationsPublicBilateral DFI</v>
      </c>
      <c r="H11375" s="27" t="s">
        <v>290</v>
      </c>
      <c r="I11375" s="27" t="s">
        <v>319</v>
      </c>
      <c r="J11375" s="27" t="s">
        <v>344</v>
      </c>
      <c r="K11375" s="27" t="s">
        <v>302</v>
      </c>
      <c r="L11375" s="27" t="s">
        <v>345</v>
      </c>
      <c r="M11375" s="27" t="s">
        <v>338</v>
      </c>
      <c r="N11375" s="27" t="s">
        <v>309</v>
      </c>
      <c r="O11375" s="27" t="s">
        <v>31</v>
      </c>
      <c r="P11375" s="27">
        <v>3.7839599999999997E-4</v>
      </c>
    </row>
    <row r="11376" spans="7:16" x14ac:dyDescent="0.25">
      <c r="G11376" s="27" t="str">
        <f t="shared" si="177"/>
        <v>2019/2020TransregionalAll SectorsAdaptationAll InstrumentsAll DestinationsPublicGovernment</v>
      </c>
      <c r="H11376" s="27" t="s">
        <v>290</v>
      </c>
      <c r="I11376" s="27" t="s">
        <v>319</v>
      </c>
      <c r="J11376" s="27" t="s">
        <v>344</v>
      </c>
      <c r="K11376" s="27" t="s">
        <v>302</v>
      </c>
      <c r="L11376" s="27" t="s">
        <v>345</v>
      </c>
      <c r="M11376" s="27" t="s">
        <v>338</v>
      </c>
      <c r="N11376" s="27" t="s">
        <v>309</v>
      </c>
      <c r="O11376" s="27" t="s">
        <v>28</v>
      </c>
      <c r="P11376" s="27">
        <v>100.008498647</v>
      </c>
    </row>
    <row r="11377" spans="7:16" x14ac:dyDescent="0.25">
      <c r="G11377" s="27" t="str">
        <f t="shared" si="177"/>
        <v>2019/2020TransregionalAll SectorsAdaptationAll InstrumentsAll DestinationsPublicMultilateral Climate Funds</v>
      </c>
      <c r="H11377" s="27" t="s">
        <v>290</v>
      </c>
      <c r="I11377" s="27" t="s">
        <v>319</v>
      </c>
      <c r="J11377" s="27" t="s">
        <v>344</v>
      </c>
      <c r="K11377" s="27" t="s">
        <v>302</v>
      </c>
      <c r="L11377" s="27" t="s">
        <v>345</v>
      </c>
      <c r="M11377" s="27" t="s">
        <v>338</v>
      </c>
      <c r="N11377" s="27" t="s">
        <v>309</v>
      </c>
      <c r="O11377" s="27" t="s">
        <v>29</v>
      </c>
      <c r="P11377" s="27">
        <v>1.3399985350000001</v>
      </c>
    </row>
    <row r="11378" spans="7:16" x14ac:dyDescent="0.25">
      <c r="G11378" s="27" t="str">
        <f t="shared" si="177"/>
        <v>2019/2020TransregionalAll SectorsAdaptationAll InstrumentsAll DestinationsPublicMultilateral DFI</v>
      </c>
      <c r="H11378" s="27" t="s">
        <v>290</v>
      </c>
      <c r="I11378" s="27" t="s">
        <v>319</v>
      </c>
      <c r="J11378" s="27" t="s">
        <v>344</v>
      </c>
      <c r="K11378" s="27" t="s">
        <v>302</v>
      </c>
      <c r="L11378" s="27" t="s">
        <v>345</v>
      </c>
      <c r="M11378" s="27" t="s">
        <v>338</v>
      </c>
      <c r="N11378" s="27" t="s">
        <v>309</v>
      </c>
      <c r="O11378" s="27" t="s">
        <v>30</v>
      </c>
      <c r="P11378" s="27">
        <v>0.37025888299999998</v>
      </c>
    </row>
    <row r="11379" spans="7:16" x14ac:dyDescent="0.25">
      <c r="G11379" s="27" t="str">
        <f t="shared" si="177"/>
        <v>2019/2020TransregionalAll SectorsAdaptationAll InstrumentsAll DestinationsPublicPublic Fund</v>
      </c>
      <c r="H11379" s="27" t="s">
        <v>290</v>
      </c>
      <c r="I11379" s="27" t="s">
        <v>319</v>
      </c>
      <c r="J11379" s="27" t="s">
        <v>344</v>
      </c>
      <c r="K11379" s="27" t="s">
        <v>302</v>
      </c>
      <c r="L11379" s="27" t="s">
        <v>345</v>
      </c>
      <c r="M11379" s="27" t="s">
        <v>338</v>
      </c>
      <c r="N11379" s="27" t="s">
        <v>309</v>
      </c>
      <c r="O11379" s="27" t="s">
        <v>311</v>
      </c>
      <c r="P11379" s="27">
        <v>0.15810250000000001</v>
      </c>
    </row>
    <row r="11380" spans="7:16" x14ac:dyDescent="0.25">
      <c r="G11380" s="27" t="str">
        <f t="shared" si="177"/>
        <v>2019/2020TransregionalAll SectorsAdaptationAll InstrumentsAll DestinationsPublicSOE</v>
      </c>
      <c r="H11380" s="27" t="s">
        <v>290</v>
      </c>
      <c r="I11380" s="27" t="s">
        <v>319</v>
      </c>
      <c r="J11380" s="27" t="s">
        <v>344</v>
      </c>
      <c r="K11380" s="27" t="s">
        <v>302</v>
      </c>
      <c r="L11380" s="27" t="s">
        <v>345</v>
      </c>
      <c r="M11380" s="27" t="s">
        <v>338</v>
      </c>
      <c r="N11380" s="27" t="s">
        <v>309</v>
      </c>
      <c r="O11380" s="27" t="s">
        <v>34</v>
      </c>
      <c r="P11380" s="27">
        <v>0.28782855000000002</v>
      </c>
    </row>
    <row r="11381" spans="7:16" x14ac:dyDescent="0.25">
      <c r="G11381" s="27" t="str">
        <f t="shared" si="177"/>
        <v>2019/2020TransregionalAll SectorsAdaptationAll InstrumentsInternationalPrivateInstitutional Investors</v>
      </c>
      <c r="H11381" s="27" t="s">
        <v>290</v>
      </c>
      <c r="I11381" s="27" t="s">
        <v>319</v>
      </c>
      <c r="J11381" s="27" t="s">
        <v>344</v>
      </c>
      <c r="K11381" s="27" t="s">
        <v>302</v>
      </c>
      <c r="L11381" s="27" t="s">
        <v>345</v>
      </c>
      <c r="M11381" s="27" t="s">
        <v>324</v>
      </c>
      <c r="N11381" s="27" t="s">
        <v>306</v>
      </c>
      <c r="O11381" s="27" t="s">
        <v>27</v>
      </c>
      <c r="P11381" s="27">
        <v>1.502529875</v>
      </c>
    </row>
    <row r="11382" spans="7:16" x14ac:dyDescent="0.25">
      <c r="G11382" s="27" t="str">
        <f t="shared" si="177"/>
        <v>2019/2020TransregionalAll SectorsAdaptationAll InstrumentsInternationalPublicBilateral DFI</v>
      </c>
      <c r="H11382" s="27" t="s">
        <v>290</v>
      </c>
      <c r="I11382" s="27" t="s">
        <v>319</v>
      </c>
      <c r="J11382" s="27" t="s">
        <v>344</v>
      </c>
      <c r="K11382" s="27" t="s">
        <v>302</v>
      </c>
      <c r="L11382" s="27" t="s">
        <v>345</v>
      </c>
      <c r="M11382" s="27" t="s">
        <v>324</v>
      </c>
      <c r="N11382" s="27" t="s">
        <v>309</v>
      </c>
      <c r="O11382" s="27" t="s">
        <v>31</v>
      </c>
      <c r="P11382" s="27">
        <v>3.7839599999999997E-4</v>
      </c>
    </row>
    <row r="11383" spans="7:16" x14ac:dyDescent="0.25">
      <c r="G11383" s="27" t="str">
        <f t="shared" si="177"/>
        <v>2019/2020TransregionalAll SectorsAdaptationAll InstrumentsInternationalPublicGovernment</v>
      </c>
      <c r="H11383" s="27" t="s">
        <v>290</v>
      </c>
      <c r="I11383" s="27" t="s">
        <v>319</v>
      </c>
      <c r="J11383" s="27" t="s">
        <v>344</v>
      </c>
      <c r="K11383" s="27" t="s">
        <v>302</v>
      </c>
      <c r="L11383" s="27" t="s">
        <v>345</v>
      </c>
      <c r="M11383" s="27" t="s">
        <v>324</v>
      </c>
      <c r="N11383" s="27" t="s">
        <v>309</v>
      </c>
      <c r="O11383" s="27" t="s">
        <v>28</v>
      </c>
      <c r="P11383" s="27">
        <v>100.008498647</v>
      </c>
    </row>
    <row r="11384" spans="7:16" x14ac:dyDescent="0.25">
      <c r="G11384" s="27" t="str">
        <f t="shared" si="177"/>
        <v>2019/2020TransregionalAll SectorsAdaptationAll InstrumentsInternationalPublicMultilateral Climate Funds</v>
      </c>
      <c r="H11384" s="27" t="s">
        <v>290</v>
      </c>
      <c r="I11384" s="27" t="s">
        <v>319</v>
      </c>
      <c r="J11384" s="27" t="s">
        <v>344</v>
      </c>
      <c r="K11384" s="27" t="s">
        <v>302</v>
      </c>
      <c r="L11384" s="27" t="s">
        <v>345</v>
      </c>
      <c r="M11384" s="27" t="s">
        <v>324</v>
      </c>
      <c r="N11384" s="27" t="s">
        <v>309</v>
      </c>
      <c r="O11384" s="27" t="s">
        <v>29</v>
      </c>
      <c r="P11384" s="27">
        <v>1.3399985350000001</v>
      </c>
    </row>
    <row r="11385" spans="7:16" x14ac:dyDescent="0.25">
      <c r="G11385" s="27" t="str">
        <f t="shared" si="177"/>
        <v>2019/2020TransregionalAll SectorsAdaptationAll InstrumentsInternationalPublicMultilateral DFI</v>
      </c>
      <c r="H11385" s="27" t="s">
        <v>290</v>
      </c>
      <c r="I11385" s="27" t="s">
        <v>319</v>
      </c>
      <c r="J11385" s="27" t="s">
        <v>344</v>
      </c>
      <c r="K11385" s="27" t="s">
        <v>302</v>
      </c>
      <c r="L11385" s="27" t="s">
        <v>345</v>
      </c>
      <c r="M11385" s="27" t="s">
        <v>324</v>
      </c>
      <c r="N11385" s="27" t="s">
        <v>309</v>
      </c>
      <c r="O11385" s="27" t="s">
        <v>30</v>
      </c>
      <c r="P11385" s="27">
        <v>0.37025888299999998</v>
      </c>
    </row>
    <row r="11386" spans="7:16" x14ac:dyDescent="0.25">
      <c r="G11386" s="27" t="str">
        <f t="shared" si="177"/>
        <v>2019/2020TransregionalAll SectorsAdaptationAll InstrumentsInternationalPublicPublic Fund</v>
      </c>
      <c r="H11386" s="27" t="s">
        <v>290</v>
      </c>
      <c r="I11386" s="27" t="s">
        <v>319</v>
      </c>
      <c r="J11386" s="27" t="s">
        <v>344</v>
      </c>
      <c r="K11386" s="27" t="s">
        <v>302</v>
      </c>
      <c r="L11386" s="27" t="s">
        <v>345</v>
      </c>
      <c r="M11386" s="27" t="s">
        <v>324</v>
      </c>
      <c r="N11386" s="27" t="s">
        <v>309</v>
      </c>
      <c r="O11386" s="27" t="s">
        <v>311</v>
      </c>
      <c r="P11386" s="27">
        <v>0.15810250000000001</v>
      </c>
    </row>
    <row r="11387" spans="7:16" x14ac:dyDescent="0.25">
      <c r="G11387" s="27" t="str">
        <f t="shared" si="177"/>
        <v>2019/2020TransregionalAll SectorsAdaptationAll InstrumentsInternationalPublicSOE</v>
      </c>
      <c r="H11387" s="27" t="s">
        <v>290</v>
      </c>
      <c r="I11387" s="27" t="s">
        <v>319</v>
      </c>
      <c r="J11387" s="27" t="s">
        <v>344</v>
      </c>
      <c r="K11387" s="27" t="s">
        <v>302</v>
      </c>
      <c r="L11387" s="27" t="s">
        <v>345</v>
      </c>
      <c r="M11387" s="27" t="s">
        <v>324</v>
      </c>
      <c r="N11387" s="27" t="s">
        <v>309</v>
      </c>
      <c r="O11387" s="27" t="s">
        <v>34</v>
      </c>
      <c r="P11387" s="27">
        <v>0.28782855000000002</v>
      </c>
    </row>
    <row r="11388" spans="7:16" x14ac:dyDescent="0.25">
      <c r="G11388" s="27" t="str">
        <f t="shared" si="177"/>
        <v>2019/2020TransregionalAll SectorsAdaptationGrantAll DestinationsPrivateInstitutional Investors</v>
      </c>
      <c r="H11388" s="27" t="s">
        <v>290</v>
      </c>
      <c r="I11388" s="27" t="s">
        <v>319</v>
      </c>
      <c r="J11388" s="27" t="s">
        <v>344</v>
      </c>
      <c r="K11388" s="27" t="s">
        <v>302</v>
      </c>
      <c r="L11388" s="27" t="s">
        <v>332</v>
      </c>
      <c r="M11388" s="27" t="s">
        <v>338</v>
      </c>
      <c r="N11388" s="27" t="s">
        <v>306</v>
      </c>
      <c r="O11388" s="27" t="s">
        <v>27</v>
      </c>
      <c r="P11388" s="27">
        <v>1.502529875</v>
      </c>
    </row>
    <row r="11389" spans="7:16" x14ac:dyDescent="0.25">
      <c r="G11389" s="27" t="str">
        <f t="shared" si="177"/>
        <v>2019/2020TransregionalAll SectorsAdaptationGrantAll DestinationsPublicBilateral DFI</v>
      </c>
      <c r="H11389" s="27" t="s">
        <v>290</v>
      </c>
      <c r="I11389" s="27" t="s">
        <v>319</v>
      </c>
      <c r="J11389" s="27" t="s">
        <v>344</v>
      </c>
      <c r="K11389" s="27" t="s">
        <v>302</v>
      </c>
      <c r="L11389" s="27" t="s">
        <v>332</v>
      </c>
      <c r="M11389" s="27" t="s">
        <v>338</v>
      </c>
      <c r="N11389" s="27" t="s">
        <v>309</v>
      </c>
      <c r="O11389" s="27" t="s">
        <v>31</v>
      </c>
      <c r="P11389" s="27">
        <v>3.7839599999999997E-4</v>
      </c>
    </row>
    <row r="11390" spans="7:16" x14ac:dyDescent="0.25">
      <c r="G11390" s="27" t="str">
        <f t="shared" si="177"/>
        <v>2019/2020TransregionalAll SectorsAdaptationGrantAll DestinationsPublicGovernment</v>
      </c>
      <c r="H11390" s="27" t="s">
        <v>290</v>
      </c>
      <c r="I11390" s="27" t="s">
        <v>319</v>
      </c>
      <c r="J11390" s="27" t="s">
        <v>344</v>
      </c>
      <c r="K11390" s="27" t="s">
        <v>302</v>
      </c>
      <c r="L11390" s="27" t="s">
        <v>332</v>
      </c>
      <c r="M11390" s="27" t="s">
        <v>338</v>
      </c>
      <c r="N11390" s="27" t="s">
        <v>309</v>
      </c>
      <c r="O11390" s="27" t="s">
        <v>28</v>
      </c>
      <c r="P11390" s="27">
        <v>100.008498647</v>
      </c>
    </row>
    <row r="11391" spans="7:16" x14ac:dyDescent="0.25">
      <c r="G11391" s="27" t="str">
        <f t="shared" si="177"/>
        <v>2019/2020TransregionalAll SectorsAdaptationGrantAll DestinationsPublicMultilateral Climate Funds</v>
      </c>
      <c r="H11391" s="27" t="s">
        <v>290</v>
      </c>
      <c r="I11391" s="27" t="s">
        <v>319</v>
      </c>
      <c r="J11391" s="27" t="s">
        <v>344</v>
      </c>
      <c r="K11391" s="27" t="s">
        <v>302</v>
      </c>
      <c r="L11391" s="27" t="s">
        <v>332</v>
      </c>
      <c r="M11391" s="27" t="s">
        <v>338</v>
      </c>
      <c r="N11391" s="27" t="s">
        <v>309</v>
      </c>
      <c r="O11391" s="27" t="s">
        <v>29</v>
      </c>
      <c r="P11391" s="27">
        <v>1.3399985350000001</v>
      </c>
    </row>
    <row r="11392" spans="7:16" x14ac:dyDescent="0.25">
      <c r="G11392" s="27" t="str">
        <f t="shared" si="177"/>
        <v>2019/2020TransregionalAll SectorsAdaptationGrantAll DestinationsPublicMultilateral DFI</v>
      </c>
      <c r="H11392" s="27" t="s">
        <v>290</v>
      </c>
      <c r="I11392" s="27" t="s">
        <v>319</v>
      </c>
      <c r="J11392" s="27" t="s">
        <v>344</v>
      </c>
      <c r="K11392" s="27" t="s">
        <v>302</v>
      </c>
      <c r="L11392" s="27" t="s">
        <v>332</v>
      </c>
      <c r="M11392" s="27" t="s">
        <v>338</v>
      </c>
      <c r="N11392" s="27" t="s">
        <v>309</v>
      </c>
      <c r="O11392" s="27" t="s">
        <v>30</v>
      </c>
      <c r="P11392" s="27">
        <v>0.28975883499999999</v>
      </c>
    </row>
    <row r="11393" spans="7:16" x14ac:dyDescent="0.25">
      <c r="G11393" s="27" t="str">
        <f t="shared" si="177"/>
        <v>2019/2020TransregionalAll SectorsAdaptationGrantAll DestinationsPublicPublic Fund</v>
      </c>
      <c r="H11393" s="27" t="s">
        <v>290</v>
      </c>
      <c r="I11393" s="27" t="s">
        <v>319</v>
      </c>
      <c r="J11393" s="27" t="s">
        <v>344</v>
      </c>
      <c r="K11393" s="27" t="s">
        <v>302</v>
      </c>
      <c r="L11393" s="27" t="s">
        <v>332</v>
      </c>
      <c r="M11393" s="27" t="s">
        <v>338</v>
      </c>
      <c r="N11393" s="27" t="s">
        <v>309</v>
      </c>
      <c r="O11393" s="27" t="s">
        <v>311</v>
      </c>
      <c r="P11393" s="27">
        <v>0.15810250000000001</v>
      </c>
    </row>
    <row r="11394" spans="7:16" x14ac:dyDescent="0.25">
      <c r="G11394" s="27" t="str">
        <f t="shared" si="177"/>
        <v>2019/2020TransregionalAll SectorsAdaptationGrantAll DestinationsPublicSOE</v>
      </c>
      <c r="H11394" s="27" t="s">
        <v>290</v>
      </c>
      <c r="I11394" s="27" t="s">
        <v>319</v>
      </c>
      <c r="J11394" s="27" t="s">
        <v>344</v>
      </c>
      <c r="K11394" s="27" t="s">
        <v>302</v>
      </c>
      <c r="L11394" s="27" t="s">
        <v>332</v>
      </c>
      <c r="M11394" s="27" t="s">
        <v>338</v>
      </c>
      <c r="N11394" s="27" t="s">
        <v>309</v>
      </c>
      <c r="O11394" s="27" t="s">
        <v>34</v>
      </c>
      <c r="P11394" s="27">
        <v>0.28782855000000002</v>
      </c>
    </row>
    <row r="11395" spans="7:16" x14ac:dyDescent="0.25">
      <c r="G11395" s="27" t="str">
        <f t="shared" ref="G11395:G11458" si="178">+_xlfn.CONCAT(H11395:O11395)</f>
        <v>2019/2020TransregionalAll SectorsAdaptationGrantInternationalPrivateInstitutional Investors</v>
      </c>
      <c r="H11395" s="27" t="s">
        <v>290</v>
      </c>
      <c r="I11395" s="27" t="s">
        <v>319</v>
      </c>
      <c r="J11395" s="27" t="s">
        <v>344</v>
      </c>
      <c r="K11395" s="27" t="s">
        <v>302</v>
      </c>
      <c r="L11395" s="27" t="s">
        <v>332</v>
      </c>
      <c r="M11395" s="27" t="s">
        <v>324</v>
      </c>
      <c r="N11395" s="27" t="s">
        <v>306</v>
      </c>
      <c r="O11395" s="27" t="s">
        <v>27</v>
      </c>
      <c r="P11395" s="27">
        <v>1.502529875</v>
      </c>
    </row>
    <row r="11396" spans="7:16" x14ac:dyDescent="0.25">
      <c r="G11396" s="27" t="str">
        <f t="shared" si="178"/>
        <v>2019/2020TransregionalAll SectorsAdaptationGrantInternationalPublicBilateral DFI</v>
      </c>
      <c r="H11396" s="27" t="s">
        <v>290</v>
      </c>
      <c r="I11396" s="27" t="s">
        <v>319</v>
      </c>
      <c r="J11396" s="27" t="s">
        <v>344</v>
      </c>
      <c r="K11396" s="27" t="s">
        <v>302</v>
      </c>
      <c r="L11396" s="27" t="s">
        <v>332</v>
      </c>
      <c r="M11396" s="27" t="s">
        <v>324</v>
      </c>
      <c r="N11396" s="27" t="s">
        <v>309</v>
      </c>
      <c r="O11396" s="27" t="s">
        <v>31</v>
      </c>
      <c r="P11396" s="27">
        <v>3.7839599999999997E-4</v>
      </c>
    </row>
    <row r="11397" spans="7:16" x14ac:dyDescent="0.25">
      <c r="G11397" s="27" t="str">
        <f t="shared" si="178"/>
        <v>2019/2020TransregionalAll SectorsAdaptationGrantInternationalPublicGovernment</v>
      </c>
      <c r="H11397" s="27" t="s">
        <v>290</v>
      </c>
      <c r="I11397" s="27" t="s">
        <v>319</v>
      </c>
      <c r="J11397" s="27" t="s">
        <v>344</v>
      </c>
      <c r="K11397" s="27" t="s">
        <v>302</v>
      </c>
      <c r="L11397" s="27" t="s">
        <v>332</v>
      </c>
      <c r="M11397" s="27" t="s">
        <v>324</v>
      </c>
      <c r="N11397" s="27" t="s">
        <v>309</v>
      </c>
      <c r="O11397" s="27" t="s">
        <v>28</v>
      </c>
      <c r="P11397" s="27">
        <v>100.008498647</v>
      </c>
    </row>
    <row r="11398" spans="7:16" x14ac:dyDescent="0.25">
      <c r="G11398" s="27" t="str">
        <f t="shared" si="178"/>
        <v>2019/2020TransregionalAll SectorsAdaptationGrantInternationalPublicMultilateral Climate Funds</v>
      </c>
      <c r="H11398" s="27" t="s">
        <v>290</v>
      </c>
      <c r="I11398" s="27" t="s">
        <v>319</v>
      </c>
      <c r="J11398" s="27" t="s">
        <v>344</v>
      </c>
      <c r="K11398" s="27" t="s">
        <v>302</v>
      </c>
      <c r="L11398" s="27" t="s">
        <v>332</v>
      </c>
      <c r="M11398" s="27" t="s">
        <v>324</v>
      </c>
      <c r="N11398" s="27" t="s">
        <v>309</v>
      </c>
      <c r="O11398" s="27" t="s">
        <v>29</v>
      </c>
      <c r="P11398" s="27">
        <v>1.3399985350000001</v>
      </c>
    </row>
    <row r="11399" spans="7:16" x14ac:dyDescent="0.25">
      <c r="G11399" s="27" t="str">
        <f t="shared" si="178"/>
        <v>2019/2020TransregionalAll SectorsAdaptationGrantInternationalPublicMultilateral DFI</v>
      </c>
      <c r="H11399" s="27" t="s">
        <v>290</v>
      </c>
      <c r="I11399" s="27" t="s">
        <v>319</v>
      </c>
      <c r="J11399" s="27" t="s">
        <v>344</v>
      </c>
      <c r="K11399" s="27" t="s">
        <v>302</v>
      </c>
      <c r="L11399" s="27" t="s">
        <v>332</v>
      </c>
      <c r="M11399" s="27" t="s">
        <v>324</v>
      </c>
      <c r="N11399" s="27" t="s">
        <v>309</v>
      </c>
      <c r="O11399" s="27" t="s">
        <v>30</v>
      </c>
      <c r="P11399" s="27">
        <v>0.28975883499999999</v>
      </c>
    </row>
    <row r="11400" spans="7:16" x14ac:dyDescent="0.25">
      <c r="G11400" s="27" t="str">
        <f t="shared" si="178"/>
        <v>2019/2020TransregionalAll SectorsAdaptationGrantInternationalPublicPublic Fund</v>
      </c>
      <c r="H11400" s="27" t="s">
        <v>290</v>
      </c>
      <c r="I11400" s="27" t="s">
        <v>319</v>
      </c>
      <c r="J11400" s="27" t="s">
        <v>344</v>
      </c>
      <c r="K11400" s="27" t="s">
        <v>302</v>
      </c>
      <c r="L11400" s="27" t="s">
        <v>332</v>
      </c>
      <c r="M11400" s="27" t="s">
        <v>324</v>
      </c>
      <c r="N11400" s="27" t="s">
        <v>309</v>
      </c>
      <c r="O11400" s="27" t="s">
        <v>311</v>
      </c>
      <c r="P11400" s="27">
        <v>0.15810250000000001</v>
      </c>
    </row>
    <row r="11401" spans="7:16" x14ac:dyDescent="0.25">
      <c r="G11401" s="27" t="str">
        <f t="shared" si="178"/>
        <v>2019/2020TransregionalAll SectorsAdaptationGrantInternationalPublicSOE</v>
      </c>
      <c r="H11401" s="27" t="s">
        <v>290</v>
      </c>
      <c r="I11401" s="27" t="s">
        <v>319</v>
      </c>
      <c r="J11401" s="27" t="s">
        <v>344</v>
      </c>
      <c r="K11401" s="27" t="s">
        <v>302</v>
      </c>
      <c r="L11401" s="27" t="s">
        <v>332</v>
      </c>
      <c r="M11401" s="27" t="s">
        <v>324</v>
      </c>
      <c r="N11401" s="27" t="s">
        <v>309</v>
      </c>
      <c r="O11401" s="27" t="s">
        <v>34</v>
      </c>
      <c r="P11401" s="27">
        <v>0.28782855000000002</v>
      </c>
    </row>
    <row r="11402" spans="7:16" x14ac:dyDescent="0.25">
      <c r="G11402" s="27" t="str">
        <f t="shared" si="178"/>
        <v>2019/2020TransregionalAll SectorsAdaptationProject-level equityAll DestinationsPublicMultilateral DFI</v>
      </c>
      <c r="H11402" s="27" t="s">
        <v>290</v>
      </c>
      <c r="I11402" s="27" t="s">
        <v>319</v>
      </c>
      <c r="J11402" s="27" t="s">
        <v>344</v>
      </c>
      <c r="K11402" s="27" t="s">
        <v>302</v>
      </c>
      <c r="L11402" s="27" t="s">
        <v>337</v>
      </c>
      <c r="M11402" s="27" t="s">
        <v>338</v>
      </c>
      <c r="N11402" s="27" t="s">
        <v>309</v>
      </c>
      <c r="O11402" s="27" t="s">
        <v>30</v>
      </c>
      <c r="P11402" s="27">
        <v>0</v>
      </c>
    </row>
    <row r="11403" spans="7:16" x14ac:dyDescent="0.25">
      <c r="G11403" s="27" t="str">
        <f t="shared" si="178"/>
        <v>2019/2020TransregionalAll SectorsAdaptationProject-level equityInternationalPublicMultilateral DFI</v>
      </c>
      <c r="H11403" s="27" t="s">
        <v>290</v>
      </c>
      <c r="I11403" s="27" t="s">
        <v>319</v>
      </c>
      <c r="J11403" s="27" t="s">
        <v>344</v>
      </c>
      <c r="K11403" s="27" t="s">
        <v>302</v>
      </c>
      <c r="L11403" s="27" t="s">
        <v>337</v>
      </c>
      <c r="M11403" s="27" t="s">
        <v>324</v>
      </c>
      <c r="N11403" s="27" t="s">
        <v>309</v>
      </c>
      <c r="O11403" s="27" t="s">
        <v>30</v>
      </c>
      <c r="P11403" s="27">
        <v>0</v>
      </c>
    </row>
    <row r="11404" spans="7:16" x14ac:dyDescent="0.25">
      <c r="G11404" s="27" t="str">
        <f t="shared" si="178"/>
        <v>2019/2020TransregionalAll SectorsAdaptationProject-level market rate debtAll DestinationsPublicMultilateral DFI</v>
      </c>
      <c r="H11404" s="27" t="s">
        <v>290</v>
      </c>
      <c r="I11404" s="27" t="s">
        <v>319</v>
      </c>
      <c r="J11404" s="27" t="s">
        <v>344</v>
      </c>
      <c r="K11404" s="27" t="s">
        <v>302</v>
      </c>
      <c r="L11404" s="27" t="s">
        <v>335</v>
      </c>
      <c r="M11404" s="27" t="s">
        <v>338</v>
      </c>
      <c r="N11404" s="27" t="s">
        <v>309</v>
      </c>
      <c r="O11404" s="27" t="s">
        <v>30</v>
      </c>
      <c r="P11404" s="27">
        <v>8.0500048000000005E-2</v>
      </c>
    </row>
    <row r="11405" spans="7:16" x14ac:dyDescent="0.25">
      <c r="G11405" s="27" t="str">
        <f t="shared" si="178"/>
        <v>2019/2020TransregionalAll SectorsAdaptationProject-level market rate debtInternationalPublicMultilateral DFI</v>
      </c>
      <c r="H11405" s="27" t="s">
        <v>290</v>
      </c>
      <c r="I11405" s="27" t="s">
        <v>319</v>
      </c>
      <c r="J11405" s="27" t="s">
        <v>344</v>
      </c>
      <c r="K11405" s="27" t="s">
        <v>302</v>
      </c>
      <c r="L11405" s="27" t="s">
        <v>335</v>
      </c>
      <c r="M11405" s="27" t="s">
        <v>324</v>
      </c>
      <c r="N11405" s="27" t="s">
        <v>309</v>
      </c>
      <c r="O11405" s="27" t="s">
        <v>30</v>
      </c>
      <c r="P11405" s="27">
        <v>8.0500048000000005E-2</v>
      </c>
    </row>
    <row r="11406" spans="7:16" x14ac:dyDescent="0.25">
      <c r="G11406" s="27" t="str">
        <f t="shared" si="178"/>
        <v>2019/2020TransregionalAll SectorsAdaptationUnknownAll DestinationsPublicMultilateral DFI</v>
      </c>
      <c r="H11406" s="27" t="s">
        <v>290</v>
      </c>
      <c r="I11406" s="27" t="s">
        <v>319</v>
      </c>
      <c r="J11406" s="27" t="s">
        <v>344</v>
      </c>
      <c r="K11406" s="27" t="s">
        <v>302</v>
      </c>
      <c r="L11406" s="27" t="s">
        <v>301</v>
      </c>
      <c r="M11406" s="27" t="s">
        <v>338</v>
      </c>
      <c r="N11406" s="27" t="s">
        <v>309</v>
      </c>
      <c r="O11406" s="27" t="s">
        <v>30</v>
      </c>
      <c r="P11406" s="27">
        <v>0</v>
      </c>
    </row>
    <row r="11407" spans="7:16" x14ac:dyDescent="0.25">
      <c r="G11407" s="27" t="str">
        <f t="shared" si="178"/>
        <v>2019/2020TransregionalAll SectorsAdaptationUnknownInternationalPublicMultilateral DFI</v>
      </c>
      <c r="H11407" s="27" t="s">
        <v>290</v>
      </c>
      <c r="I11407" s="27" t="s">
        <v>319</v>
      </c>
      <c r="J11407" s="27" t="s">
        <v>344</v>
      </c>
      <c r="K11407" s="27" t="s">
        <v>302</v>
      </c>
      <c r="L11407" s="27" t="s">
        <v>301</v>
      </c>
      <c r="M11407" s="27" t="s">
        <v>324</v>
      </c>
      <c r="N11407" s="27" t="s">
        <v>309</v>
      </c>
      <c r="O11407" s="27" t="s">
        <v>30</v>
      </c>
      <c r="P11407" s="27">
        <v>0</v>
      </c>
    </row>
    <row r="11408" spans="7:16" x14ac:dyDescent="0.25">
      <c r="G11408" s="27" t="str">
        <f t="shared" si="178"/>
        <v>2019/2020TransregionalAll SectorsAll UsesAll InstrumentsAll DestinationsPrivateCommercial FI</v>
      </c>
      <c r="H11408" s="27" t="s">
        <v>290</v>
      </c>
      <c r="I11408" s="27" t="s">
        <v>319</v>
      </c>
      <c r="J11408" s="27" t="s">
        <v>344</v>
      </c>
      <c r="K11408" s="27" t="s">
        <v>346</v>
      </c>
      <c r="L11408" s="27" t="s">
        <v>345</v>
      </c>
      <c r="M11408" s="27" t="s">
        <v>338</v>
      </c>
      <c r="N11408" s="27" t="s">
        <v>306</v>
      </c>
      <c r="O11408" s="27" t="s">
        <v>23</v>
      </c>
      <c r="P11408" s="27">
        <v>640.28281609999999</v>
      </c>
    </row>
    <row r="11409" spans="7:16" x14ac:dyDescent="0.25">
      <c r="G11409" s="27" t="str">
        <f t="shared" si="178"/>
        <v>2019/2020TransregionalAll SectorsAll UsesAll InstrumentsAll DestinationsPrivateCorporations</v>
      </c>
      <c r="H11409" s="27" t="s">
        <v>290</v>
      </c>
      <c r="I11409" s="27" t="s">
        <v>319</v>
      </c>
      <c r="J11409" s="27" t="s">
        <v>344</v>
      </c>
      <c r="K11409" s="27" t="s">
        <v>346</v>
      </c>
      <c r="L11409" s="27" t="s">
        <v>345</v>
      </c>
      <c r="M11409" s="27" t="s">
        <v>338</v>
      </c>
      <c r="N11409" s="27" t="s">
        <v>306</v>
      </c>
      <c r="O11409" s="27" t="s">
        <v>307</v>
      </c>
      <c r="P11409" s="27">
        <v>713.96611250000001</v>
      </c>
    </row>
    <row r="11410" spans="7:16" x14ac:dyDescent="0.25">
      <c r="G11410" s="27" t="str">
        <f t="shared" si="178"/>
        <v>2019/2020TransregionalAll SectorsAll UsesAll InstrumentsAll DestinationsPrivateHouseholds/Individuals</v>
      </c>
      <c r="H11410" s="27" t="s">
        <v>290</v>
      </c>
      <c r="I11410" s="27" t="s">
        <v>319</v>
      </c>
      <c r="J11410" s="27" t="s">
        <v>344</v>
      </c>
      <c r="K11410" s="27" t="s">
        <v>346</v>
      </c>
      <c r="L11410" s="27" t="s">
        <v>345</v>
      </c>
      <c r="M11410" s="27" t="s">
        <v>338</v>
      </c>
      <c r="N11410" s="27" t="s">
        <v>306</v>
      </c>
      <c r="O11410" s="27" t="s">
        <v>308</v>
      </c>
      <c r="P11410" s="27">
        <v>241.77311269999899</v>
      </c>
    </row>
    <row r="11411" spans="7:16" x14ac:dyDescent="0.25">
      <c r="G11411" s="27" t="str">
        <f t="shared" si="178"/>
        <v>2019/2020TransregionalAll SectorsAll UsesAll InstrumentsAll DestinationsPrivateInstitutional Investors</v>
      </c>
      <c r="H11411" s="27" t="s">
        <v>290</v>
      </c>
      <c r="I11411" s="27" t="s">
        <v>319</v>
      </c>
      <c r="J11411" s="27" t="s">
        <v>344</v>
      </c>
      <c r="K11411" s="27" t="s">
        <v>346</v>
      </c>
      <c r="L11411" s="27" t="s">
        <v>345</v>
      </c>
      <c r="M11411" s="27" t="s">
        <v>338</v>
      </c>
      <c r="N11411" s="27" t="s">
        <v>306</v>
      </c>
      <c r="O11411" s="27" t="s">
        <v>27</v>
      </c>
      <c r="P11411" s="27">
        <v>44.078090555000003</v>
      </c>
    </row>
    <row r="11412" spans="7:16" x14ac:dyDescent="0.25">
      <c r="G11412" s="27" t="str">
        <f t="shared" si="178"/>
        <v>2019/2020TransregionalAll SectorsAll UsesAll InstrumentsAll DestinationsPrivateUnknown</v>
      </c>
      <c r="H11412" s="27" t="s">
        <v>290</v>
      </c>
      <c r="I11412" s="27" t="s">
        <v>319</v>
      </c>
      <c r="J11412" s="27" t="s">
        <v>344</v>
      </c>
      <c r="K11412" s="27" t="s">
        <v>346</v>
      </c>
      <c r="L11412" s="27" t="s">
        <v>345</v>
      </c>
      <c r="M11412" s="27" t="s">
        <v>338</v>
      </c>
      <c r="N11412" s="27" t="s">
        <v>306</v>
      </c>
      <c r="O11412" s="27" t="s">
        <v>301</v>
      </c>
      <c r="P11412" s="27">
        <v>395.2203336</v>
      </c>
    </row>
    <row r="11413" spans="7:16" x14ac:dyDescent="0.25">
      <c r="G11413" s="27" t="str">
        <f t="shared" si="178"/>
        <v>2019/2020TransregionalAll SectorsAll UsesAll InstrumentsAll DestinationsPublicBilateral DFI</v>
      </c>
      <c r="H11413" s="27" t="s">
        <v>290</v>
      </c>
      <c r="I11413" s="27" t="s">
        <v>319</v>
      </c>
      <c r="J11413" s="27" t="s">
        <v>344</v>
      </c>
      <c r="K11413" s="27" t="s">
        <v>346</v>
      </c>
      <c r="L11413" s="27" t="s">
        <v>345</v>
      </c>
      <c r="M11413" s="27" t="s">
        <v>338</v>
      </c>
      <c r="N11413" s="27" t="s">
        <v>309</v>
      </c>
      <c r="O11413" s="27" t="s">
        <v>31</v>
      </c>
      <c r="P11413" s="27">
        <v>120.875157567</v>
      </c>
    </row>
    <row r="11414" spans="7:16" x14ac:dyDescent="0.25">
      <c r="G11414" s="27" t="str">
        <f t="shared" si="178"/>
        <v>2019/2020TransregionalAll SectorsAll UsesAll InstrumentsAll DestinationsPublicGovernment</v>
      </c>
      <c r="H11414" s="27" t="s">
        <v>290</v>
      </c>
      <c r="I11414" s="27" t="s">
        <v>319</v>
      </c>
      <c r="J11414" s="27" t="s">
        <v>344</v>
      </c>
      <c r="K11414" s="27" t="s">
        <v>346</v>
      </c>
      <c r="L11414" s="27" t="s">
        <v>345</v>
      </c>
      <c r="M11414" s="27" t="s">
        <v>338</v>
      </c>
      <c r="N11414" s="27" t="s">
        <v>309</v>
      </c>
      <c r="O11414" s="27" t="s">
        <v>28</v>
      </c>
      <c r="P11414" s="27">
        <v>756.29815772799998</v>
      </c>
    </row>
    <row r="11415" spans="7:16" x14ac:dyDescent="0.25">
      <c r="G11415" s="27" t="str">
        <f t="shared" si="178"/>
        <v>2019/2020TransregionalAll SectorsAll UsesAll InstrumentsAll DestinationsPublicMultilateral Climate Funds</v>
      </c>
      <c r="H11415" s="27" t="s">
        <v>290</v>
      </c>
      <c r="I11415" s="27" t="s">
        <v>319</v>
      </c>
      <c r="J11415" s="27" t="s">
        <v>344</v>
      </c>
      <c r="K11415" s="27" t="s">
        <v>346</v>
      </c>
      <c r="L11415" s="27" t="s">
        <v>345</v>
      </c>
      <c r="M11415" s="27" t="s">
        <v>338</v>
      </c>
      <c r="N11415" s="27" t="s">
        <v>309</v>
      </c>
      <c r="O11415" s="27" t="s">
        <v>29</v>
      </c>
      <c r="P11415" s="27">
        <v>88.273785907999994</v>
      </c>
    </row>
    <row r="11416" spans="7:16" x14ac:dyDescent="0.25">
      <c r="G11416" s="27" t="str">
        <f t="shared" si="178"/>
        <v>2019/2020TransregionalAll SectorsAll UsesAll InstrumentsAll DestinationsPublicMultilateral DFI</v>
      </c>
      <c r="H11416" s="27" t="s">
        <v>290</v>
      </c>
      <c r="I11416" s="27" t="s">
        <v>319</v>
      </c>
      <c r="J11416" s="27" t="s">
        <v>344</v>
      </c>
      <c r="K11416" s="27" t="s">
        <v>346</v>
      </c>
      <c r="L11416" s="27" t="s">
        <v>345</v>
      </c>
      <c r="M11416" s="27" t="s">
        <v>338</v>
      </c>
      <c r="N11416" s="27" t="s">
        <v>309</v>
      </c>
      <c r="O11416" s="27" t="s">
        <v>30</v>
      </c>
      <c r="P11416" s="27">
        <v>47.916811619999997</v>
      </c>
    </row>
    <row r="11417" spans="7:16" x14ac:dyDescent="0.25">
      <c r="G11417" s="27" t="str">
        <f t="shared" si="178"/>
        <v>2019/2020TransregionalAll SectorsAll UsesAll InstrumentsAll DestinationsPublicNational DFI</v>
      </c>
      <c r="H11417" s="27" t="s">
        <v>290</v>
      </c>
      <c r="I11417" s="27" t="s">
        <v>319</v>
      </c>
      <c r="J11417" s="27" t="s">
        <v>344</v>
      </c>
      <c r="K11417" s="27" t="s">
        <v>346</v>
      </c>
      <c r="L11417" s="27" t="s">
        <v>345</v>
      </c>
      <c r="M11417" s="27" t="s">
        <v>338</v>
      </c>
      <c r="N11417" s="27" t="s">
        <v>309</v>
      </c>
      <c r="O11417" s="27" t="s">
        <v>33</v>
      </c>
      <c r="P11417" s="27">
        <v>56.980057000000002</v>
      </c>
    </row>
    <row r="11418" spans="7:16" x14ac:dyDescent="0.25">
      <c r="G11418" s="27" t="str">
        <f t="shared" si="178"/>
        <v>2019/2020TransregionalAll SectorsAll UsesAll InstrumentsAll DestinationsPublicPublic Fund</v>
      </c>
      <c r="H11418" s="27" t="s">
        <v>290</v>
      </c>
      <c r="I11418" s="27" t="s">
        <v>319</v>
      </c>
      <c r="J11418" s="27" t="s">
        <v>344</v>
      </c>
      <c r="K11418" s="27" t="s">
        <v>346</v>
      </c>
      <c r="L11418" s="27" t="s">
        <v>345</v>
      </c>
      <c r="M11418" s="27" t="s">
        <v>338</v>
      </c>
      <c r="N11418" s="27" t="s">
        <v>309</v>
      </c>
      <c r="O11418" s="27" t="s">
        <v>311</v>
      </c>
      <c r="P11418" s="27">
        <v>0.15810250000000001</v>
      </c>
    </row>
    <row r="11419" spans="7:16" x14ac:dyDescent="0.25">
      <c r="G11419" s="27" t="str">
        <f t="shared" si="178"/>
        <v>2019/2020TransregionalAll SectorsAll UsesAll InstrumentsAll DestinationsPublicSOE</v>
      </c>
      <c r="H11419" s="27" t="s">
        <v>290</v>
      </c>
      <c r="I11419" s="27" t="s">
        <v>319</v>
      </c>
      <c r="J11419" s="27" t="s">
        <v>344</v>
      </c>
      <c r="K11419" s="27" t="s">
        <v>346</v>
      </c>
      <c r="L11419" s="27" t="s">
        <v>345</v>
      </c>
      <c r="M11419" s="27" t="s">
        <v>338</v>
      </c>
      <c r="N11419" s="27" t="s">
        <v>309</v>
      </c>
      <c r="O11419" s="27" t="s">
        <v>34</v>
      </c>
      <c r="P11419" s="27">
        <v>0.29918650000000002</v>
      </c>
    </row>
    <row r="11420" spans="7:16" x14ac:dyDescent="0.25">
      <c r="G11420" s="27" t="str">
        <f t="shared" si="178"/>
        <v>2019/2020TransregionalAll SectorsAll UsesAll InstrumentsAll DestinationsPublicUnknown</v>
      </c>
      <c r="H11420" s="27" t="s">
        <v>290</v>
      </c>
      <c r="I11420" s="27" t="s">
        <v>319</v>
      </c>
      <c r="J11420" s="27" t="s">
        <v>344</v>
      </c>
      <c r="K11420" s="27" t="s">
        <v>346</v>
      </c>
      <c r="L11420" s="27" t="s">
        <v>345</v>
      </c>
      <c r="M11420" s="27" t="s">
        <v>338</v>
      </c>
      <c r="N11420" s="27" t="s">
        <v>309</v>
      </c>
      <c r="O11420" s="27" t="s">
        <v>301</v>
      </c>
      <c r="P11420" s="27">
        <v>14.673684209999999</v>
      </c>
    </row>
    <row r="11421" spans="7:16" x14ac:dyDescent="0.25">
      <c r="G11421" s="27" t="str">
        <f t="shared" si="178"/>
        <v>2019/2020TransregionalAll SectorsAll UsesAll InstrumentsAll DestinationsUnknownUnknown</v>
      </c>
      <c r="H11421" s="27" t="s">
        <v>290</v>
      </c>
      <c r="I11421" s="27" t="s">
        <v>319</v>
      </c>
      <c r="J11421" s="27" t="s">
        <v>344</v>
      </c>
      <c r="K11421" s="27" t="s">
        <v>346</v>
      </c>
      <c r="L11421" s="27" t="s">
        <v>345</v>
      </c>
      <c r="M11421" s="27" t="s">
        <v>338</v>
      </c>
      <c r="N11421" s="27" t="s">
        <v>301</v>
      </c>
      <c r="O11421" s="27" t="s">
        <v>301</v>
      </c>
      <c r="P11421" s="27">
        <v>39455.075019999997</v>
      </c>
    </row>
    <row r="11422" spans="7:16" x14ac:dyDescent="0.25">
      <c r="G11422" s="27" t="str">
        <f t="shared" si="178"/>
        <v>2019/2020TransregionalAll SectorsAll UsesAll InstrumentsDomesticPrivateCommercial FI</v>
      </c>
      <c r="H11422" s="27" t="s">
        <v>290</v>
      </c>
      <c r="I11422" s="27" t="s">
        <v>319</v>
      </c>
      <c r="J11422" s="27" t="s">
        <v>344</v>
      </c>
      <c r="K11422" s="27" t="s">
        <v>346</v>
      </c>
      <c r="L11422" s="27" t="s">
        <v>345</v>
      </c>
      <c r="M11422" s="27" t="s">
        <v>323</v>
      </c>
      <c r="N11422" s="27" t="s">
        <v>306</v>
      </c>
      <c r="O11422" s="27" t="s">
        <v>23</v>
      </c>
      <c r="P11422" s="27">
        <v>640.28281609999999</v>
      </c>
    </row>
    <row r="11423" spans="7:16" x14ac:dyDescent="0.25">
      <c r="G11423" s="27" t="str">
        <f t="shared" si="178"/>
        <v>2019/2020TransregionalAll SectorsAll UsesAll InstrumentsDomesticPrivateCorporations</v>
      </c>
      <c r="H11423" s="27" t="s">
        <v>290</v>
      </c>
      <c r="I11423" s="27" t="s">
        <v>319</v>
      </c>
      <c r="J11423" s="27" t="s">
        <v>344</v>
      </c>
      <c r="K11423" s="27" t="s">
        <v>346</v>
      </c>
      <c r="L11423" s="27" t="s">
        <v>345</v>
      </c>
      <c r="M11423" s="27" t="s">
        <v>323</v>
      </c>
      <c r="N11423" s="27" t="s">
        <v>306</v>
      </c>
      <c r="O11423" s="27" t="s">
        <v>307</v>
      </c>
      <c r="P11423" s="27">
        <v>712.28715250000005</v>
      </c>
    </row>
    <row r="11424" spans="7:16" x14ac:dyDescent="0.25">
      <c r="G11424" s="27" t="str">
        <f t="shared" si="178"/>
        <v>2019/2020TransregionalAll SectorsAll UsesAll InstrumentsDomesticPrivateHouseholds/Individuals</v>
      </c>
      <c r="H11424" s="27" t="s">
        <v>290</v>
      </c>
      <c r="I11424" s="27" t="s">
        <v>319</v>
      </c>
      <c r="J11424" s="27" t="s">
        <v>344</v>
      </c>
      <c r="K11424" s="27" t="s">
        <v>346</v>
      </c>
      <c r="L11424" s="27" t="s">
        <v>345</v>
      </c>
      <c r="M11424" s="27" t="s">
        <v>323</v>
      </c>
      <c r="N11424" s="27" t="s">
        <v>306</v>
      </c>
      <c r="O11424" s="27" t="s">
        <v>308</v>
      </c>
      <c r="P11424" s="27">
        <v>241.77311269999899</v>
      </c>
    </row>
    <row r="11425" spans="7:16" x14ac:dyDescent="0.25">
      <c r="G11425" s="27" t="str">
        <f t="shared" si="178"/>
        <v>2019/2020TransregionalAll SectorsAll UsesAll InstrumentsDomesticPrivateUnknown</v>
      </c>
      <c r="H11425" s="27" t="s">
        <v>290</v>
      </c>
      <c r="I11425" s="27" t="s">
        <v>319</v>
      </c>
      <c r="J11425" s="27" t="s">
        <v>344</v>
      </c>
      <c r="K11425" s="27" t="s">
        <v>346</v>
      </c>
      <c r="L11425" s="27" t="s">
        <v>345</v>
      </c>
      <c r="M11425" s="27" t="s">
        <v>323</v>
      </c>
      <c r="N11425" s="27" t="s">
        <v>306</v>
      </c>
      <c r="O11425" s="27" t="s">
        <v>301</v>
      </c>
      <c r="P11425" s="27">
        <v>395.2203336</v>
      </c>
    </row>
    <row r="11426" spans="7:16" x14ac:dyDescent="0.25">
      <c r="G11426" s="27" t="str">
        <f t="shared" si="178"/>
        <v>2019/2020TransregionalAll SectorsAll UsesAll InstrumentsDomesticPublicGovernment</v>
      </c>
      <c r="H11426" s="27" t="s">
        <v>290</v>
      </c>
      <c r="I11426" s="27" t="s">
        <v>319</v>
      </c>
      <c r="J11426" s="27" t="s">
        <v>344</v>
      </c>
      <c r="K11426" s="27" t="s">
        <v>346</v>
      </c>
      <c r="L11426" s="27" t="s">
        <v>345</v>
      </c>
      <c r="M11426" s="27" t="s">
        <v>323</v>
      </c>
      <c r="N11426" s="27" t="s">
        <v>309</v>
      </c>
      <c r="O11426" s="27" t="s">
        <v>28</v>
      </c>
      <c r="P11426" s="27">
        <v>356.52413919999998</v>
      </c>
    </row>
    <row r="11427" spans="7:16" x14ac:dyDescent="0.25">
      <c r="G11427" s="27" t="str">
        <f t="shared" si="178"/>
        <v>2019/2020TransregionalAll SectorsAll UsesAll InstrumentsDomesticPublicUnknown</v>
      </c>
      <c r="H11427" s="27" t="s">
        <v>290</v>
      </c>
      <c r="I11427" s="27" t="s">
        <v>319</v>
      </c>
      <c r="J11427" s="27" t="s">
        <v>344</v>
      </c>
      <c r="K11427" s="27" t="s">
        <v>346</v>
      </c>
      <c r="L11427" s="27" t="s">
        <v>345</v>
      </c>
      <c r="M11427" s="27" t="s">
        <v>323</v>
      </c>
      <c r="N11427" s="27" t="s">
        <v>309</v>
      </c>
      <c r="O11427" s="27" t="s">
        <v>301</v>
      </c>
      <c r="P11427" s="27">
        <v>14.673684209999999</v>
      </c>
    </row>
    <row r="11428" spans="7:16" x14ac:dyDescent="0.25">
      <c r="G11428" s="27" t="str">
        <f t="shared" si="178"/>
        <v>2019/2020TransregionalAll SectorsAll UsesAll InstrumentsDomesticUnknownUnknown</v>
      </c>
      <c r="H11428" s="27" t="s">
        <v>290</v>
      </c>
      <c r="I11428" s="27" t="s">
        <v>319</v>
      </c>
      <c r="J11428" s="27" t="s">
        <v>344</v>
      </c>
      <c r="K11428" s="27" t="s">
        <v>346</v>
      </c>
      <c r="L11428" s="27" t="s">
        <v>345</v>
      </c>
      <c r="M11428" s="27" t="s">
        <v>323</v>
      </c>
      <c r="N11428" s="27" t="s">
        <v>301</v>
      </c>
      <c r="O11428" s="27" t="s">
        <v>301</v>
      </c>
      <c r="P11428" s="27">
        <v>14149.60204</v>
      </c>
    </row>
    <row r="11429" spans="7:16" x14ac:dyDescent="0.25">
      <c r="G11429" s="27" t="str">
        <f t="shared" si="178"/>
        <v>2019/2020TransregionalAll SectorsAll UsesAll InstrumentsInternationalPrivateCorporations</v>
      </c>
      <c r="H11429" s="27" t="s">
        <v>290</v>
      </c>
      <c r="I11429" s="27" t="s">
        <v>319</v>
      </c>
      <c r="J11429" s="27" t="s">
        <v>344</v>
      </c>
      <c r="K11429" s="27" t="s">
        <v>346</v>
      </c>
      <c r="L11429" s="27" t="s">
        <v>345</v>
      </c>
      <c r="M11429" s="27" t="s">
        <v>324</v>
      </c>
      <c r="N11429" s="27" t="s">
        <v>306</v>
      </c>
      <c r="O11429" s="27" t="s">
        <v>307</v>
      </c>
      <c r="P11429" s="27">
        <v>1.67896</v>
      </c>
    </row>
    <row r="11430" spans="7:16" x14ac:dyDescent="0.25">
      <c r="G11430" s="27" t="str">
        <f t="shared" si="178"/>
        <v>2019/2020TransregionalAll SectorsAll UsesAll InstrumentsInternationalPrivateInstitutional Investors</v>
      </c>
      <c r="H11430" s="27" t="s">
        <v>290</v>
      </c>
      <c r="I11430" s="27" t="s">
        <v>319</v>
      </c>
      <c r="J11430" s="27" t="s">
        <v>344</v>
      </c>
      <c r="K11430" s="27" t="s">
        <v>346</v>
      </c>
      <c r="L11430" s="27" t="s">
        <v>345</v>
      </c>
      <c r="M11430" s="27" t="s">
        <v>324</v>
      </c>
      <c r="N11430" s="27" t="s">
        <v>306</v>
      </c>
      <c r="O11430" s="27" t="s">
        <v>27</v>
      </c>
      <c r="P11430" s="27">
        <v>44.078090555000003</v>
      </c>
    </row>
    <row r="11431" spans="7:16" x14ac:dyDescent="0.25">
      <c r="G11431" s="27" t="str">
        <f t="shared" si="178"/>
        <v>2019/2020TransregionalAll SectorsAll UsesAll InstrumentsInternationalPublicBilateral DFI</v>
      </c>
      <c r="H11431" s="27" t="s">
        <v>290</v>
      </c>
      <c r="I11431" s="27" t="s">
        <v>319</v>
      </c>
      <c r="J11431" s="27" t="s">
        <v>344</v>
      </c>
      <c r="K11431" s="27" t="s">
        <v>346</v>
      </c>
      <c r="L11431" s="27" t="s">
        <v>345</v>
      </c>
      <c r="M11431" s="27" t="s">
        <v>324</v>
      </c>
      <c r="N11431" s="27" t="s">
        <v>309</v>
      </c>
      <c r="O11431" s="27" t="s">
        <v>31</v>
      </c>
      <c r="P11431" s="27">
        <v>120.875157567</v>
      </c>
    </row>
    <row r="11432" spans="7:16" x14ac:dyDescent="0.25">
      <c r="G11432" s="27" t="str">
        <f t="shared" si="178"/>
        <v>2019/2020TransregionalAll SectorsAll UsesAll InstrumentsInternationalPublicGovernment</v>
      </c>
      <c r="H11432" s="27" t="s">
        <v>290</v>
      </c>
      <c r="I11432" s="27" t="s">
        <v>319</v>
      </c>
      <c r="J11432" s="27" t="s">
        <v>344</v>
      </c>
      <c r="K11432" s="27" t="s">
        <v>346</v>
      </c>
      <c r="L11432" s="27" t="s">
        <v>345</v>
      </c>
      <c r="M11432" s="27" t="s">
        <v>324</v>
      </c>
      <c r="N11432" s="27" t="s">
        <v>309</v>
      </c>
      <c r="O11432" s="27" t="s">
        <v>28</v>
      </c>
      <c r="P11432" s="27">
        <v>399.774018528</v>
      </c>
    </row>
    <row r="11433" spans="7:16" x14ac:dyDescent="0.25">
      <c r="G11433" s="27" t="str">
        <f t="shared" si="178"/>
        <v>2019/2020TransregionalAll SectorsAll UsesAll InstrumentsInternationalPublicMultilateral Climate Funds</v>
      </c>
      <c r="H11433" s="27" t="s">
        <v>290</v>
      </c>
      <c r="I11433" s="27" t="s">
        <v>319</v>
      </c>
      <c r="J11433" s="27" t="s">
        <v>344</v>
      </c>
      <c r="K11433" s="27" t="s">
        <v>346</v>
      </c>
      <c r="L11433" s="27" t="s">
        <v>345</v>
      </c>
      <c r="M11433" s="27" t="s">
        <v>324</v>
      </c>
      <c r="N11433" s="27" t="s">
        <v>309</v>
      </c>
      <c r="O11433" s="27" t="s">
        <v>29</v>
      </c>
      <c r="P11433" s="27">
        <v>88.273785907999994</v>
      </c>
    </row>
    <row r="11434" spans="7:16" x14ac:dyDescent="0.25">
      <c r="G11434" s="27" t="str">
        <f t="shared" si="178"/>
        <v>2019/2020TransregionalAll SectorsAll UsesAll InstrumentsInternationalPublicMultilateral DFI</v>
      </c>
      <c r="H11434" s="27" t="s">
        <v>290</v>
      </c>
      <c r="I11434" s="27" t="s">
        <v>319</v>
      </c>
      <c r="J11434" s="27" t="s">
        <v>344</v>
      </c>
      <c r="K11434" s="27" t="s">
        <v>346</v>
      </c>
      <c r="L11434" s="27" t="s">
        <v>345</v>
      </c>
      <c r="M11434" s="27" t="s">
        <v>324</v>
      </c>
      <c r="N11434" s="27" t="s">
        <v>309</v>
      </c>
      <c r="O11434" s="27" t="s">
        <v>30</v>
      </c>
      <c r="P11434" s="27">
        <v>47.916811619999997</v>
      </c>
    </row>
    <row r="11435" spans="7:16" x14ac:dyDescent="0.25">
      <c r="G11435" s="27" t="str">
        <f t="shared" si="178"/>
        <v>2019/2020TransregionalAll SectorsAll UsesAll InstrumentsInternationalPublicNational DFI</v>
      </c>
      <c r="H11435" s="27" t="s">
        <v>290</v>
      </c>
      <c r="I11435" s="27" t="s">
        <v>319</v>
      </c>
      <c r="J11435" s="27" t="s">
        <v>344</v>
      </c>
      <c r="K11435" s="27" t="s">
        <v>346</v>
      </c>
      <c r="L11435" s="27" t="s">
        <v>345</v>
      </c>
      <c r="M11435" s="27" t="s">
        <v>324</v>
      </c>
      <c r="N11435" s="27" t="s">
        <v>309</v>
      </c>
      <c r="O11435" s="27" t="s">
        <v>33</v>
      </c>
      <c r="P11435" s="27">
        <v>56.980057000000002</v>
      </c>
    </row>
    <row r="11436" spans="7:16" x14ac:dyDescent="0.25">
      <c r="G11436" s="27" t="str">
        <f t="shared" si="178"/>
        <v>2019/2020TransregionalAll SectorsAll UsesAll InstrumentsInternationalPublicPublic Fund</v>
      </c>
      <c r="H11436" s="27" t="s">
        <v>290</v>
      </c>
      <c r="I11436" s="27" t="s">
        <v>319</v>
      </c>
      <c r="J11436" s="27" t="s">
        <v>344</v>
      </c>
      <c r="K11436" s="27" t="s">
        <v>346</v>
      </c>
      <c r="L11436" s="27" t="s">
        <v>345</v>
      </c>
      <c r="M11436" s="27" t="s">
        <v>324</v>
      </c>
      <c r="N11436" s="27" t="s">
        <v>309</v>
      </c>
      <c r="O11436" s="27" t="s">
        <v>311</v>
      </c>
      <c r="P11436" s="27">
        <v>0.15810250000000001</v>
      </c>
    </row>
    <row r="11437" spans="7:16" x14ac:dyDescent="0.25">
      <c r="G11437" s="27" t="str">
        <f t="shared" si="178"/>
        <v>2019/2020TransregionalAll SectorsAll UsesAll InstrumentsInternationalPublicSOE</v>
      </c>
      <c r="H11437" s="27" t="s">
        <v>290</v>
      </c>
      <c r="I11437" s="27" t="s">
        <v>319</v>
      </c>
      <c r="J11437" s="27" t="s">
        <v>344</v>
      </c>
      <c r="K11437" s="27" t="s">
        <v>346</v>
      </c>
      <c r="L11437" s="27" t="s">
        <v>345</v>
      </c>
      <c r="M11437" s="27" t="s">
        <v>324</v>
      </c>
      <c r="N11437" s="27" t="s">
        <v>309</v>
      </c>
      <c r="O11437" s="27" t="s">
        <v>34</v>
      </c>
      <c r="P11437" s="27">
        <v>0.29918650000000002</v>
      </c>
    </row>
    <row r="11438" spans="7:16" x14ac:dyDescent="0.25">
      <c r="G11438" s="27" t="str">
        <f t="shared" si="178"/>
        <v>2019/2020TransregionalAll SectorsAll UsesAll InstrumentsUnknownUnknownUnknown</v>
      </c>
      <c r="H11438" s="27" t="s">
        <v>290</v>
      </c>
      <c r="I11438" s="27" t="s">
        <v>319</v>
      </c>
      <c r="J11438" s="27" t="s">
        <v>344</v>
      </c>
      <c r="K11438" s="27" t="s">
        <v>346</v>
      </c>
      <c r="L11438" s="27" t="s">
        <v>345</v>
      </c>
      <c r="M11438" s="27" t="s">
        <v>301</v>
      </c>
      <c r="N11438" s="27" t="s">
        <v>301</v>
      </c>
      <c r="O11438" s="27" t="s">
        <v>301</v>
      </c>
      <c r="P11438" s="27">
        <v>25305.472979999999</v>
      </c>
    </row>
    <row r="11439" spans="7:16" x14ac:dyDescent="0.25">
      <c r="G11439" s="27" t="str">
        <f t="shared" si="178"/>
        <v>2019/2020TransregionalAll SectorsAll UsesBalance sheet financing (debt portion)All DestinationsPrivateCorporations</v>
      </c>
      <c r="H11439" s="27" t="s">
        <v>290</v>
      </c>
      <c r="I11439" s="27" t="s">
        <v>319</v>
      </c>
      <c r="J11439" s="27" t="s">
        <v>344</v>
      </c>
      <c r="K11439" s="27" t="s">
        <v>346</v>
      </c>
      <c r="L11439" s="27" t="s">
        <v>333</v>
      </c>
      <c r="M11439" s="27" t="s">
        <v>338</v>
      </c>
      <c r="N11439" s="27" t="s">
        <v>306</v>
      </c>
      <c r="O11439" s="27" t="s">
        <v>307</v>
      </c>
      <c r="P11439" s="27">
        <v>1.67896</v>
      </c>
    </row>
    <row r="11440" spans="7:16" x14ac:dyDescent="0.25">
      <c r="G11440" s="27" t="str">
        <f t="shared" si="178"/>
        <v>2019/2020TransregionalAll SectorsAll UsesBalance sheet financing (debt portion)InternationalPrivateCorporations</v>
      </c>
      <c r="H11440" s="27" t="s">
        <v>290</v>
      </c>
      <c r="I11440" s="27" t="s">
        <v>319</v>
      </c>
      <c r="J11440" s="27" t="s">
        <v>344</v>
      </c>
      <c r="K11440" s="27" t="s">
        <v>346</v>
      </c>
      <c r="L11440" s="27" t="s">
        <v>333</v>
      </c>
      <c r="M11440" s="27" t="s">
        <v>324</v>
      </c>
      <c r="N11440" s="27" t="s">
        <v>306</v>
      </c>
      <c r="O11440" s="27" t="s">
        <v>307</v>
      </c>
      <c r="P11440" s="27">
        <v>1.67896</v>
      </c>
    </row>
    <row r="11441" spans="7:16" x14ac:dyDescent="0.25">
      <c r="G11441" s="27" t="str">
        <f t="shared" si="178"/>
        <v>2019/2020TransregionalAll SectorsAll UsesBalance sheet financing (equity portion)All DestinationsPrivateCorporations</v>
      </c>
      <c r="H11441" s="27" t="s">
        <v>290</v>
      </c>
      <c r="I11441" s="27" t="s">
        <v>319</v>
      </c>
      <c r="J11441" s="27" t="s">
        <v>344</v>
      </c>
      <c r="K11441" s="27" t="s">
        <v>346</v>
      </c>
      <c r="L11441" s="27" t="s">
        <v>334</v>
      </c>
      <c r="M11441" s="27" t="s">
        <v>338</v>
      </c>
      <c r="N11441" s="27" t="s">
        <v>306</v>
      </c>
      <c r="O11441" s="27" t="s">
        <v>307</v>
      </c>
      <c r="P11441" s="27">
        <v>712.28715250000005</v>
      </c>
    </row>
    <row r="11442" spans="7:16" x14ac:dyDescent="0.25">
      <c r="G11442" s="27" t="str">
        <f t="shared" si="178"/>
        <v>2019/2020TransregionalAll SectorsAll UsesBalance sheet financing (equity portion)All DestinationsPrivateHouseholds/Individuals</v>
      </c>
      <c r="H11442" s="27" t="s">
        <v>290</v>
      </c>
      <c r="I11442" s="27" t="s">
        <v>319</v>
      </c>
      <c r="J11442" s="27" t="s">
        <v>344</v>
      </c>
      <c r="K11442" s="27" t="s">
        <v>346</v>
      </c>
      <c r="L11442" s="27" t="s">
        <v>334</v>
      </c>
      <c r="M11442" s="27" t="s">
        <v>338</v>
      </c>
      <c r="N11442" s="27" t="s">
        <v>306</v>
      </c>
      <c r="O11442" s="27" t="s">
        <v>308</v>
      </c>
      <c r="P11442" s="27">
        <v>241.77311269999899</v>
      </c>
    </row>
    <row r="11443" spans="7:16" x14ac:dyDescent="0.25">
      <c r="G11443" s="27" t="str">
        <f t="shared" si="178"/>
        <v>2019/2020TransregionalAll SectorsAll UsesBalance sheet financing (equity portion)All DestinationsPublicGovernment</v>
      </c>
      <c r="H11443" s="27" t="s">
        <v>290</v>
      </c>
      <c r="I11443" s="27" t="s">
        <v>319</v>
      </c>
      <c r="J11443" s="27" t="s">
        <v>344</v>
      </c>
      <c r="K11443" s="27" t="s">
        <v>346</v>
      </c>
      <c r="L11443" s="27" t="s">
        <v>334</v>
      </c>
      <c r="M11443" s="27" t="s">
        <v>338</v>
      </c>
      <c r="N11443" s="27" t="s">
        <v>309</v>
      </c>
      <c r="O11443" s="27" t="s">
        <v>28</v>
      </c>
      <c r="P11443" s="27">
        <v>242.8648</v>
      </c>
    </row>
    <row r="11444" spans="7:16" x14ac:dyDescent="0.25">
      <c r="G11444" s="27" t="str">
        <f t="shared" si="178"/>
        <v>2019/2020TransregionalAll SectorsAll UsesBalance sheet financing (equity portion)DomesticPrivateCorporations</v>
      </c>
      <c r="H11444" s="27" t="s">
        <v>290</v>
      </c>
      <c r="I11444" s="27" t="s">
        <v>319</v>
      </c>
      <c r="J11444" s="27" t="s">
        <v>344</v>
      </c>
      <c r="K11444" s="27" t="s">
        <v>346</v>
      </c>
      <c r="L11444" s="27" t="s">
        <v>334</v>
      </c>
      <c r="M11444" s="27" t="s">
        <v>323</v>
      </c>
      <c r="N11444" s="27" t="s">
        <v>306</v>
      </c>
      <c r="O11444" s="27" t="s">
        <v>307</v>
      </c>
      <c r="P11444" s="27">
        <v>712.28715250000005</v>
      </c>
    </row>
    <row r="11445" spans="7:16" x14ac:dyDescent="0.25">
      <c r="G11445" s="27" t="str">
        <f t="shared" si="178"/>
        <v>2019/2020TransregionalAll SectorsAll UsesBalance sheet financing (equity portion)DomesticPrivateHouseholds/Individuals</v>
      </c>
      <c r="H11445" s="27" t="s">
        <v>290</v>
      </c>
      <c r="I11445" s="27" t="s">
        <v>319</v>
      </c>
      <c r="J11445" s="27" t="s">
        <v>344</v>
      </c>
      <c r="K11445" s="27" t="s">
        <v>346</v>
      </c>
      <c r="L11445" s="27" t="s">
        <v>334</v>
      </c>
      <c r="M11445" s="27" t="s">
        <v>323</v>
      </c>
      <c r="N11445" s="27" t="s">
        <v>306</v>
      </c>
      <c r="O11445" s="27" t="s">
        <v>308</v>
      </c>
      <c r="P11445" s="27">
        <v>241.77311269999899</v>
      </c>
    </row>
    <row r="11446" spans="7:16" x14ac:dyDescent="0.25">
      <c r="G11446" s="27" t="str">
        <f t="shared" si="178"/>
        <v>2019/2020TransregionalAll SectorsAll UsesBalance sheet financing (equity portion)DomesticPublicGovernment</v>
      </c>
      <c r="H11446" s="27" t="s">
        <v>290</v>
      </c>
      <c r="I11446" s="27" t="s">
        <v>319</v>
      </c>
      <c r="J11446" s="27" t="s">
        <v>344</v>
      </c>
      <c r="K11446" s="27" t="s">
        <v>346</v>
      </c>
      <c r="L11446" s="27" t="s">
        <v>334</v>
      </c>
      <c r="M11446" s="27" t="s">
        <v>323</v>
      </c>
      <c r="N11446" s="27" t="s">
        <v>309</v>
      </c>
      <c r="O11446" s="27" t="s">
        <v>28</v>
      </c>
      <c r="P11446" s="27">
        <v>242.8648</v>
      </c>
    </row>
    <row r="11447" spans="7:16" x14ac:dyDescent="0.25">
      <c r="G11447" s="27" t="str">
        <f t="shared" si="178"/>
        <v>2019/2020TransregionalAll SectorsAll UsesGrantAll DestinationsPrivateInstitutional Investors</v>
      </c>
      <c r="H11447" s="27" t="s">
        <v>290</v>
      </c>
      <c r="I11447" s="27" t="s">
        <v>319</v>
      </c>
      <c r="J11447" s="27" t="s">
        <v>344</v>
      </c>
      <c r="K11447" s="27" t="s">
        <v>346</v>
      </c>
      <c r="L11447" s="27" t="s">
        <v>332</v>
      </c>
      <c r="M11447" s="27" t="s">
        <v>338</v>
      </c>
      <c r="N11447" s="27" t="s">
        <v>306</v>
      </c>
      <c r="O11447" s="27" t="s">
        <v>27</v>
      </c>
      <c r="P11447" s="27">
        <v>44.078090555000003</v>
      </c>
    </row>
    <row r="11448" spans="7:16" x14ac:dyDescent="0.25">
      <c r="G11448" s="27" t="str">
        <f t="shared" si="178"/>
        <v>2019/2020TransregionalAll SectorsAll UsesGrantAll DestinationsPublicBilateral DFI</v>
      </c>
      <c r="H11448" s="27" t="s">
        <v>290</v>
      </c>
      <c r="I11448" s="27" t="s">
        <v>319</v>
      </c>
      <c r="J11448" s="27" t="s">
        <v>344</v>
      </c>
      <c r="K11448" s="27" t="s">
        <v>346</v>
      </c>
      <c r="L11448" s="27" t="s">
        <v>332</v>
      </c>
      <c r="M11448" s="27" t="s">
        <v>338</v>
      </c>
      <c r="N11448" s="27" t="s">
        <v>309</v>
      </c>
      <c r="O11448" s="27" t="s">
        <v>31</v>
      </c>
      <c r="P11448" s="27">
        <v>2.2587471369999998</v>
      </c>
    </row>
    <row r="11449" spans="7:16" x14ac:dyDescent="0.25">
      <c r="G11449" s="27" t="str">
        <f t="shared" si="178"/>
        <v>2019/2020TransregionalAll SectorsAll UsesGrantAll DestinationsPublicGovernment</v>
      </c>
      <c r="H11449" s="27" t="s">
        <v>290</v>
      </c>
      <c r="I11449" s="27" t="s">
        <v>319</v>
      </c>
      <c r="J11449" s="27" t="s">
        <v>344</v>
      </c>
      <c r="K11449" s="27" t="s">
        <v>346</v>
      </c>
      <c r="L11449" s="27" t="s">
        <v>332</v>
      </c>
      <c r="M11449" s="27" t="s">
        <v>338</v>
      </c>
      <c r="N11449" s="27" t="s">
        <v>309</v>
      </c>
      <c r="O11449" s="27" t="s">
        <v>28</v>
      </c>
      <c r="P11449" s="27">
        <v>503.27335772800001</v>
      </c>
    </row>
    <row r="11450" spans="7:16" x14ac:dyDescent="0.25">
      <c r="G11450" s="27" t="str">
        <f t="shared" si="178"/>
        <v>2019/2020TransregionalAll SectorsAll UsesGrantAll DestinationsPublicMultilateral Climate Funds</v>
      </c>
      <c r="H11450" s="27" t="s">
        <v>290</v>
      </c>
      <c r="I11450" s="27" t="s">
        <v>319</v>
      </c>
      <c r="J11450" s="27" t="s">
        <v>344</v>
      </c>
      <c r="K11450" s="27" t="s">
        <v>346</v>
      </c>
      <c r="L11450" s="27" t="s">
        <v>332</v>
      </c>
      <c r="M11450" s="27" t="s">
        <v>338</v>
      </c>
      <c r="N11450" s="27" t="s">
        <v>309</v>
      </c>
      <c r="O11450" s="27" t="s">
        <v>29</v>
      </c>
      <c r="P11450" s="27">
        <v>88.273785907999994</v>
      </c>
    </row>
    <row r="11451" spans="7:16" x14ac:dyDescent="0.25">
      <c r="G11451" s="27" t="str">
        <f t="shared" si="178"/>
        <v>2019/2020TransregionalAll SectorsAll UsesGrantAll DestinationsPublicMultilateral DFI</v>
      </c>
      <c r="H11451" s="27" t="s">
        <v>290</v>
      </c>
      <c r="I11451" s="27" t="s">
        <v>319</v>
      </c>
      <c r="J11451" s="27" t="s">
        <v>344</v>
      </c>
      <c r="K11451" s="27" t="s">
        <v>346</v>
      </c>
      <c r="L11451" s="27" t="s">
        <v>332</v>
      </c>
      <c r="M11451" s="27" t="s">
        <v>338</v>
      </c>
      <c r="N11451" s="27" t="s">
        <v>309</v>
      </c>
      <c r="O11451" s="27" t="s">
        <v>30</v>
      </c>
      <c r="P11451" s="27">
        <v>4.6561148149999996</v>
      </c>
    </row>
    <row r="11452" spans="7:16" x14ac:dyDescent="0.25">
      <c r="G11452" s="27" t="str">
        <f t="shared" si="178"/>
        <v>2019/2020TransregionalAll SectorsAll UsesGrantAll DestinationsPublicPublic Fund</v>
      </c>
      <c r="H11452" s="27" t="s">
        <v>290</v>
      </c>
      <c r="I11452" s="27" t="s">
        <v>319</v>
      </c>
      <c r="J11452" s="27" t="s">
        <v>344</v>
      </c>
      <c r="K11452" s="27" t="s">
        <v>346</v>
      </c>
      <c r="L11452" s="27" t="s">
        <v>332</v>
      </c>
      <c r="M11452" s="27" t="s">
        <v>338</v>
      </c>
      <c r="N11452" s="27" t="s">
        <v>309</v>
      </c>
      <c r="O11452" s="27" t="s">
        <v>311</v>
      </c>
      <c r="P11452" s="27">
        <v>0.15810250000000001</v>
      </c>
    </row>
    <row r="11453" spans="7:16" x14ac:dyDescent="0.25">
      <c r="G11453" s="27" t="str">
        <f t="shared" si="178"/>
        <v>2019/2020TransregionalAll SectorsAll UsesGrantAll DestinationsPublicSOE</v>
      </c>
      <c r="H11453" s="27" t="s">
        <v>290</v>
      </c>
      <c r="I11453" s="27" t="s">
        <v>319</v>
      </c>
      <c r="J11453" s="27" t="s">
        <v>344</v>
      </c>
      <c r="K11453" s="27" t="s">
        <v>346</v>
      </c>
      <c r="L11453" s="27" t="s">
        <v>332</v>
      </c>
      <c r="M11453" s="27" t="s">
        <v>338</v>
      </c>
      <c r="N11453" s="27" t="s">
        <v>309</v>
      </c>
      <c r="O11453" s="27" t="s">
        <v>34</v>
      </c>
      <c r="P11453" s="27">
        <v>0.29918650000000002</v>
      </c>
    </row>
    <row r="11454" spans="7:16" x14ac:dyDescent="0.25">
      <c r="G11454" s="27" t="str">
        <f t="shared" si="178"/>
        <v>2019/2020TransregionalAll SectorsAll UsesGrantAll DestinationsPublicUnknown</v>
      </c>
      <c r="H11454" s="27" t="s">
        <v>290</v>
      </c>
      <c r="I11454" s="27" t="s">
        <v>319</v>
      </c>
      <c r="J11454" s="27" t="s">
        <v>344</v>
      </c>
      <c r="K11454" s="27" t="s">
        <v>346</v>
      </c>
      <c r="L11454" s="27" t="s">
        <v>332</v>
      </c>
      <c r="M11454" s="27" t="s">
        <v>338</v>
      </c>
      <c r="N11454" s="27" t="s">
        <v>309</v>
      </c>
      <c r="O11454" s="27" t="s">
        <v>301</v>
      </c>
      <c r="P11454" s="27">
        <v>14.673684209999999</v>
      </c>
    </row>
    <row r="11455" spans="7:16" x14ac:dyDescent="0.25">
      <c r="G11455" s="27" t="str">
        <f t="shared" si="178"/>
        <v>2019/2020TransregionalAll SectorsAll UsesGrantDomesticPublicGovernment</v>
      </c>
      <c r="H11455" s="27" t="s">
        <v>290</v>
      </c>
      <c r="I11455" s="27" t="s">
        <v>319</v>
      </c>
      <c r="J11455" s="27" t="s">
        <v>344</v>
      </c>
      <c r="K11455" s="27" t="s">
        <v>346</v>
      </c>
      <c r="L11455" s="27" t="s">
        <v>332</v>
      </c>
      <c r="M11455" s="27" t="s">
        <v>323</v>
      </c>
      <c r="N11455" s="27" t="s">
        <v>309</v>
      </c>
      <c r="O11455" s="27" t="s">
        <v>28</v>
      </c>
      <c r="P11455" s="27">
        <v>113.65933920000001</v>
      </c>
    </row>
    <row r="11456" spans="7:16" x14ac:dyDescent="0.25">
      <c r="G11456" s="27" t="str">
        <f t="shared" si="178"/>
        <v>2019/2020TransregionalAll SectorsAll UsesGrantDomesticPublicUnknown</v>
      </c>
      <c r="H11456" s="27" t="s">
        <v>290</v>
      </c>
      <c r="I11456" s="27" t="s">
        <v>319</v>
      </c>
      <c r="J11456" s="27" t="s">
        <v>344</v>
      </c>
      <c r="K11456" s="27" t="s">
        <v>346</v>
      </c>
      <c r="L11456" s="27" t="s">
        <v>332</v>
      </c>
      <c r="M11456" s="27" t="s">
        <v>323</v>
      </c>
      <c r="N11456" s="27" t="s">
        <v>309</v>
      </c>
      <c r="O11456" s="27" t="s">
        <v>301</v>
      </c>
      <c r="P11456" s="27">
        <v>14.673684209999999</v>
      </c>
    </row>
    <row r="11457" spans="7:16" x14ac:dyDescent="0.25">
      <c r="G11457" s="27" t="str">
        <f t="shared" si="178"/>
        <v>2019/2020TransregionalAll SectorsAll UsesGrantInternationalPrivateInstitutional Investors</v>
      </c>
      <c r="H11457" s="27" t="s">
        <v>290</v>
      </c>
      <c r="I11457" s="27" t="s">
        <v>319</v>
      </c>
      <c r="J11457" s="27" t="s">
        <v>344</v>
      </c>
      <c r="K11457" s="27" t="s">
        <v>346</v>
      </c>
      <c r="L11457" s="27" t="s">
        <v>332</v>
      </c>
      <c r="M11457" s="27" t="s">
        <v>324</v>
      </c>
      <c r="N11457" s="27" t="s">
        <v>306</v>
      </c>
      <c r="O11457" s="27" t="s">
        <v>27</v>
      </c>
      <c r="P11457" s="27">
        <v>44.078090555000003</v>
      </c>
    </row>
    <row r="11458" spans="7:16" x14ac:dyDescent="0.25">
      <c r="G11458" s="27" t="str">
        <f t="shared" si="178"/>
        <v>2019/2020TransregionalAll SectorsAll UsesGrantInternationalPublicBilateral DFI</v>
      </c>
      <c r="H11458" s="27" t="s">
        <v>290</v>
      </c>
      <c r="I11458" s="27" t="s">
        <v>319</v>
      </c>
      <c r="J11458" s="27" t="s">
        <v>344</v>
      </c>
      <c r="K11458" s="27" t="s">
        <v>346</v>
      </c>
      <c r="L11458" s="27" t="s">
        <v>332</v>
      </c>
      <c r="M11458" s="27" t="s">
        <v>324</v>
      </c>
      <c r="N11458" s="27" t="s">
        <v>309</v>
      </c>
      <c r="O11458" s="27" t="s">
        <v>31</v>
      </c>
      <c r="P11458" s="27">
        <v>2.2587471369999998</v>
      </c>
    </row>
    <row r="11459" spans="7:16" x14ac:dyDescent="0.25">
      <c r="G11459" s="27" t="str">
        <f t="shared" ref="G11459:G11522" si="179">+_xlfn.CONCAT(H11459:O11459)</f>
        <v>2019/2020TransregionalAll SectorsAll UsesGrantInternationalPublicGovernment</v>
      </c>
      <c r="H11459" s="27" t="s">
        <v>290</v>
      </c>
      <c r="I11459" s="27" t="s">
        <v>319</v>
      </c>
      <c r="J11459" s="27" t="s">
        <v>344</v>
      </c>
      <c r="K11459" s="27" t="s">
        <v>346</v>
      </c>
      <c r="L11459" s="27" t="s">
        <v>332</v>
      </c>
      <c r="M11459" s="27" t="s">
        <v>324</v>
      </c>
      <c r="N11459" s="27" t="s">
        <v>309</v>
      </c>
      <c r="O11459" s="27" t="s">
        <v>28</v>
      </c>
      <c r="P11459" s="27">
        <v>389.61401852799997</v>
      </c>
    </row>
    <row r="11460" spans="7:16" x14ac:dyDescent="0.25">
      <c r="G11460" s="27" t="str">
        <f t="shared" si="179"/>
        <v>2019/2020TransregionalAll SectorsAll UsesGrantInternationalPublicMultilateral Climate Funds</v>
      </c>
      <c r="H11460" s="27" t="s">
        <v>290</v>
      </c>
      <c r="I11460" s="27" t="s">
        <v>319</v>
      </c>
      <c r="J11460" s="27" t="s">
        <v>344</v>
      </c>
      <c r="K11460" s="27" t="s">
        <v>346</v>
      </c>
      <c r="L11460" s="27" t="s">
        <v>332</v>
      </c>
      <c r="M11460" s="27" t="s">
        <v>324</v>
      </c>
      <c r="N11460" s="27" t="s">
        <v>309</v>
      </c>
      <c r="O11460" s="27" t="s">
        <v>29</v>
      </c>
      <c r="P11460" s="27">
        <v>88.273785907999994</v>
      </c>
    </row>
    <row r="11461" spans="7:16" x14ac:dyDescent="0.25">
      <c r="G11461" s="27" t="str">
        <f t="shared" si="179"/>
        <v>2019/2020TransregionalAll SectorsAll UsesGrantInternationalPublicMultilateral DFI</v>
      </c>
      <c r="H11461" s="27" t="s">
        <v>290</v>
      </c>
      <c r="I11461" s="27" t="s">
        <v>319</v>
      </c>
      <c r="J11461" s="27" t="s">
        <v>344</v>
      </c>
      <c r="K11461" s="27" t="s">
        <v>346</v>
      </c>
      <c r="L11461" s="27" t="s">
        <v>332</v>
      </c>
      <c r="M11461" s="27" t="s">
        <v>324</v>
      </c>
      <c r="N11461" s="27" t="s">
        <v>309</v>
      </c>
      <c r="O11461" s="27" t="s">
        <v>30</v>
      </c>
      <c r="P11461" s="27">
        <v>4.6561148149999996</v>
      </c>
    </row>
    <row r="11462" spans="7:16" x14ac:dyDescent="0.25">
      <c r="G11462" s="27" t="str">
        <f t="shared" si="179"/>
        <v>2019/2020TransregionalAll SectorsAll UsesGrantInternationalPublicPublic Fund</v>
      </c>
      <c r="H11462" s="27" t="s">
        <v>290</v>
      </c>
      <c r="I11462" s="27" t="s">
        <v>319</v>
      </c>
      <c r="J11462" s="27" t="s">
        <v>344</v>
      </c>
      <c r="K11462" s="27" t="s">
        <v>346</v>
      </c>
      <c r="L11462" s="27" t="s">
        <v>332</v>
      </c>
      <c r="M11462" s="27" t="s">
        <v>324</v>
      </c>
      <c r="N11462" s="27" t="s">
        <v>309</v>
      </c>
      <c r="O11462" s="27" t="s">
        <v>311</v>
      </c>
      <c r="P11462" s="27">
        <v>0.15810250000000001</v>
      </c>
    </row>
    <row r="11463" spans="7:16" x14ac:dyDescent="0.25">
      <c r="G11463" s="27" t="str">
        <f t="shared" si="179"/>
        <v>2019/2020TransregionalAll SectorsAll UsesGrantInternationalPublicSOE</v>
      </c>
      <c r="H11463" s="27" t="s">
        <v>290</v>
      </c>
      <c r="I11463" s="27" t="s">
        <v>319</v>
      </c>
      <c r="J11463" s="27" t="s">
        <v>344</v>
      </c>
      <c r="K11463" s="27" t="s">
        <v>346</v>
      </c>
      <c r="L11463" s="27" t="s">
        <v>332</v>
      </c>
      <c r="M11463" s="27" t="s">
        <v>324</v>
      </c>
      <c r="N11463" s="27" t="s">
        <v>309</v>
      </c>
      <c r="O11463" s="27" t="s">
        <v>34</v>
      </c>
      <c r="P11463" s="27">
        <v>0.29918650000000002</v>
      </c>
    </row>
    <row r="11464" spans="7:16" x14ac:dyDescent="0.25">
      <c r="G11464" s="27" t="str">
        <f t="shared" si="179"/>
        <v>2019/2020TransregionalAll SectorsAll UsesLow-cost project debtAll DestinationsPublicBilateral DFI</v>
      </c>
      <c r="H11464" s="27" t="s">
        <v>290</v>
      </c>
      <c r="I11464" s="27" t="s">
        <v>319</v>
      </c>
      <c r="J11464" s="27" t="s">
        <v>344</v>
      </c>
      <c r="K11464" s="27" t="s">
        <v>346</v>
      </c>
      <c r="L11464" s="27" t="s">
        <v>336</v>
      </c>
      <c r="M11464" s="27" t="s">
        <v>338</v>
      </c>
      <c r="N11464" s="27" t="s">
        <v>309</v>
      </c>
      <c r="O11464" s="27" t="s">
        <v>31</v>
      </c>
      <c r="P11464" s="27">
        <v>112.40153419000001</v>
      </c>
    </row>
    <row r="11465" spans="7:16" x14ac:dyDescent="0.25">
      <c r="G11465" s="27" t="str">
        <f t="shared" si="179"/>
        <v>2019/2020TransregionalAll SectorsAll UsesLow-cost project debtAll DestinationsPublicNational DFI</v>
      </c>
      <c r="H11465" s="27" t="s">
        <v>290</v>
      </c>
      <c r="I11465" s="27" t="s">
        <v>319</v>
      </c>
      <c r="J11465" s="27" t="s">
        <v>344</v>
      </c>
      <c r="K11465" s="27" t="s">
        <v>346</v>
      </c>
      <c r="L11465" s="27" t="s">
        <v>336</v>
      </c>
      <c r="M11465" s="27" t="s">
        <v>338</v>
      </c>
      <c r="N11465" s="27" t="s">
        <v>309</v>
      </c>
      <c r="O11465" s="27" t="s">
        <v>33</v>
      </c>
      <c r="P11465" s="27">
        <v>56.980057000000002</v>
      </c>
    </row>
    <row r="11466" spans="7:16" x14ac:dyDescent="0.25">
      <c r="G11466" s="27" t="str">
        <f t="shared" si="179"/>
        <v>2019/2020TransregionalAll SectorsAll UsesLow-cost project debtInternationalPublicBilateral DFI</v>
      </c>
      <c r="H11466" s="27" t="s">
        <v>290</v>
      </c>
      <c r="I11466" s="27" t="s">
        <v>319</v>
      </c>
      <c r="J11466" s="27" t="s">
        <v>344</v>
      </c>
      <c r="K11466" s="27" t="s">
        <v>346</v>
      </c>
      <c r="L11466" s="27" t="s">
        <v>336</v>
      </c>
      <c r="M11466" s="27" t="s">
        <v>324</v>
      </c>
      <c r="N11466" s="27" t="s">
        <v>309</v>
      </c>
      <c r="O11466" s="27" t="s">
        <v>31</v>
      </c>
      <c r="P11466" s="27">
        <v>112.40153419000001</v>
      </c>
    </row>
    <row r="11467" spans="7:16" x14ac:dyDescent="0.25">
      <c r="G11467" s="27" t="str">
        <f t="shared" si="179"/>
        <v>2019/2020TransregionalAll SectorsAll UsesLow-cost project debtInternationalPublicNational DFI</v>
      </c>
      <c r="H11467" s="27" t="s">
        <v>290</v>
      </c>
      <c r="I11467" s="27" t="s">
        <v>319</v>
      </c>
      <c r="J11467" s="27" t="s">
        <v>344</v>
      </c>
      <c r="K11467" s="27" t="s">
        <v>346</v>
      </c>
      <c r="L11467" s="27" t="s">
        <v>336</v>
      </c>
      <c r="M11467" s="27" t="s">
        <v>324</v>
      </c>
      <c r="N11467" s="27" t="s">
        <v>309</v>
      </c>
      <c r="O11467" s="27" t="s">
        <v>33</v>
      </c>
      <c r="P11467" s="27">
        <v>56.980057000000002</v>
      </c>
    </row>
    <row r="11468" spans="7:16" x14ac:dyDescent="0.25">
      <c r="G11468" s="27" t="str">
        <f t="shared" si="179"/>
        <v>2019/2020TransregionalAll SectorsAll UsesProject-level equityAll DestinationsPrivateUnknown</v>
      </c>
      <c r="H11468" s="27" t="s">
        <v>290</v>
      </c>
      <c r="I11468" s="27" t="s">
        <v>319</v>
      </c>
      <c r="J11468" s="27" t="s">
        <v>344</v>
      </c>
      <c r="K11468" s="27" t="s">
        <v>346</v>
      </c>
      <c r="L11468" s="27" t="s">
        <v>337</v>
      </c>
      <c r="M11468" s="27" t="s">
        <v>338</v>
      </c>
      <c r="N11468" s="27" t="s">
        <v>306</v>
      </c>
      <c r="O11468" s="27" t="s">
        <v>301</v>
      </c>
      <c r="P11468" s="27">
        <v>395.2203336</v>
      </c>
    </row>
    <row r="11469" spans="7:16" x14ac:dyDescent="0.25">
      <c r="G11469" s="27" t="str">
        <f t="shared" si="179"/>
        <v>2019/2020TransregionalAll SectorsAll UsesProject-level equityAll DestinationsPublicBilateral DFI</v>
      </c>
      <c r="H11469" s="27" t="s">
        <v>290</v>
      </c>
      <c r="I11469" s="27" t="s">
        <v>319</v>
      </c>
      <c r="J11469" s="27" t="s">
        <v>344</v>
      </c>
      <c r="K11469" s="27" t="s">
        <v>346</v>
      </c>
      <c r="L11469" s="27" t="s">
        <v>337</v>
      </c>
      <c r="M11469" s="27" t="s">
        <v>338</v>
      </c>
      <c r="N11469" s="27" t="s">
        <v>309</v>
      </c>
      <c r="O11469" s="27" t="s">
        <v>31</v>
      </c>
      <c r="P11469" s="27">
        <v>6.2148762399999997</v>
      </c>
    </row>
    <row r="11470" spans="7:16" x14ac:dyDescent="0.25">
      <c r="G11470" s="27" t="str">
        <f t="shared" si="179"/>
        <v>2019/2020TransregionalAll SectorsAll UsesProject-level equityAll DestinationsPublicGovernment</v>
      </c>
      <c r="H11470" s="27" t="s">
        <v>290</v>
      </c>
      <c r="I11470" s="27" t="s">
        <v>319</v>
      </c>
      <c r="J11470" s="27" t="s">
        <v>344</v>
      </c>
      <c r="K11470" s="27" t="s">
        <v>346</v>
      </c>
      <c r="L11470" s="27" t="s">
        <v>337</v>
      </c>
      <c r="M11470" s="27" t="s">
        <v>338</v>
      </c>
      <c r="N11470" s="27" t="s">
        <v>309</v>
      </c>
      <c r="O11470" s="27" t="s">
        <v>28</v>
      </c>
      <c r="P11470" s="27">
        <v>10.16</v>
      </c>
    </row>
    <row r="11471" spans="7:16" x14ac:dyDescent="0.25">
      <c r="G11471" s="27" t="str">
        <f t="shared" si="179"/>
        <v>2019/2020TransregionalAll SectorsAll UsesProject-level equityAll DestinationsPublicMultilateral DFI</v>
      </c>
      <c r="H11471" s="27" t="s">
        <v>290</v>
      </c>
      <c r="I11471" s="27" t="s">
        <v>319</v>
      </c>
      <c r="J11471" s="27" t="s">
        <v>344</v>
      </c>
      <c r="K11471" s="27" t="s">
        <v>346</v>
      </c>
      <c r="L11471" s="27" t="s">
        <v>337</v>
      </c>
      <c r="M11471" s="27" t="s">
        <v>338</v>
      </c>
      <c r="N11471" s="27" t="s">
        <v>309</v>
      </c>
      <c r="O11471" s="27" t="s">
        <v>30</v>
      </c>
      <c r="P11471" s="27">
        <v>0</v>
      </c>
    </row>
    <row r="11472" spans="7:16" x14ac:dyDescent="0.25">
      <c r="G11472" s="27" t="str">
        <f t="shared" si="179"/>
        <v>2019/2020TransregionalAll SectorsAll UsesProject-level equityDomesticPrivateUnknown</v>
      </c>
      <c r="H11472" s="27" t="s">
        <v>290</v>
      </c>
      <c r="I11472" s="27" t="s">
        <v>319</v>
      </c>
      <c r="J11472" s="27" t="s">
        <v>344</v>
      </c>
      <c r="K11472" s="27" t="s">
        <v>346</v>
      </c>
      <c r="L11472" s="27" t="s">
        <v>337</v>
      </c>
      <c r="M11472" s="27" t="s">
        <v>323</v>
      </c>
      <c r="N11472" s="27" t="s">
        <v>306</v>
      </c>
      <c r="O11472" s="27" t="s">
        <v>301</v>
      </c>
      <c r="P11472" s="27">
        <v>395.2203336</v>
      </c>
    </row>
    <row r="11473" spans="7:16" x14ac:dyDescent="0.25">
      <c r="G11473" s="27" t="str">
        <f t="shared" si="179"/>
        <v>2019/2020TransregionalAll SectorsAll UsesProject-level equityInternationalPublicBilateral DFI</v>
      </c>
      <c r="H11473" s="27" t="s">
        <v>290</v>
      </c>
      <c r="I11473" s="27" t="s">
        <v>319</v>
      </c>
      <c r="J11473" s="27" t="s">
        <v>344</v>
      </c>
      <c r="K11473" s="27" t="s">
        <v>346</v>
      </c>
      <c r="L11473" s="27" t="s">
        <v>337</v>
      </c>
      <c r="M11473" s="27" t="s">
        <v>324</v>
      </c>
      <c r="N11473" s="27" t="s">
        <v>309</v>
      </c>
      <c r="O11473" s="27" t="s">
        <v>31</v>
      </c>
      <c r="P11473" s="27">
        <v>6.2148762399999997</v>
      </c>
    </row>
    <row r="11474" spans="7:16" x14ac:dyDescent="0.25">
      <c r="G11474" s="27" t="str">
        <f t="shared" si="179"/>
        <v>2019/2020TransregionalAll SectorsAll UsesProject-level equityInternationalPublicGovernment</v>
      </c>
      <c r="H11474" s="27" t="s">
        <v>290</v>
      </c>
      <c r="I11474" s="27" t="s">
        <v>319</v>
      </c>
      <c r="J11474" s="27" t="s">
        <v>344</v>
      </c>
      <c r="K11474" s="27" t="s">
        <v>346</v>
      </c>
      <c r="L11474" s="27" t="s">
        <v>337</v>
      </c>
      <c r="M11474" s="27" t="s">
        <v>324</v>
      </c>
      <c r="N11474" s="27" t="s">
        <v>309</v>
      </c>
      <c r="O11474" s="27" t="s">
        <v>28</v>
      </c>
      <c r="P11474" s="27">
        <v>10.16</v>
      </c>
    </row>
    <row r="11475" spans="7:16" x14ac:dyDescent="0.25">
      <c r="G11475" s="27" t="str">
        <f t="shared" si="179"/>
        <v>2019/2020TransregionalAll SectorsAll UsesProject-level equityInternationalPublicMultilateral DFI</v>
      </c>
      <c r="H11475" s="27" t="s">
        <v>290</v>
      </c>
      <c r="I11475" s="27" t="s">
        <v>319</v>
      </c>
      <c r="J11475" s="27" t="s">
        <v>344</v>
      </c>
      <c r="K11475" s="27" t="s">
        <v>346</v>
      </c>
      <c r="L11475" s="27" t="s">
        <v>337</v>
      </c>
      <c r="M11475" s="27" t="s">
        <v>324</v>
      </c>
      <c r="N11475" s="27" t="s">
        <v>309</v>
      </c>
      <c r="O11475" s="27" t="s">
        <v>30</v>
      </c>
      <c r="P11475" s="27">
        <v>0</v>
      </c>
    </row>
    <row r="11476" spans="7:16" x14ac:dyDescent="0.25">
      <c r="G11476" s="27" t="str">
        <f t="shared" si="179"/>
        <v>2019/2020TransregionalAll SectorsAll UsesProject-level market rate debtAll DestinationsPrivateCommercial FI</v>
      </c>
      <c r="H11476" s="27" t="s">
        <v>290</v>
      </c>
      <c r="I11476" s="27" t="s">
        <v>319</v>
      </c>
      <c r="J11476" s="27" t="s">
        <v>344</v>
      </c>
      <c r="K11476" s="27" t="s">
        <v>346</v>
      </c>
      <c r="L11476" s="27" t="s">
        <v>335</v>
      </c>
      <c r="M11476" s="27" t="s">
        <v>338</v>
      </c>
      <c r="N11476" s="27" t="s">
        <v>306</v>
      </c>
      <c r="O11476" s="27" t="s">
        <v>23</v>
      </c>
      <c r="P11476" s="27">
        <v>640.28281609999999</v>
      </c>
    </row>
    <row r="11477" spans="7:16" x14ac:dyDescent="0.25">
      <c r="G11477" s="27" t="str">
        <f t="shared" si="179"/>
        <v>2019/2020TransregionalAll SectorsAll UsesProject-level market rate debtAll DestinationsPublicMultilateral DFI</v>
      </c>
      <c r="H11477" s="27" t="s">
        <v>290</v>
      </c>
      <c r="I11477" s="27" t="s">
        <v>319</v>
      </c>
      <c r="J11477" s="27" t="s">
        <v>344</v>
      </c>
      <c r="K11477" s="27" t="s">
        <v>346</v>
      </c>
      <c r="L11477" s="27" t="s">
        <v>335</v>
      </c>
      <c r="M11477" s="27" t="s">
        <v>338</v>
      </c>
      <c r="N11477" s="27" t="s">
        <v>309</v>
      </c>
      <c r="O11477" s="27" t="s">
        <v>30</v>
      </c>
      <c r="P11477" s="27">
        <v>43.260696804999903</v>
      </c>
    </row>
    <row r="11478" spans="7:16" x14ac:dyDescent="0.25">
      <c r="G11478" s="27" t="str">
        <f t="shared" si="179"/>
        <v>2019/2020TransregionalAll SectorsAll UsesProject-level market rate debtDomesticPrivateCommercial FI</v>
      </c>
      <c r="H11478" s="27" t="s">
        <v>290</v>
      </c>
      <c r="I11478" s="27" t="s">
        <v>319</v>
      </c>
      <c r="J11478" s="27" t="s">
        <v>344</v>
      </c>
      <c r="K11478" s="27" t="s">
        <v>346</v>
      </c>
      <c r="L11478" s="27" t="s">
        <v>335</v>
      </c>
      <c r="M11478" s="27" t="s">
        <v>323</v>
      </c>
      <c r="N11478" s="27" t="s">
        <v>306</v>
      </c>
      <c r="O11478" s="27" t="s">
        <v>23</v>
      </c>
      <c r="P11478" s="27">
        <v>640.28281609999999</v>
      </c>
    </row>
    <row r="11479" spans="7:16" x14ac:dyDescent="0.25">
      <c r="G11479" s="27" t="str">
        <f t="shared" si="179"/>
        <v>2019/2020TransregionalAll SectorsAll UsesProject-level market rate debtInternationalPublicMultilateral DFI</v>
      </c>
      <c r="H11479" s="27" t="s">
        <v>290</v>
      </c>
      <c r="I11479" s="27" t="s">
        <v>319</v>
      </c>
      <c r="J11479" s="27" t="s">
        <v>344</v>
      </c>
      <c r="K11479" s="27" t="s">
        <v>346</v>
      </c>
      <c r="L11479" s="27" t="s">
        <v>335</v>
      </c>
      <c r="M11479" s="27" t="s">
        <v>324</v>
      </c>
      <c r="N11479" s="27" t="s">
        <v>309</v>
      </c>
      <c r="O11479" s="27" t="s">
        <v>30</v>
      </c>
      <c r="P11479" s="27">
        <v>43.260696804999903</v>
      </c>
    </row>
    <row r="11480" spans="7:16" x14ac:dyDescent="0.25">
      <c r="G11480" s="27" t="str">
        <f t="shared" si="179"/>
        <v>2019/2020TransregionalAll SectorsAll UsesUnknownAll DestinationsPublicMultilateral DFI</v>
      </c>
      <c r="H11480" s="27" t="s">
        <v>290</v>
      </c>
      <c r="I11480" s="27" t="s">
        <v>319</v>
      </c>
      <c r="J11480" s="27" t="s">
        <v>344</v>
      </c>
      <c r="K11480" s="27" t="s">
        <v>346</v>
      </c>
      <c r="L11480" s="27" t="s">
        <v>301</v>
      </c>
      <c r="M11480" s="27" t="s">
        <v>338</v>
      </c>
      <c r="N11480" s="27" t="s">
        <v>309</v>
      </c>
      <c r="O11480" s="27" t="s">
        <v>30</v>
      </c>
      <c r="P11480" s="27">
        <v>0</v>
      </c>
    </row>
    <row r="11481" spans="7:16" x14ac:dyDescent="0.25">
      <c r="G11481" s="27" t="str">
        <f t="shared" si="179"/>
        <v>2019/2020TransregionalAll SectorsAll UsesUnknownAll DestinationsUnknownUnknown</v>
      </c>
      <c r="H11481" s="27" t="s">
        <v>290</v>
      </c>
      <c r="I11481" s="27" t="s">
        <v>319</v>
      </c>
      <c r="J11481" s="27" t="s">
        <v>344</v>
      </c>
      <c r="K11481" s="27" t="s">
        <v>346</v>
      </c>
      <c r="L11481" s="27" t="s">
        <v>301</v>
      </c>
      <c r="M11481" s="27" t="s">
        <v>338</v>
      </c>
      <c r="N11481" s="27" t="s">
        <v>301</v>
      </c>
      <c r="O11481" s="27" t="s">
        <v>301</v>
      </c>
      <c r="P11481" s="27">
        <v>39455.075019999997</v>
      </c>
    </row>
    <row r="11482" spans="7:16" x14ac:dyDescent="0.25">
      <c r="G11482" s="27" t="str">
        <f t="shared" si="179"/>
        <v>2019/2020TransregionalAll SectorsAll UsesUnknownDomesticUnknownUnknown</v>
      </c>
      <c r="H11482" s="27" t="s">
        <v>290</v>
      </c>
      <c r="I11482" s="27" t="s">
        <v>319</v>
      </c>
      <c r="J11482" s="27" t="s">
        <v>344</v>
      </c>
      <c r="K11482" s="27" t="s">
        <v>346</v>
      </c>
      <c r="L11482" s="27" t="s">
        <v>301</v>
      </c>
      <c r="M11482" s="27" t="s">
        <v>323</v>
      </c>
      <c r="N11482" s="27" t="s">
        <v>301</v>
      </c>
      <c r="O11482" s="27" t="s">
        <v>301</v>
      </c>
      <c r="P11482" s="27">
        <v>14149.60204</v>
      </c>
    </row>
    <row r="11483" spans="7:16" x14ac:dyDescent="0.25">
      <c r="G11483" s="27" t="str">
        <f t="shared" si="179"/>
        <v>2019/2020TransregionalAll SectorsAll UsesUnknownInternationalPublicMultilateral DFI</v>
      </c>
      <c r="H11483" s="27" t="s">
        <v>290</v>
      </c>
      <c r="I11483" s="27" t="s">
        <v>319</v>
      </c>
      <c r="J11483" s="27" t="s">
        <v>344</v>
      </c>
      <c r="K11483" s="27" t="s">
        <v>346</v>
      </c>
      <c r="L11483" s="27" t="s">
        <v>301</v>
      </c>
      <c r="M11483" s="27" t="s">
        <v>324</v>
      </c>
      <c r="N11483" s="27" t="s">
        <v>309</v>
      </c>
      <c r="O11483" s="27" t="s">
        <v>30</v>
      </c>
      <c r="P11483" s="27">
        <v>0</v>
      </c>
    </row>
    <row r="11484" spans="7:16" x14ac:dyDescent="0.25">
      <c r="G11484" s="27" t="str">
        <f t="shared" si="179"/>
        <v>2019/2020TransregionalAll SectorsAll UsesUnknownUnknownUnknownUnknown</v>
      </c>
      <c r="H11484" s="27" t="s">
        <v>290</v>
      </c>
      <c r="I11484" s="27" t="s">
        <v>319</v>
      </c>
      <c r="J11484" s="27" t="s">
        <v>344</v>
      </c>
      <c r="K11484" s="27" t="s">
        <v>346</v>
      </c>
      <c r="L11484" s="27" t="s">
        <v>301</v>
      </c>
      <c r="M11484" s="27" t="s">
        <v>301</v>
      </c>
      <c r="N11484" s="27" t="s">
        <v>301</v>
      </c>
      <c r="O11484" s="27" t="s">
        <v>301</v>
      </c>
      <c r="P11484" s="27">
        <v>25305.472979999999</v>
      </c>
    </row>
    <row r="11485" spans="7:16" x14ac:dyDescent="0.25">
      <c r="G11485" s="27" t="str">
        <f t="shared" si="179"/>
        <v>2019/2020TransregionalAll SectorsMitigationAll InstrumentsAll DestinationsPrivateCommercial FI</v>
      </c>
      <c r="H11485" s="27" t="s">
        <v>290</v>
      </c>
      <c r="I11485" s="27" t="s">
        <v>319</v>
      </c>
      <c r="J11485" s="27" t="s">
        <v>344</v>
      </c>
      <c r="K11485" s="27" t="s">
        <v>303</v>
      </c>
      <c r="L11485" s="27" t="s">
        <v>345</v>
      </c>
      <c r="M11485" s="27" t="s">
        <v>338</v>
      </c>
      <c r="N11485" s="27" t="s">
        <v>306</v>
      </c>
      <c r="O11485" s="27" t="s">
        <v>23</v>
      </c>
      <c r="P11485" s="27">
        <v>640.28281609999999</v>
      </c>
    </row>
    <row r="11486" spans="7:16" x14ac:dyDescent="0.25">
      <c r="G11486" s="27" t="str">
        <f t="shared" si="179"/>
        <v>2019/2020TransregionalAll SectorsMitigationAll InstrumentsAll DestinationsPrivateCorporations</v>
      </c>
      <c r="H11486" s="27" t="s">
        <v>290</v>
      </c>
      <c r="I11486" s="27" t="s">
        <v>319</v>
      </c>
      <c r="J11486" s="27" t="s">
        <v>344</v>
      </c>
      <c r="K11486" s="27" t="s">
        <v>303</v>
      </c>
      <c r="L11486" s="27" t="s">
        <v>345</v>
      </c>
      <c r="M11486" s="27" t="s">
        <v>338</v>
      </c>
      <c r="N11486" s="27" t="s">
        <v>306</v>
      </c>
      <c r="O11486" s="27" t="s">
        <v>307</v>
      </c>
      <c r="P11486" s="27">
        <v>713.96611250000001</v>
      </c>
    </row>
    <row r="11487" spans="7:16" x14ac:dyDescent="0.25">
      <c r="G11487" s="27" t="str">
        <f t="shared" si="179"/>
        <v>2019/2020TransregionalAll SectorsMitigationAll InstrumentsAll DestinationsPrivateHouseholds/Individuals</v>
      </c>
      <c r="H11487" s="27" t="s">
        <v>290</v>
      </c>
      <c r="I11487" s="27" t="s">
        <v>319</v>
      </c>
      <c r="J11487" s="27" t="s">
        <v>344</v>
      </c>
      <c r="K11487" s="27" t="s">
        <v>303</v>
      </c>
      <c r="L11487" s="27" t="s">
        <v>345</v>
      </c>
      <c r="M11487" s="27" t="s">
        <v>338</v>
      </c>
      <c r="N11487" s="27" t="s">
        <v>306</v>
      </c>
      <c r="O11487" s="27" t="s">
        <v>308</v>
      </c>
      <c r="P11487" s="27">
        <v>241.77311269999899</v>
      </c>
    </row>
    <row r="11488" spans="7:16" x14ac:dyDescent="0.25">
      <c r="G11488" s="27" t="str">
        <f t="shared" si="179"/>
        <v>2019/2020TransregionalAll SectorsMitigationAll InstrumentsAll DestinationsPrivateInstitutional Investors</v>
      </c>
      <c r="H11488" s="27" t="s">
        <v>290</v>
      </c>
      <c r="I11488" s="27" t="s">
        <v>319</v>
      </c>
      <c r="J11488" s="27" t="s">
        <v>344</v>
      </c>
      <c r="K11488" s="27" t="s">
        <v>303</v>
      </c>
      <c r="L11488" s="27" t="s">
        <v>345</v>
      </c>
      <c r="M11488" s="27" t="s">
        <v>338</v>
      </c>
      <c r="N11488" s="27" t="s">
        <v>306</v>
      </c>
      <c r="O11488" s="27" t="s">
        <v>27</v>
      </c>
      <c r="P11488" s="27">
        <v>26.336764250000002</v>
      </c>
    </row>
    <row r="11489" spans="7:16" x14ac:dyDescent="0.25">
      <c r="G11489" s="27" t="str">
        <f t="shared" si="179"/>
        <v>2019/2020TransregionalAll SectorsMitigationAll InstrumentsAll DestinationsPrivateUnknown</v>
      </c>
      <c r="H11489" s="27" t="s">
        <v>290</v>
      </c>
      <c r="I11489" s="27" t="s">
        <v>319</v>
      </c>
      <c r="J11489" s="27" t="s">
        <v>344</v>
      </c>
      <c r="K11489" s="27" t="s">
        <v>303</v>
      </c>
      <c r="L11489" s="27" t="s">
        <v>345</v>
      </c>
      <c r="M11489" s="27" t="s">
        <v>338</v>
      </c>
      <c r="N11489" s="27" t="s">
        <v>306</v>
      </c>
      <c r="O11489" s="27" t="s">
        <v>301</v>
      </c>
      <c r="P11489" s="27">
        <v>395.2203336</v>
      </c>
    </row>
    <row r="11490" spans="7:16" x14ac:dyDescent="0.25">
      <c r="G11490" s="27" t="str">
        <f t="shared" si="179"/>
        <v>2019/2020TransregionalAll SectorsMitigationAll InstrumentsAll DestinationsPublicBilateral DFI</v>
      </c>
      <c r="H11490" s="27" t="s">
        <v>290</v>
      </c>
      <c r="I11490" s="27" t="s">
        <v>319</v>
      </c>
      <c r="J11490" s="27" t="s">
        <v>344</v>
      </c>
      <c r="K11490" s="27" t="s">
        <v>303</v>
      </c>
      <c r="L11490" s="27" t="s">
        <v>345</v>
      </c>
      <c r="M11490" s="27" t="s">
        <v>338</v>
      </c>
      <c r="N11490" s="27" t="s">
        <v>309</v>
      </c>
      <c r="O11490" s="27" t="s">
        <v>31</v>
      </c>
      <c r="P11490" s="27">
        <v>119.62390843</v>
      </c>
    </row>
    <row r="11491" spans="7:16" x14ac:dyDescent="0.25">
      <c r="G11491" s="27" t="str">
        <f t="shared" si="179"/>
        <v>2019/2020TransregionalAll SectorsMitigationAll InstrumentsAll DestinationsPublicGovernment</v>
      </c>
      <c r="H11491" s="27" t="s">
        <v>290</v>
      </c>
      <c r="I11491" s="27" t="s">
        <v>319</v>
      </c>
      <c r="J11491" s="27" t="s">
        <v>344</v>
      </c>
      <c r="K11491" s="27" t="s">
        <v>303</v>
      </c>
      <c r="L11491" s="27" t="s">
        <v>345</v>
      </c>
      <c r="M11491" s="27" t="s">
        <v>338</v>
      </c>
      <c r="N11491" s="27" t="s">
        <v>309</v>
      </c>
      <c r="O11491" s="27" t="s">
        <v>28</v>
      </c>
      <c r="P11491" s="27">
        <v>455.57657732500002</v>
      </c>
    </row>
    <row r="11492" spans="7:16" x14ac:dyDescent="0.25">
      <c r="G11492" s="27" t="str">
        <f t="shared" si="179"/>
        <v>2019/2020TransregionalAll SectorsMitigationAll InstrumentsAll DestinationsPublicMultilateral Climate Funds</v>
      </c>
      <c r="H11492" s="27" t="s">
        <v>290</v>
      </c>
      <c r="I11492" s="27" t="s">
        <v>319</v>
      </c>
      <c r="J11492" s="27" t="s">
        <v>344</v>
      </c>
      <c r="K11492" s="27" t="s">
        <v>303</v>
      </c>
      <c r="L11492" s="27" t="s">
        <v>345</v>
      </c>
      <c r="M11492" s="27" t="s">
        <v>338</v>
      </c>
      <c r="N11492" s="27" t="s">
        <v>309</v>
      </c>
      <c r="O11492" s="27" t="s">
        <v>29</v>
      </c>
      <c r="P11492" s="27">
        <v>1.1041688329999999</v>
      </c>
    </row>
    <row r="11493" spans="7:16" x14ac:dyDescent="0.25">
      <c r="G11493" s="27" t="str">
        <f t="shared" si="179"/>
        <v>2019/2020TransregionalAll SectorsMitigationAll InstrumentsAll DestinationsPublicMultilateral DFI</v>
      </c>
      <c r="H11493" s="27" t="s">
        <v>290</v>
      </c>
      <c r="I11493" s="27" t="s">
        <v>319</v>
      </c>
      <c r="J11493" s="27" t="s">
        <v>344</v>
      </c>
      <c r="K11493" s="27" t="s">
        <v>303</v>
      </c>
      <c r="L11493" s="27" t="s">
        <v>345</v>
      </c>
      <c r="M11493" s="27" t="s">
        <v>338</v>
      </c>
      <c r="N11493" s="27" t="s">
        <v>309</v>
      </c>
      <c r="O11493" s="27" t="s">
        <v>30</v>
      </c>
      <c r="P11493" s="133">
        <v>46.887360569999998</v>
      </c>
    </row>
    <row r="11494" spans="7:16" x14ac:dyDescent="0.25">
      <c r="G11494" s="27" t="str">
        <f t="shared" si="179"/>
        <v>2019/2020TransregionalAll SectorsMitigationAll InstrumentsAll DestinationsPublicUnknown</v>
      </c>
      <c r="H11494" s="27" t="s">
        <v>290</v>
      </c>
      <c r="I11494" s="27" t="s">
        <v>319</v>
      </c>
      <c r="J11494" s="27" t="s">
        <v>344</v>
      </c>
      <c r="K11494" s="27" t="s">
        <v>303</v>
      </c>
      <c r="L11494" s="27" t="s">
        <v>345</v>
      </c>
      <c r="M11494" s="27" t="s">
        <v>338</v>
      </c>
      <c r="N11494" s="27" t="s">
        <v>309</v>
      </c>
      <c r="O11494" s="27" t="s">
        <v>301</v>
      </c>
      <c r="P11494" s="27">
        <v>14.673684209999999</v>
      </c>
    </row>
    <row r="11495" spans="7:16" x14ac:dyDescent="0.25">
      <c r="G11495" s="27" t="str">
        <f t="shared" si="179"/>
        <v>2019/2020TransregionalAll SectorsMitigationAll InstrumentsAll DestinationsUnknownUnknown</v>
      </c>
      <c r="H11495" s="27" t="s">
        <v>290</v>
      </c>
      <c r="I11495" s="27" t="s">
        <v>319</v>
      </c>
      <c r="J11495" s="27" t="s">
        <v>344</v>
      </c>
      <c r="K11495" s="27" t="s">
        <v>303</v>
      </c>
      <c r="L11495" s="27" t="s">
        <v>345</v>
      </c>
      <c r="M11495" s="27" t="s">
        <v>338</v>
      </c>
      <c r="N11495" s="27" t="s">
        <v>301</v>
      </c>
      <c r="O11495" s="27" t="s">
        <v>301</v>
      </c>
      <c r="P11495" s="27">
        <v>39455.075019999997</v>
      </c>
    </row>
    <row r="11496" spans="7:16" x14ac:dyDescent="0.25">
      <c r="G11496" s="27" t="str">
        <f t="shared" si="179"/>
        <v>2019/2020TransregionalAll SectorsMitigationAll InstrumentsDomesticPrivateCommercial FI</v>
      </c>
      <c r="H11496" s="27" t="s">
        <v>290</v>
      </c>
      <c r="I11496" s="27" t="s">
        <v>319</v>
      </c>
      <c r="J11496" s="27" t="s">
        <v>344</v>
      </c>
      <c r="K11496" s="27" t="s">
        <v>303</v>
      </c>
      <c r="L11496" s="27" t="s">
        <v>345</v>
      </c>
      <c r="M11496" s="27" t="s">
        <v>323</v>
      </c>
      <c r="N11496" s="27" t="s">
        <v>306</v>
      </c>
      <c r="O11496" s="27" t="s">
        <v>23</v>
      </c>
      <c r="P11496" s="27">
        <v>640.28281609999999</v>
      </c>
    </row>
    <row r="11497" spans="7:16" x14ac:dyDescent="0.25">
      <c r="G11497" s="27" t="str">
        <f t="shared" si="179"/>
        <v>2019/2020TransregionalAll SectorsMitigationAll InstrumentsDomesticPrivateCorporations</v>
      </c>
      <c r="H11497" s="27" t="s">
        <v>290</v>
      </c>
      <c r="I11497" s="27" t="s">
        <v>319</v>
      </c>
      <c r="J11497" s="27" t="s">
        <v>344</v>
      </c>
      <c r="K11497" s="27" t="s">
        <v>303</v>
      </c>
      <c r="L11497" s="27" t="s">
        <v>345</v>
      </c>
      <c r="M11497" s="27" t="s">
        <v>323</v>
      </c>
      <c r="N11497" s="27" t="s">
        <v>306</v>
      </c>
      <c r="O11497" s="27" t="s">
        <v>307</v>
      </c>
      <c r="P11497" s="27">
        <v>712.28715250000005</v>
      </c>
    </row>
    <row r="11498" spans="7:16" x14ac:dyDescent="0.25">
      <c r="G11498" s="27" t="str">
        <f t="shared" si="179"/>
        <v>2019/2020TransregionalAll SectorsMitigationAll InstrumentsDomesticPrivateHouseholds/Individuals</v>
      </c>
      <c r="H11498" s="27" t="s">
        <v>290</v>
      </c>
      <c r="I11498" s="27" t="s">
        <v>319</v>
      </c>
      <c r="J11498" s="27" t="s">
        <v>344</v>
      </c>
      <c r="K11498" s="27" t="s">
        <v>303</v>
      </c>
      <c r="L11498" s="27" t="s">
        <v>345</v>
      </c>
      <c r="M11498" s="27" t="s">
        <v>323</v>
      </c>
      <c r="N11498" s="27" t="s">
        <v>306</v>
      </c>
      <c r="O11498" s="27" t="s">
        <v>308</v>
      </c>
      <c r="P11498" s="27">
        <v>241.77311269999899</v>
      </c>
    </row>
    <row r="11499" spans="7:16" x14ac:dyDescent="0.25">
      <c r="G11499" s="27" t="str">
        <f t="shared" si="179"/>
        <v>2019/2020TransregionalAll SectorsMitigationAll InstrumentsDomesticPrivateUnknown</v>
      </c>
      <c r="H11499" s="27" t="s">
        <v>290</v>
      </c>
      <c r="I11499" s="27" t="s">
        <v>319</v>
      </c>
      <c r="J11499" s="27" t="s">
        <v>344</v>
      </c>
      <c r="K11499" s="27" t="s">
        <v>303</v>
      </c>
      <c r="L11499" s="27" t="s">
        <v>345</v>
      </c>
      <c r="M11499" s="27" t="s">
        <v>323</v>
      </c>
      <c r="N11499" s="27" t="s">
        <v>306</v>
      </c>
      <c r="O11499" s="27" t="s">
        <v>301</v>
      </c>
      <c r="P11499" s="27">
        <v>395.2203336</v>
      </c>
    </row>
    <row r="11500" spans="7:16" x14ac:dyDescent="0.25">
      <c r="G11500" s="27" t="str">
        <f t="shared" si="179"/>
        <v>2019/2020TransregionalAll SectorsMitigationAll InstrumentsDomesticPublicGovernment</v>
      </c>
      <c r="H11500" s="27" t="s">
        <v>290</v>
      </c>
      <c r="I11500" s="27" t="s">
        <v>319</v>
      </c>
      <c r="J11500" s="27" t="s">
        <v>344</v>
      </c>
      <c r="K11500" s="27" t="s">
        <v>303</v>
      </c>
      <c r="L11500" s="27" t="s">
        <v>345</v>
      </c>
      <c r="M11500" s="27" t="s">
        <v>323</v>
      </c>
      <c r="N11500" s="27" t="s">
        <v>309</v>
      </c>
      <c r="O11500" s="27" t="s">
        <v>28</v>
      </c>
      <c r="P11500" s="27">
        <v>356.52413919999998</v>
      </c>
    </row>
    <row r="11501" spans="7:16" x14ac:dyDescent="0.25">
      <c r="G11501" s="27" t="str">
        <f t="shared" si="179"/>
        <v>2019/2020TransregionalAll SectorsMitigationAll InstrumentsDomesticPublicUnknown</v>
      </c>
      <c r="H11501" s="27" t="s">
        <v>290</v>
      </c>
      <c r="I11501" s="27" t="s">
        <v>319</v>
      </c>
      <c r="J11501" s="27" t="s">
        <v>344</v>
      </c>
      <c r="K11501" s="27" t="s">
        <v>303</v>
      </c>
      <c r="L11501" s="27" t="s">
        <v>345</v>
      </c>
      <c r="M11501" s="27" t="s">
        <v>323</v>
      </c>
      <c r="N11501" s="27" t="s">
        <v>309</v>
      </c>
      <c r="O11501" s="27" t="s">
        <v>301</v>
      </c>
      <c r="P11501" s="27">
        <v>14.673684209999999</v>
      </c>
    </row>
    <row r="11502" spans="7:16" x14ac:dyDescent="0.25">
      <c r="G11502" s="27" t="str">
        <f t="shared" si="179"/>
        <v>2019/2020TransregionalAll SectorsMitigationAll InstrumentsDomesticUnknownUnknown</v>
      </c>
      <c r="H11502" s="27" t="s">
        <v>290</v>
      </c>
      <c r="I11502" s="27" t="s">
        <v>319</v>
      </c>
      <c r="J11502" s="27" t="s">
        <v>344</v>
      </c>
      <c r="K11502" s="27" t="s">
        <v>303</v>
      </c>
      <c r="L11502" s="27" t="s">
        <v>345</v>
      </c>
      <c r="M11502" s="27" t="s">
        <v>323</v>
      </c>
      <c r="N11502" s="27" t="s">
        <v>301</v>
      </c>
      <c r="O11502" s="27" t="s">
        <v>301</v>
      </c>
      <c r="P11502" s="27">
        <v>14149.60204</v>
      </c>
    </row>
    <row r="11503" spans="7:16" x14ac:dyDescent="0.25">
      <c r="G11503" s="27" t="str">
        <f t="shared" si="179"/>
        <v>2019/2020TransregionalAll SectorsMitigationAll InstrumentsInternationalPrivateCorporations</v>
      </c>
      <c r="H11503" s="27" t="s">
        <v>290</v>
      </c>
      <c r="I11503" s="27" t="s">
        <v>319</v>
      </c>
      <c r="J11503" s="27" t="s">
        <v>344</v>
      </c>
      <c r="K11503" s="27" t="s">
        <v>303</v>
      </c>
      <c r="L11503" s="27" t="s">
        <v>345</v>
      </c>
      <c r="M11503" s="27" t="s">
        <v>324</v>
      </c>
      <c r="N11503" s="27" t="s">
        <v>306</v>
      </c>
      <c r="O11503" s="27" t="s">
        <v>307</v>
      </c>
      <c r="P11503" s="27">
        <v>1.67896</v>
      </c>
    </row>
    <row r="11504" spans="7:16" x14ac:dyDescent="0.25">
      <c r="G11504" s="27" t="str">
        <f t="shared" si="179"/>
        <v>2019/2020TransregionalAll SectorsMitigationAll InstrumentsInternationalPrivateInstitutional Investors</v>
      </c>
      <c r="H11504" s="27" t="s">
        <v>290</v>
      </c>
      <c r="I11504" s="27" t="s">
        <v>319</v>
      </c>
      <c r="J11504" s="27" t="s">
        <v>344</v>
      </c>
      <c r="K11504" s="27" t="s">
        <v>303</v>
      </c>
      <c r="L11504" s="27" t="s">
        <v>345</v>
      </c>
      <c r="M11504" s="27" t="s">
        <v>324</v>
      </c>
      <c r="N11504" s="27" t="s">
        <v>306</v>
      </c>
      <c r="O11504" s="27" t="s">
        <v>27</v>
      </c>
      <c r="P11504" s="27">
        <v>26.336764250000002</v>
      </c>
    </row>
    <row r="11505" spans="7:16" x14ac:dyDescent="0.25">
      <c r="G11505" s="27" t="str">
        <f t="shared" si="179"/>
        <v>2019/2020TransregionalAll SectorsMitigationAll InstrumentsInternationalPublicBilateral DFI</v>
      </c>
      <c r="H11505" s="27" t="s">
        <v>290</v>
      </c>
      <c r="I11505" s="27" t="s">
        <v>319</v>
      </c>
      <c r="J11505" s="27" t="s">
        <v>344</v>
      </c>
      <c r="K11505" s="27" t="s">
        <v>303</v>
      </c>
      <c r="L11505" s="27" t="s">
        <v>345</v>
      </c>
      <c r="M11505" s="27" t="s">
        <v>324</v>
      </c>
      <c r="N11505" s="27" t="s">
        <v>309</v>
      </c>
      <c r="O11505" s="27" t="s">
        <v>31</v>
      </c>
      <c r="P11505" s="27">
        <v>119.62390843</v>
      </c>
    </row>
    <row r="11506" spans="7:16" x14ac:dyDescent="0.25">
      <c r="G11506" s="27" t="str">
        <f t="shared" si="179"/>
        <v>2019/2020TransregionalAll SectorsMitigationAll InstrumentsInternationalPublicGovernment</v>
      </c>
      <c r="H11506" s="27" t="s">
        <v>290</v>
      </c>
      <c r="I11506" s="27" t="s">
        <v>319</v>
      </c>
      <c r="J11506" s="27" t="s">
        <v>344</v>
      </c>
      <c r="K11506" s="27" t="s">
        <v>303</v>
      </c>
      <c r="L11506" s="27" t="s">
        <v>345</v>
      </c>
      <c r="M11506" s="27" t="s">
        <v>324</v>
      </c>
      <c r="N11506" s="27" t="s">
        <v>309</v>
      </c>
      <c r="O11506" s="27" t="s">
        <v>28</v>
      </c>
      <c r="P11506" s="27">
        <v>99.052438124999995</v>
      </c>
    </row>
    <row r="11507" spans="7:16" x14ac:dyDescent="0.25">
      <c r="G11507" s="27" t="str">
        <f t="shared" si="179"/>
        <v>2019/2020TransregionalAll SectorsMitigationAll InstrumentsInternationalPublicMultilateral Climate Funds</v>
      </c>
      <c r="H11507" s="27" t="s">
        <v>290</v>
      </c>
      <c r="I11507" s="27" t="s">
        <v>319</v>
      </c>
      <c r="J11507" s="27" t="s">
        <v>344</v>
      </c>
      <c r="K11507" s="27" t="s">
        <v>303</v>
      </c>
      <c r="L11507" s="27" t="s">
        <v>345</v>
      </c>
      <c r="M11507" s="27" t="s">
        <v>324</v>
      </c>
      <c r="N11507" s="27" t="s">
        <v>309</v>
      </c>
      <c r="O11507" s="27" t="s">
        <v>29</v>
      </c>
      <c r="P11507" s="27">
        <v>1.1041688329999999</v>
      </c>
    </row>
    <row r="11508" spans="7:16" x14ac:dyDescent="0.25">
      <c r="G11508" s="27" t="str">
        <f t="shared" si="179"/>
        <v>2019/2020TransregionalAll SectorsMitigationAll InstrumentsInternationalPublicMultilateral DFI</v>
      </c>
      <c r="H11508" s="27" t="s">
        <v>290</v>
      </c>
      <c r="I11508" s="27" t="s">
        <v>319</v>
      </c>
      <c r="J11508" s="27" t="s">
        <v>344</v>
      </c>
      <c r="K11508" s="27" t="s">
        <v>303</v>
      </c>
      <c r="L11508" s="27" t="s">
        <v>345</v>
      </c>
      <c r="M11508" s="27" t="s">
        <v>324</v>
      </c>
      <c r="N11508" s="27" t="s">
        <v>309</v>
      </c>
      <c r="O11508" s="27" t="s">
        <v>30</v>
      </c>
      <c r="P11508" s="27">
        <v>46.887360569999998</v>
      </c>
    </row>
    <row r="11509" spans="7:16" x14ac:dyDescent="0.25">
      <c r="G11509" s="27" t="str">
        <f t="shared" si="179"/>
        <v>2019/2020TransregionalAll SectorsMitigationAll InstrumentsUnknownUnknownUnknown</v>
      </c>
      <c r="H11509" s="27" t="s">
        <v>290</v>
      </c>
      <c r="I11509" s="27" t="s">
        <v>319</v>
      </c>
      <c r="J11509" s="27" t="s">
        <v>344</v>
      </c>
      <c r="K11509" s="27" t="s">
        <v>303</v>
      </c>
      <c r="L11509" s="27" t="s">
        <v>345</v>
      </c>
      <c r="M11509" s="27" t="s">
        <v>301</v>
      </c>
      <c r="N11509" s="27" t="s">
        <v>301</v>
      </c>
      <c r="O11509" s="27" t="s">
        <v>301</v>
      </c>
      <c r="P11509" s="27">
        <v>25305.472979999999</v>
      </c>
    </row>
    <row r="11510" spans="7:16" x14ac:dyDescent="0.25">
      <c r="G11510" s="27" t="str">
        <f t="shared" si="179"/>
        <v>2019/2020TransregionalAll SectorsMitigationBalance sheet financing (debt portion)All DestinationsPrivateCorporations</v>
      </c>
      <c r="H11510" s="27" t="s">
        <v>290</v>
      </c>
      <c r="I11510" s="27" t="s">
        <v>319</v>
      </c>
      <c r="J11510" s="27" t="s">
        <v>344</v>
      </c>
      <c r="K11510" s="27" t="s">
        <v>303</v>
      </c>
      <c r="L11510" s="27" t="s">
        <v>333</v>
      </c>
      <c r="M11510" s="27" t="s">
        <v>338</v>
      </c>
      <c r="N11510" s="27" t="s">
        <v>306</v>
      </c>
      <c r="O11510" s="27" t="s">
        <v>307</v>
      </c>
      <c r="P11510" s="27">
        <v>1.67896</v>
      </c>
    </row>
    <row r="11511" spans="7:16" x14ac:dyDescent="0.25">
      <c r="G11511" s="27" t="str">
        <f t="shared" si="179"/>
        <v>2019/2020TransregionalAll SectorsMitigationBalance sheet financing (debt portion)InternationalPrivateCorporations</v>
      </c>
      <c r="H11511" s="27" t="s">
        <v>290</v>
      </c>
      <c r="I11511" s="27" t="s">
        <v>319</v>
      </c>
      <c r="J11511" s="27" t="s">
        <v>344</v>
      </c>
      <c r="K11511" s="27" t="s">
        <v>303</v>
      </c>
      <c r="L11511" s="27" t="s">
        <v>333</v>
      </c>
      <c r="M11511" s="27" t="s">
        <v>324</v>
      </c>
      <c r="N11511" s="27" t="s">
        <v>306</v>
      </c>
      <c r="O11511" s="27" t="s">
        <v>307</v>
      </c>
      <c r="P11511" s="27">
        <v>1.67896</v>
      </c>
    </row>
    <row r="11512" spans="7:16" x14ac:dyDescent="0.25">
      <c r="G11512" s="27" t="str">
        <f t="shared" si="179"/>
        <v>2019/2020TransregionalAll SectorsMitigationBalance sheet financing (equity portion)All DestinationsPrivateCorporations</v>
      </c>
      <c r="H11512" s="27" t="s">
        <v>290</v>
      </c>
      <c r="I11512" s="27" t="s">
        <v>319</v>
      </c>
      <c r="J11512" s="27" t="s">
        <v>344</v>
      </c>
      <c r="K11512" s="27" t="s">
        <v>303</v>
      </c>
      <c r="L11512" s="27" t="s">
        <v>334</v>
      </c>
      <c r="M11512" s="27" t="s">
        <v>338</v>
      </c>
      <c r="N11512" s="27" t="s">
        <v>306</v>
      </c>
      <c r="O11512" s="27" t="s">
        <v>307</v>
      </c>
      <c r="P11512" s="27">
        <v>712.28715250000005</v>
      </c>
    </row>
    <row r="11513" spans="7:16" x14ac:dyDescent="0.25">
      <c r="G11513" s="27" t="str">
        <f t="shared" si="179"/>
        <v>2019/2020TransregionalAll SectorsMitigationBalance sheet financing (equity portion)All DestinationsPrivateHouseholds/Individuals</v>
      </c>
      <c r="H11513" s="27" t="s">
        <v>290</v>
      </c>
      <c r="I11513" s="27" t="s">
        <v>319</v>
      </c>
      <c r="J11513" s="27" t="s">
        <v>344</v>
      </c>
      <c r="K11513" s="27" t="s">
        <v>303</v>
      </c>
      <c r="L11513" s="27" t="s">
        <v>334</v>
      </c>
      <c r="M11513" s="27" t="s">
        <v>338</v>
      </c>
      <c r="N11513" s="27" t="s">
        <v>306</v>
      </c>
      <c r="O11513" s="27" t="s">
        <v>308</v>
      </c>
      <c r="P11513" s="27">
        <v>241.77311269999899</v>
      </c>
    </row>
    <row r="11514" spans="7:16" x14ac:dyDescent="0.25">
      <c r="G11514" s="27" t="str">
        <f t="shared" si="179"/>
        <v>2019/2020TransregionalAll SectorsMitigationBalance sheet financing (equity portion)All DestinationsPublicGovernment</v>
      </c>
      <c r="H11514" s="27" t="s">
        <v>290</v>
      </c>
      <c r="I11514" s="27" t="s">
        <v>319</v>
      </c>
      <c r="J11514" s="27" t="s">
        <v>344</v>
      </c>
      <c r="K11514" s="27" t="s">
        <v>303</v>
      </c>
      <c r="L11514" s="27" t="s">
        <v>334</v>
      </c>
      <c r="M11514" s="27" t="s">
        <v>338</v>
      </c>
      <c r="N11514" s="27" t="s">
        <v>309</v>
      </c>
      <c r="O11514" s="27" t="s">
        <v>28</v>
      </c>
      <c r="P11514" s="27">
        <v>242.8648</v>
      </c>
    </row>
    <row r="11515" spans="7:16" x14ac:dyDescent="0.25">
      <c r="G11515" s="27" t="str">
        <f t="shared" si="179"/>
        <v>2019/2020TransregionalAll SectorsMitigationBalance sheet financing (equity portion)DomesticPrivateCorporations</v>
      </c>
      <c r="H11515" s="27" t="s">
        <v>290</v>
      </c>
      <c r="I11515" s="27" t="s">
        <v>319</v>
      </c>
      <c r="J11515" s="27" t="s">
        <v>344</v>
      </c>
      <c r="K11515" s="27" t="s">
        <v>303</v>
      </c>
      <c r="L11515" s="27" t="s">
        <v>334</v>
      </c>
      <c r="M11515" s="27" t="s">
        <v>323</v>
      </c>
      <c r="N11515" s="27" t="s">
        <v>306</v>
      </c>
      <c r="O11515" s="27" t="s">
        <v>307</v>
      </c>
      <c r="P11515" s="27">
        <v>712.28715250000005</v>
      </c>
    </row>
    <row r="11516" spans="7:16" x14ac:dyDescent="0.25">
      <c r="G11516" s="27" t="str">
        <f t="shared" si="179"/>
        <v>2019/2020TransregionalAll SectorsMitigationBalance sheet financing (equity portion)DomesticPrivateHouseholds/Individuals</v>
      </c>
      <c r="H11516" s="27" t="s">
        <v>290</v>
      </c>
      <c r="I11516" s="27" t="s">
        <v>319</v>
      </c>
      <c r="J11516" s="27" t="s">
        <v>344</v>
      </c>
      <c r="K11516" s="27" t="s">
        <v>303</v>
      </c>
      <c r="L11516" s="27" t="s">
        <v>334</v>
      </c>
      <c r="M11516" s="27" t="s">
        <v>323</v>
      </c>
      <c r="N11516" s="27" t="s">
        <v>306</v>
      </c>
      <c r="O11516" s="27" t="s">
        <v>308</v>
      </c>
      <c r="P11516" s="27">
        <v>241.77311269999899</v>
      </c>
    </row>
    <row r="11517" spans="7:16" x14ac:dyDescent="0.25">
      <c r="G11517" s="27" t="str">
        <f t="shared" si="179"/>
        <v>2019/2020TransregionalAll SectorsMitigationBalance sheet financing (equity portion)DomesticPublicGovernment</v>
      </c>
      <c r="H11517" s="27" t="s">
        <v>290</v>
      </c>
      <c r="I11517" s="27" t="s">
        <v>319</v>
      </c>
      <c r="J11517" s="27" t="s">
        <v>344</v>
      </c>
      <c r="K11517" s="27" t="s">
        <v>303</v>
      </c>
      <c r="L11517" s="27" t="s">
        <v>334</v>
      </c>
      <c r="M11517" s="27" t="s">
        <v>323</v>
      </c>
      <c r="N11517" s="27" t="s">
        <v>309</v>
      </c>
      <c r="O11517" s="27" t="s">
        <v>28</v>
      </c>
      <c r="P11517" s="27">
        <v>242.8648</v>
      </c>
    </row>
    <row r="11518" spans="7:16" x14ac:dyDescent="0.25">
      <c r="G11518" s="27" t="str">
        <f t="shared" si="179"/>
        <v>2019/2020TransregionalAll SectorsMitigationGrantAll DestinationsPrivateInstitutional Investors</v>
      </c>
      <c r="H11518" s="27" t="s">
        <v>290</v>
      </c>
      <c r="I11518" s="27" t="s">
        <v>319</v>
      </c>
      <c r="J11518" s="27" t="s">
        <v>344</v>
      </c>
      <c r="K11518" s="27" t="s">
        <v>303</v>
      </c>
      <c r="L11518" s="27" t="s">
        <v>332</v>
      </c>
      <c r="M11518" s="27" t="s">
        <v>338</v>
      </c>
      <c r="N11518" s="27" t="s">
        <v>306</v>
      </c>
      <c r="O11518" s="27" t="s">
        <v>27</v>
      </c>
      <c r="P11518" s="27">
        <v>26.336764250000002</v>
      </c>
    </row>
    <row r="11519" spans="7:16" x14ac:dyDescent="0.25">
      <c r="G11519" s="27" t="str">
        <f t="shared" si="179"/>
        <v>2019/2020TransregionalAll SectorsMitigationGrantAll DestinationsPublicBilateral DFI</v>
      </c>
      <c r="H11519" s="27" t="s">
        <v>290</v>
      </c>
      <c r="I11519" s="27" t="s">
        <v>319</v>
      </c>
      <c r="J11519" s="27" t="s">
        <v>344</v>
      </c>
      <c r="K11519" s="27" t="s">
        <v>303</v>
      </c>
      <c r="L11519" s="27" t="s">
        <v>332</v>
      </c>
      <c r="M11519" s="27" t="s">
        <v>338</v>
      </c>
      <c r="N11519" s="27" t="s">
        <v>309</v>
      </c>
      <c r="O11519" s="27" t="s">
        <v>31</v>
      </c>
      <c r="P11519" s="27">
        <v>1.007498</v>
      </c>
    </row>
    <row r="11520" spans="7:16" x14ac:dyDescent="0.25">
      <c r="G11520" s="27" t="str">
        <f t="shared" si="179"/>
        <v>2019/2020TransregionalAll SectorsMitigationGrantAll DestinationsPublicGovernment</v>
      </c>
      <c r="H11520" s="27" t="s">
        <v>290</v>
      </c>
      <c r="I11520" s="27" t="s">
        <v>319</v>
      </c>
      <c r="J11520" s="27" t="s">
        <v>344</v>
      </c>
      <c r="K11520" s="27" t="s">
        <v>303</v>
      </c>
      <c r="L11520" s="27" t="s">
        <v>332</v>
      </c>
      <c r="M11520" s="27" t="s">
        <v>338</v>
      </c>
      <c r="N11520" s="27" t="s">
        <v>309</v>
      </c>
      <c r="O11520" s="27" t="s">
        <v>28</v>
      </c>
      <c r="P11520" s="27">
        <v>212.71177732500001</v>
      </c>
    </row>
    <row r="11521" spans="7:16" x14ac:dyDescent="0.25">
      <c r="G11521" s="27" t="str">
        <f t="shared" si="179"/>
        <v>2019/2020TransregionalAll SectorsMitigationGrantAll DestinationsPublicMultilateral Climate Funds</v>
      </c>
      <c r="H11521" s="27" t="s">
        <v>290</v>
      </c>
      <c r="I11521" s="27" t="s">
        <v>319</v>
      </c>
      <c r="J11521" s="27" t="s">
        <v>344</v>
      </c>
      <c r="K11521" s="27" t="s">
        <v>303</v>
      </c>
      <c r="L11521" s="27" t="s">
        <v>332</v>
      </c>
      <c r="M11521" s="27" t="s">
        <v>338</v>
      </c>
      <c r="N11521" s="27" t="s">
        <v>309</v>
      </c>
      <c r="O11521" s="27" t="s">
        <v>29</v>
      </c>
      <c r="P11521" s="27">
        <v>1.1041688329999999</v>
      </c>
    </row>
    <row r="11522" spans="7:16" x14ac:dyDescent="0.25">
      <c r="G11522" s="27" t="str">
        <f t="shared" si="179"/>
        <v>2019/2020TransregionalAll SectorsMitigationGrantAll DestinationsPublicMultilateral DFI</v>
      </c>
      <c r="H11522" s="27" t="s">
        <v>290</v>
      </c>
      <c r="I11522" s="27" t="s">
        <v>319</v>
      </c>
      <c r="J11522" s="27" t="s">
        <v>344</v>
      </c>
      <c r="K11522" s="27" t="s">
        <v>303</v>
      </c>
      <c r="L11522" s="27" t="s">
        <v>332</v>
      </c>
      <c r="M11522" s="27" t="s">
        <v>338</v>
      </c>
      <c r="N11522" s="27" t="s">
        <v>309</v>
      </c>
      <c r="O11522" s="27" t="s">
        <v>30</v>
      </c>
      <c r="P11522" s="27">
        <v>3.95516398</v>
      </c>
    </row>
    <row r="11523" spans="7:16" x14ac:dyDescent="0.25">
      <c r="G11523" s="27" t="str">
        <f t="shared" ref="G11523:G11586" si="180">+_xlfn.CONCAT(H11523:O11523)</f>
        <v>2019/2020TransregionalAll SectorsMitigationGrantAll DestinationsPublicUnknown</v>
      </c>
      <c r="H11523" s="27" t="s">
        <v>290</v>
      </c>
      <c r="I11523" s="27" t="s">
        <v>319</v>
      </c>
      <c r="J11523" s="27" t="s">
        <v>344</v>
      </c>
      <c r="K11523" s="27" t="s">
        <v>303</v>
      </c>
      <c r="L11523" s="27" t="s">
        <v>332</v>
      </c>
      <c r="M11523" s="27" t="s">
        <v>338</v>
      </c>
      <c r="N11523" s="27" t="s">
        <v>309</v>
      </c>
      <c r="O11523" s="27" t="s">
        <v>301</v>
      </c>
      <c r="P11523" s="27">
        <v>14.673684209999999</v>
      </c>
    </row>
    <row r="11524" spans="7:16" x14ac:dyDescent="0.25">
      <c r="G11524" s="27" t="str">
        <f t="shared" si="180"/>
        <v>2019/2020TransregionalAll SectorsMitigationGrantDomesticPublicGovernment</v>
      </c>
      <c r="H11524" s="27" t="s">
        <v>290</v>
      </c>
      <c r="I11524" s="27" t="s">
        <v>319</v>
      </c>
      <c r="J11524" s="27" t="s">
        <v>344</v>
      </c>
      <c r="K11524" s="27" t="s">
        <v>303</v>
      </c>
      <c r="L11524" s="27" t="s">
        <v>332</v>
      </c>
      <c r="M11524" s="27" t="s">
        <v>323</v>
      </c>
      <c r="N11524" s="27" t="s">
        <v>309</v>
      </c>
      <c r="O11524" s="27" t="s">
        <v>28</v>
      </c>
      <c r="P11524" s="27">
        <v>113.65933920000001</v>
      </c>
    </row>
    <row r="11525" spans="7:16" x14ac:dyDescent="0.25">
      <c r="G11525" s="27" t="str">
        <f t="shared" si="180"/>
        <v>2019/2020TransregionalAll SectorsMitigationGrantDomesticPublicUnknown</v>
      </c>
      <c r="H11525" s="27" t="s">
        <v>290</v>
      </c>
      <c r="I11525" s="27" t="s">
        <v>319</v>
      </c>
      <c r="J11525" s="27" t="s">
        <v>344</v>
      </c>
      <c r="K11525" s="27" t="s">
        <v>303</v>
      </c>
      <c r="L11525" s="27" t="s">
        <v>332</v>
      </c>
      <c r="M11525" s="27" t="s">
        <v>323</v>
      </c>
      <c r="N11525" s="27" t="s">
        <v>309</v>
      </c>
      <c r="O11525" s="27" t="s">
        <v>301</v>
      </c>
      <c r="P11525" s="27">
        <v>14.673684209999999</v>
      </c>
    </row>
    <row r="11526" spans="7:16" x14ac:dyDescent="0.25">
      <c r="G11526" s="27" t="str">
        <f t="shared" si="180"/>
        <v>2019/2020TransregionalAll SectorsMitigationGrantInternationalPrivateInstitutional Investors</v>
      </c>
      <c r="H11526" s="27" t="s">
        <v>290</v>
      </c>
      <c r="I11526" s="27" t="s">
        <v>319</v>
      </c>
      <c r="J11526" s="27" t="s">
        <v>344</v>
      </c>
      <c r="K11526" s="27" t="s">
        <v>303</v>
      </c>
      <c r="L11526" s="27" t="s">
        <v>332</v>
      </c>
      <c r="M11526" s="27" t="s">
        <v>324</v>
      </c>
      <c r="N11526" s="27" t="s">
        <v>306</v>
      </c>
      <c r="O11526" s="27" t="s">
        <v>27</v>
      </c>
      <c r="P11526" s="27">
        <v>26.336764250000002</v>
      </c>
    </row>
    <row r="11527" spans="7:16" x14ac:dyDescent="0.25">
      <c r="G11527" s="27" t="str">
        <f t="shared" si="180"/>
        <v>2019/2020TransregionalAll SectorsMitigationGrantInternationalPublicBilateral DFI</v>
      </c>
      <c r="H11527" s="27" t="s">
        <v>290</v>
      </c>
      <c r="I11527" s="27" t="s">
        <v>319</v>
      </c>
      <c r="J11527" s="27" t="s">
        <v>344</v>
      </c>
      <c r="K11527" s="27" t="s">
        <v>303</v>
      </c>
      <c r="L11527" s="27" t="s">
        <v>332</v>
      </c>
      <c r="M11527" s="27" t="s">
        <v>324</v>
      </c>
      <c r="N11527" s="27" t="s">
        <v>309</v>
      </c>
      <c r="O11527" s="27" t="s">
        <v>31</v>
      </c>
      <c r="P11527" s="27">
        <v>1.007498</v>
      </c>
    </row>
    <row r="11528" spans="7:16" x14ac:dyDescent="0.25">
      <c r="G11528" s="27" t="str">
        <f t="shared" si="180"/>
        <v>2019/2020TransregionalAll SectorsMitigationGrantInternationalPublicGovernment</v>
      </c>
      <c r="H11528" s="27" t="s">
        <v>290</v>
      </c>
      <c r="I11528" s="27" t="s">
        <v>319</v>
      </c>
      <c r="J11528" s="27" t="s">
        <v>344</v>
      </c>
      <c r="K11528" s="27" t="s">
        <v>303</v>
      </c>
      <c r="L11528" s="27" t="s">
        <v>332</v>
      </c>
      <c r="M11528" s="27" t="s">
        <v>324</v>
      </c>
      <c r="N11528" s="27" t="s">
        <v>309</v>
      </c>
      <c r="O11528" s="27" t="s">
        <v>28</v>
      </c>
      <c r="P11528" s="27">
        <v>99.052438124999995</v>
      </c>
    </row>
    <row r="11529" spans="7:16" x14ac:dyDescent="0.25">
      <c r="G11529" s="27" t="str">
        <f t="shared" si="180"/>
        <v>2019/2020TransregionalAll SectorsMitigationGrantInternationalPublicMultilateral Climate Funds</v>
      </c>
      <c r="H11529" s="27" t="s">
        <v>290</v>
      </c>
      <c r="I11529" s="27" t="s">
        <v>319</v>
      </c>
      <c r="J11529" s="27" t="s">
        <v>344</v>
      </c>
      <c r="K11529" s="27" t="s">
        <v>303</v>
      </c>
      <c r="L11529" s="27" t="s">
        <v>332</v>
      </c>
      <c r="M11529" s="27" t="s">
        <v>324</v>
      </c>
      <c r="N11529" s="27" t="s">
        <v>309</v>
      </c>
      <c r="O11529" s="27" t="s">
        <v>29</v>
      </c>
      <c r="P11529" s="27">
        <v>1.1041688329999999</v>
      </c>
    </row>
    <row r="11530" spans="7:16" x14ac:dyDescent="0.25">
      <c r="G11530" s="27" t="str">
        <f t="shared" si="180"/>
        <v>2019/2020TransregionalAll SectorsMitigationGrantInternationalPublicMultilateral DFI</v>
      </c>
      <c r="H11530" s="27" t="s">
        <v>290</v>
      </c>
      <c r="I11530" s="27" t="s">
        <v>319</v>
      </c>
      <c r="J11530" s="27" t="s">
        <v>344</v>
      </c>
      <c r="K11530" s="27" t="s">
        <v>303</v>
      </c>
      <c r="L11530" s="27" t="s">
        <v>332</v>
      </c>
      <c r="M11530" s="27" t="s">
        <v>324</v>
      </c>
      <c r="N11530" s="27" t="s">
        <v>309</v>
      </c>
      <c r="O11530" s="27" t="s">
        <v>30</v>
      </c>
      <c r="P11530" s="27">
        <v>3.95516398</v>
      </c>
    </row>
    <row r="11531" spans="7:16" x14ac:dyDescent="0.25">
      <c r="G11531" s="27" t="str">
        <f t="shared" si="180"/>
        <v>2019/2020TransregionalAll SectorsMitigationLow-cost project debtAll DestinationsPublicBilateral DFI</v>
      </c>
      <c r="H11531" s="27" t="s">
        <v>290</v>
      </c>
      <c r="I11531" s="27" t="s">
        <v>319</v>
      </c>
      <c r="J11531" s="27" t="s">
        <v>344</v>
      </c>
      <c r="K11531" s="27" t="s">
        <v>303</v>
      </c>
      <c r="L11531" s="27" t="s">
        <v>336</v>
      </c>
      <c r="M11531" s="27" t="s">
        <v>338</v>
      </c>
      <c r="N11531" s="27" t="s">
        <v>309</v>
      </c>
      <c r="O11531" s="27" t="s">
        <v>31</v>
      </c>
      <c r="P11531" s="27">
        <v>112.40153419000001</v>
      </c>
    </row>
    <row r="11532" spans="7:16" x14ac:dyDescent="0.25">
      <c r="G11532" s="27" t="str">
        <f t="shared" si="180"/>
        <v>2019/2020TransregionalAll SectorsMitigationLow-cost project debtInternationalPublicBilateral DFI</v>
      </c>
      <c r="H11532" s="27" t="s">
        <v>290</v>
      </c>
      <c r="I11532" s="27" t="s">
        <v>319</v>
      </c>
      <c r="J11532" s="27" t="s">
        <v>344</v>
      </c>
      <c r="K11532" s="27" t="s">
        <v>303</v>
      </c>
      <c r="L11532" s="27" t="s">
        <v>336</v>
      </c>
      <c r="M11532" s="27" t="s">
        <v>324</v>
      </c>
      <c r="N11532" s="27" t="s">
        <v>309</v>
      </c>
      <c r="O11532" s="27" t="s">
        <v>31</v>
      </c>
      <c r="P11532" s="27">
        <v>112.40153419000001</v>
      </c>
    </row>
    <row r="11533" spans="7:16" x14ac:dyDescent="0.25">
      <c r="G11533" s="27" t="str">
        <f t="shared" si="180"/>
        <v>2019/2020TransregionalAll SectorsMitigationProject-level equityAll DestinationsPrivateUnknown</v>
      </c>
      <c r="H11533" s="27" t="s">
        <v>290</v>
      </c>
      <c r="I11533" s="27" t="s">
        <v>319</v>
      </c>
      <c r="J11533" s="27" t="s">
        <v>344</v>
      </c>
      <c r="K11533" s="27" t="s">
        <v>303</v>
      </c>
      <c r="L11533" s="27" t="s">
        <v>337</v>
      </c>
      <c r="M11533" s="27" t="s">
        <v>338</v>
      </c>
      <c r="N11533" s="27" t="s">
        <v>306</v>
      </c>
      <c r="O11533" s="27" t="s">
        <v>301</v>
      </c>
      <c r="P11533" s="27">
        <v>395.2203336</v>
      </c>
    </row>
    <row r="11534" spans="7:16" x14ac:dyDescent="0.25">
      <c r="G11534" s="27" t="str">
        <f t="shared" si="180"/>
        <v>2019/2020TransregionalAll SectorsMitigationProject-level equityAll DestinationsPublicBilateral DFI</v>
      </c>
      <c r="H11534" s="27" t="s">
        <v>290</v>
      </c>
      <c r="I11534" s="27" t="s">
        <v>319</v>
      </c>
      <c r="J11534" s="27" t="s">
        <v>344</v>
      </c>
      <c r="K11534" s="27" t="s">
        <v>303</v>
      </c>
      <c r="L11534" s="27" t="s">
        <v>337</v>
      </c>
      <c r="M11534" s="27" t="s">
        <v>338</v>
      </c>
      <c r="N11534" s="27" t="s">
        <v>309</v>
      </c>
      <c r="O11534" s="27" t="s">
        <v>31</v>
      </c>
      <c r="P11534" s="27">
        <v>6.2148762399999997</v>
      </c>
    </row>
    <row r="11535" spans="7:16" x14ac:dyDescent="0.25">
      <c r="G11535" s="27" t="str">
        <f t="shared" si="180"/>
        <v>2019/2020TransregionalAll SectorsMitigationProject-level equityAll DestinationsPublicMultilateral DFI</v>
      </c>
      <c r="H11535" s="27" t="s">
        <v>290</v>
      </c>
      <c r="I11535" s="27" t="s">
        <v>319</v>
      </c>
      <c r="J11535" s="27" t="s">
        <v>344</v>
      </c>
      <c r="K11535" s="27" t="s">
        <v>303</v>
      </c>
      <c r="L11535" s="27" t="s">
        <v>337</v>
      </c>
      <c r="M11535" s="27" t="s">
        <v>338</v>
      </c>
      <c r="N11535" s="27" t="s">
        <v>309</v>
      </c>
      <c r="O11535" s="27" t="s">
        <v>30</v>
      </c>
      <c r="P11535" s="27">
        <v>0</v>
      </c>
    </row>
    <row r="11536" spans="7:16" x14ac:dyDescent="0.25">
      <c r="G11536" s="27" t="str">
        <f t="shared" si="180"/>
        <v>2019/2020TransregionalAll SectorsMitigationProject-level equityDomesticPrivateUnknown</v>
      </c>
      <c r="H11536" s="27" t="s">
        <v>290</v>
      </c>
      <c r="I11536" s="27" t="s">
        <v>319</v>
      </c>
      <c r="J11536" s="27" t="s">
        <v>344</v>
      </c>
      <c r="K11536" s="27" t="s">
        <v>303</v>
      </c>
      <c r="L11536" s="27" t="s">
        <v>337</v>
      </c>
      <c r="M11536" s="27" t="s">
        <v>323</v>
      </c>
      <c r="N11536" s="27" t="s">
        <v>306</v>
      </c>
      <c r="O11536" s="27" t="s">
        <v>301</v>
      </c>
      <c r="P11536" s="27">
        <v>395.2203336</v>
      </c>
    </row>
    <row r="11537" spans="7:16" x14ac:dyDescent="0.25">
      <c r="G11537" s="27" t="str">
        <f t="shared" si="180"/>
        <v>2019/2020TransregionalAll SectorsMitigationProject-level equityInternationalPublicBilateral DFI</v>
      </c>
      <c r="H11537" s="27" t="s">
        <v>290</v>
      </c>
      <c r="I11537" s="27" t="s">
        <v>319</v>
      </c>
      <c r="J11537" s="27" t="s">
        <v>344</v>
      </c>
      <c r="K11537" s="27" t="s">
        <v>303</v>
      </c>
      <c r="L11537" s="27" t="s">
        <v>337</v>
      </c>
      <c r="M11537" s="27" t="s">
        <v>324</v>
      </c>
      <c r="N11537" s="27" t="s">
        <v>309</v>
      </c>
      <c r="O11537" s="27" t="s">
        <v>31</v>
      </c>
      <c r="P11537" s="27">
        <v>6.2148762399999997</v>
      </c>
    </row>
    <row r="11538" spans="7:16" x14ac:dyDescent="0.25">
      <c r="G11538" s="27" t="str">
        <f t="shared" si="180"/>
        <v>2019/2020TransregionalAll SectorsMitigationProject-level equityInternationalPublicMultilateral DFI</v>
      </c>
      <c r="H11538" s="27" t="s">
        <v>290</v>
      </c>
      <c r="I11538" s="27" t="s">
        <v>319</v>
      </c>
      <c r="J11538" s="27" t="s">
        <v>344</v>
      </c>
      <c r="K11538" s="27" t="s">
        <v>303</v>
      </c>
      <c r="L11538" s="27" t="s">
        <v>337</v>
      </c>
      <c r="M11538" s="27" t="s">
        <v>324</v>
      </c>
      <c r="N11538" s="27" t="s">
        <v>309</v>
      </c>
      <c r="O11538" s="27" t="s">
        <v>30</v>
      </c>
      <c r="P11538" s="27">
        <v>0</v>
      </c>
    </row>
    <row r="11539" spans="7:16" x14ac:dyDescent="0.25">
      <c r="G11539" s="27" t="str">
        <f t="shared" si="180"/>
        <v>2019/2020TransregionalAll SectorsMitigationProject-level market rate debtAll DestinationsPrivateCommercial FI</v>
      </c>
      <c r="H11539" s="27" t="s">
        <v>290</v>
      </c>
      <c r="I11539" s="27" t="s">
        <v>319</v>
      </c>
      <c r="J11539" s="27" t="s">
        <v>344</v>
      </c>
      <c r="K11539" s="27" t="s">
        <v>303</v>
      </c>
      <c r="L11539" s="27" t="s">
        <v>335</v>
      </c>
      <c r="M11539" s="27" t="s">
        <v>338</v>
      </c>
      <c r="N11539" s="27" t="s">
        <v>306</v>
      </c>
      <c r="O11539" s="27" t="s">
        <v>23</v>
      </c>
      <c r="P11539" s="27">
        <v>640.28281609999999</v>
      </c>
    </row>
    <row r="11540" spans="7:16" x14ac:dyDescent="0.25">
      <c r="G11540" s="27" t="str">
        <f t="shared" si="180"/>
        <v>2019/2020TransregionalAll SectorsMitigationProject-level market rate debtAll DestinationsPublicMultilateral DFI</v>
      </c>
      <c r="H11540" s="27" t="s">
        <v>290</v>
      </c>
      <c r="I11540" s="27" t="s">
        <v>319</v>
      </c>
      <c r="J11540" s="27" t="s">
        <v>344</v>
      </c>
      <c r="K11540" s="27" t="s">
        <v>303</v>
      </c>
      <c r="L11540" s="27" t="s">
        <v>335</v>
      </c>
      <c r="M11540" s="27" t="s">
        <v>338</v>
      </c>
      <c r="N11540" s="27" t="s">
        <v>309</v>
      </c>
      <c r="O11540" s="27" t="s">
        <v>30</v>
      </c>
      <c r="P11540" s="27">
        <v>42.932196589999997</v>
      </c>
    </row>
    <row r="11541" spans="7:16" x14ac:dyDescent="0.25">
      <c r="G11541" s="27" t="str">
        <f t="shared" si="180"/>
        <v>2019/2020TransregionalAll SectorsMitigationProject-level market rate debtDomesticPrivateCommercial FI</v>
      </c>
      <c r="H11541" s="27" t="s">
        <v>290</v>
      </c>
      <c r="I11541" s="27" t="s">
        <v>319</v>
      </c>
      <c r="J11541" s="27" t="s">
        <v>344</v>
      </c>
      <c r="K11541" s="27" t="s">
        <v>303</v>
      </c>
      <c r="L11541" s="27" t="s">
        <v>335</v>
      </c>
      <c r="M11541" s="27" t="s">
        <v>323</v>
      </c>
      <c r="N11541" s="27" t="s">
        <v>306</v>
      </c>
      <c r="O11541" s="27" t="s">
        <v>23</v>
      </c>
      <c r="P11541" s="27">
        <v>640.28281609999999</v>
      </c>
    </row>
    <row r="11542" spans="7:16" x14ac:dyDescent="0.25">
      <c r="G11542" s="27" t="str">
        <f t="shared" si="180"/>
        <v>2019/2020TransregionalAll SectorsMitigationProject-level market rate debtInternationalPublicMultilateral DFI</v>
      </c>
      <c r="H11542" s="27" t="s">
        <v>290</v>
      </c>
      <c r="I11542" s="27" t="s">
        <v>319</v>
      </c>
      <c r="J11542" s="27" t="s">
        <v>344</v>
      </c>
      <c r="K11542" s="27" t="s">
        <v>303</v>
      </c>
      <c r="L11542" s="27" t="s">
        <v>335</v>
      </c>
      <c r="M11542" s="27" t="s">
        <v>324</v>
      </c>
      <c r="N11542" s="27" t="s">
        <v>309</v>
      </c>
      <c r="O11542" s="27" t="s">
        <v>30</v>
      </c>
      <c r="P11542" s="27">
        <v>42.932196589999997</v>
      </c>
    </row>
    <row r="11543" spans="7:16" x14ac:dyDescent="0.25">
      <c r="G11543" s="27" t="str">
        <f t="shared" si="180"/>
        <v>2019/2020TransregionalAll SectorsMitigationUnknownAll DestinationsPublicMultilateral DFI</v>
      </c>
      <c r="H11543" s="27" t="s">
        <v>290</v>
      </c>
      <c r="I11543" s="27" t="s">
        <v>319</v>
      </c>
      <c r="J11543" s="27" t="s">
        <v>344</v>
      </c>
      <c r="K11543" s="27" t="s">
        <v>303</v>
      </c>
      <c r="L11543" s="27" t="s">
        <v>301</v>
      </c>
      <c r="M11543" s="27" t="s">
        <v>338</v>
      </c>
      <c r="N11543" s="27" t="s">
        <v>309</v>
      </c>
      <c r="O11543" s="27" t="s">
        <v>30</v>
      </c>
      <c r="P11543" s="27">
        <v>0</v>
      </c>
    </row>
    <row r="11544" spans="7:16" x14ac:dyDescent="0.25">
      <c r="G11544" s="27" t="str">
        <f t="shared" si="180"/>
        <v>2019/2020TransregionalAll SectorsMitigationUnknownAll DestinationsUnknownUnknown</v>
      </c>
      <c r="H11544" s="27" t="s">
        <v>290</v>
      </c>
      <c r="I11544" s="27" t="s">
        <v>319</v>
      </c>
      <c r="J11544" s="27" t="s">
        <v>344</v>
      </c>
      <c r="K11544" s="27" t="s">
        <v>303</v>
      </c>
      <c r="L11544" s="27" t="s">
        <v>301</v>
      </c>
      <c r="M11544" s="27" t="s">
        <v>338</v>
      </c>
      <c r="N11544" s="27" t="s">
        <v>301</v>
      </c>
      <c r="O11544" s="27" t="s">
        <v>301</v>
      </c>
      <c r="P11544" s="27">
        <v>39455.075019999997</v>
      </c>
    </row>
    <row r="11545" spans="7:16" x14ac:dyDescent="0.25">
      <c r="G11545" s="27" t="str">
        <f t="shared" si="180"/>
        <v>2019/2020TransregionalAll SectorsMitigationUnknownDomesticUnknownUnknown</v>
      </c>
      <c r="H11545" s="27" t="s">
        <v>290</v>
      </c>
      <c r="I11545" s="27" t="s">
        <v>319</v>
      </c>
      <c r="J11545" s="27" t="s">
        <v>344</v>
      </c>
      <c r="K11545" s="27" t="s">
        <v>303</v>
      </c>
      <c r="L11545" s="27" t="s">
        <v>301</v>
      </c>
      <c r="M11545" s="27" t="s">
        <v>323</v>
      </c>
      <c r="N11545" s="27" t="s">
        <v>301</v>
      </c>
      <c r="O11545" s="27" t="s">
        <v>301</v>
      </c>
      <c r="P11545" s="27">
        <v>14149.60204</v>
      </c>
    </row>
    <row r="11546" spans="7:16" x14ac:dyDescent="0.25">
      <c r="G11546" s="27" t="str">
        <f t="shared" si="180"/>
        <v>2019/2020TransregionalAll SectorsMitigationUnknownInternationalPublicMultilateral DFI</v>
      </c>
      <c r="H11546" s="27" t="s">
        <v>290</v>
      </c>
      <c r="I11546" s="27" t="s">
        <v>319</v>
      </c>
      <c r="J11546" s="27" t="s">
        <v>344</v>
      </c>
      <c r="K11546" s="27" t="s">
        <v>303</v>
      </c>
      <c r="L11546" s="27" t="s">
        <v>301</v>
      </c>
      <c r="M11546" s="27" t="s">
        <v>324</v>
      </c>
      <c r="N11546" s="27" t="s">
        <v>309</v>
      </c>
      <c r="O11546" s="27" t="s">
        <v>30</v>
      </c>
      <c r="P11546" s="27">
        <v>0</v>
      </c>
    </row>
    <row r="11547" spans="7:16" x14ac:dyDescent="0.25">
      <c r="G11547" s="27" t="str">
        <f t="shared" si="180"/>
        <v>2019/2020TransregionalAll SectorsMitigationUnknownUnknownUnknownUnknown</v>
      </c>
      <c r="H11547" s="27" t="s">
        <v>290</v>
      </c>
      <c r="I11547" s="27" t="s">
        <v>319</v>
      </c>
      <c r="J11547" s="27" t="s">
        <v>344</v>
      </c>
      <c r="K11547" s="27" t="s">
        <v>303</v>
      </c>
      <c r="L11547" s="27" t="s">
        <v>301</v>
      </c>
      <c r="M11547" s="27" t="s">
        <v>301</v>
      </c>
      <c r="N11547" s="27" t="s">
        <v>301</v>
      </c>
      <c r="O11547" s="27" t="s">
        <v>301</v>
      </c>
      <c r="P11547" s="27">
        <v>25305.472979999999</v>
      </c>
    </row>
    <row r="11548" spans="7:16" x14ac:dyDescent="0.25">
      <c r="G11548" s="27" t="str">
        <f t="shared" si="180"/>
        <v>2019/2020TransregionalAll SectorsMultiple ObjectivesAll InstrumentsAll DestinationsPrivateInstitutional Investors</v>
      </c>
      <c r="H11548" s="27" t="s">
        <v>290</v>
      </c>
      <c r="I11548" s="27" t="s">
        <v>319</v>
      </c>
      <c r="J11548" s="27" t="s">
        <v>344</v>
      </c>
      <c r="K11548" s="27" t="s">
        <v>304</v>
      </c>
      <c r="L11548" s="27" t="s">
        <v>345</v>
      </c>
      <c r="M11548" s="27" t="s">
        <v>338</v>
      </c>
      <c r="N11548" s="27" t="s">
        <v>306</v>
      </c>
      <c r="O11548" s="27" t="s">
        <v>27</v>
      </c>
      <c r="P11548" s="27">
        <v>16.238796430000001</v>
      </c>
    </row>
    <row r="11549" spans="7:16" x14ac:dyDescent="0.25">
      <c r="G11549" s="27" t="str">
        <f t="shared" si="180"/>
        <v>2019/2020TransregionalAll SectorsMultiple ObjectivesAll InstrumentsAll DestinationsPublicBilateral DFI</v>
      </c>
      <c r="H11549" s="27" t="s">
        <v>290</v>
      </c>
      <c r="I11549" s="27" t="s">
        <v>319</v>
      </c>
      <c r="J11549" s="27" t="s">
        <v>344</v>
      </c>
      <c r="K11549" s="27" t="s">
        <v>304</v>
      </c>
      <c r="L11549" s="27" t="s">
        <v>345</v>
      </c>
      <c r="M11549" s="27" t="s">
        <v>338</v>
      </c>
      <c r="N11549" s="27" t="s">
        <v>309</v>
      </c>
      <c r="O11549" s="27" t="s">
        <v>31</v>
      </c>
      <c r="P11549" s="27">
        <v>1.250870741</v>
      </c>
    </row>
    <row r="11550" spans="7:16" x14ac:dyDescent="0.25">
      <c r="G11550" s="27" t="str">
        <f t="shared" si="180"/>
        <v>2019/2020TransregionalAll SectorsMultiple ObjectivesAll InstrumentsAll DestinationsPublicGovernment</v>
      </c>
      <c r="H11550" s="27" t="s">
        <v>290</v>
      </c>
      <c r="I11550" s="27" t="s">
        <v>319</v>
      </c>
      <c r="J11550" s="27" t="s">
        <v>344</v>
      </c>
      <c r="K11550" s="27" t="s">
        <v>304</v>
      </c>
      <c r="L11550" s="27" t="s">
        <v>345</v>
      </c>
      <c r="M11550" s="27" t="s">
        <v>338</v>
      </c>
      <c r="N11550" s="27" t="s">
        <v>309</v>
      </c>
      <c r="O11550" s="27" t="s">
        <v>28</v>
      </c>
      <c r="P11550" s="27">
        <v>200.71308175600001</v>
      </c>
    </row>
    <row r="11551" spans="7:16" x14ac:dyDescent="0.25">
      <c r="G11551" s="27" t="str">
        <f t="shared" si="180"/>
        <v>2019/2020TransregionalAll SectorsMultiple ObjectivesAll InstrumentsAll DestinationsPublicMultilateral Climate Funds</v>
      </c>
      <c r="H11551" s="27" t="s">
        <v>290</v>
      </c>
      <c r="I11551" s="27" t="s">
        <v>319</v>
      </c>
      <c r="J11551" s="27" t="s">
        <v>344</v>
      </c>
      <c r="K11551" s="27" t="s">
        <v>304</v>
      </c>
      <c r="L11551" s="27" t="s">
        <v>345</v>
      </c>
      <c r="M11551" s="27" t="s">
        <v>338</v>
      </c>
      <c r="N11551" s="27" t="s">
        <v>309</v>
      </c>
      <c r="O11551" s="27" t="s">
        <v>29</v>
      </c>
      <c r="P11551" s="27">
        <v>85.829618539999998</v>
      </c>
    </row>
    <row r="11552" spans="7:16" x14ac:dyDescent="0.25">
      <c r="G11552" s="27" t="str">
        <f t="shared" si="180"/>
        <v>2019/2020TransregionalAll SectorsMultiple ObjectivesAll InstrumentsAll DestinationsPublicMultilateral DFI</v>
      </c>
      <c r="H11552" s="27" t="s">
        <v>290</v>
      </c>
      <c r="I11552" s="27" t="s">
        <v>319</v>
      </c>
      <c r="J11552" s="27" t="s">
        <v>344</v>
      </c>
      <c r="K11552" s="27" t="s">
        <v>304</v>
      </c>
      <c r="L11552" s="27" t="s">
        <v>345</v>
      </c>
      <c r="M11552" s="27" t="s">
        <v>338</v>
      </c>
      <c r="N11552" s="27" t="s">
        <v>309</v>
      </c>
      <c r="O11552" s="27" t="s">
        <v>30</v>
      </c>
      <c r="P11552" s="27">
        <v>0.65919216700000005</v>
      </c>
    </row>
    <row r="11553" spans="7:16" x14ac:dyDescent="0.25">
      <c r="G11553" s="27" t="str">
        <f t="shared" si="180"/>
        <v>2019/2020TransregionalAll SectorsMultiple ObjectivesAll InstrumentsAll DestinationsPublicNational DFI</v>
      </c>
      <c r="H11553" s="27" t="s">
        <v>290</v>
      </c>
      <c r="I11553" s="27" t="s">
        <v>319</v>
      </c>
      <c r="J11553" s="27" t="s">
        <v>344</v>
      </c>
      <c r="K11553" s="27" t="s">
        <v>304</v>
      </c>
      <c r="L11553" s="27" t="s">
        <v>345</v>
      </c>
      <c r="M11553" s="27" t="s">
        <v>338</v>
      </c>
      <c r="N11553" s="27" t="s">
        <v>309</v>
      </c>
      <c r="O11553" s="27" t="s">
        <v>33</v>
      </c>
      <c r="P11553" s="27">
        <v>56.980057000000002</v>
      </c>
    </row>
    <row r="11554" spans="7:16" x14ac:dyDescent="0.25">
      <c r="G11554" s="27" t="str">
        <f t="shared" si="180"/>
        <v>2019/2020TransregionalAll SectorsMultiple ObjectivesAll InstrumentsAll DestinationsPublicSOE</v>
      </c>
      <c r="H11554" s="27" t="s">
        <v>290</v>
      </c>
      <c r="I11554" s="27" t="s">
        <v>319</v>
      </c>
      <c r="J11554" s="27" t="s">
        <v>344</v>
      </c>
      <c r="K11554" s="27" t="s">
        <v>304</v>
      </c>
      <c r="L11554" s="27" t="s">
        <v>345</v>
      </c>
      <c r="M11554" s="27" t="s">
        <v>338</v>
      </c>
      <c r="N11554" s="27" t="s">
        <v>309</v>
      </c>
      <c r="O11554" s="27" t="s">
        <v>34</v>
      </c>
      <c r="P11554" s="27">
        <v>1.135795E-2</v>
      </c>
    </row>
    <row r="11555" spans="7:16" x14ac:dyDescent="0.25">
      <c r="G11555" s="27" t="str">
        <f t="shared" si="180"/>
        <v>2019/2020TransregionalAll SectorsMultiple ObjectivesAll InstrumentsInternationalPrivateInstitutional Investors</v>
      </c>
      <c r="H11555" s="27" t="s">
        <v>290</v>
      </c>
      <c r="I11555" s="27" t="s">
        <v>319</v>
      </c>
      <c r="J11555" s="27" t="s">
        <v>344</v>
      </c>
      <c r="K11555" s="27" t="s">
        <v>304</v>
      </c>
      <c r="L11555" s="27" t="s">
        <v>345</v>
      </c>
      <c r="M11555" s="27" t="s">
        <v>324</v>
      </c>
      <c r="N11555" s="27" t="s">
        <v>306</v>
      </c>
      <c r="O11555" s="27" t="s">
        <v>27</v>
      </c>
      <c r="P11555" s="27">
        <v>16.238796430000001</v>
      </c>
    </row>
    <row r="11556" spans="7:16" x14ac:dyDescent="0.25">
      <c r="G11556" s="27" t="str">
        <f t="shared" si="180"/>
        <v>2019/2020TransregionalAll SectorsMultiple ObjectivesAll InstrumentsInternationalPublicBilateral DFI</v>
      </c>
      <c r="H11556" s="27" t="s">
        <v>290</v>
      </c>
      <c r="I11556" s="27" t="s">
        <v>319</v>
      </c>
      <c r="J11556" s="27" t="s">
        <v>344</v>
      </c>
      <c r="K11556" s="27" t="s">
        <v>304</v>
      </c>
      <c r="L11556" s="27" t="s">
        <v>345</v>
      </c>
      <c r="M11556" s="27" t="s">
        <v>324</v>
      </c>
      <c r="N11556" s="27" t="s">
        <v>309</v>
      </c>
      <c r="O11556" s="27" t="s">
        <v>31</v>
      </c>
      <c r="P11556" s="27">
        <v>1.250870741</v>
      </c>
    </row>
    <row r="11557" spans="7:16" x14ac:dyDescent="0.25">
      <c r="G11557" s="27" t="str">
        <f t="shared" si="180"/>
        <v>2019/2020TransregionalAll SectorsMultiple ObjectivesAll InstrumentsInternationalPublicGovernment</v>
      </c>
      <c r="H11557" s="27" t="s">
        <v>290</v>
      </c>
      <c r="I11557" s="27" t="s">
        <v>319</v>
      </c>
      <c r="J11557" s="27" t="s">
        <v>344</v>
      </c>
      <c r="K11557" s="27" t="s">
        <v>304</v>
      </c>
      <c r="L11557" s="27" t="s">
        <v>345</v>
      </c>
      <c r="M11557" s="27" t="s">
        <v>324</v>
      </c>
      <c r="N11557" s="27" t="s">
        <v>309</v>
      </c>
      <c r="O11557" s="27" t="s">
        <v>28</v>
      </c>
      <c r="P11557" s="27">
        <v>200.71308175600001</v>
      </c>
    </row>
    <row r="11558" spans="7:16" x14ac:dyDescent="0.25">
      <c r="G11558" s="27" t="str">
        <f t="shared" si="180"/>
        <v>2019/2020TransregionalAll SectorsMultiple ObjectivesAll InstrumentsInternationalPublicMultilateral Climate Funds</v>
      </c>
      <c r="H11558" s="27" t="s">
        <v>290</v>
      </c>
      <c r="I11558" s="27" t="s">
        <v>319</v>
      </c>
      <c r="J11558" s="27" t="s">
        <v>344</v>
      </c>
      <c r="K11558" s="27" t="s">
        <v>304</v>
      </c>
      <c r="L11558" s="27" t="s">
        <v>345</v>
      </c>
      <c r="M11558" s="27" t="s">
        <v>324</v>
      </c>
      <c r="N11558" s="27" t="s">
        <v>309</v>
      </c>
      <c r="O11558" s="27" t="s">
        <v>29</v>
      </c>
      <c r="P11558" s="27">
        <v>85.829618539999998</v>
      </c>
    </row>
    <row r="11559" spans="7:16" x14ac:dyDescent="0.25">
      <c r="G11559" s="27" t="str">
        <f t="shared" si="180"/>
        <v>2019/2020TransregionalAll SectorsMultiple ObjectivesAll InstrumentsInternationalPublicMultilateral DFI</v>
      </c>
      <c r="H11559" s="27" t="s">
        <v>290</v>
      </c>
      <c r="I11559" s="27" t="s">
        <v>319</v>
      </c>
      <c r="J11559" s="27" t="s">
        <v>344</v>
      </c>
      <c r="K11559" s="27" t="s">
        <v>304</v>
      </c>
      <c r="L11559" s="27" t="s">
        <v>345</v>
      </c>
      <c r="M11559" s="27" t="s">
        <v>324</v>
      </c>
      <c r="N11559" s="27" t="s">
        <v>309</v>
      </c>
      <c r="O11559" s="27" t="s">
        <v>30</v>
      </c>
      <c r="P11559" s="27">
        <v>0.65919216700000005</v>
      </c>
    </row>
    <row r="11560" spans="7:16" x14ac:dyDescent="0.25">
      <c r="G11560" s="27" t="str">
        <f t="shared" si="180"/>
        <v>2019/2020TransregionalAll SectorsMultiple ObjectivesAll InstrumentsInternationalPublicNational DFI</v>
      </c>
      <c r="H11560" s="27" t="s">
        <v>290</v>
      </c>
      <c r="I11560" s="27" t="s">
        <v>319</v>
      </c>
      <c r="J11560" s="27" t="s">
        <v>344</v>
      </c>
      <c r="K11560" s="27" t="s">
        <v>304</v>
      </c>
      <c r="L11560" s="27" t="s">
        <v>345</v>
      </c>
      <c r="M11560" s="27" t="s">
        <v>324</v>
      </c>
      <c r="N11560" s="27" t="s">
        <v>309</v>
      </c>
      <c r="O11560" s="27" t="s">
        <v>33</v>
      </c>
      <c r="P11560" s="27">
        <v>56.980057000000002</v>
      </c>
    </row>
    <row r="11561" spans="7:16" x14ac:dyDescent="0.25">
      <c r="G11561" s="27" t="str">
        <f t="shared" si="180"/>
        <v>2019/2020TransregionalAll SectorsMultiple ObjectivesAll InstrumentsInternationalPublicSOE</v>
      </c>
      <c r="H11561" s="27" t="s">
        <v>290</v>
      </c>
      <c r="I11561" s="27" t="s">
        <v>319</v>
      </c>
      <c r="J11561" s="27" t="s">
        <v>344</v>
      </c>
      <c r="K11561" s="27" t="s">
        <v>304</v>
      </c>
      <c r="L11561" s="27" t="s">
        <v>345</v>
      </c>
      <c r="M11561" s="27" t="s">
        <v>324</v>
      </c>
      <c r="N11561" s="27" t="s">
        <v>309</v>
      </c>
      <c r="O11561" s="27" t="s">
        <v>34</v>
      </c>
      <c r="P11561" s="27">
        <v>1.135795E-2</v>
      </c>
    </row>
    <row r="11562" spans="7:16" x14ac:dyDescent="0.25">
      <c r="G11562" s="27" t="str">
        <f t="shared" si="180"/>
        <v>2019/2020TransregionalAll SectorsMultiple ObjectivesGrantAll DestinationsPrivateInstitutional Investors</v>
      </c>
      <c r="H11562" s="27" t="s">
        <v>290</v>
      </c>
      <c r="I11562" s="27" t="s">
        <v>319</v>
      </c>
      <c r="J11562" s="27" t="s">
        <v>344</v>
      </c>
      <c r="K11562" s="27" t="s">
        <v>304</v>
      </c>
      <c r="L11562" s="27" t="s">
        <v>332</v>
      </c>
      <c r="M11562" s="27" t="s">
        <v>338</v>
      </c>
      <c r="N11562" s="27" t="s">
        <v>306</v>
      </c>
      <c r="O11562" s="27" t="s">
        <v>27</v>
      </c>
      <c r="P11562" s="27">
        <v>16.238796430000001</v>
      </c>
    </row>
    <row r="11563" spans="7:16" x14ac:dyDescent="0.25">
      <c r="G11563" s="27" t="str">
        <f t="shared" si="180"/>
        <v>2019/2020TransregionalAll SectorsMultiple ObjectivesGrantAll DestinationsPublicBilateral DFI</v>
      </c>
      <c r="H11563" s="27" t="s">
        <v>290</v>
      </c>
      <c r="I11563" s="27" t="s">
        <v>319</v>
      </c>
      <c r="J11563" s="27" t="s">
        <v>344</v>
      </c>
      <c r="K11563" s="27" t="s">
        <v>304</v>
      </c>
      <c r="L11563" s="27" t="s">
        <v>332</v>
      </c>
      <c r="M11563" s="27" t="s">
        <v>338</v>
      </c>
      <c r="N11563" s="27" t="s">
        <v>309</v>
      </c>
      <c r="O11563" s="27" t="s">
        <v>31</v>
      </c>
      <c r="P11563" s="27">
        <v>1.250870741</v>
      </c>
    </row>
    <row r="11564" spans="7:16" x14ac:dyDescent="0.25">
      <c r="G11564" s="27" t="str">
        <f t="shared" si="180"/>
        <v>2019/2020TransregionalAll SectorsMultiple ObjectivesGrantAll DestinationsPublicGovernment</v>
      </c>
      <c r="H11564" s="27" t="s">
        <v>290</v>
      </c>
      <c r="I11564" s="27" t="s">
        <v>319</v>
      </c>
      <c r="J11564" s="27" t="s">
        <v>344</v>
      </c>
      <c r="K11564" s="27" t="s">
        <v>304</v>
      </c>
      <c r="L11564" s="27" t="s">
        <v>332</v>
      </c>
      <c r="M11564" s="27" t="s">
        <v>338</v>
      </c>
      <c r="N11564" s="27" t="s">
        <v>309</v>
      </c>
      <c r="O11564" s="27" t="s">
        <v>28</v>
      </c>
      <c r="P11564" s="27">
        <v>190.55308175600001</v>
      </c>
    </row>
    <row r="11565" spans="7:16" x14ac:dyDescent="0.25">
      <c r="G11565" s="27" t="str">
        <f t="shared" si="180"/>
        <v>2019/2020TransregionalAll SectorsMultiple ObjectivesGrantAll DestinationsPublicMultilateral Climate Funds</v>
      </c>
      <c r="H11565" s="27" t="s">
        <v>290</v>
      </c>
      <c r="I11565" s="27" t="s">
        <v>319</v>
      </c>
      <c r="J11565" s="27" t="s">
        <v>344</v>
      </c>
      <c r="K11565" s="27" t="s">
        <v>304</v>
      </c>
      <c r="L11565" s="27" t="s">
        <v>332</v>
      </c>
      <c r="M11565" s="27" t="s">
        <v>338</v>
      </c>
      <c r="N11565" s="27" t="s">
        <v>309</v>
      </c>
      <c r="O11565" s="27" t="s">
        <v>29</v>
      </c>
      <c r="P11565" s="27">
        <v>85.829618539999998</v>
      </c>
    </row>
    <row r="11566" spans="7:16" x14ac:dyDescent="0.25">
      <c r="G11566" s="27" t="str">
        <f t="shared" si="180"/>
        <v>2019/2020TransregionalAll SectorsMultiple ObjectivesGrantAll DestinationsPublicMultilateral DFI</v>
      </c>
      <c r="H11566" s="27" t="s">
        <v>290</v>
      </c>
      <c r="I11566" s="27" t="s">
        <v>319</v>
      </c>
      <c r="J11566" s="27" t="s">
        <v>344</v>
      </c>
      <c r="K11566" s="27" t="s">
        <v>304</v>
      </c>
      <c r="L11566" s="27" t="s">
        <v>332</v>
      </c>
      <c r="M11566" s="27" t="s">
        <v>338</v>
      </c>
      <c r="N11566" s="27" t="s">
        <v>309</v>
      </c>
      <c r="O11566" s="27" t="s">
        <v>30</v>
      </c>
      <c r="P11566" s="27">
        <v>0.411192</v>
      </c>
    </row>
    <row r="11567" spans="7:16" x14ac:dyDescent="0.25">
      <c r="G11567" s="27" t="str">
        <f t="shared" si="180"/>
        <v>2019/2020TransregionalAll SectorsMultiple ObjectivesGrantAll DestinationsPublicSOE</v>
      </c>
      <c r="H11567" s="27" t="s">
        <v>290</v>
      </c>
      <c r="I11567" s="27" t="s">
        <v>319</v>
      </c>
      <c r="J11567" s="27" t="s">
        <v>344</v>
      </c>
      <c r="K11567" s="27" t="s">
        <v>304</v>
      </c>
      <c r="L11567" s="27" t="s">
        <v>332</v>
      </c>
      <c r="M11567" s="27" t="s">
        <v>338</v>
      </c>
      <c r="N11567" s="27" t="s">
        <v>309</v>
      </c>
      <c r="O11567" s="27" t="s">
        <v>34</v>
      </c>
      <c r="P11567" s="27">
        <v>1.135795E-2</v>
      </c>
    </row>
    <row r="11568" spans="7:16" x14ac:dyDescent="0.25">
      <c r="G11568" s="27" t="str">
        <f t="shared" si="180"/>
        <v>2019/2020TransregionalAll SectorsMultiple ObjectivesGrantInternationalPrivateInstitutional Investors</v>
      </c>
      <c r="H11568" s="27" t="s">
        <v>290</v>
      </c>
      <c r="I11568" s="27" t="s">
        <v>319</v>
      </c>
      <c r="J11568" s="27" t="s">
        <v>344</v>
      </c>
      <c r="K11568" s="27" t="s">
        <v>304</v>
      </c>
      <c r="L11568" s="27" t="s">
        <v>332</v>
      </c>
      <c r="M11568" s="27" t="s">
        <v>324</v>
      </c>
      <c r="N11568" s="27" t="s">
        <v>306</v>
      </c>
      <c r="O11568" s="27" t="s">
        <v>27</v>
      </c>
      <c r="P11568" s="27">
        <v>16.238796430000001</v>
      </c>
    </row>
    <row r="11569" spans="7:16" x14ac:dyDescent="0.25">
      <c r="G11569" s="27" t="str">
        <f t="shared" si="180"/>
        <v>2019/2020TransregionalAll SectorsMultiple ObjectivesGrantInternationalPublicBilateral DFI</v>
      </c>
      <c r="H11569" s="27" t="s">
        <v>290</v>
      </c>
      <c r="I11569" s="27" t="s">
        <v>319</v>
      </c>
      <c r="J11569" s="27" t="s">
        <v>344</v>
      </c>
      <c r="K11569" s="27" t="s">
        <v>304</v>
      </c>
      <c r="L11569" s="27" t="s">
        <v>332</v>
      </c>
      <c r="M11569" s="27" t="s">
        <v>324</v>
      </c>
      <c r="N11569" s="27" t="s">
        <v>309</v>
      </c>
      <c r="O11569" s="27" t="s">
        <v>31</v>
      </c>
      <c r="P11569" s="27">
        <v>1.250870741</v>
      </c>
    </row>
    <row r="11570" spans="7:16" x14ac:dyDescent="0.25">
      <c r="G11570" s="27" t="str">
        <f t="shared" si="180"/>
        <v>2019/2020TransregionalAll SectorsMultiple ObjectivesGrantInternationalPublicGovernment</v>
      </c>
      <c r="H11570" s="27" t="s">
        <v>290</v>
      </c>
      <c r="I11570" s="27" t="s">
        <v>319</v>
      </c>
      <c r="J11570" s="27" t="s">
        <v>344</v>
      </c>
      <c r="K11570" s="27" t="s">
        <v>304</v>
      </c>
      <c r="L11570" s="27" t="s">
        <v>332</v>
      </c>
      <c r="M11570" s="27" t="s">
        <v>324</v>
      </c>
      <c r="N11570" s="27" t="s">
        <v>309</v>
      </c>
      <c r="O11570" s="27" t="s">
        <v>28</v>
      </c>
      <c r="P11570" s="27">
        <v>190.55308175600001</v>
      </c>
    </row>
    <row r="11571" spans="7:16" x14ac:dyDescent="0.25">
      <c r="G11571" s="27" t="str">
        <f t="shared" si="180"/>
        <v>2019/2020TransregionalAll SectorsMultiple ObjectivesGrantInternationalPublicMultilateral Climate Funds</v>
      </c>
      <c r="H11571" s="27" t="s">
        <v>290</v>
      </c>
      <c r="I11571" s="27" t="s">
        <v>319</v>
      </c>
      <c r="J11571" s="27" t="s">
        <v>344</v>
      </c>
      <c r="K11571" s="27" t="s">
        <v>304</v>
      </c>
      <c r="L11571" s="27" t="s">
        <v>332</v>
      </c>
      <c r="M11571" s="27" t="s">
        <v>324</v>
      </c>
      <c r="N11571" s="27" t="s">
        <v>309</v>
      </c>
      <c r="O11571" s="27" t="s">
        <v>29</v>
      </c>
      <c r="P11571" s="27">
        <v>85.829618539999998</v>
      </c>
    </row>
    <row r="11572" spans="7:16" x14ac:dyDescent="0.25">
      <c r="G11572" s="27" t="str">
        <f t="shared" si="180"/>
        <v>2019/2020TransregionalAll SectorsMultiple ObjectivesGrantInternationalPublicMultilateral DFI</v>
      </c>
      <c r="H11572" s="27" t="s">
        <v>290</v>
      </c>
      <c r="I11572" s="27" t="s">
        <v>319</v>
      </c>
      <c r="J11572" s="27" t="s">
        <v>344</v>
      </c>
      <c r="K11572" s="27" t="s">
        <v>304</v>
      </c>
      <c r="L11572" s="27" t="s">
        <v>332</v>
      </c>
      <c r="M11572" s="27" t="s">
        <v>324</v>
      </c>
      <c r="N11572" s="27" t="s">
        <v>309</v>
      </c>
      <c r="O11572" s="27" t="s">
        <v>30</v>
      </c>
      <c r="P11572" s="27">
        <v>0.411192</v>
      </c>
    </row>
    <row r="11573" spans="7:16" x14ac:dyDescent="0.25">
      <c r="G11573" s="27" t="str">
        <f t="shared" si="180"/>
        <v>2019/2020TransregionalAll SectorsMultiple ObjectivesGrantInternationalPublicSOE</v>
      </c>
      <c r="H11573" s="27" t="s">
        <v>290</v>
      </c>
      <c r="I11573" s="27" t="s">
        <v>319</v>
      </c>
      <c r="J11573" s="27" t="s">
        <v>344</v>
      </c>
      <c r="K11573" s="27" t="s">
        <v>304</v>
      </c>
      <c r="L11573" s="27" t="s">
        <v>332</v>
      </c>
      <c r="M11573" s="27" t="s">
        <v>324</v>
      </c>
      <c r="N11573" s="27" t="s">
        <v>309</v>
      </c>
      <c r="O11573" s="27" t="s">
        <v>34</v>
      </c>
      <c r="P11573" s="27">
        <v>1.135795E-2</v>
      </c>
    </row>
    <row r="11574" spans="7:16" x14ac:dyDescent="0.25">
      <c r="G11574" s="27" t="str">
        <f t="shared" si="180"/>
        <v>2019/2020TransregionalAll SectorsMultiple ObjectivesLow-cost project debtAll DestinationsPublicNational DFI</v>
      </c>
      <c r="H11574" s="27" t="s">
        <v>290</v>
      </c>
      <c r="I11574" s="27" t="s">
        <v>319</v>
      </c>
      <c r="J11574" s="27" t="s">
        <v>344</v>
      </c>
      <c r="K11574" s="27" t="s">
        <v>304</v>
      </c>
      <c r="L11574" s="27" t="s">
        <v>336</v>
      </c>
      <c r="M11574" s="27" t="s">
        <v>338</v>
      </c>
      <c r="N11574" s="27" t="s">
        <v>309</v>
      </c>
      <c r="O11574" s="27" t="s">
        <v>33</v>
      </c>
      <c r="P11574" s="27">
        <v>56.980057000000002</v>
      </c>
    </row>
    <row r="11575" spans="7:16" x14ac:dyDescent="0.25">
      <c r="G11575" s="27" t="str">
        <f t="shared" si="180"/>
        <v>2019/2020TransregionalAll SectorsMultiple ObjectivesLow-cost project debtInternationalPublicNational DFI</v>
      </c>
      <c r="H11575" s="27" t="s">
        <v>290</v>
      </c>
      <c r="I11575" s="27" t="s">
        <v>319</v>
      </c>
      <c r="J11575" s="27" t="s">
        <v>344</v>
      </c>
      <c r="K11575" s="27" t="s">
        <v>304</v>
      </c>
      <c r="L11575" s="27" t="s">
        <v>336</v>
      </c>
      <c r="M11575" s="27" t="s">
        <v>324</v>
      </c>
      <c r="N11575" s="27" t="s">
        <v>309</v>
      </c>
      <c r="O11575" s="27" t="s">
        <v>33</v>
      </c>
      <c r="P11575" s="27">
        <v>56.980057000000002</v>
      </c>
    </row>
    <row r="11576" spans="7:16" x14ac:dyDescent="0.25">
      <c r="G11576" s="27" t="str">
        <f t="shared" si="180"/>
        <v>2019/2020TransregionalAll SectorsMultiple ObjectivesProject-level equityAll DestinationsPublicGovernment</v>
      </c>
      <c r="H11576" s="27" t="s">
        <v>290</v>
      </c>
      <c r="I11576" s="27" t="s">
        <v>319</v>
      </c>
      <c r="J11576" s="27" t="s">
        <v>344</v>
      </c>
      <c r="K11576" s="27" t="s">
        <v>304</v>
      </c>
      <c r="L11576" s="27" t="s">
        <v>337</v>
      </c>
      <c r="M11576" s="27" t="s">
        <v>338</v>
      </c>
      <c r="N11576" s="27" t="s">
        <v>309</v>
      </c>
      <c r="O11576" s="27" t="s">
        <v>28</v>
      </c>
      <c r="P11576" s="27">
        <v>10.16</v>
      </c>
    </row>
    <row r="11577" spans="7:16" x14ac:dyDescent="0.25">
      <c r="G11577" s="27" t="str">
        <f t="shared" si="180"/>
        <v>2019/2020TransregionalAll SectorsMultiple ObjectivesProject-level equityInternationalPublicGovernment</v>
      </c>
      <c r="H11577" s="27" t="s">
        <v>290</v>
      </c>
      <c r="I11577" s="27" t="s">
        <v>319</v>
      </c>
      <c r="J11577" s="27" t="s">
        <v>344</v>
      </c>
      <c r="K11577" s="27" t="s">
        <v>304</v>
      </c>
      <c r="L11577" s="27" t="s">
        <v>337</v>
      </c>
      <c r="M11577" s="27" t="s">
        <v>324</v>
      </c>
      <c r="N11577" s="27" t="s">
        <v>309</v>
      </c>
      <c r="O11577" s="27" t="s">
        <v>28</v>
      </c>
      <c r="P11577" s="27">
        <v>10.16</v>
      </c>
    </row>
    <row r="11578" spans="7:16" x14ac:dyDescent="0.25">
      <c r="G11578" s="27" t="str">
        <f t="shared" si="180"/>
        <v>2019/2020TransregionalAll SectorsMultiple ObjectivesProject-level market rate debtAll DestinationsPublicMultilateral DFI</v>
      </c>
      <c r="H11578" s="27" t="s">
        <v>290</v>
      </c>
      <c r="I11578" s="27" t="s">
        <v>319</v>
      </c>
      <c r="J11578" s="27" t="s">
        <v>344</v>
      </c>
      <c r="K11578" s="27" t="s">
        <v>304</v>
      </c>
      <c r="L11578" s="27" t="s">
        <v>335</v>
      </c>
      <c r="M11578" s="27" t="s">
        <v>338</v>
      </c>
      <c r="N11578" s="27" t="s">
        <v>309</v>
      </c>
      <c r="O11578" s="27" t="s">
        <v>30</v>
      </c>
      <c r="P11578" s="27">
        <v>0.24800016699999999</v>
      </c>
    </row>
    <row r="11579" spans="7:16" x14ac:dyDescent="0.25">
      <c r="G11579" s="27" t="str">
        <f t="shared" si="180"/>
        <v>2019/2020TransregionalAll SectorsMultiple ObjectivesProject-level market rate debtInternationalPublicMultilateral DFI</v>
      </c>
      <c r="H11579" s="27" t="s">
        <v>290</v>
      </c>
      <c r="I11579" s="27" t="s">
        <v>319</v>
      </c>
      <c r="J11579" s="27" t="s">
        <v>344</v>
      </c>
      <c r="K11579" s="27" t="s">
        <v>304</v>
      </c>
      <c r="L11579" s="27" t="s">
        <v>335</v>
      </c>
      <c r="M11579" s="27" t="s">
        <v>324</v>
      </c>
      <c r="N11579" s="27" t="s">
        <v>309</v>
      </c>
      <c r="O11579" s="27" t="s">
        <v>30</v>
      </c>
      <c r="P11579" s="27">
        <v>0.24800016699999999</v>
      </c>
    </row>
    <row r="11580" spans="7:16" x14ac:dyDescent="0.25">
      <c r="G11580" s="27" t="str">
        <f t="shared" si="180"/>
        <v>2019/2020TransregionalBuildings &amp; InfrastructureAdaptationAll InstrumentsAll DestinationsPublicGovernment</v>
      </c>
      <c r="H11580" s="27" t="s">
        <v>290</v>
      </c>
      <c r="I11580" s="27" t="s">
        <v>319</v>
      </c>
      <c r="J11580" s="27" t="s">
        <v>293</v>
      </c>
      <c r="K11580" s="27" t="s">
        <v>302</v>
      </c>
      <c r="L11580" s="27" t="s">
        <v>345</v>
      </c>
      <c r="M11580" s="27" t="s">
        <v>338</v>
      </c>
      <c r="N11580" s="27" t="s">
        <v>309</v>
      </c>
      <c r="O11580" s="27" t="s">
        <v>28</v>
      </c>
      <c r="P11580" s="27">
        <v>6.5487500000000004E-2</v>
      </c>
    </row>
    <row r="11581" spans="7:16" x14ac:dyDescent="0.25">
      <c r="G11581" s="27" t="str">
        <f t="shared" si="180"/>
        <v>2019/2020TransregionalBuildings &amp; InfrastructureAdaptationAll InstrumentsAll DestinationsPublicMultilateral DFI</v>
      </c>
      <c r="H11581" s="27" t="s">
        <v>290</v>
      </c>
      <c r="I11581" s="27" t="s">
        <v>319</v>
      </c>
      <c r="J11581" s="27" t="s">
        <v>293</v>
      </c>
      <c r="K11581" s="27" t="s">
        <v>302</v>
      </c>
      <c r="L11581" s="27" t="s">
        <v>345</v>
      </c>
      <c r="M11581" s="27" t="s">
        <v>338</v>
      </c>
      <c r="N11581" s="27" t="s">
        <v>309</v>
      </c>
      <c r="O11581" s="27" t="s">
        <v>30</v>
      </c>
      <c r="P11581" s="27">
        <v>0</v>
      </c>
    </row>
    <row r="11582" spans="7:16" x14ac:dyDescent="0.25">
      <c r="G11582" s="27" t="str">
        <f t="shared" si="180"/>
        <v>2019/2020TransregionalBuildings &amp; InfrastructureAdaptationAll InstrumentsInternationalPublicGovernment</v>
      </c>
      <c r="H11582" s="27" t="s">
        <v>290</v>
      </c>
      <c r="I11582" s="27" t="s">
        <v>319</v>
      </c>
      <c r="J11582" s="27" t="s">
        <v>293</v>
      </c>
      <c r="K11582" s="27" t="s">
        <v>302</v>
      </c>
      <c r="L11582" s="27" t="s">
        <v>345</v>
      </c>
      <c r="M11582" s="27" t="s">
        <v>324</v>
      </c>
      <c r="N11582" s="27" t="s">
        <v>309</v>
      </c>
      <c r="O11582" s="27" t="s">
        <v>28</v>
      </c>
      <c r="P11582" s="27">
        <v>6.5487500000000004E-2</v>
      </c>
    </row>
    <row r="11583" spans="7:16" x14ac:dyDescent="0.25">
      <c r="G11583" s="27" t="str">
        <f t="shared" si="180"/>
        <v>2019/2020TransregionalBuildings &amp; InfrastructureAdaptationAll InstrumentsInternationalPublicMultilateral DFI</v>
      </c>
      <c r="H11583" s="27" t="s">
        <v>290</v>
      </c>
      <c r="I11583" s="27" t="s">
        <v>319</v>
      </c>
      <c r="J11583" s="27" t="s">
        <v>293</v>
      </c>
      <c r="K11583" s="27" t="s">
        <v>302</v>
      </c>
      <c r="L11583" s="27" t="s">
        <v>345</v>
      </c>
      <c r="M11583" s="27" t="s">
        <v>324</v>
      </c>
      <c r="N11583" s="27" t="s">
        <v>309</v>
      </c>
      <c r="O11583" s="27" t="s">
        <v>30</v>
      </c>
      <c r="P11583" s="27">
        <v>0</v>
      </c>
    </row>
    <row r="11584" spans="7:16" x14ac:dyDescent="0.25">
      <c r="G11584" s="27" t="str">
        <f t="shared" si="180"/>
        <v>2019/2020TransregionalBuildings &amp; InfrastructureAdaptationGrantAll DestinationsPublicGovernment</v>
      </c>
      <c r="H11584" s="27" t="s">
        <v>290</v>
      </c>
      <c r="I11584" s="27" t="s">
        <v>319</v>
      </c>
      <c r="J11584" s="27" t="s">
        <v>293</v>
      </c>
      <c r="K11584" s="27" t="s">
        <v>302</v>
      </c>
      <c r="L11584" s="27" t="s">
        <v>332</v>
      </c>
      <c r="M11584" s="27" t="s">
        <v>338</v>
      </c>
      <c r="N11584" s="27" t="s">
        <v>309</v>
      </c>
      <c r="O11584" s="27" t="s">
        <v>28</v>
      </c>
      <c r="P11584" s="27">
        <v>6.5487500000000004E-2</v>
      </c>
    </row>
    <row r="11585" spans="7:16" x14ac:dyDescent="0.25">
      <c r="G11585" s="27" t="str">
        <f t="shared" si="180"/>
        <v>2019/2020TransregionalBuildings &amp; InfrastructureAdaptationGrantInternationalPublicGovernment</v>
      </c>
      <c r="H11585" s="27" t="s">
        <v>290</v>
      </c>
      <c r="I11585" s="27" t="s">
        <v>319</v>
      </c>
      <c r="J11585" s="27" t="s">
        <v>293</v>
      </c>
      <c r="K11585" s="27" t="s">
        <v>302</v>
      </c>
      <c r="L11585" s="27" t="s">
        <v>332</v>
      </c>
      <c r="M11585" s="27" t="s">
        <v>324</v>
      </c>
      <c r="N11585" s="27" t="s">
        <v>309</v>
      </c>
      <c r="O11585" s="27" t="s">
        <v>28</v>
      </c>
      <c r="P11585" s="27">
        <v>6.5487500000000004E-2</v>
      </c>
    </row>
    <row r="11586" spans="7:16" x14ac:dyDescent="0.25">
      <c r="G11586" s="27" t="str">
        <f t="shared" si="180"/>
        <v>2019/2020TransregionalBuildings &amp; InfrastructureAdaptationProject-level equityAll DestinationsPublicMultilateral DFI</v>
      </c>
      <c r="H11586" s="27" t="s">
        <v>290</v>
      </c>
      <c r="I11586" s="27" t="s">
        <v>319</v>
      </c>
      <c r="J11586" s="27" t="s">
        <v>293</v>
      </c>
      <c r="K11586" s="27" t="s">
        <v>302</v>
      </c>
      <c r="L11586" s="27" t="s">
        <v>337</v>
      </c>
      <c r="M11586" s="27" t="s">
        <v>338</v>
      </c>
      <c r="N11586" s="27" t="s">
        <v>309</v>
      </c>
      <c r="O11586" s="27" t="s">
        <v>30</v>
      </c>
      <c r="P11586" s="27">
        <v>0</v>
      </c>
    </row>
    <row r="11587" spans="7:16" x14ac:dyDescent="0.25">
      <c r="G11587" s="27" t="str">
        <f t="shared" ref="G11587:G11650" si="181">+_xlfn.CONCAT(H11587:O11587)</f>
        <v>2019/2020TransregionalBuildings &amp; InfrastructureAdaptationProject-level equityInternationalPublicMultilateral DFI</v>
      </c>
      <c r="H11587" s="27" t="s">
        <v>290</v>
      </c>
      <c r="I11587" s="27" t="s">
        <v>319</v>
      </c>
      <c r="J11587" s="27" t="s">
        <v>293</v>
      </c>
      <c r="K11587" s="27" t="s">
        <v>302</v>
      </c>
      <c r="L11587" s="27" t="s">
        <v>337</v>
      </c>
      <c r="M11587" s="27" t="s">
        <v>324</v>
      </c>
      <c r="N11587" s="27" t="s">
        <v>309</v>
      </c>
      <c r="O11587" s="27" t="s">
        <v>30</v>
      </c>
      <c r="P11587" s="27">
        <v>0</v>
      </c>
    </row>
    <row r="11588" spans="7:16" x14ac:dyDescent="0.25">
      <c r="G11588" s="27" t="str">
        <f t="shared" si="181"/>
        <v>2019/2020TransregionalBuildings &amp; InfrastructureAll UsesAll InstrumentsAll DestinationsPrivateCorporations</v>
      </c>
      <c r="H11588" s="27" t="s">
        <v>290</v>
      </c>
      <c r="I11588" s="27" t="s">
        <v>319</v>
      </c>
      <c r="J11588" s="27" t="s">
        <v>293</v>
      </c>
      <c r="K11588" s="27" t="s">
        <v>346</v>
      </c>
      <c r="L11588" s="27" t="s">
        <v>345</v>
      </c>
      <c r="M11588" s="27" t="s">
        <v>338</v>
      </c>
      <c r="N11588" s="27" t="s">
        <v>306</v>
      </c>
      <c r="O11588" s="27" t="s">
        <v>307</v>
      </c>
      <c r="P11588" s="27">
        <v>136.33776</v>
      </c>
    </row>
    <row r="11589" spans="7:16" x14ac:dyDescent="0.25">
      <c r="G11589" s="27" t="str">
        <f t="shared" si="181"/>
        <v>2019/2020TransregionalBuildings &amp; InfrastructureAll UsesAll InstrumentsAll DestinationsPrivateHouseholds/Individuals</v>
      </c>
      <c r="H11589" s="27" t="s">
        <v>290</v>
      </c>
      <c r="I11589" s="27" t="s">
        <v>319</v>
      </c>
      <c r="J11589" s="27" t="s">
        <v>293</v>
      </c>
      <c r="K11589" s="27" t="s">
        <v>346</v>
      </c>
      <c r="L11589" s="27" t="s">
        <v>345</v>
      </c>
      <c r="M11589" s="27" t="s">
        <v>338</v>
      </c>
      <c r="N11589" s="27" t="s">
        <v>306</v>
      </c>
      <c r="O11589" s="27" t="s">
        <v>308</v>
      </c>
      <c r="P11589" s="27">
        <v>-139.4616</v>
      </c>
    </row>
    <row r="11590" spans="7:16" x14ac:dyDescent="0.25">
      <c r="G11590" s="27" t="str">
        <f t="shared" si="181"/>
        <v>2019/2020TransregionalBuildings &amp; InfrastructureAll UsesAll InstrumentsAll DestinationsPrivateUnknown</v>
      </c>
      <c r="H11590" s="27" t="s">
        <v>290</v>
      </c>
      <c r="I11590" s="27" t="s">
        <v>319</v>
      </c>
      <c r="J11590" s="27" t="s">
        <v>293</v>
      </c>
      <c r="K11590" s="27" t="s">
        <v>346</v>
      </c>
      <c r="L11590" s="27" t="s">
        <v>345</v>
      </c>
      <c r="M11590" s="27" t="s">
        <v>338</v>
      </c>
      <c r="N11590" s="27" t="s">
        <v>306</v>
      </c>
      <c r="O11590" s="27" t="s">
        <v>301</v>
      </c>
      <c r="P11590" s="27">
        <v>395.2203336</v>
      </c>
    </row>
    <row r="11591" spans="7:16" x14ac:dyDescent="0.25">
      <c r="G11591" s="27" t="str">
        <f t="shared" si="181"/>
        <v>2019/2020TransregionalBuildings &amp; InfrastructureAll UsesAll InstrumentsAll DestinationsPublicGovernment</v>
      </c>
      <c r="H11591" s="27" t="s">
        <v>290</v>
      </c>
      <c r="I11591" s="27" t="s">
        <v>319</v>
      </c>
      <c r="J11591" s="27" t="s">
        <v>293</v>
      </c>
      <c r="K11591" s="27" t="s">
        <v>346</v>
      </c>
      <c r="L11591" s="27" t="s">
        <v>345</v>
      </c>
      <c r="M11591" s="27" t="s">
        <v>338</v>
      </c>
      <c r="N11591" s="27" t="s">
        <v>309</v>
      </c>
      <c r="O11591" s="27" t="s">
        <v>28</v>
      </c>
      <c r="P11591" s="27">
        <v>244.04969749999901</v>
      </c>
    </row>
    <row r="11592" spans="7:16" x14ac:dyDescent="0.25">
      <c r="G11592" s="27" t="str">
        <f t="shared" si="181"/>
        <v>2019/2020TransregionalBuildings &amp; InfrastructureAll UsesAll InstrumentsAll DestinationsPublicMultilateral DFI</v>
      </c>
      <c r="H11592" s="27" t="s">
        <v>290</v>
      </c>
      <c r="I11592" s="27" t="s">
        <v>319</v>
      </c>
      <c r="J11592" s="27" t="s">
        <v>293</v>
      </c>
      <c r="K11592" s="27" t="s">
        <v>346</v>
      </c>
      <c r="L11592" s="27" t="s">
        <v>345</v>
      </c>
      <c r="M11592" s="27" t="s">
        <v>338</v>
      </c>
      <c r="N11592" s="27" t="s">
        <v>309</v>
      </c>
      <c r="O11592" s="27" t="s">
        <v>30</v>
      </c>
      <c r="P11592" s="27">
        <v>0</v>
      </c>
    </row>
    <row r="11593" spans="7:16" x14ac:dyDescent="0.25">
      <c r="G11593" s="27" t="str">
        <f t="shared" si="181"/>
        <v>2019/2020TransregionalBuildings &amp; InfrastructureAll UsesAll InstrumentsAll DestinationsPublicUnknown</v>
      </c>
      <c r="H11593" s="27" t="s">
        <v>290</v>
      </c>
      <c r="I11593" s="27" t="s">
        <v>319</v>
      </c>
      <c r="J11593" s="27" t="s">
        <v>293</v>
      </c>
      <c r="K11593" s="27" t="s">
        <v>346</v>
      </c>
      <c r="L11593" s="27" t="s">
        <v>345</v>
      </c>
      <c r="M11593" s="27" t="s">
        <v>338</v>
      </c>
      <c r="N11593" s="27" t="s">
        <v>309</v>
      </c>
      <c r="O11593" s="27" t="s">
        <v>301</v>
      </c>
      <c r="P11593" s="27">
        <v>14.673684209999999</v>
      </c>
    </row>
    <row r="11594" spans="7:16" x14ac:dyDescent="0.25">
      <c r="G11594" s="27" t="str">
        <f t="shared" si="181"/>
        <v>2019/2020TransregionalBuildings &amp; InfrastructureAll UsesAll InstrumentsAll DestinationsUnknownUnknown</v>
      </c>
      <c r="H11594" s="27" t="s">
        <v>290</v>
      </c>
      <c r="I11594" s="27" t="s">
        <v>319</v>
      </c>
      <c r="J11594" s="27" t="s">
        <v>293</v>
      </c>
      <c r="K11594" s="27" t="s">
        <v>346</v>
      </c>
      <c r="L11594" s="27" t="s">
        <v>345</v>
      </c>
      <c r="M11594" s="27" t="s">
        <v>338</v>
      </c>
      <c r="N11594" s="27" t="s">
        <v>301</v>
      </c>
      <c r="O11594" s="27" t="s">
        <v>301</v>
      </c>
      <c r="P11594" s="27">
        <v>22819.1020399999</v>
      </c>
    </row>
    <row r="11595" spans="7:16" x14ac:dyDescent="0.25">
      <c r="G11595" s="27" t="str">
        <f t="shared" si="181"/>
        <v>2019/2020TransregionalBuildings &amp; InfrastructureAll UsesAll InstrumentsDomesticPrivateCorporations</v>
      </c>
      <c r="H11595" s="27" t="s">
        <v>290</v>
      </c>
      <c r="I11595" s="27" t="s">
        <v>319</v>
      </c>
      <c r="J11595" s="27" t="s">
        <v>293</v>
      </c>
      <c r="K11595" s="27" t="s">
        <v>346</v>
      </c>
      <c r="L11595" s="27" t="s">
        <v>345</v>
      </c>
      <c r="M11595" s="27" t="s">
        <v>323</v>
      </c>
      <c r="N11595" s="27" t="s">
        <v>306</v>
      </c>
      <c r="O11595" s="27" t="s">
        <v>307</v>
      </c>
      <c r="P11595" s="27">
        <v>134.65880000000001</v>
      </c>
    </row>
    <row r="11596" spans="7:16" x14ac:dyDescent="0.25">
      <c r="G11596" s="27" t="str">
        <f t="shared" si="181"/>
        <v>2019/2020TransregionalBuildings &amp; InfrastructureAll UsesAll InstrumentsDomesticPrivateHouseholds/Individuals</v>
      </c>
      <c r="H11596" s="27" t="s">
        <v>290</v>
      </c>
      <c r="I11596" s="27" t="s">
        <v>319</v>
      </c>
      <c r="J11596" s="27" t="s">
        <v>293</v>
      </c>
      <c r="K11596" s="27" t="s">
        <v>346</v>
      </c>
      <c r="L11596" s="27" t="s">
        <v>345</v>
      </c>
      <c r="M11596" s="27" t="s">
        <v>323</v>
      </c>
      <c r="N11596" s="27" t="s">
        <v>306</v>
      </c>
      <c r="O11596" s="27" t="s">
        <v>308</v>
      </c>
      <c r="P11596" s="27">
        <v>-139.4616</v>
      </c>
    </row>
    <row r="11597" spans="7:16" x14ac:dyDescent="0.25">
      <c r="G11597" s="27" t="str">
        <f t="shared" si="181"/>
        <v>2019/2020TransregionalBuildings &amp; InfrastructureAll UsesAll InstrumentsDomesticPrivateUnknown</v>
      </c>
      <c r="H11597" s="27" t="s">
        <v>290</v>
      </c>
      <c r="I11597" s="27" t="s">
        <v>319</v>
      </c>
      <c r="J11597" s="27" t="s">
        <v>293</v>
      </c>
      <c r="K11597" s="27" t="s">
        <v>346</v>
      </c>
      <c r="L11597" s="27" t="s">
        <v>345</v>
      </c>
      <c r="M11597" s="27" t="s">
        <v>323</v>
      </c>
      <c r="N11597" s="27" t="s">
        <v>306</v>
      </c>
      <c r="O11597" s="27" t="s">
        <v>301</v>
      </c>
      <c r="P11597" s="27">
        <v>395.2203336</v>
      </c>
    </row>
    <row r="11598" spans="7:16" x14ac:dyDescent="0.25">
      <c r="G11598" s="27" t="str">
        <f t="shared" si="181"/>
        <v>2019/2020TransregionalBuildings &amp; InfrastructureAll UsesAll InstrumentsDomesticPublicGovernment</v>
      </c>
      <c r="H11598" s="27" t="s">
        <v>290</v>
      </c>
      <c r="I11598" s="27" t="s">
        <v>319</v>
      </c>
      <c r="J11598" s="27" t="s">
        <v>293</v>
      </c>
      <c r="K11598" s="27" t="s">
        <v>346</v>
      </c>
      <c r="L11598" s="27" t="s">
        <v>345</v>
      </c>
      <c r="M11598" s="27" t="s">
        <v>323</v>
      </c>
      <c r="N11598" s="27" t="s">
        <v>309</v>
      </c>
      <c r="O11598" s="27" t="s">
        <v>28</v>
      </c>
      <c r="P11598" s="27">
        <v>242.8648</v>
      </c>
    </row>
    <row r="11599" spans="7:16" x14ac:dyDescent="0.25">
      <c r="G11599" s="27" t="str">
        <f t="shared" si="181"/>
        <v>2019/2020TransregionalBuildings &amp; InfrastructureAll UsesAll InstrumentsDomesticPublicUnknown</v>
      </c>
      <c r="H11599" s="27" t="s">
        <v>290</v>
      </c>
      <c r="I11599" s="27" t="s">
        <v>319</v>
      </c>
      <c r="J11599" s="27" t="s">
        <v>293</v>
      </c>
      <c r="K11599" s="27" t="s">
        <v>346</v>
      </c>
      <c r="L11599" s="27" t="s">
        <v>345</v>
      </c>
      <c r="M11599" s="27" t="s">
        <v>323</v>
      </c>
      <c r="N11599" s="27" t="s">
        <v>309</v>
      </c>
      <c r="O11599" s="27" t="s">
        <v>301</v>
      </c>
      <c r="P11599" s="27">
        <v>14.673684209999999</v>
      </c>
    </row>
    <row r="11600" spans="7:16" x14ac:dyDescent="0.25">
      <c r="G11600" s="27" t="str">
        <f t="shared" si="181"/>
        <v>2019/2020TransregionalBuildings &amp; InfrastructureAll UsesAll InstrumentsDomesticUnknownUnknown</v>
      </c>
      <c r="H11600" s="27" t="s">
        <v>290</v>
      </c>
      <c r="I11600" s="27" t="s">
        <v>319</v>
      </c>
      <c r="J11600" s="27" t="s">
        <v>293</v>
      </c>
      <c r="K11600" s="27" t="s">
        <v>346</v>
      </c>
      <c r="L11600" s="27" t="s">
        <v>345</v>
      </c>
      <c r="M11600" s="27" t="s">
        <v>323</v>
      </c>
      <c r="N11600" s="27" t="s">
        <v>301</v>
      </c>
      <c r="O11600" s="27" t="s">
        <v>301</v>
      </c>
      <c r="P11600" s="27">
        <v>14149.60204</v>
      </c>
    </row>
    <row r="11601" spans="7:16" x14ac:dyDescent="0.25">
      <c r="G11601" s="27" t="str">
        <f t="shared" si="181"/>
        <v>2019/2020TransregionalBuildings &amp; InfrastructureAll UsesAll InstrumentsInternationalPrivateCorporations</v>
      </c>
      <c r="H11601" s="27" t="s">
        <v>290</v>
      </c>
      <c r="I11601" s="27" t="s">
        <v>319</v>
      </c>
      <c r="J11601" s="27" t="s">
        <v>293</v>
      </c>
      <c r="K11601" s="27" t="s">
        <v>346</v>
      </c>
      <c r="L11601" s="27" t="s">
        <v>345</v>
      </c>
      <c r="M11601" s="27" t="s">
        <v>324</v>
      </c>
      <c r="N11601" s="27" t="s">
        <v>306</v>
      </c>
      <c r="O11601" s="27" t="s">
        <v>307</v>
      </c>
      <c r="P11601" s="27">
        <v>1.67896</v>
      </c>
    </row>
    <row r="11602" spans="7:16" x14ac:dyDescent="0.25">
      <c r="G11602" s="27" t="str">
        <f t="shared" si="181"/>
        <v>2019/2020TransregionalBuildings &amp; InfrastructureAll UsesAll InstrumentsInternationalPublicGovernment</v>
      </c>
      <c r="H11602" s="27" t="s">
        <v>290</v>
      </c>
      <c r="I11602" s="27" t="s">
        <v>319</v>
      </c>
      <c r="J11602" s="27" t="s">
        <v>293</v>
      </c>
      <c r="K11602" s="27" t="s">
        <v>346</v>
      </c>
      <c r="L11602" s="27" t="s">
        <v>345</v>
      </c>
      <c r="M11602" s="27" t="s">
        <v>324</v>
      </c>
      <c r="N11602" s="27" t="s">
        <v>309</v>
      </c>
      <c r="O11602" s="27" t="s">
        <v>28</v>
      </c>
      <c r="P11602" s="27">
        <v>1.1848974999999999</v>
      </c>
    </row>
    <row r="11603" spans="7:16" x14ac:dyDescent="0.25">
      <c r="G11603" s="27" t="str">
        <f t="shared" si="181"/>
        <v>2019/2020TransregionalBuildings &amp; InfrastructureAll UsesAll InstrumentsInternationalPublicMultilateral DFI</v>
      </c>
      <c r="H11603" s="27" t="s">
        <v>290</v>
      </c>
      <c r="I11603" s="27" t="s">
        <v>319</v>
      </c>
      <c r="J11603" s="27" t="s">
        <v>293</v>
      </c>
      <c r="K11603" s="27" t="s">
        <v>346</v>
      </c>
      <c r="L11603" s="27" t="s">
        <v>345</v>
      </c>
      <c r="M11603" s="27" t="s">
        <v>324</v>
      </c>
      <c r="N11603" s="27" t="s">
        <v>309</v>
      </c>
      <c r="O11603" s="27" t="s">
        <v>30</v>
      </c>
      <c r="P11603" s="27">
        <v>0</v>
      </c>
    </row>
    <row r="11604" spans="7:16" x14ac:dyDescent="0.25">
      <c r="G11604" s="27" t="str">
        <f t="shared" si="181"/>
        <v>2019/2020TransregionalBuildings &amp; InfrastructureAll UsesAll InstrumentsUnknownUnknownUnknown</v>
      </c>
      <c r="H11604" s="27" t="s">
        <v>290</v>
      </c>
      <c r="I11604" s="27" t="s">
        <v>319</v>
      </c>
      <c r="J11604" s="27" t="s">
        <v>293</v>
      </c>
      <c r="K11604" s="27" t="s">
        <v>346</v>
      </c>
      <c r="L11604" s="27" t="s">
        <v>345</v>
      </c>
      <c r="M11604" s="27" t="s">
        <v>301</v>
      </c>
      <c r="N11604" s="27" t="s">
        <v>301</v>
      </c>
      <c r="O11604" s="27" t="s">
        <v>301</v>
      </c>
      <c r="P11604" s="27">
        <v>8669.5</v>
      </c>
    </row>
    <row r="11605" spans="7:16" x14ac:dyDescent="0.25">
      <c r="G11605" s="27" t="str">
        <f t="shared" si="181"/>
        <v>2019/2020TransregionalBuildings &amp; InfrastructureAll UsesBalance sheet financing (debt portion)All DestinationsPrivateCorporations</v>
      </c>
      <c r="H11605" s="27" t="s">
        <v>290</v>
      </c>
      <c r="I11605" s="27" t="s">
        <v>319</v>
      </c>
      <c r="J11605" s="27" t="s">
        <v>293</v>
      </c>
      <c r="K11605" s="27" t="s">
        <v>346</v>
      </c>
      <c r="L11605" s="27" t="s">
        <v>333</v>
      </c>
      <c r="M11605" s="27" t="s">
        <v>338</v>
      </c>
      <c r="N11605" s="27" t="s">
        <v>306</v>
      </c>
      <c r="O11605" s="27" t="s">
        <v>307</v>
      </c>
      <c r="P11605" s="27">
        <v>1.67896</v>
      </c>
    </row>
    <row r="11606" spans="7:16" x14ac:dyDescent="0.25">
      <c r="G11606" s="27" t="str">
        <f t="shared" si="181"/>
        <v>2019/2020TransregionalBuildings &amp; InfrastructureAll UsesBalance sheet financing (debt portion)InternationalPrivateCorporations</v>
      </c>
      <c r="H11606" s="27" t="s">
        <v>290</v>
      </c>
      <c r="I11606" s="27" t="s">
        <v>319</v>
      </c>
      <c r="J11606" s="27" t="s">
        <v>293</v>
      </c>
      <c r="K11606" s="27" t="s">
        <v>346</v>
      </c>
      <c r="L11606" s="27" t="s">
        <v>333</v>
      </c>
      <c r="M11606" s="27" t="s">
        <v>324</v>
      </c>
      <c r="N11606" s="27" t="s">
        <v>306</v>
      </c>
      <c r="O11606" s="27" t="s">
        <v>307</v>
      </c>
      <c r="P11606" s="27">
        <v>1.67896</v>
      </c>
    </row>
    <row r="11607" spans="7:16" x14ac:dyDescent="0.25">
      <c r="G11607" s="27" t="str">
        <f t="shared" si="181"/>
        <v>2019/2020TransregionalBuildings &amp; InfrastructureAll UsesBalance sheet financing (equity portion)All DestinationsPrivateCorporations</v>
      </c>
      <c r="H11607" s="27" t="s">
        <v>290</v>
      </c>
      <c r="I11607" s="27" t="s">
        <v>319</v>
      </c>
      <c r="J11607" s="27" t="s">
        <v>293</v>
      </c>
      <c r="K11607" s="27" t="s">
        <v>346</v>
      </c>
      <c r="L11607" s="27" t="s">
        <v>334</v>
      </c>
      <c r="M11607" s="27" t="s">
        <v>338</v>
      </c>
      <c r="N11607" s="27" t="s">
        <v>306</v>
      </c>
      <c r="O11607" s="27" t="s">
        <v>307</v>
      </c>
      <c r="P11607" s="27">
        <v>134.65880000000001</v>
      </c>
    </row>
    <row r="11608" spans="7:16" x14ac:dyDescent="0.25">
      <c r="G11608" s="27" t="str">
        <f t="shared" si="181"/>
        <v>2019/2020TransregionalBuildings &amp; InfrastructureAll UsesBalance sheet financing (equity portion)All DestinationsPrivateHouseholds/Individuals</v>
      </c>
      <c r="H11608" s="27" t="s">
        <v>290</v>
      </c>
      <c r="I11608" s="27" t="s">
        <v>319</v>
      </c>
      <c r="J11608" s="27" t="s">
        <v>293</v>
      </c>
      <c r="K11608" s="27" t="s">
        <v>346</v>
      </c>
      <c r="L11608" s="27" t="s">
        <v>334</v>
      </c>
      <c r="M11608" s="27" t="s">
        <v>338</v>
      </c>
      <c r="N11608" s="27" t="s">
        <v>306</v>
      </c>
      <c r="O11608" s="27" t="s">
        <v>308</v>
      </c>
      <c r="P11608" s="27">
        <v>-139.4616</v>
      </c>
    </row>
    <row r="11609" spans="7:16" x14ac:dyDescent="0.25">
      <c r="G11609" s="27" t="str">
        <f t="shared" si="181"/>
        <v>2019/2020TransregionalBuildings &amp; InfrastructureAll UsesBalance sheet financing (equity portion)All DestinationsPublicGovernment</v>
      </c>
      <c r="H11609" s="27" t="s">
        <v>290</v>
      </c>
      <c r="I11609" s="27" t="s">
        <v>319</v>
      </c>
      <c r="J11609" s="27" t="s">
        <v>293</v>
      </c>
      <c r="K11609" s="27" t="s">
        <v>346</v>
      </c>
      <c r="L11609" s="27" t="s">
        <v>334</v>
      </c>
      <c r="M11609" s="27" t="s">
        <v>338</v>
      </c>
      <c r="N11609" s="27" t="s">
        <v>309</v>
      </c>
      <c r="O11609" s="27" t="s">
        <v>28</v>
      </c>
      <c r="P11609" s="27">
        <v>242.8648</v>
      </c>
    </row>
    <row r="11610" spans="7:16" x14ac:dyDescent="0.25">
      <c r="G11610" s="27" t="str">
        <f t="shared" si="181"/>
        <v>2019/2020TransregionalBuildings &amp; InfrastructureAll UsesBalance sheet financing (equity portion)DomesticPrivateCorporations</v>
      </c>
      <c r="H11610" s="27" t="s">
        <v>290</v>
      </c>
      <c r="I11610" s="27" t="s">
        <v>319</v>
      </c>
      <c r="J11610" s="27" t="s">
        <v>293</v>
      </c>
      <c r="K11610" s="27" t="s">
        <v>346</v>
      </c>
      <c r="L11610" s="27" t="s">
        <v>334</v>
      </c>
      <c r="M11610" s="27" t="s">
        <v>323</v>
      </c>
      <c r="N11610" s="27" t="s">
        <v>306</v>
      </c>
      <c r="O11610" s="27" t="s">
        <v>307</v>
      </c>
      <c r="P11610" s="27">
        <v>134.65880000000001</v>
      </c>
    </row>
    <row r="11611" spans="7:16" x14ac:dyDescent="0.25">
      <c r="G11611" s="27" t="str">
        <f t="shared" si="181"/>
        <v>2019/2020TransregionalBuildings &amp; InfrastructureAll UsesBalance sheet financing (equity portion)DomesticPrivateHouseholds/Individuals</v>
      </c>
      <c r="H11611" s="27" t="s">
        <v>290</v>
      </c>
      <c r="I11611" s="27" t="s">
        <v>319</v>
      </c>
      <c r="J11611" s="27" t="s">
        <v>293</v>
      </c>
      <c r="K11611" s="27" t="s">
        <v>346</v>
      </c>
      <c r="L11611" s="27" t="s">
        <v>334</v>
      </c>
      <c r="M11611" s="27" t="s">
        <v>323</v>
      </c>
      <c r="N11611" s="27" t="s">
        <v>306</v>
      </c>
      <c r="O11611" s="27" t="s">
        <v>308</v>
      </c>
      <c r="P11611" s="27">
        <v>-139.4616</v>
      </c>
    </row>
    <row r="11612" spans="7:16" x14ac:dyDescent="0.25">
      <c r="G11612" s="27" t="str">
        <f t="shared" si="181"/>
        <v>2019/2020TransregionalBuildings &amp; InfrastructureAll UsesBalance sheet financing (equity portion)DomesticPublicGovernment</v>
      </c>
      <c r="H11612" s="27" t="s">
        <v>290</v>
      </c>
      <c r="I11612" s="27" t="s">
        <v>319</v>
      </c>
      <c r="J11612" s="27" t="s">
        <v>293</v>
      </c>
      <c r="K11612" s="27" t="s">
        <v>346</v>
      </c>
      <c r="L11612" s="27" t="s">
        <v>334</v>
      </c>
      <c r="M11612" s="27" t="s">
        <v>323</v>
      </c>
      <c r="N11612" s="27" t="s">
        <v>309</v>
      </c>
      <c r="O11612" s="27" t="s">
        <v>28</v>
      </c>
      <c r="P11612" s="27">
        <v>242.8648</v>
      </c>
    </row>
    <row r="11613" spans="7:16" x14ac:dyDescent="0.25">
      <c r="G11613" s="27" t="str">
        <f t="shared" si="181"/>
        <v>2019/2020TransregionalBuildings &amp; InfrastructureAll UsesGrantAll DestinationsPublicGovernment</v>
      </c>
      <c r="H11613" s="27" t="s">
        <v>290</v>
      </c>
      <c r="I11613" s="27" t="s">
        <v>319</v>
      </c>
      <c r="J11613" s="27" t="s">
        <v>293</v>
      </c>
      <c r="K11613" s="27" t="s">
        <v>346</v>
      </c>
      <c r="L11613" s="27" t="s">
        <v>332</v>
      </c>
      <c r="M11613" s="27" t="s">
        <v>338</v>
      </c>
      <c r="N11613" s="27" t="s">
        <v>309</v>
      </c>
      <c r="O11613" s="27" t="s">
        <v>28</v>
      </c>
      <c r="P11613" s="27">
        <v>1.1848974999999999</v>
      </c>
    </row>
    <row r="11614" spans="7:16" x14ac:dyDescent="0.25">
      <c r="G11614" s="27" t="str">
        <f t="shared" si="181"/>
        <v>2019/2020TransregionalBuildings &amp; InfrastructureAll UsesGrantAll DestinationsPublicUnknown</v>
      </c>
      <c r="H11614" s="27" t="s">
        <v>290</v>
      </c>
      <c r="I11614" s="27" t="s">
        <v>319</v>
      </c>
      <c r="J11614" s="27" t="s">
        <v>293</v>
      </c>
      <c r="K11614" s="27" t="s">
        <v>346</v>
      </c>
      <c r="L11614" s="27" t="s">
        <v>332</v>
      </c>
      <c r="M11614" s="27" t="s">
        <v>338</v>
      </c>
      <c r="N11614" s="27" t="s">
        <v>309</v>
      </c>
      <c r="O11614" s="27" t="s">
        <v>301</v>
      </c>
      <c r="P11614" s="27">
        <v>14.673684209999999</v>
      </c>
    </row>
    <row r="11615" spans="7:16" x14ac:dyDescent="0.25">
      <c r="G11615" s="27" t="str">
        <f t="shared" si="181"/>
        <v>2019/2020TransregionalBuildings &amp; InfrastructureAll UsesGrantDomesticPublicUnknown</v>
      </c>
      <c r="H11615" s="27" t="s">
        <v>290</v>
      </c>
      <c r="I11615" s="27" t="s">
        <v>319</v>
      </c>
      <c r="J11615" s="27" t="s">
        <v>293</v>
      </c>
      <c r="K11615" s="27" t="s">
        <v>346</v>
      </c>
      <c r="L11615" s="27" t="s">
        <v>332</v>
      </c>
      <c r="M11615" s="27" t="s">
        <v>323</v>
      </c>
      <c r="N11615" s="27" t="s">
        <v>309</v>
      </c>
      <c r="O11615" s="27" t="s">
        <v>301</v>
      </c>
      <c r="P11615" s="27">
        <v>14.673684209999999</v>
      </c>
    </row>
    <row r="11616" spans="7:16" x14ac:dyDescent="0.25">
      <c r="G11616" s="27" t="str">
        <f t="shared" si="181"/>
        <v>2019/2020TransregionalBuildings &amp; InfrastructureAll UsesGrantInternationalPublicGovernment</v>
      </c>
      <c r="H11616" s="27" t="s">
        <v>290</v>
      </c>
      <c r="I11616" s="27" t="s">
        <v>319</v>
      </c>
      <c r="J11616" s="27" t="s">
        <v>293</v>
      </c>
      <c r="K11616" s="27" t="s">
        <v>346</v>
      </c>
      <c r="L11616" s="27" t="s">
        <v>332</v>
      </c>
      <c r="M11616" s="27" t="s">
        <v>324</v>
      </c>
      <c r="N11616" s="27" t="s">
        <v>309</v>
      </c>
      <c r="O11616" s="27" t="s">
        <v>28</v>
      </c>
      <c r="P11616" s="27">
        <v>1.1848974999999999</v>
      </c>
    </row>
    <row r="11617" spans="7:16" x14ac:dyDescent="0.25">
      <c r="G11617" s="27" t="str">
        <f t="shared" si="181"/>
        <v>2019/2020TransregionalBuildings &amp; InfrastructureAll UsesProject-level equityAll DestinationsPrivateUnknown</v>
      </c>
      <c r="H11617" s="27" t="s">
        <v>290</v>
      </c>
      <c r="I11617" s="27" t="s">
        <v>319</v>
      </c>
      <c r="J11617" s="27" t="s">
        <v>293</v>
      </c>
      <c r="K11617" s="27" t="s">
        <v>346</v>
      </c>
      <c r="L11617" s="27" t="s">
        <v>337</v>
      </c>
      <c r="M11617" s="27" t="s">
        <v>338</v>
      </c>
      <c r="N11617" s="27" t="s">
        <v>306</v>
      </c>
      <c r="O11617" s="27" t="s">
        <v>301</v>
      </c>
      <c r="P11617" s="27">
        <v>395.2203336</v>
      </c>
    </row>
    <row r="11618" spans="7:16" x14ac:dyDescent="0.25">
      <c r="G11618" s="27" t="str">
        <f t="shared" si="181"/>
        <v>2019/2020TransregionalBuildings &amp; InfrastructureAll UsesProject-level equityAll DestinationsPublicMultilateral DFI</v>
      </c>
      <c r="H11618" s="27" t="s">
        <v>290</v>
      </c>
      <c r="I11618" s="27" t="s">
        <v>319</v>
      </c>
      <c r="J11618" s="27" t="s">
        <v>293</v>
      </c>
      <c r="K11618" s="27" t="s">
        <v>346</v>
      </c>
      <c r="L11618" s="27" t="s">
        <v>337</v>
      </c>
      <c r="M11618" s="27" t="s">
        <v>338</v>
      </c>
      <c r="N11618" s="27" t="s">
        <v>309</v>
      </c>
      <c r="O11618" s="27" t="s">
        <v>30</v>
      </c>
      <c r="P11618" s="27">
        <v>0</v>
      </c>
    </row>
    <row r="11619" spans="7:16" x14ac:dyDescent="0.25">
      <c r="G11619" s="27" t="str">
        <f t="shared" si="181"/>
        <v>2019/2020TransregionalBuildings &amp; InfrastructureAll UsesProject-level equityDomesticPrivateUnknown</v>
      </c>
      <c r="H11619" s="27" t="s">
        <v>290</v>
      </c>
      <c r="I11619" s="27" t="s">
        <v>319</v>
      </c>
      <c r="J11619" s="27" t="s">
        <v>293</v>
      </c>
      <c r="K11619" s="27" t="s">
        <v>346</v>
      </c>
      <c r="L11619" s="27" t="s">
        <v>337</v>
      </c>
      <c r="M11619" s="27" t="s">
        <v>323</v>
      </c>
      <c r="N11619" s="27" t="s">
        <v>306</v>
      </c>
      <c r="O11619" s="27" t="s">
        <v>301</v>
      </c>
      <c r="P11619" s="27">
        <v>395.2203336</v>
      </c>
    </row>
    <row r="11620" spans="7:16" x14ac:dyDescent="0.25">
      <c r="G11620" s="27" t="str">
        <f t="shared" si="181"/>
        <v>2019/2020TransregionalBuildings &amp; InfrastructureAll UsesProject-level equityInternationalPublicMultilateral DFI</v>
      </c>
      <c r="H11620" s="27" t="s">
        <v>290</v>
      </c>
      <c r="I11620" s="27" t="s">
        <v>319</v>
      </c>
      <c r="J11620" s="27" t="s">
        <v>293</v>
      </c>
      <c r="K11620" s="27" t="s">
        <v>346</v>
      </c>
      <c r="L11620" s="27" t="s">
        <v>337</v>
      </c>
      <c r="M11620" s="27" t="s">
        <v>324</v>
      </c>
      <c r="N11620" s="27" t="s">
        <v>309</v>
      </c>
      <c r="O11620" s="27" t="s">
        <v>30</v>
      </c>
      <c r="P11620" s="27">
        <v>0</v>
      </c>
    </row>
    <row r="11621" spans="7:16" x14ac:dyDescent="0.25">
      <c r="G11621" s="27" t="str">
        <f t="shared" si="181"/>
        <v>2019/2020TransregionalBuildings &amp; InfrastructureAll UsesUnknownAll DestinationsUnknownUnknown</v>
      </c>
      <c r="H11621" s="27" t="s">
        <v>290</v>
      </c>
      <c r="I11621" s="27" t="s">
        <v>319</v>
      </c>
      <c r="J11621" s="27" t="s">
        <v>293</v>
      </c>
      <c r="K11621" s="27" t="s">
        <v>346</v>
      </c>
      <c r="L11621" s="27" t="s">
        <v>301</v>
      </c>
      <c r="M11621" s="27" t="s">
        <v>338</v>
      </c>
      <c r="N11621" s="27" t="s">
        <v>301</v>
      </c>
      <c r="O11621" s="27" t="s">
        <v>301</v>
      </c>
      <c r="P11621" s="27">
        <v>22819.1020399999</v>
      </c>
    </row>
    <row r="11622" spans="7:16" x14ac:dyDescent="0.25">
      <c r="G11622" s="27" t="str">
        <f t="shared" si="181"/>
        <v>2019/2020TransregionalBuildings &amp; InfrastructureAll UsesUnknownDomesticUnknownUnknown</v>
      </c>
      <c r="H11622" s="27" t="s">
        <v>290</v>
      </c>
      <c r="I11622" s="27" t="s">
        <v>319</v>
      </c>
      <c r="J11622" s="27" t="s">
        <v>293</v>
      </c>
      <c r="K11622" s="27" t="s">
        <v>346</v>
      </c>
      <c r="L11622" s="27" t="s">
        <v>301</v>
      </c>
      <c r="M11622" s="27" t="s">
        <v>323</v>
      </c>
      <c r="N11622" s="27" t="s">
        <v>301</v>
      </c>
      <c r="O11622" s="27" t="s">
        <v>301</v>
      </c>
      <c r="P11622" s="27">
        <v>14149.60204</v>
      </c>
    </row>
    <row r="11623" spans="7:16" x14ac:dyDescent="0.25">
      <c r="G11623" s="27" t="str">
        <f t="shared" si="181"/>
        <v>2019/2020TransregionalBuildings &amp; InfrastructureAll UsesUnknownUnknownUnknownUnknown</v>
      </c>
      <c r="H11623" s="27" t="s">
        <v>290</v>
      </c>
      <c r="I11623" s="27" t="s">
        <v>319</v>
      </c>
      <c r="J11623" s="27" t="s">
        <v>293</v>
      </c>
      <c r="K11623" s="27" t="s">
        <v>346</v>
      </c>
      <c r="L11623" s="27" t="s">
        <v>301</v>
      </c>
      <c r="M11623" s="27" t="s">
        <v>301</v>
      </c>
      <c r="N11623" s="27" t="s">
        <v>301</v>
      </c>
      <c r="O11623" s="27" t="s">
        <v>301</v>
      </c>
      <c r="P11623" s="27">
        <v>8669.5</v>
      </c>
    </row>
    <row r="11624" spans="7:16" x14ac:dyDescent="0.25">
      <c r="G11624" s="27" t="str">
        <f t="shared" si="181"/>
        <v>2019/2020TransregionalBuildings &amp; InfrastructureMitigationAll InstrumentsAll DestinationsPrivateCorporations</v>
      </c>
      <c r="H11624" s="27" t="s">
        <v>290</v>
      </c>
      <c r="I11624" s="27" t="s">
        <v>319</v>
      </c>
      <c r="J11624" s="27" t="s">
        <v>293</v>
      </c>
      <c r="K11624" s="27" t="s">
        <v>303</v>
      </c>
      <c r="L11624" s="27" t="s">
        <v>345</v>
      </c>
      <c r="M11624" s="27" t="s">
        <v>338</v>
      </c>
      <c r="N11624" s="27" t="s">
        <v>306</v>
      </c>
      <c r="O11624" s="27" t="s">
        <v>307</v>
      </c>
      <c r="P11624" s="27">
        <v>136.33776</v>
      </c>
    </row>
    <row r="11625" spans="7:16" x14ac:dyDescent="0.25">
      <c r="G11625" s="27" t="str">
        <f t="shared" si="181"/>
        <v>2019/2020TransregionalBuildings &amp; InfrastructureMitigationAll InstrumentsAll DestinationsPrivateHouseholds/Individuals</v>
      </c>
      <c r="H11625" s="27" t="s">
        <v>290</v>
      </c>
      <c r="I11625" s="27" t="s">
        <v>319</v>
      </c>
      <c r="J11625" s="27" t="s">
        <v>293</v>
      </c>
      <c r="K11625" s="27" t="s">
        <v>303</v>
      </c>
      <c r="L11625" s="27" t="s">
        <v>345</v>
      </c>
      <c r="M11625" s="27" t="s">
        <v>338</v>
      </c>
      <c r="N11625" s="27" t="s">
        <v>306</v>
      </c>
      <c r="O11625" s="27" t="s">
        <v>308</v>
      </c>
      <c r="P11625" s="27">
        <v>-139.4616</v>
      </c>
    </row>
    <row r="11626" spans="7:16" x14ac:dyDescent="0.25">
      <c r="G11626" s="27" t="str">
        <f t="shared" si="181"/>
        <v>2019/2020TransregionalBuildings &amp; InfrastructureMitigationAll InstrumentsAll DestinationsPrivateUnknown</v>
      </c>
      <c r="H11626" s="27" t="s">
        <v>290</v>
      </c>
      <c r="I11626" s="27" t="s">
        <v>319</v>
      </c>
      <c r="J11626" s="27" t="s">
        <v>293</v>
      </c>
      <c r="K11626" s="27" t="s">
        <v>303</v>
      </c>
      <c r="L11626" s="27" t="s">
        <v>345</v>
      </c>
      <c r="M11626" s="27" t="s">
        <v>338</v>
      </c>
      <c r="N11626" s="27" t="s">
        <v>306</v>
      </c>
      <c r="O11626" s="27" t="s">
        <v>301</v>
      </c>
      <c r="P11626" s="27">
        <v>395.2203336</v>
      </c>
    </row>
    <row r="11627" spans="7:16" x14ac:dyDescent="0.25">
      <c r="G11627" s="27" t="str">
        <f t="shared" si="181"/>
        <v>2019/2020TransregionalBuildings &amp; InfrastructureMitigationAll InstrumentsAll DestinationsPublicGovernment</v>
      </c>
      <c r="H11627" s="27" t="s">
        <v>290</v>
      </c>
      <c r="I11627" s="27" t="s">
        <v>319</v>
      </c>
      <c r="J11627" s="27" t="s">
        <v>293</v>
      </c>
      <c r="K11627" s="27" t="s">
        <v>303</v>
      </c>
      <c r="L11627" s="27" t="s">
        <v>345</v>
      </c>
      <c r="M11627" s="27" t="s">
        <v>338</v>
      </c>
      <c r="N11627" s="27" t="s">
        <v>309</v>
      </c>
      <c r="O11627" s="27" t="s">
        <v>28</v>
      </c>
      <c r="P11627" s="27">
        <v>243.98420999999999</v>
      </c>
    </row>
    <row r="11628" spans="7:16" x14ac:dyDescent="0.25">
      <c r="G11628" s="27" t="str">
        <f t="shared" si="181"/>
        <v>2019/2020TransregionalBuildings &amp; InfrastructureMitigationAll InstrumentsAll DestinationsPublicMultilateral DFI</v>
      </c>
      <c r="H11628" s="27" t="s">
        <v>290</v>
      </c>
      <c r="I11628" s="27" t="s">
        <v>319</v>
      </c>
      <c r="J11628" s="27" t="s">
        <v>293</v>
      </c>
      <c r="K11628" s="27" t="s">
        <v>303</v>
      </c>
      <c r="L11628" s="27" t="s">
        <v>345</v>
      </c>
      <c r="M11628" s="27" t="s">
        <v>338</v>
      </c>
      <c r="N11628" s="27" t="s">
        <v>309</v>
      </c>
      <c r="O11628" s="27" t="s">
        <v>30</v>
      </c>
      <c r="P11628" s="27">
        <v>0</v>
      </c>
    </row>
    <row r="11629" spans="7:16" x14ac:dyDescent="0.25">
      <c r="G11629" s="27" t="str">
        <f t="shared" si="181"/>
        <v>2019/2020TransregionalBuildings &amp; InfrastructureMitigationAll InstrumentsAll DestinationsPublicUnknown</v>
      </c>
      <c r="H11629" s="27" t="s">
        <v>290</v>
      </c>
      <c r="I11629" s="27" t="s">
        <v>319</v>
      </c>
      <c r="J11629" s="27" t="s">
        <v>293</v>
      </c>
      <c r="K11629" s="27" t="s">
        <v>303</v>
      </c>
      <c r="L11629" s="27" t="s">
        <v>345</v>
      </c>
      <c r="M11629" s="27" t="s">
        <v>338</v>
      </c>
      <c r="N11629" s="27" t="s">
        <v>309</v>
      </c>
      <c r="O11629" s="27" t="s">
        <v>301</v>
      </c>
      <c r="P11629" s="27">
        <v>14.673684209999999</v>
      </c>
    </row>
    <row r="11630" spans="7:16" x14ac:dyDescent="0.25">
      <c r="G11630" s="27" t="str">
        <f t="shared" si="181"/>
        <v>2019/2020TransregionalBuildings &amp; InfrastructureMitigationAll InstrumentsAll DestinationsUnknownUnknown</v>
      </c>
      <c r="H11630" s="27" t="s">
        <v>290</v>
      </c>
      <c r="I11630" s="27" t="s">
        <v>319</v>
      </c>
      <c r="J11630" s="27" t="s">
        <v>293</v>
      </c>
      <c r="K11630" s="27" t="s">
        <v>303</v>
      </c>
      <c r="L11630" s="27" t="s">
        <v>345</v>
      </c>
      <c r="M11630" s="27" t="s">
        <v>338</v>
      </c>
      <c r="N11630" s="27" t="s">
        <v>301</v>
      </c>
      <c r="O11630" s="27" t="s">
        <v>301</v>
      </c>
      <c r="P11630" s="27">
        <v>22819.1020399999</v>
      </c>
    </row>
    <row r="11631" spans="7:16" x14ac:dyDescent="0.25">
      <c r="G11631" s="27" t="str">
        <f t="shared" si="181"/>
        <v>2019/2020TransregionalBuildings &amp; InfrastructureMitigationAll InstrumentsDomesticPrivateCorporations</v>
      </c>
      <c r="H11631" s="27" t="s">
        <v>290</v>
      </c>
      <c r="I11631" s="27" t="s">
        <v>319</v>
      </c>
      <c r="J11631" s="27" t="s">
        <v>293</v>
      </c>
      <c r="K11631" s="27" t="s">
        <v>303</v>
      </c>
      <c r="L11631" s="27" t="s">
        <v>345</v>
      </c>
      <c r="M11631" s="27" t="s">
        <v>323</v>
      </c>
      <c r="N11631" s="27" t="s">
        <v>306</v>
      </c>
      <c r="O11631" s="27" t="s">
        <v>307</v>
      </c>
      <c r="P11631" s="27">
        <v>134.65880000000001</v>
      </c>
    </row>
    <row r="11632" spans="7:16" x14ac:dyDescent="0.25">
      <c r="G11632" s="27" t="str">
        <f t="shared" si="181"/>
        <v>2019/2020TransregionalBuildings &amp; InfrastructureMitigationAll InstrumentsDomesticPrivateHouseholds/Individuals</v>
      </c>
      <c r="H11632" s="27" t="s">
        <v>290</v>
      </c>
      <c r="I11632" s="27" t="s">
        <v>319</v>
      </c>
      <c r="J11632" s="27" t="s">
        <v>293</v>
      </c>
      <c r="K11632" s="27" t="s">
        <v>303</v>
      </c>
      <c r="L11632" s="27" t="s">
        <v>345</v>
      </c>
      <c r="M11632" s="27" t="s">
        <v>323</v>
      </c>
      <c r="N11632" s="27" t="s">
        <v>306</v>
      </c>
      <c r="O11632" s="27" t="s">
        <v>308</v>
      </c>
      <c r="P11632" s="27">
        <v>-139.4616</v>
      </c>
    </row>
    <row r="11633" spans="7:16" x14ac:dyDescent="0.25">
      <c r="G11633" s="27" t="str">
        <f t="shared" si="181"/>
        <v>2019/2020TransregionalBuildings &amp; InfrastructureMitigationAll InstrumentsDomesticPrivateUnknown</v>
      </c>
      <c r="H11633" s="27" t="s">
        <v>290</v>
      </c>
      <c r="I11633" s="27" t="s">
        <v>319</v>
      </c>
      <c r="J11633" s="27" t="s">
        <v>293</v>
      </c>
      <c r="K11633" s="27" t="s">
        <v>303</v>
      </c>
      <c r="L11633" s="27" t="s">
        <v>345</v>
      </c>
      <c r="M11633" s="27" t="s">
        <v>323</v>
      </c>
      <c r="N11633" s="27" t="s">
        <v>306</v>
      </c>
      <c r="O11633" s="27" t="s">
        <v>301</v>
      </c>
      <c r="P11633" s="27">
        <v>395.2203336</v>
      </c>
    </row>
    <row r="11634" spans="7:16" x14ac:dyDescent="0.25">
      <c r="G11634" s="27" t="str">
        <f t="shared" si="181"/>
        <v>2019/2020TransregionalBuildings &amp; InfrastructureMitigationAll InstrumentsDomesticPublicGovernment</v>
      </c>
      <c r="H11634" s="27" t="s">
        <v>290</v>
      </c>
      <c r="I11634" s="27" t="s">
        <v>319</v>
      </c>
      <c r="J11634" s="27" t="s">
        <v>293</v>
      </c>
      <c r="K11634" s="27" t="s">
        <v>303</v>
      </c>
      <c r="L11634" s="27" t="s">
        <v>345</v>
      </c>
      <c r="M11634" s="27" t="s">
        <v>323</v>
      </c>
      <c r="N11634" s="27" t="s">
        <v>309</v>
      </c>
      <c r="O11634" s="27" t="s">
        <v>28</v>
      </c>
      <c r="P11634" s="27">
        <v>242.8648</v>
      </c>
    </row>
    <row r="11635" spans="7:16" x14ac:dyDescent="0.25">
      <c r="G11635" s="27" t="str">
        <f t="shared" si="181"/>
        <v>2019/2020TransregionalBuildings &amp; InfrastructureMitigationAll InstrumentsDomesticPublicUnknown</v>
      </c>
      <c r="H11635" s="27" t="s">
        <v>290</v>
      </c>
      <c r="I11635" s="27" t="s">
        <v>319</v>
      </c>
      <c r="J11635" s="27" t="s">
        <v>293</v>
      </c>
      <c r="K11635" s="27" t="s">
        <v>303</v>
      </c>
      <c r="L11635" s="27" t="s">
        <v>345</v>
      </c>
      <c r="M11635" s="27" t="s">
        <v>323</v>
      </c>
      <c r="N11635" s="27" t="s">
        <v>309</v>
      </c>
      <c r="O11635" s="27" t="s">
        <v>301</v>
      </c>
      <c r="P11635" s="27">
        <v>14.673684209999999</v>
      </c>
    </row>
    <row r="11636" spans="7:16" x14ac:dyDescent="0.25">
      <c r="G11636" s="27" t="str">
        <f t="shared" si="181"/>
        <v>2019/2020TransregionalBuildings &amp; InfrastructureMitigationAll InstrumentsDomesticUnknownUnknown</v>
      </c>
      <c r="H11636" s="27" t="s">
        <v>290</v>
      </c>
      <c r="I11636" s="27" t="s">
        <v>319</v>
      </c>
      <c r="J11636" s="27" t="s">
        <v>293</v>
      </c>
      <c r="K11636" s="27" t="s">
        <v>303</v>
      </c>
      <c r="L11636" s="27" t="s">
        <v>345</v>
      </c>
      <c r="M11636" s="27" t="s">
        <v>323</v>
      </c>
      <c r="N11636" s="27" t="s">
        <v>301</v>
      </c>
      <c r="O11636" s="27" t="s">
        <v>301</v>
      </c>
      <c r="P11636" s="27">
        <v>14149.60204</v>
      </c>
    </row>
    <row r="11637" spans="7:16" x14ac:dyDescent="0.25">
      <c r="G11637" s="27" t="str">
        <f t="shared" si="181"/>
        <v>2019/2020TransregionalBuildings &amp; InfrastructureMitigationAll InstrumentsInternationalPrivateCorporations</v>
      </c>
      <c r="H11637" s="27" t="s">
        <v>290</v>
      </c>
      <c r="I11637" s="27" t="s">
        <v>319</v>
      </c>
      <c r="J11637" s="27" t="s">
        <v>293</v>
      </c>
      <c r="K11637" s="27" t="s">
        <v>303</v>
      </c>
      <c r="L11637" s="27" t="s">
        <v>345</v>
      </c>
      <c r="M11637" s="27" t="s">
        <v>324</v>
      </c>
      <c r="N11637" s="27" t="s">
        <v>306</v>
      </c>
      <c r="O11637" s="27" t="s">
        <v>307</v>
      </c>
      <c r="P11637" s="27">
        <v>1.67896</v>
      </c>
    </row>
    <row r="11638" spans="7:16" x14ac:dyDescent="0.25">
      <c r="G11638" s="27" t="str">
        <f t="shared" si="181"/>
        <v>2019/2020TransregionalBuildings &amp; InfrastructureMitigationAll InstrumentsInternationalPublicGovernment</v>
      </c>
      <c r="H11638" s="27" t="s">
        <v>290</v>
      </c>
      <c r="I11638" s="27" t="s">
        <v>319</v>
      </c>
      <c r="J11638" s="27" t="s">
        <v>293</v>
      </c>
      <c r="K11638" s="27" t="s">
        <v>303</v>
      </c>
      <c r="L11638" s="27" t="s">
        <v>345</v>
      </c>
      <c r="M11638" s="27" t="s">
        <v>324</v>
      </c>
      <c r="N11638" s="27" t="s">
        <v>309</v>
      </c>
      <c r="O11638" s="27" t="s">
        <v>28</v>
      </c>
      <c r="P11638" s="27">
        <v>1.11941</v>
      </c>
    </row>
    <row r="11639" spans="7:16" x14ac:dyDescent="0.25">
      <c r="G11639" s="27" t="str">
        <f t="shared" si="181"/>
        <v>2019/2020TransregionalBuildings &amp; InfrastructureMitigationAll InstrumentsInternationalPublicMultilateral DFI</v>
      </c>
      <c r="H11639" s="27" t="s">
        <v>290</v>
      </c>
      <c r="I11639" s="27" t="s">
        <v>319</v>
      </c>
      <c r="J11639" s="27" t="s">
        <v>293</v>
      </c>
      <c r="K11639" s="27" t="s">
        <v>303</v>
      </c>
      <c r="L11639" s="27" t="s">
        <v>345</v>
      </c>
      <c r="M11639" s="27" t="s">
        <v>324</v>
      </c>
      <c r="N11639" s="27" t="s">
        <v>309</v>
      </c>
      <c r="O11639" s="27" t="s">
        <v>30</v>
      </c>
      <c r="P11639" s="27">
        <v>0</v>
      </c>
    </row>
    <row r="11640" spans="7:16" x14ac:dyDescent="0.25">
      <c r="G11640" s="27" t="str">
        <f t="shared" si="181"/>
        <v>2019/2020TransregionalBuildings &amp; InfrastructureMitigationAll InstrumentsUnknownUnknownUnknown</v>
      </c>
      <c r="H11640" s="27" t="s">
        <v>290</v>
      </c>
      <c r="I11640" s="27" t="s">
        <v>319</v>
      </c>
      <c r="J11640" s="27" t="s">
        <v>293</v>
      </c>
      <c r="K11640" s="27" t="s">
        <v>303</v>
      </c>
      <c r="L11640" s="27" t="s">
        <v>345</v>
      </c>
      <c r="M11640" s="27" t="s">
        <v>301</v>
      </c>
      <c r="N11640" s="27" t="s">
        <v>301</v>
      </c>
      <c r="O11640" s="27" t="s">
        <v>301</v>
      </c>
      <c r="P11640" s="27">
        <v>8669.5</v>
      </c>
    </row>
    <row r="11641" spans="7:16" x14ac:dyDescent="0.25">
      <c r="G11641" s="27" t="str">
        <f t="shared" si="181"/>
        <v>2019/2020TransregionalBuildings &amp; InfrastructureMitigationBalance sheet financing (debt portion)All DestinationsPrivateCorporations</v>
      </c>
      <c r="H11641" s="27" t="s">
        <v>290</v>
      </c>
      <c r="I11641" s="27" t="s">
        <v>319</v>
      </c>
      <c r="J11641" s="27" t="s">
        <v>293</v>
      </c>
      <c r="K11641" s="27" t="s">
        <v>303</v>
      </c>
      <c r="L11641" s="27" t="s">
        <v>333</v>
      </c>
      <c r="M11641" s="27" t="s">
        <v>338</v>
      </c>
      <c r="N11641" s="27" t="s">
        <v>306</v>
      </c>
      <c r="O11641" s="27" t="s">
        <v>307</v>
      </c>
      <c r="P11641" s="27">
        <v>1.67896</v>
      </c>
    </row>
    <row r="11642" spans="7:16" x14ac:dyDescent="0.25">
      <c r="G11642" s="27" t="str">
        <f t="shared" si="181"/>
        <v>2019/2020TransregionalBuildings &amp; InfrastructureMitigationBalance sheet financing (debt portion)InternationalPrivateCorporations</v>
      </c>
      <c r="H11642" s="27" t="s">
        <v>290</v>
      </c>
      <c r="I11642" s="27" t="s">
        <v>319</v>
      </c>
      <c r="J11642" s="27" t="s">
        <v>293</v>
      </c>
      <c r="K11642" s="27" t="s">
        <v>303</v>
      </c>
      <c r="L11642" s="27" t="s">
        <v>333</v>
      </c>
      <c r="M11642" s="27" t="s">
        <v>324</v>
      </c>
      <c r="N11642" s="27" t="s">
        <v>306</v>
      </c>
      <c r="O11642" s="27" t="s">
        <v>307</v>
      </c>
      <c r="P11642" s="27">
        <v>1.67896</v>
      </c>
    </row>
    <row r="11643" spans="7:16" x14ac:dyDescent="0.25">
      <c r="G11643" s="27" t="str">
        <f t="shared" si="181"/>
        <v>2019/2020TransregionalBuildings &amp; InfrastructureMitigationBalance sheet financing (equity portion)All DestinationsPrivateCorporations</v>
      </c>
      <c r="H11643" s="27" t="s">
        <v>290</v>
      </c>
      <c r="I11643" s="27" t="s">
        <v>319</v>
      </c>
      <c r="J11643" s="27" t="s">
        <v>293</v>
      </c>
      <c r="K11643" s="27" t="s">
        <v>303</v>
      </c>
      <c r="L11643" s="27" t="s">
        <v>334</v>
      </c>
      <c r="M11643" s="27" t="s">
        <v>338</v>
      </c>
      <c r="N11643" s="27" t="s">
        <v>306</v>
      </c>
      <c r="O11643" s="27" t="s">
        <v>307</v>
      </c>
      <c r="P11643" s="27">
        <v>134.65880000000001</v>
      </c>
    </row>
    <row r="11644" spans="7:16" x14ac:dyDescent="0.25">
      <c r="G11644" s="27" t="str">
        <f t="shared" si="181"/>
        <v>2019/2020TransregionalBuildings &amp; InfrastructureMitigationBalance sheet financing (equity portion)All DestinationsPrivateHouseholds/Individuals</v>
      </c>
      <c r="H11644" s="27" t="s">
        <v>290</v>
      </c>
      <c r="I11644" s="27" t="s">
        <v>319</v>
      </c>
      <c r="J11644" s="27" t="s">
        <v>293</v>
      </c>
      <c r="K11644" s="27" t="s">
        <v>303</v>
      </c>
      <c r="L11644" s="27" t="s">
        <v>334</v>
      </c>
      <c r="M11644" s="27" t="s">
        <v>338</v>
      </c>
      <c r="N11644" s="27" t="s">
        <v>306</v>
      </c>
      <c r="O11644" s="27" t="s">
        <v>308</v>
      </c>
      <c r="P11644" s="27">
        <v>-139.4616</v>
      </c>
    </row>
    <row r="11645" spans="7:16" x14ac:dyDescent="0.25">
      <c r="G11645" s="27" t="str">
        <f t="shared" si="181"/>
        <v>2019/2020TransregionalBuildings &amp; InfrastructureMitigationBalance sheet financing (equity portion)All DestinationsPublicGovernment</v>
      </c>
      <c r="H11645" s="27" t="s">
        <v>290</v>
      </c>
      <c r="I11645" s="27" t="s">
        <v>319</v>
      </c>
      <c r="J11645" s="27" t="s">
        <v>293</v>
      </c>
      <c r="K11645" s="27" t="s">
        <v>303</v>
      </c>
      <c r="L11645" s="27" t="s">
        <v>334</v>
      </c>
      <c r="M11645" s="27" t="s">
        <v>338</v>
      </c>
      <c r="N11645" s="27" t="s">
        <v>309</v>
      </c>
      <c r="O11645" s="27" t="s">
        <v>28</v>
      </c>
      <c r="P11645" s="27">
        <v>242.8648</v>
      </c>
    </row>
    <row r="11646" spans="7:16" x14ac:dyDescent="0.25">
      <c r="G11646" s="27" t="str">
        <f t="shared" si="181"/>
        <v>2019/2020TransregionalBuildings &amp; InfrastructureMitigationBalance sheet financing (equity portion)DomesticPrivateCorporations</v>
      </c>
      <c r="H11646" s="27" t="s">
        <v>290</v>
      </c>
      <c r="I11646" s="27" t="s">
        <v>319</v>
      </c>
      <c r="J11646" s="27" t="s">
        <v>293</v>
      </c>
      <c r="K11646" s="27" t="s">
        <v>303</v>
      </c>
      <c r="L11646" s="27" t="s">
        <v>334</v>
      </c>
      <c r="M11646" s="27" t="s">
        <v>323</v>
      </c>
      <c r="N11646" s="27" t="s">
        <v>306</v>
      </c>
      <c r="O11646" s="27" t="s">
        <v>307</v>
      </c>
      <c r="P11646" s="27">
        <v>134.65880000000001</v>
      </c>
    </row>
    <row r="11647" spans="7:16" x14ac:dyDescent="0.25">
      <c r="G11647" s="27" t="str">
        <f t="shared" si="181"/>
        <v>2019/2020TransregionalBuildings &amp; InfrastructureMitigationBalance sheet financing (equity portion)DomesticPrivateHouseholds/Individuals</v>
      </c>
      <c r="H11647" s="27" t="s">
        <v>290</v>
      </c>
      <c r="I11647" s="27" t="s">
        <v>319</v>
      </c>
      <c r="J11647" s="27" t="s">
        <v>293</v>
      </c>
      <c r="K11647" s="27" t="s">
        <v>303</v>
      </c>
      <c r="L11647" s="27" t="s">
        <v>334</v>
      </c>
      <c r="M11647" s="27" t="s">
        <v>323</v>
      </c>
      <c r="N11647" s="27" t="s">
        <v>306</v>
      </c>
      <c r="O11647" s="27" t="s">
        <v>308</v>
      </c>
      <c r="P11647" s="27">
        <v>-139.4616</v>
      </c>
    </row>
    <row r="11648" spans="7:16" x14ac:dyDescent="0.25">
      <c r="G11648" s="27" t="str">
        <f t="shared" si="181"/>
        <v>2019/2020TransregionalBuildings &amp; InfrastructureMitigationBalance sheet financing (equity portion)DomesticPublicGovernment</v>
      </c>
      <c r="H11648" s="27" t="s">
        <v>290</v>
      </c>
      <c r="I11648" s="27" t="s">
        <v>319</v>
      </c>
      <c r="J11648" s="27" t="s">
        <v>293</v>
      </c>
      <c r="K11648" s="27" t="s">
        <v>303</v>
      </c>
      <c r="L11648" s="27" t="s">
        <v>334</v>
      </c>
      <c r="M11648" s="27" t="s">
        <v>323</v>
      </c>
      <c r="N11648" s="27" t="s">
        <v>309</v>
      </c>
      <c r="O11648" s="27" t="s">
        <v>28</v>
      </c>
      <c r="P11648" s="27">
        <v>242.8648</v>
      </c>
    </row>
    <row r="11649" spans="7:16" x14ac:dyDescent="0.25">
      <c r="G11649" s="27" t="str">
        <f t="shared" si="181"/>
        <v>2019/2020TransregionalBuildings &amp; InfrastructureMitigationGrantAll DestinationsPublicGovernment</v>
      </c>
      <c r="H11649" s="27" t="s">
        <v>290</v>
      </c>
      <c r="I11649" s="27" t="s">
        <v>319</v>
      </c>
      <c r="J11649" s="27" t="s">
        <v>293</v>
      </c>
      <c r="K11649" s="27" t="s">
        <v>303</v>
      </c>
      <c r="L11649" s="27" t="s">
        <v>332</v>
      </c>
      <c r="M11649" s="27" t="s">
        <v>338</v>
      </c>
      <c r="N11649" s="27" t="s">
        <v>309</v>
      </c>
      <c r="O11649" s="27" t="s">
        <v>28</v>
      </c>
      <c r="P11649" s="27">
        <v>1.11941</v>
      </c>
    </row>
    <row r="11650" spans="7:16" x14ac:dyDescent="0.25">
      <c r="G11650" s="27" t="str">
        <f t="shared" si="181"/>
        <v>2019/2020TransregionalBuildings &amp; InfrastructureMitigationGrantAll DestinationsPublicUnknown</v>
      </c>
      <c r="H11650" s="27" t="s">
        <v>290</v>
      </c>
      <c r="I11650" s="27" t="s">
        <v>319</v>
      </c>
      <c r="J11650" s="27" t="s">
        <v>293</v>
      </c>
      <c r="K11650" s="27" t="s">
        <v>303</v>
      </c>
      <c r="L11650" s="27" t="s">
        <v>332</v>
      </c>
      <c r="M11650" s="27" t="s">
        <v>338</v>
      </c>
      <c r="N11650" s="27" t="s">
        <v>309</v>
      </c>
      <c r="O11650" s="27" t="s">
        <v>301</v>
      </c>
      <c r="P11650" s="27">
        <v>14.673684209999999</v>
      </c>
    </row>
    <row r="11651" spans="7:16" x14ac:dyDescent="0.25">
      <c r="G11651" s="27" t="str">
        <f t="shared" ref="G11651:G11714" si="182">+_xlfn.CONCAT(H11651:O11651)</f>
        <v>2019/2020TransregionalBuildings &amp; InfrastructureMitigationGrantDomesticPublicUnknown</v>
      </c>
      <c r="H11651" s="27" t="s">
        <v>290</v>
      </c>
      <c r="I11651" s="27" t="s">
        <v>319</v>
      </c>
      <c r="J11651" s="27" t="s">
        <v>293</v>
      </c>
      <c r="K11651" s="27" t="s">
        <v>303</v>
      </c>
      <c r="L11651" s="27" t="s">
        <v>332</v>
      </c>
      <c r="M11651" s="27" t="s">
        <v>323</v>
      </c>
      <c r="N11651" s="27" t="s">
        <v>309</v>
      </c>
      <c r="O11651" s="27" t="s">
        <v>301</v>
      </c>
      <c r="P11651" s="27">
        <v>14.673684209999999</v>
      </c>
    </row>
    <row r="11652" spans="7:16" x14ac:dyDescent="0.25">
      <c r="G11652" s="27" t="str">
        <f t="shared" si="182"/>
        <v>2019/2020TransregionalBuildings &amp; InfrastructureMitigationGrantInternationalPublicGovernment</v>
      </c>
      <c r="H11652" s="27" t="s">
        <v>290</v>
      </c>
      <c r="I11652" s="27" t="s">
        <v>319</v>
      </c>
      <c r="J11652" s="27" t="s">
        <v>293</v>
      </c>
      <c r="K11652" s="27" t="s">
        <v>303</v>
      </c>
      <c r="L11652" s="27" t="s">
        <v>332</v>
      </c>
      <c r="M11652" s="27" t="s">
        <v>324</v>
      </c>
      <c r="N11652" s="27" t="s">
        <v>309</v>
      </c>
      <c r="O11652" s="27" t="s">
        <v>28</v>
      </c>
      <c r="P11652" s="27">
        <v>1.11941</v>
      </c>
    </row>
    <row r="11653" spans="7:16" x14ac:dyDescent="0.25">
      <c r="G11653" s="27" t="str">
        <f t="shared" si="182"/>
        <v>2019/2020TransregionalBuildings &amp; InfrastructureMitigationProject-level equityAll DestinationsPrivateUnknown</v>
      </c>
      <c r="H11653" s="27" t="s">
        <v>290</v>
      </c>
      <c r="I11653" s="27" t="s">
        <v>319</v>
      </c>
      <c r="J11653" s="27" t="s">
        <v>293</v>
      </c>
      <c r="K11653" s="27" t="s">
        <v>303</v>
      </c>
      <c r="L11653" s="27" t="s">
        <v>337</v>
      </c>
      <c r="M11653" s="27" t="s">
        <v>338</v>
      </c>
      <c r="N11653" s="27" t="s">
        <v>306</v>
      </c>
      <c r="O11653" s="27" t="s">
        <v>301</v>
      </c>
      <c r="P11653" s="27">
        <v>395.2203336</v>
      </c>
    </row>
    <row r="11654" spans="7:16" x14ac:dyDescent="0.25">
      <c r="G11654" s="27" t="str">
        <f t="shared" si="182"/>
        <v>2019/2020TransregionalBuildings &amp; InfrastructureMitigationProject-level equityAll DestinationsPublicMultilateral DFI</v>
      </c>
      <c r="H11654" s="27" t="s">
        <v>290</v>
      </c>
      <c r="I11654" s="27" t="s">
        <v>319</v>
      </c>
      <c r="J11654" s="27" t="s">
        <v>293</v>
      </c>
      <c r="K11654" s="27" t="s">
        <v>303</v>
      </c>
      <c r="L11654" s="27" t="s">
        <v>337</v>
      </c>
      <c r="M11654" s="27" t="s">
        <v>338</v>
      </c>
      <c r="N11654" s="27" t="s">
        <v>309</v>
      </c>
      <c r="O11654" s="27" t="s">
        <v>30</v>
      </c>
      <c r="P11654" s="27">
        <v>0</v>
      </c>
    </row>
    <row r="11655" spans="7:16" x14ac:dyDescent="0.25">
      <c r="G11655" s="27" t="str">
        <f t="shared" si="182"/>
        <v>2019/2020TransregionalBuildings &amp; InfrastructureMitigationProject-level equityDomesticPrivateUnknown</v>
      </c>
      <c r="H11655" s="27" t="s">
        <v>290</v>
      </c>
      <c r="I11655" s="27" t="s">
        <v>319</v>
      </c>
      <c r="J11655" s="27" t="s">
        <v>293</v>
      </c>
      <c r="K11655" s="27" t="s">
        <v>303</v>
      </c>
      <c r="L11655" s="27" t="s">
        <v>337</v>
      </c>
      <c r="M11655" s="27" t="s">
        <v>323</v>
      </c>
      <c r="N11655" s="27" t="s">
        <v>306</v>
      </c>
      <c r="O11655" s="27" t="s">
        <v>301</v>
      </c>
      <c r="P11655" s="27">
        <v>395.2203336</v>
      </c>
    </row>
    <row r="11656" spans="7:16" x14ac:dyDescent="0.25">
      <c r="G11656" s="27" t="str">
        <f t="shared" si="182"/>
        <v>2019/2020TransregionalBuildings &amp; InfrastructureMitigationProject-level equityInternationalPublicMultilateral DFI</v>
      </c>
      <c r="H11656" s="27" t="s">
        <v>290</v>
      </c>
      <c r="I11656" s="27" t="s">
        <v>319</v>
      </c>
      <c r="J11656" s="27" t="s">
        <v>293</v>
      </c>
      <c r="K11656" s="27" t="s">
        <v>303</v>
      </c>
      <c r="L11656" s="27" t="s">
        <v>337</v>
      </c>
      <c r="M11656" s="27" t="s">
        <v>324</v>
      </c>
      <c r="N11656" s="27" t="s">
        <v>309</v>
      </c>
      <c r="O11656" s="27" t="s">
        <v>30</v>
      </c>
      <c r="P11656" s="27">
        <v>0</v>
      </c>
    </row>
    <row r="11657" spans="7:16" x14ac:dyDescent="0.25">
      <c r="G11657" s="27" t="str">
        <f t="shared" si="182"/>
        <v>2019/2020TransregionalBuildings &amp; InfrastructureMitigationUnknownAll DestinationsUnknownUnknown</v>
      </c>
      <c r="H11657" s="27" t="s">
        <v>290</v>
      </c>
      <c r="I11657" s="27" t="s">
        <v>319</v>
      </c>
      <c r="J11657" s="27" t="s">
        <v>293</v>
      </c>
      <c r="K11657" s="27" t="s">
        <v>303</v>
      </c>
      <c r="L11657" s="27" t="s">
        <v>301</v>
      </c>
      <c r="M11657" s="27" t="s">
        <v>338</v>
      </c>
      <c r="N11657" s="27" t="s">
        <v>301</v>
      </c>
      <c r="O11657" s="27" t="s">
        <v>301</v>
      </c>
      <c r="P11657" s="27">
        <v>22819.1020399999</v>
      </c>
    </row>
    <row r="11658" spans="7:16" x14ac:dyDescent="0.25">
      <c r="G11658" s="27" t="str">
        <f t="shared" si="182"/>
        <v>2019/2020TransregionalBuildings &amp; InfrastructureMitigationUnknownDomesticUnknownUnknown</v>
      </c>
      <c r="H11658" s="27" t="s">
        <v>290</v>
      </c>
      <c r="I11658" s="27" t="s">
        <v>319</v>
      </c>
      <c r="J11658" s="27" t="s">
        <v>293</v>
      </c>
      <c r="K11658" s="27" t="s">
        <v>303</v>
      </c>
      <c r="L11658" s="27" t="s">
        <v>301</v>
      </c>
      <c r="M11658" s="27" t="s">
        <v>323</v>
      </c>
      <c r="N11658" s="27" t="s">
        <v>301</v>
      </c>
      <c r="O11658" s="27" t="s">
        <v>301</v>
      </c>
      <c r="P11658" s="27">
        <v>14149.60204</v>
      </c>
    </row>
    <row r="11659" spans="7:16" x14ac:dyDescent="0.25">
      <c r="G11659" s="27" t="str">
        <f t="shared" si="182"/>
        <v>2019/2020TransregionalBuildings &amp; InfrastructureMitigationUnknownUnknownUnknownUnknown</v>
      </c>
      <c r="H11659" s="27" t="s">
        <v>290</v>
      </c>
      <c r="I11659" s="27" t="s">
        <v>319</v>
      </c>
      <c r="J11659" s="27" t="s">
        <v>293</v>
      </c>
      <c r="K11659" s="27" t="s">
        <v>303</v>
      </c>
      <c r="L11659" s="27" t="s">
        <v>301</v>
      </c>
      <c r="M11659" s="27" t="s">
        <v>301</v>
      </c>
      <c r="N11659" s="27" t="s">
        <v>301</v>
      </c>
      <c r="O11659" s="27" t="s">
        <v>301</v>
      </c>
      <c r="P11659" s="27">
        <v>8669.5</v>
      </c>
    </row>
    <row r="11660" spans="7:16" x14ac:dyDescent="0.25">
      <c r="G11660" s="27" t="str">
        <f t="shared" si="182"/>
        <v>2019/2020TransregionalEnergy SystemsAdaptationAll InstrumentsAll DestinationsPublicGovernment</v>
      </c>
      <c r="H11660" s="27" t="s">
        <v>290</v>
      </c>
      <c r="I11660" s="27" t="s">
        <v>319</v>
      </c>
      <c r="J11660" s="27" t="s">
        <v>294</v>
      </c>
      <c r="K11660" s="27" t="s">
        <v>302</v>
      </c>
      <c r="L11660" s="27" t="s">
        <v>345</v>
      </c>
      <c r="M11660" s="27" t="s">
        <v>338</v>
      </c>
      <c r="N11660" s="27" t="s">
        <v>309</v>
      </c>
      <c r="O11660" s="27" t="s">
        <v>28</v>
      </c>
      <c r="P11660" s="27">
        <v>16.2899739</v>
      </c>
    </row>
    <row r="11661" spans="7:16" x14ac:dyDescent="0.25">
      <c r="G11661" s="27" t="str">
        <f t="shared" si="182"/>
        <v>2019/2020TransregionalEnergy SystemsAdaptationAll InstrumentsInternationalPublicGovernment</v>
      </c>
      <c r="H11661" s="27" t="s">
        <v>290</v>
      </c>
      <c r="I11661" s="27" t="s">
        <v>319</v>
      </c>
      <c r="J11661" s="27" t="s">
        <v>294</v>
      </c>
      <c r="K11661" s="27" t="s">
        <v>302</v>
      </c>
      <c r="L11661" s="27" t="s">
        <v>345</v>
      </c>
      <c r="M11661" s="27" t="s">
        <v>324</v>
      </c>
      <c r="N11661" s="27" t="s">
        <v>309</v>
      </c>
      <c r="O11661" s="27" t="s">
        <v>28</v>
      </c>
      <c r="P11661" s="27">
        <v>16.2899739</v>
      </c>
    </row>
    <row r="11662" spans="7:16" x14ac:dyDescent="0.25">
      <c r="G11662" s="27" t="str">
        <f t="shared" si="182"/>
        <v>2019/2020TransregionalEnergy SystemsAdaptationGrantAll DestinationsPublicGovernment</v>
      </c>
      <c r="H11662" s="27" t="s">
        <v>290</v>
      </c>
      <c r="I11662" s="27" t="s">
        <v>319</v>
      </c>
      <c r="J11662" s="27" t="s">
        <v>294</v>
      </c>
      <c r="K11662" s="27" t="s">
        <v>302</v>
      </c>
      <c r="L11662" s="27" t="s">
        <v>332</v>
      </c>
      <c r="M11662" s="27" t="s">
        <v>338</v>
      </c>
      <c r="N11662" s="27" t="s">
        <v>309</v>
      </c>
      <c r="O11662" s="27" t="s">
        <v>28</v>
      </c>
      <c r="P11662" s="27">
        <v>16.2899739</v>
      </c>
    </row>
    <row r="11663" spans="7:16" x14ac:dyDescent="0.25">
      <c r="G11663" s="27" t="str">
        <f t="shared" si="182"/>
        <v>2019/2020TransregionalEnergy SystemsAdaptationGrantInternationalPublicGovernment</v>
      </c>
      <c r="H11663" s="27" t="s">
        <v>290</v>
      </c>
      <c r="I11663" s="27" t="s">
        <v>319</v>
      </c>
      <c r="J11663" s="27" t="s">
        <v>294</v>
      </c>
      <c r="K11663" s="27" t="s">
        <v>302</v>
      </c>
      <c r="L11663" s="27" t="s">
        <v>332</v>
      </c>
      <c r="M11663" s="27" t="s">
        <v>324</v>
      </c>
      <c r="N11663" s="27" t="s">
        <v>309</v>
      </c>
      <c r="O11663" s="27" t="s">
        <v>28</v>
      </c>
      <c r="P11663" s="27">
        <v>16.2899739</v>
      </c>
    </row>
    <row r="11664" spans="7:16" x14ac:dyDescent="0.25">
      <c r="G11664" s="27" t="str">
        <f t="shared" si="182"/>
        <v>2019/2020TransregionalEnergy SystemsAll UsesAll InstrumentsAll DestinationsPrivateCommercial FI</v>
      </c>
      <c r="H11664" s="27" t="s">
        <v>290</v>
      </c>
      <c r="I11664" s="27" t="s">
        <v>319</v>
      </c>
      <c r="J11664" s="27" t="s">
        <v>294</v>
      </c>
      <c r="K11664" s="27" t="s">
        <v>346</v>
      </c>
      <c r="L11664" s="27" t="s">
        <v>345</v>
      </c>
      <c r="M11664" s="27" t="s">
        <v>338</v>
      </c>
      <c r="N11664" s="27" t="s">
        <v>306</v>
      </c>
      <c r="O11664" s="27" t="s">
        <v>23</v>
      </c>
      <c r="P11664" s="27">
        <v>155.07499999999999</v>
      </c>
    </row>
    <row r="11665" spans="7:16" x14ac:dyDescent="0.25">
      <c r="G11665" s="27" t="str">
        <f t="shared" si="182"/>
        <v>2019/2020TransregionalEnergy SystemsAll UsesAll InstrumentsAll DestinationsPrivateInstitutional Investors</v>
      </c>
      <c r="H11665" s="27" t="s">
        <v>290</v>
      </c>
      <c r="I11665" s="27" t="s">
        <v>319</v>
      </c>
      <c r="J11665" s="27" t="s">
        <v>294</v>
      </c>
      <c r="K11665" s="27" t="s">
        <v>346</v>
      </c>
      <c r="L11665" s="27" t="s">
        <v>345</v>
      </c>
      <c r="M11665" s="27" t="s">
        <v>338</v>
      </c>
      <c r="N11665" s="27" t="s">
        <v>306</v>
      </c>
      <c r="O11665" s="27" t="s">
        <v>27</v>
      </c>
      <c r="P11665" s="27">
        <v>0.25</v>
      </c>
    </row>
    <row r="11666" spans="7:16" x14ac:dyDescent="0.25">
      <c r="G11666" s="27" t="str">
        <f t="shared" si="182"/>
        <v>2019/2020TransregionalEnergy SystemsAll UsesAll InstrumentsAll DestinationsPublicBilateral DFI</v>
      </c>
      <c r="H11666" s="27" t="s">
        <v>290</v>
      </c>
      <c r="I11666" s="27" t="s">
        <v>319</v>
      </c>
      <c r="J11666" s="27" t="s">
        <v>294</v>
      </c>
      <c r="K11666" s="27" t="s">
        <v>346</v>
      </c>
      <c r="L11666" s="27" t="s">
        <v>345</v>
      </c>
      <c r="M11666" s="27" t="s">
        <v>338</v>
      </c>
      <c r="N11666" s="27" t="s">
        <v>309</v>
      </c>
      <c r="O11666" s="27" t="s">
        <v>31</v>
      </c>
      <c r="P11666" s="27">
        <v>6.2148762399999997</v>
      </c>
    </row>
    <row r="11667" spans="7:16" x14ac:dyDescent="0.25">
      <c r="G11667" s="27" t="str">
        <f t="shared" si="182"/>
        <v>2019/2020TransregionalEnergy SystemsAll UsesAll InstrumentsAll DestinationsPublicGovernment</v>
      </c>
      <c r="H11667" s="27" t="s">
        <v>290</v>
      </c>
      <c r="I11667" s="27" t="s">
        <v>319</v>
      </c>
      <c r="J11667" s="27" t="s">
        <v>294</v>
      </c>
      <c r="K11667" s="27" t="s">
        <v>346</v>
      </c>
      <c r="L11667" s="27" t="s">
        <v>345</v>
      </c>
      <c r="M11667" s="27" t="s">
        <v>338</v>
      </c>
      <c r="N11667" s="27" t="s">
        <v>309</v>
      </c>
      <c r="O11667" s="27" t="s">
        <v>28</v>
      </c>
      <c r="P11667" s="27">
        <v>57.232204809999999</v>
      </c>
    </row>
    <row r="11668" spans="7:16" x14ac:dyDescent="0.25">
      <c r="G11668" s="27" t="str">
        <f t="shared" si="182"/>
        <v>2019/2020TransregionalEnergy SystemsAll UsesAll InstrumentsAll DestinationsPublicMultilateral DFI</v>
      </c>
      <c r="H11668" s="27" t="s">
        <v>290</v>
      </c>
      <c r="I11668" s="27" t="s">
        <v>319</v>
      </c>
      <c r="J11668" s="27" t="s">
        <v>294</v>
      </c>
      <c r="K11668" s="27" t="s">
        <v>346</v>
      </c>
      <c r="L11668" s="27" t="s">
        <v>345</v>
      </c>
      <c r="M11668" s="27" t="s">
        <v>338</v>
      </c>
      <c r="N11668" s="27" t="s">
        <v>309</v>
      </c>
      <c r="O11668" s="27" t="s">
        <v>30</v>
      </c>
      <c r="P11668" s="27">
        <v>3.4468424990000002</v>
      </c>
    </row>
    <row r="11669" spans="7:16" x14ac:dyDescent="0.25">
      <c r="G11669" s="27" t="str">
        <f t="shared" si="182"/>
        <v>2019/2020TransregionalEnergy SystemsAll UsesAll InstrumentsAll DestinationsPublicNational DFI</v>
      </c>
      <c r="H11669" s="27" t="s">
        <v>290</v>
      </c>
      <c r="I11669" s="27" t="s">
        <v>319</v>
      </c>
      <c r="J11669" s="27" t="s">
        <v>294</v>
      </c>
      <c r="K11669" s="27" t="s">
        <v>346</v>
      </c>
      <c r="L11669" s="27" t="s">
        <v>345</v>
      </c>
      <c r="M11669" s="27" t="s">
        <v>338</v>
      </c>
      <c r="N11669" s="27" t="s">
        <v>309</v>
      </c>
      <c r="O11669" s="27" t="s">
        <v>33</v>
      </c>
      <c r="P11669" s="27">
        <v>19.373219379999998</v>
      </c>
    </row>
    <row r="11670" spans="7:16" x14ac:dyDescent="0.25">
      <c r="G11670" s="27" t="str">
        <f t="shared" si="182"/>
        <v>2019/2020TransregionalEnergy SystemsAll UsesAll InstrumentsDomesticPrivateCommercial FI</v>
      </c>
      <c r="H11670" s="27" t="s">
        <v>290</v>
      </c>
      <c r="I11670" s="27" t="s">
        <v>319</v>
      </c>
      <c r="J11670" s="27" t="s">
        <v>294</v>
      </c>
      <c r="K11670" s="27" t="s">
        <v>346</v>
      </c>
      <c r="L11670" s="27" t="s">
        <v>345</v>
      </c>
      <c r="M11670" s="27" t="s">
        <v>323</v>
      </c>
      <c r="N11670" s="27" t="s">
        <v>306</v>
      </c>
      <c r="O11670" s="27" t="s">
        <v>23</v>
      </c>
      <c r="P11670" s="27">
        <v>155.07499999999999</v>
      </c>
    </row>
    <row r="11671" spans="7:16" x14ac:dyDescent="0.25">
      <c r="G11671" s="27" t="str">
        <f t="shared" si="182"/>
        <v>2019/2020TransregionalEnergy SystemsAll UsesAll InstrumentsInternationalPrivateInstitutional Investors</v>
      </c>
      <c r="H11671" s="27" t="s">
        <v>290</v>
      </c>
      <c r="I11671" s="27" t="s">
        <v>319</v>
      </c>
      <c r="J11671" s="27" t="s">
        <v>294</v>
      </c>
      <c r="K11671" s="27" t="s">
        <v>346</v>
      </c>
      <c r="L11671" s="27" t="s">
        <v>345</v>
      </c>
      <c r="M11671" s="27" t="s">
        <v>324</v>
      </c>
      <c r="N11671" s="27" t="s">
        <v>306</v>
      </c>
      <c r="O11671" s="27" t="s">
        <v>27</v>
      </c>
      <c r="P11671" s="27">
        <v>0.25</v>
      </c>
    </row>
    <row r="11672" spans="7:16" x14ac:dyDescent="0.25">
      <c r="G11672" s="27" t="str">
        <f t="shared" si="182"/>
        <v>2019/2020TransregionalEnergy SystemsAll UsesAll InstrumentsInternationalPublicBilateral DFI</v>
      </c>
      <c r="H11672" s="27" t="s">
        <v>290</v>
      </c>
      <c r="I11672" s="27" t="s">
        <v>319</v>
      </c>
      <c r="J11672" s="27" t="s">
        <v>294</v>
      </c>
      <c r="K11672" s="27" t="s">
        <v>346</v>
      </c>
      <c r="L11672" s="27" t="s">
        <v>345</v>
      </c>
      <c r="M11672" s="27" t="s">
        <v>324</v>
      </c>
      <c r="N11672" s="27" t="s">
        <v>309</v>
      </c>
      <c r="O11672" s="27" t="s">
        <v>31</v>
      </c>
      <c r="P11672" s="27">
        <v>6.2148762399999997</v>
      </c>
    </row>
    <row r="11673" spans="7:16" x14ac:dyDescent="0.25">
      <c r="G11673" s="27" t="str">
        <f t="shared" si="182"/>
        <v>2019/2020TransregionalEnergy SystemsAll UsesAll InstrumentsInternationalPublicGovernment</v>
      </c>
      <c r="H11673" s="27" t="s">
        <v>290</v>
      </c>
      <c r="I11673" s="27" t="s">
        <v>319</v>
      </c>
      <c r="J11673" s="27" t="s">
        <v>294</v>
      </c>
      <c r="K11673" s="27" t="s">
        <v>346</v>
      </c>
      <c r="L11673" s="27" t="s">
        <v>345</v>
      </c>
      <c r="M11673" s="27" t="s">
        <v>324</v>
      </c>
      <c r="N11673" s="27" t="s">
        <v>309</v>
      </c>
      <c r="O11673" s="27" t="s">
        <v>28</v>
      </c>
      <c r="P11673" s="27">
        <v>57.232204809999999</v>
      </c>
    </row>
    <row r="11674" spans="7:16" x14ac:dyDescent="0.25">
      <c r="G11674" s="27" t="str">
        <f t="shared" si="182"/>
        <v>2019/2020TransregionalEnergy SystemsAll UsesAll InstrumentsInternationalPublicMultilateral DFI</v>
      </c>
      <c r="H11674" s="27" t="s">
        <v>290</v>
      </c>
      <c r="I11674" s="27" t="s">
        <v>319</v>
      </c>
      <c r="J11674" s="27" t="s">
        <v>294</v>
      </c>
      <c r="K11674" s="27" t="s">
        <v>346</v>
      </c>
      <c r="L11674" s="27" t="s">
        <v>345</v>
      </c>
      <c r="M11674" s="27" t="s">
        <v>324</v>
      </c>
      <c r="N11674" s="27" t="s">
        <v>309</v>
      </c>
      <c r="O11674" s="27" t="s">
        <v>30</v>
      </c>
      <c r="P11674" s="27">
        <v>3.4468424990000002</v>
      </c>
    </row>
    <row r="11675" spans="7:16" x14ac:dyDescent="0.25">
      <c r="G11675" s="27" t="str">
        <f t="shared" si="182"/>
        <v>2019/2020TransregionalEnergy SystemsAll UsesAll InstrumentsInternationalPublicNational DFI</v>
      </c>
      <c r="H11675" s="27" t="s">
        <v>290</v>
      </c>
      <c r="I11675" s="27" t="s">
        <v>319</v>
      </c>
      <c r="J11675" s="27" t="s">
        <v>294</v>
      </c>
      <c r="K11675" s="27" t="s">
        <v>346</v>
      </c>
      <c r="L11675" s="27" t="s">
        <v>345</v>
      </c>
      <c r="M11675" s="27" t="s">
        <v>324</v>
      </c>
      <c r="N11675" s="27" t="s">
        <v>309</v>
      </c>
      <c r="O11675" s="27" t="s">
        <v>33</v>
      </c>
      <c r="P11675" s="27">
        <v>19.373219379999998</v>
      </c>
    </row>
    <row r="11676" spans="7:16" x14ac:dyDescent="0.25">
      <c r="G11676" s="27" t="str">
        <f t="shared" si="182"/>
        <v>2019/2020TransregionalEnergy SystemsAll UsesGrantAll DestinationsPrivateInstitutional Investors</v>
      </c>
      <c r="H11676" s="27" t="s">
        <v>290</v>
      </c>
      <c r="I11676" s="27" t="s">
        <v>319</v>
      </c>
      <c r="J11676" s="27" t="s">
        <v>294</v>
      </c>
      <c r="K11676" s="27" t="s">
        <v>346</v>
      </c>
      <c r="L11676" s="27" t="s">
        <v>332</v>
      </c>
      <c r="M11676" s="27" t="s">
        <v>338</v>
      </c>
      <c r="N11676" s="27" t="s">
        <v>306</v>
      </c>
      <c r="O11676" s="27" t="s">
        <v>27</v>
      </c>
      <c r="P11676" s="27">
        <v>0.25</v>
      </c>
    </row>
    <row r="11677" spans="7:16" x14ac:dyDescent="0.25">
      <c r="G11677" s="27" t="str">
        <f t="shared" si="182"/>
        <v>2019/2020TransregionalEnergy SystemsAll UsesGrantAll DestinationsPublicGovernment</v>
      </c>
      <c r="H11677" s="27" t="s">
        <v>290</v>
      </c>
      <c r="I11677" s="27" t="s">
        <v>319</v>
      </c>
      <c r="J11677" s="27" t="s">
        <v>294</v>
      </c>
      <c r="K11677" s="27" t="s">
        <v>346</v>
      </c>
      <c r="L11677" s="27" t="s">
        <v>332</v>
      </c>
      <c r="M11677" s="27" t="s">
        <v>338</v>
      </c>
      <c r="N11677" s="27" t="s">
        <v>309</v>
      </c>
      <c r="O11677" s="27" t="s">
        <v>28</v>
      </c>
      <c r="P11677" s="27">
        <v>57.232204809999999</v>
      </c>
    </row>
    <row r="11678" spans="7:16" x14ac:dyDescent="0.25">
      <c r="G11678" s="27" t="str">
        <f t="shared" si="182"/>
        <v>2019/2020TransregionalEnergy SystemsAll UsesGrantAll DestinationsPublicMultilateral DFI</v>
      </c>
      <c r="H11678" s="27" t="s">
        <v>290</v>
      </c>
      <c r="I11678" s="27" t="s">
        <v>319</v>
      </c>
      <c r="J11678" s="27" t="s">
        <v>294</v>
      </c>
      <c r="K11678" s="27" t="s">
        <v>346</v>
      </c>
      <c r="L11678" s="27" t="s">
        <v>332</v>
      </c>
      <c r="M11678" s="27" t="s">
        <v>338</v>
      </c>
      <c r="N11678" s="27" t="s">
        <v>309</v>
      </c>
      <c r="O11678" s="27" t="s">
        <v>30</v>
      </c>
      <c r="P11678" s="27">
        <v>3.4468424990000002</v>
      </c>
    </row>
    <row r="11679" spans="7:16" x14ac:dyDescent="0.25">
      <c r="G11679" s="27" t="str">
        <f t="shared" si="182"/>
        <v>2019/2020TransregionalEnergy SystemsAll UsesGrantInternationalPrivateInstitutional Investors</v>
      </c>
      <c r="H11679" s="27" t="s">
        <v>290</v>
      </c>
      <c r="I11679" s="27" t="s">
        <v>319</v>
      </c>
      <c r="J11679" s="27" t="s">
        <v>294</v>
      </c>
      <c r="K11679" s="27" t="s">
        <v>346</v>
      </c>
      <c r="L11679" s="27" t="s">
        <v>332</v>
      </c>
      <c r="M11679" s="27" t="s">
        <v>324</v>
      </c>
      <c r="N11679" s="27" t="s">
        <v>306</v>
      </c>
      <c r="O11679" s="27" t="s">
        <v>27</v>
      </c>
      <c r="P11679" s="27">
        <v>0.25</v>
      </c>
    </row>
    <row r="11680" spans="7:16" x14ac:dyDescent="0.25">
      <c r="G11680" s="27" t="str">
        <f t="shared" si="182"/>
        <v>2019/2020TransregionalEnergy SystemsAll UsesGrantInternationalPublicGovernment</v>
      </c>
      <c r="H11680" s="27" t="s">
        <v>290</v>
      </c>
      <c r="I11680" s="27" t="s">
        <v>319</v>
      </c>
      <c r="J11680" s="27" t="s">
        <v>294</v>
      </c>
      <c r="K11680" s="27" t="s">
        <v>346</v>
      </c>
      <c r="L11680" s="27" t="s">
        <v>332</v>
      </c>
      <c r="M11680" s="27" t="s">
        <v>324</v>
      </c>
      <c r="N11680" s="27" t="s">
        <v>309</v>
      </c>
      <c r="O11680" s="27" t="s">
        <v>28</v>
      </c>
      <c r="P11680" s="27">
        <v>57.232204809999999</v>
      </c>
    </row>
    <row r="11681" spans="7:16" x14ac:dyDescent="0.25">
      <c r="G11681" s="27" t="str">
        <f t="shared" si="182"/>
        <v>2019/2020TransregionalEnergy SystemsAll UsesGrantInternationalPublicMultilateral DFI</v>
      </c>
      <c r="H11681" s="27" t="s">
        <v>290</v>
      </c>
      <c r="I11681" s="27" t="s">
        <v>319</v>
      </c>
      <c r="J11681" s="27" t="s">
        <v>294</v>
      </c>
      <c r="K11681" s="27" t="s">
        <v>346</v>
      </c>
      <c r="L11681" s="27" t="s">
        <v>332</v>
      </c>
      <c r="M11681" s="27" t="s">
        <v>324</v>
      </c>
      <c r="N11681" s="27" t="s">
        <v>309</v>
      </c>
      <c r="O11681" s="27" t="s">
        <v>30</v>
      </c>
      <c r="P11681" s="27">
        <v>3.4468424990000002</v>
      </c>
    </row>
    <row r="11682" spans="7:16" x14ac:dyDescent="0.25">
      <c r="G11682" s="27" t="str">
        <f t="shared" si="182"/>
        <v>2019/2020TransregionalEnergy SystemsAll UsesLow-cost project debtAll DestinationsPublicNational DFI</v>
      </c>
      <c r="H11682" s="27" t="s">
        <v>290</v>
      </c>
      <c r="I11682" s="27" t="s">
        <v>319</v>
      </c>
      <c r="J11682" s="27" t="s">
        <v>294</v>
      </c>
      <c r="K11682" s="27" t="s">
        <v>346</v>
      </c>
      <c r="L11682" s="27" t="s">
        <v>336</v>
      </c>
      <c r="M11682" s="27" t="s">
        <v>338</v>
      </c>
      <c r="N11682" s="27" t="s">
        <v>309</v>
      </c>
      <c r="O11682" s="27" t="s">
        <v>33</v>
      </c>
      <c r="P11682" s="27">
        <v>19.373219379999998</v>
      </c>
    </row>
    <row r="11683" spans="7:16" x14ac:dyDescent="0.25">
      <c r="G11683" s="27" t="str">
        <f t="shared" si="182"/>
        <v>2019/2020TransregionalEnergy SystemsAll UsesLow-cost project debtInternationalPublicNational DFI</v>
      </c>
      <c r="H11683" s="27" t="s">
        <v>290</v>
      </c>
      <c r="I11683" s="27" t="s">
        <v>319</v>
      </c>
      <c r="J11683" s="27" t="s">
        <v>294</v>
      </c>
      <c r="K11683" s="27" t="s">
        <v>346</v>
      </c>
      <c r="L11683" s="27" t="s">
        <v>336</v>
      </c>
      <c r="M11683" s="27" t="s">
        <v>324</v>
      </c>
      <c r="N11683" s="27" t="s">
        <v>309</v>
      </c>
      <c r="O11683" s="27" t="s">
        <v>33</v>
      </c>
      <c r="P11683" s="27">
        <v>19.373219379999998</v>
      </c>
    </row>
    <row r="11684" spans="7:16" x14ac:dyDescent="0.25">
      <c r="G11684" s="27" t="str">
        <f t="shared" si="182"/>
        <v>2019/2020TransregionalEnergy SystemsAll UsesProject-level equityAll DestinationsPublicBilateral DFI</v>
      </c>
      <c r="H11684" s="27" t="s">
        <v>290</v>
      </c>
      <c r="I11684" s="27" t="s">
        <v>319</v>
      </c>
      <c r="J11684" s="27" t="s">
        <v>294</v>
      </c>
      <c r="K11684" s="27" t="s">
        <v>346</v>
      </c>
      <c r="L11684" s="27" t="s">
        <v>337</v>
      </c>
      <c r="M11684" s="27" t="s">
        <v>338</v>
      </c>
      <c r="N11684" s="27" t="s">
        <v>309</v>
      </c>
      <c r="O11684" s="27" t="s">
        <v>31</v>
      </c>
      <c r="P11684" s="27">
        <v>6.2148762399999997</v>
      </c>
    </row>
    <row r="11685" spans="7:16" x14ac:dyDescent="0.25">
      <c r="G11685" s="27" t="str">
        <f t="shared" si="182"/>
        <v>2019/2020TransregionalEnergy SystemsAll UsesProject-level equityAll DestinationsPublicMultilateral DFI</v>
      </c>
      <c r="H11685" s="27" t="s">
        <v>290</v>
      </c>
      <c r="I11685" s="27" t="s">
        <v>319</v>
      </c>
      <c r="J11685" s="27" t="s">
        <v>294</v>
      </c>
      <c r="K11685" s="27" t="s">
        <v>346</v>
      </c>
      <c r="L11685" s="27" t="s">
        <v>337</v>
      </c>
      <c r="M11685" s="27" t="s">
        <v>338</v>
      </c>
      <c r="N11685" s="27" t="s">
        <v>309</v>
      </c>
      <c r="O11685" s="27" t="s">
        <v>30</v>
      </c>
      <c r="P11685" s="27">
        <v>0</v>
      </c>
    </row>
    <row r="11686" spans="7:16" x14ac:dyDescent="0.25">
      <c r="G11686" s="27" t="str">
        <f t="shared" si="182"/>
        <v>2019/2020TransregionalEnergy SystemsAll UsesProject-level equityInternationalPublicBilateral DFI</v>
      </c>
      <c r="H11686" s="27" t="s">
        <v>290</v>
      </c>
      <c r="I11686" s="27" t="s">
        <v>319</v>
      </c>
      <c r="J11686" s="27" t="s">
        <v>294</v>
      </c>
      <c r="K11686" s="27" t="s">
        <v>346</v>
      </c>
      <c r="L11686" s="27" t="s">
        <v>337</v>
      </c>
      <c r="M11686" s="27" t="s">
        <v>324</v>
      </c>
      <c r="N11686" s="27" t="s">
        <v>309</v>
      </c>
      <c r="O11686" s="27" t="s">
        <v>31</v>
      </c>
      <c r="P11686" s="27">
        <v>6.2148762399999997</v>
      </c>
    </row>
    <row r="11687" spans="7:16" x14ac:dyDescent="0.25">
      <c r="G11687" s="27" t="str">
        <f t="shared" si="182"/>
        <v>2019/2020TransregionalEnergy SystemsAll UsesProject-level equityInternationalPublicMultilateral DFI</v>
      </c>
      <c r="H11687" s="27" t="s">
        <v>290</v>
      </c>
      <c r="I11687" s="27" t="s">
        <v>319</v>
      </c>
      <c r="J11687" s="27" t="s">
        <v>294</v>
      </c>
      <c r="K11687" s="27" t="s">
        <v>346</v>
      </c>
      <c r="L11687" s="27" t="s">
        <v>337</v>
      </c>
      <c r="M11687" s="27" t="s">
        <v>324</v>
      </c>
      <c r="N11687" s="27" t="s">
        <v>309</v>
      </c>
      <c r="O11687" s="27" t="s">
        <v>30</v>
      </c>
      <c r="P11687" s="27">
        <v>0</v>
      </c>
    </row>
    <row r="11688" spans="7:16" x14ac:dyDescent="0.25">
      <c r="G11688" s="27" t="str">
        <f t="shared" si="182"/>
        <v>2019/2020TransregionalEnergy SystemsAll UsesProject-level market rate debtAll DestinationsPrivateCommercial FI</v>
      </c>
      <c r="H11688" s="27" t="s">
        <v>290</v>
      </c>
      <c r="I11688" s="27" t="s">
        <v>319</v>
      </c>
      <c r="J11688" s="27" t="s">
        <v>294</v>
      </c>
      <c r="K11688" s="27" t="s">
        <v>346</v>
      </c>
      <c r="L11688" s="27" t="s">
        <v>335</v>
      </c>
      <c r="M11688" s="27" t="s">
        <v>338</v>
      </c>
      <c r="N11688" s="27" t="s">
        <v>306</v>
      </c>
      <c r="O11688" s="27" t="s">
        <v>23</v>
      </c>
      <c r="P11688" s="27">
        <v>155.07499999999999</v>
      </c>
    </row>
    <row r="11689" spans="7:16" x14ac:dyDescent="0.25">
      <c r="G11689" s="27" t="str">
        <f t="shared" si="182"/>
        <v>2019/2020TransregionalEnergy SystemsAll UsesProject-level market rate debtDomesticPrivateCommercial FI</v>
      </c>
      <c r="H11689" s="27" t="s">
        <v>290</v>
      </c>
      <c r="I11689" s="27" t="s">
        <v>319</v>
      </c>
      <c r="J11689" s="27" t="s">
        <v>294</v>
      </c>
      <c r="K11689" s="27" t="s">
        <v>346</v>
      </c>
      <c r="L11689" s="27" t="s">
        <v>335</v>
      </c>
      <c r="M11689" s="27" t="s">
        <v>323</v>
      </c>
      <c r="N11689" s="27" t="s">
        <v>306</v>
      </c>
      <c r="O11689" s="27" t="s">
        <v>23</v>
      </c>
      <c r="P11689" s="27">
        <v>155.07499999999999</v>
      </c>
    </row>
    <row r="11690" spans="7:16" x14ac:dyDescent="0.25">
      <c r="G11690" s="27" t="str">
        <f t="shared" si="182"/>
        <v>2019/2020TransregionalEnergy SystemsMitigationAll InstrumentsAll DestinationsPrivateCommercial FI</v>
      </c>
      <c r="H11690" s="27" t="s">
        <v>290</v>
      </c>
      <c r="I11690" s="27" t="s">
        <v>319</v>
      </c>
      <c r="J11690" s="27" t="s">
        <v>294</v>
      </c>
      <c r="K11690" s="27" t="s">
        <v>303</v>
      </c>
      <c r="L11690" s="27" t="s">
        <v>345</v>
      </c>
      <c r="M11690" s="27" t="s">
        <v>338</v>
      </c>
      <c r="N11690" s="27" t="s">
        <v>306</v>
      </c>
      <c r="O11690" s="27" t="s">
        <v>23</v>
      </c>
      <c r="P11690" s="27">
        <v>155.07499999999999</v>
      </c>
    </row>
    <row r="11691" spans="7:16" x14ac:dyDescent="0.25">
      <c r="G11691" s="27" t="str">
        <f t="shared" si="182"/>
        <v>2019/2020TransregionalEnergy SystemsMitigationAll InstrumentsAll DestinationsPrivateInstitutional Investors</v>
      </c>
      <c r="H11691" s="27" t="s">
        <v>290</v>
      </c>
      <c r="I11691" s="27" t="s">
        <v>319</v>
      </c>
      <c r="J11691" s="27" t="s">
        <v>294</v>
      </c>
      <c r="K11691" s="27" t="s">
        <v>303</v>
      </c>
      <c r="L11691" s="27" t="s">
        <v>345</v>
      </c>
      <c r="M11691" s="27" t="s">
        <v>338</v>
      </c>
      <c r="N11691" s="27" t="s">
        <v>306</v>
      </c>
      <c r="O11691" s="27" t="s">
        <v>27</v>
      </c>
      <c r="P11691" s="27">
        <v>0.25</v>
      </c>
    </row>
    <row r="11692" spans="7:16" x14ac:dyDescent="0.25">
      <c r="G11692" s="27" t="str">
        <f t="shared" si="182"/>
        <v>2019/2020TransregionalEnergy SystemsMitigationAll InstrumentsAll DestinationsPublicBilateral DFI</v>
      </c>
      <c r="H11692" s="27" t="s">
        <v>290</v>
      </c>
      <c r="I11692" s="27" t="s">
        <v>319</v>
      </c>
      <c r="J11692" s="27" t="s">
        <v>294</v>
      </c>
      <c r="K11692" s="27" t="s">
        <v>303</v>
      </c>
      <c r="L11692" s="27" t="s">
        <v>345</v>
      </c>
      <c r="M11692" s="27" t="s">
        <v>338</v>
      </c>
      <c r="N11692" s="27" t="s">
        <v>309</v>
      </c>
      <c r="O11692" s="27" t="s">
        <v>31</v>
      </c>
      <c r="P11692" s="27">
        <v>6.2148762399999997</v>
      </c>
    </row>
    <row r="11693" spans="7:16" x14ac:dyDescent="0.25">
      <c r="G11693" s="27" t="str">
        <f t="shared" si="182"/>
        <v>2019/2020TransregionalEnergy SystemsMitigationAll InstrumentsAll DestinationsPublicGovernment</v>
      </c>
      <c r="H11693" s="27" t="s">
        <v>290</v>
      </c>
      <c r="I11693" s="27" t="s">
        <v>319</v>
      </c>
      <c r="J11693" s="27" t="s">
        <v>294</v>
      </c>
      <c r="K11693" s="27" t="s">
        <v>303</v>
      </c>
      <c r="L11693" s="27" t="s">
        <v>345</v>
      </c>
      <c r="M11693" s="27" t="s">
        <v>338</v>
      </c>
      <c r="N11693" s="27" t="s">
        <v>309</v>
      </c>
      <c r="O11693" s="27" t="s">
        <v>28</v>
      </c>
      <c r="P11693" s="27">
        <v>23.910511580000001</v>
      </c>
    </row>
    <row r="11694" spans="7:16" x14ac:dyDescent="0.25">
      <c r="G11694" s="27" t="str">
        <f t="shared" si="182"/>
        <v>2019/2020TransregionalEnergy SystemsMitigationAll InstrumentsAll DestinationsPublicMultilateral DFI</v>
      </c>
      <c r="H11694" s="27" t="s">
        <v>290</v>
      </c>
      <c r="I11694" s="27" t="s">
        <v>319</v>
      </c>
      <c r="J11694" s="27" t="s">
        <v>294</v>
      </c>
      <c r="K11694" s="27" t="s">
        <v>303</v>
      </c>
      <c r="L11694" s="27" t="s">
        <v>345</v>
      </c>
      <c r="M11694" s="27" t="s">
        <v>338</v>
      </c>
      <c r="N11694" s="27" t="s">
        <v>309</v>
      </c>
      <c r="O11694" s="27" t="s">
        <v>30</v>
      </c>
      <c r="P11694" s="27">
        <v>3.4468424990000002</v>
      </c>
    </row>
    <row r="11695" spans="7:16" x14ac:dyDescent="0.25">
      <c r="G11695" s="27" t="str">
        <f t="shared" si="182"/>
        <v>2019/2020TransregionalEnergy SystemsMitigationAll InstrumentsDomesticPrivateCommercial FI</v>
      </c>
      <c r="H11695" s="27" t="s">
        <v>290</v>
      </c>
      <c r="I11695" s="27" t="s">
        <v>319</v>
      </c>
      <c r="J11695" s="27" t="s">
        <v>294</v>
      </c>
      <c r="K11695" s="27" t="s">
        <v>303</v>
      </c>
      <c r="L11695" s="27" t="s">
        <v>345</v>
      </c>
      <c r="M11695" s="27" t="s">
        <v>323</v>
      </c>
      <c r="N11695" s="27" t="s">
        <v>306</v>
      </c>
      <c r="O11695" s="27" t="s">
        <v>23</v>
      </c>
      <c r="P11695" s="27">
        <v>155.07499999999999</v>
      </c>
    </row>
    <row r="11696" spans="7:16" x14ac:dyDescent="0.25">
      <c r="G11696" s="27" t="str">
        <f t="shared" si="182"/>
        <v>2019/2020TransregionalEnergy SystemsMitigationAll InstrumentsInternationalPrivateInstitutional Investors</v>
      </c>
      <c r="H11696" s="27" t="s">
        <v>290</v>
      </c>
      <c r="I11696" s="27" t="s">
        <v>319</v>
      </c>
      <c r="J11696" s="27" t="s">
        <v>294</v>
      </c>
      <c r="K11696" s="27" t="s">
        <v>303</v>
      </c>
      <c r="L11696" s="27" t="s">
        <v>345</v>
      </c>
      <c r="M11696" s="27" t="s">
        <v>324</v>
      </c>
      <c r="N11696" s="27" t="s">
        <v>306</v>
      </c>
      <c r="O11696" s="27" t="s">
        <v>27</v>
      </c>
      <c r="P11696" s="27">
        <v>0.25</v>
      </c>
    </row>
    <row r="11697" spans="7:16" x14ac:dyDescent="0.25">
      <c r="G11697" s="27" t="str">
        <f t="shared" si="182"/>
        <v>2019/2020TransregionalEnergy SystemsMitigationAll InstrumentsInternationalPublicBilateral DFI</v>
      </c>
      <c r="H11697" s="27" t="s">
        <v>290</v>
      </c>
      <c r="I11697" s="27" t="s">
        <v>319</v>
      </c>
      <c r="J11697" s="27" t="s">
        <v>294</v>
      </c>
      <c r="K11697" s="27" t="s">
        <v>303</v>
      </c>
      <c r="L11697" s="27" t="s">
        <v>345</v>
      </c>
      <c r="M11697" s="27" t="s">
        <v>324</v>
      </c>
      <c r="N11697" s="27" t="s">
        <v>309</v>
      </c>
      <c r="O11697" s="27" t="s">
        <v>31</v>
      </c>
      <c r="P11697" s="27">
        <v>6.2148762399999997</v>
      </c>
    </row>
    <row r="11698" spans="7:16" x14ac:dyDescent="0.25">
      <c r="G11698" s="27" t="str">
        <f t="shared" si="182"/>
        <v>2019/2020TransregionalEnergy SystemsMitigationAll InstrumentsInternationalPublicGovernment</v>
      </c>
      <c r="H11698" s="27" t="s">
        <v>290</v>
      </c>
      <c r="I11698" s="27" t="s">
        <v>319</v>
      </c>
      <c r="J11698" s="27" t="s">
        <v>294</v>
      </c>
      <c r="K11698" s="27" t="s">
        <v>303</v>
      </c>
      <c r="L11698" s="27" t="s">
        <v>345</v>
      </c>
      <c r="M11698" s="27" t="s">
        <v>324</v>
      </c>
      <c r="N11698" s="27" t="s">
        <v>309</v>
      </c>
      <c r="O11698" s="27" t="s">
        <v>28</v>
      </c>
      <c r="P11698" s="27">
        <v>23.910511580000001</v>
      </c>
    </row>
    <row r="11699" spans="7:16" x14ac:dyDescent="0.25">
      <c r="G11699" s="27" t="str">
        <f t="shared" si="182"/>
        <v>2019/2020TransregionalEnergy SystemsMitigationAll InstrumentsInternationalPublicMultilateral DFI</v>
      </c>
      <c r="H11699" s="27" t="s">
        <v>290</v>
      </c>
      <c r="I11699" s="27" t="s">
        <v>319</v>
      </c>
      <c r="J11699" s="27" t="s">
        <v>294</v>
      </c>
      <c r="K11699" s="27" t="s">
        <v>303</v>
      </c>
      <c r="L11699" s="27" t="s">
        <v>345</v>
      </c>
      <c r="M11699" s="27" t="s">
        <v>324</v>
      </c>
      <c r="N11699" s="27" t="s">
        <v>309</v>
      </c>
      <c r="O11699" s="27" t="s">
        <v>30</v>
      </c>
      <c r="P11699" s="27">
        <v>3.4468424990000002</v>
      </c>
    </row>
    <row r="11700" spans="7:16" x14ac:dyDescent="0.25">
      <c r="G11700" s="27" t="str">
        <f t="shared" si="182"/>
        <v>2019/2020TransregionalEnergy SystemsMitigationGrantAll DestinationsPrivateInstitutional Investors</v>
      </c>
      <c r="H11700" s="27" t="s">
        <v>290</v>
      </c>
      <c r="I11700" s="27" t="s">
        <v>319</v>
      </c>
      <c r="J11700" s="27" t="s">
        <v>294</v>
      </c>
      <c r="K11700" s="27" t="s">
        <v>303</v>
      </c>
      <c r="L11700" s="27" t="s">
        <v>332</v>
      </c>
      <c r="M11700" s="27" t="s">
        <v>338</v>
      </c>
      <c r="N11700" s="27" t="s">
        <v>306</v>
      </c>
      <c r="O11700" s="27" t="s">
        <v>27</v>
      </c>
      <c r="P11700" s="27">
        <v>0.25</v>
      </c>
    </row>
    <row r="11701" spans="7:16" x14ac:dyDescent="0.25">
      <c r="G11701" s="27" t="str">
        <f t="shared" si="182"/>
        <v>2019/2020TransregionalEnergy SystemsMitigationGrantAll DestinationsPublicGovernment</v>
      </c>
      <c r="H11701" s="27" t="s">
        <v>290</v>
      </c>
      <c r="I11701" s="27" t="s">
        <v>319</v>
      </c>
      <c r="J11701" s="27" t="s">
        <v>294</v>
      </c>
      <c r="K11701" s="27" t="s">
        <v>303</v>
      </c>
      <c r="L11701" s="27" t="s">
        <v>332</v>
      </c>
      <c r="M11701" s="27" t="s">
        <v>338</v>
      </c>
      <c r="N11701" s="27" t="s">
        <v>309</v>
      </c>
      <c r="O11701" s="27" t="s">
        <v>28</v>
      </c>
      <c r="P11701" s="27">
        <v>23.910511580000001</v>
      </c>
    </row>
    <row r="11702" spans="7:16" x14ac:dyDescent="0.25">
      <c r="G11702" s="27" t="str">
        <f t="shared" si="182"/>
        <v>2019/2020TransregionalEnergy SystemsMitigationGrantAll DestinationsPublicMultilateral DFI</v>
      </c>
      <c r="H11702" s="27" t="s">
        <v>290</v>
      </c>
      <c r="I11702" s="27" t="s">
        <v>319</v>
      </c>
      <c r="J11702" s="27" t="s">
        <v>294</v>
      </c>
      <c r="K11702" s="27" t="s">
        <v>303</v>
      </c>
      <c r="L11702" s="27" t="s">
        <v>332</v>
      </c>
      <c r="M11702" s="27" t="s">
        <v>338</v>
      </c>
      <c r="N11702" s="27" t="s">
        <v>309</v>
      </c>
      <c r="O11702" s="27" t="s">
        <v>30</v>
      </c>
      <c r="P11702" s="27">
        <v>3.4468424990000002</v>
      </c>
    </row>
    <row r="11703" spans="7:16" x14ac:dyDescent="0.25">
      <c r="G11703" s="27" t="str">
        <f t="shared" si="182"/>
        <v>2019/2020TransregionalEnergy SystemsMitigationGrantInternationalPrivateInstitutional Investors</v>
      </c>
      <c r="H11703" s="27" t="s">
        <v>290</v>
      </c>
      <c r="I11703" s="27" t="s">
        <v>319</v>
      </c>
      <c r="J11703" s="27" t="s">
        <v>294</v>
      </c>
      <c r="K11703" s="27" t="s">
        <v>303</v>
      </c>
      <c r="L11703" s="27" t="s">
        <v>332</v>
      </c>
      <c r="M11703" s="27" t="s">
        <v>324</v>
      </c>
      <c r="N11703" s="27" t="s">
        <v>306</v>
      </c>
      <c r="O11703" s="27" t="s">
        <v>27</v>
      </c>
      <c r="P11703" s="27">
        <v>0.25</v>
      </c>
    </row>
    <row r="11704" spans="7:16" x14ac:dyDescent="0.25">
      <c r="G11704" s="27" t="str">
        <f t="shared" si="182"/>
        <v>2019/2020TransregionalEnergy SystemsMitigationGrantInternationalPublicGovernment</v>
      </c>
      <c r="H11704" s="27" t="s">
        <v>290</v>
      </c>
      <c r="I11704" s="27" t="s">
        <v>319</v>
      </c>
      <c r="J11704" s="27" t="s">
        <v>294</v>
      </c>
      <c r="K11704" s="27" t="s">
        <v>303</v>
      </c>
      <c r="L11704" s="27" t="s">
        <v>332</v>
      </c>
      <c r="M11704" s="27" t="s">
        <v>324</v>
      </c>
      <c r="N11704" s="27" t="s">
        <v>309</v>
      </c>
      <c r="O11704" s="27" t="s">
        <v>28</v>
      </c>
      <c r="P11704" s="27">
        <v>23.910511580000001</v>
      </c>
    </row>
    <row r="11705" spans="7:16" x14ac:dyDescent="0.25">
      <c r="G11705" s="27" t="str">
        <f t="shared" si="182"/>
        <v>2019/2020TransregionalEnergy SystemsMitigationGrantInternationalPublicMultilateral DFI</v>
      </c>
      <c r="H11705" s="27" t="s">
        <v>290</v>
      </c>
      <c r="I11705" s="27" t="s">
        <v>319</v>
      </c>
      <c r="J11705" s="27" t="s">
        <v>294</v>
      </c>
      <c r="K11705" s="27" t="s">
        <v>303</v>
      </c>
      <c r="L11705" s="27" t="s">
        <v>332</v>
      </c>
      <c r="M11705" s="27" t="s">
        <v>324</v>
      </c>
      <c r="N11705" s="27" t="s">
        <v>309</v>
      </c>
      <c r="O11705" s="27" t="s">
        <v>30</v>
      </c>
      <c r="P11705" s="27">
        <v>3.4468424990000002</v>
      </c>
    </row>
    <row r="11706" spans="7:16" x14ac:dyDescent="0.25">
      <c r="G11706" s="27" t="str">
        <f t="shared" si="182"/>
        <v>2019/2020TransregionalEnergy SystemsMitigationProject-level equityAll DestinationsPublicBilateral DFI</v>
      </c>
      <c r="H11706" s="27" t="s">
        <v>290</v>
      </c>
      <c r="I11706" s="27" t="s">
        <v>319</v>
      </c>
      <c r="J11706" s="27" t="s">
        <v>294</v>
      </c>
      <c r="K11706" s="27" t="s">
        <v>303</v>
      </c>
      <c r="L11706" s="27" t="s">
        <v>337</v>
      </c>
      <c r="M11706" s="27" t="s">
        <v>338</v>
      </c>
      <c r="N11706" s="27" t="s">
        <v>309</v>
      </c>
      <c r="O11706" s="27" t="s">
        <v>31</v>
      </c>
      <c r="P11706" s="27">
        <v>6.2148762399999997</v>
      </c>
    </row>
    <row r="11707" spans="7:16" x14ac:dyDescent="0.25">
      <c r="G11707" s="27" t="str">
        <f t="shared" si="182"/>
        <v>2019/2020TransregionalEnergy SystemsMitigationProject-level equityAll DestinationsPublicMultilateral DFI</v>
      </c>
      <c r="H11707" s="27" t="s">
        <v>290</v>
      </c>
      <c r="I11707" s="27" t="s">
        <v>319</v>
      </c>
      <c r="J11707" s="27" t="s">
        <v>294</v>
      </c>
      <c r="K11707" s="27" t="s">
        <v>303</v>
      </c>
      <c r="L11707" s="27" t="s">
        <v>337</v>
      </c>
      <c r="M11707" s="27" t="s">
        <v>338</v>
      </c>
      <c r="N11707" s="27" t="s">
        <v>309</v>
      </c>
      <c r="O11707" s="27" t="s">
        <v>30</v>
      </c>
      <c r="P11707" s="27">
        <v>0</v>
      </c>
    </row>
    <row r="11708" spans="7:16" x14ac:dyDescent="0.25">
      <c r="G11708" s="27" t="str">
        <f t="shared" si="182"/>
        <v>2019/2020TransregionalEnergy SystemsMitigationProject-level equityInternationalPublicBilateral DFI</v>
      </c>
      <c r="H11708" s="27" t="s">
        <v>290</v>
      </c>
      <c r="I11708" s="27" t="s">
        <v>319</v>
      </c>
      <c r="J11708" s="27" t="s">
        <v>294</v>
      </c>
      <c r="K11708" s="27" t="s">
        <v>303</v>
      </c>
      <c r="L11708" s="27" t="s">
        <v>337</v>
      </c>
      <c r="M11708" s="27" t="s">
        <v>324</v>
      </c>
      <c r="N11708" s="27" t="s">
        <v>309</v>
      </c>
      <c r="O11708" s="27" t="s">
        <v>31</v>
      </c>
      <c r="P11708" s="27">
        <v>6.2148762399999997</v>
      </c>
    </row>
    <row r="11709" spans="7:16" x14ac:dyDescent="0.25">
      <c r="G11709" s="27" t="str">
        <f t="shared" si="182"/>
        <v>2019/2020TransregionalEnergy SystemsMitigationProject-level equityInternationalPublicMultilateral DFI</v>
      </c>
      <c r="H11709" s="27" t="s">
        <v>290</v>
      </c>
      <c r="I11709" s="27" t="s">
        <v>319</v>
      </c>
      <c r="J11709" s="27" t="s">
        <v>294</v>
      </c>
      <c r="K11709" s="27" t="s">
        <v>303</v>
      </c>
      <c r="L11709" s="27" t="s">
        <v>337</v>
      </c>
      <c r="M11709" s="27" t="s">
        <v>324</v>
      </c>
      <c r="N11709" s="27" t="s">
        <v>309</v>
      </c>
      <c r="O11709" s="27" t="s">
        <v>30</v>
      </c>
      <c r="P11709" s="27">
        <v>0</v>
      </c>
    </row>
    <row r="11710" spans="7:16" x14ac:dyDescent="0.25">
      <c r="G11710" s="27" t="str">
        <f t="shared" si="182"/>
        <v>2019/2020TransregionalEnergy SystemsMitigationProject-level market rate debtAll DestinationsPrivateCommercial FI</v>
      </c>
      <c r="H11710" s="27" t="s">
        <v>290</v>
      </c>
      <c r="I11710" s="27" t="s">
        <v>319</v>
      </c>
      <c r="J11710" s="27" t="s">
        <v>294</v>
      </c>
      <c r="K11710" s="27" t="s">
        <v>303</v>
      </c>
      <c r="L11710" s="27" t="s">
        <v>335</v>
      </c>
      <c r="M11710" s="27" t="s">
        <v>338</v>
      </c>
      <c r="N11710" s="27" t="s">
        <v>306</v>
      </c>
      <c r="O11710" s="27" t="s">
        <v>23</v>
      </c>
      <c r="P11710" s="27">
        <v>155.07499999999999</v>
      </c>
    </row>
    <row r="11711" spans="7:16" x14ac:dyDescent="0.25">
      <c r="G11711" s="27" t="str">
        <f t="shared" si="182"/>
        <v>2019/2020TransregionalEnergy SystemsMitigationProject-level market rate debtDomesticPrivateCommercial FI</v>
      </c>
      <c r="H11711" s="27" t="s">
        <v>290</v>
      </c>
      <c r="I11711" s="27" t="s">
        <v>319</v>
      </c>
      <c r="J11711" s="27" t="s">
        <v>294</v>
      </c>
      <c r="K11711" s="27" t="s">
        <v>303</v>
      </c>
      <c r="L11711" s="27" t="s">
        <v>335</v>
      </c>
      <c r="M11711" s="27" t="s">
        <v>323</v>
      </c>
      <c r="N11711" s="27" t="s">
        <v>306</v>
      </c>
      <c r="O11711" s="27" t="s">
        <v>23</v>
      </c>
      <c r="P11711" s="27">
        <v>155.07499999999999</v>
      </c>
    </row>
    <row r="11712" spans="7:16" x14ac:dyDescent="0.25">
      <c r="G11712" s="27" t="str">
        <f t="shared" si="182"/>
        <v>2019/2020TransregionalEnergy SystemsMultiple ObjectivesAll InstrumentsAll DestinationsPublicGovernment</v>
      </c>
      <c r="H11712" s="27" t="s">
        <v>290</v>
      </c>
      <c r="I11712" s="27" t="s">
        <v>319</v>
      </c>
      <c r="J11712" s="27" t="s">
        <v>294</v>
      </c>
      <c r="K11712" s="27" t="s">
        <v>304</v>
      </c>
      <c r="L11712" s="27" t="s">
        <v>345</v>
      </c>
      <c r="M11712" s="27" t="s">
        <v>338</v>
      </c>
      <c r="N11712" s="27" t="s">
        <v>309</v>
      </c>
      <c r="O11712" s="27" t="s">
        <v>28</v>
      </c>
      <c r="P11712" s="27">
        <v>17.031719330000001</v>
      </c>
    </row>
    <row r="11713" spans="7:16" x14ac:dyDescent="0.25">
      <c r="G11713" s="27" t="str">
        <f t="shared" si="182"/>
        <v>2019/2020TransregionalEnergy SystemsMultiple ObjectivesAll InstrumentsAll DestinationsPublicNational DFI</v>
      </c>
      <c r="H11713" s="27" t="s">
        <v>290</v>
      </c>
      <c r="I11713" s="27" t="s">
        <v>319</v>
      </c>
      <c r="J11713" s="27" t="s">
        <v>294</v>
      </c>
      <c r="K11713" s="27" t="s">
        <v>304</v>
      </c>
      <c r="L11713" s="27" t="s">
        <v>345</v>
      </c>
      <c r="M11713" s="27" t="s">
        <v>338</v>
      </c>
      <c r="N11713" s="27" t="s">
        <v>309</v>
      </c>
      <c r="O11713" s="27" t="s">
        <v>33</v>
      </c>
      <c r="P11713" s="27">
        <v>19.373219379999998</v>
      </c>
    </row>
    <row r="11714" spans="7:16" x14ac:dyDescent="0.25">
      <c r="G11714" s="27" t="str">
        <f t="shared" si="182"/>
        <v>2019/2020TransregionalEnergy SystemsMultiple ObjectivesAll InstrumentsInternationalPublicGovernment</v>
      </c>
      <c r="H11714" s="27" t="s">
        <v>290</v>
      </c>
      <c r="I11714" s="27" t="s">
        <v>319</v>
      </c>
      <c r="J11714" s="27" t="s">
        <v>294</v>
      </c>
      <c r="K11714" s="27" t="s">
        <v>304</v>
      </c>
      <c r="L11714" s="27" t="s">
        <v>345</v>
      </c>
      <c r="M11714" s="27" t="s">
        <v>324</v>
      </c>
      <c r="N11714" s="27" t="s">
        <v>309</v>
      </c>
      <c r="O11714" s="27" t="s">
        <v>28</v>
      </c>
      <c r="P11714" s="27">
        <v>17.031719330000001</v>
      </c>
    </row>
    <row r="11715" spans="7:16" x14ac:dyDescent="0.25">
      <c r="G11715" s="27" t="str">
        <f t="shared" ref="G11715:G11778" si="183">+_xlfn.CONCAT(H11715:O11715)</f>
        <v>2019/2020TransregionalEnergy SystemsMultiple ObjectivesAll InstrumentsInternationalPublicNational DFI</v>
      </c>
      <c r="H11715" s="27" t="s">
        <v>290</v>
      </c>
      <c r="I11715" s="27" t="s">
        <v>319</v>
      </c>
      <c r="J11715" s="27" t="s">
        <v>294</v>
      </c>
      <c r="K11715" s="27" t="s">
        <v>304</v>
      </c>
      <c r="L11715" s="27" t="s">
        <v>345</v>
      </c>
      <c r="M11715" s="27" t="s">
        <v>324</v>
      </c>
      <c r="N11715" s="27" t="s">
        <v>309</v>
      </c>
      <c r="O11715" s="27" t="s">
        <v>33</v>
      </c>
      <c r="P11715" s="27">
        <v>19.373219379999998</v>
      </c>
    </row>
    <row r="11716" spans="7:16" x14ac:dyDescent="0.25">
      <c r="G11716" s="27" t="str">
        <f t="shared" si="183"/>
        <v>2019/2020TransregionalEnergy SystemsMultiple ObjectivesGrantAll DestinationsPublicGovernment</v>
      </c>
      <c r="H11716" s="27" t="s">
        <v>290</v>
      </c>
      <c r="I11716" s="27" t="s">
        <v>319</v>
      </c>
      <c r="J11716" s="27" t="s">
        <v>294</v>
      </c>
      <c r="K11716" s="27" t="s">
        <v>304</v>
      </c>
      <c r="L11716" s="27" t="s">
        <v>332</v>
      </c>
      <c r="M11716" s="27" t="s">
        <v>338</v>
      </c>
      <c r="N11716" s="27" t="s">
        <v>309</v>
      </c>
      <c r="O11716" s="27" t="s">
        <v>28</v>
      </c>
      <c r="P11716" s="27">
        <v>17.031719330000001</v>
      </c>
    </row>
    <row r="11717" spans="7:16" x14ac:dyDescent="0.25">
      <c r="G11717" s="27" t="str">
        <f t="shared" si="183"/>
        <v>2019/2020TransregionalEnergy SystemsMultiple ObjectivesGrantInternationalPublicGovernment</v>
      </c>
      <c r="H11717" s="27" t="s">
        <v>290</v>
      </c>
      <c r="I11717" s="27" t="s">
        <v>319</v>
      </c>
      <c r="J11717" s="27" t="s">
        <v>294</v>
      </c>
      <c r="K11717" s="27" t="s">
        <v>304</v>
      </c>
      <c r="L11717" s="27" t="s">
        <v>332</v>
      </c>
      <c r="M11717" s="27" t="s">
        <v>324</v>
      </c>
      <c r="N11717" s="27" t="s">
        <v>309</v>
      </c>
      <c r="O11717" s="27" t="s">
        <v>28</v>
      </c>
      <c r="P11717" s="27">
        <v>17.031719330000001</v>
      </c>
    </row>
    <row r="11718" spans="7:16" x14ac:dyDescent="0.25">
      <c r="G11718" s="27" t="str">
        <f t="shared" si="183"/>
        <v>2019/2020TransregionalEnergy SystemsMultiple ObjectivesLow-cost project debtAll DestinationsPublicNational DFI</v>
      </c>
      <c r="H11718" s="27" t="s">
        <v>290</v>
      </c>
      <c r="I11718" s="27" t="s">
        <v>319</v>
      </c>
      <c r="J11718" s="27" t="s">
        <v>294</v>
      </c>
      <c r="K11718" s="27" t="s">
        <v>304</v>
      </c>
      <c r="L11718" s="27" t="s">
        <v>336</v>
      </c>
      <c r="M11718" s="27" t="s">
        <v>338</v>
      </c>
      <c r="N11718" s="27" t="s">
        <v>309</v>
      </c>
      <c r="O11718" s="27" t="s">
        <v>33</v>
      </c>
      <c r="P11718" s="27">
        <v>19.373219379999998</v>
      </c>
    </row>
    <row r="11719" spans="7:16" x14ac:dyDescent="0.25">
      <c r="G11719" s="27" t="str">
        <f t="shared" si="183"/>
        <v>2019/2020TransregionalEnergy SystemsMultiple ObjectivesLow-cost project debtInternationalPublicNational DFI</v>
      </c>
      <c r="H11719" s="27" t="s">
        <v>290</v>
      </c>
      <c r="I11719" s="27" t="s">
        <v>319</v>
      </c>
      <c r="J11719" s="27" t="s">
        <v>294</v>
      </c>
      <c r="K11719" s="27" t="s">
        <v>304</v>
      </c>
      <c r="L11719" s="27" t="s">
        <v>336</v>
      </c>
      <c r="M11719" s="27" t="s">
        <v>324</v>
      </c>
      <c r="N11719" s="27" t="s">
        <v>309</v>
      </c>
      <c r="O11719" s="27" t="s">
        <v>33</v>
      </c>
      <c r="P11719" s="27">
        <v>19.373219379999998</v>
      </c>
    </row>
    <row r="11720" spans="7:16" x14ac:dyDescent="0.25">
      <c r="G11720" s="27" t="str">
        <f t="shared" si="183"/>
        <v>2019/2020TransregionalIndustryAll UsesAll InstrumentsAll DestinationsPrivateInstitutional Investors</v>
      </c>
      <c r="H11720" s="27" t="s">
        <v>290</v>
      </c>
      <c r="I11720" s="27" t="s">
        <v>319</v>
      </c>
      <c r="J11720" s="27" t="s">
        <v>295</v>
      </c>
      <c r="K11720" s="27" t="s">
        <v>346</v>
      </c>
      <c r="L11720" s="27" t="s">
        <v>345</v>
      </c>
      <c r="M11720" s="27" t="s">
        <v>338</v>
      </c>
      <c r="N11720" s="27" t="s">
        <v>306</v>
      </c>
      <c r="O11720" s="27" t="s">
        <v>27</v>
      </c>
      <c r="P11720" s="27">
        <v>0</v>
      </c>
    </row>
    <row r="11721" spans="7:16" x14ac:dyDescent="0.25">
      <c r="G11721" s="27" t="str">
        <f t="shared" si="183"/>
        <v>2019/2020TransregionalIndustryAll UsesAll InstrumentsAll DestinationsPublicGovernment</v>
      </c>
      <c r="H11721" s="27" t="s">
        <v>290</v>
      </c>
      <c r="I11721" s="27" t="s">
        <v>319</v>
      </c>
      <c r="J11721" s="27" t="s">
        <v>295</v>
      </c>
      <c r="K11721" s="27" t="s">
        <v>346</v>
      </c>
      <c r="L11721" s="27" t="s">
        <v>345</v>
      </c>
      <c r="M11721" s="27" t="s">
        <v>338</v>
      </c>
      <c r="N11721" s="27" t="s">
        <v>309</v>
      </c>
      <c r="O11721" s="27" t="s">
        <v>28</v>
      </c>
      <c r="P11721" s="27">
        <v>9.0730089E-2</v>
      </c>
    </row>
    <row r="11722" spans="7:16" x14ac:dyDescent="0.25">
      <c r="G11722" s="27" t="str">
        <f t="shared" si="183"/>
        <v>2019/2020TransregionalIndustryAll UsesAll InstrumentsAll DestinationsPublicMultilateral DFI</v>
      </c>
      <c r="H11722" s="27" t="s">
        <v>290</v>
      </c>
      <c r="I11722" s="27" t="s">
        <v>319</v>
      </c>
      <c r="J11722" s="27" t="s">
        <v>295</v>
      </c>
      <c r="K11722" s="27" t="s">
        <v>346</v>
      </c>
      <c r="L11722" s="27" t="s">
        <v>345</v>
      </c>
      <c r="M11722" s="27" t="s">
        <v>338</v>
      </c>
      <c r="N11722" s="27" t="s">
        <v>309</v>
      </c>
      <c r="O11722" s="27" t="s">
        <v>30</v>
      </c>
      <c r="P11722" s="27">
        <v>0</v>
      </c>
    </row>
    <row r="11723" spans="7:16" x14ac:dyDescent="0.25">
      <c r="G11723" s="27" t="str">
        <f t="shared" si="183"/>
        <v>2019/2020TransregionalIndustryAll UsesAll InstrumentsInternationalPrivateInstitutional Investors</v>
      </c>
      <c r="H11723" s="27" t="s">
        <v>290</v>
      </c>
      <c r="I11723" s="27" t="s">
        <v>319</v>
      </c>
      <c r="J11723" s="27" t="s">
        <v>295</v>
      </c>
      <c r="K11723" s="27" t="s">
        <v>346</v>
      </c>
      <c r="L11723" s="27" t="s">
        <v>345</v>
      </c>
      <c r="M11723" s="27" t="s">
        <v>324</v>
      </c>
      <c r="N11723" s="27" t="s">
        <v>306</v>
      </c>
      <c r="O11723" s="27" t="s">
        <v>27</v>
      </c>
      <c r="P11723" s="27">
        <v>0</v>
      </c>
    </row>
    <row r="11724" spans="7:16" x14ac:dyDescent="0.25">
      <c r="G11724" s="27" t="str">
        <f t="shared" si="183"/>
        <v>2019/2020TransregionalIndustryAll UsesAll InstrumentsInternationalPublicGovernment</v>
      </c>
      <c r="H11724" s="27" t="s">
        <v>290</v>
      </c>
      <c r="I11724" s="27" t="s">
        <v>319</v>
      </c>
      <c r="J11724" s="27" t="s">
        <v>295</v>
      </c>
      <c r="K11724" s="27" t="s">
        <v>346</v>
      </c>
      <c r="L11724" s="27" t="s">
        <v>345</v>
      </c>
      <c r="M11724" s="27" t="s">
        <v>324</v>
      </c>
      <c r="N11724" s="27" t="s">
        <v>309</v>
      </c>
      <c r="O11724" s="27" t="s">
        <v>28</v>
      </c>
      <c r="P11724" s="27">
        <v>9.0730089E-2</v>
      </c>
    </row>
    <row r="11725" spans="7:16" x14ac:dyDescent="0.25">
      <c r="G11725" s="27" t="str">
        <f t="shared" si="183"/>
        <v>2019/2020TransregionalIndustryAll UsesAll InstrumentsInternationalPublicMultilateral DFI</v>
      </c>
      <c r="H11725" s="27" t="s">
        <v>290</v>
      </c>
      <c r="I11725" s="27" t="s">
        <v>319</v>
      </c>
      <c r="J11725" s="27" t="s">
        <v>295</v>
      </c>
      <c r="K11725" s="27" t="s">
        <v>346</v>
      </c>
      <c r="L11725" s="27" t="s">
        <v>345</v>
      </c>
      <c r="M11725" s="27" t="s">
        <v>324</v>
      </c>
      <c r="N11725" s="27" t="s">
        <v>309</v>
      </c>
      <c r="O11725" s="27" t="s">
        <v>30</v>
      </c>
      <c r="P11725" s="27">
        <v>0</v>
      </c>
    </row>
    <row r="11726" spans="7:16" x14ac:dyDescent="0.25">
      <c r="G11726" s="27" t="str">
        <f t="shared" si="183"/>
        <v>2019/2020TransregionalIndustryAll UsesGrantAll DestinationsPrivateInstitutional Investors</v>
      </c>
      <c r="H11726" s="27" t="s">
        <v>290</v>
      </c>
      <c r="I11726" s="27" t="s">
        <v>319</v>
      </c>
      <c r="J11726" s="27" t="s">
        <v>295</v>
      </c>
      <c r="K11726" s="27" t="s">
        <v>346</v>
      </c>
      <c r="L11726" s="27" t="s">
        <v>332</v>
      </c>
      <c r="M11726" s="27" t="s">
        <v>338</v>
      </c>
      <c r="N11726" s="27" t="s">
        <v>306</v>
      </c>
      <c r="O11726" s="27" t="s">
        <v>27</v>
      </c>
      <c r="P11726" s="27">
        <v>0</v>
      </c>
    </row>
    <row r="11727" spans="7:16" x14ac:dyDescent="0.25">
      <c r="G11727" s="27" t="str">
        <f t="shared" si="183"/>
        <v>2019/2020TransregionalIndustryAll UsesGrantAll DestinationsPublicGovernment</v>
      </c>
      <c r="H11727" s="27" t="s">
        <v>290</v>
      </c>
      <c r="I11727" s="27" t="s">
        <v>319</v>
      </c>
      <c r="J11727" s="27" t="s">
        <v>295</v>
      </c>
      <c r="K11727" s="27" t="s">
        <v>346</v>
      </c>
      <c r="L11727" s="27" t="s">
        <v>332</v>
      </c>
      <c r="M11727" s="27" t="s">
        <v>338</v>
      </c>
      <c r="N11727" s="27" t="s">
        <v>309</v>
      </c>
      <c r="O11727" s="27" t="s">
        <v>28</v>
      </c>
      <c r="P11727" s="27">
        <v>9.0730089E-2</v>
      </c>
    </row>
    <row r="11728" spans="7:16" x14ac:dyDescent="0.25">
      <c r="G11728" s="27" t="str">
        <f t="shared" si="183"/>
        <v>2019/2020TransregionalIndustryAll UsesGrantAll DestinationsPublicMultilateral DFI</v>
      </c>
      <c r="H11728" s="27" t="s">
        <v>290</v>
      </c>
      <c r="I11728" s="27" t="s">
        <v>319</v>
      </c>
      <c r="J11728" s="27" t="s">
        <v>295</v>
      </c>
      <c r="K11728" s="27" t="s">
        <v>346</v>
      </c>
      <c r="L11728" s="27" t="s">
        <v>332</v>
      </c>
      <c r="M11728" s="27" t="s">
        <v>338</v>
      </c>
      <c r="N11728" s="27" t="s">
        <v>309</v>
      </c>
      <c r="O11728" s="27" t="s">
        <v>30</v>
      </c>
      <c r="P11728" s="27">
        <v>0</v>
      </c>
    </row>
    <row r="11729" spans="7:16" x14ac:dyDescent="0.25">
      <c r="G11729" s="27" t="str">
        <f t="shared" si="183"/>
        <v>2019/2020TransregionalIndustryAll UsesGrantInternationalPrivateInstitutional Investors</v>
      </c>
      <c r="H11729" s="27" t="s">
        <v>290</v>
      </c>
      <c r="I11729" s="27" t="s">
        <v>319</v>
      </c>
      <c r="J11729" s="27" t="s">
        <v>295</v>
      </c>
      <c r="K11729" s="27" t="s">
        <v>346</v>
      </c>
      <c r="L11729" s="27" t="s">
        <v>332</v>
      </c>
      <c r="M11729" s="27" t="s">
        <v>324</v>
      </c>
      <c r="N11729" s="27" t="s">
        <v>306</v>
      </c>
      <c r="O11729" s="27" t="s">
        <v>27</v>
      </c>
      <c r="P11729" s="27">
        <v>0</v>
      </c>
    </row>
    <row r="11730" spans="7:16" x14ac:dyDescent="0.25">
      <c r="G11730" s="27" t="str">
        <f t="shared" si="183"/>
        <v>2019/2020TransregionalIndustryAll UsesGrantInternationalPublicGovernment</v>
      </c>
      <c r="H11730" s="27" t="s">
        <v>290</v>
      </c>
      <c r="I11730" s="27" t="s">
        <v>319</v>
      </c>
      <c r="J11730" s="27" t="s">
        <v>295</v>
      </c>
      <c r="K11730" s="27" t="s">
        <v>346</v>
      </c>
      <c r="L11730" s="27" t="s">
        <v>332</v>
      </c>
      <c r="M11730" s="27" t="s">
        <v>324</v>
      </c>
      <c r="N11730" s="27" t="s">
        <v>309</v>
      </c>
      <c r="O11730" s="27" t="s">
        <v>28</v>
      </c>
      <c r="P11730" s="27">
        <v>9.0730089E-2</v>
      </c>
    </row>
    <row r="11731" spans="7:16" x14ac:dyDescent="0.25">
      <c r="G11731" s="27" t="str">
        <f t="shared" si="183"/>
        <v>2019/2020TransregionalIndustryAll UsesGrantInternationalPublicMultilateral DFI</v>
      </c>
      <c r="H11731" s="27" t="s">
        <v>290</v>
      </c>
      <c r="I11731" s="27" t="s">
        <v>319</v>
      </c>
      <c r="J11731" s="27" t="s">
        <v>295</v>
      </c>
      <c r="K11731" s="27" t="s">
        <v>346</v>
      </c>
      <c r="L11731" s="27" t="s">
        <v>332</v>
      </c>
      <c r="M11731" s="27" t="s">
        <v>324</v>
      </c>
      <c r="N11731" s="27" t="s">
        <v>309</v>
      </c>
      <c r="O11731" s="27" t="s">
        <v>30</v>
      </c>
      <c r="P11731" s="27">
        <v>0</v>
      </c>
    </row>
    <row r="11732" spans="7:16" x14ac:dyDescent="0.25">
      <c r="G11732" s="27" t="str">
        <f t="shared" si="183"/>
        <v>2019/2020TransregionalIndustryMitigationAll InstrumentsAll DestinationsPrivateInstitutional Investors</v>
      </c>
      <c r="H11732" s="27" t="s">
        <v>290</v>
      </c>
      <c r="I11732" s="27" t="s">
        <v>319</v>
      </c>
      <c r="J11732" s="27" t="s">
        <v>295</v>
      </c>
      <c r="K11732" s="27" t="s">
        <v>303</v>
      </c>
      <c r="L11732" s="27" t="s">
        <v>345</v>
      </c>
      <c r="M11732" s="27" t="s">
        <v>338</v>
      </c>
      <c r="N11732" s="27" t="s">
        <v>306</v>
      </c>
      <c r="O11732" s="27" t="s">
        <v>27</v>
      </c>
      <c r="P11732" s="27">
        <v>0</v>
      </c>
    </row>
    <row r="11733" spans="7:16" x14ac:dyDescent="0.25">
      <c r="G11733" s="27" t="str">
        <f t="shared" si="183"/>
        <v>2019/2020TransregionalIndustryMitigationAll InstrumentsAll DestinationsPublicGovernment</v>
      </c>
      <c r="H11733" s="27" t="s">
        <v>290</v>
      </c>
      <c r="I11733" s="27" t="s">
        <v>319</v>
      </c>
      <c r="J11733" s="27" t="s">
        <v>295</v>
      </c>
      <c r="K11733" s="27" t="s">
        <v>303</v>
      </c>
      <c r="L11733" s="27" t="s">
        <v>345</v>
      </c>
      <c r="M11733" s="27" t="s">
        <v>338</v>
      </c>
      <c r="N11733" s="27" t="s">
        <v>309</v>
      </c>
      <c r="O11733" s="27" t="s">
        <v>28</v>
      </c>
      <c r="P11733" s="27">
        <v>0</v>
      </c>
    </row>
    <row r="11734" spans="7:16" x14ac:dyDescent="0.25">
      <c r="G11734" s="27" t="str">
        <f t="shared" si="183"/>
        <v>2019/2020TransregionalIndustryMitigationAll InstrumentsInternationalPrivateInstitutional Investors</v>
      </c>
      <c r="H11734" s="27" t="s">
        <v>290</v>
      </c>
      <c r="I11734" s="27" t="s">
        <v>319</v>
      </c>
      <c r="J11734" s="27" t="s">
        <v>295</v>
      </c>
      <c r="K11734" s="27" t="s">
        <v>303</v>
      </c>
      <c r="L11734" s="27" t="s">
        <v>345</v>
      </c>
      <c r="M11734" s="27" t="s">
        <v>324</v>
      </c>
      <c r="N11734" s="27" t="s">
        <v>306</v>
      </c>
      <c r="O11734" s="27" t="s">
        <v>27</v>
      </c>
      <c r="P11734" s="27">
        <v>0</v>
      </c>
    </row>
    <row r="11735" spans="7:16" x14ac:dyDescent="0.25">
      <c r="G11735" s="27" t="str">
        <f t="shared" si="183"/>
        <v>2019/2020TransregionalIndustryMitigationAll InstrumentsInternationalPublicGovernment</v>
      </c>
      <c r="H11735" s="27" t="s">
        <v>290</v>
      </c>
      <c r="I11735" s="27" t="s">
        <v>319</v>
      </c>
      <c r="J11735" s="27" t="s">
        <v>295</v>
      </c>
      <c r="K11735" s="27" t="s">
        <v>303</v>
      </c>
      <c r="L11735" s="27" t="s">
        <v>345</v>
      </c>
      <c r="M11735" s="27" t="s">
        <v>324</v>
      </c>
      <c r="N11735" s="27" t="s">
        <v>309</v>
      </c>
      <c r="O11735" s="27" t="s">
        <v>28</v>
      </c>
      <c r="P11735" s="27">
        <v>0</v>
      </c>
    </row>
    <row r="11736" spans="7:16" x14ac:dyDescent="0.25">
      <c r="G11736" s="27" t="str">
        <f t="shared" si="183"/>
        <v>2019/2020TransregionalIndustryMitigationGrantAll DestinationsPrivateInstitutional Investors</v>
      </c>
      <c r="H11736" s="27" t="s">
        <v>290</v>
      </c>
      <c r="I11736" s="27" t="s">
        <v>319</v>
      </c>
      <c r="J11736" s="27" t="s">
        <v>295</v>
      </c>
      <c r="K11736" s="27" t="s">
        <v>303</v>
      </c>
      <c r="L11736" s="27" t="s">
        <v>332</v>
      </c>
      <c r="M11736" s="27" t="s">
        <v>338</v>
      </c>
      <c r="N11736" s="27" t="s">
        <v>306</v>
      </c>
      <c r="O11736" s="27" t="s">
        <v>27</v>
      </c>
      <c r="P11736" s="27">
        <v>0</v>
      </c>
    </row>
    <row r="11737" spans="7:16" x14ac:dyDescent="0.25">
      <c r="G11737" s="27" t="str">
        <f t="shared" si="183"/>
        <v>2019/2020TransregionalIndustryMitigationGrantAll DestinationsPublicGovernment</v>
      </c>
      <c r="H11737" s="27" t="s">
        <v>290</v>
      </c>
      <c r="I11737" s="27" t="s">
        <v>319</v>
      </c>
      <c r="J11737" s="27" t="s">
        <v>295</v>
      </c>
      <c r="K11737" s="27" t="s">
        <v>303</v>
      </c>
      <c r="L11737" s="27" t="s">
        <v>332</v>
      </c>
      <c r="M11737" s="27" t="s">
        <v>338</v>
      </c>
      <c r="N11737" s="27" t="s">
        <v>309</v>
      </c>
      <c r="O11737" s="27" t="s">
        <v>28</v>
      </c>
      <c r="P11737" s="27">
        <v>0</v>
      </c>
    </row>
    <row r="11738" spans="7:16" x14ac:dyDescent="0.25">
      <c r="G11738" s="27" t="str">
        <f t="shared" si="183"/>
        <v>2019/2020TransregionalIndustryMitigationGrantInternationalPrivateInstitutional Investors</v>
      </c>
      <c r="H11738" s="27" t="s">
        <v>290</v>
      </c>
      <c r="I11738" s="27" t="s">
        <v>319</v>
      </c>
      <c r="J11738" s="27" t="s">
        <v>295</v>
      </c>
      <c r="K11738" s="27" t="s">
        <v>303</v>
      </c>
      <c r="L11738" s="27" t="s">
        <v>332</v>
      </c>
      <c r="M11738" s="27" t="s">
        <v>324</v>
      </c>
      <c r="N11738" s="27" t="s">
        <v>306</v>
      </c>
      <c r="O11738" s="27" t="s">
        <v>27</v>
      </c>
      <c r="P11738" s="27">
        <v>0</v>
      </c>
    </row>
    <row r="11739" spans="7:16" x14ac:dyDescent="0.25">
      <c r="G11739" s="27" t="str">
        <f t="shared" si="183"/>
        <v>2019/2020TransregionalIndustryMitigationGrantInternationalPublicGovernment</v>
      </c>
      <c r="H11739" s="27" t="s">
        <v>290</v>
      </c>
      <c r="I11739" s="27" t="s">
        <v>319</v>
      </c>
      <c r="J11739" s="27" t="s">
        <v>295</v>
      </c>
      <c r="K11739" s="27" t="s">
        <v>303</v>
      </c>
      <c r="L11739" s="27" t="s">
        <v>332</v>
      </c>
      <c r="M11739" s="27" t="s">
        <v>324</v>
      </c>
      <c r="N11739" s="27" t="s">
        <v>309</v>
      </c>
      <c r="O11739" s="27" t="s">
        <v>28</v>
      </c>
      <c r="P11739" s="27">
        <v>0</v>
      </c>
    </row>
    <row r="11740" spans="7:16" x14ac:dyDescent="0.25">
      <c r="G11740" s="27" t="str">
        <f t="shared" si="183"/>
        <v>2019/2020TransregionalIndustryMultiple ObjectivesAll InstrumentsAll DestinationsPublicGovernment</v>
      </c>
      <c r="H11740" s="27" t="s">
        <v>290</v>
      </c>
      <c r="I11740" s="27" t="s">
        <v>319</v>
      </c>
      <c r="J11740" s="27" t="s">
        <v>295</v>
      </c>
      <c r="K11740" s="27" t="s">
        <v>304</v>
      </c>
      <c r="L11740" s="27" t="s">
        <v>345</v>
      </c>
      <c r="M11740" s="27" t="s">
        <v>338</v>
      </c>
      <c r="N11740" s="27" t="s">
        <v>309</v>
      </c>
      <c r="O11740" s="27" t="s">
        <v>28</v>
      </c>
      <c r="P11740" s="27">
        <v>9.0730089E-2</v>
      </c>
    </row>
    <row r="11741" spans="7:16" x14ac:dyDescent="0.25">
      <c r="G11741" s="27" t="str">
        <f t="shared" si="183"/>
        <v>2019/2020TransregionalIndustryMultiple ObjectivesAll InstrumentsAll DestinationsPublicMultilateral DFI</v>
      </c>
      <c r="H11741" s="27" t="s">
        <v>290</v>
      </c>
      <c r="I11741" s="27" t="s">
        <v>319</v>
      </c>
      <c r="J11741" s="27" t="s">
        <v>295</v>
      </c>
      <c r="K11741" s="27" t="s">
        <v>304</v>
      </c>
      <c r="L11741" s="27" t="s">
        <v>345</v>
      </c>
      <c r="M11741" s="27" t="s">
        <v>338</v>
      </c>
      <c r="N11741" s="27" t="s">
        <v>309</v>
      </c>
      <c r="O11741" s="27" t="s">
        <v>30</v>
      </c>
      <c r="P11741" s="27">
        <v>0</v>
      </c>
    </row>
    <row r="11742" spans="7:16" x14ac:dyDescent="0.25">
      <c r="G11742" s="27" t="str">
        <f t="shared" si="183"/>
        <v>2019/2020TransregionalIndustryMultiple ObjectivesAll InstrumentsInternationalPublicGovernment</v>
      </c>
      <c r="H11742" s="27" t="s">
        <v>290</v>
      </c>
      <c r="I11742" s="27" t="s">
        <v>319</v>
      </c>
      <c r="J11742" s="27" t="s">
        <v>295</v>
      </c>
      <c r="K11742" s="27" t="s">
        <v>304</v>
      </c>
      <c r="L11742" s="27" t="s">
        <v>345</v>
      </c>
      <c r="M11742" s="27" t="s">
        <v>324</v>
      </c>
      <c r="N11742" s="27" t="s">
        <v>309</v>
      </c>
      <c r="O11742" s="27" t="s">
        <v>28</v>
      </c>
      <c r="P11742" s="27">
        <v>9.0730089E-2</v>
      </c>
    </row>
    <row r="11743" spans="7:16" x14ac:dyDescent="0.25">
      <c r="G11743" s="27" t="str">
        <f t="shared" si="183"/>
        <v>2019/2020TransregionalIndustryMultiple ObjectivesAll InstrumentsInternationalPublicMultilateral DFI</v>
      </c>
      <c r="H11743" s="27" t="s">
        <v>290</v>
      </c>
      <c r="I11743" s="27" t="s">
        <v>319</v>
      </c>
      <c r="J11743" s="27" t="s">
        <v>295</v>
      </c>
      <c r="K11743" s="27" t="s">
        <v>304</v>
      </c>
      <c r="L11743" s="27" t="s">
        <v>345</v>
      </c>
      <c r="M11743" s="27" t="s">
        <v>324</v>
      </c>
      <c r="N11743" s="27" t="s">
        <v>309</v>
      </c>
      <c r="O11743" s="27" t="s">
        <v>30</v>
      </c>
      <c r="P11743" s="27">
        <v>0</v>
      </c>
    </row>
    <row r="11744" spans="7:16" x14ac:dyDescent="0.25">
      <c r="G11744" s="27" t="str">
        <f t="shared" si="183"/>
        <v>2019/2020TransregionalIndustryMultiple ObjectivesGrantAll DestinationsPublicGovernment</v>
      </c>
      <c r="H11744" s="27" t="s">
        <v>290</v>
      </c>
      <c r="I11744" s="27" t="s">
        <v>319</v>
      </c>
      <c r="J11744" s="27" t="s">
        <v>295</v>
      </c>
      <c r="K11744" s="27" t="s">
        <v>304</v>
      </c>
      <c r="L11744" s="27" t="s">
        <v>332</v>
      </c>
      <c r="M11744" s="27" t="s">
        <v>338</v>
      </c>
      <c r="N11744" s="27" t="s">
        <v>309</v>
      </c>
      <c r="O11744" s="27" t="s">
        <v>28</v>
      </c>
      <c r="P11744" s="27">
        <v>9.0730089E-2</v>
      </c>
    </row>
    <row r="11745" spans="7:16" x14ac:dyDescent="0.25">
      <c r="G11745" s="27" t="str">
        <f t="shared" si="183"/>
        <v>2019/2020TransregionalIndustryMultiple ObjectivesGrantAll DestinationsPublicMultilateral DFI</v>
      </c>
      <c r="H11745" s="27" t="s">
        <v>290</v>
      </c>
      <c r="I11745" s="27" t="s">
        <v>319</v>
      </c>
      <c r="J11745" s="27" t="s">
        <v>295</v>
      </c>
      <c r="K11745" s="27" t="s">
        <v>304</v>
      </c>
      <c r="L11745" s="27" t="s">
        <v>332</v>
      </c>
      <c r="M11745" s="27" t="s">
        <v>338</v>
      </c>
      <c r="N11745" s="27" t="s">
        <v>309</v>
      </c>
      <c r="O11745" s="27" t="s">
        <v>30</v>
      </c>
      <c r="P11745" s="27">
        <v>0</v>
      </c>
    </row>
    <row r="11746" spans="7:16" x14ac:dyDescent="0.25">
      <c r="G11746" s="27" t="str">
        <f t="shared" si="183"/>
        <v>2019/2020TransregionalIndustryMultiple ObjectivesGrantInternationalPublicGovernment</v>
      </c>
      <c r="H11746" s="27" t="s">
        <v>290</v>
      </c>
      <c r="I11746" s="27" t="s">
        <v>319</v>
      </c>
      <c r="J11746" s="27" t="s">
        <v>295</v>
      </c>
      <c r="K11746" s="27" t="s">
        <v>304</v>
      </c>
      <c r="L11746" s="27" t="s">
        <v>332</v>
      </c>
      <c r="M11746" s="27" t="s">
        <v>324</v>
      </c>
      <c r="N11746" s="27" t="s">
        <v>309</v>
      </c>
      <c r="O11746" s="27" t="s">
        <v>28</v>
      </c>
      <c r="P11746" s="27">
        <v>9.0730089E-2</v>
      </c>
    </row>
    <row r="11747" spans="7:16" x14ac:dyDescent="0.25">
      <c r="G11747" s="27" t="str">
        <f t="shared" si="183"/>
        <v>2019/2020TransregionalIndustryMultiple ObjectivesGrantInternationalPublicMultilateral DFI</v>
      </c>
      <c r="H11747" s="27" t="s">
        <v>290</v>
      </c>
      <c r="I11747" s="27" t="s">
        <v>319</v>
      </c>
      <c r="J11747" s="27" t="s">
        <v>295</v>
      </c>
      <c r="K11747" s="27" t="s">
        <v>304</v>
      </c>
      <c r="L11747" s="27" t="s">
        <v>332</v>
      </c>
      <c r="M11747" s="27" t="s">
        <v>324</v>
      </c>
      <c r="N11747" s="27" t="s">
        <v>309</v>
      </c>
      <c r="O11747" s="27" t="s">
        <v>30</v>
      </c>
      <c r="P11747" s="27">
        <v>0</v>
      </c>
    </row>
    <row r="11748" spans="7:16" x14ac:dyDescent="0.25">
      <c r="G11748" s="27" t="str">
        <f t="shared" si="183"/>
        <v>2019/2020TransregionalInformation and Communications TechnologyAdaptationAll InstrumentsAll DestinationsPublicGovernment</v>
      </c>
      <c r="H11748" s="27" t="s">
        <v>290</v>
      </c>
      <c r="I11748" s="27" t="s">
        <v>319</v>
      </c>
      <c r="J11748" s="27" t="s">
        <v>296</v>
      </c>
      <c r="K11748" s="27" t="s">
        <v>302</v>
      </c>
      <c r="L11748" s="27" t="s">
        <v>345</v>
      </c>
      <c r="M11748" s="27" t="s">
        <v>338</v>
      </c>
      <c r="N11748" s="27" t="s">
        <v>309</v>
      </c>
      <c r="O11748" s="27" t="s">
        <v>28</v>
      </c>
      <c r="P11748" s="27">
        <v>0.25</v>
      </c>
    </row>
    <row r="11749" spans="7:16" x14ac:dyDescent="0.25">
      <c r="G11749" s="27" t="str">
        <f t="shared" si="183"/>
        <v>2019/2020TransregionalInformation and Communications TechnologyAdaptationAll InstrumentsInternationalPublicGovernment</v>
      </c>
      <c r="H11749" s="27" t="s">
        <v>290</v>
      </c>
      <c r="I11749" s="27" t="s">
        <v>319</v>
      </c>
      <c r="J11749" s="27" t="s">
        <v>296</v>
      </c>
      <c r="K11749" s="27" t="s">
        <v>302</v>
      </c>
      <c r="L11749" s="27" t="s">
        <v>345</v>
      </c>
      <c r="M11749" s="27" t="s">
        <v>324</v>
      </c>
      <c r="N11749" s="27" t="s">
        <v>309</v>
      </c>
      <c r="O11749" s="27" t="s">
        <v>28</v>
      </c>
      <c r="P11749" s="27">
        <v>0.25</v>
      </c>
    </row>
    <row r="11750" spans="7:16" x14ac:dyDescent="0.25">
      <c r="G11750" s="27" t="str">
        <f t="shared" si="183"/>
        <v>2019/2020TransregionalInformation and Communications TechnologyAdaptationGrantAll DestinationsPublicGovernment</v>
      </c>
      <c r="H11750" s="27" t="s">
        <v>290</v>
      </c>
      <c r="I11750" s="27" t="s">
        <v>319</v>
      </c>
      <c r="J11750" s="27" t="s">
        <v>296</v>
      </c>
      <c r="K11750" s="27" t="s">
        <v>302</v>
      </c>
      <c r="L11750" s="27" t="s">
        <v>332</v>
      </c>
      <c r="M11750" s="27" t="s">
        <v>338</v>
      </c>
      <c r="N11750" s="27" t="s">
        <v>309</v>
      </c>
      <c r="O11750" s="27" t="s">
        <v>28</v>
      </c>
      <c r="P11750" s="27">
        <v>0.25</v>
      </c>
    </row>
    <row r="11751" spans="7:16" x14ac:dyDescent="0.25">
      <c r="G11751" s="27" t="str">
        <f t="shared" si="183"/>
        <v>2019/2020TransregionalInformation and Communications TechnologyAdaptationGrantInternationalPublicGovernment</v>
      </c>
      <c r="H11751" s="27" t="s">
        <v>290</v>
      </c>
      <c r="I11751" s="27" t="s">
        <v>319</v>
      </c>
      <c r="J11751" s="27" t="s">
        <v>296</v>
      </c>
      <c r="K11751" s="27" t="s">
        <v>302</v>
      </c>
      <c r="L11751" s="27" t="s">
        <v>332</v>
      </c>
      <c r="M11751" s="27" t="s">
        <v>324</v>
      </c>
      <c r="N11751" s="27" t="s">
        <v>309</v>
      </c>
      <c r="O11751" s="27" t="s">
        <v>28</v>
      </c>
      <c r="P11751" s="27">
        <v>0.25</v>
      </c>
    </row>
    <row r="11752" spans="7:16" x14ac:dyDescent="0.25">
      <c r="G11752" s="27" t="str">
        <f t="shared" si="183"/>
        <v>2019/2020TransregionalInformation and Communications TechnologyAll UsesAll InstrumentsAll DestinationsPublicGovernment</v>
      </c>
      <c r="H11752" s="27" t="s">
        <v>290</v>
      </c>
      <c r="I11752" s="27" t="s">
        <v>319</v>
      </c>
      <c r="J11752" s="27" t="s">
        <v>296</v>
      </c>
      <c r="K11752" s="27" t="s">
        <v>346</v>
      </c>
      <c r="L11752" s="27" t="s">
        <v>345</v>
      </c>
      <c r="M11752" s="27" t="s">
        <v>338</v>
      </c>
      <c r="N11752" s="27" t="s">
        <v>309</v>
      </c>
      <c r="O11752" s="27" t="s">
        <v>28</v>
      </c>
      <c r="P11752" s="27">
        <v>0.25</v>
      </c>
    </row>
    <row r="11753" spans="7:16" x14ac:dyDescent="0.25">
      <c r="G11753" s="27" t="str">
        <f t="shared" si="183"/>
        <v>2019/2020TransregionalInformation and Communications TechnologyAll UsesAll InstrumentsInternationalPublicGovernment</v>
      </c>
      <c r="H11753" s="27" t="s">
        <v>290</v>
      </c>
      <c r="I11753" s="27" t="s">
        <v>319</v>
      </c>
      <c r="J11753" s="27" t="s">
        <v>296</v>
      </c>
      <c r="K11753" s="27" t="s">
        <v>346</v>
      </c>
      <c r="L11753" s="27" t="s">
        <v>345</v>
      </c>
      <c r="M11753" s="27" t="s">
        <v>324</v>
      </c>
      <c r="N11753" s="27" t="s">
        <v>309</v>
      </c>
      <c r="O11753" s="27" t="s">
        <v>28</v>
      </c>
      <c r="P11753" s="27">
        <v>0.25</v>
      </c>
    </row>
    <row r="11754" spans="7:16" x14ac:dyDescent="0.25">
      <c r="G11754" s="27" t="str">
        <f t="shared" si="183"/>
        <v>2019/2020TransregionalInformation and Communications TechnologyAll UsesGrantAll DestinationsPublicGovernment</v>
      </c>
      <c r="H11754" s="27" t="s">
        <v>290</v>
      </c>
      <c r="I11754" s="27" t="s">
        <v>319</v>
      </c>
      <c r="J11754" s="27" t="s">
        <v>296</v>
      </c>
      <c r="K11754" s="27" t="s">
        <v>346</v>
      </c>
      <c r="L11754" s="27" t="s">
        <v>332</v>
      </c>
      <c r="M11754" s="27" t="s">
        <v>338</v>
      </c>
      <c r="N11754" s="27" t="s">
        <v>309</v>
      </c>
      <c r="O11754" s="27" t="s">
        <v>28</v>
      </c>
      <c r="P11754" s="27">
        <v>0.25</v>
      </c>
    </row>
    <row r="11755" spans="7:16" x14ac:dyDescent="0.25">
      <c r="G11755" s="27" t="str">
        <f t="shared" si="183"/>
        <v>2019/2020TransregionalInformation and Communications TechnologyAll UsesGrantInternationalPublicGovernment</v>
      </c>
      <c r="H11755" s="27" t="s">
        <v>290</v>
      </c>
      <c r="I11755" s="27" t="s">
        <v>319</v>
      </c>
      <c r="J11755" s="27" t="s">
        <v>296</v>
      </c>
      <c r="K11755" s="27" t="s">
        <v>346</v>
      </c>
      <c r="L11755" s="27" t="s">
        <v>332</v>
      </c>
      <c r="M11755" s="27" t="s">
        <v>324</v>
      </c>
      <c r="N11755" s="27" t="s">
        <v>309</v>
      </c>
      <c r="O11755" s="27" t="s">
        <v>28</v>
      </c>
      <c r="P11755" s="27">
        <v>0.25</v>
      </c>
    </row>
    <row r="11756" spans="7:16" x14ac:dyDescent="0.25">
      <c r="G11756" s="27" t="str">
        <f t="shared" si="183"/>
        <v>2019/2020TransregionalOthers &amp; Cross-sectoralAdaptationAll InstrumentsAll DestinationsPrivateInstitutional Investors</v>
      </c>
      <c r="H11756" s="27" t="s">
        <v>290</v>
      </c>
      <c r="I11756" s="27" t="s">
        <v>319</v>
      </c>
      <c r="J11756" s="27" t="s">
        <v>297</v>
      </c>
      <c r="K11756" s="27" t="s">
        <v>302</v>
      </c>
      <c r="L11756" s="27" t="s">
        <v>345</v>
      </c>
      <c r="M11756" s="27" t="s">
        <v>338</v>
      </c>
      <c r="N11756" s="27" t="s">
        <v>306</v>
      </c>
      <c r="O11756" s="27" t="s">
        <v>27</v>
      </c>
      <c r="P11756" s="27">
        <v>1.312902875</v>
      </c>
    </row>
    <row r="11757" spans="7:16" x14ac:dyDescent="0.25">
      <c r="G11757" s="27" t="str">
        <f t="shared" si="183"/>
        <v>2019/2020TransregionalOthers &amp; Cross-sectoralAdaptationAll InstrumentsAll DestinationsPublicBilateral DFI</v>
      </c>
      <c r="H11757" s="27" t="s">
        <v>290</v>
      </c>
      <c r="I11757" s="27" t="s">
        <v>319</v>
      </c>
      <c r="J11757" s="27" t="s">
        <v>297</v>
      </c>
      <c r="K11757" s="27" t="s">
        <v>302</v>
      </c>
      <c r="L11757" s="27" t="s">
        <v>345</v>
      </c>
      <c r="M11757" s="27" t="s">
        <v>338</v>
      </c>
      <c r="N11757" s="27" t="s">
        <v>309</v>
      </c>
      <c r="O11757" s="27" t="s">
        <v>31</v>
      </c>
      <c r="P11757" s="27">
        <v>3.7839599999999997E-4</v>
      </c>
    </row>
    <row r="11758" spans="7:16" x14ac:dyDescent="0.25">
      <c r="G11758" s="27" t="str">
        <f t="shared" si="183"/>
        <v>2019/2020TransregionalOthers &amp; Cross-sectoralAdaptationAll InstrumentsAll DestinationsPublicGovernment</v>
      </c>
      <c r="H11758" s="27" t="s">
        <v>290</v>
      </c>
      <c r="I11758" s="27" t="s">
        <v>319</v>
      </c>
      <c r="J11758" s="27" t="s">
        <v>297</v>
      </c>
      <c r="K11758" s="27" t="s">
        <v>302</v>
      </c>
      <c r="L11758" s="27" t="s">
        <v>345</v>
      </c>
      <c r="M11758" s="27" t="s">
        <v>338</v>
      </c>
      <c r="N11758" s="27" t="s">
        <v>309</v>
      </c>
      <c r="O11758" s="27" t="s">
        <v>28</v>
      </c>
      <c r="P11758" s="27">
        <v>53.132450630000001</v>
      </c>
    </row>
    <row r="11759" spans="7:16" x14ac:dyDescent="0.25">
      <c r="G11759" s="27" t="str">
        <f t="shared" si="183"/>
        <v>2019/2020TransregionalOthers &amp; Cross-sectoralAdaptationAll InstrumentsAll DestinationsPublicMultilateral Climate Funds</v>
      </c>
      <c r="H11759" s="27" t="s">
        <v>290</v>
      </c>
      <c r="I11759" s="27" t="s">
        <v>319</v>
      </c>
      <c r="J11759" s="27" t="s">
        <v>297</v>
      </c>
      <c r="K11759" s="27" t="s">
        <v>302</v>
      </c>
      <c r="L11759" s="27" t="s">
        <v>345</v>
      </c>
      <c r="M11759" s="27" t="s">
        <v>338</v>
      </c>
      <c r="N11759" s="27" t="s">
        <v>309</v>
      </c>
      <c r="O11759" s="27" t="s">
        <v>29</v>
      </c>
      <c r="P11759" s="27">
        <v>1.3399985350000001</v>
      </c>
    </row>
    <row r="11760" spans="7:16" x14ac:dyDescent="0.25">
      <c r="G11760" s="27" t="str">
        <f t="shared" si="183"/>
        <v>2019/2020TransregionalOthers &amp; Cross-sectoralAdaptationAll InstrumentsAll DestinationsPublicMultilateral DFI</v>
      </c>
      <c r="H11760" s="27" t="s">
        <v>290</v>
      </c>
      <c r="I11760" s="27" t="s">
        <v>319</v>
      </c>
      <c r="J11760" s="27" t="s">
        <v>297</v>
      </c>
      <c r="K11760" s="27" t="s">
        <v>302</v>
      </c>
      <c r="L11760" s="27" t="s">
        <v>345</v>
      </c>
      <c r="M11760" s="27" t="s">
        <v>338</v>
      </c>
      <c r="N11760" s="27" t="s">
        <v>309</v>
      </c>
      <c r="O11760" s="27" t="s">
        <v>30</v>
      </c>
      <c r="P11760" s="27">
        <v>0.28975883499999999</v>
      </c>
    </row>
    <row r="11761" spans="7:16" x14ac:dyDescent="0.25">
      <c r="G11761" s="27" t="str">
        <f t="shared" si="183"/>
        <v>2019/2020TransregionalOthers &amp; Cross-sectoralAdaptationAll InstrumentsAll DestinationsPublicSOE</v>
      </c>
      <c r="H11761" s="27" t="s">
        <v>290</v>
      </c>
      <c r="I11761" s="27" t="s">
        <v>319</v>
      </c>
      <c r="J11761" s="27" t="s">
        <v>297</v>
      </c>
      <c r="K11761" s="27" t="s">
        <v>302</v>
      </c>
      <c r="L11761" s="27" t="s">
        <v>345</v>
      </c>
      <c r="M11761" s="27" t="s">
        <v>338</v>
      </c>
      <c r="N11761" s="27" t="s">
        <v>309</v>
      </c>
      <c r="O11761" s="27" t="s">
        <v>34</v>
      </c>
      <c r="P11761" s="27">
        <v>0.28782855000000002</v>
      </c>
    </row>
    <row r="11762" spans="7:16" x14ac:dyDescent="0.25">
      <c r="G11762" s="27" t="str">
        <f t="shared" si="183"/>
        <v>2019/2020TransregionalOthers &amp; Cross-sectoralAdaptationAll InstrumentsInternationalPrivateInstitutional Investors</v>
      </c>
      <c r="H11762" s="27" t="s">
        <v>290</v>
      </c>
      <c r="I11762" s="27" t="s">
        <v>319</v>
      </c>
      <c r="J11762" s="27" t="s">
        <v>297</v>
      </c>
      <c r="K11762" s="27" t="s">
        <v>302</v>
      </c>
      <c r="L11762" s="27" t="s">
        <v>345</v>
      </c>
      <c r="M11762" s="27" t="s">
        <v>324</v>
      </c>
      <c r="N11762" s="27" t="s">
        <v>306</v>
      </c>
      <c r="O11762" s="27" t="s">
        <v>27</v>
      </c>
      <c r="P11762" s="27">
        <v>1.312902875</v>
      </c>
    </row>
    <row r="11763" spans="7:16" x14ac:dyDescent="0.25">
      <c r="G11763" s="27" t="str">
        <f t="shared" si="183"/>
        <v>2019/2020TransregionalOthers &amp; Cross-sectoralAdaptationAll InstrumentsInternationalPublicBilateral DFI</v>
      </c>
      <c r="H11763" s="27" t="s">
        <v>290</v>
      </c>
      <c r="I11763" s="27" t="s">
        <v>319</v>
      </c>
      <c r="J11763" s="27" t="s">
        <v>297</v>
      </c>
      <c r="K11763" s="27" t="s">
        <v>302</v>
      </c>
      <c r="L11763" s="27" t="s">
        <v>345</v>
      </c>
      <c r="M11763" s="27" t="s">
        <v>324</v>
      </c>
      <c r="N11763" s="27" t="s">
        <v>309</v>
      </c>
      <c r="O11763" s="27" t="s">
        <v>31</v>
      </c>
      <c r="P11763" s="27">
        <v>3.7839599999999997E-4</v>
      </c>
    </row>
    <row r="11764" spans="7:16" x14ac:dyDescent="0.25">
      <c r="G11764" s="27" t="str">
        <f t="shared" si="183"/>
        <v>2019/2020TransregionalOthers &amp; Cross-sectoralAdaptationAll InstrumentsInternationalPublicGovernment</v>
      </c>
      <c r="H11764" s="27" t="s">
        <v>290</v>
      </c>
      <c r="I11764" s="27" t="s">
        <v>319</v>
      </c>
      <c r="J11764" s="27" t="s">
        <v>297</v>
      </c>
      <c r="K11764" s="27" t="s">
        <v>302</v>
      </c>
      <c r="L11764" s="27" t="s">
        <v>345</v>
      </c>
      <c r="M11764" s="27" t="s">
        <v>324</v>
      </c>
      <c r="N11764" s="27" t="s">
        <v>309</v>
      </c>
      <c r="O11764" s="27" t="s">
        <v>28</v>
      </c>
      <c r="P11764" s="27">
        <v>53.132450630000001</v>
      </c>
    </row>
    <row r="11765" spans="7:16" x14ac:dyDescent="0.25">
      <c r="G11765" s="27" t="str">
        <f t="shared" si="183"/>
        <v>2019/2020TransregionalOthers &amp; Cross-sectoralAdaptationAll InstrumentsInternationalPublicMultilateral Climate Funds</v>
      </c>
      <c r="H11765" s="27" t="s">
        <v>290</v>
      </c>
      <c r="I11765" s="27" t="s">
        <v>319</v>
      </c>
      <c r="J11765" s="27" t="s">
        <v>297</v>
      </c>
      <c r="K11765" s="27" t="s">
        <v>302</v>
      </c>
      <c r="L11765" s="27" t="s">
        <v>345</v>
      </c>
      <c r="M11765" s="27" t="s">
        <v>324</v>
      </c>
      <c r="N11765" s="27" t="s">
        <v>309</v>
      </c>
      <c r="O11765" s="27" t="s">
        <v>29</v>
      </c>
      <c r="P11765" s="27">
        <v>1.3399985350000001</v>
      </c>
    </row>
    <row r="11766" spans="7:16" x14ac:dyDescent="0.25">
      <c r="G11766" s="27" t="str">
        <f t="shared" si="183"/>
        <v>2019/2020TransregionalOthers &amp; Cross-sectoralAdaptationAll InstrumentsInternationalPublicMultilateral DFI</v>
      </c>
      <c r="H11766" s="27" t="s">
        <v>290</v>
      </c>
      <c r="I11766" s="27" t="s">
        <v>319</v>
      </c>
      <c r="J11766" s="27" t="s">
        <v>297</v>
      </c>
      <c r="K11766" s="27" t="s">
        <v>302</v>
      </c>
      <c r="L11766" s="27" t="s">
        <v>345</v>
      </c>
      <c r="M11766" s="27" t="s">
        <v>324</v>
      </c>
      <c r="N11766" s="27" t="s">
        <v>309</v>
      </c>
      <c r="O11766" s="27" t="s">
        <v>30</v>
      </c>
      <c r="P11766" s="27">
        <v>0.28975883499999999</v>
      </c>
    </row>
    <row r="11767" spans="7:16" x14ac:dyDescent="0.25">
      <c r="G11767" s="27" t="str">
        <f t="shared" si="183"/>
        <v>2019/2020TransregionalOthers &amp; Cross-sectoralAdaptationAll InstrumentsInternationalPublicSOE</v>
      </c>
      <c r="H11767" s="27" t="s">
        <v>290</v>
      </c>
      <c r="I11767" s="27" t="s">
        <v>319</v>
      </c>
      <c r="J11767" s="27" t="s">
        <v>297</v>
      </c>
      <c r="K11767" s="27" t="s">
        <v>302</v>
      </c>
      <c r="L11767" s="27" t="s">
        <v>345</v>
      </c>
      <c r="M11767" s="27" t="s">
        <v>324</v>
      </c>
      <c r="N11767" s="27" t="s">
        <v>309</v>
      </c>
      <c r="O11767" s="27" t="s">
        <v>34</v>
      </c>
      <c r="P11767" s="27">
        <v>0.28782855000000002</v>
      </c>
    </row>
    <row r="11768" spans="7:16" x14ac:dyDescent="0.25">
      <c r="G11768" s="27" t="str">
        <f t="shared" si="183"/>
        <v>2019/2020TransregionalOthers &amp; Cross-sectoralAdaptationGrantAll DestinationsPrivateInstitutional Investors</v>
      </c>
      <c r="H11768" s="27" t="s">
        <v>290</v>
      </c>
      <c r="I11768" s="27" t="s">
        <v>319</v>
      </c>
      <c r="J11768" s="27" t="s">
        <v>297</v>
      </c>
      <c r="K11768" s="27" t="s">
        <v>302</v>
      </c>
      <c r="L11768" s="27" t="s">
        <v>332</v>
      </c>
      <c r="M11768" s="27" t="s">
        <v>338</v>
      </c>
      <c r="N11768" s="27" t="s">
        <v>306</v>
      </c>
      <c r="O11768" s="27" t="s">
        <v>27</v>
      </c>
      <c r="P11768" s="27">
        <v>1.312902875</v>
      </c>
    </row>
    <row r="11769" spans="7:16" x14ac:dyDescent="0.25">
      <c r="G11769" s="27" t="str">
        <f t="shared" si="183"/>
        <v>2019/2020TransregionalOthers &amp; Cross-sectoralAdaptationGrantAll DestinationsPublicBilateral DFI</v>
      </c>
      <c r="H11769" s="27" t="s">
        <v>290</v>
      </c>
      <c r="I11769" s="27" t="s">
        <v>319</v>
      </c>
      <c r="J11769" s="27" t="s">
        <v>297</v>
      </c>
      <c r="K11769" s="27" t="s">
        <v>302</v>
      </c>
      <c r="L11769" s="27" t="s">
        <v>332</v>
      </c>
      <c r="M11769" s="27" t="s">
        <v>338</v>
      </c>
      <c r="N11769" s="27" t="s">
        <v>309</v>
      </c>
      <c r="O11769" s="27" t="s">
        <v>31</v>
      </c>
      <c r="P11769" s="27">
        <v>3.7839599999999997E-4</v>
      </c>
    </row>
    <row r="11770" spans="7:16" x14ac:dyDescent="0.25">
      <c r="G11770" s="27" t="str">
        <f t="shared" si="183"/>
        <v>2019/2020TransregionalOthers &amp; Cross-sectoralAdaptationGrantAll DestinationsPublicGovernment</v>
      </c>
      <c r="H11770" s="27" t="s">
        <v>290</v>
      </c>
      <c r="I11770" s="27" t="s">
        <v>319</v>
      </c>
      <c r="J11770" s="27" t="s">
        <v>297</v>
      </c>
      <c r="K11770" s="27" t="s">
        <v>302</v>
      </c>
      <c r="L11770" s="27" t="s">
        <v>332</v>
      </c>
      <c r="M11770" s="27" t="s">
        <v>338</v>
      </c>
      <c r="N11770" s="27" t="s">
        <v>309</v>
      </c>
      <c r="O11770" s="27" t="s">
        <v>28</v>
      </c>
      <c r="P11770" s="27">
        <v>53.132450630000001</v>
      </c>
    </row>
    <row r="11771" spans="7:16" x14ac:dyDescent="0.25">
      <c r="G11771" s="27" t="str">
        <f t="shared" si="183"/>
        <v>2019/2020TransregionalOthers &amp; Cross-sectoralAdaptationGrantAll DestinationsPublicMultilateral Climate Funds</v>
      </c>
      <c r="H11771" s="27" t="s">
        <v>290</v>
      </c>
      <c r="I11771" s="27" t="s">
        <v>319</v>
      </c>
      <c r="J11771" s="27" t="s">
        <v>297</v>
      </c>
      <c r="K11771" s="27" t="s">
        <v>302</v>
      </c>
      <c r="L11771" s="27" t="s">
        <v>332</v>
      </c>
      <c r="M11771" s="27" t="s">
        <v>338</v>
      </c>
      <c r="N11771" s="27" t="s">
        <v>309</v>
      </c>
      <c r="O11771" s="27" t="s">
        <v>29</v>
      </c>
      <c r="P11771" s="27">
        <v>1.3399985350000001</v>
      </c>
    </row>
    <row r="11772" spans="7:16" x14ac:dyDescent="0.25">
      <c r="G11772" s="27" t="str">
        <f t="shared" si="183"/>
        <v>2019/2020TransregionalOthers &amp; Cross-sectoralAdaptationGrantAll DestinationsPublicMultilateral DFI</v>
      </c>
      <c r="H11772" s="27" t="s">
        <v>290</v>
      </c>
      <c r="I11772" s="27" t="s">
        <v>319</v>
      </c>
      <c r="J11772" s="27" t="s">
        <v>297</v>
      </c>
      <c r="K11772" s="27" t="s">
        <v>302</v>
      </c>
      <c r="L11772" s="27" t="s">
        <v>332</v>
      </c>
      <c r="M11772" s="27" t="s">
        <v>338</v>
      </c>
      <c r="N11772" s="27" t="s">
        <v>309</v>
      </c>
      <c r="O11772" s="27" t="s">
        <v>30</v>
      </c>
      <c r="P11772" s="27">
        <v>0.28975883499999999</v>
      </c>
    </row>
    <row r="11773" spans="7:16" x14ac:dyDescent="0.25">
      <c r="G11773" s="27" t="str">
        <f t="shared" si="183"/>
        <v>2019/2020TransregionalOthers &amp; Cross-sectoralAdaptationGrantAll DestinationsPublicSOE</v>
      </c>
      <c r="H11773" s="27" t="s">
        <v>290</v>
      </c>
      <c r="I11773" s="27" t="s">
        <v>319</v>
      </c>
      <c r="J11773" s="27" t="s">
        <v>297</v>
      </c>
      <c r="K11773" s="27" t="s">
        <v>302</v>
      </c>
      <c r="L11773" s="27" t="s">
        <v>332</v>
      </c>
      <c r="M11773" s="27" t="s">
        <v>338</v>
      </c>
      <c r="N11773" s="27" t="s">
        <v>309</v>
      </c>
      <c r="O11773" s="27" t="s">
        <v>34</v>
      </c>
      <c r="P11773" s="27">
        <v>0.28782855000000002</v>
      </c>
    </row>
    <row r="11774" spans="7:16" x14ac:dyDescent="0.25">
      <c r="G11774" s="27" t="str">
        <f t="shared" si="183"/>
        <v>2019/2020TransregionalOthers &amp; Cross-sectoralAdaptationGrantInternationalPrivateInstitutional Investors</v>
      </c>
      <c r="H11774" s="27" t="s">
        <v>290</v>
      </c>
      <c r="I11774" s="27" t="s">
        <v>319</v>
      </c>
      <c r="J11774" s="27" t="s">
        <v>297</v>
      </c>
      <c r="K11774" s="27" t="s">
        <v>302</v>
      </c>
      <c r="L11774" s="27" t="s">
        <v>332</v>
      </c>
      <c r="M11774" s="27" t="s">
        <v>324</v>
      </c>
      <c r="N11774" s="27" t="s">
        <v>306</v>
      </c>
      <c r="O11774" s="27" t="s">
        <v>27</v>
      </c>
      <c r="P11774" s="27">
        <v>1.312902875</v>
      </c>
    </row>
    <row r="11775" spans="7:16" x14ac:dyDescent="0.25">
      <c r="G11775" s="27" t="str">
        <f t="shared" si="183"/>
        <v>2019/2020TransregionalOthers &amp; Cross-sectoralAdaptationGrantInternationalPublicBilateral DFI</v>
      </c>
      <c r="H11775" s="27" t="s">
        <v>290</v>
      </c>
      <c r="I11775" s="27" t="s">
        <v>319</v>
      </c>
      <c r="J11775" s="27" t="s">
        <v>297</v>
      </c>
      <c r="K11775" s="27" t="s">
        <v>302</v>
      </c>
      <c r="L11775" s="27" t="s">
        <v>332</v>
      </c>
      <c r="M11775" s="27" t="s">
        <v>324</v>
      </c>
      <c r="N11775" s="27" t="s">
        <v>309</v>
      </c>
      <c r="O11775" s="27" t="s">
        <v>31</v>
      </c>
      <c r="P11775" s="27">
        <v>3.7839599999999997E-4</v>
      </c>
    </row>
    <row r="11776" spans="7:16" x14ac:dyDescent="0.25">
      <c r="G11776" s="27" t="str">
        <f t="shared" si="183"/>
        <v>2019/2020TransregionalOthers &amp; Cross-sectoralAdaptationGrantInternationalPublicGovernment</v>
      </c>
      <c r="H11776" s="27" t="s">
        <v>290</v>
      </c>
      <c r="I11776" s="27" t="s">
        <v>319</v>
      </c>
      <c r="J11776" s="27" t="s">
        <v>297</v>
      </c>
      <c r="K11776" s="27" t="s">
        <v>302</v>
      </c>
      <c r="L11776" s="27" t="s">
        <v>332</v>
      </c>
      <c r="M11776" s="27" t="s">
        <v>324</v>
      </c>
      <c r="N11776" s="27" t="s">
        <v>309</v>
      </c>
      <c r="O11776" s="27" t="s">
        <v>28</v>
      </c>
      <c r="P11776" s="27">
        <v>53.132450630000001</v>
      </c>
    </row>
    <row r="11777" spans="7:16" x14ac:dyDescent="0.25">
      <c r="G11777" s="27" t="str">
        <f t="shared" si="183"/>
        <v>2019/2020TransregionalOthers &amp; Cross-sectoralAdaptationGrantInternationalPublicMultilateral Climate Funds</v>
      </c>
      <c r="H11777" s="27" t="s">
        <v>290</v>
      </c>
      <c r="I11777" s="27" t="s">
        <v>319</v>
      </c>
      <c r="J11777" s="27" t="s">
        <v>297</v>
      </c>
      <c r="K11777" s="27" t="s">
        <v>302</v>
      </c>
      <c r="L11777" s="27" t="s">
        <v>332</v>
      </c>
      <c r="M11777" s="27" t="s">
        <v>324</v>
      </c>
      <c r="N11777" s="27" t="s">
        <v>309</v>
      </c>
      <c r="O11777" s="27" t="s">
        <v>29</v>
      </c>
      <c r="P11777" s="27">
        <v>1.3399985350000001</v>
      </c>
    </row>
    <row r="11778" spans="7:16" x14ac:dyDescent="0.25">
      <c r="G11778" s="27" t="str">
        <f t="shared" si="183"/>
        <v>2019/2020TransregionalOthers &amp; Cross-sectoralAdaptationGrantInternationalPublicMultilateral DFI</v>
      </c>
      <c r="H11778" s="27" t="s">
        <v>290</v>
      </c>
      <c r="I11778" s="27" t="s">
        <v>319</v>
      </c>
      <c r="J11778" s="27" t="s">
        <v>297</v>
      </c>
      <c r="K11778" s="27" t="s">
        <v>302</v>
      </c>
      <c r="L11778" s="27" t="s">
        <v>332</v>
      </c>
      <c r="M11778" s="27" t="s">
        <v>324</v>
      </c>
      <c r="N11778" s="27" t="s">
        <v>309</v>
      </c>
      <c r="O11778" s="27" t="s">
        <v>30</v>
      </c>
      <c r="P11778" s="27">
        <v>0.28975883499999999</v>
      </c>
    </row>
    <row r="11779" spans="7:16" x14ac:dyDescent="0.25">
      <c r="G11779" s="27" t="str">
        <f t="shared" ref="G11779:G11842" si="184">+_xlfn.CONCAT(H11779:O11779)</f>
        <v>2019/2020TransregionalOthers &amp; Cross-sectoralAdaptationGrantInternationalPublicSOE</v>
      </c>
      <c r="H11779" s="27" t="s">
        <v>290</v>
      </c>
      <c r="I11779" s="27" t="s">
        <v>319</v>
      </c>
      <c r="J11779" s="27" t="s">
        <v>297</v>
      </c>
      <c r="K11779" s="27" t="s">
        <v>302</v>
      </c>
      <c r="L11779" s="27" t="s">
        <v>332</v>
      </c>
      <c r="M11779" s="27" t="s">
        <v>324</v>
      </c>
      <c r="N11779" s="27" t="s">
        <v>309</v>
      </c>
      <c r="O11779" s="27" t="s">
        <v>34</v>
      </c>
      <c r="P11779" s="27">
        <v>0.28782855000000002</v>
      </c>
    </row>
    <row r="11780" spans="7:16" x14ac:dyDescent="0.25">
      <c r="G11780" s="27" t="str">
        <f t="shared" si="184"/>
        <v>2019/2020TransregionalOthers &amp; Cross-sectoralAdaptationUnknownAll DestinationsPublicMultilateral DFI</v>
      </c>
      <c r="H11780" s="27" t="s">
        <v>290</v>
      </c>
      <c r="I11780" s="27" t="s">
        <v>319</v>
      </c>
      <c r="J11780" s="27" t="s">
        <v>297</v>
      </c>
      <c r="K11780" s="27" t="s">
        <v>302</v>
      </c>
      <c r="L11780" s="27" t="s">
        <v>301</v>
      </c>
      <c r="M11780" s="27" t="s">
        <v>338</v>
      </c>
      <c r="N11780" s="27" t="s">
        <v>309</v>
      </c>
      <c r="O11780" s="27" t="s">
        <v>30</v>
      </c>
      <c r="P11780" s="27">
        <v>0</v>
      </c>
    </row>
    <row r="11781" spans="7:16" x14ac:dyDescent="0.25">
      <c r="G11781" s="27" t="str">
        <f t="shared" si="184"/>
        <v>2019/2020TransregionalOthers &amp; Cross-sectoralAdaptationUnknownInternationalPublicMultilateral DFI</v>
      </c>
      <c r="H11781" s="27" t="s">
        <v>290</v>
      </c>
      <c r="I11781" s="27" t="s">
        <v>319</v>
      </c>
      <c r="J11781" s="27" t="s">
        <v>297</v>
      </c>
      <c r="K11781" s="27" t="s">
        <v>302</v>
      </c>
      <c r="L11781" s="27" t="s">
        <v>301</v>
      </c>
      <c r="M11781" s="27" t="s">
        <v>324</v>
      </c>
      <c r="N11781" s="27" t="s">
        <v>309</v>
      </c>
      <c r="O11781" s="27" t="s">
        <v>30</v>
      </c>
      <c r="P11781" s="27">
        <v>0</v>
      </c>
    </row>
    <row r="11782" spans="7:16" x14ac:dyDescent="0.25">
      <c r="G11782" s="27" t="str">
        <f t="shared" si="184"/>
        <v>2019/2020TransregionalOthers &amp; Cross-sectoralAll UsesAll InstrumentsAll DestinationsPrivateInstitutional Investors</v>
      </c>
      <c r="H11782" s="27" t="s">
        <v>290</v>
      </c>
      <c r="I11782" s="27" t="s">
        <v>319</v>
      </c>
      <c r="J11782" s="27" t="s">
        <v>297</v>
      </c>
      <c r="K11782" s="27" t="s">
        <v>346</v>
      </c>
      <c r="L11782" s="27" t="s">
        <v>345</v>
      </c>
      <c r="M11782" s="27" t="s">
        <v>338</v>
      </c>
      <c r="N11782" s="27" t="s">
        <v>306</v>
      </c>
      <c r="O11782" s="27" t="s">
        <v>27</v>
      </c>
      <c r="P11782" s="27">
        <v>37.115963555</v>
      </c>
    </row>
    <row r="11783" spans="7:16" x14ac:dyDescent="0.25">
      <c r="G11783" s="27" t="str">
        <f t="shared" si="184"/>
        <v>2019/2020TransregionalOthers &amp; Cross-sectoralAll UsesAll InstrumentsAll DestinationsPublicBilateral DFI</v>
      </c>
      <c r="H11783" s="27" t="s">
        <v>290</v>
      </c>
      <c r="I11783" s="27" t="s">
        <v>319</v>
      </c>
      <c r="J11783" s="27" t="s">
        <v>297</v>
      </c>
      <c r="K11783" s="27" t="s">
        <v>346</v>
      </c>
      <c r="L11783" s="27" t="s">
        <v>345</v>
      </c>
      <c r="M11783" s="27" t="s">
        <v>338</v>
      </c>
      <c r="N11783" s="27" t="s">
        <v>309</v>
      </c>
      <c r="O11783" s="27" t="s">
        <v>31</v>
      </c>
      <c r="P11783" s="27">
        <v>35.936651327</v>
      </c>
    </row>
    <row r="11784" spans="7:16" x14ac:dyDescent="0.25">
      <c r="G11784" s="27" t="str">
        <f t="shared" si="184"/>
        <v>2019/2020TransregionalOthers &amp; Cross-sectoralAll UsesAll InstrumentsAll DestinationsPublicGovernment</v>
      </c>
      <c r="H11784" s="27" t="s">
        <v>290</v>
      </c>
      <c r="I11784" s="27" t="s">
        <v>319</v>
      </c>
      <c r="J11784" s="27" t="s">
        <v>297</v>
      </c>
      <c r="K11784" s="27" t="s">
        <v>346</v>
      </c>
      <c r="L11784" s="27" t="s">
        <v>345</v>
      </c>
      <c r="M11784" s="27" t="s">
        <v>338</v>
      </c>
      <c r="N11784" s="27" t="s">
        <v>309</v>
      </c>
      <c r="O11784" s="27" t="s">
        <v>28</v>
      </c>
      <c r="P11784" s="27">
        <v>264.37073095</v>
      </c>
    </row>
    <row r="11785" spans="7:16" x14ac:dyDescent="0.25">
      <c r="G11785" s="27" t="str">
        <f t="shared" si="184"/>
        <v>2019/2020TransregionalOthers &amp; Cross-sectoralAll UsesAll InstrumentsAll DestinationsPublicMultilateral Climate Funds</v>
      </c>
      <c r="H11785" s="27" t="s">
        <v>290</v>
      </c>
      <c r="I11785" s="27" t="s">
        <v>319</v>
      </c>
      <c r="J11785" s="27" t="s">
        <v>297</v>
      </c>
      <c r="K11785" s="27" t="s">
        <v>346</v>
      </c>
      <c r="L11785" s="27" t="s">
        <v>345</v>
      </c>
      <c r="M11785" s="27" t="s">
        <v>338</v>
      </c>
      <c r="N11785" s="27" t="s">
        <v>309</v>
      </c>
      <c r="O11785" s="27" t="s">
        <v>29</v>
      </c>
      <c r="P11785" s="27">
        <v>88.163368833999996</v>
      </c>
    </row>
    <row r="11786" spans="7:16" x14ac:dyDescent="0.25">
      <c r="G11786" s="27" t="str">
        <f t="shared" si="184"/>
        <v>2019/2020TransregionalOthers &amp; Cross-sectoralAll UsesAll InstrumentsAll DestinationsPublicMultilateral DFI</v>
      </c>
      <c r="H11786" s="27" t="s">
        <v>290</v>
      </c>
      <c r="I11786" s="27" t="s">
        <v>319</v>
      </c>
      <c r="J11786" s="27" t="s">
        <v>297</v>
      </c>
      <c r="K11786" s="27" t="s">
        <v>346</v>
      </c>
      <c r="L11786" s="27" t="s">
        <v>345</v>
      </c>
      <c r="M11786" s="27" t="s">
        <v>338</v>
      </c>
      <c r="N11786" s="27" t="s">
        <v>309</v>
      </c>
      <c r="O11786" s="27" t="s">
        <v>30</v>
      </c>
      <c r="P11786" s="27">
        <v>0.58064701600000002</v>
      </c>
    </row>
    <row r="11787" spans="7:16" x14ac:dyDescent="0.25">
      <c r="G11787" s="27" t="str">
        <f t="shared" si="184"/>
        <v>2019/2020TransregionalOthers &amp; Cross-sectoralAll UsesAll InstrumentsAll DestinationsPublicNational DFI</v>
      </c>
      <c r="H11787" s="27" t="s">
        <v>290</v>
      </c>
      <c r="I11787" s="27" t="s">
        <v>319</v>
      </c>
      <c r="J11787" s="27" t="s">
        <v>297</v>
      </c>
      <c r="K11787" s="27" t="s">
        <v>346</v>
      </c>
      <c r="L11787" s="27" t="s">
        <v>345</v>
      </c>
      <c r="M11787" s="27" t="s">
        <v>338</v>
      </c>
      <c r="N11787" s="27" t="s">
        <v>309</v>
      </c>
      <c r="O11787" s="27" t="s">
        <v>33</v>
      </c>
      <c r="P11787" s="27">
        <v>18.80341881</v>
      </c>
    </row>
    <row r="11788" spans="7:16" x14ac:dyDescent="0.25">
      <c r="G11788" s="27" t="str">
        <f t="shared" si="184"/>
        <v>2019/2020TransregionalOthers &amp; Cross-sectoralAll UsesAll InstrumentsAll DestinationsPublicSOE</v>
      </c>
      <c r="H11788" s="27" t="s">
        <v>290</v>
      </c>
      <c r="I11788" s="27" t="s">
        <v>319</v>
      </c>
      <c r="J11788" s="27" t="s">
        <v>297</v>
      </c>
      <c r="K11788" s="27" t="s">
        <v>346</v>
      </c>
      <c r="L11788" s="27" t="s">
        <v>345</v>
      </c>
      <c r="M11788" s="27" t="s">
        <v>338</v>
      </c>
      <c r="N11788" s="27" t="s">
        <v>309</v>
      </c>
      <c r="O11788" s="27" t="s">
        <v>34</v>
      </c>
      <c r="P11788" s="27">
        <v>0.29918650000000002</v>
      </c>
    </row>
    <row r="11789" spans="7:16" x14ac:dyDescent="0.25">
      <c r="G11789" s="27" t="str">
        <f t="shared" si="184"/>
        <v>2019/2020TransregionalOthers &amp; Cross-sectoralAll UsesAll InstrumentsInternationalPrivateInstitutional Investors</v>
      </c>
      <c r="H11789" s="27" t="s">
        <v>290</v>
      </c>
      <c r="I11789" s="27" t="s">
        <v>319</v>
      </c>
      <c r="J11789" s="27" t="s">
        <v>297</v>
      </c>
      <c r="K11789" s="27" t="s">
        <v>346</v>
      </c>
      <c r="L11789" s="27" t="s">
        <v>345</v>
      </c>
      <c r="M11789" s="27" t="s">
        <v>324</v>
      </c>
      <c r="N11789" s="27" t="s">
        <v>306</v>
      </c>
      <c r="O11789" s="27" t="s">
        <v>27</v>
      </c>
      <c r="P11789" s="27">
        <v>37.115963555</v>
      </c>
    </row>
    <row r="11790" spans="7:16" x14ac:dyDescent="0.25">
      <c r="G11790" s="27" t="str">
        <f t="shared" si="184"/>
        <v>2019/2020TransregionalOthers &amp; Cross-sectoralAll UsesAll InstrumentsInternationalPublicBilateral DFI</v>
      </c>
      <c r="H11790" s="27" t="s">
        <v>290</v>
      </c>
      <c r="I11790" s="27" t="s">
        <v>319</v>
      </c>
      <c r="J11790" s="27" t="s">
        <v>297</v>
      </c>
      <c r="K11790" s="27" t="s">
        <v>346</v>
      </c>
      <c r="L11790" s="27" t="s">
        <v>345</v>
      </c>
      <c r="M11790" s="27" t="s">
        <v>324</v>
      </c>
      <c r="N11790" s="27" t="s">
        <v>309</v>
      </c>
      <c r="O11790" s="27" t="s">
        <v>31</v>
      </c>
      <c r="P11790" s="27">
        <v>35.936651327</v>
      </c>
    </row>
    <row r="11791" spans="7:16" x14ac:dyDescent="0.25">
      <c r="G11791" s="27" t="str">
        <f t="shared" si="184"/>
        <v>2019/2020TransregionalOthers &amp; Cross-sectoralAll UsesAll InstrumentsInternationalPublicGovernment</v>
      </c>
      <c r="H11791" s="27" t="s">
        <v>290</v>
      </c>
      <c r="I11791" s="27" t="s">
        <v>319</v>
      </c>
      <c r="J11791" s="27" t="s">
        <v>297</v>
      </c>
      <c r="K11791" s="27" t="s">
        <v>346</v>
      </c>
      <c r="L11791" s="27" t="s">
        <v>345</v>
      </c>
      <c r="M11791" s="27" t="s">
        <v>324</v>
      </c>
      <c r="N11791" s="27" t="s">
        <v>309</v>
      </c>
      <c r="O11791" s="27" t="s">
        <v>28</v>
      </c>
      <c r="P11791" s="27">
        <v>264.37073095</v>
      </c>
    </row>
    <row r="11792" spans="7:16" x14ac:dyDescent="0.25">
      <c r="G11792" s="27" t="str">
        <f t="shared" si="184"/>
        <v>2019/2020TransregionalOthers &amp; Cross-sectoralAll UsesAll InstrumentsInternationalPublicMultilateral Climate Funds</v>
      </c>
      <c r="H11792" s="27" t="s">
        <v>290</v>
      </c>
      <c r="I11792" s="27" t="s">
        <v>319</v>
      </c>
      <c r="J11792" s="27" t="s">
        <v>297</v>
      </c>
      <c r="K11792" s="27" t="s">
        <v>346</v>
      </c>
      <c r="L11792" s="27" t="s">
        <v>345</v>
      </c>
      <c r="M11792" s="27" t="s">
        <v>324</v>
      </c>
      <c r="N11792" s="27" t="s">
        <v>309</v>
      </c>
      <c r="O11792" s="27" t="s">
        <v>29</v>
      </c>
      <c r="P11792" s="27">
        <v>88.163368833999996</v>
      </c>
    </row>
    <row r="11793" spans="7:16" x14ac:dyDescent="0.25">
      <c r="G11793" s="27" t="str">
        <f t="shared" si="184"/>
        <v>2019/2020TransregionalOthers &amp; Cross-sectoralAll UsesAll InstrumentsInternationalPublicMultilateral DFI</v>
      </c>
      <c r="H11793" s="27" t="s">
        <v>290</v>
      </c>
      <c r="I11793" s="27" t="s">
        <v>319</v>
      </c>
      <c r="J11793" s="27" t="s">
        <v>297</v>
      </c>
      <c r="K11793" s="27" t="s">
        <v>346</v>
      </c>
      <c r="L11793" s="27" t="s">
        <v>345</v>
      </c>
      <c r="M11793" s="27" t="s">
        <v>324</v>
      </c>
      <c r="N11793" s="27" t="s">
        <v>309</v>
      </c>
      <c r="O11793" s="27" t="s">
        <v>30</v>
      </c>
      <c r="P11793" s="27">
        <v>0.58064701600000002</v>
      </c>
    </row>
    <row r="11794" spans="7:16" x14ac:dyDescent="0.25">
      <c r="G11794" s="27" t="str">
        <f t="shared" si="184"/>
        <v>2019/2020TransregionalOthers &amp; Cross-sectoralAll UsesAll InstrumentsInternationalPublicNational DFI</v>
      </c>
      <c r="H11794" s="27" t="s">
        <v>290</v>
      </c>
      <c r="I11794" s="27" t="s">
        <v>319</v>
      </c>
      <c r="J11794" s="27" t="s">
        <v>297</v>
      </c>
      <c r="K11794" s="27" t="s">
        <v>346</v>
      </c>
      <c r="L11794" s="27" t="s">
        <v>345</v>
      </c>
      <c r="M11794" s="27" t="s">
        <v>324</v>
      </c>
      <c r="N11794" s="27" t="s">
        <v>309</v>
      </c>
      <c r="O11794" s="27" t="s">
        <v>33</v>
      </c>
      <c r="P11794" s="27">
        <v>18.80341881</v>
      </c>
    </row>
    <row r="11795" spans="7:16" x14ac:dyDescent="0.25">
      <c r="G11795" s="27" t="str">
        <f t="shared" si="184"/>
        <v>2019/2020TransregionalOthers &amp; Cross-sectoralAll UsesAll InstrumentsInternationalPublicSOE</v>
      </c>
      <c r="H11795" s="27" t="s">
        <v>290</v>
      </c>
      <c r="I11795" s="27" t="s">
        <v>319</v>
      </c>
      <c r="J11795" s="27" t="s">
        <v>297</v>
      </c>
      <c r="K11795" s="27" t="s">
        <v>346</v>
      </c>
      <c r="L11795" s="27" t="s">
        <v>345</v>
      </c>
      <c r="M11795" s="27" t="s">
        <v>324</v>
      </c>
      <c r="N11795" s="27" t="s">
        <v>309</v>
      </c>
      <c r="O11795" s="27" t="s">
        <v>34</v>
      </c>
      <c r="P11795" s="27">
        <v>0.29918650000000002</v>
      </c>
    </row>
    <row r="11796" spans="7:16" x14ac:dyDescent="0.25">
      <c r="G11796" s="27" t="str">
        <f t="shared" si="184"/>
        <v>2019/2020TransregionalOthers &amp; Cross-sectoralAll UsesGrantAll DestinationsPrivateInstitutional Investors</v>
      </c>
      <c r="H11796" s="27" t="s">
        <v>290</v>
      </c>
      <c r="I11796" s="27" t="s">
        <v>319</v>
      </c>
      <c r="J11796" s="27" t="s">
        <v>297</v>
      </c>
      <c r="K11796" s="27" t="s">
        <v>346</v>
      </c>
      <c r="L11796" s="27" t="s">
        <v>332</v>
      </c>
      <c r="M11796" s="27" t="s">
        <v>338</v>
      </c>
      <c r="N11796" s="27" t="s">
        <v>306</v>
      </c>
      <c r="O11796" s="27" t="s">
        <v>27</v>
      </c>
      <c r="P11796" s="27">
        <v>37.115963555</v>
      </c>
    </row>
    <row r="11797" spans="7:16" x14ac:dyDescent="0.25">
      <c r="G11797" s="27" t="str">
        <f t="shared" si="184"/>
        <v>2019/2020TransregionalOthers &amp; Cross-sectoralAll UsesGrantAll DestinationsPublicBilateral DFI</v>
      </c>
      <c r="H11797" s="27" t="s">
        <v>290</v>
      </c>
      <c r="I11797" s="27" t="s">
        <v>319</v>
      </c>
      <c r="J11797" s="27" t="s">
        <v>297</v>
      </c>
      <c r="K11797" s="27" t="s">
        <v>346</v>
      </c>
      <c r="L11797" s="27" t="s">
        <v>332</v>
      </c>
      <c r="M11797" s="27" t="s">
        <v>338</v>
      </c>
      <c r="N11797" s="27" t="s">
        <v>309</v>
      </c>
      <c r="O11797" s="27" t="s">
        <v>31</v>
      </c>
      <c r="P11797" s="27">
        <v>1.7486171369999901</v>
      </c>
    </row>
    <row r="11798" spans="7:16" x14ac:dyDescent="0.25">
      <c r="G11798" s="27" t="str">
        <f t="shared" si="184"/>
        <v>2019/2020TransregionalOthers &amp; Cross-sectoralAll UsesGrantAll DestinationsPublicGovernment</v>
      </c>
      <c r="H11798" s="27" t="s">
        <v>290</v>
      </c>
      <c r="I11798" s="27" t="s">
        <v>319</v>
      </c>
      <c r="J11798" s="27" t="s">
        <v>297</v>
      </c>
      <c r="K11798" s="27" t="s">
        <v>346</v>
      </c>
      <c r="L11798" s="27" t="s">
        <v>332</v>
      </c>
      <c r="M11798" s="27" t="s">
        <v>338</v>
      </c>
      <c r="N11798" s="27" t="s">
        <v>309</v>
      </c>
      <c r="O11798" s="27" t="s">
        <v>28</v>
      </c>
      <c r="P11798" s="27">
        <v>264.37073095</v>
      </c>
    </row>
    <row r="11799" spans="7:16" x14ac:dyDescent="0.25">
      <c r="G11799" s="27" t="str">
        <f t="shared" si="184"/>
        <v>2019/2020TransregionalOthers &amp; Cross-sectoralAll UsesGrantAll DestinationsPublicMultilateral Climate Funds</v>
      </c>
      <c r="H11799" s="27" t="s">
        <v>290</v>
      </c>
      <c r="I11799" s="27" t="s">
        <v>319</v>
      </c>
      <c r="J11799" s="27" t="s">
        <v>297</v>
      </c>
      <c r="K11799" s="27" t="s">
        <v>346</v>
      </c>
      <c r="L11799" s="27" t="s">
        <v>332</v>
      </c>
      <c r="M11799" s="27" t="s">
        <v>338</v>
      </c>
      <c r="N11799" s="27" t="s">
        <v>309</v>
      </c>
      <c r="O11799" s="27" t="s">
        <v>29</v>
      </c>
      <c r="P11799" s="27">
        <v>88.163368833999996</v>
      </c>
    </row>
    <row r="11800" spans="7:16" x14ac:dyDescent="0.25">
      <c r="G11800" s="27" t="str">
        <f t="shared" si="184"/>
        <v>2019/2020TransregionalOthers &amp; Cross-sectoralAll UsesGrantAll DestinationsPublicMultilateral DFI</v>
      </c>
      <c r="H11800" s="27" t="s">
        <v>290</v>
      </c>
      <c r="I11800" s="27" t="s">
        <v>319</v>
      </c>
      <c r="J11800" s="27" t="s">
        <v>297</v>
      </c>
      <c r="K11800" s="27" t="s">
        <v>346</v>
      </c>
      <c r="L11800" s="27" t="s">
        <v>332</v>
      </c>
      <c r="M11800" s="27" t="s">
        <v>338</v>
      </c>
      <c r="N11800" s="27" t="s">
        <v>309</v>
      </c>
      <c r="O11800" s="27" t="s">
        <v>30</v>
      </c>
      <c r="P11800" s="27">
        <v>0.58064701600000002</v>
      </c>
    </row>
    <row r="11801" spans="7:16" x14ac:dyDescent="0.25">
      <c r="G11801" s="27" t="str">
        <f t="shared" si="184"/>
        <v>2019/2020TransregionalOthers &amp; Cross-sectoralAll UsesGrantAll DestinationsPublicSOE</v>
      </c>
      <c r="H11801" s="27" t="s">
        <v>290</v>
      </c>
      <c r="I11801" s="27" t="s">
        <v>319</v>
      </c>
      <c r="J11801" s="27" t="s">
        <v>297</v>
      </c>
      <c r="K11801" s="27" t="s">
        <v>346</v>
      </c>
      <c r="L11801" s="27" t="s">
        <v>332</v>
      </c>
      <c r="M11801" s="27" t="s">
        <v>338</v>
      </c>
      <c r="N11801" s="27" t="s">
        <v>309</v>
      </c>
      <c r="O11801" s="27" t="s">
        <v>34</v>
      </c>
      <c r="P11801" s="27">
        <v>0.29918650000000002</v>
      </c>
    </row>
    <row r="11802" spans="7:16" x14ac:dyDescent="0.25">
      <c r="G11802" s="27" t="str">
        <f t="shared" si="184"/>
        <v>2019/2020TransregionalOthers &amp; Cross-sectoralAll UsesGrantInternationalPrivateInstitutional Investors</v>
      </c>
      <c r="H11802" s="27" t="s">
        <v>290</v>
      </c>
      <c r="I11802" s="27" t="s">
        <v>319</v>
      </c>
      <c r="J11802" s="27" t="s">
        <v>297</v>
      </c>
      <c r="K11802" s="27" t="s">
        <v>346</v>
      </c>
      <c r="L11802" s="27" t="s">
        <v>332</v>
      </c>
      <c r="M11802" s="27" t="s">
        <v>324</v>
      </c>
      <c r="N11802" s="27" t="s">
        <v>306</v>
      </c>
      <c r="O11802" s="27" t="s">
        <v>27</v>
      </c>
      <c r="P11802" s="27">
        <v>37.115963555</v>
      </c>
    </row>
    <row r="11803" spans="7:16" x14ac:dyDescent="0.25">
      <c r="G11803" s="27" t="str">
        <f t="shared" si="184"/>
        <v>2019/2020TransregionalOthers &amp; Cross-sectoralAll UsesGrantInternationalPublicBilateral DFI</v>
      </c>
      <c r="H11803" s="27" t="s">
        <v>290</v>
      </c>
      <c r="I11803" s="27" t="s">
        <v>319</v>
      </c>
      <c r="J11803" s="27" t="s">
        <v>297</v>
      </c>
      <c r="K11803" s="27" t="s">
        <v>346</v>
      </c>
      <c r="L11803" s="27" t="s">
        <v>332</v>
      </c>
      <c r="M11803" s="27" t="s">
        <v>324</v>
      </c>
      <c r="N11803" s="27" t="s">
        <v>309</v>
      </c>
      <c r="O11803" s="27" t="s">
        <v>31</v>
      </c>
      <c r="P11803" s="27">
        <v>1.7486171369999901</v>
      </c>
    </row>
    <row r="11804" spans="7:16" x14ac:dyDescent="0.25">
      <c r="G11804" s="27" t="str">
        <f t="shared" si="184"/>
        <v>2019/2020TransregionalOthers &amp; Cross-sectoralAll UsesGrantInternationalPublicGovernment</v>
      </c>
      <c r="H11804" s="27" t="s">
        <v>290</v>
      </c>
      <c r="I11804" s="27" t="s">
        <v>319</v>
      </c>
      <c r="J11804" s="27" t="s">
        <v>297</v>
      </c>
      <c r="K11804" s="27" t="s">
        <v>346</v>
      </c>
      <c r="L11804" s="27" t="s">
        <v>332</v>
      </c>
      <c r="M11804" s="27" t="s">
        <v>324</v>
      </c>
      <c r="N11804" s="27" t="s">
        <v>309</v>
      </c>
      <c r="O11804" s="27" t="s">
        <v>28</v>
      </c>
      <c r="P11804" s="27">
        <v>264.37073095</v>
      </c>
    </row>
    <row r="11805" spans="7:16" x14ac:dyDescent="0.25">
      <c r="G11805" s="27" t="str">
        <f t="shared" si="184"/>
        <v>2019/2020TransregionalOthers &amp; Cross-sectoralAll UsesGrantInternationalPublicMultilateral Climate Funds</v>
      </c>
      <c r="H11805" s="27" t="s">
        <v>290</v>
      </c>
      <c r="I11805" s="27" t="s">
        <v>319</v>
      </c>
      <c r="J11805" s="27" t="s">
        <v>297</v>
      </c>
      <c r="K11805" s="27" t="s">
        <v>346</v>
      </c>
      <c r="L11805" s="27" t="s">
        <v>332</v>
      </c>
      <c r="M11805" s="27" t="s">
        <v>324</v>
      </c>
      <c r="N11805" s="27" t="s">
        <v>309</v>
      </c>
      <c r="O11805" s="27" t="s">
        <v>29</v>
      </c>
      <c r="P11805" s="27">
        <v>88.163368833999996</v>
      </c>
    </row>
    <row r="11806" spans="7:16" x14ac:dyDescent="0.25">
      <c r="G11806" s="27" t="str">
        <f t="shared" si="184"/>
        <v>2019/2020TransregionalOthers &amp; Cross-sectoralAll UsesGrantInternationalPublicMultilateral DFI</v>
      </c>
      <c r="H11806" s="27" t="s">
        <v>290</v>
      </c>
      <c r="I11806" s="27" t="s">
        <v>319</v>
      </c>
      <c r="J11806" s="27" t="s">
        <v>297</v>
      </c>
      <c r="K11806" s="27" t="s">
        <v>346</v>
      </c>
      <c r="L11806" s="27" t="s">
        <v>332</v>
      </c>
      <c r="M11806" s="27" t="s">
        <v>324</v>
      </c>
      <c r="N11806" s="27" t="s">
        <v>309</v>
      </c>
      <c r="O11806" s="27" t="s">
        <v>30</v>
      </c>
      <c r="P11806" s="27">
        <v>0.58064701600000002</v>
      </c>
    </row>
    <row r="11807" spans="7:16" x14ac:dyDescent="0.25">
      <c r="G11807" s="27" t="str">
        <f t="shared" si="184"/>
        <v>2019/2020TransregionalOthers &amp; Cross-sectoralAll UsesGrantInternationalPublicSOE</v>
      </c>
      <c r="H11807" s="27" t="s">
        <v>290</v>
      </c>
      <c r="I11807" s="27" t="s">
        <v>319</v>
      </c>
      <c r="J11807" s="27" t="s">
        <v>297</v>
      </c>
      <c r="K11807" s="27" t="s">
        <v>346</v>
      </c>
      <c r="L11807" s="27" t="s">
        <v>332</v>
      </c>
      <c r="M11807" s="27" t="s">
        <v>324</v>
      </c>
      <c r="N11807" s="27" t="s">
        <v>309</v>
      </c>
      <c r="O11807" s="27" t="s">
        <v>34</v>
      </c>
      <c r="P11807" s="27">
        <v>0.29918650000000002</v>
      </c>
    </row>
    <row r="11808" spans="7:16" x14ac:dyDescent="0.25">
      <c r="G11808" s="27" t="str">
        <f t="shared" si="184"/>
        <v>2019/2020TransregionalOthers &amp; Cross-sectoralAll UsesLow-cost project debtAll DestinationsPublicBilateral DFI</v>
      </c>
      <c r="H11808" s="27" t="s">
        <v>290</v>
      </c>
      <c r="I11808" s="27" t="s">
        <v>319</v>
      </c>
      <c r="J11808" s="27" t="s">
        <v>297</v>
      </c>
      <c r="K11808" s="27" t="s">
        <v>346</v>
      </c>
      <c r="L11808" s="27" t="s">
        <v>336</v>
      </c>
      <c r="M11808" s="27" t="s">
        <v>338</v>
      </c>
      <c r="N11808" s="27" t="s">
        <v>309</v>
      </c>
      <c r="O11808" s="27" t="s">
        <v>31</v>
      </c>
      <c r="P11808" s="27">
        <v>34.188034190000003</v>
      </c>
    </row>
    <row r="11809" spans="7:16" x14ac:dyDescent="0.25">
      <c r="G11809" s="27" t="str">
        <f t="shared" si="184"/>
        <v>2019/2020TransregionalOthers &amp; Cross-sectoralAll UsesLow-cost project debtAll DestinationsPublicNational DFI</v>
      </c>
      <c r="H11809" s="27" t="s">
        <v>290</v>
      </c>
      <c r="I11809" s="27" t="s">
        <v>319</v>
      </c>
      <c r="J11809" s="27" t="s">
        <v>297</v>
      </c>
      <c r="K11809" s="27" t="s">
        <v>346</v>
      </c>
      <c r="L11809" s="27" t="s">
        <v>336</v>
      </c>
      <c r="M11809" s="27" t="s">
        <v>338</v>
      </c>
      <c r="N11809" s="27" t="s">
        <v>309</v>
      </c>
      <c r="O11809" s="27" t="s">
        <v>33</v>
      </c>
      <c r="P11809" s="27">
        <v>18.80341881</v>
      </c>
    </row>
    <row r="11810" spans="7:16" x14ac:dyDescent="0.25">
      <c r="G11810" s="27" t="str">
        <f t="shared" si="184"/>
        <v>2019/2020TransregionalOthers &amp; Cross-sectoralAll UsesLow-cost project debtInternationalPublicBilateral DFI</v>
      </c>
      <c r="H11810" s="27" t="s">
        <v>290</v>
      </c>
      <c r="I11810" s="27" t="s">
        <v>319</v>
      </c>
      <c r="J11810" s="27" t="s">
        <v>297</v>
      </c>
      <c r="K11810" s="27" t="s">
        <v>346</v>
      </c>
      <c r="L11810" s="27" t="s">
        <v>336</v>
      </c>
      <c r="M11810" s="27" t="s">
        <v>324</v>
      </c>
      <c r="N11810" s="27" t="s">
        <v>309</v>
      </c>
      <c r="O11810" s="27" t="s">
        <v>31</v>
      </c>
      <c r="P11810" s="27">
        <v>34.188034190000003</v>
      </c>
    </row>
    <row r="11811" spans="7:16" x14ac:dyDescent="0.25">
      <c r="G11811" s="27" t="str">
        <f t="shared" si="184"/>
        <v>2019/2020TransregionalOthers &amp; Cross-sectoralAll UsesLow-cost project debtInternationalPublicNational DFI</v>
      </c>
      <c r="H11811" s="27" t="s">
        <v>290</v>
      </c>
      <c r="I11811" s="27" t="s">
        <v>319</v>
      </c>
      <c r="J11811" s="27" t="s">
        <v>297</v>
      </c>
      <c r="K11811" s="27" t="s">
        <v>346</v>
      </c>
      <c r="L11811" s="27" t="s">
        <v>336</v>
      </c>
      <c r="M11811" s="27" t="s">
        <v>324</v>
      </c>
      <c r="N11811" s="27" t="s">
        <v>309</v>
      </c>
      <c r="O11811" s="27" t="s">
        <v>33</v>
      </c>
      <c r="P11811" s="27">
        <v>18.80341881</v>
      </c>
    </row>
    <row r="11812" spans="7:16" x14ac:dyDescent="0.25">
      <c r="G11812" s="27" t="str">
        <f t="shared" si="184"/>
        <v>2019/2020TransregionalOthers &amp; Cross-sectoralAll UsesProject-level equityAll DestinationsPublicMultilateral DFI</v>
      </c>
      <c r="H11812" s="27" t="s">
        <v>290</v>
      </c>
      <c r="I11812" s="27" t="s">
        <v>319</v>
      </c>
      <c r="J11812" s="27" t="s">
        <v>297</v>
      </c>
      <c r="K11812" s="27" t="s">
        <v>346</v>
      </c>
      <c r="L11812" s="27" t="s">
        <v>337</v>
      </c>
      <c r="M11812" s="27" t="s">
        <v>338</v>
      </c>
      <c r="N11812" s="27" t="s">
        <v>309</v>
      </c>
      <c r="O11812" s="27" t="s">
        <v>30</v>
      </c>
      <c r="P11812" s="27">
        <v>0</v>
      </c>
    </row>
    <row r="11813" spans="7:16" x14ac:dyDescent="0.25">
      <c r="G11813" s="27" t="str">
        <f t="shared" si="184"/>
        <v>2019/2020TransregionalOthers &amp; Cross-sectoralAll UsesProject-level equityInternationalPublicMultilateral DFI</v>
      </c>
      <c r="H11813" s="27" t="s">
        <v>290</v>
      </c>
      <c r="I11813" s="27" t="s">
        <v>319</v>
      </c>
      <c r="J11813" s="27" t="s">
        <v>297</v>
      </c>
      <c r="K11813" s="27" t="s">
        <v>346</v>
      </c>
      <c r="L11813" s="27" t="s">
        <v>337</v>
      </c>
      <c r="M11813" s="27" t="s">
        <v>324</v>
      </c>
      <c r="N11813" s="27" t="s">
        <v>309</v>
      </c>
      <c r="O11813" s="27" t="s">
        <v>30</v>
      </c>
      <c r="P11813" s="27">
        <v>0</v>
      </c>
    </row>
    <row r="11814" spans="7:16" x14ac:dyDescent="0.25">
      <c r="G11814" s="27" t="str">
        <f t="shared" si="184"/>
        <v>2019/2020TransregionalOthers &amp; Cross-sectoralAll UsesUnknownAll DestinationsPublicMultilateral DFI</v>
      </c>
      <c r="H11814" s="27" t="s">
        <v>290</v>
      </c>
      <c r="I11814" s="27" t="s">
        <v>319</v>
      </c>
      <c r="J11814" s="27" t="s">
        <v>297</v>
      </c>
      <c r="K11814" s="27" t="s">
        <v>346</v>
      </c>
      <c r="L11814" s="27" t="s">
        <v>301</v>
      </c>
      <c r="M11814" s="27" t="s">
        <v>338</v>
      </c>
      <c r="N11814" s="27" t="s">
        <v>309</v>
      </c>
      <c r="O11814" s="27" t="s">
        <v>30</v>
      </c>
      <c r="P11814" s="27">
        <v>0</v>
      </c>
    </row>
    <row r="11815" spans="7:16" x14ac:dyDescent="0.25">
      <c r="G11815" s="27" t="str">
        <f t="shared" si="184"/>
        <v>2019/2020TransregionalOthers &amp; Cross-sectoralAll UsesUnknownInternationalPublicMultilateral DFI</v>
      </c>
      <c r="H11815" s="27" t="s">
        <v>290</v>
      </c>
      <c r="I11815" s="27" t="s">
        <v>319</v>
      </c>
      <c r="J11815" s="27" t="s">
        <v>297</v>
      </c>
      <c r="K11815" s="27" t="s">
        <v>346</v>
      </c>
      <c r="L11815" s="27" t="s">
        <v>301</v>
      </c>
      <c r="M11815" s="27" t="s">
        <v>324</v>
      </c>
      <c r="N11815" s="27" t="s">
        <v>309</v>
      </c>
      <c r="O11815" s="27" t="s">
        <v>30</v>
      </c>
      <c r="P11815" s="27">
        <v>0</v>
      </c>
    </row>
    <row r="11816" spans="7:16" x14ac:dyDescent="0.25">
      <c r="G11816" s="27" t="str">
        <f t="shared" si="184"/>
        <v>2019/2020TransregionalOthers &amp; Cross-sectoralMitigationAll InstrumentsAll DestinationsPrivateInstitutional Investors</v>
      </c>
      <c r="H11816" s="27" t="s">
        <v>290</v>
      </c>
      <c r="I11816" s="27" t="s">
        <v>319</v>
      </c>
      <c r="J11816" s="27" t="s">
        <v>297</v>
      </c>
      <c r="K11816" s="27" t="s">
        <v>303</v>
      </c>
      <c r="L11816" s="27" t="s">
        <v>345</v>
      </c>
      <c r="M11816" s="27" t="s">
        <v>338</v>
      </c>
      <c r="N11816" s="27" t="s">
        <v>306</v>
      </c>
      <c r="O11816" s="27" t="s">
        <v>27</v>
      </c>
      <c r="P11816" s="27">
        <v>19.564264250000001</v>
      </c>
    </row>
    <row r="11817" spans="7:16" x14ac:dyDescent="0.25">
      <c r="G11817" s="27" t="str">
        <f t="shared" si="184"/>
        <v>2019/2020TransregionalOthers &amp; Cross-sectoralMitigationAll InstrumentsAll DestinationsPublicBilateral DFI</v>
      </c>
      <c r="H11817" s="27" t="s">
        <v>290</v>
      </c>
      <c r="I11817" s="27" t="s">
        <v>319</v>
      </c>
      <c r="J11817" s="27" t="s">
        <v>297</v>
      </c>
      <c r="K11817" s="27" t="s">
        <v>303</v>
      </c>
      <c r="L11817" s="27" t="s">
        <v>345</v>
      </c>
      <c r="M11817" s="27" t="s">
        <v>338</v>
      </c>
      <c r="N11817" s="27" t="s">
        <v>309</v>
      </c>
      <c r="O11817" s="27" t="s">
        <v>31</v>
      </c>
      <c r="P11817" s="27">
        <v>35.195532190000002</v>
      </c>
    </row>
    <row r="11818" spans="7:16" x14ac:dyDescent="0.25">
      <c r="G11818" s="27" t="str">
        <f t="shared" si="184"/>
        <v>2019/2020TransregionalOthers &amp; Cross-sectoralMitigationAll InstrumentsAll DestinationsPublicGovernment</v>
      </c>
      <c r="H11818" s="27" t="s">
        <v>290</v>
      </c>
      <c r="I11818" s="27" t="s">
        <v>319</v>
      </c>
      <c r="J11818" s="27" t="s">
        <v>297</v>
      </c>
      <c r="K11818" s="27" t="s">
        <v>303</v>
      </c>
      <c r="L11818" s="27" t="s">
        <v>345</v>
      </c>
      <c r="M11818" s="27" t="s">
        <v>338</v>
      </c>
      <c r="N11818" s="27" t="s">
        <v>309</v>
      </c>
      <c r="O11818" s="27" t="s">
        <v>28</v>
      </c>
      <c r="P11818" s="27">
        <v>57.737403819999997</v>
      </c>
    </row>
    <row r="11819" spans="7:16" x14ac:dyDescent="0.25">
      <c r="G11819" s="27" t="str">
        <f t="shared" si="184"/>
        <v>2019/2020TransregionalOthers &amp; Cross-sectoralMitigationAll InstrumentsAll DestinationsPublicMultilateral Climate Funds</v>
      </c>
      <c r="H11819" s="27" t="s">
        <v>290</v>
      </c>
      <c r="I11819" s="27" t="s">
        <v>319</v>
      </c>
      <c r="J11819" s="27" t="s">
        <v>297</v>
      </c>
      <c r="K11819" s="27" t="s">
        <v>303</v>
      </c>
      <c r="L11819" s="27" t="s">
        <v>345</v>
      </c>
      <c r="M11819" s="27" t="s">
        <v>338</v>
      </c>
      <c r="N11819" s="27" t="s">
        <v>309</v>
      </c>
      <c r="O11819" s="27" t="s">
        <v>29</v>
      </c>
      <c r="P11819" s="27">
        <v>0.99375175900000001</v>
      </c>
    </row>
    <row r="11820" spans="7:16" x14ac:dyDescent="0.25">
      <c r="G11820" s="27" t="str">
        <f t="shared" si="184"/>
        <v>2019/2020TransregionalOthers &amp; Cross-sectoralMitigationAll InstrumentsAll DestinationsPublicMultilateral DFI</v>
      </c>
      <c r="H11820" s="27" t="s">
        <v>290</v>
      </c>
      <c r="I11820" s="27" t="s">
        <v>319</v>
      </c>
      <c r="J11820" s="27" t="s">
        <v>297</v>
      </c>
      <c r="K11820" s="27" t="s">
        <v>303</v>
      </c>
      <c r="L11820" s="27" t="s">
        <v>345</v>
      </c>
      <c r="M11820" s="27" t="s">
        <v>338</v>
      </c>
      <c r="N11820" s="27" t="s">
        <v>309</v>
      </c>
      <c r="O11820" s="27" t="s">
        <v>30</v>
      </c>
      <c r="P11820" s="27">
        <v>0.29088818100000002</v>
      </c>
    </row>
    <row r="11821" spans="7:16" x14ac:dyDescent="0.25">
      <c r="G11821" s="27" t="str">
        <f t="shared" si="184"/>
        <v>2019/2020TransregionalOthers &amp; Cross-sectoralMitigationAll InstrumentsInternationalPrivateInstitutional Investors</v>
      </c>
      <c r="H11821" s="27" t="s">
        <v>290</v>
      </c>
      <c r="I11821" s="27" t="s">
        <v>319</v>
      </c>
      <c r="J11821" s="27" t="s">
        <v>297</v>
      </c>
      <c r="K11821" s="27" t="s">
        <v>303</v>
      </c>
      <c r="L11821" s="27" t="s">
        <v>345</v>
      </c>
      <c r="M11821" s="27" t="s">
        <v>324</v>
      </c>
      <c r="N11821" s="27" t="s">
        <v>306</v>
      </c>
      <c r="O11821" s="27" t="s">
        <v>27</v>
      </c>
      <c r="P11821" s="27">
        <v>19.564264250000001</v>
      </c>
    </row>
    <row r="11822" spans="7:16" x14ac:dyDescent="0.25">
      <c r="G11822" s="27" t="str">
        <f t="shared" si="184"/>
        <v>2019/2020TransregionalOthers &amp; Cross-sectoralMitigationAll InstrumentsInternationalPublicBilateral DFI</v>
      </c>
      <c r="H11822" s="27" t="s">
        <v>290</v>
      </c>
      <c r="I11822" s="27" t="s">
        <v>319</v>
      </c>
      <c r="J11822" s="27" t="s">
        <v>297</v>
      </c>
      <c r="K11822" s="27" t="s">
        <v>303</v>
      </c>
      <c r="L11822" s="27" t="s">
        <v>345</v>
      </c>
      <c r="M11822" s="27" t="s">
        <v>324</v>
      </c>
      <c r="N11822" s="27" t="s">
        <v>309</v>
      </c>
      <c r="O11822" s="27" t="s">
        <v>31</v>
      </c>
      <c r="P11822" s="27">
        <v>35.195532190000002</v>
      </c>
    </row>
    <row r="11823" spans="7:16" x14ac:dyDescent="0.25">
      <c r="G11823" s="27" t="str">
        <f t="shared" si="184"/>
        <v>2019/2020TransregionalOthers &amp; Cross-sectoralMitigationAll InstrumentsInternationalPublicGovernment</v>
      </c>
      <c r="H11823" s="27" t="s">
        <v>290</v>
      </c>
      <c r="I11823" s="27" t="s">
        <v>319</v>
      </c>
      <c r="J11823" s="27" t="s">
        <v>297</v>
      </c>
      <c r="K11823" s="27" t="s">
        <v>303</v>
      </c>
      <c r="L11823" s="27" t="s">
        <v>345</v>
      </c>
      <c r="M11823" s="27" t="s">
        <v>324</v>
      </c>
      <c r="N11823" s="27" t="s">
        <v>309</v>
      </c>
      <c r="O11823" s="27" t="s">
        <v>28</v>
      </c>
      <c r="P11823" s="27">
        <v>57.737403819999997</v>
      </c>
    </row>
    <row r="11824" spans="7:16" x14ac:dyDescent="0.25">
      <c r="G11824" s="27" t="str">
        <f t="shared" si="184"/>
        <v>2019/2020TransregionalOthers &amp; Cross-sectoralMitigationAll InstrumentsInternationalPublicMultilateral Climate Funds</v>
      </c>
      <c r="H11824" s="27" t="s">
        <v>290</v>
      </c>
      <c r="I11824" s="27" t="s">
        <v>319</v>
      </c>
      <c r="J11824" s="27" t="s">
        <v>297</v>
      </c>
      <c r="K11824" s="27" t="s">
        <v>303</v>
      </c>
      <c r="L11824" s="27" t="s">
        <v>345</v>
      </c>
      <c r="M11824" s="27" t="s">
        <v>324</v>
      </c>
      <c r="N11824" s="27" t="s">
        <v>309</v>
      </c>
      <c r="O11824" s="27" t="s">
        <v>29</v>
      </c>
      <c r="P11824" s="27">
        <v>0.99375175900000001</v>
      </c>
    </row>
    <row r="11825" spans="7:16" x14ac:dyDescent="0.25">
      <c r="G11825" s="27" t="str">
        <f t="shared" si="184"/>
        <v>2019/2020TransregionalOthers &amp; Cross-sectoralMitigationAll InstrumentsInternationalPublicMultilateral DFI</v>
      </c>
      <c r="H11825" s="27" t="s">
        <v>290</v>
      </c>
      <c r="I11825" s="27" t="s">
        <v>319</v>
      </c>
      <c r="J11825" s="27" t="s">
        <v>297</v>
      </c>
      <c r="K11825" s="27" t="s">
        <v>303</v>
      </c>
      <c r="L11825" s="27" t="s">
        <v>345</v>
      </c>
      <c r="M11825" s="27" t="s">
        <v>324</v>
      </c>
      <c r="N11825" s="27" t="s">
        <v>309</v>
      </c>
      <c r="O11825" s="27" t="s">
        <v>30</v>
      </c>
      <c r="P11825" s="27">
        <v>0.29088818100000002</v>
      </c>
    </row>
    <row r="11826" spans="7:16" x14ac:dyDescent="0.25">
      <c r="G11826" s="27" t="str">
        <f t="shared" si="184"/>
        <v>2019/2020TransregionalOthers &amp; Cross-sectoralMitigationGrantAll DestinationsPrivateInstitutional Investors</v>
      </c>
      <c r="H11826" s="27" t="s">
        <v>290</v>
      </c>
      <c r="I11826" s="27" t="s">
        <v>319</v>
      </c>
      <c r="J11826" s="27" t="s">
        <v>297</v>
      </c>
      <c r="K11826" s="27" t="s">
        <v>303</v>
      </c>
      <c r="L11826" s="27" t="s">
        <v>332</v>
      </c>
      <c r="M11826" s="27" t="s">
        <v>338</v>
      </c>
      <c r="N11826" s="27" t="s">
        <v>306</v>
      </c>
      <c r="O11826" s="27" t="s">
        <v>27</v>
      </c>
      <c r="P11826" s="27">
        <v>19.564264250000001</v>
      </c>
    </row>
    <row r="11827" spans="7:16" x14ac:dyDescent="0.25">
      <c r="G11827" s="27" t="str">
        <f t="shared" si="184"/>
        <v>2019/2020TransregionalOthers &amp; Cross-sectoralMitigationGrantAll DestinationsPublicBilateral DFI</v>
      </c>
      <c r="H11827" s="27" t="s">
        <v>290</v>
      </c>
      <c r="I11827" s="27" t="s">
        <v>319</v>
      </c>
      <c r="J11827" s="27" t="s">
        <v>297</v>
      </c>
      <c r="K11827" s="27" t="s">
        <v>303</v>
      </c>
      <c r="L11827" s="27" t="s">
        <v>332</v>
      </c>
      <c r="M11827" s="27" t="s">
        <v>338</v>
      </c>
      <c r="N11827" s="27" t="s">
        <v>309</v>
      </c>
      <c r="O11827" s="27" t="s">
        <v>31</v>
      </c>
      <c r="P11827" s="27">
        <v>1.007498</v>
      </c>
    </row>
    <row r="11828" spans="7:16" x14ac:dyDescent="0.25">
      <c r="G11828" s="27" t="str">
        <f t="shared" si="184"/>
        <v>2019/2020TransregionalOthers &amp; Cross-sectoralMitigationGrantAll DestinationsPublicGovernment</v>
      </c>
      <c r="H11828" s="27" t="s">
        <v>290</v>
      </c>
      <c r="I11828" s="27" t="s">
        <v>319</v>
      </c>
      <c r="J11828" s="27" t="s">
        <v>297</v>
      </c>
      <c r="K11828" s="27" t="s">
        <v>303</v>
      </c>
      <c r="L11828" s="27" t="s">
        <v>332</v>
      </c>
      <c r="M11828" s="27" t="s">
        <v>338</v>
      </c>
      <c r="N11828" s="27" t="s">
        <v>309</v>
      </c>
      <c r="O11828" s="27" t="s">
        <v>28</v>
      </c>
      <c r="P11828" s="27">
        <v>57.737403819999997</v>
      </c>
    </row>
    <row r="11829" spans="7:16" x14ac:dyDescent="0.25">
      <c r="G11829" s="27" t="str">
        <f t="shared" si="184"/>
        <v>2019/2020TransregionalOthers &amp; Cross-sectoralMitigationGrantAll DestinationsPublicMultilateral Climate Funds</v>
      </c>
      <c r="H11829" s="27" t="s">
        <v>290</v>
      </c>
      <c r="I11829" s="27" t="s">
        <v>319</v>
      </c>
      <c r="J11829" s="27" t="s">
        <v>297</v>
      </c>
      <c r="K11829" s="27" t="s">
        <v>303</v>
      </c>
      <c r="L11829" s="27" t="s">
        <v>332</v>
      </c>
      <c r="M11829" s="27" t="s">
        <v>338</v>
      </c>
      <c r="N11829" s="27" t="s">
        <v>309</v>
      </c>
      <c r="O11829" s="27" t="s">
        <v>29</v>
      </c>
      <c r="P11829" s="27">
        <v>0.99375175900000001</v>
      </c>
    </row>
    <row r="11830" spans="7:16" x14ac:dyDescent="0.25">
      <c r="G11830" s="27" t="str">
        <f t="shared" si="184"/>
        <v>2019/2020TransregionalOthers &amp; Cross-sectoralMitigationGrantAll DestinationsPublicMultilateral DFI</v>
      </c>
      <c r="H11830" s="27" t="s">
        <v>290</v>
      </c>
      <c r="I11830" s="27" t="s">
        <v>319</v>
      </c>
      <c r="J11830" s="27" t="s">
        <v>297</v>
      </c>
      <c r="K11830" s="27" t="s">
        <v>303</v>
      </c>
      <c r="L11830" s="27" t="s">
        <v>332</v>
      </c>
      <c r="M11830" s="27" t="s">
        <v>338</v>
      </c>
      <c r="N11830" s="27" t="s">
        <v>309</v>
      </c>
      <c r="O11830" s="27" t="s">
        <v>30</v>
      </c>
      <c r="P11830" s="27">
        <v>0.29088818100000002</v>
      </c>
    </row>
    <row r="11831" spans="7:16" x14ac:dyDescent="0.25">
      <c r="G11831" s="27" t="str">
        <f t="shared" si="184"/>
        <v>2019/2020TransregionalOthers &amp; Cross-sectoralMitigationGrantInternationalPrivateInstitutional Investors</v>
      </c>
      <c r="H11831" s="27" t="s">
        <v>290</v>
      </c>
      <c r="I11831" s="27" t="s">
        <v>319</v>
      </c>
      <c r="J11831" s="27" t="s">
        <v>297</v>
      </c>
      <c r="K11831" s="27" t="s">
        <v>303</v>
      </c>
      <c r="L11831" s="27" t="s">
        <v>332</v>
      </c>
      <c r="M11831" s="27" t="s">
        <v>324</v>
      </c>
      <c r="N11831" s="27" t="s">
        <v>306</v>
      </c>
      <c r="O11831" s="27" t="s">
        <v>27</v>
      </c>
      <c r="P11831" s="27">
        <v>19.564264250000001</v>
      </c>
    </row>
    <row r="11832" spans="7:16" x14ac:dyDescent="0.25">
      <c r="G11832" s="27" t="str">
        <f t="shared" si="184"/>
        <v>2019/2020TransregionalOthers &amp; Cross-sectoralMitigationGrantInternationalPublicBilateral DFI</v>
      </c>
      <c r="H11832" s="27" t="s">
        <v>290</v>
      </c>
      <c r="I11832" s="27" t="s">
        <v>319</v>
      </c>
      <c r="J11832" s="27" t="s">
        <v>297</v>
      </c>
      <c r="K11832" s="27" t="s">
        <v>303</v>
      </c>
      <c r="L11832" s="27" t="s">
        <v>332</v>
      </c>
      <c r="M11832" s="27" t="s">
        <v>324</v>
      </c>
      <c r="N11832" s="27" t="s">
        <v>309</v>
      </c>
      <c r="O11832" s="27" t="s">
        <v>31</v>
      </c>
      <c r="P11832" s="27">
        <v>1.007498</v>
      </c>
    </row>
    <row r="11833" spans="7:16" x14ac:dyDescent="0.25">
      <c r="G11833" s="27" t="str">
        <f t="shared" si="184"/>
        <v>2019/2020TransregionalOthers &amp; Cross-sectoralMitigationGrantInternationalPublicGovernment</v>
      </c>
      <c r="H11833" s="27" t="s">
        <v>290</v>
      </c>
      <c r="I11833" s="27" t="s">
        <v>319</v>
      </c>
      <c r="J11833" s="27" t="s">
        <v>297</v>
      </c>
      <c r="K11833" s="27" t="s">
        <v>303</v>
      </c>
      <c r="L11833" s="27" t="s">
        <v>332</v>
      </c>
      <c r="M11833" s="27" t="s">
        <v>324</v>
      </c>
      <c r="N11833" s="27" t="s">
        <v>309</v>
      </c>
      <c r="O11833" s="27" t="s">
        <v>28</v>
      </c>
      <c r="P11833" s="27">
        <v>57.737403819999997</v>
      </c>
    </row>
    <row r="11834" spans="7:16" x14ac:dyDescent="0.25">
      <c r="G11834" s="27" t="str">
        <f t="shared" si="184"/>
        <v>2019/2020TransregionalOthers &amp; Cross-sectoralMitigationGrantInternationalPublicMultilateral Climate Funds</v>
      </c>
      <c r="H11834" s="27" t="s">
        <v>290</v>
      </c>
      <c r="I11834" s="27" t="s">
        <v>319</v>
      </c>
      <c r="J11834" s="27" t="s">
        <v>297</v>
      </c>
      <c r="K11834" s="27" t="s">
        <v>303</v>
      </c>
      <c r="L11834" s="27" t="s">
        <v>332</v>
      </c>
      <c r="M11834" s="27" t="s">
        <v>324</v>
      </c>
      <c r="N11834" s="27" t="s">
        <v>309</v>
      </c>
      <c r="O11834" s="27" t="s">
        <v>29</v>
      </c>
      <c r="P11834" s="27">
        <v>0.99375175900000001</v>
      </c>
    </row>
    <row r="11835" spans="7:16" x14ac:dyDescent="0.25">
      <c r="G11835" s="27" t="str">
        <f t="shared" si="184"/>
        <v>2019/2020TransregionalOthers &amp; Cross-sectoralMitigationGrantInternationalPublicMultilateral DFI</v>
      </c>
      <c r="H11835" s="27" t="s">
        <v>290</v>
      </c>
      <c r="I11835" s="27" t="s">
        <v>319</v>
      </c>
      <c r="J11835" s="27" t="s">
        <v>297</v>
      </c>
      <c r="K11835" s="27" t="s">
        <v>303</v>
      </c>
      <c r="L11835" s="27" t="s">
        <v>332</v>
      </c>
      <c r="M11835" s="27" t="s">
        <v>324</v>
      </c>
      <c r="N11835" s="27" t="s">
        <v>309</v>
      </c>
      <c r="O11835" s="27" t="s">
        <v>30</v>
      </c>
      <c r="P11835" s="27">
        <v>0.29088818100000002</v>
      </c>
    </row>
    <row r="11836" spans="7:16" x14ac:dyDescent="0.25">
      <c r="G11836" s="27" t="str">
        <f t="shared" si="184"/>
        <v>2019/2020TransregionalOthers &amp; Cross-sectoralMitigationLow-cost project debtAll DestinationsPublicBilateral DFI</v>
      </c>
      <c r="H11836" s="27" t="s">
        <v>290</v>
      </c>
      <c r="I11836" s="27" t="s">
        <v>319</v>
      </c>
      <c r="J11836" s="27" t="s">
        <v>297</v>
      </c>
      <c r="K11836" s="27" t="s">
        <v>303</v>
      </c>
      <c r="L11836" s="27" t="s">
        <v>336</v>
      </c>
      <c r="M11836" s="27" t="s">
        <v>338</v>
      </c>
      <c r="N11836" s="27" t="s">
        <v>309</v>
      </c>
      <c r="O11836" s="27" t="s">
        <v>31</v>
      </c>
      <c r="P11836" s="27">
        <v>34.188034190000003</v>
      </c>
    </row>
    <row r="11837" spans="7:16" x14ac:dyDescent="0.25">
      <c r="G11837" s="27" t="str">
        <f t="shared" si="184"/>
        <v>2019/2020TransregionalOthers &amp; Cross-sectoralMitigationLow-cost project debtInternationalPublicBilateral DFI</v>
      </c>
      <c r="H11837" s="27" t="s">
        <v>290</v>
      </c>
      <c r="I11837" s="27" t="s">
        <v>319</v>
      </c>
      <c r="J11837" s="27" t="s">
        <v>297</v>
      </c>
      <c r="K11837" s="27" t="s">
        <v>303</v>
      </c>
      <c r="L11837" s="27" t="s">
        <v>336</v>
      </c>
      <c r="M11837" s="27" t="s">
        <v>324</v>
      </c>
      <c r="N11837" s="27" t="s">
        <v>309</v>
      </c>
      <c r="O11837" s="27" t="s">
        <v>31</v>
      </c>
      <c r="P11837" s="27">
        <v>34.188034190000003</v>
      </c>
    </row>
    <row r="11838" spans="7:16" x14ac:dyDescent="0.25">
      <c r="G11838" s="27" t="str">
        <f t="shared" si="184"/>
        <v>2019/2020TransregionalOthers &amp; Cross-sectoralMitigationProject-level equityAll DestinationsPublicMultilateral DFI</v>
      </c>
      <c r="H11838" s="27" t="s">
        <v>290</v>
      </c>
      <c r="I11838" s="27" t="s">
        <v>319</v>
      </c>
      <c r="J11838" s="27" t="s">
        <v>297</v>
      </c>
      <c r="K11838" s="27" t="s">
        <v>303</v>
      </c>
      <c r="L11838" s="27" t="s">
        <v>337</v>
      </c>
      <c r="M11838" s="27" t="s">
        <v>338</v>
      </c>
      <c r="N11838" s="27" t="s">
        <v>309</v>
      </c>
      <c r="O11838" s="27" t="s">
        <v>30</v>
      </c>
      <c r="P11838" s="27">
        <v>0</v>
      </c>
    </row>
    <row r="11839" spans="7:16" x14ac:dyDescent="0.25">
      <c r="G11839" s="27" t="str">
        <f t="shared" si="184"/>
        <v>2019/2020TransregionalOthers &amp; Cross-sectoralMitigationProject-level equityInternationalPublicMultilateral DFI</v>
      </c>
      <c r="H11839" s="27" t="s">
        <v>290</v>
      </c>
      <c r="I11839" s="27" t="s">
        <v>319</v>
      </c>
      <c r="J11839" s="27" t="s">
        <v>297</v>
      </c>
      <c r="K11839" s="27" t="s">
        <v>303</v>
      </c>
      <c r="L11839" s="27" t="s">
        <v>337</v>
      </c>
      <c r="M11839" s="27" t="s">
        <v>324</v>
      </c>
      <c r="N11839" s="27" t="s">
        <v>309</v>
      </c>
      <c r="O11839" s="27" t="s">
        <v>30</v>
      </c>
      <c r="P11839" s="27">
        <v>0</v>
      </c>
    </row>
    <row r="11840" spans="7:16" x14ac:dyDescent="0.25">
      <c r="G11840" s="27" t="str">
        <f t="shared" si="184"/>
        <v>2019/2020TransregionalOthers &amp; Cross-sectoralMitigationUnknownAll DestinationsPublicMultilateral DFI</v>
      </c>
      <c r="H11840" s="27" t="s">
        <v>290</v>
      </c>
      <c r="I11840" s="27" t="s">
        <v>319</v>
      </c>
      <c r="J11840" s="27" t="s">
        <v>297</v>
      </c>
      <c r="K11840" s="27" t="s">
        <v>303</v>
      </c>
      <c r="L11840" s="27" t="s">
        <v>301</v>
      </c>
      <c r="M11840" s="27" t="s">
        <v>338</v>
      </c>
      <c r="N11840" s="27" t="s">
        <v>309</v>
      </c>
      <c r="O11840" s="27" t="s">
        <v>30</v>
      </c>
      <c r="P11840" s="27">
        <v>0</v>
      </c>
    </row>
    <row r="11841" spans="7:16" x14ac:dyDescent="0.25">
      <c r="G11841" s="27" t="str">
        <f t="shared" si="184"/>
        <v>2019/2020TransregionalOthers &amp; Cross-sectoralMitigationUnknownInternationalPublicMultilateral DFI</v>
      </c>
      <c r="H11841" s="27" t="s">
        <v>290</v>
      </c>
      <c r="I11841" s="27" t="s">
        <v>319</v>
      </c>
      <c r="J11841" s="27" t="s">
        <v>297</v>
      </c>
      <c r="K11841" s="27" t="s">
        <v>303</v>
      </c>
      <c r="L11841" s="27" t="s">
        <v>301</v>
      </c>
      <c r="M11841" s="27" t="s">
        <v>324</v>
      </c>
      <c r="N11841" s="27" t="s">
        <v>309</v>
      </c>
      <c r="O11841" s="27" t="s">
        <v>30</v>
      </c>
      <c r="P11841" s="27">
        <v>0</v>
      </c>
    </row>
    <row r="11842" spans="7:16" x14ac:dyDescent="0.25">
      <c r="G11842" s="27" t="str">
        <f t="shared" si="184"/>
        <v>2019/2020TransregionalOthers &amp; Cross-sectoralMultiple ObjectivesAll InstrumentsAll DestinationsPrivateInstitutional Investors</v>
      </c>
      <c r="H11842" s="27" t="s">
        <v>290</v>
      </c>
      <c r="I11842" s="27" t="s">
        <v>319</v>
      </c>
      <c r="J11842" s="27" t="s">
        <v>297</v>
      </c>
      <c r="K11842" s="27" t="s">
        <v>304</v>
      </c>
      <c r="L11842" s="27" t="s">
        <v>345</v>
      </c>
      <c r="M11842" s="27" t="s">
        <v>338</v>
      </c>
      <c r="N11842" s="27" t="s">
        <v>306</v>
      </c>
      <c r="O11842" s="27" t="s">
        <v>27</v>
      </c>
      <c r="P11842" s="27">
        <v>16.238796430000001</v>
      </c>
    </row>
    <row r="11843" spans="7:16" x14ac:dyDescent="0.25">
      <c r="G11843" s="27" t="str">
        <f t="shared" ref="G11843:G11906" si="185">+_xlfn.CONCAT(H11843:O11843)</f>
        <v>2019/2020TransregionalOthers &amp; Cross-sectoralMultiple ObjectivesAll InstrumentsAll DestinationsPublicBilateral DFI</v>
      </c>
      <c r="H11843" s="27" t="s">
        <v>290</v>
      </c>
      <c r="I11843" s="27" t="s">
        <v>319</v>
      </c>
      <c r="J11843" s="27" t="s">
        <v>297</v>
      </c>
      <c r="K11843" s="27" t="s">
        <v>304</v>
      </c>
      <c r="L11843" s="27" t="s">
        <v>345</v>
      </c>
      <c r="M11843" s="27" t="s">
        <v>338</v>
      </c>
      <c r="N11843" s="27" t="s">
        <v>309</v>
      </c>
      <c r="O11843" s="27" t="s">
        <v>31</v>
      </c>
      <c r="P11843" s="27">
        <v>0.74074074099999998</v>
      </c>
    </row>
    <row r="11844" spans="7:16" x14ac:dyDescent="0.25">
      <c r="G11844" s="27" t="str">
        <f t="shared" si="185"/>
        <v>2019/2020TransregionalOthers &amp; Cross-sectoralMultiple ObjectivesAll InstrumentsAll DestinationsPublicGovernment</v>
      </c>
      <c r="H11844" s="27" t="s">
        <v>290</v>
      </c>
      <c r="I11844" s="27" t="s">
        <v>319</v>
      </c>
      <c r="J11844" s="27" t="s">
        <v>297</v>
      </c>
      <c r="K11844" s="27" t="s">
        <v>304</v>
      </c>
      <c r="L11844" s="27" t="s">
        <v>345</v>
      </c>
      <c r="M11844" s="27" t="s">
        <v>338</v>
      </c>
      <c r="N11844" s="27" t="s">
        <v>309</v>
      </c>
      <c r="O11844" s="27" t="s">
        <v>28</v>
      </c>
      <c r="P11844" s="27">
        <v>153.5008765</v>
      </c>
    </row>
    <row r="11845" spans="7:16" x14ac:dyDescent="0.25">
      <c r="G11845" s="27" t="str">
        <f t="shared" si="185"/>
        <v>2019/2020TransregionalOthers &amp; Cross-sectoralMultiple ObjectivesAll InstrumentsAll DestinationsPublicMultilateral Climate Funds</v>
      </c>
      <c r="H11845" s="27" t="s">
        <v>290</v>
      </c>
      <c r="I11845" s="27" t="s">
        <v>319</v>
      </c>
      <c r="J11845" s="27" t="s">
        <v>297</v>
      </c>
      <c r="K11845" s="27" t="s">
        <v>304</v>
      </c>
      <c r="L11845" s="27" t="s">
        <v>345</v>
      </c>
      <c r="M11845" s="27" t="s">
        <v>338</v>
      </c>
      <c r="N11845" s="27" t="s">
        <v>309</v>
      </c>
      <c r="O11845" s="27" t="s">
        <v>29</v>
      </c>
      <c r="P11845" s="27">
        <v>85.829618539999998</v>
      </c>
    </row>
    <row r="11846" spans="7:16" x14ac:dyDescent="0.25">
      <c r="G11846" s="27" t="str">
        <f t="shared" si="185"/>
        <v>2019/2020TransregionalOthers &amp; Cross-sectoralMultiple ObjectivesAll InstrumentsAll DestinationsPublicNational DFI</v>
      </c>
      <c r="H11846" s="27" t="s">
        <v>290</v>
      </c>
      <c r="I11846" s="27" t="s">
        <v>319</v>
      </c>
      <c r="J11846" s="27" t="s">
        <v>297</v>
      </c>
      <c r="K11846" s="27" t="s">
        <v>304</v>
      </c>
      <c r="L11846" s="27" t="s">
        <v>345</v>
      </c>
      <c r="M11846" s="27" t="s">
        <v>338</v>
      </c>
      <c r="N11846" s="27" t="s">
        <v>309</v>
      </c>
      <c r="O11846" s="27" t="s">
        <v>33</v>
      </c>
      <c r="P11846" s="27">
        <v>18.80341881</v>
      </c>
    </row>
    <row r="11847" spans="7:16" x14ac:dyDescent="0.25">
      <c r="G11847" s="27" t="str">
        <f t="shared" si="185"/>
        <v>2019/2020TransregionalOthers &amp; Cross-sectoralMultiple ObjectivesAll InstrumentsAll DestinationsPublicSOE</v>
      </c>
      <c r="H11847" s="27" t="s">
        <v>290</v>
      </c>
      <c r="I11847" s="27" t="s">
        <v>319</v>
      </c>
      <c r="J11847" s="27" t="s">
        <v>297</v>
      </c>
      <c r="K11847" s="27" t="s">
        <v>304</v>
      </c>
      <c r="L11847" s="27" t="s">
        <v>345</v>
      </c>
      <c r="M11847" s="27" t="s">
        <v>338</v>
      </c>
      <c r="N11847" s="27" t="s">
        <v>309</v>
      </c>
      <c r="O11847" s="27" t="s">
        <v>34</v>
      </c>
      <c r="P11847" s="27">
        <v>1.135795E-2</v>
      </c>
    </row>
    <row r="11848" spans="7:16" x14ac:dyDescent="0.25">
      <c r="G11848" s="27" t="str">
        <f t="shared" si="185"/>
        <v>2019/2020TransregionalOthers &amp; Cross-sectoralMultiple ObjectivesAll InstrumentsInternationalPrivateInstitutional Investors</v>
      </c>
      <c r="H11848" s="27" t="s">
        <v>290</v>
      </c>
      <c r="I11848" s="27" t="s">
        <v>319</v>
      </c>
      <c r="J11848" s="27" t="s">
        <v>297</v>
      </c>
      <c r="K11848" s="27" t="s">
        <v>304</v>
      </c>
      <c r="L11848" s="27" t="s">
        <v>345</v>
      </c>
      <c r="M11848" s="27" t="s">
        <v>324</v>
      </c>
      <c r="N11848" s="27" t="s">
        <v>306</v>
      </c>
      <c r="O11848" s="27" t="s">
        <v>27</v>
      </c>
      <c r="P11848" s="27">
        <v>16.238796430000001</v>
      </c>
    </row>
    <row r="11849" spans="7:16" x14ac:dyDescent="0.25">
      <c r="G11849" s="27" t="str">
        <f t="shared" si="185"/>
        <v>2019/2020TransregionalOthers &amp; Cross-sectoralMultiple ObjectivesAll InstrumentsInternationalPublicBilateral DFI</v>
      </c>
      <c r="H11849" s="27" t="s">
        <v>290</v>
      </c>
      <c r="I11849" s="27" t="s">
        <v>319</v>
      </c>
      <c r="J11849" s="27" t="s">
        <v>297</v>
      </c>
      <c r="K11849" s="27" t="s">
        <v>304</v>
      </c>
      <c r="L11849" s="27" t="s">
        <v>345</v>
      </c>
      <c r="M11849" s="27" t="s">
        <v>324</v>
      </c>
      <c r="N11849" s="27" t="s">
        <v>309</v>
      </c>
      <c r="O11849" s="27" t="s">
        <v>31</v>
      </c>
      <c r="P11849" s="27">
        <v>0.74074074099999998</v>
      </c>
    </row>
    <row r="11850" spans="7:16" x14ac:dyDescent="0.25">
      <c r="G11850" s="27" t="str">
        <f t="shared" si="185"/>
        <v>2019/2020TransregionalOthers &amp; Cross-sectoralMultiple ObjectivesAll InstrumentsInternationalPublicGovernment</v>
      </c>
      <c r="H11850" s="27" t="s">
        <v>290</v>
      </c>
      <c r="I11850" s="27" t="s">
        <v>319</v>
      </c>
      <c r="J11850" s="27" t="s">
        <v>297</v>
      </c>
      <c r="K11850" s="27" t="s">
        <v>304</v>
      </c>
      <c r="L11850" s="27" t="s">
        <v>345</v>
      </c>
      <c r="M11850" s="27" t="s">
        <v>324</v>
      </c>
      <c r="N11850" s="27" t="s">
        <v>309</v>
      </c>
      <c r="O11850" s="27" t="s">
        <v>28</v>
      </c>
      <c r="P11850" s="27">
        <v>153.5008765</v>
      </c>
    </row>
    <row r="11851" spans="7:16" x14ac:dyDescent="0.25">
      <c r="G11851" s="27" t="str">
        <f t="shared" si="185"/>
        <v>2019/2020TransregionalOthers &amp; Cross-sectoralMultiple ObjectivesAll InstrumentsInternationalPublicMultilateral Climate Funds</v>
      </c>
      <c r="H11851" s="27" t="s">
        <v>290</v>
      </c>
      <c r="I11851" s="27" t="s">
        <v>319</v>
      </c>
      <c r="J11851" s="27" t="s">
        <v>297</v>
      </c>
      <c r="K11851" s="27" t="s">
        <v>304</v>
      </c>
      <c r="L11851" s="27" t="s">
        <v>345</v>
      </c>
      <c r="M11851" s="27" t="s">
        <v>324</v>
      </c>
      <c r="N11851" s="27" t="s">
        <v>309</v>
      </c>
      <c r="O11851" s="27" t="s">
        <v>29</v>
      </c>
      <c r="P11851" s="27">
        <v>85.829618539999998</v>
      </c>
    </row>
    <row r="11852" spans="7:16" x14ac:dyDescent="0.25">
      <c r="G11852" s="27" t="str">
        <f t="shared" si="185"/>
        <v>2019/2020TransregionalOthers &amp; Cross-sectoralMultiple ObjectivesAll InstrumentsInternationalPublicNational DFI</v>
      </c>
      <c r="H11852" s="27" t="s">
        <v>290</v>
      </c>
      <c r="I11852" s="27" t="s">
        <v>319</v>
      </c>
      <c r="J11852" s="27" t="s">
        <v>297</v>
      </c>
      <c r="K11852" s="27" t="s">
        <v>304</v>
      </c>
      <c r="L11852" s="27" t="s">
        <v>345</v>
      </c>
      <c r="M11852" s="27" t="s">
        <v>324</v>
      </c>
      <c r="N11852" s="27" t="s">
        <v>309</v>
      </c>
      <c r="O11852" s="27" t="s">
        <v>33</v>
      </c>
      <c r="P11852" s="27">
        <v>18.80341881</v>
      </c>
    </row>
    <row r="11853" spans="7:16" x14ac:dyDescent="0.25">
      <c r="G11853" s="27" t="str">
        <f t="shared" si="185"/>
        <v>2019/2020TransregionalOthers &amp; Cross-sectoralMultiple ObjectivesAll InstrumentsInternationalPublicSOE</v>
      </c>
      <c r="H11853" s="27" t="s">
        <v>290</v>
      </c>
      <c r="I11853" s="27" t="s">
        <v>319</v>
      </c>
      <c r="J11853" s="27" t="s">
        <v>297</v>
      </c>
      <c r="K11853" s="27" t="s">
        <v>304</v>
      </c>
      <c r="L11853" s="27" t="s">
        <v>345</v>
      </c>
      <c r="M11853" s="27" t="s">
        <v>324</v>
      </c>
      <c r="N11853" s="27" t="s">
        <v>309</v>
      </c>
      <c r="O11853" s="27" t="s">
        <v>34</v>
      </c>
      <c r="P11853" s="27">
        <v>1.135795E-2</v>
      </c>
    </row>
    <row r="11854" spans="7:16" x14ac:dyDescent="0.25">
      <c r="G11854" s="27" t="str">
        <f t="shared" si="185"/>
        <v>2019/2020TransregionalOthers &amp; Cross-sectoralMultiple ObjectivesGrantAll DestinationsPrivateInstitutional Investors</v>
      </c>
      <c r="H11854" s="27" t="s">
        <v>290</v>
      </c>
      <c r="I11854" s="27" t="s">
        <v>319</v>
      </c>
      <c r="J11854" s="27" t="s">
        <v>297</v>
      </c>
      <c r="K11854" s="27" t="s">
        <v>304</v>
      </c>
      <c r="L11854" s="27" t="s">
        <v>332</v>
      </c>
      <c r="M11854" s="27" t="s">
        <v>338</v>
      </c>
      <c r="N11854" s="27" t="s">
        <v>306</v>
      </c>
      <c r="O11854" s="27" t="s">
        <v>27</v>
      </c>
      <c r="P11854" s="27">
        <v>16.238796430000001</v>
      </c>
    </row>
    <row r="11855" spans="7:16" x14ac:dyDescent="0.25">
      <c r="G11855" s="27" t="str">
        <f t="shared" si="185"/>
        <v>2019/2020TransregionalOthers &amp; Cross-sectoralMultiple ObjectivesGrantAll DestinationsPublicBilateral DFI</v>
      </c>
      <c r="H11855" s="27" t="s">
        <v>290</v>
      </c>
      <c r="I11855" s="27" t="s">
        <v>319</v>
      </c>
      <c r="J11855" s="27" t="s">
        <v>297</v>
      </c>
      <c r="K11855" s="27" t="s">
        <v>304</v>
      </c>
      <c r="L11855" s="27" t="s">
        <v>332</v>
      </c>
      <c r="M11855" s="27" t="s">
        <v>338</v>
      </c>
      <c r="N11855" s="27" t="s">
        <v>309</v>
      </c>
      <c r="O11855" s="27" t="s">
        <v>31</v>
      </c>
      <c r="P11855" s="27">
        <v>0.74074074099999998</v>
      </c>
    </row>
    <row r="11856" spans="7:16" x14ac:dyDescent="0.25">
      <c r="G11856" s="27" t="str">
        <f t="shared" si="185"/>
        <v>2019/2020TransregionalOthers &amp; Cross-sectoralMultiple ObjectivesGrantAll DestinationsPublicGovernment</v>
      </c>
      <c r="H11856" s="27" t="s">
        <v>290</v>
      </c>
      <c r="I11856" s="27" t="s">
        <v>319</v>
      </c>
      <c r="J11856" s="27" t="s">
        <v>297</v>
      </c>
      <c r="K11856" s="27" t="s">
        <v>304</v>
      </c>
      <c r="L11856" s="27" t="s">
        <v>332</v>
      </c>
      <c r="M11856" s="27" t="s">
        <v>338</v>
      </c>
      <c r="N11856" s="27" t="s">
        <v>309</v>
      </c>
      <c r="O11856" s="27" t="s">
        <v>28</v>
      </c>
      <c r="P11856" s="27">
        <v>153.5008765</v>
      </c>
    </row>
    <row r="11857" spans="7:16" x14ac:dyDescent="0.25">
      <c r="G11857" s="27" t="str">
        <f t="shared" si="185"/>
        <v>2019/2020TransregionalOthers &amp; Cross-sectoralMultiple ObjectivesGrantAll DestinationsPublicMultilateral Climate Funds</v>
      </c>
      <c r="H11857" s="27" t="s">
        <v>290</v>
      </c>
      <c r="I11857" s="27" t="s">
        <v>319</v>
      </c>
      <c r="J11857" s="27" t="s">
        <v>297</v>
      </c>
      <c r="K11857" s="27" t="s">
        <v>304</v>
      </c>
      <c r="L11857" s="27" t="s">
        <v>332</v>
      </c>
      <c r="M11857" s="27" t="s">
        <v>338</v>
      </c>
      <c r="N11857" s="27" t="s">
        <v>309</v>
      </c>
      <c r="O11857" s="27" t="s">
        <v>29</v>
      </c>
      <c r="P11857" s="27">
        <v>85.829618539999998</v>
      </c>
    </row>
    <row r="11858" spans="7:16" x14ac:dyDescent="0.25">
      <c r="G11858" s="27" t="str">
        <f t="shared" si="185"/>
        <v>2019/2020TransregionalOthers &amp; Cross-sectoralMultiple ObjectivesGrantAll DestinationsPublicSOE</v>
      </c>
      <c r="H11858" s="27" t="s">
        <v>290</v>
      </c>
      <c r="I11858" s="27" t="s">
        <v>319</v>
      </c>
      <c r="J11858" s="27" t="s">
        <v>297</v>
      </c>
      <c r="K11858" s="27" t="s">
        <v>304</v>
      </c>
      <c r="L11858" s="27" t="s">
        <v>332</v>
      </c>
      <c r="M11858" s="27" t="s">
        <v>338</v>
      </c>
      <c r="N11858" s="27" t="s">
        <v>309</v>
      </c>
      <c r="O11858" s="27" t="s">
        <v>34</v>
      </c>
      <c r="P11858" s="27">
        <v>1.135795E-2</v>
      </c>
    </row>
    <row r="11859" spans="7:16" x14ac:dyDescent="0.25">
      <c r="G11859" s="27" t="str">
        <f t="shared" si="185"/>
        <v>2019/2020TransregionalOthers &amp; Cross-sectoralMultiple ObjectivesGrantInternationalPrivateInstitutional Investors</v>
      </c>
      <c r="H11859" s="27" t="s">
        <v>290</v>
      </c>
      <c r="I11859" s="27" t="s">
        <v>319</v>
      </c>
      <c r="J11859" s="27" t="s">
        <v>297</v>
      </c>
      <c r="K11859" s="27" t="s">
        <v>304</v>
      </c>
      <c r="L11859" s="27" t="s">
        <v>332</v>
      </c>
      <c r="M11859" s="27" t="s">
        <v>324</v>
      </c>
      <c r="N11859" s="27" t="s">
        <v>306</v>
      </c>
      <c r="O11859" s="27" t="s">
        <v>27</v>
      </c>
      <c r="P11859" s="27">
        <v>16.238796430000001</v>
      </c>
    </row>
    <row r="11860" spans="7:16" x14ac:dyDescent="0.25">
      <c r="G11860" s="27" t="str">
        <f t="shared" si="185"/>
        <v>2019/2020TransregionalOthers &amp; Cross-sectoralMultiple ObjectivesGrantInternationalPublicBilateral DFI</v>
      </c>
      <c r="H11860" s="27" t="s">
        <v>290</v>
      </c>
      <c r="I11860" s="27" t="s">
        <v>319</v>
      </c>
      <c r="J11860" s="27" t="s">
        <v>297</v>
      </c>
      <c r="K11860" s="27" t="s">
        <v>304</v>
      </c>
      <c r="L11860" s="27" t="s">
        <v>332</v>
      </c>
      <c r="M11860" s="27" t="s">
        <v>324</v>
      </c>
      <c r="N11860" s="27" t="s">
        <v>309</v>
      </c>
      <c r="O11860" s="27" t="s">
        <v>31</v>
      </c>
      <c r="P11860" s="27">
        <v>0.74074074099999998</v>
      </c>
    </row>
    <row r="11861" spans="7:16" x14ac:dyDescent="0.25">
      <c r="G11861" s="27" t="str">
        <f t="shared" si="185"/>
        <v>2019/2020TransregionalOthers &amp; Cross-sectoralMultiple ObjectivesGrantInternationalPublicGovernment</v>
      </c>
      <c r="H11861" s="27" t="s">
        <v>290</v>
      </c>
      <c r="I11861" s="27" t="s">
        <v>319</v>
      </c>
      <c r="J11861" s="27" t="s">
        <v>297</v>
      </c>
      <c r="K11861" s="27" t="s">
        <v>304</v>
      </c>
      <c r="L11861" s="27" t="s">
        <v>332</v>
      </c>
      <c r="M11861" s="27" t="s">
        <v>324</v>
      </c>
      <c r="N11861" s="27" t="s">
        <v>309</v>
      </c>
      <c r="O11861" s="27" t="s">
        <v>28</v>
      </c>
      <c r="P11861" s="27">
        <v>153.5008765</v>
      </c>
    </row>
    <row r="11862" spans="7:16" x14ac:dyDescent="0.25">
      <c r="G11862" s="27" t="str">
        <f t="shared" si="185"/>
        <v>2019/2020TransregionalOthers &amp; Cross-sectoralMultiple ObjectivesGrantInternationalPublicMultilateral Climate Funds</v>
      </c>
      <c r="H11862" s="27" t="s">
        <v>290</v>
      </c>
      <c r="I11862" s="27" t="s">
        <v>319</v>
      </c>
      <c r="J11862" s="27" t="s">
        <v>297</v>
      </c>
      <c r="K11862" s="27" t="s">
        <v>304</v>
      </c>
      <c r="L11862" s="27" t="s">
        <v>332</v>
      </c>
      <c r="M11862" s="27" t="s">
        <v>324</v>
      </c>
      <c r="N11862" s="27" t="s">
        <v>309</v>
      </c>
      <c r="O11862" s="27" t="s">
        <v>29</v>
      </c>
      <c r="P11862" s="27">
        <v>85.829618539999998</v>
      </c>
    </row>
    <row r="11863" spans="7:16" x14ac:dyDescent="0.25">
      <c r="G11863" s="27" t="str">
        <f t="shared" si="185"/>
        <v>2019/2020TransregionalOthers &amp; Cross-sectoralMultiple ObjectivesGrantInternationalPublicSOE</v>
      </c>
      <c r="H11863" s="27" t="s">
        <v>290</v>
      </c>
      <c r="I11863" s="27" t="s">
        <v>319</v>
      </c>
      <c r="J11863" s="27" t="s">
        <v>297</v>
      </c>
      <c r="K11863" s="27" t="s">
        <v>304</v>
      </c>
      <c r="L11863" s="27" t="s">
        <v>332</v>
      </c>
      <c r="M11863" s="27" t="s">
        <v>324</v>
      </c>
      <c r="N11863" s="27" t="s">
        <v>309</v>
      </c>
      <c r="O11863" s="27" t="s">
        <v>34</v>
      </c>
      <c r="P11863" s="27">
        <v>1.135795E-2</v>
      </c>
    </row>
    <row r="11864" spans="7:16" x14ac:dyDescent="0.25">
      <c r="G11864" s="27" t="str">
        <f t="shared" si="185"/>
        <v>2019/2020TransregionalOthers &amp; Cross-sectoralMultiple ObjectivesLow-cost project debtAll DestinationsPublicNational DFI</v>
      </c>
      <c r="H11864" s="27" t="s">
        <v>290</v>
      </c>
      <c r="I11864" s="27" t="s">
        <v>319</v>
      </c>
      <c r="J11864" s="27" t="s">
        <v>297</v>
      </c>
      <c r="K11864" s="27" t="s">
        <v>304</v>
      </c>
      <c r="L11864" s="27" t="s">
        <v>336</v>
      </c>
      <c r="M11864" s="27" t="s">
        <v>338</v>
      </c>
      <c r="N11864" s="27" t="s">
        <v>309</v>
      </c>
      <c r="O11864" s="27" t="s">
        <v>33</v>
      </c>
      <c r="P11864" s="27">
        <v>18.80341881</v>
      </c>
    </row>
    <row r="11865" spans="7:16" x14ac:dyDescent="0.25">
      <c r="G11865" s="27" t="str">
        <f t="shared" si="185"/>
        <v>2019/2020TransregionalOthers &amp; Cross-sectoralMultiple ObjectivesLow-cost project debtInternationalPublicNational DFI</v>
      </c>
      <c r="H11865" s="27" t="s">
        <v>290</v>
      </c>
      <c r="I11865" s="27" t="s">
        <v>319</v>
      </c>
      <c r="J11865" s="27" t="s">
        <v>297</v>
      </c>
      <c r="K11865" s="27" t="s">
        <v>304</v>
      </c>
      <c r="L11865" s="27" t="s">
        <v>336</v>
      </c>
      <c r="M11865" s="27" t="s">
        <v>324</v>
      </c>
      <c r="N11865" s="27" t="s">
        <v>309</v>
      </c>
      <c r="O11865" s="27" t="s">
        <v>33</v>
      </c>
      <c r="P11865" s="27">
        <v>18.80341881</v>
      </c>
    </row>
    <row r="11866" spans="7:16" x14ac:dyDescent="0.25">
      <c r="G11866" s="27" t="str">
        <f t="shared" si="185"/>
        <v>2019/2020TransregionalTransportAdaptationAll InstrumentsAll DestinationsPublicGovernment</v>
      </c>
      <c r="H11866" s="27" t="s">
        <v>290</v>
      </c>
      <c r="I11866" s="27" t="s">
        <v>319</v>
      </c>
      <c r="J11866" s="27" t="s">
        <v>298</v>
      </c>
      <c r="K11866" s="27" t="s">
        <v>302</v>
      </c>
      <c r="L11866" s="27" t="s">
        <v>345</v>
      </c>
      <c r="M11866" s="27" t="s">
        <v>338</v>
      </c>
      <c r="N11866" s="27" t="s">
        <v>309</v>
      </c>
      <c r="O11866" s="27" t="s">
        <v>28</v>
      </c>
      <c r="P11866" s="27">
        <v>0.40250000000000002</v>
      </c>
    </row>
    <row r="11867" spans="7:16" x14ac:dyDescent="0.25">
      <c r="G11867" s="27" t="str">
        <f t="shared" si="185"/>
        <v>2019/2020TransregionalTransportAdaptationAll InstrumentsAll DestinationsPublicMultilateral DFI</v>
      </c>
      <c r="H11867" s="27" t="s">
        <v>290</v>
      </c>
      <c r="I11867" s="27" t="s">
        <v>319</v>
      </c>
      <c r="J11867" s="27" t="s">
        <v>298</v>
      </c>
      <c r="K11867" s="27" t="s">
        <v>302</v>
      </c>
      <c r="L11867" s="27" t="s">
        <v>345</v>
      </c>
      <c r="M11867" s="27" t="s">
        <v>338</v>
      </c>
      <c r="N11867" s="27" t="s">
        <v>309</v>
      </c>
      <c r="O11867" s="27" t="s">
        <v>30</v>
      </c>
      <c r="P11867" s="27">
        <v>0</v>
      </c>
    </row>
    <row r="11868" spans="7:16" x14ac:dyDescent="0.25">
      <c r="G11868" s="27" t="str">
        <f t="shared" si="185"/>
        <v>2019/2020TransregionalTransportAdaptationAll InstrumentsInternationalPublicGovernment</v>
      </c>
      <c r="H11868" s="27" t="s">
        <v>290</v>
      </c>
      <c r="I11868" s="27" t="s">
        <v>319</v>
      </c>
      <c r="J11868" s="27" t="s">
        <v>298</v>
      </c>
      <c r="K11868" s="27" t="s">
        <v>302</v>
      </c>
      <c r="L11868" s="27" t="s">
        <v>345</v>
      </c>
      <c r="M11868" s="27" t="s">
        <v>324</v>
      </c>
      <c r="N11868" s="27" t="s">
        <v>309</v>
      </c>
      <c r="O11868" s="27" t="s">
        <v>28</v>
      </c>
      <c r="P11868" s="27">
        <v>0.40250000000000002</v>
      </c>
    </row>
    <row r="11869" spans="7:16" x14ac:dyDescent="0.25">
      <c r="G11869" s="27" t="str">
        <f t="shared" si="185"/>
        <v>2019/2020TransregionalTransportAdaptationAll InstrumentsInternationalPublicMultilateral DFI</v>
      </c>
      <c r="H11869" s="27" t="s">
        <v>290</v>
      </c>
      <c r="I11869" s="27" t="s">
        <v>319</v>
      </c>
      <c r="J11869" s="27" t="s">
        <v>298</v>
      </c>
      <c r="K11869" s="27" t="s">
        <v>302</v>
      </c>
      <c r="L11869" s="27" t="s">
        <v>345</v>
      </c>
      <c r="M11869" s="27" t="s">
        <v>324</v>
      </c>
      <c r="N11869" s="27" t="s">
        <v>309</v>
      </c>
      <c r="O11869" s="27" t="s">
        <v>30</v>
      </c>
      <c r="P11869" s="27">
        <v>0</v>
      </c>
    </row>
    <row r="11870" spans="7:16" x14ac:dyDescent="0.25">
      <c r="G11870" s="27" t="str">
        <f t="shared" si="185"/>
        <v>2019/2020TransregionalTransportAdaptationGrantAll DestinationsPublicGovernment</v>
      </c>
      <c r="H11870" s="27" t="s">
        <v>290</v>
      </c>
      <c r="I11870" s="27" t="s">
        <v>319</v>
      </c>
      <c r="J11870" s="27" t="s">
        <v>298</v>
      </c>
      <c r="K11870" s="27" t="s">
        <v>302</v>
      </c>
      <c r="L11870" s="27" t="s">
        <v>332</v>
      </c>
      <c r="M11870" s="27" t="s">
        <v>338</v>
      </c>
      <c r="N11870" s="27" t="s">
        <v>309</v>
      </c>
      <c r="O11870" s="27" t="s">
        <v>28</v>
      </c>
      <c r="P11870" s="27">
        <v>0.40250000000000002</v>
      </c>
    </row>
    <row r="11871" spans="7:16" x14ac:dyDescent="0.25">
      <c r="G11871" s="27" t="str">
        <f t="shared" si="185"/>
        <v>2019/2020TransregionalTransportAdaptationGrantInternationalPublicGovernment</v>
      </c>
      <c r="H11871" s="27" t="s">
        <v>290</v>
      </c>
      <c r="I11871" s="27" t="s">
        <v>319</v>
      </c>
      <c r="J11871" s="27" t="s">
        <v>298</v>
      </c>
      <c r="K11871" s="27" t="s">
        <v>302</v>
      </c>
      <c r="L11871" s="27" t="s">
        <v>332</v>
      </c>
      <c r="M11871" s="27" t="s">
        <v>324</v>
      </c>
      <c r="N11871" s="27" t="s">
        <v>309</v>
      </c>
      <c r="O11871" s="27" t="s">
        <v>28</v>
      </c>
      <c r="P11871" s="27">
        <v>0.40250000000000002</v>
      </c>
    </row>
    <row r="11872" spans="7:16" x14ac:dyDescent="0.25">
      <c r="G11872" s="27" t="str">
        <f t="shared" si="185"/>
        <v>2019/2020TransregionalTransportAdaptationProject-level equityAll DestinationsPublicMultilateral DFI</v>
      </c>
      <c r="H11872" s="27" t="s">
        <v>290</v>
      </c>
      <c r="I11872" s="27" t="s">
        <v>319</v>
      </c>
      <c r="J11872" s="27" t="s">
        <v>298</v>
      </c>
      <c r="K11872" s="27" t="s">
        <v>302</v>
      </c>
      <c r="L11872" s="27" t="s">
        <v>337</v>
      </c>
      <c r="M11872" s="27" t="s">
        <v>338</v>
      </c>
      <c r="N11872" s="27" t="s">
        <v>309</v>
      </c>
      <c r="O11872" s="27" t="s">
        <v>30</v>
      </c>
      <c r="P11872" s="27">
        <v>0</v>
      </c>
    </row>
    <row r="11873" spans="7:16" x14ac:dyDescent="0.25">
      <c r="G11873" s="27" t="str">
        <f t="shared" si="185"/>
        <v>2019/2020TransregionalTransportAdaptationProject-level equityInternationalPublicMultilateral DFI</v>
      </c>
      <c r="H11873" s="27" t="s">
        <v>290</v>
      </c>
      <c r="I11873" s="27" t="s">
        <v>319</v>
      </c>
      <c r="J11873" s="27" t="s">
        <v>298</v>
      </c>
      <c r="K11873" s="27" t="s">
        <v>302</v>
      </c>
      <c r="L11873" s="27" t="s">
        <v>337</v>
      </c>
      <c r="M11873" s="27" t="s">
        <v>324</v>
      </c>
      <c r="N11873" s="27" t="s">
        <v>309</v>
      </c>
      <c r="O11873" s="27" t="s">
        <v>30</v>
      </c>
      <c r="P11873" s="27">
        <v>0</v>
      </c>
    </row>
    <row r="11874" spans="7:16" x14ac:dyDescent="0.25">
      <c r="G11874" s="27" t="str">
        <f t="shared" si="185"/>
        <v>2019/2020TransregionalTransportAll UsesAll InstrumentsAll DestinationsPrivateCommercial FI</v>
      </c>
      <c r="H11874" s="27" t="s">
        <v>290</v>
      </c>
      <c r="I11874" s="27" t="s">
        <v>319</v>
      </c>
      <c r="J11874" s="27" t="s">
        <v>298</v>
      </c>
      <c r="K11874" s="27" t="s">
        <v>346</v>
      </c>
      <c r="L11874" s="27" t="s">
        <v>345</v>
      </c>
      <c r="M11874" s="27" t="s">
        <v>338</v>
      </c>
      <c r="N11874" s="27" t="s">
        <v>306</v>
      </c>
      <c r="O11874" s="27" t="s">
        <v>23</v>
      </c>
      <c r="P11874" s="27">
        <v>485.2078161</v>
      </c>
    </row>
    <row r="11875" spans="7:16" x14ac:dyDescent="0.25">
      <c r="G11875" s="27" t="str">
        <f t="shared" si="185"/>
        <v>2019/2020TransregionalTransportAll UsesAll InstrumentsAll DestinationsPrivateCorporations</v>
      </c>
      <c r="H11875" s="27" t="s">
        <v>290</v>
      </c>
      <c r="I11875" s="27" t="s">
        <v>319</v>
      </c>
      <c r="J11875" s="27" t="s">
        <v>298</v>
      </c>
      <c r="K11875" s="27" t="s">
        <v>346</v>
      </c>
      <c r="L11875" s="27" t="s">
        <v>345</v>
      </c>
      <c r="M11875" s="27" t="s">
        <v>338</v>
      </c>
      <c r="N11875" s="27" t="s">
        <v>306</v>
      </c>
      <c r="O11875" s="27" t="s">
        <v>307</v>
      </c>
      <c r="P11875" s="27">
        <v>577.62835250000001</v>
      </c>
    </row>
    <row r="11876" spans="7:16" x14ac:dyDescent="0.25">
      <c r="G11876" s="27" t="str">
        <f t="shared" si="185"/>
        <v>2019/2020TransregionalTransportAll UsesAll InstrumentsAll DestinationsPrivateHouseholds/Individuals</v>
      </c>
      <c r="H11876" s="27" t="s">
        <v>290</v>
      </c>
      <c r="I11876" s="27" t="s">
        <v>319</v>
      </c>
      <c r="J11876" s="27" t="s">
        <v>298</v>
      </c>
      <c r="K11876" s="27" t="s">
        <v>346</v>
      </c>
      <c r="L11876" s="27" t="s">
        <v>345</v>
      </c>
      <c r="M11876" s="27" t="s">
        <v>338</v>
      </c>
      <c r="N11876" s="27" t="s">
        <v>306</v>
      </c>
      <c r="O11876" s="27" t="s">
        <v>308</v>
      </c>
      <c r="P11876" s="27">
        <v>381.23471269999999</v>
      </c>
    </row>
    <row r="11877" spans="7:16" x14ac:dyDescent="0.25">
      <c r="G11877" s="27" t="str">
        <f t="shared" si="185"/>
        <v>2019/2020TransregionalTransportAll UsesAll InstrumentsAll DestinationsPrivateInstitutional Investors</v>
      </c>
      <c r="H11877" s="27" t="s">
        <v>290</v>
      </c>
      <c r="I11877" s="27" t="s">
        <v>319</v>
      </c>
      <c r="J11877" s="27" t="s">
        <v>298</v>
      </c>
      <c r="K11877" s="27" t="s">
        <v>346</v>
      </c>
      <c r="L11877" s="27" t="s">
        <v>345</v>
      </c>
      <c r="M11877" s="27" t="s">
        <v>338</v>
      </c>
      <c r="N11877" s="27" t="s">
        <v>306</v>
      </c>
      <c r="O11877" s="27" t="s">
        <v>27</v>
      </c>
      <c r="P11877" s="27">
        <v>6.45</v>
      </c>
    </row>
    <row r="11878" spans="7:16" x14ac:dyDescent="0.25">
      <c r="G11878" s="27" t="str">
        <f t="shared" si="185"/>
        <v>2019/2020TransregionalTransportAll UsesAll InstrumentsAll DestinationsPublicBilateral DFI</v>
      </c>
      <c r="H11878" s="27" t="s">
        <v>290</v>
      </c>
      <c r="I11878" s="27" t="s">
        <v>319</v>
      </c>
      <c r="J11878" s="27" t="s">
        <v>298</v>
      </c>
      <c r="K11878" s="27" t="s">
        <v>346</v>
      </c>
      <c r="L11878" s="27" t="s">
        <v>345</v>
      </c>
      <c r="M11878" s="27" t="s">
        <v>338</v>
      </c>
      <c r="N11878" s="27" t="s">
        <v>309</v>
      </c>
      <c r="O11878" s="27" t="s">
        <v>31</v>
      </c>
      <c r="P11878" s="27">
        <v>78.213499999999996</v>
      </c>
    </row>
    <row r="11879" spans="7:16" x14ac:dyDescent="0.25">
      <c r="G11879" s="27" t="str">
        <f t="shared" si="185"/>
        <v>2019/2020TransregionalTransportAll UsesAll InstrumentsAll DestinationsPublicGovernment</v>
      </c>
      <c r="H11879" s="27" t="s">
        <v>290</v>
      </c>
      <c r="I11879" s="27" t="s">
        <v>319</v>
      </c>
      <c r="J11879" s="27" t="s">
        <v>298</v>
      </c>
      <c r="K11879" s="27" t="s">
        <v>346</v>
      </c>
      <c r="L11879" s="27" t="s">
        <v>345</v>
      </c>
      <c r="M11879" s="27" t="s">
        <v>338</v>
      </c>
      <c r="N11879" s="27" t="s">
        <v>309</v>
      </c>
      <c r="O11879" s="27" t="s">
        <v>28</v>
      </c>
      <c r="P11879" s="27">
        <v>129.75486251699999</v>
      </c>
    </row>
    <row r="11880" spans="7:16" x14ac:dyDescent="0.25">
      <c r="G11880" s="27" t="str">
        <f t="shared" si="185"/>
        <v>2019/2020TransregionalTransportAll UsesAll InstrumentsAll DestinationsPublicMultilateral DFI</v>
      </c>
      <c r="H11880" s="27" t="s">
        <v>290</v>
      </c>
      <c r="I11880" s="27" t="s">
        <v>319</v>
      </c>
      <c r="J11880" s="27" t="s">
        <v>298</v>
      </c>
      <c r="K11880" s="27" t="s">
        <v>346</v>
      </c>
      <c r="L11880" s="27" t="s">
        <v>345</v>
      </c>
      <c r="M11880" s="27" t="s">
        <v>338</v>
      </c>
      <c r="N11880" s="27" t="s">
        <v>309</v>
      </c>
      <c r="O11880" s="27" t="s">
        <v>30</v>
      </c>
      <c r="P11880" s="27">
        <v>0.2174333</v>
      </c>
    </row>
    <row r="11881" spans="7:16" x14ac:dyDescent="0.25">
      <c r="G11881" s="27" t="str">
        <f t="shared" si="185"/>
        <v>2019/2020TransregionalTransportAll UsesAll InstrumentsAll DestinationsPublicNational DFI</v>
      </c>
      <c r="H11881" s="27" t="s">
        <v>290</v>
      </c>
      <c r="I11881" s="27" t="s">
        <v>319</v>
      </c>
      <c r="J11881" s="27" t="s">
        <v>298</v>
      </c>
      <c r="K11881" s="27" t="s">
        <v>346</v>
      </c>
      <c r="L11881" s="27" t="s">
        <v>345</v>
      </c>
      <c r="M11881" s="27" t="s">
        <v>338</v>
      </c>
      <c r="N11881" s="27" t="s">
        <v>309</v>
      </c>
      <c r="O11881" s="27" t="s">
        <v>33</v>
      </c>
      <c r="P11881" s="27">
        <v>18.80341881</v>
      </c>
    </row>
    <row r="11882" spans="7:16" x14ac:dyDescent="0.25">
      <c r="G11882" s="27" t="str">
        <f t="shared" si="185"/>
        <v>2019/2020TransregionalTransportAll UsesAll InstrumentsAll DestinationsUnknownUnknown</v>
      </c>
      <c r="H11882" s="27" t="s">
        <v>290</v>
      </c>
      <c r="I11882" s="27" t="s">
        <v>319</v>
      </c>
      <c r="J11882" s="27" t="s">
        <v>298</v>
      </c>
      <c r="K11882" s="27" t="s">
        <v>346</v>
      </c>
      <c r="L11882" s="27" t="s">
        <v>345</v>
      </c>
      <c r="M11882" s="27" t="s">
        <v>338</v>
      </c>
      <c r="N11882" s="27" t="s">
        <v>301</v>
      </c>
      <c r="O11882" s="27" t="s">
        <v>301</v>
      </c>
      <c r="P11882" s="27">
        <v>16635.972979999999</v>
      </c>
    </row>
    <row r="11883" spans="7:16" x14ac:dyDescent="0.25">
      <c r="G11883" s="27" t="str">
        <f t="shared" si="185"/>
        <v>2019/2020TransregionalTransportAll UsesAll InstrumentsDomesticPrivateCommercial FI</v>
      </c>
      <c r="H11883" s="27" t="s">
        <v>290</v>
      </c>
      <c r="I11883" s="27" t="s">
        <v>319</v>
      </c>
      <c r="J11883" s="27" t="s">
        <v>298</v>
      </c>
      <c r="K11883" s="27" t="s">
        <v>346</v>
      </c>
      <c r="L11883" s="27" t="s">
        <v>345</v>
      </c>
      <c r="M11883" s="27" t="s">
        <v>323</v>
      </c>
      <c r="N11883" s="27" t="s">
        <v>306</v>
      </c>
      <c r="O11883" s="27" t="s">
        <v>23</v>
      </c>
      <c r="P11883" s="27">
        <v>485.2078161</v>
      </c>
    </row>
    <row r="11884" spans="7:16" x14ac:dyDescent="0.25">
      <c r="G11884" s="27" t="str">
        <f t="shared" si="185"/>
        <v>2019/2020TransregionalTransportAll UsesAll InstrumentsDomesticPrivateCorporations</v>
      </c>
      <c r="H11884" s="27" t="s">
        <v>290</v>
      </c>
      <c r="I11884" s="27" t="s">
        <v>319</v>
      </c>
      <c r="J11884" s="27" t="s">
        <v>298</v>
      </c>
      <c r="K11884" s="27" t="s">
        <v>346</v>
      </c>
      <c r="L11884" s="27" t="s">
        <v>345</v>
      </c>
      <c r="M11884" s="27" t="s">
        <v>323</v>
      </c>
      <c r="N11884" s="27" t="s">
        <v>306</v>
      </c>
      <c r="O11884" s="27" t="s">
        <v>307</v>
      </c>
      <c r="P11884" s="27">
        <v>577.62835250000001</v>
      </c>
    </row>
    <row r="11885" spans="7:16" x14ac:dyDescent="0.25">
      <c r="G11885" s="27" t="str">
        <f t="shared" si="185"/>
        <v>2019/2020TransregionalTransportAll UsesAll InstrumentsDomesticPrivateHouseholds/Individuals</v>
      </c>
      <c r="H11885" s="27" t="s">
        <v>290</v>
      </c>
      <c r="I11885" s="27" t="s">
        <v>319</v>
      </c>
      <c r="J11885" s="27" t="s">
        <v>298</v>
      </c>
      <c r="K11885" s="27" t="s">
        <v>346</v>
      </c>
      <c r="L11885" s="27" t="s">
        <v>345</v>
      </c>
      <c r="M11885" s="27" t="s">
        <v>323</v>
      </c>
      <c r="N11885" s="27" t="s">
        <v>306</v>
      </c>
      <c r="O11885" s="27" t="s">
        <v>308</v>
      </c>
      <c r="P11885" s="27">
        <v>381.23471269999999</v>
      </c>
    </row>
    <row r="11886" spans="7:16" x14ac:dyDescent="0.25">
      <c r="G11886" s="27" t="str">
        <f t="shared" si="185"/>
        <v>2019/2020TransregionalTransportAll UsesAll InstrumentsDomesticPublicGovernment</v>
      </c>
      <c r="H11886" s="27" t="s">
        <v>290</v>
      </c>
      <c r="I11886" s="27" t="s">
        <v>319</v>
      </c>
      <c r="J11886" s="27" t="s">
        <v>298</v>
      </c>
      <c r="K11886" s="27" t="s">
        <v>346</v>
      </c>
      <c r="L11886" s="27" t="s">
        <v>345</v>
      </c>
      <c r="M11886" s="27" t="s">
        <v>323</v>
      </c>
      <c r="N11886" s="27" t="s">
        <v>309</v>
      </c>
      <c r="O11886" s="27" t="s">
        <v>28</v>
      </c>
      <c r="P11886" s="27">
        <v>113.65933920000001</v>
      </c>
    </row>
    <row r="11887" spans="7:16" x14ac:dyDescent="0.25">
      <c r="G11887" s="27" t="str">
        <f t="shared" si="185"/>
        <v>2019/2020TransregionalTransportAll UsesAll InstrumentsInternationalPrivateInstitutional Investors</v>
      </c>
      <c r="H11887" s="27" t="s">
        <v>290</v>
      </c>
      <c r="I11887" s="27" t="s">
        <v>319</v>
      </c>
      <c r="J11887" s="27" t="s">
        <v>298</v>
      </c>
      <c r="K11887" s="27" t="s">
        <v>346</v>
      </c>
      <c r="L11887" s="27" t="s">
        <v>345</v>
      </c>
      <c r="M11887" s="27" t="s">
        <v>324</v>
      </c>
      <c r="N11887" s="27" t="s">
        <v>306</v>
      </c>
      <c r="O11887" s="27" t="s">
        <v>27</v>
      </c>
      <c r="P11887" s="27">
        <v>6.45</v>
      </c>
    </row>
    <row r="11888" spans="7:16" x14ac:dyDescent="0.25">
      <c r="G11888" s="27" t="str">
        <f t="shared" si="185"/>
        <v>2019/2020TransregionalTransportAll UsesAll InstrumentsInternationalPublicBilateral DFI</v>
      </c>
      <c r="H11888" s="27" t="s">
        <v>290</v>
      </c>
      <c r="I11888" s="27" t="s">
        <v>319</v>
      </c>
      <c r="J11888" s="27" t="s">
        <v>298</v>
      </c>
      <c r="K11888" s="27" t="s">
        <v>346</v>
      </c>
      <c r="L11888" s="27" t="s">
        <v>345</v>
      </c>
      <c r="M11888" s="27" t="s">
        <v>324</v>
      </c>
      <c r="N11888" s="27" t="s">
        <v>309</v>
      </c>
      <c r="O11888" s="27" t="s">
        <v>31</v>
      </c>
      <c r="P11888" s="27">
        <v>78.213499999999996</v>
      </c>
    </row>
    <row r="11889" spans="7:16" x14ac:dyDescent="0.25">
      <c r="G11889" s="27" t="str">
        <f t="shared" si="185"/>
        <v>2019/2020TransregionalTransportAll UsesAll InstrumentsInternationalPublicGovernment</v>
      </c>
      <c r="H11889" s="27" t="s">
        <v>290</v>
      </c>
      <c r="I11889" s="27" t="s">
        <v>319</v>
      </c>
      <c r="J11889" s="27" t="s">
        <v>298</v>
      </c>
      <c r="K11889" s="27" t="s">
        <v>346</v>
      </c>
      <c r="L11889" s="27" t="s">
        <v>345</v>
      </c>
      <c r="M11889" s="27" t="s">
        <v>324</v>
      </c>
      <c r="N11889" s="27" t="s">
        <v>309</v>
      </c>
      <c r="O11889" s="27" t="s">
        <v>28</v>
      </c>
      <c r="P11889" s="27">
        <v>16.095523316999898</v>
      </c>
    </row>
    <row r="11890" spans="7:16" x14ac:dyDescent="0.25">
      <c r="G11890" s="27" t="str">
        <f t="shared" si="185"/>
        <v>2019/2020TransregionalTransportAll UsesAll InstrumentsInternationalPublicMultilateral DFI</v>
      </c>
      <c r="H11890" s="27" t="s">
        <v>290</v>
      </c>
      <c r="I11890" s="27" t="s">
        <v>319</v>
      </c>
      <c r="J11890" s="27" t="s">
        <v>298</v>
      </c>
      <c r="K11890" s="27" t="s">
        <v>346</v>
      </c>
      <c r="L11890" s="27" t="s">
        <v>345</v>
      </c>
      <c r="M11890" s="27" t="s">
        <v>324</v>
      </c>
      <c r="N11890" s="27" t="s">
        <v>309</v>
      </c>
      <c r="O11890" s="27" t="s">
        <v>30</v>
      </c>
      <c r="P11890" s="27">
        <v>0.2174333</v>
      </c>
    </row>
    <row r="11891" spans="7:16" x14ac:dyDescent="0.25">
      <c r="G11891" s="27" t="str">
        <f t="shared" si="185"/>
        <v>2019/2020TransregionalTransportAll UsesAll InstrumentsInternationalPublicNational DFI</v>
      </c>
      <c r="H11891" s="27" t="s">
        <v>290</v>
      </c>
      <c r="I11891" s="27" t="s">
        <v>319</v>
      </c>
      <c r="J11891" s="27" t="s">
        <v>298</v>
      </c>
      <c r="K11891" s="27" t="s">
        <v>346</v>
      </c>
      <c r="L11891" s="27" t="s">
        <v>345</v>
      </c>
      <c r="M11891" s="27" t="s">
        <v>324</v>
      </c>
      <c r="N11891" s="27" t="s">
        <v>309</v>
      </c>
      <c r="O11891" s="27" t="s">
        <v>33</v>
      </c>
      <c r="P11891" s="27">
        <v>18.80341881</v>
      </c>
    </row>
    <row r="11892" spans="7:16" x14ac:dyDescent="0.25">
      <c r="G11892" s="27" t="str">
        <f t="shared" si="185"/>
        <v>2019/2020TransregionalTransportAll UsesAll InstrumentsUnknownUnknownUnknown</v>
      </c>
      <c r="H11892" s="27" t="s">
        <v>290</v>
      </c>
      <c r="I11892" s="27" t="s">
        <v>319</v>
      </c>
      <c r="J11892" s="27" t="s">
        <v>298</v>
      </c>
      <c r="K11892" s="27" t="s">
        <v>346</v>
      </c>
      <c r="L11892" s="27" t="s">
        <v>345</v>
      </c>
      <c r="M11892" s="27" t="s">
        <v>301</v>
      </c>
      <c r="N11892" s="27" t="s">
        <v>301</v>
      </c>
      <c r="O11892" s="27" t="s">
        <v>301</v>
      </c>
      <c r="P11892" s="27">
        <v>16635.972979999999</v>
      </c>
    </row>
    <row r="11893" spans="7:16" x14ac:dyDescent="0.25">
      <c r="G11893" s="27" t="str">
        <f t="shared" si="185"/>
        <v>2019/2020TransregionalTransportAll UsesBalance sheet financing (equity portion)All DestinationsPrivateCorporations</v>
      </c>
      <c r="H11893" s="27" t="s">
        <v>290</v>
      </c>
      <c r="I11893" s="27" t="s">
        <v>319</v>
      </c>
      <c r="J11893" s="27" t="s">
        <v>298</v>
      </c>
      <c r="K11893" s="27" t="s">
        <v>346</v>
      </c>
      <c r="L11893" s="27" t="s">
        <v>334</v>
      </c>
      <c r="M11893" s="27" t="s">
        <v>338</v>
      </c>
      <c r="N11893" s="27" t="s">
        <v>306</v>
      </c>
      <c r="O11893" s="27" t="s">
        <v>307</v>
      </c>
      <c r="P11893" s="27">
        <v>577.62835250000001</v>
      </c>
    </row>
    <row r="11894" spans="7:16" x14ac:dyDescent="0.25">
      <c r="G11894" s="27" t="str">
        <f t="shared" si="185"/>
        <v>2019/2020TransregionalTransportAll UsesBalance sheet financing (equity portion)All DestinationsPrivateHouseholds/Individuals</v>
      </c>
      <c r="H11894" s="27" t="s">
        <v>290</v>
      </c>
      <c r="I11894" s="27" t="s">
        <v>319</v>
      </c>
      <c r="J11894" s="27" t="s">
        <v>298</v>
      </c>
      <c r="K11894" s="27" t="s">
        <v>346</v>
      </c>
      <c r="L11894" s="27" t="s">
        <v>334</v>
      </c>
      <c r="M11894" s="27" t="s">
        <v>338</v>
      </c>
      <c r="N11894" s="27" t="s">
        <v>306</v>
      </c>
      <c r="O11894" s="27" t="s">
        <v>308</v>
      </c>
      <c r="P11894" s="27">
        <v>381.23471269999999</v>
      </c>
    </row>
    <row r="11895" spans="7:16" x14ac:dyDescent="0.25">
      <c r="G11895" s="27" t="str">
        <f t="shared" si="185"/>
        <v>2019/2020TransregionalTransportAll UsesBalance sheet financing (equity portion)DomesticPrivateCorporations</v>
      </c>
      <c r="H11895" s="27" t="s">
        <v>290</v>
      </c>
      <c r="I11895" s="27" t="s">
        <v>319</v>
      </c>
      <c r="J11895" s="27" t="s">
        <v>298</v>
      </c>
      <c r="K11895" s="27" t="s">
        <v>346</v>
      </c>
      <c r="L11895" s="27" t="s">
        <v>334</v>
      </c>
      <c r="M11895" s="27" t="s">
        <v>323</v>
      </c>
      <c r="N11895" s="27" t="s">
        <v>306</v>
      </c>
      <c r="O11895" s="27" t="s">
        <v>307</v>
      </c>
      <c r="P11895" s="27">
        <v>577.62835250000001</v>
      </c>
    </row>
    <row r="11896" spans="7:16" x14ac:dyDescent="0.25">
      <c r="G11896" s="27" t="str">
        <f t="shared" si="185"/>
        <v>2019/2020TransregionalTransportAll UsesBalance sheet financing (equity portion)DomesticPrivateHouseholds/Individuals</v>
      </c>
      <c r="H11896" s="27" t="s">
        <v>290</v>
      </c>
      <c r="I11896" s="27" t="s">
        <v>319</v>
      </c>
      <c r="J11896" s="27" t="s">
        <v>298</v>
      </c>
      <c r="K11896" s="27" t="s">
        <v>346</v>
      </c>
      <c r="L11896" s="27" t="s">
        <v>334</v>
      </c>
      <c r="M11896" s="27" t="s">
        <v>323</v>
      </c>
      <c r="N11896" s="27" t="s">
        <v>306</v>
      </c>
      <c r="O11896" s="27" t="s">
        <v>308</v>
      </c>
      <c r="P11896" s="27">
        <v>381.23471269999999</v>
      </c>
    </row>
    <row r="11897" spans="7:16" x14ac:dyDescent="0.25">
      <c r="G11897" s="27" t="str">
        <f t="shared" si="185"/>
        <v>2019/2020TransregionalTransportAll UsesGrantAll DestinationsPrivateInstitutional Investors</v>
      </c>
      <c r="H11897" s="27" t="s">
        <v>290</v>
      </c>
      <c r="I11897" s="27" t="s">
        <v>319</v>
      </c>
      <c r="J11897" s="27" t="s">
        <v>298</v>
      </c>
      <c r="K11897" s="27" t="s">
        <v>346</v>
      </c>
      <c r="L11897" s="27" t="s">
        <v>332</v>
      </c>
      <c r="M11897" s="27" t="s">
        <v>338</v>
      </c>
      <c r="N11897" s="27" t="s">
        <v>306</v>
      </c>
      <c r="O11897" s="27" t="s">
        <v>27</v>
      </c>
      <c r="P11897" s="27">
        <v>6.45</v>
      </c>
    </row>
    <row r="11898" spans="7:16" x14ac:dyDescent="0.25">
      <c r="G11898" s="27" t="str">
        <f t="shared" si="185"/>
        <v>2019/2020TransregionalTransportAll UsesGrantAll DestinationsPublicGovernment</v>
      </c>
      <c r="H11898" s="27" t="s">
        <v>290</v>
      </c>
      <c r="I11898" s="27" t="s">
        <v>319</v>
      </c>
      <c r="J11898" s="27" t="s">
        <v>298</v>
      </c>
      <c r="K11898" s="27" t="s">
        <v>346</v>
      </c>
      <c r="L11898" s="27" t="s">
        <v>332</v>
      </c>
      <c r="M11898" s="27" t="s">
        <v>338</v>
      </c>
      <c r="N11898" s="27" t="s">
        <v>309</v>
      </c>
      <c r="O11898" s="27" t="s">
        <v>28</v>
      </c>
      <c r="P11898" s="27">
        <v>129.75486251699999</v>
      </c>
    </row>
    <row r="11899" spans="7:16" x14ac:dyDescent="0.25">
      <c r="G11899" s="27" t="str">
        <f t="shared" si="185"/>
        <v>2019/2020TransregionalTransportAll UsesGrantAll DestinationsPublicMultilateral DFI</v>
      </c>
      <c r="H11899" s="27" t="s">
        <v>290</v>
      </c>
      <c r="I11899" s="27" t="s">
        <v>319</v>
      </c>
      <c r="J11899" s="27" t="s">
        <v>298</v>
      </c>
      <c r="K11899" s="27" t="s">
        <v>346</v>
      </c>
      <c r="L11899" s="27" t="s">
        <v>332</v>
      </c>
      <c r="M11899" s="27" t="s">
        <v>338</v>
      </c>
      <c r="N11899" s="27" t="s">
        <v>309</v>
      </c>
      <c r="O11899" s="27" t="s">
        <v>30</v>
      </c>
      <c r="P11899" s="27">
        <v>0.2174333</v>
      </c>
    </row>
    <row r="11900" spans="7:16" x14ac:dyDescent="0.25">
      <c r="G11900" s="27" t="str">
        <f t="shared" si="185"/>
        <v>2019/2020TransregionalTransportAll UsesGrantDomesticPublicGovernment</v>
      </c>
      <c r="H11900" s="27" t="s">
        <v>290</v>
      </c>
      <c r="I11900" s="27" t="s">
        <v>319</v>
      </c>
      <c r="J11900" s="27" t="s">
        <v>298</v>
      </c>
      <c r="K11900" s="27" t="s">
        <v>346</v>
      </c>
      <c r="L11900" s="27" t="s">
        <v>332</v>
      </c>
      <c r="M11900" s="27" t="s">
        <v>323</v>
      </c>
      <c r="N11900" s="27" t="s">
        <v>309</v>
      </c>
      <c r="O11900" s="27" t="s">
        <v>28</v>
      </c>
      <c r="P11900" s="27">
        <v>113.65933920000001</v>
      </c>
    </row>
    <row r="11901" spans="7:16" x14ac:dyDescent="0.25">
      <c r="G11901" s="27" t="str">
        <f t="shared" si="185"/>
        <v>2019/2020TransregionalTransportAll UsesGrantInternationalPrivateInstitutional Investors</v>
      </c>
      <c r="H11901" s="27" t="s">
        <v>290</v>
      </c>
      <c r="I11901" s="27" t="s">
        <v>319</v>
      </c>
      <c r="J11901" s="27" t="s">
        <v>298</v>
      </c>
      <c r="K11901" s="27" t="s">
        <v>346</v>
      </c>
      <c r="L11901" s="27" t="s">
        <v>332</v>
      </c>
      <c r="M11901" s="27" t="s">
        <v>324</v>
      </c>
      <c r="N11901" s="27" t="s">
        <v>306</v>
      </c>
      <c r="O11901" s="27" t="s">
        <v>27</v>
      </c>
      <c r="P11901" s="27">
        <v>6.45</v>
      </c>
    </row>
    <row r="11902" spans="7:16" x14ac:dyDescent="0.25">
      <c r="G11902" s="27" t="str">
        <f t="shared" si="185"/>
        <v>2019/2020TransregionalTransportAll UsesGrantInternationalPublicGovernment</v>
      </c>
      <c r="H11902" s="27" t="s">
        <v>290</v>
      </c>
      <c r="I11902" s="27" t="s">
        <v>319</v>
      </c>
      <c r="J11902" s="27" t="s">
        <v>298</v>
      </c>
      <c r="K11902" s="27" t="s">
        <v>346</v>
      </c>
      <c r="L11902" s="27" t="s">
        <v>332</v>
      </c>
      <c r="M11902" s="27" t="s">
        <v>324</v>
      </c>
      <c r="N11902" s="27" t="s">
        <v>309</v>
      </c>
      <c r="O11902" s="27" t="s">
        <v>28</v>
      </c>
      <c r="P11902" s="27">
        <v>16.095523316999898</v>
      </c>
    </row>
    <row r="11903" spans="7:16" x14ac:dyDescent="0.25">
      <c r="G11903" s="27" t="str">
        <f t="shared" si="185"/>
        <v>2019/2020TransregionalTransportAll UsesGrantInternationalPublicMultilateral DFI</v>
      </c>
      <c r="H11903" s="27" t="s">
        <v>290</v>
      </c>
      <c r="I11903" s="27" t="s">
        <v>319</v>
      </c>
      <c r="J11903" s="27" t="s">
        <v>298</v>
      </c>
      <c r="K11903" s="27" t="s">
        <v>346</v>
      </c>
      <c r="L11903" s="27" t="s">
        <v>332</v>
      </c>
      <c r="M11903" s="27" t="s">
        <v>324</v>
      </c>
      <c r="N11903" s="27" t="s">
        <v>309</v>
      </c>
      <c r="O11903" s="27" t="s">
        <v>30</v>
      </c>
      <c r="P11903" s="27">
        <v>0.2174333</v>
      </c>
    </row>
    <row r="11904" spans="7:16" x14ac:dyDescent="0.25">
      <c r="G11904" s="27" t="str">
        <f t="shared" si="185"/>
        <v>2019/2020TransregionalTransportAll UsesLow-cost project debtAll DestinationsPublicBilateral DFI</v>
      </c>
      <c r="H11904" s="27" t="s">
        <v>290</v>
      </c>
      <c r="I11904" s="27" t="s">
        <v>319</v>
      </c>
      <c r="J11904" s="27" t="s">
        <v>298</v>
      </c>
      <c r="K11904" s="27" t="s">
        <v>346</v>
      </c>
      <c r="L11904" s="27" t="s">
        <v>336</v>
      </c>
      <c r="M11904" s="27" t="s">
        <v>338</v>
      </c>
      <c r="N11904" s="27" t="s">
        <v>309</v>
      </c>
      <c r="O11904" s="27" t="s">
        <v>31</v>
      </c>
      <c r="P11904" s="27">
        <v>78.213499999999996</v>
      </c>
    </row>
    <row r="11905" spans="7:16" x14ac:dyDescent="0.25">
      <c r="G11905" s="27" t="str">
        <f t="shared" si="185"/>
        <v>2019/2020TransregionalTransportAll UsesLow-cost project debtAll DestinationsPublicNational DFI</v>
      </c>
      <c r="H11905" s="27" t="s">
        <v>290</v>
      </c>
      <c r="I11905" s="27" t="s">
        <v>319</v>
      </c>
      <c r="J11905" s="27" t="s">
        <v>298</v>
      </c>
      <c r="K11905" s="27" t="s">
        <v>346</v>
      </c>
      <c r="L11905" s="27" t="s">
        <v>336</v>
      </c>
      <c r="M11905" s="27" t="s">
        <v>338</v>
      </c>
      <c r="N11905" s="27" t="s">
        <v>309</v>
      </c>
      <c r="O11905" s="27" t="s">
        <v>33</v>
      </c>
      <c r="P11905" s="27">
        <v>18.80341881</v>
      </c>
    </row>
    <row r="11906" spans="7:16" x14ac:dyDescent="0.25">
      <c r="G11906" s="27" t="str">
        <f t="shared" si="185"/>
        <v>2019/2020TransregionalTransportAll UsesLow-cost project debtInternationalPublicBilateral DFI</v>
      </c>
      <c r="H11906" s="27" t="s">
        <v>290</v>
      </c>
      <c r="I11906" s="27" t="s">
        <v>319</v>
      </c>
      <c r="J11906" s="27" t="s">
        <v>298</v>
      </c>
      <c r="K11906" s="27" t="s">
        <v>346</v>
      </c>
      <c r="L11906" s="27" t="s">
        <v>336</v>
      </c>
      <c r="M11906" s="27" t="s">
        <v>324</v>
      </c>
      <c r="N11906" s="27" t="s">
        <v>309</v>
      </c>
      <c r="O11906" s="27" t="s">
        <v>31</v>
      </c>
      <c r="P11906" s="27">
        <v>78.213499999999996</v>
      </c>
    </row>
    <row r="11907" spans="7:16" x14ac:dyDescent="0.25">
      <c r="G11907" s="27" t="str">
        <f t="shared" ref="G11907:G11970" si="186">+_xlfn.CONCAT(H11907:O11907)</f>
        <v>2019/2020TransregionalTransportAll UsesLow-cost project debtInternationalPublicNational DFI</v>
      </c>
      <c r="H11907" s="27" t="s">
        <v>290</v>
      </c>
      <c r="I11907" s="27" t="s">
        <v>319</v>
      </c>
      <c r="J11907" s="27" t="s">
        <v>298</v>
      </c>
      <c r="K11907" s="27" t="s">
        <v>346</v>
      </c>
      <c r="L11907" s="27" t="s">
        <v>336</v>
      </c>
      <c r="M11907" s="27" t="s">
        <v>324</v>
      </c>
      <c r="N11907" s="27" t="s">
        <v>309</v>
      </c>
      <c r="O11907" s="27" t="s">
        <v>33</v>
      </c>
      <c r="P11907" s="27">
        <v>18.80341881</v>
      </c>
    </row>
    <row r="11908" spans="7:16" x14ac:dyDescent="0.25">
      <c r="G11908" s="27" t="str">
        <f t="shared" si="186"/>
        <v>2019/2020TransregionalTransportAll UsesProject-level equityAll DestinationsPublicMultilateral DFI</v>
      </c>
      <c r="H11908" s="27" t="s">
        <v>290</v>
      </c>
      <c r="I11908" s="27" t="s">
        <v>319</v>
      </c>
      <c r="J11908" s="27" t="s">
        <v>298</v>
      </c>
      <c r="K11908" s="27" t="s">
        <v>346</v>
      </c>
      <c r="L11908" s="27" t="s">
        <v>337</v>
      </c>
      <c r="M11908" s="27" t="s">
        <v>338</v>
      </c>
      <c r="N11908" s="27" t="s">
        <v>309</v>
      </c>
      <c r="O11908" s="27" t="s">
        <v>30</v>
      </c>
      <c r="P11908" s="27">
        <v>0</v>
      </c>
    </row>
    <row r="11909" spans="7:16" x14ac:dyDescent="0.25">
      <c r="G11909" s="27" t="str">
        <f t="shared" si="186"/>
        <v>2019/2020TransregionalTransportAll UsesProject-level equityInternationalPublicMultilateral DFI</v>
      </c>
      <c r="H11909" s="27" t="s">
        <v>290</v>
      </c>
      <c r="I11909" s="27" t="s">
        <v>319</v>
      </c>
      <c r="J11909" s="27" t="s">
        <v>298</v>
      </c>
      <c r="K11909" s="27" t="s">
        <v>346</v>
      </c>
      <c r="L11909" s="27" t="s">
        <v>337</v>
      </c>
      <c r="M11909" s="27" t="s">
        <v>324</v>
      </c>
      <c r="N11909" s="27" t="s">
        <v>309</v>
      </c>
      <c r="O11909" s="27" t="s">
        <v>30</v>
      </c>
      <c r="P11909" s="27">
        <v>0</v>
      </c>
    </row>
    <row r="11910" spans="7:16" x14ac:dyDescent="0.25">
      <c r="G11910" s="27" t="str">
        <f t="shared" si="186"/>
        <v>2019/2020TransregionalTransportAll UsesProject-level market rate debtAll DestinationsPrivateCommercial FI</v>
      </c>
      <c r="H11910" s="27" t="s">
        <v>290</v>
      </c>
      <c r="I11910" s="27" t="s">
        <v>319</v>
      </c>
      <c r="J11910" s="27" t="s">
        <v>298</v>
      </c>
      <c r="K11910" s="27" t="s">
        <v>346</v>
      </c>
      <c r="L11910" s="27" t="s">
        <v>335</v>
      </c>
      <c r="M11910" s="27" t="s">
        <v>338</v>
      </c>
      <c r="N11910" s="27" t="s">
        <v>306</v>
      </c>
      <c r="O11910" s="27" t="s">
        <v>23</v>
      </c>
      <c r="P11910" s="27">
        <v>485.2078161</v>
      </c>
    </row>
    <row r="11911" spans="7:16" x14ac:dyDescent="0.25">
      <c r="G11911" s="27" t="str">
        <f t="shared" si="186"/>
        <v>2019/2020TransregionalTransportAll UsesProject-level market rate debtDomesticPrivateCommercial FI</v>
      </c>
      <c r="H11911" s="27" t="s">
        <v>290</v>
      </c>
      <c r="I11911" s="27" t="s">
        <v>319</v>
      </c>
      <c r="J11911" s="27" t="s">
        <v>298</v>
      </c>
      <c r="K11911" s="27" t="s">
        <v>346</v>
      </c>
      <c r="L11911" s="27" t="s">
        <v>335</v>
      </c>
      <c r="M11911" s="27" t="s">
        <v>323</v>
      </c>
      <c r="N11911" s="27" t="s">
        <v>306</v>
      </c>
      <c r="O11911" s="27" t="s">
        <v>23</v>
      </c>
      <c r="P11911" s="27">
        <v>485.2078161</v>
      </c>
    </row>
    <row r="11912" spans="7:16" x14ac:dyDescent="0.25">
      <c r="G11912" s="27" t="str">
        <f t="shared" si="186"/>
        <v>2019/2020TransregionalTransportAll UsesUnknownAll DestinationsUnknownUnknown</v>
      </c>
      <c r="H11912" s="27" t="s">
        <v>290</v>
      </c>
      <c r="I11912" s="27" t="s">
        <v>319</v>
      </c>
      <c r="J11912" s="27" t="s">
        <v>298</v>
      </c>
      <c r="K11912" s="27" t="s">
        <v>346</v>
      </c>
      <c r="L11912" s="27" t="s">
        <v>301</v>
      </c>
      <c r="M11912" s="27" t="s">
        <v>338</v>
      </c>
      <c r="N11912" s="27" t="s">
        <v>301</v>
      </c>
      <c r="O11912" s="27" t="s">
        <v>301</v>
      </c>
      <c r="P11912" s="27">
        <v>16635.972979999999</v>
      </c>
    </row>
    <row r="11913" spans="7:16" x14ac:dyDescent="0.25">
      <c r="G11913" s="27" t="str">
        <f t="shared" si="186"/>
        <v>2019/2020TransregionalTransportAll UsesUnknownUnknownUnknownUnknown</v>
      </c>
      <c r="H11913" s="27" t="s">
        <v>290</v>
      </c>
      <c r="I11913" s="27" t="s">
        <v>319</v>
      </c>
      <c r="J11913" s="27" t="s">
        <v>298</v>
      </c>
      <c r="K11913" s="27" t="s">
        <v>346</v>
      </c>
      <c r="L11913" s="27" t="s">
        <v>301</v>
      </c>
      <c r="M11913" s="27" t="s">
        <v>301</v>
      </c>
      <c r="N11913" s="27" t="s">
        <v>301</v>
      </c>
      <c r="O11913" s="27" t="s">
        <v>301</v>
      </c>
      <c r="P11913" s="27">
        <v>16635.972979999999</v>
      </c>
    </row>
    <row r="11914" spans="7:16" x14ac:dyDescent="0.25">
      <c r="G11914" s="27" t="str">
        <f t="shared" si="186"/>
        <v>2019/2020TransregionalTransportMitigationAll InstrumentsAll DestinationsPrivateCommercial FI</v>
      </c>
      <c r="H11914" s="27" t="s">
        <v>290</v>
      </c>
      <c r="I11914" s="27" t="s">
        <v>319</v>
      </c>
      <c r="J11914" s="27" t="s">
        <v>298</v>
      </c>
      <c r="K11914" s="27" t="s">
        <v>303</v>
      </c>
      <c r="L11914" s="27" t="s">
        <v>345</v>
      </c>
      <c r="M11914" s="27" t="s">
        <v>338</v>
      </c>
      <c r="N11914" s="27" t="s">
        <v>306</v>
      </c>
      <c r="O11914" s="27" t="s">
        <v>23</v>
      </c>
      <c r="P11914" s="27">
        <v>485.2078161</v>
      </c>
    </row>
    <row r="11915" spans="7:16" x14ac:dyDescent="0.25">
      <c r="G11915" s="27" t="str">
        <f t="shared" si="186"/>
        <v>2019/2020TransregionalTransportMitigationAll InstrumentsAll DestinationsPrivateCorporations</v>
      </c>
      <c r="H11915" s="27" t="s">
        <v>290</v>
      </c>
      <c r="I11915" s="27" t="s">
        <v>319</v>
      </c>
      <c r="J11915" s="27" t="s">
        <v>298</v>
      </c>
      <c r="K11915" s="27" t="s">
        <v>303</v>
      </c>
      <c r="L11915" s="27" t="s">
        <v>345</v>
      </c>
      <c r="M11915" s="27" t="s">
        <v>338</v>
      </c>
      <c r="N11915" s="27" t="s">
        <v>306</v>
      </c>
      <c r="O11915" s="27" t="s">
        <v>307</v>
      </c>
      <c r="P11915" s="27">
        <v>577.62835250000001</v>
      </c>
    </row>
    <row r="11916" spans="7:16" x14ac:dyDescent="0.25">
      <c r="G11916" s="27" t="str">
        <f t="shared" si="186"/>
        <v>2019/2020TransregionalTransportMitigationAll InstrumentsAll DestinationsPrivateHouseholds/Individuals</v>
      </c>
      <c r="H11916" s="27" t="s">
        <v>290</v>
      </c>
      <c r="I11916" s="27" t="s">
        <v>319</v>
      </c>
      <c r="J11916" s="27" t="s">
        <v>298</v>
      </c>
      <c r="K11916" s="27" t="s">
        <v>303</v>
      </c>
      <c r="L11916" s="27" t="s">
        <v>345</v>
      </c>
      <c r="M11916" s="27" t="s">
        <v>338</v>
      </c>
      <c r="N11916" s="27" t="s">
        <v>306</v>
      </c>
      <c r="O11916" s="27" t="s">
        <v>308</v>
      </c>
      <c r="P11916" s="27">
        <v>381.23471269999999</v>
      </c>
    </row>
    <row r="11917" spans="7:16" x14ac:dyDescent="0.25">
      <c r="G11917" s="27" t="str">
        <f t="shared" si="186"/>
        <v>2019/2020TransregionalTransportMitigationAll InstrumentsAll DestinationsPrivateInstitutional Investors</v>
      </c>
      <c r="H11917" s="27" t="s">
        <v>290</v>
      </c>
      <c r="I11917" s="27" t="s">
        <v>319</v>
      </c>
      <c r="J11917" s="27" t="s">
        <v>298</v>
      </c>
      <c r="K11917" s="27" t="s">
        <v>303</v>
      </c>
      <c r="L11917" s="27" t="s">
        <v>345</v>
      </c>
      <c r="M11917" s="27" t="s">
        <v>338</v>
      </c>
      <c r="N11917" s="27" t="s">
        <v>306</v>
      </c>
      <c r="O11917" s="27" t="s">
        <v>27</v>
      </c>
      <c r="P11917" s="27">
        <v>6.45</v>
      </c>
    </row>
    <row r="11918" spans="7:16" x14ac:dyDescent="0.25">
      <c r="G11918" s="27" t="str">
        <f t="shared" si="186"/>
        <v>2019/2020TransregionalTransportMitigationAll InstrumentsAll DestinationsPublicBilateral DFI</v>
      </c>
      <c r="H11918" s="27" t="s">
        <v>290</v>
      </c>
      <c r="I11918" s="27" t="s">
        <v>319</v>
      </c>
      <c r="J11918" s="27" t="s">
        <v>298</v>
      </c>
      <c r="K11918" s="27" t="s">
        <v>303</v>
      </c>
      <c r="L11918" s="27" t="s">
        <v>345</v>
      </c>
      <c r="M11918" s="27" t="s">
        <v>338</v>
      </c>
      <c r="N11918" s="27" t="s">
        <v>309</v>
      </c>
      <c r="O11918" s="27" t="s">
        <v>31</v>
      </c>
      <c r="P11918" s="27">
        <v>78.213499999999996</v>
      </c>
    </row>
    <row r="11919" spans="7:16" x14ac:dyDescent="0.25">
      <c r="G11919" s="27" t="str">
        <f t="shared" si="186"/>
        <v>2019/2020TransregionalTransportMitigationAll InstrumentsAll DestinationsPublicGovernment</v>
      </c>
      <c r="H11919" s="27" t="s">
        <v>290</v>
      </c>
      <c r="I11919" s="27" t="s">
        <v>319</v>
      </c>
      <c r="J11919" s="27" t="s">
        <v>298</v>
      </c>
      <c r="K11919" s="27" t="s">
        <v>303</v>
      </c>
      <c r="L11919" s="27" t="s">
        <v>345</v>
      </c>
      <c r="M11919" s="27" t="s">
        <v>338</v>
      </c>
      <c r="N11919" s="27" t="s">
        <v>309</v>
      </c>
      <c r="O11919" s="27" t="s">
        <v>28</v>
      </c>
      <c r="P11919" s="27">
        <v>128.10964741000001</v>
      </c>
    </row>
    <row r="11920" spans="7:16" x14ac:dyDescent="0.25">
      <c r="G11920" s="27" t="str">
        <f t="shared" si="186"/>
        <v>2019/2020TransregionalTransportMitigationAll InstrumentsAll DestinationsPublicMultilateral DFI</v>
      </c>
      <c r="H11920" s="27" t="s">
        <v>290</v>
      </c>
      <c r="I11920" s="27" t="s">
        <v>319</v>
      </c>
      <c r="J11920" s="27" t="s">
        <v>298</v>
      </c>
      <c r="K11920" s="27" t="s">
        <v>303</v>
      </c>
      <c r="L11920" s="27" t="s">
        <v>345</v>
      </c>
      <c r="M11920" s="27" t="s">
        <v>338</v>
      </c>
      <c r="N11920" s="27" t="s">
        <v>309</v>
      </c>
      <c r="O11920" s="27" t="s">
        <v>30</v>
      </c>
      <c r="P11920" s="27">
        <v>0.2174333</v>
      </c>
    </row>
    <row r="11921" spans="7:16" x14ac:dyDescent="0.25">
      <c r="G11921" s="27" t="str">
        <f t="shared" si="186"/>
        <v>2019/2020TransregionalTransportMitigationAll InstrumentsAll DestinationsUnknownUnknown</v>
      </c>
      <c r="H11921" s="27" t="s">
        <v>290</v>
      </c>
      <c r="I11921" s="27" t="s">
        <v>319</v>
      </c>
      <c r="J11921" s="27" t="s">
        <v>298</v>
      </c>
      <c r="K11921" s="27" t="s">
        <v>303</v>
      </c>
      <c r="L11921" s="27" t="s">
        <v>345</v>
      </c>
      <c r="M11921" s="27" t="s">
        <v>338</v>
      </c>
      <c r="N11921" s="27" t="s">
        <v>301</v>
      </c>
      <c r="O11921" s="27" t="s">
        <v>301</v>
      </c>
      <c r="P11921" s="27">
        <v>16635.972979999999</v>
      </c>
    </row>
    <row r="11922" spans="7:16" x14ac:dyDescent="0.25">
      <c r="G11922" s="27" t="str">
        <f t="shared" si="186"/>
        <v>2019/2020TransregionalTransportMitigationAll InstrumentsDomesticPrivateCommercial FI</v>
      </c>
      <c r="H11922" s="27" t="s">
        <v>290</v>
      </c>
      <c r="I11922" s="27" t="s">
        <v>319</v>
      </c>
      <c r="J11922" s="27" t="s">
        <v>298</v>
      </c>
      <c r="K11922" s="27" t="s">
        <v>303</v>
      </c>
      <c r="L11922" s="27" t="s">
        <v>345</v>
      </c>
      <c r="M11922" s="27" t="s">
        <v>323</v>
      </c>
      <c r="N11922" s="27" t="s">
        <v>306</v>
      </c>
      <c r="O11922" s="27" t="s">
        <v>23</v>
      </c>
      <c r="P11922" s="27">
        <v>485.2078161</v>
      </c>
    </row>
    <row r="11923" spans="7:16" x14ac:dyDescent="0.25">
      <c r="G11923" s="27" t="str">
        <f t="shared" si="186"/>
        <v>2019/2020TransregionalTransportMitigationAll InstrumentsDomesticPrivateCorporations</v>
      </c>
      <c r="H11923" s="27" t="s">
        <v>290</v>
      </c>
      <c r="I11923" s="27" t="s">
        <v>319</v>
      </c>
      <c r="J11923" s="27" t="s">
        <v>298</v>
      </c>
      <c r="K11923" s="27" t="s">
        <v>303</v>
      </c>
      <c r="L11923" s="27" t="s">
        <v>345</v>
      </c>
      <c r="M11923" s="27" t="s">
        <v>323</v>
      </c>
      <c r="N11923" s="27" t="s">
        <v>306</v>
      </c>
      <c r="O11923" s="27" t="s">
        <v>307</v>
      </c>
      <c r="P11923" s="27">
        <v>577.62835250000001</v>
      </c>
    </row>
    <row r="11924" spans="7:16" x14ac:dyDescent="0.25">
      <c r="G11924" s="27" t="str">
        <f t="shared" si="186"/>
        <v>2019/2020TransregionalTransportMitigationAll InstrumentsDomesticPrivateHouseholds/Individuals</v>
      </c>
      <c r="H11924" s="27" t="s">
        <v>290</v>
      </c>
      <c r="I11924" s="27" t="s">
        <v>319</v>
      </c>
      <c r="J11924" s="27" t="s">
        <v>298</v>
      </c>
      <c r="K11924" s="27" t="s">
        <v>303</v>
      </c>
      <c r="L11924" s="27" t="s">
        <v>345</v>
      </c>
      <c r="M11924" s="27" t="s">
        <v>323</v>
      </c>
      <c r="N11924" s="27" t="s">
        <v>306</v>
      </c>
      <c r="O11924" s="27" t="s">
        <v>308</v>
      </c>
      <c r="P11924" s="27">
        <v>381.23471269999999</v>
      </c>
    </row>
    <row r="11925" spans="7:16" x14ac:dyDescent="0.25">
      <c r="G11925" s="27" t="str">
        <f t="shared" si="186"/>
        <v>2019/2020TransregionalTransportMitigationAll InstrumentsDomesticPublicGovernment</v>
      </c>
      <c r="H11925" s="27" t="s">
        <v>290</v>
      </c>
      <c r="I11925" s="27" t="s">
        <v>319</v>
      </c>
      <c r="J11925" s="27" t="s">
        <v>298</v>
      </c>
      <c r="K11925" s="27" t="s">
        <v>303</v>
      </c>
      <c r="L11925" s="27" t="s">
        <v>345</v>
      </c>
      <c r="M11925" s="27" t="s">
        <v>323</v>
      </c>
      <c r="N11925" s="27" t="s">
        <v>309</v>
      </c>
      <c r="O11925" s="27" t="s">
        <v>28</v>
      </c>
      <c r="P11925" s="27">
        <v>113.65933920000001</v>
      </c>
    </row>
    <row r="11926" spans="7:16" x14ac:dyDescent="0.25">
      <c r="G11926" s="27" t="str">
        <f t="shared" si="186"/>
        <v>2019/2020TransregionalTransportMitigationAll InstrumentsInternationalPrivateInstitutional Investors</v>
      </c>
      <c r="H11926" s="27" t="s">
        <v>290</v>
      </c>
      <c r="I11926" s="27" t="s">
        <v>319</v>
      </c>
      <c r="J11926" s="27" t="s">
        <v>298</v>
      </c>
      <c r="K11926" s="27" t="s">
        <v>303</v>
      </c>
      <c r="L11926" s="27" t="s">
        <v>345</v>
      </c>
      <c r="M11926" s="27" t="s">
        <v>324</v>
      </c>
      <c r="N11926" s="27" t="s">
        <v>306</v>
      </c>
      <c r="O11926" s="27" t="s">
        <v>27</v>
      </c>
      <c r="P11926" s="27">
        <v>6.45</v>
      </c>
    </row>
    <row r="11927" spans="7:16" x14ac:dyDescent="0.25">
      <c r="G11927" s="27" t="str">
        <f t="shared" si="186"/>
        <v>2019/2020TransregionalTransportMitigationAll InstrumentsInternationalPublicBilateral DFI</v>
      </c>
      <c r="H11927" s="27" t="s">
        <v>290</v>
      </c>
      <c r="I11927" s="27" t="s">
        <v>319</v>
      </c>
      <c r="J11927" s="27" t="s">
        <v>298</v>
      </c>
      <c r="K11927" s="27" t="s">
        <v>303</v>
      </c>
      <c r="L11927" s="27" t="s">
        <v>345</v>
      </c>
      <c r="M11927" s="27" t="s">
        <v>324</v>
      </c>
      <c r="N11927" s="27" t="s">
        <v>309</v>
      </c>
      <c r="O11927" s="27" t="s">
        <v>31</v>
      </c>
      <c r="P11927" s="27">
        <v>78.213499999999996</v>
      </c>
    </row>
    <row r="11928" spans="7:16" x14ac:dyDescent="0.25">
      <c r="G11928" s="27" t="str">
        <f t="shared" si="186"/>
        <v>2019/2020TransregionalTransportMitigationAll InstrumentsInternationalPublicGovernment</v>
      </c>
      <c r="H11928" s="27" t="s">
        <v>290</v>
      </c>
      <c r="I11928" s="27" t="s">
        <v>319</v>
      </c>
      <c r="J11928" s="27" t="s">
        <v>298</v>
      </c>
      <c r="K11928" s="27" t="s">
        <v>303</v>
      </c>
      <c r="L11928" s="27" t="s">
        <v>345</v>
      </c>
      <c r="M11928" s="27" t="s">
        <v>324</v>
      </c>
      <c r="N11928" s="27" t="s">
        <v>309</v>
      </c>
      <c r="O11928" s="27" t="s">
        <v>28</v>
      </c>
      <c r="P11928" s="27">
        <v>14.450308209999999</v>
      </c>
    </row>
    <row r="11929" spans="7:16" x14ac:dyDescent="0.25">
      <c r="G11929" s="27" t="str">
        <f t="shared" si="186"/>
        <v>2019/2020TransregionalTransportMitigationAll InstrumentsInternationalPublicMultilateral DFI</v>
      </c>
      <c r="H11929" s="27" t="s">
        <v>290</v>
      </c>
      <c r="I11929" s="27" t="s">
        <v>319</v>
      </c>
      <c r="J11929" s="27" t="s">
        <v>298</v>
      </c>
      <c r="K11929" s="27" t="s">
        <v>303</v>
      </c>
      <c r="L11929" s="27" t="s">
        <v>345</v>
      </c>
      <c r="M11929" s="27" t="s">
        <v>324</v>
      </c>
      <c r="N11929" s="27" t="s">
        <v>309</v>
      </c>
      <c r="O11929" s="27" t="s">
        <v>30</v>
      </c>
      <c r="P11929" s="27">
        <v>0.2174333</v>
      </c>
    </row>
    <row r="11930" spans="7:16" x14ac:dyDescent="0.25">
      <c r="G11930" s="27" t="str">
        <f t="shared" si="186"/>
        <v>2019/2020TransregionalTransportMitigationAll InstrumentsUnknownUnknownUnknown</v>
      </c>
      <c r="H11930" s="27" t="s">
        <v>290</v>
      </c>
      <c r="I11930" s="27" t="s">
        <v>319</v>
      </c>
      <c r="J11930" s="27" t="s">
        <v>298</v>
      </c>
      <c r="K11930" s="27" t="s">
        <v>303</v>
      </c>
      <c r="L11930" s="27" t="s">
        <v>345</v>
      </c>
      <c r="M11930" s="27" t="s">
        <v>301</v>
      </c>
      <c r="N11930" s="27" t="s">
        <v>301</v>
      </c>
      <c r="O11930" s="27" t="s">
        <v>301</v>
      </c>
      <c r="P11930" s="27">
        <v>16635.972979999999</v>
      </c>
    </row>
    <row r="11931" spans="7:16" x14ac:dyDescent="0.25">
      <c r="G11931" s="27" t="str">
        <f t="shared" si="186"/>
        <v>2019/2020TransregionalTransportMitigationBalance sheet financing (equity portion)All DestinationsPrivateCorporations</v>
      </c>
      <c r="H11931" s="27" t="s">
        <v>290</v>
      </c>
      <c r="I11931" s="27" t="s">
        <v>319</v>
      </c>
      <c r="J11931" s="27" t="s">
        <v>298</v>
      </c>
      <c r="K11931" s="27" t="s">
        <v>303</v>
      </c>
      <c r="L11931" s="27" t="s">
        <v>334</v>
      </c>
      <c r="M11931" s="27" t="s">
        <v>338</v>
      </c>
      <c r="N11931" s="27" t="s">
        <v>306</v>
      </c>
      <c r="O11931" s="27" t="s">
        <v>307</v>
      </c>
      <c r="P11931" s="27">
        <v>577.62835250000001</v>
      </c>
    </row>
    <row r="11932" spans="7:16" x14ac:dyDescent="0.25">
      <c r="G11932" s="27" t="str">
        <f t="shared" si="186"/>
        <v>2019/2020TransregionalTransportMitigationBalance sheet financing (equity portion)All DestinationsPrivateHouseholds/Individuals</v>
      </c>
      <c r="H11932" s="27" t="s">
        <v>290</v>
      </c>
      <c r="I11932" s="27" t="s">
        <v>319</v>
      </c>
      <c r="J11932" s="27" t="s">
        <v>298</v>
      </c>
      <c r="K11932" s="27" t="s">
        <v>303</v>
      </c>
      <c r="L11932" s="27" t="s">
        <v>334</v>
      </c>
      <c r="M11932" s="27" t="s">
        <v>338</v>
      </c>
      <c r="N11932" s="27" t="s">
        <v>306</v>
      </c>
      <c r="O11932" s="27" t="s">
        <v>308</v>
      </c>
      <c r="P11932" s="27">
        <v>381.23471269999999</v>
      </c>
    </row>
    <row r="11933" spans="7:16" x14ac:dyDescent="0.25">
      <c r="G11933" s="27" t="str">
        <f t="shared" si="186"/>
        <v>2019/2020TransregionalTransportMitigationBalance sheet financing (equity portion)DomesticPrivateCorporations</v>
      </c>
      <c r="H11933" s="27" t="s">
        <v>290</v>
      </c>
      <c r="I11933" s="27" t="s">
        <v>319</v>
      </c>
      <c r="J11933" s="27" t="s">
        <v>298</v>
      </c>
      <c r="K11933" s="27" t="s">
        <v>303</v>
      </c>
      <c r="L11933" s="27" t="s">
        <v>334</v>
      </c>
      <c r="M11933" s="27" t="s">
        <v>323</v>
      </c>
      <c r="N11933" s="27" t="s">
        <v>306</v>
      </c>
      <c r="O11933" s="27" t="s">
        <v>307</v>
      </c>
      <c r="P11933" s="27">
        <v>577.62835250000001</v>
      </c>
    </row>
    <row r="11934" spans="7:16" x14ac:dyDescent="0.25">
      <c r="G11934" s="27" t="str">
        <f t="shared" si="186"/>
        <v>2019/2020TransregionalTransportMitigationBalance sheet financing (equity portion)DomesticPrivateHouseholds/Individuals</v>
      </c>
      <c r="H11934" s="27" t="s">
        <v>290</v>
      </c>
      <c r="I11934" s="27" t="s">
        <v>319</v>
      </c>
      <c r="J11934" s="27" t="s">
        <v>298</v>
      </c>
      <c r="K11934" s="27" t="s">
        <v>303</v>
      </c>
      <c r="L11934" s="27" t="s">
        <v>334</v>
      </c>
      <c r="M11934" s="27" t="s">
        <v>323</v>
      </c>
      <c r="N11934" s="27" t="s">
        <v>306</v>
      </c>
      <c r="O11934" s="27" t="s">
        <v>308</v>
      </c>
      <c r="P11934" s="27">
        <v>381.23471269999999</v>
      </c>
    </row>
    <row r="11935" spans="7:16" x14ac:dyDescent="0.25">
      <c r="G11935" s="27" t="str">
        <f t="shared" si="186"/>
        <v>2019/2020TransregionalTransportMitigationGrantAll DestinationsPrivateInstitutional Investors</v>
      </c>
      <c r="H11935" s="27" t="s">
        <v>290</v>
      </c>
      <c r="I11935" s="27" t="s">
        <v>319</v>
      </c>
      <c r="J11935" s="27" t="s">
        <v>298</v>
      </c>
      <c r="K11935" s="27" t="s">
        <v>303</v>
      </c>
      <c r="L11935" s="27" t="s">
        <v>332</v>
      </c>
      <c r="M11935" s="27" t="s">
        <v>338</v>
      </c>
      <c r="N11935" s="27" t="s">
        <v>306</v>
      </c>
      <c r="O11935" s="27" t="s">
        <v>27</v>
      </c>
      <c r="P11935" s="27">
        <v>6.45</v>
      </c>
    </row>
    <row r="11936" spans="7:16" x14ac:dyDescent="0.25">
      <c r="G11936" s="27" t="str">
        <f t="shared" si="186"/>
        <v>2019/2020TransregionalTransportMitigationGrantAll DestinationsPublicGovernment</v>
      </c>
      <c r="H11936" s="27" t="s">
        <v>290</v>
      </c>
      <c r="I11936" s="27" t="s">
        <v>319</v>
      </c>
      <c r="J11936" s="27" t="s">
        <v>298</v>
      </c>
      <c r="K11936" s="27" t="s">
        <v>303</v>
      </c>
      <c r="L11936" s="27" t="s">
        <v>332</v>
      </c>
      <c r="M11936" s="27" t="s">
        <v>338</v>
      </c>
      <c r="N11936" s="27" t="s">
        <v>309</v>
      </c>
      <c r="O11936" s="27" t="s">
        <v>28</v>
      </c>
      <c r="P11936" s="27">
        <v>128.10964741000001</v>
      </c>
    </row>
    <row r="11937" spans="7:16" x14ac:dyDescent="0.25">
      <c r="G11937" s="27" t="str">
        <f t="shared" si="186"/>
        <v>2019/2020TransregionalTransportMitigationGrantAll DestinationsPublicMultilateral DFI</v>
      </c>
      <c r="H11937" s="27" t="s">
        <v>290</v>
      </c>
      <c r="I11937" s="27" t="s">
        <v>319</v>
      </c>
      <c r="J11937" s="27" t="s">
        <v>298</v>
      </c>
      <c r="K11937" s="27" t="s">
        <v>303</v>
      </c>
      <c r="L11937" s="27" t="s">
        <v>332</v>
      </c>
      <c r="M11937" s="27" t="s">
        <v>338</v>
      </c>
      <c r="N11937" s="27" t="s">
        <v>309</v>
      </c>
      <c r="O11937" s="27" t="s">
        <v>30</v>
      </c>
      <c r="P11937" s="27">
        <v>0.2174333</v>
      </c>
    </row>
    <row r="11938" spans="7:16" x14ac:dyDescent="0.25">
      <c r="G11938" s="27" t="str">
        <f t="shared" si="186"/>
        <v>2019/2020TransregionalTransportMitigationGrantDomesticPublicGovernment</v>
      </c>
      <c r="H11938" s="27" t="s">
        <v>290</v>
      </c>
      <c r="I11938" s="27" t="s">
        <v>319</v>
      </c>
      <c r="J11938" s="27" t="s">
        <v>298</v>
      </c>
      <c r="K11938" s="27" t="s">
        <v>303</v>
      </c>
      <c r="L11938" s="27" t="s">
        <v>332</v>
      </c>
      <c r="M11938" s="27" t="s">
        <v>323</v>
      </c>
      <c r="N11938" s="27" t="s">
        <v>309</v>
      </c>
      <c r="O11938" s="27" t="s">
        <v>28</v>
      </c>
      <c r="P11938" s="27">
        <v>113.65933920000001</v>
      </c>
    </row>
    <row r="11939" spans="7:16" x14ac:dyDescent="0.25">
      <c r="G11939" s="27" t="str">
        <f t="shared" si="186"/>
        <v>2019/2020TransregionalTransportMitigationGrantInternationalPrivateInstitutional Investors</v>
      </c>
      <c r="H11939" s="27" t="s">
        <v>290</v>
      </c>
      <c r="I11939" s="27" t="s">
        <v>319</v>
      </c>
      <c r="J11939" s="27" t="s">
        <v>298</v>
      </c>
      <c r="K11939" s="27" t="s">
        <v>303</v>
      </c>
      <c r="L11939" s="27" t="s">
        <v>332</v>
      </c>
      <c r="M11939" s="27" t="s">
        <v>324</v>
      </c>
      <c r="N11939" s="27" t="s">
        <v>306</v>
      </c>
      <c r="O11939" s="27" t="s">
        <v>27</v>
      </c>
      <c r="P11939" s="27">
        <v>6.45</v>
      </c>
    </row>
    <row r="11940" spans="7:16" x14ac:dyDescent="0.25">
      <c r="G11940" s="27" t="str">
        <f t="shared" si="186"/>
        <v>2019/2020TransregionalTransportMitigationGrantInternationalPublicGovernment</v>
      </c>
      <c r="H11940" s="27" t="s">
        <v>290</v>
      </c>
      <c r="I11940" s="27" t="s">
        <v>319</v>
      </c>
      <c r="J11940" s="27" t="s">
        <v>298</v>
      </c>
      <c r="K11940" s="27" t="s">
        <v>303</v>
      </c>
      <c r="L11940" s="27" t="s">
        <v>332</v>
      </c>
      <c r="M11940" s="27" t="s">
        <v>324</v>
      </c>
      <c r="N11940" s="27" t="s">
        <v>309</v>
      </c>
      <c r="O11940" s="27" t="s">
        <v>28</v>
      </c>
      <c r="P11940" s="27">
        <v>14.450308209999999</v>
      </c>
    </row>
    <row r="11941" spans="7:16" x14ac:dyDescent="0.25">
      <c r="G11941" s="27" t="str">
        <f t="shared" si="186"/>
        <v>2019/2020TransregionalTransportMitigationGrantInternationalPublicMultilateral DFI</v>
      </c>
      <c r="H11941" s="27" t="s">
        <v>290</v>
      </c>
      <c r="I11941" s="27" t="s">
        <v>319</v>
      </c>
      <c r="J11941" s="27" t="s">
        <v>298</v>
      </c>
      <c r="K11941" s="27" t="s">
        <v>303</v>
      </c>
      <c r="L11941" s="27" t="s">
        <v>332</v>
      </c>
      <c r="M11941" s="27" t="s">
        <v>324</v>
      </c>
      <c r="N11941" s="27" t="s">
        <v>309</v>
      </c>
      <c r="O11941" s="27" t="s">
        <v>30</v>
      </c>
      <c r="P11941" s="27">
        <v>0.2174333</v>
      </c>
    </row>
    <row r="11942" spans="7:16" x14ac:dyDescent="0.25">
      <c r="G11942" s="27" t="str">
        <f t="shared" si="186"/>
        <v>2019/2020TransregionalTransportMitigationLow-cost project debtAll DestinationsPublicBilateral DFI</v>
      </c>
      <c r="H11942" s="27" t="s">
        <v>290</v>
      </c>
      <c r="I11942" s="27" t="s">
        <v>319</v>
      </c>
      <c r="J11942" s="27" t="s">
        <v>298</v>
      </c>
      <c r="K11942" s="27" t="s">
        <v>303</v>
      </c>
      <c r="L11942" s="27" t="s">
        <v>336</v>
      </c>
      <c r="M11942" s="27" t="s">
        <v>338</v>
      </c>
      <c r="N11942" s="27" t="s">
        <v>309</v>
      </c>
      <c r="O11942" s="27" t="s">
        <v>31</v>
      </c>
      <c r="P11942" s="27">
        <v>78.213499999999996</v>
      </c>
    </row>
    <row r="11943" spans="7:16" x14ac:dyDescent="0.25">
      <c r="G11943" s="27" t="str">
        <f t="shared" si="186"/>
        <v>2019/2020TransregionalTransportMitigationLow-cost project debtInternationalPublicBilateral DFI</v>
      </c>
      <c r="H11943" s="27" t="s">
        <v>290</v>
      </c>
      <c r="I11943" s="27" t="s">
        <v>319</v>
      </c>
      <c r="J11943" s="27" t="s">
        <v>298</v>
      </c>
      <c r="K11943" s="27" t="s">
        <v>303</v>
      </c>
      <c r="L11943" s="27" t="s">
        <v>336</v>
      </c>
      <c r="M11943" s="27" t="s">
        <v>324</v>
      </c>
      <c r="N11943" s="27" t="s">
        <v>309</v>
      </c>
      <c r="O11943" s="27" t="s">
        <v>31</v>
      </c>
      <c r="P11943" s="27">
        <v>78.213499999999996</v>
      </c>
    </row>
    <row r="11944" spans="7:16" x14ac:dyDescent="0.25">
      <c r="G11944" s="27" t="str">
        <f t="shared" si="186"/>
        <v>2019/2020TransregionalTransportMitigationProject-level equityAll DestinationsPublicMultilateral DFI</v>
      </c>
      <c r="H11944" s="27" t="s">
        <v>290</v>
      </c>
      <c r="I11944" s="27" t="s">
        <v>319</v>
      </c>
      <c r="J11944" s="27" t="s">
        <v>298</v>
      </c>
      <c r="K11944" s="27" t="s">
        <v>303</v>
      </c>
      <c r="L11944" s="27" t="s">
        <v>337</v>
      </c>
      <c r="M11944" s="27" t="s">
        <v>338</v>
      </c>
      <c r="N11944" s="27" t="s">
        <v>309</v>
      </c>
      <c r="O11944" s="27" t="s">
        <v>30</v>
      </c>
      <c r="P11944" s="27">
        <v>0</v>
      </c>
    </row>
    <row r="11945" spans="7:16" x14ac:dyDescent="0.25">
      <c r="G11945" s="27" t="str">
        <f t="shared" si="186"/>
        <v>2019/2020TransregionalTransportMitigationProject-level equityInternationalPublicMultilateral DFI</v>
      </c>
      <c r="H11945" s="27" t="s">
        <v>290</v>
      </c>
      <c r="I11945" s="27" t="s">
        <v>319</v>
      </c>
      <c r="J11945" s="27" t="s">
        <v>298</v>
      </c>
      <c r="K11945" s="27" t="s">
        <v>303</v>
      </c>
      <c r="L11945" s="27" t="s">
        <v>337</v>
      </c>
      <c r="M11945" s="27" t="s">
        <v>324</v>
      </c>
      <c r="N11945" s="27" t="s">
        <v>309</v>
      </c>
      <c r="O11945" s="27" t="s">
        <v>30</v>
      </c>
      <c r="P11945" s="27">
        <v>0</v>
      </c>
    </row>
    <row r="11946" spans="7:16" x14ac:dyDescent="0.25">
      <c r="G11946" s="27" t="str">
        <f t="shared" si="186"/>
        <v>2019/2020TransregionalTransportMitigationProject-level market rate debtAll DestinationsPrivateCommercial FI</v>
      </c>
      <c r="H11946" s="27" t="s">
        <v>290</v>
      </c>
      <c r="I11946" s="27" t="s">
        <v>319</v>
      </c>
      <c r="J11946" s="27" t="s">
        <v>298</v>
      </c>
      <c r="K11946" s="27" t="s">
        <v>303</v>
      </c>
      <c r="L11946" s="27" t="s">
        <v>335</v>
      </c>
      <c r="M11946" s="27" t="s">
        <v>338</v>
      </c>
      <c r="N11946" s="27" t="s">
        <v>306</v>
      </c>
      <c r="O11946" s="27" t="s">
        <v>23</v>
      </c>
      <c r="P11946" s="27">
        <v>485.2078161</v>
      </c>
    </row>
    <row r="11947" spans="7:16" x14ac:dyDescent="0.25">
      <c r="G11947" s="27" t="str">
        <f t="shared" si="186"/>
        <v>2019/2020TransregionalTransportMitigationProject-level market rate debtDomesticPrivateCommercial FI</v>
      </c>
      <c r="H11947" s="27" t="s">
        <v>290</v>
      </c>
      <c r="I11947" s="27" t="s">
        <v>319</v>
      </c>
      <c r="J11947" s="27" t="s">
        <v>298</v>
      </c>
      <c r="K11947" s="27" t="s">
        <v>303</v>
      </c>
      <c r="L11947" s="27" t="s">
        <v>335</v>
      </c>
      <c r="M11947" s="27" t="s">
        <v>323</v>
      </c>
      <c r="N11947" s="27" t="s">
        <v>306</v>
      </c>
      <c r="O11947" s="27" t="s">
        <v>23</v>
      </c>
      <c r="P11947" s="27">
        <v>485.2078161</v>
      </c>
    </row>
    <row r="11948" spans="7:16" x14ac:dyDescent="0.25">
      <c r="G11948" s="27" t="str">
        <f t="shared" si="186"/>
        <v>2019/2020TransregionalTransportMitigationUnknownAll DestinationsUnknownUnknown</v>
      </c>
      <c r="H11948" s="27" t="s">
        <v>290</v>
      </c>
      <c r="I11948" s="27" t="s">
        <v>319</v>
      </c>
      <c r="J11948" s="27" t="s">
        <v>298</v>
      </c>
      <c r="K11948" s="27" t="s">
        <v>303</v>
      </c>
      <c r="L11948" s="27" t="s">
        <v>301</v>
      </c>
      <c r="M11948" s="27" t="s">
        <v>338</v>
      </c>
      <c r="N11948" s="27" t="s">
        <v>301</v>
      </c>
      <c r="O11948" s="27" t="s">
        <v>301</v>
      </c>
      <c r="P11948" s="27">
        <v>16635.972979999999</v>
      </c>
    </row>
    <row r="11949" spans="7:16" x14ac:dyDescent="0.25">
      <c r="G11949" s="27" t="str">
        <f t="shared" si="186"/>
        <v>2019/2020TransregionalTransportMitigationUnknownUnknownUnknownUnknown</v>
      </c>
      <c r="H11949" s="27" t="s">
        <v>290</v>
      </c>
      <c r="I11949" s="27" t="s">
        <v>319</v>
      </c>
      <c r="J11949" s="27" t="s">
        <v>298</v>
      </c>
      <c r="K11949" s="27" t="s">
        <v>303</v>
      </c>
      <c r="L11949" s="27" t="s">
        <v>301</v>
      </c>
      <c r="M11949" s="27" t="s">
        <v>301</v>
      </c>
      <c r="N11949" s="27" t="s">
        <v>301</v>
      </c>
      <c r="O11949" s="27" t="s">
        <v>301</v>
      </c>
      <c r="P11949" s="27">
        <v>16635.972979999999</v>
      </c>
    </row>
    <row r="11950" spans="7:16" x14ac:dyDescent="0.25">
      <c r="G11950" s="27" t="str">
        <f t="shared" si="186"/>
        <v>2019/2020TransregionalTransportMultiple ObjectivesAll InstrumentsAll DestinationsPublicGovernment</v>
      </c>
      <c r="H11950" s="27" t="s">
        <v>290</v>
      </c>
      <c r="I11950" s="27" t="s">
        <v>319</v>
      </c>
      <c r="J11950" s="27" t="s">
        <v>298</v>
      </c>
      <c r="K11950" s="27" t="s">
        <v>304</v>
      </c>
      <c r="L11950" s="27" t="s">
        <v>345</v>
      </c>
      <c r="M11950" s="27" t="s">
        <v>338</v>
      </c>
      <c r="N11950" s="27" t="s">
        <v>309</v>
      </c>
      <c r="O11950" s="27" t="s">
        <v>28</v>
      </c>
      <c r="P11950" s="27">
        <v>1.242715107</v>
      </c>
    </row>
    <row r="11951" spans="7:16" x14ac:dyDescent="0.25">
      <c r="G11951" s="27" t="str">
        <f t="shared" si="186"/>
        <v>2019/2020TransregionalTransportMultiple ObjectivesAll InstrumentsAll DestinationsPublicNational DFI</v>
      </c>
      <c r="H11951" s="27" t="s">
        <v>290</v>
      </c>
      <c r="I11951" s="27" t="s">
        <v>319</v>
      </c>
      <c r="J11951" s="27" t="s">
        <v>298</v>
      </c>
      <c r="K11951" s="27" t="s">
        <v>304</v>
      </c>
      <c r="L11951" s="27" t="s">
        <v>345</v>
      </c>
      <c r="M11951" s="27" t="s">
        <v>338</v>
      </c>
      <c r="N11951" s="27" t="s">
        <v>309</v>
      </c>
      <c r="O11951" s="27" t="s">
        <v>33</v>
      </c>
      <c r="P11951" s="27">
        <v>18.80341881</v>
      </c>
    </row>
    <row r="11952" spans="7:16" x14ac:dyDescent="0.25">
      <c r="G11952" s="27" t="str">
        <f t="shared" si="186"/>
        <v>2019/2020TransregionalTransportMultiple ObjectivesAll InstrumentsInternationalPublicGovernment</v>
      </c>
      <c r="H11952" s="27" t="s">
        <v>290</v>
      </c>
      <c r="I11952" s="27" t="s">
        <v>319</v>
      </c>
      <c r="J11952" s="27" t="s">
        <v>298</v>
      </c>
      <c r="K11952" s="27" t="s">
        <v>304</v>
      </c>
      <c r="L11952" s="27" t="s">
        <v>345</v>
      </c>
      <c r="M11952" s="27" t="s">
        <v>324</v>
      </c>
      <c r="N11952" s="27" t="s">
        <v>309</v>
      </c>
      <c r="O11952" s="27" t="s">
        <v>28</v>
      </c>
      <c r="P11952" s="27">
        <v>1.242715107</v>
      </c>
    </row>
    <row r="11953" spans="7:16" x14ac:dyDescent="0.25">
      <c r="G11953" s="27" t="str">
        <f t="shared" si="186"/>
        <v>2019/2020TransregionalTransportMultiple ObjectivesAll InstrumentsInternationalPublicNational DFI</v>
      </c>
      <c r="H11953" s="27" t="s">
        <v>290</v>
      </c>
      <c r="I11953" s="27" t="s">
        <v>319</v>
      </c>
      <c r="J11953" s="27" t="s">
        <v>298</v>
      </c>
      <c r="K11953" s="27" t="s">
        <v>304</v>
      </c>
      <c r="L11953" s="27" t="s">
        <v>345</v>
      </c>
      <c r="M11953" s="27" t="s">
        <v>324</v>
      </c>
      <c r="N11953" s="27" t="s">
        <v>309</v>
      </c>
      <c r="O11953" s="27" t="s">
        <v>33</v>
      </c>
      <c r="P11953" s="27">
        <v>18.80341881</v>
      </c>
    </row>
    <row r="11954" spans="7:16" x14ac:dyDescent="0.25">
      <c r="G11954" s="27" t="str">
        <f t="shared" si="186"/>
        <v>2019/2020TransregionalTransportMultiple ObjectivesGrantAll DestinationsPublicGovernment</v>
      </c>
      <c r="H11954" s="27" t="s">
        <v>290</v>
      </c>
      <c r="I11954" s="27" t="s">
        <v>319</v>
      </c>
      <c r="J11954" s="27" t="s">
        <v>298</v>
      </c>
      <c r="K11954" s="27" t="s">
        <v>304</v>
      </c>
      <c r="L11954" s="27" t="s">
        <v>332</v>
      </c>
      <c r="M11954" s="27" t="s">
        <v>338</v>
      </c>
      <c r="N11954" s="27" t="s">
        <v>309</v>
      </c>
      <c r="O11954" s="27" t="s">
        <v>28</v>
      </c>
      <c r="P11954" s="27">
        <v>1.242715107</v>
      </c>
    </row>
    <row r="11955" spans="7:16" x14ac:dyDescent="0.25">
      <c r="G11955" s="27" t="str">
        <f t="shared" si="186"/>
        <v>2019/2020TransregionalTransportMultiple ObjectivesGrantInternationalPublicGovernment</v>
      </c>
      <c r="H11955" s="27" t="s">
        <v>290</v>
      </c>
      <c r="I11955" s="27" t="s">
        <v>319</v>
      </c>
      <c r="J11955" s="27" t="s">
        <v>298</v>
      </c>
      <c r="K11955" s="27" t="s">
        <v>304</v>
      </c>
      <c r="L11955" s="27" t="s">
        <v>332</v>
      </c>
      <c r="M11955" s="27" t="s">
        <v>324</v>
      </c>
      <c r="N11955" s="27" t="s">
        <v>309</v>
      </c>
      <c r="O11955" s="27" t="s">
        <v>28</v>
      </c>
      <c r="P11955" s="27">
        <v>1.242715107</v>
      </c>
    </row>
    <row r="11956" spans="7:16" x14ac:dyDescent="0.25">
      <c r="G11956" s="27" t="str">
        <f t="shared" si="186"/>
        <v>2019/2020TransregionalTransportMultiple ObjectivesLow-cost project debtAll DestinationsPublicNational DFI</v>
      </c>
      <c r="H11956" s="27" t="s">
        <v>290</v>
      </c>
      <c r="I11956" s="27" t="s">
        <v>319</v>
      </c>
      <c r="J11956" s="27" t="s">
        <v>298</v>
      </c>
      <c r="K11956" s="27" t="s">
        <v>304</v>
      </c>
      <c r="L11956" s="27" t="s">
        <v>336</v>
      </c>
      <c r="M11956" s="27" t="s">
        <v>338</v>
      </c>
      <c r="N11956" s="27" t="s">
        <v>309</v>
      </c>
      <c r="O11956" s="27" t="s">
        <v>33</v>
      </c>
      <c r="P11956" s="27">
        <v>18.80341881</v>
      </c>
    </row>
    <row r="11957" spans="7:16" x14ac:dyDescent="0.25">
      <c r="G11957" s="27" t="str">
        <f t="shared" si="186"/>
        <v>2019/2020TransregionalTransportMultiple ObjectivesLow-cost project debtInternationalPublicNational DFI</v>
      </c>
      <c r="H11957" s="27" t="s">
        <v>290</v>
      </c>
      <c r="I11957" s="27" t="s">
        <v>319</v>
      </c>
      <c r="J11957" s="27" t="s">
        <v>298</v>
      </c>
      <c r="K11957" s="27" t="s">
        <v>304</v>
      </c>
      <c r="L11957" s="27" t="s">
        <v>336</v>
      </c>
      <c r="M11957" s="27" t="s">
        <v>324</v>
      </c>
      <c r="N11957" s="27" t="s">
        <v>309</v>
      </c>
      <c r="O11957" s="27" t="s">
        <v>33</v>
      </c>
      <c r="P11957" s="27">
        <v>18.80341881</v>
      </c>
    </row>
    <row r="11958" spans="7:16" x14ac:dyDescent="0.25">
      <c r="G11958" s="27" t="str">
        <f t="shared" si="186"/>
        <v>2019/2020TransregionalWasteAdaptationAll InstrumentsAll DestinationsPublicMultilateral DFI</v>
      </c>
      <c r="H11958" s="27" t="s">
        <v>290</v>
      </c>
      <c r="I11958" s="27" t="s">
        <v>319</v>
      </c>
      <c r="J11958" s="27" t="s">
        <v>299</v>
      </c>
      <c r="K11958" s="27" t="s">
        <v>302</v>
      </c>
      <c r="L11958" s="27" t="s">
        <v>345</v>
      </c>
      <c r="M11958" s="27" t="s">
        <v>338</v>
      </c>
      <c r="N11958" s="27" t="s">
        <v>309</v>
      </c>
      <c r="O11958" s="27" t="s">
        <v>30</v>
      </c>
      <c r="P11958" s="27">
        <v>0</v>
      </c>
    </row>
    <row r="11959" spans="7:16" x14ac:dyDescent="0.25">
      <c r="G11959" s="27" t="str">
        <f t="shared" si="186"/>
        <v>2019/2020TransregionalWasteAdaptationAll InstrumentsInternationalPublicMultilateral DFI</v>
      </c>
      <c r="H11959" s="27" t="s">
        <v>290</v>
      </c>
      <c r="I11959" s="27" t="s">
        <v>319</v>
      </c>
      <c r="J11959" s="27" t="s">
        <v>299</v>
      </c>
      <c r="K11959" s="27" t="s">
        <v>302</v>
      </c>
      <c r="L11959" s="27" t="s">
        <v>345</v>
      </c>
      <c r="M11959" s="27" t="s">
        <v>324</v>
      </c>
      <c r="N11959" s="27" t="s">
        <v>309</v>
      </c>
      <c r="O11959" s="27" t="s">
        <v>30</v>
      </c>
      <c r="P11959" s="27">
        <v>0</v>
      </c>
    </row>
    <row r="11960" spans="7:16" x14ac:dyDescent="0.25">
      <c r="G11960" s="27" t="str">
        <f t="shared" si="186"/>
        <v>2019/2020TransregionalWasteAdaptationProject-level equityAll DestinationsPublicMultilateral DFI</v>
      </c>
      <c r="H11960" s="27" t="s">
        <v>290</v>
      </c>
      <c r="I11960" s="27" t="s">
        <v>319</v>
      </c>
      <c r="J11960" s="27" t="s">
        <v>299</v>
      </c>
      <c r="K11960" s="27" t="s">
        <v>302</v>
      </c>
      <c r="L11960" s="27" t="s">
        <v>337</v>
      </c>
      <c r="M11960" s="27" t="s">
        <v>338</v>
      </c>
      <c r="N11960" s="27" t="s">
        <v>309</v>
      </c>
      <c r="O11960" s="27" t="s">
        <v>30</v>
      </c>
      <c r="P11960" s="27">
        <v>0</v>
      </c>
    </row>
    <row r="11961" spans="7:16" x14ac:dyDescent="0.25">
      <c r="G11961" s="27" t="str">
        <f t="shared" si="186"/>
        <v>2019/2020TransregionalWasteAdaptationProject-level equityInternationalPublicMultilateral DFI</v>
      </c>
      <c r="H11961" s="27" t="s">
        <v>290</v>
      </c>
      <c r="I11961" s="27" t="s">
        <v>319</v>
      </c>
      <c r="J11961" s="27" t="s">
        <v>299</v>
      </c>
      <c r="K11961" s="27" t="s">
        <v>302</v>
      </c>
      <c r="L11961" s="27" t="s">
        <v>337</v>
      </c>
      <c r="M11961" s="27" t="s">
        <v>324</v>
      </c>
      <c r="N11961" s="27" t="s">
        <v>309</v>
      </c>
      <c r="O11961" s="27" t="s">
        <v>30</v>
      </c>
      <c r="P11961" s="27">
        <v>0</v>
      </c>
    </row>
    <row r="11962" spans="7:16" x14ac:dyDescent="0.25">
      <c r="G11962" s="27" t="str">
        <f t="shared" si="186"/>
        <v>2019/2020TransregionalWasteAll UsesAll InstrumentsAll DestinationsPublicMultilateral DFI</v>
      </c>
      <c r="H11962" s="27" t="s">
        <v>290</v>
      </c>
      <c r="I11962" s="27" t="s">
        <v>319</v>
      </c>
      <c r="J11962" s="27" t="s">
        <v>299</v>
      </c>
      <c r="K11962" s="27" t="s">
        <v>346</v>
      </c>
      <c r="L11962" s="27" t="s">
        <v>345</v>
      </c>
      <c r="M11962" s="27" t="s">
        <v>338</v>
      </c>
      <c r="N11962" s="27" t="s">
        <v>309</v>
      </c>
      <c r="O11962" s="27" t="s">
        <v>30</v>
      </c>
      <c r="P11962" s="27">
        <v>0</v>
      </c>
    </row>
    <row r="11963" spans="7:16" x14ac:dyDescent="0.25">
      <c r="G11963" s="27" t="str">
        <f t="shared" si="186"/>
        <v>2019/2020TransregionalWasteAll UsesAll InstrumentsInternationalPublicMultilateral DFI</v>
      </c>
      <c r="H11963" s="27" t="s">
        <v>290</v>
      </c>
      <c r="I11963" s="27" t="s">
        <v>319</v>
      </c>
      <c r="J11963" s="27" t="s">
        <v>299</v>
      </c>
      <c r="K11963" s="27" t="s">
        <v>346</v>
      </c>
      <c r="L11963" s="27" t="s">
        <v>345</v>
      </c>
      <c r="M11963" s="27" t="s">
        <v>324</v>
      </c>
      <c r="N11963" s="27" t="s">
        <v>309</v>
      </c>
      <c r="O11963" s="27" t="s">
        <v>30</v>
      </c>
      <c r="P11963" s="27">
        <v>0</v>
      </c>
    </row>
    <row r="11964" spans="7:16" x14ac:dyDescent="0.25">
      <c r="G11964" s="27" t="str">
        <f t="shared" si="186"/>
        <v>2019/2020TransregionalWasteAll UsesProject-level equityAll DestinationsPublicMultilateral DFI</v>
      </c>
      <c r="H11964" s="27" t="s">
        <v>290</v>
      </c>
      <c r="I11964" s="27" t="s">
        <v>319</v>
      </c>
      <c r="J11964" s="27" t="s">
        <v>299</v>
      </c>
      <c r="K11964" s="27" t="s">
        <v>346</v>
      </c>
      <c r="L11964" s="27" t="s">
        <v>337</v>
      </c>
      <c r="M11964" s="27" t="s">
        <v>338</v>
      </c>
      <c r="N11964" s="27" t="s">
        <v>309</v>
      </c>
      <c r="O11964" s="27" t="s">
        <v>30</v>
      </c>
      <c r="P11964" s="27">
        <v>0</v>
      </c>
    </row>
    <row r="11965" spans="7:16" x14ac:dyDescent="0.25">
      <c r="G11965" s="27" t="str">
        <f t="shared" si="186"/>
        <v>2019/2020TransregionalWasteAll UsesProject-level equityInternationalPublicMultilateral DFI</v>
      </c>
      <c r="H11965" s="27" t="s">
        <v>290</v>
      </c>
      <c r="I11965" s="27" t="s">
        <v>319</v>
      </c>
      <c r="J11965" s="27" t="s">
        <v>299</v>
      </c>
      <c r="K11965" s="27" t="s">
        <v>346</v>
      </c>
      <c r="L11965" s="27" t="s">
        <v>337</v>
      </c>
      <c r="M11965" s="27" t="s">
        <v>324</v>
      </c>
      <c r="N11965" s="27" t="s">
        <v>309</v>
      </c>
      <c r="O11965" s="27" t="s">
        <v>30</v>
      </c>
      <c r="P11965" s="27">
        <v>0</v>
      </c>
    </row>
    <row r="11966" spans="7:16" x14ac:dyDescent="0.25">
      <c r="G11966" s="27" t="str">
        <f t="shared" si="186"/>
        <v>2019/2020TransregionalWasteMitigationAll InstrumentsAll DestinationsPublicMultilateral DFI</v>
      </c>
      <c r="H11966" s="27" t="s">
        <v>290</v>
      </c>
      <c r="I11966" s="27" t="s">
        <v>319</v>
      </c>
      <c r="J11966" s="27" t="s">
        <v>299</v>
      </c>
      <c r="K11966" s="27" t="s">
        <v>303</v>
      </c>
      <c r="L11966" s="27" t="s">
        <v>345</v>
      </c>
      <c r="M11966" s="27" t="s">
        <v>338</v>
      </c>
      <c r="N11966" s="27" t="s">
        <v>309</v>
      </c>
      <c r="O11966" s="27" t="s">
        <v>30</v>
      </c>
      <c r="P11966" s="27">
        <v>0</v>
      </c>
    </row>
    <row r="11967" spans="7:16" x14ac:dyDescent="0.25">
      <c r="G11967" s="27" t="str">
        <f t="shared" si="186"/>
        <v>2019/2020TransregionalWasteMitigationAll InstrumentsInternationalPublicMultilateral DFI</v>
      </c>
      <c r="H11967" s="27" t="s">
        <v>290</v>
      </c>
      <c r="I11967" s="27" t="s">
        <v>319</v>
      </c>
      <c r="J11967" s="27" t="s">
        <v>299</v>
      </c>
      <c r="K11967" s="27" t="s">
        <v>303</v>
      </c>
      <c r="L11967" s="27" t="s">
        <v>345</v>
      </c>
      <c r="M11967" s="27" t="s">
        <v>324</v>
      </c>
      <c r="N11967" s="27" t="s">
        <v>309</v>
      </c>
      <c r="O11967" s="27" t="s">
        <v>30</v>
      </c>
      <c r="P11967" s="27">
        <v>0</v>
      </c>
    </row>
    <row r="11968" spans="7:16" x14ac:dyDescent="0.25">
      <c r="G11968" s="27" t="str">
        <f t="shared" si="186"/>
        <v>2019/2020TransregionalWasteMitigationProject-level equityAll DestinationsPublicMultilateral DFI</v>
      </c>
      <c r="H11968" s="27" t="s">
        <v>290</v>
      </c>
      <c r="I11968" s="27" t="s">
        <v>319</v>
      </c>
      <c r="J11968" s="27" t="s">
        <v>299</v>
      </c>
      <c r="K11968" s="27" t="s">
        <v>303</v>
      </c>
      <c r="L11968" s="27" t="s">
        <v>337</v>
      </c>
      <c r="M11968" s="27" t="s">
        <v>338</v>
      </c>
      <c r="N11968" s="27" t="s">
        <v>309</v>
      </c>
      <c r="O11968" s="27" t="s">
        <v>30</v>
      </c>
      <c r="P11968" s="27">
        <v>0</v>
      </c>
    </row>
    <row r="11969" spans="7:16" x14ac:dyDescent="0.25">
      <c r="G11969" s="27" t="str">
        <f t="shared" si="186"/>
        <v>2019/2020TransregionalWasteMitigationProject-level equityInternationalPublicMultilateral DFI</v>
      </c>
      <c r="H11969" s="27" t="s">
        <v>290</v>
      </c>
      <c r="I11969" s="27" t="s">
        <v>319</v>
      </c>
      <c r="J11969" s="27" t="s">
        <v>299</v>
      </c>
      <c r="K11969" s="27" t="s">
        <v>303</v>
      </c>
      <c r="L11969" s="27" t="s">
        <v>337</v>
      </c>
      <c r="M11969" s="27" t="s">
        <v>324</v>
      </c>
      <c r="N11969" s="27" t="s">
        <v>309</v>
      </c>
      <c r="O11969" s="27" t="s">
        <v>30</v>
      </c>
      <c r="P11969" s="27">
        <v>0</v>
      </c>
    </row>
    <row r="11970" spans="7:16" x14ac:dyDescent="0.25">
      <c r="G11970" s="27" t="str">
        <f t="shared" si="186"/>
        <v>2019/2020TransregionalWater &amp; WastewaterAdaptationAll InstrumentsAll DestinationsPrivateInstitutional Investors</v>
      </c>
      <c r="H11970" s="27" t="s">
        <v>290</v>
      </c>
      <c r="I11970" s="27" t="s">
        <v>319</v>
      </c>
      <c r="J11970" s="27" t="s">
        <v>300</v>
      </c>
      <c r="K11970" s="27" t="s">
        <v>302</v>
      </c>
      <c r="L11970" s="27" t="s">
        <v>345</v>
      </c>
      <c r="M11970" s="27" t="s">
        <v>338</v>
      </c>
      <c r="N11970" s="27" t="s">
        <v>306</v>
      </c>
      <c r="O11970" s="27" t="s">
        <v>27</v>
      </c>
      <c r="P11970" s="27">
        <v>0.18962699999999999</v>
      </c>
    </row>
    <row r="11971" spans="7:16" x14ac:dyDescent="0.25">
      <c r="G11971" s="27" t="str">
        <f t="shared" ref="G11971:G12034" si="187">+_xlfn.CONCAT(H11971:O11971)</f>
        <v>2019/2020TransregionalWater &amp; WastewaterAdaptationAll InstrumentsAll DestinationsPublicGovernment</v>
      </c>
      <c r="H11971" s="27" t="s">
        <v>290</v>
      </c>
      <c r="I11971" s="27" t="s">
        <v>319</v>
      </c>
      <c r="J11971" s="27" t="s">
        <v>300</v>
      </c>
      <c r="K11971" s="27" t="s">
        <v>302</v>
      </c>
      <c r="L11971" s="27" t="s">
        <v>345</v>
      </c>
      <c r="M11971" s="27" t="s">
        <v>338</v>
      </c>
      <c r="N11971" s="27" t="s">
        <v>309</v>
      </c>
      <c r="O11971" s="27" t="s">
        <v>28</v>
      </c>
      <c r="P11971" s="27">
        <v>23.60507192</v>
      </c>
    </row>
    <row r="11972" spans="7:16" x14ac:dyDescent="0.25">
      <c r="G11972" s="27" t="str">
        <f t="shared" si="187"/>
        <v>2019/2020TransregionalWater &amp; WastewaterAdaptationAll InstrumentsAll DestinationsPublicMultilateral DFI</v>
      </c>
      <c r="H11972" s="27" t="s">
        <v>290</v>
      </c>
      <c r="I11972" s="27" t="s">
        <v>319</v>
      </c>
      <c r="J11972" s="27" t="s">
        <v>300</v>
      </c>
      <c r="K11972" s="27" t="s">
        <v>302</v>
      </c>
      <c r="L11972" s="27" t="s">
        <v>345</v>
      </c>
      <c r="M11972" s="27" t="s">
        <v>338</v>
      </c>
      <c r="N11972" s="27" t="s">
        <v>309</v>
      </c>
      <c r="O11972" s="27" t="s">
        <v>30</v>
      </c>
      <c r="P11972" s="27">
        <v>8.0500048000000005E-2</v>
      </c>
    </row>
    <row r="11973" spans="7:16" x14ac:dyDescent="0.25">
      <c r="G11973" s="27" t="str">
        <f t="shared" si="187"/>
        <v>2019/2020TransregionalWater &amp; WastewaterAdaptationAll InstrumentsInternationalPrivateInstitutional Investors</v>
      </c>
      <c r="H11973" s="27" t="s">
        <v>290</v>
      </c>
      <c r="I11973" s="27" t="s">
        <v>319</v>
      </c>
      <c r="J11973" s="27" t="s">
        <v>300</v>
      </c>
      <c r="K11973" s="27" t="s">
        <v>302</v>
      </c>
      <c r="L11973" s="27" t="s">
        <v>345</v>
      </c>
      <c r="M11973" s="27" t="s">
        <v>324</v>
      </c>
      <c r="N11973" s="27" t="s">
        <v>306</v>
      </c>
      <c r="O11973" s="27" t="s">
        <v>27</v>
      </c>
      <c r="P11973" s="27">
        <v>0.18962699999999999</v>
      </c>
    </row>
    <row r="11974" spans="7:16" x14ac:dyDescent="0.25">
      <c r="G11974" s="27" t="str">
        <f t="shared" si="187"/>
        <v>2019/2020TransregionalWater &amp; WastewaterAdaptationAll InstrumentsInternationalPublicGovernment</v>
      </c>
      <c r="H11974" s="27" t="s">
        <v>290</v>
      </c>
      <c r="I11974" s="27" t="s">
        <v>319</v>
      </c>
      <c r="J11974" s="27" t="s">
        <v>300</v>
      </c>
      <c r="K11974" s="27" t="s">
        <v>302</v>
      </c>
      <c r="L11974" s="27" t="s">
        <v>345</v>
      </c>
      <c r="M11974" s="27" t="s">
        <v>324</v>
      </c>
      <c r="N11974" s="27" t="s">
        <v>309</v>
      </c>
      <c r="O11974" s="27" t="s">
        <v>28</v>
      </c>
      <c r="P11974" s="27">
        <v>23.60507192</v>
      </c>
    </row>
    <row r="11975" spans="7:16" x14ac:dyDescent="0.25">
      <c r="G11975" s="27" t="str">
        <f t="shared" si="187"/>
        <v>2019/2020TransregionalWater &amp; WastewaterAdaptationAll InstrumentsInternationalPublicMultilateral DFI</v>
      </c>
      <c r="H11975" s="27" t="s">
        <v>290</v>
      </c>
      <c r="I11975" s="27" t="s">
        <v>319</v>
      </c>
      <c r="J11975" s="27" t="s">
        <v>300</v>
      </c>
      <c r="K11975" s="27" t="s">
        <v>302</v>
      </c>
      <c r="L11975" s="27" t="s">
        <v>345</v>
      </c>
      <c r="M11975" s="27" t="s">
        <v>324</v>
      </c>
      <c r="N11975" s="27" t="s">
        <v>309</v>
      </c>
      <c r="O11975" s="27" t="s">
        <v>30</v>
      </c>
      <c r="P11975" s="27">
        <v>8.0500048000000005E-2</v>
      </c>
    </row>
    <row r="11976" spans="7:16" x14ac:dyDescent="0.25">
      <c r="G11976" s="27" t="str">
        <f t="shared" si="187"/>
        <v>2019/2020TransregionalWater &amp; WastewaterAdaptationGrantAll DestinationsPrivateInstitutional Investors</v>
      </c>
      <c r="H11976" s="27" t="s">
        <v>290</v>
      </c>
      <c r="I11976" s="27" t="s">
        <v>319</v>
      </c>
      <c r="J11976" s="27" t="s">
        <v>300</v>
      </c>
      <c r="K11976" s="27" t="s">
        <v>302</v>
      </c>
      <c r="L11976" s="27" t="s">
        <v>332</v>
      </c>
      <c r="M11976" s="27" t="s">
        <v>338</v>
      </c>
      <c r="N11976" s="27" t="s">
        <v>306</v>
      </c>
      <c r="O11976" s="27" t="s">
        <v>27</v>
      </c>
      <c r="P11976" s="27">
        <v>0.18962699999999999</v>
      </c>
    </row>
    <row r="11977" spans="7:16" x14ac:dyDescent="0.25">
      <c r="G11977" s="27" t="str">
        <f t="shared" si="187"/>
        <v>2019/2020TransregionalWater &amp; WastewaterAdaptationGrantAll DestinationsPublicGovernment</v>
      </c>
      <c r="H11977" s="27" t="s">
        <v>290</v>
      </c>
      <c r="I11977" s="27" t="s">
        <v>319</v>
      </c>
      <c r="J11977" s="27" t="s">
        <v>300</v>
      </c>
      <c r="K11977" s="27" t="s">
        <v>302</v>
      </c>
      <c r="L11977" s="27" t="s">
        <v>332</v>
      </c>
      <c r="M11977" s="27" t="s">
        <v>338</v>
      </c>
      <c r="N11977" s="27" t="s">
        <v>309</v>
      </c>
      <c r="O11977" s="27" t="s">
        <v>28</v>
      </c>
      <c r="P11977" s="27">
        <v>23.60507192</v>
      </c>
    </row>
    <row r="11978" spans="7:16" x14ac:dyDescent="0.25">
      <c r="G11978" s="27" t="str">
        <f t="shared" si="187"/>
        <v>2019/2020TransregionalWater &amp; WastewaterAdaptationGrantInternationalPrivateInstitutional Investors</v>
      </c>
      <c r="H11978" s="27" t="s">
        <v>290</v>
      </c>
      <c r="I11978" s="27" t="s">
        <v>319</v>
      </c>
      <c r="J11978" s="27" t="s">
        <v>300</v>
      </c>
      <c r="K11978" s="27" t="s">
        <v>302</v>
      </c>
      <c r="L11978" s="27" t="s">
        <v>332</v>
      </c>
      <c r="M11978" s="27" t="s">
        <v>324</v>
      </c>
      <c r="N11978" s="27" t="s">
        <v>306</v>
      </c>
      <c r="O11978" s="27" t="s">
        <v>27</v>
      </c>
      <c r="P11978" s="27">
        <v>0.18962699999999999</v>
      </c>
    </row>
    <row r="11979" spans="7:16" x14ac:dyDescent="0.25">
      <c r="G11979" s="27" t="str">
        <f t="shared" si="187"/>
        <v>2019/2020TransregionalWater &amp; WastewaterAdaptationGrantInternationalPublicGovernment</v>
      </c>
      <c r="H11979" s="27" t="s">
        <v>290</v>
      </c>
      <c r="I11979" s="27" t="s">
        <v>319</v>
      </c>
      <c r="J11979" s="27" t="s">
        <v>300</v>
      </c>
      <c r="K11979" s="27" t="s">
        <v>302</v>
      </c>
      <c r="L11979" s="27" t="s">
        <v>332</v>
      </c>
      <c r="M11979" s="27" t="s">
        <v>324</v>
      </c>
      <c r="N11979" s="27" t="s">
        <v>309</v>
      </c>
      <c r="O11979" s="27" t="s">
        <v>28</v>
      </c>
      <c r="P11979" s="27">
        <v>23.60507192</v>
      </c>
    </row>
    <row r="11980" spans="7:16" x14ac:dyDescent="0.25">
      <c r="G11980" s="27" t="str">
        <f t="shared" si="187"/>
        <v>2019/2020TransregionalWater &amp; WastewaterAdaptationProject-level equityAll DestinationsPublicMultilateral DFI</v>
      </c>
      <c r="H11980" s="27" t="s">
        <v>290</v>
      </c>
      <c r="I11980" s="27" t="s">
        <v>319</v>
      </c>
      <c r="J11980" s="27" t="s">
        <v>300</v>
      </c>
      <c r="K11980" s="27" t="s">
        <v>302</v>
      </c>
      <c r="L11980" s="27" t="s">
        <v>337</v>
      </c>
      <c r="M11980" s="27" t="s">
        <v>338</v>
      </c>
      <c r="N11980" s="27" t="s">
        <v>309</v>
      </c>
      <c r="O11980" s="27" t="s">
        <v>30</v>
      </c>
      <c r="P11980" s="27">
        <v>0</v>
      </c>
    </row>
    <row r="11981" spans="7:16" x14ac:dyDescent="0.25">
      <c r="G11981" s="27" t="str">
        <f t="shared" si="187"/>
        <v>2019/2020TransregionalWater &amp; WastewaterAdaptationProject-level equityInternationalPublicMultilateral DFI</v>
      </c>
      <c r="H11981" s="27" t="s">
        <v>290</v>
      </c>
      <c r="I11981" s="27" t="s">
        <v>319</v>
      </c>
      <c r="J11981" s="27" t="s">
        <v>300</v>
      </c>
      <c r="K11981" s="27" t="s">
        <v>302</v>
      </c>
      <c r="L11981" s="27" t="s">
        <v>337</v>
      </c>
      <c r="M11981" s="27" t="s">
        <v>324</v>
      </c>
      <c r="N11981" s="27" t="s">
        <v>309</v>
      </c>
      <c r="O11981" s="27" t="s">
        <v>30</v>
      </c>
      <c r="P11981" s="27">
        <v>0</v>
      </c>
    </row>
    <row r="11982" spans="7:16" x14ac:dyDescent="0.25">
      <c r="G11982" s="27" t="str">
        <f t="shared" si="187"/>
        <v>2019/2020TransregionalWater &amp; WastewaterAdaptationProject-level market rate debtAll DestinationsPublicMultilateral DFI</v>
      </c>
      <c r="H11982" s="27" t="s">
        <v>290</v>
      </c>
      <c r="I11982" s="27" t="s">
        <v>319</v>
      </c>
      <c r="J11982" s="27" t="s">
        <v>300</v>
      </c>
      <c r="K11982" s="27" t="s">
        <v>302</v>
      </c>
      <c r="L11982" s="27" t="s">
        <v>335</v>
      </c>
      <c r="M11982" s="27" t="s">
        <v>338</v>
      </c>
      <c r="N11982" s="27" t="s">
        <v>309</v>
      </c>
      <c r="O11982" s="27" t="s">
        <v>30</v>
      </c>
      <c r="P11982" s="27">
        <v>8.0500048000000005E-2</v>
      </c>
    </row>
    <row r="11983" spans="7:16" x14ac:dyDescent="0.25">
      <c r="G11983" s="27" t="str">
        <f t="shared" si="187"/>
        <v>2019/2020TransregionalWater &amp; WastewaterAdaptationProject-level market rate debtInternationalPublicMultilateral DFI</v>
      </c>
      <c r="H11983" s="27" t="s">
        <v>290</v>
      </c>
      <c r="I11983" s="27" t="s">
        <v>319</v>
      </c>
      <c r="J11983" s="27" t="s">
        <v>300</v>
      </c>
      <c r="K11983" s="27" t="s">
        <v>302</v>
      </c>
      <c r="L11983" s="27" t="s">
        <v>335</v>
      </c>
      <c r="M11983" s="27" t="s">
        <v>324</v>
      </c>
      <c r="N11983" s="27" t="s">
        <v>309</v>
      </c>
      <c r="O11983" s="27" t="s">
        <v>30</v>
      </c>
      <c r="P11983" s="27">
        <v>8.0500048000000005E-2</v>
      </c>
    </row>
    <row r="11984" spans="7:16" x14ac:dyDescent="0.25">
      <c r="G11984" s="27" t="str">
        <f t="shared" si="187"/>
        <v>2019/2020TransregionalWater &amp; WastewaterAll UsesAll InstrumentsAll DestinationsPrivateInstitutional Investors</v>
      </c>
      <c r="H11984" s="27" t="s">
        <v>290</v>
      </c>
      <c r="I11984" s="27" t="s">
        <v>319</v>
      </c>
      <c r="J11984" s="27" t="s">
        <v>300</v>
      </c>
      <c r="K11984" s="27" t="s">
        <v>346</v>
      </c>
      <c r="L11984" s="27" t="s">
        <v>345</v>
      </c>
      <c r="M11984" s="27" t="s">
        <v>338</v>
      </c>
      <c r="N11984" s="27" t="s">
        <v>306</v>
      </c>
      <c r="O11984" s="27" t="s">
        <v>27</v>
      </c>
      <c r="P11984" s="27">
        <v>0.18962699999999999</v>
      </c>
    </row>
    <row r="11985" spans="7:16" x14ac:dyDescent="0.25">
      <c r="G11985" s="27" t="str">
        <f t="shared" si="187"/>
        <v>2019/2020TransregionalWater &amp; WastewaterAll UsesAll InstrumentsAll DestinationsPublicGovernment</v>
      </c>
      <c r="H11985" s="27" t="s">
        <v>290</v>
      </c>
      <c r="I11985" s="27" t="s">
        <v>319</v>
      </c>
      <c r="J11985" s="27" t="s">
        <v>300</v>
      </c>
      <c r="K11985" s="27" t="s">
        <v>346</v>
      </c>
      <c r="L11985" s="27" t="s">
        <v>345</v>
      </c>
      <c r="M11985" s="27" t="s">
        <v>338</v>
      </c>
      <c r="N11985" s="27" t="s">
        <v>309</v>
      </c>
      <c r="O11985" s="27" t="s">
        <v>28</v>
      </c>
      <c r="P11985" s="27">
        <v>49.109522984000002</v>
      </c>
    </row>
    <row r="11986" spans="7:16" x14ac:dyDescent="0.25">
      <c r="G11986" s="27" t="str">
        <f t="shared" si="187"/>
        <v>2019/2020TransregionalWater &amp; WastewaterAll UsesAll InstrumentsAll DestinationsPublicMultilateral DFI</v>
      </c>
      <c r="H11986" s="27" t="s">
        <v>290</v>
      </c>
      <c r="I11986" s="27" t="s">
        <v>319</v>
      </c>
      <c r="J11986" s="27" t="s">
        <v>300</v>
      </c>
      <c r="K11986" s="27" t="s">
        <v>346</v>
      </c>
      <c r="L11986" s="27" t="s">
        <v>345</v>
      </c>
      <c r="M11986" s="27" t="s">
        <v>338</v>
      </c>
      <c r="N11986" s="27" t="s">
        <v>309</v>
      </c>
      <c r="O11986" s="27" t="s">
        <v>30</v>
      </c>
      <c r="P11986" s="27">
        <v>43.671888804999902</v>
      </c>
    </row>
    <row r="11987" spans="7:16" x14ac:dyDescent="0.25">
      <c r="G11987" s="27" t="str">
        <f t="shared" si="187"/>
        <v>2019/2020TransregionalWater &amp; WastewaterAll UsesAll InstrumentsInternationalPrivateInstitutional Investors</v>
      </c>
      <c r="H11987" s="27" t="s">
        <v>290</v>
      </c>
      <c r="I11987" s="27" t="s">
        <v>319</v>
      </c>
      <c r="J11987" s="27" t="s">
        <v>300</v>
      </c>
      <c r="K11987" s="27" t="s">
        <v>346</v>
      </c>
      <c r="L11987" s="27" t="s">
        <v>345</v>
      </c>
      <c r="M11987" s="27" t="s">
        <v>324</v>
      </c>
      <c r="N11987" s="27" t="s">
        <v>306</v>
      </c>
      <c r="O11987" s="27" t="s">
        <v>27</v>
      </c>
      <c r="P11987" s="27">
        <v>0.18962699999999999</v>
      </c>
    </row>
    <row r="11988" spans="7:16" x14ac:dyDescent="0.25">
      <c r="G11988" s="27" t="str">
        <f t="shared" si="187"/>
        <v>2019/2020TransregionalWater &amp; WastewaterAll UsesAll InstrumentsInternationalPublicGovernment</v>
      </c>
      <c r="H11988" s="27" t="s">
        <v>290</v>
      </c>
      <c r="I11988" s="27" t="s">
        <v>319</v>
      </c>
      <c r="J11988" s="27" t="s">
        <v>300</v>
      </c>
      <c r="K11988" s="27" t="s">
        <v>346</v>
      </c>
      <c r="L11988" s="27" t="s">
        <v>345</v>
      </c>
      <c r="M11988" s="27" t="s">
        <v>324</v>
      </c>
      <c r="N11988" s="27" t="s">
        <v>309</v>
      </c>
      <c r="O11988" s="27" t="s">
        <v>28</v>
      </c>
      <c r="P11988" s="27">
        <v>49.109522984000002</v>
      </c>
    </row>
    <row r="11989" spans="7:16" x14ac:dyDescent="0.25">
      <c r="G11989" s="27" t="str">
        <f t="shared" si="187"/>
        <v>2019/2020TransregionalWater &amp; WastewaterAll UsesAll InstrumentsInternationalPublicMultilateral DFI</v>
      </c>
      <c r="H11989" s="27" t="s">
        <v>290</v>
      </c>
      <c r="I11989" s="27" t="s">
        <v>319</v>
      </c>
      <c r="J11989" s="27" t="s">
        <v>300</v>
      </c>
      <c r="K11989" s="27" t="s">
        <v>346</v>
      </c>
      <c r="L11989" s="27" t="s">
        <v>345</v>
      </c>
      <c r="M11989" s="27" t="s">
        <v>324</v>
      </c>
      <c r="N11989" s="27" t="s">
        <v>309</v>
      </c>
      <c r="O11989" s="27" t="s">
        <v>30</v>
      </c>
      <c r="P11989" s="27">
        <v>43.671888804999902</v>
      </c>
    </row>
    <row r="11990" spans="7:16" x14ac:dyDescent="0.25">
      <c r="G11990" s="27" t="str">
        <f t="shared" si="187"/>
        <v>2019/2020TransregionalWater &amp; WastewaterAll UsesGrantAll DestinationsPrivateInstitutional Investors</v>
      </c>
      <c r="H11990" s="27" t="s">
        <v>290</v>
      </c>
      <c r="I11990" s="27" t="s">
        <v>319</v>
      </c>
      <c r="J11990" s="27" t="s">
        <v>300</v>
      </c>
      <c r="K11990" s="27" t="s">
        <v>346</v>
      </c>
      <c r="L11990" s="27" t="s">
        <v>332</v>
      </c>
      <c r="M11990" s="27" t="s">
        <v>338</v>
      </c>
      <c r="N11990" s="27" t="s">
        <v>306</v>
      </c>
      <c r="O11990" s="27" t="s">
        <v>27</v>
      </c>
      <c r="P11990" s="27">
        <v>0.18962699999999999</v>
      </c>
    </row>
    <row r="11991" spans="7:16" x14ac:dyDescent="0.25">
      <c r="G11991" s="27" t="str">
        <f t="shared" si="187"/>
        <v>2019/2020TransregionalWater &amp; WastewaterAll UsesGrantAll DestinationsPublicGovernment</v>
      </c>
      <c r="H11991" s="27" t="s">
        <v>290</v>
      </c>
      <c r="I11991" s="27" t="s">
        <v>319</v>
      </c>
      <c r="J11991" s="27" t="s">
        <v>300</v>
      </c>
      <c r="K11991" s="27" t="s">
        <v>346</v>
      </c>
      <c r="L11991" s="27" t="s">
        <v>332</v>
      </c>
      <c r="M11991" s="27" t="s">
        <v>338</v>
      </c>
      <c r="N11991" s="27" t="s">
        <v>309</v>
      </c>
      <c r="O11991" s="27" t="s">
        <v>28</v>
      </c>
      <c r="P11991" s="27">
        <v>38.949522983999998</v>
      </c>
    </row>
    <row r="11992" spans="7:16" x14ac:dyDescent="0.25">
      <c r="G11992" s="27" t="str">
        <f t="shared" si="187"/>
        <v>2019/2020TransregionalWater &amp; WastewaterAll UsesGrantAll DestinationsPublicMultilateral DFI</v>
      </c>
      <c r="H11992" s="27" t="s">
        <v>290</v>
      </c>
      <c r="I11992" s="27" t="s">
        <v>319</v>
      </c>
      <c r="J11992" s="27" t="s">
        <v>300</v>
      </c>
      <c r="K11992" s="27" t="s">
        <v>346</v>
      </c>
      <c r="L11992" s="27" t="s">
        <v>332</v>
      </c>
      <c r="M11992" s="27" t="s">
        <v>338</v>
      </c>
      <c r="N11992" s="27" t="s">
        <v>309</v>
      </c>
      <c r="O11992" s="27" t="s">
        <v>30</v>
      </c>
      <c r="P11992" s="27">
        <v>0.411192</v>
      </c>
    </row>
    <row r="11993" spans="7:16" x14ac:dyDescent="0.25">
      <c r="G11993" s="27" t="str">
        <f t="shared" si="187"/>
        <v>2019/2020TransregionalWater &amp; WastewaterAll UsesGrantInternationalPrivateInstitutional Investors</v>
      </c>
      <c r="H11993" s="27" t="s">
        <v>290</v>
      </c>
      <c r="I11993" s="27" t="s">
        <v>319</v>
      </c>
      <c r="J11993" s="27" t="s">
        <v>300</v>
      </c>
      <c r="K11993" s="27" t="s">
        <v>346</v>
      </c>
      <c r="L11993" s="27" t="s">
        <v>332</v>
      </c>
      <c r="M11993" s="27" t="s">
        <v>324</v>
      </c>
      <c r="N11993" s="27" t="s">
        <v>306</v>
      </c>
      <c r="O11993" s="27" t="s">
        <v>27</v>
      </c>
      <c r="P11993" s="27">
        <v>0.18962699999999999</v>
      </c>
    </row>
    <row r="11994" spans="7:16" x14ac:dyDescent="0.25">
      <c r="G11994" s="27" t="str">
        <f t="shared" si="187"/>
        <v>2019/2020TransregionalWater &amp; WastewaterAll UsesGrantInternationalPublicGovernment</v>
      </c>
      <c r="H11994" s="27" t="s">
        <v>290</v>
      </c>
      <c r="I11994" s="27" t="s">
        <v>319</v>
      </c>
      <c r="J11994" s="27" t="s">
        <v>300</v>
      </c>
      <c r="K11994" s="27" t="s">
        <v>346</v>
      </c>
      <c r="L11994" s="27" t="s">
        <v>332</v>
      </c>
      <c r="M11994" s="27" t="s">
        <v>324</v>
      </c>
      <c r="N11994" s="27" t="s">
        <v>309</v>
      </c>
      <c r="O11994" s="27" t="s">
        <v>28</v>
      </c>
      <c r="P11994" s="27">
        <v>38.949522983999998</v>
      </c>
    </row>
    <row r="11995" spans="7:16" x14ac:dyDescent="0.25">
      <c r="G11995" s="27" t="str">
        <f t="shared" si="187"/>
        <v>2019/2020TransregionalWater &amp; WastewaterAll UsesGrantInternationalPublicMultilateral DFI</v>
      </c>
      <c r="H11995" s="27" t="s">
        <v>290</v>
      </c>
      <c r="I11995" s="27" t="s">
        <v>319</v>
      </c>
      <c r="J11995" s="27" t="s">
        <v>300</v>
      </c>
      <c r="K11995" s="27" t="s">
        <v>346</v>
      </c>
      <c r="L11995" s="27" t="s">
        <v>332</v>
      </c>
      <c r="M11995" s="27" t="s">
        <v>324</v>
      </c>
      <c r="N11995" s="27" t="s">
        <v>309</v>
      </c>
      <c r="O11995" s="27" t="s">
        <v>30</v>
      </c>
      <c r="P11995" s="27">
        <v>0.411192</v>
      </c>
    </row>
    <row r="11996" spans="7:16" x14ac:dyDescent="0.25">
      <c r="G11996" s="27" t="str">
        <f t="shared" si="187"/>
        <v>2019/2020TransregionalWater &amp; WastewaterAll UsesProject-level equityAll DestinationsPublicGovernment</v>
      </c>
      <c r="H11996" s="27" t="s">
        <v>290</v>
      </c>
      <c r="I11996" s="27" t="s">
        <v>319</v>
      </c>
      <c r="J11996" s="27" t="s">
        <v>300</v>
      </c>
      <c r="K11996" s="27" t="s">
        <v>346</v>
      </c>
      <c r="L11996" s="27" t="s">
        <v>337</v>
      </c>
      <c r="M11996" s="27" t="s">
        <v>338</v>
      </c>
      <c r="N11996" s="27" t="s">
        <v>309</v>
      </c>
      <c r="O11996" s="27" t="s">
        <v>28</v>
      </c>
      <c r="P11996" s="27">
        <v>10.16</v>
      </c>
    </row>
    <row r="11997" spans="7:16" x14ac:dyDescent="0.25">
      <c r="G11997" s="27" t="str">
        <f t="shared" si="187"/>
        <v>2019/2020TransregionalWater &amp; WastewaterAll UsesProject-level equityAll DestinationsPublicMultilateral DFI</v>
      </c>
      <c r="H11997" s="27" t="s">
        <v>290</v>
      </c>
      <c r="I11997" s="27" t="s">
        <v>319</v>
      </c>
      <c r="J11997" s="27" t="s">
        <v>300</v>
      </c>
      <c r="K11997" s="27" t="s">
        <v>346</v>
      </c>
      <c r="L11997" s="27" t="s">
        <v>337</v>
      </c>
      <c r="M11997" s="27" t="s">
        <v>338</v>
      </c>
      <c r="N11997" s="27" t="s">
        <v>309</v>
      </c>
      <c r="O11997" s="27" t="s">
        <v>30</v>
      </c>
      <c r="P11997" s="27">
        <v>0</v>
      </c>
    </row>
    <row r="11998" spans="7:16" x14ac:dyDescent="0.25">
      <c r="G11998" s="27" t="str">
        <f t="shared" si="187"/>
        <v>2019/2020TransregionalWater &amp; WastewaterAll UsesProject-level equityInternationalPublicGovernment</v>
      </c>
      <c r="H11998" s="27" t="s">
        <v>290</v>
      </c>
      <c r="I11998" s="27" t="s">
        <v>319</v>
      </c>
      <c r="J11998" s="27" t="s">
        <v>300</v>
      </c>
      <c r="K11998" s="27" t="s">
        <v>346</v>
      </c>
      <c r="L11998" s="27" t="s">
        <v>337</v>
      </c>
      <c r="M11998" s="27" t="s">
        <v>324</v>
      </c>
      <c r="N11998" s="27" t="s">
        <v>309</v>
      </c>
      <c r="O11998" s="27" t="s">
        <v>28</v>
      </c>
      <c r="P11998" s="27">
        <v>10.16</v>
      </c>
    </row>
    <row r="11999" spans="7:16" x14ac:dyDescent="0.25">
      <c r="G11999" s="27" t="str">
        <f t="shared" si="187"/>
        <v>2019/2020TransregionalWater &amp; WastewaterAll UsesProject-level equityInternationalPublicMultilateral DFI</v>
      </c>
      <c r="H11999" s="27" t="s">
        <v>290</v>
      </c>
      <c r="I11999" s="27" t="s">
        <v>319</v>
      </c>
      <c r="J11999" s="27" t="s">
        <v>300</v>
      </c>
      <c r="K11999" s="27" t="s">
        <v>346</v>
      </c>
      <c r="L11999" s="27" t="s">
        <v>337</v>
      </c>
      <c r="M11999" s="27" t="s">
        <v>324</v>
      </c>
      <c r="N11999" s="27" t="s">
        <v>309</v>
      </c>
      <c r="O11999" s="27" t="s">
        <v>30</v>
      </c>
      <c r="P11999" s="27">
        <v>0</v>
      </c>
    </row>
    <row r="12000" spans="7:16" x14ac:dyDescent="0.25">
      <c r="G12000" s="27" t="str">
        <f t="shared" si="187"/>
        <v>2019/2020TransregionalWater &amp; WastewaterAll UsesProject-level market rate debtAll DestinationsPublicMultilateral DFI</v>
      </c>
      <c r="H12000" s="27" t="s">
        <v>290</v>
      </c>
      <c r="I12000" s="27" t="s">
        <v>319</v>
      </c>
      <c r="J12000" s="27" t="s">
        <v>300</v>
      </c>
      <c r="K12000" s="27" t="s">
        <v>346</v>
      </c>
      <c r="L12000" s="27" t="s">
        <v>335</v>
      </c>
      <c r="M12000" s="27" t="s">
        <v>338</v>
      </c>
      <c r="N12000" s="27" t="s">
        <v>309</v>
      </c>
      <c r="O12000" s="27" t="s">
        <v>30</v>
      </c>
      <c r="P12000" s="27">
        <v>43.260696804999903</v>
      </c>
    </row>
    <row r="12001" spans="7:16" x14ac:dyDescent="0.25">
      <c r="G12001" s="27" t="str">
        <f t="shared" si="187"/>
        <v>2019/2020TransregionalWater &amp; WastewaterAll UsesProject-level market rate debtInternationalPublicMultilateral DFI</v>
      </c>
      <c r="H12001" s="27" t="s">
        <v>290</v>
      </c>
      <c r="I12001" s="27" t="s">
        <v>319</v>
      </c>
      <c r="J12001" s="27" t="s">
        <v>300</v>
      </c>
      <c r="K12001" s="27" t="s">
        <v>346</v>
      </c>
      <c r="L12001" s="27" t="s">
        <v>335</v>
      </c>
      <c r="M12001" s="27" t="s">
        <v>324</v>
      </c>
      <c r="N12001" s="27" t="s">
        <v>309</v>
      </c>
      <c r="O12001" s="27" t="s">
        <v>30</v>
      </c>
      <c r="P12001" s="27">
        <v>43.260696804999903</v>
      </c>
    </row>
    <row r="12002" spans="7:16" x14ac:dyDescent="0.25">
      <c r="G12002" s="27" t="str">
        <f t="shared" si="187"/>
        <v>2019/2020TransregionalWater &amp; WastewaterMitigationAll InstrumentsAll DestinationsPublicGovernment</v>
      </c>
      <c r="H12002" s="27" t="s">
        <v>290</v>
      </c>
      <c r="I12002" s="27" t="s">
        <v>319</v>
      </c>
      <c r="J12002" s="27" t="s">
        <v>300</v>
      </c>
      <c r="K12002" s="27" t="s">
        <v>303</v>
      </c>
      <c r="L12002" s="27" t="s">
        <v>345</v>
      </c>
      <c r="M12002" s="27" t="s">
        <v>338</v>
      </c>
      <c r="N12002" s="27" t="s">
        <v>309</v>
      </c>
      <c r="O12002" s="27" t="s">
        <v>28</v>
      </c>
      <c r="P12002" s="27">
        <v>0.113960114</v>
      </c>
    </row>
    <row r="12003" spans="7:16" x14ac:dyDescent="0.25">
      <c r="G12003" s="27" t="str">
        <f t="shared" si="187"/>
        <v>2019/2020TransregionalWater &amp; WastewaterMitigationAll InstrumentsAll DestinationsPublicMultilateral DFI</v>
      </c>
      <c r="H12003" s="27" t="s">
        <v>290</v>
      </c>
      <c r="I12003" s="27" t="s">
        <v>319</v>
      </c>
      <c r="J12003" s="27" t="s">
        <v>300</v>
      </c>
      <c r="K12003" s="27" t="s">
        <v>303</v>
      </c>
      <c r="L12003" s="27" t="s">
        <v>345</v>
      </c>
      <c r="M12003" s="27" t="s">
        <v>338</v>
      </c>
      <c r="N12003" s="27" t="s">
        <v>309</v>
      </c>
      <c r="O12003" s="27" t="s">
        <v>30</v>
      </c>
      <c r="P12003" s="27">
        <v>42.932196589999997</v>
      </c>
    </row>
    <row r="12004" spans="7:16" x14ac:dyDescent="0.25">
      <c r="G12004" s="27" t="str">
        <f t="shared" si="187"/>
        <v>2019/2020TransregionalWater &amp; WastewaterMitigationAll InstrumentsInternationalPublicGovernment</v>
      </c>
      <c r="H12004" s="27" t="s">
        <v>290</v>
      </c>
      <c r="I12004" s="27" t="s">
        <v>319</v>
      </c>
      <c r="J12004" s="27" t="s">
        <v>300</v>
      </c>
      <c r="K12004" s="27" t="s">
        <v>303</v>
      </c>
      <c r="L12004" s="27" t="s">
        <v>345</v>
      </c>
      <c r="M12004" s="27" t="s">
        <v>324</v>
      </c>
      <c r="N12004" s="27" t="s">
        <v>309</v>
      </c>
      <c r="O12004" s="27" t="s">
        <v>28</v>
      </c>
      <c r="P12004" s="27">
        <v>0.113960114</v>
      </c>
    </row>
    <row r="12005" spans="7:16" x14ac:dyDescent="0.25">
      <c r="G12005" s="27" t="str">
        <f t="shared" si="187"/>
        <v>2019/2020TransregionalWater &amp; WastewaterMitigationAll InstrumentsInternationalPublicMultilateral DFI</v>
      </c>
      <c r="H12005" s="27" t="s">
        <v>290</v>
      </c>
      <c r="I12005" s="27" t="s">
        <v>319</v>
      </c>
      <c r="J12005" s="27" t="s">
        <v>300</v>
      </c>
      <c r="K12005" s="27" t="s">
        <v>303</v>
      </c>
      <c r="L12005" s="27" t="s">
        <v>345</v>
      </c>
      <c r="M12005" s="27" t="s">
        <v>324</v>
      </c>
      <c r="N12005" s="27" t="s">
        <v>309</v>
      </c>
      <c r="O12005" s="27" t="s">
        <v>30</v>
      </c>
      <c r="P12005" s="27">
        <v>42.932196589999997</v>
      </c>
    </row>
    <row r="12006" spans="7:16" x14ac:dyDescent="0.25">
      <c r="G12006" s="27" t="str">
        <f t="shared" si="187"/>
        <v>2019/2020TransregionalWater &amp; WastewaterMitigationGrantAll DestinationsPublicGovernment</v>
      </c>
      <c r="H12006" s="27" t="s">
        <v>290</v>
      </c>
      <c r="I12006" s="27" t="s">
        <v>319</v>
      </c>
      <c r="J12006" s="27" t="s">
        <v>300</v>
      </c>
      <c r="K12006" s="27" t="s">
        <v>303</v>
      </c>
      <c r="L12006" s="27" t="s">
        <v>332</v>
      </c>
      <c r="M12006" s="27" t="s">
        <v>338</v>
      </c>
      <c r="N12006" s="27" t="s">
        <v>309</v>
      </c>
      <c r="O12006" s="27" t="s">
        <v>28</v>
      </c>
      <c r="P12006" s="27">
        <v>0.113960114</v>
      </c>
    </row>
    <row r="12007" spans="7:16" x14ac:dyDescent="0.25">
      <c r="G12007" s="27" t="str">
        <f t="shared" si="187"/>
        <v>2019/2020TransregionalWater &amp; WastewaterMitigationGrantInternationalPublicGovernment</v>
      </c>
      <c r="H12007" s="27" t="s">
        <v>290</v>
      </c>
      <c r="I12007" s="27" t="s">
        <v>319</v>
      </c>
      <c r="J12007" s="27" t="s">
        <v>300</v>
      </c>
      <c r="K12007" s="27" t="s">
        <v>303</v>
      </c>
      <c r="L12007" s="27" t="s">
        <v>332</v>
      </c>
      <c r="M12007" s="27" t="s">
        <v>324</v>
      </c>
      <c r="N12007" s="27" t="s">
        <v>309</v>
      </c>
      <c r="O12007" s="27" t="s">
        <v>28</v>
      </c>
      <c r="P12007" s="27">
        <v>0.113960114</v>
      </c>
    </row>
    <row r="12008" spans="7:16" x14ac:dyDescent="0.25">
      <c r="G12008" s="27" t="str">
        <f t="shared" si="187"/>
        <v>2019/2020TransregionalWater &amp; WastewaterMitigationProject-level equityAll DestinationsPublicMultilateral DFI</v>
      </c>
      <c r="H12008" s="27" t="s">
        <v>290</v>
      </c>
      <c r="I12008" s="27" t="s">
        <v>319</v>
      </c>
      <c r="J12008" s="27" t="s">
        <v>300</v>
      </c>
      <c r="K12008" s="27" t="s">
        <v>303</v>
      </c>
      <c r="L12008" s="27" t="s">
        <v>337</v>
      </c>
      <c r="M12008" s="27" t="s">
        <v>338</v>
      </c>
      <c r="N12008" s="27" t="s">
        <v>309</v>
      </c>
      <c r="O12008" s="27" t="s">
        <v>30</v>
      </c>
      <c r="P12008" s="27">
        <v>0</v>
      </c>
    </row>
    <row r="12009" spans="7:16" x14ac:dyDescent="0.25">
      <c r="G12009" s="27" t="str">
        <f t="shared" si="187"/>
        <v>2019/2020TransregionalWater &amp; WastewaterMitigationProject-level equityInternationalPublicMultilateral DFI</v>
      </c>
      <c r="H12009" s="27" t="s">
        <v>290</v>
      </c>
      <c r="I12009" s="27" t="s">
        <v>319</v>
      </c>
      <c r="J12009" s="27" t="s">
        <v>300</v>
      </c>
      <c r="K12009" s="27" t="s">
        <v>303</v>
      </c>
      <c r="L12009" s="27" t="s">
        <v>337</v>
      </c>
      <c r="M12009" s="27" t="s">
        <v>324</v>
      </c>
      <c r="N12009" s="27" t="s">
        <v>309</v>
      </c>
      <c r="O12009" s="27" t="s">
        <v>30</v>
      </c>
      <c r="P12009" s="27">
        <v>0</v>
      </c>
    </row>
    <row r="12010" spans="7:16" x14ac:dyDescent="0.25">
      <c r="G12010" s="27" t="str">
        <f t="shared" si="187"/>
        <v>2019/2020TransregionalWater &amp; WastewaterMitigationProject-level market rate debtAll DestinationsPublicMultilateral DFI</v>
      </c>
      <c r="H12010" s="27" t="s">
        <v>290</v>
      </c>
      <c r="I12010" s="27" t="s">
        <v>319</v>
      </c>
      <c r="J12010" s="27" t="s">
        <v>300</v>
      </c>
      <c r="K12010" s="27" t="s">
        <v>303</v>
      </c>
      <c r="L12010" s="27" t="s">
        <v>335</v>
      </c>
      <c r="M12010" s="27" t="s">
        <v>338</v>
      </c>
      <c r="N12010" s="27" t="s">
        <v>309</v>
      </c>
      <c r="O12010" s="27" t="s">
        <v>30</v>
      </c>
      <c r="P12010" s="27">
        <v>42.932196589999997</v>
      </c>
    </row>
    <row r="12011" spans="7:16" x14ac:dyDescent="0.25">
      <c r="G12011" s="27" t="str">
        <f t="shared" si="187"/>
        <v>2019/2020TransregionalWater &amp; WastewaterMitigationProject-level market rate debtInternationalPublicMultilateral DFI</v>
      </c>
      <c r="H12011" s="27" t="s">
        <v>290</v>
      </c>
      <c r="I12011" s="27" t="s">
        <v>319</v>
      </c>
      <c r="J12011" s="27" t="s">
        <v>300</v>
      </c>
      <c r="K12011" s="27" t="s">
        <v>303</v>
      </c>
      <c r="L12011" s="27" t="s">
        <v>335</v>
      </c>
      <c r="M12011" s="27" t="s">
        <v>324</v>
      </c>
      <c r="N12011" s="27" t="s">
        <v>309</v>
      </c>
      <c r="O12011" s="27" t="s">
        <v>30</v>
      </c>
      <c r="P12011" s="27">
        <v>42.932196589999997</v>
      </c>
    </row>
    <row r="12012" spans="7:16" x14ac:dyDescent="0.25">
      <c r="G12012" s="27" t="str">
        <f t="shared" si="187"/>
        <v>2019/2020TransregionalWater &amp; WastewaterMultiple ObjectivesAll InstrumentsAll DestinationsPublicGovernment</v>
      </c>
      <c r="H12012" s="27" t="s">
        <v>290</v>
      </c>
      <c r="I12012" s="27" t="s">
        <v>319</v>
      </c>
      <c r="J12012" s="27" t="s">
        <v>300</v>
      </c>
      <c r="K12012" s="27" t="s">
        <v>304</v>
      </c>
      <c r="L12012" s="27" t="s">
        <v>345</v>
      </c>
      <c r="M12012" s="27" t="s">
        <v>338</v>
      </c>
      <c r="N12012" s="27" t="s">
        <v>309</v>
      </c>
      <c r="O12012" s="27" t="s">
        <v>28</v>
      </c>
      <c r="P12012" s="27">
        <v>25.39049095</v>
      </c>
    </row>
    <row r="12013" spans="7:16" x14ac:dyDescent="0.25">
      <c r="G12013" s="27" t="str">
        <f t="shared" si="187"/>
        <v>2019/2020TransregionalWater &amp; WastewaterMultiple ObjectivesAll InstrumentsAll DestinationsPublicMultilateral DFI</v>
      </c>
      <c r="H12013" s="27" t="s">
        <v>290</v>
      </c>
      <c r="I12013" s="27" t="s">
        <v>319</v>
      </c>
      <c r="J12013" s="27" t="s">
        <v>300</v>
      </c>
      <c r="K12013" s="27" t="s">
        <v>304</v>
      </c>
      <c r="L12013" s="27" t="s">
        <v>345</v>
      </c>
      <c r="M12013" s="27" t="s">
        <v>338</v>
      </c>
      <c r="N12013" s="27" t="s">
        <v>309</v>
      </c>
      <c r="O12013" s="27" t="s">
        <v>30</v>
      </c>
      <c r="P12013" s="27">
        <v>0.65919216700000005</v>
      </c>
    </row>
    <row r="12014" spans="7:16" x14ac:dyDescent="0.25">
      <c r="G12014" s="27" t="str">
        <f t="shared" si="187"/>
        <v>2019/2020TransregionalWater &amp; WastewaterMultiple ObjectivesAll InstrumentsInternationalPublicGovernment</v>
      </c>
      <c r="H12014" s="27" t="s">
        <v>290</v>
      </c>
      <c r="I12014" s="27" t="s">
        <v>319</v>
      </c>
      <c r="J12014" s="27" t="s">
        <v>300</v>
      </c>
      <c r="K12014" s="27" t="s">
        <v>304</v>
      </c>
      <c r="L12014" s="27" t="s">
        <v>345</v>
      </c>
      <c r="M12014" s="27" t="s">
        <v>324</v>
      </c>
      <c r="N12014" s="27" t="s">
        <v>309</v>
      </c>
      <c r="O12014" s="27" t="s">
        <v>28</v>
      </c>
      <c r="P12014" s="27">
        <v>25.39049095</v>
      </c>
    </row>
    <row r="12015" spans="7:16" x14ac:dyDescent="0.25">
      <c r="G12015" s="27" t="str">
        <f t="shared" si="187"/>
        <v>2019/2020TransregionalWater &amp; WastewaterMultiple ObjectivesAll InstrumentsInternationalPublicMultilateral DFI</v>
      </c>
      <c r="H12015" s="27" t="s">
        <v>290</v>
      </c>
      <c r="I12015" s="27" t="s">
        <v>319</v>
      </c>
      <c r="J12015" s="27" t="s">
        <v>300</v>
      </c>
      <c r="K12015" s="27" t="s">
        <v>304</v>
      </c>
      <c r="L12015" s="27" t="s">
        <v>345</v>
      </c>
      <c r="M12015" s="27" t="s">
        <v>324</v>
      </c>
      <c r="N12015" s="27" t="s">
        <v>309</v>
      </c>
      <c r="O12015" s="27" t="s">
        <v>30</v>
      </c>
      <c r="P12015" s="27">
        <v>0.65919216700000005</v>
      </c>
    </row>
    <row r="12016" spans="7:16" x14ac:dyDescent="0.25">
      <c r="G12016" s="27" t="str">
        <f t="shared" si="187"/>
        <v>2019/2020TransregionalWater &amp; WastewaterMultiple ObjectivesGrantAll DestinationsPublicGovernment</v>
      </c>
      <c r="H12016" s="27" t="s">
        <v>290</v>
      </c>
      <c r="I12016" s="27" t="s">
        <v>319</v>
      </c>
      <c r="J12016" s="27" t="s">
        <v>300</v>
      </c>
      <c r="K12016" s="27" t="s">
        <v>304</v>
      </c>
      <c r="L12016" s="27" t="s">
        <v>332</v>
      </c>
      <c r="M12016" s="27" t="s">
        <v>338</v>
      </c>
      <c r="N12016" s="27" t="s">
        <v>309</v>
      </c>
      <c r="O12016" s="27" t="s">
        <v>28</v>
      </c>
      <c r="P12016" s="27">
        <v>15.23049095</v>
      </c>
    </row>
    <row r="12017" spans="7:16" x14ac:dyDescent="0.25">
      <c r="G12017" s="27" t="str">
        <f t="shared" si="187"/>
        <v>2019/2020TransregionalWater &amp; WastewaterMultiple ObjectivesGrantAll DestinationsPublicMultilateral DFI</v>
      </c>
      <c r="H12017" s="27" t="s">
        <v>290</v>
      </c>
      <c r="I12017" s="27" t="s">
        <v>319</v>
      </c>
      <c r="J12017" s="27" t="s">
        <v>300</v>
      </c>
      <c r="K12017" s="27" t="s">
        <v>304</v>
      </c>
      <c r="L12017" s="27" t="s">
        <v>332</v>
      </c>
      <c r="M12017" s="27" t="s">
        <v>338</v>
      </c>
      <c r="N12017" s="27" t="s">
        <v>309</v>
      </c>
      <c r="O12017" s="27" t="s">
        <v>30</v>
      </c>
      <c r="P12017" s="27">
        <v>0.411192</v>
      </c>
    </row>
    <row r="12018" spans="7:16" x14ac:dyDescent="0.25">
      <c r="G12018" s="27" t="str">
        <f t="shared" si="187"/>
        <v>2019/2020TransregionalWater &amp; WastewaterMultiple ObjectivesGrantInternationalPublicGovernment</v>
      </c>
      <c r="H12018" s="27" t="s">
        <v>290</v>
      </c>
      <c r="I12018" s="27" t="s">
        <v>319</v>
      </c>
      <c r="J12018" s="27" t="s">
        <v>300</v>
      </c>
      <c r="K12018" s="27" t="s">
        <v>304</v>
      </c>
      <c r="L12018" s="27" t="s">
        <v>332</v>
      </c>
      <c r="M12018" s="27" t="s">
        <v>324</v>
      </c>
      <c r="N12018" s="27" t="s">
        <v>309</v>
      </c>
      <c r="O12018" s="27" t="s">
        <v>28</v>
      </c>
      <c r="P12018" s="27">
        <v>15.23049095</v>
      </c>
    </row>
    <row r="12019" spans="7:16" x14ac:dyDescent="0.25">
      <c r="G12019" s="27" t="str">
        <f t="shared" si="187"/>
        <v>2019/2020TransregionalWater &amp; WastewaterMultiple ObjectivesGrantInternationalPublicMultilateral DFI</v>
      </c>
      <c r="H12019" s="27" t="s">
        <v>290</v>
      </c>
      <c r="I12019" s="27" t="s">
        <v>319</v>
      </c>
      <c r="J12019" s="27" t="s">
        <v>300</v>
      </c>
      <c r="K12019" s="27" t="s">
        <v>304</v>
      </c>
      <c r="L12019" s="27" t="s">
        <v>332</v>
      </c>
      <c r="M12019" s="27" t="s">
        <v>324</v>
      </c>
      <c r="N12019" s="27" t="s">
        <v>309</v>
      </c>
      <c r="O12019" s="27" t="s">
        <v>30</v>
      </c>
      <c r="P12019" s="27">
        <v>0.411192</v>
      </c>
    </row>
    <row r="12020" spans="7:16" x14ac:dyDescent="0.25">
      <c r="G12020" s="27" t="str">
        <f t="shared" si="187"/>
        <v>2019/2020TransregionalWater &amp; WastewaterMultiple ObjectivesProject-level equityAll DestinationsPublicGovernment</v>
      </c>
      <c r="H12020" s="27" t="s">
        <v>290</v>
      </c>
      <c r="I12020" s="27" t="s">
        <v>319</v>
      </c>
      <c r="J12020" s="27" t="s">
        <v>300</v>
      </c>
      <c r="K12020" s="27" t="s">
        <v>304</v>
      </c>
      <c r="L12020" s="27" t="s">
        <v>337</v>
      </c>
      <c r="M12020" s="27" t="s">
        <v>338</v>
      </c>
      <c r="N12020" s="27" t="s">
        <v>309</v>
      </c>
      <c r="O12020" s="27" t="s">
        <v>28</v>
      </c>
      <c r="P12020" s="27">
        <v>10.16</v>
      </c>
    </row>
    <row r="12021" spans="7:16" x14ac:dyDescent="0.25">
      <c r="G12021" s="27" t="str">
        <f t="shared" si="187"/>
        <v>2019/2020TransregionalWater &amp; WastewaterMultiple ObjectivesProject-level equityInternationalPublicGovernment</v>
      </c>
      <c r="H12021" s="27" t="s">
        <v>290</v>
      </c>
      <c r="I12021" s="27" t="s">
        <v>319</v>
      </c>
      <c r="J12021" s="27" t="s">
        <v>300</v>
      </c>
      <c r="K12021" s="27" t="s">
        <v>304</v>
      </c>
      <c r="L12021" s="27" t="s">
        <v>337</v>
      </c>
      <c r="M12021" s="27" t="s">
        <v>324</v>
      </c>
      <c r="N12021" s="27" t="s">
        <v>309</v>
      </c>
      <c r="O12021" s="27" t="s">
        <v>28</v>
      </c>
      <c r="P12021" s="27">
        <v>10.16</v>
      </c>
    </row>
    <row r="12022" spans="7:16" x14ac:dyDescent="0.25">
      <c r="G12022" s="27" t="str">
        <f t="shared" si="187"/>
        <v>2019/2020TransregionalWater &amp; WastewaterMultiple ObjectivesProject-level market rate debtAll DestinationsPublicMultilateral DFI</v>
      </c>
      <c r="H12022" s="27" t="s">
        <v>290</v>
      </c>
      <c r="I12022" s="27" t="s">
        <v>319</v>
      </c>
      <c r="J12022" s="27" t="s">
        <v>300</v>
      </c>
      <c r="K12022" s="27" t="s">
        <v>304</v>
      </c>
      <c r="L12022" s="27" t="s">
        <v>335</v>
      </c>
      <c r="M12022" s="27" t="s">
        <v>338</v>
      </c>
      <c r="N12022" s="27" t="s">
        <v>309</v>
      </c>
      <c r="O12022" s="27" t="s">
        <v>30</v>
      </c>
      <c r="P12022" s="27">
        <v>0.24800016699999999</v>
      </c>
    </row>
    <row r="12023" spans="7:16" x14ac:dyDescent="0.25">
      <c r="G12023" s="27" t="str">
        <f t="shared" si="187"/>
        <v>2019/2020TransregionalWater &amp; WastewaterMultiple ObjectivesProject-level market rate debtInternationalPublicMultilateral DFI</v>
      </c>
      <c r="H12023" s="27" t="s">
        <v>290</v>
      </c>
      <c r="I12023" s="27" t="s">
        <v>319</v>
      </c>
      <c r="J12023" s="27" t="s">
        <v>300</v>
      </c>
      <c r="K12023" s="27" t="s">
        <v>304</v>
      </c>
      <c r="L12023" s="27" t="s">
        <v>335</v>
      </c>
      <c r="M12023" s="27" t="s">
        <v>324</v>
      </c>
      <c r="N12023" s="27" t="s">
        <v>309</v>
      </c>
      <c r="O12023" s="27" t="s">
        <v>30</v>
      </c>
      <c r="P12023" s="27">
        <v>0.24800016699999999</v>
      </c>
    </row>
    <row r="12024" spans="7:16" x14ac:dyDescent="0.25">
      <c r="G12024" s="27" t="str">
        <f t="shared" si="187"/>
        <v>2019/2020US &amp; CanadaAll SectorsAdaptationAll InstrumentsAll DestinationsPrivateCommercial FI</v>
      </c>
      <c r="H12024" s="27" t="s">
        <v>290</v>
      </c>
      <c r="I12024" s="27" t="s">
        <v>50</v>
      </c>
      <c r="J12024" s="27" t="s">
        <v>344</v>
      </c>
      <c r="K12024" s="27" t="s">
        <v>302</v>
      </c>
      <c r="L12024" s="27" t="s">
        <v>345</v>
      </c>
      <c r="M12024" s="27" t="s">
        <v>338</v>
      </c>
      <c r="N12024" s="27" t="s">
        <v>306</v>
      </c>
      <c r="O12024" s="27" t="s">
        <v>23</v>
      </c>
      <c r="P12024" s="27">
        <v>0</v>
      </c>
    </row>
    <row r="12025" spans="7:16" x14ac:dyDescent="0.25">
      <c r="G12025" s="27" t="str">
        <f t="shared" si="187"/>
        <v>2019/2020US &amp; CanadaAll SectorsAdaptationAll InstrumentsAll DestinationsPrivateCorporations</v>
      </c>
      <c r="H12025" s="27" t="s">
        <v>290</v>
      </c>
      <c r="I12025" s="27" t="s">
        <v>50</v>
      </c>
      <c r="J12025" s="27" t="s">
        <v>344</v>
      </c>
      <c r="K12025" s="27" t="s">
        <v>302</v>
      </c>
      <c r="L12025" s="27" t="s">
        <v>345</v>
      </c>
      <c r="M12025" s="27" t="s">
        <v>338</v>
      </c>
      <c r="N12025" s="27" t="s">
        <v>306</v>
      </c>
      <c r="O12025" s="27" t="s">
        <v>307</v>
      </c>
      <c r="P12025" s="27">
        <v>0</v>
      </c>
    </row>
    <row r="12026" spans="7:16" x14ac:dyDescent="0.25">
      <c r="G12026" s="27" t="str">
        <f t="shared" si="187"/>
        <v>2019/2020US &amp; CanadaAll SectorsAdaptationAll InstrumentsAll DestinationsPublicGovernment</v>
      </c>
      <c r="H12026" s="27" t="s">
        <v>290</v>
      </c>
      <c r="I12026" s="27" t="s">
        <v>50</v>
      </c>
      <c r="J12026" s="27" t="s">
        <v>344</v>
      </c>
      <c r="K12026" s="27" t="s">
        <v>302</v>
      </c>
      <c r="L12026" s="27" t="s">
        <v>345</v>
      </c>
      <c r="M12026" s="27" t="s">
        <v>338</v>
      </c>
      <c r="N12026" s="27" t="s">
        <v>309</v>
      </c>
      <c r="O12026" s="27" t="s">
        <v>28</v>
      </c>
      <c r="P12026" s="27">
        <v>145.57</v>
      </c>
    </row>
    <row r="12027" spans="7:16" x14ac:dyDescent="0.25">
      <c r="G12027" s="27" t="str">
        <f t="shared" si="187"/>
        <v>2019/2020US &amp; CanadaAll SectorsAdaptationAll InstrumentsDomesticPrivateCommercial FI</v>
      </c>
      <c r="H12027" s="27" t="s">
        <v>290</v>
      </c>
      <c r="I12027" s="27" t="s">
        <v>50</v>
      </c>
      <c r="J12027" s="27" t="s">
        <v>344</v>
      </c>
      <c r="K12027" s="27" t="s">
        <v>302</v>
      </c>
      <c r="L12027" s="27" t="s">
        <v>345</v>
      </c>
      <c r="M12027" s="27" t="s">
        <v>323</v>
      </c>
      <c r="N12027" s="27" t="s">
        <v>306</v>
      </c>
      <c r="O12027" s="27" t="s">
        <v>23</v>
      </c>
      <c r="P12027" s="27">
        <v>0</v>
      </c>
    </row>
    <row r="12028" spans="7:16" x14ac:dyDescent="0.25">
      <c r="G12028" s="27" t="str">
        <f t="shared" si="187"/>
        <v>2019/2020US &amp; CanadaAll SectorsAdaptationAll InstrumentsDomesticPrivateCorporations</v>
      </c>
      <c r="H12028" s="27" t="s">
        <v>290</v>
      </c>
      <c r="I12028" s="27" t="s">
        <v>50</v>
      </c>
      <c r="J12028" s="27" t="s">
        <v>344</v>
      </c>
      <c r="K12028" s="27" t="s">
        <v>302</v>
      </c>
      <c r="L12028" s="27" t="s">
        <v>345</v>
      </c>
      <c r="M12028" s="27" t="s">
        <v>323</v>
      </c>
      <c r="N12028" s="27" t="s">
        <v>306</v>
      </c>
      <c r="O12028" s="27" t="s">
        <v>307</v>
      </c>
      <c r="P12028" s="27">
        <v>0</v>
      </c>
    </row>
    <row r="12029" spans="7:16" x14ac:dyDescent="0.25">
      <c r="G12029" s="27" t="str">
        <f t="shared" si="187"/>
        <v>2019/2020US &amp; CanadaAll SectorsAdaptationAll InstrumentsDomesticPublicGovernment</v>
      </c>
      <c r="H12029" s="27" t="s">
        <v>290</v>
      </c>
      <c r="I12029" s="27" t="s">
        <v>50</v>
      </c>
      <c r="J12029" s="27" t="s">
        <v>344</v>
      </c>
      <c r="K12029" s="27" t="s">
        <v>302</v>
      </c>
      <c r="L12029" s="27" t="s">
        <v>345</v>
      </c>
      <c r="M12029" s="27" t="s">
        <v>323</v>
      </c>
      <c r="N12029" s="27" t="s">
        <v>309</v>
      </c>
      <c r="O12029" s="27" t="s">
        <v>28</v>
      </c>
      <c r="P12029" s="27">
        <v>145.57</v>
      </c>
    </row>
    <row r="12030" spans="7:16" x14ac:dyDescent="0.25">
      <c r="G12030" s="27" t="str">
        <f t="shared" si="187"/>
        <v>2019/2020US &amp; CanadaAll SectorsAdaptationAll InstrumentsInternationalPrivateCommercial FI</v>
      </c>
      <c r="H12030" s="27" t="s">
        <v>290</v>
      </c>
      <c r="I12030" s="27" t="s">
        <v>50</v>
      </c>
      <c r="J12030" s="27" t="s">
        <v>344</v>
      </c>
      <c r="K12030" s="27" t="s">
        <v>302</v>
      </c>
      <c r="L12030" s="27" t="s">
        <v>345</v>
      </c>
      <c r="M12030" s="27" t="s">
        <v>324</v>
      </c>
      <c r="N12030" s="27" t="s">
        <v>306</v>
      </c>
      <c r="O12030" s="27" t="s">
        <v>23</v>
      </c>
      <c r="P12030" s="27">
        <v>0</v>
      </c>
    </row>
    <row r="12031" spans="7:16" x14ac:dyDescent="0.25">
      <c r="G12031" s="27" t="str">
        <f t="shared" si="187"/>
        <v>2019/2020US &amp; CanadaAll SectorsAdaptationAll InstrumentsInternationalPrivateCorporations</v>
      </c>
      <c r="H12031" s="27" t="s">
        <v>290</v>
      </c>
      <c r="I12031" s="27" t="s">
        <v>50</v>
      </c>
      <c r="J12031" s="27" t="s">
        <v>344</v>
      </c>
      <c r="K12031" s="27" t="s">
        <v>302</v>
      </c>
      <c r="L12031" s="27" t="s">
        <v>345</v>
      </c>
      <c r="M12031" s="27" t="s">
        <v>324</v>
      </c>
      <c r="N12031" s="27" t="s">
        <v>306</v>
      </c>
      <c r="O12031" s="27" t="s">
        <v>307</v>
      </c>
      <c r="P12031" s="27">
        <v>0</v>
      </c>
    </row>
    <row r="12032" spans="7:16" x14ac:dyDescent="0.25">
      <c r="G12032" s="27" t="str">
        <f t="shared" si="187"/>
        <v>2019/2020US &amp; CanadaAll SectorsAdaptationProject-level equityAll DestinationsPrivateCorporations</v>
      </c>
      <c r="H12032" s="27" t="s">
        <v>290</v>
      </c>
      <c r="I12032" s="27" t="s">
        <v>50</v>
      </c>
      <c r="J12032" s="27" t="s">
        <v>344</v>
      </c>
      <c r="K12032" s="27" t="s">
        <v>302</v>
      </c>
      <c r="L12032" s="27" t="s">
        <v>337</v>
      </c>
      <c r="M12032" s="27" t="s">
        <v>338</v>
      </c>
      <c r="N12032" s="27" t="s">
        <v>306</v>
      </c>
      <c r="O12032" s="27" t="s">
        <v>307</v>
      </c>
      <c r="P12032" s="27">
        <v>0</v>
      </c>
    </row>
    <row r="12033" spans="7:16" x14ac:dyDescent="0.25">
      <c r="G12033" s="27" t="str">
        <f t="shared" si="187"/>
        <v>2019/2020US &amp; CanadaAll SectorsAdaptationProject-level equityAll DestinationsPublicGovernment</v>
      </c>
      <c r="H12033" s="27" t="s">
        <v>290</v>
      </c>
      <c r="I12033" s="27" t="s">
        <v>50</v>
      </c>
      <c r="J12033" s="27" t="s">
        <v>344</v>
      </c>
      <c r="K12033" s="27" t="s">
        <v>302</v>
      </c>
      <c r="L12033" s="27" t="s">
        <v>337</v>
      </c>
      <c r="M12033" s="27" t="s">
        <v>338</v>
      </c>
      <c r="N12033" s="27" t="s">
        <v>309</v>
      </c>
      <c r="O12033" s="27" t="s">
        <v>28</v>
      </c>
      <c r="P12033" s="27">
        <v>145.57</v>
      </c>
    </row>
    <row r="12034" spans="7:16" x14ac:dyDescent="0.25">
      <c r="G12034" s="27" t="str">
        <f t="shared" si="187"/>
        <v>2019/2020US &amp; CanadaAll SectorsAdaptationProject-level equityDomesticPrivateCorporations</v>
      </c>
      <c r="H12034" s="27" t="s">
        <v>290</v>
      </c>
      <c r="I12034" s="27" t="s">
        <v>50</v>
      </c>
      <c r="J12034" s="27" t="s">
        <v>344</v>
      </c>
      <c r="K12034" s="27" t="s">
        <v>302</v>
      </c>
      <c r="L12034" s="27" t="s">
        <v>337</v>
      </c>
      <c r="M12034" s="27" t="s">
        <v>323</v>
      </c>
      <c r="N12034" s="27" t="s">
        <v>306</v>
      </c>
      <c r="O12034" s="27" t="s">
        <v>307</v>
      </c>
      <c r="P12034" s="27">
        <v>0</v>
      </c>
    </row>
    <row r="12035" spans="7:16" x14ac:dyDescent="0.25">
      <c r="G12035" s="27" t="str">
        <f t="shared" ref="G12035:G12098" si="188">+_xlfn.CONCAT(H12035:O12035)</f>
        <v>2019/2020US &amp; CanadaAll SectorsAdaptationProject-level equityDomesticPublicGovernment</v>
      </c>
      <c r="H12035" s="27" t="s">
        <v>290</v>
      </c>
      <c r="I12035" s="27" t="s">
        <v>50</v>
      </c>
      <c r="J12035" s="27" t="s">
        <v>344</v>
      </c>
      <c r="K12035" s="27" t="s">
        <v>302</v>
      </c>
      <c r="L12035" s="27" t="s">
        <v>337</v>
      </c>
      <c r="M12035" s="27" t="s">
        <v>323</v>
      </c>
      <c r="N12035" s="27" t="s">
        <v>309</v>
      </c>
      <c r="O12035" s="27" t="s">
        <v>28</v>
      </c>
      <c r="P12035" s="27">
        <v>145.57</v>
      </c>
    </row>
    <row r="12036" spans="7:16" x14ac:dyDescent="0.25">
      <c r="G12036" s="27" t="str">
        <f t="shared" si="188"/>
        <v>2019/2020US &amp; CanadaAll SectorsAdaptationProject-level equityInternationalPrivateCorporations</v>
      </c>
      <c r="H12036" s="27" t="s">
        <v>290</v>
      </c>
      <c r="I12036" s="27" t="s">
        <v>50</v>
      </c>
      <c r="J12036" s="27" t="s">
        <v>344</v>
      </c>
      <c r="K12036" s="27" t="s">
        <v>302</v>
      </c>
      <c r="L12036" s="27" t="s">
        <v>337</v>
      </c>
      <c r="M12036" s="27" t="s">
        <v>324</v>
      </c>
      <c r="N12036" s="27" t="s">
        <v>306</v>
      </c>
      <c r="O12036" s="27" t="s">
        <v>307</v>
      </c>
      <c r="P12036" s="27">
        <v>0</v>
      </c>
    </row>
    <row r="12037" spans="7:16" x14ac:dyDescent="0.25">
      <c r="G12037" s="27" t="str">
        <f t="shared" si="188"/>
        <v>2019/2020US &amp; CanadaAll SectorsAdaptationProject-level market rate debtAll DestinationsPrivateCommercial FI</v>
      </c>
      <c r="H12037" s="27" t="s">
        <v>290</v>
      </c>
      <c r="I12037" s="27" t="s">
        <v>50</v>
      </c>
      <c r="J12037" s="27" t="s">
        <v>344</v>
      </c>
      <c r="K12037" s="27" t="s">
        <v>302</v>
      </c>
      <c r="L12037" s="27" t="s">
        <v>335</v>
      </c>
      <c r="M12037" s="27" t="s">
        <v>338</v>
      </c>
      <c r="N12037" s="27" t="s">
        <v>306</v>
      </c>
      <c r="O12037" s="27" t="s">
        <v>23</v>
      </c>
      <c r="P12037" s="27">
        <v>0</v>
      </c>
    </row>
    <row r="12038" spans="7:16" x14ac:dyDescent="0.25">
      <c r="G12038" s="27" t="str">
        <f t="shared" si="188"/>
        <v>2019/2020US &amp; CanadaAll SectorsAdaptationProject-level market rate debtAll DestinationsPrivateCorporations</v>
      </c>
      <c r="H12038" s="27" t="s">
        <v>290</v>
      </c>
      <c r="I12038" s="27" t="s">
        <v>50</v>
      </c>
      <c r="J12038" s="27" t="s">
        <v>344</v>
      </c>
      <c r="K12038" s="27" t="s">
        <v>302</v>
      </c>
      <c r="L12038" s="27" t="s">
        <v>335</v>
      </c>
      <c r="M12038" s="27" t="s">
        <v>338</v>
      </c>
      <c r="N12038" s="27" t="s">
        <v>306</v>
      </c>
      <c r="O12038" s="27" t="s">
        <v>307</v>
      </c>
      <c r="P12038" s="27">
        <v>0</v>
      </c>
    </row>
    <row r="12039" spans="7:16" x14ac:dyDescent="0.25">
      <c r="G12039" s="27" t="str">
        <f t="shared" si="188"/>
        <v>2019/2020US &amp; CanadaAll SectorsAdaptationProject-level market rate debtAll DestinationsPublicGovernment</v>
      </c>
      <c r="H12039" s="27" t="s">
        <v>290</v>
      </c>
      <c r="I12039" s="27" t="s">
        <v>50</v>
      </c>
      <c r="J12039" s="27" t="s">
        <v>344</v>
      </c>
      <c r="K12039" s="27" t="s">
        <v>302</v>
      </c>
      <c r="L12039" s="27" t="s">
        <v>335</v>
      </c>
      <c r="M12039" s="27" t="s">
        <v>338</v>
      </c>
      <c r="N12039" s="27" t="s">
        <v>309</v>
      </c>
      <c r="O12039" s="27" t="s">
        <v>28</v>
      </c>
      <c r="P12039" s="27">
        <v>0</v>
      </c>
    </row>
    <row r="12040" spans="7:16" x14ac:dyDescent="0.25">
      <c r="G12040" s="27" t="str">
        <f t="shared" si="188"/>
        <v>2019/2020US &amp; CanadaAll SectorsAdaptationProject-level market rate debtDomesticPrivateCommercial FI</v>
      </c>
      <c r="H12040" s="27" t="s">
        <v>290</v>
      </c>
      <c r="I12040" s="27" t="s">
        <v>50</v>
      </c>
      <c r="J12040" s="27" t="s">
        <v>344</v>
      </c>
      <c r="K12040" s="27" t="s">
        <v>302</v>
      </c>
      <c r="L12040" s="27" t="s">
        <v>335</v>
      </c>
      <c r="M12040" s="27" t="s">
        <v>323</v>
      </c>
      <c r="N12040" s="27" t="s">
        <v>306</v>
      </c>
      <c r="O12040" s="27" t="s">
        <v>23</v>
      </c>
      <c r="P12040" s="27">
        <v>0</v>
      </c>
    </row>
    <row r="12041" spans="7:16" x14ac:dyDescent="0.25">
      <c r="G12041" s="27" t="str">
        <f t="shared" si="188"/>
        <v>2019/2020US &amp; CanadaAll SectorsAdaptationProject-level market rate debtDomesticPrivateCorporations</v>
      </c>
      <c r="H12041" s="27" t="s">
        <v>290</v>
      </c>
      <c r="I12041" s="27" t="s">
        <v>50</v>
      </c>
      <c r="J12041" s="27" t="s">
        <v>344</v>
      </c>
      <c r="K12041" s="27" t="s">
        <v>302</v>
      </c>
      <c r="L12041" s="27" t="s">
        <v>335</v>
      </c>
      <c r="M12041" s="27" t="s">
        <v>323</v>
      </c>
      <c r="N12041" s="27" t="s">
        <v>306</v>
      </c>
      <c r="O12041" s="27" t="s">
        <v>307</v>
      </c>
      <c r="P12041" s="27">
        <v>0</v>
      </c>
    </row>
    <row r="12042" spans="7:16" x14ac:dyDescent="0.25">
      <c r="G12042" s="27" t="str">
        <f t="shared" si="188"/>
        <v>2019/2020US &amp; CanadaAll SectorsAdaptationProject-level market rate debtDomesticPublicGovernment</v>
      </c>
      <c r="H12042" s="27" t="s">
        <v>290</v>
      </c>
      <c r="I12042" s="27" t="s">
        <v>50</v>
      </c>
      <c r="J12042" s="27" t="s">
        <v>344</v>
      </c>
      <c r="K12042" s="27" t="s">
        <v>302</v>
      </c>
      <c r="L12042" s="27" t="s">
        <v>335</v>
      </c>
      <c r="M12042" s="27" t="s">
        <v>323</v>
      </c>
      <c r="N12042" s="27" t="s">
        <v>309</v>
      </c>
      <c r="O12042" s="27" t="s">
        <v>28</v>
      </c>
      <c r="P12042" s="27">
        <v>0</v>
      </c>
    </row>
    <row r="12043" spans="7:16" x14ac:dyDescent="0.25">
      <c r="G12043" s="27" t="str">
        <f t="shared" si="188"/>
        <v>2019/2020US &amp; CanadaAll SectorsAdaptationProject-level market rate debtInternationalPrivateCommercial FI</v>
      </c>
      <c r="H12043" s="27" t="s">
        <v>290</v>
      </c>
      <c r="I12043" s="27" t="s">
        <v>50</v>
      </c>
      <c r="J12043" s="27" t="s">
        <v>344</v>
      </c>
      <c r="K12043" s="27" t="s">
        <v>302</v>
      </c>
      <c r="L12043" s="27" t="s">
        <v>335</v>
      </c>
      <c r="M12043" s="27" t="s">
        <v>324</v>
      </c>
      <c r="N12043" s="27" t="s">
        <v>306</v>
      </c>
      <c r="O12043" s="27" t="s">
        <v>23</v>
      </c>
      <c r="P12043" s="27">
        <v>0</v>
      </c>
    </row>
    <row r="12044" spans="7:16" x14ac:dyDescent="0.25">
      <c r="G12044" s="27" t="str">
        <f t="shared" si="188"/>
        <v>2019/2020US &amp; CanadaAll SectorsAll UsesAll InstrumentsAll DestinationsPrivateCommercial FI</v>
      </c>
      <c r="H12044" s="27" t="s">
        <v>290</v>
      </c>
      <c r="I12044" s="27" t="s">
        <v>50</v>
      </c>
      <c r="J12044" s="27" t="s">
        <v>344</v>
      </c>
      <c r="K12044" s="27" t="s">
        <v>346</v>
      </c>
      <c r="L12044" s="27" t="s">
        <v>345</v>
      </c>
      <c r="M12044" s="27" t="s">
        <v>338</v>
      </c>
      <c r="N12044" s="27" t="s">
        <v>306</v>
      </c>
      <c r="O12044" s="27" t="s">
        <v>23</v>
      </c>
      <c r="P12044" s="27">
        <v>6475.6696449999999</v>
      </c>
    </row>
    <row r="12045" spans="7:16" x14ac:dyDescent="0.25">
      <c r="G12045" s="27" t="str">
        <f t="shared" si="188"/>
        <v>2019/2020US &amp; CanadaAll SectorsAll UsesAll InstrumentsAll DestinationsPrivateCorporations</v>
      </c>
      <c r="H12045" s="27" t="s">
        <v>290</v>
      </c>
      <c r="I12045" s="27" t="s">
        <v>50</v>
      </c>
      <c r="J12045" s="27" t="s">
        <v>344</v>
      </c>
      <c r="K12045" s="27" t="s">
        <v>346</v>
      </c>
      <c r="L12045" s="27" t="s">
        <v>345</v>
      </c>
      <c r="M12045" s="27" t="s">
        <v>338</v>
      </c>
      <c r="N12045" s="27" t="s">
        <v>306</v>
      </c>
      <c r="O12045" s="27" t="s">
        <v>307</v>
      </c>
      <c r="P12045" s="27">
        <v>10052.0878168</v>
      </c>
    </row>
    <row r="12046" spans="7:16" x14ac:dyDescent="0.25">
      <c r="G12046" s="27" t="str">
        <f t="shared" si="188"/>
        <v>2019/2020US &amp; CanadaAll SectorsAll UsesAll InstrumentsAll DestinationsPrivateFunds</v>
      </c>
      <c r="H12046" s="27" t="s">
        <v>290</v>
      </c>
      <c r="I12046" s="27" t="s">
        <v>50</v>
      </c>
      <c r="J12046" s="27" t="s">
        <v>344</v>
      </c>
      <c r="K12046" s="27" t="s">
        <v>346</v>
      </c>
      <c r="L12046" s="27" t="s">
        <v>345</v>
      </c>
      <c r="M12046" s="27" t="s">
        <v>338</v>
      </c>
      <c r="N12046" s="27" t="s">
        <v>306</v>
      </c>
      <c r="O12046" s="27" t="s">
        <v>25</v>
      </c>
      <c r="P12046" s="27">
        <v>43.844418500000003</v>
      </c>
    </row>
    <row r="12047" spans="7:16" x14ac:dyDescent="0.25">
      <c r="G12047" s="27" t="str">
        <f t="shared" si="188"/>
        <v>2019/2020US &amp; CanadaAll SectorsAll UsesAll InstrumentsAll DestinationsPrivateHouseholds/Individuals</v>
      </c>
      <c r="H12047" s="27" t="s">
        <v>290</v>
      </c>
      <c r="I12047" s="27" t="s">
        <v>50</v>
      </c>
      <c r="J12047" s="27" t="s">
        <v>344</v>
      </c>
      <c r="K12047" s="27" t="s">
        <v>346</v>
      </c>
      <c r="L12047" s="27" t="s">
        <v>345</v>
      </c>
      <c r="M12047" s="27" t="s">
        <v>338</v>
      </c>
      <c r="N12047" s="27" t="s">
        <v>306</v>
      </c>
      <c r="O12047" s="27" t="s">
        <v>308</v>
      </c>
      <c r="P12047" s="27">
        <v>7572.8695599999901</v>
      </c>
    </row>
    <row r="12048" spans="7:16" x14ac:dyDescent="0.25">
      <c r="G12048" s="27" t="str">
        <f t="shared" si="188"/>
        <v>2019/2020US &amp; CanadaAll SectorsAll UsesAll InstrumentsAll DestinationsPrivateInstitutional Investors</v>
      </c>
      <c r="H12048" s="27" t="s">
        <v>290</v>
      </c>
      <c r="I12048" s="27" t="s">
        <v>50</v>
      </c>
      <c r="J12048" s="27" t="s">
        <v>344</v>
      </c>
      <c r="K12048" s="27" t="s">
        <v>346</v>
      </c>
      <c r="L12048" s="27" t="s">
        <v>345</v>
      </c>
      <c r="M12048" s="27" t="s">
        <v>338</v>
      </c>
      <c r="N12048" s="27" t="s">
        <v>306</v>
      </c>
      <c r="O12048" s="27" t="s">
        <v>27</v>
      </c>
      <c r="P12048" s="27">
        <v>43.412619999999997</v>
      </c>
    </row>
    <row r="12049" spans="7:16" x14ac:dyDescent="0.25">
      <c r="G12049" s="27" t="str">
        <f t="shared" si="188"/>
        <v>2019/2020US &amp; CanadaAll SectorsAll UsesAll InstrumentsAll DestinationsPrivateUnknown</v>
      </c>
      <c r="H12049" s="27" t="s">
        <v>290</v>
      </c>
      <c r="I12049" s="27" t="s">
        <v>50</v>
      </c>
      <c r="J12049" s="27" t="s">
        <v>344</v>
      </c>
      <c r="K12049" s="27" t="s">
        <v>346</v>
      </c>
      <c r="L12049" s="27" t="s">
        <v>345</v>
      </c>
      <c r="M12049" s="27" t="s">
        <v>338</v>
      </c>
      <c r="N12049" s="27" t="s">
        <v>306</v>
      </c>
      <c r="O12049" s="27" t="s">
        <v>301</v>
      </c>
      <c r="P12049" s="27">
        <v>40850.502258699998</v>
      </c>
    </row>
    <row r="12050" spans="7:16" x14ac:dyDescent="0.25">
      <c r="G12050" s="27" t="str">
        <f t="shared" si="188"/>
        <v>2019/2020US &amp; CanadaAll SectorsAll UsesAll InstrumentsAll DestinationsPublicExport Credit Agency (ECA)</v>
      </c>
      <c r="H12050" s="27" t="s">
        <v>290</v>
      </c>
      <c r="I12050" s="27" t="s">
        <v>50</v>
      </c>
      <c r="J12050" s="27" t="s">
        <v>344</v>
      </c>
      <c r="K12050" s="27" t="s">
        <v>346</v>
      </c>
      <c r="L12050" s="27" t="s">
        <v>345</v>
      </c>
      <c r="M12050" s="27" t="s">
        <v>338</v>
      </c>
      <c r="N12050" s="27" t="s">
        <v>309</v>
      </c>
      <c r="O12050" s="27" t="s">
        <v>310</v>
      </c>
      <c r="P12050" s="27">
        <v>0</v>
      </c>
    </row>
    <row r="12051" spans="7:16" x14ac:dyDescent="0.25">
      <c r="G12051" s="27" t="str">
        <f t="shared" si="188"/>
        <v>2019/2020US &amp; CanadaAll SectorsAll UsesAll InstrumentsAll DestinationsPublicGovernment</v>
      </c>
      <c r="H12051" s="27" t="s">
        <v>290</v>
      </c>
      <c r="I12051" s="27" t="s">
        <v>50</v>
      </c>
      <c r="J12051" s="27" t="s">
        <v>344</v>
      </c>
      <c r="K12051" s="27" t="s">
        <v>346</v>
      </c>
      <c r="L12051" s="27" t="s">
        <v>345</v>
      </c>
      <c r="M12051" s="27" t="s">
        <v>338</v>
      </c>
      <c r="N12051" s="27" t="s">
        <v>309</v>
      </c>
      <c r="O12051" s="27" t="s">
        <v>28</v>
      </c>
      <c r="P12051" s="27">
        <v>1841.0619606999901</v>
      </c>
    </row>
    <row r="12052" spans="7:16" x14ac:dyDescent="0.25">
      <c r="G12052" s="27" t="str">
        <f t="shared" si="188"/>
        <v>2019/2020US &amp; CanadaAll SectorsAll UsesAll InstrumentsAll DestinationsPublicNational DFI</v>
      </c>
      <c r="H12052" s="27" t="s">
        <v>290</v>
      </c>
      <c r="I12052" s="27" t="s">
        <v>50</v>
      </c>
      <c r="J12052" s="27" t="s">
        <v>344</v>
      </c>
      <c r="K12052" s="27" t="s">
        <v>346</v>
      </c>
      <c r="L12052" s="27" t="s">
        <v>345</v>
      </c>
      <c r="M12052" s="27" t="s">
        <v>338</v>
      </c>
      <c r="N12052" s="27" t="s">
        <v>309</v>
      </c>
      <c r="O12052" s="27" t="s">
        <v>33</v>
      </c>
      <c r="P12052" s="27">
        <v>0</v>
      </c>
    </row>
    <row r="12053" spans="7:16" x14ac:dyDescent="0.25">
      <c r="G12053" s="27" t="str">
        <f t="shared" si="188"/>
        <v>2019/2020US &amp; CanadaAll SectorsAll UsesAll InstrumentsAll DestinationsPublicSOE</v>
      </c>
      <c r="H12053" s="27" t="s">
        <v>290</v>
      </c>
      <c r="I12053" s="27" t="s">
        <v>50</v>
      </c>
      <c r="J12053" s="27" t="s">
        <v>344</v>
      </c>
      <c r="K12053" s="27" t="s">
        <v>346</v>
      </c>
      <c r="L12053" s="27" t="s">
        <v>345</v>
      </c>
      <c r="M12053" s="27" t="s">
        <v>338</v>
      </c>
      <c r="N12053" s="27" t="s">
        <v>309</v>
      </c>
      <c r="O12053" s="27" t="s">
        <v>34</v>
      </c>
      <c r="P12053" s="27">
        <v>105.04949999999999</v>
      </c>
    </row>
    <row r="12054" spans="7:16" x14ac:dyDescent="0.25">
      <c r="G12054" s="27" t="str">
        <f t="shared" si="188"/>
        <v>2019/2020US &amp; CanadaAll SectorsAll UsesAll InstrumentsAll DestinationsPublicState-owned FI</v>
      </c>
      <c r="H12054" s="27" t="s">
        <v>290</v>
      </c>
      <c r="I12054" s="27" t="s">
        <v>50</v>
      </c>
      <c r="J12054" s="27" t="s">
        <v>344</v>
      </c>
      <c r="K12054" s="27" t="s">
        <v>346</v>
      </c>
      <c r="L12054" s="27" t="s">
        <v>345</v>
      </c>
      <c r="M12054" s="27" t="s">
        <v>338</v>
      </c>
      <c r="N12054" s="27" t="s">
        <v>309</v>
      </c>
      <c r="O12054" s="27" t="s">
        <v>312</v>
      </c>
      <c r="P12054" s="27">
        <v>33.549999999999997</v>
      </c>
    </row>
    <row r="12055" spans="7:16" x14ac:dyDescent="0.25">
      <c r="G12055" s="27" t="str">
        <f t="shared" si="188"/>
        <v>2019/2020US &amp; CanadaAll SectorsAll UsesAll InstrumentsAll DestinationsPublicUnknown</v>
      </c>
      <c r="H12055" s="27" t="s">
        <v>290</v>
      </c>
      <c r="I12055" s="27" t="s">
        <v>50</v>
      </c>
      <c r="J12055" s="27" t="s">
        <v>344</v>
      </c>
      <c r="K12055" s="27" t="s">
        <v>346</v>
      </c>
      <c r="L12055" s="27" t="s">
        <v>345</v>
      </c>
      <c r="M12055" s="27" t="s">
        <v>338</v>
      </c>
      <c r="N12055" s="27" t="s">
        <v>309</v>
      </c>
      <c r="O12055" s="27" t="s">
        <v>301</v>
      </c>
      <c r="P12055" s="27">
        <v>1734.3398500000001</v>
      </c>
    </row>
    <row r="12056" spans="7:16" x14ac:dyDescent="0.25">
      <c r="G12056" s="27" t="str">
        <f t="shared" si="188"/>
        <v>2019/2020US &amp; CanadaAll SectorsAll UsesAll InstrumentsAll DestinationsUnknownUnknown</v>
      </c>
      <c r="H12056" s="27" t="s">
        <v>290</v>
      </c>
      <c r="I12056" s="27" t="s">
        <v>50</v>
      </c>
      <c r="J12056" s="27" t="s">
        <v>344</v>
      </c>
      <c r="K12056" s="27" t="s">
        <v>346</v>
      </c>
      <c r="L12056" s="27" t="s">
        <v>345</v>
      </c>
      <c r="M12056" s="27" t="s">
        <v>338</v>
      </c>
      <c r="N12056" s="27" t="s">
        <v>301</v>
      </c>
      <c r="O12056" s="27" t="s">
        <v>301</v>
      </c>
      <c r="P12056" s="27">
        <v>2985.2014610000001</v>
      </c>
    </row>
    <row r="12057" spans="7:16" x14ac:dyDescent="0.25">
      <c r="G12057" s="27" t="str">
        <f t="shared" si="188"/>
        <v>2019/2020US &amp; CanadaAll SectorsAll UsesAll InstrumentsDomesticPrivateCommercial FI</v>
      </c>
      <c r="H12057" s="27" t="s">
        <v>290</v>
      </c>
      <c r="I12057" s="27" t="s">
        <v>50</v>
      </c>
      <c r="J12057" s="27" t="s">
        <v>344</v>
      </c>
      <c r="K12057" s="27" t="s">
        <v>346</v>
      </c>
      <c r="L12057" s="27" t="s">
        <v>345</v>
      </c>
      <c r="M12057" s="27" t="s">
        <v>323</v>
      </c>
      <c r="N12057" s="27" t="s">
        <v>306</v>
      </c>
      <c r="O12057" s="27" t="s">
        <v>23</v>
      </c>
      <c r="P12057" s="27">
        <v>6361.5621949999904</v>
      </c>
    </row>
    <row r="12058" spans="7:16" x14ac:dyDescent="0.25">
      <c r="G12058" s="27" t="str">
        <f t="shared" si="188"/>
        <v>2019/2020US &amp; CanadaAll SectorsAll UsesAll InstrumentsDomesticPrivateCorporations</v>
      </c>
      <c r="H12058" s="27" t="s">
        <v>290</v>
      </c>
      <c r="I12058" s="27" t="s">
        <v>50</v>
      </c>
      <c r="J12058" s="27" t="s">
        <v>344</v>
      </c>
      <c r="K12058" s="27" t="s">
        <v>346</v>
      </c>
      <c r="L12058" s="27" t="s">
        <v>345</v>
      </c>
      <c r="M12058" s="27" t="s">
        <v>323</v>
      </c>
      <c r="N12058" s="27" t="s">
        <v>306</v>
      </c>
      <c r="O12058" s="27" t="s">
        <v>307</v>
      </c>
      <c r="P12058" s="27">
        <v>10003.388498799901</v>
      </c>
    </row>
    <row r="12059" spans="7:16" x14ac:dyDescent="0.25">
      <c r="G12059" s="27" t="str">
        <f t="shared" si="188"/>
        <v>2019/2020US &amp; CanadaAll SectorsAll UsesAll InstrumentsDomesticPrivateFunds</v>
      </c>
      <c r="H12059" s="27" t="s">
        <v>290</v>
      </c>
      <c r="I12059" s="27" t="s">
        <v>50</v>
      </c>
      <c r="J12059" s="27" t="s">
        <v>344</v>
      </c>
      <c r="K12059" s="27" t="s">
        <v>346</v>
      </c>
      <c r="L12059" s="27" t="s">
        <v>345</v>
      </c>
      <c r="M12059" s="27" t="s">
        <v>323</v>
      </c>
      <c r="N12059" s="27" t="s">
        <v>306</v>
      </c>
      <c r="O12059" s="27" t="s">
        <v>25</v>
      </c>
      <c r="P12059" s="27">
        <v>38.693806000000002</v>
      </c>
    </row>
    <row r="12060" spans="7:16" x14ac:dyDescent="0.25">
      <c r="G12060" s="27" t="str">
        <f t="shared" si="188"/>
        <v>2019/2020US &amp; CanadaAll SectorsAll UsesAll InstrumentsDomesticPrivateHouseholds/Individuals</v>
      </c>
      <c r="H12060" s="27" t="s">
        <v>290</v>
      </c>
      <c r="I12060" s="27" t="s">
        <v>50</v>
      </c>
      <c r="J12060" s="27" t="s">
        <v>344</v>
      </c>
      <c r="K12060" s="27" t="s">
        <v>346</v>
      </c>
      <c r="L12060" s="27" t="s">
        <v>345</v>
      </c>
      <c r="M12060" s="27" t="s">
        <v>323</v>
      </c>
      <c r="N12060" s="27" t="s">
        <v>306</v>
      </c>
      <c r="O12060" s="27" t="s">
        <v>308</v>
      </c>
      <c r="P12060" s="27">
        <v>7572.8695599999901</v>
      </c>
    </row>
    <row r="12061" spans="7:16" x14ac:dyDescent="0.25">
      <c r="G12061" s="27" t="str">
        <f t="shared" si="188"/>
        <v>2019/2020US &amp; CanadaAll SectorsAll UsesAll InstrumentsDomesticPrivateInstitutional Investors</v>
      </c>
      <c r="H12061" s="27" t="s">
        <v>290</v>
      </c>
      <c r="I12061" s="27" t="s">
        <v>50</v>
      </c>
      <c r="J12061" s="27" t="s">
        <v>344</v>
      </c>
      <c r="K12061" s="27" t="s">
        <v>346</v>
      </c>
      <c r="L12061" s="27" t="s">
        <v>345</v>
      </c>
      <c r="M12061" s="27" t="s">
        <v>323</v>
      </c>
      <c r="N12061" s="27" t="s">
        <v>306</v>
      </c>
      <c r="O12061" s="27" t="s">
        <v>27</v>
      </c>
      <c r="P12061" s="27">
        <v>12.04942</v>
      </c>
    </row>
    <row r="12062" spans="7:16" x14ac:dyDescent="0.25">
      <c r="G12062" s="27" t="str">
        <f t="shared" si="188"/>
        <v>2019/2020US &amp; CanadaAll SectorsAll UsesAll InstrumentsDomesticPrivateUnknown</v>
      </c>
      <c r="H12062" s="27" t="s">
        <v>290</v>
      </c>
      <c r="I12062" s="27" t="s">
        <v>50</v>
      </c>
      <c r="J12062" s="27" t="s">
        <v>344</v>
      </c>
      <c r="K12062" s="27" t="s">
        <v>346</v>
      </c>
      <c r="L12062" s="27" t="s">
        <v>345</v>
      </c>
      <c r="M12062" s="27" t="s">
        <v>323</v>
      </c>
      <c r="N12062" s="27" t="s">
        <v>306</v>
      </c>
      <c r="O12062" s="27" t="s">
        <v>301</v>
      </c>
      <c r="P12062" s="27">
        <v>40850.502258699998</v>
      </c>
    </row>
    <row r="12063" spans="7:16" x14ac:dyDescent="0.25">
      <c r="G12063" s="27" t="str">
        <f t="shared" si="188"/>
        <v>2019/2020US &amp; CanadaAll SectorsAll UsesAll InstrumentsDomesticPublicGovernment</v>
      </c>
      <c r="H12063" s="27" t="s">
        <v>290</v>
      </c>
      <c r="I12063" s="27" t="s">
        <v>50</v>
      </c>
      <c r="J12063" s="27" t="s">
        <v>344</v>
      </c>
      <c r="K12063" s="27" t="s">
        <v>346</v>
      </c>
      <c r="L12063" s="27" t="s">
        <v>345</v>
      </c>
      <c r="M12063" s="27" t="s">
        <v>323</v>
      </c>
      <c r="N12063" s="27" t="s">
        <v>309</v>
      </c>
      <c r="O12063" s="27" t="s">
        <v>28</v>
      </c>
      <c r="P12063" s="27">
        <v>1841.0619606999901</v>
      </c>
    </row>
    <row r="12064" spans="7:16" x14ac:dyDescent="0.25">
      <c r="G12064" s="27" t="str">
        <f t="shared" si="188"/>
        <v>2019/2020US &amp; CanadaAll SectorsAll UsesAll InstrumentsDomesticPublicNational DFI</v>
      </c>
      <c r="H12064" s="27" t="s">
        <v>290</v>
      </c>
      <c r="I12064" s="27" t="s">
        <v>50</v>
      </c>
      <c r="J12064" s="27" t="s">
        <v>344</v>
      </c>
      <c r="K12064" s="27" t="s">
        <v>346</v>
      </c>
      <c r="L12064" s="27" t="s">
        <v>345</v>
      </c>
      <c r="M12064" s="27" t="s">
        <v>323</v>
      </c>
      <c r="N12064" s="27" t="s">
        <v>309</v>
      </c>
      <c r="O12064" s="27" t="s">
        <v>33</v>
      </c>
      <c r="P12064" s="27">
        <v>0</v>
      </c>
    </row>
    <row r="12065" spans="7:16" x14ac:dyDescent="0.25">
      <c r="G12065" s="27" t="str">
        <f t="shared" si="188"/>
        <v>2019/2020US &amp; CanadaAll SectorsAll UsesAll InstrumentsDomesticPublicSOE</v>
      </c>
      <c r="H12065" s="27" t="s">
        <v>290</v>
      </c>
      <c r="I12065" s="27" t="s">
        <v>50</v>
      </c>
      <c r="J12065" s="27" t="s">
        <v>344</v>
      </c>
      <c r="K12065" s="27" t="s">
        <v>346</v>
      </c>
      <c r="L12065" s="27" t="s">
        <v>345</v>
      </c>
      <c r="M12065" s="27" t="s">
        <v>323</v>
      </c>
      <c r="N12065" s="27" t="s">
        <v>309</v>
      </c>
      <c r="O12065" s="27" t="s">
        <v>34</v>
      </c>
      <c r="P12065" s="27">
        <v>31.01</v>
      </c>
    </row>
    <row r="12066" spans="7:16" x14ac:dyDescent="0.25">
      <c r="G12066" s="27" t="str">
        <f t="shared" si="188"/>
        <v>2019/2020US &amp; CanadaAll SectorsAll UsesAll InstrumentsDomesticPublicState-owned FI</v>
      </c>
      <c r="H12066" s="27" t="s">
        <v>290</v>
      </c>
      <c r="I12066" s="27" t="s">
        <v>50</v>
      </c>
      <c r="J12066" s="27" t="s">
        <v>344</v>
      </c>
      <c r="K12066" s="27" t="s">
        <v>346</v>
      </c>
      <c r="L12066" s="27" t="s">
        <v>345</v>
      </c>
      <c r="M12066" s="27" t="s">
        <v>323</v>
      </c>
      <c r="N12066" s="27" t="s">
        <v>309</v>
      </c>
      <c r="O12066" s="27" t="s">
        <v>312</v>
      </c>
      <c r="P12066" s="27">
        <v>33.549999999999997</v>
      </c>
    </row>
    <row r="12067" spans="7:16" x14ac:dyDescent="0.25">
      <c r="G12067" s="27" t="str">
        <f t="shared" si="188"/>
        <v>2019/2020US &amp; CanadaAll SectorsAll UsesAll InstrumentsDomesticPublicUnknown</v>
      </c>
      <c r="H12067" s="27" t="s">
        <v>290</v>
      </c>
      <c r="I12067" s="27" t="s">
        <v>50</v>
      </c>
      <c r="J12067" s="27" t="s">
        <v>344</v>
      </c>
      <c r="K12067" s="27" t="s">
        <v>346</v>
      </c>
      <c r="L12067" s="27" t="s">
        <v>345</v>
      </c>
      <c r="M12067" s="27" t="s">
        <v>323</v>
      </c>
      <c r="N12067" s="27" t="s">
        <v>309</v>
      </c>
      <c r="O12067" s="27" t="s">
        <v>301</v>
      </c>
      <c r="P12067" s="27">
        <v>1734.3398500000001</v>
      </c>
    </row>
    <row r="12068" spans="7:16" x14ac:dyDescent="0.25">
      <c r="G12068" s="27" t="str">
        <f t="shared" si="188"/>
        <v>2019/2020US &amp; CanadaAll SectorsAll UsesAll InstrumentsInternationalPrivateCommercial FI</v>
      </c>
      <c r="H12068" s="27" t="s">
        <v>290</v>
      </c>
      <c r="I12068" s="27" t="s">
        <v>50</v>
      </c>
      <c r="J12068" s="27" t="s">
        <v>344</v>
      </c>
      <c r="K12068" s="27" t="s">
        <v>346</v>
      </c>
      <c r="L12068" s="27" t="s">
        <v>345</v>
      </c>
      <c r="M12068" s="27" t="s">
        <v>324</v>
      </c>
      <c r="N12068" s="27" t="s">
        <v>306</v>
      </c>
      <c r="O12068" s="27" t="s">
        <v>23</v>
      </c>
      <c r="P12068" s="27">
        <v>114.10745</v>
      </c>
    </row>
    <row r="12069" spans="7:16" x14ac:dyDescent="0.25">
      <c r="G12069" s="27" t="str">
        <f t="shared" si="188"/>
        <v>2019/2020US &amp; CanadaAll SectorsAll UsesAll InstrumentsInternationalPrivateCorporations</v>
      </c>
      <c r="H12069" s="27" t="s">
        <v>290</v>
      </c>
      <c r="I12069" s="27" t="s">
        <v>50</v>
      </c>
      <c r="J12069" s="27" t="s">
        <v>344</v>
      </c>
      <c r="K12069" s="27" t="s">
        <v>346</v>
      </c>
      <c r="L12069" s="27" t="s">
        <v>345</v>
      </c>
      <c r="M12069" s="27" t="s">
        <v>324</v>
      </c>
      <c r="N12069" s="27" t="s">
        <v>306</v>
      </c>
      <c r="O12069" s="27" t="s">
        <v>307</v>
      </c>
      <c r="P12069" s="27">
        <v>48.699317999999998</v>
      </c>
    </row>
    <row r="12070" spans="7:16" x14ac:dyDescent="0.25">
      <c r="G12070" s="27" t="str">
        <f t="shared" si="188"/>
        <v>2019/2020US &amp; CanadaAll SectorsAll UsesAll InstrumentsInternationalPrivateFunds</v>
      </c>
      <c r="H12070" s="27" t="s">
        <v>290</v>
      </c>
      <c r="I12070" s="27" t="s">
        <v>50</v>
      </c>
      <c r="J12070" s="27" t="s">
        <v>344</v>
      </c>
      <c r="K12070" s="27" t="s">
        <v>346</v>
      </c>
      <c r="L12070" s="27" t="s">
        <v>345</v>
      </c>
      <c r="M12070" s="27" t="s">
        <v>324</v>
      </c>
      <c r="N12070" s="27" t="s">
        <v>306</v>
      </c>
      <c r="O12070" s="27" t="s">
        <v>25</v>
      </c>
      <c r="P12070" s="27">
        <v>5.1506125000000003</v>
      </c>
    </row>
    <row r="12071" spans="7:16" x14ac:dyDescent="0.25">
      <c r="G12071" s="27" t="str">
        <f t="shared" si="188"/>
        <v>2019/2020US &amp; CanadaAll SectorsAll UsesAll InstrumentsInternationalPrivateInstitutional Investors</v>
      </c>
      <c r="H12071" s="27" t="s">
        <v>290</v>
      </c>
      <c r="I12071" s="27" t="s">
        <v>50</v>
      </c>
      <c r="J12071" s="27" t="s">
        <v>344</v>
      </c>
      <c r="K12071" s="27" t="s">
        <v>346</v>
      </c>
      <c r="L12071" s="27" t="s">
        <v>345</v>
      </c>
      <c r="M12071" s="27" t="s">
        <v>324</v>
      </c>
      <c r="N12071" s="27" t="s">
        <v>306</v>
      </c>
      <c r="O12071" s="27" t="s">
        <v>27</v>
      </c>
      <c r="P12071" s="27">
        <v>31.363199999999999</v>
      </c>
    </row>
    <row r="12072" spans="7:16" x14ac:dyDescent="0.25">
      <c r="G12072" s="27" t="str">
        <f t="shared" si="188"/>
        <v>2019/2020US &amp; CanadaAll SectorsAll UsesAll InstrumentsInternationalPublicExport Credit Agency (ECA)</v>
      </c>
      <c r="H12072" s="27" t="s">
        <v>290</v>
      </c>
      <c r="I12072" s="27" t="s">
        <v>50</v>
      </c>
      <c r="J12072" s="27" t="s">
        <v>344</v>
      </c>
      <c r="K12072" s="27" t="s">
        <v>346</v>
      </c>
      <c r="L12072" s="27" t="s">
        <v>345</v>
      </c>
      <c r="M12072" s="27" t="s">
        <v>324</v>
      </c>
      <c r="N12072" s="27" t="s">
        <v>309</v>
      </c>
      <c r="O12072" s="27" t="s">
        <v>310</v>
      </c>
      <c r="P12072" s="27">
        <v>0</v>
      </c>
    </row>
    <row r="12073" spans="7:16" x14ac:dyDescent="0.25">
      <c r="G12073" s="27" t="str">
        <f t="shared" si="188"/>
        <v>2019/2020US &amp; CanadaAll SectorsAll UsesAll InstrumentsInternationalPublicSOE</v>
      </c>
      <c r="H12073" s="27" t="s">
        <v>290</v>
      </c>
      <c r="I12073" s="27" t="s">
        <v>50</v>
      </c>
      <c r="J12073" s="27" t="s">
        <v>344</v>
      </c>
      <c r="K12073" s="27" t="s">
        <v>346</v>
      </c>
      <c r="L12073" s="27" t="s">
        <v>345</v>
      </c>
      <c r="M12073" s="27" t="s">
        <v>324</v>
      </c>
      <c r="N12073" s="27" t="s">
        <v>309</v>
      </c>
      <c r="O12073" s="27" t="s">
        <v>34</v>
      </c>
      <c r="P12073" s="27">
        <v>74.039500000000004</v>
      </c>
    </row>
    <row r="12074" spans="7:16" x14ac:dyDescent="0.25">
      <c r="G12074" s="27" t="str">
        <f t="shared" si="188"/>
        <v>2019/2020US &amp; CanadaAll SectorsAll UsesAll InstrumentsInternationalPublicState-owned FI</v>
      </c>
      <c r="H12074" s="27" t="s">
        <v>290</v>
      </c>
      <c r="I12074" s="27" t="s">
        <v>50</v>
      </c>
      <c r="J12074" s="27" t="s">
        <v>344</v>
      </c>
      <c r="K12074" s="27" t="s">
        <v>346</v>
      </c>
      <c r="L12074" s="27" t="s">
        <v>345</v>
      </c>
      <c r="M12074" s="27" t="s">
        <v>324</v>
      </c>
      <c r="N12074" s="27" t="s">
        <v>309</v>
      </c>
      <c r="O12074" s="27" t="s">
        <v>312</v>
      </c>
      <c r="P12074" s="27">
        <v>0</v>
      </c>
    </row>
    <row r="12075" spans="7:16" x14ac:dyDescent="0.25">
      <c r="G12075" s="27" t="str">
        <f t="shared" si="188"/>
        <v>2019/2020US &amp; CanadaAll SectorsAll UsesAll InstrumentsUnknownUnknownUnknown</v>
      </c>
      <c r="H12075" s="27" t="s">
        <v>290</v>
      </c>
      <c r="I12075" s="27" t="s">
        <v>50</v>
      </c>
      <c r="J12075" s="27" t="s">
        <v>344</v>
      </c>
      <c r="K12075" s="27" t="s">
        <v>346</v>
      </c>
      <c r="L12075" s="27" t="s">
        <v>345</v>
      </c>
      <c r="M12075" s="27" t="s">
        <v>301</v>
      </c>
      <c r="N12075" s="27" t="s">
        <v>301</v>
      </c>
      <c r="O12075" s="27" t="s">
        <v>301</v>
      </c>
      <c r="P12075" s="27">
        <v>2985.2014610000001</v>
      </c>
    </row>
    <row r="12076" spans="7:16" x14ac:dyDescent="0.25">
      <c r="G12076" s="27" t="str">
        <f t="shared" si="188"/>
        <v>2019/2020US &amp; CanadaAll SectorsAll UsesBalance sheet financing (debt portion)All DestinationsPrivateCommercial FI</v>
      </c>
      <c r="H12076" s="27" t="s">
        <v>290</v>
      </c>
      <c r="I12076" s="27" t="s">
        <v>50</v>
      </c>
      <c r="J12076" s="27" t="s">
        <v>344</v>
      </c>
      <c r="K12076" s="27" t="s">
        <v>346</v>
      </c>
      <c r="L12076" s="27" t="s">
        <v>333</v>
      </c>
      <c r="M12076" s="27" t="s">
        <v>338</v>
      </c>
      <c r="N12076" s="27" t="s">
        <v>306</v>
      </c>
      <c r="O12076" s="27" t="s">
        <v>23</v>
      </c>
      <c r="P12076" s="27">
        <v>1174.1252669999999</v>
      </c>
    </row>
    <row r="12077" spans="7:16" x14ac:dyDescent="0.25">
      <c r="G12077" s="27" t="str">
        <f t="shared" si="188"/>
        <v>2019/2020US &amp; CanadaAll SectorsAll UsesBalance sheet financing (debt portion)All DestinationsPrivateCorporations</v>
      </c>
      <c r="H12077" s="27" t="s">
        <v>290</v>
      </c>
      <c r="I12077" s="27" t="s">
        <v>50</v>
      </c>
      <c r="J12077" s="27" t="s">
        <v>344</v>
      </c>
      <c r="K12077" s="27" t="s">
        <v>346</v>
      </c>
      <c r="L12077" s="27" t="s">
        <v>333</v>
      </c>
      <c r="M12077" s="27" t="s">
        <v>338</v>
      </c>
      <c r="N12077" s="27" t="s">
        <v>306</v>
      </c>
      <c r="O12077" s="27" t="s">
        <v>307</v>
      </c>
      <c r="P12077" s="27">
        <v>488.01870000000002</v>
      </c>
    </row>
    <row r="12078" spans="7:16" x14ac:dyDescent="0.25">
      <c r="G12078" s="27" t="str">
        <f t="shared" si="188"/>
        <v>2019/2020US &amp; CanadaAll SectorsAll UsesBalance sheet financing (debt portion)All DestinationsPublicGovernment</v>
      </c>
      <c r="H12078" s="27" t="s">
        <v>290</v>
      </c>
      <c r="I12078" s="27" t="s">
        <v>50</v>
      </c>
      <c r="J12078" s="27" t="s">
        <v>344</v>
      </c>
      <c r="K12078" s="27" t="s">
        <v>346</v>
      </c>
      <c r="L12078" s="27" t="s">
        <v>333</v>
      </c>
      <c r="M12078" s="27" t="s">
        <v>338</v>
      </c>
      <c r="N12078" s="27" t="s">
        <v>309</v>
      </c>
      <c r="O12078" s="27" t="s">
        <v>28</v>
      </c>
      <c r="P12078" s="27">
        <v>205.3567156</v>
      </c>
    </row>
    <row r="12079" spans="7:16" x14ac:dyDescent="0.25">
      <c r="G12079" s="27" t="str">
        <f t="shared" si="188"/>
        <v>2019/2020US &amp; CanadaAll SectorsAll UsesBalance sheet financing (debt portion)DomesticPrivateCommercial FI</v>
      </c>
      <c r="H12079" s="27" t="s">
        <v>290</v>
      </c>
      <c r="I12079" s="27" t="s">
        <v>50</v>
      </c>
      <c r="J12079" s="27" t="s">
        <v>344</v>
      </c>
      <c r="K12079" s="27" t="s">
        <v>346</v>
      </c>
      <c r="L12079" s="27" t="s">
        <v>333</v>
      </c>
      <c r="M12079" s="27" t="s">
        <v>323</v>
      </c>
      <c r="N12079" s="27" t="s">
        <v>306</v>
      </c>
      <c r="O12079" s="27" t="s">
        <v>23</v>
      </c>
      <c r="P12079" s="27">
        <v>1174.1252669999999</v>
      </c>
    </row>
    <row r="12080" spans="7:16" x14ac:dyDescent="0.25">
      <c r="G12080" s="27" t="str">
        <f t="shared" si="188"/>
        <v>2019/2020US &amp; CanadaAll SectorsAll UsesBalance sheet financing (debt portion)DomesticPrivateCorporations</v>
      </c>
      <c r="H12080" s="27" t="s">
        <v>290</v>
      </c>
      <c r="I12080" s="27" t="s">
        <v>50</v>
      </c>
      <c r="J12080" s="27" t="s">
        <v>344</v>
      </c>
      <c r="K12080" s="27" t="s">
        <v>346</v>
      </c>
      <c r="L12080" s="27" t="s">
        <v>333</v>
      </c>
      <c r="M12080" s="27" t="s">
        <v>323</v>
      </c>
      <c r="N12080" s="27" t="s">
        <v>306</v>
      </c>
      <c r="O12080" s="27" t="s">
        <v>307</v>
      </c>
      <c r="P12080" s="27">
        <v>488.01870000000002</v>
      </c>
    </row>
    <row r="12081" spans="7:16" x14ac:dyDescent="0.25">
      <c r="G12081" s="27" t="str">
        <f t="shared" si="188"/>
        <v>2019/2020US &amp; CanadaAll SectorsAll UsesBalance sheet financing (debt portion)DomesticPublicGovernment</v>
      </c>
      <c r="H12081" s="27" t="s">
        <v>290</v>
      </c>
      <c r="I12081" s="27" t="s">
        <v>50</v>
      </c>
      <c r="J12081" s="27" t="s">
        <v>344</v>
      </c>
      <c r="K12081" s="27" t="s">
        <v>346</v>
      </c>
      <c r="L12081" s="27" t="s">
        <v>333</v>
      </c>
      <c r="M12081" s="27" t="s">
        <v>323</v>
      </c>
      <c r="N12081" s="27" t="s">
        <v>309</v>
      </c>
      <c r="O12081" s="27" t="s">
        <v>28</v>
      </c>
      <c r="P12081" s="27">
        <v>205.3567156</v>
      </c>
    </row>
    <row r="12082" spans="7:16" x14ac:dyDescent="0.25">
      <c r="G12082" s="27" t="str">
        <f t="shared" si="188"/>
        <v>2019/2020US &amp; CanadaAll SectorsAll UsesBalance sheet financing (debt portion)InternationalPrivateCommercial FI</v>
      </c>
      <c r="H12082" s="27" t="s">
        <v>290</v>
      </c>
      <c r="I12082" s="27" t="s">
        <v>50</v>
      </c>
      <c r="J12082" s="27" t="s">
        <v>344</v>
      </c>
      <c r="K12082" s="27" t="s">
        <v>346</v>
      </c>
      <c r="L12082" s="27" t="s">
        <v>333</v>
      </c>
      <c r="M12082" s="27" t="s">
        <v>324</v>
      </c>
      <c r="N12082" s="27" t="s">
        <v>306</v>
      </c>
      <c r="O12082" s="27" t="s">
        <v>23</v>
      </c>
      <c r="P12082" s="27">
        <v>0</v>
      </c>
    </row>
    <row r="12083" spans="7:16" x14ac:dyDescent="0.25">
      <c r="G12083" s="27" t="str">
        <f t="shared" si="188"/>
        <v>2019/2020US &amp; CanadaAll SectorsAll UsesBalance sheet financing (equity portion)All DestinationsPrivateCommercial FI</v>
      </c>
      <c r="H12083" s="27" t="s">
        <v>290</v>
      </c>
      <c r="I12083" s="27" t="s">
        <v>50</v>
      </c>
      <c r="J12083" s="27" t="s">
        <v>344</v>
      </c>
      <c r="K12083" s="27" t="s">
        <v>346</v>
      </c>
      <c r="L12083" s="27" t="s">
        <v>334</v>
      </c>
      <c r="M12083" s="27" t="s">
        <v>338</v>
      </c>
      <c r="N12083" s="27" t="s">
        <v>306</v>
      </c>
      <c r="O12083" s="27" t="s">
        <v>23</v>
      </c>
      <c r="P12083" s="27">
        <v>2.0895000000000001</v>
      </c>
    </row>
    <row r="12084" spans="7:16" x14ac:dyDescent="0.25">
      <c r="G12084" s="27" t="str">
        <f t="shared" si="188"/>
        <v>2019/2020US &amp; CanadaAll SectorsAll UsesBalance sheet financing (equity portion)All DestinationsPrivateCorporations</v>
      </c>
      <c r="H12084" s="27" t="s">
        <v>290</v>
      </c>
      <c r="I12084" s="27" t="s">
        <v>50</v>
      </c>
      <c r="J12084" s="27" t="s">
        <v>344</v>
      </c>
      <c r="K12084" s="27" t="s">
        <v>346</v>
      </c>
      <c r="L12084" s="27" t="s">
        <v>334</v>
      </c>
      <c r="M12084" s="27" t="s">
        <v>338</v>
      </c>
      <c r="N12084" s="27" t="s">
        <v>306</v>
      </c>
      <c r="O12084" s="27" t="s">
        <v>307</v>
      </c>
      <c r="P12084" s="27">
        <v>9307.2986863000006</v>
      </c>
    </row>
    <row r="12085" spans="7:16" x14ac:dyDescent="0.25">
      <c r="G12085" s="27" t="str">
        <f t="shared" si="188"/>
        <v>2019/2020US &amp; CanadaAll SectorsAll UsesBalance sheet financing (equity portion)All DestinationsPrivateFunds</v>
      </c>
      <c r="H12085" s="27" t="s">
        <v>290</v>
      </c>
      <c r="I12085" s="27" t="s">
        <v>50</v>
      </c>
      <c r="J12085" s="27" t="s">
        <v>344</v>
      </c>
      <c r="K12085" s="27" t="s">
        <v>346</v>
      </c>
      <c r="L12085" s="27" t="s">
        <v>334</v>
      </c>
      <c r="M12085" s="27" t="s">
        <v>338</v>
      </c>
      <c r="N12085" s="27" t="s">
        <v>306</v>
      </c>
      <c r="O12085" s="27" t="s">
        <v>25</v>
      </c>
      <c r="P12085" s="27">
        <v>8.5094934999999996</v>
      </c>
    </row>
    <row r="12086" spans="7:16" x14ac:dyDescent="0.25">
      <c r="G12086" s="27" t="str">
        <f t="shared" si="188"/>
        <v>2019/2020US &amp; CanadaAll SectorsAll UsesBalance sheet financing (equity portion)All DestinationsPrivateHouseholds/Individuals</v>
      </c>
      <c r="H12086" s="27" t="s">
        <v>290</v>
      </c>
      <c r="I12086" s="27" t="s">
        <v>50</v>
      </c>
      <c r="J12086" s="27" t="s">
        <v>344</v>
      </c>
      <c r="K12086" s="27" t="s">
        <v>346</v>
      </c>
      <c r="L12086" s="27" t="s">
        <v>334</v>
      </c>
      <c r="M12086" s="27" t="s">
        <v>338</v>
      </c>
      <c r="N12086" s="27" t="s">
        <v>306</v>
      </c>
      <c r="O12086" s="27" t="s">
        <v>308</v>
      </c>
      <c r="P12086" s="27">
        <v>7572.8695599999901</v>
      </c>
    </row>
    <row r="12087" spans="7:16" x14ac:dyDescent="0.25">
      <c r="G12087" s="27" t="str">
        <f t="shared" si="188"/>
        <v>2019/2020US &amp; CanadaAll SectorsAll UsesBalance sheet financing (equity portion)All DestinationsPrivateInstitutional Investors</v>
      </c>
      <c r="H12087" s="27" t="s">
        <v>290</v>
      </c>
      <c r="I12087" s="27" t="s">
        <v>50</v>
      </c>
      <c r="J12087" s="27" t="s">
        <v>344</v>
      </c>
      <c r="K12087" s="27" t="s">
        <v>346</v>
      </c>
      <c r="L12087" s="27" t="s">
        <v>334</v>
      </c>
      <c r="M12087" s="27" t="s">
        <v>338</v>
      </c>
      <c r="N12087" s="27" t="s">
        <v>306</v>
      </c>
      <c r="O12087" s="27" t="s">
        <v>27</v>
      </c>
      <c r="P12087" s="27">
        <v>14.132648</v>
      </c>
    </row>
    <row r="12088" spans="7:16" x14ac:dyDescent="0.25">
      <c r="G12088" s="27" t="str">
        <f t="shared" si="188"/>
        <v>2019/2020US &amp; CanadaAll SectorsAll UsesBalance sheet financing (equity portion)All DestinationsPrivateUnknown</v>
      </c>
      <c r="H12088" s="27" t="s">
        <v>290</v>
      </c>
      <c r="I12088" s="27" t="s">
        <v>50</v>
      </c>
      <c r="J12088" s="27" t="s">
        <v>344</v>
      </c>
      <c r="K12088" s="27" t="s">
        <v>346</v>
      </c>
      <c r="L12088" s="27" t="s">
        <v>334</v>
      </c>
      <c r="M12088" s="27" t="s">
        <v>338</v>
      </c>
      <c r="N12088" s="27" t="s">
        <v>306</v>
      </c>
      <c r="O12088" s="27" t="s">
        <v>301</v>
      </c>
      <c r="P12088" s="27">
        <v>8028.4297850000003</v>
      </c>
    </row>
    <row r="12089" spans="7:16" x14ac:dyDescent="0.25">
      <c r="G12089" s="27" t="str">
        <f t="shared" si="188"/>
        <v>2019/2020US &amp; CanadaAll SectorsAll UsesBalance sheet financing (equity portion)All DestinationsPublicGovernment</v>
      </c>
      <c r="H12089" s="27" t="s">
        <v>290</v>
      </c>
      <c r="I12089" s="27" t="s">
        <v>50</v>
      </c>
      <c r="J12089" s="27" t="s">
        <v>344</v>
      </c>
      <c r="K12089" s="27" t="s">
        <v>346</v>
      </c>
      <c r="L12089" s="27" t="s">
        <v>334</v>
      </c>
      <c r="M12089" s="27" t="s">
        <v>338</v>
      </c>
      <c r="N12089" s="27" t="s">
        <v>309</v>
      </c>
      <c r="O12089" s="27" t="s">
        <v>28</v>
      </c>
      <c r="P12089" s="27">
        <v>43.580820299999999</v>
      </c>
    </row>
    <row r="12090" spans="7:16" x14ac:dyDescent="0.25">
      <c r="G12090" s="27" t="str">
        <f t="shared" si="188"/>
        <v>2019/2020US &amp; CanadaAll SectorsAll UsesBalance sheet financing (equity portion)All DestinationsPublicNational DFI</v>
      </c>
      <c r="H12090" s="27" t="s">
        <v>290</v>
      </c>
      <c r="I12090" s="27" t="s">
        <v>50</v>
      </c>
      <c r="J12090" s="27" t="s">
        <v>344</v>
      </c>
      <c r="K12090" s="27" t="s">
        <v>346</v>
      </c>
      <c r="L12090" s="27" t="s">
        <v>334</v>
      </c>
      <c r="M12090" s="27" t="s">
        <v>338</v>
      </c>
      <c r="N12090" s="27" t="s">
        <v>309</v>
      </c>
      <c r="O12090" s="27" t="s">
        <v>33</v>
      </c>
      <c r="P12090" s="27">
        <v>0</v>
      </c>
    </row>
    <row r="12091" spans="7:16" x14ac:dyDescent="0.25">
      <c r="G12091" s="27" t="str">
        <f t="shared" si="188"/>
        <v>2019/2020US &amp; CanadaAll SectorsAll UsesBalance sheet financing (equity portion)All DestinationsPublicSOE</v>
      </c>
      <c r="H12091" s="27" t="s">
        <v>290</v>
      </c>
      <c r="I12091" s="27" t="s">
        <v>50</v>
      </c>
      <c r="J12091" s="27" t="s">
        <v>344</v>
      </c>
      <c r="K12091" s="27" t="s">
        <v>346</v>
      </c>
      <c r="L12091" s="27" t="s">
        <v>334</v>
      </c>
      <c r="M12091" s="27" t="s">
        <v>338</v>
      </c>
      <c r="N12091" s="27" t="s">
        <v>309</v>
      </c>
      <c r="O12091" s="27" t="s">
        <v>34</v>
      </c>
      <c r="P12091" s="27">
        <v>74.039500000000004</v>
      </c>
    </row>
    <row r="12092" spans="7:16" x14ac:dyDescent="0.25">
      <c r="G12092" s="27" t="str">
        <f t="shared" si="188"/>
        <v>2019/2020US &amp; CanadaAll SectorsAll UsesBalance sheet financing (equity portion)DomesticPrivateCommercial FI</v>
      </c>
      <c r="H12092" s="27" t="s">
        <v>290</v>
      </c>
      <c r="I12092" s="27" t="s">
        <v>50</v>
      </c>
      <c r="J12092" s="27" t="s">
        <v>344</v>
      </c>
      <c r="K12092" s="27" t="s">
        <v>346</v>
      </c>
      <c r="L12092" s="27" t="s">
        <v>334</v>
      </c>
      <c r="M12092" s="27" t="s">
        <v>323</v>
      </c>
      <c r="N12092" s="27" t="s">
        <v>306</v>
      </c>
      <c r="O12092" s="27" t="s">
        <v>23</v>
      </c>
      <c r="P12092" s="27">
        <v>2.0895000000000001</v>
      </c>
    </row>
    <row r="12093" spans="7:16" x14ac:dyDescent="0.25">
      <c r="G12093" s="27" t="str">
        <f t="shared" si="188"/>
        <v>2019/2020US &amp; CanadaAll SectorsAll UsesBalance sheet financing (equity portion)DomesticPrivateCorporations</v>
      </c>
      <c r="H12093" s="27" t="s">
        <v>290</v>
      </c>
      <c r="I12093" s="27" t="s">
        <v>50</v>
      </c>
      <c r="J12093" s="27" t="s">
        <v>344</v>
      </c>
      <c r="K12093" s="27" t="s">
        <v>346</v>
      </c>
      <c r="L12093" s="27" t="s">
        <v>334</v>
      </c>
      <c r="M12093" s="27" t="s">
        <v>323</v>
      </c>
      <c r="N12093" s="27" t="s">
        <v>306</v>
      </c>
      <c r="O12093" s="27" t="s">
        <v>307</v>
      </c>
      <c r="P12093" s="27">
        <v>9283.4517577999995</v>
      </c>
    </row>
    <row r="12094" spans="7:16" x14ac:dyDescent="0.25">
      <c r="G12094" s="27" t="str">
        <f t="shared" si="188"/>
        <v>2019/2020US &amp; CanadaAll SectorsAll UsesBalance sheet financing (equity portion)DomesticPrivateFunds</v>
      </c>
      <c r="H12094" s="27" t="s">
        <v>290</v>
      </c>
      <c r="I12094" s="27" t="s">
        <v>50</v>
      </c>
      <c r="J12094" s="27" t="s">
        <v>344</v>
      </c>
      <c r="K12094" s="27" t="s">
        <v>346</v>
      </c>
      <c r="L12094" s="27" t="s">
        <v>334</v>
      </c>
      <c r="M12094" s="27" t="s">
        <v>323</v>
      </c>
      <c r="N12094" s="27" t="s">
        <v>306</v>
      </c>
      <c r="O12094" s="27" t="s">
        <v>25</v>
      </c>
      <c r="P12094" s="27">
        <v>3.3588809999999998</v>
      </c>
    </row>
    <row r="12095" spans="7:16" x14ac:dyDescent="0.25">
      <c r="G12095" s="27" t="str">
        <f t="shared" si="188"/>
        <v>2019/2020US &amp; CanadaAll SectorsAll UsesBalance sheet financing (equity portion)DomesticPrivateHouseholds/Individuals</v>
      </c>
      <c r="H12095" s="27" t="s">
        <v>290</v>
      </c>
      <c r="I12095" s="27" t="s">
        <v>50</v>
      </c>
      <c r="J12095" s="27" t="s">
        <v>344</v>
      </c>
      <c r="K12095" s="27" t="s">
        <v>346</v>
      </c>
      <c r="L12095" s="27" t="s">
        <v>334</v>
      </c>
      <c r="M12095" s="27" t="s">
        <v>323</v>
      </c>
      <c r="N12095" s="27" t="s">
        <v>306</v>
      </c>
      <c r="O12095" s="27" t="s">
        <v>308</v>
      </c>
      <c r="P12095" s="27">
        <v>7572.8695599999901</v>
      </c>
    </row>
    <row r="12096" spans="7:16" x14ac:dyDescent="0.25">
      <c r="G12096" s="27" t="str">
        <f t="shared" si="188"/>
        <v>2019/2020US &amp; CanadaAll SectorsAll UsesBalance sheet financing (equity portion)DomesticPrivateInstitutional Investors</v>
      </c>
      <c r="H12096" s="27" t="s">
        <v>290</v>
      </c>
      <c r="I12096" s="27" t="s">
        <v>50</v>
      </c>
      <c r="J12096" s="27" t="s">
        <v>344</v>
      </c>
      <c r="K12096" s="27" t="s">
        <v>346</v>
      </c>
      <c r="L12096" s="27" t="s">
        <v>334</v>
      </c>
      <c r="M12096" s="27" t="s">
        <v>323</v>
      </c>
      <c r="N12096" s="27" t="s">
        <v>306</v>
      </c>
      <c r="O12096" s="27" t="s">
        <v>27</v>
      </c>
      <c r="P12096" s="27">
        <v>8.9054479999999998</v>
      </c>
    </row>
    <row r="12097" spans="7:16" x14ac:dyDescent="0.25">
      <c r="G12097" s="27" t="str">
        <f t="shared" si="188"/>
        <v>2019/2020US &amp; CanadaAll SectorsAll UsesBalance sheet financing (equity portion)DomesticPrivateUnknown</v>
      </c>
      <c r="H12097" s="27" t="s">
        <v>290</v>
      </c>
      <c r="I12097" s="27" t="s">
        <v>50</v>
      </c>
      <c r="J12097" s="27" t="s">
        <v>344</v>
      </c>
      <c r="K12097" s="27" t="s">
        <v>346</v>
      </c>
      <c r="L12097" s="27" t="s">
        <v>334</v>
      </c>
      <c r="M12097" s="27" t="s">
        <v>323</v>
      </c>
      <c r="N12097" s="27" t="s">
        <v>306</v>
      </c>
      <c r="O12097" s="27" t="s">
        <v>301</v>
      </c>
      <c r="P12097" s="27">
        <v>8028.4297850000003</v>
      </c>
    </row>
    <row r="12098" spans="7:16" x14ac:dyDescent="0.25">
      <c r="G12098" s="27" t="str">
        <f t="shared" si="188"/>
        <v>2019/2020US &amp; CanadaAll SectorsAll UsesBalance sheet financing (equity portion)DomesticPublicGovernment</v>
      </c>
      <c r="H12098" s="27" t="s">
        <v>290</v>
      </c>
      <c r="I12098" s="27" t="s">
        <v>50</v>
      </c>
      <c r="J12098" s="27" t="s">
        <v>344</v>
      </c>
      <c r="K12098" s="27" t="s">
        <v>346</v>
      </c>
      <c r="L12098" s="27" t="s">
        <v>334</v>
      </c>
      <c r="M12098" s="27" t="s">
        <v>323</v>
      </c>
      <c r="N12098" s="27" t="s">
        <v>309</v>
      </c>
      <c r="O12098" s="27" t="s">
        <v>28</v>
      </c>
      <c r="P12098" s="27">
        <v>43.580820299999999</v>
      </c>
    </row>
    <row r="12099" spans="7:16" x14ac:dyDescent="0.25">
      <c r="G12099" s="27" t="str">
        <f t="shared" ref="G12099:G12162" si="189">+_xlfn.CONCAT(H12099:O12099)</f>
        <v>2019/2020US &amp; CanadaAll SectorsAll UsesBalance sheet financing (equity portion)DomesticPublicNational DFI</v>
      </c>
      <c r="H12099" s="27" t="s">
        <v>290</v>
      </c>
      <c r="I12099" s="27" t="s">
        <v>50</v>
      </c>
      <c r="J12099" s="27" t="s">
        <v>344</v>
      </c>
      <c r="K12099" s="27" t="s">
        <v>346</v>
      </c>
      <c r="L12099" s="27" t="s">
        <v>334</v>
      </c>
      <c r="M12099" s="27" t="s">
        <v>323</v>
      </c>
      <c r="N12099" s="27" t="s">
        <v>309</v>
      </c>
      <c r="O12099" s="27" t="s">
        <v>33</v>
      </c>
      <c r="P12099" s="27">
        <v>0</v>
      </c>
    </row>
    <row r="12100" spans="7:16" x14ac:dyDescent="0.25">
      <c r="G12100" s="27" t="str">
        <f t="shared" si="189"/>
        <v>2019/2020US &amp; CanadaAll SectorsAll UsesBalance sheet financing (equity portion)DomesticPublicSOE</v>
      </c>
      <c r="H12100" s="27" t="s">
        <v>290</v>
      </c>
      <c r="I12100" s="27" t="s">
        <v>50</v>
      </c>
      <c r="J12100" s="27" t="s">
        <v>344</v>
      </c>
      <c r="K12100" s="27" t="s">
        <v>346</v>
      </c>
      <c r="L12100" s="27" t="s">
        <v>334</v>
      </c>
      <c r="M12100" s="27" t="s">
        <v>323</v>
      </c>
      <c r="N12100" s="27" t="s">
        <v>309</v>
      </c>
      <c r="O12100" s="27" t="s">
        <v>34</v>
      </c>
      <c r="P12100" s="27">
        <v>0</v>
      </c>
    </row>
    <row r="12101" spans="7:16" x14ac:dyDescent="0.25">
      <c r="G12101" s="27" t="str">
        <f t="shared" si="189"/>
        <v>2019/2020US &amp; CanadaAll SectorsAll UsesBalance sheet financing (equity portion)InternationalPrivateCommercial FI</v>
      </c>
      <c r="H12101" s="27" t="s">
        <v>290</v>
      </c>
      <c r="I12101" s="27" t="s">
        <v>50</v>
      </c>
      <c r="J12101" s="27" t="s">
        <v>344</v>
      </c>
      <c r="K12101" s="27" t="s">
        <v>346</v>
      </c>
      <c r="L12101" s="27" t="s">
        <v>334</v>
      </c>
      <c r="M12101" s="27" t="s">
        <v>324</v>
      </c>
      <c r="N12101" s="27" t="s">
        <v>306</v>
      </c>
      <c r="O12101" s="27" t="s">
        <v>23</v>
      </c>
      <c r="P12101" s="27">
        <v>0</v>
      </c>
    </row>
    <row r="12102" spans="7:16" x14ac:dyDescent="0.25">
      <c r="G12102" s="27" t="str">
        <f t="shared" si="189"/>
        <v>2019/2020US &amp; CanadaAll SectorsAll UsesBalance sheet financing (equity portion)InternationalPrivateCorporations</v>
      </c>
      <c r="H12102" s="27" t="s">
        <v>290</v>
      </c>
      <c r="I12102" s="27" t="s">
        <v>50</v>
      </c>
      <c r="J12102" s="27" t="s">
        <v>344</v>
      </c>
      <c r="K12102" s="27" t="s">
        <v>346</v>
      </c>
      <c r="L12102" s="27" t="s">
        <v>334</v>
      </c>
      <c r="M12102" s="27" t="s">
        <v>324</v>
      </c>
      <c r="N12102" s="27" t="s">
        <v>306</v>
      </c>
      <c r="O12102" s="27" t="s">
        <v>307</v>
      </c>
      <c r="P12102" s="27">
        <v>23.846928500000001</v>
      </c>
    </row>
    <row r="12103" spans="7:16" x14ac:dyDescent="0.25">
      <c r="G12103" s="27" t="str">
        <f t="shared" si="189"/>
        <v>2019/2020US &amp; CanadaAll SectorsAll UsesBalance sheet financing (equity portion)InternationalPrivateFunds</v>
      </c>
      <c r="H12103" s="27" t="s">
        <v>290</v>
      </c>
      <c r="I12103" s="27" t="s">
        <v>50</v>
      </c>
      <c r="J12103" s="27" t="s">
        <v>344</v>
      </c>
      <c r="K12103" s="27" t="s">
        <v>346</v>
      </c>
      <c r="L12103" s="27" t="s">
        <v>334</v>
      </c>
      <c r="M12103" s="27" t="s">
        <v>324</v>
      </c>
      <c r="N12103" s="27" t="s">
        <v>306</v>
      </c>
      <c r="O12103" s="27" t="s">
        <v>25</v>
      </c>
      <c r="P12103" s="27">
        <v>5.1506125000000003</v>
      </c>
    </row>
    <row r="12104" spans="7:16" x14ac:dyDescent="0.25">
      <c r="G12104" s="27" t="str">
        <f t="shared" si="189"/>
        <v>2019/2020US &amp; CanadaAll SectorsAll UsesBalance sheet financing (equity portion)InternationalPrivateInstitutional Investors</v>
      </c>
      <c r="H12104" s="27" t="s">
        <v>290</v>
      </c>
      <c r="I12104" s="27" t="s">
        <v>50</v>
      </c>
      <c r="J12104" s="27" t="s">
        <v>344</v>
      </c>
      <c r="K12104" s="27" t="s">
        <v>346</v>
      </c>
      <c r="L12104" s="27" t="s">
        <v>334</v>
      </c>
      <c r="M12104" s="27" t="s">
        <v>324</v>
      </c>
      <c r="N12104" s="27" t="s">
        <v>306</v>
      </c>
      <c r="O12104" s="27" t="s">
        <v>27</v>
      </c>
      <c r="P12104" s="27">
        <v>5.2271999999999998</v>
      </c>
    </row>
    <row r="12105" spans="7:16" x14ac:dyDescent="0.25">
      <c r="G12105" s="27" t="str">
        <f t="shared" si="189"/>
        <v>2019/2020US &amp; CanadaAll SectorsAll UsesBalance sheet financing (equity portion)InternationalPublicSOE</v>
      </c>
      <c r="H12105" s="27" t="s">
        <v>290</v>
      </c>
      <c r="I12105" s="27" t="s">
        <v>50</v>
      </c>
      <c r="J12105" s="27" t="s">
        <v>344</v>
      </c>
      <c r="K12105" s="27" t="s">
        <v>346</v>
      </c>
      <c r="L12105" s="27" t="s">
        <v>334</v>
      </c>
      <c r="M12105" s="27" t="s">
        <v>324</v>
      </c>
      <c r="N12105" s="27" t="s">
        <v>309</v>
      </c>
      <c r="O12105" s="27" t="s">
        <v>34</v>
      </c>
      <c r="P12105" s="27">
        <v>74.039500000000004</v>
      </c>
    </row>
    <row r="12106" spans="7:16" x14ac:dyDescent="0.25">
      <c r="G12106" s="27" t="str">
        <f t="shared" si="189"/>
        <v>2019/2020US &amp; CanadaAll SectorsAll UsesGrantAll DestinationsPublicGovernment</v>
      </c>
      <c r="H12106" s="27" t="s">
        <v>290</v>
      </c>
      <c r="I12106" s="27" t="s">
        <v>50</v>
      </c>
      <c r="J12106" s="27" t="s">
        <v>344</v>
      </c>
      <c r="K12106" s="27" t="s">
        <v>346</v>
      </c>
      <c r="L12106" s="27" t="s">
        <v>332</v>
      </c>
      <c r="M12106" s="27" t="s">
        <v>338</v>
      </c>
      <c r="N12106" s="27" t="s">
        <v>309</v>
      </c>
      <c r="O12106" s="27" t="s">
        <v>28</v>
      </c>
      <c r="P12106" s="27">
        <v>973.46942479999996</v>
      </c>
    </row>
    <row r="12107" spans="7:16" x14ac:dyDescent="0.25">
      <c r="G12107" s="27" t="str">
        <f t="shared" si="189"/>
        <v>2019/2020US &amp; CanadaAll SectorsAll UsesGrantDomesticPublicGovernment</v>
      </c>
      <c r="H12107" s="27" t="s">
        <v>290</v>
      </c>
      <c r="I12107" s="27" t="s">
        <v>50</v>
      </c>
      <c r="J12107" s="27" t="s">
        <v>344</v>
      </c>
      <c r="K12107" s="27" t="s">
        <v>346</v>
      </c>
      <c r="L12107" s="27" t="s">
        <v>332</v>
      </c>
      <c r="M12107" s="27" t="s">
        <v>323</v>
      </c>
      <c r="N12107" s="27" t="s">
        <v>309</v>
      </c>
      <c r="O12107" s="27" t="s">
        <v>28</v>
      </c>
      <c r="P12107" s="27">
        <v>973.46942479999996</v>
      </c>
    </row>
    <row r="12108" spans="7:16" x14ac:dyDescent="0.25">
      <c r="G12108" s="27" t="str">
        <f t="shared" si="189"/>
        <v>2019/2020US &amp; CanadaAll SectorsAll UsesProject-level equityAll DestinationsPrivateCommercial FI</v>
      </c>
      <c r="H12108" s="27" t="s">
        <v>290</v>
      </c>
      <c r="I12108" s="27" t="s">
        <v>50</v>
      </c>
      <c r="J12108" s="27" t="s">
        <v>344</v>
      </c>
      <c r="K12108" s="27" t="s">
        <v>346</v>
      </c>
      <c r="L12108" s="27" t="s">
        <v>337</v>
      </c>
      <c r="M12108" s="27" t="s">
        <v>338</v>
      </c>
      <c r="N12108" s="27" t="s">
        <v>306</v>
      </c>
      <c r="O12108" s="27" t="s">
        <v>23</v>
      </c>
      <c r="P12108" s="27">
        <v>0</v>
      </c>
    </row>
    <row r="12109" spans="7:16" x14ac:dyDescent="0.25">
      <c r="G12109" s="27" t="str">
        <f t="shared" si="189"/>
        <v>2019/2020US &amp; CanadaAll SectorsAll UsesProject-level equityAll DestinationsPrivateCorporations</v>
      </c>
      <c r="H12109" s="27" t="s">
        <v>290</v>
      </c>
      <c r="I12109" s="27" t="s">
        <v>50</v>
      </c>
      <c r="J12109" s="27" t="s">
        <v>344</v>
      </c>
      <c r="K12109" s="27" t="s">
        <v>346</v>
      </c>
      <c r="L12109" s="27" t="s">
        <v>337</v>
      </c>
      <c r="M12109" s="27" t="s">
        <v>338</v>
      </c>
      <c r="N12109" s="27" t="s">
        <v>306</v>
      </c>
      <c r="O12109" s="27" t="s">
        <v>307</v>
      </c>
      <c r="P12109" s="27">
        <v>256.1204305</v>
      </c>
    </row>
    <row r="12110" spans="7:16" x14ac:dyDescent="0.25">
      <c r="G12110" s="27" t="str">
        <f t="shared" si="189"/>
        <v>2019/2020US &amp; CanadaAll SectorsAll UsesProject-level equityAll DestinationsPrivateFunds</v>
      </c>
      <c r="H12110" s="27" t="s">
        <v>290</v>
      </c>
      <c r="I12110" s="27" t="s">
        <v>50</v>
      </c>
      <c r="J12110" s="27" t="s">
        <v>344</v>
      </c>
      <c r="K12110" s="27" t="s">
        <v>346</v>
      </c>
      <c r="L12110" s="27" t="s">
        <v>337</v>
      </c>
      <c r="M12110" s="27" t="s">
        <v>338</v>
      </c>
      <c r="N12110" s="27" t="s">
        <v>306</v>
      </c>
      <c r="O12110" s="27" t="s">
        <v>25</v>
      </c>
      <c r="P12110" s="27">
        <v>0.25372499999999998</v>
      </c>
    </row>
    <row r="12111" spans="7:16" x14ac:dyDescent="0.25">
      <c r="G12111" s="27" t="str">
        <f t="shared" si="189"/>
        <v>2019/2020US &amp; CanadaAll SectorsAll UsesProject-level equityAll DestinationsPrivateInstitutional Investors</v>
      </c>
      <c r="H12111" s="27" t="s">
        <v>290</v>
      </c>
      <c r="I12111" s="27" t="s">
        <v>50</v>
      </c>
      <c r="J12111" s="27" t="s">
        <v>344</v>
      </c>
      <c r="K12111" s="27" t="s">
        <v>346</v>
      </c>
      <c r="L12111" s="27" t="s">
        <v>337</v>
      </c>
      <c r="M12111" s="27" t="s">
        <v>338</v>
      </c>
      <c r="N12111" s="27" t="s">
        <v>306</v>
      </c>
      <c r="O12111" s="27" t="s">
        <v>27</v>
      </c>
      <c r="P12111" s="27">
        <v>13.068</v>
      </c>
    </row>
    <row r="12112" spans="7:16" x14ac:dyDescent="0.25">
      <c r="G12112" s="27" t="str">
        <f t="shared" si="189"/>
        <v>2019/2020US &amp; CanadaAll SectorsAll UsesProject-level equityAll DestinationsPrivateUnknown</v>
      </c>
      <c r="H12112" s="27" t="s">
        <v>290</v>
      </c>
      <c r="I12112" s="27" t="s">
        <v>50</v>
      </c>
      <c r="J12112" s="27" t="s">
        <v>344</v>
      </c>
      <c r="K12112" s="27" t="s">
        <v>346</v>
      </c>
      <c r="L12112" s="27" t="s">
        <v>337</v>
      </c>
      <c r="M12112" s="27" t="s">
        <v>338</v>
      </c>
      <c r="N12112" s="27" t="s">
        <v>306</v>
      </c>
      <c r="O12112" s="27" t="s">
        <v>301</v>
      </c>
      <c r="P12112" s="27">
        <v>854.94261370000004</v>
      </c>
    </row>
    <row r="12113" spans="7:16" x14ac:dyDescent="0.25">
      <c r="G12113" s="27" t="str">
        <f t="shared" si="189"/>
        <v>2019/2020US &amp; CanadaAll SectorsAll UsesProject-level equityAll DestinationsPublicGovernment</v>
      </c>
      <c r="H12113" s="27" t="s">
        <v>290</v>
      </c>
      <c r="I12113" s="27" t="s">
        <v>50</v>
      </c>
      <c r="J12113" s="27" t="s">
        <v>344</v>
      </c>
      <c r="K12113" s="27" t="s">
        <v>346</v>
      </c>
      <c r="L12113" s="27" t="s">
        <v>337</v>
      </c>
      <c r="M12113" s="27" t="s">
        <v>338</v>
      </c>
      <c r="N12113" s="27" t="s">
        <v>309</v>
      </c>
      <c r="O12113" s="27" t="s">
        <v>28</v>
      </c>
      <c r="P12113" s="27">
        <v>299.15499999999997</v>
      </c>
    </row>
    <row r="12114" spans="7:16" x14ac:dyDescent="0.25">
      <c r="G12114" s="27" t="str">
        <f t="shared" si="189"/>
        <v>2019/2020US &amp; CanadaAll SectorsAll UsesProject-level equityAll DestinationsPublicSOE</v>
      </c>
      <c r="H12114" s="27" t="s">
        <v>290</v>
      </c>
      <c r="I12114" s="27" t="s">
        <v>50</v>
      </c>
      <c r="J12114" s="27" t="s">
        <v>344</v>
      </c>
      <c r="K12114" s="27" t="s">
        <v>346</v>
      </c>
      <c r="L12114" s="27" t="s">
        <v>337</v>
      </c>
      <c r="M12114" s="27" t="s">
        <v>338</v>
      </c>
      <c r="N12114" s="27" t="s">
        <v>309</v>
      </c>
      <c r="O12114" s="27" t="s">
        <v>34</v>
      </c>
      <c r="P12114" s="27">
        <v>0</v>
      </c>
    </row>
    <row r="12115" spans="7:16" x14ac:dyDescent="0.25">
      <c r="G12115" s="27" t="str">
        <f t="shared" si="189"/>
        <v>2019/2020US &amp; CanadaAll SectorsAll UsesProject-level equityDomesticPrivateCommercial FI</v>
      </c>
      <c r="H12115" s="27" t="s">
        <v>290</v>
      </c>
      <c r="I12115" s="27" t="s">
        <v>50</v>
      </c>
      <c r="J12115" s="27" t="s">
        <v>344</v>
      </c>
      <c r="K12115" s="27" t="s">
        <v>346</v>
      </c>
      <c r="L12115" s="27" t="s">
        <v>337</v>
      </c>
      <c r="M12115" s="27" t="s">
        <v>323</v>
      </c>
      <c r="N12115" s="27" t="s">
        <v>306</v>
      </c>
      <c r="O12115" s="27" t="s">
        <v>23</v>
      </c>
      <c r="P12115" s="27">
        <v>0</v>
      </c>
    </row>
    <row r="12116" spans="7:16" x14ac:dyDescent="0.25">
      <c r="G12116" s="27" t="str">
        <f t="shared" si="189"/>
        <v>2019/2020US &amp; CanadaAll SectorsAll UsesProject-level equityDomesticPrivateCorporations</v>
      </c>
      <c r="H12116" s="27" t="s">
        <v>290</v>
      </c>
      <c r="I12116" s="27" t="s">
        <v>50</v>
      </c>
      <c r="J12116" s="27" t="s">
        <v>344</v>
      </c>
      <c r="K12116" s="27" t="s">
        <v>346</v>
      </c>
      <c r="L12116" s="27" t="s">
        <v>337</v>
      </c>
      <c r="M12116" s="27" t="s">
        <v>323</v>
      </c>
      <c r="N12116" s="27" t="s">
        <v>306</v>
      </c>
      <c r="O12116" s="27" t="s">
        <v>307</v>
      </c>
      <c r="P12116" s="27">
        <v>231.26804100000001</v>
      </c>
    </row>
    <row r="12117" spans="7:16" x14ac:dyDescent="0.25">
      <c r="G12117" s="27" t="str">
        <f t="shared" si="189"/>
        <v>2019/2020US &amp; CanadaAll SectorsAll UsesProject-level equityDomesticPrivateFunds</v>
      </c>
      <c r="H12117" s="27" t="s">
        <v>290</v>
      </c>
      <c r="I12117" s="27" t="s">
        <v>50</v>
      </c>
      <c r="J12117" s="27" t="s">
        <v>344</v>
      </c>
      <c r="K12117" s="27" t="s">
        <v>346</v>
      </c>
      <c r="L12117" s="27" t="s">
        <v>337</v>
      </c>
      <c r="M12117" s="27" t="s">
        <v>323</v>
      </c>
      <c r="N12117" s="27" t="s">
        <v>306</v>
      </c>
      <c r="O12117" s="27" t="s">
        <v>25</v>
      </c>
      <c r="P12117" s="27">
        <v>0.25372499999999998</v>
      </c>
    </row>
    <row r="12118" spans="7:16" x14ac:dyDescent="0.25">
      <c r="G12118" s="27" t="str">
        <f t="shared" si="189"/>
        <v>2019/2020US &amp; CanadaAll SectorsAll UsesProject-level equityDomesticPrivateInstitutional Investors</v>
      </c>
      <c r="H12118" s="27" t="s">
        <v>290</v>
      </c>
      <c r="I12118" s="27" t="s">
        <v>50</v>
      </c>
      <c r="J12118" s="27" t="s">
        <v>344</v>
      </c>
      <c r="K12118" s="27" t="s">
        <v>346</v>
      </c>
      <c r="L12118" s="27" t="s">
        <v>337</v>
      </c>
      <c r="M12118" s="27" t="s">
        <v>323</v>
      </c>
      <c r="N12118" s="27" t="s">
        <v>306</v>
      </c>
      <c r="O12118" s="27" t="s">
        <v>27</v>
      </c>
      <c r="P12118" s="27">
        <v>0</v>
      </c>
    </row>
    <row r="12119" spans="7:16" x14ac:dyDescent="0.25">
      <c r="G12119" s="27" t="str">
        <f t="shared" si="189"/>
        <v>2019/2020US &amp; CanadaAll SectorsAll UsesProject-level equityDomesticPrivateUnknown</v>
      </c>
      <c r="H12119" s="27" t="s">
        <v>290</v>
      </c>
      <c r="I12119" s="27" t="s">
        <v>50</v>
      </c>
      <c r="J12119" s="27" t="s">
        <v>344</v>
      </c>
      <c r="K12119" s="27" t="s">
        <v>346</v>
      </c>
      <c r="L12119" s="27" t="s">
        <v>337</v>
      </c>
      <c r="M12119" s="27" t="s">
        <v>323</v>
      </c>
      <c r="N12119" s="27" t="s">
        <v>306</v>
      </c>
      <c r="O12119" s="27" t="s">
        <v>301</v>
      </c>
      <c r="P12119" s="27">
        <v>854.94261370000004</v>
      </c>
    </row>
    <row r="12120" spans="7:16" x14ac:dyDescent="0.25">
      <c r="G12120" s="27" t="str">
        <f t="shared" si="189"/>
        <v>2019/2020US &amp; CanadaAll SectorsAll UsesProject-level equityDomesticPublicGovernment</v>
      </c>
      <c r="H12120" s="27" t="s">
        <v>290</v>
      </c>
      <c r="I12120" s="27" t="s">
        <v>50</v>
      </c>
      <c r="J12120" s="27" t="s">
        <v>344</v>
      </c>
      <c r="K12120" s="27" t="s">
        <v>346</v>
      </c>
      <c r="L12120" s="27" t="s">
        <v>337</v>
      </c>
      <c r="M12120" s="27" t="s">
        <v>323</v>
      </c>
      <c r="N12120" s="27" t="s">
        <v>309</v>
      </c>
      <c r="O12120" s="27" t="s">
        <v>28</v>
      </c>
      <c r="P12120" s="27">
        <v>299.15499999999997</v>
      </c>
    </row>
    <row r="12121" spans="7:16" x14ac:dyDescent="0.25">
      <c r="G12121" s="27" t="str">
        <f t="shared" si="189"/>
        <v>2019/2020US &amp; CanadaAll SectorsAll UsesProject-level equityDomesticPublicSOE</v>
      </c>
      <c r="H12121" s="27" t="s">
        <v>290</v>
      </c>
      <c r="I12121" s="27" t="s">
        <v>50</v>
      </c>
      <c r="J12121" s="27" t="s">
        <v>344</v>
      </c>
      <c r="K12121" s="27" t="s">
        <v>346</v>
      </c>
      <c r="L12121" s="27" t="s">
        <v>337</v>
      </c>
      <c r="M12121" s="27" t="s">
        <v>323</v>
      </c>
      <c r="N12121" s="27" t="s">
        <v>309</v>
      </c>
      <c r="O12121" s="27" t="s">
        <v>34</v>
      </c>
      <c r="P12121" s="27">
        <v>0</v>
      </c>
    </row>
    <row r="12122" spans="7:16" x14ac:dyDescent="0.25">
      <c r="G12122" s="27" t="str">
        <f t="shared" si="189"/>
        <v>2019/2020US &amp; CanadaAll SectorsAll UsesProject-level equityInternationalPrivateCorporations</v>
      </c>
      <c r="H12122" s="27" t="s">
        <v>290</v>
      </c>
      <c r="I12122" s="27" t="s">
        <v>50</v>
      </c>
      <c r="J12122" s="27" t="s">
        <v>344</v>
      </c>
      <c r="K12122" s="27" t="s">
        <v>346</v>
      </c>
      <c r="L12122" s="27" t="s">
        <v>337</v>
      </c>
      <c r="M12122" s="27" t="s">
        <v>324</v>
      </c>
      <c r="N12122" s="27" t="s">
        <v>306</v>
      </c>
      <c r="O12122" s="27" t="s">
        <v>307</v>
      </c>
      <c r="P12122" s="27">
        <v>24.852389500000001</v>
      </c>
    </row>
    <row r="12123" spans="7:16" x14ac:dyDescent="0.25">
      <c r="G12123" s="27" t="str">
        <f t="shared" si="189"/>
        <v>2019/2020US &amp; CanadaAll SectorsAll UsesProject-level equityInternationalPrivateFunds</v>
      </c>
      <c r="H12123" s="27" t="s">
        <v>290</v>
      </c>
      <c r="I12123" s="27" t="s">
        <v>50</v>
      </c>
      <c r="J12123" s="27" t="s">
        <v>344</v>
      </c>
      <c r="K12123" s="27" t="s">
        <v>346</v>
      </c>
      <c r="L12123" s="27" t="s">
        <v>337</v>
      </c>
      <c r="M12123" s="27" t="s">
        <v>324</v>
      </c>
      <c r="N12123" s="27" t="s">
        <v>306</v>
      </c>
      <c r="O12123" s="27" t="s">
        <v>25</v>
      </c>
      <c r="P12123" s="27">
        <v>0</v>
      </c>
    </row>
    <row r="12124" spans="7:16" x14ac:dyDescent="0.25">
      <c r="G12124" s="27" t="str">
        <f t="shared" si="189"/>
        <v>2019/2020US &amp; CanadaAll SectorsAll UsesProject-level equityInternationalPrivateInstitutional Investors</v>
      </c>
      <c r="H12124" s="27" t="s">
        <v>290</v>
      </c>
      <c r="I12124" s="27" t="s">
        <v>50</v>
      </c>
      <c r="J12124" s="27" t="s">
        <v>344</v>
      </c>
      <c r="K12124" s="27" t="s">
        <v>346</v>
      </c>
      <c r="L12124" s="27" t="s">
        <v>337</v>
      </c>
      <c r="M12124" s="27" t="s">
        <v>324</v>
      </c>
      <c r="N12124" s="27" t="s">
        <v>306</v>
      </c>
      <c r="O12124" s="27" t="s">
        <v>27</v>
      </c>
      <c r="P12124" s="27">
        <v>13.068</v>
      </c>
    </row>
    <row r="12125" spans="7:16" x14ac:dyDescent="0.25">
      <c r="G12125" s="27" t="str">
        <f t="shared" si="189"/>
        <v>2019/2020US &amp; CanadaAll SectorsAll UsesProject-level market rate debtAll DestinationsPrivateCommercial FI</v>
      </c>
      <c r="H12125" s="27" t="s">
        <v>290</v>
      </c>
      <c r="I12125" s="27" t="s">
        <v>50</v>
      </c>
      <c r="J12125" s="27" t="s">
        <v>344</v>
      </c>
      <c r="K12125" s="27" t="s">
        <v>346</v>
      </c>
      <c r="L12125" s="27" t="s">
        <v>335</v>
      </c>
      <c r="M12125" s="27" t="s">
        <v>338</v>
      </c>
      <c r="N12125" s="27" t="s">
        <v>306</v>
      </c>
      <c r="O12125" s="27" t="s">
        <v>23</v>
      </c>
      <c r="P12125" s="27">
        <v>5299.4548779999996</v>
      </c>
    </row>
    <row r="12126" spans="7:16" x14ac:dyDescent="0.25">
      <c r="G12126" s="27" t="str">
        <f t="shared" si="189"/>
        <v>2019/2020US &amp; CanadaAll SectorsAll UsesProject-level market rate debtAll DestinationsPrivateCorporations</v>
      </c>
      <c r="H12126" s="27" t="s">
        <v>290</v>
      </c>
      <c r="I12126" s="27" t="s">
        <v>50</v>
      </c>
      <c r="J12126" s="27" t="s">
        <v>344</v>
      </c>
      <c r="K12126" s="27" t="s">
        <v>346</v>
      </c>
      <c r="L12126" s="27" t="s">
        <v>335</v>
      </c>
      <c r="M12126" s="27" t="s">
        <v>338</v>
      </c>
      <c r="N12126" s="27" t="s">
        <v>306</v>
      </c>
      <c r="O12126" s="27" t="s">
        <v>307</v>
      </c>
      <c r="P12126" s="27">
        <v>0.65</v>
      </c>
    </row>
    <row r="12127" spans="7:16" x14ac:dyDescent="0.25">
      <c r="G12127" s="27" t="str">
        <f t="shared" si="189"/>
        <v>2019/2020US &amp; CanadaAll SectorsAll UsesProject-level market rate debtAll DestinationsPrivateFunds</v>
      </c>
      <c r="H12127" s="27" t="s">
        <v>290</v>
      </c>
      <c r="I12127" s="27" t="s">
        <v>50</v>
      </c>
      <c r="J12127" s="27" t="s">
        <v>344</v>
      </c>
      <c r="K12127" s="27" t="s">
        <v>346</v>
      </c>
      <c r="L12127" s="27" t="s">
        <v>335</v>
      </c>
      <c r="M12127" s="27" t="s">
        <v>338</v>
      </c>
      <c r="N12127" s="27" t="s">
        <v>306</v>
      </c>
      <c r="O12127" s="27" t="s">
        <v>25</v>
      </c>
      <c r="P12127" s="27">
        <v>35.081200000000003</v>
      </c>
    </row>
    <row r="12128" spans="7:16" x14ac:dyDescent="0.25">
      <c r="G12128" s="27" t="str">
        <f t="shared" si="189"/>
        <v>2019/2020US &amp; CanadaAll SectorsAll UsesProject-level market rate debtAll DestinationsPrivateInstitutional Investors</v>
      </c>
      <c r="H12128" s="27" t="s">
        <v>290</v>
      </c>
      <c r="I12128" s="27" t="s">
        <v>50</v>
      </c>
      <c r="J12128" s="27" t="s">
        <v>344</v>
      </c>
      <c r="K12128" s="27" t="s">
        <v>346</v>
      </c>
      <c r="L12128" s="27" t="s">
        <v>335</v>
      </c>
      <c r="M12128" s="27" t="s">
        <v>338</v>
      </c>
      <c r="N12128" s="27" t="s">
        <v>306</v>
      </c>
      <c r="O12128" s="27" t="s">
        <v>27</v>
      </c>
      <c r="P12128" s="27">
        <v>16.211971999999999</v>
      </c>
    </row>
    <row r="12129" spans="7:16" x14ac:dyDescent="0.25">
      <c r="G12129" s="27" t="str">
        <f t="shared" si="189"/>
        <v>2019/2020US &amp; CanadaAll SectorsAll UsesProject-level market rate debtAll DestinationsPrivateUnknown</v>
      </c>
      <c r="H12129" s="27" t="s">
        <v>290</v>
      </c>
      <c r="I12129" s="27" t="s">
        <v>50</v>
      </c>
      <c r="J12129" s="27" t="s">
        <v>344</v>
      </c>
      <c r="K12129" s="27" t="s">
        <v>346</v>
      </c>
      <c r="L12129" s="27" t="s">
        <v>335</v>
      </c>
      <c r="M12129" s="27" t="s">
        <v>338</v>
      </c>
      <c r="N12129" s="27" t="s">
        <v>306</v>
      </c>
      <c r="O12129" s="27" t="s">
        <v>301</v>
      </c>
      <c r="P12129" s="27">
        <v>31967.129860000001</v>
      </c>
    </row>
    <row r="12130" spans="7:16" x14ac:dyDescent="0.25">
      <c r="G12130" s="27" t="str">
        <f t="shared" si="189"/>
        <v>2019/2020US &amp; CanadaAll SectorsAll UsesProject-level market rate debtAll DestinationsPublicExport Credit Agency (ECA)</v>
      </c>
      <c r="H12130" s="27" t="s">
        <v>290</v>
      </c>
      <c r="I12130" s="27" t="s">
        <v>50</v>
      </c>
      <c r="J12130" s="27" t="s">
        <v>344</v>
      </c>
      <c r="K12130" s="27" t="s">
        <v>346</v>
      </c>
      <c r="L12130" s="27" t="s">
        <v>335</v>
      </c>
      <c r="M12130" s="27" t="s">
        <v>338</v>
      </c>
      <c r="N12130" s="27" t="s">
        <v>309</v>
      </c>
      <c r="O12130" s="27" t="s">
        <v>310</v>
      </c>
      <c r="P12130" s="27">
        <v>0</v>
      </c>
    </row>
    <row r="12131" spans="7:16" x14ac:dyDescent="0.25">
      <c r="G12131" s="27" t="str">
        <f t="shared" si="189"/>
        <v>2019/2020US &amp; CanadaAll SectorsAll UsesProject-level market rate debtAll DestinationsPublicGovernment</v>
      </c>
      <c r="H12131" s="27" t="s">
        <v>290</v>
      </c>
      <c r="I12131" s="27" t="s">
        <v>50</v>
      </c>
      <c r="J12131" s="27" t="s">
        <v>344</v>
      </c>
      <c r="K12131" s="27" t="s">
        <v>346</v>
      </c>
      <c r="L12131" s="27" t="s">
        <v>335</v>
      </c>
      <c r="M12131" s="27" t="s">
        <v>338</v>
      </c>
      <c r="N12131" s="27" t="s">
        <v>309</v>
      </c>
      <c r="O12131" s="27" t="s">
        <v>28</v>
      </c>
      <c r="P12131" s="27">
        <v>319.5</v>
      </c>
    </row>
    <row r="12132" spans="7:16" x14ac:dyDescent="0.25">
      <c r="G12132" s="27" t="str">
        <f t="shared" si="189"/>
        <v>2019/2020US &amp; CanadaAll SectorsAll UsesProject-level market rate debtAll DestinationsPublicSOE</v>
      </c>
      <c r="H12132" s="27" t="s">
        <v>290</v>
      </c>
      <c r="I12132" s="27" t="s">
        <v>50</v>
      </c>
      <c r="J12132" s="27" t="s">
        <v>344</v>
      </c>
      <c r="K12132" s="27" t="s">
        <v>346</v>
      </c>
      <c r="L12132" s="27" t="s">
        <v>335</v>
      </c>
      <c r="M12132" s="27" t="s">
        <v>338</v>
      </c>
      <c r="N12132" s="27" t="s">
        <v>309</v>
      </c>
      <c r="O12132" s="27" t="s">
        <v>34</v>
      </c>
      <c r="P12132" s="27">
        <v>31.01</v>
      </c>
    </row>
    <row r="12133" spans="7:16" x14ac:dyDescent="0.25">
      <c r="G12133" s="27" t="str">
        <f t="shared" si="189"/>
        <v>2019/2020US &amp; CanadaAll SectorsAll UsesProject-level market rate debtAll DestinationsPublicState-owned FI</v>
      </c>
      <c r="H12133" s="27" t="s">
        <v>290</v>
      </c>
      <c r="I12133" s="27" t="s">
        <v>50</v>
      </c>
      <c r="J12133" s="27" t="s">
        <v>344</v>
      </c>
      <c r="K12133" s="27" t="s">
        <v>346</v>
      </c>
      <c r="L12133" s="27" t="s">
        <v>335</v>
      </c>
      <c r="M12133" s="27" t="s">
        <v>338</v>
      </c>
      <c r="N12133" s="27" t="s">
        <v>309</v>
      </c>
      <c r="O12133" s="27" t="s">
        <v>312</v>
      </c>
      <c r="P12133" s="27">
        <v>33.549999999999997</v>
      </c>
    </row>
    <row r="12134" spans="7:16" x14ac:dyDescent="0.25">
      <c r="G12134" s="27" t="str">
        <f t="shared" si="189"/>
        <v>2019/2020US &amp; CanadaAll SectorsAll UsesProject-level market rate debtAll DestinationsPublicUnknown</v>
      </c>
      <c r="H12134" s="27" t="s">
        <v>290</v>
      </c>
      <c r="I12134" s="27" t="s">
        <v>50</v>
      </c>
      <c r="J12134" s="27" t="s">
        <v>344</v>
      </c>
      <c r="K12134" s="27" t="s">
        <v>346</v>
      </c>
      <c r="L12134" s="27" t="s">
        <v>335</v>
      </c>
      <c r="M12134" s="27" t="s">
        <v>338</v>
      </c>
      <c r="N12134" s="27" t="s">
        <v>309</v>
      </c>
      <c r="O12134" s="27" t="s">
        <v>301</v>
      </c>
      <c r="P12134" s="27">
        <v>1734.3398500000001</v>
      </c>
    </row>
    <row r="12135" spans="7:16" x14ac:dyDescent="0.25">
      <c r="G12135" s="27" t="str">
        <f t="shared" si="189"/>
        <v>2019/2020US &amp; CanadaAll SectorsAll UsesProject-level market rate debtDomesticPrivateCommercial FI</v>
      </c>
      <c r="H12135" s="27" t="s">
        <v>290</v>
      </c>
      <c r="I12135" s="27" t="s">
        <v>50</v>
      </c>
      <c r="J12135" s="27" t="s">
        <v>344</v>
      </c>
      <c r="K12135" s="27" t="s">
        <v>346</v>
      </c>
      <c r="L12135" s="27" t="s">
        <v>335</v>
      </c>
      <c r="M12135" s="27" t="s">
        <v>323</v>
      </c>
      <c r="N12135" s="27" t="s">
        <v>306</v>
      </c>
      <c r="O12135" s="27" t="s">
        <v>23</v>
      </c>
      <c r="P12135" s="27">
        <v>5185.347428</v>
      </c>
    </row>
    <row r="12136" spans="7:16" x14ac:dyDescent="0.25">
      <c r="G12136" s="27" t="str">
        <f t="shared" si="189"/>
        <v>2019/2020US &amp; CanadaAll SectorsAll UsesProject-level market rate debtDomesticPrivateCorporations</v>
      </c>
      <c r="H12136" s="27" t="s">
        <v>290</v>
      </c>
      <c r="I12136" s="27" t="s">
        <v>50</v>
      </c>
      <c r="J12136" s="27" t="s">
        <v>344</v>
      </c>
      <c r="K12136" s="27" t="s">
        <v>346</v>
      </c>
      <c r="L12136" s="27" t="s">
        <v>335</v>
      </c>
      <c r="M12136" s="27" t="s">
        <v>323</v>
      </c>
      <c r="N12136" s="27" t="s">
        <v>306</v>
      </c>
      <c r="O12136" s="27" t="s">
        <v>307</v>
      </c>
      <c r="P12136" s="27">
        <v>0.65</v>
      </c>
    </row>
    <row r="12137" spans="7:16" x14ac:dyDescent="0.25">
      <c r="G12137" s="27" t="str">
        <f t="shared" si="189"/>
        <v>2019/2020US &amp; CanadaAll SectorsAll UsesProject-level market rate debtDomesticPrivateFunds</v>
      </c>
      <c r="H12137" s="27" t="s">
        <v>290</v>
      </c>
      <c r="I12137" s="27" t="s">
        <v>50</v>
      </c>
      <c r="J12137" s="27" t="s">
        <v>344</v>
      </c>
      <c r="K12137" s="27" t="s">
        <v>346</v>
      </c>
      <c r="L12137" s="27" t="s">
        <v>335</v>
      </c>
      <c r="M12137" s="27" t="s">
        <v>323</v>
      </c>
      <c r="N12137" s="27" t="s">
        <v>306</v>
      </c>
      <c r="O12137" s="27" t="s">
        <v>25</v>
      </c>
      <c r="P12137" s="27">
        <v>35.081200000000003</v>
      </c>
    </row>
    <row r="12138" spans="7:16" x14ac:dyDescent="0.25">
      <c r="G12138" s="27" t="str">
        <f t="shared" si="189"/>
        <v>2019/2020US &amp; CanadaAll SectorsAll UsesProject-level market rate debtDomesticPrivateInstitutional Investors</v>
      </c>
      <c r="H12138" s="27" t="s">
        <v>290</v>
      </c>
      <c r="I12138" s="27" t="s">
        <v>50</v>
      </c>
      <c r="J12138" s="27" t="s">
        <v>344</v>
      </c>
      <c r="K12138" s="27" t="s">
        <v>346</v>
      </c>
      <c r="L12138" s="27" t="s">
        <v>335</v>
      </c>
      <c r="M12138" s="27" t="s">
        <v>323</v>
      </c>
      <c r="N12138" s="27" t="s">
        <v>306</v>
      </c>
      <c r="O12138" s="27" t="s">
        <v>27</v>
      </c>
      <c r="P12138" s="27">
        <v>3.1439720000000002</v>
      </c>
    </row>
    <row r="12139" spans="7:16" x14ac:dyDescent="0.25">
      <c r="G12139" s="27" t="str">
        <f t="shared" si="189"/>
        <v>2019/2020US &amp; CanadaAll SectorsAll UsesProject-level market rate debtDomesticPrivateUnknown</v>
      </c>
      <c r="H12139" s="27" t="s">
        <v>290</v>
      </c>
      <c r="I12139" s="27" t="s">
        <v>50</v>
      </c>
      <c r="J12139" s="27" t="s">
        <v>344</v>
      </c>
      <c r="K12139" s="27" t="s">
        <v>346</v>
      </c>
      <c r="L12139" s="27" t="s">
        <v>335</v>
      </c>
      <c r="M12139" s="27" t="s">
        <v>323</v>
      </c>
      <c r="N12139" s="27" t="s">
        <v>306</v>
      </c>
      <c r="O12139" s="27" t="s">
        <v>301</v>
      </c>
      <c r="P12139" s="27">
        <v>31967.129860000001</v>
      </c>
    </row>
    <row r="12140" spans="7:16" x14ac:dyDescent="0.25">
      <c r="G12140" s="27" t="str">
        <f t="shared" si="189"/>
        <v>2019/2020US &amp; CanadaAll SectorsAll UsesProject-level market rate debtDomesticPublicGovernment</v>
      </c>
      <c r="H12140" s="27" t="s">
        <v>290</v>
      </c>
      <c r="I12140" s="27" t="s">
        <v>50</v>
      </c>
      <c r="J12140" s="27" t="s">
        <v>344</v>
      </c>
      <c r="K12140" s="27" t="s">
        <v>346</v>
      </c>
      <c r="L12140" s="27" t="s">
        <v>335</v>
      </c>
      <c r="M12140" s="27" t="s">
        <v>323</v>
      </c>
      <c r="N12140" s="27" t="s">
        <v>309</v>
      </c>
      <c r="O12140" s="27" t="s">
        <v>28</v>
      </c>
      <c r="P12140" s="27">
        <v>319.5</v>
      </c>
    </row>
    <row r="12141" spans="7:16" x14ac:dyDescent="0.25">
      <c r="G12141" s="27" t="str">
        <f t="shared" si="189"/>
        <v>2019/2020US &amp; CanadaAll SectorsAll UsesProject-level market rate debtDomesticPublicSOE</v>
      </c>
      <c r="H12141" s="27" t="s">
        <v>290</v>
      </c>
      <c r="I12141" s="27" t="s">
        <v>50</v>
      </c>
      <c r="J12141" s="27" t="s">
        <v>344</v>
      </c>
      <c r="K12141" s="27" t="s">
        <v>346</v>
      </c>
      <c r="L12141" s="27" t="s">
        <v>335</v>
      </c>
      <c r="M12141" s="27" t="s">
        <v>323</v>
      </c>
      <c r="N12141" s="27" t="s">
        <v>309</v>
      </c>
      <c r="O12141" s="27" t="s">
        <v>34</v>
      </c>
      <c r="P12141" s="27">
        <v>31.01</v>
      </c>
    </row>
    <row r="12142" spans="7:16" x14ac:dyDescent="0.25">
      <c r="G12142" s="27" t="str">
        <f t="shared" si="189"/>
        <v>2019/2020US &amp; CanadaAll SectorsAll UsesProject-level market rate debtDomesticPublicState-owned FI</v>
      </c>
      <c r="H12142" s="27" t="s">
        <v>290</v>
      </c>
      <c r="I12142" s="27" t="s">
        <v>50</v>
      </c>
      <c r="J12142" s="27" t="s">
        <v>344</v>
      </c>
      <c r="K12142" s="27" t="s">
        <v>346</v>
      </c>
      <c r="L12142" s="27" t="s">
        <v>335</v>
      </c>
      <c r="M12142" s="27" t="s">
        <v>323</v>
      </c>
      <c r="N12142" s="27" t="s">
        <v>309</v>
      </c>
      <c r="O12142" s="27" t="s">
        <v>312</v>
      </c>
      <c r="P12142" s="27">
        <v>33.549999999999997</v>
      </c>
    </row>
    <row r="12143" spans="7:16" x14ac:dyDescent="0.25">
      <c r="G12143" s="27" t="str">
        <f t="shared" si="189"/>
        <v>2019/2020US &amp; CanadaAll SectorsAll UsesProject-level market rate debtDomesticPublicUnknown</v>
      </c>
      <c r="H12143" s="27" t="s">
        <v>290</v>
      </c>
      <c r="I12143" s="27" t="s">
        <v>50</v>
      </c>
      <c r="J12143" s="27" t="s">
        <v>344</v>
      </c>
      <c r="K12143" s="27" t="s">
        <v>346</v>
      </c>
      <c r="L12143" s="27" t="s">
        <v>335</v>
      </c>
      <c r="M12143" s="27" t="s">
        <v>323</v>
      </c>
      <c r="N12143" s="27" t="s">
        <v>309</v>
      </c>
      <c r="O12143" s="27" t="s">
        <v>301</v>
      </c>
      <c r="P12143" s="27">
        <v>1734.3398500000001</v>
      </c>
    </row>
    <row r="12144" spans="7:16" x14ac:dyDescent="0.25">
      <c r="G12144" s="27" t="str">
        <f t="shared" si="189"/>
        <v>2019/2020US &amp; CanadaAll SectorsAll UsesProject-level market rate debtInternationalPrivateCommercial FI</v>
      </c>
      <c r="H12144" s="27" t="s">
        <v>290</v>
      </c>
      <c r="I12144" s="27" t="s">
        <v>50</v>
      </c>
      <c r="J12144" s="27" t="s">
        <v>344</v>
      </c>
      <c r="K12144" s="27" t="s">
        <v>346</v>
      </c>
      <c r="L12144" s="27" t="s">
        <v>335</v>
      </c>
      <c r="M12144" s="27" t="s">
        <v>324</v>
      </c>
      <c r="N12144" s="27" t="s">
        <v>306</v>
      </c>
      <c r="O12144" s="27" t="s">
        <v>23</v>
      </c>
      <c r="P12144" s="27">
        <v>114.10745</v>
      </c>
    </row>
    <row r="12145" spans="7:16" x14ac:dyDescent="0.25">
      <c r="G12145" s="27" t="str">
        <f t="shared" si="189"/>
        <v>2019/2020US &amp; CanadaAll SectorsAll UsesProject-level market rate debtInternationalPrivateInstitutional Investors</v>
      </c>
      <c r="H12145" s="27" t="s">
        <v>290</v>
      </c>
      <c r="I12145" s="27" t="s">
        <v>50</v>
      </c>
      <c r="J12145" s="27" t="s">
        <v>344</v>
      </c>
      <c r="K12145" s="27" t="s">
        <v>346</v>
      </c>
      <c r="L12145" s="27" t="s">
        <v>335</v>
      </c>
      <c r="M12145" s="27" t="s">
        <v>324</v>
      </c>
      <c r="N12145" s="27" t="s">
        <v>306</v>
      </c>
      <c r="O12145" s="27" t="s">
        <v>27</v>
      </c>
      <c r="P12145" s="27">
        <v>13.068</v>
      </c>
    </row>
    <row r="12146" spans="7:16" x14ac:dyDescent="0.25">
      <c r="G12146" s="27" t="str">
        <f t="shared" si="189"/>
        <v>2019/2020US &amp; CanadaAll SectorsAll UsesProject-level market rate debtInternationalPublicExport Credit Agency (ECA)</v>
      </c>
      <c r="H12146" s="27" t="s">
        <v>290</v>
      </c>
      <c r="I12146" s="27" t="s">
        <v>50</v>
      </c>
      <c r="J12146" s="27" t="s">
        <v>344</v>
      </c>
      <c r="K12146" s="27" t="s">
        <v>346</v>
      </c>
      <c r="L12146" s="27" t="s">
        <v>335</v>
      </c>
      <c r="M12146" s="27" t="s">
        <v>324</v>
      </c>
      <c r="N12146" s="27" t="s">
        <v>309</v>
      </c>
      <c r="O12146" s="27" t="s">
        <v>310</v>
      </c>
      <c r="P12146" s="27">
        <v>0</v>
      </c>
    </row>
    <row r="12147" spans="7:16" x14ac:dyDescent="0.25">
      <c r="G12147" s="27" t="str">
        <f t="shared" si="189"/>
        <v>2019/2020US &amp; CanadaAll SectorsAll UsesProject-level market rate debtInternationalPublicState-owned FI</v>
      </c>
      <c r="H12147" s="27" t="s">
        <v>290</v>
      </c>
      <c r="I12147" s="27" t="s">
        <v>50</v>
      </c>
      <c r="J12147" s="27" t="s">
        <v>344</v>
      </c>
      <c r="K12147" s="27" t="s">
        <v>346</v>
      </c>
      <c r="L12147" s="27" t="s">
        <v>335</v>
      </c>
      <c r="M12147" s="27" t="s">
        <v>324</v>
      </c>
      <c r="N12147" s="27" t="s">
        <v>309</v>
      </c>
      <c r="O12147" s="27" t="s">
        <v>312</v>
      </c>
      <c r="P12147" s="27">
        <v>0</v>
      </c>
    </row>
    <row r="12148" spans="7:16" x14ac:dyDescent="0.25">
      <c r="G12148" s="27" t="str">
        <f t="shared" si="189"/>
        <v>2019/2020US &amp; CanadaAll SectorsAll UsesUnknownAll DestinationsUnknownUnknown</v>
      </c>
      <c r="H12148" s="27" t="s">
        <v>290</v>
      </c>
      <c r="I12148" s="27" t="s">
        <v>50</v>
      </c>
      <c r="J12148" s="27" t="s">
        <v>344</v>
      </c>
      <c r="K12148" s="27" t="s">
        <v>346</v>
      </c>
      <c r="L12148" s="27" t="s">
        <v>301</v>
      </c>
      <c r="M12148" s="27" t="s">
        <v>338</v>
      </c>
      <c r="N12148" s="27" t="s">
        <v>301</v>
      </c>
      <c r="O12148" s="27" t="s">
        <v>301</v>
      </c>
      <c r="P12148" s="27">
        <v>2985.2014610000001</v>
      </c>
    </row>
    <row r="12149" spans="7:16" x14ac:dyDescent="0.25">
      <c r="G12149" s="27" t="str">
        <f t="shared" si="189"/>
        <v>2019/2020US &amp; CanadaAll SectorsAll UsesUnknownUnknownUnknownUnknown</v>
      </c>
      <c r="H12149" s="27" t="s">
        <v>290</v>
      </c>
      <c r="I12149" s="27" t="s">
        <v>50</v>
      </c>
      <c r="J12149" s="27" t="s">
        <v>344</v>
      </c>
      <c r="K12149" s="27" t="s">
        <v>346</v>
      </c>
      <c r="L12149" s="27" t="s">
        <v>301</v>
      </c>
      <c r="M12149" s="27" t="s">
        <v>301</v>
      </c>
      <c r="N12149" s="27" t="s">
        <v>301</v>
      </c>
      <c r="O12149" s="27" t="s">
        <v>301</v>
      </c>
      <c r="P12149" s="27">
        <v>2985.2014610000001</v>
      </c>
    </row>
    <row r="12150" spans="7:16" x14ac:dyDescent="0.25">
      <c r="G12150" s="27" t="str">
        <f t="shared" si="189"/>
        <v>2019/2020US &amp; CanadaAll SectorsMitigationAll InstrumentsAll DestinationsPrivateCommercial FI</v>
      </c>
      <c r="H12150" s="27" t="s">
        <v>290</v>
      </c>
      <c r="I12150" s="27" t="s">
        <v>50</v>
      </c>
      <c r="J12150" s="27" t="s">
        <v>344</v>
      </c>
      <c r="K12150" s="27" t="s">
        <v>303</v>
      </c>
      <c r="L12150" s="27" t="s">
        <v>345</v>
      </c>
      <c r="M12150" s="27" t="s">
        <v>338</v>
      </c>
      <c r="N12150" s="27" t="s">
        <v>306</v>
      </c>
      <c r="O12150" s="27" t="s">
        <v>23</v>
      </c>
      <c r="P12150" s="27">
        <v>6475.6696449999999</v>
      </c>
    </row>
    <row r="12151" spans="7:16" x14ac:dyDescent="0.25">
      <c r="G12151" s="27" t="str">
        <f t="shared" si="189"/>
        <v>2019/2020US &amp; CanadaAll SectorsMitigationAll InstrumentsAll DestinationsPrivateCorporations</v>
      </c>
      <c r="H12151" s="27" t="s">
        <v>290</v>
      </c>
      <c r="I12151" s="27" t="s">
        <v>50</v>
      </c>
      <c r="J12151" s="27" t="s">
        <v>344</v>
      </c>
      <c r="K12151" s="27" t="s">
        <v>303</v>
      </c>
      <c r="L12151" s="27" t="s">
        <v>345</v>
      </c>
      <c r="M12151" s="27" t="s">
        <v>338</v>
      </c>
      <c r="N12151" s="27" t="s">
        <v>306</v>
      </c>
      <c r="O12151" s="27" t="s">
        <v>307</v>
      </c>
      <c r="P12151" s="27">
        <v>10052.0878168</v>
      </c>
    </row>
    <row r="12152" spans="7:16" x14ac:dyDescent="0.25">
      <c r="G12152" s="27" t="str">
        <f t="shared" si="189"/>
        <v>2019/2020US &amp; CanadaAll SectorsMitigationAll InstrumentsAll DestinationsPrivateFunds</v>
      </c>
      <c r="H12152" s="27" t="s">
        <v>290</v>
      </c>
      <c r="I12152" s="27" t="s">
        <v>50</v>
      </c>
      <c r="J12152" s="27" t="s">
        <v>344</v>
      </c>
      <c r="K12152" s="27" t="s">
        <v>303</v>
      </c>
      <c r="L12152" s="27" t="s">
        <v>345</v>
      </c>
      <c r="M12152" s="27" t="s">
        <v>338</v>
      </c>
      <c r="N12152" s="27" t="s">
        <v>306</v>
      </c>
      <c r="O12152" s="27" t="s">
        <v>25</v>
      </c>
      <c r="P12152" s="27">
        <v>43.844418500000003</v>
      </c>
    </row>
    <row r="12153" spans="7:16" x14ac:dyDescent="0.25">
      <c r="G12153" s="27" t="str">
        <f t="shared" si="189"/>
        <v>2019/2020US &amp; CanadaAll SectorsMitigationAll InstrumentsAll DestinationsPrivateHouseholds/Individuals</v>
      </c>
      <c r="H12153" s="27" t="s">
        <v>290</v>
      </c>
      <c r="I12153" s="27" t="s">
        <v>50</v>
      </c>
      <c r="J12153" s="27" t="s">
        <v>344</v>
      </c>
      <c r="K12153" s="27" t="s">
        <v>303</v>
      </c>
      <c r="L12153" s="27" t="s">
        <v>345</v>
      </c>
      <c r="M12153" s="27" t="s">
        <v>338</v>
      </c>
      <c r="N12153" s="27" t="s">
        <v>306</v>
      </c>
      <c r="O12153" s="27" t="s">
        <v>308</v>
      </c>
      <c r="P12153" s="27">
        <v>7572.8695599999901</v>
      </c>
    </row>
    <row r="12154" spans="7:16" x14ac:dyDescent="0.25">
      <c r="G12154" s="27" t="str">
        <f t="shared" si="189"/>
        <v>2019/2020US &amp; CanadaAll SectorsMitigationAll InstrumentsAll DestinationsPrivateInstitutional Investors</v>
      </c>
      <c r="H12154" s="27" t="s">
        <v>290</v>
      </c>
      <c r="I12154" s="27" t="s">
        <v>50</v>
      </c>
      <c r="J12154" s="27" t="s">
        <v>344</v>
      </c>
      <c r="K12154" s="27" t="s">
        <v>303</v>
      </c>
      <c r="L12154" s="27" t="s">
        <v>345</v>
      </c>
      <c r="M12154" s="27" t="s">
        <v>338</v>
      </c>
      <c r="N12154" s="27" t="s">
        <v>306</v>
      </c>
      <c r="O12154" s="27" t="s">
        <v>27</v>
      </c>
      <c r="P12154" s="27">
        <v>43.412619999999997</v>
      </c>
    </row>
    <row r="12155" spans="7:16" x14ac:dyDescent="0.25">
      <c r="G12155" s="27" t="str">
        <f t="shared" si="189"/>
        <v>2019/2020US &amp; CanadaAll SectorsMitigationAll InstrumentsAll DestinationsPrivateUnknown</v>
      </c>
      <c r="H12155" s="27" t="s">
        <v>290</v>
      </c>
      <c r="I12155" s="27" t="s">
        <v>50</v>
      </c>
      <c r="J12155" s="27" t="s">
        <v>344</v>
      </c>
      <c r="K12155" s="27" t="s">
        <v>303</v>
      </c>
      <c r="L12155" s="27" t="s">
        <v>345</v>
      </c>
      <c r="M12155" s="27" t="s">
        <v>338</v>
      </c>
      <c r="N12155" s="27" t="s">
        <v>306</v>
      </c>
      <c r="O12155" s="27" t="s">
        <v>301</v>
      </c>
      <c r="P12155" s="27">
        <v>40850.502258699998</v>
      </c>
    </row>
    <row r="12156" spans="7:16" x14ac:dyDescent="0.25">
      <c r="G12156" s="27" t="str">
        <f t="shared" si="189"/>
        <v>2019/2020US &amp; CanadaAll SectorsMitigationAll InstrumentsAll DestinationsPublicExport Credit Agency (ECA)</v>
      </c>
      <c r="H12156" s="27" t="s">
        <v>290</v>
      </c>
      <c r="I12156" s="27" t="s">
        <v>50</v>
      </c>
      <c r="J12156" s="27" t="s">
        <v>344</v>
      </c>
      <c r="K12156" s="27" t="s">
        <v>303</v>
      </c>
      <c r="L12156" s="27" t="s">
        <v>345</v>
      </c>
      <c r="M12156" s="27" t="s">
        <v>338</v>
      </c>
      <c r="N12156" s="27" t="s">
        <v>309</v>
      </c>
      <c r="O12156" s="27" t="s">
        <v>310</v>
      </c>
      <c r="P12156" s="27">
        <v>0</v>
      </c>
    </row>
    <row r="12157" spans="7:16" x14ac:dyDescent="0.25">
      <c r="G12157" s="27" t="str">
        <f t="shared" si="189"/>
        <v>2019/2020US &amp; CanadaAll SectorsMitigationAll InstrumentsAll DestinationsPublicGovernment</v>
      </c>
      <c r="H12157" s="27" t="s">
        <v>290</v>
      </c>
      <c r="I12157" s="27" t="s">
        <v>50</v>
      </c>
      <c r="J12157" s="27" t="s">
        <v>344</v>
      </c>
      <c r="K12157" s="27" t="s">
        <v>303</v>
      </c>
      <c r="L12157" s="27" t="s">
        <v>345</v>
      </c>
      <c r="M12157" s="27" t="s">
        <v>338</v>
      </c>
      <c r="N12157" s="27" t="s">
        <v>309</v>
      </c>
      <c r="O12157" s="27" t="s">
        <v>28</v>
      </c>
      <c r="P12157" s="27">
        <v>1222.4069606999999</v>
      </c>
    </row>
    <row r="12158" spans="7:16" x14ac:dyDescent="0.25">
      <c r="G12158" s="27" t="str">
        <f t="shared" si="189"/>
        <v>2019/2020US &amp; CanadaAll SectorsMitigationAll InstrumentsAll DestinationsPublicNational DFI</v>
      </c>
      <c r="H12158" s="27" t="s">
        <v>290</v>
      </c>
      <c r="I12158" s="27" t="s">
        <v>50</v>
      </c>
      <c r="J12158" s="27" t="s">
        <v>344</v>
      </c>
      <c r="K12158" s="27" t="s">
        <v>303</v>
      </c>
      <c r="L12158" s="27" t="s">
        <v>345</v>
      </c>
      <c r="M12158" s="27" t="s">
        <v>338</v>
      </c>
      <c r="N12158" s="27" t="s">
        <v>309</v>
      </c>
      <c r="O12158" s="27" t="s">
        <v>33</v>
      </c>
      <c r="P12158" s="27">
        <v>0</v>
      </c>
    </row>
    <row r="12159" spans="7:16" x14ac:dyDescent="0.25">
      <c r="G12159" s="27" t="str">
        <f t="shared" si="189"/>
        <v>2019/2020US &amp; CanadaAll SectorsMitigationAll InstrumentsAll DestinationsPublicSOE</v>
      </c>
      <c r="H12159" s="27" t="s">
        <v>290</v>
      </c>
      <c r="I12159" s="27" t="s">
        <v>50</v>
      </c>
      <c r="J12159" s="27" t="s">
        <v>344</v>
      </c>
      <c r="K12159" s="27" t="s">
        <v>303</v>
      </c>
      <c r="L12159" s="27" t="s">
        <v>345</v>
      </c>
      <c r="M12159" s="27" t="s">
        <v>338</v>
      </c>
      <c r="N12159" s="27" t="s">
        <v>309</v>
      </c>
      <c r="O12159" s="27" t="s">
        <v>34</v>
      </c>
      <c r="P12159" s="27">
        <v>105.04949999999999</v>
      </c>
    </row>
    <row r="12160" spans="7:16" x14ac:dyDescent="0.25">
      <c r="G12160" s="27" t="str">
        <f t="shared" si="189"/>
        <v>2019/2020US &amp; CanadaAll SectorsMitigationAll InstrumentsAll DestinationsPublicState-owned FI</v>
      </c>
      <c r="H12160" s="27" t="s">
        <v>290</v>
      </c>
      <c r="I12160" s="27" t="s">
        <v>50</v>
      </c>
      <c r="J12160" s="27" t="s">
        <v>344</v>
      </c>
      <c r="K12160" s="27" t="s">
        <v>303</v>
      </c>
      <c r="L12160" s="27" t="s">
        <v>345</v>
      </c>
      <c r="M12160" s="27" t="s">
        <v>338</v>
      </c>
      <c r="N12160" s="27" t="s">
        <v>309</v>
      </c>
      <c r="O12160" s="27" t="s">
        <v>312</v>
      </c>
      <c r="P12160" s="27">
        <v>33.549999999999997</v>
      </c>
    </row>
    <row r="12161" spans="7:16" x14ac:dyDescent="0.25">
      <c r="G12161" s="27" t="str">
        <f t="shared" si="189"/>
        <v>2019/2020US &amp; CanadaAll SectorsMitigationAll InstrumentsAll DestinationsPublicUnknown</v>
      </c>
      <c r="H12161" s="27" t="s">
        <v>290</v>
      </c>
      <c r="I12161" s="27" t="s">
        <v>50</v>
      </c>
      <c r="J12161" s="27" t="s">
        <v>344</v>
      </c>
      <c r="K12161" s="27" t="s">
        <v>303</v>
      </c>
      <c r="L12161" s="27" t="s">
        <v>345</v>
      </c>
      <c r="M12161" s="27" t="s">
        <v>338</v>
      </c>
      <c r="N12161" s="27" t="s">
        <v>309</v>
      </c>
      <c r="O12161" s="27" t="s">
        <v>301</v>
      </c>
      <c r="P12161" s="27">
        <v>1734.3398500000001</v>
      </c>
    </row>
    <row r="12162" spans="7:16" x14ac:dyDescent="0.25">
      <c r="G12162" s="27" t="str">
        <f t="shared" si="189"/>
        <v>2019/2020US &amp; CanadaAll SectorsMitigationAll InstrumentsAll DestinationsUnknownUnknown</v>
      </c>
      <c r="H12162" s="27" t="s">
        <v>290</v>
      </c>
      <c r="I12162" s="27" t="s">
        <v>50</v>
      </c>
      <c r="J12162" s="27" t="s">
        <v>344</v>
      </c>
      <c r="K12162" s="27" t="s">
        <v>303</v>
      </c>
      <c r="L12162" s="27" t="s">
        <v>345</v>
      </c>
      <c r="M12162" s="27" t="s">
        <v>338</v>
      </c>
      <c r="N12162" s="27" t="s">
        <v>301</v>
      </c>
      <c r="O12162" s="27" t="s">
        <v>301</v>
      </c>
      <c r="P12162" s="27">
        <v>2985.2014610000001</v>
      </c>
    </row>
    <row r="12163" spans="7:16" x14ac:dyDescent="0.25">
      <c r="G12163" s="27" t="str">
        <f t="shared" ref="G12163:G12226" si="190">+_xlfn.CONCAT(H12163:O12163)</f>
        <v>2019/2020US &amp; CanadaAll SectorsMitigationAll InstrumentsDomesticPrivateCommercial FI</v>
      </c>
      <c r="H12163" s="27" t="s">
        <v>290</v>
      </c>
      <c r="I12163" s="27" t="s">
        <v>50</v>
      </c>
      <c r="J12163" s="27" t="s">
        <v>344</v>
      </c>
      <c r="K12163" s="27" t="s">
        <v>303</v>
      </c>
      <c r="L12163" s="27" t="s">
        <v>345</v>
      </c>
      <c r="M12163" s="27" t="s">
        <v>323</v>
      </c>
      <c r="N12163" s="27" t="s">
        <v>306</v>
      </c>
      <c r="O12163" s="27" t="s">
        <v>23</v>
      </c>
      <c r="P12163" s="27">
        <v>6361.5621949999904</v>
      </c>
    </row>
    <row r="12164" spans="7:16" x14ac:dyDescent="0.25">
      <c r="G12164" s="27" t="str">
        <f t="shared" si="190"/>
        <v>2019/2020US &amp; CanadaAll SectorsMitigationAll InstrumentsDomesticPrivateCorporations</v>
      </c>
      <c r="H12164" s="27" t="s">
        <v>290</v>
      </c>
      <c r="I12164" s="27" t="s">
        <v>50</v>
      </c>
      <c r="J12164" s="27" t="s">
        <v>344</v>
      </c>
      <c r="K12164" s="27" t="s">
        <v>303</v>
      </c>
      <c r="L12164" s="27" t="s">
        <v>345</v>
      </c>
      <c r="M12164" s="27" t="s">
        <v>323</v>
      </c>
      <c r="N12164" s="27" t="s">
        <v>306</v>
      </c>
      <c r="O12164" s="27" t="s">
        <v>307</v>
      </c>
      <c r="P12164" s="27">
        <v>10003.388498799901</v>
      </c>
    </row>
    <row r="12165" spans="7:16" x14ac:dyDescent="0.25">
      <c r="G12165" s="27" t="str">
        <f t="shared" si="190"/>
        <v>2019/2020US &amp; CanadaAll SectorsMitigationAll InstrumentsDomesticPrivateFunds</v>
      </c>
      <c r="H12165" s="27" t="s">
        <v>290</v>
      </c>
      <c r="I12165" s="27" t="s">
        <v>50</v>
      </c>
      <c r="J12165" s="27" t="s">
        <v>344</v>
      </c>
      <c r="K12165" s="27" t="s">
        <v>303</v>
      </c>
      <c r="L12165" s="27" t="s">
        <v>345</v>
      </c>
      <c r="M12165" s="27" t="s">
        <v>323</v>
      </c>
      <c r="N12165" s="27" t="s">
        <v>306</v>
      </c>
      <c r="O12165" s="27" t="s">
        <v>25</v>
      </c>
      <c r="P12165" s="27">
        <v>38.693806000000002</v>
      </c>
    </row>
    <row r="12166" spans="7:16" x14ac:dyDescent="0.25">
      <c r="G12166" s="27" t="str">
        <f t="shared" si="190"/>
        <v>2019/2020US &amp; CanadaAll SectorsMitigationAll InstrumentsDomesticPrivateHouseholds/Individuals</v>
      </c>
      <c r="H12166" s="27" t="s">
        <v>290</v>
      </c>
      <c r="I12166" s="27" t="s">
        <v>50</v>
      </c>
      <c r="J12166" s="27" t="s">
        <v>344</v>
      </c>
      <c r="K12166" s="27" t="s">
        <v>303</v>
      </c>
      <c r="L12166" s="27" t="s">
        <v>345</v>
      </c>
      <c r="M12166" s="27" t="s">
        <v>323</v>
      </c>
      <c r="N12166" s="27" t="s">
        <v>306</v>
      </c>
      <c r="O12166" s="27" t="s">
        <v>308</v>
      </c>
      <c r="P12166" s="27">
        <v>7572.8695599999901</v>
      </c>
    </row>
    <row r="12167" spans="7:16" x14ac:dyDescent="0.25">
      <c r="G12167" s="27" t="str">
        <f t="shared" si="190"/>
        <v>2019/2020US &amp; CanadaAll SectorsMitigationAll InstrumentsDomesticPrivateInstitutional Investors</v>
      </c>
      <c r="H12167" s="27" t="s">
        <v>290</v>
      </c>
      <c r="I12167" s="27" t="s">
        <v>50</v>
      </c>
      <c r="J12167" s="27" t="s">
        <v>344</v>
      </c>
      <c r="K12167" s="27" t="s">
        <v>303</v>
      </c>
      <c r="L12167" s="27" t="s">
        <v>345</v>
      </c>
      <c r="M12167" s="27" t="s">
        <v>323</v>
      </c>
      <c r="N12167" s="27" t="s">
        <v>306</v>
      </c>
      <c r="O12167" s="27" t="s">
        <v>27</v>
      </c>
      <c r="P12167" s="27">
        <v>12.04942</v>
      </c>
    </row>
    <row r="12168" spans="7:16" x14ac:dyDescent="0.25">
      <c r="G12168" s="27" t="str">
        <f t="shared" si="190"/>
        <v>2019/2020US &amp; CanadaAll SectorsMitigationAll InstrumentsDomesticPrivateUnknown</v>
      </c>
      <c r="H12168" s="27" t="s">
        <v>290</v>
      </c>
      <c r="I12168" s="27" t="s">
        <v>50</v>
      </c>
      <c r="J12168" s="27" t="s">
        <v>344</v>
      </c>
      <c r="K12168" s="27" t="s">
        <v>303</v>
      </c>
      <c r="L12168" s="27" t="s">
        <v>345</v>
      </c>
      <c r="M12168" s="27" t="s">
        <v>323</v>
      </c>
      <c r="N12168" s="27" t="s">
        <v>306</v>
      </c>
      <c r="O12168" s="27" t="s">
        <v>301</v>
      </c>
      <c r="P12168" s="27">
        <v>40850.502258699998</v>
      </c>
    </row>
    <row r="12169" spans="7:16" x14ac:dyDescent="0.25">
      <c r="G12169" s="27" t="str">
        <f t="shared" si="190"/>
        <v>2019/2020US &amp; CanadaAll SectorsMitigationAll InstrumentsDomesticPublicGovernment</v>
      </c>
      <c r="H12169" s="27" t="s">
        <v>290</v>
      </c>
      <c r="I12169" s="27" t="s">
        <v>50</v>
      </c>
      <c r="J12169" s="27" t="s">
        <v>344</v>
      </c>
      <c r="K12169" s="27" t="s">
        <v>303</v>
      </c>
      <c r="L12169" s="27" t="s">
        <v>345</v>
      </c>
      <c r="M12169" s="27" t="s">
        <v>323</v>
      </c>
      <c r="N12169" s="27" t="s">
        <v>309</v>
      </c>
      <c r="O12169" s="27" t="s">
        <v>28</v>
      </c>
      <c r="P12169" s="27">
        <v>1222.4069606999999</v>
      </c>
    </row>
    <row r="12170" spans="7:16" x14ac:dyDescent="0.25">
      <c r="G12170" s="27" t="str">
        <f t="shared" si="190"/>
        <v>2019/2020US &amp; CanadaAll SectorsMitigationAll InstrumentsDomesticPublicNational DFI</v>
      </c>
      <c r="H12170" s="27" t="s">
        <v>290</v>
      </c>
      <c r="I12170" s="27" t="s">
        <v>50</v>
      </c>
      <c r="J12170" s="27" t="s">
        <v>344</v>
      </c>
      <c r="K12170" s="27" t="s">
        <v>303</v>
      </c>
      <c r="L12170" s="27" t="s">
        <v>345</v>
      </c>
      <c r="M12170" s="27" t="s">
        <v>323</v>
      </c>
      <c r="N12170" s="27" t="s">
        <v>309</v>
      </c>
      <c r="O12170" s="27" t="s">
        <v>33</v>
      </c>
      <c r="P12170" s="27">
        <v>0</v>
      </c>
    </row>
    <row r="12171" spans="7:16" x14ac:dyDescent="0.25">
      <c r="G12171" s="27" t="str">
        <f t="shared" si="190"/>
        <v>2019/2020US &amp; CanadaAll SectorsMitigationAll InstrumentsDomesticPublicSOE</v>
      </c>
      <c r="H12171" s="27" t="s">
        <v>290</v>
      </c>
      <c r="I12171" s="27" t="s">
        <v>50</v>
      </c>
      <c r="J12171" s="27" t="s">
        <v>344</v>
      </c>
      <c r="K12171" s="27" t="s">
        <v>303</v>
      </c>
      <c r="L12171" s="27" t="s">
        <v>345</v>
      </c>
      <c r="M12171" s="27" t="s">
        <v>323</v>
      </c>
      <c r="N12171" s="27" t="s">
        <v>309</v>
      </c>
      <c r="O12171" s="27" t="s">
        <v>34</v>
      </c>
      <c r="P12171" s="27">
        <v>31.01</v>
      </c>
    </row>
    <row r="12172" spans="7:16" x14ac:dyDescent="0.25">
      <c r="G12172" s="27" t="str">
        <f t="shared" si="190"/>
        <v>2019/2020US &amp; CanadaAll SectorsMitigationAll InstrumentsDomesticPublicState-owned FI</v>
      </c>
      <c r="H12172" s="27" t="s">
        <v>290</v>
      </c>
      <c r="I12172" s="27" t="s">
        <v>50</v>
      </c>
      <c r="J12172" s="27" t="s">
        <v>344</v>
      </c>
      <c r="K12172" s="27" t="s">
        <v>303</v>
      </c>
      <c r="L12172" s="27" t="s">
        <v>345</v>
      </c>
      <c r="M12172" s="27" t="s">
        <v>323</v>
      </c>
      <c r="N12172" s="27" t="s">
        <v>309</v>
      </c>
      <c r="O12172" s="27" t="s">
        <v>312</v>
      </c>
      <c r="P12172" s="27">
        <v>33.549999999999997</v>
      </c>
    </row>
    <row r="12173" spans="7:16" x14ac:dyDescent="0.25">
      <c r="G12173" s="27" t="str">
        <f t="shared" si="190"/>
        <v>2019/2020US &amp; CanadaAll SectorsMitigationAll InstrumentsDomesticPublicUnknown</v>
      </c>
      <c r="H12173" s="27" t="s">
        <v>290</v>
      </c>
      <c r="I12173" s="27" t="s">
        <v>50</v>
      </c>
      <c r="J12173" s="27" t="s">
        <v>344</v>
      </c>
      <c r="K12173" s="27" t="s">
        <v>303</v>
      </c>
      <c r="L12173" s="27" t="s">
        <v>345</v>
      </c>
      <c r="M12173" s="27" t="s">
        <v>323</v>
      </c>
      <c r="N12173" s="27" t="s">
        <v>309</v>
      </c>
      <c r="O12173" s="27" t="s">
        <v>301</v>
      </c>
      <c r="P12173" s="27">
        <v>1734.3398500000001</v>
      </c>
    </row>
    <row r="12174" spans="7:16" x14ac:dyDescent="0.25">
      <c r="G12174" s="27" t="str">
        <f t="shared" si="190"/>
        <v>2019/2020US &amp; CanadaAll SectorsMitigationAll InstrumentsInternationalPrivateCommercial FI</v>
      </c>
      <c r="H12174" s="27" t="s">
        <v>290</v>
      </c>
      <c r="I12174" s="27" t="s">
        <v>50</v>
      </c>
      <c r="J12174" s="27" t="s">
        <v>344</v>
      </c>
      <c r="K12174" s="27" t="s">
        <v>303</v>
      </c>
      <c r="L12174" s="27" t="s">
        <v>345</v>
      </c>
      <c r="M12174" s="27" t="s">
        <v>324</v>
      </c>
      <c r="N12174" s="27" t="s">
        <v>306</v>
      </c>
      <c r="O12174" s="27" t="s">
        <v>23</v>
      </c>
      <c r="P12174" s="27">
        <v>114.10745</v>
      </c>
    </row>
    <row r="12175" spans="7:16" x14ac:dyDescent="0.25">
      <c r="G12175" s="27" t="str">
        <f t="shared" si="190"/>
        <v>2019/2020US &amp; CanadaAll SectorsMitigationAll InstrumentsInternationalPrivateCorporations</v>
      </c>
      <c r="H12175" s="27" t="s">
        <v>290</v>
      </c>
      <c r="I12175" s="27" t="s">
        <v>50</v>
      </c>
      <c r="J12175" s="27" t="s">
        <v>344</v>
      </c>
      <c r="K12175" s="27" t="s">
        <v>303</v>
      </c>
      <c r="L12175" s="27" t="s">
        <v>345</v>
      </c>
      <c r="M12175" s="27" t="s">
        <v>324</v>
      </c>
      <c r="N12175" s="27" t="s">
        <v>306</v>
      </c>
      <c r="O12175" s="27" t="s">
        <v>307</v>
      </c>
      <c r="P12175" s="27">
        <v>48.699317999999998</v>
      </c>
    </row>
    <row r="12176" spans="7:16" x14ac:dyDescent="0.25">
      <c r="G12176" s="27" t="str">
        <f t="shared" si="190"/>
        <v>2019/2020US &amp; CanadaAll SectorsMitigationAll InstrumentsInternationalPrivateFunds</v>
      </c>
      <c r="H12176" s="27" t="s">
        <v>290</v>
      </c>
      <c r="I12176" s="27" t="s">
        <v>50</v>
      </c>
      <c r="J12176" s="27" t="s">
        <v>344</v>
      </c>
      <c r="K12176" s="27" t="s">
        <v>303</v>
      </c>
      <c r="L12176" s="27" t="s">
        <v>345</v>
      </c>
      <c r="M12176" s="27" t="s">
        <v>324</v>
      </c>
      <c r="N12176" s="27" t="s">
        <v>306</v>
      </c>
      <c r="O12176" s="27" t="s">
        <v>25</v>
      </c>
      <c r="P12176" s="27">
        <v>5.1506125000000003</v>
      </c>
    </row>
    <row r="12177" spans="7:16" x14ac:dyDescent="0.25">
      <c r="G12177" s="27" t="str">
        <f t="shared" si="190"/>
        <v>2019/2020US &amp; CanadaAll SectorsMitigationAll InstrumentsInternationalPrivateInstitutional Investors</v>
      </c>
      <c r="H12177" s="27" t="s">
        <v>290</v>
      </c>
      <c r="I12177" s="27" t="s">
        <v>50</v>
      </c>
      <c r="J12177" s="27" t="s">
        <v>344</v>
      </c>
      <c r="K12177" s="27" t="s">
        <v>303</v>
      </c>
      <c r="L12177" s="27" t="s">
        <v>345</v>
      </c>
      <c r="M12177" s="27" t="s">
        <v>324</v>
      </c>
      <c r="N12177" s="27" t="s">
        <v>306</v>
      </c>
      <c r="O12177" s="27" t="s">
        <v>27</v>
      </c>
      <c r="P12177" s="27">
        <v>31.363199999999999</v>
      </c>
    </row>
    <row r="12178" spans="7:16" x14ac:dyDescent="0.25">
      <c r="G12178" s="27" t="str">
        <f t="shared" si="190"/>
        <v>2019/2020US &amp; CanadaAll SectorsMitigationAll InstrumentsInternationalPublicExport Credit Agency (ECA)</v>
      </c>
      <c r="H12178" s="27" t="s">
        <v>290</v>
      </c>
      <c r="I12178" s="27" t="s">
        <v>50</v>
      </c>
      <c r="J12178" s="27" t="s">
        <v>344</v>
      </c>
      <c r="K12178" s="27" t="s">
        <v>303</v>
      </c>
      <c r="L12178" s="27" t="s">
        <v>345</v>
      </c>
      <c r="M12178" s="27" t="s">
        <v>324</v>
      </c>
      <c r="N12178" s="27" t="s">
        <v>309</v>
      </c>
      <c r="O12178" s="27" t="s">
        <v>310</v>
      </c>
      <c r="P12178" s="27">
        <v>0</v>
      </c>
    </row>
    <row r="12179" spans="7:16" x14ac:dyDescent="0.25">
      <c r="G12179" s="27" t="str">
        <f t="shared" si="190"/>
        <v>2019/2020US &amp; CanadaAll SectorsMitigationAll InstrumentsInternationalPublicSOE</v>
      </c>
      <c r="H12179" s="27" t="s">
        <v>290</v>
      </c>
      <c r="I12179" s="27" t="s">
        <v>50</v>
      </c>
      <c r="J12179" s="27" t="s">
        <v>344</v>
      </c>
      <c r="K12179" s="27" t="s">
        <v>303</v>
      </c>
      <c r="L12179" s="27" t="s">
        <v>345</v>
      </c>
      <c r="M12179" s="27" t="s">
        <v>324</v>
      </c>
      <c r="N12179" s="27" t="s">
        <v>309</v>
      </c>
      <c r="O12179" s="27" t="s">
        <v>34</v>
      </c>
      <c r="P12179" s="27">
        <v>74.039500000000004</v>
      </c>
    </row>
    <row r="12180" spans="7:16" x14ac:dyDescent="0.25">
      <c r="G12180" s="27" t="str">
        <f t="shared" si="190"/>
        <v>2019/2020US &amp; CanadaAll SectorsMitigationAll InstrumentsInternationalPublicState-owned FI</v>
      </c>
      <c r="H12180" s="27" t="s">
        <v>290</v>
      </c>
      <c r="I12180" s="27" t="s">
        <v>50</v>
      </c>
      <c r="J12180" s="27" t="s">
        <v>344</v>
      </c>
      <c r="K12180" s="27" t="s">
        <v>303</v>
      </c>
      <c r="L12180" s="27" t="s">
        <v>345</v>
      </c>
      <c r="M12180" s="27" t="s">
        <v>324</v>
      </c>
      <c r="N12180" s="27" t="s">
        <v>309</v>
      </c>
      <c r="O12180" s="27" t="s">
        <v>312</v>
      </c>
      <c r="P12180" s="27">
        <v>0</v>
      </c>
    </row>
    <row r="12181" spans="7:16" x14ac:dyDescent="0.25">
      <c r="G12181" s="27" t="str">
        <f t="shared" si="190"/>
        <v>2019/2020US &amp; CanadaAll SectorsMitigationAll InstrumentsUnknownUnknownUnknown</v>
      </c>
      <c r="H12181" s="27" t="s">
        <v>290</v>
      </c>
      <c r="I12181" s="27" t="s">
        <v>50</v>
      </c>
      <c r="J12181" s="27" t="s">
        <v>344</v>
      </c>
      <c r="K12181" s="27" t="s">
        <v>303</v>
      </c>
      <c r="L12181" s="27" t="s">
        <v>345</v>
      </c>
      <c r="M12181" s="27" t="s">
        <v>301</v>
      </c>
      <c r="N12181" s="27" t="s">
        <v>301</v>
      </c>
      <c r="O12181" s="27" t="s">
        <v>301</v>
      </c>
      <c r="P12181" s="27">
        <v>2985.2014610000001</v>
      </c>
    </row>
    <row r="12182" spans="7:16" x14ac:dyDescent="0.25">
      <c r="G12182" s="27" t="str">
        <f t="shared" si="190"/>
        <v>2019/2020US &amp; CanadaAll SectorsMitigationBalance sheet financing (debt portion)All DestinationsPrivateCommercial FI</v>
      </c>
      <c r="H12182" s="27" t="s">
        <v>290</v>
      </c>
      <c r="I12182" s="27" t="s">
        <v>50</v>
      </c>
      <c r="J12182" s="27" t="s">
        <v>344</v>
      </c>
      <c r="K12182" s="27" t="s">
        <v>303</v>
      </c>
      <c r="L12182" s="27" t="s">
        <v>333</v>
      </c>
      <c r="M12182" s="27" t="s">
        <v>338</v>
      </c>
      <c r="N12182" s="27" t="s">
        <v>306</v>
      </c>
      <c r="O12182" s="27" t="s">
        <v>23</v>
      </c>
      <c r="P12182" s="27">
        <v>1174.1252669999999</v>
      </c>
    </row>
    <row r="12183" spans="7:16" x14ac:dyDescent="0.25">
      <c r="G12183" s="27" t="str">
        <f t="shared" si="190"/>
        <v>2019/2020US &amp; CanadaAll SectorsMitigationBalance sheet financing (debt portion)All DestinationsPrivateCorporations</v>
      </c>
      <c r="H12183" s="27" t="s">
        <v>290</v>
      </c>
      <c r="I12183" s="27" t="s">
        <v>50</v>
      </c>
      <c r="J12183" s="27" t="s">
        <v>344</v>
      </c>
      <c r="K12183" s="27" t="s">
        <v>303</v>
      </c>
      <c r="L12183" s="27" t="s">
        <v>333</v>
      </c>
      <c r="M12183" s="27" t="s">
        <v>338</v>
      </c>
      <c r="N12183" s="27" t="s">
        <v>306</v>
      </c>
      <c r="O12183" s="27" t="s">
        <v>307</v>
      </c>
      <c r="P12183" s="27">
        <v>488.01870000000002</v>
      </c>
    </row>
    <row r="12184" spans="7:16" x14ac:dyDescent="0.25">
      <c r="G12184" s="27" t="str">
        <f t="shared" si="190"/>
        <v>2019/2020US &amp; CanadaAll SectorsMitigationBalance sheet financing (debt portion)All DestinationsPublicGovernment</v>
      </c>
      <c r="H12184" s="27" t="s">
        <v>290</v>
      </c>
      <c r="I12184" s="27" t="s">
        <v>50</v>
      </c>
      <c r="J12184" s="27" t="s">
        <v>344</v>
      </c>
      <c r="K12184" s="27" t="s">
        <v>303</v>
      </c>
      <c r="L12184" s="27" t="s">
        <v>333</v>
      </c>
      <c r="M12184" s="27" t="s">
        <v>338</v>
      </c>
      <c r="N12184" s="27" t="s">
        <v>309</v>
      </c>
      <c r="O12184" s="27" t="s">
        <v>28</v>
      </c>
      <c r="P12184" s="27">
        <v>205.3567156</v>
      </c>
    </row>
    <row r="12185" spans="7:16" x14ac:dyDescent="0.25">
      <c r="G12185" s="27" t="str">
        <f t="shared" si="190"/>
        <v>2019/2020US &amp; CanadaAll SectorsMitigationBalance sheet financing (debt portion)DomesticPrivateCommercial FI</v>
      </c>
      <c r="H12185" s="27" t="s">
        <v>290</v>
      </c>
      <c r="I12185" s="27" t="s">
        <v>50</v>
      </c>
      <c r="J12185" s="27" t="s">
        <v>344</v>
      </c>
      <c r="K12185" s="27" t="s">
        <v>303</v>
      </c>
      <c r="L12185" s="27" t="s">
        <v>333</v>
      </c>
      <c r="M12185" s="27" t="s">
        <v>323</v>
      </c>
      <c r="N12185" s="27" t="s">
        <v>306</v>
      </c>
      <c r="O12185" s="27" t="s">
        <v>23</v>
      </c>
      <c r="P12185" s="27">
        <v>1174.1252669999999</v>
      </c>
    </row>
    <row r="12186" spans="7:16" x14ac:dyDescent="0.25">
      <c r="G12186" s="27" t="str">
        <f t="shared" si="190"/>
        <v>2019/2020US &amp; CanadaAll SectorsMitigationBalance sheet financing (debt portion)DomesticPrivateCorporations</v>
      </c>
      <c r="H12186" s="27" t="s">
        <v>290</v>
      </c>
      <c r="I12186" s="27" t="s">
        <v>50</v>
      </c>
      <c r="J12186" s="27" t="s">
        <v>344</v>
      </c>
      <c r="K12186" s="27" t="s">
        <v>303</v>
      </c>
      <c r="L12186" s="27" t="s">
        <v>333</v>
      </c>
      <c r="M12186" s="27" t="s">
        <v>323</v>
      </c>
      <c r="N12186" s="27" t="s">
        <v>306</v>
      </c>
      <c r="O12186" s="27" t="s">
        <v>307</v>
      </c>
      <c r="P12186" s="27">
        <v>488.01870000000002</v>
      </c>
    </row>
    <row r="12187" spans="7:16" x14ac:dyDescent="0.25">
      <c r="G12187" s="27" t="str">
        <f t="shared" si="190"/>
        <v>2019/2020US &amp; CanadaAll SectorsMitigationBalance sheet financing (debt portion)DomesticPublicGovernment</v>
      </c>
      <c r="H12187" s="27" t="s">
        <v>290</v>
      </c>
      <c r="I12187" s="27" t="s">
        <v>50</v>
      </c>
      <c r="J12187" s="27" t="s">
        <v>344</v>
      </c>
      <c r="K12187" s="27" t="s">
        <v>303</v>
      </c>
      <c r="L12187" s="27" t="s">
        <v>333</v>
      </c>
      <c r="M12187" s="27" t="s">
        <v>323</v>
      </c>
      <c r="N12187" s="27" t="s">
        <v>309</v>
      </c>
      <c r="O12187" s="27" t="s">
        <v>28</v>
      </c>
      <c r="P12187" s="27">
        <v>205.3567156</v>
      </c>
    </row>
    <row r="12188" spans="7:16" x14ac:dyDescent="0.25">
      <c r="G12188" s="27" t="str">
        <f t="shared" si="190"/>
        <v>2019/2020US &amp; CanadaAll SectorsMitigationBalance sheet financing (debt portion)InternationalPrivateCommercial FI</v>
      </c>
      <c r="H12188" s="27" t="s">
        <v>290</v>
      </c>
      <c r="I12188" s="27" t="s">
        <v>50</v>
      </c>
      <c r="J12188" s="27" t="s">
        <v>344</v>
      </c>
      <c r="K12188" s="27" t="s">
        <v>303</v>
      </c>
      <c r="L12188" s="27" t="s">
        <v>333</v>
      </c>
      <c r="M12188" s="27" t="s">
        <v>324</v>
      </c>
      <c r="N12188" s="27" t="s">
        <v>306</v>
      </c>
      <c r="O12188" s="27" t="s">
        <v>23</v>
      </c>
      <c r="P12188" s="27">
        <v>0</v>
      </c>
    </row>
    <row r="12189" spans="7:16" x14ac:dyDescent="0.25">
      <c r="G12189" s="27" t="str">
        <f t="shared" si="190"/>
        <v>2019/2020US &amp; CanadaAll SectorsMitigationBalance sheet financing (equity portion)All DestinationsPrivateCommercial FI</v>
      </c>
      <c r="H12189" s="27" t="s">
        <v>290</v>
      </c>
      <c r="I12189" s="27" t="s">
        <v>50</v>
      </c>
      <c r="J12189" s="27" t="s">
        <v>344</v>
      </c>
      <c r="K12189" s="27" t="s">
        <v>303</v>
      </c>
      <c r="L12189" s="27" t="s">
        <v>334</v>
      </c>
      <c r="M12189" s="27" t="s">
        <v>338</v>
      </c>
      <c r="N12189" s="27" t="s">
        <v>306</v>
      </c>
      <c r="O12189" s="27" t="s">
        <v>23</v>
      </c>
      <c r="P12189" s="27">
        <v>2.0895000000000001</v>
      </c>
    </row>
    <row r="12190" spans="7:16" x14ac:dyDescent="0.25">
      <c r="G12190" s="27" t="str">
        <f t="shared" si="190"/>
        <v>2019/2020US &amp; CanadaAll SectorsMitigationBalance sheet financing (equity portion)All DestinationsPrivateCorporations</v>
      </c>
      <c r="H12190" s="27" t="s">
        <v>290</v>
      </c>
      <c r="I12190" s="27" t="s">
        <v>50</v>
      </c>
      <c r="J12190" s="27" t="s">
        <v>344</v>
      </c>
      <c r="K12190" s="27" t="s">
        <v>303</v>
      </c>
      <c r="L12190" s="27" t="s">
        <v>334</v>
      </c>
      <c r="M12190" s="27" t="s">
        <v>338</v>
      </c>
      <c r="N12190" s="27" t="s">
        <v>306</v>
      </c>
      <c r="O12190" s="27" t="s">
        <v>307</v>
      </c>
      <c r="P12190" s="27">
        <v>9307.2986863000006</v>
      </c>
    </row>
    <row r="12191" spans="7:16" x14ac:dyDescent="0.25">
      <c r="G12191" s="27" t="str">
        <f t="shared" si="190"/>
        <v>2019/2020US &amp; CanadaAll SectorsMitigationBalance sheet financing (equity portion)All DestinationsPrivateFunds</v>
      </c>
      <c r="H12191" s="27" t="s">
        <v>290</v>
      </c>
      <c r="I12191" s="27" t="s">
        <v>50</v>
      </c>
      <c r="J12191" s="27" t="s">
        <v>344</v>
      </c>
      <c r="K12191" s="27" t="s">
        <v>303</v>
      </c>
      <c r="L12191" s="27" t="s">
        <v>334</v>
      </c>
      <c r="M12191" s="27" t="s">
        <v>338</v>
      </c>
      <c r="N12191" s="27" t="s">
        <v>306</v>
      </c>
      <c r="O12191" s="27" t="s">
        <v>25</v>
      </c>
      <c r="P12191" s="27">
        <v>8.5094934999999996</v>
      </c>
    </row>
    <row r="12192" spans="7:16" x14ac:dyDescent="0.25">
      <c r="G12192" s="27" t="str">
        <f t="shared" si="190"/>
        <v>2019/2020US &amp; CanadaAll SectorsMitigationBalance sheet financing (equity portion)All DestinationsPrivateHouseholds/Individuals</v>
      </c>
      <c r="H12192" s="27" t="s">
        <v>290</v>
      </c>
      <c r="I12192" s="27" t="s">
        <v>50</v>
      </c>
      <c r="J12192" s="27" t="s">
        <v>344</v>
      </c>
      <c r="K12192" s="27" t="s">
        <v>303</v>
      </c>
      <c r="L12192" s="27" t="s">
        <v>334</v>
      </c>
      <c r="M12192" s="27" t="s">
        <v>338</v>
      </c>
      <c r="N12192" s="27" t="s">
        <v>306</v>
      </c>
      <c r="O12192" s="27" t="s">
        <v>308</v>
      </c>
      <c r="P12192" s="27">
        <v>7572.8695599999901</v>
      </c>
    </row>
    <row r="12193" spans="7:16" x14ac:dyDescent="0.25">
      <c r="G12193" s="27" t="str">
        <f t="shared" si="190"/>
        <v>2019/2020US &amp; CanadaAll SectorsMitigationBalance sheet financing (equity portion)All DestinationsPrivateInstitutional Investors</v>
      </c>
      <c r="H12193" s="27" t="s">
        <v>290</v>
      </c>
      <c r="I12193" s="27" t="s">
        <v>50</v>
      </c>
      <c r="J12193" s="27" t="s">
        <v>344</v>
      </c>
      <c r="K12193" s="27" t="s">
        <v>303</v>
      </c>
      <c r="L12193" s="27" t="s">
        <v>334</v>
      </c>
      <c r="M12193" s="27" t="s">
        <v>338</v>
      </c>
      <c r="N12193" s="27" t="s">
        <v>306</v>
      </c>
      <c r="O12193" s="27" t="s">
        <v>27</v>
      </c>
      <c r="P12193" s="27">
        <v>14.132648</v>
      </c>
    </row>
    <row r="12194" spans="7:16" x14ac:dyDescent="0.25">
      <c r="G12194" s="27" t="str">
        <f t="shared" si="190"/>
        <v>2019/2020US &amp; CanadaAll SectorsMitigationBalance sheet financing (equity portion)All DestinationsPrivateUnknown</v>
      </c>
      <c r="H12194" s="27" t="s">
        <v>290</v>
      </c>
      <c r="I12194" s="27" t="s">
        <v>50</v>
      </c>
      <c r="J12194" s="27" t="s">
        <v>344</v>
      </c>
      <c r="K12194" s="27" t="s">
        <v>303</v>
      </c>
      <c r="L12194" s="27" t="s">
        <v>334</v>
      </c>
      <c r="M12194" s="27" t="s">
        <v>338</v>
      </c>
      <c r="N12194" s="27" t="s">
        <v>306</v>
      </c>
      <c r="O12194" s="27" t="s">
        <v>301</v>
      </c>
      <c r="P12194" s="27">
        <v>8028.4297850000003</v>
      </c>
    </row>
    <row r="12195" spans="7:16" x14ac:dyDescent="0.25">
      <c r="G12195" s="27" t="str">
        <f t="shared" si="190"/>
        <v>2019/2020US &amp; CanadaAll SectorsMitigationBalance sheet financing (equity portion)All DestinationsPublicGovernment</v>
      </c>
      <c r="H12195" s="27" t="s">
        <v>290</v>
      </c>
      <c r="I12195" s="27" t="s">
        <v>50</v>
      </c>
      <c r="J12195" s="27" t="s">
        <v>344</v>
      </c>
      <c r="K12195" s="27" t="s">
        <v>303</v>
      </c>
      <c r="L12195" s="27" t="s">
        <v>334</v>
      </c>
      <c r="M12195" s="27" t="s">
        <v>338</v>
      </c>
      <c r="N12195" s="27" t="s">
        <v>309</v>
      </c>
      <c r="O12195" s="27" t="s">
        <v>28</v>
      </c>
      <c r="P12195" s="27">
        <v>43.580820299999999</v>
      </c>
    </row>
    <row r="12196" spans="7:16" x14ac:dyDescent="0.25">
      <c r="G12196" s="27" t="str">
        <f t="shared" si="190"/>
        <v>2019/2020US &amp; CanadaAll SectorsMitigationBalance sheet financing (equity portion)All DestinationsPublicNational DFI</v>
      </c>
      <c r="H12196" s="27" t="s">
        <v>290</v>
      </c>
      <c r="I12196" s="27" t="s">
        <v>50</v>
      </c>
      <c r="J12196" s="27" t="s">
        <v>344</v>
      </c>
      <c r="K12196" s="27" t="s">
        <v>303</v>
      </c>
      <c r="L12196" s="27" t="s">
        <v>334</v>
      </c>
      <c r="M12196" s="27" t="s">
        <v>338</v>
      </c>
      <c r="N12196" s="27" t="s">
        <v>309</v>
      </c>
      <c r="O12196" s="27" t="s">
        <v>33</v>
      </c>
      <c r="P12196" s="27">
        <v>0</v>
      </c>
    </row>
    <row r="12197" spans="7:16" x14ac:dyDescent="0.25">
      <c r="G12197" s="27" t="str">
        <f t="shared" si="190"/>
        <v>2019/2020US &amp; CanadaAll SectorsMitigationBalance sheet financing (equity portion)All DestinationsPublicSOE</v>
      </c>
      <c r="H12197" s="27" t="s">
        <v>290</v>
      </c>
      <c r="I12197" s="27" t="s">
        <v>50</v>
      </c>
      <c r="J12197" s="27" t="s">
        <v>344</v>
      </c>
      <c r="K12197" s="27" t="s">
        <v>303</v>
      </c>
      <c r="L12197" s="27" t="s">
        <v>334</v>
      </c>
      <c r="M12197" s="27" t="s">
        <v>338</v>
      </c>
      <c r="N12197" s="27" t="s">
        <v>309</v>
      </c>
      <c r="O12197" s="27" t="s">
        <v>34</v>
      </c>
      <c r="P12197" s="27">
        <v>74.039500000000004</v>
      </c>
    </row>
    <row r="12198" spans="7:16" x14ac:dyDescent="0.25">
      <c r="G12198" s="27" t="str">
        <f t="shared" si="190"/>
        <v>2019/2020US &amp; CanadaAll SectorsMitigationBalance sheet financing (equity portion)DomesticPrivateCommercial FI</v>
      </c>
      <c r="H12198" s="27" t="s">
        <v>290</v>
      </c>
      <c r="I12198" s="27" t="s">
        <v>50</v>
      </c>
      <c r="J12198" s="27" t="s">
        <v>344</v>
      </c>
      <c r="K12198" s="27" t="s">
        <v>303</v>
      </c>
      <c r="L12198" s="27" t="s">
        <v>334</v>
      </c>
      <c r="M12198" s="27" t="s">
        <v>323</v>
      </c>
      <c r="N12198" s="27" t="s">
        <v>306</v>
      </c>
      <c r="O12198" s="27" t="s">
        <v>23</v>
      </c>
      <c r="P12198" s="27">
        <v>2.0895000000000001</v>
      </c>
    </row>
    <row r="12199" spans="7:16" x14ac:dyDescent="0.25">
      <c r="G12199" s="27" t="str">
        <f t="shared" si="190"/>
        <v>2019/2020US &amp; CanadaAll SectorsMitigationBalance sheet financing (equity portion)DomesticPrivateCorporations</v>
      </c>
      <c r="H12199" s="27" t="s">
        <v>290</v>
      </c>
      <c r="I12199" s="27" t="s">
        <v>50</v>
      </c>
      <c r="J12199" s="27" t="s">
        <v>344</v>
      </c>
      <c r="K12199" s="27" t="s">
        <v>303</v>
      </c>
      <c r="L12199" s="27" t="s">
        <v>334</v>
      </c>
      <c r="M12199" s="27" t="s">
        <v>323</v>
      </c>
      <c r="N12199" s="27" t="s">
        <v>306</v>
      </c>
      <c r="O12199" s="27" t="s">
        <v>307</v>
      </c>
      <c r="P12199" s="27">
        <v>9283.4517577999995</v>
      </c>
    </row>
    <row r="12200" spans="7:16" x14ac:dyDescent="0.25">
      <c r="G12200" s="27" t="str">
        <f t="shared" si="190"/>
        <v>2019/2020US &amp; CanadaAll SectorsMitigationBalance sheet financing (equity portion)DomesticPrivateFunds</v>
      </c>
      <c r="H12200" s="27" t="s">
        <v>290</v>
      </c>
      <c r="I12200" s="27" t="s">
        <v>50</v>
      </c>
      <c r="J12200" s="27" t="s">
        <v>344</v>
      </c>
      <c r="K12200" s="27" t="s">
        <v>303</v>
      </c>
      <c r="L12200" s="27" t="s">
        <v>334</v>
      </c>
      <c r="M12200" s="27" t="s">
        <v>323</v>
      </c>
      <c r="N12200" s="27" t="s">
        <v>306</v>
      </c>
      <c r="O12200" s="27" t="s">
        <v>25</v>
      </c>
      <c r="P12200" s="27">
        <v>3.3588809999999998</v>
      </c>
    </row>
    <row r="12201" spans="7:16" x14ac:dyDescent="0.25">
      <c r="G12201" s="27" t="str">
        <f t="shared" si="190"/>
        <v>2019/2020US &amp; CanadaAll SectorsMitigationBalance sheet financing (equity portion)DomesticPrivateHouseholds/Individuals</v>
      </c>
      <c r="H12201" s="27" t="s">
        <v>290</v>
      </c>
      <c r="I12201" s="27" t="s">
        <v>50</v>
      </c>
      <c r="J12201" s="27" t="s">
        <v>344</v>
      </c>
      <c r="K12201" s="27" t="s">
        <v>303</v>
      </c>
      <c r="L12201" s="27" t="s">
        <v>334</v>
      </c>
      <c r="M12201" s="27" t="s">
        <v>323</v>
      </c>
      <c r="N12201" s="27" t="s">
        <v>306</v>
      </c>
      <c r="O12201" s="27" t="s">
        <v>308</v>
      </c>
      <c r="P12201" s="27">
        <v>7572.8695599999901</v>
      </c>
    </row>
    <row r="12202" spans="7:16" x14ac:dyDescent="0.25">
      <c r="G12202" s="27" t="str">
        <f t="shared" si="190"/>
        <v>2019/2020US &amp; CanadaAll SectorsMitigationBalance sheet financing (equity portion)DomesticPrivateInstitutional Investors</v>
      </c>
      <c r="H12202" s="27" t="s">
        <v>290</v>
      </c>
      <c r="I12202" s="27" t="s">
        <v>50</v>
      </c>
      <c r="J12202" s="27" t="s">
        <v>344</v>
      </c>
      <c r="K12202" s="27" t="s">
        <v>303</v>
      </c>
      <c r="L12202" s="27" t="s">
        <v>334</v>
      </c>
      <c r="M12202" s="27" t="s">
        <v>323</v>
      </c>
      <c r="N12202" s="27" t="s">
        <v>306</v>
      </c>
      <c r="O12202" s="27" t="s">
        <v>27</v>
      </c>
      <c r="P12202" s="27">
        <v>8.9054479999999998</v>
      </c>
    </row>
    <row r="12203" spans="7:16" x14ac:dyDescent="0.25">
      <c r="G12203" s="27" t="str">
        <f t="shared" si="190"/>
        <v>2019/2020US &amp; CanadaAll SectorsMitigationBalance sheet financing (equity portion)DomesticPrivateUnknown</v>
      </c>
      <c r="H12203" s="27" t="s">
        <v>290</v>
      </c>
      <c r="I12203" s="27" t="s">
        <v>50</v>
      </c>
      <c r="J12203" s="27" t="s">
        <v>344</v>
      </c>
      <c r="K12203" s="27" t="s">
        <v>303</v>
      </c>
      <c r="L12203" s="27" t="s">
        <v>334</v>
      </c>
      <c r="M12203" s="27" t="s">
        <v>323</v>
      </c>
      <c r="N12203" s="27" t="s">
        <v>306</v>
      </c>
      <c r="O12203" s="27" t="s">
        <v>301</v>
      </c>
      <c r="P12203" s="27">
        <v>8028.4297850000003</v>
      </c>
    </row>
    <row r="12204" spans="7:16" x14ac:dyDescent="0.25">
      <c r="G12204" s="27" t="str">
        <f t="shared" si="190"/>
        <v>2019/2020US &amp; CanadaAll SectorsMitigationBalance sheet financing (equity portion)DomesticPublicGovernment</v>
      </c>
      <c r="H12204" s="27" t="s">
        <v>290</v>
      </c>
      <c r="I12204" s="27" t="s">
        <v>50</v>
      </c>
      <c r="J12204" s="27" t="s">
        <v>344</v>
      </c>
      <c r="K12204" s="27" t="s">
        <v>303</v>
      </c>
      <c r="L12204" s="27" t="s">
        <v>334</v>
      </c>
      <c r="M12204" s="27" t="s">
        <v>323</v>
      </c>
      <c r="N12204" s="27" t="s">
        <v>309</v>
      </c>
      <c r="O12204" s="27" t="s">
        <v>28</v>
      </c>
      <c r="P12204" s="27">
        <v>43.580820299999999</v>
      </c>
    </row>
    <row r="12205" spans="7:16" x14ac:dyDescent="0.25">
      <c r="G12205" s="27" t="str">
        <f t="shared" si="190"/>
        <v>2019/2020US &amp; CanadaAll SectorsMitigationBalance sheet financing (equity portion)DomesticPublicNational DFI</v>
      </c>
      <c r="H12205" s="27" t="s">
        <v>290</v>
      </c>
      <c r="I12205" s="27" t="s">
        <v>50</v>
      </c>
      <c r="J12205" s="27" t="s">
        <v>344</v>
      </c>
      <c r="K12205" s="27" t="s">
        <v>303</v>
      </c>
      <c r="L12205" s="27" t="s">
        <v>334</v>
      </c>
      <c r="M12205" s="27" t="s">
        <v>323</v>
      </c>
      <c r="N12205" s="27" t="s">
        <v>309</v>
      </c>
      <c r="O12205" s="27" t="s">
        <v>33</v>
      </c>
      <c r="P12205" s="27">
        <v>0</v>
      </c>
    </row>
    <row r="12206" spans="7:16" x14ac:dyDescent="0.25">
      <c r="G12206" s="27" t="str">
        <f t="shared" si="190"/>
        <v>2019/2020US &amp; CanadaAll SectorsMitigationBalance sheet financing (equity portion)DomesticPublicSOE</v>
      </c>
      <c r="H12206" s="27" t="s">
        <v>290</v>
      </c>
      <c r="I12206" s="27" t="s">
        <v>50</v>
      </c>
      <c r="J12206" s="27" t="s">
        <v>344</v>
      </c>
      <c r="K12206" s="27" t="s">
        <v>303</v>
      </c>
      <c r="L12206" s="27" t="s">
        <v>334</v>
      </c>
      <c r="M12206" s="27" t="s">
        <v>323</v>
      </c>
      <c r="N12206" s="27" t="s">
        <v>309</v>
      </c>
      <c r="O12206" s="27" t="s">
        <v>34</v>
      </c>
      <c r="P12206" s="27">
        <v>0</v>
      </c>
    </row>
    <row r="12207" spans="7:16" x14ac:dyDescent="0.25">
      <c r="G12207" s="27" t="str">
        <f t="shared" si="190"/>
        <v>2019/2020US &amp; CanadaAll SectorsMitigationBalance sheet financing (equity portion)InternationalPrivateCommercial FI</v>
      </c>
      <c r="H12207" s="27" t="s">
        <v>290</v>
      </c>
      <c r="I12207" s="27" t="s">
        <v>50</v>
      </c>
      <c r="J12207" s="27" t="s">
        <v>344</v>
      </c>
      <c r="K12207" s="27" t="s">
        <v>303</v>
      </c>
      <c r="L12207" s="27" t="s">
        <v>334</v>
      </c>
      <c r="M12207" s="27" t="s">
        <v>324</v>
      </c>
      <c r="N12207" s="27" t="s">
        <v>306</v>
      </c>
      <c r="O12207" s="27" t="s">
        <v>23</v>
      </c>
      <c r="P12207" s="27">
        <v>0</v>
      </c>
    </row>
    <row r="12208" spans="7:16" x14ac:dyDescent="0.25">
      <c r="G12208" s="27" t="str">
        <f t="shared" si="190"/>
        <v>2019/2020US &amp; CanadaAll SectorsMitigationBalance sheet financing (equity portion)InternationalPrivateCorporations</v>
      </c>
      <c r="H12208" s="27" t="s">
        <v>290</v>
      </c>
      <c r="I12208" s="27" t="s">
        <v>50</v>
      </c>
      <c r="J12208" s="27" t="s">
        <v>344</v>
      </c>
      <c r="K12208" s="27" t="s">
        <v>303</v>
      </c>
      <c r="L12208" s="27" t="s">
        <v>334</v>
      </c>
      <c r="M12208" s="27" t="s">
        <v>324</v>
      </c>
      <c r="N12208" s="27" t="s">
        <v>306</v>
      </c>
      <c r="O12208" s="27" t="s">
        <v>307</v>
      </c>
      <c r="P12208" s="27">
        <v>23.846928500000001</v>
      </c>
    </row>
    <row r="12209" spans="7:16" x14ac:dyDescent="0.25">
      <c r="G12209" s="27" t="str">
        <f t="shared" si="190"/>
        <v>2019/2020US &amp; CanadaAll SectorsMitigationBalance sheet financing (equity portion)InternationalPrivateFunds</v>
      </c>
      <c r="H12209" s="27" t="s">
        <v>290</v>
      </c>
      <c r="I12209" s="27" t="s">
        <v>50</v>
      </c>
      <c r="J12209" s="27" t="s">
        <v>344</v>
      </c>
      <c r="K12209" s="27" t="s">
        <v>303</v>
      </c>
      <c r="L12209" s="27" t="s">
        <v>334</v>
      </c>
      <c r="M12209" s="27" t="s">
        <v>324</v>
      </c>
      <c r="N12209" s="27" t="s">
        <v>306</v>
      </c>
      <c r="O12209" s="27" t="s">
        <v>25</v>
      </c>
      <c r="P12209" s="27">
        <v>5.1506125000000003</v>
      </c>
    </row>
    <row r="12210" spans="7:16" x14ac:dyDescent="0.25">
      <c r="G12210" s="27" t="str">
        <f t="shared" si="190"/>
        <v>2019/2020US &amp; CanadaAll SectorsMitigationBalance sheet financing (equity portion)InternationalPrivateInstitutional Investors</v>
      </c>
      <c r="H12210" s="27" t="s">
        <v>290</v>
      </c>
      <c r="I12210" s="27" t="s">
        <v>50</v>
      </c>
      <c r="J12210" s="27" t="s">
        <v>344</v>
      </c>
      <c r="K12210" s="27" t="s">
        <v>303</v>
      </c>
      <c r="L12210" s="27" t="s">
        <v>334</v>
      </c>
      <c r="M12210" s="27" t="s">
        <v>324</v>
      </c>
      <c r="N12210" s="27" t="s">
        <v>306</v>
      </c>
      <c r="O12210" s="27" t="s">
        <v>27</v>
      </c>
      <c r="P12210" s="27">
        <v>5.2271999999999998</v>
      </c>
    </row>
    <row r="12211" spans="7:16" x14ac:dyDescent="0.25">
      <c r="G12211" s="27" t="str">
        <f t="shared" si="190"/>
        <v>2019/2020US &amp; CanadaAll SectorsMitigationBalance sheet financing (equity portion)InternationalPublicSOE</v>
      </c>
      <c r="H12211" s="27" t="s">
        <v>290</v>
      </c>
      <c r="I12211" s="27" t="s">
        <v>50</v>
      </c>
      <c r="J12211" s="27" t="s">
        <v>344</v>
      </c>
      <c r="K12211" s="27" t="s">
        <v>303</v>
      </c>
      <c r="L12211" s="27" t="s">
        <v>334</v>
      </c>
      <c r="M12211" s="27" t="s">
        <v>324</v>
      </c>
      <c r="N12211" s="27" t="s">
        <v>309</v>
      </c>
      <c r="O12211" s="27" t="s">
        <v>34</v>
      </c>
      <c r="P12211" s="27">
        <v>74.039500000000004</v>
      </c>
    </row>
    <row r="12212" spans="7:16" x14ac:dyDescent="0.25">
      <c r="G12212" s="27" t="str">
        <f t="shared" si="190"/>
        <v>2019/2020US &amp; CanadaAll SectorsMitigationGrantAll DestinationsPublicGovernment</v>
      </c>
      <c r="H12212" s="27" t="s">
        <v>290</v>
      </c>
      <c r="I12212" s="27" t="s">
        <v>50</v>
      </c>
      <c r="J12212" s="27" t="s">
        <v>344</v>
      </c>
      <c r="K12212" s="27" t="s">
        <v>303</v>
      </c>
      <c r="L12212" s="27" t="s">
        <v>332</v>
      </c>
      <c r="M12212" s="27" t="s">
        <v>338</v>
      </c>
      <c r="N12212" s="27" t="s">
        <v>309</v>
      </c>
      <c r="O12212" s="27" t="s">
        <v>28</v>
      </c>
      <c r="P12212" s="27">
        <v>973.46942479999996</v>
      </c>
    </row>
    <row r="12213" spans="7:16" x14ac:dyDescent="0.25">
      <c r="G12213" s="27" t="str">
        <f t="shared" si="190"/>
        <v>2019/2020US &amp; CanadaAll SectorsMitigationGrantDomesticPublicGovernment</v>
      </c>
      <c r="H12213" s="27" t="s">
        <v>290</v>
      </c>
      <c r="I12213" s="27" t="s">
        <v>50</v>
      </c>
      <c r="J12213" s="27" t="s">
        <v>344</v>
      </c>
      <c r="K12213" s="27" t="s">
        <v>303</v>
      </c>
      <c r="L12213" s="27" t="s">
        <v>332</v>
      </c>
      <c r="M12213" s="27" t="s">
        <v>323</v>
      </c>
      <c r="N12213" s="27" t="s">
        <v>309</v>
      </c>
      <c r="O12213" s="27" t="s">
        <v>28</v>
      </c>
      <c r="P12213" s="27">
        <v>973.46942479999996</v>
      </c>
    </row>
    <row r="12214" spans="7:16" x14ac:dyDescent="0.25">
      <c r="G12214" s="27" t="str">
        <f t="shared" si="190"/>
        <v>2019/2020US &amp; CanadaAll SectorsMitigationProject-level equityAll DestinationsPrivateCommercial FI</v>
      </c>
      <c r="H12214" s="27" t="s">
        <v>290</v>
      </c>
      <c r="I12214" s="27" t="s">
        <v>50</v>
      </c>
      <c r="J12214" s="27" t="s">
        <v>344</v>
      </c>
      <c r="K12214" s="27" t="s">
        <v>303</v>
      </c>
      <c r="L12214" s="27" t="s">
        <v>337</v>
      </c>
      <c r="M12214" s="27" t="s">
        <v>338</v>
      </c>
      <c r="N12214" s="27" t="s">
        <v>306</v>
      </c>
      <c r="O12214" s="27" t="s">
        <v>23</v>
      </c>
      <c r="P12214" s="27">
        <v>0</v>
      </c>
    </row>
    <row r="12215" spans="7:16" x14ac:dyDescent="0.25">
      <c r="G12215" s="27" t="str">
        <f t="shared" si="190"/>
        <v>2019/2020US &amp; CanadaAll SectorsMitigationProject-level equityAll DestinationsPrivateCorporations</v>
      </c>
      <c r="H12215" s="27" t="s">
        <v>290</v>
      </c>
      <c r="I12215" s="27" t="s">
        <v>50</v>
      </c>
      <c r="J12215" s="27" t="s">
        <v>344</v>
      </c>
      <c r="K12215" s="27" t="s">
        <v>303</v>
      </c>
      <c r="L12215" s="27" t="s">
        <v>337</v>
      </c>
      <c r="M12215" s="27" t="s">
        <v>338</v>
      </c>
      <c r="N12215" s="27" t="s">
        <v>306</v>
      </c>
      <c r="O12215" s="27" t="s">
        <v>307</v>
      </c>
      <c r="P12215" s="27">
        <v>256.1204305</v>
      </c>
    </row>
    <row r="12216" spans="7:16" x14ac:dyDescent="0.25">
      <c r="G12216" s="27" t="str">
        <f t="shared" si="190"/>
        <v>2019/2020US &amp; CanadaAll SectorsMitigationProject-level equityAll DestinationsPrivateFunds</v>
      </c>
      <c r="H12216" s="27" t="s">
        <v>290</v>
      </c>
      <c r="I12216" s="27" t="s">
        <v>50</v>
      </c>
      <c r="J12216" s="27" t="s">
        <v>344</v>
      </c>
      <c r="K12216" s="27" t="s">
        <v>303</v>
      </c>
      <c r="L12216" s="27" t="s">
        <v>337</v>
      </c>
      <c r="M12216" s="27" t="s">
        <v>338</v>
      </c>
      <c r="N12216" s="27" t="s">
        <v>306</v>
      </c>
      <c r="O12216" s="27" t="s">
        <v>25</v>
      </c>
      <c r="P12216" s="27">
        <v>0.25372499999999998</v>
      </c>
    </row>
    <row r="12217" spans="7:16" x14ac:dyDescent="0.25">
      <c r="G12217" s="27" t="str">
        <f t="shared" si="190"/>
        <v>2019/2020US &amp; CanadaAll SectorsMitigationProject-level equityAll DestinationsPrivateInstitutional Investors</v>
      </c>
      <c r="H12217" s="27" t="s">
        <v>290</v>
      </c>
      <c r="I12217" s="27" t="s">
        <v>50</v>
      </c>
      <c r="J12217" s="27" t="s">
        <v>344</v>
      </c>
      <c r="K12217" s="27" t="s">
        <v>303</v>
      </c>
      <c r="L12217" s="27" t="s">
        <v>337</v>
      </c>
      <c r="M12217" s="27" t="s">
        <v>338</v>
      </c>
      <c r="N12217" s="27" t="s">
        <v>306</v>
      </c>
      <c r="O12217" s="27" t="s">
        <v>27</v>
      </c>
      <c r="P12217" s="27">
        <v>13.068</v>
      </c>
    </row>
    <row r="12218" spans="7:16" x14ac:dyDescent="0.25">
      <c r="G12218" s="27" t="str">
        <f t="shared" si="190"/>
        <v>2019/2020US &amp; CanadaAll SectorsMitigationProject-level equityAll DestinationsPrivateUnknown</v>
      </c>
      <c r="H12218" s="27" t="s">
        <v>290</v>
      </c>
      <c r="I12218" s="27" t="s">
        <v>50</v>
      </c>
      <c r="J12218" s="27" t="s">
        <v>344</v>
      </c>
      <c r="K12218" s="27" t="s">
        <v>303</v>
      </c>
      <c r="L12218" s="27" t="s">
        <v>337</v>
      </c>
      <c r="M12218" s="27" t="s">
        <v>338</v>
      </c>
      <c r="N12218" s="27" t="s">
        <v>306</v>
      </c>
      <c r="O12218" s="27" t="s">
        <v>301</v>
      </c>
      <c r="P12218" s="27">
        <v>854.94261370000004</v>
      </c>
    </row>
    <row r="12219" spans="7:16" x14ac:dyDescent="0.25">
      <c r="G12219" s="27" t="str">
        <f t="shared" si="190"/>
        <v>2019/2020US &amp; CanadaAll SectorsMitigationProject-level equityAll DestinationsPublicSOE</v>
      </c>
      <c r="H12219" s="27" t="s">
        <v>290</v>
      </c>
      <c r="I12219" s="27" t="s">
        <v>50</v>
      </c>
      <c r="J12219" s="27" t="s">
        <v>344</v>
      </c>
      <c r="K12219" s="27" t="s">
        <v>303</v>
      </c>
      <c r="L12219" s="27" t="s">
        <v>337</v>
      </c>
      <c r="M12219" s="27" t="s">
        <v>338</v>
      </c>
      <c r="N12219" s="27" t="s">
        <v>309</v>
      </c>
      <c r="O12219" s="27" t="s">
        <v>34</v>
      </c>
      <c r="P12219" s="27">
        <v>0</v>
      </c>
    </row>
    <row r="12220" spans="7:16" x14ac:dyDescent="0.25">
      <c r="G12220" s="27" t="str">
        <f t="shared" si="190"/>
        <v>2019/2020US &amp; CanadaAll SectorsMitigationProject-level equityDomesticPrivateCommercial FI</v>
      </c>
      <c r="H12220" s="27" t="s">
        <v>290</v>
      </c>
      <c r="I12220" s="27" t="s">
        <v>50</v>
      </c>
      <c r="J12220" s="27" t="s">
        <v>344</v>
      </c>
      <c r="K12220" s="27" t="s">
        <v>303</v>
      </c>
      <c r="L12220" s="27" t="s">
        <v>337</v>
      </c>
      <c r="M12220" s="27" t="s">
        <v>323</v>
      </c>
      <c r="N12220" s="27" t="s">
        <v>306</v>
      </c>
      <c r="O12220" s="27" t="s">
        <v>23</v>
      </c>
      <c r="P12220" s="27">
        <v>0</v>
      </c>
    </row>
    <row r="12221" spans="7:16" x14ac:dyDescent="0.25">
      <c r="G12221" s="27" t="str">
        <f t="shared" si="190"/>
        <v>2019/2020US &amp; CanadaAll SectorsMitigationProject-level equityDomesticPrivateCorporations</v>
      </c>
      <c r="H12221" s="27" t="s">
        <v>290</v>
      </c>
      <c r="I12221" s="27" t="s">
        <v>50</v>
      </c>
      <c r="J12221" s="27" t="s">
        <v>344</v>
      </c>
      <c r="K12221" s="27" t="s">
        <v>303</v>
      </c>
      <c r="L12221" s="27" t="s">
        <v>337</v>
      </c>
      <c r="M12221" s="27" t="s">
        <v>323</v>
      </c>
      <c r="N12221" s="27" t="s">
        <v>306</v>
      </c>
      <c r="O12221" s="27" t="s">
        <v>307</v>
      </c>
      <c r="P12221" s="27">
        <v>231.26804100000001</v>
      </c>
    </row>
    <row r="12222" spans="7:16" x14ac:dyDescent="0.25">
      <c r="G12222" s="27" t="str">
        <f t="shared" si="190"/>
        <v>2019/2020US &amp; CanadaAll SectorsMitigationProject-level equityDomesticPrivateFunds</v>
      </c>
      <c r="H12222" s="27" t="s">
        <v>290</v>
      </c>
      <c r="I12222" s="27" t="s">
        <v>50</v>
      </c>
      <c r="J12222" s="27" t="s">
        <v>344</v>
      </c>
      <c r="K12222" s="27" t="s">
        <v>303</v>
      </c>
      <c r="L12222" s="27" t="s">
        <v>337</v>
      </c>
      <c r="M12222" s="27" t="s">
        <v>323</v>
      </c>
      <c r="N12222" s="27" t="s">
        <v>306</v>
      </c>
      <c r="O12222" s="27" t="s">
        <v>25</v>
      </c>
      <c r="P12222" s="27">
        <v>0.25372499999999998</v>
      </c>
    </row>
    <row r="12223" spans="7:16" x14ac:dyDescent="0.25">
      <c r="G12223" s="27" t="str">
        <f t="shared" si="190"/>
        <v>2019/2020US &amp; CanadaAll SectorsMitigationProject-level equityDomesticPrivateInstitutional Investors</v>
      </c>
      <c r="H12223" s="27" t="s">
        <v>290</v>
      </c>
      <c r="I12223" s="27" t="s">
        <v>50</v>
      </c>
      <c r="J12223" s="27" t="s">
        <v>344</v>
      </c>
      <c r="K12223" s="27" t="s">
        <v>303</v>
      </c>
      <c r="L12223" s="27" t="s">
        <v>337</v>
      </c>
      <c r="M12223" s="27" t="s">
        <v>323</v>
      </c>
      <c r="N12223" s="27" t="s">
        <v>306</v>
      </c>
      <c r="O12223" s="27" t="s">
        <v>27</v>
      </c>
      <c r="P12223" s="27">
        <v>0</v>
      </c>
    </row>
    <row r="12224" spans="7:16" x14ac:dyDescent="0.25">
      <c r="G12224" s="27" t="str">
        <f t="shared" si="190"/>
        <v>2019/2020US &amp; CanadaAll SectorsMitigationProject-level equityDomesticPrivateUnknown</v>
      </c>
      <c r="H12224" s="27" t="s">
        <v>290</v>
      </c>
      <c r="I12224" s="27" t="s">
        <v>50</v>
      </c>
      <c r="J12224" s="27" t="s">
        <v>344</v>
      </c>
      <c r="K12224" s="27" t="s">
        <v>303</v>
      </c>
      <c r="L12224" s="27" t="s">
        <v>337</v>
      </c>
      <c r="M12224" s="27" t="s">
        <v>323</v>
      </c>
      <c r="N12224" s="27" t="s">
        <v>306</v>
      </c>
      <c r="O12224" s="27" t="s">
        <v>301</v>
      </c>
      <c r="P12224" s="27">
        <v>854.94261370000004</v>
      </c>
    </row>
    <row r="12225" spans="7:16" x14ac:dyDescent="0.25">
      <c r="G12225" s="27" t="str">
        <f t="shared" si="190"/>
        <v>2019/2020US &amp; CanadaAll SectorsMitigationProject-level equityDomesticPublicSOE</v>
      </c>
      <c r="H12225" s="27" t="s">
        <v>290</v>
      </c>
      <c r="I12225" s="27" t="s">
        <v>50</v>
      </c>
      <c r="J12225" s="27" t="s">
        <v>344</v>
      </c>
      <c r="K12225" s="27" t="s">
        <v>303</v>
      </c>
      <c r="L12225" s="27" t="s">
        <v>337</v>
      </c>
      <c r="M12225" s="27" t="s">
        <v>323</v>
      </c>
      <c r="N12225" s="27" t="s">
        <v>309</v>
      </c>
      <c r="O12225" s="27" t="s">
        <v>34</v>
      </c>
      <c r="P12225" s="27">
        <v>0</v>
      </c>
    </row>
    <row r="12226" spans="7:16" x14ac:dyDescent="0.25">
      <c r="G12226" s="27" t="str">
        <f t="shared" si="190"/>
        <v>2019/2020US &amp; CanadaAll SectorsMitigationProject-level equityInternationalPrivateCorporations</v>
      </c>
      <c r="H12226" s="27" t="s">
        <v>290</v>
      </c>
      <c r="I12226" s="27" t="s">
        <v>50</v>
      </c>
      <c r="J12226" s="27" t="s">
        <v>344</v>
      </c>
      <c r="K12226" s="27" t="s">
        <v>303</v>
      </c>
      <c r="L12226" s="27" t="s">
        <v>337</v>
      </c>
      <c r="M12226" s="27" t="s">
        <v>324</v>
      </c>
      <c r="N12226" s="27" t="s">
        <v>306</v>
      </c>
      <c r="O12226" s="27" t="s">
        <v>307</v>
      </c>
      <c r="P12226" s="27">
        <v>24.852389500000001</v>
      </c>
    </row>
    <row r="12227" spans="7:16" x14ac:dyDescent="0.25">
      <c r="G12227" s="27" t="str">
        <f t="shared" ref="G12227:G12290" si="191">+_xlfn.CONCAT(H12227:O12227)</f>
        <v>2019/2020US &amp; CanadaAll SectorsMitigationProject-level equityInternationalPrivateInstitutional Investors</v>
      </c>
      <c r="H12227" s="27" t="s">
        <v>290</v>
      </c>
      <c r="I12227" s="27" t="s">
        <v>50</v>
      </c>
      <c r="J12227" s="27" t="s">
        <v>344</v>
      </c>
      <c r="K12227" s="27" t="s">
        <v>303</v>
      </c>
      <c r="L12227" s="27" t="s">
        <v>337</v>
      </c>
      <c r="M12227" s="27" t="s">
        <v>324</v>
      </c>
      <c r="N12227" s="27" t="s">
        <v>306</v>
      </c>
      <c r="O12227" s="27" t="s">
        <v>27</v>
      </c>
      <c r="P12227" s="27">
        <v>13.068</v>
      </c>
    </row>
    <row r="12228" spans="7:16" x14ac:dyDescent="0.25">
      <c r="G12228" s="27" t="str">
        <f t="shared" si="191"/>
        <v>2019/2020US &amp; CanadaAll SectorsMitigationProject-level market rate debtAll DestinationsPrivateCommercial FI</v>
      </c>
      <c r="H12228" s="27" t="s">
        <v>290</v>
      </c>
      <c r="I12228" s="27" t="s">
        <v>50</v>
      </c>
      <c r="J12228" s="27" t="s">
        <v>344</v>
      </c>
      <c r="K12228" s="27" t="s">
        <v>303</v>
      </c>
      <c r="L12228" s="27" t="s">
        <v>335</v>
      </c>
      <c r="M12228" s="27" t="s">
        <v>338</v>
      </c>
      <c r="N12228" s="27" t="s">
        <v>306</v>
      </c>
      <c r="O12228" s="27" t="s">
        <v>23</v>
      </c>
      <c r="P12228" s="27">
        <v>5299.4548779999996</v>
      </c>
    </row>
    <row r="12229" spans="7:16" x14ac:dyDescent="0.25">
      <c r="G12229" s="27" t="str">
        <f t="shared" si="191"/>
        <v>2019/2020US &amp; CanadaAll SectorsMitigationProject-level market rate debtAll DestinationsPrivateCorporations</v>
      </c>
      <c r="H12229" s="27" t="s">
        <v>290</v>
      </c>
      <c r="I12229" s="27" t="s">
        <v>50</v>
      </c>
      <c r="J12229" s="27" t="s">
        <v>344</v>
      </c>
      <c r="K12229" s="27" t="s">
        <v>303</v>
      </c>
      <c r="L12229" s="27" t="s">
        <v>335</v>
      </c>
      <c r="M12229" s="27" t="s">
        <v>338</v>
      </c>
      <c r="N12229" s="27" t="s">
        <v>306</v>
      </c>
      <c r="O12229" s="27" t="s">
        <v>307</v>
      </c>
      <c r="P12229" s="27">
        <v>0.65</v>
      </c>
    </row>
    <row r="12230" spans="7:16" x14ac:dyDescent="0.25">
      <c r="G12230" s="27" t="str">
        <f t="shared" si="191"/>
        <v>2019/2020US &amp; CanadaAll SectorsMitigationProject-level market rate debtAll DestinationsPrivateFunds</v>
      </c>
      <c r="H12230" s="27" t="s">
        <v>290</v>
      </c>
      <c r="I12230" s="27" t="s">
        <v>50</v>
      </c>
      <c r="J12230" s="27" t="s">
        <v>344</v>
      </c>
      <c r="K12230" s="27" t="s">
        <v>303</v>
      </c>
      <c r="L12230" s="27" t="s">
        <v>335</v>
      </c>
      <c r="M12230" s="27" t="s">
        <v>338</v>
      </c>
      <c r="N12230" s="27" t="s">
        <v>306</v>
      </c>
      <c r="O12230" s="27" t="s">
        <v>25</v>
      </c>
      <c r="P12230" s="27">
        <v>35.081200000000003</v>
      </c>
    </row>
    <row r="12231" spans="7:16" x14ac:dyDescent="0.25">
      <c r="G12231" s="27" t="str">
        <f t="shared" si="191"/>
        <v>2019/2020US &amp; CanadaAll SectorsMitigationProject-level market rate debtAll DestinationsPrivateInstitutional Investors</v>
      </c>
      <c r="H12231" s="27" t="s">
        <v>290</v>
      </c>
      <c r="I12231" s="27" t="s">
        <v>50</v>
      </c>
      <c r="J12231" s="27" t="s">
        <v>344</v>
      </c>
      <c r="K12231" s="27" t="s">
        <v>303</v>
      </c>
      <c r="L12231" s="27" t="s">
        <v>335</v>
      </c>
      <c r="M12231" s="27" t="s">
        <v>338</v>
      </c>
      <c r="N12231" s="27" t="s">
        <v>306</v>
      </c>
      <c r="O12231" s="27" t="s">
        <v>27</v>
      </c>
      <c r="P12231" s="27">
        <v>16.211971999999999</v>
      </c>
    </row>
    <row r="12232" spans="7:16" x14ac:dyDescent="0.25">
      <c r="G12232" s="27" t="str">
        <f t="shared" si="191"/>
        <v>2019/2020US &amp; CanadaAll SectorsMitigationProject-level market rate debtAll DestinationsPrivateUnknown</v>
      </c>
      <c r="H12232" s="27" t="s">
        <v>290</v>
      </c>
      <c r="I12232" s="27" t="s">
        <v>50</v>
      </c>
      <c r="J12232" s="27" t="s">
        <v>344</v>
      </c>
      <c r="K12232" s="27" t="s">
        <v>303</v>
      </c>
      <c r="L12232" s="27" t="s">
        <v>335</v>
      </c>
      <c r="M12232" s="27" t="s">
        <v>338</v>
      </c>
      <c r="N12232" s="27" t="s">
        <v>306</v>
      </c>
      <c r="O12232" s="27" t="s">
        <v>301</v>
      </c>
      <c r="P12232" s="27">
        <v>31967.129860000001</v>
      </c>
    </row>
    <row r="12233" spans="7:16" x14ac:dyDescent="0.25">
      <c r="G12233" s="27" t="str">
        <f t="shared" si="191"/>
        <v>2019/2020US &amp; CanadaAll SectorsMitigationProject-level market rate debtAll DestinationsPublicExport Credit Agency (ECA)</v>
      </c>
      <c r="H12233" s="27" t="s">
        <v>290</v>
      </c>
      <c r="I12233" s="27" t="s">
        <v>50</v>
      </c>
      <c r="J12233" s="27" t="s">
        <v>344</v>
      </c>
      <c r="K12233" s="27" t="s">
        <v>303</v>
      </c>
      <c r="L12233" s="27" t="s">
        <v>335</v>
      </c>
      <c r="M12233" s="27" t="s">
        <v>338</v>
      </c>
      <c r="N12233" s="27" t="s">
        <v>309</v>
      </c>
      <c r="O12233" s="27" t="s">
        <v>310</v>
      </c>
      <c r="P12233" s="27">
        <v>0</v>
      </c>
    </row>
    <row r="12234" spans="7:16" x14ac:dyDescent="0.25">
      <c r="G12234" s="27" t="str">
        <f t="shared" si="191"/>
        <v>2019/2020US &amp; CanadaAll SectorsMitigationProject-level market rate debtAll DestinationsPublicGovernment</v>
      </c>
      <c r="H12234" s="27" t="s">
        <v>290</v>
      </c>
      <c r="I12234" s="27" t="s">
        <v>50</v>
      </c>
      <c r="J12234" s="27" t="s">
        <v>344</v>
      </c>
      <c r="K12234" s="27" t="s">
        <v>303</v>
      </c>
      <c r="L12234" s="27" t="s">
        <v>335</v>
      </c>
      <c r="M12234" s="27" t="s">
        <v>338</v>
      </c>
      <c r="N12234" s="27" t="s">
        <v>309</v>
      </c>
      <c r="O12234" s="27" t="s">
        <v>28</v>
      </c>
      <c r="P12234" s="27">
        <v>0</v>
      </c>
    </row>
    <row r="12235" spans="7:16" x14ac:dyDescent="0.25">
      <c r="G12235" s="27" t="str">
        <f t="shared" si="191"/>
        <v>2019/2020US &amp; CanadaAll SectorsMitigationProject-level market rate debtAll DestinationsPublicSOE</v>
      </c>
      <c r="H12235" s="27" t="s">
        <v>290</v>
      </c>
      <c r="I12235" s="27" t="s">
        <v>50</v>
      </c>
      <c r="J12235" s="27" t="s">
        <v>344</v>
      </c>
      <c r="K12235" s="27" t="s">
        <v>303</v>
      </c>
      <c r="L12235" s="27" t="s">
        <v>335</v>
      </c>
      <c r="M12235" s="27" t="s">
        <v>338</v>
      </c>
      <c r="N12235" s="27" t="s">
        <v>309</v>
      </c>
      <c r="O12235" s="27" t="s">
        <v>34</v>
      </c>
      <c r="P12235" s="27">
        <v>31.01</v>
      </c>
    </row>
    <row r="12236" spans="7:16" x14ac:dyDescent="0.25">
      <c r="G12236" s="27" t="str">
        <f t="shared" si="191"/>
        <v>2019/2020US &amp; CanadaAll SectorsMitigationProject-level market rate debtAll DestinationsPublicState-owned FI</v>
      </c>
      <c r="H12236" s="27" t="s">
        <v>290</v>
      </c>
      <c r="I12236" s="27" t="s">
        <v>50</v>
      </c>
      <c r="J12236" s="27" t="s">
        <v>344</v>
      </c>
      <c r="K12236" s="27" t="s">
        <v>303</v>
      </c>
      <c r="L12236" s="27" t="s">
        <v>335</v>
      </c>
      <c r="M12236" s="27" t="s">
        <v>338</v>
      </c>
      <c r="N12236" s="27" t="s">
        <v>309</v>
      </c>
      <c r="O12236" s="27" t="s">
        <v>312</v>
      </c>
      <c r="P12236" s="27">
        <v>33.549999999999997</v>
      </c>
    </row>
    <row r="12237" spans="7:16" x14ac:dyDescent="0.25">
      <c r="G12237" s="27" t="str">
        <f t="shared" si="191"/>
        <v>2019/2020US &amp; CanadaAll SectorsMitigationProject-level market rate debtAll DestinationsPublicUnknown</v>
      </c>
      <c r="H12237" s="27" t="s">
        <v>290</v>
      </c>
      <c r="I12237" s="27" t="s">
        <v>50</v>
      </c>
      <c r="J12237" s="27" t="s">
        <v>344</v>
      </c>
      <c r="K12237" s="27" t="s">
        <v>303</v>
      </c>
      <c r="L12237" s="27" t="s">
        <v>335</v>
      </c>
      <c r="M12237" s="27" t="s">
        <v>338</v>
      </c>
      <c r="N12237" s="27" t="s">
        <v>309</v>
      </c>
      <c r="O12237" s="27" t="s">
        <v>301</v>
      </c>
      <c r="P12237" s="27">
        <v>1734.3398500000001</v>
      </c>
    </row>
    <row r="12238" spans="7:16" x14ac:dyDescent="0.25">
      <c r="G12238" s="27" t="str">
        <f t="shared" si="191"/>
        <v>2019/2020US &amp; CanadaAll SectorsMitigationProject-level market rate debtDomesticPrivateCommercial FI</v>
      </c>
      <c r="H12238" s="27" t="s">
        <v>290</v>
      </c>
      <c r="I12238" s="27" t="s">
        <v>50</v>
      </c>
      <c r="J12238" s="27" t="s">
        <v>344</v>
      </c>
      <c r="K12238" s="27" t="s">
        <v>303</v>
      </c>
      <c r="L12238" s="27" t="s">
        <v>335</v>
      </c>
      <c r="M12238" s="27" t="s">
        <v>323</v>
      </c>
      <c r="N12238" s="27" t="s">
        <v>306</v>
      </c>
      <c r="O12238" s="27" t="s">
        <v>23</v>
      </c>
      <c r="P12238" s="27">
        <v>5185.347428</v>
      </c>
    </row>
    <row r="12239" spans="7:16" x14ac:dyDescent="0.25">
      <c r="G12239" s="27" t="str">
        <f t="shared" si="191"/>
        <v>2019/2020US &amp; CanadaAll SectorsMitigationProject-level market rate debtDomesticPrivateCorporations</v>
      </c>
      <c r="H12239" s="27" t="s">
        <v>290</v>
      </c>
      <c r="I12239" s="27" t="s">
        <v>50</v>
      </c>
      <c r="J12239" s="27" t="s">
        <v>344</v>
      </c>
      <c r="K12239" s="27" t="s">
        <v>303</v>
      </c>
      <c r="L12239" s="27" t="s">
        <v>335</v>
      </c>
      <c r="M12239" s="27" t="s">
        <v>323</v>
      </c>
      <c r="N12239" s="27" t="s">
        <v>306</v>
      </c>
      <c r="O12239" s="27" t="s">
        <v>307</v>
      </c>
      <c r="P12239" s="27">
        <v>0.65</v>
      </c>
    </row>
    <row r="12240" spans="7:16" x14ac:dyDescent="0.25">
      <c r="G12240" s="27" t="str">
        <f t="shared" si="191"/>
        <v>2019/2020US &amp; CanadaAll SectorsMitigationProject-level market rate debtDomesticPrivateFunds</v>
      </c>
      <c r="H12240" s="27" t="s">
        <v>290</v>
      </c>
      <c r="I12240" s="27" t="s">
        <v>50</v>
      </c>
      <c r="J12240" s="27" t="s">
        <v>344</v>
      </c>
      <c r="K12240" s="27" t="s">
        <v>303</v>
      </c>
      <c r="L12240" s="27" t="s">
        <v>335</v>
      </c>
      <c r="M12240" s="27" t="s">
        <v>323</v>
      </c>
      <c r="N12240" s="27" t="s">
        <v>306</v>
      </c>
      <c r="O12240" s="27" t="s">
        <v>25</v>
      </c>
      <c r="P12240" s="27">
        <v>35.081200000000003</v>
      </c>
    </row>
    <row r="12241" spans="7:16" x14ac:dyDescent="0.25">
      <c r="G12241" s="27" t="str">
        <f t="shared" si="191"/>
        <v>2019/2020US &amp; CanadaAll SectorsMitigationProject-level market rate debtDomesticPrivateInstitutional Investors</v>
      </c>
      <c r="H12241" s="27" t="s">
        <v>290</v>
      </c>
      <c r="I12241" s="27" t="s">
        <v>50</v>
      </c>
      <c r="J12241" s="27" t="s">
        <v>344</v>
      </c>
      <c r="K12241" s="27" t="s">
        <v>303</v>
      </c>
      <c r="L12241" s="27" t="s">
        <v>335</v>
      </c>
      <c r="M12241" s="27" t="s">
        <v>323</v>
      </c>
      <c r="N12241" s="27" t="s">
        <v>306</v>
      </c>
      <c r="O12241" s="27" t="s">
        <v>27</v>
      </c>
      <c r="P12241" s="27">
        <v>3.1439720000000002</v>
      </c>
    </row>
    <row r="12242" spans="7:16" x14ac:dyDescent="0.25">
      <c r="G12242" s="27" t="str">
        <f t="shared" si="191"/>
        <v>2019/2020US &amp; CanadaAll SectorsMitigationProject-level market rate debtDomesticPrivateUnknown</v>
      </c>
      <c r="H12242" s="27" t="s">
        <v>290</v>
      </c>
      <c r="I12242" s="27" t="s">
        <v>50</v>
      </c>
      <c r="J12242" s="27" t="s">
        <v>344</v>
      </c>
      <c r="K12242" s="27" t="s">
        <v>303</v>
      </c>
      <c r="L12242" s="27" t="s">
        <v>335</v>
      </c>
      <c r="M12242" s="27" t="s">
        <v>323</v>
      </c>
      <c r="N12242" s="27" t="s">
        <v>306</v>
      </c>
      <c r="O12242" s="27" t="s">
        <v>301</v>
      </c>
      <c r="P12242" s="27">
        <v>31967.129860000001</v>
      </c>
    </row>
    <row r="12243" spans="7:16" x14ac:dyDescent="0.25">
      <c r="G12243" s="27" t="str">
        <f t="shared" si="191"/>
        <v>2019/2020US &amp; CanadaAll SectorsMitigationProject-level market rate debtDomesticPublicGovernment</v>
      </c>
      <c r="H12243" s="27" t="s">
        <v>290</v>
      </c>
      <c r="I12243" s="27" t="s">
        <v>50</v>
      </c>
      <c r="J12243" s="27" t="s">
        <v>344</v>
      </c>
      <c r="K12243" s="27" t="s">
        <v>303</v>
      </c>
      <c r="L12243" s="27" t="s">
        <v>335</v>
      </c>
      <c r="M12243" s="27" t="s">
        <v>323</v>
      </c>
      <c r="N12243" s="27" t="s">
        <v>309</v>
      </c>
      <c r="O12243" s="27" t="s">
        <v>28</v>
      </c>
      <c r="P12243" s="27">
        <v>0</v>
      </c>
    </row>
    <row r="12244" spans="7:16" x14ac:dyDescent="0.25">
      <c r="G12244" s="27" t="str">
        <f t="shared" si="191"/>
        <v>2019/2020US &amp; CanadaAll SectorsMitigationProject-level market rate debtDomesticPublicSOE</v>
      </c>
      <c r="H12244" s="27" t="s">
        <v>290</v>
      </c>
      <c r="I12244" s="27" t="s">
        <v>50</v>
      </c>
      <c r="J12244" s="27" t="s">
        <v>344</v>
      </c>
      <c r="K12244" s="27" t="s">
        <v>303</v>
      </c>
      <c r="L12244" s="27" t="s">
        <v>335</v>
      </c>
      <c r="M12244" s="27" t="s">
        <v>323</v>
      </c>
      <c r="N12244" s="27" t="s">
        <v>309</v>
      </c>
      <c r="O12244" s="27" t="s">
        <v>34</v>
      </c>
      <c r="P12244" s="27">
        <v>31.01</v>
      </c>
    </row>
    <row r="12245" spans="7:16" x14ac:dyDescent="0.25">
      <c r="G12245" s="27" t="str">
        <f t="shared" si="191"/>
        <v>2019/2020US &amp; CanadaAll SectorsMitigationProject-level market rate debtDomesticPublicState-owned FI</v>
      </c>
      <c r="H12245" s="27" t="s">
        <v>290</v>
      </c>
      <c r="I12245" s="27" t="s">
        <v>50</v>
      </c>
      <c r="J12245" s="27" t="s">
        <v>344</v>
      </c>
      <c r="K12245" s="27" t="s">
        <v>303</v>
      </c>
      <c r="L12245" s="27" t="s">
        <v>335</v>
      </c>
      <c r="M12245" s="27" t="s">
        <v>323</v>
      </c>
      <c r="N12245" s="27" t="s">
        <v>309</v>
      </c>
      <c r="O12245" s="27" t="s">
        <v>312</v>
      </c>
      <c r="P12245" s="27">
        <v>33.549999999999997</v>
      </c>
    </row>
    <row r="12246" spans="7:16" x14ac:dyDescent="0.25">
      <c r="G12246" s="27" t="str">
        <f t="shared" si="191"/>
        <v>2019/2020US &amp; CanadaAll SectorsMitigationProject-level market rate debtDomesticPublicUnknown</v>
      </c>
      <c r="H12246" s="27" t="s">
        <v>290</v>
      </c>
      <c r="I12246" s="27" t="s">
        <v>50</v>
      </c>
      <c r="J12246" s="27" t="s">
        <v>344</v>
      </c>
      <c r="K12246" s="27" t="s">
        <v>303</v>
      </c>
      <c r="L12246" s="27" t="s">
        <v>335</v>
      </c>
      <c r="M12246" s="27" t="s">
        <v>323</v>
      </c>
      <c r="N12246" s="27" t="s">
        <v>309</v>
      </c>
      <c r="O12246" s="27" t="s">
        <v>301</v>
      </c>
      <c r="P12246" s="27">
        <v>1734.3398500000001</v>
      </c>
    </row>
    <row r="12247" spans="7:16" x14ac:dyDescent="0.25">
      <c r="G12247" s="27" t="str">
        <f t="shared" si="191"/>
        <v>2019/2020US &amp; CanadaAll SectorsMitigationProject-level market rate debtInternationalPrivateCommercial FI</v>
      </c>
      <c r="H12247" s="27" t="s">
        <v>290</v>
      </c>
      <c r="I12247" s="27" t="s">
        <v>50</v>
      </c>
      <c r="J12247" s="27" t="s">
        <v>344</v>
      </c>
      <c r="K12247" s="27" t="s">
        <v>303</v>
      </c>
      <c r="L12247" s="27" t="s">
        <v>335</v>
      </c>
      <c r="M12247" s="27" t="s">
        <v>324</v>
      </c>
      <c r="N12247" s="27" t="s">
        <v>306</v>
      </c>
      <c r="O12247" s="27" t="s">
        <v>23</v>
      </c>
      <c r="P12247" s="27">
        <v>114.10745</v>
      </c>
    </row>
    <row r="12248" spans="7:16" x14ac:dyDescent="0.25">
      <c r="G12248" s="27" t="str">
        <f t="shared" si="191"/>
        <v>2019/2020US &amp; CanadaAll SectorsMitigationProject-level market rate debtInternationalPrivateInstitutional Investors</v>
      </c>
      <c r="H12248" s="27" t="s">
        <v>290</v>
      </c>
      <c r="I12248" s="27" t="s">
        <v>50</v>
      </c>
      <c r="J12248" s="27" t="s">
        <v>344</v>
      </c>
      <c r="K12248" s="27" t="s">
        <v>303</v>
      </c>
      <c r="L12248" s="27" t="s">
        <v>335</v>
      </c>
      <c r="M12248" s="27" t="s">
        <v>324</v>
      </c>
      <c r="N12248" s="27" t="s">
        <v>306</v>
      </c>
      <c r="O12248" s="27" t="s">
        <v>27</v>
      </c>
      <c r="P12248" s="27">
        <v>13.068</v>
      </c>
    </row>
    <row r="12249" spans="7:16" x14ac:dyDescent="0.25">
      <c r="G12249" s="27" t="str">
        <f t="shared" si="191"/>
        <v>2019/2020US &amp; CanadaAll SectorsMitigationProject-level market rate debtInternationalPublicExport Credit Agency (ECA)</v>
      </c>
      <c r="H12249" s="27" t="s">
        <v>290</v>
      </c>
      <c r="I12249" s="27" t="s">
        <v>50</v>
      </c>
      <c r="J12249" s="27" t="s">
        <v>344</v>
      </c>
      <c r="K12249" s="27" t="s">
        <v>303</v>
      </c>
      <c r="L12249" s="27" t="s">
        <v>335</v>
      </c>
      <c r="M12249" s="27" t="s">
        <v>324</v>
      </c>
      <c r="N12249" s="27" t="s">
        <v>309</v>
      </c>
      <c r="O12249" s="27" t="s">
        <v>310</v>
      </c>
      <c r="P12249" s="27">
        <v>0</v>
      </c>
    </row>
    <row r="12250" spans="7:16" x14ac:dyDescent="0.25">
      <c r="G12250" s="27" t="str">
        <f t="shared" si="191"/>
        <v>2019/2020US &amp; CanadaAll SectorsMitigationProject-level market rate debtInternationalPublicState-owned FI</v>
      </c>
      <c r="H12250" s="27" t="s">
        <v>290</v>
      </c>
      <c r="I12250" s="27" t="s">
        <v>50</v>
      </c>
      <c r="J12250" s="27" t="s">
        <v>344</v>
      </c>
      <c r="K12250" s="27" t="s">
        <v>303</v>
      </c>
      <c r="L12250" s="27" t="s">
        <v>335</v>
      </c>
      <c r="M12250" s="27" t="s">
        <v>324</v>
      </c>
      <c r="N12250" s="27" t="s">
        <v>309</v>
      </c>
      <c r="O12250" s="27" t="s">
        <v>312</v>
      </c>
      <c r="P12250" s="27">
        <v>0</v>
      </c>
    </row>
    <row r="12251" spans="7:16" x14ac:dyDescent="0.25">
      <c r="G12251" s="27" t="str">
        <f t="shared" si="191"/>
        <v>2019/2020US &amp; CanadaAll SectorsMitigationUnknownAll DestinationsUnknownUnknown</v>
      </c>
      <c r="H12251" s="27" t="s">
        <v>290</v>
      </c>
      <c r="I12251" s="27" t="s">
        <v>50</v>
      </c>
      <c r="J12251" s="27" t="s">
        <v>344</v>
      </c>
      <c r="K12251" s="27" t="s">
        <v>303</v>
      </c>
      <c r="L12251" s="27" t="s">
        <v>301</v>
      </c>
      <c r="M12251" s="27" t="s">
        <v>338</v>
      </c>
      <c r="N12251" s="27" t="s">
        <v>301</v>
      </c>
      <c r="O12251" s="27" t="s">
        <v>301</v>
      </c>
      <c r="P12251" s="27">
        <v>2985.2014610000001</v>
      </c>
    </row>
    <row r="12252" spans="7:16" x14ac:dyDescent="0.25">
      <c r="G12252" s="27" t="str">
        <f t="shared" si="191"/>
        <v>2019/2020US &amp; CanadaAll SectorsMitigationUnknownUnknownUnknownUnknown</v>
      </c>
      <c r="H12252" s="27" t="s">
        <v>290</v>
      </c>
      <c r="I12252" s="27" t="s">
        <v>50</v>
      </c>
      <c r="J12252" s="27" t="s">
        <v>344</v>
      </c>
      <c r="K12252" s="27" t="s">
        <v>303</v>
      </c>
      <c r="L12252" s="27" t="s">
        <v>301</v>
      </c>
      <c r="M12252" s="27" t="s">
        <v>301</v>
      </c>
      <c r="N12252" s="27" t="s">
        <v>301</v>
      </c>
      <c r="O12252" s="27" t="s">
        <v>301</v>
      </c>
      <c r="P12252" s="27">
        <v>2985.2014610000001</v>
      </c>
    </row>
    <row r="12253" spans="7:16" x14ac:dyDescent="0.25">
      <c r="G12253" s="27" t="str">
        <f t="shared" si="191"/>
        <v>2019/2020US &amp; CanadaAll SectorsMultiple ObjectivesAll InstrumentsAll DestinationsPrivateCommercial FI</v>
      </c>
      <c r="H12253" s="27" t="s">
        <v>290</v>
      </c>
      <c r="I12253" s="27" t="s">
        <v>50</v>
      </c>
      <c r="J12253" s="27" t="s">
        <v>344</v>
      </c>
      <c r="K12253" s="27" t="s">
        <v>304</v>
      </c>
      <c r="L12253" s="27" t="s">
        <v>345</v>
      </c>
      <c r="M12253" s="27" t="s">
        <v>338</v>
      </c>
      <c r="N12253" s="27" t="s">
        <v>306</v>
      </c>
      <c r="O12253" s="27" t="s">
        <v>23</v>
      </c>
      <c r="P12253" s="27">
        <v>0</v>
      </c>
    </row>
    <row r="12254" spans="7:16" x14ac:dyDescent="0.25">
      <c r="G12254" s="27" t="str">
        <f t="shared" si="191"/>
        <v>2019/2020US &amp; CanadaAll SectorsMultiple ObjectivesAll InstrumentsAll DestinationsPrivateCorporations</v>
      </c>
      <c r="H12254" s="27" t="s">
        <v>290</v>
      </c>
      <c r="I12254" s="27" t="s">
        <v>50</v>
      </c>
      <c r="J12254" s="27" t="s">
        <v>344</v>
      </c>
      <c r="K12254" s="27" t="s">
        <v>304</v>
      </c>
      <c r="L12254" s="27" t="s">
        <v>345</v>
      </c>
      <c r="M12254" s="27" t="s">
        <v>338</v>
      </c>
      <c r="N12254" s="27" t="s">
        <v>306</v>
      </c>
      <c r="O12254" s="27" t="s">
        <v>307</v>
      </c>
      <c r="P12254" s="27">
        <v>0</v>
      </c>
    </row>
    <row r="12255" spans="7:16" x14ac:dyDescent="0.25">
      <c r="G12255" s="27" t="str">
        <f t="shared" si="191"/>
        <v>2019/2020US &amp; CanadaAll SectorsMultiple ObjectivesAll InstrumentsAll DestinationsPrivateFunds</v>
      </c>
      <c r="H12255" s="27" t="s">
        <v>290</v>
      </c>
      <c r="I12255" s="27" t="s">
        <v>50</v>
      </c>
      <c r="J12255" s="27" t="s">
        <v>344</v>
      </c>
      <c r="K12255" s="27" t="s">
        <v>304</v>
      </c>
      <c r="L12255" s="27" t="s">
        <v>345</v>
      </c>
      <c r="M12255" s="27" t="s">
        <v>338</v>
      </c>
      <c r="N12255" s="27" t="s">
        <v>306</v>
      </c>
      <c r="O12255" s="27" t="s">
        <v>25</v>
      </c>
      <c r="P12255" s="27">
        <v>0</v>
      </c>
    </row>
    <row r="12256" spans="7:16" x14ac:dyDescent="0.25">
      <c r="G12256" s="27" t="str">
        <f t="shared" si="191"/>
        <v>2019/2020US &amp; CanadaAll SectorsMultiple ObjectivesAll InstrumentsAll DestinationsPublicGovernment</v>
      </c>
      <c r="H12256" s="27" t="s">
        <v>290</v>
      </c>
      <c r="I12256" s="27" t="s">
        <v>50</v>
      </c>
      <c r="J12256" s="27" t="s">
        <v>344</v>
      </c>
      <c r="K12256" s="27" t="s">
        <v>304</v>
      </c>
      <c r="L12256" s="27" t="s">
        <v>345</v>
      </c>
      <c r="M12256" s="27" t="s">
        <v>338</v>
      </c>
      <c r="N12256" s="27" t="s">
        <v>309</v>
      </c>
      <c r="O12256" s="27" t="s">
        <v>28</v>
      </c>
      <c r="P12256" s="27">
        <v>473.08499999999998</v>
      </c>
    </row>
    <row r="12257" spans="7:16" x14ac:dyDescent="0.25">
      <c r="G12257" s="27" t="str">
        <f t="shared" si="191"/>
        <v>2019/2020US &amp; CanadaAll SectorsMultiple ObjectivesAll InstrumentsDomesticPrivateCommercial FI</v>
      </c>
      <c r="H12257" s="27" t="s">
        <v>290</v>
      </c>
      <c r="I12257" s="27" t="s">
        <v>50</v>
      </c>
      <c r="J12257" s="27" t="s">
        <v>344</v>
      </c>
      <c r="K12257" s="27" t="s">
        <v>304</v>
      </c>
      <c r="L12257" s="27" t="s">
        <v>345</v>
      </c>
      <c r="M12257" s="27" t="s">
        <v>323</v>
      </c>
      <c r="N12257" s="27" t="s">
        <v>306</v>
      </c>
      <c r="O12257" s="27" t="s">
        <v>23</v>
      </c>
      <c r="P12257" s="27">
        <v>0</v>
      </c>
    </row>
    <row r="12258" spans="7:16" x14ac:dyDescent="0.25">
      <c r="G12258" s="27" t="str">
        <f t="shared" si="191"/>
        <v>2019/2020US &amp; CanadaAll SectorsMultiple ObjectivesAll InstrumentsDomesticPublicGovernment</v>
      </c>
      <c r="H12258" s="27" t="s">
        <v>290</v>
      </c>
      <c r="I12258" s="27" t="s">
        <v>50</v>
      </c>
      <c r="J12258" s="27" t="s">
        <v>344</v>
      </c>
      <c r="K12258" s="27" t="s">
        <v>304</v>
      </c>
      <c r="L12258" s="27" t="s">
        <v>345</v>
      </c>
      <c r="M12258" s="27" t="s">
        <v>323</v>
      </c>
      <c r="N12258" s="27" t="s">
        <v>309</v>
      </c>
      <c r="O12258" s="27" t="s">
        <v>28</v>
      </c>
      <c r="P12258" s="27">
        <v>473.08499999999998</v>
      </c>
    </row>
    <row r="12259" spans="7:16" x14ac:dyDescent="0.25">
      <c r="G12259" s="27" t="str">
        <f t="shared" si="191"/>
        <v>2019/2020US &amp; CanadaAll SectorsMultiple ObjectivesAll InstrumentsInternationalPrivateCommercial FI</v>
      </c>
      <c r="H12259" s="27" t="s">
        <v>290</v>
      </c>
      <c r="I12259" s="27" t="s">
        <v>50</v>
      </c>
      <c r="J12259" s="27" t="s">
        <v>344</v>
      </c>
      <c r="K12259" s="27" t="s">
        <v>304</v>
      </c>
      <c r="L12259" s="27" t="s">
        <v>345</v>
      </c>
      <c r="M12259" s="27" t="s">
        <v>324</v>
      </c>
      <c r="N12259" s="27" t="s">
        <v>306</v>
      </c>
      <c r="O12259" s="27" t="s">
        <v>23</v>
      </c>
      <c r="P12259" s="27">
        <v>0</v>
      </c>
    </row>
    <row r="12260" spans="7:16" x14ac:dyDescent="0.25">
      <c r="G12260" s="27" t="str">
        <f t="shared" si="191"/>
        <v>2019/2020US &amp; CanadaAll SectorsMultiple ObjectivesAll InstrumentsInternationalPrivateCorporations</v>
      </c>
      <c r="H12260" s="27" t="s">
        <v>290</v>
      </c>
      <c r="I12260" s="27" t="s">
        <v>50</v>
      </c>
      <c r="J12260" s="27" t="s">
        <v>344</v>
      </c>
      <c r="K12260" s="27" t="s">
        <v>304</v>
      </c>
      <c r="L12260" s="27" t="s">
        <v>345</v>
      </c>
      <c r="M12260" s="27" t="s">
        <v>324</v>
      </c>
      <c r="N12260" s="27" t="s">
        <v>306</v>
      </c>
      <c r="O12260" s="27" t="s">
        <v>307</v>
      </c>
      <c r="P12260" s="27">
        <v>0</v>
      </c>
    </row>
    <row r="12261" spans="7:16" x14ac:dyDescent="0.25">
      <c r="G12261" s="27" t="str">
        <f t="shared" si="191"/>
        <v>2019/2020US &amp; CanadaAll SectorsMultiple ObjectivesAll InstrumentsInternationalPrivateFunds</v>
      </c>
      <c r="H12261" s="27" t="s">
        <v>290</v>
      </c>
      <c r="I12261" s="27" t="s">
        <v>50</v>
      </c>
      <c r="J12261" s="27" t="s">
        <v>344</v>
      </c>
      <c r="K12261" s="27" t="s">
        <v>304</v>
      </c>
      <c r="L12261" s="27" t="s">
        <v>345</v>
      </c>
      <c r="M12261" s="27" t="s">
        <v>324</v>
      </c>
      <c r="N12261" s="27" t="s">
        <v>306</v>
      </c>
      <c r="O12261" s="27" t="s">
        <v>25</v>
      </c>
      <c r="P12261" s="27">
        <v>0</v>
      </c>
    </row>
    <row r="12262" spans="7:16" x14ac:dyDescent="0.25">
      <c r="G12262" s="27" t="str">
        <f t="shared" si="191"/>
        <v>2019/2020US &amp; CanadaAll SectorsMultiple ObjectivesProject-level equityAll DestinationsPrivateCorporations</v>
      </c>
      <c r="H12262" s="27" t="s">
        <v>290</v>
      </c>
      <c r="I12262" s="27" t="s">
        <v>50</v>
      </c>
      <c r="J12262" s="27" t="s">
        <v>344</v>
      </c>
      <c r="K12262" s="27" t="s">
        <v>304</v>
      </c>
      <c r="L12262" s="27" t="s">
        <v>337</v>
      </c>
      <c r="M12262" s="27" t="s">
        <v>338</v>
      </c>
      <c r="N12262" s="27" t="s">
        <v>306</v>
      </c>
      <c r="O12262" s="27" t="s">
        <v>307</v>
      </c>
      <c r="P12262" s="27">
        <v>0</v>
      </c>
    </row>
    <row r="12263" spans="7:16" x14ac:dyDescent="0.25">
      <c r="G12263" s="27" t="str">
        <f t="shared" si="191"/>
        <v>2019/2020US &amp; CanadaAll SectorsMultiple ObjectivesProject-level equityAll DestinationsPrivateFunds</v>
      </c>
      <c r="H12263" s="27" t="s">
        <v>290</v>
      </c>
      <c r="I12263" s="27" t="s">
        <v>50</v>
      </c>
      <c r="J12263" s="27" t="s">
        <v>344</v>
      </c>
      <c r="K12263" s="27" t="s">
        <v>304</v>
      </c>
      <c r="L12263" s="27" t="s">
        <v>337</v>
      </c>
      <c r="M12263" s="27" t="s">
        <v>338</v>
      </c>
      <c r="N12263" s="27" t="s">
        <v>306</v>
      </c>
      <c r="O12263" s="27" t="s">
        <v>25</v>
      </c>
      <c r="P12263" s="27">
        <v>0</v>
      </c>
    </row>
    <row r="12264" spans="7:16" x14ac:dyDescent="0.25">
      <c r="G12264" s="27" t="str">
        <f t="shared" si="191"/>
        <v>2019/2020US &amp; CanadaAll SectorsMultiple ObjectivesProject-level equityAll DestinationsPublicGovernment</v>
      </c>
      <c r="H12264" s="27" t="s">
        <v>290</v>
      </c>
      <c r="I12264" s="27" t="s">
        <v>50</v>
      </c>
      <c r="J12264" s="27" t="s">
        <v>344</v>
      </c>
      <c r="K12264" s="27" t="s">
        <v>304</v>
      </c>
      <c r="L12264" s="27" t="s">
        <v>337</v>
      </c>
      <c r="M12264" s="27" t="s">
        <v>338</v>
      </c>
      <c r="N12264" s="27" t="s">
        <v>309</v>
      </c>
      <c r="O12264" s="27" t="s">
        <v>28</v>
      </c>
      <c r="P12264" s="27">
        <v>153.58500000000001</v>
      </c>
    </row>
    <row r="12265" spans="7:16" x14ac:dyDescent="0.25">
      <c r="G12265" s="27" t="str">
        <f t="shared" si="191"/>
        <v>2019/2020US &amp; CanadaAll SectorsMultiple ObjectivesProject-level equityDomesticPublicGovernment</v>
      </c>
      <c r="H12265" s="27" t="s">
        <v>290</v>
      </c>
      <c r="I12265" s="27" t="s">
        <v>50</v>
      </c>
      <c r="J12265" s="27" t="s">
        <v>344</v>
      </c>
      <c r="K12265" s="27" t="s">
        <v>304</v>
      </c>
      <c r="L12265" s="27" t="s">
        <v>337</v>
      </c>
      <c r="M12265" s="27" t="s">
        <v>323</v>
      </c>
      <c r="N12265" s="27" t="s">
        <v>309</v>
      </c>
      <c r="O12265" s="27" t="s">
        <v>28</v>
      </c>
      <c r="P12265" s="27">
        <v>153.58500000000001</v>
      </c>
    </row>
    <row r="12266" spans="7:16" x14ac:dyDescent="0.25">
      <c r="G12266" s="27" t="str">
        <f t="shared" si="191"/>
        <v>2019/2020US &amp; CanadaAll SectorsMultiple ObjectivesProject-level equityInternationalPrivateCorporations</v>
      </c>
      <c r="H12266" s="27" t="s">
        <v>290</v>
      </c>
      <c r="I12266" s="27" t="s">
        <v>50</v>
      </c>
      <c r="J12266" s="27" t="s">
        <v>344</v>
      </c>
      <c r="K12266" s="27" t="s">
        <v>304</v>
      </c>
      <c r="L12266" s="27" t="s">
        <v>337</v>
      </c>
      <c r="M12266" s="27" t="s">
        <v>324</v>
      </c>
      <c r="N12266" s="27" t="s">
        <v>306</v>
      </c>
      <c r="O12266" s="27" t="s">
        <v>307</v>
      </c>
      <c r="P12266" s="27">
        <v>0</v>
      </c>
    </row>
    <row r="12267" spans="7:16" x14ac:dyDescent="0.25">
      <c r="G12267" s="27" t="str">
        <f t="shared" si="191"/>
        <v>2019/2020US &amp; CanadaAll SectorsMultiple ObjectivesProject-level equityInternationalPrivateFunds</v>
      </c>
      <c r="H12267" s="27" t="s">
        <v>290</v>
      </c>
      <c r="I12267" s="27" t="s">
        <v>50</v>
      </c>
      <c r="J12267" s="27" t="s">
        <v>344</v>
      </c>
      <c r="K12267" s="27" t="s">
        <v>304</v>
      </c>
      <c r="L12267" s="27" t="s">
        <v>337</v>
      </c>
      <c r="M12267" s="27" t="s">
        <v>324</v>
      </c>
      <c r="N12267" s="27" t="s">
        <v>306</v>
      </c>
      <c r="O12267" s="27" t="s">
        <v>25</v>
      </c>
      <c r="P12267" s="27">
        <v>0</v>
      </c>
    </row>
    <row r="12268" spans="7:16" x14ac:dyDescent="0.25">
      <c r="G12268" s="27" t="str">
        <f t="shared" si="191"/>
        <v>2019/2020US &amp; CanadaAll SectorsMultiple ObjectivesProject-level market rate debtAll DestinationsPrivateCommercial FI</v>
      </c>
      <c r="H12268" s="27" t="s">
        <v>290</v>
      </c>
      <c r="I12268" s="27" t="s">
        <v>50</v>
      </c>
      <c r="J12268" s="27" t="s">
        <v>344</v>
      </c>
      <c r="K12268" s="27" t="s">
        <v>304</v>
      </c>
      <c r="L12268" s="27" t="s">
        <v>335</v>
      </c>
      <c r="M12268" s="27" t="s">
        <v>338</v>
      </c>
      <c r="N12268" s="27" t="s">
        <v>306</v>
      </c>
      <c r="O12268" s="27" t="s">
        <v>23</v>
      </c>
      <c r="P12268" s="27">
        <v>0</v>
      </c>
    </row>
    <row r="12269" spans="7:16" x14ac:dyDescent="0.25">
      <c r="G12269" s="27" t="str">
        <f t="shared" si="191"/>
        <v>2019/2020US &amp; CanadaAll SectorsMultiple ObjectivesProject-level market rate debtAll DestinationsPublicGovernment</v>
      </c>
      <c r="H12269" s="27" t="s">
        <v>290</v>
      </c>
      <c r="I12269" s="27" t="s">
        <v>50</v>
      </c>
      <c r="J12269" s="27" t="s">
        <v>344</v>
      </c>
      <c r="K12269" s="27" t="s">
        <v>304</v>
      </c>
      <c r="L12269" s="27" t="s">
        <v>335</v>
      </c>
      <c r="M12269" s="27" t="s">
        <v>338</v>
      </c>
      <c r="N12269" s="27" t="s">
        <v>309</v>
      </c>
      <c r="O12269" s="27" t="s">
        <v>28</v>
      </c>
      <c r="P12269" s="27">
        <v>319.5</v>
      </c>
    </row>
    <row r="12270" spans="7:16" x14ac:dyDescent="0.25">
      <c r="G12270" s="27" t="str">
        <f t="shared" si="191"/>
        <v>2019/2020US &amp; CanadaAll SectorsMultiple ObjectivesProject-level market rate debtDomesticPrivateCommercial FI</v>
      </c>
      <c r="H12270" s="27" t="s">
        <v>290</v>
      </c>
      <c r="I12270" s="27" t="s">
        <v>50</v>
      </c>
      <c r="J12270" s="27" t="s">
        <v>344</v>
      </c>
      <c r="K12270" s="27" t="s">
        <v>304</v>
      </c>
      <c r="L12270" s="27" t="s">
        <v>335</v>
      </c>
      <c r="M12270" s="27" t="s">
        <v>323</v>
      </c>
      <c r="N12270" s="27" t="s">
        <v>306</v>
      </c>
      <c r="O12270" s="27" t="s">
        <v>23</v>
      </c>
      <c r="P12270" s="27">
        <v>0</v>
      </c>
    </row>
    <row r="12271" spans="7:16" x14ac:dyDescent="0.25">
      <c r="G12271" s="27" t="str">
        <f t="shared" si="191"/>
        <v>2019/2020US &amp; CanadaAll SectorsMultiple ObjectivesProject-level market rate debtDomesticPublicGovernment</v>
      </c>
      <c r="H12271" s="27" t="s">
        <v>290</v>
      </c>
      <c r="I12271" s="27" t="s">
        <v>50</v>
      </c>
      <c r="J12271" s="27" t="s">
        <v>344</v>
      </c>
      <c r="K12271" s="27" t="s">
        <v>304</v>
      </c>
      <c r="L12271" s="27" t="s">
        <v>335</v>
      </c>
      <c r="M12271" s="27" t="s">
        <v>323</v>
      </c>
      <c r="N12271" s="27" t="s">
        <v>309</v>
      </c>
      <c r="O12271" s="27" t="s">
        <v>28</v>
      </c>
      <c r="P12271" s="27">
        <v>319.5</v>
      </c>
    </row>
    <row r="12272" spans="7:16" x14ac:dyDescent="0.25">
      <c r="G12272" s="27" t="str">
        <f t="shared" si="191"/>
        <v>2019/2020US &amp; CanadaAll SectorsMultiple ObjectivesProject-level market rate debtInternationalPrivateCommercial FI</v>
      </c>
      <c r="H12272" s="27" t="s">
        <v>290</v>
      </c>
      <c r="I12272" s="27" t="s">
        <v>50</v>
      </c>
      <c r="J12272" s="27" t="s">
        <v>344</v>
      </c>
      <c r="K12272" s="27" t="s">
        <v>304</v>
      </c>
      <c r="L12272" s="27" t="s">
        <v>335</v>
      </c>
      <c r="M12272" s="27" t="s">
        <v>324</v>
      </c>
      <c r="N12272" s="27" t="s">
        <v>306</v>
      </c>
      <c r="O12272" s="27" t="s">
        <v>23</v>
      </c>
      <c r="P12272" s="27">
        <v>0</v>
      </c>
    </row>
    <row r="12273" spans="7:16" x14ac:dyDescent="0.25">
      <c r="G12273" s="27" t="str">
        <f t="shared" si="191"/>
        <v>2019/2020US &amp; CanadaBuildings &amp; InfrastructureAll UsesAll InstrumentsAll DestinationsPrivateCorporations</v>
      </c>
      <c r="H12273" s="27" t="s">
        <v>290</v>
      </c>
      <c r="I12273" s="27" t="s">
        <v>50</v>
      </c>
      <c r="J12273" s="27" t="s">
        <v>293</v>
      </c>
      <c r="K12273" s="27" t="s">
        <v>346</v>
      </c>
      <c r="L12273" s="27" t="s">
        <v>345</v>
      </c>
      <c r="M12273" s="27" t="s">
        <v>338</v>
      </c>
      <c r="N12273" s="27" t="s">
        <v>306</v>
      </c>
      <c r="O12273" s="27" t="s">
        <v>307</v>
      </c>
      <c r="P12273" s="27">
        <v>523.51594880000005</v>
      </c>
    </row>
    <row r="12274" spans="7:16" x14ac:dyDescent="0.25">
      <c r="G12274" s="27" t="str">
        <f t="shared" si="191"/>
        <v>2019/2020US &amp; CanadaBuildings &amp; InfrastructureAll UsesAll InstrumentsAll DestinationsPrivateHouseholds/Individuals</v>
      </c>
      <c r="H12274" s="27" t="s">
        <v>290</v>
      </c>
      <c r="I12274" s="27" t="s">
        <v>50</v>
      </c>
      <c r="J12274" s="27" t="s">
        <v>293</v>
      </c>
      <c r="K12274" s="27" t="s">
        <v>346</v>
      </c>
      <c r="L12274" s="27" t="s">
        <v>345</v>
      </c>
      <c r="M12274" s="27" t="s">
        <v>338</v>
      </c>
      <c r="N12274" s="27" t="s">
        <v>306</v>
      </c>
      <c r="O12274" s="27" t="s">
        <v>308</v>
      </c>
      <c r="P12274" s="27">
        <v>112.233724</v>
      </c>
    </row>
    <row r="12275" spans="7:16" x14ac:dyDescent="0.25">
      <c r="G12275" s="27" t="str">
        <f t="shared" si="191"/>
        <v>2019/2020US &amp; CanadaBuildings &amp; InfrastructureAll UsesAll InstrumentsAll DestinationsPrivateUnknown</v>
      </c>
      <c r="H12275" s="27" t="s">
        <v>290</v>
      </c>
      <c r="I12275" s="27" t="s">
        <v>50</v>
      </c>
      <c r="J12275" s="27" t="s">
        <v>293</v>
      </c>
      <c r="K12275" s="27" t="s">
        <v>346</v>
      </c>
      <c r="L12275" s="27" t="s">
        <v>345</v>
      </c>
      <c r="M12275" s="27" t="s">
        <v>338</v>
      </c>
      <c r="N12275" s="27" t="s">
        <v>306</v>
      </c>
      <c r="O12275" s="27" t="s">
        <v>301</v>
      </c>
      <c r="P12275" s="27">
        <v>40850.502258699998</v>
      </c>
    </row>
    <row r="12276" spans="7:16" x14ac:dyDescent="0.25">
      <c r="G12276" s="27" t="str">
        <f t="shared" si="191"/>
        <v>2019/2020US &amp; CanadaBuildings &amp; InfrastructureAll UsesAll InstrumentsAll DestinationsPublicGovernment</v>
      </c>
      <c r="H12276" s="27" t="s">
        <v>290</v>
      </c>
      <c r="I12276" s="27" t="s">
        <v>50</v>
      </c>
      <c r="J12276" s="27" t="s">
        <v>293</v>
      </c>
      <c r="K12276" s="27" t="s">
        <v>346</v>
      </c>
      <c r="L12276" s="27" t="s">
        <v>345</v>
      </c>
      <c r="M12276" s="27" t="s">
        <v>338</v>
      </c>
      <c r="N12276" s="27" t="s">
        <v>309</v>
      </c>
      <c r="O12276" s="27" t="s">
        <v>28</v>
      </c>
      <c r="P12276" s="27">
        <v>241.88445279999999</v>
      </c>
    </row>
    <row r="12277" spans="7:16" x14ac:dyDescent="0.25">
      <c r="G12277" s="27" t="str">
        <f t="shared" si="191"/>
        <v>2019/2020US &amp; CanadaBuildings &amp; InfrastructureAll UsesAll InstrumentsAll DestinationsPublicUnknown</v>
      </c>
      <c r="H12277" s="27" t="s">
        <v>290</v>
      </c>
      <c r="I12277" s="27" t="s">
        <v>50</v>
      </c>
      <c r="J12277" s="27" t="s">
        <v>293</v>
      </c>
      <c r="K12277" s="27" t="s">
        <v>346</v>
      </c>
      <c r="L12277" s="27" t="s">
        <v>345</v>
      </c>
      <c r="M12277" s="27" t="s">
        <v>338</v>
      </c>
      <c r="N12277" s="27" t="s">
        <v>309</v>
      </c>
      <c r="O12277" s="27" t="s">
        <v>301</v>
      </c>
      <c r="P12277" s="27">
        <v>1734.3398500000001</v>
      </c>
    </row>
    <row r="12278" spans="7:16" x14ac:dyDescent="0.25">
      <c r="G12278" s="27" t="str">
        <f t="shared" si="191"/>
        <v>2019/2020US &amp; CanadaBuildings &amp; InfrastructureAll UsesAll InstrumentsDomesticPrivateCorporations</v>
      </c>
      <c r="H12278" s="27" t="s">
        <v>290</v>
      </c>
      <c r="I12278" s="27" t="s">
        <v>50</v>
      </c>
      <c r="J12278" s="27" t="s">
        <v>293</v>
      </c>
      <c r="K12278" s="27" t="s">
        <v>346</v>
      </c>
      <c r="L12278" s="27" t="s">
        <v>345</v>
      </c>
      <c r="M12278" s="27" t="s">
        <v>323</v>
      </c>
      <c r="N12278" s="27" t="s">
        <v>306</v>
      </c>
      <c r="O12278" s="27" t="s">
        <v>307</v>
      </c>
      <c r="P12278" s="27">
        <v>523.51594880000005</v>
      </c>
    </row>
    <row r="12279" spans="7:16" x14ac:dyDescent="0.25">
      <c r="G12279" s="27" t="str">
        <f t="shared" si="191"/>
        <v>2019/2020US &amp; CanadaBuildings &amp; InfrastructureAll UsesAll InstrumentsDomesticPrivateHouseholds/Individuals</v>
      </c>
      <c r="H12279" s="27" t="s">
        <v>290</v>
      </c>
      <c r="I12279" s="27" t="s">
        <v>50</v>
      </c>
      <c r="J12279" s="27" t="s">
        <v>293</v>
      </c>
      <c r="K12279" s="27" t="s">
        <v>346</v>
      </c>
      <c r="L12279" s="27" t="s">
        <v>345</v>
      </c>
      <c r="M12279" s="27" t="s">
        <v>323</v>
      </c>
      <c r="N12279" s="27" t="s">
        <v>306</v>
      </c>
      <c r="O12279" s="27" t="s">
        <v>308</v>
      </c>
      <c r="P12279" s="27">
        <v>112.233724</v>
      </c>
    </row>
    <row r="12280" spans="7:16" x14ac:dyDescent="0.25">
      <c r="G12280" s="27" t="str">
        <f t="shared" si="191"/>
        <v>2019/2020US &amp; CanadaBuildings &amp; InfrastructureAll UsesAll InstrumentsDomesticPrivateUnknown</v>
      </c>
      <c r="H12280" s="27" t="s">
        <v>290</v>
      </c>
      <c r="I12280" s="27" t="s">
        <v>50</v>
      </c>
      <c r="J12280" s="27" t="s">
        <v>293</v>
      </c>
      <c r="K12280" s="27" t="s">
        <v>346</v>
      </c>
      <c r="L12280" s="27" t="s">
        <v>345</v>
      </c>
      <c r="M12280" s="27" t="s">
        <v>323</v>
      </c>
      <c r="N12280" s="27" t="s">
        <v>306</v>
      </c>
      <c r="O12280" s="27" t="s">
        <v>301</v>
      </c>
      <c r="P12280" s="27">
        <v>40850.502258699998</v>
      </c>
    </row>
    <row r="12281" spans="7:16" x14ac:dyDescent="0.25">
      <c r="G12281" s="27" t="str">
        <f t="shared" si="191"/>
        <v>2019/2020US &amp; CanadaBuildings &amp; InfrastructureAll UsesAll InstrumentsDomesticPublicGovernment</v>
      </c>
      <c r="H12281" s="27" t="s">
        <v>290</v>
      </c>
      <c r="I12281" s="27" t="s">
        <v>50</v>
      </c>
      <c r="J12281" s="27" t="s">
        <v>293</v>
      </c>
      <c r="K12281" s="27" t="s">
        <v>346</v>
      </c>
      <c r="L12281" s="27" t="s">
        <v>345</v>
      </c>
      <c r="M12281" s="27" t="s">
        <v>323</v>
      </c>
      <c r="N12281" s="27" t="s">
        <v>309</v>
      </c>
      <c r="O12281" s="27" t="s">
        <v>28</v>
      </c>
      <c r="P12281" s="27">
        <v>241.88445279999999</v>
      </c>
    </row>
    <row r="12282" spans="7:16" x14ac:dyDescent="0.25">
      <c r="G12282" s="27" t="str">
        <f t="shared" si="191"/>
        <v>2019/2020US &amp; CanadaBuildings &amp; InfrastructureAll UsesAll InstrumentsDomesticPublicUnknown</v>
      </c>
      <c r="H12282" s="27" t="s">
        <v>290</v>
      </c>
      <c r="I12282" s="27" t="s">
        <v>50</v>
      </c>
      <c r="J12282" s="27" t="s">
        <v>293</v>
      </c>
      <c r="K12282" s="27" t="s">
        <v>346</v>
      </c>
      <c r="L12282" s="27" t="s">
        <v>345</v>
      </c>
      <c r="M12282" s="27" t="s">
        <v>323</v>
      </c>
      <c r="N12282" s="27" t="s">
        <v>309</v>
      </c>
      <c r="O12282" s="27" t="s">
        <v>301</v>
      </c>
      <c r="P12282" s="27">
        <v>1734.3398500000001</v>
      </c>
    </row>
    <row r="12283" spans="7:16" x14ac:dyDescent="0.25">
      <c r="G12283" s="27" t="str">
        <f t="shared" si="191"/>
        <v>2019/2020US &amp; CanadaBuildings &amp; InfrastructureAll UsesBalance sheet financing (debt portion)All DestinationsPrivateCorporations</v>
      </c>
      <c r="H12283" s="27" t="s">
        <v>290</v>
      </c>
      <c r="I12283" s="27" t="s">
        <v>50</v>
      </c>
      <c r="J12283" s="27" t="s">
        <v>293</v>
      </c>
      <c r="K12283" s="27" t="s">
        <v>346</v>
      </c>
      <c r="L12283" s="27" t="s">
        <v>333</v>
      </c>
      <c r="M12283" s="27" t="s">
        <v>338</v>
      </c>
      <c r="N12283" s="27" t="s">
        <v>306</v>
      </c>
      <c r="O12283" s="27" t="s">
        <v>307</v>
      </c>
      <c r="P12283" s="27">
        <v>488.01870000000002</v>
      </c>
    </row>
    <row r="12284" spans="7:16" x14ac:dyDescent="0.25">
      <c r="G12284" s="27" t="str">
        <f t="shared" si="191"/>
        <v>2019/2020US &amp; CanadaBuildings &amp; InfrastructureAll UsesBalance sheet financing (debt portion)All DestinationsPublicGovernment</v>
      </c>
      <c r="H12284" s="27" t="s">
        <v>290</v>
      </c>
      <c r="I12284" s="27" t="s">
        <v>50</v>
      </c>
      <c r="J12284" s="27" t="s">
        <v>293</v>
      </c>
      <c r="K12284" s="27" t="s">
        <v>346</v>
      </c>
      <c r="L12284" s="27" t="s">
        <v>333</v>
      </c>
      <c r="M12284" s="27" t="s">
        <v>338</v>
      </c>
      <c r="N12284" s="27" t="s">
        <v>309</v>
      </c>
      <c r="O12284" s="27" t="s">
        <v>28</v>
      </c>
      <c r="P12284" s="27">
        <v>204.5</v>
      </c>
    </row>
    <row r="12285" spans="7:16" x14ac:dyDescent="0.25">
      <c r="G12285" s="27" t="str">
        <f t="shared" si="191"/>
        <v>2019/2020US &amp; CanadaBuildings &amp; InfrastructureAll UsesBalance sheet financing (debt portion)DomesticPrivateCorporations</v>
      </c>
      <c r="H12285" s="27" t="s">
        <v>290</v>
      </c>
      <c r="I12285" s="27" t="s">
        <v>50</v>
      </c>
      <c r="J12285" s="27" t="s">
        <v>293</v>
      </c>
      <c r="K12285" s="27" t="s">
        <v>346</v>
      </c>
      <c r="L12285" s="27" t="s">
        <v>333</v>
      </c>
      <c r="M12285" s="27" t="s">
        <v>323</v>
      </c>
      <c r="N12285" s="27" t="s">
        <v>306</v>
      </c>
      <c r="O12285" s="27" t="s">
        <v>307</v>
      </c>
      <c r="P12285" s="27">
        <v>488.01870000000002</v>
      </c>
    </row>
    <row r="12286" spans="7:16" x14ac:dyDescent="0.25">
      <c r="G12286" s="27" t="str">
        <f t="shared" si="191"/>
        <v>2019/2020US &amp; CanadaBuildings &amp; InfrastructureAll UsesBalance sheet financing (debt portion)DomesticPublicGovernment</v>
      </c>
      <c r="H12286" s="27" t="s">
        <v>290</v>
      </c>
      <c r="I12286" s="27" t="s">
        <v>50</v>
      </c>
      <c r="J12286" s="27" t="s">
        <v>293</v>
      </c>
      <c r="K12286" s="27" t="s">
        <v>346</v>
      </c>
      <c r="L12286" s="27" t="s">
        <v>333</v>
      </c>
      <c r="M12286" s="27" t="s">
        <v>323</v>
      </c>
      <c r="N12286" s="27" t="s">
        <v>309</v>
      </c>
      <c r="O12286" s="27" t="s">
        <v>28</v>
      </c>
      <c r="P12286" s="27">
        <v>204.5</v>
      </c>
    </row>
    <row r="12287" spans="7:16" x14ac:dyDescent="0.25">
      <c r="G12287" s="27" t="str">
        <f t="shared" si="191"/>
        <v>2019/2020US &amp; CanadaBuildings &amp; InfrastructureAll UsesBalance sheet financing (equity portion)All DestinationsPrivateCorporations</v>
      </c>
      <c r="H12287" s="27" t="s">
        <v>290</v>
      </c>
      <c r="I12287" s="27" t="s">
        <v>50</v>
      </c>
      <c r="J12287" s="27" t="s">
        <v>293</v>
      </c>
      <c r="K12287" s="27" t="s">
        <v>346</v>
      </c>
      <c r="L12287" s="27" t="s">
        <v>334</v>
      </c>
      <c r="M12287" s="27" t="s">
        <v>338</v>
      </c>
      <c r="N12287" s="27" t="s">
        <v>306</v>
      </c>
      <c r="O12287" s="27" t="s">
        <v>307</v>
      </c>
      <c r="P12287" s="27">
        <v>35.497248800000001</v>
      </c>
    </row>
    <row r="12288" spans="7:16" x14ac:dyDescent="0.25">
      <c r="G12288" s="27" t="str">
        <f t="shared" si="191"/>
        <v>2019/2020US &amp; CanadaBuildings &amp; InfrastructureAll UsesBalance sheet financing (equity portion)All DestinationsPrivateHouseholds/Individuals</v>
      </c>
      <c r="H12288" s="27" t="s">
        <v>290</v>
      </c>
      <c r="I12288" s="27" t="s">
        <v>50</v>
      </c>
      <c r="J12288" s="27" t="s">
        <v>293</v>
      </c>
      <c r="K12288" s="27" t="s">
        <v>346</v>
      </c>
      <c r="L12288" s="27" t="s">
        <v>334</v>
      </c>
      <c r="M12288" s="27" t="s">
        <v>338</v>
      </c>
      <c r="N12288" s="27" t="s">
        <v>306</v>
      </c>
      <c r="O12288" s="27" t="s">
        <v>308</v>
      </c>
      <c r="P12288" s="27">
        <v>112.233724</v>
      </c>
    </row>
    <row r="12289" spans="7:16" x14ac:dyDescent="0.25">
      <c r="G12289" s="27" t="str">
        <f t="shared" si="191"/>
        <v>2019/2020US &amp; CanadaBuildings &amp; InfrastructureAll UsesBalance sheet financing (equity portion)All DestinationsPrivateUnknown</v>
      </c>
      <c r="H12289" s="27" t="s">
        <v>290</v>
      </c>
      <c r="I12289" s="27" t="s">
        <v>50</v>
      </c>
      <c r="J12289" s="27" t="s">
        <v>293</v>
      </c>
      <c r="K12289" s="27" t="s">
        <v>346</v>
      </c>
      <c r="L12289" s="27" t="s">
        <v>334</v>
      </c>
      <c r="M12289" s="27" t="s">
        <v>338</v>
      </c>
      <c r="N12289" s="27" t="s">
        <v>306</v>
      </c>
      <c r="O12289" s="27" t="s">
        <v>301</v>
      </c>
      <c r="P12289" s="27">
        <v>8028.4297850000003</v>
      </c>
    </row>
    <row r="12290" spans="7:16" x14ac:dyDescent="0.25">
      <c r="G12290" s="27" t="str">
        <f t="shared" si="191"/>
        <v>2019/2020US &amp; CanadaBuildings &amp; InfrastructureAll UsesBalance sheet financing (equity portion)All DestinationsPublicGovernment</v>
      </c>
      <c r="H12290" s="27" t="s">
        <v>290</v>
      </c>
      <c r="I12290" s="27" t="s">
        <v>50</v>
      </c>
      <c r="J12290" s="27" t="s">
        <v>293</v>
      </c>
      <c r="K12290" s="27" t="s">
        <v>346</v>
      </c>
      <c r="L12290" s="27" t="s">
        <v>334</v>
      </c>
      <c r="M12290" s="27" t="s">
        <v>338</v>
      </c>
      <c r="N12290" s="27" t="s">
        <v>309</v>
      </c>
      <c r="O12290" s="27" t="s">
        <v>28</v>
      </c>
      <c r="P12290" s="27">
        <v>37.384452799999998</v>
      </c>
    </row>
    <row r="12291" spans="7:16" x14ac:dyDescent="0.25">
      <c r="G12291" s="27" t="str">
        <f t="shared" ref="G12291:G12354" si="192">+_xlfn.CONCAT(H12291:O12291)</f>
        <v>2019/2020US &amp; CanadaBuildings &amp; InfrastructureAll UsesBalance sheet financing (equity portion)DomesticPrivateCorporations</v>
      </c>
      <c r="H12291" s="27" t="s">
        <v>290</v>
      </c>
      <c r="I12291" s="27" t="s">
        <v>50</v>
      </c>
      <c r="J12291" s="27" t="s">
        <v>293</v>
      </c>
      <c r="K12291" s="27" t="s">
        <v>346</v>
      </c>
      <c r="L12291" s="27" t="s">
        <v>334</v>
      </c>
      <c r="M12291" s="27" t="s">
        <v>323</v>
      </c>
      <c r="N12291" s="27" t="s">
        <v>306</v>
      </c>
      <c r="O12291" s="27" t="s">
        <v>307</v>
      </c>
      <c r="P12291" s="27">
        <v>35.497248800000001</v>
      </c>
    </row>
    <row r="12292" spans="7:16" x14ac:dyDescent="0.25">
      <c r="G12292" s="27" t="str">
        <f t="shared" si="192"/>
        <v>2019/2020US &amp; CanadaBuildings &amp; InfrastructureAll UsesBalance sheet financing (equity portion)DomesticPrivateHouseholds/Individuals</v>
      </c>
      <c r="H12292" s="27" t="s">
        <v>290</v>
      </c>
      <c r="I12292" s="27" t="s">
        <v>50</v>
      </c>
      <c r="J12292" s="27" t="s">
        <v>293</v>
      </c>
      <c r="K12292" s="27" t="s">
        <v>346</v>
      </c>
      <c r="L12292" s="27" t="s">
        <v>334</v>
      </c>
      <c r="M12292" s="27" t="s">
        <v>323</v>
      </c>
      <c r="N12292" s="27" t="s">
        <v>306</v>
      </c>
      <c r="O12292" s="27" t="s">
        <v>308</v>
      </c>
      <c r="P12292" s="27">
        <v>112.233724</v>
      </c>
    </row>
    <row r="12293" spans="7:16" x14ac:dyDescent="0.25">
      <c r="G12293" s="27" t="str">
        <f t="shared" si="192"/>
        <v>2019/2020US &amp; CanadaBuildings &amp; InfrastructureAll UsesBalance sheet financing (equity portion)DomesticPrivateUnknown</v>
      </c>
      <c r="H12293" s="27" t="s">
        <v>290</v>
      </c>
      <c r="I12293" s="27" t="s">
        <v>50</v>
      </c>
      <c r="J12293" s="27" t="s">
        <v>293</v>
      </c>
      <c r="K12293" s="27" t="s">
        <v>346</v>
      </c>
      <c r="L12293" s="27" t="s">
        <v>334</v>
      </c>
      <c r="M12293" s="27" t="s">
        <v>323</v>
      </c>
      <c r="N12293" s="27" t="s">
        <v>306</v>
      </c>
      <c r="O12293" s="27" t="s">
        <v>301</v>
      </c>
      <c r="P12293" s="27">
        <v>8028.4297850000003</v>
      </c>
    </row>
    <row r="12294" spans="7:16" x14ac:dyDescent="0.25">
      <c r="G12294" s="27" t="str">
        <f t="shared" si="192"/>
        <v>2019/2020US &amp; CanadaBuildings &amp; InfrastructureAll UsesBalance sheet financing (equity portion)DomesticPublicGovernment</v>
      </c>
      <c r="H12294" s="27" t="s">
        <v>290</v>
      </c>
      <c r="I12294" s="27" t="s">
        <v>50</v>
      </c>
      <c r="J12294" s="27" t="s">
        <v>293</v>
      </c>
      <c r="K12294" s="27" t="s">
        <v>346</v>
      </c>
      <c r="L12294" s="27" t="s">
        <v>334</v>
      </c>
      <c r="M12294" s="27" t="s">
        <v>323</v>
      </c>
      <c r="N12294" s="27" t="s">
        <v>309</v>
      </c>
      <c r="O12294" s="27" t="s">
        <v>28</v>
      </c>
      <c r="P12294" s="27">
        <v>37.384452799999998</v>
      </c>
    </row>
    <row r="12295" spans="7:16" x14ac:dyDescent="0.25">
      <c r="G12295" s="27" t="str">
        <f t="shared" si="192"/>
        <v>2019/2020US &amp; CanadaBuildings &amp; InfrastructureAll UsesProject-level equityAll DestinationsPrivateUnknown</v>
      </c>
      <c r="H12295" s="27" t="s">
        <v>290</v>
      </c>
      <c r="I12295" s="27" t="s">
        <v>50</v>
      </c>
      <c r="J12295" s="27" t="s">
        <v>293</v>
      </c>
      <c r="K12295" s="27" t="s">
        <v>346</v>
      </c>
      <c r="L12295" s="27" t="s">
        <v>337</v>
      </c>
      <c r="M12295" s="27" t="s">
        <v>338</v>
      </c>
      <c r="N12295" s="27" t="s">
        <v>306</v>
      </c>
      <c r="O12295" s="27" t="s">
        <v>301</v>
      </c>
      <c r="P12295" s="27">
        <v>854.94261370000004</v>
      </c>
    </row>
    <row r="12296" spans="7:16" x14ac:dyDescent="0.25">
      <c r="G12296" s="27" t="str">
        <f t="shared" si="192"/>
        <v>2019/2020US &amp; CanadaBuildings &amp; InfrastructureAll UsesProject-level equityDomesticPrivateUnknown</v>
      </c>
      <c r="H12296" s="27" t="s">
        <v>290</v>
      </c>
      <c r="I12296" s="27" t="s">
        <v>50</v>
      </c>
      <c r="J12296" s="27" t="s">
        <v>293</v>
      </c>
      <c r="K12296" s="27" t="s">
        <v>346</v>
      </c>
      <c r="L12296" s="27" t="s">
        <v>337</v>
      </c>
      <c r="M12296" s="27" t="s">
        <v>323</v>
      </c>
      <c r="N12296" s="27" t="s">
        <v>306</v>
      </c>
      <c r="O12296" s="27" t="s">
        <v>301</v>
      </c>
      <c r="P12296" s="27">
        <v>854.94261370000004</v>
      </c>
    </row>
    <row r="12297" spans="7:16" x14ac:dyDescent="0.25">
      <c r="G12297" s="27" t="str">
        <f t="shared" si="192"/>
        <v>2019/2020US &amp; CanadaBuildings &amp; InfrastructureAll UsesProject-level market rate debtAll DestinationsPrivateUnknown</v>
      </c>
      <c r="H12297" s="27" t="s">
        <v>290</v>
      </c>
      <c r="I12297" s="27" t="s">
        <v>50</v>
      </c>
      <c r="J12297" s="27" t="s">
        <v>293</v>
      </c>
      <c r="K12297" s="27" t="s">
        <v>346</v>
      </c>
      <c r="L12297" s="27" t="s">
        <v>335</v>
      </c>
      <c r="M12297" s="27" t="s">
        <v>338</v>
      </c>
      <c r="N12297" s="27" t="s">
        <v>306</v>
      </c>
      <c r="O12297" s="27" t="s">
        <v>301</v>
      </c>
      <c r="P12297" s="27">
        <v>31967.129860000001</v>
      </c>
    </row>
    <row r="12298" spans="7:16" x14ac:dyDescent="0.25">
      <c r="G12298" s="27" t="str">
        <f t="shared" si="192"/>
        <v>2019/2020US &amp; CanadaBuildings &amp; InfrastructureAll UsesProject-level market rate debtAll DestinationsPublicUnknown</v>
      </c>
      <c r="H12298" s="27" t="s">
        <v>290</v>
      </c>
      <c r="I12298" s="27" t="s">
        <v>50</v>
      </c>
      <c r="J12298" s="27" t="s">
        <v>293</v>
      </c>
      <c r="K12298" s="27" t="s">
        <v>346</v>
      </c>
      <c r="L12298" s="27" t="s">
        <v>335</v>
      </c>
      <c r="M12298" s="27" t="s">
        <v>338</v>
      </c>
      <c r="N12298" s="27" t="s">
        <v>309</v>
      </c>
      <c r="O12298" s="27" t="s">
        <v>301</v>
      </c>
      <c r="P12298" s="27">
        <v>1734.3398500000001</v>
      </c>
    </row>
    <row r="12299" spans="7:16" x14ac:dyDescent="0.25">
      <c r="G12299" s="27" t="str">
        <f t="shared" si="192"/>
        <v>2019/2020US &amp; CanadaBuildings &amp; InfrastructureAll UsesProject-level market rate debtDomesticPrivateUnknown</v>
      </c>
      <c r="H12299" s="27" t="s">
        <v>290</v>
      </c>
      <c r="I12299" s="27" t="s">
        <v>50</v>
      </c>
      <c r="J12299" s="27" t="s">
        <v>293</v>
      </c>
      <c r="K12299" s="27" t="s">
        <v>346</v>
      </c>
      <c r="L12299" s="27" t="s">
        <v>335</v>
      </c>
      <c r="M12299" s="27" t="s">
        <v>323</v>
      </c>
      <c r="N12299" s="27" t="s">
        <v>306</v>
      </c>
      <c r="O12299" s="27" t="s">
        <v>301</v>
      </c>
      <c r="P12299" s="27">
        <v>31967.129860000001</v>
      </c>
    </row>
    <row r="12300" spans="7:16" x14ac:dyDescent="0.25">
      <c r="G12300" s="27" t="str">
        <f t="shared" si="192"/>
        <v>2019/2020US &amp; CanadaBuildings &amp; InfrastructureAll UsesProject-level market rate debtDomesticPublicUnknown</v>
      </c>
      <c r="H12300" s="27" t="s">
        <v>290</v>
      </c>
      <c r="I12300" s="27" t="s">
        <v>50</v>
      </c>
      <c r="J12300" s="27" t="s">
        <v>293</v>
      </c>
      <c r="K12300" s="27" t="s">
        <v>346</v>
      </c>
      <c r="L12300" s="27" t="s">
        <v>335</v>
      </c>
      <c r="M12300" s="27" t="s">
        <v>323</v>
      </c>
      <c r="N12300" s="27" t="s">
        <v>309</v>
      </c>
      <c r="O12300" s="27" t="s">
        <v>301</v>
      </c>
      <c r="P12300" s="27">
        <v>1734.3398500000001</v>
      </c>
    </row>
    <row r="12301" spans="7:16" x14ac:dyDescent="0.25">
      <c r="G12301" s="27" t="str">
        <f t="shared" si="192"/>
        <v>2019/2020US &amp; CanadaBuildings &amp; InfrastructureMitigationAll InstrumentsAll DestinationsPrivateCorporations</v>
      </c>
      <c r="H12301" s="27" t="s">
        <v>290</v>
      </c>
      <c r="I12301" s="27" t="s">
        <v>50</v>
      </c>
      <c r="J12301" s="27" t="s">
        <v>293</v>
      </c>
      <c r="K12301" s="27" t="s">
        <v>303</v>
      </c>
      <c r="L12301" s="27" t="s">
        <v>345</v>
      </c>
      <c r="M12301" s="27" t="s">
        <v>338</v>
      </c>
      <c r="N12301" s="27" t="s">
        <v>306</v>
      </c>
      <c r="O12301" s="27" t="s">
        <v>307</v>
      </c>
      <c r="P12301" s="27">
        <v>523.51594880000005</v>
      </c>
    </row>
    <row r="12302" spans="7:16" x14ac:dyDescent="0.25">
      <c r="G12302" s="27" t="str">
        <f t="shared" si="192"/>
        <v>2019/2020US &amp; CanadaBuildings &amp; InfrastructureMitigationAll InstrumentsAll DestinationsPrivateHouseholds/Individuals</v>
      </c>
      <c r="H12302" s="27" t="s">
        <v>290</v>
      </c>
      <c r="I12302" s="27" t="s">
        <v>50</v>
      </c>
      <c r="J12302" s="27" t="s">
        <v>293</v>
      </c>
      <c r="K12302" s="27" t="s">
        <v>303</v>
      </c>
      <c r="L12302" s="27" t="s">
        <v>345</v>
      </c>
      <c r="M12302" s="27" t="s">
        <v>338</v>
      </c>
      <c r="N12302" s="27" t="s">
        <v>306</v>
      </c>
      <c r="O12302" s="27" t="s">
        <v>308</v>
      </c>
      <c r="P12302" s="27">
        <v>112.233724</v>
      </c>
    </row>
    <row r="12303" spans="7:16" x14ac:dyDescent="0.25">
      <c r="G12303" s="27" t="str">
        <f t="shared" si="192"/>
        <v>2019/2020US &amp; CanadaBuildings &amp; InfrastructureMitigationAll InstrumentsAll DestinationsPrivateUnknown</v>
      </c>
      <c r="H12303" s="27" t="s">
        <v>290</v>
      </c>
      <c r="I12303" s="27" t="s">
        <v>50</v>
      </c>
      <c r="J12303" s="27" t="s">
        <v>293</v>
      </c>
      <c r="K12303" s="27" t="s">
        <v>303</v>
      </c>
      <c r="L12303" s="27" t="s">
        <v>345</v>
      </c>
      <c r="M12303" s="27" t="s">
        <v>338</v>
      </c>
      <c r="N12303" s="27" t="s">
        <v>306</v>
      </c>
      <c r="O12303" s="27" t="s">
        <v>301</v>
      </c>
      <c r="P12303" s="27">
        <v>40850.502258699998</v>
      </c>
    </row>
    <row r="12304" spans="7:16" x14ac:dyDescent="0.25">
      <c r="G12304" s="27" t="str">
        <f t="shared" si="192"/>
        <v>2019/2020US &amp; CanadaBuildings &amp; InfrastructureMitigationAll InstrumentsAll DestinationsPublicGovernment</v>
      </c>
      <c r="H12304" s="27" t="s">
        <v>290</v>
      </c>
      <c r="I12304" s="27" t="s">
        <v>50</v>
      </c>
      <c r="J12304" s="27" t="s">
        <v>293</v>
      </c>
      <c r="K12304" s="27" t="s">
        <v>303</v>
      </c>
      <c r="L12304" s="27" t="s">
        <v>345</v>
      </c>
      <c r="M12304" s="27" t="s">
        <v>338</v>
      </c>
      <c r="N12304" s="27" t="s">
        <v>309</v>
      </c>
      <c r="O12304" s="27" t="s">
        <v>28</v>
      </c>
      <c r="P12304" s="27">
        <v>241.88445279999999</v>
      </c>
    </row>
    <row r="12305" spans="7:16" x14ac:dyDescent="0.25">
      <c r="G12305" s="27" t="str">
        <f t="shared" si="192"/>
        <v>2019/2020US &amp; CanadaBuildings &amp; InfrastructureMitigationAll InstrumentsAll DestinationsPublicUnknown</v>
      </c>
      <c r="H12305" s="27" t="s">
        <v>290</v>
      </c>
      <c r="I12305" s="27" t="s">
        <v>50</v>
      </c>
      <c r="J12305" s="27" t="s">
        <v>293</v>
      </c>
      <c r="K12305" s="27" t="s">
        <v>303</v>
      </c>
      <c r="L12305" s="27" t="s">
        <v>345</v>
      </c>
      <c r="M12305" s="27" t="s">
        <v>338</v>
      </c>
      <c r="N12305" s="27" t="s">
        <v>309</v>
      </c>
      <c r="O12305" s="27" t="s">
        <v>301</v>
      </c>
      <c r="P12305" s="27">
        <v>1734.3398500000001</v>
      </c>
    </row>
    <row r="12306" spans="7:16" x14ac:dyDescent="0.25">
      <c r="G12306" s="27" t="str">
        <f t="shared" si="192"/>
        <v>2019/2020US &amp; CanadaBuildings &amp; InfrastructureMitigationAll InstrumentsDomesticPrivateCorporations</v>
      </c>
      <c r="H12306" s="27" t="s">
        <v>290</v>
      </c>
      <c r="I12306" s="27" t="s">
        <v>50</v>
      </c>
      <c r="J12306" s="27" t="s">
        <v>293</v>
      </c>
      <c r="K12306" s="27" t="s">
        <v>303</v>
      </c>
      <c r="L12306" s="27" t="s">
        <v>345</v>
      </c>
      <c r="M12306" s="27" t="s">
        <v>323</v>
      </c>
      <c r="N12306" s="27" t="s">
        <v>306</v>
      </c>
      <c r="O12306" s="27" t="s">
        <v>307</v>
      </c>
      <c r="P12306" s="27">
        <v>523.51594880000005</v>
      </c>
    </row>
    <row r="12307" spans="7:16" x14ac:dyDescent="0.25">
      <c r="G12307" s="27" t="str">
        <f t="shared" si="192"/>
        <v>2019/2020US &amp; CanadaBuildings &amp; InfrastructureMitigationAll InstrumentsDomesticPrivateHouseholds/Individuals</v>
      </c>
      <c r="H12307" s="27" t="s">
        <v>290</v>
      </c>
      <c r="I12307" s="27" t="s">
        <v>50</v>
      </c>
      <c r="J12307" s="27" t="s">
        <v>293</v>
      </c>
      <c r="K12307" s="27" t="s">
        <v>303</v>
      </c>
      <c r="L12307" s="27" t="s">
        <v>345</v>
      </c>
      <c r="M12307" s="27" t="s">
        <v>323</v>
      </c>
      <c r="N12307" s="27" t="s">
        <v>306</v>
      </c>
      <c r="O12307" s="27" t="s">
        <v>308</v>
      </c>
      <c r="P12307" s="27">
        <v>112.233724</v>
      </c>
    </row>
    <row r="12308" spans="7:16" x14ac:dyDescent="0.25">
      <c r="G12308" s="27" t="str">
        <f t="shared" si="192"/>
        <v>2019/2020US &amp; CanadaBuildings &amp; InfrastructureMitigationAll InstrumentsDomesticPrivateUnknown</v>
      </c>
      <c r="H12308" s="27" t="s">
        <v>290</v>
      </c>
      <c r="I12308" s="27" t="s">
        <v>50</v>
      </c>
      <c r="J12308" s="27" t="s">
        <v>293</v>
      </c>
      <c r="K12308" s="27" t="s">
        <v>303</v>
      </c>
      <c r="L12308" s="27" t="s">
        <v>345</v>
      </c>
      <c r="M12308" s="27" t="s">
        <v>323</v>
      </c>
      <c r="N12308" s="27" t="s">
        <v>306</v>
      </c>
      <c r="O12308" s="27" t="s">
        <v>301</v>
      </c>
      <c r="P12308" s="27">
        <v>40850.502258699998</v>
      </c>
    </row>
    <row r="12309" spans="7:16" x14ac:dyDescent="0.25">
      <c r="G12309" s="27" t="str">
        <f t="shared" si="192"/>
        <v>2019/2020US &amp; CanadaBuildings &amp; InfrastructureMitigationAll InstrumentsDomesticPublicGovernment</v>
      </c>
      <c r="H12309" s="27" t="s">
        <v>290</v>
      </c>
      <c r="I12309" s="27" t="s">
        <v>50</v>
      </c>
      <c r="J12309" s="27" t="s">
        <v>293</v>
      </c>
      <c r="K12309" s="27" t="s">
        <v>303</v>
      </c>
      <c r="L12309" s="27" t="s">
        <v>345</v>
      </c>
      <c r="M12309" s="27" t="s">
        <v>323</v>
      </c>
      <c r="N12309" s="27" t="s">
        <v>309</v>
      </c>
      <c r="O12309" s="27" t="s">
        <v>28</v>
      </c>
      <c r="P12309" s="27">
        <v>241.88445279999999</v>
      </c>
    </row>
    <row r="12310" spans="7:16" x14ac:dyDescent="0.25">
      <c r="G12310" s="27" t="str">
        <f t="shared" si="192"/>
        <v>2019/2020US &amp; CanadaBuildings &amp; InfrastructureMitigationAll InstrumentsDomesticPublicUnknown</v>
      </c>
      <c r="H12310" s="27" t="s">
        <v>290</v>
      </c>
      <c r="I12310" s="27" t="s">
        <v>50</v>
      </c>
      <c r="J12310" s="27" t="s">
        <v>293</v>
      </c>
      <c r="K12310" s="27" t="s">
        <v>303</v>
      </c>
      <c r="L12310" s="27" t="s">
        <v>345</v>
      </c>
      <c r="M12310" s="27" t="s">
        <v>323</v>
      </c>
      <c r="N12310" s="27" t="s">
        <v>309</v>
      </c>
      <c r="O12310" s="27" t="s">
        <v>301</v>
      </c>
      <c r="P12310" s="27">
        <v>1734.3398500000001</v>
      </c>
    </row>
    <row r="12311" spans="7:16" x14ac:dyDescent="0.25">
      <c r="G12311" s="27" t="str">
        <f t="shared" si="192"/>
        <v>2019/2020US &amp; CanadaBuildings &amp; InfrastructureMitigationBalance sheet financing (debt portion)All DestinationsPrivateCorporations</v>
      </c>
      <c r="H12311" s="27" t="s">
        <v>290</v>
      </c>
      <c r="I12311" s="27" t="s">
        <v>50</v>
      </c>
      <c r="J12311" s="27" t="s">
        <v>293</v>
      </c>
      <c r="K12311" s="27" t="s">
        <v>303</v>
      </c>
      <c r="L12311" s="27" t="s">
        <v>333</v>
      </c>
      <c r="M12311" s="27" t="s">
        <v>338</v>
      </c>
      <c r="N12311" s="27" t="s">
        <v>306</v>
      </c>
      <c r="O12311" s="27" t="s">
        <v>307</v>
      </c>
      <c r="P12311" s="27">
        <v>488.01870000000002</v>
      </c>
    </row>
    <row r="12312" spans="7:16" x14ac:dyDescent="0.25">
      <c r="G12312" s="27" t="str">
        <f t="shared" si="192"/>
        <v>2019/2020US &amp; CanadaBuildings &amp; InfrastructureMitigationBalance sheet financing (debt portion)All DestinationsPublicGovernment</v>
      </c>
      <c r="H12312" s="27" t="s">
        <v>290</v>
      </c>
      <c r="I12312" s="27" t="s">
        <v>50</v>
      </c>
      <c r="J12312" s="27" t="s">
        <v>293</v>
      </c>
      <c r="K12312" s="27" t="s">
        <v>303</v>
      </c>
      <c r="L12312" s="27" t="s">
        <v>333</v>
      </c>
      <c r="M12312" s="27" t="s">
        <v>338</v>
      </c>
      <c r="N12312" s="27" t="s">
        <v>309</v>
      </c>
      <c r="O12312" s="27" t="s">
        <v>28</v>
      </c>
      <c r="P12312" s="27">
        <v>204.5</v>
      </c>
    </row>
    <row r="12313" spans="7:16" x14ac:dyDescent="0.25">
      <c r="G12313" s="27" t="str">
        <f t="shared" si="192"/>
        <v>2019/2020US &amp; CanadaBuildings &amp; InfrastructureMitigationBalance sheet financing (debt portion)DomesticPrivateCorporations</v>
      </c>
      <c r="H12313" s="27" t="s">
        <v>290</v>
      </c>
      <c r="I12313" s="27" t="s">
        <v>50</v>
      </c>
      <c r="J12313" s="27" t="s">
        <v>293</v>
      </c>
      <c r="K12313" s="27" t="s">
        <v>303</v>
      </c>
      <c r="L12313" s="27" t="s">
        <v>333</v>
      </c>
      <c r="M12313" s="27" t="s">
        <v>323</v>
      </c>
      <c r="N12313" s="27" t="s">
        <v>306</v>
      </c>
      <c r="O12313" s="27" t="s">
        <v>307</v>
      </c>
      <c r="P12313" s="27">
        <v>488.01870000000002</v>
      </c>
    </row>
    <row r="12314" spans="7:16" x14ac:dyDescent="0.25">
      <c r="G12314" s="27" t="str">
        <f t="shared" si="192"/>
        <v>2019/2020US &amp; CanadaBuildings &amp; InfrastructureMitigationBalance sheet financing (debt portion)DomesticPublicGovernment</v>
      </c>
      <c r="H12314" s="27" t="s">
        <v>290</v>
      </c>
      <c r="I12314" s="27" t="s">
        <v>50</v>
      </c>
      <c r="J12314" s="27" t="s">
        <v>293</v>
      </c>
      <c r="K12314" s="27" t="s">
        <v>303</v>
      </c>
      <c r="L12314" s="27" t="s">
        <v>333</v>
      </c>
      <c r="M12314" s="27" t="s">
        <v>323</v>
      </c>
      <c r="N12314" s="27" t="s">
        <v>309</v>
      </c>
      <c r="O12314" s="27" t="s">
        <v>28</v>
      </c>
      <c r="P12314" s="27">
        <v>204.5</v>
      </c>
    </row>
    <row r="12315" spans="7:16" x14ac:dyDescent="0.25">
      <c r="G12315" s="27" t="str">
        <f t="shared" si="192"/>
        <v>2019/2020US &amp; CanadaBuildings &amp; InfrastructureMitigationBalance sheet financing (equity portion)All DestinationsPrivateCorporations</v>
      </c>
      <c r="H12315" s="27" t="s">
        <v>290</v>
      </c>
      <c r="I12315" s="27" t="s">
        <v>50</v>
      </c>
      <c r="J12315" s="27" t="s">
        <v>293</v>
      </c>
      <c r="K12315" s="27" t="s">
        <v>303</v>
      </c>
      <c r="L12315" s="27" t="s">
        <v>334</v>
      </c>
      <c r="M12315" s="27" t="s">
        <v>338</v>
      </c>
      <c r="N12315" s="27" t="s">
        <v>306</v>
      </c>
      <c r="O12315" s="27" t="s">
        <v>307</v>
      </c>
      <c r="P12315" s="27">
        <v>35.497248800000001</v>
      </c>
    </row>
    <row r="12316" spans="7:16" x14ac:dyDescent="0.25">
      <c r="G12316" s="27" t="str">
        <f t="shared" si="192"/>
        <v>2019/2020US &amp; CanadaBuildings &amp; InfrastructureMitigationBalance sheet financing (equity portion)All DestinationsPrivateHouseholds/Individuals</v>
      </c>
      <c r="H12316" s="27" t="s">
        <v>290</v>
      </c>
      <c r="I12316" s="27" t="s">
        <v>50</v>
      </c>
      <c r="J12316" s="27" t="s">
        <v>293</v>
      </c>
      <c r="K12316" s="27" t="s">
        <v>303</v>
      </c>
      <c r="L12316" s="27" t="s">
        <v>334</v>
      </c>
      <c r="M12316" s="27" t="s">
        <v>338</v>
      </c>
      <c r="N12316" s="27" t="s">
        <v>306</v>
      </c>
      <c r="O12316" s="27" t="s">
        <v>308</v>
      </c>
      <c r="P12316" s="27">
        <v>112.233724</v>
      </c>
    </row>
    <row r="12317" spans="7:16" x14ac:dyDescent="0.25">
      <c r="G12317" s="27" t="str">
        <f t="shared" si="192"/>
        <v>2019/2020US &amp; CanadaBuildings &amp; InfrastructureMitigationBalance sheet financing (equity portion)All DestinationsPrivateUnknown</v>
      </c>
      <c r="H12317" s="27" t="s">
        <v>290</v>
      </c>
      <c r="I12317" s="27" t="s">
        <v>50</v>
      </c>
      <c r="J12317" s="27" t="s">
        <v>293</v>
      </c>
      <c r="K12317" s="27" t="s">
        <v>303</v>
      </c>
      <c r="L12317" s="27" t="s">
        <v>334</v>
      </c>
      <c r="M12317" s="27" t="s">
        <v>338</v>
      </c>
      <c r="N12317" s="27" t="s">
        <v>306</v>
      </c>
      <c r="O12317" s="27" t="s">
        <v>301</v>
      </c>
      <c r="P12317" s="27">
        <v>8028.4297850000003</v>
      </c>
    </row>
    <row r="12318" spans="7:16" x14ac:dyDescent="0.25">
      <c r="G12318" s="27" t="str">
        <f t="shared" si="192"/>
        <v>2019/2020US &amp; CanadaBuildings &amp; InfrastructureMitigationBalance sheet financing (equity portion)All DestinationsPublicGovernment</v>
      </c>
      <c r="H12318" s="27" t="s">
        <v>290</v>
      </c>
      <c r="I12318" s="27" t="s">
        <v>50</v>
      </c>
      <c r="J12318" s="27" t="s">
        <v>293</v>
      </c>
      <c r="K12318" s="27" t="s">
        <v>303</v>
      </c>
      <c r="L12318" s="27" t="s">
        <v>334</v>
      </c>
      <c r="M12318" s="27" t="s">
        <v>338</v>
      </c>
      <c r="N12318" s="27" t="s">
        <v>309</v>
      </c>
      <c r="O12318" s="27" t="s">
        <v>28</v>
      </c>
      <c r="P12318" s="27">
        <v>37.384452799999998</v>
      </c>
    </row>
    <row r="12319" spans="7:16" x14ac:dyDescent="0.25">
      <c r="G12319" s="27" t="str">
        <f t="shared" si="192"/>
        <v>2019/2020US &amp; CanadaBuildings &amp; InfrastructureMitigationBalance sheet financing (equity portion)DomesticPrivateCorporations</v>
      </c>
      <c r="H12319" s="27" t="s">
        <v>290</v>
      </c>
      <c r="I12319" s="27" t="s">
        <v>50</v>
      </c>
      <c r="J12319" s="27" t="s">
        <v>293</v>
      </c>
      <c r="K12319" s="27" t="s">
        <v>303</v>
      </c>
      <c r="L12319" s="27" t="s">
        <v>334</v>
      </c>
      <c r="M12319" s="27" t="s">
        <v>323</v>
      </c>
      <c r="N12319" s="27" t="s">
        <v>306</v>
      </c>
      <c r="O12319" s="27" t="s">
        <v>307</v>
      </c>
      <c r="P12319" s="27">
        <v>35.497248800000001</v>
      </c>
    </row>
    <row r="12320" spans="7:16" x14ac:dyDescent="0.25">
      <c r="G12320" s="27" t="str">
        <f t="shared" si="192"/>
        <v>2019/2020US &amp; CanadaBuildings &amp; InfrastructureMitigationBalance sheet financing (equity portion)DomesticPrivateHouseholds/Individuals</v>
      </c>
      <c r="H12320" s="27" t="s">
        <v>290</v>
      </c>
      <c r="I12320" s="27" t="s">
        <v>50</v>
      </c>
      <c r="J12320" s="27" t="s">
        <v>293</v>
      </c>
      <c r="K12320" s="27" t="s">
        <v>303</v>
      </c>
      <c r="L12320" s="27" t="s">
        <v>334</v>
      </c>
      <c r="M12320" s="27" t="s">
        <v>323</v>
      </c>
      <c r="N12320" s="27" t="s">
        <v>306</v>
      </c>
      <c r="O12320" s="27" t="s">
        <v>308</v>
      </c>
      <c r="P12320" s="27">
        <v>112.233724</v>
      </c>
    </row>
    <row r="12321" spans="7:16" x14ac:dyDescent="0.25">
      <c r="G12321" s="27" t="str">
        <f t="shared" si="192"/>
        <v>2019/2020US &amp; CanadaBuildings &amp; InfrastructureMitigationBalance sheet financing (equity portion)DomesticPrivateUnknown</v>
      </c>
      <c r="H12321" s="27" t="s">
        <v>290</v>
      </c>
      <c r="I12321" s="27" t="s">
        <v>50</v>
      </c>
      <c r="J12321" s="27" t="s">
        <v>293</v>
      </c>
      <c r="K12321" s="27" t="s">
        <v>303</v>
      </c>
      <c r="L12321" s="27" t="s">
        <v>334</v>
      </c>
      <c r="M12321" s="27" t="s">
        <v>323</v>
      </c>
      <c r="N12321" s="27" t="s">
        <v>306</v>
      </c>
      <c r="O12321" s="27" t="s">
        <v>301</v>
      </c>
      <c r="P12321" s="27">
        <v>8028.4297850000003</v>
      </c>
    </row>
    <row r="12322" spans="7:16" x14ac:dyDescent="0.25">
      <c r="G12322" s="27" t="str">
        <f t="shared" si="192"/>
        <v>2019/2020US &amp; CanadaBuildings &amp; InfrastructureMitigationBalance sheet financing (equity portion)DomesticPublicGovernment</v>
      </c>
      <c r="H12322" s="27" t="s">
        <v>290</v>
      </c>
      <c r="I12322" s="27" t="s">
        <v>50</v>
      </c>
      <c r="J12322" s="27" t="s">
        <v>293</v>
      </c>
      <c r="K12322" s="27" t="s">
        <v>303</v>
      </c>
      <c r="L12322" s="27" t="s">
        <v>334</v>
      </c>
      <c r="M12322" s="27" t="s">
        <v>323</v>
      </c>
      <c r="N12322" s="27" t="s">
        <v>309</v>
      </c>
      <c r="O12322" s="27" t="s">
        <v>28</v>
      </c>
      <c r="P12322" s="27">
        <v>37.384452799999998</v>
      </c>
    </row>
    <row r="12323" spans="7:16" x14ac:dyDescent="0.25">
      <c r="G12323" s="27" t="str">
        <f t="shared" si="192"/>
        <v>2019/2020US &amp; CanadaBuildings &amp; InfrastructureMitigationProject-level equityAll DestinationsPrivateUnknown</v>
      </c>
      <c r="H12323" s="27" t="s">
        <v>290</v>
      </c>
      <c r="I12323" s="27" t="s">
        <v>50</v>
      </c>
      <c r="J12323" s="27" t="s">
        <v>293</v>
      </c>
      <c r="K12323" s="27" t="s">
        <v>303</v>
      </c>
      <c r="L12323" s="27" t="s">
        <v>337</v>
      </c>
      <c r="M12323" s="27" t="s">
        <v>338</v>
      </c>
      <c r="N12323" s="27" t="s">
        <v>306</v>
      </c>
      <c r="O12323" s="27" t="s">
        <v>301</v>
      </c>
      <c r="P12323" s="27">
        <v>854.94261370000004</v>
      </c>
    </row>
    <row r="12324" spans="7:16" x14ac:dyDescent="0.25">
      <c r="G12324" s="27" t="str">
        <f t="shared" si="192"/>
        <v>2019/2020US &amp; CanadaBuildings &amp; InfrastructureMitigationProject-level equityDomesticPrivateUnknown</v>
      </c>
      <c r="H12324" s="27" t="s">
        <v>290</v>
      </c>
      <c r="I12324" s="27" t="s">
        <v>50</v>
      </c>
      <c r="J12324" s="27" t="s">
        <v>293</v>
      </c>
      <c r="K12324" s="27" t="s">
        <v>303</v>
      </c>
      <c r="L12324" s="27" t="s">
        <v>337</v>
      </c>
      <c r="M12324" s="27" t="s">
        <v>323</v>
      </c>
      <c r="N12324" s="27" t="s">
        <v>306</v>
      </c>
      <c r="O12324" s="27" t="s">
        <v>301</v>
      </c>
      <c r="P12324" s="27">
        <v>854.94261370000004</v>
      </c>
    </row>
    <row r="12325" spans="7:16" x14ac:dyDescent="0.25">
      <c r="G12325" s="27" t="str">
        <f t="shared" si="192"/>
        <v>2019/2020US &amp; CanadaBuildings &amp; InfrastructureMitigationProject-level market rate debtAll DestinationsPrivateUnknown</v>
      </c>
      <c r="H12325" s="27" t="s">
        <v>290</v>
      </c>
      <c r="I12325" s="27" t="s">
        <v>50</v>
      </c>
      <c r="J12325" s="27" t="s">
        <v>293</v>
      </c>
      <c r="K12325" s="27" t="s">
        <v>303</v>
      </c>
      <c r="L12325" s="27" t="s">
        <v>335</v>
      </c>
      <c r="M12325" s="27" t="s">
        <v>338</v>
      </c>
      <c r="N12325" s="27" t="s">
        <v>306</v>
      </c>
      <c r="O12325" s="27" t="s">
        <v>301</v>
      </c>
      <c r="P12325" s="27">
        <v>31967.129860000001</v>
      </c>
    </row>
    <row r="12326" spans="7:16" x14ac:dyDescent="0.25">
      <c r="G12326" s="27" t="str">
        <f t="shared" si="192"/>
        <v>2019/2020US &amp; CanadaBuildings &amp; InfrastructureMitigationProject-level market rate debtAll DestinationsPublicUnknown</v>
      </c>
      <c r="H12326" s="27" t="s">
        <v>290</v>
      </c>
      <c r="I12326" s="27" t="s">
        <v>50</v>
      </c>
      <c r="J12326" s="27" t="s">
        <v>293</v>
      </c>
      <c r="K12326" s="27" t="s">
        <v>303</v>
      </c>
      <c r="L12326" s="27" t="s">
        <v>335</v>
      </c>
      <c r="M12326" s="27" t="s">
        <v>338</v>
      </c>
      <c r="N12326" s="27" t="s">
        <v>309</v>
      </c>
      <c r="O12326" s="27" t="s">
        <v>301</v>
      </c>
      <c r="P12326" s="27">
        <v>1734.3398500000001</v>
      </c>
    </row>
    <row r="12327" spans="7:16" x14ac:dyDescent="0.25">
      <c r="G12327" s="27" t="str">
        <f t="shared" si="192"/>
        <v>2019/2020US &amp; CanadaBuildings &amp; InfrastructureMitigationProject-level market rate debtDomesticPrivateUnknown</v>
      </c>
      <c r="H12327" s="27" t="s">
        <v>290</v>
      </c>
      <c r="I12327" s="27" t="s">
        <v>50</v>
      </c>
      <c r="J12327" s="27" t="s">
        <v>293</v>
      </c>
      <c r="K12327" s="27" t="s">
        <v>303</v>
      </c>
      <c r="L12327" s="27" t="s">
        <v>335</v>
      </c>
      <c r="M12327" s="27" t="s">
        <v>323</v>
      </c>
      <c r="N12327" s="27" t="s">
        <v>306</v>
      </c>
      <c r="O12327" s="27" t="s">
        <v>301</v>
      </c>
      <c r="P12327" s="27">
        <v>31967.129860000001</v>
      </c>
    </row>
    <row r="12328" spans="7:16" x14ac:dyDescent="0.25">
      <c r="G12328" s="27" t="str">
        <f t="shared" si="192"/>
        <v>2019/2020US &amp; CanadaBuildings &amp; InfrastructureMitigationProject-level market rate debtDomesticPublicUnknown</v>
      </c>
      <c r="H12328" s="27" t="s">
        <v>290</v>
      </c>
      <c r="I12328" s="27" t="s">
        <v>50</v>
      </c>
      <c r="J12328" s="27" t="s">
        <v>293</v>
      </c>
      <c r="K12328" s="27" t="s">
        <v>303</v>
      </c>
      <c r="L12328" s="27" t="s">
        <v>335</v>
      </c>
      <c r="M12328" s="27" t="s">
        <v>323</v>
      </c>
      <c r="N12328" s="27" t="s">
        <v>309</v>
      </c>
      <c r="O12328" s="27" t="s">
        <v>301</v>
      </c>
      <c r="P12328" s="27">
        <v>1734.3398500000001</v>
      </c>
    </row>
    <row r="12329" spans="7:16" x14ac:dyDescent="0.25">
      <c r="G12329" s="27" t="str">
        <f t="shared" si="192"/>
        <v>2019/2020US &amp; CanadaEnergy SystemsAll UsesAll InstrumentsAll DestinationsPrivateCommercial FI</v>
      </c>
      <c r="H12329" s="27" t="s">
        <v>290</v>
      </c>
      <c r="I12329" s="27" t="s">
        <v>50</v>
      </c>
      <c r="J12329" s="27" t="s">
        <v>294</v>
      </c>
      <c r="K12329" s="27" t="s">
        <v>346</v>
      </c>
      <c r="L12329" s="27" t="s">
        <v>345</v>
      </c>
      <c r="M12329" s="27" t="s">
        <v>338</v>
      </c>
      <c r="N12329" s="27" t="s">
        <v>306</v>
      </c>
      <c r="O12329" s="27" t="s">
        <v>23</v>
      </c>
      <c r="P12329" s="27">
        <v>1492.15444199999</v>
      </c>
    </row>
    <row r="12330" spans="7:16" x14ac:dyDescent="0.25">
      <c r="G12330" s="27" t="str">
        <f t="shared" si="192"/>
        <v>2019/2020US &amp; CanadaEnergy SystemsAll UsesAll InstrumentsAll DestinationsPrivateCorporations</v>
      </c>
      <c r="H12330" s="27" t="s">
        <v>290</v>
      </c>
      <c r="I12330" s="27" t="s">
        <v>50</v>
      </c>
      <c r="J12330" s="27" t="s">
        <v>294</v>
      </c>
      <c r="K12330" s="27" t="s">
        <v>346</v>
      </c>
      <c r="L12330" s="27" t="s">
        <v>345</v>
      </c>
      <c r="M12330" s="27" t="s">
        <v>338</v>
      </c>
      <c r="N12330" s="27" t="s">
        <v>306</v>
      </c>
      <c r="O12330" s="27" t="s">
        <v>307</v>
      </c>
      <c r="P12330" s="27">
        <v>3593.5680479999901</v>
      </c>
    </row>
    <row r="12331" spans="7:16" x14ac:dyDescent="0.25">
      <c r="G12331" s="27" t="str">
        <f t="shared" si="192"/>
        <v>2019/2020US &amp; CanadaEnergy SystemsAll UsesAll InstrumentsAll DestinationsPrivateFunds</v>
      </c>
      <c r="H12331" s="27" t="s">
        <v>290</v>
      </c>
      <c r="I12331" s="27" t="s">
        <v>50</v>
      </c>
      <c r="J12331" s="27" t="s">
        <v>294</v>
      </c>
      <c r="K12331" s="27" t="s">
        <v>346</v>
      </c>
      <c r="L12331" s="27" t="s">
        <v>345</v>
      </c>
      <c r="M12331" s="27" t="s">
        <v>338</v>
      </c>
      <c r="N12331" s="27" t="s">
        <v>306</v>
      </c>
      <c r="O12331" s="27" t="s">
        <v>25</v>
      </c>
      <c r="P12331" s="27">
        <v>43.844418500000003</v>
      </c>
    </row>
    <row r="12332" spans="7:16" x14ac:dyDescent="0.25">
      <c r="G12332" s="27" t="str">
        <f t="shared" si="192"/>
        <v>2019/2020US &amp; CanadaEnergy SystemsAll UsesAll InstrumentsAll DestinationsPrivateHouseholds/Individuals</v>
      </c>
      <c r="H12332" s="27" t="s">
        <v>290</v>
      </c>
      <c r="I12332" s="27" t="s">
        <v>50</v>
      </c>
      <c r="J12332" s="27" t="s">
        <v>294</v>
      </c>
      <c r="K12332" s="27" t="s">
        <v>346</v>
      </c>
      <c r="L12332" s="27" t="s">
        <v>345</v>
      </c>
      <c r="M12332" s="27" t="s">
        <v>338</v>
      </c>
      <c r="N12332" s="27" t="s">
        <v>306</v>
      </c>
      <c r="O12332" s="27" t="s">
        <v>308</v>
      </c>
      <c r="P12332" s="27">
        <v>5800.4173199999996</v>
      </c>
    </row>
    <row r="12333" spans="7:16" x14ac:dyDescent="0.25">
      <c r="G12333" s="27" t="str">
        <f t="shared" si="192"/>
        <v>2019/2020US &amp; CanadaEnergy SystemsAll UsesAll InstrumentsAll DestinationsPrivateInstitutional Investors</v>
      </c>
      <c r="H12333" s="27" t="s">
        <v>290</v>
      </c>
      <c r="I12333" s="27" t="s">
        <v>50</v>
      </c>
      <c r="J12333" s="27" t="s">
        <v>294</v>
      </c>
      <c r="K12333" s="27" t="s">
        <v>346</v>
      </c>
      <c r="L12333" s="27" t="s">
        <v>345</v>
      </c>
      <c r="M12333" s="27" t="s">
        <v>338</v>
      </c>
      <c r="N12333" s="27" t="s">
        <v>306</v>
      </c>
      <c r="O12333" s="27" t="s">
        <v>27</v>
      </c>
      <c r="P12333" s="27">
        <v>43.412619999999997</v>
      </c>
    </row>
    <row r="12334" spans="7:16" x14ac:dyDescent="0.25">
      <c r="G12334" s="27" t="str">
        <f t="shared" si="192"/>
        <v>2019/2020US &amp; CanadaEnergy SystemsAll UsesAll InstrumentsAll DestinationsPublicExport Credit Agency (ECA)</v>
      </c>
      <c r="H12334" s="27" t="s">
        <v>290</v>
      </c>
      <c r="I12334" s="27" t="s">
        <v>50</v>
      </c>
      <c r="J12334" s="27" t="s">
        <v>294</v>
      </c>
      <c r="K12334" s="27" t="s">
        <v>346</v>
      </c>
      <c r="L12334" s="27" t="s">
        <v>345</v>
      </c>
      <c r="M12334" s="27" t="s">
        <v>338</v>
      </c>
      <c r="N12334" s="27" t="s">
        <v>309</v>
      </c>
      <c r="O12334" s="27" t="s">
        <v>310</v>
      </c>
      <c r="P12334" s="27">
        <v>0</v>
      </c>
    </row>
    <row r="12335" spans="7:16" x14ac:dyDescent="0.25">
      <c r="G12335" s="27" t="str">
        <f t="shared" si="192"/>
        <v>2019/2020US &amp; CanadaEnergy SystemsAll UsesAll InstrumentsAll DestinationsPublicGovernment</v>
      </c>
      <c r="H12335" s="27" t="s">
        <v>290</v>
      </c>
      <c r="I12335" s="27" t="s">
        <v>50</v>
      </c>
      <c r="J12335" s="27" t="s">
        <v>294</v>
      </c>
      <c r="K12335" s="27" t="s">
        <v>346</v>
      </c>
      <c r="L12335" s="27" t="s">
        <v>345</v>
      </c>
      <c r="M12335" s="27" t="s">
        <v>338</v>
      </c>
      <c r="N12335" s="27" t="s">
        <v>309</v>
      </c>
      <c r="O12335" s="27" t="s">
        <v>28</v>
      </c>
      <c r="P12335" s="27">
        <v>6.1963675</v>
      </c>
    </row>
    <row r="12336" spans="7:16" x14ac:dyDescent="0.25">
      <c r="G12336" s="27" t="str">
        <f t="shared" si="192"/>
        <v>2019/2020US &amp; CanadaEnergy SystemsAll UsesAll InstrumentsAll DestinationsPublicNational DFI</v>
      </c>
      <c r="H12336" s="27" t="s">
        <v>290</v>
      </c>
      <c r="I12336" s="27" t="s">
        <v>50</v>
      </c>
      <c r="J12336" s="27" t="s">
        <v>294</v>
      </c>
      <c r="K12336" s="27" t="s">
        <v>346</v>
      </c>
      <c r="L12336" s="27" t="s">
        <v>345</v>
      </c>
      <c r="M12336" s="27" t="s">
        <v>338</v>
      </c>
      <c r="N12336" s="27" t="s">
        <v>309</v>
      </c>
      <c r="O12336" s="27" t="s">
        <v>33</v>
      </c>
      <c r="P12336" s="27">
        <v>0</v>
      </c>
    </row>
    <row r="12337" spans="7:16" x14ac:dyDescent="0.25">
      <c r="G12337" s="27" t="str">
        <f t="shared" si="192"/>
        <v>2019/2020US &amp; CanadaEnergy SystemsAll UsesAll InstrumentsAll DestinationsPublicSOE</v>
      </c>
      <c r="H12337" s="27" t="s">
        <v>290</v>
      </c>
      <c r="I12337" s="27" t="s">
        <v>50</v>
      </c>
      <c r="J12337" s="27" t="s">
        <v>294</v>
      </c>
      <c r="K12337" s="27" t="s">
        <v>346</v>
      </c>
      <c r="L12337" s="27" t="s">
        <v>345</v>
      </c>
      <c r="M12337" s="27" t="s">
        <v>338</v>
      </c>
      <c r="N12337" s="27" t="s">
        <v>309</v>
      </c>
      <c r="O12337" s="27" t="s">
        <v>34</v>
      </c>
      <c r="P12337" s="27">
        <v>105.04949999999999</v>
      </c>
    </row>
    <row r="12338" spans="7:16" x14ac:dyDescent="0.25">
      <c r="G12338" s="27" t="str">
        <f t="shared" si="192"/>
        <v>2019/2020US &amp; CanadaEnergy SystemsAll UsesAll InstrumentsAll DestinationsPublicState-owned FI</v>
      </c>
      <c r="H12338" s="27" t="s">
        <v>290</v>
      </c>
      <c r="I12338" s="27" t="s">
        <v>50</v>
      </c>
      <c r="J12338" s="27" t="s">
        <v>294</v>
      </c>
      <c r="K12338" s="27" t="s">
        <v>346</v>
      </c>
      <c r="L12338" s="27" t="s">
        <v>345</v>
      </c>
      <c r="M12338" s="27" t="s">
        <v>338</v>
      </c>
      <c r="N12338" s="27" t="s">
        <v>309</v>
      </c>
      <c r="O12338" s="27" t="s">
        <v>312</v>
      </c>
      <c r="P12338" s="27">
        <v>33.549999999999997</v>
      </c>
    </row>
    <row r="12339" spans="7:16" x14ac:dyDescent="0.25">
      <c r="G12339" s="27" t="str">
        <f t="shared" si="192"/>
        <v>2019/2020US &amp; CanadaEnergy SystemsAll UsesAll InstrumentsDomesticPrivateCommercial FI</v>
      </c>
      <c r="H12339" s="27" t="s">
        <v>290</v>
      </c>
      <c r="I12339" s="27" t="s">
        <v>50</v>
      </c>
      <c r="J12339" s="27" t="s">
        <v>294</v>
      </c>
      <c r="K12339" s="27" t="s">
        <v>346</v>
      </c>
      <c r="L12339" s="27" t="s">
        <v>345</v>
      </c>
      <c r="M12339" s="27" t="s">
        <v>323</v>
      </c>
      <c r="N12339" s="27" t="s">
        <v>306</v>
      </c>
      <c r="O12339" s="27" t="s">
        <v>23</v>
      </c>
      <c r="P12339" s="27">
        <v>1378.04699199999</v>
      </c>
    </row>
    <row r="12340" spans="7:16" x14ac:dyDescent="0.25">
      <c r="G12340" s="27" t="str">
        <f t="shared" si="192"/>
        <v>2019/2020US &amp; CanadaEnergy SystemsAll UsesAll InstrumentsDomesticPrivateCorporations</v>
      </c>
      <c r="H12340" s="27" t="s">
        <v>290</v>
      </c>
      <c r="I12340" s="27" t="s">
        <v>50</v>
      </c>
      <c r="J12340" s="27" t="s">
        <v>294</v>
      </c>
      <c r="K12340" s="27" t="s">
        <v>346</v>
      </c>
      <c r="L12340" s="27" t="s">
        <v>345</v>
      </c>
      <c r="M12340" s="27" t="s">
        <v>323</v>
      </c>
      <c r="N12340" s="27" t="s">
        <v>306</v>
      </c>
      <c r="O12340" s="27" t="s">
        <v>307</v>
      </c>
      <c r="P12340" s="27">
        <v>3544.8687299999901</v>
      </c>
    </row>
    <row r="12341" spans="7:16" x14ac:dyDescent="0.25">
      <c r="G12341" s="27" t="str">
        <f t="shared" si="192"/>
        <v>2019/2020US &amp; CanadaEnergy SystemsAll UsesAll InstrumentsDomesticPrivateFunds</v>
      </c>
      <c r="H12341" s="27" t="s">
        <v>290</v>
      </c>
      <c r="I12341" s="27" t="s">
        <v>50</v>
      </c>
      <c r="J12341" s="27" t="s">
        <v>294</v>
      </c>
      <c r="K12341" s="27" t="s">
        <v>346</v>
      </c>
      <c r="L12341" s="27" t="s">
        <v>345</v>
      </c>
      <c r="M12341" s="27" t="s">
        <v>323</v>
      </c>
      <c r="N12341" s="27" t="s">
        <v>306</v>
      </c>
      <c r="O12341" s="27" t="s">
        <v>25</v>
      </c>
      <c r="P12341" s="27">
        <v>38.693806000000002</v>
      </c>
    </row>
    <row r="12342" spans="7:16" x14ac:dyDescent="0.25">
      <c r="G12342" s="27" t="str">
        <f t="shared" si="192"/>
        <v>2019/2020US &amp; CanadaEnergy SystemsAll UsesAll InstrumentsDomesticPrivateHouseholds/Individuals</v>
      </c>
      <c r="H12342" s="27" t="s">
        <v>290</v>
      </c>
      <c r="I12342" s="27" t="s">
        <v>50</v>
      </c>
      <c r="J12342" s="27" t="s">
        <v>294</v>
      </c>
      <c r="K12342" s="27" t="s">
        <v>346</v>
      </c>
      <c r="L12342" s="27" t="s">
        <v>345</v>
      </c>
      <c r="M12342" s="27" t="s">
        <v>323</v>
      </c>
      <c r="N12342" s="27" t="s">
        <v>306</v>
      </c>
      <c r="O12342" s="27" t="s">
        <v>308</v>
      </c>
      <c r="P12342" s="27">
        <v>5800.4173199999996</v>
      </c>
    </row>
    <row r="12343" spans="7:16" x14ac:dyDescent="0.25">
      <c r="G12343" s="27" t="str">
        <f t="shared" si="192"/>
        <v>2019/2020US &amp; CanadaEnergy SystemsAll UsesAll InstrumentsDomesticPrivateInstitutional Investors</v>
      </c>
      <c r="H12343" s="27" t="s">
        <v>290</v>
      </c>
      <c r="I12343" s="27" t="s">
        <v>50</v>
      </c>
      <c r="J12343" s="27" t="s">
        <v>294</v>
      </c>
      <c r="K12343" s="27" t="s">
        <v>346</v>
      </c>
      <c r="L12343" s="27" t="s">
        <v>345</v>
      </c>
      <c r="M12343" s="27" t="s">
        <v>323</v>
      </c>
      <c r="N12343" s="27" t="s">
        <v>306</v>
      </c>
      <c r="O12343" s="27" t="s">
        <v>27</v>
      </c>
      <c r="P12343" s="27">
        <v>12.04942</v>
      </c>
    </row>
    <row r="12344" spans="7:16" x14ac:dyDescent="0.25">
      <c r="G12344" s="27" t="str">
        <f t="shared" si="192"/>
        <v>2019/2020US &amp; CanadaEnergy SystemsAll UsesAll InstrumentsDomesticPublicGovernment</v>
      </c>
      <c r="H12344" s="27" t="s">
        <v>290</v>
      </c>
      <c r="I12344" s="27" t="s">
        <v>50</v>
      </c>
      <c r="J12344" s="27" t="s">
        <v>294</v>
      </c>
      <c r="K12344" s="27" t="s">
        <v>346</v>
      </c>
      <c r="L12344" s="27" t="s">
        <v>345</v>
      </c>
      <c r="M12344" s="27" t="s">
        <v>323</v>
      </c>
      <c r="N12344" s="27" t="s">
        <v>309</v>
      </c>
      <c r="O12344" s="27" t="s">
        <v>28</v>
      </c>
      <c r="P12344" s="27">
        <v>6.1963675</v>
      </c>
    </row>
    <row r="12345" spans="7:16" x14ac:dyDescent="0.25">
      <c r="G12345" s="27" t="str">
        <f t="shared" si="192"/>
        <v>2019/2020US &amp; CanadaEnergy SystemsAll UsesAll InstrumentsDomesticPublicNational DFI</v>
      </c>
      <c r="H12345" s="27" t="s">
        <v>290</v>
      </c>
      <c r="I12345" s="27" t="s">
        <v>50</v>
      </c>
      <c r="J12345" s="27" t="s">
        <v>294</v>
      </c>
      <c r="K12345" s="27" t="s">
        <v>346</v>
      </c>
      <c r="L12345" s="27" t="s">
        <v>345</v>
      </c>
      <c r="M12345" s="27" t="s">
        <v>323</v>
      </c>
      <c r="N12345" s="27" t="s">
        <v>309</v>
      </c>
      <c r="O12345" s="27" t="s">
        <v>33</v>
      </c>
      <c r="P12345" s="27">
        <v>0</v>
      </c>
    </row>
    <row r="12346" spans="7:16" x14ac:dyDescent="0.25">
      <c r="G12346" s="27" t="str">
        <f t="shared" si="192"/>
        <v>2019/2020US &amp; CanadaEnergy SystemsAll UsesAll InstrumentsDomesticPublicSOE</v>
      </c>
      <c r="H12346" s="27" t="s">
        <v>290</v>
      </c>
      <c r="I12346" s="27" t="s">
        <v>50</v>
      </c>
      <c r="J12346" s="27" t="s">
        <v>294</v>
      </c>
      <c r="K12346" s="27" t="s">
        <v>346</v>
      </c>
      <c r="L12346" s="27" t="s">
        <v>345</v>
      </c>
      <c r="M12346" s="27" t="s">
        <v>323</v>
      </c>
      <c r="N12346" s="27" t="s">
        <v>309</v>
      </c>
      <c r="O12346" s="27" t="s">
        <v>34</v>
      </c>
      <c r="P12346" s="27">
        <v>31.01</v>
      </c>
    </row>
    <row r="12347" spans="7:16" x14ac:dyDescent="0.25">
      <c r="G12347" s="27" t="str">
        <f t="shared" si="192"/>
        <v>2019/2020US &amp; CanadaEnergy SystemsAll UsesAll InstrumentsDomesticPublicState-owned FI</v>
      </c>
      <c r="H12347" s="27" t="s">
        <v>290</v>
      </c>
      <c r="I12347" s="27" t="s">
        <v>50</v>
      </c>
      <c r="J12347" s="27" t="s">
        <v>294</v>
      </c>
      <c r="K12347" s="27" t="s">
        <v>346</v>
      </c>
      <c r="L12347" s="27" t="s">
        <v>345</v>
      </c>
      <c r="M12347" s="27" t="s">
        <v>323</v>
      </c>
      <c r="N12347" s="27" t="s">
        <v>309</v>
      </c>
      <c r="O12347" s="27" t="s">
        <v>312</v>
      </c>
      <c r="P12347" s="27">
        <v>33.549999999999997</v>
      </c>
    </row>
    <row r="12348" spans="7:16" x14ac:dyDescent="0.25">
      <c r="G12348" s="27" t="str">
        <f t="shared" si="192"/>
        <v>2019/2020US &amp; CanadaEnergy SystemsAll UsesAll InstrumentsInternationalPrivateCommercial FI</v>
      </c>
      <c r="H12348" s="27" t="s">
        <v>290</v>
      </c>
      <c r="I12348" s="27" t="s">
        <v>50</v>
      </c>
      <c r="J12348" s="27" t="s">
        <v>294</v>
      </c>
      <c r="K12348" s="27" t="s">
        <v>346</v>
      </c>
      <c r="L12348" s="27" t="s">
        <v>345</v>
      </c>
      <c r="M12348" s="27" t="s">
        <v>324</v>
      </c>
      <c r="N12348" s="27" t="s">
        <v>306</v>
      </c>
      <c r="O12348" s="27" t="s">
        <v>23</v>
      </c>
      <c r="P12348" s="27">
        <v>114.10745</v>
      </c>
    </row>
    <row r="12349" spans="7:16" x14ac:dyDescent="0.25">
      <c r="G12349" s="27" t="str">
        <f t="shared" si="192"/>
        <v>2019/2020US &amp; CanadaEnergy SystemsAll UsesAll InstrumentsInternationalPrivateCorporations</v>
      </c>
      <c r="H12349" s="27" t="s">
        <v>290</v>
      </c>
      <c r="I12349" s="27" t="s">
        <v>50</v>
      </c>
      <c r="J12349" s="27" t="s">
        <v>294</v>
      </c>
      <c r="K12349" s="27" t="s">
        <v>346</v>
      </c>
      <c r="L12349" s="27" t="s">
        <v>345</v>
      </c>
      <c r="M12349" s="27" t="s">
        <v>324</v>
      </c>
      <c r="N12349" s="27" t="s">
        <v>306</v>
      </c>
      <c r="O12349" s="27" t="s">
        <v>307</v>
      </c>
      <c r="P12349" s="27">
        <v>48.699317999999998</v>
      </c>
    </row>
    <row r="12350" spans="7:16" x14ac:dyDescent="0.25">
      <c r="G12350" s="27" t="str">
        <f t="shared" si="192"/>
        <v>2019/2020US &amp; CanadaEnergy SystemsAll UsesAll InstrumentsInternationalPrivateFunds</v>
      </c>
      <c r="H12350" s="27" t="s">
        <v>290</v>
      </c>
      <c r="I12350" s="27" t="s">
        <v>50</v>
      </c>
      <c r="J12350" s="27" t="s">
        <v>294</v>
      </c>
      <c r="K12350" s="27" t="s">
        <v>346</v>
      </c>
      <c r="L12350" s="27" t="s">
        <v>345</v>
      </c>
      <c r="M12350" s="27" t="s">
        <v>324</v>
      </c>
      <c r="N12350" s="27" t="s">
        <v>306</v>
      </c>
      <c r="O12350" s="27" t="s">
        <v>25</v>
      </c>
      <c r="P12350" s="27">
        <v>5.1506125000000003</v>
      </c>
    </row>
    <row r="12351" spans="7:16" x14ac:dyDescent="0.25">
      <c r="G12351" s="27" t="str">
        <f t="shared" si="192"/>
        <v>2019/2020US &amp; CanadaEnergy SystemsAll UsesAll InstrumentsInternationalPrivateInstitutional Investors</v>
      </c>
      <c r="H12351" s="27" t="s">
        <v>290</v>
      </c>
      <c r="I12351" s="27" t="s">
        <v>50</v>
      </c>
      <c r="J12351" s="27" t="s">
        <v>294</v>
      </c>
      <c r="K12351" s="27" t="s">
        <v>346</v>
      </c>
      <c r="L12351" s="27" t="s">
        <v>345</v>
      </c>
      <c r="M12351" s="27" t="s">
        <v>324</v>
      </c>
      <c r="N12351" s="27" t="s">
        <v>306</v>
      </c>
      <c r="O12351" s="27" t="s">
        <v>27</v>
      </c>
      <c r="P12351" s="27">
        <v>31.363199999999999</v>
      </c>
    </row>
    <row r="12352" spans="7:16" x14ac:dyDescent="0.25">
      <c r="G12352" s="27" t="str">
        <f t="shared" si="192"/>
        <v>2019/2020US &amp; CanadaEnergy SystemsAll UsesAll InstrumentsInternationalPublicExport Credit Agency (ECA)</v>
      </c>
      <c r="H12352" s="27" t="s">
        <v>290</v>
      </c>
      <c r="I12352" s="27" t="s">
        <v>50</v>
      </c>
      <c r="J12352" s="27" t="s">
        <v>294</v>
      </c>
      <c r="K12352" s="27" t="s">
        <v>346</v>
      </c>
      <c r="L12352" s="27" t="s">
        <v>345</v>
      </c>
      <c r="M12352" s="27" t="s">
        <v>324</v>
      </c>
      <c r="N12352" s="27" t="s">
        <v>309</v>
      </c>
      <c r="O12352" s="27" t="s">
        <v>310</v>
      </c>
      <c r="P12352" s="27">
        <v>0</v>
      </c>
    </row>
    <row r="12353" spans="7:16" x14ac:dyDescent="0.25">
      <c r="G12353" s="27" t="str">
        <f t="shared" si="192"/>
        <v>2019/2020US &amp; CanadaEnergy SystemsAll UsesAll InstrumentsInternationalPublicSOE</v>
      </c>
      <c r="H12353" s="27" t="s">
        <v>290</v>
      </c>
      <c r="I12353" s="27" t="s">
        <v>50</v>
      </c>
      <c r="J12353" s="27" t="s">
        <v>294</v>
      </c>
      <c r="K12353" s="27" t="s">
        <v>346</v>
      </c>
      <c r="L12353" s="27" t="s">
        <v>345</v>
      </c>
      <c r="M12353" s="27" t="s">
        <v>324</v>
      </c>
      <c r="N12353" s="27" t="s">
        <v>309</v>
      </c>
      <c r="O12353" s="27" t="s">
        <v>34</v>
      </c>
      <c r="P12353" s="27">
        <v>74.039500000000004</v>
      </c>
    </row>
    <row r="12354" spans="7:16" x14ac:dyDescent="0.25">
      <c r="G12354" s="27" t="str">
        <f t="shared" si="192"/>
        <v>2019/2020US &amp; CanadaEnergy SystemsAll UsesAll InstrumentsInternationalPublicState-owned FI</v>
      </c>
      <c r="H12354" s="27" t="s">
        <v>290</v>
      </c>
      <c r="I12354" s="27" t="s">
        <v>50</v>
      </c>
      <c r="J12354" s="27" t="s">
        <v>294</v>
      </c>
      <c r="K12354" s="27" t="s">
        <v>346</v>
      </c>
      <c r="L12354" s="27" t="s">
        <v>345</v>
      </c>
      <c r="M12354" s="27" t="s">
        <v>324</v>
      </c>
      <c r="N12354" s="27" t="s">
        <v>309</v>
      </c>
      <c r="O12354" s="27" t="s">
        <v>312</v>
      </c>
      <c r="P12354" s="27">
        <v>0</v>
      </c>
    </row>
    <row r="12355" spans="7:16" x14ac:dyDescent="0.25">
      <c r="G12355" s="27" t="str">
        <f t="shared" ref="G12355:G12418" si="193">+_xlfn.CONCAT(H12355:O12355)</f>
        <v>2019/2020US &amp; CanadaEnergy SystemsAll UsesBalance sheet financing (debt portion)All DestinationsPrivateCommercial FI</v>
      </c>
      <c r="H12355" s="27" t="s">
        <v>290</v>
      </c>
      <c r="I12355" s="27" t="s">
        <v>50</v>
      </c>
      <c r="J12355" s="27" t="s">
        <v>294</v>
      </c>
      <c r="K12355" s="27" t="s">
        <v>346</v>
      </c>
      <c r="L12355" s="27" t="s">
        <v>333</v>
      </c>
      <c r="M12355" s="27" t="s">
        <v>338</v>
      </c>
      <c r="N12355" s="27" t="s">
        <v>306</v>
      </c>
      <c r="O12355" s="27" t="s">
        <v>23</v>
      </c>
      <c r="P12355" s="27">
        <v>1174.1252669999999</v>
      </c>
    </row>
    <row r="12356" spans="7:16" x14ac:dyDescent="0.25">
      <c r="G12356" s="27" t="str">
        <f t="shared" si="193"/>
        <v>2019/2020US &amp; CanadaEnergy SystemsAll UsesBalance sheet financing (debt portion)DomesticPrivateCommercial FI</v>
      </c>
      <c r="H12356" s="27" t="s">
        <v>290</v>
      </c>
      <c r="I12356" s="27" t="s">
        <v>50</v>
      </c>
      <c r="J12356" s="27" t="s">
        <v>294</v>
      </c>
      <c r="K12356" s="27" t="s">
        <v>346</v>
      </c>
      <c r="L12356" s="27" t="s">
        <v>333</v>
      </c>
      <c r="M12356" s="27" t="s">
        <v>323</v>
      </c>
      <c r="N12356" s="27" t="s">
        <v>306</v>
      </c>
      <c r="O12356" s="27" t="s">
        <v>23</v>
      </c>
      <c r="P12356" s="27">
        <v>1174.1252669999999</v>
      </c>
    </row>
    <row r="12357" spans="7:16" x14ac:dyDescent="0.25">
      <c r="G12357" s="27" t="str">
        <f t="shared" si="193"/>
        <v>2019/2020US &amp; CanadaEnergy SystemsAll UsesBalance sheet financing (debt portion)InternationalPrivateCommercial FI</v>
      </c>
      <c r="H12357" s="27" t="s">
        <v>290</v>
      </c>
      <c r="I12357" s="27" t="s">
        <v>50</v>
      </c>
      <c r="J12357" s="27" t="s">
        <v>294</v>
      </c>
      <c r="K12357" s="27" t="s">
        <v>346</v>
      </c>
      <c r="L12357" s="27" t="s">
        <v>333</v>
      </c>
      <c r="M12357" s="27" t="s">
        <v>324</v>
      </c>
      <c r="N12357" s="27" t="s">
        <v>306</v>
      </c>
      <c r="O12357" s="27" t="s">
        <v>23</v>
      </c>
      <c r="P12357" s="27">
        <v>0</v>
      </c>
    </row>
    <row r="12358" spans="7:16" x14ac:dyDescent="0.25">
      <c r="G12358" s="27" t="str">
        <f t="shared" si="193"/>
        <v>2019/2020US &amp; CanadaEnergy SystemsAll UsesBalance sheet financing (equity portion)All DestinationsPrivateCommercial FI</v>
      </c>
      <c r="H12358" s="27" t="s">
        <v>290</v>
      </c>
      <c r="I12358" s="27" t="s">
        <v>50</v>
      </c>
      <c r="J12358" s="27" t="s">
        <v>294</v>
      </c>
      <c r="K12358" s="27" t="s">
        <v>346</v>
      </c>
      <c r="L12358" s="27" t="s">
        <v>334</v>
      </c>
      <c r="M12358" s="27" t="s">
        <v>338</v>
      </c>
      <c r="N12358" s="27" t="s">
        <v>306</v>
      </c>
      <c r="O12358" s="27" t="s">
        <v>23</v>
      </c>
      <c r="P12358" s="27">
        <v>2.0895000000000001</v>
      </c>
    </row>
    <row r="12359" spans="7:16" x14ac:dyDescent="0.25">
      <c r="G12359" s="27" t="str">
        <f t="shared" si="193"/>
        <v>2019/2020US &amp; CanadaEnergy SystemsAll UsesBalance sheet financing (equity portion)All DestinationsPrivateCorporations</v>
      </c>
      <c r="H12359" s="27" t="s">
        <v>290</v>
      </c>
      <c r="I12359" s="27" t="s">
        <v>50</v>
      </c>
      <c r="J12359" s="27" t="s">
        <v>294</v>
      </c>
      <c r="K12359" s="27" t="s">
        <v>346</v>
      </c>
      <c r="L12359" s="27" t="s">
        <v>334</v>
      </c>
      <c r="M12359" s="27" t="s">
        <v>338</v>
      </c>
      <c r="N12359" s="27" t="s">
        <v>306</v>
      </c>
      <c r="O12359" s="27" t="s">
        <v>307</v>
      </c>
      <c r="P12359" s="27">
        <v>3336.7976174999999</v>
      </c>
    </row>
    <row r="12360" spans="7:16" x14ac:dyDescent="0.25">
      <c r="G12360" s="27" t="str">
        <f t="shared" si="193"/>
        <v>2019/2020US &amp; CanadaEnergy SystemsAll UsesBalance sheet financing (equity portion)All DestinationsPrivateFunds</v>
      </c>
      <c r="H12360" s="27" t="s">
        <v>290</v>
      </c>
      <c r="I12360" s="27" t="s">
        <v>50</v>
      </c>
      <c r="J12360" s="27" t="s">
        <v>294</v>
      </c>
      <c r="K12360" s="27" t="s">
        <v>346</v>
      </c>
      <c r="L12360" s="27" t="s">
        <v>334</v>
      </c>
      <c r="M12360" s="27" t="s">
        <v>338</v>
      </c>
      <c r="N12360" s="27" t="s">
        <v>306</v>
      </c>
      <c r="O12360" s="27" t="s">
        <v>25</v>
      </c>
      <c r="P12360" s="27">
        <v>8.5094934999999996</v>
      </c>
    </row>
    <row r="12361" spans="7:16" x14ac:dyDescent="0.25">
      <c r="G12361" s="27" t="str">
        <f t="shared" si="193"/>
        <v>2019/2020US &amp; CanadaEnergy SystemsAll UsesBalance sheet financing (equity portion)All DestinationsPrivateHouseholds/Individuals</v>
      </c>
      <c r="H12361" s="27" t="s">
        <v>290</v>
      </c>
      <c r="I12361" s="27" t="s">
        <v>50</v>
      </c>
      <c r="J12361" s="27" t="s">
        <v>294</v>
      </c>
      <c r="K12361" s="27" t="s">
        <v>346</v>
      </c>
      <c r="L12361" s="27" t="s">
        <v>334</v>
      </c>
      <c r="M12361" s="27" t="s">
        <v>338</v>
      </c>
      <c r="N12361" s="27" t="s">
        <v>306</v>
      </c>
      <c r="O12361" s="27" t="s">
        <v>308</v>
      </c>
      <c r="P12361" s="27">
        <v>5800.4173199999996</v>
      </c>
    </row>
    <row r="12362" spans="7:16" x14ac:dyDescent="0.25">
      <c r="G12362" s="27" t="str">
        <f t="shared" si="193"/>
        <v>2019/2020US &amp; CanadaEnergy SystemsAll UsesBalance sheet financing (equity portion)All DestinationsPrivateInstitutional Investors</v>
      </c>
      <c r="H12362" s="27" t="s">
        <v>290</v>
      </c>
      <c r="I12362" s="27" t="s">
        <v>50</v>
      </c>
      <c r="J12362" s="27" t="s">
        <v>294</v>
      </c>
      <c r="K12362" s="27" t="s">
        <v>346</v>
      </c>
      <c r="L12362" s="27" t="s">
        <v>334</v>
      </c>
      <c r="M12362" s="27" t="s">
        <v>338</v>
      </c>
      <c r="N12362" s="27" t="s">
        <v>306</v>
      </c>
      <c r="O12362" s="27" t="s">
        <v>27</v>
      </c>
      <c r="P12362" s="27">
        <v>14.132648</v>
      </c>
    </row>
    <row r="12363" spans="7:16" x14ac:dyDescent="0.25">
      <c r="G12363" s="27" t="str">
        <f t="shared" si="193"/>
        <v>2019/2020US &amp; CanadaEnergy SystemsAll UsesBalance sheet financing (equity portion)All DestinationsPublicGovernment</v>
      </c>
      <c r="H12363" s="27" t="s">
        <v>290</v>
      </c>
      <c r="I12363" s="27" t="s">
        <v>50</v>
      </c>
      <c r="J12363" s="27" t="s">
        <v>294</v>
      </c>
      <c r="K12363" s="27" t="s">
        <v>346</v>
      </c>
      <c r="L12363" s="27" t="s">
        <v>334</v>
      </c>
      <c r="M12363" s="27" t="s">
        <v>338</v>
      </c>
      <c r="N12363" s="27" t="s">
        <v>309</v>
      </c>
      <c r="O12363" s="27" t="s">
        <v>28</v>
      </c>
      <c r="P12363" s="27">
        <v>6.1963675</v>
      </c>
    </row>
    <row r="12364" spans="7:16" x14ac:dyDescent="0.25">
      <c r="G12364" s="27" t="str">
        <f t="shared" si="193"/>
        <v>2019/2020US &amp; CanadaEnergy SystemsAll UsesBalance sheet financing (equity portion)All DestinationsPublicNational DFI</v>
      </c>
      <c r="H12364" s="27" t="s">
        <v>290</v>
      </c>
      <c r="I12364" s="27" t="s">
        <v>50</v>
      </c>
      <c r="J12364" s="27" t="s">
        <v>294</v>
      </c>
      <c r="K12364" s="27" t="s">
        <v>346</v>
      </c>
      <c r="L12364" s="27" t="s">
        <v>334</v>
      </c>
      <c r="M12364" s="27" t="s">
        <v>338</v>
      </c>
      <c r="N12364" s="27" t="s">
        <v>309</v>
      </c>
      <c r="O12364" s="27" t="s">
        <v>33</v>
      </c>
      <c r="P12364" s="27">
        <v>0</v>
      </c>
    </row>
    <row r="12365" spans="7:16" x14ac:dyDescent="0.25">
      <c r="G12365" s="27" t="str">
        <f t="shared" si="193"/>
        <v>2019/2020US &amp; CanadaEnergy SystemsAll UsesBalance sheet financing (equity portion)All DestinationsPublicSOE</v>
      </c>
      <c r="H12365" s="27" t="s">
        <v>290</v>
      </c>
      <c r="I12365" s="27" t="s">
        <v>50</v>
      </c>
      <c r="J12365" s="27" t="s">
        <v>294</v>
      </c>
      <c r="K12365" s="27" t="s">
        <v>346</v>
      </c>
      <c r="L12365" s="27" t="s">
        <v>334</v>
      </c>
      <c r="M12365" s="27" t="s">
        <v>338</v>
      </c>
      <c r="N12365" s="27" t="s">
        <v>309</v>
      </c>
      <c r="O12365" s="27" t="s">
        <v>34</v>
      </c>
      <c r="P12365" s="27">
        <v>74.039500000000004</v>
      </c>
    </row>
    <row r="12366" spans="7:16" x14ac:dyDescent="0.25">
      <c r="G12366" s="27" t="str">
        <f t="shared" si="193"/>
        <v>2019/2020US &amp; CanadaEnergy SystemsAll UsesBalance sheet financing (equity portion)DomesticPrivateCommercial FI</v>
      </c>
      <c r="H12366" s="27" t="s">
        <v>290</v>
      </c>
      <c r="I12366" s="27" t="s">
        <v>50</v>
      </c>
      <c r="J12366" s="27" t="s">
        <v>294</v>
      </c>
      <c r="K12366" s="27" t="s">
        <v>346</v>
      </c>
      <c r="L12366" s="27" t="s">
        <v>334</v>
      </c>
      <c r="M12366" s="27" t="s">
        <v>323</v>
      </c>
      <c r="N12366" s="27" t="s">
        <v>306</v>
      </c>
      <c r="O12366" s="27" t="s">
        <v>23</v>
      </c>
      <c r="P12366" s="27">
        <v>2.0895000000000001</v>
      </c>
    </row>
    <row r="12367" spans="7:16" x14ac:dyDescent="0.25">
      <c r="G12367" s="27" t="str">
        <f t="shared" si="193"/>
        <v>2019/2020US &amp; CanadaEnergy SystemsAll UsesBalance sheet financing (equity portion)DomesticPrivateCorporations</v>
      </c>
      <c r="H12367" s="27" t="s">
        <v>290</v>
      </c>
      <c r="I12367" s="27" t="s">
        <v>50</v>
      </c>
      <c r="J12367" s="27" t="s">
        <v>294</v>
      </c>
      <c r="K12367" s="27" t="s">
        <v>346</v>
      </c>
      <c r="L12367" s="27" t="s">
        <v>334</v>
      </c>
      <c r="M12367" s="27" t="s">
        <v>323</v>
      </c>
      <c r="N12367" s="27" t="s">
        <v>306</v>
      </c>
      <c r="O12367" s="27" t="s">
        <v>307</v>
      </c>
      <c r="P12367" s="27">
        <v>3312.9506889999998</v>
      </c>
    </row>
    <row r="12368" spans="7:16" x14ac:dyDescent="0.25">
      <c r="G12368" s="27" t="str">
        <f t="shared" si="193"/>
        <v>2019/2020US &amp; CanadaEnergy SystemsAll UsesBalance sheet financing (equity portion)DomesticPrivateFunds</v>
      </c>
      <c r="H12368" s="27" t="s">
        <v>290</v>
      </c>
      <c r="I12368" s="27" t="s">
        <v>50</v>
      </c>
      <c r="J12368" s="27" t="s">
        <v>294</v>
      </c>
      <c r="K12368" s="27" t="s">
        <v>346</v>
      </c>
      <c r="L12368" s="27" t="s">
        <v>334</v>
      </c>
      <c r="M12368" s="27" t="s">
        <v>323</v>
      </c>
      <c r="N12368" s="27" t="s">
        <v>306</v>
      </c>
      <c r="O12368" s="27" t="s">
        <v>25</v>
      </c>
      <c r="P12368" s="27">
        <v>3.3588809999999998</v>
      </c>
    </row>
    <row r="12369" spans="7:16" x14ac:dyDescent="0.25">
      <c r="G12369" s="27" t="str">
        <f t="shared" si="193"/>
        <v>2019/2020US &amp; CanadaEnergy SystemsAll UsesBalance sheet financing (equity portion)DomesticPrivateHouseholds/Individuals</v>
      </c>
      <c r="H12369" s="27" t="s">
        <v>290</v>
      </c>
      <c r="I12369" s="27" t="s">
        <v>50</v>
      </c>
      <c r="J12369" s="27" t="s">
        <v>294</v>
      </c>
      <c r="K12369" s="27" t="s">
        <v>346</v>
      </c>
      <c r="L12369" s="27" t="s">
        <v>334</v>
      </c>
      <c r="M12369" s="27" t="s">
        <v>323</v>
      </c>
      <c r="N12369" s="27" t="s">
        <v>306</v>
      </c>
      <c r="O12369" s="27" t="s">
        <v>308</v>
      </c>
      <c r="P12369" s="27">
        <v>5800.4173199999996</v>
      </c>
    </row>
    <row r="12370" spans="7:16" x14ac:dyDescent="0.25">
      <c r="G12370" s="27" t="str">
        <f t="shared" si="193"/>
        <v>2019/2020US &amp; CanadaEnergy SystemsAll UsesBalance sheet financing (equity portion)DomesticPrivateInstitutional Investors</v>
      </c>
      <c r="H12370" s="27" t="s">
        <v>290</v>
      </c>
      <c r="I12370" s="27" t="s">
        <v>50</v>
      </c>
      <c r="J12370" s="27" t="s">
        <v>294</v>
      </c>
      <c r="K12370" s="27" t="s">
        <v>346</v>
      </c>
      <c r="L12370" s="27" t="s">
        <v>334</v>
      </c>
      <c r="M12370" s="27" t="s">
        <v>323</v>
      </c>
      <c r="N12370" s="27" t="s">
        <v>306</v>
      </c>
      <c r="O12370" s="27" t="s">
        <v>27</v>
      </c>
      <c r="P12370" s="27">
        <v>8.9054479999999998</v>
      </c>
    </row>
    <row r="12371" spans="7:16" x14ac:dyDescent="0.25">
      <c r="G12371" s="27" t="str">
        <f t="shared" si="193"/>
        <v>2019/2020US &amp; CanadaEnergy SystemsAll UsesBalance sheet financing (equity portion)DomesticPublicGovernment</v>
      </c>
      <c r="H12371" s="27" t="s">
        <v>290</v>
      </c>
      <c r="I12371" s="27" t="s">
        <v>50</v>
      </c>
      <c r="J12371" s="27" t="s">
        <v>294</v>
      </c>
      <c r="K12371" s="27" t="s">
        <v>346</v>
      </c>
      <c r="L12371" s="27" t="s">
        <v>334</v>
      </c>
      <c r="M12371" s="27" t="s">
        <v>323</v>
      </c>
      <c r="N12371" s="27" t="s">
        <v>309</v>
      </c>
      <c r="O12371" s="27" t="s">
        <v>28</v>
      </c>
      <c r="P12371" s="27">
        <v>6.1963675</v>
      </c>
    </row>
    <row r="12372" spans="7:16" x14ac:dyDescent="0.25">
      <c r="G12372" s="27" t="str">
        <f t="shared" si="193"/>
        <v>2019/2020US &amp; CanadaEnergy SystemsAll UsesBalance sheet financing (equity portion)DomesticPublicNational DFI</v>
      </c>
      <c r="H12372" s="27" t="s">
        <v>290</v>
      </c>
      <c r="I12372" s="27" t="s">
        <v>50</v>
      </c>
      <c r="J12372" s="27" t="s">
        <v>294</v>
      </c>
      <c r="K12372" s="27" t="s">
        <v>346</v>
      </c>
      <c r="L12372" s="27" t="s">
        <v>334</v>
      </c>
      <c r="M12372" s="27" t="s">
        <v>323</v>
      </c>
      <c r="N12372" s="27" t="s">
        <v>309</v>
      </c>
      <c r="O12372" s="27" t="s">
        <v>33</v>
      </c>
      <c r="P12372" s="27">
        <v>0</v>
      </c>
    </row>
    <row r="12373" spans="7:16" x14ac:dyDescent="0.25">
      <c r="G12373" s="27" t="str">
        <f t="shared" si="193"/>
        <v>2019/2020US &amp; CanadaEnergy SystemsAll UsesBalance sheet financing (equity portion)DomesticPublicSOE</v>
      </c>
      <c r="H12373" s="27" t="s">
        <v>290</v>
      </c>
      <c r="I12373" s="27" t="s">
        <v>50</v>
      </c>
      <c r="J12373" s="27" t="s">
        <v>294</v>
      </c>
      <c r="K12373" s="27" t="s">
        <v>346</v>
      </c>
      <c r="L12373" s="27" t="s">
        <v>334</v>
      </c>
      <c r="M12373" s="27" t="s">
        <v>323</v>
      </c>
      <c r="N12373" s="27" t="s">
        <v>309</v>
      </c>
      <c r="O12373" s="27" t="s">
        <v>34</v>
      </c>
      <c r="P12373" s="27">
        <v>0</v>
      </c>
    </row>
    <row r="12374" spans="7:16" x14ac:dyDescent="0.25">
      <c r="G12374" s="27" t="str">
        <f t="shared" si="193"/>
        <v>2019/2020US &amp; CanadaEnergy SystemsAll UsesBalance sheet financing (equity portion)InternationalPrivateCommercial FI</v>
      </c>
      <c r="H12374" s="27" t="s">
        <v>290</v>
      </c>
      <c r="I12374" s="27" t="s">
        <v>50</v>
      </c>
      <c r="J12374" s="27" t="s">
        <v>294</v>
      </c>
      <c r="K12374" s="27" t="s">
        <v>346</v>
      </c>
      <c r="L12374" s="27" t="s">
        <v>334</v>
      </c>
      <c r="M12374" s="27" t="s">
        <v>324</v>
      </c>
      <c r="N12374" s="27" t="s">
        <v>306</v>
      </c>
      <c r="O12374" s="27" t="s">
        <v>23</v>
      </c>
      <c r="P12374" s="27">
        <v>0</v>
      </c>
    </row>
    <row r="12375" spans="7:16" x14ac:dyDescent="0.25">
      <c r="G12375" s="27" t="str">
        <f t="shared" si="193"/>
        <v>2019/2020US &amp; CanadaEnergy SystemsAll UsesBalance sheet financing (equity portion)InternationalPrivateCorporations</v>
      </c>
      <c r="H12375" s="27" t="s">
        <v>290</v>
      </c>
      <c r="I12375" s="27" t="s">
        <v>50</v>
      </c>
      <c r="J12375" s="27" t="s">
        <v>294</v>
      </c>
      <c r="K12375" s="27" t="s">
        <v>346</v>
      </c>
      <c r="L12375" s="27" t="s">
        <v>334</v>
      </c>
      <c r="M12375" s="27" t="s">
        <v>324</v>
      </c>
      <c r="N12375" s="27" t="s">
        <v>306</v>
      </c>
      <c r="O12375" s="27" t="s">
        <v>307</v>
      </c>
      <c r="P12375" s="27">
        <v>23.846928500000001</v>
      </c>
    </row>
    <row r="12376" spans="7:16" x14ac:dyDescent="0.25">
      <c r="G12376" s="27" t="str">
        <f t="shared" si="193"/>
        <v>2019/2020US &amp; CanadaEnergy SystemsAll UsesBalance sheet financing (equity portion)InternationalPrivateFunds</v>
      </c>
      <c r="H12376" s="27" t="s">
        <v>290</v>
      </c>
      <c r="I12376" s="27" t="s">
        <v>50</v>
      </c>
      <c r="J12376" s="27" t="s">
        <v>294</v>
      </c>
      <c r="K12376" s="27" t="s">
        <v>346</v>
      </c>
      <c r="L12376" s="27" t="s">
        <v>334</v>
      </c>
      <c r="M12376" s="27" t="s">
        <v>324</v>
      </c>
      <c r="N12376" s="27" t="s">
        <v>306</v>
      </c>
      <c r="O12376" s="27" t="s">
        <v>25</v>
      </c>
      <c r="P12376" s="27">
        <v>5.1506125000000003</v>
      </c>
    </row>
    <row r="12377" spans="7:16" x14ac:dyDescent="0.25">
      <c r="G12377" s="27" t="str">
        <f t="shared" si="193"/>
        <v>2019/2020US &amp; CanadaEnergy SystemsAll UsesBalance sheet financing (equity portion)InternationalPrivateInstitutional Investors</v>
      </c>
      <c r="H12377" s="27" t="s">
        <v>290</v>
      </c>
      <c r="I12377" s="27" t="s">
        <v>50</v>
      </c>
      <c r="J12377" s="27" t="s">
        <v>294</v>
      </c>
      <c r="K12377" s="27" t="s">
        <v>346</v>
      </c>
      <c r="L12377" s="27" t="s">
        <v>334</v>
      </c>
      <c r="M12377" s="27" t="s">
        <v>324</v>
      </c>
      <c r="N12377" s="27" t="s">
        <v>306</v>
      </c>
      <c r="O12377" s="27" t="s">
        <v>27</v>
      </c>
      <c r="P12377" s="27">
        <v>5.2271999999999998</v>
      </c>
    </row>
    <row r="12378" spans="7:16" x14ac:dyDescent="0.25">
      <c r="G12378" s="27" t="str">
        <f t="shared" si="193"/>
        <v>2019/2020US &amp; CanadaEnergy SystemsAll UsesBalance sheet financing (equity portion)InternationalPublicSOE</v>
      </c>
      <c r="H12378" s="27" t="s">
        <v>290</v>
      </c>
      <c r="I12378" s="27" t="s">
        <v>50</v>
      </c>
      <c r="J12378" s="27" t="s">
        <v>294</v>
      </c>
      <c r="K12378" s="27" t="s">
        <v>346</v>
      </c>
      <c r="L12378" s="27" t="s">
        <v>334</v>
      </c>
      <c r="M12378" s="27" t="s">
        <v>324</v>
      </c>
      <c r="N12378" s="27" t="s">
        <v>309</v>
      </c>
      <c r="O12378" s="27" t="s">
        <v>34</v>
      </c>
      <c r="P12378" s="27">
        <v>74.039500000000004</v>
      </c>
    </row>
    <row r="12379" spans="7:16" x14ac:dyDescent="0.25">
      <c r="G12379" s="27" t="str">
        <f t="shared" si="193"/>
        <v>2019/2020US &amp; CanadaEnergy SystemsAll UsesProject-level equityAll DestinationsPrivateCommercial FI</v>
      </c>
      <c r="H12379" s="27" t="s">
        <v>290</v>
      </c>
      <c r="I12379" s="27" t="s">
        <v>50</v>
      </c>
      <c r="J12379" s="27" t="s">
        <v>294</v>
      </c>
      <c r="K12379" s="27" t="s">
        <v>346</v>
      </c>
      <c r="L12379" s="27" t="s">
        <v>337</v>
      </c>
      <c r="M12379" s="27" t="s">
        <v>338</v>
      </c>
      <c r="N12379" s="27" t="s">
        <v>306</v>
      </c>
      <c r="O12379" s="27" t="s">
        <v>23</v>
      </c>
      <c r="P12379" s="27">
        <v>0</v>
      </c>
    </row>
    <row r="12380" spans="7:16" x14ac:dyDescent="0.25">
      <c r="G12380" s="27" t="str">
        <f t="shared" si="193"/>
        <v>2019/2020US &amp; CanadaEnergy SystemsAll UsesProject-level equityAll DestinationsPrivateCorporations</v>
      </c>
      <c r="H12380" s="27" t="s">
        <v>290</v>
      </c>
      <c r="I12380" s="27" t="s">
        <v>50</v>
      </c>
      <c r="J12380" s="27" t="s">
        <v>294</v>
      </c>
      <c r="K12380" s="27" t="s">
        <v>346</v>
      </c>
      <c r="L12380" s="27" t="s">
        <v>337</v>
      </c>
      <c r="M12380" s="27" t="s">
        <v>338</v>
      </c>
      <c r="N12380" s="27" t="s">
        <v>306</v>
      </c>
      <c r="O12380" s="27" t="s">
        <v>307</v>
      </c>
      <c r="P12380" s="27">
        <v>256.1204305</v>
      </c>
    </row>
    <row r="12381" spans="7:16" x14ac:dyDescent="0.25">
      <c r="G12381" s="27" t="str">
        <f t="shared" si="193"/>
        <v>2019/2020US &amp; CanadaEnergy SystemsAll UsesProject-level equityAll DestinationsPrivateFunds</v>
      </c>
      <c r="H12381" s="27" t="s">
        <v>290</v>
      </c>
      <c r="I12381" s="27" t="s">
        <v>50</v>
      </c>
      <c r="J12381" s="27" t="s">
        <v>294</v>
      </c>
      <c r="K12381" s="27" t="s">
        <v>346</v>
      </c>
      <c r="L12381" s="27" t="s">
        <v>337</v>
      </c>
      <c r="M12381" s="27" t="s">
        <v>338</v>
      </c>
      <c r="N12381" s="27" t="s">
        <v>306</v>
      </c>
      <c r="O12381" s="27" t="s">
        <v>25</v>
      </c>
      <c r="P12381" s="27">
        <v>0.25372499999999998</v>
      </c>
    </row>
    <row r="12382" spans="7:16" x14ac:dyDescent="0.25">
      <c r="G12382" s="27" t="str">
        <f t="shared" si="193"/>
        <v>2019/2020US &amp; CanadaEnergy SystemsAll UsesProject-level equityAll DestinationsPrivateInstitutional Investors</v>
      </c>
      <c r="H12382" s="27" t="s">
        <v>290</v>
      </c>
      <c r="I12382" s="27" t="s">
        <v>50</v>
      </c>
      <c r="J12382" s="27" t="s">
        <v>294</v>
      </c>
      <c r="K12382" s="27" t="s">
        <v>346</v>
      </c>
      <c r="L12382" s="27" t="s">
        <v>337</v>
      </c>
      <c r="M12382" s="27" t="s">
        <v>338</v>
      </c>
      <c r="N12382" s="27" t="s">
        <v>306</v>
      </c>
      <c r="O12382" s="27" t="s">
        <v>27</v>
      </c>
      <c r="P12382" s="27">
        <v>13.068</v>
      </c>
    </row>
    <row r="12383" spans="7:16" x14ac:dyDescent="0.25">
      <c r="G12383" s="27" t="str">
        <f t="shared" si="193"/>
        <v>2019/2020US &amp; CanadaEnergy SystemsAll UsesProject-level equityAll DestinationsPublicSOE</v>
      </c>
      <c r="H12383" s="27" t="s">
        <v>290</v>
      </c>
      <c r="I12383" s="27" t="s">
        <v>50</v>
      </c>
      <c r="J12383" s="27" t="s">
        <v>294</v>
      </c>
      <c r="K12383" s="27" t="s">
        <v>346</v>
      </c>
      <c r="L12383" s="27" t="s">
        <v>337</v>
      </c>
      <c r="M12383" s="27" t="s">
        <v>338</v>
      </c>
      <c r="N12383" s="27" t="s">
        <v>309</v>
      </c>
      <c r="O12383" s="27" t="s">
        <v>34</v>
      </c>
      <c r="P12383" s="27">
        <v>0</v>
      </c>
    </row>
    <row r="12384" spans="7:16" x14ac:dyDescent="0.25">
      <c r="G12384" s="27" t="str">
        <f t="shared" si="193"/>
        <v>2019/2020US &amp; CanadaEnergy SystemsAll UsesProject-level equityDomesticPrivateCommercial FI</v>
      </c>
      <c r="H12384" s="27" t="s">
        <v>290</v>
      </c>
      <c r="I12384" s="27" t="s">
        <v>50</v>
      </c>
      <c r="J12384" s="27" t="s">
        <v>294</v>
      </c>
      <c r="K12384" s="27" t="s">
        <v>346</v>
      </c>
      <c r="L12384" s="27" t="s">
        <v>337</v>
      </c>
      <c r="M12384" s="27" t="s">
        <v>323</v>
      </c>
      <c r="N12384" s="27" t="s">
        <v>306</v>
      </c>
      <c r="O12384" s="27" t="s">
        <v>23</v>
      </c>
      <c r="P12384" s="27">
        <v>0</v>
      </c>
    </row>
    <row r="12385" spans="7:16" x14ac:dyDescent="0.25">
      <c r="G12385" s="27" t="str">
        <f t="shared" si="193"/>
        <v>2019/2020US &amp; CanadaEnergy SystemsAll UsesProject-level equityDomesticPrivateCorporations</v>
      </c>
      <c r="H12385" s="27" t="s">
        <v>290</v>
      </c>
      <c r="I12385" s="27" t="s">
        <v>50</v>
      </c>
      <c r="J12385" s="27" t="s">
        <v>294</v>
      </c>
      <c r="K12385" s="27" t="s">
        <v>346</v>
      </c>
      <c r="L12385" s="27" t="s">
        <v>337</v>
      </c>
      <c r="M12385" s="27" t="s">
        <v>323</v>
      </c>
      <c r="N12385" s="27" t="s">
        <v>306</v>
      </c>
      <c r="O12385" s="27" t="s">
        <v>307</v>
      </c>
      <c r="P12385" s="27">
        <v>231.26804100000001</v>
      </c>
    </row>
    <row r="12386" spans="7:16" x14ac:dyDescent="0.25">
      <c r="G12386" s="27" t="str">
        <f t="shared" si="193"/>
        <v>2019/2020US &amp; CanadaEnergy SystemsAll UsesProject-level equityDomesticPrivateFunds</v>
      </c>
      <c r="H12386" s="27" t="s">
        <v>290</v>
      </c>
      <c r="I12386" s="27" t="s">
        <v>50</v>
      </c>
      <c r="J12386" s="27" t="s">
        <v>294</v>
      </c>
      <c r="K12386" s="27" t="s">
        <v>346</v>
      </c>
      <c r="L12386" s="27" t="s">
        <v>337</v>
      </c>
      <c r="M12386" s="27" t="s">
        <v>323</v>
      </c>
      <c r="N12386" s="27" t="s">
        <v>306</v>
      </c>
      <c r="O12386" s="27" t="s">
        <v>25</v>
      </c>
      <c r="P12386" s="27">
        <v>0.25372499999999998</v>
      </c>
    </row>
    <row r="12387" spans="7:16" x14ac:dyDescent="0.25">
      <c r="G12387" s="27" t="str">
        <f t="shared" si="193"/>
        <v>2019/2020US &amp; CanadaEnergy SystemsAll UsesProject-level equityDomesticPrivateInstitutional Investors</v>
      </c>
      <c r="H12387" s="27" t="s">
        <v>290</v>
      </c>
      <c r="I12387" s="27" t="s">
        <v>50</v>
      </c>
      <c r="J12387" s="27" t="s">
        <v>294</v>
      </c>
      <c r="K12387" s="27" t="s">
        <v>346</v>
      </c>
      <c r="L12387" s="27" t="s">
        <v>337</v>
      </c>
      <c r="M12387" s="27" t="s">
        <v>323</v>
      </c>
      <c r="N12387" s="27" t="s">
        <v>306</v>
      </c>
      <c r="O12387" s="27" t="s">
        <v>27</v>
      </c>
      <c r="P12387" s="27">
        <v>0</v>
      </c>
    </row>
    <row r="12388" spans="7:16" x14ac:dyDescent="0.25">
      <c r="G12388" s="27" t="str">
        <f t="shared" si="193"/>
        <v>2019/2020US &amp; CanadaEnergy SystemsAll UsesProject-level equityDomesticPublicSOE</v>
      </c>
      <c r="H12388" s="27" t="s">
        <v>290</v>
      </c>
      <c r="I12388" s="27" t="s">
        <v>50</v>
      </c>
      <c r="J12388" s="27" t="s">
        <v>294</v>
      </c>
      <c r="K12388" s="27" t="s">
        <v>346</v>
      </c>
      <c r="L12388" s="27" t="s">
        <v>337</v>
      </c>
      <c r="M12388" s="27" t="s">
        <v>323</v>
      </c>
      <c r="N12388" s="27" t="s">
        <v>309</v>
      </c>
      <c r="O12388" s="27" t="s">
        <v>34</v>
      </c>
      <c r="P12388" s="27">
        <v>0</v>
      </c>
    </row>
    <row r="12389" spans="7:16" x14ac:dyDescent="0.25">
      <c r="G12389" s="27" t="str">
        <f t="shared" si="193"/>
        <v>2019/2020US &amp; CanadaEnergy SystemsAll UsesProject-level equityInternationalPrivateCorporations</v>
      </c>
      <c r="H12389" s="27" t="s">
        <v>290</v>
      </c>
      <c r="I12389" s="27" t="s">
        <v>50</v>
      </c>
      <c r="J12389" s="27" t="s">
        <v>294</v>
      </c>
      <c r="K12389" s="27" t="s">
        <v>346</v>
      </c>
      <c r="L12389" s="27" t="s">
        <v>337</v>
      </c>
      <c r="M12389" s="27" t="s">
        <v>324</v>
      </c>
      <c r="N12389" s="27" t="s">
        <v>306</v>
      </c>
      <c r="O12389" s="27" t="s">
        <v>307</v>
      </c>
      <c r="P12389" s="27">
        <v>24.852389500000001</v>
      </c>
    </row>
    <row r="12390" spans="7:16" x14ac:dyDescent="0.25">
      <c r="G12390" s="27" t="str">
        <f t="shared" si="193"/>
        <v>2019/2020US &amp; CanadaEnergy SystemsAll UsesProject-level equityInternationalPrivateInstitutional Investors</v>
      </c>
      <c r="H12390" s="27" t="s">
        <v>290</v>
      </c>
      <c r="I12390" s="27" t="s">
        <v>50</v>
      </c>
      <c r="J12390" s="27" t="s">
        <v>294</v>
      </c>
      <c r="K12390" s="27" t="s">
        <v>346</v>
      </c>
      <c r="L12390" s="27" t="s">
        <v>337</v>
      </c>
      <c r="M12390" s="27" t="s">
        <v>324</v>
      </c>
      <c r="N12390" s="27" t="s">
        <v>306</v>
      </c>
      <c r="O12390" s="27" t="s">
        <v>27</v>
      </c>
      <c r="P12390" s="27">
        <v>13.068</v>
      </c>
    </row>
    <row r="12391" spans="7:16" x14ac:dyDescent="0.25">
      <c r="G12391" s="27" t="str">
        <f t="shared" si="193"/>
        <v>2019/2020US &amp; CanadaEnergy SystemsAll UsesProject-level market rate debtAll DestinationsPrivateCommercial FI</v>
      </c>
      <c r="H12391" s="27" t="s">
        <v>290</v>
      </c>
      <c r="I12391" s="27" t="s">
        <v>50</v>
      </c>
      <c r="J12391" s="27" t="s">
        <v>294</v>
      </c>
      <c r="K12391" s="27" t="s">
        <v>346</v>
      </c>
      <c r="L12391" s="27" t="s">
        <v>335</v>
      </c>
      <c r="M12391" s="27" t="s">
        <v>338</v>
      </c>
      <c r="N12391" s="27" t="s">
        <v>306</v>
      </c>
      <c r="O12391" s="27" t="s">
        <v>23</v>
      </c>
      <c r="P12391" s="27">
        <v>315.939674999999</v>
      </c>
    </row>
    <row r="12392" spans="7:16" x14ac:dyDescent="0.25">
      <c r="G12392" s="27" t="str">
        <f t="shared" si="193"/>
        <v>2019/2020US &amp; CanadaEnergy SystemsAll UsesProject-level market rate debtAll DestinationsPrivateCorporations</v>
      </c>
      <c r="H12392" s="27" t="s">
        <v>290</v>
      </c>
      <c r="I12392" s="27" t="s">
        <v>50</v>
      </c>
      <c r="J12392" s="27" t="s">
        <v>294</v>
      </c>
      <c r="K12392" s="27" t="s">
        <v>346</v>
      </c>
      <c r="L12392" s="27" t="s">
        <v>335</v>
      </c>
      <c r="M12392" s="27" t="s">
        <v>338</v>
      </c>
      <c r="N12392" s="27" t="s">
        <v>306</v>
      </c>
      <c r="O12392" s="27" t="s">
        <v>307</v>
      </c>
      <c r="P12392" s="27">
        <v>0.65</v>
      </c>
    </row>
    <row r="12393" spans="7:16" x14ac:dyDescent="0.25">
      <c r="G12393" s="27" t="str">
        <f t="shared" si="193"/>
        <v>2019/2020US &amp; CanadaEnergy SystemsAll UsesProject-level market rate debtAll DestinationsPrivateFunds</v>
      </c>
      <c r="H12393" s="27" t="s">
        <v>290</v>
      </c>
      <c r="I12393" s="27" t="s">
        <v>50</v>
      </c>
      <c r="J12393" s="27" t="s">
        <v>294</v>
      </c>
      <c r="K12393" s="27" t="s">
        <v>346</v>
      </c>
      <c r="L12393" s="27" t="s">
        <v>335</v>
      </c>
      <c r="M12393" s="27" t="s">
        <v>338</v>
      </c>
      <c r="N12393" s="27" t="s">
        <v>306</v>
      </c>
      <c r="O12393" s="27" t="s">
        <v>25</v>
      </c>
      <c r="P12393" s="27">
        <v>35.081200000000003</v>
      </c>
    </row>
    <row r="12394" spans="7:16" x14ac:dyDescent="0.25">
      <c r="G12394" s="27" t="str">
        <f t="shared" si="193"/>
        <v>2019/2020US &amp; CanadaEnergy SystemsAll UsesProject-level market rate debtAll DestinationsPrivateInstitutional Investors</v>
      </c>
      <c r="H12394" s="27" t="s">
        <v>290</v>
      </c>
      <c r="I12394" s="27" t="s">
        <v>50</v>
      </c>
      <c r="J12394" s="27" t="s">
        <v>294</v>
      </c>
      <c r="K12394" s="27" t="s">
        <v>346</v>
      </c>
      <c r="L12394" s="27" t="s">
        <v>335</v>
      </c>
      <c r="M12394" s="27" t="s">
        <v>338</v>
      </c>
      <c r="N12394" s="27" t="s">
        <v>306</v>
      </c>
      <c r="O12394" s="27" t="s">
        <v>27</v>
      </c>
      <c r="P12394" s="27">
        <v>16.211971999999999</v>
      </c>
    </row>
    <row r="12395" spans="7:16" x14ac:dyDescent="0.25">
      <c r="G12395" s="27" t="str">
        <f t="shared" si="193"/>
        <v>2019/2020US &amp; CanadaEnergy SystemsAll UsesProject-level market rate debtAll DestinationsPublicExport Credit Agency (ECA)</v>
      </c>
      <c r="H12395" s="27" t="s">
        <v>290</v>
      </c>
      <c r="I12395" s="27" t="s">
        <v>50</v>
      </c>
      <c r="J12395" s="27" t="s">
        <v>294</v>
      </c>
      <c r="K12395" s="27" t="s">
        <v>346</v>
      </c>
      <c r="L12395" s="27" t="s">
        <v>335</v>
      </c>
      <c r="M12395" s="27" t="s">
        <v>338</v>
      </c>
      <c r="N12395" s="27" t="s">
        <v>309</v>
      </c>
      <c r="O12395" s="27" t="s">
        <v>310</v>
      </c>
      <c r="P12395" s="27">
        <v>0</v>
      </c>
    </row>
    <row r="12396" spans="7:16" x14ac:dyDescent="0.25">
      <c r="G12396" s="27" t="str">
        <f t="shared" si="193"/>
        <v>2019/2020US &amp; CanadaEnergy SystemsAll UsesProject-level market rate debtAll DestinationsPublicGovernment</v>
      </c>
      <c r="H12396" s="27" t="s">
        <v>290</v>
      </c>
      <c r="I12396" s="27" t="s">
        <v>50</v>
      </c>
      <c r="J12396" s="27" t="s">
        <v>294</v>
      </c>
      <c r="K12396" s="27" t="s">
        <v>346</v>
      </c>
      <c r="L12396" s="27" t="s">
        <v>335</v>
      </c>
      <c r="M12396" s="27" t="s">
        <v>338</v>
      </c>
      <c r="N12396" s="27" t="s">
        <v>309</v>
      </c>
      <c r="O12396" s="27" t="s">
        <v>28</v>
      </c>
      <c r="P12396" s="27">
        <v>0</v>
      </c>
    </row>
    <row r="12397" spans="7:16" x14ac:dyDescent="0.25">
      <c r="G12397" s="27" t="str">
        <f t="shared" si="193"/>
        <v>2019/2020US &amp; CanadaEnergy SystemsAll UsesProject-level market rate debtAll DestinationsPublicSOE</v>
      </c>
      <c r="H12397" s="27" t="s">
        <v>290</v>
      </c>
      <c r="I12397" s="27" t="s">
        <v>50</v>
      </c>
      <c r="J12397" s="27" t="s">
        <v>294</v>
      </c>
      <c r="K12397" s="27" t="s">
        <v>346</v>
      </c>
      <c r="L12397" s="27" t="s">
        <v>335</v>
      </c>
      <c r="M12397" s="27" t="s">
        <v>338</v>
      </c>
      <c r="N12397" s="27" t="s">
        <v>309</v>
      </c>
      <c r="O12397" s="27" t="s">
        <v>34</v>
      </c>
      <c r="P12397" s="27">
        <v>31.01</v>
      </c>
    </row>
    <row r="12398" spans="7:16" x14ac:dyDescent="0.25">
      <c r="G12398" s="27" t="str">
        <f t="shared" si="193"/>
        <v>2019/2020US &amp; CanadaEnergy SystemsAll UsesProject-level market rate debtAll DestinationsPublicState-owned FI</v>
      </c>
      <c r="H12398" s="27" t="s">
        <v>290</v>
      </c>
      <c r="I12398" s="27" t="s">
        <v>50</v>
      </c>
      <c r="J12398" s="27" t="s">
        <v>294</v>
      </c>
      <c r="K12398" s="27" t="s">
        <v>346</v>
      </c>
      <c r="L12398" s="27" t="s">
        <v>335</v>
      </c>
      <c r="M12398" s="27" t="s">
        <v>338</v>
      </c>
      <c r="N12398" s="27" t="s">
        <v>309</v>
      </c>
      <c r="O12398" s="27" t="s">
        <v>312</v>
      </c>
      <c r="P12398" s="27">
        <v>33.549999999999997</v>
      </c>
    </row>
    <row r="12399" spans="7:16" x14ac:dyDescent="0.25">
      <c r="G12399" s="27" t="str">
        <f t="shared" si="193"/>
        <v>2019/2020US &amp; CanadaEnergy SystemsAll UsesProject-level market rate debtDomesticPrivateCommercial FI</v>
      </c>
      <c r="H12399" s="27" t="s">
        <v>290</v>
      </c>
      <c r="I12399" s="27" t="s">
        <v>50</v>
      </c>
      <c r="J12399" s="27" t="s">
        <v>294</v>
      </c>
      <c r="K12399" s="27" t="s">
        <v>346</v>
      </c>
      <c r="L12399" s="27" t="s">
        <v>335</v>
      </c>
      <c r="M12399" s="27" t="s">
        <v>323</v>
      </c>
      <c r="N12399" s="27" t="s">
        <v>306</v>
      </c>
      <c r="O12399" s="27" t="s">
        <v>23</v>
      </c>
      <c r="P12399" s="27">
        <v>201.83222499999999</v>
      </c>
    </row>
    <row r="12400" spans="7:16" x14ac:dyDescent="0.25">
      <c r="G12400" s="27" t="str">
        <f t="shared" si="193"/>
        <v>2019/2020US &amp; CanadaEnergy SystemsAll UsesProject-level market rate debtDomesticPrivateCorporations</v>
      </c>
      <c r="H12400" s="27" t="s">
        <v>290</v>
      </c>
      <c r="I12400" s="27" t="s">
        <v>50</v>
      </c>
      <c r="J12400" s="27" t="s">
        <v>294</v>
      </c>
      <c r="K12400" s="27" t="s">
        <v>346</v>
      </c>
      <c r="L12400" s="27" t="s">
        <v>335</v>
      </c>
      <c r="M12400" s="27" t="s">
        <v>323</v>
      </c>
      <c r="N12400" s="27" t="s">
        <v>306</v>
      </c>
      <c r="O12400" s="27" t="s">
        <v>307</v>
      </c>
      <c r="P12400" s="27">
        <v>0.65</v>
      </c>
    </row>
    <row r="12401" spans="7:16" x14ac:dyDescent="0.25">
      <c r="G12401" s="27" t="str">
        <f t="shared" si="193"/>
        <v>2019/2020US &amp; CanadaEnergy SystemsAll UsesProject-level market rate debtDomesticPrivateFunds</v>
      </c>
      <c r="H12401" s="27" t="s">
        <v>290</v>
      </c>
      <c r="I12401" s="27" t="s">
        <v>50</v>
      </c>
      <c r="J12401" s="27" t="s">
        <v>294</v>
      </c>
      <c r="K12401" s="27" t="s">
        <v>346</v>
      </c>
      <c r="L12401" s="27" t="s">
        <v>335</v>
      </c>
      <c r="M12401" s="27" t="s">
        <v>323</v>
      </c>
      <c r="N12401" s="27" t="s">
        <v>306</v>
      </c>
      <c r="O12401" s="27" t="s">
        <v>25</v>
      </c>
      <c r="P12401" s="27">
        <v>35.081200000000003</v>
      </c>
    </row>
    <row r="12402" spans="7:16" x14ac:dyDescent="0.25">
      <c r="G12402" s="27" t="str">
        <f t="shared" si="193"/>
        <v>2019/2020US &amp; CanadaEnergy SystemsAll UsesProject-level market rate debtDomesticPrivateInstitutional Investors</v>
      </c>
      <c r="H12402" s="27" t="s">
        <v>290</v>
      </c>
      <c r="I12402" s="27" t="s">
        <v>50</v>
      </c>
      <c r="J12402" s="27" t="s">
        <v>294</v>
      </c>
      <c r="K12402" s="27" t="s">
        <v>346</v>
      </c>
      <c r="L12402" s="27" t="s">
        <v>335</v>
      </c>
      <c r="M12402" s="27" t="s">
        <v>323</v>
      </c>
      <c r="N12402" s="27" t="s">
        <v>306</v>
      </c>
      <c r="O12402" s="27" t="s">
        <v>27</v>
      </c>
      <c r="P12402" s="27">
        <v>3.1439720000000002</v>
      </c>
    </row>
    <row r="12403" spans="7:16" x14ac:dyDescent="0.25">
      <c r="G12403" s="27" t="str">
        <f t="shared" si="193"/>
        <v>2019/2020US &amp; CanadaEnergy SystemsAll UsesProject-level market rate debtDomesticPublicGovernment</v>
      </c>
      <c r="H12403" s="27" t="s">
        <v>290</v>
      </c>
      <c r="I12403" s="27" t="s">
        <v>50</v>
      </c>
      <c r="J12403" s="27" t="s">
        <v>294</v>
      </c>
      <c r="K12403" s="27" t="s">
        <v>346</v>
      </c>
      <c r="L12403" s="27" t="s">
        <v>335</v>
      </c>
      <c r="M12403" s="27" t="s">
        <v>323</v>
      </c>
      <c r="N12403" s="27" t="s">
        <v>309</v>
      </c>
      <c r="O12403" s="27" t="s">
        <v>28</v>
      </c>
      <c r="P12403" s="27">
        <v>0</v>
      </c>
    </row>
    <row r="12404" spans="7:16" x14ac:dyDescent="0.25">
      <c r="G12404" s="27" t="str">
        <f t="shared" si="193"/>
        <v>2019/2020US &amp; CanadaEnergy SystemsAll UsesProject-level market rate debtDomesticPublicSOE</v>
      </c>
      <c r="H12404" s="27" t="s">
        <v>290</v>
      </c>
      <c r="I12404" s="27" t="s">
        <v>50</v>
      </c>
      <c r="J12404" s="27" t="s">
        <v>294</v>
      </c>
      <c r="K12404" s="27" t="s">
        <v>346</v>
      </c>
      <c r="L12404" s="27" t="s">
        <v>335</v>
      </c>
      <c r="M12404" s="27" t="s">
        <v>323</v>
      </c>
      <c r="N12404" s="27" t="s">
        <v>309</v>
      </c>
      <c r="O12404" s="27" t="s">
        <v>34</v>
      </c>
      <c r="P12404" s="27">
        <v>31.01</v>
      </c>
    </row>
    <row r="12405" spans="7:16" x14ac:dyDescent="0.25">
      <c r="G12405" s="27" t="str">
        <f t="shared" si="193"/>
        <v>2019/2020US &amp; CanadaEnergy SystemsAll UsesProject-level market rate debtDomesticPublicState-owned FI</v>
      </c>
      <c r="H12405" s="27" t="s">
        <v>290</v>
      </c>
      <c r="I12405" s="27" t="s">
        <v>50</v>
      </c>
      <c r="J12405" s="27" t="s">
        <v>294</v>
      </c>
      <c r="K12405" s="27" t="s">
        <v>346</v>
      </c>
      <c r="L12405" s="27" t="s">
        <v>335</v>
      </c>
      <c r="M12405" s="27" t="s">
        <v>323</v>
      </c>
      <c r="N12405" s="27" t="s">
        <v>309</v>
      </c>
      <c r="O12405" s="27" t="s">
        <v>312</v>
      </c>
      <c r="P12405" s="27">
        <v>33.549999999999997</v>
      </c>
    </row>
    <row r="12406" spans="7:16" x14ac:dyDescent="0.25">
      <c r="G12406" s="27" t="str">
        <f t="shared" si="193"/>
        <v>2019/2020US &amp; CanadaEnergy SystemsAll UsesProject-level market rate debtInternationalPrivateCommercial FI</v>
      </c>
      <c r="H12406" s="27" t="s">
        <v>290</v>
      </c>
      <c r="I12406" s="27" t="s">
        <v>50</v>
      </c>
      <c r="J12406" s="27" t="s">
        <v>294</v>
      </c>
      <c r="K12406" s="27" t="s">
        <v>346</v>
      </c>
      <c r="L12406" s="27" t="s">
        <v>335</v>
      </c>
      <c r="M12406" s="27" t="s">
        <v>324</v>
      </c>
      <c r="N12406" s="27" t="s">
        <v>306</v>
      </c>
      <c r="O12406" s="27" t="s">
        <v>23</v>
      </c>
      <c r="P12406" s="27">
        <v>114.10745</v>
      </c>
    </row>
    <row r="12407" spans="7:16" x14ac:dyDescent="0.25">
      <c r="G12407" s="27" t="str">
        <f t="shared" si="193"/>
        <v>2019/2020US &amp; CanadaEnergy SystemsAll UsesProject-level market rate debtInternationalPrivateInstitutional Investors</v>
      </c>
      <c r="H12407" s="27" t="s">
        <v>290</v>
      </c>
      <c r="I12407" s="27" t="s">
        <v>50</v>
      </c>
      <c r="J12407" s="27" t="s">
        <v>294</v>
      </c>
      <c r="K12407" s="27" t="s">
        <v>346</v>
      </c>
      <c r="L12407" s="27" t="s">
        <v>335</v>
      </c>
      <c r="M12407" s="27" t="s">
        <v>324</v>
      </c>
      <c r="N12407" s="27" t="s">
        <v>306</v>
      </c>
      <c r="O12407" s="27" t="s">
        <v>27</v>
      </c>
      <c r="P12407" s="27">
        <v>13.068</v>
      </c>
    </row>
    <row r="12408" spans="7:16" x14ac:dyDescent="0.25">
      <c r="G12408" s="27" t="str">
        <f t="shared" si="193"/>
        <v>2019/2020US &amp; CanadaEnergy SystemsAll UsesProject-level market rate debtInternationalPublicExport Credit Agency (ECA)</v>
      </c>
      <c r="H12408" s="27" t="s">
        <v>290</v>
      </c>
      <c r="I12408" s="27" t="s">
        <v>50</v>
      </c>
      <c r="J12408" s="27" t="s">
        <v>294</v>
      </c>
      <c r="K12408" s="27" t="s">
        <v>346</v>
      </c>
      <c r="L12408" s="27" t="s">
        <v>335</v>
      </c>
      <c r="M12408" s="27" t="s">
        <v>324</v>
      </c>
      <c r="N12408" s="27" t="s">
        <v>309</v>
      </c>
      <c r="O12408" s="27" t="s">
        <v>310</v>
      </c>
      <c r="P12408" s="27">
        <v>0</v>
      </c>
    </row>
    <row r="12409" spans="7:16" x14ac:dyDescent="0.25">
      <c r="G12409" s="27" t="str">
        <f t="shared" si="193"/>
        <v>2019/2020US &amp; CanadaEnergy SystemsAll UsesProject-level market rate debtInternationalPublicState-owned FI</v>
      </c>
      <c r="H12409" s="27" t="s">
        <v>290</v>
      </c>
      <c r="I12409" s="27" t="s">
        <v>50</v>
      </c>
      <c r="J12409" s="27" t="s">
        <v>294</v>
      </c>
      <c r="K12409" s="27" t="s">
        <v>346</v>
      </c>
      <c r="L12409" s="27" t="s">
        <v>335</v>
      </c>
      <c r="M12409" s="27" t="s">
        <v>324</v>
      </c>
      <c r="N12409" s="27" t="s">
        <v>309</v>
      </c>
      <c r="O12409" s="27" t="s">
        <v>312</v>
      </c>
      <c r="P12409" s="27">
        <v>0</v>
      </c>
    </row>
    <row r="12410" spans="7:16" x14ac:dyDescent="0.25">
      <c r="G12410" s="27" t="str">
        <f t="shared" si="193"/>
        <v>2019/2020US &amp; CanadaEnergy SystemsMitigationAll InstrumentsAll DestinationsPrivateCommercial FI</v>
      </c>
      <c r="H12410" s="27" t="s">
        <v>290</v>
      </c>
      <c r="I12410" s="27" t="s">
        <v>50</v>
      </c>
      <c r="J12410" s="27" t="s">
        <v>294</v>
      </c>
      <c r="K12410" s="27" t="s">
        <v>303</v>
      </c>
      <c r="L12410" s="27" t="s">
        <v>345</v>
      </c>
      <c r="M12410" s="27" t="s">
        <v>338</v>
      </c>
      <c r="N12410" s="27" t="s">
        <v>306</v>
      </c>
      <c r="O12410" s="27" t="s">
        <v>23</v>
      </c>
      <c r="P12410" s="27">
        <v>1492.15444199999</v>
      </c>
    </row>
    <row r="12411" spans="7:16" x14ac:dyDescent="0.25">
      <c r="G12411" s="27" t="str">
        <f t="shared" si="193"/>
        <v>2019/2020US &amp; CanadaEnergy SystemsMitigationAll InstrumentsAll DestinationsPrivateCorporations</v>
      </c>
      <c r="H12411" s="27" t="s">
        <v>290</v>
      </c>
      <c r="I12411" s="27" t="s">
        <v>50</v>
      </c>
      <c r="J12411" s="27" t="s">
        <v>294</v>
      </c>
      <c r="K12411" s="27" t="s">
        <v>303</v>
      </c>
      <c r="L12411" s="27" t="s">
        <v>345</v>
      </c>
      <c r="M12411" s="27" t="s">
        <v>338</v>
      </c>
      <c r="N12411" s="27" t="s">
        <v>306</v>
      </c>
      <c r="O12411" s="27" t="s">
        <v>307</v>
      </c>
      <c r="P12411" s="27">
        <v>3593.5680479999901</v>
      </c>
    </row>
    <row r="12412" spans="7:16" x14ac:dyDescent="0.25">
      <c r="G12412" s="27" t="str">
        <f t="shared" si="193"/>
        <v>2019/2020US &amp; CanadaEnergy SystemsMitigationAll InstrumentsAll DestinationsPrivateFunds</v>
      </c>
      <c r="H12412" s="27" t="s">
        <v>290</v>
      </c>
      <c r="I12412" s="27" t="s">
        <v>50</v>
      </c>
      <c r="J12412" s="27" t="s">
        <v>294</v>
      </c>
      <c r="K12412" s="27" t="s">
        <v>303</v>
      </c>
      <c r="L12412" s="27" t="s">
        <v>345</v>
      </c>
      <c r="M12412" s="27" t="s">
        <v>338</v>
      </c>
      <c r="N12412" s="27" t="s">
        <v>306</v>
      </c>
      <c r="O12412" s="27" t="s">
        <v>25</v>
      </c>
      <c r="P12412" s="27">
        <v>43.844418500000003</v>
      </c>
    </row>
    <row r="12413" spans="7:16" x14ac:dyDescent="0.25">
      <c r="G12413" s="27" t="str">
        <f t="shared" si="193"/>
        <v>2019/2020US &amp; CanadaEnergy SystemsMitigationAll InstrumentsAll DestinationsPrivateHouseholds/Individuals</v>
      </c>
      <c r="H12413" s="27" t="s">
        <v>290</v>
      </c>
      <c r="I12413" s="27" t="s">
        <v>50</v>
      </c>
      <c r="J12413" s="27" t="s">
        <v>294</v>
      </c>
      <c r="K12413" s="27" t="s">
        <v>303</v>
      </c>
      <c r="L12413" s="27" t="s">
        <v>345</v>
      </c>
      <c r="M12413" s="27" t="s">
        <v>338</v>
      </c>
      <c r="N12413" s="27" t="s">
        <v>306</v>
      </c>
      <c r="O12413" s="27" t="s">
        <v>308</v>
      </c>
      <c r="P12413" s="27">
        <v>5800.4173199999996</v>
      </c>
    </row>
    <row r="12414" spans="7:16" x14ac:dyDescent="0.25">
      <c r="G12414" s="27" t="str">
        <f t="shared" si="193"/>
        <v>2019/2020US &amp; CanadaEnergy SystemsMitigationAll InstrumentsAll DestinationsPrivateInstitutional Investors</v>
      </c>
      <c r="H12414" s="27" t="s">
        <v>290</v>
      </c>
      <c r="I12414" s="27" t="s">
        <v>50</v>
      </c>
      <c r="J12414" s="27" t="s">
        <v>294</v>
      </c>
      <c r="K12414" s="27" t="s">
        <v>303</v>
      </c>
      <c r="L12414" s="27" t="s">
        <v>345</v>
      </c>
      <c r="M12414" s="27" t="s">
        <v>338</v>
      </c>
      <c r="N12414" s="27" t="s">
        <v>306</v>
      </c>
      <c r="O12414" s="27" t="s">
        <v>27</v>
      </c>
      <c r="P12414" s="27">
        <v>43.412619999999997</v>
      </c>
    </row>
    <row r="12415" spans="7:16" x14ac:dyDescent="0.25">
      <c r="G12415" s="27" t="str">
        <f t="shared" si="193"/>
        <v>2019/2020US &amp; CanadaEnergy SystemsMitigationAll InstrumentsAll DestinationsPublicExport Credit Agency (ECA)</v>
      </c>
      <c r="H12415" s="27" t="s">
        <v>290</v>
      </c>
      <c r="I12415" s="27" t="s">
        <v>50</v>
      </c>
      <c r="J12415" s="27" t="s">
        <v>294</v>
      </c>
      <c r="K12415" s="27" t="s">
        <v>303</v>
      </c>
      <c r="L12415" s="27" t="s">
        <v>345</v>
      </c>
      <c r="M12415" s="27" t="s">
        <v>338</v>
      </c>
      <c r="N12415" s="27" t="s">
        <v>309</v>
      </c>
      <c r="O12415" s="27" t="s">
        <v>310</v>
      </c>
      <c r="P12415" s="27">
        <v>0</v>
      </c>
    </row>
    <row r="12416" spans="7:16" x14ac:dyDescent="0.25">
      <c r="G12416" s="27" t="str">
        <f t="shared" si="193"/>
        <v>2019/2020US &amp; CanadaEnergy SystemsMitigationAll InstrumentsAll DestinationsPublicGovernment</v>
      </c>
      <c r="H12416" s="27" t="s">
        <v>290</v>
      </c>
      <c r="I12416" s="27" t="s">
        <v>50</v>
      </c>
      <c r="J12416" s="27" t="s">
        <v>294</v>
      </c>
      <c r="K12416" s="27" t="s">
        <v>303</v>
      </c>
      <c r="L12416" s="27" t="s">
        <v>345</v>
      </c>
      <c r="M12416" s="27" t="s">
        <v>338</v>
      </c>
      <c r="N12416" s="27" t="s">
        <v>309</v>
      </c>
      <c r="O12416" s="27" t="s">
        <v>28</v>
      </c>
      <c r="P12416" s="27">
        <v>6.1963675</v>
      </c>
    </row>
    <row r="12417" spans="7:16" x14ac:dyDescent="0.25">
      <c r="G12417" s="27" t="str">
        <f t="shared" si="193"/>
        <v>2019/2020US &amp; CanadaEnergy SystemsMitigationAll InstrumentsAll DestinationsPublicNational DFI</v>
      </c>
      <c r="H12417" s="27" t="s">
        <v>290</v>
      </c>
      <c r="I12417" s="27" t="s">
        <v>50</v>
      </c>
      <c r="J12417" s="27" t="s">
        <v>294</v>
      </c>
      <c r="K12417" s="27" t="s">
        <v>303</v>
      </c>
      <c r="L12417" s="27" t="s">
        <v>345</v>
      </c>
      <c r="M12417" s="27" t="s">
        <v>338</v>
      </c>
      <c r="N12417" s="27" t="s">
        <v>309</v>
      </c>
      <c r="O12417" s="27" t="s">
        <v>33</v>
      </c>
      <c r="P12417" s="27">
        <v>0</v>
      </c>
    </row>
    <row r="12418" spans="7:16" x14ac:dyDescent="0.25">
      <c r="G12418" s="27" t="str">
        <f t="shared" si="193"/>
        <v>2019/2020US &amp; CanadaEnergy SystemsMitigationAll InstrumentsAll DestinationsPublicSOE</v>
      </c>
      <c r="H12418" s="27" t="s">
        <v>290</v>
      </c>
      <c r="I12418" s="27" t="s">
        <v>50</v>
      </c>
      <c r="J12418" s="27" t="s">
        <v>294</v>
      </c>
      <c r="K12418" s="27" t="s">
        <v>303</v>
      </c>
      <c r="L12418" s="27" t="s">
        <v>345</v>
      </c>
      <c r="M12418" s="27" t="s">
        <v>338</v>
      </c>
      <c r="N12418" s="27" t="s">
        <v>309</v>
      </c>
      <c r="O12418" s="27" t="s">
        <v>34</v>
      </c>
      <c r="P12418" s="27">
        <v>105.04949999999999</v>
      </c>
    </row>
    <row r="12419" spans="7:16" x14ac:dyDescent="0.25">
      <c r="G12419" s="27" t="str">
        <f t="shared" ref="G12419:G12482" si="194">+_xlfn.CONCAT(H12419:O12419)</f>
        <v>2019/2020US &amp; CanadaEnergy SystemsMitigationAll InstrumentsAll DestinationsPublicState-owned FI</v>
      </c>
      <c r="H12419" s="27" t="s">
        <v>290</v>
      </c>
      <c r="I12419" s="27" t="s">
        <v>50</v>
      </c>
      <c r="J12419" s="27" t="s">
        <v>294</v>
      </c>
      <c r="K12419" s="27" t="s">
        <v>303</v>
      </c>
      <c r="L12419" s="27" t="s">
        <v>345</v>
      </c>
      <c r="M12419" s="27" t="s">
        <v>338</v>
      </c>
      <c r="N12419" s="27" t="s">
        <v>309</v>
      </c>
      <c r="O12419" s="27" t="s">
        <v>312</v>
      </c>
      <c r="P12419" s="27">
        <v>33.549999999999997</v>
      </c>
    </row>
    <row r="12420" spans="7:16" x14ac:dyDescent="0.25">
      <c r="G12420" s="27" t="str">
        <f t="shared" si="194"/>
        <v>2019/2020US &amp; CanadaEnergy SystemsMitigationAll InstrumentsDomesticPrivateCommercial FI</v>
      </c>
      <c r="H12420" s="27" t="s">
        <v>290</v>
      </c>
      <c r="I12420" s="27" t="s">
        <v>50</v>
      </c>
      <c r="J12420" s="27" t="s">
        <v>294</v>
      </c>
      <c r="K12420" s="27" t="s">
        <v>303</v>
      </c>
      <c r="L12420" s="27" t="s">
        <v>345</v>
      </c>
      <c r="M12420" s="27" t="s">
        <v>323</v>
      </c>
      <c r="N12420" s="27" t="s">
        <v>306</v>
      </c>
      <c r="O12420" s="27" t="s">
        <v>23</v>
      </c>
      <c r="P12420" s="27">
        <v>1378.04699199999</v>
      </c>
    </row>
    <row r="12421" spans="7:16" x14ac:dyDescent="0.25">
      <c r="G12421" s="27" t="str">
        <f t="shared" si="194"/>
        <v>2019/2020US &amp; CanadaEnergy SystemsMitigationAll InstrumentsDomesticPrivateCorporations</v>
      </c>
      <c r="H12421" s="27" t="s">
        <v>290</v>
      </c>
      <c r="I12421" s="27" t="s">
        <v>50</v>
      </c>
      <c r="J12421" s="27" t="s">
        <v>294</v>
      </c>
      <c r="K12421" s="27" t="s">
        <v>303</v>
      </c>
      <c r="L12421" s="27" t="s">
        <v>345</v>
      </c>
      <c r="M12421" s="27" t="s">
        <v>323</v>
      </c>
      <c r="N12421" s="27" t="s">
        <v>306</v>
      </c>
      <c r="O12421" s="27" t="s">
        <v>307</v>
      </c>
      <c r="P12421" s="27">
        <v>3544.8687299999901</v>
      </c>
    </row>
    <row r="12422" spans="7:16" x14ac:dyDescent="0.25">
      <c r="G12422" s="27" t="str">
        <f t="shared" si="194"/>
        <v>2019/2020US &amp; CanadaEnergy SystemsMitigationAll InstrumentsDomesticPrivateFunds</v>
      </c>
      <c r="H12422" s="27" t="s">
        <v>290</v>
      </c>
      <c r="I12422" s="27" t="s">
        <v>50</v>
      </c>
      <c r="J12422" s="27" t="s">
        <v>294</v>
      </c>
      <c r="K12422" s="27" t="s">
        <v>303</v>
      </c>
      <c r="L12422" s="27" t="s">
        <v>345</v>
      </c>
      <c r="M12422" s="27" t="s">
        <v>323</v>
      </c>
      <c r="N12422" s="27" t="s">
        <v>306</v>
      </c>
      <c r="O12422" s="27" t="s">
        <v>25</v>
      </c>
      <c r="P12422" s="27">
        <v>38.693806000000002</v>
      </c>
    </row>
    <row r="12423" spans="7:16" x14ac:dyDescent="0.25">
      <c r="G12423" s="27" t="str">
        <f t="shared" si="194"/>
        <v>2019/2020US &amp; CanadaEnergy SystemsMitigationAll InstrumentsDomesticPrivateHouseholds/Individuals</v>
      </c>
      <c r="H12423" s="27" t="s">
        <v>290</v>
      </c>
      <c r="I12423" s="27" t="s">
        <v>50</v>
      </c>
      <c r="J12423" s="27" t="s">
        <v>294</v>
      </c>
      <c r="K12423" s="27" t="s">
        <v>303</v>
      </c>
      <c r="L12423" s="27" t="s">
        <v>345</v>
      </c>
      <c r="M12423" s="27" t="s">
        <v>323</v>
      </c>
      <c r="N12423" s="27" t="s">
        <v>306</v>
      </c>
      <c r="O12423" s="27" t="s">
        <v>308</v>
      </c>
      <c r="P12423" s="27">
        <v>5800.4173199999996</v>
      </c>
    </row>
    <row r="12424" spans="7:16" x14ac:dyDescent="0.25">
      <c r="G12424" s="27" t="str">
        <f t="shared" si="194"/>
        <v>2019/2020US &amp; CanadaEnergy SystemsMitigationAll InstrumentsDomesticPrivateInstitutional Investors</v>
      </c>
      <c r="H12424" s="27" t="s">
        <v>290</v>
      </c>
      <c r="I12424" s="27" t="s">
        <v>50</v>
      </c>
      <c r="J12424" s="27" t="s">
        <v>294</v>
      </c>
      <c r="K12424" s="27" t="s">
        <v>303</v>
      </c>
      <c r="L12424" s="27" t="s">
        <v>345</v>
      </c>
      <c r="M12424" s="27" t="s">
        <v>323</v>
      </c>
      <c r="N12424" s="27" t="s">
        <v>306</v>
      </c>
      <c r="O12424" s="27" t="s">
        <v>27</v>
      </c>
      <c r="P12424" s="27">
        <v>12.04942</v>
      </c>
    </row>
    <row r="12425" spans="7:16" x14ac:dyDescent="0.25">
      <c r="G12425" s="27" t="str">
        <f t="shared" si="194"/>
        <v>2019/2020US &amp; CanadaEnergy SystemsMitigationAll InstrumentsDomesticPublicGovernment</v>
      </c>
      <c r="H12425" s="27" t="s">
        <v>290</v>
      </c>
      <c r="I12425" s="27" t="s">
        <v>50</v>
      </c>
      <c r="J12425" s="27" t="s">
        <v>294</v>
      </c>
      <c r="K12425" s="27" t="s">
        <v>303</v>
      </c>
      <c r="L12425" s="27" t="s">
        <v>345</v>
      </c>
      <c r="M12425" s="27" t="s">
        <v>323</v>
      </c>
      <c r="N12425" s="27" t="s">
        <v>309</v>
      </c>
      <c r="O12425" s="27" t="s">
        <v>28</v>
      </c>
      <c r="P12425" s="27">
        <v>6.1963675</v>
      </c>
    </row>
    <row r="12426" spans="7:16" x14ac:dyDescent="0.25">
      <c r="G12426" s="27" t="str">
        <f t="shared" si="194"/>
        <v>2019/2020US &amp; CanadaEnergy SystemsMitigationAll InstrumentsDomesticPublicNational DFI</v>
      </c>
      <c r="H12426" s="27" t="s">
        <v>290</v>
      </c>
      <c r="I12426" s="27" t="s">
        <v>50</v>
      </c>
      <c r="J12426" s="27" t="s">
        <v>294</v>
      </c>
      <c r="K12426" s="27" t="s">
        <v>303</v>
      </c>
      <c r="L12426" s="27" t="s">
        <v>345</v>
      </c>
      <c r="M12426" s="27" t="s">
        <v>323</v>
      </c>
      <c r="N12426" s="27" t="s">
        <v>309</v>
      </c>
      <c r="O12426" s="27" t="s">
        <v>33</v>
      </c>
      <c r="P12426" s="27">
        <v>0</v>
      </c>
    </row>
    <row r="12427" spans="7:16" x14ac:dyDescent="0.25">
      <c r="G12427" s="27" t="str">
        <f t="shared" si="194"/>
        <v>2019/2020US &amp; CanadaEnergy SystemsMitigationAll InstrumentsDomesticPublicSOE</v>
      </c>
      <c r="H12427" s="27" t="s">
        <v>290</v>
      </c>
      <c r="I12427" s="27" t="s">
        <v>50</v>
      </c>
      <c r="J12427" s="27" t="s">
        <v>294</v>
      </c>
      <c r="K12427" s="27" t="s">
        <v>303</v>
      </c>
      <c r="L12427" s="27" t="s">
        <v>345</v>
      </c>
      <c r="M12427" s="27" t="s">
        <v>323</v>
      </c>
      <c r="N12427" s="27" t="s">
        <v>309</v>
      </c>
      <c r="O12427" s="27" t="s">
        <v>34</v>
      </c>
      <c r="P12427" s="27">
        <v>31.01</v>
      </c>
    </row>
    <row r="12428" spans="7:16" x14ac:dyDescent="0.25">
      <c r="G12428" s="27" t="str">
        <f t="shared" si="194"/>
        <v>2019/2020US &amp; CanadaEnergy SystemsMitigationAll InstrumentsDomesticPublicState-owned FI</v>
      </c>
      <c r="H12428" s="27" t="s">
        <v>290</v>
      </c>
      <c r="I12428" s="27" t="s">
        <v>50</v>
      </c>
      <c r="J12428" s="27" t="s">
        <v>294</v>
      </c>
      <c r="K12428" s="27" t="s">
        <v>303</v>
      </c>
      <c r="L12428" s="27" t="s">
        <v>345</v>
      </c>
      <c r="M12428" s="27" t="s">
        <v>323</v>
      </c>
      <c r="N12428" s="27" t="s">
        <v>309</v>
      </c>
      <c r="O12428" s="27" t="s">
        <v>312</v>
      </c>
      <c r="P12428" s="27">
        <v>33.549999999999997</v>
      </c>
    </row>
    <row r="12429" spans="7:16" x14ac:dyDescent="0.25">
      <c r="G12429" s="27" t="str">
        <f t="shared" si="194"/>
        <v>2019/2020US &amp; CanadaEnergy SystemsMitigationAll InstrumentsInternationalPrivateCommercial FI</v>
      </c>
      <c r="H12429" s="27" t="s">
        <v>290</v>
      </c>
      <c r="I12429" s="27" t="s">
        <v>50</v>
      </c>
      <c r="J12429" s="27" t="s">
        <v>294</v>
      </c>
      <c r="K12429" s="27" t="s">
        <v>303</v>
      </c>
      <c r="L12429" s="27" t="s">
        <v>345</v>
      </c>
      <c r="M12429" s="27" t="s">
        <v>324</v>
      </c>
      <c r="N12429" s="27" t="s">
        <v>306</v>
      </c>
      <c r="O12429" s="27" t="s">
        <v>23</v>
      </c>
      <c r="P12429" s="27">
        <v>114.10745</v>
      </c>
    </row>
    <row r="12430" spans="7:16" x14ac:dyDescent="0.25">
      <c r="G12430" s="27" t="str">
        <f t="shared" si="194"/>
        <v>2019/2020US &amp; CanadaEnergy SystemsMitigationAll InstrumentsInternationalPrivateCorporations</v>
      </c>
      <c r="H12430" s="27" t="s">
        <v>290</v>
      </c>
      <c r="I12430" s="27" t="s">
        <v>50</v>
      </c>
      <c r="J12430" s="27" t="s">
        <v>294</v>
      </c>
      <c r="K12430" s="27" t="s">
        <v>303</v>
      </c>
      <c r="L12430" s="27" t="s">
        <v>345</v>
      </c>
      <c r="M12430" s="27" t="s">
        <v>324</v>
      </c>
      <c r="N12430" s="27" t="s">
        <v>306</v>
      </c>
      <c r="O12430" s="27" t="s">
        <v>307</v>
      </c>
      <c r="P12430" s="27">
        <v>48.699317999999998</v>
      </c>
    </row>
    <row r="12431" spans="7:16" x14ac:dyDescent="0.25">
      <c r="G12431" s="27" t="str">
        <f t="shared" si="194"/>
        <v>2019/2020US &amp; CanadaEnergy SystemsMitigationAll InstrumentsInternationalPrivateFunds</v>
      </c>
      <c r="H12431" s="27" t="s">
        <v>290</v>
      </c>
      <c r="I12431" s="27" t="s">
        <v>50</v>
      </c>
      <c r="J12431" s="27" t="s">
        <v>294</v>
      </c>
      <c r="K12431" s="27" t="s">
        <v>303</v>
      </c>
      <c r="L12431" s="27" t="s">
        <v>345</v>
      </c>
      <c r="M12431" s="27" t="s">
        <v>324</v>
      </c>
      <c r="N12431" s="27" t="s">
        <v>306</v>
      </c>
      <c r="O12431" s="27" t="s">
        <v>25</v>
      </c>
      <c r="P12431" s="27">
        <v>5.1506125000000003</v>
      </c>
    </row>
    <row r="12432" spans="7:16" x14ac:dyDescent="0.25">
      <c r="G12432" s="27" t="str">
        <f t="shared" si="194"/>
        <v>2019/2020US &amp; CanadaEnergy SystemsMitigationAll InstrumentsInternationalPrivateInstitutional Investors</v>
      </c>
      <c r="H12432" s="27" t="s">
        <v>290</v>
      </c>
      <c r="I12432" s="27" t="s">
        <v>50</v>
      </c>
      <c r="J12432" s="27" t="s">
        <v>294</v>
      </c>
      <c r="K12432" s="27" t="s">
        <v>303</v>
      </c>
      <c r="L12432" s="27" t="s">
        <v>345</v>
      </c>
      <c r="M12432" s="27" t="s">
        <v>324</v>
      </c>
      <c r="N12432" s="27" t="s">
        <v>306</v>
      </c>
      <c r="O12432" s="27" t="s">
        <v>27</v>
      </c>
      <c r="P12432" s="27">
        <v>31.363199999999999</v>
      </c>
    </row>
    <row r="12433" spans="7:16" x14ac:dyDescent="0.25">
      <c r="G12433" s="27" t="str">
        <f t="shared" si="194"/>
        <v>2019/2020US &amp; CanadaEnergy SystemsMitigationAll InstrumentsInternationalPublicExport Credit Agency (ECA)</v>
      </c>
      <c r="H12433" s="27" t="s">
        <v>290</v>
      </c>
      <c r="I12433" s="27" t="s">
        <v>50</v>
      </c>
      <c r="J12433" s="27" t="s">
        <v>294</v>
      </c>
      <c r="K12433" s="27" t="s">
        <v>303</v>
      </c>
      <c r="L12433" s="27" t="s">
        <v>345</v>
      </c>
      <c r="M12433" s="27" t="s">
        <v>324</v>
      </c>
      <c r="N12433" s="27" t="s">
        <v>309</v>
      </c>
      <c r="O12433" s="27" t="s">
        <v>310</v>
      </c>
      <c r="P12433" s="27">
        <v>0</v>
      </c>
    </row>
    <row r="12434" spans="7:16" x14ac:dyDescent="0.25">
      <c r="G12434" s="27" t="str">
        <f t="shared" si="194"/>
        <v>2019/2020US &amp; CanadaEnergy SystemsMitigationAll InstrumentsInternationalPublicSOE</v>
      </c>
      <c r="H12434" s="27" t="s">
        <v>290</v>
      </c>
      <c r="I12434" s="27" t="s">
        <v>50</v>
      </c>
      <c r="J12434" s="27" t="s">
        <v>294</v>
      </c>
      <c r="K12434" s="27" t="s">
        <v>303</v>
      </c>
      <c r="L12434" s="27" t="s">
        <v>345</v>
      </c>
      <c r="M12434" s="27" t="s">
        <v>324</v>
      </c>
      <c r="N12434" s="27" t="s">
        <v>309</v>
      </c>
      <c r="O12434" s="27" t="s">
        <v>34</v>
      </c>
      <c r="P12434" s="27">
        <v>74.039500000000004</v>
      </c>
    </row>
    <row r="12435" spans="7:16" x14ac:dyDescent="0.25">
      <c r="G12435" s="27" t="str">
        <f t="shared" si="194"/>
        <v>2019/2020US &amp; CanadaEnergy SystemsMitigationAll InstrumentsInternationalPublicState-owned FI</v>
      </c>
      <c r="H12435" s="27" t="s">
        <v>290</v>
      </c>
      <c r="I12435" s="27" t="s">
        <v>50</v>
      </c>
      <c r="J12435" s="27" t="s">
        <v>294</v>
      </c>
      <c r="K12435" s="27" t="s">
        <v>303</v>
      </c>
      <c r="L12435" s="27" t="s">
        <v>345</v>
      </c>
      <c r="M12435" s="27" t="s">
        <v>324</v>
      </c>
      <c r="N12435" s="27" t="s">
        <v>309</v>
      </c>
      <c r="O12435" s="27" t="s">
        <v>312</v>
      </c>
      <c r="P12435" s="27">
        <v>0</v>
      </c>
    </row>
    <row r="12436" spans="7:16" x14ac:dyDescent="0.25">
      <c r="G12436" s="27" t="str">
        <f t="shared" si="194"/>
        <v>2019/2020US &amp; CanadaEnergy SystemsMitigationBalance sheet financing (debt portion)All DestinationsPrivateCommercial FI</v>
      </c>
      <c r="H12436" s="27" t="s">
        <v>290</v>
      </c>
      <c r="I12436" s="27" t="s">
        <v>50</v>
      </c>
      <c r="J12436" s="27" t="s">
        <v>294</v>
      </c>
      <c r="K12436" s="27" t="s">
        <v>303</v>
      </c>
      <c r="L12436" s="27" t="s">
        <v>333</v>
      </c>
      <c r="M12436" s="27" t="s">
        <v>338</v>
      </c>
      <c r="N12436" s="27" t="s">
        <v>306</v>
      </c>
      <c r="O12436" s="27" t="s">
        <v>23</v>
      </c>
      <c r="P12436" s="27">
        <v>1174.1252669999999</v>
      </c>
    </row>
    <row r="12437" spans="7:16" x14ac:dyDescent="0.25">
      <c r="G12437" s="27" t="str">
        <f t="shared" si="194"/>
        <v>2019/2020US &amp; CanadaEnergy SystemsMitigationBalance sheet financing (debt portion)DomesticPrivateCommercial FI</v>
      </c>
      <c r="H12437" s="27" t="s">
        <v>290</v>
      </c>
      <c r="I12437" s="27" t="s">
        <v>50</v>
      </c>
      <c r="J12437" s="27" t="s">
        <v>294</v>
      </c>
      <c r="K12437" s="27" t="s">
        <v>303</v>
      </c>
      <c r="L12437" s="27" t="s">
        <v>333</v>
      </c>
      <c r="M12437" s="27" t="s">
        <v>323</v>
      </c>
      <c r="N12437" s="27" t="s">
        <v>306</v>
      </c>
      <c r="O12437" s="27" t="s">
        <v>23</v>
      </c>
      <c r="P12437" s="27">
        <v>1174.1252669999999</v>
      </c>
    </row>
    <row r="12438" spans="7:16" x14ac:dyDescent="0.25">
      <c r="G12438" s="27" t="str">
        <f t="shared" si="194"/>
        <v>2019/2020US &amp; CanadaEnergy SystemsMitigationBalance sheet financing (debt portion)InternationalPrivateCommercial FI</v>
      </c>
      <c r="H12438" s="27" t="s">
        <v>290</v>
      </c>
      <c r="I12438" s="27" t="s">
        <v>50</v>
      </c>
      <c r="J12438" s="27" t="s">
        <v>294</v>
      </c>
      <c r="K12438" s="27" t="s">
        <v>303</v>
      </c>
      <c r="L12438" s="27" t="s">
        <v>333</v>
      </c>
      <c r="M12438" s="27" t="s">
        <v>324</v>
      </c>
      <c r="N12438" s="27" t="s">
        <v>306</v>
      </c>
      <c r="O12438" s="27" t="s">
        <v>23</v>
      </c>
      <c r="P12438" s="27">
        <v>0</v>
      </c>
    </row>
    <row r="12439" spans="7:16" x14ac:dyDescent="0.25">
      <c r="G12439" s="27" t="str">
        <f t="shared" si="194"/>
        <v>2019/2020US &amp; CanadaEnergy SystemsMitigationBalance sheet financing (equity portion)All DestinationsPrivateCommercial FI</v>
      </c>
      <c r="H12439" s="27" t="s">
        <v>290</v>
      </c>
      <c r="I12439" s="27" t="s">
        <v>50</v>
      </c>
      <c r="J12439" s="27" t="s">
        <v>294</v>
      </c>
      <c r="K12439" s="27" t="s">
        <v>303</v>
      </c>
      <c r="L12439" s="27" t="s">
        <v>334</v>
      </c>
      <c r="M12439" s="27" t="s">
        <v>338</v>
      </c>
      <c r="N12439" s="27" t="s">
        <v>306</v>
      </c>
      <c r="O12439" s="27" t="s">
        <v>23</v>
      </c>
      <c r="P12439" s="27">
        <v>2.0895000000000001</v>
      </c>
    </row>
    <row r="12440" spans="7:16" x14ac:dyDescent="0.25">
      <c r="G12440" s="27" t="str">
        <f t="shared" si="194"/>
        <v>2019/2020US &amp; CanadaEnergy SystemsMitigationBalance sheet financing (equity portion)All DestinationsPrivateCorporations</v>
      </c>
      <c r="H12440" s="27" t="s">
        <v>290</v>
      </c>
      <c r="I12440" s="27" t="s">
        <v>50</v>
      </c>
      <c r="J12440" s="27" t="s">
        <v>294</v>
      </c>
      <c r="K12440" s="27" t="s">
        <v>303</v>
      </c>
      <c r="L12440" s="27" t="s">
        <v>334</v>
      </c>
      <c r="M12440" s="27" t="s">
        <v>338</v>
      </c>
      <c r="N12440" s="27" t="s">
        <v>306</v>
      </c>
      <c r="O12440" s="27" t="s">
        <v>307</v>
      </c>
      <c r="P12440" s="27">
        <v>3336.7976174999999</v>
      </c>
    </row>
    <row r="12441" spans="7:16" x14ac:dyDescent="0.25">
      <c r="G12441" s="27" t="str">
        <f t="shared" si="194"/>
        <v>2019/2020US &amp; CanadaEnergy SystemsMitigationBalance sheet financing (equity portion)All DestinationsPrivateFunds</v>
      </c>
      <c r="H12441" s="27" t="s">
        <v>290</v>
      </c>
      <c r="I12441" s="27" t="s">
        <v>50</v>
      </c>
      <c r="J12441" s="27" t="s">
        <v>294</v>
      </c>
      <c r="K12441" s="27" t="s">
        <v>303</v>
      </c>
      <c r="L12441" s="27" t="s">
        <v>334</v>
      </c>
      <c r="M12441" s="27" t="s">
        <v>338</v>
      </c>
      <c r="N12441" s="27" t="s">
        <v>306</v>
      </c>
      <c r="O12441" s="27" t="s">
        <v>25</v>
      </c>
      <c r="P12441" s="27">
        <v>8.5094934999999996</v>
      </c>
    </row>
    <row r="12442" spans="7:16" x14ac:dyDescent="0.25">
      <c r="G12442" s="27" t="str">
        <f t="shared" si="194"/>
        <v>2019/2020US &amp; CanadaEnergy SystemsMitigationBalance sheet financing (equity portion)All DestinationsPrivateHouseholds/Individuals</v>
      </c>
      <c r="H12442" s="27" t="s">
        <v>290</v>
      </c>
      <c r="I12442" s="27" t="s">
        <v>50</v>
      </c>
      <c r="J12442" s="27" t="s">
        <v>294</v>
      </c>
      <c r="K12442" s="27" t="s">
        <v>303</v>
      </c>
      <c r="L12442" s="27" t="s">
        <v>334</v>
      </c>
      <c r="M12442" s="27" t="s">
        <v>338</v>
      </c>
      <c r="N12442" s="27" t="s">
        <v>306</v>
      </c>
      <c r="O12442" s="27" t="s">
        <v>308</v>
      </c>
      <c r="P12442" s="27">
        <v>5800.4173199999996</v>
      </c>
    </row>
    <row r="12443" spans="7:16" x14ac:dyDescent="0.25">
      <c r="G12443" s="27" t="str">
        <f t="shared" si="194"/>
        <v>2019/2020US &amp; CanadaEnergy SystemsMitigationBalance sheet financing (equity portion)All DestinationsPrivateInstitutional Investors</v>
      </c>
      <c r="H12443" s="27" t="s">
        <v>290</v>
      </c>
      <c r="I12443" s="27" t="s">
        <v>50</v>
      </c>
      <c r="J12443" s="27" t="s">
        <v>294</v>
      </c>
      <c r="K12443" s="27" t="s">
        <v>303</v>
      </c>
      <c r="L12443" s="27" t="s">
        <v>334</v>
      </c>
      <c r="M12443" s="27" t="s">
        <v>338</v>
      </c>
      <c r="N12443" s="27" t="s">
        <v>306</v>
      </c>
      <c r="O12443" s="27" t="s">
        <v>27</v>
      </c>
      <c r="P12443" s="27">
        <v>14.132648</v>
      </c>
    </row>
    <row r="12444" spans="7:16" x14ac:dyDescent="0.25">
      <c r="G12444" s="27" t="str">
        <f t="shared" si="194"/>
        <v>2019/2020US &amp; CanadaEnergy SystemsMitigationBalance sheet financing (equity portion)All DestinationsPublicGovernment</v>
      </c>
      <c r="H12444" s="27" t="s">
        <v>290</v>
      </c>
      <c r="I12444" s="27" t="s">
        <v>50</v>
      </c>
      <c r="J12444" s="27" t="s">
        <v>294</v>
      </c>
      <c r="K12444" s="27" t="s">
        <v>303</v>
      </c>
      <c r="L12444" s="27" t="s">
        <v>334</v>
      </c>
      <c r="M12444" s="27" t="s">
        <v>338</v>
      </c>
      <c r="N12444" s="27" t="s">
        <v>309</v>
      </c>
      <c r="O12444" s="27" t="s">
        <v>28</v>
      </c>
      <c r="P12444" s="27">
        <v>6.1963675</v>
      </c>
    </row>
    <row r="12445" spans="7:16" x14ac:dyDescent="0.25">
      <c r="G12445" s="27" t="str">
        <f t="shared" si="194"/>
        <v>2019/2020US &amp; CanadaEnergy SystemsMitigationBalance sheet financing (equity portion)All DestinationsPublicNational DFI</v>
      </c>
      <c r="H12445" s="27" t="s">
        <v>290</v>
      </c>
      <c r="I12445" s="27" t="s">
        <v>50</v>
      </c>
      <c r="J12445" s="27" t="s">
        <v>294</v>
      </c>
      <c r="K12445" s="27" t="s">
        <v>303</v>
      </c>
      <c r="L12445" s="27" t="s">
        <v>334</v>
      </c>
      <c r="M12445" s="27" t="s">
        <v>338</v>
      </c>
      <c r="N12445" s="27" t="s">
        <v>309</v>
      </c>
      <c r="O12445" s="27" t="s">
        <v>33</v>
      </c>
      <c r="P12445" s="27">
        <v>0</v>
      </c>
    </row>
    <row r="12446" spans="7:16" x14ac:dyDescent="0.25">
      <c r="G12446" s="27" t="str">
        <f t="shared" si="194"/>
        <v>2019/2020US &amp; CanadaEnergy SystemsMitigationBalance sheet financing (equity portion)All DestinationsPublicSOE</v>
      </c>
      <c r="H12446" s="27" t="s">
        <v>290</v>
      </c>
      <c r="I12446" s="27" t="s">
        <v>50</v>
      </c>
      <c r="J12446" s="27" t="s">
        <v>294</v>
      </c>
      <c r="K12446" s="27" t="s">
        <v>303</v>
      </c>
      <c r="L12446" s="27" t="s">
        <v>334</v>
      </c>
      <c r="M12446" s="27" t="s">
        <v>338</v>
      </c>
      <c r="N12446" s="27" t="s">
        <v>309</v>
      </c>
      <c r="O12446" s="27" t="s">
        <v>34</v>
      </c>
      <c r="P12446" s="27">
        <v>74.039500000000004</v>
      </c>
    </row>
    <row r="12447" spans="7:16" x14ac:dyDescent="0.25">
      <c r="G12447" s="27" t="str">
        <f t="shared" si="194"/>
        <v>2019/2020US &amp; CanadaEnergy SystemsMitigationBalance sheet financing (equity portion)DomesticPrivateCommercial FI</v>
      </c>
      <c r="H12447" s="27" t="s">
        <v>290</v>
      </c>
      <c r="I12447" s="27" t="s">
        <v>50</v>
      </c>
      <c r="J12447" s="27" t="s">
        <v>294</v>
      </c>
      <c r="K12447" s="27" t="s">
        <v>303</v>
      </c>
      <c r="L12447" s="27" t="s">
        <v>334</v>
      </c>
      <c r="M12447" s="27" t="s">
        <v>323</v>
      </c>
      <c r="N12447" s="27" t="s">
        <v>306</v>
      </c>
      <c r="O12447" s="27" t="s">
        <v>23</v>
      </c>
      <c r="P12447" s="27">
        <v>2.0895000000000001</v>
      </c>
    </row>
    <row r="12448" spans="7:16" x14ac:dyDescent="0.25">
      <c r="G12448" s="27" t="str">
        <f t="shared" si="194"/>
        <v>2019/2020US &amp; CanadaEnergy SystemsMitigationBalance sheet financing (equity portion)DomesticPrivateCorporations</v>
      </c>
      <c r="H12448" s="27" t="s">
        <v>290</v>
      </c>
      <c r="I12448" s="27" t="s">
        <v>50</v>
      </c>
      <c r="J12448" s="27" t="s">
        <v>294</v>
      </c>
      <c r="K12448" s="27" t="s">
        <v>303</v>
      </c>
      <c r="L12448" s="27" t="s">
        <v>334</v>
      </c>
      <c r="M12448" s="27" t="s">
        <v>323</v>
      </c>
      <c r="N12448" s="27" t="s">
        <v>306</v>
      </c>
      <c r="O12448" s="27" t="s">
        <v>307</v>
      </c>
      <c r="P12448" s="27">
        <v>3312.9506889999998</v>
      </c>
    </row>
    <row r="12449" spans="7:16" x14ac:dyDescent="0.25">
      <c r="G12449" s="27" t="str">
        <f t="shared" si="194"/>
        <v>2019/2020US &amp; CanadaEnergy SystemsMitigationBalance sheet financing (equity portion)DomesticPrivateFunds</v>
      </c>
      <c r="H12449" s="27" t="s">
        <v>290</v>
      </c>
      <c r="I12449" s="27" t="s">
        <v>50</v>
      </c>
      <c r="J12449" s="27" t="s">
        <v>294</v>
      </c>
      <c r="K12449" s="27" t="s">
        <v>303</v>
      </c>
      <c r="L12449" s="27" t="s">
        <v>334</v>
      </c>
      <c r="M12449" s="27" t="s">
        <v>323</v>
      </c>
      <c r="N12449" s="27" t="s">
        <v>306</v>
      </c>
      <c r="O12449" s="27" t="s">
        <v>25</v>
      </c>
      <c r="P12449" s="27">
        <v>3.3588809999999998</v>
      </c>
    </row>
    <row r="12450" spans="7:16" x14ac:dyDescent="0.25">
      <c r="G12450" s="27" t="str">
        <f t="shared" si="194"/>
        <v>2019/2020US &amp; CanadaEnergy SystemsMitigationBalance sheet financing (equity portion)DomesticPrivateHouseholds/Individuals</v>
      </c>
      <c r="H12450" s="27" t="s">
        <v>290</v>
      </c>
      <c r="I12450" s="27" t="s">
        <v>50</v>
      </c>
      <c r="J12450" s="27" t="s">
        <v>294</v>
      </c>
      <c r="K12450" s="27" t="s">
        <v>303</v>
      </c>
      <c r="L12450" s="27" t="s">
        <v>334</v>
      </c>
      <c r="M12450" s="27" t="s">
        <v>323</v>
      </c>
      <c r="N12450" s="27" t="s">
        <v>306</v>
      </c>
      <c r="O12450" s="27" t="s">
        <v>308</v>
      </c>
      <c r="P12450" s="27">
        <v>5800.4173199999996</v>
      </c>
    </row>
    <row r="12451" spans="7:16" x14ac:dyDescent="0.25">
      <c r="G12451" s="27" t="str">
        <f t="shared" si="194"/>
        <v>2019/2020US &amp; CanadaEnergy SystemsMitigationBalance sheet financing (equity portion)DomesticPrivateInstitutional Investors</v>
      </c>
      <c r="H12451" s="27" t="s">
        <v>290</v>
      </c>
      <c r="I12451" s="27" t="s">
        <v>50</v>
      </c>
      <c r="J12451" s="27" t="s">
        <v>294</v>
      </c>
      <c r="K12451" s="27" t="s">
        <v>303</v>
      </c>
      <c r="L12451" s="27" t="s">
        <v>334</v>
      </c>
      <c r="M12451" s="27" t="s">
        <v>323</v>
      </c>
      <c r="N12451" s="27" t="s">
        <v>306</v>
      </c>
      <c r="O12451" s="27" t="s">
        <v>27</v>
      </c>
      <c r="P12451" s="27">
        <v>8.9054479999999998</v>
      </c>
    </row>
    <row r="12452" spans="7:16" x14ac:dyDescent="0.25">
      <c r="G12452" s="27" t="str">
        <f t="shared" si="194"/>
        <v>2019/2020US &amp; CanadaEnergy SystemsMitigationBalance sheet financing (equity portion)DomesticPublicGovernment</v>
      </c>
      <c r="H12452" s="27" t="s">
        <v>290</v>
      </c>
      <c r="I12452" s="27" t="s">
        <v>50</v>
      </c>
      <c r="J12452" s="27" t="s">
        <v>294</v>
      </c>
      <c r="K12452" s="27" t="s">
        <v>303</v>
      </c>
      <c r="L12452" s="27" t="s">
        <v>334</v>
      </c>
      <c r="M12452" s="27" t="s">
        <v>323</v>
      </c>
      <c r="N12452" s="27" t="s">
        <v>309</v>
      </c>
      <c r="O12452" s="27" t="s">
        <v>28</v>
      </c>
      <c r="P12452" s="27">
        <v>6.1963675</v>
      </c>
    </row>
    <row r="12453" spans="7:16" x14ac:dyDescent="0.25">
      <c r="G12453" s="27" t="str">
        <f t="shared" si="194"/>
        <v>2019/2020US &amp; CanadaEnergy SystemsMitigationBalance sheet financing (equity portion)DomesticPublicNational DFI</v>
      </c>
      <c r="H12453" s="27" t="s">
        <v>290</v>
      </c>
      <c r="I12453" s="27" t="s">
        <v>50</v>
      </c>
      <c r="J12453" s="27" t="s">
        <v>294</v>
      </c>
      <c r="K12453" s="27" t="s">
        <v>303</v>
      </c>
      <c r="L12453" s="27" t="s">
        <v>334</v>
      </c>
      <c r="M12453" s="27" t="s">
        <v>323</v>
      </c>
      <c r="N12453" s="27" t="s">
        <v>309</v>
      </c>
      <c r="O12453" s="27" t="s">
        <v>33</v>
      </c>
      <c r="P12453" s="27">
        <v>0</v>
      </c>
    </row>
    <row r="12454" spans="7:16" x14ac:dyDescent="0.25">
      <c r="G12454" s="27" t="str">
        <f t="shared" si="194"/>
        <v>2019/2020US &amp; CanadaEnergy SystemsMitigationBalance sheet financing (equity portion)DomesticPublicSOE</v>
      </c>
      <c r="H12454" s="27" t="s">
        <v>290</v>
      </c>
      <c r="I12454" s="27" t="s">
        <v>50</v>
      </c>
      <c r="J12454" s="27" t="s">
        <v>294</v>
      </c>
      <c r="K12454" s="27" t="s">
        <v>303</v>
      </c>
      <c r="L12454" s="27" t="s">
        <v>334</v>
      </c>
      <c r="M12454" s="27" t="s">
        <v>323</v>
      </c>
      <c r="N12454" s="27" t="s">
        <v>309</v>
      </c>
      <c r="O12454" s="27" t="s">
        <v>34</v>
      </c>
      <c r="P12454" s="27">
        <v>0</v>
      </c>
    </row>
    <row r="12455" spans="7:16" x14ac:dyDescent="0.25">
      <c r="G12455" s="27" t="str">
        <f t="shared" si="194"/>
        <v>2019/2020US &amp; CanadaEnergy SystemsMitigationBalance sheet financing (equity portion)InternationalPrivateCommercial FI</v>
      </c>
      <c r="H12455" s="27" t="s">
        <v>290</v>
      </c>
      <c r="I12455" s="27" t="s">
        <v>50</v>
      </c>
      <c r="J12455" s="27" t="s">
        <v>294</v>
      </c>
      <c r="K12455" s="27" t="s">
        <v>303</v>
      </c>
      <c r="L12455" s="27" t="s">
        <v>334</v>
      </c>
      <c r="M12455" s="27" t="s">
        <v>324</v>
      </c>
      <c r="N12455" s="27" t="s">
        <v>306</v>
      </c>
      <c r="O12455" s="27" t="s">
        <v>23</v>
      </c>
      <c r="P12455" s="27">
        <v>0</v>
      </c>
    </row>
    <row r="12456" spans="7:16" x14ac:dyDescent="0.25">
      <c r="G12456" s="27" t="str">
        <f t="shared" si="194"/>
        <v>2019/2020US &amp; CanadaEnergy SystemsMitigationBalance sheet financing (equity portion)InternationalPrivateCorporations</v>
      </c>
      <c r="H12456" s="27" t="s">
        <v>290</v>
      </c>
      <c r="I12456" s="27" t="s">
        <v>50</v>
      </c>
      <c r="J12456" s="27" t="s">
        <v>294</v>
      </c>
      <c r="K12456" s="27" t="s">
        <v>303</v>
      </c>
      <c r="L12456" s="27" t="s">
        <v>334</v>
      </c>
      <c r="M12456" s="27" t="s">
        <v>324</v>
      </c>
      <c r="N12456" s="27" t="s">
        <v>306</v>
      </c>
      <c r="O12456" s="27" t="s">
        <v>307</v>
      </c>
      <c r="P12456" s="27">
        <v>23.846928500000001</v>
      </c>
    </row>
    <row r="12457" spans="7:16" x14ac:dyDescent="0.25">
      <c r="G12457" s="27" t="str">
        <f t="shared" si="194"/>
        <v>2019/2020US &amp; CanadaEnergy SystemsMitigationBalance sheet financing (equity portion)InternationalPrivateFunds</v>
      </c>
      <c r="H12457" s="27" t="s">
        <v>290</v>
      </c>
      <c r="I12457" s="27" t="s">
        <v>50</v>
      </c>
      <c r="J12457" s="27" t="s">
        <v>294</v>
      </c>
      <c r="K12457" s="27" t="s">
        <v>303</v>
      </c>
      <c r="L12457" s="27" t="s">
        <v>334</v>
      </c>
      <c r="M12457" s="27" t="s">
        <v>324</v>
      </c>
      <c r="N12457" s="27" t="s">
        <v>306</v>
      </c>
      <c r="O12457" s="27" t="s">
        <v>25</v>
      </c>
      <c r="P12457" s="27">
        <v>5.1506125000000003</v>
      </c>
    </row>
    <row r="12458" spans="7:16" x14ac:dyDescent="0.25">
      <c r="G12458" s="27" t="str">
        <f t="shared" si="194"/>
        <v>2019/2020US &amp; CanadaEnergy SystemsMitigationBalance sheet financing (equity portion)InternationalPrivateInstitutional Investors</v>
      </c>
      <c r="H12458" s="27" t="s">
        <v>290</v>
      </c>
      <c r="I12458" s="27" t="s">
        <v>50</v>
      </c>
      <c r="J12458" s="27" t="s">
        <v>294</v>
      </c>
      <c r="K12458" s="27" t="s">
        <v>303</v>
      </c>
      <c r="L12458" s="27" t="s">
        <v>334</v>
      </c>
      <c r="M12458" s="27" t="s">
        <v>324</v>
      </c>
      <c r="N12458" s="27" t="s">
        <v>306</v>
      </c>
      <c r="O12458" s="27" t="s">
        <v>27</v>
      </c>
      <c r="P12458" s="27">
        <v>5.2271999999999998</v>
      </c>
    </row>
    <row r="12459" spans="7:16" x14ac:dyDescent="0.25">
      <c r="G12459" s="27" t="str">
        <f t="shared" si="194"/>
        <v>2019/2020US &amp; CanadaEnergy SystemsMitigationBalance sheet financing (equity portion)InternationalPublicSOE</v>
      </c>
      <c r="H12459" s="27" t="s">
        <v>290</v>
      </c>
      <c r="I12459" s="27" t="s">
        <v>50</v>
      </c>
      <c r="J12459" s="27" t="s">
        <v>294</v>
      </c>
      <c r="K12459" s="27" t="s">
        <v>303</v>
      </c>
      <c r="L12459" s="27" t="s">
        <v>334</v>
      </c>
      <c r="M12459" s="27" t="s">
        <v>324</v>
      </c>
      <c r="N12459" s="27" t="s">
        <v>309</v>
      </c>
      <c r="O12459" s="27" t="s">
        <v>34</v>
      </c>
      <c r="P12459" s="27">
        <v>74.039500000000004</v>
      </c>
    </row>
    <row r="12460" spans="7:16" x14ac:dyDescent="0.25">
      <c r="G12460" s="27" t="str">
        <f t="shared" si="194"/>
        <v>2019/2020US &amp; CanadaEnergy SystemsMitigationProject-level equityAll DestinationsPrivateCommercial FI</v>
      </c>
      <c r="H12460" s="27" t="s">
        <v>290</v>
      </c>
      <c r="I12460" s="27" t="s">
        <v>50</v>
      </c>
      <c r="J12460" s="27" t="s">
        <v>294</v>
      </c>
      <c r="K12460" s="27" t="s">
        <v>303</v>
      </c>
      <c r="L12460" s="27" t="s">
        <v>337</v>
      </c>
      <c r="M12460" s="27" t="s">
        <v>338</v>
      </c>
      <c r="N12460" s="27" t="s">
        <v>306</v>
      </c>
      <c r="O12460" s="27" t="s">
        <v>23</v>
      </c>
      <c r="P12460" s="27">
        <v>0</v>
      </c>
    </row>
    <row r="12461" spans="7:16" x14ac:dyDescent="0.25">
      <c r="G12461" s="27" t="str">
        <f t="shared" si="194"/>
        <v>2019/2020US &amp; CanadaEnergy SystemsMitigationProject-level equityAll DestinationsPrivateCorporations</v>
      </c>
      <c r="H12461" s="27" t="s">
        <v>290</v>
      </c>
      <c r="I12461" s="27" t="s">
        <v>50</v>
      </c>
      <c r="J12461" s="27" t="s">
        <v>294</v>
      </c>
      <c r="K12461" s="27" t="s">
        <v>303</v>
      </c>
      <c r="L12461" s="27" t="s">
        <v>337</v>
      </c>
      <c r="M12461" s="27" t="s">
        <v>338</v>
      </c>
      <c r="N12461" s="27" t="s">
        <v>306</v>
      </c>
      <c r="O12461" s="27" t="s">
        <v>307</v>
      </c>
      <c r="P12461" s="27">
        <v>256.1204305</v>
      </c>
    </row>
    <row r="12462" spans="7:16" x14ac:dyDescent="0.25">
      <c r="G12462" s="27" t="str">
        <f t="shared" si="194"/>
        <v>2019/2020US &amp; CanadaEnergy SystemsMitigationProject-level equityAll DestinationsPrivateFunds</v>
      </c>
      <c r="H12462" s="27" t="s">
        <v>290</v>
      </c>
      <c r="I12462" s="27" t="s">
        <v>50</v>
      </c>
      <c r="J12462" s="27" t="s">
        <v>294</v>
      </c>
      <c r="K12462" s="27" t="s">
        <v>303</v>
      </c>
      <c r="L12462" s="27" t="s">
        <v>337</v>
      </c>
      <c r="M12462" s="27" t="s">
        <v>338</v>
      </c>
      <c r="N12462" s="27" t="s">
        <v>306</v>
      </c>
      <c r="O12462" s="27" t="s">
        <v>25</v>
      </c>
      <c r="P12462" s="27">
        <v>0.25372499999999998</v>
      </c>
    </row>
    <row r="12463" spans="7:16" x14ac:dyDescent="0.25">
      <c r="G12463" s="27" t="str">
        <f t="shared" si="194"/>
        <v>2019/2020US &amp; CanadaEnergy SystemsMitigationProject-level equityAll DestinationsPrivateInstitutional Investors</v>
      </c>
      <c r="H12463" s="27" t="s">
        <v>290</v>
      </c>
      <c r="I12463" s="27" t="s">
        <v>50</v>
      </c>
      <c r="J12463" s="27" t="s">
        <v>294</v>
      </c>
      <c r="K12463" s="27" t="s">
        <v>303</v>
      </c>
      <c r="L12463" s="27" t="s">
        <v>337</v>
      </c>
      <c r="M12463" s="27" t="s">
        <v>338</v>
      </c>
      <c r="N12463" s="27" t="s">
        <v>306</v>
      </c>
      <c r="O12463" s="27" t="s">
        <v>27</v>
      </c>
      <c r="P12463" s="27">
        <v>13.068</v>
      </c>
    </row>
    <row r="12464" spans="7:16" x14ac:dyDescent="0.25">
      <c r="G12464" s="27" t="str">
        <f t="shared" si="194"/>
        <v>2019/2020US &amp; CanadaEnergy SystemsMitigationProject-level equityAll DestinationsPublicSOE</v>
      </c>
      <c r="H12464" s="27" t="s">
        <v>290</v>
      </c>
      <c r="I12464" s="27" t="s">
        <v>50</v>
      </c>
      <c r="J12464" s="27" t="s">
        <v>294</v>
      </c>
      <c r="K12464" s="27" t="s">
        <v>303</v>
      </c>
      <c r="L12464" s="27" t="s">
        <v>337</v>
      </c>
      <c r="M12464" s="27" t="s">
        <v>338</v>
      </c>
      <c r="N12464" s="27" t="s">
        <v>309</v>
      </c>
      <c r="O12464" s="27" t="s">
        <v>34</v>
      </c>
      <c r="P12464" s="27">
        <v>0</v>
      </c>
    </row>
    <row r="12465" spans="7:16" x14ac:dyDescent="0.25">
      <c r="G12465" s="27" t="str">
        <f t="shared" si="194"/>
        <v>2019/2020US &amp; CanadaEnergy SystemsMitigationProject-level equityDomesticPrivateCommercial FI</v>
      </c>
      <c r="H12465" s="27" t="s">
        <v>290</v>
      </c>
      <c r="I12465" s="27" t="s">
        <v>50</v>
      </c>
      <c r="J12465" s="27" t="s">
        <v>294</v>
      </c>
      <c r="K12465" s="27" t="s">
        <v>303</v>
      </c>
      <c r="L12465" s="27" t="s">
        <v>337</v>
      </c>
      <c r="M12465" s="27" t="s">
        <v>323</v>
      </c>
      <c r="N12465" s="27" t="s">
        <v>306</v>
      </c>
      <c r="O12465" s="27" t="s">
        <v>23</v>
      </c>
      <c r="P12465" s="27">
        <v>0</v>
      </c>
    </row>
    <row r="12466" spans="7:16" x14ac:dyDescent="0.25">
      <c r="G12466" s="27" t="str">
        <f t="shared" si="194"/>
        <v>2019/2020US &amp; CanadaEnergy SystemsMitigationProject-level equityDomesticPrivateCorporations</v>
      </c>
      <c r="H12466" s="27" t="s">
        <v>290</v>
      </c>
      <c r="I12466" s="27" t="s">
        <v>50</v>
      </c>
      <c r="J12466" s="27" t="s">
        <v>294</v>
      </c>
      <c r="K12466" s="27" t="s">
        <v>303</v>
      </c>
      <c r="L12466" s="27" t="s">
        <v>337</v>
      </c>
      <c r="M12466" s="27" t="s">
        <v>323</v>
      </c>
      <c r="N12466" s="27" t="s">
        <v>306</v>
      </c>
      <c r="O12466" s="27" t="s">
        <v>307</v>
      </c>
      <c r="P12466" s="27">
        <v>231.26804100000001</v>
      </c>
    </row>
    <row r="12467" spans="7:16" x14ac:dyDescent="0.25">
      <c r="G12467" s="27" t="str">
        <f t="shared" si="194"/>
        <v>2019/2020US &amp; CanadaEnergy SystemsMitigationProject-level equityDomesticPrivateFunds</v>
      </c>
      <c r="H12467" s="27" t="s">
        <v>290</v>
      </c>
      <c r="I12467" s="27" t="s">
        <v>50</v>
      </c>
      <c r="J12467" s="27" t="s">
        <v>294</v>
      </c>
      <c r="K12467" s="27" t="s">
        <v>303</v>
      </c>
      <c r="L12467" s="27" t="s">
        <v>337</v>
      </c>
      <c r="M12467" s="27" t="s">
        <v>323</v>
      </c>
      <c r="N12467" s="27" t="s">
        <v>306</v>
      </c>
      <c r="O12467" s="27" t="s">
        <v>25</v>
      </c>
      <c r="P12467" s="27">
        <v>0.25372499999999998</v>
      </c>
    </row>
    <row r="12468" spans="7:16" x14ac:dyDescent="0.25">
      <c r="G12468" s="27" t="str">
        <f t="shared" si="194"/>
        <v>2019/2020US &amp; CanadaEnergy SystemsMitigationProject-level equityDomesticPrivateInstitutional Investors</v>
      </c>
      <c r="H12468" s="27" t="s">
        <v>290</v>
      </c>
      <c r="I12468" s="27" t="s">
        <v>50</v>
      </c>
      <c r="J12468" s="27" t="s">
        <v>294</v>
      </c>
      <c r="K12468" s="27" t="s">
        <v>303</v>
      </c>
      <c r="L12468" s="27" t="s">
        <v>337</v>
      </c>
      <c r="M12468" s="27" t="s">
        <v>323</v>
      </c>
      <c r="N12468" s="27" t="s">
        <v>306</v>
      </c>
      <c r="O12468" s="27" t="s">
        <v>27</v>
      </c>
      <c r="P12468" s="27">
        <v>0</v>
      </c>
    </row>
    <row r="12469" spans="7:16" x14ac:dyDescent="0.25">
      <c r="G12469" s="27" t="str">
        <f t="shared" si="194"/>
        <v>2019/2020US &amp; CanadaEnergy SystemsMitigationProject-level equityDomesticPublicSOE</v>
      </c>
      <c r="H12469" s="27" t="s">
        <v>290</v>
      </c>
      <c r="I12469" s="27" t="s">
        <v>50</v>
      </c>
      <c r="J12469" s="27" t="s">
        <v>294</v>
      </c>
      <c r="K12469" s="27" t="s">
        <v>303</v>
      </c>
      <c r="L12469" s="27" t="s">
        <v>337</v>
      </c>
      <c r="M12469" s="27" t="s">
        <v>323</v>
      </c>
      <c r="N12469" s="27" t="s">
        <v>309</v>
      </c>
      <c r="O12469" s="27" t="s">
        <v>34</v>
      </c>
      <c r="P12469" s="27">
        <v>0</v>
      </c>
    </row>
    <row r="12470" spans="7:16" x14ac:dyDescent="0.25">
      <c r="G12470" s="27" t="str">
        <f t="shared" si="194"/>
        <v>2019/2020US &amp; CanadaEnergy SystemsMitigationProject-level equityInternationalPrivateCorporations</v>
      </c>
      <c r="H12470" s="27" t="s">
        <v>290</v>
      </c>
      <c r="I12470" s="27" t="s">
        <v>50</v>
      </c>
      <c r="J12470" s="27" t="s">
        <v>294</v>
      </c>
      <c r="K12470" s="27" t="s">
        <v>303</v>
      </c>
      <c r="L12470" s="27" t="s">
        <v>337</v>
      </c>
      <c r="M12470" s="27" t="s">
        <v>324</v>
      </c>
      <c r="N12470" s="27" t="s">
        <v>306</v>
      </c>
      <c r="O12470" s="27" t="s">
        <v>307</v>
      </c>
      <c r="P12470" s="27">
        <v>24.852389500000001</v>
      </c>
    </row>
    <row r="12471" spans="7:16" x14ac:dyDescent="0.25">
      <c r="G12471" s="27" t="str">
        <f t="shared" si="194"/>
        <v>2019/2020US &amp; CanadaEnergy SystemsMitigationProject-level equityInternationalPrivateInstitutional Investors</v>
      </c>
      <c r="H12471" s="27" t="s">
        <v>290</v>
      </c>
      <c r="I12471" s="27" t="s">
        <v>50</v>
      </c>
      <c r="J12471" s="27" t="s">
        <v>294</v>
      </c>
      <c r="K12471" s="27" t="s">
        <v>303</v>
      </c>
      <c r="L12471" s="27" t="s">
        <v>337</v>
      </c>
      <c r="M12471" s="27" t="s">
        <v>324</v>
      </c>
      <c r="N12471" s="27" t="s">
        <v>306</v>
      </c>
      <c r="O12471" s="27" t="s">
        <v>27</v>
      </c>
      <c r="P12471" s="27">
        <v>13.068</v>
      </c>
    </row>
    <row r="12472" spans="7:16" x14ac:dyDescent="0.25">
      <c r="G12472" s="27" t="str">
        <f t="shared" si="194"/>
        <v>2019/2020US &amp; CanadaEnergy SystemsMitigationProject-level market rate debtAll DestinationsPrivateCommercial FI</v>
      </c>
      <c r="H12472" s="27" t="s">
        <v>290</v>
      </c>
      <c r="I12472" s="27" t="s">
        <v>50</v>
      </c>
      <c r="J12472" s="27" t="s">
        <v>294</v>
      </c>
      <c r="K12472" s="27" t="s">
        <v>303</v>
      </c>
      <c r="L12472" s="27" t="s">
        <v>335</v>
      </c>
      <c r="M12472" s="27" t="s">
        <v>338</v>
      </c>
      <c r="N12472" s="27" t="s">
        <v>306</v>
      </c>
      <c r="O12472" s="27" t="s">
        <v>23</v>
      </c>
      <c r="P12472" s="27">
        <v>315.939674999999</v>
      </c>
    </row>
    <row r="12473" spans="7:16" x14ac:dyDescent="0.25">
      <c r="G12473" s="27" t="str">
        <f t="shared" si="194"/>
        <v>2019/2020US &amp; CanadaEnergy SystemsMitigationProject-level market rate debtAll DestinationsPrivateCorporations</v>
      </c>
      <c r="H12473" s="27" t="s">
        <v>290</v>
      </c>
      <c r="I12473" s="27" t="s">
        <v>50</v>
      </c>
      <c r="J12473" s="27" t="s">
        <v>294</v>
      </c>
      <c r="K12473" s="27" t="s">
        <v>303</v>
      </c>
      <c r="L12473" s="27" t="s">
        <v>335</v>
      </c>
      <c r="M12473" s="27" t="s">
        <v>338</v>
      </c>
      <c r="N12473" s="27" t="s">
        <v>306</v>
      </c>
      <c r="O12473" s="27" t="s">
        <v>307</v>
      </c>
      <c r="P12473" s="27">
        <v>0.65</v>
      </c>
    </row>
    <row r="12474" spans="7:16" x14ac:dyDescent="0.25">
      <c r="G12474" s="27" t="str">
        <f t="shared" si="194"/>
        <v>2019/2020US &amp; CanadaEnergy SystemsMitigationProject-level market rate debtAll DestinationsPrivateFunds</v>
      </c>
      <c r="H12474" s="27" t="s">
        <v>290</v>
      </c>
      <c r="I12474" s="27" t="s">
        <v>50</v>
      </c>
      <c r="J12474" s="27" t="s">
        <v>294</v>
      </c>
      <c r="K12474" s="27" t="s">
        <v>303</v>
      </c>
      <c r="L12474" s="27" t="s">
        <v>335</v>
      </c>
      <c r="M12474" s="27" t="s">
        <v>338</v>
      </c>
      <c r="N12474" s="27" t="s">
        <v>306</v>
      </c>
      <c r="O12474" s="27" t="s">
        <v>25</v>
      </c>
      <c r="P12474" s="27">
        <v>35.081200000000003</v>
      </c>
    </row>
    <row r="12475" spans="7:16" x14ac:dyDescent="0.25">
      <c r="G12475" s="27" t="str">
        <f t="shared" si="194"/>
        <v>2019/2020US &amp; CanadaEnergy SystemsMitigationProject-level market rate debtAll DestinationsPrivateInstitutional Investors</v>
      </c>
      <c r="H12475" s="27" t="s">
        <v>290</v>
      </c>
      <c r="I12475" s="27" t="s">
        <v>50</v>
      </c>
      <c r="J12475" s="27" t="s">
        <v>294</v>
      </c>
      <c r="K12475" s="27" t="s">
        <v>303</v>
      </c>
      <c r="L12475" s="27" t="s">
        <v>335</v>
      </c>
      <c r="M12475" s="27" t="s">
        <v>338</v>
      </c>
      <c r="N12475" s="27" t="s">
        <v>306</v>
      </c>
      <c r="O12475" s="27" t="s">
        <v>27</v>
      </c>
      <c r="P12475" s="27">
        <v>16.211971999999999</v>
      </c>
    </row>
    <row r="12476" spans="7:16" x14ac:dyDescent="0.25">
      <c r="G12476" s="27" t="str">
        <f t="shared" si="194"/>
        <v>2019/2020US &amp; CanadaEnergy SystemsMitigationProject-level market rate debtAll DestinationsPublicExport Credit Agency (ECA)</v>
      </c>
      <c r="H12476" s="27" t="s">
        <v>290</v>
      </c>
      <c r="I12476" s="27" t="s">
        <v>50</v>
      </c>
      <c r="J12476" s="27" t="s">
        <v>294</v>
      </c>
      <c r="K12476" s="27" t="s">
        <v>303</v>
      </c>
      <c r="L12476" s="27" t="s">
        <v>335</v>
      </c>
      <c r="M12476" s="27" t="s">
        <v>338</v>
      </c>
      <c r="N12476" s="27" t="s">
        <v>309</v>
      </c>
      <c r="O12476" s="27" t="s">
        <v>310</v>
      </c>
      <c r="P12476" s="27">
        <v>0</v>
      </c>
    </row>
    <row r="12477" spans="7:16" x14ac:dyDescent="0.25">
      <c r="G12477" s="27" t="str">
        <f t="shared" si="194"/>
        <v>2019/2020US &amp; CanadaEnergy SystemsMitigationProject-level market rate debtAll DestinationsPublicGovernment</v>
      </c>
      <c r="H12477" s="27" t="s">
        <v>290</v>
      </c>
      <c r="I12477" s="27" t="s">
        <v>50</v>
      </c>
      <c r="J12477" s="27" t="s">
        <v>294</v>
      </c>
      <c r="K12477" s="27" t="s">
        <v>303</v>
      </c>
      <c r="L12477" s="27" t="s">
        <v>335</v>
      </c>
      <c r="M12477" s="27" t="s">
        <v>338</v>
      </c>
      <c r="N12477" s="27" t="s">
        <v>309</v>
      </c>
      <c r="O12477" s="27" t="s">
        <v>28</v>
      </c>
      <c r="P12477" s="27">
        <v>0</v>
      </c>
    </row>
    <row r="12478" spans="7:16" x14ac:dyDescent="0.25">
      <c r="G12478" s="27" t="str">
        <f t="shared" si="194"/>
        <v>2019/2020US &amp; CanadaEnergy SystemsMitigationProject-level market rate debtAll DestinationsPublicSOE</v>
      </c>
      <c r="H12478" s="27" t="s">
        <v>290</v>
      </c>
      <c r="I12478" s="27" t="s">
        <v>50</v>
      </c>
      <c r="J12478" s="27" t="s">
        <v>294</v>
      </c>
      <c r="K12478" s="27" t="s">
        <v>303</v>
      </c>
      <c r="L12478" s="27" t="s">
        <v>335</v>
      </c>
      <c r="M12478" s="27" t="s">
        <v>338</v>
      </c>
      <c r="N12478" s="27" t="s">
        <v>309</v>
      </c>
      <c r="O12478" s="27" t="s">
        <v>34</v>
      </c>
      <c r="P12478" s="27">
        <v>31.01</v>
      </c>
    </row>
    <row r="12479" spans="7:16" x14ac:dyDescent="0.25">
      <c r="G12479" s="27" t="str">
        <f t="shared" si="194"/>
        <v>2019/2020US &amp; CanadaEnergy SystemsMitigationProject-level market rate debtAll DestinationsPublicState-owned FI</v>
      </c>
      <c r="H12479" s="27" t="s">
        <v>290</v>
      </c>
      <c r="I12479" s="27" t="s">
        <v>50</v>
      </c>
      <c r="J12479" s="27" t="s">
        <v>294</v>
      </c>
      <c r="K12479" s="27" t="s">
        <v>303</v>
      </c>
      <c r="L12479" s="27" t="s">
        <v>335</v>
      </c>
      <c r="M12479" s="27" t="s">
        <v>338</v>
      </c>
      <c r="N12479" s="27" t="s">
        <v>309</v>
      </c>
      <c r="O12479" s="27" t="s">
        <v>312</v>
      </c>
      <c r="P12479" s="27">
        <v>33.549999999999997</v>
      </c>
    </row>
    <row r="12480" spans="7:16" x14ac:dyDescent="0.25">
      <c r="G12480" s="27" t="str">
        <f t="shared" si="194"/>
        <v>2019/2020US &amp; CanadaEnergy SystemsMitigationProject-level market rate debtDomesticPrivateCommercial FI</v>
      </c>
      <c r="H12480" s="27" t="s">
        <v>290</v>
      </c>
      <c r="I12480" s="27" t="s">
        <v>50</v>
      </c>
      <c r="J12480" s="27" t="s">
        <v>294</v>
      </c>
      <c r="K12480" s="27" t="s">
        <v>303</v>
      </c>
      <c r="L12480" s="27" t="s">
        <v>335</v>
      </c>
      <c r="M12480" s="27" t="s">
        <v>323</v>
      </c>
      <c r="N12480" s="27" t="s">
        <v>306</v>
      </c>
      <c r="O12480" s="27" t="s">
        <v>23</v>
      </c>
      <c r="P12480" s="27">
        <v>201.83222499999999</v>
      </c>
    </row>
    <row r="12481" spans="7:16" x14ac:dyDescent="0.25">
      <c r="G12481" s="27" t="str">
        <f t="shared" si="194"/>
        <v>2019/2020US &amp; CanadaEnergy SystemsMitigationProject-level market rate debtDomesticPrivateCorporations</v>
      </c>
      <c r="H12481" s="27" t="s">
        <v>290</v>
      </c>
      <c r="I12481" s="27" t="s">
        <v>50</v>
      </c>
      <c r="J12481" s="27" t="s">
        <v>294</v>
      </c>
      <c r="K12481" s="27" t="s">
        <v>303</v>
      </c>
      <c r="L12481" s="27" t="s">
        <v>335</v>
      </c>
      <c r="M12481" s="27" t="s">
        <v>323</v>
      </c>
      <c r="N12481" s="27" t="s">
        <v>306</v>
      </c>
      <c r="O12481" s="27" t="s">
        <v>307</v>
      </c>
      <c r="P12481" s="27">
        <v>0.65</v>
      </c>
    </row>
    <row r="12482" spans="7:16" x14ac:dyDescent="0.25">
      <c r="G12482" s="27" t="str">
        <f t="shared" si="194"/>
        <v>2019/2020US &amp; CanadaEnergy SystemsMitigationProject-level market rate debtDomesticPrivateFunds</v>
      </c>
      <c r="H12482" s="27" t="s">
        <v>290</v>
      </c>
      <c r="I12482" s="27" t="s">
        <v>50</v>
      </c>
      <c r="J12482" s="27" t="s">
        <v>294</v>
      </c>
      <c r="K12482" s="27" t="s">
        <v>303</v>
      </c>
      <c r="L12482" s="27" t="s">
        <v>335</v>
      </c>
      <c r="M12482" s="27" t="s">
        <v>323</v>
      </c>
      <c r="N12482" s="27" t="s">
        <v>306</v>
      </c>
      <c r="O12482" s="27" t="s">
        <v>25</v>
      </c>
      <c r="P12482" s="27">
        <v>35.081200000000003</v>
      </c>
    </row>
    <row r="12483" spans="7:16" x14ac:dyDescent="0.25">
      <c r="G12483" s="27" t="str">
        <f t="shared" ref="G12483:G12546" si="195">+_xlfn.CONCAT(H12483:O12483)</f>
        <v>2019/2020US &amp; CanadaEnergy SystemsMitigationProject-level market rate debtDomesticPrivateInstitutional Investors</v>
      </c>
      <c r="H12483" s="27" t="s">
        <v>290</v>
      </c>
      <c r="I12483" s="27" t="s">
        <v>50</v>
      </c>
      <c r="J12483" s="27" t="s">
        <v>294</v>
      </c>
      <c r="K12483" s="27" t="s">
        <v>303</v>
      </c>
      <c r="L12483" s="27" t="s">
        <v>335</v>
      </c>
      <c r="M12483" s="27" t="s">
        <v>323</v>
      </c>
      <c r="N12483" s="27" t="s">
        <v>306</v>
      </c>
      <c r="O12483" s="27" t="s">
        <v>27</v>
      </c>
      <c r="P12483" s="27">
        <v>3.1439720000000002</v>
      </c>
    </row>
    <row r="12484" spans="7:16" x14ac:dyDescent="0.25">
      <c r="G12484" s="27" t="str">
        <f t="shared" si="195"/>
        <v>2019/2020US &amp; CanadaEnergy SystemsMitigationProject-level market rate debtDomesticPublicGovernment</v>
      </c>
      <c r="H12484" s="27" t="s">
        <v>290</v>
      </c>
      <c r="I12484" s="27" t="s">
        <v>50</v>
      </c>
      <c r="J12484" s="27" t="s">
        <v>294</v>
      </c>
      <c r="K12484" s="27" t="s">
        <v>303</v>
      </c>
      <c r="L12484" s="27" t="s">
        <v>335</v>
      </c>
      <c r="M12484" s="27" t="s">
        <v>323</v>
      </c>
      <c r="N12484" s="27" t="s">
        <v>309</v>
      </c>
      <c r="O12484" s="27" t="s">
        <v>28</v>
      </c>
      <c r="P12484" s="27">
        <v>0</v>
      </c>
    </row>
    <row r="12485" spans="7:16" x14ac:dyDescent="0.25">
      <c r="G12485" s="27" t="str">
        <f t="shared" si="195"/>
        <v>2019/2020US &amp; CanadaEnergy SystemsMitigationProject-level market rate debtDomesticPublicSOE</v>
      </c>
      <c r="H12485" s="27" t="s">
        <v>290</v>
      </c>
      <c r="I12485" s="27" t="s">
        <v>50</v>
      </c>
      <c r="J12485" s="27" t="s">
        <v>294</v>
      </c>
      <c r="K12485" s="27" t="s">
        <v>303</v>
      </c>
      <c r="L12485" s="27" t="s">
        <v>335</v>
      </c>
      <c r="M12485" s="27" t="s">
        <v>323</v>
      </c>
      <c r="N12485" s="27" t="s">
        <v>309</v>
      </c>
      <c r="O12485" s="27" t="s">
        <v>34</v>
      </c>
      <c r="P12485" s="27">
        <v>31.01</v>
      </c>
    </row>
    <row r="12486" spans="7:16" x14ac:dyDescent="0.25">
      <c r="G12486" s="27" t="str">
        <f t="shared" si="195"/>
        <v>2019/2020US &amp; CanadaEnergy SystemsMitigationProject-level market rate debtDomesticPublicState-owned FI</v>
      </c>
      <c r="H12486" s="27" t="s">
        <v>290</v>
      </c>
      <c r="I12486" s="27" t="s">
        <v>50</v>
      </c>
      <c r="J12486" s="27" t="s">
        <v>294</v>
      </c>
      <c r="K12486" s="27" t="s">
        <v>303</v>
      </c>
      <c r="L12486" s="27" t="s">
        <v>335</v>
      </c>
      <c r="M12486" s="27" t="s">
        <v>323</v>
      </c>
      <c r="N12486" s="27" t="s">
        <v>309</v>
      </c>
      <c r="O12486" s="27" t="s">
        <v>312</v>
      </c>
      <c r="P12486" s="27">
        <v>33.549999999999997</v>
      </c>
    </row>
    <row r="12487" spans="7:16" x14ac:dyDescent="0.25">
      <c r="G12487" s="27" t="str">
        <f t="shared" si="195"/>
        <v>2019/2020US &amp; CanadaEnergy SystemsMitigationProject-level market rate debtInternationalPrivateCommercial FI</v>
      </c>
      <c r="H12487" s="27" t="s">
        <v>290</v>
      </c>
      <c r="I12487" s="27" t="s">
        <v>50</v>
      </c>
      <c r="J12487" s="27" t="s">
        <v>294</v>
      </c>
      <c r="K12487" s="27" t="s">
        <v>303</v>
      </c>
      <c r="L12487" s="27" t="s">
        <v>335</v>
      </c>
      <c r="M12487" s="27" t="s">
        <v>324</v>
      </c>
      <c r="N12487" s="27" t="s">
        <v>306</v>
      </c>
      <c r="O12487" s="27" t="s">
        <v>23</v>
      </c>
      <c r="P12487" s="27">
        <v>114.10745</v>
      </c>
    </row>
    <row r="12488" spans="7:16" x14ac:dyDescent="0.25">
      <c r="G12488" s="27" t="str">
        <f t="shared" si="195"/>
        <v>2019/2020US &amp; CanadaEnergy SystemsMitigationProject-level market rate debtInternationalPrivateInstitutional Investors</v>
      </c>
      <c r="H12488" s="27" t="s">
        <v>290</v>
      </c>
      <c r="I12488" s="27" t="s">
        <v>50</v>
      </c>
      <c r="J12488" s="27" t="s">
        <v>294</v>
      </c>
      <c r="K12488" s="27" t="s">
        <v>303</v>
      </c>
      <c r="L12488" s="27" t="s">
        <v>335</v>
      </c>
      <c r="M12488" s="27" t="s">
        <v>324</v>
      </c>
      <c r="N12488" s="27" t="s">
        <v>306</v>
      </c>
      <c r="O12488" s="27" t="s">
        <v>27</v>
      </c>
      <c r="P12488" s="27">
        <v>13.068</v>
      </c>
    </row>
    <row r="12489" spans="7:16" x14ac:dyDescent="0.25">
      <c r="G12489" s="27" t="str">
        <f t="shared" si="195"/>
        <v>2019/2020US &amp; CanadaEnergy SystemsMitigationProject-level market rate debtInternationalPublicExport Credit Agency (ECA)</v>
      </c>
      <c r="H12489" s="27" t="s">
        <v>290</v>
      </c>
      <c r="I12489" s="27" t="s">
        <v>50</v>
      </c>
      <c r="J12489" s="27" t="s">
        <v>294</v>
      </c>
      <c r="K12489" s="27" t="s">
        <v>303</v>
      </c>
      <c r="L12489" s="27" t="s">
        <v>335</v>
      </c>
      <c r="M12489" s="27" t="s">
        <v>324</v>
      </c>
      <c r="N12489" s="27" t="s">
        <v>309</v>
      </c>
      <c r="O12489" s="27" t="s">
        <v>310</v>
      </c>
      <c r="P12489" s="27">
        <v>0</v>
      </c>
    </row>
    <row r="12490" spans="7:16" x14ac:dyDescent="0.25">
      <c r="G12490" s="27" t="str">
        <f t="shared" si="195"/>
        <v>2019/2020US &amp; CanadaEnergy SystemsMitigationProject-level market rate debtInternationalPublicState-owned FI</v>
      </c>
      <c r="H12490" s="27" t="s">
        <v>290</v>
      </c>
      <c r="I12490" s="27" t="s">
        <v>50</v>
      </c>
      <c r="J12490" s="27" t="s">
        <v>294</v>
      </c>
      <c r="K12490" s="27" t="s">
        <v>303</v>
      </c>
      <c r="L12490" s="27" t="s">
        <v>335</v>
      </c>
      <c r="M12490" s="27" t="s">
        <v>324</v>
      </c>
      <c r="N12490" s="27" t="s">
        <v>309</v>
      </c>
      <c r="O12490" s="27" t="s">
        <v>312</v>
      </c>
      <c r="P12490" s="27">
        <v>0</v>
      </c>
    </row>
    <row r="12491" spans="7:16" x14ac:dyDescent="0.25">
      <c r="G12491" s="27" t="str">
        <f t="shared" si="195"/>
        <v>2019/2020US &amp; CanadaTransportAll UsesAll InstrumentsAll DestinationsPrivateCommercial FI</v>
      </c>
      <c r="H12491" s="27" t="s">
        <v>290</v>
      </c>
      <c r="I12491" s="27" t="s">
        <v>50</v>
      </c>
      <c r="J12491" s="27" t="s">
        <v>298</v>
      </c>
      <c r="K12491" s="27" t="s">
        <v>346</v>
      </c>
      <c r="L12491" s="27" t="s">
        <v>345</v>
      </c>
      <c r="M12491" s="27" t="s">
        <v>338</v>
      </c>
      <c r="N12491" s="27" t="s">
        <v>306</v>
      </c>
      <c r="O12491" s="27" t="s">
        <v>23</v>
      </c>
      <c r="P12491" s="27">
        <v>4983.5152029999999</v>
      </c>
    </row>
    <row r="12492" spans="7:16" x14ac:dyDescent="0.25">
      <c r="G12492" s="27" t="str">
        <f t="shared" si="195"/>
        <v>2019/2020US &amp; CanadaTransportAll UsesAll InstrumentsAll DestinationsPrivateCorporations</v>
      </c>
      <c r="H12492" s="27" t="s">
        <v>290</v>
      </c>
      <c r="I12492" s="27" t="s">
        <v>50</v>
      </c>
      <c r="J12492" s="27" t="s">
        <v>298</v>
      </c>
      <c r="K12492" s="27" t="s">
        <v>346</v>
      </c>
      <c r="L12492" s="27" t="s">
        <v>345</v>
      </c>
      <c r="M12492" s="27" t="s">
        <v>338</v>
      </c>
      <c r="N12492" s="27" t="s">
        <v>306</v>
      </c>
      <c r="O12492" s="27" t="s">
        <v>307</v>
      </c>
      <c r="P12492" s="27">
        <v>5935.0038199999999</v>
      </c>
    </row>
    <row r="12493" spans="7:16" x14ac:dyDescent="0.25">
      <c r="G12493" s="27" t="str">
        <f t="shared" si="195"/>
        <v>2019/2020US &amp; CanadaTransportAll UsesAll InstrumentsAll DestinationsPrivateHouseholds/Individuals</v>
      </c>
      <c r="H12493" s="27" t="s">
        <v>290</v>
      </c>
      <c r="I12493" s="27" t="s">
        <v>50</v>
      </c>
      <c r="J12493" s="27" t="s">
        <v>298</v>
      </c>
      <c r="K12493" s="27" t="s">
        <v>346</v>
      </c>
      <c r="L12493" s="27" t="s">
        <v>345</v>
      </c>
      <c r="M12493" s="27" t="s">
        <v>338</v>
      </c>
      <c r="N12493" s="27" t="s">
        <v>306</v>
      </c>
      <c r="O12493" s="27" t="s">
        <v>308</v>
      </c>
      <c r="P12493" s="27">
        <v>1660.2185159999999</v>
      </c>
    </row>
    <row r="12494" spans="7:16" x14ac:dyDescent="0.25">
      <c r="G12494" s="27" t="str">
        <f t="shared" si="195"/>
        <v>2019/2020US &amp; CanadaTransportAll UsesAll InstrumentsAll DestinationsPublicGovernment</v>
      </c>
      <c r="H12494" s="27" t="s">
        <v>290</v>
      </c>
      <c r="I12494" s="27" t="s">
        <v>50</v>
      </c>
      <c r="J12494" s="27" t="s">
        <v>298</v>
      </c>
      <c r="K12494" s="27" t="s">
        <v>346</v>
      </c>
      <c r="L12494" s="27" t="s">
        <v>345</v>
      </c>
      <c r="M12494" s="27" t="s">
        <v>338</v>
      </c>
      <c r="N12494" s="27" t="s">
        <v>309</v>
      </c>
      <c r="O12494" s="27" t="s">
        <v>28</v>
      </c>
      <c r="P12494" s="27">
        <v>974.32614039999999</v>
      </c>
    </row>
    <row r="12495" spans="7:16" x14ac:dyDescent="0.25">
      <c r="G12495" s="27" t="str">
        <f t="shared" si="195"/>
        <v>2019/2020US &amp; CanadaTransportAll UsesAll InstrumentsAll DestinationsUnknownUnknown</v>
      </c>
      <c r="H12495" s="27" t="s">
        <v>290</v>
      </c>
      <c r="I12495" s="27" t="s">
        <v>50</v>
      </c>
      <c r="J12495" s="27" t="s">
        <v>298</v>
      </c>
      <c r="K12495" s="27" t="s">
        <v>346</v>
      </c>
      <c r="L12495" s="27" t="s">
        <v>345</v>
      </c>
      <c r="M12495" s="27" t="s">
        <v>338</v>
      </c>
      <c r="N12495" s="27" t="s">
        <v>301</v>
      </c>
      <c r="O12495" s="27" t="s">
        <v>301</v>
      </c>
      <c r="P12495" s="27">
        <v>2985.2014610000001</v>
      </c>
    </row>
    <row r="12496" spans="7:16" x14ac:dyDescent="0.25">
      <c r="G12496" s="27" t="str">
        <f t="shared" si="195"/>
        <v>2019/2020US &amp; CanadaTransportAll UsesAll InstrumentsDomesticPrivateCommercial FI</v>
      </c>
      <c r="H12496" s="27" t="s">
        <v>290</v>
      </c>
      <c r="I12496" s="27" t="s">
        <v>50</v>
      </c>
      <c r="J12496" s="27" t="s">
        <v>298</v>
      </c>
      <c r="K12496" s="27" t="s">
        <v>346</v>
      </c>
      <c r="L12496" s="27" t="s">
        <v>345</v>
      </c>
      <c r="M12496" s="27" t="s">
        <v>323</v>
      </c>
      <c r="N12496" s="27" t="s">
        <v>306</v>
      </c>
      <c r="O12496" s="27" t="s">
        <v>23</v>
      </c>
      <c r="P12496" s="27">
        <v>4983.5152029999999</v>
      </c>
    </row>
    <row r="12497" spans="7:16" x14ac:dyDescent="0.25">
      <c r="G12497" s="27" t="str">
        <f t="shared" si="195"/>
        <v>2019/2020US &amp; CanadaTransportAll UsesAll InstrumentsDomesticPrivateCorporations</v>
      </c>
      <c r="H12497" s="27" t="s">
        <v>290</v>
      </c>
      <c r="I12497" s="27" t="s">
        <v>50</v>
      </c>
      <c r="J12497" s="27" t="s">
        <v>298</v>
      </c>
      <c r="K12497" s="27" t="s">
        <v>346</v>
      </c>
      <c r="L12497" s="27" t="s">
        <v>345</v>
      </c>
      <c r="M12497" s="27" t="s">
        <v>323</v>
      </c>
      <c r="N12497" s="27" t="s">
        <v>306</v>
      </c>
      <c r="O12497" s="27" t="s">
        <v>307</v>
      </c>
      <c r="P12497" s="27">
        <v>5935.0038199999999</v>
      </c>
    </row>
    <row r="12498" spans="7:16" x14ac:dyDescent="0.25">
      <c r="G12498" s="27" t="str">
        <f t="shared" si="195"/>
        <v>2019/2020US &amp; CanadaTransportAll UsesAll InstrumentsDomesticPrivateHouseholds/Individuals</v>
      </c>
      <c r="H12498" s="27" t="s">
        <v>290</v>
      </c>
      <c r="I12498" s="27" t="s">
        <v>50</v>
      </c>
      <c r="J12498" s="27" t="s">
        <v>298</v>
      </c>
      <c r="K12498" s="27" t="s">
        <v>346</v>
      </c>
      <c r="L12498" s="27" t="s">
        <v>345</v>
      </c>
      <c r="M12498" s="27" t="s">
        <v>323</v>
      </c>
      <c r="N12498" s="27" t="s">
        <v>306</v>
      </c>
      <c r="O12498" s="27" t="s">
        <v>308</v>
      </c>
      <c r="P12498" s="27">
        <v>1660.2185159999999</v>
      </c>
    </row>
    <row r="12499" spans="7:16" x14ac:dyDescent="0.25">
      <c r="G12499" s="27" t="str">
        <f t="shared" si="195"/>
        <v>2019/2020US &amp; CanadaTransportAll UsesAll InstrumentsDomesticPublicGovernment</v>
      </c>
      <c r="H12499" s="27" t="s">
        <v>290</v>
      </c>
      <c r="I12499" s="27" t="s">
        <v>50</v>
      </c>
      <c r="J12499" s="27" t="s">
        <v>298</v>
      </c>
      <c r="K12499" s="27" t="s">
        <v>346</v>
      </c>
      <c r="L12499" s="27" t="s">
        <v>345</v>
      </c>
      <c r="M12499" s="27" t="s">
        <v>323</v>
      </c>
      <c r="N12499" s="27" t="s">
        <v>309</v>
      </c>
      <c r="O12499" s="27" t="s">
        <v>28</v>
      </c>
      <c r="P12499" s="27">
        <v>974.32614039999999</v>
      </c>
    </row>
    <row r="12500" spans="7:16" x14ac:dyDescent="0.25">
      <c r="G12500" s="27" t="str">
        <f t="shared" si="195"/>
        <v>2019/2020US &amp; CanadaTransportAll UsesAll InstrumentsUnknownUnknownUnknown</v>
      </c>
      <c r="H12500" s="27" t="s">
        <v>290</v>
      </c>
      <c r="I12500" s="27" t="s">
        <v>50</v>
      </c>
      <c r="J12500" s="27" t="s">
        <v>298</v>
      </c>
      <c r="K12500" s="27" t="s">
        <v>346</v>
      </c>
      <c r="L12500" s="27" t="s">
        <v>345</v>
      </c>
      <c r="M12500" s="27" t="s">
        <v>301</v>
      </c>
      <c r="N12500" s="27" t="s">
        <v>301</v>
      </c>
      <c r="O12500" s="27" t="s">
        <v>301</v>
      </c>
      <c r="P12500" s="27">
        <v>2985.2014610000001</v>
      </c>
    </row>
    <row r="12501" spans="7:16" x14ac:dyDescent="0.25">
      <c r="G12501" s="27" t="str">
        <f t="shared" si="195"/>
        <v>2019/2020US &amp; CanadaTransportAll UsesBalance sheet financing (debt portion)All DestinationsPublicGovernment</v>
      </c>
      <c r="H12501" s="27" t="s">
        <v>290</v>
      </c>
      <c r="I12501" s="27" t="s">
        <v>50</v>
      </c>
      <c r="J12501" s="27" t="s">
        <v>298</v>
      </c>
      <c r="K12501" s="27" t="s">
        <v>346</v>
      </c>
      <c r="L12501" s="27" t="s">
        <v>333</v>
      </c>
      <c r="M12501" s="27" t="s">
        <v>338</v>
      </c>
      <c r="N12501" s="27" t="s">
        <v>309</v>
      </c>
      <c r="O12501" s="27" t="s">
        <v>28</v>
      </c>
      <c r="P12501" s="27">
        <v>0.85671560000000002</v>
      </c>
    </row>
    <row r="12502" spans="7:16" x14ac:dyDescent="0.25">
      <c r="G12502" s="27" t="str">
        <f t="shared" si="195"/>
        <v>2019/2020US &amp; CanadaTransportAll UsesBalance sheet financing (debt portion)DomesticPublicGovernment</v>
      </c>
      <c r="H12502" s="27" t="s">
        <v>290</v>
      </c>
      <c r="I12502" s="27" t="s">
        <v>50</v>
      </c>
      <c r="J12502" s="27" t="s">
        <v>298</v>
      </c>
      <c r="K12502" s="27" t="s">
        <v>346</v>
      </c>
      <c r="L12502" s="27" t="s">
        <v>333</v>
      </c>
      <c r="M12502" s="27" t="s">
        <v>323</v>
      </c>
      <c r="N12502" s="27" t="s">
        <v>309</v>
      </c>
      <c r="O12502" s="27" t="s">
        <v>28</v>
      </c>
      <c r="P12502" s="27">
        <v>0.85671560000000002</v>
      </c>
    </row>
    <row r="12503" spans="7:16" x14ac:dyDescent="0.25">
      <c r="G12503" s="27" t="str">
        <f t="shared" si="195"/>
        <v>2019/2020US &amp; CanadaTransportAll UsesBalance sheet financing (equity portion)All DestinationsPrivateCorporations</v>
      </c>
      <c r="H12503" s="27" t="s">
        <v>290</v>
      </c>
      <c r="I12503" s="27" t="s">
        <v>50</v>
      </c>
      <c r="J12503" s="27" t="s">
        <v>298</v>
      </c>
      <c r="K12503" s="27" t="s">
        <v>346</v>
      </c>
      <c r="L12503" s="27" t="s">
        <v>334</v>
      </c>
      <c r="M12503" s="27" t="s">
        <v>338</v>
      </c>
      <c r="N12503" s="27" t="s">
        <v>306</v>
      </c>
      <c r="O12503" s="27" t="s">
        <v>307</v>
      </c>
      <c r="P12503" s="27">
        <v>5935.0038199999999</v>
      </c>
    </row>
    <row r="12504" spans="7:16" x14ac:dyDescent="0.25">
      <c r="G12504" s="27" t="str">
        <f t="shared" si="195"/>
        <v>2019/2020US &amp; CanadaTransportAll UsesBalance sheet financing (equity portion)All DestinationsPrivateHouseholds/Individuals</v>
      </c>
      <c r="H12504" s="27" t="s">
        <v>290</v>
      </c>
      <c r="I12504" s="27" t="s">
        <v>50</v>
      </c>
      <c r="J12504" s="27" t="s">
        <v>298</v>
      </c>
      <c r="K12504" s="27" t="s">
        <v>346</v>
      </c>
      <c r="L12504" s="27" t="s">
        <v>334</v>
      </c>
      <c r="M12504" s="27" t="s">
        <v>338</v>
      </c>
      <c r="N12504" s="27" t="s">
        <v>306</v>
      </c>
      <c r="O12504" s="27" t="s">
        <v>308</v>
      </c>
      <c r="P12504" s="27">
        <v>1660.2185159999999</v>
      </c>
    </row>
    <row r="12505" spans="7:16" x14ac:dyDescent="0.25">
      <c r="G12505" s="27" t="str">
        <f t="shared" si="195"/>
        <v>2019/2020US &amp; CanadaTransportAll UsesBalance sheet financing (equity portion)DomesticPrivateCorporations</v>
      </c>
      <c r="H12505" s="27" t="s">
        <v>290</v>
      </c>
      <c r="I12505" s="27" t="s">
        <v>50</v>
      </c>
      <c r="J12505" s="27" t="s">
        <v>298</v>
      </c>
      <c r="K12505" s="27" t="s">
        <v>346</v>
      </c>
      <c r="L12505" s="27" t="s">
        <v>334</v>
      </c>
      <c r="M12505" s="27" t="s">
        <v>323</v>
      </c>
      <c r="N12505" s="27" t="s">
        <v>306</v>
      </c>
      <c r="O12505" s="27" t="s">
        <v>307</v>
      </c>
      <c r="P12505" s="27">
        <v>5935.0038199999999</v>
      </c>
    </row>
    <row r="12506" spans="7:16" x14ac:dyDescent="0.25">
      <c r="G12506" s="27" t="str">
        <f t="shared" si="195"/>
        <v>2019/2020US &amp; CanadaTransportAll UsesBalance sheet financing (equity portion)DomesticPrivateHouseholds/Individuals</v>
      </c>
      <c r="H12506" s="27" t="s">
        <v>290</v>
      </c>
      <c r="I12506" s="27" t="s">
        <v>50</v>
      </c>
      <c r="J12506" s="27" t="s">
        <v>298</v>
      </c>
      <c r="K12506" s="27" t="s">
        <v>346</v>
      </c>
      <c r="L12506" s="27" t="s">
        <v>334</v>
      </c>
      <c r="M12506" s="27" t="s">
        <v>323</v>
      </c>
      <c r="N12506" s="27" t="s">
        <v>306</v>
      </c>
      <c r="O12506" s="27" t="s">
        <v>308</v>
      </c>
      <c r="P12506" s="27">
        <v>1660.2185159999999</v>
      </c>
    </row>
    <row r="12507" spans="7:16" x14ac:dyDescent="0.25">
      <c r="G12507" s="27" t="str">
        <f t="shared" si="195"/>
        <v>2019/2020US &amp; CanadaTransportAll UsesGrantAll DestinationsPublicGovernment</v>
      </c>
      <c r="H12507" s="27" t="s">
        <v>290</v>
      </c>
      <c r="I12507" s="27" t="s">
        <v>50</v>
      </c>
      <c r="J12507" s="27" t="s">
        <v>298</v>
      </c>
      <c r="K12507" s="27" t="s">
        <v>346</v>
      </c>
      <c r="L12507" s="27" t="s">
        <v>332</v>
      </c>
      <c r="M12507" s="27" t="s">
        <v>338</v>
      </c>
      <c r="N12507" s="27" t="s">
        <v>309</v>
      </c>
      <c r="O12507" s="27" t="s">
        <v>28</v>
      </c>
      <c r="P12507" s="27">
        <v>973.46942479999996</v>
      </c>
    </row>
    <row r="12508" spans="7:16" x14ac:dyDescent="0.25">
      <c r="G12508" s="27" t="str">
        <f t="shared" si="195"/>
        <v>2019/2020US &amp; CanadaTransportAll UsesGrantDomesticPublicGovernment</v>
      </c>
      <c r="H12508" s="27" t="s">
        <v>290</v>
      </c>
      <c r="I12508" s="27" t="s">
        <v>50</v>
      </c>
      <c r="J12508" s="27" t="s">
        <v>298</v>
      </c>
      <c r="K12508" s="27" t="s">
        <v>346</v>
      </c>
      <c r="L12508" s="27" t="s">
        <v>332</v>
      </c>
      <c r="M12508" s="27" t="s">
        <v>323</v>
      </c>
      <c r="N12508" s="27" t="s">
        <v>309</v>
      </c>
      <c r="O12508" s="27" t="s">
        <v>28</v>
      </c>
      <c r="P12508" s="27">
        <v>973.46942479999996</v>
      </c>
    </row>
    <row r="12509" spans="7:16" x14ac:dyDescent="0.25">
      <c r="G12509" s="27" t="str">
        <f t="shared" si="195"/>
        <v>2019/2020US &amp; CanadaTransportAll UsesProject-level market rate debtAll DestinationsPrivateCommercial FI</v>
      </c>
      <c r="H12509" s="27" t="s">
        <v>290</v>
      </c>
      <c r="I12509" s="27" t="s">
        <v>50</v>
      </c>
      <c r="J12509" s="27" t="s">
        <v>298</v>
      </c>
      <c r="K12509" s="27" t="s">
        <v>346</v>
      </c>
      <c r="L12509" s="27" t="s">
        <v>335</v>
      </c>
      <c r="M12509" s="27" t="s">
        <v>338</v>
      </c>
      <c r="N12509" s="27" t="s">
        <v>306</v>
      </c>
      <c r="O12509" s="27" t="s">
        <v>23</v>
      </c>
      <c r="P12509" s="27">
        <v>4983.5152029999999</v>
      </c>
    </row>
    <row r="12510" spans="7:16" x14ac:dyDescent="0.25">
      <c r="G12510" s="27" t="str">
        <f t="shared" si="195"/>
        <v>2019/2020US &amp; CanadaTransportAll UsesProject-level market rate debtDomesticPrivateCommercial FI</v>
      </c>
      <c r="H12510" s="27" t="s">
        <v>290</v>
      </c>
      <c r="I12510" s="27" t="s">
        <v>50</v>
      </c>
      <c r="J12510" s="27" t="s">
        <v>298</v>
      </c>
      <c r="K12510" s="27" t="s">
        <v>346</v>
      </c>
      <c r="L12510" s="27" t="s">
        <v>335</v>
      </c>
      <c r="M12510" s="27" t="s">
        <v>323</v>
      </c>
      <c r="N12510" s="27" t="s">
        <v>306</v>
      </c>
      <c r="O12510" s="27" t="s">
        <v>23</v>
      </c>
      <c r="P12510" s="27">
        <v>4983.5152029999999</v>
      </c>
    </row>
    <row r="12511" spans="7:16" x14ac:dyDescent="0.25">
      <c r="G12511" s="27" t="str">
        <f t="shared" si="195"/>
        <v>2019/2020US &amp; CanadaTransportAll UsesUnknownAll DestinationsUnknownUnknown</v>
      </c>
      <c r="H12511" s="27" t="s">
        <v>290</v>
      </c>
      <c r="I12511" s="27" t="s">
        <v>50</v>
      </c>
      <c r="J12511" s="27" t="s">
        <v>298</v>
      </c>
      <c r="K12511" s="27" t="s">
        <v>346</v>
      </c>
      <c r="L12511" s="27" t="s">
        <v>301</v>
      </c>
      <c r="M12511" s="27" t="s">
        <v>338</v>
      </c>
      <c r="N12511" s="27" t="s">
        <v>301</v>
      </c>
      <c r="O12511" s="27" t="s">
        <v>301</v>
      </c>
      <c r="P12511" s="27">
        <v>2985.2014610000001</v>
      </c>
    </row>
    <row r="12512" spans="7:16" x14ac:dyDescent="0.25">
      <c r="G12512" s="27" t="str">
        <f t="shared" si="195"/>
        <v>2019/2020US &amp; CanadaTransportAll UsesUnknownUnknownUnknownUnknown</v>
      </c>
      <c r="H12512" s="27" t="s">
        <v>290</v>
      </c>
      <c r="I12512" s="27" t="s">
        <v>50</v>
      </c>
      <c r="J12512" s="27" t="s">
        <v>298</v>
      </c>
      <c r="K12512" s="27" t="s">
        <v>346</v>
      </c>
      <c r="L12512" s="27" t="s">
        <v>301</v>
      </c>
      <c r="M12512" s="27" t="s">
        <v>301</v>
      </c>
      <c r="N12512" s="27" t="s">
        <v>301</v>
      </c>
      <c r="O12512" s="27" t="s">
        <v>301</v>
      </c>
      <c r="P12512" s="27">
        <v>2985.2014610000001</v>
      </c>
    </row>
    <row r="12513" spans="7:16" x14ac:dyDescent="0.25">
      <c r="G12513" s="27" t="str">
        <f t="shared" si="195"/>
        <v>2019/2020US &amp; CanadaTransportMitigationAll InstrumentsAll DestinationsPrivateCommercial FI</v>
      </c>
      <c r="H12513" s="27" t="s">
        <v>290</v>
      </c>
      <c r="I12513" s="27" t="s">
        <v>50</v>
      </c>
      <c r="J12513" s="27" t="s">
        <v>298</v>
      </c>
      <c r="K12513" s="27" t="s">
        <v>303</v>
      </c>
      <c r="L12513" s="27" t="s">
        <v>345</v>
      </c>
      <c r="M12513" s="27" t="s">
        <v>338</v>
      </c>
      <c r="N12513" s="27" t="s">
        <v>306</v>
      </c>
      <c r="O12513" s="27" t="s">
        <v>23</v>
      </c>
      <c r="P12513" s="27">
        <v>4983.5152029999999</v>
      </c>
    </row>
    <row r="12514" spans="7:16" x14ac:dyDescent="0.25">
      <c r="G12514" s="27" t="str">
        <f t="shared" si="195"/>
        <v>2019/2020US &amp; CanadaTransportMitigationAll InstrumentsAll DestinationsPrivateCorporations</v>
      </c>
      <c r="H12514" s="27" t="s">
        <v>290</v>
      </c>
      <c r="I12514" s="27" t="s">
        <v>50</v>
      </c>
      <c r="J12514" s="27" t="s">
        <v>298</v>
      </c>
      <c r="K12514" s="27" t="s">
        <v>303</v>
      </c>
      <c r="L12514" s="27" t="s">
        <v>345</v>
      </c>
      <c r="M12514" s="27" t="s">
        <v>338</v>
      </c>
      <c r="N12514" s="27" t="s">
        <v>306</v>
      </c>
      <c r="O12514" s="27" t="s">
        <v>307</v>
      </c>
      <c r="P12514" s="27">
        <v>5935.0038199999999</v>
      </c>
    </row>
    <row r="12515" spans="7:16" x14ac:dyDescent="0.25">
      <c r="G12515" s="27" t="str">
        <f t="shared" si="195"/>
        <v>2019/2020US &amp; CanadaTransportMitigationAll InstrumentsAll DestinationsPrivateHouseholds/Individuals</v>
      </c>
      <c r="H12515" s="27" t="s">
        <v>290</v>
      </c>
      <c r="I12515" s="27" t="s">
        <v>50</v>
      </c>
      <c r="J12515" s="27" t="s">
        <v>298</v>
      </c>
      <c r="K12515" s="27" t="s">
        <v>303</v>
      </c>
      <c r="L12515" s="27" t="s">
        <v>345</v>
      </c>
      <c r="M12515" s="27" t="s">
        <v>338</v>
      </c>
      <c r="N12515" s="27" t="s">
        <v>306</v>
      </c>
      <c r="O12515" s="27" t="s">
        <v>308</v>
      </c>
      <c r="P12515" s="27">
        <v>1660.2185159999999</v>
      </c>
    </row>
    <row r="12516" spans="7:16" x14ac:dyDescent="0.25">
      <c r="G12516" s="27" t="str">
        <f t="shared" si="195"/>
        <v>2019/2020US &amp; CanadaTransportMitigationAll InstrumentsAll DestinationsPublicGovernment</v>
      </c>
      <c r="H12516" s="27" t="s">
        <v>290</v>
      </c>
      <c r="I12516" s="27" t="s">
        <v>50</v>
      </c>
      <c r="J12516" s="27" t="s">
        <v>298</v>
      </c>
      <c r="K12516" s="27" t="s">
        <v>303</v>
      </c>
      <c r="L12516" s="27" t="s">
        <v>345</v>
      </c>
      <c r="M12516" s="27" t="s">
        <v>338</v>
      </c>
      <c r="N12516" s="27" t="s">
        <v>309</v>
      </c>
      <c r="O12516" s="27" t="s">
        <v>28</v>
      </c>
      <c r="P12516" s="27">
        <v>974.32614039999999</v>
      </c>
    </row>
    <row r="12517" spans="7:16" x14ac:dyDescent="0.25">
      <c r="G12517" s="27" t="str">
        <f t="shared" si="195"/>
        <v>2019/2020US &amp; CanadaTransportMitigationAll InstrumentsAll DestinationsUnknownUnknown</v>
      </c>
      <c r="H12517" s="27" t="s">
        <v>290</v>
      </c>
      <c r="I12517" s="27" t="s">
        <v>50</v>
      </c>
      <c r="J12517" s="27" t="s">
        <v>298</v>
      </c>
      <c r="K12517" s="27" t="s">
        <v>303</v>
      </c>
      <c r="L12517" s="27" t="s">
        <v>345</v>
      </c>
      <c r="M12517" s="27" t="s">
        <v>338</v>
      </c>
      <c r="N12517" s="27" t="s">
        <v>301</v>
      </c>
      <c r="O12517" s="27" t="s">
        <v>301</v>
      </c>
      <c r="P12517" s="27">
        <v>2985.2014610000001</v>
      </c>
    </row>
    <row r="12518" spans="7:16" x14ac:dyDescent="0.25">
      <c r="G12518" s="27" t="str">
        <f t="shared" si="195"/>
        <v>2019/2020US &amp; CanadaTransportMitigationAll InstrumentsDomesticPrivateCommercial FI</v>
      </c>
      <c r="H12518" s="27" t="s">
        <v>290</v>
      </c>
      <c r="I12518" s="27" t="s">
        <v>50</v>
      </c>
      <c r="J12518" s="27" t="s">
        <v>298</v>
      </c>
      <c r="K12518" s="27" t="s">
        <v>303</v>
      </c>
      <c r="L12518" s="27" t="s">
        <v>345</v>
      </c>
      <c r="M12518" s="27" t="s">
        <v>323</v>
      </c>
      <c r="N12518" s="27" t="s">
        <v>306</v>
      </c>
      <c r="O12518" s="27" t="s">
        <v>23</v>
      </c>
      <c r="P12518" s="27">
        <v>4983.5152029999999</v>
      </c>
    </row>
    <row r="12519" spans="7:16" x14ac:dyDescent="0.25">
      <c r="G12519" s="27" t="str">
        <f t="shared" si="195"/>
        <v>2019/2020US &amp; CanadaTransportMitigationAll InstrumentsDomesticPrivateCorporations</v>
      </c>
      <c r="H12519" s="27" t="s">
        <v>290</v>
      </c>
      <c r="I12519" s="27" t="s">
        <v>50</v>
      </c>
      <c r="J12519" s="27" t="s">
        <v>298</v>
      </c>
      <c r="K12519" s="27" t="s">
        <v>303</v>
      </c>
      <c r="L12519" s="27" t="s">
        <v>345</v>
      </c>
      <c r="M12519" s="27" t="s">
        <v>323</v>
      </c>
      <c r="N12519" s="27" t="s">
        <v>306</v>
      </c>
      <c r="O12519" s="27" t="s">
        <v>307</v>
      </c>
      <c r="P12519" s="27">
        <v>5935.0038199999999</v>
      </c>
    </row>
    <row r="12520" spans="7:16" x14ac:dyDescent="0.25">
      <c r="G12520" s="27" t="str">
        <f t="shared" si="195"/>
        <v>2019/2020US &amp; CanadaTransportMitigationAll InstrumentsDomesticPrivateHouseholds/Individuals</v>
      </c>
      <c r="H12520" s="27" t="s">
        <v>290</v>
      </c>
      <c r="I12520" s="27" t="s">
        <v>50</v>
      </c>
      <c r="J12520" s="27" t="s">
        <v>298</v>
      </c>
      <c r="K12520" s="27" t="s">
        <v>303</v>
      </c>
      <c r="L12520" s="27" t="s">
        <v>345</v>
      </c>
      <c r="M12520" s="27" t="s">
        <v>323</v>
      </c>
      <c r="N12520" s="27" t="s">
        <v>306</v>
      </c>
      <c r="O12520" s="27" t="s">
        <v>308</v>
      </c>
      <c r="P12520" s="27">
        <v>1660.2185159999999</v>
      </c>
    </row>
    <row r="12521" spans="7:16" x14ac:dyDescent="0.25">
      <c r="G12521" s="27" t="str">
        <f t="shared" si="195"/>
        <v>2019/2020US &amp; CanadaTransportMitigationAll InstrumentsDomesticPublicGovernment</v>
      </c>
      <c r="H12521" s="27" t="s">
        <v>290</v>
      </c>
      <c r="I12521" s="27" t="s">
        <v>50</v>
      </c>
      <c r="J12521" s="27" t="s">
        <v>298</v>
      </c>
      <c r="K12521" s="27" t="s">
        <v>303</v>
      </c>
      <c r="L12521" s="27" t="s">
        <v>345</v>
      </c>
      <c r="M12521" s="27" t="s">
        <v>323</v>
      </c>
      <c r="N12521" s="27" t="s">
        <v>309</v>
      </c>
      <c r="O12521" s="27" t="s">
        <v>28</v>
      </c>
      <c r="P12521" s="27">
        <v>974.32614039999999</v>
      </c>
    </row>
    <row r="12522" spans="7:16" x14ac:dyDescent="0.25">
      <c r="G12522" s="27" t="str">
        <f t="shared" si="195"/>
        <v>2019/2020US &amp; CanadaTransportMitigationAll InstrumentsUnknownUnknownUnknown</v>
      </c>
      <c r="H12522" s="27" t="s">
        <v>290</v>
      </c>
      <c r="I12522" s="27" t="s">
        <v>50</v>
      </c>
      <c r="J12522" s="27" t="s">
        <v>298</v>
      </c>
      <c r="K12522" s="27" t="s">
        <v>303</v>
      </c>
      <c r="L12522" s="27" t="s">
        <v>345</v>
      </c>
      <c r="M12522" s="27" t="s">
        <v>301</v>
      </c>
      <c r="N12522" s="27" t="s">
        <v>301</v>
      </c>
      <c r="O12522" s="27" t="s">
        <v>301</v>
      </c>
      <c r="P12522" s="27">
        <v>2985.2014610000001</v>
      </c>
    </row>
    <row r="12523" spans="7:16" x14ac:dyDescent="0.25">
      <c r="G12523" s="27" t="str">
        <f t="shared" si="195"/>
        <v>2019/2020US &amp; CanadaTransportMitigationBalance sheet financing (debt portion)All DestinationsPublicGovernment</v>
      </c>
      <c r="H12523" s="27" t="s">
        <v>290</v>
      </c>
      <c r="I12523" s="27" t="s">
        <v>50</v>
      </c>
      <c r="J12523" s="27" t="s">
        <v>298</v>
      </c>
      <c r="K12523" s="27" t="s">
        <v>303</v>
      </c>
      <c r="L12523" s="27" t="s">
        <v>333</v>
      </c>
      <c r="M12523" s="27" t="s">
        <v>338</v>
      </c>
      <c r="N12523" s="27" t="s">
        <v>309</v>
      </c>
      <c r="O12523" s="27" t="s">
        <v>28</v>
      </c>
      <c r="P12523" s="27">
        <v>0.85671560000000002</v>
      </c>
    </row>
    <row r="12524" spans="7:16" x14ac:dyDescent="0.25">
      <c r="G12524" s="27" t="str">
        <f t="shared" si="195"/>
        <v>2019/2020US &amp; CanadaTransportMitigationBalance sheet financing (debt portion)DomesticPublicGovernment</v>
      </c>
      <c r="H12524" s="27" t="s">
        <v>290</v>
      </c>
      <c r="I12524" s="27" t="s">
        <v>50</v>
      </c>
      <c r="J12524" s="27" t="s">
        <v>298</v>
      </c>
      <c r="K12524" s="27" t="s">
        <v>303</v>
      </c>
      <c r="L12524" s="27" t="s">
        <v>333</v>
      </c>
      <c r="M12524" s="27" t="s">
        <v>323</v>
      </c>
      <c r="N12524" s="27" t="s">
        <v>309</v>
      </c>
      <c r="O12524" s="27" t="s">
        <v>28</v>
      </c>
      <c r="P12524" s="27">
        <v>0.85671560000000002</v>
      </c>
    </row>
    <row r="12525" spans="7:16" x14ac:dyDescent="0.25">
      <c r="G12525" s="27" t="str">
        <f t="shared" si="195"/>
        <v>2019/2020US &amp; CanadaTransportMitigationBalance sheet financing (equity portion)All DestinationsPrivateCorporations</v>
      </c>
      <c r="H12525" s="27" t="s">
        <v>290</v>
      </c>
      <c r="I12525" s="27" t="s">
        <v>50</v>
      </c>
      <c r="J12525" s="27" t="s">
        <v>298</v>
      </c>
      <c r="K12525" s="27" t="s">
        <v>303</v>
      </c>
      <c r="L12525" s="27" t="s">
        <v>334</v>
      </c>
      <c r="M12525" s="27" t="s">
        <v>338</v>
      </c>
      <c r="N12525" s="27" t="s">
        <v>306</v>
      </c>
      <c r="O12525" s="27" t="s">
        <v>307</v>
      </c>
      <c r="P12525" s="27">
        <v>5935.0038199999999</v>
      </c>
    </row>
    <row r="12526" spans="7:16" x14ac:dyDescent="0.25">
      <c r="G12526" s="27" t="str">
        <f t="shared" si="195"/>
        <v>2019/2020US &amp; CanadaTransportMitigationBalance sheet financing (equity portion)All DestinationsPrivateHouseholds/Individuals</v>
      </c>
      <c r="H12526" s="27" t="s">
        <v>290</v>
      </c>
      <c r="I12526" s="27" t="s">
        <v>50</v>
      </c>
      <c r="J12526" s="27" t="s">
        <v>298</v>
      </c>
      <c r="K12526" s="27" t="s">
        <v>303</v>
      </c>
      <c r="L12526" s="27" t="s">
        <v>334</v>
      </c>
      <c r="M12526" s="27" t="s">
        <v>338</v>
      </c>
      <c r="N12526" s="27" t="s">
        <v>306</v>
      </c>
      <c r="O12526" s="27" t="s">
        <v>308</v>
      </c>
      <c r="P12526" s="27">
        <v>1660.2185159999999</v>
      </c>
    </row>
    <row r="12527" spans="7:16" x14ac:dyDescent="0.25">
      <c r="G12527" s="27" t="str">
        <f t="shared" si="195"/>
        <v>2019/2020US &amp; CanadaTransportMitigationBalance sheet financing (equity portion)DomesticPrivateCorporations</v>
      </c>
      <c r="H12527" s="27" t="s">
        <v>290</v>
      </c>
      <c r="I12527" s="27" t="s">
        <v>50</v>
      </c>
      <c r="J12527" s="27" t="s">
        <v>298</v>
      </c>
      <c r="K12527" s="27" t="s">
        <v>303</v>
      </c>
      <c r="L12527" s="27" t="s">
        <v>334</v>
      </c>
      <c r="M12527" s="27" t="s">
        <v>323</v>
      </c>
      <c r="N12527" s="27" t="s">
        <v>306</v>
      </c>
      <c r="O12527" s="27" t="s">
        <v>307</v>
      </c>
      <c r="P12527" s="27">
        <v>5935.0038199999999</v>
      </c>
    </row>
    <row r="12528" spans="7:16" x14ac:dyDescent="0.25">
      <c r="G12528" s="27" t="str">
        <f t="shared" si="195"/>
        <v>2019/2020US &amp; CanadaTransportMitigationBalance sheet financing (equity portion)DomesticPrivateHouseholds/Individuals</v>
      </c>
      <c r="H12528" s="27" t="s">
        <v>290</v>
      </c>
      <c r="I12528" s="27" t="s">
        <v>50</v>
      </c>
      <c r="J12528" s="27" t="s">
        <v>298</v>
      </c>
      <c r="K12528" s="27" t="s">
        <v>303</v>
      </c>
      <c r="L12528" s="27" t="s">
        <v>334</v>
      </c>
      <c r="M12528" s="27" t="s">
        <v>323</v>
      </c>
      <c r="N12528" s="27" t="s">
        <v>306</v>
      </c>
      <c r="O12528" s="27" t="s">
        <v>308</v>
      </c>
      <c r="P12528" s="27">
        <v>1660.2185159999999</v>
      </c>
    </row>
    <row r="12529" spans="7:16" x14ac:dyDescent="0.25">
      <c r="G12529" s="27" t="str">
        <f t="shared" si="195"/>
        <v>2019/2020US &amp; CanadaTransportMitigationGrantAll DestinationsPublicGovernment</v>
      </c>
      <c r="H12529" s="27" t="s">
        <v>290</v>
      </c>
      <c r="I12529" s="27" t="s">
        <v>50</v>
      </c>
      <c r="J12529" s="27" t="s">
        <v>298</v>
      </c>
      <c r="K12529" s="27" t="s">
        <v>303</v>
      </c>
      <c r="L12529" s="27" t="s">
        <v>332</v>
      </c>
      <c r="M12529" s="27" t="s">
        <v>338</v>
      </c>
      <c r="N12529" s="27" t="s">
        <v>309</v>
      </c>
      <c r="O12529" s="27" t="s">
        <v>28</v>
      </c>
      <c r="P12529" s="27">
        <v>973.46942479999996</v>
      </c>
    </row>
    <row r="12530" spans="7:16" x14ac:dyDescent="0.25">
      <c r="G12530" s="27" t="str">
        <f t="shared" si="195"/>
        <v>2019/2020US &amp; CanadaTransportMitigationGrantDomesticPublicGovernment</v>
      </c>
      <c r="H12530" s="27" t="s">
        <v>290</v>
      </c>
      <c r="I12530" s="27" t="s">
        <v>50</v>
      </c>
      <c r="J12530" s="27" t="s">
        <v>298</v>
      </c>
      <c r="K12530" s="27" t="s">
        <v>303</v>
      </c>
      <c r="L12530" s="27" t="s">
        <v>332</v>
      </c>
      <c r="M12530" s="27" t="s">
        <v>323</v>
      </c>
      <c r="N12530" s="27" t="s">
        <v>309</v>
      </c>
      <c r="O12530" s="27" t="s">
        <v>28</v>
      </c>
      <c r="P12530" s="27">
        <v>973.46942479999996</v>
      </c>
    </row>
    <row r="12531" spans="7:16" x14ac:dyDescent="0.25">
      <c r="G12531" s="27" t="str">
        <f t="shared" si="195"/>
        <v>2019/2020US &amp; CanadaTransportMitigationProject-level market rate debtAll DestinationsPrivateCommercial FI</v>
      </c>
      <c r="H12531" s="27" t="s">
        <v>290</v>
      </c>
      <c r="I12531" s="27" t="s">
        <v>50</v>
      </c>
      <c r="J12531" s="27" t="s">
        <v>298</v>
      </c>
      <c r="K12531" s="27" t="s">
        <v>303</v>
      </c>
      <c r="L12531" s="27" t="s">
        <v>335</v>
      </c>
      <c r="M12531" s="27" t="s">
        <v>338</v>
      </c>
      <c r="N12531" s="27" t="s">
        <v>306</v>
      </c>
      <c r="O12531" s="27" t="s">
        <v>23</v>
      </c>
      <c r="P12531" s="27">
        <v>4983.5152029999999</v>
      </c>
    </row>
    <row r="12532" spans="7:16" x14ac:dyDescent="0.25">
      <c r="G12532" s="27" t="str">
        <f t="shared" si="195"/>
        <v>2019/2020US &amp; CanadaTransportMitigationProject-level market rate debtDomesticPrivateCommercial FI</v>
      </c>
      <c r="H12532" s="27" t="s">
        <v>290</v>
      </c>
      <c r="I12532" s="27" t="s">
        <v>50</v>
      </c>
      <c r="J12532" s="27" t="s">
        <v>298</v>
      </c>
      <c r="K12532" s="27" t="s">
        <v>303</v>
      </c>
      <c r="L12532" s="27" t="s">
        <v>335</v>
      </c>
      <c r="M12532" s="27" t="s">
        <v>323</v>
      </c>
      <c r="N12532" s="27" t="s">
        <v>306</v>
      </c>
      <c r="O12532" s="27" t="s">
        <v>23</v>
      </c>
      <c r="P12532" s="27">
        <v>4983.5152029999999</v>
      </c>
    </row>
    <row r="12533" spans="7:16" x14ac:dyDescent="0.25">
      <c r="G12533" s="27" t="str">
        <f t="shared" si="195"/>
        <v>2019/2020US &amp; CanadaTransportMitigationUnknownAll DestinationsUnknownUnknown</v>
      </c>
      <c r="H12533" s="27" t="s">
        <v>290</v>
      </c>
      <c r="I12533" s="27" t="s">
        <v>50</v>
      </c>
      <c r="J12533" s="27" t="s">
        <v>298</v>
      </c>
      <c r="K12533" s="27" t="s">
        <v>303</v>
      </c>
      <c r="L12533" s="27" t="s">
        <v>301</v>
      </c>
      <c r="M12533" s="27" t="s">
        <v>338</v>
      </c>
      <c r="N12533" s="27" t="s">
        <v>301</v>
      </c>
      <c r="O12533" s="27" t="s">
        <v>301</v>
      </c>
      <c r="P12533" s="27">
        <v>2985.2014610000001</v>
      </c>
    </row>
    <row r="12534" spans="7:16" x14ac:dyDescent="0.25">
      <c r="G12534" s="27" t="str">
        <f t="shared" si="195"/>
        <v>2019/2020US &amp; CanadaTransportMitigationUnknownUnknownUnknownUnknown</v>
      </c>
      <c r="H12534" s="27" t="s">
        <v>290</v>
      </c>
      <c r="I12534" s="27" t="s">
        <v>50</v>
      </c>
      <c r="J12534" s="27" t="s">
        <v>298</v>
      </c>
      <c r="K12534" s="27" t="s">
        <v>303</v>
      </c>
      <c r="L12534" s="27" t="s">
        <v>301</v>
      </c>
      <c r="M12534" s="27" t="s">
        <v>301</v>
      </c>
      <c r="N12534" s="27" t="s">
        <v>301</v>
      </c>
      <c r="O12534" s="27" t="s">
        <v>301</v>
      </c>
      <c r="P12534" s="27">
        <v>2985.2014610000001</v>
      </c>
    </row>
    <row r="12535" spans="7:16" x14ac:dyDescent="0.25">
      <c r="G12535" s="27" t="str">
        <f t="shared" si="195"/>
        <v>2019/2020US &amp; CanadaWater &amp; WastewaterAdaptationAll InstrumentsAll DestinationsPrivateCommercial FI</v>
      </c>
      <c r="H12535" s="27" t="s">
        <v>290</v>
      </c>
      <c r="I12535" s="27" t="s">
        <v>50</v>
      </c>
      <c r="J12535" s="27" t="s">
        <v>300</v>
      </c>
      <c r="K12535" s="27" t="s">
        <v>302</v>
      </c>
      <c r="L12535" s="27" t="s">
        <v>345</v>
      </c>
      <c r="M12535" s="27" t="s">
        <v>338</v>
      </c>
      <c r="N12535" s="27" t="s">
        <v>306</v>
      </c>
      <c r="O12535" s="27" t="s">
        <v>23</v>
      </c>
      <c r="P12535" s="27">
        <v>0</v>
      </c>
    </row>
    <row r="12536" spans="7:16" x14ac:dyDescent="0.25">
      <c r="G12536" s="27" t="str">
        <f t="shared" si="195"/>
        <v>2019/2020US &amp; CanadaWater &amp; WastewaterAdaptationAll InstrumentsAll DestinationsPrivateCorporations</v>
      </c>
      <c r="H12536" s="27" t="s">
        <v>290</v>
      </c>
      <c r="I12536" s="27" t="s">
        <v>50</v>
      </c>
      <c r="J12536" s="27" t="s">
        <v>300</v>
      </c>
      <c r="K12536" s="27" t="s">
        <v>302</v>
      </c>
      <c r="L12536" s="27" t="s">
        <v>345</v>
      </c>
      <c r="M12536" s="27" t="s">
        <v>338</v>
      </c>
      <c r="N12536" s="27" t="s">
        <v>306</v>
      </c>
      <c r="O12536" s="27" t="s">
        <v>307</v>
      </c>
      <c r="P12536" s="27">
        <v>0</v>
      </c>
    </row>
    <row r="12537" spans="7:16" x14ac:dyDescent="0.25">
      <c r="G12537" s="27" t="str">
        <f t="shared" si="195"/>
        <v>2019/2020US &amp; CanadaWater &amp; WastewaterAdaptationAll InstrumentsAll DestinationsPublicGovernment</v>
      </c>
      <c r="H12537" s="27" t="s">
        <v>290</v>
      </c>
      <c r="I12537" s="27" t="s">
        <v>50</v>
      </c>
      <c r="J12537" s="27" t="s">
        <v>300</v>
      </c>
      <c r="K12537" s="27" t="s">
        <v>302</v>
      </c>
      <c r="L12537" s="27" t="s">
        <v>345</v>
      </c>
      <c r="M12537" s="27" t="s">
        <v>338</v>
      </c>
      <c r="N12537" s="27" t="s">
        <v>309</v>
      </c>
      <c r="O12537" s="27" t="s">
        <v>28</v>
      </c>
      <c r="P12537" s="27">
        <v>145.57</v>
      </c>
    </row>
    <row r="12538" spans="7:16" x14ac:dyDescent="0.25">
      <c r="G12538" s="27" t="str">
        <f t="shared" si="195"/>
        <v>2019/2020US &amp; CanadaWater &amp; WastewaterAdaptationAll InstrumentsDomesticPrivateCommercial FI</v>
      </c>
      <c r="H12538" s="27" t="s">
        <v>290</v>
      </c>
      <c r="I12538" s="27" t="s">
        <v>50</v>
      </c>
      <c r="J12538" s="27" t="s">
        <v>300</v>
      </c>
      <c r="K12538" s="27" t="s">
        <v>302</v>
      </c>
      <c r="L12538" s="27" t="s">
        <v>345</v>
      </c>
      <c r="M12538" s="27" t="s">
        <v>323</v>
      </c>
      <c r="N12538" s="27" t="s">
        <v>306</v>
      </c>
      <c r="O12538" s="27" t="s">
        <v>23</v>
      </c>
      <c r="P12538" s="27">
        <v>0</v>
      </c>
    </row>
    <row r="12539" spans="7:16" x14ac:dyDescent="0.25">
      <c r="G12539" s="27" t="str">
        <f t="shared" si="195"/>
        <v>2019/2020US &amp; CanadaWater &amp; WastewaterAdaptationAll InstrumentsDomesticPrivateCorporations</v>
      </c>
      <c r="H12539" s="27" t="s">
        <v>290</v>
      </c>
      <c r="I12539" s="27" t="s">
        <v>50</v>
      </c>
      <c r="J12539" s="27" t="s">
        <v>300</v>
      </c>
      <c r="K12539" s="27" t="s">
        <v>302</v>
      </c>
      <c r="L12539" s="27" t="s">
        <v>345</v>
      </c>
      <c r="M12539" s="27" t="s">
        <v>323</v>
      </c>
      <c r="N12539" s="27" t="s">
        <v>306</v>
      </c>
      <c r="O12539" s="27" t="s">
        <v>307</v>
      </c>
      <c r="P12539" s="27">
        <v>0</v>
      </c>
    </row>
    <row r="12540" spans="7:16" x14ac:dyDescent="0.25">
      <c r="G12540" s="27" t="str">
        <f t="shared" si="195"/>
        <v>2019/2020US &amp; CanadaWater &amp; WastewaterAdaptationAll InstrumentsDomesticPublicGovernment</v>
      </c>
      <c r="H12540" s="27" t="s">
        <v>290</v>
      </c>
      <c r="I12540" s="27" t="s">
        <v>50</v>
      </c>
      <c r="J12540" s="27" t="s">
        <v>300</v>
      </c>
      <c r="K12540" s="27" t="s">
        <v>302</v>
      </c>
      <c r="L12540" s="27" t="s">
        <v>345</v>
      </c>
      <c r="M12540" s="27" t="s">
        <v>323</v>
      </c>
      <c r="N12540" s="27" t="s">
        <v>309</v>
      </c>
      <c r="O12540" s="27" t="s">
        <v>28</v>
      </c>
      <c r="P12540" s="27">
        <v>145.57</v>
      </c>
    </row>
    <row r="12541" spans="7:16" x14ac:dyDescent="0.25">
      <c r="G12541" s="27" t="str">
        <f t="shared" si="195"/>
        <v>2019/2020US &amp; CanadaWater &amp; WastewaterAdaptationAll InstrumentsInternationalPrivateCommercial FI</v>
      </c>
      <c r="H12541" s="27" t="s">
        <v>290</v>
      </c>
      <c r="I12541" s="27" t="s">
        <v>50</v>
      </c>
      <c r="J12541" s="27" t="s">
        <v>300</v>
      </c>
      <c r="K12541" s="27" t="s">
        <v>302</v>
      </c>
      <c r="L12541" s="27" t="s">
        <v>345</v>
      </c>
      <c r="M12541" s="27" t="s">
        <v>324</v>
      </c>
      <c r="N12541" s="27" t="s">
        <v>306</v>
      </c>
      <c r="O12541" s="27" t="s">
        <v>23</v>
      </c>
      <c r="P12541" s="27">
        <v>0</v>
      </c>
    </row>
    <row r="12542" spans="7:16" x14ac:dyDescent="0.25">
      <c r="G12542" s="27" t="str">
        <f t="shared" si="195"/>
        <v>2019/2020US &amp; CanadaWater &amp; WastewaterAdaptationAll InstrumentsInternationalPrivateCorporations</v>
      </c>
      <c r="H12542" s="27" t="s">
        <v>290</v>
      </c>
      <c r="I12542" s="27" t="s">
        <v>50</v>
      </c>
      <c r="J12542" s="27" t="s">
        <v>300</v>
      </c>
      <c r="K12542" s="27" t="s">
        <v>302</v>
      </c>
      <c r="L12542" s="27" t="s">
        <v>345</v>
      </c>
      <c r="M12542" s="27" t="s">
        <v>324</v>
      </c>
      <c r="N12542" s="27" t="s">
        <v>306</v>
      </c>
      <c r="O12542" s="27" t="s">
        <v>307</v>
      </c>
      <c r="P12542" s="27">
        <v>0</v>
      </c>
    </row>
    <row r="12543" spans="7:16" x14ac:dyDescent="0.25">
      <c r="G12543" s="27" t="str">
        <f t="shared" si="195"/>
        <v>2019/2020US &amp; CanadaWater &amp; WastewaterAdaptationProject-level equityAll DestinationsPrivateCorporations</v>
      </c>
      <c r="H12543" s="27" t="s">
        <v>290</v>
      </c>
      <c r="I12543" s="27" t="s">
        <v>50</v>
      </c>
      <c r="J12543" s="27" t="s">
        <v>300</v>
      </c>
      <c r="K12543" s="27" t="s">
        <v>302</v>
      </c>
      <c r="L12543" s="27" t="s">
        <v>337</v>
      </c>
      <c r="M12543" s="27" t="s">
        <v>338</v>
      </c>
      <c r="N12543" s="27" t="s">
        <v>306</v>
      </c>
      <c r="O12543" s="27" t="s">
        <v>307</v>
      </c>
      <c r="P12543" s="27">
        <v>0</v>
      </c>
    </row>
    <row r="12544" spans="7:16" x14ac:dyDescent="0.25">
      <c r="G12544" s="27" t="str">
        <f t="shared" si="195"/>
        <v>2019/2020US &amp; CanadaWater &amp; WastewaterAdaptationProject-level equityAll DestinationsPublicGovernment</v>
      </c>
      <c r="H12544" s="27" t="s">
        <v>290</v>
      </c>
      <c r="I12544" s="27" t="s">
        <v>50</v>
      </c>
      <c r="J12544" s="27" t="s">
        <v>300</v>
      </c>
      <c r="K12544" s="27" t="s">
        <v>302</v>
      </c>
      <c r="L12544" s="27" t="s">
        <v>337</v>
      </c>
      <c r="M12544" s="27" t="s">
        <v>338</v>
      </c>
      <c r="N12544" s="27" t="s">
        <v>309</v>
      </c>
      <c r="O12544" s="27" t="s">
        <v>28</v>
      </c>
      <c r="P12544" s="27">
        <v>145.57</v>
      </c>
    </row>
    <row r="12545" spans="7:16" x14ac:dyDescent="0.25">
      <c r="G12545" s="27" t="str">
        <f t="shared" si="195"/>
        <v>2019/2020US &amp; CanadaWater &amp; WastewaterAdaptationProject-level equityDomesticPrivateCorporations</v>
      </c>
      <c r="H12545" s="27" t="s">
        <v>290</v>
      </c>
      <c r="I12545" s="27" t="s">
        <v>50</v>
      </c>
      <c r="J12545" s="27" t="s">
        <v>300</v>
      </c>
      <c r="K12545" s="27" t="s">
        <v>302</v>
      </c>
      <c r="L12545" s="27" t="s">
        <v>337</v>
      </c>
      <c r="M12545" s="27" t="s">
        <v>323</v>
      </c>
      <c r="N12545" s="27" t="s">
        <v>306</v>
      </c>
      <c r="O12545" s="27" t="s">
        <v>307</v>
      </c>
      <c r="P12545" s="27">
        <v>0</v>
      </c>
    </row>
    <row r="12546" spans="7:16" x14ac:dyDescent="0.25">
      <c r="G12546" s="27" t="str">
        <f t="shared" si="195"/>
        <v>2019/2020US &amp; CanadaWater &amp; WastewaterAdaptationProject-level equityDomesticPublicGovernment</v>
      </c>
      <c r="H12546" s="27" t="s">
        <v>290</v>
      </c>
      <c r="I12546" s="27" t="s">
        <v>50</v>
      </c>
      <c r="J12546" s="27" t="s">
        <v>300</v>
      </c>
      <c r="K12546" s="27" t="s">
        <v>302</v>
      </c>
      <c r="L12546" s="27" t="s">
        <v>337</v>
      </c>
      <c r="M12546" s="27" t="s">
        <v>323</v>
      </c>
      <c r="N12546" s="27" t="s">
        <v>309</v>
      </c>
      <c r="O12546" s="27" t="s">
        <v>28</v>
      </c>
      <c r="P12546" s="27">
        <v>145.57</v>
      </c>
    </row>
    <row r="12547" spans="7:16" x14ac:dyDescent="0.25">
      <c r="G12547" s="27" t="str">
        <f t="shared" ref="G12547:G12610" si="196">+_xlfn.CONCAT(H12547:O12547)</f>
        <v>2019/2020US &amp; CanadaWater &amp; WastewaterAdaptationProject-level equityInternationalPrivateCorporations</v>
      </c>
      <c r="H12547" s="27" t="s">
        <v>290</v>
      </c>
      <c r="I12547" s="27" t="s">
        <v>50</v>
      </c>
      <c r="J12547" s="27" t="s">
        <v>300</v>
      </c>
      <c r="K12547" s="27" t="s">
        <v>302</v>
      </c>
      <c r="L12547" s="27" t="s">
        <v>337</v>
      </c>
      <c r="M12547" s="27" t="s">
        <v>324</v>
      </c>
      <c r="N12547" s="27" t="s">
        <v>306</v>
      </c>
      <c r="O12547" s="27" t="s">
        <v>307</v>
      </c>
      <c r="P12547" s="27">
        <v>0</v>
      </c>
    </row>
    <row r="12548" spans="7:16" x14ac:dyDescent="0.25">
      <c r="G12548" s="27" t="str">
        <f t="shared" si="196"/>
        <v>2019/2020US &amp; CanadaWater &amp; WastewaterAdaptationProject-level market rate debtAll DestinationsPrivateCommercial FI</v>
      </c>
      <c r="H12548" s="27" t="s">
        <v>290</v>
      </c>
      <c r="I12548" s="27" t="s">
        <v>50</v>
      </c>
      <c r="J12548" s="27" t="s">
        <v>300</v>
      </c>
      <c r="K12548" s="27" t="s">
        <v>302</v>
      </c>
      <c r="L12548" s="27" t="s">
        <v>335</v>
      </c>
      <c r="M12548" s="27" t="s">
        <v>338</v>
      </c>
      <c r="N12548" s="27" t="s">
        <v>306</v>
      </c>
      <c r="O12548" s="27" t="s">
        <v>23</v>
      </c>
      <c r="P12548" s="27">
        <v>0</v>
      </c>
    </row>
    <row r="12549" spans="7:16" x14ac:dyDescent="0.25">
      <c r="G12549" s="27" t="str">
        <f t="shared" si="196"/>
        <v>2019/2020US &amp; CanadaWater &amp; WastewaterAdaptationProject-level market rate debtAll DestinationsPrivateCorporations</v>
      </c>
      <c r="H12549" s="27" t="s">
        <v>290</v>
      </c>
      <c r="I12549" s="27" t="s">
        <v>50</v>
      </c>
      <c r="J12549" s="27" t="s">
        <v>300</v>
      </c>
      <c r="K12549" s="27" t="s">
        <v>302</v>
      </c>
      <c r="L12549" s="27" t="s">
        <v>335</v>
      </c>
      <c r="M12549" s="27" t="s">
        <v>338</v>
      </c>
      <c r="N12549" s="27" t="s">
        <v>306</v>
      </c>
      <c r="O12549" s="27" t="s">
        <v>307</v>
      </c>
      <c r="P12549" s="27">
        <v>0</v>
      </c>
    </row>
    <row r="12550" spans="7:16" x14ac:dyDescent="0.25">
      <c r="G12550" s="27" t="str">
        <f t="shared" si="196"/>
        <v>2019/2020US &amp; CanadaWater &amp; WastewaterAdaptationProject-level market rate debtAll DestinationsPublicGovernment</v>
      </c>
      <c r="H12550" s="27" t="s">
        <v>290</v>
      </c>
      <c r="I12550" s="27" t="s">
        <v>50</v>
      </c>
      <c r="J12550" s="27" t="s">
        <v>300</v>
      </c>
      <c r="K12550" s="27" t="s">
        <v>302</v>
      </c>
      <c r="L12550" s="27" t="s">
        <v>335</v>
      </c>
      <c r="M12550" s="27" t="s">
        <v>338</v>
      </c>
      <c r="N12550" s="27" t="s">
        <v>309</v>
      </c>
      <c r="O12550" s="27" t="s">
        <v>28</v>
      </c>
      <c r="P12550" s="27">
        <v>0</v>
      </c>
    </row>
    <row r="12551" spans="7:16" x14ac:dyDescent="0.25">
      <c r="G12551" s="27" t="str">
        <f t="shared" si="196"/>
        <v>2019/2020US &amp; CanadaWater &amp; WastewaterAdaptationProject-level market rate debtDomesticPrivateCommercial FI</v>
      </c>
      <c r="H12551" s="27" t="s">
        <v>290</v>
      </c>
      <c r="I12551" s="27" t="s">
        <v>50</v>
      </c>
      <c r="J12551" s="27" t="s">
        <v>300</v>
      </c>
      <c r="K12551" s="27" t="s">
        <v>302</v>
      </c>
      <c r="L12551" s="27" t="s">
        <v>335</v>
      </c>
      <c r="M12551" s="27" t="s">
        <v>323</v>
      </c>
      <c r="N12551" s="27" t="s">
        <v>306</v>
      </c>
      <c r="O12551" s="27" t="s">
        <v>23</v>
      </c>
      <c r="P12551" s="27">
        <v>0</v>
      </c>
    </row>
    <row r="12552" spans="7:16" x14ac:dyDescent="0.25">
      <c r="G12552" s="27" t="str">
        <f t="shared" si="196"/>
        <v>2019/2020US &amp; CanadaWater &amp; WastewaterAdaptationProject-level market rate debtDomesticPrivateCorporations</v>
      </c>
      <c r="H12552" s="27" t="s">
        <v>290</v>
      </c>
      <c r="I12552" s="27" t="s">
        <v>50</v>
      </c>
      <c r="J12552" s="27" t="s">
        <v>300</v>
      </c>
      <c r="K12552" s="27" t="s">
        <v>302</v>
      </c>
      <c r="L12552" s="27" t="s">
        <v>335</v>
      </c>
      <c r="M12552" s="27" t="s">
        <v>323</v>
      </c>
      <c r="N12552" s="27" t="s">
        <v>306</v>
      </c>
      <c r="O12552" s="27" t="s">
        <v>307</v>
      </c>
      <c r="P12552" s="27">
        <v>0</v>
      </c>
    </row>
    <row r="12553" spans="7:16" x14ac:dyDescent="0.25">
      <c r="G12553" s="27" t="str">
        <f t="shared" si="196"/>
        <v>2019/2020US &amp; CanadaWater &amp; WastewaterAdaptationProject-level market rate debtDomesticPublicGovernment</v>
      </c>
      <c r="H12553" s="27" t="s">
        <v>290</v>
      </c>
      <c r="I12553" s="27" t="s">
        <v>50</v>
      </c>
      <c r="J12553" s="27" t="s">
        <v>300</v>
      </c>
      <c r="K12553" s="27" t="s">
        <v>302</v>
      </c>
      <c r="L12553" s="27" t="s">
        <v>335</v>
      </c>
      <c r="M12553" s="27" t="s">
        <v>323</v>
      </c>
      <c r="N12553" s="27" t="s">
        <v>309</v>
      </c>
      <c r="O12553" s="27" t="s">
        <v>28</v>
      </c>
      <c r="P12553" s="27">
        <v>0</v>
      </c>
    </row>
    <row r="12554" spans="7:16" x14ac:dyDescent="0.25">
      <c r="G12554" s="27" t="str">
        <f t="shared" si="196"/>
        <v>2019/2020US &amp; CanadaWater &amp; WastewaterAdaptationProject-level market rate debtInternationalPrivateCommercial FI</v>
      </c>
      <c r="H12554" s="27" t="s">
        <v>290</v>
      </c>
      <c r="I12554" s="27" t="s">
        <v>50</v>
      </c>
      <c r="J12554" s="27" t="s">
        <v>300</v>
      </c>
      <c r="K12554" s="27" t="s">
        <v>302</v>
      </c>
      <c r="L12554" s="27" t="s">
        <v>335</v>
      </c>
      <c r="M12554" s="27" t="s">
        <v>324</v>
      </c>
      <c r="N12554" s="27" t="s">
        <v>306</v>
      </c>
      <c r="O12554" s="27" t="s">
        <v>23</v>
      </c>
      <c r="P12554" s="27">
        <v>0</v>
      </c>
    </row>
    <row r="12555" spans="7:16" x14ac:dyDescent="0.25">
      <c r="G12555" s="27" t="str">
        <f t="shared" si="196"/>
        <v>2019/2020US &amp; CanadaWater &amp; WastewaterAll UsesAll InstrumentsAll DestinationsPrivateCommercial FI</v>
      </c>
      <c r="H12555" s="27" t="s">
        <v>290</v>
      </c>
      <c r="I12555" s="27" t="s">
        <v>50</v>
      </c>
      <c r="J12555" s="27" t="s">
        <v>300</v>
      </c>
      <c r="K12555" s="27" t="s">
        <v>346</v>
      </c>
      <c r="L12555" s="27" t="s">
        <v>345</v>
      </c>
      <c r="M12555" s="27" t="s">
        <v>338</v>
      </c>
      <c r="N12555" s="27" t="s">
        <v>306</v>
      </c>
      <c r="O12555" s="27" t="s">
        <v>23</v>
      </c>
      <c r="P12555" s="27">
        <v>0</v>
      </c>
    </row>
    <row r="12556" spans="7:16" x14ac:dyDescent="0.25">
      <c r="G12556" s="27" t="str">
        <f t="shared" si="196"/>
        <v>2019/2020US &amp; CanadaWater &amp; WastewaterAll UsesAll InstrumentsAll DestinationsPrivateCorporations</v>
      </c>
      <c r="H12556" s="27" t="s">
        <v>290</v>
      </c>
      <c r="I12556" s="27" t="s">
        <v>50</v>
      </c>
      <c r="J12556" s="27" t="s">
        <v>300</v>
      </c>
      <c r="K12556" s="27" t="s">
        <v>346</v>
      </c>
      <c r="L12556" s="27" t="s">
        <v>345</v>
      </c>
      <c r="M12556" s="27" t="s">
        <v>338</v>
      </c>
      <c r="N12556" s="27" t="s">
        <v>306</v>
      </c>
      <c r="O12556" s="27" t="s">
        <v>307</v>
      </c>
      <c r="P12556" s="27">
        <v>0</v>
      </c>
    </row>
    <row r="12557" spans="7:16" x14ac:dyDescent="0.25">
      <c r="G12557" s="27" t="str">
        <f t="shared" si="196"/>
        <v>2019/2020US &amp; CanadaWater &amp; WastewaterAll UsesAll InstrumentsAll DestinationsPrivateFunds</v>
      </c>
      <c r="H12557" s="27" t="s">
        <v>290</v>
      </c>
      <c r="I12557" s="27" t="s">
        <v>50</v>
      </c>
      <c r="J12557" s="27" t="s">
        <v>300</v>
      </c>
      <c r="K12557" s="27" t="s">
        <v>346</v>
      </c>
      <c r="L12557" s="27" t="s">
        <v>345</v>
      </c>
      <c r="M12557" s="27" t="s">
        <v>338</v>
      </c>
      <c r="N12557" s="27" t="s">
        <v>306</v>
      </c>
      <c r="O12557" s="27" t="s">
        <v>25</v>
      </c>
      <c r="P12557" s="27">
        <v>0</v>
      </c>
    </row>
    <row r="12558" spans="7:16" x14ac:dyDescent="0.25">
      <c r="G12558" s="27" t="str">
        <f t="shared" si="196"/>
        <v>2019/2020US &amp; CanadaWater &amp; WastewaterAll UsesAll InstrumentsAll DestinationsPublicGovernment</v>
      </c>
      <c r="H12558" s="27" t="s">
        <v>290</v>
      </c>
      <c r="I12558" s="27" t="s">
        <v>50</v>
      </c>
      <c r="J12558" s="27" t="s">
        <v>300</v>
      </c>
      <c r="K12558" s="27" t="s">
        <v>346</v>
      </c>
      <c r="L12558" s="27" t="s">
        <v>345</v>
      </c>
      <c r="M12558" s="27" t="s">
        <v>338</v>
      </c>
      <c r="N12558" s="27" t="s">
        <v>309</v>
      </c>
      <c r="O12558" s="27" t="s">
        <v>28</v>
      </c>
      <c r="P12558" s="27">
        <v>618.65499999999997</v>
      </c>
    </row>
    <row r="12559" spans="7:16" x14ac:dyDescent="0.25">
      <c r="G12559" s="27" t="str">
        <f t="shared" si="196"/>
        <v>2019/2020US &amp; CanadaWater &amp; WastewaterAll UsesAll InstrumentsDomesticPrivateCommercial FI</v>
      </c>
      <c r="H12559" s="27" t="s">
        <v>290</v>
      </c>
      <c r="I12559" s="27" t="s">
        <v>50</v>
      </c>
      <c r="J12559" s="27" t="s">
        <v>300</v>
      </c>
      <c r="K12559" s="27" t="s">
        <v>346</v>
      </c>
      <c r="L12559" s="27" t="s">
        <v>345</v>
      </c>
      <c r="M12559" s="27" t="s">
        <v>323</v>
      </c>
      <c r="N12559" s="27" t="s">
        <v>306</v>
      </c>
      <c r="O12559" s="27" t="s">
        <v>23</v>
      </c>
      <c r="P12559" s="27">
        <v>0</v>
      </c>
    </row>
    <row r="12560" spans="7:16" x14ac:dyDescent="0.25">
      <c r="G12560" s="27" t="str">
        <f t="shared" si="196"/>
        <v>2019/2020US &amp; CanadaWater &amp; WastewaterAll UsesAll InstrumentsDomesticPrivateCorporations</v>
      </c>
      <c r="H12560" s="27" t="s">
        <v>290</v>
      </c>
      <c r="I12560" s="27" t="s">
        <v>50</v>
      </c>
      <c r="J12560" s="27" t="s">
        <v>300</v>
      </c>
      <c r="K12560" s="27" t="s">
        <v>346</v>
      </c>
      <c r="L12560" s="27" t="s">
        <v>345</v>
      </c>
      <c r="M12560" s="27" t="s">
        <v>323</v>
      </c>
      <c r="N12560" s="27" t="s">
        <v>306</v>
      </c>
      <c r="O12560" s="27" t="s">
        <v>307</v>
      </c>
      <c r="P12560" s="27">
        <v>0</v>
      </c>
    </row>
    <row r="12561" spans="7:16" x14ac:dyDescent="0.25">
      <c r="G12561" s="27" t="str">
        <f t="shared" si="196"/>
        <v>2019/2020US &amp; CanadaWater &amp; WastewaterAll UsesAll InstrumentsDomesticPublicGovernment</v>
      </c>
      <c r="H12561" s="27" t="s">
        <v>290</v>
      </c>
      <c r="I12561" s="27" t="s">
        <v>50</v>
      </c>
      <c r="J12561" s="27" t="s">
        <v>300</v>
      </c>
      <c r="K12561" s="27" t="s">
        <v>346</v>
      </c>
      <c r="L12561" s="27" t="s">
        <v>345</v>
      </c>
      <c r="M12561" s="27" t="s">
        <v>323</v>
      </c>
      <c r="N12561" s="27" t="s">
        <v>309</v>
      </c>
      <c r="O12561" s="27" t="s">
        <v>28</v>
      </c>
      <c r="P12561" s="27">
        <v>618.65499999999997</v>
      </c>
    </row>
    <row r="12562" spans="7:16" x14ac:dyDescent="0.25">
      <c r="G12562" s="27" t="str">
        <f t="shared" si="196"/>
        <v>2019/2020US &amp; CanadaWater &amp; WastewaterAll UsesAll InstrumentsInternationalPrivateCommercial FI</v>
      </c>
      <c r="H12562" s="27" t="s">
        <v>290</v>
      </c>
      <c r="I12562" s="27" t="s">
        <v>50</v>
      </c>
      <c r="J12562" s="27" t="s">
        <v>300</v>
      </c>
      <c r="K12562" s="27" t="s">
        <v>346</v>
      </c>
      <c r="L12562" s="27" t="s">
        <v>345</v>
      </c>
      <c r="M12562" s="27" t="s">
        <v>324</v>
      </c>
      <c r="N12562" s="27" t="s">
        <v>306</v>
      </c>
      <c r="O12562" s="27" t="s">
        <v>23</v>
      </c>
      <c r="P12562" s="27">
        <v>0</v>
      </c>
    </row>
    <row r="12563" spans="7:16" x14ac:dyDescent="0.25">
      <c r="G12563" s="27" t="str">
        <f t="shared" si="196"/>
        <v>2019/2020US &amp; CanadaWater &amp; WastewaterAll UsesAll InstrumentsInternationalPrivateCorporations</v>
      </c>
      <c r="H12563" s="27" t="s">
        <v>290</v>
      </c>
      <c r="I12563" s="27" t="s">
        <v>50</v>
      </c>
      <c r="J12563" s="27" t="s">
        <v>300</v>
      </c>
      <c r="K12563" s="27" t="s">
        <v>346</v>
      </c>
      <c r="L12563" s="27" t="s">
        <v>345</v>
      </c>
      <c r="M12563" s="27" t="s">
        <v>324</v>
      </c>
      <c r="N12563" s="27" t="s">
        <v>306</v>
      </c>
      <c r="O12563" s="27" t="s">
        <v>307</v>
      </c>
      <c r="P12563" s="27">
        <v>0</v>
      </c>
    </row>
    <row r="12564" spans="7:16" x14ac:dyDescent="0.25">
      <c r="G12564" s="27" t="str">
        <f t="shared" si="196"/>
        <v>2019/2020US &amp; CanadaWater &amp; WastewaterAll UsesAll InstrumentsInternationalPrivateFunds</v>
      </c>
      <c r="H12564" s="27" t="s">
        <v>290</v>
      </c>
      <c r="I12564" s="27" t="s">
        <v>50</v>
      </c>
      <c r="J12564" s="27" t="s">
        <v>300</v>
      </c>
      <c r="K12564" s="27" t="s">
        <v>346</v>
      </c>
      <c r="L12564" s="27" t="s">
        <v>345</v>
      </c>
      <c r="M12564" s="27" t="s">
        <v>324</v>
      </c>
      <c r="N12564" s="27" t="s">
        <v>306</v>
      </c>
      <c r="O12564" s="27" t="s">
        <v>25</v>
      </c>
      <c r="P12564" s="27">
        <v>0</v>
      </c>
    </row>
    <row r="12565" spans="7:16" x14ac:dyDescent="0.25">
      <c r="G12565" s="27" t="str">
        <f t="shared" si="196"/>
        <v>2019/2020US &amp; CanadaWater &amp; WastewaterAll UsesProject-level equityAll DestinationsPrivateCorporations</v>
      </c>
      <c r="H12565" s="27" t="s">
        <v>290</v>
      </c>
      <c r="I12565" s="27" t="s">
        <v>50</v>
      </c>
      <c r="J12565" s="27" t="s">
        <v>300</v>
      </c>
      <c r="K12565" s="27" t="s">
        <v>346</v>
      </c>
      <c r="L12565" s="27" t="s">
        <v>337</v>
      </c>
      <c r="M12565" s="27" t="s">
        <v>338</v>
      </c>
      <c r="N12565" s="27" t="s">
        <v>306</v>
      </c>
      <c r="O12565" s="27" t="s">
        <v>307</v>
      </c>
      <c r="P12565" s="27">
        <v>0</v>
      </c>
    </row>
    <row r="12566" spans="7:16" x14ac:dyDescent="0.25">
      <c r="G12566" s="27" t="str">
        <f t="shared" si="196"/>
        <v>2019/2020US &amp; CanadaWater &amp; WastewaterAll UsesProject-level equityAll DestinationsPrivateFunds</v>
      </c>
      <c r="H12566" s="27" t="s">
        <v>290</v>
      </c>
      <c r="I12566" s="27" t="s">
        <v>50</v>
      </c>
      <c r="J12566" s="27" t="s">
        <v>300</v>
      </c>
      <c r="K12566" s="27" t="s">
        <v>346</v>
      </c>
      <c r="L12566" s="27" t="s">
        <v>337</v>
      </c>
      <c r="M12566" s="27" t="s">
        <v>338</v>
      </c>
      <c r="N12566" s="27" t="s">
        <v>306</v>
      </c>
      <c r="O12566" s="27" t="s">
        <v>25</v>
      </c>
      <c r="P12566" s="27">
        <v>0</v>
      </c>
    </row>
    <row r="12567" spans="7:16" x14ac:dyDescent="0.25">
      <c r="G12567" s="27" t="str">
        <f t="shared" si="196"/>
        <v>2019/2020US &amp; CanadaWater &amp; WastewaterAll UsesProject-level equityAll DestinationsPublicGovernment</v>
      </c>
      <c r="H12567" s="27" t="s">
        <v>290</v>
      </c>
      <c r="I12567" s="27" t="s">
        <v>50</v>
      </c>
      <c r="J12567" s="27" t="s">
        <v>300</v>
      </c>
      <c r="K12567" s="27" t="s">
        <v>346</v>
      </c>
      <c r="L12567" s="27" t="s">
        <v>337</v>
      </c>
      <c r="M12567" s="27" t="s">
        <v>338</v>
      </c>
      <c r="N12567" s="27" t="s">
        <v>309</v>
      </c>
      <c r="O12567" s="27" t="s">
        <v>28</v>
      </c>
      <c r="P12567" s="27">
        <v>299.15499999999997</v>
      </c>
    </row>
    <row r="12568" spans="7:16" x14ac:dyDescent="0.25">
      <c r="G12568" s="27" t="str">
        <f t="shared" si="196"/>
        <v>2019/2020US &amp; CanadaWater &amp; WastewaterAll UsesProject-level equityDomesticPrivateCorporations</v>
      </c>
      <c r="H12568" s="27" t="s">
        <v>290</v>
      </c>
      <c r="I12568" s="27" t="s">
        <v>50</v>
      </c>
      <c r="J12568" s="27" t="s">
        <v>300</v>
      </c>
      <c r="K12568" s="27" t="s">
        <v>346</v>
      </c>
      <c r="L12568" s="27" t="s">
        <v>337</v>
      </c>
      <c r="M12568" s="27" t="s">
        <v>323</v>
      </c>
      <c r="N12568" s="27" t="s">
        <v>306</v>
      </c>
      <c r="O12568" s="27" t="s">
        <v>307</v>
      </c>
      <c r="P12568" s="27">
        <v>0</v>
      </c>
    </row>
    <row r="12569" spans="7:16" x14ac:dyDescent="0.25">
      <c r="G12569" s="27" t="str">
        <f t="shared" si="196"/>
        <v>2019/2020US &amp; CanadaWater &amp; WastewaterAll UsesProject-level equityDomesticPublicGovernment</v>
      </c>
      <c r="H12569" s="27" t="s">
        <v>290</v>
      </c>
      <c r="I12569" s="27" t="s">
        <v>50</v>
      </c>
      <c r="J12569" s="27" t="s">
        <v>300</v>
      </c>
      <c r="K12569" s="27" t="s">
        <v>346</v>
      </c>
      <c r="L12569" s="27" t="s">
        <v>337</v>
      </c>
      <c r="M12569" s="27" t="s">
        <v>323</v>
      </c>
      <c r="N12569" s="27" t="s">
        <v>309</v>
      </c>
      <c r="O12569" s="27" t="s">
        <v>28</v>
      </c>
      <c r="P12569" s="27">
        <v>299.15499999999997</v>
      </c>
    </row>
    <row r="12570" spans="7:16" x14ac:dyDescent="0.25">
      <c r="G12570" s="27" t="str">
        <f t="shared" si="196"/>
        <v>2019/2020US &amp; CanadaWater &amp; WastewaterAll UsesProject-level equityInternationalPrivateCorporations</v>
      </c>
      <c r="H12570" s="27" t="s">
        <v>290</v>
      </c>
      <c r="I12570" s="27" t="s">
        <v>50</v>
      </c>
      <c r="J12570" s="27" t="s">
        <v>300</v>
      </c>
      <c r="K12570" s="27" t="s">
        <v>346</v>
      </c>
      <c r="L12570" s="27" t="s">
        <v>337</v>
      </c>
      <c r="M12570" s="27" t="s">
        <v>324</v>
      </c>
      <c r="N12570" s="27" t="s">
        <v>306</v>
      </c>
      <c r="O12570" s="27" t="s">
        <v>307</v>
      </c>
      <c r="P12570" s="27">
        <v>0</v>
      </c>
    </row>
    <row r="12571" spans="7:16" x14ac:dyDescent="0.25">
      <c r="G12571" s="27" t="str">
        <f t="shared" si="196"/>
        <v>2019/2020US &amp; CanadaWater &amp; WastewaterAll UsesProject-level equityInternationalPrivateFunds</v>
      </c>
      <c r="H12571" s="27" t="s">
        <v>290</v>
      </c>
      <c r="I12571" s="27" t="s">
        <v>50</v>
      </c>
      <c r="J12571" s="27" t="s">
        <v>300</v>
      </c>
      <c r="K12571" s="27" t="s">
        <v>346</v>
      </c>
      <c r="L12571" s="27" t="s">
        <v>337</v>
      </c>
      <c r="M12571" s="27" t="s">
        <v>324</v>
      </c>
      <c r="N12571" s="27" t="s">
        <v>306</v>
      </c>
      <c r="O12571" s="27" t="s">
        <v>25</v>
      </c>
      <c r="P12571" s="27">
        <v>0</v>
      </c>
    </row>
    <row r="12572" spans="7:16" x14ac:dyDescent="0.25">
      <c r="G12572" s="27" t="str">
        <f t="shared" si="196"/>
        <v>2019/2020US &amp; CanadaWater &amp; WastewaterAll UsesProject-level market rate debtAll DestinationsPrivateCommercial FI</v>
      </c>
      <c r="H12572" s="27" t="s">
        <v>290</v>
      </c>
      <c r="I12572" s="27" t="s">
        <v>50</v>
      </c>
      <c r="J12572" s="27" t="s">
        <v>300</v>
      </c>
      <c r="K12572" s="27" t="s">
        <v>346</v>
      </c>
      <c r="L12572" s="27" t="s">
        <v>335</v>
      </c>
      <c r="M12572" s="27" t="s">
        <v>338</v>
      </c>
      <c r="N12572" s="27" t="s">
        <v>306</v>
      </c>
      <c r="O12572" s="27" t="s">
        <v>23</v>
      </c>
      <c r="P12572" s="27">
        <v>0</v>
      </c>
    </row>
    <row r="12573" spans="7:16" x14ac:dyDescent="0.25">
      <c r="G12573" s="27" t="str">
        <f t="shared" si="196"/>
        <v>2019/2020US &amp; CanadaWater &amp; WastewaterAll UsesProject-level market rate debtAll DestinationsPrivateCorporations</v>
      </c>
      <c r="H12573" s="27" t="s">
        <v>290</v>
      </c>
      <c r="I12573" s="27" t="s">
        <v>50</v>
      </c>
      <c r="J12573" s="27" t="s">
        <v>300</v>
      </c>
      <c r="K12573" s="27" t="s">
        <v>346</v>
      </c>
      <c r="L12573" s="27" t="s">
        <v>335</v>
      </c>
      <c r="M12573" s="27" t="s">
        <v>338</v>
      </c>
      <c r="N12573" s="27" t="s">
        <v>306</v>
      </c>
      <c r="O12573" s="27" t="s">
        <v>307</v>
      </c>
      <c r="P12573" s="27">
        <v>0</v>
      </c>
    </row>
    <row r="12574" spans="7:16" x14ac:dyDescent="0.25">
      <c r="G12574" s="27" t="str">
        <f t="shared" si="196"/>
        <v>2019/2020US &amp; CanadaWater &amp; WastewaterAll UsesProject-level market rate debtAll DestinationsPublicGovernment</v>
      </c>
      <c r="H12574" s="27" t="s">
        <v>290</v>
      </c>
      <c r="I12574" s="27" t="s">
        <v>50</v>
      </c>
      <c r="J12574" s="27" t="s">
        <v>300</v>
      </c>
      <c r="K12574" s="27" t="s">
        <v>346</v>
      </c>
      <c r="L12574" s="27" t="s">
        <v>335</v>
      </c>
      <c r="M12574" s="27" t="s">
        <v>338</v>
      </c>
      <c r="N12574" s="27" t="s">
        <v>309</v>
      </c>
      <c r="O12574" s="27" t="s">
        <v>28</v>
      </c>
      <c r="P12574" s="27">
        <v>319.5</v>
      </c>
    </row>
    <row r="12575" spans="7:16" x14ac:dyDescent="0.25">
      <c r="G12575" s="27" t="str">
        <f t="shared" si="196"/>
        <v>2019/2020US &amp; CanadaWater &amp; WastewaterAll UsesProject-level market rate debtDomesticPrivateCommercial FI</v>
      </c>
      <c r="H12575" s="27" t="s">
        <v>290</v>
      </c>
      <c r="I12575" s="27" t="s">
        <v>50</v>
      </c>
      <c r="J12575" s="27" t="s">
        <v>300</v>
      </c>
      <c r="K12575" s="27" t="s">
        <v>346</v>
      </c>
      <c r="L12575" s="27" t="s">
        <v>335</v>
      </c>
      <c r="M12575" s="27" t="s">
        <v>323</v>
      </c>
      <c r="N12575" s="27" t="s">
        <v>306</v>
      </c>
      <c r="O12575" s="27" t="s">
        <v>23</v>
      </c>
      <c r="P12575" s="27">
        <v>0</v>
      </c>
    </row>
    <row r="12576" spans="7:16" x14ac:dyDescent="0.25">
      <c r="G12576" s="27" t="str">
        <f t="shared" si="196"/>
        <v>2019/2020US &amp; CanadaWater &amp; WastewaterAll UsesProject-level market rate debtDomesticPrivateCorporations</v>
      </c>
      <c r="H12576" s="27" t="s">
        <v>290</v>
      </c>
      <c r="I12576" s="27" t="s">
        <v>50</v>
      </c>
      <c r="J12576" s="27" t="s">
        <v>300</v>
      </c>
      <c r="K12576" s="27" t="s">
        <v>346</v>
      </c>
      <c r="L12576" s="27" t="s">
        <v>335</v>
      </c>
      <c r="M12576" s="27" t="s">
        <v>323</v>
      </c>
      <c r="N12576" s="27" t="s">
        <v>306</v>
      </c>
      <c r="O12576" s="27" t="s">
        <v>307</v>
      </c>
      <c r="P12576" s="27">
        <v>0</v>
      </c>
    </row>
    <row r="12577" spans="7:16" x14ac:dyDescent="0.25">
      <c r="G12577" s="27" t="str">
        <f t="shared" si="196"/>
        <v>2019/2020US &amp; CanadaWater &amp; WastewaterAll UsesProject-level market rate debtDomesticPublicGovernment</v>
      </c>
      <c r="H12577" s="27" t="s">
        <v>290</v>
      </c>
      <c r="I12577" s="27" t="s">
        <v>50</v>
      </c>
      <c r="J12577" s="27" t="s">
        <v>300</v>
      </c>
      <c r="K12577" s="27" t="s">
        <v>346</v>
      </c>
      <c r="L12577" s="27" t="s">
        <v>335</v>
      </c>
      <c r="M12577" s="27" t="s">
        <v>323</v>
      </c>
      <c r="N12577" s="27" t="s">
        <v>309</v>
      </c>
      <c r="O12577" s="27" t="s">
        <v>28</v>
      </c>
      <c r="P12577" s="27">
        <v>319.5</v>
      </c>
    </row>
    <row r="12578" spans="7:16" x14ac:dyDescent="0.25">
      <c r="G12578" s="27" t="str">
        <f t="shared" si="196"/>
        <v>2019/2020US &amp; CanadaWater &amp; WastewaterAll UsesProject-level market rate debtInternationalPrivateCommercial FI</v>
      </c>
      <c r="H12578" s="27" t="s">
        <v>290</v>
      </c>
      <c r="I12578" s="27" t="s">
        <v>50</v>
      </c>
      <c r="J12578" s="27" t="s">
        <v>300</v>
      </c>
      <c r="K12578" s="27" t="s">
        <v>346</v>
      </c>
      <c r="L12578" s="27" t="s">
        <v>335</v>
      </c>
      <c r="M12578" s="27" t="s">
        <v>324</v>
      </c>
      <c r="N12578" s="27" t="s">
        <v>306</v>
      </c>
      <c r="O12578" s="27" t="s">
        <v>23</v>
      </c>
      <c r="P12578" s="27">
        <v>0</v>
      </c>
    </row>
    <row r="12579" spans="7:16" x14ac:dyDescent="0.25">
      <c r="G12579" s="27" t="str">
        <f t="shared" si="196"/>
        <v>2019/2020US &amp; CanadaWater &amp; WastewaterMultiple ObjectivesAll InstrumentsAll DestinationsPrivateCommercial FI</v>
      </c>
      <c r="H12579" s="27" t="s">
        <v>290</v>
      </c>
      <c r="I12579" s="27" t="s">
        <v>50</v>
      </c>
      <c r="J12579" s="27" t="s">
        <v>300</v>
      </c>
      <c r="K12579" s="27" t="s">
        <v>304</v>
      </c>
      <c r="L12579" s="27" t="s">
        <v>345</v>
      </c>
      <c r="M12579" s="27" t="s">
        <v>338</v>
      </c>
      <c r="N12579" s="27" t="s">
        <v>306</v>
      </c>
      <c r="O12579" s="27" t="s">
        <v>23</v>
      </c>
      <c r="P12579" s="27">
        <v>0</v>
      </c>
    </row>
    <row r="12580" spans="7:16" x14ac:dyDescent="0.25">
      <c r="G12580" s="27" t="str">
        <f t="shared" si="196"/>
        <v>2019/2020US &amp; CanadaWater &amp; WastewaterMultiple ObjectivesAll InstrumentsAll DestinationsPrivateCorporations</v>
      </c>
      <c r="H12580" s="27" t="s">
        <v>290</v>
      </c>
      <c r="I12580" s="27" t="s">
        <v>50</v>
      </c>
      <c r="J12580" s="27" t="s">
        <v>300</v>
      </c>
      <c r="K12580" s="27" t="s">
        <v>304</v>
      </c>
      <c r="L12580" s="27" t="s">
        <v>345</v>
      </c>
      <c r="M12580" s="27" t="s">
        <v>338</v>
      </c>
      <c r="N12580" s="27" t="s">
        <v>306</v>
      </c>
      <c r="O12580" s="27" t="s">
        <v>307</v>
      </c>
      <c r="P12580" s="27">
        <v>0</v>
      </c>
    </row>
    <row r="12581" spans="7:16" x14ac:dyDescent="0.25">
      <c r="G12581" s="27" t="str">
        <f t="shared" si="196"/>
        <v>2019/2020US &amp; CanadaWater &amp; WastewaterMultiple ObjectivesAll InstrumentsAll DestinationsPrivateFunds</v>
      </c>
      <c r="H12581" s="27" t="s">
        <v>290</v>
      </c>
      <c r="I12581" s="27" t="s">
        <v>50</v>
      </c>
      <c r="J12581" s="27" t="s">
        <v>300</v>
      </c>
      <c r="K12581" s="27" t="s">
        <v>304</v>
      </c>
      <c r="L12581" s="27" t="s">
        <v>345</v>
      </c>
      <c r="M12581" s="27" t="s">
        <v>338</v>
      </c>
      <c r="N12581" s="27" t="s">
        <v>306</v>
      </c>
      <c r="O12581" s="27" t="s">
        <v>25</v>
      </c>
      <c r="P12581" s="27">
        <v>0</v>
      </c>
    </row>
    <row r="12582" spans="7:16" x14ac:dyDescent="0.25">
      <c r="G12582" s="27" t="str">
        <f t="shared" si="196"/>
        <v>2019/2020US &amp; CanadaWater &amp; WastewaterMultiple ObjectivesAll InstrumentsAll DestinationsPublicGovernment</v>
      </c>
      <c r="H12582" s="27" t="s">
        <v>290</v>
      </c>
      <c r="I12582" s="27" t="s">
        <v>50</v>
      </c>
      <c r="J12582" s="27" t="s">
        <v>300</v>
      </c>
      <c r="K12582" s="27" t="s">
        <v>304</v>
      </c>
      <c r="L12582" s="27" t="s">
        <v>345</v>
      </c>
      <c r="M12582" s="27" t="s">
        <v>338</v>
      </c>
      <c r="N12582" s="27" t="s">
        <v>309</v>
      </c>
      <c r="O12582" s="27" t="s">
        <v>28</v>
      </c>
      <c r="P12582" s="27">
        <v>473.08499999999998</v>
      </c>
    </row>
    <row r="12583" spans="7:16" x14ac:dyDescent="0.25">
      <c r="G12583" s="27" t="str">
        <f t="shared" si="196"/>
        <v>2019/2020US &amp; CanadaWater &amp; WastewaterMultiple ObjectivesAll InstrumentsDomesticPrivateCommercial FI</v>
      </c>
      <c r="H12583" s="27" t="s">
        <v>290</v>
      </c>
      <c r="I12583" s="27" t="s">
        <v>50</v>
      </c>
      <c r="J12583" s="27" t="s">
        <v>300</v>
      </c>
      <c r="K12583" s="27" t="s">
        <v>304</v>
      </c>
      <c r="L12583" s="27" t="s">
        <v>345</v>
      </c>
      <c r="M12583" s="27" t="s">
        <v>323</v>
      </c>
      <c r="N12583" s="27" t="s">
        <v>306</v>
      </c>
      <c r="O12583" s="27" t="s">
        <v>23</v>
      </c>
      <c r="P12583" s="27">
        <v>0</v>
      </c>
    </row>
    <row r="12584" spans="7:16" x14ac:dyDescent="0.25">
      <c r="G12584" s="27" t="str">
        <f t="shared" si="196"/>
        <v>2019/2020US &amp; CanadaWater &amp; WastewaterMultiple ObjectivesAll InstrumentsDomesticPublicGovernment</v>
      </c>
      <c r="H12584" s="27" t="s">
        <v>290</v>
      </c>
      <c r="I12584" s="27" t="s">
        <v>50</v>
      </c>
      <c r="J12584" s="27" t="s">
        <v>300</v>
      </c>
      <c r="K12584" s="27" t="s">
        <v>304</v>
      </c>
      <c r="L12584" s="27" t="s">
        <v>345</v>
      </c>
      <c r="M12584" s="27" t="s">
        <v>323</v>
      </c>
      <c r="N12584" s="27" t="s">
        <v>309</v>
      </c>
      <c r="O12584" s="27" t="s">
        <v>28</v>
      </c>
      <c r="P12584" s="27">
        <v>473.08499999999998</v>
      </c>
    </row>
    <row r="12585" spans="7:16" x14ac:dyDescent="0.25">
      <c r="G12585" s="27" t="str">
        <f t="shared" si="196"/>
        <v>2019/2020US &amp; CanadaWater &amp; WastewaterMultiple ObjectivesAll InstrumentsInternationalPrivateCommercial FI</v>
      </c>
      <c r="H12585" s="27" t="s">
        <v>290</v>
      </c>
      <c r="I12585" s="27" t="s">
        <v>50</v>
      </c>
      <c r="J12585" s="27" t="s">
        <v>300</v>
      </c>
      <c r="K12585" s="27" t="s">
        <v>304</v>
      </c>
      <c r="L12585" s="27" t="s">
        <v>345</v>
      </c>
      <c r="M12585" s="27" t="s">
        <v>324</v>
      </c>
      <c r="N12585" s="27" t="s">
        <v>306</v>
      </c>
      <c r="O12585" s="27" t="s">
        <v>23</v>
      </c>
      <c r="P12585" s="27">
        <v>0</v>
      </c>
    </row>
    <row r="12586" spans="7:16" x14ac:dyDescent="0.25">
      <c r="G12586" s="27" t="str">
        <f t="shared" si="196"/>
        <v>2019/2020US &amp; CanadaWater &amp; WastewaterMultiple ObjectivesAll InstrumentsInternationalPrivateCorporations</v>
      </c>
      <c r="H12586" s="27" t="s">
        <v>290</v>
      </c>
      <c r="I12586" s="27" t="s">
        <v>50</v>
      </c>
      <c r="J12586" s="27" t="s">
        <v>300</v>
      </c>
      <c r="K12586" s="27" t="s">
        <v>304</v>
      </c>
      <c r="L12586" s="27" t="s">
        <v>345</v>
      </c>
      <c r="M12586" s="27" t="s">
        <v>324</v>
      </c>
      <c r="N12586" s="27" t="s">
        <v>306</v>
      </c>
      <c r="O12586" s="27" t="s">
        <v>307</v>
      </c>
      <c r="P12586" s="27">
        <v>0</v>
      </c>
    </row>
    <row r="12587" spans="7:16" x14ac:dyDescent="0.25">
      <c r="G12587" s="27" t="str">
        <f t="shared" si="196"/>
        <v>2019/2020US &amp; CanadaWater &amp; WastewaterMultiple ObjectivesAll InstrumentsInternationalPrivateFunds</v>
      </c>
      <c r="H12587" s="27" t="s">
        <v>290</v>
      </c>
      <c r="I12587" s="27" t="s">
        <v>50</v>
      </c>
      <c r="J12587" s="27" t="s">
        <v>300</v>
      </c>
      <c r="K12587" s="27" t="s">
        <v>304</v>
      </c>
      <c r="L12587" s="27" t="s">
        <v>345</v>
      </c>
      <c r="M12587" s="27" t="s">
        <v>324</v>
      </c>
      <c r="N12587" s="27" t="s">
        <v>306</v>
      </c>
      <c r="O12587" s="27" t="s">
        <v>25</v>
      </c>
      <c r="P12587" s="27">
        <v>0</v>
      </c>
    </row>
    <row r="12588" spans="7:16" x14ac:dyDescent="0.25">
      <c r="G12588" s="27" t="str">
        <f t="shared" si="196"/>
        <v>2019/2020US &amp; CanadaWater &amp; WastewaterMultiple ObjectivesProject-level equityAll DestinationsPrivateCorporations</v>
      </c>
      <c r="H12588" s="27" t="s">
        <v>290</v>
      </c>
      <c r="I12588" s="27" t="s">
        <v>50</v>
      </c>
      <c r="J12588" s="27" t="s">
        <v>300</v>
      </c>
      <c r="K12588" s="27" t="s">
        <v>304</v>
      </c>
      <c r="L12588" s="27" t="s">
        <v>337</v>
      </c>
      <c r="M12588" s="27" t="s">
        <v>338</v>
      </c>
      <c r="N12588" s="27" t="s">
        <v>306</v>
      </c>
      <c r="O12588" s="27" t="s">
        <v>307</v>
      </c>
      <c r="P12588" s="27">
        <v>0</v>
      </c>
    </row>
    <row r="12589" spans="7:16" x14ac:dyDescent="0.25">
      <c r="G12589" s="27" t="str">
        <f t="shared" si="196"/>
        <v>2019/2020US &amp; CanadaWater &amp; WastewaterMultiple ObjectivesProject-level equityAll DestinationsPrivateFunds</v>
      </c>
      <c r="H12589" s="27" t="s">
        <v>290</v>
      </c>
      <c r="I12589" s="27" t="s">
        <v>50</v>
      </c>
      <c r="J12589" s="27" t="s">
        <v>300</v>
      </c>
      <c r="K12589" s="27" t="s">
        <v>304</v>
      </c>
      <c r="L12589" s="27" t="s">
        <v>337</v>
      </c>
      <c r="M12589" s="27" t="s">
        <v>338</v>
      </c>
      <c r="N12589" s="27" t="s">
        <v>306</v>
      </c>
      <c r="O12589" s="27" t="s">
        <v>25</v>
      </c>
      <c r="P12589" s="27">
        <v>0</v>
      </c>
    </row>
    <row r="12590" spans="7:16" x14ac:dyDescent="0.25">
      <c r="G12590" s="27" t="str">
        <f t="shared" si="196"/>
        <v>2019/2020US &amp; CanadaWater &amp; WastewaterMultiple ObjectivesProject-level equityAll DestinationsPublicGovernment</v>
      </c>
      <c r="H12590" s="27" t="s">
        <v>290</v>
      </c>
      <c r="I12590" s="27" t="s">
        <v>50</v>
      </c>
      <c r="J12590" s="27" t="s">
        <v>300</v>
      </c>
      <c r="K12590" s="27" t="s">
        <v>304</v>
      </c>
      <c r="L12590" s="27" t="s">
        <v>337</v>
      </c>
      <c r="M12590" s="27" t="s">
        <v>338</v>
      </c>
      <c r="N12590" s="27" t="s">
        <v>309</v>
      </c>
      <c r="O12590" s="27" t="s">
        <v>28</v>
      </c>
      <c r="P12590" s="27">
        <v>153.58500000000001</v>
      </c>
    </row>
    <row r="12591" spans="7:16" x14ac:dyDescent="0.25">
      <c r="G12591" s="27" t="str">
        <f t="shared" si="196"/>
        <v>2019/2020US &amp; CanadaWater &amp; WastewaterMultiple ObjectivesProject-level equityDomesticPublicGovernment</v>
      </c>
      <c r="H12591" s="27" t="s">
        <v>290</v>
      </c>
      <c r="I12591" s="27" t="s">
        <v>50</v>
      </c>
      <c r="J12591" s="27" t="s">
        <v>300</v>
      </c>
      <c r="K12591" s="27" t="s">
        <v>304</v>
      </c>
      <c r="L12591" s="27" t="s">
        <v>337</v>
      </c>
      <c r="M12591" s="27" t="s">
        <v>323</v>
      </c>
      <c r="N12591" s="27" t="s">
        <v>309</v>
      </c>
      <c r="O12591" s="27" t="s">
        <v>28</v>
      </c>
      <c r="P12591" s="27">
        <v>153.58500000000001</v>
      </c>
    </row>
    <row r="12592" spans="7:16" x14ac:dyDescent="0.25">
      <c r="G12592" s="27" t="str">
        <f t="shared" si="196"/>
        <v>2019/2020US &amp; CanadaWater &amp; WastewaterMultiple ObjectivesProject-level equityInternationalPrivateCorporations</v>
      </c>
      <c r="H12592" s="27" t="s">
        <v>290</v>
      </c>
      <c r="I12592" s="27" t="s">
        <v>50</v>
      </c>
      <c r="J12592" s="27" t="s">
        <v>300</v>
      </c>
      <c r="K12592" s="27" t="s">
        <v>304</v>
      </c>
      <c r="L12592" s="27" t="s">
        <v>337</v>
      </c>
      <c r="M12592" s="27" t="s">
        <v>324</v>
      </c>
      <c r="N12592" s="27" t="s">
        <v>306</v>
      </c>
      <c r="O12592" s="27" t="s">
        <v>307</v>
      </c>
      <c r="P12592" s="27">
        <v>0</v>
      </c>
    </row>
    <row r="12593" spans="7:16" x14ac:dyDescent="0.25">
      <c r="G12593" s="27" t="str">
        <f t="shared" si="196"/>
        <v>2019/2020US &amp; CanadaWater &amp; WastewaterMultiple ObjectivesProject-level equityInternationalPrivateFunds</v>
      </c>
      <c r="H12593" s="27" t="s">
        <v>290</v>
      </c>
      <c r="I12593" s="27" t="s">
        <v>50</v>
      </c>
      <c r="J12593" s="27" t="s">
        <v>300</v>
      </c>
      <c r="K12593" s="27" t="s">
        <v>304</v>
      </c>
      <c r="L12593" s="27" t="s">
        <v>337</v>
      </c>
      <c r="M12593" s="27" t="s">
        <v>324</v>
      </c>
      <c r="N12593" s="27" t="s">
        <v>306</v>
      </c>
      <c r="O12593" s="27" t="s">
        <v>25</v>
      </c>
      <c r="P12593" s="27">
        <v>0</v>
      </c>
    </row>
    <row r="12594" spans="7:16" x14ac:dyDescent="0.25">
      <c r="G12594" s="27" t="str">
        <f t="shared" si="196"/>
        <v>2019/2020US &amp; CanadaWater &amp; WastewaterMultiple ObjectivesProject-level market rate debtAll DestinationsPrivateCommercial FI</v>
      </c>
      <c r="H12594" s="27" t="s">
        <v>290</v>
      </c>
      <c r="I12594" s="27" t="s">
        <v>50</v>
      </c>
      <c r="J12594" s="27" t="s">
        <v>300</v>
      </c>
      <c r="K12594" s="27" t="s">
        <v>304</v>
      </c>
      <c r="L12594" s="27" t="s">
        <v>335</v>
      </c>
      <c r="M12594" s="27" t="s">
        <v>338</v>
      </c>
      <c r="N12594" s="27" t="s">
        <v>306</v>
      </c>
      <c r="O12594" s="27" t="s">
        <v>23</v>
      </c>
      <c r="P12594" s="27">
        <v>0</v>
      </c>
    </row>
    <row r="12595" spans="7:16" x14ac:dyDescent="0.25">
      <c r="G12595" s="27" t="str">
        <f t="shared" si="196"/>
        <v>2019/2020US &amp; CanadaWater &amp; WastewaterMultiple ObjectivesProject-level market rate debtAll DestinationsPublicGovernment</v>
      </c>
      <c r="H12595" s="27" t="s">
        <v>290</v>
      </c>
      <c r="I12595" s="27" t="s">
        <v>50</v>
      </c>
      <c r="J12595" s="27" t="s">
        <v>300</v>
      </c>
      <c r="K12595" s="27" t="s">
        <v>304</v>
      </c>
      <c r="L12595" s="27" t="s">
        <v>335</v>
      </c>
      <c r="M12595" s="27" t="s">
        <v>338</v>
      </c>
      <c r="N12595" s="27" t="s">
        <v>309</v>
      </c>
      <c r="O12595" s="27" t="s">
        <v>28</v>
      </c>
      <c r="P12595" s="27">
        <v>319.5</v>
      </c>
    </row>
    <row r="12596" spans="7:16" x14ac:dyDescent="0.25">
      <c r="G12596" s="27" t="str">
        <f t="shared" si="196"/>
        <v>2019/2020US &amp; CanadaWater &amp; WastewaterMultiple ObjectivesProject-level market rate debtDomesticPrivateCommercial FI</v>
      </c>
      <c r="H12596" s="27" t="s">
        <v>290</v>
      </c>
      <c r="I12596" s="27" t="s">
        <v>50</v>
      </c>
      <c r="J12596" s="27" t="s">
        <v>300</v>
      </c>
      <c r="K12596" s="27" t="s">
        <v>304</v>
      </c>
      <c r="L12596" s="27" t="s">
        <v>335</v>
      </c>
      <c r="M12596" s="27" t="s">
        <v>323</v>
      </c>
      <c r="N12596" s="27" t="s">
        <v>306</v>
      </c>
      <c r="O12596" s="27" t="s">
        <v>23</v>
      </c>
      <c r="P12596" s="27">
        <v>0</v>
      </c>
    </row>
    <row r="12597" spans="7:16" x14ac:dyDescent="0.25">
      <c r="G12597" s="27" t="str">
        <f t="shared" si="196"/>
        <v>2019/2020US &amp; CanadaWater &amp; WastewaterMultiple ObjectivesProject-level market rate debtDomesticPublicGovernment</v>
      </c>
      <c r="H12597" s="27" t="s">
        <v>290</v>
      </c>
      <c r="I12597" s="27" t="s">
        <v>50</v>
      </c>
      <c r="J12597" s="27" t="s">
        <v>300</v>
      </c>
      <c r="K12597" s="27" t="s">
        <v>304</v>
      </c>
      <c r="L12597" s="27" t="s">
        <v>335</v>
      </c>
      <c r="M12597" s="27" t="s">
        <v>323</v>
      </c>
      <c r="N12597" s="27" t="s">
        <v>309</v>
      </c>
      <c r="O12597" s="27" t="s">
        <v>28</v>
      </c>
      <c r="P12597" s="27">
        <v>319.5</v>
      </c>
    </row>
    <row r="12598" spans="7:16" x14ac:dyDescent="0.25">
      <c r="G12598" s="27" t="str">
        <f t="shared" si="196"/>
        <v>2019/2020US &amp; CanadaWater &amp; WastewaterMultiple ObjectivesProject-level market rate debtInternationalPrivateCommercial FI</v>
      </c>
      <c r="H12598" s="27" t="s">
        <v>290</v>
      </c>
      <c r="I12598" s="27" t="s">
        <v>50</v>
      </c>
      <c r="J12598" s="27" t="s">
        <v>300</v>
      </c>
      <c r="K12598" s="27" t="s">
        <v>304</v>
      </c>
      <c r="L12598" s="27" t="s">
        <v>335</v>
      </c>
      <c r="M12598" s="27" t="s">
        <v>324</v>
      </c>
      <c r="N12598" s="27" t="s">
        <v>306</v>
      </c>
      <c r="O12598" s="27" t="s">
        <v>23</v>
      </c>
      <c r="P12598" s="27">
        <v>0</v>
      </c>
    </row>
    <row r="12599" spans="7:16" x14ac:dyDescent="0.25">
      <c r="G12599" s="27" t="str">
        <f t="shared" si="196"/>
        <v>2019/2020Western EuropeAll SectorsAdaptationAll InstrumentsAll DestinationsPrivateCommercial FI</v>
      </c>
      <c r="H12599" s="27" t="s">
        <v>290</v>
      </c>
      <c r="I12599" s="27" t="s">
        <v>49</v>
      </c>
      <c r="J12599" s="27" t="s">
        <v>344</v>
      </c>
      <c r="K12599" s="27" t="s">
        <v>302</v>
      </c>
      <c r="L12599" s="27" t="s">
        <v>345</v>
      </c>
      <c r="M12599" s="27" t="s">
        <v>338</v>
      </c>
      <c r="N12599" s="27" t="s">
        <v>306</v>
      </c>
      <c r="O12599" s="27" t="s">
        <v>23</v>
      </c>
      <c r="P12599" s="27">
        <v>0</v>
      </c>
    </row>
    <row r="12600" spans="7:16" x14ac:dyDescent="0.25">
      <c r="G12600" s="27" t="str">
        <f t="shared" si="196"/>
        <v>2019/2020Western EuropeAll SectorsAdaptationAll InstrumentsAll DestinationsPublicMultilateral DFI</v>
      </c>
      <c r="H12600" s="27" t="s">
        <v>290</v>
      </c>
      <c r="I12600" s="27" t="s">
        <v>49</v>
      </c>
      <c r="J12600" s="27" t="s">
        <v>344</v>
      </c>
      <c r="K12600" s="27" t="s">
        <v>302</v>
      </c>
      <c r="L12600" s="27" t="s">
        <v>345</v>
      </c>
      <c r="M12600" s="27" t="s">
        <v>338</v>
      </c>
      <c r="N12600" s="27" t="s">
        <v>309</v>
      </c>
      <c r="O12600" s="27" t="s">
        <v>30</v>
      </c>
      <c r="P12600" s="27">
        <v>694.14413013499995</v>
      </c>
    </row>
    <row r="12601" spans="7:16" x14ac:dyDescent="0.25">
      <c r="G12601" s="27" t="str">
        <f t="shared" si="196"/>
        <v>2019/2020Western EuropeAll SectorsAdaptationAll InstrumentsDomesticPrivateCommercial FI</v>
      </c>
      <c r="H12601" s="27" t="s">
        <v>290</v>
      </c>
      <c r="I12601" s="27" t="s">
        <v>49</v>
      </c>
      <c r="J12601" s="27" t="s">
        <v>344</v>
      </c>
      <c r="K12601" s="27" t="s">
        <v>302</v>
      </c>
      <c r="L12601" s="27" t="s">
        <v>345</v>
      </c>
      <c r="M12601" s="27" t="s">
        <v>323</v>
      </c>
      <c r="N12601" s="27" t="s">
        <v>306</v>
      </c>
      <c r="O12601" s="27" t="s">
        <v>23</v>
      </c>
      <c r="P12601" s="27">
        <v>0</v>
      </c>
    </row>
    <row r="12602" spans="7:16" x14ac:dyDescent="0.25">
      <c r="G12602" s="27" t="str">
        <f t="shared" si="196"/>
        <v>2019/2020Western EuropeAll SectorsAdaptationAll InstrumentsDomesticPublicMultilateral DFI</v>
      </c>
      <c r="H12602" s="27" t="s">
        <v>290</v>
      </c>
      <c r="I12602" s="27" t="s">
        <v>49</v>
      </c>
      <c r="J12602" s="27" t="s">
        <v>344</v>
      </c>
      <c r="K12602" s="27" t="s">
        <v>302</v>
      </c>
      <c r="L12602" s="27" t="s">
        <v>345</v>
      </c>
      <c r="M12602" s="27" t="s">
        <v>323</v>
      </c>
      <c r="N12602" s="27" t="s">
        <v>309</v>
      </c>
      <c r="O12602" s="27" t="s">
        <v>30</v>
      </c>
      <c r="P12602" s="27">
        <v>85.368819525999996</v>
      </c>
    </row>
    <row r="12603" spans="7:16" x14ac:dyDescent="0.25">
      <c r="G12603" s="27" t="str">
        <f t="shared" si="196"/>
        <v>2019/2020Western EuropeAll SectorsAdaptationAll InstrumentsInternationalPrivateCommercial FI</v>
      </c>
      <c r="H12603" s="27" t="s">
        <v>290</v>
      </c>
      <c r="I12603" s="27" t="s">
        <v>49</v>
      </c>
      <c r="J12603" s="27" t="s">
        <v>344</v>
      </c>
      <c r="K12603" s="27" t="s">
        <v>302</v>
      </c>
      <c r="L12603" s="27" t="s">
        <v>345</v>
      </c>
      <c r="M12603" s="27" t="s">
        <v>324</v>
      </c>
      <c r="N12603" s="27" t="s">
        <v>306</v>
      </c>
      <c r="O12603" s="27" t="s">
        <v>23</v>
      </c>
      <c r="P12603" s="27">
        <v>0</v>
      </c>
    </row>
    <row r="12604" spans="7:16" x14ac:dyDescent="0.25">
      <c r="G12604" s="27" t="str">
        <f t="shared" si="196"/>
        <v>2019/2020Western EuropeAll SectorsAdaptationAll InstrumentsInternationalPublicMultilateral DFI</v>
      </c>
      <c r="H12604" s="27" t="s">
        <v>290</v>
      </c>
      <c r="I12604" s="27" t="s">
        <v>49</v>
      </c>
      <c r="J12604" s="27" t="s">
        <v>344</v>
      </c>
      <c r="K12604" s="27" t="s">
        <v>302</v>
      </c>
      <c r="L12604" s="27" t="s">
        <v>345</v>
      </c>
      <c r="M12604" s="27" t="s">
        <v>324</v>
      </c>
      <c r="N12604" s="27" t="s">
        <v>309</v>
      </c>
      <c r="O12604" s="27" t="s">
        <v>30</v>
      </c>
      <c r="P12604" s="27">
        <v>608.77531060899901</v>
      </c>
    </row>
    <row r="12605" spans="7:16" x14ac:dyDescent="0.25">
      <c r="G12605" s="27" t="str">
        <f t="shared" si="196"/>
        <v>2019/2020Western EuropeAll SectorsAdaptationBalance sheet financing (debt portion)All DestinationsPublicMultilateral DFI</v>
      </c>
      <c r="H12605" s="27" t="s">
        <v>290</v>
      </c>
      <c r="I12605" s="27" t="s">
        <v>49</v>
      </c>
      <c r="J12605" s="27" t="s">
        <v>344</v>
      </c>
      <c r="K12605" s="27" t="s">
        <v>302</v>
      </c>
      <c r="L12605" s="27" t="s">
        <v>333</v>
      </c>
      <c r="M12605" s="27" t="s">
        <v>338</v>
      </c>
      <c r="N12605" s="27" t="s">
        <v>309</v>
      </c>
      <c r="O12605" s="27" t="s">
        <v>30</v>
      </c>
      <c r="P12605" s="27">
        <v>54.841122687999999</v>
      </c>
    </row>
    <row r="12606" spans="7:16" x14ac:dyDescent="0.25">
      <c r="G12606" s="27" t="str">
        <f t="shared" si="196"/>
        <v>2019/2020Western EuropeAll SectorsAdaptationBalance sheet financing (debt portion)DomesticPublicMultilateral DFI</v>
      </c>
      <c r="H12606" s="27" t="s">
        <v>290</v>
      </c>
      <c r="I12606" s="27" t="s">
        <v>49</v>
      </c>
      <c r="J12606" s="27" t="s">
        <v>344</v>
      </c>
      <c r="K12606" s="27" t="s">
        <v>302</v>
      </c>
      <c r="L12606" s="27" t="s">
        <v>333</v>
      </c>
      <c r="M12606" s="27" t="s">
        <v>323</v>
      </c>
      <c r="N12606" s="27" t="s">
        <v>309</v>
      </c>
      <c r="O12606" s="27" t="s">
        <v>30</v>
      </c>
      <c r="P12606" s="27">
        <v>9.1776032579999995</v>
      </c>
    </row>
    <row r="12607" spans="7:16" x14ac:dyDescent="0.25">
      <c r="G12607" s="27" t="str">
        <f t="shared" si="196"/>
        <v>2019/2020Western EuropeAll SectorsAdaptationBalance sheet financing (debt portion)InternationalPublicMultilateral DFI</v>
      </c>
      <c r="H12607" s="27" t="s">
        <v>290</v>
      </c>
      <c r="I12607" s="27" t="s">
        <v>49</v>
      </c>
      <c r="J12607" s="27" t="s">
        <v>344</v>
      </c>
      <c r="K12607" s="27" t="s">
        <v>302</v>
      </c>
      <c r="L12607" s="27" t="s">
        <v>333</v>
      </c>
      <c r="M12607" s="27" t="s">
        <v>324</v>
      </c>
      <c r="N12607" s="27" t="s">
        <v>309</v>
      </c>
      <c r="O12607" s="27" t="s">
        <v>30</v>
      </c>
      <c r="P12607" s="27">
        <v>45.663519430000001</v>
      </c>
    </row>
    <row r="12608" spans="7:16" x14ac:dyDescent="0.25">
      <c r="G12608" s="27" t="str">
        <f t="shared" si="196"/>
        <v>2019/2020Western EuropeAll SectorsAdaptationProject-level equityAll DestinationsPublicMultilateral DFI</v>
      </c>
      <c r="H12608" s="27" t="s">
        <v>290</v>
      </c>
      <c r="I12608" s="27" t="s">
        <v>49</v>
      </c>
      <c r="J12608" s="27" t="s">
        <v>344</v>
      </c>
      <c r="K12608" s="27" t="s">
        <v>302</v>
      </c>
      <c r="L12608" s="27" t="s">
        <v>337</v>
      </c>
      <c r="M12608" s="27" t="s">
        <v>338</v>
      </c>
      <c r="N12608" s="27" t="s">
        <v>309</v>
      </c>
      <c r="O12608" s="27" t="s">
        <v>30</v>
      </c>
      <c r="P12608" s="27">
        <v>0</v>
      </c>
    </row>
    <row r="12609" spans="7:16" x14ac:dyDescent="0.25">
      <c r="G12609" s="27" t="str">
        <f t="shared" si="196"/>
        <v>2019/2020Western EuropeAll SectorsAdaptationProject-level equityInternationalPublicMultilateral DFI</v>
      </c>
      <c r="H12609" s="27" t="s">
        <v>290</v>
      </c>
      <c r="I12609" s="27" t="s">
        <v>49</v>
      </c>
      <c r="J12609" s="27" t="s">
        <v>344</v>
      </c>
      <c r="K12609" s="27" t="s">
        <v>302</v>
      </c>
      <c r="L12609" s="27" t="s">
        <v>337</v>
      </c>
      <c r="M12609" s="27" t="s">
        <v>324</v>
      </c>
      <c r="N12609" s="27" t="s">
        <v>309</v>
      </c>
      <c r="O12609" s="27" t="s">
        <v>30</v>
      </c>
      <c r="P12609" s="27">
        <v>0</v>
      </c>
    </row>
    <row r="12610" spans="7:16" x14ac:dyDescent="0.25">
      <c r="G12610" s="27" t="str">
        <f t="shared" si="196"/>
        <v>2019/2020Western EuropeAll SectorsAdaptationProject-level market rate debtAll DestinationsPrivateCommercial FI</v>
      </c>
      <c r="H12610" s="27" t="s">
        <v>290</v>
      </c>
      <c r="I12610" s="27" t="s">
        <v>49</v>
      </c>
      <c r="J12610" s="27" t="s">
        <v>344</v>
      </c>
      <c r="K12610" s="27" t="s">
        <v>302</v>
      </c>
      <c r="L12610" s="27" t="s">
        <v>335</v>
      </c>
      <c r="M12610" s="27" t="s">
        <v>338</v>
      </c>
      <c r="N12610" s="27" t="s">
        <v>306</v>
      </c>
      <c r="O12610" s="27" t="s">
        <v>23</v>
      </c>
      <c r="P12610" s="27">
        <v>0</v>
      </c>
    </row>
    <row r="12611" spans="7:16" x14ac:dyDescent="0.25">
      <c r="G12611" s="27" t="str">
        <f t="shared" ref="G12611:G12674" si="197">+_xlfn.CONCAT(H12611:O12611)</f>
        <v>2019/2020Western EuropeAll SectorsAdaptationProject-level market rate debtAll DestinationsPublicMultilateral DFI</v>
      </c>
      <c r="H12611" s="27" t="s">
        <v>290</v>
      </c>
      <c r="I12611" s="27" t="s">
        <v>49</v>
      </c>
      <c r="J12611" s="27" t="s">
        <v>344</v>
      </c>
      <c r="K12611" s="27" t="s">
        <v>302</v>
      </c>
      <c r="L12611" s="27" t="s">
        <v>335</v>
      </c>
      <c r="M12611" s="27" t="s">
        <v>338</v>
      </c>
      <c r="N12611" s="27" t="s">
        <v>309</v>
      </c>
      <c r="O12611" s="27" t="s">
        <v>30</v>
      </c>
      <c r="P12611" s="27">
        <v>639.30300744700003</v>
      </c>
    </row>
    <row r="12612" spans="7:16" x14ac:dyDescent="0.25">
      <c r="G12612" s="27" t="str">
        <f t="shared" si="197"/>
        <v>2019/2020Western EuropeAll SectorsAdaptationProject-level market rate debtDomesticPrivateCommercial FI</v>
      </c>
      <c r="H12612" s="27" t="s">
        <v>290</v>
      </c>
      <c r="I12612" s="27" t="s">
        <v>49</v>
      </c>
      <c r="J12612" s="27" t="s">
        <v>344</v>
      </c>
      <c r="K12612" s="27" t="s">
        <v>302</v>
      </c>
      <c r="L12612" s="27" t="s">
        <v>335</v>
      </c>
      <c r="M12612" s="27" t="s">
        <v>323</v>
      </c>
      <c r="N12612" s="27" t="s">
        <v>306</v>
      </c>
      <c r="O12612" s="27" t="s">
        <v>23</v>
      </c>
      <c r="P12612" s="27">
        <v>0</v>
      </c>
    </row>
    <row r="12613" spans="7:16" x14ac:dyDescent="0.25">
      <c r="G12613" s="27" t="str">
        <f t="shared" si="197"/>
        <v>2019/2020Western EuropeAll SectorsAdaptationProject-level market rate debtDomesticPublicMultilateral DFI</v>
      </c>
      <c r="H12613" s="27" t="s">
        <v>290</v>
      </c>
      <c r="I12613" s="27" t="s">
        <v>49</v>
      </c>
      <c r="J12613" s="27" t="s">
        <v>344</v>
      </c>
      <c r="K12613" s="27" t="s">
        <v>302</v>
      </c>
      <c r="L12613" s="27" t="s">
        <v>335</v>
      </c>
      <c r="M12613" s="27" t="s">
        <v>323</v>
      </c>
      <c r="N12613" s="27" t="s">
        <v>309</v>
      </c>
      <c r="O12613" s="27" t="s">
        <v>30</v>
      </c>
      <c r="P12613" s="27">
        <v>76.191216268000005</v>
      </c>
    </row>
    <row r="12614" spans="7:16" x14ac:dyDescent="0.25">
      <c r="G12614" s="27" t="str">
        <f t="shared" si="197"/>
        <v>2019/2020Western EuropeAll SectorsAdaptationProject-level market rate debtInternationalPrivateCommercial FI</v>
      </c>
      <c r="H12614" s="27" t="s">
        <v>290</v>
      </c>
      <c r="I12614" s="27" t="s">
        <v>49</v>
      </c>
      <c r="J12614" s="27" t="s">
        <v>344</v>
      </c>
      <c r="K12614" s="27" t="s">
        <v>302</v>
      </c>
      <c r="L12614" s="27" t="s">
        <v>335</v>
      </c>
      <c r="M12614" s="27" t="s">
        <v>324</v>
      </c>
      <c r="N12614" s="27" t="s">
        <v>306</v>
      </c>
      <c r="O12614" s="27" t="s">
        <v>23</v>
      </c>
      <c r="P12614" s="27">
        <v>0</v>
      </c>
    </row>
    <row r="12615" spans="7:16" x14ac:dyDescent="0.25">
      <c r="G12615" s="27" t="str">
        <f t="shared" si="197"/>
        <v>2019/2020Western EuropeAll SectorsAdaptationProject-level market rate debtInternationalPublicMultilateral DFI</v>
      </c>
      <c r="H12615" s="27" t="s">
        <v>290</v>
      </c>
      <c r="I12615" s="27" t="s">
        <v>49</v>
      </c>
      <c r="J12615" s="27" t="s">
        <v>344</v>
      </c>
      <c r="K12615" s="27" t="s">
        <v>302</v>
      </c>
      <c r="L12615" s="27" t="s">
        <v>335</v>
      </c>
      <c r="M12615" s="27" t="s">
        <v>324</v>
      </c>
      <c r="N12615" s="27" t="s">
        <v>309</v>
      </c>
      <c r="O12615" s="27" t="s">
        <v>30</v>
      </c>
      <c r="P12615" s="27">
        <v>563.11179117899997</v>
      </c>
    </row>
    <row r="12616" spans="7:16" x14ac:dyDescent="0.25">
      <c r="G12616" s="27" t="str">
        <f t="shared" si="197"/>
        <v>2019/2020Western EuropeAll SectorsAll UsesAll InstrumentsAll DestinationsPrivateCommercial FI</v>
      </c>
      <c r="H12616" s="27" t="s">
        <v>290</v>
      </c>
      <c r="I12616" s="27" t="s">
        <v>49</v>
      </c>
      <c r="J12616" s="27" t="s">
        <v>344</v>
      </c>
      <c r="K12616" s="27" t="s">
        <v>346</v>
      </c>
      <c r="L12616" s="27" t="s">
        <v>345</v>
      </c>
      <c r="M12616" s="27" t="s">
        <v>338</v>
      </c>
      <c r="N12616" s="27" t="s">
        <v>306</v>
      </c>
      <c r="O12616" s="27" t="s">
        <v>23</v>
      </c>
      <c r="P12616" s="27">
        <v>20639.706250499999</v>
      </c>
    </row>
    <row r="12617" spans="7:16" x14ac:dyDescent="0.25">
      <c r="G12617" s="27" t="str">
        <f t="shared" si="197"/>
        <v>2019/2020Western EuropeAll SectorsAll UsesAll InstrumentsAll DestinationsPrivateCorporations</v>
      </c>
      <c r="H12617" s="27" t="s">
        <v>290</v>
      </c>
      <c r="I12617" s="27" t="s">
        <v>49</v>
      </c>
      <c r="J12617" s="27" t="s">
        <v>344</v>
      </c>
      <c r="K12617" s="27" t="s">
        <v>346</v>
      </c>
      <c r="L12617" s="27" t="s">
        <v>345</v>
      </c>
      <c r="M12617" s="27" t="s">
        <v>338</v>
      </c>
      <c r="N12617" s="27" t="s">
        <v>306</v>
      </c>
      <c r="O12617" s="27" t="s">
        <v>307</v>
      </c>
      <c r="P12617" s="27">
        <v>21475.9093235</v>
      </c>
    </row>
    <row r="12618" spans="7:16" x14ac:dyDescent="0.25">
      <c r="G12618" s="27" t="str">
        <f t="shared" si="197"/>
        <v>2019/2020Western EuropeAll SectorsAll UsesAll InstrumentsAll DestinationsPrivateFunds</v>
      </c>
      <c r="H12618" s="27" t="s">
        <v>290</v>
      </c>
      <c r="I12618" s="27" t="s">
        <v>49</v>
      </c>
      <c r="J12618" s="27" t="s">
        <v>344</v>
      </c>
      <c r="K12618" s="27" t="s">
        <v>346</v>
      </c>
      <c r="L12618" s="27" t="s">
        <v>345</v>
      </c>
      <c r="M12618" s="27" t="s">
        <v>338</v>
      </c>
      <c r="N12618" s="27" t="s">
        <v>306</v>
      </c>
      <c r="O12618" s="27" t="s">
        <v>25</v>
      </c>
      <c r="P12618" s="27">
        <v>482.002624999999</v>
      </c>
    </row>
    <row r="12619" spans="7:16" x14ac:dyDescent="0.25">
      <c r="G12619" s="27" t="str">
        <f t="shared" si="197"/>
        <v>2019/2020Western EuropeAll SectorsAll UsesAll InstrumentsAll DestinationsPrivateHouseholds/Individuals</v>
      </c>
      <c r="H12619" s="27" t="s">
        <v>290</v>
      </c>
      <c r="I12619" s="27" t="s">
        <v>49</v>
      </c>
      <c r="J12619" s="27" t="s">
        <v>344</v>
      </c>
      <c r="K12619" s="27" t="s">
        <v>346</v>
      </c>
      <c r="L12619" s="27" t="s">
        <v>345</v>
      </c>
      <c r="M12619" s="27" t="s">
        <v>338</v>
      </c>
      <c r="N12619" s="27" t="s">
        <v>306</v>
      </c>
      <c r="O12619" s="27" t="s">
        <v>308</v>
      </c>
      <c r="P12619" s="27">
        <v>27866.8799479999</v>
      </c>
    </row>
    <row r="12620" spans="7:16" x14ac:dyDescent="0.25">
      <c r="G12620" s="27" t="str">
        <f t="shared" si="197"/>
        <v>2019/2020Western EuropeAll SectorsAll UsesAll InstrumentsAll DestinationsPrivateInstitutional Investors</v>
      </c>
      <c r="H12620" s="27" t="s">
        <v>290</v>
      </c>
      <c r="I12620" s="27" t="s">
        <v>49</v>
      </c>
      <c r="J12620" s="27" t="s">
        <v>344</v>
      </c>
      <c r="K12620" s="27" t="s">
        <v>346</v>
      </c>
      <c r="L12620" s="27" t="s">
        <v>345</v>
      </c>
      <c r="M12620" s="27" t="s">
        <v>338</v>
      </c>
      <c r="N12620" s="27" t="s">
        <v>306</v>
      </c>
      <c r="O12620" s="27" t="s">
        <v>27</v>
      </c>
      <c r="P12620" s="27">
        <v>114.52649</v>
      </c>
    </row>
    <row r="12621" spans="7:16" x14ac:dyDescent="0.25">
      <c r="G12621" s="27" t="str">
        <f t="shared" si="197"/>
        <v>2019/2020Western EuropeAll SectorsAll UsesAll InstrumentsAll DestinationsPrivateUnknown</v>
      </c>
      <c r="H12621" s="27" t="s">
        <v>290</v>
      </c>
      <c r="I12621" s="27" t="s">
        <v>49</v>
      </c>
      <c r="J12621" s="27" t="s">
        <v>344</v>
      </c>
      <c r="K12621" s="27" t="s">
        <v>346</v>
      </c>
      <c r="L12621" s="27" t="s">
        <v>345</v>
      </c>
      <c r="M12621" s="27" t="s">
        <v>338</v>
      </c>
      <c r="N12621" s="27" t="s">
        <v>306</v>
      </c>
      <c r="O12621" s="27" t="s">
        <v>301</v>
      </c>
      <c r="P12621" s="27">
        <v>0</v>
      </c>
    </row>
    <row r="12622" spans="7:16" x14ac:dyDescent="0.25">
      <c r="G12622" s="27" t="str">
        <f t="shared" si="197"/>
        <v>2019/2020Western EuropeAll SectorsAll UsesAll InstrumentsAll DestinationsPublicGovernment</v>
      </c>
      <c r="H12622" s="27" t="s">
        <v>290</v>
      </c>
      <c r="I12622" s="27" t="s">
        <v>49</v>
      </c>
      <c r="J12622" s="27" t="s">
        <v>344</v>
      </c>
      <c r="K12622" s="27" t="s">
        <v>346</v>
      </c>
      <c r="L12622" s="27" t="s">
        <v>345</v>
      </c>
      <c r="M12622" s="27" t="s">
        <v>338</v>
      </c>
      <c r="N12622" s="27" t="s">
        <v>309</v>
      </c>
      <c r="O12622" s="27" t="s">
        <v>28</v>
      </c>
      <c r="P12622" s="27">
        <v>16295.598529253</v>
      </c>
    </row>
    <row r="12623" spans="7:16" x14ac:dyDescent="0.25">
      <c r="G12623" s="27" t="str">
        <f t="shared" si="197"/>
        <v>2019/2020Western EuropeAll SectorsAll UsesAll InstrumentsAll DestinationsPublicMultilateral DFI</v>
      </c>
      <c r="H12623" s="27" t="s">
        <v>290</v>
      </c>
      <c r="I12623" s="27" t="s">
        <v>49</v>
      </c>
      <c r="J12623" s="27" t="s">
        <v>344</v>
      </c>
      <c r="K12623" s="27" t="s">
        <v>346</v>
      </c>
      <c r="L12623" s="27" t="s">
        <v>345</v>
      </c>
      <c r="M12623" s="27" t="s">
        <v>338</v>
      </c>
      <c r="N12623" s="27" t="s">
        <v>309</v>
      </c>
      <c r="O12623" s="27" t="s">
        <v>30</v>
      </c>
      <c r="P12623" s="27">
        <v>7573.3247462219997</v>
      </c>
    </row>
    <row r="12624" spans="7:16" x14ac:dyDescent="0.25">
      <c r="G12624" s="27" t="str">
        <f t="shared" si="197"/>
        <v>2019/2020Western EuropeAll SectorsAll UsesAll InstrumentsAll DestinationsPublicNational DFI</v>
      </c>
      <c r="H12624" s="27" t="s">
        <v>290</v>
      </c>
      <c r="I12624" s="27" t="s">
        <v>49</v>
      </c>
      <c r="J12624" s="27" t="s">
        <v>344</v>
      </c>
      <c r="K12624" s="27" t="s">
        <v>346</v>
      </c>
      <c r="L12624" s="27" t="s">
        <v>345</v>
      </c>
      <c r="M12624" s="27" t="s">
        <v>338</v>
      </c>
      <c r="N12624" s="27" t="s">
        <v>309</v>
      </c>
      <c r="O12624" s="27" t="s">
        <v>33</v>
      </c>
      <c r="P12624" s="27">
        <v>31.893699999999999</v>
      </c>
    </row>
    <row r="12625" spans="7:16" x14ac:dyDescent="0.25">
      <c r="G12625" s="27" t="str">
        <f t="shared" si="197"/>
        <v>2019/2020Western EuropeAll SectorsAll UsesAll InstrumentsAll DestinationsPublicSOE</v>
      </c>
      <c r="H12625" s="27" t="s">
        <v>290</v>
      </c>
      <c r="I12625" s="27" t="s">
        <v>49</v>
      </c>
      <c r="J12625" s="27" t="s">
        <v>344</v>
      </c>
      <c r="K12625" s="27" t="s">
        <v>346</v>
      </c>
      <c r="L12625" s="27" t="s">
        <v>345</v>
      </c>
      <c r="M12625" s="27" t="s">
        <v>338</v>
      </c>
      <c r="N12625" s="27" t="s">
        <v>309</v>
      </c>
      <c r="O12625" s="27" t="s">
        <v>34</v>
      </c>
      <c r="P12625" s="27">
        <v>47.351574999999997</v>
      </c>
    </row>
    <row r="12626" spans="7:16" x14ac:dyDescent="0.25">
      <c r="G12626" s="27" t="str">
        <f t="shared" si="197"/>
        <v>2019/2020Western EuropeAll SectorsAll UsesAll InstrumentsAll DestinationsPublicState-owned FI</v>
      </c>
      <c r="H12626" s="27" t="s">
        <v>290</v>
      </c>
      <c r="I12626" s="27" t="s">
        <v>49</v>
      </c>
      <c r="J12626" s="27" t="s">
        <v>344</v>
      </c>
      <c r="K12626" s="27" t="s">
        <v>346</v>
      </c>
      <c r="L12626" s="27" t="s">
        <v>345</v>
      </c>
      <c r="M12626" s="27" t="s">
        <v>338</v>
      </c>
      <c r="N12626" s="27" t="s">
        <v>309</v>
      </c>
      <c r="O12626" s="27" t="s">
        <v>312</v>
      </c>
      <c r="P12626" s="27">
        <v>16118.273649999999</v>
      </c>
    </row>
    <row r="12627" spans="7:16" x14ac:dyDescent="0.25">
      <c r="G12627" s="27" t="str">
        <f t="shared" si="197"/>
        <v>2019/2020Western EuropeAll SectorsAll UsesAll InstrumentsAll DestinationsUnknownUnknown</v>
      </c>
      <c r="H12627" s="27" t="s">
        <v>290</v>
      </c>
      <c r="I12627" s="27" t="s">
        <v>49</v>
      </c>
      <c r="J12627" s="27" t="s">
        <v>344</v>
      </c>
      <c r="K12627" s="27" t="s">
        <v>346</v>
      </c>
      <c r="L12627" s="27" t="s">
        <v>345</v>
      </c>
      <c r="M12627" s="27" t="s">
        <v>338</v>
      </c>
      <c r="N12627" s="27" t="s">
        <v>301</v>
      </c>
      <c r="O12627" s="27" t="s">
        <v>301</v>
      </c>
      <c r="P12627" s="27">
        <v>10465.655629999999</v>
      </c>
    </row>
    <row r="12628" spans="7:16" x14ac:dyDescent="0.25">
      <c r="G12628" s="27" t="str">
        <f t="shared" si="197"/>
        <v>2019/2020Western EuropeAll SectorsAll UsesAll InstrumentsDomesticPrivateCommercial FI</v>
      </c>
      <c r="H12628" s="27" t="s">
        <v>290</v>
      </c>
      <c r="I12628" s="27" t="s">
        <v>49</v>
      </c>
      <c r="J12628" s="27" t="s">
        <v>344</v>
      </c>
      <c r="K12628" s="27" t="s">
        <v>346</v>
      </c>
      <c r="L12628" s="27" t="s">
        <v>345</v>
      </c>
      <c r="M12628" s="27" t="s">
        <v>323</v>
      </c>
      <c r="N12628" s="27" t="s">
        <v>306</v>
      </c>
      <c r="O12628" s="27" t="s">
        <v>23</v>
      </c>
      <c r="P12628" s="27">
        <v>20304.200920499999</v>
      </c>
    </row>
    <row r="12629" spans="7:16" x14ac:dyDescent="0.25">
      <c r="G12629" s="27" t="str">
        <f t="shared" si="197"/>
        <v>2019/2020Western EuropeAll SectorsAll UsesAll InstrumentsDomesticPrivateCorporations</v>
      </c>
      <c r="H12629" s="27" t="s">
        <v>290</v>
      </c>
      <c r="I12629" s="27" t="s">
        <v>49</v>
      </c>
      <c r="J12629" s="27" t="s">
        <v>344</v>
      </c>
      <c r="K12629" s="27" t="s">
        <v>346</v>
      </c>
      <c r="L12629" s="27" t="s">
        <v>345</v>
      </c>
      <c r="M12629" s="27" t="s">
        <v>323</v>
      </c>
      <c r="N12629" s="27" t="s">
        <v>306</v>
      </c>
      <c r="O12629" s="27" t="s">
        <v>307</v>
      </c>
      <c r="P12629" s="27">
        <v>20883.56525</v>
      </c>
    </row>
    <row r="12630" spans="7:16" x14ac:dyDescent="0.25">
      <c r="G12630" s="27" t="str">
        <f t="shared" si="197"/>
        <v>2019/2020Western EuropeAll SectorsAll UsesAll InstrumentsDomesticPrivateFunds</v>
      </c>
      <c r="H12630" s="27" t="s">
        <v>290</v>
      </c>
      <c r="I12630" s="27" t="s">
        <v>49</v>
      </c>
      <c r="J12630" s="27" t="s">
        <v>344</v>
      </c>
      <c r="K12630" s="27" t="s">
        <v>346</v>
      </c>
      <c r="L12630" s="27" t="s">
        <v>345</v>
      </c>
      <c r="M12630" s="27" t="s">
        <v>323</v>
      </c>
      <c r="N12630" s="27" t="s">
        <v>306</v>
      </c>
      <c r="O12630" s="27" t="s">
        <v>25</v>
      </c>
      <c r="P12630" s="27">
        <v>122.685575</v>
      </c>
    </row>
    <row r="12631" spans="7:16" x14ac:dyDescent="0.25">
      <c r="G12631" s="27" t="str">
        <f t="shared" si="197"/>
        <v>2019/2020Western EuropeAll SectorsAll UsesAll InstrumentsDomesticPrivateHouseholds/Individuals</v>
      </c>
      <c r="H12631" s="27" t="s">
        <v>290</v>
      </c>
      <c r="I12631" s="27" t="s">
        <v>49</v>
      </c>
      <c r="J12631" s="27" t="s">
        <v>344</v>
      </c>
      <c r="K12631" s="27" t="s">
        <v>346</v>
      </c>
      <c r="L12631" s="27" t="s">
        <v>345</v>
      </c>
      <c r="M12631" s="27" t="s">
        <v>323</v>
      </c>
      <c r="N12631" s="27" t="s">
        <v>306</v>
      </c>
      <c r="O12631" s="27" t="s">
        <v>308</v>
      </c>
      <c r="P12631" s="27">
        <v>27866.8799479999</v>
      </c>
    </row>
    <row r="12632" spans="7:16" x14ac:dyDescent="0.25">
      <c r="G12632" s="27" t="str">
        <f t="shared" si="197"/>
        <v>2019/2020Western EuropeAll SectorsAll UsesAll InstrumentsDomesticPrivateInstitutional Investors</v>
      </c>
      <c r="H12632" s="27" t="s">
        <v>290</v>
      </c>
      <c r="I12632" s="27" t="s">
        <v>49</v>
      </c>
      <c r="J12632" s="27" t="s">
        <v>344</v>
      </c>
      <c r="K12632" s="27" t="s">
        <v>346</v>
      </c>
      <c r="L12632" s="27" t="s">
        <v>345</v>
      </c>
      <c r="M12632" s="27" t="s">
        <v>323</v>
      </c>
      <c r="N12632" s="27" t="s">
        <v>306</v>
      </c>
      <c r="O12632" s="27" t="s">
        <v>27</v>
      </c>
      <c r="P12632" s="27">
        <v>114.50149</v>
      </c>
    </row>
    <row r="12633" spans="7:16" x14ac:dyDescent="0.25">
      <c r="G12633" s="27" t="str">
        <f t="shared" si="197"/>
        <v>2019/2020Western EuropeAll SectorsAll UsesAll InstrumentsDomesticPublicGovernment</v>
      </c>
      <c r="H12633" s="27" t="s">
        <v>290</v>
      </c>
      <c r="I12633" s="27" t="s">
        <v>49</v>
      </c>
      <c r="J12633" s="27" t="s">
        <v>344</v>
      </c>
      <c r="K12633" s="27" t="s">
        <v>346</v>
      </c>
      <c r="L12633" s="27" t="s">
        <v>345</v>
      </c>
      <c r="M12633" s="27" t="s">
        <v>323</v>
      </c>
      <c r="N12633" s="27" t="s">
        <v>309</v>
      </c>
      <c r="O12633" s="27" t="s">
        <v>28</v>
      </c>
      <c r="P12633" s="27">
        <v>11655.676751999999</v>
      </c>
    </row>
    <row r="12634" spans="7:16" x14ac:dyDescent="0.25">
      <c r="G12634" s="27" t="str">
        <f t="shared" si="197"/>
        <v>2019/2020Western EuropeAll SectorsAll UsesAll InstrumentsDomesticPublicMultilateral DFI</v>
      </c>
      <c r="H12634" s="27" t="s">
        <v>290</v>
      </c>
      <c r="I12634" s="27" t="s">
        <v>49</v>
      </c>
      <c r="J12634" s="27" t="s">
        <v>344</v>
      </c>
      <c r="K12634" s="27" t="s">
        <v>346</v>
      </c>
      <c r="L12634" s="27" t="s">
        <v>345</v>
      </c>
      <c r="M12634" s="27" t="s">
        <v>323</v>
      </c>
      <c r="N12634" s="27" t="s">
        <v>309</v>
      </c>
      <c r="O12634" s="27" t="s">
        <v>30</v>
      </c>
      <c r="P12634" s="27">
        <v>839.25414011299995</v>
      </c>
    </row>
    <row r="12635" spans="7:16" x14ac:dyDescent="0.25">
      <c r="G12635" s="27" t="str">
        <f t="shared" si="197"/>
        <v>2019/2020Western EuropeAll SectorsAll UsesAll InstrumentsDomesticPublicNational DFI</v>
      </c>
      <c r="H12635" s="27" t="s">
        <v>290</v>
      </c>
      <c r="I12635" s="27" t="s">
        <v>49</v>
      </c>
      <c r="J12635" s="27" t="s">
        <v>344</v>
      </c>
      <c r="K12635" s="27" t="s">
        <v>346</v>
      </c>
      <c r="L12635" s="27" t="s">
        <v>345</v>
      </c>
      <c r="M12635" s="27" t="s">
        <v>323</v>
      </c>
      <c r="N12635" s="27" t="s">
        <v>309</v>
      </c>
      <c r="O12635" s="27" t="s">
        <v>33</v>
      </c>
      <c r="P12635" s="27">
        <v>31.893699999999999</v>
      </c>
    </row>
    <row r="12636" spans="7:16" x14ac:dyDescent="0.25">
      <c r="G12636" s="27" t="str">
        <f t="shared" si="197"/>
        <v>2019/2020Western EuropeAll SectorsAll UsesAll InstrumentsDomesticPublicSOE</v>
      </c>
      <c r="H12636" s="27" t="s">
        <v>290</v>
      </c>
      <c r="I12636" s="27" t="s">
        <v>49</v>
      </c>
      <c r="J12636" s="27" t="s">
        <v>344</v>
      </c>
      <c r="K12636" s="27" t="s">
        <v>346</v>
      </c>
      <c r="L12636" s="27" t="s">
        <v>345</v>
      </c>
      <c r="M12636" s="27" t="s">
        <v>323</v>
      </c>
      <c r="N12636" s="27" t="s">
        <v>309</v>
      </c>
      <c r="O12636" s="27" t="s">
        <v>34</v>
      </c>
      <c r="P12636" s="27">
        <v>12.974</v>
      </c>
    </row>
    <row r="12637" spans="7:16" x14ac:dyDescent="0.25">
      <c r="G12637" s="27" t="str">
        <f t="shared" si="197"/>
        <v>2019/2020Western EuropeAll SectorsAll UsesAll InstrumentsDomesticPublicState-owned FI</v>
      </c>
      <c r="H12637" s="27" t="s">
        <v>290</v>
      </c>
      <c r="I12637" s="27" t="s">
        <v>49</v>
      </c>
      <c r="J12637" s="27" t="s">
        <v>344</v>
      </c>
      <c r="K12637" s="27" t="s">
        <v>346</v>
      </c>
      <c r="L12637" s="27" t="s">
        <v>345</v>
      </c>
      <c r="M12637" s="27" t="s">
        <v>323</v>
      </c>
      <c r="N12637" s="27" t="s">
        <v>309</v>
      </c>
      <c r="O12637" s="27" t="s">
        <v>312</v>
      </c>
      <c r="P12637" s="27">
        <v>16118.273649999999</v>
      </c>
    </row>
    <row r="12638" spans="7:16" x14ac:dyDescent="0.25">
      <c r="G12638" s="27" t="str">
        <f t="shared" si="197"/>
        <v>2019/2020Western EuropeAll SectorsAll UsesAll InstrumentsInternationalPrivateCommercial FI</v>
      </c>
      <c r="H12638" s="27" t="s">
        <v>290</v>
      </c>
      <c r="I12638" s="27" t="s">
        <v>49</v>
      </c>
      <c r="J12638" s="27" t="s">
        <v>344</v>
      </c>
      <c r="K12638" s="27" t="s">
        <v>346</v>
      </c>
      <c r="L12638" s="27" t="s">
        <v>345</v>
      </c>
      <c r="M12638" s="27" t="s">
        <v>324</v>
      </c>
      <c r="N12638" s="27" t="s">
        <v>306</v>
      </c>
      <c r="O12638" s="27" t="s">
        <v>23</v>
      </c>
      <c r="P12638" s="27">
        <v>335.50533000000001</v>
      </c>
    </row>
    <row r="12639" spans="7:16" x14ac:dyDescent="0.25">
      <c r="G12639" s="27" t="str">
        <f t="shared" si="197"/>
        <v>2019/2020Western EuropeAll SectorsAll UsesAll InstrumentsInternationalPrivateCorporations</v>
      </c>
      <c r="H12639" s="27" t="s">
        <v>290</v>
      </c>
      <c r="I12639" s="27" t="s">
        <v>49</v>
      </c>
      <c r="J12639" s="27" t="s">
        <v>344</v>
      </c>
      <c r="K12639" s="27" t="s">
        <v>346</v>
      </c>
      <c r="L12639" s="27" t="s">
        <v>345</v>
      </c>
      <c r="M12639" s="27" t="s">
        <v>324</v>
      </c>
      <c r="N12639" s="27" t="s">
        <v>306</v>
      </c>
      <c r="O12639" s="27" t="s">
        <v>307</v>
      </c>
      <c r="P12639" s="27">
        <v>592.34407350000004</v>
      </c>
    </row>
    <row r="12640" spans="7:16" x14ac:dyDescent="0.25">
      <c r="G12640" s="27" t="str">
        <f t="shared" si="197"/>
        <v>2019/2020Western EuropeAll SectorsAll UsesAll InstrumentsInternationalPrivateFunds</v>
      </c>
      <c r="H12640" s="27" t="s">
        <v>290</v>
      </c>
      <c r="I12640" s="27" t="s">
        <v>49</v>
      </c>
      <c r="J12640" s="27" t="s">
        <v>344</v>
      </c>
      <c r="K12640" s="27" t="s">
        <v>346</v>
      </c>
      <c r="L12640" s="27" t="s">
        <v>345</v>
      </c>
      <c r="M12640" s="27" t="s">
        <v>324</v>
      </c>
      <c r="N12640" s="27" t="s">
        <v>306</v>
      </c>
      <c r="O12640" s="27" t="s">
        <v>25</v>
      </c>
      <c r="P12640" s="27">
        <v>359.31704999999999</v>
      </c>
    </row>
    <row r="12641" spans="7:16" x14ac:dyDescent="0.25">
      <c r="G12641" s="27" t="str">
        <f t="shared" si="197"/>
        <v>2019/2020Western EuropeAll SectorsAll UsesAll InstrumentsInternationalPrivateInstitutional Investors</v>
      </c>
      <c r="H12641" s="27" t="s">
        <v>290</v>
      </c>
      <c r="I12641" s="27" t="s">
        <v>49</v>
      </c>
      <c r="J12641" s="27" t="s">
        <v>344</v>
      </c>
      <c r="K12641" s="27" t="s">
        <v>346</v>
      </c>
      <c r="L12641" s="27" t="s">
        <v>345</v>
      </c>
      <c r="M12641" s="27" t="s">
        <v>324</v>
      </c>
      <c r="N12641" s="27" t="s">
        <v>306</v>
      </c>
      <c r="O12641" s="27" t="s">
        <v>27</v>
      </c>
      <c r="P12641" s="27">
        <v>2.5000000000000001E-2</v>
      </c>
    </row>
    <row r="12642" spans="7:16" x14ac:dyDescent="0.25">
      <c r="G12642" s="27" t="str">
        <f t="shared" si="197"/>
        <v>2019/2020Western EuropeAll SectorsAll UsesAll InstrumentsInternationalPrivateUnknown</v>
      </c>
      <c r="H12642" s="27" t="s">
        <v>290</v>
      </c>
      <c r="I12642" s="27" t="s">
        <v>49</v>
      </c>
      <c r="J12642" s="27" t="s">
        <v>344</v>
      </c>
      <c r="K12642" s="27" t="s">
        <v>346</v>
      </c>
      <c r="L12642" s="27" t="s">
        <v>345</v>
      </c>
      <c r="M12642" s="27" t="s">
        <v>324</v>
      </c>
      <c r="N12642" s="27" t="s">
        <v>306</v>
      </c>
      <c r="O12642" s="27" t="s">
        <v>301</v>
      </c>
      <c r="P12642" s="27">
        <v>0</v>
      </c>
    </row>
    <row r="12643" spans="7:16" x14ac:dyDescent="0.25">
      <c r="G12643" s="27" t="str">
        <f t="shared" si="197"/>
        <v>2019/2020Western EuropeAll SectorsAll UsesAll InstrumentsInternationalPublicGovernment</v>
      </c>
      <c r="H12643" s="27" t="s">
        <v>290</v>
      </c>
      <c r="I12643" s="27" t="s">
        <v>49</v>
      </c>
      <c r="J12643" s="27" t="s">
        <v>344</v>
      </c>
      <c r="K12643" s="27" t="s">
        <v>346</v>
      </c>
      <c r="L12643" s="27" t="s">
        <v>345</v>
      </c>
      <c r="M12643" s="27" t="s">
        <v>324</v>
      </c>
      <c r="N12643" s="27" t="s">
        <v>309</v>
      </c>
      <c r="O12643" s="27" t="s">
        <v>28</v>
      </c>
      <c r="P12643" s="27">
        <v>4639.9217772530001</v>
      </c>
    </row>
    <row r="12644" spans="7:16" x14ac:dyDescent="0.25">
      <c r="G12644" s="27" t="str">
        <f t="shared" si="197"/>
        <v>2019/2020Western EuropeAll SectorsAll UsesAll InstrumentsInternationalPublicMultilateral DFI</v>
      </c>
      <c r="H12644" s="27" t="s">
        <v>290</v>
      </c>
      <c r="I12644" s="27" t="s">
        <v>49</v>
      </c>
      <c r="J12644" s="27" t="s">
        <v>344</v>
      </c>
      <c r="K12644" s="27" t="s">
        <v>346</v>
      </c>
      <c r="L12644" s="27" t="s">
        <v>345</v>
      </c>
      <c r="M12644" s="27" t="s">
        <v>324</v>
      </c>
      <c r="N12644" s="27" t="s">
        <v>309</v>
      </c>
      <c r="O12644" s="27" t="s">
        <v>30</v>
      </c>
      <c r="P12644" s="27">
        <v>6734.0706061090004</v>
      </c>
    </row>
    <row r="12645" spans="7:16" x14ac:dyDescent="0.25">
      <c r="G12645" s="27" t="str">
        <f t="shared" si="197"/>
        <v>2019/2020Western EuropeAll SectorsAll UsesAll InstrumentsInternationalPublicNational DFI</v>
      </c>
      <c r="H12645" s="27" t="s">
        <v>290</v>
      </c>
      <c r="I12645" s="27" t="s">
        <v>49</v>
      </c>
      <c r="J12645" s="27" t="s">
        <v>344</v>
      </c>
      <c r="K12645" s="27" t="s">
        <v>346</v>
      </c>
      <c r="L12645" s="27" t="s">
        <v>345</v>
      </c>
      <c r="M12645" s="27" t="s">
        <v>324</v>
      </c>
      <c r="N12645" s="27" t="s">
        <v>309</v>
      </c>
      <c r="O12645" s="27" t="s">
        <v>33</v>
      </c>
      <c r="P12645" s="27">
        <v>0</v>
      </c>
    </row>
    <row r="12646" spans="7:16" x14ac:dyDescent="0.25">
      <c r="G12646" s="27" t="str">
        <f t="shared" si="197"/>
        <v>2019/2020Western EuropeAll SectorsAll UsesAll InstrumentsInternationalPublicSOE</v>
      </c>
      <c r="H12646" s="27" t="s">
        <v>290</v>
      </c>
      <c r="I12646" s="27" t="s">
        <v>49</v>
      </c>
      <c r="J12646" s="27" t="s">
        <v>344</v>
      </c>
      <c r="K12646" s="27" t="s">
        <v>346</v>
      </c>
      <c r="L12646" s="27" t="s">
        <v>345</v>
      </c>
      <c r="M12646" s="27" t="s">
        <v>324</v>
      </c>
      <c r="N12646" s="27" t="s">
        <v>309</v>
      </c>
      <c r="O12646" s="27" t="s">
        <v>34</v>
      </c>
      <c r="P12646" s="27">
        <v>34.377575</v>
      </c>
    </row>
    <row r="12647" spans="7:16" x14ac:dyDescent="0.25">
      <c r="G12647" s="27" t="str">
        <f t="shared" si="197"/>
        <v>2019/2020Western EuropeAll SectorsAll UsesAll InstrumentsInternationalPublicState-owned FI</v>
      </c>
      <c r="H12647" s="27" t="s">
        <v>290</v>
      </c>
      <c r="I12647" s="27" t="s">
        <v>49</v>
      </c>
      <c r="J12647" s="27" t="s">
        <v>344</v>
      </c>
      <c r="K12647" s="27" t="s">
        <v>346</v>
      </c>
      <c r="L12647" s="27" t="s">
        <v>345</v>
      </c>
      <c r="M12647" s="27" t="s">
        <v>324</v>
      </c>
      <c r="N12647" s="27" t="s">
        <v>309</v>
      </c>
      <c r="O12647" s="27" t="s">
        <v>312</v>
      </c>
      <c r="P12647" s="27">
        <v>0</v>
      </c>
    </row>
    <row r="12648" spans="7:16" x14ac:dyDescent="0.25">
      <c r="G12648" s="27" t="str">
        <f t="shared" si="197"/>
        <v>2019/2020Western EuropeAll SectorsAll UsesAll InstrumentsUnknownUnknownUnknown</v>
      </c>
      <c r="H12648" s="27" t="s">
        <v>290</v>
      </c>
      <c r="I12648" s="27" t="s">
        <v>49</v>
      </c>
      <c r="J12648" s="27" t="s">
        <v>344</v>
      </c>
      <c r="K12648" s="27" t="s">
        <v>346</v>
      </c>
      <c r="L12648" s="27" t="s">
        <v>345</v>
      </c>
      <c r="M12648" s="27" t="s">
        <v>301</v>
      </c>
      <c r="N12648" s="27" t="s">
        <v>301</v>
      </c>
      <c r="O12648" s="27" t="s">
        <v>301</v>
      </c>
      <c r="P12648" s="27">
        <v>10465.655629999999</v>
      </c>
    </row>
    <row r="12649" spans="7:16" x14ac:dyDescent="0.25">
      <c r="G12649" s="27" t="str">
        <f t="shared" si="197"/>
        <v>2019/2020Western EuropeAll SectorsAll UsesBalance sheet financing (debt portion)All DestinationsPrivateCommercial FI</v>
      </c>
      <c r="H12649" s="27" t="s">
        <v>290</v>
      </c>
      <c r="I12649" s="27" t="s">
        <v>49</v>
      </c>
      <c r="J12649" s="27" t="s">
        <v>344</v>
      </c>
      <c r="K12649" s="27" t="s">
        <v>346</v>
      </c>
      <c r="L12649" s="27" t="s">
        <v>333</v>
      </c>
      <c r="M12649" s="27" t="s">
        <v>338</v>
      </c>
      <c r="N12649" s="27" t="s">
        <v>306</v>
      </c>
      <c r="O12649" s="27" t="s">
        <v>23</v>
      </c>
      <c r="P12649" s="27">
        <v>759.48774900000001</v>
      </c>
    </row>
    <row r="12650" spans="7:16" x14ac:dyDescent="0.25">
      <c r="G12650" s="27" t="str">
        <f t="shared" si="197"/>
        <v>2019/2020Western EuropeAll SectorsAll UsesBalance sheet financing (debt portion)All DestinationsPrivateCorporations</v>
      </c>
      <c r="H12650" s="27" t="s">
        <v>290</v>
      </c>
      <c r="I12650" s="27" t="s">
        <v>49</v>
      </c>
      <c r="J12650" s="27" t="s">
        <v>344</v>
      </c>
      <c r="K12650" s="27" t="s">
        <v>346</v>
      </c>
      <c r="L12650" s="27" t="s">
        <v>333</v>
      </c>
      <c r="M12650" s="27" t="s">
        <v>338</v>
      </c>
      <c r="N12650" s="27" t="s">
        <v>306</v>
      </c>
      <c r="O12650" s="27" t="s">
        <v>307</v>
      </c>
      <c r="P12650" s="27">
        <v>57.644500000000001</v>
      </c>
    </row>
    <row r="12651" spans="7:16" x14ac:dyDescent="0.25">
      <c r="G12651" s="27" t="str">
        <f t="shared" si="197"/>
        <v>2019/2020Western EuropeAll SectorsAll UsesBalance sheet financing (debt portion)All DestinationsPublicMultilateral DFI</v>
      </c>
      <c r="H12651" s="27" t="s">
        <v>290</v>
      </c>
      <c r="I12651" s="27" t="s">
        <v>49</v>
      </c>
      <c r="J12651" s="27" t="s">
        <v>344</v>
      </c>
      <c r="K12651" s="27" t="s">
        <v>346</v>
      </c>
      <c r="L12651" s="27" t="s">
        <v>333</v>
      </c>
      <c r="M12651" s="27" t="s">
        <v>338</v>
      </c>
      <c r="N12651" s="27" t="s">
        <v>309</v>
      </c>
      <c r="O12651" s="27" t="s">
        <v>30</v>
      </c>
      <c r="P12651" s="27">
        <v>533.30554264199998</v>
      </c>
    </row>
    <row r="12652" spans="7:16" x14ac:dyDescent="0.25">
      <c r="G12652" s="27" t="str">
        <f t="shared" si="197"/>
        <v>2019/2020Western EuropeAll SectorsAll UsesBalance sheet financing (debt portion)All DestinationsPublicSOE</v>
      </c>
      <c r="H12652" s="27" t="s">
        <v>290</v>
      </c>
      <c r="I12652" s="27" t="s">
        <v>49</v>
      </c>
      <c r="J12652" s="27" t="s">
        <v>344</v>
      </c>
      <c r="K12652" s="27" t="s">
        <v>346</v>
      </c>
      <c r="L12652" s="27" t="s">
        <v>333</v>
      </c>
      <c r="M12652" s="27" t="s">
        <v>338</v>
      </c>
      <c r="N12652" s="27" t="s">
        <v>309</v>
      </c>
      <c r="O12652" s="27" t="s">
        <v>34</v>
      </c>
      <c r="P12652" s="27">
        <v>33.768304999999998</v>
      </c>
    </row>
    <row r="12653" spans="7:16" x14ac:dyDescent="0.25">
      <c r="G12653" s="27" t="str">
        <f t="shared" si="197"/>
        <v>2019/2020Western EuropeAll SectorsAll UsesBalance sheet financing (debt portion)All DestinationsPublicState-owned FI</v>
      </c>
      <c r="H12653" s="27" t="s">
        <v>290</v>
      </c>
      <c r="I12653" s="27" t="s">
        <v>49</v>
      </c>
      <c r="J12653" s="27" t="s">
        <v>344</v>
      </c>
      <c r="K12653" s="27" t="s">
        <v>346</v>
      </c>
      <c r="L12653" s="27" t="s">
        <v>333</v>
      </c>
      <c r="M12653" s="27" t="s">
        <v>338</v>
      </c>
      <c r="N12653" s="27" t="s">
        <v>309</v>
      </c>
      <c r="O12653" s="27" t="s">
        <v>312</v>
      </c>
      <c r="P12653" s="27">
        <v>8.3673999999999999</v>
      </c>
    </row>
    <row r="12654" spans="7:16" x14ac:dyDescent="0.25">
      <c r="G12654" s="27" t="str">
        <f t="shared" si="197"/>
        <v>2019/2020Western EuropeAll SectorsAll UsesBalance sheet financing (debt portion)DomesticPrivateCommercial FI</v>
      </c>
      <c r="H12654" s="27" t="s">
        <v>290</v>
      </c>
      <c r="I12654" s="27" t="s">
        <v>49</v>
      </c>
      <c r="J12654" s="27" t="s">
        <v>344</v>
      </c>
      <c r="K12654" s="27" t="s">
        <v>346</v>
      </c>
      <c r="L12654" s="27" t="s">
        <v>333</v>
      </c>
      <c r="M12654" s="27" t="s">
        <v>323</v>
      </c>
      <c r="N12654" s="27" t="s">
        <v>306</v>
      </c>
      <c r="O12654" s="27" t="s">
        <v>23</v>
      </c>
      <c r="P12654" s="27">
        <v>759.48774900000001</v>
      </c>
    </row>
    <row r="12655" spans="7:16" x14ac:dyDescent="0.25">
      <c r="G12655" s="27" t="str">
        <f t="shared" si="197"/>
        <v>2019/2020Western EuropeAll SectorsAll UsesBalance sheet financing (debt portion)DomesticPublicMultilateral DFI</v>
      </c>
      <c r="H12655" s="27" t="s">
        <v>290</v>
      </c>
      <c r="I12655" s="27" t="s">
        <v>49</v>
      </c>
      <c r="J12655" s="27" t="s">
        <v>344</v>
      </c>
      <c r="K12655" s="27" t="s">
        <v>346</v>
      </c>
      <c r="L12655" s="27" t="s">
        <v>333</v>
      </c>
      <c r="M12655" s="27" t="s">
        <v>323</v>
      </c>
      <c r="N12655" s="27" t="s">
        <v>309</v>
      </c>
      <c r="O12655" s="27" t="s">
        <v>30</v>
      </c>
      <c r="P12655" s="27">
        <v>67.991262718999906</v>
      </c>
    </row>
    <row r="12656" spans="7:16" x14ac:dyDescent="0.25">
      <c r="G12656" s="27" t="str">
        <f t="shared" si="197"/>
        <v>2019/2020Western EuropeAll SectorsAll UsesBalance sheet financing (debt portion)DomesticPublicState-owned FI</v>
      </c>
      <c r="H12656" s="27" t="s">
        <v>290</v>
      </c>
      <c r="I12656" s="27" t="s">
        <v>49</v>
      </c>
      <c r="J12656" s="27" t="s">
        <v>344</v>
      </c>
      <c r="K12656" s="27" t="s">
        <v>346</v>
      </c>
      <c r="L12656" s="27" t="s">
        <v>333</v>
      </c>
      <c r="M12656" s="27" t="s">
        <v>323</v>
      </c>
      <c r="N12656" s="27" t="s">
        <v>309</v>
      </c>
      <c r="O12656" s="27" t="s">
        <v>312</v>
      </c>
      <c r="P12656" s="27">
        <v>8.3673999999999999</v>
      </c>
    </row>
    <row r="12657" spans="7:16" x14ac:dyDescent="0.25">
      <c r="G12657" s="27" t="str">
        <f t="shared" si="197"/>
        <v>2019/2020Western EuropeAll SectorsAll UsesBalance sheet financing (debt portion)InternationalPrivateCommercial FI</v>
      </c>
      <c r="H12657" s="27" t="s">
        <v>290</v>
      </c>
      <c r="I12657" s="27" t="s">
        <v>49</v>
      </c>
      <c r="J12657" s="27" t="s">
        <v>344</v>
      </c>
      <c r="K12657" s="27" t="s">
        <v>346</v>
      </c>
      <c r="L12657" s="27" t="s">
        <v>333</v>
      </c>
      <c r="M12657" s="27" t="s">
        <v>324</v>
      </c>
      <c r="N12657" s="27" t="s">
        <v>306</v>
      </c>
      <c r="O12657" s="27" t="s">
        <v>23</v>
      </c>
      <c r="P12657" s="27">
        <v>0</v>
      </c>
    </row>
    <row r="12658" spans="7:16" x14ac:dyDescent="0.25">
      <c r="G12658" s="27" t="str">
        <f t="shared" si="197"/>
        <v>2019/2020Western EuropeAll SectorsAll UsesBalance sheet financing (debt portion)InternationalPrivateCorporations</v>
      </c>
      <c r="H12658" s="27" t="s">
        <v>290</v>
      </c>
      <c r="I12658" s="27" t="s">
        <v>49</v>
      </c>
      <c r="J12658" s="27" t="s">
        <v>344</v>
      </c>
      <c r="K12658" s="27" t="s">
        <v>346</v>
      </c>
      <c r="L12658" s="27" t="s">
        <v>333</v>
      </c>
      <c r="M12658" s="27" t="s">
        <v>324</v>
      </c>
      <c r="N12658" s="27" t="s">
        <v>306</v>
      </c>
      <c r="O12658" s="27" t="s">
        <v>307</v>
      </c>
      <c r="P12658" s="27">
        <v>57.644500000000001</v>
      </c>
    </row>
    <row r="12659" spans="7:16" x14ac:dyDescent="0.25">
      <c r="G12659" s="27" t="str">
        <f t="shared" si="197"/>
        <v>2019/2020Western EuropeAll SectorsAll UsesBalance sheet financing (debt portion)InternationalPublicMultilateral DFI</v>
      </c>
      <c r="H12659" s="27" t="s">
        <v>290</v>
      </c>
      <c r="I12659" s="27" t="s">
        <v>49</v>
      </c>
      <c r="J12659" s="27" t="s">
        <v>344</v>
      </c>
      <c r="K12659" s="27" t="s">
        <v>346</v>
      </c>
      <c r="L12659" s="27" t="s">
        <v>333</v>
      </c>
      <c r="M12659" s="27" t="s">
        <v>324</v>
      </c>
      <c r="N12659" s="27" t="s">
        <v>309</v>
      </c>
      <c r="O12659" s="27" t="s">
        <v>30</v>
      </c>
      <c r="P12659" s="27">
        <v>465.31427992300002</v>
      </c>
    </row>
    <row r="12660" spans="7:16" x14ac:dyDescent="0.25">
      <c r="G12660" s="27" t="str">
        <f t="shared" si="197"/>
        <v>2019/2020Western EuropeAll SectorsAll UsesBalance sheet financing (debt portion)InternationalPublicSOE</v>
      </c>
      <c r="H12660" s="27" t="s">
        <v>290</v>
      </c>
      <c r="I12660" s="27" t="s">
        <v>49</v>
      </c>
      <c r="J12660" s="27" t="s">
        <v>344</v>
      </c>
      <c r="K12660" s="27" t="s">
        <v>346</v>
      </c>
      <c r="L12660" s="27" t="s">
        <v>333</v>
      </c>
      <c r="M12660" s="27" t="s">
        <v>324</v>
      </c>
      <c r="N12660" s="27" t="s">
        <v>309</v>
      </c>
      <c r="O12660" s="27" t="s">
        <v>34</v>
      </c>
      <c r="P12660" s="27">
        <v>33.768304999999998</v>
      </c>
    </row>
    <row r="12661" spans="7:16" x14ac:dyDescent="0.25">
      <c r="G12661" s="27" t="str">
        <f t="shared" si="197"/>
        <v>2019/2020Western EuropeAll SectorsAll UsesBalance sheet financing (equity portion)All DestinationsPrivateCorporations</v>
      </c>
      <c r="H12661" s="27" t="s">
        <v>290</v>
      </c>
      <c r="I12661" s="27" t="s">
        <v>49</v>
      </c>
      <c r="J12661" s="27" t="s">
        <v>344</v>
      </c>
      <c r="K12661" s="27" t="s">
        <v>346</v>
      </c>
      <c r="L12661" s="27" t="s">
        <v>334</v>
      </c>
      <c r="M12661" s="27" t="s">
        <v>338</v>
      </c>
      <c r="N12661" s="27" t="s">
        <v>306</v>
      </c>
      <c r="O12661" s="27" t="s">
        <v>307</v>
      </c>
      <c r="P12661" s="27">
        <v>20854.377731499899</v>
      </c>
    </row>
    <row r="12662" spans="7:16" x14ac:dyDescent="0.25">
      <c r="G12662" s="27" t="str">
        <f t="shared" si="197"/>
        <v>2019/2020Western EuropeAll SectorsAll UsesBalance sheet financing (equity portion)All DestinationsPrivateFunds</v>
      </c>
      <c r="H12662" s="27" t="s">
        <v>290</v>
      </c>
      <c r="I12662" s="27" t="s">
        <v>49</v>
      </c>
      <c r="J12662" s="27" t="s">
        <v>344</v>
      </c>
      <c r="K12662" s="27" t="s">
        <v>346</v>
      </c>
      <c r="L12662" s="27" t="s">
        <v>334</v>
      </c>
      <c r="M12662" s="27" t="s">
        <v>338</v>
      </c>
      <c r="N12662" s="27" t="s">
        <v>306</v>
      </c>
      <c r="O12662" s="27" t="s">
        <v>25</v>
      </c>
      <c r="P12662" s="27">
        <v>49.024625</v>
      </c>
    </row>
    <row r="12663" spans="7:16" x14ac:dyDescent="0.25">
      <c r="G12663" s="27" t="str">
        <f t="shared" si="197"/>
        <v>2019/2020Western EuropeAll SectorsAll UsesBalance sheet financing (equity portion)All DestinationsPrivateHouseholds/Individuals</v>
      </c>
      <c r="H12663" s="27" t="s">
        <v>290</v>
      </c>
      <c r="I12663" s="27" t="s">
        <v>49</v>
      </c>
      <c r="J12663" s="27" t="s">
        <v>344</v>
      </c>
      <c r="K12663" s="27" t="s">
        <v>346</v>
      </c>
      <c r="L12663" s="27" t="s">
        <v>334</v>
      </c>
      <c r="M12663" s="27" t="s">
        <v>338</v>
      </c>
      <c r="N12663" s="27" t="s">
        <v>306</v>
      </c>
      <c r="O12663" s="27" t="s">
        <v>308</v>
      </c>
      <c r="P12663" s="27">
        <v>27866.8799479999</v>
      </c>
    </row>
    <row r="12664" spans="7:16" x14ac:dyDescent="0.25">
      <c r="G12664" s="27" t="str">
        <f t="shared" si="197"/>
        <v>2019/2020Western EuropeAll SectorsAll UsesBalance sheet financing (equity portion)All DestinationsPrivateInstitutional Investors</v>
      </c>
      <c r="H12664" s="27" t="s">
        <v>290</v>
      </c>
      <c r="I12664" s="27" t="s">
        <v>49</v>
      </c>
      <c r="J12664" s="27" t="s">
        <v>344</v>
      </c>
      <c r="K12664" s="27" t="s">
        <v>346</v>
      </c>
      <c r="L12664" s="27" t="s">
        <v>334</v>
      </c>
      <c r="M12664" s="27" t="s">
        <v>338</v>
      </c>
      <c r="N12664" s="27" t="s">
        <v>306</v>
      </c>
      <c r="O12664" s="27" t="s">
        <v>27</v>
      </c>
      <c r="P12664" s="27">
        <v>0.25827749999999999</v>
      </c>
    </row>
    <row r="12665" spans="7:16" x14ac:dyDescent="0.25">
      <c r="G12665" s="27" t="str">
        <f t="shared" si="197"/>
        <v>2019/2020Western EuropeAll SectorsAll UsesBalance sheet financing (equity portion)All DestinationsPublicGovernment</v>
      </c>
      <c r="H12665" s="27" t="s">
        <v>290</v>
      </c>
      <c r="I12665" s="27" t="s">
        <v>49</v>
      </c>
      <c r="J12665" s="27" t="s">
        <v>344</v>
      </c>
      <c r="K12665" s="27" t="s">
        <v>346</v>
      </c>
      <c r="L12665" s="27" t="s">
        <v>334</v>
      </c>
      <c r="M12665" s="27" t="s">
        <v>338</v>
      </c>
      <c r="N12665" s="27" t="s">
        <v>309</v>
      </c>
      <c r="O12665" s="27" t="s">
        <v>28</v>
      </c>
      <c r="P12665" s="27">
        <v>1048.790894</v>
      </c>
    </row>
    <row r="12666" spans="7:16" x14ac:dyDescent="0.25">
      <c r="G12666" s="27" t="str">
        <f t="shared" si="197"/>
        <v>2019/2020Western EuropeAll SectorsAll UsesBalance sheet financing (equity portion)All DestinationsPublicSOE</v>
      </c>
      <c r="H12666" s="27" t="s">
        <v>290</v>
      </c>
      <c r="I12666" s="27" t="s">
        <v>49</v>
      </c>
      <c r="J12666" s="27" t="s">
        <v>344</v>
      </c>
      <c r="K12666" s="27" t="s">
        <v>346</v>
      </c>
      <c r="L12666" s="27" t="s">
        <v>334</v>
      </c>
      <c r="M12666" s="27" t="s">
        <v>338</v>
      </c>
      <c r="N12666" s="27" t="s">
        <v>309</v>
      </c>
      <c r="O12666" s="27" t="s">
        <v>34</v>
      </c>
      <c r="P12666" s="27">
        <v>8.23827</v>
      </c>
    </row>
    <row r="12667" spans="7:16" x14ac:dyDescent="0.25">
      <c r="G12667" s="27" t="str">
        <f t="shared" si="197"/>
        <v>2019/2020Western EuropeAll SectorsAll UsesBalance sheet financing (equity portion)DomesticPrivateCorporations</v>
      </c>
      <c r="H12667" s="27" t="s">
        <v>290</v>
      </c>
      <c r="I12667" s="27" t="s">
        <v>49</v>
      </c>
      <c r="J12667" s="27" t="s">
        <v>344</v>
      </c>
      <c r="K12667" s="27" t="s">
        <v>346</v>
      </c>
      <c r="L12667" s="27" t="s">
        <v>334</v>
      </c>
      <c r="M12667" s="27" t="s">
        <v>323</v>
      </c>
      <c r="N12667" s="27" t="s">
        <v>306</v>
      </c>
      <c r="O12667" s="27" t="s">
        <v>307</v>
      </c>
      <c r="P12667" s="27">
        <v>20656.369172999999</v>
      </c>
    </row>
    <row r="12668" spans="7:16" x14ac:dyDescent="0.25">
      <c r="G12668" s="27" t="str">
        <f t="shared" si="197"/>
        <v>2019/2020Western EuropeAll SectorsAll UsesBalance sheet financing (equity portion)DomesticPrivateFunds</v>
      </c>
      <c r="H12668" s="27" t="s">
        <v>290</v>
      </c>
      <c r="I12668" s="27" t="s">
        <v>49</v>
      </c>
      <c r="J12668" s="27" t="s">
        <v>344</v>
      </c>
      <c r="K12668" s="27" t="s">
        <v>346</v>
      </c>
      <c r="L12668" s="27" t="s">
        <v>334</v>
      </c>
      <c r="M12668" s="27" t="s">
        <v>323</v>
      </c>
      <c r="N12668" s="27" t="s">
        <v>306</v>
      </c>
      <c r="O12668" s="27" t="s">
        <v>25</v>
      </c>
      <c r="P12668" s="27">
        <v>0.880575</v>
      </c>
    </row>
    <row r="12669" spans="7:16" x14ac:dyDescent="0.25">
      <c r="G12669" s="27" t="str">
        <f t="shared" si="197"/>
        <v>2019/2020Western EuropeAll SectorsAll UsesBalance sheet financing (equity portion)DomesticPrivateHouseholds/Individuals</v>
      </c>
      <c r="H12669" s="27" t="s">
        <v>290</v>
      </c>
      <c r="I12669" s="27" t="s">
        <v>49</v>
      </c>
      <c r="J12669" s="27" t="s">
        <v>344</v>
      </c>
      <c r="K12669" s="27" t="s">
        <v>346</v>
      </c>
      <c r="L12669" s="27" t="s">
        <v>334</v>
      </c>
      <c r="M12669" s="27" t="s">
        <v>323</v>
      </c>
      <c r="N12669" s="27" t="s">
        <v>306</v>
      </c>
      <c r="O12669" s="27" t="s">
        <v>308</v>
      </c>
      <c r="P12669" s="27">
        <v>27866.8799479999</v>
      </c>
    </row>
    <row r="12670" spans="7:16" x14ac:dyDescent="0.25">
      <c r="G12670" s="27" t="str">
        <f t="shared" si="197"/>
        <v>2019/2020Western EuropeAll SectorsAll UsesBalance sheet financing (equity portion)DomesticPrivateInstitutional Investors</v>
      </c>
      <c r="H12670" s="27" t="s">
        <v>290</v>
      </c>
      <c r="I12670" s="27" t="s">
        <v>49</v>
      </c>
      <c r="J12670" s="27" t="s">
        <v>344</v>
      </c>
      <c r="K12670" s="27" t="s">
        <v>346</v>
      </c>
      <c r="L12670" s="27" t="s">
        <v>334</v>
      </c>
      <c r="M12670" s="27" t="s">
        <v>323</v>
      </c>
      <c r="N12670" s="27" t="s">
        <v>306</v>
      </c>
      <c r="O12670" s="27" t="s">
        <v>27</v>
      </c>
      <c r="P12670" s="27">
        <v>0.25827749999999999</v>
      </c>
    </row>
    <row r="12671" spans="7:16" x14ac:dyDescent="0.25">
      <c r="G12671" s="27" t="str">
        <f t="shared" si="197"/>
        <v>2019/2020Western EuropeAll SectorsAll UsesBalance sheet financing (equity portion)DomesticPublicGovernment</v>
      </c>
      <c r="H12671" s="27" t="s">
        <v>290</v>
      </c>
      <c r="I12671" s="27" t="s">
        <v>49</v>
      </c>
      <c r="J12671" s="27" t="s">
        <v>344</v>
      </c>
      <c r="K12671" s="27" t="s">
        <v>346</v>
      </c>
      <c r="L12671" s="27" t="s">
        <v>334</v>
      </c>
      <c r="M12671" s="27" t="s">
        <v>323</v>
      </c>
      <c r="N12671" s="27" t="s">
        <v>309</v>
      </c>
      <c r="O12671" s="27" t="s">
        <v>28</v>
      </c>
      <c r="P12671" s="27">
        <v>1048.790894</v>
      </c>
    </row>
    <row r="12672" spans="7:16" x14ac:dyDescent="0.25">
      <c r="G12672" s="27" t="str">
        <f t="shared" si="197"/>
        <v>2019/2020Western EuropeAll SectorsAll UsesBalance sheet financing (equity portion)DomesticPublicSOE</v>
      </c>
      <c r="H12672" s="27" t="s">
        <v>290</v>
      </c>
      <c r="I12672" s="27" t="s">
        <v>49</v>
      </c>
      <c r="J12672" s="27" t="s">
        <v>344</v>
      </c>
      <c r="K12672" s="27" t="s">
        <v>346</v>
      </c>
      <c r="L12672" s="27" t="s">
        <v>334</v>
      </c>
      <c r="M12672" s="27" t="s">
        <v>323</v>
      </c>
      <c r="N12672" s="27" t="s">
        <v>309</v>
      </c>
      <c r="O12672" s="27" t="s">
        <v>34</v>
      </c>
      <c r="P12672" s="27">
        <v>7.6289999999999996</v>
      </c>
    </row>
    <row r="12673" spans="7:16" x14ac:dyDescent="0.25">
      <c r="G12673" s="27" t="str">
        <f t="shared" si="197"/>
        <v>2019/2020Western EuropeAll SectorsAll UsesBalance sheet financing (equity portion)InternationalPrivateCorporations</v>
      </c>
      <c r="H12673" s="27" t="s">
        <v>290</v>
      </c>
      <c r="I12673" s="27" t="s">
        <v>49</v>
      </c>
      <c r="J12673" s="27" t="s">
        <v>344</v>
      </c>
      <c r="K12673" s="27" t="s">
        <v>346</v>
      </c>
      <c r="L12673" s="27" t="s">
        <v>334</v>
      </c>
      <c r="M12673" s="27" t="s">
        <v>324</v>
      </c>
      <c r="N12673" s="27" t="s">
        <v>306</v>
      </c>
      <c r="O12673" s="27" t="s">
        <v>307</v>
      </c>
      <c r="P12673" s="27">
        <v>198.00855849999999</v>
      </c>
    </row>
    <row r="12674" spans="7:16" x14ac:dyDescent="0.25">
      <c r="G12674" s="27" t="str">
        <f t="shared" si="197"/>
        <v>2019/2020Western EuropeAll SectorsAll UsesBalance sheet financing (equity portion)InternationalPrivateFunds</v>
      </c>
      <c r="H12674" s="27" t="s">
        <v>290</v>
      </c>
      <c r="I12674" s="27" t="s">
        <v>49</v>
      </c>
      <c r="J12674" s="27" t="s">
        <v>344</v>
      </c>
      <c r="K12674" s="27" t="s">
        <v>346</v>
      </c>
      <c r="L12674" s="27" t="s">
        <v>334</v>
      </c>
      <c r="M12674" s="27" t="s">
        <v>324</v>
      </c>
      <c r="N12674" s="27" t="s">
        <v>306</v>
      </c>
      <c r="O12674" s="27" t="s">
        <v>25</v>
      </c>
      <c r="P12674" s="27">
        <v>48.14405</v>
      </c>
    </row>
    <row r="12675" spans="7:16" x14ac:dyDescent="0.25">
      <c r="G12675" s="27" t="str">
        <f t="shared" ref="G12675:G12738" si="198">+_xlfn.CONCAT(H12675:O12675)</f>
        <v>2019/2020Western EuropeAll SectorsAll UsesBalance sheet financing (equity portion)InternationalPrivateInstitutional Investors</v>
      </c>
      <c r="H12675" s="27" t="s">
        <v>290</v>
      </c>
      <c r="I12675" s="27" t="s">
        <v>49</v>
      </c>
      <c r="J12675" s="27" t="s">
        <v>344</v>
      </c>
      <c r="K12675" s="27" t="s">
        <v>346</v>
      </c>
      <c r="L12675" s="27" t="s">
        <v>334</v>
      </c>
      <c r="M12675" s="27" t="s">
        <v>324</v>
      </c>
      <c r="N12675" s="27" t="s">
        <v>306</v>
      </c>
      <c r="O12675" s="27" t="s">
        <v>27</v>
      </c>
      <c r="P12675" s="27">
        <v>0</v>
      </c>
    </row>
    <row r="12676" spans="7:16" x14ac:dyDescent="0.25">
      <c r="G12676" s="27" t="str">
        <f t="shared" si="198"/>
        <v>2019/2020Western EuropeAll SectorsAll UsesBalance sheet financing (equity portion)InternationalPublicSOE</v>
      </c>
      <c r="H12676" s="27" t="s">
        <v>290</v>
      </c>
      <c r="I12676" s="27" t="s">
        <v>49</v>
      </c>
      <c r="J12676" s="27" t="s">
        <v>344</v>
      </c>
      <c r="K12676" s="27" t="s">
        <v>346</v>
      </c>
      <c r="L12676" s="27" t="s">
        <v>334</v>
      </c>
      <c r="M12676" s="27" t="s">
        <v>324</v>
      </c>
      <c r="N12676" s="27" t="s">
        <v>309</v>
      </c>
      <c r="O12676" s="27" t="s">
        <v>34</v>
      </c>
      <c r="P12676" s="27">
        <v>0.60926999999999998</v>
      </c>
    </row>
    <row r="12677" spans="7:16" x14ac:dyDescent="0.25">
      <c r="G12677" s="27" t="str">
        <f t="shared" si="198"/>
        <v>2019/2020Western EuropeAll SectorsAll UsesGrantAll DestinationsPrivateInstitutional Investors</v>
      </c>
      <c r="H12677" s="27" t="s">
        <v>290</v>
      </c>
      <c r="I12677" s="27" t="s">
        <v>49</v>
      </c>
      <c r="J12677" s="27" t="s">
        <v>344</v>
      </c>
      <c r="K12677" s="27" t="s">
        <v>346</v>
      </c>
      <c r="L12677" s="27" t="s">
        <v>332</v>
      </c>
      <c r="M12677" s="27" t="s">
        <v>338</v>
      </c>
      <c r="N12677" s="27" t="s">
        <v>306</v>
      </c>
      <c r="O12677" s="27" t="s">
        <v>27</v>
      </c>
      <c r="P12677" s="27">
        <v>2.5000000000000001E-2</v>
      </c>
    </row>
    <row r="12678" spans="7:16" x14ac:dyDescent="0.25">
      <c r="G12678" s="27" t="str">
        <f t="shared" si="198"/>
        <v>2019/2020Western EuropeAll SectorsAll UsesGrantAll DestinationsPublicGovernment</v>
      </c>
      <c r="H12678" s="27" t="s">
        <v>290</v>
      </c>
      <c r="I12678" s="27" t="s">
        <v>49</v>
      </c>
      <c r="J12678" s="27" t="s">
        <v>344</v>
      </c>
      <c r="K12678" s="27" t="s">
        <v>346</v>
      </c>
      <c r="L12678" s="27" t="s">
        <v>332</v>
      </c>
      <c r="M12678" s="27" t="s">
        <v>338</v>
      </c>
      <c r="N12678" s="27" t="s">
        <v>309</v>
      </c>
      <c r="O12678" s="27" t="s">
        <v>28</v>
      </c>
      <c r="P12678" s="27">
        <v>15234.213885253001</v>
      </c>
    </row>
    <row r="12679" spans="7:16" x14ac:dyDescent="0.25">
      <c r="G12679" s="27" t="str">
        <f t="shared" si="198"/>
        <v>2019/2020Western EuropeAll SectorsAll UsesGrantAll DestinationsPublicMultilateral DFI</v>
      </c>
      <c r="H12679" s="27" t="s">
        <v>290</v>
      </c>
      <c r="I12679" s="27" t="s">
        <v>49</v>
      </c>
      <c r="J12679" s="27" t="s">
        <v>344</v>
      </c>
      <c r="K12679" s="27" t="s">
        <v>346</v>
      </c>
      <c r="L12679" s="27" t="s">
        <v>332</v>
      </c>
      <c r="M12679" s="27" t="s">
        <v>338</v>
      </c>
      <c r="N12679" s="27" t="s">
        <v>309</v>
      </c>
      <c r="O12679" s="27" t="s">
        <v>30</v>
      </c>
      <c r="P12679" s="27">
        <v>0</v>
      </c>
    </row>
    <row r="12680" spans="7:16" x14ac:dyDescent="0.25">
      <c r="G12680" s="27" t="str">
        <f t="shared" si="198"/>
        <v>2019/2020Western EuropeAll SectorsAll UsesGrantAll DestinationsPublicState-owned FI</v>
      </c>
      <c r="H12680" s="27" t="s">
        <v>290</v>
      </c>
      <c r="I12680" s="27" t="s">
        <v>49</v>
      </c>
      <c r="J12680" s="27" t="s">
        <v>344</v>
      </c>
      <c r="K12680" s="27" t="s">
        <v>346</v>
      </c>
      <c r="L12680" s="27" t="s">
        <v>332</v>
      </c>
      <c r="M12680" s="27" t="s">
        <v>338</v>
      </c>
      <c r="N12680" s="27" t="s">
        <v>309</v>
      </c>
      <c r="O12680" s="27" t="s">
        <v>312</v>
      </c>
      <c r="P12680" s="27">
        <v>1785</v>
      </c>
    </row>
    <row r="12681" spans="7:16" x14ac:dyDescent="0.25">
      <c r="G12681" s="27" t="str">
        <f t="shared" si="198"/>
        <v>2019/2020Western EuropeAll SectorsAll UsesGrantDomesticPublicGovernment</v>
      </c>
      <c r="H12681" s="27" t="s">
        <v>290</v>
      </c>
      <c r="I12681" s="27" t="s">
        <v>49</v>
      </c>
      <c r="J12681" s="27" t="s">
        <v>344</v>
      </c>
      <c r="K12681" s="27" t="s">
        <v>346</v>
      </c>
      <c r="L12681" s="27" t="s">
        <v>332</v>
      </c>
      <c r="M12681" s="27" t="s">
        <v>323</v>
      </c>
      <c r="N12681" s="27" t="s">
        <v>309</v>
      </c>
      <c r="O12681" s="27" t="s">
        <v>28</v>
      </c>
      <c r="P12681" s="27">
        <v>10606.885858</v>
      </c>
    </row>
    <row r="12682" spans="7:16" x14ac:dyDescent="0.25">
      <c r="G12682" s="27" t="str">
        <f t="shared" si="198"/>
        <v>2019/2020Western EuropeAll SectorsAll UsesGrantDomesticPublicMultilateral DFI</v>
      </c>
      <c r="H12682" s="27" t="s">
        <v>290</v>
      </c>
      <c r="I12682" s="27" t="s">
        <v>49</v>
      </c>
      <c r="J12682" s="27" t="s">
        <v>344</v>
      </c>
      <c r="K12682" s="27" t="s">
        <v>346</v>
      </c>
      <c r="L12682" s="27" t="s">
        <v>332</v>
      </c>
      <c r="M12682" s="27" t="s">
        <v>323</v>
      </c>
      <c r="N12682" s="27" t="s">
        <v>309</v>
      </c>
      <c r="O12682" s="27" t="s">
        <v>30</v>
      </c>
      <c r="P12682" s="27">
        <v>0</v>
      </c>
    </row>
    <row r="12683" spans="7:16" x14ac:dyDescent="0.25">
      <c r="G12683" s="27" t="str">
        <f t="shared" si="198"/>
        <v>2019/2020Western EuropeAll SectorsAll UsesGrantDomesticPublicState-owned FI</v>
      </c>
      <c r="H12683" s="27" t="s">
        <v>290</v>
      </c>
      <c r="I12683" s="27" t="s">
        <v>49</v>
      </c>
      <c r="J12683" s="27" t="s">
        <v>344</v>
      </c>
      <c r="K12683" s="27" t="s">
        <v>346</v>
      </c>
      <c r="L12683" s="27" t="s">
        <v>332</v>
      </c>
      <c r="M12683" s="27" t="s">
        <v>323</v>
      </c>
      <c r="N12683" s="27" t="s">
        <v>309</v>
      </c>
      <c r="O12683" s="27" t="s">
        <v>312</v>
      </c>
      <c r="P12683" s="27">
        <v>1785</v>
      </c>
    </row>
    <row r="12684" spans="7:16" x14ac:dyDescent="0.25">
      <c r="G12684" s="27" t="str">
        <f t="shared" si="198"/>
        <v>2019/2020Western EuropeAll SectorsAll UsesGrantInternationalPrivateInstitutional Investors</v>
      </c>
      <c r="H12684" s="27" t="s">
        <v>290</v>
      </c>
      <c r="I12684" s="27" t="s">
        <v>49</v>
      </c>
      <c r="J12684" s="27" t="s">
        <v>344</v>
      </c>
      <c r="K12684" s="27" t="s">
        <v>346</v>
      </c>
      <c r="L12684" s="27" t="s">
        <v>332</v>
      </c>
      <c r="M12684" s="27" t="s">
        <v>324</v>
      </c>
      <c r="N12684" s="27" t="s">
        <v>306</v>
      </c>
      <c r="O12684" s="27" t="s">
        <v>27</v>
      </c>
      <c r="P12684" s="27">
        <v>2.5000000000000001E-2</v>
      </c>
    </row>
    <row r="12685" spans="7:16" x14ac:dyDescent="0.25">
      <c r="G12685" s="27" t="str">
        <f t="shared" si="198"/>
        <v>2019/2020Western EuropeAll SectorsAll UsesGrantInternationalPublicGovernment</v>
      </c>
      <c r="H12685" s="27" t="s">
        <v>290</v>
      </c>
      <c r="I12685" s="27" t="s">
        <v>49</v>
      </c>
      <c r="J12685" s="27" t="s">
        <v>344</v>
      </c>
      <c r="K12685" s="27" t="s">
        <v>346</v>
      </c>
      <c r="L12685" s="27" t="s">
        <v>332</v>
      </c>
      <c r="M12685" s="27" t="s">
        <v>324</v>
      </c>
      <c r="N12685" s="27" t="s">
        <v>309</v>
      </c>
      <c r="O12685" s="27" t="s">
        <v>28</v>
      </c>
      <c r="P12685" s="27">
        <v>4627.3280272530001</v>
      </c>
    </row>
    <row r="12686" spans="7:16" x14ac:dyDescent="0.25">
      <c r="G12686" s="27" t="str">
        <f t="shared" si="198"/>
        <v>2019/2020Western EuropeAll SectorsAll UsesGrantInternationalPublicMultilateral DFI</v>
      </c>
      <c r="H12686" s="27" t="s">
        <v>290</v>
      </c>
      <c r="I12686" s="27" t="s">
        <v>49</v>
      </c>
      <c r="J12686" s="27" t="s">
        <v>344</v>
      </c>
      <c r="K12686" s="27" t="s">
        <v>346</v>
      </c>
      <c r="L12686" s="27" t="s">
        <v>332</v>
      </c>
      <c r="M12686" s="27" t="s">
        <v>324</v>
      </c>
      <c r="N12686" s="27" t="s">
        <v>309</v>
      </c>
      <c r="O12686" s="27" t="s">
        <v>30</v>
      </c>
      <c r="P12686" s="27">
        <v>0</v>
      </c>
    </row>
    <row r="12687" spans="7:16" x14ac:dyDescent="0.25">
      <c r="G12687" s="27" t="str">
        <f t="shared" si="198"/>
        <v>2019/2020Western EuropeAll SectorsAll UsesLow-cost project debtAll DestinationsPublicState-owned FI</v>
      </c>
      <c r="H12687" s="27" t="s">
        <v>290</v>
      </c>
      <c r="I12687" s="27" t="s">
        <v>49</v>
      </c>
      <c r="J12687" s="27" t="s">
        <v>344</v>
      </c>
      <c r="K12687" s="27" t="s">
        <v>346</v>
      </c>
      <c r="L12687" s="27" t="s">
        <v>336</v>
      </c>
      <c r="M12687" s="27" t="s">
        <v>338</v>
      </c>
      <c r="N12687" s="27" t="s">
        <v>309</v>
      </c>
      <c r="O12687" s="27" t="s">
        <v>312</v>
      </c>
      <c r="P12687" s="27">
        <v>14324.90625</v>
      </c>
    </row>
    <row r="12688" spans="7:16" x14ac:dyDescent="0.25">
      <c r="G12688" s="27" t="str">
        <f t="shared" si="198"/>
        <v>2019/2020Western EuropeAll SectorsAll UsesLow-cost project debtDomesticPublicState-owned FI</v>
      </c>
      <c r="H12688" s="27" t="s">
        <v>290</v>
      </c>
      <c r="I12688" s="27" t="s">
        <v>49</v>
      </c>
      <c r="J12688" s="27" t="s">
        <v>344</v>
      </c>
      <c r="K12688" s="27" t="s">
        <v>346</v>
      </c>
      <c r="L12688" s="27" t="s">
        <v>336</v>
      </c>
      <c r="M12688" s="27" t="s">
        <v>323</v>
      </c>
      <c r="N12688" s="27" t="s">
        <v>309</v>
      </c>
      <c r="O12688" s="27" t="s">
        <v>312</v>
      </c>
      <c r="P12688" s="27">
        <v>14324.90625</v>
      </c>
    </row>
    <row r="12689" spans="7:16" x14ac:dyDescent="0.25">
      <c r="G12689" s="27" t="str">
        <f t="shared" si="198"/>
        <v>2019/2020Western EuropeAll SectorsAll UsesProject-level equityAll DestinationsPrivateCommercial FI</v>
      </c>
      <c r="H12689" s="27" t="s">
        <v>290</v>
      </c>
      <c r="I12689" s="27" t="s">
        <v>49</v>
      </c>
      <c r="J12689" s="27" t="s">
        <v>344</v>
      </c>
      <c r="K12689" s="27" t="s">
        <v>346</v>
      </c>
      <c r="L12689" s="27" t="s">
        <v>337</v>
      </c>
      <c r="M12689" s="27" t="s">
        <v>338</v>
      </c>
      <c r="N12689" s="27" t="s">
        <v>306</v>
      </c>
      <c r="O12689" s="27" t="s">
        <v>23</v>
      </c>
      <c r="P12689" s="27">
        <v>42.626249999999999</v>
      </c>
    </row>
    <row r="12690" spans="7:16" x14ac:dyDescent="0.25">
      <c r="G12690" s="27" t="str">
        <f t="shared" si="198"/>
        <v>2019/2020Western EuropeAll SectorsAll UsesProject-level equityAll DestinationsPrivateCorporations</v>
      </c>
      <c r="H12690" s="27" t="s">
        <v>290</v>
      </c>
      <c r="I12690" s="27" t="s">
        <v>49</v>
      </c>
      <c r="J12690" s="27" t="s">
        <v>344</v>
      </c>
      <c r="K12690" s="27" t="s">
        <v>346</v>
      </c>
      <c r="L12690" s="27" t="s">
        <v>337</v>
      </c>
      <c r="M12690" s="27" t="s">
        <v>338</v>
      </c>
      <c r="N12690" s="27" t="s">
        <v>306</v>
      </c>
      <c r="O12690" s="27" t="s">
        <v>307</v>
      </c>
      <c r="P12690" s="27">
        <v>555.54649199999994</v>
      </c>
    </row>
    <row r="12691" spans="7:16" x14ac:dyDescent="0.25">
      <c r="G12691" s="27" t="str">
        <f t="shared" si="198"/>
        <v>2019/2020Western EuropeAll SectorsAll UsesProject-level equityAll DestinationsPrivateFunds</v>
      </c>
      <c r="H12691" s="27" t="s">
        <v>290</v>
      </c>
      <c r="I12691" s="27" t="s">
        <v>49</v>
      </c>
      <c r="J12691" s="27" t="s">
        <v>344</v>
      </c>
      <c r="K12691" s="27" t="s">
        <v>346</v>
      </c>
      <c r="L12691" s="27" t="s">
        <v>337</v>
      </c>
      <c r="M12691" s="27" t="s">
        <v>338</v>
      </c>
      <c r="N12691" s="27" t="s">
        <v>306</v>
      </c>
      <c r="O12691" s="27" t="s">
        <v>25</v>
      </c>
      <c r="P12691" s="27">
        <v>432.97799999999899</v>
      </c>
    </row>
    <row r="12692" spans="7:16" x14ac:dyDescent="0.25">
      <c r="G12692" s="27" t="str">
        <f t="shared" si="198"/>
        <v>2019/2020Western EuropeAll SectorsAll UsesProject-level equityAll DestinationsPrivateInstitutional Investors</v>
      </c>
      <c r="H12692" s="27" t="s">
        <v>290</v>
      </c>
      <c r="I12692" s="27" t="s">
        <v>49</v>
      </c>
      <c r="J12692" s="27" t="s">
        <v>344</v>
      </c>
      <c r="K12692" s="27" t="s">
        <v>346</v>
      </c>
      <c r="L12692" s="27" t="s">
        <v>337</v>
      </c>
      <c r="M12692" s="27" t="s">
        <v>338</v>
      </c>
      <c r="N12692" s="27" t="s">
        <v>306</v>
      </c>
      <c r="O12692" s="27" t="s">
        <v>27</v>
      </c>
      <c r="P12692" s="27">
        <v>23.597212500000001</v>
      </c>
    </row>
    <row r="12693" spans="7:16" x14ac:dyDescent="0.25">
      <c r="G12693" s="27" t="str">
        <f t="shared" si="198"/>
        <v>2019/2020Western EuropeAll SectorsAll UsesProject-level equityAll DestinationsPublicGovernment</v>
      </c>
      <c r="H12693" s="27" t="s">
        <v>290</v>
      </c>
      <c r="I12693" s="27" t="s">
        <v>49</v>
      </c>
      <c r="J12693" s="27" t="s">
        <v>344</v>
      </c>
      <c r="K12693" s="27" t="s">
        <v>346</v>
      </c>
      <c r="L12693" s="27" t="s">
        <v>337</v>
      </c>
      <c r="M12693" s="27" t="s">
        <v>338</v>
      </c>
      <c r="N12693" s="27" t="s">
        <v>309</v>
      </c>
      <c r="O12693" s="27" t="s">
        <v>28</v>
      </c>
      <c r="P12693" s="27">
        <v>12.59375</v>
      </c>
    </row>
    <row r="12694" spans="7:16" x14ac:dyDescent="0.25">
      <c r="G12694" s="27" t="str">
        <f t="shared" si="198"/>
        <v>2019/2020Western EuropeAll SectorsAll UsesProject-level equityAll DestinationsPublicMultilateral DFI</v>
      </c>
      <c r="H12694" s="27" t="s">
        <v>290</v>
      </c>
      <c r="I12694" s="27" t="s">
        <v>49</v>
      </c>
      <c r="J12694" s="27" t="s">
        <v>344</v>
      </c>
      <c r="K12694" s="27" t="s">
        <v>346</v>
      </c>
      <c r="L12694" s="27" t="s">
        <v>337</v>
      </c>
      <c r="M12694" s="27" t="s">
        <v>338</v>
      </c>
      <c r="N12694" s="27" t="s">
        <v>309</v>
      </c>
      <c r="O12694" s="27" t="s">
        <v>30</v>
      </c>
      <c r="P12694" s="27">
        <v>136.96152101000001</v>
      </c>
    </row>
    <row r="12695" spans="7:16" x14ac:dyDescent="0.25">
      <c r="G12695" s="27" t="str">
        <f t="shared" si="198"/>
        <v>2019/2020Western EuropeAll SectorsAll UsesProject-level equityAll DestinationsPublicNational DFI</v>
      </c>
      <c r="H12695" s="27" t="s">
        <v>290</v>
      </c>
      <c r="I12695" s="27" t="s">
        <v>49</v>
      </c>
      <c r="J12695" s="27" t="s">
        <v>344</v>
      </c>
      <c r="K12695" s="27" t="s">
        <v>346</v>
      </c>
      <c r="L12695" s="27" t="s">
        <v>337</v>
      </c>
      <c r="M12695" s="27" t="s">
        <v>338</v>
      </c>
      <c r="N12695" s="27" t="s">
        <v>309</v>
      </c>
      <c r="O12695" s="27" t="s">
        <v>33</v>
      </c>
      <c r="P12695" s="27">
        <v>31.893699999999999</v>
      </c>
    </row>
    <row r="12696" spans="7:16" x14ac:dyDescent="0.25">
      <c r="G12696" s="27" t="str">
        <f t="shared" si="198"/>
        <v>2019/2020Western EuropeAll SectorsAll UsesProject-level equityAll DestinationsPublicSOE</v>
      </c>
      <c r="H12696" s="27" t="s">
        <v>290</v>
      </c>
      <c r="I12696" s="27" t="s">
        <v>49</v>
      </c>
      <c r="J12696" s="27" t="s">
        <v>344</v>
      </c>
      <c r="K12696" s="27" t="s">
        <v>346</v>
      </c>
      <c r="L12696" s="27" t="s">
        <v>337</v>
      </c>
      <c r="M12696" s="27" t="s">
        <v>338</v>
      </c>
      <c r="N12696" s="27" t="s">
        <v>309</v>
      </c>
      <c r="O12696" s="27" t="s">
        <v>34</v>
      </c>
      <c r="P12696" s="27">
        <v>5.3449999999999998</v>
      </c>
    </row>
    <row r="12697" spans="7:16" x14ac:dyDescent="0.25">
      <c r="G12697" s="27" t="str">
        <f t="shared" si="198"/>
        <v>2019/2020Western EuropeAll SectorsAll UsesProject-level equityDomesticPrivateCommercial FI</v>
      </c>
      <c r="H12697" s="27" t="s">
        <v>290</v>
      </c>
      <c r="I12697" s="27" t="s">
        <v>49</v>
      </c>
      <c r="J12697" s="27" t="s">
        <v>344</v>
      </c>
      <c r="K12697" s="27" t="s">
        <v>346</v>
      </c>
      <c r="L12697" s="27" t="s">
        <v>337</v>
      </c>
      <c r="M12697" s="27" t="s">
        <v>323</v>
      </c>
      <c r="N12697" s="27" t="s">
        <v>306</v>
      </c>
      <c r="O12697" s="27" t="s">
        <v>23</v>
      </c>
      <c r="P12697" s="27">
        <v>42.626249999999999</v>
      </c>
    </row>
    <row r="12698" spans="7:16" x14ac:dyDescent="0.25">
      <c r="G12698" s="27" t="str">
        <f t="shared" si="198"/>
        <v>2019/2020Western EuropeAll SectorsAll UsesProject-level equityDomesticPrivateCorporations</v>
      </c>
      <c r="H12698" s="27" t="s">
        <v>290</v>
      </c>
      <c r="I12698" s="27" t="s">
        <v>49</v>
      </c>
      <c r="J12698" s="27" t="s">
        <v>344</v>
      </c>
      <c r="K12698" s="27" t="s">
        <v>346</v>
      </c>
      <c r="L12698" s="27" t="s">
        <v>337</v>
      </c>
      <c r="M12698" s="27" t="s">
        <v>323</v>
      </c>
      <c r="N12698" s="27" t="s">
        <v>306</v>
      </c>
      <c r="O12698" s="27" t="s">
        <v>307</v>
      </c>
      <c r="P12698" s="27">
        <v>224.897627</v>
      </c>
    </row>
    <row r="12699" spans="7:16" x14ac:dyDescent="0.25">
      <c r="G12699" s="27" t="str">
        <f t="shared" si="198"/>
        <v>2019/2020Western EuropeAll SectorsAll UsesProject-level equityDomesticPrivateFunds</v>
      </c>
      <c r="H12699" s="27" t="s">
        <v>290</v>
      </c>
      <c r="I12699" s="27" t="s">
        <v>49</v>
      </c>
      <c r="J12699" s="27" t="s">
        <v>344</v>
      </c>
      <c r="K12699" s="27" t="s">
        <v>346</v>
      </c>
      <c r="L12699" s="27" t="s">
        <v>337</v>
      </c>
      <c r="M12699" s="27" t="s">
        <v>323</v>
      </c>
      <c r="N12699" s="27" t="s">
        <v>306</v>
      </c>
      <c r="O12699" s="27" t="s">
        <v>25</v>
      </c>
      <c r="P12699" s="27">
        <v>121.80500000000001</v>
      </c>
    </row>
    <row r="12700" spans="7:16" x14ac:dyDescent="0.25">
      <c r="G12700" s="27" t="str">
        <f t="shared" si="198"/>
        <v>2019/2020Western EuropeAll SectorsAll UsesProject-level equityDomesticPrivateInstitutional Investors</v>
      </c>
      <c r="H12700" s="27" t="s">
        <v>290</v>
      </c>
      <c r="I12700" s="27" t="s">
        <v>49</v>
      </c>
      <c r="J12700" s="27" t="s">
        <v>344</v>
      </c>
      <c r="K12700" s="27" t="s">
        <v>346</v>
      </c>
      <c r="L12700" s="27" t="s">
        <v>337</v>
      </c>
      <c r="M12700" s="27" t="s">
        <v>323</v>
      </c>
      <c r="N12700" s="27" t="s">
        <v>306</v>
      </c>
      <c r="O12700" s="27" t="s">
        <v>27</v>
      </c>
      <c r="P12700" s="27">
        <v>23.597212500000001</v>
      </c>
    </row>
    <row r="12701" spans="7:16" x14ac:dyDescent="0.25">
      <c r="G12701" s="27" t="str">
        <f t="shared" si="198"/>
        <v>2019/2020Western EuropeAll SectorsAll UsesProject-level equityDomesticPublicMultilateral DFI</v>
      </c>
      <c r="H12701" s="27" t="s">
        <v>290</v>
      </c>
      <c r="I12701" s="27" t="s">
        <v>49</v>
      </c>
      <c r="J12701" s="27" t="s">
        <v>344</v>
      </c>
      <c r="K12701" s="27" t="s">
        <v>346</v>
      </c>
      <c r="L12701" s="27" t="s">
        <v>337</v>
      </c>
      <c r="M12701" s="27" t="s">
        <v>323</v>
      </c>
      <c r="N12701" s="27" t="s">
        <v>309</v>
      </c>
      <c r="O12701" s="27" t="s">
        <v>30</v>
      </c>
      <c r="P12701" s="27">
        <v>18.779105849</v>
      </c>
    </row>
    <row r="12702" spans="7:16" x14ac:dyDescent="0.25">
      <c r="G12702" s="27" t="str">
        <f t="shared" si="198"/>
        <v>2019/2020Western EuropeAll SectorsAll UsesProject-level equityDomesticPublicNational DFI</v>
      </c>
      <c r="H12702" s="27" t="s">
        <v>290</v>
      </c>
      <c r="I12702" s="27" t="s">
        <v>49</v>
      </c>
      <c r="J12702" s="27" t="s">
        <v>344</v>
      </c>
      <c r="K12702" s="27" t="s">
        <v>346</v>
      </c>
      <c r="L12702" s="27" t="s">
        <v>337</v>
      </c>
      <c r="M12702" s="27" t="s">
        <v>323</v>
      </c>
      <c r="N12702" s="27" t="s">
        <v>309</v>
      </c>
      <c r="O12702" s="27" t="s">
        <v>33</v>
      </c>
      <c r="P12702" s="27">
        <v>31.893699999999999</v>
      </c>
    </row>
    <row r="12703" spans="7:16" x14ac:dyDescent="0.25">
      <c r="G12703" s="27" t="str">
        <f t="shared" si="198"/>
        <v>2019/2020Western EuropeAll SectorsAll UsesProject-level equityDomesticPublicSOE</v>
      </c>
      <c r="H12703" s="27" t="s">
        <v>290</v>
      </c>
      <c r="I12703" s="27" t="s">
        <v>49</v>
      </c>
      <c r="J12703" s="27" t="s">
        <v>344</v>
      </c>
      <c r="K12703" s="27" t="s">
        <v>346</v>
      </c>
      <c r="L12703" s="27" t="s">
        <v>337</v>
      </c>
      <c r="M12703" s="27" t="s">
        <v>323</v>
      </c>
      <c r="N12703" s="27" t="s">
        <v>309</v>
      </c>
      <c r="O12703" s="27" t="s">
        <v>34</v>
      </c>
      <c r="P12703" s="27">
        <v>5.3449999999999998</v>
      </c>
    </row>
    <row r="12704" spans="7:16" x14ac:dyDescent="0.25">
      <c r="G12704" s="27" t="str">
        <f t="shared" si="198"/>
        <v>2019/2020Western EuropeAll SectorsAll UsesProject-level equityInternationalPrivateCorporations</v>
      </c>
      <c r="H12704" s="27" t="s">
        <v>290</v>
      </c>
      <c r="I12704" s="27" t="s">
        <v>49</v>
      </c>
      <c r="J12704" s="27" t="s">
        <v>344</v>
      </c>
      <c r="K12704" s="27" t="s">
        <v>346</v>
      </c>
      <c r="L12704" s="27" t="s">
        <v>337</v>
      </c>
      <c r="M12704" s="27" t="s">
        <v>324</v>
      </c>
      <c r="N12704" s="27" t="s">
        <v>306</v>
      </c>
      <c r="O12704" s="27" t="s">
        <v>307</v>
      </c>
      <c r="P12704" s="27">
        <v>330.648865</v>
      </c>
    </row>
    <row r="12705" spans="7:16" x14ac:dyDescent="0.25">
      <c r="G12705" s="27" t="str">
        <f t="shared" si="198"/>
        <v>2019/2020Western EuropeAll SectorsAll UsesProject-level equityInternationalPrivateFunds</v>
      </c>
      <c r="H12705" s="27" t="s">
        <v>290</v>
      </c>
      <c r="I12705" s="27" t="s">
        <v>49</v>
      </c>
      <c r="J12705" s="27" t="s">
        <v>344</v>
      </c>
      <c r="K12705" s="27" t="s">
        <v>346</v>
      </c>
      <c r="L12705" s="27" t="s">
        <v>337</v>
      </c>
      <c r="M12705" s="27" t="s">
        <v>324</v>
      </c>
      <c r="N12705" s="27" t="s">
        <v>306</v>
      </c>
      <c r="O12705" s="27" t="s">
        <v>25</v>
      </c>
      <c r="P12705" s="27">
        <v>311.173</v>
      </c>
    </row>
    <row r="12706" spans="7:16" x14ac:dyDescent="0.25">
      <c r="G12706" s="27" t="str">
        <f t="shared" si="198"/>
        <v>2019/2020Western EuropeAll SectorsAll UsesProject-level equityInternationalPublicGovernment</v>
      </c>
      <c r="H12706" s="27" t="s">
        <v>290</v>
      </c>
      <c r="I12706" s="27" t="s">
        <v>49</v>
      </c>
      <c r="J12706" s="27" t="s">
        <v>344</v>
      </c>
      <c r="K12706" s="27" t="s">
        <v>346</v>
      </c>
      <c r="L12706" s="27" t="s">
        <v>337</v>
      </c>
      <c r="M12706" s="27" t="s">
        <v>324</v>
      </c>
      <c r="N12706" s="27" t="s">
        <v>309</v>
      </c>
      <c r="O12706" s="27" t="s">
        <v>28</v>
      </c>
      <c r="P12706" s="27">
        <v>12.59375</v>
      </c>
    </row>
    <row r="12707" spans="7:16" x14ac:dyDescent="0.25">
      <c r="G12707" s="27" t="str">
        <f t="shared" si="198"/>
        <v>2019/2020Western EuropeAll SectorsAll UsesProject-level equityInternationalPublicMultilateral DFI</v>
      </c>
      <c r="H12707" s="27" t="s">
        <v>290</v>
      </c>
      <c r="I12707" s="27" t="s">
        <v>49</v>
      </c>
      <c r="J12707" s="27" t="s">
        <v>344</v>
      </c>
      <c r="K12707" s="27" t="s">
        <v>346</v>
      </c>
      <c r="L12707" s="27" t="s">
        <v>337</v>
      </c>
      <c r="M12707" s="27" t="s">
        <v>324</v>
      </c>
      <c r="N12707" s="27" t="s">
        <v>309</v>
      </c>
      <c r="O12707" s="27" t="s">
        <v>30</v>
      </c>
      <c r="P12707" s="27">
        <v>118.18241516099999</v>
      </c>
    </row>
    <row r="12708" spans="7:16" x14ac:dyDescent="0.25">
      <c r="G12708" s="27" t="str">
        <f t="shared" si="198"/>
        <v>2019/2020Western EuropeAll SectorsAll UsesProject-level equityInternationalPublicSOE</v>
      </c>
      <c r="H12708" s="27" t="s">
        <v>290</v>
      </c>
      <c r="I12708" s="27" t="s">
        <v>49</v>
      </c>
      <c r="J12708" s="27" t="s">
        <v>344</v>
      </c>
      <c r="K12708" s="27" t="s">
        <v>346</v>
      </c>
      <c r="L12708" s="27" t="s">
        <v>337</v>
      </c>
      <c r="M12708" s="27" t="s">
        <v>324</v>
      </c>
      <c r="N12708" s="27" t="s">
        <v>309</v>
      </c>
      <c r="O12708" s="27" t="s">
        <v>34</v>
      </c>
      <c r="P12708" s="27">
        <v>0</v>
      </c>
    </row>
    <row r="12709" spans="7:16" x14ac:dyDescent="0.25">
      <c r="G12709" s="27" t="str">
        <f t="shared" si="198"/>
        <v>2019/2020Western EuropeAll SectorsAll UsesProject-level market rate debtAll DestinationsPrivateCommercial FI</v>
      </c>
      <c r="H12709" s="27" t="s">
        <v>290</v>
      </c>
      <c r="I12709" s="27" t="s">
        <v>49</v>
      </c>
      <c r="J12709" s="27" t="s">
        <v>344</v>
      </c>
      <c r="K12709" s="27" t="s">
        <v>346</v>
      </c>
      <c r="L12709" s="27" t="s">
        <v>335</v>
      </c>
      <c r="M12709" s="27" t="s">
        <v>338</v>
      </c>
      <c r="N12709" s="27" t="s">
        <v>306</v>
      </c>
      <c r="O12709" s="27" t="s">
        <v>23</v>
      </c>
      <c r="P12709" s="27">
        <v>19837.592251499998</v>
      </c>
    </row>
    <row r="12710" spans="7:16" x14ac:dyDescent="0.25">
      <c r="G12710" s="27" t="str">
        <f t="shared" si="198"/>
        <v>2019/2020Western EuropeAll SectorsAll UsesProject-level market rate debtAll DestinationsPrivateCorporations</v>
      </c>
      <c r="H12710" s="27" t="s">
        <v>290</v>
      </c>
      <c r="I12710" s="27" t="s">
        <v>49</v>
      </c>
      <c r="J12710" s="27" t="s">
        <v>344</v>
      </c>
      <c r="K12710" s="27" t="s">
        <v>346</v>
      </c>
      <c r="L12710" s="27" t="s">
        <v>335</v>
      </c>
      <c r="M12710" s="27" t="s">
        <v>338</v>
      </c>
      <c r="N12710" s="27" t="s">
        <v>306</v>
      </c>
      <c r="O12710" s="27" t="s">
        <v>307</v>
      </c>
      <c r="P12710" s="27">
        <v>8.3406000000000002</v>
      </c>
    </row>
    <row r="12711" spans="7:16" x14ac:dyDescent="0.25">
      <c r="G12711" s="27" t="str">
        <f t="shared" si="198"/>
        <v>2019/2020Western EuropeAll SectorsAll UsesProject-level market rate debtAll DestinationsPrivateFunds</v>
      </c>
      <c r="H12711" s="27" t="s">
        <v>290</v>
      </c>
      <c r="I12711" s="27" t="s">
        <v>49</v>
      </c>
      <c r="J12711" s="27" t="s">
        <v>344</v>
      </c>
      <c r="K12711" s="27" t="s">
        <v>346</v>
      </c>
      <c r="L12711" s="27" t="s">
        <v>335</v>
      </c>
      <c r="M12711" s="27" t="s">
        <v>338</v>
      </c>
      <c r="N12711" s="27" t="s">
        <v>306</v>
      </c>
      <c r="O12711" s="27" t="s">
        <v>25</v>
      </c>
      <c r="P12711" s="27">
        <v>0</v>
      </c>
    </row>
    <row r="12712" spans="7:16" x14ac:dyDescent="0.25">
      <c r="G12712" s="27" t="str">
        <f t="shared" si="198"/>
        <v>2019/2020Western EuropeAll SectorsAll UsesProject-level market rate debtAll DestinationsPrivateInstitutional Investors</v>
      </c>
      <c r="H12712" s="27" t="s">
        <v>290</v>
      </c>
      <c r="I12712" s="27" t="s">
        <v>49</v>
      </c>
      <c r="J12712" s="27" t="s">
        <v>344</v>
      </c>
      <c r="K12712" s="27" t="s">
        <v>346</v>
      </c>
      <c r="L12712" s="27" t="s">
        <v>335</v>
      </c>
      <c r="M12712" s="27" t="s">
        <v>338</v>
      </c>
      <c r="N12712" s="27" t="s">
        <v>306</v>
      </c>
      <c r="O12712" s="27" t="s">
        <v>27</v>
      </c>
      <c r="P12712" s="27">
        <v>90.646000000000001</v>
      </c>
    </row>
    <row r="12713" spans="7:16" x14ac:dyDescent="0.25">
      <c r="G12713" s="27" t="str">
        <f t="shared" si="198"/>
        <v>2019/2020Western EuropeAll SectorsAll UsesProject-level market rate debtAll DestinationsPrivateUnknown</v>
      </c>
      <c r="H12713" s="27" t="s">
        <v>290</v>
      </c>
      <c r="I12713" s="27" t="s">
        <v>49</v>
      </c>
      <c r="J12713" s="27" t="s">
        <v>344</v>
      </c>
      <c r="K12713" s="27" t="s">
        <v>346</v>
      </c>
      <c r="L12713" s="27" t="s">
        <v>335</v>
      </c>
      <c r="M12713" s="27" t="s">
        <v>338</v>
      </c>
      <c r="N12713" s="27" t="s">
        <v>306</v>
      </c>
      <c r="O12713" s="27" t="s">
        <v>301</v>
      </c>
      <c r="P12713" s="27">
        <v>0</v>
      </c>
    </row>
    <row r="12714" spans="7:16" x14ac:dyDescent="0.25">
      <c r="G12714" s="27" t="str">
        <f t="shared" si="198"/>
        <v>2019/2020Western EuropeAll SectorsAll UsesProject-level market rate debtAll DestinationsPublicMultilateral DFI</v>
      </c>
      <c r="H12714" s="27" t="s">
        <v>290</v>
      </c>
      <c r="I12714" s="27" t="s">
        <v>49</v>
      </c>
      <c r="J12714" s="27" t="s">
        <v>344</v>
      </c>
      <c r="K12714" s="27" t="s">
        <v>346</v>
      </c>
      <c r="L12714" s="27" t="s">
        <v>335</v>
      </c>
      <c r="M12714" s="27" t="s">
        <v>338</v>
      </c>
      <c r="N12714" s="27" t="s">
        <v>309</v>
      </c>
      <c r="O12714" s="27" t="s">
        <v>30</v>
      </c>
      <c r="P12714" s="27">
        <v>6903.05768257</v>
      </c>
    </row>
    <row r="12715" spans="7:16" x14ac:dyDescent="0.25">
      <c r="G12715" s="27" t="str">
        <f t="shared" si="198"/>
        <v>2019/2020Western EuropeAll SectorsAll UsesProject-level market rate debtAll DestinationsPublicNational DFI</v>
      </c>
      <c r="H12715" s="27" t="s">
        <v>290</v>
      </c>
      <c r="I12715" s="27" t="s">
        <v>49</v>
      </c>
      <c r="J12715" s="27" t="s">
        <v>344</v>
      </c>
      <c r="K12715" s="27" t="s">
        <v>346</v>
      </c>
      <c r="L12715" s="27" t="s">
        <v>335</v>
      </c>
      <c r="M12715" s="27" t="s">
        <v>338</v>
      </c>
      <c r="N12715" s="27" t="s">
        <v>309</v>
      </c>
      <c r="O12715" s="27" t="s">
        <v>33</v>
      </c>
      <c r="P12715" s="27">
        <v>0</v>
      </c>
    </row>
    <row r="12716" spans="7:16" x14ac:dyDescent="0.25">
      <c r="G12716" s="27" t="str">
        <f t="shared" si="198"/>
        <v>2019/2020Western EuropeAll SectorsAll UsesProject-level market rate debtAll DestinationsPublicState-owned FI</v>
      </c>
      <c r="H12716" s="27" t="s">
        <v>290</v>
      </c>
      <c r="I12716" s="27" t="s">
        <v>49</v>
      </c>
      <c r="J12716" s="27" t="s">
        <v>344</v>
      </c>
      <c r="K12716" s="27" t="s">
        <v>346</v>
      </c>
      <c r="L12716" s="27" t="s">
        <v>335</v>
      </c>
      <c r="M12716" s="27" t="s">
        <v>338</v>
      </c>
      <c r="N12716" s="27" t="s">
        <v>309</v>
      </c>
      <c r="O12716" s="27" t="s">
        <v>312</v>
      </c>
      <c r="P12716" s="27">
        <v>0</v>
      </c>
    </row>
    <row r="12717" spans="7:16" x14ac:dyDescent="0.25">
      <c r="G12717" s="27" t="str">
        <f t="shared" si="198"/>
        <v>2019/2020Western EuropeAll SectorsAll UsesProject-level market rate debtDomesticPrivateCommercial FI</v>
      </c>
      <c r="H12717" s="27" t="s">
        <v>290</v>
      </c>
      <c r="I12717" s="27" t="s">
        <v>49</v>
      </c>
      <c r="J12717" s="27" t="s">
        <v>344</v>
      </c>
      <c r="K12717" s="27" t="s">
        <v>346</v>
      </c>
      <c r="L12717" s="27" t="s">
        <v>335</v>
      </c>
      <c r="M12717" s="27" t="s">
        <v>323</v>
      </c>
      <c r="N12717" s="27" t="s">
        <v>306</v>
      </c>
      <c r="O12717" s="27" t="s">
        <v>23</v>
      </c>
      <c r="P12717" s="27">
        <v>19502.086921499998</v>
      </c>
    </row>
    <row r="12718" spans="7:16" x14ac:dyDescent="0.25">
      <c r="G12718" s="27" t="str">
        <f t="shared" si="198"/>
        <v>2019/2020Western EuropeAll SectorsAll UsesProject-level market rate debtDomesticPrivateCorporations</v>
      </c>
      <c r="H12718" s="27" t="s">
        <v>290</v>
      </c>
      <c r="I12718" s="27" t="s">
        <v>49</v>
      </c>
      <c r="J12718" s="27" t="s">
        <v>344</v>
      </c>
      <c r="K12718" s="27" t="s">
        <v>346</v>
      </c>
      <c r="L12718" s="27" t="s">
        <v>335</v>
      </c>
      <c r="M12718" s="27" t="s">
        <v>323</v>
      </c>
      <c r="N12718" s="27" t="s">
        <v>306</v>
      </c>
      <c r="O12718" s="27" t="s">
        <v>307</v>
      </c>
      <c r="P12718" s="27">
        <v>2.2984499999999999</v>
      </c>
    </row>
    <row r="12719" spans="7:16" x14ac:dyDescent="0.25">
      <c r="G12719" s="27" t="str">
        <f t="shared" si="198"/>
        <v>2019/2020Western EuropeAll SectorsAll UsesProject-level market rate debtDomesticPrivateFunds</v>
      </c>
      <c r="H12719" s="27" t="s">
        <v>290</v>
      </c>
      <c r="I12719" s="27" t="s">
        <v>49</v>
      </c>
      <c r="J12719" s="27" t="s">
        <v>344</v>
      </c>
      <c r="K12719" s="27" t="s">
        <v>346</v>
      </c>
      <c r="L12719" s="27" t="s">
        <v>335</v>
      </c>
      <c r="M12719" s="27" t="s">
        <v>323</v>
      </c>
      <c r="N12719" s="27" t="s">
        <v>306</v>
      </c>
      <c r="O12719" s="27" t="s">
        <v>25</v>
      </c>
      <c r="P12719" s="27">
        <v>0</v>
      </c>
    </row>
    <row r="12720" spans="7:16" x14ac:dyDescent="0.25">
      <c r="G12720" s="27" t="str">
        <f t="shared" si="198"/>
        <v>2019/2020Western EuropeAll SectorsAll UsesProject-level market rate debtDomesticPrivateInstitutional Investors</v>
      </c>
      <c r="H12720" s="27" t="s">
        <v>290</v>
      </c>
      <c r="I12720" s="27" t="s">
        <v>49</v>
      </c>
      <c r="J12720" s="27" t="s">
        <v>344</v>
      </c>
      <c r="K12720" s="27" t="s">
        <v>346</v>
      </c>
      <c r="L12720" s="27" t="s">
        <v>335</v>
      </c>
      <c r="M12720" s="27" t="s">
        <v>323</v>
      </c>
      <c r="N12720" s="27" t="s">
        <v>306</v>
      </c>
      <c r="O12720" s="27" t="s">
        <v>27</v>
      </c>
      <c r="P12720" s="27">
        <v>90.646000000000001</v>
      </c>
    </row>
    <row r="12721" spans="7:16" x14ac:dyDescent="0.25">
      <c r="G12721" s="27" t="str">
        <f t="shared" si="198"/>
        <v>2019/2020Western EuropeAll SectorsAll UsesProject-level market rate debtDomesticPublicMultilateral DFI</v>
      </c>
      <c r="H12721" s="27" t="s">
        <v>290</v>
      </c>
      <c r="I12721" s="27" t="s">
        <v>49</v>
      </c>
      <c r="J12721" s="27" t="s">
        <v>344</v>
      </c>
      <c r="K12721" s="27" t="s">
        <v>346</v>
      </c>
      <c r="L12721" s="27" t="s">
        <v>335</v>
      </c>
      <c r="M12721" s="27" t="s">
        <v>323</v>
      </c>
      <c r="N12721" s="27" t="s">
        <v>309</v>
      </c>
      <c r="O12721" s="27" t="s">
        <v>30</v>
      </c>
      <c r="P12721" s="27">
        <v>752.48377154499997</v>
      </c>
    </row>
    <row r="12722" spans="7:16" x14ac:dyDescent="0.25">
      <c r="G12722" s="27" t="str">
        <f t="shared" si="198"/>
        <v>2019/2020Western EuropeAll SectorsAll UsesProject-level market rate debtDomesticPublicNational DFI</v>
      </c>
      <c r="H12722" s="27" t="s">
        <v>290</v>
      </c>
      <c r="I12722" s="27" t="s">
        <v>49</v>
      </c>
      <c r="J12722" s="27" t="s">
        <v>344</v>
      </c>
      <c r="K12722" s="27" t="s">
        <v>346</v>
      </c>
      <c r="L12722" s="27" t="s">
        <v>335</v>
      </c>
      <c r="M12722" s="27" t="s">
        <v>323</v>
      </c>
      <c r="N12722" s="27" t="s">
        <v>309</v>
      </c>
      <c r="O12722" s="27" t="s">
        <v>33</v>
      </c>
      <c r="P12722" s="27">
        <v>0</v>
      </c>
    </row>
    <row r="12723" spans="7:16" x14ac:dyDescent="0.25">
      <c r="G12723" s="27" t="str">
        <f t="shared" si="198"/>
        <v>2019/2020Western EuropeAll SectorsAll UsesProject-level market rate debtInternationalPrivateCommercial FI</v>
      </c>
      <c r="H12723" s="27" t="s">
        <v>290</v>
      </c>
      <c r="I12723" s="27" t="s">
        <v>49</v>
      </c>
      <c r="J12723" s="27" t="s">
        <v>344</v>
      </c>
      <c r="K12723" s="27" t="s">
        <v>346</v>
      </c>
      <c r="L12723" s="27" t="s">
        <v>335</v>
      </c>
      <c r="M12723" s="27" t="s">
        <v>324</v>
      </c>
      <c r="N12723" s="27" t="s">
        <v>306</v>
      </c>
      <c r="O12723" s="27" t="s">
        <v>23</v>
      </c>
      <c r="P12723" s="27">
        <v>335.50533000000001</v>
      </c>
    </row>
    <row r="12724" spans="7:16" x14ac:dyDescent="0.25">
      <c r="G12724" s="27" t="str">
        <f t="shared" si="198"/>
        <v>2019/2020Western EuropeAll SectorsAll UsesProject-level market rate debtInternationalPrivateCorporations</v>
      </c>
      <c r="H12724" s="27" t="s">
        <v>290</v>
      </c>
      <c r="I12724" s="27" t="s">
        <v>49</v>
      </c>
      <c r="J12724" s="27" t="s">
        <v>344</v>
      </c>
      <c r="K12724" s="27" t="s">
        <v>346</v>
      </c>
      <c r="L12724" s="27" t="s">
        <v>335</v>
      </c>
      <c r="M12724" s="27" t="s">
        <v>324</v>
      </c>
      <c r="N12724" s="27" t="s">
        <v>306</v>
      </c>
      <c r="O12724" s="27" t="s">
        <v>307</v>
      </c>
      <c r="P12724" s="27">
        <v>6.0421500000000004</v>
      </c>
    </row>
    <row r="12725" spans="7:16" x14ac:dyDescent="0.25">
      <c r="G12725" s="27" t="str">
        <f t="shared" si="198"/>
        <v>2019/2020Western EuropeAll SectorsAll UsesProject-level market rate debtInternationalPrivateFunds</v>
      </c>
      <c r="H12725" s="27" t="s">
        <v>290</v>
      </c>
      <c r="I12725" s="27" t="s">
        <v>49</v>
      </c>
      <c r="J12725" s="27" t="s">
        <v>344</v>
      </c>
      <c r="K12725" s="27" t="s">
        <v>346</v>
      </c>
      <c r="L12725" s="27" t="s">
        <v>335</v>
      </c>
      <c r="M12725" s="27" t="s">
        <v>324</v>
      </c>
      <c r="N12725" s="27" t="s">
        <v>306</v>
      </c>
      <c r="O12725" s="27" t="s">
        <v>25</v>
      </c>
      <c r="P12725" s="27">
        <v>0</v>
      </c>
    </row>
    <row r="12726" spans="7:16" x14ac:dyDescent="0.25">
      <c r="G12726" s="27" t="str">
        <f t="shared" si="198"/>
        <v>2019/2020Western EuropeAll SectorsAll UsesProject-level market rate debtInternationalPrivateInstitutional Investors</v>
      </c>
      <c r="H12726" s="27" t="s">
        <v>290</v>
      </c>
      <c r="I12726" s="27" t="s">
        <v>49</v>
      </c>
      <c r="J12726" s="27" t="s">
        <v>344</v>
      </c>
      <c r="K12726" s="27" t="s">
        <v>346</v>
      </c>
      <c r="L12726" s="27" t="s">
        <v>335</v>
      </c>
      <c r="M12726" s="27" t="s">
        <v>324</v>
      </c>
      <c r="N12726" s="27" t="s">
        <v>306</v>
      </c>
      <c r="O12726" s="27" t="s">
        <v>27</v>
      </c>
      <c r="P12726" s="27">
        <v>0</v>
      </c>
    </row>
    <row r="12727" spans="7:16" x14ac:dyDescent="0.25">
      <c r="G12727" s="27" t="str">
        <f t="shared" si="198"/>
        <v>2019/2020Western EuropeAll SectorsAll UsesProject-level market rate debtInternationalPrivateUnknown</v>
      </c>
      <c r="H12727" s="27" t="s">
        <v>290</v>
      </c>
      <c r="I12727" s="27" t="s">
        <v>49</v>
      </c>
      <c r="J12727" s="27" t="s">
        <v>344</v>
      </c>
      <c r="K12727" s="27" t="s">
        <v>346</v>
      </c>
      <c r="L12727" s="27" t="s">
        <v>335</v>
      </c>
      <c r="M12727" s="27" t="s">
        <v>324</v>
      </c>
      <c r="N12727" s="27" t="s">
        <v>306</v>
      </c>
      <c r="O12727" s="27" t="s">
        <v>301</v>
      </c>
      <c r="P12727" s="27">
        <v>0</v>
      </c>
    </row>
    <row r="12728" spans="7:16" x14ac:dyDescent="0.25">
      <c r="G12728" s="27" t="str">
        <f t="shared" si="198"/>
        <v>2019/2020Western EuropeAll SectorsAll UsesProject-level market rate debtInternationalPublicMultilateral DFI</v>
      </c>
      <c r="H12728" s="27" t="s">
        <v>290</v>
      </c>
      <c r="I12728" s="27" t="s">
        <v>49</v>
      </c>
      <c r="J12728" s="27" t="s">
        <v>344</v>
      </c>
      <c r="K12728" s="27" t="s">
        <v>346</v>
      </c>
      <c r="L12728" s="27" t="s">
        <v>335</v>
      </c>
      <c r="M12728" s="27" t="s">
        <v>324</v>
      </c>
      <c r="N12728" s="27" t="s">
        <v>309</v>
      </c>
      <c r="O12728" s="27" t="s">
        <v>30</v>
      </c>
      <c r="P12728" s="27">
        <v>6150.5739110249997</v>
      </c>
    </row>
    <row r="12729" spans="7:16" x14ac:dyDescent="0.25">
      <c r="G12729" s="27" t="str">
        <f t="shared" si="198"/>
        <v>2019/2020Western EuropeAll SectorsAll UsesProject-level market rate debtInternationalPublicNational DFI</v>
      </c>
      <c r="H12729" s="27" t="s">
        <v>290</v>
      </c>
      <c r="I12729" s="27" t="s">
        <v>49</v>
      </c>
      <c r="J12729" s="27" t="s">
        <v>344</v>
      </c>
      <c r="K12729" s="27" t="s">
        <v>346</v>
      </c>
      <c r="L12729" s="27" t="s">
        <v>335</v>
      </c>
      <c r="M12729" s="27" t="s">
        <v>324</v>
      </c>
      <c r="N12729" s="27" t="s">
        <v>309</v>
      </c>
      <c r="O12729" s="27" t="s">
        <v>33</v>
      </c>
      <c r="P12729" s="27">
        <v>0</v>
      </c>
    </row>
    <row r="12730" spans="7:16" x14ac:dyDescent="0.25">
      <c r="G12730" s="27" t="str">
        <f t="shared" si="198"/>
        <v>2019/2020Western EuropeAll SectorsAll UsesProject-level market rate debtInternationalPublicState-owned FI</v>
      </c>
      <c r="H12730" s="27" t="s">
        <v>290</v>
      </c>
      <c r="I12730" s="27" t="s">
        <v>49</v>
      </c>
      <c r="J12730" s="27" t="s">
        <v>344</v>
      </c>
      <c r="K12730" s="27" t="s">
        <v>346</v>
      </c>
      <c r="L12730" s="27" t="s">
        <v>335</v>
      </c>
      <c r="M12730" s="27" t="s">
        <v>324</v>
      </c>
      <c r="N12730" s="27" t="s">
        <v>309</v>
      </c>
      <c r="O12730" s="27" t="s">
        <v>312</v>
      </c>
      <c r="P12730" s="27">
        <v>0</v>
      </c>
    </row>
    <row r="12731" spans="7:16" x14ac:dyDescent="0.25">
      <c r="G12731" s="27" t="str">
        <f t="shared" si="198"/>
        <v>2019/2020Western EuropeAll SectorsAll UsesUnknownAll DestinationsUnknownUnknown</v>
      </c>
      <c r="H12731" s="27" t="s">
        <v>290</v>
      </c>
      <c r="I12731" s="27" t="s">
        <v>49</v>
      </c>
      <c r="J12731" s="27" t="s">
        <v>344</v>
      </c>
      <c r="K12731" s="27" t="s">
        <v>346</v>
      </c>
      <c r="L12731" s="27" t="s">
        <v>301</v>
      </c>
      <c r="M12731" s="27" t="s">
        <v>338</v>
      </c>
      <c r="N12731" s="27" t="s">
        <v>301</v>
      </c>
      <c r="O12731" s="27" t="s">
        <v>301</v>
      </c>
      <c r="P12731" s="27">
        <v>10465.655629999999</v>
      </c>
    </row>
    <row r="12732" spans="7:16" x14ac:dyDescent="0.25">
      <c r="G12732" s="27" t="str">
        <f t="shared" si="198"/>
        <v>2019/2020Western EuropeAll SectorsAll UsesUnknownUnknownUnknownUnknown</v>
      </c>
      <c r="H12732" s="27" t="s">
        <v>290</v>
      </c>
      <c r="I12732" s="27" t="s">
        <v>49</v>
      </c>
      <c r="J12732" s="27" t="s">
        <v>344</v>
      </c>
      <c r="K12732" s="27" t="s">
        <v>346</v>
      </c>
      <c r="L12732" s="27" t="s">
        <v>301</v>
      </c>
      <c r="M12732" s="27" t="s">
        <v>301</v>
      </c>
      <c r="N12732" s="27" t="s">
        <v>301</v>
      </c>
      <c r="O12732" s="27" t="s">
        <v>301</v>
      </c>
      <c r="P12732" s="27">
        <v>10465.655629999999</v>
      </c>
    </row>
    <row r="12733" spans="7:16" x14ac:dyDescent="0.25">
      <c r="G12733" s="27" t="str">
        <f t="shared" si="198"/>
        <v>2019/2020Western EuropeAll SectorsMitigationAll InstrumentsAll DestinationsPrivateCommercial FI</v>
      </c>
      <c r="H12733" s="27" t="s">
        <v>290</v>
      </c>
      <c r="I12733" s="27" t="s">
        <v>49</v>
      </c>
      <c r="J12733" s="27" t="s">
        <v>344</v>
      </c>
      <c r="K12733" s="27" t="s">
        <v>303</v>
      </c>
      <c r="L12733" s="27" t="s">
        <v>345</v>
      </c>
      <c r="M12733" s="27" t="s">
        <v>338</v>
      </c>
      <c r="N12733" s="27" t="s">
        <v>306</v>
      </c>
      <c r="O12733" s="27" t="s">
        <v>23</v>
      </c>
      <c r="P12733" s="27">
        <v>20639.706250499999</v>
      </c>
    </row>
    <row r="12734" spans="7:16" x14ac:dyDescent="0.25">
      <c r="G12734" s="27" t="str">
        <f t="shared" si="198"/>
        <v>2019/2020Western EuropeAll SectorsMitigationAll InstrumentsAll DestinationsPrivateCorporations</v>
      </c>
      <c r="H12734" s="27" t="s">
        <v>290</v>
      </c>
      <c r="I12734" s="27" t="s">
        <v>49</v>
      </c>
      <c r="J12734" s="27" t="s">
        <v>344</v>
      </c>
      <c r="K12734" s="27" t="s">
        <v>303</v>
      </c>
      <c r="L12734" s="27" t="s">
        <v>345</v>
      </c>
      <c r="M12734" s="27" t="s">
        <v>338</v>
      </c>
      <c r="N12734" s="27" t="s">
        <v>306</v>
      </c>
      <c r="O12734" s="27" t="s">
        <v>307</v>
      </c>
      <c r="P12734" s="27">
        <v>21475.9093235</v>
      </c>
    </row>
    <row r="12735" spans="7:16" x14ac:dyDescent="0.25">
      <c r="G12735" s="27" t="str">
        <f t="shared" si="198"/>
        <v>2019/2020Western EuropeAll SectorsMitigationAll InstrumentsAll DestinationsPrivateFunds</v>
      </c>
      <c r="H12735" s="27" t="s">
        <v>290</v>
      </c>
      <c r="I12735" s="27" t="s">
        <v>49</v>
      </c>
      <c r="J12735" s="27" t="s">
        <v>344</v>
      </c>
      <c r="K12735" s="27" t="s">
        <v>303</v>
      </c>
      <c r="L12735" s="27" t="s">
        <v>345</v>
      </c>
      <c r="M12735" s="27" t="s">
        <v>338</v>
      </c>
      <c r="N12735" s="27" t="s">
        <v>306</v>
      </c>
      <c r="O12735" s="27" t="s">
        <v>25</v>
      </c>
      <c r="P12735" s="27">
        <v>482.002624999999</v>
      </c>
    </row>
    <row r="12736" spans="7:16" x14ac:dyDescent="0.25">
      <c r="G12736" s="27" t="str">
        <f t="shared" si="198"/>
        <v>2019/2020Western EuropeAll SectorsMitigationAll InstrumentsAll DestinationsPrivateHouseholds/Individuals</v>
      </c>
      <c r="H12736" s="27" t="s">
        <v>290</v>
      </c>
      <c r="I12736" s="27" t="s">
        <v>49</v>
      </c>
      <c r="J12736" s="27" t="s">
        <v>344</v>
      </c>
      <c r="K12736" s="27" t="s">
        <v>303</v>
      </c>
      <c r="L12736" s="27" t="s">
        <v>345</v>
      </c>
      <c r="M12736" s="27" t="s">
        <v>338</v>
      </c>
      <c r="N12736" s="27" t="s">
        <v>306</v>
      </c>
      <c r="O12736" s="27" t="s">
        <v>308</v>
      </c>
      <c r="P12736" s="27">
        <v>27866.8799479999</v>
      </c>
    </row>
    <row r="12737" spans="7:16" x14ac:dyDescent="0.25">
      <c r="G12737" s="27" t="str">
        <f t="shared" si="198"/>
        <v>2019/2020Western EuropeAll SectorsMitigationAll InstrumentsAll DestinationsPrivateInstitutional Investors</v>
      </c>
      <c r="H12737" s="27" t="s">
        <v>290</v>
      </c>
      <c r="I12737" s="27" t="s">
        <v>49</v>
      </c>
      <c r="J12737" s="27" t="s">
        <v>344</v>
      </c>
      <c r="K12737" s="27" t="s">
        <v>303</v>
      </c>
      <c r="L12737" s="27" t="s">
        <v>345</v>
      </c>
      <c r="M12737" s="27" t="s">
        <v>338</v>
      </c>
      <c r="N12737" s="27" t="s">
        <v>306</v>
      </c>
      <c r="O12737" s="27" t="s">
        <v>27</v>
      </c>
      <c r="P12737" s="27">
        <v>114.50149</v>
      </c>
    </row>
    <row r="12738" spans="7:16" x14ac:dyDescent="0.25">
      <c r="G12738" s="27" t="str">
        <f t="shared" si="198"/>
        <v>2019/2020Western EuropeAll SectorsMitigationAll InstrumentsAll DestinationsPrivateUnknown</v>
      </c>
      <c r="H12738" s="27" t="s">
        <v>290</v>
      </c>
      <c r="I12738" s="27" t="s">
        <v>49</v>
      </c>
      <c r="J12738" s="27" t="s">
        <v>344</v>
      </c>
      <c r="K12738" s="27" t="s">
        <v>303</v>
      </c>
      <c r="L12738" s="27" t="s">
        <v>345</v>
      </c>
      <c r="M12738" s="27" t="s">
        <v>338</v>
      </c>
      <c r="N12738" s="27" t="s">
        <v>306</v>
      </c>
      <c r="O12738" s="27" t="s">
        <v>301</v>
      </c>
      <c r="P12738" s="27">
        <v>0</v>
      </c>
    </row>
    <row r="12739" spans="7:16" x14ac:dyDescent="0.25">
      <c r="G12739" s="27" t="str">
        <f t="shared" ref="G12739:G12802" si="199">+_xlfn.CONCAT(H12739:O12739)</f>
        <v>2019/2020Western EuropeAll SectorsMitigationAll InstrumentsAll DestinationsPublicGovernment</v>
      </c>
      <c r="H12739" s="27" t="s">
        <v>290</v>
      </c>
      <c r="I12739" s="27" t="s">
        <v>49</v>
      </c>
      <c r="J12739" s="27" t="s">
        <v>344</v>
      </c>
      <c r="K12739" s="27" t="s">
        <v>303</v>
      </c>
      <c r="L12739" s="27" t="s">
        <v>345</v>
      </c>
      <c r="M12739" s="27" t="s">
        <v>338</v>
      </c>
      <c r="N12739" s="27" t="s">
        <v>309</v>
      </c>
      <c r="O12739" s="27" t="s">
        <v>28</v>
      </c>
      <c r="P12739" s="27">
        <v>16231.519264003</v>
      </c>
    </row>
    <row r="12740" spans="7:16" x14ac:dyDescent="0.25">
      <c r="G12740" s="27" t="str">
        <f t="shared" si="199"/>
        <v>2019/2020Western EuropeAll SectorsMitigationAll InstrumentsAll DestinationsPublicMultilateral DFI</v>
      </c>
      <c r="H12740" s="27" t="s">
        <v>290</v>
      </c>
      <c r="I12740" s="27" t="s">
        <v>49</v>
      </c>
      <c r="J12740" s="27" t="s">
        <v>344</v>
      </c>
      <c r="K12740" s="27" t="s">
        <v>303</v>
      </c>
      <c r="L12740" s="27" t="s">
        <v>345</v>
      </c>
      <c r="M12740" s="27" t="s">
        <v>338</v>
      </c>
      <c r="N12740" s="27" t="s">
        <v>309</v>
      </c>
      <c r="O12740" s="27" t="s">
        <v>30</v>
      </c>
      <c r="P12740" s="27">
        <v>6879.1806160870001</v>
      </c>
    </row>
    <row r="12741" spans="7:16" x14ac:dyDescent="0.25">
      <c r="G12741" s="27" t="str">
        <f t="shared" si="199"/>
        <v>2019/2020Western EuropeAll SectorsMitigationAll InstrumentsAll DestinationsPublicNational DFI</v>
      </c>
      <c r="H12741" s="27" t="s">
        <v>290</v>
      </c>
      <c r="I12741" s="27" t="s">
        <v>49</v>
      </c>
      <c r="J12741" s="27" t="s">
        <v>344</v>
      </c>
      <c r="K12741" s="27" t="s">
        <v>303</v>
      </c>
      <c r="L12741" s="27" t="s">
        <v>345</v>
      </c>
      <c r="M12741" s="27" t="s">
        <v>338</v>
      </c>
      <c r="N12741" s="27" t="s">
        <v>309</v>
      </c>
      <c r="O12741" s="27" t="s">
        <v>33</v>
      </c>
      <c r="P12741" s="27">
        <v>31.893699999999999</v>
      </c>
    </row>
    <row r="12742" spans="7:16" x14ac:dyDescent="0.25">
      <c r="G12742" s="27" t="str">
        <f t="shared" si="199"/>
        <v>2019/2020Western EuropeAll SectorsMitigationAll InstrumentsAll DestinationsPublicSOE</v>
      </c>
      <c r="H12742" s="27" t="s">
        <v>290</v>
      </c>
      <c r="I12742" s="27" t="s">
        <v>49</v>
      </c>
      <c r="J12742" s="27" t="s">
        <v>344</v>
      </c>
      <c r="K12742" s="27" t="s">
        <v>303</v>
      </c>
      <c r="L12742" s="27" t="s">
        <v>345</v>
      </c>
      <c r="M12742" s="27" t="s">
        <v>338</v>
      </c>
      <c r="N12742" s="27" t="s">
        <v>309</v>
      </c>
      <c r="O12742" s="27" t="s">
        <v>34</v>
      </c>
      <c r="P12742" s="27">
        <v>47.351574999999997</v>
      </c>
    </row>
    <row r="12743" spans="7:16" x14ac:dyDescent="0.25">
      <c r="G12743" s="27" t="str">
        <f t="shared" si="199"/>
        <v>2019/2020Western EuropeAll SectorsMitigationAll InstrumentsAll DestinationsPublicState-owned FI</v>
      </c>
      <c r="H12743" s="27" t="s">
        <v>290</v>
      </c>
      <c r="I12743" s="27" t="s">
        <v>49</v>
      </c>
      <c r="J12743" s="27" t="s">
        <v>344</v>
      </c>
      <c r="K12743" s="27" t="s">
        <v>303</v>
      </c>
      <c r="L12743" s="27" t="s">
        <v>345</v>
      </c>
      <c r="M12743" s="27" t="s">
        <v>338</v>
      </c>
      <c r="N12743" s="27" t="s">
        <v>309</v>
      </c>
      <c r="O12743" s="27" t="s">
        <v>312</v>
      </c>
      <c r="P12743" s="27">
        <v>16118.273649999999</v>
      </c>
    </row>
    <row r="12744" spans="7:16" x14ac:dyDescent="0.25">
      <c r="G12744" s="27" t="str">
        <f t="shared" si="199"/>
        <v>2019/2020Western EuropeAll SectorsMitigationAll InstrumentsAll DestinationsUnknownUnknown</v>
      </c>
      <c r="H12744" s="27" t="s">
        <v>290</v>
      </c>
      <c r="I12744" s="27" t="s">
        <v>49</v>
      </c>
      <c r="J12744" s="27" t="s">
        <v>344</v>
      </c>
      <c r="K12744" s="27" t="s">
        <v>303</v>
      </c>
      <c r="L12744" s="27" t="s">
        <v>345</v>
      </c>
      <c r="M12744" s="27" t="s">
        <v>338</v>
      </c>
      <c r="N12744" s="27" t="s">
        <v>301</v>
      </c>
      <c r="O12744" s="27" t="s">
        <v>301</v>
      </c>
      <c r="P12744" s="27">
        <v>10465.655629999999</v>
      </c>
    </row>
    <row r="12745" spans="7:16" x14ac:dyDescent="0.25">
      <c r="G12745" s="27" t="str">
        <f t="shared" si="199"/>
        <v>2019/2020Western EuropeAll SectorsMitigationAll InstrumentsDomesticPrivateCommercial FI</v>
      </c>
      <c r="H12745" s="27" t="s">
        <v>290</v>
      </c>
      <c r="I12745" s="27" t="s">
        <v>49</v>
      </c>
      <c r="J12745" s="27" t="s">
        <v>344</v>
      </c>
      <c r="K12745" s="27" t="s">
        <v>303</v>
      </c>
      <c r="L12745" s="27" t="s">
        <v>345</v>
      </c>
      <c r="M12745" s="27" t="s">
        <v>323</v>
      </c>
      <c r="N12745" s="27" t="s">
        <v>306</v>
      </c>
      <c r="O12745" s="27" t="s">
        <v>23</v>
      </c>
      <c r="P12745" s="27">
        <v>20304.200920499999</v>
      </c>
    </row>
    <row r="12746" spans="7:16" x14ac:dyDescent="0.25">
      <c r="G12746" s="27" t="str">
        <f t="shared" si="199"/>
        <v>2019/2020Western EuropeAll SectorsMitigationAll InstrumentsDomesticPrivateCorporations</v>
      </c>
      <c r="H12746" s="27" t="s">
        <v>290</v>
      </c>
      <c r="I12746" s="27" t="s">
        <v>49</v>
      </c>
      <c r="J12746" s="27" t="s">
        <v>344</v>
      </c>
      <c r="K12746" s="27" t="s">
        <v>303</v>
      </c>
      <c r="L12746" s="27" t="s">
        <v>345</v>
      </c>
      <c r="M12746" s="27" t="s">
        <v>323</v>
      </c>
      <c r="N12746" s="27" t="s">
        <v>306</v>
      </c>
      <c r="O12746" s="27" t="s">
        <v>307</v>
      </c>
      <c r="P12746" s="27">
        <v>20883.56525</v>
      </c>
    </row>
    <row r="12747" spans="7:16" x14ac:dyDescent="0.25">
      <c r="G12747" s="27" t="str">
        <f t="shared" si="199"/>
        <v>2019/2020Western EuropeAll SectorsMitigationAll InstrumentsDomesticPrivateFunds</v>
      </c>
      <c r="H12747" s="27" t="s">
        <v>290</v>
      </c>
      <c r="I12747" s="27" t="s">
        <v>49</v>
      </c>
      <c r="J12747" s="27" t="s">
        <v>344</v>
      </c>
      <c r="K12747" s="27" t="s">
        <v>303</v>
      </c>
      <c r="L12747" s="27" t="s">
        <v>345</v>
      </c>
      <c r="M12747" s="27" t="s">
        <v>323</v>
      </c>
      <c r="N12747" s="27" t="s">
        <v>306</v>
      </c>
      <c r="O12747" s="27" t="s">
        <v>25</v>
      </c>
      <c r="P12747" s="27">
        <v>122.685575</v>
      </c>
    </row>
    <row r="12748" spans="7:16" x14ac:dyDescent="0.25">
      <c r="G12748" s="27" t="str">
        <f t="shared" si="199"/>
        <v>2019/2020Western EuropeAll SectorsMitigationAll InstrumentsDomesticPrivateHouseholds/Individuals</v>
      </c>
      <c r="H12748" s="27" t="s">
        <v>290</v>
      </c>
      <c r="I12748" s="27" t="s">
        <v>49</v>
      </c>
      <c r="J12748" s="27" t="s">
        <v>344</v>
      </c>
      <c r="K12748" s="27" t="s">
        <v>303</v>
      </c>
      <c r="L12748" s="27" t="s">
        <v>345</v>
      </c>
      <c r="M12748" s="27" t="s">
        <v>323</v>
      </c>
      <c r="N12748" s="27" t="s">
        <v>306</v>
      </c>
      <c r="O12748" s="27" t="s">
        <v>308</v>
      </c>
      <c r="P12748" s="27">
        <v>27866.8799479999</v>
      </c>
    </row>
    <row r="12749" spans="7:16" x14ac:dyDescent="0.25">
      <c r="G12749" s="27" t="str">
        <f t="shared" si="199"/>
        <v>2019/2020Western EuropeAll SectorsMitigationAll InstrumentsDomesticPrivateInstitutional Investors</v>
      </c>
      <c r="H12749" s="27" t="s">
        <v>290</v>
      </c>
      <c r="I12749" s="27" t="s">
        <v>49</v>
      </c>
      <c r="J12749" s="27" t="s">
        <v>344</v>
      </c>
      <c r="K12749" s="27" t="s">
        <v>303</v>
      </c>
      <c r="L12749" s="27" t="s">
        <v>345</v>
      </c>
      <c r="M12749" s="27" t="s">
        <v>323</v>
      </c>
      <c r="N12749" s="27" t="s">
        <v>306</v>
      </c>
      <c r="O12749" s="27" t="s">
        <v>27</v>
      </c>
      <c r="P12749" s="27">
        <v>114.50149</v>
      </c>
    </row>
    <row r="12750" spans="7:16" x14ac:dyDescent="0.25">
      <c r="G12750" s="27" t="str">
        <f t="shared" si="199"/>
        <v>2019/2020Western EuropeAll SectorsMitigationAll InstrumentsDomesticPublicGovernment</v>
      </c>
      <c r="H12750" s="27" t="s">
        <v>290</v>
      </c>
      <c r="I12750" s="27" t="s">
        <v>49</v>
      </c>
      <c r="J12750" s="27" t="s">
        <v>344</v>
      </c>
      <c r="K12750" s="27" t="s">
        <v>303</v>
      </c>
      <c r="L12750" s="27" t="s">
        <v>345</v>
      </c>
      <c r="M12750" s="27" t="s">
        <v>323</v>
      </c>
      <c r="N12750" s="27" t="s">
        <v>309</v>
      </c>
      <c r="O12750" s="27" t="s">
        <v>28</v>
      </c>
      <c r="P12750" s="27">
        <v>11655.676751999999</v>
      </c>
    </row>
    <row r="12751" spans="7:16" x14ac:dyDescent="0.25">
      <c r="G12751" s="27" t="str">
        <f t="shared" si="199"/>
        <v>2019/2020Western EuropeAll SectorsMitigationAll InstrumentsDomesticPublicMultilateral DFI</v>
      </c>
      <c r="H12751" s="27" t="s">
        <v>290</v>
      </c>
      <c r="I12751" s="27" t="s">
        <v>49</v>
      </c>
      <c r="J12751" s="27" t="s">
        <v>344</v>
      </c>
      <c r="K12751" s="27" t="s">
        <v>303</v>
      </c>
      <c r="L12751" s="27" t="s">
        <v>345</v>
      </c>
      <c r="M12751" s="27" t="s">
        <v>323</v>
      </c>
      <c r="N12751" s="27" t="s">
        <v>309</v>
      </c>
      <c r="O12751" s="27" t="s">
        <v>30</v>
      </c>
      <c r="P12751" s="27">
        <v>753.88532058700002</v>
      </c>
    </row>
    <row r="12752" spans="7:16" x14ac:dyDescent="0.25">
      <c r="G12752" s="27" t="str">
        <f t="shared" si="199"/>
        <v>2019/2020Western EuropeAll SectorsMitigationAll InstrumentsDomesticPublicNational DFI</v>
      </c>
      <c r="H12752" s="27" t="s">
        <v>290</v>
      </c>
      <c r="I12752" s="27" t="s">
        <v>49</v>
      </c>
      <c r="J12752" s="27" t="s">
        <v>344</v>
      </c>
      <c r="K12752" s="27" t="s">
        <v>303</v>
      </c>
      <c r="L12752" s="27" t="s">
        <v>345</v>
      </c>
      <c r="M12752" s="27" t="s">
        <v>323</v>
      </c>
      <c r="N12752" s="27" t="s">
        <v>309</v>
      </c>
      <c r="O12752" s="27" t="s">
        <v>33</v>
      </c>
      <c r="P12752" s="27">
        <v>31.893699999999999</v>
      </c>
    </row>
    <row r="12753" spans="7:16" x14ac:dyDescent="0.25">
      <c r="G12753" s="27" t="str">
        <f t="shared" si="199"/>
        <v>2019/2020Western EuropeAll SectorsMitigationAll InstrumentsDomesticPublicSOE</v>
      </c>
      <c r="H12753" s="27" t="s">
        <v>290</v>
      </c>
      <c r="I12753" s="27" t="s">
        <v>49</v>
      </c>
      <c r="J12753" s="27" t="s">
        <v>344</v>
      </c>
      <c r="K12753" s="27" t="s">
        <v>303</v>
      </c>
      <c r="L12753" s="27" t="s">
        <v>345</v>
      </c>
      <c r="M12753" s="27" t="s">
        <v>323</v>
      </c>
      <c r="N12753" s="27" t="s">
        <v>309</v>
      </c>
      <c r="O12753" s="27" t="s">
        <v>34</v>
      </c>
      <c r="P12753" s="27">
        <v>12.974</v>
      </c>
    </row>
    <row r="12754" spans="7:16" x14ac:dyDescent="0.25">
      <c r="G12754" s="27" t="str">
        <f t="shared" si="199"/>
        <v>2019/2020Western EuropeAll SectorsMitigationAll InstrumentsDomesticPublicState-owned FI</v>
      </c>
      <c r="H12754" s="27" t="s">
        <v>290</v>
      </c>
      <c r="I12754" s="27" t="s">
        <v>49</v>
      </c>
      <c r="J12754" s="27" t="s">
        <v>344</v>
      </c>
      <c r="K12754" s="27" t="s">
        <v>303</v>
      </c>
      <c r="L12754" s="27" t="s">
        <v>345</v>
      </c>
      <c r="M12754" s="27" t="s">
        <v>323</v>
      </c>
      <c r="N12754" s="27" t="s">
        <v>309</v>
      </c>
      <c r="O12754" s="27" t="s">
        <v>312</v>
      </c>
      <c r="P12754" s="27">
        <v>16118.273649999999</v>
      </c>
    </row>
    <row r="12755" spans="7:16" x14ac:dyDescent="0.25">
      <c r="G12755" s="27" t="str">
        <f t="shared" si="199"/>
        <v>2019/2020Western EuropeAll SectorsMitigationAll InstrumentsInternationalPrivateCommercial FI</v>
      </c>
      <c r="H12755" s="27" t="s">
        <v>290</v>
      </c>
      <c r="I12755" s="27" t="s">
        <v>49</v>
      </c>
      <c r="J12755" s="27" t="s">
        <v>344</v>
      </c>
      <c r="K12755" s="27" t="s">
        <v>303</v>
      </c>
      <c r="L12755" s="27" t="s">
        <v>345</v>
      </c>
      <c r="M12755" s="27" t="s">
        <v>324</v>
      </c>
      <c r="N12755" s="27" t="s">
        <v>306</v>
      </c>
      <c r="O12755" s="27" t="s">
        <v>23</v>
      </c>
      <c r="P12755" s="27">
        <v>335.50533000000001</v>
      </c>
    </row>
    <row r="12756" spans="7:16" x14ac:dyDescent="0.25">
      <c r="G12756" s="27" t="str">
        <f t="shared" si="199"/>
        <v>2019/2020Western EuropeAll SectorsMitigationAll InstrumentsInternationalPrivateCorporations</v>
      </c>
      <c r="H12756" s="27" t="s">
        <v>290</v>
      </c>
      <c r="I12756" s="27" t="s">
        <v>49</v>
      </c>
      <c r="J12756" s="27" t="s">
        <v>344</v>
      </c>
      <c r="K12756" s="27" t="s">
        <v>303</v>
      </c>
      <c r="L12756" s="27" t="s">
        <v>345</v>
      </c>
      <c r="M12756" s="27" t="s">
        <v>324</v>
      </c>
      <c r="N12756" s="27" t="s">
        <v>306</v>
      </c>
      <c r="O12756" s="27" t="s">
        <v>307</v>
      </c>
      <c r="P12756" s="27">
        <v>592.34407350000004</v>
      </c>
    </row>
    <row r="12757" spans="7:16" x14ac:dyDescent="0.25">
      <c r="G12757" s="27" t="str">
        <f t="shared" si="199"/>
        <v>2019/2020Western EuropeAll SectorsMitigationAll InstrumentsInternationalPrivateFunds</v>
      </c>
      <c r="H12757" s="27" t="s">
        <v>290</v>
      </c>
      <c r="I12757" s="27" t="s">
        <v>49</v>
      </c>
      <c r="J12757" s="27" t="s">
        <v>344</v>
      </c>
      <c r="K12757" s="27" t="s">
        <v>303</v>
      </c>
      <c r="L12757" s="27" t="s">
        <v>345</v>
      </c>
      <c r="M12757" s="27" t="s">
        <v>324</v>
      </c>
      <c r="N12757" s="27" t="s">
        <v>306</v>
      </c>
      <c r="O12757" s="27" t="s">
        <v>25</v>
      </c>
      <c r="P12757" s="27">
        <v>359.31704999999999</v>
      </c>
    </row>
    <row r="12758" spans="7:16" x14ac:dyDescent="0.25">
      <c r="G12758" s="27" t="str">
        <f t="shared" si="199"/>
        <v>2019/2020Western EuropeAll SectorsMitigationAll InstrumentsInternationalPrivateInstitutional Investors</v>
      </c>
      <c r="H12758" s="27" t="s">
        <v>290</v>
      </c>
      <c r="I12758" s="27" t="s">
        <v>49</v>
      </c>
      <c r="J12758" s="27" t="s">
        <v>344</v>
      </c>
      <c r="K12758" s="27" t="s">
        <v>303</v>
      </c>
      <c r="L12758" s="27" t="s">
        <v>345</v>
      </c>
      <c r="M12758" s="27" t="s">
        <v>324</v>
      </c>
      <c r="N12758" s="27" t="s">
        <v>306</v>
      </c>
      <c r="O12758" s="27" t="s">
        <v>27</v>
      </c>
      <c r="P12758" s="27">
        <v>0</v>
      </c>
    </row>
    <row r="12759" spans="7:16" x14ac:dyDescent="0.25">
      <c r="G12759" s="27" t="str">
        <f t="shared" si="199"/>
        <v>2019/2020Western EuropeAll SectorsMitigationAll InstrumentsInternationalPrivateUnknown</v>
      </c>
      <c r="H12759" s="27" t="s">
        <v>290</v>
      </c>
      <c r="I12759" s="27" t="s">
        <v>49</v>
      </c>
      <c r="J12759" s="27" t="s">
        <v>344</v>
      </c>
      <c r="K12759" s="27" t="s">
        <v>303</v>
      </c>
      <c r="L12759" s="27" t="s">
        <v>345</v>
      </c>
      <c r="M12759" s="27" t="s">
        <v>324</v>
      </c>
      <c r="N12759" s="27" t="s">
        <v>306</v>
      </c>
      <c r="O12759" s="27" t="s">
        <v>301</v>
      </c>
      <c r="P12759" s="27">
        <v>0</v>
      </c>
    </row>
    <row r="12760" spans="7:16" x14ac:dyDescent="0.25">
      <c r="G12760" s="27" t="str">
        <f t="shared" si="199"/>
        <v>2019/2020Western EuropeAll SectorsMitigationAll InstrumentsInternationalPublicGovernment</v>
      </c>
      <c r="H12760" s="27" t="s">
        <v>290</v>
      </c>
      <c r="I12760" s="27" t="s">
        <v>49</v>
      </c>
      <c r="J12760" s="27" t="s">
        <v>344</v>
      </c>
      <c r="K12760" s="27" t="s">
        <v>303</v>
      </c>
      <c r="L12760" s="27" t="s">
        <v>345</v>
      </c>
      <c r="M12760" s="27" t="s">
        <v>324</v>
      </c>
      <c r="N12760" s="27" t="s">
        <v>309</v>
      </c>
      <c r="O12760" s="27" t="s">
        <v>28</v>
      </c>
      <c r="P12760" s="27">
        <v>4575.8425120029997</v>
      </c>
    </row>
    <row r="12761" spans="7:16" x14ac:dyDescent="0.25">
      <c r="G12761" s="27" t="str">
        <f t="shared" si="199"/>
        <v>2019/2020Western EuropeAll SectorsMitigationAll InstrumentsInternationalPublicMultilateral DFI</v>
      </c>
      <c r="H12761" s="27" t="s">
        <v>290</v>
      </c>
      <c r="I12761" s="27" t="s">
        <v>49</v>
      </c>
      <c r="J12761" s="27" t="s">
        <v>344</v>
      </c>
      <c r="K12761" s="27" t="s">
        <v>303</v>
      </c>
      <c r="L12761" s="27" t="s">
        <v>345</v>
      </c>
      <c r="M12761" s="27" t="s">
        <v>324</v>
      </c>
      <c r="N12761" s="27" t="s">
        <v>309</v>
      </c>
      <c r="O12761" s="27" t="s">
        <v>30</v>
      </c>
      <c r="P12761" s="27">
        <v>6125.2952955000001</v>
      </c>
    </row>
    <row r="12762" spans="7:16" x14ac:dyDescent="0.25">
      <c r="G12762" s="27" t="str">
        <f t="shared" si="199"/>
        <v>2019/2020Western EuropeAll SectorsMitigationAll InstrumentsInternationalPublicNational DFI</v>
      </c>
      <c r="H12762" s="27" t="s">
        <v>290</v>
      </c>
      <c r="I12762" s="27" t="s">
        <v>49</v>
      </c>
      <c r="J12762" s="27" t="s">
        <v>344</v>
      </c>
      <c r="K12762" s="27" t="s">
        <v>303</v>
      </c>
      <c r="L12762" s="27" t="s">
        <v>345</v>
      </c>
      <c r="M12762" s="27" t="s">
        <v>324</v>
      </c>
      <c r="N12762" s="27" t="s">
        <v>309</v>
      </c>
      <c r="O12762" s="27" t="s">
        <v>33</v>
      </c>
      <c r="P12762" s="27">
        <v>0</v>
      </c>
    </row>
    <row r="12763" spans="7:16" x14ac:dyDescent="0.25">
      <c r="G12763" s="27" t="str">
        <f t="shared" si="199"/>
        <v>2019/2020Western EuropeAll SectorsMitigationAll InstrumentsInternationalPublicSOE</v>
      </c>
      <c r="H12763" s="27" t="s">
        <v>290</v>
      </c>
      <c r="I12763" s="27" t="s">
        <v>49</v>
      </c>
      <c r="J12763" s="27" t="s">
        <v>344</v>
      </c>
      <c r="K12763" s="27" t="s">
        <v>303</v>
      </c>
      <c r="L12763" s="27" t="s">
        <v>345</v>
      </c>
      <c r="M12763" s="27" t="s">
        <v>324</v>
      </c>
      <c r="N12763" s="27" t="s">
        <v>309</v>
      </c>
      <c r="O12763" s="27" t="s">
        <v>34</v>
      </c>
      <c r="P12763" s="27">
        <v>34.377575</v>
      </c>
    </row>
    <row r="12764" spans="7:16" x14ac:dyDescent="0.25">
      <c r="G12764" s="27" t="str">
        <f t="shared" si="199"/>
        <v>2019/2020Western EuropeAll SectorsMitigationAll InstrumentsInternationalPublicState-owned FI</v>
      </c>
      <c r="H12764" s="27" t="s">
        <v>290</v>
      </c>
      <c r="I12764" s="27" t="s">
        <v>49</v>
      </c>
      <c r="J12764" s="27" t="s">
        <v>344</v>
      </c>
      <c r="K12764" s="27" t="s">
        <v>303</v>
      </c>
      <c r="L12764" s="27" t="s">
        <v>345</v>
      </c>
      <c r="M12764" s="27" t="s">
        <v>324</v>
      </c>
      <c r="N12764" s="27" t="s">
        <v>309</v>
      </c>
      <c r="O12764" s="27" t="s">
        <v>312</v>
      </c>
      <c r="P12764" s="27">
        <v>0</v>
      </c>
    </row>
    <row r="12765" spans="7:16" x14ac:dyDescent="0.25">
      <c r="G12765" s="27" t="str">
        <f t="shared" si="199"/>
        <v>2019/2020Western EuropeAll SectorsMitigationAll InstrumentsUnknownUnknownUnknown</v>
      </c>
      <c r="H12765" s="27" t="s">
        <v>290</v>
      </c>
      <c r="I12765" s="27" t="s">
        <v>49</v>
      </c>
      <c r="J12765" s="27" t="s">
        <v>344</v>
      </c>
      <c r="K12765" s="27" t="s">
        <v>303</v>
      </c>
      <c r="L12765" s="27" t="s">
        <v>345</v>
      </c>
      <c r="M12765" s="27" t="s">
        <v>301</v>
      </c>
      <c r="N12765" s="27" t="s">
        <v>301</v>
      </c>
      <c r="O12765" s="27" t="s">
        <v>301</v>
      </c>
      <c r="P12765" s="27">
        <v>10465.655629999999</v>
      </c>
    </row>
    <row r="12766" spans="7:16" x14ac:dyDescent="0.25">
      <c r="G12766" s="27" t="str">
        <f t="shared" si="199"/>
        <v>2019/2020Western EuropeAll SectorsMitigationBalance sheet financing (debt portion)All DestinationsPrivateCommercial FI</v>
      </c>
      <c r="H12766" s="27" t="s">
        <v>290</v>
      </c>
      <c r="I12766" s="27" t="s">
        <v>49</v>
      </c>
      <c r="J12766" s="27" t="s">
        <v>344</v>
      </c>
      <c r="K12766" s="27" t="s">
        <v>303</v>
      </c>
      <c r="L12766" s="27" t="s">
        <v>333</v>
      </c>
      <c r="M12766" s="27" t="s">
        <v>338</v>
      </c>
      <c r="N12766" s="27" t="s">
        <v>306</v>
      </c>
      <c r="O12766" s="27" t="s">
        <v>23</v>
      </c>
      <c r="P12766" s="27">
        <v>759.48774900000001</v>
      </c>
    </row>
    <row r="12767" spans="7:16" x14ac:dyDescent="0.25">
      <c r="G12767" s="27" t="str">
        <f t="shared" si="199"/>
        <v>2019/2020Western EuropeAll SectorsMitigationBalance sheet financing (debt portion)All DestinationsPrivateCorporations</v>
      </c>
      <c r="H12767" s="27" t="s">
        <v>290</v>
      </c>
      <c r="I12767" s="27" t="s">
        <v>49</v>
      </c>
      <c r="J12767" s="27" t="s">
        <v>344</v>
      </c>
      <c r="K12767" s="27" t="s">
        <v>303</v>
      </c>
      <c r="L12767" s="27" t="s">
        <v>333</v>
      </c>
      <c r="M12767" s="27" t="s">
        <v>338</v>
      </c>
      <c r="N12767" s="27" t="s">
        <v>306</v>
      </c>
      <c r="O12767" s="27" t="s">
        <v>307</v>
      </c>
      <c r="P12767" s="27">
        <v>57.644500000000001</v>
      </c>
    </row>
    <row r="12768" spans="7:16" x14ac:dyDescent="0.25">
      <c r="G12768" s="27" t="str">
        <f t="shared" si="199"/>
        <v>2019/2020Western EuropeAll SectorsMitigationBalance sheet financing (debt portion)All DestinationsPublicMultilateral DFI</v>
      </c>
      <c r="H12768" s="27" t="s">
        <v>290</v>
      </c>
      <c r="I12768" s="27" t="s">
        <v>49</v>
      </c>
      <c r="J12768" s="27" t="s">
        <v>344</v>
      </c>
      <c r="K12768" s="27" t="s">
        <v>303</v>
      </c>
      <c r="L12768" s="27" t="s">
        <v>333</v>
      </c>
      <c r="M12768" s="27" t="s">
        <v>338</v>
      </c>
      <c r="N12768" s="27" t="s">
        <v>309</v>
      </c>
      <c r="O12768" s="27" t="s">
        <v>30</v>
      </c>
      <c r="P12768" s="27">
        <v>478.46441995399999</v>
      </c>
    </row>
    <row r="12769" spans="7:16" x14ac:dyDescent="0.25">
      <c r="G12769" s="27" t="str">
        <f t="shared" si="199"/>
        <v>2019/2020Western EuropeAll SectorsMitigationBalance sheet financing (debt portion)All DestinationsPublicSOE</v>
      </c>
      <c r="H12769" s="27" t="s">
        <v>290</v>
      </c>
      <c r="I12769" s="27" t="s">
        <v>49</v>
      </c>
      <c r="J12769" s="27" t="s">
        <v>344</v>
      </c>
      <c r="K12769" s="27" t="s">
        <v>303</v>
      </c>
      <c r="L12769" s="27" t="s">
        <v>333</v>
      </c>
      <c r="M12769" s="27" t="s">
        <v>338</v>
      </c>
      <c r="N12769" s="27" t="s">
        <v>309</v>
      </c>
      <c r="O12769" s="27" t="s">
        <v>34</v>
      </c>
      <c r="P12769" s="27">
        <v>33.768304999999998</v>
      </c>
    </row>
    <row r="12770" spans="7:16" x14ac:dyDescent="0.25">
      <c r="G12770" s="27" t="str">
        <f t="shared" si="199"/>
        <v>2019/2020Western EuropeAll SectorsMitigationBalance sheet financing (debt portion)All DestinationsPublicState-owned FI</v>
      </c>
      <c r="H12770" s="27" t="s">
        <v>290</v>
      </c>
      <c r="I12770" s="27" t="s">
        <v>49</v>
      </c>
      <c r="J12770" s="27" t="s">
        <v>344</v>
      </c>
      <c r="K12770" s="27" t="s">
        <v>303</v>
      </c>
      <c r="L12770" s="27" t="s">
        <v>333</v>
      </c>
      <c r="M12770" s="27" t="s">
        <v>338</v>
      </c>
      <c r="N12770" s="27" t="s">
        <v>309</v>
      </c>
      <c r="O12770" s="27" t="s">
        <v>312</v>
      </c>
      <c r="P12770" s="27">
        <v>8.3673999999999999</v>
      </c>
    </row>
    <row r="12771" spans="7:16" x14ac:dyDescent="0.25">
      <c r="G12771" s="27" t="str">
        <f t="shared" si="199"/>
        <v>2019/2020Western EuropeAll SectorsMitigationBalance sheet financing (debt portion)DomesticPrivateCommercial FI</v>
      </c>
      <c r="H12771" s="27" t="s">
        <v>290</v>
      </c>
      <c r="I12771" s="27" t="s">
        <v>49</v>
      </c>
      <c r="J12771" s="27" t="s">
        <v>344</v>
      </c>
      <c r="K12771" s="27" t="s">
        <v>303</v>
      </c>
      <c r="L12771" s="27" t="s">
        <v>333</v>
      </c>
      <c r="M12771" s="27" t="s">
        <v>323</v>
      </c>
      <c r="N12771" s="27" t="s">
        <v>306</v>
      </c>
      <c r="O12771" s="27" t="s">
        <v>23</v>
      </c>
      <c r="P12771" s="27">
        <v>759.48774900000001</v>
      </c>
    </row>
    <row r="12772" spans="7:16" x14ac:dyDescent="0.25">
      <c r="G12772" s="27" t="str">
        <f t="shared" si="199"/>
        <v>2019/2020Western EuropeAll SectorsMitigationBalance sheet financing (debt portion)DomesticPublicMultilateral DFI</v>
      </c>
      <c r="H12772" s="27" t="s">
        <v>290</v>
      </c>
      <c r="I12772" s="27" t="s">
        <v>49</v>
      </c>
      <c r="J12772" s="27" t="s">
        <v>344</v>
      </c>
      <c r="K12772" s="27" t="s">
        <v>303</v>
      </c>
      <c r="L12772" s="27" t="s">
        <v>333</v>
      </c>
      <c r="M12772" s="27" t="s">
        <v>323</v>
      </c>
      <c r="N12772" s="27" t="s">
        <v>309</v>
      </c>
      <c r="O12772" s="27" t="s">
        <v>30</v>
      </c>
      <c r="P12772" s="27">
        <v>58.813659461</v>
      </c>
    </row>
    <row r="12773" spans="7:16" x14ac:dyDescent="0.25">
      <c r="G12773" s="27" t="str">
        <f t="shared" si="199"/>
        <v>2019/2020Western EuropeAll SectorsMitigationBalance sheet financing (debt portion)DomesticPublicState-owned FI</v>
      </c>
      <c r="H12773" s="27" t="s">
        <v>290</v>
      </c>
      <c r="I12773" s="27" t="s">
        <v>49</v>
      </c>
      <c r="J12773" s="27" t="s">
        <v>344</v>
      </c>
      <c r="K12773" s="27" t="s">
        <v>303</v>
      </c>
      <c r="L12773" s="27" t="s">
        <v>333</v>
      </c>
      <c r="M12773" s="27" t="s">
        <v>323</v>
      </c>
      <c r="N12773" s="27" t="s">
        <v>309</v>
      </c>
      <c r="O12773" s="27" t="s">
        <v>312</v>
      </c>
      <c r="P12773" s="27">
        <v>8.3673999999999999</v>
      </c>
    </row>
    <row r="12774" spans="7:16" x14ac:dyDescent="0.25">
      <c r="G12774" s="27" t="str">
        <f t="shared" si="199"/>
        <v>2019/2020Western EuropeAll SectorsMitigationBalance sheet financing (debt portion)InternationalPrivateCommercial FI</v>
      </c>
      <c r="H12774" s="27" t="s">
        <v>290</v>
      </c>
      <c r="I12774" s="27" t="s">
        <v>49</v>
      </c>
      <c r="J12774" s="27" t="s">
        <v>344</v>
      </c>
      <c r="K12774" s="27" t="s">
        <v>303</v>
      </c>
      <c r="L12774" s="27" t="s">
        <v>333</v>
      </c>
      <c r="M12774" s="27" t="s">
        <v>324</v>
      </c>
      <c r="N12774" s="27" t="s">
        <v>306</v>
      </c>
      <c r="O12774" s="27" t="s">
        <v>23</v>
      </c>
      <c r="P12774" s="27">
        <v>0</v>
      </c>
    </row>
    <row r="12775" spans="7:16" x14ac:dyDescent="0.25">
      <c r="G12775" s="27" t="str">
        <f t="shared" si="199"/>
        <v>2019/2020Western EuropeAll SectorsMitigationBalance sheet financing (debt portion)InternationalPrivateCorporations</v>
      </c>
      <c r="H12775" s="27" t="s">
        <v>290</v>
      </c>
      <c r="I12775" s="27" t="s">
        <v>49</v>
      </c>
      <c r="J12775" s="27" t="s">
        <v>344</v>
      </c>
      <c r="K12775" s="27" t="s">
        <v>303</v>
      </c>
      <c r="L12775" s="27" t="s">
        <v>333</v>
      </c>
      <c r="M12775" s="27" t="s">
        <v>324</v>
      </c>
      <c r="N12775" s="27" t="s">
        <v>306</v>
      </c>
      <c r="O12775" s="27" t="s">
        <v>307</v>
      </c>
      <c r="P12775" s="27">
        <v>57.644500000000001</v>
      </c>
    </row>
    <row r="12776" spans="7:16" x14ac:dyDescent="0.25">
      <c r="G12776" s="27" t="str">
        <f t="shared" si="199"/>
        <v>2019/2020Western EuropeAll SectorsMitigationBalance sheet financing (debt portion)InternationalPublicMultilateral DFI</v>
      </c>
      <c r="H12776" s="27" t="s">
        <v>290</v>
      </c>
      <c r="I12776" s="27" t="s">
        <v>49</v>
      </c>
      <c r="J12776" s="27" t="s">
        <v>344</v>
      </c>
      <c r="K12776" s="27" t="s">
        <v>303</v>
      </c>
      <c r="L12776" s="27" t="s">
        <v>333</v>
      </c>
      <c r="M12776" s="27" t="s">
        <v>324</v>
      </c>
      <c r="N12776" s="27" t="s">
        <v>309</v>
      </c>
      <c r="O12776" s="27" t="s">
        <v>30</v>
      </c>
      <c r="P12776" s="27">
        <v>419.65076049300001</v>
      </c>
    </row>
    <row r="12777" spans="7:16" x14ac:dyDescent="0.25">
      <c r="G12777" s="27" t="str">
        <f t="shared" si="199"/>
        <v>2019/2020Western EuropeAll SectorsMitigationBalance sheet financing (debt portion)InternationalPublicSOE</v>
      </c>
      <c r="H12777" s="27" t="s">
        <v>290</v>
      </c>
      <c r="I12777" s="27" t="s">
        <v>49</v>
      </c>
      <c r="J12777" s="27" t="s">
        <v>344</v>
      </c>
      <c r="K12777" s="27" t="s">
        <v>303</v>
      </c>
      <c r="L12777" s="27" t="s">
        <v>333</v>
      </c>
      <c r="M12777" s="27" t="s">
        <v>324</v>
      </c>
      <c r="N12777" s="27" t="s">
        <v>309</v>
      </c>
      <c r="O12777" s="27" t="s">
        <v>34</v>
      </c>
      <c r="P12777" s="27">
        <v>33.768304999999998</v>
      </c>
    </row>
    <row r="12778" spans="7:16" x14ac:dyDescent="0.25">
      <c r="G12778" s="27" t="str">
        <f t="shared" si="199"/>
        <v>2019/2020Western EuropeAll SectorsMitigationBalance sheet financing (equity portion)All DestinationsPrivateCorporations</v>
      </c>
      <c r="H12778" s="27" t="s">
        <v>290</v>
      </c>
      <c r="I12778" s="27" t="s">
        <v>49</v>
      </c>
      <c r="J12778" s="27" t="s">
        <v>344</v>
      </c>
      <c r="K12778" s="27" t="s">
        <v>303</v>
      </c>
      <c r="L12778" s="27" t="s">
        <v>334</v>
      </c>
      <c r="M12778" s="27" t="s">
        <v>338</v>
      </c>
      <c r="N12778" s="27" t="s">
        <v>306</v>
      </c>
      <c r="O12778" s="27" t="s">
        <v>307</v>
      </c>
      <c r="P12778" s="27">
        <v>20854.377731499899</v>
      </c>
    </row>
    <row r="12779" spans="7:16" x14ac:dyDescent="0.25">
      <c r="G12779" s="27" t="str">
        <f t="shared" si="199"/>
        <v>2019/2020Western EuropeAll SectorsMitigationBalance sheet financing (equity portion)All DestinationsPrivateFunds</v>
      </c>
      <c r="H12779" s="27" t="s">
        <v>290</v>
      </c>
      <c r="I12779" s="27" t="s">
        <v>49</v>
      </c>
      <c r="J12779" s="27" t="s">
        <v>344</v>
      </c>
      <c r="K12779" s="27" t="s">
        <v>303</v>
      </c>
      <c r="L12779" s="27" t="s">
        <v>334</v>
      </c>
      <c r="M12779" s="27" t="s">
        <v>338</v>
      </c>
      <c r="N12779" s="27" t="s">
        <v>306</v>
      </c>
      <c r="O12779" s="27" t="s">
        <v>25</v>
      </c>
      <c r="P12779" s="27">
        <v>49.024625</v>
      </c>
    </row>
    <row r="12780" spans="7:16" x14ac:dyDescent="0.25">
      <c r="G12780" s="27" t="str">
        <f t="shared" si="199"/>
        <v>2019/2020Western EuropeAll SectorsMitigationBalance sheet financing (equity portion)All DestinationsPrivateHouseholds/Individuals</v>
      </c>
      <c r="H12780" s="27" t="s">
        <v>290</v>
      </c>
      <c r="I12780" s="27" t="s">
        <v>49</v>
      </c>
      <c r="J12780" s="27" t="s">
        <v>344</v>
      </c>
      <c r="K12780" s="27" t="s">
        <v>303</v>
      </c>
      <c r="L12780" s="27" t="s">
        <v>334</v>
      </c>
      <c r="M12780" s="27" t="s">
        <v>338</v>
      </c>
      <c r="N12780" s="27" t="s">
        <v>306</v>
      </c>
      <c r="O12780" s="27" t="s">
        <v>308</v>
      </c>
      <c r="P12780" s="27">
        <v>27866.8799479999</v>
      </c>
    </row>
    <row r="12781" spans="7:16" x14ac:dyDescent="0.25">
      <c r="G12781" s="27" t="str">
        <f t="shared" si="199"/>
        <v>2019/2020Western EuropeAll SectorsMitigationBalance sheet financing (equity portion)All DestinationsPrivateInstitutional Investors</v>
      </c>
      <c r="H12781" s="27" t="s">
        <v>290</v>
      </c>
      <c r="I12781" s="27" t="s">
        <v>49</v>
      </c>
      <c r="J12781" s="27" t="s">
        <v>344</v>
      </c>
      <c r="K12781" s="27" t="s">
        <v>303</v>
      </c>
      <c r="L12781" s="27" t="s">
        <v>334</v>
      </c>
      <c r="M12781" s="27" t="s">
        <v>338</v>
      </c>
      <c r="N12781" s="27" t="s">
        <v>306</v>
      </c>
      <c r="O12781" s="27" t="s">
        <v>27</v>
      </c>
      <c r="P12781" s="27">
        <v>0.25827749999999999</v>
      </c>
    </row>
    <row r="12782" spans="7:16" x14ac:dyDescent="0.25">
      <c r="G12782" s="27" t="str">
        <f t="shared" si="199"/>
        <v>2019/2020Western EuropeAll SectorsMitigationBalance sheet financing (equity portion)All DestinationsPublicGovernment</v>
      </c>
      <c r="H12782" s="27" t="s">
        <v>290</v>
      </c>
      <c r="I12782" s="27" t="s">
        <v>49</v>
      </c>
      <c r="J12782" s="27" t="s">
        <v>344</v>
      </c>
      <c r="K12782" s="27" t="s">
        <v>303</v>
      </c>
      <c r="L12782" s="27" t="s">
        <v>334</v>
      </c>
      <c r="M12782" s="27" t="s">
        <v>338</v>
      </c>
      <c r="N12782" s="27" t="s">
        <v>309</v>
      </c>
      <c r="O12782" s="27" t="s">
        <v>28</v>
      </c>
      <c r="P12782" s="27">
        <v>1048.790894</v>
      </c>
    </row>
    <row r="12783" spans="7:16" x14ac:dyDescent="0.25">
      <c r="G12783" s="27" t="str">
        <f t="shared" si="199"/>
        <v>2019/2020Western EuropeAll SectorsMitigationBalance sheet financing (equity portion)All DestinationsPublicSOE</v>
      </c>
      <c r="H12783" s="27" t="s">
        <v>290</v>
      </c>
      <c r="I12783" s="27" t="s">
        <v>49</v>
      </c>
      <c r="J12783" s="27" t="s">
        <v>344</v>
      </c>
      <c r="K12783" s="27" t="s">
        <v>303</v>
      </c>
      <c r="L12783" s="27" t="s">
        <v>334</v>
      </c>
      <c r="M12783" s="27" t="s">
        <v>338</v>
      </c>
      <c r="N12783" s="27" t="s">
        <v>309</v>
      </c>
      <c r="O12783" s="27" t="s">
        <v>34</v>
      </c>
      <c r="P12783" s="27">
        <v>8.23827</v>
      </c>
    </row>
    <row r="12784" spans="7:16" x14ac:dyDescent="0.25">
      <c r="G12784" s="27" t="str">
        <f t="shared" si="199"/>
        <v>2019/2020Western EuropeAll SectorsMitigationBalance sheet financing (equity portion)DomesticPrivateCorporations</v>
      </c>
      <c r="H12784" s="27" t="s">
        <v>290</v>
      </c>
      <c r="I12784" s="27" t="s">
        <v>49</v>
      </c>
      <c r="J12784" s="27" t="s">
        <v>344</v>
      </c>
      <c r="K12784" s="27" t="s">
        <v>303</v>
      </c>
      <c r="L12784" s="27" t="s">
        <v>334</v>
      </c>
      <c r="M12784" s="27" t="s">
        <v>323</v>
      </c>
      <c r="N12784" s="27" t="s">
        <v>306</v>
      </c>
      <c r="O12784" s="27" t="s">
        <v>307</v>
      </c>
      <c r="P12784" s="27">
        <v>20656.369172999999</v>
      </c>
    </row>
    <row r="12785" spans="7:16" x14ac:dyDescent="0.25">
      <c r="G12785" s="27" t="str">
        <f t="shared" si="199"/>
        <v>2019/2020Western EuropeAll SectorsMitigationBalance sheet financing (equity portion)DomesticPrivateFunds</v>
      </c>
      <c r="H12785" s="27" t="s">
        <v>290</v>
      </c>
      <c r="I12785" s="27" t="s">
        <v>49</v>
      </c>
      <c r="J12785" s="27" t="s">
        <v>344</v>
      </c>
      <c r="K12785" s="27" t="s">
        <v>303</v>
      </c>
      <c r="L12785" s="27" t="s">
        <v>334</v>
      </c>
      <c r="M12785" s="27" t="s">
        <v>323</v>
      </c>
      <c r="N12785" s="27" t="s">
        <v>306</v>
      </c>
      <c r="O12785" s="27" t="s">
        <v>25</v>
      </c>
      <c r="P12785" s="27">
        <v>0.880575</v>
      </c>
    </row>
    <row r="12786" spans="7:16" x14ac:dyDescent="0.25">
      <c r="G12786" s="27" t="str">
        <f t="shared" si="199"/>
        <v>2019/2020Western EuropeAll SectorsMitigationBalance sheet financing (equity portion)DomesticPrivateHouseholds/Individuals</v>
      </c>
      <c r="H12786" s="27" t="s">
        <v>290</v>
      </c>
      <c r="I12786" s="27" t="s">
        <v>49</v>
      </c>
      <c r="J12786" s="27" t="s">
        <v>344</v>
      </c>
      <c r="K12786" s="27" t="s">
        <v>303</v>
      </c>
      <c r="L12786" s="27" t="s">
        <v>334</v>
      </c>
      <c r="M12786" s="27" t="s">
        <v>323</v>
      </c>
      <c r="N12786" s="27" t="s">
        <v>306</v>
      </c>
      <c r="O12786" s="27" t="s">
        <v>308</v>
      </c>
      <c r="P12786" s="27">
        <v>27866.8799479999</v>
      </c>
    </row>
    <row r="12787" spans="7:16" x14ac:dyDescent="0.25">
      <c r="G12787" s="27" t="str">
        <f t="shared" si="199"/>
        <v>2019/2020Western EuropeAll SectorsMitigationBalance sheet financing (equity portion)DomesticPrivateInstitutional Investors</v>
      </c>
      <c r="H12787" s="27" t="s">
        <v>290</v>
      </c>
      <c r="I12787" s="27" t="s">
        <v>49</v>
      </c>
      <c r="J12787" s="27" t="s">
        <v>344</v>
      </c>
      <c r="K12787" s="27" t="s">
        <v>303</v>
      </c>
      <c r="L12787" s="27" t="s">
        <v>334</v>
      </c>
      <c r="M12787" s="27" t="s">
        <v>323</v>
      </c>
      <c r="N12787" s="27" t="s">
        <v>306</v>
      </c>
      <c r="O12787" s="27" t="s">
        <v>27</v>
      </c>
      <c r="P12787" s="27">
        <v>0.25827749999999999</v>
      </c>
    </row>
    <row r="12788" spans="7:16" x14ac:dyDescent="0.25">
      <c r="G12788" s="27" t="str">
        <f t="shared" si="199"/>
        <v>2019/2020Western EuropeAll SectorsMitigationBalance sheet financing (equity portion)DomesticPublicGovernment</v>
      </c>
      <c r="H12788" s="27" t="s">
        <v>290</v>
      </c>
      <c r="I12788" s="27" t="s">
        <v>49</v>
      </c>
      <c r="J12788" s="27" t="s">
        <v>344</v>
      </c>
      <c r="K12788" s="27" t="s">
        <v>303</v>
      </c>
      <c r="L12788" s="27" t="s">
        <v>334</v>
      </c>
      <c r="M12788" s="27" t="s">
        <v>323</v>
      </c>
      <c r="N12788" s="27" t="s">
        <v>309</v>
      </c>
      <c r="O12788" s="27" t="s">
        <v>28</v>
      </c>
      <c r="P12788" s="27">
        <v>1048.790894</v>
      </c>
    </row>
    <row r="12789" spans="7:16" x14ac:dyDescent="0.25">
      <c r="G12789" s="27" t="str">
        <f t="shared" si="199"/>
        <v>2019/2020Western EuropeAll SectorsMitigationBalance sheet financing (equity portion)DomesticPublicSOE</v>
      </c>
      <c r="H12789" s="27" t="s">
        <v>290</v>
      </c>
      <c r="I12789" s="27" t="s">
        <v>49</v>
      </c>
      <c r="J12789" s="27" t="s">
        <v>344</v>
      </c>
      <c r="K12789" s="27" t="s">
        <v>303</v>
      </c>
      <c r="L12789" s="27" t="s">
        <v>334</v>
      </c>
      <c r="M12789" s="27" t="s">
        <v>323</v>
      </c>
      <c r="N12789" s="27" t="s">
        <v>309</v>
      </c>
      <c r="O12789" s="27" t="s">
        <v>34</v>
      </c>
      <c r="P12789" s="27">
        <v>7.6289999999999996</v>
      </c>
    </row>
    <row r="12790" spans="7:16" x14ac:dyDescent="0.25">
      <c r="G12790" s="27" t="str">
        <f t="shared" si="199"/>
        <v>2019/2020Western EuropeAll SectorsMitigationBalance sheet financing (equity portion)InternationalPrivateCorporations</v>
      </c>
      <c r="H12790" s="27" t="s">
        <v>290</v>
      </c>
      <c r="I12790" s="27" t="s">
        <v>49</v>
      </c>
      <c r="J12790" s="27" t="s">
        <v>344</v>
      </c>
      <c r="K12790" s="27" t="s">
        <v>303</v>
      </c>
      <c r="L12790" s="27" t="s">
        <v>334</v>
      </c>
      <c r="M12790" s="27" t="s">
        <v>324</v>
      </c>
      <c r="N12790" s="27" t="s">
        <v>306</v>
      </c>
      <c r="O12790" s="27" t="s">
        <v>307</v>
      </c>
      <c r="P12790" s="27">
        <v>198.00855849999999</v>
      </c>
    </row>
    <row r="12791" spans="7:16" x14ac:dyDescent="0.25">
      <c r="G12791" s="27" t="str">
        <f t="shared" si="199"/>
        <v>2019/2020Western EuropeAll SectorsMitigationBalance sheet financing (equity portion)InternationalPrivateFunds</v>
      </c>
      <c r="H12791" s="27" t="s">
        <v>290</v>
      </c>
      <c r="I12791" s="27" t="s">
        <v>49</v>
      </c>
      <c r="J12791" s="27" t="s">
        <v>344</v>
      </c>
      <c r="K12791" s="27" t="s">
        <v>303</v>
      </c>
      <c r="L12791" s="27" t="s">
        <v>334</v>
      </c>
      <c r="M12791" s="27" t="s">
        <v>324</v>
      </c>
      <c r="N12791" s="27" t="s">
        <v>306</v>
      </c>
      <c r="O12791" s="27" t="s">
        <v>25</v>
      </c>
      <c r="P12791" s="27">
        <v>48.14405</v>
      </c>
    </row>
    <row r="12792" spans="7:16" x14ac:dyDescent="0.25">
      <c r="G12792" s="27" t="str">
        <f t="shared" si="199"/>
        <v>2019/2020Western EuropeAll SectorsMitigationBalance sheet financing (equity portion)InternationalPrivateInstitutional Investors</v>
      </c>
      <c r="H12792" s="27" t="s">
        <v>290</v>
      </c>
      <c r="I12792" s="27" t="s">
        <v>49</v>
      </c>
      <c r="J12792" s="27" t="s">
        <v>344</v>
      </c>
      <c r="K12792" s="27" t="s">
        <v>303</v>
      </c>
      <c r="L12792" s="27" t="s">
        <v>334</v>
      </c>
      <c r="M12792" s="27" t="s">
        <v>324</v>
      </c>
      <c r="N12792" s="27" t="s">
        <v>306</v>
      </c>
      <c r="O12792" s="27" t="s">
        <v>27</v>
      </c>
      <c r="P12792" s="27">
        <v>0</v>
      </c>
    </row>
    <row r="12793" spans="7:16" x14ac:dyDescent="0.25">
      <c r="G12793" s="27" t="str">
        <f t="shared" si="199"/>
        <v>2019/2020Western EuropeAll SectorsMitigationBalance sheet financing (equity portion)InternationalPublicSOE</v>
      </c>
      <c r="H12793" s="27" t="s">
        <v>290</v>
      </c>
      <c r="I12793" s="27" t="s">
        <v>49</v>
      </c>
      <c r="J12793" s="27" t="s">
        <v>344</v>
      </c>
      <c r="K12793" s="27" t="s">
        <v>303</v>
      </c>
      <c r="L12793" s="27" t="s">
        <v>334</v>
      </c>
      <c r="M12793" s="27" t="s">
        <v>324</v>
      </c>
      <c r="N12793" s="27" t="s">
        <v>309</v>
      </c>
      <c r="O12793" s="27" t="s">
        <v>34</v>
      </c>
      <c r="P12793" s="27">
        <v>0.60926999999999998</v>
      </c>
    </row>
    <row r="12794" spans="7:16" x14ac:dyDescent="0.25">
      <c r="G12794" s="27" t="str">
        <f t="shared" si="199"/>
        <v>2019/2020Western EuropeAll SectorsMitigationGrantAll DestinationsPublicGovernment</v>
      </c>
      <c r="H12794" s="27" t="s">
        <v>290</v>
      </c>
      <c r="I12794" s="27" t="s">
        <v>49</v>
      </c>
      <c r="J12794" s="27" t="s">
        <v>344</v>
      </c>
      <c r="K12794" s="27" t="s">
        <v>303</v>
      </c>
      <c r="L12794" s="27" t="s">
        <v>332</v>
      </c>
      <c r="M12794" s="27" t="s">
        <v>338</v>
      </c>
      <c r="N12794" s="27" t="s">
        <v>309</v>
      </c>
      <c r="O12794" s="27" t="s">
        <v>28</v>
      </c>
      <c r="P12794" s="27">
        <v>15170.134620003</v>
      </c>
    </row>
    <row r="12795" spans="7:16" x14ac:dyDescent="0.25">
      <c r="G12795" s="27" t="str">
        <f t="shared" si="199"/>
        <v>2019/2020Western EuropeAll SectorsMitigationGrantAll DestinationsPublicMultilateral DFI</v>
      </c>
      <c r="H12795" s="27" t="s">
        <v>290</v>
      </c>
      <c r="I12795" s="27" t="s">
        <v>49</v>
      </c>
      <c r="J12795" s="27" t="s">
        <v>344</v>
      </c>
      <c r="K12795" s="27" t="s">
        <v>303</v>
      </c>
      <c r="L12795" s="27" t="s">
        <v>332</v>
      </c>
      <c r="M12795" s="27" t="s">
        <v>338</v>
      </c>
      <c r="N12795" s="27" t="s">
        <v>309</v>
      </c>
      <c r="O12795" s="27" t="s">
        <v>30</v>
      </c>
      <c r="P12795" s="27">
        <v>0</v>
      </c>
    </row>
    <row r="12796" spans="7:16" x14ac:dyDescent="0.25">
      <c r="G12796" s="27" t="str">
        <f t="shared" si="199"/>
        <v>2019/2020Western EuropeAll SectorsMitigationGrantAll DestinationsPublicState-owned FI</v>
      </c>
      <c r="H12796" s="27" t="s">
        <v>290</v>
      </c>
      <c r="I12796" s="27" t="s">
        <v>49</v>
      </c>
      <c r="J12796" s="27" t="s">
        <v>344</v>
      </c>
      <c r="K12796" s="27" t="s">
        <v>303</v>
      </c>
      <c r="L12796" s="27" t="s">
        <v>332</v>
      </c>
      <c r="M12796" s="27" t="s">
        <v>338</v>
      </c>
      <c r="N12796" s="27" t="s">
        <v>309</v>
      </c>
      <c r="O12796" s="27" t="s">
        <v>312</v>
      </c>
      <c r="P12796" s="27">
        <v>1785</v>
      </c>
    </row>
    <row r="12797" spans="7:16" x14ac:dyDescent="0.25">
      <c r="G12797" s="27" t="str">
        <f t="shared" si="199"/>
        <v>2019/2020Western EuropeAll SectorsMitigationGrantDomesticPublicGovernment</v>
      </c>
      <c r="H12797" s="27" t="s">
        <v>290</v>
      </c>
      <c r="I12797" s="27" t="s">
        <v>49</v>
      </c>
      <c r="J12797" s="27" t="s">
        <v>344</v>
      </c>
      <c r="K12797" s="27" t="s">
        <v>303</v>
      </c>
      <c r="L12797" s="27" t="s">
        <v>332</v>
      </c>
      <c r="M12797" s="27" t="s">
        <v>323</v>
      </c>
      <c r="N12797" s="27" t="s">
        <v>309</v>
      </c>
      <c r="O12797" s="27" t="s">
        <v>28</v>
      </c>
      <c r="P12797" s="27">
        <v>10606.885858</v>
      </c>
    </row>
    <row r="12798" spans="7:16" x14ac:dyDescent="0.25">
      <c r="G12798" s="27" t="str">
        <f t="shared" si="199"/>
        <v>2019/2020Western EuropeAll SectorsMitigationGrantDomesticPublicMultilateral DFI</v>
      </c>
      <c r="H12798" s="27" t="s">
        <v>290</v>
      </c>
      <c r="I12798" s="27" t="s">
        <v>49</v>
      </c>
      <c r="J12798" s="27" t="s">
        <v>344</v>
      </c>
      <c r="K12798" s="27" t="s">
        <v>303</v>
      </c>
      <c r="L12798" s="27" t="s">
        <v>332</v>
      </c>
      <c r="M12798" s="27" t="s">
        <v>323</v>
      </c>
      <c r="N12798" s="27" t="s">
        <v>309</v>
      </c>
      <c r="O12798" s="27" t="s">
        <v>30</v>
      </c>
      <c r="P12798" s="27">
        <v>0</v>
      </c>
    </row>
    <row r="12799" spans="7:16" x14ac:dyDescent="0.25">
      <c r="G12799" s="27" t="str">
        <f t="shared" si="199"/>
        <v>2019/2020Western EuropeAll SectorsMitigationGrantDomesticPublicState-owned FI</v>
      </c>
      <c r="H12799" s="27" t="s">
        <v>290</v>
      </c>
      <c r="I12799" s="27" t="s">
        <v>49</v>
      </c>
      <c r="J12799" s="27" t="s">
        <v>344</v>
      </c>
      <c r="K12799" s="27" t="s">
        <v>303</v>
      </c>
      <c r="L12799" s="27" t="s">
        <v>332</v>
      </c>
      <c r="M12799" s="27" t="s">
        <v>323</v>
      </c>
      <c r="N12799" s="27" t="s">
        <v>309</v>
      </c>
      <c r="O12799" s="27" t="s">
        <v>312</v>
      </c>
      <c r="P12799" s="27">
        <v>1785</v>
      </c>
    </row>
    <row r="12800" spans="7:16" x14ac:dyDescent="0.25">
      <c r="G12800" s="27" t="str">
        <f t="shared" si="199"/>
        <v>2019/2020Western EuropeAll SectorsMitigationGrantInternationalPublicGovernment</v>
      </c>
      <c r="H12800" s="27" t="s">
        <v>290</v>
      </c>
      <c r="I12800" s="27" t="s">
        <v>49</v>
      </c>
      <c r="J12800" s="27" t="s">
        <v>344</v>
      </c>
      <c r="K12800" s="27" t="s">
        <v>303</v>
      </c>
      <c r="L12800" s="27" t="s">
        <v>332</v>
      </c>
      <c r="M12800" s="27" t="s">
        <v>324</v>
      </c>
      <c r="N12800" s="27" t="s">
        <v>309</v>
      </c>
      <c r="O12800" s="27" t="s">
        <v>28</v>
      </c>
      <c r="P12800" s="27">
        <v>4563.2487620029997</v>
      </c>
    </row>
    <row r="12801" spans="7:16" x14ac:dyDescent="0.25">
      <c r="G12801" s="27" t="str">
        <f t="shared" si="199"/>
        <v>2019/2020Western EuropeAll SectorsMitigationGrantInternationalPublicMultilateral DFI</v>
      </c>
      <c r="H12801" s="27" t="s">
        <v>290</v>
      </c>
      <c r="I12801" s="27" t="s">
        <v>49</v>
      </c>
      <c r="J12801" s="27" t="s">
        <v>344</v>
      </c>
      <c r="K12801" s="27" t="s">
        <v>303</v>
      </c>
      <c r="L12801" s="27" t="s">
        <v>332</v>
      </c>
      <c r="M12801" s="27" t="s">
        <v>324</v>
      </c>
      <c r="N12801" s="27" t="s">
        <v>309</v>
      </c>
      <c r="O12801" s="27" t="s">
        <v>30</v>
      </c>
      <c r="P12801" s="27">
        <v>0</v>
      </c>
    </row>
    <row r="12802" spans="7:16" x14ac:dyDescent="0.25">
      <c r="G12802" s="27" t="str">
        <f t="shared" si="199"/>
        <v>2019/2020Western EuropeAll SectorsMitigationLow-cost project debtAll DestinationsPublicState-owned FI</v>
      </c>
      <c r="H12802" s="27" t="s">
        <v>290</v>
      </c>
      <c r="I12802" s="27" t="s">
        <v>49</v>
      </c>
      <c r="J12802" s="27" t="s">
        <v>344</v>
      </c>
      <c r="K12802" s="27" t="s">
        <v>303</v>
      </c>
      <c r="L12802" s="27" t="s">
        <v>336</v>
      </c>
      <c r="M12802" s="27" t="s">
        <v>338</v>
      </c>
      <c r="N12802" s="27" t="s">
        <v>309</v>
      </c>
      <c r="O12802" s="27" t="s">
        <v>312</v>
      </c>
      <c r="P12802" s="27">
        <v>14324.90625</v>
      </c>
    </row>
    <row r="12803" spans="7:16" x14ac:dyDescent="0.25">
      <c r="G12803" s="27" t="str">
        <f t="shared" ref="G12803:G12866" si="200">+_xlfn.CONCAT(H12803:O12803)</f>
        <v>2019/2020Western EuropeAll SectorsMitigationLow-cost project debtDomesticPublicState-owned FI</v>
      </c>
      <c r="H12803" s="27" t="s">
        <v>290</v>
      </c>
      <c r="I12803" s="27" t="s">
        <v>49</v>
      </c>
      <c r="J12803" s="27" t="s">
        <v>344</v>
      </c>
      <c r="K12803" s="27" t="s">
        <v>303</v>
      </c>
      <c r="L12803" s="27" t="s">
        <v>336</v>
      </c>
      <c r="M12803" s="27" t="s">
        <v>323</v>
      </c>
      <c r="N12803" s="27" t="s">
        <v>309</v>
      </c>
      <c r="O12803" s="27" t="s">
        <v>312</v>
      </c>
      <c r="P12803" s="27">
        <v>14324.90625</v>
      </c>
    </row>
    <row r="12804" spans="7:16" x14ac:dyDescent="0.25">
      <c r="G12804" s="27" t="str">
        <f t="shared" si="200"/>
        <v>2019/2020Western EuropeAll SectorsMitigationProject-level equityAll DestinationsPrivateCommercial FI</v>
      </c>
      <c r="H12804" s="27" t="s">
        <v>290</v>
      </c>
      <c r="I12804" s="27" t="s">
        <v>49</v>
      </c>
      <c r="J12804" s="27" t="s">
        <v>344</v>
      </c>
      <c r="K12804" s="27" t="s">
        <v>303</v>
      </c>
      <c r="L12804" s="27" t="s">
        <v>337</v>
      </c>
      <c r="M12804" s="27" t="s">
        <v>338</v>
      </c>
      <c r="N12804" s="27" t="s">
        <v>306</v>
      </c>
      <c r="O12804" s="27" t="s">
        <v>23</v>
      </c>
      <c r="P12804" s="27">
        <v>42.626249999999999</v>
      </c>
    </row>
    <row r="12805" spans="7:16" x14ac:dyDescent="0.25">
      <c r="G12805" s="27" t="str">
        <f t="shared" si="200"/>
        <v>2019/2020Western EuropeAll SectorsMitigationProject-level equityAll DestinationsPrivateCorporations</v>
      </c>
      <c r="H12805" s="27" t="s">
        <v>290</v>
      </c>
      <c r="I12805" s="27" t="s">
        <v>49</v>
      </c>
      <c r="J12805" s="27" t="s">
        <v>344</v>
      </c>
      <c r="K12805" s="27" t="s">
        <v>303</v>
      </c>
      <c r="L12805" s="27" t="s">
        <v>337</v>
      </c>
      <c r="M12805" s="27" t="s">
        <v>338</v>
      </c>
      <c r="N12805" s="27" t="s">
        <v>306</v>
      </c>
      <c r="O12805" s="27" t="s">
        <v>307</v>
      </c>
      <c r="P12805" s="27">
        <v>555.54649199999994</v>
      </c>
    </row>
    <row r="12806" spans="7:16" x14ac:dyDescent="0.25">
      <c r="G12806" s="27" t="str">
        <f t="shared" si="200"/>
        <v>2019/2020Western EuropeAll SectorsMitigationProject-level equityAll DestinationsPrivateFunds</v>
      </c>
      <c r="H12806" s="27" t="s">
        <v>290</v>
      </c>
      <c r="I12806" s="27" t="s">
        <v>49</v>
      </c>
      <c r="J12806" s="27" t="s">
        <v>344</v>
      </c>
      <c r="K12806" s="27" t="s">
        <v>303</v>
      </c>
      <c r="L12806" s="27" t="s">
        <v>337</v>
      </c>
      <c r="M12806" s="27" t="s">
        <v>338</v>
      </c>
      <c r="N12806" s="27" t="s">
        <v>306</v>
      </c>
      <c r="O12806" s="27" t="s">
        <v>25</v>
      </c>
      <c r="P12806" s="27">
        <v>432.97799999999899</v>
      </c>
    </row>
    <row r="12807" spans="7:16" x14ac:dyDescent="0.25">
      <c r="G12807" s="27" t="str">
        <f t="shared" si="200"/>
        <v>2019/2020Western EuropeAll SectorsMitigationProject-level equityAll DestinationsPrivateInstitutional Investors</v>
      </c>
      <c r="H12807" s="27" t="s">
        <v>290</v>
      </c>
      <c r="I12807" s="27" t="s">
        <v>49</v>
      </c>
      <c r="J12807" s="27" t="s">
        <v>344</v>
      </c>
      <c r="K12807" s="27" t="s">
        <v>303</v>
      </c>
      <c r="L12807" s="27" t="s">
        <v>337</v>
      </c>
      <c r="M12807" s="27" t="s">
        <v>338</v>
      </c>
      <c r="N12807" s="27" t="s">
        <v>306</v>
      </c>
      <c r="O12807" s="27" t="s">
        <v>27</v>
      </c>
      <c r="P12807" s="27">
        <v>23.597212500000001</v>
      </c>
    </row>
    <row r="12808" spans="7:16" x14ac:dyDescent="0.25">
      <c r="G12808" s="27" t="str">
        <f t="shared" si="200"/>
        <v>2019/2020Western EuropeAll SectorsMitigationProject-level equityAll DestinationsPublicGovernment</v>
      </c>
      <c r="H12808" s="27" t="s">
        <v>290</v>
      </c>
      <c r="I12808" s="27" t="s">
        <v>49</v>
      </c>
      <c r="J12808" s="27" t="s">
        <v>344</v>
      </c>
      <c r="K12808" s="27" t="s">
        <v>303</v>
      </c>
      <c r="L12808" s="27" t="s">
        <v>337</v>
      </c>
      <c r="M12808" s="27" t="s">
        <v>338</v>
      </c>
      <c r="N12808" s="27" t="s">
        <v>309</v>
      </c>
      <c r="O12808" s="27" t="s">
        <v>28</v>
      </c>
      <c r="P12808" s="27">
        <v>12.59375</v>
      </c>
    </row>
    <row r="12809" spans="7:16" x14ac:dyDescent="0.25">
      <c r="G12809" s="27" t="str">
        <f t="shared" si="200"/>
        <v>2019/2020Western EuropeAll SectorsMitigationProject-level equityAll DestinationsPublicMultilateral DFI</v>
      </c>
      <c r="H12809" s="27" t="s">
        <v>290</v>
      </c>
      <c r="I12809" s="27" t="s">
        <v>49</v>
      </c>
      <c r="J12809" s="27" t="s">
        <v>344</v>
      </c>
      <c r="K12809" s="27" t="s">
        <v>303</v>
      </c>
      <c r="L12809" s="27" t="s">
        <v>337</v>
      </c>
      <c r="M12809" s="27" t="s">
        <v>338</v>
      </c>
      <c r="N12809" s="27" t="s">
        <v>309</v>
      </c>
      <c r="O12809" s="27" t="s">
        <v>30</v>
      </c>
      <c r="P12809" s="27">
        <v>136.96152101000001</v>
      </c>
    </row>
    <row r="12810" spans="7:16" x14ac:dyDescent="0.25">
      <c r="G12810" s="27" t="str">
        <f t="shared" si="200"/>
        <v>2019/2020Western EuropeAll SectorsMitigationProject-level equityAll DestinationsPublicNational DFI</v>
      </c>
      <c r="H12810" s="27" t="s">
        <v>290</v>
      </c>
      <c r="I12810" s="27" t="s">
        <v>49</v>
      </c>
      <c r="J12810" s="27" t="s">
        <v>344</v>
      </c>
      <c r="K12810" s="27" t="s">
        <v>303</v>
      </c>
      <c r="L12810" s="27" t="s">
        <v>337</v>
      </c>
      <c r="M12810" s="27" t="s">
        <v>338</v>
      </c>
      <c r="N12810" s="27" t="s">
        <v>309</v>
      </c>
      <c r="O12810" s="27" t="s">
        <v>33</v>
      </c>
      <c r="P12810" s="27">
        <v>31.893699999999999</v>
      </c>
    </row>
    <row r="12811" spans="7:16" x14ac:dyDescent="0.25">
      <c r="G12811" s="27" t="str">
        <f t="shared" si="200"/>
        <v>2019/2020Western EuropeAll SectorsMitigationProject-level equityAll DestinationsPublicSOE</v>
      </c>
      <c r="H12811" s="27" t="s">
        <v>290</v>
      </c>
      <c r="I12811" s="27" t="s">
        <v>49</v>
      </c>
      <c r="J12811" s="27" t="s">
        <v>344</v>
      </c>
      <c r="K12811" s="27" t="s">
        <v>303</v>
      </c>
      <c r="L12811" s="27" t="s">
        <v>337</v>
      </c>
      <c r="M12811" s="27" t="s">
        <v>338</v>
      </c>
      <c r="N12811" s="27" t="s">
        <v>309</v>
      </c>
      <c r="O12811" s="27" t="s">
        <v>34</v>
      </c>
      <c r="P12811" s="27">
        <v>5.3449999999999998</v>
      </c>
    </row>
    <row r="12812" spans="7:16" x14ac:dyDescent="0.25">
      <c r="G12812" s="27" t="str">
        <f t="shared" si="200"/>
        <v>2019/2020Western EuropeAll SectorsMitigationProject-level equityDomesticPrivateCommercial FI</v>
      </c>
      <c r="H12812" s="27" t="s">
        <v>290</v>
      </c>
      <c r="I12812" s="27" t="s">
        <v>49</v>
      </c>
      <c r="J12812" s="27" t="s">
        <v>344</v>
      </c>
      <c r="K12812" s="27" t="s">
        <v>303</v>
      </c>
      <c r="L12812" s="27" t="s">
        <v>337</v>
      </c>
      <c r="M12812" s="27" t="s">
        <v>323</v>
      </c>
      <c r="N12812" s="27" t="s">
        <v>306</v>
      </c>
      <c r="O12812" s="27" t="s">
        <v>23</v>
      </c>
      <c r="P12812" s="27">
        <v>42.626249999999999</v>
      </c>
    </row>
    <row r="12813" spans="7:16" x14ac:dyDescent="0.25">
      <c r="G12813" s="27" t="str">
        <f t="shared" si="200"/>
        <v>2019/2020Western EuropeAll SectorsMitigationProject-level equityDomesticPrivateCorporations</v>
      </c>
      <c r="H12813" s="27" t="s">
        <v>290</v>
      </c>
      <c r="I12813" s="27" t="s">
        <v>49</v>
      </c>
      <c r="J12813" s="27" t="s">
        <v>344</v>
      </c>
      <c r="K12813" s="27" t="s">
        <v>303</v>
      </c>
      <c r="L12813" s="27" t="s">
        <v>337</v>
      </c>
      <c r="M12813" s="27" t="s">
        <v>323</v>
      </c>
      <c r="N12813" s="27" t="s">
        <v>306</v>
      </c>
      <c r="O12813" s="27" t="s">
        <v>307</v>
      </c>
      <c r="P12813" s="27">
        <v>224.897627</v>
      </c>
    </row>
    <row r="12814" spans="7:16" x14ac:dyDescent="0.25">
      <c r="G12814" s="27" t="str">
        <f t="shared" si="200"/>
        <v>2019/2020Western EuropeAll SectorsMitigationProject-level equityDomesticPrivateFunds</v>
      </c>
      <c r="H12814" s="27" t="s">
        <v>290</v>
      </c>
      <c r="I12814" s="27" t="s">
        <v>49</v>
      </c>
      <c r="J12814" s="27" t="s">
        <v>344</v>
      </c>
      <c r="K12814" s="27" t="s">
        <v>303</v>
      </c>
      <c r="L12814" s="27" t="s">
        <v>337</v>
      </c>
      <c r="M12814" s="27" t="s">
        <v>323</v>
      </c>
      <c r="N12814" s="27" t="s">
        <v>306</v>
      </c>
      <c r="O12814" s="27" t="s">
        <v>25</v>
      </c>
      <c r="P12814" s="27">
        <v>121.80500000000001</v>
      </c>
    </row>
    <row r="12815" spans="7:16" x14ac:dyDescent="0.25">
      <c r="G12815" s="27" t="str">
        <f t="shared" si="200"/>
        <v>2019/2020Western EuropeAll SectorsMitigationProject-level equityDomesticPrivateInstitutional Investors</v>
      </c>
      <c r="H12815" s="27" t="s">
        <v>290</v>
      </c>
      <c r="I12815" s="27" t="s">
        <v>49</v>
      </c>
      <c r="J12815" s="27" t="s">
        <v>344</v>
      </c>
      <c r="K12815" s="27" t="s">
        <v>303</v>
      </c>
      <c r="L12815" s="27" t="s">
        <v>337</v>
      </c>
      <c r="M12815" s="27" t="s">
        <v>323</v>
      </c>
      <c r="N12815" s="27" t="s">
        <v>306</v>
      </c>
      <c r="O12815" s="27" t="s">
        <v>27</v>
      </c>
      <c r="P12815" s="27">
        <v>23.597212500000001</v>
      </c>
    </row>
    <row r="12816" spans="7:16" x14ac:dyDescent="0.25">
      <c r="G12816" s="27" t="str">
        <f t="shared" si="200"/>
        <v>2019/2020Western EuropeAll SectorsMitigationProject-level equityDomesticPublicMultilateral DFI</v>
      </c>
      <c r="H12816" s="27" t="s">
        <v>290</v>
      </c>
      <c r="I12816" s="27" t="s">
        <v>49</v>
      </c>
      <c r="J12816" s="27" t="s">
        <v>344</v>
      </c>
      <c r="K12816" s="27" t="s">
        <v>303</v>
      </c>
      <c r="L12816" s="27" t="s">
        <v>337</v>
      </c>
      <c r="M12816" s="27" t="s">
        <v>323</v>
      </c>
      <c r="N12816" s="27" t="s">
        <v>309</v>
      </c>
      <c r="O12816" s="27" t="s">
        <v>30</v>
      </c>
      <c r="P12816" s="27">
        <v>18.779105849</v>
      </c>
    </row>
    <row r="12817" spans="7:16" x14ac:dyDescent="0.25">
      <c r="G12817" s="27" t="str">
        <f t="shared" si="200"/>
        <v>2019/2020Western EuropeAll SectorsMitigationProject-level equityDomesticPublicNational DFI</v>
      </c>
      <c r="H12817" s="27" t="s">
        <v>290</v>
      </c>
      <c r="I12817" s="27" t="s">
        <v>49</v>
      </c>
      <c r="J12817" s="27" t="s">
        <v>344</v>
      </c>
      <c r="K12817" s="27" t="s">
        <v>303</v>
      </c>
      <c r="L12817" s="27" t="s">
        <v>337</v>
      </c>
      <c r="M12817" s="27" t="s">
        <v>323</v>
      </c>
      <c r="N12817" s="27" t="s">
        <v>309</v>
      </c>
      <c r="O12817" s="27" t="s">
        <v>33</v>
      </c>
      <c r="P12817" s="27">
        <v>31.893699999999999</v>
      </c>
    </row>
    <row r="12818" spans="7:16" x14ac:dyDescent="0.25">
      <c r="G12818" s="27" t="str">
        <f t="shared" si="200"/>
        <v>2019/2020Western EuropeAll SectorsMitigationProject-level equityDomesticPublicSOE</v>
      </c>
      <c r="H12818" s="27" t="s">
        <v>290</v>
      </c>
      <c r="I12818" s="27" t="s">
        <v>49</v>
      </c>
      <c r="J12818" s="27" t="s">
        <v>344</v>
      </c>
      <c r="K12818" s="27" t="s">
        <v>303</v>
      </c>
      <c r="L12818" s="27" t="s">
        <v>337</v>
      </c>
      <c r="M12818" s="27" t="s">
        <v>323</v>
      </c>
      <c r="N12818" s="27" t="s">
        <v>309</v>
      </c>
      <c r="O12818" s="27" t="s">
        <v>34</v>
      </c>
      <c r="P12818" s="27">
        <v>5.3449999999999998</v>
      </c>
    </row>
    <row r="12819" spans="7:16" x14ac:dyDescent="0.25">
      <c r="G12819" s="27" t="str">
        <f t="shared" si="200"/>
        <v>2019/2020Western EuropeAll SectorsMitigationProject-level equityInternationalPrivateCorporations</v>
      </c>
      <c r="H12819" s="27" t="s">
        <v>290</v>
      </c>
      <c r="I12819" s="27" t="s">
        <v>49</v>
      </c>
      <c r="J12819" s="27" t="s">
        <v>344</v>
      </c>
      <c r="K12819" s="27" t="s">
        <v>303</v>
      </c>
      <c r="L12819" s="27" t="s">
        <v>337</v>
      </c>
      <c r="M12819" s="27" t="s">
        <v>324</v>
      </c>
      <c r="N12819" s="27" t="s">
        <v>306</v>
      </c>
      <c r="O12819" s="27" t="s">
        <v>307</v>
      </c>
      <c r="P12819" s="27">
        <v>330.648865</v>
      </c>
    </row>
    <row r="12820" spans="7:16" x14ac:dyDescent="0.25">
      <c r="G12820" s="27" t="str">
        <f t="shared" si="200"/>
        <v>2019/2020Western EuropeAll SectorsMitigationProject-level equityInternationalPrivateFunds</v>
      </c>
      <c r="H12820" s="27" t="s">
        <v>290</v>
      </c>
      <c r="I12820" s="27" t="s">
        <v>49</v>
      </c>
      <c r="J12820" s="27" t="s">
        <v>344</v>
      </c>
      <c r="K12820" s="27" t="s">
        <v>303</v>
      </c>
      <c r="L12820" s="27" t="s">
        <v>337</v>
      </c>
      <c r="M12820" s="27" t="s">
        <v>324</v>
      </c>
      <c r="N12820" s="27" t="s">
        <v>306</v>
      </c>
      <c r="O12820" s="27" t="s">
        <v>25</v>
      </c>
      <c r="P12820" s="27">
        <v>311.173</v>
      </c>
    </row>
    <row r="12821" spans="7:16" x14ac:dyDescent="0.25">
      <c r="G12821" s="27" t="str">
        <f t="shared" si="200"/>
        <v>2019/2020Western EuropeAll SectorsMitigationProject-level equityInternationalPublicGovernment</v>
      </c>
      <c r="H12821" s="27" t="s">
        <v>290</v>
      </c>
      <c r="I12821" s="27" t="s">
        <v>49</v>
      </c>
      <c r="J12821" s="27" t="s">
        <v>344</v>
      </c>
      <c r="K12821" s="27" t="s">
        <v>303</v>
      </c>
      <c r="L12821" s="27" t="s">
        <v>337</v>
      </c>
      <c r="M12821" s="27" t="s">
        <v>324</v>
      </c>
      <c r="N12821" s="27" t="s">
        <v>309</v>
      </c>
      <c r="O12821" s="27" t="s">
        <v>28</v>
      </c>
      <c r="P12821" s="27">
        <v>12.59375</v>
      </c>
    </row>
    <row r="12822" spans="7:16" x14ac:dyDescent="0.25">
      <c r="G12822" s="27" t="str">
        <f t="shared" si="200"/>
        <v>2019/2020Western EuropeAll SectorsMitigationProject-level equityInternationalPublicMultilateral DFI</v>
      </c>
      <c r="H12822" s="27" t="s">
        <v>290</v>
      </c>
      <c r="I12822" s="27" t="s">
        <v>49</v>
      </c>
      <c r="J12822" s="27" t="s">
        <v>344</v>
      </c>
      <c r="K12822" s="27" t="s">
        <v>303</v>
      </c>
      <c r="L12822" s="27" t="s">
        <v>337</v>
      </c>
      <c r="M12822" s="27" t="s">
        <v>324</v>
      </c>
      <c r="N12822" s="27" t="s">
        <v>309</v>
      </c>
      <c r="O12822" s="27" t="s">
        <v>30</v>
      </c>
      <c r="P12822" s="27">
        <v>118.18241516099999</v>
      </c>
    </row>
    <row r="12823" spans="7:16" x14ac:dyDescent="0.25">
      <c r="G12823" s="27" t="str">
        <f t="shared" si="200"/>
        <v>2019/2020Western EuropeAll SectorsMitigationProject-level equityInternationalPublicSOE</v>
      </c>
      <c r="H12823" s="27" t="s">
        <v>290</v>
      </c>
      <c r="I12823" s="27" t="s">
        <v>49</v>
      </c>
      <c r="J12823" s="27" t="s">
        <v>344</v>
      </c>
      <c r="K12823" s="27" t="s">
        <v>303</v>
      </c>
      <c r="L12823" s="27" t="s">
        <v>337</v>
      </c>
      <c r="M12823" s="27" t="s">
        <v>324</v>
      </c>
      <c r="N12823" s="27" t="s">
        <v>309</v>
      </c>
      <c r="O12823" s="27" t="s">
        <v>34</v>
      </c>
      <c r="P12823" s="27">
        <v>0</v>
      </c>
    </row>
    <row r="12824" spans="7:16" x14ac:dyDescent="0.25">
      <c r="G12824" s="27" t="str">
        <f t="shared" si="200"/>
        <v>2019/2020Western EuropeAll SectorsMitigationProject-level market rate debtAll DestinationsPrivateCommercial FI</v>
      </c>
      <c r="H12824" s="27" t="s">
        <v>290</v>
      </c>
      <c r="I12824" s="27" t="s">
        <v>49</v>
      </c>
      <c r="J12824" s="27" t="s">
        <v>344</v>
      </c>
      <c r="K12824" s="27" t="s">
        <v>303</v>
      </c>
      <c r="L12824" s="27" t="s">
        <v>335</v>
      </c>
      <c r="M12824" s="27" t="s">
        <v>338</v>
      </c>
      <c r="N12824" s="27" t="s">
        <v>306</v>
      </c>
      <c r="O12824" s="27" t="s">
        <v>23</v>
      </c>
      <c r="P12824" s="27">
        <v>19837.592251499998</v>
      </c>
    </row>
    <row r="12825" spans="7:16" x14ac:dyDescent="0.25">
      <c r="G12825" s="27" t="str">
        <f t="shared" si="200"/>
        <v>2019/2020Western EuropeAll SectorsMitigationProject-level market rate debtAll DestinationsPrivateCorporations</v>
      </c>
      <c r="H12825" s="27" t="s">
        <v>290</v>
      </c>
      <c r="I12825" s="27" t="s">
        <v>49</v>
      </c>
      <c r="J12825" s="27" t="s">
        <v>344</v>
      </c>
      <c r="K12825" s="27" t="s">
        <v>303</v>
      </c>
      <c r="L12825" s="27" t="s">
        <v>335</v>
      </c>
      <c r="M12825" s="27" t="s">
        <v>338</v>
      </c>
      <c r="N12825" s="27" t="s">
        <v>306</v>
      </c>
      <c r="O12825" s="27" t="s">
        <v>307</v>
      </c>
      <c r="P12825" s="27">
        <v>8.3406000000000002</v>
      </c>
    </row>
    <row r="12826" spans="7:16" x14ac:dyDescent="0.25">
      <c r="G12826" s="27" t="str">
        <f t="shared" si="200"/>
        <v>2019/2020Western EuropeAll SectorsMitigationProject-level market rate debtAll DestinationsPrivateFunds</v>
      </c>
      <c r="H12826" s="27" t="s">
        <v>290</v>
      </c>
      <c r="I12826" s="27" t="s">
        <v>49</v>
      </c>
      <c r="J12826" s="27" t="s">
        <v>344</v>
      </c>
      <c r="K12826" s="27" t="s">
        <v>303</v>
      </c>
      <c r="L12826" s="27" t="s">
        <v>335</v>
      </c>
      <c r="M12826" s="27" t="s">
        <v>338</v>
      </c>
      <c r="N12826" s="27" t="s">
        <v>306</v>
      </c>
      <c r="O12826" s="27" t="s">
        <v>25</v>
      </c>
      <c r="P12826" s="27">
        <v>0</v>
      </c>
    </row>
    <row r="12827" spans="7:16" x14ac:dyDescent="0.25">
      <c r="G12827" s="27" t="str">
        <f t="shared" si="200"/>
        <v>2019/2020Western EuropeAll SectorsMitigationProject-level market rate debtAll DestinationsPrivateInstitutional Investors</v>
      </c>
      <c r="H12827" s="27" t="s">
        <v>290</v>
      </c>
      <c r="I12827" s="27" t="s">
        <v>49</v>
      </c>
      <c r="J12827" s="27" t="s">
        <v>344</v>
      </c>
      <c r="K12827" s="27" t="s">
        <v>303</v>
      </c>
      <c r="L12827" s="27" t="s">
        <v>335</v>
      </c>
      <c r="M12827" s="27" t="s">
        <v>338</v>
      </c>
      <c r="N12827" s="27" t="s">
        <v>306</v>
      </c>
      <c r="O12827" s="27" t="s">
        <v>27</v>
      </c>
      <c r="P12827" s="27">
        <v>90.646000000000001</v>
      </c>
    </row>
    <row r="12828" spans="7:16" x14ac:dyDescent="0.25">
      <c r="G12828" s="27" t="str">
        <f t="shared" si="200"/>
        <v>2019/2020Western EuropeAll SectorsMitigationProject-level market rate debtAll DestinationsPrivateUnknown</v>
      </c>
      <c r="H12828" s="27" t="s">
        <v>290</v>
      </c>
      <c r="I12828" s="27" t="s">
        <v>49</v>
      </c>
      <c r="J12828" s="27" t="s">
        <v>344</v>
      </c>
      <c r="K12828" s="27" t="s">
        <v>303</v>
      </c>
      <c r="L12828" s="27" t="s">
        <v>335</v>
      </c>
      <c r="M12828" s="27" t="s">
        <v>338</v>
      </c>
      <c r="N12828" s="27" t="s">
        <v>306</v>
      </c>
      <c r="O12828" s="27" t="s">
        <v>301</v>
      </c>
      <c r="P12828" s="27">
        <v>0</v>
      </c>
    </row>
    <row r="12829" spans="7:16" x14ac:dyDescent="0.25">
      <c r="G12829" s="27" t="str">
        <f t="shared" si="200"/>
        <v>2019/2020Western EuropeAll SectorsMitigationProject-level market rate debtAll DestinationsPublicMultilateral DFI</v>
      </c>
      <c r="H12829" s="27" t="s">
        <v>290</v>
      </c>
      <c r="I12829" s="27" t="s">
        <v>49</v>
      </c>
      <c r="J12829" s="27" t="s">
        <v>344</v>
      </c>
      <c r="K12829" s="27" t="s">
        <v>303</v>
      </c>
      <c r="L12829" s="27" t="s">
        <v>335</v>
      </c>
      <c r="M12829" s="27" t="s">
        <v>338</v>
      </c>
      <c r="N12829" s="27" t="s">
        <v>309</v>
      </c>
      <c r="O12829" s="27" t="s">
        <v>30</v>
      </c>
      <c r="P12829" s="27">
        <v>6263.7546751230002</v>
      </c>
    </row>
    <row r="12830" spans="7:16" x14ac:dyDescent="0.25">
      <c r="G12830" s="27" t="str">
        <f t="shared" si="200"/>
        <v>2019/2020Western EuropeAll SectorsMitigationProject-level market rate debtAll DestinationsPublicNational DFI</v>
      </c>
      <c r="H12830" s="27" t="s">
        <v>290</v>
      </c>
      <c r="I12830" s="27" t="s">
        <v>49</v>
      </c>
      <c r="J12830" s="27" t="s">
        <v>344</v>
      </c>
      <c r="K12830" s="27" t="s">
        <v>303</v>
      </c>
      <c r="L12830" s="27" t="s">
        <v>335</v>
      </c>
      <c r="M12830" s="27" t="s">
        <v>338</v>
      </c>
      <c r="N12830" s="27" t="s">
        <v>309</v>
      </c>
      <c r="O12830" s="27" t="s">
        <v>33</v>
      </c>
      <c r="P12830" s="27">
        <v>0</v>
      </c>
    </row>
    <row r="12831" spans="7:16" x14ac:dyDescent="0.25">
      <c r="G12831" s="27" t="str">
        <f t="shared" si="200"/>
        <v>2019/2020Western EuropeAll SectorsMitigationProject-level market rate debtAll DestinationsPublicState-owned FI</v>
      </c>
      <c r="H12831" s="27" t="s">
        <v>290</v>
      </c>
      <c r="I12831" s="27" t="s">
        <v>49</v>
      </c>
      <c r="J12831" s="27" t="s">
        <v>344</v>
      </c>
      <c r="K12831" s="27" t="s">
        <v>303</v>
      </c>
      <c r="L12831" s="27" t="s">
        <v>335</v>
      </c>
      <c r="M12831" s="27" t="s">
        <v>338</v>
      </c>
      <c r="N12831" s="27" t="s">
        <v>309</v>
      </c>
      <c r="O12831" s="27" t="s">
        <v>312</v>
      </c>
      <c r="P12831" s="27">
        <v>0</v>
      </c>
    </row>
    <row r="12832" spans="7:16" x14ac:dyDescent="0.25">
      <c r="G12832" s="27" t="str">
        <f t="shared" si="200"/>
        <v>2019/2020Western EuropeAll SectorsMitigationProject-level market rate debtDomesticPrivateCommercial FI</v>
      </c>
      <c r="H12832" s="27" t="s">
        <v>290</v>
      </c>
      <c r="I12832" s="27" t="s">
        <v>49</v>
      </c>
      <c r="J12832" s="27" t="s">
        <v>344</v>
      </c>
      <c r="K12832" s="27" t="s">
        <v>303</v>
      </c>
      <c r="L12832" s="27" t="s">
        <v>335</v>
      </c>
      <c r="M12832" s="27" t="s">
        <v>323</v>
      </c>
      <c r="N12832" s="27" t="s">
        <v>306</v>
      </c>
      <c r="O12832" s="27" t="s">
        <v>23</v>
      </c>
      <c r="P12832" s="27">
        <v>19502.086921499998</v>
      </c>
    </row>
    <row r="12833" spans="7:16" x14ac:dyDescent="0.25">
      <c r="G12833" s="27" t="str">
        <f t="shared" si="200"/>
        <v>2019/2020Western EuropeAll SectorsMitigationProject-level market rate debtDomesticPrivateCorporations</v>
      </c>
      <c r="H12833" s="27" t="s">
        <v>290</v>
      </c>
      <c r="I12833" s="27" t="s">
        <v>49</v>
      </c>
      <c r="J12833" s="27" t="s">
        <v>344</v>
      </c>
      <c r="K12833" s="27" t="s">
        <v>303</v>
      </c>
      <c r="L12833" s="27" t="s">
        <v>335</v>
      </c>
      <c r="M12833" s="27" t="s">
        <v>323</v>
      </c>
      <c r="N12833" s="27" t="s">
        <v>306</v>
      </c>
      <c r="O12833" s="27" t="s">
        <v>307</v>
      </c>
      <c r="P12833" s="27">
        <v>2.2984499999999999</v>
      </c>
    </row>
    <row r="12834" spans="7:16" x14ac:dyDescent="0.25">
      <c r="G12834" s="27" t="str">
        <f t="shared" si="200"/>
        <v>2019/2020Western EuropeAll SectorsMitigationProject-level market rate debtDomesticPrivateFunds</v>
      </c>
      <c r="H12834" s="27" t="s">
        <v>290</v>
      </c>
      <c r="I12834" s="27" t="s">
        <v>49</v>
      </c>
      <c r="J12834" s="27" t="s">
        <v>344</v>
      </c>
      <c r="K12834" s="27" t="s">
        <v>303</v>
      </c>
      <c r="L12834" s="27" t="s">
        <v>335</v>
      </c>
      <c r="M12834" s="27" t="s">
        <v>323</v>
      </c>
      <c r="N12834" s="27" t="s">
        <v>306</v>
      </c>
      <c r="O12834" s="27" t="s">
        <v>25</v>
      </c>
      <c r="P12834" s="27">
        <v>0</v>
      </c>
    </row>
    <row r="12835" spans="7:16" x14ac:dyDescent="0.25">
      <c r="G12835" s="27" t="str">
        <f t="shared" si="200"/>
        <v>2019/2020Western EuropeAll SectorsMitigationProject-level market rate debtDomesticPrivateInstitutional Investors</v>
      </c>
      <c r="H12835" s="27" t="s">
        <v>290</v>
      </c>
      <c r="I12835" s="27" t="s">
        <v>49</v>
      </c>
      <c r="J12835" s="27" t="s">
        <v>344</v>
      </c>
      <c r="K12835" s="27" t="s">
        <v>303</v>
      </c>
      <c r="L12835" s="27" t="s">
        <v>335</v>
      </c>
      <c r="M12835" s="27" t="s">
        <v>323</v>
      </c>
      <c r="N12835" s="27" t="s">
        <v>306</v>
      </c>
      <c r="O12835" s="27" t="s">
        <v>27</v>
      </c>
      <c r="P12835" s="27">
        <v>90.646000000000001</v>
      </c>
    </row>
    <row r="12836" spans="7:16" x14ac:dyDescent="0.25">
      <c r="G12836" s="27" t="str">
        <f t="shared" si="200"/>
        <v>2019/2020Western EuropeAll SectorsMitigationProject-level market rate debtDomesticPublicMultilateral DFI</v>
      </c>
      <c r="H12836" s="27" t="s">
        <v>290</v>
      </c>
      <c r="I12836" s="27" t="s">
        <v>49</v>
      </c>
      <c r="J12836" s="27" t="s">
        <v>344</v>
      </c>
      <c r="K12836" s="27" t="s">
        <v>303</v>
      </c>
      <c r="L12836" s="27" t="s">
        <v>335</v>
      </c>
      <c r="M12836" s="27" t="s">
        <v>323</v>
      </c>
      <c r="N12836" s="27" t="s">
        <v>309</v>
      </c>
      <c r="O12836" s="27" t="s">
        <v>30</v>
      </c>
      <c r="P12836" s="27">
        <v>676.29255527700002</v>
      </c>
    </row>
    <row r="12837" spans="7:16" x14ac:dyDescent="0.25">
      <c r="G12837" s="27" t="str">
        <f t="shared" si="200"/>
        <v>2019/2020Western EuropeAll SectorsMitigationProject-level market rate debtDomesticPublicNational DFI</v>
      </c>
      <c r="H12837" s="27" t="s">
        <v>290</v>
      </c>
      <c r="I12837" s="27" t="s">
        <v>49</v>
      </c>
      <c r="J12837" s="27" t="s">
        <v>344</v>
      </c>
      <c r="K12837" s="27" t="s">
        <v>303</v>
      </c>
      <c r="L12837" s="27" t="s">
        <v>335</v>
      </c>
      <c r="M12837" s="27" t="s">
        <v>323</v>
      </c>
      <c r="N12837" s="27" t="s">
        <v>309</v>
      </c>
      <c r="O12837" s="27" t="s">
        <v>33</v>
      </c>
      <c r="P12837" s="27">
        <v>0</v>
      </c>
    </row>
    <row r="12838" spans="7:16" x14ac:dyDescent="0.25">
      <c r="G12838" s="27" t="str">
        <f t="shared" si="200"/>
        <v>2019/2020Western EuropeAll SectorsMitigationProject-level market rate debtInternationalPrivateCommercial FI</v>
      </c>
      <c r="H12838" s="27" t="s">
        <v>290</v>
      </c>
      <c r="I12838" s="27" t="s">
        <v>49</v>
      </c>
      <c r="J12838" s="27" t="s">
        <v>344</v>
      </c>
      <c r="K12838" s="27" t="s">
        <v>303</v>
      </c>
      <c r="L12838" s="27" t="s">
        <v>335</v>
      </c>
      <c r="M12838" s="27" t="s">
        <v>324</v>
      </c>
      <c r="N12838" s="27" t="s">
        <v>306</v>
      </c>
      <c r="O12838" s="27" t="s">
        <v>23</v>
      </c>
      <c r="P12838" s="27">
        <v>335.50533000000001</v>
      </c>
    </row>
    <row r="12839" spans="7:16" x14ac:dyDescent="0.25">
      <c r="G12839" s="27" t="str">
        <f t="shared" si="200"/>
        <v>2019/2020Western EuropeAll SectorsMitigationProject-level market rate debtInternationalPrivateCorporations</v>
      </c>
      <c r="H12839" s="27" t="s">
        <v>290</v>
      </c>
      <c r="I12839" s="27" t="s">
        <v>49</v>
      </c>
      <c r="J12839" s="27" t="s">
        <v>344</v>
      </c>
      <c r="K12839" s="27" t="s">
        <v>303</v>
      </c>
      <c r="L12839" s="27" t="s">
        <v>335</v>
      </c>
      <c r="M12839" s="27" t="s">
        <v>324</v>
      </c>
      <c r="N12839" s="27" t="s">
        <v>306</v>
      </c>
      <c r="O12839" s="27" t="s">
        <v>307</v>
      </c>
      <c r="P12839" s="27">
        <v>6.0421500000000004</v>
      </c>
    </row>
    <row r="12840" spans="7:16" x14ac:dyDescent="0.25">
      <c r="G12840" s="27" t="str">
        <f t="shared" si="200"/>
        <v>2019/2020Western EuropeAll SectorsMitigationProject-level market rate debtInternationalPrivateFunds</v>
      </c>
      <c r="H12840" s="27" t="s">
        <v>290</v>
      </c>
      <c r="I12840" s="27" t="s">
        <v>49</v>
      </c>
      <c r="J12840" s="27" t="s">
        <v>344</v>
      </c>
      <c r="K12840" s="27" t="s">
        <v>303</v>
      </c>
      <c r="L12840" s="27" t="s">
        <v>335</v>
      </c>
      <c r="M12840" s="27" t="s">
        <v>324</v>
      </c>
      <c r="N12840" s="27" t="s">
        <v>306</v>
      </c>
      <c r="O12840" s="27" t="s">
        <v>25</v>
      </c>
      <c r="P12840" s="27">
        <v>0</v>
      </c>
    </row>
    <row r="12841" spans="7:16" x14ac:dyDescent="0.25">
      <c r="G12841" s="27" t="str">
        <f t="shared" si="200"/>
        <v>2019/2020Western EuropeAll SectorsMitigationProject-level market rate debtInternationalPrivateInstitutional Investors</v>
      </c>
      <c r="H12841" s="27" t="s">
        <v>290</v>
      </c>
      <c r="I12841" s="27" t="s">
        <v>49</v>
      </c>
      <c r="J12841" s="27" t="s">
        <v>344</v>
      </c>
      <c r="K12841" s="27" t="s">
        <v>303</v>
      </c>
      <c r="L12841" s="27" t="s">
        <v>335</v>
      </c>
      <c r="M12841" s="27" t="s">
        <v>324</v>
      </c>
      <c r="N12841" s="27" t="s">
        <v>306</v>
      </c>
      <c r="O12841" s="27" t="s">
        <v>27</v>
      </c>
      <c r="P12841" s="27">
        <v>0</v>
      </c>
    </row>
    <row r="12842" spans="7:16" x14ac:dyDescent="0.25">
      <c r="G12842" s="27" t="str">
        <f t="shared" si="200"/>
        <v>2019/2020Western EuropeAll SectorsMitigationProject-level market rate debtInternationalPrivateUnknown</v>
      </c>
      <c r="H12842" s="27" t="s">
        <v>290</v>
      </c>
      <c r="I12842" s="27" t="s">
        <v>49</v>
      </c>
      <c r="J12842" s="27" t="s">
        <v>344</v>
      </c>
      <c r="K12842" s="27" t="s">
        <v>303</v>
      </c>
      <c r="L12842" s="27" t="s">
        <v>335</v>
      </c>
      <c r="M12842" s="27" t="s">
        <v>324</v>
      </c>
      <c r="N12842" s="27" t="s">
        <v>306</v>
      </c>
      <c r="O12842" s="27" t="s">
        <v>301</v>
      </c>
      <c r="P12842" s="27">
        <v>0</v>
      </c>
    </row>
    <row r="12843" spans="7:16" x14ac:dyDescent="0.25">
      <c r="G12843" s="27" t="str">
        <f t="shared" si="200"/>
        <v>2019/2020Western EuropeAll SectorsMitigationProject-level market rate debtInternationalPublicMultilateral DFI</v>
      </c>
      <c r="H12843" s="27" t="s">
        <v>290</v>
      </c>
      <c r="I12843" s="27" t="s">
        <v>49</v>
      </c>
      <c r="J12843" s="27" t="s">
        <v>344</v>
      </c>
      <c r="K12843" s="27" t="s">
        <v>303</v>
      </c>
      <c r="L12843" s="27" t="s">
        <v>335</v>
      </c>
      <c r="M12843" s="27" t="s">
        <v>324</v>
      </c>
      <c r="N12843" s="27" t="s">
        <v>309</v>
      </c>
      <c r="O12843" s="27" t="s">
        <v>30</v>
      </c>
      <c r="P12843" s="27">
        <v>5587.462119846</v>
      </c>
    </row>
    <row r="12844" spans="7:16" x14ac:dyDescent="0.25">
      <c r="G12844" s="27" t="str">
        <f t="shared" si="200"/>
        <v>2019/2020Western EuropeAll SectorsMitigationProject-level market rate debtInternationalPublicNational DFI</v>
      </c>
      <c r="H12844" s="27" t="s">
        <v>290</v>
      </c>
      <c r="I12844" s="27" t="s">
        <v>49</v>
      </c>
      <c r="J12844" s="27" t="s">
        <v>344</v>
      </c>
      <c r="K12844" s="27" t="s">
        <v>303</v>
      </c>
      <c r="L12844" s="27" t="s">
        <v>335</v>
      </c>
      <c r="M12844" s="27" t="s">
        <v>324</v>
      </c>
      <c r="N12844" s="27" t="s">
        <v>309</v>
      </c>
      <c r="O12844" s="27" t="s">
        <v>33</v>
      </c>
      <c r="P12844" s="27">
        <v>0</v>
      </c>
    </row>
    <row r="12845" spans="7:16" x14ac:dyDescent="0.25">
      <c r="G12845" s="27" t="str">
        <f t="shared" si="200"/>
        <v>2019/2020Western EuropeAll SectorsMitigationProject-level market rate debtInternationalPublicState-owned FI</v>
      </c>
      <c r="H12845" s="27" t="s">
        <v>290</v>
      </c>
      <c r="I12845" s="27" t="s">
        <v>49</v>
      </c>
      <c r="J12845" s="27" t="s">
        <v>344</v>
      </c>
      <c r="K12845" s="27" t="s">
        <v>303</v>
      </c>
      <c r="L12845" s="27" t="s">
        <v>335</v>
      </c>
      <c r="M12845" s="27" t="s">
        <v>324</v>
      </c>
      <c r="N12845" s="27" t="s">
        <v>309</v>
      </c>
      <c r="O12845" s="27" t="s">
        <v>312</v>
      </c>
      <c r="P12845" s="27">
        <v>0</v>
      </c>
    </row>
    <row r="12846" spans="7:16" x14ac:dyDescent="0.25">
      <c r="G12846" s="27" t="str">
        <f t="shared" si="200"/>
        <v>2019/2020Western EuropeAll SectorsMitigationUnknownAll DestinationsUnknownUnknown</v>
      </c>
      <c r="H12846" s="27" t="s">
        <v>290</v>
      </c>
      <c r="I12846" s="27" t="s">
        <v>49</v>
      </c>
      <c r="J12846" s="27" t="s">
        <v>344</v>
      </c>
      <c r="K12846" s="27" t="s">
        <v>303</v>
      </c>
      <c r="L12846" s="27" t="s">
        <v>301</v>
      </c>
      <c r="M12846" s="27" t="s">
        <v>338</v>
      </c>
      <c r="N12846" s="27" t="s">
        <v>301</v>
      </c>
      <c r="O12846" s="27" t="s">
        <v>301</v>
      </c>
      <c r="P12846" s="27">
        <v>10465.655629999999</v>
      </c>
    </row>
    <row r="12847" spans="7:16" x14ac:dyDescent="0.25">
      <c r="G12847" s="27" t="str">
        <f t="shared" si="200"/>
        <v>2019/2020Western EuropeAll SectorsMitigationUnknownUnknownUnknownUnknown</v>
      </c>
      <c r="H12847" s="27" t="s">
        <v>290</v>
      </c>
      <c r="I12847" s="27" t="s">
        <v>49</v>
      </c>
      <c r="J12847" s="27" t="s">
        <v>344</v>
      </c>
      <c r="K12847" s="27" t="s">
        <v>303</v>
      </c>
      <c r="L12847" s="27" t="s">
        <v>301</v>
      </c>
      <c r="M12847" s="27" t="s">
        <v>301</v>
      </c>
      <c r="N12847" s="27" t="s">
        <v>301</v>
      </c>
      <c r="O12847" s="27" t="s">
        <v>301</v>
      </c>
      <c r="P12847" s="27">
        <v>10465.655629999999</v>
      </c>
    </row>
    <row r="12848" spans="7:16" x14ac:dyDescent="0.25">
      <c r="G12848" s="27" t="str">
        <f t="shared" si="200"/>
        <v>2019/2020Western EuropeAll SectorsMultiple ObjectivesAll InstrumentsAll DestinationsPrivateInstitutional Investors</v>
      </c>
      <c r="H12848" s="27" t="s">
        <v>290</v>
      </c>
      <c r="I12848" s="27" t="s">
        <v>49</v>
      </c>
      <c r="J12848" s="27" t="s">
        <v>344</v>
      </c>
      <c r="K12848" s="27" t="s">
        <v>304</v>
      </c>
      <c r="L12848" s="27" t="s">
        <v>345</v>
      </c>
      <c r="M12848" s="27" t="s">
        <v>338</v>
      </c>
      <c r="N12848" s="27" t="s">
        <v>306</v>
      </c>
      <c r="O12848" s="27" t="s">
        <v>27</v>
      </c>
      <c r="P12848" s="27">
        <v>2.5000000000000001E-2</v>
      </c>
    </row>
    <row r="12849" spans="7:16" x14ac:dyDescent="0.25">
      <c r="G12849" s="27" t="str">
        <f t="shared" si="200"/>
        <v>2019/2020Western EuropeAll SectorsMultiple ObjectivesAll InstrumentsAll DestinationsPublicGovernment</v>
      </c>
      <c r="H12849" s="27" t="s">
        <v>290</v>
      </c>
      <c r="I12849" s="27" t="s">
        <v>49</v>
      </c>
      <c r="J12849" s="27" t="s">
        <v>344</v>
      </c>
      <c r="K12849" s="27" t="s">
        <v>304</v>
      </c>
      <c r="L12849" s="27" t="s">
        <v>345</v>
      </c>
      <c r="M12849" s="27" t="s">
        <v>338</v>
      </c>
      <c r="N12849" s="27" t="s">
        <v>309</v>
      </c>
      <c r="O12849" s="27" t="s">
        <v>28</v>
      </c>
      <c r="P12849" s="27">
        <v>64.079265250000006</v>
      </c>
    </row>
    <row r="12850" spans="7:16" x14ac:dyDescent="0.25">
      <c r="G12850" s="27" t="str">
        <f t="shared" si="200"/>
        <v>2019/2020Western EuropeAll SectorsMultiple ObjectivesAll InstrumentsInternationalPrivateInstitutional Investors</v>
      </c>
      <c r="H12850" s="27" t="s">
        <v>290</v>
      </c>
      <c r="I12850" s="27" t="s">
        <v>49</v>
      </c>
      <c r="J12850" s="27" t="s">
        <v>344</v>
      </c>
      <c r="K12850" s="27" t="s">
        <v>304</v>
      </c>
      <c r="L12850" s="27" t="s">
        <v>345</v>
      </c>
      <c r="M12850" s="27" t="s">
        <v>324</v>
      </c>
      <c r="N12850" s="27" t="s">
        <v>306</v>
      </c>
      <c r="O12850" s="27" t="s">
        <v>27</v>
      </c>
      <c r="P12850" s="27">
        <v>2.5000000000000001E-2</v>
      </c>
    </row>
    <row r="12851" spans="7:16" x14ac:dyDescent="0.25">
      <c r="G12851" s="27" t="str">
        <f t="shared" si="200"/>
        <v>2019/2020Western EuropeAll SectorsMultiple ObjectivesAll InstrumentsInternationalPublicGovernment</v>
      </c>
      <c r="H12851" s="27" t="s">
        <v>290</v>
      </c>
      <c r="I12851" s="27" t="s">
        <v>49</v>
      </c>
      <c r="J12851" s="27" t="s">
        <v>344</v>
      </c>
      <c r="K12851" s="27" t="s">
        <v>304</v>
      </c>
      <c r="L12851" s="27" t="s">
        <v>345</v>
      </c>
      <c r="M12851" s="27" t="s">
        <v>324</v>
      </c>
      <c r="N12851" s="27" t="s">
        <v>309</v>
      </c>
      <c r="O12851" s="27" t="s">
        <v>28</v>
      </c>
      <c r="P12851" s="27">
        <v>64.079265250000006</v>
      </c>
    </row>
    <row r="12852" spans="7:16" x14ac:dyDescent="0.25">
      <c r="G12852" s="27" t="str">
        <f t="shared" si="200"/>
        <v>2019/2020Western EuropeAll SectorsMultiple ObjectivesGrantAll DestinationsPrivateInstitutional Investors</v>
      </c>
      <c r="H12852" s="27" t="s">
        <v>290</v>
      </c>
      <c r="I12852" s="27" t="s">
        <v>49</v>
      </c>
      <c r="J12852" s="27" t="s">
        <v>344</v>
      </c>
      <c r="K12852" s="27" t="s">
        <v>304</v>
      </c>
      <c r="L12852" s="27" t="s">
        <v>332</v>
      </c>
      <c r="M12852" s="27" t="s">
        <v>338</v>
      </c>
      <c r="N12852" s="27" t="s">
        <v>306</v>
      </c>
      <c r="O12852" s="27" t="s">
        <v>27</v>
      </c>
      <c r="P12852" s="27">
        <v>2.5000000000000001E-2</v>
      </c>
    </row>
    <row r="12853" spans="7:16" x14ac:dyDescent="0.25">
      <c r="G12853" s="27" t="str">
        <f t="shared" si="200"/>
        <v>2019/2020Western EuropeAll SectorsMultiple ObjectivesGrantAll DestinationsPublicGovernment</v>
      </c>
      <c r="H12853" s="27" t="s">
        <v>290</v>
      </c>
      <c r="I12853" s="27" t="s">
        <v>49</v>
      </c>
      <c r="J12853" s="27" t="s">
        <v>344</v>
      </c>
      <c r="K12853" s="27" t="s">
        <v>304</v>
      </c>
      <c r="L12853" s="27" t="s">
        <v>332</v>
      </c>
      <c r="M12853" s="27" t="s">
        <v>338</v>
      </c>
      <c r="N12853" s="27" t="s">
        <v>309</v>
      </c>
      <c r="O12853" s="27" t="s">
        <v>28</v>
      </c>
      <c r="P12853" s="27">
        <v>64.079265250000006</v>
      </c>
    </row>
    <row r="12854" spans="7:16" x14ac:dyDescent="0.25">
      <c r="G12854" s="27" t="str">
        <f t="shared" si="200"/>
        <v>2019/2020Western EuropeAll SectorsMultiple ObjectivesGrantInternationalPrivateInstitutional Investors</v>
      </c>
      <c r="H12854" s="27" t="s">
        <v>290</v>
      </c>
      <c r="I12854" s="27" t="s">
        <v>49</v>
      </c>
      <c r="J12854" s="27" t="s">
        <v>344</v>
      </c>
      <c r="K12854" s="27" t="s">
        <v>304</v>
      </c>
      <c r="L12854" s="27" t="s">
        <v>332</v>
      </c>
      <c r="M12854" s="27" t="s">
        <v>324</v>
      </c>
      <c r="N12854" s="27" t="s">
        <v>306</v>
      </c>
      <c r="O12854" s="27" t="s">
        <v>27</v>
      </c>
      <c r="P12854" s="27">
        <v>2.5000000000000001E-2</v>
      </c>
    </row>
    <row r="12855" spans="7:16" x14ac:dyDescent="0.25">
      <c r="G12855" s="27" t="str">
        <f t="shared" si="200"/>
        <v>2019/2020Western EuropeAll SectorsMultiple ObjectivesGrantInternationalPublicGovernment</v>
      </c>
      <c r="H12855" s="27" t="s">
        <v>290</v>
      </c>
      <c r="I12855" s="27" t="s">
        <v>49</v>
      </c>
      <c r="J12855" s="27" t="s">
        <v>344</v>
      </c>
      <c r="K12855" s="27" t="s">
        <v>304</v>
      </c>
      <c r="L12855" s="27" t="s">
        <v>332</v>
      </c>
      <c r="M12855" s="27" t="s">
        <v>324</v>
      </c>
      <c r="N12855" s="27" t="s">
        <v>309</v>
      </c>
      <c r="O12855" s="27" t="s">
        <v>28</v>
      </c>
      <c r="P12855" s="27">
        <v>64.079265250000006</v>
      </c>
    </row>
    <row r="12856" spans="7:16" x14ac:dyDescent="0.25">
      <c r="G12856" s="27" t="str">
        <f t="shared" si="200"/>
        <v>2019/2020Western EuropeBuildings &amp; InfrastructureAdaptationAll InstrumentsAll DestinationsPublicMultilateral DFI</v>
      </c>
      <c r="H12856" s="27" t="s">
        <v>290</v>
      </c>
      <c r="I12856" s="27" t="s">
        <v>49</v>
      </c>
      <c r="J12856" s="27" t="s">
        <v>293</v>
      </c>
      <c r="K12856" s="27" t="s">
        <v>302</v>
      </c>
      <c r="L12856" s="27" t="s">
        <v>345</v>
      </c>
      <c r="M12856" s="27" t="s">
        <v>338</v>
      </c>
      <c r="N12856" s="27" t="s">
        <v>309</v>
      </c>
      <c r="O12856" s="27" t="s">
        <v>30</v>
      </c>
      <c r="P12856" s="27">
        <v>8.7131113819999992</v>
      </c>
    </row>
    <row r="12857" spans="7:16" x14ac:dyDescent="0.25">
      <c r="G12857" s="27" t="str">
        <f t="shared" si="200"/>
        <v>2019/2020Western EuropeBuildings &amp; InfrastructureAdaptationAll InstrumentsDomesticPublicMultilateral DFI</v>
      </c>
      <c r="H12857" s="27" t="s">
        <v>290</v>
      </c>
      <c r="I12857" s="27" t="s">
        <v>49</v>
      </c>
      <c r="J12857" s="27" t="s">
        <v>293</v>
      </c>
      <c r="K12857" s="27" t="s">
        <v>302</v>
      </c>
      <c r="L12857" s="27" t="s">
        <v>345</v>
      </c>
      <c r="M12857" s="27" t="s">
        <v>323</v>
      </c>
      <c r="N12857" s="27" t="s">
        <v>309</v>
      </c>
      <c r="O12857" s="27" t="s">
        <v>30</v>
      </c>
      <c r="P12857" s="27">
        <v>1.4220601669999999</v>
      </c>
    </row>
    <row r="12858" spans="7:16" x14ac:dyDescent="0.25">
      <c r="G12858" s="27" t="str">
        <f t="shared" si="200"/>
        <v>2019/2020Western EuropeBuildings &amp; InfrastructureAdaptationAll InstrumentsInternationalPublicMultilateral DFI</v>
      </c>
      <c r="H12858" s="27" t="s">
        <v>290</v>
      </c>
      <c r="I12858" s="27" t="s">
        <v>49</v>
      </c>
      <c r="J12858" s="27" t="s">
        <v>293</v>
      </c>
      <c r="K12858" s="27" t="s">
        <v>302</v>
      </c>
      <c r="L12858" s="27" t="s">
        <v>345</v>
      </c>
      <c r="M12858" s="27" t="s">
        <v>324</v>
      </c>
      <c r="N12858" s="27" t="s">
        <v>309</v>
      </c>
      <c r="O12858" s="27" t="s">
        <v>30</v>
      </c>
      <c r="P12858" s="27">
        <v>7.2910512150000004</v>
      </c>
    </row>
    <row r="12859" spans="7:16" x14ac:dyDescent="0.25">
      <c r="G12859" s="27" t="str">
        <f t="shared" si="200"/>
        <v>2019/2020Western EuropeBuildings &amp; InfrastructureAdaptationProject-level market rate debtAll DestinationsPublicMultilateral DFI</v>
      </c>
      <c r="H12859" s="27" t="s">
        <v>290</v>
      </c>
      <c r="I12859" s="27" t="s">
        <v>49</v>
      </c>
      <c r="J12859" s="27" t="s">
        <v>293</v>
      </c>
      <c r="K12859" s="27" t="s">
        <v>302</v>
      </c>
      <c r="L12859" s="27" t="s">
        <v>335</v>
      </c>
      <c r="M12859" s="27" t="s">
        <v>338</v>
      </c>
      <c r="N12859" s="27" t="s">
        <v>309</v>
      </c>
      <c r="O12859" s="27" t="s">
        <v>30</v>
      </c>
      <c r="P12859" s="27">
        <v>8.7131113819999992</v>
      </c>
    </row>
    <row r="12860" spans="7:16" x14ac:dyDescent="0.25">
      <c r="G12860" s="27" t="str">
        <f t="shared" si="200"/>
        <v>2019/2020Western EuropeBuildings &amp; InfrastructureAdaptationProject-level market rate debtDomesticPublicMultilateral DFI</v>
      </c>
      <c r="H12860" s="27" t="s">
        <v>290</v>
      </c>
      <c r="I12860" s="27" t="s">
        <v>49</v>
      </c>
      <c r="J12860" s="27" t="s">
        <v>293</v>
      </c>
      <c r="K12860" s="27" t="s">
        <v>302</v>
      </c>
      <c r="L12860" s="27" t="s">
        <v>335</v>
      </c>
      <c r="M12860" s="27" t="s">
        <v>323</v>
      </c>
      <c r="N12860" s="27" t="s">
        <v>309</v>
      </c>
      <c r="O12860" s="27" t="s">
        <v>30</v>
      </c>
      <c r="P12860" s="27">
        <v>1.4220601669999999</v>
      </c>
    </row>
    <row r="12861" spans="7:16" x14ac:dyDescent="0.25">
      <c r="G12861" s="27" t="str">
        <f t="shared" si="200"/>
        <v>2019/2020Western EuropeBuildings &amp; InfrastructureAdaptationProject-level market rate debtInternationalPublicMultilateral DFI</v>
      </c>
      <c r="H12861" s="27" t="s">
        <v>290</v>
      </c>
      <c r="I12861" s="27" t="s">
        <v>49</v>
      </c>
      <c r="J12861" s="27" t="s">
        <v>293</v>
      </c>
      <c r="K12861" s="27" t="s">
        <v>302</v>
      </c>
      <c r="L12861" s="27" t="s">
        <v>335</v>
      </c>
      <c r="M12861" s="27" t="s">
        <v>324</v>
      </c>
      <c r="N12861" s="27" t="s">
        <v>309</v>
      </c>
      <c r="O12861" s="27" t="s">
        <v>30</v>
      </c>
      <c r="P12861" s="27">
        <v>7.2910512150000004</v>
      </c>
    </row>
    <row r="12862" spans="7:16" x14ac:dyDescent="0.25">
      <c r="G12862" s="27" t="str">
        <f t="shared" si="200"/>
        <v>2019/2020Western EuropeBuildings &amp; InfrastructureAll UsesAll InstrumentsAll DestinationsPrivateCommercial FI</v>
      </c>
      <c r="H12862" s="27" t="s">
        <v>290</v>
      </c>
      <c r="I12862" s="27" t="s">
        <v>49</v>
      </c>
      <c r="J12862" s="27" t="s">
        <v>293</v>
      </c>
      <c r="K12862" s="27" t="s">
        <v>346</v>
      </c>
      <c r="L12862" s="27" t="s">
        <v>345</v>
      </c>
      <c r="M12862" s="27" t="s">
        <v>338</v>
      </c>
      <c r="N12862" s="27" t="s">
        <v>306</v>
      </c>
      <c r="O12862" s="27" t="s">
        <v>23</v>
      </c>
      <c r="P12862" s="27">
        <v>12980.026400000001</v>
      </c>
    </row>
    <row r="12863" spans="7:16" x14ac:dyDescent="0.25">
      <c r="G12863" s="27" t="str">
        <f t="shared" si="200"/>
        <v>2019/2020Western EuropeBuildings &amp; InfrastructureAll UsesAll InstrumentsAll DestinationsPrivateCorporations</v>
      </c>
      <c r="H12863" s="27" t="s">
        <v>290</v>
      </c>
      <c r="I12863" s="27" t="s">
        <v>49</v>
      </c>
      <c r="J12863" s="27" t="s">
        <v>293</v>
      </c>
      <c r="K12863" s="27" t="s">
        <v>346</v>
      </c>
      <c r="L12863" s="27" t="s">
        <v>345</v>
      </c>
      <c r="M12863" s="27" t="s">
        <v>338</v>
      </c>
      <c r="N12863" s="27" t="s">
        <v>306</v>
      </c>
      <c r="O12863" s="27" t="s">
        <v>307</v>
      </c>
      <c r="P12863" s="27">
        <v>5701.058771</v>
      </c>
    </row>
    <row r="12864" spans="7:16" x14ac:dyDescent="0.25">
      <c r="G12864" s="27" t="str">
        <f t="shared" si="200"/>
        <v>2019/2020Western EuropeBuildings &amp; InfrastructureAll UsesAll InstrumentsAll DestinationsPrivateHouseholds/Individuals</v>
      </c>
      <c r="H12864" s="27" t="s">
        <v>290</v>
      </c>
      <c r="I12864" s="27" t="s">
        <v>49</v>
      </c>
      <c r="J12864" s="27" t="s">
        <v>293</v>
      </c>
      <c r="K12864" s="27" t="s">
        <v>346</v>
      </c>
      <c r="L12864" s="27" t="s">
        <v>345</v>
      </c>
      <c r="M12864" s="27" t="s">
        <v>338</v>
      </c>
      <c r="N12864" s="27" t="s">
        <v>306</v>
      </c>
      <c r="O12864" s="27" t="s">
        <v>308</v>
      </c>
      <c r="P12864" s="27">
        <v>19775.292369999999</v>
      </c>
    </row>
    <row r="12865" spans="7:16" x14ac:dyDescent="0.25">
      <c r="G12865" s="27" t="str">
        <f t="shared" si="200"/>
        <v>2019/2020Western EuropeBuildings &amp; InfrastructureAll UsesAll InstrumentsAll DestinationsPublicGovernment</v>
      </c>
      <c r="H12865" s="27" t="s">
        <v>290</v>
      </c>
      <c r="I12865" s="27" t="s">
        <v>49</v>
      </c>
      <c r="J12865" s="27" t="s">
        <v>293</v>
      </c>
      <c r="K12865" s="27" t="s">
        <v>346</v>
      </c>
      <c r="L12865" s="27" t="s">
        <v>345</v>
      </c>
      <c r="M12865" s="27" t="s">
        <v>338</v>
      </c>
      <c r="N12865" s="27" t="s">
        <v>309</v>
      </c>
      <c r="O12865" s="27" t="s">
        <v>28</v>
      </c>
      <c r="P12865" s="27">
        <v>13923.139843999999</v>
      </c>
    </row>
    <row r="12866" spans="7:16" x14ac:dyDescent="0.25">
      <c r="G12866" s="27" t="str">
        <f t="shared" si="200"/>
        <v>2019/2020Western EuropeBuildings &amp; InfrastructureAll UsesAll InstrumentsAll DestinationsPublicMultilateral DFI</v>
      </c>
      <c r="H12866" s="27" t="s">
        <v>290</v>
      </c>
      <c r="I12866" s="27" t="s">
        <v>49</v>
      </c>
      <c r="J12866" s="27" t="s">
        <v>293</v>
      </c>
      <c r="K12866" s="27" t="s">
        <v>346</v>
      </c>
      <c r="L12866" s="27" t="s">
        <v>345</v>
      </c>
      <c r="M12866" s="27" t="s">
        <v>338</v>
      </c>
      <c r="N12866" s="27" t="s">
        <v>309</v>
      </c>
      <c r="O12866" s="27" t="s">
        <v>30</v>
      </c>
      <c r="P12866" s="27">
        <v>2004.3583108969999</v>
      </c>
    </row>
    <row r="12867" spans="7:16" x14ac:dyDescent="0.25">
      <c r="G12867" s="27" t="str">
        <f t="shared" ref="G12867:G12930" si="201">+_xlfn.CONCAT(H12867:O12867)</f>
        <v>2019/2020Western EuropeBuildings &amp; InfrastructureAll UsesAll InstrumentsAll DestinationsPublicSOE</v>
      </c>
      <c r="H12867" s="27" t="s">
        <v>290</v>
      </c>
      <c r="I12867" s="27" t="s">
        <v>49</v>
      </c>
      <c r="J12867" s="27" t="s">
        <v>293</v>
      </c>
      <c r="K12867" s="27" t="s">
        <v>346</v>
      </c>
      <c r="L12867" s="27" t="s">
        <v>345</v>
      </c>
      <c r="M12867" s="27" t="s">
        <v>338</v>
      </c>
      <c r="N12867" s="27" t="s">
        <v>309</v>
      </c>
      <c r="O12867" s="27" t="s">
        <v>34</v>
      </c>
      <c r="P12867" s="27">
        <v>33.768304999999998</v>
      </c>
    </row>
    <row r="12868" spans="7:16" x14ac:dyDescent="0.25">
      <c r="G12868" s="27" t="str">
        <f t="shared" si="201"/>
        <v>2019/2020Western EuropeBuildings &amp; InfrastructureAll UsesAll InstrumentsAll DestinationsPublicState-owned FI</v>
      </c>
      <c r="H12868" s="27" t="s">
        <v>290</v>
      </c>
      <c r="I12868" s="27" t="s">
        <v>49</v>
      </c>
      <c r="J12868" s="27" t="s">
        <v>293</v>
      </c>
      <c r="K12868" s="27" t="s">
        <v>346</v>
      </c>
      <c r="L12868" s="27" t="s">
        <v>345</v>
      </c>
      <c r="M12868" s="27" t="s">
        <v>338</v>
      </c>
      <c r="N12868" s="27" t="s">
        <v>309</v>
      </c>
      <c r="O12868" s="27" t="s">
        <v>312</v>
      </c>
      <c r="P12868" s="27">
        <v>16109.90625</v>
      </c>
    </row>
    <row r="12869" spans="7:16" x14ac:dyDescent="0.25">
      <c r="G12869" s="27" t="str">
        <f t="shared" si="201"/>
        <v>2019/2020Western EuropeBuildings &amp; InfrastructureAll UsesAll InstrumentsDomesticPrivateCommercial FI</v>
      </c>
      <c r="H12869" s="27" t="s">
        <v>290</v>
      </c>
      <c r="I12869" s="27" t="s">
        <v>49</v>
      </c>
      <c r="J12869" s="27" t="s">
        <v>293</v>
      </c>
      <c r="K12869" s="27" t="s">
        <v>346</v>
      </c>
      <c r="L12869" s="27" t="s">
        <v>345</v>
      </c>
      <c r="M12869" s="27" t="s">
        <v>323</v>
      </c>
      <c r="N12869" s="27" t="s">
        <v>306</v>
      </c>
      <c r="O12869" s="27" t="s">
        <v>23</v>
      </c>
      <c r="P12869" s="27">
        <v>12980.026400000001</v>
      </c>
    </row>
    <row r="12870" spans="7:16" x14ac:dyDescent="0.25">
      <c r="G12870" s="27" t="str">
        <f t="shared" si="201"/>
        <v>2019/2020Western EuropeBuildings &amp; InfrastructureAll UsesAll InstrumentsDomesticPrivateCorporations</v>
      </c>
      <c r="H12870" s="27" t="s">
        <v>290</v>
      </c>
      <c r="I12870" s="27" t="s">
        <v>49</v>
      </c>
      <c r="J12870" s="27" t="s">
        <v>293</v>
      </c>
      <c r="K12870" s="27" t="s">
        <v>346</v>
      </c>
      <c r="L12870" s="27" t="s">
        <v>345</v>
      </c>
      <c r="M12870" s="27" t="s">
        <v>323</v>
      </c>
      <c r="N12870" s="27" t="s">
        <v>306</v>
      </c>
      <c r="O12870" s="27" t="s">
        <v>307</v>
      </c>
      <c r="P12870" s="27">
        <v>5643.4142709999996</v>
      </c>
    </row>
    <row r="12871" spans="7:16" x14ac:dyDescent="0.25">
      <c r="G12871" s="27" t="str">
        <f t="shared" si="201"/>
        <v>2019/2020Western EuropeBuildings &amp; InfrastructureAll UsesAll InstrumentsDomesticPrivateHouseholds/Individuals</v>
      </c>
      <c r="H12871" s="27" t="s">
        <v>290</v>
      </c>
      <c r="I12871" s="27" t="s">
        <v>49</v>
      </c>
      <c r="J12871" s="27" t="s">
        <v>293</v>
      </c>
      <c r="K12871" s="27" t="s">
        <v>346</v>
      </c>
      <c r="L12871" s="27" t="s">
        <v>345</v>
      </c>
      <c r="M12871" s="27" t="s">
        <v>323</v>
      </c>
      <c r="N12871" s="27" t="s">
        <v>306</v>
      </c>
      <c r="O12871" s="27" t="s">
        <v>308</v>
      </c>
      <c r="P12871" s="27">
        <v>19775.292369999999</v>
      </c>
    </row>
    <row r="12872" spans="7:16" x14ac:dyDescent="0.25">
      <c r="G12872" s="27" t="str">
        <f t="shared" si="201"/>
        <v>2019/2020Western EuropeBuildings &amp; InfrastructureAll UsesAll InstrumentsDomesticPublicGovernment</v>
      </c>
      <c r="H12872" s="27" t="s">
        <v>290</v>
      </c>
      <c r="I12872" s="27" t="s">
        <v>49</v>
      </c>
      <c r="J12872" s="27" t="s">
        <v>293</v>
      </c>
      <c r="K12872" s="27" t="s">
        <v>346</v>
      </c>
      <c r="L12872" s="27" t="s">
        <v>345</v>
      </c>
      <c r="M12872" s="27" t="s">
        <v>323</v>
      </c>
      <c r="N12872" s="27" t="s">
        <v>309</v>
      </c>
      <c r="O12872" s="27" t="s">
        <v>28</v>
      </c>
      <c r="P12872" s="27">
        <v>9365.5773439999994</v>
      </c>
    </row>
    <row r="12873" spans="7:16" x14ac:dyDescent="0.25">
      <c r="G12873" s="27" t="str">
        <f t="shared" si="201"/>
        <v>2019/2020Western EuropeBuildings &amp; InfrastructureAll UsesAll InstrumentsDomesticPublicMultilateral DFI</v>
      </c>
      <c r="H12873" s="27" t="s">
        <v>290</v>
      </c>
      <c r="I12873" s="27" t="s">
        <v>49</v>
      </c>
      <c r="J12873" s="27" t="s">
        <v>293</v>
      </c>
      <c r="K12873" s="27" t="s">
        <v>346</v>
      </c>
      <c r="L12873" s="27" t="s">
        <v>345</v>
      </c>
      <c r="M12873" s="27" t="s">
        <v>323</v>
      </c>
      <c r="N12873" s="27" t="s">
        <v>309</v>
      </c>
      <c r="O12873" s="27" t="s">
        <v>30</v>
      </c>
      <c r="P12873" s="27">
        <v>222.24607577199899</v>
      </c>
    </row>
    <row r="12874" spans="7:16" x14ac:dyDescent="0.25">
      <c r="G12874" s="27" t="str">
        <f t="shared" si="201"/>
        <v>2019/2020Western EuropeBuildings &amp; InfrastructureAll UsesAll InstrumentsDomesticPublicState-owned FI</v>
      </c>
      <c r="H12874" s="27" t="s">
        <v>290</v>
      </c>
      <c r="I12874" s="27" t="s">
        <v>49</v>
      </c>
      <c r="J12874" s="27" t="s">
        <v>293</v>
      </c>
      <c r="K12874" s="27" t="s">
        <v>346</v>
      </c>
      <c r="L12874" s="27" t="s">
        <v>345</v>
      </c>
      <c r="M12874" s="27" t="s">
        <v>323</v>
      </c>
      <c r="N12874" s="27" t="s">
        <v>309</v>
      </c>
      <c r="O12874" s="27" t="s">
        <v>312</v>
      </c>
      <c r="P12874" s="27">
        <v>16109.90625</v>
      </c>
    </row>
    <row r="12875" spans="7:16" x14ac:dyDescent="0.25">
      <c r="G12875" s="27" t="str">
        <f t="shared" si="201"/>
        <v>2019/2020Western EuropeBuildings &amp; InfrastructureAll UsesAll InstrumentsInternationalPrivateCorporations</v>
      </c>
      <c r="H12875" s="27" t="s">
        <v>290</v>
      </c>
      <c r="I12875" s="27" t="s">
        <v>49</v>
      </c>
      <c r="J12875" s="27" t="s">
        <v>293</v>
      </c>
      <c r="K12875" s="27" t="s">
        <v>346</v>
      </c>
      <c r="L12875" s="27" t="s">
        <v>345</v>
      </c>
      <c r="M12875" s="27" t="s">
        <v>324</v>
      </c>
      <c r="N12875" s="27" t="s">
        <v>306</v>
      </c>
      <c r="O12875" s="27" t="s">
        <v>307</v>
      </c>
      <c r="P12875" s="27">
        <v>57.644500000000001</v>
      </c>
    </row>
    <row r="12876" spans="7:16" x14ac:dyDescent="0.25">
      <c r="G12876" s="27" t="str">
        <f t="shared" si="201"/>
        <v>2019/2020Western EuropeBuildings &amp; InfrastructureAll UsesAll InstrumentsInternationalPublicGovernment</v>
      </c>
      <c r="H12876" s="27" t="s">
        <v>290</v>
      </c>
      <c r="I12876" s="27" t="s">
        <v>49</v>
      </c>
      <c r="J12876" s="27" t="s">
        <v>293</v>
      </c>
      <c r="K12876" s="27" t="s">
        <v>346</v>
      </c>
      <c r="L12876" s="27" t="s">
        <v>345</v>
      </c>
      <c r="M12876" s="27" t="s">
        <v>324</v>
      </c>
      <c r="N12876" s="27" t="s">
        <v>309</v>
      </c>
      <c r="O12876" s="27" t="s">
        <v>28</v>
      </c>
      <c r="P12876" s="27">
        <v>4557.5625</v>
      </c>
    </row>
    <row r="12877" spans="7:16" x14ac:dyDescent="0.25">
      <c r="G12877" s="27" t="str">
        <f t="shared" si="201"/>
        <v>2019/2020Western EuropeBuildings &amp; InfrastructureAll UsesAll InstrumentsInternationalPublicMultilateral DFI</v>
      </c>
      <c r="H12877" s="27" t="s">
        <v>290</v>
      </c>
      <c r="I12877" s="27" t="s">
        <v>49</v>
      </c>
      <c r="J12877" s="27" t="s">
        <v>293</v>
      </c>
      <c r="K12877" s="27" t="s">
        <v>346</v>
      </c>
      <c r="L12877" s="27" t="s">
        <v>345</v>
      </c>
      <c r="M12877" s="27" t="s">
        <v>324</v>
      </c>
      <c r="N12877" s="27" t="s">
        <v>309</v>
      </c>
      <c r="O12877" s="27" t="s">
        <v>30</v>
      </c>
      <c r="P12877" s="27">
        <v>1782.1122351249901</v>
      </c>
    </row>
    <row r="12878" spans="7:16" x14ac:dyDescent="0.25">
      <c r="G12878" s="27" t="str">
        <f t="shared" si="201"/>
        <v>2019/2020Western EuropeBuildings &amp; InfrastructureAll UsesAll InstrumentsInternationalPublicSOE</v>
      </c>
      <c r="H12878" s="27" t="s">
        <v>290</v>
      </c>
      <c r="I12878" s="27" t="s">
        <v>49</v>
      </c>
      <c r="J12878" s="27" t="s">
        <v>293</v>
      </c>
      <c r="K12878" s="27" t="s">
        <v>346</v>
      </c>
      <c r="L12878" s="27" t="s">
        <v>345</v>
      </c>
      <c r="M12878" s="27" t="s">
        <v>324</v>
      </c>
      <c r="N12878" s="27" t="s">
        <v>309</v>
      </c>
      <c r="O12878" s="27" t="s">
        <v>34</v>
      </c>
      <c r="P12878" s="27">
        <v>33.768304999999998</v>
      </c>
    </row>
    <row r="12879" spans="7:16" x14ac:dyDescent="0.25">
      <c r="G12879" s="27" t="str">
        <f t="shared" si="201"/>
        <v>2019/2020Western EuropeBuildings &amp; InfrastructureAll UsesBalance sheet financing (debt portion)All DestinationsPrivateCorporations</v>
      </c>
      <c r="H12879" s="27" t="s">
        <v>290</v>
      </c>
      <c r="I12879" s="27" t="s">
        <v>49</v>
      </c>
      <c r="J12879" s="27" t="s">
        <v>293</v>
      </c>
      <c r="K12879" s="27" t="s">
        <v>346</v>
      </c>
      <c r="L12879" s="27" t="s">
        <v>333</v>
      </c>
      <c r="M12879" s="27" t="s">
        <v>338</v>
      </c>
      <c r="N12879" s="27" t="s">
        <v>306</v>
      </c>
      <c r="O12879" s="27" t="s">
        <v>307</v>
      </c>
      <c r="P12879" s="27">
        <v>57.644500000000001</v>
      </c>
    </row>
    <row r="12880" spans="7:16" x14ac:dyDescent="0.25">
      <c r="G12880" s="27" t="str">
        <f t="shared" si="201"/>
        <v>2019/2020Western EuropeBuildings &amp; InfrastructureAll UsesBalance sheet financing (debt portion)All DestinationsPublicMultilateral DFI</v>
      </c>
      <c r="H12880" s="27" t="s">
        <v>290</v>
      </c>
      <c r="I12880" s="27" t="s">
        <v>49</v>
      </c>
      <c r="J12880" s="27" t="s">
        <v>293</v>
      </c>
      <c r="K12880" s="27" t="s">
        <v>346</v>
      </c>
      <c r="L12880" s="27" t="s">
        <v>333</v>
      </c>
      <c r="M12880" s="27" t="s">
        <v>338</v>
      </c>
      <c r="N12880" s="27" t="s">
        <v>309</v>
      </c>
      <c r="O12880" s="27" t="s">
        <v>30</v>
      </c>
      <c r="P12880" s="27">
        <v>365.12830162</v>
      </c>
    </row>
    <row r="12881" spans="7:16" x14ac:dyDescent="0.25">
      <c r="G12881" s="27" t="str">
        <f t="shared" si="201"/>
        <v>2019/2020Western EuropeBuildings &amp; InfrastructureAll UsesBalance sheet financing (debt portion)All DestinationsPublicSOE</v>
      </c>
      <c r="H12881" s="27" t="s">
        <v>290</v>
      </c>
      <c r="I12881" s="27" t="s">
        <v>49</v>
      </c>
      <c r="J12881" s="27" t="s">
        <v>293</v>
      </c>
      <c r="K12881" s="27" t="s">
        <v>346</v>
      </c>
      <c r="L12881" s="27" t="s">
        <v>333</v>
      </c>
      <c r="M12881" s="27" t="s">
        <v>338</v>
      </c>
      <c r="N12881" s="27" t="s">
        <v>309</v>
      </c>
      <c r="O12881" s="27" t="s">
        <v>34</v>
      </c>
      <c r="P12881" s="27">
        <v>33.768304999999998</v>
      </c>
    </row>
    <row r="12882" spans="7:16" x14ac:dyDescent="0.25">
      <c r="G12882" s="27" t="str">
        <f t="shared" si="201"/>
        <v>2019/2020Western EuropeBuildings &amp; InfrastructureAll UsesBalance sheet financing (debt portion)DomesticPublicMultilateral DFI</v>
      </c>
      <c r="H12882" s="27" t="s">
        <v>290</v>
      </c>
      <c r="I12882" s="27" t="s">
        <v>49</v>
      </c>
      <c r="J12882" s="27" t="s">
        <v>293</v>
      </c>
      <c r="K12882" s="27" t="s">
        <v>346</v>
      </c>
      <c r="L12882" s="27" t="s">
        <v>333</v>
      </c>
      <c r="M12882" s="27" t="s">
        <v>323</v>
      </c>
      <c r="N12882" s="27" t="s">
        <v>309</v>
      </c>
      <c r="O12882" s="27" t="s">
        <v>30</v>
      </c>
      <c r="P12882" s="27">
        <v>42.092492919999998</v>
      </c>
    </row>
    <row r="12883" spans="7:16" x14ac:dyDescent="0.25">
      <c r="G12883" s="27" t="str">
        <f t="shared" si="201"/>
        <v>2019/2020Western EuropeBuildings &amp; InfrastructureAll UsesBalance sheet financing (debt portion)InternationalPrivateCorporations</v>
      </c>
      <c r="H12883" s="27" t="s">
        <v>290</v>
      </c>
      <c r="I12883" s="27" t="s">
        <v>49</v>
      </c>
      <c r="J12883" s="27" t="s">
        <v>293</v>
      </c>
      <c r="K12883" s="27" t="s">
        <v>346</v>
      </c>
      <c r="L12883" s="27" t="s">
        <v>333</v>
      </c>
      <c r="M12883" s="27" t="s">
        <v>324</v>
      </c>
      <c r="N12883" s="27" t="s">
        <v>306</v>
      </c>
      <c r="O12883" s="27" t="s">
        <v>307</v>
      </c>
      <c r="P12883" s="27">
        <v>57.644500000000001</v>
      </c>
    </row>
    <row r="12884" spans="7:16" x14ac:dyDescent="0.25">
      <c r="G12884" s="27" t="str">
        <f t="shared" si="201"/>
        <v>2019/2020Western EuropeBuildings &amp; InfrastructureAll UsesBalance sheet financing (debt portion)InternationalPublicMultilateral DFI</v>
      </c>
      <c r="H12884" s="27" t="s">
        <v>290</v>
      </c>
      <c r="I12884" s="27" t="s">
        <v>49</v>
      </c>
      <c r="J12884" s="27" t="s">
        <v>293</v>
      </c>
      <c r="K12884" s="27" t="s">
        <v>346</v>
      </c>
      <c r="L12884" s="27" t="s">
        <v>333</v>
      </c>
      <c r="M12884" s="27" t="s">
        <v>324</v>
      </c>
      <c r="N12884" s="27" t="s">
        <v>309</v>
      </c>
      <c r="O12884" s="27" t="s">
        <v>30</v>
      </c>
      <c r="P12884" s="27">
        <v>323.03580870000002</v>
      </c>
    </row>
    <row r="12885" spans="7:16" x14ac:dyDescent="0.25">
      <c r="G12885" s="27" t="str">
        <f t="shared" si="201"/>
        <v>2019/2020Western EuropeBuildings &amp; InfrastructureAll UsesBalance sheet financing (debt portion)InternationalPublicSOE</v>
      </c>
      <c r="H12885" s="27" t="s">
        <v>290</v>
      </c>
      <c r="I12885" s="27" t="s">
        <v>49</v>
      </c>
      <c r="J12885" s="27" t="s">
        <v>293</v>
      </c>
      <c r="K12885" s="27" t="s">
        <v>346</v>
      </c>
      <c r="L12885" s="27" t="s">
        <v>333</v>
      </c>
      <c r="M12885" s="27" t="s">
        <v>324</v>
      </c>
      <c r="N12885" s="27" t="s">
        <v>309</v>
      </c>
      <c r="O12885" s="27" t="s">
        <v>34</v>
      </c>
      <c r="P12885" s="27">
        <v>33.768304999999998</v>
      </c>
    </row>
    <row r="12886" spans="7:16" x14ac:dyDescent="0.25">
      <c r="G12886" s="27" t="str">
        <f t="shared" si="201"/>
        <v>2019/2020Western EuropeBuildings &amp; InfrastructureAll UsesBalance sheet financing (equity portion)All DestinationsPrivateCorporations</v>
      </c>
      <c r="H12886" s="27" t="s">
        <v>290</v>
      </c>
      <c r="I12886" s="27" t="s">
        <v>49</v>
      </c>
      <c r="J12886" s="27" t="s">
        <v>293</v>
      </c>
      <c r="K12886" s="27" t="s">
        <v>346</v>
      </c>
      <c r="L12886" s="27" t="s">
        <v>334</v>
      </c>
      <c r="M12886" s="27" t="s">
        <v>338</v>
      </c>
      <c r="N12886" s="27" t="s">
        <v>306</v>
      </c>
      <c r="O12886" s="27" t="s">
        <v>307</v>
      </c>
      <c r="P12886" s="27">
        <v>5643.4142709999996</v>
      </c>
    </row>
    <row r="12887" spans="7:16" x14ac:dyDescent="0.25">
      <c r="G12887" s="27" t="str">
        <f t="shared" si="201"/>
        <v>2019/2020Western EuropeBuildings &amp; InfrastructureAll UsesBalance sheet financing (equity portion)All DestinationsPrivateHouseholds/Individuals</v>
      </c>
      <c r="H12887" s="27" t="s">
        <v>290</v>
      </c>
      <c r="I12887" s="27" t="s">
        <v>49</v>
      </c>
      <c r="J12887" s="27" t="s">
        <v>293</v>
      </c>
      <c r="K12887" s="27" t="s">
        <v>346</v>
      </c>
      <c r="L12887" s="27" t="s">
        <v>334</v>
      </c>
      <c r="M12887" s="27" t="s">
        <v>338</v>
      </c>
      <c r="N12887" s="27" t="s">
        <v>306</v>
      </c>
      <c r="O12887" s="27" t="s">
        <v>308</v>
      </c>
      <c r="P12887" s="27">
        <v>19775.292369999999</v>
      </c>
    </row>
    <row r="12888" spans="7:16" x14ac:dyDescent="0.25">
      <c r="G12888" s="27" t="str">
        <f t="shared" si="201"/>
        <v>2019/2020Western EuropeBuildings &amp; InfrastructureAll UsesBalance sheet financing (equity portion)All DestinationsPublicGovernment</v>
      </c>
      <c r="H12888" s="27" t="s">
        <v>290</v>
      </c>
      <c r="I12888" s="27" t="s">
        <v>49</v>
      </c>
      <c r="J12888" s="27" t="s">
        <v>293</v>
      </c>
      <c r="K12888" s="27" t="s">
        <v>346</v>
      </c>
      <c r="L12888" s="27" t="s">
        <v>334</v>
      </c>
      <c r="M12888" s="27" t="s">
        <v>338</v>
      </c>
      <c r="N12888" s="27" t="s">
        <v>309</v>
      </c>
      <c r="O12888" s="27" t="s">
        <v>28</v>
      </c>
      <c r="P12888" s="27">
        <v>1047.889844</v>
      </c>
    </row>
    <row r="12889" spans="7:16" x14ac:dyDescent="0.25">
      <c r="G12889" s="27" t="str">
        <f t="shared" si="201"/>
        <v>2019/2020Western EuropeBuildings &amp; InfrastructureAll UsesBalance sheet financing (equity portion)DomesticPrivateCorporations</v>
      </c>
      <c r="H12889" s="27" t="s">
        <v>290</v>
      </c>
      <c r="I12889" s="27" t="s">
        <v>49</v>
      </c>
      <c r="J12889" s="27" t="s">
        <v>293</v>
      </c>
      <c r="K12889" s="27" t="s">
        <v>346</v>
      </c>
      <c r="L12889" s="27" t="s">
        <v>334</v>
      </c>
      <c r="M12889" s="27" t="s">
        <v>323</v>
      </c>
      <c r="N12889" s="27" t="s">
        <v>306</v>
      </c>
      <c r="O12889" s="27" t="s">
        <v>307</v>
      </c>
      <c r="P12889" s="27">
        <v>5643.4142709999996</v>
      </c>
    </row>
    <row r="12890" spans="7:16" x14ac:dyDescent="0.25">
      <c r="G12890" s="27" t="str">
        <f t="shared" si="201"/>
        <v>2019/2020Western EuropeBuildings &amp; InfrastructureAll UsesBalance sheet financing (equity portion)DomesticPrivateHouseholds/Individuals</v>
      </c>
      <c r="H12890" s="27" t="s">
        <v>290</v>
      </c>
      <c r="I12890" s="27" t="s">
        <v>49</v>
      </c>
      <c r="J12890" s="27" t="s">
        <v>293</v>
      </c>
      <c r="K12890" s="27" t="s">
        <v>346</v>
      </c>
      <c r="L12890" s="27" t="s">
        <v>334</v>
      </c>
      <c r="M12890" s="27" t="s">
        <v>323</v>
      </c>
      <c r="N12890" s="27" t="s">
        <v>306</v>
      </c>
      <c r="O12890" s="27" t="s">
        <v>308</v>
      </c>
      <c r="P12890" s="27">
        <v>19775.292369999999</v>
      </c>
    </row>
    <row r="12891" spans="7:16" x14ac:dyDescent="0.25">
      <c r="G12891" s="27" t="str">
        <f t="shared" si="201"/>
        <v>2019/2020Western EuropeBuildings &amp; InfrastructureAll UsesBalance sheet financing (equity portion)DomesticPublicGovernment</v>
      </c>
      <c r="H12891" s="27" t="s">
        <v>290</v>
      </c>
      <c r="I12891" s="27" t="s">
        <v>49</v>
      </c>
      <c r="J12891" s="27" t="s">
        <v>293</v>
      </c>
      <c r="K12891" s="27" t="s">
        <v>346</v>
      </c>
      <c r="L12891" s="27" t="s">
        <v>334</v>
      </c>
      <c r="M12891" s="27" t="s">
        <v>323</v>
      </c>
      <c r="N12891" s="27" t="s">
        <v>309</v>
      </c>
      <c r="O12891" s="27" t="s">
        <v>28</v>
      </c>
      <c r="P12891" s="27">
        <v>1047.889844</v>
      </c>
    </row>
    <row r="12892" spans="7:16" x14ac:dyDescent="0.25">
      <c r="G12892" s="27" t="str">
        <f t="shared" si="201"/>
        <v>2019/2020Western EuropeBuildings &amp; InfrastructureAll UsesGrantAll DestinationsPublicGovernment</v>
      </c>
      <c r="H12892" s="27" t="s">
        <v>290</v>
      </c>
      <c r="I12892" s="27" t="s">
        <v>49</v>
      </c>
      <c r="J12892" s="27" t="s">
        <v>293</v>
      </c>
      <c r="K12892" s="27" t="s">
        <v>346</v>
      </c>
      <c r="L12892" s="27" t="s">
        <v>332</v>
      </c>
      <c r="M12892" s="27" t="s">
        <v>338</v>
      </c>
      <c r="N12892" s="27" t="s">
        <v>309</v>
      </c>
      <c r="O12892" s="27" t="s">
        <v>28</v>
      </c>
      <c r="P12892" s="27">
        <v>12875.25</v>
      </c>
    </row>
    <row r="12893" spans="7:16" x14ac:dyDescent="0.25">
      <c r="G12893" s="27" t="str">
        <f t="shared" si="201"/>
        <v>2019/2020Western EuropeBuildings &amp; InfrastructureAll UsesGrantAll DestinationsPublicState-owned FI</v>
      </c>
      <c r="H12893" s="27" t="s">
        <v>290</v>
      </c>
      <c r="I12893" s="27" t="s">
        <v>49</v>
      </c>
      <c r="J12893" s="27" t="s">
        <v>293</v>
      </c>
      <c r="K12893" s="27" t="s">
        <v>346</v>
      </c>
      <c r="L12893" s="27" t="s">
        <v>332</v>
      </c>
      <c r="M12893" s="27" t="s">
        <v>338</v>
      </c>
      <c r="N12893" s="27" t="s">
        <v>309</v>
      </c>
      <c r="O12893" s="27" t="s">
        <v>312</v>
      </c>
      <c r="P12893" s="27">
        <v>1785</v>
      </c>
    </row>
    <row r="12894" spans="7:16" x14ac:dyDescent="0.25">
      <c r="G12894" s="27" t="str">
        <f t="shared" si="201"/>
        <v>2019/2020Western EuropeBuildings &amp; InfrastructureAll UsesGrantDomesticPublicGovernment</v>
      </c>
      <c r="H12894" s="27" t="s">
        <v>290</v>
      </c>
      <c r="I12894" s="27" t="s">
        <v>49</v>
      </c>
      <c r="J12894" s="27" t="s">
        <v>293</v>
      </c>
      <c r="K12894" s="27" t="s">
        <v>346</v>
      </c>
      <c r="L12894" s="27" t="s">
        <v>332</v>
      </c>
      <c r="M12894" s="27" t="s">
        <v>323</v>
      </c>
      <c r="N12894" s="27" t="s">
        <v>309</v>
      </c>
      <c r="O12894" s="27" t="s">
        <v>28</v>
      </c>
      <c r="P12894" s="27">
        <v>8317.6875</v>
      </c>
    </row>
    <row r="12895" spans="7:16" x14ac:dyDescent="0.25">
      <c r="G12895" s="27" t="str">
        <f t="shared" si="201"/>
        <v>2019/2020Western EuropeBuildings &amp; InfrastructureAll UsesGrantDomesticPublicState-owned FI</v>
      </c>
      <c r="H12895" s="27" t="s">
        <v>290</v>
      </c>
      <c r="I12895" s="27" t="s">
        <v>49</v>
      </c>
      <c r="J12895" s="27" t="s">
        <v>293</v>
      </c>
      <c r="K12895" s="27" t="s">
        <v>346</v>
      </c>
      <c r="L12895" s="27" t="s">
        <v>332</v>
      </c>
      <c r="M12895" s="27" t="s">
        <v>323</v>
      </c>
      <c r="N12895" s="27" t="s">
        <v>309</v>
      </c>
      <c r="O12895" s="27" t="s">
        <v>312</v>
      </c>
      <c r="P12895" s="27">
        <v>1785</v>
      </c>
    </row>
    <row r="12896" spans="7:16" x14ac:dyDescent="0.25">
      <c r="G12896" s="27" t="str">
        <f t="shared" si="201"/>
        <v>2019/2020Western EuropeBuildings &amp; InfrastructureAll UsesGrantInternationalPublicGovernment</v>
      </c>
      <c r="H12896" s="27" t="s">
        <v>290</v>
      </c>
      <c r="I12896" s="27" t="s">
        <v>49</v>
      </c>
      <c r="J12896" s="27" t="s">
        <v>293</v>
      </c>
      <c r="K12896" s="27" t="s">
        <v>346</v>
      </c>
      <c r="L12896" s="27" t="s">
        <v>332</v>
      </c>
      <c r="M12896" s="27" t="s">
        <v>324</v>
      </c>
      <c r="N12896" s="27" t="s">
        <v>309</v>
      </c>
      <c r="O12896" s="27" t="s">
        <v>28</v>
      </c>
      <c r="P12896" s="27">
        <v>4557.5625</v>
      </c>
    </row>
    <row r="12897" spans="7:16" x14ac:dyDescent="0.25">
      <c r="G12897" s="27" t="str">
        <f t="shared" si="201"/>
        <v>2019/2020Western EuropeBuildings &amp; InfrastructureAll UsesLow-cost project debtAll DestinationsPublicState-owned FI</v>
      </c>
      <c r="H12897" s="27" t="s">
        <v>290</v>
      </c>
      <c r="I12897" s="27" t="s">
        <v>49</v>
      </c>
      <c r="J12897" s="27" t="s">
        <v>293</v>
      </c>
      <c r="K12897" s="27" t="s">
        <v>346</v>
      </c>
      <c r="L12897" s="27" t="s">
        <v>336</v>
      </c>
      <c r="M12897" s="27" t="s">
        <v>338</v>
      </c>
      <c r="N12897" s="27" t="s">
        <v>309</v>
      </c>
      <c r="O12897" s="27" t="s">
        <v>312</v>
      </c>
      <c r="P12897" s="27">
        <v>14324.90625</v>
      </c>
    </row>
    <row r="12898" spans="7:16" x14ac:dyDescent="0.25">
      <c r="G12898" s="27" t="str">
        <f t="shared" si="201"/>
        <v>2019/2020Western EuropeBuildings &amp; InfrastructureAll UsesLow-cost project debtDomesticPublicState-owned FI</v>
      </c>
      <c r="H12898" s="27" t="s">
        <v>290</v>
      </c>
      <c r="I12898" s="27" t="s">
        <v>49</v>
      </c>
      <c r="J12898" s="27" t="s">
        <v>293</v>
      </c>
      <c r="K12898" s="27" t="s">
        <v>346</v>
      </c>
      <c r="L12898" s="27" t="s">
        <v>336</v>
      </c>
      <c r="M12898" s="27" t="s">
        <v>323</v>
      </c>
      <c r="N12898" s="27" t="s">
        <v>309</v>
      </c>
      <c r="O12898" s="27" t="s">
        <v>312</v>
      </c>
      <c r="P12898" s="27">
        <v>14324.90625</v>
      </c>
    </row>
    <row r="12899" spans="7:16" x14ac:dyDescent="0.25">
      <c r="G12899" s="27" t="str">
        <f t="shared" si="201"/>
        <v>2019/2020Western EuropeBuildings &amp; InfrastructureAll UsesProject-level equityAll DestinationsPublicMultilateral DFI</v>
      </c>
      <c r="H12899" s="27" t="s">
        <v>290</v>
      </c>
      <c r="I12899" s="27" t="s">
        <v>49</v>
      </c>
      <c r="J12899" s="27" t="s">
        <v>293</v>
      </c>
      <c r="K12899" s="27" t="s">
        <v>346</v>
      </c>
      <c r="L12899" s="27" t="s">
        <v>337</v>
      </c>
      <c r="M12899" s="27" t="s">
        <v>338</v>
      </c>
      <c r="N12899" s="27" t="s">
        <v>309</v>
      </c>
      <c r="O12899" s="27" t="s">
        <v>30</v>
      </c>
      <c r="P12899" s="27">
        <v>29.756915294999999</v>
      </c>
    </row>
    <row r="12900" spans="7:16" x14ac:dyDescent="0.25">
      <c r="G12900" s="27" t="str">
        <f t="shared" si="201"/>
        <v>2019/2020Western EuropeBuildings &amp; InfrastructureAll UsesProject-level equityDomesticPublicMultilateral DFI</v>
      </c>
      <c r="H12900" s="27" t="s">
        <v>290</v>
      </c>
      <c r="I12900" s="27" t="s">
        <v>49</v>
      </c>
      <c r="J12900" s="27" t="s">
        <v>293</v>
      </c>
      <c r="K12900" s="27" t="s">
        <v>346</v>
      </c>
      <c r="L12900" s="27" t="s">
        <v>337</v>
      </c>
      <c r="M12900" s="27" t="s">
        <v>323</v>
      </c>
      <c r="N12900" s="27" t="s">
        <v>309</v>
      </c>
      <c r="O12900" s="27" t="s">
        <v>30</v>
      </c>
      <c r="P12900" s="27">
        <v>4.9310340850000003</v>
      </c>
    </row>
    <row r="12901" spans="7:16" x14ac:dyDescent="0.25">
      <c r="G12901" s="27" t="str">
        <f t="shared" si="201"/>
        <v>2019/2020Western EuropeBuildings &amp; InfrastructureAll UsesProject-level equityInternationalPublicMultilateral DFI</v>
      </c>
      <c r="H12901" s="27" t="s">
        <v>290</v>
      </c>
      <c r="I12901" s="27" t="s">
        <v>49</v>
      </c>
      <c r="J12901" s="27" t="s">
        <v>293</v>
      </c>
      <c r="K12901" s="27" t="s">
        <v>346</v>
      </c>
      <c r="L12901" s="27" t="s">
        <v>337</v>
      </c>
      <c r="M12901" s="27" t="s">
        <v>324</v>
      </c>
      <c r="N12901" s="27" t="s">
        <v>309</v>
      </c>
      <c r="O12901" s="27" t="s">
        <v>30</v>
      </c>
      <c r="P12901" s="27">
        <v>24.825881209999999</v>
      </c>
    </row>
    <row r="12902" spans="7:16" x14ac:dyDescent="0.25">
      <c r="G12902" s="27" t="str">
        <f t="shared" si="201"/>
        <v>2019/2020Western EuropeBuildings &amp; InfrastructureAll UsesProject-level market rate debtAll DestinationsPrivateCommercial FI</v>
      </c>
      <c r="H12902" s="27" t="s">
        <v>290</v>
      </c>
      <c r="I12902" s="27" t="s">
        <v>49</v>
      </c>
      <c r="J12902" s="27" t="s">
        <v>293</v>
      </c>
      <c r="K12902" s="27" t="s">
        <v>346</v>
      </c>
      <c r="L12902" s="27" t="s">
        <v>335</v>
      </c>
      <c r="M12902" s="27" t="s">
        <v>338</v>
      </c>
      <c r="N12902" s="27" t="s">
        <v>306</v>
      </c>
      <c r="O12902" s="27" t="s">
        <v>23</v>
      </c>
      <c r="P12902" s="27">
        <v>12980.026400000001</v>
      </c>
    </row>
    <row r="12903" spans="7:16" x14ac:dyDescent="0.25">
      <c r="G12903" s="27" t="str">
        <f t="shared" si="201"/>
        <v>2019/2020Western EuropeBuildings &amp; InfrastructureAll UsesProject-level market rate debtAll DestinationsPublicMultilateral DFI</v>
      </c>
      <c r="H12903" s="27" t="s">
        <v>290</v>
      </c>
      <c r="I12903" s="27" t="s">
        <v>49</v>
      </c>
      <c r="J12903" s="27" t="s">
        <v>293</v>
      </c>
      <c r="K12903" s="27" t="s">
        <v>346</v>
      </c>
      <c r="L12903" s="27" t="s">
        <v>335</v>
      </c>
      <c r="M12903" s="27" t="s">
        <v>338</v>
      </c>
      <c r="N12903" s="27" t="s">
        <v>309</v>
      </c>
      <c r="O12903" s="27" t="s">
        <v>30</v>
      </c>
      <c r="P12903" s="27">
        <v>1609.4730939819999</v>
      </c>
    </row>
    <row r="12904" spans="7:16" x14ac:dyDescent="0.25">
      <c r="G12904" s="27" t="str">
        <f t="shared" si="201"/>
        <v>2019/2020Western EuropeBuildings &amp; InfrastructureAll UsesProject-level market rate debtDomesticPrivateCommercial FI</v>
      </c>
      <c r="H12904" s="27" t="s">
        <v>290</v>
      </c>
      <c r="I12904" s="27" t="s">
        <v>49</v>
      </c>
      <c r="J12904" s="27" t="s">
        <v>293</v>
      </c>
      <c r="K12904" s="27" t="s">
        <v>346</v>
      </c>
      <c r="L12904" s="27" t="s">
        <v>335</v>
      </c>
      <c r="M12904" s="27" t="s">
        <v>323</v>
      </c>
      <c r="N12904" s="27" t="s">
        <v>306</v>
      </c>
      <c r="O12904" s="27" t="s">
        <v>23</v>
      </c>
      <c r="P12904" s="27">
        <v>12980.026400000001</v>
      </c>
    </row>
    <row r="12905" spans="7:16" x14ac:dyDescent="0.25">
      <c r="G12905" s="27" t="str">
        <f t="shared" si="201"/>
        <v>2019/2020Western EuropeBuildings &amp; InfrastructureAll UsesProject-level market rate debtDomesticPublicMultilateral DFI</v>
      </c>
      <c r="H12905" s="27" t="s">
        <v>290</v>
      </c>
      <c r="I12905" s="27" t="s">
        <v>49</v>
      </c>
      <c r="J12905" s="27" t="s">
        <v>293</v>
      </c>
      <c r="K12905" s="27" t="s">
        <v>346</v>
      </c>
      <c r="L12905" s="27" t="s">
        <v>335</v>
      </c>
      <c r="M12905" s="27" t="s">
        <v>323</v>
      </c>
      <c r="N12905" s="27" t="s">
        <v>309</v>
      </c>
      <c r="O12905" s="27" t="s">
        <v>30</v>
      </c>
      <c r="P12905" s="27">
        <v>175.22254876700001</v>
      </c>
    </row>
    <row r="12906" spans="7:16" x14ac:dyDescent="0.25">
      <c r="G12906" s="27" t="str">
        <f t="shared" si="201"/>
        <v>2019/2020Western EuropeBuildings &amp; InfrastructureAll UsesProject-level market rate debtInternationalPublicMultilateral DFI</v>
      </c>
      <c r="H12906" s="27" t="s">
        <v>290</v>
      </c>
      <c r="I12906" s="27" t="s">
        <v>49</v>
      </c>
      <c r="J12906" s="27" t="s">
        <v>293</v>
      </c>
      <c r="K12906" s="27" t="s">
        <v>346</v>
      </c>
      <c r="L12906" s="27" t="s">
        <v>335</v>
      </c>
      <c r="M12906" s="27" t="s">
        <v>324</v>
      </c>
      <c r="N12906" s="27" t="s">
        <v>309</v>
      </c>
      <c r="O12906" s="27" t="s">
        <v>30</v>
      </c>
      <c r="P12906" s="27">
        <v>1434.2505452149901</v>
      </c>
    </row>
    <row r="12907" spans="7:16" x14ac:dyDescent="0.25">
      <c r="G12907" s="27" t="str">
        <f t="shared" si="201"/>
        <v>2019/2020Western EuropeBuildings &amp; InfrastructureMitigationAll InstrumentsAll DestinationsPrivateCommercial FI</v>
      </c>
      <c r="H12907" s="27" t="s">
        <v>290</v>
      </c>
      <c r="I12907" s="27" t="s">
        <v>49</v>
      </c>
      <c r="J12907" s="27" t="s">
        <v>293</v>
      </c>
      <c r="K12907" s="27" t="s">
        <v>303</v>
      </c>
      <c r="L12907" s="27" t="s">
        <v>345</v>
      </c>
      <c r="M12907" s="27" t="s">
        <v>338</v>
      </c>
      <c r="N12907" s="27" t="s">
        <v>306</v>
      </c>
      <c r="O12907" s="27" t="s">
        <v>23</v>
      </c>
      <c r="P12907" s="27">
        <v>12980.026400000001</v>
      </c>
    </row>
    <row r="12908" spans="7:16" x14ac:dyDescent="0.25">
      <c r="G12908" s="27" t="str">
        <f t="shared" si="201"/>
        <v>2019/2020Western EuropeBuildings &amp; InfrastructureMitigationAll InstrumentsAll DestinationsPrivateCorporations</v>
      </c>
      <c r="H12908" s="27" t="s">
        <v>290</v>
      </c>
      <c r="I12908" s="27" t="s">
        <v>49</v>
      </c>
      <c r="J12908" s="27" t="s">
        <v>293</v>
      </c>
      <c r="K12908" s="27" t="s">
        <v>303</v>
      </c>
      <c r="L12908" s="27" t="s">
        <v>345</v>
      </c>
      <c r="M12908" s="27" t="s">
        <v>338</v>
      </c>
      <c r="N12908" s="27" t="s">
        <v>306</v>
      </c>
      <c r="O12908" s="27" t="s">
        <v>307</v>
      </c>
      <c r="P12908" s="27">
        <v>5701.058771</v>
      </c>
    </row>
    <row r="12909" spans="7:16" x14ac:dyDescent="0.25">
      <c r="G12909" s="27" t="str">
        <f t="shared" si="201"/>
        <v>2019/2020Western EuropeBuildings &amp; InfrastructureMitigationAll InstrumentsAll DestinationsPrivateHouseholds/Individuals</v>
      </c>
      <c r="H12909" s="27" t="s">
        <v>290</v>
      </c>
      <c r="I12909" s="27" t="s">
        <v>49</v>
      </c>
      <c r="J12909" s="27" t="s">
        <v>293</v>
      </c>
      <c r="K12909" s="27" t="s">
        <v>303</v>
      </c>
      <c r="L12909" s="27" t="s">
        <v>345</v>
      </c>
      <c r="M12909" s="27" t="s">
        <v>338</v>
      </c>
      <c r="N12909" s="27" t="s">
        <v>306</v>
      </c>
      <c r="O12909" s="27" t="s">
        <v>308</v>
      </c>
      <c r="P12909" s="27">
        <v>19775.292369999999</v>
      </c>
    </row>
    <row r="12910" spans="7:16" x14ac:dyDescent="0.25">
      <c r="G12910" s="27" t="str">
        <f t="shared" si="201"/>
        <v>2019/2020Western EuropeBuildings &amp; InfrastructureMitigationAll InstrumentsAll DestinationsPublicGovernment</v>
      </c>
      <c r="H12910" s="27" t="s">
        <v>290</v>
      </c>
      <c r="I12910" s="27" t="s">
        <v>49</v>
      </c>
      <c r="J12910" s="27" t="s">
        <v>293</v>
      </c>
      <c r="K12910" s="27" t="s">
        <v>303</v>
      </c>
      <c r="L12910" s="27" t="s">
        <v>345</v>
      </c>
      <c r="M12910" s="27" t="s">
        <v>338</v>
      </c>
      <c r="N12910" s="27" t="s">
        <v>309</v>
      </c>
      <c r="O12910" s="27" t="s">
        <v>28</v>
      </c>
      <c r="P12910" s="27">
        <v>13923.139843999999</v>
      </c>
    </row>
    <row r="12911" spans="7:16" x14ac:dyDescent="0.25">
      <c r="G12911" s="27" t="str">
        <f t="shared" si="201"/>
        <v>2019/2020Western EuropeBuildings &amp; InfrastructureMitigationAll InstrumentsAll DestinationsPublicMultilateral DFI</v>
      </c>
      <c r="H12911" s="27" t="s">
        <v>290</v>
      </c>
      <c r="I12911" s="27" t="s">
        <v>49</v>
      </c>
      <c r="J12911" s="27" t="s">
        <v>293</v>
      </c>
      <c r="K12911" s="27" t="s">
        <v>303</v>
      </c>
      <c r="L12911" s="27" t="s">
        <v>345</v>
      </c>
      <c r="M12911" s="27" t="s">
        <v>338</v>
      </c>
      <c r="N12911" s="27" t="s">
        <v>309</v>
      </c>
      <c r="O12911" s="27" t="s">
        <v>30</v>
      </c>
      <c r="P12911" s="27">
        <v>1995.6451995150001</v>
      </c>
    </row>
    <row r="12912" spans="7:16" x14ac:dyDescent="0.25">
      <c r="G12912" s="27" t="str">
        <f t="shared" si="201"/>
        <v>2019/2020Western EuropeBuildings &amp; InfrastructureMitigationAll InstrumentsAll DestinationsPublicSOE</v>
      </c>
      <c r="H12912" s="27" t="s">
        <v>290</v>
      </c>
      <c r="I12912" s="27" t="s">
        <v>49</v>
      </c>
      <c r="J12912" s="27" t="s">
        <v>293</v>
      </c>
      <c r="K12912" s="27" t="s">
        <v>303</v>
      </c>
      <c r="L12912" s="27" t="s">
        <v>345</v>
      </c>
      <c r="M12912" s="27" t="s">
        <v>338</v>
      </c>
      <c r="N12912" s="27" t="s">
        <v>309</v>
      </c>
      <c r="O12912" s="27" t="s">
        <v>34</v>
      </c>
      <c r="P12912" s="27">
        <v>33.768304999999998</v>
      </c>
    </row>
    <row r="12913" spans="7:16" x14ac:dyDescent="0.25">
      <c r="G12913" s="27" t="str">
        <f t="shared" si="201"/>
        <v>2019/2020Western EuropeBuildings &amp; InfrastructureMitigationAll InstrumentsAll DestinationsPublicState-owned FI</v>
      </c>
      <c r="H12913" s="27" t="s">
        <v>290</v>
      </c>
      <c r="I12913" s="27" t="s">
        <v>49</v>
      </c>
      <c r="J12913" s="27" t="s">
        <v>293</v>
      </c>
      <c r="K12913" s="27" t="s">
        <v>303</v>
      </c>
      <c r="L12913" s="27" t="s">
        <v>345</v>
      </c>
      <c r="M12913" s="27" t="s">
        <v>338</v>
      </c>
      <c r="N12913" s="27" t="s">
        <v>309</v>
      </c>
      <c r="O12913" s="27" t="s">
        <v>312</v>
      </c>
      <c r="P12913" s="27">
        <v>16109.90625</v>
      </c>
    </row>
    <row r="12914" spans="7:16" x14ac:dyDescent="0.25">
      <c r="G12914" s="27" t="str">
        <f t="shared" si="201"/>
        <v>2019/2020Western EuropeBuildings &amp; InfrastructureMitigationAll InstrumentsDomesticPrivateCommercial FI</v>
      </c>
      <c r="H12914" s="27" t="s">
        <v>290</v>
      </c>
      <c r="I12914" s="27" t="s">
        <v>49</v>
      </c>
      <c r="J12914" s="27" t="s">
        <v>293</v>
      </c>
      <c r="K12914" s="27" t="s">
        <v>303</v>
      </c>
      <c r="L12914" s="27" t="s">
        <v>345</v>
      </c>
      <c r="M12914" s="27" t="s">
        <v>323</v>
      </c>
      <c r="N12914" s="27" t="s">
        <v>306</v>
      </c>
      <c r="O12914" s="27" t="s">
        <v>23</v>
      </c>
      <c r="P12914" s="27">
        <v>12980.026400000001</v>
      </c>
    </row>
    <row r="12915" spans="7:16" x14ac:dyDescent="0.25">
      <c r="G12915" s="27" t="str">
        <f t="shared" si="201"/>
        <v>2019/2020Western EuropeBuildings &amp; InfrastructureMitigationAll InstrumentsDomesticPrivateCorporations</v>
      </c>
      <c r="H12915" s="27" t="s">
        <v>290</v>
      </c>
      <c r="I12915" s="27" t="s">
        <v>49</v>
      </c>
      <c r="J12915" s="27" t="s">
        <v>293</v>
      </c>
      <c r="K12915" s="27" t="s">
        <v>303</v>
      </c>
      <c r="L12915" s="27" t="s">
        <v>345</v>
      </c>
      <c r="M12915" s="27" t="s">
        <v>323</v>
      </c>
      <c r="N12915" s="27" t="s">
        <v>306</v>
      </c>
      <c r="O12915" s="27" t="s">
        <v>307</v>
      </c>
      <c r="P12915" s="27">
        <v>5643.4142709999996</v>
      </c>
    </row>
    <row r="12916" spans="7:16" x14ac:dyDescent="0.25">
      <c r="G12916" s="27" t="str">
        <f t="shared" si="201"/>
        <v>2019/2020Western EuropeBuildings &amp; InfrastructureMitigationAll InstrumentsDomesticPrivateHouseholds/Individuals</v>
      </c>
      <c r="H12916" s="27" t="s">
        <v>290</v>
      </c>
      <c r="I12916" s="27" t="s">
        <v>49</v>
      </c>
      <c r="J12916" s="27" t="s">
        <v>293</v>
      </c>
      <c r="K12916" s="27" t="s">
        <v>303</v>
      </c>
      <c r="L12916" s="27" t="s">
        <v>345</v>
      </c>
      <c r="M12916" s="27" t="s">
        <v>323</v>
      </c>
      <c r="N12916" s="27" t="s">
        <v>306</v>
      </c>
      <c r="O12916" s="27" t="s">
        <v>308</v>
      </c>
      <c r="P12916" s="27">
        <v>19775.292369999999</v>
      </c>
    </row>
    <row r="12917" spans="7:16" x14ac:dyDescent="0.25">
      <c r="G12917" s="27" t="str">
        <f t="shared" si="201"/>
        <v>2019/2020Western EuropeBuildings &amp; InfrastructureMitigationAll InstrumentsDomesticPublicGovernment</v>
      </c>
      <c r="H12917" s="27" t="s">
        <v>290</v>
      </c>
      <c r="I12917" s="27" t="s">
        <v>49</v>
      </c>
      <c r="J12917" s="27" t="s">
        <v>293</v>
      </c>
      <c r="K12917" s="27" t="s">
        <v>303</v>
      </c>
      <c r="L12917" s="27" t="s">
        <v>345</v>
      </c>
      <c r="M12917" s="27" t="s">
        <v>323</v>
      </c>
      <c r="N12917" s="27" t="s">
        <v>309</v>
      </c>
      <c r="O12917" s="27" t="s">
        <v>28</v>
      </c>
      <c r="P12917" s="27">
        <v>9365.5773439999994</v>
      </c>
    </row>
    <row r="12918" spans="7:16" x14ac:dyDescent="0.25">
      <c r="G12918" s="27" t="str">
        <f t="shared" si="201"/>
        <v>2019/2020Western EuropeBuildings &amp; InfrastructureMitigationAll InstrumentsDomesticPublicMultilateral DFI</v>
      </c>
      <c r="H12918" s="27" t="s">
        <v>290</v>
      </c>
      <c r="I12918" s="27" t="s">
        <v>49</v>
      </c>
      <c r="J12918" s="27" t="s">
        <v>293</v>
      </c>
      <c r="K12918" s="27" t="s">
        <v>303</v>
      </c>
      <c r="L12918" s="27" t="s">
        <v>345</v>
      </c>
      <c r="M12918" s="27" t="s">
        <v>323</v>
      </c>
      <c r="N12918" s="27" t="s">
        <v>309</v>
      </c>
      <c r="O12918" s="27" t="s">
        <v>30</v>
      </c>
      <c r="P12918" s="27">
        <v>220.824015605</v>
      </c>
    </row>
    <row r="12919" spans="7:16" x14ac:dyDescent="0.25">
      <c r="G12919" s="27" t="str">
        <f t="shared" si="201"/>
        <v>2019/2020Western EuropeBuildings &amp; InfrastructureMitigationAll InstrumentsDomesticPublicState-owned FI</v>
      </c>
      <c r="H12919" s="27" t="s">
        <v>290</v>
      </c>
      <c r="I12919" s="27" t="s">
        <v>49</v>
      </c>
      <c r="J12919" s="27" t="s">
        <v>293</v>
      </c>
      <c r="K12919" s="27" t="s">
        <v>303</v>
      </c>
      <c r="L12919" s="27" t="s">
        <v>345</v>
      </c>
      <c r="M12919" s="27" t="s">
        <v>323</v>
      </c>
      <c r="N12919" s="27" t="s">
        <v>309</v>
      </c>
      <c r="O12919" s="27" t="s">
        <v>312</v>
      </c>
      <c r="P12919" s="27">
        <v>16109.90625</v>
      </c>
    </row>
    <row r="12920" spans="7:16" x14ac:dyDescent="0.25">
      <c r="G12920" s="27" t="str">
        <f t="shared" si="201"/>
        <v>2019/2020Western EuropeBuildings &amp; InfrastructureMitigationAll InstrumentsInternationalPrivateCorporations</v>
      </c>
      <c r="H12920" s="27" t="s">
        <v>290</v>
      </c>
      <c r="I12920" s="27" t="s">
        <v>49</v>
      </c>
      <c r="J12920" s="27" t="s">
        <v>293</v>
      </c>
      <c r="K12920" s="27" t="s">
        <v>303</v>
      </c>
      <c r="L12920" s="27" t="s">
        <v>345</v>
      </c>
      <c r="M12920" s="27" t="s">
        <v>324</v>
      </c>
      <c r="N12920" s="27" t="s">
        <v>306</v>
      </c>
      <c r="O12920" s="27" t="s">
        <v>307</v>
      </c>
      <c r="P12920" s="27">
        <v>57.644500000000001</v>
      </c>
    </row>
    <row r="12921" spans="7:16" x14ac:dyDescent="0.25">
      <c r="G12921" s="27" t="str">
        <f t="shared" si="201"/>
        <v>2019/2020Western EuropeBuildings &amp; InfrastructureMitigationAll InstrumentsInternationalPublicGovernment</v>
      </c>
      <c r="H12921" s="27" t="s">
        <v>290</v>
      </c>
      <c r="I12921" s="27" t="s">
        <v>49</v>
      </c>
      <c r="J12921" s="27" t="s">
        <v>293</v>
      </c>
      <c r="K12921" s="27" t="s">
        <v>303</v>
      </c>
      <c r="L12921" s="27" t="s">
        <v>345</v>
      </c>
      <c r="M12921" s="27" t="s">
        <v>324</v>
      </c>
      <c r="N12921" s="27" t="s">
        <v>309</v>
      </c>
      <c r="O12921" s="27" t="s">
        <v>28</v>
      </c>
      <c r="P12921" s="27">
        <v>4557.5625</v>
      </c>
    </row>
    <row r="12922" spans="7:16" x14ac:dyDescent="0.25">
      <c r="G12922" s="27" t="str">
        <f t="shared" si="201"/>
        <v>2019/2020Western EuropeBuildings &amp; InfrastructureMitigationAll InstrumentsInternationalPublicMultilateral DFI</v>
      </c>
      <c r="H12922" s="27" t="s">
        <v>290</v>
      </c>
      <c r="I12922" s="27" t="s">
        <v>49</v>
      </c>
      <c r="J12922" s="27" t="s">
        <v>293</v>
      </c>
      <c r="K12922" s="27" t="s">
        <v>303</v>
      </c>
      <c r="L12922" s="27" t="s">
        <v>345</v>
      </c>
      <c r="M12922" s="27" t="s">
        <v>324</v>
      </c>
      <c r="N12922" s="27" t="s">
        <v>309</v>
      </c>
      <c r="O12922" s="27" t="s">
        <v>30</v>
      </c>
      <c r="P12922" s="27">
        <v>1774.8211839099999</v>
      </c>
    </row>
    <row r="12923" spans="7:16" x14ac:dyDescent="0.25">
      <c r="G12923" s="27" t="str">
        <f t="shared" si="201"/>
        <v>2019/2020Western EuropeBuildings &amp; InfrastructureMitigationAll InstrumentsInternationalPublicSOE</v>
      </c>
      <c r="H12923" s="27" t="s">
        <v>290</v>
      </c>
      <c r="I12923" s="27" t="s">
        <v>49</v>
      </c>
      <c r="J12923" s="27" t="s">
        <v>293</v>
      </c>
      <c r="K12923" s="27" t="s">
        <v>303</v>
      </c>
      <c r="L12923" s="27" t="s">
        <v>345</v>
      </c>
      <c r="M12923" s="27" t="s">
        <v>324</v>
      </c>
      <c r="N12923" s="27" t="s">
        <v>309</v>
      </c>
      <c r="O12923" s="27" t="s">
        <v>34</v>
      </c>
      <c r="P12923" s="27">
        <v>33.768304999999998</v>
      </c>
    </row>
    <row r="12924" spans="7:16" x14ac:dyDescent="0.25">
      <c r="G12924" s="27" t="str">
        <f t="shared" si="201"/>
        <v>2019/2020Western EuropeBuildings &amp; InfrastructureMitigationBalance sheet financing (debt portion)All DestinationsPrivateCorporations</v>
      </c>
      <c r="H12924" s="27" t="s">
        <v>290</v>
      </c>
      <c r="I12924" s="27" t="s">
        <v>49</v>
      </c>
      <c r="J12924" s="27" t="s">
        <v>293</v>
      </c>
      <c r="K12924" s="27" t="s">
        <v>303</v>
      </c>
      <c r="L12924" s="27" t="s">
        <v>333</v>
      </c>
      <c r="M12924" s="27" t="s">
        <v>338</v>
      </c>
      <c r="N12924" s="27" t="s">
        <v>306</v>
      </c>
      <c r="O12924" s="27" t="s">
        <v>307</v>
      </c>
      <c r="P12924" s="27">
        <v>57.644500000000001</v>
      </c>
    </row>
    <row r="12925" spans="7:16" x14ac:dyDescent="0.25">
      <c r="G12925" s="27" t="str">
        <f t="shared" si="201"/>
        <v>2019/2020Western EuropeBuildings &amp; InfrastructureMitigationBalance sheet financing (debt portion)All DestinationsPublicMultilateral DFI</v>
      </c>
      <c r="H12925" s="27" t="s">
        <v>290</v>
      </c>
      <c r="I12925" s="27" t="s">
        <v>49</v>
      </c>
      <c r="J12925" s="27" t="s">
        <v>293</v>
      </c>
      <c r="K12925" s="27" t="s">
        <v>303</v>
      </c>
      <c r="L12925" s="27" t="s">
        <v>333</v>
      </c>
      <c r="M12925" s="27" t="s">
        <v>338</v>
      </c>
      <c r="N12925" s="27" t="s">
        <v>309</v>
      </c>
      <c r="O12925" s="27" t="s">
        <v>30</v>
      </c>
      <c r="P12925" s="27">
        <v>365.12830162</v>
      </c>
    </row>
    <row r="12926" spans="7:16" x14ac:dyDescent="0.25">
      <c r="G12926" s="27" t="str">
        <f t="shared" si="201"/>
        <v>2019/2020Western EuropeBuildings &amp; InfrastructureMitigationBalance sheet financing (debt portion)All DestinationsPublicSOE</v>
      </c>
      <c r="H12926" s="27" t="s">
        <v>290</v>
      </c>
      <c r="I12926" s="27" t="s">
        <v>49</v>
      </c>
      <c r="J12926" s="27" t="s">
        <v>293</v>
      </c>
      <c r="K12926" s="27" t="s">
        <v>303</v>
      </c>
      <c r="L12926" s="27" t="s">
        <v>333</v>
      </c>
      <c r="M12926" s="27" t="s">
        <v>338</v>
      </c>
      <c r="N12926" s="27" t="s">
        <v>309</v>
      </c>
      <c r="O12926" s="27" t="s">
        <v>34</v>
      </c>
      <c r="P12926" s="27">
        <v>33.768304999999998</v>
      </c>
    </row>
    <row r="12927" spans="7:16" x14ac:dyDescent="0.25">
      <c r="G12927" s="27" t="str">
        <f t="shared" si="201"/>
        <v>2019/2020Western EuropeBuildings &amp; InfrastructureMitigationBalance sheet financing (debt portion)DomesticPublicMultilateral DFI</v>
      </c>
      <c r="H12927" s="27" t="s">
        <v>290</v>
      </c>
      <c r="I12927" s="27" t="s">
        <v>49</v>
      </c>
      <c r="J12927" s="27" t="s">
        <v>293</v>
      </c>
      <c r="K12927" s="27" t="s">
        <v>303</v>
      </c>
      <c r="L12927" s="27" t="s">
        <v>333</v>
      </c>
      <c r="M12927" s="27" t="s">
        <v>323</v>
      </c>
      <c r="N12927" s="27" t="s">
        <v>309</v>
      </c>
      <c r="O12927" s="27" t="s">
        <v>30</v>
      </c>
      <c r="P12927" s="27">
        <v>42.092492919999998</v>
      </c>
    </row>
    <row r="12928" spans="7:16" x14ac:dyDescent="0.25">
      <c r="G12928" s="27" t="str">
        <f t="shared" si="201"/>
        <v>2019/2020Western EuropeBuildings &amp; InfrastructureMitigationBalance sheet financing (debt portion)InternationalPrivateCorporations</v>
      </c>
      <c r="H12928" s="27" t="s">
        <v>290</v>
      </c>
      <c r="I12928" s="27" t="s">
        <v>49</v>
      </c>
      <c r="J12928" s="27" t="s">
        <v>293</v>
      </c>
      <c r="K12928" s="27" t="s">
        <v>303</v>
      </c>
      <c r="L12928" s="27" t="s">
        <v>333</v>
      </c>
      <c r="M12928" s="27" t="s">
        <v>324</v>
      </c>
      <c r="N12928" s="27" t="s">
        <v>306</v>
      </c>
      <c r="O12928" s="27" t="s">
        <v>307</v>
      </c>
      <c r="P12928" s="27">
        <v>57.644500000000001</v>
      </c>
    </row>
    <row r="12929" spans="7:16" x14ac:dyDescent="0.25">
      <c r="G12929" s="27" t="str">
        <f t="shared" si="201"/>
        <v>2019/2020Western EuropeBuildings &amp; InfrastructureMitigationBalance sheet financing (debt portion)InternationalPublicMultilateral DFI</v>
      </c>
      <c r="H12929" s="27" t="s">
        <v>290</v>
      </c>
      <c r="I12929" s="27" t="s">
        <v>49</v>
      </c>
      <c r="J12929" s="27" t="s">
        <v>293</v>
      </c>
      <c r="K12929" s="27" t="s">
        <v>303</v>
      </c>
      <c r="L12929" s="27" t="s">
        <v>333</v>
      </c>
      <c r="M12929" s="27" t="s">
        <v>324</v>
      </c>
      <c r="N12929" s="27" t="s">
        <v>309</v>
      </c>
      <c r="O12929" s="27" t="s">
        <v>30</v>
      </c>
      <c r="P12929" s="27">
        <v>323.03580870000002</v>
      </c>
    </row>
    <row r="12930" spans="7:16" x14ac:dyDescent="0.25">
      <c r="G12930" s="27" t="str">
        <f t="shared" si="201"/>
        <v>2019/2020Western EuropeBuildings &amp; InfrastructureMitigationBalance sheet financing (debt portion)InternationalPublicSOE</v>
      </c>
      <c r="H12930" s="27" t="s">
        <v>290</v>
      </c>
      <c r="I12930" s="27" t="s">
        <v>49</v>
      </c>
      <c r="J12930" s="27" t="s">
        <v>293</v>
      </c>
      <c r="K12930" s="27" t="s">
        <v>303</v>
      </c>
      <c r="L12930" s="27" t="s">
        <v>333</v>
      </c>
      <c r="M12930" s="27" t="s">
        <v>324</v>
      </c>
      <c r="N12930" s="27" t="s">
        <v>309</v>
      </c>
      <c r="O12930" s="27" t="s">
        <v>34</v>
      </c>
      <c r="P12930" s="27">
        <v>33.768304999999998</v>
      </c>
    </row>
    <row r="12931" spans="7:16" x14ac:dyDescent="0.25">
      <c r="G12931" s="27" t="str">
        <f t="shared" ref="G12931:G12994" si="202">+_xlfn.CONCAT(H12931:O12931)</f>
        <v>2019/2020Western EuropeBuildings &amp; InfrastructureMitigationBalance sheet financing (equity portion)All DestinationsPrivateCorporations</v>
      </c>
      <c r="H12931" s="27" t="s">
        <v>290</v>
      </c>
      <c r="I12931" s="27" t="s">
        <v>49</v>
      </c>
      <c r="J12931" s="27" t="s">
        <v>293</v>
      </c>
      <c r="K12931" s="27" t="s">
        <v>303</v>
      </c>
      <c r="L12931" s="27" t="s">
        <v>334</v>
      </c>
      <c r="M12931" s="27" t="s">
        <v>338</v>
      </c>
      <c r="N12931" s="27" t="s">
        <v>306</v>
      </c>
      <c r="O12931" s="27" t="s">
        <v>307</v>
      </c>
      <c r="P12931" s="27">
        <v>5643.4142709999996</v>
      </c>
    </row>
    <row r="12932" spans="7:16" x14ac:dyDescent="0.25">
      <c r="G12932" s="27" t="str">
        <f t="shared" si="202"/>
        <v>2019/2020Western EuropeBuildings &amp; InfrastructureMitigationBalance sheet financing (equity portion)All DestinationsPrivateHouseholds/Individuals</v>
      </c>
      <c r="H12932" s="27" t="s">
        <v>290</v>
      </c>
      <c r="I12932" s="27" t="s">
        <v>49</v>
      </c>
      <c r="J12932" s="27" t="s">
        <v>293</v>
      </c>
      <c r="K12932" s="27" t="s">
        <v>303</v>
      </c>
      <c r="L12932" s="27" t="s">
        <v>334</v>
      </c>
      <c r="M12932" s="27" t="s">
        <v>338</v>
      </c>
      <c r="N12932" s="27" t="s">
        <v>306</v>
      </c>
      <c r="O12932" s="27" t="s">
        <v>308</v>
      </c>
      <c r="P12932" s="27">
        <v>19775.292369999999</v>
      </c>
    </row>
    <row r="12933" spans="7:16" x14ac:dyDescent="0.25">
      <c r="G12933" s="27" t="str">
        <f t="shared" si="202"/>
        <v>2019/2020Western EuropeBuildings &amp; InfrastructureMitigationBalance sheet financing (equity portion)All DestinationsPublicGovernment</v>
      </c>
      <c r="H12933" s="27" t="s">
        <v>290</v>
      </c>
      <c r="I12933" s="27" t="s">
        <v>49</v>
      </c>
      <c r="J12933" s="27" t="s">
        <v>293</v>
      </c>
      <c r="K12933" s="27" t="s">
        <v>303</v>
      </c>
      <c r="L12933" s="27" t="s">
        <v>334</v>
      </c>
      <c r="M12933" s="27" t="s">
        <v>338</v>
      </c>
      <c r="N12933" s="27" t="s">
        <v>309</v>
      </c>
      <c r="O12933" s="27" t="s">
        <v>28</v>
      </c>
      <c r="P12933" s="27">
        <v>1047.889844</v>
      </c>
    </row>
    <row r="12934" spans="7:16" x14ac:dyDescent="0.25">
      <c r="G12934" s="27" t="str">
        <f t="shared" si="202"/>
        <v>2019/2020Western EuropeBuildings &amp; InfrastructureMitigationBalance sheet financing (equity portion)DomesticPrivateCorporations</v>
      </c>
      <c r="H12934" s="27" t="s">
        <v>290</v>
      </c>
      <c r="I12934" s="27" t="s">
        <v>49</v>
      </c>
      <c r="J12934" s="27" t="s">
        <v>293</v>
      </c>
      <c r="K12934" s="27" t="s">
        <v>303</v>
      </c>
      <c r="L12934" s="27" t="s">
        <v>334</v>
      </c>
      <c r="M12934" s="27" t="s">
        <v>323</v>
      </c>
      <c r="N12934" s="27" t="s">
        <v>306</v>
      </c>
      <c r="O12934" s="27" t="s">
        <v>307</v>
      </c>
      <c r="P12934" s="27">
        <v>5643.4142709999996</v>
      </c>
    </row>
    <row r="12935" spans="7:16" x14ac:dyDescent="0.25">
      <c r="G12935" s="27" t="str">
        <f t="shared" si="202"/>
        <v>2019/2020Western EuropeBuildings &amp; InfrastructureMitigationBalance sheet financing (equity portion)DomesticPrivateHouseholds/Individuals</v>
      </c>
      <c r="H12935" s="27" t="s">
        <v>290</v>
      </c>
      <c r="I12935" s="27" t="s">
        <v>49</v>
      </c>
      <c r="J12935" s="27" t="s">
        <v>293</v>
      </c>
      <c r="K12935" s="27" t="s">
        <v>303</v>
      </c>
      <c r="L12935" s="27" t="s">
        <v>334</v>
      </c>
      <c r="M12935" s="27" t="s">
        <v>323</v>
      </c>
      <c r="N12935" s="27" t="s">
        <v>306</v>
      </c>
      <c r="O12935" s="27" t="s">
        <v>308</v>
      </c>
      <c r="P12935" s="27">
        <v>19775.292369999999</v>
      </c>
    </row>
    <row r="12936" spans="7:16" x14ac:dyDescent="0.25">
      <c r="G12936" s="27" t="str">
        <f t="shared" si="202"/>
        <v>2019/2020Western EuropeBuildings &amp; InfrastructureMitigationBalance sheet financing (equity portion)DomesticPublicGovernment</v>
      </c>
      <c r="H12936" s="27" t="s">
        <v>290</v>
      </c>
      <c r="I12936" s="27" t="s">
        <v>49</v>
      </c>
      <c r="J12936" s="27" t="s">
        <v>293</v>
      </c>
      <c r="K12936" s="27" t="s">
        <v>303</v>
      </c>
      <c r="L12936" s="27" t="s">
        <v>334</v>
      </c>
      <c r="M12936" s="27" t="s">
        <v>323</v>
      </c>
      <c r="N12936" s="27" t="s">
        <v>309</v>
      </c>
      <c r="O12936" s="27" t="s">
        <v>28</v>
      </c>
      <c r="P12936" s="27">
        <v>1047.889844</v>
      </c>
    </row>
    <row r="12937" spans="7:16" x14ac:dyDescent="0.25">
      <c r="G12937" s="27" t="str">
        <f t="shared" si="202"/>
        <v>2019/2020Western EuropeBuildings &amp; InfrastructureMitigationGrantAll DestinationsPublicGovernment</v>
      </c>
      <c r="H12937" s="27" t="s">
        <v>290</v>
      </c>
      <c r="I12937" s="27" t="s">
        <v>49</v>
      </c>
      <c r="J12937" s="27" t="s">
        <v>293</v>
      </c>
      <c r="K12937" s="27" t="s">
        <v>303</v>
      </c>
      <c r="L12937" s="27" t="s">
        <v>332</v>
      </c>
      <c r="M12937" s="27" t="s">
        <v>338</v>
      </c>
      <c r="N12937" s="27" t="s">
        <v>309</v>
      </c>
      <c r="O12937" s="27" t="s">
        <v>28</v>
      </c>
      <c r="P12937" s="27">
        <v>12875.25</v>
      </c>
    </row>
    <row r="12938" spans="7:16" x14ac:dyDescent="0.25">
      <c r="G12938" s="27" t="str">
        <f t="shared" si="202"/>
        <v>2019/2020Western EuropeBuildings &amp; InfrastructureMitigationGrantAll DestinationsPublicState-owned FI</v>
      </c>
      <c r="H12938" s="27" t="s">
        <v>290</v>
      </c>
      <c r="I12938" s="27" t="s">
        <v>49</v>
      </c>
      <c r="J12938" s="27" t="s">
        <v>293</v>
      </c>
      <c r="K12938" s="27" t="s">
        <v>303</v>
      </c>
      <c r="L12938" s="27" t="s">
        <v>332</v>
      </c>
      <c r="M12938" s="27" t="s">
        <v>338</v>
      </c>
      <c r="N12938" s="27" t="s">
        <v>309</v>
      </c>
      <c r="O12938" s="27" t="s">
        <v>312</v>
      </c>
      <c r="P12938" s="27">
        <v>1785</v>
      </c>
    </row>
    <row r="12939" spans="7:16" x14ac:dyDescent="0.25">
      <c r="G12939" s="27" t="str">
        <f t="shared" si="202"/>
        <v>2019/2020Western EuropeBuildings &amp; InfrastructureMitigationGrantDomesticPublicGovernment</v>
      </c>
      <c r="H12939" s="27" t="s">
        <v>290</v>
      </c>
      <c r="I12939" s="27" t="s">
        <v>49</v>
      </c>
      <c r="J12939" s="27" t="s">
        <v>293</v>
      </c>
      <c r="K12939" s="27" t="s">
        <v>303</v>
      </c>
      <c r="L12939" s="27" t="s">
        <v>332</v>
      </c>
      <c r="M12939" s="27" t="s">
        <v>323</v>
      </c>
      <c r="N12939" s="27" t="s">
        <v>309</v>
      </c>
      <c r="O12939" s="27" t="s">
        <v>28</v>
      </c>
      <c r="P12939" s="27">
        <v>8317.6875</v>
      </c>
    </row>
    <row r="12940" spans="7:16" x14ac:dyDescent="0.25">
      <c r="G12940" s="27" t="str">
        <f t="shared" si="202"/>
        <v>2019/2020Western EuropeBuildings &amp; InfrastructureMitigationGrantDomesticPublicState-owned FI</v>
      </c>
      <c r="H12940" s="27" t="s">
        <v>290</v>
      </c>
      <c r="I12940" s="27" t="s">
        <v>49</v>
      </c>
      <c r="J12940" s="27" t="s">
        <v>293</v>
      </c>
      <c r="K12940" s="27" t="s">
        <v>303</v>
      </c>
      <c r="L12940" s="27" t="s">
        <v>332</v>
      </c>
      <c r="M12940" s="27" t="s">
        <v>323</v>
      </c>
      <c r="N12940" s="27" t="s">
        <v>309</v>
      </c>
      <c r="O12940" s="27" t="s">
        <v>312</v>
      </c>
      <c r="P12940" s="27">
        <v>1785</v>
      </c>
    </row>
    <row r="12941" spans="7:16" x14ac:dyDescent="0.25">
      <c r="G12941" s="27" t="str">
        <f t="shared" si="202"/>
        <v>2019/2020Western EuropeBuildings &amp; InfrastructureMitigationGrantInternationalPublicGovernment</v>
      </c>
      <c r="H12941" s="27" t="s">
        <v>290</v>
      </c>
      <c r="I12941" s="27" t="s">
        <v>49</v>
      </c>
      <c r="J12941" s="27" t="s">
        <v>293</v>
      </c>
      <c r="K12941" s="27" t="s">
        <v>303</v>
      </c>
      <c r="L12941" s="27" t="s">
        <v>332</v>
      </c>
      <c r="M12941" s="27" t="s">
        <v>324</v>
      </c>
      <c r="N12941" s="27" t="s">
        <v>309</v>
      </c>
      <c r="O12941" s="27" t="s">
        <v>28</v>
      </c>
      <c r="P12941" s="27">
        <v>4557.5625</v>
      </c>
    </row>
    <row r="12942" spans="7:16" x14ac:dyDescent="0.25">
      <c r="G12942" s="27" t="str">
        <f t="shared" si="202"/>
        <v>2019/2020Western EuropeBuildings &amp; InfrastructureMitigationLow-cost project debtAll DestinationsPublicState-owned FI</v>
      </c>
      <c r="H12942" s="27" t="s">
        <v>290</v>
      </c>
      <c r="I12942" s="27" t="s">
        <v>49</v>
      </c>
      <c r="J12942" s="27" t="s">
        <v>293</v>
      </c>
      <c r="K12942" s="27" t="s">
        <v>303</v>
      </c>
      <c r="L12942" s="27" t="s">
        <v>336</v>
      </c>
      <c r="M12942" s="27" t="s">
        <v>338</v>
      </c>
      <c r="N12942" s="27" t="s">
        <v>309</v>
      </c>
      <c r="O12942" s="27" t="s">
        <v>312</v>
      </c>
      <c r="P12942" s="27">
        <v>14324.90625</v>
      </c>
    </row>
    <row r="12943" spans="7:16" x14ac:dyDescent="0.25">
      <c r="G12943" s="27" t="str">
        <f t="shared" si="202"/>
        <v>2019/2020Western EuropeBuildings &amp; InfrastructureMitigationLow-cost project debtDomesticPublicState-owned FI</v>
      </c>
      <c r="H12943" s="27" t="s">
        <v>290</v>
      </c>
      <c r="I12943" s="27" t="s">
        <v>49</v>
      </c>
      <c r="J12943" s="27" t="s">
        <v>293</v>
      </c>
      <c r="K12943" s="27" t="s">
        <v>303</v>
      </c>
      <c r="L12943" s="27" t="s">
        <v>336</v>
      </c>
      <c r="M12943" s="27" t="s">
        <v>323</v>
      </c>
      <c r="N12943" s="27" t="s">
        <v>309</v>
      </c>
      <c r="O12943" s="27" t="s">
        <v>312</v>
      </c>
      <c r="P12943" s="27">
        <v>14324.90625</v>
      </c>
    </row>
    <row r="12944" spans="7:16" x14ac:dyDescent="0.25">
      <c r="G12944" s="27" t="str">
        <f t="shared" si="202"/>
        <v>2019/2020Western EuropeBuildings &amp; InfrastructureMitigationProject-level equityAll DestinationsPublicMultilateral DFI</v>
      </c>
      <c r="H12944" s="27" t="s">
        <v>290</v>
      </c>
      <c r="I12944" s="27" t="s">
        <v>49</v>
      </c>
      <c r="J12944" s="27" t="s">
        <v>293</v>
      </c>
      <c r="K12944" s="27" t="s">
        <v>303</v>
      </c>
      <c r="L12944" s="27" t="s">
        <v>337</v>
      </c>
      <c r="M12944" s="27" t="s">
        <v>338</v>
      </c>
      <c r="N12944" s="27" t="s">
        <v>309</v>
      </c>
      <c r="O12944" s="27" t="s">
        <v>30</v>
      </c>
      <c r="P12944" s="27">
        <v>29.756915294999999</v>
      </c>
    </row>
    <row r="12945" spans="7:16" x14ac:dyDescent="0.25">
      <c r="G12945" s="27" t="str">
        <f t="shared" si="202"/>
        <v>2019/2020Western EuropeBuildings &amp; InfrastructureMitigationProject-level equityDomesticPublicMultilateral DFI</v>
      </c>
      <c r="H12945" s="27" t="s">
        <v>290</v>
      </c>
      <c r="I12945" s="27" t="s">
        <v>49</v>
      </c>
      <c r="J12945" s="27" t="s">
        <v>293</v>
      </c>
      <c r="K12945" s="27" t="s">
        <v>303</v>
      </c>
      <c r="L12945" s="27" t="s">
        <v>337</v>
      </c>
      <c r="M12945" s="27" t="s">
        <v>323</v>
      </c>
      <c r="N12945" s="27" t="s">
        <v>309</v>
      </c>
      <c r="O12945" s="27" t="s">
        <v>30</v>
      </c>
      <c r="P12945" s="27">
        <v>4.9310340850000003</v>
      </c>
    </row>
    <row r="12946" spans="7:16" x14ac:dyDescent="0.25">
      <c r="G12946" s="27" t="str">
        <f t="shared" si="202"/>
        <v>2019/2020Western EuropeBuildings &amp; InfrastructureMitigationProject-level equityInternationalPublicMultilateral DFI</v>
      </c>
      <c r="H12946" s="27" t="s">
        <v>290</v>
      </c>
      <c r="I12946" s="27" t="s">
        <v>49</v>
      </c>
      <c r="J12946" s="27" t="s">
        <v>293</v>
      </c>
      <c r="K12946" s="27" t="s">
        <v>303</v>
      </c>
      <c r="L12946" s="27" t="s">
        <v>337</v>
      </c>
      <c r="M12946" s="27" t="s">
        <v>324</v>
      </c>
      <c r="N12946" s="27" t="s">
        <v>309</v>
      </c>
      <c r="O12946" s="27" t="s">
        <v>30</v>
      </c>
      <c r="P12946" s="27">
        <v>24.825881209999999</v>
      </c>
    </row>
    <row r="12947" spans="7:16" x14ac:dyDescent="0.25">
      <c r="G12947" s="27" t="str">
        <f t="shared" si="202"/>
        <v>2019/2020Western EuropeBuildings &amp; InfrastructureMitigationProject-level market rate debtAll DestinationsPrivateCommercial FI</v>
      </c>
      <c r="H12947" s="27" t="s">
        <v>290</v>
      </c>
      <c r="I12947" s="27" t="s">
        <v>49</v>
      </c>
      <c r="J12947" s="27" t="s">
        <v>293</v>
      </c>
      <c r="K12947" s="27" t="s">
        <v>303</v>
      </c>
      <c r="L12947" s="27" t="s">
        <v>335</v>
      </c>
      <c r="M12947" s="27" t="s">
        <v>338</v>
      </c>
      <c r="N12947" s="27" t="s">
        <v>306</v>
      </c>
      <c r="O12947" s="27" t="s">
        <v>23</v>
      </c>
      <c r="P12947" s="27">
        <v>12980.026400000001</v>
      </c>
    </row>
    <row r="12948" spans="7:16" x14ac:dyDescent="0.25">
      <c r="G12948" s="27" t="str">
        <f t="shared" si="202"/>
        <v>2019/2020Western EuropeBuildings &amp; InfrastructureMitigationProject-level market rate debtAll DestinationsPublicMultilateral DFI</v>
      </c>
      <c r="H12948" s="27" t="s">
        <v>290</v>
      </c>
      <c r="I12948" s="27" t="s">
        <v>49</v>
      </c>
      <c r="J12948" s="27" t="s">
        <v>293</v>
      </c>
      <c r="K12948" s="27" t="s">
        <v>303</v>
      </c>
      <c r="L12948" s="27" t="s">
        <v>335</v>
      </c>
      <c r="M12948" s="27" t="s">
        <v>338</v>
      </c>
      <c r="N12948" s="27" t="s">
        <v>309</v>
      </c>
      <c r="O12948" s="27" t="s">
        <v>30</v>
      </c>
      <c r="P12948" s="27">
        <v>1600.7599826000001</v>
      </c>
    </row>
    <row r="12949" spans="7:16" x14ac:dyDescent="0.25">
      <c r="G12949" s="27" t="str">
        <f t="shared" si="202"/>
        <v>2019/2020Western EuropeBuildings &amp; InfrastructureMitigationProject-level market rate debtDomesticPrivateCommercial FI</v>
      </c>
      <c r="H12949" s="27" t="s">
        <v>290</v>
      </c>
      <c r="I12949" s="27" t="s">
        <v>49</v>
      </c>
      <c r="J12949" s="27" t="s">
        <v>293</v>
      </c>
      <c r="K12949" s="27" t="s">
        <v>303</v>
      </c>
      <c r="L12949" s="27" t="s">
        <v>335</v>
      </c>
      <c r="M12949" s="27" t="s">
        <v>323</v>
      </c>
      <c r="N12949" s="27" t="s">
        <v>306</v>
      </c>
      <c r="O12949" s="27" t="s">
        <v>23</v>
      </c>
      <c r="P12949" s="27">
        <v>12980.026400000001</v>
      </c>
    </row>
    <row r="12950" spans="7:16" x14ac:dyDescent="0.25">
      <c r="G12950" s="27" t="str">
        <f t="shared" si="202"/>
        <v>2019/2020Western EuropeBuildings &amp; InfrastructureMitigationProject-level market rate debtDomesticPublicMultilateral DFI</v>
      </c>
      <c r="H12950" s="27" t="s">
        <v>290</v>
      </c>
      <c r="I12950" s="27" t="s">
        <v>49</v>
      </c>
      <c r="J12950" s="27" t="s">
        <v>293</v>
      </c>
      <c r="K12950" s="27" t="s">
        <v>303</v>
      </c>
      <c r="L12950" s="27" t="s">
        <v>335</v>
      </c>
      <c r="M12950" s="27" t="s">
        <v>323</v>
      </c>
      <c r="N12950" s="27" t="s">
        <v>309</v>
      </c>
      <c r="O12950" s="27" t="s">
        <v>30</v>
      </c>
      <c r="P12950" s="27">
        <v>173.80048859999999</v>
      </c>
    </row>
    <row r="12951" spans="7:16" x14ac:dyDescent="0.25">
      <c r="G12951" s="27" t="str">
        <f t="shared" si="202"/>
        <v>2019/2020Western EuropeBuildings &amp; InfrastructureMitigationProject-level market rate debtInternationalPublicMultilateral DFI</v>
      </c>
      <c r="H12951" s="27" t="s">
        <v>290</v>
      </c>
      <c r="I12951" s="27" t="s">
        <v>49</v>
      </c>
      <c r="J12951" s="27" t="s">
        <v>293</v>
      </c>
      <c r="K12951" s="27" t="s">
        <v>303</v>
      </c>
      <c r="L12951" s="27" t="s">
        <v>335</v>
      </c>
      <c r="M12951" s="27" t="s">
        <v>324</v>
      </c>
      <c r="N12951" s="27" t="s">
        <v>309</v>
      </c>
      <c r="O12951" s="27" t="s">
        <v>30</v>
      </c>
      <c r="P12951" s="27">
        <v>1426.9594939999999</v>
      </c>
    </row>
    <row r="12952" spans="7:16" x14ac:dyDescent="0.25">
      <c r="G12952" s="27" t="str">
        <f t="shared" si="202"/>
        <v>2019/2020Western EuropeEnergy SystemsAdaptationAll InstrumentsAll DestinationsPublicMultilateral DFI</v>
      </c>
      <c r="H12952" s="27" t="s">
        <v>290</v>
      </c>
      <c r="I12952" s="27" t="s">
        <v>49</v>
      </c>
      <c r="J12952" s="27" t="s">
        <v>294</v>
      </c>
      <c r="K12952" s="27" t="s">
        <v>302</v>
      </c>
      <c r="L12952" s="27" t="s">
        <v>345</v>
      </c>
      <c r="M12952" s="27" t="s">
        <v>338</v>
      </c>
      <c r="N12952" s="27" t="s">
        <v>309</v>
      </c>
      <c r="O12952" s="27" t="s">
        <v>30</v>
      </c>
      <c r="P12952" s="27">
        <v>14.772742502</v>
      </c>
    </row>
    <row r="12953" spans="7:16" x14ac:dyDescent="0.25">
      <c r="G12953" s="27" t="str">
        <f t="shared" si="202"/>
        <v>2019/2020Western EuropeEnergy SystemsAdaptationAll InstrumentsDomesticPublicMultilateral DFI</v>
      </c>
      <c r="H12953" s="27" t="s">
        <v>290</v>
      </c>
      <c r="I12953" s="27" t="s">
        <v>49</v>
      </c>
      <c r="J12953" s="27" t="s">
        <v>294</v>
      </c>
      <c r="K12953" s="27" t="s">
        <v>302</v>
      </c>
      <c r="L12953" s="27" t="s">
        <v>345</v>
      </c>
      <c r="M12953" s="27" t="s">
        <v>323</v>
      </c>
      <c r="N12953" s="27" t="s">
        <v>309</v>
      </c>
      <c r="O12953" s="27" t="s">
        <v>30</v>
      </c>
      <c r="P12953" s="27">
        <v>1.0912050120000001</v>
      </c>
    </row>
    <row r="12954" spans="7:16" x14ac:dyDescent="0.25">
      <c r="G12954" s="27" t="str">
        <f t="shared" si="202"/>
        <v>2019/2020Western EuropeEnergy SystemsAdaptationAll InstrumentsInternationalPublicMultilateral DFI</v>
      </c>
      <c r="H12954" s="27" t="s">
        <v>290</v>
      </c>
      <c r="I12954" s="27" t="s">
        <v>49</v>
      </c>
      <c r="J12954" s="27" t="s">
        <v>294</v>
      </c>
      <c r="K12954" s="27" t="s">
        <v>302</v>
      </c>
      <c r="L12954" s="27" t="s">
        <v>345</v>
      </c>
      <c r="M12954" s="27" t="s">
        <v>324</v>
      </c>
      <c r="N12954" s="27" t="s">
        <v>309</v>
      </c>
      <c r="O12954" s="27" t="s">
        <v>30</v>
      </c>
      <c r="P12954" s="27">
        <v>13.68153749</v>
      </c>
    </row>
    <row r="12955" spans="7:16" x14ac:dyDescent="0.25">
      <c r="G12955" s="27" t="str">
        <f t="shared" si="202"/>
        <v>2019/2020Western EuropeEnergy SystemsAdaptationProject-level market rate debtAll DestinationsPublicMultilateral DFI</v>
      </c>
      <c r="H12955" s="27" t="s">
        <v>290</v>
      </c>
      <c r="I12955" s="27" t="s">
        <v>49</v>
      </c>
      <c r="J12955" s="27" t="s">
        <v>294</v>
      </c>
      <c r="K12955" s="27" t="s">
        <v>302</v>
      </c>
      <c r="L12955" s="27" t="s">
        <v>335</v>
      </c>
      <c r="M12955" s="27" t="s">
        <v>338</v>
      </c>
      <c r="N12955" s="27" t="s">
        <v>309</v>
      </c>
      <c r="O12955" s="27" t="s">
        <v>30</v>
      </c>
      <c r="P12955" s="27">
        <v>14.772742502</v>
      </c>
    </row>
    <row r="12956" spans="7:16" x14ac:dyDescent="0.25">
      <c r="G12956" s="27" t="str">
        <f t="shared" si="202"/>
        <v>2019/2020Western EuropeEnergy SystemsAdaptationProject-level market rate debtDomesticPublicMultilateral DFI</v>
      </c>
      <c r="H12956" s="27" t="s">
        <v>290</v>
      </c>
      <c r="I12956" s="27" t="s">
        <v>49</v>
      </c>
      <c r="J12956" s="27" t="s">
        <v>294</v>
      </c>
      <c r="K12956" s="27" t="s">
        <v>302</v>
      </c>
      <c r="L12956" s="27" t="s">
        <v>335</v>
      </c>
      <c r="M12956" s="27" t="s">
        <v>323</v>
      </c>
      <c r="N12956" s="27" t="s">
        <v>309</v>
      </c>
      <c r="O12956" s="27" t="s">
        <v>30</v>
      </c>
      <c r="P12956" s="27">
        <v>1.0912050120000001</v>
      </c>
    </row>
    <row r="12957" spans="7:16" x14ac:dyDescent="0.25">
      <c r="G12957" s="27" t="str">
        <f t="shared" si="202"/>
        <v>2019/2020Western EuropeEnergy SystemsAdaptationProject-level market rate debtInternationalPublicMultilateral DFI</v>
      </c>
      <c r="H12957" s="27" t="s">
        <v>290</v>
      </c>
      <c r="I12957" s="27" t="s">
        <v>49</v>
      </c>
      <c r="J12957" s="27" t="s">
        <v>294</v>
      </c>
      <c r="K12957" s="27" t="s">
        <v>302</v>
      </c>
      <c r="L12957" s="27" t="s">
        <v>335</v>
      </c>
      <c r="M12957" s="27" t="s">
        <v>324</v>
      </c>
      <c r="N12957" s="27" t="s">
        <v>309</v>
      </c>
      <c r="O12957" s="27" t="s">
        <v>30</v>
      </c>
      <c r="P12957" s="27">
        <v>13.68153749</v>
      </c>
    </row>
    <row r="12958" spans="7:16" x14ac:dyDescent="0.25">
      <c r="G12958" s="27" t="str">
        <f t="shared" si="202"/>
        <v>2019/2020Western EuropeEnergy SystemsAll UsesAll InstrumentsAll DestinationsPrivateCommercial FI</v>
      </c>
      <c r="H12958" s="27" t="s">
        <v>290</v>
      </c>
      <c r="I12958" s="27" t="s">
        <v>49</v>
      </c>
      <c r="J12958" s="27" t="s">
        <v>294</v>
      </c>
      <c r="K12958" s="27" t="s">
        <v>346</v>
      </c>
      <c r="L12958" s="27" t="s">
        <v>345</v>
      </c>
      <c r="M12958" s="27" t="s">
        <v>338</v>
      </c>
      <c r="N12958" s="27" t="s">
        <v>306</v>
      </c>
      <c r="O12958" s="27" t="s">
        <v>23</v>
      </c>
      <c r="P12958" s="27">
        <v>1421.0948065</v>
      </c>
    </row>
    <row r="12959" spans="7:16" x14ac:dyDescent="0.25">
      <c r="G12959" s="27" t="str">
        <f t="shared" si="202"/>
        <v>2019/2020Western EuropeEnergy SystemsAll UsesAll InstrumentsAll DestinationsPrivateCorporations</v>
      </c>
      <c r="H12959" s="27" t="s">
        <v>290</v>
      </c>
      <c r="I12959" s="27" t="s">
        <v>49</v>
      </c>
      <c r="J12959" s="27" t="s">
        <v>294</v>
      </c>
      <c r="K12959" s="27" t="s">
        <v>346</v>
      </c>
      <c r="L12959" s="27" t="s">
        <v>345</v>
      </c>
      <c r="M12959" s="27" t="s">
        <v>338</v>
      </c>
      <c r="N12959" s="27" t="s">
        <v>306</v>
      </c>
      <c r="O12959" s="27" t="s">
        <v>307</v>
      </c>
      <c r="P12959" s="27">
        <v>5767.8269924999904</v>
      </c>
    </row>
    <row r="12960" spans="7:16" x14ac:dyDescent="0.25">
      <c r="G12960" s="27" t="str">
        <f t="shared" si="202"/>
        <v>2019/2020Western EuropeEnergy SystemsAll UsesAll InstrumentsAll DestinationsPrivateFunds</v>
      </c>
      <c r="H12960" s="27" t="s">
        <v>290</v>
      </c>
      <c r="I12960" s="27" t="s">
        <v>49</v>
      </c>
      <c r="J12960" s="27" t="s">
        <v>294</v>
      </c>
      <c r="K12960" s="27" t="s">
        <v>346</v>
      </c>
      <c r="L12960" s="27" t="s">
        <v>345</v>
      </c>
      <c r="M12960" s="27" t="s">
        <v>338</v>
      </c>
      <c r="N12960" s="27" t="s">
        <v>306</v>
      </c>
      <c r="O12960" s="27" t="s">
        <v>25</v>
      </c>
      <c r="P12960" s="27">
        <v>240.16262499999999</v>
      </c>
    </row>
    <row r="12961" spans="7:16" x14ac:dyDescent="0.25">
      <c r="G12961" s="27" t="str">
        <f t="shared" si="202"/>
        <v>2019/2020Western EuropeEnergy SystemsAll UsesAll InstrumentsAll DestinationsPrivateHouseholds/Individuals</v>
      </c>
      <c r="H12961" s="27" t="s">
        <v>290</v>
      </c>
      <c r="I12961" s="27" t="s">
        <v>49</v>
      </c>
      <c r="J12961" s="27" t="s">
        <v>294</v>
      </c>
      <c r="K12961" s="27" t="s">
        <v>346</v>
      </c>
      <c r="L12961" s="27" t="s">
        <v>345</v>
      </c>
      <c r="M12961" s="27" t="s">
        <v>338</v>
      </c>
      <c r="N12961" s="27" t="s">
        <v>306</v>
      </c>
      <c r="O12961" s="27" t="s">
        <v>308</v>
      </c>
      <c r="P12961" s="27">
        <v>2818.44985</v>
      </c>
    </row>
    <row r="12962" spans="7:16" x14ac:dyDescent="0.25">
      <c r="G12962" s="27" t="str">
        <f t="shared" si="202"/>
        <v>2019/2020Western EuropeEnergy SystemsAll UsesAll InstrumentsAll DestinationsPrivateInstitutional Investors</v>
      </c>
      <c r="H12962" s="27" t="s">
        <v>290</v>
      </c>
      <c r="I12962" s="27" t="s">
        <v>49</v>
      </c>
      <c r="J12962" s="27" t="s">
        <v>294</v>
      </c>
      <c r="K12962" s="27" t="s">
        <v>346</v>
      </c>
      <c r="L12962" s="27" t="s">
        <v>345</v>
      </c>
      <c r="M12962" s="27" t="s">
        <v>338</v>
      </c>
      <c r="N12962" s="27" t="s">
        <v>306</v>
      </c>
      <c r="O12962" s="27" t="s">
        <v>27</v>
      </c>
      <c r="P12962" s="27">
        <v>114.50149</v>
      </c>
    </row>
    <row r="12963" spans="7:16" x14ac:dyDescent="0.25">
      <c r="G12963" s="27" t="str">
        <f t="shared" si="202"/>
        <v>2019/2020Western EuropeEnergy SystemsAll UsesAll InstrumentsAll DestinationsPrivateUnknown</v>
      </c>
      <c r="H12963" s="27" t="s">
        <v>290</v>
      </c>
      <c r="I12963" s="27" t="s">
        <v>49</v>
      </c>
      <c r="J12963" s="27" t="s">
        <v>294</v>
      </c>
      <c r="K12963" s="27" t="s">
        <v>346</v>
      </c>
      <c r="L12963" s="27" t="s">
        <v>345</v>
      </c>
      <c r="M12963" s="27" t="s">
        <v>338</v>
      </c>
      <c r="N12963" s="27" t="s">
        <v>306</v>
      </c>
      <c r="O12963" s="27" t="s">
        <v>301</v>
      </c>
      <c r="P12963" s="27">
        <v>0</v>
      </c>
    </row>
    <row r="12964" spans="7:16" x14ac:dyDescent="0.25">
      <c r="G12964" s="27" t="str">
        <f t="shared" si="202"/>
        <v>2019/2020Western EuropeEnergy SystemsAll UsesAll InstrumentsAll DestinationsPublicGovernment</v>
      </c>
      <c r="H12964" s="27" t="s">
        <v>290</v>
      </c>
      <c r="I12964" s="27" t="s">
        <v>49</v>
      </c>
      <c r="J12964" s="27" t="s">
        <v>294</v>
      </c>
      <c r="K12964" s="27" t="s">
        <v>346</v>
      </c>
      <c r="L12964" s="27" t="s">
        <v>345</v>
      </c>
      <c r="M12964" s="27" t="s">
        <v>338</v>
      </c>
      <c r="N12964" s="27" t="s">
        <v>309</v>
      </c>
      <c r="O12964" s="27" t="s">
        <v>28</v>
      </c>
      <c r="P12964" s="27">
        <v>6.2460499999999897</v>
      </c>
    </row>
    <row r="12965" spans="7:16" x14ac:dyDescent="0.25">
      <c r="G12965" s="27" t="str">
        <f t="shared" si="202"/>
        <v>2019/2020Western EuropeEnergy SystemsAll UsesAll InstrumentsAll DestinationsPublicMultilateral DFI</v>
      </c>
      <c r="H12965" s="27" t="s">
        <v>290</v>
      </c>
      <c r="I12965" s="27" t="s">
        <v>49</v>
      </c>
      <c r="J12965" s="27" t="s">
        <v>294</v>
      </c>
      <c r="K12965" s="27" t="s">
        <v>346</v>
      </c>
      <c r="L12965" s="27" t="s">
        <v>345</v>
      </c>
      <c r="M12965" s="27" t="s">
        <v>338</v>
      </c>
      <c r="N12965" s="27" t="s">
        <v>309</v>
      </c>
      <c r="O12965" s="27" t="s">
        <v>30</v>
      </c>
      <c r="P12965" s="27">
        <v>626.33807796599899</v>
      </c>
    </row>
    <row r="12966" spans="7:16" x14ac:dyDescent="0.25">
      <c r="G12966" s="27" t="str">
        <f t="shared" si="202"/>
        <v>2019/2020Western EuropeEnergy SystemsAll UsesAll InstrumentsAll DestinationsPublicNational DFI</v>
      </c>
      <c r="H12966" s="27" t="s">
        <v>290</v>
      </c>
      <c r="I12966" s="27" t="s">
        <v>49</v>
      </c>
      <c r="J12966" s="27" t="s">
        <v>294</v>
      </c>
      <c r="K12966" s="27" t="s">
        <v>346</v>
      </c>
      <c r="L12966" s="27" t="s">
        <v>345</v>
      </c>
      <c r="M12966" s="27" t="s">
        <v>338</v>
      </c>
      <c r="N12966" s="27" t="s">
        <v>309</v>
      </c>
      <c r="O12966" s="27" t="s">
        <v>33</v>
      </c>
      <c r="P12966" s="27">
        <v>31.893699999999999</v>
      </c>
    </row>
    <row r="12967" spans="7:16" x14ac:dyDescent="0.25">
      <c r="G12967" s="27" t="str">
        <f t="shared" si="202"/>
        <v>2019/2020Western EuropeEnergy SystemsAll UsesAll InstrumentsAll DestinationsPublicSOE</v>
      </c>
      <c r="H12967" s="27" t="s">
        <v>290</v>
      </c>
      <c r="I12967" s="27" t="s">
        <v>49</v>
      </c>
      <c r="J12967" s="27" t="s">
        <v>294</v>
      </c>
      <c r="K12967" s="27" t="s">
        <v>346</v>
      </c>
      <c r="L12967" s="27" t="s">
        <v>345</v>
      </c>
      <c r="M12967" s="27" t="s">
        <v>338</v>
      </c>
      <c r="N12967" s="27" t="s">
        <v>309</v>
      </c>
      <c r="O12967" s="27" t="s">
        <v>34</v>
      </c>
      <c r="P12967" s="27">
        <v>13.583269999999899</v>
      </c>
    </row>
    <row r="12968" spans="7:16" x14ac:dyDescent="0.25">
      <c r="G12968" s="27" t="str">
        <f t="shared" si="202"/>
        <v>2019/2020Western EuropeEnergy SystemsAll UsesAll InstrumentsAll DestinationsPublicState-owned FI</v>
      </c>
      <c r="H12968" s="27" t="s">
        <v>290</v>
      </c>
      <c r="I12968" s="27" t="s">
        <v>49</v>
      </c>
      <c r="J12968" s="27" t="s">
        <v>294</v>
      </c>
      <c r="K12968" s="27" t="s">
        <v>346</v>
      </c>
      <c r="L12968" s="27" t="s">
        <v>345</v>
      </c>
      <c r="M12968" s="27" t="s">
        <v>338</v>
      </c>
      <c r="N12968" s="27" t="s">
        <v>309</v>
      </c>
      <c r="O12968" s="27" t="s">
        <v>312</v>
      </c>
      <c r="P12968" s="27">
        <v>8.3673999999999999</v>
      </c>
    </row>
    <row r="12969" spans="7:16" x14ac:dyDescent="0.25">
      <c r="G12969" s="27" t="str">
        <f t="shared" si="202"/>
        <v>2019/2020Western EuropeEnergy SystemsAll UsesAll InstrumentsDomesticPrivateCommercial FI</v>
      </c>
      <c r="H12969" s="27" t="s">
        <v>290</v>
      </c>
      <c r="I12969" s="27" t="s">
        <v>49</v>
      </c>
      <c r="J12969" s="27" t="s">
        <v>294</v>
      </c>
      <c r="K12969" s="27" t="s">
        <v>346</v>
      </c>
      <c r="L12969" s="27" t="s">
        <v>345</v>
      </c>
      <c r="M12969" s="27" t="s">
        <v>323</v>
      </c>
      <c r="N12969" s="27" t="s">
        <v>306</v>
      </c>
      <c r="O12969" s="27" t="s">
        <v>23</v>
      </c>
      <c r="P12969" s="27">
        <v>1085.5894765</v>
      </c>
    </row>
    <row r="12970" spans="7:16" x14ac:dyDescent="0.25">
      <c r="G12970" s="27" t="str">
        <f t="shared" si="202"/>
        <v>2019/2020Western EuropeEnergy SystemsAll UsesAll InstrumentsDomesticPrivateCorporations</v>
      </c>
      <c r="H12970" s="27" t="s">
        <v>290</v>
      </c>
      <c r="I12970" s="27" t="s">
        <v>49</v>
      </c>
      <c r="J12970" s="27" t="s">
        <v>294</v>
      </c>
      <c r="K12970" s="27" t="s">
        <v>346</v>
      </c>
      <c r="L12970" s="27" t="s">
        <v>345</v>
      </c>
      <c r="M12970" s="27" t="s">
        <v>323</v>
      </c>
      <c r="N12970" s="27" t="s">
        <v>306</v>
      </c>
      <c r="O12970" s="27" t="s">
        <v>307</v>
      </c>
      <c r="P12970" s="27">
        <v>5233.1274189999904</v>
      </c>
    </row>
    <row r="12971" spans="7:16" x14ac:dyDescent="0.25">
      <c r="G12971" s="27" t="str">
        <f t="shared" si="202"/>
        <v>2019/2020Western EuropeEnergy SystemsAll UsesAll InstrumentsDomesticPrivateFunds</v>
      </c>
      <c r="H12971" s="27" t="s">
        <v>290</v>
      </c>
      <c r="I12971" s="27" t="s">
        <v>49</v>
      </c>
      <c r="J12971" s="27" t="s">
        <v>294</v>
      </c>
      <c r="K12971" s="27" t="s">
        <v>346</v>
      </c>
      <c r="L12971" s="27" t="s">
        <v>345</v>
      </c>
      <c r="M12971" s="27" t="s">
        <v>323</v>
      </c>
      <c r="N12971" s="27" t="s">
        <v>306</v>
      </c>
      <c r="O12971" s="27" t="s">
        <v>25</v>
      </c>
      <c r="P12971" s="27">
        <v>1.7655749999999999</v>
      </c>
    </row>
    <row r="12972" spans="7:16" x14ac:dyDescent="0.25">
      <c r="G12972" s="27" t="str">
        <f t="shared" si="202"/>
        <v>2019/2020Western EuropeEnergy SystemsAll UsesAll InstrumentsDomesticPrivateHouseholds/Individuals</v>
      </c>
      <c r="H12972" s="27" t="s">
        <v>290</v>
      </c>
      <c r="I12972" s="27" t="s">
        <v>49</v>
      </c>
      <c r="J12972" s="27" t="s">
        <v>294</v>
      </c>
      <c r="K12972" s="27" t="s">
        <v>346</v>
      </c>
      <c r="L12972" s="27" t="s">
        <v>345</v>
      </c>
      <c r="M12972" s="27" t="s">
        <v>323</v>
      </c>
      <c r="N12972" s="27" t="s">
        <v>306</v>
      </c>
      <c r="O12972" s="27" t="s">
        <v>308</v>
      </c>
      <c r="P12972" s="27">
        <v>2818.44985</v>
      </c>
    </row>
    <row r="12973" spans="7:16" x14ac:dyDescent="0.25">
      <c r="G12973" s="27" t="str">
        <f t="shared" si="202"/>
        <v>2019/2020Western EuropeEnergy SystemsAll UsesAll InstrumentsDomesticPrivateInstitutional Investors</v>
      </c>
      <c r="H12973" s="27" t="s">
        <v>290</v>
      </c>
      <c r="I12973" s="27" t="s">
        <v>49</v>
      </c>
      <c r="J12973" s="27" t="s">
        <v>294</v>
      </c>
      <c r="K12973" s="27" t="s">
        <v>346</v>
      </c>
      <c r="L12973" s="27" t="s">
        <v>345</v>
      </c>
      <c r="M12973" s="27" t="s">
        <v>323</v>
      </c>
      <c r="N12973" s="27" t="s">
        <v>306</v>
      </c>
      <c r="O12973" s="27" t="s">
        <v>27</v>
      </c>
      <c r="P12973" s="27">
        <v>114.50149</v>
      </c>
    </row>
    <row r="12974" spans="7:16" x14ac:dyDescent="0.25">
      <c r="G12974" s="27" t="str">
        <f t="shared" si="202"/>
        <v>2019/2020Western EuropeEnergy SystemsAll UsesAll InstrumentsDomesticPublicGovernment</v>
      </c>
      <c r="H12974" s="27" t="s">
        <v>290</v>
      </c>
      <c r="I12974" s="27" t="s">
        <v>49</v>
      </c>
      <c r="J12974" s="27" t="s">
        <v>294</v>
      </c>
      <c r="K12974" s="27" t="s">
        <v>346</v>
      </c>
      <c r="L12974" s="27" t="s">
        <v>345</v>
      </c>
      <c r="M12974" s="27" t="s">
        <v>323</v>
      </c>
      <c r="N12974" s="27" t="s">
        <v>309</v>
      </c>
      <c r="O12974" s="27" t="s">
        <v>28</v>
      </c>
      <c r="P12974" s="27">
        <v>0.90105000000000002</v>
      </c>
    </row>
    <row r="12975" spans="7:16" x14ac:dyDescent="0.25">
      <c r="G12975" s="27" t="str">
        <f t="shared" si="202"/>
        <v>2019/2020Western EuropeEnergy SystemsAll UsesAll InstrumentsDomesticPublicMultilateral DFI</v>
      </c>
      <c r="H12975" s="27" t="s">
        <v>290</v>
      </c>
      <c r="I12975" s="27" t="s">
        <v>49</v>
      </c>
      <c r="J12975" s="27" t="s">
        <v>294</v>
      </c>
      <c r="K12975" s="27" t="s">
        <v>346</v>
      </c>
      <c r="L12975" s="27" t="s">
        <v>345</v>
      </c>
      <c r="M12975" s="27" t="s">
        <v>323</v>
      </c>
      <c r="N12975" s="27" t="s">
        <v>309</v>
      </c>
      <c r="O12975" s="27" t="s">
        <v>30</v>
      </c>
      <c r="P12975" s="27">
        <v>59.217174546000003</v>
      </c>
    </row>
    <row r="12976" spans="7:16" x14ac:dyDescent="0.25">
      <c r="G12976" s="27" t="str">
        <f t="shared" si="202"/>
        <v>2019/2020Western EuropeEnergy SystemsAll UsesAll InstrumentsDomesticPublicNational DFI</v>
      </c>
      <c r="H12976" s="27" t="s">
        <v>290</v>
      </c>
      <c r="I12976" s="27" t="s">
        <v>49</v>
      </c>
      <c r="J12976" s="27" t="s">
        <v>294</v>
      </c>
      <c r="K12976" s="27" t="s">
        <v>346</v>
      </c>
      <c r="L12976" s="27" t="s">
        <v>345</v>
      </c>
      <c r="M12976" s="27" t="s">
        <v>323</v>
      </c>
      <c r="N12976" s="27" t="s">
        <v>309</v>
      </c>
      <c r="O12976" s="27" t="s">
        <v>33</v>
      </c>
      <c r="P12976" s="27">
        <v>31.893699999999999</v>
      </c>
    </row>
    <row r="12977" spans="7:16" x14ac:dyDescent="0.25">
      <c r="G12977" s="27" t="str">
        <f t="shared" si="202"/>
        <v>2019/2020Western EuropeEnergy SystemsAll UsesAll InstrumentsDomesticPublicSOE</v>
      </c>
      <c r="H12977" s="27" t="s">
        <v>290</v>
      </c>
      <c r="I12977" s="27" t="s">
        <v>49</v>
      </c>
      <c r="J12977" s="27" t="s">
        <v>294</v>
      </c>
      <c r="K12977" s="27" t="s">
        <v>346</v>
      </c>
      <c r="L12977" s="27" t="s">
        <v>345</v>
      </c>
      <c r="M12977" s="27" t="s">
        <v>323</v>
      </c>
      <c r="N12977" s="27" t="s">
        <v>309</v>
      </c>
      <c r="O12977" s="27" t="s">
        <v>34</v>
      </c>
      <c r="P12977" s="27">
        <v>12.974</v>
      </c>
    </row>
    <row r="12978" spans="7:16" x14ac:dyDescent="0.25">
      <c r="G12978" s="27" t="str">
        <f t="shared" si="202"/>
        <v>2019/2020Western EuropeEnergy SystemsAll UsesAll InstrumentsDomesticPublicState-owned FI</v>
      </c>
      <c r="H12978" s="27" t="s">
        <v>290</v>
      </c>
      <c r="I12978" s="27" t="s">
        <v>49</v>
      </c>
      <c r="J12978" s="27" t="s">
        <v>294</v>
      </c>
      <c r="K12978" s="27" t="s">
        <v>346</v>
      </c>
      <c r="L12978" s="27" t="s">
        <v>345</v>
      </c>
      <c r="M12978" s="27" t="s">
        <v>323</v>
      </c>
      <c r="N12978" s="27" t="s">
        <v>309</v>
      </c>
      <c r="O12978" s="27" t="s">
        <v>312</v>
      </c>
      <c r="P12978" s="27">
        <v>8.3673999999999999</v>
      </c>
    </row>
    <row r="12979" spans="7:16" x14ac:dyDescent="0.25">
      <c r="G12979" s="27" t="str">
        <f t="shared" si="202"/>
        <v>2019/2020Western EuropeEnergy SystemsAll UsesAll InstrumentsInternationalPrivateCommercial FI</v>
      </c>
      <c r="H12979" s="27" t="s">
        <v>290</v>
      </c>
      <c r="I12979" s="27" t="s">
        <v>49</v>
      </c>
      <c r="J12979" s="27" t="s">
        <v>294</v>
      </c>
      <c r="K12979" s="27" t="s">
        <v>346</v>
      </c>
      <c r="L12979" s="27" t="s">
        <v>345</v>
      </c>
      <c r="M12979" s="27" t="s">
        <v>324</v>
      </c>
      <c r="N12979" s="27" t="s">
        <v>306</v>
      </c>
      <c r="O12979" s="27" t="s">
        <v>23</v>
      </c>
      <c r="P12979" s="27">
        <v>335.50533000000001</v>
      </c>
    </row>
    <row r="12980" spans="7:16" x14ac:dyDescent="0.25">
      <c r="G12980" s="27" t="str">
        <f t="shared" si="202"/>
        <v>2019/2020Western EuropeEnergy SystemsAll UsesAll InstrumentsInternationalPrivateCorporations</v>
      </c>
      <c r="H12980" s="27" t="s">
        <v>290</v>
      </c>
      <c r="I12980" s="27" t="s">
        <v>49</v>
      </c>
      <c r="J12980" s="27" t="s">
        <v>294</v>
      </c>
      <c r="K12980" s="27" t="s">
        <v>346</v>
      </c>
      <c r="L12980" s="27" t="s">
        <v>345</v>
      </c>
      <c r="M12980" s="27" t="s">
        <v>324</v>
      </c>
      <c r="N12980" s="27" t="s">
        <v>306</v>
      </c>
      <c r="O12980" s="27" t="s">
        <v>307</v>
      </c>
      <c r="P12980" s="27">
        <v>534.69957350000004</v>
      </c>
    </row>
    <row r="12981" spans="7:16" x14ac:dyDescent="0.25">
      <c r="G12981" s="27" t="str">
        <f t="shared" si="202"/>
        <v>2019/2020Western EuropeEnergy SystemsAll UsesAll InstrumentsInternationalPrivateFunds</v>
      </c>
      <c r="H12981" s="27" t="s">
        <v>290</v>
      </c>
      <c r="I12981" s="27" t="s">
        <v>49</v>
      </c>
      <c r="J12981" s="27" t="s">
        <v>294</v>
      </c>
      <c r="K12981" s="27" t="s">
        <v>346</v>
      </c>
      <c r="L12981" s="27" t="s">
        <v>345</v>
      </c>
      <c r="M12981" s="27" t="s">
        <v>324</v>
      </c>
      <c r="N12981" s="27" t="s">
        <v>306</v>
      </c>
      <c r="O12981" s="27" t="s">
        <v>25</v>
      </c>
      <c r="P12981" s="27">
        <v>238.39704999999901</v>
      </c>
    </row>
    <row r="12982" spans="7:16" x14ac:dyDescent="0.25">
      <c r="G12982" s="27" t="str">
        <f t="shared" si="202"/>
        <v>2019/2020Western EuropeEnergy SystemsAll UsesAll InstrumentsInternationalPrivateInstitutional Investors</v>
      </c>
      <c r="H12982" s="27" t="s">
        <v>290</v>
      </c>
      <c r="I12982" s="27" t="s">
        <v>49</v>
      </c>
      <c r="J12982" s="27" t="s">
        <v>294</v>
      </c>
      <c r="K12982" s="27" t="s">
        <v>346</v>
      </c>
      <c r="L12982" s="27" t="s">
        <v>345</v>
      </c>
      <c r="M12982" s="27" t="s">
        <v>324</v>
      </c>
      <c r="N12982" s="27" t="s">
        <v>306</v>
      </c>
      <c r="O12982" s="27" t="s">
        <v>27</v>
      </c>
      <c r="P12982" s="27">
        <v>0</v>
      </c>
    </row>
    <row r="12983" spans="7:16" x14ac:dyDescent="0.25">
      <c r="G12983" s="27" t="str">
        <f t="shared" si="202"/>
        <v>2019/2020Western EuropeEnergy SystemsAll UsesAll InstrumentsInternationalPrivateUnknown</v>
      </c>
      <c r="H12983" s="27" t="s">
        <v>290</v>
      </c>
      <c r="I12983" s="27" t="s">
        <v>49</v>
      </c>
      <c r="J12983" s="27" t="s">
        <v>294</v>
      </c>
      <c r="K12983" s="27" t="s">
        <v>346</v>
      </c>
      <c r="L12983" s="27" t="s">
        <v>345</v>
      </c>
      <c r="M12983" s="27" t="s">
        <v>324</v>
      </c>
      <c r="N12983" s="27" t="s">
        <v>306</v>
      </c>
      <c r="O12983" s="27" t="s">
        <v>301</v>
      </c>
      <c r="P12983" s="27">
        <v>0</v>
      </c>
    </row>
    <row r="12984" spans="7:16" x14ac:dyDescent="0.25">
      <c r="G12984" s="27" t="str">
        <f t="shared" si="202"/>
        <v>2019/2020Western EuropeEnergy SystemsAll UsesAll InstrumentsInternationalPublicGovernment</v>
      </c>
      <c r="H12984" s="27" t="s">
        <v>290</v>
      </c>
      <c r="I12984" s="27" t="s">
        <v>49</v>
      </c>
      <c r="J12984" s="27" t="s">
        <v>294</v>
      </c>
      <c r="K12984" s="27" t="s">
        <v>346</v>
      </c>
      <c r="L12984" s="27" t="s">
        <v>345</v>
      </c>
      <c r="M12984" s="27" t="s">
        <v>324</v>
      </c>
      <c r="N12984" s="27" t="s">
        <v>309</v>
      </c>
      <c r="O12984" s="27" t="s">
        <v>28</v>
      </c>
      <c r="P12984" s="27">
        <v>5.3449999999999998</v>
      </c>
    </row>
    <row r="12985" spans="7:16" x14ac:dyDescent="0.25">
      <c r="G12985" s="27" t="str">
        <f t="shared" si="202"/>
        <v>2019/2020Western EuropeEnergy SystemsAll UsesAll InstrumentsInternationalPublicMultilateral DFI</v>
      </c>
      <c r="H12985" s="27" t="s">
        <v>290</v>
      </c>
      <c r="I12985" s="27" t="s">
        <v>49</v>
      </c>
      <c r="J12985" s="27" t="s">
        <v>294</v>
      </c>
      <c r="K12985" s="27" t="s">
        <v>346</v>
      </c>
      <c r="L12985" s="27" t="s">
        <v>345</v>
      </c>
      <c r="M12985" s="27" t="s">
        <v>324</v>
      </c>
      <c r="N12985" s="27" t="s">
        <v>309</v>
      </c>
      <c r="O12985" s="27" t="s">
        <v>30</v>
      </c>
      <c r="P12985" s="27">
        <v>567.12090341999999</v>
      </c>
    </row>
    <row r="12986" spans="7:16" x14ac:dyDescent="0.25">
      <c r="G12986" s="27" t="str">
        <f t="shared" si="202"/>
        <v>2019/2020Western EuropeEnergy SystemsAll UsesAll InstrumentsInternationalPublicNational DFI</v>
      </c>
      <c r="H12986" s="27" t="s">
        <v>290</v>
      </c>
      <c r="I12986" s="27" t="s">
        <v>49</v>
      </c>
      <c r="J12986" s="27" t="s">
        <v>294</v>
      </c>
      <c r="K12986" s="27" t="s">
        <v>346</v>
      </c>
      <c r="L12986" s="27" t="s">
        <v>345</v>
      </c>
      <c r="M12986" s="27" t="s">
        <v>324</v>
      </c>
      <c r="N12986" s="27" t="s">
        <v>309</v>
      </c>
      <c r="O12986" s="27" t="s">
        <v>33</v>
      </c>
      <c r="P12986" s="27">
        <v>0</v>
      </c>
    </row>
    <row r="12987" spans="7:16" x14ac:dyDescent="0.25">
      <c r="G12987" s="27" t="str">
        <f t="shared" si="202"/>
        <v>2019/2020Western EuropeEnergy SystemsAll UsesAll InstrumentsInternationalPublicSOE</v>
      </c>
      <c r="H12987" s="27" t="s">
        <v>290</v>
      </c>
      <c r="I12987" s="27" t="s">
        <v>49</v>
      </c>
      <c r="J12987" s="27" t="s">
        <v>294</v>
      </c>
      <c r="K12987" s="27" t="s">
        <v>346</v>
      </c>
      <c r="L12987" s="27" t="s">
        <v>345</v>
      </c>
      <c r="M12987" s="27" t="s">
        <v>324</v>
      </c>
      <c r="N12987" s="27" t="s">
        <v>309</v>
      </c>
      <c r="O12987" s="27" t="s">
        <v>34</v>
      </c>
      <c r="P12987" s="27">
        <v>0.60926999999999998</v>
      </c>
    </row>
    <row r="12988" spans="7:16" x14ac:dyDescent="0.25">
      <c r="G12988" s="27" t="str">
        <f t="shared" si="202"/>
        <v>2019/2020Western EuropeEnergy SystemsAll UsesAll InstrumentsInternationalPublicState-owned FI</v>
      </c>
      <c r="H12988" s="27" t="s">
        <v>290</v>
      </c>
      <c r="I12988" s="27" t="s">
        <v>49</v>
      </c>
      <c r="J12988" s="27" t="s">
        <v>294</v>
      </c>
      <c r="K12988" s="27" t="s">
        <v>346</v>
      </c>
      <c r="L12988" s="27" t="s">
        <v>345</v>
      </c>
      <c r="M12988" s="27" t="s">
        <v>324</v>
      </c>
      <c r="N12988" s="27" t="s">
        <v>309</v>
      </c>
      <c r="O12988" s="27" t="s">
        <v>312</v>
      </c>
      <c r="P12988" s="27">
        <v>0</v>
      </c>
    </row>
    <row r="12989" spans="7:16" x14ac:dyDescent="0.25">
      <c r="G12989" s="27" t="str">
        <f t="shared" si="202"/>
        <v>2019/2020Western EuropeEnergy SystemsAll UsesBalance sheet financing (debt portion)All DestinationsPrivateCommercial FI</v>
      </c>
      <c r="H12989" s="27" t="s">
        <v>290</v>
      </c>
      <c r="I12989" s="27" t="s">
        <v>49</v>
      </c>
      <c r="J12989" s="27" t="s">
        <v>294</v>
      </c>
      <c r="K12989" s="27" t="s">
        <v>346</v>
      </c>
      <c r="L12989" s="27" t="s">
        <v>333</v>
      </c>
      <c r="M12989" s="27" t="s">
        <v>338</v>
      </c>
      <c r="N12989" s="27" t="s">
        <v>306</v>
      </c>
      <c r="O12989" s="27" t="s">
        <v>23</v>
      </c>
      <c r="P12989" s="27">
        <v>759.48774900000001</v>
      </c>
    </row>
    <row r="12990" spans="7:16" x14ac:dyDescent="0.25">
      <c r="G12990" s="27" t="str">
        <f t="shared" si="202"/>
        <v>2019/2020Western EuropeEnergy SystemsAll UsesBalance sheet financing (debt portion)All DestinationsPublicState-owned FI</v>
      </c>
      <c r="H12990" s="27" t="s">
        <v>290</v>
      </c>
      <c r="I12990" s="27" t="s">
        <v>49</v>
      </c>
      <c r="J12990" s="27" t="s">
        <v>294</v>
      </c>
      <c r="K12990" s="27" t="s">
        <v>346</v>
      </c>
      <c r="L12990" s="27" t="s">
        <v>333</v>
      </c>
      <c r="M12990" s="27" t="s">
        <v>338</v>
      </c>
      <c r="N12990" s="27" t="s">
        <v>309</v>
      </c>
      <c r="O12990" s="27" t="s">
        <v>312</v>
      </c>
      <c r="P12990" s="27">
        <v>8.3673999999999999</v>
      </c>
    </row>
    <row r="12991" spans="7:16" x14ac:dyDescent="0.25">
      <c r="G12991" s="27" t="str">
        <f t="shared" si="202"/>
        <v>2019/2020Western EuropeEnergy SystemsAll UsesBalance sheet financing (debt portion)DomesticPrivateCommercial FI</v>
      </c>
      <c r="H12991" s="27" t="s">
        <v>290</v>
      </c>
      <c r="I12991" s="27" t="s">
        <v>49</v>
      </c>
      <c r="J12991" s="27" t="s">
        <v>294</v>
      </c>
      <c r="K12991" s="27" t="s">
        <v>346</v>
      </c>
      <c r="L12991" s="27" t="s">
        <v>333</v>
      </c>
      <c r="M12991" s="27" t="s">
        <v>323</v>
      </c>
      <c r="N12991" s="27" t="s">
        <v>306</v>
      </c>
      <c r="O12991" s="27" t="s">
        <v>23</v>
      </c>
      <c r="P12991" s="27">
        <v>759.48774900000001</v>
      </c>
    </row>
    <row r="12992" spans="7:16" x14ac:dyDescent="0.25">
      <c r="G12992" s="27" t="str">
        <f t="shared" si="202"/>
        <v>2019/2020Western EuropeEnergy SystemsAll UsesBalance sheet financing (debt portion)DomesticPublicState-owned FI</v>
      </c>
      <c r="H12992" s="27" t="s">
        <v>290</v>
      </c>
      <c r="I12992" s="27" t="s">
        <v>49</v>
      </c>
      <c r="J12992" s="27" t="s">
        <v>294</v>
      </c>
      <c r="K12992" s="27" t="s">
        <v>346</v>
      </c>
      <c r="L12992" s="27" t="s">
        <v>333</v>
      </c>
      <c r="M12992" s="27" t="s">
        <v>323</v>
      </c>
      <c r="N12992" s="27" t="s">
        <v>309</v>
      </c>
      <c r="O12992" s="27" t="s">
        <v>312</v>
      </c>
      <c r="P12992" s="27">
        <v>8.3673999999999999</v>
      </c>
    </row>
    <row r="12993" spans="7:16" x14ac:dyDescent="0.25">
      <c r="G12993" s="27" t="str">
        <f t="shared" si="202"/>
        <v>2019/2020Western EuropeEnergy SystemsAll UsesBalance sheet financing (debt portion)InternationalPrivateCommercial FI</v>
      </c>
      <c r="H12993" s="27" t="s">
        <v>290</v>
      </c>
      <c r="I12993" s="27" t="s">
        <v>49</v>
      </c>
      <c r="J12993" s="27" t="s">
        <v>294</v>
      </c>
      <c r="K12993" s="27" t="s">
        <v>346</v>
      </c>
      <c r="L12993" s="27" t="s">
        <v>333</v>
      </c>
      <c r="M12993" s="27" t="s">
        <v>324</v>
      </c>
      <c r="N12993" s="27" t="s">
        <v>306</v>
      </c>
      <c r="O12993" s="27" t="s">
        <v>23</v>
      </c>
      <c r="P12993" s="27">
        <v>0</v>
      </c>
    </row>
    <row r="12994" spans="7:16" x14ac:dyDescent="0.25">
      <c r="G12994" s="27" t="str">
        <f t="shared" si="202"/>
        <v>2019/2020Western EuropeEnergy SystemsAll UsesBalance sheet financing (equity portion)All DestinationsPrivateCorporations</v>
      </c>
      <c r="H12994" s="27" t="s">
        <v>290</v>
      </c>
      <c r="I12994" s="27" t="s">
        <v>49</v>
      </c>
      <c r="J12994" s="27" t="s">
        <v>294</v>
      </c>
      <c r="K12994" s="27" t="s">
        <v>346</v>
      </c>
      <c r="L12994" s="27" t="s">
        <v>334</v>
      </c>
      <c r="M12994" s="27" t="s">
        <v>338</v>
      </c>
      <c r="N12994" s="27" t="s">
        <v>306</v>
      </c>
      <c r="O12994" s="27" t="s">
        <v>307</v>
      </c>
      <c r="P12994" s="27">
        <v>5203.9399004999996</v>
      </c>
    </row>
    <row r="12995" spans="7:16" x14ac:dyDescent="0.25">
      <c r="G12995" s="27" t="str">
        <f t="shared" ref="G12995:G13058" si="203">+_xlfn.CONCAT(H12995:O12995)</f>
        <v>2019/2020Western EuropeEnergy SystemsAll UsesBalance sheet financing (equity portion)All DestinationsPrivateFunds</v>
      </c>
      <c r="H12995" s="27" t="s">
        <v>290</v>
      </c>
      <c r="I12995" s="27" t="s">
        <v>49</v>
      </c>
      <c r="J12995" s="27" t="s">
        <v>294</v>
      </c>
      <c r="K12995" s="27" t="s">
        <v>346</v>
      </c>
      <c r="L12995" s="27" t="s">
        <v>334</v>
      </c>
      <c r="M12995" s="27" t="s">
        <v>338</v>
      </c>
      <c r="N12995" s="27" t="s">
        <v>306</v>
      </c>
      <c r="O12995" s="27" t="s">
        <v>25</v>
      </c>
      <c r="P12995" s="27">
        <v>49.024625</v>
      </c>
    </row>
    <row r="12996" spans="7:16" x14ac:dyDescent="0.25">
      <c r="G12996" s="27" t="str">
        <f t="shared" si="203"/>
        <v>2019/2020Western EuropeEnergy SystemsAll UsesBalance sheet financing (equity portion)All DestinationsPrivateHouseholds/Individuals</v>
      </c>
      <c r="H12996" s="27" t="s">
        <v>290</v>
      </c>
      <c r="I12996" s="27" t="s">
        <v>49</v>
      </c>
      <c r="J12996" s="27" t="s">
        <v>294</v>
      </c>
      <c r="K12996" s="27" t="s">
        <v>346</v>
      </c>
      <c r="L12996" s="27" t="s">
        <v>334</v>
      </c>
      <c r="M12996" s="27" t="s">
        <v>338</v>
      </c>
      <c r="N12996" s="27" t="s">
        <v>306</v>
      </c>
      <c r="O12996" s="27" t="s">
        <v>308</v>
      </c>
      <c r="P12996" s="27">
        <v>2818.44985</v>
      </c>
    </row>
    <row r="12997" spans="7:16" x14ac:dyDescent="0.25">
      <c r="G12997" s="27" t="str">
        <f t="shared" si="203"/>
        <v>2019/2020Western EuropeEnergy SystemsAll UsesBalance sheet financing (equity portion)All DestinationsPrivateInstitutional Investors</v>
      </c>
      <c r="H12997" s="27" t="s">
        <v>290</v>
      </c>
      <c r="I12997" s="27" t="s">
        <v>49</v>
      </c>
      <c r="J12997" s="27" t="s">
        <v>294</v>
      </c>
      <c r="K12997" s="27" t="s">
        <v>346</v>
      </c>
      <c r="L12997" s="27" t="s">
        <v>334</v>
      </c>
      <c r="M12997" s="27" t="s">
        <v>338</v>
      </c>
      <c r="N12997" s="27" t="s">
        <v>306</v>
      </c>
      <c r="O12997" s="27" t="s">
        <v>27</v>
      </c>
      <c r="P12997" s="27">
        <v>0.25827749999999999</v>
      </c>
    </row>
    <row r="12998" spans="7:16" x14ac:dyDescent="0.25">
      <c r="G12998" s="27" t="str">
        <f t="shared" si="203"/>
        <v>2019/2020Western EuropeEnergy SystemsAll UsesBalance sheet financing (equity portion)All DestinationsPublicGovernment</v>
      </c>
      <c r="H12998" s="27" t="s">
        <v>290</v>
      </c>
      <c r="I12998" s="27" t="s">
        <v>49</v>
      </c>
      <c r="J12998" s="27" t="s">
        <v>294</v>
      </c>
      <c r="K12998" s="27" t="s">
        <v>346</v>
      </c>
      <c r="L12998" s="27" t="s">
        <v>334</v>
      </c>
      <c r="M12998" s="27" t="s">
        <v>338</v>
      </c>
      <c r="N12998" s="27" t="s">
        <v>309</v>
      </c>
      <c r="O12998" s="27" t="s">
        <v>28</v>
      </c>
      <c r="P12998" s="27">
        <v>0.90105000000000002</v>
      </c>
    </row>
    <row r="12999" spans="7:16" x14ac:dyDescent="0.25">
      <c r="G12999" s="27" t="str">
        <f t="shared" si="203"/>
        <v>2019/2020Western EuropeEnergy SystemsAll UsesBalance sheet financing (equity portion)All DestinationsPublicSOE</v>
      </c>
      <c r="H12999" s="27" t="s">
        <v>290</v>
      </c>
      <c r="I12999" s="27" t="s">
        <v>49</v>
      </c>
      <c r="J12999" s="27" t="s">
        <v>294</v>
      </c>
      <c r="K12999" s="27" t="s">
        <v>346</v>
      </c>
      <c r="L12999" s="27" t="s">
        <v>334</v>
      </c>
      <c r="M12999" s="27" t="s">
        <v>338</v>
      </c>
      <c r="N12999" s="27" t="s">
        <v>309</v>
      </c>
      <c r="O12999" s="27" t="s">
        <v>34</v>
      </c>
      <c r="P12999" s="27">
        <v>8.23827</v>
      </c>
    </row>
    <row r="13000" spans="7:16" x14ac:dyDescent="0.25">
      <c r="G13000" s="27" t="str">
        <f t="shared" si="203"/>
        <v>2019/2020Western EuropeEnergy SystemsAll UsesBalance sheet financing (equity portion)DomesticPrivateCorporations</v>
      </c>
      <c r="H13000" s="27" t="s">
        <v>290</v>
      </c>
      <c r="I13000" s="27" t="s">
        <v>49</v>
      </c>
      <c r="J13000" s="27" t="s">
        <v>294</v>
      </c>
      <c r="K13000" s="27" t="s">
        <v>346</v>
      </c>
      <c r="L13000" s="27" t="s">
        <v>334</v>
      </c>
      <c r="M13000" s="27" t="s">
        <v>323</v>
      </c>
      <c r="N13000" s="27" t="s">
        <v>306</v>
      </c>
      <c r="O13000" s="27" t="s">
        <v>307</v>
      </c>
      <c r="P13000" s="27">
        <v>5005.9313419999999</v>
      </c>
    </row>
    <row r="13001" spans="7:16" x14ac:dyDescent="0.25">
      <c r="G13001" s="27" t="str">
        <f t="shared" si="203"/>
        <v>2019/2020Western EuropeEnergy SystemsAll UsesBalance sheet financing (equity portion)DomesticPrivateFunds</v>
      </c>
      <c r="H13001" s="27" t="s">
        <v>290</v>
      </c>
      <c r="I13001" s="27" t="s">
        <v>49</v>
      </c>
      <c r="J13001" s="27" t="s">
        <v>294</v>
      </c>
      <c r="K13001" s="27" t="s">
        <v>346</v>
      </c>
      <c r="L13001" s="27" t="s">
        <v>334</v>
      </c>
      <c r="M13001" s="27" t="s">
        <v>323</v>
      </c>
      <c r="N13001" s="27" t="s">
        <v>306</v>
      </c>
      <c r="O13001" s="27" t="s">
        <v>25</v>
      </c>
      <c r="P13001" s="27">
        <v>0.880575</v>
      </c>
    </row>
    <row r="13002" spans="7:16" x14ac:dyDescent="0.25">
      <c r="G13002" s="27" t="str">
        <f t="shared" si="203"/>
        <v>2019/2020Western EuropeEnergy SystemsAll UsesBalance sheet financing (equity portion)DomesticPrivateHouseholds/Individuals</v>
      </c>
      <c r="H13002" s="27" t="s">
        <v>290</v>
      </c>
      <c r="I13002" s="27" t="s">
        <v>49</v>
      </c>
      <c r="J13002" s="27" t="s">
        <v>294</v>
      </c>
      <c r="K13002" s="27" t="s">
        <v>346</v>
      </c>
      <c r="L13002" s="27" t="s">
        <v>334</v>
      </c>
      <c r="M13002" s="27" t="s">
        <v>323</v>
      </c>
      <c r="N13002" s="27" t="s">
        <v>306</v>
      </c>
      <c r="O13002" s="27" t="s">
        <v>308</v>
      </c>
      <c r="P13002" s="27">
        <v>2818.44985</v>
      </c>
    </row>
    <row r="13003" spans="7:16" x14ac:dyDescent="0.25">
      <c r="G13003" s="27" t="str">
        <f t="shared" si="203"/>
        <v>2019/2020Western EuropeEnergy SystemsAll UsesBalance sheet financing (equity portion)DomesticPrivateInstitutional Investors</v>
      </c>
      <c r="H13003" s="27" t="s">
        <v>290</v>
      </c>
      <c r="I13003" s="27" t="s">
        <v>49</v>
      </c>
      <c r="J13003" s="27" t="s">
        <v>294</v>
      </c>
      <c r="K13003" s="27" t="s">
        <v>346</v>
      </c>
      <c r="L13003" s="27" t="s">
        <v>334</v>
      </c>
      <c r="M13003" s="27" t="s">
        <v>323</v>
      </c>
      <c r="N13003" s="27" t="s">
        <v>306</v>
      </c>
      <c r="O13003" s="27" t="s">
        <v>27</v>
      </c>
      <c r="P13003" s="27">
        <v>0.25827749999999999</v>
      </c>
    </row>
    <row r="13004" spans="7:16" x14ac:dyDescent="0.25">
      <c r="G13004" s="27" t="str">
        <f t="shared" si="203"/>
        <v>2019/2020Western EuropeEnergy SystemsAll UsesBalance sheet financing (equity portion)DomesticPublicGovernment</v>
      </c>
      <c r="H13004" s="27" t="s">
        <v>290</v>
      </c>
      <c r="I13004" s="27" t="s">
        <v>49</v>
      </c>
      <c r="J13004" s="27" t="s">
        <v>294</v>
      </c>
      <c r="K13004" s="27" t="s">
        <v>346</v>
      </c>
      <c r="L13004" s="27" t="s">
        <v>334</v>
      </c>
      <c r="M13004" s="27" t="s">
        <v>323</v>
      </c>
      <c r="N13004" s="27" t="s">
        <v>309</v>
      </c>
      <c r="O13004" s="27" t="s">
        <v>28</v>
      </c>
      <c r="P13004" s="27">
        <v>0.90105000000000002</v>
      </c>
    </row>
    <row r="13005" spans="7:16" x14ac:dyDescent="0.25">
      <c r="G13005" s="27" t="str">
        <f t="shared" si="203"/>
        <v>2019/2020Western EuropeEnergy SystemsAll UsesBalance sheet financing (equity portion)DomesticPublicSOE</v>
      </c>
      <c r="H13005" s="27" t="s">
        <v>290</v>
      </c>
      <c r="I13005" s="27" t="s">
        <v>49</v>
      </c>
      <c r="J13005" s="27" t="s">
        <v>294</v>
      </c>
      <c r="K13005" s="27" t="s">
        <v>346</v>
      </c>
      <c r="L13005" s="27" t="s">
        <v>334</v>
      </c>
      <c r="M13005" s="27" t="s">
        <v>323</v>
      </c>
      <c r="N13005" s="27" t="s">
        <v>309</v>
      </c>
      <c r="O13005" s="27" t="s">
        <v>34</v>
      </c>
      <c r="P13005" s="27">
        <v>7.6289999999999996</v>
      </c>
    </row>
    <row r="13006" spans="7:16" x14ac:dyDescent="0.25">
      <c r="G13006" s="27" t="str">
        <f t="shared" si="203"/>
        <v>2019/2020Western EuropeEnergy SystemsAll UsesBalance sheet financing (equity portion)InternationalPrivateCorporations</v>
      </c>
      <c r="H13006" s="27" t="s">
        <v>290</v>
      </c>
      <c r="I13006" s="27" t="s">
        <v>49</v>
      </c>
      <c r="J13006" s="27" t="s">
        <v>294</v>
      </c>
      <c r="K13006" s="27" t="s">
        <v>346</v>
      </c>
      <c r="L13006" s="27" t="s">
        <v>334</v>
      </c>
      <c r="M13006" s="27" t="s">
        <v>324</v>
      </c>
      <c r="N13006" s="27" t="s">
        <v>306</v>
      </c>
      <c r="O13006" s="27" t="s">
        <v>307</v>
      </c>
      <c r="P13006" s="27">
        <v>198.00855849999999</v>
      </c>
    </row>
    <row r="13007" spans="7:16" x14ac:dyDescent="0.25">
      <c r="G13007" s="27" t="str">
        <f t="shared" si="203"/>
        <v>2019/2020Western EuropeEnergy SystemsAll UsesBalance sheet financing (equity portion)InternationalPrivateFunds</v>
      </c>
      <c r="H13007" s="27" t="s">
        <v>290</v>
      </c>
      <c r="I13007" s="27" t="s">
        <v>49</v>
      </c>
      <c r="J13007" s="27" t="s">
        <v>294</v>
      </c>
      <c r="K13007" s="27" t="s">
        <v>346</v>
      </c>
      <c r="L13007" s="27" t="s">
        <v>334</v>
      </c>
      <c r="M13007" s="27" t="s">
        <v>324</v>
      </c>
      <c r="N13007" s="27" t="s">
        <v>306</v>
      </c>
      <c r="O13007" s="27" t="s">
        <v>25</v>
      </c>
      <c r="P13007" s="27">
        <v>48.14405</v>
      </c>
    </row>
    <row r="13008" spans="7:16" x14ac:dyDescent="0.25">
      <c r="G13008" s="27" t="str">
        <f t="shared" si="203"/>
        <v>2019/2020Western EuropeEnergy SystemsAll UsesBalance sheet financing (equity portion)InternationalPrivateInstitutional Investors</v>
      </c>
      <c r="H13008" s="27" t="s">
        <v>290</v>
      </c>
      <c r="I13008" s="27" t="s">
        <v>49</v>
      </c>
      <c r="J13008" s="27" t="s">
        <v>294</v>
      </c>
      <c r="K13008" s="27" t="s">
        <v>346</v>
      </c>
      <c r="L13008" s="27" t="s">
        <v>334</v>
      </c>
      <c r="M13008" s="27" t="s">
        <v>324</v>
      </c>
      <c r="N13008" s="27" t="s">
        <v>306</v>
      </c>
      <c r="O13008" s="27" t="s">
        <v>27</v>
      </c>
      <c r="P13008" s="27">
        <v>0</v>
      </c>
    </row>
    <row r="13009" spans="7:16" x14ac:dyDescent="0.25">
      <c r="G13009" s="27" t="str">
        <f t="shared" si="203"/>
        <v>2019/2020Western EuropeEnergy SystemsAll UsesBalance sheet financing (equity portion)InternationalPublicSOE</v>
      </c>
      <c r="H13009" s="27" t="s">
        <v>290</v>
      </c>
      <c r="I13009" s="27" t="s">
        <v>49</v>
      </c>
      <c r="J13009" s="27" t="s">
        <v>294</v>
      </c>
      <c r="K13009" s="27" t="s">
        <v>346</v>
      </c>
      <c r="L13009" s="27" t="s">
        <v>334</v>
      </c>
      <c r="M13009" s="27" t="s">
        <v>324</v>
      </c>
      <c r="N13009" s="27" t="s">
        <v>309</v>
      </c>
      <c r="O13009" s="27" t="s">
        <v>34</v>
      </c>
      <c r="P13009" s="27">
        <v>0.60926999999999998</v>
      </c>
    </row>
    <row r="13010" spans="7:16" x14ac:dyDescent="0.25">
      <c r="G13010" s="27" t="str">
        <f t="shared" si="203"/>
        <v>2019/2020Western EuropeEnergy SystemsAll UsesGrantAll DestinationsPublicGovernment</v>
      </c>
      <c r="H13010" s="27" t="s">
        <v>290</v>
      </c>
      <c r="I13010" s="27" t="s">
        <v>49</v>
      </c>
      <c r="J13010" s="27" t="s">
        <v>294</v>
      </c>
      <c r="K13010" s="27" t="s">
        <v>346</v>
      </c>
      <c r="L13010" s="27" t="s">
        <v>332</v>
      </c>
      <c r="M13010" s="27" t="s">
        <v>338</v>
      </c>
      <c r="N13010" s="27" t="s">
        <v>309</v>
      </c>
      <c r="O13010" s="27" t="s">
        <v>28</v>
      </c>
      <c r="P13010" s="27">
        <v>5.3449999999999998</v>
      </c>
    </row>
    <row r="13011" spans="7:16" x14ac:dyDescent="0.25">
      <c r="G13011" s="27" t="str">
        <f t="shared" si="203"/>
        <v>2019/2020Western EuropeEnergy SystemsAll UsesGrantInternationalPublicGovernment</v>
      </c>
      <c r="H13011" s="27" t="s">
        <v>290</v>
      </c>
      <c r="I13011" s="27" t="s">
        <v>49</v>
      </c>
      <c r="J13011" s="27" t="s">
        <v>294</v>
      </c>
      <c r="K13011" s="27" t="s">
        <v>346</v>
      </c>
      <c r="L13011" s="27" t="s">
        <v>332</v>
      </c>
      <c r="M13011" s="27" t="s">
        <v>324</v>
      </c>
      <c r="N13011" s="27" t="s">
        <v>309</v>
      </c>
      <c r="O13011" s="27" t="s">
        <v>28</v>
      </c>
      <c r="P13011" s="27">
        <v>5.3449999999999998</v>
      </c>
    </row>
    <row r="13012" spans="7:16" x14ac:dyDescent="0.25">
      <c r="G13012" s="27" t="str">
        <f t="shared" si="203"/>
        <v>2019/2020Western EuropeEnergy SystemsAll UsesProject-level equityAll DestinationsPrivateCommercial FI</v>
      </c>
      <c r="H13012" s="27" t="s">
        <v>290</v>
      </c>
      <c r="I13012" s="27" t="s">
        <v>49</v>
      </c>
      <c r="J13012" s="27" t="s">
        <v>294</v>
      </c>
      <c r="K13012" s="27" t="s">
        <v>346</v>
      </c>
      <c r="L13012" s="27" t="s">
        <v>337</v>
      </c>
      <c r="M13012" s="27" t="s">
        <v>338</v>
      </c>
      <c r="N13012" s="27" t="s">
        <v>306</v>
      </c>
      <c r="O13012" s="27" t="s">
        <v>23</v>
      </c>
      <c r="P13012" s="27">
        <v>42.626249999999999</v>
      </c>
    </row>
    <row r="13013" spans="7:16" x14ac:dyDescent="0.25">
      <c r="G13013" s="27" t="str">
        <f t="shared" si="203"/>
        <v>2019/2020Western EuropeEnergy SystemsAll UsesProject-level equityAll DestinationsPrivateCorporations</v>
      </c>
      <c r="H13013" s="27" t="s">
        <v>290</v>
      </c>
      <c r="I13013" s="27" t="s">
        <v>49</v>
      </c>
      <c r="J13013" s="27" t="s">
        <v>294</v>
      </c>
      <c r="K13013" s="27" t="s">
        <v>346</v>
      </c>
      <c r="L13013" s="27" t="s">
        <v>337</v>
      </c>
      <c r="M13013" s="27" t="s">
        <v>338</v>
      </c>
      <c r="N13013" s="27" t="s">
        <v>306</v>
      </c>
      <c r="O13013" s="27" t="s">
        <v>307</v>
      </c>
      <c r="P13013" s="27">
        <v>555.54649199999994</v>
      </c>
    </row>
    <row r="13014" spans="7:16" x14ac:dyDescent="0.25">
      <c r="G13014" s="27" t="str">
        <f t="shared" si="203"/>
        <v>2019/2020Western EuropeEnergy SystemsAll UsesProject-level equityAll DestinationsPrivateFunds</v>
      </c>
      <c r="H13014" s="27" t="s">
        <v>290</v>
      </c>
      <c r="I13014" s="27" t="s">
        <v>49</v>
      </c>
      <c r="J13014" s="27" t="s">
        <v>294</v>
      </c>
      <c r="K13014" s="27" t="s">
        <v>346</v>
      </c>
      <c r="L13014" s="27" t="s">
        <v>337</v>
      </c>
      <c r="M13014" s="27" t="s">
        <v>338</v>
      </c>
      <c r="N13014" s="27" t="s">
        <v>306</v>
      </c>
      <c r="O13014" s="27" t="s">
        <v>25</v>
      </c>
      <c r="P13014" s="27">
        <v>191.13799999999901</v>
      </c>
    </row>
    <row r="13015" spans="7:16" x14ac:dyDescent="0.25">
      <c r="G13015" s="27" t="str">
        <f t="shared" si="203"/>
        <v>2019/2020Western EuropeEnergy SystemsAll UsesProject-level equityAll DestinationsPrivateInstitutional Investors</v>
      </c>
      <c r="H13015" s="27" t="s">
        <v>290</v>
      </c>
      <c r="I13015" s="27" t="s">
        <v>49</v>
      </c>
      <c r="J13015" s="27" t="s">
        <v>294</v>
      </c>
      <c r="K13015" s="27" t="s">
        <v>346</v>
      </c>
      <c r="L13015" s="27" t="s">
        <v>337</v>
      </c>
      <c r="M13015" s="27" t="s">
        <v>338</v>
      </c>
      <c r="N13015" s="27" t="s">
        <v>306</v>
      </c>
      <c r="O13015" s="27" t="s">
        <v>27</v>
      </c>
      <c r="P13015" s="27">
        <v>23.597212500000001</v>
      </c>
    </row>
    <row r="13016" spans="7:16" x14ac:dyDescent="0.25">
      <c r="G13016" s="27" t="str">
        <f t="shared" si="203"/>
        <v>2019/2020Western EuropeEnergy SystemsAll UsesProject-level equityAll DestinationsPublicMultilateral DFI</v>
      </c>
      <c r="H13016" s="27" t="s">
        <v>290</v>
      </c>
      <c r="I13016" s="27" t="s">
        <v>49</v>
      </c>
      <c r="J13016" s="27" t="s">
        <v>294</v>
      </c>
      <c r="K13016" s="27" t="s">
        <v>346</v>
      </c>
      <c r="L13016" s="27" t="s">
        <v>337</v>
      </c>
      <c r="M13016" s="27" t="s">
        <v>338</v>
      </c>
      <c r="N13016" s="27" t="s">
        <v>309</v>
      </c>
      <c r="O13016" s="27" t="s">
        <v>30</v>
      </c>
      <c r="P13016" s="27">
        <v>33.301856244</v>
      </c>
    </row>
    <row r="13017" spans="7:16" x14ac:dyDescent="0.25">
      <c r="G13017" s="27" t="str">
        <f t="shared" si="203"/>
        <v>2019/2020Western EuropeEnergy SystemsAll UsesProject-level equityAll DestinationsPublicNational DFI</v>
      </c>
      <c r="H13017" s="27" t="s">
        <v>290</v>
      </c>
      <c r="I13017" s="27" t="s">
        <v>49</v>
      </c>
      <c r="J13017" s="27" t="s">
        <v>294</v>
      </c>
      <c r="K13017" s="27" t="s">
        <v>346</v>
      </c>
      <c r="L13017" s="27" t="s">
        <v>337</v>
      </c>
      <c r="M13017" s="27" t="s">
        <v>338</v>
      </c>
      <c r="N13017" s="27" t="s">
        <v>309</v>
      </c>
      <c r="O13017" s="27" t="s">
        <v>33</v>
      </c>
      <c r="P13017" s="27">
        <v>31.893699999999999</v>
      </c>
    </row>
    <row r="13018" spans="7:16" x14ac:dyDescent="0.25">
      <c r="G13018" s="27" t="str">
        <f t="shared" si="203"/>
        <v>2019/2020Western EuropeEnergy SystemsAll UsesProject-level equityAll DestinationsPublicSOE</v>
      </c>
      <c r="H13018" s="27" t="s">
        <v>290</v>
      </c>
      <c r="I13018" s="27" t="s">
        <v>49</v>
      </c>
      <c r="J13018" s="27" t="s">
        <v>294</v>
      </c>
      <c r="K13018" s="27" t="s">
        <v>346</v>
      </c>
      <c r="L13018" s="27" t="s">
        <v>337</v>
      </c>
      <c r="M13018" s="27" t="s">
        <v>338</v>
      </c>
      <c r="N13018" s="27" t="s">
        <v>309</v>
      </c>
      <c r="O13018" s="27" t="s">
        <v>34</v>
      </c>
      <c r="P13018" s="27">
        <v>5.3449999999999998</v>
      </c>
    </row>
    <row r="13019" spans="7:16" x14ac:dyDescent="0.25">
      <c r="G13019" s="27" t="str">
        <f t="shared" si="203"/>
        <v>2019/2020Western EuropeEnergy SystemsAll UsesProject-level equityDomesticPrivateCommercial FI</v>
      </c>
      <c r="H13019" s="27" t="s">
        <v>290</v>
      </c>
      <c r="I13019" s="27" t="s">
        <v>49</v>
      </c>
      <c r="J13019" s="27" t="s">
        <v>294</v>
      </c>
      <c r="K13019" s="27" t="s">
        <v>346</v>
      </c>
      <c r="L13019" s="27" t="s">
        <v>337</v>
      </c>
      <c r="M13019" s="27" t="s">
        <v>323</v>
      </c>
      <c r="N13019" s="27" t="s">
        <v>306</v>
      </c>
      <c r="O13019" s="27" t="s">
        <v>23</v>
      </c>
      <c r="P13019" s="27">
        <v>42.626249999999999</v>
      </c>
    </row>
    <row r="13020" spans="7:16" x14ac:dyDescent="0.25">
      <c r="G13020" s="27" t="str">
        <f t="shared" si="203"/>
        <v>2019/2020Western EuropeEnergy SystemsAll UsesProject-level equityDomesticPrivateCorporations</v>
      </c>
      <c r="H13020" s="27" t="s">
        <v>290</v>
      </c>
      <c r="I13020" s="27" t="s">
        <v>49</v>
      </c>
      <c r="J13020" s="27" t="s">
        <v>294</v>
      </c>
      <c r="K13020" s="27" t="s">
        <v>346</v>
      </c>
      <c r="L13020" s="27" t="s">
        <v>337</v>
      </c>
      <c r="M13020" s="27" t="s">
        <v>323</v>
      </c>
      <c r="N13020" s="27" t="s">
        <v>306</v>
      </c>
      <c r="O13020" s="27" t="s">
        <v>307</v>
      </c>
      <c r="P13020" s="27">
        <v>224.897627</v>
      </c>
    </row>
    <row r="13021" spans="7:16" x14ac:dyDescent="0.25">
      <c r="G13021" s="27" t="str">
        <f t="shared" si="203"/>
        <v>2019/2020Western EuropeEnergy SystemsAll UsesProject-level equityDomesticPrivateFunds</v>
      </c>
      <c r="H13021" s="27" t="s">
        <v>290</v>
      </c>
      <c r="I13021" s="27" t="s">
        <v>49</v>
      </c>
      <c r="J13021" s="27" t="s">
        <v>294</v>
      </c>
      <c r="K13021" s="27" t="s">
        <v>346</v>
      </c>
      <c r="L13021" s="27" t="s">
        <v>337</v>
      </c>
      <c r="M13021" s="27" t="s">
        <v>323</v>
      </c>
      <c r="N13021" s="27" t="s">
        <v>306</v>
      </c>
      <c r="O13021" s="27" t="s">
        <v>25</v>
      </c>
      <c r="P13021" s="27">
        <v>0.88500000000000001</v>
      </c>
    </row>
    <row r="13022" spans="7:16" x14ac:dyDescent="0.25">
      <c r="G13022" s="27" t="str">
        <f t="shared" si="203"/>
        <v>2019/2020Western EuropeEnergy SystemsAll UsesProject-level equityDomesticPrivateInstitutional Investors</v>
      </c>
      <c r="H13022" s="27" t="s">
        <v>290</v>
      </c>
      <c r="I13022" s="27" t="s">
        <v>49</v>
      </c>
      <c r="J13022" s="27" t="s">
        <v>294</v>
      </c>
      <c r="K13022" s="27" t="s">
        <v>346</v>
      </c>
      <c r="L13022" s="27" t="s">
        <v>337</v>
      </c>
      <c r="M13022" s="27" t="s">
        <v>323</v>
      </c>
      <c r="N13022" s="27" t="s">
        <v>306</v>
      </c>
      <c r="O13022" s="27" t="s">
        <v>27</v>
      </c>
      <c r="P13022" s="27">
        <v>23.597212500000001</v>
      </c>
    </row>
    <row r="13023" spans="7:16" x14ac:dyDescent="0.25">
      <c r="G13023" s="27" t="str">
        <f t="shared" si="203"/>
        <v>2019/2020Western EuropeEnergy SystemsAll UsesProject-level equityDomesticPublicMultilateral DFI</v>
      </c>
      <c r="H13023" s="27" t="s">
        <v>290</v>
      </c>
      <c r="I13023" s="27" t="s">
        <v>49</v>
      </c>
      <c r="J13023" s="27" t="s">
        <v>294</v>
      </c>
      <c r="K13023" s="27" t="s">
        <v>346</v>
      </c>
      <c r="L13023" s="27" t="s">
        <v>337</v>
      </c>
      <c r="M13023" s="27" t="s">
        <v>323</v>
      </c>
      <c r="N13023" s="27" t="s">
        <v>309</v>
      </c>
      <c r="O13023" s="27" t="s">
        <v>30</v>
      </c>
      <c r="P13023" s="27">
        <v>3.1393473140000001</v>
      </c>
    </row>
    <row r="13024" spans="7:16" x14ac:dyDescent="0.25">
      <c r="G13024" s="27" t="str">
        <f t="shared" si="203"/>
        <v>2019/2020Western EuropeEnergy SystemsAll UsesProject-level equityDomesticPublicNational DFI</v>
      </c>
      <c r="H13024" s="27" t="s">
        <v>290</v>
      </c>
      <c r="I13024" s="27" t="s">
        <v>49</v>
      </c>
      <c r="J13024" s="27" t="s">
        <v>294</v>
      </c>
      <c r="K13024" s="27" t="s">
        <v>346</v>
      </c>
      <c r="L13024" s="27" t="s">
        <v>337</v>
      </c>
      <c r="M13024" s="27" t="s">
        <v>323</v>
      </c>
      <c r="N13024" s="27" t="s">
        <v>309</v>
      </c>
      <c r="O13024" s="27" t="s">
        <v>33</v>
      </c>
      <c r="P13024" s="27">
        <v>31.893699999999999</v>
      </c>
    </row>
    <row r="13025" spans="7:16" x14ac:dyDescent="0.25">
      <c r="G13025" s="27" t="str">
        <f t="shared" si="203"/>
        <v>2019/2020Western EuropeEnergy SystemsAll UsesProject-level equityDomesticPublicSOE</v>
      </c>
      <c r="H13025" s="27" t="s">
        <v>290</v>
      </c>
      <c r="I13025" s="27" t="s">
        <v>49</v>
      </c>
      <c r="J13025" s="27" t="s">
        <v>294</v>
      </c>
      <c r="K13025" s="27" t="s">
        <v>346</v>
      </c>
      <c r="L13025" s="27" t="s">
        <v>337</v>
      </c>
      <c r="M13025" s="27" t="s">
        <v>323</v>
      </c>
      <c r="N13025" s="27" t="s">
        <v>309</v>
      </c>
      <c r="O13025" s="27" t="s">
        <v>34</v>
      </c>
      <c r="P13025" s="27">
        <v>5.3449999999999998</v>
      </c>
    </row>
    <row r="13026" spans="7:16" x14ac:dyDescent="0.25">
      <c r="G13026" s="27" t="str">
        <f t="shared" si="203"/>
        <v>2019/2020Western EuropeEnergy SystemsAll UsesProject-level equityInternationalPrivateCorporations</v>
      </c>
      <c r="H13026" s="27" t="s">
        <v>290</v>
      </c>
      <c r="I13026" s="27" t="s">
        <v>49</v>
      </c>
      <c r="J13026" s="27" t="s">
        <v>294</v>
      </c>
      <c r="K13026" s="27" t="s">
        <v>346</v>
      </c>
      <c r="L13026" s="27" t="s">
        <v>337</v>
      </c>
      <c r="M13026" s="27" t="s">
        <v>324</v>
      </c>
      <c r="N13026" s="27" t="s">
        <v>306</v>
      </c>
      <c r="O13026" s="27" t="s">
        <v>307</v>
      </c>
      <c r="P13026" s="27">
        <v>330.648865</v>
      </c>
    </row>
    <row r="13027" spans="7:16" x14ac:dyDescent="0.25">
      <c r="G13027" s="27" t="str">
        <f t="shared" si="203"/>
        <v>2019/2020Western EuropeEnergy SystemsAll UsesProject-level equityInternationalPrivateFunds</v>
      </c>
      <c r="H13027" s="27" t="s">
        <v>290</v>
      </c>
      <c r="I13027" s="27" t="s">
        <v>49</v>
      </c>
      <c r="J13027" s="27" t="s">
        <v>294</v>
      </c>
      <c r="K13027" s="27" t="s">
        <v>346</v>
      </c>
      <c r="L13027" s="27" t="s">
        <v>337</v>
      </c>
      <c r="M13027" s="27" t="s">
        <v>324</v>
      </c>
      <c r="N13027" s="27" t="s">
        <v>306</v>
      </c>
      <c r="O13027" s="27" t="s">
        <v>25</v>
      </c>
      <c r="P13027" s="27">
        <v>190.25299999999999</v>
      </c>
    </row>
    <row r="13028" spans="7:16" x14ac:dyDescent="0.25">
      <c r="G13028" s="27" t="str">
        <f t="shared" si="203"/>
        <v>2019/2020Western EuropeEnergy SystemsAll UsesProject-level equityInternationalPublicMultilateral DFI</v>
      </c>
      <c r="H13028" s="27" t="s">
        <v>290</v>
      </c>
      <c r="I13028" s="27" t="s">
        <v>49</v>
      </c>
      <c r="J13028" s="27" t="s">
        <v>294</v>
      </c>
      <c r="K13028" s="27" t="s">
        <v>346</v>
      </c>
      <c r="L13028" s="27" t="s">
        <v>337</v>
      </c>
      <c r="M13028" s="27" t="s">
        <v>324</v>
      </c>
      <c r="N13028" s="27" t="s">
        <v>309</v>
      </c>
      <c r="O13028" s="27" t="s">
        <v>30</v>
      </c>
      <c r="P13028" s="27">
        <v>30.162508930000001</v>
      </c>
    </row>
    <row r="13029" spans="7:16" x14ac:dyDescent="0.25">
      <c r="G13029" s="27" t="str">
        <f t="shared" si="203"/>
        <v>2019/2020Western EuropeEnergy SystemsAll UsesProject-level equityInternationalPublicSOE</v>
      </c>
      <c r="H13029" s="27" t="s">
        <v>290</v>
      </c>
      <c r="I13029" s="27" t="s">
        <v>49</v>
      </c>
      <c r="J13029" s="27" t="s">
        <v>294</v>
      </c>
      <c r="K13029" s="27" t="s">
        <v>346</v>
      </c>
      <c r="L13029" s="27" t="s">
        <v>337</v>
      </c>
      <c r="M13029" s="27" t="s">
        <v>324</v>
      </c>
      <c r="N13029" s="27" t="s">
        <v>309</v>
      </c>
      <c r="O13029" s="27" t="s">
        <v>34</v>
      </c>
      <c r="P13029" s="27">
        <v>0</v>
      </c>
    </row>
    <row r="13030" spans="7:16" x14ac:dyDescent="0.25">
      <c r="G13030" s="27" t="str">
        <f t="shared" si="203"/>
        <v>2019/2020Western EuropeEnergy SystemsAll UsesProject-level market rate debtAll DestinationsPrivateCommercial FI</v>
      </c>
      <c r="H13030" s="27" t="s">
        <v>290</v>
      </c>
      <c r="I13030" s="27" t="s">
        <v>49</v>
      </c>
      <c r="J13030" s="27" t="s">
        <v>294</v>
      </c>
      <c r="K13030" s="27" t="s">
        <v>346</v>
      </c>
      <c r="L13030" s="27" t="s">
        <v>335</v>
      </c>
      <c r="M13030" s="27" t="s">
        <v>338</v>
      </c>
      <c r="N13030" s="27" t="s">
        <v>306</v>
      </c>
      <c r="O13030" s="27" t="s">
        <v>23</v>
      </c>
      <c r="P13030" s="27">
        <v>618.98080749999997</v>
      </c>
    </row>
    <row r="13031" spans="7:16" x14ac:dyDescent="0.25">
      <c r="G13031" s="27" t="str">
        <f t="shared" si="203"/>
        <v>2019/2020Western EuropeEnergy SystemsAll UsesProject-level market rate debtAll DestinationsPrivateCorporations</v>
      </c>
      <c r="H13031" s="27" t="s">
        <v>290</v>
      </c>
      <c r="I13031" s="27" t="s">
        <v>49</v>
      </c>
      <c r="J13031" s="27" t="s">
        <v>294</v>
      </c>
      <c r="K13031" s="27" t="s">
        <v>346</v>
      </c>
      <c r="L13031" s="27" t="s">
        <v>335</v>
      </c>
      <c r="M13031" s="27" t="s">
        <v>338</v>
      </c>
      <c r="N13031" s="27" t="s">
        <v>306</v>
      </c>
      <c r="O13031" s="27" t="s">
        <v>307</v>
      </c>
      <c r="P13031" s="27">
        <v>8.3406000000000002</v>
      </c>
    </row>
    <row r="13032" spans="7:16" x14ac:dyDescent="0.25">
      <c r="G13032" s="27" t="str">
        <f t="shared" si="203"/>
        <v>2019/2020Western EuropeEnergy SystemsAll UsesProject-level market rate debtAll DestinationsPrivateFunds</v>
      </c>
      <c r="H13032" s="27" t="s">
        <v>290</v>
      </c>
      <c r="I13032" s="27" t="s">
        <v>49</v>
      </c>
      <c r="J13032" s="27" t="s">
        <v>294</v>
      </c>
      <c r="K13032" s="27" t="s">
        <v>346</v>
      </c>
      <c r="L13032" s="27" t="s">
        <v>335</v>
      </c>
      <c r="M13032" s="27" t="s">
        <v>338</v>
      </c>
      <c r="N13032" s="27" t="s">
        <v>306</v>
      </c>
      <c r="O13032" s="27" t="s">
        <v>25</v>
      </c>
      <c r="P13032" s="27">
        <v>0</v>
      </c>
    </row>
    <row r="13033" spans="7:16" x14ac:dyDescent="0.25">
      <c r="G13033" s="27" t="str">
        <f t="shared" si="203"/>
        <v>2019/2020Western EuropeEnergy SystemsAll UsesProject-level market rate debtAll DestinationsPrivateInstitutional Investors</v>
      </c>
      <c r="H13033" s="27" t="s">
        <v>290</v>
      </c>
      <c r="I13033" s="27" t="s">
        <v>49</v>
      </c>
      <c r="J13033" s="27" t="s">
        <v>294</v>
      </c>
      <c r="K13033" s="27" t="s">
        <v>346</v>
      </c>
      <c r="L13033" s="27" t="s">
        <v>335</v>
      </c>
      <c r="M13033" s="27" t="s">
        <v>338</v>
      </c>
      <c r="N13033" s="27" t="s">
        <v>306</v>
      </c>
      <c r="O13033" s="27" t="s">
        <v>27</v>
      </c>
      <c r="P13033" s="27">
        <v>90.646000000000001</v>
      </c>
    </row>
    <row r="13034" spans="7:16" x14ac:dyDescent="0.25">
      <c r="G13034" s="27" t="str">
        <f t="shared" si="203"/>
        <v>2019/2020Western EuropeEnergy SystemsAll UsesProject-level market rate debtAll DestinationsPrivateUnknown</v>
      </c>
      <c r="H13034" s="27" t="s">
        <v>290</v>
      </c>
      <c r="I13034" s="27" t="s">
        <v>49</v>
      </c>
      <c r="J13034" s="27" t="s">
        <v>294</v>
      </c>
      <c r="K13034" s="27" t="s">
        <v>346</v>
      </c>
      <c r="L13034" s="27" t="s">
        <v>335</v>
      </c>
      <c r="M13034" s="27" t="s">
        <v>338</v>
      </c>
      <c r="N13034" s="27" t="s">
        <v>306</v>
      </c>
      <c r="O13034" s="27" t="s">
        <v>301</v>
      </c>
      <c r="P13034" s="27">
        <v>0</v>
      </c>
    </row>
    <row r="13035" spans="7:16" x14ac:dyDescent="0.25">
      <c r="G13035" s="27" t="str">
        <f t="shared" si="203"/>
        <v>2019/2020Western EuropeEnergy SystemsAll UsesProject-level market rate debtAll DestinationsPublicMultilateral DFI</v>
      </c>
      <c r="H13035" s="27" t="s">
        <v>290</v>
      </c>
      <c r="I13035" s="27" t="s">
        <v>49</v>
      </c>
      <c r="J13035" s="27" t="s">
        <v>294</v>
      </c>
      <c r="K13035" s="27" t="s">
        <v>346</v>
      </c>
      <c r="L13035" s="27" t="s">
        <v>335</v>
      </c>
      <c r="M13035" s="27" t="s">
        <v>338</v>
      </c>
      <c r="N13035" s="27" t="s">
        <v>309</v>
      </c>
      <c r="O13035" s="27" t="s">
        <v>30</v>
      </c>
      <c r="P13035" s="27">
        <v>593.03622172199903</v>
      </c>
    </row>
    <row r="13036" spans="7:16" x14ac:dyDescent="0.25">
      <c r="G13036" s="27" t="str">
        <f t="shared" si="203"/>
        <v>2019/2020Western EuropeEnergy SystemsAll UsesProject-level market rate debtAll DestinationsPublicNational DFI</v>
      </c>
      <c r="H13036" s="27" t="s">
        <v>290</v>
      </c>
      <c r="I13036" s="27" t="s">
        <v>49</v>
      </c>
      <c r="J13036" s="27" t="s">
        <v>294</v>
      </c>
      <c r="K13036" s="27" t="s">
        <v>346</v>
      </c>
      <c r="L13036" s="27" t="s">
        <v>335</v>
      </c>
      <c r="M13036" s="27" t="s">
        <v>338</v>
      </c>
      <c r="N13036" s="27" t="s">
        <v>309</v>
      </c>
      <c r="O13036" s="27" t="s">
        <v>33</v>
      </c>
      <c r="P13036" s="27">
        <v>0</v>
      </c>
    </row>
    <row r="13037" spans="7:16" x14ac:dyDescent="0.25">
      <c r="G13037" s="27" t="str">
        <f t="shared" si="203"/>
        <v>2019/2020Western EuropeEnergy SystemsAll UsesProject-level market rate debtAll DestinationsPublicState-owned FI</v>
      </c>
      <c r="H13037" s="27" t="s">
        <v>290</v>
      </c>
      <c r="I13037" s="27" t="s">
        <v>49</v>
      </c>
      <c r="J13037" s="27" t="s">
        <v>294</v>
      </c>
      <c r="K13037" s="27" t="s">
        <v>346</v>
      </c>
      <c r="L13037" s="27" t="s">
        <v>335</v>
      </c>
      <c r="M13037" s="27" t="s">
        <v>338</v>
      </c>
      <c r="N13037" s="27" t="s">
        <v>309</v>
      </c>
      <c r="O13037" s="27" t="s">
        <v>312</v>
      </c>
      <c r="P13037" s="27">
        <v>0</v>
      </c>
    </row>
    <row r="13038" spans="7:16" x14ac:dyDescent="0.25">
      <c r="G13038" s="27" t="str">
        <f t="shared" si="203"/>
        <v>2019/2020Western EuropeEnergy SystemsAll UsesProject-level market rate debtDomesticPrivateCommercial FI</v>
      </c>
      <c r="H13038" s="27" t="s">
        <v>290</v>
      </c>
      <c r="I13038" s="27" t="s">
        <v>49</v>
      </c>
      <c r="J13038" s="27" t="s">
        <v>294</v>
      </c>
      <c r="K13038" s="27" t="s">
        <v>346</v>
      </c>
      <c r="L13038" s="27" t="s">
        <v>335</v>
      </c>
      <c r="M13038" s="27" t="s">
        <v>323</v>
      </c>
      <c r="N13038" s="27" t="s">
        <v>306</v>
      </c>
      <c r="O13038" s="27" t="s">
        <v>23</v>
      </c>
      <c r="P13038" s="27">
        <v>283.47547750000001</v>
      </c>
    </row>
    <row r="13039" spans="7:16" x14ac:dyDescent="0.25">
      <c r="G13039" s="27" t="str">
        <f t="shared" si="203"/>
        <v>2019/2020Western EuropeEnergy SystemsAll UsesProject-level market rate debtDomesticPrivateCorporations</v>
      </c>
      <c r="H13039" s="27" t="s">
        <v>290</v>
      </c>
      <c r="I13039" s="27" t="s">
        <v>49</v>
      </c>
      <c r="J13039" s="27" t="s">
        <v>294</v>
      </c>
      <c r="K13039" s="27" t="s">
        <v>346</v>
      </c>
      <c r="L13039" s="27" t="s">
        <v>335</v>
      </c>
      <c r="M13039" s="27" t="s">
        <v>323</v>
      </c>
      <c r="N13039" s="27" t="s">
        <v>306</v>
      </c>
      <c r="O13039" s="27" t="s">
        <v>307</v>
      </c>
      <c r="P13039" s="27">
        <v>2.2984499999999999</v>
      </c>
    </row>
    <row r="13040" spans="7:16" x14ac:dyDescent="0.25">
      <c r="G13040" s="27" t="str">
        <f t="shared" si="203"/>
        <v>2019/2020Western EuropeEnergy SystemsAll UsesProject-level market rate debtDomesticPrivateFunds</v>
      </c>
      <c r="H13040" s="27" t="s">
        <v>290</v>
      </c>
      <c r="I13040" s="27" t="s">
        <v>49</v>
      </c>
      <c r="J13040" s="27" t="s">
        <v>294</v>
      </c>
      <c r="K13040" s="27" t="s">
        <v>346</v>
      </c>
      <c r="L13040" s="27" t="s">
        <v>335</v>
      </c>
      <c r="M13040" s="27" t="s">
        <v>323</v>
      </c>
      <c r="N13040" s="27" t="s">
        <v>306</v>
      </c>
      <c r="O13040" s="27" t="s">
        <v>25</v>
      </c>
      <c r="P13040" s="27">
        <v>0</v>
      </c>
    </row>
    <row r="13041" spans="7:16" x14ac:dyDescent="0.25">
      <c r="G13041" s="27" t="str">
        <f t="shared" si="203"/>
        <v>2019/2020Western EuropeEnergy SystemsAll UsesProject-level market rate debtDomesticPrivateInstitutional Investors</v>
      </c>
      <c r="H13041" s="27" t="s">
        <v>290</v>
      </c>
      <c r="I13041" s="27" t="s">
        <v>49</v>
      </c>
      <c r="J13041" s="27" t="s">
        <v>294</v>
      </c>
      <c r="K13041" s="27" t="s">
        <v>346</v>
      </c>
      <c r="L13041" s="27" t="s">
        <v>335</v>
      </c>
      <c r="M13041" s="27" t="s">
        <v>323</v>
      </c>
      <c r="N13041" s="27" t="s">
        <v>306</v>
      </c>
      <c r="O13041" s="27" t="s">
        <v>27</v>
      </c>
      <c r="P13041" s="27">
        <v>90.646000000000001</v>
      </c>
    </row>
    <row r="13042" spans="7:16" x14ac:dyDescent="0.25">
      <c r="G13042" s="27" t="str">
        <f t="shared" si="203"/>
        <v>2019/2020Western EuropeEnergy SystemsAll UsesProject-level market rate debtDomesticPublicMultilateral DFI</v>
      </c>
      <c r="H13042" s="27" t="s">
        <v>290</v>
      </c>
      <c r="I13042" s="27" t="s">
        <v>49</v>
      </c>
      <c r="J13042" s="27" t="s">
        <v>294</v>
      </c>
      <c r="K13042" s="27" t="s">
        <v>346</v>
      </c>
      <c r="L13042" s="27" t="s">
        <v>335</v>
      </c>
      <c r="M13042" s="27" t="s">
        <v>323</v>
      </c>
      <c r="N13042" s="27" t="s">
        <v>309</v>
      </c>
      <c r="O13042" s="27" t="s">
        <v>30</v>
      </c>
      <c r="P13042" s="27">
        <v>56.077827231999997</v>
      </c>
    </row>
    <row r="13043" spans="7:16" x14ac:dyDescent="0.25">
      <c r="G13043" s="27" t="str">
        <f t="shared" si="203"/>
        <v>2019/2020Western EuropeEnergy SystemsAll UsesProject-level market rate debtDomesticPublicNational DFI</v>
      </c>
      <c r="H13043" s="27" t="s">
        <v>290</v>
      </c>
      <c r="I13043" s="27" t="s">
        <v>49</v>
      </c>
      <c r="J13043" s="27" t="s">
        <v>294</v>
      </c>
      <c r="K13043" s="27" t="s">
        <v>346</v>
      </c>
      <c r="L13043" s="27" t="s">
        <v>335</v>
      </c>
      <c r="M13043" s="27" t="s">
        <v>323</v>
      </c>
      <c r="N13043" s="27" t="s">
        <v>309</v>
      </c>
      <c r="O13043" s="27" t="s">
        <v>33</v>
      </c>
      <c r="P13043" s="27">
        <v>0</v>
      </c>
    </row>
    <row r="13044" spans="7:16" x14ac:dyDescent="0.25">
      <c r="G13044" s="27" t="str">
        <f t="shared" si="203"/>
        <v>2019/2020Western EuropeEnergy SystemsAll UsesProject-level market rate debtInternationalPrivateCommercial FI</v>
      </c>
      <c r="H13044" s="27" t="s">
        <v>290</v>
      </c>
      <c r="I13044" s="27" t="s">
        <v>49</v>
      </c>
      <c r="J13044" s="27" t="s">
        <v>294</v>
      </c>
      <c r="K13044" s="27" t="s">
        <v>346</v>
      </c>
      <c r="L13044" s="27" t="s">
        <v>335</v>
      </c>
      <c r="M13044" s="27" t="s">
        <v>324</v>
      </c>
      <c r="N13044" s="27" t="s">
        <v>306</v>
      </c>
      <c r="O13044" s="27" t="s">
        <v>23</v>
      </c>
      <c r="P13044" s="27">
        <v>335.50533000000001</v>
      </c>
    </row>
    <row r="13045" spans="7:16" x14ac:dyDescent="0.25">
      <c r="G13045" s="27" t="str">
        <f t="shared" si="203"/>
        <v>2019/2020Western EuropeEnergy SystemsAll UsesProject-level market rate debtInternationalPrivateCorporations</v>
      </c>
      <c r="H13045" s="27" t="s">
        <v>290</v>
      </c>
      <c r="I13045" s="27" t="s">
        <v>49</v>
      </c>
      <c r="J13045" s="27" t="s">
        <v>294</v>
      </c>
      <c r="K13045" s="27" t="s">
        <v>346</v>
      </c>
      <c r="L13045" s="27" t="s">
        <v>335</v>
      </c>
      <c r="M13045" s="27" t="s">
        <v>324</v>
      </c>
      <c r="N13045" s="27" t="s">
        <v>306</v>
      </c>
      <c r="O13045" s="27" t="s">
        <v>307</v>
      </c>
      <c r="P13045" s="27">
        <v>6.0421500000000004</v>
      </c>
    </row>
    <row r="13046" spans="7:16" x14ac:dyDescent="0.25">
      <c r="G13046" s="27" t="str">
        <f t="shared" si="203"/>
        <v>2019/2020Western EuropeEnergy SystemsAll UsesProject-level market rate debtInternationalPrivateFunds</v>
      </c>
      <c r="H13046" s="27" t="s">
        <v>290</v>
      </c>
      <c r="I13046" s="27" t="s">
        <v>49</v>
      </c>
      <c r="J13046" s="27" t="s">
        <v>294</v>
      </c>
      <c r="K13046" s="27" t="s">
        <v>346</v>
      </c>
      <c r="L13046" s="27" t="s">
        <v>335</v>
      </c>
      <c r="M13046" s="27" t="s">
        <v>324</v>
      </c>
      <c r="N13046" s="27" t="s">
        <v>306</v>
      </c>
      <c r="O13046" s="27" t="s">
        <v>25</v>
      </c>
      <c r="P13046" s="27">
        <v>0</v>
      </c>
    </row>
    <row r="13047" spans="7:16" x14ac:dyDescent="0.25">
      <c r="G13047" s="27" t="str">
        <f t="shared" si="203"/>
        <v>2019/2020Western EuropeEnergy SystemsAll UsesProject-level market rate debtInternationalPrivateInstitutional Investors</v>
      </c>
      <c r="H13047" s="27" t="s">
        <v>290</v>
      </c>
      <c r="I13047" s="27" t="s">
        <v>49</v>
      </c>
      <c r="J13047" s="27" t="s">
        <v>294</v>
      </c>
      <c r="K13047" s="27" t="s">
        <v>346</v>
      </c>
      <c r="L13047" s="27" t="s">
        <v>335</v>
      </c>
      <c r="M13047" s="27" t="s">
        <v>324</v>
      </c>
      <c r="N13047" s="27" t="s">
        <v>306</v>
      </c>
      <c r="O13047" s="27" t="s">
        <v>27</v>
      </c>
      <c r="P13047" s="27">
        <v>0</v>
      </c>
    </row>
    <row r="13048" spans="7:16" x14ac:dyDescent="0.25">
      <c r="G13048" s="27" t="str">
        <f t="shared" si="203"/>
        <v>2019/2020Western EuropeEnergy SystemsAll UsesProject-level market rate debtInternationalPrivateUnknown</v>
      </c>
      <c r="H13048" s="27" t="s">
        <v>290</v>
      </c>
      <c r="I13048" s="27" t="s">
        <v>49</v>
      </c>
      <c r="J13048" s="27" t="s">
        <v>294</v>
      </c>
      <c r="K13048" s="27" t="s">
        <v>346</v>
      </c>
      <c r="L13048" s="27" t="s">
        <v>335</v>
      </c>
      <c r="M13048" s="27" t="s">
        <v>324</v>
      </c>
      <c r="N13048" s="27" t="s">
        <v>306</v>
      </c>
      <c r="O13048" s="27" t="s">
        <v>301</v>
      </c>
      <c r="P13048" s="27">
        <v>0</v>
      </c>
    </row>
    <row r="13049" spans="7:16" x14ac:dyDescent="0.25">
      <c r="G13049" s="27" t="str">
        <f t="shared" si="203"/>
        <v>2019/2020Western EuropeEnergy SystemsAll UsesProject-level market rate debtInternationalPublicMultilateral DFI</v>
      </c>
      <c r="H13049" s="27" t="s">
        <v>290</v>
      </c>
      <c r="I13049" s="27" t="s">
        <v>49</v>
      </c>
      <c r="J13049" s="27" t="s">
        <v>294</v>
      </c>
      <c r="K13049" s="27" t="s">
        <v>346</v>
      </c>
      <c r="L13049" s="27" t="s">
        <v>335</v>
      </c>
      <c r="M13049" s="27" t="s">
        <v>324</v>
      </c>
      <c r="N13049" s="27" t="s">
        <v>309</v>
      </c>
      <c r="O13049" s="27" t="s">
        <v>30</v>
      </c>
      <c r="P13049" s="27">
        <v>536.95839448999902</v>
      </c>
    </row>
    <row r="13050" spans="7:16" x14ac:dyDescent="0.25">
      <c r="G13050" s="27" t="str">
        <f t="shared" si="203"/>
        <v>2019/2020Western EuropeEnergy SystemsAll UsesProject-level market rate debtInternationalPublicNational DFI</v>
      </c>
      <c r="H13050" s="27" t="s">
        <v>290</v>
      </c>
      <c r="I13050" s="27" t="s">
        <v>49</v>
      </c>
      <c r="J13050" s="27" t="s">
        <v>294</v>
      </c>
      <c r="K13050" s="27" t="s">
        <v>346</v>
      </c>
      <c r="L13050" s="27" t="s">
        <v>335</v>
      </c>
      <c r="M13050" s="27" t="s">
        <v>324</v>
      </c>
      <c r="N13050" s="27" t="s">
        <v>309</v>
      </c>
      <c r="O13050" s="27" t="s">
        <v>33</v>
      </c>
      <c r="P13050" s="27">
        <v>0</v>
      </c>
    </row>
    <row r="13051" spans="7:16" x14ac:dyDescent="0.25">
      <c r="G13051" s="27" t="str">
        <f t="shared" si="203"/>
        <v>2019/2020Western EuropeEnergy SystemsAll UsesProject-level market rate debtInternationalPublicState-owned FI</v>
      </c>
      <c r="H13051" s="27" t="s">
        <v>290</v>
      </c>
      <c r="I13051" s="27" t="s">
        <v>49</v>
      </c>
      <c r="J13051" s="27" t="s">
        <v>294</v>
      </c>
      <c r="K13051" s="27" t="s">
        <v>346</v>
      </c>
      <c r="L13051" s="27" t="s">
        <v>335</v>
      </c>
      <c r="M13051" s="27" t="s">
        <v>324</v>
      </c>
      <c r="N13051" s="27" t="s">
        <v>309</v>
      </c>
      <c r="O13051" s="27" t="s">
        <v>312</v>
      </c>
      <c r="P13051" s="27">
        <v>0</v>
      </c>
    </row>
    <row r="13052" spans="7:16" x14ac:dyDescent="0.25">
      <c r="G13052" s="27" t="str">
        <f t="shared" si="203"/>
        <v>2019/2020Western EuropeEnergy SystemsMitigationAll InstrumentsAll DestinationsPrivateCommercial FI</v>
      </c>
      <c r="H13052" s="27" t="s">
        <v>290</v>
      </c>
      <c r="I13052" s="27" t="s">
        <v>49</v>
      </c>
      <c r="J13052" s="27" t="s">
        <v>294</v>
      </c>
      <c r="K13052" s="27" t="s">
        <v>303</v>
      </c>
      <c r="L13052" s="27" t="s">
        <v>345</v>
      </c>
      <c r="M13052" s="27" t="s">
        <v>338</v>
      </c>
      <c r="N13052" s="27" t="s">
        <v>306</v>
      </c>
      <c r="O13052" s="27" t="s">
        <v>23</v>
      </c>
      <c r="P13052" s="27">
        <v>1421.0948065</v>
      </c>
    </row>
    <row r="13053" spans="7:16" x14ac:dyDescent="0.25">
      <c r="G13053" s="27" t="str">
        <f t="shared" si="203"/>
        <v>2019/2020Western EuropeEnergy SystemsMitigationAll InstrumentsAll DestinationsPrivateCorporations</v>
      </c>
      <c r="H13053" s="27" t="s">
        <v>290</v>
      </c>
      <c r="I13053" s="27" t="s">
        <v>49</v>
      </c>
      <c r="J13053" s="27" t="s">
        <v>294</v>
      </c>
      <c r="K13053" s="27" t="s">
        <v>303</v>
      </c>
      <c r="L13053" s="27" t="s">
        <v>345</v>
      </c>
      <c r="M13053" s="27" t="s">
        <v>338</v>
      </c>
      <c r="N13053" s="27" t="s">
        <v>306</v>
      </c>
      <c r="O13053" s="27" t="s">
        <v>307</v>
      </c>
      <c r="P13053" s="27">
        <v>5767.8269924999904</v>
      </c>
    </row>
    <row r="13054" spans="7:16" x14ac:dyDescent="0.25">
      <c r="G13054" s="27" t="str">
        <f t="shared" si="203"/>
        <v>2019/2020Western EuropeEnergy SystemsMitigationAll InstrumentsAll DestinationsPrivateFunds</v>
      </c>
      <c r="H13054" s="27" t="s">
        <v>290</v>
      </c>
      <c r="I13054" s="27" t="s">
        <v>49</v>
      </c>
      <c r="J13054" s="27" t="s">
        <v>294</v>
      </c>
      <c r="K13054" s="27" t="s">
        <v>303</v>
      </c>
      <c r="L13054" s="27" t="s">
        <v>345</v>
      </c>
      <c r="M13054" s="27" t="s">
        <v>338</v>
      </c>
      <c r="N13054" s="27" t="s">
        <v>306</v>
      </c>
      <c r="O13054" s="27" t="s">
        <v>25</v>
      </c>
      <c r="P13054" s="27">
        <v>240.16262499999999</v>
      </c>
    </row>
    <row r="13055" spans="7:16" x14ac:dyDescent="0.25">
      <c r="G13055" s="27" t="str">
        <f t="shared" si="203"/>
        <v>2019/2020Western EuropeEnergy SystemsMitigationAll InstrumentsAll DestinationsPrivateHouseholds/Individuals</v>
      </c>
      <c r="H13055" s="27" t="s">
        <v>290</v>
      </c>
      <c r="I13055" s="27" t="s">
        <v>49</v>
      </c>
      <c r="J13055" s="27" t="s">
        <v>294</v>
      </c>
      <c r="K13055" s="27" t="s">
        <v>303</v>
      </c>
      <c r="L13055" s="27" t="s">
        <v>345</v>
      </c>
      <c r="M13055" s="27" t="s">
        <v>338</v>
      </c>
      <c r="N13055" s="27" t="s">
        <v>306</v>
      </c>
      <c r="O13055" s="27" t="s">
        <v>308</v>
      </c>
      <c r="P13055" s="27">
        <v>2818.44985</v>
      </c>
    </row>
    <row r="13056" spans="7:16" x14ac:dyDescent="0.25">
      <c r="G13056" s="27" t="str">
        <f t="shared" si="203"/>
        <v>2019/2020Western EuropeEnergy SystemsMitigationAll InstrumentsAll DestinationsPrivateInstitutional Investors</v>
      </c>
      <c r="H13056" s="27" t="s">
        <v>290</v>
      </c>
      <c r="I13056" s="27" t="s">
        <v>49</v>
      </c>
      <c r="J13056" s="27" t="s">
        <v>294</v>
      </c>
      <c r="K13056" s="27" t="s">
        <v>303</v>
      </c>
      <c r="L13056" s="27" t="s">
        <v>345</v>
      </c>
      <c r="M13056" s="27" t="s">
        <v>338</v>
      </c>
      <c r="N13056" s="27" t="s">
        <v>306</v>
      </c>
      <c r="O13056" s="27" t="s">
        <v>27</v>
      </c>
      <c r="P13056" s="27">
        <v>114.50149</v>
      </c>
    </row>
    <row r="13057" spans="7:16" x14ac:dyDescent="0.25">
      <c r="G13057" s="27" t="str">
        <f t="shared" si="203"/>
        <v>2019/2020Western EuropeEnergy SystemsMitigationAll InstrumentsAll DestinationsPrivateUnknown</v>
      </c>
      <c r="H13057" s="27" t="s">
        <v>290</v>
      </c>
      <c r="I13057" s="27" t="s">
        <v>49</v>
      </c>
      <c r="J13057" s="27" t="s">
        <v>294</v>
      </c>
      <c r="K13057" s="27" t="s">
        <v>303</v>
      </c>
      <c r="L13057" s="27" t="s">
        <v>345</v>
      </c>
      <c r="M13057" s="27" t="s">
        <v>338</v>
      </c>
      <c r="N13057" s="27" t="s">
        <v>306</v>
      </c>
      <c r="O13057" s="27" t="s">
        <v>301</v>
      </c>
      <c r="P13057" s="27">
        <v>0</v>
      </c>
    </row>
    <row r="13058" spans="7:16" x14ac:dyDescent="0.25">
      <c r="G13058" s="27" t="str">
        <f t="shared" si="203"/>
        <v>2019/2020Western EuropeEnergy SystemsMitigationAll InstrumentsAll DestinationsPublicGovernment</v>
      </c>
      <c r="H13058" s="27" t="s">
        <v>290</v>
      </c>
      <c r="I13058" s="27" t="s">
        <v>49</v>
      </c>
      <c r="J13058" s="27" t="s">
        <v>294</v>
      </c>
      <c r="K13058" s="27" t="s">
        <v>303</v>
      </c>
      <c r="L13058" s="27" t="s">
        <v>345</v>
      </c>
      <c r="M13058" s="27" t="s">
        <v>338</v>
      </c>
      <c r="N13058" s="27" t="s">
        <v>309</v>
      </c>
      <c r="O13058" s="27" t="s">
        <v>28</v>
      </c>
      <c r="P13058" s="27">
        <v>6.2460499999999897</v>
      </c>
    </row>
    <row r="13059" spans="7:16" x14ac:dyDescent="0.25">
      <c r="G13059" s="27" t="str">
        <f t="shared" ref="G13059:G13122" si="204">+_xlfn.CONCAT(H13059:O13059)</f>
        <v>2019/2020Western EuropeEnergy SystemsMitigationAll InstrumentsAll DestinationsPublicMultilateral DFI</v>
      </c>
      <c r="H13059" s="27" t="s">
        <v>290</v>
      </c>
      <c r="I13059" s="27" t="s">
        <v>49</v>
      </c>
      <c r="J13059" s="27" t="s">
        <v>294</v>
      </c>
      <c r="K13059" s="27" t="s">
        <v>303</v>
      </c>
      <c r="L13059" s="27" t="s">
        <v>345</v>
      </c>
      <c r="M13059" s="27" t="s">
        <v>338</v>
      </c>
      <c r="N13059" s="27" t="s">
        <v>309</v>
      </c>
      <c r="O13059" s="27" t="s">
        <v>30</v>
      </c>
      <c r="P13059" s="27">
        <v>611.56533546399999</v>
      </c>
    </row>
    <row r="13060" spans="7:16" x14ac:dyDescent="0.25">
      <c r="G13060" s="27" t="str">
        <f t="shared" si="204"/>
        <v>2019/2020Western EuropeEnergy SystemsMitigationAll InstrumentsAll DestinationsPublicNational DFI</v>
      </c>
      <c r="H13060" s="27" t="s">
        <v>290</v>
      </c>
      <c r="I13060" s="27" t="s">
        <v>49</v>
      </c>
      <c r="J13060" s="27" t="s">
        <v>294</v>
      </c>
      <c r="K13060" s="27" t="s">
        <v>303</v>
      </c>
      <c r="L13060" s="27" t="s">
        <v>345</v>
      </c>
      <c r="M13060" s="27" t="s">
        <v>338</v>
      </c>
      <c r="N13060" s="27" t="s">
        <v>309</v>
      </c>
      <c r="O13060" s="27" t="s">
        <v>33</v>
      </c>
      <c r="P13060" s="27">
        <v>31.893699999999999</v>
      </c>
    </row>
    <row r="13061" spans="7:16" x14ac:dyDescent="0.25">
      <c r="G13061" s="27" t="str">
        <f t="shared" si="204"/>
        <v>2019/2020Western EuropeEnergy SystemsMitigationAll InstrumentsAll DestinationsPublicSOE</v>
      </c>
      <c r="H13061" s="27" t="s">
        <v>290</v>
      </c>
      <c r="I13061" s="27" t="s">
        <v>49</v>
      </c>
      <c r="J13061" s="27" t="s">
        <v>294</v>
      </c>
      <c r="K13061" s="27" t="s">
        <v>303</v>
      </c>
      <c r="L13061" s="27" t="s">
        <v>345</v>
      </c>
      <c r="M13061" s="27" t="s">
        <v>338</v>
      </c>
      <c r="N13061" s="27" t="s">
        <v>309</v>
      </c>
      <c r="O13061" s="27" t="s">
        <v>34</v>
      </c>
      <c r="P13061" s="27">
        <v>13.583269999999899</v>
      </c>
    </row>
    <row r="13062" spans="7:16" x14ac:dyDescent="0.25">
      <c r="G13062" s="27" t="str">
        <f t="shared" si="204"/>
        <v>2019/2020Western EuropeEnergy SystemsMitigationAll InstrumentsAll DestinationsPublicState-owned FI</v>
      </c>
      <c r="H13062" s="27" t="s">
        <v>290</v>
      </c>
      <c r="I13062" s="27" t="s">
        <v>49</v>
      </c>
      <c r="J13062" s="27" t="s">
        <v>294</v>
      </c>
      <c r="K13062" s="27" t="s">
        <v>303</v>
      </c>
      <c r="L13062" s="27" t="s">
        <v>345</v>
      </c>
      <c r="M13062" s="27" t="s">
        <v>338</v>
      </c>
      <c r="N13062" s="27" t="s">
        <v>309</v>
      </c>
      <c r="O13062" s="27" t="s">
        <v>312</v>
      </c>
      <c r="P13062" s="27">
        <v>8.3673999999999999</v>
      </c>
    </row>
    <row r="13063" spans="7:16" x14ac:dyDescent="0.25">
      <c r="G13063" s="27" t="str">
        <f t="shared" si="204"/>
        <v>2019/2020Western EuropeEnergy SystemsMitigationAll InstrumentsDomesticPrivateCommercial FI</v>
      </c>
      <c r="H13063" s="27" t="s">
        <v>290</v>
      </c>
      <c r="I13063" s="27" t="s">
        <v>49</v>
      </c>
      <c r="J13063" s="27" t="s">
        <v>294</v>
      </c>
      <c r="K13063" s="27" t="s">
        <v>303</v>
      </c>
      <c r="L13063" s="27" t="s">
        <v>345</v>
      </c>
      <c r="M13063" s="27" t="s">
        <v>323</v>
      </c>
      <c r="N13063" s="27" t="s">
        <v>306</v>
      </c>
      <c r="O13063" s="27" t="s">
        <v>23</v>
      </c>
      <c r="P13063" s="27">
        <v>1085.5894765</v>
      </c>
    </row>
    <row r="13064" spans="7:16" x14ac:dyDescent="0.25">
      <c r="G13064" s="27" t="str">
        <f t="shared" si="204"/>
        <v>2019/2020Western EuropeEnergy SystemsMitigationAll InstrumentsDomesticPrivateCorporations</v>
      </c>
      <c r="H13064" s="27" t="s">
        <v>290</v>
      </c>
      <c r="I13064" s="27" t="s">
        <v>49</v>
      </c>
      <c r="J13064" s="27" t="s">
        <v>294</v>
      </c>
      <c r="K13064" s="27" t="s">
        <v>303</v>
      </c>
      <c r="L13064" s="27" t="s">
        <v>345</v>
      </c>
      <c r="M13064" s="27" t="s">
        <v>323</v>
      </c>
      <c r="N13064" s="27" t="s">
        <v>306</v>
      </c>
      <c r="O13064" s="27" t="s">
        <v>307</v>
      </c>
      <c r="P13064" s="27">
        <v>5233.1274189999904</v>
      </c>
    </row>
    <row r="13065" spans="7:16" x14ac:dyDescent="0.25">
      <c r="G13065" s="27" t="str">
        <f t="shared" si="204"/>
        <v>2019/2020Western EuropeEnergy SystemsMitigationAll InstrumentsDomesticPrivateFunds</v>
      </c>
      <c r="H13065" s="27" t="s">
        <v>290</v>
      </c>
      <c r="I13065" s="27" t="s">
        <v>49</v>
      </c>
      <c r="J13065" s="27" t="s">
        <v>294</v>
      </c>
      <c r="K13065" s="27" t="s">
        <v>303</v>
      </c>
      <c r="L13065" s="27" t="s">
        <v>345</v>
      </c>
      <c r="M13065" s="27" t="s">
        <v>323</v>
      </c>
      <c r="N13065" s="27" t="s">
        <v>306</v>
      </c>
      <c r="O13065" s="27" t="s">
        <v>25</v>
      </c>
      <c r="P13065" s="27">
        <v>1.7655749999999999</v>
      </c>
    </row>
    <row r="13066" spans="7:16" x14ac:dyDescent="0.25">
      <c r="G13066" s="27" t="str">
        <f t="shared" si="204"/>
        <v>2019/2020Western EuropeEnergy SystemsMitigationAll InstrumentsDomesticPrivateHouseholds/Individuals</v>
      </c>
      <c r="H13066" s="27" t="s">
        <v>290</v>
      </c>
      <c r="I13066" s="27" t="s">
        <v>49</v>
      </c>
      <c r="J13066" s="27" t="s">
        <v>294</v>
      </c>
      <c r="K13066" s="27" t="s">
        <v>303</v>
      </c>
      <c r="L13066" s="27" t="s">
        <v>345</v>
      </c>
      <c r="M13066" s="27" t="s">
        <v>323</v>
      </c>
      <c r="N13066" s="27" t="s">
        <v>306</v>
      </c>
      <c r="O13066" s="27" t="s">
        <v>308</v>
      </c>
      <c r="P13066" s="27">
        <v>2818.44985</v>
      </c>
    </row>
    <row r="13067" spans="7:16" x14ac:dyDescent="0.25">
      <c r="G13067" s="27" t="str">
        <f t="shared" si="204"/>
        <v>2019/2020Western EuropeEnergy SystemsMitigationAll InstrumentsDomesticPrivateInstitutional Investors</v>
      </c>
      <c r="H13067" s="27" t="s">
        <v>290</v>
      </c>
      <c r="I13067" s="27" t="s">
        <v>49</v>
      </c>
      <c r="J13067" s="27" t="s">
        <v>294</v>
      </c>
      <c r="K13067" s="27" t="s">
        <v>303</v>
      </c>
      <c r="L13067" s="27" t="s">
        <v>345</v>
      </c>
      <c r="M13067" s="27" t="s">
        <v>323</v>
      </c>
      <c r="N13067" s="27" t="s">
        <v>306</v>
      </c>
      <c r="O13067" s="27" t="s">
        <v>27</v>
      </c>
      <c r="P13067" s="27">
        <v>114.50149</v>
      </c>
    </row>
    <row r="13068" spans="7:16" x14ac:dyDescent="0.25">
      <c r="G13068" s="27" t="str">
        <f t="shared" si="204"/>
        <v>2019/2020Western EuropeEnergy SystemsMitigationAll InstrumentsDomesticPublicGovernment</v>
      </c>
      <c r="H13068" s="27" t="s">
        <v>290</v>
      </c>
      <c r="I13068" s="27" t="s">
        <v>49</v>
      </c>
      <c r="J13068" s="27" t="s">
        <v>294</v>
      </c>
      <c r="K13068" s="27" t="s">
        <v>303</v>
      </c>
      <c r="L13068" s="27" t="s">
        <v>345</v>
      </c>
      <c r="M13068" s="27" t="s">
        <v>323</v>
      </c>
      <c r="N13068" s="27" t="s">
        <v>309</v>
      </c>
      <c r="O13068" s="27" t="s">
        <v>28</v>
      </c>
      <c r="P13068" s="27">
        <v>0.90105000000000002</v>
      </c>
    </row>
    <row r="13069" spans="7:16" x14ac:dyDescent="0.25">
      <c r="G13069" s="27" t="str">
        <f t="shared" si="204"/>
        <v>2019/2020Western EuropeEnergy SystemsMitigationAll InstrumentsDomesticPublicMultilateral DFI</v>
      </c>
      <c r="H13069" s="27" t="s">
        <v>290</v>
      </c>
      <c r="I13069" s="27" t="s">
        <v>49</v>
      </c>
      <c r="J13069" s="27" t="s">
        <v>294</v>
      </c>
      <c r="K13069" s="27" t="s">
        <v>303</v>
      </c>
      <c r="L13069" s="27" t="s">
        <v>345</v>
      </c>
      <c r="M13069" s="27" t="s">
        <v>323</v>
      </c>
      <c r="N13069" s="27" t="s">
        <v>309</v>
      </c>
      <c r="O13069" s="27" t="s">
        <v>30</v>
      </c>
      <c r="P13069" s="27">
        <v>58.125969533999999</v>
      </c>
    </row>
    <row r="13070" spans="7:16" x14ac:dyDescent="0.25">
      <c r="G13070" s="27" t="str">
        <f t="shared" si="204"/>
        <v>2019/2020Western EuropeEnergy SystemsMitigationAll InstrumentsDomesticPublicNational DFI</v>
      </c>
      <c r="H13070" s="27" t="s">
        <v>290</v>
      </c>
      <c r="I13070" s="27" t="s">
        <v>49</v>
      </c>
      <c r="J13070" s="27" t="s">
        <v>294</v>
      </c>
      <c r="K13070" s="27" t="s">
        <v>303</v>
      </c>
      <c r="L13070" s="27" t="s">
        <v>345</v>
      </c>
      <c r="M13070" s="27" t="s">
        <v>323</v>
      </c>
      <c r="N13070" s="27" t="s">
        <v>309</v>
      </c>
      <c r="O13070" s="27" t="s">
        <v>33</v>
      </c>
      <c r="P13070" s="27">
        <v>31.893699999999999</v>
      </c>
    </row>
    <row r="13071" spans="7:16" x14ac:dyDescent="0.25">
      <c r="G13071" s="27" t="str">
        <f t="shared" si="204"/>
        <v>2019/2020Western EuropeEnergy SystemsMitigationAll InstrumentsDomesticPublicSOE</v>
      </c>
      <c r="H13071" s="27" t="s">
        <v>290</v>
      </c>
      <c r="I13071" s="27" t="s">
        <v>49</v>
      </c>
      <c r="J13071" s="27" t="s">
        <v>294</v>
      </c>
      <c r="K13071" s="27" t="s">
        <v>303</v>
      </c>
      <c r="L13071" s="27" t="s">
        <v>345</v>
      </c>
      <c r="M13071" s="27" t="s">
        <v>323</v>
      </c>
      <c r="N13071" s="27" t="s">
        <v>309</v>
      </c>
      <c r="O13071" s="27" t="s">
        <v>34</v>
      </c>
      <c r="P13071" s="27">
        <v>12.974</v>
      </c>
    </row>
    <row r="13072" spans="7:16" x14ac:dyDescent="0.25">
      <c r="G13072" s="27" t="str">
        <f t="shared" si="204"/>
        <v>2019/2020Western EuropeEnergy SystemsMitigationAll InstrumentsDomesticPublicState-owned FI</v>
      </c>
      <c r="H13072" s="27" t="s">
        <v>290</v>
      </c>
      <c r="I13072" s="27" t="s">
        <v>49</v>
      </c>
      <c r="J13072" s="27" t="s">
        <v>294</v>
      </c>
      <c r="K13072" s="27" t="s">
        <v>303</v>
      </c>
      <c r="L13072" s="27" t="s">
        <v>345</v>
      </c>
      <c r="M13072" s="27" t="s">
        <v>323</v>
      </c>
      <c r="N13072" s="27" t="s">
        <v>309</v>
      </c>
      <c r="O13072" s="27" t="s">
        <v>312</v>
      </c>
      <c r="P13072" s="27">
        <v>8.3673999999999999</v>
      </c>
    </row>
    <row r="13073" spans="7:16" x14ac:dyDescent="0.25">
      <c r="G13073" s="27" t="str">
        <f t="shared" si="204"/>
        <v>2019/2020Western EuropeEnergy SystemsMitigationAll InstrumentsInternationalPrivateCommercial FI</v>
      </c>
      <c r="H13073" s="27" t="s">
        <v>290</v>
      </c>
      <c r="I13073" s="27" t="s">
        <v>49</v>
      </c>
      <c r="J13073" s="27" t="s">
        <v>294</v>
      </c>
      <c r="K13073" s="27" t="s">
        <v>303</v>
      </c>
      <c r="L13073" s="27" t="s">
        <v>345</v>
      </c>
      <c r="M13073" s="27" t="s">
        <v>324</v>
      </c>
      <c r="N13073" s="27" t="s">
        <v>306</v>
      </c>
      <c r="O13073" s="27" t="s">
        <v>23</v>
      </c>
      <c r="P13073" s="27">
        <v>335.50533000000001</v>
      </c>
    </row>
    <row r="13074" spans="7:16" x14ac:dyDescent="0.25">
      <c r="G13074" s="27" t="str">
        <f t="shared" si="204"/>
        <v>2019/2020Western EuropeEnergy SystemsMitigationAll InstrumentsInternationalPrivateCorporations</v>
      </c>
      <c r="H13074" s="27" t="s">
        <v>290</v>
      </c>
      <c r="I13074" s="27" t="s">
        <v>49</v>
      </c>
      <c r="J13074" s="27" t="s">
        <v>294</v>
      </c>
      <c r="K13074" s="27" t="s">
        <v>303</v>
      </c>
      <c r="L13074" s="27" t="s">
        <v>345</v>
      </c>
      <c r="M13074" s="27" t="s">
        <v>324</v>
      </c>
      <c r="N13074" s="27" t="s">
        <v>306</v>
      </c>
      <c r="O13074" s="27" t="s">
        <v>307</v>
      </c>
      <c r="P13074" s="27">
        <v>534.69957350000004</v>
      </c>
    </row>
    <row r="13075" spans="7:16" x14ac:dyDescent="0.25">
      <c r="G13075" s="27" t="str">
        <f t="shared" si="204"/>
        <v>2019/2020Western EuropeEnergy SystemsMitigationAll InstrumentsInternationalPrivateFunds</v>
      </c>
      <c r="H13075" s="27" t="s">
        <v>290</v>
      </c>
      <c r="I13075" s="27" t="s">
        <v>49</v>
      </c>
      <c r="J13075" s="27" t="s">
        <v>294</v>
      </c>
      <c r="K13075" s="27" t="s">
        <v>303</v>
      </c>
      <c r="L13075" s="27" t="s">
        <v>345</v>
      </c>
      <c r="M13075" s="27" t="s">
        <v>324</v>
      </c>
      <c r="N13075" s="27" t="s">
        <v>306</v>
      </c>
      <c r="O13075" s="27" t="s">
        <v>25</v>
      </c>
      <c r="P13075" s="27">
        <v>238.39704999999901</v>
      </c>
    </row>
    <row r="13076" spans="7:16" x14ac:dyDescent="0.25">
      <c r="G13076" s="27" t="str">
        <f t="shared" si="204"/>
        <v>2019/2020Western EuropeEnergy SystemsMitigationAll InstrumentsInternationalPrivateInstitutional Investors</v>
      </c>
      <c r="H13076" s="27" t="s">
        <v>290</v>
      </c>
      <c r="I13076" s="27" t="s">
        <v>49</v>
      </c>
      <c r="J13076" s="27" t="s">
        <v>294</v>
      </c>
      <c r="K13076" s="27" t="s">
        <v>303</v>
      </c>
      <c r="L13076" s="27" t="s">
        <v>345</v>
      </c>
      <c r="M13076" s="27" t="s">
        <v>324</v>
      </c>
      <c r="N13076" s="27" t="s">
        <v>306</v>
      </c>
      <c r="O13076" s="27" t="s">
        <v>27</v>
      </c>
      <c r="P13076" s="27">
        <v>0</v>
      </c>
    </row>
    <row r="13077" spans="7:16" x14ac:dyDescent="0.25">
      <c r="G13077" s="27" t="str">
        <f t="shared" si="204"/>
        <v>2019/2020Western EuropeEnergy SystemsMitigationAll InstrumentsInternationalPrivateUnknown</v>
      </c>
      <c r="H13077" s="27" t="s">
        <v>290</v>
      </c>
      <c r="I13077" s="27" t="s">
        <v>49</v>
      </c>
      <c r="J13077" s="27" t="s">
        <v>294</v>
      </c>
      <c r="K13077" s="27" t="s">
        <v>303</v>
      </c>
      <c r="L13077" s="27" t="s">
        <v>345</v>
      </c>
      <c r="M13077" s="27" t="s">
        <v>324</v>
      </c>
      <c r="N13077" s="27" t="s">
        <v>306</v>
      </c>
      <c r="O13077" s="27" t="s">
        <v>301</v>
      </c>
      <c r="P13077" s="27">
        <v>0</v>
      </c>
    </row>
    <row r="13078" spans="7:16" x14ac:dyDescent="0.25">
      <c r="G13078" s="27" t="str">
        <f t="shared" si="204"/>
        <v>2019/2020Western EuropeEnergy SystemsMitigationAll InstrumentsInternationalPublicGovernment</v>
      </c>
      <c r="H13078" s="27" t="s">
        <v>290</v>
      </c>
      <c r="I13078" s="27" t="s">
        <v>49</v>
      </c>
      <c r="J13078" s="27" t="s">
        <v>294</v>
      </c>
      <c r="K13078" s="27" t="s">
        <v>303</v>
      </c>
      <c r="L13078" s="27" t="s">
        <v>345</v>
      </c>
      <c r="M13078" s="27" t="s">
        <v>324</v>
      </c>
      <c r="N13078" s="27" t="s">
        <v>309</v>
      </c>
      <c r="O13078" s="27" t="s">
        <v>28</v>
      </c>
      <c r="P13078" s="27">
        <v>5.3449999999999998</v>
      </c>
    </row>
    <row r="13079" spans="7:16" x14ac:dyDescent="0.25">
      <c r="G13079" s="27" t="str">
        <f t="shared" si="204"/>
        <v>2019/2020Western EuropeEnergy SystemsMitigationAll InstrumentsInternationalPublicMultilateral DFI</v>
      </c>
      <c r="H13079" s="27" t="s">
        <v>290</v>
      </c>
      <c r="I13079" s="27" t="s">
        <v>49</v>
      </c>
      <c r="J13079" s="27" t="s">
        <v>294</v>
      </c>
      <c r="K13079" s="27" t="s">
        <v>303</v>
      </c>
      <c r="L13079" s="27" t="s">
        <v>345</v>
      </c>
      <c r="M13079" s="27" t="s">
        <v>324</v>
      </c>
      <c r="N13079" s="27" t="s">
        <v>309</v>
      </c>
      <c r="O13079" s="27" t="s">
        <v>30</v>
      </c>
      <c r="P13079" s="27">
        <v>553.43936592999898</v>
      </c>
    </row>
    <row r="13080" spans="7:16" x14ac:dyDescent="0.25">
      <c r="G13080" s="27" t="str">
        <f t="shared" si="204"/>
        <v>2019/2020Western EuropeEnergy SystemsMitigationAll InstrumentsInternationalPublicNational DFI</v>
      </c>
      <c r="H13080" s="27" t="s">
        <v>290</v>
      </c>
      <c r="I13080" s="27" t="s">
        <v>49</v>
      </c>
      <c r="J13080" s="27" t="s">
        <v>294</v>
      </c>
      <c r="K13080" s="27" t="s">
        <v>303</v>
      </c>
      <c r="L13080" s="27" t="s">
        <v>345</v>
      </c>
      <c r="M13080" s="27" t="s">
        <v>324</v>
      </c>
      <c r="N13080" s="27" t="s">
        <v>309</v>
      </c>
      <c r="O13080" s="27" t="s">
        <v>33</v>
      </c>
      <c r="P13080" s="27">
        <v>0</v>
      </c>
    </row>
    <row r="13081" spans="7:16" x14ac:dyDescent="0.25">
      <c r="G13081" s="27" t="str">
        <f t="shared" si="204"/>
        <v>2019/2020Western EuropeEnergy SystemsMitigationAll InstrumentsInternationalPublicSOE</v>
      </c>
      <c r="H13081" s="27" t="s">
        <v>290</v>
      </c>
      <c r="I13081" s="27" t="s">
        <v>49</v>
      </c>
      <c r="J13081" s="27" t="s">
        <v>294</v>
      </c>
      <c r="K13081" s="27" t="s">
        <v>303</v>
      </c>
      <c r="L13081" s="27" t="s">
        <v>345</v>
      </c>
      <c r="M13081" s="27" t="s">
        <v>324</v>
      </c>
      <c r="N13081" s="27" t="s">
        <v>309</v>
      </c>
      <c r="O13081" s="27" t="s">
        <v>34</v>
      </c>
      <c r="P13081" s="27">
        <v>0.60926999999999998</v>
      </c>
    </row>
    <row r="13082" spans="7:16" x14ac:dyDescent="0.25">
      <c r="G13082" s="27" t="str">
        <f t="shared" si="204"/>
        <v>2019/2020Western EuropeEnergy SystemsMitigationAll InstrumentsInternationalPublicState-owned FI</v>
      </c>
      <c r="H13082" s="27" t="s">
        <v>290</v>
      </c>
      <c r="I13082" s="27" t="s">
        <v>49</v>
      </c>
      <c r="J13082" s="27" t="s">
        <v>294</v>
      </c>
      <c r="K13082" s="27" t="s">
        <v>303</v>
      </c>
      <c r="L13082" s="27" t="s">
        <v>345</v>
      </c>
      <c r="M13082" s="27" t="s">
        <v>324</v>
      </c>
      <c r="N13082" s="27" t="s">
        <v>309</v>
      </c>
      <c r="O13082" s="27" t="s">
        <v>312</v>
      </c>
      <c r="P13082" s="27">
        <v>0</v>
      </c>
    </row>
    <row r="13083" spans="7:16" x14ac:dyDescent="0.25">
      <c r="G13083" s="27" t="str">
        <f t="shared" si="204"/>
        <v>2019/2020Western EuropeEnergy SystemsMitigationBalance sheet financing (debt portion)All DestinationsPrivateCommercial FI</v>
      </c>
      <c r="H13083" s="27" t="s">
        <v>290</v>
      </c>
      <c r="I13083" s="27" t="s">
        <v>49</v>
      </c>
      <c r="J13083" s="27" t="s">
        <v>294</v>
      </c>
      <c r="K13083" s="27" t="s">
        <v>303</v>
      </c>
      <c r="L13083" s="27" t="s">
        <v>333</v>
      </c>
      <c r="M13083" s="27" t="s">
        <v>338</v>
      </c>
      <c r="N13083" s="27" t="s">
        <v>306</v>
      </c>
      <c r="O13083" s="27" t="s">
        <v>23</v>
      </c>
      <c r="P13083" s="27">
        <v>759.48774900000001</v>
      </c>
    </row>
    <row r="13084" spans="7:16" x14ac:dyDescent="0.25">
      <c r="G13084" s="27" t="str">
        <f t="shared" si="204"/>
        <v>2019/2020Western EuropeEnergy SystemsMitigationBalance sheet financing (debt portion)All DestinationsPublicState-owned FI</v>
      </c>
      <c r="H13084" s="27" t="s">
        <v>290</v>
      </c>
      <c r="I13084" s="27" t="s">
        <v>49</v>
      </c>
      <c r="J13084" s="27" t="s">
        <v>294</v>
      </c>
      <c r="K13084" s="27" t="s">
        <v>303</v>
      </c>
      <c r="L13084" s="27" t="s">
        <v>333</v>
      </c>
      <c r="M13084" s="27" t="s">
        <v>338</v>
      </c>
      <c r="N13084" s="27" t="s">
        <v>309</v>
      </c>
      <c r="O13084" s="27" t="s">
        <v>312</v>
      </c>
      <c r="P13084" s="27">
        <v>8.3673999999999999</v>
      </c>
    </row>
    <row r="13085" spans="7:16" x14ac:dyDescent="0.25">
      <c r="G13085" s="27" t="str">
        <f t="shared" si="204"/>
        <v>2019/2020Western EuropeEnergy SystemsMitigationBalance sheet financing (debt portion)DomesticPrivateCommercial FI</v>
      </c>
      <c r="H13085" s="27" t="s">
        <v>290</v>
      </c>
      <c r="I13085" s="27" t="s">
        <v>49</v>
      </c>
      <c r="J13085" s="27" t="s">
        <v>294</v>
      </c>
      <c r="K13085" s="27" t="s">
        <v>303</v>
      </c>
      <c r="L13085" s="27" t="s">
        <v>333</v>
      </c>
      <c r="M13085" s="27" t="s">
        <v>323</v>
      </c>
      <c r="N13085" s="27" t="s">
        <v>306</v>
      </c>
      <c r="O13085" s="27" t="s">
        <v>23</v>
      </c>
      <c r="P13085" s="27">
        <v>759.48774900000001</v>
      </c>
    </row>
    <row r="13086" spans="7:16" x14ac:dyDescent="0.25">
      <c r="G13086" s="27" t="str">
        <f t="shared" si="204"/>
        <v>2019/2020Western EuropeEnergy SystemsMitigationBalance sheet financing (debt portion)DomesticPublicState-owned FI</v>
      </c>
      <c r="H13086" s="27" t="s">
        <v>290</v>
      </c>
      <c r="I13086" s="27" t="s">
        <v>49</v>
      </c>
      <c r="J13086" s="27" t="s">
        <v>294</v>
      </c>
      <c r="K13086" s="27" t="s">
        <v>303</v>
      </c>
      <c r="L13086" s="27" t="s">
        <v>333</v>
      </c>
      <c r="M13086" s="27" t="s">
        <v>323</v>
      </c>
      <c r="N13086" s="27" t="s">
        <v>309</v>
      </c>
      <c r="O13086" s="27" t="s">
        <v>312</v>
      </c>
      <c r="P13086" s="27">
        <v>8.3673999999999999</v>
      </c>
    </row>
    <row r="13087" spans="7:16" x14ac:dyDescent="0.25">
      <c r="G13087" s="27" t="str">
        <f t="shared" si="204"/>
        <v>2019/2020Western EuropeEnergy SystemsMitigationBalance sheet financing (debt portion)InternationalPrivateCommercial FI</v>
      </c>
      <c r="H13087" s="27" t="s">
        <v>290</v>
      </c>
      <c r="I13087" s="27" t="s">
        <v>49</v>
      </c>
      <c r="J13087" s="27" t="s">
        <v>294</v>
      </c>
      <c r="K13087" s="27" t="s">
        <v>303</v>
      </c>
      <c r="L13087" s="27" t="s">
        <v>333</v>
      </c>
      <c r="M13087" s="27" t="s">
        <v>324</v>
      </c>
      <c r="N13087" s="27" t="s">
        <v>306</v>
      </c>
      <c r="O13087" s="27" t="s">
        <v>23</v>
      </c>
      <c r="P13087" s="27">
        <v>0</v>
      </c>
    </row>
    <row r="13088" spans="7:16" x14ac:dyDescent="0.25">
      <c r="G13088" s="27" t="str">
        <f t="shared" si="204"/>
        <v>2019/2020Western EuropeEnergy SystemsMitigationBalance sheet financing (equity portion)All DestinationsPrivateCorporations</v>
      </c>
      <c r="H13088" s="27" t="s">
        <v>290</v>
      </c>
      <c r="I13088" s="27" t="s">
        <v>49</v>
      </c>
      <c r="J13088" s="27" t="s">
        <v>294</v>
      </c>
      <c r="K13088" s="27" t="s">
        <v>303</v>
      </c>
      <c r="L13088" s="27" t="s">
        <v>334</v>
      </c>
      <c r="M13088" s="27" t="s">
        <v>338</v>
      </c>
      <c r="N13088" s="27" t="s">
        <v>306</v>
      </c>
      <c r="O13088" s="27" t="s">
        <v>307</v>
      </c>
      <c r="P13088" s="27">
        <v>5203.9399004999996</v>
      </c>
    </row>
    <row r="13089" spans="7:16" x14ac:dyDescent="0.25">
      <c r="G13089" s="27" t="str">
        <f t="shared" si="204"/>
        <v>2019/2020Western EuropeEnergy SystemsMitigationBalance sheet financing (equity portion)All DestinationsPrivateFunds</v>
      </c>
      <c r="H13089" s="27" t="s">
        <v>290</v>
      </c>
      <c r="I13089" s="27" t="s">
        <v>49</v>
      </c>
      <c r="J13089" s="27" t="s">
        <v>294</v>
      </c>
      <c r="K13089" s="27" t="s">
        <v>303</v>
      </c>
      <c r="L13089" s="27" t="s">
        <v>334</v>
      </c>
      <c r="M13089" s="27" t="s">
        <v>338</v>
      </c>
      <c r="N13089" s="27" t="s">
        <v>306</v>
      </c>
      <c r="O13089" s="27" t="s">
        <v>25</v>
      </c>
      <c r="P13089" s="27">
        <v>49.024625</v>
      </c>
    </row>
    <row r="13090" spans="7:16" x14ac:dyDescent="0.25">
      <c r="G13090" s="27" t="str">
        <f t="shared" si="204"/>
        <v>2019/2020Western EuropeEnergy SystemsMitigationBalance sheet financing (equity portion)All DestinationsPrivateHouseholds/Individuals</v>
      </c>
      <c r="H13090" s="27" t="s">
        <v>290</v>
      </c>
      <c r="I13090" s="27" t="s">
        <v>49</v>
      </c>
      <c r="J13090" s="27" t="s">
        <v>294</v>
      </c>
      <c r="K13090" s="27" t="s">
        <v>303</v>
      </c>
      <c r="L13090" s="27" t="s">
        <v>334</v>
      </c>
      <c r="M13090" s="27" t="s">
        <v>338</v>
      </c>
      <c r="N13090" s="27" t="s">
        <v>306</v>
      </c>
      <c r="O13090" s="27" t="s">
        <v>308</v>
      </c>
      <c r="P13090" s="27">
        <v>2818.44985</v>
      </c>
    </row>
    <row r="13091" spans="7:16" x14ac:dyDescent="0.25">
      <c r="G13091" s="27" t="str">
        <f t="shared" si="204"/>
        <v>2019/2020Western EuropeEnergy SystemsMitigationBalance sheet financing (equity portion)All DestinationsPrivateInstitutional Investors</v>
      </c>
      <c r="H13091" s="27" t="s">
        <v>290</v>
      </c>
      <c r="I13091" s="27" t="s">
        <v>49</v>
      </c>
      <c r="J13091" s="27" t="s">
        <v>294</v>
      </c>
      <c r="K13091" s="27" t="s">
        <v>303</v>
      </c>
      <c r="L13091" s="27" t="s">
        <v>334</v>
      </c>
      <c r="M13091" s="27" t="s">
        <v>338</v>
      </c>
      <c r="N13091" s="27" t="s">
        <v>306</v>
      </c>
      <c r="O13091" s="27" t="s">
        <v>27</v>
      </c>
      <c r="P13091" s="27">
        <v>0.25827749999999999</v>
      </c>
    </row>
    <row r="13092" spans="7:16" x14ac:dyDescent="0.25">
      <c r="G13092" s="27" t="str">
        <f t="shared" si="204"/>
        <v>2019/2020Western EuropeEnergy SystemsMitigationBalance sheet financing (equity portion)All DestinationsPublicGovernment</v>
      </c>
      <c r="H13092" s="27" t="s">
        <v>290</v>
      </c>
      <c r="I13092" s="27" t="s">
        <v>49</v>
      </c>
      <c r="J13092" s="27" t="s">
        <v>294</v>
      </c>
      <c r="K13092" s="27" t="s">
        <v>303</v>
      </c>
      <c r="L13092" s="27" t="s">
        <v>334</v>
      </c>
      <c r="M13092" s="27" t="s">
        <v>338</v>
      </c>
      <c r="N13092" s="27" t="s">
        <v>309</v>
      </c>
      <c r="O13092" s="27" t="s">
        <v>28</v>
      </c>
      <c r="P13092" s="27">
        <v>0.90105000000000002</v>
      </c>
    </row>
    <row r="13093" spans="7:16" x14ac:dyDescent="0.25">
      <c r="G13093" s="27" t="str">
        <f t="shared" si="204"/>
        <v>2019/2020Western EuropeEnergy SystemsMitigationBalance sheet financing (equity portion)All DestinationsPublicSOE</v>
      </c>
      <c r="H13093" s="27" t="s">
        <v>290</v>
      </c>
      <c r="I13093" s="27" t="s">
        <v>49</v>
      </c>
      <c r="J13093" s="27" t="s">
        <v>294</v>
      </c>
      <c r="K13093" s="27" t="s">
        <v>303</v>
      </c>
      <c r="L13093" s="27" t="s">
        <v>334</v>
      </c>
      <c r="M13093" s="27" t="s">
        <v>338</v>
      </c>
      <c r="N13093" s="27" t="s">
        <v>309</v>
      </c>
      <c r="O13093" s="27" t="s">
        <v>34</v>
      </c>
      <c r="P13093" s="27">
        <v>8.23827</v>
      </c>
    </row>
    <row r="13094" spans="7:16" x14ac:dyDescent="0.25">
      <c r="G13094" s="27" t="str">
        <f t="shared" si="204"/>
        <v>2019/2020Western EuropeEnergy SystemsMitigationBalance sheet financing (equity portion)DomesticPrivateCorporations</v>
      </c>
      <c r="H13094" s="27" t="s">
        <v>290</v>
      </c>
      <c r="I13094" s="27" t="s">
        <v>49</v>
      </c>
      <c r="J13094" s="27" t="s">
        <v>294</v>
      </c>
      <c r="K13094" s="27" t="s">
        <v>303</v>
      </c>
      <c r="L13094" s="27" t="s">
        <v>334</v>
      </c>
      <c r="M13094" s="27" t="s">
        <v>323</v>
      </c>
      <c r="N13094" s="27" t="s">
        <v>306</v>
      </c>
      <c r="O13094" s="27" t="s">
        <v>307</v>
      </c>
      <c r="P13094" s="27">
        <v>5005.9313419999999</v>
      </c>
    </row>
    <row r="13095" spans="7:16" x14ac:dyDescent="0.25">
      <c r="G13095" s="27" t="str">
        <f t="shared" si="204"/>
        <v>2019/2020Western EuropeEnergy SystemsMitigationBalance sheet financing (equity portion)DomesticPrivateFunds</v>
      </c>
      <c r="H13095" s="27" t="s">
        <v>290</v>
      </c>
      <c r="I13095" s="27" t="s">
        <v>49</v>
      </c>
      <c r="J13095" s="27" t="s">
        <v>294</v>
      </c>
      <c r="K13095" s="27" t="s">
        <v>303</v>
      </c>
      <c r="L13095" s="27" t="s">
        <v>334</v>
      </c>
      <c r="M13095" s="27" t="s">
        <v>323</v>
      </c>
      <c r="N13095" s="27" t="s">
        <v>306</v>
      </c>
      <c r="O13095" s="27" t="s">
        <v>25</v>
      </c>
      <c r="P13095" s="27">
        <v>0.880575</v>
      </c>
    </row>
    <row r="13096" spans="7:16" x14ac:dyDescent="0.25">
      <c r="G13096" s="27" t="str">
        <f t="shared" si="204"/>
        <v>2019/2020Western EuropeEnergy SystemsMitigationBalance sheet financing (equity portion)DomesticPrivateHouseholds/Individuals</v>
      </c>
      <c r="H13096" s="27" t="s">
        <v>290</v>
      </c>
      <c r="I13096" s="27" t="s">
        <v>49</v>
      </c>
      <c r="J13096" s="27" t="s">
        <v>294</v>
      </c>
      <c r="K13096" s="27" t="s">
        <v>303</v>
      </c>
      <c r="L13096" s="27" t="s">
        <v>334</v>
      </c>
      <c r="M13096" s="27" t="s">
        <v>323</v>
      </c>
      <c r="N13096" s="27" t="s">
        <v>306</v>
      </c>
      <c r="O13096" s="27" t="s">
        <v>308</v>
      </c>
      <c r="P13096" s="27">
        <v>2818.44985</v>
      </c>
    </row>
    <row r="13097" spans="7:16" x14ac:dyDescent="0.25">
      <c r="G13097" s="27" t="str">
        <f t="shared" si="204"/>
        <v>2019/2020Western EuropeEnergy SystemsMitigationBalance sheet financing (equity portion)DomesticPrivateInstitutional Investors</v>
      </c>
      <c r="H13097" s="27" t="s">
        <v>290</v>
      </c>
      <c r="I13097" s="27" t="s">
        <v>49</v>
      </c>
      <c r="J13097" s="27" t="s">
        <v>294</v>
      </c>
      <c r="K13097" s="27" t="s">
        <v>303</v>
      </c>
      <c r="L13097" s="27" t="s">
        <v>334</v>
      </c>
      <c r="M13097" s="27" t="s">
        <v>323</v>
      </c>
      <c r="N13097" s="27" t="s">
        <v>306</v>
      </c>
      <c r="O13097" s="27" t="s">
        <v>27</v>
      </c>
      <c r="P13097" s="27">
        <v>0.25827749999999999</v>
      </c>
    </row>
    <row r="13098" spans="7:16" x14ac:dyDescent="0.25">
      <c r="G13098" s="27" t="str">
        <f t="shared" si="204"/>
        <v>2019/2020Western EuropeEnergy SystemsMitigationBalance sheet financing (equity portion)DomesticPublicGovernment</v>
      </c>
      <c r="H13098" s="27" t="s">
        <v>290</v>
      </c>
      <c r="I13098" s="27" t="s">
        <v>49</v>
      </c>
      <c r="J13098" s="27" t="s">
        <v>294</v>
      </c>
      <c r="K13098" s="27" t="s">
        <v>303</v>
      </c>
      <c r="L13098" s="27" t="s">
        <v>334</v>
      </c>
      <c r="M13098" s="27" t="s">
        <v>323</v>
      </c>
      <c r="N13098" s="27" t="s">
        <v>309</v>
      </c>
      <c r="O13098" s="27" t="s">
        <v>28</v>
      </c>
      <c r="P13098" s="27">
        <v>0.90105000000000002</v>
      </c>
    </row>
    <row r="13099" spans="7:16" x14ac:dyDescent="0.25">
      <c r="G13099" s="27" t="str">
        <f t="shared" si="204"/>
        <v>2019/2020Western EuropeEnergy SystemsMitigationBalance sheet financing (equity portion)DomesticPublicSOE</v>
      </c>
      <c r="H13099" s="27" t="s">
        <v>290</v>
      </c>
      <c r="I13099" s="27" t="s">
        <v>49</v>
      </c>
      <c r="J13099" s="27" t="s">
        <v>294</v>
      </c>
      <c r="K13099" s="27" t="s">
        <v>303</v>
      </c>
      <c r="L13099" s="27" t="s">
        <v>334</v>
      </c>
      <c r="M13099" s="27" t="s">
        <v>323</v>
      </c>
      <c r="N13099" s="27" t="s">
        <v>309</v>
      </c>
      <c r="O13099" s="27" t="s">
        <v>34</v>
      </c>
      <c r="P13099" s="27">
        <v>7.6289999999999996</v>
      </c>
    </row>
    <row r="13100" spans="7:16" x14ac:dyDescent="0.25">
      <c r="G13100" s="27" t="str">
        <f t="shared" si="204"/>
        <v>2019/2020Western EuropeEnergy SystemsMitigationBalance sheet financing (equity portion)InternationalPrivateCorporations</v>
      </c>
      <c r="H13100" s="27" t="s">
        <v>290</v>
      </c>
      <c r="I13100" s="27" t="s">
        <v>49</v>
      </c>
      <c r="J13100" s="27" t="s">
        <v>294</v>
      </c>
      <c r="K13100" s="27" t="s">
        <v>303</v>
      </c>
      <c r="L13100" s="27" t="s">
        <v>334</v>
      </c>
      <c r="M13100" s="27" t="s">
        <v>324</v>
      </c>
      <c r="N13100" s="27" t="s">
        <v>306</v>
      </c>
      <c r="O13100" s="27" t="s">
        <v>307</v>
      </c>
      <c r="P13100" s="27">
        <v>198.00855849999999</v>
      </c>
    </row>
    <row r="13101" spans="7:16" x14ac:dyDescent="0.25">
      <c r="G13101" s="27" t="str">
        <f t="shared" si="204"/>
        <v>2019/2020Western EuropeEnergy SystemsMitigationBalance sheet financing (equity portion)InternationalPrivateFunds</v>
      </c>
      <c r="H13101" s="27" t="s">
        <v>290</v>
      </c>
      <c r="I13101" s="27" t="s">
        <v>49</v>
      </c>
      <c r="J13101" s="27" t="s">
        <v>294</v>
      </c>
      <c r="K13101" s="27" t="s">
        <v>303</v>
      </c>
      <c r="L13101" s="27" t="s">
        <v>334</v>
      </c>
      <c r="M13101" s="27" t="s">
        <v>324</v>
      </c>
      <c r="N13101" s="27" t="s">
        <v>306</v>
      </c>
      <c r="O13101" s="27" t="s">
        <v>25</v>
      </c>
      <c r="P13101" s="27">
        <v>48.14405</v>
      </c>
    </row>
    <row r="13102" spans="7:16" x14ac:dyDescent="0.25">
      <c r="G13102" s="27" t="str">
        <f t="shared" si="204"/>
        <v>2019/2020Western EuropeEnergy SystemsMitigationBalance sheet financing (equity portion)InternationalPrivateInstitutional Investors</v>
      </c>
      <c r="H13102" s="27" t="s">
        <v>290</v>
      </c>
      <c r="I13102" s="27" t="s">
        <v>49</v>
      </c>
      <c r="J13102" s="27" t="s">
        <v>294</v>
      </c>
      <c r="K13102" s="27" t="s">
        <v>303</v>
      </c>
      <c r="L13102" s="27" t="s">
        <v>334</v>
      </c>
      <c r="M13102" s="27" t="s">
        <v>324</v>
      </c>
      <c r="N13102" s="27" t="s">
        <v>306</v>
      </c>
      <c r="O13102" s="27" t="s">
        <v>27</v>
      </c>
      <c r="P13102" s="27">
        <v>0</v>
      </c>
    </row>
    <row r="13103" spans="7:16" x14ac:dyDescent="0.25">
      <c r="G13103" s="27" t="str">
        <f t="shared" si="204"/>
        <v>2019/2020Western EuropeEnergy SystemsMitigationBalance sheet financing (equity portion)InternationalPublicSOE</v>
      </c>
      <c r="H13103" s="27" t="s">
        <v>290</v>
      </c>
      <c r="I13103" s="27" t="s">
        <v>49</v>
      </c>
      <c r="J13103" s="27" t="s">
        <v>294</v>
      </c>
      <c r="K13103" s="27" t="s">
        <v>303</v>
      </c>
      <c r="L13103" s="27" t="s">
        <v>334</v>
      </c>
      <c r="M13103" s="27" t="s">
        <v>324</v>
      </c>
      <c r="N13103" s="27" t="s">
        <v>309</v>
      </c>
      <c r="O13103" s="27" t="s">
        <v>34</v>
      </c>
      <c r="P13103" s="27">
        <v>0.60926999999999998</v>
      </c>
    </row>
    <row r="13104" spans="7:16" x14ac:dyDescent="0.25">
      <c r="G13104" s="27" t="str">
        <f t="shared" si="204"/>
        <v>2019/2020Western EuropeEnergy SystemsMitigationGrantAll DestinationsPublicGovernment</v>
      </c>
      <c r="H13104" s="27" t="s">
        <v>290</v>
      </c>
      <c r="I13104" s="27" t="s">
        <v>49</v>
      </c>
      <c r="J13104" s="27" t="s">
        <v>294</v>
      </c>
      <c r="K13104" s="27" t="s">
        <v>303</v>
      </c>
      <c r="L13104" s="27" t="s">
        <v>332</v>
      </c>
      <c r="M13104" s="27" t="s">
        <v>338</v>
      </c>
      <c r="N13104" s="27" t="s">
        <v>309</v>
      </c>
      <c r="O13104" s="27" t="s">
        <v>28</v>
      </c>
      <c r="P13104" s="27">
        <v>5.3449999999999998</v>
      </c>
    </row>
    <row r="13105" spans="7:16" x14ac:dyDescent="0.25">
      <c r="G13105" s="27" t="str">
        <f t="shared" si="204"/>
        <v>2019/2020Western EuropeEnergy SystemsMitigationGrantInternationalPublicGovernment</v>
      </c>
      <c r="H13105" s="27" t="s">
        <v>290</v>
      </c>
      <c r="I13105" s="27" t="s">
        <v>49</v>
      </c>
      <c r="J13105" s="27" t="s">
        <v>294</v>
      </c>
      <c r="K13105" s="27" t="s">
        <v>303</v>
      </c>
      <c r="L13105" s="27" t="s">
        <v>332</v>
      </c>
      <c r="M13105" s="27" t="s">
        <v>324</v>
      </c>
      <c r="N13105" s="27" t="s">
        <v>309</v>
      </c>
      <c r="O13105" s="27" t="s">
        <v>28</v>
      </c>
      <c r="P13105" s="27">
        <v>5.3449999999999998</v>
      </c>
    </row>
    <row r="13106" spans="7:16" x14ac:dyDescent="0.25">
      <c r="G13106" s="27" t="str">
        <f t="shared" si="204"/>
        <v>2019/2020Western EuropeEnergy SystemsMitigationProject-level equityAll DestinationsPrivateCommercial FI</v>
      </c>
      <c r="H13106" s="27" t="s">
        <v>290</v>
      </c>
      <c r="I13106" s="27" t="s">
        <v>49</v>
      </c>
      <c r="J13106" s="27" t="s">
        <v>294</v>
      </c>
      <c r="K13106" s="27" t="s">
        <v>303</v>
      </c>
      <c r="L13106" s="27" t="s">
        <v>337</v>
      </c>
      <c r="M13106" s="27" t="s">
        <v>338</v>
      </c>
      <c r="N13106" s="27" t="s">
        <v>306</v>
      </c>
      <c r="O13106" s="27" t="s">
        <v>23</v>
      </c>
      <c r="P13106" s="27">
        <v>42.626249999999999</v>
      </c>
    </row>
    <row r="13107" spans="7:16" x14ac:dyDescent="0.25">
      <c r="G13107" s="27" t="str">
        <f t="shared" si="204"/>
        <v>2019/2020Western EuropeEnergy SystemsMitigationProject-level equityAll DestinationsPrivateCorporations</v>
      </c>
      <c r="H13107" s="27" t="s">
        <v>290</v>
      </c>
      <c r="I13107" s="27" t="s">
        <v>49</v>
      </c>
      <c r="J13107" s="27" t="s">
        <v>294</v>
      </c>
      <c r="K13107" s="27" t="s">
        <v>303</v>
      </c>
      <c r="L13107" s="27" t="s">
        <v>337</v>
      </c>
      <c r="M13107" s="27" t="s">
        <v>338</v>
      </c>
      <c r="N13107" s="27" t="s">
        <v>306</v>
      </c>
      <c r="O13107" s="27" t="s">
        <v>307</v>
      </c>
      <c r="P13107" s="27">
        <v>555.54649199999994</v>
      </c>
    </row>
    <row r="13108" spans="7:16" x14ac:dyDescent="0.25">
      <c r="G13108" s="27" t="str">
        <f t="shared" si="204"/>
        <v>2019/2020Western EuropeEnergy SystemsMitigationProject-level equityAll DestinationsPrivateFunds</v>
      </c>
      <c r="H13108" s="27" t="s">
        <v>290</v>
      </c>
      <c r="I13108" s="27" t="s">
        <v>49</v>
      </c>
      <c r="J13108" s="27" t="s">
        <v>294</v>
      </c>
      <c r="K13108" s="27" t="s">
        <v>303</v>
      </c>
      <c r="L13108" s="27" t="s">
        <v>337</v>
      </c>
      <c r="M13108" s="27" t="s">
        <v>338</v>
      </c>
      <c r="N13108" s="27" t="s">
        <v>306</v>
      </c>
      <c r="O13108" s="27" t="s">
        <v>25</v>
      </c>
      <c r="P13108" s="27">
        <v>191.13799999999901</v>
      </c>
    </row>
    <row r="13109" spans="7:16" x14ac:dyDescent="0.25">
      <c r="G13109" s="27" t="str">
        <f t="shared" si="204"/>
        <v>2019/2020Western EuropeEnergy SystemsMitigationProject-level equityAll DestinationsPrivateInstitutional Investors</v>
      </c>
      <c r="H13109" s="27" t="s">
        <v>290</v>
      </c>
      <c r="I13109" s="27" t="s">
        <v>49</v>
      </c>
      <c r="J13109" s="27" t="s">
        <v>294</v>
      </c>
      <c r="K13109" s="27" t="s">
        <v>303</v>
      </c>
      <c r="L13109" s="27" t="s">
        <v>337</v>
      </c>
      <c r="M13109" s="27" t="s">
        <v>338</v>
      </c>
      <c r="N13109" s="27" t="s">
        <v>306</v>
      </c>
      <c r="O13109" s="27" t="s">
        <v>27</v>
      </c>
      <c r="P13109" s="27">
        <v>23.597212500000001</v>
      </c>
    </row>
    <row r="13110" spans="7:16" x14ac:dyDescent="0.25">
      <c r="G13110" s="27" t="str">
        <f t="shared" si="204"/>
        <v>2019/2020Western EuropeEnergy SystemsMitigationProject-level equityAll DestinationsPublicMultilateral DFI</v>
      </c>
      <c r="H13110" s="27" t="s">
        <v>290</v>
      </c>
      <c r="I13110" s="27" t="s">
        <v>49</v>
      </c>
      <c r="J13110" s="27" t="s">
        <v>294</v>
      </c>
      <c r="K13110" s="27" t="s">
        <v>303</v>
      </c>
      <c r="L13110" s="27" t="s">
        <v>337</v>
      </c>
      <c r="M13110" s="27" t="s">
        <v>338</v>
      </c>
      <c r="N13110" s="27" t="s">
        <v>309</v>
      </c>
      <c r="O13110" s="27" t="s">
        <v>30</v>
      </c>
      <c r="P13110" s="27">
        <v>33.301856244</v>
      </c>
    </row>
    <row r="13111" spans="7:16" x14ac:dyDescent="0.25">
      <c r="G13111" s="27" t="str">
        <f t="shared" si="204"/>
        <v>2019/2020Western EuropeEnergy SystemsMitigationProject-level equityAll DestinationsPublicNational DFI</v>
      </c>
      <c r="H13111" s="27" t="s">
        <v>290</v>
      </c>
      <c r="I13111" s="27" t="s">
        <v>49</v>
      </c>
      <c r="J13111" s="27" t="s">
        <v>294</v>
      </c>
      <c r="K13111" s="27" t="s">
        <v>303</v>
      </c>
      <c r="L13111" s="27" t="s">
        <v>337</v>
      </c>
      <c r="M13111" s="27" t="s">
        <v>338</v>
      </c>
      <c r="N13111" s="27" t="s">
        <v>309</v>
      </c>
      <c r="O13111" s="27" t="s">
        <v>33</v>
      </c>
      <c r="P13111" s="27">
        <v>31.893699999999999</v>
      </c>
    </row>
    <row r="13112" spans="7:16" x14ac:dyDescent="0.25">
      <c r="G13112" s="27" t="str">
        <f t="shared" si="204"/>
        <v>2019/2020Western EuropeEnergy SystemsMitigationProject-level equityAll DestinationsPublicSOE</v>
      </c>
      <c r="H13112" s="27" t="s">
        <v>290</v>
      </c>
      <c r="I13112" s="27" t="s">
        <v>49</v>
      </c>
      <c r="J13112" s="27" t="s">
        <v>294</v>
      </c>
      <c r="K13112" s="27" t="s">
        <v>303</v>
      </c>
      <c r="L13112" s="27" t="s">
        <v>337</v>
      </c>
      <c r="M13112" s="27" t="s">
        <v>338</v>
      </c>
      <c r="N13112" s="27" t="s">
        <v>309</v>
      </c>
      <c r="O13112" s="27" t="s">
        <v>34</v>
      </c>
      <c r="P13112" s="27">
        <v>5.3449999999999998</v>
      </c>
    </row>
    <row r="13113" spans="7:16" x14ac:dyDescent="0.25">
      <c r="G13113" s="27" t="str">
        <f t="shared" si="204"/>
        <v>2019/2020Western EuropeEnergy SystemsMitigationProject-level equityDomesticPrivateCommercial FI</v>
      </c>
      <c r="H13113" s="27" t="s">
        <v>290</v>
      </c>
      <c r="I13113" s="27" t="s">
        <v>49</v>
      </c>
      <c r="J13113" s="27" t="s">
        <v>294</v>
      </c>
      <c r="K13113" s="27" t="s">
        <v>303</v>
      </c>
      <c r="L13113" s="27" t="s">
        <v>337</v>
      </c>
      <c r="M13113" s="27" t="s">
        <v>323</v>
      </c>
      <c r="N13113" s="27" t="s">
        <v>306</v>
      </c>
      <c r="O13113" s="27" t="s">
        <v>23</v>
      </c>
      <c r="P13113" s="27">
        <v>42.626249999999999</v>
      </c>
    </row>
    <row r="13114" spans="7:16" x14ac:dyDescent="0.25">
      <c r="G13114" s="27" t="str">
        <f t="shared" si="204"/>
        <v>2019/2020Western EuropeEnergy SystemsMitigationProject-level equityDomesticPrivateCorporations</v>
      </c>
      <c r="H13114" s="27" t="s">
        <v>290</v>
      </c>
      <c r="I13114" s="27" t="s">
        <v>49</v>
      </c>
      <c r="J13114" s="27" t="s">
        <v>294</v>
      </c>
      <c r="K13114" s="27" t="s">
        <v>303</v>
      </c>
      <c r="L13114" s="27" t="s">
        <v>337</v>
      </c>
      <c r="M13114" s="27" t="s">
        <v>323</v>
      </c>
      <c r="N13114" s="27" t="s">
        <v>306</v>
      </c>
      <c r="O13114" s="27" t="s">
        <v>307</v>
      </c>
      <c r="P13114" s="27">
        <v>224.897627</v>
      </c>
    </row>
    <row r="13115" spans="7:16" x14ac:dyDescent="0.25">
      <c r="G13115" s="27" t="str">
        <f t="shared" si="204"/>
        <v>2019/2020Western EuropeEnergy SystemsMitigationProject-level equityDomesticPrivateFunds</v>
      </c>
      <c r="H13115" s="27" t="s">
        <v>290</v>
      </c>
      <c r="I13115" s="27" t="s">
        <v>49</v>
      </c>
      <c r="J13115" s="27" t="s">
        <v>294</v>
      </c>
      <c r="K13115" s="27" t="s">
        <v>303</v>
      </c>
      <c r="L13115" s="27" t="s">
        <v>337</v>
      </c>
      <c r="M13115" s="27" t="s">
        <v>323</v>
      </c>
      <c r="N13115" s="27" t="s">
        <v>306</v>
      </c>
      <c r="O13115" s="27" t="s">
        <v>25</v>
      </c>
      <c r="P13115" s="27">
        <v>0.88500000000000001</v>
      </c>
    </row>
    <row r="13116" spans="7:16" x14ac:dyDescent="0.25">
      <c r="G13116" s="27" t="str">
        <f t="shared" si="204"/>
        <v>2019/2020Western EuropeEnergy SystemsMitigationProject-level equityDomesticPrivateInstitutional Investors</v>
      </c>
      <c r="H13116" s="27" t="s">
        <v>290</v>
      </c>
      <c r="I13116" s="27" t="s">
        <v>49</v>
      </c>
      <c r="J13116" s="27" t="s">
        <v>294</v>
      </c>
      <c r="K13116" s="27" t="s">
        <v>303</v>
      </c>
      <c r="L13116" s="27" t="s">
        <v>337</v>
      </c>
      <c r="M13116" s="27" t="s">
        <v>323</v>
      </c>
      <c r="N13116" s="27" t="s">
        <v>306</v>
      </c>
      <c r="O13116" s="27" t="s">
        <v>27</v>
      </c>
      <c r="P13116" s="27">
        <v>23.597212500000001</v>
      </c>
    </row>
    <row r="13117" spans="7:16" x14ac:dyDescent="0.25">
      <c r="G13117" s="27" t="str">
        <f t="shared" si="204"/>
        <v>2019/2020Western EuropeEnergy SystemsMitigationProject-level equityDomesticPublicMultilateral DFI</v>
      </c>
      <c r="H13117" s="27" t="s">
        <v>290</v>
      </c>
      <c r="I13117" s="27" t="s">
        <v>49</v>
      </c>
      <c r="J13117" s="27" t="s">
        <v>294</v>
      </c>
      <c r="K13117" s="27" t="s">
        <v>303</v>
      </c>
      <c r="L13117" s="27" t="s">
        <v>337</v>
      </c>
      <c r="M13117" s="27" t="s">
        <v>323</v>
      </c>
      <c r="N13117" s="27" t="s">
        <v>309</v>
      </c>
      <c r="O13117" s="27" t="s">
        <v>30</v>
      </c>
      <c r="P13117" s="27">
        <v>3.1393473140000001</v>
      </c>
    </row>
    <row r="13118" spans="7:16" x14ac:dyDescent="0.25">
      <c r="G13118" s="27" t="str">
        <f t="shared" si="204"/>
        <v>2019/2020Western EuropeEnergy SystemsMitigationProject-level equityDomesticPublicNational DFI</v>
      </c>
      <c r="H13118" s="27" t="s">
        <v>290</v>
      </c>
      <c r="I13118" s="27" t="s">
        <v>49</v>
      </c>
      <c r="J13118" s="27" t="s">
        <v>294</v>
      </c>
      <c r="K13118" s="27" t="s">
        <v>303</v>
      </c>
      <c r="L13118" s="27" t="s">
        <v>337</v>
      </c>
      <c r="M13118" s="27" t="s">
        <v>323</v>
      </c>
      <c r="N13118" s="27" t="s">
        <v>309</v>
      </c>
      <c r="O13118" s="27" t="s">
        <v>33</v>
      </c>
      <c r="P13118" s="27">
        <v>31.893699999999999</v>
      </c>
    </row>
    <row r="13119" spans="7:16" x14ac:dyDescent="0.25">
      <c r="G13119" s="27" t="str">
        <f t="shared" si="204"/>
        <v>2019/2020Western EuropeEnergy SystemsMitigationProject-level equityDomesticPublicSOE</v>
      </c>
      <c r="H13119" s="27" t="s">
        <v>290</v>
      </c>
      <c r="I13119" s="27" t="s">
        <v>49</v>
      </c>
      <c r="J13119" s="27" t="s">
        <v>294</v>
      </c>
      <c r="K13119" s="27" t="s">
        <v>303</v>
      </c>
      <c r="L13119" s="27" t="s">
        <v>337</v>
      </c>
      <c r="M13119" s="27" t="s">
        <v>323</v>
      </c>
      <c r="N13119" s="27" t="s">
        <v>309</v>
      </c>
      <c r="O13119" s="27" t="s">
        <v>34</v>
      </c>
      <c r="P13119" s="27">
        <v>5.3449999999999998</v>
      </c>
    </row>
    <row r="13120" spans="7:16" x14ac:dyDescent="0.25">
      <c r="G13120" s="27" t="str">
        <f t="shared" si="204"/>
        <v>2019/2020Western EuropeEnergy SystemsMitigationProject-level equityInternationalPrivateCorporations</v>
      </c>
      <c r="H13120" s="27" t="s">
        <v>290</v>
      </c>
      <c r="I13120" s="27" t="s">
        <v>49</v>
      </c>
      <c r="J13120" s="27" t="s">
        <v>294</v>
      </c>
      <c r="K13120" s="27" t="s">
        <v>303</v>
      </c>
      <c r="L13120" s="27" t="s">
        <v>337</v>
      </c>
      <c r="M13120" s="27" t="s">
        <v>324</v>
      </c>
      <c r="N13120" s="27" t="s">
        <v>306</v>
      </c>
      <c r="O13120" s="27" t="s">
        <v>307</v>
      </c>
      <c r="P13120" s="27">
        <v>330.648865</v>
      </c>
    </row>
    <row r="13121" spans="7:16" x14ac:dyDescent="0.25">
      <c r="G13121" s="27" t="str">
        <f t="shared" si="204"/>
        <v>2019/2020Western EuropeEnergy SystemsMitigationProject-level equityInternationalPrivateFunds</v>
      </c>
      <c r="H13121" s="27" t="s">
        <v>290</v>
      </c>
      <c r="I13121" s="27" t="s">
        <v>49</v>
      </c>
      <c r="J13121" s="27" t="s">
        <v>294</v>
      </c>
      <c r="K13121" s="27" t="s">
        <v>303</v>
      </c>
      <c r="L13121" s="27" t="s">
        <v>337</v>
      </c>
      <c r="M13121" s="27" t="s">
        <v>324</v>
      </c>
      <c r="N13121" s="27" t="s">
        <v>306</v>
      </c>
      <c r="O13121" s="27" t="s">
        <v>25</v>
      </c>
      <c r="P13121" s="27">
        <v>190.25299999999999</v>
      </c>
    </row>
    <row r="13122" spans="7:16" x14ac:dyDescent="0.25">
      <c r="G13122" s="27" t="str">
        <f t="shared" si="204"/>
        <v>2019/2020Western EuropeEnergy SystemsMitigationProject-level equityInternationalPublicMultilateral DFI</v>
      </c>
      <c r="H13122" s="27" t="s">
        <v>290</v>
      </c>
      <c r="I13122" s="27" t="s">
        <v>49</v>
      </c>
      <c r="J13122" s="27" t="s">
        <v>294</v>
      </c>
      <c r="K13122" s="27" t="s">
        <v>303</v>
      </c>
      <c r="L13122" s="27" t="s">
        <v>337</v>
      </c>
      <c r="M13122" s="27" t="s">
        <v>324</v>
      </c>
      <c r="N13122" s="27" t="s">
        <v>309</v>
      </c>
      <c r="O13122" s="27" t="s">
        <v>30</v>
      </c>
      <c r="P13122" s="27">
        <v>30.162508930000001</v>
      </c>
    </row>
    <row r="13123" spans="7:16" x14ac:dyDescent="0.25">
      <c r="G13123" s="27" t="str">
        <f t="shared" ref="G13123:G13186" si="205">+_xlfn.CONCAT(H13123:O13123)</f>
        <v>2019/2020Western EuropeEnergy SystemsMitigationProject-level equityInternationalPublicSOE</v>
      </c>
      <c r="H13123" s="27" t="s">
        <v>290</v>
      </c>
      <c r="I13123" s="27" t="s">
        <v>49</v>
      </c>
      <c r="J13123" s="27" t="s">
        <v>294</v>
      </c>
      <c r="K13123" s="27" t="s">
        <v>303</v>
      </c>
      <c r="L13123" s="27" t="s">
        <v>337</v>
      </c>
      <c r="M13123" s="27" t="s">
        <v>324</v>
      </c>
      <c r="N13123" s="27" t="s">
        <v>309</v>
      </c>
      <c r="O13123" s="27" t="s">
        <v>34</v>
      </c>
      <c r="P13123" s="27">
        <v>0</v>
      </c>
    </row>
    <row r="13124" spans="7:16" x14ac:dyDescent="0.25">
      <c r="G13124" s="27" t="str">
        <f t="shared" si="205"/>
        <v>2019/2020Western EuropeEnergy SystemsMitigationProject-level market rate debtAll DestinationsPrivateCommercial FI</v>
      </c>
      <c r="H13124" s="27" t="s">
        <v>290</v>
      </c>
      <c r="I13124" s="27" t="s">
        <v>49</v>
      </c>
      <c r="J13124" s="27" t="s">
        <v>294</v>
      </c>
      <c r="K13124" s="27" t="s">
        <v>303</v>
      </c>
      <c r="L13124" s="27" t="s">
        <v>335</v>
      </c>
      <c r="M13124" s="27" t="s">
        <v>338</v>
      </c>
      <c r="N13124" s="27" t="s">
        <v>306</v>
      </c>
      <c r="O13124" s="27" t="s">
        <v>23</v>
      </c>
      <c r="P13124" s="27">
        <v>618.98080749999997</v>
      </c>
    </row>
    <row r="13125" spans="7:16" x14ac:dyDescent="0.25">
      <c r="G13125" s="27" t="str">
        <f t="shared" si="205"/>
        <v>2019/2020Western EuropeEnergy SystemsMitigationProject-level market rate debtAll DestinationsPrivateCorporations</v>
      </c>
      <c r="H13125" s="27" t="s">
        <v>290</v>
      </c>
      <c r="I13125" s="27" t="s">
        <v>49</v>
      </c>
      <c r="J13125" s="27" t="s">
        <v>294</v>
      </c>
      <c r="K13125" s="27" t="s">
        <v>303</v>
      </c>
      <c r="L13125" s="27" t="s">
        <v>335</v>
      </c>
      <c r="M13125" s="27" t="s">
        <v>338</v>
      </c>
      <c r="N13125" s="27" t="s">
        <v>306</v>
      </c>
      <c r="O13125" s="27" t="s">
        <v>307</v>
      </c>
      <c r="P13125" s="27">
        <v>8.3406000000000002</v>
      </c>
    </row>
    <row r="13126" spans="7:16" x14ac:dyDescent="0.25">
      <c r="G13126" s="27" t="str">
        <f t="shared" si="205"/>
        <v>2019/2020Western EuropeEnergy SystemsMitigationProject-level market rate debtAll DestinationsPrivateFunds</v>
      </c>
      <c r="H13126" s="27" t="s">
        <v>290</v>
      </c>
      <c r="I13126" s="27" t="s">
        <v>49</v>
      </c>
      <c r="J13126" s="27" t="s">
        <v>294</v>
      </c>
      <c r="K13126" s="27" t="s">
        <v>303</v>
      </c>
      <c r="L13126" s="27" t="s">
        <v>335</v>
      </c>
      <c r="M13126" s="27" t="s">
        <v>338</v>
      </c>
      <c r="N13126" s="27" t="s">
        <v>306</v>
      </c>
      <c r="O13126" s="27" t="s">
        <v>25</v>
      </c>
      <c r="P13126" s="27">
        <v>0</v>
      </c>
    </row>
    <row r="13127" spans="7:16" x14ac:dyDescent="0.25">
      <c r="G13127" s="27" t="str">
        <f t="shared" si="205"/>
        <v>2019/2020Western EuropeEnergy SystemsMitigationProject-level market rate debtAll DestinationsPrivateInstitutional Investors</v>
      </c>
      <c r="H13127" s="27" t="s">
        <v>290</v>
      </c>
      <c r="I13127" s="27" t="s">
        <v>49</v>
      </c>
      <c r="J13127" s="27" t="s">
        <v>294</v>
      </c>
      <c r="K13127" s="27" t="s">
        <v>303</v>
      </c>
      <c r="L13127" s="27" t="s">
        <v>335</v>
      </c>
      <c r="M13127" s="27" t="s">
        <v>338</v>
      </c>
      <c r="N13127" s="27" t="s">
        <v>306</v>
      </c>
      <c r="O13127" s="27" t="s">
        <v>27</v>
      </c>
      <c r="P13127" s="27">
        <v>90.646000000000001</v>
      </c>
    </row>
    <row r="13128" spans="7:16" x14ac:dyDescent="0.25">
      <c r="G13128" s="27" t="str">
        <f t="shared" si="205"/>
        <v>2019/2020Western EuropeEnergy SystemsMitigationProject-level market rate debtAll DestinationsPrivateUnknown</v>
      </c>
      <c r="H13128" s="27" t="s">
        <v>290</v>
      </c>
      <c r="I13128" s="27" t="s">
        <v>49</v>
      </c>
      <c r="J13128" s="27" t="s">
        <v>294</v>
      </c>
      <c r="K13128" s="27" t="s">
        <v>303</v>
      </c>
      <c r="L13128" s="27" t="s">
        <v>335</v>
      </c>
      <c r="M13128" s="27" t="s">
        <v>338</v>
      </c>
      <c r="N13128" s="27" t="s">
        <v>306</v>
      </c>
      <c r="O13128" s="27" t="s">
        <v>301</v>
      </c>
      <c r="P13128" s="27">
        <v>0</v>
      </c>
    </row>
    <row r="13129" spans="7:16" x14ac:dyDescent="0.25">
      <c r="G13129" s="27" t="str">
        <f t="shared" si="205"/>
        <v>2019/2020Western EuropeEnergy SystemsMitigationProject-level market rate debtAll DestinationsPublicMultilateral DFI</v>
      </c>
      <c r="H13129" s="27" t="s">
        <v>290</v>
      </c>
      <c r="I13129" s="27" t="s">
        <v>49</v>
      </c>
      <c r="J13129" s="27" t="s">
        <v>294</v>
      </c>
      <c r="K13129" s="27" t="s">
        <v>303</v>
      </c>
      <c r="L13129" s="27" t="s">
        <v>335</v>
      </c>
      <c r="M13129" s="27" t="s">
        <v>338</v>
      </c>
      <c r="N13129" s="27" t="s">
        <v>309</v>
      </c>
      <c r="O13129" s="27" t="s">
        <v>30</v>
      </c>
      <c r="P13129" s="27">
        <v>578.263479219999</v>
      </c>
    </row>
    <row r="13130" spans="7:16" x14ac:dyDescent="0.25">
      <c r="G13130" s="27" t="str">
        <f t="shared" si="205"/>
        <v>2019/2020Western EuropeEnergy SystemsMitigationProject-level market rate debtAll DestinationsPublicNational DFI</v>
      </c>
      <c r="H13130" s="27" t="s">
        <v>290</v>
      </c>
      <c r="I13130" s="27" t="s">
        <v>49</v>
      </c>
      <c r="J13130" s="27" t="s">
        <v>294</v>
      </c>
      <c r="K13130" s="27" t="s">
        <v>303</v>
      </c>
      <c r="L13130" s="27" t="s">
        <v>335</v>
      </c>
      <c r="M13130" s="27" t="s">
        <v>338</v>
      </c>
      <c r="N13130" s="27" t="s">
        <v>309</v>
      </c>
      <c r="O13130" s="27" t="s">
        <v>33</v>
      </c>
      <c r="P13130" s="27">
        <v>0</v>
      </c>
    </row>
    <row r="13131" spans="7:16" x14ac:dyDescent="0.25">
      <c r="G13131" s="27" t="str">
        <f t="shared" si="205"/>
        <v>2019/2020Western EuropeEnergy SystemsMitigationProject-level market rate debtAll DestinationsPublicState-owned FI</v>
      </c>
      <c r="H13131" s="27" t="s">
        <v>290</v>
      </c>
      <c r="I13131" s="27" t="s">
        <v>49</v>
      </c>
      <c r="J13131" s="27" t="s">
        <v>294</v>
      </c>
      <c r="K13131" s="27" t="s">
        <v>303</v>
      </c>
      <c r="L13131" s="27" t="s">
        <v>335</v>
      </c>
      <c r="M13131" s="27" t="s">
        <v>338</v>
      </c>
      <c r="N13131" s="27" t="s">
        <v>309</v>
      </c>
      <c r="O13131" s="27" t="s">
        <v>312</v>
      </c>
      <c r="P13131" s="27">
        <v>0</v>
      </c>
    </row>
    <row r="13132" spans="7:16" x14ac:dyDescent="0.25">
      <c r="G13132" s="27" t="str">
        <f t="shared" si="205"/>
        <v>2019/2020Western EuropeEnergy SystemsMitigationProject-level market rate debtDomesticPrivateCommercial FI</v>
      </c>
      <c r="H13132" s="27" t="s">
        <v>290</v>
      </c>
      <c r="I13132" s="27" t="s">
        <v>49</v>
      </c>
      <c r="J13132" s="27" t="s">
        <v>294</v>
      </c>
      <c r="K13132" s="27" t="s">
        <v>303</v>
      </c>
      <c r="L13132" s="27" t="s">
        <v>335</v>
      </c>
      <c r="M13132" s="27" t="s">
        <v>323</v>
      </c>
      <c r="N13132" s="27" t="s">
        <v>306</v>
      </c>
      <c r="O13132" s="27" t="s">
        <v>23</v>
      </c>
      <c r="P13132" s="27">
        <v>283.47547750000001</v>
      </c>
    </row>
    <row r="13133" spans="7:16" x14ac:dyDescent="0.25">
      <c r="G13133" s="27" t="str">
        <f t="shared" si="205"/>
        <v>2019/2020Western EuropeEnergy SystemsMitigationProject-level market rate debtDomesticPrivateCorporations</v>
      </c>
      <c r="H13133" s="27" t="s">
        <v>290</v>
      </c>
      <c r="I13133" s="27" t="s">
        <v>49</v>
      </c>
      <c r="J13133" s="27" t="s">
        <v>294</v>
      </c>
      <c r="K13133" s="27" t="s">
        <v>303</v>
      </c>
      <c r="L13133" s="27" t="s">
        <v>335</v>
      </c>
      <c r="M13133" s="27" t="s">
        <v>323</v>
      </c>
      <c r="N13133" s="27" t="s">
        <v>306</v>
      </c>
      <c r="O13133" s="27" t="s">
        <v>307</v>
      </c>
      <c r="P13133" s="27">
        <v>2.2984499999999999</v>
      </c>
    </row>
    <row r="13134" spans="7:16" x14ac:dyDescent="0.25">
      <c r="G13134" s="27" t="str">
        <f t="shared" si="205"/>
        <v>2019/2020Western EuropeEnergy SystemsMitigationProject-level market rate debtDomesticPrivateFunds</v>
      </c>
      <c r="H13134" s="27" t="s">
        <v>290</v>
      </c>
      <c r="I13134" s="27" t="s">
        <v>49</v>
      </c>
      <c r="J13134" s="27" t="s">
        <v>294</v>
      </c>
      <c r="K13134" s="27" t="s">
        <v>303</v>
      </c>
      <c r="L13134" s="27" t="s">
        <v>335</v>
      </c>
      <c r="M13134" s="27" t="s">
        <v>323</v>
      </c>
      <c r="N13134" s="27" t="s">
        <v>306</v>
      </c>
      <c r="O13134" s="27" t="s">
        <v>25</v>
      </c>
      <c r="P13134" s="27">
        <v>0</v>
      </c>
    </row>
    <row r="13135" spans="7:16" x14ac:dyDescent="0.25">
      <c r="G13135" s="27" t="str">
        <f t="shared" si="205"/>
        <v>2019/2020Western EuropeEnergy SystemsMitigationProject-level market rate debtDomesticPrivateInstitutional Investors</v>
      </c>
      <c r="H13135" s="27" t="s">
        <v>290</v>
      </c>
      <c r="I13135" s="27" t="s">
        <v>49</v>
      </c>
      <c r="J13135" s="27" t="s">
        <v>294</v>
      </c>
      <c r="K13135" s="27" t="s">
        <v>303</v>
      </c>
      <c r="L13135" s="27" t="s">
        <v>335</v>
      </c>
      <c r="M13135" s="27" t="s">
        <v>323</v>
      </c>
      <c r="N13135" s="27" t="s">
        <v>306</v>
      </c>
      <c r="O13135" s="27" t="s">
        <v>27</v>
      </c>
      <c r="P13135" s="27">
        <v>90.646000000000001</v>
      </c>
    </row>
    <row r="13136" spans="7:16" x14ac:dyDescent="0.25">
      <c r="G13136" s="27" t="str">
        <f t="shared" si="205"/>
        <v>2019/2020Western EuropeEnergy SystemsMitigationProject-level market rate debtDomesticPublicMultilateral DFI</v>
      </c>
      <c r="H13136" s="27" t="s">
        <v>290</v>
      </c>
      <c r="I13136" s="27" t="s">
        <v>49</v>
      </c>
      <c r="J13136" s="27" t="s">
        <v>294</v>
      </c>
      <c r="K13136" s="27" t="s">
        <v>303</v>
      </c>
      <c r="L13136" s="27" t="s">
        <v>335</v>
      </c>
      <c r="M13136" s="27" t="s">
        <v>323</v>
      </c>
      <c r="N13136" s="27" t="s">
        <v>309</v>
      </c>
      <c r="O13136" s="27" t="s">
        <v>30</v>
      </c>
      <c r="P13136" s="27">
        <v>54.986622220000001</v>
      </c>
    </row>
    <row r="13137" spans="7:16" x14ac:dyDescent="0.25">
      <c r="G13137" s="27" t="str">
        <f t="shared" si="205"/>
        <v>2019/2020Western EuropeEnergy SystemsMitigationProject-level market rate debtDomesticPublicNational DFI</v>
      </c>
      <c r="H13137" s="27" t="s">
        <v>290</v>
      </c>
      <c r="I13137" s="27" t="s">
        <v>49</v>
      </c>
      <c r="J13137" s="27" t="s">
        <v>294</v>
      </c>
      <c r="K13137" s="27" t="s">
        <v>303</v>
      </c>
      <c r="L13137" s="27" t="s">
        <v>335</v>
      </c>
      <c r="M13137" s="27" t="s">
        <v>323</v>
      </c>
      <c r="N13137" s="27" t="s">
        <v>309</v>
      </c>
      <c r="O13137" s="27" t="s">
        <v>33</v>
      </c>
      <c r="P13137" s="27">
        <v>0</v>
      </c>
    </row>
    <row r="13138" spans="7:16" x14ac:dyDescent="0.25">
      <c r="G13138" s="27" t="str">
        <f t="shared" si="205"/>
        <v>2019/2020Western EuropeEnergy SystemsMitigationProject-level market rate debtInternationalPrivateCommercial FI</v>
      </c>
      <c r="H13138" s="27" t="s">
        <v>290</v>
      </c>
      <c r="I13138" s="27" t="s">
        <v>49</v>
      </c>
      <c r="J13138" s="27" t="s">
        <v>294</v>
      </c>
      <c r="K13138" s="27" t="s">
        <v>303</v>
      </c>
      <c r="L13138" s="27" t="s">
        <v>335</v>
      </c>
      <c r="M13138" s="27" t="s">
        <v>324</v>
      </c>
      <c r="N13138" s="27" t="s">
        <v>306</v>
      </c>
      <c r="O13138" s="27" t="s">
        <v>23</v>
      </c>
      <c r="P13138" s="27">
        <v>335.50533000000001</v>
      </c>
    </row>
    <row r="13139" spans="7:16" x14ac:dyDescent="0.25">
      <c r="G13139" s="27" t="str">
        <f t="shared" si="205"/>
        <v>2019/2020Western EuropeEnergy SystemsMitigationProject-level market rate debtInternationalPrivateCorporations</v>
      </c>
      <c r="H13139" s="27" t="s">
        <v>290</v>
      </c>
      <c r="I13139" s="27" t="s">
        <v>49</v>
      </c>
      <c r="J13139" s="27" t="s">
        <v>294</v>
      </c>
      <c r="K13139" s="27" t="s">
        <v>303</v>
      </c>
      <c r="L13139" s="27" t="s">
        <v>335</v>
      </c>
      <c r="M13139" s="27" t="s">
        <v>324</v>
      </c>
      <c r="N13139" s="27" t="s">
        <v>306</v>
      </c>
      <c r="O13139" s="27" t="s">
        <v>307</v>
      </c>
      <c r="P13139" s="27">
        <v>6.0421500000000004</v>
      </c>
    </row>
    <row r="13140" spans="7:16" x14ac:dyDescent="0.25">
      <c r="G13140" s="27" t="str">
        <f t="shared" si="205"/>
        <v>2019/2020Western EuropeEnergy SystemsMitigationProject-level market rate debtInternationalPrivateFunds</v>
      </c>
      <c r="H13140" s="27" t="s">
        <v>290</v>
      </c>
      <c r="I13140" s="27" t="s">
        <v>49</v>
      </c>
      <c r="J13140" s="27" t="s">
        <v>294</v>
      </c>
      <c r="K13140" s="27" t="s">
        <v>303</v>
      </c>
      <c r="L13140" s="27" t="s">
        <v>335</v>
      </c>
      <c r="M13140" s="27" t="s">
        <v>324</v>
      </c>
      <c r="N13140" s="27" t="s">
        <v>306</v>
      </c>
      <c r="O13140" s="27" t="s">
        <v>25</v>
      </c>
      <c r="P13140" s="27">
        <v>0</v>
      </c>
    </row>
    <row r="13141" spans="7:16" x14ac:dyDescent="0.25">
      <c r="G13141" s="27" t="str">
        <f t="shared" si="205"/>
        <v>2019/2020Western EuropeEnergy SystemsMitigationProject-level market rate debtInternationalPrivateInstitutional Investors</v>
      </c>
      <c r="H13141" s="27" t="s">
        <v>290</v>
      </c>
      <c r="I13141" s="27" t="s">
        <v>49</v>
      </c>
      <c r="J13141" s="27" t="s">
        <v>294</v>
      </c>
      <c r="K13141" s="27" t="s">
        <v>303</v>
      </c>
      <c r="L13141" s="27" t="s">
        <v>335</v>
      </c>
      <c r="M13141" s="27" t="s">
        <v>324</v>
      </c>
      <c r="N13141" s="27" t="s">
        <v>306</v>
      </c>
      <c r="O13141" s="27" t="s">
        <v>27</v>
      </c>
      <c r="P13141" s="27">
        <v>0</v>
      </c>
    </row>
    <row r="13142" spans="7:16" x14ac:dyDescent="0.25">
      <c r="G13142" s="27" t="str">
        <f t="shared" si="205"/>
        <v>2019/2020Western EuropeEnergy SystemsMitigationProject-level market rate debtInternationalPrivateUnknown</v>
      </c>
      <c r="H13142" s="27" t="s">
        <v>290</v>
      </c>
      <c r="I13142" s="27" t="s">
        <v>49</v>
      </c>
      <c r="J13142" s="27" t="s">
        <v>294</v>
      </c>
      <c r="K13142" s="27" t="s">
        <v>303</v>
      </c>
      <c r="L13142" s="27" t="s">
        <v>335</v>
      </c>
      <c r="M13142" s="27" t="s">
        <v>324</v>
      </c>
      <c r="N13142" s="27" t="s">
        <v>306</v>
      </c>
      <c r="O13142" s="27" t="s">
        <v>301</v>
      </c>
      <c r="P13142" s="27">
        <v>0</v>
      </c>
    </row>
    <row r="13143" spans="7:16" x14ac:dyDescent="0.25">
      <c r="G13143" s="27" t="str">
        <f t="shared" si="205"/>
        <v>2019/2020Western EuropeEnergy SystemsMitigationProject-level market rate debtInternationalPublicMultilateral DFI</v>
      </c>
      <c r="H13143" s="27" t="s">
        <v>290</v>
      </c>
      <c r="I13143" s="27" t="s">
        <v>49</v>
      </c>
      <c r="J13143" s="27" t="s">
        <v>294</v>
      </c>
      <c r="K13143" s="27" t="s">
        <v>303</v>
      </c>
      <c r="L13143" s="27" t="s">
        <v>335</v>
      </c>
      <c r="M13143" s="27" t="s">
        <v>324</v>
      </c>
      <c r="N13143" s="27" t="s">
        <v>309</v>
      </c>
      <c r="O13143" s="27" t="s">
        <v>30</v>
      </c>
      <c r="P13143" s="27">
        <v>523.27685699999995</v>
      </c>
    </row>
    <row r="13144" spans="7:16" x14ac:dyDescent="0.25">
      <c r="G13144" s="27" t="str">
        <f t="shared" si="205"/>
        <v>2019/2020Western EuropeEnergy SystemsMitigationProject-level market rate debtInternationalPublicNational DFI</v>
      </c>
      <c r="H13144" s="27" t="s">
        <v>290</v>
      </c>
      <c r="I13144" s="27" t="s">
        <v>49</v>
      </c>
      <c r="J13144" s="27" t="s">
        <v>294</v>
      </c>
      <c r="K13144" s="27" t="s">
        <v>303</v>
      </c>
      <c r="L13144" s="27" t="s">
        <v>335</v>
      </c>
      <c r="M13144" s="27" t="s">
        <v>324</v>
      </c>
      <c r="N13144" s="27" t="s">
        <v>309</v>
      </c>
      <c r="O13144" s="27" t="s">
        <v>33</v>
      </c>
      <c r="P13144" s="27">
        <v>0</v>
      </c>
    </row>
    <row r="13145" spans="7:16" x14ac:dyDescent="0.25">
      <c r="G13145" s="27" t="str">
        <f t="shared" si="205"/>
        <v>2019/2020Western EuropeEnergy SystemsMitigationProject-level market rate debtInternationalPublicState-owned FI</v>
      </c>
      <c r="H13145" s="27" t="s">
        <v>290</v>
      </c>
      <c r="I13145" s="27" t="s">
        <v>49</v>
      </c>
      <c r="J13145" s="27" t="s">
        <v>294</v>
      </c>
      <c r="K13145" s="27" t="s">
        <v>303</v>
      </c>
      <c r="L13145" s="27" t="s">
        <v>335</v>
      </c>
      <c r="M13145" s="27" t="s">
        <v>324</v>
      </c>
      <c r="N13145" s="27" t="s">
        <v>309</v>
      </c>
      <c r="O13145" s="27" t="s">
        <v>312</v>
      </c>
      <c r="P13145" s="27">
        <v>0</v>
      </c>
    </row>
    <row r="13146" spans="7:16" x14ac:dyDescent="0.25">
      <c r="G13146" s="27" t="str">
        <f t="shared" si="205"/>
        <v>2019/2020Western EuropeIndustryAdaptationAll InstrumentsAll DestinationsPublicMultilateral DFI</v>
      </c>
      <c r="H13146" s="27" t="s">
        <v>290</v>
      </c>
      <c r="I13146" s="27" t="s">
        <v>49</v>
      </c>
      <c r="J13146" s="27" t="s">
        <v>295</v>
      </c>
      <c r="K13146" s="27" t="s">
        <v>302</v>
      </c>
      <c r="L13146" s="27" t="s">
        <v>345</v>
      </c>
      <c r="M13146" s="27" t="s">
        <v>338</v>
      </c>
      <c r="N13146" s="27" t="s">
        <v>309</v>
      </c>
      <c r="O13146" s="27" t="s">
        <v>30</v>
      </c>
      <c r="P13146" s="27">
        <v>0.14506233899999901</v>
      </c>
    </row>
    <row r="13147" spans="7:16" x14ac:dyDescent="0.25">
      <c r="G13147" s="27" t="str">
        <f t="shared" si="205"/>
        <v>2019/2020Western EuropeIndustryAdaptationAll InstrumentsDomesticPublicMultilateral DFI</v>
      </c>
      <c r="H13147" s="27" t="s">
        <v>290</v>
      </c>
      <c r="I13147" s="27" t="s">
        <v>49</v>
      </c>
      <c r="J13147" s="27" t="s">
        <v>295</v>
      </c>
      <c r="K13147" s="27" t="s">
        <v>302</v>
      </c>
      <c r="L13147" s="27" t="s">
        <v>345</v>
      </c>
      <c r="M13147" s="27" t="s">
        <v>323</v>
      </c>
      <c r="N13147" s="27" t="s">
        <v>309</v>
      </c>
      <c r="O13147" s="27" t="s">
        <v>30</v>
      </c>
      <c r="P13147" s="27">
        <v>6.4781960000000003E-3</v>
      </c>
    </row>
    <row r="13148" spans="7:16" x14ac:dyDescent="0.25">
      <c r="G13148" s="27" t="str">
        <f t="shared" si="205"/>
        <v>2019/2020Western EuropeIndustryAdaptationAll InstrumentsInternationalPublicMultilateral DFI</v>
      </c>
      <c r="H13148" s="27" t="s">
        <v>290</v>
      </c>
      <c r="I13148" s="27" t="s">
        <v>49</v>
      </c>
      <c r="J13148" s="27" t="s">
        <v>295</v>
      </c>
      <c r="K13148" s="27" t="s">
        <v>302</v>
      </c>
      <c r="L13148" s="27" t="s">
        <v>345</v>
      </c>
      <c r="M13148" s="27" t="s">
        <v>324</v>
      </c>
      <c r="N13148" s="27" t="s">
        <v>309</v>
      </c>
      <c r="O13148" s="27" t="s">
        <v>30</v>
      </c>
      <c r="P13148" s="27">
        <v>0.13858414299999999</v>
      </c>
    </row>
    <row r="13149" spans="7:16" x14ac:dyDescent="0.25">
      <c r="G13149" s="27" t="str">
        <f t="shared" si="205"/>
        <v>2019/2020Western EuropeIndustryAdaptationProject-level market rate debtAll DestinationsPublicMultilateral DFI</v>
      </c>
      <c r="H13149" s="27" t="s">
        <v>290</v>
      </c>
      <c r="I13149" s="27" t="s">
        <v>49</v>
      </c>
      <c r="J13149" s="27" t="s">
        <v>295</v>
      </c>
      <c r="K13149" s="27" t="s">
        <v>302</v>
      </c>
      <c r="L13149" s="27" t="s">
        <v>335</v>
      </c>
      <c r="M13149" s="27" t="s">
        <v>338</v>
      </c>
      <c r="N13149" s="27" t="s">
        <v>309</v>
      </c>
      <c r="O13149" s="27" t="s">
        <v>30</v>
      </c>
      <c r="P13149" s="27">
        <v>0.14506233899999901</v>
      </c>
    </row>
    <row r="13150" spans="7:16" x14ac:dyDescent="0.25">
      <c r="G13150" s="27" t="str">
        <f t="shared" si="205"/>
        <v>2019/2020Western EuropeIndustryAdaptationProject-level market rate debtDomesticPublicMultilateral DFI</v>
      </c>
      <c r="H13150" s="27" t="s">
        <v>290</v>
      </c>
      <c r="I13150" s="27" t="s">
        <v>49</v>
      </c>
      <c r="J13150" s="27" t="s">
        <v>295</v>
      </c>
      <c r="K13150" s="27" t="s">
        <v>302</v>
      </c>
      <c r="L13150" s="27" t="s">
        <v>335</v>
      </c>
      <c r="M13150" s="27" t="s">
        <v>323</v>
      </c>
      <c r="N13150" s="27" t="s">
        <v>309</v>
      </c>
      <c r="O13150" s="27" t="s">
        <v>30</v>
      </c>
      <c r="P13150" s="27">
        <v>6.4781960000000003E-3</v>
      </c>
    </row>
    <row r="13151" spans="7:16" x14ac:dyDescent="0.25">
      <c r="G13151" s="27" t="str">
        <f t="shared" si="205"/>
        <v>2019/2020Western EuropeIndustryAdaptationProject-level market rate debtInternationalPublicMultilateral DFI</v>
      </c>
      <c r="H13151" s="27" t="s">
        <v>290</v>
      </c>
      <c r="I13151" s="27" t="s">
        <v>49</v>
      </c>
      <c r="J13151" s="27" t="s">
        <v>295</v>
      </c>
      <c r="K13151" s="27" t="s">
        <v>302</v>
      </c>
      <c r="L13151" s="27" t="s">
        <v>335</v>
      </c>
      <c r="M13151" s="27" t="s">
        <v>324</v>
      </c>
      <c r="N13151" s="27" t="s">
        <v>309</v>
      </c>
      <c r="O13151" s="27" t="s">
        <v>30</v>
      </c>
      <c r="P13151" s="27">
        <v>0.13858414299999999</v>
      </c>
    </row>
    <row r="13152" spans="7:16" x14ac:dyDescent="0.25">
      <c r="G13152" s="27" t="str">
        <f t="shared" si="205"/>
        <v>2019/2020Western EuropeIndustryAll UsesAll InstrumentsAll DestinationsPublicMultilateral DFI</v>
      </c>
      <c r="H13152" s="27" t="s">
        <v>290</v>
      </c>
      <c r="I13152" s="27" t="s">
        <v>49</v>
      </c>
      <c r="J13152" s="27" t="s">
        <v>295</v>
      </c>
      <c r="K13152" s="27" t="s">
        <v>346</v>
      </c>
      <c r="L13152" s="27" t="s">
        <v>345</v>
      </c>
      <c r="M13152" s="27" t="s">
        <v>338</v>
      </c>
      <c r="N13152" s="27" t="s">
        <v>309</v>
      </c>
      <c r="O13152" s="27" t="s">
        <v>30</v>
      </c>
      <c r="P13152" s="27">
        <v>7.1314129800000003</v>
      </c>
    </row>
    <row r="13153" spans="7:16" x14ac:dyDescent="0.25">
      <c r="G13153" s="27" t="str">
        <f t="shared" si="205"/>
        <v>2019/2020Western EuropeIndustryAll UsesAll InstrumentsDomesticPublicMultilateral DFI</v>
      </c>
      <c r="H13153" s="27" t="s">
        <v>290</v>
      </c>
      <c r="I13153" s="27" t="s">
        <v>49</v>
      </c>
      <c r="J13153" s="27" t="s">
        <v>295</v>
      </c>
      <c r="K13153" s="27" t="s">
        <v>346</v>
      </c>
      <c r="L13153" s="27" t="s">
        <v>345</v>
      </c>
      <c r="M13153" s="27" t="s">
        <v>323</v>
      </c>
      <c r="N13153" s="27" t="s">
        <v>309</v>
      </c>
      <c r="O13153" s="27" t="s">
        <v>30</v>
      </c>
      <c r="P13153" s="27">
        <v>0.138646203</v>
      </c>
    </row>
    <row r="13154" spans="7:16" x14ac:dyDescent="0.25">
      <c r="G13154" s="27" t="str">
        <f t="shared" si="205"/>
        <v>2019/2020Western EuropeIndustryAll UsesAll InstrumentsInternationalPublicMultilateral DFI</v>
      </c>
      <c r="H13154" s="27" t="s">
        <v>290</v>
      </c>
      <c r="I13154" s="27" t="s">
        <v>49</v>
      </c>
      <c r="J13154" s="27" t="s">
        <v>295</v>
      </c>
      <c r="K13154" s="27" t="s">
        <v>346</v>
      </c>
      <c r="L13154" s="27" t="s">
        <v>345</v>
      </c>
      <c r="M13154" s="27" t="s">
        <v>324</v>
      </c>
      <c r="N13154" s="27" t="s">
        <v>309</v>
      </c>
      <c r="O13154" s="27" t="s">
        <v>30</v>
      </c>
      <c r="P13154" s="27">
        <v>6.9927667769999999</v>
      </c>
    </row>
    <row r="13155" spans="7:16" x14ac:dyDescent="0.25">
      <c r="G13155" s="27" t="str">
        <f t="shared" si="205"/>
        <v>2019/2020Western EuropeIndustryAll UsesBalance sheet financing (debt portion)All DestinationsPublicMultilateral DFI</v>
      </c>
      <c r="H13155" s="27" t="s">
        <v>290</v>
      </c>
      <c r="I13155" s="27" t="s">
        <v>49</v>
      </c>
      <c r="J13155" s="27" t="s">
        <v>295</v>
      </c>
      <c r="K13155" s="27" t="s">
        <v>346</v>
      </c>
      <c r="L13155" s="27" t="s">
        <v>333</v>
      </c>
      <c r="M13155" s="27" t="s">
        <v>338</v>
      </c>
      <c r="N13155" s="27" t="s">
        <v>309</v>
      </c>
      <c r="O13155" s="27" t="s">
        <v>30</v>
      </c>
      <c r="P13155" s="27">
        <v>3.421423586</v>
      </c>
    </row>
    <row r="13156" spans="7:16" x14ac:dyDescent="0.25">
      <c r="G13156" s="27" t="str">
        <f t="shared" si="205"/>
        <v>2019/2020Western EuropeIndustryAll UsesBalance sheet financing (debt portion)DomesticPublicMultilateral DFI</v>
      </c>
      <c r="H13156" s="27" t="s">
        <v>290</v>
      </c>
      <c r="I13156" s="27" t="s">
        <v>49</v>
      </c>
      <c r="J13156" s="27" t="s">
        <v>295</v>
      </c>
      <c r="K13156" s="27" t="s">
        <v>346</v>
      </c>
      <c r="L13156" s="27" t="s">
        <v>333</v>
      </c>
      <c r="M13156" s="27" t="s">
        <v>323</v>
      </c>
      <c r="N13156" s="27" t="s">
        <v>309</v>
      </c>
      <c r="O13156" s="27" t="s">
        <v>30</v>
      </c>
      <c r="P13156" s="27">
        <v>4.3632658999999997E-2</v>
      </c>
    </row>
    <row r="13157" spans="7:16" x14ac:dyDescent="0.25">
      <c r="G13157" s="27" t="str">
        <f t="shared" si="205"/>
        <v>2019/2020Western EuropeIndustryAll UsesBalance sheet financing (debt portion)InternationalPublicMultilateral DFI</v>
      </c>
      <c r="H13157" s="27" t="s">
        <v>290</v>
      </c>
      <c r="I13157" s="27" t="s">
        <v>49</v>
      </c>
      <c r="J13157" s="27" t="s">
        <v>295</v>
      </c>
      <c r="K13157" s="27" t="s">
        <v>346</v>
      </c>
      <c r="L13157" s="27" t="s">
        <v>333</v>
      </c>
      <c r="M13157" s="27" t="s">
        <v>324</v>
      </c>
      <c r="N13157" s="27" t="s">
        <v>309</v>
      </c>
      <c r="O13157" s="27" t="s">
        <v>30</v>
      </c>
      <c r="P13157" s="27">
        <v>3.3777909269999999</v>
      </c>
    </row>
    <row r="13158" spans="7:16" x14ac:dyDescent="0.25">
      <c r="G13158" s="27" t="str">
        <f t="shared" si="205"/>
        <v>2019/2020Western EuropeIndustryAll UsesProject-level equityAll DestinationsPublicMultilateral DFI</v>
      </c>
      <c r="H13158" s="27" t="s">
        <v>290</v>
      </c>
      <c r="I13158" s="27" t="s">
        <v>49</v>
      </c>
      <c r="J13158" s="27" t="s">
        <v>295</v>
      </c>
      <c r="K13158" s="27" t="s">
        <v>346</v>
      </c>
      <c r="L13158" s="27" t="s">
        <v>337</v>
      </c>
      <c r="M13158" s="27" t="s">
        <v>338</v>
      </c>
      <c r="N13158" s="27" t="s">
        <v>309</v>
      </c>
      <c r="O13158" s="27" t="s">
        <v>30</v>
      </c>
      <c r="P13158" s="27">
        <v>1.5824084110000001</v>
      </c>
    </row>
    <row r="13159" spans="7:16" x14ac:dyDescent="0.25">
      <c r="G13159" s="27" t="str">
        <f t="shared" si="205"/>
        <v>2019/2020Western EuropeIndustryAll UsesProject-level equityInternationalPublicMultilateral DFI</v>
      </c>
      <c r="H13159" s="27" t="s">
        <v>290</v>
      </c>
      <c r="I13159" s="27" t="s">
        <v>49</v>
      </c>
      <c r="J13159" s="27" t="s">
        <v>295</v>
      </c>
      <c r="K13159" s="27" t="s">
        <v>346</v>
      </c>
      <c r="L13159" s="27" t="s">
        <v>337</v>
      </c>
      <c r="M13159" s="27" t="s">
        <v>324</v>
      </c>
      <c r="N13159" s="27" t="s">
        <v>309</v>
      </c>
      <c r="O13159" s="27" t="s">
        <v>30</v>
      </c>
      <c r="P13159" s="27">
        <v>1.5824084110000001</v>
      </c>
    </row>
    <row r="13160" spans="7:16" x14ac:dyDescent="0.25">
      <c r="G13160" s="27" t="str">
        <f t="shared" si="205"/>
        <v>2019/2020Western EuropeIndustryAll UsesProject-level market rate debtAll DestinationsPublicMultilateral DFI</v>
      </c>
      <c r="H13160" s="27" t="s">
        <v>290</v>
      </c>
      <c r="I13160" s="27" t="s">
        <v>49</v>
      </c>
      <c r="J13160" s="27" t="s">
        <v>295</v>
      </c>
      <c r="K13160" s="27" t="s">
        <v>346</v>
      </c>
      <c r="L13160" s="27" t="s">
        <v>335</v>
      </c>
      <c r="M13160" s="27" t="s">
        <v>338</v>
      </c>
      <c r="N13160" s="27" t="s">
        <v>309</v>
      </c>
      <c r="O13160" s="27" t="s">
        <v>30</v>
      </c>
      <c r="P13160" s="27">
        <v>2.1275809830000001</v>
      </c>
    </row>
    <row r="13161" spans="7:16" x14ac:dyDescent="0.25">
      <c r="G13161" s="27" t="str">
        <f t="shared" si="205"/>
        <v>2019/2020Western EuropeIndustryAll UsesProject-level market rate debtDomesticPublicMultilateral DFI</v>
      </c>
      <c r="H13161" s="27" t="s">
        <v>290</v>
      </c>
      <c r="I13161" s="27" t="s">
        <v>49</v>
      </c>
      <c r="J13161" s="27" t="s">
        <v>295</v>
      </c>
      <c r="K13161" s="27" t="s">
        <v>346</v>
      </c>
      <c r="L13161" s="27" t="s">
        <v>335</v>
      </c>
      <c r="M13161" s="27" t="s">
        <v>323</v>
      </c>
      <c r="N13161" s="27" t="s">
        <v>309</v>
      </c>
      <c r="O13161" s="27" t="s">
        <v>30</v>
      </c>
      <c r="P13161" s="27">
        <v>9.5013544000000005E-2</v>
      </c>
    </row>
    <row r="13162" spans="7:16" x14ac:dyDescent="0.25">
      <c r="G13162" s="27" t="str">
        <f t="shared" si="205"/>
        <v>2019/2020Western EuropeIndustryAll UsesProject-level market rate debtInternationalPublicMultilateral DFI</v>
      </c>
      <c r="H13162" s="27" t="s">
        <v>290</v>
      </c>
      <c r="I13162" s="27" t="s">
        <v>49</v>
      </c>
      <c r="J13162" s="27" t="s">
        <v>295</v>
      </c>
      <c r="K13162" s="27" t="s">
        <v>346</v>
      </c>
      <c r="L13162" s="27" t="s">
        <v>335</v>
      </c>
      <c r="M13162" s="27" t="s">
        <v>324</v>
      </c>
      <c r="N13162" s="27" t="s">
        <v>309</v>
      </c>
      <c r="O13162" s="27" t="s">
        <v>30</v>
      </c>
      <c r="P13162" s="27">
        <v>2.0325674390000001</v>
      </c>
    </row>
    <row r="13163" spans="7:16" x14ac:dyDescent="0.25">
      <c r="G13163" s="27" t="str">
        <f t="shared" si="205"/>
        <v>2019/2020Western EuropeIndustryMitigationAll InstrumentsAll DestinationsPublicMultilateral DFI</v>
      </c>
      <c r="H13163" s="27" t="s">
        <v>290</v>
      </c>
      <c r="I13163" s="27" t="s">
        <v>49</v>
      </c>
      <c r="J13163" s="27" t="s">
        <v>295</v>
      </c>
      <c r="K13163" s="27" t="s">
        <v>303</v>
      </c>
      <c r="L13163" s="27" t="s">
        <v>345</v>
      </c>
      <c r="M13163" s="27" t="s">
        <v>338</v>
      </c>
      <c r="N13163" s="27" t="s">
        <v>309</v>
      </c>
      <c r="O13163" s="27" t="s">
        <v>30</v>
      </c>
      <c r="P13163" s="27">
        <v>6.9863506409999996</v>
      </c>
    </row>
    <row r="13164" spans="7:16" x14ac:dyDescent="0.25">
      <c r="G13164" s="27" t="str">
        <f t="shared" si="205"/>
        <v>2019/2020Western EuropeIndustryMitigationAll InstrumentsDomesticPublicMultilateral DFI</v>
      </c>
      <c r="H13164" s="27" t="s">
        <v>290</v>
      </c>
      <c r="I13164" s="27" t="s">
        <v>49</v>
      </c>
      <c r="J13164" s="27" t="s">
        <v>295</v>
      </c>
      <c r="K13164" s="27" t="s">
        <v>303</v>
      </c>
      <c r="L13164" s="27" t="s">
        <v>345</v>
      </c>
      <c r="M13164" s="27" t="s">
        <v>323</v>
      </c>
      <c r="N13164" s="27" t="s">
        <v>309</v>
      </c>
      <c r="O13164" s="27" t="s">
        <v>30</v>
      </c>
      <c r="P13164" s="27">
        <v>0.132168007</v>
      </c>
    </row>
    <row r="13165" spans="7:16" x14ac:dyDescent="0.25">
      <c r="G13165" s="27" t="str">
        <f t="shared" si="205"/>
        <v>2019/2020Western EuropeIndustryMitigationAll InstrumentsInternationalPublicMultilateral DFI</v>
      </c>
      <c r="H13165" s="27" t="s">
        <v>290</v>
      </c>
      <c r="I13165" s="27" t="s">
        <v>49</v>
      </c>
      <c r="J13165" s="27" t="s">
        <v>295</v>
      </c>
      <c r="K13165" s="27" t="s">
        <v>303</v>
      </c>
      <c r="L13165" s="27" t="s">
        <v>345</v>
      </c>
      <c r="M13165" s="27" t="s">
        <v>324</v>
      </c>
      <c r="N13165" s="27" t="s">
        <v>309</v>
      </c>
      <c r="O13165" s="27" t="s">
        <v>30</v>
      </c>
      <c r="P13165" s="27">
        <v>6.8541826339999998</v>
      </c>
    </row>
    <row r="13166" spans="7:16" x14ac:dyDescent="0.25">
      <c r="G13166" s="27" t="str">
        <f t="shared" si="205"/>
        <v>2019/2020Western EuropeIndustryMitigationBalance sheet financing (debt portion)All DestinationsPublicMultilateral DFI</v>
      </c>
      <c r="H13166" s="27" t="s">
        <v>290</v>
      </c>
      <c r="I13166" s="27" t="s">
        <v>49</v>
      </c>
      <c r="J13166" s="27" t="s">
        <v>295</v>
      </c>
      <c r="K13166" s="27" t="s">
        <v>303</v>
      </c>
      <c r="L13166" s="27" t="s">
        <v>333</v>
      </c>
      <c r="M13166" s="27" t="s">
        <v>338</v>
      </c>
      <c r="N13166" s="27" t="s">
        <v>309</v>
      </c>
      <c r="O13166" s="27" t="s">
        <v>30</v>
      </c>
      <c r="P13166" s="27">
        <v>3.421423586</v>
      </c>
    </row>
    <row r="13167" spans="7:16" x14ac:dyDescent="0.25">
      <c r="G13167" s="27" t="str">
        <f t="shared" si="205"/>
        <v>2019/2020Western EuropeIndustryMitigationBalance sheet financing (debt portion)DomesticPublicMultilateral DFI</v>
      </c>
      <c r="H13167" s="27" t="s">
        <v>290</v>
      </c>
      <c r="I13167" s="27" t="s">
        <v>49</v>
      </c>
      <c r="J13167" s="27" t="s">
        <v>295</v>
      </c>
      <c r="K13167" s="27" t="s">
        <v>303</v>
      </c>
      <c r="L13167" s="27" t="s">
        <v>333</v>
      </c>
      <c r="M13167" s="27" t="s">
        <v>323</v>
      </c>
      <c r="N13167" s="27" t="s">
        <v>309</v>
      </c>
      <c r="O13167" s="27" t="s">
        <v>30</v>
      </c>
      <c r="P13167" s="27">
        <v>4.3632658999999997E-2</v>
      </c>
    </row>
    <row r="13168" spans="7:16" x14ac:dyDescent="0.25">
      <c r="G13168" s="27" t="str">
        <f t="shared" si="205"/>
        <v>2019/2020Western EuropeIndustryMitigationBalance sheet financing (debt portion)InternationalPublicMultilateral DFI</v>
      </c>
      <c r="H13168" s="27" t="s">
        <v>290</v>
      </c>
      <c r="I13168" s="27" t="s">
        <v>49</v>
      </c>
      <c r="J13168" s="27" t="s">
        <v>295</v>
      </c>
      <c r="K13168" s="27" t="s">
        <v>303</v>
      </c>
      <c r="L13168" s="27" t="s">
        <v>333</v>
      </c>
      <c r="M13168" s="27" t="s">
        <v>324</v>
      </c>
      <c r="N13168" s="27" t="s">
        <v>309</v>
      </c>
      <c r="O13168" s="27" t="s">
        <v>30</v>
      </c>
      <c r="P13168" s="27">
        <v>3.3777909269999999</v>
      </c>
    </row>
    <row r="13169" spans="7:16" x14ac:dyDescent="0.25">
      <c r="G13169" s="27" t="str">
        <f t="shared" si="205"/>
        <v>2019/2020Western EuropeIndustryMitigationProject-level equityAll DestinationsPublicMultilateral DFI</v>
      </c>
      <c r="H13169" s="27" t="s">
        <v>290</v>
      </c>
      <c r="I13169" s="27" t="s">
        <v>49</v>
      </c>
      <c r="J13169" s="27" t="s">
        <v>295</v>
      </c>
      <c r="K13169" s="27" t="s">
        <v>303</v>
      </c>
      <c r="L13169" s="27" t="s">
        <v>337</v>
      </c>
      <c r="M13169" s="27" t="s">
        <v>338</v>
      </c>
      <c r="N13169" s="27" t="s">
        <v>309</v>
      </c>
      <c r="O13169" s="27" t="s">
        <v>30</v>
      </c>
      <c r="P13169" s="27">
        <v>1.5824084110000001</v>
      </c>
    </row>
    <row r="13170" spans="7:16" x14ac:dyDescent="0.25">
      <c r="G13170" s="27" t="str">
        <f t="shared" si="205"/>
        <v>2019/2020Western EuropeIndustryMitigationProject-level equityInternationalPublicMultilateral DFI</v>
      </c>
      <c r="H13170" s="27" t="s">
        <v>290</v>
      </c>
      <c r="I13170" s="27" t="s">
        <v>49</v>
      </c>
      <c r="J13170" s="27" t="s">
        <v>295</v>
      </c>
      <c r="K13170" s="27" t="s">
        <v>303</v>
      </c>
      <c r="L13170" s="27" t="s">
        <v>337</v>
      </c>
      <c r="M13170" s="27" t="s">
        <v>324</v>
      </c>
      <c r="N13170" s="27" t="s">
        <v>309</v>
      </c>
      <c r="O13170" s="27" t="s">
        <v>30</v>
      </c>
      <c r="P13170" s="27">
        <v>1.5824084110000001</v>
      </c>
    </row>
    <row r="13171" spans="7:16" x14ac:dyDescent="0.25">
      <c r="G13171" s="27" t="str">
        <f t="shared" si="205"/>
        <v>2019/2020Western EuropeIndustryMitigationProject-level market rate debtAll DestinationsPublicMultilateral DFI</v>
      </c>
      <c r="H13171" s="27" t="s">
        <v>290</v>
      </c>
      <c r="I13171" s="27" t="s">
        <v>49</v>
      </c>
      <c r="J13171" s="27" t="s">
        <v>295</v>
      </c>
      <c r="K13171" s="27" t="s">
        <v>303</v>
      </c>
      <c r="L13171" s="27" t="s">
        <v>335</v>
      </c>
      <c r="M13171" s="27" t="s">
        <v>338</v>
      </c>
      <c r="N13171" s="27" t="s">
        <v>309</v>
      </c>
      <c r="O13171" s="27" t="s">
        <v>30</v>
      </c>
      <c r="P13171" s="27">
        <v>1.982518644</v>
      </c>
    </row>
    <row r="13172" spans="7:16" x14ac:dyDescent="0.25">
      <c r="G13172" s="27" t="str">
        <f t="shared" si="205"/>
        <v>2019/2020Western EuropeIndustryMitigationProject-level market rate debtDomesticPublicMultilateral DFI</v>
      </c>
      <c r="H13172" s="27" t="s">
        <v>290</v>
      </c>
      <c r="I13172" s="27" t="s">
        <v>49</v>
      </c>
      <c r="J13172" s="27" t="s">
        <v>295</v>
      </c>
      <c r="K13172" s="27" t="s">
        <v>303</v>
      </c>
      <c r="L13172" s="27" t="s">
        <v>335</v>
      </c>
      <c r="M13172" s="27" t="s">
        <v>323</v>
      </c>
      <c r="N13172" s="27" t="s">
        <v>309</v>
      </c>
      <c r="O13172" s="27" t="s">
        <v>30</v>
      </c>
      <c r="P13172" s="27">
        <v>8.8535348E-2</v>
      </c>
    </row>
    <row r="13173" spans="7:16" x14ac:dyDescent="0.25">
      <c r="G13173" s="27" t="str">
        <f t="shared" si="205"/>
        <v>2019/2020Western EuropeIndustryMitigationProject-level market rate debtInternationalPublicMultilateral DFI</v>
      </c>
      <c r="H13173" s="27" t="s">
        <v>290</v>
      </c>
      <c r="I13173" s="27" t="s">
        <v>49</v>
      </c>
      <c r="J13173" s="27" t="s">
        <v>295</v>
      </c>
      <c r="K13173" s="27" t="s">
        <v>303</v>
      </c>
      <c r="L13173" s="27" t="s">
        <v>335</v>
      </c>
      <c r="M13173" s="27" t="s">
        <v>324</v>
      </c>
      <c r="N13173" s="27" t="s">
        <v>309</v>
      </c>
      <c r="O13173" s="27" t="s">
        <v>30</v>
      </c>
      <c r="P13173" s="27">
        <v>1.893983296</v>
      </c>
    </row>
    <row r="13174" spans="7:16" x14ac:dyDescent="0.25">
      <c r="G13174" s="27" t="str">
        <f t="shared" si="205"/>
        <v>2019/2020Western EuropeInformation and Communications TechnologyAdaptationAll InstrumentsAll DestinationsPublicMultilateral DFI</v>
      </c>
      <c r="H13174" s="27" t="s">
        <v>290</v>
      </c>
      <c r="I13174" s="27" t="s">
        <v>49</v>
      </c>
      <c r="J13174" s="27" t="s">
        <v>296</v>
      </c>
      <c r="K13174" s="27" t="s">
        <v>302</v>
      </c>
      <c r="L13174" s="27" t="s">
        <v>345</v>
      </c>
      <c r="M13174" s="27" t="s">
        <v>338</v>
      </c>
      <c r="N13174" s="27" t="s">
        <v>309</v>
      </c>
      <c r="O13174" s="27" t="s">
        <v>30</v>
      </c>
      <c r="P13174" s="27">
        <v>0</v>
      </c>
    </row>
    <row r="13175" spans="7:16" x14ac:dyDescent="0.25">
      <c r="G13175" s="27" t="str">
        <f t="shared" si="205"/>
        <v>2019/2020Western EuropeInformation and Communications TechnologyAdaptationAll InstrumentsDomesticPublicMultilateral DFI</v>
      </c>
      <c r="H13175" s="27" t="s">
        <v>290</v>
      </c>
      <c r="I13175" s="27" t="s">
        <v>49</v>
      </c>
      <c r="J13175" s="27" t="s">
        <v>296</v>
      </c>
      <c r="K13175" s="27" t="s">
        <v>302</v>
      </c>
      <c r="L13175" s="27" t="s">
        <v>345</v>
      </c>
      <c r="M13175" s="27" t="s">
        <v>323</v>
      </c>
      <c r="N13175" s="27" t="s">
        <v>309</v>
      </c>
      <c r="O13175" s="27" t="s">
        <v>30</v>
      </c>
      <c r="P13175" s="27">
        <v>0</v>
      </c>
    </row>
    <row r="13176" spans="7:16" x14ac:dyDescent="0.25">
      <c r="G13176" s="27" t="str">
        <f t="shared" si="205"/>
        <v>2019/2020Western EuropeInformation and Communications TechnologyAdaptationAll InstrumentsInternationalPublicMultilateral DFI</v>
      </c>
      <c r="H13176" s="27" t="s">
        <v>290</v>
      </c>
      <c r="I13176" s="27" t="s">
        <v>49</v>
      </c>
      <c r="J13176" s="27" t="s">
        <v>296</v>
      </c>
      <c r="K13176" s="27" t="s">
        <v>302</v>
      </c>
      <c r="L13176" s="27" t="s">
        <v>345</v>
      </c>
      <c r="M13176" s="27" t="s">
        <v>324</v>
      </c>
      <c r="N13176" s="27" t="s">
        <v>309</v>
      </c>
      <c r="O13176" s="27" t="s">
        <v>30</v>
      </c>
      <c r="P13176" s="27">
        <v>0</v>
      </c>
    </row>
    <row r="13177" spans="7:16" x14ac:dyDescent="0.25">
      <c r="G13177" s="27" t="str">
        <f t="shared" si="205"/>
        <v>2019/2020Western EuropeInformation and Communications TechnologyAdaptationProject-level market rate debtAll DestinationsPublicMultilateral DFI</v>
      </c>
      <c r="H13177" s="27" t="s">
        <v>290</v>
      </c>
      <c r="I13177" s="27" t="s">
        <v>49</v>
      </c>
      <c r="J13177" s="27" t="s">
        <v>296</v>
      </c>
      <c r="K13177" s="27" t="s">
        <v>302</v>
      </c>
      <c r="L13177" s="27" t="s">
        <v>335</v>
      </c>
      <c r="M13177" s="27" t="s">
        <v>338</v>
      </c>
      <c r="N13177" s="27" t="s">
        <v>309</v>
      </c>
      <c r="O13177" s="27" t="s">
        <v>30</v>
      </c>
      <c r="P13177" s="27">
        <v>0</v>
      </c>
    </row>
    <row r="13178" spans="7:16" x14ac:dyDescent="0.25">
      <c r="G13178" s="27" t="str">
        <f t="shared" si="205"/>
        <v>2019/2020Western EuropeInformation and Communications TechnologyAdaptationProject-level market rate debtDomesticPublicMultilateral DFI</v>
      </c>
      <c r="H13178" s="27" t="s">
        <v>290</v>
      </c>
      <c r="I13178" s="27" t="s">
        <v>49</v>
      </c>
      <c r="J13178" s="27" t="s">
        <v>296</v>
      </c>
      <c r="K13178" s="27" t="s">
        <v>302</v>
      </c>
      <c r="L13178" s="27" t="s">
        <v>335</v>
      </c>
      <c r="M13178" s="27" t="s">
        <v>323</v>
      </c>
      <c r="N13178" s="27" t="s">
        <v>309</v>
      </c>
      <c r="O13178" s="27" t="s">
        <v>30</v>
      </c>
      <c r="P13178" s="27">
        <v>0</v>
      </c>
    </row>
    <row r="13179" spans="7:16" x14ac:dyDescent="0.25">
      <c r="G13179" s="27" t="str">
        <f t="shared" si="205"/>
        <v>2019/2020Western EuropeInformation and Communications TechnologyAdaptationProject-level market rate debtInternationalPublicMultilateral DFI</v>
      </c>
      <c r="H13179" s="27" t="s">
        <v>290</v>
      </c>
      <c r="I13179" s="27" t="s">
        <v>49</v>
      </c>
      <c r="J13179" s="27" t="s">
        <v>296</v>
      </c>
      <c r="K13179" s="27" t="s">
        <v>302</v>
      </c>
      <c r="L13179" s="27" t="s">
        <v>335</v>
      </c>
      <c r="M13179" s="27" t="s">
        <v>324</v>
      </c>
      <c r="N13179" s="27" t="s">
        <v>309</v>
      </c>
      <c r="O13179" s="27" t="s">
        <v>30</v>
      </c>
      <c r="P13179" s="27">
        <v>0</v>
      </c>
    </row>
    <row r="13180" spans="7:16" x14ac:dyDescent="0.25">
      <c r="G13180" s="27" t="str">
        <f t="shared" si="205"/>
        <v>2019/2020Western EuropeInformation and Communications TechnologyAll UsesAll InstrumentsAll DestinationsPublicMultilateral DFI</v>
      </c>
      <c r="H13180" s="27" t="s">
        <v>290</v>
      </c>
      <c r="I13180" s="27" t="s">
        <v>49</v>
      </c>
      <c r="J13180" s="27" t="s">
        <v>296</v>
      </c>
      <c r="K13180" s="27" t="s">
        <v>346</v>
      </c>
      <c r="L13180" s="27" t="s">
        <v>345</v>
      </c>
      <c r="M13180" s="27" t="s">
        <v>338</v>
      </c>
      <c r="N13180" s="27" t="s">
        <v>309</v>
      </c>
      <c r="O13180" s="27" t="s">
        <v>30</v>
      </c>
      <c r="P13180" s="27">
        <v>7.5718775789999997</v>
      </c>
    </row>
    <row r="13181" spans="7:16" x14ac:dyDescent="0.25">
      <c r="G13181" s="27" t="str">
        <f t="shared" si="205"/>
        <v>2019/2020Western EuropeInformation and Communications TechnologyAll UsesAll InstrumentsDomesticPublicMultilateral DFI</v>
      </c>
      <c r="H13181" s="27" t="s">
        <v>290</v>
      </c>
      <c r="I13181" s="27" t="s">
        <v>49</v>
      </c>
      <c r="J13181" s="27" t="s">
        <v>296</v>
      </c>
      <c r="K13181" s="27" t="s">
        <v>346</v>
      </c>
      <c r="L13181" s="27" t="s">
        <v>345</v>
      </c>
      <c r="M13181" s="27" t="s">
        <v>323</v>
      </c>
      <c r="N13181" s="27" t="s">
        <v>309</v>
      </c>
      <c r="O13181" s="27" t="s">
        <v>30</v>
      </c>
      <c r="P13181" s="27">
        <v>0.84329262900000002</v>
      </c>
    </row>
    <row r="13182" spans="7:16" x14ac:dyDescent="0.25">
      <c r="G13182" s="27" t="str">
        <f t="shared" si="205"/>
        <v>2019/2020Western EuropeInformation and Communications TechnologyAll UsesAll InstrumentsInternationalPublicMultilateral DFI</v>
      </c>
      <c r="H13182" s="27" t="s">
        <v>290</v>
      </c>
      <c r="I13182" s="27" t="s">
        <v>49</v>
      </c>
      <c r="J13182" s="27" t="s">
        <v>296</v>
      </c>
      <c r="K13182" s="27" t="s">
        <v>346</v>
      </c>
      <c r="L13182" s="27" t="s">
        <v>345</v>
      </c>
      <c r="M13182" s="27" t="s">
        <v>324</v>
      </c>
      <c r="N13182" s="27" t="s">
        <v>309</v>
      </c>
      <c r="O13182" s="27" t="s">
        <v>30</v>
      </c>
      <c r="P13182" s="27">
        <v>6.7285849500000001</v>
      </c>
    </row>
    <row r="13183" spans="7:16" x14ac:dyDescent="0.25">
      <c r="G13183" s="27" t="str">
        <f t="shared" si="205"/>
        <v>2019/2020Western EuropeInformation and Communications TechnologyAll UsesProject-level market rate debtAll DestinationsPublicMultilateral DFI</v>
      </c>
      <c r="H13183" s="27" t="s">
        <v>290</v>
      </c>
      <c r="I13183" s="27" t="s">
        <v>49</v>
      </c>
      <c r="J13183" s="27" t="s">
        <v>296</v>
      </c>
      <c r="K13183" s="27" t="s">
        <v>346</v>
      </c>
      <c r="L13183" s="27" t="s">
        <v>335</v>
      </c>
      <c r="M13183" s="27" t="s">
        <v>338</v>
      </c>
      <c r="N13183" s="27" t="s">
        <v>309</v>
      </c>
      <c r="O13183" s="27" t="s">
        <v>30</v>
      </c>
      <c r="P13183" s="27">
        <v>7.5718775789999997</v>
      </c>
    </row>
    <row r="13184" spans="7:16" x14ac:dyDescent="0.25">
      <c r="G13184" s="27" t="str">
        <f t="shared" si="205"/>
        <v>2019/2020Western EuropeInformation and Communications TechnologyAll UsesProject-level market rate debtDomesticPublicMultilateral DFI</v>
      </c>
      <c r="H13184" s="27" t="s">
        <v>290</v>
      </c>
      <c r="I13184" s="27" t="s">
        <v>49</v>
      </c>
      <c r="J13184" s="27" t="s">
        <v>296</v>
      </c>
      <c r="K13184" s="27" t="s">
        <v>346</v>
      </c>
      <c r="L13184" s="27" t="s">
        <v>335</v>
      </c>
      <c r="M13184" s="27" t="s">
        <v>323</v>
      </c>
      <c r="N13184" s="27" t="s">
        <v>309</v>
      </c>
      <c r="O13184" s="27" t="s">
        <v>30</v>
      </c>
      <c r="P13184" s="27">
        <v>0.84329262900000002</v>
      </c>
    </row>
    <row r="13185" spans="7:16" x14ac:dyDescent="0.25">
      <c r="G13185" s="27" t="str">
        <f t="shared" si="205"/>
        <v>2019/2020Western EuropeInformation and Communications TechnologyAll UsesProject-level market rate debtInternationalPublicMultilateral DFI</v>
      </c>
      <c r="H13185" s="27" t="s">
        <v>290</v>
      </c>
      <c r="I13185" s="27" t="s">
        <v>49</v>
      </c>
      <c r="J13185" s="27" t="s">
        <v>296</v>
      </c>
      <c r="K13185" s="27" t="s">
        <v>346</v>
      </c>
      <c r="L13185" s="27" t="s">
        <v>335</v>
      </c>
      <c r="M13185" s="27" t="s">
        <v>324</v>
      </c>
      <c r="N13185" s="27" t="s">
        <v>309</v>
      </c>
      <c r="O13185" s="27" t="s">
        <v>30</v>
      </c>
      <c r="P13185" s="27">
        <v>6.7285849500000001</v>
      </c>
    </row>
    <row r="13186" spans="7:16" x14ac:dyDescent="0.25">
      <c r="G13186" s="27" t="str">
        <f t="shared" si="205"/>
        <v>2019/2020Western EuropeInformation and Communications TechnologyMitigationAll InstrumentsAll DestinationsPublicMultilateral DFI</v>
      </c>
      <c r="H13186" s="27" t="s">
        <v>290</v>
      </c>
      <c r="I13186" s="27" t="s">
        <v>49</v>
      </c>
      <c r="J13186" s="27" t="s">
        <v>296</v>
      </c>
      <c r="K13186" s="27" t="s">
        <v>303</v>
      </c>
      <c r="L13186" s="27" t="s">
        <v>345</v>
      </c>
      <c r="M13186" s="27" t="s">
        <v>338</v>
      </c>
      <c r="N13186" s="27" t="s">
        <v>309</v>
      </c>
      <c r="O13186" s="27" t="s">
        <v>30</v>
      </c>
      <c r="P13186" s="27">
        <v>7.5718775789999997</v>
      </c>
    </row>
    <row r="13187" spans="7:16" x14ac:dyDescent="0.25">
      <c r="G13187" s="27" t="str">
        <f t="shared" ref="G13187:G13250" si="206">+_xlfn.CONCAT(H13187:O13187)</f>
        <v>2019/2020Western EuropeInformation and Communications TechnologyMitigationAll InstrumentsDomesticPublicMultilateral DFI</v>
      </c>
      <c r="H13187" s="27" t="s">
        <v>290</v>
      </c>
      <c r="I13187" s="27" t="s">
        <v>49</v>
      </c>
      <c r="J13187" s="27" t="s">
        <v>296</v>
      </c>
      <c r="K13187" s="27" t="s">
        <v>303</v>
      </c>
      <c r="L13187" s="27" t="s">
        <v>345</v>
      </c>
      <c r="M13187" s="27" t="s">
        <v>323</v>
      </c>
      <c r="N13187" s="27" t="s">
        <v>309</v>
      </c>
      <c r="O13187" s="27" t="s">
        <v>30</v>
      </c>
      <c r="P13187" s="27">
        <v>0.84329262900000002</v>
      </c>
    </row>
    <row r="13188" spans="7:16" x14ac:dyDescent="0.25">
      <c r="G13188" s="27" t="str">
        <f t="shared" si="206"/>
        <v>2019/2020Western EuropeInformation and Communications TechnologyMitigationAll InstrumentsInternationalPublicMultilateral DFI</v>
      </c>
      <c r="H13188" s="27" t="s">
        <v>290</v>
      </c>
      <c r="I13188" s="27" t="s">
        <v>49</v>
      </c>
      <c r="J13188" s="27" t="s">
        <v>296</v>
      </c>
      <c r="K13188" s="27" t="s">
        <v>303</v>
      </c>
      <c r="L13188" s="27" t="s">
        <v>345</v>
      </c>
      <c r="M13188" s="27" t="s">
        <v>324</v>
      </c>
      <c r="N13188" s="27" t="s">
        <v>309</v>
      </c>
      <c r="O13188" s="27" t="s">
        <v>30</v>
      </c>
      <c r="P13188" s="27">
        <v>6.7285849500000001</v>
      </c>
    </row>
    <row r="13189" spans="7:16" x14ac:dyDescent="0.25">
      <c r="G13189" s="27" t="str">
        <f t="shared" si="206"/>
        <v>2019/2020Western EuropeInformation and Communications TechnologyMitigationProject-level market rate debtAll DestinationsPublicMultilateral DFI</v>
      </c>
      <c r="H13189" s="27" t="s">
        <v>290</v>
      </c>
      <c r="I13189" s="27" t="s">
        <v>49</v>
      </c>
      <c r="J13189" s="27" t="s">
        <v>296</v>
      </c>
      <c r="K13189" s="27" t="s">
        <v>303</v>
      </c>
      <c r="L13189" s="27" t="s">
        <v>335</v>
      </c>
      <c r="M13189" s="27" t="s">
        <v>338</v>
      </c>
      <c r="N13189" s="27" t="s">
        <v>309</v>
      </c>
      <c r="O13189" s="27" t="s">
        <v>30</v>
      </c>
      <c r="P13189" s="27">
        <v>7.5718775789999997</v>
      </c>
    </row>
    <row r="13190" spans="7:16" x14ac:dyDescent="0.25">
      <c r="G13190" s="27" t="str">
        <f t="shared" si="206"/>
        <v>2019/2020Western EuropeInformation and Communications TechnologyMitigationProject-level market rate debtDomesticPublicMultilateral DFI</v>
      </c>
      <c r="H13190" s="27" t="s">
        <v>290</v>
      </c>
      <c r="I13190" s="27" t="s">
        <v>49</v>
      </c>
      <c r="J13190" s="27" t="s">
        <v>296</v>
      </c>
      <c r="K13190" s="27" t="s">
        <v>303</v>
      </c>
      <c r="L13190" s="27" t="s">
        <v>335</v>
      </c>
      <c r="M13190" s="27" t="s">
        <v>323</v>
      </c>
      <c r="N13190" s="27" t="s">
        <v>309</v>
      </c>
      <c r="O13190" s="27" t="s">
        <v>30</v>
      </c>
      <c r="P13190" s="27">
        <v>0.84329262900000002</v>
      </c>
    </row>
    <row r="13191" spans="7:16" x14ac:dyDescent="0.25">
      <c r="G13191" s="27" t="str">
        <f t="shared" si="206"/>
        <v>2019/2020Western EuropeInformation and Communications TechnologyMitigationProject-level market rate debtInternationalPublicMultilateral DFI</v>
      </c>
      <c r="H13191" s="27" t="s">
        <v>290</v>
      </c>
      <c r="I13191" s="27" t="s">
        <v>49</v>
      </c>
      <c r="J13191" s="27" t="s">
        <v>296</v>
      </c>
      <c r="K13191" s="27" t="s">
        <v>303</v>
      </c>
      <c r="L13191" s="27" t="s">
        <v>335</v>
      </c>
      <c r="M13191" s="27" t="s">
        <v>324</v>
      </c>
      <c r="N13191" s="27" t="s">
        <v>309</v>
      </c>
      <c r="O13191" s="27" t="s">
        <v>30</v>
      </c>
      <c r="P13191" s="27">
        <v>6.7285849500000001</v>
      </c>
    </row>
    <row r="13192" spans="7:16" x14ac:dyDescent="0.25">
      <c r="G13192" s="27" t="str">
        <f t="shared" si="206"/>
        <v>2019/2020Western EuropeOthers &amp; Cross-sectoralAdaptationAll InstrumentsAll DestinationsPublicMultilateral DFI</v>
      </c>
      <c r="H13192" s="27" t="s">
        <v>290</v>
      </c>
      <c r="I13192" s="27" t="s">
        <v>49</v>
      </c>
      <c r="J13192" s="27" t="s">
        <v>297</v>
      </c>
      <c r="K13192" s="27" t="s">
        <v>302</v>
      </c>
      <c r="L13192" s="27" t="s">
        <v>345</v>
      </c>
      <c r="M13192" s="27" t="s">
        <v>338</v>
      </c>
      <c r="N13192" s="27" t="s">
        <v>309</v>
      </c>
      <c r="O13192" s="27" t="s">
        <v>30</v>
      </c>
      <c r="P13192" s="27">
        <v>244.133627348</v>
      </c>
    </row>
    <row r="13193" spans="7:16" x14ac:dyDescent="0.25">
      <c r="G13193" s="27" t="str">
        <f t="shared" si="206"/>
        <v>2019/2020Western EuropeOthers &amp; Cross-sectoralAdaptationAll InstrumentsDomesticPublicMultilateral DFI</v>
      </c>
      <c r="H13193" s="27" t="s">
        <v>290</v>
      </c>
      <c r="I13193" s="27" t="s">
        <v>49</v>
      </c>
      <c r="J13193" s="27" t="s">
        <v>297</v>
      </c>
      <c r="K13193" s="27" t="s">
        <v>302</v>
      </c>
      <c r="L13193" s="27" t="s">
        <v>345</v>
      </c>
      <c r="M13193" s="27" t="s">
        <v>323</v>
      </c>
      <c r="N13193" s="27" t="s">
        <v>309</v>
      </c>
      <c r="O13193" s="27" t="s">
        <v>30</v>
      </c>
      <c r="P13193" s="27">
        <v>23.529847518</v>
      </c>
    </row>
    <row r="13194" spans="7:16" x14ac:dyDescent="0.25">
      <c r="G13194" s="27" t="str">
        <f t="shared" si="206"/>
        <v>2019/2020Western EuropeOthers &amp; Cross-sectoralAdaptationAll InstrumentsInternationalPublicMultilateral DFI</v>
      </c>
      <c r="H13194" s="27" t="s">
        <v>290</v>
      </c>
      <c r="I13194" s="27" t="s">
        <v>49</v>
      </c>
      <c r="J13194" s="27" t="s">
        <v>297</v>
      </c>
      <c r="K13194" s="27" t="s">
        <v>302</v>
      </c>
      <c r="L13194" s="27" t="s">
        <v>345</v>
      </c>
      <c r="M13194" s="27" t="s">
        <v>324</v>
      </c>
      <c r="N13194" s="27" t="s">
        <v>309</v>
      </c>
      <c r="O13194" s="27" t="s">
        <v>30</v>
      </c>
      <c r="P13194" s="27">
        <v>220.60377983000001</v>
      </c>
    </row>
    <row r="13195" spans="7:16" x14ac:dyDescent="0.25">
      <c r="G13195" s="27" t="str">
        <f t="shared" si="206"/>
        <v>2019/2020Western EuropeOthers &amp; Cross-sectoralAdaptationBalance sheet financing (debt portion)All DestinationsPublicMultilateral DFI</v>
      </c>
      <c r="H13195" s="27" t="s">
        <v>290</v>
      </c>
      <c r="I13195" s="27" t="s">
        <v>49</v>
      </c>
      <c r="J13195" s="27" t="s">
        <v>297</v>
      </c>
      <c r="K13195" s="27" t="s">
        <v>302</v>
      </c>
      <c r="L13195" s="27" t="s">
        <v>333</v>
      </c>
      <c r="M13195" s="27" t="s">
        <v>338</v>
      </c>
      <c r="N13195" s="27" t="s">
        <v>309</v>
      </c>
      <c r="O13195" s="27" t="s">
        <v>30</v>
      </c>
      <c r="P13195" s="27">
        <v>54.841122687999999</v>
      </c>
    </row>
    <row r="13196" spans="7:16" x14ac:dyDescent="0.25">
      <c r="G13196" s="27" t="str">
        <f t="shared" si="206"/>
        <v>2019/2020Western EuropeOthers &amp; Cross-sectoralAdaptationBalance sheet financing (debt portion)DomesticPublicMultilateral DFI</v>
      </c>
      <c r="H13196" s="27" t="s">
        <v>290</v>
      </c>
      <c r="I13196" s="27" t="s">
        <v>49</v>
      </c>
      <c r="J13196" s="27" t="s">
        <v>297</v>
      </c>
      <c r="K13196" s="27" t="s">
        <v>302</v>
      </c>
      <c r="L13196" s="27" t="s">
        <v>333</v>
      </c>
      <c r="M13196" s="27" t="s">
        <v>323</v>
      </c>
      <c r="N13196" s="27" t="s">
        <v>309</v>
      </c>
      <c r="O13196" s="27" t="s">
        <v>30</v>
      </c>
      <c r="P13196" s="27">
        <v>9.1776032579999995</v>
      </c>
    </row>
    <row r="13197" spans="7:16" x14ac:dyDescent="0.25">
      <c r="G13197" s="27" t="str">
        <f t="shared" si="206"/>
        <v>2019/2020Western EuropeOthers &amp; Cross-sectoralAdaptationBalance sheet financing (debt portion)InternationalPublicMultilateral DFI</v>
      </c>
      <c r="H13197" s="27" t="s">
        <v>290</v>
      </c>
      <c r="I13197" s="27" t="s">
        <v>49</v>
      </c>
      <c r="J13197" s="27" t="s">
        <v>297</v>
      </c>
      <c r="K13197" s="27" t="s">
        <v>302</v>
      </c>
      <c r="L13197" s="27" t="s">
        <v>333</v>
      </c>
      <c r="M13197" s="27" t="s">
        <v>324</v>
      </c>
      <c r="N13197" s="27" t="s">
        <v>309</v>
      </c>
      <c r="O13197" s="27" t="s">
        <v>30</v>
      </c>
      <c r="P13197" s="27">
        <v>45.663519430000001</v>
      </c>
    </row>
    <row r="13198" spans="7:16" x14ac:dyDescent="0.25">
      <c r="G13198" s="27" t="str">
        <f t="shared" si="206"/>
        <v>2019/2020Western EuropeOthers &amp; Cross-sectoralAdaptationProject-level market rate debtAll DestinationsPublicMultilateral DFI</v>
      </c>
      <c r="H13198" s="27" t="s">
        <v>290</v>
      </c>
      <c r="I13198" s="27" t="s">
        <v>49</v>
      </c>
      <c r="J13198" s="27" t="s">
        <v>297</v>
      </c>
      <c r="K13198" s="27" t="s">
        <v>302</v>
      </c>
      <c r="L13198" s="27" t="s">
        <v>335</v>
      </c>
      <c r="M13198" s="27" t="s">
        <v>338</v>
      </c>
      <c r="N13198" s="27" t="s">
        <v>309</v>
      </c>
      <c r="O13198" s="27" t="s">
        <v>30</v>
      </c>
      <c r="P13198" s="27">
        <v>189.29250465999999</v>
      </c>
    </row>
    <row r="13199" spans="7:16" x14ac:dyDescent="0.25">
      <c r="G13199" s="27" t="str">
        <f t="shared" si="206"/>
        <v>2019/2020Western EuropeOthers &amp; Cross-sectoralAdaptationProject-level market rate debtDomesticPublicMultilateral DFI</v>
      </c>
      <c r="H13199" s="27" t="s">
        <v>290</v>
      </c>
      <c r="I13199" s="27" t="s">
        <v>49</v>
      </c>
      <c r="J13199" s="27" t="s">
        <v>297</v>
      </c>
      <c r="K13199" s="27" t="s">
        <v>302</v>
      </c>
      <c r="L13199" s="27" t="s">
        <v>335</v>
      </c>
      <c r="M13199" s="27" t="s">
        <v>323</v>
      </c>
      <c r="N13199" s="27" t="s">
        <v>309</v>
      </c>
      <c r="O13199" s="27" t="s">
        <v>30</v>
      </c>
      <c r="P13199" s="27">
        <v>14.352244260000001</v>
      </c>
    </row>
    <row r="13200" spans="7:16" x14ac:dyDescent="0.25">
      <c r="G13200" s="27" t="str">
        <f t="shared" si="206"/>
        <v>2019/2020Western EuropeOthers &amp; Cross-sectoralAdaptationProject-level market rate debtInternationalPublicMultilateral DFI</v>
      </c>
      <c r="H13200" s="27" t="s">
        <v>290</v>
      </c>
      <c r="I13200" s="27" t="s">
        <v>49</v>
      </c>
      <c r="J13200" s="27" t="s">
        <v>297</v>
      </c>
      <c r="K13200" s="27" t="s">
        <v>302</v>
      </c>
      <c r="L13200" s="27" t="s">
        <v>335</v>
      </c>
      <c r="M13200" s="27" t="s">
        <v>324</v>
      </c>
      <c r="N13200" s="27" t="s">
        <v>309</v>
      </c>
      <c r="O13200" s="27" t="s">
        <v>30</v>
      </c>
      <c r="P13200" s="27">
        <v>174.9402604</v>
      </c>
    </row>
    <row r="13201" spans="7:16" x14ac:dyDescent="0.25">
      <c r="G13201" s="27" t="str">
        <f t="shared" si="206"/>
        <v>2019/2020Western EuropeOthers &amp; Cross-sectoralAll UsesAll InstrumentsAll DestinationsPrivateInstitutional Investors</v>
      </c>
      <c r="H13201" s="27" t="s">
        <v>290</v>
      </c>
      <c r="I13201" s="27" t="s">
        <v>49</v>
      </c>
      <c r="J13201" s="27" t="s">
        <v>297</v>
      </c>
      <c r="K13201" s="27" t="s">
        <v>346</v>
      </c>
      <c r="L13201" s="27" t="s">
        <v>345</v>
      </c>
      <c r="M13201" s="27" t="s">
        <v>338</v>
      </c>
      <c r="N13201" s="27" t="s">
        <v>306</v>
      </c>
      <c r="O13201" s="27" t="s">
        <v>27</v>
      </c>
      <c r="P13201" s="27">
        <v>2.5000000000000001E-2</v>
      </c>
    </row>
    <row r="13202" spans="7:16" x14ac:dyDescent="0.25">
      <c r="G13202" s="27" t="str">
        <f t="shared" si="206"/>
        <v>2019/2020Western EuropeOthers &amp; Cross-sectoralAll UsesAll InstrumentsAll DestinationsPublicGovernment</v>
      </c>
      <c r="H13202" s="27" t="s">
        <v>290</v>
      </c>
      <c r="I13202" s="27" t="s">
        <v>49</v>
      </c>
      <c r="J13202" s="27" t="s">
        <v>297</v>
      </c>
      <c r="K13202" s="27" t="s">
        <v>346</v>
      </c>
      <c r="L13202" s="27" t="s">
        <v>345</v>
      </c>
      <c r="M13202" s="27" t="s">
        <v>338</v>
      </c>
      <c r="N13202" s="27" t="s">
        <v>309</v>
      </c>
      <c r="O13202" s="27" t="s">
        <v>28</v>
      </c>
      <c r="P13202" s="27">
        <v>62.596804423000002</v>
      </c>
    </row>
    <row r="13203" spans="7:16" x14ac:dyDescent="0.25">
      <c r="G13203" s="27" t="str">
        <f t="shared" si="206"/>
        <v>2019/2020Western EuropeOthers &amp; Cross-sectoralAll UsesAll InstrumentsAll DestinationsPublicMultilateral DFI</v>
      </c>
      <c r="H13203" s="27" t="s">
        <v>290</v>
      </c>
      <c r="I13203" s="27" t="s">
        <v>49</v>
      </c>
      <c r="J13203" s="27" t="s">
        <v>297</v>
      </c>
      <c r="K13203" s="27" t="s">
        <v>346</v>
      </c>
      <c r="L13203" s="27" t="s">
        <v>345</v>
      </c>
      <c r="M13203" s="27" t="s">
        <v>338</v>
      </c>
      <c r="N13203" s="27" t="s">
        <v>309</v>
      </c>
      <c r="O13203" s="27" t="s">
        <v>30</v>
      </c>
      <c r="P13203" s="27">
        <v>1485.1040361079999</v>
      </c>
    </row>
    <row r="13204" spans="7:16" x14ac:dyDescent="0.25">
      <c r="G13204" s="27" t="str">
        <f t="shared" si="206"/>
        <v>2019/2020Western EuropeOthers &amp; Cross-sectoralAll UsesAll InstrumentsDomesticPublicMultilateral DFI</v>
      </c>
      <c r="H13204" s="27" t="s">
        <v>290</v>
      </c>
      <c r="I13204" s="27" t="s">
        <v>49</v>
      </c>
      <c r="J13204" s="27" t="s">
        <v>297</v>
      </c>
      <c r="K13204" s="27" t="s">
        <v>346</v>
      </c>
      <c r="L13204" s="27" t="s">
        <v>345</v>
      </c>
      <c r="M13204" s="27" t="s">
        <v>323</v>
      </c>
      <c r="N13204" s="27" t="s">
        <v>309</v>
      </c>
      <c r="O13204" s="27" t="s">
        <v>30</v>
      </c>
      <c r="P13204" s="27">
        <v>133.108673418</v>
      </c>
    </row>
    <row r="13205" spans="7:16" x14ac:dyDescent="0.25">
      <c r="G13205" s="27" t="str">
        <f t="shared" si="206"/>
        <v>2019/2020Western EuropeOthers &amp; Cross-sectoralAll UsesAll InstrumentsInternationalPrivateInstitutional Investors</v>
      </c>
      <c r="H13205" s="27" t="s">
        <v>290</v>
      </c>
      <c r="I13205" s="27" t="s">
        <v>49</v>
      </c>
      <c r="J13205" s="27" t="s">
        <v>297</v>
      </c>
      <c r="K13205" s="27" t="s">
        <v>346</v>
      </c>
      <c r="L13205" s="27" t="s">
        <v>345</v>
      </c>
      <c r="M13205" s="27" t="s">
        <v>324</v>
      </c>
      <c r="N13205" s="27" t="s">
        <v>306</v>
      </c>
      <c r="O13205" s="27" t="s">
        <v>27</v>
      </c>
      <c r="P13205" s="27">
        <v>2.5000000000000001E-2</v>
      </c>
    </row>
    <row r="13206" spans="7:16" x14ac:dyDescent="0.25">
      <c r="G13206" s="27" t="str">
        <f t="shared" si="206"/>
        <v>2019/2020Western EuropeOthers &amp; Cross-sectoralAll UsesAll InstrumentsInternationalPublicGovernment</v>
      </c>
      <c r="H13206" s="27" t="s">
        <v>290</v>
      </c>
      <c r="I13206" s="27" t="s">
        <v>49</v>
      </c>
      <c r="J13206" s="27" t="s">
        <v>297</v>
      </c>
      <c r="K13206" s="27" t="s">
        <v>346</v>
      </c>
      <c r="L13206" s="27" t="s">
        <v>345</v>
      </c>
      <c r="M13206" s="27" t="s">
        <v>324</v>
      </c>
      <c r="N13206" s="27" t="s">
        <v>309</v>
      </c>
      <c r="O13206" s="27" t="s">
        <v>28</v>
      </c>
      <c r="P13206" s="27">
        <v>62.596804423000002</v>
      </c>
    </row>
    <row r="13207" spans="7:16" x14ac:dyDescent="0.25">
      <c r="G13207" s="27" t="str">
        <f t="shared" si="206"/>
        <v>2019/2020Western EuropeOthers &amp; Cross-sectoralAll UsesAll InstrumentsInternationalPublicMultilateral DFI</v>
      </c>
      <c r="H13207" s="27" t="s">
        <v>290</v>
      </c>
      <c r="I13207" s="27" t="s">
        <v>49</v>
      </c>
      <c r="J13207" s="27" t="s">
        <v>297</v>
      </c>
      <c r="K13207" s="27" t="s">
        <v>346</v>
      </c>
      <c r="L13207" s="27" t="s">
        <v>345</v>
      </c>
      <c r="M13207" s="27" t="s">
        <v>324</v>
      </c>
      <c r="N13207" s="27" t="s">
        <v>309</v>
      </c>
      <c r="O13207" s="27" t="s">
        <v>30</v>
      </c>
      <c r="P13207" s="27">
        <v>1351.9953626900001</v>
      </c>
    </row>
    <row r="13208" spans="7:16" x14ac:dyDescent="0.25">
      <c r="G13208" s="27" t="str">
        <f t="shared" si="206"/>
        <v>2019/2020Western EuropeOthers &amp; Cross-sectoralAll UsesBalance sheet financing (debt portion)All DestinationsPublicMultilateral DFI</v>
      </c>
      <c r="H13208" s="27" t="s">
        <v>290</v>
      </c>
      <c r="I13208" s="27" t="s">
        <v>49</v>
      </c>
      <c r="J13208" s="27" t="s">
        <v>297</v>
      </c>
      <c r="K13208" s="27" t="s">
        <v>346</v>
      </c>
      <c r="L13208" s="27" t="s">
        <v>333</v>
      </c>
      <c r="M13208" s="27" t="s">
        <v>338</v>
      </c>
      <c r="N13208" s="27" t="s">
        <v>309</v>
      </c>
      <c r="O13208" s="27" t="s">
        <v>30</v>
      </c>
      <c r="P13208" s="27">
        <v>54.841122687999999</v>
      </c>
    </row>
    <row r="13209" spans="7:16" x14ac:dyDescent="0.25">
      <c r="G13209" s="27" t="str">
        <f t="shared" si="206"/>
        <v>2019/2020Western EuropeOthers &amp; Cross-sectoralAll UsesBalance sheet financing (debt portion)DomesticPublicMultilateral DFI</v>
      </c>
      <c r="H13209" s="27" t="s">
        <v>290</v>
      </c>
      <c r="I13209" s="27" t="s">
        <v>49</v>
      </c>
      <c r="J13209" s="27" t="s">
        <v>297</v>
      </c>
      <c r="K13209" s="27" t="s">
        <v>346</v>
      </c>
      <c r="L13209" s="27" t="s">
        <v>333</v>
      </c>
      <c r="M13209" s="27" t="s">
        <v>323</v>
      </c>
      <c r="N13209" s="27" t="s">
        <v>309</v>
      </c>
      <c r="O13209" s="27" t="s">
        <v>30</v>
      </c>
      <c r="P13209" s="27">
        <v>9.1776032579999995</v>
      </c>
    </row>
    <row r="13210" spans="7:16" x14ac:dyDescent="0.25">
      <c r="G13210" s="27" t="str">
        <f t="shared" si="206"/>
        <v>2019/2020Western EuropeOthers &amp; Cross-sectoralAll UsesBalance sheet financing (debt portion)InternationalPublicMultilateral DFI</v>
      </c>
      <c r="H13210" s="27" t="s">
        <v>290</v>
      </c>
      <c r="I13210" s="27" t="s">
        <v>49</v>
      </c>
      <c r="J13210" s="27" t="s">
        <v>297</v>
      </c>
      <c r="K13210" s="27" t="s">
        <v>346</v>
      </c>
      <c r="L13210" s="27" t="s">
        <v>333</v>
      </c>
      <c r="M13210" s="27" t="s">
        <v>324</v>
      </c>
      <c r="N13210" s="27" t="s">
        <v>309</v>
      </c>
      <c r="O13210" s="27" t="s">
        <v>30</v>
      </c>
      <c r="P13210" s="27">
        <v>45.663519430000001</v>
      </c>
    </row>
    <row r="13211" spans="7:16" x14ac:dyDescent="0.25">
      <c r="G13211" s="27" t="str">
        <f t="shared" si="206"/>
        <v>2019/2020Western EuropeOthers &amp; Cross-sectoralAll UsesGrantAll DestinationsPrivateInstitutional Investors</v>
      </c>
      <c r="H13211" s="27" t="s">
        <v>290</v>
      </c>
      <c r="I13211" s="27" t="s">
        <v>49</v>
      </c>
      <c r="J13211" s="27" t="s">
        <v>297</v>
      </c>
      <c r="K13211" s="27" t="s">
        <v>346</v>
      </c>
      <c r="L13211" s="27" t="s">
        <v>332</v>
      </c>
      <c r="M13211" s="27" t="s">
        <v>338</v>
      </c>
      <c r="N13211" s="27" t="s">
        <v>306</v>
      </c>
      <c r="O13211" s="27" t="s">
        <v>27</v>
      </c>
      <c r="P13211" s="27">
        <v>2.5000000000000001E-2</v>
      </c>
    </row>
    <row r="13212" spans="7:16" x14ac:dyDescent="0.25">
      <c r="G13212" s="27" t="str">
        <f t="shared" si="206"/>
        <v>2019/2020Western EuropeOthers &amp; Cross-sectoralAll UsesGrantAll DestinationsPublicGovernment</v>
      </c>
      <c r="H13212" s="27" t="s">
        <v>290</v>
      </c>
      <c r="I13212" s="27" t="s">
        <v>49</v>
      </c>
      <c r="J13212" s="27" t="s">
        <v>297</v>
      </c>
      <c r="K13212" s="27" t="s">
        <v>346</v>
      </c>
      <c r="L13212" s="27" t="s">
        <v>332</v>
      </c>
      <c r="M13212" s="27" t="s">
        <v>338</v>
      </c>
      <c r="N13212" s="27" t="s">
        <v>309</v>
      </c>
      <c r="O13212" s="27" t="s">
        <v>28</v>
      </c>
      <c r="P13212" s="27">
        <v>50.003054423000002</v>
      </c>
    </row>
    <row r="13213" spans="7:16" x14ac:dyDescent="0.25">
      <c r="G13213" s="27" t="str">
        <f t="shared" si="206"/>
        <v>2019/2020Western EuropeOthers &amp; Cross-sectoralAll UsesGrantAll DestinationsPublicMultilateral DFI</v>
      </c>
      <c r="H13213" s="27" t="s">
        <v>290</v>
      </c>
      <c r="I13213" s="27" t="s">
        <v>49</v>
      </c>
      <c r="J13213" s="27" t="s">
        <v>297</v>
      </c>
      <c r="K13213" s="27" t="s">
        <v>346</v>
      </c>
      <c r="L13213" s="27" t="s">
        <v>332</v>
      </c>
      <c r="M13213" s="27" t="s">
        <v>338</v>
      </c>
      <c r="N13213" s="27" t="s">
        <v>309</v>
      </c>
      <c r="O13213" s="27" t="s">
        <v>30</v>
      </c>
      <c r="P13213" s="27">
        <v>0</v>
      </c>
    </row>
    <row r="13214" spans="7:16" x14ac:dyDescent="0.25">
      <c r="G13214" s="27" t="str">
        <f t="shared" si="206"/>
        <v>2019/2020Western EuropeOthers &amp; Cross-sectoralAll UsesGrantDomesticPublicMultilateral DFI</v>
      </c>
      <c r="H13214" s="27" t="s">
        <v>290</v>
      </c>
      <c r="I13214" s="27" t="s">
        <v>49</v>
      </c>
      <c r="J13214" s="27" t="s">
        <v>297</v>
      </c>
      <c r="K13214" s="27" t="s">
        <v>346</v>
      </c>
      <c r="L13214" s="27" t="s">
        <v>332</v>
      </c>
      <c r="M13214" s="27" t="s">
        <v>323</v>
      </c>
      <c r="N13214" s="27" t="s">
        <v>309</v>
      </c>
      <c r="O13214" s="27" t="s">
        <v>30</v>
      </c>
      <c r="P13214" s="27">
        <v>0</v>
      </c>
    </row>
    <row r="13215" spans="7:16" x14ac:dyDescent="0.25">
      <c r="G13215" s="27" t="str">
        <f t="shared" si="206"/>
        <v>2019/2020Western EuropeOthers &amp; Cross-sectoralAll UsesGrantInternationalPrivateInstitutional Investors</v>
      </c>
      <c r="H13215" s="27" t="s">
        <v>290</v>
      </c>
      <c r="I13215" s="27" t="s">
        <v>49</v>
      </c>
      <c r="J13215" s="27" t="s">
        <v>297</v>
      </c>
      <c r="K13215" s="27" t="s">
        <v>346</v>
      </c>
      <c r="L13215" s="27" t="s">
        <v>332</v>
      </c>
      <c r="M13215" s="27" t="s">
        <v>324</v>
      </c>
      <c r="N13215" s="27" t="s">
        <v>306</v>
      </c>
      <c r="O13215" s="27" t="s">
        <v>27</v>
      </c>
      <c r="P13215" s="27">
        <v>2.5000000000000001E-2</v>
      </c>
    </row>
    <row r="13216" spans="7:16" x14ac:dyDescent="0.25">
      <c r="G13216" s="27" t="str">
        <f t="shared" si="206"/>
        <v>2019/2020Western EuropeOthers &amp; Cross-sectoralAll UsesGrantInternationalPublicGovernment</v>
      </c>
      <c r="H13216" s="27" t="s">
        <v>290</v>
      </c>
      <c r="I13216" s="27" t="s">
        <v>49</v>
      </c>
      <c r="J13216" s="27" t="s">
        <v>297</v>
      </c>
      <c r="K13216" s="27" t="s">
        <v>346</v>
      </c>
      <c r="L13216" s="27" t="s">
        <v>332</v>
      </c>
      <c r="M13216" s="27" t="s">
        <v>324</v>
      </c>
      <c r="N13216" s="27" t="s">
        <v>309</v>
      </c>
      <c r="O13216" s="27" t="s">
        <v>28</v>
      </c>
      <c r="P13216" s="27">
        <v>50.003054423000002</v>
      </c>
    </row>
    <row r="13217" spans="7:16" x14ac:dyDescent="0.25">
      <c r="G13217" s="27" t="str">
        <f t="shared" si="206"/>
        <v>2019/2020Western EuropeOthers &amp; Cross-sectoralAll UsesGrantInternationalPublicMultilateral DFI</v>
      </c>
      <c r="H13217" s="27" t="s">
        <v>290</v>
      </c>
      <c r="I13217" s="27" t="s">
        <v>49</v>
      </c>
      <c r="J13217" s="27" t="s">
        <v>297</v>
      </c>
      <c r="K13217" s="27" t="s">
        <v>346</v>
      </c>
      <c r="L13217" s="27" t="s">
        <v>332</v>
      </c>
      <c r="M13217" s="27" t="s">
        <v>324</v>
      </c>
      <c r="N13217" s="27" t="s">
        <v>309</v>
      </c>
      <c r="O13217" s="27" t="s">
        <v>30</v>
      </c>
      <c r="P13217" s="27">
        <v>0</v>
      </c>
    </row>
    <row r="13218" spans="7:16" x14ac:dyDescent="0.25">
      <c r="G13218" s="27" t="str">
        <f t="shared" si="206"/>
        <v>2019/2020Western EuropeOthers &amp; Cross-sectoralAll UsesProject-level equityAll DestinationsPublicGovernment</v>
      </c>
      <c r="H13218" s="27" t="s">
        <v>290</v>
      </c>
      <c r="I13218" s="27" t="s">
        <v>49</v>
      </c>
      <c r="J13218" s="27" t="s">
        <v>297</v>
      </c>
      <c r="K13218" s="27" t="s">
        <v>346</v>
      </c>
      <c r="L13218" s="27" t="s">
        <v>337</v>
      </c>
      <c r="M13218" s="27" t="s">
        <v>338</v>
      </c>
      <c r="N13218" s="27" t="s">
        <v>309</v>
      </c>
      <c r="O13218" s="27" t="s">
        <v>28</v>
      </c>
      <c r="P13218" s="27">
        <v>12.59375</v>
      </c>
    </row>
    <row r="13219" spans="7:16" x14ac:dyDescent="0.25">
      <c r="G13219" s="27" t="str">
        <f t="shared" si="206"/>
        <v>2019/2020Western EuropeOthers &amp; Cross-sectoralAll UsesProject-level equityAll DestinationsPublicMultilateral DFI</v>
      </c>
      <c r="H13219" s="27" t="s">
        <v>290</v>
      </c>
      <c r="I13219" s="27" t="s">
        <v>49</v>
      </c>
      <c r="J13219" s="27" t="s">
        <v>297</v>
      </c>
      <c r="K13219" s="27" t="s">
        <v>346</v>
      </c>
      <c r="L13219" s="27" t="s">
        <v>337</v>
      </c>
      <c r="M13219" s="27" t="s">
        <v>338</v>
      </c>
      <c r="N13219" s="27" t="s">
        <v>309</v>
      </c>
      <c r="O13219" s="27" t="s">
        <v>30</v>
      </c>
      <c r="P13219" s="27">
        <v>11.07685886</v>
      </c>
    </row>
    <row r="13220" spans="7:16" x14ac:dyDescent="0.25">
      <c r="G13220" s="27" t="str">
        <f t="shared" si="206"/>
        <v>2019/2020Western EuropeOthers &amp; Cross-sectoralAll UsesProject-level equityInternationalPublicGovernment</v>
      </c>
      <c r="H13220" s="27" t="s">
        <v>290</v>
      </c>
      <c r="I13220" s="27" t="s">
        <v>49</v>
      </c>
      <c r="J13220" s="27" t="s">
        <v>297</v>
      </c>
      <c r="K13220" s="27" t="s">
        <v>346</v>
      </c>
      <c r="L13220" s="27" t="s">
        <v>337</v>
      </c>
      <c r="M13220" s="27" t="s">
        <v>324</v>
      </c>
      <c r="N13220" s="27" t="s">
        <v>309</v>
      </c>
      <c r="O13220" s="27" t="s">
        <v>28</v>
      </c>
      <c r="P13220" s="27">
        <v>12.59375</v>
      </c>
    </row>
    <row r="13221" spans="7:16" x14ac:dyDescent="0.25">
      <c r="G13221" s="27" t="str">
        <f t="shared" si="206"/>
        <v>2019/2020Western EuropeOthers &amp; Cross-sectoralAll UsesProject-level equityInternationalPublicMultilateral DFI</v>
      </c>
      <c r="H13221" s="27" t="s">
        <v>290</v>
      </c>
      <c r="I13221" s="27" t="s">
        <v>49</v>
      </c>
      <c r="J13221" s="27" t="s">
        <v>297</v>
      </c>
      <c r="K13221" s="27" t="s">
        <v>346</v>
      </c>
      <c r="L13221" s="27" t="s">
        <v>337</v>
      </c>
      <c r="M13221" s="27" t="s">
        <v>324</v>
      </c>
      <c r="N13221" s="27" t="s">
        <v>309</v>
      </c>
      <c r="O13221" s="27" t="s">
        <v>30</v>
      </c>
      <c r="P13221" s="27">
        <v>11.07685886</v>
      </c>
    </row>
    <row r="13222" spans="7:16" x14ac:dyDescent="0.25">
      <c r="G13222" s="27" t="str">
        <f t="shared" si="206"/>
        <v>2019/2020Western EuropeOthers &amp; Cross-sectoralAll UsesProject-level market rate debtAll DestinationsPublicMultilateral DFI</v>
      </c>
      <c r="H13222" s="27" t="s">
        <v>290</v>
      </c>
      <c r="I13222" s="27" t="s">
        <v>49</v>
      </c>
      <c r="J13222" s="27" t="s">
        <v>297</v>
      </c>
      <c r="K13222" s="27" t="s">
        <v>346</v>
      </c>
      <c r="L13222" s="27" t="s">
        <v>335</v>
      </c>
      <c r="M13222" s="27" t="s">
        <v>338</v>
      </c>
      <c r="N13222" s="27" t="s">
        <v>309</v>
      </c>
      <c r="O13222" s="27" t="s">
        <v>30</v>
      </c>
      <c r="P13222" s="27">
        <v>1419.18605456</v>
      </c>
    </row>
    <row r="13223" spans="7:16" x14ac:dyDescent="0.25">
      <c r="G13223" s="27" t="str">
        <f t="shared" si="206"/>
        <v>2019/2020Western EuropeOthers &amp; Cross-sectoralAll UsesProject-level market rate debtDomesticPublicMultilateral DFI</v>
      </c>
      <c r="H13223" s="27" t="s">
        <v>290</v>
      </c>
      <c r="I13223" s="27" t="s">
        <v>49</v>
      </c>
      <c r="J13223" s="27" t="s">
        <v>297</v>
      </c>
      <c r="K13223" s="27" t="s">
        <v>346</v>
      </c>
      <c r="L13223" s="27" t="s">
        <v>335</v>
      </c>
      <c r="M13223" s="27" t="s">
        <v>323</v>
      </c>
      <c r="N13223" s="27" t="s">
        <v>309</v>
      </c>
      <c r="O13223" s="27" t="s">
        <v>30</v>
      </c>
      <c r="P13223" s="27">
        <v>123.93107016</v>
      </c>
    </row>
    <row r="13224" spans="7:16" x14ac:dyDescent="0.25">
      <c r="G13224" s="27" t="str">
        <f t="shared" si="206"/>
        <v>2019/2020Western EuropeOthers &amp; Cross-sectoralAll UsesProject-level market rate debtInternationalPublicMultilateral DFI</v>
      </c>
      <c r="H13224" s="27" t="s">
        <v>290</v>
      </c>
      <c r="I13224" s="27" t="s">
        <v>49</v>
      </c>
      <c r="J13224" s="27" t="s">
        <v>297</v>
      </c>
      <c r="K13224" s="27" t="s">
        <v>346</v>
      </c>
      <c r="L13224" s="27" t="s">
        <v>335</v>
      </c>
      <c r="M13224" s="27" t="s">
        <v>324</v>
      </c>
      <c r="N13224" s="27" t="s">
        <v>309</v>
      </c>
      <c r="O13224" s="27" t="s">
        <v>30</v>
      </c>
      <c r="P13224" s="27">
        <v>1295.2549844</v>
      </c>
    </row>
    <row r="13225" spans="7:16" x14ac:dyDescent="0.25">
      <c r="G13225" s="27" t="str">
        <f t="shared" si="206"/>
        <v>2019/2020Western EuropeOthers &amp; Cross-sectoralMitigationAll InstrumentsAll DestinationsPublicGovernment</v>
      </c>
      <c r="H13225" s="27" t="s">
        <v>290</v>
      </c>
      <c r="I13225" s="27" t="s">
        <v>49</v>
      </c>
      <c r="J13225" s="27" t="s">
        <v>297</v>
      </c>
      <c r="K13225" s="27" t="s">
        <v>303</v>
      </c>
      <c r="L13225" s="27" t="s">
        <v>345</v>
      </c>
      <c r="M13225" s="27" t="s">
        <v>338</v>
      </c>
      <c r="N13225" s="27" t="s">
        <v>309</v>
      </c>
      <c r="O13225" s="27" t="s">
        <v>28</v>
      </c>
      <c r="P13225" s="27">
        <v>12.596599003</v>
      </c>
    </row>
    <row r="13226" spans="7:16" x14ac:dyDescent="0.25">
      <c r="G13226" s="27" t="str">
        <f t="shared" si="206"/>
        <v>2019/2020Western EuropeOthers &amp; Cross-sectoralMitigationAll InstrumentsAll DestinationsPublicMultilateral DFI</v>
      </c>
      <c r="H13226" s="27" t="s">
        <v>290</v>
      </c>
      <c r="I13226" s="27" t="s">
        <v>49</v>
      </c>
      <c r="J13226" s="27" t="s">
        <v>297</v>
      </c>
      <c r="K13226" s="27" t="s">
        <v>303</v>
      </c>
      <c r="L13226" s="27" t="s">
        <v>345</v>
      </c>
      <c r="M13226" s="27" t="s">
        <v>338</v>
      </c>
      <c r="N13226" s="27" t="s">
        <v>309</v>
      </c>
      <c r="O13226" s="27" t="s">
        <v>30</v>
      </c>
      <c r="P13226" s="27">
        <v>1240.9704087600001</v>
      </c>
    </row>
    <row r="13227" spans="7:16" x14ac:dyDescent="0.25">
      <c r="G13227" s="27" t="str">
        <f t="shared" si="206"/>
        <v>2019/2020Western EuropeOthers &amp; Cross-sectoralMitigationAll InstrumentsDomesticPublicMultilateral DFI</v>
      </c>
      <c r="H13227" s="27" t="s">
        <v>290</v>
      </c>
      <c r="I13227" s="27" t="s">
        <v>49</v>
      </c>
      <c r="J13227" s="27" t="s">
        <v>297</v>
      </c>
      <c r="K13227" s="27" t="s">
        <v>303</v>
      </c>
      <c r="L13227" s="27" t="s">
        <v>345</v>
      </c>
      <c r="M13227" s="27" t="s">
        <v>323</v>
      </c>
      <c r="N13227" s="27" t="s">
        <v>309</v>
      </c>
      <c r="O13227" s="27" t="s">
        <v>30</v>
      </c>
      <c r="P13227" s="27">
        <v>109.5788259</v>
      </c>
    </row>
    <row r="13228" spans="7:16" x14ac:dyDescent="0.25">
      <c r="G13228" s="27" t="str">
        <f t="shared" si="206"/>
        <v>2019/2020Western EuropeOthers &amp; Cross-sectoralMitigationAll InstrumentsInternationalPublicGovernment</v>
      </c>
      <c r="H13228" s="27" t="s">
        <v>290</v>
      </c>
      <c r="I13228" s="27" t="s">
        <v>49</v>
      </c>
      <c r="J13228" s="27" t="s">
        <v>297</v>
      </c>
      <c r="K13228" s="27" t="s">
        <v>303</v>
      </c>
      <c r="L13228" s="27" t="s">
        <v>345</v>
      </c>
      <c r="M13228" s="27" t="s">
        <v>324</v>
      </c>
      <c r="N13228" s="27" t="s">
        <v>309</v>
      </c>
      <c r="O13228" s="27" t="s">
        <v>28</v>
      </c>
      <c r="P13228" s="27">
        <v>12.596599003</v>
      </c>
    </row>
    <row r="13229" spans="7:16" x14ac:dyDescent="0.25">
      <c r="G13229" s="27" t="str">
        <f t="shared" si="206"/>
        <v>2019/2020Western EuropeOthers &amp; Cross-sectoralMitigationAll InstrumentsInternationalPublicMultilateral DFI</v>
      </c>
      <c r="H13229" s="27" t="s">
        <v>290</v>
      </c>
      <c r="I13229" s="27" t="s">
        <v>49</v>
      </c>
      <c r="J13229" s="27" t="s">
        <v>297</v>
      </c>
      <c r="K13229" s="27" t="s">
        <v>303</v>
      </c>
      <c r="L13229" s="27" t="s">
        <v>345</v>
      </c>
      <c r="M13229" s="27" t="s">
        <v>324</v>
      </c>
      <c r="N13229" s="27" t="s">
        <v>309</v>
      </c>
      <c r="O13229" s="27" t="s">
        <v>30</v>
      </c>
      <c r="P13229" s="27">
        <v>1131.39158286</v>
      </c>
    </row>
    <row r="13230" spans="7:16" x14ac:dyDescent="0.25">
      <c r="G13230" s="27" t="str">
        <f t="shared" si="206"/>
        <v>2019/2020Western EuropeOthers &amp; Cross-sectoralMitigationGrantAll DestinationsPublicGovernment</v>
      </c>
      <c r="H13230" s="27" t="s">
        <v>290</v>
      </c>
      <c r="I13230" s="27" t="s">
        <v>49</v>
      </c>
      <c r="J13230" s="27" t="s">
        <v>297</v>
      </c>
      <c r="K13230" s="27" t="s">
        <v>303</v>
      </c>
      <c r="L13230" s="27" t="s">
        <v>332</v>
      </c>
      <c r="M13230" s="27" t="s">
        <v>338</v>
      </c>
      <c r="N13230" s="27" t="s">
        <v>309</v>
      </c>
      <c r="O13230" s="27" t="s">
        <v>28</v>
      </c>
      <c r="P13230" s="27">
        <v>2.8490030000000001E-3</v>
      </c>
    </row>
    <row r="13231" spans="7:16" x14ac:dyDescent="0.25">
      <c r="G13231" s="27" t="str">
        <f t="shared" si="206"/>
        <v>2019/2020Western EuropeOthers &amp; Cross-sectoralMitigationGrantAll DestinationsPublicMultilateral DFI</v>
      </c>
      <c r="H13231" s="27" t="s">
        <v>290</v>
      </c>
      <c r="I13231" s="27" t="s">
        <v>49</v>
      </c>
      <c r="J13231" s="27" t="s">
        <v>297</v>
      </c>
      <c r="K13231" s="27" t="s">
        <v>303</v>
      </c>
      <c r="L13231" s="27" t="s">
        <v>332</v>
      </c>
      <c r="M13231" s="27" t="s">
        <v>338</v>
      </c>
      <c r="N13231" s="27" t="s">
        <v>309</v>
      </c>
      <c r="O13231" s="27" t="s">
        <v>30</v>
      </c>
      <c r="P13231" s="27">
        <v>0</v>
      </c>
    </row>
    <row r="13232" spans="7:16" x14ac:dyDescent="0.25">
      <c r="G13232" s="27" t="str">
        <f t="shared" si="206"/>
        <v>2019/2020Western EuropeOthers &amp; Cross-sectoralMitigationGrantDomesticPublicMultilateral DFI</v>
      </c>
      <c r="H13232" s="27" t="s">
        <v>290</v>
      </c>
      <c r="I13232" s="27" t="s">
        <v>49</v>
      </c>
      <c r="J13232" s="27" t="s">
        <v>297</v>
      </c>
      <c r="K13232" s="27" t="s">
        <v>303</v>
      </c>
      <c r="L13232" s="27" t="s">
        <v>332</v>
      </c>
      <c r="M13232" s="27" t="s">
        <v>323</v>
      </c>
      <c r="N13232" s="27" t="s">
        <v>309</v>
      </c>
      <c r="O13232" s="27" t="s">
        <v>30</v>
      </c>
      <c r="P13232" s="27">
        <v>0</v>
      </c>
    </row>
    <row r="13233" spans="7:16" x14ac:dyDescent="0.25">
      <c r="G13233" s="27" t="str">
        <f t="shared" si="206"/>
        <v>2019/2020Western EuropeOthers &amp; Cross-sectoralMitigationGrantInternationalPublicGovernment</v>
      </c>
      <c r="H13233" s="27" t="s">
        <v>290</v>
      </c>
      <c r="I13233" s="27" t="s">
        <v>49</v>
      </c>
      <c r="J13233" s="27" t="s">
        <v>297</v>
      </c>
      <c r="K13233" s="27" t="s">
        <v>303</v>
      </c>
      <c r="L13233" s="27" t="s">
        <v>332</v>
      </c>
      <c r="M13233" s="27" t="s">
        <v>324</v>
      </c>
      <c r="N13233" s="27" t="s">
        <v>309</v>
      </c>
      <c r="O13233" s="27" t="s">
        <v>28</v>
      </c>
      <c r="P13233" s="27">
        <v>2.8490030000000001E-3</v>
      </c>
    </row>
    <row r="13234" spans="7:16" x14ac:dyDescent="0.25">
      <c r="G13234" s="27" t="str">
        <f t="shared" si="206"/>
        <v>2019/2020Western EuropeOthers &amp; Cross-sectoralMitigationGrantInternationalPublicMultilateral DFI</v>
      </c>
      <c r="H13234" s="27" t="s">
        <v>290</v>
      </c>
      <c r="I13234" s="27" t="s">
        <v>49</v>
      </c>
      <c r="J13234" s="27" t="s">
        <v>297</v>
      </c>
      <c r="K13234" s="27" t="s">
        <v>303</v>
      </c>
      <c r="L13234" s="27" t="s">
        <v>332</v>
      </c>
      <c r="M13234" s="27" t="s">
        <v>324</v>
      </c>
      <c r="N13234" s="27" t="s">
        <v>309</v>
      </c>
      <c r="O13234" s="27" t="s">
        <v>30</v>
      </c>
      <c r="P13234" s="27">
        <v>0</v>
      </c>
    </row>
    <row r="13235" spans="7:16" x14ac:dyDescent="0.25">
      <c r="G13235" s="27" t="str">
        <f t="shared" si="206"/>
        <v>2019/2020Western EuropeOthers &amp; Cross-sectoralMitigationProject-level equityAll DestinationsPublicGovernment</v>
      </c>
      <c r="H13235" s="27" t="s">
        <v>290</v>
      </c>
      <c r="I13235" s="27" t="s">
        <v>49</v>
      </c>
      <c r="J13235" s="27" t="s">
        <v>297</v>
      </c>
      <c r="K13235" s="27" t="s">
        <v>303</v>
      </c>
      <c r="L13235" s="27" t="s">
        <v>337</v>
      </c>
      <c r="M13235" s="27" t="s">
        <v>338</v>
      </c>
      <c r="N13235" s="27" t="s">
        <v>309</v>
      </c>
      <c r="O13235" s="27" t="s">
        <v>28</v>
      </c>
      <c r="P13235" s="27">
        <v>12.59375</v>
      </c>
    </row>
    <row r="13236" spans="7:16" x14ac:dyDescent="0.25">
      <c r="G13236" s="27" t="str">
        <f t="shared" si="206"/>
        <v>2019/2020Western EuropeOthers &amp; Cross-sectoralMitigationProject-level equityAll DestinationsPublicMultilateral DFI</v>
      </c>
      <c r="H13236" s="27" t="s">
        <v>290</v>
      </c>
      <c r="I13236" s="27" t="s">
        <v>49</v>
      </c>
      <c r="J13236" s="27" t="s">
        <v>297</v>
      </c>
      <c r="K13236" s="27" t="s">
        <v>303</v>
      </c>
      <c r="L13236" s="27" t="s">
        <v>337</v>
      </c>
      <c r="M13236" s="27" t="s">
        <v>338</v>
      </c>
      <c r="N13236" s="27" t="s">
        <v>309</v>
      </c>
      <c r="O13236" s="27" t="s">
        <v>30</v>
      </c>
      <c r="P13236" s="27">
        <v>11.07685886</v>
      </c>
    </row>
    <row r="13237" spans="7:16" x14ac:dyDescent="0.25">
      <c r="G13237" s="27" t="str">
        <f t="shared" si="206"/>
        <v>2019/2020Western EuropeOthers &amp; Cross-sectoralMitigationProject-level equityInternationalPublicGovernment</v>
      </c>
      <c r="H13237" s="27" t="s">
        <v>290</v>
      </c>
      <c r="I13237" s="27" t="s">
        <v>49</v>
      </c>
      <c r="J13237" s="27" t="s">
        <v>297</v>
      </c>
      <c r="K13237" s="27" t="s">
        <v>303</v>
      </c>
      <c r="L13237" s="27" t="s">
        <v>337</v>
      </c>
      <c r="M13237" s="27" t="s">
        <v>324</v>
      </c>
      <c r="N13237" s="27" t="s">
        <v>309</v>
      </c>
      <c r="O13237" s="27" t="s">
        <v>28</v>
      </c>
      <c r="P13237" s="27">
        <v>12.59375</v>
      </c>
    </row>
    <row r="13238" spans="7:16" x14ac:dyDescent="0.25">
      <c r="G13238" s="27" t="str">
        <f t="shared" si="206"/>
        <v>2019/2020Western EuropeOthers &amp; Cross-sectoralMitigationProject-level equityInternationalPublicMultilateral DFI</v>
      </c>
      <c r="H13238" s="27" t="s">
        <v>290</v>
      </c>
      <c r="I13238" s="27" t="s">
        <v>49</v>
      </c>
      <c r="J13238" s="27" t="s">
        <v>297</v>
      </c>
      <c r="K13238" s="27" t="s">
        <v>303</v>
      </c>
      <c r="L13238" s="27" t="s">
        <v>337</v>
      </c>
      <c r="M13238" s="27" t="s">
        <v>324</v>
      </c>
      <c r="N13238" s="27" t="s">
        <v>309</v>
      </c>
      <c r="O13238" s="27" t="s">
        <v>30</v>
      </c>
      <c r="P13238" s="27">
        <v>11.07685886</v>
      </c>
    </row>
    <row r="13239" spans="7:16" x14ac:dyDescent="0.25">
      <c r="G13239" s="27" t="str">
        <f t="shared" si="206"/>
        <v>2019/2020Western EuropeOthers &amp; Cross-sectoralMitigationProject-level market rate debtAll DestinationsPublicMultilateral DFI</v>
      </c>
      <c r="H13239" s="27" t="s">
        <v>290</v>
      </c>
      <c r="I13239" s="27" t="s">
        <v>49</v>
      </c>
      <c r="J13239" s="27" t="s">
        <v>297</v>
      </c>
      <c r="K13239" s="27" t="s">
        <v>303</v>
      </c>
      <c r="L13239" s="27" t="s">
        <v>335</v>
      </c>
      <c r="M13239" s="27" t="s">
        <v>338</v>
      </c>
      <c r="N13239" s="27" t="s">
        <v>309</v>
      </c>
      <c r="O13239" s="27" t="s">
        <v>30</v>
      </c>
      <c r="P13239" s="27">
        <v>1229.8935498999999</v>
      </c>
    </row>
    <row r="13240" spans="7:16" x14ac:dyDescent="0.25">
      <c r="G13240" s="27" t="str">
        <f t="shared" si="206"/>
        <v>2019/2020Western EuropeOthers &amp; Cross-sectoralMitigationProject-level market rate debtDomesticPublicMultilateral DFI</v>
      </c>
      <c r="H13240" s="27" t="s">
        <v>290</v>
      </c>
      <c r="I13240" s="27" t="s">
        <v>49</v>
      </c>
      <c r="J13240" s="27" t="s">
        <v>297</v>
      </c>
      <c r="K13240" s="27" t="s">
        <v>303</v>
      </c>
      <c r="L13240" s="27" t="s">
        <v>335</v>
      </c>
      <c r="M13240" s="27" t="s">
        <v>323</v>
      </c>
      <c r="N13240" s="27" t="s">
        <v>309</v>
      </c>
      <c r="O13240" s="27" t="s">
        <v>30</v>
      </c>
      <c r="P13240" s="27">
        <v>109.5788259</v>
      </c>
    </row>
    <row r="13241" spans="7:16" x14ac:dyDescent="0.25">
      <c r="G13241" s="27" t="str">
        <f t="shared" si="206"/>
        <v>2019/2020Western EuropeOthers &amp; Cross-sectoralMitigationProject-level market rate debtInternationalPublicMultilateral DFI</v>
      </c>
      <c r="H13241" s="27" t="s">
        <v>290</v>
      </c>
      <c r="I13241" s="27" t="s">
        <v>49</v>
      </c>
      <c r="J13241" s="27" t="s">
        <v>297</v>
      </c>
      <c r="K13241" s="27" t="s">
        <v>303</v>
      </c>
      <c r="L13241" s="27" t="s">
        <v>335</v>
      </c>
      <c r="M13241" s="27" t="s">
        <v>324</v>
      </c>
      <c r="N13241" s="27" t="s">
        <v>309</v>
      </c>
      <c r="O13241" s="27" t="s">
        <v>30</v>
      </c>
      <c r="P13241" s="27">
        <v>1120.3147240000001</v>
      </c>
    </row>
    <row r="13242" spans="7:16" x14ac:dyDescent="0.25">
      <c r="G13242" s="27" t="str">
        <f t="shared" si="206"/>
        <v>2019/2020Western EuropeOthers &amp; Cross-sectoralMultiple ObjectivesAll InstrumentsAll DestinationsPrivateInstitutional Investors</v>
      </c>
      <c r="H13242" s="27" t="s">
        <v>290</v>
      </c>
      <c r="I13242" s="27" t="s">
        <v>49</v>
      </c>
      <c r="J13242" s="27" t="s">
        <v>297</v>
      </c>
      <c r="K13242" s="27" t="s">
        <v>304</v>
      </c>
      <c r="L13242" s="27" t="s">
        <v>345</v>
      </c>
      <c r="M13242" s="27" t="s">
        <v>338</v>
      </c>
      <c r="N13242" s="27" t="s">
        <v>306</v>
      </c>
      <c r="O13242" s="27" t="s">
        <v>27</v>
      </c>
      <c r="P13242" s="27">
        <v>2.5000000000000001E-2</v>
      </c>
    </row>
    <row r="13243" spans="7:16" x14ac:dyDescent="0.25">
      <c r="G13243" s="27" t="str">
        <f t="shared" si="206"/>
        <v>2019/2020Western EuropeOthers &amp; Cross-sectoralMultiple ObjectivesAll InstrumentsAll DestinationsPublicGovernment</v>
      </c>
      <c r="H13243" s="27" t="s">
        <v>290</v>
      </c>
      <c r="I13243" s="27" t="s">
        <v>49</v>
      </c>
      <c r="J13243" s="27" t="s">
        <v>297</v>
      </c>
      <c r="K13243" s="27" t="s">
        <v>304</v>
      </c>
      <c r="L13243" s="27" t="s">
        <v>345</v>
      </c>
      <c r="M13243" s="27" t="s">
        <v>338</v>
      </c>
      <c r="N13243" s="27" t="s">
        <v>309</v>
      </c>
      <c r="O13243" s="27" t="s">
        <v>28</v>
      </c>
      <c r="P13243" s="27">
        <v>50.00020542</v>
      </c>
    </row>
    <row r="13244" spans="7:16" x14ac:dyDescent="0.25">
      <c r="G13244" s="27" t="str">
        <f t="shared" si="206"/>
        <v>2019/2020Western EuropeOthers &amp; Cross-sectoralMultiple ObjectivesAll InstrumentsInternationalPrivateInstitutional Investors</v>
      </c>
      <c r="H13244" s="27" t="s">
        <v>290</v>
      </c>
      <c r="I13244" s="27" t="s">
        <v>49</v>
      </c>
      <c r="J13244" s="27" t="s">
        <v>297</v>
      </c>
      <c r="K13244" s="27" t="s">
        <v>304</v>
      </c>
      <c r="L13244" s="27" t="s">
        <v>345</v>
      </c>
      <c r="M13244" s="27" t="s">
        <v>324</v>
      </c>
      <c r="N13244" s="27" t="s">
        <v>306</v>
      </c>
      <c r="O13244" s="27" t="s">
        <v>27</v>
      </c>
      <c r="P13244" s="27">
        <v>2.5000000000000001E-2</v>
      </c>
    </row>
    <row r="13245" spans="7:16" x14ac:dyDescent="0.25">
      <c r="G13245" s="27" t="str">
        <f t="shared" si="206"/>
        <v>2019/2020Western EuropeOthers &amp; Cross-sectoralMultiple ObjectivesAll InstrumentsInternationalPublicGovernment</v>
      </c>
      <c r="H13245" s="27" t="s">
        <v>290</v>
      </c>
      <c r="I13245" s="27" t="s">
        <v>49</v>
      </c>
      <c r="J13245" s="27" t="s">
        <v>297</v>
      </c>
      <c r="K13245" s="27" t="s">
        <v>304</v>
      </c>
      <c r="L13245" s="27" t="s">
        <v>345</v>
      </c>
      <c r="M13245" s="27" t="s">
        <v>324</v>
      </c>
      <c r="N13245" s="27" t="s">
        <v>309</v>
      </c>
      <c r="O13245" s="27" t="s">
        <v>28</v>
      </c>
      <c r="P13245" s="27">
        <v>50.00020542</v>
      </c>
    </row>
    <row r="13246" spans="7:16" x14ac:dyDescent="0.25">
      <c r="G13246" s="27" t="str">
        <f t="shared" si="206"/>
        <v>2019/2020Western EuropeOthers &amp; Cross-sectoralMultiple ObjectivesGrantAll DestinationsPrivateInstitutional Investors</v>
      </c>
      <c r="H13246" s="27" t="s">
        <v>290</v>
      </c>
      <c r="I13246" s="27" t="s">
        <v>49</v>
      </c>
      <c r="J13246" s="27" t="s">
        <v>297</v>
      </c>
      <c r="K13246" s="27" t="s">
        <v>304</v>
      </c>
      <c r="L13246" s="27" t="s">
        <v>332</v>
      </c>
      <c r="M13246" s="27" t="s">
        <v>338</v>
      </c>
      <c r="N13246" s="27" t="s">
        <v>306</v>
      </c>
      <c r="O13246" s="27" t="s">
        <v>27</v>
      </c>
      <c r="P13246" s="27">
        <v>2.5000000000000001E-2</v>
      </c>
    </row>
    <row r="13247" spans="7:16" x14ac:dyDescent="0.25">
      <c r="G13247" s="27" t="str">
        <f t="shared" si="206"/>
        <v>2019/2020Western EuropeOthers &amp; Cross-sectoralMultiple ObjectivesGrantAll DestinationsPublicGovernment</v>
      </c>
      <c r="H13247" s="27" t="s">
        <v>290</v>
      </c>
      <c r="I13247" s="27" t="s">
        <v>49</v>
      </c>
      <c r="J13247" s="27" t="s">
        <v>297</v>
      </c>
      <c r="K13247" s="27" t="s">
        <v>304</v>
      </c>
      <c r="L13247" s="27" t="s">
        <v>332</v>
      </c>
      <c r="M13247" s="27" t="s">
        <v>338</v>
      </c>
      <c r="N13247" s="27" t="s">
        <v>309</v>
      </c>
      <c r="O13247" s="27" t="s">
        <v>28</v>
      </c>
      <c r="P13247" s="27">
        <v>50.00020542</v>
      </c>
    </row>
    <row r="13248" spans="7:16" x14ac:dyDescent="0.25">
      <c r="G13248" s="27" t="str">
        <f t="shared" si="206"/>
        <v>2019/2020Western EuropeOthers &amp; Cross-sectoralMultiple ObjectivesGrantInternationalPrivateInstitutional Investors</v>
      </c>
      <c r="H13248" s="27" t="s">
        <v>290</v>
      </c>
      <c r="I13248" s="27" t="s">
        <v>49</v>
      </c>
      <c r="J13248" s="27" t="s">
        <v>297</v>
      </c>
      <c r="K13248" s="27" t="s">
        <v>304</v>
      </c>
      <c r="L13248" s="27" t="s">
        <v>332</v>
      </c>
      <c r="M13248" s="27" t="s">
        <v>324</v>
      </c>
      <c r="N13248" s="27" t="s">
        <v>306</v>
      </c>
      <c r="O13248" s="27" t="s">
        <v>27</v>
      </c>
      <c r="P13248" s="27">
        <v>2.5000000000000001E-2</v>
      </c>
    </row>
    <row r="13249" spans="7:16" x14ac:dyDescent="0.25">
      <c r="G13249" s="27" t="str">
        <f t="shared" si="206"/>
        <v>2019/2020Western EuropeOthers &amp; Cross-sectoralMultiple ObjectivesGrantInternationalPublicGovernment</v>
      </c>
      <c r="H13249" s="27" t="s">
        <v>290</v>
      </c>
      <c r="I13249" s="27" t="s">
        <v>49</v>
      </c>
      <c r="J13249" s="27" t="s">
        <v>297</v>
      </c>
      <c r="K13249" s="27" t="s">
        <v>304</v>
      </c>
      <c r="L13249" s="27" t="s">
        <v>332</v>
      </c>
      <c r="M13249" s="27" t="s">
        <v>324</v>
      </c>
      <c r="N13249" s="27" t="s">
        <v>309</v>
      </c>
      <c r="O13249" s="27" t="s">
        <v>28</v>
      </c>
      <c r="P13249" s="27">
        <v>50.00020542</v>
      </c>
    </row>
    <row r="13250" spans="7:16" x14ac:dyDescent="0.25">
      <c r="G13250" s="27" t="str">
        <f t="shared" si="206"/>
        <v>2019/2020Western EuropeTransportAdaptationAll InstrumentsAll DestinationsPublicMultilateral DFI</v>
      </c>
      <c r="H13250" s="27" t="s">
        <v>290</v>
      </c>
      <c r="I13250" s="27" t="s">
        <v>49</v>
      </c>
      <c r="J13250" s="27" t="s">
        <v>298</v>
      </c>
      <c r="K13250" s="27" t="s">
        <v>302</v>
      </c>
      <c r="L13250" s="27" t="s">
        <v>345</v>
      </c>
      <c r="M13250" s="27" t="s">
        <v>338</v>
      </c>
      <c r="N13250" s="27" t="s">
        <v>309</v>
      </c>
      <c r="O13250" s="27" t="s">
        <v>30</v>
      </c>
      <c r="P13250" s="27">
        <v>69.954436493999907</v>
      </c>
    </row>
    <row r="13251" spans="7:16" x14ac:dyDescent="0.25">
      <c r="G13251" s="27" t="str">
        <f t="shared" ref="G13251:G13314" si="207">+_xlfn.CONCAT(H13251:O13251)</f>
        <v>2019/2020Western EuropeTransportAdaptationAll InstrumentsDomesticPublicMultilateral DFI</v>
      </c>
      <c r="H13251" s="27" t="s">
        <v>290</v>
      </c>
      <c r="I13251" s="27" t="s">
        <v>49</v>
      </c>
      <c r="J13251" s="27" t="s">
        <v>298</v>
      </c>
      <c r="K13251" s="27" t="s">
        <v>302</v>
      </c>
      <c r="L13251" s="27" t="s">
        <v>345</v>
      </c>
      <c r="M13251" s="27" t="s">
        <v>323</v>
      </c>
      <c r="N13251" s="27" t="s">
        <v>309</v>
      </c>
      <c r="O13251" s="27" t="s">
        <v>30</v>
      </c>
      <c r="P13251" s="27">
        <v>6.5264728940000003</v>
      </c>
    </row>
    <row r="13252" spans="7:16" x14ac:dyDescent="0.25">
      <c r="G13252" s="27" t="str">
        <f t="shared" si="207"/>
        <v>2019/2020Western EuropeTransportAdaptationAll InstrumentsInternationalPublicMultilateral DFI</v>
      </c>
      <c r="H13252" s="27" t="s">
        <v>290</v>
      </c>
      <c r="I13252" s="27" t="s">
        <v>49</v>
      </c>
      <c r="J13252" s="27" t="s">
        <v>298</v>
      </c>
      <c r="K13252" s="27" t="s">
        <v>302</v>
      </c>
      <c r="L13252" s="27" t="s">
        <v>345</v>
      </c>
      <c r="M13252" s="27" t="s">
        <v>324</v>
      </c>
      <c r="N13252" s="27" t="s">
        <v>309</v>
      </c>
      <c r="O13252" s="27" t="s">
        <v>30</v>
      </c>
      <c r="P13252" s="27">
        <v>63.427963599999998</v>
      </c>
    </row>
    <row r="13253" spans="7:16" x14ac:dyDescent="0.25">
      <c r="G13253" s="27" t="str">
        <f t="shared" si="207"/>
        <v>2019/2020Western EuropeTransportAdaptationProject-level equityAll DestinationsPublicMultilateral DFI</v>
      </c>
      <c r="H13253" s="27" t="s">
        <v>290</v>
      </c>
      <c r="I13253" s="27" t="s">
        <v>49</v>
      </c>
      <c r="J13253" s="27" t="s">
        <v>298</v>
      </c>
      <c r="K13253" s="27" t="s">
        <v>302</v>
      </c>
      <c r="L13253" s="27" t="s">
        <v>337</v>
      </c>
      <c r="M13253" s="27" t="s">
        <v>338</v>
      </c>
      <c r="N13253" s="27" t="s">
        <v>309</v>
      </c>
      <c r="O13253" s="27" t="s">
        <v>30</v>
      </c>
      <c r="P13253" s="27">
        <v>0</v>
      </c>
    </row>
    <row r="13254" spans="7:16" x14ac:dyDescent="0.25">
      <c r="G13254" s="27" t="str">
        <f t="shared" si="207"/>
        <v>2019/2020Western EuropeTransportAdaptationProject-level equityInternationalPublicMultilateral DFI</v>
      </c>
      <c r="H13254" s="27" t="s">
        <v>290</v>
      </c>
      <c r="I13254" s="27" t="s">
        <v>49</v>
      </c>
      <c r="J13254" s="27" t="s">
        <v>298</v>
      </c>
      <c r="K13254" s="27" t="s">
        <v>302</v>
      </c>
      <c r="L13254" s="27" t="s">
        <v>337</v>
      </c>
      <c r="M13254" s="27" t="s">
        <v>324</v>
      </c>
      <c r="N13254" s="27" t="s">
        <v>309</v>
      </c>
      <c r="O13254" s="27" t="s">
        <v>30</v>
      </c>
      <c r="P13254" s="27">
        <v>0</v>
      </c>
    </row>
    <row r="13255" spans="7:16" x14ac:dyDescent="0.25">
      <c r="G13255" s="27" t="str">
        <f t="shared" si="207"/>
        <v>2019/2020Western EuropeTransportAdaptationProject-level market rate debtAll DestinationsPublicMultilateral DFI</v>
      </c>
      <c r="H13255" s="27" t="s">
        <v>290</v>
      </c>
      <c r="I13255" s="27" t="s">
        <v>49</v>
      </c>
      <c r="J13255" s="27" t="s">
        <v>298</v>
      </c>
      <c r="K13255" s="27" t="s">
        <v>302</v>
      </c>
      <c r="L13255" s="27" t="s">
        <v>335</v>
      </c>
      <c r="M13255" s="27" t="s">
        <v>338</v>
      </c>
      <c r="N13255" s="27" t="s">
        <v>309</v>
      </c>
      <c r="O13255" s="27" t="s">
        <v>30</v>
      </c>
      <c r="P13255" s="27">
        <v>69.954436493999907</v>
      </c>
    </row>
    <row r="13256" spans="7:16" x14ac:dyDescent="0.25">
      <c r="G13256" s="27" t="str">
        <f t="shared" si="207"/>
        <v>2019/2020Western EuropeTransportAdaptationProject-level market rate debtDomesticPublicMultilateral DFI</v>
      </c>
      <c r="H13256" s="27" t="s">
        <v>290</v>
      </c>
      <c r="I13256" s="27" t="s">
        <v>49</v>
      </c>
      <c r="J13256" s="27" t="s">
        <v>298</v>
      </c>
      <c r="K13256" s="27" t="s">
        <v>302</v>
      </c>
      <c r="L13256" s="27" t="s">
        <v>335</v>
      </c>
      <c r="M13256" s="27" t="s">
        <v>323</v>
      </c>
      <c r="N13256" s="27" t="s">
        <v>309</v>
      </c>
      <c r="O13256" s="27" t="s">
        <v>30</v>
      </c>
      <c r="P13256" s="27">
        <v>6.5264728940000003</v>
      </c>
    </row>
    <row r="13257" spans="7:16" x14ac:dyDescent="0.25">
      <c r="G13257" s="27" t="str">
        <f t="shared" si="207"/>
        <v>2019/2020Western EuropeTransportAdaptationProject-level market rate debtInternationalPublicMultilateral DFI</v>
      </c>
      <c r="H13257" s="27" t="s">
        <v>290</v>
      </c>
      <c r="I13257" s="27" t="s">
        <v>49</v>
      </c>
      <c r="J13257" s="27" t="s">
        <v>298</v>
      </c>
      <c r="K13257" s="27" t="s">
        <v>302</v>
      </c>
      <c r="L13257" s="27" t="s">
        <v>335</v>
      </c>
      <c r="M13257" s="27" t="s">
        <v>324</v>
      </c>
      <c r="N13257" s="27" t="s">
        <v>309</v>
      </c>
      <c r="O13257" s="27" t="s">
        <v>30</v>
      </c>
      <c r="P13257" s="27">
        <v>63.427963599999998</v>
      </c>
    </row>
    <row r="13258" spans="7:16" x14ac:dyDescent="0.25">
      <c r="G13258" s="27" t="str">
        <f t="shared" si="207"/>
        <v>2019/2020Western EuropeTransportAll UsesAll InstrumentsAll DestinationsPrivateCommercial FI</v>
      </c>
      <c r="H13258" s="27" t="s">
        <v>290</v>
      </c>
      <c r="I13258" s="27" t="s">
        <v>49</v>
      </c>
      <c r="J13258" s="27" t="s">
        <v>298</v>
      </c>
      <c r="K13258" s="27" t="s">
        <v>346</v>
      </c>
      <c r="L13258" s="27" t="s">
        <v>345</v>
      </c>
      <c r="M13258" s="27" t="s">
        <v>338</v>
      </c>
      <c r="N13258" s="27" t="s">
        <v>306</v>
      </c>
      <c r="O13258" s="27" t="s">
        <v>23</v>
      </c>
      <c r="P13258" s="27">
        <v>6238.5850440000004</v>
      </c>
    </row>
    <row r="13259" spans="7:16" x14ac:dyDescent="0.25">
      <c r="G13259" s="27" t="str">
        <f t="shared" si="207"/>
        <v>2019/2020Western EuropeTransportAll UsesAll InstrumentsAll DestinationsPrivateCorporations</v>
      </c>
      <c r="H13259" s="27" t="s">
        <v>290</v>
      </c>
      <c r="I13259" s="27" t="s">
        <v>49</v>
      </c>
      <c r="J13259" s="27" t="s">
        <v>298</v>
      </c>
      <c r="K13259" s="27" t="s">
        <v>346</v>
      </c>
      <c r="L13259" s="27" t="s">
        <v>345</v>
      </c>
      <c r="M13259" s="27" t="s">
        <v>338</v>
      </c>
      <c r="N13259" s="27" t="s">
        <v>306</v>
      </c>
      <c r="O13259" s="27" t="s">
        <v>307</v>
      </c>
      <c r="P13259" s="27">
        <v>10007.02356</v>
      </c>
    </row>
    <row r="13260" spans="7:16" x14ac:dyDescent="0.25">
      <c r="G13260" s="27" t="str">
        <f t="shared" si="207"/>
        <v>2019/2020Western EuropeTransportAll UsesAll InstrumentsAll DestinationsPrivateFunds</v>
      </c>
      <c r="H13260" s="27" t="s">
        <v>290</v>
      </c>
      <c r="I13260" s="27" t="s">
        <v>49</v>
      </c>
      <c r="J13260" s="27" t="s">
        <v>298</v>
      </c>
      <c r="K13260" s="27" t="s">
        <v>346</v>
      </c>
      <c r="L13260" s="27" t="s">
        <v>345</v>
      </c>
      <c r="M13260" s="27" t="s">
        <v>338</v>
      </c>
      <c r="N13260" s="27" t="s">
        <v>306</v>
      </c>
      <c r="O13260" s="27" t="s">
        <v>25</v>
      </c>
      <c r="P13260" s="27">
        <v>241.84</v>
      </c>
    </row>
    <row r="13261" spans="7:16" x14ac:dyDescent="0.25">
      <c r="G13261" s="27" t="str">
        <f t="shared" si="207"/>
        <v>2019/2020Western EuropeTransportAll UsesAll InstrumentsAll DestinationsPrivateHouseholds/Individuals</v>
      </c>
      <c r="H13261" s="27" t="s">
        <v>290</v>
      </c>
      <c r="I13261" s="27" t="s">
        <v>49</v>
      </c>
      <c r="J13261" s="27" t="s">
        <v>298</v>
      </c>
      <c r="K13261" s="27" t="s">
        <v>346</v>
      </c>
      <c r="L13261" s="27" t="s">
        <v>345</v>
      </c>
      <c r="M13261" s="27" t="s">
        <v>338</v>
      </c>
      <c r="N13261" s="27" t="s">
        <v>306</v>
      </c>
      <c r="O13261" s="27" t="s">
        <v>308</v>
      </c>
      <c r="P13261" s="27">
        <v>5273.1377279999997</v>
      </c>
    </row>
    <row r="13262" spans="7:16" x14ac:dyDescent="0.25">
      <c r="G13262" s="27" t="str">
        <f t="shared" si="207"/>
        <v>2019/2020Western EuropeTransportAll UsesAll InstrumentsAll DestinationsPublicGovernment</v>
      </c>
      <c r="H13262" s="27" t="s">
        <v>290</v>
      </c>
      <c r="I13262" s="27" t="s">
        <v>49</v>
      </c>
      <c r="J13262" s="27" t="s">
        <v>298</v>
      </c>
      <c r="K13262" s="27" t="s">
        <v>346</v>
      </c>
      <c r="L13262" s="27" t="s">
        <v>345</v>
      </c>
      <c r="M13262" s="27" t="s">
        <v>338</v>
      </c>
      <c r="N13262" s="27" t="s">
        <v>309</v>
      </c>
      <c r="O13262" s="27" t="s">
        <v>28</v>
      </c>
      <c r="P13262" s="27">
        <v>2303.2774178300001</v>
      </c>
    </row>
    <row r="13263" spans="7:16" x14ac:dyDescent="0.25">
      <c r="G13263" s="27" t="str">
        <f t="shared" si="207"/>
        <v>2019/2020Western EuropeTransportAll UsesAll InstrumentsAll DestinationsPublicMultilateral DFI</v>
      </c>
      <c r="H13263" s="27" t="s">
        <v>290</v>
      </c>
      <c r="I13263" s="27" t="s">
        <v>49</v>
      </c>
      <c r="J13263" s="27" t="s">
        <v>298</v>
      </c>
      <c r="K13263" s="27" t="s">
        <v>346</v>
      </c>
      <c r="L13263" s="27" t="s">
        <v>345</v>
      </c>
      <c r="M13263" s="27" t="s">
        <v>338</v>
      </c>
      <c r="N13263" s="27" t="s">
        <v>309</v>
      </c>
      <c r="O13263" s="27" t="s">
        <v>30</v>
      </c>
      <c r="P13263" s="27">
        <v>2365.642199074</v>
      </c>
    </row>
    <row r="13264" spans="7:16" x14ac:dyDescent="0.25">
      <c r="G13264" s="27" t="str">
        <f t="shared" si="207"/>
        <v>2019/2020Western EuropeTransportAll UsesAll InstrumentsAll DestinationsUnknownUnknown</v>
      </c>
      <c r="H13264" s="27" t="s">
        <v>290</v>
      </c>
      <c r="I13264" s="27" t="s">
        <v>49</v>
      </c>
      <c r="J13264" s="27" t="s">
        <v>298</v>
      </c>
      <c r="K13264" s="27" t="s">
        <v>346</v>
      </c>
      <c r="L13264" s="27" t="s">
        <v>345</v>
      </c>
      <c r="M13264" s="27" t="s">
        <v>338</v>
      </c>
      <c r="N13264" s="27" t="s">
        <v>301</v>
      </c>
      <c r="O13264" s="27" t="s">
        <v>301</v>
      </c>
      <c r="P13264" s="27">
        <v>10465.655629999999</v>
      </c>
    </row>
    <row r="13265" spans="7:16" x14ac:dyDescent="0.25">
      <c r="G13265" s="27" t="str">
        <f t="shared" si="207"/>
        <v>2019/2020Western EuropeTransportAll UsesAll InstrumentsDomesticPrivateCommercial FI</v>
      </c>
      <c r="H13265" s="27" t="s">
        <v>290</v>
      </c>
      <c r="I13265" s="27" t="s">
        <v>49</v>
      </c>
      <c r="J13265" s="27" t="s">
        <v>298</v>
      </c>
      <c r="K13265" s="27" t="s">
        <v>346</v>
      </c>
      <c r="L13265" s="27" t="s">
        <v>345</v>
      </c>
      <c r="M13265" s="27" t="s">
        <v>323</v>
      </c>
      <c r="N13265" s="27" t="s">
        <v>306</v>
      </c>
      <c r="O13265" s="27" t="s">
        <v>23</v>
      </c>
      <c r="P13265" s="27">
        <v>6238.5850440000004</v>
      </c>
    </row>
    <row r="13266" spans="7:16" x14ac:dyDescent="0.25">
      <c r="G13266" s="27" t="str">
        <f t="shared" si="207"/>
        <v>2019/2020Western EuropeTransportAll UsesAll InstrumentsDomesticPrivateCorporations</v>
      </c>
      <c r="H13266" s="27" t="s">
        <v>290</v>
      </c>
      <c r="I13266" s="27" t="s">
        <v>49</v>
      </c>
      <c r="J13266" s="27" t="s">
        <v>298</v>
      </c>
      <c r="K13266" s="27" t="s">
        <v>346</v>
      </c>
      <c r="L13266" s="27" t="s">
        <v>345</v>
      </c>
      <c r="M13266" s="27" t="s">
        <v>323</v>
      </c>
      <c r="N13266" s="27" t="s">
        <v>306</v>
      </c>
      <c r="O13266" s="27" t="s">
        <v>307</v>
      </c>
      <c r="P13266" s="27">
        <v>10007.02356</v>
      </c>
    </row>
    <row r="13267" spans="7:16" x14ac:dyDescent="0.25">
      <c r="G13267" s="27" t="str">
        <f t="shared" si="207"/>
        <v>2019/2020Western EuropeTransportAll UsesAll InstrumentsDomesticPrivateFunds</v>
      </c>
      <c r="H13267" s="27" t="s">
        <v>290</v>
      </c>
      <c r="I13267" s="27" t="s">
        <v>49</v>
      </c>
      <c r="J13267" s="27" t="s">
        <v>298</v>
      </c>
      <c r="K13267" s="27" t="s">
        <v>346</v>
      </c>
      <c r="L13267" s="27" t="s">
        <v>345</v>
      </c>
      <c r="M13267" s="27" t="s">
        <v>323</v>
      </c>
      <c r="N13267" s="27" t="s">
        <v>306</v>
      </c>
      <c r="O13267" s="27" t="s">
        <v>25</v>
      </c>
      <c r="P13267" s="27">
        <v>120.92</v>
      </c>
    </row>
    <row r="13268" spans="7:16" x14ac:dyDescent="0.25">
      <c r="G13268" s="27" t="str">
        <f t="shared" si="207"/>
        <v>2019/2020Western EuropeTransportAll UsesAll InstrumentsDomesticPrivateHouseholds/Individuals</v>
      </c>
      <c r="H13268" s="27" t="s">
        <v>290</v>
      </c>
      <c r="I13268" s="27" t="s">
        <v>49</v>
      </c>
      <c r="J13268" s="27" t="s">
        <v>298</v>
      </c>
      <c r="K13268" s="27" t="s">
        <v>346</v>
      </c>
      <c r="L13268" s="27" t="s">
        <v>345</v>
      </c>
      <c r="M13268" s="27" t="s">
        <v>323</v>
      </c>
      <c r="N13268" s="27" t="s">
        <v>306</v>
      </c>
      <c r="O13268" s="27" t="s">
        <v>308</v>
      </c>
      <c r="P13268" s="27">
        <v>5273.1377279999997</v>
      </c>
    </row>
    <row r="13269" spans="7:16" x14ac:dyDescent="0.25">
      <c r="G13269" s="27" t="str">
        <f t="shared" si="207"/>
        <v>2019/2020Western EuropeTransportAll UsesAll InstrumentsDomesticPublicGovernment</v>
      </c>
      <c r="H13269" s="27" t="s">
        <v>290</v>
      </c>
      <c r="I13269" s="27" t="s">
        <v>49</v>
      </c>
      <c r="J13269" s="27" t="s">
        <v>298</v>
      </c>
      <c r="K13269" s="27" t="s">
        <v>346</v>
      </c>
      <c r="L13269" s="27" t="s">
        <v>345</v>
      </c>
      <c r="M13269" s="27" t="s">
        <v>323</v>
      </c>
      <c r="N13269" s="27" t="s">
        <v>309</v>
      </c>
      <c r="O13269" s="27" t="s">
        <v>28</v>
      </c>
      <c r="P13269" s="27">
        <v>2289.1983580000001</v>
      </c>
    </row>
    <row r="13270" spans="7:16" x14ac:dyDescent="0.25">
      <c r="G13270" s="27" t="str">
        <f t="shared" si="207"/>
        <v>2019/2020Western EuropeTransportAll UsesAll InstrumentsDomesticPublicMultilateral DFI</v>
      </c>
      <c r="H13270" s="27" t="s">
        <v>290</v>
      </c>
      <c r="I13270" s="27" t="s">
        <v>49</v>
      </c>
      <c r="J13270" s="27" t="s">
        <v>298</v>
      </c>
      <c r="K13270" s="27" t="s">
        <v>346</v>
      </c>
      <c r="L13270" s="27" t="s">
        <v>345</v>
      </c>
      <c r="M13270" s="27" t="s">
        <v>323</v>
      </c>
      <c r="N13270" s="27" t="s">
        <v>309</v>
      </c>
      <c r="O13270" s="27" t="s">
        <v>30</v>
      </c>
      <c r="P13270" s="27">
        <v>261.33302408399999</v>
      </c>
    </row>
    <row r="13271" spans="7:16" x14ac:dyDescent="0.25">
      <c r="G13271" s="27" t="str">
        <f t="shared" si="207"/>
        <v>2019/2020Western EuropeTransportAll UsesAll InstrumentsInternationalPrivateFunds</v>
      </c>
      <c r="H13271" s="27" t="s">
        <v>290</v>
      </c>
      <c r="I13271" s="27" t="s">
        <v>49</v>
      </c>
      <c r="J13271" s="27" t="s">
        <v>298</v>
      </c>
      <c r="K13271" s="27" t="s">
        <v>346</v>
      </c>
      <c r="L13271" s="27" t="s">
        <v>345</v>
      </c>
      <c r="M13271" s="27" t="s">
        <v>324</v>
      </c>
      <c r="N13271" s="27" t="s">
        <v>306</v>
      </c>
      <c r="O13271" s="27" t="s">
        <v>25</v>
      </c>
      <c r="P13271" s="27">
        <v>120.92</v>
      </c>
    </row>
    <row r="13272" spans="7:16" x14ac:dyDescent="0.25">
      <c r="G13272" s="27" t="str">
        <f t="shared" si="207"/>
        <v>2019/2020Western EuropeTransportAll UsesAll InstrumentsInternationalPublicGovernment</v>
      </c>
      <c r="H13272" s="27" t="s">
        <v>290</v>
      </c>
      <c r="I13272" s="27" t="s">
        <v>49</v>
      </c>
      <c r="J13272" s="27" t="s">
        <v>298</v>
      </c>
      <c r="K13272" s="27" t="s">
        <v>346</v>
      </c>
      <c r="L13272" s="27" t="s">
        <v>345</v>
      </c>
      <c r="M13272" s="27" t="s">
        <v>324</v>
      </c>
      <c r="N13272" s="27" t="s">
        <v>309</v>
      </c>
      <c r="O13272" s="27" t="s">
        <v>28</v>
      </c>
      <c r="P13272" s="27">
        <v>14.07905983</v>
      </c>
    </row>
    <row r="13273" spans="7:16" x14ac:dyDescent="0.25">
      <c r="G13273" s="27" t="str">
        <f t="shared" si="207"/>
        <v>2019/2020Western EuropeTransportAll UsesAll InstrumentsInternationalPublicMultilateral DFI</v>
      </c>
      <c r="H13273" s="27" t="s">
        <v>290</v>
      </c>
      <c r="I13273" s="27" t="s">
        <v>49</v>
      </c>
      <c r="J13273" s="27" t="s">
        <v>298</v>
      </c>
      <c r="K13273" s="27" t="s">
        <v>346</v>
      </c>
      <c r="L13273" s="27" t="s">
        <v>345</v>
      </c>
      <c r="M13273" s="27" t="s">
        <v>324</v>
      </c>
      <c r="N13273" s="27" t="s">
        <v>309</v>
      </c>
      <c r="O13273" s="27" t="s">
        <v>30</v>
      </c>
      <c r="P13273" s="27">
        <v>2104.30917499</v>
      </c>
    </row>
    <row r="13274" spans="7:16" x14ac:dyDescent="0.25">
      <c r="G13274" s="27" t="str">
        <f t="shared" si="207"/>
        <v>2019/2020Western EuropeTransportAll UsesAll InstrumentsUnknownUnknownUnknown</v>
      </c>
      <c r="H13274" s="27" t="s">
        <v>290</v>
      </c>
      <c r="I13274" s="27" t="s">
        <v>49</v>
      </c>
      <c r="J13274" s="27" t="s">
        <v>298</v>
      </c>
      <c r="K13274" s="27" t="s">
        <v>346</v>
      </c>
      <c r="L13274" s="27" t="s">
        <v>345</v>
      </c>
      <c r="M13274" s="27" t="s">
        <v>301</v>
      </c>
      <c r="N13274" s="27" t="s">
        <v>301</v>
      </c>
      <c r="O13274" s="27" t="s">
        <v>301</v>
      </c>
      <c r="P13274" s="27">
        <v>10465.655629999999</v>
      </c>
    </row>
    <row r="13275" spans="7:16" x14ac:dyDescent="0.25">
      <c r="G13275" s="27" t="str">
        <f t="shared" si="207"/>
        <v>2019/2020Western EuropeTransportAll UsesBalance sheet financing (debt portion)All DestinationsPublicMultilateral DFI</v>
      </c>
      <c r="H13275" s="27" t="s">
        <v>290</v>
      </c>
      <c r="I13275" s="27" t="s">
        <v>49</v>
      </c>
      <c r="J13275" s="27" t="s">
        <v>298</v>
      </c>
      <c r="K13275" s="27" t="s">
        <v>346</v>
      </c>
      <c r="L13275" s="27" t="s">
        <v>333</v>
      </c>
      <c r="M13275" s="27" t="s">
        <v>338</v>
      </c>
      <c r="N13275" s="27" t="s">
        <v>309</v>
      </c>
      <c r="O13275" s="27" t="s">
        <v>30</v>
      </c>
      <c r="P13275" s="27">
        <v>106.97651078</v>
      </c>
    </row>
    <row r="13276" spans="7:16" x14ac:dyDescent="0.25">
      <c r="G13276" s="27" t="str">
        <f t="shared" si="207"/>
        <v>2019/2020Western EuropeTransportAll UsesBalance sheet financing (debt portion)DomesticPublicMultilateral DFI</v>
      </c>
      <c r="H13276" s="27" t="s">
        <v>290</v>
      </c>
      <c r="I13276" s="27" t="s">
        <v>49</v>
      </c>
      <c r="J13276" s="27" t="s">
        <v>298</v>
      </c>
      <c r="K13276" s="27" t="s">
        <v>346</v>
      </c>
      <c r="L13276" s="27" t="s">
        <v>333</v>
      </c>
      <c r="M13276" s="27" t="s">
        <v>323</v>
      </c>
      <c r="N13276" s="27" t="s">
        <v>309</v>
      </c>
      <c r="O13276" s="27" t="s">
        <v>30</v>
      </c>
      <c r="P13276" s="27">
        <v>16.654426140000002</v>
      </c>
    </row>
    <row r="13277" spans="7:16" x14ac:dyDescent="0.25">
      <c r="G13277" s="27" t="str">
        <f t="shared" si="207"/>
        <v>2019/2020Western EuropeTransportAll UsesBalance sheet financing (debt portion)InternationalPublicMultilateral DFI</v>
      </c>
      <c r="H13277" s="27" t="s">
        <v>290</v>
      </c>
      <c r="I13277" s="27" t="s">
        <v>49</v>
      </c>
      <c r="J13277" s="27" t="s">
        <v>298</v>
      </c>
      <c r="K13277" s="27" t="s">
        <v>346</v>
      </c>
      <c r="L13277" s="27" t="s">
        <v>333</v>
      </c>
      <c r="M13277" s="27" t="s">
        <v>324</v>
      </c>
      <c r="N13277" s="27" t="s">
        <v>309</v>
      </c>
      <c r="O13277" s="27" t="s">
        <v>30</v>
      </c>
      <c r="P13277" s="27">
        <v>90.32208464</v>
      </c>
    </row>
    <row r="13278" spans="7:16" x14ac:dyDescent="0.25">
      <c r="G13278" s="27" t="str">
        <f t="shared" si="207"/>
        <v>2019/2020Western EuropeTransportAll UsesBalance sheet financing (equity portion)All DestinationsPrivateCorporations</v>
      </c>
      <c r="H13278" s="27" t="s">
        <v>290</v>
      </c>
      <c r="I13278" s="27" t="s">
        <v>49</v>
      </c>
      <c r="J13278" s="27" t="s">
        <v>298</v>
      </c>
      <c r="K13278" s="27" t="s">
        <v>346</v>
      </c>
      <c r="L13278" s="27" t="s">
        <v>334</v>
      </c>
      <c r="M13278" s="27" t="s">
        <v>338</v>
      </c>
      <c r="N13278" s="27" t="s">
        <v>306</v>
      </c>
      <c r="O13278" s="27" t="s">
        <v>307</v>
      </c>
      <c r="P13278" s="27">
        <v>10007.02356</v>
      </c>
    </row>
    <row r="13279" spans="7:16" x14ac:dyDescent="0.25">
      <c r="G13279" s="27" t="str">
        <f t="shared" si="207"/>
        <v>2019/2020Western EuropeTransportAll UsesBalance sheet financing (equity portion)All DestinationsPrivateHouseholds/Individuals</v>
      </c>
      <c r="H13279" s="27" t="s">
        <v>290</v>
      </c>
      <c r="I13279" s="27" t="s">
        <v>49</v>
      </c>
      <c r="J13279" s="27" t="s">
        <v>298</v>
      </c>
      <c r="K13279" s="27" t="s">
        <v>346</v>
      </c>
      <c r="L13279" s="27" t="s">
        <v>334</v>
      </c>
      <c r="M13279" s="27" t="s">
        <v>338</v>
      </c>
      <c r="N13279" s="27" t="s">
        <v>306</v>
      </c>
      <c r="O13279" s="27" t="s">
        <v>308</v>
      </c>
      <c r="P13279" s="27">
        <v>5273.1377279999997</v>
      </c>
    </row>
    <row r="13280" spans="7:16" x14ac:dyDescent="0.25">
      <c r="G13280" s="27" t="str">
        <f t="shared" si="207"/>
        <v>2019/2020Western EuropeTransportAll UsesBalance sheet financing (equity portion)DomesticPrivateCorporations</v>
      </c>
      <c r="H13280" s="27" t="s">
        <v>290</v>
      </c>
      <c r="I13280" s="27" t="s">
        <v>49</v>
      </c>
      <c r="J13280" s="27" t="s">
        <v>298</v>
      </c>
      <c r="K13280" s="27" t="s">
        <v>346</v>
      </c>
      <c r="L13280" s="27" t="s">
        <v>334</v>
      </c>
      <c r="M13280" s="27" t="s">
        <v>323</v>
      </c>
      <c r="N13280" s="27" t="s">
        <v>306</v>
      </c>
      <c r="O13280" s="27" t="s">
        <v>307</v>
      </c>
      <c r="P13280" s="27">
        <v>10007.02356</v>
      </c>
    </row>
    <row r="13281" spans="7:16" x14ac:dyDescent="0.25">
      <c r="G13281" s="27" t="str">
        <f t="shared" si="207"/>
        <v>2019/2020Western EuropeTransportAll UsesBalance sheet financing (equity portion)DomesticPrivateHouseholds/Individuals</v>
      </c>
      <c r="H13281" s="27" t="s">
        <v>290</v>
      </c>
      <c r="I13281" s="27" t="s">
        <v>49</v>
      </c>
      <c r="J13281" s="27" t="s">
        <v>298</v>
      </c>
      <c r="K13281" s="27" t="s">
        <v>346</v>
      </c>
      <c r="L13281" s="27" t="s">
        <v>334</v>
      </c>
      <c r="M13281" s="27" t="s">
        <v>323</v>
      </c>
      <c r="N13281" s="27" t="s">
        <v>306</v>
      </c>
      <c r="O13281" s="27" t="s">
        <v>308</v>
      </c>
      <c r="P13281" s="27">
        <v>5273.1377279999997</v>
      </c>
    </row>
    <row r="13282" spans="7:16" x14ac:dyDescent="0.25">
      <c r="G13282" s="27" t="str">
        <f t="shared" si="207"/>
        <v>2019/2020Western EuropeTransportAll UsesGrantAll DestinationsPublicGovernment</v>
      </c>
      <c r="H13282" s="27" t="s">
        <v>290</v>
      </c>
      <c r="I13282" s="27" t="s">
        <v>49</v>
      </c>
      <c r="J13282" s="27" t="s">
        <v>298</v>
      </c>
      <c r="K13282" s="27" t="s">
        <v>346</v>
      </c>
      <c r="L13282" s="27" t="s">
        <v>332</v>
      </c>
      <c r="M13282" s="27" t="s">
        <v>338</v>
      </c>
      <c r="N13282" s="27" t="s">
        <v>309</v>
      </c>
      <c r="O13282" s="27" t="s">
        <v>28</v>
      </c>
      <c r="P13282" s="27">
        <v>2303.2774178300001</v>
      </c>
    </row>
    <row r="13283" spans="7:16" x14ac:dyDescent="0.25">
      <c r="G13283" s="27" t="str">
        <f t="shared" si="207"/>
        <v>2019/2020Western EuropeTransportAll UsesGrantDomesticPublicGovernment</v>
      </c>
      <c r="H13283" s="27" t="s">
        <v>290</v>
      </c>
      <c r="I13283" s="27" t="s">
        <v>49</v>
      </c>
      <c r="J13283" s="27" t="s">
        <v>298</v>
      </c>
      <c r="K13283" s="27" t="s">
        <v>346</v>
      </c>
      <c r="L13283" s="27" t="s">
        <v>332</v>
      </c>
      <c r="M13283" s="27" t="s">
        <v>323</v>
      </c>
      <c r="N13283" s="27" t="s">
        <v>309</v>
      </c>
      <c r="O13283" s="27" t="s">
        <v>28</v>
      </c>
      <c r="P13283" s="27">
        <v>2289.1983580000001</v>
      </c>
    </row>
    <row r="13284" spans="7:16" x14ac:dyDescent="0.25">
      <c r="G13284" s="27" t="str">
        <f t="shared" si="207"/>
        <v>2019/2020Western EuropeTransportAll UsesGrantInternationalPublicGovernment</v>
      </c>
      <c r="H13284" s="27" t="s">
        <v>290</v>
      </c>
      <c r="I13284" s="27" t="s">
        <v>49</v>
      </c>
      <c r="J13284" s="27" t="s">
        <v>298</v>
      </c>
      <c r="K13284" s="27" t="s">
        <v>346</v>
      </c>
      <c r="L13284" s="27" t="s">
        <v>332</v>
      </c>
      <c r="M13284" s="27" t="s">
        <v>324</v>
      </c>
      <c r="N13284" s="27" t="s">
        <v>309</v>
      </c>
      <c r="O13284" s="27" t="s">
        <v>28</v>
      </c>
      <c r="P13284" s="27">
        <v>14.07905983</v>
      </c>
    </row>
    <row r="13285" spans="7:16" x14ac:dyDescent="0.25">
      <c r="G13285" s="27" t="str">
        <f t="shared" si="207"/>
        <v>2019/2020Western EuropeTransportAll UsesProject-level equityAll DestinationsPrivateFunds</v>
      </c>
      <c r="H13285" s="27" t="s">
        <v>290</v>
      </c>
      <c r="I13285" s="27" t="s">
        <v>49</v>
      </c>
      <c r="J13285" s="27" t="s">
        <v>298</v>
      </c>
      <c r="K13285" s="27" t="s">
        <v>346</v>
      </c>
      <c r="L13285" s="27" t="s">
        <v>337</v>
      </c>
      <c r="M13285" s="27" t="s">
        <v>338</v>
      </c>
      <c r="N13285" s="27" t="s">
        <v>306</v>
      </c>
      <c r="O13285" s="27" t="s">
        <v>25</v>
      </c>
      <c r="P13285" s="27">
        <v>241.84</v>
      </c>
    </row>
    <row r="13286" spans="7:16" x14ac:dyDescent="0.25">
      <c r="G13286" s="27" t="str">
        <f t="shared" si="207"/>
        <v>2019/2020Western EuropeTransportAll UsesProject-level equityAll DestinationsPublicMultilateral DFI</v>
      </c>
      <c r="H13286" s="27" t="s">
        <v>290</v>
      </c>
      <c r="I13286" s="27" t="s">
        <v>49</v>
      </c>
      <c r="J13286" s="27" t="s">
        <v>298</v>
      </c>
      <c r="K13286" s="27" t="s">
        <v>346</v>
      </c>
      <c r="L13286" s="27" t="s">
        <v>337</v>
      </c>
      <c r="M13286" s="27" t="s">
        <v>338</v>
      </c>
      <c r="N13286" s="27" t="s">
        <v>309</v>
      </c>
      <c r="O13286" s="27" t="s">
        <v>30</v>
      </c>
      <c r="P13286" s="27">
        <v>61.243482199999903</v>
      </c>
    </row>
    <row r="13287" spans="7:16" x14ac:dyDescent="0.25">
      <c r="G13287" s="27" t="str">
        <f t="shared" si="207"/>
        <v>2019/2020Western EuropeTransportAll UsesProject-level equityDomesticPrivateFunds</v>
      </c>
      <c r="H13287" s="27" t="s">
        <v>290</v>
      </c>
      <c r="I13287" s="27" t="s">
        <v>49</v>
      </c>
      <c r="J13287" s="27" t="s">
        <v>298</v>
      </c>
      <c r="K13287" s="27" t="s">
        <v>346</v>
      </c>
      <c r="L13287" s="27" t="s">
        <v>337</v>
      </c>
      <c r="M13287" s="27" t="s">
        <v>323</v>
      </c>
      <c r="N13287" s="27" t="s">
        <v>306</v>
      </c>
      <c r="O13287" s="27" t="s">
        <v>25</v>
      </c>
      <c r="P13287" s="27">
        <v>120.92</v>
      </c>
    </row>
    <row r="13288" spans="7:16" x14ac:dyDescent="0.25">
      <c r="G13288" s="27" t="str">
        <f t="shared" si="207"/>
        <v>2019/2020Western EuropeTransportAll UsesProject-level equityDomesticPublicMultilateral DFI</v>
      </c>
      <c r="H13288" s="27" t="s">
        <v>290</v>
      </c>
      <c r="I13288" s="27" t="s">
        <v>49</v>
      </c>
      <c r="J13288" s="27" t="s">
        <v>298</v>
      </c>
      <c r="K13288" s="27" t="s">
        <v>346</v>
      </c>
      <c r="L13288" s="27" t="s">
        <v>337</v>
      </c>
      <c r="M13288" s="27" t="s">
        <v>323</v>
      </c>
      <c r="N13288" s="27" t="s">
        <v>309</v>
      </c>
      <c r="O13288" s="27" t="s">
        <v>30</v>
      </c>
      <c r="P13288" s="27">
        <v>10.70872445</v>
      </c>
    </row>
    <row r="13289" spans="7:16" x14ac:dyDescent="0.25">
      <c r="G13289" s="27" t="str">
        <f t="shared" si="207"/>
        <v>2019/2020Western EuropeTransportAll UsesProject-level equityInternationalPrivateFunds</v>
      </c>
      <c r="H13289" s="27" t="s">
        <v>290</v>
      </c>
      <c r="I13289" s="27" t="s">
        <v>49</v>
      </c>
      <c r="J13289" s="27" t="s">
        <v>298</v>
      </c>
      <c r="K13289" s="27" t="s">
        <v>346</v>
      </c>
      <c r="L13289" s="27" t="s">
        <v>337</v>
      </c>
      <c r="M13289" s="27" t="s">
        <v>324</v>
      </c>
      <c r="N13289" s="27" t="s">
        <v>306</v>
      </c>
      <c r="O13289" s="27" t="s">
        <v>25</v>
      </c>
      <c r="P13289" s="27">
        <v>120.92</v>
      </c>
    </row>
    <row r="13290" spans="7:16" x14ac:dyDescent="0.25">
      <c r="G13290" s="27" t="str">
        <f t="shared" si="207"/>
        <v>2019/2020Western EuropeTransportAll UsesProject-level equityInternationalPublicMultilateral DFI</v>
      </c>
      <c r="H13290" s="27" t="s">
        <v>290</v>
      </c>
      <c r="I13290" s="27" t="s">
        <v>49</v>
      </c>
      <c r="J13290" s="27" t="s">
        <v>298</v>
      </c>
      <c r="K13290" s="27" t="s">
        <v>346</v>
      </c>
      <c r="L13290" s="27" t="s">
        <v>337</v>
      </c>
      <c r="M13290" s="27" t="s">
        <v>324</v>
      </c>
      <c r="N13290" s="27" t="s">
        <v>309</v>
      </c>
      <c r="O13290" s="27" t="s">
        <v>30</v>
      </c>
      <c r="P13290" s="27">
        <v>50.534757749999997</v>
      </c>
    </row>
    <row r="13291" spans="7:16" x14ac:dyDescent="0.25">
      <c r="G13291" s="27" t="str">
        <f t="shared" si="207"/>
        <v>2019/2020Western EuropeTransportAll UsesProject-level market rate debtAll DestinationsPrivateCommercial FI</v>
      </c>
      <c r="H13291" s="27" t="s">
        <v>290</v>
      </c>
      <c r="I13291" s="27" t="s">
        <v>49</v>
      </c>
      <c r="J13291" s="27" t="s">
        <v>298</v>
      </c>
      <c r="K13291" s="27" t="s">
        <v>346</v>
      </c>
      <c r="L13291" s="27" t="s">
        <v>335</v>
      </c>
      <c r="M13291" s="27" t="s">
        <v>338</v>
      </c>
      <c r="N13291" s="27" t="s">
        <v>306</v>
      </c>
      <c r="O13291" s="27" t="s">
        <v>23</v>
      </c>
      <c r="P13291" s="27">
        <v>6238.5850440000004</v>
      </c>
    </row>
    <row r="13292" spans="7:16" x14ac:dyDescent="0.25">
      <c r="G13292" s="27" t="str">
        <f t="shared" si="207"/>
        <v>2019/2020Western EuropeTransportAll UsesProject-level market rate debtAll DestinationsPublicMultilateral DFI</v>
      </c>
      <c r="H13292" s="27" t="s">
        <v>290</v>
      </c>
      <c r="I13292" s="27" t="s">
        <v>49</v>
      </c>
      <c r="J13292" s="27" t="s">
        <v>298</v>
      </c>
      <c r="K13292" s="27" t="s">
        <v>346</v>
      </c>
      <c r="L13292" s="27" t="s">
        <v>335</v>
      </c>
      <c r="M13292" s="27" t="s">
        <v>338</v>
      </c>
      <c r="N13292" s="27" t="s">
        <v>309</v>
      </c>
      <c r="O13292" s="27" t="s">
        <v>30</v>
      </c>
      <c r="P13292" s="27">
        <v>2197.4222060940001</v>
      </c>
    </row>
    <row r="13293" spans="7:16" x14ac:dyDescent="0.25">
      <c r="G13293" s="27" t="str">
        <f t="shared" si="207"/>
        <v>2019/2020Western EuropeTransportAll UsesProject-level market rate debtDomesticPrivateCommercial FI</v>
      </c>
      <c r="H13293" s="27" t="s">
        <v>290</v>
      </c>
      <c r="I13293" s="27" t="s">
        <v>49</v>
      </c>
      <c r="J13293" s="27" t="s">
        <v>298</v>
      </c>
      <c r="K13293" s="27" t="s">
        <v>346</v>
      </c>
      <c r="L13293" s="27" t="s">
        <v>335</v>
      </c>
      <c r="M13293" s="27" t="s">
        <v>323</v>
      </c>
      <c r="N13293" s="27" t="s">
        <v>306</v>
      </c>
      <c r="O13293" s="27" t="s">
        <v>23</v>
      </c>
      <c r="P13293" s="27">
        <v>6238.5850440000004</v>
      </c>
    </row>
    <row r="13294" spans="7:16" x14ac:dyDescent="0.25">
      <c r="G13294" s="27" t="str">
        <f t="shared" si="207"/>
        <v>2019/2020Western EuropeTransportAll UsesProject-level market rate debtDomesticPublicMultilateral DFI</v>
      </c>
      <c r="H13294" s="27" t="s">
        <v>290</v>
      </c>
      <c r="I13294" s="27" t="s">
        <v>49</v>
      </c>
      <c r="J13294" s="27" t="s">
        <v>298</v>
      </c>
      <c r="K13294" s="27" t="s">
        <v>346</v>
      </c>
      <c r="L13294" s="27" t="s">
        <v>335</v>
      </c>
      <c r="M13294" s="27" t="s">
        <v>323</v>
      </c>
      <c r="N13294" s="27" t="s">
        <v>309</v>
      </c>
      <c r="O13294" s="27" t="s">
        <v>30</v>
      </c>
      <c r="P13294" s="27">
        <v>233.96987349399899</v>
      </c>
    </row>
    <row r="13295" spans="7:16" x14ac:dyDescent="0.25">
      <c r="G13295" s="27" t="str">
        <f t="shared" si="207"/>
        <v>2019/2020Western EuropeTransportAll UsesProject-level market rate debtInternationalPublicMultilateral DFI</v>
      </c>
      <c r="H13295" s="27" t="s">
        <v>290</v>
      </c>
      <c r="I13295" s="27" t="s">
        <v>49</v>
      </c>
      <c r="J13295" s="27" t="s">
        <v>298</v>
      </c>
      <c r="K13295" s="27" t="s">
        <v>346</v>
      </c>
      <c r="L13295" s="27" t="s">
        <v>335</v>
      </c>
      <c r="M13295" s="27" t="s">
        <v>324</v>
      </c>
      <c r="N13295" s="27" t="s">
        <v>309</v>
      </c>
      <c r="O13295" s="27" t="s">
        <v>30</v>
      </c>
      <c r="P13295" s="27">
        <v>1963.4523325999901</v>
      </c>
    </row>
    <row r="13296" spans="7:16" x14ac:dyDescent="0.25">
      <c r="G13296" s="27" t="str">
        <f t="shared" si="207"/>
        <v>2019/2020Western EuropeTransportAll UsesUnknownAll DestinationsUnknownUnknown</v>
      </c>
      <c r="H13296" s="27" t="s">
        <v>290</v>
      </c>
      <c r="I13296" s="27" t="s">
        <v>49</v>
      </c>
      <c r="J13296" s="27" t="s">
        <v>298</v>
      </c>
      <c r="K13296" s="27" t="s">
        <v>346</v>
      </c>
      <c r="L13296" s="27" t="s">
        <v>301</v>
      </c>
      <c r="M13296" s="27" t="s">
        <v>338</v>
      </c>
      <c r="N13296" s="27" t="s">
        <v>301</v>
      </c>
      <c r="O13296" s="27" t="s">
        <v>301</v>
      </c>
      <c r="P13296" s="27">
        <v>10465.655629999999</v>
      </c>
    </row>
    <row r="13297" spans="7:16" x14ac:dyDescent="0.25">
      <c r="G13297" s="27" t="str">
        <f t="shared" si="207"/>
        <v>2019/2020Western EuropeTransportAll UsesUnknownUnknownUnknownUnknown</v>
      </c>
      <c r="H13297" s="27" t="s">
        <v>290</v>
      </c>
      <c r="I13297" s="27" t="s">
        <v>49</v>
      </c>
      <c r="J13297" s="27" t="s">
        <v>298</v>
      </c>
      <c r="K13297" s="27" t="s">
        <v>346</v>
      </c>
      <c r="L13297" s="27" t="s">
        <v>301</v>
      </c>
      <c r="M13297" s="27" t="s">
        <v>301</v>
      </c>
      <c r="N13297" s="27" t="s">
        <v>301</v>
      </c>
      <c r="O13297" s="27" t="s">
        <v>301</v>
      </c>
      <c r="P13297" s="27">
        <v>10465.655629999999</v>
      </c>
    </row>
    <row r="13298" spans="7:16" x14ac:dyDescent="0.25">
      <c r="G13298" s="27" t="str">
        <f t="shared" si="207"/>
        <v>2019/2020Western EuropeTransportMitigationAll InstrumentsAll DestinationsPrivateCommercial FI</v>
      </c>
      <c r="H13298" s="27" t="s">
        <v>290</v>
      </c>
      <c r="I13298" s="27" t="s">
        <v>49</v>
      </c>
      <c r="J13298" s="27" t="s">
        <v>298</v>
      </c>
      <c r="K13298" s="27" t="s">
        <v>303</v>
      </c>
      <c r="L13298" s="27" t="s">
        <v>345</v>
      </c>
      <c r="M13298" s="27" t="s">
        <v>338</v>
      </c>
      <c r="N13298" s="27" t="s">
        <v>306</v>
      </c>
      <c r="O13298" s="27" t="s">
        <v>23</v>
      </c>
      <c r="P13298" s="27">
        <v>6238.5850440000004</v>
      </c>
    </row>
    <row r="13299" spans="7:16" x14ac:dyDescent="0.25">
      <c r="G13299" s="27" t="str">
        <f t="shared" si="207"/>
        <v>2019/2020Western EuropeTransportMitigationAll InstrumentsAll DestinationsPrivateCorporations</v>
      </c>
      <c r="H13299" s="27" t="s">
        <v>290</v>
      </c>
      <c r="I13299" s="27" t="s">
        <v>49</v>
      </c>
      <c r="J13299" s="27" t="s">
        <v>298</v>
      </c>
      <c r="K13299" s="27" t="s">
        <v>303</v>
      </c>
      <c r="L13299" s="27" t="s">
        <v>345</v>
      </c>
      <c r="M13299" s="27" t="s">
        <v>338</v>
      </c>
      <c r="N13299" s="27" t="s">
        <v>306</v>
      </c>
      <c r="O13299" s="27" t="s">
        <v>307</v>
      </c>
      <c r="P13299" s="27">
        <v>10007.02356</v>
      </c>
    </row>
    <row r="13300" spans="7:16" x14ac:dyDescent="0.25">
      <c r="G13300" s="27" t="str">
        <f t="shared" si="207"/>
        <v>2019/2020Western EuropeTransportMitigationAll InstrumentsAll DestinationsPrivateFunds</v>
      </c>
      <c r="H13300" s="27" t="s">
        <v>290</v>
      </c>
      <c r="I13300" s="27" t="s">
        <v>49</v>
      </c>
      <c r="J13300" s="27" t="s">
        <v>298</v>
      </c>
      <c r="K13300" s="27" t="s">
        <v>303</v>
      </c>
      <c r="L13300" s="27" t="s">
        <v>345</v>
      </c>
      <c r="M13300" s="27" t="s">
        <v>338</v>
      </c>
      <c r="N13300" s="27" t="s">
        <v>306</v>
      </c>
      <c r="O13300" s="27" t="s">
        <v>25</v>
      </c>
      <c r="P13300" s="27">
        <v>241.84</v>
      </c>
    </row>
    <row r="13301" spans="7:16" x14ac:dyDescent="0.25">
      <c r="G13301" s="27" t="str">
        <f t="shared" si="207"/>
        <v>2019/2020Western EuropeTransportMitigationAll InstrumentsAll DestinationsPrivateHouseholds/Individuals</v>
      </c>
      <c r="H13301" s="27" t="s">
        <v>290</v>
      </c>
      <c r="I13301" s="27" t="s">
        <v>49</v>
      </c>
      <c r="J13301" s="27" t="s">
        <v>298</v>
      </c>
      <c r="K13301" s="27" t="s">
        <v>303</v>
      </c>
      <c r="L13301" s="27" t="s">
        <v>345</v>
      </c>
      <c r="M13301" s="27" t="s">
        <v>338</v>
      </c>
      <c r="N13301" s="27" t="s">
        <v>306</v>
      </c>
      <c r="O13301" s="27" t="s">
        <v>308</v>
      </c>
      <c r="P13301" s="27">
        <v>5273.1377279999997</v>
      </c>
    </row>
    <row r="13302" spans="7:16" x14ac:dyDescent="0.25">
      <c r="G13302" s="27" t="str">
        <f t="shared" si="207"/>
        <v>2019/2020Western EuropeTransportMitigationAll InstrumentsAll DestinationsPublicGovernment</v>
      </c>
      <c r="H13302" s="27" t="s">
        <v>290</v>
      </c>
      <c r="I13302" s="27" t="s">
        <v>49</v>
      </c>
      <c r="J13302" s="27" t="s">
        <v>298</v>
      </c>
      <c r="K13302" s="27" t="s">
        <v>303</v>
      </c>
      <c r="L13302" s="27" t="s">
        <v>345</v>
      </c>
      <c r="M13302" s="27" t="s">
        <v>338</v>
      </c>
      <c r="N13302" s="27" t="s">
        <v>309</v>
      </c>
      <c r="O13302" s="27" t="s">
        <v>28</v>
      </c>
      <c r="P13302" s="27">
        <v>2289.1983580000001</v>
      </c>
    </row>
    <row r="13303" spans="7:16" x14ac:dyDescent="0.25">
      <c r="G13303" s="27" t="str">
        <f t="shared" si="207"/>
        <v>2019/2020Western EuropeTransportMitigationAll InstrumentsAll DestinationsPublicMultilateral DFI</v>
      </c>
      <c r="H13303" s="27" t="s">
        <v>290</v>
      </c>
      <c r="I13303" s="27" t="s">
        <v>49</v>
      </c>
      <c r="J13303" s="27" t="s">
        <v>298</v>
      </c>
      <c r="K13303" s="27" t="s">
        <v>303</v>
      </c>
      <c r="L13303" s="27" t="s">
        <v>345</v>
      </c>
      <c r="M13303" s="27" t="s">
        <v>338</v>
      </c>
      <c r="N13303" s="27" t="s">
        <v>309</v>
      </c>
      <c r="O13303" s="27" t="s">
        <v>30</v>
      </c>
      <c r="P13303" s="27">
        <v>2295.6877625799998</v>
      </c>
    </row>
    <row r="13304" spans="7:16" x14ac:dyDescent="0.25">
      <c r="G13304" s="27" t="str">
        <f t="shared" si="207"/>
        <v>2019/2020Western EuropeTransportMitigationAll InstrumentsAll DestinationsUnknownUnknown</v>
      </c>
      <c r="H13304" s="27" t="s">
        <v>290</v>
      </c>
      <c r="I13304" s="27" t="s">
        <v>49</v>
      </c>
      <c r="J13304" s="27" t="s">
        <v>298</v>
      </c>
      <c r="K13304" s="27" t="s">
        <v>303</v>
      </c>
      <c r="L13304" s="27" t="s">
        <v>345</v>
      </c>
      <c r="M13304" s="27" t="s">
        <v>338</v>
      </c>
      <c r="N13304" s="27" t="s">
        <v>301</v>
      </c>
      <c r="O13304" s="27" t="s">
        <v>301</v>
      </c>
      <c r="P13304" s="27">
        <v>10465.655629999999</v>
      </c>
    </row>
    <row r="13305" spans="7:16" x14ac:dyDescent="0.25">
      <c r="G13305" s="27" t="str">
        <f t="shared" si="207"/>
        <v>2019/2020Western EuropeTransportMitigationAll InstrumentsDomesticPrivateCommercial FI</v>
      </c>
      <c r="H13305" s="27" t="s">
        <v>290</v>
      </c>
      <c r="I13305" s="27" t="s">
        <v>49</v>
      </c>
      <c r="J13305" s="27" t="s">
        <v>298</v>
      </c>
      <c r="K13305" s="27" t="s">
        <v>303</v>
      </c>
      <c r="L13305" s="27" t="s">
        <v>345</v>
      </c>
      <c r="M13305" s="27" t="s">
        <v>323</v>
      </c>
      <c r="N13305" s="27" t="s">
        <v>306</v>
      </c>
      <c r="O13305" s="27" t="s">
        <v>23</v>
      </c>
      <c r="P13305" s="27">
        <v>6238.5850440000004</v>
      </c>
    </row>
    <row r="13306" spans="7:16" x14ac:dyDescent="0.25">
      <c r="G13306" s="27" t="str">
        <f t="shared" si="207"/>
        <v>2019/2020Western EuropeTransportMitigationAll InstrumentsDomesticPrivateCorporations</v>
      </c>
      <c r="H13306" s="27" t="s">
        <v>290</v>
      </c>
      <c r="I13306" s="27" t="s">
        <v>49</v>
      </c>
      <c r="J13306" s="27" t="s">
        <v>298</v>
      </c>
      <c r="K13306" s="27" t="s">
        <v>303</v>
      </c>
      <c r="L13306" s="27" t="s">
        <v>345</v>
      </c>
      <c r="M13306" s="27" t="s">
        <v>323</v>
      </c>
      <c r="N13306" s="27" t="s">
        <v>306</v>
      </c>
      <c r="O13306" s="27" t="s">
        <v>307</v>
      </c>
      <c r="P13306" s="27">
        <v>10007.02356</v>
      </c>
    </row>
    <row r="13307" spans="7:16" x14ac:dyDescent="0.25">
      <c r="G13307" s="27" t="str">
        <f t="shared" si="207"/>
        <v>2019/2020Western EuropeTransportMitigationAll InstrumentsDomesticPrivateFunds</v>
      </c>
      <c r="H13307" s="27" t="s">
        <v>290</v>
      </c>
      <c r="I13307" s="27" t="s">
        <v>49</v>
      </c>
      <c r="J13307" s="27" t="s">
        <v>298</v>
      </c>
      <c r="K13307" s="27" t="s">
        <v>303</v>
      </c>
      <c r="L13307" s="27" t="s">
        <v>345</v>
      </c>
      <c r="M13307" s="27" t="s">
        <v>323</v>
      </c>
      <c r="N13307" s="27" t="s">
        <v>306</v>
      </c>
      <c r="O13307" s="27" t="s">
        <v>25</v>
      </c>
      <c r="P13307" s="27">
        <v>120.92</v>
      </c>
    </row>
    <row r="13308" spans="7:16" x14ac:dyDescent="0.25">
      <c r="G13308" s="27" t="str">
        <f t="shared" si="207"/>
        <v>2019/2020Western EuropeTransportMitigationAll InstrumentsDomesticPrivateHouseholds/Individuals</v>
      </c>
      <c r="H13308" s="27" t="s">
        <v>290</v>
      </c>
      <c r="I13308" s="27" t="s">
        <v>49</v>
      </c>
      <c r="J13308" s="27" t="s">
        <v>298</v>
      </c>
      <c r="K13308" s="27" t="s">
        <v>303</v>
      </c>
      <c r="L13308" s="27" t="s">
        <v>345</v>
      </c>
      <c r="M13308" s="27" t="s">
        <v>323</v>
      </c>
      <c r="N13308" s="27" t="s">
        <v>306</v>
      </c>
      <c r="O13308" s="27" t="s">
        <v>308</v>
      </c>
      <c r="P13308" s="27">
        <v>5273.1377279999997</v>
      </c>
    </row>
    <row r="13309" spans="7:16" x14ac:dyDescent="0.25">
      <c r="G13309" s="27" t="str">
        <f t="shared" si="207"/>
        <v>2019/2020Western EuropeTransportMitigationAll InstrumentsDomesticPublicGovernment</v>
      </c>
      <c r="H13309" s="27" t="s">
        <v>290</v>
      </c>
      <c r="I13309" s="27" t="s">
        <v>49</v>
      </c>
      <c r="J13309" s="27" t="s">
        <v>298</v>
      </c>
      <c r="K13309" s="27" t="s">
        <v>303</v>
      </c>
      <c r="L13309" s="27" t="s">
        <v>345</v>
      </c>
      <c r="M13309" s="27" t="s">
        <v>323</v>
      </c>
      <c r="N13309" s="27" t="s">
        <v>309</v>
      </c>
      <c r="O13309" s="27" t="s">
        <v>28</v>
      </c>
      <c r="P13309" s="27">
        <v>2289.1983580000001</v>
      </c>
    </row>
    <row r="13310" spans="7:16" x14ac:dyDescent="0.25">
      <c r="G13310" s="27" t="str">
        <f t="shared" si="207"/>
        <v>2019/2020Western EuropeTransportMitigationAll InstrumentsDomesticPublicMultilateral DFI</v>
      </c>
      <c r="H13310" s="27" t="s">
        <v>290</v>
      </c>
      <c r="I13310" s="27" t="s">
        <v>49</v>
      </c>
      <c r="J13310" s="27" t="s">
        <v>298</v>
      </c>
      <c r="K13310" s="27" t="s">
        <v>303</v>
      </c>
      <c r="L13310" s="27" t="s">
        <v>345</v>
      </c>
      <c r="M13310" s="27" t="s">
        <v>323</v>
      </c>
      <c r="N13310" s="27" t="s">
        <v>309</v>
      </c>
      <c r="O13310" s="27" t="s">
        <v>30</v>
      </c>
      <c r="P13310" s="27">
        <v>254.80655118999999</v>
      </c>
    </row>
    <row r="13311" spans="7:16" x14ac:dyDescent="0.25">
      <c r="G13311" s="27" t="str">
        <f t="shared" si="207"/>
        <v>2019/2020Western EuropeTransportMitigationAll InstrumentsInternationalPrivateFunds</v>
      </c>
      <c r="H13311" s="27" t="s">
        <v>290</v>
      </c>
      <c r="I13311" s="27" t="s">
        <v>49</v>
      </c>
      <c r="J13311" s="27" t="s">
        <v>298</v>
      </c>
      <c r="K13311" s="27" t="s">
        <v>303</v>
      </c>
      <c r="L13311" s="27" t="s">
        <v>345</v>
      </c>
      <c r="M13311" s="27" t="s">
        <v>324</v>
      </c>
      <c r="N13311" s="27" t="s">
        <v>306</v>
      </c>
      <c r="O13311" s="27" t="s">
        <v>25</v>
      </c>
      <c r="P13311" s="27">
        <v>120.92</v>
      </c>
    </row>
    <row r="13312" spans="7:16" x14ac:dyDescent="0.25">
      <c r="G13312" s="27" t="str">
        <f t="shared" si="207"/>
        <v>2019/2020Western EuropeTransportMitigationAll InstrumentsInternationalPublicMultilateral DFI</v>
      </c>
      <c r="H13312" s="27" t="s">
        <v>290</v>
      </c>
      <c r="I13312" s="27" t="s">
        <v>49</v>
      </c>
      <c r="J13312" s="27" t="s">
        <v>298</v>
      </c>
      <c r="K13312" s="27" t="s">
        <v>303</v>
      </c>
      <c r="L13312" s="27" t="s">
        <v>345</v>
      </c>
      <c r="M13312" s="27" t="s">
        <v>324</v>
      </c>
      <c r="N13312" s="27" t="s">
        <v>309</v>
      </c>
      <c r="O13312" s="27" t="s">
        <v>30</v>
      </c>
      <c r="P13312" s="27">
        <v>2040.8812113899901</v>
      </c>
    </row>
    <row r="13313" spans="7:16" x14ac:dyDescent="0.25">
      <c r="G13313" s="27" t="str">
        <f t="shared" si="207"/>
        <v>2019/2020Western EuropeTransportMitigationAll InstrumentsUnknownUnknownUnknown</v>
      </c>
      <c r="H13313" s="27" t="s">
        <v>290</v>
      </c>
      <c r="I13313" s="27" t="s">
        <v>49</v>
      </c>
      <c r="J13313" s="27" t="s">
        <v>298</v>
      </c>
      <c r="K13313" s="27" t="s">
        <v>303</v>
      </c>
      <c r="L13313" s="27" t="s">
        <v>345</v>
      </c>
      <c r="M13313" s="27" t="s">
        <v>301</v>
      </c>
      <c r="N13313" s="27" t="s">
        <v>301</v>
      </c>
      <c r="O13313" s="27" t="s">
        <v>301</v>
      </c>
      <c r="P13313" s="27">
        <v>10465.655629999999</v>
      </c>
    </row>
    <row r="13314" spans="7:16" x14ac:dyDescent="0.25">
      <c r="G13314" s="27" t="str">
        <f t="shared" si="207"/>
        <v>2019/2020Western EuropeTransportMitigationBalance sheet financing (debt portion)All DestinationsPublicMultilateral DFI</v>
      </c>
      <c r="H13314" s="27" t="s">
        <v>290</v>
      </c>
      <c r="I13314" s="27" t="s">
        <v>49</v>
      </c>
      <c r="J13314" s="27" t="s">
        <v>298</v>
      </c>
      <c r="K13314" s="27" t="s">
        <v>303</v>
      </c>
      <c r="L13314" s="27" t="s">
        <v>333</v>
      </c>
      <c r="M13314" s="27" t="s">
        <v>338</v>
      </c>
      <c r="N13314" s="27" t="s">
        <v>309</v>
      </c>
      <c r="O13314" s="27" t="s">
        <v>30</v>
      </c>
      <c r="P13314" s="27">
        <v>106.97651078</v>
      </c>
    </row>
    <row r="13315" spans="7:16" x14ac:dyDescent="0.25">
      <c r="G13315" s="27" t="str">
        <f t="shared" ref="G13315:G13378" si="208">+_xlfn.CONCAT(H13315:O13315)</f>
        <v>2019/2020Western EuropeTransportMitigationBalance sheet financing (debt portion)DomesticPublicMultilateral DFI</v>
      </c>
      <c r="H13315" s="27" t="s">
        <v>290</v>
      </c>
      <c r="I13315" s="27" t="s">
        <v>49</v>
      </c>
      <c r="J13315" s="27" t="s">
        <v>298</v>
      </c>
      <c r="K13315" s="27" t="s">
        <v>303</v>
      </c>
      <c r="L13315" s="27" t="s">
        <v>333</v>
      </c>
      <c r="M13315" s="27" t="s">
        <v>323</v>
      </c>
      <c r="N13315" s="27" t="s">
        <v>309</v>
      </c>
      <c r="O13315" s="27" t="s">
        <v>30</v>
      </c>
      <c r="P13315" s="27">
        <v>16.654426140000002</v>
      </c>
    </row>
    <row r="13316" spans="7:16" x14ac:dyDescent="0.25">
      <c r="G13316" s="27" t="str">
        <f t="shared" si="208"/>
        <v>2019/2020Western EuropeTransportMitigationBalance sheet financing (debt portion)InternationalPublicMultilateral DFI</v>
      </c>
      <c r="H13316" s="27" t="s">
        <v>290</v>
      </c>
      <c r="I13316" s="27" t="s">
        <v>49</v>
      </c>
      <c r="J13316" s="27" t="s">
        <v>298</v>
      </c>
      <c r="K13316" s="27" t="s">
        <v>303</v>
      </c>
      <c r="L13316" s="27" t="s">
        <v>333</v>
      </c>
      <c r="M13316" s="27" t="s">
        <v>324</v>
      </c>
      <c r="N13316" s="27" t="s">
        <v>309</v>
      </c>
      <c r="O13316" s="27" t="s">
        <v>30</v>
      </c>
      <c r="P13316" s="27">
        <v>90.32208464</v>
      </c>
    </row>
    <row r="13317" spans="7:16" x14ac:dyDescent="0.25">
      <c r="G13317" s="27" t="str">
        <f t="shared" si="208"/>
        <v>2019/2020Western EuropeTransportMitigationBalance sheet financing (equity portion)All DestinationsPrivateCorporations</v>
      </c>
      <c r="H13317" s="27" t="s">
        <v>290</v>
      </c>
      <c r="I13317" s="27" t="s">
        <v>49</v>
      </c>
      <c r="J13317" s="27" t="s">
        <v>298</v>
      </c>
      <c r="K13317" s="27" t="s">
        <v>303</v>
      </c>
      <c r="L13317" s="27" t="s">
        <v>334</v>
      </c>
      <c r="M13317" s="27" t="s">
        <v>338</v>
      </c>
      <c r="N13317" s="27" t="s">
        <v>306</v>
      </c>
      <c r="O13317" s="27" t="s">
        <v>307</v>
      </c>
      <c r="P13317" s="27">
        <v>10007.02356</v>
      </c>
    </row>
    <row r="13318" spans="7:16" x14ac:dyDescent="0.25">
      <c r="G13318" s="27" t="str">
        <f t="shared" si="208"/>
        <v>2019/2020Western EuropeTransportMitigationBalance sheet financing (equity portion)All DestinationsPrivateHouseholds/Individuals</v>
      </c>
      <c r="H13318" s="27" t="s">
        <v>290</v>
      </c>
      <c r="I13318" s="27" t="s">
        <v>49</v>
      </c>
      <c r="J13318" s="27" t="s">
        <v>298</v>
      </c>
      <c r="K13318" s="27" t="s">
        <v>303</v>
      </c>
      <c r="L13318" s="27" t="s">
        <v>334</v>
      </c>
      <c r="M13318" s="27" t="s">
        <v>338</v>
      </c>
      <c r="N13318" s="27" t="s">
        <v>306</v>
      </c>
      <c r="O13318" s="27" t="s">
        <v>308</v>
      </c>
      <c r="P13318" s="27">
        <v>5273.1377279999997</v>
      </c>
    </row>
    <row r="13319" spans="7:16" x14ac:dyDescent="0.25">
      <c r="G13319" s="27" t="str">
        <f t="shared" si="208"/>
        <v>2019/2020Western EuropeTransportMitigationBalance sheet financing (equity portion)DomesticPrivateCorporations</v>
      </c>
      <c r="H13319" s="27" t="s">
        <v>290</v>
      </c>
      <c r="I13319" s="27" t="s">
        <v>49</v>
      </c>
      <c r="J13319" s="27" t="s">
        <v>298</v>
      </c>
      <c r="K13319" s="27" t="s">
        <v>303</v>
      </c>
      <c r="L13319" s="27" t="s">
        <v>334</v>
      </c>
      <c r="M13319" s="27" t="s">
        <v>323</v>
      </c>
      <c r="N13319" s="27" t="s">
        <v>306</v>
      </c>
      <c r="O13319" s="27" t="s">
        <v>307</v>
      </c>
      <c r="P13319" s="27">
        <v>10007.02356</v>
      </c>
    </row>
    <row r="13320" spans="7:16" x14ac:dyDescent="0.25">
      <c r="G13320" s="27" t="str">
        <f t="shared" si="208"/>
        <v>2019/2020Western EuropeTransportMitigationBalance sheet financing (equity portion)DomesticPrivateHouseholds/Individuals</v>
      </c>
      <c r="H13320" s="27" t="s">
        <v>290</v>
      </c>
      <c r="I13320" s="27" t="s">
        <v>49</v>
      </c>
      <c r="J13320" s="27" t="s">
        <v>298</v>
      </c>
      <c r="K13320" s="27" t="s">
        <v>303</v>
      </c>
      <c r="L13320" s="27" t="s">
        <v>334</v>
      </c>
      <c r="M13320" s="27" t="s">
        <v>323</v>
      </c>
      <c r="N13320" s="27" t="s">
        <v>306</v>
      </c>
      <c r="O13320" s="27" t="s">
        <v>308</v>
      </c>
      <c r="P13320" s="27">
        <v>5273.1377279999997</v>
      </c>
    </row>
    <row r="13321" spans="7:16" x14ac:dyDescent="0.25">
      <c r="G13321" s="27" t="str">
        <f t="shared" si="208"/>
        <v>2019/2020Western EuropeTransportMitigationGrantAll DestinationsPublicGovernment</v>
      </c>
      <c r="H13321" s="27" t="s">
        <v>290</v>
      </c>
      <c r="I13321" s="27" t="s">
        <v>49</v>
      </c>
      <c r="J13321" s="27" t="s">
        <v>298</v>
      </c>
      <c r="K13321" s="27" t="s">
        <v>303</v>
      </c>
      <c r="L13321" s="27" t="s">
        <v>332</v>
      </c>
      <c r="M13321" s="27" t="s">
        <v>338</v>
      </c>
      <c r="N13321" s="27" t="s">
        <v>309</v>
      </c>
      <c r="O13321" s="27" t="s">
        <v>28</v>
      </c>
      <c r="P13321" s="27">
        <v>2289.1983580000001</v>
      </c>
    </row>
    <row r="13322" spans="7:16" x14ac:dyDescent="0.25">
      <c r="G13322" s="27" t="str">
        <f t="shared" si="208"/>
        <v>2019/2020Western EuropeTransportMitigationGrantDomesticPublicGovernment</v>
      </c>
      <c r="H13322" s="27" t="s">
        <v>290</v>
      </c>
      <c r="I13322" s="27" t="s">
        <v>49</v>
      </c>
      <c r="J13322" s="27" t="s">
        <v>298</v>
      </c>
      <c r="K13322" s="27" t="s">
        <v>303</v>
      </c>
      <c r="L13322" s="27" t="s">
        <v>332</v>
      </c>
      <c r="M13322" s="27" t="s">
        <v>323</v>
      </c>
      <c r="N13322" s="27" t="s">
        <v>309</v>
      </c>
      <c r="O13322" s="27" t="s">
        <v>28</v>
      </c>
      <c r="P13322" s="27">
        <v>2289.1983580000001</v>
      </c>
    </row>
    <row r="13323" spans="7:16" x14ac:dyDescent="0.25">
      <c r="G13323" s="27" t="str">
        <f t="shared" si="208"/>
        <v>2019/2020Western EuropeTransportMitigationProject-level equityAll DestinationsPrivateFunds</v>
      </c>
      <c r="H13323" s="27" t="s">
        <v>290</v>
      </c>
      <c r="I13323" s="27" t="s">
        <v>49</v>
      </c>
      <c r="J13323" s="27" t="s">
        <v>298</v>
      </c>
      <c r="K13323" s="27" t="s">
        <v>303</v>
      </c>
      <c r="L13323" s="27" t="s">
        <v>337</v>
      </c>
      <c r="M13323" s="27" t="s">
        <v>338</v>
      </c>
      <c r="N13323" s="27" t="s">
        <v>306</v>
      </c>
      <c r="O13323" s="27" t="s">
        <v>25</v>
      </c>
      <c r="P13323" s="27">
        <v>241.84</v>
      </c>
    </row>
    <row r="13324" spans="7:16" x14ac:dyDescent="0.25">
      <c r="G13324" s="27" t="str">
        <f t="shared" si="208"/>
        <v>2019/2020Western EuropeTransportMitigationProject-level equityAll DestinationsPublicMultilateral DFI</v>
      </c>
      <c r="H13324" s="27" t="s">
        <v>290</v>
      </c>
      <c r="I13324" s="27" t="s">
        <v>49</v>
      </c>
      <c r="J13324" s="27" t="s">
        <v>298</v>
      </c>
      <c r="K13324" s="27" t="s">
        <v>303</v>
      </c>
      <c r="L13324" s="27" t="s">
        <v>337</v>
      </c>
      <c r="M13324" s="27" t="s">
        <v>338</v>
      </c>
      <c r="N13324" s="27" t="s">
        <v>309</v>
      </c>
      <c r="O13324" s="27" t="s">
        <v>30</v>
      </c>
      <c r="P13324" s="27">
        <v>61.243482199999903</v>
      </c>
    </row>
    <row r="13325" spans="7:16" x14ac:dyDescent="0.25">
      <c r="G13325" s="27" t="str">
        <f t="shared" si="208"/>
        <v>2019/2020Western EuropeTransportMitigationProject-level equityDomesticPrivateFunds</v>
      </c>
      <c r="H13325" s="27" t="s">
        <v>290</v>
      </c>
      <c r="I13325" s="27" t="s">
        <v>49</v>
      </c>
      <c r="J13325" s="27" t="s">
        <v>298</v>
      </c>
      <c r="K13325" s="27" t="s">
        <v>303</v>
      </c>
      <c r="L13325" s="27" t="s">
        <v>337</v>
      </c>
      <c r="M13325" s="27" t="s">
        <v>323</v>
      </c>
      <c r="N13325" s="27" t="s">
        <v>306</v>
      </c>
      <c r="O13325" s="27" t="s">
        <v>25</v>
      </c>
      <c r="P13325" s="27">
        <v>120.92</v>
      </c>
    </row>
    <row r="13326" spans="7:16" x14ac:dyDescent="0.25">
      <c r="G13326" s="27" t="str">
        <f t="shared" si="208"/>
        <v>2019/2020Western EuropeTransportMitigationProject-level equityDomesticPublicMultilateral DFI</v>
      </c>
      <c r="H13326" s="27" t="s">
        <v>290</v>
      </c>
      <c r="I13326" s="27" t="s">
        <v>49</v>
      </c>
      <c r="J13326" s="27" t="s">
        <v>298</v>
      </c>
      <c r="K13326" s="27" t="s">
        <v>303</v>
      </c>
      <c r="L13326" s="27" t="s">
        <v>337</v>
      </c>
      <c r="M13326" s="27" t="s">
        <v>323</v>
      </c>
      <c r="N13326" s="27" t="s">
        <v>309</v>
      </c>
      <c r="O13326" s="27" t="s">
        <v>30</v>
      </c>
      <c r="P13326" s="27">
        <v>10.70872445</v>
      </c>
    </row>
    <row r="13327" spans="7:16" x14ac:dyDescent="0.25">
      <c r="G13327" s="27" t="str">
        <f t="shared" si="208"/>
        <v>2019/2020Western EuropeTransportMitigationProject-level equityInternationalPrivateFunds</v>
      </c>
      <c r="H13327" s="27" t="s">
        <v>290</v>
      </c>
      <c r="I13327" s="27" t="s">
        <v>49</v>
      </c>
      <c r="J13327" s="27" t="s">
        <v>298</v>
      </c>
      <c r="K13327" s="27" t="s">
        <v>303</v>
      </c>
      <c r="L13327" s="27" t="s">
        <v>337</v>
      </c>
      <c r="M13327" s="27" t="s">
        <v>324</v>
      </c>
      <c r="N13327" s="27" t="s">
        <v>306</v>
      </c>
      <c r="O13327" s="27" t="s">
        <v>25</v>
      </c>
      <c r="P13327" s="27">
        <v>120.92</v>
      </c>
    </row>
    <row r="13328" spans="7:16" x14ac:dyDescent="0.25">
      <c r="G13328" s="27" t="str">
        <f t="shared" si="208"/>
        <v>2019/2020Western EuropeTransportMitigationProject-level equityInternationalPublicMultilateral DFI</v>
      </c>
      <c r="H13328" s="27" t="s">
        <v>290</v>
      </c>
      <c r="I13328" s="27" t="s">
        <v>49</v>
      </c>
      <c r="J13328" s="27" t="s">
        <v>298</v>
      </c>
      <c r="K13328" s="27" t="s">
        <v>303</v>
      </c>
      <c r="L13328" s="27" t="s">
        <v>337</v>
      </c>
      <c r="M13328" s="27" t="s">
        <v>324</v>
      </c>
      <c r="N13328" s="27" t="s">
        <v>309</v>
      </c>
      <c r="O13328" s="27" t="s">
        <v>30</v>
      </c>
      <c r="P13328" s="27">
        <v>50.534757749999997</v>
      </c>
    </row>
    <row r="13329" spans="7:16" x14ac:dyDescent="0.25">
      <c r="G13329" s="27" t="str">
        <f t="shared" si="208"/>
        <v>2019/2020Western EuropeTransportMitigationProject-level market rate debtAll DestinationsPrivateCommercial FI</v>
      </c>
      <c r="H13329" s="27" t="s">
        <v>290</v>
      </c>
      <c r="I13329" s="27" t="s">
        <v>49</v>
      </c>
      <c r="J13329" s="27" t="s">
        <v>298</v>
      </c>
      <c r="K13329" s="27" t="s">
        <v>303</v>
      </c>
      <c r="L13329" s="27" t="s">
        <v>335</v>
      </c>
      <c r="M13329" s="27" t="s">
        <v>338</v>
      </c>
      <c r="N13329" s="27" t="s">
        <v>306</v>
      </c>
      <c r="O13329" s="27" t="s">
        <v>23</v>
      </c>
      <c r="P13329" s="27">
        <v>6238.5850440000004</v>
      </c>
    </row>
    <row r="13330" spans="7:16" x14ac:dyDescent="0.25">
      <c r="G13330" s="27" t="str">
        <f t="shared" si="208"/>
        <v>2019/2020Western EuropeTransportMitigationProject-level market rate debtAll DestinationsPublicMultilateral DFI</v>
      </c>
      <c r="H13330" s="27" t="s">
        <v>290</v>
      </c>
      <c r="I13330" s="27" t="s">
        <v>49</v>
      </c>
      <c r="J13330" s="27" t="s">
        <v>298</v>
      </c>
      <c r="K13330" s="27" t="s">
        <v>303</v>
      </c>
      <c r="L13330" s="27" t="s">
        <v>335</v>
      </c>
      <c r="M13330" s="27" t="s">
        <v>338</v>
      </c>
      <c r="N13330" s="27" t="s">
        <v>309</v>
      </c>
      <c r="O13330" s="27" t="s">
        <v>30</v>
      </c>
      <c r="P13330" s="27">
        <v>2127.4677695999999</v>
      </c>
    </row>
    <row r="13331" spans="7:16" x14ac:dyDescent="0.25">
      <c r="G13331" s="27" t="str">
        <f t="shared" si="208"/>
        <v>2019/2020Western EuropeTransportMitigationProject-level market rate debtDomesticPrivateCommercial FI</v>
      </c>
      <c r="H13331" s="27" t="s">
        <v>290</v>
      </c>
      <c r="I13331" s="27" t="s">
        <v>49</v>
      </c>
      <c r="J13331" s="27" t="s">
        <v>298</v>
      </c>
      <c r="K13331" s="27" t="s">
        <v>303</v>
      </c>
      <c r="L13331" s="27" t="s">
        <v>335</v>
      </c>
      <c r="M13331" s="27" t="s">
        <v>323</v>
      </c>
      <c r="N13331" s="27" t="s">
        <v>306</v>
      </c>
      <c r="O13331" s="27" t="s">
        <v>23</v>
      </c>
      <c r="P13331" s="27">
        <v>6238.5850440000004</v>
      </c>
    </row>
    <row r="13332" spans="7:16" x14ac:dyDescent="0.25">
      <c r="G13332" s="27" t="str">
        <f t="shared" si="208"/>
        <v>2019/2020Western EuropeTransportMitigationProject-level market rate debtDomesticPublicMultilateral DFI</v>
      </c>
      <c r="H13332" s="27" t="s">
        <v>290</v>
      </c>
      <c r="I13332" s="27" t="s">
        <v>49</v>
      </c>
      <c r="J13332" s="27" t="s">
        <v>298</v>
      </c>
      <c r="K13332" s="27" t="s">
        <v>303</v>
      </c>
      <c r="L13332" s="27" t="s">
        <v>335</v>
      </c>
      <c r="M13332" s="27" t="s">
        <v>323</v>
      </c>
      <c r="N13332" s="27" t="s">
        <v>309</v>
      </c>
      <c r="O13332" s="27" t="s">
        <v>30</v>
      </c>
      <c r="P13332" s="27">
        <v>227.44340059999999</v>
      </c>
    </row>
    <row r="13333" spans="7:16" x14ac:dyDescent="0.25">
      <c r="G13333" s="27" t="str">
        <f t="shared" si="208"/>
        <v>2019/2020Western EuropeTransportMitigationProject-level market rate debtInternationalPublicMultilateral DFI</v>
      </c>
      <c r="H13333" s="27" t="s">
        <v>290</v>
      </c>
      <c r="I13333" s="27" t="s">
        <v>49</v>
      </c>
      <c r="J13333" s="27" t="s">
        <v>298</v>
      </c>
      <c r="K13333" s="27" t="s">
        <v>303</v>
      </c>
      <c r="L13333" s="27" t="s">
        <v>335</v>
      </c>
      <c r="M13333" s="27" t="s">
        <v>324</v>
      </c>
      <c r="N13333" s="27" t="s">
        <v>309</v>
      </c>
      <c r="O13333" s="27" t="s">
        <v>30</v>
      </c>
      <c r="P13333" s="27">
        <v>1900.024369</v>
      </c>
    </row>
    <row r="13334" spans="7:16" x14ac:dyDescent="0.25">
      <c r="G13334" s="27" t="str">
        <f t="shared" si="208"/>
        <v>2019/2020Western EuropeTransportMitigationUnknownAll DestinationsUnknownUnknown</v>
      </c>
      <c r="H13334" s="27" t="s">
        <v>290</v>
      </c>
      <c r="I13334" s="27" t="s">
        <v>49</v>
      </c>
      <c r="J13334" s="27" t="s">
        <v>298</v>
      </c>
      <c r="K13334" s="27" t="s">
        <v>303</v>
      </c>
      <c r="L13334" s="27" t="s">
        <v>301</v>
      </c>
      <c r="M13334" s="27" t="s">
        <v>338</v>
      </c>
      <c r="N13334" s="27" t="s">
        <v>301</v>
      </c>
      <c r="O13334" s="27" t="s">
        <v>301</v>
      </c>
      <c r="P13334" s="27">
        <v>10465.655629999999</v>
      </c>
    </row>
    <row r="13335" spans="7:16" x14ac:dyDescent="0.25">
      <c r="G13335" s="27" t="str">
        <f t="shared" si="208"/>
        <v>2019/2020Western EuropeTransportMitigationUnknownUnknownUnknownUnknown</v>
      </c>
      <c r="H13335" s="27" t="s">
        <v>290</v>
      </c>
      <c r="I13335" s="27" t="s">
        <v>49</v>
      </c>
      <c r="J13335" s="27" t="s">
        <v>298</v>
      </c>
      <c r="K13335" s="27" t="s">
        <v>303</v>
      </c>
      <c r="L13335" s="27" t="s">
        <v>301</v>
      </c>
      <c r="M13335" s="27" t="s">
        <v>301</v>
      </c>
      <c r="N13335" s="27" t="s">
        <v>301</v>
      </c>
      <c r="O13335" s="27" t="s">
        <v>301</v>
      </c>
      <c r="P13335" s="27">
        <v>10465.655629999999</v>
      </c>
    </row>
    <row r="13336" spans="7:16" x14ac:dyDescent="0.25">
      <c r="G13336" s="27" t="str">
        <f t="shared" si="208"/>
        <v>2019/2020Western EuropeTransportMultiple ObjectivesAll InstrumentsAll DestinationsPublicGovernment</v>
      </c>
      <c r="H13336" s="27" t="s">
        <v>290</v>
      </c>
      <c r="I13336" s="27" t="s">
        <v>49</v>
      </c>
      <c r="J13336" s="27" t="s">
        <v>298</v>
      </c>
      <c r="K13336" s="27" t="s">
        <v>304</v>
      </c>
      <c r="L13336" s="27" t="s">
        <v>345</v>
      </c>
      <c r="M13336" s="27" t="s">
        <v>338</v>
      </c>
      <c r="N13336" s="27" t="s">
        <v>309</v>
      </c>
      <c r="O13336" s="27" t="s">
        <v>28</v>
      </c>
      <c r="P13336" s="27">
        <v>14.07905983</v>
      </c>
    </row>
    <row r="13337" spans="7:16" x14ac:dyDescent="0.25">
      <c r="G13337" s="27" t="str">
        <f t="shared" si="208"/>
        <v>2019/2020Western EuropeTransportMultiple ObjectivesAll InstrumentsInternationalPublicGovernment</v>
      </c>
      <c r="H13337" s="27" t="s">
        <v>290</v>
      </c>
      <c r="I13337" s="27" t="s">
        <v>49</v>
      </c>
      <c r="J13337" s="27" t="s">
        <v>298</v>
      </c>
      <c r="K13337" s="27" t="s">
        <v>304</v>
      </c>
      <c r="L13337" s="27" t="s">
        <v>345</v>
      </c>
      <c r="M13337" s="27" t="s">
        <v>324</v>
      </c>
      <c r="N13337" s="27" t="s">
        <v>309</v>
      </c>
      <c r="O13337" s="27" t="s">
        <v>28</v>
      </c>
      <c r="P13337" s="27">
        <v>14.07905983</v>
      </c>
    </row>
    <row r="13338" spans="7:16" x14ac:dyDescent="0.25">
      <c r="G13338" s="27" t="str">
        <f t="shared" si="208"/>
        <v>2019/2020Western EuropeTransportMultiple ObjectivesGrantAll DestinationsPublicGovernment</v>
      </c>
      <c r="H13338" s="27" t="s">
        <v>290</v>
      </c>
      <c r="I13338" s="27" t="s">
        <v>49</v>
      </c>
      <c r="J13338" s="27" t="s">
        <v>298</v>
      </c>
      <c r="K13338" s="27" t="s">
        <v>304</v>
      </c>
      <c r="L13338" s="27" t="s">
        <v>332</v>
      </c>
      <c r="M13338" s="27" t="s">
        <v>338</v>
      </c>
      <c r="N13338" s="27" t="s">
        <v>309</v>
      </c>
      <c r="O13338" s="27" t="s">
        <v>28</v>
      </c>
      <c r="P13338" s="27">
        <v>14.07905983</v>
      </c>
    </row>
    <row r="13339" spans="7:16" x14ac:dyDescent="0.25">
      <c r="G13339" s="27" t="str">
        <f t="shared" si="208"/>
        <v>2019/2020Western EuropeTransportMultiple ObjectivesGrantInternationalPublicGovernment</v>
      </c>
      <c r="H13339" s="27" t="s">
        <v>290</v>
      </c>
      <c r="I13339" s="27" t="s">
        <v>49</v>
      </c>
      <c r="J13339" s="27" t="s">
        <v>298</v>
      </c>
      <c r="K13339" s="27" t="s">
        <v>304</v>
      </c>
      <c r="L13339" s="27" t="s">
        <v>332</v>
      </c>
      <c r="M13339" s="27" t="s">
        <v>324</v>
      </c>
      <c r="N13339" s="27" t="s">
        <v>309</v>
      </c>
      <c r="O13339" s="27" t="s">
        <v>28</v>
      </c>
      <c r="P13339" s="27">
        <v>14.07905983</v>
      </c>
    </row>
    <row r="13340" spans="7:16" x14ac:dyDescent="0.25">
      <c r="G13340" s="27" t="str">
        <f t="shared" si="208"/>
        <v>2019/2020Western EuropeWasteAdaptationAll InstrumentsAll DestinationsPublicMultilateral DFI</v>
      </c>
      <c r="H13340" s="27" t="s">
        <v>290</v>
      </c>
      <c r="I13340" s="27" t="s">
        <v>49</v>
      </c>
      <c r="J13340" s="27" t="s">
        <v>299</v>
      </c>
      <c r="K13340" s="27" t="s">
        <v>302</v>
      </c>
      <c r="L13340" s="27" t="s">
        <v>345</v>
      </c>
      <c r="M13340" s="27" t="s">
        <v>338</v>
      </c>
      <c r="N13340" s="27" t="s">
        <v>309</v>
      </c>
      <c r="O13340" s="27" t="s">
        <v>30</v>
      </c>
      <c r="P13340" s="27">
        <v>2.6362099300000001</v>
      </c>
    </row>
    <row r="13341" spans="7:16" x14ac:dyDescent="0.25">
      <c r="G13341" s="27" t="str">
        <f t="shared" si="208"/>
        <v>2019/2020Western EuropeWasteAdaptationAll InstrumentsDomesticPublicMultilateral DFI</v>
      </c>
      <c r="H13341" s="27" t="s">
        <v>290</v>
      </c>
      <c r="I13341" s="27" t="s">
        <v>49</v>
      </c>
      <c r="J13341" s="27" t="s">
        <v>299</v>
      </c>
      <c r="K13341" s="27" t="s">
        <v>302</v>
      </c>
      <c r="L13341" s="27" t="s">
        <v>345</v>
      </c>
      <c r="M13341" s="27" t="s">
        <v>323</v>
      </c>
      <c r="N13341" s="27" t="s">
        <v>309</v>
      </c>
      <c r="O13341" s="27" t="s">
        <v>30</v>
      </c>
      <c r="P13341" s="27">
        <v>0.40423049900000002</v>
      </c>
    </row>
    <row r="13342" spans="7:16" x14ac:dyDescent="0.25">
      <c r="G13342" s="27" t="str">
        <f t="shared" si="208"/>
        <v>2019/2020Western EuropeWasteAdaptationAll InstrumentsInternationalPublicMultilateral DFI</v>
      </c>
      <c r="H13342" s="27" t="s">
        <v>290</v>
      </c>
      <c r="I13342" s="27" t="s">
        <v>49</v>
      </c>
      <c r="J13342" s="27" t="s">
        <v>299</v>
      </c>
      <c r="K13342" s="27" t="s">
        <v>302</v>
      </c>
      <c r="L13342" s="27" t="s">
        <v>345</v>
      </c>
      <c r="M13342" s="27" t="s">
        <v>324</v>
      </c>
      <c r="N13342" s="27" t="s">
        <v>309</v>
      </c>
      <c r="O13342" s="27" t="s">
        <v>30</v>
      </c>
      <c r="P13342" s="27">
        <v>2.2319794310000001</v>
      </c>
    </row>
    <row r="13343" spans="7:16" x14ac:dyDescent="0.25">
      <c r="G13343" s="27" t="str">
        <f t="shared" si="208"/>
        <v>2019/2020Western EuropeWasteAdaptationProject-level market rate debtAll DestinationsPublicMultilateral DFI</v>
      </c>
      <c r="H13343" s="27" t="s">
        <v>290</v>
      </c>
      <c r="I13343" s="27" t="s">
        <v>49</v>
      </c>
      <c r="J13343" s="27" t="s">
        <v>299</v>
      </c>
      <c r="K13343" s="27" t="s">
        <v>302</v>
      </c>
      <c r="L13343" s="27" t="s">
        <v>335</v>
      </c>
      <c r="M13343" s="27" t="s">
        <v>338</v>
      </c>
      <c r="N13343" s="27" t="s">
        <v>309</v>
      </c>
      <c r="O13343" s="27" t="s">
        <v>30</v>
      </c>
      <c r="P13343" s="27">
        <v>2.6362099300000001</v>
      </c>
    </row>
    <row r="13344" spans="7:16" x14ac:dyDescent="0.25">
      <c r="G13344" s="27" t="str">
        <f t="shared" si="208"/>
        <v>2019/2020Western EuropeWasteAdaptationProject-level market rate debtDomesticPublicMultilateral DFI</v>
      </c>
      <c r="H13344" s="27" t="s">
        <v>290</v>
      </c>
      <c r="I13344" s="27" t="s">
        <v>49</v>
      </c>
      <c r="J13344" s="27" t="s">
        <v>299</v>
      </c>
      <c r="K13344" s="27" t="s">
        <v>302</v>
      </c>
      <c r="L13344" s="27" t="s">
        <v>335</v>
      </c>
      <c r="M13344" s="27" t="s">
        <v>323</v>
      </c>
      <c r="N13344" s="27" t="s">
        <v>309</v>
      </c>
      <c r="O13344" s="27" t="s">
        <v>30</v>
      </c>
      <c r="P13344" s="27">
        <v>0.40423049900000002</v>
      </c>
    </row>
    <row r="13345" spans="7:16" x14ac:dyDescent="0.25">
      <c r="G13345" s="27" t="str">
        <f t="shared" si="208"/>
        <v>2019/2020Western EuropeWasteAdaptationProject-level market rate debtInternationalPublicMultilateral DFI</v>
      </c>
      <c r="H13345" s="27" t="s">
        <v>290</v>
      </c>
      <c r="I13345" s="27" t="s">
        <v>49</v>
      </c>
      <c r="J13345" s="27" t="s">
        <v>299</v>
      </c>
      <c r="K13345" s="27" t="s">
        <v>302</v>
      </c>
      <c r="L13345" s="27" t="s">
        <v>335</v>
      </c>
      <c r="M13345" s="27" t="s">
        <v>324</v>
      </c>
      <c r="N13345" s="27" t="s">
        <v>309</v>
      </c>
      <c r="O13345" s="27" t="s">
        <v>30</v>
      </c>
      <c r="P13345" s="27">
        <v>2.2319794310000001</v>
      </c>
    </row>
    <row r="13346" spans="7:16" x14ac:dyDescent="0.25">
      <c r="G13346" s="27" t="str">
        <f t="shared" si="208"/>
        <v>2019/2020Western EuropeWasteAll UsesAll InstrumentsAll DestinationsPublicMultilateral DFI</v>
      </c>
      <c r="H13346" s="27" t="s">
        <v>290</v>
      </c>
      <c r="I13346" s="27" t="s">
        <v>49</v>
      </c>
      <c r="J13346" s="27" t="s">
        <v>299</v>
      </c>
      <c r="K13346" s="27" t="s">
        <v>346</v>
      </c>
      <c r="L13346" s="27" t="s">
        <v>345</v>
      </c>
      <c r="M13346" s="27" t="s">
        <v>338</v>
      </c>
      <c r="N13346" s="27" t="s">
        <v>309</v>
      </c>
      <c r="O13346" s="27" t="s">
        <v>30</v>
      </c>
      <c r="P13346" s="27">
        <v>276.76286183000002</v>
      </c>
    </row>
    <row r="13347" spans="7:16" x14ac:dyDescent="0.25">
      <c r="G13347" s="27" t="str">
        <f t="shared" si="208"/>
        <v>2019/2020Western EuropeWasteAll UsesAll InstrumentsDomesticPublicMultilateral DFI</v>
      </c>
      <c r="H13347" s="27" t="s">
        <v>290</v>
      </c>
      <c r="I13347" s="27" t="s">
        <v>49</v>
      </c>
      <c r="J13347" s="27" t="s">
        <v>299</v>
      </c>
      <c r="K13347" s="27" t="s">
        <v>346</v>
      </c>
      <c r="L13347" s="27" t="s">
        <v>345</v>
      </c>
      <c r="M13347" s="27" t="s">
        <v>323</v>
      </c>
      <c r="N13347" s="27" t="s">
        <v>309</v>
      </c>
      <c r="O13347" s="27" t="s">
        <v>30</v>
      </c>
      <c r="P13347" s="27">
        <v>41.328858498999999</v>
      </c>
    </row>
    <row r="13348" spans="7:16" x14ac:dyDescent="0.25">
      <c r="G13348" s="27" t="str">
        <f t="shared" si="208"/>
        <v>2019/2020Western EuropeWasteAll UsesAll InstrumentsInternationalPublicMultilateral DFI</v>
      </c>
      <c r="H13348" s="27" t="s">
        <v>290</v>
      </c>
      <c r="I13348" s="27" t="s">
        <v>49</v>
      </c>
      <c r="J13348" s="27" t="s">
        <v>299</v>
      </c>
      <c r="K13348" s="27" t="s">
        <v>346</v>
      </c>
      <c r="L13348" s="27" t="s">
        <v>345</v>
      </c>
      <c r="M13348" s="27" t="s">
        <v>324</v>
      </c>
      <c r="N13348" s="27" t="s">
        <v>309</v>
      </c>
      <c r="O13348" s="27" t="s">
        <v>30</v>
      </c>
      <c r="P13348" s="27">
        <v>235.43400333100001</v>
      </c>
    </row>
    <row r="13349" spans="7:16" x14ac:dyDescent="0.25">
      <c r="G13349" s="27" t="str">
        <f t="shared" si="208"/>
        <v>2019/2020Western EuropeWasteAll UsesProject-level equityAll DestinationsPublicMultilateral DFI</v>
      </c>
      <c r="H13349" s="27" t="s">
        <v>290</v>
      </c>
      <c r="I13349" s="27" t="s">
        <v>49</v>
      </c>
      <c r="J13349" s="27" t="s">
        <v>299</v>
      </c>
      <c r="K13349" s="27" t="s">
        <v>346</v>
      </c>
      <c r="L13349" s="27" t="s">
        <v>337</v>
      </c>
      <c r="M13349" s="27" t="s">
        <v>338</v>
      </c>
      <c r="N13349" s="27" t="s">
        <v>309</v>
      </c>
      <c r="O13349" s="27" t="s">
        <v>30</v>
      </c>
      <c r="P13349" s="27">
        <v>0</v>
      </c>
    </row>
    <row r="13350" spans="7:16" x14ac:dyDescent="0.25">
      <c r="G13350" s="27" t="str">
        <f t="shared" si="208"/>
        <v>2019/2020Western EuropeWasteAll UsesProject-level equityDomesticPublicMultilateral DFI</v>
      </c>
      <c r="H13350" s="27" t="s">
        <v>290</v>
      </c>
      <c r="I13350" s="27" t="s">
        <v>49</v>
      </c>
      <c r="J13350" s="27" t="s">
        <v>299</v>
      </c>
      <c r="K13350" s="27" t="s">
        <v>346</v>
      </c>
      <c r="L13350" s="27" t="s">
        <v>337</v>
      </c>
      <c r="M13350" s="27" t="s">
        <v>323</v>
      </c>
      <c r="N13350" s="27" t="s">
        <v>309</v>
      </c>
      <c r="O13350" s="27" t="s">
        <v>30</v>
      </c>
      <c r="P13350" s="27">
        <v>0</v>
      </c>
    </row>
    <row r="13351" spans="7:16" x14ac:dyDescent="0.25">
      <c r="G13351" s="27" t="str">
        <f t="shared" si="208"/>
        <v>2019/2020Western EuropeWasteAll UsesProject-level equityInternationalPublicMultilateral DFI</v>
      </c>
      <c r="H13351" s="27" t="s">
        <v>290</v>
      </c>
      <c r="I13351" s="27" t="s">
        <v>49</v>
      </c>
      <c r="J13351" s="27" t="s">
        <v>299</v>
      </c>
      <c r="K13351" s="27" t="s">
        <v>346</v>
      </c>
      <c r="L13351" s="27" t="s">
        <v>337</v>
      </c>
      <c r="M13351" s="27" t="s">
        <v>324</v>
      </c>
      <c r="N13351" s="27" t="s">
        <v>309</v>
      </c>
      <c r="O13351" s="27" t="s">
        <v>30</v>
      </c>
      <c r="P13351" s="27">
        <v>0</v>
      </c>
    </row>
    <row r="13352" spans="7:16" x14ac:dyDescent="0.25">
      <c r="G13352" s="27" t="str">
        <f t="shared" si="208"/>
        <v>2019/2020Western EuropeWasteAll UsesProject-level market rate debtAll DestinationsPublicMultilateral DFI</v>
      </c>
      <c r="H13352" s="27" t="s">
        <v>290</v>
      </c>
      <c r="I13352" s="27" t="s">
        <v>49</v>
      </c>
      <c r="J13352" s="27" t="s">
        <v>299</v>
      </c>
      <c r="K13352" s="27" t="s">
        <v>346</v>
      </c>
      <c r="L13352" s="27" t="s">
        <v>335</v>
      </c>
      <c r="M13352" s="27" t="s">
        <v>338</v>
      </c>
      <c r="N13352" s="27" t="s">
        <v>309</v>
      </c>
      <c r="O13352" s="27" t="s">
        <v>30</v>
      </c>
      <c r="P13352" s="27">
        <v>276.76286183000002</v>
      </c>
    </row>
    <row r="13353" spans="7:16" x14ac:dyDescent="0.25">
      <c r="G13353" s="27" t="str">
        <f t="shared" si="208"/>
        <v>2019/2020Western EuropeWasteAll UsesProject-level market rate debtDomesticPublicMultilateral DFI</v>
      </c>
      <c r="H13353" s="27" t="s">
        <v>290</v>
      </c>
      <c r="I13353" s="27" t="s">
        <v>49</v>
      </c>
      <c r="J13353" s="27" t="s">
        <v>299</v>
      </c>
      <c r="K13353" s="27" t="s">
        <v>346</v>
      </c>
      <c r="L13353" s="27" t="s">
        <v>335</v>
      </c>
      <c r="M13353" s="27" t="s">
        <v>323</v>
      </c>
      <c r="N13353" s="27" t="s">
        <v>309</v>
      </c>
      <c r="O13353" s="27" t="s">
        <v>30</v>
      </c>
      <c r="P13353" s="27">
        <v>41.328858498999999</v>
      </c>
    </row>
    <row r="13354" spans="7:16" x14ac:dyDescent="0.25">
      <c r="G13354" s="27" t="str">
        <f t="shared" si="208"/>
        <v>2019/2020Western EuropeWasteAll UsesProject-level market rate debtInternationalPublicMultilateral DFI</v>
      </c>
      <c r="H13354" s="27" t="s">
        <v>290</v>
      </c>
      <c r="I13354" s="27" t="s">
        <v>49</v>
      </c>
      <c r="J13354" s="27" t="s">
        <v>299</v>
      </c>
      <c r="K13354" s="27" t="s">
        <v>346</v>
      </c>
      <c r="L13354" s="27" t="s">
        <v>335</v>
      </c>
      <c r="M13354" s="27" t="s">
        <v>324</v>
      </c>
      <c r="N13354" s="27" t="s">
        <v>309</v>
      </c>
      <c r="O13354" s="27" t="s">
        <v>30</v>
      </c>
      <c r="P13354" s="27">
        <v>235.43400333100001</v>
      </c>
    </row>
    <row r="13355" spans="7:16" x14ac:dyDescent="0.25">
      <c r="G13355" s="27" t="str">
        <f t="shared" si="208"/>
        <v>2019/2020Western EuropeWasteMitigationAll InstrumentsAll DestinationsPublicMultilateral DFI</v>
      </c>
      <c r="H13355" s="27" t="s">
        <v>290</v>
      </c>
      <c r="I13355" s="27" t="s">
        <v>49</v>
      </c>
      <c r="J13355" s="27" t="s">
        <v>299</v>
      </c>
      <c r="K13355" s="27" t="s">
        <v>303</v>
      </c>
      <c r="L13355" s="27" t="s">
        <v>345</v>
      </c>
      <c r="M13355" s="27" t="s">
        <v>338</v>
      </c>
      <c r="N13355" s="27" t="s">
        <v>309</v>
      </c>
      <c r="O13355" s="27" t="s">
        <v>30</v>
      </c>
      <c r="P13355" s="27">
        <v>274.12665190000001</v>
      </c>
    </row>
    <row r="13356" spans="7:16" x14ac:dyDescent="0.25">
      <c r="G13356" s="27" t="str">
        <f t="shared" si="208"/>
        <v>2019/2020Western EuropeWasteMitigationAll InstrumentsDomesticPublicMultilateral DFI</v>
      </c>
      <c r="H13356" s="27" t="s">
        <v>290</v>
      </c>
      <c r="I13356" s="27" t="s">
        <v>49</v>
      </c>
      <c r="J13356" s="27" t="s">
        <v>299</v>
      </c>
      <c r="K13356" s="27" t="s">
        <v>303</v>
      </c>
      <c r="L13356" s="27" t="s">
        <v>345</v>
      </c>
      <c r="M13356" s="27" t="s">
        <v>323</v>
      </c>
      <c r="N13356" s="27" t="s">
        <v>309</v>
      </c>
      <c r="O13356" s="27" t="s">
        <v>30</v>
      </c>
      <c r="P13356" s="27">
        <v>40.924627999999998</v>
      </c>
    </row>
    <row r="13357" spans="7:16" x14ac:dyDescent="0.25">
      <c r="G13357" s="27" t="str">
        <f t="shared" si="208"/>
        <v>2019/2020Western EuropeWasteMitigationAll InstrumentsInternationalPublicMultilateral DFI</v>
      </c>
      <c r="H13357" s="27" t="s">
        <v>290</v>
      </c>
      <c r="I13357" s="27" t="s">
        <v>49</v>
      </c>
      <c r="J13357" s="27" t="s">
        <v>299</v>
      </c>
      <c r="K13357" s="27" t="s">
        <v>303</v>
      </c>
      <c r="L13357" s="27" t="s">
        <v>345</v>
      </c>
      <c r="M13357" s="27" t="s">
        <v>324</v>
      </c>
      <c r="N13357" s="27" t="s">
        <v>309</v>
      </c>
      <c r="O13357" s="27" t="s">
        <v>30</v>
      </c>
      <c r="P13357" s="27">
        <v>233.2020239</v>
      </c>
    </row>
    <row r="13358" spans="7:16" x14ac:dyDescent="0.25">
      <c r="G13358" s="27" t="str">
        <f t="shared" si="208"/>
        <v>2019/2020Western EuropeWasteMitigationProject-level equityAll DestinationsPublicMultilateral DFI</v>
      </c>
      <c r="H13358" s="27" t="s">
        <v>290</v>
      </c>
      <c r="I13358" s="27" t="s">
        <v>49</v>
      </c>
      <c r="J13358" s="27" t="s">
        <v>299</v>
      </c>
      <c r="K13358" s="27" t="s">
        <v>303</v>
      </c>
      <c r="L13358" s="27" t="s">
        <v>337</v>
      </c>
      <c r="M13358" s="27" t="s">
        <v>338</v>
      </c>
      <c r="N13358" s="27" t="s">
        <v>309</v>
      </c>
      <c r="O13358" s="27" t="s">
        <v>30</v>
      </c>
      <c r="P13358" s="27">
        <v>0</v>
      </c>
    </row>
    <row r="13359" spans="7:16" x14ac:dyDescent="0.25">
      <c r="G13359" s="27" t="str">
        <f t="shared" si="208"/>
        <v>2019/2020Western EuropeWasteMitigationProject-level equityDomesticPublicMultilateral DFI</v>
      </c>
      <c r="H13359" s="27" t="s">
        <v>290</v>
      </c>
      <c r="I13359" s="27" t="s">
        <v>49</v>
      </c>
      <c r="J13359" s="27" t="s">
        <v>299</v>
      </c>
      <c r="K13359" s="27" t="s">
        <v>303</v>
      </c>
      <c r="L13359" s="27" t="s">
        <v>337</v>
      </c>
      <c r="M13359" s="27" t="s">
        <v>323</v>
      </c>
      <c r="N13359" s="27" t="s">
        <v>309</v>
      </c>
      <c r="O13359" s="27" t="s">
        <v>30</v>
      </c>
      <c r="P13359" s="27">
        <v>0</v>
      </c>
    </row>
    <row r="13360" spans="7:16" x14ac:dyDescent="0.25">
      <c r="G13360" s="27" t="str">
        <f t="shared" si="208"/>
        <v>2019/2020Western EuropeWasteMitigationProject-level equityInternationalPublicMultilateral DFI</v>
      </c>
      <c r="H13360" s="27" t="s">
        <v>290</v>
      </c>
      <c r="I13360" s="27" t="s">
        <v>49</v>
      </c>
      <c r="J13360" s="27" t="s">
        <v>299</v>
      </c>
      <c r="K13360" s="27" t="s">
        <v>303</v>
      </c>
      <c r="L13360" s="27" t="s">
        <v>337</v>
      </c>
      <c r="M13360" s="27" t="s">
        <v>324</v>
      </c>
      <c r="N13360" s="27" t="s">
        <v>309</v>
      </c>
      <c r="O13360" s="27" t="s">
        <v>30</v>
      </c>
      <c r="P13360" s="27">
        <v>0</v>
      </c>
    </row>
    <row r="13361" spans="7:16" x14ac:dyDescent="0.25">
      <c r="G13361" s="27" t="str">
        <f t="shared" si="208"/>
        <v>2019/2020Western EuropeWasteMitigationProject-level market rate debtAll DestinationsPublicMultilateral DFI</v>
      </c>
      <c r="H13361" s="27" t="s">
        <v>290</v>
      </c>
      <c r="I13361" s="27" t="s">
        <v>49</v>
      </c>
      <c r="J13361" s="27" t="s">
        <v>299</v>
      </c>
      <c r="K13361" s="27" t="s">
        <v>303</v>
      </c>
      <c r="L13361" s="27" t="s">
        <v>335</v>
      </c>
      <c r="M13361" s="27" t="s">
        <v>338</v>
      </c>
      <c r="N13361" s="27" t="s">
        <v>309</v>
      </c>
      <c r="O13361" s="27" t="s">
        <v>30</v>
      </c>
      <c r="P13361" s="27">
        <v>274.12665190000001</v>
      </c>
    </row>
    <row r="13362" spans="7:16" x14ac:dyDescent="0.25">
      <c r="G13362" s="27" t="str">
        <f t="shared" si="208"/>
        <v>2019/2020Western EuropeWasteMitigationProject-level market rate debtDomesticPublicMultilateral DFI</v>
      </c>
      <c r="H13362" s="27" t="s">
        <v>290</v>
      </c>
      <c r="I13362" s="27" t="s">
        <v>49</v>
      </c>
      <c r="J13362" s="27" t="s">
        <v>299</v>
      </c>
      <c r="K13362" s="27" t="s">
        <v>303</v>
      </c>
      <c r="L13362" s="27" t="s">
        <v>335</v>
      </c>
      <c r="M13362" s="27" t="s">
        <v>323</v>
      </c>
      <c r="N13362" s="27" t="s">
        <v>309</v>
      </c>
      <c r="O13362" s="27" t="s">
        <v>30</v>
      </c>
      <c r="P13362" s="27">
        <v>40.924627999999998</v>
      </c>
    </row>
    <row r="13363" spans="7:16" x14ac:dyDescent="0.25">
      <c r="G13363" s="27" t="str">
        <f t="shared" si="208"/>
        <v>2019/2020Western EuropeWasteMitigationProject-level market rate debtInternationalPublicMultilateral DFI</v>
      </c>
      <c r="H13363" s="27" t="s">
        <v>290</v>
      </c>
      <c r="I13363" s="27" t="s">
        <v>49</v>
      </c>
      <c r="J13363" s="27" t="s">
        <v>299</v>
      </c>
      <c r="K13363" s="27" t="s">
        <v>303</v>
      </c>
      <c r="L13363" s="27" t="s">
        <v>335</v>
      </c>
      <c r="M13363" s="27" t="s">
        <v>324</v>
      </c>
      <c r="N13363" s="27" t="s">
        <v>309</v>
      </c>
      <c r="O13363" s="27" t="s">
        <v>30</v>
      </c>
      <c r="P13363" s="27">
        <v>233.2020239</v>
      </c>
    </row>
    <row r="13364" spans="7:16" x14ac:dyDescent="0.25">
      <c r="G13364" s="27" t="str">
        <f t="shared" si="208"/>
        <v>2019/2020Western EuropeWater &amp; WastewaterAdaptationAll InstrumentsAll DestinationsPrivateCommercial FI</v>
      </c>
      <c r="H13364" s="27" t="s">
        <v>290</v>
      </c>
      <c r="I13364" s="27" t="s">
        <v>49</v>
      </c>
      <c r="J13364" s="27" t="s">
        <v>300</v>
      </c>
      <c r="K13364" s="27" t="s">
        <v>302</v>
      </c>
      <c r="L13364" s="27" t="s">
        <v>345</v>
      </c>
      <c r="M13364" s="27" t="s">
        <v>338</v>
      </c>
      <c r="N13364" s="27" t="s">
        <v>306</v>
      </c>
      <c r="O13364" s="27" t="s">
        <v>23</v>
      </c>
      <c r="P13364" s="27">
        <v>0</v>
      </c>
    </row>
    <row r="13365" spans="7:16" x14ac:dyDescent="0.25">
      <c r="G13365" s="27" t="str">
        <f t="shared" si="208"/>
        <v>2019/2020Western EuropeWater &amp; WastewaterAdaptationAll InstrumentsAll DestinationsPublicMultilateral DFI</v>
      </c>
      <c r="H13365" s="27" t="s">
        <v>290</v>
      </c>
      <c r="I13365" s="27" t="s">
        <v>49</v>
      </c>
      <c r="J13365" s="27" t="s">
        <v>300</v>
      </c>
      <c r="K13365" s="27" t="s">
        <v>302</v>
      </c>
      <c r="L13365" s="27" t="s">
        <v>345</v>
      </c>
      <c r="M13365" s="27" t="s">
        <v>338</v>
      </c>
      <c r="N13365" s="27" t="s">
        <v>309</v>
      </c>
      <c r="O13365" s="27" t="s">
        <v>30</v>
      </c>
      <c r="P13365" s="27">
        <v>353.788940139999</v>
      </c>
    </row>
    <row r="13366" spans="7:16" x14ac:dyDescent="0.25">
      <c r="G13366" s="27" t="str">
        <f t="shared" si="208"/>
        <v>2019/2020Western EuropeWater &amp; WastewaterAdaptationAll InstrumentsDomesticPrivateCommercial FI</v>
      </c>
      <c r="H13366" s="27" t="s">
        <v>290</v>
      </c>
      <c r="I13366" s="27" t="s">
        <v>49</v>
      </c>
      <c r="J13366" s="27" t="s">
        <v>300</v>
      </c>
      <c r="K13366" s="27" t="s">
        <v>302</v>
      </c>
      <c r="L13366" s="27" t="s">
        <v>345</v>
      </c>
      <c r="M13366" s="27" t="s">
        <v>323</v>
      </c>
      <c r="N13366" s="27" t="s">
        <v>306</v>
      </c>
      <c r="O13366" s="27" t="s">
        <v>23</v>
      </c>
      <c r="P13366" s="27">
        <v>0</v>
      </c>
    </row>
    <row r="13367" spans="7:16" x14ac:dyDescent="0.25">
      <c r="G13367" s="27" t="str">
        <f t="shared" si="208"/>
        <v>2019/2020Western EuropeWater &amp; WastewaterAdaptationAll InstrumentsDomesticPublicMultilateral DFI</v>
      </c>
      <c r="H13367" s="27" t="s">
        <v>290</v>
      </c>
      <c r="I13367" s="27" t="s">
        <v>49</v>
      </c>
      <c r="J13367" s="27" t="s">
        <v>300</v>
      </c>
      <c r="K13367" s="27" t="s">
        <v>302</v>
      </c>
      <c r="L13367" s="27" t="s">
        <v>345</v>
      </c>
      <c r="M13367" s="27" t="s">
        <v>323</v>
      </c>
      <c r="N13367" s="27" t="s">
        <v>309</v>
      </c>
      <c r="O13367" s="27" t="s">
        <v>30</v>
      </c>
      <c r="P13367" s="27">
        <v>52.38852524</v>
      </c>
    </row>
    <row r="13368" spans="7:16" x14ac:dyDescent="0.25">
      <c r="G13368" s="27" t="str">
        <f t="shared" si="208"/>
        <v>2019/2020Western EuropeWater &amp; WastewaterAdaptationAll InstrumentsInternationalPrivateCommercial FI</v>
      </c>
      <c r="H13368" s="27" t="s">
        <v>290</v>
      </c>
      <c r="I13368" s="27" t="s">
        <v>49</v>
      </c>
      <c r="J13368" s="27" t="s">
        <v>300</v>
      </c>
      <c r="K13368" s="27" t="s">
        <v>302</v>
      </c>
      <c r="L13368" s="27" t="s">
        <v>345</v>
      </c>
      <c r="M13368" s="27" t="s">
        <v>324</v>
      </c>
      <c r="N13368" s="27" t="s">
        <v>306</v>
      </c>
      <c r="O13368" s="27" t="s">
        <v>23</v>
      </c>
      <c r="P13368" s="27">
        <v>0</v>
      </c>
    </row>
    <row r="13369" spans="7:16" x14ac:dyDescent="0.25">
      <c r="G13369" s="27" t="str">
        <f t="shared" si="208"/>
        <v>2019/2020Western EuropeWater &amp; WastewaterAdaptationAll InstrumentsInternationalPublicMultilateral DFI</v>
      </c>
      <c r="H13369" s="27" t="s">
        <v>290</v>
      </c>
      <c r="I13369" s="27" t="s">
        <v>49</v>
      </c>
      <c r="J13369" s="27" t="s">
        <v>300</v>
      </c>
      <c r="K13369" s="27" t="s">
        <v>302</v>
      </c>
      <c r="L13369" s="27" t="s">
        <v>345</v>
      </c>
      <c r="M13369" s="27" t="s">
        <v>324</v>
      </c>
      <c r="N13369" s="27" t="s">
        <v>309</v>
      </c>
      <c r="O13369" s="27" t="s">
        <v>30</v>
      </c>
      <c r="P13369" s="27">
        <v>301.40041489999999</v>
      </c>
    </row>
    <row r="13370" spans="7:16" x14ac:dyDescent="0.25">
      <c r="G13370" s="27" t="str">
        <f t="shared" si="208"/>
        <v>2019/2020Western EuropeWater &amp; WastewaterAdaptationProject-level market rate debtAll DestinationsPrivateCommercial FI</v>
      </c>
      <c r="H13370" s="27" t="s">
        <v>290</v>
      </c>
      <c r="I13370" s="27" t="s">
        <v>49</v>
      </c>
      <c r="J13370" s="27" t="s">
        <v>300</v>
      </c>
      <c r="K13370" s="27" t="s">
        <v>302</v>
      </c>
      <c r="L13370" s="27" t="s">
        <v>335</v>
      </c>
      <c r="M13370" s="27" t="s">
        <v>338</v>
      </c>
      <c r="N13370" s="27" t="s">
        <v>306</v>
      </c>
      <c r="O13370" s="27" t="s">
        <v>23</v>
      </c>
      <c r="P13370" s="27">
        <v>0</v>
      </c>
    </row>
    <row r="13371" spans="7:16" x14ac:dyDescent="0.25">
      <c r="G13371" s="27" t="str">
        <f t="shared" si="208"/>
        <v>2019/2020Western EuropeWater &amp; WastewaterAdaptationProject-level market rate debtAll DestinationsPublicMultilateral DFI</v>
      </c>
      <c r="H13371" s="27" t="s">
        <v>290</v>
      </c>
      <c r="I13371" s="27" t="s">
        <v>49</v>
      </c>
      <c r="J13371" s="27" t="s">
        <v>300</v>
      </c>
      <c r="K13371" s="27" t="s">
        <v>302</v>
      </c>
      <c r="L13371" s="27" t="s">
        <v>335</v>
      </c>
      <c r="M13371" s="27" t="s">
        <v>338</v>
      </c>
      <c r="N13371" s="27" t="s">
        <v>309</v>
      </c>
      <c r="O13371" s="27" t="s">
        <v>30</v>
      </c>
      <c r="P13371" s="27">
        <v>353.788940139999</v>
      </c>
    </row>
    <row r="13372" spans="7:16" x14ac:dyDescent="0.25">
      <c r="G13372" s="27" t="str">
        <f t="shared" si="208"/>
        <v>2019/2020Western EuropeWater &amp; WastewaterAdaptationProject-level market rate debtDomesticPrivateCommercial FI</v>
      </c>
      <c r="H13372" s="27" t="s">
        <v>290</v>
      </c>
      <c r="I13372" s="27" t="s">
        <v>49</v>
      </c>
      <c r="J13372" s="27" t="s">
        <v>300</v>
      </c>
      <c r="K13372" s="27" t="s">
        <v>302</v>
      </c>
      <c r="L13372" s="27" t="s">
        <v>335</v>
      </c>
      <c r="M13372" s="27" t="s">
        <v>323</v>
      </c>
      <c r="N13372" s="27" t="s">
        <v>306</v>
      </c>
      <c r="O13372" s="27" t="s">
        <v>23</v>
      </c>
      <c r="P13372" s="27">
        <v>0</v>
      </c>
    </row>
    <row r="13373" spans="7:16" x14ac:dyDescent="0.25">
      <c r="G13373" s="27" t="str">
        <f t="shared" si="208"/>
        <v>2019/2020Western EuropeWater &amp; WastewaterAdaptationProject-level market rate debtDomesticPublicMultilateral DFI</v>
      </c>
      <c r="H13373" s="27" t="s">
        <v>290</v>
      </c>
      <c r="I13373" s="27" t="s">
        <v>49</v>
      </c>
      <c r="J13373" s="27" t="s">
        <v>300</v>
      </c>
      <c r="K13373" s="27" t="s">
        <v>302</v>
      </c>
      <c r="L13373" s="27" t="s">
        <v>335</v>
      </c>
      <c r="M13373" s="27" t="s">
        <v>323</v>
      </c>
      <c r="N13373" s="27" t="s">
        <v>309</v>
      </c>
      <c r="O13373" s="27" t="s">
        <v>30</v>
      </c>
      <c r="P13373" s="27">
        <v>52.38852524</v>
      </c>
    </row>
    <row r="13374" spans="7:16" x14ac:dyDescent="0.25">
      <c r="G13374" s="27" t="str">
        <f t="shared" si="208"/>
        <v>2019/2020Western EuropeWater &amp; WastewaterAdaptationProject-level market rate debtInternationalPrivateCommercial FI</v>
      </c>
      <c r="H13374" s="27" t="s">
        <v>290</v>
      </c>
      <c r="I13374" s="27" t="s">
        <v>49</v>
      </c>
      <c r="J13374" s="27" t="s">
        <v>300</v>
      </c>
      <c r="K13374" s="27" t="s">
        <v>302</v>
      </c>
      <c r="L13374" s="27" t="s">
        <v>335</v>
      </c>
      <c r="M13374" s="27" t="s">
        <v>324</v>
      </c>
      <c r="N13374" s="27" t="s">
        <v>306</v>
      </c>
      <c r="O13374" s="27" t="s">
        <v>23</v>
      </c>
      <c r="P13374" s="27">
        <v>0</v>
      </c>
    </row>
    <row r="13375" spans="7:16" x14ac:dyDescent="0.25">
      <c r="G13375" s="27" t="str">
        <f t="shared" si="208"/>
        <v>2019/2020Western EuropeWater &amp; WastewaterAdaptationProject-level market rate debtInternationalPublicMultilateral DFI</v>
      </c>
      <c r="H13375" s="27" t="s">
        <v>290</v>
      </c>
      <c r="I13375" s="27" t="s">
        <v>49</v>
      </c>
      <c r="J13375" s="27" t="s">
        <v>300</v>
      </c>
      <c r="K13375" s="27" t="s">
        <v>302</v>
      </c>
      <c r="L13375" s="27" t="s">
        <v>335</v>
      </c>
      <c r="M13375" s="27" t="s">
        <v>324</v>
      </c>
      <c r="N13375" s="27" t="s">
        <v>309</v>
      </c>
      <c r="O13375" s="27" t="s">
        <v>30</v>
      </c>
      <c r="P13375" s="27">
        <v>301.40041489999999</v>
      </c>
    </row>
    <row r="13376" spans="7:16" x14ac:dyDescent="0.25">
      <c r="G13376" s="27" t="str">
        <f t="shared" si="208"/>
        <v>2019/2020Western EuropeWater &amp; WastewaterAll UsesAll InstrumentsAll DestinationsPrivateCommercial FI</v>
      </c>
      <c r="H13376" s="27" t="s">
        <v>290</v>
      </c>
      <c r="I13376" s="27" t="s">
        <v>49</v>
      </c>
      <c r="J13376" s="27" t="s">
        <v>300</v>
      </c>
      <c r="K13376" s="27" t="s">
        <v>346</v>
      </c>
      <c r="L13376" s="27" t="s">
        <v>345</v>
      </c>
      <c r="M13376" s="27" t="s">
        <v>338</v>
      </c>
      <c r="N13376" s="27" t="s">
        <v>306</v>
      </c>
      <c r="O13376" s="27" t="s">
        <v>23</v>
      </c>
      <c r="P13376" s="27">
        <v>0</v>
      </c>
    </row>
    <row r="13377" spans="7:16" x14ac:dyDescent="0.25">
      <c r="G13377" s="27" t="str">
        <f t="shared" si="208"/>
        <v>2019/2020Western EuropeWater &amp; WastewaterAll UsesAll InstrumentsAll DestinationsPublicGovernment</v>
      </c>
      <c r="H13377" s="27" t="s">
        <v>290</v>
      </c>
      <c r="I13377" s="27" t="s">
        <v>49</v>
      </c>
      <c r="J13377" s="27" t="s">
        <v>300</v>
      </c>
      <c r="K13377" s="27" t="s">
        <v>346</v>
      </c>
      <c r="L13377" s="27" t="s">
        <v>345</v>
      </c>
      <c r="M13377" s="27" t="s">
        <v>338</v>
      </c>
      <c r="N13377" s="27" t="s">
        <v>309</v>
      </c>
      <c r="O13377" s="27" t="s">
        <v>28</v>
      </c>
      <c r="P13377" s="27">
        <v>0.33841300000000002</v>
      </c>
    </row>
    <row r="13378" spans="7:16" x14ac:dyDescent="0.25">
      <c r="G13378" s="27" t="str">
        <f t="shared" si="208"/>
        <v>2019/2020Western EuropeWater &amp; WastewaterAll UsesAll InstrumentsAll DestinationsPublicMultilateral DFI</v>
      </c>
      <c r="H13378" s="27" t="s">
        <v>290</v>
      </c>
      <c r="I13378" s="27" t="s">
        <v>49</v>
      </c>
      <c r="J13378" s="27" t="s">
        <v>300</v>
      </c>
      <c r="K13378" s="27" t="s">
        <v>346</v>
      </c>
      <c r="L13378" s="27" t="s">
        <v>345</v>
      </c>
      <c r="M13378" s="27" t="s">
        <v>338</v>
      </c>
      <c r="N13378" s="27" t="s">
        <v>309</v>
      </c>
      <c r="O13378" s="27" t="s">
        <v>30</v>
      </c>
      <c r="P13378" s="27">
        <v>800.41596978799998</v>
      </c>
    </row>
    <row r="13379" spans="7:16" x14ac:dyDescent="0.25">
      <c r="G13379" s="27" t="str">
        <f t="shared" ref="G13379:G13442" si="209">+_xlfn.CONCAT(H13379:O13379)</f>
        <v>2019/2020Western EuropeWater &amp; WastewaterAll UsesAll InstrumentsDomesticPrivateCommercial FI</v>
      </c>
      <c r="H13379" s="27" t="s">
        <v>290</v>
      </c>
      <c r="I13379" s="27" t="s">
        <v>49</v>
      </c>
      <c r="J13379" s="27" t="s">
        <v>300</v>
      </c>
      <c r="K13379" s="27" t="s">
        <v>346</v>
      </c>
      <c r="L13379" s="27" t="s">
        <v>345</v>
      </c>
      <c r="M13379" s="27" t="s">
        <v>323</v>
      </c>
      <c r="N13379" s="27" t="s">
        <v>306</v>
      </c>
      <c r="O13379" s="27" t="s">
        <v>23</v>
      </c>
      <c r="P13379" s="27">
        <v>0</v>
      </c>
    </row>
    <row r="13380" spans="7:16" x14ac:dyDescent="0.25">
      <c r="G13380" s="27" t="str">
        <f t="shared" si="209"/>
        <v>2019/2020Western EuropeWater &amp; WastewaterAll UsesAll InstrumentsDomesticPublicMultilateral DFI</v>
      </c>
      <c r="H13380" s="27" t="s">
        <v>290</v>
      </c>
      <c r="I13380" s="27" t="s">
        <v>49</v>
      </c>
      <c r="J13380" s="27" t="s">
        <v>300</v>
      </c>
      <c r="K13380" s="27" t="s">
        <v>346</v>
      </c>
      <c r="L13380" s="27" t="s">
        <v>345</v>
      </c>
      <c r="M13380" s="27" t="s">
        <v>323</v>
      </c>
      <c r="N13380" s="27" t="s">
        <v>309</v>
      </c>
      <c r="O13380" s="27" t="s">
        <v>30</v>
      </c>
      <c r="P13380" s="27">
        <v>121.038394962</v>
      </c>
    </row>
    <row r="13381" spans="7:16" x14ac:dyDescent="0.25">
      <c r="G13381" s="27" t="str">
        <f t="shared" si="209"/>
        <v>2019/2020Western EuropeWater &amp; WastewaterAll UsesAll InstrumentsInternationalPrivateCommercial FI</v>
      </c>
      <c r="H13381" s="27" t="s">
        <v>290</v>
      </c>
      <c r="I13381" s="27" t="s">
        <v>49</v>
      </c>
      <c r="J13381" s="27" t="s">
        <v>300</v>
      </c>
      <c r="K13381" s="27" t="s">
        <v>346</v>
      </c>
      <c r="L13381" s="27" t="s">
        <v>345</v>
      </c>
      <c r="M13381" s="27" t="s">
        <v>324</v>
      </c>
      <c r="N13381" s="27" t="s">
        <v>306</v>
      </c>
      <c r="O13381" s="27" t="s">
        <v>23</v>
      </c>
      <c r="P13381" s="27">
        <v>0</v>
      </c>
    </row>
    <row r="13382" spans="7:16" x14ac:dyDescent="0.25">
      <c r="G13382" s="27" t="str">
        <f t="shared" si="209"/>
        <v>2019/2020Western EuropeWater &amp; WastewaterAll UsesAll InstrumentsInternationalPublicGovernment</v>
      </c>
      <c r="H13382" s="27" t="s">
        <v>290</v>
      </c>
      <c r="I13382" s="27" t="s">
        <v>49</v>
      </c>
      <c r="J13382" s="27" t="s">
        <v>300</v>
      </c>
      <c r="K13382" s="27" t="s">
        <v>346</v>
      </c>
      <c r="L13382" s="27" t="s">
        <v>345</v>
      </c>
      <c r="M13382" s="27" t="s">
        <v>324</v>
      </c>
      <c r="N13382" s="27" t="s">
        <v>309</v>
      </c>
      <c r="O13382" s="27" t="s">
        <v>28</v>
      </c>
      <c r="P13382" s="27">
        <v>0.33841300000000002</v>
      </c>
    </row>
    <row r="13383" spans="7:16" x14ac:dyDescent="0.25">
      <c r="G13383" s="27" t="str">
        <f t="shared" si="209"/>
        <v>2019/2020Western EuropeWater &amp; WastewaterAll UsesAll InstrumentsInternationalPublicMultilateral DFI</v>
      </c>
      <c r="H13383" s="27" t="s">
        <v>290</v>
      </c>
      <c r="I13383" s="27" t="s">
        <v>49</v>
      </c>
      <c r="J13383" s="27" t="s">
        <v>300</v>
      </c>
      <c r="K13383" s="27" t="s">
        <v>346</v>
      </c>
      <c r="L13383" s="27" t="s">
        <v>345</v>
      </c>
      <c r="M13383" s="27" t="s">
        <v>324</v>
      </c>
      <c r="N13383" s="27" t="s">
        <v>309</v>
      </c>
      <c r="O13383" s="27" t="s">
        <v>30</v>
      </c>
      <c r="P13383" s="27">
        <v>679.377574826</v>
      </c>
    </row>
    <row r="13384" spans="7:16" x14ac:dyDescent="0.25">
      <c r="G13384" s="27" t="str">
        <f t="shared" si="209"/>
        <v>2019/2020Western EuropeWater &amp; WastewaterAll UsesBalance sheet financing (debt portion)All DestinationsPublicMultilateral DFI</v>
      </c>
      <c r="H13384" s="27" t="s">
        <v>290</v>
      </c>
      <c r="I13384" s="27" t="s">
        <v>49</v>
      </c>
      <c r="J13384" s="27" t="s">
        <v>300</v>
      </c>
      <c r="K13384" s="27" t="s">
        <v>346</v>
      </c>
      <c r="L13384" s="27" t="s">
        <v>333</v>
      </c>
      <c r="M13384" s="27" t="s">
        <v>338</v>
      </c>
      <c r="N13384" s="27" t="s">
        <v>309</v>
      </c>
      <c r="O13384" s="27" t="s">
        <v>30</v>
      </c>
      <c r="P13384" s="27">
        <v>2.9381839680000001</v>
      </c>
    </row>
    <row r="13385" spans="7:16" x14ac:dyDescent="0.25">
      <c r="G13385" s="27" t="str">
        <f t="shared" si="209"/>
        <v>2019/2020Western EuropeWater &amp; WastewaterAll UsesBalance sheet financing (debt portion)DomesticPublicMultilateral DFI</v>
      </c>
      <c r="H13385" s="27" t="s">
        <v>290</v>
      </c>
      <c r="I13385" s="27" t="s">
        <v>49</v>
      </c>
      <c r="J13385" s="27" t="s">
        <v>300</v>
      </c>
      <c r="K13385" s="27" t="s">
        <v>346</v>
      </c>
      <c r="L13385" s="27" t="s">
        <v>333</v>
      </c>
      <c r="M13385" s="27" t="s">
        <v>323</v>
      </c>
      <c r="N13385" s="27" t="s">
        <v>309</v>
      </c>
      <c r="O13385" s="27" t="s">
        <v>30</v>
      </c>
      <c r="P13385" s="27">
        <v>2.3107742000000001E-2</v>
      </c>
    </row>
    <row r="13386" spans="7:16" x14ac:dyDescent="0.25">
      <c r="G13386" s="27" t="str">
        <f t="shared" si="209"/>
        <v>2019/2020Western EuropeWater &amp; WastewaterAll UsesBalance sheet financing (debt portion)InternationalPublicMultilateral DFI</v>
      </c>
      <c r="H13386" s="27" t="s">
        <v>290</v>
      </c>
      <c r="I13386" s="27" t="s">
        <v>49</v>
      </c>
      <c r="J13386" s="27" t="s">
        <v>300</v>
      </c>
      <c r="K13386" s="27" t="s">
        <v>346</v>
      </c>
      <c r="L13386" s="27" t="s">
        <v>333</v>
      </c>
      <c r="M13386" s="27" t="s">
        <v>324</v>
      </c>
      <c r="N13386" s="27" t="s">
        <v>309</v>
      </c>
      <c r="O13386" s="27" t="s">
        <v>30</v>
      </c>
      <c r="P13386" s="27">
        <v>2.915076226</v>
      </c>
    </row>
    <row r="13387" spans="7:16" x14ac:dyDescent="0.25">
      <c r="G13387" s="27" t="str">
        <f t="shared" si="209"/>
        <v>2019/2020Western EuropeWater &amp; WastewaterAll UsesGrantAll DestinationsPublicGovernment</v>
      </c>
      <c r="H13387" s="27" t="s">
        <v>290</v>
      </c>
      <c r="I13387" s="27" t="s">
        <v>49</v>
      </c>
      <c r="J13387" s="27" t="s">
        <v>300</v>
      </c>
      <c r="K13387" s="27" t="s">
        <v>346</v>
      </c>
      <c r="L13387" s="27" t="s">
        <v>332</v>
      </c>
      <c r="M13387" s="27" t="s">
        <v>338</v>
      </c>
      <c r="N13387" s="27" t="s">
        <v>309</v>
      </c>
      <c r="O13387" s="27" t="s">
        <v>28</v>
      </c>
      <c r="P13387" s="27">
        <v>0.33841300000000002</v>
      </c>
    </row>
    <row r="13388" spans="7:16" x14ac:dyDescent="0.25">
      <c r="G13388" s="27" t="str">
        <f t="shared" si="209"/>
        <v>2019/2020Western EuropeWater &amp; WastewaterAll UsesGrantInternationalPublicGovernment</v>
      </c>
      <c r="H13388" s="27" t="s">
        <v>290</v>
      </c>
      <c r="I13388" s="27" t="s">
        <v>49</v>
      </c>
      <c r="J13388" s="27" t="s">
        <v>300</v>
      </c>
      <c r="K13388" s="27" t="s">
        <v>346</v>
      </c>
      <c r="L13388" s="27" t="s">
        <v>332</v>
      </c>
      <c r="M13388" s="27" t="s">
        <v>324</v>
      </c>
      <c r="N13388" s="27" t="s">
        <v>309</v>
      </c>
      <c r="O13388" s="27" t="s">
        <v>28</v>
      </c>
      <c r="P13388" s="27">
        <v>0.33841300000000002</v>
      </c>
    </row>
    <row r="13389" spans="7:16" x14ac:dyDescent="0.25">
      <c r="G13389" s="27" t="str">
        <f t="shared" si="209"/>
        <v>2019/2020Western EuropeWater &amp; WastewaterAll UsesProject-level market rate debtAll DestinationsPrivateCommercial FI</v>
      </c>
      <c r="H13389" s="27" t="s">
        <v>290</v>
      </c>
      <c r="I13389" s="27" t="s">
        <v>49</v>
      </c>
      <c r="J13389" s="27" t="s">
        <v>300</v>
      </c>
      <c r="K13389" s="27" t="s">
        <v>346</v>
      </c>
      <c r="L13389" s="27" t="s">
        <v>335</v>
      </c>
      <c r="M13389" s="27" t="s">
        <v>338</v>
      </c>
      <c r="N13389" s="27" t="s">
        <v>306</v>
      </c>
      <c r="O13389" s="27" t="s">
        <v>23</v>
      </c>
      <c r="P13389" s="27">
        <v>0</v>
      </c>
    </row>
    <row r="13390" spans="7:16" x14ac:dyDescent="0.25">
      <c r="G13390" s="27" t="str">
        <f t="shared" si="209"/>
        <v>2019/2020Western EuropeWater &amp; WastewaterAll UsesProject-level market rate debtAll DestinationsPublicMultilateral DFI</v>
      </c>
      <c r="H13390" s="27" t="s">
        <v>290</v>
      </c>
      <c r="I13390" s="27" t="s">
        <v>49</v>
      </c>
      <c r="J13390" s="27" t="s">
        <v>300</v>
      </c>
      <c r="K13390" s="27" t="s">
        <v>346</v>
      </c>
      <c r="L13390" s="27" t="s">
        <v>335</v>
      </c>
      <c r="M13390" s="27" t="s">
        <v>338</v>
      </c>
      <c r="N13390" s="27" t="s">
        <v>309</v>
      </c>
      <c r="O13390" s="27" t="s">
        <v>30</v>
      </c>
      <c r="P13390" s="27">
        <v>797.47778582000001</v>
      </c>
    </row>
    <row r="13391" spans="7:16" x14ac:dyDescent="0.25">
      <c r="G13391" s="27" t="str">
        <f t="shared" si="209"/>
        <v>2019/2020Western EuropeWater &amp; WastewaterAll UsesProject-level market rate debtDomesticPrivateCommercial FI</v>
      </c>
      <c r="H13391" s="27" t="s">
        <v>290</v>
      </c>
      <c r="I13391" s="27" t="s">
        <v>49</v>
      </c>
      <c r="J13391" s="27" t="s">
        <v>300</v>
      </c>
      <c r="K13391" s="27" t="s">
        <v>346</v>
      </c>
      <c r="L13391" s="27" t="s">
        <v>335</v>
      </c>
      <c r="M13391" s="27" t="s">
        <v>323</v>
      </c>
      <c r="N13391" s="27" t="s">
        <v>306</v>
      </c>
      <c r="O13391" s="27" t="s">
        <v>23</v>
      </c>
      <c r="P13391" s="27">
        <v>0</v>
      </c>
    </row>
    <row r="13392" spans="7:16" x14ac:dyDescent="0.25">
      <c r="G13392" s="27" t="str">
        <f t="shared" si="209"/>
        <v>2019/2020Western EuropeWater &amp; WastewaterAll UsesProject-level market rate debtDomesticPublicMultilateral DFI</v>
      </c>
      <c r="H13392" s="27" t="s">
        <v>290</v>
      </c>
      <c r="I13392" s="27" t="s">
        <v>49</v>
      </c>
      <c r="J13392" s="27" t="s">
        <v>300</v>
      </c>
      <c r="K13392" s="27" t="s">
        <v>346</v>
      </c>
      <c r="L13392" s="27" t="s">
        <v>335</v>
      </c>
      <c r="M13392" s="27" t="s">
        <v>323</v>
      </c>
      <c r="N13392" s="27" t="s">
        <v>309</v>
      </c>
      <c r="O13392" s="27" t="s">
        <v>30</v>
      </c>
      <c r="P13392" s="27">
        <v>121.01528722</v>
      </c>
    </row>
    <row r="13393" spans="7:16" x14ac:dyDescent="0.25">
      <c r="G13393" s="27" t="str">
        <f t="shared" si="209"/>
        <v>2019/2020Western EuropeWater &amp; WastewaterAll UsesProject-level market rate debtInternationalPrivateCommercial FI</v>
      </c>
      <c r="H13393" s="27" t="s">
        <v>290</v>
      </c>
      <c r="I13393" s="27" t="s">
        <v>49</v>
      </c>
      <c r="J13393" s="27" t="s">
        <v>300</v>
      </c>
      <c r="K13393" s="27" t="s">
        <v>346</v>
      </c>
      <c r="L13393" s="27" t="s">
        <v>335</v>
      </c>
      <c r="M13393" s="27" t="s">
        <v>324</v>
      </c>
      <c r="N13393" s="27" t="s">
        <v>306</v>
      </c>
      <c r="O13393" s="27" t="s">
        <v>23</v>
      </c>
      <c r="P13393" s="27">
        <v>0</v>
      </c>
    </row>
    <row r="13394" spans="7:16" x14ac:dyDescent="0.25">
      <c r="G13394" s="27" t="str">
        <f t="shared" si="209"/>
        <v>2019/2020Western EuropeWater &amp; WastewaterAll UsesProject-level market rate debtInternationalPublicMultilateral DFI</v>
      </c>
      <c r="H13394" s="27" t="s">
        <v>290</v>
      </c>
      <c r="I13394" s="27" t="s">
        <v>49</v>
      </c>
      <c r="J13394" s="27" t="s">
        <v>300</v>
      </c>
      <c r="K13394" s="27" t="s">
        <v>346</v>
      </c>
      <c r="L13394" s="27" t="s">
        <v>335</v>
      </c>
      <c r="M13394" s="27" t="s">
        <v>324</v>
      </c>
      <c r="N13394" s="27" t="s">
        <v>309</v>
      </c>
      <c r="O13394" s="27" t="s">
        <v>30</v>
      </c>
      <c r="P13394" s="27">
        <v>676.4624986</v>
      </c>
    </row>
    <row r="13395" spans="7:16" x14ac:dyDescent="0.25">
      <c r="G13395" s="27" t="str">
        <f t="shared" si="209"/>
        <v>2019/2020Western EuropeWater &amp; WastewaterMitigationAll InstrumentsAll DestinationsPublicGovernment</v>
      </c>
      <c r="H13395" s="27" t="s">
        <v>290</v>
      </c>
      <c r="I13395" s="27" t="s">
        <v>49</v>
      </c>
      <c r="J13395" s="27" t="s">
        <v>300</v>
      </c>
      <c r="K13395" s="27" t="s">
        <v>303</v>
      </c>
      <c r="L13395" s="27" t="s">
        <v>345</v>
      </c>
      <c r="M13395" s="27" t="s">
        <v>338</v>
      </c>
      <c r="N13395" s="27" t="s">
        <v>309</v>
      </c>
      <c r="O13395" s="27" t="s">
        <v>28</v>
      </c>
      <c r="P13395" s="27">
        <v>0.33841300000000002</v>
      </c>
    </row>
    <row r="13396" spans="7:16" x14ac:dyDescent="0.25">
      <c r="G13396" s="27" t="str">
        <f t="shared" si="209"/>
        <v>2019/2020Western EuropeWater &amp; WastewaterMitigationAll InstrumentsAll DestinationsPublicMultilateral DFI</v>
      </c>
      <c r="H13396" s="27" t="s">
        <v>290</v>
      </c>
      <c r="I13396" s="27" t="s">
        <v>49</v>
      </c>
      <c r="J13396" s="27" t="s">
        <v>300</v>
      </c>
      <c r="K13396" s="27" t="s">
        <v>303</v>
      </c>
      <c r="L13396" s="27" t="s">
        <v>345</v>
      </c>
      <c r="M13396" s="27" t="s">
        <v>338</v>
      </c>
      <c r="N13396" s="27" t="s">
        <v>309</v>
      </c>
      <c r="O13396" s="27" t="s">
        <v>30</v>
      </c>
      <c r="P13396" s="27">
        <v>446.62702964800002</v>
      </c>
    </row>
    <row r="13397" spans="7:16" x14ac:dyDescent="0.25">
      <c r="G13397" s="27" t="str">
        <f t="shared" si="209"/>
        <v>2019/2020Western EuropeWater &amp; WastewaterMitigationAll InstrumentsDomesticPublicMultilateral DFI</v>
      </c>
      <c r="H13397" s="27" t="s">
        <v>290</v>
      </c>
      <c r="I13397" s="27" t="s">
        <v>49</v>
      </c>
      <c r="J13397" s="27" t="s">
        <v>300</v>
      </c>
      <c r="K13397" s="27" t="s">
        <v>303</v>
      </c>
      <c r="L13397" s="27" t="s">
        <v>345</v>
      </c>
      <c r="M13397" s="27" t="s">
        <v>323</v>
      </c>
      <c r="N13397" s="27" t="s">
        <v>309</v>
      </c>
      <c r="O13397" s="27" t="s">
        <v>30</v>
      </c>
      <c r="P13397" s="27">
        <v>68.649869721999906</v>
      </c>
    </row>
    <row r="13398" spans="7:16" x14ac:dyDescent="0.25">
      <c r="G13398" s="27" t="str">
        <f t="shared" si="209"/>
        <v>2019/2020Western EuropeWater &amp; WastewaterMitigationAll InstrumentsInternationalPublicGovernment</v>
      </c>
      <c r="H13398" s="27" t="s">
        <v>290</v>
      </c>
      <c r="I13398" s="27" t="s">
        <v>49</v>
      </c>
      <c r="J13398" s="27" t="s">
        <v>300</v>
      </c>
      <c r="K13398" s="27" t="s">
        <v>303</v>
      </c>
      <c r="L13398" s="27" t="s">
        <v>345</v>
      </c>
      <c r="M13398" s="27" t="s">
        <v>324</v>
      </c>
      <c r="N13398" s="27" t="s">
        <v>309</v>
      </c>
      <c r="O13398" s="27" t="s">
        <v>28</v>
      </c>
      <c r="P13398" s="27">
        <v>0.33841300000000002</v>
      </c>
    </row>
    <row r="13399" spans="7:16" x14ac:dyDescent="0.25">
      <c r="G13399" s="27" t="str">
        <f t="shared" si="209"/>
        <v>2019/2020Western EuropeWater &amp; WastewaterMitigationAll InstrumentsInternationalPublicMultilateral DFI</v>
      </c>
      <c r="H13399" s="27" t="s">
        <v>290</v>
      </c>
      <c r="I13399" s="27" t="s">
        <v>49</v>
      </c>
      <c r="J13399" s="27" t="s">
        <v>300</v>
      </c>
      <c r="K13399" s="27" t="s">
        <v>303</v>
      </c>
      <c r="L13399" s="27" t="s">
        <v>345</v>
      </c>
      <c r="M13399" s="27" t="s">
        <v>324</v>
      </c>
      <c r="N13399" s="27" t="s">
        <v>309</v>
      </c>
      <c r="O13399" s="27" t="s">
        <v>30</v>
      </c>
      <c r="P13399" s="27">
        <v>377.97715992600001</v>
      </c>
    </row>
    <row r="13400" spans="7:16" x14ac:dyDescent="0.25">
      <c r="G13400" s="27" t="str">
        <f t="shared" si="209"/>
        <v>2019/2020Western EuropeWater &amp; WastewaterMitigationBalance sheet financing (debt portion)All DestinationsPublicMultilateral DFI</v>
      </c>
      <c r="H13400" s="27" t="s">
        <v>290</v>
      </c>
      <c r="I13400" s="27" t="s">
        <v>49</v>
      </c>
      <c r="J13400" s="27" t="s">
        <v>300</v>
      </c>
      <c r="K13400" s="27" t="s">
        <v>303</v>
      </c>
      <c r="L13400" s="27" t="s">
        <v>333</v>
      </c>
      <c r="M13400" s="27" t="s">
        <v>338</v>
      </c>
      <c r="N13400" s="27" t="s">
        <v>309</v>
      </c>
      <c r="O13400" s="27" t="s">
        <v>30</v>
      </c>
      <c r="P13400" s="27">
        <v>2.9381839680000001</v>
      </c>
    </row>
    <row r="13401" spans="7:16" x14ac:dyDescent="0.25">
      <c r="G13401" s="27" t="str">
        <f t="shared" si="209"/>
        <v>2019/2020Western EuropeWater &amp; WastewaterMitigationBalance sheet financing (debt portion)DomesticPublicMultilateral DFI</v>
      </c>
      <c r="H13401" s="27" t="s">
        <v>290</v>
      </c>
      <c r="I13401" s="27" t="s">
        <v>49</v>
      </c>
      <c r="J13401" s="27" t="s">
        <v>300</v>
      </c>
      <c r="K13401" s="27" t="s">
        <v>303</v>
      </c>
      <c r="L13401" s="27" t="s">
        <v>333</v>
      </c>
      <c r="M13401" s="27" t="s">
        <v>323</v>
      </c>
      <c r="N13401" s="27" t="s">
        <v>309</v>
      </c>
      <c r="O13401" s="27" t="s">
        <v>30</v>
      </c>
      <c r="P13401" s="27">
        <v>2.3107742000000001E-2</v>
      </c>
    </row>
    <row r="13402" spans="7:16" x14ac:dyDescent="0.25">
      <c r="G13402" s="27" t="str">
        <f t="shared" si="209"/>
        <v>2019/2020Western EuropeWater &amp; WastewaterMitigationBalance sheet financing (debt portion)InternationalPublicMultilateral DFI</v>
      </c>
      <c r="H13402" s="27" t="s">
        <v>290</v>
      </c>
      <c r="I13402" s="27" t="s">
        <v>49</v>
      </c>
      <c r="J13402" s="27" t="s">
        <v>300</v>
      </c>
      <c r="K13402" s="27" t="s">
        <v>303</v>
      </c>
      <c r="L13402" s="27" t="s">
        <v>333</v>
      </c>
      <c r="M13402" s="27" t="s">
        <v>324</v>
      </c>
      <c r="N13402" s="27" t="s">
        <v>309</v>
      </c>
      <c r="O13402" s="27" t="s">
        <v>30</v>
      </c>
      <c r="P13402" s="27">
        <v>2.915076226</v>
      </c>
    </row>
    <row r="13403" spans="7:16" x14ac:dyDescent="0.25">
      <c r="G13403" s="27" t="str">
        <f t="shared" si="209"/>
        <v>2019/2020Western EuropeWater &amp; WastewaterMitigationGrantAll DestinationsPublicGovernment</v>
      </c>
      <c r="H13403" s="27" t="s">
        <v>290</v>
      </c>
      <c r="I13403" s="27" t="s">
        <v>49</v>
      </c>
      <c r="J13403" s="27" t="s">
        <v>300</v>
      </c>
      <c r="K13403" s="27" t="s">
        <v>303</v>
      </c>
      <c r="L13403" s="27" t="s">
        <v>332</v>
      </c>
      <c r="M13403" s="27" t="s">
        <v>338</v>
      </c>
      <c r="N13403" s="27" t="s">
        <v>309</v>
      </c>
      <c r="O13403" s="27" t="s">
        <v>28</v>
      </c>
      <c r="P13403" s="27">
        <v>0.33841300000000002</v>
      </c>
    </row>
    <row r="13404" spans="7:16" x14ac:dyDescent="0.25">
      <c r="G13404" s="27" t="str">
        <f t="shared" si="209"/>
        <v>2019/2020Western EuropeWater &amp; WastewaterMitigationGrantInternationalPublicGovernment</v>
      </c>
      <c r="H13404" s="27" t="s">
        <v>290</v>
      </c>
      <c r="I13404" s="27" t="s">
        <v>49</v>
      </c>
      <c r="J13404" s="27" t="s">
        <v>300</v>
      </c>
      <c r="K13404" s="27" t="s">
        <v>303</v>
      </c>
      <c r="L13404" s="27" t="s">
        <v>332</v>
      </c>
      <c r="M13404" s="27" t="s">
        <v>324</v>
      </c>
      <c r="N13404" s="27" t="s">
        <v>309</v>
      </c>
      <c r="O13404" s="27" t="s">
        <v>28</v>
      </c>
      <c r="P13404" s="27">
        <v>0.33841300000000002</v>
      </c>
    </row>
    <row r="13405" spans="7:16" x14ac:dyDescent="0.25">
      <c r="G13405" s="27" t="str">
        <f t="shared" si="209"/>
        <v>2019/2020Western EuropeWater &amp; WastewaterMitigationProject-level market rate debtAll DestinationsPublicMultilateral DFI</v>
      </c>
      <c r="H13405" s="27" t="s">
        <v>290</v>
      </c>
      <c r="I13405" s="27" t="s">
        <v>49</v>
      </c>
      <c r="J13405" s="27" t="s">
        <v>300</v>
      </c>
      <c r="K13405" s="27" t="s">
        <v>303</v>
      </c>
      <c r="L13405" s="27" t="s">
        <v>335</v>
      </c>
      <c r="M13405" s="27" t="s">
        <v>338</v>
      </c>
      <c r="N13405" s="27" t="s">
        <v>309</v>
      </c>
      <c r="O13405" s="27" t="s">
        <v>30</v>
      </c>
      <c r="P13405" s="27">
        <v>443.68884567999999</v>
      </c>
    </row>
    <row r="13406" spans="7:16" x14ac:dyDescent="0.25">
      <c r="G13406" s="27" t="str">
        <f t="shared" si="209"/>
        <v>2019/2020Western EuropeWater &amp; WastewaterMitigationProject-level market rate debtDomesticPublicMultilateral DFI</v>
      </c>
      <c r="H13406" s="27" t="s">
        <v>290</v>
      </c>
      <c r="I13406" s="27" t="s">
        <v>49</v>
      </c>
      <c r="J13406" s="27" t="s">
        <v>300</v>
      </c>
      <c r="K13406" s="27" t="s">
        <v>303</v>
      </c>
      <c r="L13406" s="27" t="s">
        <v>335</v>
      </c>
      <c r="M13406" s="27" t="s">
        <v>323</v>
      </c>
      <c r="N13406" s="27" t="s">
        <v>309</v>
      </c>
      <c r="O13406" s="27" t="s">
        <v>30</v>
      </c>
      <c r="P13406" s="27">
        <v>68.626761979999998</v>
      </c>
    </row>
    <row r="13407" spans="7:16" x14ac:dyDescent="0.25">
      <c r="G13407" s="27" t="str">
        <f t="shared" si="209"/>
        <v>2019/2020Western EuropeWater &amp; WastewaterMitigationProject-level market rate debtInternationalPublicMultilateral DFI</v>
      </c>
      <c r="H13407" s="27" t="s">
        <v>290</v>
      </c>
      <c r="I13407" s="27" t="s">
        <v>49</v>
      </c>
      <c r="J13407" s="27" t="s">
        <v>300</v>
      </c>
      <c r="K13407" s="27" t="s">
        <v>303</v>
      </c>
      <c r="L13407" s="27" t="s">
        <v>335</v>
      </c>
      <c r="M13407" s="27" t="s">
        <v>324</v>
      </c>
      <c r="N13407" s="27" t="s">
        <v>309</v>
      </c>
      <c r="O13407" s="27" t="s">
        <v>30</v>
      </c>
      <c r="P13407" s="27">
        <v>375.06208370000002</v>
      </c>
    </row>
    <row r="13408" spans="7:16" x14ac:dyDescent="0.25">
      <c r="G13408" s="27" t="str">
        <f t="shared" si="209"/>
        <v>2021/2022Central Asia &amp; Eastern EuropeAgriculture Forestry Other land uses and FisheriesAdaptationAll InstrumentsAll DestinationsPublicGovernment</v>
      </c>
      <c r="H13408" s="27" t="s">
        <v>291</v>
      </c>
      <c r="I13408" s="27" t="s">
        <v>313</v>
      </c>
      <c r="J13408" s="27" t="s">
        <v>292</v>
      </c>
      <c r="K13408" s="27" t="s">
        <v>302</v>
      </c>
      <c r="L13408" s="27" t="s">
        <v>345</v>
      </c>
      <c r="M13408" s="27" t="s">
        <v>338</v>
      </c>
      <c r="N13408" s="27" t="s">
        <v>309</v>
      </c>
      <c r="O13408" s="27" t="s">
        <v>28</v>
      </c>
      <c r="P13408" s="27">
        <v>0.16511562599999999</v>
      </c>
    </row>
    <row r="13409" spans="7:16" x14ac:dyDescent="0.25">
      <c r="G13409" s="27" t="str">
        <f t="shared" si="209"/>
        <v>2021/2022Central Asia &amp; Eastern EuropeAgriculture Forestry Other land uses and FisheriesAdaptationAll InstrumentsAll DestinationsPublicMultilateral DFI</v>
      </c>
      <c r="H13409" s="27" t="s">
        <v>291</v>
      </c>
      <c r="I13409" s="27" t="s">
        <v>313</v>
      </c>
      <c r="J13409" s="27" t="s">
        <v>292</v>
      </c>
      <c r="K13409" s="27" t="s">
        <v>302</v>
      </c>
      <c r="L13409" s="27" t="s">
        <v>345</v>
      </c>
      <c r="M13409" s="27" t="s">
        <v>338</v>
      </c>
      <c r="N13409" s="27" t="s">
        <v>309</v>
      </c>
      <c r="O13409" s="27" t="s">
        <v>30</v>
      </c>
      <c r="P13409" s="27">
        <v>0</v>
      </c>
    </row>
    <row r="13410" spans="7:16" x14ac:dyDescent="0.25">
      <c r="G13410" s="27" t="str">
        <f t="shared" si="209"/>
        <v>2021/2022Central Asia &amp; Eastern EuropeAgriculture Forestry Other land uses and FisheriesAdaptationAll InstrumentsInternationalPublicGovernment</v>
      </c>
      <c r="H13410" s="27" t="s">
        <v>291</v>
      </c>
      <c r="I13410" s="27" t="s">
        <v>313</v>
      </c>
      <c r="J13410" s="27" t="s">
        <v>292</v>
      </c>
      <c r="K13410" s="27" t="s">
        <v>302</v>
      </c>
      <c r="L13410" s="27" t="s">
        <v>345</v>
      </c>
      <c r="M13410" s="27" t="s">
        <v>324</v>
      </c>
      <c r="N13410" s="27" t="s">
        <v>309</v>
      </c>
      <c r="O13410" s="27" t="s">
        <v>28</v>
      </c>
      <c r="P13410" s="27">
        <v>0.16511562599999999</v>
      </c>
    </row>
    <row r="13411" spans="7:16" x14ac:dyDescent="0.25">
      <c r="G13411" s="27" t="str">
        <f t="shared" si="209"/>
        <v>2021/2022Central Asia &amp; Eastern EuropeAgriculture Forestry Other land uses and FisheriesAdaptationAll InstrumentsInternationalPublicMultilateral DFI</v>
      </c>
      <c r="H13411" s="27" t="s">
        <v>291</v>
      </c>
      <c r="I13411" s="27" t="s">
        <v>313</v>
      </c>
      <c r="J13411" s="27" t="s">
        <v>292</v>
      </c>
      <c r="K13411" s="27" t="s">
        <v>302</v>
      </c>
      <c r="L13411" s="27" t="s">
        <v>345</v>
      </c>
      <c r="M13411" s="27" t="s">
        <v>324</v>
      </c>
      <c r="N13411" s="27" t="s">
        <v>309</v>
      </c>
      <c r="O13411" s="27" t="s">
        <v>30</v>
      </c>
      <c r="P13411" s="27">
        <v>0</v>
      </c>
    </row>
    <row r="13412" spans="7:16" x14ac:dyDescent="0.25">
      <c r="G13412" s="27" t="str">
        <f t="shared" si="209"/>
        <v>2021/2022Central Asia &amp; Eastern EuropeAgriculture Forestry Other land uses and FisheriesAdaptationGrantAll DestinationsPublicGovernment</v>
      </c>
      <c r="H13412" s="27" t="s">
        <v>291</v>
      </c>
      <c r="I13412" s="27" t="s">
        <v>313</v>
      </c>
      <c r="J13412" s="27" t="s">
        <v>292</v>
      </c>
      <c r="K13412" s="27" t="s">
        <v>302</v>
      </c>
      <c r="L13412" s="27" t="s">
        <v>332</v>
      </c>
      <c r="M13412" s="27" t="s">
        <v>338</v>
      </c>
      <c r="N13412" s="27" t="s">
        <v>309</v>
      </c>
      <c r="O13412" s="27" t="s">
        <v>28</v>
      </c>
      <c r="P13412" s="27">
        <v>0.16511562599999999</v>
      </c>
    </row>
    <row r="13413" spans="7:16" x14ac:dyDescent="0.25">
      <c r="G13413" s="27" t="str">
        <f t="shared" si="209"/>
        <v>2021/2022Central Asia &amp; Eastern EuropeAgriculture Forestry Other land uses and FisheriesAdaptationGrantAll DestinationsPublicMultilateral DFI</v>
      </c>
      <c r="H13413" s="27" t="s">
        <v>291</v>
      </c>
      <c r="I13413" s="27" t="s">
        <v>313</v>
      </c>
      <c r="J13413" s="27" t="s">
        <v>292</v>
      </c>
      <c r="K13413" s="27" t="s">
        <v>302</v>
      </c>
      <c r="L13413" s="27" t="s">
        <v>332</v>
      </c>
      <c r="M13413" s="27" t="s">
        <v>338</v>
      </c>
      <c r="N13413" s="27" t="s">
        <v>309</v>
      </c>
      <c r="O13413" s="27" t="s">
        <v>30</v>
      </c>
      <c r="P13413" s="27">
        <v>0</v>
      </c>
    </row>
    <row r="13414" spans="7:16" x14ac:dyDescent="0.25">
      <c r="G13414" s="27" t="str">
        <f t="shared" si="209"/>
        <v>2021/2022Central Asia &amp; Eastern EuropeAgriculture Forestry Other land uses and FisheriesAdaptationGrantInternationalPublicGovernment</v>
      </c>
      <c r="H13414" s="27" t="s">
        <v>291</v>
      </c>
      <c r="I13414" s="27" t="s">
        <v>313</v>
      </c>
      <c r="J13414" s="27" t="s">
        <v>292</v>
      </c>
      <c r="K13414" s="27" t="s">
        <v>302</v>
      </c>
      <c r="L13414" s="27" t="s">
        <v>332</v>
      </c>
      <c r="M13414" s="27" t="s">
        <v>324</v>
      </c>
      <c r="N13414" s="27" t="s">
        <v>309</v>
      </c>
      <c r="O13414" s="27" t="s">
        <v>28</v>
      </c>
      <c r="P13414" s="27">
        <v>0.16511562599999999</v>
      </c>
    </row>
    <row r="13415" spans="7:16" x14ac:dyDescent="0.25">
      <c r="G13415" s="27" t="str">
        <f t="shared" si="209"/>
        <v>2021/2022Central Asia &amp; Eastern EuropeAgriculture Forestry Other land uses and FisheriesAdaptationGrantInternationalPublicMultilateral DFI</v>
      </c>
      <c r="H13415" s="27" t="s">
        <v>291</v>
      </c>
      <c r="I13415" s="27" t="s">
        <v>313</v>
      </c>
      <c r="J13415" s="27" t="s">
        <v>292</v>
      </c>
      <c r="K13415" s="27" t="s">
        <v>302</v>
      </c>
      <c r="L13415" s="27" t="s">
        <v>332</v>
      </c>
      <c r="M13415" s="27" t="s">
        <v>324</v>
      </c>
      <c r="N13415" s="27" t="s">
        <v>309</v>
      </c>
      <c r="O13415" s="27" t="s">
        <v>30</v>
      </c>
      <c r="P13415" s="27">
        <v>0</v>
      </c>
    </row>
    <row r="13416" spans="7:16" x14ac:dyDescent="0.25">
      <c r="G13416" s="27" t="str">
        <f t="shared" si="209"/>
        <v>2021/2022Central Asia &amp; Eastern EuropeAgriculture Forestry Other land uses and FisheriesAll UsesAll InstrumentsAll DestinationsPublicBilateral DFI</v>
      </c>
      <c r="H13416" s="27" t="s">
        <v>291</v>
      </c>
      <c r="I13416" s="27" t="s">
        <v>313</v>
      </c>
      <c r="J13416" s="27" t="s">
        <v>292</v>
      </c>
      <c r="K13416" s="27" t="s">
        <v>346</v>
      </c>
      <c r="L13416" s="27" t="s">
        <v>345</v>
      </c>
      <c r="M13416" s="27" t="s">
        <v>338</v>
      </c>
      <c r="N13416" s="27" t="s">
        <v>309</v>
      </c>
      <c r="O13416" s="27" t="s">
        <v>31</v>
      </c>
      <c r="P13416" s="27">
        <v>44.347209079999999</v>
      </c>
    </row>
    <row r="13417" spans="7:16" x14ac:dyDescent="0.25">
      <c r="G13417" s="27" t="str">
        <f t="shared" si="209"/>
        <v>2021/2022Central Asia &amp; Eastern EuropeAgriculture Forestry Other land uses and FisheriesAll UsesAll InstrumentsAll DestinationsPublicGovernment</v>
      </c>
      <c r="H13417" s="27" t="s">
        <v>291</v>
      </c>
      <c r="I13417" s="27" t="s">
        <v>313</v>
      </c>
      <c r="J13417" s="27" t="s">
        <v>292</v>
      </c>
      <c r="K13417" s="27" t="s">
        <v>346</v>
      </c>
      <c r="L13417" s="27" t="s">
        <v>345</v>
      </c>
      <c r="M13417" s="27" t="s">
        <v>338</v>
      </c>
      <c r="N13417" s="27" t="s">
        <v>309</v>
      </c>
      <c r="O13417" s="27" t="s">
        <v>28</v>
      </c>
      <c r="P13417" s="27">
        <v>3.3106261739999998</v>
      </c>
    </row>
    <row r="13418" spans="7:16" x14ac:dyDescent="0.25">
      <c r="G13418" s="27" t="str">
        <f t="shared" si="209"/>
        <v>2021/2022Central Asia &amp; Eastern EuropeAgriculture Forestry Other land uses and FisheriesAll UsesAll InstrumentsAll DestinationsPublicMultilateral Climate Funds</v>
      </c>
      <c r="H13418" s="27" t="s">
        <v>291</v>
      </c>
      <c r="I13418" s="27" t="s">
        <v>313</v>
      </c>
      <c r="J13418" s="27" t="s">
        <v>292</v>
      </c>
      <c r="K13418" s="27" t="s">
        <v>346</v>
      </c>
      <c r="L13418" s="27" t="s">
        <v>345</v>
      </c>
      <c r="M13418" s="27" t="s">
        <v>338</v>
      </c>
      <c r="N13418" s="27" t="s">
        <v>309</v>
      </c>
      <c r="O13418" s="27" t="s">
        <v>29</v>
      </c>
      <c r="P13418" s="27">
        <v>0</v>
      </c>
    </row>
    <row r="13419" spans="7:16" x14ac:dyDescent="0.25">
      <c r="G13419" s="27" t="str">
        <f t="shared" si="209"/>
        <v>2021/2022Central Asia &amp; Eastern EuropeAgriculture Forestry Other land uses and FisheriesAll UsesAll InstrumentsAll DestinationsPublicMultilateral DFI</v>
      </c>
      <c r="H13419" s="27" t="s">
        <v>291</v>
      </c>
      <c r="I13419" s="27" t="s">
        <v>313</v>
      </c>
      <c r="J13419" s="27" t="s">
        <v>292</v>
      </c>
      <c r="K13419" s="27" t="s">
        <v>346</v>
      </c>
      <c r="L13419" s="27" t="s">
        <v>345</v>
      </c>
      <c r="M13419" s="27" t="s">
        <v>338</v>
      </c>
      <c r="N13419" s="27" t="s">
        <v>309</v>
      </c>
      <c r="O13419" s="27" t="s">
        <v>30</v>
      </c>
      <c r="P13419" s="27">
        <v>26.313194999</v>
      </c>
    </row>
    <row r="13420" spans="7:16" x14ac:dyDescent="0.25">
      <c r="G13420" s="27" t="str">
        <f t="shared" si="209"/>
        <v>2021/2022Central Asia &amp; Eastern EuropeAgriculture Forestry Other land uses and FisheriesAll UsesAll InstrumentsDomesticPublicMultilateral DFI</v>
      </c>
      <c r="H13420" s="27" t="s">
        <v>291</v>
      </c>
      <c r="I13420" s="27" t="s">
        <v>313</v>
      </c>
      <c r="J13420" s="27" t="s">
        <v>292</v>
      </c>
      <c r="K13420" s="27" t="s">
        <v>346</v>
      </c>
      <c r="L13420" s="27" t="s">
        <v>345</v>
      </c>
      <c r="M13420" s="27" t="s">
        <v>323</v>
      </c>
      <c r="N13420" s="27" t="s">
        <v>309</v>
      </c>
      <c r="O13420" s="27" t="s">
        <v>30</v>
      </c>
      <c r="P13420" s="27">
        <v>5.4161062000000003E-2</v>
      </c>
    </row>
    <row r="13421" spans="7:16" x14ac:dyDescent="0.25">
      <c r="G13421" s="27" t="str">
        <f t="shared" si="209"/>
        <v>2021/2022Central Asia &amp; Eastern EuropeAgriculture Forestry Other land uses and FisheriesAll UsesAll InstrumentsInternationalPublicBilateral DFI</v>
      </c>
      <c r="H13421" s="27" t="s">
        <v>291</v>
      </c>
      <c r="I13421" s="27" t="s">
        <v>313</v>
      </c>
      <c r="J13421" s="27" t="s">
        <v>292</v>
      </c>
      <c r="K13421" s="27" t="s">
        <v>346</v>
      </c>
      <c r="L13421" s="27" t="s">
        <v>345</v>
      </c>
      <c r="M13421" s="27" t="s">
        <v>324</v>
      </c>
      <c r="N13421" s="27" t="s">
        <v>309</v>
      </c>
      <c r="O13421" s="27" t="s">
        <v>31</v>
      </c>
      <c r="P13421" s="27">
        <v>44.347209079999999</v>
      </c>
    </row>
    <row r="13422" spans="7:16" x14ac:dyDescent="0.25">
      <c r="G13422" s="27" t="str">
        <f t="shared" si="209"/>
        <v>2021/2022Central Asia &amp; Eastern EuropeAgriculture Forestry Other land uses and FisheriesAll UsesAll InstrumentsInternationalPublicGovernment</v>
      </c>
      <c r="H13422" s="27" t="s">
        <v>291</v>
      </c>
      <c r="I13422" s="27" t="s">
        <v>313</v>
      </c>
      <c r="J13422" s="27" t="s">
        <v>292</v>
      </c>
      <c r="K13422" s="27" t="s">
        <v>346</v>
      </c>
      <c r="L13422" s="27" t="s">
        <v>345</v>
      </c>
      <c r="M13422" s="27" t="s">
        <v>324</v>
      </c>
      <c r="N13422" s="27" t="s">
        <v>309</v>
      </c>
      <c r="O13422" s="27" t="s">
        <v>28</v>
      </c>
      <c r="P13422" s="27">
        <v>3.3106261739999998</v>
      </c>
    </row>
    <row r="13423" spans="7:16" x14ac:dyDescent="0.25">
      <c r="G13423" s="27" t="str">
        <f t="shared" si="209"/>
        <v>2021/2022Central Asia &amp; Eastern EuropeAgriculture Forestry Other land uses and FisheriesAll UsesAll InstrumentsInternationalPublicMultilateral Climate Funds</v>
      </c>
      <c r="H13423" s="27" t="s">
        <v>291</v>
      </c>
      <c r="I13423" s="27" t="s">
        <v>313</v>
      </c>
      <c r="J13423" s="27" t="s">
        <v>292</v>
      </c>
      <c r="K13423" s="27" t="s">
        <v>346</v>
      </c>
      <c r="L13423" s="27" t="s">
        <v>345</v>
      </c>
      <c r="M13423" s="27" t="s">
        <v>324</v>
      </c>
      <c r="N13423" s="27" t="s">
        <v>309</v>
      </c>
      <c r="O13423" s="27" t="s">
        <v>29</v>
      </c>
      <c r="P13423" s="27">
        <v>0</v>
      </c>
    </row>
    <row r="13424" spans="7:16" x14ac:dyDescent="0.25">
      <c r="G13424" s="27" t="str">
        <f t="shared" si="209"/>
        <v>2021/2022Central Asia &amp; Eastern EuropeAgriculture Forestry Other land uses and FisheriesAll UsesAll InstrumentsInternationalPublicMultilateral DFI</v>
      </c>
      <c r="H13424" s="27" t="s">
        <v>291</v>
      </c>
      <c r="I13424" s="27" t="s">
        <v>313</v>
      </c>
      <c r="J13424" s="27" t="s">
        <v>292</v>
      </c>
      <c r="K13424" s="27" t="s">
        <v>346</v>
      </c>
      <c r="L13424" s="27" t="s">
        <v>345</v>
      </c>
      <c r="M13424" s="27" t="s">
        <v>324</v>
      </c>
      <c r="N13424" s="27" t="s">
        <v>309</v>
      </c>
      <c r="O13424" s="27" t="s">
        <v>30</v>
      </c>
      <c r="P13424" s="27">
        <v>26.259033936999899</v>
      </c>
    </row>
    <row r="13425" spans="7:16" x14ac:dyDescent="0.25">
      <c r="G13425" s="27" t="str">
        <f t="shared" si="209"/>
        <v>2021/2022Central Asia &amp; Eastern EuropeAgriculture Forestry Other land uses and FisheriesAll UsesGrantAll DestinationsPublicGovernment</v>
      </c>
      <c r="H13425" s="27" t="s">
        <v>291</v>
      </c>
      <c r="I13425" s="27" t="s">
        <v>313</v>
      </c>
      <c r="J13425" s="27" t="s">
        <v>292</v>
      </c>
      <c r="K13425" s="27" t="s">
        <v>346</v>
      </c>
      <c r="L13425" s="27" t="s">
        <v>332</v>
      </c>
      <c r="M13425" s="27" t="s">
        <v>338</v>
      </c>
      <c r="N13425" s="27" t="s">
        <v>309</v>
      </c>
      <c r="O13425" s="27" t="s">
        <v>28</v>
      </c>
      <c r="P13425" s="27">
        <v>3.3106261739999998</v>
      </c>
    </row>
    <row r="13426" spans="7:16" x14ac:dyDescent="0.25">
      <c r="G13426" s="27" t="str">
        <f t="shared" si="209"/>
        <v>2021/2022Central Asia &amp; Eastern EuropeAgriculture Forestry Other land uses and FisheriesAll UsesGrantAll DestinationsPublicMultilateral Climate Funds</v>
      </c>
      <c r="H13426" s="27" t="s">
        <v>291</v>
      </c>
      <c r="I13426" s="27" t="s">
        <v>313</v>
      </c>
      <c r="J13426" s="27" t="s">
        <v>292</v>
      </c>
      <c r="K13426" s="27" t="s">
        <v>346</v>
      </c>
      <c r="L13426" s="27" t="s">
        <v>332</v>
      </c>
      <c r="M13426" s="27" t="s">
        <v>338</v>
      </c>
      <c r="N13426" s="27" t="s">
        <v>309</v>
      </c>
      <c r="O13426" s="27" t="s">
        <v>29</v>
      </c>
      <c r="P13426" s="27">
        <v>0</v>
      </c>
    </row>
    <row r="13427" spans="7:16" x14ac:dyDescent="0.25">
      <c r="G13427" s="27" t="str">
        <f t="shared" si="209"/>
        <v>2021/2022Central Asia &amp; Eastern EuropeAgriculture Forestry Other land uses and FisheriesAll UsesGrantAll DestinationsPublicMultilateral DFI</v>
      </c>
      <c r="H13427" s="27" t="s">
        <v>291</v>
      </c>
      <c r="I13427" s="27" t="s">
        <v>313</v>
      </c>
      <c r="J13427" s="27" t="s">
        <v>292</v>
      </c>
      <c r="K13427" s="27" t="s">
        <v>346</v>
      </c>
      <c r="L13427" s="27" t="s">
        <v>332</v>
      </c>
      <c r="M13427" s="27" t="s">
        <v>338</v>
      </c>
      <c r="N13427" s="27" t="s">
        <v>309</v>
      </c>
      <c r="O13427" s="27" t="s">
        <v>30</v>
      </c>
      <c r="P13427" s="27">
        <v>10.003499999999899</v>
      </c>
    </row>
    <row r="13428" spans="7:16" x14ac:dyDescent="0.25">
      <c r="G13428" s="27" t="str">
        <f t="shared" si="209"/>
        <v>2021/2022Central Asia &amp; Eastern EuropeAgriculture Forestry Other land uses and FisheriesAll UsesGrantDomesticPublicMultilateral DFI</v>
      </c>
      <c r="H13428" s="27" t="s">
        <v>291</v>
      </c>
      <c r="I13428" s="27" t="s">
        <v>313</v>
      </c>
      <c r="J13428" s="27" t="s">
        <v>292</v>
      </c>
      <c r="K13428" s="27" t="s">
        <v>346</v>
      </c>
      <c r="L13428" s="27" t="s">
        <v>332</v>
      </c>
      <c r="M13428" s="27" t="s">
        <v>323</v>
      </c>
      <c r="N13428" s="27" t="s">
        <v>309</v>
      </c>
      <c r="O13428" s="27" t="s">
        <v>30</v>
      </c>
      <c r="P13428" s="27">
        <v>7.0649229999999999E-3</v>
      </c>
    </row>
    <row r="13429" spans="7:16" x14ac:dyDescent="0.25">
      <c r="G13429" s="27" t="str">
        <f t="shared" si="209"/>
        <v>2021/2022Central Asia &amp; Eastern EuropeAgriculture Forestry Other land uses and FisheriesAll UsesGrantInternationalPublicGovernment</v>
      </c>
      <c r="H13429" s="27" t="s">
        <v>291</v>
      </c>
      <c r="I13429" s="27" t="s">
        <v>313</v>
      </c>
      <c r="J13429" s="27" t="s">
        <v>292</v>
      </c>
      <c r="K13429" s="27" t="s">
        <v>346</v>
      </c>
      <c r="L13429" s="27" t="s">
        <v>332</v>
      </c>
      <c r="M13429" s="27" t="s">
        <v>324</v>
      </c>
      <c r="N13429" s="27" t="s">
        <v>309</v>
      </c>
      <c r="O13429" s="27" t="s">
        <v>28</v>
      </c>
      <c r="P13429" s="27">
        <v>3.3106261739999998</v>
      </c>
    </row>
    <row r="13430" spans="7:16" x14ac:dyDescent="0.25">
      <c r="G13430" s="27" t="str">
        <f t="shared" si="209"/>
        <v>2021/2022Central Asia &amp; Eastern EuropeAgriculture Forestry Other land uses and FisheriesAll UsesGrantInternationalPublicMultilateral Climate Funds</v>
      </c>
      <c r="H13430" s="27" t="s">
        <v>291</v>
      </c>
      <c r="I13430" s="27" t="s">
        <v>313</v>
      </c>
      <c r="J13430" s="27" t="s">
        <v>292</v>
      </c>
      <c r="K13430" s="27" t="s">
        <v>346</v>
      </c>
      <c r="L13430" s="27" t="s">
        <v>332</v>
      </c>
      <c r="M13430" s="27" t="s">
        <v>324</v>
      </c>
      <c r="N13430" s="27" t="s">
        <v>309</v>
      </c>
      <c r="O13430" s="27" t="s">
        <v>29</v>
      </c>
      <c r="P13430" s="27">
        <v>0</v>
      </c>
    </row>
    <row r="13431" spans="7:16" x14ac:dyDescent="0.25">
      <c r="G13431" s="27" t="str">
        <f t="shared" si="209"/>
        <v>2021/2022Central Asia &amp; Eastern EuropeAgriculture Forestry Other land uses and FisheriesAll UsesGrantInternationalPublicMultilateral DFI</v>
      </c>
      <c r="H13431" s="27" t="s">
        <v>291</v>
      </c>
      <c r="I13431" s="27" t="s">
        <v>313</v>
      </c>
      <c r="J13431" s="27" t="s">
        <v>292</v>
      </c>
      <c r="K13431" s="27" t="s">
        <v>346</v>
      </c>
      <c r="L13431" s="27" t="s">
        <v>332</v>
      </c>
      <c r="M13431" s="27" t="s">
        <v>324</v>
      </c>
      <c r="N13431" s="27" t="s">
        <v>309</v>
      </c>
      <c r="O13431" s="27" t="s">
        <v>30</v>
      </c>
      <c r="P13431" s="27">
        <v>9.9964350769999992</v>
      </c>
    </row>
    <row r="13432" spans="7:16" x14ac:dyDescent="0.25">
      <c r="G13432" s="27" t="str">
        <f t="shared" si="209"/>
        <v>2021/2022Central Asia &amp; Eastern EuropeAgriculture Forestry Other land uses and FisheriesAll UsesLow-cost project debtAll DestinationsPublicBilateral DFI</v>
      </c>
      <c r="H13432" s="27" t="s">
        <v>291</v>
      </c>
      <c r="I13432" s="27" t="s">
        <v>313</v>
      </c>
      <c r="J13432" s="27" t="s">
        <v>292</v>
      </c>
      <c r="K13432" s="27" t="s">
        <v>346</v>
      </c>
      <c r="L13432" s="27" t="s">
        <v>336</v>
      </c>
      <c r="M13432" s="27" t="s">
        <v>338</v>
      </c>
      <c r="N13432" s="27" t="s">
        <v>309</v>
      </c>
      <c r="O13432" s="27" t="s">
        <v>31</v>
      </c>
      <c r="P13432" s="27">
        <v>44.347209079999999</v>
      </c>
    </row>
    <row r="13433" spans="7:16" x14ac:dyDescent="0.25">
      <c r="G13433" s="27" t="str">
        <f t="shared" si="209"/>
        <v>2021/2022Central Asia &amp; Eastern EuropeAgriculture Forestry Other land uses and FisheriesAll UsesLow-cost project debtInternationalPublicBilateral DFI</v>
      </c>
      <c r="H13433" s="27" t="s">
        <v>291</v>
      </c>
      <c r="I13433" s="27" t="s">
        <v>313</v>
      </c>
      <c r="J13433" s="27" t="s">
        <v>292</v>
      </c>
      <c r="K13433" s="27" t="s">
        <v>346</v>
      </c>
      <c r="L13433" s="27" t="s">
        <v>336</v>
      </c>
      <c r="M13433" s="27" t="s">
        <v>324</v>
      </c>
      <c r="N13433" s="27" t="s">
        <v>309</v>
      </c>
      <c r="O13433" s="27" t="s">
        <v>31</v>
      </c>
      <c r="P13433" s="27">
        <v>44.347209079999999</v>
      </c>
    </row>
    <row r="13434" spans="7:16" x14ac:dyDescent="0.25">
      <c r="G13434" s="27" t="str">
        <f t="shared" si="209"/>
        <v>2021/2022Central Asia &amp; Eastern EuropeAgriculture Forestry Other land uses and FisheriesAll UsesProject-level market rate debtAll DestinationsPublicMultilateral DFI</v>
      </c>
      <c r="H13434" s="27" t="s">
        <v>291</v>
      </c>
      <c r="I13434" s="27" t="s">
        <v>313</v>
      </c>
      <c r="J13434" s="27" t="s">
        <v>292</v>
      </c>
      <c r="K13434" s="27" t="s">
        <v>346</v>
      </c>
      <c r="L13434" s="27" t="s">
        <v>335</v>
      </c>
      <c r="M13434" s="27" t="s">
        <v>338</v>
      </c>
      <c r="N13434" s="27" t="s">
        <v>309</v>
      </c>
      <c r="O13434" s="27" t="s">
        <v>30</v>
      </c>
      <c r="P13434" s="27">
        <v>16.309694999000001</v>
      </c>
    </row>
    <row r="13435" spans="7:16" x14ac:dyDescent="0.25">
      <c r="G13435" s="27" t="str">
        <f t="shared" si="209"/>
        <v>2021/2022Central Asia &amp; Eastern EuropeAgriculture Forestry Other land uses and FisheriesAll UsesProject-level market rate debtDomesticPublicMultilateral DFI</v>
      </c>
      <c r="H13435" s="27" t="s">
        <v>291</v>
      </c>
      <c r="I13435" s="27" t="s">
        <v>313</v>
      </c>
      <c r="J13435" s="27" t="s">
        <v>292</v>
      </c>
      <c r="K13435" s="27" t="s">
        <v>346</v>
      </c>
      <c r="L13435" s="27" t="s">
        <v>335</v>
      </c>
      <c r="M13435" s="27" t="s">
        <v>323</v>
      </c>
      <c r="N13435" s="27" t="s">
        <v>309</v>
      </c>
      <c r="O13435" s="27" t="s">
        <v>30</v>
      </c>
      <c r="P13435" s="27">
        <v>4.7096139000000002E-2</v>
      </c>
    </row>
    <row r="13436" spans="7:16" x14ac:dyDescent="0.25">
      <c r="G13436" s="27" t="str">
        <f t="shared" si="209"/>
        <v>2021/2022Central Asia &amp; Eastern EuropeAgriculture Forestry Other land uses and FisheriesAll UsesProject-level market rate debtInternationalPublicMultilateral DFI</v>
      </c>
      <c r="H13436" s="27" t="s">
        <v>291</v>
      </c>
      <c r="I13436" s="27" t="s">
        <v>313</v>
      </c>
      <c r="J13436" s="27" t="s">
        <v>292</v>
      </c>
      <c r="K13436" s="27" t="s">
        <v>346</v>
      </c>
      <c r="L13436" s="27" t="s">
        <v>335</v>
      </c>
      <c r="M13436" s="27" t="s">
        <v>324</v>
      </c>
      <c r="N13436" s="27" t="s">
        <v>309</v>
      </c>
      <c r="O13436" s="27" t="s">
        <v>30</v>
      </c>
      <c r="P13436" s="27">
        <v>16.262598860000001</v>
      </c>
    </row>
    <row r="13437" spans="7:16" x14ac:dyDescent="0.25">
      <c r="G13437" s="27" t="str">
        <f t="shared" si="209"/>
        <v>2021/2022Central Asia &amp; Eastern EuropeAgriculture Forestry Other land uses and FisheriesMitigationAll InstrumentsAll DestinationsPublicBilateral DFI</v>
      </c>
      <c r="H13437" s="27" t="s">
        <v>291</v>
      </c>
      <c r="I13437" s="27" t="s">
        <v>313</v>
      </c>
      <c r="J13437" s="27" t="s">
        <v>292</v>
      </c>
      <c r="K13437" s="27" t="s">
        <v>303</v>
      </c>
      <c r="L13437" s="27" t="s">
        <v>345</v>
      </c>
      <c r="M13437" s="27" t="s">
        <v>338</v>
      </c>
      <c r="N13437" s="27" t="s">
        <v>309</v>
      </c>
      <c r="O13437" s="27" t="s">
        <v>31</v>
      </c>
      <c r="P13437" s="27">
        <v>44.347209079999999</v>
      </c>
    </row>
    <row r="13438" spans="7:16" x14ac:dyDescent="0.25">
      <c r="G13438" s="27" t="str">
        <f t="shared" si="209"/>
        <v>2021/2022Central Asia &amp; Eastern EuropeAgriculture Forestry Other land uses and FisheriesMitigationAll InstrumentsAll DestinationsPublicGovernment</v>
      </c>
      <c r="H13438" s="27" t="s">
        <v>291</v>
      </c>
      <c r="I13438" s="27" t="s">
        <v>313</v>
      </c>
      <c r="J13438" s="27" t="s">
        <v>292</v>
      </c>
      <c r="K13438" s="27" t="s">
        <v>303</v>
      </c>
      <c r="L13438" s="27" t="s">
        <v>345</v>
      </c>
      <c r="M13438" s="27" t="s">
        <v>338</v>
      </c>
      <c r="N13438" s="27" t="s">
        <v>309</v>
      </c>
      <c r="O13438" s="27" t="s">
        <v>28</v>
      </c>
      <c r="P13438" s="27">
        <v>1.3746120000000001E-2</v>
      </c>
    </row>
    <row r="13439" spans="7:16" x14ac:dyDescent="0.25">
      <c r="G13439" s="27" t="str">
        <f t="shared" si="209"/>
        <v>2021/2022Central Asia &amp; Eastern EuropeAgriculture Forestry Other land uses and FisheriesMitigationAll InstrumentsAll DestinationsPublicMultilateral Climate Funds</v>
      </c>
      <c r="H13439" s="27" t="s">
        <v>291</v>
      </c>
      <c r="I13439" s="27" t="s">
        <v>313</v>
      </c>
      <c r="J13439" s="27" t="s">
        <v>292</v>
      </c>
      <c r="K13439" s="27" t="s">
        <v>303</v>
      </c>
      <c r="L13439" s="27" t="s">
        <v>345</v>
      </c>
      <c r="M13439" s="27" t="s">
        <v>338</v>
      </c>
      <c r="N13439" s="27" t="s">
        <v>309</v>
      </c>
      <c r="O13439" s="27" t="s">
        <v>29</v>
      </c>
      <c r="P13439" s="27">
        <v>0</v>
      </c>
    </row>
    <row r="13440" spans="7:16" x14ac:dyDescent="0.25">
      <c r="G13440" s="27" t="str">
        <f t="shared" si="209"/>
        <v>2021/2022Central Asia &amp; Eastern EuropeAgriculture Forestry Other land uses and FisheriesMitigationAll InstrumentsInternationalPublicBilateral DFI</v>
      </c>
      <c r="H13440" s="27" t="s">
        <v>291</v>
      </c>
      <c r="I13440" s="27" t="s">
        <v>313</v>
      </c>
      <c r="J13440" s="27" t="s">
        <v>292</v>
      </c>
      <c r="K13440" s="27" t="s">
        <v>303</v>
      </c>
      <c r="L13440" s="27" t="s">
        <v>345</v>
      </c>
      <c r="M13440" s="27" t="s">
        <v>324</v>
      </c>
      <c r="N13440" s="27" t="s">
        <v>309</v>
      </c>
      <c r="O13440" s="27" t="s">
        <v>31</v>
      </c>
      <c r="P13440" s="27">
        <v>44.347209079999999</v>
      </c>
    </row>
    <row r="13441" spans="7:16" x14ac:dyDescent="0.25">
      <c r="G13441" s="27" t="str">
        <f t="shared" si="209"/>
        <v>2021/2022Central Asia &amp; Eastern EuropeAgriculture Forestry Other land uses and FisheriesMitigationAll InstrumentsInternationalPublicGovernment</v>
      </c>
      <c r="H13441" s="27" t="s">
        <v>291</v>
      </c>
      <c r="I13441" s="27" t="s">
        <v>313</v>
      </c>
      <c r="J13441" s="27" t="s">
        <v>292</v>
      </c>
      <c r="K13441" s="27" t="s">
        <v>303</v>
      </c>
      <c r="L13441" s="27" t="s">
        <v>345</v>
      </c>
      <c r="M13441" s="27" t="s">
        <v>324</v>
      </c>
      <c r="N13441" s="27" t="s">
        <v>309</v>
      </c>
      <c r="O13441" s="27" t="s">
        <v>28</v>
      </c>
      <c r="P13441" s="27">
        <v>1.3746120000000001E-2</v>
      </c>
    </row>
    <row r="13442" spans="7:16" x14ac:dyDescent="0.25">
      <c r="G13442" s="27" t="str">
        <f t="shared" si="209"/>
        <v>2021/2022Central Asia &amp; Eastern EuropeAgriculture Forestry Other land uses and FisheriesMitigationAll InstrumentsInternationalPublicMultilateral Climate Funds</v>
      </c>
      <c r="H13442" s="27" t="s">
        <v>291</v>
      </c>
      <c r="I13442" s="27" t="s">
        <v>313</v>
      </c>
      <c r="J13442" s="27" t="s">
        <v>292</v>
      </c>
      <c r="K13442" s="27" t="s">
        <v>303</v>
      </c>
      <c r="L13442" s="27" t="s">
        <v>345</v>
      </c>
      <c r="M13442" s="27" t="s">
        <v>324</v>
      </c>
      <c r="N13442" s="27" t="s">
        <v>309</v>
      </c>
      <c r="O13442" s="27" t="s">
        <v>29</v>
      </c>
      <c r="P13442" s="27">
        <v>0</v>
      </c>
    </row>
    <row r="13443" spans="7:16" x14ac:dyDescent="0.25">
      <c r="G13443" s="27" t="str">
        <f t="shared" ref="G13443:G13506" si="210">+_xlfn.CONCAT(H13443:O13443)</f>
        <v>2021/2022Central Asia &amp; Eastern EuropeAgriculture Forestry Other land uses and FisheriesMitigationGrantAll DestinationsPublicGovernment</v>
      </c>
      <c r="H13443" s="27" t="s">
        <v>291</v>
      </c>
      <c r="I13443" s="27" t="s">
        <v>313</v>
      </c>
      <c r="J13443" s="27" t="s">
        <v>292</v>
      </c>
      <c r="K13443" s="27" t="s">
        <v>303</v>
      </c>
      <c r="L13443" s="27" t="s">
        <v>332</v>
      </c>
      <c r="M13443" s="27" t="s">
        <v>338</v>
      </c>
      <c r="N13443" s="27" t="s">
        <v>309</v>
      </c>
      <c r="O13443" s="27" t="s">
        <v>28</v>
      </c>
      <c r="P13443" s="27">
        <v>1.3746120000000001E-2</v>
      </c>
    </row>
    <row r="13444" spans="7:16" x14ac:dyDescent="0.25">
      <c r="G13444" s="27" t="str">
        <f t="shared" si="210"/>
        <v>2021/2022Central Asia &amp; Eastern EuropeAgriculture Forestry Other land uses and FisheriesMitigationGrantAll DestinationsPublicMultilateral Climate Funds</v>
      </c>
      <c r="H13444" s="27" t="s">
        <v>291</v>
      </c>
      <c r="I13444" s="27" t="s">
        <v>313</v>
      </c>
      <c r="J13444" s="27" t="s">
        <v>292</v>
      </c>
      <c r="K13444" s="27" t="s">
        <v>303</v>
      </c>
      <c r="L13444" s="27" t="s">
        <v>332</v>
      </c>
      <c r="M13444" s="27" t="s">
        <v>338</v>
      </c>
      <c r="N13444" s="27" t="s">
        <v>309</v>
      </c>
      <c r="O13444" s="27" t="s">
        <v>29</v>
      </c>
      <c r="P13444" s="27">
        <v>0</v>
      </c>
    </row>
    <row r="13445" spans="7:16" x14ac:dyDescent="0.25">
      <c r="G13445" s="27" t="str">
        <f t="shared" si="210"/>
        <v>2021/2022Central Asia &amp; Eastern EuropeAgriculture Forestry Other land uses and FisheriesMitigationGrantInternationalPublicGovernment</v>
      </c>
      <c r="H13445" s="27" t="s">
        <v>291</v>
      </c>
      <c r="I13445" s="27" t="s">
        <v>313</v>
      </c>
      <c r="J13445" s="27" t="s">
        <v>292</v>
      </c>
      <c r="K13445" s="27" t="s">
        <v>303</v>
      </c>
      <c r="L13445" s="27" t="s">
        <v>332</v>
      </c>
      <c r="M13445" s="27" t="s">
        <v>324</v>
      </c>
      <c r="N13445" s="27" t="s">
        <v>309</v>
      </c>
      <c r="O13445" s="27" t="s">
        <v>28</v>
      </c>
      <c r="P13445" s="27">
        <v>1.3746120000000001E-2</v>
      </c>
    </row>
    <row r="13446" spans="7:16" x14ac:dyDescent="0.25">
      <c r="G13446" s="27" t="str">
        <f t="shared" si="210"/>
        <v>2021/2022Central Asia &amp; Eastern EuropeAgriculture Forestry Other land uses and FisheriesMitigationGrantInternationalPublicMultilateral Climate Funds</v>
      </c>
      <c r="H13446" s="27" t="s">
        <v>291</v>
      </c>
      <c r="I13446" s="27" t="s">
        <v>313</v>
      </c>
      <c r="J13446" s="27" t="s">
        <v>292</v>
      </c>
      <c r="K13446" s="27" t="s">
        <v>303</v>
      </c>
      <c r="L13446" s="27" t="s">
        <v>332</v>
      </c>
      <c r="M13446" s="27" t="s">
        <v>324</v>
      </c>
      <c r="N13446" s="27" t="s">
        <v>309</v>
      </c>
      <c r="O13446" s="27" t="s">
        <v>29</v>
      </c>
      <c r="P13446" s="27">
        <v>0</v>
      </c>
    </row>
    <row r="13447" spans="7:16" x14ac:dyDescent="0.25">
      <c r="G13447" s="27" t="str">
        <f t="shared" si="210"/>
        <v>2021/2022Central Asia &amp; Eastern EuropeAgriculture Forestry Other land uses and FisheriesMitigationLow-cost project debtAll DestinationsPublicBilateral DFI</v>
      </c>
      <c r="H13447" s="27" t="s">
        <v>291</v>
      </c>
      <c r="I13447" s="27" t="s">
        <v>313</v>
      </c>
      <c r="J13447" s="27" t="s">
        <v>292</v>
      </c>
      <c r="K13447" s="27" t="s">
        <v>303</v>
      </c>
      <c r="L13447" s="27" t="s">
        <v>336</v>
      </c>
      <c r="M13447" s="27" t="s">
        <v>338</v>
      </c>
      <c r="N13447" s="27" t="s">
        <v>309</v>
      </c>
      <c r="O13447" s="27" t="s">
        <v>31</v>
      </c>
      <c r="P13447" s="27">
        <v>44.347209079999999</v>
      </c>
    </row>
    <row r="13448" spans="7:16" x14ac:dyDescent="0.25">
      <c r="G13448" s="27" t="str">
        <f t="shared" si="210"/>
        <v>2021/2022Central Asia &amp; Eastern EuropeAgriculture Forestry Other land uses and FisheriesMitigationLow-cost project debtInternationalPublicBilateral DFI</v>
      </c>
      <c r="H13448" s="27" t="s">
        <v>291</v>
      </c>
      <c r="I13448" s="27" t="s">
        <v>313</v>
      </c>
      <c r="J13448" s="27" t="s">
        <v>292</v>
      </c>
      <c r="K13448" s="27" t="s">
        <v>303</v>
      </c>
      <c r="L13448" s="27" t="s">
        <v>336</v>
      </c>
      <c r="M13448" s="27" t="s">
        <v>324</v>
      </c>
      <c r="N13448" s="27" t="s">
        <v>309</v>
      </c>
      <c r="O13448" s="27" t="s">
        <v>31</v>
      </c>
      <c r="P13448" s="27">
        <v>44.347209079999999</v>
      </c>
    </row>
    <row r="13449" spans="7:16" x14ac:dyDescent="0.25">
      <c r="G13449" s="27" t="str">
        <f t="shared" si="210"/>
        <v>2021/2022Central Asia &amp; Eastern EuropeAgriculture Forestry Other land uses and FisheriesMultiple ObjectivesAll InstrumentsAll DestinationsPublicGovernment</v>
      </c>
      <c r="H13449" s="27" t="s">
        <v>291</v>
      </c>
      <c r="I13449" s="27" t="s">
        <v>313</v>
      </c>
      <c r="J13449" s="27" t="s">
        <v>292</v>
      </c>
      <c r="K13449" s="27" t="s">
        <v>304</v>
      </c>
      <c r="L13449" s="27" t="s">
        <v>345</v>
      </c>
      <c r="M13449" s="27" t="s">
        <v>338</v>
      </c>
      <c r="N13449" s="27" t="s">
        <v>309</v>
      </c>
      <c r="O13449" s="27" t="s">
        <v>28</v>
      </c>
      <c r="P13449" s="27">
        <v>3.1317644279999999</v>
      </c>
    </row>
    <row r="13450" spans="7:16" x14ac:dyDescent="0.25">
      <c r="G13450" s="27" t="str">
        <f t="shared" si="210"/>
        <v>2021/2022Central Asia &amp; Eastern EuropeAgriculture Forestry Other land uses and FisheriesMultiple ObjectivesAll InstrumentsAll DestinationsPublicMultilateral DFI</v>
      </c>
      <c r="H13450" s="27" t="s">
        <v>291</v>
      </c>
      <c r="I13450" s="27" t="s">
        <v>313</v>
      </c>
      <c r="J13450" s="27" t="s">
        <v>292</v>
      </c>
      <c r="K13450" s="27" t="s">
        <v>304</v>
      </c>
      <c r="L13450" s="27" t="s">
        <v>345</v>
      </c>
      <c r="M13450" s="27" t="s">
        <v>338</v>
      </c>
      <c r="N13450" s="27" t="s">
        <v>309</v>
      </c>
      <c r="O13450" s="27" t="s">
        <v>30</v>
      </c>
      <c r="P13450" s="27">
        <v>26.313194999</v>
      </c>
    </row>
    <row r="13451" spans="7:16" x14ac:dyDescent="0.25">
      <c r="G13451" s="27" t="str">
        <f t="shared" si="210"/>
        <v>2021/2022Central Asia &amp; Eastern EuropeAgriculture Forestry Other land uses and FisheriesMultiple ObjectivesAll InstrumentsDomesticPublicMultilateral DFI</v>
      </c>
      <c r="H13451" s="27" t="s">
        <v>291</v>
      </c>
      <c r="I13451" s="27" t="s">
        <v>313</v>
      </c>
      <c r="J13451" s="27" t="s">
        <v>292</v>
      </c>
      <c r="K13451" s="27" t="s">
        <v>304</v>
      </c>
      <c r="L13451" s="27" t="s">
        <v>345</v>
      </c>
      <c r="M13451" s="27" t="s">
        <v>323</v>
      </c>
      <c r="N13451" s="27" t="s">
        <v>309</v>
      </c>
      <c r="O13451" s="27" t="s">
        <v>30</v>
      </c>
      <c r="P13451" s="27">
        <v>5.4161062000000003E-2</v>
      </c>
    </row>
    <row r="13452" spans="7:16" x14ac:dyDescent="0.25">
      <c r="G13452" s="27" t="str">
        <f t="shared" si="210"/>
        <v>2021/2022Central Asia &amp; Eastern EuropeAgriculture Forestry Other land uses and FisheriesMultiple ObjectivesAll InstrumentsInternationalPublicGovernment</v>
      </c>
      <c r="H13452" s="27" t="s">
        <v>291</v>
      </c>
      <c r="I13452" s="27" t="s">
        <v>313</v>
      </c>
      <c r="J13452" s="27" t="s">
        <v>292</v>
      </c>
      <c r="K13452" s="27" t="s">
        <v>304</v>
      </c>
      <c r="L13452" s="27" t="s">
        <v>345</v>
      </c>
      <c r="M13452" s="27" t="s">
        <v>324</v>
      </c>
      <c r="N13452" s="27" t="s">
        <v>309</v>
      </c>
      <c r="O13452" s="27" t="s">
        <v>28</v>
      </c>
      <c r="P13452" s="27">
        <v>3.1317644279999999</v>
      </c>
    </row>
    <row r="13453" spans="7:16" x14ac:dyDescent="0.25">
      <c r="G13453" s="27" t="str">
        <f t="shared" si="210"/>
        <v>2021/2022Central Asia &amp; Eastern EuropeAgriculture Forestry Other land uses and FisheriesMultiple ObjectivesAll InstrumentsInternationalPublicMultilateral DFI</v>
      </c>
      <c r="H13453" s="27" t="s">
        <v>291</v>
      </c>
      <c r="I13453" s="27" t="s">
        <v>313</v>
      </c>
      <c r="J13453" s="27" t="s">
        <v>292</v>
      </c>
      <c r="K13453" s="27" t="s">
        <v>304</v>
      </c>
      <c r="L13453" s="27" t="s">
        <v>345</v>
      </c>
      <c r="M13453" s="27" t="s">
        <v>324</v>
      </c>
      <c r="N13453" s="27" t="s">
        <v>309</v>
      </c>
      <c r="O13453" s="27" t="s">
        <v>30</v>
      </c>
      <c r="P13453" s="27">
        <v>26.259033936999899</v>
      </c>
    </row>
    <row r="13454" spans="7:16" x14ac:dyDescent="0.25">
      <c r="G13454" s="27" t="str">
        <f t="shared" si="210"/>
        <v>2021/2022Central Asia &amp; Eastern EuropeAgriculture Forestry Other land uses and FisheriesMultiple ObjectivesGrantAll DestinationsPublicGovernment</v>
      </c>
      <c r="H13454" s="27" t="s">
        <v>291</v>
      </c>
      <c r="I13454" s="27" t="s">
        <v>313</v>
      </c>
      <c r="J13454" s="27" t="s">
        <v>292</v>
      </c>
      <c r="K13454" s="27" t="s">
        <v>304</v>
      </c>
      <c r="L13454" s="27" t="s">
        <v>332</v>
      </c>
      <c r="M13454" s="27" t="s">
        <v>338</v>
      </c>
      <c r="N13454" s="27" t="s">
        <v>309</v>
      </c>
      <c r="O13454" s="27" t="s">
        <v>28</v>
      </c>
      <c r="P13454" s="27">
        <v>3.1317644279999999</v>
      </c>
    </row>
    <row r="13455" spans="7:16" x14ac:dyDescent="0.25">
      <c r="G13455" s="27" t="str">
        <f t="shared" si="210"/>
        <v>2021/2022Central Asia &amp; Eastern EuropeAgriculture Forestry Other land uses and FisheriesMultiple ObjectivesGrantAll DestinationsPublicMultilateral DFI</v>
      </c>
      <c r="H13455" s="27" t="s">
        <v>291</v>
      </c>
      <c r="I13455" s="27" t="s">
        <v>313</v>
      </c>
      <c r="J13455" s="27" t="s">
        <v>292</v>
      </c>
      <c r="K13455" s="27" t="s">
        <v>304</v>
      </c>
      <c r="L13455" s="27" t="s">
        <v>332</v>
      </c>
      <c r="M13455" s="27" t="s">
        <v>338</v>
      </c>
      <c r="N13455" s="27" t="s">
        <v>309</v>
      </c>
      <c r="O13455" s="27" t="s">
        <v>30</v>
      </c>
      <c r="P13455" s="27">
        <v>10.003499999999899</v>
      </c>
    </row>
    <row r="13456" spans="7:16" x14ac:dyDescent="0.25">
      <c r="G13456" s="27" t="str">
        <f t="shared" si="210"/>
        <v>2021/2022Central Asia &amp; Eastern EuropeAgriculture Forestry Other land uses and FisheriesMultiple ObjectivesGrantDomesticPublicMultilateral DFI</v>
      </c>
      <c r="H13456" s="27" t="s">
        <v>291</v>
      </c>
      <c r="I13456" s="27" t="s">
        <v>313</v>
      </c>
      <c r="J13456" s="27" t="s">
        <v>292</v>
      </c>
      <c r="K13456" s="27" t="s">
        <v>304</v>
      </c>
      <c r="L13456" s="27" t="s">
        <v>332</v>
      </c>
      <c r="M13456" s="27" t="s">
        <v>323</v>
      </c>
      <c r="N13456" s="27" t="s">
        <v>309</v>
      </c>
      <c r="O13456" s="27" t="s">
        <v>30</v>
      </c>
      <c r="P13456" s="27">
        <v>7.0649229999999999E-3</v>
      </c>
    </row>
    <row r="13457" spans="7:16" x14ac:dyDescent="0.25">
      <c r="G13457" s="27" t="str">
        <f t="shared" si="210"/>
        <v>2021/2022Central Asia &amp; Eastern EuropeAgriculture Forestry Other land uses and FisheriesMultiple ObjectivesGrantInternationalPublicGovernment</v>
      </c>
      <c r="H13457" s="27" t="s">
        <v>291</v>
      </c>
      <c r="I13457" s="27" t="s">
        <v>313</v>
      </c>
      <c r="J13457" s="27" t="s">
        <v>292</v>
      </c>
      <c r="K13457" s="27" t="s">
        <v>304</v>
      </c>
      <c r="L13457" s="27" t="s">
        <v>332</v>
      </c>
      <c r="M13457" s="27" t="s">
        <v>324</v>
      </c>
      <c r="N13457" s="27" t="s">
        <v>309</v>
      </c>
      <c r="O13457" s="27" t="s">
        <v>28</v>
      </c>
      <c r="P13457" s="27">
        <v>3.1317644279999999</v>
      </c>
    </row>
    <row r="13458" spans="7:16" x14ac:dyDescent="0.25">
      <c r="G13458" s="27" t="str">
        <f t="shared" si="210"/>
        <v>2021/2022Central Asia &amp; Eastern EuropeAgriculture Forestry Other land uses and FisheriesMultiple ObjectivesGrantInternationalPublicMultilateral DFI</v>
      </c>
      <c r="H13458" s="27" t="s">
        <v>291</v>
      </c>
      <c r="I13458" s="27" t="s">
        <v>313</v>
      </c>
      <c r="J13458" s="27" t="s">
        <v>292</v>
      </c>
      <c r="K13458" s="27" t="s">
        <v>304</v>
      </c>
      <c r="L13458" s="27" t="s">
        <v>332</v>
      </c>
      <c r="M13458" s="27" t="s">
        <v>324</v>
      </c>
      <c r="N13458" s="27" t="s">
        <v>309</v>
      </c>
      <c r="O13458" s="27" t="s">
        <v>30</v>
      </c>
      <c r="P13458" s="27">
        <v>9.9964350769999992</v>
      </c>
    </row>
    <row r="13459" spans="7:16" x14ac:dyDescent="0.25">
      <c r="G13459" s="27" t="str">
        <f t="shared" si="210"/>
        <v>2021/2022Central Asia &amp; Eastern EuropeAgriculture Forestry Other land uses and FisheriesMultiple ObjectivesProject-level market rate debtAll DestinationsPublicMultilateral DFI</v>
      </c>
      <c r="H13459" s="27" t="s">
        <v>291</v>
      </c>
      <c r="I13459" s="27" t="s">
        <v>313</v>
      </c>
      <c r="J13459" s="27" t="s">
        <v>292</v>
      </c>
      <c r="K13459" s="27" t="s">
        <v>304</v>
      </c>
      <c r="L13459" s="27" t="s">
        <v>335</v>
      </c>
      <c r="M13459" s="27" t="s">
        <v>338</v>
      </c>
      <c r="N13459" s="27" t="s">
        <v>309</v>
      </c>
      <c r="O13459" s="27" t="s">
        <v>30</v>
      </c>
      <c r="P13459" s="27">
        <v>16.309694999000001</v>
      </c>
    </row>
    <row r="13460" spans="7:16" x14ac:dyDescent="0.25">
      <c r="G13460" s="27" t="str">
        <f t="shared" si="210"/>
        <v>2021/2022Central Asia &amp; Eastern EuropeAgriculture Forestry Other land uses and FisheriesMultiple ObjectivesProject-level market rate debtDomesticPublicMultilateral DFI</v>
      </c>
      <c r="H13460" s="27" t="s">
        <v>291</v>
      </c>
      <c r="I13460" s="27" t="s">
        <v>313</v>
      </c>
      <c r="J13460" s="27" t="s">
        <v>292</v>
      </c>
      <c r="K13460" s="27" t="s">
        <v>304</v>
      </c>
      <c r="L13460" s="27" t="s">
        <v>335</v>
      </c>
      <c r="M13460" s="27" t="s">
        <v>323</v>
      </c>
      <c r="N13460" s="27" t="s">
        <v>309</v>
      </c>
      <c r="O13460" s="27" t="s">
        <v>30</v>
      </c>
      <c r="P13460" s="27">
        <v>4.7096139000000002E-2</v>
      </c>
    </row>
    <row r="13461" spans="7:16" x14ac:dyDescent="0.25">
      <c r="G13461" s="27" t="str">
        <f t="shared" si="210"/>
        <v>2021/2022Central Asia &amp; Eastern EuropeAgriculture Forestry Other land uses and FisheriesMultiple ObjectivesProject-level market rate debtInternationalPublicMultilateral DFI</v>
      </c>
      <c r="H13461" s="27" t="s">
        <v>291</v>
      </c>
      <c r="I13461" s="27" t="s">
        <v>313</v>
      </c>
      <c r="J13461" s="27" t="s">
        <v>292</v>
      </c>
      <c r="K13461" s="27" t="s">
        <v>304</v>
      </c>
      <c r="L13461" s="27" t="s">
        <v>335</v>
      </c>
      <c r="M13461" s="27" t="s">
        <v>324</v>
      </c>
      <c r="N13461" s="27" t="s">
        <v>309</v>
      </c>
      <c r="O13461" s="27" t="s">
        <v>30</v>
      </c>
      <c r="P13461" s="27">
        <v>16.262598860000001</v>
      </c>
    </row>
    <row r="13462" spans="7:16" x14ac:dyDescent="0.25">
      <c r="G13462" s="27" t="str">
        <f t="shared" si="210"/>
        <v>2021/2022Central Asia &amp; Eastern EuropeAll SectorsAdaptationAll InstrumentsAll DestinationsPrivateInstitutional Investors</v>
      </c>
      <c r="H13462" s="27" t="s">
        <v>291</v>
      </c>
      <c r="I13462" s="27" t="s">
        <v>313</v>
      </c>
      <c r="J13462" s="27" t="s">
        <v>344</v>
      </c>
      <c r="K13462" s="27" t="s">
        <v>302</v>
      </c>
      <c r="L13462" s="27" t="s">
        <v>345</v>
      </c>
      <c r="M13462" s="27" t="s">
        <v>338</v>
      </c>
      <c r="N13462" s="27" t="s">
        <v>306</v>
      </c>
      <c r="O13462" s="27" t="s">
        <v>27</v>
      </c>
      <c r="P13462" s="27">
        <v>0</v>
      </c>
    </row>
    <row r="13463" spans="7:16" x14ac:dyDescent="0.25">
      <c r="G13463" s="27" t="str">
        <f t="shared" si="210"/>
        <v>2021/2022Central Asia &amp; Eastern EuropeAll SectorsAdaptationAll InstrumentsAll DestinationsPrivateUnknown</v>
      </c>
      <c r="H13463" s="27" t="s">
        <v>291</v>
      </c>
      <c r="I13463" s="27" t="s">
        <v>313</v>
      </c>
      <c r="J13463" s="27" t="s">
        <v>344</v>
      </c>
      <c r="K13463" s="27" t="s">
        <v>302</v>
      </c>
      <c r="L13463" s="27" t="s">
        <v>345</v>
      </c>
      <c r="M13463" s="27" t="s">
        <v>338</v>
      </c>
      <c r="N13463" s="27" t="s">
        <v>306</v>
      </c>
      <c r="O13463" s="27" t="s">
        <v>301</v>
      </c>
      <c r="P13463" s="27">
        <v>0.84350000000000003</v>
      </c>
    </row>
    <row r="13464" spans="7:16" x14ac:dyDescent="0.25">
      <c r="G13464" s="27" t="str">
        <f t="shared" si="210"/>
        <v>2021/2022Central Asia &amp; Eastern EuropeAll SectorsAdaptationAll InstrumentsAll DestinationsPublicBilateral DFI</v>
      </c>
      <c r="H13464" s="27" t="s">
        <v>291</v>
      </c>
      <c r="I13464" s="27" t="s">
        <v>313</v>
      </c>
      <c r="J13464" s="27" t="s">
        <v>344</v>
      </c>
      <c r="K13464" s="27" t="s">
        <v>302</v>
      </c>
      <c r="L13464" s="27" t="s">
        <v>345</v>
      </c>
      <c r="M13464" s="27" t="s">
        <v>338</v>
      </c>
      <c r="N13464" s="27" t="s">
        <v>309</v>
      </c>
      <c r="O13464" s="27" t="s">
        <v>31</v>
      </c>
      <c r="P13464" s="27">
        <v>96.74146168</v>
      </c>
    </row>
    <row r="13465" spans="7:16" x14ac:dyDescent="0.25">
      <c r="G13465" s="27" t="str">
        <f t="shared" si="210"/>
        <v>2021/2022Central Asia &amp; Eastern EuropeAll SectorsAdaptationAll InstrumentsAll DestinationsPublicGovernment</v>
      </c>
      <c r="H13465" s="27" t="s">
        <v>291</v>
      </c>
      <c r="I13465" s="27" t="s">
        <v>313</v>
      </c>
      <c r="J13465" s="27" t="s">
        <v>344</v>
      </c>
      <c r="K13465" s="27" t="s">
        <v>302</v>
      </c>
      <c r="L13465" s="27" t="s">
        <v>345</v>
      </c>
      <c r="M13465" s="27" t="s">
        <v>338</v>
      </c>
      <c r="N13465" s="27" t="s">
        <v>309</v>
      </c>
      <c r="O13465" s="27" t="s">
        <v>28</v>
      </c>
      <c r="P13465" s="27">
        <v>37.918445695999999</v>
      </c>
    </row>
    <row r="13466" spans="7:16" x14ac:dyDescent="0.25">
      <c r="G13466" s="27" t="str">
        <f t="shared" si="210"/>
        <v>2021/2022Central Asia &amp; Eastern EuropeAll SectorsAdaptationAll InstrumentsAll DestinationsPublicMultilateral DFI</v>
      </c>
      <c r="H13466" s="27" t="s">
        <v>291</v>
      </c>
      <c r="I13466" s="27" t="s">
        <v>313</v>
      </c>
      <c r="J13466" s="27" t="s">
        <v>344</v>
      </c>
      <c r="K13466" s="27" t="s">
        <v>302</v>
      </c>
      <c r="L13466" s="27" t="s">
        <v>345</v>
      </c>
      <c r="M13466" s="27" t="s">
        <v>338</v>
      </c>
      <c r="N13466" s="27" t="s">
        <v>309</v>
      </c>
      <c r="O13466" s="27" t="s">
        <v>30</v>
      </c>
      <c r="P13466" s="27">
        <v>337.84424931299998</v>
      </c>
    </row>
    <row r="13467" spans="7:16" x14ac:dyDescent="0.25">
      <c r="G13467" s="27" t="str">
        <f t="shared" si="210"/>
        <v>2021/2022Central Asia &amp; Eastern EuropeAll SectorsAdaptationAll InstrumentsAll DestinationsPublicSOE</v>
      </c>
      <c r="H13467" s="27" t="s">
        <v>291</v>
      </c>
      <c r="I13467" s="27" t="s">
        <v>313</v>
      </c>
      <c r="J13467" s="27" t="s">
        <v>344</v>
      </c>
      <c r="K13467" s="27" t="s">
        <v>302</v>
      </c>
      <c r="L13467" s="27" t="s">
        <v>345</v>
      </c>
      <c r="M13467" s="27" t="s">
        <v>338</v>
      </c>
      <c r="N13467" s="27" t="s">
        <v>309</v>
      </c>
      <c r="O13467" s="27" t="s">
        <v>34</v>
      </c>
      <c r="P13467" s="27">
        <v>0</v>
      </c>
    </row>
    <row r="13468" spans="7:16" x14ac:dyDescent="0.25">
      <c r="G13468" s="27" t="str">
        <f t="shared" si="210"/>
        <v>2021/2022Central Asia &amp; Eastern EuropeAll SectorsAdaptationAll InstrumentsAll DestinationsUnknownUnknown</v>
      </c>
      <c r="H13468" s="27" t="s">
        <v>291</v>
      </c>
      <c r="I13468" s="27" t="s">
        <v>313</v>
      </c>
      <c r="J13468" s="27" t="s">
        <v>344</v>
      </c>
      <c r="K13468" s="27" t="s">
        <v>302</v>
      </c>
      <c r="L13468" s="27" t="s">
        <v>345</v>
      </c>
      <c r="M13468" s="27" t="s">
        <v>338</v>
      </c>
      <c r="N13468" s="27" t="s">
        <v>301</v>
      </c>
      <c r="O13468" s="27" t="s">
        <v>301</v>
      </c>
      <c r="P13468" s="27">
        <v>0.36149999999999999</v>
      </c>
    </row>
    <row r="13469" spans="7:16" x14ac:dyDescent="0.25">
      <c r="G13469" s="27" t="str">
        <f t="shared" si="210"/>
        <v>2021/2022Central Asia &amp; Eastern EuropeAll SectorsAdaptationAll InstrumentsDomesticPublicMultilateral DFI</v>
      </c>
      <c r="H13469" s="27" t="s">
        <v>291</v>
      </c>
      <c r="I13469" s="27" t="s">
        <v>313</v>
      </c>
      <c r="J13469" s="27" t="s">
        <v>344</v>
      </c>
      <c r="K13469" s="27" t="s">
        <v>302</v>
      </c>
      <c r="L13469" s="27" t="s">
        <v>345</v>
      </c>
      <c r="M13469" s="27" t="s">
        <v>323</v>
      </c>
      <c r="N13469" s="27" t="s">
        <v>309</v>
      </c>
      <c r="O13469" s="27" t="s">
        <v>30</v>
      </c>
      <c r="P13469" s="27">
        <v>10.992846736000001</v>
      </c>
    </row>
    <row r="13470" spans="7:16" x14ac:dyDescent="0.25">
      <c r="G13470" s="27" t="str">
        <f t="shared" si="210"/>
        <v>2021/2022Central Asia &amp; Eastern EuropeAll SectorsAdaptationAll InstrumentsDomesticUnknownUnknown</v>
      </c>
      <c r="H13470" s="27" t="s">
        <v>291</v>
      </c>
      <c r="I13470" s="27" t="s">
        <v>313</v>
      </c>
      <c r="J13470" s="27" t="s">
        <v>344</v>
      </c>
      <c r="K13470" s="27" t="s">
        <v>302</v>
      </c>
      <c r="L13470" s="27" t="s">
        <v>345</v>
      </c>
      <c r="M13470" s="27" t="s">
        <v>323</v>
      </c>
      <c r="N13470" s="27" t="s">
        <v>301</v>
      </c>
      <c r="O13470" s="27" t="s">
        <v>301</v>
      </c>
      <c r="P13470" s="27">
        <v>0.36149999999999999</v>
      </c>
    </row>
    <row r="13471" spans="7:16" x14ac:dyDescent="0.25">
      <c r="G13471" s="27" t="str">
        <f t="shared" si="210"/>
        <v>2021/2022Central Asia &amp; Eastern EuropeAll SectorsAdaptationAll InstrumentsInternationalPrivateInstitutional Investors</v>
      </c>
      <c r="H13471" s="27" t="s">
        <v>291</v>
      </c>
      <c r="I13471" s="27" t="s">
        <v>313</v>
      </c>
      <c r="J13471" s="27" t="s">
        <v>344</v>
      </c>
      <c r="K13471" s="27" t="s">
        <v>302</v>
      </c>
      <c r="L13471" s="27" t="s">
        <v>345</v>
      </c>
      <c r="M13471" s="27" t="s">
        <v>324</v>
      </c>
      <c r="N13471" s="27" t="s">
        <v>306</v>
      </c>
      <c r="O13471" s="27" t="s">
        <v>27</v>
      </c>
      <c r="P13471" s="27">
        <v>0</v>
      </c>
    </row>
    <row r="13472" spans="7:16" x14ac:dyDescent="0.25">
      <c r="G13472" s="27" t="str">
        <f t="shared" si="210"/>
        <v>2021/2022Central Asia &amp; Eastern EuropeAll SectorsAdaptationAll InstrumentsInternationalPrivateUnknown</v>
      </c>
      <c r="H13472" s="27" t="s">
        <v>291</v>
      </c>
      <c r="I13472" s="27" t="s">
        <v>313</v>
      </c>
      <c r="J13472" s="27" t="s">
        <v>344</v>
      </c>
      <c r="K13472" s="27" t="s">
        <v>302</v>
      </c>
      <c r="L13472" s="27" t="s">
        <v>345</v>
      </c>
      <c r="M13472" s="27" t="s">
        <v>324</v>
      </c>
      <c r="N13472" s="27" t="s">
        <v>306</v>
      </c>
      <c r="O13472" s="27" t="s">
        <v>301</v>
      </c>
      <c r="P13472" s="27">
        <v>0.84350000000000003</v>
      </c>
    </row>
    <row r="13473" spans="7:16" x14ac:dyDescent="0.25">
      <c r="G13473" s="27" t="str">
        <f t="shared" si="210"/>
        <v>2021/2022Central Asia &amp; Eastern EuropeAll SectorsAdaptationAll InstrumentsInternationalPublicBilateral DFI</v>
      </c>
      <c r="H13473" s="27" t="s">
        <v>291</v>
      </c>
      <c r="I13473" s="27" t="s">
        <v>313</v>
      </c>
      <c r="J13473" s="27" t="s">
        <v>344</v>
      </c>
      <c r="K13473" s="27" t="s">
        <v>302</v>
      </c>
      <c r="L13473" s="27" t="s">
        <v>345</v>
      </c>
      <c r="M13473" s="27" t="s">
        <v>324</v>
      </c>
      <c r="N13473" s="27" t="s">
        <v>309</v>
      </c>
      <c r="O13473" s="27" t="s">
        <v>31</v>
      </c>
      <c r="P13473" s="27">
        <v>96.74146168</v>
      </c>
    </row>
    <row r="13474" spans="7:16" x14ac:dyDescent="0.25">
      <c r="G13474" s="27" t="str">
        <f t="shared" si="210"/>
        <v>2021/2022Central Asia &amp; Eastern EuropeAll SectorsAdaptationAll InstrumentsInternationalPublicGovernment</v>
      </c>
      <c r="H13474" s="27" t="s">
        <v>291</v>
      </c>
      <c r="I13474" s="27" t="s">
        <v>313</v>
      </c>
      <c r="J13474" s="27" t="s">
        <v>344</v>
      </c>
      <c r="K13474" s="27" t="s">
        <v>302</v>
      </c>
      <c r="L13474" s="27" t="s">
        <v>345</v>
      </c>
      <c r="M13474" s="27" t="s">
        <v>324</v>
      </c>
      <c r="N13474" s="27" t="s">
        <v>309</v>
      </c>
      <c r="O13474" s="27" t="s">
        <v>28</v>
      </c>
      <c r="P13474" s="27">
        <v>37.918445695999999</v>
      </c>
    </row>
    <row r="13475" spans="7:16" x14ac:dyDescent="0.25">
      <c r="G13475" s="27" t="str">
        <f t="shared" si="210"/>
        <v>2021/2022Central Asia &amp; Eastern EuropeAll SectorsAdaptationAll InstrumentsInternationalPublicMultilateral DFI</v>
      </c>
      <c r="H13475" s="27" t="s">
        <v>291</v>
      </c>
      <c r="I13475" s="27" t="s">
        <v>313</v>
      </c>
      <c r="J13475" s="27" t="s">
        <v>344</v>
      </c>
      <c r="K13475" s="27" t="s">
        <v>302</v>
      </c>
      <c r="L13475" s="27" t="s">
        <v>345</v>
      </c>
      <c r="M13475" s="27" t="s">
        <v>324</v>
      </c>
      <c r="N13475" s="27" t="s">
        <v>309</v>
      </c>
      <c r="O13475" s="27" t="s">
        <v>30</v>
      </c>
      <c r="P13475" s="27">
        <v>326.85140257699999</v>
      </c>
    </row>
    <row r="13476" spans="7:16" x14ac:dyDescent="0.25">
      <c r="G13476" s="27" t="str">
        <f t="shared" si="210"/>
        <v>2021/2022Central Asia &amp; Eastern EuropeAll SectorsAdaptationAll InstrumentsInternationalPublicSOE</v>
      </c>
      <c r="H13476" s="27" t="s">
        <v>291</v>
      </c>
      <c r="I13476" s="27" t="s">
        <v>313</v>
      </c>
      <c r="J13476" s="27" t="s">
        <v>344</v>
      </c>
      <c r="K13476" s="27" t="s">
        <v>302</v>
      </c>
      <c r="L13476" s="27" t="s">
        <v>345</v>
      </c>
      <c r="M13476" s="27" t="s">
        <v>324</v>
      </c>
      <c r="N13476" s="27" t="s">
        <v>309</v>
      </c>
      <c r="O13476" s="27" t="s">
        <v>34</v>
      </c>
      <c r="P13476" s="27">
        <v>0</v>
      </c>
    </row>
    <row r="13477" spans="7:16" x14ac:dyDescent="0.25">
      <c r="G13477" s="27" t="str">
        <f t="shared" si="210"/>
        <v>2021/2022Central Asia &amp; Eastern EuropeAll SectorsAdaptationAll InstrumentsInternationalUnknownUnknown</v>
      </c>
      <c r="H13477" s="27" t="s">
        <v>291</v>
      </c>
      <c r="I13477" s="27" t="s">
        <v>313</v>
      </c>
      <c r="J13477" s="27" t="s">
        <v>344</v>
      </c>
      <c r="K13477" s="27" t="s">
        <v>302</v>
      </c>
      <c r="L13477" s="27" t="s">
        <v>345</v>
      </c>
      <c r="M13477" s="27" t="s">
        <v>324</v>
      </c>
      <c r="N13477" s="27" t="s">
        <v>301</v>
      </c>
      <c r="O13477" s="27" t="s">
        <v>301</v>
      </c>
      <c r="P13477" s="27">
        <v>0</v>
      </c>
    </row>
    <row r="13478" spans="7:16" x14ac:dyDescent="0.25">
      <c r="G13478" s="27" t="str">
        <f t="shared" si="210"/>
        <v>2021/2022Central Asia &amp; Eastern EuropeAll SectorsAdaptationBalance sheet financing (debt portion)All DestinationsPublicMultilateral DFI</v>
      </c>
      <c r="H13478" s="27" t="s">
        <v>291</v>
      </c>
      <c r="I13478" s="27" t="s">
        <v>313</v>
      </c>
      <c r="J13478" s="27" t="s">
        <v>344</v>
      </c>
      <c r="K13478" s="27" t="s">
        <v>302</v>
      </c>
      <c r="L13478" s="27" t="s">
        <v>333</v>
      </c>
      <c r="M13478" s="27" t="s">
        <v>338</v>
      </c>
      <c r="N13478" s="27" t="s">
        <v>309</v>
      </c>
      <c r="O13478" s="27" t="s">
        <v>30</v>
      </c>
      <c r="P13478" s="27">
        <v>109.283676762</v>
      </c>
    </row>
    <row r="13479" spans="7:16" x14ac:dyDescent="0.25">
      <c r="G13479" s="27" t="str">
        <f t="shared" si="210"/>
        <v>2021/2022Central Asia &amp; Eastern EuropeAll SectorsAdaptationBalance sheet financing (debt portion)DomesticPublicMultilateral DFI</v>
      </c>
      <c r="H13479" s="27" t="s">
        <v>291</v>
      </c>
      <c r="I13479" s="27" t="s">
        <v>313</v>
      </c>
      <c r="J13479" s="27" t="s">
        <v>344</v>
      </c>
      <c r="K13479" s="27" t="s">
        <v>302</v>
      </c>
      <c r="L13479" s="27" t="s">
        <v>333</v>
      </c>
      <c r="M13479" s="27" t="s">
        <v>323</v>
      </c>
      <c r="N13479" s="27" t="s">
        <v>309</v>
      </c>
      <c r="O13479" s="27" t="s">
        <v>30</v>
      </c>
      <c r="P13479" s="27">
        <v>7.4999153620000003</v>
      </c>
    </row>
    <row r="13480" spans="7:16" x14ac:dyDescent="0.25">
      <c r="G13480" s="27" t="str">
        <f t="shared" si="210"/>
        <v>2021/2022Central Asia &amp; Eastern EuropeAll SectorsAdaptationBalance sheet financing (debt portion)InternationalPublicMultilateral DFI</v>
      </c>
      <c r="H13480" s="27" t="s">
        <v>291</v>
      </c>
      <c r="I13480" s="27" t="s">
        <v>313</v>
      </c>
      <c r="J13480" s="27" t="s">
        <v>344</v>
      </c>
      <c r="K13480" s="27" t="s">
        <v>302</v>
      </c>
      <c r="L13480" s="27" t="s">
        <v>333</v>
      </c>
      <c r="M13480" s="27" t="s">
        <v>324</v>
      </c>
      <c r="N13480" s="27" t="s">
        <v>309</v>
      </c>
      <c r="O13480" s="27" t="s">
        <v>30</v>
      </c>
      <c r="P13480" s="27">
        <v>101.7837614</v>
      </c>
    </row>
    <row r="13481" spans="7:16" x14ac:dyDescent="0.25">
      <c r="G13481" s="27" t="str">
        <f t="shared" si="210"/>
        <v>2021/2022Central Asia &amp; Eastern EuropeAll SectorsAdaptationGrantAll DestinationsPublicGovernment</v>
      </c>
      <c r="H13481" s="27" t="s">
        <v>291</v>
      </c>
      <c r="I13481" s="27" t="s">
        <v>313</v>
      </c>
      <c r="J13481" s="27" t="s">
        <v>344</v>
      </c>
      <c r="K13481" s="27" t="s">
        <v>302</v>
      </c>
      <c r="L13481" s="27" t="s">
        <v>332</v>
      </c>
      <c r="M13481" s="27" t="s">
        <v>338</v>
      </c>
      <c r="N13481" s="27" t="s">
        <v>309</v>
      </c>
      <c r="O13481" s="27" t="s">
        <v>28</v>
      </c>
      <c r="P13481" s="27">
        <v>24.411468406000001</v>
      </c>
    </row>
    <row r="13482" spans="7:16" x14ac:dyDescent="0.25">
      <c r="G13482" s="27" t="str">
        <f t="shared" si="210"/>
        <v>2021/2022Central Asia &amp; Eastern EuropeAll SectorsAdaptationGrantAll DestinationsPublicMultilateral DFI</v>
      </c>
      <c r="H13482" s="27" t="s">
        <v>291</v>
      </c>
      <c r="I13482" s="27" t="s">
        <v>313</v>
      </c>
      <c r="J13482" s="27" t="s">
        <v>344</v>
      </c>
      <c r="K13482" s="27" t="s">
        <v>302</v>
      </c>
      <c r="L13482" s="27" t="s">
        <v>332</v>
      </c>
      <c r="M13482" s="27" t="s">
        <v>338</v>
      </c>
      <c r="N13482" s="27" t="s">
        <v>309</v>
      </c>
      <c r="O13482" s="27" t="s">
        <v>30</v>
      </c>
      <c r="P13482" s="27">
        <v>5.1899999999999897</v>
      </c>
    </row>
    <row r="13483" spans="7:16" x14ac:dyDescent="0.25">
      <c r="G13483" s="27" t="str">
        <f t="shared" si="210"/>
        <v>2021/2022Central Asia &amp; Eastern EuropeAll SectorsAdaptationGrantAll DestinationsPublicSOE</v>
      </c>
      <c r="H13483" s="27" t="s">
        <v>291</v>
      </c>
      <c r="I13483" s="27" t="s">
        <v>313</v>
      </c>
      <c r="J13483" s="27" t="s">
        <v>344</v>
      </c>
      <c r="K13483" s="27" t="s">
        <v>302</v>
      </c>
      <c r="L13483" s="27" t="s">
        <v>332</v>
      </c>
      <c r="M13483" s="27" t="s">
        <v>338</v>
      </c>
      <c r="N13483" s="27" t="s">
        <v>309</v>
      </c>
      <c r="O13483" s="27" t="s">
        <v>34</v>
      </c>
      <c r="P13483" s="27">
        <v>0</v>
      </c>
    </row>
    <row r="13484" spans="7:16" x14ac:dyDescent="0.25">
      <c r="G13484" s="27" t="str">
        <f t="shared" si="210"/>
        <v>2021/2022Central Asia &amp; Eastern EuropeAll SectorsAdaptationGrantDomesticPublicMultilateral DFI</v>
      </c>
      <c r="H13484" s="27" t="s">
        <v>291</v>
      </c>
      <c r="I13484" s="27" t="s">
        <v>313</v>
      </c>
      <c r="J13484" s="27" t="s">
        <v>344</v>
      </c>
      <c r="K13484" s="27" t="s">
        <v>302</v>
      </c>
      <c r="L13484" s="27" t="s">
        <v>332</v>
      </c>
      <c r="M13484" s="27" t="s">
        <v>323</v>
      </c>
      <c r="N13484" s="27" t="s">
        <v>309</v>
      </c>
      <c r="O13484" s="27" t="s">
        <v>30</v>
      </c>
      <c r="P13484" s="27">
        <v>2.6928400000000002E-3</v>
      </c>
    </row>
    <row r="13485" spans="7:16" x14ac:dyDescent="0.25">
      <c r="G13485" s="27" t="str">
        <f t="shared" si="210"/>
        <v>2021/2022Central Asia &amp; Eastern EuropeAll SectorsAdaptationGrantInternationalPublicGovernment</v>
      </c>
      <c r="H13485" s="27" t="s">
        <v>291</v>
      </c>
      <c r="I13485" s="27" t="s">
        <v>313</v>
      </c>
      <c r="J13485" s="27" t="s">
        <v>344</v>
      </c>
      <c r="K13485" s="27" t="s">
        <v>302</v>
      </c>
      <c r="L13485" s="27" t="s">
        <v>332</v>
      </c>
      <c r="M13485" s="27" t="s">
        <v>324</v>
      </c>
      <c r="N13485" s="27" t="s">
        <v>309</v>
      </c>
      <c r="O13485" s="27" t="s">
        <v>28</v>
      </c>
      <c r="P13485" s="27">
        <v>24.411468406000001</v>
      </c>
    </row>
    <row r="13486" spans="7:16" x14ac:dyDescent="0.25">
      <c r="G13486" s="27" t="str">
        <f t="shared" si="210"/>
        <v>2021/2022Central Asia &amp; Eastern EuropeAll SectorsAdaptationGrantInternationalPublicMultilateral DFI</v>
      </c>
      <c r="H13486" s="27" t="s">
        <v>291</v>
      </c>
      <c r="I13486" s="27" t="s">
        <v>313</v>
      </c>
      <c r="J13486" s="27" t="s">
        <v>344</v>
      </c>
      <c r="K13486" s="27" t="s">
        <v>302</v>
      </c>
      <c r="L13486" s="27" t="s">
        <v>332</v>
      </c>
      <c r="M13486" s="27" t="s">
        <v>324</v>
      </c>
      <c r="N13486" s="27" t="s">
        <v>309</v>
      </c>
      <c r="O13486" s="27" t="s">
        <v>30</v>
      </c>
      <c r="P13486" s="27">
        <v>5.1873071599999996</v>
      </c>
    </row>
    <row r="13487" spans="7:16" x14ac:dyDescent="0.25">
      <c r="G13487" s="27" t="str">
        <f t="shared" si="210"/>
        <v>2021/2022Central Asia &amp; Eastern EuropeAll SectorsAdaptationGrantInternationalPublicSOE</v>
      </c>
      <c r="H13487" s="27" t="s">
        <v>291</v>
      </c>
      <c r="I13487" s="27" t="s">
        <v>313</v>
      </c>
      <c r="J13487" s="27" t="s">
        <v>344</v>
      </c>
      <c r="K13487" s="27" t="s">
        <v>302</v>
      </c>
      <c r="L13487" s="27" t="s">
        <v>332</v>
      </c>
      <c r="M13487" s="27" t="s">
        <v>324</v>
      </c>
      <c r="N13487" s="27" t="s">
        <v>309</v>
      </c>
      <c r="O13487" s="27" t="s">
        <v>34</v>
      </c>
      <c r="P13487" s="27">
        <v>0</v>
      </c>
    </row>
    <row r="13488" spans="7:16" x14ac:dyDescent="0.25">
      <c r="G13488" s="27" t="str">
        <f t="shared" si="210"/>
        <v>2021/2022Central Asia &amp; Eastern EuropeAll SectorsAdaptationLow-cost project debtAll DestinationsPrivateInstitutional Investors</v>
      </c>
      <c r="H13488" s="27" t="s">
        <v>291</v>
      </c>
      <c r="I13488" s="27" t="s">
        <v>313</v>
      </c>
      <c r="J13488" s="27" t="s">
        <v>344</v>
      </c>
      <c r="K13488" s="27" t="s">
        <v>302</v>
      </c>
      <c r="L13488" s="27" t="s">
        <v>336</v>
      </c>
      <c r="M13488" s="27" t="s">
        <v>338</v>
      </c>
      <c r="N13488" s="27" t="s">
        <v>306</v>
      </c>
      <c r="O13488" s="27" t="s">
        <v>27</v>
      </c>
      <c r="P13488" s="27">
        <v>0</v>
      </c>
    </row>
    <row r="13489" spans="7:16" x14ac:dyDescent="0.25">
      <c r="G13489" s="27" t="str">
        <f t="shared" si="210"/>
        <v>2021/2022Central Asia &amp; Eastern EuropeAll SectorsAdaptationLow-cost project debtAll DestinationsPublicBilateral DFI</v>
      </c>
      <c r="H13489" s="27" t="s">
        <v>291</v>
      </c>
      <c r="I13489" s="27" t="s">
        <v>313</v>
      </c>
      <c r="J13489" s="27" t="s">
        <v>344</v>
      </c>
      <c r="K13489" s="27" t="s">
        <v>302</v>
      </c>
      <c r="L13489" s="27" t="s">
        <v>336</v>
      </c>
      <c r="M13489" s="27" t="s">
        <v>338</v>
      </c>
      <c r="N13489" s="27" t="s">
        <v>309</v>
      </c>
      <c r="O13489" s="27" t="s">
        <v>31</v>
      </c>
      <c r="P13489" s="27">
        <v>66.816461680000003</v>
      </c>
    </row>
    <row r="13490" spans="7:16" x14ac:dyDescent="0.25">
      <c r="G13490" s="27" t="str">
        <f t="shared" si="210"/>
        <v>2021/2022Central Asia &amp; Eastern EuropeAll SectorsAdaptationLow-cost project debtAll DestinationsPublicGovernment</v>
      </c>
      <c r="H13490" s="27" t="s">
        <v>291</v>
      </c>
      <c r="I13490" s="27" t="s">
        <v>313</v>
      </c>
      <c r="J13490" s="27" t="s">
        <v>344</v>
      </c>
      <c r="K13490" s="27" t="s">
        <v>302</v>
      </c>
      <c r="L13490" s="27" t="s">
        <v>336</v>
      </c>
      <c r="M13490" s="27" t="s">
        <v>338</v>
      </c>
      <c r="N13490" s="27" t="s">
        <v>309</v>
      </c>
      <c r="O13490" s="27" t="s">
        <v>28</v>
      </c>
      <c r="P13490" s="27">
        <v>13.50697729</v>
      </c>
    </row>
    <row r="13491" spans="7:16" x14ac:dyDescent="0.25">
      <c r="G13491" s="27" t="str">
        <f t="shared" si="210"/>
        <v>2021/2022Central Asia &amp; Eastern EuropeAll SectorsAdaptationLow-cost project debtAll DestinationsPublicMultilateral DFI</v>
      </c>
      <c r="H13491" s="27" t="s">
        <v>291</v>
      </c>
      <c r="I13491" s="27" t="s">
        <v>313</v>
      </c>
      <c r="J13491" s="27" t="s">
        <v>344</v>
      </c>
      <c r="K13491" s="27" t="s">
        <v>302</v>
      </c>
      <c r="L13491" s="27" t="s">
        <v>336</v>
      </c>
      <c r="M13491" s="27" t="s">
        <v>338</v>
      </c>
      <c r="N13491" s="27" t="s">
        <v>309</v>
      </c>
      <c r="O13491" s="27" t="s">
        <v>30</v>
      </c>
      <c r="P13491" s="27">
        <v>0</v>
      </c>
    </row>
    <row r="13492" spans="7:16" x14ac:dyDescent="0.25">
      <c r="G13492" s="27" t="str">
        <f t="shared" si="210"/>
        <v>2021/2022Central Asia &amp; Eastern EuropeAll SectorsAdaptationLow-cost project debtInternationalPrivateInstitutional Investors</v>
      </c>
      <c r="H13492" s="27" t="s">
        <v>291</v>
      </c>
      <c r="I13492" s="27" t="s">
        <v>313</v>
      </c>
      <c r="J13492" s="27" t="s">
        <v>344</v>
      </c>
      <c r="K13492" s="27" t="s">
        <v>302</v>
      </c>
      <c r="L13492" s="27" t="s">
        <v>336</v>
      </c>
      <c r="M13492" s="27" t="s">
        <v>324</v>
      </c>
      <c r="N13492" s="27" t="s">
        <v>306</v>
      </c>
      <c r="O13492" s="27" t="s">
        <v>27</v>
      </c>
      <c r="P13492" s="27">
        <v>0</v>
      </c>
    </row>
    <row r="13493" spans="7:16" x14ac:dyDescent="0.25">
      <c r="G13493" s="27" t="str">
        <f t="shared" si="210"/>
        <v>2021/2022Central Asia &amp; Eastern EuropeAll SectorsAdaptationLow-cost project debtInternationalPublicBilateral DFI</v>
      </c>
      <c r="H13493" s="27" t="s">
        <v>291</v>
      </c>
      <c r="I13493" s="27" t="s">
        <v>313</v>
      </c>
      <c r="J13493" s="27" t="s">
        <v>344</v>
      </c>
      <c r="K13493" s="27" t="s">
        <v>302</v>
      </c>
      <c r="L13493" s="27" t="s">
        <v>336</v>
      </c>
      <c r="M13493" s="27" t="s">
        <v>324</v>
      </c>
      <c r="N13493" s="27" t="s">
        <v>309</v>
      </c>
      <c r="O13493" s="27" t="s">
        <v>31</v>
      </c>
      <c r="P13493" s="27">
        <v>66.816461680000003</v>
      </c>
    </row>
    <row r="13494" spans="7:16" x14ac:dyDescent="0.25">
      <c r="G13494" s="27" t="str">
        <f t="shared" si="210"/>
        <v>2021/2022Central Asia &amp; Eastern EuropeAll SectorsAdaptationLow-cost project debtInternationalPublicGovernment</v>
      </c>
      <c r="H13494" s="27" t="s">
        <v>291</v>
      </c>
      <c r="I13494" s="27" t="s">
        <v>313</v>
      </c>
      <c r="J13494" s="27" t="s">
        <v>344</v>
      </c>
      <c r="K13494" s="27" t="s">
        <v>302</v>
      </c>
      <c r="L13494" s="27" t="s">
        <v>336</v>
      </c>
      <c r="M13494" s="27" t="s">
        <v>324</v>
      </c>
      <c r="N13494" s="27" t="s">
        <v>309</v>
      </c>
      <c r="O13494" s="27" t="s">
        <v>28</v>
      </c>
      <c r="P13494" s="27">
        <v>13.50697729</v>
      </c>
    </row>
    <row r="13495" spans="7:16" x14ac:dyDescent="0.25">
      <c r="G13495" s="27" t="str">
        <f t="shared" si="210"/>
        <v>2021/2022Central Asia &amp; Eastern EuropeAll SectorsAdaptationLow-cost project debtInternationalPublicMultilateral DFI</v>
      </c>
      <c r="H13495" s="27" t="s">
        <v>291</v>
      </c>
      <c r="I13495" s="27" t="s">
        <v>313</v>
      </c>
      <c r="J13495" s="27" t="s">
        <v>344</v>
      </c>
      <c r="K13495" s="27" t="s">
        <v>302</v>
      </c>
      <c r="L13495" s="27" t="s">
        <v>336</v>
      </c>
      <c r="M13495" s="27" t="s">
        <v>324</v>
      </c>
      <c r="N13495" s="27" t="s">
        <v>309</v>
      </c>
      <c r="O13495" s="27" t="s">
        <v>30</v>
      </c>
      <c r="P13495" s="27">
        <v>0</v>
      </c>
    </row>
    <row r="13496" spans="7:16" x14ac:dyDescent="0.25">
      <c r="G13496" s="27" t="str">
        <f t="shared" si="210"/>
        <v>2021/2022Central Asia &amp; Eastern EuropeAll SectorsAdaptationProject-level equityAll DestinationsUnknownUnknown</v>
      </c>
      <c r="H13496" s="27" t="s">
        <v>291</v>
      </c>
      <c r="I13496" s="27" t="s">
        <v>313</v>
      </c>
      <c r="J13496" s="27" t="s">
        <v>344</v>
      </c>
      <c r="K13496" s="27" t="s">
        <v>302</v>
      </c>
      <c r="L13496" s="27" t="s">
        <v>337</v>
      </c>
      <c r="M13496" s="27" t="s">
        <v>338</v>
      </c>
      <c r="N13496" s="27" t="s">
        <v>301</v>
      </c>
      <c r="O13496" s="27" t="s">
        <v>301</v>
      </c>
      <c r="P13496" s="27">
        <v>0.36149999999999999</v>
      </c>
    </row>
    <row r="13497" spans="7:16" x14ac:dyDescent="0.25">
      <c r="G13497" s="27" t="str">
        <f t="shared" si="210"/>
        <v>2021/2022Central Asia &amp; Eastern EuropeAll SectorsAdaptationProject-level equityDomesticUnknownUnknown</v>
      </c>
      <c r="H13497" s="27" t="s">
        <v>291</v>
      </c>
      <c r="I13497" s="27" t="s">
        <v>313</v>
      </c>
      <c r="J13497" s="27" t="s">
        <v>344</v>
      </c>
      <c r="K13497" s="27" t="s">
        <v>302</v>
      </c>
      <c r="L13497" s="27" t="s">
        <v>337</v>
      </c>
      <c r="M13497" s="27" t="s">
        <v>323</v>
      </c>
      <c r="N13497" s="27" t="s">
        <v>301</v>
      </c>
      <c r="O13497" s="27" t="s">
        <v>301</v>
      </c>
      <c r="P13497" s="27">
        <v>0.36149999999999999</v>
      </c>
    </row>
    <row r="13498" spans="7:16" x14ac:dyDescent="0.25">
      <c r="G13498" s="27" t="str">
        <f t="shared" si="210"/>
        <v>2021/2022Central Asia &amp; Eastern EuropeAll SectorsAdaptationProject-level equityInternationalUnknownUnknown</v>
      </c>
      <c r="H13498" s="27" t="s">
        <v>291</v>
      </c>
      <c r="I13498" s="27" t="s">
        <v>313</v>
      </c>
      <c r="J13498" s="27" t="s">
        <v>344</v>
      </c>
      <c r="K13498" s="27" t="s">
        <v>302</v>
      </c>
      <c r="L13498" s="27" t="s">
        <v>337</v>
      </c>
      <c r="M13498" s="27" t="s">
        <v>324</v>
      </c>
      <c r="N13498" s="27" t="s">
        <v>301</v>
      </c>
      <c r="O13498" s="27" t="s">
        <v>301</v>
      </c>
      <c r="P13498" s="27">
        <v>0</v>
      </c>
    </row>
    <row r="13499" spans="7:16" x14ac:dyDescent="0.25">
      <c r="G13499" s="27" t="str">
        <f t="shared" si="210"/>
        <v>2021/2022Central Asia &amp; Eastern EuropeAll SectorsAdaptationProject-level market rate debtAll DestinationsPrivateUnknown</v>
      </c>
      <c r="H13499" s="27" t="s">
        <v>291</v>
      </c>
      <c r="I13499" s="27" t="s">
        <v>313</v>
      </c>
      <c r="J13499" s="27" t="s">
        <v>344</v>
      </c>
      <c r="K13499" s="27" t="s">
        <v>302</v>
      </c>
      <c r="L13499" s="27" t="s">
        <v>335</v>
      </c>
      <c r="M13499" s="27" t="s">
        <v>338</v>
      </c>
      <c r="N13499" s="27" t="s">
        <v>306</v>
      </c>
      <c r="O13499" s="27" t="s">
        <v>301</v>
      </c>
      <c r="P13499" s="27">
        <v>0.84350000000000003</v>
      </c>
    </row>
    <row r="13500" spans="7:16" x14ac:dyDescent="0.25">
      <c r="G13500" s="27" t="str">
        <f t="shared" si="210"/>
        <v>2021/2022Central Asia &amp; Eastern EuropeAll SectorsAdaptationProject-level market rate debtAll DestinationsPublicBilateral DFI</v>
      </c>
      <c r="H13500" s="27" t="s">
        <v>291</v>
      </c>
      <c r="I13500" s="27" t="s">
        <v>313</v>
      </c>
      <c r="J13500" s="27" t="s">
        <v>344</v>
      </c>
      <c r="K13500" s="27" t="s">
        <v>302</v>
      </c>
      <c r="L13500" s="27" t="s">
        <v>335</v>
      </c>
      <c r="M13500" s="27" t="s">
        <v>338</v>
      </c>
      <c r="N13500" s="27" t="s">
        <v>309</v>
      </c>
      <c r="O13500" s="27" t="s">
        <v>31</v>
      </c>
      <c r="P13500" s="27">
        <v>29.925000000000001</v>
      </c>
    </row>
    <row r="13501" spans="7:16" x14ac:dyDescent="0.25">
      <c r="G13501" s="27" t="str">
        <f t="shared" si="210"/>
        <v>2021/2022Central Asia &amp; Eastern EuropeAll SectorsAdaptationProject-level market rate debtAll DestinationsPublicMultilateral DFI</v>
      </c>
      <c r="H13501" s="27" t="s">
        <v>291</v>
      </c>
      <c r="I13501" s="27" t="s">
        <v>313</v>
      </c>
      <c r="J13501" s="27" t="s">
        <v>344</v>
      </c>
      <c r="K13501" s="27" t="s">
        <v>302</v>
      </c>
      <c r="L13501" s="27" t="s">
        <v>335</v>
      </c>
      <c r="M13501" s="27" t="s">
        <v>338</v>
      </c>
      <c r="N13501" s="27" t="s">
        <v>309</v>
      </c>
      <c r="O13501" s="27" t="s">
        <v>30</v>
      </c>
      <c r="P13501" s="27">
        <v>206.49043266599901</v>
      </c>
    </row>
    <row r="13502" spans="7:16" x14ac:dyDescent="0.25">
      <c r="G13502" s="27" t="str">
        <f t="shared" si="210"/>
        <v>2021/2022Central Asia &amp; Eastern EuropeAll SectorsAdaptationProject-level market rate debtDomesticPublicMultilateral DFI</v>
      </c>
      <c r="H13502" s="27" t="s">
        <v>291</v>
      </c>
      <c r="I13502" s="27" t="s">
        <v>313</v>
      </c>
      <c r="J13502" s="27" t="s">
        <v>344</v>
      </c>
      <c r="K13502" s="27" t="s">
        <v>302</v>
      </c>
      <c r="L13502" s="27" t="s">
        <v>335</v>
      </c>
      <c r="M13502" s="27" t="s">
        <v>323</v>
      </c>
      <c r="N13502" s="27" t="s">
        <v>309</v>
      </c>
      <c r="O13502" s="27" t="s">
        <v>30</v>
      </c>
      <c r="P13502" s="27">
        <v>3.4864451430000001</v>
      </c>
    </row>
    <row r="13503" spans="7:16" x14ac:dyDescent="0.25">
      <c r="G13503" s="27" t="str">
        <f t="shared" si="210"/>
        <v>2021/2022Central Asia &amp; Eastern EuropeAll SectorsAdaptationProject-level market rate debtInternationalPrivateUnknown</v>
      </c>
      <c r="H13503" s="27" t="s">
        <v>291</v>
      </c>
      <c r="I13503" s="27" t="s">
        <v>313</v>
      </c>
      <c r="J13503" s="27" t="s">
        <v>344</v>
      </c>
      <c r="K13503" s="27" t="s">
        <v>302</v>
      </c>
      <c r="L13503" s="27" t="s">
        <v>335</v>
      </c>
      <c r="M13503" s="27" t="s">
        <v>324</v>
      </c>
      <c r="N13503" s="27" t="s">
        <v>306</v>
      </c>
      <c r="O13503" s="27" t="s">
        <v>301</v>
      </c>
      <c r="P13503" s="27">
        <v>0.84350000000000003</v>
      </c>
    </row>
    <row r="13504" spans="7:16" x14ac:dyDescent="0.25">
      <c r="G13504" s="27" t="str">
        <f t="shared" si="210"/>
        <v>2021/2022Central Asia &amp; Eastern EuropeAll SectorsAdaptationProject-level market rate debtInternationalPublicBilateral DFI</v>
      </c>
      <c r="H13504" s="27" t="s">
        <v>291</v>
      </c>
      <c r="I13504" s="27" t="s">
        <v>313</v>
      </c>
      <c r="J13504" s="27" t="s">
        <v>344</v>
      </c>
      <c r="K13504" s="27" t="s">
        <v>302</v>
      </c>
      <c r="L13504" s="27" t="s">
        <v>335</v>
      </c>
      <c r="M13504" s="27" t="s">
        <v>324</v>
      </c>
      <c r="N13504" s="27" t="s">
        <v>309</v>
      </c>
      <c r="O13504" s="27" t="s">
        <v>31</v>
      </c>
      <c r="P13504" s="27">
        <v>29.925000000000001</v>
      </c>
    </row>
    <row r="13505" spans="7:16" x14ac:dyDescent="0.25">
      <c r="G13505" s="27" t="str">
        <f t="shared" si="210"/>
        <v>2021/2022Central Asia &amp; Eastern EuropeAll SectorsAdaptationProject-level market rate debtInternationalPublicMultilateral DFI</v>
      </c>
      <c r="H13505" s="27" t="s">
        <v>291</v>
      </c>
      <c r="I13505" s="27" t="s">
        <v>313</v>
      </c>
      <c r="J13505" s="27" t="s">
        <v>344</v>
      </c>
      <c r="K13505" s="27" t="s">
        <v>302</v>
      </c>
      <c r="L13505" s="27" t="s">
        <v>335</v>
      </c>
      <c r="M13505" s="27" t="s">
        <v>324</v>
      </c>
      <c r="N13505" s="27" t="s">
        <v>309</v>
      </c>
      <c r="O13505" s="27" t="s">
        <v>30</v>
      </c>
      <c r="P13505" s="27">
        <v>203.00398752299901</v>
      </c>
    </row>
    <row r="13506" spans="7:16" x14ac:dyDescent="0.25">
      <c r="G13506" s="27" t="str">
        <f t="shared" si="210"/>
        <v>2021/2022Central Asia &amp; Eastern EuropeAll SectorsAdaptationUnknownAll DestinationsPublicMultilateral DFI</v>
      </c>
      <c r="H13506" s="27" t="s">
        <v>291</v>
      </c>
      <c r="I13506" s="27" t="s">
        <v>313</v>
      </c>
      <c r="J13506" s="27" t="s">
        <v>344</v>
      </c>
      <c r="K13506" s="27" t="s">
        <v>302</v>
      </c>
      <c r="L13506" s="27" t="s">
        <v>301</v>
      </c>
      <c r="M13506" s="27" t="s">
        <v>338</v>
      </c>
      <c r="N13506" s="27" t="s">
        <v>309</v>
      </c>
      <c r="O13506" s="27" t="s">
        <v>30</v>
      </c>
      <c r="P13506" s="27">
        <v>16.880139884999998</v>
      </c>
    </row>
    <row r="13507" spans="7:16" x14ac:dyDescent="0.25">
      <c r="G13507" s="27" t="str">
        <f t="shared" ref="G13507:G13570" si="211">+_xlfn.CONCAT(H13507:O13507)</f>
        <v>2021/2022Central Asia &amp; Eastern EuropeAll SectorsAdaptationUnknownDomesticPublicMultilateral DFI</v>
      </c>
      <c r="H13507" s="27" t="s">
        <v>291</v>
      </c>
      <c r="I13507" s="27" t="s">
        <v>313</v>
      </c>
      <c r="J13507" s="27" t="s">
        <v>344</v>
      </c>
      <c r="K13507" s="27" t="s">
        <v>302</v>
      </c>
      <c r="L13507" s="27" t="s">
        <v>301</v>
      </c>
      <c r="M13507" s="27" t="s">
        <v>323</v>
      </c>
      <c r="N13507" s="27" t="s">
        <v>309</v>
      </c>
      <c r="O13507" s="27" t="s">
        <v>30</v>
      </c>
      <c r="P13507" s="27">
        <v>3.7933910000000001E-3</v>
      </c>
    </row>
    <row r="13508" spans="7:16" x14ac:dyDescent="0.25">
      <c r="G13508" s="27" t="str">
        <f t="shared" si="211"/>
        <v>2021/2022Central Asia &amp; Eastern EuropeAll SectorsAdaptationUnknownInternationalPublicMultilateral DFI</v>
      </c>
      <c r="H13508" s="27" t="s">
        <v>291</v>
      </c>
      <c r="I13508" s="27" t="s">
        <v>313</v>
      </c>
      <c r="J13508" s="27" t="s">
        <v>344</v>
      </c>
      <c r="K13508" s="27" t="s">
        <v>302</v>
      </c>
      <c r="L13508" s="27" t="s">
        <v>301</v>
      </c>
      <c r="M13508" s="27" t="s">
        <v>324</v>
      </c>
      <c r="N13508" s="27" t="s">
        <v>309</v>
      </c>
      <c r="O13508" s="27" t="s">
        <v>30</v>
      </c>
      <c r="P13508" s="27">
        <v>16.876346494</v>
      </c>
    </row>
    <row r="13509" spans="7:16" x14ac:dyDescent="0.25">
      <c r="G13509" s="27" t="str">
        <f t="shared" si="211"/>
        <v>2021/2022Central Asia &amp; Eastern EuropeAll SectorsAll UsesAll InstrumentsAll DestinationsPrivateCommercial FI</v>
      </c>
      <c r="H13509" s="27" t="s">
        <v>291</v>
      </c>
      <c r="I13509" s="27" t="s">
        <v>313</v>
      </c>
      <c r="J13509" s="27" t="s">
        <v>344</v>
      </c>
      <c r="K13509" s="27" t="s">
        <v>346</v>
      </c>
      <c r="L13509" s="27" t="s">
        <v>345</v>
      </c>
      <c r="M13509" s="27" t="s">
        <v>338</v>
      </c>
      <c r="N13509" s="27" t="s">
        <v>306</v>
      </c>
      <c r="O13509" s="27" t="s">
        <v>23</v>
      </c>
      <c r="P13509" s="27">
        <v>813.65836354999999</v>
      </c>
    </row>
    <row r="13510" spans="7:16" x14ac:dyDescent="0.25">
      <c r="G13510" s="27" t="str">
        <f t="shared" si="211"/>
        <v>2021/2022Central Asia &amp; Eastern EuropeAll SectorsAll UsesAll InstrumentsAll DestinationsPrivateCorporations</v>
      </c>
      <c r="H13510" s="27" t="s">
        <v>291</v>
      </c>
      <c r="I13510" s="27" t="s">
        <v>313</v>
      </c>
      <c r="J13510" s="27" t="s">
        <v>344</v>
      </c>
      <c r="K13510" s="27" t="s">
        <v>346</v>
      </c>
      <c r="L13510" s="27" t="s">
        <v>345</v>
      </c>
      <c r="M13510" s="27" t="s">
        <v>338</v>
      </c>
      <c r="N13510" s="27" t="s">
        <v>306</v>
      </c>
      <c r="O13510" s="27" t="s">
        <v>307</v>
      </c>
      <c r="P13510" s="27">
        <v>3706.0159560400002</v>
      </c>
    </row>
    <row r="13511" spans="7:16" x14ac:dyDescent="0.25">
      <c r="G13511" s="27" t="str">
        <f t="shared" si="211"/>
        <v>2021/2022Central Asia &amp; Eastern EuropeAll SectorsAll UsesAll InstrumentsAll DestinationsPrivateFunds</v>
      </c>
      <c r="H13511" s="27" t="s">
        <v>291</v>
      </c>
      <c r="I13511" s="27" t="s">
        <v>313</v>
      </c>
      <c r="J13511" s="27" t="s">
        <v>344</v>
      </c>
      <c r="K13511" s="27" t="s">
        <v>346</v>
      </c>
      <c r="L13511" s="27" t="s">
        <v>345</v>
      </c>
      <c r="M13511" s="27" t="s">
        <v>338</v>
      </c>
      <c r="N13511" s="27" t="s">
        <v>306</v>
      </c>
      <c r="O13511" s="27" t="s">
        <v>25</v>
      </c>
      <c r="P13511" s="27">
        <v>43.451299999999897</v>
      </c>
    </row>
    <row r="13512" spans="7:16" x14ac:dyDescent="0.25">
      <c r="G13512" s="27" t="str">
        <f t="shared" si="211"/>
        <v>2021/2022Central Asia &amp; Eastern EuropeAll SectorsAll UsesAll InstrumentsAll DestinationsPrivateHouseholds/Individuals</v>
      </c>
      <c r="H13512" s="27" t="s">
        <v>291</v>
      </c>
      <c r="I13512" s="27" t="s">
        <v>313</v>
      </c>
      <c r="J13512" s="27" t="s">
        <v>344</v>
      </c>
      <c r="K13512" s="27" t="s">
        <v>346</v>
      </c>
      <c r="L13512" s="27" t="s">
        <v>345</v>
      </c>
      <c r="M13512" s="27" t="s">
        <v>338</v>
      </c>
      <c r="N13512" s="27" t="s">
        <v>306</v>
      </c>
      <c r="O13512" s="27" t="s">
        <v>308</v>
      </c>
      <c r="P13512" s="27">
        <v>2619.5416248000001</v>
      </c>
    </row>
    <row r="13513" spans="7:16" x14ac:dyDescent="0.25">
      <c r="G13513" s="27" t="str">
        <f t="shared" si="211"/>
        <v>2021/2022Central Asia &amp; Eastern EuropeAll SectorsAll UsesAll InstrumentsAll DestinationsPrivateInstitutional Investors</v>
      </c>
      <c r="H13513" s="27" t="s">
        <v>291</v>
      </c>
      <c r="I13513" s="27" t="s">
        <v>313</v>
      </c>
      <c r="J13513" s="27" t="s">
        <v>344</v>
      </c>
      <c r="K13513" s="27" t="s">
        <v>346</v>
      </c>
      <c r="L13513" s="27" t="s">
        <v>345</v>
      </c>
      <c r="M13513" s="27" t="s">
        <v>338</v>
      </c>
      <c r="N13513" s="27" t="s">
        <v>306</v>
      </c>
      <c r="O13513" s="27" t="s">
        <v>27</v>
      </c>
      <c r="P13513" s="27">
        <v>27.437726958999999</v>
      </c>
    </row>
    <row r="13514" spans="7:16" x14ac:dyDescent="0.25">
      <c r="G13514" s="27" t="str">
        <f t="shared" si="211"/>
        <v>2021/2022Central Asia &amp; Eastern EuropeAll SectorsAll UsesAll InstrumentsAll DestinationsPrivateUnknown</v>
      </c>
      <c r="H13514" s="27" t="s">
        <v>291</v>
      </c>
      <c r="I13514" s="27" t="s">
        <v>313</v>
      </c>
      <c r="J13514" s="27" t="s">
        <v>344</v>
      </c>
      <c r="K13514" s="27" t="s">
        <v>346</v>
      </c>
      <c r="L13514" s="27" t="s">
        <v>345</v>
      </c>
      <c r="M13514" s="27" t="s">
        <v>338</v>
      </c>
      <c r="N13514" s="27" t="s">
        <v>306</v>
      </c>
      <c r="O13514" s="27" t="s">
        <v>301</v>
      </c>
      <c r="P13514" s="27">
        <v>22.992000000000001</v>
      </c>
    </row>
    <row r="13515" spans="7:16" x14ac:dyDescent="0.25">
      <c r="G13515" s="27" t="str">
        <f t="shared" si="211"/>
        <v>2021/2022Central Asia &amp; Eastern EuropeAll SectorsAll UsesAll InstrumentsAll DestinationsPublicBilateral DFI</v>
      </c>
      <c r="H13515" s="27" t="s">
        <v>291</v>
      </c>
      <c r="I13515" s="27" t="s">
        <v>313</v>
      </c>
      <c r="J13515" s="27" t="s">
        <v>344</v>
      </c>
      <c r="K13515" s="27" t="s">
        <v>346</v>
      </c>
      <c r="L13515" s="27" t="s">
        <v>345</v>
      </c>
      <c r="M13515" s="27" t="s">
        <v>338</v>
      </c>
      <c r="N13515" s="27" t="s">
        <v>309</v>
      </c>
      <c r="O13515" s="27" t="s">
        <v>31</v>
      </c>
      <c r="P13515" s="27">
        <v>284.05150479000002</v>
      </c>
    </row>
    <row r="13516" spans="7:16" x14ac:dyDescent="0.25">
      <c r="G13516" s="27" t="str">
        <f t="shared" si="211"/>
        <v>2021/2022Central Asia &amp; Eastern EuropeAll SectorsAll UsesAll InstrumentsAll DestinationsPublicExport Credit Agency (ECA)</v>
      </c>
      <c r="H13516" s="27" t="s">
        <v>291</v>
      </c>
      <c r="I13516" s="27" t="s">
        <v>313</v>
      </c>
      <c r="J13516" s="27" t="s">
        <v>344</v>
      </c>
      <c r="K13516" s="27" t="s">
        <v>346</v>
      </c>
      <c r="L13516" s="27" t="s">
        <v>345</v>
      </c>
      <c r="M13516" s="27" t="s">
        <v>338</v>
      </c>
      <c r="N13516" s="27" t="s">
        <v>309</v>
      </c>
      <c r="O13516" s="27" t="s">
        <v>310</v>
      </c>
      <c r="P13516" s="133">
        <v>0</v>
      </c>
    </row>
    <row r="13517" spans="7:16" x14ac:dyDescent="0.25">
      <c r="G13517" s="27" t="str">
        <f t="shared" si="211"/>
        <v>2021/2022Central Asia &amp; Eastern EuropeAll SectorsAll UsesAll InstrumentsAll DestinationsPublicGovernment</v>
      </c>
      <c r="H13517" s="27" t="s">
        <v>291</v>
      </c>
      <c r="I13517" s="27" t="s">
        <v>313</v>
      </c>
      <c r="J13517" s="27" t="s">
        <v>344</v>
      </c>
      <c r="K13517" s="27" t="s">
        <v>346</v>
      </c>
      <c r="L13517" s="27" t="s">
        <v>345</v>
      </c>
      <c r="M13517" s="27" t="s">
        <v>338</v>
      </c>
      <c r="N13517" s="27" t="s">
        <v>309</v>
      </c>
      <c r="O13517" s="27" t="s">
        <v>28</v>
      </c>
      <c r="P13517" s="27">
        <v>291.28126522700001</v>
      </c>
    </row>
    <row r="13518" spans="7:16" x14ac:dyDescent="0.25">
      <c r="G13518" s="27" t="str">
        <f t="shared" si="211"/>
        <v>2021/2022Central Asia &amp; Eastern EuropeAll SectorsAll UsesAll InstrumentsAll DestinationsPublicMultilateral Climate Funds</v>
      </c>
      <c r="H13518" s="27" t="s">
        <v>291</v>
      </c>
      <c r="I13518" s="27" t="s">
        <v>313</v>
      </c>
      <c r="J13518" s="27" t="s">
        <v>344</v>
      </c>
      <c r="K13518" s="27" t="s">
        <v>346</v>
      </c>
      <c r="L13518" s="27" t="s">
        <v>345</v>
      </c>
      <c r="M13518" s="27" t="s">
        <v>338</v>
      </c>
      <c r="N13518" s="27" t="s">
        <v>309</v>
      </c>
      <c r="O13518" s="27" t="s">
        <v>29</v>
      </c>
      <c r="P13518" s="27">
        <v>12.285</v>
      </c>
    </row>
    <row r="13519" spans="7:16" x14ac:dyDescent="0.25">
      <c r="G13519" s="27" t="str">
        <f t="shared" si="211"/>
        <v>2021/2022Central Asia &amp; Eastern EuropeAll SectorsAll UsesAll InstrumentsAll DestinationsPublicMultilateral DFI</v>
      </c>
      <c r="H13519" s="27" t="s">
        <v>291</v>
      </c>
      <c r="I13519" s="27" t="s">
        <v>313</v>
      </c>
      <c r="J13519" s="27" t="s">
        <v>344</v>
      </c>
      <c r="K13519" s="27" t="s">
        <v>346</v>
      </c>
      <c r="L13519" s="27" t="s">
        <v>345</v>
      </c>
      <c r="M13519" s="27" t="s">
        <v>338</v>
      </c>
      <c r="N13519" s="27" t="s">
        <v>309</v>
      </c>
      <c r="O13519" s="27" t="s">
        <v>30</v>
      </c>
      <c r="P13519" s="27">
        <v>3769.9938263660001</v>
      </c>
    </row>
    <row r="13520" spans="7:16" x14ac:dyDescent="0.25">
      <c r="G13520" s="27" t="str">
        <f t="shared" si="211"/>
        <v>2021/2022Central Asia &amp; Eastern EuropeAll SectorsAll UsesAll InstrumentsAll DestinationsPublicNational DFI</v>
      </c>
      <c r="H13520" s="27" t="s">
        <v>291</v>
      </c>
      <c r="I13520" s="27" t="s">
        <v>313</v>
      </c>
      <c r="J13520" s="27" t="s">
        <v>344</v>
      </c>
      <c r="K13520" s="27" t="s">
        <v>346</v>
      </c>
      <c r="L13520" s="27" t="s">
        <v>345</v>
      </c>
      <c r="M13520" s="27" t="s">
        <v>338</v>
      </c>
      <c r="N13520" s="27" t="s">
        <v>309</v>
      </c>
      <c r="O13520" s="27" t="s">
        <v>33</v>
      </c>
      <c r="P13520" s="27">
        <v>0.193288604</v>
      </c>
    </row>
    <row r="13521" spans="7:16" x14ac:dyDescent="0.25">
      <c r="G13521" s="27" t="str">
        <f t="shared" si="211"/>
        <v>2021/2022Central Asia &amp; Eastern EuropeAll SectorsAll UsesAll InstrumentsAll DestinationsPublicSOE</v>
      </c>
      <c r="H13521" s="27" t="s">
        <v>291</v>
      </c>
      <c r="I13521" s="27" t="s">
        <v>313</v>
      </c>
      <c r="J13521" s="27" t="s">
        <v>344</v>
      </c>
      <c r="K13521" s="27" t="s">
        <v>346</v>
      </c>
      <c r="L13521" s="27" t="s">
        <v>345</v>
      </c>
      <c r="M13521" s="27" t="s">
        <v>338</v>
      </c>
      <c r="N13521" s="27" t="s">
        <v>309</v>
      </c>
      <c r="O13521" s="27" t="s">
        <v>34</v>
      </c>
      <c r="P13521" s="27">
        <v>1.5151973779999901</v>
      </c>
    </row>
    <row r="13522" spans="7:16" x14ac:dyDescent="0.25">
      <c r="G13522" s="27" t="str">
        <f t="shared" si="211"/>
        <v>2021/2022Central Asia &amp; Eastern EuropeAll SectorsAll UsesAll InstrumentsAll DestinationsPublicState-owned FI</v>
      </c>
      <c r="H13522" s="27" t="s">
        <v>291</v>
      </c>
      <c r="I13522" s="27" t="s">
        <v>313</v>
      </c>
      <c r="J13522" s="27" t="s">
        <v>344</v>
      </c>
      <c r="K13522" s="27" t="s">
        <v>346</v>
      </c>
      <c r="L13522" s="27" t="s">
        <v>345</v>
      </c>
      <c r="M13522" s="27" t="s">
        <v>338</v>
      </c>
      <c r="N13522" s="27" t="s">
        <v>309</v>
      </c>
      <c r="O13522" s="27" t="s">
        <v>312</v>
      </c>
      <c r="P13522" s="27">
        <v>75.586554378999907</v>
      </c>
    </row>
    <row r="13523" spans="7:16" x14ac:dyDescent="0.25">
      <c r="G13523" s="27" t="str">
        <f t="shared" si="211"/>
        <v>2021/2022Central Asia &amp; Eastern EuropeAll SectorsAll UsesAll InstrumentsAll DestinationsUnknownUnknown</v>
      </c>
      <c r="H13523" s="27" t="s">
        <v>291</v>
      </c>
      <c r="I13523" s="27" t="s">
        <v>313</v>
      </c>
      <c r="J13523" s="27" t="s">
        <v>344</v>
      </c>
      <c r="K13523" s="27" t="s">
        <v>346</v>
      </c>
      <c r="L13523" s="27" t="s">
        <v>345</v>
      </c>
      <c r="M13523" s="27" t="s">
        <v>338</v>
      </c>
      <c r="N13523" s="27" t="s">
        <v>301</v>
      </c>
      <c r="O13523" s="27" t="s">
        <v>301</v>
      </c>
      <c r="P13523" s="27">
        <v>4911.7557699999998</v>
      </c>
    </row>
    <row r="13524" spans="7:16" x14ac:dyDescent="0.25">
      <c r="G13524" s="27" t="str">
        <f t="shared" si="211"/>
        <v>2021/2022Central Asia &amp; Eastern EuropeAll SectorsAll UsesAll InstrumentsDomesticPrivateCommercial FI</v>
      </c>
      <c r="H13524" s="27" t="s">
        <v>291</v>
      </c>
      <c r="I13524" s="27" t="s">
        <v>313</v>
      </c>
      <c r="J13524" s="27" t="s">
        <v>344</v>
      </c>
      <c r="K13524" s="27" t="s">
        <v>346</v>
      </c>
      <c r="L13524" s="27" t="s">
        <v>345</v>
      </c>
      <c r="M13524" s="27" t="s">
        <v>323</v>
      </c>
      <c r="N13524" s="27" t="s">
        <v>306</v>
      </c>
      <c r="O13524" s="27" t="s">
        <v>23</v>
      </c>
      <c r="P13524" s="27">
        <v>677.28613741000004</v>
      </c>
    </row>
    <row r="13525" spans="7:16" x14ac:dyDescent="0.25">
      <c r="G13525" s="27" t="str">
        <f t="shared" si="211"/>
        <v>2021/2022Central Asia &amp; Eastern EuropeAll SectorsAll UsesAll InstrumentsDomesticPrivateCorporations</v>
      </c>
      <c r="H13525" s="27" t="s">
        <v>291</v>
      </c>
      <c r="I13525" s="27" t="s">
        <v>313</v>
      </c>
      <c r="J13525" s="27" t="s">
        <v>344</v>
      </c>
      <c r="K13525" s="27" t="s">
        <v>346</v>
      </c>
      <c r="L13525" s="27" t="s">
        <v>345</v>
      </c>
      <c r="M13525" s="27" t="s">
        <v>323</v>
      </c>
      <c r="N13525" s="27" t="s">
        <v>306</v>
      </c>
      <c r="O13525" s="27" t="s">
        <v>307</v>
      </c>
      <c r="P13525" s="27">
        <v>3357.4363264499998</v>
      </c>
    </row>
    <row r="13526" spans="7:16" x14ac:dyDescent="0.25">
      <c r="G13526" s="27" t="str">
        <f t="shared" si="211"/>
        <v>2021/2022Central Asia &amp; Eastern EuropeAll SectorsAll UsesAll InstrumentsDomesticPrivateFunds</v>
      </c>
      <c r="H13526" s="27" t="s">
        <v>291</v>
      </c>
      <c r="I13526" s="27" t="s">
        <v>313</v>
      </c>
      <c r="J13526" s="27" t="s">
        <v>344</v>
      </c>
      <c r="K13526" s="27" t="s">
        <v>346</v>
      </c>
      <c r="L13526" s="27" t="s">
        <v>345</v>
      </c>
      <c r="M13526" s="27" t="s">
        <v>323</v>
      </c>
      <c r="N13526" s="27" t="s">
        <v>306</v>
      </c>
      <c r="O13526" s="27" t="s">
        <v>25</v>
      </c>
      <c r="P13526" s="27">
        <v>0</v>
      </c>
    </row>
    <row r="13527" spans="7:16" x14ac:dyDescent="0.25">
      <c r="G13527" s="27" t="str">
        <f t="shared" si="211"/>
        <v>2021/2022Central Asia &amp; Eastern EuropeAll SectorsAll UsesAll InstrumentsDomesticPrivateHouseholds/Individuals</v>
      </c>
      <c r="H13527" s="27" t="s">
        <v>291</v>
      </c>
      <c r="I13527" s="27" t="s">
        <v>313</v>
      </c>
      <c r="J13527" s="27" t="s">
        <v>344</v>
      </c>
      <c r="K13527" s="27" t="s">
        <v>346</v>
      </c>
      <c r="L13527" s="27" t="s">
        <v>345</v>
      </c>
      <c r="M13527" s="27" t="s">
        <v>323</v>
      </c>
      <c r="N13527" s="27" t="s">
        <v>306</v>
      </c>
      <c r="O13527" s="27" t="s">
        <v>308</v>
      </c>
      <c r="P13527" s="27">
        <v>2619.5416248000001</v>
      </c>
    </row>
    <row r="13528" spans="7:16" x14ac:dyDescent="0.25">
      <c r="G13528" s="27" t="str">
        <f t="shared" si="211"/>
        <v>2021/2022Central Asia &amp; Eastern EuropeAll SectorsAll UsesAll InstrumentsDomesticPrivateInstitutional Investors</v>
      </c>
      <c r="H13528" s="27" t="s">
        <v>291</v>
      </c>
      <c r="I13528" s="27" t="s">
        <v>313</v>
      </c>
      <c r="J13528" s="27" t="s">
        <v>344</v>
      </c>
      <c r="K13528" s="27" t="s">
        <v>346</v>
      </c>
      <c r="L13528" s="27" t="s">
        <v>345</v>
      </c>
      <c r="M13528" s="27" t="s">
        <v>323</v>
      </c>
      <c r="N13528" s="27" t="s">
        <v>306</v>
      </c>
      <c r="O13528" s="27" t="s">
        <v>27</v>
      </c>
      <c r="P13528" s="27">
        <v>8.2147656999999999E-2</v>
      </c>
    </row>
    <row r="13529" spans="7:16" x14ac:dyDescent="0.25">
      <c r="G13529" s="27" t="str">
        <f t="shared" si="211"/>
        <v>2021/2022Central Asia &amp; Eastern EuropeAll SectorsAll UsesAll InstrumentsDomesticPublicGovernment</v>
      </c>
      <c r="H13529" s="27" t="s">
        <v>291</v>
      </c>
      <c r="I13529" s="27" t="s">
        <v>313</v>
      </c>
      <c r="J13529" s="27" t="s">
        <v>344</v>
      </c>
      <c r="K13529" s="27" t="s">
        <v>346</v>
      </c>
      <c r="L13529" s="27" t="s">
        <v>345</v>
      </c>
      <c r="M13529" s="27" t="s">
        <v>323</v>
      </c>
      <c r="N13529" s="27" t="s">
        <v>309</v>
      </c>
      <c r="O13529" s="27" t="s">
        <v>28</v>
      </c>
      <c r="P13529" s="27">
        <v>187.67180794000001</v>
      </c>
    </row>
    <row r="13530" spans="7:16" x14ac:dyDescent="0.25">
      <c r="G13530" s="27" t="str">
        <f t="shared" si="211"/>
        <v>2021/2022Central Asia &amp; Eastern EuropeAll SectorsAll UsesAll InstrumentsDomesticPublicMultilateral DFI</v>
      </c>
      <c r="H13530" s="27" t="s">
        <v>291</v>
      </c>
      <c r="I13530" s="27" t="s">
        <v>313</v>
      </c>
      <c r="J13530" s="27" t="s">
        <v>344</v>
      </c>
      <c r="K13530" s="27" t="s">
        <v>346</v>
      </c>
      <c r="L13530" s="27" t="s">
        <v>345</v>
      </c>
      <c r="M13530" s="27" t="s">
        <v>323</v>
      </c>
      <c r="N13530" s="27" t="s">
        <v>309</v>
      </c>
      <c r="O13530" s="27" t="s">
        <v>30</v>
      </c>
      <c r="P13530" s="27">
        <v>51.084163130999997</v>
      </c>
    </row>
    <row r="13531" spans="7:16" x14ac:dyDescent="0.25">
      <c r="G13531" s="27" t="str">
        <f t="shared" si="211"/>
        <v>2021/2022Central Asia &amp; Eastern EuropeAll SectorsAll UsesAll InstrumentsDomesticPublicNational DFI</v>
      </c>
      <c r="H13531" s="27" t="s">
        <v>291</v>
      </c>
      <c r="I13531" s="27" t="s">
        <v>313</v>
      </c>
      <c r="J13531" s="27" t="s">
        <v>344</v>
      </c>
      <c r="K13531" s="27" t="s">
        <v>346</v>
      </c>
      <c r="L13531" s="27" t="s">
        <v>345</v>
      </c>
      <c r="M13531" s="27" t="s">
        <v>323</v>
      </c>
      <c r="N13531" s="27" t="s">
        <v>309</v>
      </c>
      <c r="O13531" s="27" t="s">
        <v>33</v>
      </c>
      <c r="P13531" s="27">
        <v>0.193288604</v>
      </c>
    </row>
    <row r="13532" spans="7:16" x14ac:dyDescent="0.25">
      <c r="G13532" s="27" t="str">
        <f t="shared" si="211"/>
        <v>2021/2022Central Asia &amp; Eastern EuropeAll SectorsAll UsesAll InstrumentsDomesticPublicSOE</v>
      </c>
      <c r="H13532" s="27" t="s">
        <v>291</v>
      </c>
      <c r="I13532" s="27" t="s">
        <v>313</v>
      </c>
      <c r="J13532" s="27" t="s">
        <v>344</v>
      </c>
      <c r="K13532" s="27" t="s">
        <v>346</v>
      </c>
      <c r="L13532" s="27" t="s">
        <v>345</v>
      </c>
      <c r="M13532" s="27" t="s">
        <v>323</v>
      </c>
      <c r="N13532" s="27" t="s">
        <v>309</v>
      </c>
      <c r="O13532" s="27" t="s">
        <v>34</v>
      </c>
      <c r="P13532" s="27">
        <v>0.95286435899999999</v>
      </c>
    </row>
    <row r="13533" spans="7:16" x14ac:dyDescent="0.25">
      <c r="G13533" s="27" t="str">
        <f t="shared" si="211"/>
        <v>2021/2022Central Asia &amp; Eastern EuropeAll SectorsAll UsesAll InstrumentsDomesticPublicState-owned FI</v>
      </c>
      <c r="H13533" s="27" t="s">
        <v>291</v>
      </c>
      <c r="I13533" s="27" t="s">
        <v>313</v>
      </c>
      <c r="J13533" s="27" t="s">
        <v>344</v>
      </c>
      <c r="K13533" s="27" t="s">
        <v>346</v>
      </c>
      <c r="L13533" s="27" t="s">
        <v>345</v>
      </c>
      <c r="M13533" s="27" t="s">
        <v>323</v>
      </c>
      <c r="N13533" s="27" t="s">
        <v>309</v>
      </c>
      <c r="O13533" s="27" t="s">
        <v>312</v>
      </c>
      <c r="P13533" s="27">
        <v>56.619583329999998</v>
      </c>
    </row>
    <row r="13534" spans="7:16" x14ac:dyDescent="0.25">
      <c r="G13534" s="27" t="str">
        <f t="shared" si="211"/>
        <v>2021/2022Central Asia &amp; Eastern EuropeAll SectorsAll UsesAll InstrumentsDomesticUnknownUnknown</v>
      </c>
      <c r="H13534" s="27" t="s">
        <v>291</v>
      </c>
      <c r="I13534" s="27" t="s">
        <v>313</v>
      </c>
      <c r="J13534" s="27" t="s">
        <v>344</v>
      </c>
      <c r="K13534" s="27" t="s">
        <v>346</v>
      </c>
      <c r="L13534" s="27" t="s">
        <v>345</v>
      </c>
      <c r="M13534" s="27" t="s">
        <v>323</v>
      </c>
      <c r="N13534" s="27" t="s">
        <v>301</v>
      </c>
      <c r="O13534" s="27" t="s">
        <v>301</v>
      </c>
      <c r="P13534" s="27">
        <v>1621.6588380000001</v>
      </c>
    </row>
    <row r="13535" spans="7:16" x14ac:dyDescent="0.25">
      <c r="G13535" s="27" t="str">
        <f t="shared" si="211"/>
        <v>2021/2022Central Asia &amp; Eastern EuropeAll SectorsAll UsesAll InstrumentsInternationalPrivateCommercial FI</v>
      </c>
      <c r="H13535" s="27" t="s">
        <v>291</v>
      </c>
      <c r="I13535" s="27" t="s">
        <v>313</v>
      </c>
      <c r="J13535" s="27" t="s">
        <v>344</v>
      </c>
      <c r="K13535" s="27" t="s">
        <v>346</v>
      </c>
      <c r="L13535" s="27" t="s">
        <v>345</v>
      </c>
      <c r="M13535" s="27" t="s">
        <v>324</v>
      </c>
      <c r="N13535" s="27" t="s">
        <v>306</v>
      </c>
      <c r="O13535" s="27" t="s">
        <v>23</v>
      </c>
      <c r="P13535" s="27">
        <v>136.37222614000001</v>
      </c>
    </row>
    <row r="13536" spans="7:16" x14ac:dyDescent="0.25">
      <c r="G13536" s="27" t="str">
        <f t="shared" si="211"/>
        <v>2021/2022Central Asia &amp; Eastern EuropeAll SectorsAll UsesAll InstrumentsInternationalPrivateCorporations</v>
      </c>
      <c r="H13536" s="27" t="s">
        <v>291</v>
      </c>
      <c r="I13536" s="27" t="s">
        <v>313</v>
      </c>
      <c r="J13536" s="27" t="s">
        <v>344</v>
      </c>
      <c r="K13536" s="27" t="s">
        <v>346</v>
      </c>
      <c r="L13536" s="27" t="s">
        <v>345</v>
      </c>
      <c r="M13536" s="27" t="s">
        <v>324</v>
      </c>
      <c r="N13536" s="27" t="s">
        <v>306</v>
      </c>
      <c r="O13536" s="27" t="s">
        <v>307</v>
      </c>
      <c r="P13536" s="27">
        <v>348.579629589999</v>
      </c>
    </row>
    <row r="13537" spans="7:16" x14ac:dyDescent="0.25">
      <c r="G13537" s="27" t="str">
        <f t="shared" si="211"/>
        <v>2021/2022Central Asia &amp; Eastern EuropeAll SectorsAll UsesAll InstrumentsInternationalPrivateFunds</v>
      </c>
      <c r="H13537" s="27" t="s">
        <v>291</v>
      </c>
      <c r="I13537" s="27" t="s">
        <v>313</v>
      </c>
      <c r="J13537" s="27" t="s">
        <v>344</v>
      </c>
      <c r="K13537" s="27" t="s">
        <v>346</v>
      </c>
      <c r="L13537" s="27" t="s">
        <v>345</v>
      </c>
      <c r="M13537" s="27" t="s">
        <v>324</v>
      </c>
      <c r="N13537" s="27" t="s">
        <v>306</v>
      </c>
      <c r="O13537" s="27" t="s">
        <v>25</v>
      </c>
      <c r="P13537" s="27">
        <v>43.451299999999897</v>
      </c>
    </row>
    <row r="13538" spans="7:16" x14ac:dyDescent="0.25">
      <c r="G13538" s="27" t="str">
        <f t="shared" si="211"/>
        <v>2021/2022Central Asia &amp; Eastern EuropeAll SectorsAll UsesAll InstrumentsInternationalPrivateInstitutional Investors</v>
      </c>
      <c r="H13538" s="27" t="s">
        <v>291</v>
      </c>
      <c r="I13538" s="27" t="s">
        <v>313</v>
      </c>
      <c r="J13538" s="27" t="s">
        <v>344</v>
      </c>
      <c r="K13538" s="27" t="s">
        <v>346</v>
      </c>
      <c r="L13538" s="27" t="s">
        <v>345</v>
      </c>
      <c r="M13538" s="27" t="s">
        <v>324</v>
      </c>
      <c r="N13538" s="27" t="s">
        <v>306</v>
      </c>
      <c r="O13538" s="27" t="s">
        <v>27</v>
      </c>
      <c r="P13538" s="27">
        <v>27.355579301999999</v>
      </c>
    </row>
    <row r="13539" spans="7:16" x14ac:dyDescent="0.25">
      <c r="G13539" s="27" t="str">
        <f t="shared" si="211"/>
        <v>2021/2022Central Asia &amp; Eastern EuropeAll SectorsAll UsesAll InstrumentsInternationalPrivateUnknown</v>
      </c>
      <c r="H13539" s="27" t="s">
        <v>291</v>
      </c>
      <c r="I13539" s="27" t="s">
        <v>313</v>
      </c>
      <c r="J13539" s="27" t="s">
        <v>344</v>
      </c>
      <c r="K13539" s="27" t="s">
        <v>346</v>
      </c>
      <c r="L13539" s="27" t="s">
        <v>345</v>
      </c>
      <c r="M13539" s="27" t="s">
        <v>324</v>
      </c>
      <c r="N13539" s="27" t="s">
        <v>306</v>
      </c>
      <c r="O13539" s="27" t="s">
        <v>301</v>
      </c>
      <c r="P13539" s="27">
        <v>22.992000000000001</v>
      </c>
    </row>
    <row r="13540" spans="7:16" x14ac:dyDescent="0.25">
      <c r="G13540" s="27" t="str">
        <f t="shared" si="211"/>
        <v>2021/2022Central Asia &amp; Eastern EuropeAll SectorsAll UsesAll InstrumentsInternationalPublicBilateral DFI</v>
      </c>
      <c r="H13540" s="27" t="s">
        <v>291</v>
      </c>
      <c r="I13540" s="27" t="s">
        <v>313</v>
      </c>
      <c r="J13540" s="27" t="s">
        <v>344</v>
      </c>
      <c r="K13540" s="27" t="s">
        <v>346</v>
      </c>
      <c r="L13540" s="27" t="s">
        <v>345</v>
      </c>
      <c r="M13540" s="27" t="s">
        <v>324</v>
      </c>
      <c r="N13540" s="27" t="s">
        <v>309</v>
      </c>
      <c r="O13540" s="27" t="s">
        <v>31</v>
      </c>
      <c r="P13540" s="27">
        <v>284.05150479000002</v>
      </c>
    </row>
    <row r="13541" spans="7:16" x14ac:dyDescent="0.25">
      <c r="G13541" s="27" t="str">
        <f t="shared" si="211"/>
        <v>2021/2022Central Asia &amp; Eastern EuropeAll SectorsAll UsesAll InstrumentsInternationalPublicExport Credit Agency (ECA)</v>
      </c>
      <c r="H13541" s="27" t="s">
        <v>291</v>
      </c>
      <c r="I13541" s="27" t="s">
        <v>313</v>
      </c>
      <c r="J13541" s="27" t="s">
        <v>344</v>
      </c>
      <c r="K13541" s="27" t="s">
        <v>346</v>
      </c>
      <c r="L13541" s="27" t="s">
        <v>345</v>
      </c>
      <c r="M13541" s="27" t="s">
        <v>324</v>
      </c>
      <c r="N13541" s="27" t="s">
        <v>309</v>
      </c>
      <c r="O13541" s="27" t="s">
        <v>310</v>
      </c>
      <c r="P13541" s="27">
        <v>0</v>
      </c>
    </row>
    <row r="13542" spans="7:16" x14ac:dyDescent="0.25">
      <c r="G13542" s="27" t="str">
        <f t="shared" si="211"/>
        <v>2021/2022Central Asia &amp; Eastern EuropeAll SectorsAll UsesAll InstrumentsInternationalPublicGovernment</v>
      </c>
      <c r="H13542" s="27" t="s">
        <v>291</v>
      </c>
      <c r="I13542" s="27" t="s">
        <v>313</v>
      </c>
      <c r="J13542" s="27" t="s">
        <v>344</v>
      </c>
      <c r="K13542" s="27" t="s">
        <v>346</v>
      </c>
      <c r="L13542" s="27" t="s">
        <v>345</v>
      </c>
      <c r="M13542" s="27" t="s">
        <v>324</v>
      </c>
      <c r="N13542" s="27" t="s">
        <v>309</v>
      </c>
      <c r="O13542" s="27" t="s">
        <v>28</v>
      </c>
      <c r="P13542" s="27">
        <v>103.609457287</v>
      </c>
    </row>
    <row r="13543" spans="7:16" x14ac:dyDescent="0.25">
      <c r="G13543" s="27" t="str">
        <f t="shared" si="211"/>
        <v>2021/2022Central Asia &amp; Eastern EuropeAll SectorsAll UsesAll InstrumentsInternationalPublicMultilateral Climate Funds</v>
      </c>
      <c r="H13543" s="27" t="s">
        <v>291</v>
      </c>
      <c r="I13543" s="27" t="s">
        <v>313</v>
      </c>
      <c r="J13543" s="27" t="s">
        <v>344</v>
      </c>
      <c r="K13543" s="27" t="s">
        <v>346</v>
      </c>
      <c r="L13543" s="27" t="s">
        <v>345</v>
      </c>
      <c r="M13543" s="27" t="s">
        <v>324</v>
      </c>
      <c r="N13543" s="27" t="s">
        <v>309</v>
      </c>
      <c r="O13543" s="27" t="s">
        <v>29</v>
      </c>
      <c r="P13543" s="27">
        <v>12.285</v>
      </c>
    </row>
    <row r="13544" spans="7:16" x14ac:dyDescent="0.25">
      <c r="G13544" s="27" t="str">
        <f t="shared" si="211"/>
        <v>2021/2022Central Asia &amp; Eastern EuropeAll SectorsAll UsesAll InstrumentsInternationalPublicMultilateral DFI</v>
      </c>
      <c r="H13544" s="27" t="s">
        <v>291</v>
      </c>
      <c r="I13544" s="27" t="s">
        <v>313</v>
      </c>
      <c r="J13544" s="27" t="s">
        <v>344</v>
      </c>
      <c r="K13544" s="27" t="s">
        <v>346</v>
      </c>
      <c r="L13544" s="27" t="s">
        <v>345</v>
      </c>
      <c r="M13544" s="27" t="s">
        <v>324</v>
      </c>
      <c r="N13544" s="27" t="s">
        <v>309</v>
      </c>
      <c r="O13544" s="27" t="s">
        <v>30</v>
      </c>
      <c r="P13544" s="27">
        <v>3718.9096632350002</v>
      </c>
    </row>
    <row r="13545" spans="7:16" x14ac:dyDescent="0.25">
      <c r="G13545" s="27" t="str">
        <f t="shared" si="211"/>
        <v>2021/2022Central Asia &amp; Eastern EuropeAll SectorsAll UsesAll InstrumentsInternationalPublicSOE</v>
      </c>
      <c r="H13545" s="27" t="s">
        <v>291</v>
      </c>
      <c r="I13545" s="27" t="s">
        <v>313</v>
      </c>
      <c r="J13545" s="27" t="s">
        <v>344</v>
      </c>
      <c r="K13545" s="27" t="s">
        <v>346</v>
      </c>
      <c r="L13545" s="27" t="s">
        <v>345</v>
      </c>
      <c r="M13545" s="27" t="s">
        <v>324</v>
      </c>
      <c r="N13545" s="27" t="s">
        <v>309</v>
      </c>
      <c r="O13545" s="27" t="s">
        <v>34</v>
      </c>
      <c r="P13545" s="27">
        <v>0.56233301899999999</v>
      </c>
    </row>
    <row r="13546" spans="7:16" x14ac:dyDescent="0.25">
      <c r="G13546" s="27" t="str">
        <f t="shared" si="211"/>
        <v>2021/2022Central Asia &amp; Eastern EuropeAll SectorsAll UsesAll InstrumentsInternationalPublicState-owned FI</v>
      </c>
      <c r="H13546" s="27" t="s">
        <v>291</v>
      </c>
      <c r="I13546" s="27" t="s">
        <v>313</v>
      </c>
      <c r="J13546" s="27" t="s">
        <v>344</v>
      </c>
      <c r="K13546" s="27" t="s">
        <v>346</v>
      </c>
      <c r="L13546" s="27" t="s">
        <v>345</v>
      </c>
      <c r="M13546" s="27" t="s">
        <v>324</v>
      </c>
      <c r="N13546" s="27" t="s">
        <v>309</v>
      </c>
      <c r="O13546" s="27" t="s">
        <v>312</v>
      </c>
      <c r="P13546" s="27">
        <v>18.966971049000001</v>
      </c>
    </row>
    <row r="13547" spans="7:16" x14ac:dyDescent="0.25">
      <c r="G13547" s="27" t="str">
        <f t="shared" si="211"/>
        <v>2021/2022Central Asia &amp; Eastern EuropeAll SectorsAll UsesAll InstrumentsInternationalUnknownUnknown</v>
      </c>
      <c r="H13547" s="27" t="s">
        <v>291</v>
      </c>
      <c r="I13547" s="27" t="s">
        <v>313</v>
      </c>
      <c r="J13547" s="27" t="s">
        <v>344</v>
      </c>
      <c r="K13547" s="27" t="s">
        <v>346</v>
      </c>
      <c r="L13547" s="27" t="s">
        <v>345</v>
      </c>
      <c r="M13547" s="27" t="s">
        <v>324</v>
      </c>
      <c r="N13547" s="27" t="s">
        <v>301</v>
      </c>
      <c r="O13547" s="27" t="s">
        <v>301</v>
      </c>
      <c r="P13547" s="27">
        <v>1.4850000000000001</v>
      </c>
    </row>
    <row r="13548" spans="7:16" x14ac:dyDescent="0.25">
      <c r="G13548" s="27" t="str">
        <f t="shared" si="211"/>
        <v>2021/2022Central Asia &amp; Eastern EuropeAll SectorsAll UsesAll InstrumentsUnknownUnknownUnknown</v>
      </c>
      <c r="H13548" s="27" t="s">
        <v>291</v>
      </c>
      <c r="I13548" s="27" t="s">
        <v>313</v>
      </c>
      <c r="J13548" s="27" t="s">
        <v>344</v>
      </c>
      <c r="K13548" s="27" t="s">
        <v>346</v>
      </c>
      <c r="L13548" s="27" t="s">
        <v>345</v>
      </c>
      <c r="M13548" s="27" t="s">
        <v>301</v>
      </c>
      <c r="N13548" s="27" t="s">
        <v>301</v>
      </c>
      <c r="O13548" s="27" t="s">
        <v>301</v>
      </c>
      <c r="P13548" s="27">
        <v>3288.6119319999998</v>
      </c>
    </row>
    <row r="13549" spans="7:16" x14ac:dyDescent="0.25">
      <c r="G13549" s="27" t="str">
        <f t="shared" si="211"/>
        <v>2021/2022Central Asia &amp; Eastern EuropeAll SectorsAll UsesBalance sheet financing (debt portion)All DestinationsPrivateCommercial FI</v>
      </c>
      <c r="H13549" s="27" t="s">
        <v>291</v>
      </c>
      <c r="I13549" s="27" t="s">
        <v>313</v>
      </c>
      <c r="J13549" s="27" t="s">
        <v>344</v>
      </c>
      <c r="K13549" s="27" t="s">
        <v>346</v>
      </c>
      <c r="L13549" s="27" t="s">
        <v>333</v>
      </c>
      <c r="M13549" s="27" t="s">
        <v>338</v>
      </c>
      <c r="N13549" s="27" t="s">
        <v>306</v>
      </c>
      <c r="O13549" s="27" t="s">
        <v>23</v>
      </c>
      <c r="P13549" s="27">
        <v>80.959618949999907</v>
      </c>
    </row>
    <row r="13550" spans="7:16" x14ac:dyDescent="0.25">
      <c r="G13550" s="27" t="str">
        <f t="shared" si="211"/>
        <v>2021/2022Central Asia &amp; Eastern EuropeAll SectorsAll UsesBalance sheet financing (debt portion)All DestinationsPublicMultilateral DFI</v>
      </c>
      <c r="H13550" s="27" t="s">
        <v>291</v>
      </c>
      <c r="I13550" s="27" t="s">
        <v>313</v>
      </c>
      <c r="J13550" s="27" t="s">
        <v>344</v>
      </c>
      <c r="K13550" s="27" t="s">
        <v>346</v>
      </c>
      <c r="L13550" s="27" t="s">
        <v>333</v>
      </c>
      <c r="M13550" s="27" t="s">
        <v>338</v>
      </c>
      <c r="N13550" s="27" t="s">
        <v>309</v>
      </c>
      <c r="O13550" s="27" t="s">
        <v>30</v>
      </c>
      <c r="P13550" s="27">
        <v>242.944352915</v>
      </c>
    </row>
    <row r="13551" spans="7:16" x14ac:dyDescent="0.25">
      <c r="G13551" s="27" t="str">
        <f t="shared" si="211"/>
        <v>2021/2022Central Asia &amp; Eastern EuropeAll SectorsAll UsesBalance sheet financing (debt portion)All DestinationsPublicState-owned FI</v>
      </c>
      <c r="H13551" s="27" t="s">
        <v>291</v>
      </c>
      <c r="I13551" s="27" t="s">
        <v>313</v>
      </c>
      <c r="J13551" s="27" t="s">
        <v>344</v>
      </c>
      <c r="K13551" s="27" t="s">
        <v>346</v>
      </c>
      <c r="L13551" s="27" t="s">
        <v>333</v>
      </c>
      <c r="M13551" s="27" t="s">
        <v>338</v>
      </c>
      <c r="N13551" s="27" t="s">
        <v>309</v>
      </c>
      <c r="O13551" s="27" t="s">
        <v>312</v>
      </c>
      <c r="P13551" s="27">
        <v>1.0147651689999999</v>
      </c>
    </row>
    <row r="13552" spans="7:16" x14ac:dyDescent="0.25">
      <c r="G13552" s="27" t="str">
        <f t="shared" si="211"/>
        <v>2021/2022Central Asia &amp; Eastern EuropeAll SectorsAll UsesBalance sheet financing (debt portion)DomesticPrivateCommercial FI</v>
      </c>
      <c r="H13552" s="27" t="s">
        <v>291</v>
      </c>
      <c r="I13552" s="27" t="s">
        <v>313</v>
      </c>
      <c r="J13552" s="27" t="s">
        <v>344</v>
      </c>
      <c r="K13552" s="27" t="s">
        <v>346</v>
      </c>
      <c r="L13552" s="27" t="s">
        <v>333</v>
      </c>
      <c r="M13552" s="27" t="s">
        <v>323</v>
      </c>
      <c r="N13552" s="27" t="s">
        <v>306</v>
      </c>
      <c r="O13552" s="27" t="s">
        <v>23</v>
      </c>
      <c r="P13552" s="27">
        <v>67.922237809999999</v>
      </c>
    </row>
    <row r="13553" spans="7:16" x14ac:dyDescent="0.25">
      <c r="G13553" s="27" t="str">
        <f t="shared" si="211"/>
        <v>2021/2022Central Asia &amp; Eastern EuropeAll SectorsAll UsesBalance sheet financing (debt portion)DomesticPublicMultilateral DFI</v>
      </c>
      <c r="H13553" s="27" t="s">
        <v>291</v>
      </c>
      <c r="I13553" s="27" t="s">
        <v>313</v>
      </c>
      <c r="J13553" s="27" t="s">
        <v>344</v>
      </c>
      <c r="K13553" s="27" t="s">
        <v>346</v>
      </c>
      <c r="L13553" s="27" t="s">
        <v>333</v>
      </c>
      <c r="M13553" s="27" t="s">
        <v>323</v>
      </c>
      <c r="N13553" s="27" t="s">
        <v>309</v>
      </c>
      <c r="O13553" s="27" t="s">
        <v>30</v>
      </c>
      <c r="P13553" s="27">
        <v>8.4470588200000005</v>
      </c>
    </row>
    <row r="13554" spans="7:16" x14ac:dyDescent="0.25">
      <c r="G13554" s="27" t="str">
        <f t="shared" si="211"/>
        <v>2021/2022Central Asia &amp; Eastern EuropeAll SectorsAll UsesBalance sheet financing (debt portion)DomesticPublicState-owned FI</v>
      </c>
      <c r="H13554" s="27" t="s">
        <v>291</v>
      </c>
      <c r="I13554" s="27" t="s">
        <v>313</v>
      </c>
      <c r="J13554" s="27" t="s">
        <v>344</v>
      </c>
      <c r="K13554" s="27" t="s">
        <v>346</v>
      </c>
      <c r="L13554" s="27" t="s">
        <v>333</v>
      </c>
      <c r="M13554" s="27" t="s">
        <v>323</v>
      </c>
      <c r="N13554" s="27" t="s">
        <v>309</v>
      </c>
      <c r="O13554" s="27" t="s">
        <v>312</v>
      </c>
      <c r="P13554" s="27">
        <v>0</v>
      </c>
    </row>
    <row r="13555" spans="7:16" x14ac:dyDescent="0.25">
      <c r="G13555" s="27" t="str">
        <f t="shared" si="211"/>
        <v>2021/2022Central Asia &amp; Eastern EuropeAll SectorsAll UsesBalance sheet financing (debt portion)InternationalPrivateCommercial FI</v>
      </c>
      <c r="H13555" s="27" t="s">
        <v>291</v>
      </c>
      <c r="I13555" s="27" t="s">
        <v>313</v>
      </c>
      <c r="J13555" s="27" t="s">
        <v>344</v>
      </c>
      <c r="K13555" s="27" t="s">
        <v>346</v>
      </c>
      <c r="L13555" s="27" t="s">
        <v>333</v>
      </c>
      <c r="M13555" s="27" t="s">
        <v>324</v>
      </c>
      <c r="N13555" s="27" t="s">
        <v>306</v>
      </c>
      <c r="O13555" s="27" t="s">
        <v>23</v>
      </c>
      <c r="P13555" s="27">
        <v>13.037381140000001</v>
      </c>
    </row>
    <row r="13556" spans="7:16" x14ac:dyDescent="0.25">
      <c r="G13556" s="27" t="str">
        <f t="shared" si="211"/>
        <v>2021/2022Central Asia &amp; Eastern EuropeAll SectorsAll UsesBalance sheet financing (debt portion)InternationalPublicMultilateral DFI</v>
      </c>
      <c r="H13556" s="27" t="s">
        <v>291</v>
      </c>
      <c r="I13556" s="27" t="s">
        <v>313</v>
      </c>
      <c r="J13556" s="27" t="s">
        <v>344</v>
      </c>
      <c r="K13556" s="27" t="s">
        <v>346</v>
      </c>
      <c r="L13556" s="27" t="s">
        <v>333</v>
      </c>
      <c r="M13556" s="27" t="s">
        <v>324</v>
      </c>
      <c r="N13556" s="27" t="s">
        <v>309</v>
      </c>
      <c r="O13556" s="27" t="s">
        <v>30</v>
      </c>
      <c r="P13556" s="27">
        <v>234.497294095</v>
      </c>
    </row>
    <row r="13557" spans="7:16" x14ac:dyDescent="0.25">
      <c r="G13557" s="27" t="str">
        <f t="shared" si="211"/>
        <v>2021/2022Central Asia &amp; Eastern EuropeAll SectorsAll UsesBalance sheet financing (debt portion)InternationalPublicState-owned FI</v>
      </c>
      <c r="H13557" s="27" t="s">
        <v>291</v>
      </c>
      <c r="I13557" s="27" t="s">
        <v>313</v>
      </c>
      <c r="J13557" s="27" t="s">
        <v>344</v>
      </c>
      <c r="K13557" s="27" t="s">
        <v>346</v>
      </c>
      <c r="L13557" s="27" t="s">
        <v>333</v>
      </c>
      <c r="M13557" s="27" t="s">
        <v>324</v>
      </c>
      <c r="N13557" s="27" t="s">
        <v>309</v>
      </c>
      <c r="O13557" s="27" t="s">
        <v>312</v>
      </c>
      <c r="P13557" s="27">
        <v>1.0147651689999999</v>
      </c>
    </row>
    <row r="13558" spans="7:16" x14ac:dyDescent="0.25">
      <c r="G13558" s="27" t="str">
        <f t="shared" si="211"/>
        <v>2021/2022Central Asia &amp; Eastern EuropeAll SectorsAll UsesBalance sheet financing (equity portion)All DestinationsPrivateCorporations</v>
      </c>
      <c r="H13558" s="27" t="s">
        <v>291</v>
      </c>
      <c r="I13558" s="27" t="s">
        <v>313</v>
      </c>
      <c r="J13558" s="27" t="s">
        <v>344</v>
      </c>
      <c r="K13558" s="27" t="s">
        <v>346</v>
      </c>
      <c r="L13558" s="27" t="s">
        <v>334</v>
      </c>
      <c r="M13558" s="27" t="s">
        <v>338</v>
      </c>
      <c r="N13558" s="27" t="s">
        <v>306</v>
      </c>
      <c r="O13558" s="27" t="s">
        <v>307</v>
      </c>
      <c r="P13558" s="27">
        <v>3339.7497115199999</v>
      </c>
    </row>
    <row r="13559" spans="7:16" x14ac:dyDescent="0.25">
      <c r="G13559" s="27" t="str">
        <f t="shared" si="211"/>
        <v>2021/2022Central Asia &amp; Eastern EuropeAll SectorsAll UsesBalance sheet financing (equity portion)All DestinationsPrivateFunds</v>
      </c>
      <c r="H13559" s="27" t="s">
        <v>291</v>
      </c>
      <c r="I13559" s="27" t="s">
        <v>313</v>
      </c>
      <c r="J13559" s="27" t="s">
        <v>344</v>
      </c>
      <c r="K13559" s="27" t="s">
        <v>346</v>
      </c>
      <c r="L13559" s="27" t="s">
        <v>334</v>
      </c>
      <c r="M13559" s="27" t="s">
        <v>338</v>
      </c>
      <c r="N13559" s="27" t="s">
        <v>306</v>
      </c>
      <c r="O13559" s="27" t="s">
        <v>25</v>
      </c>
      <c r="P13559" s="27">
        <v>0</v>
      </c>
    </row>
    <row r="13560" spans="7:16" x14ac:dyDescent="0.25">
      <c r="G13560" s="27" t="str">
        <f t="shared" si="211"/>
        <v>2021/2022Central Asia &amp; Eastern EuropeAll SectorsAll UsesBalance sheet financing (equity portion)All DestinationsPrivateHouseholds/Individuals</v>
      </c>
      <c r="H13560" s="27" t="s">
        <v>291</v>
      </c>
      <c r="I13560" s="27" t="s">
        <v>313</v>
      </c>
      <c r="J13560" s="27" t="s">
        <v>344</v>
      </c>
      <c r="K13560" s="27" t="s">
        <v>346</v>
      </c>
      <c r="L13560" s="27" t="s">
        <v>334</v>
      </c>
      <c r="M13560" s="27" t="s">
        <v>338</v>
      </c>
      <c r="N13560" s="27" t="s">
        <v>306</v>
      </c>
      <c r="O13560" s="27" t="s">
        <v>308</v>
      </c>
      <c r="P13560" s="27">
        <v>2619.5416248000001</v>
      </c>
    </row>
    <row r="13561" spans="7:16" x14ac:dyDescent="0.25">
      <c r="G13561" s="27" t="str">
        <f t="shared" si="211"/>
        <v>2021/2022Central Asia &amp; Eastern EuropeAll SectorsAll UsesBalance sheet financing (equity portion)All DestinationsPublicGovernment</v>
      </c>
      <c r="H13561" s="27" t="s">
        <v>291</v>
      </c>
      <c r="I13561" s="27" t="s">
        <v>313</v>
      </c>
      <c r="J13561" s="27" t="s">
        <v>344</v>
      </c>
      <c r="K13561" s="27" t="s">
        <v>346</v>
      </c>
      <c r="L13561" s="27" t="s">
        <v>334</v>
      </c>
      <c r="M13561" s="27" t="s">
        <v>338</v>
      </c>
      <c r="N13561" s="27" t="s">
        <v>309</v>
      </c>
      <c r="O13561" s="27" t="s">
        <v>28</v>
      </c>
      <c r="P13561" s="27">
        <v>103.88071724</v>
      </c>
    </row>
    <row r="13562" spans="7:16" x14ac:dyDescent="0.25">
      <c r="G13562" s="27" t="str">
        <f t="shared" si="211"/>
        <v>2021/2022Central Asia &amp; Eastern EuropeAll SectorsAll UsesBalance sheet financing (equity portion)All DestinationsPublicSOE</v>
      </c>
      <c r="H13562" s="27" t="s">
        <v>291</v>
      </c>
      <c r="I13562" s="27" t="s">
        <v>313</v>
      </c>
      <c r="J13562" s="27" t="s">
        <v>344</v>
      </c>
      <c r="K13562" s="27" t="s">
        <v>346</v>
      </c>
      <c r="L13562" s="27" t="s">
        <v>334</v>
      </c>
      <c r="M13562" s="27" t="s">
        <v>338</v>
      </c>
      <c r="N13562" s="27" t="s">
        <v>309</v>
      </c>
      <c r="O13562" s="27" t="s">
        <v>34</v>
      </c>
      <c r="P13562" s="27">
        <v>0.98349537799999998</v>
      </c>
    </row>
    <row r="13563" spans="7:16" x14ac:dyDescent="0.25">
      <c r="G13563" s="27" t="str">
        <f t="shared" si="211"/>
        <v>2021/2022Central Asia &amp; Eastern EuropeAll SectorsAll UsesBalance sheet financing (equity portion)All DestinationsPublicState-owned FI</v>
      </c>
      <c r="H13563" s="27" t="s">
        <v>291</v>
      </c>
      <c r="I13563" s="27" t="s">
        <v>313</v>
      </c>
      <c r="J13563" s="27" t="s">
        <v>344</v>
      </c>
      <c r="K13563" s="27" t="s">
        <v>346</v>
      </c>
      <c r="L13563" s="27" t="s">
        <v>334</v>
      </c>
      <c r="M13563" s="27" t="s">
        <v>338</v>
      </c>
      <c r="N13563" s="27" t="s">
        <v>309</v>
      </c>
      <c r="O13563" s="27" t="s">
        <v>312</v>
      </c>
      <c r="P13563" s="27">
        <v>0</v>
      </c>
    </row>
    <row r="13564" spans="7:16" x14ac:dyDescent="0.25">
      <c r="G13564" s="27" t="str">
        <f t="shared" si="211"/>
        <v>2021/2022Central Asia &amp; Eastern EuropeAll SectorsAll UsesBalance sheet financing (equity portion)DomesticPrivateCorporations</v>
      </c>
      <c r="H13564" s="27" t="s">
        <v>291</v>
      </c>
      <c r="I13564" s="27" t="s">
        <v>313</v>
      </c>
      <c r="J13564" s="27" t="s">
        <v>344</v>
      </c>
      <c r="K13564" s="27" t="s">
        <v>346</v>
      </c>
      <c r="L13564" s="27" t="s">
        <v>334</v>
      </c>
      <c r="M13564" s="27" t="s">
        <v>323</v>
      </c>
      <c r="N13564" s="27" t="s">
        <v>306</v>
      </c>
      <c r="O13564" s="27" t="s">
        <v>307</v>
      </c>
      <c r="P13564" s="27">
        <v>3243.9688966499998</v>
      </c>
    </row>
    <row r="13565" spans="7:16" x14ac:dyDescent="0.25">
      <c r="G13565" s="27" t="str">
        <f t="shared" si="211"/>
        <v>2021/2022Central Asia &amp; Eastern EuropeAll SectorsAll UsesBalance sheet financing (equity portion)DomesticPrivateFunds</v>
      </c>
      <c r="H13565" s="27" t="s">
        <v>291</v>
      </c>
      <c r="I13565" s="27" t="s">
        <v>313</v>
      </c>
      <c r="J13565" s="27" t="s">
        <v>344</v>
      </c>
      <c r="K13565" s="27" t="s">
        <v>346</v>
      </c>
      <c r="L13565" s="27" t="s">
        <v>334</v>
      </c>
      <c r="M13565" s="27" t="s">
        <v>323</v>
      </c>
      <c r="N13565" s="27" t="s">
        <v>306</v>
      </c>
      <c r="O13565" s="27" t="s">
        <v>25</v>
      </c>
      <c r="P13565" s="27">
        <v>0</v>
      </c>
    </row>
    <row r="13566" spans="7:16" x14ac:dyDescent="0.25">
      <c r="G13566" s="27" t="str">
        <f t="shared" si="211"/>
        <v>2021/2022Central Asia &amp; Eastern EuropeAll SectorsAll UsesBalance sheet financing (equity portion)DomesticPrivateHouseholds/Individuals</v>
      </c>
      <c r="H13566" s="27" t="s">
        <v>291</v>
      </c>
      <c r="I13566" s="27" t="s">
        <v>313</v>
      </c>
      <c r="J13566" s="27" t="s">
        <v>344</v>
      </c>
      <c r="K13566" s="27" t="s">
        <v>346</v>
      </c>
      <c r="L13566" s="27" t="s">
        <v>334</v>
      </c>
      <c r="M13566" s="27" t="s">
        <v>323</v>
      </c>
      <c r="N13566" s="27" t="s">
        <v>306</v>
      </c>
      <c r="O13566" s="27" t="s">
        <v>308</v>
      </c>
      <c r="P13566" s="27">
        <v>2619.5416248000001</v>
      </c>
    </row>
    <row r="13567" spans="7:16" x14ac:dyDescent="0.25">
      <c r="G13567" s="27" t="str">
        <f t="shared" si="211"/>
        <v>2021/2022Central Asia &amp; Eastern EuropeAll SectorsAll UsesBalance sheet financing (equity portion)DomesticPublicGovernment</v>
      </c>
      <c r="H13567" s="27" t="s">
        <v>291</v>
      </c>
      <c r="I13567" s="27" t="s">
        <v>313</v>
      </c>
      <c r="J13567" s="27" t="s">
        <v>344</v>
      </c>
      <c r="K13567" s="27" t="s">
        <v>346</v>
      </c>
      <c r="L13567" s="27" t="s">
        <v>334</v>
      </c>
      <c r="M13567" s="27" t="s">
        <v>323</v>
      </c>
      <c r="N13567" s="27" t="s">
        <v>309</v>
      </c>
      <c r="O13567" s="27" t="s">
        <v>28</v>
      </c>
      <c r="P13567" s="27">
        <v>97.371217239999993</v>
      </c>
    </row>
    <row r="13568" spans="7:16" x14ac:dyDescent="0.25">
      <c r="G13568" s="27" t="str">
        <f t="shared" si="211"/>
        <v>2021/2022Central Asia &amp; Eastern EuropeAll SectorsAll UsesBalance sheet financing (equity portion)DomesticPublicSOE</v>
      </c>
      <c r="H13568" s="27" t="s">
        <v>291</v>
      </c>
      <c r="I13568" s="27" t="s">
        <v>313</v>
      </c>
      <c r="J13568" s="27" t="s">
        <v>344</v>
      </c>
      <c r="K13568" s="27" t="s">
        <v>346</v>
      </c>
      <c r="L13568" s="27" t="s">
        <v>334</v>
      </c>
      <c r="M13568" s="27" t="s">
        <v>323</v>
      </c>
      <c r="N13568" s="27" t="s">
        <v>309</v>
      </c>
      <c r="O13568" s="27" t="s">
        <v>34</v>
      </c>
      <c r="P13568" s="27">
        <v>0.42116235899999999</v>
      </c>
    </row>
    <row r="13569" spans="7:16" x14ac:dyDescent="0.25">
      <c r="G13569" s="27" t="str">
        <f t="shared" si="211"/>
        <v>2021/2022Central Asia &amp; Eastern EuropeAll SectorsAll UsesBalance sheet financing (equity portion)DomesticPublicState-owned FI</v>
      </c>
      <c r="H13569" s="27" t="s">
        <v>291</v>
      </c>
      <c r="I13569" s="27" t="s">
        <v>313</v>
      </c>
      <c r="J13569" s="27" t="s">
        <v>344</v>
      </c>
      <c r="K13569" s="27" t="s">
        <v>346</v>
      </c>
      <c r="L13569" s="27" t="s">
        <v>334</v>
      </c>
      <c r="M13569" s="27" t="s">
        <v>323</v>
      </c>
      <c r="N13569" s="27" t="s">
        <v>309</v>
      </c>
      <c r="O13569" s="27" t="s">
        <v>312</v>
      </c>
      <c r="P13569" s="27">
        <v>0</v>
      </c>
    </row>
    <row r="13570" spans="7:16" x14ac:dyDescent="0.25">
      <c r="G13570" s="27" t="str">
        <f t="shared" si="211"/>
        <v>2021/2022Central Asia &amp; Eastern EuropeAll SectorsAll UsesBalance sheet financing (equity portion)InternationalPrivateCorporations</v>
      </c>
      <c r="H13570" s="27" t="s">
        <v>291</v>
      </c>
      <c r="I13570" s="27" t="s">
        <v>313</v>
      </c>
      <c r="J13570" s="27" t="s">
        <v>344</v>
      </c>
      <c r="K13570" s="27" t="s">
        <v>346</v>
      </c>
      <c r="L13570" s="27" t="s">
        <v>334</v>
      </c>
      <c r="M13570" s="27" t="s">
        <v>324</v>
      </c>
      <c r="N13570" s="27" t="s">
        <v>306</v>
      </c>
      <c r="O13570" s="27" t="s">
        <v>307</v>
      </c>
      <c r="P13570" s="27">
        <v>95.78081487</v>
      </c>
    </row>
    <row r="13571" spans="7:16" x14ac:dyDescent="0.25">
      <c r="G13571" s="27" t="str">
        <f t="shared" ref="G13571:G13634" si="212">+_xlfn.CONCAT(H13571:O13571)</f>
        <v>2021/2022Central Asia &amp; Eastern EuropeAll SectorsAll UsesBalance sheet financing (equity portion)InternationalPublicGovernment</v>
      </c>
      <c r="H13571" s="27" t="s">
        <v>291</v>
      </c>
      <c r="I13571" s="27" t="s">
        <v>313</v>
      </c>
      <c r="J13571" s="27" t="s">
        <v>344</v>
      </c>
      <c r="K13571" s="27" t="s">
        <v>346</v>
      </c>
      <c r="L13571" s="27" t="s">
        <v>334</v>
      </c>
      <c r="M13571" s="27" t="s">
        <v>324</v>
      </c>
      <c r="N13571" s="27" t="s">
        <v>309</v>
      </c>
      <c r="O13571" s="27" t="s">
        <v>28</v>
      </c>
      <c r="P13571" s="27">
        <v>6.5095000000000001</v>
      </c>
    </row>
    <row r="13572" spans="7:16" x14ac:dyDescent="0.25">
      <c r="G13572" s="27" t="str">
        <f t="shared" si="212"/>
        <v>2021/2022Central Asia &amp; Eastern EuropeAll SectorsAll UsesBalance sheet financing (equity portion)InternationalPublicSOE</v>
      </c>
      <c r="H13572" s="27" t="s">
        <v>291</v>
      </c>
      <c r="I13572" s="27" t="s">
        <v>313</v>
      </c>
      <c r="J13572" s="27" t="s">
        <v>344</v>
      </c>
      <c r="K13572" s="27" t="s">
        <v>346</v>
      </c>
      <c r="L13572" s="27" t="s">
        <v>334</v>
      </c>
      <c r="M13572" s="27" t="s">
        <v>324</v>
      </c>
      <c r="N13572" s="27" t="s">
        <v>309</v>
      </c>
      <c r="O13572" s="27" t="s">
        <v>34</v>
      </c>
      <c r="P13572" s="27">
        <v>0.56233301899999999</v>
      </c>
    </row>
    <row r="13573" spans="7:16" x14ac:dyDescent="0.25">
      <c r="G13573" s="27" t="str">
        <f t="shared" si="212"/>
        <v>2021/2022Central Asia &amp; Eastern EuropeAll SectorsAll UsesGrantAll DestinationsPrivateInstitutional Investors</v>
      </c>
      <c r="H13573" s="27" t="s">
        <v>291</v>
      </c>
      <c r="I13573" s="27" t="s">
        <v>313</v>
      </c>
      <c r="J13573" s="27" t="s">
        <v>344</v>
      </c>
      <c r="K13573" s="27" t="s">
        <v>346</v>
      </c>
      <c r="L13573" s="27" t="s">
        <v>332</v>
      </c>
      <c r="M13573" s="27" t="s">
        <v>338</v>
      </c>
      <c r="N13573" s="27" t="s">
        <v>306</v>
      </c>
      <c r="O13573" s="27" t="s">
        <v>27</v>
      </c>
      <c r="P13573" s="27">
        <v>0.1</v>
      </c>
    </row>
    <row r="13574" spans="7:16" x14ac:dyDescent="0.25">
      <c r="G13574" s="27" t="str">
        <f t="shared" si="212"/>
        <v>2021/2022Central Asia &amp; Eastern EuropeAll SectorsAll UsesGrantAll DestinationsPublicBilateral DFI</v>
      </c>
      <c r="H13574" s="27" t="s">
        <v>291</v>
      </c>
      <c r="I13574" s="27" t="s">
        <v>313</v>
      </c>
      <c r="J13574" s="27" t="s">
        <v>344</v>
      </c>
      <c r="K13574" s="27" t="s">
        <v>346</v>
      </c>
      <c r="L13574" s="27" t="s">
        <v>332</v>
      </c>
      <c r="M13574" s="27" t="s">
        <v>338</v>
      </c>
      <c r="N13574" s="27" t="s">
        <v>309</v>
      </c>
      <c r="O13574" s="27" t="s">
        <v>31</v>
      </c>
      <c r="P13574" s="27">
        <v>1.283403E-2</v>
      </c>
    </row>
    <row r="13575" spans="7:16" x14ac:dyDescent="0.25">
      <c r="G13575" s="27" t="str">
        <f t="shared" si="212"/>
        <v>2021/2022Central Asia &amp; Eastern EuropeAll SectorsAll UsesGrantAll DestinationsPublicGovernment</v>
      </c>
      <c r="H13575" s="27" t="s">
        <v>291</v>
      </c>
      <c r="I13575" s="27" t="s">
        <v>313</v>
      </c>
      <c r="J13575" s="27" t="s">
        <v>344</v>
      </c>
      <c r="K13575" s="27" t="s">
        <v>346</v>
      </c>
      <c r="L13575" s="27" t="s">
        <v>332</v>
      </c>
      <c r="M13575" s="27" t="s">
        <v>338</v>
      </c>
      <c r="N13575" s="27" t="s">
        <v>309</v>
      </c>
      <c r="O13575" s="27" t="s">
        <v>28</v>
      </c>
      <c r="P13575" s="27">
        <v>164.07182269699999</v>
      </c>
    </row>
    <row r="13576" spans="7:16" x14ac:dyDescent="0.25">
      <c r="G13576" s="27" t="str">
        <f t="shared" si="212"/>
        <v>2021/2022Central Asia &amp; Eastern EuropeAll SectorsAll UsesGrantAll DestinationsPublicMultilateral Climate Funds</v>
      </c>
      <c r="H13576" s="27" t="s">
        <v>291</v>
      </c>
      <c r="I13576" s="27" t="s">
        <v>313</v>
      </c>
      <c r="J13576" s="27" t="s">
        <v>344</v>
      </c>
      <c r="K13576" s="27" t="s">
        <v>346</v>
      </c>
      <c r="L13576" s="27" t="s">
        <v>332</v>
      </c>
      <c r="M13576" s="27" t="s">
        <v>338</v>
      </c>
      <c r="N13576" s="27" t="s">
        <v>309</v>
      </c>
      <c r="O13576" s="27" t="s">
        <v>29</v>
      </c>
      <c r="P13576" s="27">
        <v>12.285</v>
      </c>
    </row>
    <row r="13577" spans="7:16" x14ac:dyDescent="0.25">
      <c r="G13577" s="27" t="str">
        <f t="shared" si="212"/>
        <v>2021/2022Central Asia &amp; Eastern EuropeAll SectorsAll UsesGrantAll DestinationsPublicMultilateral DFI</v>
      </c>
      <c r="H13577" s="27" t="s">
        <v>291</v>
      </c>
      <c r="I13577" s="27" t="s">
        <v>313</v>
      </c>
      <c r="J13577" s="27" t="s">
        <v>344</v>
      </c>
      <c r="K13577" s="27" t="s">
        <v>346</v>
      </c>
      <c r="L13577" s="27" t="s">
        <v>332</v>
      </c>
      <c r="M13577" s="27" t="s">
        <v>338</v>
      </c>
      <c r="N13577" s="27" t="s">
        <v>309</v>
      </c>
      <c r="O13577" s="27" t="s">
        <v>30</v>
      </c>
      <c r="P13577" s="27">
        <v>73.480999904000001</v>
      </c>
    </row>
    <row r="13578" spans="7:16" x14ac:dyDescent="0.25">
      <c r="G13578" s="27" t="str">
        <f t="shared" si="212"/>
        <v>2021/2022Central Asia &amp; Eastern EuropeAll SectorsAll UsesGrantAll DestinationsPublicSOE</v>
      </c>
      <c r="H13578" s="27" t="s">
        <v>291</v>
      </c>
      <c r="I13578" s="27" t="s">
        <v>313</v>
      </c>
      <c r="J13578" s="27" t="s">
        <v>344</v>
      </c>
      <c r="K13578" s="27" t="s">
        <v>346</v>
      </c>
      <c r="L13578" s="27" t="s">
        <v>332</v>
      </c>
      <c r="M13578" s="27" t="s">
        <v>338</v>
      </c>
      <c r="N13578" s="27" t="s">
        <v>309</v>
      </c>
      <c r="O13578" s="27" t="s">
        <v>34</v>
      </c>
      <c r="P13578" s="27">
        <v>0</v>
      </c>
    </row>
    <row r="13579" spans="7:16" x14ac:dyDescent="0.25">
      <c r="G13579" s="27" t="str">
        <f t="shared" si="212"/>
        <v>2021/2022Central Asia &amp; Eastern EuropeAll SectorsAll UsesGrantDomesticPublicGovernment</v>
      </c>
      <c r="H13579" s="27" t="s">
        <v>291</v>
      </c>
      <c r="I13579" s="27" t="s">
        <v>313</v>
      </c>
      <c r="J13579" s="27" t="s">
        <v>344</v>
      </c>
      <c r="K13579" s="27" t="s">
        <v>346</v>
      </c>
      <c r="L13579" s="27" t="s">
        <v>332</v>
      </c>
      <c r="M13579" s="27" t="s">
        <v>323</v>
      </c>
      <c r="N13579" s="27" t="s">
        <v>309</v>
      </c>
      <c r="O13579" s="27" t="s">
        <v>28</v>
      </c>
      <c r="P13579" s="27">
        <v>90.090836699999997</v>
      </c>
    </row>
    <row r="13580" spans="7:16" x14ac:dyDescent="0.25">
      <c r="G13580" s="27" t="str">
        <f t="shared" si="212"/>
        <v>2021/2022Central Asia &amp; Eastern EuropeAll SectorsAll UsesGrantDomesticPublicMultilateral DFI</v>
      </c>
      <c r="H13580" s="27" t="s">
        <v>291</v>
      </c>
      <c r="I13580" s="27" t="s">
        <v>313</v>
      </c>
      <c r="J13580" s="27" t="s">
        <v>344</v>
      </c>
      <c r="K13580" s="27" t="s">
        <v>346</v>
      </c>
      <c r="L13580" s="27" t="s">
        <v>332</v>
      </c>
      <c r="M13580" s="27" t="s">
        <v>323</v>
      </c>
      <c r="N13580" s="27" t="s">
        <v>309</v>
      </c>
      <c r="O13580" s="27" t="s">
        <v>30</v>
      </c>
      <c r="P13580" s="27">
        <v>9.5482154E-2</v>
      </c>
    </row>
    <row r="13581" spans="7:16" x14ac:dyDescent="0.25">
      <c r="G13581" s="27" t="str">
        <f t="shared" si="212"/>
        <v>2021/2022Central Asia &amp; Eastern EuropeAll SectorsAll UsesGrantInternationalPrivateInstitutional Investors</v>
      </c>
      <c r="H13581" s="27" t="s">
        <v>291</v>
      </c>
      <c r="I13581" s="27" t="s">
        <v>313</v>
      </c>
      <c r="J13581" s="27" t="s">
        <v>344</v>
      </c>
      <c r="K13581" s="27" t="s">
        <v>346</v>
      </c>
      <c r="L13581" s="27" t="s">
        <v>332</v>
      </c>
      <c r="M13581" s="27" t="s">
        <v>324</v>
      </c>
      <c r="N13581" s="27" t="s">
        <v>306</v>
      </c>
      <c r="O13581" s="27" t="s">
        <v>27</v>
      </c>
      <c r="P13581" s="27">
        <v>0.1</v>
      </c>
    </row>
    <row r="13582" spans="7:16" x14ac:dyDescent="0.25">
      <c r="G13582" s="27" t="str">
        <f t="shared" si="212"/>
        <v>2021/2022Central Asia &amp; Eastern EuropeAll SectorsAll UsesGrantInternationalPublicBilateral DFI</v>
      </c>
      <c r="H13582" s="27" t="s">
        <v>291</v>
      </c>
      <c r="I13582" s="27" t="s">
        <v>313</v>
      </c>
      <c r="J13582" s="27" t="s">
        <v>344</v>
      </c>
      <c r="K13582" s="27" t="s">
        <v>346</v>
      </c>
      <c r="L13582" s="27" t="s">
        <v>332</v>
      </c>
      <c r="M13582" s="27" t="s">
        <v>324</v>
      </c>
      <c r="N13582" s="27" t="s">
        <v>309</v>
      </c>
      <c r="O13582" s="27" t="s">
        <v>31</v>
      </c>
      <c r="P13582" s="27">
        <v>1.283403E-2</v>
      </c>
    </row>
    <row r="13583" spans="7:16" x14ac:dyDescent="0.25">
      <c r="G13583" s="27" t="str">
        <f t="shared" si="212"/>
        <v>2021/2022Central Asia &amp; Eastern EuropeAll SectorsAll UsesGrantInternationalPublicGovernment</v>
      </c>
      <c r="H13583" s="27" t="s">
        <v>291</v>
      </c>
      <c r="I13583" s="27" t="s">
        <v>313</v>
      </c>
      <c r="J13583" s="27" t="s">
        <v>344</v>
      </c>
      <c r="K13583" s="27" t="s">
        <v>346</v>
      </c>
      <c r="L13583" s="27" t="s">
        <v>332</v>
      </c>
      <c r="M13583" s="27" t="s">
        <v>324</v>
      </c>
      <c r="N13583" s="27" t="s">
        <v>309</v>
      </c>
      <c r="O13583" s="27" t="s">
        <v>28</v>
      </c>
      <c r="P13583" s="27">
        <v>73.980985996999905</v>
      </c>
    </row>
    <row r="13584" spans="7:16" x14ac:dyDescent="0.25">
      <c r="G13584" s="27" t="str">
        <f t="shared" si="212"/>
        <v>2021/2022Central Asia &amp; Eastern EuropeAll SectorsAll UsesGrantInternationalPublicMultilateral Climate Funds</v>
      </c>
      <c r="H13584" s="27" t="s">
        <v>291</v>
      </c>
      <c r="I13584" s="27" t="s">
        <v>313</v>
      </c>
      <c r="J13584" s="27" t="s">
        <v>344</v>
      </c>
      <c r="K13584" s="27" t="s">
        <v>346</v>
      </c>
      <c r="L13584" s="27" t="s">
        <v>332</v>
      </c>
      <c r="M13584" s="27" t="s">
        <v>324</v>
      </c>
      <c r="N13584" s="27" t="s">
        <v>309</v>
      </c>
      <c r="O13584" s="27" t="s">
        <v>29</v>
      </c>
      <c r="P13584" s="27">
        <v>12.285</v>
      </c>
    </row>
    <row r="13585" spans="7:16" x14ac:dyDescent="0.25">
      <c r="G13585" s="27" t="str">
        <f t="shared" si="212"/>
        <v>2021/2022Central Asia &amp; Eastern EuropeAll SectorsAll UsesGrantInternationalPublicMultilateral DFI</v>
      </c>
      <c r="H13585" s="27" t="s">
        <v>291</v>
      </c>
      <c r="I13585" s="27" t="s">
        <v>313</v>
      </c>
      <c r="J13585" s="27" t="s">
        <v>344</v>
      </c>
      <c r="K13585" s="27" t="s">
        <v>346</v>
      </c>
      <c r="L13585" s="27" t="s">
        <v>332</v>
      </c>
      <c r="M13585" s="27" t="s">
        <v>324</v>
      </c>
      <c r="N13585" s="27" t="s">
        <v>309</v>
      </c>
      <c r="O13585" s="27" t="s">
        <v>30</v>
      </c>
      <c r="P13585" s="27">
        <v>73.385517750000005</v>
      </c>
    </row>
    <row r="13586" spans="7:16" x14ac:dyDescent="0.25">
      <c r="G13586" s="27" t="str">
        <f t="shared" si="212"/>
        <v>2021/2022Central Asia &amp; Eastern EuropeAll SectorsAll UsesGrantInternationalPublicSOE</v>
      </c>
      <c r="H13586" s="27" t="s">
        <v>291</v>
      </c>
      <c r="I13586" s="27" t="s">
        <v>313</v>
      </c>
      <c r="J13586" s="27" t="s">
        <v>344</v>
      </c>
      <c r="K13586" s="27" t="s">
        <v>346</v>
      </c>
      <c r="L13586" s="27" t="s">
        <v>332</v>
      </c>
      <c r="M13586" s="27" t="s">
        <v>324</v>
      </c>
      <c r="N13586" s="27" t="s">
        <v>309</v>
      </c>
      <c r="O13586" s="27" t="s">
        <v>34</v>
      </c>
      <c r="P13586" s="27">
        <v>0</v>
      </c>
    </row>
    <row r="13587" spans="7:16" x14ac:dyDescent="0.25">
      <c r="G13587" s="27" t="str">
        <f t="shared" si="212"/>
        <v>2021/2022Central Asia &amp; Eastern EuropeAll SectorsAll UsesLow-cost project debtAll DestinationsPrivateInstitutional Investors</v>
      </c>
      <c r="H13587" s="27" t="s">
        <v>291</v>
      </c>
      <c r="I13587" s="27" t="s">
        <v>313</v>
      </c>
      <c r="J13587" s="27" t="s">
        <v>344</v>
      </c>
      <c r="K13587" s="27" t="s">
        <v>346</v>
      </c>
      <c r="L13587" s="27" t="s">
        <v>336</v>
      </c>
      <c r="M13587" s="27" t="s">
        <v>338</v>
      </c>
      <c r="N13587" s="27" t="s">
        <v>306</v>
      </c>
      <c r="O13587" s="27" t="s">
        <v>27</v>
      </c>
      <c r="P13587" s="27">
        <v>0</v>
      </c>
    </row>
    <row r="13588" spans="7:16" x14ac:dyDescent="0.25">
      <c r="G13588" s="27" t="str">
        <f t="shared" si="212"/>
        <v>2021/2022Central Asia &amp; Eastern EuropeAll SectorsAll UsesLow-cost project debtAll DestinationsPublicBilateral DFI</v>
      </c>
      <c r="H13588" s="27" t="s">
        <v>291</v>
      </c>
      <c r="I13588" s="27" t="s">
        <v>313</v>
      </c>
      <c r="J13588" s="27" t="s">
        <v>344</v>
      </c>
      <c r="K13588" s="27" t="s">
        <v>346</v>
      </c>
      <c r="L13588" s="27" t="s">
        <v>336</v>
      </c>
      <c r="M13588" s="27" t="s">
        <v>338</v>
      </c>
      <c r="N13588" s="27" t="s">
        <v>309</v>
      </c>
      <c r="O13588" s="27" t="s">
        <v>31</v>
      </c>
      <c r="P13588" s="27">
        <v>111.16367076</v>
      </c>
    </row>
    <row r="13589" spans="7:16" x14ac:dyDescent="0.25">
      <c r="G13589" s="27" t="str">
        <f t="shared" si="212"/>
        <v>2021/2022Central Asia &amp; Eastern EuropeAll SectorsAll UsesLow-cost project debtAll DestinationsPublicExport Credit Agency (ECA)</v>
      </c>
      <c r="H13589" s="27" t="s">
        <v>291</v>
      </c>
      <c r="I13589" s="27" t="s">
        <v>313</v>
      </c>
      <c r="J13589" s="27" t="s">
        <v>344</v>
      </c>
      <c r="K13589" s="27" t="s">
        <v>346</v>
      </c>
      <c r="L13589" s="27" t="s">
        <v>336</v>
      </c>
      <c r="M13589" s="27" t="s">
        <v>338</v>
      </c>
      <c r="N13589" s="27" t="s">
        <v>309</v>
      </c>
      <c r="O13589" s="27" t="s">
        <v>310</v>
      </c>
      <c r="P13589" s="27">
        <v>0</v>
      </c>
    </row>
    <row r="13590" spans="7:16" x14ac:dyDescent="0.25">
      <c r="G13590" s="27" t="str">
        <f t="shared" si="212"/>
        <v>2021/2022Central Asia &amp; Eastern EuropeAll SectorsAll UsesLow-cost project debtAll DestinationsPublicGovernment</v>
      </c>
      <c r="H13590" s="27" t="s">
        <v>291</v>
      </c>
      <c r="I13590" s="27" t="s">
        <v>313</v>
      </c>
      <c r="J13590" s="27" t="s">
        <v>344</v>
      </c>
      <c r="K13590" s="27" t="s">
        <v>346</v>
      </c>
      <c r="L13590" s="27" t="s">
        <v>336</v>
      </c>
      <c r="M13590" s="27" t="s">
        <v>338</v>
      </c>
      <c r="N13590" s="27" t="s">
        <v>309</v>
      </c>
      <c r="O13590" s="27" t="s">
        <v>28</v>
      </c>
      <c r="P13590" s="27">
        <v>13.50697729</v>
      </c>
    </row>
    <row r="13591" spans="7:16" x14ac:dyDescent="0.25">
      <c r="G13591" s="27" t="str">
        <f t="shared" si="212"/>
        <v>2021/2022Central Asia &amp; Eastern EuropeAll SectorsAll UsesLow-cost project debtAll DestinationsPublicMultilateral Climate Funds</v>
      </c>
      <c r="H13591" s="27" t="s">
        <v>291</v>
      </c>
      <c r="I13591" s="27" t="s">
        <v>313</v>
      </c>
      <c r="J13591" s="27" t="s">
        <v>344</v>
      </c>
      <c r="K13591" s="27" t="s">
        <v>346</v>
      </c>
      <c r="L13591" s="27" t="s">
        <v>336</v>
      </c>
      <c r="M13591" s="27" t="s">
        <v>338</v>
      </c>
      <c r="N13591" s="27" t="s">
        <v>309</v>
      </c>
      <c r="O13591" s="27" t="s">
        <v>29</v>
      </c>
      <c r="P13591" s="27">
        <v>0</v>
      </c>
    </row>
    <row r="13592" spans="7:16" x14ac:dyDescent="0.25">
      <c r="G13592" s="27" t="str">
        <f t="shared" si="212"/>
        <v>2021/2022Central Asia &amp; Eastern EuropeAll SectorsAll UsesLow-cost project debtAll DestinationsPublicMultilateral DFI</v>
      </c>
      <c r="H13592" s="27" t="s">
        <v>291</v>
      </c>
      <c r="I13592" s="27" t="s">
        <v>313</v>
      </c>
      <c r="J13592" s="27" t="s">
        <v>344</v>
      </c>
      <c r="K13592" s="27" t="s">
        <v>346</v>
      </c>
      <c r="L13592" s="27" t="s">
        <v>336</v>
      </c>
      <c r="M13592" s="27" t="s">
        <v>338</v>
      </c>
      <c r="N13592" s="27" t="s">
        <v>309</v>
      </c>
      <c r="O13592" s="27" t="s">
        <v>30</v>
      </c>
      <c r="P13592" s="27">
        <v>0</v>
      </c>
    </row>
    <row r="13593" spans="7:16" x14ac:dyDescent="0.25">
      <c r="G13593" s="27" t="str">
        <f t="shared" si="212"/>
        <v>2021/2022Central Asia &amp; Eastern EuropeAll SectorsAll UsesLow-cost project debtInternationalPrivateInstitutional Investors</v>
      </c>
      <c r="H13593" s="27" t="s">
        <v>291</v>
      </c>
      <c r="I13593" s="27" t="s">
        <v>313</v>
      </c>
      <c r="J13593" s="27" t="s">
        <v>344</v>
      </c>
      <c r="K13593" s="27" t="s">
        <v>346</v>
      </c>
      <c r="L13593" s="27" t="s">
        <v>336</v>
      </c>
      <c r="M13593" s="27" t="s">
        <v>324</v>
      </c>
      <c r="N13593" s="27" t="s">
        <v>306</v>
      </c>
      <c r="O13593" s="27" t="s">
        <v>27</v>
      </c>
      <c r="P13593" s="27">
        <v>0</v>
      </c>
    </row>
    <row r="13594" spans="7:16" x14ac:dyDescent="0.25">
      <c r="G13594" s="27" t="str">
        <f t="shared" si="212"/>
        <v>2021/2022Central Asia &amp; Eastern EuropeAll SectorsAll UsesLow-cost project debtInternationalPublicBilateral DFI</v>
      </c>
      <c r="H13594" s="27" t="s">
        <v>291</v>
      </c>
      <c r="I13594" s="27" t="s">
        <v>313</v>
      </c>
      <c r="J13594" s="27" t="s">
        <v>344</v>
      </c>
      <c r="K13594" s="27" t="s">
        <v>346</v>
      </c>
      <c r="L13594" s="27" t="s">
        <v>336</v>
      </c>
      <c r="M13594" s="27" t="s">
        <v>324</v>
      </c>
      <c r="N13594" s="27" t="s">
        <v>309</v>
      </c>
      <c r="O13594" s="27" t="s">
        <v>31</v>
      </c>
      <c r="P13594" s="27">
        <v>111.16367076</v>
      </c>
    </row>
    <row r="13595" spans="7:16" x14ac:dyDescent="0.25">
      <c r="G13595" s="27" t="str">
        <f t="shared" si="212"/>
        <v>2021/2022Central Asia &amp; Eastern EuropeAll SectorsAll UsesLow-cost project debtInternationalPublicExport Credit Agency (ECA)</v>
      </c>
      <c r="H13595" s="27" t="s">
        <v>291</v>
      </c>
      <c r="I13595" s="27" t="s">
        <v>313</v>
      </c>
      <c r="J13595" s="27" t="s">
        <v>344</v>
      </c>
      <c r="K13595" s="27" t="s">
        <v>346</v>
      </c>
      <c r="L13595" s="27" t="s">
        <v>336</v>
      </c>
      <c r="M13595" s="27" t="s">
        <v>324</v>
      </c>
      <c r="N13595" s="27" t="s">
        <v>309</v>
      </c>
      <c r="O13595" s="27" t="s">
        <v>310</v>
      </c>
      <c r="P13595" s="27">
        <v>0</v>
      </c>
    </row>
    <row r="13596" spans="7:16" x14ac:dyDescent="0.25">
      <c r="G13596" s="27" t="str">
        <f t="shared" si="212"/>
        <v>2021/2022Central Asia &amp; Eastern EuropeAll SectorsAll UsesLow-cost project debtInternationalPublicGovernment</v>
      </c>
      <c r="H13596" s="27" t="s">
        <v>291</v>
      </c>
      <c r="I13596" s="27" t="s">
        <v>313</v>
      </c>
      <c r="J13596" s="27" t="s">
        <v>344</v>
      </c>
      <c r="K13596" s="27" t="s">
        <v>346</v>
      </c>
      <c r="L13596" s="27" t="s">
        <v>336</v>
      </c>
      <c r="M13596" s="27" t="s">
        <v>324</v>
      </c>
      <c r="N13596" s="27" t="s">
        <v>309</v>
      </c>
      <c r="O13596" s="27" t="s">
        <v>28</v>
      </c>
      <c r="P13596" s="27">
        <v>13.50697729</v>
      </c>
    </row>
    <row r="13597" spans="7:16" x14ac:dyDescent="0.25">
      <c r="G13597" s="27" t="str">
        <f t="shared" si="212"/>
        <v>2021/2022Central Asia &amp; Eastern EuropeAll SectorsAll UsesLow-cost project debtInternationalPublicMultilateral Climate Funds</v>
      </c>
      <c r="H13597" s="27" t="s">
        <v>291</v>
      </c>
      <c r="I13597" s="27" t="s">
        <v>313</v>
      </c>
      <c r="J13597" s="27" t="s">
        <v>344</v>
      </c>
      <c r="K13597" s="27" t="s">
        <v>346</v>
      </c>
      <c r="L13597" s="27" t="s">
        <v>336</v>
      </c>
      <c r="M13597" s="27" t="s">
        <v>324</v>
      </c>
      <c r="N13597" s="27" t="s">
        <v>309</v>
      </c>
      <c r="O13597" s="27" t="s">
        <v>29</v>
      </c>
      <c r="P13597" s="27">
        <v>0</v>
      </c>
    </row>
    <row r="13598" spans="7:16" x14ac:dyDescent="0.25">
      <c r="G13598" s="27" t="str">
        <f t="shared" si="212"/>
        <v>2021/2022Central Asia &amp; Eastern EuropeAll SectorsAll UsesLow-cost project debtInternationalPublicMultilateral DFI</v>
      </c>
      <c r="H13598" s="27" t="s">
        <v>291</v>
      </c>
      <c r="I13598" s="27" t="s">
        <v>313</v>
      </c>
      <c r="J13598" s="27" t="s">
        <v>344</v>
      </c>
      <c r="K13598" s="27" t="s">
        <v>346</v>
      </c>
      <c r="L13598" s="27" t="s">
        <v>336</v>
      </c>
      <c r="M13598" s="27" t="s">
        <v>324</v>
      </c>
      <c r="N13598" s="27" t="s">
        <v>309</v>
      </c>
      <c r="O13598" s="27" t="s">
        <v>30</v>
      </c>
      <c r="P13598" s="27">
        <v>0</v>
      </c>
    </row>
    <row r="13599" spans="7:16" x14ac:dyDescent="0.25">
      <c r="G13599" s="27" t="str">
        <f t="shared" si="212"/>
        <v>2021/2022Central Asia &amp; Eastern EuropeAll SectorsAll UsesProject-level equityAll DestinationsPrivateCorporations</v>
      </c>
      <c r="H13599" s="27" t="s">
        <v>291</v>
      </c>
      <c r="I13599" s="27" t="s">
        <v>313</v>
      </c>
      <c r="J13599" s="27" t="s">
        <v>344</v>
      </c>
      <c r="K13599" s="27" t="s">
        <v>346</v>
      </c>
      <c r="L13599" s="27" t="s">
        <v>337</v>
      </c>
      <c r="M13599" s="27" t="s">
        <v>338</v>
      </c>
      <c r="N13599" s="27" t="s">
        <v>306</v>
      </c>
      <c r="O13599" s="27" t="s">
        <v>307</v>
      </c>
      <c r="P13599" s="27">
        <v>310.650935</v>
      </c>
    </row>
    <row r="13600" spans="7:16" x14ac:dyDescent="0.25">
      <c r="G13600" s="27" t="str">
        <f t="shared" si="212"/>
        <v>2021/2022Central Asia &amp; Eastern EuropeAll SectorsAll UsesProject-level equityAll DestinationsPrivateFunds</v>
      </c>
      <c r="H13600" s="27" t="s">
        <v>291</v>
      </c>
      <c r="I13600" s="27" t="s">
        <v>313</v>
      </c>
      <c r="J13600" s="27" t="s">
        <v>344</v>
      </c>
      <c r="K13600" s="27" t="s">
        <v>346</v>
      </c>
      <c r="L13600" s="27" t="s">
        <v>337</v>
      </c>
      <c r="M13600" s="27" t="s">
        <v>338</v>
      </c>
      <c r="N13600" s="27" t="s">
        <v>306</v>
      </c>
      <c r="O13600" s="27" t="s">
        <v>25</v>
      </c>
      <c r="P13600" s="27">
        <v>34.566299999999998</v>
      </c>
    </row>
    <row r="13601" spans="7:16" x14ac:dyDescent="0.25">
      <c r="G13601" s="27" t="str">
        <f t="shared" si="212"/>
        <v>2021/2022Central Asia &amp; Eastern EuropeAll SectorsAll UsesProject-level equityAll DestinationsPrivateInstitutional Investors</v>
      </c>
      <c r="H13601" s="27" t="s">
        <v>291</v>
      </c>
      <c r="I13601" s="27" t="s">
        <v>313</v>
      </c>
      <c r="J13601" s="27" t="s">
        <v>344</v>
      </c>
      <c r="K13601" s="27" t="s">
        <v>346</v>
      </c>
      <c r="L13601" s="27" t="s">
        <v>337</v>
      </c>
      <c r="M13601" s="27" t="s">
        <v>338</v>
      </c>
      <c r="N13601" s="27" t="s">
        <v>306</v>
      </c>
      <c r="O13601" s="27" t="s">
        <v>27</v>
      </c>
      <c r="P13601" s="27">
        <v>27.158935</v>
      </c>
    </row>
    <row r="13602" spans="7:16" x14ac:dyDescent="0.25">
      <c r="G13602" s="27" t="str">
        <f t="shared" si="212"/>
        <v>2021/2022Central Asia &amp; Eastern EuropeAll SectorsAll UsesProject-level equityAll DestinationsPrivateUnknown</v>
      </c>
      <c r="H13602" s="27" t="s">
        <v>291</v>
      </c>
      <c r="I13602" s="27" t="s">
        <v>313</v>
      </c>
      <c r="J13602" s="27" t="s">
        <v>344</v>
      </c>
      <c r="K13602" s="27" t="s">
        <v>346</v>
      </c>
      <c r="L13602" s="27" t="s">
        <v>337</v>
      </c>
      <c r="M13602" s="27" t="s">
        <v>338</v>
      </c>
      <c r="N13602" s="27" t="s">
        <v>306</v>
      </c>
      <c r="O13602" s="27" t="s">
        <v>301</v>
      </c>
      <c r="P13602" s="27">
        <v>0</v>
      </c>
    </row>
    <row r="13603" spans="7:16" x14ac:dyDescent="0.25">
      <c r="G13603" s="27" t="str">
        <f t="shared" si="212"/>
        <v>2021/2022Central Asia &amp; Eastern EuropeAll SectorsAll UsesProject-level equityAll DestinationsPublicGovernment</v>
      </c>
      <c r="H13603" s="27" t="s">
        <v>291</v>
      </c>
      <c r="I13603" s="27" t="s">
        <v>313</v>
      </c>
      <c r="J13603" s="27" t="s">
        <v>344</v>
      </c>
      <c r="K13603" s="27" t="s">
        <v>346</v>
      </c>
      <c r="L13603" s="27" t="s">
        <v>337</v>
      </c>
      <c r="M13603" s="27" t="s">
        <v>338</v>
      </c>
      <c r="N13603" s="27" t="s">
        <v>309</v>
      </c>
      <c r="O13603" s="27" t="s">
        <v>28</v>
      </c>
      <c r="P13603" s="27">
        <v>9.4022400000000008</v>
      </c>
    </row>
    <row r="13604" spans="7:16" x14ac:dyDescent="0.25">
      <c r="G13604" s="27" t="str">
        <f t="shared" si="212"/>
        <v>2021/2022Central Asia &amp; Eastern EuropeAll SectorsAll UsesProject-level equityAll DestinationsPublicMultilateral Climate Funds</v>
      </c>
      <c r="H13604" s="27" t="s">
        <v>291</v>
      </c>
      <c r="I13604" s="27" t="s">
        <v>313</v>
      </c>
      <c r="J13604" s="27" t="s">
        <v>344</v>
      </c>
      <c r="K13604" s="27" t="s">
        <v>346</v>
      </c>
      <c r="L13604" s="27" t="s">
        <v>337</v>
      </c>
      <c r="M13604" s="27" t="s">
        <v>338</v>
      </c>
      <c r="N13604" s="27" t="s">
        <v>309</v>
      </c>
      <c r="O13604" s="27" t="s">
        <v>29</v>
      </c>
      <c r="P13604" s="27">
        <v>0</v>
      </c>
    </row>
    <row r="13605" spans="7:16" x14ac:dyDescent="0.25">
      <c r="G13605" s="27" t="str">
        <f t="shared" si="212"/>
        <v>2021/2022Central Asia &amp; Eastern EuropeAll SectorsAll UsesProject-level equityAll DestinationsPublicMultilateral DFI</v>
      </c>
      <c r="H13605" s="27" t="s">
        <v>291</v>
      </c>
      <c r="I13605" s="27" t="s">
        <v>313</v>
      </c>
      <c r="J13605" s="27" t="s">
        <v>344</v>
      </c>
      <c r="K13605" s="27" t="s">
        <v>346</v>
      </c>
      <c r="L13605" s="27" t="s">
        <v>337</v>
      </c>
      <c r="M13605" s="27" t="s">
        <v>338</v>
      </c>
      <c r="N13605" s="27" t="s">
        <v>309</v>
      </c>
      <c r="O13605" s="27" t="s">
        <v>30</v>
      </c>
      <c r="P13605" s="27">
        <v>8.3590423180000002</v>
      </c>
    </row>
    <row r="13606" spans="7:16" x14ac:dyDescent="0.25">
      <c r="G13606" s="27" t="str">
        <f t="shared" si="212"/>
        <v>2021/2022Central Asia &amp; Eastern EuropeAll SectorsAll UsesProject-level equityAll DestinationsPublicSOE</v>
      </c>
      <c r="H13606" s="27" t="s">
        <v>291</v>
      </c>
      <c r="I13606" s="27" t="s">
        <v>313</v>
      </c>
      <c r="J13606" s="27" t="s">
        <v>344</v>
      </c>
      <c r="K13606" s="27" t="s">
        <v>346</v>
      </c>
      <c r="L13606" s="27" t="s">
        <v>337</v>
      </c>
      <c r="M13606" s="27" t="s">
        <v>338</v>
      </c>
      <c r="N13606" s="27" t="s">
        <v>309</v>
      </c>
      <c r="O13606" s="27" t="s">
        <v>34</v>
      </c>
      <c r="P13606" s="27">
        <v>0.53170200000000001</v>
      </c>
    </row>
    <row r="13607" spans="7:16" x14ac:dyDescent="0.25">
      <c r="G13607" s="27" t="str">
        <f t="shared" si="212"/>
        <v>2021/2022Central Asia &amp; Eastern EuropeAll SectorsAll UsesProject-level equityAll DestinationsUnknownUnknown</v>
      </c>
      <c r="H13607" s="27" t="s">
        <v>291</v>
      </c>
      <c r="I13607" s="27" t="s">
        <v>313</v>
      </c>
      <c r="J13607" s="27" t="s">
        <v>344</v>
      </c>
      <c r="K13607" s="27" t="s">
        <v>346</v>
      </c>
      <c r="L13607" s="27" t="s">
        <v>337</v>
      </c>
      <c r="M13607" s="27" t="s">
        <v>338</v>
      </c>
      <c r="N13607" s="27" t="s">
        <v>301</v>
      </c>
      <c r="O13607" s="27" t="s">
        <v>301</v>
      </c>
      <c r="P13607" s="27">
        <v>5.718</v>
      </c>
    </row>
    <row r="13608" spans="7:16" x14ac:dyDescent="0.25">
      <c r="G13608" s="27" t="str">
        <f t="shared" si="212"/>
        <v>2021/2022Central Asia &amp; Eastern EuropeAll SectorsAll UsesProject-level equityDomesticPrivateCorporations</v>
      </c>
      <c r="H13608" s="27" t="s">
        <v>291</v>
      </c>
      <c r="I13608" s="27" t="s">
        <v>313</v>
      </c>
      <c r="J13608" s="27" t="s">
        <v>344</v>
      </c>
      <c r="K13608" s="27" t="s">
        <v>346</v>
      </c>
      <c r="L13608" s="27" t="s">
        <v>337</v>
      </c>
      <c r="M13608" s="27" t="s">
        <v>323</v>
      </c>
      <c r="N13608" s="27" t="s">
        <v>306</v>
      </c>
      <c r="O13608" s="27" t="s">
        <v>307</v>
      </c>
      <c r="P13608" s="27">
        <v>112.7165298</v>
      </c>
    </row>
    <row r="13609" spans="7:16" x14ac:dyDescent="0.25">
      <c r="G13609" s="27" t="str">
        <f t="shared" si="212"/>
        <v>2021/2022Central Asia &amp; Eastern EuropeAll SectorsAll UsesProject-level equityDomesticPrivateFunds</v>
      </c>
      <c r="H13609" s="27" t="s">
        <v>291</v>
      </c>
      <c r="I13609" s="27" t="s">
        <v>313</v>
      </c>
      <c r="J13609" s="27" t="s">
        <v>344</v>
      </c>
      <c r="K13609" s="27" t="s">
        <v>346</v>
      </c>
      <c r="L13609" s="27" t="s">
        <v>337</v>
      </c>
      <c r="M13609" s="27" t="s">
        <v>323</v>
      </c>
      <c r="N13609" s="27" t="s">
        <v>306</v>
      </c>
      <c r="O13609" s="27" t="s">
        <v>25</v>
      </c>
      <c r="P13609" s="27">
        <v>0</v>
      </c>
    </row>
    <row r="13610" spans="7:16" x14ac:dyDescent="0.25">
      <c r="G13610" s="27" t="str">
        <f t="shared" si="212"/>
        <v>2021/2022Central Asia &amp; Eastern EuropeAll SectorsAll UsesProject-level equityDomesticPublicMultilateral DFI</v>
      </c>
      <c r="H13610" s="27" t="s">
        <v>291</v>
      </c>
      <c r="I13610" s="27" t="s">
        <v>313</v>
      </c>
      <c r="J13610" s="27" t="s">
        <v>344</v>
      </c>
      <c r="K13610" s="27" t="s">
        <v>346</v>
      </c>
      <c r="L13610" s="27" t="s">
        <v>337</v>
      </c>
      <c r="M13610" s="27" t="s">
        <v>323</v>
      </c>
      <c r="N13610" s="27" t="s">
        <v>309</v>
      </c>
      <c r="O13610" s="27" t="s">
        <v>30</v>
      </c>
      <c r="P13610" s="27">
        <v>9.6995828000000006E-2</v>
      </c>
    </row>
    <row r="13611" spans="7:16" x14ac:dyDescent="0.25">
      <c r="G13611" s="27" t="str">
        <f t="shared" si="212"/>
        <v>2021/2022Central Asia &amp; Eastern EuropeAll SectorsAll UsesProject-level equityDomesticPublicSOE</v>
      </c>
      <c r="H13611" s="27" t="s">
        <v>291</v>
      </c>
      <c r="I13611" s="27" t="s">
        <v>313</v>
      </c>
      <c r="J13611" s="27" t="s">
        <v>344</v>
      </c>
      <c r="K13611" s="27" t="s">
        <v>346</v>
      </c>
      <c r="L13611" s="27" t="s">
        <v>337</v>
      </c>
      <c r="M13611" s="27" t="s">
        <v>323</v>
      </c>
      <c r="N13611" s="27" t="s">
        <v>309</v>
      </c>
      <c r="O13611" s="27" t="s">
        <v>34</v>
      </c>
      <c r="P13611" s="27">
        <v>0.53170200000000001</v>
      </c>
    </row>
    <row r="13612" spans="7:16" x14ac:dyDescent="0.25">
      <c r="G13612" s="27" t="str">
        <f t="shared" si="212"/>
        <v>2021/2022Central Asia &amp; Eastern EuropeAll SectorsAll UsesProject-level equityDomesticUnknownUnknown</v>
      </c>
      <c r="H13612" s="27" t="s">
        <v>291</v>
      </c>
      <c r="I13612" s="27" t="s">
        <v>313</v>
      </c>
      <c r="J13612" s="27" t="s">
        <v>344</v>
      </c>
      <c r="K13612" s="27" t="s">
        <v>346</v>
      </c>
      <c r="L13612" s="27" t="s">
        <v>337</v>
      </c>
      <c r="M13612" s="27" t="s">
        <v>323</v>
      </c>
      <c r="N13612" s="27" t="s">
        <v>301</v>
      </c>
      <c r="O13612" s="27" t="s">
        <v>301</v>
      </c>
      <c r="P13612" s="27">
        <v>4.2329999999999997</v>
      </c>
    </row>
    <row r="13613" spans="7:16" x14ac:dyDescent="0.25">
      <c r="G13613" s="27" t="str">
        <f t="shared" si="212"/>
        <v>2021/2022Central Asia &amp; Eastern EuropeAll SectorsAll UsesProject-level equityInternationalPrivateCorporations</v>
      </c>
      <c r="H13613" s="27" t="s">
        <v>291</v>
      </c>
      <c r="I13613" s="27" t="s">
        <v>313</v>
      </c>
      <c r="J13613" s="27" t="s">
        <v>344</v>
      </c>
      <c r="K13613" s="27" t="s">
        <v>346</v>
      </c>
      <c r="L13613" s="27" t="s">
        <v>337</v>
      </c>
      <c r="M13613" s="27" t="s">
        <v>324</v>
      </c>
      <c r="N13613" s="27" t="s">
        <v>306</v>
      </c>
      <c r="O13613" s="27" t="s">
        <v>307</v>
      </c>
      <c r="P13613" s="27">
        <v>197.93440519999999</v>
      </c>
    </row>
    <row r="13614" spans="7:16" x14ac:dyDescent="0.25">
      <c r="G13614" s="27" t="str">
        <f t="shared" si="212"/>
        <v>2021/2022Central Asia &amp; Eastern EuropeAll SectorsAll UsesProject-level equityInternationalPrivateFunds</v>
      </c>
      <c r="H13614" s="27" t="s">
        <v>291</v>
      </c>
      <c r="I13614" s="27" t="s">
        <v>313</v>
      </c>
      <c r="J13614" s="27" t="s">
        <v>344</v>
      </c>
      <c r="K13614" s="27" t="s">
        <v>346</v>
      </c>
      <c r="L13614" s="27" t="s">
        <v>337</v>
      </c>
      <c r="M13614" s="27" t="s">
        <v>324</v>
      </c>
      <c r="N13614" s="27" t="s">
        <v>306</v>
      </c>
      <c r="O13614" s="27" t="s">
        <v>25</v>
      </c>
      <c r="P13614" s="27">
        <v>34.566299999999998</v>
      </c>
    </row>
    <row r="13615" spans="7:16" x14ac:dyDescent="0.25">
      <c r="G13615" s="27" t="str">
        <f t="shared" si="212"/>
        <v>2021/2022Central Asia &amp; Eastern EuropeAll SectorsAll UsesProject-level equityInternationalPrivateInstitutional Investors</v>
      </c>
      <c r="H13615" s="27" t="s">
        <v>291</v>
      </c>
      <c r="I13615" s="27" t="s">
        <v>313</v>
      </c>
      <c r="J13615" s="27" t="s">
        <v>344</v>
      </c>
      <c r="K13615" s="27" t="s">
        <v>346</v>
      </c>
      <c r="L13615" s="27" t="s">
        <v>337</v>
      </c>
      <c r="M13615" s="27" t="s">
        <v>324</v>
      </c>
      <c r="N13615" s="27" t="s">
        <v>306</v>
      </c>
      <c r="O13615" s="27" t="s">
        <v>27</v>
      </c>
      <c r="P13615" s="27">
        <v>27.158935</v>
      </c>
    </row>
    <row r="13616" spans="7:16" x14ac:dyDescent="0.25">
      <c r="G13616" s="27" t="str">
        <f t="shared" si="212"/>
        <v>2021/2022Central Asia &amp; Eastern EuropeAll SectorsAll UsesProject-level equityInternationalPrivateUnknown</v>
      </c>
      <c r="H13616" s="27" t="s">
        <v>291</v>
      </c>
      <c r="I13616" s="27" t="s">
        <v>313</v>
      </c>
      <c r="J13616" s="27" t="s">
        <v>344</v>
      </c>
      <c r="K13616" s="27" t="s">
        <v>346</v>
      </c>
      <c r="L13616" s="27" t="s">
        <v>337</v>
      </c>
      <c r="M13616" s="27" t="s">
        <v>324</v>
      </c>
      <c r="N13616" s="27" t="s">
        <v>306</v>
      </c>
      <c r="O13616" s="27" t="s">
        <v>301</v>
      </c>
      <c r="P13616" s="27">
        <v>0</v>
      </c>
    </row>
    <row r="13617" spans="7:16" x14ac:dyDescent="0.25">
      <c r="G13617" s="27" t="str">
        <f t="shared" si="212"/>
        <v>2021/2022Central Asia &amp; Eastern EuropeAll SectorsAll UsesProject-level equityInternationalPublicGovernment</v>
      </c>
      <c r="H13617" s="27" t="s">
        <v>291</v>
      </c>
      <c r="I13617" s="27" t="s">
        <v>313</v>
      </c>
      <c r="J13617" s="27" t="s">
        <v>344</v>
      </c>
      <c r="K13617" s="27" t="s">
        <v>346</v>
      </c>
      <c r="L13617" s="27" t="s">
        <v>337</v>
      </c>
      <c r="M13617" s="27" t="s">
        <v>324</v>
      </c>
      <c r="N13617" s="27" t="s">
        <v>309</v>
      </c>
      <c r="O13617" s="27" t="s">
        <v>28</v>
      </c>
      <c r="P13617" s="27">
        <v>9.4022400000000008</v>
      </c>
    </row>
    <row r="13618" spans="7:16" x14ac:dyDescent="0.25">
      <c r="G13618" s="27" t="str">
        <f t="shared" si="212"/>
        <v>2021/2022Central Asia &amp; Eastern EuropeAll SectorsAll UsesProject-level equityInternationalPublicMultilateral Climate Funds</v>
      </c>
      <c r="H13618" s="27" t="s">
        <v>291</v>
      </c>
      <c r="I13618" s="27" t="s">
        <v>313</v>
      </c>
      <c r="J13618" s="27" t="s">
        <v>344</v>
      </c>
      <c r="K13618" s="27" t="s">
        <v>346</v>
      </c>
      <c r="L13618" s="27" t="s">
        <v>337</v>
      </c>
      <c r="M13618" s="27" t="s">
        <v>324</v>
      </c>
      <c r="N13618" s="27" t="s">
        <v>309</v>
      </c>
      <c r="O13618" s="27" t="s">
        <v>29</v>
      </c>
      <c r="P13618" s="27">
        <v>0</v>
      </c>
    </row>
    <row r="13619" spans="7:16" x14ac:dyDescent="0.25">
      <c r="G13619" s="27" t="str">
        <f t="shared" si="212"/>
        <v>2021/2022Central Asia &amp; Eastern EuropeAll SectorsAll UsesProject-level equityInternationalPublicMultilateral DFI</v>
      </c>
      <c r="H13619" s="27" t="s">
        <v>291</v>
      </c>
      <c r="I13619" s="27" t="s">
        <v>313</v>
      </c>
      <c r="J13619" s="27" t="s">
        <v>344</v>
      </c>
      <c r="K13619" s="27" t="s">
        <v>346</v>
      </c>
      <c r="L13619" s="27" t="s">
        <v>337</v>
      </c>
      <c r="M13619" s="27" t="s">
        <v>324</v>
      </c>
      <c r="N13619" s="27" t="s">
        <v>309</v>
      </c>
      <c r="O13619" s="27" t="s">
        <v>30</v>
      </c>
      <c r="P13619" s="27">
        <v>8.2620464899999995</v>
      </c>
    </row>
    <row r="13620" spans="7:16" x14ac:dyDescent="0.25">
      <c r="G13620" s="27" t="str">
        <f t="shared" si="212"/>
        <v>2021/2022Central Asia &amp; Eastern EuropeAll SectorsAll UsesProject-level equityInternationalUnknownUnknown</v>
      </c>
      <c r="H13620" s="27" t="s">
        <v>291</v>
      </c>
      <c r="I13620" s="27" t="s">
        <v>313</v>
      </c>
      <c r="J13620" s="27" t="s">
        <v>344</v>
      </c>
      <c r="K13620" s="27" t="s">
        <v>346</v>
      </c>
      <c r="L13620" s="27" t="s">
        <v>337</v>
      </c>
      <c r="M13620" s="27" t="s">
        <v>324</v>
      </c>
      <c r="N13620" s="27" t="s">
        <v>301</v>
      </c>
      <c r="O13620" s="27" t="s">
        <v>301</v>
      </c>
      <c r="P13620" s="27">
        <v>1.4850000000000001</v>
      </c>
    </row>
    <row r="13621" spans="7:16" x14ac:dyDescent="0.25">
      <c r="G13621" s="27" t="str">
        <f t="shared" si="212"/>
        <v>2021/2022Central Asia &amp; Eastern EuropeAll SectorsAll UsesProject-level market rate debtAll DestinationsPrivateCommercial FI</v>
      </c>
      <c r="H13621" s="27" t="s">
        <v>291</v>
      </c>
      <c r="I13621" s="27" t="s">
        <v>313</v>
      </c>
      <c r="J13621" s="27" t="s">
        <v>344</v>
      </c>
      <c r="K13621" s="27" t="s">
        <v>346</v>
      </c>
      <c r="L13621" s="27" t="s">
        <v>335</v>
      </c>
      <c r="M13621" s="27" t="s">
        <v>338</v>
      </c>
      <c r="N13621" s="27" t="s">
        <v>306</v>
      </c>
      <c r="O13621" s="27" t="s">
        <v>23</v>
      </c>
      <c r="P13621" s="27">
        <v>732.69874460000005</v>
      </c>
    </row>
    <row r="13622" spans="7:16" x14ac:dyDescent="0.25">
      <c r="G13622" s="27" t="str">
        <f t="shared" si="212"/>
        <v>2021/2022Central Asia &amp; Eastern EuropeAll SectorsAll UsesProject-level market rate debtAll DestinationsPrivateCorporations</v>
      </c>
      <c r="H13622" s="27" t="s">
        <v>291</v>
      </c>
      <c r="I13622" s="27" t="s">
        <v>313</v>
      </c>
      <c r="J13622" s="27" t="s">
        <v>344</v>
      </c>
      <c r="K13622" s="27" t="s">
        <v>346</v>
      </c>
      <c r="L13622" s="27" t="s">
        <v>335</v>
      </c>
      <c r="M13622" s="27" t="s">
        <v>338</v>
      </c>
      <c r="N13622" s="27" t="s">
        <v>306</v>
      </c>
      <c r="O13622" s="27" t="s">
        <v>307</v>
      </c>
      <c r="P13622" s="27">
        <v>55.615309519999997</v>
      </c>
    </row>
    <row r="13623" spans="7:16" x14ac:dyDescent="0.25">
      <c r="G13623" s="27" t="str">
        <f t="shared" si="212"/>
        <v>2021/2022Central Asia &amp; Eastern EuropeAll SectorsAll UsesProject-level market rate debtAll DestinationsPrivateFunds</v>
      </c>
      <c r="H13623" s="27" t="s">
        <v>291</v>
      </c>
      <c r="I13623" s="27" t="s">
        <v>313</v>
      </c>
      <c r="J13623" s="27" t="s">
        <v>344</v>
      </c>
      <c r="K13623" s="27" t="s">
        <v>346</v>
      </c>
      <c r="L13623" s="27" t="s">
        <v>335</v>
      </c>
      <c r="M13623" s="27" t="s">
        <v>338</v>
      </c>
      <c r="N13623" s="27" t="s">
        <v>306</v>
      </c>
      <c r="O13623" s="27" t="s">
        <v>25</v>
      </c>
      <c r="P13623" s="27">
        <v>8.8849999999999998</v>
      </c>
    </row>
    <row r="13624" spans="7:16" x14ac:dyDescent="0.25">
      <c r="G13624" s="27" t="str">
        <f t="shared" si="212"/>
        <v>2021/2022Central Asia &amp; Eastern EuropeAll SectorsAll UsesProject-level market rate debtAll DestinationsPrivateInstitutional Investors</v>
      </c>
      <c r="H13624" s="27" t="s">
        <v>291</v>
      </c>
      <c r="I13624" s="27" t="s">
        <v>313</v>
      </c>
      <c r="J13624" s="27" t="s">
        <v>344</v>
      </c>
      <c r="K13624" s="27" t="s">
        <v>346</v>
      </c>
      <c r="L13624" s="27" t="s">
        <v>335</v>
      </c>
      <c r="M13624" s="27" t="s">
        <v>338</v>
      </c>
      <c r="N13624" s="27" t="s">
        <v>306</v>
      </c>
      <c r="O13624" s="27" t="s">
        <v>27</v>
      </c>
      <c r="P13624" s="27">
        <v>0.178791959</v>
      </c>
    </row>
    <row r="13625" spans="7:16" x14ac:dyDescent="0.25">
      <c r="G13625" s="27" t="str">
        <f t="shared" si="212"/>
        <v>2021/2022Central Asia &amp; Eastern EuropeAll SectorsAll UsesProject-level market rate debtAll DestinationsPrivateUnknown</v>
      </c>
      <c r="H13625" s="27" t="s">
        <v>291</v>
      </c>
      <c r="I13625" s="27" t="s">
        <v>313</v>
      </c>
      <c r="J13625" s="27" t="s">
        <v>344</v>
      </c>
      <c r="K13625" s="27" t="s">
        <v>346</v>
      </c>
      <c r="L13625" s="27" t="s">
        <v>335</v>
      </c>
      <c r="M13625" s="27" t="s">
        <v>338</v>
      </c>
      <c r="N13625" s="27" t="s">
        <v>306</v>
      </c>
      <c r="O13625" s="27" t="s">
        <v>301</v>
      </c>
      <c r="P13625" s="27">
        <v>22.992000000000001</v>
      </c>
    </row>
    <row r="13626" spans="7:16" x14ac:dyDescent="0.25">
      <c r="G13626" s="27" t="str">
        <f t="shared" si="212"/>
        <v>2021/2022Central Asia &amp; Eastern EuropeAll SectorsAll UsesProject-level market rate debtAll DestinationsPublicBilateral DFI</v>
      </c>
      <c r="H13626" s="27" t="s">
        <v>291</v>
      </c>
      <c r="I13626" s="27" t="s">
        <v>313</v>
      </c>
      <c r="J13626" s="27" t="s">
        <v>344</v>
      </c>
      <c r="K13626" s="27" t="s">
        <v>346</v>
      </c>
      <c r="L13626" s="27" t="s">
        <v>335</v>
      </c>
      <c r="M13626" s="27" t="s">
        <v>338</v>
      </c>
      <c r="N13626" s="27" t="s">
        <v>309</v>
      </c>
      <c r="O13626" s="27" t="s">
        <v>31</v>
      </c>
      <c r="P13626" s="27">
        <v>172.875</v>
      </c>
    </row>
    <row r="13627" spans="7:16" x14ac:dyDescent="0.25">
      <c r="G13627" s="27" t="str">
        <f t="shared" si="212"/>
        <v>2021/2022Central Asia &amp; Eastern EuropeAll SectorsAll UsesProject-level market rate debtAll DestinationsPublicExport Credit Agency (ECA)</v>
      </c>
      <c r="H13627" s="27" t="s">
        <v>291</v>
      </c>
      <c r="I13627" s="27" t="s">
        <v>313</v>
      </c>
      <c r="J13627" s="27" t="s">
        <v>344</v>
      </c>
      <c r="K13627" s="27" t="s">
        <v>346</v>
      </c>
      <c r="L13627" s="27" t="s">
        <v>335</v>
      </c>
      <c r="M13627" s="27" t="s">
        <v>338</v>
      </c>
      <c r="N13627" s="27" t="s">
        <v>309</v>
      </c>
      <c r="O13627" s="27" t="s">
        <v>310</v>
      </c>
      <c r="P13627" s="27">
        <v>0</v>
      </c>
    </row>
    <row r="13628" spans="7:16" x14ac:dyDescent="0.25">
      <c r="G13628" s="27" t="str">
        <f t="shared" si="212"/>
        <v>2021/2022Central Asia &amp; Eastern EuropeAll SectorsAll UsesProject-level market rate debtAll DestinationsPublicGovernment</v>
      </c>
      <c r="H13628" s="27" t="s">
        <v>291</v>
      </c>
      <c r="I13628" s="27" t="s">
        <v>313</v>
      </c>
      <c r="J13628" s="27" t="s">
        <v>344</v>
      </c>
      <c r="K13628" s="27" t="s">
        <v>346</v>
      </c>
      <c r="L13628" s="27" t="s">
        <v>335</v>
      </c>
      <c r="M13628" s="27" t="s">
        <v>338</v>
      </c>
      <c r="N13628" s="27" t="s">
        <v>309</v>
      </c>
      <c r="O13628" s="27" t="s">
        <v>28</v>
      </c>
      <c r="P13628" s="27">
        <v>0.41950799999999999</v>
      </c>
    </row>
    <row r="13629" spans="7:16" x14ac:dyDescent="0.25">
      <c r="G13629" s="27" t="str">
        <f t="shared" si="212"/>
        <v>2021/2022Central Asia &amp; Eastern EuropeAll SectorsAll UsesProject-level market rate debtAll DestinationsPublicMultilateral DFI</v>
      </c>
      <c r="H13629" s="27" t="s">
        <v>291</v>
      </c>
      <c r="I13629" s="27" t="s">
        <v>313</v>
      </c>
      <c r="J13629" s="27" t="s">
        <v>344</v>
      </c>
      <c r="K13629" s="27" t="s">
        <v>346</v>
      </c>
      <c r="L13629" s="27" t="s">
        <v>335</v>
      </c>
      <c r="M13629" s="27" t="s">
        <v>338</v>
      </c>
      <c r="N13629" s="27" t="s">
        <v>309</v>
      </c>
      <c r="O13629" s="27" t="s">
        <v>30</v>
      </c>
      <c r="P13629" s="27">
        <v>2974.165525506</v>
      </c>
    </row>
    <row r="13630" spans="7:16" x14ac:dyDescent="0.25">
      <c r="G13630" s="27" t="str">
        <f t="shared" si="212"/>
        <v>2021/2022Central Asia &amp; Eastern EuropeAll SectorsAll UsesProject-level market rate debtAll DestinationsPublicNational DFI</v>
      </c>
      <c r="H13630" s="27" t="s">
        <v>291</v>
      </c>
      <c r="I13630" s="27" t="s">
        <v>313</v>
      </c>
      <c r="J13630" s="27" t="s">
        <v>344</v>
      </c>
      <c r="K13630" s="27" t="s">
        <v>346</v>
      </c>
      <c r="L13630" s="27" t="s">
        <v>335</v>
      </c>
      <c r="M13630" s="27" t="s">
        <v>338</v>
      </c>
      <c r="N13630" s="27" t="s">
        <v>309</v>
      </c>
      <c r="O13630" s="27" t="s">
        <v>33</v>
      </c>
      <c r="P13630" s="27">
        <v>0.193288604</v>
      </c>
    </row>
    <row r="13631" spans="7:16" x14ac:dyDescent="0.25">
      <c r="G13631" s="27" t="str">
        <f t="shared" si="212"/>
        <v>2021/2022Central Asia &amp; Eastern EuropeAll SectorsAll UsesProject-level market rate debtAll DestinationsPublicSOE</v>
      </c>
      <c r="H13631" s="27" t="s">
        <v>291</v>
      </c>
      <c r="I13631" s="27" t="s">
        <v>313</v>
      </c>
      <c r="J13631" s="27" t="s">
        <v>344</v>
      </c>
      <c r="K13631" s="27" t="s">
        <v>346</v>
      </c>
      <c r="L13631" s="27" t="s">
        <v>335</v>
      </c>
      <c r="M13631" s="27" t="s">
        <v>338</v>
      </c>
      <c r="N13631" s="27" t="s">
        <v>309</v>
      </c>
      <c r="O13631" s="27" t="s">
        <v>34</v>
      </c>
      <c r="P13631" s="27">
        <v>0</v>
      </c>
    </row>
    <row r="13632" spans="7:16" x14ac:dyDescent="0.25">
      <c r="G13632" s="27" t="str">
        <f t="shared" si="212"/>
        <v>2021/2022Central Asia &amp; Eastern EuropeAll SectorsAll UsesProject-level market rate debtAll DestinationsPublicState-owned FI</v>
      </c>
      <c r="H13632" s="27" t="s">
        <v>291</v>
      </c>
      <c r="I13632" s="27" t="s">
        <v>313</v>
      </c>
      <c r="J13632" s="27" t="s">
        <v>344</v>
      </c>
      <c r="K13632" s="27" t="s">
        <v>346</v>
      </c>
      <c r="L13632" s="27" t="s">
        <v>335</v>
      </c>
      <c r="M13632" s="27" t="s">
        <v>338</v>
      </c>
      <c r="N13632" s="27" t="s">
        <v>309</v>
      </c>
      <c r="O13632" s="27" t="s">
        <v>312</v>
      </c>
      <c r="P13632" s="27">
        <v>74.571789209999906</v>
      </c>
    </row>
    <row r="13633" spans="7:16" x14ac:dyDescent="0.25">
      <c r="G13633" s="27" t="str">
        <f t="shared" si="212"/>
        <v>2021/2022Central Asia &amp; Eastern EuropeAll SectorsAll UsesProject-level market rate debtDomesticPrivateCommercial FI</v>
      </c>
      <c r="H13633" s="27" t="s">
        <v>291</v>
      </c>
      <c r="I13633" s="27" t="s">
        <v>313</v>
      </c>
      <c r="J13633" s="27" t="s">
        <v>344</v>
      </c>
      <c r="K13633" s="27" t="s">
        <v>346</v>
      </c>
      <c r="L13633" s="27" t="s">
        <v>335</v>
      </c>
      <c r="M13633" s="27" t="s">
        <v>323</v>
      </c>
      <c r="N13633" s="27" t="s">
        <v>306</v>
      </c>
      <c r="O13633" s="27" t="s">
        <v>23</v>
      </c>
      <c r="P13633" s="27">
        <v>609.36389959999997</v>
      </c>
    </row>
    <row r="13634" spans="7:16" x14ac:dyDescent="0.25">
      <c r="G13634" s="27" t="str">
        <f t="shared" si="212"/>
        <v>2021/2022Central Asia &amp; Eastern EuropeAll SectorsAll UsesProject-level market rate debtDomesticPrivateCorporations</v>
      </c>
      <c r="H13634" s="27" t="s">
        <v>291</v>
      </c>
      <c r="I13634" s="27" t="s">
        <v>313</v>
      </c>
      <c r="J13634" s="27" t="s">
        <v>344</v>
      </c>
      <c r="K13634" s="27" t="s">
        <v>346</v>
      </c>
      <c r="L13634" s="27" t="s">
        <v>335</v>
      </c>
      <c r="M13634" s="27" t="s">
        <v>323</v>
      </c>
      <c r="N13634" s="27" t="s">
        <v>306</v>
      </c>
      <c r="O13634" s="27" t="s">
        <v>307</v>
      </c>
      <c r="P13634" s="27">
        <v>0.75090000000000001</v>
      </c>
    </row>
    <row r="13635" spans="7:16" x14ac:dyDescent="0.25">
      <c r="G13635" s="27" t="str">
        <f t="shared" ref="G13635:G13698" si="213">+_xlfn.CONCAT(H13635:O13635)</f>
        <v>2021/2022Central Asia &amp; Eastern EuropeAll SectorsAll UsesProject-level market rate debtDomesticPrivateInstitutional Investors</v>
      </c>
      <c r="H13635" s="27" t="s">
        <v>291</v>
      </c>
      <c r="I13635" s="27" t="s">
        <v>313</v>
      </c>
      <c r="J13635" s="27" t="s">
        <v>344</v>
      </c>
      <c r="K13635" s="27" t="s">
        <v>346</v>
      </c>
      <c r="L13635" s="27" t="s">
        <v>335</v>
      </c>
      <c r="M13635" s="27" t="s">
        <v>323</v>
      </c>
      <c r="N13635" s="27" t="s">
        <v>306</v>
      </c>
      <c r="O13635" s="27" t="s">
        <v>27</v>
      </c>
      <c r="P13635" s="27">
        <v>8.2147656999999999E-2</v>
      </c>
    </row>
    <row r="13636" spans="7:16" x14ac:dyDescent="0.25">
      <c r="G13636" s="27" t="str">
        <f t="shared" si="213"/>
        <v>2021/2022Central Asia &amp; Eastern EuropeAll SectorsAll UsesProject-level market rate debtDomesticPublicGovernment</v>
      </c>
      <c r="H13636" s="27" t="s">
        <v>291</v>
      </c>
      <c r="I13636" s="27" t="s">
        <v>313</v>
      </c>
      <c r="J13636" s="27" t="s">
        <v>344</v>
      </c>
      <c r="K13636" s="27" t="s">
        <v>346</v>
      </c>
      <c r="L13636" s="27" t="s">
        <v>335</v>
      </c>
      <c r="M13636" s="27" t="s">
        <v>323</v>
      </c>
      <c r="N13636" s="27" t="s">
        <v>309</v>
      </c>
      <c r="O13636" s="27" t="s">
        <v>28</v>
      </c>
      <c r="P13636" s="27">
        <v>0.209754</v>
      </c>
    </row>
    <row r="13637" spans="7:16" x14ac:dyDescent="0.25">
      <c r="G13637" s="27" t="str">
        <f t="shared" si="213"/>
        <v>2021/2022Central Asia &amp; Eastern EuropeAll SectorsAll UsesProject-level market rate debtDomesticPublicMultilateral DFI</v>
      </c>
      <c r="H13637" s="27" t="s">
        <v>291</v>
      </c>
      <c r="I13637" s="27" t="s">
        <v>313</v>
      </c>
      <c r="J13637" s="27" t="s">
        <v>344</v>
      </c>
      <c r="K13637" s="27" t="s">
        <v>346</v>
      </c>
      <c r="L13637" s="27" t="s">
        <v>335</v>
      </c>
      <c r="M13637" s="27" t="s">
        <v>323</v>
      </c>
      <c r="N13637" s="27" t="s">
        <v>309</v>
      </c>
      <c r="O13637" s="27" t="s">
        <v>30</v>
      </c>
      <c r="P13637" s="27">
        <v>40.682680339999997</v>
      </c>
    </row>
    <row r="13638" spans="7:16" x14ac:dyDescent="0.25">
      <c r="G13638" s="27" t="str">
        <f t="shared" si="213"/>
        <v>2021/2022Central Asia &amp; Eastern EuropeAll SectorsAll UsesProject-level market rate debtDomesticPublicNational DFI</v>
      </c>
      <c r="H13638" s="27" t="s">
        <v>291</v>
      </c>
      <c r="I13638" s="27" t="s">
        <v>313</v>
      </c>
      <c r="J13638" s="27" t="s">
        <v>344</v>
      </c>
      <c r="K13638" s="27" t="s">
        <v>346</v>
      </c>
      <c r="L13638" s="27" t="s">
        <v>335</v>
      </c>
      <c r="M13638" s="27" t="s">
        <v>323</v>
      </c>
      <c r="N13638" s="27" t="s">
        <v>309</v>
      </c>
      <c r="O13638" s="27" t="s">
        <v>33</v>
      </c>
      <c r="P13638" s="27">
        <v>0.193288604</v>
      </c>
    </row>
    <row r="13639" spans="7:16" x14ac:dyDescent="0.25">
      <c r="G13639" s="27" t="str">
        <f t="shared" si="213"/>
        <v>2021/2022Central Asia &amp; Eastern EuropeAll SectorsAll UsesProject-level market rate debtDomesticPublicState-owned FI</v>
      </c>
      <c r="H13639" s="27" t="s">
        <v>291</v>
      </c>
      <c r="I13639" s="27" t="s">
        <v>313</v>
      </c>
      <c r="J13639" s="27" t="s">
        <v>344</v>
      </c>
      <c r="K13639" s="27" t="s">
        <v>346</v>
      </c>
      <c r="L13639" s="27" t="s">
        <v>335</v>
      </c>
      <c r="M13639" s="27" t="s">
        <v>323</v>
      </c>
      <c r="N13639" s="27" t="s">
        <v>309</v>
      </c>
      <c r="O13639" s="27" t="s">
        <v>312</v>
      </c>
      <c r="P13639" s="27">
        <v>56.619583329999998</v>
      </c>
    </row>
    <row r="13640" spans="7:16" x14ac:dyDescent="0.25">
      <c r="G13640" s="27" t="str">
        <f t="shared" si="213"/>
        <v>2021/2022Central Asia &amp; Eastern EuropeAll SectorsAll UsesProject-level market rate debtInternationalPrivateCommercial FI</v>
      </c>
      <c r="H13640" s="27" t="s">
        <v>291</v>
      </c>
      <c r="I13640" s="27" t="s">
        <v>313</v>
      </c>
      <c r="J13640" s="27" t="s">
        <v>344</v>
      </c>
      <c r="K13640" s="27" t="s">
        <v>346</v>
      </c>
      <c r="L13640" s="27" t="s">
        <v>335</v>
      </c>
      <c r="M13640" s="27" t="s">
        <v>324</v>
      </c>
      <c r="N13640" s="27" t="s">
        <v>306</v>
      </c>
      <c r="O13640" s="27" t="s">
        <v>23</v>
      </c>
      <c r="P13640" s="27">
        <v>123.334845</v>
      </c>
    </row>
    <row r="13641" spans="7:16" x14ac:dyDescent="0.25">
      <c r="G13641" s="27" t="str">
        <f t="shared" si="213"/>
        <v>2021/2022Central Asia &amp; Eastern EuropeAll SectorsAll UsesProject-level market rate debtInternationalPrivateCorporations</v>
      </c>
      <c r="H13641" s="27" t="s">
        <v>291</v>
      </c>
      <c r="I13641" s="27" t="s">
        <v>313</v>
      </c>
      <c r="J13641" s="27" t="s">
        <v>344</v>
      </c>
      <c r="K13641" s="27" t="s">
        <v>346</v>
      </c>
      <c r="L13641" s="27" t="s">
        <v>335</v>
      </c>
      <c r="M13641" s="27" t="s">
        <v>324</v>
      </c>
      <c r="N13641" s="27" t="s">
        <v>306</v>
      </c>
      <c r="O13641" s="27" t="s">
        <v>307</v>
      </c>
      <c r="P13641" s="27">
        <v>54.864409520000002</v>
      </c>
    </row>
    <row r="13642" spans="7:16" x14ac:dyDescent="0.25">
      <c r="G13642" s="27" t="str">
        <f t="shared" si="213"/>
        <v>2021/2022Central Asia &amp; Eastern EuropeAll SectorsAll UsesProject-level market rate debtInternationalPrivateFunds</v>
      </c>
      <c r="H13642" s="27" t="s">
        <v>291</v>
      </c>
      <c r="I13642" s="27" t="s">
        <v>313</v>
      </c>
      <c r="J13642" s="27" t="s">
        <v>344</v>
      </c>
      <c r="K13642" s="27" t="s">
        <v>346</v>
      </c>
      <c r="L13642" s="27" t="s">
        <v>335</v>
      </c>
      <c r="M13642" s="27" t="s">
        <v>324</v>
      </c>
      <c r="N13642" s="27" t="s">
        <v>306</v>
      </c>
      <c r="O13642" s="27" t="s">
        <v>25</v>
      </c>
      <c r="P13642" s="27">
        <v>8.8849999999999998</v>
      </c>
    </row>
    <row r="13643" spans="7:16" x14ac:dyDescent="0.25">
      <c r="G13643" s="27" t="str">
        <f t="shared" si="213"/>
        <v>2021/2022Central Asia &amp; Eastern EuropeAll SectorsAll UsesProject-level market rate debtInternationalPrivateInstitutional Investors</v>
      </c>
      <c r="H13643" s="27" t="s">
        <v>291</v>
      </c>
      <c r="I13643" s="27" t="s">
        <v>313</v>
      </c>
      <c r="J13643" s="27" t="s">
        <v>344</v>
      </c>
      <c r="K13643" s="27" t="s">
        <v>346</v>
      </c>
      <c r="L13643" s="27" t="s">
        <v>335</v>
      </c>
      <c r="M13643" s="27" t="s">
        <v>324</v>
      </c>
      <c r="N13643" s="27" t="s">
        <v>306</v>
      </c>
      <c r="O13643" s="27" t="s">
        <v>27</v>
      </c>
      <c r="P13643" s="27">
        <v>9.6644302000000001E-2</v>
      </c>
    </row>
    <row r="13644" spans="7:16" x14ac:dyDescent="0.25">
      <c r="G13644" s="27" t="str">
        <f t="shared" si="213"/>
        <v>2021/2022Central Asia &amp; Eastern EuropeAll SectorsAll UsesProject-level market rate debtInternationalPrivateUnknown</v>
      </c>
      <c r="H13644" s="27" t="s">
        <v>291</v>
      </c>
      <c r="I13644" s="27" t="s">
        <v>313</v>
      </c>
      <c r="J13644" s="27" t="s">
        <v>344</v>
      </c>
      <c r="K13644" s="27" t="s">
        <v>346</v>
      </c>
      <c r="L13644" s="27" t="s">
        <v>335</v>
      </c>
      <c r="M13644" s="27" t="s">
        <v>324</v>
      </c>
      <c r="N13644" s="27" t="s">
        <v>306</v>
      </c>
      <c r="O13644" s="27" t="s">
        <v>301</v>
      </c>
      <c r="P13644" s="27">
        <v>22.992000000000001</v>
      </c>
    </row>
    <row r="13645" spans="7:16" x14ac:dyDescent="0.25">
      <c r="G13645" s="27" t="str">
        <f t="shared" si="213"/>
        <v>2021/2022Central Asia &amp; Eastern EuropeAll SectorsAll UsesProject-level market rate debtInternationalPublicBilateral DFI</v>
      </c>
      <c r="H13645" s="27" t="s">
        <v>291</v>
      </c>
      <c r="I13645" s="27" t="s">
        <v>313</v>
      </c>
      <c r="J13645" s="27" t="s">
        <v>344</v>
      </c>
      <c r="K13645" s="27" t="s">
        <v>346</v>
      </c>
      <c r="L13645" s="27" t="s">
        <v>335</v>
      </c>
      <c r="M13645" s="27" t="s">
        <v>324</v>
      </c>
      <c r="N13645" s="27" t="s">
        <v>309</v>
      </c>
      <c r="O13645" s="27" t="s">
        <v>31</v>
      </c>
      <c r="P13645" s="27">
        <v>172.875</v>
      </c>
    </row>
    <row r="13646" spans="7:16" x14ac:dyDescent="0.25">
      <c r="G13646" s="27" t="str">
        <f t="shared" si="213"/>
        <v>2021/2022Central Asia &amp; Eastern EuropeAll SectorsAll UsesProject-level market rate debtInternationalPublicExport Credit Agency (ECA)</v>
      </c>
      <c r="H13646" s="27" t="s">
        <v>291</v>
      </c>
      <c r="I13646" s="27" t="s">
        <v>313</v>
      </c>
      <c r="J13646" s="27" t="s">
        <v>344</v>
      </c>
      <c r="K13646" s="27" t="s">
        <v>346</v>
      </c>
      <c r="L13646" s="27" t="s">
        <v>335</v>
      </c>
      <c r="M13646" s="27" t="s">
        <v>324</v>
      </c>
      <c r="N13646" s="27" t="s">
        <v>309</v>
      </c>
      <c r="O13646" s="27" t="s">
        <v>310</v>
      </c>
      <c r="P13646" s="27">
        <v>0</v>
      </c>
    </row>
    <row r="13647" spans="7:16" x14ac:dyDescent="0.25">
      <c r="G13647" s="27" t="str">
        <f t="shared" si="213"/>
        <v>2021/2022Central Asia &amp; Eastern EuropeAll SectorsAll UsesProject-level market rate debtInternationalPublicGovernment</v>
      </c>
      <c r="H13647" s="27" t="s">
        <v>291</v>
      </c>
      <c r="I13647" s="27" t="s">
        <v>313</v>
      </c>
      <c r="J13647" s="27" t="s">
        <v>344</v>
      </c>
      <c r="K13647" s="27" t="s">
        <v>346</v>
      </c>
      <c r="L13647" s="27" t="s">
        <v>335</v>
      </c>
      <c r="M13647" s="27" t="s">
        <v>324</v>
      </c>
      <c r="N13647" s="27" t="s">
        <v>309</v>
      </c>
      <c r="O13647" s="27" t="s">
        <v>28</v>
      </c>
      <c r="P13647" s="27">
        <v>0.209754</v>
      </c>
    </row>
    <row r="13648" spans="7:16" x14ac:dyDescent="0.25">
      <c r="G13648" s="27" t="str">
        <f t="shared" si="213"/>
        <v>2021/2022Central Asia &amp; Eastern EuropeAll SectorsAll UsesProject-level market rate debtInternationalPublicMultilateral DFI</v>
      </c>
      <c r="H13648" s="27" t="s">
        <v>291</v>
      </c>
      <c r="I13648" s="27" t="s">
        <v>313</v>
      </c>
      <c r="J13648" s="27" t="s">
        <v>344</v>
      </c>
      <c r="K13648" s="27" t="s">
        <v>346</v>
      </c>
      <c r="L13648" s="27" t="s">
        <v>335</v>
      </c>
      <c r="M13648" s="27" t="s">
        <v>324</v>
      </c>
      <c r="N13648" s="27" t="s">
        <v>309</v>
      </c>
      <c r="O13648" s="27" t="s">
        <v>30</v>
      </c>
      <c r="P13648" s="27">
        <v>2933.4828451660001</v>
      </c>
    </row>
    <row r="13649" spans="7:16" x14ac:dyDescent="0.25">
      <c r="G13649" s="27" t="str">
        <f t="shared" si="213"/>
        <v>2021/2022Central Asia &amp; Eastern EuropeAll SectorsAll UsesProject-level market rate debtInternationalPublicSOE</v>
      </c>
      <c r="H13649" s="27" t="s">
        <v>291</v>
      </c>
      <c r="I13649" s="27" t="s">
        <v>313</v>
      </c>
      <c r="J13649" s="27" t="s">
        <v>344</v>
      </c>
      <c r="K13649" s="27" t="s">
        <v>346</v>
      </c>
      <c r="L13649" s="27" t="s">
        <v>335</v>
      </c>
      <c r="M13649" s="27" t="s">
        <v>324</v>
      </c>
      <c r="N13649" s="27" t="s">
        <v>309</v>
      </c>
      <c r="O13649" s="27" t="s">
        <v>34</v>
      </c>
      <c r="P13649" s="27">
        <v>0</v>
      </c>
    </row>
    <row r="13650" spans="7:16" x14ac:dyDescent="0.25">
      <c r="G13650" s="27" t="str">
        <f t="shared" si="213"/>
        <v>2021/2022Central Asia &amp; Eastern EuropeAll SectorsAll UsesProject-level market rate debtInternationalPublicState-owned FI</v>
      </c>
      <c r="H13650" s="27" t="s">
        <v>291</v>
      </c>
      <c r="I13650" s="27" t="s">
        <v>313</v>
      </c>
      <c r="J13650" s="27" t="s">
        <v>344</v>
      </c>
      <c r="K13650" s="27" t="s">
        <v>346</v>
      </c>
      <c r="L13650" s="27" t="s">
        <v>335</v>
      </c>
      <c r="M13650" s="27" t="s">
        <v>324</v>
      </c>
      <c r="N13650" s="27" t="s">
        <v>309</v>
      </c>
      <c r="O13650" s="27" t="s">
        <v>312</v>
      </c>
      <c r="P13650" s="27">
        <v>17.952205880000001</v>
      </c>
    </row>
    <row r="13651" spans="7:16" x14ac:dyDescent="0.25">
      <c r="G13651" s="27" t="str">
        <f t="shared" si="213"/>
        <v>2021/2022Central Asia &amp; Eastern EuropeAll SectorsAll UsesUnknownAll DestinationsPublicExport Credit Agency (ECA)</v>
      </c>
      <c r="H13651" s="27" t="s">
        <v>291</v>
      </c>
      <c r="I13651" s="27" t="s">
        <v>313</v>
      </c>
      <c r="J13651" s="27" t="s">
        <v>344</v>
      </c>
      <c r="K13651" s="27" t="s">
        <v>346</v>
      </c>
      <c r="L13651" s="27" t="s">
        <v>301</v>
      </c>
      <c r="M13651" s="27" t="s">
        <v>338</v>
      </c>
      <c r="N13651" s="27" t="s">
        <v>309</v>
      </c>
      <c r="O13651" s="27" t="s">
        <v>310</v>
      </c>
      <c r="P13651" s="27">
        <v>0</v>
      </c>
    </row>
    <row r="13652" spans="7:16" x14ac:dyDescent="0.25">
      <c r="G13652" s="27" t="str">
        <f t="shared" si="213"/>
        <v>2021/2022Central Asia &amp; Eastern EuropeAll SectorsAll UsesUnknownAll DestinationsPublicMultilateral DFI</v>
      </c>
      <c r="H13652" s="27" t="s">
        <v>291</v>
      </c>
      <c r="I13652" s="27" t="s">
        <v>313</v>
      </c>
      <c r="J13652" s="27" t="s">
        <v>344</v>
      </c>
      <c r="K13652" s="27" t="s">
        <v>346</v>
      </c>
      <c r="L13652" s="27" t="s">
        <v>301</v>
      </c>
      <c r="M13652" s="27" t="s">
        <v>338</v>
      </c>
      <c r="N13652" s="27" t="s">
        <v>309</v>
      </c>
      <c r="O13652" s="27" t="s">
        <v>30</v>
      </c>
      <c r="P13652" s="27">
        <v>471.043905722999</v>
      </c>
    </row>
    <row r="13653" spans="7:16" x14ac:dyDescent="0.25">
      <c r="G13653" s="27" t="str">
        <f t="shared" si="213"/>
        <v>2021/2022Central Asia &amp; Eastern EuropeAll SectorsAll UsesUnknownAll DestinationsPublicNational DFI</v>
      </c>
      <c r="H13653" s="27" t="s">
        <v>291</v>
      </c>
      <c r="I13653" s="27" t="s">
        <v>313</v>
      </c>
      <c r="J13653" s="27" t="s">
        <v>344</v>
      </c>
      <c r="K13653" s="27" t="s">
        <v>346</v>
      </c>
      <c r="L13653" s="27" t="s">
        <v>301</v>
      </c>
      <c r="M13653" s="27" t="s">
        <v>338</v>
      </c>
      <c r="N13653" s="27" t="s">
        <v>309</v>
      </c>
      <c r="O13653" s="27" t="s">
        <v>33</v>
      </c>
      <c r="P13653" s="27">
        <v>0</v>
      </c>
    </row>
    <row r="13654" spans="7:16" x14ac:dyDescent="0.25">
      <c r="G13654" s="27" t="str">
        <f t="shared" si="213"/>
        <v>2021/2022Central Asia &amp; Eastern EuropeAll SectorsAll UsesUnknownAll DestinationsUnknownUnknown</v>
      </c>
      <c r="H13654" s="27" t="s">
        <v>291</v>
      </c>
      <c r="I13654" s="27" t="s">
        <v>313</v>
      </c>
      <c r="J13654" s="27" t="s">
        <v>344</v>
      </c>
      <c r="K13654" s="27" t="s">
        <v>346</v>
      </c>
      <c r="L13654" s="27" t="s">
        <v>301</v>
      </c>
      <c r="M13654" s="27" t="s">
        <v>338</v>
      </c>
      <c r="N13654" s="27" t="s">
        <v>301</v>
      </c>
      <c r="O13654" s="27" t="s">
        <v>301</v>
      </c>
      <c r="P13654" s="27">
        <v>4906.0377699999999</v>
      </c>
    </row>
    <row r="13655" spans="7:16" x14ac:dyDescent="0.25">
      <c r="G13655" s="27" t="str">
        <f t="shared" si="213"/>
        <v>2021/2022Central Asia &amp; Eastern EuropeAll SectorsAll UsesUnknownDomesticPublicMultilateral DFI</v>
      </c>
      <c r="H13655" s="27" t="s">
        <v>291</v>
      </c>
      <c r="I13655" s="27" t="s">
        <v>313</v>
      </c>
      <c r="J13655" s="27" t="s">
        <v>344</v>
      </c>
      <c r="K13655" s="27" t="s">
        <v>346</v>
      </c>
      <c r="L13655" s="27" t="s">
        <v>301</v>
      </c>
      <c r="M13655" s="27" t="s">
        <v>323</v>
      </c>
      <c r="N13655" s="27" t="s">
        <v>309</v>
      </c>
      <c r="O13655" s="27" t="s">
        <v>30</v>
      </c>
      <c r="P13655" s="27">
        <v>1.761945989</v>
      </c>
    </row>
    <row r="13656" spans="7:16" x14ac:dyDescent="0.25">
      <c r="G13656" s="27" t="str">
        <f t="shared" si="213"/>
        <v>2021/2022Central Asia &amp; Eastern EuropeAll SectorsAll UsesUnknownDomesticPublicNational DFI</v>
      </c>
      <c r="H13656" s="27" t="s">
        <v>291</v>
      </c>
      <c r="I13656" s="27" t="s">
        <v>313</v>
      </c>
      <c r="J13656" s="27" t="s">
        <v>344</v>
      </c>
      <c r="K13656" s="27" t="s">
        <v>346</v>
      </c>
      <c r="L13656" s="27" t="s">
        <v>301</v>
      </c>
      <c r="M13656" s="27" t="s">
        <v>323</v>
      </c>
      <c r="N13656" s="27" t="s">
        <v>309</v>
      </c>
      <c r="O13656" s="27" t="s">
        <v>33</v>
      </c>
      <c r="P13656" s="27">
        <v>0</v>
      </c>
    </row>
    <row r="13657" spans="7:16" x14ac:dyDescent="0.25">
      <c r="G13657" s="27" t="str">
        <f t="shared" si="213"/>
        <v>2021/2022Central Asia &amp; Eastern EuropeAll SectorsAll UsesUnknownDomesticUnknownUnknown</v>
      </c>
      <c r="H13657" s="27" t="s">
        <v>291</v>
      </c>
      <c r="I13657" s="27" t="s">
        <v>313</v>
      </c>
      <c r="J13657" s="27" t="s">
        <v>344</v>
      </c>
      <c r="K13657" s="27" t="s">
        <v>346</v>
      </c>
      <c r="L13657" s="27" t="s">
        <v>301</v>
      </c>
      <c r="M13657" s="27" t="s">
        <v>323</v>
      </c>
      <c r="N13657" s="27" t="s">
        <v>301</v>
      </c>
      <c r="O13657" s="27" t="s">
        <v>301</v>
      </c>
      <c r="P13657" s="27">
        <v>1617.4258380000001</v>
      </c>
    </row>
    <row r="13658" spans="7:16" x14ac:dyDescent="0.25">
      <c r="G13658" s="27" t="str">
        <f t="shared" si="213"/>
        <v>2021/2022Central Asia &amp; Eastern EuropeAll SectorsAll UsesUnknownInternationalPublicExport Credit Agency (ECA)</v>
      </c>
      <c r="H13658" s="27" t="s">
        <v>291</v>
      </c>
      <c r="I13658" s="27" t="s">
        <v>313</v>
      </c>
      <c r="J13658" s="27" t="s">
        <v>344</v>
      </c>
      <c r="K13658" s="27" t="s">
        <v>346</v>
      </c>
      <c r="L13658" s="27" t="s">
        <v>301</v>
      </c>
      <c r="M13658" s="27" t="s">
        <v>324</v>
      </c>
      <c r="N13658" s="27" t="s">
        <v>309</v>
      </c>
      <c r="O13658" s="27" t="s">
        <v>310</v>
      </c>
      <c r="P13658" s="27">
        <v>0</v>
      </c>
    </row>
    <row r="13659" spans="7:16" x14ac:dyDescent="0.25">
      <c r="G13659" s="27" t="str">
        <f t="shared" si="213"/>
        <v>2021/2022Central Asia &amp; Eastern EuropeAll SectorsAll UsesUnknownInternationalPublicMultilateral DFI</v>
      </c>
      <c r="H13659" s="27" t="s">
        <v>291</v>
      </c>
      <c r="I13659" s="27" t="s">
        <v>313</v>
      </c>
      <c r="J13659" s="27" t="s">
        <v>344</v>
      </c>
      <c r="K13659" s="27" t="s">
        <v>346</v>
      </c>
      <c r="L13659" s="27" t="s">
        <v>301</v>
      </c>
      <c r="M13659" s="27" t="s">
        <v>324</v>
      </c>
      <c r="N13659" s="27" t="s">
        <v>309</v>
      </c>
      <c r="O13659" s="27" t="s">
        <v>30</v>
      </c>
      <c r="P13659" s="27">
        <v>469.281959734</v>
      </c>
    </row>
    <row r="13660" spans="7:16" x14ac:dyDescent="0.25">
      <c r="G13660" s="27" t="str">
        <f t="shared" si="213"/>
        <v>2021/2022Central Asia &amp; Eastern EuropeAll SectorsAll UsesUnknownUnknownUnknownUnknown</v>
      </c>
      <c r="H13660" s="27" t="s">
        <v>291</v>
      </c>
      <c r="I13660" s="27" t="s">
        <v>313</v>
      </c>
      <c r="J13660" s="27" t="s">
        <v>344</v>
      </c>
      <c r="K13660" s="27" t="s">
        <v>346</v>
      </c>
      <c r="L13660" s="27" t="s">
        <v>301</v>
      </c>
      <c r="M13660" s="27" t="s">
        <v>301</v>
      </c>
      <c r="N13660" s="27" t="s">
        <v>301</v>
      </c>
      <c r="O13660" s="27" t="s">
        <v>301</v>
      </c>
      <c r="P13660" s="27">
        <v>3288.6119319999998</v>
      </c>
    </row>
    <row r="13661" spans="7:16" x14ac:dyDescent="0.25">
      <c r="G13661" s="27" t="str">
        <f t="shared" si="213"/>
        <v>2021/2022Central Asia &amp; Eastern EuropeAll SectorsMitigationAll InstrumentsAll DestinationsPrivateCommercial FI</v>
      </c>
      <c r="H13661" s="27" t="s">
        <v>291</v>
      </c>
      <c r="I13661" s="27" t="s">
        <v>313</v>
      </c>
      <c r="J13661" s="27" t="s">
        <v>344</v>
      </c>
      <c r="K13661" s="27" t="s">
        <v>303</v>
      </c>
      <c r="L13661" s="27" t="s">
        <v>345</v>
      </c>
      <c r="M13661" s="27" t="s">
        <v>338</v>
      </c>
      <c r="N13661" s="27" t="s">
        <v>306</v>
      </c>
      <c r="O13661" s="27" t="s">
        <v>23</v>
      </c>
      <c r="P13661" s="27">
        <v>813.65836354999999</v>
      </c>
    </row>
    <row r="13662" spans="7:16" x14ac:dyDescent="0.25">
      <c r="G13662" s="27" t="str">
        <f t="shared" si="213"/>
        <v>2021/2022Central Asia &amp; Eastern EuropeAll SectorsMitigationAll InstrumentsAll DestinationsPrivateCorporations</v>
      </c>
      <c r="H13662" s="27" t="s">
        <v>291</v>
      </c>
      <c r="I13662" s="27" t="s">
        <v>313</v>
      </c>
      <c r="J13662" s="27" t="s">
        <v>344</v>
      </c>
      <c r="K13662" s="27" t="s">
        <v>303</v>
      </c>
      <c r="L13662" s="27" t="s">
        <v>345</v>
      </c>
      <c r="M13662" s="27" t="s">
        <v>338</v>
      </c>
      <c r="N13662" s="27" t="s">
        <v>306</v>
      </c>
      <c r="O13662" s="27" t="s">
        <v>307</v>
      </c>
      <c r="P13662" s="27">
        <v>3706.0159560400002</v>
      </c>
    </row>
    <row r="13663" spans="7:16" x14ac:dyDescent="0.25">
      <c r="G13663" s="27" t="str">
        <f t="shared" si="213"/>
        <v>2021/2022Central Asia &amp; Eastern EuropeAll SectorsMitigationAll InstrumentsAll DestinationsPrivateFunds</v>
      </c>
      <c r="H13663" s="27" t="s">
        <v>291</v>
      </c>
      <c r="I13663" s="27" t="s">
        <v>313</v>
      </c>
      <c r="J13663" s="27" t="s">
        <v>344</v>
      </c>
      <c r="K13663" s="27" t="s">
        <v>303</v>
      </c>
      <c r="L13663" s="27" t="s">
        <v>345</v>
      </c>
      <c r="M13663" s="27" t="s">
        <v>338</v>
      </c>
      <c r="N13663" s="27" t="s">
        <v>306</v>
      </c>
      <c r="O13663" s="27" t="s">
        <v>25</v>
      </c>
      <c r="P13663" s="27">
        <v>43.451299999999897</v>
      </c>
    </row>
    <row r="13664" spans="7:16" x14ac:dyDescent="0.25">
      <c r="G13664" s="27" t="str">
        <f t="shared" si="213"/>
        <v>2021/2022Central Asia &amp; Eastern EuropeAll SectorsMitigationAll InstrumentsAll DestinationsPrivateHouseholds/Individuals</v>
      </c>
      <c r="H13664" s="27" t="s">
        <v>291</v>
      </c>
      <c r="I13664" s="27" t="s">
        <v>313</v>
      </c>
      <c r="J13664" s="27" t="s">
        <v>344</v>
      </c>
      <c r="K13664" s="27" t="s">
        <v>303</v>
      </c>
      <c r="L13664" s="27" t="s">
        <v>345</v>
      </c>
      <c r="M13664" s="27" t="s">
        <v>338</v>
      </c>
      <c r="N13664" s="27" t="s">
        <v>306</v>
      </c>
      <c r="O13664" s="27" t="s">
        <v>308</v>
      </c>
      <c r="P13664" s="27">
        <v>2619.5416248000001</v>
      </c>
    </row>
    <row r="13665" spans="7:16" x14ac:dyDescent="0.25">
      <c r="G13665" s="27" t="str">
        <f t="shared" si="213"/>
        <v>2021/2022Central Asia &amp; Eastern EuropeAll SectorsMitigationAll InstrumentsAll DestinationsPrivateInstitutional Investors</v>
      </c>
      <c r="H13665" s="27" t="s">
        <v>291</v>
      </c>
      <c r="I13665" s="27" t="s">
        <v>313</v>
      </c>
      <c r="J13665" s="27" t="s">
        <v>344</v>
      </c>
      <c r="K13665" s="27" t="s">
        <v>303</v>
      </c>
      <c r="L13665" s="27" t="s">
        <v>345</v>
      </c>
      <c r="M13665" s="27" t="s">
        <v>338</v>
      </c>
      <c r="N13665" s="27" t="s">
        <v>306</v>
      </c>
      <c r="O13665" s="27" t="s">
        <v>27</v>
      </c>
      <c r="P13665" s="27">
        <v>27.437726958999999</v>
      </c>
    </row>
    <row r="13666" spans="7:16" x14ac:dyDescent="0.25">
      <c r="G13666" s="27" t="str">
        <f t="shared" si="213"/>
        <v>2021/2022Central Asia &amp; Eastern EuropeAll SectorsMitigationAll InstrumentsAll DestinationsPrivateUnknown</v>
      </c>
      <c r="H13666" s="27" t="s">
        <v>291</v>
      </c>
      <c r="I13666" s="27" t="s">
        <v>313</v>
      </c>
      <c r="J13666" s="27" t="s">
        <v>344</v>
      </c>
      <c r="K13666" s="27" t="s">
        <v>303</v>
      </c>
      <c r="L13666" s="27" t="s">
        <v>345</v>
      </c>
      <c r="M13666" s="27" t="s">
        <v>338</v>
      </c>
      <c r="N13666" s="27" t="s">
        <v>306</v>
      </c>
      <c r="O13666" s="27" t="s">
        <v>301</v>
      </c>
      <c r="P13666" s="27">
        <v>20.573499999999999</v>
      </c>
    </row>
    <row r="13667" spans="7:16" x14ac:dyDescent="0.25">
      <c r="G13667" s="27" t="str">
        <f t="shared" si="213"/>
        <v>2021/2022Central Asia &amp; Eastern EuropeAll SectorsMitigationAll InstrumentsAll DestinationsPublicBilateral DFI</v>
      </c>
      <c r="H13667" s="27" t="s">
        <v>291</v>
      </c>
      <c r="I13667" s="27" t="s">
        <v>313</v>
      </c>
      <c r="J13667" s="27" t="s">
        <v>344</v>
      </c>
      <c r="K13667" s="27" t="s">
        <v>303</v>
      </c>
      <c r="L13667" s="27" t="s">
        <v>345</v>
      </c>
      <c r="M13667" s="27" t="s">
        <v>338</v>
      </c>
      <c r="N13667" s="27" t="s">
        <v>309</v>
      </c>
      <c r="O13667" s="27" t="s">
        <v>31</v>
      </c>
      <c r="P13667" s="27">
        <v>106.860043109999</v>
      </c>
    </row>
    <row r="13668" spans="7:16" x14ac:dyDescent="0.25">
      <c r="G13668" s="27" t="str">
        <f t="shared" si="213"/>
        <v>2021/2022Central Asia &amp; Eastern EuropeAll SectorsMitigationAll InstrumentsAll DestinationsPublicExport Credit Agency (ECA)</v>
      </c>
      <c r="H13668" s="27" t="s">
        <v>291</v>
      </c>
      <c r="I13668" s="27" t="s">
        <v>313</v>
      </c>
      <c r="J13668" s="27" t="s">
        <v>344</v>
      </c>
      <c r="K13668" s="27" t="s">
        <v>303</v>
      </c>
      <c r="L13668" s="27" t="s">
        <v>345</v>
      </c>
      <c r="M13668" s="27" t="s">
        <v>338</v>
      </c>
      <c r="N13668" s="27" t="s">
        <v>309</v>
      </c>
      <c r="O13668" s="27" t="s">
        <v>310</v>
      </c>
      <c r="P13668" s="27">
        <v>0</v>
      </c>
    </row>
    <row r="13669" spans="7:16" x14ac:dyDescent="0.25">
      <c r="G13669" s="27" t="str">
        <f t="shared" si="213"/>
        <v>2021/2022Central Asia &amp; Eastern EuropeAll SectorsMitigationAll InstrumentsAll DestinationsPublicGovernment</v>
      </c>
      <c r="H13669" s="27" t="s">
        <v>291</v>
      </c>
      <c r="I13669" s="27" t="s">
        <v>313</v>
      </c>
      <c r="J13669" s="27" t="s">
        <v>344</v>
      </c>
      <c r="K13669" s="27" t="s">
        <v>303</v>
      </c>
      <c r="L13669" s="27" t="s">
        <v>345</v>
      </c>
      <c r="M13669" s="27" t="s">
        <v>338</v>
      </c>
      <c r="N13669" s="27" t="s">
        <v>309</v>
      </c>
      <c r="O13669" s="27" t="s">
        <v>28</v>
      </c>
      <c r="P13669" s="27">
        <v>230.21018812599999</v>
      </c>
    </row>
    <row r="13670" spans="7:16" x14ac:dyDescent="0.25">
      <c r="G13670" s="27" t="str">
        <f t="shared" si="213"/>
        <v>2021/2022Central Asia &amp; Eastern EuropeAll SectorsMitigationAll InstrumentsAll DestinationsPublicMultilateral Climate Funds</v>
      </c>
      <c r="H13670" s="27" t="s">
        <v>291</v>
      </c>
      <c r="I13670" s="27" t="s">
        <v>313</v>
      </c>
      <c r="J13670" s="27" t="s">
        <v>344</v>
      </c>
      <c r="K13670" s="27" t="s">
        <v>303</v>
      </c>
      <c r="L13670" s="27" t="s">
        <v>345</v>
      </c>
      <c r="M13670" s="27" t="s">
        <v>338</v>
      </c>
      <c r="N13670" s="27" t="s">
        <v>309</v>
      </c>
      <c r="O13670" s="27" t="s">
        <v>29</v>
      </c>
      <c r="P13670" s="27">
        <v>11.25</v>
      </c>
    </row>
    <row r="13671" spans="7:16" x14ac:dyDescent="0.25">
      <c r="G13671" s="27" t="str">
        <f t="shared" si="213"/>
        <v>2021/2022Central Asia &amp; Eastern EuropeAll SectorsMitigationAll InstrumentsAll DestinationsPublicMultilateral DFI</v>
      </c>
      <c r="H13671" s="27" t="s">
        <v>291</v>
      </c>
      <c r="I13671" s="27" t="s">
        <v>313</v>
      </c>
      <c r="J13671" s="27" t="s">
        <v>344</v>
      </c>
      <c r="K13671" s="27" t="s">
        <v>303</v>
      </c>
      <c r="L13671" s="27" t="s">
        <v>345</v>
      </c>
      <c r="M13671" s="27" t="s">
        <v>338</v>
      </c>
      <c r="N13671" s="27" t="s">
        <v>309</v>
      </c>
      <c r="O13671" s="27" t="s">
        <v>30</v>
      </c>
      <c r="P13671" s="27">
        <v>2778.845063024</v>
      </c>
    </row>
    <row r="13672" spans="7:16" x14ac:dyDescent="0.25">
      <c r="G13672" s="27" t="str">
        <f t="shared" si="213"/>
        <v>2021/2022Central Asia &amp; Eastern EuropeAll SectorsMitigationAll InstrumentsAll DestinationsPublicNational DFI</v>
      </c>
      <c r="H13672" s="27" t="s">
        <v>291</v>
      </c>
      <c r="I13672" s="27" t="s">
        <v>313</v>
      </c>
      <c r="J13672" s="27" t="s">
        <v>344</v>
      </c>
      <c r="K13672" s="27" t="s">
        <v>303</v>
      </c>
      <c r="L13672" s="27" t="s">
        <v>345</v>
      </c>
      <c r="M13672" s="27" t="s">
        <v>338</v>
      </c>
      <c r="N13672" s="27" t="s">
        <v>309</v>
      </c>
      <c r="O13672" s="27" t="s">
        <v>33</v>
      </c>
      <c r="P13672" s="27">
        <v>0.193288604</v>
      </c>
    </row>
    <row r="13673" spans="7:16" x14ac:dyDescent="0.25">
      <c r="G13673" s="27" t="str">
        <f t="shared" si="213"/>
        <v>2021/2022Central Asia &amp; Eastern EuropeAll SectorsMitigationAll InstrumentsAll DestinationsPublicSOE</v>
      </c>
      <c r="H13673" s="27" t="s">
        <v>291</v>
      </c>
      <c r="I13673" s="27" t="s">
        <v>313</v>
      </c>
      <c r="J13673" s="27" t="s">
        <v>344</v>
      </c>
      <c r="K13673" s="27" t="s">
        <v>303</v>
      </c>
      <c r="L13673" s="27" t="s">
        <v>345</v>
      </c>
      <c r="M13673" s="27" t="s">
        <v>338</v>
      </c>
      <c r="N13673" s="27" t="s">
        <v>309</v>
      </c>
      <c r="O13673" s="27" t="s">
        <v>34</v>
      </c>
      <c r="P13673" s="27">
        <v>1.5151973779999901</v>
      </c>
    </row>
    <row r="13674" spans="7:16" x14ac:dyDescent="0.25">
      <c r="G13674" s="27" t="str">
        <f t="shared" si="213"/>
        <v>2021/2022Central Asia &amp; Eastern EuropeAll SectorsMitigationAll InstrumentsAll DestinationsPublicState-owned FI</v>
      </c>
      <c r="H13674" s="27" t="s">
        <v>291</v>
      </c>
      <c r="I13674" s="27" t="s">
        <v>313</v>
      </c>
      <c r="J13674" s="27" t="s">
        <v>344</v>
      </c>
      <c r="K13674" s="27" t="s">
        <v>303</v>
      </c>
      <c r="L13674" s="27" t="s">
        <v>345</v>
      </c>
      <c r="M13674" s="27" t="s">
        <v>338</v>
      </c>
      <c r="N13674" s="27" t="s">
        <v>309</v>
      </c>
      <c r="O13674" s="27" t="s">
        <v>312</v>
      </c>
      <c r="P13674" s="27">
        <v>63.821848498999998</v>
      </c>
    </row>
    <row r="13675" spans="7:16" x14ac:dyDescent="0.25">
      <c r="G13675" s="27" t="str">
        <f t="shared" si="213"/>
        <v>2021/2022Central Asia &amp; Eastern EuropeAll SectorsMitigationAll InstrumentsAll DestinationsUnknownUnknown</v>
      </c>
      <c r="H13675" s="27" t="s">
        <v>291</v>
      </c>
      <c r="I13675" s="27" t="s">
        <v>313</v>
      </c>
      <c r="J13675" s="27" t="s">
        <v>344</v>
      </c>
      <c r="K13675" s="27" t="s">
        <v>303</v>
      </c>
      <c r="L13675" s="27" t="s">
        <v>345</v>
      </c>
      <c r="M13675" s="27" t="s">
        <v>338</v>
      </c>
      <c r="N13675" s="27" t="s">
        <v>301</v>
      </c>
      <c r="O13675" s="27" t="s">
        <v>301</v>
      </c>
      <c r="P13675" s="27">
        <v>4910.7192699999996</v>
      </c>
    </row>
    <row r="13676" spans="7:16" x14ac:dyDescent="0.25">
      <c r="G13676" s="27" t="str">
        <f t="shared" si="213"/>
        <v>2021/2022Central Asia &amp; Eastern EuropeAll SectorsMitigationAll InstrumentsDomesticPrivateCommercial FI</v>
      </c>
      <c r="H13676" s="27" t="s">
        <v>291</v>
      </c>
      <c r="I13676" s="27" t="s">
        <v>313</v>
      </c>
      <c r="J13676" s="27" t="s">
        <v>344</v>
      </c>
      <c r="K13676" s="27" t="s">
        <v>303</v>
      </c>
      <c r="L13676" s="27" t="s">
        <v>345</v>
      </c>
      <c r="M13676" s="27" t="s">
        <v>323</v>
      </c>
      <c r="N13676" s="27" t="s">
        <v>306</v>
      </c>
      <c r="O13676" s="27" t="s">
        <v>23</v>
      </c>
      <c r="P13676" s="27">
        <v>677.28613741000004</v>
      </c>
    </row>
    <row r="13677" spans="7:16" x14ac:dyDescent="0.25">
      <c r="G13677" s="27" t="str">
        <f t="shared" si="213"/>
        <v>2021/2022Central Asia &amp; Eastern EuropeAll SectorsMitigationAll InstrumentsDomesticPrivateCorporations</v>
      </c>
      <c r="H13677" s="27" t="s">
        <v>291</v>
      </c>
      <c r="I13677" s="27" t="s">
        <v>313</v>
      </c>
      <c r="J13677" s="27" t="s">
        <v>344</v>
      </c>
      <c r="K13677" s="27" t="s">
        <v>303</v>
      </c>
      <c r="L13677" s="27" t="s">
        <v>345</v>
      </c>
      <c r="M13677" s="27" t="s">
        <v>323</v>
      </c>
      <c r="N13677" s="27" t="s">
        <v>306</v>
      </c>
      <c r="O13677" s="27" t="s">
        <v>307</v>
      </c>
      <c r="P13677" s="27">
        <v>3357.4363264499998</v>
      </c>
    </row>
    <row r="13678" spans="7:16" x14ac:dyDescent="0.25">
      <c r="G13678" s="27" t="str">
        <f t="shared" si="213"/>
        <v>2021/2022Central Asia &amp; Eastern EuropeAll SectorsMitigationAll InstrumentsDomesticPrivateFunds</v>
      </c>
      <c r="H13678" s="27" t="s">
        <v>291</v>
      </c>
      <c r="I13678" s="27" t="s">
        <v>313</v>
      </c>
      <c r="J13678" s="27" t="s">
        <v>344</v>
      </c>
      <c r="K13678" s="27" t="s">
        <v>303</v>
      </c>
      <c r="L13678" s="27" t="s">
        <v>345</v>
      </c>
      <c r="M13678" s="27" t="s">
        <v>323</v>
      </c>
      <c r="N13678" s="27" t="s">
        <v>306</v>
      </c>
      <c r="O13678" s="27" t="s">
        <v>25</v>
      </c>
      <c r="P13678" s="27">
        <v>0</v>
      </c>
    </row>
    <row r="13679" spans="7:16" x14ac:dyDescent="0.25">
      <c r="G13679" s="27" t="str">
        <f t="shared" si="213"/>
        <v>2021/2022Central Asia &amp; Eastern EuropeAll SectorsMitigationAll InstrumentsDomesticPrivateHouseholds/Individuals</v>
      </c>
      <c r="H13679" s="27" t="s">
        <v>291</v>
      </c>
      <c r="I13679" s="27" t="s">
        <v>313</v>
      </c>
      <c r="J13679" s="27" t="s">
        <v>344</v>
      </c>
      <c r="K13679" s="27" t="s">
        <v>303</v>
      </c>
      <c r="L13679" s="27" t="s">
        <v>345</v>
      </c>
      <c r="M13679" s="27" t="s">
        <v>323</v>
      </c>
      <c r="N13679" s="27" t="s">
        <v>306</v>
      </c>
      <c r="O13679" s="27" t="s">
        <v>308</v>
      </c>
      <c r="P13679" s="27">
        <v>2619.5416248000001</v>
      </c>
    </row>
    <row r="13680" spans="7:16" x14ac:dyDescent="0.25">
      <c r="G13680" s="27" t="str">
        <f t="shared" si="213"/>
        <v>2021/2022Central Asia &amp; Eastern EuropeAll SectorsMitigationAll InstrumentsDomesticPrivateInstitutional Investors</v>
      </c>
      <c r="H13680" s="27" t="s">
        <v>291</v>
      </c>
      <c r="I13680" s="27" t="s">
        <v>313</v>
      </c>
      <c r="J13680" s="27" t="s">
        <v>344</v>
      </c>
      <c r="K13680" s="27" t="s">
        <v>303</v>
      </c>
      <c r="L13680" s="27" t="s">
        <v>345</v>
      </c>
      <c r="M13680" s="27" t="s">
        <v>323</v>
      </c>
      <c r="N13680" s="27" t="s">
        <v>306</v>
      </c>
      <c r="O13680" s="27" t="s">
        <v>27</v>
      </c>
      <c r="P13680" s="27">
        <v>8.2147656999999999E-2</v>
      </c>
    </row>
    <row r="13681" spans="7:16" x14ac:dyDescent="0.25">
      <c r="G13681" s="27" t="str">
        <f t="shared" si="213"/>
        <v>2021/2022Central Asia &amp; Eastern EuropeAll SectorsMitigationAll InstrumentsDomesticPublicGovernment</v>
      </c>
      <c r="H13681" s="27" t="s">
        <v>291</v>
      </c>
      <c r="I13681" s="27" t="s">
        <v>313</v>
      </c>
      <c r="J13681" s="27" t="s">
        <v>344</v>
      </c>
      <c r="K13681" s="27" t="s">
        <v>303</v>
      </c>
      <c r="L13681" s="27" t="s">
        <v>345</v>
      </c>
      <c r="M13681" s="27" t="s">
        <v>323</v>
      </c>
      <c r="N13681" s="27" t="s">
        <v>309</v>
      </c>
      <c r="O13681" s="27" t="s">
        <v>28</v>
      </c>
      <c r="P13681" s="27">
        <v>187.67180794000001</v>
      </c>
    </row>
    <row r="13682" spans="7:16" x14ac:dyDescent="0.25">
      <c r="G13682" s="27" t="str">
        <f t="shared" si="213"/>
        <v>2021/2022Central Asia &amp; Eastern EuropeAll SectorsMitigationAll InstrumentsDomesticPublicMultilateral DFI</v>
      </c>
      <c r="H13682" s="27" t="s">
        <v>291</v>
      </c>
      <c r="I13682" s="27" t="s">
        <v>313</v>
      </c>
      <c r="J13682" s="27" t="s">
        <v>344</v>
      </c>
      <c r="K13682" s="27" t="s">
        <v>303</v>
      </c>
      <c r="L13682" s="27" t="s">
        <v>345</v>
      </c>
      <c r="M13682" s="27" t="s">
        <v>323</v>
      </c>
      <c r="N13682" s="27" t="s">
        <v>309</v>
      </c>
      <c r="O13682" s="27" t="s">
        <v>30</v>
      </c>
      <c r="P13682" s="27">
        <v>36.644503911999998</v>
      </c>
    </row>
    <row r="13683" spans="7:16" x14ac:dyDescent="0.25">
      <c r="G13683" s="27" t="str">
        <f t="shared" si="213"/>
        <v>2021/2022Central Asia &amp; Eastern EuropeAll SectorsMitigationAll InstrumentsDomesticPublicNational DFI</v>
      </c>
      <c r="H13683" s="27" t="s">
        <v>291</v>
      </c>
      <c r="I13683" s="27" t="s">
        <v>313</v>
      </c>
      <c r="J13683" s="27" t="s">
        <v>344</v>
      </c>
      <c r="K13683" s="27" t="s">
        <v>303</v>
      </c>
      <c r="L13683" s="27" t="s">
        <v>345</v>
      </c>
      <c r="M13683" s="27" t="s">
        <v>323</v>
      </c>
      <c r="N13683" s="27" t="s">
        <v>309</v>
      </c>
      <c r="O13683" s="27" t="s">
        <v>33</v>
      </c>
      <c r="P13683" s="27">
        <v>0.193288604</v>
      </c>
    </row>
    <row r="13684" spans="7:16" x14ac:dyDescent="0.25">
      <c r="G13684" s="27" t="str">
        <f t="shared" si="213"/>
        <v>2021/2022Central Asia &amp; Eastern EuropeAll SectorsMitigationAll InstrumentsDomesticPublicSOE</v>
      </c>
      <c r="H13684" s="27" t="s">
        <v>291</v>
      </c>
      <c r="I13684" s="27" t="s">
        <v>313</v>
      </c>
      <c r="J13684" s="27" t="s">
        <v>344</v>
      </c>
      <c r="K13684" s="27" t="s">
        <v>303</v>
      </c>
      <c r="L13684" s="27" t="s">
        <v>345</v>
      </c>
      <c r="M13684" s="27" t="s">
        <v>323</v>
      </c>
      <c r="N13684" s="27" t="s">
        <v>309</v>
      </c>
      <c r="O13684" s="27" t="s">
        <v>34</v>
      </c>
      <c r="P13684" s="27">
        <v>0.95286435899999999</v>
      </c>
    </row>
    <row r="13685" spans="7:16" x14ac:dyDescent="0.25">
      <c r="G13685" s="27" t="str">
        <f t="shared" si="213"/>
        <v>2021/2022Central Asia &amp; Eastern EuropeAll SectorsMitigationAll InstrumentsDomesticPublicState-owned FI</v>
      </c>
      <c r="H13685" s="27" t="s">
        <v>291</v>
      </c>
      <c r="I13685" s="27" t="s">
        <v>313</v>
      </c>
      <c r="J13685" s="27" t="s">
        <v>344</v>
      </c>
      <c r="K13685" s="27" t="s">
        <v>303</v>
      </c>
      <c r="L13685" s="27" t="s">
        <v>345</v>
      </c>
      <c r="M13685" s="27" t="s">
        <v>323</v>
      </c>
      <c r="N13685" s="27" t="s">
        <v>309</v>
      </c>
      <c r="O13685" s="27" t="s">
        <v>312</v>
      </c>
      <c r="P13685" s="27">
        <v>56.619583329999998</v>
      </c>
    </row>
    <row r="13686" spans="7:16" x14ac:dyDescent="0.25">
      <c r="G13686" s="27" t="str">
        <f t="shared" si="213"/>
        <v>2021/2022Central Asia &amp; Eastern EuropeAll SectorsMitigationAll InstrumentsDomesticUnknownUnknown</v>
      </c>
      <c r="H13686" s="27" t="s">
        <v>291</v>
      </c>
      <c r="I13686" s="27" t="s">
        <v>313</v>
      </c>
      <c r="J13686" s="27" t="s">
        <v>344</v>
      </c>
      <c r="K13686" s="27" t="s">
        <v>303</v>
      </c>
      <c r="L13686" s="27" t="s">
        <v>345</v>
      </c>
      <c r="M13686" s="27" t="s">
        <v>323</v>
      </c>
      <c r="N13686" s="27" t="s">
        <v>301</v>
      </c>
      <c r="O13686" s="27" t="s">
        <v>301</v>
      </c>
      <c r="P13686" s="27">
        <v>1620.6223379999999</v>
      </c>
    </row>
    <row r="13687" spans="7:16" x14ac:dyDescent="0.25">
      <c r="G13687" s="27" t="str">
        <f t="shared" si="213"/>
        <v>2021/2022Central Asia &amp; Eastern EuropeAll SectorsMitigationAll InstrumentsInternationalPrivateCommercial FI</v>
      </c>
      <c r="H13687" s="27" t="s">
        <v>291</v>
      </c>
      <c r="I13687" s="27" t="s">
        <v>313</v>
      </c>
      <c r="J13687" s="27" t="s">
        <v>344</v>
      </c>
      <c r="K13687" s="27" t="s">
        <v>303</v>
      </c>
      <c r="L13687" s="27" t="s">
        <v>345</v>
      </c>
      <c r="M13687" s="27" t="s">
        <v>324</v>
      </c>
      <c r="N13687" s="27" t="s">
        <v>306</v>
      </c>
      <c r="O13687" s="27" t="s">
        <v>23</v>
      </c>
      <c r="P13687" s="27">
        <v>136.37222614000001</v>
      </c>
    </row>
    <row r="13688" spans="7:16" x14ac:dyDescent="0.25">
      <c r="G13688" s="27" t="str">
        <f t="shared" si="213"/>
        <v>2021/2022Central Asia &amp; Eastern EuropeAll SectorsMitigationAll InstrumentsInternationalPrivateCorporations</v>
      </c>
      <c r="H13688" s="27" t="s">
        <v>291</v>
      </c>
      <c r="I13688" s="27" t="s">
        <v>313</v>
      </c>
      <c r="J13688" s="27" t="s">
        <v>344</v>
      </c>
      <c r="K13688" s="27" t="s">
        <v>303</v>
      </c>
      <c r="L13688" s="27" t="s">
        <v>345</v>
      </c>
      <c r="M13688" s="27" t="s">
        <v>324</v>
      </c>
      <c r="N13688" s="27" t="s">
        <v>306</v>
      </c>
      <c r="O13688" s="27" t="s">
        <v>307</v>
      </c>
      <c r="P13688" s="27">
        <v>348.579629589999</v>
      </c>
    </row>
    <row r="13689" spans="7:16" x14ac:dyDescent="0.25">
      <c r="G13689" s="27" t="str">
        <f t="shared" si="213"/>
        <v>2021/2022Central Asia &amp; Eastern EuropeAll SectorsMitigationAll InstrumentsInternationalPrivateFunds</v>
      </c>
      <c r="H13689" s="27" t="s">
        <v>291</v>
      </c>
      <c r="I13689" s="27" t="s">
        <v>313</v>
      </c>
      <c r="J13689" s="27" t="s">
        <v>344</v>
      </c>
      <c r="K13689" s="27" t="s">
        <v>303</v>
      </c>
      <c r="L13689" s="27" t="s">
        <v>345</v>
      </c>
      <c r="M13689" s="27" t="s">
        <v>324</v>
      </c>
      <c r="N13689" s="27" t="s">
        <v>306</v>
      </c>
      <c r="O13689" s="27" t="s">
        <v>25</v>
      </c>
      <c r="P13689" s="27">
        <v>43.451299999999897</v>
      </c>
    </row>
    <row r="13690" spans="7:16" x14ac:dyDescent="0.25">
      <c r="G13690" s="27" t="str">
        <f t="shared" si="213"/>
        <v>2021/2022Central Asia &amp; Eastern EuropeAll SectorsMitigationAll InstrumentsInternationalPrivateInstitutional Investors</v>
      </c>
      <c r="H13690" s="27" t="s">
        <v>291</v>
      </c>
      <c r="I13690" s="27" t="s">
        <v>313</v>
      </c>
      <c r="J13690" s="27" t="s">
        <v>344</v>
      </c>
      <c r="K13690" s="27" t="s">
        <v>303</v>
      </c>
      <c r="L13690" s="27" t="s">
        <v>345</v>
      </c>
      <c r="M13690" s="27" t="s">
        <v>324</v>
      </c>
      <c r="N13690" s="27" t="s">
        <v>306</v>
      </c>
      <c r="O13690" s="27" t="s">
        <v>27</v>
      </c>
      <c r="P13690" s="27">
        <v>27.355579301999999</v>
      </c>
    </row>
    <row r="13691" spans="7:16" x14ac:dyDescent="0.25">
      <c r="G13691" s="27" t="str">
        <f t="shared" si="213"/>
        <v>2021/2022Central Asia &amp; Eastern EuropeAll SectorsMitigationAll InstrumentsInternationalPrivateUnknown</v>
      </c>
      <c r="H13691" s="27" t="s">
        <v>291</v>
      </c>
      <c r="I13691" s="27" t="s">
        <v>313</v>
      </c>
      <c r="J13691" s="27" t="s">
        <v>344</v>
      </c>
      <c r="K13691" s="27" t="s">
        <v>303</v>
      </c>
      <c r="L13691" s="27" t="s">
        <v>345</v>
      </c>
      <c r="M13691" s="27" t="s">
        <v>324</v>
      </c>
      <c r="N13691" s="27" t="s">
        <v>306</v>
      </c>
      <c r="O13691" s="27" t="s">
        <v>301</v>
      </c>
      <c r="P13691" s="27">
        <v>20.573499999999999</v>
      </c>
    </row>
    <row r="13692" spans="7:16" x14ac:dyDescent="0.25">
      <c r="G13692" s="27" t="str">
        <f t="shared" si="213"/>
        <v>2021/2022Central Asia &amp; Eastern EuropeAll SectorsMitigationAll InstrumentsInternationalPublicBilateral DFI</v>
      </c>
      <c r="H13692" s="27" t="s">
        <v>291</v>
      </c>
      <c r="I13692" s="27" t="s">
        <v>313</v>
      </c>
      <c r="J13692" s="27" t="s">
        <v>344</v>
      </c>
      <c r="K13692" s="27" t="s">
        <v>303</v>
      </c>
      <c r="L13692" s="27" t="s">
        <v>345</v>
      </c>
      <c r="M13692" s="27" t="s">
        <v>324</v>
      </c>
      <c r="N13692" s="27" t="s">
        <v>309</v>
      </c>
      <c r="O13692" s="27" t="s">
        <v>31</v>
      </c>
      <c r="P13692" s="27">
        <v>106.860043109999</v>
      </c>
    </row>
    <row r="13693" spans="7:16" x14ac:dyDescent="0.25">
      <c r="G13693" s="27" t="str">
        <f t="shared" si="213"/>
        <v>2021/2022Central Asia &amp; Eastern EuropeAll SectorsMitigationAll InstrumentsInternationalPublicExport Credit Agency (ECA)</v>
      </c>
      <c r="H13693" s="27" t="s">
        <v>291</v>
      </c>
      <c r="I13693" s="27" t="s">
        <v>313</v>
      </c>
      <c r="J13693" s="27" t="s">
        <v>344</v>
      </c>
      <c r="K13693" s="27" t="s">
        <v>303</v>
      </c>
      <c r="L13693" s="27" t="s">
        <v>345</v>
      </c>
      <c r="M13693" s="27" t="s">
        <v>324</v>
      </c>
      <c r="N13693" s="27" t="s">
        <v>309</v>
      </c>
      <c r="O13693" s="27" t="s">
        <v>310</v>
      </c>
      <c r="P13693" s="27">
        <v>0</v>
      </c>
    </row>
    <row r="13694" spans="7:16" x14ac:dyDescent="0.25">
      <c r="G13694" s="27" t="str">
        <f t="shared" si="213"/>
        <v>2021/2022Central Asia &amp; Eastern EuropeAll SectorsMitigationAll InstrumentsInternationalPublicGovernment</v>
      </c>
      <c r="H13694" s="27" t="s">
        <v>291</v>
      </c>
      <c r="I13694" s="27" t="s">
        <v>313</v>
      </c>
      <c r="J13694" s="27" t="s">
        <v>344</v>
      </c>
      <c r="K13694" s="27" t="s">
        <v>303</v>
      </c>
      <c r="L13694" s="27" t="s">
        <v>345</v>
      </c>
      <c r="M13694" s="27" t="s">
        <v>324</v>
      </c>
      <c r="N13694" s="27" t="s">
        <v>309</v>
      </c>
      <c r="O13694" s="27" t="s">
        <v>28</v>
      </c>
      <c r="P13694" s="27">
        <v>42.538380185999998</v>
      </c>
    </row>
    <row r="13695" spans="7:16" x14ac:dyDescent="0.25">
      <c r="G13695" s="27" t="str">
        <f t="shared" si="213"/>
        <v>2021/2022Central Asia &amp; Eastern EuropeAll SectorsMitigationAll InstrumentsInternationalPublicMultilateral Climate Funds</v>
      </c>
      <c r="H13695" s="27" t="s">
        <v>291</v>
      </c>
      <c r="I13695" s="27" t="s">
        <v>313</v>
      </c>
      <c r="J13695" s="27" t="s">
        <v>344</v>
      </c>
      <c r="K13695" s="27" t="s">
        <v>303</v>
      </c>
      <c r="L13695" s="27" t="s">
        <v>345</v>
      </c>
      <c r="M13695" s="27" t="s">
        <v>324</v>
      </c>
      <c r="N13695" s="27" t="s">
        <v>309</v>
      </c>
      <c r="O13695" s="27" t="s">
        <v>29</v>
      </c>
      <c r="P13695" s="27">
        <v>11.25</v>
      </c>
    </row>
    <row r="13696" spans="7:16" x14ac:dyDescent="0.25">
      <c r="G13696" s="27" t="str">
        <f t="shared" si="213"/>
        <v>2021/2022Central Asia &amp; Eastern EuropeAll SectorsMitigationAll InstrumentsInternationalPublicMultilateral DFI</v>
      </c>
      <c r="H13696" s="27" t="s">
        <v>291</v>
      </c>
      <c r="I13696" s="27" t="s">
        <v>313</v>
      </c>
      <c r="J13696" s="27" t="s">
        <v>344</v>
      </c>
      <c r="K13696" s="27" t="s">
        <v>303</v>
      </c>
      <c r="L13696" s="27" t="s">
        <v>345</v>
      </c>
      <c r="M13696" s="27" t="s">
        <v>324</v>
      </c>
      <c r="N13696" s="27" t="s">
        <v>309</v>
      </c>
      <c r="O13696" s="27" t="s">
        <v>30</v>
      </c>
      <c r="P13696" s="27">
        <v>2742.2005591120001</v>
      </c>
    </row>
    <row r="13697" spans="7:16" x14ac:dyDescent="0.25">
      <c r="G13697" s="27" t="str">
        <f t="shared" si="213"/>
        <v>2021/2022Central Asia &amp; Eastern EuropeAll SectorsMitigationAll InstrumentsInternationalPublicSOE</v>
      </c>
      <c r="H13697" s="27" t="s">
        <v>291</v>
      </c>
      <c r="I13697" s="27" t="s">
        <v>313</v>
      </c>
      <c r="J13697" s="27" t="s">
        <v>344</v>
      </c>
      <c r="K13697" s="27" t="s">
        <v>303</v>
      </c>
      <c r="L13697" s="27" t="s">
        <v>345</v>
      </c>
      <c r="M13697" s="27" t="s">
        <v>324</v>
      </c>
      <c r="N13697" s="27" t="s">
        <v>309</v>
      </c>
      <c r="O13697" s="27" t="s">
        <v>34</v>
      </c>
      <c r="P13697" s="27">
        <v>0.56233301899999999</v>
      </c>
    </row>
    <row r="13698" spans="7:16" x14ac:dyDescent="0.25">
      <c r="G13698" s="27" t="str">
        <f t="shared" si="213"/>
        <v>2021/2022Central Asia &amp; Eastern EuropeAll SectorsMitigationAll InstrumentsInternationalPublicState-owned FI</v>
      </c>
      <c r="H13698" s="27" t="s">
        <v>291</v>
      </c>
      <c r="I13698" s="27" t="s">
        <v>313</v>
      </c>
      <c r="J13698" s="27" t="s">
        <v>344</v>
      </c>
      <c r="K13698" s="27" t="s">
        <v>303</v>
      </c>
      <c r="L13698" s="27" t="s">
        <v>345</v>
      </c>
      <c r="M13698" s="27" t="s">
        <v>324</v>
      </c>
      <c r="N13698" s="27" t="s">
        <v>309</v>
      </c>
      <c r="O13698" s="27" t="s">
        <v>312</v>
      </c>
      <c r="P13698" s="27">
        <v>7.2022651690000004</v>
      </c>
    </row>
    <row r="13699" spans="7:16" x14ac:dyDescent="0.25">
      <c r="G13699" s="27" t="str">
        <f t="shared" ref="G13699:G13762" si="214">+_xlfn.CONCAT(H13699:O13699)</f>
        <v>2021/2022Central Asia &amp; Eastern EuropeAll SectorsMitigationAll InstrumentsInternationalUnknownUnknown</v>
      </c>
      <c r="H13699" s="27" t="s">
        <v>291</v>
      </c>
      <c r="I13699" s="27" t="s">
        <v>313</v>
      </c>
      <c r="J13699" s="27" t="s">
        <v>344</v>
      </c>
      <c r="K13699" s="27" t="s">
        <v>303</v>
      </c>
      <c r="L13699" s="27" t="s">
        <v>345</v>
      </c>
      <c r="M13699" s="27" t="s">
        <v>324</v>
      </c>
      <c r="N13699" s="27" t="s">
        <v>301</v>
      </c>
      <c r="O13699" s="27" t="s">
        <v>301</v>
      </c>
      <c r="P13699" s="27">
        <v>1.4850000000000001</v>
      </c>
    </row>
    <row r="13700" spans="7:16" x14ac:dyDescent="0.25">
      <c r="G13700" s="27" t="str">
        <f t="shared" si="214"/>
        <v>2021/2022Central Asia &amp; Eastern EuropeAll SectorsMitigationAll InstrumentsUnknownUnknownUnknown</v>
      </c>
      <c r="H13700" s="27" t="s">
        <v>291</v>
      </c>
      <c r="I13700" s="27" t="s">
        <v>313</v>
      </c>
      <c r="J13700" s="27" t="s">
        <v>344</v>
      </c>
      <c r="K13700" s="27" t="s">
        <v>303</v>
      </c>
      <c r="L13700" s="27" t="s">
        <v>345</v>
      </c>
      <c r="M13700" s="27" t="s">
        <v>301</v>
      </c>
      <c r="N13700" s="27" t="s">
        <v>301</v>
      </c>
      <c r="O13700" s="27" t="s">
        <v>301</v>
      </c>
      <c r="P13700" s="27">
        <v>3288.6119319999998</v>
      </c>
    </row>
    <row r="13701" spans="7:16" x14ac:dyDescent="0.25">
      <c r="G13701" s="27" t="str">
        <f t="shared" si="214"/>
        <v>2021/2022Central Asia &amp; Eastern EuropeAll SectorsMitigationBalance sheet financing (debt portion)All DestinationsPrivateCommercial FI</v>
      </c>
      <c r="H13701" s="27" t="s">
        <v>291</v>
      </c>
      <c r="I13701" s="27" t="s">
        <v>313</v>
      </c>
      <c r="J13701" s="27" t="s">
        <v>344</v>
      </c>
      <c r="K13701" s="27" t="s">
        <v>303</v>
      </c>
      <c r="L13701" s="27" t="s">
        <v>333</v>
      </c>
      <c r="M13701" s="27" t="s">
        <v>338</v>
      </c>
      <c r="N13701" s="27" t="s">
        <v>306</v>
      </c>
      <c r="O13701" s="27" t="s">
        <v>23</v>
      </c>
      <c r="P13701" s="27">
        <v>80.959618949999907</v>
      </c>
    </row>
    <row r="13702" spans="7:16" x14ac:dyDescent="0.25">
      <c r="G13702" s="27" t="str">
        <f t="shared" si="214"/>
        <v>2021/2022Central Asia &amp; Eastern EuropeAll SectorsMitigationBalance sheet financing (debt portion)All DestinationsPublicMultilateral DFI</v>
      </c>
      <c r="H13702" s="27" t="s">
        <v>291</v>
      </c>
      <c r="I13702" s="27" t="s">
        <v>313</v>
      </c>
      <c r="J13702" s="27" t="s">
        <v>344</v>
      </c>
      <c r="K13702" s="27" t="s">
        <v>303</v>
      </c>
      <c r="L13702" s="27" t="s">
        <v>333</v>
      </c>
      <c r="M13702" s="27" t="s">
        <v>338</v>
      </c>
      <c r="N13702" s="27" t="s">
        <v>309</v>
      </c>
      <c r="O13702" s="27" t="s">
        <v>30</v>
      </c>
      <c r="P13702" s="27">
        <v>133.660676153</v>
      </c>
    </row>
    <row r="13703" spans="7:16" x14ac:dyDescent="0.25">
      <c r="G13703" s="27" t="str">
        <f t="shared" si="214"/>
        <v>2021/2022Central Asia &amp; Eastern EuropeAll SectorsMitigationBalance sheet financing (debt portion)All DestinationsPublicState-owned FI</v>
      </c>
      <c r="H13703" s="27" t="s">
        <v>291</v>
      </c>
      <c r="I13703" s="27" t="s">
        <v>313</v>
      </c>
      <c r="J13703" s="27" t="s">
        <v>344</v>
      </c>
      <c r="K13703" s="27" t="s">
        <v>303</v>
      </c>
      <c r="L13703" s="27" t="s">
        <v>333</v>
      </c>
      <c r="M13703" s="27" t="s">
        <v>338</v>
      </c>
      <c r="N13703" s="27" t="s">
        <v>309</v>
      </c>
      <c r="O13703" s="27" t="s">
        <v>312</v>
      </c>
      <c r="P13703" s="27">
        <v>1.0147651689999999</v>
      </c>
    </row>
    <row r="13704" spans="7:16" x14ac:dyDescent="0.25">
      <c r="G13704" s="27" t="str">
        <f t="shared" si="214"/>
        <v>2021/2022Central Asia &amp; Eastern EuropeAll SectorsMitigationBalance sheet financing (debt portion)DomesticPrivateCommercial FI</v>
      </c>
      <c r="H13704" s="27" t="s">
        <v>291</v>
      </c>
      <c r="I13704" s="27" t="s">
        <v>313</v>
      </c>
      <c r="J13704" s="27" t="s">
        <v>344</v>
      </c>
      <c r="K13704" s="27" t="s">
        <v>303</v>
      </c>
      <c r="L13704" s="27" t="s">
        <v>333</v>
      </c>
      <c r="M13704" s="27" t="s">
        <v>323</v>
      </c>
      <c r="N13704" s="27" t="s">
        <v>306</v>
      </c>
      <c r="O13704" s="27" t="s">
        <v>23</v>
      </c>
      <c r="P13704" s="27">
        <v>67.922237809999999</v>
      </c>
    </row>
    <row r="13705" spans="7:16" x14ac:dyDescent="0.25">
      <c r="G13705" s="27" t="str">
        <f t="shared" si="214"/>
        <v>2021/2022Central Asia &amp; Eastern EuropeAll SectorsMitigationBalance sheet financing (debt portion)DomesticPublicMultilateral DFI</v>
      </c>
      <c r="H13705" s="27" t="s">
        <v>291</v>
      </c>
      <c r="I13705" s="27" t="s">
        <v>313</v>
      </c>
      <c r="J13705" s="27" t="s">
        <v>344</v>
      </c>
      <c r="K13705" s="27" t="s">
        <v>303</v>
      </c>
      <c r="L13705" s="27" t="s">
        <v>333</v>
      </c>
      <c r="M13705" s="27" t="s">
        <v>323</v>
      </c>
      <c r="N13705" s="27" t="s">
        <v>309</v>
      </c>
      <c r="O13705" s="27" t="s">
        <v>30</v>
      </c>
      <c r="P13705" s="27">
        <v>0.94714345799999999</v>
      </c>
    </row>
    <row r="13706" spans="7:16" x14ac:dyDescent="0.25">
      <c r="G13706" s="27" t="str">
        <f t="shared" si="214"/>
        <v>2021/2022Central Asia &amp; Eastern EuropeAll SectorsMitigationBalance sheet financing (debt portion)DomesticPublicState-owned FI</v>
      </c>
      <c r="H13706" s="27" t="s">
        <v>291</v>
      </c>
      <c r="I13706" s="27" t="s">
        <v>313</v>
      </c>
      <c r="J13706" s="27" t="s">
        <v>344</v>
      </c>
      <c r="K13706" s="27" t="s">
        <v>303</v>
      </c>
      <c r="L13706" s="27" t="s">
        <v>333</v>
      </c>
      <c r="M13706" s="27" t="s">
        <v>323</v>
      </c>
      <c r="N13706" s="27" t="s">
        <v>309</v>
      </c>
      <c r="O13706" s="27" t="s">
        <v>312</v>
      </c>
      <c r="P13706" s="27">
        <v>0</v>
      </c>
    </row>
    <row r="13707" spans="7:16" x14ac:dyDescent="0.25">
      <c r="G13707" s="27" t="str">
        <f t="shared" si="214"/>
        <v>2021/2022Central Asia &amp; Eastern EuropeAll SectorsMitigationBalance sheet financing (debt portion)InternationalPrivateCommercial FI</v>
      </c>
      <c r="H13707" s="27" t="s">
        <v>291</v>
      </c>
      <c r="I13707" s="27" t="s">
        <v>313</v>
      </c>
      <c r="J13707" s="27" t="s">
        <v>344</v>
      </c>
      <c r="K13707" s="27" t="s">
        <v>303</v>
      </c>
      <c r="L13707" s="27" t="s">
        <v>333</v>
      </c>
      <c r="M13707" s="27" t="s">
        <v>324</v>
      </c>
      <c r="N13707" s="27" t="s">
        <v>306</v>
      </c>
      <c r="O13707" s="27" t="s">
        <v>23</v>
      </c>
      <c r="P13707" s="27">
        <v>13.037381140000001</v>
      </c>
    </row>
    <row r="13708" spans="7:16" x14ac:dyDescent="0.25">
      <c r="G13708" s="27" t="str">
        <f t="shared" si="214"/>
        <v>2021/2022Central Asia &amp; Eastern EuropeAll SectorsMitigationBalance sheet financing (debt portion)InternationalPublicMultilateral DFI</v>
      </c>
      <c r="H13708" s="27" t="s">
        <v>291</v>
      </c>
      <c r="I13708" s="27" t="s">
        <v>313</v>
      </c>
      <c r="J13708" s="27" t="s">
        <v>344</v>
      </c>
      <c r="K13708" s="27" t="s">
        <v>303</v>
      </c>
      <c r="L13708" s="27" t="s">
        <v>333</v>
      </c>
      <c r="M13708" s="27" t="s">
        <v>324</v>
      </c>
      <c r="N13708" s="27" t="s">
        <v>309</v>
      </c>
      <c r="O13708" s="27" t="s">
        <v>30</v>
      </c>
      <c r="P13708" s="27">
        <v>132.713532695</v>
      </c>
    </row>
    <row r="13709" spans="7:16" x14ac:dyDescent="0.25">
      <c r="G13709" s="27" t="str">
        <f t="shared" si="214"/>
        <v>2021/2022Central Asia &amp; Eastern EuropeAll SectorsMitigationBalance sheet financing (debt portion)InternationalPublicState-owned FI</v>
      </c>
      <c r="H13709" s="27" t="s">
        <v>291</v>
      </c>
      <c r="I13709" s="27" t="s">
        <v>313</v>
      </c>
      <c r="J13709" s="27" t="s">
        <v>344</v>
      </c>
      <c r="K13709" s="27" t="s">
        <v>303</v>
      </c>
      <c r="L13709" s="27" t="s">
        <v>333</v>
      </c>
      <c r="M13709" s="27" t="s">
        <v>324</v>
      </c>
      <c r="N13709" s="27" t="s">
        <v>309</v>
      </c>
      <c r="O13709" s="27" t="s">
        <v>312</v>
      </c>
      <c r="P13709" s="27">
        <v>1.0147651689999999</v>
      </c>
    </row>
    <row r="13710" spans="7:16" x14ac:dyDescent="0.25">
      <c r="G13710" s="27" t="str">
        <f t="shared" si="214"/>
        <v>2021/2022Central Asia &amp; Eastern EuropeAll SectorsMitigationBalance sheet financing (equity portion)All DestinationsPrivateCorporations</v>
      </c>
      <c r="H13710" s="27" t="s">
        <v>291</v>
      </c>
      <c r="I13710" s="27" t="s">
        <v>313</v>
      </c>
      <c r="J13710" s="27" t="s">
        <v>344</v>
      </c>
      <c r="K13710" s="27" t="s">
        <v>303</v>
      </c>
      <c r="L13710" s="27" t="s">
        <v>334</v>
      </c>
      <c r="M13710" s="27" t="s">
        <v>338</v>
      </c>
      <c r="N13710" s="27" t="s">
        <v>306</v>
      </c>
      <c r="O13710" s="27" t="s">
        <v>307</v>
      </c>
      <c r="P13710" s="27">
        <v>3339.7497115199999</v>
      </c>
    </row>
    <row r="13711" spans="7:16" x14ac:dyDescent="0.25">
      <c r="G13711" s="27" t="str">
        <f t="shared" si="214"/>
        <v>2021/2022Central Asia &amp; Eastern EuropeAll SectorsMitigationBalance sheet financing (equity portion)All DestinationsPrivateFunds</v>
      </c>
      <c r="H13711" s="27" t="s">
        <v>291</v>
      </c>
      <c r="I13711" s="27" t="s">
        <v>313</v>
      </c>
      <c r="J13711" s="27" t="s">
        <v>344</v>
      </c>
      <c r="K13711" s="27" t="s">
        <v>303</v>
      </c>
      <c r="L13711" s="27" t="s">
        <v>334</v>
      </c>
      <c r="M13711" s="27" t="s">
        <v>338</v>
      </c>
      <c r="N13711" s="27" t="s">
        <v>306</v>
      </c>
      <c r="O13711" s="27" t="s">
        <v>25</v>
      </c>
      <c r="P13711" s="27">
        <v>0</v>
      </c>
    </row>
    <row r="13712" spans="7:16" x14ac:dyDescent="0.25">
      <c r="G13712" s="27" t="str">
        <f t="shared" si="214"/>
        <v>2021/2022Central Asia &amp; Eastern EuropeAll SectorsMitigationBalance sheet financing (equity portion)All DestinationsPrivateHouseholds/Individuals</v>
      </c>
      <c r="H13712" s="27" t="s">
        <v>291</v>
      </c>
      <c r="I13712" s="27" t="s">
        <v>313</v>
      </c>
      <c r="J13712" s="27" t="s">
        <v>344</v>
      </c>
      <c r="K13712" s="27" t="s">
        <v>303</v>
      </c>
      <c r="L13712" s="27" t="s">
        <v>334</v>
      </c>
      <c r="M13712" s="27" t="s">
        <v>338</v>
      </c>
      <c r="N13712" s="27" t="s">
        <v>306</v>
      </c>
      <c r="O13712" s="27" t="s">
        <v>308</v>
      </c>
      <c r="P13712" s="27">
        <v>2619.5416248000001</v>
      </c>
    </row>
    <row r="13713" spans="7:16" x14ac:dyDescent="0.25">
      <c r="G13713" s="27" t="str">
        <f t="shared" si="214"/>
        <v>2021/2022Central Asia &amp; Eastern EuropeAll SectorsMitigationBalance sheet financing (equity portion)All DestinationsPublicGovernment</v>
      </c>
      <c r="H13713" s="27" t="s">
        <v>291</v>
      </c>
      <c r="I13713" s="27" t="s">
        <v>313</v>
      </c>
      <c r="J13713" s="27" t="s">
        <v>344</v>
      </c>
      <c r="K13713" s="27" t="s">
        <v>303</v>
      </c>
      <c r="L13713" s="27" t="s">
        <v>334</v>
      </c>
      <c r="M13713" s="27" t="s">
        <v>338</v>
      </c>
      <c r="N13713" s="27" t="s">
        <v>309</v>
      </c>
      <c r="O13713" s="27" t="s">
        <v>28</v>
      </c>
      <c r="P13713" s="27">
        <v>103.88071724</v>
      </c>
    </row>
    <row r="13714" spans="7:16" x14ac:dyDescent="0.25">
      <c r="G13714" s="27" t="str">
        <f t="shared" si="214"/>
        <v>2021/2022Central Asia &amp; Eastern EuropeAll SectorsMitigationBalance sheet financing (equity portion)All DestinationsPublicSOE</v>
      </c>
      <c r="H13714" s="27" t="s">
        <v>291</v>
      </c>
      <c r="I13714" s="27" t="s">
        <v>313</v>
      </c>
      <c r="J13714" s="27" t="s">
        <v>344</v>
      </c>
      <c r="K13714" s="27" t="s">
        <v>303</v>
      </c>
      <c r="L13714" s="27" t="s">
        <v>334</v>
      </c>
      <c r="M13714" s="27" t="s">
        <v>338</v>
      </c>
      <c r="N13714" s="27" t="s">
        <v>309</v>
      </c>
      <c r="O13714" s="27" t="s">
        <v>34</v>
      </c>
      <c r="P13714" s="27">
        <v>0.98349537799999998</v>
      </c>
    </row>
    <row r="13715" spans="7:16" x14ac:dyDescent="0.25">
      <c r="G13715" s="27" t="str">
        <f t="shared" si="214"/>
        <v>2021/2022Central Asia &amp; Eastern EuropeAll SectorsMitigationBalance sheet financing (equity portion)All DestinationsPublicState-owned FI</v>
      </c>
      <c r="H13715" s="27" t="s">
        <v>291</v>
      </c>
      <c r="I13715" s="27" t="s">
        <v>313</v>
      </c>
      <c r="J13715" s="27" t="s">
        <v>344</v>
      </c>
      <c r="K13715" s="27" t="s">
        <v>303</v>
      </c>
      <c r="L13715" s="27" t="s">
        <v>334</v>
      </c>
      <c r="M13715" s="27" t="s">
        <v>338</v>
      </c>
      <c r="N13715" s="27" t="s">
        <v>309</v>
      </c>
      <c r="O13715" s="27" t="s">
        <v>312</v>
      </c>
      <c r="P13715" s="27">
        <v>0</v>
      </c>
    </row>
    <row r="13716" spans="7:16" x14ac:dyDescent="0.25">
      <c r="G13716" s="27" t="str">
        <f t="shared" si="214"/>
        <v>2021/2022Central Asia &amp; Eastern EuropeAll SectorsMitigationBalance sheet financing (equity portion)DomesticPrivateCorporations</v>
      </c>
      <c r="H13716" s="27" t="s">
        <v>291</v>
      </c>
      <c r="I13716" s="27" t="s">
        <v>313</v>
      </c>
      <c r="J13716" s="27" t="s">
        <v>344</v>
      </c>
      <c r="K13716" s="27" t="s">
        <v>303</v>
      </c>
      <c r="L13716" s="27" t="s">
        <v>334</v>
      </c>
      <c r="M13716" s="27" t="s">
        <v>323</v>
      </c>
      <c r="N13716" s="27" t="s">
        <v>306</v>
      </c>
      <c r="O13716" s="27" t="s">
        <v>307</v>
      </c>
      <c r="P13716" s="27">
        <v>3243.9688966499998</v>
      </c>
    </row>
    <row r="13717" spans="7:16" x14ac:dyDescent="0.25">
      <c r="G13717" s="27" t="str">
        <f t="shared" si="214"/>
        <v>2021/2022Central Asia &amp; Eastern EuropeAll SectorsMitigationBalance sheet financing (equity portion)DomesticPrivateFunds</v>
      </c>
      <c r="H13717" s="27" t="s">
        <v>291</v>
      </c>
      <c r="I13717" s="27" t="s">
        <v>313</v>
      </c>
      <c r="J13717" s="27" t="s">
        <v>344</v>
      </c>
      <c r="K13717" s="27" t="s">
        <v>303</v>
      </c>
      <c r="L13717" s="27" t="s">
        <v>334</v>
      </c>
      <c r="M13717" s="27" t="s">
        <v>323</v>
      </c>
      <c r="N13717" s="27" t="s">
        <v>306</v>
      </c>
      <c r="O13717" s="27" t="s">
        <v>25</v>
      </c>
      <c r="P13717" s="27">
        <v>0</v>
      </c>
    </row>
    <row r="13718" spans="7:16" x14ac:dyDescent="0.25">
      <c r="G13718" s="27" t="str">
        <f t="shared" si="214"/>
        <v>2021/2022Central Asia &amp; Eastern EuropeAll SectorsMitigationBalance sheet financing (equity portion)DomesticPrivateHouseholds/Individuals</v>
      </c>
      <c r="H13718" s="27" t="s">
        <v>291</v>
      </c>
      <c r="I13718" s="27" t="s">
        <v>313</v>
      </c>
      <c r="J13718" s="27" t="s">
        <v>344</v>
      </c>
      <c r="K13718" s="27" t="s">
        <v>303</v>
      </c>
      <c r="L13718" s="27" t="s">
        <v>334</v>
      </c>
      <c r="M13718" s="27" t="s">
        <v>323</v>
      </c>
      <c r="N13718" s="27" t="s">
        <v>306</v>
      </c>
      <c r="O13718" s="27" t="s">
        <v>308</v>
      </c>
      <c r="P13718" s="27">
        <v>2619.5416248000001</v>
      </c>
    </row>
    <row r="13719" spans="7:16" x14ac:dyDescent="0.25">
      <c r="G13719" s="27" t="str">
        <f t="shared" si="214"/>
        <v>2021/2022Central Asia &amp; Eastern EuropeAll SectorsMitigationBalance sheet financing (equity portion)DomesticPublicGovernment</v>
      </c>
      <c r="H13719" s="27" t="s">
        <v>291</v>
      </c>
      <c r="I13719" s="27" t="s">
        <v>313</v>
      </c>
      <c r="J13719" s="27" t="s">
        <v>344</v>
      </c>
      <c r="K13719" s="27" t="s">
        <v>303</v>
      </c>
      <c r="L13719" s="27" t="s">
        <v>334</v>
      </c>
      <c r="M13719" s="27" t="s">
        <v>323</v>
      </c>
      <c r="N13719" s="27" t="s">
        <v>309</v>
      </c>
      <c r="O13719" s="27" t="s">
        <v>28</v>
      </c>
      <c r="P13719" s="27">
        <v>97.371217239999993</v>
      </c>
    </row>
    <row r="13720" spans="7:16" x14ac:dyDescent="0.25">
      <c r="G13720" s="27" t="str">
        <f t="shared" si="214"/>
        <v>2021/2022Central Asia &amp; Eastern EuropeAll SectorsMitigationBalance sheet financing (equity portion)DomesticPublicSOE</v>
      </c>
      <c r="H13720" s="27" t="s">
        <v>291</v>
      </c>
      <c r="I13720" s="27" t="s">
        <v>313</v>
      </c>
      <c r="J13720" s="27" t="s">
        <v>344</v>
      </c>
      <c r="K13720" s="27" t="s">
        <v>303</v>
      </c>
      <c r="L13720" s="27" t="s">
        <v>334</v>
      </c>
      <c r="M13720" s="27" t="s">
        <v>323</v>
      </c>
      <c r="N13720" s="27" t="s">
        <v>309</v>
      </c>
      <c r="O13720" s="27" t="s">
        <v>34</v>
      </c>
      <c r="P13720" s="27">
        <v>0.42116235899999999</v>
      </c>
    </row>
    <row r="13721" spans="7:16" x14ac:dyDescent="0.25">
      <c r="G13721" s="27" t="str">
        <f t="shared" si="214"/>
        <v>2021/2022Central Asia &amp; Eastern EuropeAll SectorsMitigationBalance sheet financing (equity portion)DomesticPublicState-owned FI</v>
      </c>
      <c r="H13721" s="27" t="s">
        <v>291</v>
      </c>
      <c r="I13721" s="27" t="s">
        <v>313</v>
      </c>
      <c r="J13721" s="27" t="s">
        <v>344</v>
      </c>
      <c r="K13721" s="27" t="s">
        <v>303</v>
      </c>
      <c r="L13721" s="27" t="s">
        <v>334</v>
      </c>
      <c r="M13721" s="27" t="s">
        <v>323</v>
      </c>
      <c r="N13721" s="27" t="s">
        <v>309</v>
      </c>
      <c r="O13721" s="27" t="s">
        <v>312</v>
      </c>
      <c r="P13721" s="27">
        <v>0</v>
      </c>
    </row>
    <row r="13722" spans="7:16" x14ac:dyDescent="0.25">
      <c r="G13722" s="27" t="str">
        <f t="shared" si="214"/>
        <v>2021/2022Central Asia &amp; Eastern EuropeAll SectorsMitigationBalance sheet financing (equity portion)InternationalPrivateCorporations</v>
      </c>
      <c r="H13722" s="27" t="s">
        <v>291</v>
      </c>
      <c r="I13722" s="27" t="s">
        <v>313</v>
      </c>
      <c r="J13722" s="27" t="s">
        <v>344</v>
      </c>
      <c r="K13722" s="27" t="s">
        <v>303</v>
      </c>
      <c r="L13722" s="27" t="s">
        <v>334</v>
      </c>
      <c r="M13722" s="27" t="s">
        <v>324</v>
      </c>
      <c r="N13722" s="27" t="s">
        <v>306</v>
      </c>
      <c r="O13722" s="27" t="s">
        <v>307</v>
      </c>
      <c r="P13722" s="27">
        <v>95.78081487</v>
      </c>
    </row>
    <row r="13723" spans="7:16" x14ac:dyDescent="0.25">
      <c r="G13723" s="27" t="str">
        <f t="shared" si="214"/>
        <v>2021/2022Central Asia &amp; Eastern EuropeAll SectorsMitigationBalance sheet financing (equity portion)InternationalPublicGovernment</v>
      </c>
      <c r="H13723" s="27" t="s">
        <v>291</v>
      </c>
      <c r="I13723" s="27" t="s">
        <v>313</v>
      </c>
      <c r="J13723" s="27" t="s">
        <v>344</v>
      </c>
      <c r="K13723" s="27" t="s">
        <v>303</v>
      </c>
      <c r="L13723" s="27" t="s">
        <v>334</v>
      </c>
      <c r="M13723" s="27" t="s">
        <v>324</v>
      </c>
      <c r="N13723" s="27" t="s">
        <v>309</v>
      </c>
      <c r="O13723" s="27" t="s">
        <v>28</v>
      </c>
      <c r="P13723" s="27">
        <v>6.5095000000000001</v>
      </c>
    </row>
    <row r="13724" spans="7:16" x14ac:dyDescent="0.25">
      <c r="G13724" s="27" t="str">
        <f t="shared" si="214"/>
        <v>2021/2022Central Asia &amp; Eastern EuropeAll SectorsMitigationBalance sheet financing (equity portion)InternationalPublicSOE</v>
      </c>
      <c r="H13724" s="27" t="s">
        <v>291</v>
      </c>
      <c r="I13724" s="27" t="s">
        <v>313</v>
      </c>
      <c r="J13724" s="27" t="s">
        <v>344</v>
      </c>
      <c r="K13724" s="27" t="s">
        <v>303</v>
      </c>
      <c r="L13724" s="27" t="s">
        <v>334</v>
      </c>
      <c r="M13724" s="27" t="s">
        <v>324</v>
      </c>
      <c r="N13724" s="27" t="s">
        <v>309</v>
      </c>
      <c r="O13724" s="27" t="s">
        <v>34</v>
      </c>
      <c r="P13724" s="27">
        <v>0.56233301899999999</v>
      </c>
    </row>
    <row r="13725" spans="7:16" x14ac:dyDescent="0.25">
      <c r="G13725" s="27" t="str">
        <f t="shared" si="214"/>
        <v>2021/2022Central Asia &amp; Eastern EuropeAll SectorsMitigationGrantAll DestinationsPrivateInstitutional Investors</v>
      </c>
      <c r="H13725" s="27" t="s">
        <v>291</v>
      </c>
      <c r="I13725" s="27" t="s">
        <v>313</v>
      </c>
      <c r="J13725" s="27" t="s">
        <v>344</v>
      </c>
      <c r="K13725" s="27" t="s">
        <v>303</v>
      </c>
      <c r="L13725" s="27" t="s">
        <v>332</v>
      </c>
      <c r="M13725" s="27" t="s">
        <v>338</v>
      </c>
      <c r="N13725" s="27" t="s">
        <v>306</v>
      </c>
      <c r="O13725" s="27" t="s">
        <v>27</v>
      </c>
      <c r="P13725" s="27">
        <v>0.1</v>
      </c>
    </row>
    <row r="13726" spans="7:16" x14ac:dyDescent="0.25">
      <c r="G13726" s="27" t="str">
        <f t="shared" si="214"/>
        <v>2021/2022Central Asia &amp; Eastern EuropeAll SectorsMitigationGrantAll DestinationsPublicBilateral DFI</v>
      </c>
      <c r="H13726" s="27" t="s">
        <v>291</v>
      </c>
      <c r="I13726" s="27" t="s">
        <v>313</v>
      </c>
      <c r="J13726" s="27" t="s">
        <v>344</v>
      </c>
      <c r="K13726" s="27" t="s">
        <v>303</v>
      </c>
      <c r="L13726" s="27" t="s">
        <v>332</v>
      </c>
      <c r="M13726" s="27" t="s">
        <v>338</v>
      </c>
      <c r="N13726" s="27" t="s">
        <v>309</v>
      </c>
      <c r="O13726" s="27" t="s">
        <v>31</v>
      </c>
      <c r="P13726" s="27">
        <v>1.283403E-2</v>
      </c>
    </row>
    <row r="13727" spans="7:16" x14ac:dyDescent="0.25">
      <c r="G13727" s="27" t="str">
        <f t="shared" si="214"/>
        <v>2021/2022Central Asia &amp; Eastern EuropeAll SectorsMitigationGrantAll DestinationsPublicGovernment</v>
      </c>
      <c r="H13727" s="27" t="s">
        <v>291</v>
      </c>
      <c r="I13727" s="27" t="s">
        <v>313</v>
      </c>
      <c r="J13727" s="27" t="s">
        <v>344</v>
      </c>
      <c r="K13727" s="27" t="s">
        <v>303</v>
      </c>
      <c r="L13727" s="27" t="s">
        <v>332</v>
      </c>
      <c r="M13727" s="27" t="s">
        <v>338</v>
      </c>
      <c r="N13727" s="27" t="s">
        <v>309</v>
      </c>
      <c r="O13727" s="27" t="s">
        <v>28</v>
      </c>
      <c r="P13727" s="27">
        <v>116.507722886</v>
      </c>
    </row>
    <row r="13728" spans="7:16" x14ac:dyDescent="0.25">
      <c r="G13728" s="27" t="str">
        <f t="shared" si="214"/>
        <v>2021/2022Central Asia &amp; Eastern EuropeAll SectorsMitigationGrantAll DestinationsPublicMultilateral Climate Funds</v>
      </c>
      <c r="H13728" s="27" t="s">
        <v>291</v>
      </c>
      <c r="I13728" s="27" t="s">
        <v>313</v>
      </c>
      <c r="J13728" s="27" t="s">
        <v>344</v>
      </c>
      <c r="K13728" s="27" t="s">
        <v>303</v>
      </c>
      <c r="L13728" s="27" t="s">
        <v>332</v>
      </c>
      <c r="M13728" s="27" t="s">
        <v>338</v>
      </c>
      <c r="N13728" s="27" t="s">
        <v>309</v>
      </c>
      <c r="O13728" s="27" t="s">
        <v>29</v>
      </c>
      <c r="P13728" s="27">
        <v>11.25</v>
      </c>
    </row>
    <row r="13729" spans="7:16" x14ac:dyDescent="0.25">
      <c r="G13729" s="27" t="str">
        <f t="shared" si="214"/>
        <v>2021/2022Central Asia &amp; Eastern EuropeAll SectorsMitigationGrantAll DestinationsPublicMultilateral DFI</v>
      </c>
      <c r="H13729" s="27" t="s">
        <v>291</v>
      </c>
      <c r="I13729" s="27" t="s">
        <v>313</v>
      </c>
      <c r="J13729" s="27" t="s">
        <v>344</v>
      </c>
      <c r="K13729" s="27" t="s">
        <v>303</v>
      </c>
      <c r="L13729" s="27" t="s">
        <v>332</v>
      </c>
      <c r="M13729" s="27" t="s">
        <v>338</v>
      </c>
      <c r="N13729" s="27" t="s">
        <v>309</v>
      </c>
      <c r="O13729" s="27" t="s">
        <v>30</v>
      </c>
      <c r="P13729" s="27">
        <v>29.224323794</v>
      </c>
    </row>
    <row r="13730" spans="7:16" x14ac:dyDescent="0.25">
      <c r="G13730" s="27" t="str">
        <f t="shared" si="214"/>
        <v>2021/2022Central Asia &amp; Eastern EuropeAll SectorsMitigationGrantDomesticPublicGovernment</v>
      </c>
      <c r="H13730" s="27" t="s">
        <v>291</v>
      </c>
      <c r="I13730" s="27" t="s">
        <v>313</v>
      </c>
      <c r="J13730" s="27" t="s">
        <v>344</v>
      </c>
      <c r="K13730" s="27" t="s">
        <v>303</v>
      </c>
      <c r="L13730" s="27" t="s">
        <v>332</v>
      </c>
      <c r="M13730" s="27" t="s">
        <v>323</v>
      </c>
      <c r="N13730" s="27" t="s">
        <v>309</v>
      </c>
      <c r="O13730" s="27" t="s">
        <v>28</v>
      </c>
      <c r="P13730" s="27">
        <v>90.090836699999997</v>
      </c>
    </row>
    <row r="13731" spans="7:16" x14ac:dyDescent="0.25">
      <c r="G13731" s="27" t="str">
        <f t="shared" si="214"/>
        <v>2021/2022Central Asia &amp; Eastern EuropeAll SectorsMitigationGrantDomesticPublicMultilateral DFI</v>
      </c>
      <c r="H13731" s="27" t="s">
        <v>291</v>
      </c>
      <c r="I13731" s="27" t="s">
        <v>313</v>
      </c>
      <c r="J13731" s="27" t="s">
        <v>344</v>
      </c>
      <c r="K13731" s="27" t="s">
        <v>303</v>
      </c>
      <c r="L13731" s="27" t="s">
        <v>332</v>
      </c>
      <c r="M13731" s="27" t="s">
        <v>323</v>
      </c>
      <c r="N13731" s="27" t="s">
        <v>309</v>
      </c>
      <c r="O13731" s="27" t="s">
        <v>30</v>
      </c>
      <c r="P13731" s="27">
        <v>6.9052639999999998E-2</v>
      </c>
    </row>
    <row r="13732" spans="7:16" x14ac:dyDescent="0.25">
      <c r="G13732" s="27" t="str">
        <f t="shared" si="214"/>
        <v>2021/2022Central Asia &amp; Eastern EuropeAll SectorsMitigationGrantInternationalPrivateInstitutional Investors</v>
      </c>
      <c r="H13732" s="27" t="s">
        <v>291</v>
      </c>
      <c r="I13732" s="27" t="s">
        <v>313</v>
      </c>
      <c r="J13732" s="27" t="s">
        <v>344</v>
      </c>
      <c r="K13732" s="27" t="s">
        <v>303</v>
      </c>
      <c r="L13732" s="27" t="s">
        <v>332</v>
      </c>
      <c r="M13732" s="27" t="s">
        <v>324</v>
      </c>
      <c r="N13732" s="27" t="s">
        <v>306</v>
      </c>
      <c r="O13732" s="27" t="s">
        <v>27</v>
      </c>
      <c r="P13732" s="27">
        <v>0.1</v>
      </c>
    </row>
    <row r="13733" spans="7:16" x14ac:dyDescent="0.25">
      <c r="G13733" s="27" t="str">
        <f t="shared" si="214"/>
        <v>2021/2022Central Asia &amp; Eastern EuropeAll SectorsMitigationGrantInternationalPublicBilateral DFI</v>
      </c>
      <c r="H13733" s="27" t="s">
        <v>291</v>
      </c>
      <c r="I13733" s="27" t="s">
        <v>313</v>
      </c>
      <c r="J13733" s="27" t="s">
        <v>344</v>
      </c>
      <c r="K13733" s="27" t="s">
        <v>303</v>
      </c>
      <c r="L13733" s="27" t="s">
        <v>332</v>
      </c>
      <c r="M13733" s="27" t="s">
        <v>324</v>
      </c>
      <c r="N13733" s="27" t="s">
        <v>309</v>
      </c>
      <c r="O13733" s="27" t="s">
        <v>31</v>
      </c>
      <c r="P13733" s="27">
        <v>1.283403E-2</v>
      </c>
    </row>
    <row r="13734" spans="7:16" x14ac:dyDescent="0.25">
      <c r="G13734" s="27" t="str">
        <f t="shared" si="214"/>
        <v>2021/2022Central Asia &amp; Eastern EuropeAll SectorsMitigationGrantInternationalPublicGovernment</v>
      </c>
      <c r="H13734" s="27" t="s">
        <v>291</v>
      </c>
      <c r="I13734" s="27" t="s">
        <v>313</v>
      </c>
      <c r="J13734" s="27" t="s">
        <v>344</v>
      </c>
      <c r="K13734" s="27" t="s">
        <v>303</v>
      </c>
      <c r="L13734" s="27" t="s">
        <v>332</v>
      </c>
      <c r="M13734" s="27" t="s">
        <v>324</v>
      </c>
      <c r="N13734" s="27" t="s">
        <v>309</v>
      </c>
      <c r="O13734" s="27" t="s">
        <v>28</v>
      </c>
      <c r="P13734" s="27">
        <v>26.416886185999999</v>
      </c>
    </row>
    <row r="13735" spans="7:16" x14ac:dyDescent="0.25">
      <c r="G13735" s="27" t="str">
        <f t="shared" si="214"/>
        <v>2021/2022Central Asia &amp; Eastern EuropeAll SectorsMitigationGrantInternationalPublicMultilateral Climate Funds</v>
      </c>
      <c r="H13735" s="27" t="s">
        <v>291</v>
      </c>
      <c r="I13735" s="27" t="s">
        <v>313</v>
      </c>
      <c r="J13735" s="27" t="s">
        <v>344</v>
      </c>
      <c r="K13735" s="27" t="s">
        <v>303</v>
      </c>
      <c r="L13735" s="27" t="s">
        <v>332</v>
      </c>
      <c r="M13735" s="27" t="s">
        <v>324</v>
      </c>
      <c r="N13735" s="27" t="s">
        <v>309</v>
      </c>
      <c r="O13735" s="27" t="s">
        <v>29</v>
      </c>
      <c r="P13735" s="27">
        <v>11.25</v>
      </c>
    </row>
    <row r="13736" spans="7:16" x14ac:dyDescent="0.25">
      <c r="G13736" s="27" t="str">
        <f t="shared" si="214"/>
        <v>2021/2022Central Asia &amp; Eastern EuropeAll SectorsMitigationGrantInternationalPublicMultilateral DFI</v>
      </c>
      <c r="H13736" s="27" t="s">
        <v>291</v>
      </c>
      <c r="I13736" s="27" t="s">
        <v>313</v>
      </c>
      <c r="J13736" s="27" t="s">
        <v>344</v>
      </c>
      <c r="K13736" s="27" t="s">
        <v>303</v>
      </c>
      <c r="L13736" s="27" t="s">
        <v>332</v>
      </c>
      <c r="M13736" s="27" t="s">
        <v>324</v>
      </c>
      <c r="N13736" s="27" t="s">
        <v>309</v>
      </c>
      <c r="O13736" s="27" t="s">
        <v>30</v>
      </c>
      <c r="P13736" s="27">
        <v>29.155271154000001</v>
      </c>
    </row>
    <row r="13737" spans="7:16" x14ac:dyDescent="0.25">
      <c r="G13737" s="27" t="str">
        <f t="shared" si="214"/>
        <v>2021/2022Central Asia &amp; Eastern EuropeAll SectorsMitigationLow-cost project debtAll DestinationsPublicBilateral DFI</v>
      </c>
      <c r="H13737" s="27" t="s">
        <v>291</v>
      </c>
      <c r="I13737" s="27" t="s">
        <v>313</v>
      </c>
      <c r="J13737" s="27" t="s">
        <v>344</v>
      </c>
      <c r="K13737" s="27" t="s">
        <v>303</v>
      </c>
      <c r="L13737" s="27" t="s">
        <v>336</v>
      </c>
      <c r="M13737" s="27" t="s">
        <v>338</v>
      </c>
      <c r="N13737" s="27" t="s">
        <v>309</v>
      </c>
      <c r="O13737" s="27" t="s">
        <v>31</v>
      </c>
      <c r="P13737" s="27">
        <v>44.347209079999999</v>
      </c>
    </row>
    <row r="13738" spans="7:16" x14ac:dyDescent="0.25">
      <c r="G13738" s="27" t="str">
        <f t="shared" si="214"/>
        <v>2021/2022Central Asia &amp; Eastern EuropeAll SectorsMitigationLow-cost project debtAll DestinationsPublicExport Credit Agency (ECA)</v>
      </c>
      <c r="H13738" s="27" t="s">
        <v>291</v>
      </c>
      <c r="I13738" s="27" t="s">
        <v>313</v>
      </c>
      <c r="J13738" s="27" t="s">
        <v>344</v>
      </c>
      <c r="K13738" s="27" t="s">
        <v>303</v>
      </c>
      <c r="L13738" s="27" t="s">
        <v>336</v>
      </c>
      <c r="M13738" s="27" t="s">
        <v>338</v>
      </c>
      <c r="N13738" s="27" t="s">
        <v>309</v>
      </c>
      <c r="O13738" s="27" t="s">
        <v>310</v>
      </c>
      <c r="P13738" s="27">
        <v>0</v>
      </c>
    </row>
    <row r="13739" spans="7:16" x14ac:dyDescent="0.25">
      <c r="G13739" s="27" t="str">
        <f t="shared" si="214"/>
        <v>2021/2022Central Asia &amp; Eastern EuropeAll SectorsMitigationLow-cost project debtAll DestinationsPublicMultilateral Climate Funds</v>
      </c>
      <c r="H13739" s="27" t="s">
        <v>291</v>
      </c>
      <c r="I13739" s="27" t="s">
        <v>313</v>
      </c>
      <c r="J13739" s="27" t="s">
        <v>344</v>
      </c>
      <c r="K13739" s="27" t="s">
        <v>303</v>
      </c>
      <c r="L13739" s="27" t="s">
        <v>336</v>
      </c>
      <c r="M13739" s="27" t="s">
        <v>338</v>
      </c>
      <c r="N13739" s="27" t="s">
        <v>309</v>
      </c>
      <c r="O13739" s="27" t="s">
        <v>29</v>
      </c>
      <c r="P13739" s="27">
        <v>0</v>
      </c>
    </row>
    <row r="13740" spans="7:16" x14ac:dyDescent="0.25">
      <c r="G13740" s="27" t="str">
        <f t="shared" si="214"/>
        <v>2021/2022Central Asia &amp; Eastern EuropeAll SectorsMitigationLow-cost project debtAll DestinationsPublicMultilateral DFI</v>
      </c>
      <c r="H13740" s="27" t="s">
        <v>291</v>
      </c>
      <c r="I13740" s="27" t="s">
        <v>313</v>
      </c>
      <c r="J13740" s="27" t="s">
        <v>344</v>
      </c>
      <c r="K13740" s="27" t="s">
        <v>303</v>
      </c>
      <c r="L13740" s="27" t="s">
        <v>336</v>
      </c>
      <c r="M13740" s="27" t="s">
        <v>338</v>
      </c>
      <c r="N13740" s="27" t="s">
        <v>309</v>
      </c>
      <c r="O13740" s="27" t="s">
        <v>30</v>
      </c>
      <c r="P13740" s="27">
        <v>0</v>
      </c>
    </row>
    <row r="13741" spans="7:16" x14ac:dyDescent="0.25">
      <c r="G13741" s="27" t="str">
        <f t="shared" si="214"/>
        <v>2021/2022Central Asia &amp; Eastern EuropeAll SectorsMitigationLow-cost project debtInternationalPublicBilateral DFI</v>
      </c>
      <c r="H13741" s="27" t="s">
        <v>291</v>
      </c>
      <c r="I13741" s="27" t="s">
        <v>313</v>
      </c>
      <c r="J13741" s="27" t="s">
        <v>344</v>
      </c>
      <c r="K13741" s="27" t="s">
        <v>303</v>
      </c>
      <c r="L13741" s="27" t="s">
        <v>336</v>
      </c>
      <c r="M13741" s="27" t="s">
        <v>324</v>
      </c>
      <c r="N13741" s="27" t="s">
        <v>309</v>
      </c>
      <c r="O13741" s="27" t="s">
        <v>31</v>
      </c>
      <c r="P13741" s="27">
        <v>44.347209079999999</v>
      </c>
    </row>
    <row r="13742" spans="7:16" x14ac:dyDescent="0.25">
      <c r="G13742" s="27" t="str">
        <f t="shared" si="214"/>
        <v>2021/2022Central Asia &amp; Eastern EuropeAll SectorsMitigationLow-cost project debtInternationalPublicExport Credit Agency (ECA)</v>
      </c>
      <c r="H13742" s="27" t="s">
        <v>291</v>
      </c>
      <c r="I13742" s="27" t="s">
        <v>313</v>
      </c>
      <c r="J13742" s="27" t="s">
        <v>344</v>
      </c>
      <c r="K13742" s="27" t="s">
        <v>303</v>
      </c>
      <c r="L13742" s="27" t="s">
        <v>336</v>
      </c>
      <c r="M13742" s="27" t="s">
        <v>324</v>
      </c>
      <c r="N13742" s="27" t="s">
        <v>309</v>
      </c>
      <c r="O13742" s="27" t="s">
        <v>310</v>
      </c>
      <c r="P13742" s="27">
        <v>0</v>
      </c>
    </row>
    <row r="13743" spans="7:16" x14ac:dyDescent="0.25">
      <c r="G13743" s="27" t="str">
        <f t="shared" si="214"/>
        <v>2021/2022Central Asia &amp; Eastern EuropeAll SectorsMitigationLow-cost project debtInternationalPublicMultilateral Climate Funds</v>
      </c>
      <c r="H13743" s="27" t="s">
        <v>291</v>
      </c>
      <c r="I13743" s="27" t="s">
        <v>313</v>
      </c>
      <c r="J13743" s="27" t="s">
        <v>344</v>
      </c>
      <c r="K13743" s="27" t="s">
        <v>303</v>
      </c>
      <c r="L13743" s="27" t="s">
        <v>336</v>
      </c>
      <c r="M13743" s="27" t="s">
        <v>324</v>
      </c>
      <c r="N13743" s="27" t="s">
        <v>309</v>
      </c>
      <c r="O13743" s="27" t="s">
        <v>29</v>
      </c>
      <c r="P13743" s="27">
        <v>0</v>
      </c>
    </row>
    <row r="13744" spans="7:16" x14ac:dyDescent="0.25">
      <c r="G13744" s="27" t="str">
        <f t="shared" si="214"/>
        <v>2021/2022Central Asia &amp; Eastern EuropeAll SectorsMitigationLow-cost project debtInternationalPublicMultilateral DFI</v>
      </c>
      <c r="H13744" s="27" t="s">
        <v>291</v>
      </c>
      <c r="I13744" s="27" t="s">
        <v>313</v>
      </c>
      <c r="J13744" s="27" t="s">
        <v>344</v>
      </c>
      <c r="K13744" s="27" t="s">
        <v>303</v>
      </c>
      <c r="L13744" s="27" t="s">
        <v>336</v>
      </c>
      <c r="M13744" s="27" t="s">
        <v>324</v>
      </c>
      <c r="N13744" s="27" t="s">
        <v>309</v>
      </c>
      <c r="O13744" s="27" t="s">
        <v>30</v>
      </c>
      <c r="P13744" s="27">
        <v>0</v>
      </c>
    </row>
    <row r="13745" spans="7:16" x14ac:dyDescent="0.25">
      <c r="G13745" s="27" t="str">
        <f t="shared" si="214"/>
        <v>2021/2022Central Asia &amp; Eastern EuropeAll SectorsMitigationProject-level equityAll DestinationsPrivateCorporations</v>
      </c>
      <c r="H13745" s="27" t="s">
        <v>291</v>
      </c>
      <c r="I13745" s="27" t="s">
        <v>313</v>
      </c>
      <c r="J13745" s="27" t="s">
        <v>344</v>
      </c>
      <c r="K13745" s="27" t="s">
        <v>303</v>
      </c>
      <c r="L13745" s="27" t="s">
        <v>337</v>
      </c>
      <c r="M13745" s="27" t="s">
        <v>338</v>
      </c>
      <c r="N13745" s="27" t="s">
        <v>306</v>
      </c>
      <c r="O13745" s="27" t="s">
        <v>307</v>
      </c>
      <c r="P13745" s="27">
        <v>310.650935</v>
      </c>
    </row>
    <row r="13746" spans="7:16" x14ac:dyDescent="0.25">
      <c r="G13746" s="27" t="str">
        <f t="shared" si="214"/>
        <v>2021/2022Central Asia &amp; Eastern EuropeAll SectorsMitigationProject-level equityAll DestinationsPrivateFunds</v>
      </c>
      <c r="H13746" s="27" t="s">
        <v>291</v>
      </c>
      <c r="I13746" s="27" t="s">
        <v>313</v>
      </c>
      <c r="J13746" s="27" t="s">
        <v>344</v>
      </c>
      <c r="K13746" s="27" t="s">
        <v>303</v>
      </c>
      <c r="L13746" s="27" t="s">
        <v>337</v>
      </c>
      <c r="M13746" s="27" t="s">
        <v>338</v>
      </c>
      <c r="N13746" s="27" t="s">
        <v>306</v>
      </c>
      <c r="O13746" s="27" t="s">
        <v>25</v>
      </c>
      <c r="P13746" s="27">
        <v>34.566299999999998</v>
      </c>
    </row>
    <row r="13747" spans="7:16" x14ac:dyDescent="0.25">
      <c r="G13747" s="27" t="str">
        <f t="shared" si="214"/>
        <v>2021/2022Central Asia &amp; Eastern EuropeAll SectorsMitigationProject-level equityAll DestinationsPrivateInstitutional Investors</v>
      </c>
      <c r="H13747" s="27" t="s">
        <v>291</v>
      </c>
      <c r="I13747" s="27" t="s">
        <v>313</v>
      </c>
      <c r="J13747" s="27" t="s">
        <v>344</v>
      </c>
      <c r="K13747" s="27" t="s">
        <v>303</v>
      </c>
      <c r="L13747" s="27" t="s">
        <v>337</v>
      </c>
      <c r="M13747" s="27" t="s">
        <v>338</v>
      </c>
      <c r="N13747" s="27" t="s">
        <v>306</v>
      </c>
      <c r="O13747" s="27" t="s">
        <v>27</v>
      </c>
      <c r="P13747" s="27">
        <v>27.158935</v>
      </c>
    </row>
    <row r="13748" spans="7:16" x14ac:dyDescent="0.25">
      <c r="G13748" s="27" t="str">
        <f t="shared" si="214"/>
        <v>2021/2022Central Asia &amp; Eastern EuropeAll SectorsMitigationProject-level equityAll DestinationsPrivateUnknown</v>
      </c>
      <c r="H13748" s="27" t="s">
        <v>291</v>
      </c>
      <c r="I13748" s="27" t="s">
        <v>313</v>
      </c>
      <c r="J13748" s="27" t="s">
        <v>344</v>
      </c>
      <c r="K13748" s="27" t="s">
        <v>303</v>
      </c>
      <c r="L13748" s="27" t="s">
        <v>337</v>
      </c>
      <c r="M13748" s="27" t="s">
        <v>338</v>
      </c>
      <c r="N13748" s="27" t="s">
        <v>306</v>
      </c>
      <c r="O13748" s="27" t="s">
        <v>301</v>
      </c>
      <c r="P13748" s="133">
        <v>0</v>
      </c>
    </row>
    <row r="13749" spans="7:16" x14ac:dyDescent="0.25">
      <c r="G13749" s="27" t="str">
        <f t="shared" si="214"/>
        <v>2021/2022Central Asia &amp; Eastern EuropeAll SectorsMitigationProject-level equityAll DestinationsPublicGovernment</v>
      </c>
      <c r="H13749" s="27" t="s">
        <v>291</v>
      </c>
      <c r="I13749" s="27" t="s">
        <v>313</v>
      </c>
      <c r="J13749" s="27" t="s">
        <v>344</v>
      </c>
      <c r="K13749" s="27" t="s">
        <v>303</v>
      </c>
      <c r="L13749" s="27" t="s">
        <v>337</v>
      </c>
      <c r="M13749" s="27" t="s">
        <v>338</v>
      </c>
      <c r="N13749" s="27" t="s">
        <v>309</v>
      </c>
      <c r="O13749" s="27" t="s">
        <v>28</v>
      </c>
      <c r="P13749" s="27">
        <v>9.4022400000000008</v>
      </c>
    </row>
    <row r="13750" spans="7:16" x14ac:dyDescent="0.25">
      <c r="G13750" s="27" t="str">
        <f t="shared" si="214"/>
        <v>2021/2022Central Asia &amp; Eastern EuropeAll SectorsMitigationProject-level equityAll DestinationsPublicMultilateral Climate Funds</v>
      </c>
      <c r="H13750" s="27" t="s">
        <v>291</v>
      </c>
      <c r="I13750" s="27" t="s">
        <v>313</v>
      </c>
      <c r="J13750" s="27" t="s">
        <v>344</v>
      </c>
      <c r="K13750" s="27" t="s">
        <v>303</v>
      </c>
      <c r="L13750" s="27" t="s">
        <v>337</v>
      </c>
      <c r="M13750" s="27" t="s">
        <v>338</v>
      </c>
      <c r="N13750" s="27" t="s">
        <v>309</v>
      </c>
      <c r="O13750" s="27" t="s">
        <v>29</v>
      </c>
      <c r="P13750" s="27">
        <v>0</v>
      </c>
    </row>
    <row r="13751" spans="7:16" x14ac:dyDescent="0.25">
      <c r="G13751" s="27" t="str">
        <f t="shared" si="214"/>
        <v>2021/2022Central Asia &amp; Eastern EuropeAll SectorsMitigationProject-level equityAll DestinationsPublicMultilateral DFI</v>
      </c>
      <c r="H13751" s="27" t="s">
        <v>291</v>
      </c>
      <c r="I13751" s="27" t="s">
        <v>313</v>
      </c>
      <c r="J13751" s="27" t="s">
        <v>344</v>
      </c>
      <c r="K13751" s="27" t="s">
        <v>303</v>
      </c>
      <c r="L13751" s="27" t="s">
        <v>337</v>
      </c>
      <c r="M13751" s="27" t="s">
        <v>338</v>
      </c>
      <c r="N13751" s="27" t="s">
        <v>309</v>
      </c>
      <c r="O13751" s="27" t="s">
        <v>30</v>
      </c>
      <c r="P13751" s="27">
        <v>8.3590423180000002</v>
      </c>
    </row>
    <row r="13752" spans="7:16" x14ac:dyDescent="0.25">
      <c r="G13752" s="27" t="str">
        <f t="shared" si="214"/>
        <v>2021/2022Central Asia &amp; Eastern EuropeAll SectorsMitigationProject-level equityAll DestinationsPublicSOE</v>
      </c>
      <c r="H13752" s="27" t="s">
        <v>291</v>
      </c>
      <c r="I13752" s="27" t="s">
        <v>313</v>
      </c>
      <c r="J13752" s="27" t="s">
        <v>344</v>
      </c>
      <c r="K13752" s="27" t="s">
        <v>303</v>
      </c>
      <c r="L13752" s="27" t="s">
        <v>337</v>
      </c>
      <c r="M13752" s="27" t="s">
        <v>338</v>
      </c>
      <c r="N13752" s="27" t="s">
        <v>309</v>
      </c>
      <c r="O13752" s="27" t="s">
        <v>34</v>
      </c>
      <c r="P13752" s="27">
        <v>0.53170200000000001</v>
      </c>
    </row>
    <row r="13753" spans="7:16" x14ac:dyDescent="0.25">
      <c r="G13753" s="27" t="str">
        <f t="shared" si="214"/>
        <v>2021/2022Central Asia &amp; Eastern EuropeAll SectorsMitigationProject-level equityAll DestinationsUnknownUnknown</v>
      </c>
      <c r="H13753" s="27" t="s">
        <v>291</v>
      </c>
      <c r="I13753" s="27" t="s">
        <v>313</v>
      </c>
      <c r="J13753" s="27" t="s">
        <v>344</v>
      </c>
      <c r="K13753" s="27" t="s">
        <v>303</v>
      </c>
      <c r="L13753" s="27" t="s">
        <v>337</v>
      </c>
      <c r="M13753" s="27" t="s">
        <v>338</v>
      </c>
      <c r="N13753" s="27" t="s">
        <v>301</v>
      </c>
      <c r="O13753" s="27" t="s">
        <v>301</v>
      </c>
      <c r="P13753" s="27">
        <v>4.6814999999999998</v>
      </c>
    </row>
    <row r="13754" spans="7:16" x14ac:dyDescent="0.25">
      <c r="G13754" s="27" t="str">
        <f t="shared" si="214"/>
        <v>2021/2022Central Asia &amp; Eastern EuropeAll SectorsMitigationProject-level equityDomesticPrivateCorporations</v>
      </c>
      <c r="H13754" s="27" t="s">
        <v>291</v>
      </c>
      <c r="I13754" s="27" t="s">
        <v>313</v>
      </c>
      <c r="J13754" s="27" t="s">
        <v>344</v>
      </c>
      <c r="K13754" s="27" t="s">
        <v>303</v>
      </c>
      <c r="L13754" s="27" t="s">
        <v>337</v>
      </c>
      <c r="M13754" s="27" t="s">
        <v>323</v>
      </c>
      <c r="N13754" s="27" t="s">
        <v>306</v>
      </c>
      <c r="O13754" s="27" t="s">
        <v>307</v>
      </c>
      <c r="P13754" s="27">
        <v>112.7165298</v>
      </c>
    </row>
    <row r="13755" spans="7:16" x14ac:dyDescent="0.25">
      <c r="G13755" s="27" t="str">
        <f t="shared" si="214"/>
        <v>2021/2022Central Asia &amp; Eastern EuropeAll SectorsMitigationProject-level equityDomesticPrivateFunds</v>
      </c>
      <c r="H13755" s="27" t="s">
        <v>291</v>
      </c>
      <c r="I13755" s="27" t="s">
        <v>313</v>
      </c>
      <c r="J13755" s="27" t="s">
        <v>344</v>
      </c>
      <c r="K13755" s="27" t="s">
        <v>303</v>
      </c>
      <c r="L13755" s="27" t="s">
        <v>337</v>
      </c>
      <c r="M13755" s="27" t="s">
        <v>323</v>
      </c>
      <c r="N13755" s="27" t="s">
        <v>306</v>
      </c>
      <c r="O13755" s="27" t="s">
        <v>25</v>
      </c>
      <c r="P13755" s="27">
        <v>0</v>
      </c>
    </row>
    <row r="13756" spans="7:16" x14ac:dyDescent="0.25">
      <c r="G13756" s="27" t="str">
        <f t="shared" si="214"/>
        <v>2021/2022Central Asia &amp; Eastern EuropeAll SectorsMitigationProject-level equityDomesticPublicMultilateral DFI</v>
      </c>
      <c r="H13756" s="27" t="s">
        <v>291</v>
      </c>
      <c r="I13756" s="27" t="s">
        <v>313</v>
      </c>
      <c r="J13756" s="27" t="s">
        <v>344</v>
      </c>
      <c r="K13756" s="27" t="s">
        <v>303</v>
      </c>
      <c r="L13756" s="27" t="s">
        <v>337</v>
      </c>
      <c r="M13756" s="27" t="s">
        <v>323</v>
      </c>
      <c r="N13756" s="27" t="s">
        <v>309</v>
      </c>
      <c r="O13756" s="27" t="s">
        <v>30</v>
      </c>
      <c r="P13756" s="27">
        <v>9.6995828000000006E-2</v>
      </c>
    </row>
    <row r="13757" spans="7:16" x14ac:dyDescent="0.25">
      <c r="G13757" s="27" t="str">
        <f t="shared" si="214"/>
        <v>2021/2022Central Asia &amp; Eastern EuropeAll SectorsMitigationProject-level equityDomesticPublicSOE</v>
      </c>
      <c r="H13757" s="27" t="s">
        <v>291</v>
      </c>
      <c r="I13757" s="27" t="s">
        <v>313</v>
      </c>
      <c r="J13757" s="27" t="s">
        <v>344</v>
      </c>
      <c r="K13757" s="27" t="s">
        <v>303</v>
      </c>
      <c r="L13757" s="27" t="s">
        <v>337</v>
      </c>
      <c r="M13757" s="27" t="s">
        <v>323</v>
      </c>
      <c r="N13757" s="27" t="s">
        <v>309</v>
      </c>
      <c r="O13757" s="27" t="s">
        <v>34</v>
      </c>
      <c r="P13757" s="27">
        <v>0.53170200000000001</v>
      </c>
    </row>
    <row r="13758" spans="7:16" x14ac:dyDescent="0.25">
      <c r="G13758" s="27" t="str">
        <f t="shared" si="214"/>
        <v>2021/2022Central Asia &amp; Eastern EuropeAll SectorsMitigationProject-level equityDomesticUnknownUnknown</v>
      </c>
      <c r="H13758" s="27" t="s">
        <v>291</v>
      </c>
      <c r="I13758" s="27" t="s">
        <v>313</v>
      </c>
      <c r="J13758" s="27" t="s">
        <v>344</v>
      </c>
      <c r="K13758" s="27" t="s">
        <v>303</v>
      </c>
      <c r="L13758" s="27" t="s">
        <v>337</v>
      </c>
      <c r="M13758" s="27" t="s">
        <v>323</v>
      </c>
      <c r="N13758" s="27" t="s">
        <v>301</v>
      </c>
      <c r="O13758" s="27" t="s">
        <v>301</v>
      </c>
      <c r="P13758" s="27">
        <v>3.1964999999999999</v>
      </c>
    </row>
    <row r="13759" spans="7:16" x14ac:dyDescent="0.25">
      <c r="G13759" s="27" t="str">
        <f t="shared" si="214"/>
        <v>2021/2022Central Asia &amp; Eastern EuropeAll SectorsMitigationProject-level equityInternationalPrivateCorporations</v>
      </c>
      <c r="H13759" s="27" t="s">
        <v>291</v>
      </c>
      <c r="I13759" s="27" t="s">
        <v>313</v>
      </c>
      <c r="J13759" s="27" t="s">
        <v>344</v>
      </c>
      <c r="K13759" s="27" t="s">
        <v>303</v>
      </c>
      <c r="L13759" s="27" t="s">
        <v>337</v>
      </c>
      <c r="M13759" s="27" t="s">
        <v>324</v>
      </c>
      <c r="N13759" s="27" t="s">
        <v>306</v>
      </c>
      <c r="O13759" s="27" t="s">
        <v>307</v>
      </c>
      <c r="P13759" s="27">
        <v>197.93440519999999</v>
      </c>
    </row>
    <row r="13760" spans="7:16" x14ac:dyDescent="0.25">
      <c r="G13760" s="27" t="str">
        <f t="shared" si="214"/>
        <v>2021/2022Central Asia &amp; Eastern EuropeAll SectorsMitigationProject-level equityInternationalPrivateFunds</v>
      </c>
      <c r="H13760" s="27" t="s">
        <v>291</v>
      </c>
      <c r="I13760" s="27" t="s">
        <v>313</v>
      </c>
      <c r="J13760" s="27" t="s">
        <v>344</v>
      </c>
      <c r="K13760" s="27" t="s">
        <v>303</v>
      </c>
      <c r="L13760" s="27" t="s">
        <v>337</v>
      </c>
      <c r="M13760" s="27" t="s">
        <v>324</v>
      </c>
      <c r="N13760" s="27" t="s">
        <v>306</v>
      </c>
      <c r="O13760" s="27" t="s">
        <v>25</v>
      </c>
      <c r="P13760" s="27">
        <v>34.566299999999998</v>
      </c>
    </row>
    <row r="13761" spans="7:16" x14ac:dyDescent="0.25">
      <c r="G13761" s="27" t="str">
        <f t="shared" si="214"/>
        <v>2021/2022Central Asia &amp; Eastern EuropeAll SectorsMitigationProject-level equityInternationalPrivateInstitutional Investors</v>
      </c>
      <c r="H13761" s="27" t="s">
        <v>291</v>
      </c>
      <c r="I13761" s="27" t="s">
        <v>313</v>
      </c>
      <c r="J13761" s="27" t="s">
        <v>344</v>
      </c>
      <c r="K13761" s="27" t="s">
        <v>303</v>
      </c>
      <c r="L13761" s="27" t="s">
        <v>337</v>
      </c>
      <c r="M13761" s="27" t="s">
        <v>324</v>
      </c>
      <c r="N13761" s="27" t="s">
        <v>306</v>
      </c>
      <c r="O13761" s="27" t="s">
        <v>27</v>
      </c>
      <c r="P13761" s="27">
        <v>27.158935</v>
      </c>
    </row>
    <row r="13762" spans="7:16" x14ac:dyDescent="0.25">
      <c r="G13762" s="27" t="str">
        <f t="shared" si="214"/>
        <v>2021/2022Central Asia &amp; Eastern EuropeAll SectorsMitigationProject-level equityInternationalPrivateUnknown</v>
      </c>
      <c r="H13762" s="27" t="s">
        <v>291</v>
      </c>
      <c r="I13762" s="27" t="s">
        <v>313</v>
      </c>
      <c r="J13762" s="27" t="s">
        <v>344</v>
      </c>
      <c r="K13762" s="27" t="s">
        <v>303</v>
      </c>
      <c r="L13762" s="27" t="s">
        <v>337</v>
      </c>
      <c r="M13762" s="27" t="s">
        <v>324</v>
      </c>
      <c r="N13762" s="27" t="s">
        <v>306</v>
      </c>
      <c r="O13762" s="27" t="s">
        <v>301</v>
      </c>
      <c r="P13762" s="27">
        <v>0</v>
      </c>
    </row>
    <row r="13763" spans="7:16" x14ac:dyDescent="0.25">
      <c r="G13763" s="27" t="str">
        <f t="shared" ref="G13763:G13826" si="215">+_xlfn.CONCAT(H13763:O13763)</f>
        <v>2021/2022Central Asia &amp; Eastern EuropeAll SectorsMitigationProject-level equityInternationalPublicGovernment</v>
      </c>
      <c r="H13763" s="27" t="s">
        <v>291</v>
      </c>
      <c r="I13763" s="27" t="s">
        <v>313</v>
      </c>
      <c r="J13763" s="27" t="s">
        <v>344</v>
      </c>
      <c r="K13763" s="27" t="s">
        <v>303</v>
      </c>
      <c r="L13763" s="27" t="s">
        <v>337</v>
      </c>
      <c r="M13763" s="27" t="s">
        <v>324</v>
      </c>
      <c r="N13763" s="27" t="s">
        <v>309</v>
      </c>
      <c r="O13763" s="27" t="s">
        <v>28</v>
      </c>
      <c r="P13763" s="27">
        <v>9.4022400000000008</v>
      </c>
    </row>
    <row r="13764" spans="7:16" x14ac:dyDescent="0.25">
      <c r="G13764" s="27" t="str">
        <f t="shared" si="215"/>
        <v>2021/2022Central Asia &amp; Eastern EuropeAll SectorsMitigationProject-level equityInternationalPublicMultilateral Climate Funds</v>
      </c>
      <c r="H13764" s="27" t="s">
        <v>291</v>
      </c>
      <c r="I13764" s="27" t="s">
        <v>313</v>
      </c>
      <c r="J13764" s="27" t="s">
        <v>344</v>
      </c>
      <c r="K13764" s="27" t="s">
        <v>303</v>
      </c>
      <c r="L13764" s="27" t="s">
        <v>337</v>
      </c>
      <c r="M13764" s="27" t="s">
        <v>324</v>
      </c>
      <c r="N13764" s="27" t="s">
        <v>309</v>
      </c>
      <c r="O13764" s="27" t="s">
        <v>29</v>
      </c>
      <c r="P13764" s="27">
        <v>0</v>
      </c>
    </row>
    <row r="13765" spans="7:16" x14ac:dyDescent="0.25">
      <c r="G13765" s="27" t="str">
        <f t="shared" si="215"/>
        <v>2021/2022Central Asia &amp; Eastern EuropeAll SectorsMitigationProject-level equityInternationalPublicMultilateral DFI</v>
      </c>
      <c r="H13765" s="27" t="s">
        <v>291</v>
      </c>
      <c r="I13765" s="27" t="s">
        <v>313</v>
      </c>
      <c r="J13765" s="27" t="s">
        <v>344</v>
      </c>
      <c r="K13765" s="27" t="s">
        <v>303</v>
      </c>
      <c r="L13765" s="27" t="s">
        <v>337</v>
      </c>
      <c r="M13765" s="27" t="s">
        <v>324</v>
      </c>
      <c r="N13765" s="27" t="s">
        <v>309</v>
      </c>
      <c r="O13765" s="27" t="s">
        <v>30</v>
      </c>
      <c r="P13765" s="27">
        <v>8.2620464899999995</v>
      </c>
    </row>
    <row r="13766" spans="7:16" x14ac:dyDescent="0.25">
      <c r="G13766" s="27" t="str">
        <f t="shared" si="215"/>
        <v>2021/2022Central Asia &amp; Eastern EuropeAll SectorsMitigationProject-level equityInternationalUnknownUnknown</v>
      </c>
      <c r="H13766" s="27" t="s">
        <v>291</v>
      </c>
      <c r="I13766" s="27" t="s">
        <v>313</v>
      </c>
      <c r="J13766" s="27" t="s">
        <v>344</v>
      </c>
      <c r="K13766" s="27" t="s">
        <v>303</v>
      </c>
      <c r="L13766" s="27" t="s">
        <v>337</v>
      </c>
      <c r="M13766" s="27" t="s">
        <v>324</v>
      </c>
      <c r="N13766" s="27" t="s">
        <v>301</v>
      </c>
      <c r="O13766" s="27" t="s">
        <v>301</v>
      </c>
      <c r="P13766" s="27">
        <v>1.4850000000000001</v>
      </c>
    </row>
    <row r="13767" spans="7:16" x14ac:dyDescent="0.25">
      <c r="G13767" s="27" t="str">
        <f t="shared" si="215"/>
        <v>2021/2022Central Asia &amp; Eastern EuropeAll SectorsMitigationProject-level market rate debtAll DestinationsPrivateCommercial FI</v>
      </c>
      <c r="H13767" s="27" t="s">
        <v>291</v>
      </c>
      <c r="I13767" s="27" t="s">
        <v>313</v>
      </c>
      <c r="J13767" s="27" t="s">
        <v>344</v>
      </c>
      <c r="K13767" s="27" t="s">
        <v>303</v>
      </c>
      <c r="L13767" s="27" t="s">
        <v>335</v>
      </c>
      <c r="M13767" s="27" t="s">
        <v>338</v>
      </c>
      <c r="N13767" s="27" t="s">
        <v>306</v>
      </c>
      <c r="O13767" s="27" t="s">
        <v>23</v>
      </c>
      <c r="P13767" s="27">
        <v>732.69874460000005</v>
      </c>
    </row>
    <row r="13768" spans="7:16" x14ac:dyDescent="0.25">
      <c r="G13768" s="27" t="str">
        <f t="shared" si="215"/>
        <v>2021/2022Central Asia &amp; Eastern EuropeAll SectorsMitigationProject-level market rate debtAll DestinationsPrivateCorporations</v>
      </c>
      <c r="H13768" s="27" t="s">
        <v>291</v>
      </c>
      <c r="I13768" s="27" t="s">
        <v>313</v>
      </c>
      <c r="J13768" s="27" t="s">
        <v>344</v>
      </c>
      <c r="K13768" s="27" t="s">
        <v>303</v>
      </c>
      <c r="L13768" s="27" t="s">
        <v>335</v>
      </c>
      <c r="M13768" s="27" t="s">
        <v>338</v>
      </c>
      <c r="N13768" s="27" t="s">
        <v>306</v>
      </c>
      <c r="O13768" s="27" t="s">
        <v>307</v>
      </c>
      <c r="P13768" s="27">
        <v>55.615309519999997</v>
      </c>
    </row>
    <row r="13769" spans="7:16" x14ac:dyDescent="0.25">
      <c r="G13769" s="27" t="str">
        <f t="shared" si="215"/>
        <v>2021/2022Central Asia &amp; Eastern EuropeAll SectorsMitigationProject-level market rate debtAll DestinationsPrivateFunds</v>
      </c>
      <c r="H13769" s="27" t="s">
        <v>291</v>
      </c>
      <c r="I13769" s="27" t="s">
        <v>313</v>
      </c>
      <c r="J13769" s="27" t="s">
        <v>344</v>
      </c>
      <c r="K13769" s="27" t="s">
        <v>303</v>
      </c>
      <c r="L13769" s="27" t="s">
        <v>335</v>
      </c>
      <c r="M13769" s="27" t="s">
        <v>338</v>
      </c>
      <c r="N13769" s="27" t="s">
        <v>306</v>
      </c>
      <c r="O13769" s="27" t="s">
        <v>25</v>
      </c>
      <c r="P13769" s="27">
        <v>8.8849999999999998</v>
      </c>
    </row>
    <row r="13770" spans="7:16" x14ac:dyDescent="0.25">
      <c r="G13770" s="27" t="str">
        <f t="shared" si="215"/>
        <v>2021/2022Central Asia &amp; Eastern EuropeAll SectorsMitigationProject-level market rate debtAll DestinationsPrivateInstitutional Investors</v>
      </c>
      <c r="H13770" s="27" t="s">
        <v>291</v>
      </c>
      <c r="I13770" s="27" t="s">
        <v>313</v>
      </c>
      <c r="J13770" s="27" t="s">
        <v>344</v>
      </c>
      <c r="K13770" s="27" t="s">
        <v>303</v>
      </c>
      <c r="L13770" s="27" t="s">
        <v>335</v>
      </c>
      <c r="M13770" s="27" t="s">
        <v>338</v>
      </c>
      <c r="N13770" s="27" t="s">
        <v>306</v>
      </c>
      <c r="O13770" s="27" t="s">
        <v>27</v>
      </c>
      <c r="P13770" s="133">
        <v>0.178791959</v>
      </c>
    </row>
    <row r="13771" spans="7:16" x14ac:dyDescent="0.25">
      <c r="G13771" s="27" t="str">
        <f t="shared" si="215"/>
        <v>2021/2022Central Asia &amp; Eastern EuropeAll SectorsMitigationProject-level market rate debtAll DestinationsPrivateUnknown</v>
      </c>
      <c r="H13771" s="27" t="s">
        <v>291</v>
      </c>
      <c r="I13771" s="27" t="s">
        <v>313</v>
      </c>
      <c r="J13771" s="27" t="s">
        <v>344</v>
      </c>
      <c r="K13771" s="27" t="s">
        <v>303</v>
      </c>
      <c r="L13771" s="27" t="s">
        <v>335</v>
      </c>
      <c r="M13771" s="27" t="s">
        <v>338</v>
      </c>
      <c r="N13771" s="27" t="s">
        <v>306</v>
      </c>
      <c r="O13771" s="27" t="s">
        <v>301</v>
      </c>
      <c r="P13771" s="27">
        <v>20.573499999999999</v>
      </c>
    </row>
    <row r="13772" spans="7:16" x14ac:dyDescent="0.25">
      <c r="G13772" s="27" t="str">
        <f t="shared" si="215"/>
        <v>2021/2022Central Asia &amp; Eastern EuropeAll SectorsMitigationProject-level market rate debtAll DestinationsPublicBilateral DFI</v>
      </c>
      <c r="H13772" s="27" t="s">
        <v>291</v>
      </c>
      <c r="I13772" s="27" t="s">
        <v>313</v>
      </c>
      <c r="J13772" s="27" t="s">
        <v>344</v>
      </c>
      <c r="K13772" s="27" t="s">
        <v>303</v>
      </c>
      <c r="L13772" s="27" t="s">
        <v>335</v>
      </c>
      <c r="M13772" s="27" t="s">
        <v>338</v>
      </c>
      <c r="N13772" s="27" t="s">
        <v>309</v>
      </c>
      <c r="O13772" s="27" t="s">
        <v>31</v>
      </c>
      <c r="P13772" s="27">
        <v>62.5</v>
      </c>
    </row>
    <row r="13773" spans="7:16" x14ac:dyDescent="0.25">
      <c r="G13773" s="27" t="str">
        <f t="shared" si="215"/>
        <v>2021/2022Central Asia &amp; Eastern EuropeAll SectorsMitigationProject-level market rate debtAll DestinationsPublicExport Credit Agency (ECA)</v>
      </c>
      <c r="H13773" s="27" t="s">
        <v>291</v>
      </c>
      <c r="I13773" s="27" t="s">
        <v>313</v>
      </c>
      <c r="J13773" s="27" t="s">
        <v>344</v>
      </c>
      <c r="K13773" s="27" t="s">
        <v>303</v>
      </c>
      <c r="L13773" s="27" t="s">
        <v>335</v>
      </c>
      <c r="M13773" s="27" t="s">
        <v>338</v>
      </c>
      <c r="N13773" s="27" t="s">
        <v>309</v>
      </c>
      <c r="O13773" s="27" t="s">
        <v>310</v>
      </c>
      <c r="P13773" s="27">
        <v>0</v>
      </c>
    </row>
    <row r="13774" spans="7:16" x14ac:dyDescent="0.25">
      <c r="G13774" s="27" t="str">
        <f t="shared" si="215"/>
        <v>2021/2022Central Asia &amp; Eastern EuropeAll SectorsMitigationProject-level market rate debtAll DestinationsPublicGovernment</v>
      </c>
      <c r="H13774" s="27" t="s">
        <v>291</v>
      </c>
      <c r="I13774" s="27" t="s">
        <v>313</v>
      </c>
      <c r="J13774" s="27" t="s">
        <v>344</v>
      </c>
      <c r="K13774" s="27" t="s">
        <v>303</v>
      </c>
      <c r="L13774" s="27" t="s">
        <v>335</v>
      </c>
      <c r="M13774" s="27" t="s">
        <v>338</v>
      </c>
      <c r="N13774" s="27" t="s">
        <v>309</v>
      </c>
      <c r="O13774" s="27" t="s">
        <v>28</v>
      </c>
      <c r="P13774" s="27">
        <v>0.41950799999999999</v>
      </c>
    </row>
    <row r="13775" spans="7:16" x14ac:dyDescent="0.25">
      <c r="G13775" s="27" t="str">
        <f t="shared" si="215"/>
        <v>2021/2022Central Asia &amp; Eastern EuropeAll SectorsMitigationProject-level market rate debtAll DestinationsPublicMultilateral DFI</v>
      </c>
      <c r="H13775" s="27" t="s">
        <v>291</v>
      </c>
      <c r="I13775" s="27" t="s">
        <v>313</v>
      </c>
      <c r="J13775" s="27" t="s">
        <v>344</v>
      </c>
      <c r="K13775" s="27" t="s">
        <v>303</v>
      </c>
      <c r="L13775" s="27" t="s">
        <v>335</v>
      </c>
      <c r="M13775" s="27" t="s">
        <v>338</v>
      </c>
      <c r="N13775" s="27" t="s">
        <v>309</v>
      </c>
      <c r="O13775" s="27" t="s">
        <v>30</v>
      </c>
      <c r="P13775" s="27">
        <v>2523.8164582439999</v>
      </c>
    </row>
    <row r="13776" spans="7:16" x14ac:dyDescent="0.25">
      <c r="G13776" s="27" t="str">
        <f t="shared" si="215"/>
        <v>2021/2022Central Asia &amp; Eastern EuropeAll SectorsMitigationProject-level market rate debtAll DestinationsPublicNational DFI</v>
      </c>
      <c r="H13776" s="27" t="s">
        <v>291</v>
      </c>
      <c r="I13776" s="27" t="s">
        <v>313</v>
      </c>
      <c r="J13776" s="27" t="s">
        <v>344</v>
      </c>
      <c r="K13776" s="27" t="s">
        <v>303</v>
      </c>
      <c r="L13776" s="27" t="s">
        <v>335</v>
      </c>
      <c r="M13776" s="27" t="s">
        <v>338</v>
      </c>
      <c r="N13776" s="27" t="s">
        <v>309</v>
      </c>
      <c r="O13776" s="27" t="s">
        <v>33</v>
      </c>
      <c r="P13776" s="27">
        <v>0.193288604</v>
      </c>
    </row>
    <row r="13777" spans="7:16" x14ac:dyDescent="0.25">
      <c r="G13777" s="27" t="str">
        <f t="shared" si="215"/>
        <v>2021/2022Central Asia &amp; Eastern EuropeAll SectorsMitigationProject-level market rate debtAll DestinationsPublicState-owned FI</v>
      </c>
      <c r="H13777" s="27" t="s">
        <v>291</v>
      </c>
      <c r="I13777" s="27" t="s">
        <v>313</v>
      </c>
      <c r="J13777" s="27" t="s">
        <v>344</v>
      </c>
      <c r="K13777" s="27" t="s">
        <v>303</v>
      </c>
      <c r="L13777" s="27" t="s">
        <v>335</v>
      </c>
      <c r="M13777" s="27" t="s">
        <v>338</v>
      </c>
      <c r="N13777" s="27" t="s">
        <v>309</v>
      </c>
      <c r="O13777" s="27" t="s">
        <v>312</v>
      </c>
      <c r="P13777" s="27">
        <v>62.807083329999998</v>
      </c>
    </row>
    <row r="13778" spans="7:16" x14ac:dyDescent="0.25">
      <c r="G13778" s="27" t="str">
        <f t="shared" si="215"/>
        <v>2021/2022Central Asia &amp; Eastern EuropeAll SectorsMitigationProject-level market rate debtDomesticPrivateCommercial FI</v>
      </c>
      <c r="H13778" s="27" t="s">
        <v>291</v>
      </c>
      <c r="I13778" s="27" t="s">
        <v>313</v>
      </c>
      <c r="J13778" s="27" t="s">
        <v>344</v>
      </c>
      <c r="K13778" s="27" t="s">
        <v>303</v>
      </c>
      <c r="L13778" s="27" t="s">
        <v>335</v>
      </c>
      <c r="M13778" s="27" t="s">
        <v>323</v>
      </c>
      <c r="N13778" s="27" t="s">
        <v>306</v>
      </c>
      <c r="O13778" s="27" t="s">
        <v>23</v>
      </c>
      <c r="P13778" s="27">
        <v>609.36389959999997</v>
      </c>
    </row>
    <row r="13779" spans="7:16" x14ac:dyDescent="0.25">
      <c r="G13779" s="27" t="str">
        <f t="shared" si="215"/>
        <v>2021/2022Central Asia &amp; Eastern EuropeAll SectorsMitigationProject-level market rate debtDomesticPrivateCorporations</v>
      </c>
      <c r="H13779" s="27" t="s">
        <v>291</v>
      </c>
      <c r="I13779" s="27" t="s">
        <v>313</v>
      </c>
      <c r="J13779" s="27" t="s">
        <v>344</v>
      </c>
      <c r="K13779" s="27" t="s">
        <v>303</v>
      </c>
      <c r="L13779" s="27" t="s">
        <v>335</v>
      </c>
      <c r="M13779" s="27" t="s">
        <v>323</v>
      </c>
      <c r="N13779" s="27" t="s">
        <v>306</v>
      </c>
      <c r="O13779" s="27" t="s">
        <v>307</v>
      </c>
      <c r="P13779" s="27">
        <v>0.75090000000000001</v>
      </c>
    </row>
    <row r="13780" spans="7:16" x14ac:dyDescent="0.25">
      <c r="G13780" s="27" t="str">
        <f t="shared" si="215"/>
        <v>2021/2022Central Asia &amp; Eastern EuropeAll SectorsMitigationProject-level market rate debtDomesticPrivateInstitutional Investors</v>
      </c>
      <c r="H13780" s="27" t="s">
        <v>291</v>
      </c>
      <c r="I13780" s="27" t="s">
        <v>313</v>
      </c>
      <c r="J13780" s="27" t="s">
        <v>344</v>
      </c>
      <c r="K13780" s="27" t="s">
        <v>303</v>
      </c>
      <c r="L13780" s="27" t="s">
        <v>335</v>
      </c>
      <c r="M13780" s="27" t="s">
        <v>323</v>
      </c>
      <c r="N13780" s="27" t="s">
        <v>306</v>
      </c>
      <c r="O13780" s="27" t="s">
        <v>27</v>
      </c>
      <c r="P13780" s="27">
        <v>8.2147656999999999E-2</v>
      </c>
    </row>
    <row r="13781" spans="7:16" x14ac:dyDescent="0.25">
      <c r="G13781" s="27" t="str">
        <f t="shared" si="215"/>
        <v>2021/2022Central Asia &amp; Eastern EuropeAll SectorsMitigationProject-level market rate debtDomesticPublicGovernment</v>
      </c>
      <c r="H13781" s="27" t="s">
        <v>291</v>
      </c>
      <c r="I13781" s="27" t="s">
        <v>313</v>
      </c>
      <c r="J13781" s="27" t="s">
        <v>344</v>
      </c>
      <c r="K13781" s="27" t="s">
        <v>303</v>
      </c>
      <c r="L13781" s="27" t="s">
        <v>335</v>
      </c>
      <c r="M13781" s="27" t="s">
        <v>323</v>
      </c>
      <c r="N13781" s="27" t="s">
        <v>309</v>
      </c>
      <c r="O13781" s="27" t="s">
        <v>28</v>
      </c>
      <c r="P13781" s="27">
        <v>0.209754</v>
      </c>
    </row>
    <row r="13782" spans="7:16" x14ac:dyDescent="0.25">
      <c r="G13782" s="27" t="str">
        <f t="shared" si="215"/>
        <v>2021/2022Central Asia &amp; Eastern EuropeAll SectorsMitigationProject-level market rate debtDomesticPublicMultilateral DFI</v>
      </c>
      <c r="H13782" s="27" t="s">
        <v>291</v>
      </c>
      <c r="I13782" s="27" t="s">
        <v>313</v>
      </c>
      <c r="J13782" s="27" t="s">
        <v>344</v>
      </c>
      <c r="K13782" s="27" t="s">
        <v>303</v>
      </c>
      <c r="L13782" s="27" t="s">
        <v>335</v>
      </c>
      <c r="M13782" s="27" t="s">
        <v>323</v>
      </c>
      <c r="N13782" s="27" t="s">
        <v>309</v>
      </c>
      <c r="O13782" s="27" t="s">
        <v>30</v>
      </c>
      <c r="P13782" s="27">
        <v>35.236797301000003</v>
      </c>
    </row>
    <row r="13783" spans="7:16" x14ac:dyDescent="0.25">
      <c r="G13783" s="27" t="str">
        <f t="shared" si="215"/>
        <v>2021/2022Central Asia &amp; Eastern EuropeAll SectorsMitigationProject-level market rate debtDomesticPublicNational DFI</v>
      </c>
      <c r="H13783" s="27" t="s">
        <v>291</v>
      </c>
      <c r="I13783" s="27" t="s">
        <v>313</v>
      </c>
      <c r="J13783" s="27" t="s">
        <v>344</v>
      </c>
      <c r="K13783" s="27" t="s">
        <v>303</v>
      </c>
      <c r="L13783" s="27" t="s">
        <v>335</v>
      </c>
      <c r="M13783" s="27" t="s">
        <v>323</v>
      </c>
      <c r="N13783" s="27" t="s">
        <v>309</v>
      </c>
      <c r="O13783" s="27" t="s">
        <v>33</v>
      </c>
      <c r="P13783" s="27">
        <v>0.193288604</v>
      </c>
    </row>
    <row r="13784" spans="7:16" x14ac:dyDescent="0.25">
      <c r="G13784" s="27" t="str">
        <f t="shared" si="215"/>
        <v>2021/2022Central Asia &amp; Eastern EuropeAll SectorsMitigationProject-level market rate debtDomesticPublicState-owned FI</v>
      </c>
      <c r="H13784" s="27" t="s">
        <v>291</v>
      </c>
      <c r="I13784" s="27" t="s">
        <v>313</v>
      </c>
      <c r="J13784" s="27" t="s">
        <v>344</v>
      </c>
      <c r="K13784" s="27" t="s">
        <v>303</v>
      </c>
      <c r="L13784" s="27" t="s">
        <v>335</v>
      </c>
      <c r="M13784" s="27" t="s">
        <v>323</v>
      </c>
      <c r="N13784" s="27" t="s">
        <v>309</v>
      </c>
      <c r="O13784" s="27" t="s">
        <v>312</v>
      </c>
      <c r="P13784" s="27">
        <v>56.619583329999998</v>
      </c>
    </row>
    <row r="13785" spans="7:16" x14ac:dyDescent="0.25">
      <c r="G13785" s="27" t="str">
        <f t="shared" si="215"/>
        <v>2021/2022Central Asia &amp; Eastern EuropeAll SectorsMitigationProject-level market rate debtInternationalPrivateCommercial FI</v>
      </c>
      <c r="H13785" s="27" t="s">
        <v>291</v>
      </c>
      <c r="I13785" s="27" t="s">
        <v>313</v>
      </c>
      <c r="J13785" s="27" t="s">
        <v>344</v>
      </c>
      <c r="K13785" s="27" t="s">
        <v>303</v>
      </c>
      <c r="L13785" s="27" t="s">
        <v>335</v>
      </c>
      <c r="M13785" s="27" t="s">
        <v>324</v>
      </c>
      <c r="N13785" s="27" t="s">
        <v>306</v>
      </c>
      <c r="O13785" s="27" t="s">
        <v>23</v>
      </c>
      <c r="P13785" s="27">
        <v>123.334845</v>
      </c>
    </row>
    <row r="13786" spans="7:16" x14ac:dyDescent="0.25">
      <c r="G13786" s="27" t="str">
        <f t="shared" si="215"/>
        <v>2021/2022Central Asia &amp; Eastern EuropeAll SectorsMitigationProject-level market rate debtInternationalPrivateCorporations</v>
      </c>
      <c r="H13786" s="27" t="s">
        <v>291</v>
      </c>
      <c r="I13786" s="27" t="s">
        <v>313</v>
      </c>
      <c r="J13786" s="27" t="s">
        <v>344</v>
      </c>
      <c r="K13786" s="27" t="s">
        <v>303</v>
      </c>
      <c r="L13786" s="27" t="s">
        <v>335</v>
      </c>
      <c r="M13786" s="27" t="s">
        <v>324</v>
      </c>
      <c r="N13786" s="27" t="s">
        <v>306</v>
      </c>
      <c r="O13786" s="27" t="s">
        <v>307</v>
      </c>
      <c r="P13786" s="27">
        <v>54.864409520000002</v>
      </c>
    </row>
    <row r="13787" spans="7:16" x14ac:dyDescent="0.25">
      <c r="G13787" s="27" t="str">
        <f t="shared" si="215"/>
        <v>2021/2022Central Asia &amp; Eastern EuropeAll SectorsMitigationProject-level market rate debtInternationalPrivateFunds</v>
      </c>
      <c r="H13787" s="27" t="s">
        <v>291</v>
      </c>
      <c r="I13787" s="27" t="s">
        <v>313</v>
      </c>
      <c r="J13787" s="27" t="s">
        <v>344</v>
      </c>
      <c r="K13787" s="27" t="s">
        <v>303</v>
      </c>
      <c r="L13787" s="27" t="s">
        <v>335</v>
      </c>
      <c r="M13787" s="27" t="s">
        <v>324</v>
      </c>
      <c r="N13787" s="27" t="s">
        <v>306</v>
      </c>
      <c r="O13787" s="27" t="s">
        <v>25</v>
      </c>
      <c r="P13787" s="27">
        <v>8.8849999999999998</v>
      </c>
    </row>
    <row r="13788" spans="7:16" x14ac:dyDescent="0.25">
      <c r="G13788" s="27" t="str">
        <f t="shared" si="215"/>
        <v>2021/2022Central Asia &amp; Eastern EuropeAll SectorsMitigationProject-level market rate debtInternationalPrivateInstitutional Investors</v>
      </c>
      <c r="H13788" s="27" t="s">
        <v>291</v>
      </c>
      <c r="I13788" s="27" t="s">
        <v>313</v>
      </c>
      <c r="J13788" s="27" t="s">
        <v>344</v>
      </c>
      <c r="K13788" s="27" t="s">
        <v>303</v>
      </c>
      <c r="L13788" s="27" t="s">
        <v>335</v>
      </c>
      <c r="M13788" s="27" t="s">
        <v>324</v>
      </c>
      <c r="N13788" s="27" t="s">
        <v>306</v>
      </c>
      <c r="O13788" s="27" t="s">
        <v>27</v>
      </c>
      <c r="P13788" s="27">
        <v>9.6644302000000001E-2</v>
      </c>
    </row>
    <row r="13789" spans="7:16" x14ac:dyDescent="0.25">
      <c r="G13789" s="27" t="str">
        <f t="shared" si="215"/>
        <v>2021/2022Central Asia &amp; Eastern EuropeAll SectorsMitigationProject-level market rate debtInternationalPrivateUnknown</v>
      </c>
      <c r="H13789" s="27" t="s">
        <v>291</v>
      </c>
      <c r="I13789" s="27" t="s">
        <v>313</v>
      </c>
      <c r="J13789" s="27" t="s">
        <v>344</v>
      </c>
      <c r="K13789" s="27" t="s">
        <v>303</v>
      </c>
      <c r="L13789" s="27" t="s">
        <v>335</v>
      </c>
      <c r="M13789" s="27" t="s">
        <v>324</v>
      </c>
      <c r="N13789" s="27" t="s">
        <v>306</v>
      </c>
      <c r="O13789" s="27" t="s">
        <v>301</v>
      </c>
      <c r="P13789" s="27">
        <v>20.573499999999999</v>
      </c>
    </row>
    <row r="13790" spans="7:16" x14ac:dyDescent="0.25">
      <c r="G13790" s="27" t="str">
        <f t="shared" si="215"/>
        <v>2021/2022Central Asia &amp; Eastern EuropeAll SectorsMitigationProject-level market rate debtInternationalPublicBilateral DFI</v>
      </c>
      <c r="H13790" s="27" t="s">
        <v>291</v>
      </c>
      <c r="I13790" s="27" t="s">
        <v>313</v>
      </c>
      <c r="J13790" s="27" t="s">
        <v>344</v>
      </c>
      <c r="K13790" s="27" t="s">
        <v>303</v>
      </c>
      <c r="L13790" s="27" t="s">
        <v>335</v>
      </c>
      <c r="M13790" s="27" t="s">
        <v>324</v>
      </c>
      <c r="N13790" s="27" t="s">
        <v>309</v>
      </c>
      <c r="O13790" s="27" t="s">
        <v>31</v>
      </c>
      <c r="P13790" s="27">
        <v>62.5</v>
      </c>
    </row>
    <row r="13791" spans="7:16" x14ac:dyDescent="0.25">
      <c r="G13791" s="27" t="str">
        <f t="shared" si="215"/>
        <v>2021/2022Central Asia &amp; Eastern EuropeAll SectorsMitigationProject-level market rate debtInternationalPublicExport Credit Agency (ECA)</v>
      </c>
      <c r="H13791" s="27" t="s">
        <v>291</v>
      </c>
      <c r="I13791" s="27" t="s">
        <v>313</v>
      </c>
      <c r="J13791" s="27" t="s">
        <v>344</v>
      </c>
      <c r="K13791" s="27" t="s">
        <v>303</v>
      </c>
      <c r="L13791" s="27" t="s">
        <v>335</v>
      </c>
      <c r="M13791" s="27" t="s">
        <v>324</v>
      </c>
      <c r="N13791" s="27" t="s">
        <v>309</v>
      </c>
      <c r="O13791" s="27" t="s">
        <v>310</v>
      </c>
      <c r="P13791" s="27">
        <v>0</v>
      </c>
    </row>
    <row r="13792" spans="7:16" x14ac:dyDescent="0.25">
      <c r="G13792" s="27" t="str">
        <f t="shared" si="215"/>
        <v>2021/2022Central Asia &amp; Eastern EuropeAll SectorsMitigationProject-level market rate debtInternationalPublicGovernment</v>
      </c>
      <c r="H13792" s="27" t="s">
        <v>291</v>
      </c>
      <c r="I13792" s="27" t="s">
        <v>313</v>
      </c>
      <c r="J13792" s="27" t="s">
        <v>344</v>
      </c>
      <c r="K13792" s="27" t="s">
        <v>303</v>
      </c>
      <c r="L13792" s="27" t="s">
        <v>335</v>
      </c>
      <c r="M13792" s="27" t="s">
        <v>324</v>
      </c>
      <c r="N13792" s="27" t="s">
        <v>309</v>
      </c>
      <c r="O13792" s="27" t="s">
        <v>28</v>
      </c>
      <c r="P13792" s="27">
        <v>0.209754</v>
      </c>
    </row>
    <row r="13793" spans="7:16" x14ac:dyDescent="0.25">
      <c r="G13793" s="27" t="str">
        <f t="shared" si="215"/>
        <v>2021/2022Central Asia &amp; Eastern EuropeAll SectorsMitigationProject-level market rate debtInternationalPublicMultilateral DFI</v>
      </c>
      <c r="H13793" s="27" t="s">
        <v>291</v>
      </c>
      <c r="I13793" s="27" t="s">
        <v>313</v>
      </c>
      <c r="J13793" s="27" t="s">
        <v>344</v>
      </c>
      <c r="K13793" s="27" t="s">
        <v>303</v>
      </c>
      <c r="L13793" s="27" t="s">
        <v>335</v>
      </c>
      <c r="M13793" s="27" t="s">
        <v>324</v>
      </c>
      <c r="N13793" s="27" t="s">
        <v>309</v>
      </c>
      <c r="O13793" s="27" t="s">
        <v>30</v>
      </c>
      <c r="P13793" s="27">
        <v>2488.5796609429999</v>
      </c>
    </row>
    <row r="13794" spans="7:16" x14ac:dyDescent="0.25">
      <c r="G13794" s="27" t="str">
        <f t="shared" si="215"/>
        <v>2021/2022Central Asia &amp; Eastern EuropeAll SectorsMitigationProject-level market rate debtInternationalPublicState-owned FI</v>
      </c>
      <c r="H13794" s="27" t="s">
        <v>291</v>
      </c>
      <c r="I13794" s="27" t="s">
        <v>313</v>
      </c>
      <c r="J13794" s="27" t="s">
        <v>344</v>
      </c>
      <c r="K13794" s="27" t="s">
        <v>303</v>
      </c>
      <c r="L13794" s="27" t="s">
        <v>335</v>
      </c>
      <c r="M13794" s="27" t="s">
        <v>324</v>
      </c>
      <c r="N13794" s="27" t="s">
        <v>309</v>
      </c>
      <c r="O13794" s="27" t="s">
        <v>312</v>
      </c>
      <c r="P13794" s="27">
        <v>6.1875</v>
      </c>
    </row>
    <row r="13795" spans="7:16" x14ac:dyDescent="0.25">
      <c r="G13795" s="27" t="str">
        <f t="shared" si="215"/>
        <v>2021/2022Central Asia &amp; Eastern EuropeAll SectorsMitigationUnknownAll DestinationsPublicMultilateral DFI</v>
      </c>
      <c r="H13795" s="27" t="s">
        <v>291</v>
      </c>
      <c r="I13795" s="27" t="s">
        <v>313</v>
      </c>
      <c r="J13795" s="27" t="s">
        <v>344</v>
      </c>
      <c r="K13795" s="27" t="s">
        <v>303</v>
      </c>
      <c r="L13795" s="27" t="s">
        <v>301</v>
      </c>
      <c r="M13795" s="27" t="s">
        <v>338</v>
      </c>
      <c r="N13795" s="27" t="s">
        <v>309</v>
      </c>
      <c r="O13795" s="27" t="s">
        <v>30</v>
      </c>
      <c r="P13795" s="27">
        <v>83.784562514999905</v>
      </c>
    </row>
    <row r="13796" spans="7:16" x14ac:dyDescent="0.25">
      <c r="G13796" s="27" t="str">
        <f t="shared" si="215"/>
        <v>2021/2022Central Asia &amp; Eastern EuropeAll SectorsMitigationUnknownAll DestinationsPublicNational DFI</v>
      </c>
      <c r="H13796" s="27" t="s">
        <v>291</v>
      </c>
      <c r="I13796" s="27" t="s">
        <v>313</v>
      </c>
      <c r="J13796" s="27" t="s">
        <v>344</v>
      </c>
      <c r="K13796" s="27" t="s">
        <v>303</v>
      </c>
      <c r="L13796" s="27" t="s">
        <v>301</v>
      </c>
      <c r="M13796" s="27" t="s">
        <v>338</v>
      </c>
      <c r="N13796" s="27" t="s">
        <v>309</v>
      </c>
      <c r="O13796" s="27" t="s">
        <v>33</v>
      </c>
      <c r="P13796" s="27">
        <v>0</v>
      </c>
    </row>
    <row r="13797" spans="7:16" x14ac:dyDescent="0.25">
      <c r="G13797" s="27" t="str">
        <f t="shared" si="215"/>
        <v>2021/2022Central Asia &amp; Eastern EuropeAll SectorsMitigationUnknownAll DestinationsUnknownUnknown</v>
      </c>
      <c r="H13797" s="27" t="s">
        <v>291</v>
      </c>
      <c r="I13797" s="27" t="s">
        <v>313</v>
      </c>
      <c r="J13797" s="27" t="s">
        <v>344</v>
      </c>
      <c r="K13797" s="27" t="s">
        <v>303</v>
      </c>
      <c r="L13797" s="27" t="s">
        <v>301</v>
      </c>
      <c r="M13797" s="27" t="s">
        <v>338</v>
      </c>
      <c r="N13797" s="27" t="s">
        <v>301</v>
      </c>
      <c r="O13797" s="27" t="s">
        <v>301</v>
      </c>
      <c r="P13797" s="27">
        <v>4906.0377699999999</v>
      </c>
    </row>
    <row r="13798" spans="7:16" x14ac:dyDescent="0.25">
      <c r="G13798" s="27" t="str">
        <f t="shared" si="215"/>
        <v>2021/2022Central Asia &amp; Eastern EuropeAll SectorsMitigationUnknownDomesticPublicMultilateral DFI</v>
      </c>
      <c r="H13798" s="27" t="s">
        <v>291</v>
      </c>
      <c r="I13798" s="27" t="s">
        <v>313</v>
      </c>
      <c r="J13798" s="27" t="s">
        <v>344</v>
      </c>
      <c r="K13798" s="27" t="s">
        <v>303</v>
      </c>
      <c r="L13798" s="27" t="s">
        <v>301</v>
      </c>
      <c r="M13798" s="27" t="s">
        <v>323</v>
      </c>
      <c r="N13798" s="27" t="s">
        <v>309</v>
      </c>
      <c r="O13798" s="27" t="s">
        <v>30</v>
      </c>
      <c r="P13798" s="27">
        <v>0.294514685</v>
      </c>
    </row>
    <row r="13799" spans="7:16" x14ac:dyDescent="0.25">
      <c r="G13799" s="27" t="str">
        <f t="shared" si="215"/>
        <v>2021/2022Central Asia &amp; Eastern EuropeAll SectorsMitigationUnknownDomesticPublicNational DFI</v>
      </c>
      <c r="H13799" s="27" t="s">
        <v>291</v>
      </c>
      <c r="I13799" s="27" t="s">
        <v>313</v>
      </c>
      <c r="J13799" s="27" t="s">
        <v>344</v>
      </c>
      <c r="K13799" s="27" t="s">
        <v>303</v>
      </c>
      <c r="L13799" s="27" t="s">
        <v>301</v>
      </c>
      <c r="M13799" s="27" t="s">
        <v>323</v>
      </c>
      <c r="N13799" s="27" t="s">
        <v>309</v>
      </c>
      <c r="O13799" s="27" t="s">
        <v>33</v>
      </c>
      <c r="P13799" s="27">
        <v>0</v>
      </c>
    </row>
    <row r="13800" spans="7:16" x14ac:dyDescent="0.25">
      <c r="G13800" s="27" t="str">
        <f t="shared" si="215"/>
        <v>2021/2022Central Asia &amp; Eastern EuropeAll SectorsMitigationUnknownDomesticUnknownUnknown</v>
      </c>
      <c r="H13800" s="27" t="s">
        <v>291</v>
      </c>
      <c r="I13800" s="27" t="s">
        <v>313</v>
      </c>
      <c r="J13800" s="27" t="s">
        <v>344</v>
      </c>
      <c r="K13800" s="27" t="s">
        <v>303</v>
      </c>
      <c r="L13800" s="27" t="s">
        <v>301</v>
      </c>
      <c r="M13800" s="27" t="s">
        <v>323</v>
      </c>
      <c r="N13800" s="27" t="s">
        <v>301</v>
      </c>
      <c r="O13800" s="27" t="s">
        <v>301</v>
      </c>
      <c r="P13800" s="27">
        <v>1617.4258380000001</v>
      </c>
    </row>
    <row r="13801" spans="7:16" x14ac:dyDescent="0.25">
      <c r="G13801" s="27" t="str">
        <f t="shared" si="215"/>
        <v>2021/2022Central Asia &amp; Eastern EuropeAll SectorsMitigationUnknownInternationalPublicMultilateral DFI</v>
      </c>
      <c r="H13801" s="27" t="s">
        <v>291</v>
      </c>
      <c r="I13801" s="27" t="s">
        <v>313</v>
      </c>
      <c r="J13801" s="27" t="s">
        <v>344</v>
      </c>
      <c r="K13801" s="27" t="s">
        <v>303</v>
      </c>
      <c r="L13801" s="27" t="s">
        <v>301</v>
      </c>
      <c r="M13801" s="27" t="s">
        <v>324</v>
      </c>
      <c r="N13801" s="27" t="s">
        <v>309</v>
      </c>
      <c r="O13801" s="27" t="s">
        <v>30</v>
      </c>
      <c r="P13801" s="27">
        <v>83.490047829999995</v>
      </c>
    </row>
    <row r="13802" spans="7:16" x14ac:dyDescent="0.25">
      <c r="G13802" s="27" t="str">
        <f t="shared" si="215"/>
        <v>2021/2022Central Asia &amp; Eastern EuropeAll SectorsMitigationUnknownUnknownUnknownUnknown</v>
      </c>
      <c r="H13802" s="27" t="s">
        <v>291</v>
      </c>
      <c r="I13802" s="27" t="s">
        <v>313</v>
      </c>
      <c r="J13802" s="27" t="s">
        <v>344</v>
      </c>
      <c r="K13802" s="27" t="s">
        <v>303</v>
      </c>
      <c r="L13802" s="27" t="s">
        <v>301</v>
      </c>
      <c r="M13802" s="27" t="s">
        <v>301</v>
      </c>
      <c r="N13802" s="27" t="s">
        <v>301</v>
      </c>
      <c r="O13802" s="27" t="s">
        <v>301</v>
      </c>
      <c r="P13802" s="27">
        <v>3288.6119319999998</v>
      </c>
    </row>
    <row r="13803" spans="7:16" x14ac:dyDescent="0.25">
      <c r="G13803" s="27" t="str">
        <f t="shared" si="215"/>
        <v>2021/2022Central Asia &amp; Eastern EuropeAll SectorsMultiple ObjectivesAll InstrumentsAll DestinationsPrivateInstitutional Investors</v>
      </c>
      <c r="H13803" s="27" t="s">
        <v>291</v>
      </c>
      <c r="I13803" s="27" t="s">
        <v>313</v>
      </c>
      <c r="J13803" s="27" t="s">
        <v>344</v>
      </c>
      <c r="K13803" s="27" t="s">
        <v>304</v>
      </c>
      <c r="L13803" s="27" t="s">
        <v>345</v>
      </c>
      <c r="M13803" s="27" t="s">
        <v>338</v>
      </c>
      <c r="N13803" s="27" t="s">
        <v>306</v>
      </c>
      <c r="O13803" s="27" t="s">
        <v>27</v>
      </c>
      <c r="P13803" s="27">
        <v>0</v>
      </c>
    </row>
    <row r="13804" spans="7:16" x14ac:dyDescent="0.25">
      <c r="G13804" s="27" t="str">
        <f t="shared" si="215"/>
        <v>2021/2022Central Asia &amp; Eastern EuropeAll SectorsMultiple ObjectivesAll InstrumentsAll DestinationsPublicBilateral DFI</v>
      </c>
      <c r="H13804" s="27" t="s">
        <v>291</v>
      </c>
      <c r="I13804" s="27" t="s">
        <v>313</v>
      </c>
      <c r="J13804" s="27" t="s">
        <v>344</v>
      </c>
      <c r="K13804" s="27" t="s">
        <v>304</v>
      </c>
      <c r="L13804" s="27" t="s">
        <v>345</v>
      </c>
      <c r="M13804" s="27" t="s">
        <v>338</v>
      </c>
      <c r="N13804" s="27" t="s">
        <v>309</v>
      </c>
      <c r="O13804" s="27" t="s">
        <v>31</v>
      </c>
      <c r="P13804" s="27">
        <v>80.45</v>
      </c>
    </row>
    <row r="13805" spans="7:16" x14ac:dyDescent="0.25">
      <c r="G13805" s="27" t="str">
        <f t="shared" si="215"/>
        <v>2021/2022Central Asia &amp; Eastern EuropeAll SectorsMultiple ObjectivesAll InstrumentsAll DestinationsPublicExport Credit Agency (ECA)</v>
      </c>
      <c r="H13805" s="27" t="s">
        <v>291</v>
      </c>
      <c r="I13805" s="27" t="s">
        <v>313</v>
      </c>
      <c r="J13805" s="27" t="s">
        <v>344</v>
      </c>
      <c r="K13805" s="27" t="s">
        <v>304</v>
      </c>
      <c r="L13805" s="27" t="s">
        <v>345</v>
      </c>
      <c r="M13805" s="27" t="s">
        <v>338</v>
      </c>
      <c r="N13805" s="27" t="s">
        <v>309</v>
      </c>
      <c r="O13805" s="27" t="s">
        <v>310</v>
      </c>
      <c r="P13805" s="27">
        <v>0</v>
      </c>
    </row>
    <row r="13806" spans="7:16" x14ac:dyDescent="0.25">
      <c r="G13806" s="27" t="str">
        <f t="shared" si="215"/>
        <v>2021/2022Central Asia &amp; Eastern EuropeAll SectorsMultiple ObjectivesAll InstrumentsAll DestinationsPublicGovernment</v>
      </c>
      <c r="H13806" s="27" t="s">
        <v>291</v>
      </c>
      <c r="I13806" s="27" t="s">
        <v>313</v>
      </c>
      <c r="J13806" s="27" t="s">
        <v>344</v>
      </c>
      <c r="K13806" s="27" t="s">
        <v>304</v>
      </c>
      <c r="L13806" s="27" t="s">
        <v>345</v>
      </c>
      <c r="M13806" s="27" t="s">
        <v>338</v>
      </c>
      <c r="N13806" s="27" t="s">
        <v>309</v>
      </c>
      <c r="O13806" s="27" t="s">
        <v>28</v>
      </c>
      <c r="P13806" s="27">
        <v>23.152631404999902</v>
      </c>
    </row>
    <row r="13807" spans="7:16" x14ac:dyDescent="0.25">
      <c r="G13807" s="27" t="str">
        <f t="shared" si="215"/>
        <v>2021/2022Central Asia &amp; Eastern EuropeAll SectorsMultiple ObjectivesAll InstrumentsAll DestinationsPublicMultilateral Climate Funds</v>
      </c>
      <c r="H13807" s="27" t="s">
        <v>291</v>
      </c>
      <c r="I13807" s="27" t="s">
        <v>313</v>
      </c>
      <c r="J13807" s="27" t="s">
        <v>344</v>
      </c>
      <c r="K13807" s="27" t="s">
        <v>304</v>
      </c>
      <c r="L13807" s="27" t="s">
        <v>345</v>
      </c>
      <c r="M13807" s="27" t="s">
        <v>338</v>
      </c>
      <c r="N13807" s="27" t="s">
        <v>309</v>
      </c>
      <c r="O13807" s="27" t="s">
        <v>29</v>
      </c>
      <c r="P13807" s="27">
        <v>1.0349999999999999</v>
      </c>
    </row>
    <row r="13808" spans="7:16" x14ac:dyDescent="0.25">
      <c r="G13808" s="27" t="str">
        <f t="shared" si="215"/>
        <v>2021/2022Central Asia &amp; Eastern EuropeAll SectorsMultiple ObjectivesAll InstrumentsAll DestinationsPublicMultilateral DFI</v>
      </c>
      <c r="H13808" s="27" t="s">
        <v>291</v>
      </c>
      <c r="I13808" s="27" t="s">
        <v>313</v>
      </c>
      <c r="J13808" s="27" t="s">
        <v>344</v>
      </c>
      <c r="K13808" s="27" t="s">
        <v>304</v>
      </c>
      <c r="L13808" s="27" t="s">
        <v>345</v>
      </c>
      <c r="M13808" s="27" t="s">
        <v>338</v>
      </c>
      <c r="N13808" s="27" t="s">
        <v>309</v>
      </c>
      <c r="O13808" s="27" t="s">
        <v>30</v>
      </c>
      <c r="P13808" s="27">
        <v>653.30451402899996</v>
      </c>
    </row>
    <row r="13809" spans="7:16" x14ac:dyDescent="0.25">
      <c r="G13809" s="27" t="str">
        <f t="shared" si="215"/>
        <v>2021/2022Central Asia &amp; Eastern EuropeAll SectorsMultiple ObjectivesAll InstrumentsAll DestinationsPublicSOE</v>
      </c>
      <c r="H13809" s="27" t="s">
        <v>291</v>
      </c>
      <c r="I13809" s="27" t="s">
        <v>313</v>
      </c>
      <c r="J13809" s="27" t="s">
        <v>344</v>
      </c>
      <c r="K13809" s="27" t="s">
        <v>304</v>
      </c>
      <c r="L13809" s="27" t="s">
        <v>345</v>
      </c>
      <c r="M13809" s="27" t="s">
        <v>338</v>
      </c>
      <c r="N13809" s="27" t="s">
        <v>309</v>
      </c>
      <c r="O13809" s="27" t="s">
        <v>34</v>
      </c>
      <c r="P13809" s="27">
        <v>0</v>
      </c>
    </row>
    <row r="13810" spans="7:16" x14ac:dyDescent="0.25">
      <c r="G13810" s="27" t="str">
        <f t="shared" si="215"/>
        <v>2021/2022Central Asia &amp; Eastern EuropeAll SectorsMultiple ObjectivesAll InstrumentsAll DestinationsPublicState-owned FI</v>
      </c>
      <c r="H13810" s="27" t="s">
        <v>291</v>
      </c>
      <c r="I13810" s="27" t="s">
        <v>313</v>
      </c>
      <c r="J13810" s="27" t="s">
        <v>344</v>
      </c>
      <c r="K13810" s="27" t="s">
        <v>304</v>
      </c>
      <c r="L13810" s="27" t="s">
        <v>345</v>
      </c>
      <c r="M13810" s="27" t="s">
        <v>338</v>
      </c>
      <c r="N13810" s="27" t="s">
        <v>309</v>
      </c>
      <c r="O13810" s="27" t="s">
        <v>312</v>
      </c>
      <c r="P13810" s="27">
        <v>11.764705879999999</v>
      </c>
    </row>
    <row r="13811" spans="7:16" x14ac:dyDescent="0.25">
      <c r="G13811" s="27" t="str">
        <f t="shared" si="215"/>
        <v>2021/2022Central Asia &amp; Eastern EuropeAll SectorsMultiple ObjectivesAll InstrumentsDomesticPublicMultilateral DFI</v>
      </c>
      <c r="H13811" s="27" t="s">
        <v>291</v>
      </c>
      <c r="I13811" s="27" t="s">
        <v>313</v>
      </c>
      <c r="J13811" s="27" t="s">
        <v>344</v>
      </c>
      <c r="K13811" s="27" t="s">
        <v>304</v>
      </c>
      <c r="L13811" s="27" t="s">
        <v>345</v>
      </c>
      <c r="M13811" s="27" t="s">
        <v>323</v>
      </c>
      <c r="N13811" s="27" t="s">
        <v>309</v>
      </c>
      <c r="O13811" s="27" t="s">
        <v>30</v>
      </c>
      <c r="P13811" s="27">
        <v>3.446812483</v>
      </c>
    </row>
    <row r="13812" spans="7:16" x14ac:dyDescent="0.25">
      <c r="G13812" s="27" t="str">
        <f t="shared" si="215"/>
        <v>2021/2022Central Asia &amp; Eastern EuropeAll SectorsMultiple ObjectivesAll InstrumentsInternationalPrivateInstitutional Investors</v>
      </c>
      <c r="H13812" s="27" t="s">
        <v>291</v>
      </c>
      <c r="I13812" s="27" t="s">
        <v>313</v>
      </c>
      <c r="J13812" s="27" t="s">
        <v>344</v>
      </c>
      <c r="K13812" s="27" t="s">
        <v>304</v>
      </c>
      <c r="L13812" s="27" t="s">
        <v>345</v>
      </c>
      <c r="M13812" s="27" t="s">
        <v>324</v>
      </c>
      <c r="N13812" s="27" t="s">
        <v>306</v>
      </c>
      <c r="O13812" s="27" t="s">
        <v>27</v>
      </c>
      <c r="P13812" s="27">
        <v>0</v>
      </c>
    </row>
    <row r="13813" spans="7:16" x14ac:dyDescent="0.25">
      <c r="G13813" s="27" t="str">
        <f t="shared" si="215"/>
        <v>2021/2022Central Asia &amp; Eastern EuropeAll SectorsMultiple ObjectivesAll InstrumentsInternationalPublicBilateral DFI</v>
      </c>
      <c r="H13813" s="27" t="s">
        <v>291</v>
      </c>
      <c r="I13813" s="27" t="s">
        <v>313</v>
      </c>
      <c r="J13813" s="27" t="s">
        <v>344</v>
      </c>
      <c r="K13813" s="27" t="s">
        <v>304</v>
      </c>
      <c r="L13813" s="27" t="s">
        <v>345</v>
      </c>
      <c r="M13813" s="27" t="s">
        <v>324</v>
      </c>
      <c r="N13813" s="27" t="s">
        <v>309</v>
      </c>
      <c r="O13813" s="27" t="s">
        <v>31</v>
      </c>
      <c r="P13813" s="27">
        <v>80.45</v>
      </c>
    </row>
    <row r="13814" spans="7:16" x14ac:dyDescent="0.25">
      <c r="G13814" s="27" t="str">
        <f t="shared" si="215"/>
        <v>2021/2022Central Asia &amp; Eastern EuropeAll SectorsMultiple ObjectivesAll InstrumentsInternationalPublicExport Credit Agency (ECA)</v>
      </c>
      <c r="H13814" s="27" t="s">
        <v>291</v>
      </c>
      <c r="I13814" s="27" t="s">
        <v>313</v>
      </c>
      <c r="J13814" s="27" t="s">
        <v>344</v>
      </c>
      <c r="K13814" s="27" t="s">
        <v>304</v>
      </c>
      <c r="L13814" s="27" t="s">
        <v>345</v>
      </c>
      <c r="M13814" s="27" t="s">
        <v>324</v>
      </c>
      <c r="N13814" s="27" t="s">
        <v>309</v>
      </c>
      <c r="O13814" s="27" t="s">
        <v>310</v>
      </c>
      <c r="P13814" s="27">
        <v>0</v>
      </c>
    </row>
    <row r="13815" spans="7:16" x14ac:dyDescent="0.25">
      <c r="G13815" s="27" t="str">
        <f t="shared" si="215"/>
        <v>2021/2022Central Asia &amp; Eastern EuropeAll SectorsMultiple ObjectivesAll InstrumentsInternationalPublicGovernment</v>
      </c>
      <c r="H13815" s="27" t="s">
        <v>291</v>
      </c>
      <c r="I13815" s="27" t="s">
        <v>313</v>
      </c>
      <c r="J13815" s="27" t="s">
        <v>344</v>
      </c>
      <c r="K13815" s="27" t="s">
        <v>304</v>
      </c>
      <c r="L13815" s="27" t="s">
        <v>345</v>
      </c>
      <c r="M13815" s="27" t="s">
        <v>324</v>
      </c>
      <c r="N13815" s="27" t="s">
        <v>309</v>
      </c>
      <c r="O13815" s="27" t="s">
        <v>28</v>
      </c>
      <c r="P13815" s="27">
        <v>23.152631404999902</v>
      </c>
    </row>
    <row r="13816" spans="7:16" x14ac:dyDescent="0.25">
      <c r="G13816" s="27" t="str">
        <f t="shared" si="215"/>
        <v>2021/2022Central Asia &amp; Eastern EuropeAll SectorsMultiple ObjectivesAll InstrumentsInternationalPublicMultilateral Climate Funds</v>
      </c>
      <c r="H13816" s="27" t="s">
        <v>291</v>
      </c>
      <c r="I13816" s="27" t="s">
        <v>313</v>
      </c>
      <c r="J13816" s="27" t="s">
        <v>344</v>
      </c>
      <c r="K13816" s="27" t="s">
        <v>304</v>
      </c>
      <c r="L13816" s="27" t="s">
        <v>345</v>
      </c>
      <c r="M13816" s="27" t="s">
        <v>324</v>
      </c>
      <c r="N13816" s="27" t="s">
        <v>309</v>
      </c>
      <c r="O13816" s="27" t="s">
        <v>29</v>
      </c>
      <c r="P13816" s="27">
        <v>1.0349999999999999</v>
      </c>
    </row>
    <row r="13817" spans="7:16" x14ac:dyDescent="0.25">
      <c r="G13817" s="27" t="str">
        <f t="shared" si="215"/>
        <v>2021/2022Central Asia &amp; Eastern EuropeAll SectorsMultiple ObjectivesAll InstrumentsInternationalPublicMultilateral DFI</v>
      </c>
      <c r="H13817" s="27" t="s">
        <v>291</v>
      </c>
      <c r="I13817" s="27" t="s">
        <v>313</v>
      </c>
      <c r="J13817" s="27" t="s">
        <v>344</v>
      </c>
      <c r="K13817" s="27" t="s">
        <v>304</v>
      </c>
      <c r="L13817" s="27" t="s">
        <v>345</v>
      </c>
      <c r="M13817" s="27" t="s">
        <v>324</v>
      </c>
      <c r="N13817" s="27" t="s">
        <v>309</v>
      </c>
      <c r="O13817" s="27" t="s">
        <v>30</v>
      </c>
      <c r="P13817" s="27">
        <v>649.85770154599902</v>
      </c>
    </row>
    <row r="13818" spans="7:16" x14ac:dyDescent="0.25">
      <c r="G13818" s="27" t="str">
        <f t="shared" si="215"/>
        <v>2021/2022Central Asia &amp; Eastern EuropeAll SectorsMultiple ObjectivesAll InstrumentsInternationalPublicSOE</v>
      </c>
      <c r="H13818" s="27" t="s">
        <v>291</v>
      </c>
      <c r="I13818" s="27" t="s">
        <v>313</v>
      </c>
      <c r="J13818" s="27" t="s">
        <v>344</v>
      </c>
      <c r="K13818" s="27" t="s">
        <v>304</v>
      </c>
      <c r="L13818" s="27" t="s">
        <v>345</v>
      </c>
      <c r="M13818" s="27" t="s">
        <v>324</v>
      </c>
      <c r="N13818" s="27" t="s">
        <v>309</v>
      </c>
      <c r="O13818" s="27" t="s">
        <v>34</v>
      </c>
      <c r="P13818" s="27">
        <v>0</v>
      </c>
    </row>
    <row r="13819" spans="7:16" x14ac:dyDescent="0.25">
      <c r="G13819" s="27" t="str">
        <f t="shared" si="215"/>
        <v>2021/2022Central Asia &amp; Eastern EuropeAll SectorsMultiple ObjectivesAll InstrumentsInternationalPublicState-owned FI</v>
      </c>
      <c r="H13819" s="27" t="s">
        <v>291</v>
      </c>
      <c r="I13819" s="27" t="s">
        <v>313</v>
      </c>
      <c r="J13819" s="27" t="s">
        <v>344</v>
      </c>
      <c r="K13819" s="27" t="s">
        <v>304</v>
      </c>
      <c r="L13819" s="27" t="s">
        <v>345</v>
      </c>
      <c r="M13819" s="27" t="s">
        <v>324</v>
      </c>
      <c r="N13819" s="27" t="s">
        <v>309</v>
      </c>
      <c r="O13819" s="27" t="s">
        <v>312</v>
      </c>
      <c r="P13819" s="27">
        <v>11.764705879999999</v>
      </c>
    </row>
    <row r="13820" spans="7:16" x14ac:dyDescent="0.25">
      <c r="G13820" s="27" t="str">
        <f t="shared" si="215"/>
        <v>2021/2022Central Asia &amp; Eastern EuropeAll SectorsMultiple ObjectivesGrantAll DestinationsPublicGovernment</v>
      </c>
      <c r="H13820" s="27" t="s">
        <v>291</v>
      </c>
      <c r="I13820" s="27" t="s">
        <v>313</v>
      </c>
      <c r="J13820" s="27" t="s">
        <v>344</v>
      </c>
      <c r="K13820" s="27" t="s">
        <v>304</v>
      </c>
      <c r="L13820" s="27" t="s">
        <v>332</v>
      </c>
      <c r="M13820" s="27" t="s">
        <v>338</v>
      </c>
      <c r="N13820" s="27" t="s">
        <v>309</v>
      </c>
      <c r="O13820" s="27" t="s">
        <v>28</v>
      </c>
      <c r="P13820" s="27">
        <v>23.152631404999902</v>
      </c>
    </row>
    <row r="13821" spans="7:16" x14ac:dyDescent="0.25">
      <c r="G13821" s="27" t="str">
        <f t="shared" si="215"/>
        <v>2021/2022Central Asia &amp; Eastern EuropeAll SectorsMultiple ObjectivesGrantAll DestinationsPublicMultilateral Climate Funds</v>
      </c>
      <c r="H13821" s="27" t="s">
        <v>291</v>
      </c>
      <c r="I13821" s="27" t="s">
        <v>313</v>
      </c>
      <c r="J13821" s="27" t="s">
        <v>344</v>
      </c>
      <c r="K13821" s="27" t="s">
        <v>304</v>
      </c>
      <c r="L13821" s="27" t="s">
        <v>332</v>
      </c>
      <c r="M13821" s="27" t="s">
        <v>338</v>
      </c>
      <c r="N13821" s="27" t="s">
        <v>309</v>
      </c>
      <c r="O13821" s="27" t="s">
        <v>29</v>
      </c>
      <c r="P13821" s="27">
        <v>1.0349999999999999</v>
      </c>
    </row>
    <row r="13822" spans="7:16" x14ac:dyDescent="0.25">
      <c r="G13822" s="27" t="str">
        <f t="shared" si="215"/>
        <v>2021/2022Central Asia &amp; Eastern EuropeAll SectorsMultiple ObjectivesGrantAll DestinationsPublicMultilateral DFI</v>
      </c>
      <c r="H13822" s="27" t="s">
        <v>291</v>
      </c>
      <c r="I13822" s="27" t="s">
        <v>313</v>
      </c>
      <c r="J13822" s="27" t="s">
        <v>344</v>
      </c>
      <c r="K13822" s="27" t="s">
        <v>304</v>
      </c>
      <c r="L13822" s="27" t="s">
        <v>332</v>
      </c>
      <c r="M13822" s="27" t="s">
        <v>338</v>
      </c>
      <c r="N13822" s="27" t="s">
        <v>309</v>
      </c>
      <c r="O13822" s="27" t="s">
        <v>30</v>
      </c>
      <c r="P13822" s="27">
        <v>39.066676110000003</v>
      </c>
    </row>
    <row r="13823" spans="7:16" x14ac:dyDescent="0.25">
      <c r="G13823" s="27" t="str">
        <f t="shared" si="215"/>
        <v>2021/2022Central Asia &amp; Eastern EuropeAll SectorsMultiple ObjectivesGrantDomesticPublicMultilateral DFI</v>
      </c>
      <c r="H13823" s="27" t="s">
        <v>291</v>
      </c>
      <c r="I13823" s="27" t="s">
        <v>313</v>
      </c>
      <c r="J13823" s="27" t="s">
        <v>344</v>
      </c>
      <c r="K13823" s="27" t="s">
        <v>304</v>
      </c>
      <c r="L13823" s="27" t="s">
        <v>332</v>
      </c>
      <c r="M13823" s="27" t="s">
        <v>323</v>
      </c>
      <c r="N13823" s="27" t="s">
        <v>309</v>
      </c>
      <c r="O13823" s="27" t="s">
        <v>30</v>
      </c>
      <c r="P13823" s="27">
        <v>2.3736673999999999E-2</v>
      </c>
    </row>
    <row r="13824" spans="7:16" x14ac:dyDescent="0.25">
      <c r="G13824" s="27" t="str">
        <f t="shared" si="215"/>
        <v>2021/2022Central Asia &amp; Eastern EuropeAll SectorsMultiple ObjectivesGrantInternationalPublicGovernment</v>
      </c>
      <c r="H13824" s="27" t="s">
        <v>291</v>
      </c>
      <c r="I13824" s="27" t="s">
        <v>313</v>
      </c>
      <c r="J13824" s="27" t="s">
        <v>344</v>
      </c>
      <c r="K13824" s="27" t="s">
        <v>304</v>
      </c>
      <c r="L13824" s="27" t="s">
        <v>332</v>
      </c>
      <c r="M13824" s="27" t="s">
        <v>324</v>
      </c>
      <c r="N13824" s="27" t="s">
        <v>309</v>
      </c>
      <c r="O13824" s="27" t="s">
        <v>28</v>
      </c>
      <c r="P13824" s="27">
        <v>23.152631404999902</v>
      </c>
    </row>
    <row r="13825" spans="7:16" x14ac:dyDescent="0.25">
      <c r="G13825" s="27" t="str">
        <f t="shared" si="215"/>
        <v>2021/2022Central Asia &amp; Eastern EuropeAll SectorsMultiple ObjectivesGrantInternationalPublicMultilateral Climate Funds</v>
      </c>
      <c r="H13825" s="27" t="s">
        <v>291</v>
      </c>
      <c r="I13825" s="27" t="s">
        <v>313</v>
      </c>
      <c r="J13825" s="27" t="s">
        <v>344</v>
      </c>
      <c r="K13825" s="27" t="s">
        <v>304</v>
      </c>
      <c r="L13825" s="27" t="s">
        <v>332</v>
      </c>
      <c r="M13825" s="27" t="s">
        <v>324</v>
      </c>
      <c r="N13825" s="27" t="s">
        <v>309</v>
      </c>
      <c r="O13825" s="27" t="s">
        <v>29</v>
      </c>
      <c r="P13825" s="27">
        <v>1.0349999999999999</v>
      </c>
    </row>
    <row r="13826" spans="7:16" x14ac:dyDescent="0.25">
      <c r="G13826" s="27" t="str">
        <f t="shared" si="215"/>
        <v>2021/2022Central Asia &amp; Eastern EuropeAll SectorsMultiple ObjectivesGrantInternationalPublicMultilateral DFI</v>
      </c>
      <c r="H13826" s="27" t="s">
        <v>291</v>
      </c>
      <c r="I13826" s="27" t="s">
        <v>313</v>
      </c>
      <c r="J13826" s="27" t="s">
        <v>344</v>
      </c>
      <c r="K13826" s="27" t="s">
        <v>304</v>
      </c>
      <c r="L13826" s="27" t="s">
        <v>332</v>
      </c>
      <c r="M13826" s="27" t="s">
        <v>324</v>
      </c>
      <c r="N13826" s="27" t="s">
        <v>309</v>
      </c>
      <c r="O13826" s="27" t="s">
        <v>30</v>
      </c>
      <c r="P13826" s="27">
        <v>39.042939435999997</v>
      </c>
    </row>
    <row r="13827" spans="7:16" x14ac:dyDescent="0.25">
      <c r="G13827" s="27" t="str">
        <f t="shared" ref="G13827:G13890" si="216">+_xlfn.CONCAT(H13827:O13827)</f>
        <v>2021/2022Central Asia &amp; Eastern EuropeAll SectorsMultiple ObjectivesLow-cost project debtAll DestinationsPrivateInstitutional Investors</v>
      </c>
      <c r="H13827" s="27" t="s">
        <v>291</v>
      </c>
      <c r="I13827" s="27" t="s">
        <v>313</v>
      </c>
      <c r="J13827" s="27" t="s">
        <v>344</v>
      </c>
      <c r="K13827" s="27" t="s">
        <v>304</v>
      </c>
      <c r="L13827" s="27" t="s">
        <v>336</v>
      </c>
      <c r="M13827" s="27" t="s">
        <v>338</v>
      </c>
      <c r="N13827" s="27" t="s">
        <v>306</v>
      </c>
      <c r="O13827" s="27" t="s">
        <v>27</v>
      </c>
      <c r="P13827" s="27">
        <v>0</v>
      </c>
    </row>
    <row r="13828" spans="7:16" x14ac:dyDescent="0.25">
      <c r="G13828" s="27" t="str">
        <f t="shared" si="216"/>
        <v>2021/2022Central Asia &amp; Eastern EuropeAll SectorsMultiple ObjectivesLow-cost project debtInternationalPrivateInstitutional Investors</v>
      </c>
      <c r="H13828" s="27" t="s">
        <v>291</v>
      </c>
      <c r="I13828" s="27" t="s">
        <v>313</v>
      </c>
      <c r="J13828" s="27" t="s">
        <v>344</v>
      </c>
      <c r="K13828" s="27" t="s">
        <v>304</v>
      </c>
      <c r="L13828" s="27" t="s">
        <v>336</v>
      </c>
      <c r="M13828" s="27" t="s">
        <v>324</v>
      </c>
      <c r="N13828" s="27" t="s">
        <v>306</v>
      </c>
      <c r="O13828" s="27" t="s">
        <v>27</v>
      </c>
      <c r="P13828" s="27">
        <v>0</v>
      </c>
    </row>
    <row r="13829" spans="7:16" x14ac:dyDescent="0.25">
      <c r="G13829" s="27" t="str">
        <f t="shared" si="216"/>
        <v>2021/2022Central Asia &amp; Eastern EuropeAll SectorsMultiple ObjectivesProject-level market rate debtAll DestinationsPublicBilateral DFI</v>
      </c>
      <c r="H13829" s="27" t="s">
        <v>291</v>
      </c>
      <c r="I13829" s="27" t="s">
        <v>313</v>
      </c>
      <c r="J13829" s="27" t="s">
        <v>344</v>
      </c>
      <c r="K13829" s="27" t="s">
        <v>304</v>
      </c>
      <c r="L13829" s="27" t="s">
        <v>335</v>
      </c>
      <c r="M13829" s="27" t="s">
        <v>338</v>
      </c>
      <c r="N13829" s="27" t="s">
        <v>309</v>
      </c>
      <c r="O13829" s="27" t="s">
        <v>31</v>
      </c>
      <c r="P13829" s="27">
        <v>80.45</v>
      </c>
    </row>
    <row r="13830" spans="7:16" x14ac:dyDescent="0.25">
      <c r="G13830" s="27" t="str">
        <f t="shared" si="216"/>
        <v>2021/2022Central Asia &amp; Eastern EuropeAll SectorsMultiple ObjectivesProject-level market rate debtAll DestinationsPublicExport Credit Agency (ECA)</v>
      </c>
      <c r="H13830" s="27" t="s">
        <v>291</v>
      </c>
      <c r="I13830" s="27" t="s">
        <v>313</v>
      </c>
      <c r="J13830" s="27" t="s">
        <v>344</v>
      </c>
      <c r="K13830" s="27" t="s">
        <v>304</v>
      </c>
      <c r="L13830" s="27" t="s">
        <v>335</v>
      </c>
      <c r="M13830" s="27" t="s">
        <v>338</v>
      </c>
      <c r="N13830" s="27" t="s">
        <v>309</v>
      </c>
      <c r="O13830" s="27" t="s">
        <v>310</v>
      </c>
      <c r="P13830" s="27">
        <v>0</v>
      </c>
    </row>
    <row r="13831" spans="7:16" x14ac:dyDescent="0.25">
      <c r="G13831" s="27" t="str">
        <f t="shared" si="216"/>
        <v>2021/2022Central Asia &amp; Eastern EuropeAll SectorsMultiple ObjectivesProject-level market rate debtAll DestinationsPublicMultilateral DFI</v>
      </c>
      <c r="H13831" s="27" t="s">
        <v>291</v>
      </c>
      <c r="I13831" s="27" t="s">
        <v>313</v>
      </c>
      <c r="J13831" s="27" t="s">
        <v>344</v>
      </c>
      <c r="K13831" s="27" t="s">
        <v>304</v>
      </c>
      <c r="L13831" s="27" t="s">
        <v>335</v>
      </c>
      <c r="M13831" s="27" t="s">
        <v>338</v>
      </c>
      <c r="N13831" s="27" t="s">
        <v>309</v>
      </c>
      <c r="O13831" s="27" t="s">
        <v>30</v>
      </c>
      <c r="P13831" s="27">
        <v>243.858634596</v>
      </c>
    </row>
    <row r="13832" spans="7:16" x14ac:dyDescent="0.25">
      <c r="G13832" s="27" t="str">
        <f t="shared" si="216"/>
        <v>2021/2022Central Asia &amp; Eastern EuropeAll SectorsMultiple ObjectivesProject-level market rate debtAll DestinationsPublicSOE</v>
      </c>
      <c r="H13832" s="27" t="s">
        <v>291</v>
      </c>
      <c r="I13832" s="27" t="s">
        <v>313</v>
      </c>
      <c r="J13832" s="27" t="s">
        <v>344</v>
      </c>
      <c r="K13832" s="27" t="s">
        <v>304</v>
      </c>
      <c r="L13832" s="27" t="s">
        <v>335</v>
      </c>
      <c r="M13832" s="27" t="s">
        <v>338</v>
      </c>
      <c r="N13832" s="27" t="s">
        <v>309</v>
      </c>
      <c r="O13832" s="27" t="s">
        <v>34</v>
      </c>
      <c r="P13832" s="27">
        <v>0</v>
      </c>
    </row>
    <row r="13833" spans="7:16" x14ac:dyDescent="0.25">
      <c r="G13833" s="27" t="str">
        <f t="shared" si="216"/>
        <v>2021/2022Central Asia &amp; Eastern EuropeAll SectorsMultiple ObjectivesProject-level market rate debtAll DestinationsPublicState-owned FI</v>
      </c>
      <c r="H13833" s="27" t="s">
        <v>291</v>
      </c>
      <c r="I13833" s="27" t="s">
        <v>313</v>
      </c>
      <c r="J13833" s="27" t="s">
        <v>344</v>
      </c>
      <c r="K13833" s="27" t="s">
        <v>304</v>
      </c>
      <c r="L13833" s="27" t="s">
        <v>335</v>
      </c>
      <c r="M13833" s="27" t="s">
        <v>338</v>
      </c>
      <c r="N13833" s="27" t="s">
        <v>309</v>
      </c>
      <c r="O13833" s="27" t="s">
        <v>312</v>
      </c>
      <c r="P13833" s="27">
        <v>11.764705879999999</v>
      </c>
    </row>
    <row r="13834" spans="7:16" x14ac:dyDescent="0.25">
      <c r="G13834" s="27" t="str">
        <f t="shared" si="216"/>
        <v>2021/2022Central Asia &amp; Eastern EuropeAll SectorsMultiple ObjectivesProject-level market rate debtDomesticPublicMultilateral DFI</v>
      </c>
      <c r="H13834" s="27" t="s">
        <v>291</v>
      </c>
      <c r="I13834" s="27" t="s">
        <v>313</v>
      </c>
      <c r="J13834" s="27" t="s">
        <v>344</v>
      </c>
      <c r="K13834" s="27" t="s">
        <v>304</v>
      </c>
      <c r="L13834" s="27" t="s">
        <v>335</v>
      </c>
      <c r="M13834" s="27" t="s">
        <v>323</v>
      </c>
      <c r="N13834" s="27" t="s">
        <v>309</v>
      </c>
      <c r="O13834" s="27" t="s">
        <v>30</v>
      </c>
      <c r="P13834" s="27">
        <v>1.9594378959999901</v>
      </c>
    </row>
    <row r="13835" spans="7:16" x14ac:dyDescent="0.25">
      <c r="G13835" s="27" t="str">
        <f t="shared" si="216"/>
        <v>2021/2022Central Asia &amp; Eastern EuropeAll SectorsMultiple ObjectivesProject-level market rate debtInternationalPublicBilateral DFI</v>
      </c>
      <c r="H13835" s="27" t="s">
        <v>291</v>
      </c>
      <c r="I13835" s="27" t="s">
        <v>313</v>
      </c>
      <c r="J13835" s="27" t="s">
        <v>344</v>
      </c>
      <c r="K13835" s="27" t="s">
        <v>304</v>
      </c>
      <c r="L13835" s="27" t="s">
        <v>335</v>
      </c>
      <c r="M13835" s="27" t="s">
        <v>324</v>
      </c>
      <c r="N13835" s="27" t="s">
        <v>309</v>
      </c>
      <c r="O13835" s="27" t="s">
        <v>31</v>
      </c>
      <c r="P13835" s="27">
        <v>80.45</v>
      </c>
    </row>
    <row r="13836" spans="7:16" x14ac:dyDescent="0.25">
      <c r="G13836" s="27" t="str">
        <f t="shared" si="216"/>
        <v>2021/2022Central Asia &amp; Eastern EuropeAll SectorsMultiple ObjectivesProject-level market rate debtInternationalPublicExport Credit Agency (ECA)</v>
      </c>
      <c r="H13836" s="27" t="s">
        <v>291</v>
      </c>
      <c r="I13836" s="27" t="s">
        <v>313</v>
      </c>
      <c r="J13836" s="27" t="s">
        <v>344</v>
      </c>
      <c r="K13836" s="27" t="s">
        <v>304</v>
      </c>
      <c r="L13836" s="27" t="s">
        <v>335</v>
      </c>
      <c r="M13836" s="27" t="s">
        <v>324</v>
      </c>
      <c r="N13836" s="27" t="s">
        <v>309</v>
      </c>
      <c r="O13836" s="27" t="s">
        <v>310</v>
      </c>
      <c r="P13836" s="27">
        <v>0</v>
      </c>
    </row>
    <row r="13837" spans="7:16" x14ac:dyDescent="0.25">
      <c r="G13837" s="27" t="str">
        <f t="shared" si="216"/>
        <v>2021/2022Central Asia &amp; Eastern EuropeAll SectorsMultiple ObjectivesProject-level market rate debtInternationalPublicMultilateral DFI</v>
      </c>
      <c r="H13837" s="27" t="s">
        <v>291</v>
      </c>
      <c r="I13837" s="27" t="s">
        <v>313</v>
      </c>
      <c r="J13837" s="27" t="s">
        <v>344</v>
      </c>
      <c r="K13837" s="27" t="s">
        <v>304</v>
      </c>
      <c r="L13837" s="27" t="s">
        <v>335</v>
      </c>
      <c r="M13837" s="27" t="s">
        <v>324</v>
      </c>
      <c r="N13837" s="27" t="s">
        <v>309</v>
      </c>
      <c r="O13837" s="27" t="s">
        <v>30</v>
      </c>
      <c r="P13837" s="27">
        <v>241.8991967</v>
      </c>
    </row>
    <row r="13838" spans="7:16" x14ac:dyDescent="0.25">
      <c r="G13838" s="27" t="str">
        <f t="shared" si="216"/>
        <v>2021/2022Central Asia &amp; Eastern EuropeAll SectorsMultiple ObjectivesProject-level market rate debtInternationalPublicSOE</v>
      </c>
      <c r="H13838" s="27" t="s">
        <v>291</v>
      </c>
      <c r="I13838" s="27" t="s">
        <v>313</v>
      </c>
      <c r="J13838" s="27" t="s">
        <v>344</v>
      </c>
      <c r="K13838" s="27" t="s">
        <v>304</v>
      </c>
      <c r="L13838" s="27" t="s">
        <v>335</v>
      </c>
      <c r="M13838" s="27" t="s">
        <v>324</v>
      </c>
      <c r="N13838" s="27" t="s">
        <v>309</v>
      </c>
      <c r="O13838" s="27" t="s">
        <v>34</v>
      </c>
      <c r="P13838" s="27">
        <v>0</v>
      </c>
    </row>
    <row r="13839" spans="7:16" x14ac:dyDescent="0.25">
      <c r="G13839" s="27" t="str">
        <f t="shared" si="216"/>
        <v>2021/2022Central Asia &amp; Eastern EuropeAll SectorsMultiple ObjectivesProject-level market rate debtInternationalPublicState-owned FI</v>
      </c>
      <c r="H13839" s="27" t="s">
        <v>291</v>
      </c>
      <c r="I13839" s="27" t="s">
        <v>313</v>
      </c>
      <c r="J13839" s="27" t="s">
        <v>344</v>
      </c>
      <c r="K13839" s="27" t="s">
        <v>304</v>
      </c>
      <c r="L13839" s="27" t="s">
        <v>335</v>
      </c>
      <c r="M13839" s="27" t="s">
        <v>324</v>
      </c>
      <c r="N13839" s="27" t="s">
        <v>309</v>
      </c>
      <c r="O13839" s="27" t="s">
        <v>312</v>
      </c>
      <c r="P13839" s="27">
        <v>11.764705879999999</v>
      </c>
    </row>
    <row r="13840" spans="7:16" x14ac:dyDescent="0.25">
      <c r="G13840" s="27" t="str">
        <f t="shared" si="216"/>
        <v>2021/2022Central Asia &amp; Eastern EuropeAll SectorsMultiple ObjectivesUnknownAll DestinationsPublicExport Credit Agency (ECA)</v>
      </c>
      <c r="H13840" s="27" t="s">
        <v>291</v>
      </c>
      <c r="I13840" s="27" t="s">
        <v>313</v>
      </c>
      <c r="J13840" s="27" t="s">
        <v>344</v>
      </c>
      <c r="K13840" s="27" t="s">
        <v>304</v>
      </c>
      <c r="L13840" s="27" t="s">
        <v>301</v>
      </c>
      <c r="M13840" s="27" t="s">
        <v>338</v>
      </c>
      <c r="N13840" s="27" t="s">
        <v>309</v>
      </c>
      <c r="O13840" s="27" t="s">
        <v>310</v>
      </c>
      <c r="P13840" s="27">
        <v>0</v>
      </c>
    </row>
    <row r="13841" spans="7:16" x14ac:dyDescent="0.25">
      <c r="G13841" s="27" t="str">
        <f t="shared" si="216"/>
        <v>2021/2022Central Asia &amp; Eastern EuropeAll SectorsMultiple ObjectivesUnknownAll DestinationsPublicMultilateral DFI</v>
      </c>
      <c r="H13841" s="27" t="s">
        <v>291</v>
      </c>
      <c r="I13841" s="27" t="s">
        <v>313</v>
      </c>
      <c r="J13841" s="27" t="s">
        <v>344</v>
      </c>
      <c r="K13841" s="27" t="s">
        <v>304</v>
      </c>
      <c r="L13841" s="27" t="s">
        <v>301</v>
      </c>
      <c r="M13841" s="27" t="s">
        <v>338</v>
      </c>
      <c r="N13841" s="27" t="s">
        <v>309</v>
      </c>
      <c r="O13841" s="27" t="s">
        <v>30</v>
      </c>
      <c r="P13841" s="27">
        <v>370.37920332299899</v>
      </c>
    </row>
    <row r="13842" spans="7:16" x14ac:dyDescent="0.25">
      <c r="G13842" s="27" t="str">
        <f t="shared" si="216"/>
        <v>2021/2022Central Asia &amp; Eastern EuropeAll SectorsMultiple ObjectivesUnknownDomesticPublicMultilateral DFI</v>
      </c>
      <c r="H13842" s="27" t="s">
        <v>291</v>
      </c>
      <c r="I13842" s="27" t="s">
        <v>313</v>
      </c>
      <c r="J13842" s="27" t="s">
        <v>344</v>
      </c>
      <c r="K13842" s="27" t="s">
        <v>304</v>
      </c>
      <c r="L13842" s="27" t="s">
        <v>301</v>
      </c>
      <c r="M13842" s="27" t="s">
        <v>323</v>
      </c>
      <c r="N13842" s="27" t="s">
        <v>309</v>
      </c>
      <c r="O13842" s="27" t="s">
        <v>30</v>
      </c>
      <c r="P13842" s="27">
        <v>1.4636379129999999</v>
      </c>
    </row>
    <row r="13843" spans="7:16" x14ac:dyDescent="0.25">
      <c r="G13843" s="27" t="str">
        <f t="shared" si="216"/>
        <v>2021/2022Central Asia &amp; Eastern EuropeAll SectorsMultiple ObjectivesUnknownInternationalPublicExport Credit Agency (ECA)</v>
      </c>
      <c r="H13843" s="27" t="s">
        <v>291</v>
      </c>
      <c r="I13843" s="27" t="s">
        <v>313</v>
      </c>
      <c r="J13843" s="27" t="s">
        <v>344</v>
      </c>
      <c r="K13843" s="27" t="s">
        <v>304</v>
      </c>
      <c r="L13843" s="27" t="s">
        <v>301</v>
      </c>
      <c r="M13843" s="27" t="s">
        <v>324</v>
      </c>
      <c r="N13843" s="27" t="s">
        <v>309</v>
      </c>
      <c r="O13843" s="27" t="s">
        <v>310</v>
      </c>
      <c r="P13843" s="27">
        <v>0</v>
      </c>
    </row>
    <row r="13844" spans="7:16" x14ac:dyDescent="0.25">
      <c r="G13844" s="27" t="str">
        <f t="shared" si="216"/>
        <v>2021/2022Central Asia &amp; Eastern EuropeAll SectorsMultiple ObjectivesUnknownInternationalPublicMultilateral DFI</v>
      </c>
      <c r="H13844" s="27" t="s">
        <v>291</v>
      </c>
      <c r="I13844" s="27" t="s">
        <v>313</v>
      </c>
      <c r="J13844" s="27" t="s">
        <v>344</v>
      </c>
      <c r="K13844" s="27" t="s">
        <v>304</v>
      </c>
      <c r="L13844" s="27" t="s">
        <v>301</v>
      </c>
      <c r="M13844" s="27" t="s">
        <v>324</v>
      </c>
      <c r="N13844" s="27" t="s">
        <v>309</v>
      </c>
      <c r="O13844" s="27" t="s">
        <v>30</v>
      </c>
      <c r="P13844" s="27">
        <v>368.91556541</v>
      </c>
    </row>
    <row r="13845" spans="7:16" x14ac:dyDescent="0.25">
      <c r="G13845" s="27" t="str">
        <f t="shared" si="216"/>
        <v>2021/2022Central Asia &amp; Eastern EuropeAll SectorsUnknownAll InstrumentsAll DestinationsPrivateUnknown</v>
      </c>
      <c r="H13845" s="27" t="s">
        <v>291</v>
      </c>
      <c r="I13845" s="27" t="s">
        <v>313</v>
      </c>
      <c r="J13845" s="27" t="s">
        <v>344</v>
      </c>
      <c r="K13845" s="27" t="s">
        <v>301</v>
      </c>
      <c r="L13845" s="27" t="s">
        <v>345</v>
      </c>
      <c r="M13845" s="27" t="s">
        <v>338</v>
      </c>
      <c r="N13845" s="27" t="s">
        <v>306</v>
      </c>
      <c r="O13845" s="27" t="s">
        <v>301</v>
      </c>
      <c r="P13845" s="27">
        <v>1.575</v>
      </c>
    </row>
    <row r="13846" spans="7:16" x14ac:dyDescent="0.25">
      <c r="G13846" s="27" t="str">
        <f t="shared" si="216"/>
        <v>2021/2022Central Asia &amp; Eastern EuropeAll SectorsUnknownAll InstrumentsAll DestinationsUnknownUnknown</v>
      </c>
      <c r="H13846" s="27" t="s">
        <v>291</v>
      </c>
      <c r="I13846" s="27" t="s">
        <v>313</v>
      </c>
      <c r="J13846" s="27" t="s">
        <v>344</v>
      </c>
      <c r="K13846" s="27" t="s">
        <v>301</v>
      </c>
      <c r="L13846" s="27" t="s">
        <v>345</v>
      </c>
      <c r="M13846" s="27" t="s">
        <v>338</v>
      </c>
      <c r="N13846" s="27" t="s">
        <v>301</v>
      </c>
      <c r="O13846" s="27" t="s">
        <v>301</v>
      </c>
      <c r="P13846" s="27">
        <v>0.67500000000000004</v>
      </c>
    </row>
    <row r="13847" spans="7:16" x14ac:dyDescent="0.25">
      <c r="G13847" s="27" t="str">
        <f t="shared" si="216"/>
        <v>2021/2022Central Asia &amp; Eastern EuropeAll SectorsUnknownAll InstrumentsDomesticUnknownUnknown</v>
      </c>
      <c r="H13847" s="27" t="s">
        <v>291</v>
      </c>
      <c r="I13847" s="27" t="s">
        <v>313</v>
      </c>
      <c r="J13847" s="27" t="s">
        <v>344</v>
      </c>
      <c r="K13847" s="27" t="s">
        <v>301</v>
      </c>
      <c r="L13847" s="27" t="s">
        <v>345</v>
      </c>
      <c r="M13847" s="27" t="s">
        <v>323</v>
      </c>
      <c r="N13847" s="27" t="s">
        <v>301</v>
      </c>
      <c r="O13847" s="27" t="s">
        <v>301</v>
      </c>
      <c r="P13847" s="27">
        <v>0.67500000000000004</v>
      </c>
    </row>
    <row r="13848" spans="7:16" x14ac:dyDescent="0.25">
      <c r="G13848" s="27" t="str">
        <f t="shared" si="216"/>
        <v>2021/2022Central Asia &amp; Eastern EuropeAll SectorsUnknownAll InstrumentsInternationalPrivateUnknown</v>
      </c>
      <c r="H13848" s="27" t="s">
        <v>291</v>
      </c>
      <c r="I13848" s="27" t="s">
        <v>313</v>
      </c>
      <c r="J13848" s="27" t="s">
        <v>344</v>
      </c>
      <c r="K13848" s="27" t="s">
        <v>301</v>
      </c>
      <c r="L13848" s="27" t="s">
        <v>345</v>
      </c>
      <c r="M13848" s="27" t="s">
        <v>324</v>
      </c>
      <c r="N13848" s="27" t="s">
        <v>306</v>
      </c>
      <c r="O13848" s="27" t="s">
        <v>301</v>
      </c>
      <c r="P13848" s="27">
        <v>1.575</v>
      </c>
    </row>
    <row r="13849" spans="7:16" x14ac:dyDescent="0.25">
      <c r="G13849" s="27" t="str">
        <f t="shared" si="216"/>
        <v>2021/2022Central Asia &amp; Eastern EuropeAll SectorsUnknownProject-level equityAll DestinationsUnknownUnknown</v>
      </c>
      <c r="H13849" s="27" t="s">
        <v>291</v>
      </c>
      <c r="I13849" s="27" t="s">
        <v>313</v>
      </c>
      <c r="J13849" s="27" t="s">
        <v>344</v>
      </c>
      <c r="K13849" s="27" t="s">
        <v>301</v>
      </c>
      <c r="L13849" s="27" t="s">
        <v>337</v>
      </c>
      <c r="M13849" s="27" t="s">
        <v>338</v>
      </c>
      <c r="N13849" s="27" t="s">
        <v>301</v>
      </c>
      <c r="O13849" s="27" t="s">
        <v>301</v>
      </c>
      <c r="P13849" s="27">
        <v>0.67500000000000004</v>
      </c>
    </row>
    <row r="13850" spans="7:16" x14ac:dyDescent="0.25">
      <c r="G13850" s="27" t="str">
        <f t="shared" si="216"/>
        <v>2021/2022Central Asia &amp; Eastern EuropeAll SectorsUnknownProject-level equityDomesticUnknownUnknown</v>
      </c>
      <c r="H13850" s="27" t="s">
        <v>291</v>
      </c>
      <c r="I13850" s="27" t="s">
        <v>313</v>
      </c>
      <c r="J13850" s="27" t="s">
        <v>344</v>
      </c>
      <c r="K13850" s="27" t="s">
        <v>301</v>
      </c>
      <c r="L13850" s="27" t="s">
        <v>337</v>
      </c>
      <c r="M13850" s="27" t="s">
        <v>323</v>
      </c>
      <c r="N13850" s="27" t="s">
        <v>301</v>
      </c>
      <c r="O13850" s="27" t="s">
        <v>301</v>
      </c>
      <c r="P13850" s="27">
        <v>0.67500000000000004</v>
      </c>
    </row>
    <row r="13851" spans="7:16" x14ac:dyDescent="0.25">
      <c r="G13851" s="27" t="str">
        <f t="shared" si="216"/>
        <v>2021/2022Central Asia &amp; Eastern EuropeAll SectorsUnknownProject-level market rate debtAll DestinationsPrivateUnknown</v>
      </c>
      <c r="H13851" s="27" t="s">
        <v>291</v>
      </c>
      <c r="I13851" s="27" t="s">
        <v>313</v>
      </c>
      <c r="J13851" s="27" t="s">
        <v>344</v>
      </c>
      <c r="K13851" s="27" t="s">
        <v>301</v>
      </c>
      <c r="L13851" s="27" t="s">
        <v>335</v>
      </c>
      <c r="M13851" s="27" t="s">
        <v>338</v>
      </c>
      <c r="N13851" s="27" t="s">
        <v>306</v>
      </c>
      <c r="O13851" s="27" t="s">
        <v>301</v>
      </c>
      <c r="P13851" s="27">
        <v>1.575</v>
      </c>
    </row>
    <row r="13852" spans="7:16" x14ac:dyDescent="0.25">
      <c r="G13852" s="27" t="str">
        <f t="shared" si="216"/>
        <v>2021/2022Central Asia &amp; Eastern EuropeAll SectorsUnknownProject-level market rate debtInternationalPrivateUnknown</v>
      </c>
      <c r="H13852" s="27" t="s">
        <v>291</v>
      </c>
      <c r="I13852" s="27" t="s">
        <v>313</v>
      </c>
      <c r="J13852" s="27" t="s">
        <v>344</v>
      </c>
      <c r="K13852" s="27" t="s">
        <v>301</v>
      </c>
      <c r="L13852" s="27" t="s">
        <v>335</v>
      </c>
      <c r="M13852" s="27" t="s">
        <v>324</v>
      </c>
      <c r="N13852" s="27" t="s">
        <v>306</v>
      </c>
      <c r="O13852" s="27" t="s">
        <v>301</v>
      </c>
      <c r="P13852" s="27">
        <v>1.575</v>
      </c>
    </row>
    <row r="13853" spans="7:16" x14ac:dyDescent="0.25">
      <c r="G13853" s="27" t="str">
        <f t="shared" si="216"/>
        <v>2021/2022Central Asia &amp; Eastern EuropeBuildings &amp; InfrastructureAdaptationAll InstrumentsAll DestinationsPublicMultilateral DFI</v>
      </c>
      <c r="H13853" s="27" t="s">
        <v>291</v>
      </c>
      <c r="I13853" s="27" t="s">
        <v>313</v>
      </c>
      <c r="J13853" s="27" t="s">
        <v>293</v>
      </c>
      <c r="K13853" s="27" t="s">
        <v>302</v>
      </c>
      <c r="L13853" s="27" t="s">
        <v>345</v>
      </c>
      <c r="M13853" s="27" t="s">
        <v>338</v>
      </c>
      <c r="N13853" s="27" t="s">
        <v>309</v>
      </c>
      <c r="O13853" s="27" t="s">
        <v>30</v>
      </c>
      <c r="P13853" s="27">
        <v>7.030683088</v>
      </c>
    </row>
    <row r="13854" spans="7:16" x14ac:dyDescent="0.25">
      <c r="G13854" s="27" t="str">
        <f t="shared" si="216"/>
        <v>2021/2022Central Asia &amp; Eastern EuropeBuildings &amp; InfrastructureAdaptationAll InstrumentsDomesticPublicMultilateral DFI</v>
      </c>
      <c r="H13854" s="27" t="s">
        <v>291</v>
      </c>
      <c r="I13854" s="27" t="s">
        <v>313</v>
      </c>
      <c r="J13854" s="27" t="s">
        <v>293</v>
      </c>
      <c r="K13854" s="27" t="s">
        <v>302</v>
      </c>
      <c r="L13854" s="27" t="s">
        <v>345</v>
      </c>
      <c r="M13854" s="27" t="s">
        <v>323</v>
      </c>
      <c r="N13854" s="27" t="s">
        <v>309</v>
      </c>
      <c r="O13854" s="27" t="s">
        <v>30</v>
      </c>
      <c r="P13854" s="27">
        <v>0.173263524</v>
      </c>
    </row>
    <row r="13855" spans="7:16" x14ac:dyDescent="0.25">
      <c r="G13855" s="27" t="str">
        <f t="shared" si="216"/>
        <v>2021/2022Central Asia &amp; Eastern EuropeBuildings &amp; InfrastructureAdaptationAll InstrumentsInternationalPublicMultilateral DFI</v>
      </c>
      <c r="H13855" s="27" t="s">
        <v>291</v>
      </c>
      <c r="I13855" s="27" t="s">
        <v>313</v>
      </c>
      <c r="J13855" s="27" t="s">
        <v>293</v>
      </c>
      <c r="K13855" s="27" t="s">
        <v>302</v>
      </c>
      <c r="L13855" s="27" t="s">
        <v>345</v>
      </c>
      <c r="M13855" s="27" t="s">
        <v>324</v>
      </c>
      <c r="N13855" s="27" t="s">
        <v>309</v>
      </c>
      <c r="O13855" s="27" t="s">
        <v>30</v>
      </c>
      <c r="P13855" s="27">
        <v>6.8574195639999997</v>
      </c>
    </row>
    <row r="13856" spans="7:16" x14ac:dyDescent="0.25">
      <c r="G13856" s="27" t="str">
        <f t="shared" si="216"/>
        <v>2021/2022Central Asia &amp; Eastern EuropeBuildings &amp; InfrastructureAdaptationProject-level market rate debtAll DestinationsPublicMultilateral DFI</v>
      </c>
      <c r="H13856" s="27" t="s">
        <v>291</v>
      </c>
      <c r="I13856" s="27" t="s">
        <v>313</v>
      </c>
      <c r="J13856" s="27" t="s">
        <v>293</v>
      </c>
      <c r="K13856" s="27" t="s">
        <v>302</v>
      </c>
      <c r="L13856" s="27" t="s">
        <v>335</v>
      </c>
      <c r="M13856" s="27" t="s">
        <v>338</v>
      </c>
      <c r="N13856" s="27" t="s">
        <v>309</v>
      </c>
      <c r="O13856" s="27" t="s">
        <v>30</v>
      </c>
      <c r="P13856" s="27">
        <v>6.9281830879999999</v>
      </c>
    </row>
    <row r="13857" spans="7:16" x14ac:dyDescent="0.25">
      <c r="G13857" s="27" t="str">
        <f t="shared" si="216"/>
        <v>2021/2022Central Asia &amp; Eastern EuropeBuildings &amp; InfrastructureAdaptationProject-level market rate debtDomesticPublicMultilateral DFI</v>
      </c>
      <c r="H13857" s="27" t="s">
        <v>291</v>
      </c>
      <c r="I13857" s="27" t="s">
        <v>313</v>
      </c>
      <c r="J13857" s="27" t="s">
        <v>293</v>
      </c>
      <c r="K13857" s="27" t="s">
        <v>302</v>
      </c>
      <c r="L13857" s="27" t="s">
        <v>335</v>
      </c>
      <c r="M13857" s="27" t="s">
        <v>323</v>
      </c>
      <c r="N13857" s="27" t="s">
        <v>309</v>
      </c>
      <c r="O13857" s="27" t="s">
        <v>30</v>
      </c>
      <c r="P13857" s="27">
        <v>0.172957681</v>
      </c>
    </row>
    <row r="13858" spans="7:16" x14ac:dyDescent="0.25">
      <c r="G13858" s="27" t="str">
        <f t="shared" si="216"/>
        <v>2021/2022Central Asia &amp; Eastern EuropeBuildings &amp; InfrastructureAdaptationProject-level market rate debtInternationalPublicMultilateral DFI</v>
      </c>
      <c r="H13858" s="27" t="s">
        <v>291</v>
      </c>
      <c r="I13858" s="27" t="s">
        <v>313</v>
      </c>
      <c r="J13858" s="27" t="s">
        <v>293</v>
      </c>
      <c r="K13858" s="27" t="s">
        <v>302</v>
      </c>
      <c r="L13858" s="27" t="s">
        <v>335</v>
      </c>
      <c r="M13858" s="27" t="s">
        <v>324</v>
      </c>
      <c r="N13858" s="27" t="s">
        <v>309</v>
      </c>
      <c r="O13858" s="27" t="s">
        <v>30</v>
      </c>
      <c r="P13858" s="27">
        <v>6.7552254070000002</v>
      </c>
    </row>
    <row r="13859" spans="7:16" x14ac:dyDescent="0.25">
      <c r="G13859" s="27" t="str">
        <f t="shared" si="216"/>
        <v>2021/2022Central Asia &amp; Eastern EuropeBuildings &amp; InfrastructureAdaptationUnknownAll DestinationsPublicMultilateral DFI</v>
      </c>
      <c r="H13859" s="27" t="s">
        <v>291</v>
      </c>
      <c r="I13859" s="27" t="s">
        <v>313</v>
      </c>
      <c r="J13859" s="27" t="s">
        <v>293</v>
      </c>
      <c r="K13859" s="27" t="s">
        <v>302</v>
      </c>
      <c r="L13859" s="27" t="s">
        <v>301</v>
      </c>
      <c r="M13859" s="27" t="s">
        <v>338</v>
      </c>
      <c r="N13859" s="27" t="s">
        <v>309</v>
      </c>
      <c r="O13859" s="27" t="s">
        <v>30</v>
      </c>
      <c r="P13859" s="27">
        <v>0.10249999999999999</v>
      </c>
    </row>
    <row r="13860" spans="7:16" x14ac:dyDescent="0.25">
      <c r="G13860" s="27" t="str">
        <f t="shared" si="216"/>
        <v>2021/2022Central Asia &amp; Eastern EuropeBuildings &amp; InfrastructureAdaptationUnknownDomesticPublicMultilateral DFI</v>
      </c>
      <c r="H13860" s="27" t="s">
        <v>291</v>
      </c>
      <c r="I13860" s="27" t="s">
        <v>313</v>
      </c>
      <c r="J13860" s="27" t="s">
        <v>293</v>
      </c>
      <c r="K13860" s="27" t="s">
        <v>302</v>
      </c>
      <c r="L13860" s="27" t="s">
        <v>301</v>
      </c>
      <c r="M13860" s="27" t="s">
        <v>323</v>
      </c>
      <c r="N13860" s="27" t="s">
        <v>309</v>
      </c>
      <c r="O13860" s="27" t="s">
        <v>30</v>
      </c>
      <c r="P13860" s="27">
        <v>3.0584299999999998E-4</v>
      </c>
    </row>
    <row r="13861" spans="7:16" x14ac:dyDescent="0.25">
      <c r="G13861" s="27" t="str">
        <f t="shared" si="216"/>
        <v>2021/2022Central Asia &amp; Eastern EuropeBuildings &amp; InfrastructureAdaptationUnknownInternationalPublicMultilateral DFI</v>
      </c>
      <c r="H13861" s="27" t="s">
        <v>291</v>
      </c>
      <c r="I13861" s="27" t="s">
        <v>313</v>
      </c>
      <c r="J13861" s="27" t="s">
        <v>293</v>
      </c>
      <c r="K13861" s="27" t="s">
        <v>302</v>
      </c>
      <c r="L13861" s="27" t="s">
        <v>301</v>
      </c>
      <c r="M13861" s="27" t="s">
        <v>324</v>
      </c>
      <c r="N13861" s="27" t="s">
        <v>309</v>
      </c>
      <c r="O13861" s="27" t="s">
        <v>30</v>
      </c>
      <c r="P13861" s="27">
        <v>0.10219415699999999</v>
      </c>
    </row>
    <row r="13862" spans="7:16" x14ac:dyDescent="0.25">
      <c r="G13862" s="27" t="str">
        <f t="shared" si="216"/>
        <v>2021/2022Central Asia &amp; Eastern EuropeBuildings &amp; InfrastructureAll UsesAll InstrumentsAll DestinationsPrivateCorporations</v>
      </c>
      <c r="H13862" s="27" t="s">
        <v>291</v>
      </c>
      <c r="I13862" s="27" t="s">
        <v>313</v>
      </c>
      <c r="J13862" s="27" t="s">
        <v>293</v>
      </c>
      <c r="K13862" s="27" t="s">
        <v>346</v>
      </c>
      <c r="L13862" s="27" t="s">
        <v>345</v>
      </c>
      <c r="M13862" s="27" t="s">
        <v>338</v>
      </c>
      <c r="N13862" s="27" t="s">
        <v>306</v>
      </c>
      <c r="O13862" s="27" t="s">
        <v>307</v>
      </c>
      <c r="P13862" s="27">
        <v>94.582719370000007</v>
      </c>
    </row>
    <row r="13863" spans="7:16" x14ac:dyDescent="0.25">
      <c r="G13863" s="27" t="str">
        <f t="shared" si="216"/>
        <v>2021/2022Central Asia &amp; Eastern EuropeBuildings &amp; InfrastructureAll UsesAll InstrumentsAll DestinationsPrivateFunds</v>
      </c>
      <c r="H13863" s="27" t="s">
        <v>291</v>
      </c>
      <c r="I13863" s="27" t="s">
        <v>313</v>
      </c>
      <c r="J13863" s="27" t="s">
        <v>293</v>
      </c>
      <c r="K13863" s="27" t="s">
        <v>346</v>
      </c>
      <c r="L13863" s="27" t="s">
        <v>345</v>
      </c>
      <c r="M13863" s="27" t="s">
        <v>338</v>
      </c>
      <c r="N13863" s="27" t="s">
        <v>306</v>
      </c>
      <c r="O13863" s="27" t="s">
        <v>25</v>
      </c>
      <c r="P13863" s="27">
        <v>0</v>
      </c>
    </row>
    <row r="13864" spans="7:16" x14ac:dyDescent="0.25">
      <c r="G13864" s="27" t="str">
        <f t="shared" si="216"/>
        <v>2021/2022Central Asia &amp; Eastern EuropeBuildings &amp; InfrastructureAll UsesAll InstrumentsAll DestinationsPrivateHouseholds/Individuals</v>
      </c>
      <c r="H13864" s="27" t="s">
        <v>291</v>
      </c>
      <c r="I13864" s="27" t="s">
        <v>313</v>
      </c>
      <c r="J13864" s="27" t="s">
        <v>293</v>
      </c>
      <c r="K13864" s="27" t="s">
        <v>346</v>
      </c>
      <c r="L13864" s="27" t="s">
        <v>345</v>
      </c>
      <c r="M13864" s="27" t="s">
        <v>338</v>
      </c>
      <c r="N13864" s="27" t="s">
        <v>306</v>
      </c>
      <c r="O13864" s="27" t="s">
        <v>308</v>
      </c>
      <c r="P13864" s="27">
        <v>359.05506329999997</v>
      </c>
    </row>
    <row r="13865" spans="7:16" x14ac:dyDescent="0.25">
      <c r="G13865" s="27" t="str">
        <f t="shared" si="216"/>
        <v>2021/2022Central Asia &amp; Eastern EuropeBuildings &amp; InfrastructureAll UsesAll InstrumentsAll DestinationsPublicGovernment</v>
      </c>
      <c r="H13865" s="27" t="s">
        <v>291</v>
      </c>
      <c r="I13865" s="27" t="s">
        <v>313</v>
      </c>
      <c r="J13865" s="27" t="s">
        <v>293</v>
      </c>
      <c r="K13865" s="27" t="s">
        <v>346</v>
      </c>
      <c r="L13865" s="27" t="s">
        <v>345</v>
      </c>
      <c r="M13865" s="27" t="s">
        <v>338</v>
      </c>
      <c r="N13865" s="27" t="s">
        <v>309</v>
      </c>
      <c r="O13865" s="27" t="s">
        <v>28</v>
      </c>
      <c r="P13865" s="27">
        <v>97.371217239999993</v>
      </c>
    </row>
    <row r="13866" spans="7:16" x14ac:dyDescent="0.25">
      <c r="G13866" s="27" t="str">
        <f t="shared" si="216"/>
        <v>2021/2022Central Asia &amp; Eastern EuropeBuildings &amp; InfrastructureAll UsesAll InstrumentsAll DestinationsPublicMultilateral DFI</v>
      </c>
      <c r="H13866" s="27" t="s">
        <v>291</v>
      </c>
      <c r="I13866" s="27" t="s">
        <v>313</v>
      </c>
      <c r="J13866" s="27" t="s">
        <v>293</v>
      </c>
      <c r="K13866" s="27" t="s">
        <v>346</v>
      </c>
      <c r="L13866" s="27" t="s">
        <v>345</v>
      </c>
      <c r="M13866" s="27" t="s">
        <v>338</v>
      </c>
      <c r="N13866" s="27" t="s">
        <v>309</v>
      </c>
      <c r="O13866" s="27" t="s">
        <v>30</v>
      </c>
      <c r="P13866" s="27">
        <v>524.83386394700005</v>
      </c>
    </row>
    <row r="13867" spans="7:16" x14ac:dyDescent="0.25">
      <c r="G13867" s="27" t="str">
        <f t="shared" si="216"/>
        <v>2021/2022Central Asia &amp; Eastern EuropeBuildings &amp; InfrastructureAll UsesAll InstrumentsAll DestinationsUnknownUnknown</v>
      </c>
      <c r="H13867" s="27" t="s">
        <v>291</v>
      </c>
      <c r="I13867" s="27" t="s">
        <v>313</v>
      </c>
      <c r="J13867" s="27" t="s">
        <v>293</v>
      </c>
      <c r="K13867" s="27" t="s">
        <v>346</v>
      </c>
      <c r="L13867" s="27" t="s">
        <v>345</v>
      </c>
      <c r="M13867" s="27" t="s">
        <v>338</v>
      </c>
      <c r="N13867" s="27" t="s">
        <v>301</v>
      </c>
      <c r="O13867" s="27" t="s">
        <v>301</v>
      </c>
      <c r="P13867" s="27">
        <v>1617.4258380000001</v>
      </c>
    </row>
    <row r="13868" spans="7:16" x14ac:dyDescent="0.25">
      <c r="G13868" s="27" t="str">
        <f t="shared" si="216"/>
        <v>2021/2022Central Asia &amp; Eastern EuropeBuildings &amp; InfrastructureAll UsesAll InstrumentsDomesticPrivateCorporations</v>
      </c>
      <c r="H13868" s="27" t="s">
        <v>291</v>
      </c>
      <c r="I13868" s="27" t="s">
        <v>313</v>
      </c>
      <c r="J13868" s="27" t="s">
        <v>293</v>
      </c>
      <c r="K13868" s="27" t="s">
        <v>346</v>
      </c>
      <c r="L13868" s="27" t="s">
        <v>345</v>
      </c>
      <c r="M13868" s="27" t="s">
        <v>323</v>
      </c>
      <c r="N13868" s="27" t="s">
        <v>306</v>
      </c>
      <c r="O13868" s="27" t="s">
        <v>307</v>
      </c>
      <c r="P13868" s="27">
        <v>94.582719370000007</v>
      </c>
    </row>
    <row r="13869" spans="7:16" x14ac:dyDescent="0.25">
      <c r="G13869" s="27" t="str">
        <f t="shared" si="216"/>
        <v>2021/2022Central Asia &amp; Eastern EuropeBuildings &amp; InfrastructureAll UsesAll InstrumentsDomesticPrivateHouseholds/Individuals</v>
      </c>
      <c r="H13869" s="27" t="s">
        <v>291</v>
      </c>
      <c r="I13869" s="27" t="s">
        <v>313</v>
      </c>
      <c r="J13869" s="27" t="s">
        <v>293</v>
      </c>
      <c r="K13869" s="27" t="s">
        <v>346</v>
      </c>
      <c r="L13869" s="27" t="s">
        <v>345</v>
      </c>
      <c r="M13869" s="27" t="s">
        <v>323</v>
      </c>
      <c r="N13869" s="27" t="s">
        <v>306</v>
      </c>
      <c r="O13869" s="27" t="s">
        <v>308</v>
      </c>
      <c r="P13869" s="27">
        <v>359.05506329999997</v>
      </c>
    </row>
    <row r="13870" spans="7:16" x14ac:dyDescent="0.25">
      <c r="G13870" s="27" t="str">
        <f t="shared" si="216"/>
        <v>2021/2022Central Asia &amp; Eastern EuropeBuildings &amp; InfrastructureAll UsesAll InstrumentsDomesticPublicGovernment</v>
      </c>
      <c r="H13870" s="27" t="s">
        <v>291</v>
      </c>
      <c r="I13870" s="27" t="s">
        <v>313</v>
      </c>
      <c r="J13870" s="27" t="s">
        <v>293</v>
      </c>
      <c r="K13870" s="27" t="s">
        <v>346</v>
      </c>
      <c r="L13870" s="27" t="s">
        <v>345</v>
      </c>
      <c r="M13870" s="27" t="s">
        <v>323</v>
      </c>
      <c r="N13870" s="27" t="s">
        <v>309</v>
      </c>
      <c r="O13870" s="27" t="s">
        <v>28</v>
      </c>
      <c r="P13870" s="27">
        <v>97.371217239999993</v>
      </c>
    </row>
    <row r="13871" spans="7:16" x14ac:dyDescent="0.25">
      <c r="G13871" s="27" t="str">
        <f t="shared" si="216"/>
        <v>2021/2022Central Asia &amp; Eastern EuropeBuildings &amp; InfrastructureAll UsesAll InstrumentsDomesticPublicMultilateral DFI</v>
      </c>
      <c r="H13871" s="27" t="s">
        <v>291</v>
      </c>
      <c r="I13871" s="27" t="s">
        <v>313</v>
      </c>
      <c r="J13871" s="27" t="s">
        <v>293</v>
      </c>
      <c r="K13871" s="27" t="s">
        <v>346</v>
      </c>
      <c r="L13871" s="27" t="s">
        <v>345</v>
      </c>
      <c r="M13871" s="27" t="s">
        <v>323</v>
      </c>
      <c r="N13871" s="27" t="s">
        <v>309</v>
      </c>
      <c r="O13871" s="27" t="s">
        <v>30</v>
      </c>
      <c r="P13871" s="27">
        <v>3.9026865630000001</v>
      </c>
    </row>
    <row r="13872" spans="7:16" x14ac:dyDescent="0.25">
      <c r="G13872" s="27" t="str">
        <f t="shared" si="216"/>
        <v>2021/2022Central Asia &amp; Eastern EuropeBuildings &amp; InfrastructureAll UsesAll InstrumentsDomesticUnknownUnknown</v>
      </c>
      <c r="H13872" s="27" t="s">
        <v>291</v>
      </c>
      <c r="I13872" s="27" t="s">
        <v>313</v>
      </c>
      <c r="J13872" s="27" t="s">
        <v>293</v>
      </c>
      <c r="K13872" s="27" t="s">
        <v>346</v>
      </c>
      <c r="L13872" s="27" t="s">
        <v>345</v>
      </c>
      <c r="M13872" s="27" t="s">
        <v>323</v>
      </c>
      <c r="N13872" s="27" t="s">
        <v>301</v>
      </c>
      <c r="O13872" s="27" t="s">
        <v>301</v>
      </c>
      <c r="P13872" s="27">
        <v>1617.4258380000001</v>
      </c>
    </row>
    <row r="13873" spans="7:16" x14ac:dyDescent="0.25">
      <c r="G13873" s="27" t="str">
        <f t="shared" si="216"/>
        <v>2021/2022Central Asia &amp; Eastern EuropeBuildings &amp; InfrastructureAll UsesAll InstrumentsInternationalPrivateFunds</v>
      </c>
      <c r="H13873" s="27" t="s">
        <v>291</v>
      </c>
      <c r="I13873" s="27" t="s">
        <v>313</v>
      </c>
      <c r="J13873" s="27" t="s">
        <v>293</v>
      </c>
      <c r="K13873" s="27" t="s">
        <v>346</v>
      </c>
      <c r="L13873" s="27" t="s">
        <v>345</v>
      </c>
      <c r="M13873" s="27" t="s">
        <v>324</v>
      </c>
      <c r="N13873" s="27" t="s">
        <v>306</v>
      </c>
      <c r="O13873" s="27" t="s">
        <v>25</v>
      </c>
      <c r="P13873" s="27">
        <v>0</v>
      </c>
    </row>
    <row r="13874" spans="7:16" x14ac:dyDescent="0.25">
      <c r="G13874" s="27" t="str">
        <f t="shared" si="216"/>
        <v>2021/2022Central Asia &amp; Eastern EuropeBuildings &amp; InfrastructureAll UsesAll InstrumentsInternationalPublicGovernment</v>
      </c>
      <c r="H13874" s="27" t="s">
        <v>291</v>
      </c>
      <c r="I13874" s="27" t="s">
        <v>313</v>
      </c>
      <c r="J13874" s="27" t="s">
        <v>293</v>
      </c>
      <c r="K13874" s="27" t="s">
        <v>346</v>
      </c>
      <c r="L13874" s="27" t="s">
        <v>345</v>
      </c>
      <c r="M13874" s="27" t="s">
        <v>324</v>
      </c>
      <c r="N13874" s="27" t="s">
        <v>309</v>
      </c>
      <c r="O13874" s="27" t="s">
        <v>28</v>
      </c>
      <c r="P13874" s="27">
        <v>0</v>
      </c>
    </row>
    <row r="13875" spans="7:16" x14ac:dyDescent="0.25">
      <c r="G13875" s="27" t="str">
        <f t="shared" si="216"/>
        <v>2021/2022Central Asia &amp; Eastern EuropeBuildings &amp; InfrastructureAll UsesAll InstrumentsInternationalPublicMultilateral DFI</v>
      </c>
      <c r="H13875" s="27" t="s">
        <v>291</v>
      </c>
      <c r="I13875" s="27" t="s">
        <v>313</v>
      </c>
      <c r="J13875" s="27" t="s">
        <v>293</v>
      </c>
      <c r="K13875" s="27" t="s">
        <v>346</v>
      </c>
      <c r="L13875" s="27" t="s">
        <v>345</v>
      </c>
      <c r="M13875" s="27" t="s">
        <v>324</v>
      </c>
      <c r="N13875" s="27" t="s">
        <v>309</v>
      </c>
      <c r="O13875" s="27" t="s">
        <v>30</v>
      </c>
      <c r="P13875" s="27">
        <v>520.93117738399997</v>
      </c>
    </row>
    <row r="13876" spans="7:16" x14ac:dyDescent="0.25">
      <c r="G13876" s="27" t="str">
        <f t="shared" si="216"/>
        <v>2021/2022Central Asia &amp; Eastern EuropeBuildings &amp; InfrastructureAll UsesBalance sheet financing (debt portion)All DestinationsPublicMultilateral DFI</v>
      </c>
      <c r="H13876" s="27" t="s">
        <v>291</v>
      </c>
      <c r="I13876" s="27" t="s">
        <v>313</v>
      </c>
      <c r="J13876" s="27" t="s">
        <v>293</v>
      </c>
      <c r="K13876" s="27" t="s">
        <v>346</v>
      </c>
      <c r="L13876" s="27" t="s">
        <v>333</v>
      </c>
      <c r="M13876" s="27" t="s">
        <v>338</v>
      </c>
      <c r="N13876" s="27" t="s">
        <v>309</v>
      </c>
      <c r="O13876" s="27" t="s">
        <v>30</v>
      </c>
      <c r="P13876" s="27">
        <v>106.358228557</v>
      </c>
    </row>
    <row r="13877" spans="7:16" x14ac:dyDescent="0.25">
      <c r="G13877" s="27" t="str">
        <f t="shared" si="216"/>
        <v>2021/2022Central Asia &amp; Eastern EuropeBuildings &amp; InfrastructureAll UsesBalance sheet financing (debt portion)DomesticPublicMultilateral DFI</v>
      </c>
      <c r="H13877" s="27" t="s">
        <v>291</v>
      </c>
      <c r="I13877" s="27" t="s">
        <v>313</v>
      </c>
      <c r="J13877" s="27" t="s">
        <v>293</v>
      </c>
      <c r="K13877" s="27" t="s">
        <v>346</v>
      </c>
      <c r="L13877" s="27" t="s">
        <v>333</v>
      </c>
      <c r="M13877" s="27" t="s">
        <v>323</v>
      </c>
      <c r="N13877" s="27" t="s">
        <v>309</v>
      </c>
      <c r="O13877" s="27" t="s">
        <v>30</v>
      </c>
      <c r="P13877" s="27">
        <v>0.71680935700000004</v>
      </c>
    </row>
    <row r="13878" spans="7:16" x14ac:dyDescent="0.25">
      <c r="G13878" s="27" t="str">
        <f t="shared" si="216"/>
        <v>2021/2022Central Asia &amp; Eastern EuropeBuildings &amp; InfrastructureAll UsesBalance sheet financing (debt portion)InternationalPublicMultilateral DFI</v>
      </c>
      <c r="H13878" s="27" t="s">
        <v>291</v>
      </c>
      <c r="I13878" s="27" t="s">
        <v>313</v>
      </c>
      <c r="J13878" s="27" t="s">
        <v>293</v>
      </c>
      <c r="K13878" s="27" t="s">
        <v>346</v>
      </c>
      <c r="L13878" s="27" t="s">
        <v>333</v>
      </c>
      <c r="M13878" s="27" t="s">
        <v>324</v>
      </c>
      <c r="N13878" s="27" t="s">
        <v>309</v>
      </c>
      <c r="O13878" s="27" t="s">
        <v>30</v>
      </c>
      <c r="P13878" s="27">
        <v>105.6414192</v>
      </c>
    </row>
    <row r="13879" spans="7:16" x14ac:dyDescent="0.25">
      <c r="G13879" s="27" t="str">
        <f t="shared" si="216"/>
        <v>2021/2022Central Asia &amp; Eastern EuropeBuildings &amp; InfrastructureAll UsesBalance sheet financing (equity portion)All DestinationsPrivateCorporations</v>
      </c>
      <c r="H13879" s="27" t="s">
        <v>291</v>
      </c>
      <c r="I13879" s="27" t="s">
        <v>313</v>
      </c>
      <c r="J13879" s="27" t="s">
        <v>293</v>
      </c>
      <c r="K13879" s="27" t="s">
        <v>346</v>
      </c>
      <c r="L13879" s="27" t="s">
        <v>334</v>
      </c>
      <c r="M13879" s="27" t="s">
        <v>338</v>
      </c>
      <c r="N13879" s="27" t="s">
        <v>306</v>
      </c>
      <c r="O13879" s="27" t="s">
        <v>307</v>
      </c>
      <c r="P13879" s="27">
        <v>94.582719370000007</v>
      </c>
    </row>
    <row r="13880" spans="7:16" x14ac:dyDescent="0.25">
      <c r="G13880" s="27" t="str">
        <f t="shared" si="216"/>
        <v>2021/2022Central Asia &amp; Eastern EuropeBuildings &amp; InfrastructureAll UsesBalance sheet financing (equity portion)All DestinationsPrivateHouseholds/Individuals</v>
      </c>
      <c r="H13880" s="27" t="s">
        <v>291</v>
      </c>
      <c r="I13880" s="27" t="s">
        <v>313</v>
      </c>
      <c r="J13880" s="27" t="s">
        <v>293</v>
      </c>
      <c r="K13880" s="27" t="s">
        <v>346</v>
      </c>
      <c r="L13880" s="27" t="s">
        <v>334</v>
      </c>
      <c r="M13880" s="27" t="s">
        <v>338</v>
      </c>
      <c r="N13880" s="27" t="s">
        <v>306</v>
      </c>
      <c r="O13880" s="27" t="s">
        <v>308</v>
      </c>
      <c r="P13880" s="27">
        <v>359.05506329999997</v>
      </c>
    </row>
    <row r="13881" spans="7:16" x14ac:dyDescent="0.25">
      <c r="G13881" s="27" t="str">
        <f t="shared" si="216"/>
        <v>2021/2022Central Asia &amp; Eastern EuropeBuildings &amp; InfrastructureAll UsesBalance sheet financing (equity portion)All DestinationsPublicGovernment</v>
      </c>
      <c r="H13881" s="27" t="s">
        <v>291</v>
      </c>
      <c r="I13881" s="27" t="s">
        <v>313</v>
      </c>
      <c r="J13881" s="27" t="s">
        <v>293</v>
      </c>
      <c r="K13881" s="27" t="s">
        <v>346</v>
      </c>
      <c r="L13881" s="27" t="s">
        <v>334</v>
      </c>
      <c r="M13881" s="27" t="s">
        <v>338</v>
      </c>
      <c r="N13881" s="27" t="s">
        <v>309</v>
      </c>
      <c r="O13881" s="27" t="s">
        <v>28</v>
      </c>
      <c r="P13881" s="27">
        <v>97.371217239999993</v>
      </c>
    </row>
    <row r="13882" spans="7:16" x14ac:dyDescent="0.25">
      <c r="G13882" s="27" t="str">
        <f t="shared" si="216"/>
        <v>2021/2022Central Asia &amp; Eastern EuropeBuildings &amp; InfrastructureAll UsesBalance sheet financing (equity portion)DomesticPrivateCorporations</v>
      </c>
      <c r="H13882" s="27" t="s">
        <v>291</v>
      </c>
      <c r="I13882" s="27" t="s">
        <v>313</v>
      </c>
      <c r="J13882" s="27" t="s">
        <v>293</v>
      </c>
      <c r="K13882" s="27" t="s">
        <v>346</v>
      </c>
      <c r="L13882" s="27" t="s">
        <v>334</v>
      </c>
      <c r="M13882" s="27" t="s">
        <v>323</v>
      </c>
      <c r="N13882" s="27" t="s">
        <v>306</v>
      </c>
      <c r="O13882" s="27" t="s">
        <v>307</v>
      </c>
      <c r="P13882" s="27">
        <v>94.582719370000007</v>
      </c>
    </row>
    <row r="13883" spans="7:16" x14ac:dyDescent="0.25">
      <c r="G13883" s="27" t="str">
        <f t="shared" si="216"/>
        <v>2021/2022Central Asia &amp; Eastern EuropeBuildings &amp; InfrastructureAll UsesBalance sheet financing (equity portion)DomesticPrivateHouseholds/Individuals</v>
      </c>
      <c r="H13883" s="27" t="s">
        <v>291</v>
      </c>
      <c r="I13883" s="27" t="s">
        <v>313</v>
      </c>
      <c r="J13883" s="27" t="s">
        <v>293</v>
      </c>
      <c r="K13883" s="27" t="s">
        <v>346</v>
      </c>
      <c r="L13883" s="27" t="s">
        <v>334</v>
      </c>
      <c r="M13883" s="27" t="s">
        <v>323</v>
      </c>
      <c r="N13883" s="27" t="s">
        <v>306</v>
      </c>
      <c r="O13883" s="27" t="s">
        <v>308</v>
      </c>
      <c r="P13883" s="27">
        <v>359.05506329999997</v>
      </c>
    </row>
    <row r="13884" spans="7:16" x14ac:dyDescent="0.25">
      <c r="G13884" s="27" t="str">
        <f t="shared" si="216"/>
        <v>2021/2022Central Asia &amp; Eastern EuropeBuildings &amp; InfrastructureAll UsesBalance sheet financing (equity portion)DomesticPublicGovernment</v>
      </c>
      <c r="H13884" s="27" t="s">
        <v>291</v>
      </c>
      <c r="I13884" s="27" t="s">
        <v>313</v>
      </c>
      <c r="J13884" s="27" t="s">
        <v>293</v>
      </c>
      <c r="K13884" s="27" t="s">
        <v>346</v>
      </c>
      <c r="L13884" s="27" t="s">
        <v>334</v>
      </c>
      <c r="M13884" s="27" t="s">
        <v>323</v>
      </c>
      <c r="N13884" s="27" t="s">
        <v>309</v>
      </c>
      <c r="O13884" s="27" t="s">
        <v>28</v>
      </c>
      <c r="P13884" s="27">
        <v>97.371217239999993</v>
      </c>
    </row>
    <row r="13885" spans="7:16" x14ac:dyDescent="0.25">
      <c r="G13885" s="27" t="str">
        <f t="shared" si="216"/>
        <v>2021/2022Central Asia &amp; Eastern EuropeBuildings &amp; InfrastructureAll UsesGrantAll DestinationsPublicGovernment</v>
      </c>
      <c r="H13885" s="27" t="s">
        <v>291</v>
      </c>
      <c r="I13885" s="27" t="s">
        <v>313</v>
      </c>
      <c r="J13885" s="27" t="s">
        <v>293</v>
      </c>
      <c r="K13885" s="27" t="s">
        <v>346</v>
      </c>
      <c r="L13885" s="27" t="s">
        <v>332</v>
      </c>
      <c r="M13885" s="27" t="s">
        <v>338</v>
      </c>
      <c r="N13885" s="27" t="s">
        <v>309</v>
      </c>
      <c r="O13885" s="27" t="s">
        <v>28</v>
      </c>
      <c r="P13885" s="27">
        <v>0</v>
      </c>
    </row>
    <row r="13886" spans="7:16" x14ac:dyDescent="0.25">
      <c r="G13886" s="27" t="str">
        <f t="shared" si="216"/>
        <v>2021/2022Central Asia &amp; Eastern EuropeBuildings &amp; InfrastructureAll UsesGrantAll DestinationsPublicMultilateral DFI</v>
      </c>
      <c r="H13886" s="27" t="s">
        <v>291</v>
      </c>
      <c r="I13886" s="27" t="s">
        <v>313</v>
      </c>
      <c r="J13886" s="27" t="s">
        <v>293</v>
      </c>
      <c r="K13886" s="27" t="s">
        <v>346</v>
      </c>
      <c r="L13886" s="27" t="s">
        <v>332</v>
      </c>
      <c r="M13886" s="27" t="s">
        <v>338</v>
      </c>
      <c r="N13886" s="27" t="s">
        <v>309</v>
      </c>
      <c r="O13886" s="27" t="s">
        <v>30</v>
      </c>
      <c r="P13886" s="27">
        <v>6.2772080969999999</v>
      </c>
    </row>
    <row r="13887" spans="7:16" x14ac:dyDescent="0.25">
      <c r="G13887" s="27" t="str">
        <f t="shared" si="216"/>
        <v>2021/2022Central Asia &amp; Eastern EuropeBuildings &amp; InfrastructureAll UsesGrantDomesticPublicMultilateral DFI</v>
      </c>
      <c r="H13887" s="27" t="s">
        <v>291</v>
      </c>
      <c r="I13887" s="27" t="s">
        <v>313</v>
      </c>
      <c r="J13887" s="27" t="s">
        <v>293</v>
      </c>
      <c r="K13887" s="27" t="s">
        <v>346</v>
      </c>
      <c r="L13887" s="27" t="s">
        <v>332</v>
      </c>
      <c r="M13887" s="27" t="s">
        <v>323</v>
      </c>
      <c r="N13887" s="27" t="s">
        <v>309</v>
      </c>
      <c r="O13887" s="27" t="s">
        <v>30</v>
      </c>
      <c r="P13887" s="27">
        <v>9.3558770000000003E-3</v>
      </c>
    </row>
    <row r="13888" spans="7:16" x14ac:dyDescent="0.25">
      <c r="G13888" s="27" t="str">
        <f t="shared" si="216"/>
        <v>2021/2022Central Asia &amp; Eastern EuropeBuildings &amp; InfrastructureAll UsesGrantInternationalPublicGovernment</v>
      </c>
      <c r="H13888" s="27" t="s">
        <v>291</v>
      </c>
      <c r="I13888" s="27" t="s">
        <v>313</v>
      </c>
      <c r="J13888" s="27" t="s">
        <v>293</v>
      </c>
      <c r="K13888" s="27" t="s">
        <v>346</v>
      </c>
      <c r="L13888" s="27" t="s">
        <v>332</v>
      </c>
      <c r="M13888" s="27" t="s">
        <v>324</v>
      </c>
      <c r="N13888" s="27" t="s">
        <v>309</v>
      </c>
      <c r="O13888" s="27" t="s">
        <v>28</v>
      </c>
      <c r="P13888" s="27">
        <v>0</v>
      </c>
    </row>
    <row r="13889" spans="7:16" x14ac:dyDescent="0.25">
      <c r="G13889" s="27" t="str">
        <f t="shared" si="216"/>
        <v>2021/2022Central Asia &amp; Eastern EuropeBuildings &amp; InfrastructureAll UsesGrantInternationalPublicMultilateral DFI</v>
      </c>
      <c r="H13889" s="27" t="s">
        <v>291</v>
      </c>
      <c r="I13889" s="27" t="s">
        <v>313</v>
      </c>
      <c r="J13889" s="27" t="s">
        <v>293</v>
      </c>
      <c r="K13889" s="27" t="s">
        <v>346</v>
      </c>
      <c r="L13889" s="27" t="s">
        <v>332</v>
      </c>
      <c r="M13889" s="27" t="s">
        <v>324</v>
      </c>
      <c r="N13889" s="27" t="s">
        <v>309</v>
      </c>
      <c r="O13889" s="27" t="s">
        <v>30</v>
      </c>
      <c r="P13889" s="27">
        <v>6.26785222</v>
      </c>
    </row>
    <row r="13890" spans="7:16" x14ac:dyDescent="0.25">
      <c r="G13890" s="27" t="str">
        <f t="shared" si="216"/>
        <v>2021/2022Central Asia &amp; Eastern EuropeBuildings &amp; InfrastructureAll UsesProject-level equityAll DestinationsPrivateFunds</v>
      </c>
      <c r="H13890" s="27" t="s">
        <v>291</v>
      </c>
      <c r="I13890" s="27" t="s">
        <v>313</v>
      </c>
      <c r="J13890" s="27" t="s">
        <v>293</v>
      </c>
      <c r="K13890" s="27" t="s">
        <v>346</v>
      </c>
      <c r="L13890" s="27" t="s">
        <v>337</v>
      </c>
      <c r="M13890" s="27" t="s">
        <v>338</v>
      </c>
      <c r="N13890" s="27" t="s">
        <v>306</v>
      </c>
      <c r="O13890" s="27" t="s">
        <v>25</v>
      </c>
      <c r="P13890" s="27">
        <v>0</v>
      </c>
    </row>
    <row r="13891" spans="7:16" x14ac:dyDescent="0.25">
      <c r="G13891" s="27" t="str">
        <f t="shared" ref="G13891:G13954" si="217">+_xlfn.CONCAT(H13891:O13891)</f>
        <v>2021/2022Central Asia &amp; Eastern EuropeBuildings &amp; InfrastructureAll UsesProject-level equityInternationalPrivateFunds</v>
      </c>
      <c r="H13891" s="27" t="s">
        <v>291</v>
      </c>
      <c r="I13891" s="27" t="s">
        <v>313</v>
      </c>
      <c r="J13891" s="27" t="s">
        <v>293</v>
      </c>
      <c r="K13891" s="27" t="s">
        <v>346</v>
      </c>
      <c r="L13891" s="27" t="s">
        <v>337</v>
      </c>
      <c r="M13891" s="27" t="s">
        <v>324</v>
      </c>
      <c r="N13891" s="27" t="s">
        <v>306</v>
      </c>
      <c r="O13891" s="27" t="s">
        <v>25</v>
      </c>
      <c r="P13891" s="27">
        <v>0</v>
      </c>
    </row>
    <row r="13892" spans="7:16" x14ac:dyDescent="0.25">
      <c r="G13892" s="27" t="str">
        <f t="shared" si="217"/>
        <v>2021/2022Central Asia &amp; Eastern EuropeBuildings &amp; InfrastructureAll UsesProject-level market rate debtAll DestinationsPublicMultilateral DFI</v>
      </c>
      <c r="H13892" s="27" t="s">
        <v>291</v>
      </c>
      <c r="I13892" s="27" t="s">
        <v>313</v>
      </c>
      <c r="J13892" s="27" t="s">
        <v>293</v>
      </c>
      <c r="K13892" s="27" t="s">
        <v>346</v>
      </c>
      <c r="L13892" s="27" t="s">
        <v>335</v>
      </c>
      <c r="M13892" s="27" t="s">
        <v>338</v>
      </c>
      <c r="N13892" s="27" t="s">
        <v>309</v>
      </c>
      <c r="O13892" s="27" t="s">
        <v>30</v>
      </c>
      <c r="P13892" s="27">
        <v>412.09592729299999</v>
      </c>
    </row>
    <row r="13893" spans="7:16" x14ac:dyDescent="0.25">
      <c r="G13893" s="27" t="str">
        <f t="shared" si="217"/>
        <v>2021/2022Central Asia &amp; Eastern EuropeBuildings &amp; InfrastructureAll UsesProject-level market rate debtDomesticPublicMultilateral DFI</v>
      </c>
      <c r="H13893" s="27" t="s">
        <v>291</v>
      </c>
      <c r="I13893" s="27" t="s">
        <v>313</v>
      </c>
      <c r="J13893" s="27" t="s">
        <v>293</v>
      </c>
      <c r="K13893" s="27" t="s">
        <v>346</v>
      </c>
      <c r="L13893" s="27" t="s">
        <v>335</v>
      </c>
      <c r="M13893" s="27" t="s">
        <v>323</v>
      </c>
      <c r="N13893" s="27" t="s">
        <v>309</v>
      </c>
      <c r="O13893" s="27" t="s">
        <v>30</v>
      </c>
      <c r="P13893" s="27">
        <v>3.1762154859999998</v>
      </c>
    </row>
    <row r="13894" spans="7:16" x14ac:dyDescent="0.25">
      <c r="G13894" s="27" t="str">
        <f t="shared" si="217"/>
        <v>2021/2022Central Asia &amp; Eastern EuropeBuildings &amp; InfrastructureAll UsesProject-level market rate debtInternationalPublicMultilateral DFI</v>
      </c>
      <c r="H13894" s="27" t="s">
        <v>291</v>
      </c>
      <c r="I13894" s="27" t="s">
        <v>313</v>
      </c>
      <c r="J13894" s="27" t="s">
        <v>293</v>
      </c>
      <c r="K13894" s="27" t="s">
        <v>346</v>
      </c>
      <c r="L13894" s="27" t="s">
        <v>335</v>
      </c>
      <c r="M13894" s="27" t="s">
        <v>324</v>
      </c>
      <c r="N13894" s="27" t="s">
        <v>309</v>
      </c>
      <c r="O13894" s="27" t="s">
        <v>30</v>
      </c>
      <c r="P13894" s="27">
        <v>408.919711807</v>
      </c>
    </row>
    <row r="13895" spans="7:16" x14ac:dyDescent="0.25">
      <c r="G13895" s="27" t="str">
        <f t="shared" si="217"/>
        <v>2021/2022Central Asia &amp; Eastern EuropeBuildings &amp; InfrastructureAll UsesUnknownAll DestinationsPublicMultilateral DFI</v>
      </c>
      <c r="H13895" s="27" t="s">
        <v>291</v>
      </c>
      <c r="I13895" s="27" t="s">
        <v>313</v>
      </c>
      <c r="J13895" s="27" t="s">
        <v>293</v>
      </c>
      <c r="K13895" s="27" t="s">
        <v>346</v>
      </c>
      <c r="L13895" s="27" t="s">
        <v>301</v>
      </c>
      <c r="M13895" s="27" t="s">
        <v>338</v>
      </c>
      <c r="N13895" s="27" t="s">
        <v>309</v>
      </c>
      <c r="O13895" s="27" t="s">
        <v>30</v>
      </c>
      <c r="P13895" s="27">
        <v>0.10249999999999999</v>
      </c>
    </row>
    <row r="13896" spans="7:16" x14ac:dyDescent="0.25">
      <c r="G13896" s="27" t="str">
        <f t="shared" si="217"/>
        <v>2021/2022Central Asia &amp; Eastern EuropeBuildings &amp; InfrastructureAll UsesUnknownAll DestinationsUnknownUnknown</v>
      </c>
      <c r="H13896" s="27" t="s">
        <v>291</v>
      </c>
      <c r="I13896" s="27" t="s">
        <v>313</v>
      </c>
      <c r="J13896" s="27" t="s">
        <v>293</v>
      </c>
      <c r="K13896" s="27" t="s">
        <v>346</v>
      </c>
      <c r="L13896" s="27" t="s">
        <v>301</v>
      </c>
      <c r="M13896" s="27" t="s">
        <v>338</v>
      </c>
      <c r="N13896" s="27" t="s">
        <v>301</v>
      </c>
      <c r="O13896" s="27" t="s">
        <v>301</v>
      </c>
      <c r="P13896" s="27">
        <v>1617.4258380000001</v>
      </c>
    </row>
    <row r="13897" spans="7:16" x14ac:dyDescent="0.25">
      <c r="G13897" s="27" t="str">
        <f t="shared" si="217"/>
        <v>2021/2022Central Asia &amp; Eastern EuropeBuildings &amp; InfrastructureAll UsesUnknownDomesticPublicMultilateral DFI</v>
      </c>
      <c r="H13897" s="27" t="s">
        <v>291</v>
      </c>
      <c r="I13897" s="27" t="s">
        <v>313</v>
      </c>
      <c r="J13897" s="27" t="s">
        <v>293</v>
      </c>
      <c r="K13897" s="27" t="s">
        <v>346</v>
      </c>
      <c r="L13897" s="27" t="s">
        <v>301</v>
      </c>
      <c r="M13897" s="27" t="s">
        <v>323</v>
      </c>
      <c r="N13897" s="27" t="s">
        <v>309</v>
      </c>
      <c r="O13897" s="27" t="s">
        <v>30</v>
      </c>
      <c r="P13897" s="27">
        <v>3.0584299999999998E-4</v>
      </c>
    </row>
    <row r="13898" spans="7:16" x14ac:dyDescent="0.25">
      <c r="G13898" s="27" t="str">
        <f t="shared" si="217"/>
        <v>2021/2022Central Asia &amp; Eastern EuropeBuildings &amp; InfrastructureAll UsesUnknownDomesticUnknownUnknown</v>
      </c>
      <c r="H13898" s="27" t="s">
        <v>291</v>
      </c>
      <c r="I13898" s="27" t="s">
        <v>313</v>
      </c>
      <c r="J13898" s="27" t="s">
        <v>293</v>
      </c>
      <c r="K13898" s="27" t="s">
        <v>346</v>
      </c>
      <c r="L13898" s="27" t="s">
        <v>301</v>
      </c>
      <c r="M13898" s="27" t="s">
        <v>323</v>
      </c>
      <c r="N13898" s="27" t="s">
        <v>301</v>
      </c>
      <c r="O13898" s="27" t="s">
        <v>301</v>
      </c>
      <c r="P13898" s="27">
        <v>1617.4258380000001</v>
      </c>
    </row>
    <row r="13899" spans="7:16" x14ac:dyDescent="0.25">
      <c r="G13899" s="27" t="str">
        <f t="shared" si="217"/>
        <v>2021/2022Central Asia &amp; Eastern EuropeBuildings &amp; InfrastructureAll UsesUnknownInternationalPublicMultilateral DFI</v>
      </c>
      <c r="H13899" s="27" t="s">
        <v>291</v>
      </c>
      <c r="I13899" s="27" t="s">
        <v>313</v>
      </c>
      <c r="J13899" s="27" t="s">
        <v>293</v>
      </c>
      <c r="K13899" s="27" t="s">
        <v>346</v>
      </c>
      <c r="L13899" s="27" t="s">
        <v>301</v>
      </c>
      <c r="M13899" s="27" t="s">
        <v>324</v>
      </c>
      <c r="N13899" s="27" t="s">
        <v>309</v>
      </c>
      <c r="O13899" s="27" t="s">
        <v>30</v>
      </c>
      <c r="P13899" s="27">
        <v>0.10219415699999999</v>
      </c>
    </row>
    <row r="13900" spans="7:16" x14ac:dyDescent="0.25">
      <c r="G13900" s="27" t="str">
        <f t="shared" si="217"/>
        <v>2021/2022Central Asia &amp; Eastern EuropeBuildings &amp; InfrastructureMitigationAll InstrumentsAll DestinationsPrivateCorporations</v>
      </c>
      <c r="H13900" s="27" t="s">
        <v>291</v>
      </c>
      <c r="I13900" s="27" t="s">
        <v>313</v>
      </c>
      <c r="J13900" s="27" t="s">
        <v>293</v>
      </c>
      <c r="K13900" s="27" t="s">
        <v>303</v>
      </c>
      <c r="L13900" s="27" t="s">
        <v>345</v>
      </c>
      <c r="M13900" s="27" t="s">
        <v>338</v>
      </c>
      <c r="N13900" s="27" t="s">
        <v>306</v>
      </c>
      <c r="O13900" s="27" t="s">
        <v>307</v>
      </c>
      <c r="P13900" s="27">
        <v>94.582719370000007</v>
      </c>
    </row>
    <row r="13901" spans="7:16" x14ac:dyDescent="0.25">
      <c r="G13901" s="27" t="str">
        <f t="shared" si="217"/>
        <v>2021/2022Central Asia &amp; Eastern EuropeBuildings &amp; InfrastructureMitigationAll InstrumentsAll DestinationsPrivateFunds</v>
      </c>
      <c r="H13901" s="27" t="s">
        <v>291</v>
      </c>
      <c r="I13901" s="27" t="s">
        <v>313</v>
      </c>
      <c r="J13901" s="27" t="s">
        <v>293</v>
      </c>
      <c r="K13901" s="27" t="s">
        <v>303</v>
      </c>
      <c r="L13901" s="27" t="s">
        <v>345</v>
      </c>
      <c r="M13901" s="27" t="s">
        <v>338</v>
      </c>
      <c r="N13901" s="27" t="s">
        <v>306</v>
      </c>
      <c r="O13901" s="27" t="s">
        <v>25</v>
      </c>
      <c r="P13901" s="27">
        <v>0</v>
      </c>
    </row>
    <row r="13902" spans="7:16" x14ac:dyDescent="0.25">
      <c r="G13902" s="27" t="str">
        <f t="shared" si="217"/>
        <v>2021/2022Central Asia &amp; Eastern EuropeBuildings &amp; InfrastructureMitigationAll InstrumentsAll DestinationsPrivateHouseholds/Individuals</v>
      </c>
      <c r="H13902" s="27" t="s">
        <v>291</v>
      </c>
      <c r="I13902" s="27" t="s">
        <v>313</v>
      </c>
      <c r="J13902" s="27" t="s">
        <v>293</v>
      </c>
      <c r="K13902" s="27" t="s">
        <v>303</v>
      </c>
      <c r="L13902" s="27" t="s">
        <v>345</v>
      </c>
      <c r="M13902" s="27" t="s">
        <v>338</v>
      </c>
      <c r="N13902" s="27" t="s">
        <v>306</v>
      </c>
      <c r="O13902" s="27" t="s">
        <v>308</v>
      </c>
      <c r="P13902" s="27">
        <v>359.05506329999997</v>
      </c>
    </row>
    <row r="13903" spans="7:16" x14ac:dyDescent="0.25">
      <c r="G13903" s="27" t="str">
        <f t="shared" si="217"/>
        <v>2021/2022Central Asia &amp; Eastern EuropeBuildings &amp; InfrastructureMitigationAll InstrumentsAll DestinationsPublicGovernment</v>
      </c>
      <c r="H13903" s="27" t="s">
        <v>291</v>
      </c>
      <c r="I13903" s="27" t="s">
        <v>313</v>
      </c>
      <c r="J13903" s="27" t="s">
        <v>293</v>
      </c>
      <c r="K13903" s="27" t="s">
        <v>303</v>
      </c>
      <c r="L13903" s="27" t="s">
        <v>345</v>
      </c>
      <c r="M13903" s="27" t="s">
        <v>338</v>
      </c>
      <c r="N13903" s="27" t="s">
        <v>309</v>
      </c>
      <c r="O13903" s="27" t="s">
        <v>28</v>
      </c>
      <c r="P13903" s="27">
        <v>97.371217239999993</v>
      </c>
    </row>
    <row r="13904" spans="7:16" x14ac:dyDescent="0.25">
      <c r="G13904" s="27" t="str">
        <f t="shared" si="217"/>
        <v>2021/2022Central Asia &amp; Eastern EuropeBuildings &amp; InfrastructureMitigationAll InstrumentsAll DestinationsPublicMultilateral DFI</v>
      </c>
      <c r="H13904" s="27" t="s">
        <v>291</v>
      </c>
      <c r="I13904" s="27" t="s">
        <v>313</v>
      </c>
      <c r="J13904" s="27" t="s">
        <v>293</v>
      </c>
      <c r="K13904" s="27" t="s">
        <v>303</v>
      </c>
      <c r="L13904" s="27" t="s">
        <v>345</v>
      </c>
      <c r="M13904" s="27" t="s">
        <v>338</v>
      </c>
      <c r="N13904" s="27" t="s">
        <v>309</v>
      </c>
      <c r="O13904" s="27" t="s">
        <v>30</v>
      </c>
      <c r="P13904" s="27">
        <v>517.80318085900001</v>
      </c>
    </row>
    <row r="13905" spans="7:16" x14ac:dyDescent="0.25">
      <c r="G13905" s="27" t="str">
        <f t="shared" si="217"/>
        <v>2021/2022Central Asia &amp; Eastern EuropeBuildings &amp; InfrastructureMitigationAll InstrumentsAll DestinationsUnknownUnknown</v>
      </c>
      <c r="H13905" s="27" t="s">
        <v>291</v>
      </c>
      <c r="I13905" s="27" t="s">
        <v>313</v>
      </c>
      <c r="J13905" s="27" t="s">
        <v>293</v>
      </c>
      <c r="K13905" s="27" t="s">
        <v>303</v>
      </c>
      <c r="L13905" s="27" t="s">
        <v>345</v>
      </c>
      <c r="M13905" s="27" t="s">
        <v>338</v>
      </c>
      <c r="N13905" s="27" t="s">
        <v>301</v>
      </c>
      <c r="O13905" s="27" t="s">
        <v>301</v>
      </c>
      <c r="P13905" s="27">
        <v>1617.4258380000001</v>
      </c>
    </row>
    <row r="13906" spans="7:16" x14ac:dyDescent="0.25">
      <c r="G13906" s="27" t="str">
        <f t="shared" si="217"/>
        <v>2021/2022Central Asia &amp; Eastern EuropeBuildings &amp; InfrastructureMitigationAll InstrumentsDomesticPrivateCorporations</v>
      </c>
      <c r="H13906" s="27" t="s">
        <v>291</v>
      </c>
      <c r="I13906" s="27" t="s">
        <v>313</v>
      </c>
      <c r="J13906" s="27" t="s">
        <v>293</v>
      </c>
      <c r="K13906" s="27" t="s">
        <v>303</v>
      </c>
      <c r="L13906" s="27" t="s">
        <v>345</v>
      </c>
      <c r="M13906" s="27" t="s">
        <v>323</v>
      </c>
      <c r="N13906" s="27" t="s">
        <v>306</v>
      </c>
      <c r="O13906" s="27" t="s">
        <v>307</v>
      </c>
      <c r="P13906" s="27">
        <v>94.582719370000007</v>
      </c>
    </row>
    <row r="13907" spans="7:16" x14ac:dyDescent="0.25">
      <c r="G13907" s="27" t="str">
        <f t="shared" si="217"/>
        <v>2021/2022Central Asia &amp; Eastern EuropeBuildings &amp; InfrastructureMitigationAll InstrumentsDomesticPrivateHouseholds/Individuals</v>
      </c>
      <c r="H13907" s="27" t="s">
        <v>291</v>
      </c>
      <c r="I13907" s="27" t="s">
        <v>313</v>
      </c>
      <c r="J13907" s="27" t="s">
        <v>293</v>
      </c>
      <c r="K13907" s="27" t="s">
        <v>303</v>
      </c>
      <c r="L13907" s="27" t="s">
        <v>345</v>
      </c>
      <c r="M13907" s="27" t="s">
        <v>323</v>
      </c>
      <c r="N13907" s="27" t="s">
        <v>306</v>
      </c>
      <c r="O13907" s="27" t="s">
        <v>308</v>
      </c>
      <c r="P13907" s="27">
        <v>359.05506329999997</v>
      </c>
    </row>
    <row r="13908" spans="7:16" x14ac:dyDescent="0.25">
      <c r="G13908" s="27" t="str">
        <f t="shared" si="217"/>
        <v>2021/2022Central Asia &amp; Eastern EuropeBuildings &amp; InfrastructureMitigationAll InstrumentsDomesticPublicGovernment</v>
      </c>
      <c r="H13908" s="27" t="s">
        <v>291</v>
      </c>
      <c r="I13908" s="27" t="s">
        <v>313</v>
      </c>
      <c r="J13908" s="27" t="s">
        <v>293</v>
      </c>
      <c r="K13908" s="27" t="s">
        <v>303</v>
      </c>
      <c r="L13908" s="27" t="s">
        <v>345</v>
      </c>
      <c r="M13908" s="27" t="s">
        <v>323</v>
      </c>
      <c r="N13908" s="27" t="s">
        <v>309</v>
      </c>
      <c r="O13908" s="27" t="s">
        <v>28</v>
      </c>
      <c r="P13908" s="27">
        <v>97.371217239999993</v>
      </c>
    </row>
    <row r="13909" spans="7:16" x14ac:dyDescent="0.25">
      <c r="G13909" s="27" t="str">
        <f t="shared" si="217"/>
        <v>2021/2022Central Asia &amp; Eastern EuropeBuildings &amp; InfrastructureMitigationAll InstrumentsDomesticPublicMultilateral DFI</v>
      </c>
      <c r="H13909" s="27" t="s">
        <v>291</v>
      </c>
      <c r="I13909" s="27" t="s">
        <v>313</v>
      </c>
      <c r="J13909" s="27" t="s">
        <v>293</v>
      </c>
      <c r="K13909" s="27" t="s">
        <v>303</v>
      </c>
      <c r="L13909" s="27" t="s">
        <v>345</v>
      </c>
      <c r="M13909" s="27" t="s">
        <v>323</v>
      </c>
      <c r="N13909" s="27" t="s">
        <v>309</v>
      </c>
      <c r="O13909" s="27" t="s">
        <v>30</v>
      </c>
      <c r="P13909" s="27">
        <v>3.7294230389999998</v>
      </c>
    </row>
    <row r="13910" spans="7:16" x14ac:dyDescent="0.25">
      <c r="G13910" s="27" t="str">
        <f t="shared" si="217"/>
        <v>2021/2022Central Asia &amp; Eastern EuropeBuildings &amp; InfrastructureMitigationAll InstrumentsDomesticUnknownUnknown</v>
      </c>
      <c r="H13910" s="27" t="s">
        <v>291</v>
      </c>
      <c r="I13910" s="27" t="s">
        <v>313</v>
      </c>
      <c r="J13910" s="27" t="s">
        <v>293</v>
      </c>
      <c r="K13910" s="27" t="s">
        <v>303</v>
      </c>
      <c r="L13910" s="27" t="s">
        <v>345</v>
      </c>
      <c r="M13910" s="27" t="s">
        <v>323</v>
      </c>
      <c r="N13910" s="27" t="s">
        <v>301</v>
      </c>
      <c r="O13910" s="27" t="s">
        <v>301</v>
      </c>
      <c r="P13910" s="27">
        <v>1617.4258380000001</v>
      </c>
    </row>
    <row r="13911" spans="7:16" x14ac:dyDescent="0.25">
      <c r="G13911" s="27" t="str">
        <f t="shared" si="217"/>
        <v>2021/2022Central Asia &amp; Eastern EuropeBuildings &amp; InfrastructureMitigationAll InstrumentsInternationalPrivateFunds</v>
      </c>
      <c r="H13911" s="27" t="s">
        <v>291</v>
      </c>
      <c r="I13911" s="27" t="s">
        <v>313</v>
      </c>
      <c r="J13911" s="27" t="s">
        <v>293</v>
      </c>
      <c r="K13911" s="27" t="s">
        <v>303</v>
      </c>
      <c r="L13911" s="27" t="s">
        <v>345</v>
      </c>
      <c r="M13911" s="27" t="s">
        <v>324</v>
      </c>
      <c r="N13911" s="27" t="s">
        <v>306</v>
      </c>
      <c r="O13911" s="27" t="s">
        <v>25</v>
      </c>
      <c r="P13911" s="27">
        <v>0</v>
      </c>
    </row>
    <row r="13912" spans="7:16" x14ac:dyDescent="0.25">
      <c r="G13912" s="27" t="str">
        <f t="shared" si="217"/>
        <v>2021/2022Central Asia &amp; Eastern EuropeBuildings &amp; InfrastructureMitigationAll InstrumentsInternationalPublicGovernment</v>
      </c>
      <c r="H13912" s="27" t="s">
        <v>291</v>
      </c>
      <c r="I13912" s="27" t="s">
        <v>313</v>
      </c>
      <c r="J13912" s="27" t="s">
        <v>293</v>
      </c>
      <c r="K13912" s="27" t="s">
        <v>303</v>
      </c>
      <c r="L13912" s="27" t="s">
        <v>345</v>
      </c>
      <c r="M13912" s="27" t="s">
        <v>324</v>
      </c>
      <c r="N13912" s="27" t="s">
        <v>309</v>
      </c>
      <c r="O13912" s="27" t="s">
        <v>28</v>
      </c>
      <c r="P13912" s="27">
        <v>0</v>
      </c>
    </row>
    <row r="13913" spans="7:16" x14ac:dyDescent="0.25">
      <c r="G13913" s="27" t="str">
        <f t="shared" si="217"/>
        <v>2021/2022Central Asia &amp; Eastern EuropeBuildings &amp; InfrastructureMitigationAll InstrumentsInternationalPublicMultilateral DFI</v>
      </c>
      <c r="H13913" s="27" t="s">
        <v>291</v>
      </c>
      <c r="I13913" s="27" t="s">
        <v>313</v>
      </c>
      <c r="J13913" s="27" t="s">
        <v>293</v>
      </c>
      <c r="K13913" s="27" t="s">
        <v>303</v>
      </c>
      <c r="L13913" s="27" t="s">
        <v>345</v>
      </c>
      <c r="M13913" s="27" t="s">
        <v>324</v>
      </c>
      <c r="N13913" s="27" t="s">
        <v>309</v>
      </c>
      <c r="O13913" s="27" t="s">
        <v>30</v>
      </c>
      <c r="P13913" s="27">
        <v>514.07375781999997</v>
      </c>
    </row>
    <row r="13914" spans="7:16" x14ac:dyDescent="0.25">
      <c r="G13914" s="27" t="str">
        <f t="shared" si="217"/>
        <v>2021/2022Central Asia &amp; Eastern EuropeBuildings &amp; InfrastructureMitigationBalance sheet financing (debt portion)All DestinationsPublicMultilateral DFI</v>
      </c>
      <c r="H13914" s="27" t="s">
        <v>291</v>
      </c>
      <c r="I13914" s="27" t="s">
        <v>313</v>
      </c>
      <c r="J13914" s="27" t="s">
        <v>293</v>
      </c>
      <c r="K13914" s="27" t="s">
        <v>303</v>
      </c>
      <c r="L13914" s="27" t="s">
        <v>333</v>
      </c>
      <c r="M13914" s="27" t="s">
        <v>338</v>
      </c>
      <c r="N13914" s="27" t="s">
        <v>309</v>
      </c>
      <c r="O13914" s="27" t="s">
        <v>30</v>
      </c>
      <c r="P13914" s="27">
        <v>106.358228557</v>
      </c>
    </row>
    <row r="13915" spans="7:16" x14ac:dyDescent="0.25">
      <c r="G13915" s="27" t="str">
        <f t="shared" si="217"/>
        <v>2021/2022Central Asia &amp; Eastern EuropeBuildings &amp; InfrastructureMitigationBalance sheet financing (debt portion)DomesticPublicMultilateral DFI</v>
      </c>
      <c r="H13915" s="27" t="s">
        <v>291</v>
      </c>
      <c r="I13915" s="27" t="s">
        <v>313</v>
      </c>
      <c r="J13915" s="27" t="s">
        <v>293</v>
      </c>
      <c r="K13915" s="27" t="s">
        <v>303</v>
      </c>
      <c r="L13915" s="27" t="s">
        <v>333</v>
      </c>
      <c r="M13915" s="27" t="s">
        <v>323</v>
      </c>
      <c r="N13915" s="27" t="s">
        <v>309</v>
      </c>
      <c r="O13915" s="27" t="s">
        <v>30</v>
      </c>
      <c r="P13915" s="27">
        <v>0.71680935700000004</v>
      </c>
    </row>
    <row r="13916" spans="7:16" x14ac:dyDescent="0.25">
      <c r="G13916" s="27" t="str">
        <f t="shared" si="217"/>
        <v>2021/2022Central Asia &amp; Eastern EuropeBuildings &amp; InfrastructureMitigationBalance sheet financing (debt portion)InternationalPublicMultilateral DFI</v>
      </c>
      <c r="H13916" s="27" t="s">
        <v>291</v>
      </c>
      <c r="I13916" s="27" t="s">
        <v>313</v>
      </c>
      <c r="J13916" s="27" t="s">
        <v>293</v>
      </c>
      <c r="K13916" s="27" t="s">
        <v>303</v>
      </c>
      <c r="L13916" s="27" t="s">
        <v>333</v>
      </c>
      <c r="M13916" s="27" t="s">
        <v>324</v>
      </c>
      <c r="N13916" s="27" t="s">
        <v>309</v>
      </c>
      <c r="O13916" s="27" t="s">
        <v>30</v>
      </c>
      <c r="P13916" s="27">
        <v>105.6414192</v>
      </c>
    </row>
    <row r="13917" spans="7:16" x14ac:dyDescent="0.25">
      <c r="G13917" s="27" t="str">
        <f t="shared" si="217"/>
        <v>2021/2022Central Asia &amp; Eastern EuropeBuildings &amp; InfrastructureMitigationBalance sheet financing (equity portion)All DestinationsPrivateCorporations</v>
      </c>
      <c r="H13917" s="27" t="s">
        <v>291</v>
      </c>
      <c r="I13917" s="27" t="s">
        <v>313</v>
      </c>
      <c r="J13917" s="27" t="s">
        <v>293</v>
      </c>
      <c r="K13917" s="27" t="s">
        <v>303</v>
      </c>
      <c r="L13917" s="27" t="s">
        <v>334</v>
      </c>
      <c r="M13917" s="27" t="s">
        <v>338</v>
      </c>
      <c r="N13917" s="27" t="s">
        <v>306</v>
      </c>
      <c r="O13917" s="27" t="s">
        <v>307</v>
      </c>
      <c r="P13917" s="27">
        <v>94.582719370000007</v>
      </c>
    </row>
    <row r="13918" spans="7:16" x14ac:dyDescent="0.25">
      <c r="G13918" s="27" t="str">
        <f t="shared" si="217"/>
        <v>2021/2022Central Asia &amp; Eastern EuropeBuildings &amp; InfrastructureMitigationBalance sheet financing (equity portion)All DestinationsPrivateHouseholds/Individuals</v>
      </c>
      <c r="H13918" s="27" t="s">
        <v>291</v>
      </c>
      <c r="I13918" s="27" t="s">
        <v>313</v>
      </c>
      <c r="J13918" s="27" t="s">
        <v>293</v>
      </c>
      <c r="K13918" s="27" t="s">
        <v>303</v>
      </c>
      <c r="L13918" s="27" t="s">
        <v>334</v>
      </c>
      <c r="M13918" s="27" t="s">
        <v>338</v>
      </c>
      <c r="N13918" s="27" t="s">
        <v>306</v>
      </c>
      <c r="O13918" s="27" t="s">
        <v>308</v>
      </c>
      <c r="P13918" s="27">
        <v>359.05506329999997</v>
      </c>
    </row>
    <row r="13919" spans="7:16" x14ac:dyDescent="0.25">
      <c r="G13919" s="27" t="str">
        <f t="shared" si="217"/>
        <v>2021/2022Central Asia &amp; Eastern EuropeBuildings &amp; InfrastructureMitigationBalance sheet financing (equity portion)All DestinationsPublicGovernment</v>
      </c>
      <c r="H13919" s="27" t="s">
        <v>291</v>
      </c>
      <c r="I13919" s="27" t="s">
        <v>313</v>
      </c>
      <c r="J13919" s="27" t="s">
        <v>293</v>
      </c>
      <c r="K13919" s="27" t="s">
        <v>303</v>
      </c>
      <c r="L13919" s="27" t="s">
        <v>334</v>
      </c>
      <c r="M13919" s="27" t="s">
        <v>338</v>
      </c>
      <c r="N13919" s="27" t="s">
        <v>309</v>
      </c>
      <c r="O13919" s="27" t="s">
        <v>28</v>
      </c>
      <c r="P13919" s="27">
        <v>97.371217239999993</v>
      </c>
    </row>
    <row r="13920" spans="7:16" x14ac:dyDescent="0.25">
      <c r="G13920" s="27" t="str">
        <f t="shared" si="217"/>
        <v>2021/2022Central Asia &amp; Eastern EuropeBuildings &amp; InfrastructureMitigationBalance sheet financing (equity portion)DomesticPrivateCorporations</v>
      </c>
      <c r="H13920" s="27" t="s">
        <v>291</v>
      </c>
      <c r="I13920" s="27" t="s">
        <v>313</v>
      </c>
      <c r="J13920" s="27" t="s">
        <v>293</v>
      </c>
      <c r="K13920" s="27" t="s">
        <v>303</v>
      </c>
      <c r="L13920" s="27" t="s">
        <v>334</v>
      </c>
      <c r="M13920" s="27" t="s">
        <v>323</v>
      </c>
      <c r="N13920" s="27" t="s">
        <v>306</v>
      </c>
      <c r="O13920" s="27" t="s">
        <v>307</v>
      </c>
      <c r="P13920" s="27">
        <v>94.582719370000007</v>
      </c>
    </row>
    <row r="13921" spans="7:16" x14ac:dyDescent="0.25">
      <c r="G13921" s="27" t="str">
        <f t="shared" si="217"/>
        <v>2021/2022Central Asia &amp; Eastern EuropeBuildings &amp; InfrastructureMitigationBalance sheet financing (equity portion)DomesticPrivateHouseholds/Individuals</v>
      </c>
      <c r="H13921" s="27" t="s">
        <v>291</v>
      </c>
      <c r="I13921" s="27" t="s">
        <v>313</v>
      </c>
      <c r="J13921" s="27" t="s">
        <v>293</v>
      </c>
      <c r="K13921" s="27" t="s">
        <v>303</v>
      </c>
      <c r="L13921" s="27" t="s">
        <v>334</v>
      </c>
      <c r="M13921" s="27" t="s">
        <v>323</v>
      </c>
      <c r="N13921" s="27" t="s">
        <v>306</v>
      </c>
      <c r="O13921" s="27" t="s">
        <v>308</v>
      </c>
      <c r="P13921" s="27">
        <v>359.05506329999997</v>
      </c>
    </row>
    <row r="13922" spans="7:16" x14ac:dyDescent="0.25">
      <c r="G13922" s="27" t="str">
        <f t="shared" si="217"/>
        <v>2021/2022Central Asia &amp; Eastern EuropeBuildings &amp; InfrastructureMitigationBalance sheet financing (equity portion)DomesticPublicGovernment</v>
      </c>
      <c r="H13922" s="27" t="s">
        <v>291</v>
      </c>
      <c r="I13922" s="27" t="s">
        <v>313</v>
      </c>
      <c r="J13922" s="27" t="s">
        <v>293</v>
      </c>
      <c r="K13922" s="27" t="s">
        <v>303</v>
      </c>
      <c r="L13922" s="27" t="s">
        <v>334</v>
      </c>
      <c r="M13922" s="27" t="s">
        <v>323</v>
      </c>
      <c r="N13922" s="27" t="s">
        <v>309</v>
      </c>
      <c r="O13922" s="27" t="s">
        <v>28</v>
      </c>
      <c r="P13922" s="27">
        <v>97.371217239999993</v>
      </c>
    </row>
    <row r="13923" spans="7:16" x14ac:dyDescent="0.25">
      <c r="G13923" s="27" t="str">
        <f t="shared" si="217"/>
        <v>2021/2022Central Asia &amp; Eastern EuropeBuildings &amp; InfrastructureMitigationGrantAll DestinationsPublicGovernment</v>
      </c>
      <c r="H13923" s="27" t="s">
        <v>291</v>
      </c>
      <c r="I13923" s="27" t="s">
        <v>313</v>
      </c>
      <c r="J13923" s="27" t="s">
        <v>293</v>
      </c>
      <c r="K13923" s="27" t="s">
        <v>303</v>
      </c>
      <c r="L13923" s="27" t="s">
        <v>332</v>
      </c>
      <c r="M13923" s="27" t="s">
        <v>338</v>
      </c>
      <c r="N13923" s="27" t="s">
        <v>309</v>
      </c>
      <c r="O13923" s="27" t="s">
        <v>28</v>
      </c>
      <c r="P13923" s="27">
        <v>0</v>
      </c>
    </row>
    <row r="13924" spans="7:16" x14ac:dyDescent="0.25">
      <c r="G13924" s="27" t="str">
        <f t="shared" si="217"/>
        <v>2021/2022Central Asia &amp; Eastern EuropeBuildings &amp; InfrastructureMitigationGrantAll DestinationsPublicMultilateral DFI</v>
      </c>
      <c r="H13924" s="27" t="s">
        <v>291</v>
      </c>
      <c r="I13924" s="27" t="s">
        <v>313</v>
      </c>
      <c r="J13924" s="27" t="s">
        <v>293</v>
      </c>
      <c r="K13924" s="27" t="s">
        <v>303</v>
      </c>
      <c r="L13924" s="27" t="s">
        <v>332</v>
      </c>
      <c r="M13924" s="27" t="s">
        <v>338</v>
      </c>
      <c r="N13924" s="27" t="s">
        <v>309</v>
      </c>
      <c r="O13924" s="27" t="s">
        <v>30</v>
      </c>
      <c r="P13924" s="27">
        <v>6.2772080969999999</v>
      </c>
    </row>
    <row r="13925" spans="7:16" x14ac:dyDescent="0.25">
      <c r="G13925" s="27" t="str">
        <f t="shared" si="217"/>
        <v>2021/2022Central Asia &amp; Eastern EuropeBuildings &amp; InfrastructureMitigationGrantDomesticPublicMultilateral DFI</v>
      </c>
      <c r="H13925" s="27" t="s">
        <v>291</v>
      </c>
      <c r="I13925" s="27" t="s">
        <v>313</v>
      </c>
      <c r="J13925" s="27" t="s">
        <v>293</v>
      </c>
      <c r="K13925" s="27" t="s">
        <v>303</v>
      </c>
      <c r="L13925" s="27" t="s">
        <v>332</v>
      </c>
      <c r="M13925" s="27" t="s">
        <v>323</v>
      </c>
      <c r="N13925" s="27" t="s">
        <v>309</v>
      </c>
      <c r="O13925" s="27" t="s">
        <v>30</v>
      </c>
      <c r="P13925" s="27">
        <v>9.3558770000000003E-3</v>
      </c>
    </row>
    <row r="13926" spans="7:16" x14ac:dyDescent="0.25">
      <c r="G13926" s="27" t="str">
        <f t="shared" si="217"/>
        <v>2021/2022Central Asia &amp; Eastern EuropeBuildings &amp; InfrastructureMitigationGrantInternationalPublicGovernment</v>
      </c>
      <c r="H13926" s="27" t="s">
        <v>291</v>
      </c>
      <c r="I13926" s="27" t="s">
        <v>313</v>
      </c>
      <c r="J13926" s="27" t="s">
        <v>293</v>
      </c>
      <c r="K13926" s="27" t="s">
        <v>303</v>
      </c>
      <c r="L13926" s="27" t="s">
        <v>332</v>
      </c>
      <c r="M13926" s="27" t="s">
        <v>324</v>
      </c>
      <c r="N13926" s="27" t="s">
        <v>309</v>
      </c>
      <c r="O13926" s="27" t="s">
        <v>28</v>
      </c>
      <c r="P13926" s="27">
        <v>0</v>
      </c>
    </row>
    <row r="13927" spans="7:16" x14ac:dyDescent="0.25">
      <c r="G13927" s="27" t="str">
        <f t="shared" si="217"/>
        <v>2021/2022Central Asia &amp; Eastern EuropeBuildings &amp; InfrastructureMitigationGrantInternationalPublicMultilateral DFI</v>
      </c>
      <c r="H13927" s="27" t="s">
        <v>291</v>
      </c>
      <c r="I13927" s="27" t="s">
        <v>313</v>
      </c>
      <c r="J13927" s="27" t="s">
        <v>293</v>
      </c>
      <c r="K13927" s="27" t="s">
        <v>303</v>
      </c>
      <c r="L13927" s="27" t="s">
        <v>332</v>
      </c>
      <c r="M13927" s="27" t="s">
        <v>324</v>
      </c>
      <c r="N13927" s="27" t="s">
        <v>309</v>
      </c>
      <c r="O13927" s="27" t="s">
        <v>30</v>
      </c>
      <c r="P13927" s="27">
        <v>6.26785222</v>
      </c>
    </row>
    <row r="13928" spans="7:16" x14ac:dyDescent="0.25">
      <c r="G13928" s="27" t="str">
        <f t="shared" si="217"/>
        <v>2021/2022Central Asia &amp; Eastern EuropeBuildings &amp; InfrastructureMitigationProject-level equityAll DestinationsPrivateFunds</v>
      </c>
      <c r="H13928" s="27" t="s">
        <v>291</v>
      </c>
      <c r="I13928" s="27" t="s">
        <v>313</v>
      </c>
      <c r="J13928" s="27" t="s">
        <v>293</v>
      </c>
      <c r="K13928" s="27" t="s">
        <v>303</v>
      </c>
      <c r="L13928" s="27" t="s">
        <v>337</v>
      </c>
      <c r="M13928" s="27" t="s">
        <v>338</v>
      </c>
      <c r="N13928" s="27" t="s">
        <v>306</v>
      </c>
      <c r="O13928" s="27" t="s">
        <v>25</v>
      </c>
      <c r="P13928" s="27">
        <v>0</v>
      </c>
    </row>
    <row r="13929" spans="7:16" x14ac:dyDescent="0.25">
      <c r="G13929" s="27" t="str">
        <f t="shared" si="217"/>
        <v>2021/2022Central Asia &amp; Eastern EuropeBuildings &amp; InfrastructureMitigationProject-level equityInternationalPrivateFunds</v>
      </c>
      <c r="H13929" s="27" t="s">
        <v>291</v>
      </c>
      <c r="I13929" s="27" t="s">
        <v>313</v>
      </c>
      <c r="J13929" s="27" t="s">
        <v>293</v>
      </c>
      <c r="K13929" s="27" t="s">
        <v>303</v>
      </c>
      <c r="L13929" s="27" t="s">
        <v>337</v>
      </c>
      <c r="M13929" s="27" t="s">
        <v>324</v>
      </c>
      <c r="N13929" s="27" t="s">
        <v>306</v>
      </c>
      <c r="O13929" s="27" t="s">
        <v>25</v>
      </c>
      <c r="P13929" s="27">
        <v>0</v>
      </c>
    </row>
    <row r="13930" spans="7:16" x14ac:dyDescent="0.25">
      <c r="G13930" s="27" t="str">
        <f t="shared" si="217"/>
        <v>2021/2022Central Asia &amp; Eastern EuropeBuildings &amp; InfrastructureMitigationProject-level market rate debtAll DestinationsPublicMultilateral DFI</v>
      </c>
      <c r="H13930" s="27" t="s">
        <v>291</v>
      </c>
      <c r="I13930" s="27" t="s">
        <v>313</v>
      </c>
      <c r="J13930" s="27" t="s">
        <v>293</v>
      </c>
      <c r="K13930" s="27" t="s">
        <v>303</v>
      </c>
      <c r="L13930" s="27" t="s">
        <v>335</v>
      </c>
      <c r="M13930" s="27" t="s">
        <v>338</v>
      </c>
      <c r="N13930" s="27" t="s">
        <v>309</v>
      </c>
      <c r="O13930" s="27" t="s">
        <v>30</v>
      </c>
      <c r="P13930" s="27">
        <v>405.167744204999</v>
      </c>
    </row>
    <row r="13931" spans="7:16" x14ac:dyDescent="0.25">
      <c r="G13931" s="27" t="str">
        <f t="shared" si="217"/>
        <v>2021/2022Central Asia &amp; Eastern EuropeBuildings &amp; InfrastructureMitigationProject-level market rate debtDomesticPublicMultilateral DFI</v>
      </c>
      <c r="H13931" s="27" t="s">
        <v>291</v>
      </c>
      <c r="I13931" s="27" t="s">
        <v>313</v>
      </c>
      <c r="J13931" s="27" t="s">
        <v>293</v>
      </c>
      <c r="K13931" s="27" t="s">
        <v>303</v>
      </c>
      <c r="L13931" s="27" t="s">
        <v>335</v>
      </c>
      <c r="M13931" s="27" t="s">
        <v>323</v>
      </c>
      <c r="N13931" s="27" t="s">
        <v>309</v>
      </c>
      <c r="O13931" s="27" t="s">
        <v>30</v>
      </c>
      <c r="P13931" s="27">
        <v>3.0032578050000001</v>
      </c>
    </row>
    <row r="13932" spans="7:16" x14ac:dyDescent="0.25">
      <c r="G13932" s="27" t="str">
        <f t="shared" si="217"/>
        <v>2021/2022Central Asia &amp; Eastern EuropeBuildings &amp; InfrastructureMitigationProject-level market rate debtInternationalPublicMultilateral DFI</v>
      </c>
      <c r="H13932" s="27" t="s">
        <v>291</v>
      </c>
      <c r="I13932" s="27" t="s">
        <v>313</v>
      </c>
      <c r="J13932" s="27" t="s">
        <v>293</v>
      </c>
      <c r="K13932" s="27" t="s">
        <v>303</v>
      </c>
      <c r="L13932" s="27" t="s">
        <v>335</v>
      </c>
      <c r="M13932" s="27" t="s">
        <v>324</v>
      </c>
      <c r="N13932" s="27" t="s">
        <v>309</v>
      </c>
      <c r="O13932" s="27" t="s">
        <v>30</v>
      </c>
      <c r="P13932" s="27">
        <v>402.16448639999999</v>
      </c>
    </row>
    <row r="13933" spans="7:16" x14ac:dyDescent="0.25">
      <c r="G13933" s="27" t="str">
        <f t="shared" si="217"/>
        <v>2021/2022Central Asia &amp; Eastern EuropeBuildings &amp; InfrastructureMitigationUnknownAll DestinationsUnknownUnknown</v>
      </c>
      <c r="H13933" s="27" t="s">
        <v>291</v>
      </c>
      <c r="I13933" s="27" t="s">
        <v>313</v>
      </c>
      <c r="J13933" s="27" t="s">
        <v>293</v>
      </c>
      <c r="K13933" s="27" t="s">
        <v>303</v>
      </c>
      <c r="L13933" s="27" t="s">
        <v>301</v>
      </c>
      <c r="M13933" s="27" t="s">
        <v>338</v>
      </c>
      <c r="N13933" s="27" t="s">
        <v>301</v>
      </c>
      <c r="O13933" s="27" t="s">
        <v>301</v>
      </c>
      <c r="P13933" s="27">
        <v>1617.4258380000001</v>
      </c>
    </row>
    <row r="13934" spans="7:16" x14ac:dyDescent="0.25">
      <c r="G13934" s="27" t="str">
        <f t="shared" si="217"/>
        <v>2021/2022Central Asia &amp; Eastern EuropeBuildings &amp; InfrastructureMitigationUnknownDomesticUnknownUnknown</v>
      </c>
      <c r="H13934" s="27" t="s">
        <v>291</v>
      </c>
      <c r="I13934" s="27" t="s">
        <v>313</v>
      </c>
      <c r="J13934" s="27" t="s">
        <v>293</v>
      </c>
      <c r="K13934" s="27" t="s">
        <v>303</v>
      </c>
      <c r="L13934" s="27" t="s">
        <v>301</v>
      </c>
      <c r="M13934" s="27" t="s">
        <v>323</v>
      </c>
      <c r="N13934" s="27" t="s">
        <v>301</v>
      </c>
      <c r="O13934" s="27" t="s">
        <v>301</v>
      </c>
      <c r="P13934" s="27">
        <v>1617.4258380000001</v>
      </c>
    </row>
    <row r="13935" spans="7:16" x14ac:dyDescent="0.25">
      <c r="G13935" s="27" t="str">
        <f t="shared" si="217"/>
        <v>2021/2022Central Asia &amp; Eastern EuropeBuildings &amp; InfrastructureMultiple ObjectivesAll InstrumentsAll DestinationsPublicGovernment</v>
      </c>
      <c r="H13935" s="27" t="s">
        <v>291</v>
      </c>
      <c r="I13935" s="27" t="s">
        <v>313</v>
      </c>
      <c r="J13935" s="27" t="s">
        <v>293</v>
      </c>
      <c r="K13935" s="27" t="s">
        <v>304</v>
      </c>
      <c r="L13935" s="27" t="s">
        <v>345</v>
      </c>
      <c r="M13935" s="27" t="s">
        <v>338</v>
      </c>
      <c r="N13935" s="27" t="s">
        <v>309</v>
      </c>
      <c r="O13935" s="27" t="s">
        <v>28</v>
      </c>
      <c r="P13935" s="27">
        <v>0</v>
      </c>
    </row>
    <row r="13936" spans="7:16" x14ac:dyDescent="0.25">
      <c r="G13936" s="27" t="str">
        <f t="shared" si="217"/>
        <v>2021/2022Central Asia &amp; Eastern EuropeBuildings &amp; InfrastructureMultiple ObjectivesAll InstrumentsInternationalPublicGovernment</v>
      </c>
      <c r="H13936" s="27" t="s">
        <v>291</v>
      </c>
      <c r="I13936" s="27" t="s">
        <v>313</v>
      </c>
      <c r="J13936" s="27" t="s">
        <v>293</v>
      </c>
      <c r="K13936" s="27" t="s">
        <v>304</v>
      </c>
      <c r="L13936" s="27" t="s">
        <v>345</v>
      </c>
      <c r="M13936" s="27" t="s">
        <v>324</v>
      </c>
      <c r="N13936" s="27" t="s">
        <v>309</v>
      </c>
      <c r="O13936" s="27" t="s">
        <v>28</v>
      </c>
      <c r="P13936" s="27">
        <v>0</v>
      </c>
    </row>
    <row r="13937" spans="7:16" x14ac:dyDescent="0.25">
      <c r="G13937" s="27" t="str">
        <f t="shared" si="217"/>
        <v>2021/2022Central Asia &amp; Eastern EuropeBuildings &amp; InfrastructureMultiple ObjectivesGrantAll DestinationsPublicGovernment</v>
      </c>
      <c r="H13937" s="27" t="s">
        <v>291</v>
      </c>
      <c r="I13937" s="27" t="s">
        <v>313</v>
      </c>
      <c r="J13937" s="27" t="s">
        <v>293</v>
      </c>
      <c r="K13937" s="27" t="s">
        <v>304</v>
      </c>
      <c r="L13937" s="27" t="s">
        <v>332</v>
      </c>
      <c r="M13937" s="27" t="s">
        <v>338</v>
      </c>
      <c r="N13937" s="27" t="s">
        <v>309</v>
      </c>
      <c r="O13937" s="27" t="s">
        <v>28</v>
      </c>
      <c r="P13937" s="27">
        <v>0</v>
      </c>
    </row>
    <row r="13938" spans="7:16" x14ac:dyDescent="0.25">
      <c r="G13938" s="27" t="str">
        <f t="shared" si="217"/>
        <v>2021/2022Central Asia &amp; Eastern EuropeBuildings &amp; InfrastructureMultiple ObjectivesGrantInternationalPublicGovernment</v>
      </c>
      <c r="H13938" s="27" t="s">
        <v>291</v>
      </c>
      <c r="I13938" s="27" t="s">
        <v>313</v>
      </c>
      <c r="J13938" s="27" t="s">
        <v>293</v>
      </c>
      <c r="K13938" s="27" t="s">
        <v>304</v>
      </c>
      <c r="L13938" s="27" t="s">
        <v>332</v>
      </c>
      <c r="M13938" s="27" t="s">
        <v>324</v>
      </c>
      <c r="N13938" s="27" t="s">
        <v>309</v>
      </c>
      <c r="O13938" s="27" t="s">
        <v>28</v>
      </c>
      <c r="P13938" s="27">
        <v>0</v>
      </c>
    </row>
    <row r="13939" spans="7:16" x14ac:dyDescent="0.25">
      <c r="G13939" s="27" t="str">
        <f t="shared" si="217"/>
        <v>2021/2022Central Asia &amp; Eastern EuropeEnergy SystemsAdaptationAll InstrumentsAll DestinationsPublicGovernment</v>
      </c>
      <c r="H13939" s="27" t="s">
        <v>291</v>
      </c>
      <c r="I13939" s="27" t="s">
        <v>313</v>
      </c>
      <c r="J13939" s="27" t="s">
        <v>294</v>
      </c>
      <c r="K13939" s="27" t="s">
        <v>302</v>
      </c>
      <c r="L13939" s="27" t="s">
        <v>345</v>
      </c>
      <c r="M13939" s="27" t="s">
        <v>338</v>
      </c>
      <c r="N13939" s="27" t="s">
        <v>309</v>
      </c>
      <c r="O13939" s="27" t="s">
        <v>28</v>
      </c>
      <c r="P13939" s="27">
        <v>0.11234153299999999</v>
      </c>
    </row>
    <row r="13940" spans="7:16" x14ac:dyDescent="0.25">
      <c r="G13940" s="27" t="str">
        <f t="shared" si="217"/>
        <v>2021/2022Central Asia &amp; Eastern EuropeEnergy SystemsAdaptationAll InstrumentsAll DestinationsPublicMultilateral DFI</v>
      </c>
      <c r="H13940" s="27" t="s">
        <v>291</v>
      </c>
      <c r="I13940" s="27" t="s">
        <v>313</v>
      </c>
      <c r="J13940" s="27" t="s">
        <v>294</v>
      </c>
      <c r="K13940" s="27" t="s">
        <v>302</v>
      </c>
      <c r="L13940" s="27" t="s">
        <v>345</v>
      </c>
      <c r="M13940" s="27" t="s">
        <v>338</v>
      </c>
      <c r="N13940" s="27" t="s">
        <v>309</v>
      </c>
      <c r="O13940" s="27" t="s">
        <v>30</v>
      </c>
      <c r="P13940" s="27">
        <v>0</v>
      </c>
    </row>
    <row r="13941" spans="7:16" x14ac:dyDescent="0.25">
      <c r="G13941" s="27" t="str">
        <f t="shared" si="217"/>
        <v>2021/2022Central Asia &amp; Eastern EuropeEnergy SystemsAdaptationAll InstrumentsDomesticPublicMultilateral DFI</v>
      </c>
      <c r="H13941" s="27" t="s">
        <v>291</v>
      </c>
      <c r="I13941" s="27" t="s">
        <v>313</v>
      </c>
      <c r="J13941" s="27" t="s">
        <v>294</v>
      </c>
      <c r="K13941" s="27" t="s">
        <v>302</v>
      </c>
      <c r="L13941" s="27" t="s">
        <v>345</v>
      </c>
      <c r="M13941" s="27" t="s">
        <v>323</v>
      </c>
      <c r="N13941" s="27" t="s">
        <v>309</v>
      </c>
      <c r="O13941" s="27" t="s">
        <v>30</v>
      </c>
      <c r="P13941" s="27">
        <v>0</v>
      </c>
    </row>
    <row r="13942" spans="7:16" x14ac:dyDescent="0.25">
      <c r="G13942" s="27" t="str">
        <f t="shared" si="217"/>
        <v>2021/2022Central Asia &amp; Eastern EuropeEnergy SystemsAdaptationAll InstrumentsInternationalPublicGovernment</v>
      </c>
      <c r="H13942" s="27" t="s">
        <v>291</v>
      </c>
      <c r="I13942" s="27" t="s">
        <v>313</v>
      </c>
      <c r="J13942" s="27" t="s">
        <v>294</v>
      </c>
      <c r="K13942" s="27" t="s">
        <v>302</v>
      </c>
      <c r="L13942" s="27" t="s">
        <v>345</v>
      </c>
      <c r="M13942" s="27" t="s">
        <v>324</v>
      </c>
      <c r="N13942" s="27" t="s">
        <v>309</v>
      </c>
      <c r="O13942" s="27" t="s">
        <v>28</v>
      </c>
      <c r="P13942" s="27">
        <v>0.11234153299999999</v>
      </c>
    </row>
    <row r="13943" spans="7:16" x14ac:dyDescent="0.25">
      <c r="G13943" s="27" t="str">
        <f t="shared" si="217"/>
        <v>2021/2022Central Asia &amp; Eastern EuropeEnergy SystemsAdaptationAll InstrumentsInternationalPublicMultilateral DFI</v>
      </c>
      <c r="H13943" s="27" t="s">
        <v>291</v>
      </c>
      <c r="I13943" s="27" t="s">
        <v>313</v>
      </c>
      <c r="J13943" s="27" t="s">
        <v>294</v>
      </c>
      <c r="K13943" s="27" t="s">
        <v>302</v>
      </c>
      <c r="L13943" s="27" t="s">
        <v>345</v>
      </c>
      <c r="M13943" s="27" t="s">
        <v>324</v>
      </c>
      <c r="N13943" s="27" t="s">
        <v>309</v>
      </c>
      <c r="O13943" s="27" t="s">
        <v>30</v>
      </c>
      <c r="P13943" s="27">
        <v>0</v>
      </c>
    </row>
    <row r="13944" spans="7:16" x14ac:dyDescent="0.25">
      <c r="G13944" s="27" t="str">
        <f t="shared" si="217"/>
        <v>2021/2022Central Asia &amp; Eastern EuropeEnergy SystemsAdaptationGrantAll DestinationsPublicGovernment</v>
      </c>
      <c r="H13944" s="27" t="s">
        <v>291</v>
      </c>
      <c r="I13944" s="27" t="s">
        <v>313</v>
      </c>
      <c r="J13944" s="27" t="s">
        <v>294</v>
      </c>
      <c r="K13944" s="27" t="s">
        <v>302</v>
      </c>
      <c r="L13944" s="27" t="s">
        <v>332</v>
      </c>
      <c r="M13944" s="27" t="s">
        <v>338</v>
      </c>
      <c r="N13944" s="27" t="s">
        <v>309</v>
      </c>
      <c r="O13944" s="27" t="s">
        <v>28</v>
      </c>
      <c r="P13944" s="27">
        <v>0.11234153299999999</v>
      </c>
    </row>
    <row r="13945" spans="7:16" x14ac:dyDescent="0.25">
      <c r="G13945" s="27" t="str">
        <f t="shared" si="217"/>
        <v>2021/2022Central Asia &amp; Eastern EuropeEnergy SystemsAdaptationGrantAll DestinationsPublicMultilateral DFI</v>
      </c>
      <c r="H13945" s="27" t="s">
        <v>291</v>
      </c>
      <c r="I13945" s="27" t="s">
        <v>313</v>
      </c>
      <c r="J13945" s="27" t="s">
        <v>294</v>
      </c>
      <c r="K13945" s="27" t="s">
        <v>302</v>
      </c>
      <c r="L13945" s="27" t="s">
        <v>332</v>
      </c>
      <c r="M13945" s="27" t="s">
        <v>338</v>
      </c>
      <c r="N13945" s="27" t="s">
        <v>309</v>
      </c>
      <c r="O13945" s="27" t="s">
        <v>30</v>
      </c>
      <c r="P13945" s="27">
        <v>0</v>
      </c>
    </row>
    <row r="13946" spans="7:16" x14ac:dyDescent="0.25">
      <c r="G13946" s="27" t="str">
        <f t="shared" si="217"/>
        <v>2021/2022Central Asia &amp; Eastern EuropeEnergy SystemsAdaptationGrantInternationalPublicGovernment</v>
      </c>
      <c r="H13946" s="27" t="s">
        <v>291</v>
      </c>
      <c r="I13946" s="27" t="s">
        <v>313</v>
      </c>
      <c r="J13946" s="27" t="s">
        <v>294</v>
      </c>
      <c r="K13946" s="27" t="s">
        <v>302</v>
      </c>
      <c r="L13946" s="27" t="s">
        <v>332</v>
      </c>
      <c r="M13946" s="27" t="s">
        <v>324</v>
      </c>
      <c r="N13946" s="27" t="s">
        <v>309</v>
      </c>
      <c r="O13946" s="27" t="s">
        <v>28</v>
      </c>
      <c r="P13946" s="27">
        <v>0.11234153299999999</v>
      </c>
    </row>
    <row r="13947" spans="7:16" x14ac:dyDescent="0.25">
      <c r="G13947" s="27" t="str">
        <f t="shared" si="217"/>
        <v>2021/2022Central Asia &amp; Eastern EuropeEnergy SystemsAdaptationGrantInternationalPublicMultilateral DFI</v>
      </c>
      <c r="H13947" s="27" t="s">
        <v>291</v>
      </c>
      <c r="I13947" s="27" t="s">
        <v>313</v>
      </c>
      <c r="J13947" s="27" t="s">
        <v>294</v>
      </c>
      <c r="K13947" s="27" t="s">
        <v>302</v>
      </c>
      <c r="L13947" s="27" t="s">
        <v>332</v>
      </c>
      <c r="M13947" s="27" t="s">
        <v>324</v>
      </c>
      <c r="N13947" s="27" t="s">
        <v>309</v>
      </c>
      <c r="O13947" s="27" t="s">
        <v>30</v>
      </c>
      <c r="P13947" s="27">
        <v>0</v>
      </c>
    </row>
    <row r="13948" spans="7:16" x14ac:dyDescent="0.25">
      <c r="G13948" s="27" t="str">
        <f t="shared" si="217"/>
        <v>2021/2022Central Asia &amp; Eastern EuropeEnergy SystemsAdaptationProject-level market rate debtAll DestinationsPublicMultilateral DFI</v>
      </c>
      <c r="H13948" s="27" t="s">
        <v>291</v>
      </c>
      <c r="I13948" s="27" t="s">
        <v>313</v>
      </c>
      <c r="J13948" s="27" t="s">
        <v>294</v>
      </c>
      <c r="K13948" s="27" t="s">
        <v>302</v>
      </c>
      <c r="L13948" s="27" t="s">
        <v>335</v>
      </c>
      <c r="M13948" s="27" t="s">
        <v>338</v>
      </c>
      <c r="N13948" s="27" t="s">
        <v>309</v>
      </c>
      <c r="O13948" s="27" t="s">
        <v>30</v>
      </c>
      <c r="P13948" s="27">
        <v>0</v>
      </c>
    </row>
    <row r="13949" spans="7:16" x14ac:dyDescent="0.25">
      <c r="G13949" s="27" t="str">
        <f t="shared" si="217"/>
        <v>2021/2022Central Asia &amp; Eastern EuropeEnergy SystemsAdaptationProject-level market rate debtDomesticPublicMultilateral DFI</v>
      </c>
      <c r="H13949" s="27" t="s">
        <v>291</v>
      </c>
      <c r="I13949" s="27" t="s">
        <v>313</v>
      </c>
      <c r="J13949" s="27" t="s">
        <v>294</v>
      </c>
      <c r="K13949" s="27" t="s">
        <v>302</v>
      </c>
      <c r="L13949" s="27" t="s">
        <v>335</v>
      </c>
      <c r="M13949" s="27" t="s">
        <v>323</v>
      </c>
      <c r="N13949" s="27" t="s">
        <v>309</v>
      </c>
      <c r="O13949" s="27" t="s">
        <v>30</v>
      </c>
      <c r="P13949" s="27">
        <v>0</v>
      </c>
    </row>
    <row r="13950" spans="7:16" x14ac:dyDescent="0.25">
      <c r="G13950" s="27" t="str">
        <f t="shared" si="217"/>
        <v>2021/2022Central Asia &amp; Eastern EuropeEnergy SystemsAdaptationProject-level market rate debtInternationalPublicMultilateral DFI</v>
      </c>
      <c r="H13950" s="27" t="s">
        <v>291</v>
      </c>
      <c r="I13950" s="27" t="s">
        <v>313</v>
      </c>
      <c r="J13950" s="27" t="s">
        <v>294</v>
      </c>
      <c r="K13950" s="27" t="s">
        <v>302</v>
      </c>
      <c r="L13950" s="27" t="s">
        <v>335</v>
      </c>
      <c r="M13950" s="27" t="s">
        <v>324</v>
      </c>
      <c r="N13950" s="27" t="s">
        <v>309</v>
      </c>
      <c r="O13950" s="27" t="s">
        <v>30</v>
      </c>
      <c r="P13950" s="27">
        <v>0</v>
      </c>
    </row>
    <row r="13951" spans="7:16" x14ac:dyDescent="0.25">
      <c r="G13951" s="27" t="str">
        <f t="shared" si="217"/>
        <v>2021/2022Central Asia &amp; Eastern EuropeEnergy SystemsAll UsesAll InstrumentsAll DestinationsPrivateCommercial FI</v>
      </c>
      <c r="H13951" s="27" t="s">
        <v>291</v>
      </c>
      <c r="I13951" s="27" t="s">
        <v>313</v>
      </c>
      <c r="J13951" s="27" t="s">
        <v>294</v>
      </c>
      <c r="K13951" s="27" t="s">
        <v>346</v>
      </c>
      <c r="L13951" s="27" t="s">
        <v>345</v>
      </c>
      <c r="M13951" s="27" t="s">
        <v>338</v>
      </c>
      <c r="N13951" s="27" t="s">
        <v>306</v>
      </c>
      <c r="O13951" s="27" t="s">
        <v>23</v>
      </c>
      <c r="P13951" s="27">
        <v>464.86789635000002</v>
      </c>
    </row>
    <row r="13952" spans="7:16" x14ac:dyDescent="0.25">
      <c r="G13952" s="27" t="str">
        <f t="shared" si="217"/>
        <v>2021/2022Central Asia &amp; Eastern EuropeEnergy SystemsAll UsesAll InstrumentsAll DestinationsPrivateCorporations</v>
      </c>
      <c r="H13952" s="27" t="s">
        <v>291</v>
      </c>
      <c r="I13952" s="27" t="s">
        <v>313</v>
      </c>
      <c r="J13952" s="27" t="s">
        <v>294</v>
      </c>
      <c r="K13952" s="27" t="s">
        <v>346</v>
      </c>
      <c r="L13952" s="27" t="s">
        <v>345</v>
      </c>
      <c r="M13952" s="27" t="s">
        <v>338</v>
      </c>
      <c r="N13952" s="27" t="s">
        <v>306</v>
      </c>
      <c r="O13952" s="27" t="s">
        <v>307</v>
      </c>
      <c r="P13952" s="27">
        <v>3584.0282713900001</v>
      </c>
    </row>
    <row r="13953" spans="7:16" x14ac:dyDescent="0.25">
      <c r="G13953" s="27" t="str">
        <f t="shared" si="217"/>
        <v>2021/2022Central Asia &amp; Eastern EuropeEnergy SystemsAll UsesAll InstrumentsAll DestinationsPrivateFunds</v>
      </c>
      <c r="H13953" s="27" t="s">
        <v>291</v>
      </c>
      <c r="I13953" s="27" t="s">
        <v>313</v>
      </c>
      <c r="J13953" s="27" t="s">
        <v>294</v>
      </c>
      <c r="K13953" s="27" t="s">
        <v>346</v>
      </c>
      <c r="L13953" s="27" t="s">
        <v>345</v>
      </c>
      <c r="M13953" s="27" t="s">
        <v>338</v>
      </c>
      <c r="N13953" s="27" t="s">
        <v>306</v>
      </c>
      <c r="O13953" s="27" t="s">
        <v>25</v>
      </c>
      <c r="P13953" s="27">
        <v>43.451299999999897</v>
      </c>
    </row>
    <row r="13954" spans="7:16" x14ac:dyDescent="0.25">
      <c r="G13954" s="27" t="str">
        <f t="shared" si="217"/>
        <v>2021/2022Central Asia &amp; Eastern EuropeEnergy SystemsAll UsesAll InstrumentsAll DestinationsPrivateHouseholds/Individuals</v>
      </c>
      <c r="H13954" s="27" t="s">
        <v>291</v>
      </c>
      <c r="I13954" s="27" t="s">
        <v>313</v>
      </c>
      <c r="J13954" s="27" t="s">
        <v>294</v>
      </c>
      <c r="K13954" s="27" t="s">
        <v>346</v>
      </c>
      <c r="L13954" s="27" t="s">
        <v>345</v>
      </c>
      <c r="M13954" s="27" t="s">
        <v>338</v>
      </c>
      <c r="N13954" s="27" t="s">
        <v>306</v>
      </c>
      <c r="O13954" s="27" t="s">
        <v>308</v>
      </c>
      <c r="P13954" s="27">
        <v>2013.841874</v>
      </c>
    </row>
    <row r="13955" spans="7:16" x14ac:dyDescent="0.25">
      <c r="G13955" s="27" t="str">
        <f t="shared" ref="G13955:G14018" si="218">+_xlfn.CONCAT(H13955:O13955)</f>
        <v>2021/2022Central Asia &amp; Eastern EuropeEnergy SystemsAll UsesAll InstrumentsAll DestinationsPrivateInstitutional Investors</v>
      </c>
      <c r="H13955" s="27" t="s">
        <v>291</v>
      </c>
      <c r="I13955" s="27" t="s">
        <v>313</v>
      </c>
      <c r="J13955" s="27" t="s">
        <v>294</v>
      </c>
      <c r="K13955" s="27" t="s">
        <v>346</v>
      </c>
      <c r="L13955" s="27" t="s">
        <v>345</v>
      </c>
      <c r="M13955" s="27" t="s">
        <v>338</v>
      </c>
      <c r="N13955" s="27" t="s">
        <v>306</v>
      </c>
      <c r="O13955" s="27" t="s">
        <v>27</v>
      </c>
      <c r="P13955" s="27">
        <v>27.437726958999999</v>
      </c>
    </row>
    <row r="13956" spans="7:16" x14ac:dyDescent="0.25">
      <c r="G13956" s="27" t="str">
        <f t="shared" si="218"/>
        <v>2021/2022Central Asia &amp; Eastern EuropeEnergy SystemsAll UsesAll InstrumentsAll DestinationsPrivateUnknown</v>
      </c>
      <c r="H13956" s="27" t="s">
        <v>291</v>
      </c>
      <c r="I13956" s="27" t="s">
        <v>313</v>
      </c>
      <c r="J13956" s="27" t="s">
        <v>294</v>
      </c>
      <c r="K13956" s="27" t="s">
        <v>346</v>
      </c>
      <c r="L13956" s="27" t="s">
        <v>345</v>
      </c>
      <c r="M13956" s="27" t="s">
        <v>338</v>
      </c>
      <c r="N13956" s="27" t="s">
        <v>306</v>
      </c>
      <c r="O13956" s="27" t="s">
        <v>301</v>
      </c>
      <c r="P13956" s="27">
        <v>9.5</v>
      </c>
    </row>
    <row r="13957" spans="7:16" x14ac:dyDescent="0.25">
      <c r="G13957" s="27" t="str">
        <f t="shared" si="218"/>
        <v>2021/2022Central Asia &amp; Eastern EuropeEnergy SystemsAll UsesAll InstrumentsAll DestinationsPublicBilateral DFI</v>
      </c>
      <c r="H13957" s="27" t="s">
        <v>291</v>
      </c>
      <c r="I13957" s="27" t="s">
        <v>313</v>
      </c>
      <c r="J13957" s="27" t="s">
        <v>294</v>
      </c>
      <c r="K13957" s="27" t="s">
        <v>346</v>
      </c>
      <c r="L13957" s="27" t="s">
        <v>345</v>
      </c>
      <c r="M13957" s="27" t="s">
        <v>338</v>
      </c>
      <c r="N13957" s="27" t="s">
        <v>309</v>
      </c>
      <c r="O13957" s="27" t="s">
        <v>31</v>
      </c>
      <c r="P13957" s="27">
        <v>62.5</v>
      </c>
    </row>
    <row r="13958" spans="7:16" x14ac:dyDescent="0.25">
      <c r="G13958" s="27" t="str">
        <f t="shared" si="218"/>
        <v>2021/2022Central Asia &amp; Eastern EuropeEnergy SystemsAll UsesAll InstrumentsAll DestinationsPublicExport Credit Agency (ECA)</v>
      </c>
      <c r="H13958" s="27" t="s">
        <v>291</v>
      </c>
      <c r="I13958" s="27" t="s">
        <v>313</v>
      </c>
      <c r="J13958" s="27" t="s">
        <v>294</v>
      </c>
      <c r="K13958" s="27" t="s">
        <v>346</v>
      </c>
      <c r="L13958" s="27" t="s">
        <v>345</v>
      </c>
      <c r="M13958" s="27" t="s">
        <v>338</v>
      </c>
      <c r="N13958" s="27" t="s">
        <v>309</v>
      </c>
      <c r="O13958" s="27" t="s">
        <v>310</v>
      </c>
      <c r="P13958" s="27">
        <v>0</v>
      </c>
    </row>
    <row r="13959" spans="7:16" x14ac:dyDescent="0.25">
      <c r="G13959" s="27" t="str">
        <f t="shared" si="218"/>
        <v>2021/2022Central Asia &amp; Eastern EuropeEnergy SystemsAll UsesAll InstrumentsAll DestinationsPublicGovernment</v>
      </c>
      <c r="H13959" s="27" t="s">
        <v>291</v>
      </c>
      <c r="I13959" s="27" t="s">
        <v>313</v>
      </c>
      <c r="J13959" s="27" t="s">
        <v>294</v>
      </c>
      <c r="K13959" s="27" t="s">
        <v>346</v>
      </c>
      <c r="L13959" s="27" t="s">
        <v>345</v>
      </c>
      <c r="M13959" s="27" t="s">
        <v>338</v>
      </c>
      <c r="N13959" s="27" t="s">
        <v>309</v>
      </c>
      <c r="O13959" s="27" t="s">
        <v>28</v>
      </c>
      <c r="P13959" s="27">
        <v>30.334441333000001</v>
      </c>
    </row>
    <row r="13960" spans="7:16" x14ac:dyDescent="0.25">
      <c r="G13960" s="27" t="str">
        <f t="shared" si="218"/>
        <v>2021/2022Central Asia &amp; Eastern EuropeEnergy SystemsAll UsesAll InstrumentsAll DestinationsPublicMultilateral Climate Funds</v>
      </c>
      <c r="H13960" s="27" t="s">
        <v>291</v>
      </c>
      <c r="I13960" s="27" t="s">
        <v>313</v>
      </c>
      <c r="J13960" s="27" t="s">
        <v>294</v>
      </c>
      <c r="K13960" s="27" t="s">
        <v>346</v>
      </c>
      <c r="L13960" s="27" t="s">
        <v>345</v>
      </c>
      <c r="M13960" s="27" t="s">
        <v>338</v>
      </c>
      <c r="N13960" s="27" t="s">
        <v>309</v>
      </c>
      <c r="O13960" s="27" t="s">
        <v>29</v>
      </c>
      <c r="P13960" s="27">
        <v>11.535</v>
      </c>
    </row>
    <row r="13961" spans="7:16" x14ac:dyDescent="0.25">
      <c r="G13961" s="27" t="str">
        <f t="shared" si="218"/>
        <v>2021/2022Central Asia &amp; Eastern EuropeEnergy SystemsAll UsesAll InstrumentsAll DestinationsPublicMultilateral DFI</v>
      </c>
      <c r="H13961" s="27" t="s">
        <v>291</v>
      </c>
      <c r="I13961" s="27" t="s">
        <v>313</v>
      </c>
      <c r="J13961" s="27" t="s">
        <v>294</v>
      </c>
      <c r="K13961" s="27" t="s">
        <v>346</v>
      </c>
      <c r="L13961" s="27" t="s">
        <v>345</v>
      </c>
      <c r="M13961" s="27" t="s">
        <v>338</v>
      </c>
      <c r="N13961" s="27" t="s">
        <v>309</v>
      </c>
      <c r="O13961" s="27" t="s">
        <v>30</v>
      </c>
      <c r="P13961" s="27">
        <v>316.880064452</v>
      </c>
    </row>
    <row r="13962" spans="7:16" x14ac:dyDescent="0.25">
      <c r="G13962" s="27" t="str">
        <f t="shared" si="218"/>
        <v>2021/2022Central Asia &amp; Eastern EuropeEnergy SystemsAll UsesAll InstrumentsAll DestinationsPublicNational DFI</v>
      </c>
      <c r="H13962" s="27" t="s">
        <v>291</v>
      </c>
      <c r="I13962" s="27" t="s">
        <v>313</v>
      </c>
      <c r="J13962" s="27" t="s">
        <v>294</v>
      </c>
      <c r="K13962" s="27" t="s">
        <v>346</v>
      </c>
      <c r="L13962" s="27" t="s">
        <v>345</v>
      </c>
      <c r="M13962" s="27" t="s">
        <v>338</v>
      </c>
      <c r="N13962" s="27" t="s">
        <v>309</v>
      </c>
      <c r="O13962" s="27" t="s">
        <v>33</v>
      </c>
      <c r="P13962" s="27">
        <v>0.193288604</v>
      </c>
    </row>
    <row r="13963" spans="7:16" x14ac:dyDescent="0.25">
      <c r="G13963" s="27" t="str">
        <f t="shared" si="218"/>
        <v>2021/2022Central Asia &amp; Eastern EuropeEnergy SystemsAll UsesAll InstrumentsAll DestinationsPublicSOE</v>
      </c>
      <c r="H13963" s="27" t="s">
        <v>291</v>
      </c>
      <c r="I13963" s="27" t="s">
        <v>313</v>
      </c>
      <c r="J13963" s="27" t="s">
        <v>294</v>
      </c>
      <c r="K13963" s="27" t="s">
        <v>346</v>
      </c>
      <c r="L13963" s="27" t="s">
        <v>345</v>
      </c>
      <c r="M13963" s="27" t="s">
        <v>338</v>
      </c>
      <c r="N13963" s="27" t="s">
        <v>309</v>
      </c>
      <c r="O13963" s="27" t="s">
        <v>34</v>
      </c>
      <c r="P13963" s="27">
        <v>1.5151973779999901</v>
      </c>
    </row>
    <row r="13964" spans="7:16" x14ac:dyDescent="0.25">
      <c r="G13964" s="27" t="str">
        <f t="shared" si="218"/>
        <v>2021/2022Central Asia &amp; Eastern EuropeEnergy SystemsAll UsesAll InstrumentsAll DestinationsPublicState-owned FI</v>
      </c>
      <c r="H13964" s="27" t="s">
        <v>291</v>
      </c>
      <c r="I13964" s="27" t="s">
        <v>313</v>
      </c>
      <c r="J13964" s="27" t="s">
        <v>294</v>
      </c>
      <c r="K13964" s="27" t="s">
        <v>346</v>
      </c>
      <c r="L13964" s="27" t="s">
        <v>345</v>
      </c>
      <c r="M13964" s="27" t="s">
        <v>338</v>
      </c>
      <c r="N13964" s="27" t="s">
        <v>309</v>
      </c>
      <c r="O13964" s="27" t="s">
        <v>312</v>
      </c>
      <c r="P13964" s="27">
        <v>63.821848498999998</v>
      </c>
    </row>
    <row r="13965" spans="7:16" x14ac:dyDescent="0.25">
      <c r="G13965" s="27" t="str">
        <f t="shared" si="218"/>
        <v>2021/2022Central Asia &amp; Eastern EuropeEnergy SystemsAll UsesAll InstrumentsDomesticPrivateCommercial FI</v>
      </c>
      <c r="H13965" s="27" t="s">
        <v>291</v>
      </c>
      <c r="I13965" s="27" t="s">
        <v>313</v>
      </c>
      <c r="J13965" s="27" t="s">
        <v>294</v>
      </c>
      <c r="K13965" s="27" t="s">
        <v>346</v>
      </c>
      <c r="L13965" s="27" t="s">
        <v>345</v>
      </c>
      <c r="M13965" s="27" t="s">
        <v>323</v>
      </c>
      <c r="N13965" s="27" t="s">
        <v>306</v>
      </c>
      <c r="O13965" s="27" t="s">
        <v>23</v>
      </c>
      <c r="P13965" s="27">
        <v>328.49567021000001</v>
      </c>
    </row>
    <row r="13966" spans="7:16" x14ac:dyDescent="0.25">
      <c r="G13966" s="27" t="str">
        <f t="shared" si="218"/>
        <v>2021/2022Central Asia &amp; Eastern EuropeEnergy SystemsAll UsesAll InstrumentsDomesticPrivateCorporations</v>
      </c>
      <c r="H13966" s="27" t="s">
        <v>291</v>
      </c>
      <c r="I13966" s="27" t="s">
        <v>313</v>
      </c>
      <c r="J13966" s="27" t="s">
        <v>294</v>
      </c>
      <c r="K13966" s="27" t="s">
        <v>346</v>
      </c>
      <c r="L13966" s="27" t="s">
        <v>345</v>
      </c>
      <c r="M13966" s="27" t="s">
        <v>323</v>
      </c>
      <c r="N13966" s="27" t="s">
        <v>306</v>
      </c>
      <c r="O13966" s="27" t="s">
        <v>307</v>
      </c>
      <c r="P13966" s="27">
        <v>3235.4486418000001</v>
      </c>
    </row>
    <row r="13967" spans="7:16" x14ac:dyDescent="0.25">
      <c r="G13967" s="27" t="str">
        <f t="shared" si="218"/>
        <v>2021/2022Central Asia &amp; Eastern EuropeEnergy SystemsAll UsesAll InstrumentsDomesticPrivateFunds</v>
      </c>
      <c r="H13967" s="27" t="s">
        <v>291</v>
      </c>
      <c r="I13967" s="27" t="s">
        <v>313</v>
      </c>
      <c r="J13967" s="27" t="s">
        <v>294</v>
      </c>
      <c r="K13967" s="27" t="s">
        <v>346</v>
      </c>
      <c r="L13967" s="27" t="s">
        <v>345</v>
      </c>
      <c r="M13967" s="27" t="s">
        <v>323</v>
      </c>
      <c r="N13967" s="27" t="s">
        <v>306</v>
      </c>
      <c r="O13967" s="27" t="s">
        <v>25</v>
      </c>
      <c r="P13967" s="27">
        <v>0</v>
      </c>
    </row>
    <row r="13968" spans="7:16" x14ac:dyDescent="0.25">
      <c r="G13968" s="27" t="str">
        <f t="shared" si="218"/>
        <v>2021/2022Central Asia &amp; Eastern EuropeEnergy SystemsAll UsesAll InstrumentsDomesticPrivateHouseholds/Individuals</v>
      </c>
      <c r="H13968" s="27" t="s">
        <v>291</v>
      </c>
      <c r="I13968" s="27" t="s">
        <v>313</v>
      </c>
      <c r="J13968" s="27" t="s">
        <v>294</v>
      </c>
      <c r="K13968" s="27" t="s">
        <v>346</v>
      </c>
      <c r="L13968" s="27" t="s">
        <v>345</v>
      </c>
      <c r="M13968" s="27" t="s">
        <v>323</v>
      </c>
      <c r="N13968" s="27" t="s">
        <v>306</v>
      </c>
      <c r="O13968" s="27" t="s">
        <v>308</v>
      </c>
      <c r="P13968" s="27">
        <v>2013.841874</v>
      </c>
    </row>
    <row r="13969" spans="7:16" x14ac:dyDescent="0.25">
      <c r="G13969" s="27" t="str">
        <f t="shared" si="218"/>
        <v>2021/2022Central Asia &amp; Eastern EuropeEnergy SystemsAll UsesAll InstrumentsDomesticPrivateInstitutional Investors</v>
      </c>
      <c r="H13969" s="27" t="s">
        <v>291</v>
      </c>
      <c r="I13969" s="27" t="s">
        <v>313</v>
      </c>
      <c r="J13969" s="27" t="s">
        <v>294</v>
      </c>
      <c r="K13969" s="27" t="s">
        <v>346</v>
      </c>
      <c r="L13969" s="27" t="s">
        <v>345</v>
      </c>
      <c r="M13969" s="27" t="s">
        <v>323</v>
      </c>
      <c r="N13969" s="27" t="s">
        <v>306</v>
      </c>
      <c r="O13969" s="27" t="s">
        <v>27</v>
      </c>
      <c r="P13969" s="27">
        <v>8.2147656999999999E-2</v>
      </c>
    </row>
    <row r="13970" spans="7:16" x14ac:dyDescent="0.25">
      <c r="G13970" s="27" t="str">
        <f t="shared" si="218"/>
        <v>2021/2022Central Asia &amp; Eastern EuropeEnergy SystemsAll UsesAll InstrumentsDomesticPublicGovernment</v>
      </c>
      <c r="H13970" s="27" t="s">
        <v>291</v>
      </c>
      <c r="I13970" s="27" t="s">
        <v>313</v>
      </c>
      <c r="J13970" s="27" t="s">
        <v>294</v>
      </c>
      <c r="K13970" s="27" t="s">
        <v>346</v>
      </c>
      <c r="L13970" s="27" t="s">
        <v>345</v>
      </c>
      <c r="M13970" s="27" t="s">
        <v>323</v>
      </c>
      <c r="N13970" s="27" t="s">
        <v>309</v>
      </c>
      <c r="O13970" s="27" t="s">
        <v>28</v>
      </c>
      <c r="P13970" s="27">
        <v>0.209754</v>
      </c>
    </row>
    <row r="13971" spans="7:16" x14ac:dyDescent="0.25">
      <c r="G13971" s="27" t="str">
        <f t="shared" si="218"/>
        <v>2021/2022Central Asia &amp; Eastern EuropeEnergy SystemsAll UsesAll InstrumentsDomesticPublicMultilateral DFI</v>
      </c>
      <c r="H13971" s="27" t="s">
        <v>291</v>
      </c>
      <c r="I13971" s="27" t="s">
        <v>313</v>
      </c>
      <c r="J13971" s="27" t="s">
        <v>294</v>
      </c>
      <c r="K13971" s="27" t="s">
        <v>346</v>
      </c>
      <c r="L13971" s="27" t="s">
        <v>345</v>
      </c>
      <c r="M13971" s="27" t="s">
        <v>323</v>
      </c>
      <c r="N13971" s="27" t="s">
        <v>309</v>
      </c>
      <c r="O13971" s="27" t="s">
        <v>30</v>
      </c>
      <c r="P13971" s="27">
        <v>1.049709902</v>
      </c>
    </row>
    <row r="13972" spans="7:16" x14ac:dyDescent="0.25">
      <c r="G13972" s="27" t="str">
        <f t="shared" si="218"/>
        <v>2021/2022Central Asia &amp; Eastern EuropeEnergy SystemsAll UsesAll InstrumentsDomesticPublicNational DFI</v>
      </c>
      <c r="H13972" s="27" t="s">
        <v>291</v>
      </c>
      <c r="I13972" s="27" t="s">
        <v>313</v>
      </c>
      <c r="J13972" s="27" t="s">
        <v>294</v>
      </c>
      <c r="K13972" s="27" t="s">
        <v>346</v>
      </c>
      <c r="L13972" s="27" t="s">
        <v>345</v>
      </c>
      <c r="M13972" s="27" t="s">
        <v>323</v>
      </c>
      <c r="N13972" s="27" t="s">
        <v>309</v>
      </c>
      <c r="O13972" s="27" t="s">
        <v>33</v>
      </c>
      <c r="P13972" s="27">
        <v>0.193288604</v>
      </c>
    </row>
    <row r="13973" spans="7:16" x14ac:dyDescent="0.25">
      <c r="G13973" s="27" t="str">
        <f t="shared" si="218"/>
        <v>2021/2022Central Asia &amp; Eastern EuropeEnergy SystemsAll UsesAll InstrumentsDomesticPublicSOE</v>
      </c>
      <c r="H13973" s="27" t="s">
        <v>291</v>
      </c>
      <c r="I13973" s="27" t="s">
        <v>313</v>
      </c>
      <c r="J13973" s="27" t="s">
        <v>294</v>
      </c>
      <c r="K13973" s="27" t="s">
        <v>346</v>
      </c>
      <c r="L13973" s="27" t="s">
        <v>345</v>
      </c>
      <c r="M13973" s="27" t="s">
        <v>323</v>
      </c>
      <c r="N13973" s="27" t="s">
        <v>309</v>
      </c>
      <c r="O13973" s="27" t="s">
        <v>34</v>
      </c>
      <c r="P13973" s="27">
        <v>0.95286435899999999</v>
      </c>
    </row>
    <row r="13974" spans="7:16" x14ac:dyDescent="0.25">
      <c r="G13974" s="27" t="str">
        <f t="shared" si="218"/>
        <v>2021/2022Central Asia &amp; Eastern EuropeEnergy SystemsAll UsesAll InstrumentsDomesticPublicState-owned FI</v>
      </c>
      <c r="H13974" s="27" t="s">
        <v>291</v>
      </c>
      <c r="I13974" s="27" t="s">
        <v>313</v>
      </c>
      <c r="J13974" s="27" t="s">
        <v>294</v>
      </c>
      <c r="K13974" s="27" t="s">
        <v>346</v>
      </c>
      <c r="L13974" s="27" t="s">
        <v>345</v>
      </c>
      <c r="M13974" s="27" t="s">
        <v>323</v>
      </c>
      <c r="N13974" s="27" t="s">
        <v>309</v>
      </c>
      <c r="O13974" s="27" t="s">
        <v>312</v>
      </c>
      <c r="P13974" s="27">
        <v>56.619583329999998</v>
      </c>
    </row>
    <row r="13975" spans="7:16" x14ac:dyDescent="0.25">
      <c r="G13975" s="27" t="str">
        <f t="shared" si="218"/>
        <v>2021/2022Central Asia &amp; Eastern EuropeEnergy SystemsAll UsesAll InstrumentsInternationalPrivateCommercial FI</v>
      </c>
      <c r="H13975" s="27" t="s">
        <v>291</v>
      </c>
      <c r="I13975" s="27" t="s">
        <v>313</v>
      </c>
      <c r="J13975" s="27" t="s">
        <v>294</v>
      </c>
      <c r="K13975" s="27" t="s">
        <v>346</v>
      </c>
      <c r="L13975" s="27" t="s">
        <v>345</v>
      </c>
      <c r="M13975" s="27" t="s">
        <v>324</v>
      </c>
      <c r="N13975" s="27" t="s">
        <v>306</v>
      </c>
      <c r="O13975" s="27" t="s">
        <v>23</v>
      </c>
      <c r="P13975" s="27">
        <v>136.37222614000001</v>
      </c>
    </row>
    <row r="13976" spans="7:16" x14ac:dyDescent="0.25">
      <c r="G13976" s="27" t="str">
        <f t="shared" si="218"/>
        <v>2021/2022Central Asia &amp; Eastern EuropeEnergy SystemsAll UsesAll InstrumentsInternationalPrivateCorporations</v>
      </c>
      <c r="H13976" s="27" t="s">
        <v>291</v>
      </c>
      <c r="I13976" s="27" t="s">
        <v>313</v>
      </c>
      <c r="J13976" s="27" t="s">
        <v>294</v>
      </c>
      <c r="K13976" s="27" t="s">
        <v>346</v>
      </c>
      <c r="L13976" s="27" t="s">
        <v>345</v>
      </c>
      <c r="M13976" s="27" t="s">
        <v>324</v>
      </c>
      <c r="N13976" s="27" t="s">
        <v>306</v>
      </c>
      <c r="O13976" s="27" t="s">
        <v>307</v>
      </c>
      <c r="P13976" s="27">
        <v>348.579629589999</v>
      </c>
    </row>
    <row r="13977" spans="7:16" x14ac:dyDescent="0.25">
      <c r="G13977" s="27" t="str">
        <f t="shared" si="218"/>
        <v>2021/2022Central Asia &amp; Eastern EuropeEnergy SystemsAll UsesAll InstrumentsInternationalPrivateFunds</v>
      </c>
      <c r="H13977" s="27" t="s">
        <v>291</v>
      </c>
      <c r="I13977" s="27" t="s">
        <v>313</v>
      </c>
      <c r="J13977" s="27" t="s">
        <v>294</v>
      </c>
      <c r="K13977" s="27" t="s">
        <v>346</v>
      </c>
      <c r="L13977" s="27" t="s">
        <v>345</v>
      </c>
      <c r="M13977" s="27" t="s">
        <v>324</v>
      </c>
      <c r="N13977" s="27" t="s">
        <v>306</v>
      </c>
      <c r="O13977" s="27" t="s">
        <v>25</v>
      </c>
      <c r="P13977" s="27">
        <v>43.451299999999897</v>
      </c>
    </row>
    <row r="13978" spans="7:16" x14ac:dyDescent="0.25">
      <c r="G13978" s="27" t="str">
        <f t="shared" si="218"/>
        <v>2021/2022Central Asia &amp; Eastern EuropeEnergy SystemsAll UsesAll InstrumentsInternationalPrivateInstitutional Investors</v>
      </c>
      <c r="H13978" s="27" t="s">
        <v>291</v>
      </c>
      <c r="I13978" s="27" t="s">
        <v>313</v>
      </c>
      <c r="J13978" s="27" t="s">
        <v>294</v>
      </c>
      <c r="K13978" s="27" t="s">
        <v>346</v>
      </c>
      <c r="L13978" s="27" t="s">
        <v>345</v>
      </c>
      <c r="M13978" s="27" t="s">
        <v>324</v>
      </c>
      <c r="N13978" s="27" t="s">
        <v>306</v>
      </c>
      <c r="O13978" s="27" t="s">
        <v>27</v>
      </c>
      <c r="P13978" s="27">
        <v>27.355579301999999</v>
      </c>
    </row>
    <row r="13979" spans="7:16" x14ac:dyDescent="0.25">
      <c r="G13979" s="27" t="str">
        <f t="shared" si="218"/>
        <v>2021/2022Central Asia &amp; Eastern EuropeEnergy SystemsAll UsesAll InstrumentsInternationalPrivateUnknown</v>
      </c>
      <c r="H13979" s="27" t="s">
        <v>291</v>
      </c>
      <c r="I13979" s="27" t="s">
        <v>313</v>
      </c>
      <c r="J13979" s="27" t="s">
        <v>294</v>
      </c>
      <c r="K13979" s="27" t="s">
        <v>346</v>
      </c>
      <c r="L13979" s="27" t="s">
        <v>345</v>
      </c>
      <c r="M13979" s="27" t="s">
        <v>324</v>
      </c>
      <c r="N13979" s="27" t="s">
        <v>306</v>
      </c>
      <c r="O13979" s="27" t="s">
        <v>301</v>
      </c>
      <c r="P13979" s="27">
        <v>9.5</v>
      </c>
    </row>
    <row r="13980" spans="7:16" x14ac:dyDescent="0.25">
      <c r="G13980" s="27" t="str">
        <f t="shared" si="218"/>
        <v>2021/2022Central Asia &amp; Eastern EuropeEnergy SystemsAll UsesAll InstrumentsInternationalPublicBilateral DFI</v>
      </c>
      <c r="H13980" s="27" t="s">
        <v>291</v>
      </c>
      <c r="I13980" s="27" t="s">
        <v>313</v>
      </c>
      <c r="J13980" s="27" t="s">
        <v>294</v>
      </c>
      <c r="K13980" s="27" t="s">
        <v>346</v>
      </c>
      <c r="L13980" s="27" t="s">
        <v>345</v>
      </c>
      <c r="M13980" s="27" t="s">
        <v>324</v>
      </c>
      <c r="N13980" s="27" t="s">
        <v>309</v>
      </c>
      <c r="O13980" s="27" t="s">
        <v>31</v>
      </c>
      <c r="P13980" s="27">
        <v>62.5</v>
      </c>
    </row>
    <row r="13981" spans="7:16" x14ac:dyDescent="0.25">
      <c r="G13981" s="27" t="str">
        <f t="shared" si="218"/>
        <v>2021/2022Central Asia &amp; Eastern EuropeEnergy SystemsAll UsesAll InstrumentsInternationalPublicExport Credit Agency (ECA)</v>
      </c>
      <c r="H13981" s="27" t="s">
        <v>291</v>
      </c>
      <c r="I13981" s="27" t="s">
        <v>313</v>
      </c>
      <c r="J13981" s="27" t="s">
        <v>294</v>
      </c>
      <c r="K13981" s="27" t="s">
        <v>346</v>
      </c>
      <c r="L13981" s="27" t="s">
        <v>345</v>
      </c>
      <c r="M13981" s="27" t="s">
        <v>324</v>
      </c>
      <c r="N13981" s="27" t="s">
        <v>309</v>
      </c>
      <c r="O13981" s="27" t="s">
        <v>310</v>
      </c>
      <c r="P13981" s="27">
        <v>0</v>
      </c>
    </row>
    <row r="13982" spans="7:16" x14ac:dyDescent="0.25">
      <c r="G13982" s="27" t="str">
        <f t="shared" si="218"/>
        <v>2021/2022Central Asia &amp; Eastern EuropeEnergy SystemsAll UsesAll InstrumentsInternationalPublicGovernment</v>
      </c>
      <c r="H13982" s="27" t="s">
        <v>291</v>
      </c>
      <c r="I13982" s="27" t="s">
        <v>313</v>
      </c>
      <c r="J13982" s="27" t="s">
        <v>294</v>
      </c>
      <c r="K13982" s="27" t="s">
        <v>346</v>
      </c>
      <c r="L13982" s="27" t="s">
        <v>345</v>
      </c>
      <c r="M13982" s="27" t="s">
        <v>324</v>
      </c>
      <c r="N13982" s="27" t="s">
        <v>309</v>
      </c>
      <c r="O13982" s="27" t="s">
        <v>28</v>
      </c>
      <c r="P13982" s="27">
        <v>30.124687333000001</v>
      </c>
    </row>
    <row r="13983" spans="7:16" x14ac:dyDescent="0.25">
      <c r="G13983" s="27" t="str">
        <f t="shared" si="218"/>
        <v>2021/2022Central Asia &amp; Eastern EuropeEnergy SystemsAll UsesAll InstrumentsInternationalPublicMultilateral Climate Funds</v>
      </c>
      <c r="H13983" s="27" t="s">
        <v>291</v>
      </c>
      <c r="I13983" s="27" t="s">
        <v>313</v>
      </c>
      <c r="J13983" s="27" t="s">
        <v>294</v>
      </c>
      <c r="K13983" s="27" t="s">
        <v>346</v>
      </c>
      <c r="L13983" s="27" t="s">
        <v>345</v>
      </c>
      <c r="M13983" s="27" t="s">
        <v>324</v>
      </c>
      <c r="N13983" s="27" t="s">
        <v>309</v>
      </c>
      <c r="O13983" s="27" t="s">
        <v>29</v>
      </c>
      <c r="P13983" s="27">
        <v>11.535</v>
      </c>
    </row>
    <row r="13984" spans="7:16" x14ac:dyDescent="0.25">
      <c r="G13984" s="27" t="str">
        <f t="shared" si="218"/>
        <v>2021/2022Central Asia &amp; Eastern EuropeEnergy SystemsAll UsesAll InstrumentsInternationalPublicMultilateral DFI</v>
      </c>
      <c r="H13984" s="27" t="s">
        <v>291</v>
      </c>
      <c r="I13984" s="27" t="s">
        <v>313</v>
      </c>
      <c r="J13984" s="27" t="s">
        <v>294</v>
      </c>
      <c r="K13984" s="27" t="s">
        <v>346</v>
      </c>
      <c r="L13984" s="27" t="s">
        <v>345</v>
      </c>
      <c r="M13984" s="27" t="s">
        <v>324</v>
      </c>
      <c r="N13984" s="27" t="s">
        <v>309</v>
      </c>
      <c r="O13984" s="27" t="s">
        <v>30</v>
      </c>
      <c r="P13984" s="27">
        <v>315.83035454999998</v>
      </c>
    </row>
    <row r="13985" spans="7:16" x14ac:dyDescent="0.25">
      <c r="G13985" s="27" t="str">
        <f t="shared" si="218"/>
        <v>2021/2022Central Asia &amp; Eastern EuropeEnergy SystemsAll UsesAll InstrumentsInternationalPublicSOE</v>
      </c>
      <c r="H13985" s="27" t="s">
        <v>291</v>
      </c>
      <c r="I13985" s="27" t="s">
        <v>313</v>
      </c>
      <c r="J13985" s="27" t="s">
        <v>294</v>
      </c>
      <c r="K13985" s="27" t="s">
        <v>346</v>
      </c>
      <c r="L13985" s="27" t="s">
        <v>345</v>
      </c>
      <c r="M13985" s="27" t="s">
        <v>324</v>
      </c>
      <c r="N13985" s="27" t="s">
        <v>309</v>
      </c>
      <c r="O13985" s="27" t="s">
        <v>34</v>
      </c>
      <c r="P13985" s="27">
        <v>0.56233301899999999</v>
      </c>
    </row>
    <row r="13986" spans="7:16" x14ac:dyDescent="0.25">
      <c r="G13986" s="27" t="str">
        <f t="shared" si="218"/>
        <v>2021/2022Central Asia &amp; Eastern EuropeEnergy SystemsAll UsesAll InstrumentsInternationalPublicState-owned FI</v>
      </c>
      <c r="H13986" s="27" t="s">
        <v>291</v>
      </c>
      <c r="I13986" s="27" t="s">
        <v>313</v>
      </c>
      <c r="J13986" s="27" t="s">
        <v>294</v>
      </c>
      <c r="K13986" s="27" t="s">
        <v>346</v>
      </c>
      <c r="L13986" s="27" t="s">
        <v>345</v>
      </c>
      <c r="M13986" s="27" t="s">
        <v>324</v>
      </c>
      <c r="N13986" s="27" t="s">
        <v>309</v>
      </c>
      <c r="O13986" s="27" t="s">
        <v>312</v>
      </c>
      <c r="P13986" s="27">
        <v>7.2022651690000004</v>
      </c>
    </row>
    <row r="13987" spans="7:16" x14ac:dyDescent="0.25">
      <c r="G13987" s="27" t="str">
        <f t="shared" si="218"/>
        <v>2021/2022Central Asia &amp; Eastern EuropeEnergy SystemsAll UsesBalance sheet financing (debt portion)All DestinationsPrivateCommercial FI</v>
      </c>
      <c r="H13987" s="27" t="s">
        <v>291</v>
      </c>
      <c r="I13987" s="27" t="s">
        <v>313</v>
      </c>
      <c r="J13987" s="27" t="s">
        <v>294</v>
      </c>
      <c r="K13987" s="27" t="s">
        <v>346</v>
      </c>
      <c r="L13987" s="27" t="s">
        <v>333</v>
      </c>
      <c r="M13987" s="27" t="s">
        <v>338</v>
      </c>
      <c r="N13987" s="27" t="s">
        <v>306</v>
      </c>
      <c r="O13987" s="27" t="s">
        <v>23</v>
      </c>
      <c r="P13987" s="27">
        <v>80.959618949999907</v>
      </c>
    </row>
    <row r="13988" spans="7:16" x14ac:dyDescent="0.25">
      <c r="G13988" s="27" t="str">
        <f t="shared" si="218"/>
        <v>2021/2022Central Asia &amp; Eastern EuropeEnergy SystemsAll UsesBalance sheet financing (debt portion)All DestinationsPublicState-owned FI</v>
      </c>
      <c r="H13988" s="27" t="s">
        <v>291</v>
      </c>
      <c r="I13988" s="27" t="s">
        <v>313</v>
      </c>
      <c r="J13988" s="27" t="s">
        <v>294</v>
      </c>
      <c r="K13988" s="27" t="s">
        <v>346</v>
      </c>
      <c r="L13988" s="27" t="s">
        <v>333</v>
      </c>
      <c r="M13988" s="27" t="s">
        <v>338</v>
      </c>
      <c r="N13988" s="27" t="s">
        <v>309</v>
      </c>
      <c r="O13988" s="27" t="s">
        <v>312</v>
      </c>
      <c r="P13988" s="27">
        <v>1.0147651689999999</v>
      </c>
    </row>
    <row r="13989" spans="7:16" x14ac:dyDescent="0.25">
      <c r="G13989" s="27" t="str">
        <f t="shared" si="218"/>
        <v>2021/2022Central Asia &amp; Eastern EuropeEnergy SystemsAll UsesBalance sheet financing (debt portion)DomesticPrivateCommercial FI</v>
      </c>
      <c r="H13989" s="27" t="s">
        <v>291</v>
      </c>
      <c r="I13989" s="27" t="s">
        <v>313</v>
      </c>
      <c r="J13989" s="27" t="s">
        <v>294</v>
      </c>
      <c r="K13989" s="27" t="s">
        <v>346</v>
      </c>
      <c r="L13989" s="27" t="s">
        <v>333</v>
      </c>
      <c r="M13989" s="27" t="s">
        <v>323</v>
      </c>
      <c r="N13989" s="27" t="s">
        <v>306</v>
      </c>
      <c r="O13989" s="27" t="s">
        <v>23</v>
      </c>
      <c r="P13989" s="27">
        <v>67.922237809999999</v>
      </c>
    </row>
    <row r="13990" spans="7:16" x14ac:dyDescent="0.25">
      <c r="G13990" s="27" t="str">
        <f t="shared" si="218"/>
        <v>2021/2022Central Asia &amp; Eastern EuropeEnergy SystemsAll UsesBalance sheet financing (debt portion)DomesticPublicState-owned FI</v>
      </c>
      <c r="H13990" s="27" t="s">
        <v>291</v>
      </c>
      <c r="I13990" s="27" t="s">
        <v>313</v>
      </c>
      <c r="J13990" s="27" t="s">
        <v>294</v>
      </c>
      <c r="K13990" s="27" t="s">
        <v>346</v>
      </c>
      <c r="L13990" s="27" t="s">
        <v>333</v>
      </c>
      <c r="M13990" s="27" t="s">
        <v>323</v>
      </c>
      <c r="N13990" s="27" t="s">
        <v>309</v>
      </c>
      <c r="O13990" s="27" t="s">
        <v>312</v>
      </c>
      <c r="P13990" s="27">
        <v>0</v>
      </c>
    </row>
    <row r="13991" spans="7:16" x14ac:dyDescent="0.25">
      <c r="G13991" s="27" t="str">
        <f t="shared" si="218"/>
        <v>2021/2022Central Asia &amp; Eastern EuropeEnergy SystemsAll UsesBalance sheet financing (debt portion)InternationalPrivateCommercial FI</v>
      </c>
      <c r="H13991" s="27" t="s">
        <v>291</v>
      </c>
      <c r="I13991" s="27" t="s">
        <v>313</v>
      </c>
      <c r="J13991" s="27" t="s">
        <v>294</v>
      </c>
      <c r="K13991" s="27" t="s">
        <v>346</v>
      </c>
      <c r="L13991" s="27" t="s">
        <v>333</v>
      </c>
      <c r="M13991" s="27" t="s">
        <v>324</v>
      </c>
      <c r="N13991" s="27" t="s">
        <v>306</v>
      </c>
      <c r="O13991" s="27" t="s">
        <v>23</v>
      </c>
      <c r="P13991" s="27">
        <v>13.037381140000001</v>
      </c>
    </row>
    <row r="13992" spans="7:16" x14ac:dyDescent="0.25">
      <c r="G13992" s="27" t="str">
        <f t="shared" si="218"/>
        <v>2021/2022Central Asia &amp; Eastern EuropeEnergy SystemsAll UsesBalance sheet financing (debt portion)InternationalPublicState-owned FI</v>
      </c>
      <c r="H13992" s="27" t="s">
        <v>291</v>
      </c>
      <c r="I13992" s="27" t="s">
        <v>313</v>
      </c>
      <c r="J13992" s="27" t="s">
        <v>294</v>
      </c>
      <c r="K13992" s="27" t="s">
        <v>346</v>
      </c>
      <c r="L13992" s="27" t="s">
        <v>333</v>
      </c>
      <c r="M13992" s="27" t="s">
        <v>324</v>
      </c>
      <c r="N13992" s="27" t="s">
        <v>309</v>
      </c>
      <c r="O13992" s="27" t="s">
        <v>312</v>
      </c>
      <c r="P13992" s="27">
        <v>1.0147651689999999</v>
      </c>
    </row>
    <row r="13993" spans="7:16" x14ac:dyDescent="0.25">
      <c r="G13993" s="27" t="str">
        <f t="shared" si="218"/>
        <v>2021/2022Central Asia &amp; Eastern EuropeEnergy SystemsAll UsesBalance sheet financing (equity portion)All DestinationsPrivateCorporations</v>
      </c>
      <c r="H13993" s="27" t="s">
        <v>291</v>
      </c>
      <c r="I13993" s="27" t="s">
        <v>313</v>
      </c>
      <c r="J13993" s="27" t="s">
        <v>294</v>
      </c>
      <c r="K13993" s="27" t="s">
        <v>346</v>
      </c>
      <c r="L13993" s="27" t="s">
        <v>334</v>
      </c>
      <c r="M13993" s="27" t="s">
        <v>338</v>
      </c>
      <c r="N13993" s="27" t="s">
        <v>306</v>
      </c>
      <c r="O13993" s="27" t="s">
        <v>307</v>
      </c>
      <c r="P13993" s="27">
        <v>3217.7620268700002</v>
      </c>
    </row>
    <row r="13994" spans="7:16" x14ac:dyDescent="0.25">
      <c r="G13994" s="27" t="str">
        <f t="shared" si="218"/>
        <v>2021/2022Central Asia &amp; Eastern EuropeEnergy SystemsAll UsesBalance sheet financing (equity portion)All DestinationsPrivateFunds</v>
      </c>
      <c r="H13994" s="27" t="s">
        <v>291</v>
      </c>
      <c r="I13994" s="27" t="s">
        <v>313</v>
      </c>
      <c r="J13994" s="27" t="s">
        <v>294</v>
      </c>
      <c r="K13994" s="27" t="s">
        <v>346</v>
      </c>
      <c r="L13994" s="27" t="s">
        <v>334</v>
      </c>
      <c r="M13994" s="27" t="s">
        <v>338</v>
      </c>
      <c r="N13994" s="27" t="s">
        <v>306</v>
      </c>
      <c r="O13994" s="27" t="s">
        <v>25</v>
      </c>
      <c r="P13994" s="27">
        <v>0</v>
      </c>
    </row>
    <row r="13995" spans="7:16" x14ac:dyDescent="0.25">
      <c r="G13995" s="27" t="str">
        <f t="shared" si="218"/>
        <v>2021/2022Central Asia &amp; Eastern EuropeEnergy SystemsAll UsesBalance sheet financing (equity portion)All DestinationsPrivateHouseholds/Individuals</v>
      </c>
      <c r="H13995" s="27" t="s">
        <v>291</v>
      </c>
      <c r="I13995" s="27" t="s">
        <v>313</v>
      </c>
      <c r="J13995" s="27" t="s">
        <v>294</v>
      </c>
      <c r="K13995" s="27" t="s">
        <v>346</v>
      </c>
      <c r="L13995" s="27" t="s">
        <v>334</v>
      </c>
      <c r="M13995" s="27" t="s">
        <v>338</v>
      </c>
      <c r="N13995" s="27" t="s">
        <v>306</v>
      </c>
      <c r="O13995" s="27" t="s">
        <v>308</v>
      </c>
      <c r="P13995" s="27">
        <v>2013.841874</v>
      </c>
    </row>
    <row r="13996" spans="7:16" x14ac:dyDescent="0.25">
      <c r="G13996" s="27" t="str">
        <f t="shared" si="218"/>
        <v>2021/2022Central Asia &amp; Eastern EuropeEnergy SystemsAll UsesBalance sheet financing (equity portion)All DestinationsPublicGovernment</v>
      </c>
      <c r="H13996" s="27" t="s">
        <v>291</v>
      </c>
      <c r="I13996" s="27" t="s">
        <v>313</v>
      </c>
      <c r="J13996" s="27" t="s">
        <v>294</v>
      </c>
      <c r="K13996" s="27" t="s">
        <v>346</v>
      </c>
      <c r="L13996" s="27" t="s">
        <v>334</v>
      </c>
      <c r="M13996" s="27" t="s">
        <v>338</v>
      </c>
      <c r="N13996" s="27" t="s">
        <v>309</v>
      </c>
      <c r="O13996" s="27" t="s">
        <v>28</v>
      </c>
      <c r="P13996" s="27">
        <v>6.5095000000000001</v>
      </c>
    </row>
    <row r="13997" spans="7:16" x14ac:dyDescent="0.25">
      <c r="G13997" s="27" t="str">
        <f t="shared" si="218"/>
        <v>2021/2022Central Asia &amp; Eastern EuropeEnergy SystemsAll UsesBalance sheet financing (equity portion)All DestinationsPublicSOE</v>
      </c>
      <c r="H13997" s="27" t="s">
        <v>291</v>
      </c>
      <c r="I13997" s="27" t="s">
        <v>313</v>
      </c>
      <c r="J13997" s="27" t="s">
        <v>294</v>
      </c>
      <c r="K13997" s="27" t="s">
        <v>346</v>
      </c>
      <c r="L13997" s="27" t="s">
        <v>334</v>
      </c>
      <c r="M13997" s="27" t="s">
        <v>338</v>
      </c>
      <c r="N13997" s="27" t="s">
        <v>309</v>
      </c>
      <c r="O13997" s="27" t="s">
        <v>34</v>
      </c>
      <c r="P13997" s="27">
        <v>0.98349537799999998</v>
      </c>
    </row>
    <row r="13998" spans="7:16" x14ac:dyDescent="0.25">
      <c r="G13998" s="27" t="str">
        <f t="shared" si="218"/>
        <v>2021/2022Central Asia &amp; Eastern EuropeEnergy SystemsAll UsesBalance sheet financing (equity portion)All DestinationsPublicState-owned FI</v>
      </c>
      <c r="H13998" s="27" t="s">
        <v>291</v>
      </c>
      <c r="I13998" s="27" t="s">
        <v>313</v>
      </c>
      <c r="J13998" s="27" t="s">
        <v>294</v>
      </c>
      <c r="K13998" s="27" t="s">
        <v>346</v>
      </c>
      <c r="L13998" s="27" t="s">
        <v>334</v>
      </c>
      <c r="M13998" s="27" t="s">
        <v>338</v>
      </c>
      <c r="N13998" s="27" t="s">
        <v>309</v>
      </c>
      <c r="O13998" s="27" t="s">
        <v>312</v>
      </c>
      <c r="P13998" s="27">
        <v>0</v>
      </c>
    </row>
    <row r="13999" spans="7:16" x14ac:dyDescent="0.25">
      <c r="G13999" s="27" t="str">
        <f t="shared" si="218"/>
        <v>2021/2022Central Asia &amp; Eastern EuropeEnergy SystemsAll UsesBalance sheet financing (equity portion)DomesticPrivateCorporations</v>
      </c>
      <c r="H13999" s="27" t="s">
        <v>291</v>
      </c>
      <c r="I13999" s="27" t="s">
        <v>313</v>
      </c>
      <c r="J13999" s="27" t="s">
        <v>294</v>
      </c>
      <c r="K13999" s="27" t="s">
        <v>346</v>
      </c>
      <c r="L13999" s="27" t="s">
        <v>334</v>
      </c>
      <c r="M13999" s="27" t="s">
        <v>323</v>
      </c>
      <c r="N13999" s="27" t="s">
        <v>306</v>
      </c>
      <c r="O13999" s="27" t="s">
        <v>307</v>
      </c>
      <c r="P13999" s="27">
        <v>3121.9812120000001</v>
      </c>
    </row>
    <row r="14000" spans="7:16" x14ac:dyDescent="0.25">
      <c r="G14000" s="27" t="str">
        <f t="shared" si="218"/>
        <v>2021/2022Central Asia &amp; Eastern EuropeEnergy SystemsAll UsesBalance sheet financing (equity portion)DomesticPrivateFunds</v>
      </c>
      <c r="H14000" s="27" t="s">
        <v>291</v>
      </c>
      <c r="I14000" s="27" t="s">
        <v>313</v>
      </c>
      <c r="J14000" s="27" t="s">
        <v>294</v>
      </c>
      <c r="K14000" s="27" t="s">
        <v>346</v>
      </c>
      <c r="L14000" s="27" t="s">
        <v>334</v>
      </c>
      <c r="M14000" s="27" t="s">
        <v>323</v>
      </c>
      <c r="N14000" s="27" t="s">
        <v>306</v>
      </c>
      <c r="O14000" s="27" t="s">
        <v>25</v>
      </c>
      <c r="P14000" s="27">
        <v>0</v>
      </c>
    </row>
    <row r="14001" spans="7:16" x14ac:dyDescent="0.25">
      <c r="G14001" s="27" t="str">
        <f t="shared" si="218"/>
        <v>2021/2022Central Asia &amp; Eastern EuropeEnergy SystemsAll UsesBalance sheet financing (equity portion)DomesticPrivateHouseholds/Individuals</v>
      </c>
      <c r="H14001" s="27" t="s">
        <v>291</v>
      </c>
      <c r="I14001" s="27" t="s">
        <v>313</v>
      </c>
      <c r="J14001" s="27" t="s">
        <v>294</v>
      </c>
      <c r="K14001" s="27" t="s">
        <v>346</v>
      </c>
      <c r="L14001" s="27" t="s">
        <v>334</v>
      </c>
      <c r="M14001" s="27" t="s">
        <v>323</v>
      </c>
      <c r="N14001" s="27" t="s">
        <v>306</v>
      </c>
      <c r="O14001" s="27" t="s">
        <v>308</v>
      </c>
      <c r="P14001" s="27">
        <v>2013.841874</v>
      </c>
    </row>
    <row r="14002" spans="7:16" x14ac:dyDescent="0.25">
      <c r="G14002" s="27" t="str">
        <f t="shared" si="218"/>
        <v>2021/2022Central Asia &amp; Eastern EuropeEnergy SystemsAll UsesBalance sheet financing (equity portion)DomesticPublicSOE</v>
      </c>
      <c r="H14002" s="27" t="s">
        <v>291</v>
      </c>
      <c r="I14002" s="27" t="s">
        <v>313</v>
      </c>
      <c r="J14002" s="27" t="s">
        <v>294</v>
      </c>
      <c r="K14002" s="27" t="s">
        <v>346</v>
      </c>
      <c r="L14002" s="27" t="s">
        <v>334</v>
      </c>
      <c r="M14002" s="27" t="s">
        <v>323</v>
      </c>
      <c r="N14002" s="27" t="s">
        <v>309</v>
      </c>
      <c r="O14002" s="27" t="s">
        <v>34</v>
      </c>
      <c r="P14002" s="27">
        <v>0.42116235899999999</v>
      </c>
    </row>
    <row r="14003" spans="7:16" x14ac:dyDescent="0.25">
      <c r="G14003" s="27" t="str">
        <f t="shared" si="218"/>
        <v>2021/2022Central Asia &amp; Eastern EuropeEnergy SystemsAll UsesBalance sheet financing (equity portion)DomesticPublicState-owned FI</v>
      </c>
      <c r="H14003" s="27" t="s">
        <v>291</v>
      </c>
      <c r="I14003" s="27" t="s">
        <v>313</v>
      </c>
      <c r="J14003" s="27" t="s">
        <v>294</v>
      </c>
      <c r="K14003" s="27" t="s">
        <v>346</v>
      </c>
      <c r="L14003" s="27" t="s">
        <v>334</v>
      </c>
      <c r="M14003" s="27" t="s">
        <v>323</v>
      </c>
      <c r="N14003" s="27" t="s">
        <v>309</v>
      </c>
      <c r="O14003" s="27" t="s">
        <v>312</v>
      </c>
      <c r="P14003" s="27">
        <v>0</v>
      </c>
    </row>
    <row r="14004" spans="7:16" x14ac:dyDescent="0.25">
      <c r="G14004" s="27" t="str">
        <f t="shared" si="218"/>
        <v>2021/2022Central Asia &amp; Eastern EuropeEnergy SystemsAll UsesBalance sheet financing (equity portion)InternationalPrivateCorporations</v>
      </c>
      <c r="H14004" s="27" t="s">
        <v>291</v>
      </c>
      <c r="I14004" s="27" t="s">
        <v>313</v>
      </c>
      <c r="J14004" s="27" t="s">
        <v>294</v>
      </c>
      <c r="K14004" s="27" t="s">
        <v>346</v>
      </c>
      <c r="L14004" s="27" t="s">
        <v>334</v>
      </c>
      <c r="M14004" s="27" t="s">
        <v>324</v>
      </c>
      <c r="N14004" s="27" t="s">
        <v>306</v>
      </c>
      <c r="O14004" s="27" t="s">
        <v>307</v>
      </c>
      <c r="P14004" s="27">
        <v>95.78081487</v>
      </c>
    </row>
    <row r="14005" spans="7:16" x14ac:dyDescent="0.25">
      <c r="G14005" s="27" t="str">
        <f t="shared" si="218"/>
        <v>2021/2022Central Asia &amp; Eastern EuropeEnergy SystemsAll UsesBalance sheet financing (equity portion)InternationalPublicGovernment</v>
      </c>
      <c r="H14005" s="27" t="s">
        <v>291</v>
      </c>
      <c r="I14005" s="27" t="s">
        <v>313</v>
      </c>
      <c r="J14005" s="27" t="s">
        <v>294</v>
      </c>
      <c r="K14005" s="27" t="s">
        <v>346</v>
      </c>
      <c r="L14005" s="27" t="s">
        <v>334</v>
      </c>
      <c r="M14005" s="27" t="s">
        <v>324</v>
      </c>
      <c r="N14005" s="27" t="s">
        <v>309</v>
      </c>
      <c r="O14005" s="27" t="s">
        <v>28</v>
      </c>
      <c r="P14005" s="27">
        <v>6.5095000000000001</v>
      </c>
    </row>
    <row r="14006" spans="7:16" x14ac:dyDescent="0.25">
      <c r="G14006" s="27" t="str">
        <f t="shared" si="218"/>
        <v>2021/2022Central Asia &amp; Eastern EuropeEnergy SystemsAll UsesBalance sheet financing (equity portion)InternationalPublicSOE</v>
      </c>
      <c r="H14006" s="27" t="s">
        <v>291</v>
      </c>
      <c r="I14006" s="27" t="s">
        <v>313</v>
      </c>
      <c r="J14006" s="27" t="s">
        <v>294</v>
      </c>
      <c r="K14006" s="27" t="s">
        <v>346</v>
      </c>
      <c r="L14006" s="27" t="s">
        <v>334</v>
      </c>
      <c r="M14006" s="27" t="s">
        <v>324</v>
      </c>
      <c r="N14006" s="27" t="s">
        <v>309</v>
      </c>
      <c r="O14006" s="27" t="s">
        <v>34</v>
      </c>
      <c r="P14006" s="27">
        <v>0.56233301899999999</v>
      </c>
    </row>
    <row r="14007" spans="7:16" x14ac:dyDescent="0.25">
      <c r="G14007" s="27" t="str">
        <f t="shared" si="218"/>
        <v>2021/2022Central Asia &amp; Eastern EuropeEnergy SystemsAll UsesGrantAll DestinationsPrivateInstitutional Investors</v>
      </c>
      <c r="H14007" s="27" t="s">
        <v>291</v>
      </c>
      <c r="I14007" s="27" t="s">
        <v>313</v>
      </c>
      <c r="J14007" s="27" t="s">
        <v>294</v>
      </c>
      <c r="K14007" s="27" t="s">
        <v>346</v>
      </c>
      <c r="L14007" s="27" t="s">
        <v>332</v>
      </c>
      <c r="M14007" s="27" t="s">
        <v>338</v>
      </c>
      <c r="N14007" s="27" t="s">
        <v>306</v>
      </c>
      <c r="O14007" s="27" t="s">
        <v>27</v>
      </c>
      <c r="P14007" s="27">
        <v>0.1</v>
      </c>
    </row>
    <row r="14008" spans="7:16" x14ac:dyDescent="0.25">
      <c r="G14008" s="27" t="str">
        <f t="shared" si="218"/>
        <v>2021/2022Central Asia &amp; Eastern EuropeEnergy SystemsAll UsesGrantAll DestinationsPublicGovernment</v>
      </c>
      <c r="H14008" s="27" t="s">
        <v>291</v>
      </c>
      <c r="I14008" s="27" t="s">
        <v>313</v>
      </c>
      <c r="J14008" s="27" t="s">
        <v>294</v>
      </c>
      <c r="K14008" s="27" t="s">
        <v>346</v>
      </c>
      <c r="L14008" s="27" t="s">
        <v>332</v>
      </c>
      <c r="M14008" s="27" t="s">
        <v>338</v>
      </c>
      <c r="N14008" s="27" t="s">
        <v>309</v>
      </c>
      <c r="O14008" s="27" t="s">
        <v>28</v>
      </c>
      <c r="P14008" s="27">
        <v>14.003193333</v>
      </c>
    </row>
    <row r="14009" spans="7:16" x14ac:dyDescent="0.25">
      <c r="G14009" s="27" t="str">
        <f t="shared" si="218"/>
        <v>2021/2022Central Asia &amp; Eastern EuropeEnergy SystemsAll UsesGrantAll DestinationsPublicMultilateral Climate Funds</v>
      </c>
      <c r="H14009" s="27" t="s">
        <v>291</v>
      </c>
      <c r="I14009" s="27" t="s">
        <v>313</v>
      </c>
      <c r="J14009" s="27" t="s">
        <v>294</v>
      </c>
      <c r="K14009" s="27" t="s">
        <v>346</v>
      </c>
      <c r="L14009" s="27" t="s">
        <v>332</v>
      </c>
      <c r="M14009" s="27" t="s">
        <v>338</v>
      </c>
      <c r="N14009" s="27" t="s">
        <v>309</v>
      </c>
      <c r="O14009" s="27" t="s">
        <v>29</v>
      </c>
      <c r="P14009" s="27">
        <v>11.535</v>
      </c>
    </row>
    <row r="14010" spans="7:16" x14ac:dyDescent="0.25">
      <c r="G14010" s="27" t="str">
        <f t="shared" si="218"/>
        <v>2021/2022Central Asia &amp; Eastern EuropeEnergy SystemsAll UsesGrantAll DestinationsPublicMultilateral DFI</v>
      </c>
      <c r="H14010" s="27" t="s">
        <v>291</v>
      </c>
      <c r="I14010" s="27" t="s">
        <v>313</v>
      </c>
      <c r="J14010" s="27" t="s">
        <v>294</v>
      </c>
      <c r="K14010" s="27" t="s">
        <v>346</v>
      </c>
      <c r="L14010" s="27" t="s">
        <v>332</v>
      </c>
      <c r="M14010" s="27" t="s">
        <v>338</v>
      </c>
      <c r="N14010" s="27" t="s">
        <v>309</v>
      </c>
      <c r="O14010" s="27" t="s">
        <v>30</v>
      </c>
      <c r="P14010" s="27">
        <v>21.094413513999999</v>
      </c>
    </row>
    <row r="14011" spans="7:16" x14ac:dyDescent="0.25">
      <c r="G14011" s="27" t="str">
        <f t="shared" si="218"/>
        <v>2021/2022Central Asia &amp; Eastern EuropeEnergy SystemsAll UsesGrantDomesticPublicMultilateral DFI</v>
      </c>
      <c r="H14011" s="27" t="s">
        <v>291</v>
      </c>
      <c r="I14011" s="27" t="s">
        <v>313</v>
      </c>
      <c r="J14011" s="27" t="s">
        <v>294</v>
      </c>
      <c r="K14011" s="27" t="s">
        <v>346</v>
      </c>
      <c r="L14011" s="27" t="s">
        <v>332</v>
      </c>
      <c r="M14011" s="27" t="s">
        <v>323</v>
      </c>
      <c r="N14011" s="27" t="s">
        <v>309</v>
      </c>
      <c r="O14011" s="27" t="s">
        <v>30</v>
      </c>
      <c r="P14011" s="27">
        <v>6.5774040000000002E-3</v>
      </c>
    </row>
    <row r="14012" spans="7:16" x14ac:dyDescent="0.25">
      <c r="G14012" s="27" t="str">
        <f t="shared" si="218"/>
        <v>2021/2022Central Asia &amp; Eastern EuropeEnergy SystemsAll UsesGrantInternationalPrivateInstitutional Investors</v>
      </c>
      <c r="H14012" s="27" t="s">
        <v>291</v>
      </c>
      <c r="I14012" s="27" t="s">
        <v>313</v>
      </c>
      <c r="J14012" s="27" t="s">
        <v>294</v>
      </c>
      <c r="K14012" s="27" t="s">
        <v>346</v>
      </c>
      <c r="L14012" s="27" t="s">
        <v>332</v>
      </c>
      <c r="M14012" s="27" t="s">
        <v>324</v>
      </c>
      <c r="N14012" s="27" t="s">
        <v>306</v>
      </c>
      <c r="O14012" s="27" t="s">
        <v>27</v>
      </c>
      <c r="P14012" s="27">
        <v>0.1</v>
      </c>
    </row>
    <row r="14013" spans="7:16" x14ac:dyDescent="0.25">
      <c r="G14013" s="27" t="str">
        <f t="shared" si="218"/>
        <v>2021/2022Central Asia &amp; Eastern EuropeEnergy SystemsAll UsesGrantInternationalPublicGovernment</v>
      </c>
      <c r="H14013" s="27" t="s">
        <v>291</v>
      </c>
      <c r="I14013" s="27" t="s">
        <v>313</v>
      </c>
      <c r="J14013" s="27" t="s">
        <v>294</v>
      </c>
      <c r="K14013" s="27" t="s">
        <v>346</v>
      </c>
      <c r="L14013" s="27" t="s">
        <v>332</v>
      </c>
      <c r="M14013" s="27" t="s">
        <v>324</v>
      </c>
      <c r="N14013" s="27" t="s">
        <v>309</v>
      </c>
      <c r="O14013" s="27" t="s">
        <v>28</v>
      </c>
      <c r="P14013" s="27">
        <v>14.003193333</v>
      </c>
    </row>
    <row r="14014" spans="7:16" x14ac:dyDescent="0.25">
      <c r="G14014" s="27" t="str">
        <f t="shared" si="218"/>
        <v>2021/2022Central Asia &amp; Eastern EuropeEnergy SystemsAll UsesGrantInternationalPublicMultilateral Climate Funds</v>
      </c>
      <c r="H14014" s="27" t="s">
        <v>291</v>
      </c>
      <c r="I14014" s="27" t="s">
        <v>313</v>
      </c>
      <c r="J14014" s="27" t="s">
        <v>294</v>
      </c>
      <c r="K14014" s="27" t="s">
        <v>346</v>
      </c>
      <c r="L14014" s="27" t="s">
        <v>332</v>
      </c>
      <c r="M14014" s="27" t="s">
        <v>324</v>
      </c>
      <c r="N14014" s="27" t="s">
        <v>309</v>
      </c>
      <c r="O14014" s="27" t="s">
        <v>29</v>
      </c>
      <c r="P14014" s="27">
        <v>11.535</v>
      </c>
    </row>
    <row r="14015" spans="7:16" x14ac:dyDescent="0.25">
      <c r="G14015" s="27" t="str">
        <f t="shared" si="218"/>
        <v>2021/2022Central Asia &amp; Eastern EuropeEnergy SystemsAll UsesGrantInternationalPublicMultilateral DFI</v>
      </c>
      <c r="H14015" s="27" t="s">
        <v>291</v>
      </c>
      <c r="I14015" s="27" t="s">
        <v>313</v>
      </c>
      <c r="J14015" s="27" t="s">
        <v>294</v>
      </c>
      <c r="K14015" s="27" t="s">
        <v>346</v>
      </c>
      <c r="L14015" s="27" t="s">
        <v>332</v>
      </c>
      <c r="M14015" s="27" t="s">
        <v>324</v>
      </c>
      <c r="N14015" s="27" t="s">
        <v>309</v>
      </c>
      <c r="O14015" s="27" t="s">
        <v>30</v>
      </c>
      <c r="P14015" s="27">
        <v>21.087836110000001</v>
      </c>
    </row>
    <row r="14016" spans="7:16" x14ac:dyDescent="0.25">
      <c r="G14016" s="27" t="str">
        <f t="shared" si="218"/>
        <v>2021/2022Central Asia &amp; Eastern EuropeEnergy SystemsAll UsesLow-cost project debtAll DestinationsPublicBilateral DFI</v>
      </c>
      <c r="H14016" s="27" t="s">
        <v>291</v>
      </c>
      <c r="I14016" s="27" t="s">
        <v>313</v>
      </c>
      <c r="J14016" s="27" t="s">
        <v>294</v>
      </c>
      <c r="K14016" s="27" t="s">
        <v>346</v>
      </c>
      <c r="L14016" s="27" t="s">
        <v>336</v>
      </c>
      <c r="M14016" s="27" t="s">
        <v>338</v>
      </c>
      <c r="N14016" s="27" t="s">
        <v>309</v>
      </c>
      <c r="O14016" s="27" t="s">
        <v>31</v>
      </c>
      <c r="P14016" s="27">
        <v>0</v>
      </c>
    </row>
    <row r="14017" spans="7:16" x14ac:dyDescent="0.25">
      <c r="G14017" s="27" t="str">
        <f t="shared" si="218"/>
        <v>2021/2022Central Asia &amp; Eastern EuropeEnergy SystemsAll UsesLow-cost project debtAll DestinationsPublicExport Credit Agency (ECA)</v>
      </c>
      <c r="H14017" s="27" t="s">
        <v>291</v>
      </c>
      <c r="I14017" s="27" t="s">
        <v>313</v>
      </c>
      <c r="J14017" s="27" t="s">
        <v>294</v>
      </c>
      <c r="K14017" s="27" t="s">
        <v>346</v>
      </c>
      <c r="L14017" s="27" t="s">
        <v>336</v>
      </c>
      <c r="M14017" s="27" t="s">
        <v>338</v>
      </c>
      <c r="N14017" s="27" t="s">
        <v>309</v>
      </c>
      <c r="O14017" s="27" t="s">
        <v>310</v>
      </c>
      <c r="P14017" s="27">
        <v>0</v>
      </c>
    </row>
    <row r="14018" spans="7:16" x14ac:dyDescent="0.25">
      <c r="G14018" s="27" t="str">
        <f t="shared" si="218"/>
        <v>2021/2022Central Asia &amp; Eastern EuropeEnergy SystemsAll UsesLow-cost project debtInternationalPublicBilateral DFI</v>
      </c>
      <c r="H14018" s="27" t="s">
        <v>291</v>
      </c>
      <c r="I14018" s="27" t="s">
        <v>313</v>
      </c>
      <c r="J14018" s="27" t="s">
        <v>294</v>
      </c>
      <c r="K14018" s="27" t="s">
        <v>346</v>
      </c>
      <c r="L14018" s="27" t="s">
        <v>336</v>
      </c>
      <c r="M14018" s="27" t="s">
        <v>324</v>
      </c>
      <c r="N14018" s="27" t="s">
        <v>309</v>
      </c>
      <c r="O14018" s="27" t="s">
        <v>31</v>
      </c>
      <c r="P14018" s="27">
        <v>0</v>
      </c>
    </row>
    <row r="14019" spans="7:16" x14ac:dyDescent="0.25">
      <c r="G14019" s="27" t="str">
        <f t="shared" ref="G14019:G14082" si="219">+_xlfn.CONCAT(H14019:O14019)</f>
        <v>2021/2022Central Asia &amp; Eastern EuropeEnergy SystemsAll UsesLow-cost project debtInternationalPublicExport Credit Agency (ECA)</v>
      </c>
      <c r="H14019" s="27" t="s">
        <v>291</v>
      </c>
      <c r="I14019" s="27" t="s">
        <v>313</v>
      </c>
      <c r="J14019" s="27" t="s">
        <v>294</v>
      </c>
      <c r="K14019" s="27" t="s">
        <v>346</v>
      </c>
      <c r="L14019" s="27" t="s">
        <v>336</v>
      </c>
      <c r="M14019" s="27" t="s">
        <v>324</v>
      </c>
      <c r="N14019" s="27" t="s">
        <v>309</v>
      </c>
      <c r="O14019" s="27" t="s">
        <v>310</v>
      </c>
      <c r="P14019" s="27">
        <v>0</v>
      </c>
    </row>
    <row r="14020" spans="7:16" x14ac:dyDescent="0.25">
      <c r="G14020" s="27" t="str">
        <f t="shared" si="219"/>
        <v>2021/2022Central Asia &amp; Eastern EuropeEnergy SystemsAll UsesProject-level equityAll DestinationsPrivateCorporations</v>
      </c>
      <c r="H14020" s="27" t="s">
        <v>291</v>
      </c>
      <c r="I14020" s="27" t="s">
        <v>313</v>
      </c>
      <c r="J14020" s="27" t="s">
        <v>294</v>
      </c>
      <c r="K14020" s="27" t="s">
        <v>346</v>
      </c>
      <c r="L14020" s="27" t="s">
        <v>337</v>
      </c>
      <c r="M14020" s="27" t="s">
        <v>338</v>
      </c>
      <c r="N14020" s="27" t="s">
        <v>306</v>
      </c>
      <c r="O14020" s="27" t="s">
        <v>307</v>
      </c>
      <c r="P14020" s="27">
        <v>310.650935</v>
      </c>
    </row>
    <row r="14021" spans="7:16" x14ac:dyDescent="0.25">
      <c r="G14021" s="27" t="str">
        <f t="shared" si="219"/>
        <v>2021/2022Central Asia &amp; Eastern EuropeEnergy SystemsAll UsesProject-level equityAll DestinationsPrivateFunds</v>
      </c>
      <c r="H14021" s="27" t="s">
        <v>291</v>
      </c>
      <c r="I14021" s="27" t="s">
        <v>313</v>
      </c>
      <c r="J14021" s="27" t="s">
        <v>294</v>
      </c>
      <c r="K14021" s="27" t="s">
        <v>346</v>
      </c>
      <c r="L14021" s="27" t="s">
        <v>337</v>
      </c>
      <c r="M14021" s="27" t="s">
        <v>338</v>
      </c>
      <c r="N14021" s="27" t="s">
        <v>306</v>
      </c>
      <c r="O14021" s="27" t="s">
        <v>25</v>
      </c>
      <c r="P14021" s="27">
        <v>34.566299999999998</v>
      </c>
    </row>
    <row r="14022" spans="7:16" x14ac:dyDescent="0.25">
      <c r="G14022" s="27" t="str">
        <f t="shared" si="219"/>
        <v>2021/2022Central Asia &amp; Eastern EuropeEnergy SystemsAll UsesProject-level equityAll DestinationsPrivateInstitutional Investors</v>
      </c>
      <c r="H14022" s="27" t="s">
        <v>291</v>
      </c>
      <c r="I14022" s="27" t="s">
        <v>313</v>
      </c>
      <c r="J14022" s="27" t="s">
        <v>294</v>
      </c>
      <c r="K14022" s="27" t="s">
        <v>346</v>
      </c>
      <c r="L14022" s="27" t="s">
        <v>337</v>
      </c>
      <c r="M14022" s="27" t="s">
        <v>338</v>
      </c>
      <c r="N14022" s="27" t="s">
        <v>306</v>
      </c>
      <c r="O14022" s="27" t="s">
        <v>27</v>
      </c>
      <c r="P14022" s="27">
        <v>27.158935</v>
      </c>
    </row>
    <row r="14023" spans="7:16" x14ac:dyDescent="0.25">
      <c r="G14023" s="27" t="str">
        <f t="shared" si="219"/>
        <v>2021/2022Central Asia &amp; Eastern EuropeEnergy SystemsAll UsesProject-level equityAll DestinationsPublicGovernment</v>
      </c>
      <c r="H14023" s="27" t="s">
        <v>291</v>
      </c>
      <c r="I14023" s="27" t="s">
        <v>313</v>
      </c>
      <c r="J14023" s="27" t="s">
        <v>294</v>
      </c>
      <c r="K14023" s="27" t="s">
        <v>346</v>
      </c>
      <c r="L14023" s="27" t="s">
        <v>337</v>
      </c>
      <c r="M14023" s="27" t="s">
        <v>338</v>
      </c>
      <c r="N14023" s="27" t="s">
        <v>309</v>
      </c>
      <c r="O14023" s="27" t="s">
        <v>28</v>
      </c>
      <c r="P14023" s="27">
        <v>9.4022400000000008</v>
      </c>
    </row>
    <row r="14024" spans="7:16" x14ac:dyDescent="0.25">
      <c r="G14024" s="27" t="str">
        <f t="shared" si="219"/>
        <v>2021/2022Central Asia &amp; Eastern EuropeEnergy SystemsAll UsesProject-level equityAll DestinationsPublicSOE</v>
      </c>
      <c r="H14024" s="27" t="s">
        <v>291</v>
      </c>
      <c r="I14024" s="27" t="s">
        <v>313</v>
      </c>
      <c r="J14024" s="27" t="s">
        <v>294</v>
      </c>
      <c r="K14024" s="27" t="s">
        <v>346</v>
      </c>
      <c r="L14024" s="27" t="s">
        <v>337</v>
      </c>
      <c r="M14024" s="27" t="s">
        <v>338</v>
      </c>
      <c r="N14024" s="27" t="s">
        <v>309</v>
      </c>
      <c r="O14024" s="27" t="s">
        <v>34</v>
      </c>
      <c r="P14024" s="27">
        <v>0.53170200000000001</v>
      </c>
    </row>
    <row r="14025" spans="7:16" x14ac:dyDescent="0.25">
      <c r="G14025" s="27" t="str">
        <f t="shared" si="219"/>
        <v>2021/2022Central Asia &amp; Eastern EuropeEnergy SystemsAll UsesProject-level equityDomesticPrivateCorporations</v>
      </c>
      <c r="H14025" s="27" t="s">
        <v>291</v>
      </c>
      <c r="I14025" s="27" t="s">
        <v>313</v>
      </c>
      <c r="J14025" s="27" t="s">
        <v>294</v>
      </c>
      <c r="K14025" s="27" t="s">
        <v>346</v>
      </c>
      <c r="L14025" s="27" t="s">
        <v>337</v>
      </c>
      <c r="M14025" s="27" t="s">
        <v>323</v>
      </c>
      <c r="N14025" s="27" t="s">
        <v>306</v>
      </c>
      <c r="O14025" s="27" t="s">
        <v>307</v>
      </c>
      <c r="P14025" s="27">
        <v>112.7165298</v>
      </c>
    </row>
    <row r="14026" spans="7:16" x14ac:dyDescent="0.25">
      <c r="G14026" s="27" t="str">
        <f t="shared" si="219"/>
        <v>2021/2022Central Asia &amp; Eastern EuropeEnergy SystemsAll UsesProject-level equityDomesticPrivateFunds</v>
      </c>
      <c r="H14026" s="27" t="s">
        <v>291</v>
      </c>
      <c r="I14026" s="27" t="s">
        <v>313</v>
      </c>
      <c r="J14026" s="27" t="s">
        <v>294</v>
      </c>
      <c r="K14026" s="27" t="s">
        <v>346</v>
      </c>
      <c r="L14026" s="27" t="s">
        <v>337</v>
      </c>
      <c r="M14026" s="27" t="s">
        <v>323</v>
      </c>
      <c r="N14026" s="27" t="s">
        <v>306</v>
      </c>
      <c r="O14026" s="27" t="s">
        <v>25</v>
      </c>
      <c r="P14026" s="27">
        <v>0</v>
      </c>
    </row>
    <row r="14027" spans="7:16" x14ac:dyDescent="0.25">
      <c r="G14027" s="27" t="str">
        <f t="shared" si="219"/>
        <v>2021/2022Central Asia &amp; Eastern EuropeEnergy SystemsAll UsesProject-level equityDomesticPublicSOE</v>
      </c>
      <c r="H14027" s="27" t="s">
        <v>291</v>
      </c>
      <c r="I14027" s="27" t="s">
        <v>313</v>
      </c>
      <c r="J14027" s="27" t="s">
        <v>294</v>
      </c>
      <c r="K14027" s="27" t="s">
        <v>346</v>
      </c>
      <c r="L14027" s="27" t="s">
        <v>337</v>
      </c>
      <c r="M14027" s="27" t="s">
        <v>323</v>
      </c>
      <c r="N14027" s="27" t="s">
        <v>309</v>
      </c>
      <c r="O14027" s="27" t="s">
        <v>34</v>
      </c>
      <c r="P14027" s="27">
        <v>0.53170200000000001</v>
      </c>
    </row>
    <row r="14028" spans="7:16" x14ac:dyDescent="0.25">
      <c r="G14028" s="27" t="str">
        <f t="shared" si="219"/>
        <v>2021/2022Central Asia &amp; Eastern EuropeEnergy SystemsAll UsesProject-level equityInternationalPrivateCorporations</v>
      </c>
      <c r="H14028" s="27" t="s">
        <v>291</v>
      </c>
      <c r="I14028" s="27" t="s">
        <v>313</v>
      </c>
      <c r="J14028" s="27" t="s">
        <v>294</v>
      </c>
      <c r="K14028" s="27" t="s">
        <v>346</v>
      </c>
      <c r="L14028" s="27" t="s">
        <v>337</v>
      </c>
      <c r="M14028" s="27" t="s">
        <v>324</v>
      </c>
      <c r="N14028" s="27" t="s">
        <v>306</v>
      </c>
      <c r="O14028" s="27" t="s">
        <v>307</v>
      </c>
      <c r="P14028" s="27">
        <v>197.93440519999999</v>
      </c>
    </row>
    <row r="14029" spans="7:16" x14ac:dyDescent="0.25">
      <c r="G14029" s="27" t="str">
        <f t="shared" si="219"/>
        <v>2021/2022Central Asia &amp; Eastern EuropeEnergy SystemsAll UsesProject-level equityInternationalPrivateFunds</v>
      </c>
      <c r="H14029" s="27" t="s">
        <v>291</v>
      </c>
      <c r="I14029" s="27" t="s">
        <v>313</v>
      </c>
      <c r="J14029" s="27" t="s">
        <v>294</v>
      </c>
      <c r="K14029" s="27" t="s">
        <v>346</v>
      </c>
      <c r="L14029" s="27" t="s">
        <v>337</v>
      </c>
      <c r="M14029" s="27" t="s">
        <v>324</v>
      </c>
      <c r="N14029" s="27" t="s">
        <v>306</v>
      </c>
      <c r="O14029" s="27" t="s">
        <v>25</v>
      </c>
      <c r="P14029" s="27">
        <v>34.566299999999998</v>
      </c>
    </row>
    <row r="14030" spans="7:16" x14ac:dyDescent="0.25">
      <c r="G14030" s="27" t="str">
        <f t="shared" si="219"/>
        <v>2021/2022Central Asia &amp; Eastern EuropeEnergy SystemsAll UsesProject-level equityInternationalPrivateInstitutional Investors</v>
      </c>
      <c r="H14030" s="27" t="s">
        <v>291</v>
      </c>
      <c r="I14030" s="27" t="s">
        <v>313</v>
      </c>
      <c r="J14030" s="27" t="s">
        <v>294</v>
      </c>
      <c r="K14030" s="27" t="s">
        <v>346</v>
      </c>
      <c r="L14030" s="27" t="s">
        <v>337</v>
      </c>
      <c r="M14030" s="27" t="s">
        <v>324</v>
      </c>
      <c r="N14030" s="27" t="s">
        <v>306</v>
      </c>
      <c r="O14030" s="27" t="s">
        <v>27</v>
      </c>
      <c r="P14030" s="27">
        <v>27.158935</v>
      </c>
    </row>
    <row r="14031" spans="7:16" x14ac:dyDescent="0.25">
      <c r="G14031" s="27" t="str">
        <f t="shared" si="219"/>
        <v>2021/2022Central Asia &amp; Eastern EuropeEnergy SystemsAll UsesProject-level equityInternationalPublicGovernment</v>
      </c>
      <c r="H14031" s="27" t="s">
        <v>291</v>
      </c>
      <c r="I14031" s="27" t="s">
        <v>313</v>
      </c>
      <c r="J14031" s="27" t="s">
        <v>294</v>
      </c>
      <c r="K14031" s="27" t="s">
        <v>346</v>
      </c>
      <c r="L14031" s="27" t="s">
        <v>337</v>
      </c>
      <c r="M14031" s="27" t="s">
        <v>324</v>
      </c>
      <c r="N14031" s="27" t="s">
        <v>309</v>
      </c>
      <c r="O14031" s="27" t="s">
        <v>28</v>
      </c>
      <c r="P14031" s="27">
        <v>9.4022400000000008</v>
      </c>
    </row>
    <row r="14032" spans="7:16" x14ac:dyDescent="0.25">
      <c r="G14032" s="27" t="str">
        <f t="shared" si="219"/>
        <v>2021/2022Central Asia &amp; Eastern EuropeEnergy SystemsAll UsesProject-level market rate debtAll DestinationsPrivateCommercial FI</v>
      </c>
      <c r="H14032" s="27" t="s">
        <v>291</v>
      </c>
      <c r="I14032" s="27" t="s">
        <v>313</v>
      </c>
      <c r="J14032" s="27" t="s">
        <v>294</v>
      </c>
      <c r="K14032" s="27" t="s">
        <v>346</v>
      </c>
      <c r="L14032" s="27" t="s">
        <v>335</v>
      </c>
      <c r="M14032" s="27" t="s">
        <v>338</v>
      </c>
      <c r="N14032" s="27" t="s">
        <v>306</v>
      </c>
      <c r="O14032" s="27" t="s">
        <v>23</v>
      </c>
      <c r="P14032" s="27">
        <v>383.90827739999997</v>
      </c>
    </row>
    <row r="14033" spans="7:16" x14ac:dyDescent="0.25">
      <c r="G14033" s="27" t="str">
        <f t="shared" si="219"/>
        <v>2021/2022Central Asia &amp; Eastern EuropeEnergy SystemsAll UsesProject-level market rate debtAll DestinationsPrivateCorporations</v>
      </c>
      <c r="H14033" s="27" t="s">
        <v>291</v>
      </c>
      <c r="I14033" s="27" t="s">
        <v>313</v>
      </c>
      <c r="J14033" s="27" t="s">
        <v>294</v>
      </c>
      <c r="K14033" s="27" t="s">
        <v>346</v>
      </c>
      <c r="L14033" s="27" t="s">
        <v>335</v>
      </c>
      <c r="M14033" s="27" t="s">
        <v>338</v>
      </c>
      <c r="N14033" s="27" t="s">
        <v>306</v>
      </c>
      <c r="O14033" s="27" t="s">
        <v>307</v>
      </c>
      <c r="P14033" s="27">
        <v>55.615309519999997</v>
      </c>
    </row>
    <row r="14034" spans="7:16" x14ac:dyDescent="0.25">
      <c r="G14034" s="27" t="str">
        <f t="shared" si="219"/>
        <v>2021/2022Central Asia &amp; Eastern EuropeEnergy SystemsAll UsesProject-level market rate debtAll DestinationsPrivateFunds</v>
      </c>
      <c r="H14034" s="27" t="s">
        <v>291</v>
      </c>
      <c r="I14034" s="27" t="s">
        <v>313</v>
      </c>
      <c r="J14034" s="27" t="s">
        <v>294</v>
      </c>
      <c r="K14034" s="27" t="s">
        <v>346</v>
      </c>
      <c r="L14034" s="27" t="s">
        <v>335</v>
      </c>
      <c r="M14034" s="27" t="s">
        <v>338</v>
      </c>
      <c r="N14034" s="27" t="s">
        <v>306</v>
      </c>
      <c r="O14034" s="27" t="s">
        <v>25</v>
      </c>
      <c r="P14034" s="27">
        <v>8.8849999999999998</v>
      </c>
    </row>
    <row r="14035" spans="7:16" x14ac:dyDescent="0.25">
      <c r="G14035" s="27" t="str">
        <f t="shared" si="219"/>
        <v>2021/2022Central Asia &amp; Eastern EuropeEnergy SystemsAll UsesProject-level market rate debtAll DestinationsPrivateInstitutional Investors</v>
      </c>
      <c r="H14035" s="27" t="s">
        <v>291</v>
      </c>
      <c r="I14035" s="27" t="s">
        <v>313</v>
      </c>
      <c r="J14035" s="27" t="s">
        <v>294</v>
      </c>
      <c r="K14035" s="27" t="s">
        <v>346</v>
      </c>
      <c r="L14035" s="27" t="s">
        <v>335</v>
      </c>
      <c r="M14035" s="27" t="s">
        <v>338</v>
      </c>
      <c r="N14035" s="27" t="s">
        <v>306</v>
      </c>
      <c r="O14035" s="27" t="s">
        <v>27</v>
      </c>
      <c r="P14035" s="27">
        <v>0.178791959</v>
      </c>
    </row>
    <row r="14036" spans="7:16" x14ac:dyDescent="0.25">
      <c r="G14036" s="27" t="str">
        <f t="shared" si="219"/>
        <v>2021/2022Central Asia &amp; Eastern EuropeEnergy SystemsAll UsesProject-level market rate debtAll DestinationsPrivateUnknown</v>
      </c>
      <c r="H14036" s="27" t="s">
        <v>291</v>
      </c>
      <c r="I14036" s="27" t="s">
        <v>313</v>
      </c>
      <c r="J14036" s="27" t="s">
        <v>294</v>
      </c>
      <c r="K14036" s="27" t="s">
        <v>346</v>
      </c>
      <c r="L14036" s="27" t="s">
        <v>335</v>
      </c>
      <c r="M14036" s="27" t="s">
        <v>338</v>
      </c>
      <c r="N14036" s="27" t="s">
        <v>306</v>
      </c>
      <c r="O14036" s="27" t="s">
        <v>301</v>
      </c>
      <c r="P14036" s="27">
        <v>9.5</v>
      </c>
    </row>
    <row r="14037" spans="7:16" x14ac:dyDescent="0.25">
      <c r="G14037" s="27" t="str">
        <f t="shared" si="219"/>
        <v>2021/2022Central Asia &amp; Eastern EuropeEnergy SystemsAll UsesProject-level market rate debtAll DestinationsPublicBilateral DFI</v>
      </c>
      <c r="H14037" s="27" t="s">
        <v>291</v>
      </c>
      <c r="I14037" s="27" t="s">
        <v>313</v>
      </c>
      <c r="J14037" s="27" t="s">
        <v>294</v>
      </c>
      <c r="K14037" s="27" t="s">
        <v>346</v>
      </c>
      <c r="L14037" s="27" t="s">
        <v>335</v>
      </c>
      <c r="M14037" s="27" t="s">
        <v>338</v>
      </c>
      <c r="N14037" s="27" t="s">
        <v>309</v>
      </c>
      <c r="O14037" s="27" t="s">
        <v>31</v>
      </c>
      <c r="P14037" s="27">
        <v>62.5</v>
      </c>
    </row>
    <row r="14038" spans="7:16" x14ac:dyDescent="0.25">
      <c r="G14038" s="27" t="str">
        <f t="shared" si="219"/>
        <v>2021/2022Central Asia &amp; Eastern EuropeEnergy SystemsAll UsesProject-level market rate debtAll DestinationsPublicExport Credit Agency (ECA)</v>
      </c>
      <c r="H14038" s="27" t="s">
        <v>291</v>
      </c>
      <c r="I14038" s="27" t="s">
        <v>313</v>
      </c>
      <c r="J14038" s="27" t="s">
        <v>294</v>
      </c>
      <c r="K14038" s="27" t="s">
        <v>346</v>
      </c>
      <c r="L14038" s="27" t="s">
        <v>335</v>
      </c>
      <c r="M14038" s="27" t="s">
        <v>338</v>
      </c>
      <c r="N14038" s="27" t="s">
        <v>309</v>
      </c>
      <c r="O14038" s="27" t="s">
        <v>310</v>
      </c>
      <c r="P14038" s="27">
        <v>0</v>
      </c>
    </row>
    <row r="14039" spans="7:16" x14ac:dyDescent="0.25">
      <c r="G14039" s="27" t="str">
        <f t="shared" si="219"/>
        <v>2021/2022Central Asia &amp; Eastern EuropeEnergy SystemsAll UsesProject-level market rate debtAll DestinationsPublicGovernment</v>
      </c>
      <c r="H14039" s="27" t="s">
        <v>291</v>
      </c>
      <c r="I14039" s="27" t="s">
        <v>313</v>
      </c>
      <c r="J14039" s="27" t="s">
        <v>294</v>
      </c>
      <c r="K14039" s="27" t="s">
        <v>346</v>
      </c>
      <c r="L14039" s="27" t="s">
        <v>335</v>
      </c>
      <c r="M14039" s="27" t="s">
        <v>338</v>
      </c>
      <c r="N14039" s="27" t="s">
        <v>309</v>
      </c>
      <c r="O14039" s="27" t="s">
        <v>28</v>
      </c>
      <c r="P14039" s="27">
        <v>0.41950799999999999</v>
      </c>
    </row>
    <row r="14040" spans="7:16" x14ac:dyDescent="0.25">
      <c r="G14040" s="27" t="str">
        <f t="shared" si="219"/>
        <v>2021/2022Central Asia &amp; Eastern EuropeEnergy SystemsAll UsesProject-level market rate debtAll DestinationsPublicMultilateral DFI</v>
      </c>
      <c r="H14040" s="27" t="s">
        <v>291</v>
      </c>
      <c r="I14040" s="27" t="s">
        <v>313</v>
      </c>
      <c r="J14040" s="27" t="s">
        <v>294</v>
      </c>
      <c r="K14040" s="27" t="s">
        <v>346</v>
      </c>
      <c r="L14040" s="27" t="s">
        <v>335</v>
      </c>
      <c r="M14040" s="27" t="s">
        <v>338</v>
      </c>
      <c r="N14040" s="27" t="s">
        <v>309</v>
      </c>
      <c r="O14040" s="27" t="s">
        <v>30</v>
      </c>
      <c r="P14040" s="27">
        <v>175.96613676199999</v>
      </c>
    </row>
    <row r="14041" spans="7:16" x14ac:dyDescent="0.25">
      <c r="G14041" s="27" t="str">
        <f t="shared" si="219"/>
        <v>2021/2022Central Asia &amp; Eastern EuropeEnergy SystemsAll UsesProject-level market rate debtAll DestinationsPublicNational DFI</v>
      </c>
      <c r="H14041" s="27" t="s">
        <v>291</v>
      </c>
      <c r="I14041" s="27" t="s">
        <v>313</v>
      </c>
      <c r="J14041" s="27" t="s">
        <v>294</v>
      </c>
      <c r="K14041" s="27" t="s">
        <v>346</v>
      </c>
      <c r="L14041" s="27" t="s">
        <v>335</v>
      </c>
      <c r="M14041" s="27" t="s">
        <v>338</v>
      </c>
      <c r="N14041" s="27" t="s">
        <v>309</v>
      </c>
      <c r="O14041" s="27" t="s">
        <v>33</v>
      </c>
      <c r="P14041" s="27">
        <v>0.193288604</v>
      </c>
    </row>
    <row r="14042" spans="7:16" x14ac:dyDescent="0.25">
      <c r="G14042" s="27" t="str">
        <f t="shared" si="219"/>
        <v>2021/2022Central Asia &amp; Eastern EuropeEnergy SystemsAll UsesProject-level market rate debtAll DestinationsPublicState-owned FI</v>
      </c>
      <c r="H14042" s="27" t="s">
        <v>291</v>
      </c>
      <c r="I14042" s="27" t="s">
        <v>313</v>
      </c>
      <c r="J14042" s="27" t="s">
        <v>294</v>
      </c>
      <c r="K14042" s="27" t="s">
        <v>346</v>
      </c>
      <c r="L14042" s="27" t="s">
        <v>335</v>
      </c>
      <c r="M14042" s="27" t="s">
        <v>338</v>
      </c>
      <c r="N14042" s="27" t="s">
        <v>309</v>
      </c>
      <c r="O14042" s="27" t="s">
        <v>312</v>
      </c>
      <c r="P14042" s="27">
        <v>62.807083329999998</v>
      </c>
    </row>
    <row r="14043" spans="7:16" x14ac:dyDescent="0.25">
      <c r="G14043" s="27" t="str">
        <f t="shared" si="219"/>
        <v>2021/2022Central Asia &amp; Eastern EuropeEnergy SystemsAll UsesProject-level market rate debtDomesticPrivateCommercial FI</v>
      </c>
      <c r="H14043" s="27" t="s">
        <v>291</v>
      </c>
      <c r="I14043" s="27" t="s">
        <v>313</v>
      </c>
      <c r="J14043" s="27" t="s">
        <v>294</v>
      </c>
      <c r="K14043" s="27" t="s">
        <v>346</v>
      </c>
      <c r="L14043" s="27" t="s">
        <v>335</v>
      </c>
      <c r="M14043" s="27" t="s">
        <v>323</v>
      </c>
      <c r="N14043" s="27" t="s">
        <v>306</v>
      </c>
      <c r="O14043" s="27" t="s">
        <v>23</v>
      </c>
      <c r="P14043" s="27">
        <v>260.5734324</v>
      </c>
    </row>
    <row r="14044" spans="7:16" x14ac:dyDescent="0.25">
      <c r="G14044" s="27" t="str">
        <f t="shared" si="219"/>
        <v>2021/2022Central Asia &amp; Eastern EuropeEnergy SystemsAll UsesProject-level market rate debtDomesticPrivateCorporations</v>
      </c>
      <c r="H14044" s="27" t="s">
        <v>291</v>
      </c>
      <c r="I14044" s="27" t="s">
        <v>313</v>
      </c>
      <c r="J14044" s="27" t="s">
        <v>294</v>
      </c>
      <c r="K14044" s="27" t="s">
        <v>346</v>
      </c>
      <c r="L14044" s="27" t="s">
        <v>335</v>
      </c>
      <c r="M14044" s="27" t="s">
        <v>323</v>
      </c>
      <c r="N14044" s="27" t="s">
        <v>306</v>
      </c>
      <c r="O14044" s="27" t="s">
        <v>307</v>
      </c>
      <c r="P14044" s="27">
        <v>0.75090000000000001</v>
      </c>
    </row>
    <row r="14045" spans="7:16" x14ac:dyDescent="0.25">
      <c r="G14045" s="27" t="str">
        <f t="shared" si="219"/>
        <v>2021/2022Central Asia &amp; Eastern EuropeEnergy SystemsAll UsesProject-level market rate debtDomesticPrivateInstitutional Investors</v>
      </c>
      <c r="H14045" s="27" t="s">
        <v>291</v>
      </c>
      <c r="I14045" s="27" t="s">
        <v>313</v>
      </c>
      <c r="J14045" s="27" t="s">
        <v>294</v>
      </c>
      <c r="K14045" s="27" t="s">
        <v>346</v>
      </c>
      <c r="L14045" s="27" t="s">
        <v>335</v>
      </c>
      <c r="M14045" s="27" t="s">
        <v>323</v>
      </c>
      <c r="N14045" s="27" t="s">
        <v>306</v>
      </c>
      <c r="O14045" s="27" t="s">
        <v>27</v>
      </c>
      <c r="P14045" s="27">
        <v>8.2147656999999999E-2</v>
      </c>
    </row>
    <row r="14046" spans="7:16" x14ac:dyDescent="0.25">
      <c r="G14046" s="27" t="str">
        <f t="shared" si="219"/>
        <v>2021/2022Central Asia &amp; Eastern EuropeEnergy SystemsAll UsesProject-level market rate debtDomesticPublicGovernment</v>
      </c>
      <c r="H14046" s="27" t="s">
        <v>291</v>
      </c>
      <c r="I14046" s="27" t="s">
        <v>313</v>
      </c>
      <c r="J14046" s="27" t="s">
        <v>294</v>
      </c>
      <c r="K14046" s="27" t="s">
        <v>346</v>
      </c>
      <c r="L14046" s="27" t="s">
        <v>335</v>
      </c>
      <c r="M14046" s="27" t="s">
        <v>323</v>
      </c>
      <c r="N14046" s="27" t="s">
        <v>309</v>
      </c>
      <c r="O14046" s="27" t="s">
        <v>28</v>
      </c>
      <c r="P14046" s="27">
        <v>0.209754</v>
      </c>
    </row>
    <row r="14047" spans="7:16" x14ac:dyDescent="0.25">
      <c r="G14047" s="27" t="str">
        <f t="shared" si="219"/>
        <v>2021/2022Central Asia &amp; Eastern EuropeEnergy SystemsAll UsesProject-level market rate debtDomesticPublicMultilateral DFI</v>
      </c>
      <c r="H14047" s="27" t="s">
        <v>291</v>
      </c>
      <c r="I14047" s="27" t="s">
        <v>313</v>
      </c>
      <c r="J14047" s="27" t="s">
        <v>294</v>
      </c>
      <c r="K14047" s="27" t="s">
        <v>346</v>
      </c>
      <c r="L14047" s="27" t="s">
        <v>335</v>
      </c>
      <c r="M14047" s="27" t="s">
        <v>323</v>
      </c>
      <c r="N14047" s="27" t="s">
        <v>309</v>
      </c>
      <c r="O14047" s="27" t="s">
        <v>30</v>
      </c>
      <c r="P14047" s="27">
        <v>0.72294726199999904</v>
      </c>
    </row>
    <row r="14048" spans="7:16" x14ac:dyDescent="0.25">
      <c r="G14048" s="27" t="str">
        <f t="shared" si="219"/>
        <v>2021/2022Central Asia &amp; Eastern EuropeEnergy SystemsAll UsesProject-level market rate debtDomesticPublicNational DFI</v>
      </c>
      <c r="H14048" s="27" t="s">
        <v>291</v>
      </c>
      <c r="I14048" s="27" t="s">
        <v>313</v>
      </c>
      <c r="J14048" s="27" t="s">
        <v>294</v>
      </c>
      <c r="K14048" s="27" t="s">
        <v>346</v>
      </c>
      <c r="L14048" s="27" t="s">
        <v>335</v>
      </c>
      <c r="M14048" s="27" t="s">
        <v>323</v>
      </c>
      <c r="N14048" s="27" t="s">
        <v>309</v>
      </c>
      <c r="O14048" s="27" t="s">
        <v>33</v>
      </c>
      <c r="P14048" s="27">
        <v>0.193288604</v>
      </c>
    </row>
    <row r="14049" spans="7:16" x14ac:dyDescent="0.25">
      <c r="G14049" s="27" t="str">
        <f t="shared" si="219"/>
        <v>2021/2022Central Asia &amp; Eastern EuropeEnergy SystemsAll UsesProject-level market rate debtDomesticPublicState-owned FI</v>
      </c>
      <c r="H14049" s="27" t="s">
        <v>291</v>
      </c>
      <c r="I14049" s="27" t="s">
        <v>313</v>
      </c>
      <c r="J14049" s="27" t="s">
        <v>294</v>
      </c>
      <c r="K14049" s="27" t="s">
        <v>346</v>
      </c>
      <c r="L14049" s="27" t="s">
        <v>335</v>
      </c>
      <c r="M14049" s="27" t="s">
        <v>323</v>
      </c>
      <c r="N14049" s="27" t="s">
        <v>309</v>
      </c>
      <c r="O14049" s="27" t="s">
        <v>312</v>
      </c>
      <c r="P14049" s="27">
        <v>56.619583329999998</v>
      </c>
    </row>
    <row r="14050" spans="7:16" x14ac:dyDescent="0.25">
      <c r="G14050" s="27" t="str">
        <f t="shared" si="219"/>
        <v>2021/2022Central Asia &amp; Eastern EuropeEnergy SystemsAll UsesProject-level market rate debtInternationalPrivateCommercial FI</v>
      </c>
      <c r="H14050" s="27" t="s">
        <v>291</v>
      </c>
      <c r="I14050" s="27" t="s">
        <v>313</v>
      </c>
      <c r="J14050" s="27" t="s">
        <v>294</v>
      </c>
      <c r="K14050" s="27" t="s">
        <v>346</v>
      </c>
      <c r="L14050" s="27" t="s">
        <v>335</v>
      </c>
      <c r="M14050" s="27" t="s">
        <v>324</v>
      </c>
      <c r="N14050" s="27" t="s">
        <v>306</v>
      </c>
      <c r="O14050" s="27" t="s">
        <v>23</v>
      </c>
      <c r="P14050" s="27">
        <v>123.334845</v>
      </c>
    </row>
    <row r="14051" spans="7:16" x14ac:dyDescent="0.25">
      <c r="G14051" s="27" t="str">
        <f t="shared" si="219"/>
        <v>2021/2022Central Asia &amp; Eastern EuropeEnergy SystemsAll UsesProject-level market rate debtInternationalPrivateCorporations</v>
      </c>
      <c r="H14051" s="27" t="s">
        <v>291</v>
      </c>
      <c r="I14051" s="27" t="s">
        <v>313</v>
      </c>
      <c r="J14051" s="27" t="s">
        <v>294</v>
      </c>
      <c r="K14051" s="27" t="s">
        <v>346</v>
      </c>
      <c r="L14051" s="27" t="s">
        <v>335</v>
      </c>
      <c r="M14051" s="27" t="s">
        <v>324</v>
      </c>
      <c r="N14051" s="27" t="s">
        <v>306</v>
      </c>
      <c r="O14051" s="27" t="s">
        <v>307</v>
      </c>
      <c r="P14051" s="27">
        <v>54.864409520000002</v>
      </c>
    </row>
    <row r="14052" spans="7:16" x14ac:dyDescent="0.25">
      <c r="G14052" s="27" t="str">
        <f t="shared" si="219"/>
        <v>2021/2022Central Asia &amp; Eastern EuropeEnergy SystemsAll UsesProject-level market rate debtInternationalPrivateFunds</v>
      </c>
      <c r="H14052" s="27" t="s">
        <v>291</v>
      </c>
      <c r="I14052" s="27" t="s">
        <v>313</v>
      </c>
      <c r="J14052" s="27" t="s">
        <v>294</v>
      </c>
      <c r="K14052" s="27" t="s">
        <v>346</v>
      </c>
      <c r="L14052" s="27" t="s">
        <v>335</v>
      </c>
      <c r="M14052" s="27" t="s">
        <v>324</v>
      </c>
      <c r="N14052" s="27" t="s">
        <v>306</v>
      </c>
      <c r="O14052" s="27" t="s">
        <v>25</v>
      </c>
      <c r="P14052" s="27">
        <v>8.8849999999999998</v>
      </c>
    </row>
    <row r="14053" spans="7:16" x14ac:dyDescent="0.25">
      <c r="G14053" s="27" t="str">
        <f t="shared" si="219"/>
        <v>2021/2022Central Asia &amp; Eastern EuropeEnergy SystemsAll UsesProject-level market rate debtInternationalPrivateInstitutional Investors</v>
      </c>
      <c r="H14053" s="27" t="s">
        <v>291</v>
      </c>
      <c r="I14053" s="27" t="s">
        <v>313</v>
      </c>
      <c r="J14053" s="27" t="s">
        <v>294</v>
      </c>
      <c r="K14053" s="27" t="s">
        <v>346</v>
      </c>
      <c r="L14053" s="27" t="s">
        <v>335</v>
      </c>
      <c r="M14053" s="27" t="s">
        <v>324</v>
      </c>
      <c r="N14053" s="27" t="s">
        <v>306</v>
      </c>
      <c r="O14053" s="27" t="s">
        <v>27</v>
      </c>
      <c r="P14053" s="27">
        <v>9.6644302000000001E-2</v>
      </c>
    </row>
    <row r="14054" spans="7:16" x14ac:dyDescent="0.25">
      <c r="G14054" s="27" t="str">
        <f t="shared" si="219"/>
        <v>2021/2022Central Asia &amp; Eastern EuropeEnergy SystemsAll UsesProject-level market rate debtInternationalPrivateUnknown</v>
      </c>
      <c r="H14054" s="27" t="s">
        <v>291</v>
      </c>
      <c r="I14054" s="27" t="s">
        <v>313</v>
      </c>
      <c r="J14054" s="27" t="s">
        <v>294</v>
      </c>
      <c r="K14054" s="27" t="s">
        <v>346</v>
      </c>
      <c r="L14054" s="27" t="s">
        <v>335</v>
      </c>
      <c r="M14054" s="27" t="s">
        <v>324</v>
      </c>
      <c r="N14054" s="27" t="s">
        <v>306</v>
      </c>
      <c r="O14054" s="27" t="s">
        <v>301</v>
      </c>
      <c r="P14054" s="27">
        <v>9.5</v>
      </c>
    </row>
    <row r="14055" spans="7:16" x14ac:dyDescent="0.25">
      <c r="G14055" s="27" t="str">
        <f t="shared" si="219"/>
        <v>2021/2022Central Asia &amp; Eastern EuropeEnergy SystemsAll UsesProject-level market rate debtInternationalPublicBilateral DFI</v>
      </c>
      <c r="H14055" s="27" t="s">
        <v>291</v>
      </c>
      <c r="I14055" s="27" t="s">
        <v>313</v>
      </c>
      <c r="J14055" s="27" t="s">
        <v>294</v>
      </c>
      <c r="K14055" s="27" t="s">
        <v>346</v>
      </c>
      <c r="L14055" s="27" t="s">
        <v>335</v>
      </c>
      <c r="M14055" s="27" t="s">
        <v>324</v>
      </c>
      <c r="N14055" s="27" t="s">
        <v>309</v>
      </c>
      <c r="O14055" s="27" t="s">
        <v>31</v>
      </c>
      <c r="P14055" s="27">
        <v>62.5</v>
      </c>
    </row>
    <row r="14056" spans="7:16" x14ac:dyDescent="0.25">
      <c r="G14056" s="27" t="str">
        <f t="shared" si="219"/>
        <v>2021/2022Central Asia &amp; Eastern EuropeEnergy SystemsAll UsesProject-level market rate debtInternationalPublicExport Credit Agency (ECA)</v>
      </c>
      <c r="H14056" s="27" t="s">
        <v>291</v>
      </c>
      <c r="I14056" s="27" t="s">
        <v>313</v>
      </c>
      <c r="J14056" s="27" t="s">
        <v>294</v>
      </c>
      <c r="K14056" s="27" t="s">
        <v>346</v>
      </c>
      <c r="L14056" s="27" t="s">
        <v>335</v>
      </c>
      <c r="M14056" s="27" t="s">
        <v>324</v>
      </c>
      <c r="N14056" s="27" t="s">
        <v>309</v>
      </c>
      <c r="O14056" s="27" t="s">
        <v>310</v>
      </c>
      <c r="P14056" s="27">
        <v>0</v>
      </c>
    </row>
    <row r="14057" spans="7:16" x14ac:dyDescent="0.25">
      <c r="G14057" s="27" t="str">
        <f t="shared" si="219"/>
        <v>2021/2022Central Asia &amp; Eastern EuropeEnergy SystemsAll UsesProject-level market rate debtInternationalPublicGovernment</v>
      </c>
      <c r="H14057" s="27" t="s">
        <v>291</v>
      </c>
      <c r="I14057" s="27" t="s">
        <v>313</v>
      </c>
      <c r="J14057" s="27" t="s">
        <v>294</v>
      </c>
      <c r="K14057" s="27" t="s">
        <v>346</v>
      </c>
      <c r="L14057" s="27" t="s">
        <v>335</v>
      </c>
      <c r="M14057" s="27" t="s">
        <v>324</v>
      </c>
      <c r="N14057" s="27" t="s">
        <v>309</v>
      </c>
      <c r="O14057" s="27" t="s">
        <v>28</v>
      </c>
      <c r="P14057" s="27">
        <v>0.209754</v>
      </c>
    </row>
    <row r="14058" spans="7:16" x14ac:dyDescent="0.25">
      <c r="G14058" s="27" t="str">
        <f t="shared" si="219"/>
        <v>2021/2022Central Asia &amp; Eastern EuropeEnergy SystemsAll UsesProject-level market rate debtInternationalPublicMultilateral DFI</v>
      </c>
      <c r="H14058" s="27" t="s">
        <v>291</v>
      </c>
      <c r="I14058" s="27" t="s">
        <v>313</v>
      </c>
      <c r="J14058" s="27" t="s">
        <v>294</v>
      </c>
      <c r="K14058" s="27" t="s">
        <v>346</v>
      </c>
      <c r="L14058" s="27" t="s">
        <v>335</v>
      </c>
      <c r="M14058" s="27" t="s">
        <v>324</v>
      </c>
      <c r="N14058" s="27" t="s">
        <v>309</v>
      </c>
      <c r="O14058" s="27" t="s">
        <v>30</v>
      </c>
      <c r="P14058" s="27">
        <v>175.2431895</v>
      </c>
    </row>
    <row r="14059" spans="7:16" x14ac:dyDescent="0.25">
      <c r="G14059" s="27" t="str">
        <f t="shared" si="219"/>
        <v>2021/2022Central Asia &amp; Eastern EuropeEnergy SystemsAll UsesProject-level market rate debtInternationalPublicState-owned FI</v>
      </c>
      <c r="H14059" s="27" t="s">
        <v>291</v>
      </c>
      <c r="I14059" s="27" t="s">
        <v>313</v>
      </c>
      <c r="J14059" s="27" t="s">
        <v>294</v>
      </c>
      <c r="K14059" s="27" t="s">
        <v>346</v>
      </c>
      <c r="L14059" s="27" t="s">
        <v>335</v>
      </c>
      <c r="M14059" s="27" t="s">
        <v>324</v>
      </c>
      <c r="N14059" s="27" t="s">
        <v>309</v>
      </c>
      <c r="O14059" s="27" t="s">
        <v>312</v>
      </c>
      <c r="P14059" s="27">
        <v>6.1875</v>
      </c>
    </row>
    <row r="14060" spans="7:16" x14ac:dyDescent="0.25">
      <c r="G14060" s="27" t="str">
        <f t="shared" si="219"/>
        <v>2021/2022Central Asia &amp; Eastern EuropeEnergy SystemsAll UsesUnknownAll DestinationsPublicMultilateral DFI</v>
      </c>
      <c r="H14060" s="27" t="s">
        <v>291</v>
      </c>
      <c r="I14060" s="27" t="s">
        <v>313</v>
      </c>
      <c r="J14060" s="27" t="s">
        <v>294</v>
      </c>
      <c r="K14060" s="27" t="s">
        <v>346</v>
      </c>
      <c r="L14060" s="27" t="s">
        <v>301</v>
      </c>
      <c r="M14060" s="27" t="s">
        <v>338</v>
      </c>
      <c r="N14060" s="27" t="s">
        <v>309</v>
      </c>
      <c r="O14060" s="27" t="s">
        <v>30</v>
      </c>
      <c r="P14060" s="27">
        <v>119.819514175999</v>
      </c>
    </row>
    <row r="14061" spans="7:16" x14ac:dyDescent="0.25">
      <c r="G14061" s="27" t="str">
        <f t="shared" si="219"/>
        <v>2021/2022Central Asia &amp; Eastern EuropeEnergy SystemsAll UsesUnknownDomesticPublicMultilateral DFI</v>
      </c>
      <c r="H14061" s="27" t="s">
        <v>291</v>
      </c>
      <c r="I14061" s="27" t="s">
        <v>313</v>
      </c>
      <c r="J14061" s="27" t="s">
        <v>294</v>
      </c>
      <c r="K14061" s="27" t="s">
        <v>346</v>
      </c>
      <c r="L14061" s="27" t="s">
        <v>301</v>
      </c>
      <c r="M14061" s="27" t="s">
        <v>323</v>
      </c>
      <c r="N14061" s="27" t="s">
        <v>309</v>
      </c>
      <c r="O14061" s="27" t="s">
        <v>30</v>
      </c>
      <c r="P14061" s="27">
        <v>0.32018523599999998</v>
      </c>
    </row>
    <row r="14062" spans="7:16" x14ac:dyDescent="0.25">
      <c r="G14062" s="27" t="str">
        <f t="shared" si="219"/>
        <v>2021/2022Central Asia &amp; Eastern EuropeEnergy SystemsAll UsesUnknownInternationalPublicMultilateral DFI</v>
      </c>
      <c r="H14062" s="27" t="s">
        <v>291</v>
      </c>
      <c r="I14062" s="27" t="s">
        <v>313</v>
      </c>
      <c r="J14062" s="27" t="s">
        <v>294</v>
      </c>
      <c r="K14062" s="27" t="s">
        <v>346</v>
      </c>
      <c r="L14062" s="27" t="s">
        <v>301</v>
      </c>
      <c r="M14062" s="27" t="s">
        <v>324</v>
      </c>
      <c r="N14062" s="27" t="s">
        <v>309</v>
      </c>
      <c r="O14062" s="27" t="s">
        <v>30</v>
      </c>
      <c r="P14062" s="27">
        <v>119.49932894</v>
      </c>
    </row>
    <row r="14063" spans="7:16" x14ac:dyDescent="0.25">
      <c r="G14063" s="27" t="str">
        <f t="shared" si="219"/>
        <v>2021/2022Central Asia &amp; Eastern EuropeEnergy SystemsMitigationAll InstrumentsAll DestinationsPrivateCommercial FI</v>
      </c>
      <c r="H14063" s="27" t="s">
        <v>291</v>
      </c>
      <c r="I14063" s="27" t="s">
        <v>313</v>
      </c>
      <c r="J14063" s="27" t="s">
        <v>294</v>
      </c>
      <c r="K14063" s="27" t="s">
        <v>303</v>
      </c>
      <c r="L14063" s="27" t="s">
        <v>345</v>
      </c>
      <c r="M14063" s="27" t="s">
        <v>338</v>
      </c>
      <c r="N14063" s="27" t="s">
        <v>306</v>
      </c>
      <c r="O14063" s="27" t="s">
        <v>23</v>
      </c>
      <c r="P14063" s="27">
        <v>464.86789635000002</v>
      </c>
    </row>
    <row r="14064" spans="7:16" x14ac:dyDescent="0.25">
      <c r="G14064" s="27" t="str">
        <f t="shared" si="219"/>
        <v>2021/2022Central Asia &amp; Eastern EuropeEnergy SystemsMitigationAll InstrumentsAll DestinationsPrivateCorporations</v>
      </c>
      <c r="H14064" s="27" t="s">
        <v>291</v>
      </c>
      <c r="I14064" s="27" t="s">
        <v>313</v>
      </c>
      <c r="J14064" s="27" t="s">
        <v>294</v>
      </c>
      <c r="K14064" s="27" t="s">
        <v>303</v>
      </c>
      <c r="L14064" s="27" t="s">
        <v>345</v>
      </c>
      <c r="M14064" s="27" t="s">
        <v>338</v>
      </c>
      <c r="N14064" s="27" t="s">
        <v>306</v>
      </c>
      <c r="O14064" s="27" t="s">
        <v>307</v>
      </c>
      <c r="P14064" s="27">
        <v>3584.0282713900001</v>
      </c>
    </row>
    <row r="14065" spans="7:16" x14ac:dyDescent="0.25">
      <c r="G14065" s="27" t="str">
        <f t="shared" si="219"/>
        <v>2021/2022Central Asia &amp; Eastern EuropeEnergy SystemsMitigationAll InstrumentsAll DestinationsPrivateFunds</v>
      </c>
      <c r="H14065" s="27" t="s">
        <v>291</v>
      </c>
      <c r="I14065" s="27" t="s">
        <v>313</v>
      </c>
      <c r="J14065" s="27" t="s">
        <v>294</v>
      </c>
      <c r="K14065" s="27" t="s">
        <v>303</v>
      </c>
      <c r="L14065" s="27" t="s">
        <v>345</v>
      </c>
      <c r="M14065" s="27" t="s">
        <v>338</v>
      </c>
      <c r="N14065" s="27" t="s">
        <v>306</v>
      </c>
      <c r="O14065" s="27" t="s">
        <v>25</v>
      </c>
      <c r="P14065" s="27">
        <v>43.451299999999897</v>
      </c>
    </row>
    <row r="14066" spans="7:16" x14ac:dyDescent="0.25">
      <c r="G14066" s="27" t="str">
        <f t="shared" si="219"/>
        <v>2021/2022Central Asia &amp; Eastern EuropeEnergy SystemsMitigationAll InstrumentsAll DestinationsPrivateHouseholds/Individuals</v>
      </c>
      <c r="H14066" s="27" t="s">
        <v>291</v>
      </c>
      <c r="I14066" s="27" t="s">
        <v>313</v>
      </c>
      <c r="J14066" s="27" t="s">
        <v>294</v>
      </c>
      <c r="K14066" s="27" t="s">
        <v>303</v>
      </c>
      <c r="L14066" s="27" t="s">
        <v>345</v>
      </c>
      <c r="M14066" s="27" t="s">
        <v>338</v>
      </c>
      <c r="N14066" s="27" t="s">
        <v>306</v>
      </c>
      <c r="O14066" s="27" t="s">
        <v>308</v>
      </c>
      <c r="P14066" s="27">
        <v>2013.841874</v>
      </c>
    </row>
    <row r="14067" spans="7:16" x14ac:dyDescent="0.25">
      <c r="G14067" s="27" t="str">
        <f t="shared" si="219"/>
        <v>2021/2022Central Asia &amp; Eastern EuropeEnergy SystemsMitigationAll InstrumentsAll DestinationsPrivateInstitutional Investors</v>
      </c>
      <c r="H14067" s="27" t="s">
        <v>291</v>
      </c>
      <c r="I14067" s="27" t="s">
        <v>313</v>
      </c>
      <c r="J14067" s="27" t="s">
        <v>294</v>
      </c>
      <c r="K14067" s="27" t="s">
        <v>303</v>
      </c>
      <c r="L14067" s="27" t="s">
        <v>345</v>
      </c>
      <c r="M14067" s="27" t="s">
        <v>338</v>
      </c>
      <c r="N14067" s="27" t="s">
        <v>306</v>
      </c>
      <c r="O14067" s="27" t="s">
        <v>27</v>
      </c>
      <c r="P14067" s="27">
        <v>27.437726958999999</v>
      </c>
    </row>
    <row r="14068" spans="7:16" x14ac:dyDescent="0.25">
      <c r="G14068" s="27" t="str">
        <f t="shared" si="219"/>
        <v>2021/2022Central Asia &amp; Eastern EuropeEnergy SystemsMitigationAll InstrumentsAll DestinationsPrivateUnknown</v>
      </c>
      <c r="H14068" s="27" t="s">
        <v>291</v>
      </c>
      <c r="I14068" s="27" t="s">
        <v>313</v>
      </c>
      <c r="J14068" s="27" t="s">
        <v>294</v>
      </c>
      <c r="K14068" s="27" t="s">
        <v>303</v>
      </c>
      <c r="L14068" s="27" t="s">
        <v>345</v>
      </c>
      <c r="M14068" s="27" t="s">
        <v>338</v>
      </c>
      <c r="N14068" s="27" t="s">
        <v>306</v>
      </c>
      <c r="O14068" s="27" t="s">
        <v>301</v>
      </c>
      <c r="P14068" s="27">
        <v>9.5</v>
      </c>
    </row>
    <row r="14069" spans="7:16" x14ac:dyDescent="0.25">
      <c r="G14069" s="27" t="str">
        <f t="shared" si="219"/>
        <v>2021/2022Central Asia &amp; Eastern EuropeEnergy SystemsMitigationAll InstrumentsAll DestinationsPublicBilateral DFI</v>
      </c>
      <c r="H14069" s="27" t="s">
        <v>291</v>
      </c>
      <c r="I14069" s="27" t="s">
        <v>313</v>
      </c>
      <c r="J14069" s="27" t="s">
        <v>294</v>
      </c>
      <c r="K14069" s="27" t="s">
        <v>303</v>
      </c>
      <c r="L14069" s="27" t="s">
        <v>345</v>
      </c>
      <c r="M14069" s="27" t="s">
        <v>338</v>
      </c>
      <c r="N14069" s="27" t="s">
        <v>309</v>
      </c>
      <c r="O14069" s="27" t="s">
        <v>31</v>
      </c>
      <c r="P14069" s="27">
        <v>62.5</v>
      </c>
    </row>
    <row r="14070" spans="7:16" x14ac:dyDescent="0.25">
      <c r="G14070" s="27" t="str">
        <f t="shared" si="219"/>
        <v>2021/2022Central Asia &amp; Eastern EuropeEnergy SystemsMitigationAll InstrumentsAll DestinationsPublicExport Credit Agency (ECA)</v>
      </c>
      <c r="H14070" s="27" t="s">
        <v>291</v>
      </c>
      <c r="I14070" s="27" t="s">
        <v>313</v>
      </c>
      <c r="J14070" s="27" t="s">
        <v>294</v>
      </c>
      <c r="K14070" s="27" t="s">
        <v>303</v>
      </c>
      <c r="L14070" s="27" t="s">
        <v>345</v>
      </c>
      <c r="M14070" s="27" t="s">
        <v>338</v>
      </c>
      <c r="N14070" s="27" t="s">
        <v>309</v>
      </c>
      <c r="O14070" s="27" t="s">
        <v>310</v>
      </c>
      <c r="P14070" s="27">
        <v>0</v>
      </c>
    </row>
    <row r="14071" spans="7:16" x14ac:dyDescent="0.25">
      <c r="G14071" s="27" t="str">
        <f t="shared" si="219"/>
        <v>2021/2022Central Asia &amp; Eastern EuropeEnergy SystemsMitigationAll InstrumentsAll DestinationsPublicGovernment</v>
      </c>
      <c r="H14071" s="27" t="s">
        <v>291</v>
      </c>
      <c r="I14071" s="27" t="s">
        <v>313</v>
      </c>
      <c r="J14071" s="27" t="s">
        <v>294</v>
      </c>
      <c r="K14071" s="27" t="s">
        <v>303</v>
      </c>
      <c r="L14071" s="27" t="s">
        <v>345</v>
      </c>
      <c r="M14071" s="27" t="s">
        <v>338</v>
      </c>
      <c r="N14071" s="27" t="s">
        <v>309</v>
      </c>
      <c r="O14071" s="27" t="s">
        <v>28</v>
      </c>
      <c r="P14071" s="27">
        <v>30.00986619</v>
      </c>
    </row>
    <row r="14072" spans="7:16" x14ac:dyDescent="0.25">
      <c r="G14072" s="27" t="str">
        <f t="shared" si="219"/>
        <v>2021/2022Central Asia &amp; Eastern EuropeEnergy SystemsMitigationAll InstrumentsAll DestinationsPublicMultilateral Climate Funds</v>
      </c>
      <c r="H14072" s="27" t="s">
        <v>291</v>
      </c>
      <c r="I14072" s="27" t="s">
        <v>313</v>
      </c>
      <c r="J14072" s="27" t="s">
        <v>294</v>
      </c>
      <c r="K14072" s="27" t="s">
        <v>303</v>
      </c>
      <c r="L14072" s="27" t="s">
        <v>345</v>
      </c>
      <c r="M14072" s="27" t="s">
        <v>338</v>
      </c>
      <c r="N14072" s="27" t="s">
        <v>309</v>
      </c>
      <c r="O14072" s="27" t="s">
        <v>29</v>
      </c>
      <c r="P14072" s="27">
        <v>10.5</v>
      </c>
    </row>
    <row r="14073" spans="7:16" x14ac:dyDescent="0.25">
      <c r="G14073" s="27" t="str">
        <f t="shared" si="219"/>
        <v>2021/2022Central Asia &amp; Eastern EuropeEnergy SystemsMitigationAll InstrumentsAll DestinationsPublicMultilateral DFI</v>
      </c>
      <c r="H14073" s="27" t="s">
        <v>291</v>
      </c>
      <c r="I14073" s="27" t="s">
        <v>313</v>
      </c>
      <c r="J14073" s="27" t="s">
        <v>294</v>
      </c>
      <c r="K14073" s="27" t="s">
        <v>303</v>
      </c>
      <c r="L14073" s="27" t="s">
        <v>345</v>
      </c>
      <c r="M14073" s="27" t="s">
        <v>338</v>
      </c>
      <c r="N14073" s="27" t="s">
        <v>309</v>
      </c>
      <c r="O14073" s="27" t="s">
        <v>30</v>
      </c>
      <c r="P14073" s="27">
        <v>184.01969761300001</v>
      </c>
    </row>
    <row r="14074" spans="7:16" x14ac:dyDescent="0.25">
      <c r="G14074" s="27" t="str">
        <f t="shared" si="219"/>
        <v>2021/2022Central Asia &amp; Eastern EuropeEnergy SystemsMitigationAll InstrumentsAll DestinationsPublicNational DFI</v>
      </c>
      <c r="H14074" s="27" t="s">
        <v>291</v>
      </c>
      <c r="I14074" s="27" t="s">
        <v>313</v>
      </c>
      <c r="J14074" s="27" t="s">
        <v>294</v>
      </c>
      <c r="K14074" s="27" t="s">
        <v>303</v>
      </c>
      <c r="L14074" s="27" t="s">
        <v>345</v>
      </c>
      <c r="M14074" s="27" t="s">
        <v>338</v>
      </c>
      <c r="N14074" s="27" t="s">
        <v>309</v>
      </c>
      <c r="O14074" s="27" t="s">
        <v>33</v>
      </c>
      <c r="P14074" s="27">
        <v>0.193288604</v>
      </c>
    </row>
    <row r="14075" spans="7:16" x14ac:dyDescent="0.25">
      <c r="G14075" s="27" t="str">
        <f t="shared" si="219"/>
        <v>2021/2022Central Asia &amp; Eastern EuropeEnergy SystemsMitigationAll InstrumentsAll DestinationsPublicSOE</v>
      </c>
      <c r="H14075" s="27" t="s">
        <v>291</v>
      </c>
      <c r="I14075" s="27" t="s">
        <v>313</v>
      </c>
      <c r="J14075" s="27" t="s">
        <v>294</v>
      </c>
      <c r="K14075" s="27" t="s">
        <v>303</v>
      </c>
      <c r="L14075" s="27" t="s">
        <v>345</v>
      </c>
      <c r="M14075" s="27" t="s">
        <v>338</v>
      </c>
      <c r="N14075" s="27" t="s">
        <v>309</v>
      </c>
      <c r="O14075" s="27" t="s">
        <v>34</v>
      </c>
      <c r="P14075" s="27">
        <v>1.5151973779999901</v>
      </c>
    </row>
    <row r="14076" spans="7:16" x14ac:dyDescent="0.25">
      <c r="G14076" s="27" t="str">
        <f t="shared" si="219"/>
        <v>2021/2022Central Asia &amp; Eastern EuropeEnergy SystemsMitigationAll InstrumentsAll DestinationsPublicState-owned FI</v>
      </c>
      <c r="H14076" s="27" t="s">
        <v>291</v>
      </c>
      <c r="I14076" s="27" t="s">
        <v>313</v>
      </c>
      <c r="J14076" s="27" t="s">
        <v>294</v>
      </c>
      <c r="K14076" s="27" t="s">
        <v>303</v>
      </c>
      <c r="L14076" s="27" t="s">
        <v>345</v>
      </c>
      <c r="M14076" s="27" t="s">
        <v>338</v>
      </c>
      <c r="N14076" s="27" t="s">
        <v>309</v>
      </c>
      <c r="O14076" s="27" t="s">
        <v>312</v>
      </c>
      <c r="P14076" s="27">
        <v>63.821848498999998</v>
      </c>
    </row>
    <row r="14077" spans="7:16" x14ac:dyDescent="0.25">
      <c r="G14077" s="27" t="str">
        <f t="shared" si="219"/>
        <v>2021/2022Central Asia &amp; Eastern EuropeEnergy SystemsMitigationAll InstrumentsDomesticPrivateCommercial FI</v>
      </c>
      <c r="H14077" s="27" t="s">
        <v>291</v>
      </c>
      <c r="I14077" s="27" t="s">
        <v>313</v>
      </c>
      <c r="J14077" s="27" t="s">
        <v>294</v>
      </c>
      <c r="K14077" s="27" t="s">
        <v>303</v>
      </c>
      <c r="L14077" s="27" t="s">
        <v>345</v>
      </c>
      <c r="M14077" s="27" t="s">
        <v>323</v>
      </c>
      <c r="N14077" s="27" t="s">
        <v>306</v>
      </c>
      <c r="O14077" s="27" t="s">
        <v>23</v>
      </c>
      <c r="P14077" s="27">
        <v>328.49567021000001</v>
      </c>
    </row>
    <row r="14078" spans="7:16" x14ac:dyDescent="0.25">
      <c r="G14078" s="27" t="str">
        <f t="shared" si="219"/>
        <v>2021/2022Central Asia &amp; Eastern EuropeEnergy SystemsMitigationAll InstrumentsDomesticPrivateCorporations</v>
      </c>
      <c r="H14078" s="27" t="s">
        <v>291</v>
      </c>
      <c r="I14078" s="27" t="s">
        <v>313</v>
      </c>
      <c r="J14078" s="27" t="s">
        <v>294</v>
      </c>
      <c r="K14078" s="27" t="s">
        <v>303</v>
      </c>
      <c r="L14078" s="27" t="s">
        <v>345</v>
      </c>
      <c r="M14078" s="27" t="s">
        <v>323</v>
      </c>
      <c r="N14078" s="27" t="s">
        <v>306</v>
      </c>
      <c r="O14078" s="27" t="s">
        <v>307</v>
      </c>
      <c r="P14078" s="27">
        <v>3235.4486418000001</v>
      </c>
    </row>
    <row r="14079" spans="7:16" x14ac:dyDescent="0.25">
      <c r="G14079" s="27" t="str">
        <f t="shared" si="219"/>
        <v>2021/2022Central Asia &amp; Eastern EuropeEnergy SystemsMitigationAll InstrumentsDomesticPrivateFunds</v>
      </c>
      <c r="H14079" s="27" t="s">
        <v>291</v>
      </c>
      <c r="I14079" s="27" t="s">
        <v>313</v>
      </c>
      <c r="J14079" s="27" t="s">
        <v>294</v>
      </c>
      <c r="K14079" s="27" t="s">
        <v>303</v>
      </c>
      <c r="L14079" s="27" t="s">
        <v>345</v>
      </c>
      <c r="M14079" s="27" t="s">
        <v>323</v>
      </c>
      <c r="N14079" s="27" t="s">
        <v>306</v>
      </c>
      <c r="O14079" s="27" t="s">
        <v>25</v>
      </c>
      <c r="P14079" s="27">
        <v>0</v>
      </c>
    </row>
    <row r="14080" spans="7:16" x14ac:dyDescent="0.25">
      <c r="G14080" s="27" t="str">
        <f t="shared" si="219"/>
        <v>2021/2022Central Asia &amp; Eastern EuropeEnergy SystemsMitigationAll InstrumentsDomesticPrivateHouseholds/Individuals</v>
      </c>
      <c r="H14080" s="27" t="s">
        <v>291</v>
      </c>
      <c r="I14080" s="27" t="s">
        <v>313</v>
      </c>
      <c r="J14080" s="27" t="s">
        <v>294</v>
      </c>
      <c r="K14080" s="27" t="s">
        <v>303</v>
      </c>
      <c r="L14080" s="27" t="s">
        <v>345</v>
      </c>
      <c r="M14080" s="27" t="s">
        <v>323</v>
      </c>
      <c r="N14080" s="27" t="s">
        <v>306</v>
      </c>
      <c r="O14080" s="27" t="s">
        <v>308</v>
      </c>
      <c r="P14080" s="27">
        <v>2013.841874</v>
      </c>
    </row>
    <row r="14081" spans="7:16" x14ac:dyDescent="0.25">
      <c r="G14081" s="27" t="str">
        <f t="shared" si="219"/>
        <v>2021/2022Central Asia &amp; Eastern EuropeEnergy SystemsMitigationAll InstrumentsDomesticPrivateInstitutional Investors</v>
      </c>
      <c r="H14081" s="27" t="s">
        <v>291</v>
      </c>
      <c r="I14081" s="27" t="s">
        <v>313</v>
      </c>
      <c r="J14081" s="27" t="s">
        <v>294</v>
      </c>
      <c r="K14081" s="27" t="s">
        <v>303</v>
      </c>
      <c r="L14081" s="27" t="s">
        <v>345</v>
      </c>
      <c r="M14081" s="27" t="s">
        <v>323</v>
      </c>
      <c r="N14081" s="27" t="s">
        <v>306</v>
      </c>
      <c r="O14081" s="27" t="s">
        <v>27</v>
      </c>
      <c r="P14081" s="27">
        <v>8.2147656999999999E-2</v>
      </c>
    </row>
    <row r="14082" spans="7:16" x14ac:dyDescent="0.25">
      <c r="G14082" s="27" t="str">
        <f t="shared" si="219"/>
        <v>2021/2022Central Asia &amp; Eastern EuropeEnergy SystemsMitigationAll InstrumentsDomesticPublicGovernment</v>
      </c>
      <c r="H14082" s="27" t="s">
        <v>291</v>
      </c>
      <c r="I14082" s="27" t="s">
        <v>313</v>
      </c>
      <c r="J14082" s="27" t="s">
        <v>294</v>
      </c>
      <c r="K14082" s="27" t="s">
        <v>303</v>
      </c>
      <c r="L14082" s="27" t="s">
        <v>345</v>
      </c>
      <c r="M14082" s="27" t="s">
        <v>323</v>
      </c>
      <c r="N14082" s="27" t="s">
        <v>309</v>
      </c>
      <c r="O14082" s="27" t="s">
        <v>28</v>
      </c>
      <c r="P14082" s="27">
        <v>0.209754</v>
      </c>
    </row>
    <row r="14083" spans="7:16" x14ac:dyDescent="0.25">
      <c r="G14083" s="27" t="str">
        <f t="shared" ref="G14083:G14146" si="220">+_xlfn.CONCAT(H14083:O14083)</f>
        <v>2021/2022Central Asia &amp; Eastern EuropeEnergy SystemsMitigationAll InstrumentsDomesticPublicMultilateral DFI</v>
      </c>
      <c r="H14083" s="27" t="s">
        <v>291</v>
      </c>
      <c r="I14083" s="27" t="s">
        <v>313</v>
      </c>
      <c r="J14083" s="27" t="s">
        <v>294</v>
      </c>
      <c r="K14083" s="27" t="s">
        <v>303</v>
      </c>
      <c r="L14083" s="27" t="s">
        <v>345</v>
      </c>
      <c r="M14083" s="27" t="s">
        <v>323</v>
      </c>
      <c r="N14083" s="27" t="s">
        <v>309</v>
      </c>
      <c r="O14083" s="27" t="s">
        <v>30</v>
      </c>
      <c r="P14083" s="27">
        <v>0.563304323</v>
      </c>
    </row>
    <row r="14084" spans="7:16" x14ac:dyDescent="0.25">
      <c r="G14084" s="27" t="str">
        <f t="shared" si="220"/>
        <v>2021/2022Central Asia &amp; Eastern EuropeEnergy SystemsMitigationAll InstrumentsDomesticPublicNational DFI</v>
      </c>
      <c r="H14084" s="27" t="s">
        <v>291</v>
      </c>
      <c r="I14084" s="27" t="s">
        <v>313</v>
      </c>
      <c r="J14084" s="27" t="s">
        <v>294</v>
      </c>
      <c r="K14084" s="27" t="s">
        <v>303</v>
      </c>
      <c r="L14084" s="27" t="s">
        <v>345</v>
      </c>
      <c r="M14084" s="27" t="s">
        <v>323</v>
      </c>
      <c r="N14084" s="27" t="s">
        <v>309</v>
      </c>
      <c r="O14084" s="27" t="s">
        <v>33</v>
      </c>
      <c r="P14084" s="27">
        <v>0.193288604</v>
      </c>
    </row>
    <row r="14085" spans="7:16" x14ac:dyDescent="0.25">
      <c r="G14085" s="27" t="str">
        <f t="shared" si="220"/>
        <v>2021/2022Central Asia &amp; Eastern EuropeEnergy SystemsMitigationAll InstrumentsDomesticPublicSOE</v>
      </c>
      <c r="H14085" s="27" t="s">
        <v>291</v>
      </c>
      <c r="I14085" s="27" t="s">
        <v>313</v>
      </c>
      <c r="J14085" s="27" t="s">
        <v>294</v>
      </c>
      <c r="K14085" s="27" t="s">
        <v>303</v>
      </c>
      <c r="L14085" s="27" t="s">
        <v>345</v>
      </c>
      <c r="M14085" s="27" t="s">
        <v>323</v>
      </c>
      <c r="N14085" s="27" t="s">
        <v>309</v>
      </c>
      <c r="O14085" s="27" t="s">
        <v>34</v>
      </c>
      <c r="P14085" s="27">
        <v>0.95286435899999999</v>
      </c>
    </row>
    <row r="14086" spans="7:16" x14ac:dyDescent="0.25">
      <c r="G14086" s="27" t="str">
        <f t="shared" si="220"/>
        <v>2021/2022Central Asia &amp; Eastern EuropeEnergy SystemsMitigationAll InstrumentsDomesticPublicState-owned FI</v>
      </c>
      <c r="H14086" s="27" t="s">
        <v>291</v>
      </c>
      <c r="I14086" s="27" t="s">
        <v>313</v>
      </c>
      <c r="J14086" s="27" t="s">
        <v>294</v>
      </c>
      <c r="K14086" s="27" t="s">
        <v>303</v>
      </c>
      <c r="L14086" s="27" t="s">
        <v>345</v>
      </c>
      <c r="M14086" s="27" t="s">
        <v>323</v>
      </c>
      <c r="N14086" s="27" t="s">
        <v>309</v>
      </c>
      <c r="O14086" s="27" t="s">
        <v>312</v>
      </c>
      <c r="P14086" s="27">
        <v>56.619583329999998</v>
      </c>
    </row>
    <row r="14087" spans="7:16" x14ac:dyDescent="0.25">
      <c r="G14087" s="27" t="str">
        <f t="shared" si="220"/>
        <v>2021/2022Central Asia &amp; Eastern EuropeEnergy SystemsMitigationAll InstrumentsInternationalPrivateCommercial FI</v>
      </c>
      <c r="H14087" s="27" t="s">
        <v>291</v>
      </c>
      <c r="I14087" s="27" t="s">
        <v>313</v>
      </c>
      <c r="J14087" s="27" t="s">
        <v>294</v>
      </c>
      <c r="K14087" s="27" t="s">
        <v>303</v>
      </c>
      <c r="L14087" s="27" t="s">
        <v>345</v>
      </c>
      <c r="M14087" s="27" t="s">
        <v>324</v>
      </c>
      <c r="N14087" s="27" t="s">
        <v>306</v>
      </c>
      <c r="O14087" s="27" t="s">
        <v>23</v>
      </c>
      <c r="P14087" s="27">
        <v>136.37222614000001</v>
      </c>
    </row>
    <row r="14088" spans="7:16" x14ac:dyDescent="0.25">
      <c r="G14088" s="27" t="str">
        <f t="shared" si="220"/>
        <v>2021/2022Central Asia &amp; Eastern EuropeEnergy SystemsMitigationAll InstrumentsInternationalPrivateCorporations</v>
      </c>
      <c r="H14088" s="27" t="s">
        <v>291</v>
      </c>
      <c r="I14088" s="27" t="s">
        <v>313</v>
      </c>
      <c r="J14088" s="27" t="s">
        <v>294</v>
      </c>
      <c r="K14088" s="27" t="s">
        <v>303</v>
      </c>
      <c r="L14088" s="27" t="s">
        <v>345</v>
      </c>
      <c r="M14088" s="27" t="s">
        <v>324</v>
      </c>
      <c r="N14088" s="27" t="s">
        <v>306</v>
      </c>
      <c r="O14088" s="27" t="s">
        <v>307</v>
      </c>
      <c r="P14088" s="27">
        <v>348.579629589999</v>
      </c>
    </row>
    <row r="14089" spans="7:16" x14ac:dyDescent="0.25">
      <c r="G14089" s="27" t="str">
        <f t="shared" si="220"/>
        <v>2021/2022Central Asia &amp; Eastern EuropeEnergy SystemsMitigationAll InstrumentsInternationalPrivateFunds</v>
      </c>
      <c r="H14089" s="27" t="s">
        <v>291</v>
      </c>
      <c r="I14089" s="27" t="s">
        <v>313</v>
      </c>
      <c r="J14089" s="27" t="s">
        <v>294</v>
      </c>
      <c r="K14089" s="27" t="s">
        <v>303</v>
      </c>
      <c r="L14089" s="27" t="s">
        <v>345</v>
      </c>
      <c r="M14089" s="27" t="s">
        <v>324</v>
      </c>
      <c r="N14089" s="27" t="s">
        <v>306</v>
      </c>
      <c r="O14089" s="27" t="s">
        <v>25</v>
      </c>
      <c r="P14089" s="27">
        <v>43.451299999999897</v>
      </c>
    </row>
    <row r="14090" spans="7:16" x14ac:dyDescent="0.25">
      <c r="G14090" s="27" t="str">
        <f t="shared" si="220"/>
        <v>2021/2022Central Asia &amp; Eastern EuropeEnergy SystemsMitigationAll InstrumentsInternationalPrivateInstitutional Investors</v>
      </c>
      <c r="H14090" s="27" t="s">
        <v>291</v>
      </c>
      <c r="I14090" s="27" t="s">
        <v>313</v>
      </c>
      <c r="J14090" s="27" t="s">
        <v>294</v>
      </c>
      <c r="K14090" s="27" t="s">
        <v>303</v>
      </c>
      <c r="L14090" s="27" t="s">
        <v>345</v>
      </c>
      <c r="M14090" s="27" t="s">
        <v>324</v>
      </c>
      <c r="N14090" s="27" t="s">
        <v>306</v>
      </c>
      <c r="O14090" s="27" t="s">
        <v>27</v>
      </c>
      <c r="P14090" s="27">
        <v>27.355579301999999</v>
      </c>
    </row>
    <row r="14091" spans="7:16" x14ac:dyDescent="0.25">
      <c r="G14091" s="27" t="str">
        <f t="shared" si="220"/>
        <v>2021/2022Central Asia &amp; Eastern EuropeEnergy SystemsMitigationAll InstrumentsInternationalPrivateUnknown</v>
      </c>
      <c r="H14091" s="27" t="s">
        <v>291</v>
      </c>
      <c r="I14091" s="27" t="s">
        <v>313</v>
      </c>
      <c r="J14091" s="27" t="s">
        <v>294</v>
      </c>
      <c r="K14091" s="27" t="s">
        <v>303</v>
      </c>
      <c r="L14091" s="27" t="s">
        <v>345</v>
      </c>
      <c r="M14091" s="27" t="s">
        <v>324</v>
      </c>
      <c r="N14091" s="27" t="s">
        <v>306</v>
      </c>
      <c r="O14091" s="27" t="s">
        <v>301</v>
      </c>
      <c r="P14091" s="27">
        <v>9.5</v>
      </c>
    </row>
    <row r="14092" spans="7:16" x14ac:dyDescent="0.25">
      <c r="G14092" s="27" t="str">
        <f t="shared" si="220"/>
        <v>2021/2022Central Asia &amp; Eastern EuropeEnergy SystemsMitigationAll InstrumentsInternationalPublicBilateral DFI</v>
      </c>
      <c r="H14092" s="27" t="s">
        <v>291</v>
      </c>
      <c r="I14092" s="27" t="s">
        <v>313</v>
      </c>
      <c r="J14092" s="27" t="s">
        <v>294</v>
      </c>
      <c r="K14092" s="27" t="s">
        <v>303</v>
      </c>
      <c r="L14092" s="27" t="s">
        <v>345</v>
      </c>
      <c r="M14092" s="27" t="s">
        <v>324</v>
      </c>
      <c r="N14092" s="27" t="s">
        <v>309</v>
      </c>
      <c r="O14092" s="27" t="s">
        <v>31</v>
      </c>
      <c r="P14092" s="27">
        <v>62.5</v>
      </c>
    </row>
    <row r="14093" spans="7:16" x14ac:dyDescent="0.25">
      <c r="G14093" s="27" t="str">
        <f t="shared" si="220"/>
        <v>2021/2022Central Asia &amp; Eastern EuropeEnergy SystemsMitigationAll InstrumentsInternationalPublicExport Credit Agency (ECA)</v>
      </c>
      <c r="H14093" s="27" t="s">
        <v>291</v>
      </c>
      <c r="I14093" s="27" t="s">
        <v>313</v>
      </c>
      <c r="J14093" s="27" t="s">
        <v>294</v>
      </c>
      <c r="K14093" s="27" t="s">
        <v>303</v>
      </c>
      <c r="L14093" s="27" t="s">
        <v>345</v>
      </c>
      <c r="M14093" s="27" t="s">
        <v>324</v>
      </c>
      <c r="N14093" s="27" t="s">
        <v>309</v>
      </c>
      <c r="O14093" s="27" t="s">
        <v>310</v>
      </c>
      <c r="P14093" s="27">
        <v>0</v>
      </c>
    </row>
    <row r="14094" spans="7:16" x14ac:dyDescent="0.25">
      <c r="G14094" s="27" t="str">
        <f t="shared" si="220"/>
        <v>2021/2022Central Asia &amp; Eastern EuropeEnergy SystemsMitigationAll InstrumentsInternationalPublicGovernment</v>
      </c>
      <c r="H14094" s="27" t="s">
        <v>291</v>
      </c>
      <c r="I14094" s="27" t="s">
        <v>313</v>
      </c>
      <c r="J14094" s="27" t="s">
        <v>294</v>
      </c>
      <c r="K14094" s="27" t="s">
        <v>303</v>
      </c>
      <c r="L14094" s="27" t="s">
        <v>345</v>
      </c>
      <c r="M14094" s="27" t="s">
        <v>324</v>
      </c>
      <c r="N14094" s="27" t="s">
        <v>309</v>
      </c>
      <c r="O14094" s="27" t="s">
        <v>28</v>
      </c>
      <c r="P14094" s="27">
        <v>29.80011219</v>
      </c>
    </row>
    <row r="14095" spans="7:16" x14ac:dyDescent="0.25">
      <c r="G14095" s="27" t="str">
        <f t="shared" si="220"/>
        <v>2021/2022Central Asia &amp; Eastern EuropeEnergy SystemsMitigationAll InstrumentsInternationalPublicMultilateral Climate Funds</v>
      </c>
      <c r="H14095" s="27" t="s">
        <v>291</v>
      </c>
      <c r="I14095" s="27" t="s">
        <v>313</v>
      </c>
      <c r="J14095" s="27" t="s">
        <v>294</v>
      </c>
      <c r="K14095" s="27" t="s">
        <v>303</v>
      </c>
      <c r="L14095" s="27" t="s">
        <v>345</v>
      </c>
      <c r="M14095" s="27" t="s">
        <v>324</v>
      </c>
      <c r="N14095" s="27" t="s">
        <v>309</v>
      </c>
      <c r="O14095" s="27" t="s">
        <v>29</v>
      </c>
      <c r="P14095" s="27">
        <v>10.5</v>
      </c>
    </row>
    <row r="14096" spans="7:16" x14ac:dyDescent="0.25">
      <c r="G14096" s="27" t="str">
        <f t="shared" si="220"/>
        <v>2021/2022Central Asia &amp; Eastern EuropeEnergy SystemsMitigationAll InstrumentsInternationalPublicMultilateral DFI</v>
      </c>
      <c r="H14096" s="27" t="s">
        <v>291</v>
      </c>
      <c r="I14096" s="27" t="s">
        <v>313</v>
      </c>
      <c r="J14096" s="27" t="s">
        <v>294</v>
      </c>
      <c r="K14096" s="27" t="s">
        <v>303</v>
      </c>
      <c r="L14096" s="27" t="s">
        <v>345</v>
      </c>
      <c r="M14096" s="27" t="s">
        <v>324</v>
      </c>
      <c r="N14096" s="27" t="s">
        <v>309</v>
      </c>
      <c r="O14096" s="27" t="s">
        <v>30</v>
      </c>
      <c r="P14096" s="27">
        <v>183.45639328999999</v>
      </c>
    </row>
    <row r="14097" spans="7:16" x14ac:dyDescent="0.25">
      <c r="G14097" s="27" t="str">
        <f t="shared" si="220"/>
        <v>2021/2022Central Asia &amp; Eastern EuropeEnergy SystemsMitigationAll InstrumentsInternationalPublicSOE</v>
      </c>
      <c r="H14097" s="27" t="s">
        <v>291</v>
      </c>
      <c r="I14097" s="27" t="s">
        <v>313</v>
      </c>
      <c r="J14097" s="27" t="s">
        <v>294</v>
      </c>
      <c r="K14097" s="27" t="s">
        <v>303</v>
      </c>
      <c r="L14097" s="27" t="s">
        <v>345</v>
      </c>
      <c r="M14097" s="27" t="s">
        <v>324</v>
      </c>
      <c r="N14097" s="27" t="s">
        <v>309</v>
      </c>
      <c r="O14097" s="27" t="s">
        <v>34</v>
      </c>
      <c r="P14097" s="27">
        <v>0.56233301899999999</v>
      </c>
    </row>
    <row r="14098" spans="7:16" x14ac:dyDescent="0.25">
      <c r="G14098" s="27" t="str">
        <f t="shared" si="220"/>
        <v>2021/2022Central Asia &amp; Eastern EuropeEnergy SystemsMitigationAll InstrumentsInternationalPublicState-owned FI</v>
      </c>
      <c r="H14098" s="27" t="s">
        <v>291</v>
      </c>
      <c r="I14098" s="27" t="s">
        <v>313</v>
      </c>
      <c r="J14098" s="27" t="s">
        <v>294</v>
      </c>
      <c r="K14098" s="27" t="s">
        <v>303</v>
      </c>
      <c r="L14098" s="27" t="s">
        <v>345</v>
      </c>
      <c r="M14098" s="27" t="s">
        <v>324</v>
      </c>
      <c r="N14098" s="27" t="s">
        <v>309</v>
      </c>
      <c r="O14098" s="27" t="s">
        <v>312</v>
      </c>
      <c r="P14098" s="27">
        <v>7.2022651690000004</v>
      </c>
    </row>
    <row r="14099" spans="7:16" x14ac:dyDescent="0.25">
      <c r="G14099" s="27" t="str">
        <f t="shared" si="220"/>
        <v>2021/2022Central Asia &amp; Eastern EuropeEnergy SystemsMitigationBalance sheet financing (debt portion)All DestinationsPrivateCommercial FI</v>
      </c>
      <c r="H14099" s="27" t="s">
        <v>291</v>
      </c>
      <c r="I14099" s="27" t="s">
        <v>313</v>
      </c>
      <c r="J14099" s="27" t="s">
        <v>294</v>
      </c>
      <c r="K14099" s="27" t="s">
        <v>303</v>
      </c>
      <c r="L14099" s="27" t="s">
        <v>333</v>
      </c>
      <c r="M14099" s="27" t="s">
        <v>338</v>
      </c>
      <c r="N14099" s="27" t="s">
        <v>306</v>
      </c>
      <c r="O14099" s="27" t="s">
        <v>23</v>
      </c>
      <c r="P14099" s="27">
        <v>80.959618949999907</v>
      </c>
    </row>
    <row r="14100" spans="7:16" x14ac:dyDescent="0.25">
      <c r="G14100" s="27" t="str">
        <f t="shared" si="220"/>
        <v>2021/2022Central Asia &amp; Eastern EuropeEnergy SystemsMitigationBalance sheet financing (debt portion)All DestinationsPublicState-owned FI</v>
      </c>
      <c r="H14100" s="27" t="s">
        <v>291</v>
      </c>
      <c r="I14100" s="27" t="s">
        <v>313</v>
      </c>
      <c r="J14100" s="27" t="s">
        <v>294</v>
      </c>
      <c r="K14100" s="27" t="s">
        <v>303</v>
      </c>
      <c r="L14100" s="27" t="s">
        <v>333</v>
      </c>
      <c r="M14100" s="27" t="s">
        <v>338</v>
      </c>
      <c r="N14100" s="27" t="s">
        <v>309</v>
      </c>
      <c r="O14100" s="27" t="s">
        <v>312</v>
      </c>
      <c r="P14100" s="27">
        <v>1.0147651689999999</v>
      </c>
    </row>
    <row r="14101" spans="7:16" x14ac:dyDescent="0.25">
      <c r="G14101" s="27" t="str">
        <f t="shared" si="220"/>
        <v>2021/2022Central Asia &amp; Eastern EuropeEnergy SystemsMitigationBalance sheet financing (debt portion)DomesticPrivateCommercial FI</v>
      </c>
      <c r="H14101" s="27" t="s">
        <v>291</v>
      </c>
      <c r="I14101" s="27" t="s">
        <v>313</v>
      </c>
      <c r="J14101" s="27" t="s">
        <v>294</v>
      </c>
      <c r="K14101" s="27" t="s">
        <v>303</v>
      </c>
      <c r="L14101" s="27" t="s">
        <v>333</v>
      </c>
      <c r="M14101" s="27" t="s">
        <v>323</v>
      </c>
      <c r="N14101" s="27" t="s">
        <v>306</v>
      </c>
      <c r="O14101" s="27" t="s">
        <v>23</v>
      </c>
      <c r="P14101" s="27">
        <v>67.922237809999999</v>
      </c>
    </row>
    <row r="14102" spans="7:16" x14ac:dyDescent="0.25">
      <c r="G14102" s="27" t="str">
        <f t="shared" si="220"/>
        <v>2021/2022Central Asia &amp; Eastern EuropeEnergy SystemsMitigationBalance sheet financing (debt portion)DomesticPublicState-owned FI</v>
      </c>
      <c r="H14102" s="27" t="s">
        <v>291</v>
      </c>
      <c r="I14102" s="27" t="s">
        <v>313</v>
      </c>
      <c r="J14102" s="27" t="s">
        <v>294</v>
      </c>
      <c r="K14102" s="27" t="s">
        <v>303</v>
      </c>
      <c r="L14102" s="27" t="s">
        <v>333</v>
      </c>
      <c r="M14102" s="27" t="s">
        <v>323</v>
      </c>
      <c r="N14102" s="27" t="s">
        <v>309</v>
      </c>
      <c r="O14102" s="27" t="s">
        <v>312</v>
      </c>
      <c r="P14102" s="27">
        <v>0</v>
      </c>
    </row>
    <row r="14103" spans="7:16" x14ac:dyDescent="0.25">
      <c r="G14103" s="27" t="str">
        <f t="shared" si="220"/>
        <v>2021/2022Central Asia &amp; Eastern EuropeEnergy SystemsMitigationBalance sheet financing (debt portion)InternationalPrivateCommercial FI</v>
      </c>
      <c r="H14103" s="27" t="s">
        <v>291</v>
      </c>
      <c r="I14103" s="27" t="s">
        <v>313</v>
      </c>
      <c r="J14103" s="27" t="s">
        <v>294</v>
      </c>
      <c r="K14103" s="27" t="s">
        <v>303</v>
      </c>
      <c r="L14103" s="27" t="s">
        <v>333</v>
      </c>
      <c r="M14103" s="27" t="s">
        <v>324</v>
      </c>
      <c r="N14103" s="27" t="s">
        <v>306</v>
      </c>
      <c r="O14103" s="27" t="s">
        <v>23</v>
      </c>
      <c r="P14103" s="27">
        <v>13.037381140000001</v>
      </c>
    </row>
    <row r="14104" spans="7:16" x14ac:dyDescent="0.25">
      <c r="G14104" s="27" t="str">
        <f t="shared" si="220"/>
        <v>2021/2022Central Asia &amp; Eastern EuropeEnergy SystemsMitigationBalance sheet financing (debt portion)InternationalPublicState-owned FI</v>
      </c>
      <c r="H14104" s="27" t="s">
        <v>291</v>
      </c>
      <c r="I14104" s="27" t="s">
        <v>313</v>
      </c>
      <c r="J14104" s="27" t="s">
        <v>294</v>
      </c>
      <c r="K14104" s="27" t="s">
        <v>303</v>
      </c>
      <c r="L14104" s="27" t="s">
        <v>333</v>
      </c>
      <c r="M14104" s="27" t="s">
        <v>324</v>
      </c>
      <c r="N14104" s="27" t="s">
        <v>309</v>
      </c>
      <c r="O14104" s="27" t="s">
        <v>312</v>
      </c>
      <c r="P14104" s="27">
        <v>1.0147651689999999</v>
      </c>
    </row>
    <row r="14105" spans="7:16" x14ac:dyDescent="0.25">
      <c r="G14105" s="27" t="str">
        <f t="shared" si="220"/>
        <v>2021/2022Central Asia &amp; Eastern EuropeEnergy SystemsMitigationBalance sheet financing (equity portion)All DestinationsPrivateCorporations</v>
      </c>
      <c r="H14105" s="27" t="s">
        <v>291</v>
      </c>
      <c r="I14105" s="27" t="s">
        <v>313</v>
      </c>
      <c r="J14105" s="27" t="s">
        <v>294</v>
      </c>
      <c r="K14105" s="27" t="s">
        <v>303</v>
      </c>
      <c r="L14105" s="27" t="s">
        <v>334</v>
      </c>
      <c r="M14105" s="27" t="s">
        <v>338</v>
      </c>
      <c r="N14105" s="27" t="s">
        <v>306</v>
      </c>
      <c r="O14105" s="27" t="s">
        <v>307</v>
      </c>
      <c r="P14105" s="27">
        <v>3217.7620268700002</v>
      </c>
    </row>
    <row r="14106" spans="7:16" x14ac:dyDescent="0.25">
      <c r="G14106" s="27" t="str">
        <f t="shared" si="220"/>
        <v>2021/2022Central Asia &amp; Eastern EuropeEnergy SystemsMitigationBalance sheet financing (equity portion)All DestinationsPrivateFunds</v>
      </c>
      <c r="H14106" s="27" t="s">
        <v>291</v>
      </c>
      <c r="I14106" s="27" t="s">
        <v>313</v>
      </c>
      <c r="J14106" s="27" t="s">
        <v>294</v>
      </c>
      <c r="K14106" s="27" t="s">
        <v>303</v>
      </c>
      <c r="L14106" s="27" t="s">
        <v>334</v>
      </c>
      <c r="M14106" s="27" t="s">
        <v>338</v>
      </c>
      <c r="N14106" s="27" t="s">
        <v>306</v>
      </c>
      <c r="O14106" s="27" t="s">
        <v>25</v>
      </c>
      <c r="P14106" s="27">
        <v>0</v>
      </c>
    </row>
    <row r="14107" spans="7:16" x14ac:dyDescent="0.25">
      <c r="G14107" s="27" t="str">
        <f t="shared" si="220"/>
        <v>2021/2022Central Asia &amp; Eastern EuropeEnergy SystemsMitigationBalance sheet financing (equity portion)All DestinationsPrivateHouseholds/Individuals</v>
      </c>
      <c r="H14107" s="27" t="s">
        <v>291</v>
      </c>
      <c r="I14107" s="27" t="s">
        <v>313</v>
      </c>
      <c r="J14107" s="27" t="s">
        <v>294</v>
      </c>
      <c r="K14107" s="27" t="s">
        <v>303</v>
      </c>
      <c r="L14107" s="27" t="s">
        <v>334</v>
      </c>
      <c r="M14107" s="27" t="s">
        <v>338</v>
      </c>
      <c r="N14107" s="27" t="s">
        <v>306</v>
      </c>
      <c r="O14107" s="27" t="s">
        <v>308</v>
      </c>
      <c r="P14107" s="27">
        <v>2013.841874</v>
      </c>
    </row>
    <row r="14108" spans="7:16" x14ac:dyDescent="0.25">
      <c r="G14108" s="27" t="str">
        <f t="shared" si="220"/>
        <v>2021/2022Central Asia &amp; Eastern EuropeEnergy SystemsMitigationBalance sheet financing (equity portion)All DestinationsPublicGovernment</v>
      </c>
      <c r="H14108" s="27" t="s">
        <v>291</v>
      </c>
      <c r="I14108" s="27" t="s">
        <v>313</v>
      </c>
      <c r="J14108" s="27" t="s">
        <v>294</v>
      </c>
      <c r="K14108" s="27" t="s">
        <v>303</v>
      </c>
      <c r="L14108" s="27" t="s">
        <v>334</v>
      </c>
      <c r="M14108" s="27" t="s">
        <v>338</v>
      </c>
      <c r="N14108" s="27" t="s">
        <v>309</v>
      </c>
      <c r="O14108" s="27" t="s">
        <v>28</v>
      </c>
      <c r="P14108" s="27">
        <v>6.5095000000000001</v>
      </c>
    </row>
    <row r="14109" spans="7:16" x14ac:dyDescent="0.25">
      <c r="G14109" s="27" t="str">
        <f t="shared" si="220"/>
        <v>2021/2022Central Asia &amp; Eastern EuropeEnergy SystemsMitigationBalance sheet financing (equity portion)All DestinationsPublicSOE</v>
      </c>
      <c r="H14109" s="27" t="s">
        <v>291</v>
      </c>
      <c r="I14109" s="27" t="s">
        <v>313</v>
      </c>
      <c r="J14109" s="27" t="s">
        <v>294</v>
      </c>
      <c r="K14109" s="27" t="s">
        <v>303</v>
      </c>
      <c r="L14109" s="27" t="s">
        <v>334</v>
      </c>
      <c r="M14109" s="27" t="s">
        <v>338</v>
      </c>
      <c r="N14109" s="27" t="s">
        <v>309</v>
      </c>
      <c r="O14109" s="27" t="s">
        <v>34</v>
      </c>
      <c r="P14109" s="27">
        <v>0.98349537799999998</v>
      </c>
    </row>
    <row r="14110" spans="7:16" x14ac:dyDescent="0.25">
      <c r="G14110" s="27" t="str">
        <f t="shared" si="220"/>
        <v>2021/2022Central Asia &amp; Eastern EuropeEnergy SystemsMitigationBalance sheet financing (equity portion)All DestinationsPublicState-owned FI</v>
      </c>
      <c r="H14110" s="27" t="s">
        <v>291</v>
      </c>
      <c r="I14110" s="27" t="s">
        <v>313</v>
      </c>
      <c r="J14110" s="27" t="s">
        <v>294</v>
      </c>
      <c r="K14110" s="27" t="s">
        <v>303</v>
      </c>
      <c r="L14110" s="27" t="s">
        <v>334</v>
      </c>
      <c r="M14110" s="27" t="s">
        <v>338</v>
      </c>
      <c r="N14110" s="27" t="s">
        <v>309</v>
      </c>
      <c r="O14110" s="27" t="s">
        <v>312</v>
      </c>
      <c r="P14110" s="27">
        <v>0</v>
      </c>
    </row>
    <row r="14111" spans="7:16" x14ac:dyDescent="0.25">
      <c r="G14111" s="27" t="str">
        <f t="shared" si="220"/>
        <v>2021/2022Central Asia &amp; Eastern EuropeEnergy SystemsMitigationBalance sheet financing (equity portion)DomesticPrivateCorporations</v>
      </c>
      <c r="H14111" s="27" t="s">
        <v>291</v>
      </c>
      <c r="I14111" s="27" t="s">
        <v>313</v>
      </c>
      <c r="J14111" s="27" t="s">
        <v>294</v>
      </c>
      <c r="K14111" s="27" t="s">
        <v>303</v>
      </c>
      <c r="L14111" s="27" t="s">
        <v>334</v>
      </c>
      <c r="M14111" s="27" t="s">
        <v>323</v>
      </c>
      <c r="N14111" s="27" t="s">
        <v>306</v>
      </c>
      <c r="O14111" s="27" t="s">
        <v>307</v>
      </c>
      <c r="P14111" s="27">
        <v>3121.9812120000001</v>
      </c>
    </row>
    <row r="14112" spans="7:16" x14ac:dyDescent="0.25">
      <c r="G14112" s="27" t="str">
        <f t="shared" si="220"/>
        <v>2021/2022Central Asia &amp; Eastern EuropeEnergy SystemsMitigationBalance sheet financing (equity portion)DomesticPrivateFunds</v>
      </c>
      <c r="H14112" s="27" t="s">
        <v>291</v>
      </c>
      <c r="I14112" s="27" t="s">
        <v>313</v>
      </c>
      <c r="J14112" s="27" t="s">
        <v>294</v>
      </c>
      <c r="K14112" s="27" t="s">
        <v>303</v>
      </c>
      <c r="L14112" s="27" t="s">
        <v>334</v>
      </c>
      <c r="M14112" s="27" t="s">
        <v>323</v>
      </c>
      <c r="N14112" s="27" t="s">
        <v>306</v>
      </c>
      <c r="O14112" s="27" t="s">
        <v>25</v>
      </c>
      <c r="P14112" s="27">
        <v>0</v>
      </c>
    </row>
    <row r="14113" spans="7:16" x14ac:dyDescent="0.25">
      <c r="G14113" s="27" t="str">
        <f t="shared" si="220"/>
        <v>2021/2022Central Asia &amp; Eastern EuropeEnergy SystemsMitigationBalance sheet financing (equity portion)DomesticPrivateHouseholds/Individuals</v>
      </c>
      <c r="H14113" s="27" t="s">
        <v>291</v>
      </c>
      <c r="I14113" s="27" t="s">
        <v>313</v>
      </c>
      <c r="J14113" s="27" t="s">
        <v>294</v>
      </c>
      <c r="K14113" s="27" t="s">
        <v>303</v>
      </c>
      <c r="L14113" s="27" t="s">
        <v>334</v>
      </c>
      <c r="M14113" s="27" t="s">
        <v>323</v>
      </c>
      <c r="N14113" s="27" t="s">
        <v>306</v>
      </c>
      <c r="O14113" s="27" t="s">
        <v>308</v>
      </c>
      <c r="P14113" s="27">
        <v>2013.841874</v>
      </c>
    </row>
    <row r="14114" spans="7:16" x14ac:dyDescent="0.25">
      <c r="G14114" s="27" t="str">
        <f t="shared" si="220"/>
        <v>2021/2022Central Asia &amp; Eastern EuropeEnergy SystemsMitigationBalance sheet financing (equity portion)DomesticPublicSOE</v>
      </c>
      <c r="H14114" s="27" t="s">
        <v>291</v>
      </c>
      <c r="I14114" s="27" t="s">
        <v>313</v>
      </c>
      <c r="J14114" s="27" t="s">
        <v>294</v>
      </c>
      <c r="K14114" s="27" t="s">
        <v>303</v>
      </c>
      <c r="L14114" s="27" t="s">
        <v>334</v>
      </c>
      <c r="M14114" s="27" t="s">
        <v>323</v>
      </c>
      <c r="N14114" s="27" t="s">
        <v>309</v>
      </c>
      <c r="O14114" s="27" t="s">
        <v>34</v>
      </c>
      <c r="P14114" s="27">
        <v>0.42116235899999999</v>
      </c>
    </row>
    <row r="14115" spans="7:16" x14ac:dyDescent="0.25">
      <c r="G14115" s="27" t="str">
        <f t="shared" si="220"/>
        <v>2021/2022Central Asia &amp; Eastern EuropeEnergy SystemsMitigationBalance sheet financing (equity portion)DomesticPublicState-owned FI</v>
      </c>
      <c r="H14115" s="27" t="s">
        <v>291</v>
      </c>
      <c r="I14115" s="27" t="s">
        <v>313</v>
      </c>
      <c r="J14115" s="27" t="s">
        <v>294</v>
      </c>
      <c r="K14115" s="27" t="s">
        <v>303</v>
      </c>
      <c r="L14115" s="27" t="s">
        <v>334</v>
      </c>
      <c r="M14115" s="27" t="s">
        <v>323</v>
      </c>
      <c r="N14115" s="27" t="s">
        <v>309</v>
      </c>
      <c r="O14115" s="27" t="s">
        <v>312</v>
      </c>
      <c r="P14115" s="27">
        <v>0</v>
      </c>
    </row>
    <row r="14116" spans="7:16" x14ac:dyDescent="0.25">
      <c r="G14116" s="27" t="str">
        <f t="shared" si="220"/>
        <v>2021/2022Central Asia &amp; Eastern EuropeEnergy SystemsMitigationBalance sheet financing (equity portion)InternationalPrivateCorporations</v>
      </c>
      <c r="H14116" s="27" t="s">
        <v>291</v>
      </c>
      <c r="I14116" s="27" t="s">
        <v>313</v>
      </c>
      <c r="J14116" s="27" t="s">
        <v>294</v>
      </c>
      <c r="K14116" s="27" t="s">
        <v>303</v>
      </c>
      <c r="L14116" s="27" t="s">
        <v>334</v>
      </c>
      <c r="M14116" s="27" t="s">
        <v>324</v>
      </c>
      <c r="N14116" s="27" t="s">
        <v>306</v>
      </c>
      <c r="O14116" s="27" t="s">
        <v>307</v>
      </c>
      <c r="P14116" s="27">
        <v>95.78081487</v>
      </c>
    </row>
    <row r="14117" spans="7:16" x14ac:dyDescent="0.25">
      <c r="G14117" s="27" t="str">
        <f t="shared" si="220"/>
        <v>2021/2022Central Asia &amp; Eastern EuropeEnergy SystemsMitigationBalance sheet financing (equity portion)InternationalPublicGovernment</v>
      </c>
      <c r="H14117" s="27" t="s">
        <v>291</v>
      </c>
      <c r="I14117" s="27" t="s">
        <v>313</v>
      </c>
      <c r="J14117" s="27" t="s">
        <v>294</v>
      </c>
      <c r="K14117" s="27" t="s">
        <v>303</v>
      </c>
      <c r="L14117" s="27" t="s">
        <v>334</v>
      </c>
      <c r="M14117" s="27" t="s">
        <v>324</v>
      </c>
      <c r="N14117" s="27" t="s">
        <v>309</v>
      </c>
      <c r="O14117" s="27" t="s">
        <v>28</v>
      </c>
      <c r="P14117" s="27">
        <v>6.5095000000000001</v>
      </c>
    </row>
    <row r="14118" spans="7:16" x14ac:dyDescent="0.25">
      <c r="G14118" s="27" t="str">
        <f t="shared" si="220"/>
        <v>2021/2022Central Asia &amp; Eastern EuropeEnergy SystemsMitigationBalance sheet financing (equity portion)InternationalPublicSOE</v>
      </c>
      <c r="H14118" s="27" t="s">
        <v>291</v>
      </c>
      <c r="I14118" s="27" t="s">
        <v>313</v>
      </c>
      <c r="J14118" s="27" t="s">
        <v>294</v>
      </c>
      <c r="K14118" s="27" t="s">
        <v>303</v>
      </c>
      <c r="L14118" s="27" t="s">
        <v>334</v>
      </c>
      <c r="M14118" s="27" t="s">
        <v>324</v>
      </c>
      <c r="N14118" s="27" t="s">
        <v>309</v>
      </c>
      <c r="O14118" s="27" t="s">
        <v>34</v>
      </c>
      <c r="P14118" s="27">
        <v>0.56233301899999999</v>
      </c>
    </row>
    <row r="14119" spans="7:16" x14ac:dyDescent="0.25">
      <c r="G14119" s="27" t="str">
        <f t="shared" si="220"/>
        <v>2021/2022Central Asia &amp; Eastern EuropeEnergy SystemsMitigationGrantAll DestinationsPrivateInstitutional Investors</v>
      </c>
      <c r="H14119" s="27" t="s">
        <v>291</v>
      </c>
      <c r="I14119" s="27" t="s">
        <v>313</v>
      </c>
      <c r="J14119" s="27" t="s">
        <v>294</v>
      </c>
      <c r="K14119" s="27" t="s">
        <v>303</v>
      </c>
      <c r="L14119" s="27" t="s">
        <v>332</v>
      </c>
      <c r="M14119" s="27" t="s">
        <v>338</v>
      </c>
      <c r="N14119" s="27" t="s">
        <v>306</v>
      </c>
      <c r="O14119" s="27" t="s">
        <v>27</v>
      </c>
      <c r="P14119" s="27">
        <v>0.1</v>
      </c>
    </row>
    <row r="14120" spans="7:16" x14ac:dyDescent="0.25">
      <c r="G14120" s="27" t="str">
        <f t="shared" si="220"/>
        <v>2021/2022Central Asia &amp; Eastern EuropeEnergy SystemsMitigationGrantAll DestinationsPublicGovernment</v>
      </c>
      <c r="H14120" s="27" t="s">
        <v>291</v>
      </c>
      <c r="I14120" s="27" t="s">
        <v>313</v>
      </c>
      <c r="J14120" s="27" t="s">
        <v>294</v>
      </c>
      <c r="K14120" s="27" t="s">
        <v>303</v>
      </c>
      <c r="L14120" s="27" t="s">
        <v>332</v>
      </c>
      <c r="M14120" s="27" t="s">
        <v>338</v>
      </c>
      <c r="N14120" s="27" t="s">
        <v>309</v>
      </c>
      <c r="O14120" s="27" t="s">
        <v>28</v>
      </c>
      <c r="P14120" s="27">
        <v>13.67861819</v>
      </c>
    </row>
    <row r="14121" spans="7:16" x14ac:dyDescent="0.25">
      <c r="G14121" s="27" t="str">
        <f t="shared" si="220"/>
        <v>2021/2022Central Asia &amp; Eastern EuropeEnergy SystemsMitigationGrantAll DestinationsPublicMultilateral Climate Funds</v>
      </c>
      <c r="H14121" s="27" t="s">
        <v>291</v>
      </c>
      <c r="I14121" s="27" t="s">
        <v>313</v>
      </c>
      <c r="J14121" s="27" t="s">
        <v>294</v>
      </c>
      <c r="K14121" s="27" t="s">
        <v>303</v>
      </c>
      <c r="L14121" s="27" t="s">
        <v>332</v>
      </c>
      <c r="M14121" s="27" t="s">
        <v>338</v>
      </c>
      <c r="N14121" s="27" t="s">
        <v>309</v>
      </c>
      <c r="O14121" s="27" t="s">
        <v>29</v>
      </c>
      <c r="P14121" s="27">
        <v>10.5</v>
      </c>
    </row>
    <row r="14122" spans="7:16" x14ac:dyDescent="0.25">
      <c r="G14122" s="27" t="str">
        <f t="shared" si="220"/>
        <v>2021/2022Central Asia &amp; Eastern EuropeEnergy SystemsMitigationGrantAll DestinationsPublicMultilateral DFI</v>
      </c>
      <c r="H14122" s="27" t="s">
        <v>291</v>
      </c>
      <c r="I14122" s="27" t="s">
        <v>313</v>
      </c>
      <c r="J14122" s="27" t="s">
        <v>294</v>
      </c>
      <c r="K14122" s="27" t="s">
        <v>303</v>
      </c>
      <c r="L14122" s="27" t="s">
        <v>332</v>
      </c>
      <c r="M14122" s="27" t="s">
        <v>338</v>
      </c>
      <c r="N14122" s="27" t="s">
        <v>309</v>
      </c>
      <c r="O14122" s="27" t="s">
        <v>30</v>
      </c>
      <c r="P14122" s="27">
        <v>0</v>
      </c>
    </row>
    <row r="14123" spans="7:16" x14ac:dyDescent="0.25">
      <c r="G14123" s="27" t="str">
        <f t="shared" si="220"/>
        <v>2021/2022Central Asia &amp; Eastern EuropeEnergy SystemsMitigationGrantDomesticPublicMultilateral DFI</v>
      </c>
      <c r="H14123" s="27" t="s">
        <v>291</v>
      </c>
      <c r="I14123" s="27" t="s">
        <v>313</v>
      </c>
      <c r="J14123" s="27" t="s">
        <v>294</v>
      </c>
      <c r="K14123" s="27" t="s">
        <v>303</v>
      </c>
      <c r="L14123" s="27" t="s">
        <v>332</v>
      </c>
      <c r="M14123" s="27" t="s">
        <v>323</v>
      </c>
      <c r="N14123" s="27" t="s">
        <v>309</v>
      </c>
      <c r="O14123" s="27" t="s">
        <v>30</v>
      </c>
      <c r="P14123" s="27">
        <v>0</v>
      </c>
    </row>
    <row r="14124" spans="7:16" x14ac:dyDescent="0.25">
      <c r="G14124" s="27" t="str">
        <f t="shared" si="220"/>
        <v>2021/2022Central Asia &amp; Eastern EuropeEnergy SystemsMitigationGrantInternationalPrivateInstitutional Investors</v>
      </c>
      <c r="H14124" s="27" t="s">
        <v>291</v>
      </c>
      <c r="I14124" s="27" t="s">
        <v>313</v>
      </c>
      <c r="J14124" s="27" t="s">
        <v>294</v>
      </c>
      <c r="K14124" s="27" t="s">
        <v>303</v>
      </c>
      <c r="L14124" s="27" t="s">
        <v>332</v>
      </c>
      <c r="M14124" s="27" t="s">
        <v>324</v>
      </c>
      <c r="N14124" s="27" t="s">
        <v>306</v>
      </c>
      <c r="O14124" s="27" t="s">
        <v>27</v>
      </c>
      <c r="P14124" s="27">
        <v>0.1</v>
      </c>
    </row>
    <row r="14125" spans="7:16" x14ac:dyDescent="0.25">
      <c r="G14125" s="27" t="str">
        <f t="shared" si="220"/>
        <v>2021/2022Central Asia &amp; Eastern EuropeEnergy SystemsMitigationGrantInternationalPublicGovernment</v>
      </c>
      <c r="H14125" s="27" t="s">
        <v>291</v>
      </c>
      <c r="I14125" s="27" t="s">
        <v>313</v>
      </c>
      <c r="J14125" s="27" t="s">
        <v>294</v>
      </c>
      <c r="K14125" s="27" t="s">
        <v>303</v>
      </c>
      <c r="L14125" s="27" t="s">
        <v>332</v>
      </c>
      <c r="M14125" s="27" t="s">
        <v>324</v>
      </c>
      <c r="N14125" s="27" t="s">
        <v>309</v>
      </c>
      <c r="O14125" s="27" t="s">
        <v>28</v>
      </c>
      <c r="P14125" s="27">
        <v>13.67861819</v>
      </c>
    </row>
    <row r="14126" spans="7:16" x14ac:dyDescent="0.25">
      <c r="G14126" s="27" t="str">
        <f t="shared" si="220"/>
        <v>2021/2022Central Asia &amp; Eastern EuropeEnergy SystemsMitigationGrantInternationalPublicMultilateral Climate Funds</v>
      </c>
      <c r="H14126" s="27" t="s">
        <v>291</v>
      </c>
      <c r="I14126" s="27" t="s">
        <v>313</v>
      </c>
      <c r="J14126" s="27" t="s">
        <v>294</v>
      </c>
      <c r="K14126" s="27" t="s">
        <v>303</v>
      </c>
      <c r="L14126" s="27" t="s">
        <v>332</v>
      </c>
      <c r="M14126" s="27" t="s">
        <v>324</v>
      </c>
      <c r="N14126" s="27" t="s">
        <v>309</v>
      </c>
      <c r="O14126" s="27" t="s">
        <v>29</v>
      </c>
      <c r="P14126" s="27">
        <v>10.5</v>
      </c>
    </row>
    <row r="14127" spans="7:16" x14ac:dyDescent="0.25">
      <c r="G14127" s="27" t="str">
        <f t="shared" si="220"/>
        <v>2021/2022Central Asia &amp; Eastern EuropeEnergy SystemsMitigationGrantInternationalPublicMultilateral DFI</v>
      </c>
      <c r="H14127" s="27" t="s">
        <v>291</v>
      </c>
      <c r="I14127" s="27" t="s">
        <v>313</v>
      </c>
      <c r="J14127" s="27" t="s">
        <v>294</v>
      </c>
      <c r="K14127" s="27" t="s">
        <v>303</v>
      </c>
      <c r="L14127" s="27" t="s">
        <v>332</v>
      </c>
      <c r="M14127" s="27" t="s">
        <v>324</v>
      </c>
      <c r="N14127" s="27" t="s">
        <v>309</v>
      </c>
      <c r="O14127" s="27" t="s">
        <v>30</v>
      </c>
      <c r="P14127" s="27">
        <v>0</v>
      </c>
    </row>
    <row r="14128" spans="7:16" x14ac:dyDescent="0.25">
      <c r="G14128" s="27" t="str">
        <f t="shared" si="220"/>
        <v>2021/2022Central Asia &amp; Eastern EuropeEnergy SystemsMitigationLow-cost project debtAll DestinationsPublicBilateral DFI</v>
      </c>
      <c r="H14128" s="27" t="s">
        <v>291</v>
      </c>
      <c r="I14128" s="27" t="s">
        <v>313</v>
      </c>
      <c r="J14128" s="27" t="s">
        <v>294</v>
      </c>
      <c r="K14128" s="27" t="s">
        <v>303</v>
      </c>
      <c r="L14128" s="27" t="s">
        <v>336</v>
      </c>
      <c r="M14128" s="27" t="s">
        <v>338</v>
      </c>
      <c r="N14128" s="27" t="s">
        <v>309</v>
      </c>
      <c r="O14128" s="27" t="s">
        <v>31</v>
      </c>
      <c r="P14128" s="27">
        <v>0</v>
      </c>
    </row>
    <row r="14129" spans="7:16" x14ac:dyDescent="0.25">
      <c r="G14129" s="27" t="str">
        <f t="shared" si="220"/>
        <v>2021/2022Central Asia &amp; Eastern EuropeEnergy SystemsMitigationLow-cost project debtAll DestinationsPublicExport Credit Agency (ECA)</v>
      </c>
      <c r="H14129" s="27" t="s">
        <v>291</v>
      </c>
      <c r="I14129" s="27" t="s">
        <v>313</v>
      </c>
      <c r="J14129" s="27" t="s">
        <v>294</v>
      </c>
      <c r="K14129" s="27" t="s">
        <v>303</v>
      </c>
      <c r="L14129" s="27" t="s">
        <v>336</v>
      </c>
      <c r="M14129" s="27" t="s">
        <v>338</v>
      </c>
      <c r="N14129" s="27" t="s">
        <v>309</v>
      </c>
      <c r="O14129" s="27" t="s">
        <v>310</v>
      </c>
      <c r="P14129" s="27">
        <v>0</v>
      </c>
    </row>
    <row r="14130" spans="7:16" x14ac:dyDescent="0.25">
      <c r="G14130" s="27" t="str">
        <f t="shared" si="220"/>
        <v>2021/2022Central Asia &amp; Eastern EuropeEnergy SystemsMitigationLow-cost project debtInternationalPublicBilateral DFI</v>
      </c>
      <c r="H14130" s="27" t="s">
        <v>291</v>
      </c>
      <c r="I14130" s="27" t="s">
        <v>313</v>
      </c>
      <c r="J14130" s="27" t="s">
        <v>294</v>
      </c>
      <c r="K14130" s="27" t="s">
        <v>303</v>
      </c>
      <c r="L14130" s="27" t="s">
        <v>336</v>
      </c>
      <c r="M14130" s="27" t="s">
        <v>324</v>
      </c>
      <c r="N14130" s="27" t="s">
        <v>309</v>
      </c>
      <c r="O14130" s="27" t="s">
        <v>31</v>
      </c>
      <c r="P14130" s="27">
        <v>0</v>
      </c>
    </row>
    <row r="14131" spans="7:16" x14ac:dyDescent="0.25">
      <c r="G14131" s="27" t="str">
        <f t="shared" si="220"/>
        <v>2021/2022Central Asia &amp; Eastern EuropeEnergy SystemsMitigationLow-cost project debtInternationalPublicExport Credit Agency (ECA)</v>
      </c>
      <c r="H14131" s="27" t="s">
        <v>291</v>
      </c>
      <c r="I14131" s="27" t="s">
        <v>313</v>
      </c>
      <c r="J14131" s="27" t="s">
        <v>294</v>
      </c>
      <c r="K14131" s="27" t="s">
        <v>303</v>
      </c>
      <c r="L14131" s="27" t="s">
        <v>336</v>
      </c>
      <c r="M14131" s="27" t="s">
        <v>324</v>
      </c>
      <c r="N14131" s="27" t="s">
        <v>309</v>
      </c>
      <c r="O14131" s="27" t="s">
        <v>310</v>
      </c>
      <c r="P14131" s="27">
        <v>0</v>
      </c>
    </row>
    <row r="14132" spans="7:16" x14ac:dyDescent="0.25">
      <c r="G14132" s="27" t="str">
        <f t="shared" si="220"/>
        <v>2021/2022Central Asia &amp; Eastern EuropeEnergy SystemsMitigationProject-level equityAll DestinationsPrivateCorporations</v>
      </c>
      <c r="H14132" s="27" t="s">
        <v>291</v>
      </c>
      <c r="I14132" s="27" t="s">
        <v>313</v>
      </c>
      <c r="J14132" s="27" t="s">
        <v>294</v>
      </c>
      <c r="K14132" s="27" t="s">
        <v>303</v>
      </c>
      <c r="L14132" s="27" t="s">
        <v>337</v>
      </c>
      <c r="M14132" s="27" t="s">
        <v>338</v>
      </c>
      <c r="N14132" s="27" t="s">
        <v>306</v>
      </c>
      <c r="O14132" s="27" t="s">
        <v>307</v>
      </c>
      <c r="P14132" s="27">
        <v>310.650935</v>
      </c>
    </row>
    <row r="14133" spans="7:16" x14ac:dyDescent="0.25">
      <c r="G14133" s="27" t="str">
        <f t="shared" si="220"/>
        <v>2021/2022Central Asia &amp; Eastern EuropeEnergy SystemsMitigationProject-level equityAll DestinationsPrivateFunds</v>
      </c>
      <c r="H14133" s="27" t="s">
        <v>291</v>
      </c>
      <c r="I14133" s="27" t="s">
        <v>313</v>
      </c>
      <c r="J14133" s="27" t="s">
        <v>294</v>
      </c>
      <c r="K14133" s="27" t="s">
        <v>303</v>
      </c>
      <c r="L14133" s="27" t="s">
        <v>337</v>
      </c>
      <c r="M14133" s="27" t="s">
        <v>338</v>
      </c>
      <c r="N14133" s="27" t="s">
        <v>306</v>
      </c>
      <c r="O14133" s="27" t="s">
        <v>25</v>
      </c>
      <c r="P14133" s="27">
        <v>34.566299999999998</v>
      </c>
    </row>
    <row r="14134" spans="7:16" x14ac:dyDescent="0.25">
      <c r="G14134" s="27" t="str">
        <f t="shared" si="220"/>
        <v>2021/2022Central Asia &amp; Eastern EuropeEnergy SystemsMitigationProject-level equityAll DestinationsPrivateInstitutional Investors</v>
      </c>
      <c r="H14134" s="27" t="s">
        <v>291</v>
      </c>
      <c r="I14134" s="27" t="s">
        <v>313</v>
      </c>
      <c r="J14134" s="27" t="s">
        <v>294</v>
      </c>
      <c r="K14134" s="27" t="s">
        <v>303</v>
      </c>
      <c r="L14134" s="27" t="s">
        <v>337</v>
      </c>
      <c r="M14134" s="27" t="s">
        <v>338</v>
      </c>
      <c r="N14134" s="27" t="s">
        <v>306</v>
      </c>
      <c r="O14134" s="27" t="s">
        <v>27</v>
      </c>
      <c r="P14134" s="27">
        <v>27.158935</v>
      </c>
    </row>
    <row r="14135" spans="7:16" x14ac:dyDescent="0.25">
      <c r="G14135" s="27" t="str">
        <f t="shared" si="220"/>
        <v>2021/2022Central Asia &amp; Eastern EuropeEnergy SystemsMitigationProject-level equityAll DestinationsPublicGovernment</v>
      </c>
      <c r="H14135" s="27" t="s">
        <v>291</v>
      </c>
      <c r="I14135" s="27" t="s">
        <v>313</v>
      </c>
      <c r="J14135" s="27" t="s">
        <v>294</v>
      </c>
      <c r="K14135" s="27" t="s">
        <v>303</v>
      </c>
      <c r="L14135" s="27" t="s">
        <v>337</v>
      </c>
      <c r="M14135" s="27" t="s">
        <v>338</v>
      </c>
      <c r="N14135" s="27" t="s">
        <v>309</v>
      </c>
      <c r="O14135" s="27" t="s">
        <v>28</v>
      </c>
      <c r="P14135" s="27">
        <v>9.4022400000000008</v>
      </c>
    </row>
    <row r="14136" spans="7:16" x14ac:dyDescent="0.25">
      <c r="G14136" s="27" t="str">
        <f t="shared" si="220"/>
        <v>2021/2022Central Asia &amp; Eastern EuropeEnergy SystemsMitigationProject-level equityAll DestinationsPublicSOE</v>
      </c>
      <c r="H14136" s="27" t="s">
        <v>291</v>
      </c>
      <c r="I14136" s="27" t="s">
        <v>313</v>
      </c>
      <c r="J14136" s="27" t="s">
        <v>294</v>
      </c>
      <c r="K14136" s="27" t="s">
        <v>303</v>
      </c>
      <c r="L14136" s="27" t="s">
        <v>337</v>
      </c>
      <c r="M14136" s="27" t="s">
        <v>338</v>
      </c>
      <c r="N14136" s="27" t="s">
        <v>309</v>
      </c>
      <c r="O14136" s="27" t="s">
        <v>34</v>
      </c>
      <c r="P14136" s="27">
        <v>0.53170200000000001</v>
      </c>
    </row>
    <row r="14137" spans="7:16" x14ac:dyDescent="0.25">
      <c r="G14137" s="27" t="str">
        <f t="shared" si="220"/>
        <v>2021/2022Central Asia &amp; Eastern EuropeEnergy SystemsMitigationProject-level equityDomesticPrivateCorporations</v>
      </c>
      <c r="H14137" s="27" t="s">
        <v>291</v>
      </c>
      <c r="I14137" s="27" t="s">
        <v>313</v>
      </c>
      <c r="J14137" s="27" t="s">
        <v>294</v>
      </c>
      <c r="K14137" s="27" t="s">
        <v>303</v>
      </c>
      <c r="L14137" s="27" t="s">
        <v>337</v>
      </c>
      <c r="M14137" s="27" t="s">
        <v>323</v>
      </c>
      <c r="N14137" s="27" t="s">
        <v>306</v>
      </c>
      <c r="O14137" s="27" t="s">
        <v>307</v>
      </c>
      <c r="P14137" s="27">
        <v>112.7165298</v>
      </c>
    </row>
    <row r="14138" spans="7:16" x14ac:dyDescent="0.25">
      <c r="G14138" s="27" t="str">
        <f t="shared" si="220"/>
        <v>2021/2022Central Asia &amp; Eastern EuropeEnergy SystemsMitigationProject-level equityDomesticPrivateFunds</v>
      </c>
      <c r="H14138" s="27" t="s">
        <v>291</v>
      </c>
      <c r="I14138" s="27" t="s">
        <v>313</v>
      </c>
      <c r="J14138" s="27" t="s">
        <v>294</v>
      </c>
      <c r="K14138" s="27" t="s">
        <v>303</v>
      </c>
      <c r="L14138" s="27" t="s">
        <v>337</v>
      </c>
      <c r="M14138" s="27" t="s">
        <v>323</v>
      </c>
      <c r="N14138" s="27" t="s">
        <v>306</v>
      </c>
      <c r="O14138" s="27" t="s">
        <v>25</v>
      </c>
      <c r="P14138" s="27">
        <v>0</v>
      </c>
    </row>
    <row r="14139" spans="7:16" x14ac:dyDescent="0.25">
      <c r="G14139" s="27" t="str">
        <f t="shared" si="220"/>
        <v>2021/2022Central Asia &amp; Eastern EuropeEnergy SystemsMitigationProject-level equityDomesticPublicSOE</v>
      </c>
      <c r="H14139" s="27" t="s">
        <v>291</v>
      </c>
      <c r="I14139" s="27" t="s">
        <v>313</v>
      </c>
      <c r="J14139" s="27" t="s">
        <v>294</v>
      </c>
      <c r="K14139" s="27" t="s">
        <v>303</v>
      </c>
      <c r="L14139" s="27" t="s">
        <v>337</v>
      </c>
      <c r="M14139" s="27" t="s">
        <v>323</v>
      </c>
      <c r="N14139" s="27" t="s">
        <v>309</v>
      </c>
      <c r="O14139" s="27" t="s">
        <v>34</v>
      </c>
      <c r="P14139" s="27">
        <v>0.53170200000000001</v>
      </c>
    </row>
    <row r="14140" spans="7:16" x14ac:dyDescent="0.25">
      <c r="G14140" s="27" t="str">
        <f t="shared" si="220"/>
        <v>2021/2022Central Asia &amp; Eastern EuropeEnergy SystemsMitigationProject-level equityInternationalPrivateCorporations</v>
      </c>
      <c r="H14140" s="27" t="s">
        <v>291</v>
      </c>
      <c r="I14140" s="27" t="s">
        <v>313</v>
      </c>
      <c r="J14140" s="27" t="s">
        <v>294</v>
      </c>
      <c r="K14140" s="27" t="s">
        <v>303</v>
      </c>
      <c r="L14140" s="27" t="s">
        <v>337</v>
      </c>
      <c r="M14140" s="27" t="s">
        <v>324</v>
      </c>
      <c r="N14140" s="27" t="s">
        <v>306</v>
      </c>
      <c r="O14140" s="27" t="s">
        <v>307</v>
      </c>
      <c r="P14140" s="27">
        <v>197.93440519999999</v>
      </c>
    </row>
    <row r="14141" spans="7:16" x14ac:dyDescent="0.25">
      <c r="G14141" s="27" t="str">
        <f t="shared" si="220"/>
        <v>2021/2022Central Asia &amp; Eastern EuropeEnergy SystemsMitigationProject-level equityInternationalPrivateFunds</v>
      </c>
      <c r="H14141" s="27" t="s">
        <v>291</v>
      </c>
      <c r="I14141" s="27" t="s">
        <v>313</v>
      </c>
      <c r="J14141" s="27" t="s">
        <v>294</v>
      </c>
      <c r="K14141" s="27" t="s">
        <v>303</v>
      </c>
      <c r="L14141" s="27" t="s">
        <v>337</v>
      </c>
      <c r="M14141" s="27" t="s">
        <v>324</v>
      </c>
      <c r="N14141" s="27" t="s">
        <v>306</v>
      </c>
      <c r="O14141" s="27" t="s">
        <v>25</v>
      </c>
      <c r="P14141" s="27">
        <v>34.566299999999998</v>
      </c>
    </row>
    <row r="14142" spans="7:16" x14ac:dyDescent="0.25">
      <c r="G14142" s="27" t="str">
        <f t="shared" si="220"/>
        <v>2021/2022Central Asia &amp; Eastern EuropeEnergy SystemsMitigationProject-level equityInternationalPrivateInstitutional Investors</v>
      </c>
      <c r="H14142" s="27" t="s">
        <v>291</v>
      </c>
      <c r="I14142" s="27" t="s">
        <v>313</v>
      </c>
      <c r="J14142" s="27" t="s">
        <v>294</v>
      </c>
      <c r="K14142" s="27" t="s">
        <v>303</v>
      </c>
      <c r="L14142" s="27" t="s">
        <v>337</v>
      </c>
      <c r="M14142" s="27" t="s">
        <v>324</v>
      </c>
      <c r="N14142" s="27" t="s">
        <v>306</v>
      </c>
      <c r="O14142" s="27" t="s">
        <v>27</v>
      </c>
      <c r="P14142" s="27">
        <v>27.158935</v>
      </c>
    </row>
    <row r="14143" spans="7:16" x14ac:dyDescent="0.25">
      <c r="G14143" s="27" t="str">
        <f t="shared" si="220"/>
        <v>2021/2022Central Asia &amp; Eastern EuropeEnergy SystemsMitigationProject-level equityInternationalPublicGovernment</v>
      </c>
      <c r="H14143" s="27" t="s">
        <v>291</v>
      </c>
      <c r="I14143" s="27" t="s">
        <v>313</v>
      </c>
      <c r="J14143" s="27" t="s">
        <v>294</v>
      </c>
      <c r="K14143" s="27" t="s">
        <v>303</v>
      </c>
      <c r="L14143" s="27" t="s">
        <v>337</v>
      </c>
      <c r="M14143" s="27" t="s">
        <v>324</v>
      </c>
      <c r="N14143" s="27" t="s">
        <v>309</v>
      </c>
      <c r="O14143" s="27" t="s">
        <v>28</v>
      </c>
      <c r="P14143" s="27">
        <v>9.4022400000000008</v>
      </c>
    </row>
    <row r="14144" spans="7:16" x14ac:dyDescent="0.25">
      <c r="G14144" s="27" t="str">
        <f t="shared" si="220"/>
        <v>2021/2022Central Asia &amp; Eastern EuropeEnergy SystemsMitigationProject-level market rate debtAll DestinationsPrivateCommercial FI</v>
      </c>
      <c r="H14144" s="27" t="s">
        <v>291</v>
      </c>
      <c r="I14144" s="27" t="s">
        <v>313</v>
      </c>
      <c r="J14144" s="27" t="s">
        <v>294</v>
      </c>
      <c r="K14144" s="27" t="s">
        <v>303</v>
      </c>
      <c r="L14144" s="27" t="s">
        <v>335</v>
      </c>
      <c r="M14144" s="27" t="s">
        <v>338</v>
      </c>
      <c r="N14144" s="27" t="s">
        <v>306</v>
      </c>
      <c r="O14144" s="27" t="s">
        <v>23</v>
      </c>
      <c r="P14144" s="27">
        <v>383.90827739999997</v>
      </c>
    </row>
    <row r="14145" spans="7:16" x14ac:dyDescent="0.25">
      <c r="G14145" s="27" t="str">
        <f t="shared" si="220"/>
        <v>2021/2022Central Asia &amp; Eastern EuropeEnergy SystemsMitigationProject-level market rate debtAll DestinationsPrivateCorporations</v>
      </c>
      <c r="H14145" s="27" t="s">
        <v>291</v>
      </c>
      <c r="I14145" s="27" t="s">
        <v>313</v>
      </c>
      <c r="J14145" s="27" t="s">
        <v>294</v>
      </c>
      <c r="K14145" s="27" t="s">
        <v>303</v>
      </c>
      <c r="L14145" s="27" t="s">
        <v>335</v>
      </c>
      <c r="M14145" s="27" t="s">
        <v>338</v>
      </c>
      <c r="N14145" s="27" t="s">
        <v>306</v>
      </c>
      <c r="O14145" s="27" t="s">
        <v>307</v>
      </c>
      <c r="P14145" s="27">
        <v>55.615309519999997</v>
      </c>
    </row>
    <row r="14146" spans="7:16" x14ac:dyDescent="0.25">
      <c r="G14146" s="27" t="str">
        <f t="shared" si="220"/>
        <v>2021/2022Central Asia &amp; Eastern EuropeEnergy SystemsMitigationProject-level market rate debtAll DestinationsPrivateFunds</v>
      </c>
      <c r="H14146" s="27" t="s">
        <v>291</v>
      </c>
      <c r="I14146" s="27" t="s">
        <v>313</v>
      </c>
      <c r="J14146" s="27" t="s">
        <v>294</v>
      </c>
      <c r="K14146" s="27" t="s">
        <v>303</v>
      </c>
      <c r="L14146" s="27" t="s">
        <v>335</v>
      </c>
      <c r="M14146" s="27" t="s">
        <v>338</v>
      </c>
      <c r="N14146" s="27" t="s">
        <v>306</v>
      </c>
      <c r="O14146" s="27" t="s">
        <v>25</v>
      </c>
      <c r="P14146" s="27">
        <v>8.8849999999999998</v>
      </c>
    </row>
    <row r="14147" spans="7:16" x14ac:dyDescent="0.25">
      <c r="G14147" s="27" t="str">
        <f t="shared" ref="G14147:G14210" si="221">+_xlfn.CONCAT(H14147:O14147)</f>
        <v>2021/2022Central Asia &amp; Eastern EuropeEnergy SystemsMitigationProject-level market rate debtAll DestinationsPrivateInstitutional Investors</v>
      </c>
      <c r="H14147" s="27" t="s">
        <v>291</v>
      </c>
      <c r="I14147" s="27" t="s">
        <v>313</v>
      </c>
      <c r="J14147" s="27" t="s">
        <v>294</v>
      </c>
      <c r="K14147" s="27" t="s">
        <v>303</v>
      </c>
      <c r="L14147" s="27" t="s">
        <v>335</v>
      </c>
      <c r="M14147" s="27" t="s">
        <v>338</v>
      </c>
      <c r="N14147" s="27" t="s">
        <v>306</v>
      </c>
      <c r="O14147" s="27" t="s">
        <v>27</v>
      </c>
      <c r="P14147" s="27">
        <v>0.178791959</v>
      </c>
    </row>
    <row r="14148" spans="7:16" x14ac:dyDescent="0.25">
      <c r="G14148" s="27" t="str">
        <f t="shared" si="221"/>
        <v>2021/2022Central Asia &amp; Eastern EuropeEnergy SystemsMitigationProject-level market rate debtAll DestinationsPrivateUnknown</v>
      </c>
      <c r="H14148" s="27" t="s">
        <v>291</v>
      </c>
      <c r="I14148" s="27" t="s">
        <v>313</v>
      </c>
      <c r="J14148" s="27" t="s">
        <v>294</v>
      </c>
      <c r="K14148" s="27" t="s">
        <v>303</v>
      </c>
      <c r="L14148" s="27" t="s">
        <v>335</v>
      </c>
      <c r="M14148" s="27" t="s">
        <v>338</v>
      </c>
      <c r="N14148" s="27" t="s">
        <v>306</v>
      </c>
      <c r="O14148" s="27" t="s">
        <v>301</v>
      </c>
      <c r="P14148" s="27">
        <v>9.5</v>
      </c>
    </row>
    <row r="14149" spans="7:16" x14ac:dyDescent="0.25">
      <c r="G14149" s="27" t="str">
        <f t="shared" si="221"/>
        <v>2021/2022Central Asia &amp; Eastern EuropeEnergy SystemsMitigationProject-level market rate debtAll DestinationsPublicBilateral DFI</v>
      </c>
      <c r="H14149" s="27" t="s">
        <v>291</v>
      </c>
      <c r="I14149" s="27" t="s">
        <v>313</v>
      </c>
      <c r="J14149" s="27" t="s">
        <v>294</v>
      </c>
      <c r="K14149" s="27" t="s">
        <v>303</v>
      </c>
      <c r="L14149" s="27" t="s">
        <v>335</v>
      </c>
      <c r="M14149" s="27" t="s">
        <v>338</v>
      </c>
      <c r="N14149" s="27" t="s">
        <v>309</v>
      </c>
      <c r="O14149" s="27" t="s">
        <v>31</v>
      </c>
      <c r="P14149" s="27">
        <v>62.5</v>
      </c>
    </row>
    <row r="14150" spans="7:16" x14ac:dyDescent="0.25">
      <c r="G14150" s="27" t="str">
        <f t="shared" si="221"/>
        <v>2021/2022Central Asia &amp; Eastern EuropeEnergy SystemsMitigationProject-level market rate debtAll DestinationsPublicExport Credit Agency (ECA)</v>
      </c>
      <c r="H14150" s="27" t="s">
        <v>291</v>
      </c>
      <c r="I14150" s="27" t="s">
        <v>313</v>
      </c>
      <c r="J14150" s="27" t="s">
        <v>294</v>
      </c>
      <c r="K14150" s="27" t="s">
        <v>303</v>
      </c>
      <c r="L14150" s="27" t="s">
        <v>335</v>
      </c>
      <c r="M14150" s="27" t="s">
        <v>338</v>
      </c>
      <c r="N14150" s="27" t="s">
        <v>309</v>
      </c>
      <c r="O14150" s="27" t="s">
        <v>310</v>
      </c>
      <c r="P14150" s="27">
        <v>0</v>
      </c>
    </row>
    <row r="14151" spans="7:16" x14ac:dyDescent="0.25">
      <c r="G14151" s="27" t="str">
        <f t="shared" si="221"/>
        <v>2021/2022Central Asia &amp; Eastern EuropeEnergy SystemsMitigationProject-level market rate debtAll DestinationsPublicGovernment</v>
      </c>
      <c r="H14151" s="27" t="s">
        <v>291</v>
      </c>
      <c r="I14151" s="27" t="s">
        <v>313</v>
      </c>
      <c r="J14151" s="27" t="s">
        <v>294</v>
      </c>
      <c r="K14151" s="27" t="s">
        <v>303</v>
      </c>
      <c r="L14151" s="27" t="s">
        <v>335</v>
      </c>
      <c r="M14151" s="27" t="s">
        <v>338</v>
      </c>
      <c r="N14151" s="27" t="s">
        <v>309</v>
      </c>
      <c r="O14151" s="27" t="s">
        <v>28</v>
      </c>
      <c r="P14151" s="27">
        <v>0.41950799999999999</v>
      </c>
    </row>
    <row r="14152" spans="7:16" x14ac:dyDescent="0.25">
      <c r="G14152" s="27" t="str">
        <f t="shared" si="221"/>
        <v>2021/2022Central Asia &amp; Eastern EuropeEnergy SystemsMitigationProject-level market rate debtAll DestinationsPublicMultilateral DFI</v>
      </c>
      <c r="H14152" s="27" t="s">
        <v>291</v>
      </c>
      <c r="I14152" s="27" t="s">
        <v>313</v>
      </c>
      <c r="J14152" s="27" t="s">
        <v>294</v>
      </c>
      <c r="K14152" s="27" t="s">
        <v>303</v>
      </c>
      <c r="L14152" s="27" t="s">
        <v>335</v>
      </c>
      <c r="M14152" s="27" t="s">
        <v>338</v>
      </c>
      <c r="N14152" s="27" t="s">
        <v>309</v>
      </c>
      <c r="O14152" s="27" t="s">
        <v>30</v>
      </c>
      <c r="P14152" s="27">
        <v>100.235135098</v>
      </c>
    </row>
    <row r="14153" spans="7:16" x14ac:dyDescent="0.25">
      <c r="G14153" s="27" t="str">
        <f t="shared" si="221"/>
        <v>2021/2022Central Asia &amp; Eastern EuropeEnergy SystemsMitigationProject-level market rate debtAll DestinationsPublicNational DFI</v>
      </c>
      <c r="H14153" s="27" t="s">
        <v>291</v>
      </c>
      <c r="I14153" s="27" t="s">
        <v>313</v>
      </c>
      <c r="J14153" s="27" t="s">
        <v>294</v>
      </c>
      <c r="K14153" s="27" t="s">
        <v>303</v>
      </c>
      <c r="L14153" s="27" t="s">
        <v>335</v>
      </c>
      <c r="M14153" s="27" t="s">
        <v>338</v>
      </c>
      <c r="N14153" s="27" t="s">
        <v>309</v>
      </c>
      <c r="O14153" s="27" t="s">
        <v>33</v>
      </c>
      <c r="P14153" s="27">
        <v>0.193288604</v>
      </c>
    </row>
    <row r="14154" spans="7:16" x14ac:dyDescent="0.25">
      <c r="G14154" s="27" t="str">
        <f t="shared" si="221"/>
        <v>2021/2022Central Asia &amp; Eastern EuropeEnergy SystemsMitigationProject-level market rate debtAll DestinationsPublicState-owned FI</v>
      </c>
      <c r="H14154" s="27" t="s">
        <v>291</v>
      </c>
      <c r="I14154" s="27" t="s">
        <v>313</v>
      </c>
      <c r="J14154" s="27" t="s">
        <v>294</v>
      </c>
      <c r="K14154" s="27" t="s">
        <v>303</v>
      </c>
      <c r="L14154" s="27" t="s">
        <v>335</v>
      </c>
      <c r="M14154" s="27" t="s">
        <v>338</v>
      </c>
      <c r="N14154" s="27" t="s">
        <v>309</v>
      </c>
      <c r="O14154" s="27" t="s">
        <v>312</v>
      </c>
      <c r="P14154" s="27">
        <v>62.807083329999998</v>
      </c>
    </row>
    <row r="14155" spans="7:16" x14ac:dyDescent="0.25">
      <c r="G14155" s="27" t="str">
        <f t="shared" si="221"/>
        <v>2021/2022Central Asia &amp; Eastern EuropeEnergy SystemsMitigationProject-level market rate debtDomesticPrivateCommercial FI</v>
      </c>
      <c r="H14155" s="27" t="s">
        <v>291</v>
      </c>
      <c r="I14155" s="27" t="s">
        <v>313</v>
      </c>
      <c r="J14155" s="27" t="s">
        <v>294</v>
      </c>
      <c r="K14155" s="27" t="s">
        <v>303</v>
      </c>
      <c r="L14155" s="27" t="s">
        <v>335</v>
      </c>
      <c r="M14155" s="27" t="s">
        <v>323</v>
      </c>
      <c r="N14155" s="27" t="s">
        <v>306</v>
      </c>
      <c r="O14155" s="27" t="s">
        <v>23</v>
      </c>
      <c r="P14155" s="27">
        <v>260.5734324</v>
      </c>
    </row>
    <row r="14156" spans="7:16" x14ac:dyDescent="0.25">
      <c r="G14156" s="27" t="str">
        <f t="shared" si="221"/>
        <v>2021/2022Central Asia &amp; Eastern EuropeEnergy SystemsMitigationProject-level market rate debtDomesticPrivateCorporations</v>
      </c>
      <c r="H14156" s="27" t="s">
        <v>291</v>
      </c>
      <c r="I14156" s="27" t="s">
        <v>313</v>
      </c>
      <c r="J14156" s="27" t="s">
        <v>294</v>
      </c>
      <c r="K14156" s="27" t="s">
        <v>303</v>
      </c>
      <c r="L14156" s="27" t="s">
        <v>335</v>
      </c>
      <c r="M14156" s="27" t="s">
        <v>323</v>
      </c>
      <c r="N14156" s="27" t="s">
        <v>306</v>
      </c>
      <c r="O14156" s="27" t="s">
        <v>307</v>
      </c>
      <c r="P14156" s="27">
        <v>0.75090000000000001</v>
      </c>
    </row>
    <row r="14157" spans="7:16" x14ac:dyDescent="0.25">
      <c r="G14157" s="27" t="str">
        <f t="shared" si="221"/>
        <v>2021/2022Central Asia &amp; Eastern EuropeEnergy SystemsMitigationProject-level market rate debtDomesticPrivateInstitutional Investors</v>
      </c>
      <c r="H14157" s="27" t="s">
        <v>291</v>
      </c>
      <c r="I14157" s="27" t="s">
        <v>313</v>
      </c>
      <c r="J14157" s="27" t="s">
        <v>294</v>
      </c>
      <c r="K14157" s="27" t="s">
        <v>303</v>
      </c>
      <c r="L14157" s="27" t="s">
        <v>335</v>
      </c>
      <c r="M14157" s="27" t="s">
        <v>323</v>
      </c>
      <c r="N14157" s="27" t="s">
        <v>306</v>
      </c>
      <c r="O14157" s="27" t="s">
        <v>27</v>
      </c>
      <c r="P14157" s="27">
        <v>8.2147656999999999E-2</v>
      </c>
    </row>
    <row r="14158" spans="7:16" x14ac:dyDescent="0.25">
      <c r="G14158" s="27" t="str">
        <f t="shared" si="221"/>
        <v>2021/2022Central Asia &amp; Eastern EuropeEnergy SystemsMitigationProject-level market rate debtDomesticPublicGovernment</v>
      </c>
      <c r="H14158" s="27" t="s">
        <v>291</v>
      </c>
      <c r="I14158" s="27" t="s">
        <v>313</v>
      </c>
      <c r="J14158" s="27" t="s">
        <v>294</v>
      </c>
      <c r="K14158" s="27" t="s">
        <v>303</v>
      </c>
      <c r="L14158" s="27" t="s">
        <v>335</v>
      </c>
      <c r="M14158" s="27" t="s">
        <v>323</v>
      </c>
      <c r="N14158" s="27" t="s">
        <v>309</v>
      </c>
      <c r="O14158" s="27" t="s">
        <v>28</v>
      </c>
      <c r="P14158" s="27">
        <v>0.209754</v>
      </c>
    </row>
    <row r="14159" spans="7:16" x14ac:dyDescent="0.25">
      <c r="G14159" s="27" t="str">
        <f t="shared" si="221"/>
        <v>2021/2022Central Asia &amp; Eastern EuropeEnergy SystemsMitigationProject-level market rate debtDomesticPublicMultilateral DFI</v>
      </c>
      <c r="H14159" s="27" t="s">
        <v>291</v>
      </c>
      <c r="I14159" s="27" t="s">
        <v>313</v>
      </c>
      <c r="J14159" s="27" t="s">
        <v>294</v>
      </c>
      <c r="K14159" s="27" t="s">
        <v>303</v>
      </c>
      <c r="L14159" s="27" t="s">
        <v>335</v>
      </c>
      <c r="M14159" s="27" t="s">
        <v>323</v>
      </c>
      <c r="N14159" s="27" t="s">
        <v>309</v>
      </c>
      <c r="O14159" s="27" t="s">
        <v>30</v>
      </c>
      <c r="P14159" s="27">
        <v>0.268789638</v>
      </c>
    </row>
    <row r="14160" spans="7:16" x14ac:dyDescent="0.25">
      <c r="G14160" s="27" t="str">
        <f t="shared" si="221"/>
        <v>2021/2022Central Asia &amp; Eastern EuropeEnergy SystemsMitigationProject-level market rate debtDomesticPublicNational DFI</v>
      </c>
      <c r="H14160" s="27" t="s">
        <v>291</v>
      </c>
      <c r="I14160" s="27" t="s">
        <v>313</v>
      </c>
      <c r="J14160" s="27" t="s">
        <v>294</v>
      </c>
      <c r="K14160" s="27" t="s">
        <v>303</v>
      </c>
      <c r="L14160" s="27" t="s">
        <v>335</v>
      </c>
      <c r="M14160" s="27" t="s">
        <v>323</v>
      </c>
      <c r="N14160" s="27" t="s">
        <v>309</v>
      </c>
      <c r="O14160" s="27" t="s">
        <v>33</v>
      </c>
      <c r="P14160" s="27">
        <v>0.193288604</v>
      </c>
    </row>
    <row r="14161" spans="7:16" x14ac:dyDescent="0.25">
      <c r="G14161" s="27" t="str">
        <f t="shared" si="221"/>
        <v>2021/2022Central Asia &amp; Eastern EuropeEnergy SystemsMitigationProject-level market rate debtDomesticPublicState-owned FI</v>
      </c>
      <c r="H14161" s="27" t="s">
        <v>291</v>
      </c>
      <c r="I14161" s="27" t="s">
        <v>313</v>
      </c>
      <c r="J14161" s="27" t="s">
        <v>294</v>
      </c>
      <c r="K14161" s="27" t="s">
        <v>303</v>
      </c>
      <c r="L14161" s="27" t="s">
        <v>335</v>
      </c>
      <c r="M14161" s="27" t="s">
        <v>323</v>
      </c>
      <c r="N14161" s="27" t="s">
        <v>309</v>
      </c>
      <c r="O14161" s="27" t="s">
        <v>312</v>
      </c>
      <c r="P14161" s="27">
        <v>56.619583329999998</v>
      </c>
    </row>
    <row r="14162" spans="7:16" x14ac:dyDescent="0.25">
      <c r="G14162" s="27" t="str">
        <f t="shared" si="221"/>
        <v>2021/2022Central Asia &amp; Eastern EuropeEnergy SystemsMitigationProject-level market rate debtInternationalPrivateCommercial FI</v>
      </c>
      <c r="H14162" s="27" t="s">
        <v>291</v>
      </c>
      <c r="I14162" s="27" t="s">
        <v>313</v>
      </c>
      <c r="J14162" s="27" t="s">
        <v>294</v>
      </c>
      <c r="K14162" s="27" t="s">
        <v>303</v>
      </c>
      <c r="L14162" s="27" t="s">
        <v>335</v>
      </c>
      <c r="M14162" s="27" t="s">
        <v>324</v>
      </c>
      <c r="N14162" s="27" t="s">
        <v>306</v>
      </c>
      <c r="O14162" s="27" t="s">
        <v>23</v>
      </c>
      <c r="P14162" s="27">
        <v>123.334845</v>
      </c>
    </row>
    <row r="14163" spans="7:16" x14ac:dyDescent="0.25">
      <c r="G14163" s="27" t="str">
        <f t="shared" si="221"/>
        <v>2021/2022Central Asia &amp; Eastern EuropeEnergy SystemsMitigationProject-level market rate debtInternationalPrivateCorporations</v>
      </c>
      <c r="H14163" s="27" t="s">
        <v>291</v>
      </c>
      <c r="I14163" s="27" t="s">
        <v>313</v>
      </c>
      <c r="J14163" s="27" t="s">
        <v>294</v>
      </c>
      <c r="K14163" s="27" t="s">
        <v>303</v>
      </c>
      <c r="L14163" s="27" t="s">
        <v>335</v>
      </c>
      <c r="M14163" s="27" t="s">
        <v>324</v>
      </c>
      <c r="N14163" s="27" t="s">
        <v>306</v>
      </c>
      <c r="O14163" s="27" t="s">
        <v>307</v>
      </c>
      <c r="P14163" s="27">
        <v>54.864409520000002</v>
      </c>
    </row>
    <row r="14164" spans="7:16" x14ac:dyDescent="0.25">
      <c r="G14164" s="27" t="str">
        <f t="shared" si="221"/>
        <v>2021/2022Central Asia &amp; Eastern EuropeEnergy SystemsMitigationProject-level market rate debtInternationalPrivateFunds</v>
      </c>
      <c r="H14164" s="27" t="s">
        <v>291</v>
      </c>
      <c r="I14164" s="27" t="s">
        <v>313</v>
      </c>
      <c r="J14164" s="27" t="s">
        <v>294</v>
      </c>
      <c r="K14164" s="27" t="s">
        <v>303</v>
      </c>
      <c r="L14164" s="27" t="s">
        <v>335</v>
      </c>
      <c r="M14164" s="27" t="s">
        <v>324</v>
      </c>
      <c r="N14164" s="27" t="s">
        <v>306</v>
      </c>
      <c r="O14164" s="27" t="s">
        <v>25</v>
      </c>
      <c r="P14164" s="27">
        <v>8.8849999999999998</v>
      </c>
    </row>
    <row r="14165" spans="7:16" x14ac:dyDescent="0.25">
      <c r="G14165" s="27" t="str">
        <f t="shared" si="221"/>
        <v>2021/2022Central Asia &amp; Eastern EuropeEnergy SystemsMitigationProject-level market rate debtInternationalPrivateInstitutional Investors</v>
      </c>
      <c r="H14165" s="27" t="s">
        <v>291</v>
      </c>
      <c r="I14165" s="27" t="s">
        <v>313</v>
      </c>
      <c r="J14165" s="27" t="s">
        <v>294</v>
      </c>
      <c r="K14165" s="27" t="s">
        <v>303</v>
      </c>
      <c r="L14165" s="27" t="s">
        <v>335</v>
      </c>
      <c r="M14165" s="27" t="s">
        <v>324</v>
      </c>
      <c r="N14165" s="27" t="s">
        <v>306</v>
      </c>
      <c r="O14165" s="27" t="s">
        <v>27</v>
      </c>
      <c r="P14165" s="27">
        <v>9.6644302000000001E-2</v>
      </c>
    </row>
    <row r="14166" spans="7:16" x14ac:dyDescent="0.25">
      <c r="G14166" s="27" t="str">
        <f t="shared" si="221"/>
        <v>2021/2022Central Asia &amp; Eastern EuropeEnergy SystemsMitigationProject-level market rate debtInternationalPrivateUnknown</v>
      </c>
      <c r="H14166" s="27" t="s">
        <v>291</v>
      </c>
      <c r="I14166" s="27" t="s">
        <v>313</v>
      </c>
      <c r="J14166" s="27" t="s">
        <v>294</v>
      </c>
      <c r="K14166" s="27" t="s">
        <v>303</v>
      </c>
      <c r="L14166" s="27" t="s">
        <v>335</v>
      </c>
      <c r="M14166" s="27" t="s">
        <v>324</v>
      </c>
      <c r="N14166" s="27" t="s">
        <v>306</v>
      </c>
      <c r="O14166" s="27" t="s">
        <v>301</v>
      </c>
      <c r="P14166" s="27">
        <v>9.5</v>
      </c>
    </row>
    <row r="14167" spans="7:16" x14ac:dyDescent="0.25">
      <c r="G14167" s="27" t="str">
        <f t="shared" si="221"/>
        <v>2021/2022Central Asia &amp; Eastern EuropeEnergy SystemsMitigationProject-level market rate debtInternationalPublicBilateral DFI</v>
      </c>
      <c r="H14167" s="27" t="s">
        <v>291</v>
      </c>
      <c r="I14167" s="27" t="s">
        <v>313</v>
      </c>
      <c r="J14167" s="27" t="s">
        <v>294</v>
      </c>
      <c r="K14167" s="27" t="s">
        <v>303</v>
      </c>
      <c r="L14167" s="27" t="s">
        <v>335</v>
      </c>
      <c r="M14167" s="27" t="s">
        <v>324</v>
      </c>
      <c r="N14167" s="27" t="s">
        <v>309</v>
      </c>
      <c r="O14167" s="27" t="s">
        <v>31</v>
      </c>
      <c r="P14167" s="27">
        <v>62.5</v>
      </c>
    </row>
    <row r="14168" spans="7:16" x14ac:dyDescent="0.25">
      <c r="G14168" s="27" t="str">
        <f t="shared" si="221"/>
        <v>2021/2022Central Asia &amp; Eastern EuropeEnergy SystemsMitigationProject-level market rate debtInternationalPublicExport Credit Agency (ECA)</v>
      </c>
      <c r="H14168" s="27" t="s">
        <v>291</v>
      </c>
      <c r="I14168" s="27" t="s">
        <v>313</v>
      </c>
      <c r="J14168" s="27" t="s">
        <v>294</v>
      </c>
      <c r="K14168" s="27" t="s">
        <v>303</v>
      </c>
      <c r="L14168" s="27" t="s">
        <v>335</v>
      </c>
      <c r="M14168" s="27" t="s">
        <v>324</v>
      </c>
      <c r="N14168" s="27" t="s">
        <v>309</v>
      </c>
      <c r="O14168" s="27" t="s">
        <v>310</v>
      </c>
      <c r="P14168" s="27">
        <v>0</v>
      </c>
    </row>
    <row r="14169" spans="7:16" x14ac:dyDescent="0.25">
      <c r="G14169" s="27" t="str">
        <f t="shared" si="221"/>
        <v>2021/2022Central Asia &amp; Eastern EuropeEnergy SystemsMitigationProject-level market rate debtInternationalPublicGovernment</v>
      </c>
      <c r="H14169" s="27" t="s">
        <v>291</v>
      </c>
      <c r="I14169" s="27" t="s">
        <v>313</v>
      </c>
      <c r="J14169" s="27" t="s">
        <v>294</v>
      </c>
      <c r="K14169" s="27" t="s">
        <v>303</v>
      </c>
      <c r="L14169" s="27" t="s">
        <v>335</v>
      </c>
      <c r="M14169" s="27" t="s">
        <v>324</v>
      </c>
      <c r="N14169" s="27" t="s">
        <v>309</v>
      </c>
      <c r="O14169" s="27" t="s">
        <v>28</v>
      </c>
      <c r="P14169" s="27">
        <v>0.209754</v>
      </c>
    </row>
    <row r="14170" spans="7:16" x14ac:dyDescent="0.25">
      <c r="G14170" s="27" t="str">
        <f t="shared" si="221"/>
        <v>2021/2022Central Asia &amp; Eastern EuropeEnergy SystemsMitigationProject-level market rate debtInternationalPublicMultilateral DFI</v>
      </c>
      <c r="H14170" s="27" t="s">
        <v>291</v>
      </c>
      <c r="I14170" s="27" t="s">
        <v>313</v>
      </c>
      <c r="J14170" s="27" t="s">
        <v>294</v>
      </c>
      <c r="K14170" s="27" t="s">
        <v>303</v>
      </c>
      <c r="L14170" s="27" t="s">
        <v>335</v>
      </c>
      <c r="M14170" s="27" t="s">
        <v>324</v>
      </c>
      <c r="N14170" s="27" t="s">
        <v>309</v>
      </c>
      <c r="O14170" s="27" t="s">
        <v>30</v>
      </c>
      <c r="P14170" s="27">
        <v>99.966345459999999</v>
      </c>
    </row>
    <row r="14171" spans="7:16" x14ac:dyDescent="0.25">
      <c r="G14171" s="27" t="str">
        <f t="shared" si="221"/>
        <v>2021/2022Central Asia &amp; Eastern EuropeEnergy SystemsMitigationProject-level market rate debtInternationalPublicState-owned FI</v>
      </c>
      <c r="H14171" s="27" t="s">
        <v>291</v>
      </c>
      <c r="I14171" s="27" t="s">
        <v>313</v>
      </c>
      <c r="J14171" s="27" t="s">
        <v>294</v>
      </c>
      <c r="K14171" s="27" t="s">
        <v>303</v>
      </c>
      <c r="L14171" s="27" t="s">
        <v>335</v>
      </c>
      <c r="M14171" s="27" t="s">
        <v>324</v>
      </c>
      <c r="N14171" s="27" t="s">
        <v>309</v>
      </c>
      <c r="O14171" s="27" t="s">
        <v>312</v>
      </c>
      <c r="P14171" s="27">
        <v>6.1875</v>
      </c>
    </row>
    <row r="14172" spans="7:16" x14ac:dyDescent="0.25">
      <c r="G14172" s="27" t="str">
        <f t="shared" si="221"/>
        <v>2021/2022Central Asia &amp; Eastern EuropeEnergy SystemsMitigationUnknownAll DestinationsPublicMultilateral DFI</v>
      </c>
      <c r="H14172" s="27" t="s">
        <v>291</v>
      </c>
      <c r="I14172" s="27" t="s">
        <v>313</v>
      </c>
      <c r="J14172" s="27" t="s">
        <v>294</v>
      </c>
      <c r="K14172" s="27" t="s">
        <v>303</v>
      </c>
      <c r="L14172" s="27" t="s">
        <v>301</v>
      </c>
      <c r="M14172" s="27" t="s">
        <v>338</v>
      </c>
      <c r="N14172" s="27" t="s">
        <v>309</v>
      </c>
      <c r="O14172" s="27" t="s">
        <v>30</v>
      </c>
      <c r="P14172" s="27">
        <v>83.784562514999905</v>
      </c>
    </row>
    <row r="14173" spans="7:16" x14ac:dyDescent="0.25">
      <c r="G14173" s="27" t="str">
        <f t="shared" si="221"/>
        <v>2021/2022Central Asia &amp; Eastern EuropeEnergy SystemsMitigationUnknownDomesticPublicMultilateral DFI</v>
      </c>
      <c r="H14173" s="27" t="s">
        <v>291</v>
      </c>
      <c r="I14173" s="27" t="s">
        <v>313</v>
      </c>
      <c r="J14173" s="27" t="s">
        <v>294</v>
      </c>
      <c r="K14173" s="27" t="s">
        <v>303</v>
      </c>
      <c r="L14173" s="27" t="s">
        <v>301</v>
      </c>
      <c r="M14173" s="27" t="s">
        <v>323</v>
      </c>
      <c r="N14173" s="27" t="s">
        <v>309</v>
      </c>
      <c r="O14173" s="27" t="s">
        <v>30</v>
      </c>
      <c r="P14173" s="27">
        <v>0.294514685</v>
      </c>
    </row>
    <row r="14174" spans="7:16" x14ac:dyDescent="0.25">
      <c r="G14174" s="27" t="str">
        <f t="shared" si="221"/>
        <v>2021/2022Central Asia &amp; Eastern EuropeEnergy SystemsMitigationUnknownInternationalPublicMultilateral DFI</v>
      </c>
      <c r="H14174" s="27" t="s">
        <v>291</v>
      </c>
      <c r="I14174" s="27" t="s">
        <v>313</v>
      </c>
      <c r="J14174" s="27" t="s">
        <v>294</v>
      </c>
      <c r="K14174" s="27" t="s">
        <v>303</v>
      </c>
      <c r="L14174" s="27" t="s">
        <v>301</v>
      </c>
      <c r="M14174" s="27" t="s">
        <v>324</v>
      </c>
      <c r="N14174" s="27" t="s">
        <v>309</v>
      </c>
      <c r="O14174" s="27" t="s">
        <v>30</v>
      </c>
      <c r="P14174" s="27">
        <v>83.490047829999995</v>
      </c>
    </row>
    <row r="14175" spans="7:16" x14ac:dyDescent="0.25">
      <c r="G14175" s="27" t="str">
        <f t="shared" si="221"/>
        <v>2021/2022Central Asia &amp; Eastern EuropeEnergy SystemsMultiple ObjectivesAll InstrumentsAll DestinationsPublicGovernment</v>
      </c>
      <c r="H14175" s="27" t="s">
        <v>291</v>
      </c>
      <c r="I14175" s="27" t="s">
        <v>313</v>
      </c>
      <c r="J14175" s="27" t="s">
        <v>294</v>
      </c>
      <c r="K14175" s="27" t="s">
        <v>304</v>
      </c>
      <c r="L14175" s="27" t="s">
        <v>345</v>
      </c>
      <c r="M14175" s="27" t="s">
        <v>338</v>
      </c>
      <c r="N14175" s="27" t="s">
        <v>309</v>
      </c>
      <c r="O14175" s="27" t="s">
        <v>28</v>
      </c>
      <c r="P14175" s="27">
        <v>0.21223360999999999</v>
      </c>
    </row>
    <row r="14176" spans="7:16" x14ac:dyDescent="0.25">
      <c r="G14176" s="27" t="str">
        <f t="shared" si="221"/>
        <v>2021/2022Central Asia &amp; Eastern EuropeEnergy SystemsMultiple ObjectivesAll InstrumentsAll DestinationsPublicMultilateral Climate Funds</v>
      </c>
      <c r="H14176" s="27" t="s">
        <v>291</v>
      </c>
      <c r="I14176" s="27" t="s">
        <v>313</v>
      </c>
      <c r="J14176" s="27" t="s">
        <v>294</v>
      </c>
      <c r="K14176" s="27" t="s">
        <v>304</v>
      </c>
      <c r="L14176" s="27" t="s">
        <v>345</v>
      </c>
      <c r="M14176" s="27" t="s">
        <v>338</v>
      </c>
      <c r="N14176" s="27" t="s">
        <v>309</v>
      </c>
      <c r="O14176" s="27" t="s">
        <v>29</v>
      </c>
      <c r="P14176" s="27">
        <v>1.0349999999999999</v>
      </c>
    </row>
    <row r="14177" spans="7:16" x14ac:dyDescent="0.25">
      <c r="G14177" s="27" t="str">
        <f t="shared" si="221"/>
        <v>2021/2022Central Asia &amp; Eastern EuropeEnergy SystemsMultiple ObjectivesAll InstrumentsAll DestinationsPublicMultilateral DFI</v>
      </c>
      <c r="H14177" s="27" t="s">
        <v>291</v>
      </c>
      <c r="I14177" s="27" t="s">
        <v>313</v>
      </c>
      <c r="J14177" s="27" t="s">
        <v>294</v>
      </c>
      <c r="K14177" s="27" t="s">
        <v>304</v>
      </c>
      <c r="L14177" s="27" t="s">
        <v>345</v>
      </c>
      <c r="M14177" s="27" t="s">
        <v>338</v>
      </c>
      <c r="N14177" s="27" t="s">
        <v>309</v>
      </c>
      <c r="O14177" s="27" t="s">
        <v>30</v>
      </c>
      <c r="P14177" s="27">
        <v>132.86036683899999</v>
      </c>
    </row>
    <row r="14178" spans="7:16" x14ac:dyDescent="0.25">
      <c r="G14178" s="27" t="str">
        <f t="shared" si="221"/>
        <v>2021/2022Central Asia &amp; Eastern EuropeEnergy SystemsMultiple ObjectivesAll InstrumentsDomesticPublicMultilateral DFI</v>
      </c>
      <c r="H14178" s="27" t="s">
        <v>291</v>
      </c>
      <c r="I14178" s="27" t="s">
        <v>313</v>
      </c>
      <c r="J14178" s="27" t="s">
        <v>294</v>
      </c>
      <c r="K14178" s="27" t="s">
        <v>304</v>
      </c>
      <c r="L14178" s="27" t="s">
        <v>345</v>
      </c>
      <c r="M14178" s="27" t="s">
        <v>323</v>
      </c>
      <c r="N14178" s="27" t="s">
        <v>309</v>
      </c>
      <c r="O14178" s="27" t="s">
        <v>30</v>
      </c>
      <c r="P14178" s="27">
        <v>0.48640557899999998</v>
      </c>
    </row>
    <row r="14179" spans="7:16" x14ac:dyDescent="0.25">
      <c r="G14179" s="27" t="str">
        <f t="shared" si="221"/>
        <v>2021/2022Central Asia &amp; Eastern EuropeEnergy SystemsMultiple ObjectivesAll InstrumentsInternationalPublicGovernment</v>
      </c>
      <c r="H14179" s="27" t="s">
        <v>291</v>
      </c>
      <c r="I14179" s="27" t="s">
        <v>313</v>
      </c>
      <c r="J14179" s="27" t="s">
        <v>294</v>
      </c>
      <c r="K14179" s="27" t="s">
        <v>304</v>
      </c>
      <c r="L14179" s="27" t="s">
        <v>345</v>
      </c>
      <c r="M14179" s="27" t="s">
        <v>324</v>
      </c>
      <c r="N14179" s="27" t="s">
        <v>309</v>
      </c>
      <c r="O14179" s="27" t="s">
        <v>28</v>
      </c>
      <c r="P14179" s="27">
        <v>0.21223360999999999</v>
      </c>
    </row>
    <row r="14180" spans="7:16" x14ac:dyDescent="0.25">
      <c r="G14180" s="27" t="str">
        <f t="shared" si="221"/>
        <v>2021/2022Central Asia &amp; Eastern EuropeEnergy SystemsMultiple ObjectivesAll InstrumentsInternationalPublicMultilateral Climate Funds</v>
      </c>
      <c r="H14180" s="27" t="s">
        <v>291</v>
      </c>
      <c r="I14180" s="27" t="s">
        <v>313</v>
      </c>
      <c r="J14180" s="27" t="s">
        <v>294</v>
      </c>
      <c r="K14180" s="27" t="s">
        <v>304</v>
      </c>
      <c r="L14180" s="27" t="s">
        <v>345</v>
      </c>
      <c r="M14180" s="27" t="s">
        <v>324</v>
      </c>
      <c r="N14180" s="27" t="s">
        <v>309</v>
      </c>
      <c r="O14180" s="27" t="s">
        <v>29</v>
      </c>
      <c r="P14180" s="27">
        <v>1.0349999999999999</v>
      </c>
    </row>
    <row r="14181" spans="7:16" x14ac:dyDescent="0.25">
      <c r="G14181" s="27" t="str">
        <f t="shared" si="221"/>
        <v>2021/2022Central Asia &amp; Eastern EuropeEnergy SystemsMultiple ObjectivesAll InstrumentsInternationalPublicMultilateral DFI</v>
      </c>
      <c r="H14181" s="27" t="s">
        <v>291</v>
      </c>
      <c r="I14181" s="27" t="s">
        <v>313</v>
      </c>
      <c r="J14181" s="27" t="s">
        <v>294</v>
      </c>
      <c r="K14181" s="27" t="s">
        <v>304</v>
      </c>
      <c r="L14181" s="27" t="s">
        <v>345</v>
      </c>
      <c r="M14181" s="27" t="s">
        <v>324</v>
      </c>
      <c r="N14181" s="27" t="s">
        <v>309</v>
      </c>
      <c r="O14181" s="27" t="s">
        <v>30</v>
      </c>
      <c r="P14181" s="27">
        <v>132.37396125999999</v>
      </c>
    </row>
    <row r="14182" spans="7:16" x14ac:dyDescent="0.25">
      <c r="G14182" s="27" t="str">
        <f t="shared" si="221"/>
        <v>2021/2022Central Asia &amp; Eastern EuropeEnergy SystemsMultiple ObjectivesGrantAll DestinationsPublicGovernment</v>
      </c>
      <c r="H14182" s="27" t="s">
        <v>291</v>
      </c>
      <c r="I14182" s="27" t="s">
        <v>313</v>
      </c>
      <c r="J14182" s="27" t="s">
        <v>294</v>
      </c>
      <c r="K14182" s="27" t="s">
        <v>304</v>
      </c>
      <c r="L14182" s="27" t="s">
        <v>332</v>
      </c>
      <c r="M14182" s="27" t="s">
        <v>338</v>
      </c>
      <c r="N14182" s="27" t="s">
        <v>309</v>
      </c>
      <c r="O14182" s="27" t="s">
        <v>28</v>
      </c>
      <c r="P14182" s="27">
        <v>0.21223360999999999</v>
      </c>
    </row>
    <row r="14183" spans="7:16" x14ac:dyDescent="0.25">
      <c r="G14183" s="27" t="str">
        <f t="shared" si="221"/>
        <v>2021/2022Central Asia &amp; Eastern EuropeEnergy SystemsMultiple ObjectivesGrantAll DestinationsPublicMultilateral Climate Funds</v>
      </c>
      <c r="H14183" s="27" t="s">
        <v>291</v>
      </c>
      <c r="I14183" s="27" t="s">
        <v>313</v>
      </c>
      <c r="J14183" s="27" t="s">
        <v>294</v>
      </c>
      <c r="K14183" s="27" t="s">
        <v>304</v>
      </c>
      <c r="L14183" s="27" t="s">
        <v>332</v>
      </c>
      <c r="M14183" s="27" t="s">
        <v>338</v>
      </c>
      <c r="N14183" s="27" t="s">
        <v>309</v>
      </c>
      <c r="O14183" s="27" t="s">
        <v>29</v>
      </c>
      <c r="P14183" s="27">
        <v>1.0349999999999999</v>
      </c>
    </row>
    <row r="14184" spans="7:16" x14ac:dyDescent="0.25">
      <c r="G14184" s="27" t="str">
        <f t="shared" si="221"/>
        <v>2021/2022Central Asia &amp; Eastern EuropeEnergy SystemsMultiple ObjectivesGrantAll DestinationsPublicMultilateral DFI</v>
      </c>
      <c r="H14184" s="27" t="s">
        <v>291</v>
      </c>
      <c r="I14184" s="27" t="s">
        <v>313</v>
      </c>
      <c r="J14184" s="27" t="s">
        <v>294</v>
      </c>
      <c r="K14184" s="27" t="s">
        <v>304</v>
      </c>
      <c r="L14184" s="27" t="s">
        <v>332</v>
      </c>
      <c r="M14184" s="27" t="s">
        <v>338</v>
      </c>
      <c r="N14184" s="27" t="s">
        <v>309</v>
      </c>
      <c r="O14184" s="27" t="s">
        <v>30</v>
      </c>
      <c r="P14184" s="27">
        <v>21.094413513999999</v>
      </c>
    </row>
    <row r="14185" spans="7:16" x14ac:dyDescent="0.25">
      <c r="G14185" s="27" t="str">
        <f t="shared" si="221"/>
        <v>2021/2022Central Asia &amp; Eastern EuropeEnergy SystemsMultiple ObjectivesGrantDomesticPublicMultilateral DFI</v>
      </c>
      <c r="H14185" s="27" t="s">
        <v>291</v>
      </c>
      <c r="I14185" s="27" t="s">
        <v>313</v>
      </c>
      <c r="J14185" s="27" t="s">
        <v>294</v>
      </c>
      <c r="K14185" s="27" t="s">
        <v>304</v>
      </c>
      <c r="L14185" s="27" t="s">
        <v>332</v>
      </c>
      <c r="M14185" s="27" t="s">
        <v>323</v>
      </c>
      <c r="N14185" s="27" t="s">
        <v>309</v>
      </c>
      <c r="O14185" s="27" t="s">
        <v>30</v>
      </c>
      <c r="P14185" s="27">
        <v>6.5774040000000002E-3</v>
      </c>
    </row>
    <row r="14186" spans="7:16" x14ac:dyDescent="0.25">
      <c r="G14186" s="27" t="str">
        <f t="shared" si="221"/>
        <v>2021/2022Central Asia &amp; Eastern EuropeEnergy SystemsMultiple ObjectivesGrantInternationalPublicGovernment</v>
      </c>
      <c r="H14186" s="27" t="s">
        <v>291</v>
      </c>
      <c r="I14186" s="27" t="s">
        <v>313</v>
      </c>
      <c r="J14186" s="27" t="s">
        <v>294</v>
      </c>
      <c r="K14186" s="27" t="s">
        <v>304</v>
      </c>
      <c r="L14186" s="27" t="s">
        <v>332</v>
      </c>
      <c r="M14186" s="27" t="s">
        <v>324</v>
      </c>
      <c r="N14186" s="27" t="s">
        <v>309</v>
      </c>
      <c r="O14186" s="27" t="s">
        <v>28</v>
      </c>
      <c r="P14186" s="27">
        <v>0.21223360999999999</v>
      </c>
    </row>
    <row r="14187" spans="7:16" x14ac:dyDescent="0.25">
      <c r="G14187" s="27" t="str">
        <f t="shared" si="221"/>
        <v>2021/2022Central Asia &amp; Eastern EuropeEnergy SystemsMultiple ObjectivesGrantInternationalPublicMultilateral Climate Funds</v>
      </c>
      <c r="H14187" s="27" t="s">
        <v>291</v>
      </c>
      <c r="I14187" s="27" t="s">
        <v>313</v>
      </c>
      <c r="J14187" s="27" t="s">
        <v>294</v>
      </c>
      <c r="K14187" s="27" t="s">
        <v>304</v>
      </c>
      <c r="L14187" s="27" t="s">
        <v>332</v>
      </c>
      <c r="M14187" s="27" t="s">
        <v>324</v>
      </c>
      <c r="N14187" s="27" t="s">
        <v>309</v>
      </c>
      <c r="O14187" s="27" t="s">
        <v>29</v>
      </c>
      <c r="P14187" s="27">
        <v>1.0349999999999999</v>
      </c>
    </row>
    <row r="14188" spans="7:16" x14ac:dyDescent="0.25">
      <c r="G14188" s="27" t="str">
        <f t="shared" si="221"/>
        <v>2021/2022Central Asia &amp; Eastern EuropeEnergy SystemsMultiple ObjectivesGrantInternationalPublicMultilateral DFI</v>
      </c>
      <c r="H14188" s="27" t="s">
        <v>291</v>
      </c>
      <c r="I14188" s="27" t="s">
        <v>313</v>
      </c>
      <c r="J14188" s="27" t="s">
        <v>294</v>
      </c>
      <c r="K14188" s="27" t="s">
        <v>304</v>
      </c>
      <c r="L14188" s="27" t="s">
        <v>332</v>
      </c>
      <c r="M14188" s="27" t="s">
        <v>324</v>
      </c>
      <c r="N14188" s="27" t="s">
        <v>309</v>
      </c>
      <c r="O14188" s="27" t="s">
        <v>30</v>
      </c>
      <c r="P14188" s="27">
        <v>21.087836110000001</v>
      </c>
    </row>
    <row r="14189" spans="7:16" x14ac:dyDescent="0.25">
      <c r="G14189" s="27" t="str">
        <f t="shared" si="221"/>
        <v>2021/2022Central Asia &amp; Eastern EuropeEnergy SystemsMultiple ObjectivesProject-level market rate debtAll DestinationsPublicMultilateral DFI</v>
      </c>
      <c r="H14189" s="27" t="s">
        <v>291</v>
      </c>
      <c r="I14189" s="27" t="s">
        <v>313</v>
      </c>
      <c r="J14189" s="27" t="s">
        <v>294</v>
      </c>
      <c r="K14189" s="27" t="s">
        <v>304</v>
      </c>
      <c r="L14189" s="27" t="s">
        <v>335</v>
      </c>
      <c r="M14189" s="27" t="s">
        <v>338</v>
      </c>
      <c r="N14189" s="27" t="s">
        <v>309</v>
      </c>
      <c r="O14189" s="27" t="s">
        <v>30</v>
      </c>
      <c r="P14189" s="27">
        <v>75.731001664000004</v>
      </c>
    </row>
    <row r="14190" spans="7:16" x14ac:dyDescent="0.25">
      <c r="G14190" s="27" t="str">
        <f t="shared" si="221"/>
        <v>2021/2022Central Asia &amp; Eastern EuropeEnergy SystemsMultiple ObjectivesProject-level market rate debtDomesticPublicMultilateral DFI</v>
      </c>
      <c r="H14190" s="27" t="s">
        <v>291</v>
      </c>
      <c r="I14190" s="27" t="s">
        <v>313</v>
      </c>
      <c r="J14190" s="27" t="s">
        <v>294</v>
      </c>
      <c r="K14190" s="27" t="s">
        <v>304</v>
      </c>
      <c r="L14190" s="27" t="s">
        <v>335</v>
      </c>
      <c r="M14190" s="27" t="s">
        <v>323</v>
      </c>
      <c r="N14190" s="27" t="s">
        <v>309</v>
      </c>
      <c r="O14190" s="27" t="s">
        <v>30</v>
      </c>
      <c r="P14190" s="27">
        <v>0.45415762399999998</v>
      </c>
    </row>
    <row r="14191" spans="7:16" x14ac:dyDescent="0.25">
      <c r="G14191" s="27" t="str">
        <f t="shared" si="221"/>
        <v>2021/2022Central Asia &amp; Eastern EuropeEnergy SystemsMultiple ObjectivesProject-level market rate debtInternationalPublicMultilateral DFI</v>
      </c>
      <c r="H14191" s="27" t="s">
        <v>291</v>
      </c>
      <c r="I14191" s="27" t="s">
        <v>313</v>
      </c>
      <c r="J14191" s="27" t="s">
        <v>294</v>
      </c>
      <c r="K14191" s="27" t="s">
        <v>304</v>
      </c>
      <c r="L14191" s="27" t="s">
        <v>335</v>
      </c>
      <c r="M14191" s="27" t="s">
        <v>324</v>
      </c>
      <c r="N14191" s="27" t="s">
        <v>309</v>
      </c>
      <c r="O14191" s="27" t="s">
        <v>30</v>
      </c>
      <c r="P14191" s="27">
        <v>75.27684404</v>
      </c>
    </row>
    <row r="14192" spans="7:16" x14ac:dyDescent="0.25">
      <c r="G14192" s="27" t="str">
        <f t="shared" si="221"/>
        <v>2021/2022Central Asia &amp; Eastern EuropeEnergy SystemsMultiple ObjectivesUnknownAll DestinationsPublicMultilateral DFI</v>
      </c>
      <c r="H14192" s="27" t="s">
        <v>291</v>
      </c>
      <c r="I14192" s="27" t="s">
        <v>313</v>
      </c>
      <c r="J14192" s="27" t="s">
        <v>294</v>
      </c>
      <c r="K14192" s="27" t="s">
        <v>304</v>
      </c>
      <c r="L14192" s="27" t="s">
        <v>301</v>
      </c>
      <c r="M14192" s="27" t="s">
        <v>338</v>
      </c>
      <c r="N14192" s="27" t="s">
        <v>309</v>
      </c>
      <c r="O14192" s="27" t="s">
        <v>30</v>
      </c>
      <c r="P14192" s="27">
        <v>36.034951661000001</v>
      </c>
    </row>
    <row r="14193" spans="7:16" x14ac:dyDescent="0.25">
      <c r="G14193" s="27" t="str">
        <f t="shared" si="221"/>
        <v>2021/2022Central Asia &amp; Eastern EuropeEnergy SystemsMultiple ObjectivesUnknownDomesticPublicMultilateral DFI</v>
      </c>
      <c r="H14193" s="27" t="s">
        <v>291</v>
      </c>
      <c r="I14193" s="27" t="s">
        <v>313</v>
      </c>
      <c r="J14193" s="27" t="s">
        <v>294</v>
      </c>
      <c r="K14193" s="27" t="s">
        <v>304</v>
      </c>
      <c r="L14193" s="27" t="s">
        <v>301</v>
      </c>
      <c r="M14193" s="27" t="s">
        <v>323</v>
      </c>
      <c r="N14193" s="27" t="s">
        <v>309</v>
      </c>
      <c r="O14193" s="27" t="s">
        <v>30</v>
      </c>
      <c r="P14193" s="27">
        <v>2.5670551E-2</v>
      </c>
    </row>
    <row r="14194" spans="7:16" x14ac:dyDescent="0.25">
      <c r="G14194" s="27" t="str">
        <f t="shared" si="221"/>
        <v>2021/2022Central Asia &amp; Eastern EuropeEnergy SystemsMultiple ObjectivesUnknownInternationalPublicMultilateral DFI</v>
      </c>
      <c r="H14194" s="27" t="s">
        <v>291</v>
      </c>
      <c r="I14194" s="27" t="s">
        <v>313</v>
      </c>
      <c r="J14194" s="27" t="s">
        <v>294</v>
      </c>
      <c r="K14194" s="27" t="s">
        <v>304</v>
      </c>
      <c r="L14194" s="27" t="s">
        <v>301</v>
      </c>
      <c r="M14194" s="27" t="s">
        <v>324</v>
      </c>
      <c r="N14194" s="27" t="s">
        <v>309</v>
      </c>
      <c r="O14194" s="27" t="s">
        <v>30</v>
      </c>
      <c r="P14194" s="27">
        <v>36.009281110000003</v>
      </c>
    </row>
    <row r="14195" spans="7:16" x14ac:dyDescent="0.25">
      <c r="G14195" s="27" t="str">
        <f t="shared" si="221"/>
        <v>2021/2022Central Asia &amp; Eastern EuropeIndustryAdaptationAll InstrumentsAll DestinationsPublicGovernment</v>
      </c>
      <c r="H14195" s="27" t="s">
        <v>291</v>
      </c>
      <c r="I14195" s="27" t="s">
        <v>313</v>
      </c>
      <c r="J14195" s="27" t="s">
        <v>295</v>
      </c>
      <c r="K14195" s="27" t="s">
        <v>302</v>
      </c>
      <c r="L14195" s="27" t="s">
        <v>345</v>
      </c>
      <c r="M14195" s="27" t="s">
        <v>338</v>
      </c>
      <c r="N14195" s="27" t="s">
        <v>309</v>
      </c>
      <c r="O14195" s="27" t="s">
        <v>28</v>
      </c>
      <c r="P14195" s="27">
        <v>0</v>
      </c>
    </row>
    <row r="14196" spans="7:16" x14ac:dyDescent="0.25">
      <c r="G14196" s="27" t="str">
        <f t="shared" si="221"/>
        <v>2021/2022Central Asia &amp; Eastern EuropeIndustryAdaptationAll InstrumentsInternationalPublicGovernment</v>
      </c>
      <c r="H14196" s="27" t="s">
        <v>291</v>
      </c>
      <c r="I14196" s="27" t="s">
        <v>313</v>
      </c>
      <c r="J14196" s="27" t="s">
        <v>295</v>
      </c>
      <c r="K14196" s="27" t="s">
        <v>302</v>
      </c>
      <c r="L14196" s="27" t="s">
        <v>345</v>
      </c>
      <c r="M14196" s="27" t="s">
        <v>324</v>
      </c>
      <c r="N14196" s="27" t="s">
        <v>309</v>
      </c>
      <c r="O14196" s="27" t="s">
        <v>28</v>
      </c>
      <c r="P14196" s="27">
        <v>0</v>
      </c>
    </row>
    <row r="14197" spans="7:16" x14ac:dyDescent="0.25">
      <c r="G14197" s="27" t="str">
        <f t="shared" si="221"/>
        <v>2021/2022Central Asia &amp; Eastern EuropeIndustryAdaptationGrantAll DestinationsPublicGovernment</v>
      </c>
      <c r="H14197" s="27" t="s">
        <v>291</v>
      </c>
      <c r="I14197" s="27" t="s">
        <v>313</v>
      </c>
      <c r="J14197" s="27" t="s">
        <v>295</v>
      </c>
      <c r="K14197" s="27" t="s">
        <v>302</v>
      </c>
      <c r="L14197" s="27" t="s">
        <v>332</v>
      </c>
      <c r="M14197" s="27" t="s">
        <v>338</v>
      </c>
      <c r="N14197" s="27" t="s">
        <v>309</v>
      </c>
      <c r="O14197" s="27" t="s">
        <v>28</v>
      </c>
      <c r="P14197" s="27">
        <v>0</v>
      </c>
    </row>
    <row r="14198" spans="7:16" x14ac:dyDescent="0.25">
      <c r="G14198" s="27" t="str">
        <f t="shared" si="221"/>
        <v>2021/2022Central Asia &amp; Eastern EuropeIndustryAdaptationGrantInternationalPublicGovernment</v>
      </c>
      <c r="H14198" s="27" t="s">
        <v>291</v>
      </c>
      <c r="I14198" s="27" t="s">
        <v>313</v>
      </c>
      <c r="J14198" s="27" t="s">
        <v>295</v>
      </c>
      <c r="K14198" s="27" t="s">
        <v>302</v>
      </c>
      <c r="L14198" s="27" t="s">
        <v>332</v>
      </c>
      <c r="M14198" s="27" t="s">
        <v>324</v>
      </c>
      <c r="N14198" s="27" t="s">
        <v>309</v>
      </c>
      <c r="O14198" s="27" t="s">
        <v>28</v>
      </c>
      <c r="P14198" s="27">
        <v>0</v>
      </c>
    </row>
    <row r="14199" spans="7:16" x14ac:dyDescent="0.25">
      <c r="G14199" s="27" t="str">
        <f t="shared" si="221"/>
        <v>2021/2022Central Asia &amp; Eastern EuropeIndustryAll UsesAll InstrumentsAll DestinationsPublicGovernment</v>
      </c>
      <c r="H14199" s="27" t="s">
        <v>291</v>
      </c>
      <c r="I14199" s="27" t="s">
        <v>313</v>
      </c>
      <c r="J14199" s="27" t="s">
        <v>295</v>
      </c>
      <c r="K14199" s="27" t="s">
        <v>346</v>
      </c>
      <c r="L14199" s="27" t="s">
        <v>345</v>
      </c>
      <c r="M14199" s="27" t="s">
        <v>338</v>
      </c>
      <c r="N14199" s="27" t="s">
        <v>309</v>
      </c>
      <c r="O14199" s="27" t="s">
        <v>28</v>
      </c>
      <c r="P14199" s="27">
        <v>0</v>
      </c>
    </row>
    <row r="14200" spans="7:16" x14ac:dyDescent="0.25">
      <c r="G14200" s="27" t="str">
        <f t="shared" si="221"/>
        <v>2021/2022Central Asia &amp; Eastern EuropeIndustryAll UsesAll InstrumentsAll DestinationsPublicMultilateral DFI</v>
      </c>
      <c r="H14200" s="27" t="s">
        <v>291</v>
      </c>
      <c r="I14200" s="27" t="s">
        <v>313</v>
      </c>
      <c r="J14200" s="27" t="s">
        <v>295</v>
      </c>
      <c r="K14200" s="27" t="s">
        <v>346</v>
      </c>
      <c r="L14200" s="27" t="s">
        <v>345</v>
      </c>
      <c r="M14200" s="27" t="s">
        <v>338</v>
      </c>
      <c r="N14200" s="27" t="s">
        <v>309</v>
      </c>
      <c r="O14200" s="27" t="s">
        <v>30</v>
      </c>
      <c r="P14200" s="27">
        <v>19.731469678</v>
      </c>
    </row>
    <row r="14201" spans="7:16" x14ac:dyDescent="0.25">
      <c r="G14201" s="27" t="str">
        <f t="shared" si="221"/>
        <v>2021/2022Central Asia &amp; Eastern EuropeIndustryAll UsesAll InstrumentsDomesticPublicMultilateral DFI</v>
      </c>
      <c r="H14201" s="27" t="s">
        <v>291</v>
      </c>
      <c r="I14201" s="27" t="s">
        <v>313</v>
      </c>
      <c r="J14201" s="27" t="s">
        <v>295</v>
      </c>
      <c r="K14201" s="27" t="s">
        <v>346</v>
      </c>
      <c r="L14201" s="27" t="s">
        <v>345</v>
      </c>
      <c r="M14201" s="27" t="s">
        <v>323</v>
      </c>
      <c r="N14201" s="27" t="s">
        <v>309</v>
      </c>
      <c r="O14201" s="27" t="s">
        <v>30</v>
      </c>
      <c r="P14201" s="27">
        <v>0.21293388799999999</v>
      </c>
    </row>
    <row r="14202" spans="7:16" x14ac:dyDescent="0.25">
      <c r="G14202" s="27" t="str">
        <f t="shared" si="221"/>
        <v>2021/2022Central Asia &amp; Eastern EuropeIndustryAll UsesAll InstrumentsInternationalPublicGovernment</v>
      </c>
      <c r="H14202" s="27" t="s">
        <v>291</v>
      </c>
      <c r="I14202" s="27" t="s">
        <v>313</v>
      </c>
      <c r="J14202" s="27" t="s">
        <v>295</v>
      </c>
      <c r="K14202" s="27" t="s">
        <v>346</v>
      </c>
      <c r="L14202" s="27" t="s">
        <v>345</v>
      </c>
      <c r="M14202" s="27" t="s">
        <v>324</v>
      </c>
      <c r="N14202" s="27" t="s">
        <v>309</v>
      </c>
      <c r="O14202" s="27" t="s">
        <v>28</v>
      </c>
      <c r="P14202" s="27">
        <v>0</v>
      </c>
    </row>
    <row r="14203" spans="7:16" x14ac:dyDescent="0.25">
      <c r="G14203" s="27" t="str">
        <f t="shared" si="221"/>
        <v>2021/2022Central Asia &amp; Eastern EuropeIndustryAll UsesAll InstrumentsInternationalPublicMultilateral DFI</v>
      </c>
      <c r="H14203" s="27" t="s">
        <v>291</v>
      </c>
      <c r="I14203" s="27" t="s">
        <v>313</v>
      </c>
      <c r="J14203" s="27" t="s">
        <v>295</v>
      </c>
      <c r="K14203" s="27" t="s">
        <v>346</v>
      </c>
      <c r="L14203" s="27" t="s">
        <v>345</v>
      </c>
      <c r="M14203" s="27" t="s">
        <v>324</v>
      </c>
      <c r="N14203" s="27" t="s">
        <v>309</v>
      </c>
      <c r="O14203" s="27" t="s">
        <v>30</v>
      </c>
      <c r="P14203" s="27">
        <v>19.518535790000001</v>
      </c>
    </row>
    <row r="14204" spans="7:16" x14ac:dyDescent="0.25">
      <c r="G14204" s="27" t="str">
        <f t="shared" si="221"/>
        <v>2021/2022Central Asia &amp; Eastern EuropeIndustryAll UsesBalance sheet financing (debt portion)All DestinationsPublicMultilateral DFI</v>
      </c>
      <c r="H14204" s="27" t="s">
        <v>291</v>
      </c>
      <c r="I14204" s="27" t="s">
        <v>313</v>
      </c>
      <c r="J14204" s="27" t="s">
        <v>295</v>
      </c>
      <c r="K14204" s="27" t="s">
        <v>346</v>
      </c>
      <c r="L14204" s="27" t="s">
        <v>333</v>
      </c>
      <c r="M14204" s="27" t="s">
        <v>338</v>
      </c>
      <c r="N14204" s="27" t="s">
        <v>309</v>
      </c>
      <c r="O14204" s="27" t="s">
        <v>30</v>
      </c>
      <c r="P14204" s="27">
        <v>19.731469678</v>
      </c>
    </row>
    <row r="14205" spans="7:16" x14ac:dyDescent="0.25">
      <c r="G14205" s="27" t="str">
        <f t="shared" si="221"/>
        <v>2021/2022Central Asia &amp; Eastern EuropeIndustryAll UsesBalance sheet financing (debt portion)DomesticPublicMultilateral DFI</v>
      </c>
      <c r="H14205" s="27" t="s">
        <v>291</v>
      </c>
      <c r="I14205" s="27" t="s">
        <v>313</v>
      </c>
      <c r="J14205" s="27" t="s">
        <v>295</v>
      </c>
      <c r="K14205" s="27" t="s">
        <v>346</v>
      </c>
      <c r="L14205" s="27" t="s">
        <v>333</v>
      </c>
      <c r="M14205" s="27" t="s">
        <v>323</v>
      </c>
      <c r="N14205" s="27" t="s">
        <v>309</v>
      </c>
      <c r="O14205" s="27" t="s">
        <v>30</v>
      </c>
      <c r="P14205" s="27">
        <v>0.21293388799999999</v>
      </c>
    </row>
    <row r="14206" spans="7:16" x14ac:dyDescent="0.25">
      <c r="G14206" s="27" t="str">
        <f t="shared" si="221"/>
        <v>2021/2022Central Asia &amp; Eastern EuropeIndustryAll UsesBalance sheet financing (debt portion)InternationalPublicMultilateral DFI</v>
      </c>
      <c r="H14206" s="27" t="s">
        <v>291</v>
      </c>
      <c r="I14206" s="27" t="s">
        <v>313</v>
      </c>
      <c r="J14206" s="27" t="s">
        <v>295</v>
      </c>
      <c r="K14206" s="27" t="s">
        <v>346</v>
      </c>
      <c r="L14206" s="27" t="s">
        <v>333</v>
      </c>
      <c r="M14206" s="27" t="s">
        <v>324</v>
      </c>
      <c r="N14206" s="27" t="s">
        <v>309</v>
      </c>
      <c r="O14206" s="27" t="s">
        <v>30</v>
      </c>
      <c r="P14206" s="27">
        <v>19.518535790000001</v>
      </c>
    </row>
    <row r="14207" spans="7:16" x14ac:dyDescent="0.25">
      <c r="G14207" s="27" t="str">
        <f t="shared" si="221"/>
        <v>2021/2022Central Asia &amp; Eastern EuropeIndustryAll UsesGrantAll DestinationsPublicGovernment</v>
      </c>
      <c r="H14207" s="27" t="s">
        <v>291</v>
      </c>
      <c r="I14207" s="27" t="s">
        <v>313</v>
      </c>
      <c r="J14207" s="27" t="s">
        <v>295</v>
      </c>
      <c r="K14207" s="27" t="s">
        <v>346</v>
      </c>
      <c r="L14207" s="27" t="s">
        <v>332</v>
      </c>
      <c r="M14207" s="27" t="s">
        <v>338</v>
      </c>
      <c r="N14207" s="27" t="s">
        <v>309</v>
      </c>
      <c r="O14207" s="27" t="s">
        <v>28</v>
      </c>
      <c r="P14207" s="27">
        <v>0</v>
      </c>
    </row>
    <row r="14208" spans="7:16" x14ac:dyDescent="0.25">
      <c r="G14208" s="27" t="str">
        <f t="shared" si="221"/>
        <v>2021/2022Central Asia &amp; Eastern EuropeIndustryAll UsesGrantInternationalPublicGovernment</v>
      </c>
      <c r="H14208" s="27" t="s">
        <v>291</v>
      </c>
      <c r="I14208" s="27" t="s">
        <v>313</v>
      </c>
      <c r="J14208" s="27" t="s">
        <v>295</v>
      </c>
      <c r="K14208" s="27" t="s">
        <v>346</v>
      </c>
      <c r="L14208" s="27" t="s">
        <v>332</v>
      </c>
      <c r="M14208" s="27" t="s">
        <v>324</v>
      </c>
      <c r="N14208" s="27" t="s">
        <v>309</v>
      </c>
      <c r="O14208" s="27" t="s">
        <v>28</v>
      </c>
      <c r="P14208" s="27">
        <v>0</v>
      </c>
    </row>
    <row r="14209" spans="7:16" x14ac:dyDescent="0.25">
      <c r="G14209" s="27" t="str">
        <f t="shared" si="221"/>
        <v>2021/2022Central Asia &amp; Eastern EuropeIndustryMitigationAll InstrumentsAll DestinationsPublicMultilateral DFI</v>
      </c>
      <c r="H14209" s="27" t="s">
        <v>291</v>
      </c>
      <c r="I14209" s="27" t="s">
        <v>313</v>
      </c>
      <c r="J14209" s="27" t="s">
        <v>295</v>
      </c>
      <c r="K14209" s="27" t="s">
        <v>303</v>
      </c>
      <c r="L14209" s="27" t="s">
        <v>345</v>
      </c>
      <c r="M14209" s="27" t="s">
        <v>338</v>
      </c>
      <c r="N14209" s="27" t="s">
        <v>309</v>
      </c>
      <c r="O14209" s="27" t="s">
        <v>30</v>
      </c>
      <c r="P14209" s="27">
        <v>19.731469678</v>
      </c>
    </row>
    <row r="14210" spans="7:16" x14ac:dyDescent="0.25">
      <c r="G14210" s="27" t="str">
        <f t="shared" si="221"/>
        <v>2021/2022Central Asia &amp; Eastern EuropeIndustryMitigationAll InstrumentsDomesticPublicMultilateral DFI</v>
      </c>
      <c r="H14210" s="27" t="s">
        <v>291</v>
      </c>
      <c r="I14210" s="27" t="s">
        <v>313</v>
      </c>
      <c r="J14210" s="27" t="s">
        <v>295</v>
      </c>
      <c r="K14210" s="27" t="s">
        <v>303</v>
      </c>
      <c r="L14210" s="27" t="s">
        <v>345</v>
      </c>
      <c r="M14210" s="27" t="s">
        <v>323</v>
      </c>
      <c r="N14210" s="27" t="s">
        <v>309</v>
      </c>
      <c r="O14210" s="27" t="s">
        <v>30</v>
      </c>
      <c r="P14210" s="27">
        <v>0.21293388799999999</v>
      </c>
    </row>
    <row r="14211" spans="7:16" x14ac:dyDescent="0.25">
      <c r="G14211" s="27" t="str">
        <f t="shared" ref="G14211:G14274" si="222">+_xlfn.CONCAT(H14211:O14211)</f>
        <v>2021/2022Central Asia &amp; Eastern EuropeIndustryMitigationAll InstrumentsInternationalPublicMultilateral DFI</v>
      </c>
      <c r="H14211" s="27" t="s">
        <v>291</v>
      </c>
      <c r="I14211" s="27" t="s">
        <v>313</v>
      </c>
      <c r="J14211" s="27" t="s">
        <v>295</v>
      </c>
      <c r="K14211" s="27" t="s">
        <v>303</v>
      </c>
      <c r="L14211" s="27" t="s">
        <v>345</v>
      </c>
      <c r="M14211" s="27" t="s">
        <v>324</v>
      </c>
      <c r="N14211" s="27" t="s">
        <v>309</v>
      </c>
      <c r="O14211" s="27" t="s">
        <v>30</v>
      </c>
      <c r="P14211" s="27">
        <v>19.518535790000001</v>
      </c>
    </row>
    <row r="14212" spans="7:16" x14ac:dyDescent="0.25">
      <c r="G14212" s="27" t="str">
        <f t="shared" si="222"/>
        <v>2021/2022Central Asia &amp; Eastern EuropeIndustryMitigationBalance sheet financing (debt portion)All DestinationsPublicMultilateral DFI</v>
      </c>
      <c r="H14212" s="27" t="s">
        <v>291</v>
      </c>
      <c r="I14212" s="27" t="s">
        <v>313</v>
      </c>
      <c r="J14212" s="27" t="s">
        <v>295</v>
      </c>
      <c r="K14212" s="27" t="s">
        <v>303</v>
      </c>
      <c r="L14212" s="27" t="s">
        <v>333</v>
      </c>
      <c r="M14212" s="27" t="s">
        <v>338</v>
      </c>
      <c r="N14212" s="27" t="s">
        <v>309</v>
      </c>
      <c r="O14212" s="27" t="s">
        <v>30</v>
      </c>
      <c r="P14212" s="27">
        <v>19.731469678</v>
      </c>
    </row>
    <row r="14213" spans="7:16" x14ac:dyDescent="0.25">
      <c r="G14213" s="27" t="str">
        <f t="shared" si="222"/>
        <v>2021/2022Central Asia &amp; Eastern EuropeIndustryMitigationBalance sheet financing (debt portion)DomesticPublicMultilateral DFI</v>
      </c>
      <c r="H14213" s="27" t="s">
        <v>291</v>
      </c>
      <c r="I14213" s="27" t="s">
        <v>313</v>
      </c>
      <c r="J14213" s="27" t="s">
        <v>295</v>
      </c>
      <c r="K14213" s="27" t="s">
        <v>303</v>
      </c>
      <c r="L14213" s="27" t="s">
        <v>333</v>
      </c>
      <c r="M14213" s="27" t="s">
        <v>323</v>
      </c>
      <c r="N14213" s="27" t="s">
        <v>309</v>
      </c>
      <c r="O14213" s="27" t="s">
        <v>30</v>
      </c>
      <c r="P14213" s="27">
        <v>0.21293388799999999</v>
      </c>
    </row>
    <row r="14214" spans="7:16" x14ac:dyDescent="0.25">
      <c r="G14214" s="27" t="str">
        <f t="shared" si="222"/>
        <v>2021/2022Central Asia &amp; Eastern EuropeIndustryMitigationBalance sheet financing (debt portion)InternationalPublicMultilateral DFI</v>
      </c>
      <c r="H14214" s="27" t="s">
        <v>291</v>
      </c>
      <c r="I14214" s="27" t="s">
        <v>313</v>
      </c>
      <c r="J14214" s="27" t="s">
        <v>295</v>
      </c>
      <c r="K14214" s="27" t="s">
        <v>303</v>
      </c>
      <c r="L14214" s="27" t="s">
        <v>333</v>
      </c>
      <c r="M14214" s="27" t="s">
        <v>324</v>
      </c>
      <c r="N14214" s="27" t="s">
        <v>309</v>
      </c>
      <c r="O14214" s="27" t="s">
        <v>30</v>
      </c>
      <c r="P14214" s="27">
        <v>19.518535790000001</v>
      </c>
    </row>
    <row r="14215" spans="7:16" x14ac:dyDescent="0.25">
      <c r="G14215" s="27" t="str">
        <f t="shared" si="222"/>
        <v>2021/2022Central Asia &amp; Eastern EuropeInformation and Communications TechnologyAdaptationAll InstrumentsAll DestinationsPublicGovernment</v>
      </c>
      <c r="H14215" s="27" t="s">
        <v>291</v>
      </c>
      <c r="I14215" s="27" t="s">
        <v>313</v>
      </c>
      <c r="J14215" s="27" t="s">
        <v>296</v>
      </c>
      <c r="K14215" s="27" t="s">
        <v>302</v>
      </c>
      <c r="L14215" s="27" t="s">
        <v>345</v>
      </c>
      <c r="M14215" s="27" t="s">
        <v>338</v>
      </c>
      <c r="N14215" s="27" t="s">
        <v>309</v>
      </c>
      <c r="O14215" s="27" t="s">
        <v>28</v>
      </c>
      <c r="P14215" s="27">
        <v>0</v>
      </c>
    </row>
    <row r="14216" spans="7:16" x14ac:dyDescent="0.25">
      <c r="G14216" s="27" t="str">
        <f t="shared" si="222"/>
        <v>2021/2022Central Asia &amp; Eastern EuropeInformation and Communications TechnologyAdaptationAll InstrumentsAll DestinationsPublicMultilateral DFI</v>
      </c>
      <c r="H14216" s="27" t="s">
        <v>291</v>
      </c>
      <c r="I14216" s="27" t="s">
        <v>313</v>
      </c>
      <c r="J14216" s="27" t="s">
        <v>296</v>
      </c>
      <c r="K14216" s="27" t="s">
        <v>302</v>
      </c>
      <c r="L14216" s="27" t="s">
        <v>345</v>
      </c>
      <c r="M14216" s="27" t="s">
        <v>338</v>
      </c>
      <c r="N14216" s="27" t="s">
        <v>309</v>
      </c>
      <c r="O14216" s="27" t="s">
        <v>30</v>
      </c>
      <c r="P14216" s="27">
        <v>9.7013129999999996E-3</v>
      </c>
    </row>
    <row r="14217" spans="7:16" x14ac:dyDescent="0.25">
      <c r="G14217" s="27" t="str">
        <f t="shared" si="222"/>
        <v>2021/2022Central Asia &amp; Eastern EuropeInformation and Communications TechnologyAdaptationAll InstrumentsDomesticPublicMultilateral DFI</v>
      </c>
      <c r="H14217" s="27" t="s">
        <v>291</v>
      </c>
      <c r="I14217" s="27" t="s">
        <v>313</v>
      </c>
      <c r="J14217" s="27" t="s">
        <v>296</v>
      </c>
      <c r="K14217" s="27" t="s">
        <v>302</v>
      </c>
      <c r="L14217" s="27" t="s">
        <v>345</v>
      </c>
      <c r="M14217" s="27" t="s">
        <v>323</v>
      </c>
      <c r="N14217" s="27" t="s">
        <v>309</v>
      </c>
      <c r="O14217" s="27" t="s">
        <v>30</v>
      </c>
      <c r="P14217" s="27">
        <v>2.5068699999999998E-4</v>
      </c>
    </row>
    <row r="14218" spans="7:16" x14ac:dyDescent="0.25">
      <c r="G14218" s="27" t="str">
        <f t="shared" si="222"/>
        <v>2021/2022Central Asia &amp; Eastern EuropeInformation and Communications TechnologyAdaptationAll InstrumentsInternationalPublicGovernment</v>
      </c>
      <c r="H14218" s="27" t="s">
        <v>291</v>
      </c>
      <c r="I14218" s="27" t="s">
        <v>313</v>
      </c>
      <c r="J14218" s="27" t="s">
        <v>296</v>
      </c>
      <c r="K14218" s="27" t="s">
        <v>302</v>
      </c>
      <c r="L14218" s="27" t="s">
        <v>345</v>
      </c>
      <c r="M14218" s="27" t="s">
        <v>324</v>
      </c>
      <c r="N14218" s="27" t="s">
        <v>309</v>
      </c>
      <c r="O14218" s="27" t="s">
        <v>28</v>
      </c>
      <c r="P14218" s="27">
        <v>0</v>
      </c>
    </row>
    <row r="14219" spans="7:16" x14ac:dyDescent="0.25">
      <c r="G14219" s="27" t="str">
        <f t="shared" si="222"/>
        <v>2021/2022Central Asia &amp; Eastern EuropeInformation and Communications TechnologyAdaptationAll InstrumentsInternationalPublicMultilateral DFI</v>
      </c>
      <c r="H14219" s="27" t="s">
        <v>291</v>
      </c>
      <c r="I14219" s="27" t="s">
        <v>313</v>
      </c>
      <c r="J14219" s="27" t="s">
        <v>296</v>
      </c>
      <c r="K14219" s="27" t="s">
        <v>302</v>
      </c>
      <c r="L14219" s="27" t="s">
        <v>345</v>
      </c>
      <c r="M14219" s="27" t="s">
        <v>324</v>
      </c>
      <c r="N14219" s="27" t="s">
        <v>309</v>
      </c>
      <c r="O14219" s="27" t="s">
        <v>30</v>
      </c>
      <c r="P14219" s="27">
        <v>9.4506260000000002E-3</v>
      </c>
    </row>
    <row r="14220" spans="7:16" x14ac:dyDescent="0.25">
      <c r="G14220" s="27" t="str">
        <f t="shared" si="222"/>
        <v>2021/2022Central Asia &amp; Eastern EuropeInformation and Communications TechnologyAdaptationGrantAll DestinationsPublicGovernment</v>
      </c>
      <c r="H14220" s="27" t="s">
        <v>291</v>
      </c>
      <c r="I14220" s="27" t="s">
        <v>313</v>
      </c>
      <c r="J14220" s="27" t="s">
        <v>296</v>
      </c>
      <c r="K14220" s="27" t="s">
        <v>302</v>
      </c>
      <c r="L14220" s="27" t="s">
        <v>332</v>
      </c>
      <c r="M14220" s="27" t="s">
        <v>338</v>
      </c>
      <c r="N14220" s="27" t="s">
        <v>309</v>
      </c>
      <c r="O14220" s="27" t="s">
        <v>28</v>
      </c>
      <c r="P14220" s="27">
        <v>0</v>
      </c>
    </row>
    <row r="14221" spans="7:16" x14ac:dyDescent="0.25">
      <c r="G14221" s="27" t="str">
        <f t="shared" si="222"/>
        <v>2021/2022Central Asia &amp; Eastern EuropeInformation and Communications TechnologyAdaptationGrantAll DestinationsPublicMultilateral DFI</v>
      </c>
      <c r="H14221" s="27" t="s">
        <v>291</v>
      </c>
      <c r="I14221" s="27" t="s">
        <v>313</v>
      </c>
      <c r="J14221" s="27" t="s">
        <v>296</v>
      </c>
      <c r="K14221" s="27" t="s">
        <v>302</v>
      </c>
      <c r="L14221" s="27" t="s">
        <v>332</v>
      </c>
      <c r="M14221" s="27" t="s">
        <v>338</v>
      </c>
      <c r="N14221" s="27" t="s">
        <v>309</v>
      </c>
      <c r="O14221" s="27" t="s">
        <v>30</v>
      </c>
      <c r="P14221" s="27">
        <v>0</v>
      </c>
    </row>
    <row r="14222" spans="7:16" x14ac:dyDescent="0.25">
      <c r="G14222" s="27" t="str">
        <f t="shared" si="222"/>
        <v>2021/2022Central Asia &amp; Eastern EuropeInformation and Communications TechnologyAdaptationGrantInternationalPublicGovernment</v>
      </c>
      <c r="H14222" s="27" t="s">
        <v>291</v>
      </c>
      <c r="I14222" s="27" t="s">
        <v>313</v>
      </c>
      <c r="J14222" s="27" t="s">
        <v>296</v>
      </c>
      <c r="K14222" s="27" t="s">
        <v>302</v>
      </c>
      <c r="L14222" s="27" t="s">
        <v>332</v>
      </c>
      <c r="M14222" s="27" t="s">
        <v>324</v>
      </c>
      <c r="N14222" s="27" t="s">
        <v>309</v>
      </c>
      <c r="O14222" s="27" t="s">
        <v>28</v>
      </c>
      <c r="P14222" s="27">
        <v>0</v>
      </c>
    </row>
    <row r="14223" spans="7:16" x14ac:dyDescent="0.25">
      <c r="G14223" s="27" t="str">
        <f t="shared" si="222"/>
        <v>2021/2022Central Asia &amp; Eastern EuropeInformation and Communications TechnologyAdaptationGrantInternationalPublicMultilateral DFI</v>
      </c>
      <c r="H14223" s="27" t="s">
        <v>291</v>
      </c>
      <c r="I14223" s="27" t="s">
        <v>313</v>
      </c>
      <c r="J14223" s="27" t="s">
        <v>296</v>
      </c>
      <c r="K14223" s="27" t="s">
        <v>302</v>
      </c>
      <c r="L14223" s="27" t="s">
        <v>332</v>
      </c>
      <c r="M14223" s="27" t="s">
        <v>324</v>
      </c>
      <c r="N14223" s="27" t="s">
        <v>309</v>
      </c>
      <c r="O14223" s="27" t="s">
        <v>30</v>
      </c>
      <c r="P14223" s="27">
        <v>0</v>
      </c>
    </row>
    <row r="14224" spans="7:16" x14ac:dyDescent="0.25">
      <c r="G14224" s="27" t="str">
        <f t="shared" si="222"/>
        <v>2021/2022Central Asia &amp; Eastern EuropeInformation and Communications TechnologyAdaptationProject-level market rate debtAll DestinationsPublicMultilateral DFI</v>
      </c>
      <c r="H14224" s="27" t="s">
        <v>291</v>
      </c>
      <c r="I14224" s="27" t="s">
        <v>313</v>
      </c>
      <c r="J14224" s="27" t="s">
        <v>296</v>
      </c>
      <c r="K14224" s="27" t="s">
        <v>302</v>
      </c>
      <c r="L14224" s="27" t="s">
        <v>335</v>
      </c>
      <c r="M14224" s="27" t="s">
        <v>338</v>
      </c>
      <c r="N14224" s="27" t="s">
        <v>309</v>
      </c>
      <c r="O14224" s="27" t="s">
        <v>30</v>
      </c>
      <c r="P14224" s="27">
        <v>9.7013129999999996E-3</v>
      </c>
    </row>
    <row r="14225" spans="7:16" x14ac:dyDescent="0.25">
      <c r="G14225" s="27" t="str">
        <f t="shared" si="222"/>
        <v>2021/2022Central Asia &amp; Eastern EuropeInformation and Communications TechnologyAdaptationProject-level market rate debtDomesticPublicMultilateral DFI</v>
      </c>
      <c r="H14225" s="27" t="s">
        <v>291</v>
      </c>
      <c r="I14225" s="27" t="s">
        <v>313</v>
      </c>
      <c r="J14225" s="27" t="s">
        <v>296</v>
      </c>
      <c r="K14225" s="27" t="s">
        <v>302</v>
      </c>
      <c r="L14225" s="27" t="s">
        <v>335</v>
      </c>
      <c r="M14225" s="27" t="s">
        <v>323</v>
      </c>
      <c r="N14225" s="27" t="s">
        <v>309</v>
      </c>
      <c r="O14225" s="27" t="s">
        <v>30</v>
      </c>
      <c r="P14225" s="27">
        <v>2.5068699999999998E-4</v>
      </c>
    </row>
    <row r="14226" spans="7:16" x14ac:dyDescent="0.25">
      <c r="G14226" s="27" t="str">
        <f t="shared" si="222"/>
        <v>2021/2022Central Asia &amp; Eastern EuropeInformation and Communications TechnologyAdaptationProject-level market rate debtInternationalPublicMultilateral DFI</v>
      </c>
      <c r="H14226" s="27" t="s">
        <v>291</v>
      </c>
      <c r="I14226" s="27" t="s">
        <v>313</v>
      </c>
      <c r="J14226" s="27" t="s">
        <v>296</v>
      </c>
      <c r="K14226" s="27" t="s">
        <v>302</v>
      </c>
      <c r="L14226" s="27" t="s">
        <v>335</v>
      </c>
      <c r="M14226" s="27" t="s">
        <v>324</v>
      </c>
      <c r="N14226" s="27" t="s">
        <v>309</v>
      </c>
      <c r="O14226" s="27" t="s">
        <v>30</v>
      </c>
      <c r="P14226" s="27">
        <v>9.4506260000000002E-3</v>
      </c>
    </row>
    <row r="14227" spans="7:16" x14ac:dyDescent="0.25">
      <c r="G14227" s="27" t="str">
        <f t="shared" si="222"/>
        <v>2021/2022Central Asia &amp; Eastern EuropeInformation and Communications TechnologyAll UsesAll InstrumentsAll DestinationsPublicGovernment</v>
      </c>
      <c r="H14227" s="27" t="s">
        <v>291</v>
      </c>
      <c r="I14227" s="27" t="s">
        <v>313</v>
      </c>
      <c r="J14227" s="27" t="s">
        <v>296</v>
      </c>
      <c r="K14227" s="27" t="s">
        <v>346</v>
      </c>
      <c r="L14227" s="27" t="s">
        <v>345</v>
      </c>
      <c r="M14227" s="27" t="s">
        <v>338</v>
      </c>
      <c r="N14227" s="27" t="s">
        <v>309</v>
      </c>
      <c r="O14227" s="27" t="s">
        <v>28</v>
      </c>
      <c r="P14227" s="27">
        <v>0</v>
      </c>
    </row>
    <row r="14228" spans="7:16" x14ac:dyDescent="0.25">
      <c r="G14228" s="27" t="str">
        <f t="shared" si="222"/>
        <v>2021/2022Central Asia &amp; Eastern EuropeInformation and Communications TechnologyAll UsesAll InstrumentsAll DestinationsPublicMultilateral DFI</v>
      </c>
      <c r="H14228" s="27" t="s">
        <v>291</v>
      </c>
      <c r="I14228" s="27" t="s">
        <v>313</v>
      </c>
      <c r="J14228" s="27" t="s">
        <v>296</v>
      </c>
      <c r="K14228" s="27" t="s">
        <v>346</v>
      </c>
      <c r="L14228" s="27" t="s">
        <v>345</v>
      </c>
      <c r="M14228" s="27" t="s">
        <v>338</v>
      </c>
      <c r="N14228" s="27" t="s">
        <v>309</v>
      </c>
      <c r="O14228" s="27" t="s">
        <v>30</v>
      </c>
      <c r="P14228" s="27">
        <v>1.2676363E-2</v>
      </c>
    </row>
    <row r="14229" spans="7:16" x14ac:dyDescent="0.25">
      <c r="G14229" s="27" t="str">
        <f t="shared" si="222"/>
        <v>2021/2022Central Asia &amp; Eastern EuropeInformation and Communications TechnologyAll UsesAll InstrumentsDomesticPublicMultilateral DFI</v>
      </c>
      <c r="H14229" s="27" t="s">
        <v>291</v>
      </c>
      <c r="I14229" s="27" t="s">
        <v>313</v>
      </c>
      <c r="J14229" s="27" t="s">
        <v>296</v>
      </c>
      <c r="K14229" s="27" t="s">
        <v>346</v>
      </c>
      <c r="L14229" s="27" t="s">
        <v>345</v>
      </c>
      <c r="M14229" s="27" t="s">
        <v>323</v>
      </c>
      <c r="N14229" s="27" t="s">
        <v>309</v>
      </c>
      <c r="O14229" s="27" t="s">
        <v>30</v>
      </c>
      <c r="P14229" s="27">
        <v>3.2756399999999899E-4</v>
      </c>
    </row>
    <row r="14230" spans="7:16" x14ac:dyDescent="0.25">
      <c r="G14230" s="27" t="str">
        <f t="shared" si="222"/>
        <v>2021/2022Central Asia &amp; Eastern EuropeInformation and Communications TechnologyAll UsesAll InstrumentsInternationalPublicGovernment</v>
      </c>
      <c r="H14230" s="27" t="s">
        <v>291</v>
      </c>
      <c r="I14230" s="27" t="s">
        <v>313</v>
      </c>
      <c r="J14230" s="27" t="s">
        <v>296</v>
      </c>
      <c r="K14230" s="27" t="s">
        <v>346</v>
      </c>
      <c r="L14230" s="27" t="s">
        <v>345</v>
      </c>
      <c r="M14230" s="27" t="s">
        <v>324</v>
      </c>
      <c r="N14230" s="27" t="s">
        <v>309</v>
      </c>
      <c r="O14230" s="27" t="s">
        <v>28</v>
      </c>
      <c r="P14230" s="27">
        <v>0</v>
      </c>
    </row>
    <row r="14231" spans="7:16" x14ac:dyDescent="0.25">
      <c r="G14231" s="27" t="str">
        <f t="shared" si="222"/>
        <v>2021/2022Central Asia &amp; Eastern EuropeInformation and Communications TechnologyAll UsesAll InstrumentsInternationalPublicMultilateral DFI</v>
      </c>
      <c r="H14231" s="27" t="s">
        <v>291</v>
      </c>
      <c r="I14231" s="27" t="s">
        <v>313</v>
      </c>
      <c r="J14231" s="27" t="s">
        <v>296</v>
      </c>
      <c r="K14231" s="27" t="s">
        <v>346</v>
      </c>
      <c r="L14231" s="27" t="s">
        <v>345</v>
      </c>
      <c r="M14231" s="27" t="s">
        <v>324</v>
      </c>
      <c r="N14231" s="27" t="s">
        <v>309</v>
      </c>
      <c r="O14231" s="27" t="s">
        <v>30</v>
      </c>
      <c r="P14231" s="27">
        <v>1.2348799000000001E-2</v>
      </c>
    </row>
    <row r="14232" spans="7:16" x14ac:dyDescent="0.25">
      <c r="G14232" s="27" t="str">
        <f t="shared" si="222"/>
        <v>2021/2022Central Asia &amp; Eastern EuropeInformation and Communications TechnologyAll UsesGrantAll DestinationsPublicGovernment</v>
      </c>
      <c r="H14232" s="27" t="s">
        <v>291</v>
      </c>
      <c r="I14232" s="27" t="s">
        <v>313</v>
      </c>
      <c r="J14232" s="27" t="s">
        <v>296</v>
      </c>
      <c r="K14232" s="27" t="s">
        <v>346</v>
      </c>
      <c r="L14232" s="27" t="s">
        <v>332</v>
      </c>
      <c r="M14232" s="27" t="s">
        <v>338</v>
      </c>
      <c r="N14232" s="27" t="s">
        <v>309</v>
      </c>
      <c r="O14232" s="27" t="s">
        <v>28</v>
      </c>
      <c r="P14232" s="27">
        <v>0</v>
      </c>
    </row>
    <row r="14233" spans="7:16" x14ac:dyDescent="0.25">
      <c r="G14233" s="27" t="str">
        <f t="shared" si="222"/>
        <v>2021/2022Central Asia &amp; Eastern EuropeInformation and Communications TechnologyAll UsesGrantAll DestinationsPublicMultilateral DFI</v>
      </c>
      <c r="H14233" s="27" t="s">
        <v>291</v>
      </c>
      <c r="I14233" s="27" t="s">
        <v>313</v>
      </c>
      <c r="J14233" s="27" t="s">
        <v>296</v>
      </c>
      <c r="K14233" s="27" t="s">
        <v>346</v>
      </c>
      <c r="L14233" s="27" t="s">
        <v>332</v>
      </c>
      <c r="M14233" s="27" t="s">
        <v>338</v>
      </c>
      <c r="N14233" s="27" t="s">
        <v>309</v>
      </c>
      <c r="O14233" s="27" t="s">
        <v>30</v>
      </c>
      <c r="P14233" s="27">
        <v>0</v>
      </c>
    </row>
    <row r="14234" spans="7:16" x14ac:dyDescent="0.25">
      <c r="G14234" s="27" t="str">
        <f t="shared" si="222"/>
        <v>2021/2022Central Asia &amp; Eastern EuropeInformation and Communications TechnologyAll UsesGrantInternationalPublicGovernment</v>
      </c>
      <c r="H14234" s="27" t="s">
        <v>291</v>
      </c>
      <c r="I14234" s="27" t="s">
        <v>313</v>
      </c>
      <c r="J14234" s="27" t="s">
        <v>296</v>
      </c>
      <c r="K14234" s="27" t="s">
        <v>346</v>
      </c>
      <c r="L14234" s="27" t="s">
        <v>332</v>
      </c>
      <c r="M14234" s="27" t="s">
        <v>324</v>
      </c>
      <c r="N14234" s="27" t="s">
        <v>309</v>
      </c>
      <c r="O14234" s="27" t="s">
        <v>28</v>
      </c>
      <c r="P14234" s="27">
        <v>0</v>
      </c>
    </row>
    <row r="14235" spans="7:16" x14ac:dyDescent="0.25">
      <c r="G14235" s="27" t="str">
        <f t="shared" si="222"/>
        <v>2021/2022Central Asia &amp; Eastern EuropeInformation and Communications TechnologyAll UsesGrantInternationalPublicMultilateral DFI</v>
      </c>
      <c r="H14235" s="27" t="s">
        <v>291</v>
      </c>
      <c r="I14235" s="27" t="s">
        <v>313</v>
      </c>
      <c r="J14235" s="27" t="s">
        <v>296</v>
      </c>
      <c r="K14235" s="27" t="s">
        <v>346</v>
      </c>
      <c r="L14235" s="27" t="s">
        <v>332</v>
      </c>
      <c r="M14235" s="27" t="s">
        <v>324</v>
      </c>
      <c r="N14235" s="27" t="s">
        <v>309</v>
      </c>
      <c r="O14235" s="27" t="s">
        <v>30</v>
      </c>
      <c r="P14235" s="27">
        <v>0</v>
      </c>
    </row>
    <row r="14236" spans="7:16" x14ac:dyDescent="0.25">
      <c r="G14236" s="27" t="str">
        <f t="shared" si="222"/>
        <v>2021/2022Central Asia &amp; Eastern EuropeInformation and Communications TechnologyAll UsesProject-level market rate debtAll DestinationsPublicMultilateral DFI</v>
      </c>
      <c r="H14236" s="27" t="s">
        <v>291</v>
      </c>
      <c r="I14236" s="27" t="s">
        <v>313</v>
      </c>
      <c r="J14236" s="27" t="s">
        <v>296</v>
      </c>
      <c r="K14236" s="27" t="s">
        <v>346</v>
      </c>
      <c r="L14236" s="27" t="s">
        <v>335</v>
      </c>
      <c r="M14236" s="27" t="s">
        <v>338</v>
      </c>
      <c r="N14236" s="27" t="s">
        <v>309</v>
      </c>
      <c r="O14236" s="27" t="s">
        <v>30</v>
      </c>
      <c r="P14236" s="27">
        <v>1.2676363E-2</v>
      </c>
    </row>
    <row r="14237" spans="7:16" x14ac:dyDescent="0.25">
      <c r="G14237" s="27" t="str">
        <f t="shared" si="222"/>
        <v>2021/2022Central Asia &amp; Eastern EuropeInformation and Communications TechnologyAll UsesProject-level market rate debtDomesticPublicMultilateral DFI</v>
      </c>
      <c r="H14237" s="27" t="s">
        <v>291</v>
      </c>
      <c r="I14237" s="27" t="s">
        <v>313</v>
      </c>
      <c r="J14237" s="27" t="s">
        <v>296</v>
      </c>
      <c r="K14237" s="27" t="s">
        <v>346</v>
      </c>
      <c r="L14237" s="27" t="s">
        <v>335</v>
      </c>
      <c r="M14237" s="27" t="s">
        <v>323</v>
      </c>
      <c r="N14237" s="27" t="s">
        <v>309</v>
      </c>
      <c r="O14237" s="27" t="s">
        <v>30</v>
      </c>
      <c r="P14237" s="27">
        <v>3.2756399999999899E-4</v>
      </c>
    </row>
    <row r="14238" spans="7:16" x14ac:dyDescent="0.25">
      <c r="G14238" s="27" t="str">
        <f t="shared" si="222"/>
        <v>2021/2022Central Asia &amp; Eastern EuropeInformation and Communications TechnologyAll UsesProject-level market rate debtInternationalPublicMultilateral DFI</v>
      </c>
      <c r="H14238" s="27" t="s">
        <v>291</v>
      </c>
      <c r="I14238" s="27" t="s">
        <v>313</v>
      </c>
      <c r="J14238" s="27" t="s">
        <v>296</v>
      </c>
      <c r="K14238" s="27" t="s">
        <v>346</v>
      </c>
      <c r="L14238" s="27" t="s">
        <v>335</v>
      </c>
      <c r="M14238" s="27" t="s">
        <v>324</v>
      </c>
      <c r="N14238" s="27" t="s">
        <v>309</v>
      </c>
      <c r="O14238" s="27" t="s">
        <v>30</v>
      </c>
      <c r="P14238" s="27">
        <v>1.2348799000000001E-2</v>
      </c>
    </row>
    <row r="14239" spans="7:16" x14ac:dyDescent="0.25">
      <c r="G14239" s="27" t="str">
        <f t="shared" si="222"/>
        <v>2021/2022Central Asia &amp; Eastern EuropeInformation and Communications TechnologyMitigationAll InstrumentsAll DestinationsPublicMultilateral DFI</v>
      </c>
      <c r="H14239" s="27" t="s">
        <v>291</v>
      </c>
      <c r="I14239" s="27" t="s">
        <v>313</v>
      </c>
      <c r="J14239" s="27" t="s">
        <v>296</v>
      </c>
      <c r="K14239" s="27" t="s">
        <v>303</v>
      </c>
      <c r="L14239" s="27" t="s">
        <v>345</v>
      </c>
      <c r="M14239" s="27" t="s">
        <v>338</v>
      </c>
      <c r="N14239" s="27" t="s">
        <v>309</v>
      </c>
      <c r="O14239" s="27" t="s">
        <v>30</v>
      </c>
      <c r="P14239" s="27">
        <v>2.9750499999999999E-3</v>
      </c>
    </row>
    <row r="14240" spans="7:16" x14ac:dyDescent="0.25">
      <c r="G14240" s="27" t="str">
        <f t="shared" si="222"/>
        <v>2021/2022Central Asia &amp; Eastern EuropeInformation and Communications TechnologyMitigationAll InstrumentsDomesticPublicMultilateral DFI</v>
      </c>
      <c r="H14240" s="27" t="s">
        <v>291</v>
      </c>
      <c r="I14240" s="27" t="s">
        <v>313</v>
      </c>
      <c r="J14240" s="27" t="s">
        <v>296</v>
      </c>
      <c r="K14240" s="27" t="s">
        <v>303</v>
      </c>
      <c r="L14240" s="27" t="s">
        <v>345</v>
      </c>
      <c r="M14240" s="27" t="s">
        <v>323</v>
      </c>
      <c r="N14240" s="27" t="s">
        <v>309</v>
      </c>
      <c r="O14240" s="27" t="s">
        <v>30</v>
      </c>
      <c r="P14240" s="27">
        <v>7.6877000000000003E-5</v>
      </c>
    </row>
    <row r="14241" spans="7:16" x14ac:dyDescent="0.25">
      <c r="G14241" s="27" t="str">
        <f t="shared" si="222"/>
        <v>2021/2022Central Asia &amp; Eastern EuropeInformation and Communications TechnologyMitigationAll InstrumentsInternationalPublicMultilateral DFI</v>
      </c>
      <c r="H14241" s="27" t="s">
        <v>291</v>
      </c>
      <c r="I14241" s="27" t="s">
        <v>313</v>
      </c>
      <c r="J14241" s="27" t="s">
        <v>296</v>
      </c>
      <c r="K14241" s="27" t="s">
        <v>303</v>
      </c>
      <c r="L14241" s="27" t="s">
        <v>345</v>
      </c>
      <c r="M14241" s="27" t="s">
        <v>324</v>
      </c>
      <c r="N14241" s="27" t="s">
        <v>309</v>
      </c>
      <c r="O14241" s="27" t="s">
        <v>30</v>
      </c>
      <c r="P14241" s="27">
        <v>2.898173E-3</v>
      </c>
    </row>
    <row r="14242" spans="7:16" x14ac:dyDescent="0.25">
      <c r="G14242" s="27" t="str">
        <f t="shared" si="222"/>
        <v>2021/2022Central Asia &amp; Eastern EuropeInformation and Communications TechnologyMitigationGrantAll DestinationsPublicMultilateral DFI</v>
      </c>
      <c r="H14242" s="27" t="s">
        <v>291</v>
      </c>
      <c r="I14242" s="27" t="s">
        <v>313</v>
      </c>
      <c r="J14242" s="27" t="s">
        <v>296</v>
      </c>
      <c r="K14242" s="27" t="s">
        <v>303</v>
      </c>
      <c r="L14242" s="27" t="s">
        <v>332</v>
      </c>
      <c r="M14242" s="27" t="s">
        <v>338</v>
      </c>
      <c r="N14242" s="27" t="s">
        <v>309</v>
      </c>
      <c r="O14242" s="27" t="s">
        <v>30</v>
      </c>
      <c r="P14242" s="27">
        <v>0</v>
      </c>
    </row>
    <row r="14243" spans="7:16" x14ac:dyDescent="0.25">
      <c r="G14243" s="27" t="str">
        <f t="shared" si="222"/>
        <v>2021/2022Central Asia &amp; Eastern EuropeInformation and Communications TechnologyMitigationGrantInternationalPublicMultilateral DFI</v>
      </c>
      <c r="H14243" s="27" t="s">
        <v>291</v>
      </c>
      <c r="I14243" s="27" t="s">
        <v>313</v>
      </c>
      <c r="J14243" s="27" t="s">
        <v>296</v>
      </c>
      <c r="K14243" s="27" t="s">
        <v>303</v>
      </c>
      <c r="L14243" s="27" t="s">
        <v>332</v>
      </c>
      <c r="M14243" s="27" t="s">
        <v>324</v>
      </c>
      <c r="N14243" s="27" t="s">
        <v>309</v>
      </c>
      <c r="O14243" s="27" t="s">
        <v>30</v>
      </c>
      <c r="P14243" s="27">
        <v>0</v>
      </c>
    </row>
    <row r="14244" spans="7:16" x14ac:dyDescent="0.25">
      <c r="G14244" s="27" t="str">
        <f t="shared" si="222"/>
        <v>2021/2022Central Asia &amp; Eastern EuropeInformation and Communications TechnologyMitigationProject-level market rate debtAll DestinationsPublicMultilateral DFI</v>
      </c>
      <c r="H14244" s="27" t="s">
        <v>291</v>
      </c>
      <c r="I14244" s="27" t="s">
        <v>313</v>
      </c>
      <c r="J14244" s="27" t="s">
        <v>296</v>
      </c>
      <c r="K14244" s="27" t="s">
        <v>303</v>
      </c>
      <c r="L14244" s="27" t="s">
        <v>335</v>
      </c>
      <c r="M14244" s="27" t="s">
        <v>338</v>
      </c>
      <c r="N14244" s="27" t="s">
        <v>309</v>
      </c>
      <c r="O14244" s="27" t="s">
        <v>30</v>
      </c>
      <c r="P14244" s="27">
        <v>2.9750499999999999E-3</v>
      </c>
    </row>
    <row r="14245" spans="7:16" x14ac:dyDescent="0.25">
      <c r="G14245" s="27" t="str">
        <f t="shared" si="222"/>
        <v>2021/2022Central Asia &amp; Eastern EuropeInformation and Communications TechnologyMitigationProject-level market rate debtDomesticPublicMultilateral DFI</v>
      </c>
      <c r="H14245" s="27" t="s">
        <v>291</v>
      </c>
      <c r="I14245" s="27" t="s">
        <v>313</v>
      </c>
      <c r="J14245" s="27" t="s">
        <v>296</v>
      </c>
      <c r="K14245" s="27" t="s">
        <v>303</v>
      </c>
      <c r="L14245" s="27" t="s">
        <v>335</v>
      </c>
      <c r="M14245" s="27" t="s">
        <v>323</v>
      </c>
      <c r="N14245" s="27" t="s">
        <v>309</v>
      </c>
      <c r="O14245" s="27" t="s">
        <v>30</v>
      </c>
      <c r="P14245" s="27">
        <v>7.6877000000000003E-5</v>
      </c>
    </row>
    <row r="14246" spans="7:16" x14ac:dyDescent="0.25">
      <c r="G14246" s="27" t="str">
        <f t="shared" si="222"/>
        <v>2021/2022Central Asia &amp; Eastern EuropeInformation and Communications TechnologyMitigationProject-level market rate debtInternationalPublicMultilateral DFI</v>
      </c>
      <c r="H14246" s="27" t="s">
        <v>291</v>
      </c>
      <c r="I14246" s="27" t="s">
        <v>313</v>
      </c>
      <c r="J14246" s="27" t="s">
        <v>296</v>
      </c>
      <c r="K14246" s="27" t="s">
        <v>303</v>
      </c>
      <c r="L14246" s="27" t="s">
        <v>335</v>
      </c>
      <c r="M14246" s="27" t="s">
        <v>324</v>
      </c>
      <c r="N14246" s="27" t="s">
        <v>309</v>
      </c>
      <c r="O14246" s="27" t="s">
        <v>30</v>
      </c>
      <c r="P14246" s="27">
        <v>2.898173E-3</v>
      </c>
    </row>
    <row r="14247" spans="7:16" x14ac:dyDescent="0.25">
      <c r="G14247" s="27" t="str">
        <f t="shared" si="222"/>
        <v>2021/2022Central Asia &amp; Eastern EuropeOthers &amp; Cross-sectoralAdaptationAll InstrumentsAll DestinationsPrivateInstitutional Investors</v>
      </c>
      <c r="H14247" s="27" t="s">
        <v>291</v>
      </c>
      <c r="I14247" s="27" t="s">
        <v>313</v>
      </c>
      <c r="J14247" s="27" t="s">
        <v>297</v>
      </c>
      <c r="K14247" s="27" t="s">
        <v>302</v>
      </c>
      <c r="L14247" s="27" t="s">
        <v>345</v>
      </c>
      <c r="M14247" s="27" t="s">
        <v>338</v>
      </c>
      <c r="N14247" s="27" t="s">
        <v>306</v>
      </c>
      <c r="O14247" s="27" t="s">
        <v>27</v>
      </c>
      <c r="P14247" s="27">
        <v>0</v>
      </c>
    </row>
    <row r="14248" spans="7:16" x14ac:dyDescent="0.25">
      <c r="G14248" s="27" t="str">
        <f t="shared" si="222"/>
        <v>2021/2022Central Asia &amp; Eastern EuropeOthers &amp; Cross-sectoralAdaptationAll InstrumentsAll DestinationsPublicBilateral DFI</v>
      </c>
      <c r="H14248" s="27" t="s">
        <v>291</v>
      </c>
      <c r="I14248" s="27" t="s">
        <v>313</v>
      </c>
      <c r="J14248" s="27" t="s">
        <v>297</v>
      </c>
      <c r="K14248" s="27" t="s">
        <v>302</v>
      </c>
      <c r="L14248" s="27" t="s">
        <v>345</v>
      </c>
      <c r="M14248" s="27" t="s">
        <v>338</v>
      </c>
      <c r="N14248" s="27" t="s">
        <v>309</v>
      </c>
      <c r="O14248" s="27" t="s">
        <v>31</v>
      </c>
      <c r="P14248" s="27">
        <v>29.564806050000001</v>
      </c>
    </row>
    <row r="14249" spans="7:16" x14ac:dyDescent="0.25">
      <c r="G14249" s="27" t="str">
        <f t="shared" si="222"/>
        <v>2021/2022Central Asia &amp; Eastern EuropeOthers &amp; Cross-sectoralAdaptationAll InstrumentsAll DestinationsPublicGovernment</v>
      </c>
      <c r="H14249" s="27" t="s">
        <v>291</v>
      </c>
      <c r="I14249" s="27" t="s">
        <v>313</v>
      </c>
      <c r="J14249" s="27" t="s">
        <v>297</v>
      </c>
      <c r="K14249" s="27" t="s">
        <v>302</v>
      </c>
      <c r="L14249" s="27" t="s">
        <v>345</v>
      </c>
      <c r="M14249" s="27" t="s">
        <v>338</v>
      </c>
      <c r="N14249" s="27" t="s">
        <v>309</v>
      </c>
      <c r="O14249" s="27" t="s">
        <v>28</v>
      </c>
      <c r="P14249" s="27">
        <v>21.700164229999999</v>
      </c>
    </row>
    <row r="14250" spans="7:16" x14ac:dyDescent="0.25">
      <c r="G14250" s="27" t="str">
        <f t="shared" si="222"/>
        <v>2021/2022Central Asia &amp; Eastern EuropeOthers &amp; Cross-sectoralAdaptationAll InstrumentsAll DestinationsPublicMultilateral DFI</v>
      </c>
      <c r="H14250" s="27" t="s">
        <v>291</v>
      </c>
      <c r="I14250" s="27" t="s">
        <v>313</v>
      </c>
      <c r="J14250" s="27" t="s">
        <v>297</v>
      </c>
      <c r="K14250" s="27" t="s">
        <v>302</v>
      </c>
      <c r="L14250" s="27" t="s">
        <v>345</v>
      </c>
      <c r="M14250" s="27" t="s">
        <v>338</v>
      </c>
      <c r="N14250" s="27" t="s">
        <v>309</v>
      </c>
      <c r="O14250" s="27" t="s">
        <v>30</v>
      </c>
      <c r="P14250" s="27">
        <v>194.914451638</v>
      </c>
    </row>
    <row r="14251" spans="7:16" x14ac:dyDescent="0.25">
      <c r="G14251" s="27" t="str">
        <f t="shared" si="222"/>
        <v>2021/2022Central Asia &amp; Eastern EuropeOthers &amp; Cross-sectoralAdaptationAll InstrumentsAll DestinationsPublicSOE</v>
      </c>
      <c r="H14251" s="27" t="s">
        <v>291</v>
      </c>
      <c r="I14251" s="27" t="s">
        <v>313</v>
      </c>
      <c r="J14251" s="27" t="s">
        <v>297</v>
      </c>
      <c r="K14251" s="27" t="s">
        <v>302</v>
      </c>
      <c r="L14251" s="27" t="s">
        <v>345</v>
      </c>
      <c r="M14251" s="27" t="s">
        <v>338</v>
      </c>
      <c r="N14251" s="27" t="s">
        <v>309</v>
      </c>
      <c r="O14251" s="27" t="s">
        <v>34</v>
      </c>
      <c r="P14251" s="27">
        <v>0</v>
      </c>
    </row>
    <row r="14252" spans="7:16" x14ac:dyDescent="0.25">
      <c r="G14252" s="27" t="str">
        <f t="shared" si="222"/>
        <v>2021/2022Central Asia &amp; Eastern EuropeOthers &amp; Cross-sectoralAdaptationAll InstrumentsDomesticPublicMultilateral DFI</v>
      </c>
      <c r="H14252" s="27" t="s">
        <v>291</v>
      </c>
      <c r="I14252" s="27" t="s">
        <v>313</v>
      </c>
      <c r="J14252" s="27" t="s">
        <v>297</v>
      </c>
      <c r="K14252" s="27" t="s">
        <v>302</v>
      </c>
      <c r="L14252" s="27" t="s">
        <v>345</v>
      </c>
      <c r="M14252" s="27" t="s">
        <v>323</v>
      </c>
      <c r="N14252" s="27" t="s">
        <v>309</v>
      </c>
      <c r="O14252" s="27" t="s">
        <v>30</v>
      </c>
      <c r="P14252" s="27">
        <v>8.7393196710000005</v>
      </c>
    </row>
    <row r="14253" spans="7:16" x14ac:dyDescent="0.25">
      <c r="G14253" s="27" t="str">
        <f t="shared" si="222"/>
        <v>2021/2022Central Asia &amp; Eastern EuropeOthers &amp; Cross-sectoralAdaptationAll InstrumentsInternationalPrivateInstitutional Investors</v>
      </c>
      <c r="H14253" s="27" t="s">
        <v>291</v>
      </c>
      <c r="I14253" s="27" t="s">
        <v>313</v>
      </c>
      <c r="J14253" s="27" t="s">
        <v>297</v>
      </c>
      <c r="K14253" s="27" t="s">
        <v>302</v>
      </c>
      <c r="L14253" s="27" t="s">
        <v>345</v>
      </c>
      <c r="M14253" s="27" t="s">
        <v>324</v>
      </c>
      <c r="N14253" s="27" t="s">
        <v>306</v>
      </c>
      <c r="O14253" s="27" t="s">
        <v>27</v>
      </c>
      <c r="P14253" s="27">
        <v>0</v>
      </c>
    </row>
    <row r="14254" spans="7:16" x14ac:dyDescent="0.25">
      <c r="G14254" s="27" t="str">
        <f t="shared" si="222"/>
        <v>2021/2022Central Asia &amp; Eastern EuropeOthers &amp; Cross-sectoralAdaptationAll InstrumentsInternationalPublicBilateral DFI</v>
      </c>
      <c r="H14254" s="27" t="s">
        <v>291</v>
      </c>
      <c r="I14254" s="27" t="s">
        <v>313</v>
      </c>
      <c r="J14254" s="27" t="s">
        <v>297</v>
      </c>
      <c r="K14254" s="27" t="s">
        <v>302</v>
      </c>
      <c r="L14254" s="27" t="s">
        <v>345</v>
      </c>
      <c r="M14254" s="27" t="s">
        <v>324</v>
      </c>
      <c r="N14254" s="27" t="s">
        <v>309</v>
      </c>
      <c r="O14254" s="27" t="s">
        <v>31</v>
      </c>
      <c r="P14254" s="27">
        <v>29.564806050000001</v>
      </c>
    </row>
    <row r="14255" spans="7:16" x14ac:dyDescent="0.25">
      <c r="G14255" s="27" t="str">
        <f t="shared" si="222"/>
        <v>2021/2022Central Asia &amp; Eastern EuropeOthers &amp; Cross-sectoralAdaptationAll InstrumentsInternationalPublicGovernment</v>
      </c>
      <c r="H14255" s="27" t="s">
        <v>291</v>
      </c>
      <c r="I14255" s="27" t="s">
        <v>313</v>
      </c>
      <c r="J14255" s="27" t="s">
        <v>297</v>
      </c>
      <c r="K14255" s="27" t="s">
        <v>302</v>
      </c>
      <c r="L14255" s="27" t="s">
        <v>345</v>
      </c>
      <c r="M14255" s="27" t="s">
        <v>324</v>
      </c>
      <c r="N14255" s="27" t="s">
        <v>309</v>
      </c>
      <c r="O14255" s="27" t="s">
        <v>28</v>
      </c>
      <c r="P14255" s="27">
        <v>21.700164229999999</v>
      </c>
    </row>
    <row r="14256" spans="7:16" x14ac:dyDescent="0.25">
      <c r="G14256" s="27" t="str">
        <f t="shared" si="222"/>
        <v>2021/2022Central Asia &amp; Eastern EuropeOthers &amp; Cross-sectoralAdaptationAll InstrumentsInternationalPublicMultilateral DFI</v>
      </c>
      <c r="H14256" s="27" t="s">
        <v>291</v>
      </c>
      <c r="I14256" s="27" t="s">
        <v>313</v>
      </c>
      <c r="J14256" s="27" t="s">
        <v>297</v>
      </c>
      <c r="K14256" s="27" t="s">
        <v>302</v>
      </c>
      <c r="L14256" s="27" t="s">
        <v>345</v>
      </c>
      <c r="M14256" s="27" t="s">
        <v>324</v>
      </c>
      <c r="N14256" s="27" t="s">
        <v>309</v>
      </c>
      <c r="O14256" s="27" t="s">
        <v>30</v>
      </c>
      <c r="P14256" s="27">
        <v>186.175131967</v>
      </c>
    </row>
    <row r="14257" spans="7:16" x14ac:dyDescent="0.25">
      <c r="G14257" s="27" t="str">
        <f t="shared" si="222"/>
        <v>2021/2022Central Asia &amp; Eastern EuropeOthers &amp; Cross-sectoralAdaptationAll InstrumentsInternationalPublicSOE</v>
      </c>
      <c r="H14257" s="27" t="s">
        <v>291</v>
      </c>
      <c r="I14257" s="27" t="s">
        <v>313</v>
      </c>
      <c r="J14257" s="27" t="s">
        <v>297</v>
      </c>
      <c r="K14257" s="27" t="s">
        <v>302</v>
      </c>
      <c r="L14257" s="27" t="s">
        <v>345</v>
      </c>
      <c r="M14257" s="27" t="s">
        <v>324</v>
      </c>
      <c r="N14257" s="27" t="s">
        <v>309</v>
      </c>
      <c r="O14257" s="27" t="s">
        <v>34</v>
      </c>
      <c r="P14257" s="27">
        <v>0</v>
      </c>
    </row>
    <row r="14258" spans="7:16" x14ac:dyDescent="0.25">
      <c r="G14258" s="27" t="str">
        <f t="shared" si="222"/>
        <v>2021/2022Central Asia &amp; Eastern EuropeOthers &amp; Cross-sectoralAdaptationBalance sheet financing (debt portion)All DestinationsPublicMultilateral DFI</v>
      </c>
      <c r="H14258" s="27" t="s">
        <v>291</v>
      </c>
      <c r="I14258" s="27" t="s">
        <v>313</v>
      </c>
      <c r="J14258" s="27" t="s">
        <v>297</v>
      </c>
      <c r="K14258" s="27" t="s">
        <v>302</v>
      </c>
      <c r="L14258" s="27" t="s">
        <v>333</v>
      </c>
      <c r="M14258" s="27" t="s">
        <v>338</v>
      </c>
      <c r="N14258" s="27" t="s">
        <v>309</v>
      </c>
      <c r="O14258" s="27" t="s">
        <v>30</v>
      </c>
      <c r="P14258" s="27">
        <v>109.283676762</v>
      </c>
    </row>
    <row r="14259" spans="7:16" x14ac:dyDescent="0.25">
      <c r="G14259" s="27" t="str">
        <f t="shared" si="222"/>
        <v>2021/2022Central Asia &amp; Eastern EuropeOthers &amp; Cross-sectoralAdaptationBalance sheet financing (debt portion)DomesticPublicMultilateral DFI</v>
      </c>
      <c r="H14259" s="27" t="s">
        <v>291</v>
      </c>
      <c r="I14259" s="27" t="s">
        <v>313</v>
      </c>
      <c r="J14259" s="27" t="s">
        <v>297</v>
      </c>
      <c r="K14259" s="27" t="s">
        <v>302</v>
      </c>
      <c r="L14259" s="27" t="s">
        <v>333</v>
      </c>
      <c r="M14259" s="27" t="s">
        <v>323</v>
      </c>
      <c r="N14259" s="27" t="s">
        <v>309</v>
      </c>
      <c r="O14259" s="27" t="s">
        <v>30</v>
      </c>
      <c r="P14259" s="27">
        <v>7.4999153620000003</v>
      </c>
    </row>
    <row r="14260" spans="7:16" x14ac:dyDescent="0.25">
      <c r="G14260" s="27" t="str">
        <f t="shared" si="222"/>
        <v>2021/2022Central Asia &amp; Eastern EuropeOthers &amp; Cross-sectoralAdaptationBalance sheet financing (debt portion)InternationalPublicMultilateral DFI</v>
      </c>
      <c r="H14260" s="27" t="s">
        <v>291</v>
      </c>
      <c r="I14260" s="27" t="s">
        <v>313</v>
      </c>
      <c r="J14260" s="27" t="s">
        <v>297</v>
      </c>
      <c r="K14260" s="27" t="s">
        <v>302</v>
      </c>
      <c r="L14260" s="27" t="s">
        <v>333</v>
      </c>
      <c r="M14260" s="27" t="s">
        <v>324</v>
      </c>
      <c r="N14260" s="27" t="s">
        <v>309</v>
      </c>
      <c r="O14260" s="27" t="s">
        <v>30</v>
      </c>
      <c r="P14260" s="27">
        <v>101.7837614</v>
      </c>
    </row>
    <row r="14261" spans="7:16" x14ac:dyDescent="0.25">
      <c r="G14261" s="27" t="str">
        <f t="shared" si="222"/>
        <v>2021/2022Central Asia &amp; Eastern EuropeOthers &amp; Cross-sectoralAdaptationGrantAll DestinationsPublicGovernment</v>
      </c>
      <c r="H14261" s="27" t="s">
        <v>291</v>
      </c>
      <c r="I14261" s="27" t="s">
        <v>313</v>
      </c>
      <c r="J14261" s="27" t="s">
        <v>297</v>
      </c>
      <c r="K14261" s="27" t="s">
        <v>302</v>
      </c>
      <c r="L14261" s="27" t="s">
        <v>332</v>
      </c>
      <c r="M14261" s="27" t="s">
        <v>338</v>
      </c>
      <c r="N14261" s="27" t="s">
        <v>309</v>
      </c>
      <c r="O14261" s="27" t="s">
        <v>28</v>
      </c>
      <c r="P14261" s="27">
        <v>21.700164229999999</v>
      </c>
    </row>
    <row r="14262" spans="7:16" x14ac:dyDescent="0.25">
      <c r="G14262" s="27" t="str">
        <f t="shared" si="222"/>
        <v>2021/2022Central Asia &amp; Eastern EuropeOthers &amp; Cross-sectoralAdaptationGrantAll DestinationsPublicMultilateral DFI</v>
      </c>
      <c r="H14262" s="27" t="s">
        <v>291</v>
      </c>
      <c r="I14262" s="27" t="s">
        <v>313</v>
      </c>
      <c r="J14262" s="27" t="s">
        <v>297</v>
      </c>
      <c r="K14262" s="27" t="s">
        <v>302</v>
      </c>
      <c r="L14262" s="27" t="s">
        <v>332</v>
      </c>
      <c r="M14262" s="27" t="s">
        <v>338</v>
      </c>
      <c r="N14262" s="27" t="s">
        <v>309</v>
      </c>
      <c r="O14262" s="27" t="s">
        <v>30</v>
      </c>
      <c r="P14262" s="27">
        <v>5.1899999999999897</v>
      </c>
    </row>
    <row r="14263" spans="7:16" x14ac:dyDescent="0.25">
      <c r="G14263" s="27" t="str">
        <f t="shared" si="222"/>
        <v>2021/2022Central Asia &amp; Eastern EuropeOthers &amp; Cross-sectoralAdaptationGrantAll DestinationsPublicSOE</v>
      </c>
      <c r="H14263" s="27" t="s">
        <v>291</v>
      </c>
      <c r="I14263" s="27" t="s">
        <v>313</v>
      </c>
      <c r="J14263" s="27" t="s">
        <v>297</v>
      </c>
      <c r="K14263" s="27" t="s">
        <v>302</v>
      </c>
      <c r="L14263" s="27" t="s">
        <v>332</v>
      </c>
      <c r="M14263" s="27" t="s">
        <v>338</v>
      </c>
      <c r="N14263" s="27" t="s">
        <v>309</v>
      </c>
      <c r="O14263" s="27" t="s">
        <v>34</v>
      </c>
      <c r="P14263" s="27">
        <v>0</v>
      </c>
    </row>
    <row r="14264" spans="7:16" x14ac:dyDescent="0.25">
      <c r="G14264" s="27" t="str">
        <f t="shared" si="222"/>
        <v>2021/2022Central Asia &amp; Eastern EuropeOthers &amp; Cross-sectoralAdaptationGrantDomesticPublicMultilateral DFI</v>
      </c>
      <c r="H14264" s="27" t="s">
        <v>291</v>
      </c>
      <c r="I14264" s="27" t="s">
        <v>313</v>
      </c>
      <c r="J14264" s="27" t="s">
        <v>297</v>
      </c>
      <c r="K14264" s="27" t="s">
        <v>302</v>
      </c>
      <c r="L14264" s="27" t="s">
        <v>332</v>
      </c>
      <c r="M14264" s="27" t="s">
        <v>323</v>
      </c>
      <c r="N14264" s="27" t="s">
        <v>309</v>
      </c>
      <c r="O14264" s="27" t="s">
        <v>30</v>
      </c>
      <c r="P14264" s="27">
        <v>2.6928400000000002E-3</v>
      </c>
    </row>
    <row r="14265" spans="7:16" x14ac:dyDescent="0.25">
      <c r="G14265" s="27" t="str">
        <f t="shared" si="222"/>
        <v>2021/2022Central Asia &amp; Eastern EuropeOthers &amp; Cross-sectoralAdaptationGrantInternationalPublicGovernment</v>
      </c>
      <c r="H14265" s="27" t="s">
        <v>291</v>
      </c>
      <c r="I14265" s="27" t="s">
        <v>313</v>
      </c>
      <c r="J14265" s="27" t="s">
        <v>297</v>
      </c>
      <c r="K14265" s="27" t="s">
        <v>302</v>
      </c>
      <c r="L14265" s="27" t="s">
        <v>332</v>
      </c>
      <c r="M14265" s="27" t="s">
        <v>324</v>
      </c>
      <c r="N14265" s="27" t="s">
        <v>309</v>
      </c>
      <c r="O14265" s="27" t="s">
        <v>28</v>
      </c>
      <c r="P14265" s="27">
        <v>21.700164229999999</v>
      </c>
    </row>
    <row r="14266" spans="7:16" x14ac:dyDescent="0.25">
      <c r="G14266" s="27" t="str">
        <f t="shared" si="222"/>
        <v>2021/2022Central Asia &amp; Eastern EuropeOthers &amp; Cross-sectoralAdaptationGrantInternationalPublicMultilateral DFI</v>
      </c>
      <c r="H14266" s="27" t="s">
        <v>291</v>
      </c>
      <c r="I14266" s="27" t="s">
        <v>313</v>
      </c>
      <c r="J14266" s="27" t="s">
        <v>297</v>
      </c>
      <c r="K14266" s="27" t="s">
        <v>302</v>
      </c>
      <c r="L14266" s="27" t="s">
        <v>332</v>
      </c>
      <c r="M14266" s="27" t="s">
        <v>324</v>
      </c>
      <c r="N14266" s="27" t="s">
        <v>309</v>
      </c>
      <c r="O14266" s="27" t="s">
        <v>30</v>
      </c>
      <c r="P14266" s="27">
        <v>5.1873071599999996</v>
      </c>
    </row>
    <row r="14267" spans="7:16" x14ac:dyDescent="0.25">
      <c r="G14267" s="27" t="str">
        <f t="shared" si="222"/>
        <v>2021/2022Central Asia &amp; Eastern EuropeOthers &amp; Cross-sectoralAdaptationGrantInternationalPublicSOE</v>
      </c>
      <c r="H14267" s="27" t="s">
        <v>291</v>
      </c>
      <c r="I14267" s="27" t="s">
        <v>313</v>
      </c>
      <c r="J14267" s="27" t="s">
        <v>297</v>
      </c>
      <c r="K14267" s="27" t="s">
        <v>302</v>
      </c>
      <c r="L14267" s="27" t="s">
        <v>332</v>
      </c>
      <c r="M14267" s="27" t="s">
        <v>324</v>
      </c>
      <c r="N14267" s="27" t="s">
        <v>309</v>
      </c>
      <c r="O14267" s="27" t="s">
        <v>34</v>
      </c>
      <c r="P14267" s="27">
        <v>0</v>
      </c>
    </row>
    <row r="14268" spans="7:16" x14ac:dyDescent="0.25">
      <c r="G14268" s="27" t="str">
        <f t="shared" si="222"/>
        <v>2021/2022Central Asia &amp; Eastern EuropeOthers &amp; Cross-sectoralAdaptationLow-cost project debtAll DestinationsPrivateInstitutional Investors</v>
      </c>
      <c r="H14268" s="27" t="s">
        <v>291</v>
      </c>
      <c r="I14268" s="27" t="s">
        <v>313</v>
      </c>
      <c r="J14268" s="27" t="s">
        <v>297</v>
      </c>
      <c r="K14268" s="27" t="s">
        <v>302</v>
      </c>
      <c r="L14268" s="27" t="s">
        <v>336</v>
      </c>
      <c r="M14268" s="27" t="s">
        <v>338</v>
      </c>
      <c r="N14268" s="27" t="s">
        <v>306</v>
      </c>
      <c r="O14268" s="27" t="s">
        <v>27</v>
      </c>
      <c r="P14268" s="27">
        <v>0</v>
      </c>
    </row>
    <row r="14269" spans="7:16" x14ac:dyDescent="0.25">
      <c r="G14269" s="27" t="str">
        <f t="shared" si="222"/>
        <v>2021/2022Central Asia &amp; Eastern EuropeOthers &amp; Cross-sectoralAdaptationLow-cost project debtAll DestinationsPublicBilateral DFI</v>
      </c>
      <c r="H14269" s="27" t="s">
        <v>291</v>
      </c>
      <c r="I14269" s="27" t="s">
        <v>313</v>
      </c>
      <c r="J14269" s="27" t="s">
        <v>297</v>
      </c>
      <c r="K14269" s="27" t="s">
        <v>302</v>
      </c>
      <c r="L14269" s="27" t="s">
        <v>336</v>
      </c>
      <c r="M14269" s="27" t="s">
        <v>338</v>
      </c>
      <c r="N14269" s="27" t="s">
        <v>309</v>
      </c>
      <c r="O14269" s="27" t="s">
        <v>31</v>
      </c>
      <c r="P14269" s="27">
        <v>29.564806050000001</v>
      </c>
    </row>
    <row r="14270" spans="7:16" x14ac:dyDescent="0.25">
      <c r="G14270" s="27" t="str">
        <f t="shared" si="222"/>
        <v>2021/2022Central Asia &amp; Eastern EuropeOthers &amp; Cross-sectoralAdaptationLow-cost project debtAll DestinationsPublicMultilateral DFI</v>
      </c>
      <c r="H14270" s="27" t="s">
        <v>291</v>
      </c>
      <c r="I14270" s="27" t="s">
        <v>313</v>
      </c>
      <c r="J14270" s="27" t="s">
        <v>297</v>
      </c>
      <c r="K14270" s="27" t="s">
        <v>302</v>
      </c>
      <c r="L14270" s="27" t="s">
        <v>336</v>
      </c>
      <c r="M14270" s="27" t="s">
        <v>338</v>
      </c>
      <c r="N14270" s="27" t="s">
        <v>309</v>
      </c>
      <c r="O14270" s="27" t="s">
        <v>30</v>
      </c>
      <c r="P14270" s="27">
        <v>0</v>
      </c>
    </row>
    <row r="14271" spans="7:16" x14ac:dyDescent="0.25">
      <c r="G14271" s="27" t="str">
        <f t="shared" si="222"/>
        <v>2021/2022Central Asia &amp; Eastern EuropeOthers &amp; Cross-sectoralAdaptationLow-cost project debtInternationalPrivateInstitutional Investors</v>
      </c>
      <c r="H14271" s="27" t="s">
        <v>291</v>
      </c>
      <c r="I14271" s="27" t="s">
        <v>313</v>
      </c>
      <c r="J14271" s="27" t="s">
        <v>297</v>
      </c>
      <c r="K14271" s="27" t="s">
        <v>302</v>
      </c>
      <c r="L14271" s="27" t="s">
        <v>336</v>
      </c>
      <c r="M14271" s="27" t="s">
        <v>324</v>
      </c>
      <c r="N14271" s="27" t="s">
        <v>306</v>
      </c>
      <c r="O14271" s="27" t="s">
        <v>27</v>
      </c>
      <c r="P14271" s="27">
        <v>0</v>
      </c>
    </row>
    <row r="14272" spans="7:16" x14ac:dyDescent="0.25">
      <c r="G14272" s="27" t="str">
        <f t="shared" si="222"/>
        <v>2021/2022Central Asia &amp; Eastern EuropeOthers &amp; Cross-sectoralAdaptationLow-cost project debtInternationalPublicBilateral DFI</v>
      </c>
      <c r="H14272" s="27" t="s">
        <v>291</v>
      </c>
      <c r="I14272" s="27" t="s">
        <v>313</v>
      </c>
      <c r="J14272" s="27" t="s">
        <v>297</v>
      </c>
      <c r="K14272" s="27" t="s">
        <v>302</v>
      </c>
      <c r="L14272" s="27" t="s">
        <v>336</v>
      </c>
      <c r="M14272" s="27" t="s">
        <v>324</v>
      </c>
      <c r="N14272" s="27" t="s">
        <v>309</v>
      </c>
      <c r="O14272" s="27" t="s">
        <v>31</v>
      </c>
      <c r="P14272" s="27">
        <v>29.564806050000001</v>
      </c>
    </row>
    <row r="14273" spans="7:16" x14ac:dyDescent="0.25">
      <c r="G14273" s="27" t="str">
        <f t="shared" si="222"/>
        <v>2021/2022Central Asia &amp; Eastern EuropeOthers &amp; Cross-sectoralAdaptationLow-cost project debtInternationalPublicMultilateral DFI</v>
      </c>
      <c r="H14273" s="27" t="s">
        <v>291</v>
      </c>
      <c r="I14273" s="27" t="s">
        <v>313</v>
      </c>
      <c r="J14273" s="27" t="s">
        <v>297</v>
      </c>
      <c r="K14273" s="27" t="s">
        <v>302</v>
      </c>
      <c r="L14273" s="27" t="s">
        <v>336</v>
      </c>
      <c r="M14273" s="27" t="s">
        <v>324</v>
      </c>
      <c r="N14273" s="27" t="s">
        <v>309</v>
      </c>
      <c r="O14273" s="27" t="s">
        <v>30</v>
      </c>
      <c r="P14273" s="27">
        <v>0</v>
      </c>
    </row>
    <row r="14274" spans="7:16" x14ac:dyDescent="0.25">
      <c r="G14274" s="27" t="str">
        <f t="shared" si="222"/>
        <v>2021/2022Central Asia &amp; Eastern EuropeOthers &amp; Cross-sectoralAdaptationProject-level market rate debtAll DestinationsPublicBilateral DFI</v>
      </c>
      <c r="H14274" s="27" t="s">
        <v>291</v>
      </c>
      <c r="I14274" s="27" t="s">
        <v>313</v>
      </c>
      <c r="J14274" s="27" t="s">
        <v>297</v>
      </c>
      <c r="K14274" s="27" t="s">
        <v>302</v>
      </c>
      <c r="L14274" s="27" t="s">
        <v>335</v>
      </c>
      <c r="M14274" s="27" t="s">
        <v>338</v>
      </c>
      <c r="N14274" s="27" t="s">
        <v>309</v>
      </c>
      <c r="O14274" s="27" t="s">
        <v>31</v>
      </c>
      <c r="P14274" s="27">
        <v>0</v>
      </c>
    </row>
    <row r="14275" spans="7:16" x14ac:dyDescent="0.25">
      <c r="G14275" s="27" t="str">
        <f t="shared" ref="G14275:G14338" si="223">+_xlfn.CONCAT(H14275:O14275)</f>
        <v>2021/2022Central Asia &amp; Eastern EuropeOthers &amp; Cross-sectoralAdaptationProject-level market rate debtAll DestinationsPublicMultilateral DFI</v>
      </c>
      <c r="H14275" s="27" t="s">
        <v>291</v>
      </c>
      <c r="I14275" s="27" t="s">
        <v>313</v>
      </c>
      <c r="J14275" s="27" t="s">
        <v>297</v>
      </c>
      <c r="K14275" s="27" t="s">
        <v>302</v>
      </c>
      <c r="L14275" s="27" t="s">
        <v>335</v>
      </c>
      <c r="M14275" s="27" t="s">
        <v>338</v>
      </c>
      <c r="N14275" s="27" t="s">
        <v>309</v>
      </c>
      <c r="O14275" s="27" t="s">
        <v>30</v>
      </c>
      <c r="P14275" s="27">
        <v>80.338274876</v>
      </c>
    </row>
    <row r="14276" spans="7:16" x14ac:dyDescent="0.25">
      <c r="G14276" s="27" t="str">
        <f t="shared" si="223"/>
        <v>2021/2022Central Asia &amp; Eastern EuropeOthers &amp; Cross-sectoralAdaptationProject-level market rate debtDomesticPublicMultilateral DFI</v>
      </c>
      <c r="H14276" s="27" t="s">
        <v>291</v>
      </c>
      <c r="I14276" s="27" t="s">
        <v>313</v>
      </c>
      <c r="J14276" s="27" t="s">
        <v>297</v>
      </c>
      <c r="K14276" s="27" t="s">
        <v>302</v>
      </c>
      <c r="L14276" s="27" t="s">
        <v>335</v>
      </c>
      <c r="M14276" s="27" t="s">
        <v>323</v>
      </c>
      <c r="N14276" s="27" t="s">
        <v>309</v>
      </c>
      <c r="O14276" s="27" t="s">
        <v>30</v>
      </c>
      <c r="P14276" s="27">
        <v>1.236405626</v>
      </c>
    </row>
    <row r="14277" spans="7:16" x14ac:dyDescent="0.25">
      <c r="G14277" s="27" t="str">
        <f t="shared" si="223"/>
        <v>2021/2022Central Asia &amp; Eastern EuropeOthers &amp; Cross-sectoralAdaptationProject-level market rate debtInternationalPublicBilateral DFI</v>
      </c>
      <c r="H14277" s="27" t="s">
        <v>291</v>
      </c>
      <c r="I14277" s="27" t="s">
        <v>313</v>
      </c>
      <c r="J14277" s="27" t="s">
        <v>297</v>
      </c>
      <c r="K14277" s="27" t="s">
        <v>302</v>
      </c>
      <c r="L14277" s="27" t="s">
        <v>335</v>
      </c>
      <c r="M14277" s="27" t="s">
        <v>324</v>
      </c>
      <c r="N14277" s="27" t="s">
        <v>309</v>
      </c>
      <c r="O14277" s="27" t="s">
        <v>31</v>
      </c>
      <c r="P14277" s="27">
        <v>0</v>
      </c>
    </row>
    <row r="14278" spans="7:16" x14ac:dyDescent="0.25">
      <c r="G14278" s="27" t="str">
        <f t="shared" si="223"/>
        <v>2021/2022Central Asia &amp; Eastern EuropeOthers &amp; Cross-sectoralAdaptationProject-level market rate debtInternationalPublicMultilateral DFI</v>
      </c>
      <c r="H14278" s="27" t="s">
        <v>291</v>
      </c>
      <c r="I14278" s="27" t="s">
        <v>313</v>
      </c>
      <c r="J14278" s="27" t="s">
        <v>297</v>
      </c>
      <c r="K14278" s="27" t="s">
        <v>302</v>
      </c>
      <c r="L14278" s="27" t="s">
        <v>335</v>
      </c>
      <c r="M14278" s="27" t="s">
        <v>324</v>
      </c>
      <c r="N14278" s="27" t="s">
        <v>309</v>
      </c>
      <c r="O14278" s="27" t="s">
        <v>30</v>
      </c>
      <c r="P14278" s="27">
        <v>79.101869249999993</v>
      </c>
    </row>
    <row r="14279" spans="7:16" x14ac:dyDescent="0.25">
      <c r="G14279" s="27" t="str">
        <f t="shared" si="223"/>
        <v>2021/2022Central Asia &amp; Eastern EuropeOthers &amp; Cross-sectoralAdaptationUnknownAll DestinationsPublicMultilateral DFI</v>
      </c>
      <c r="H14279" s="27" t="s">
        <v>291</v>
      </c>
      <c r="I14279" s="27" t="s">
        <v>313</v>
      </c>
      <c r="J14279" s="27" t="s">
        <v>297</v>
      </c>
      <c r="K14279" s="27" t="s">
        <v>302</v>
      </c>
      <c r="L14279" s="27" t="s">
        <v>301</v>
      </c>
      <c r="M14279" s="27" t="s">
        <v>338</v>
      </c>
      <c r="N14279" s="27" t="s">
        <v>309</v>
      </c>
      <c r="O14279" s="27" t="s">
        <v>30</v>
      </c>
      <c r="P14279" s="27">
        <v>0.10249999999999999</v>
      </c>
    </row>
    <row r="14280" spans="7:16" x14ac:dyDescent="0.25">
      <c r="G14280" s="27" t="str">
        <f t="shared" si="223"/>
        <v>2021/2022Central Asia &amp; Eastern EuropeOthers &amp; Cross-sectoralAdaptationUnknownDomesticPublicMultilateral DFI</v>
      </c>
      <c r="H14280" s="27" t="s">
        <v>291</v>
      </c>
      <c r="I14280" s="27" t="s">
        <v>313</v>
      </c>
      <c r="J14280" s="27" t="s">
        <v>297</v>
      </c>
      <c r="K14280" s="27" t="s">
        <v>302</v>
      </c>
      <c r="L14280" s="27" t="s">
        <v>301</v>
      </c>
      <c r="M14280" s="27" t="s">
        <v>323</v>
      </c>
      <c r="N14280" s="27" t="s">
        <v>309</v>
      </c>
      <c r="O14280" s="27" t="s">
        <v>30</v>
      </c>
      <c r="P14280" s="27">
        <v>3.0584299999999998E-4</v>
      </c>
    </row>
    <row r="14281" spans="7:16" x14ac:dyDescent="0.25">
      <c r="G14281" s="27" t="str">
        <f t="shared" si="223"/>
        <v>2021/2022Central Asia &amp; Eastern EuropeOthers &amp; Cross-sectoralAdaptationUnknownInternationalPublicMultilateral DFI</v>
      </c>
      <c r="H14281" s="27" t="s">
        <v>291</v>
      </c>
      <c r="I14281" s="27" t="s">
        <v>313</v>
      </c>
      <c r="J14281" s="27" t="s">
        <v>297</v>
      </c>
      <c r="K14281" s="27" t="s">
        <v>302</v>
      </c>
      <c r="L14281" s="27" t="s">
        <v>301</v>
      </c>
      <c r="M14281" s="27" t="s">
        <v>324</v>
      </c>
      <c r="N14281" s="27" t="s">
        <v>309</v>
      </c>
      <c r="O14281" s="27" t="s">
        <v>30</v>
      </c>
      <c r="P14281" s="27">
        <v>0.10219415699999999</v>
      </c>
    </row>
    <row r="14282" spans="7:16" x14ac:dyDescent="0.25">
      <c r="G14282" s="27" t="str">
        <f t="shared" si="223"/>
        <v>2021/2022Central Asia &amp; Eastern EuropeOthers &amp; Cross-sectoralAll UsesAll InstrumentsAll DestinationsPrivateInstitutional Investors</v>
      </c>
      <c r="H14282" s="27" t="s">
        <v>291</v>
      </c>
      <c r="I14282" s="27" t="s">
        <v>313</v>
      </c>
      <c r="J14282" s="27" t="s">
        <v>297</v>
      </c>
      <c r="K14282" s="27" t="s">
        <v>346</v>
      </c>
      <c r="L14282" s="27" t="s">
        <v>345</v>
      </c>
      <c r="M14282" s="27" t="s">
        <v>338</v>
      </c>
      <c r="N14282" s="27" t="s">
        <v>306</v>
      </c>
      <c r="O14282" s="27" t="s">
        <v>27</v>
      </c>
      <c r="P14282" s="27">
        <v>0</v>
      </c>
    </row>
    <row r="14283" spans="7:16" x14ac:dyDescent="0.25">
      <c r="G14283" s="27" t="str">
        <f t="shared" si="223"/>
        <v>2021/2022Central Asia &amp; Eastern EuropeOthers &amp; Cross-sectoralAll UsesAll InstrumentsAll DestinationsPublicBilateral DFI</v>
      </c>
      <c r="H14283" s="27" t="s">
        <v>291</v>
      </c>
      <c r="I14283" s="27" t="s">
        <v>313</v>
      </c>
      <c r="J14283" s="27" t="s">
        <v>297</v>
      </c>
      <c r="K14283" s="27" t="s">
        <v>346</v>
      </c>
      <c r="L14283" s="27" t="s">
        <v>345</v>
      </c>
      <c r="M14283" s="27" t="s">
        <v>338</v>
      </c>
      <c r="N14283" s="27" t="s">
        <v>309</v>
      </c>
      <c r="O14283" s="27" t="s">
        <v>31</v>
      </c>
      <c r="P14283" s="27">
        <v>29.577640079999998</v>
      </c>
    </row>
    <row r="14284" spans="7:16" x14ac:dyDescent="0.25">
      <c r="G14284" s="27" t="str">
        <f t="shared" si="223"/>
        <v>2021/2022Central Asia &amp; Eastern EuropeOthers &amp; Cross-sectoralAll UsesAll InstrumentsAll DestinationsPublicGovernment</v>
      </c>
      <c r="H14284" s="27" t="s">
        <v>291</v>
      </c>
      <c r="I14284" s="27" t="s">
        <v>313</v>
      </c>
      <c r="J14284" s="27" t="s">
        <v>297</v>
      </c>
      <c r="K14284" s="27" t="s">
        <v>346</v>
      </c>
      <c r="L14284" s="27" t="s">
        <v>345</v>
      </c>
      <c r="M14284" s="27" t="s">
        <v>338</v>
      </c>
      <c r="N14284" s="27" t="s">
        <v>309</v>
      </c>
      <c r="O14284" s="27" t="s">
        <v>28</v>
      </c>
      <c r="P14284" s="27">
        <v>43.486733501000003</v>
      </c>
    </row>
    <row r="14285" spans="7:16" x14ac:dyDescent="0.25">
      <c r="G14285" s="27" t="str">
        <f t="shared" si="223"/>
        <v>2021/2022Central Asia &amp; Eastern EuropeOthers &amp; Cross-sectoralAll UsesAll InstrumentsAll DestinationsPublicMultilateral Climate Funds</v>
      </c>
      <c r="H14285" s="27" t="s">
        <v>291</v>
      </c>
      <c r="I14285" s="27" t="s">
        <v>313</v>
      </c>
      <c r="J14285" s="27" t="s">
        <v>297</v>
      </c>
      <c r="K14285" s="27" t="s">
        <v>346</v>
      </c>
      <c r="L14285" s="27" t="s">
        <v>345</v>
      </c>
      <c r="M14285" s="27" t="s">
        <v>338</v>
      </c>
      <c r="N14285" s="27" t="s">
        <v>309</v>
      </c>
      <c r="O14285" s="27" t="s">
        <v>29</v>
      </c>
      <c r="P14285" s="27">
        <v>0.75</v>
      </c>
    </row>
    <row r="14286" spans="7:16" x14ac:dyDescent="0.25">
      <c r="G14286" s="27" t="str">
        <f t="shared" si="223"/>
        <v>2021/2022Central Asia &amp; Eastern EuropeOthers &amp; Cross-sectoralAll UsesAll InstrumentsAll DestinationsPublicMultilateral DFI</v>
      </c>
      <c r="H14286" s="27" t="s">
        <v>291</v>
      </c>
      <c r="I14286" s="27" t="s">
        <v>313</v>
      </c>
      <c r="J14286" s="27" t="s">
        <v>297</v>
      </c>
      <c r="K14286" s="27" t="s">
        <v>346</v>
      </c>
      <c r="L14286" s="27" t="s">
        <v>345</v>
      </c>
      <c r="M14286" s="27" t="s">
        <v>338</v>
      </c>
      <c r="N14286" s="27" t="s">
        <v>309</v>
      </c>
      <c r="O14286" s="27" t="s">
        <v>30</v>
      </c>
      <c r="P14286" s="27">
        <v>730.21054903300001</v>
      </c>
    </row>
    <row r="14287" spans="7:16" x14ac:dyDescent="0.25">
      <c r="G14287" s="27" t="str">
        <f t="shared" si="223"/>
        <v>2021/2022Central Asia &amp; Eastern EuropeOthers &amp; Cross-sectoralAll UsesAll InstrumentsAll DestinationsPublicSOE</v>
      </c>
      <c r="H14287" s="27" t="s">
        <v>291</v>
      </c>
      <c r="I14287" s="27" t="s">
        <v>313</v>
      </c>
      <c r="J14287" s="27" t="s">
        <v>297</v>
      </c>
      <c r="K14287" s="27" t="s">
        <v>346</v>
      </c>
      <c r="L14287" s="27" t="s">
        <v>345</v>
      </c>
      <c r="M14287" s="27" t="s">
        <v>338</v>
      </c>
      <c r="N14287" s="27" t="s">
        <v>309</v>
      </c>
      <c r="O14287" s="27" t="s">
        <v>34</v>
      </c>
      <c r="P14287" s="27">
        <v>0</v>
      </c>
    </row>
    <row r="14288" spans="7:16" x14ac:dyDescent="0.25">
      <c r="G14288" s="27" t="str">
        <f t="shared" si="223"/>
        <v>2021/2022Central Asia &amp; Eastern EuropeOthers &amp; Cross-sectoralAll UsesAll InstrumentsDomesticPublicMultilateral DFI</v>
      </c>
      <c r="H14288" s="27" t="s">
        <v>291</v>
      </c>
      <c r="I14288" s="27" t="s">
        <v>313</v>
      </c>
      <c r="J14288" s="27" t="s">
        <v>297</v>
      </c>
      <c r="K14288" s="27" t="s">
        <v>346</v>
      </c>
      <c r="L14288" s="27" t="s">
        <v>345</v>
      </c>
      <c r="M14288" s="27" t="s">
        <v>323</v>
      </c>
      <c r="N14288" s="27" t="s">
        <v>309</v>
      </c>
      <c r="O14288" s="27" t="s">
        <v>30</v>
      </c>
      <c r="P14288" s="27">
        <v>14.729219605999999</v>
      </c>
    </row>
    <row r="14289" spans="7:16" x14ac:dyDescent="0.25">
      <c r="G14289" s="27" t="str">
        <f t="shared" si="223"/>
        <v>2021/2022Central Asia &amp; Eastern EuropeOthers &amp; Cross-sectoralAll UsesAll InstrumentsInternationalPrivateInstitutional Investors</v>
      </c>
      <c r="H14289" s="27" t="s">
        <v>291</v>
      </c>
      <c r="I14289" s="27" t="s">
        <v>313</v>
      </c>
      <c r="J14289" s="27" t="s">
        <v>297</v>
      </c>
      <c r="K14289" s="27" t="s">
        <v>346</v>
      </c>
      <c r="L14289" s="27" t="s">
        <v>345</v>
      </c>
      <c r="M14289" s="27" t="s">
        <v>324</v>
      </c>
      <c r="N14289" s="27" t="s">
        <v>306</v>
      </c>
      <c r="O14289" s="27" t="s">
        <v>27</v>
      </c>
      <c r="P14289" s="27">
        <v>0</v>
      </c>
    </row>
    <row r="14290" spans="7:16" x14ac:dyDescent="0.25">
      <c r="G14290" s="27" t="str">
        <f t="shared" si="223"/>
        <v>2021/2022Central Asia &amp; Eastern EuropeOthers &amp; Cross-sectoralAll UsesAll InstrumentsInternationalPublicBilateral DFI</v>
      </c>
      <c r="H14290" s="27" t="s">
        <v>291</v>
      </c>
      <c r="I14290" s="27" t="s">
        <v>313</v>
      </c>
      <c r="J14290" s="27" t="s">
        <v>297</v>
      </c>
      <c r="K14290" s="27" t="s">
        <v>346</v>
      </c>
      <c r="L14290" s="27" t="s">
        <v>345</v>
      </c>
      <c r="M14290" s="27" t="s">
        <v>324</v>
      </c>
      <c r="N14290" s="27" t="s">
        <v>309</v>
      </c>
      <c r="O14290" s="27" t="s">
        <v>31</v>
      </c>
      <c r="P14290" s="27">
        <v>29.577640079999998</v>
      </c>
    </row>
    <row r="14291" spans="7:16" x14ac:dyDescent="0.25">
      <c r="G14291" s="27" t="str">
        <f t="shared" si="223"/>
        <v>2021/2022Central Asia &amp; Eastern EuropeOthers &amp; Cross-sectoralAll UsesAll InstrumentsInternationalPublicGovernment</v>
      </c>
      <c r="H14291" s="27" t="s">
        <v>291</v>
      </c>
      <c r="I14291" s="27" t="s">
        <v>313</v>
      </c>
      <c r="J14291" s="27" t="s">
        <v>297</v>
      </c>
      <c r="K14291" s="27" t="s">
        <v>346</v>
      </c>
      <c r="L14291" s="27" t="s">
        <v>345</v>
      </c>
      <c r="M14291" s="27" t="s">
        <v>324</v>
      </c>
      <c r="N14291" s="27" t="s">
        <v>309</v>
      </c>
      <c r="O14291" s="27" t="s">
        <v>28</v>
      </c>
      <c r="P14291" s="27">
        <v>43.486733501000003</v>
      </c>
    </row>
    <row r="14292" spans="7:16" x14ac:dyDescent="0.25">
      <c r="G14292" s="27" t="str">
        <f t="shared" si="223"/>
        <v>2021/2022Central Asia &amp; Eastern EuropeOthers &amp; Cross-sectoralAll UsesAll InstrumentsInternationalPublicMultilateral Climate Funds</v>
      </c>
      <c r="H14292" s="27" t="s">
        <v>291</v>
      </c>
      <c r="I14292" s="27" t="s">
        <v>313</v>
      </c>
      <c r="J14292" s="27" t="s">
        <v>297</v>
      </c>
      <c r="K14292" s="27" t="s">
        <v>346</v>
      </c>
      <c r="L14292" s="27" t="s">
        <v>345</v>
      </c>
      <c r="M14292" s="27" t="s">
        <v>324</v>
      </c>
      <c r="N14292" s="27" t="s">
        <v>309</v>
      </c>
      <c r="O14292" s="27" t="s">
        <v>29</v>
      </c>
      <c r="P14292" s="27">
        <v>0.75</v>
      </c>
    </row>
    <row r="14293" spans="7:16" x14ac:dyDescent="0.25">
      <c r="G14293" s="27" t="str">
        <f t="shared" si="223"/>
        <v>2021/2022Central Asia &amp; Eastern EuropeOthers &amp; Cross-sectoralAll UsesAll InstrumentsInternationalPublicMultilateral DFI</v>
      </c>
      <c r="H14293" s="27" t="s">
        <v>291</v>
      </c>
      <c r="I14293" s="27" t="s">
        <v>313</v>
      </c>
      <c r="J14293" s="27" t="s">
        <v>297</v>
      </c>
      <c r="K14293" s="27" t="s">
        <v>346</v>
      </c>
      <c r="L14293" s="27" t="s">
        <v>345</v>
      </c>
      <c r="M14293" s="27" t="s">
        <v>324</v>
      </c>
      <c r="N14293" s="27" t="s">
        <v>309</v>
      </c>
      <c r="O14293" s="27" t="s">
        <v>30</v>
      </c>
      <c r="P14293" s="27">
        <v>715.48132942699999</v>
      </c>
    </row>
    <row r="14294" spans="7:16" x14ac:dyDescent="0.25">
      <c r="G14294" s="27" t="str">
        <f t="shared" si="223"/>
        <v>2021/2022Central Asia &amp; Eastern EuropeOthers &amp; Cross-sectoralAll UsesAll InstrumentsInternationalPublicSOE</v>
      </c>
      <c r="H14294" s="27" t="s">
        <v>291</v>
      </c>
      <c r="I14294" s="27" t="s">
        <v>313</v>
      </c>
      <c r="J14294" s="27" t="s">
        <v>297</v>
      </c>
      <c r="K14294" s="27" t="s">
        <v>346</v>
      </c>
      <c r="L14294" s="27" t="s">
        <v>345</v>
      </c>
      <c r="M14294" s="27" t="s">
        <v>324</v>
      </c>
      <c r="N14294" s="27" t="s">
        <v>309</v>
      </c>
      <c r="O14294" s="27" t="s">
        <v>34</v>
      </c>
      <c r="P14294" s="27">
        <v>0</v>
      </c>
    </row>
    <row r="14295" spans="7:16" x14ac:dyDescent="0.25">
      <c r="G14295" s="27" t="str">
        <f t="shared" si="223"/>
        <v>2021/2022Central Asia &amp; Eastern EuropeOthers &amp; Cross-sectoralAll UsesBalance sheet financing (debt portion)All DestinationsPublicMultilateral DFI</v>
      </c>
      <c r="H14295" s="27" t="s">
        <v>291</v>
      </c>
      <c r="I14295" s="27" t="s">
        <v>313</v>
      </c>
      <c r="J14295" s="27" t="s">
        <v>297</v>
      </c>
      <c r="K14295" s="27" t="s">
        <v>346</v>
      </c>
      <c r="L14295" s="27" t="s">
        <v>333</v>
      </c>
      <c r="M14295" s="27" t="s">
        <v>338</v>
      </c>
      <c r="N14295" s="27" t="s">
        <v>309</v>
      </c>
      <c r="O14295" s="27" t="s">
        <v>30</v>
      </c>
      <c r="P14295" s="27">
        <v>109.283676762</v>
      </c>
    </row>
    <row r="14296" spans="7:16" x14ac:dyDescent="0.25">
      <c r="G14296" s="27" t="str">
        <f t="shared" si="223"/>
        <v>2021/2022Central Asia &amp; Eastern EuropeOthers &amp; Cross-sectoralAll UsesBalance sheet financing (debt portion)DomesticPublicMultilateral DFI</v>
      </c>
      <c r="H14296" s="27" t="s">
        <v>291</v>
      </c>
      <c r="I14296" s="27" t="s">
        <v>313</v>
      </c>
      <c r="J14296" s="27" t="s">
        <v>297</v>
      </c>
      <c r="K14296" s="27" t="s">
        <v>346</v>
      </c>
      <c r="L14296" s="27" t="s">
        <v>333</v>
      </c>
      <c r="M14296" s="27" t="s">
        <v>323</v>
      </c>
      <c r="N14296" s="27" t="s">
        <v>309</v>
      </c>
      <c r="O14296" s="27" t="s">
        <v>30</v>
      </c>
      <c r="P14296" s="27">
        <v>7.4999153620000003</v>
      </c>
    </row>
    <row r="14297" spans="7:16" x14ac:dyDescent="0.25">
      <c r="G14297" s="27" t="str">
        <f t="shared" si="223"/>
        <v>2021/2022Central Asia &amp; Eastern EuropeOthers &amp; Cross-sectoralAll UsesBalance sheet financing (debt portion)InternationalPublicMultilateral DFI</v>
      </c>
      <c r="H14297" s="27" t="s">
        <v>291</v>
      </c>
      <c r="I14297" s="27" t="s">
        <v>313</v>
      </c>
      <c r="J14297" s="27" t="s">
        <v>297</v>
      </c>
      <c r="K14297" s="27" t="s">
        <v>346</v>
      </c>
      <c r="L14297" s="27" t="s">
        <v>333</v>
      </c>
      <c r="M14297" s="27" t="s">
        <v>324</v>
      </c>
      <c r="N14297" s="27" t="s">
        <v>309</v>
      </c>
      <c r="O14297" s="27" t="s">
        <v>30</v>
      </c>
      <c r="P14297" s="27">
        <v>101.7837614</v>
      </c>
    </row>
    <row r="14298" spans="7:16" x14ac:dyDescent="0.25">
      <c r="G14298" s="27" t="str">
        <f t="shared" si="223"/>
        <v>2021/2022Central Asia &amp; Eastern EuropeOthers &amp; Cross-sectoralAll UsesGrantAll DestinationsPublicBilateral DFI</v>
      </c>
      <c r="H14298" s="27" t="s">
        <v>291</v>
      </c>
      <c r="I14298" s="27" t="s">
        <v>313</v>
      </c>
      <c r="J14298" s="27" t="s">
        <v>297</v>
      </c>
      <c r="K14298" s="27" t="s">
        <v>346</v>
      </c>
      <c r="L14298" s="27" t="s">
        <v>332</v>
      </c>
      <c r="M14298" s="27" t="s">
        <v>338</v>
      </c>
      <c r="N14298" s="27" t="s">
        <v>309</v>
      </c>
      <c r="O14298" s="27" t="s">
        <v>31</v>
      </c>
      <c r="P14298" s="27">
        <v>1.283403E-2</v>
      </c>
    </row>
    <row r="14299" spans="7:16" x14ac:dyDescent="0.25">
      <c r="G14299" s="27" t="str">
        <f t="shared" si="223"/>
        <v>2021/2022Central Asia &amp; Eastern EuropeOthers &amp; Cross-sectoralAll UsesGrantAll DestinationsPublicGovernment</v>
      </c>
      <c r="H14299" s="27" t="s">
        <v>291</v>
      </c>
      <c r="I14299" s="27" t="s">
        <v>313</v>
      </c>
      <c r="J14299" s="27" t="s">
        <v>297</v>
      </c>
      <c r="K14299" s="27" t="s">
        <v>346</v>
      </c>
      <c r="L14299" s="27" t="s">
        <v>332</v>
      </c>
      <c r="M14299" s="27" t="s">
        <v>338</v>
      </c>
      <c r="N14299" s="27" t="s">
        <v>309</v>
      </c>
      <c r="O14299" s="27" t="s">
        <v>28</v>
      </c>
      <c r="P14299" s="27">
        <v>43.486733501000003</v>
      </c>
    </row>
    <row r="14300" spans="7:16" x14ac:dyDescent="0.25">
      <c r="G14300" s="27" t="str">
        <f t="shared" si="223"/>
        <v>2021/2022Central Asia &amp; Eastern EuropeOthers &amp; Cross-sectoralAll UsesGrantAll DestinationsPublicMultilateral Climate Funds</v>
      </c>
      <c r="H14300" s="27" t="s">
        <v>291</v>
      </c>
      <c r="I14300" s="27" t="s">
        <v>313</v>
      </c>
      <c r="J14300" s="27" t="s">
        <v>297</v>
      </c>
      <c r="K14300" s="27" t="s">
        <v>346</v>
      </c>
      <c r="L14300" s="27" t="s">
        <v>332</v>
      </c>
      <c r="M14300" s="27" t="s">
        <v>338</v>
      </c>
      <c r="N14300" s="27" t="s">
        <v>309</v>
      </c>
      <c r="O14300" s="27" t="s">
        <v>29</v>
      </c>
      <c r="P14300" s="27">
        <v>0.75</v>
      </c>
    </row>
    <row r="14301" spans="7:16" x14ac:dyDescent="0.25">
      <c r="G14301" s="27" t="str">
        <f t="shared" si="223"/>
        <v>2021/2022Central Asia &amp; Eastern EuropeOthers &amp; Cross-sectoralAll UsesGrantAll DestinationsPublicMultilateral DFI</v>
      </c>
      <c r="H14301" s="27" t="s">
        <v>291</v>
      </c>
      <c r="I14301" s="27" t="s">
        <v>313</v>
      </c>
      <c r="J14301" s="27" t="s">
        <v>297</v>
      </c>
      <c r="K14301" s="27" t="s">
        <v>346</v>
      </c>
      <c r="L14301" s="27" t="s">
        <v>332</v>
      </c>
      <c r="M14301" s="27" t="s">
        <v>338</v>
      </c>
      <c r="N14301" s="27" t="s">
        <v>309</v>
      </c>
      <c r="O14301" s="27" t="s">
        <v>30</v>
      </c>
      <c r="P14301" s="27">
        <v>25.644683254</v>
      </c>
    </row>
    <row r="14302" spans="7:16" x14ac:dyDescent="0.25">
      <c r="G14302" s="27" t="str">
        <f t="shared" si="223"/>
        <v>2021/2022Central Asia &amp; Eastern EuropeOthers &amp; Cross-sectoralAll UsesGrantAll DestinationsPublicSOE</v>
      </c>
      <c r="H14302" s="27" t="s">
        <v>291</v>
      </c>
      <c r="I14302" s="27" t="s">
        <v>313</v>
      </c>
      <c r="J14302" s="27" t="s">
        <v>297</v>
      </c>
      <c r="K14302" s="27" t="s">
        <v>346</v>
      </c>
      <c r="L14302" s="27" t="s">
        <v>332</v>
      </c>
      <c r="M14302" s="27" t="s">
        <v>338</v>
      </c>
      <c r="N14302" s="27" t="s">
        <v>309</v>
      </c>
      <c r="O14302" s="27" t="s">
        <v>34</v>
      </c>
      <c r="P14302" s="27">
        <v>0</v>
      </c>
    </row>
    <row r="14303" spans="7:16" x14ac:dyDescent="0.25">
      <c r="G14303" s="27" t="str">
        <f t="shared" si="223"/>
        <v>2021/2022Central Asia &amp; Eastern EuropeOthers &amp; Cross-sectoralAll UsesGrantDomesticPublicMultilateral DFI</v>
      </c>
      <c r="H14303" s="27" t="s">
        <v>291</v>
      </c>
      <c r="I14303" s="27" t="s">
        <v>313</v>
      </c>
      <c r="J14303" s="27" t="s">
        <v>297</v>
      </c>
      <c r="K14303" s="27" t="s">
        <v>346</v>
      </c>
      <c r="L14303" s="27" t="s">
        <v>332</v>
      </c>
      <c r="M14303" s="27" t="s">
        <v>323</v>
      </c>
      <c r="N14303" s="27" t="s">
        <v>309</v>
      </c>
      <c r="O14303" s="27" t="s">
        <v>30</v>
      </c>
      <c r="P14303" s="27">
        <v>6.2215463999999998E-2</v>
      </c>
    </row>
    <row r="14304" spans="7:16" x14ac:dyDescent="0.25">
      <c r="G14304" s="27" t="str">
        <f t="shared" si="223"/>
        <v>2021/2022Central Asia &amp; Eastern EuropeOthers &amp; Cross-sectoralAll UsesGrantInternationalPublicBilateral DFI</v>
      </c>
      <c r="H14304" s="27" t="s">
        <v>291</v>
      </c>
      <c r="I14304" s="27" t="s">
        <v>313</v>
      </c>
      <c r="J14304" s="27" t="s">
        <v>297</v>
      </c>
      <c r="K14304" s="27" t="s">
        <v>346</v>
      </c>
      <c r="L14304" s="27" t="s">
        <v>332</v>
      </c>
      <c r="M14304" s="27" t="s">
        <v>324</v>
      </c>
      <c r="N14304" s="27" t="s">
        <v>309</v>
      </c>
      <c r="O14304" s="27" t="s">
        <v>31</v>
      </c>
      <c r="P14304" s="27">
        <v>1.283403E-2</v>
      </c>
    </row>
    <row r="14305" spans="7:16" x14ac:dyDescent="0.25">
      <c r="G14305" s="27" t="str">
        <f t="shared" si="223"/>
        <v>2021/2022Central Asia &amp; Eastern EuropeOthers &amp; Cross-sectoralAll UsesGrantInternationalPublicGovernment</v>
      </c>
      <c r="H14305" s="27" t="s">
        <v>291</v>
      </c>
      <c r="I14305" s="27" t="s">
        <v>313</v>
      </c>
      <c r="J14305" s="27" t="s">
        <v>297</v>
      </c>
      <c r="K14305" s="27" t="s">
        <v>346</v>
      </c>
      <c r="L14305" s="27" t="s">
        <v>332</v>
      </c>
      <c r="M14305" s="27" t="s">
        <v>324</v>
      </c>
      <c r="N14305" s="27" t="s">
        <v>309</v>
      </c>
      <c r="O14305" s="27" t="s">
        <v>28</v>
      </c>
      <c r="P14305" s="27">
        <v>43.486733501000003</v>
      </c>
    </row>
    <row r="14306" spans="7:16" x14ac:dyDescent="0.25">
      <c r="G14306" s="27" t="str">
        <f t="shared" si="223"/>
        <v>2021/2022Central Asia &amp; Eastern EuropeOthers &amp; Cross-sectoralAll UsesGrantInternationalPublicMultilateral Climate Funds</v>
      </c>
      <c r="H14306" s="27" t="s">
        <v>291</v>
      </c>
      <c r="I14306" s="27" t="s">
        <v>313</v>
      </c>
      <c r="J14306" s="27" t="s">
        <v>297</v>
      </c>
      <c r="K14306" s="27" t="s">
        <v>346</v>
      </c>
      <c r="L14306" s="27" t="s">
        <v>332</v>
      </c>
      <c r="M14306" s="27" t="s">
        <v>324</v>
      </c>
      <c r="N14306" s="27" t="s">
        <v>309</v>
      </c>
      <c r="O14306" s="27" t="s">
        <v>29</v>
      </c>
      <c r="P14306" s="27">
        <v>0.75</v>
      </c>
    </row>
    <row r="14307" spans="7:16" x14ac:dyDescent="0.25">
      <c r="G14307" s="27" t="str">
        <f t="shared" si="223"/>
        <v>2021/2022Central Asia &amp; Eastern EuropeOthers &amp; Cross-sectoralAll UsesGrantInternationalPublicMultilateral DFI</v>
      </c>
      <c r="H14307" s="27" t="s">
        <v>291</v>
      </c>
      <c r="I14307" s="27" t="s">
        <v>313</v>
      </c>
      <c r="J14307" s="27" t="s">
        <v>297</v>
      </c>
      <c r="K14307" s="27" t="s">
        <v>346</v>
      </c>
      <c r="L14307" s="27" t="s">
        <v>332</v>
      </c>
      <c r="M14307" s="27" t="s">
        <v>324</v>
      </c>
      <c r="N14307" s="27" t="s">
        <v>309</v>
      </c>
      <c r="O14307" s="27" t="s">
        <v>30</v>
      </c>
      <c r="P14307" s="27">
        <v>25.582467789999999</v>
      </c>
    </row>
    <row r="14308" spans="7:16" x14ac:dyDescent="0.25">
      <c r="G14308" s="27" t="str">
        <f t="shared" si="223"/>
        <v>2021/2022Central Asia &amp; Eastern EuropeOthers &amp; Cross-sectoralAll UsesGrantInternationalPublicSOE</v>
      </c>
      <c r="H14308" s="27" t="s">
        <v>291</v>
      </c>
      <c r="I14308" s="27" t="s">
        <v>313</v>
      </c>
      <c r="J14308" s="27" t="s">
        <v>297</v>
      </c>
      <c r="K14308" s="27" t="s">
        <v>346</v>
      </c>
      <c r="L14308" s="27" t="s">
        <v>332</v>
      </c>
      <c r="M14308" s="27" t="s">
        <v>324</v>
      </c>
      <c r="N14308" s="27" t="s">
        <v>309</v>
      </c>
      <c r="O14308" s="27" t="s">
        <v>34</v>
      </c>
      <c r="P14308" s="27">
        <v>0</v>
      </c>
    </row>
    <row r="14309" spans="7:16" x14ac:dyDescent="0.25">
      <c r="G14309" s="27" t="str">
        <f t="shared" si="223"/>
        <v>2021/2022Central Asia &amp; Eastern EuropeOthers &amp; Cross-sectoralAll UsesLow-cost project debtAll DestinationsPrivateInstitutional Investors</v>
      </c>
      <c r="H14309" s="27" t="s">
        <v>291</v>
      </c>
      <c r="I14309" s="27" t="s">
        <v>313</v>
      </c>
      <c r="J14309" s="27" t="s">
        <v>297</v>
      </c>
      <c r="K14309" s="27" t="s">
        <v>346</v>
      </c>
      <c r="L14309" s="27" t="s">
        <v>336</v>
      </c>
      <c r="M14309" s="27" t="s">
        <v>338</v>
      </c>
      <c r="N14309" s="27" t="s">
        <v>306</v>
      </c>
      <c r="O14309" s="27" t="s">
        <v>27</v>
      </c>
      <c r="P14309" s="27">
        <v>0</v>
      </c>
    </row>
    <row r="14310" spans="7:16" x14ac:dyDescent="0.25">
      <c r="G14310" s="27" t="str">
        <f t="shared" si="223"/>
        <v>2021/2022Central Asia &amp; Eastern EuropeOthers &amp; Cross-sectoralAll UsesLow-cost project debtAll DestinationsPublicBilateral DFI</v>
      </c>
      <c r="H14310" s="27" t="s">
        <v>291</v>
      </c>
      <c r="I14310" s="27" t="s">
        <v>313</v>
      </c>
      <c r="J14310" s="27" t="s">
        <v>297</v>
      </c>
      <c r="K14310" s="27" t="s">
        <v>346</v>
      </c>
      <c r="L14310" s="27" t="s">
        <v>336</v>
      </c>
      <c r="M14310" s="27" t="s">
        <v>338</v>
      </c>
      <c r="N14310" s="27" t="s">
        <v>309</v>
      </c>
      <c r="O14310" s="27" t="s">
        <v>31</v>
      </c>
      <c r="P14310" s="27">
        <v>29.564806050000001</v>
      </c>
    </row>
    <row r="14311" spans="7:16" x14ac:dyDescent="0.25">
      <c r="G14311" s="27" t="str">
        <f t="shared" si="223"/>
        <v>2021/2022Central Asia &amp; Eastern EuropeOthers &amp; Cross-sectoralAll UsesLow-cost project debtAll DestinationsPublicMultilateral Climate Funds</v>
      </c>
      <c r="H14311" s="27" t="s">
        <v>291</v>
      </c>
      <c r="I14311" s="27" t="s">
        <v>313</v>
      </c>
      <c r="J14311" s="27" t="s">
        <v>297</v>
      </c>
      <c r="K14311" s="27" t="s">
        <v>346</v>
      </c>
      <c r="L14311" s="27" t="s">
        <v>336</v>
      </c>
      <c r="M14311" s="27" t="s">
        <v>338</v>
      </c>
      <c r="N14311" s="27" t="s">
        <v>309</v>
      </c>
      <c r="O14311" s="27" t="s">
        <v>29</v>
      </c>
      <c r="P14311" s="27">
        <v>0</v>
      </c>
    </row>
    <row r="14312" spans="7:16" x14ac:dyDescent="0.25">
      <c r="G14312" s="27" t="str">
        <f t="shared" si="223"/>
        <v>2021/2022Central Asia &amp; Eastern EuropeOthers &amp; Cross-sectoralAll UsesLow-cost project debtAll DestinationsPublicMultilateral DFI</v>
      </c>
      <c r="H14312" s="27" t="s">
        <v>291</v>
      </c>
      <c r="I14312" s="27" t="s">
        <v>313</v>
      </c>
      <c r="J14312" s="27" t="s">
        <v>297</v>
      </c>
      <c r="K14312" s="27" t="s">
        <v>346</v>
      </c>
      <c r="L14312" s="27" t="s">
        <v>336</v>
      </c>
      <c r="M14312" s="27" t="s">
        <v>338</v>
      </c>
      <c r="N14312" s="27" t="s">
        <v>309</v>
      </c>
      <c r="O14312" s="27" t="s">
        <v>30</v>
      </c>
      <c r="P14312" s="27">
        <v>0</v>
      </c>
    </row>
    <row r="14313" spans="7:16" x14ac:dyDescent="0.25">
      <c r="G14313" s="27" t="str">
        <f t="shared" si="223"/>
        <v>2021/2022Central Asia &amp; Eastern EuropeOthers &amp; Cross-sectoralAll UsesLow-cost project debtInternationalPrivateInstitutional Investors</v>
      </c>
      <c r="H14313" s="27" t="s">
        <v>291</v>
      </c>
      <c r="I14313" s="27" t="s">
        <v>313</v>
      </c>
      <c r="J14313" s="27" t="s">
        <v>297</v>
      </c>
      <c r="K14313" s="27" t="s">
        <v>346</v>
      </c>
      <c r="L14313" s="27" t="s">
        <v>336</v>
      </c>
      <c r="M14313" s="27" t="s">
        <v>324</v>
      </c>
      <c r="N14313" s="27" t="s">
        <v>306</v>
      </c>
      <c r="O14313" s="27" t="s">
        <v>27</v>
      </c>
      <c r="P14313" s="27">
        <v>0</v>
      </c>
    </row>
    <row r="14314" spans="7:16" x14ac:dyDescent="0.25">
      <c r="G14314" s="27" t="str">
        <f t="shared" si="223"/>
        <v>2021/2022Central Asia &amp; Eastern EuropeOthers &amp; Cross-sectoralAll UsesLow-cost project debtInternationalPublicBilateral DFI</v>
      </c>
      <c r="H14314" s="27" t="s">
        <v>291</v>
      </c>
      <c r="I14314" s="27" t="s">
        <v>313</v>
      </c>
      <c r="J14314" s="27" t="s">
        <v>297</v>
      </c>
      <c r="K14314" s="27" t="s">
        <v>346</v>
      </c>
      <c r="L14314" s="27" t="s">
        <v>336</v>
      </c>
      <c r="M14314" s="27" t="s">
        <v>324</v>
      </c>
      <c r="N14314" s="27" t="s">
        <v>309</v>
      </c>
      <c r="O14314" s="27" t="s">
        <v>31</v>
      </c>
      <c r="P14314" s="27">
        <v>29.564806050000001</v>
      </c>
    </row>
    <row r="14315" spans="7:16" x14ac:dyDescent="0.25">
      <c r="G14315" s="27" t="str">
        <f t="shared" si="223"/>
        <v>2021/2022Central Asia &amp; Eastern EuropeOthers &amp; Cross-sectoralAll UsesLow-cost project debtInternationalPublicMultilateral Climate Funds</v>
      </c>
      <c r="H14315" s="27" t="s">
        <v>291</v>
      </c>
      <c r="I14315" s="27" t="s">
        <v>313</v>
      </c>
      <c r="J14315" s="27" t="s">
        <v>297</v>
      </c>
      <c r="K14315" s="27" t="s">
        <v>346</v>
      </c>
      <c r="L14315" s="27" t="s">
        <v>336</v>
      </c>
      <c r="M14315" s="27" t="s">
        <v>324</v>
      </c>
      <c r="N14315" s="27" t="s">
        <v>309</v>
      </c>
      <c r="O14315" s="27" t="s">
        <v>29</v>
      </c>
      <c r="P14315" s="27">
        <v>0</v>
      </c>
    </row>
    <row r="14316" spans="7:16" x14ac:dyDescent="0.25">
      <c r="G14316" s="27" t="str">
        <f t="shared" si="223"/>
        <v>2021/2022Central Asia &amp; Eastern EuropeOthers &amp; Cross-sectoralAll UsesLow-cost project debtInternationalPublicMultilateral DFI</v>
      </c>
      <c r="H14316" s="27" t="s">
        <v>291</v>
      </c>
      <c r="I14316" s="27" t="s">
        <v>313</v>
      </c>
      <c r="J14316" s="27" t="s">
        <v>297</v>
      </c>
      <c r="K14316" s="27" t="s">
        <v>346</v>
      </c>
      <c r="L14316" s="27" t="s">
        <v>336</v>
      </c>
      <c r="M14316" s="27" t="s">
        <v>324</v>
      </c>
      <c r="N14316" s="27" t="s">
        <v>309</v>
      </c>
      <c r="O14316" s="27" t="s">
        <v>30</v>
      </c>
      <c r="P14316" s="27">
        <v>0</v>
      </c>
    </row>
    <row r="14317" spans="7:16" x14ac:dyDescent="0.25">
      <c r="G14317" s="27" t="str">
        <f t="shared" si="223"/>
        <v>2021/2022Central Asia &amp; Eastern EuropeOthers &amp; Cross-sectoralAll UsesProject-level market rate debtAll DestinationsPublicBilateral DFI</v>
      </c>
      <c r="H14317" s="27" t="s">
        <v>291</v>
      </c>
      <c r="I14317" s="27" t="s">
        <v>313</v>
      </c>
      <c r="J14317" s="27" t="s">
        <v>297</v>
      </c>
      <c r="K14317" s="27" t="s">
        <v>346</v>
      </c>
      <c r="L14317" s="27" t="s">
        <v>335</v>
      </c>
      <c r="M14317" s="27" t="s">
        <v>338</v>
      </c>
      <c r="N14317" s="27" t="s">
        <v>309</v>
      </c>
      <c r="O14317" s="27" t="s">
        <v>31</v>
      </c>
      <c r="P14317" s="27">
        <v>0</v>
      </c>
    </row>
    <row r="14318" spans="7:16" x14ac:dyDescent="0.25">
      <c r="G14318" s="27" t="str">
        <f t="shared" si="223"/>
        <v>2021/2022Central Asia &amp; Eastern EuropeOthers &amp; Cross-sectoralAll UsesProject-level market rate debtAll DestinationsPublicMultilateral DFI</v>
      </c>
      <c r="H14318" s="27" t="s">
        <v>291</v>
      </c>
      <c r="I14318" s="27" t="s">
        <v>313</v>
      </c>
      <c r="J14318" s="27" t="s">
        <v>297</v>
      </c>
      <c r="K14318" s="27" t="s">
        <v>346</v>
      </c>
      <c r="L14318" s="27" t="s">
        <v>335</v>
      </c>
      <c r="M14318" s="27" t="s">
        <v>338</v>
      </c>
      <c r="N14318" s="27" t="s">
        <v>309</v>
      </c>
      <c r="O14318" s="27" t="s">
        <v>30</v>
      </c>
      <c r="P14318" s="27">
        <v>313.19573907500001</v>
      </c>
    </row>
    <row r="14319" spans="7:16" x14ac:dyDescent="0.25">
      <c r="G14319" s="27" t="str">
        <f t="shared" si="223"/>
        <v>2021/2022Central Asia &amp; Eastern EuropeOthers &amp; Cross-sectoralAll UsesProject-level market rate debtDomesticPublicMultilateral DFI</v>
      </c>
      <c r="H14319" s="27" t="s">
        <v>291</v>
      </c>
      <c r="I14319" s="27" t="s">
        <v>313</v>
      </c>
      <c r="J14319" s="27" t="s">
        <v>297</v>
      </c>
      <c r="K14319" s="27" t="s">
        <v>346</v>
      </c>
      <c r="L14319" s="27" t="s">
        <v>335</v>
      </c>
      <c r="M14319" s="27" t="s">
        <v>323</v>
      </c>
      <c r="N14319" s="27" t="s">
        <v>309</v>
      </c>
      <c r="O14319" s="27" t="s">
        <v>30</v>
      </c>
      <c r="P14319" s="27">
        <v>5.7564032949999904</v>
      </c>
    </row>
    <row r="14320" spans="7:16" x14ac:dyDescent="0.25">
      <c r="G14320" s="27" t="str">
        <f t="shared" si="223"/>
        <v>2021/2022Central Asia &amp; Eastern EuropeOthers &amp; Cross-sectoralAll UsesProject-level market rate debtInternationalPublicBilateral DFI</v>
      </c>
      <c r="H14320" s="27" t="s">
        <v>291</v>
      </c>
      <c r="I14320" s="27" t="s">
        <v>313</v>
      </c>
      <c r="J14320" s="27" t="s">
        <v>297</v>
      </c>
      <c r="K14320" s="27" t="s">
        <v>346</v>
      </c>
      <c r="L14320" s="27" t="s">
        <v>335</v>
      </c>
      <c r="M14320" s="27" t="s">
        <v>324</v>
      </c>
      <c r="N14320" s="27" t="s">
        <v>309</v>
      </c>
      <c r="O14320" s="27" t="s">
        <v>31</v>
      </c>
      <c r="P14320" s="27">
        <v>0</v>
      </c>
    </row>
    <row r="14321" spans="7:16" x14ac:dyDescent="0.25">
      <c r="G14321" s="27" t="str">
        <f t="shared" si="223"/>
        <v>2021/2022Central Asia &amp; Eastern EuropeOthers &amp; Cross-sectoralAll UsesProject-level market rate debtInternationalPublicMultilateral DFI</v>
      </c>
      <c r="H14321" s="27" t="s">
        <v>291</v>
      </c>
      <c r="I14321" s="27" t="s">
        <v>313</v>
      </c>
      <c r="J14321" s="27" t="s">
        <v>297</v>
      </c>
      <c r="K14321" s="27" t="s">
        <v>346</v>
      </c>
      <c r="L14321" s="27" t="s">
        <v>335</v>
      </c>
      <c r="M14321" s="27" t="s">
        <v>324</v>
      </c>
      <c r="N14321" s="27" t="s">
        <v>309</v>
      </c>
      <c r="O14321" s="27" t="s">
        <v>30</v>
      </c>
      <c r="P14321" s="27">
        <v>307.43933578000002</v>
      </c>
    </row>
    <row r="14322" spans="7:16" x14ac:dyDescent="0.25">
      <c r="G14322" s="27" t="str">
        <f t="shared" si="223"/>
        <v>2021/2022Central Asia &amp; Eastern EuropeOthers &amp; Cross-sectoralAll UsesUnknownAll DestinationsPublicMultilateral DFI</v>
      </c>
      <c r="H14322" s="27" t="s">
        <v>291</v>
      </c>
      <c r="I14322" s="27" t="s">
        <v>313</v>
      </c>
      <c r="J14322" s="27" t="s">
        <v>297</v>
      </c>
      <c r="K14322" s="27" t="s">
        <v>346</v>
      </c>
      <c r="L14322" s="27" t="s">
        <v>301</v>
      </c>
      <c r="M14322" s="27" t="s">
        <v>338</v>
      </c>
      <c r="N14322" s="27" t="s">
        <v>309</v>
      </c>
      <c r="O14322" s="27" t="s">
        <v>30</v>
      </c>
      <c r="P14322" s="27">
        <v>282.08644994199898</v>
      </c>
    </row>
    <row r="14323" spans="7:16" x14ac:dyDescent="0.25">
      <c r="G14323" s="27" t="str">
        <f t="shared" si="223"/>
        <v>2021/2022Central Asia &amp; Eastern EuropeOthers &amp; Cross-sectoralAll UsesUnknownDomesticPublicMultilateral DFI</v>
      </c>
      <c r="H14323" s="27" t="s">
        <v>291</v>
      </c>
      <c r="I14323" s="27" t="s">
        <v>313</v>
      </c>
      <c r="J14323" s="27" t="s">
        <v>297</v>
      </c>
      <c r="K14323" s="27" t="s">
        <v>346</v>
      </c>
      <c r="L14323" s="27" t="s">
        <v>301</v>
      </c>
      <c r="M14323" s="27" t="s">
        <v>323</v>
      </c>
      <c r="N14323" s="27" t="s">
        <v>309</v>
      </c>
      <c r="O14323" s="27" t="s">
        <v>30</v>
      </c>
      <c r="P14323" s="27">
        <v>1.4106854849999999</v>
      </c>
    </row>
    <row r="14324" spans="7:16" x14ac:dyDescent="0.25">
      <c r="G14324" s="27" t="str">
        <f t="shared" si="223"/>
        <v>2021/2022Central Asia &amp; Eastern EuropeOthers &amp; Cross-sectoralAll UsesUnknownInternationalPublicMultilateral DFI</v>
      </c>
      <c r="H14324" s="27" t="s">
        <v>291</v>
      </c>
      <c r="I14324" s="27" t="s">
        <v>313</v>
      </c>
      <c r="J14324" s="27" t="s">
        <v>297</v>
      </c>
      <c r="K14324" s="27" t="s">
        <v>346</v>
      </c>
      <c r="L14324" s="27" t="s">
        <v>301</v>
      </c>
      <c r="M14324" s="27" t="s">
        <v>324</v>
      </c>
      <c r="N14324" s="27" t="s">
        <v>309</v>
      </c>
      <c r="O14324" s="27" t="s">
        <v>30</v>
      </c>
      <c r="P14324" s="27">
        <v>280.67576445699899</v>
      </c>
    </row>
    <row r="14325" spans="7:16" x14ac:dyDescent="0.25">
      <c r="G14325" s="27" t="str">
        <f t="shared" si="223"/>
        <v>2021/2022Central Asia &amp; Eastern EuropeOthers &amp; Cross-sectoralMitigationAll InstrumentsAll DestinationsPublicBilateral DFI</v>
      </c>
      <c r="H14325" s="27" t="s">
        <v>291</v>
      </c>
      <c r="I14325" s="27" t="s">
        <v>313</v>
      </c>
      <c r="J14325" s="27" t="s">
        <v>297</v>
      </c>
      <c r="K14325" s="27" t="s">
        <v>303</v>
      </c>
      <c r="L14325" s="27" t="s">
        <v>345</v>
      </c>
      <c r="M14325" s="27" t="s">
        <v>338</v>
      </c>
      <c r="N14325" s="27" t="s">
        <v>309</v>
      </c>
      <c r="O14325" s="27" t="s">
        <v>31</v>
      </c>
      <c r="P14325" s="27">
        <v>1.283403E-2</v>
      </c>
    </row>
    <row r="14326" spans="7:16" x14ac:dyDescent="0.25">
      <c r="G14326" s="27" t="str">
        <f t="shared" si="223"/>
        <v>2021/2022Central Asia &amp; Eastern EuropeOthers &amp; Cross-sectoralMitigationAll InstrumentsAll DestinationsPublicGovernment</v>
      </c>
      <c r="H14326" s="27" t="s">
        <v>291</v>
      </c>
      <c r="I14326" s="27" t="s">
        <v>313</v>
      </c>
      <c r="J14326" s="27" t="s">
        <v>297</v>
      </c>
      <c r="K14326" s="27" t="s">
        <v>303</v>
      </c>
      <c r="L14326" s="27" t="s">
        <v>345</v>
      </c>
      <c r="M14326" s="27" t="s">
        <v>338</v>
      </c>
      <c r="N14326" s="27" t="s">
        <v>309</v>
      </c>
      <c r="O14326" s="27" t="s">
        <v>28</v>
      </c>
      <c r="P14326" s="27">
        <v>2.9151391910000002</v>
      </c>
    </row>
    <row r="14327" spans="7:16" x14ac:dyDescent="0.25">
      <c r="G14327" s="27" t="str">
        <f t="shared" si="223"/>
        <v>2021/2022Central Asia &amp; Eastern EuropeOthers &amp; Cross-sectoralMitigationAll InstrumentsAll DestinationsPublicMultilateral Climate Funds</v>
      </c>
      <c r="H14327" s="27" t="s">
        <v>291</v>
      </c>
      <c r="I14327" s="27" t="s">
        <v>313</v>
      </c>
      <c r="J14327" s="27" t="s">
        <v>297</v>
      </c>
      <c r="K14327" s="27" t="s">
        <v>303</v>
      </c>
      <c r="L14327" s="27" t="s">
        <v>345</v>
      </c>
      <c r="M14327" s="27" t="s">
        <v>338</v>
      </c>
      <c r="N14327" s="27" t="s">
        <v>309</v>
      </c>
      <c r="O14327" s="27" t="s">
        <v>29</v>
      </c>
      <c r="P14327" s="27">
        <v>0.75</v>
      </c>
    </row>
    <row r="14328" spans="7:16" x14ac:dyDescent="0.25">
      <c r="G14328" s="27" t="str">
        <f t="shared" si="223"/>
        <v>2021/2022Central Asia &amp; Eastern EuropeOthers &amp; Cross-sectoralMitigationAll InstrumentsAll DestinationsPublicMultilateral DFI</v>
      </c>
      <c r="H14328" s="27" t="s">
        <v>291</v>
      </c>
      <c r="I14328" s="27" t="s">
        <v>313</v>
      </c>
      <c r="J14328" s="27" t="s">
        <v>297</v>
      </c>
      <c r="K14328" s="27" t="s">
        <v>303</v>
      </c>
      <c r="L14328" s="27" t="s">
        <v>345</v>
      </c>
      <c r="M14328" s="27" t="s">
        <v>338</v>
      </c>
      <c r="N14328" s="27" t="s">
        <v>309</v>
      </c>
      <c r="O14328" s="27" t="s">
        <v>30</v>
      </c>
      <c r="P14328" s="27">
        <v>232.484257453</v>
      </c>
    </row>
    <row r="14329" spans="7:16" x14ac:dyDescent="0.25">
      <c r="G14329" s="27" t="str">
        <f t="shared" si="223"/>
        <v>2021/2022Central Asia &amp; Eastern EuropeOthers &amp; Cross-sectoralMitigationAll InstrumentsDomesticPublicMultilateral DFI</v>
      </c>
      <c r="H14329" s="27" t="s">
        <v>291</v>
      </c>
      <c r="I14329" s="27" t="s">
        <v>313</v>
      </c>
      <c r="J14329" s="27" t="s">
        <v>297</v>
      </c>
      <c r="K14329" s="27" t="s">
        <v>303</v>
      </c>
      <c r="L14329" s="27" t="s">
        <v>345</v>
      </c>
      <c r="M14329" s="27" t="s">
        <v>323</v>
      </c>
      <c r="N14329" s="27" t="s">
        <v>309</v>
      </c>
      <c r="O14329" s="27" t="s">
        <v>30</v>
      </c>
      <c r="P14329" s="27">
        <v>4.5326816230000002</v>
      </c>
    </row>
    <row r="14330" spans="7:16" x14ac:dyDescent="0.25">
      <c r="G14330" s="27" t="str">
        <f t="shared" si="223"/>
        <v>2021/2022Central Asia &amp; Eastern EuropeOthers &amp; Cross-sectoralMitigationAll InstrumentsInternationalPublicBilateral DFI</v>
      </c>
      <c r="H14330" s="27" t="s">
        <v>291</v>
      </c>
      <c r="I14330" s="27" t="s">
        <v>313</v>
      </c>
      <c r="J14330" s="27" t="s">
        <v>297</v>
      </c>
      <c r="K14330" s="27" t="s">
        <v>303</v>
      </c>
      <c r="L14330" s="27" t="s">
        <v>345</v>
      </c>
      <c r="M14330" s="27" t="s">
        <v>324</v>
      </c>
      <c r="N14330" s="27" t="s">
        <v>309</v>
      </c>
      <c r="O14330" s="27" t="s">
        <v>31</v>
      </c>
      <c r="P14330" s="27">
        <v>1.283403E-2</v>
      </c>
    </row>
    <row r="14331" spans="7:16" x14ac:dyDescent="0.25">
      <c r="G14331" s="27" t="str">
        <f t="shared" si="223"/>
        <v>2021/2022Central Asia &amp; Eastern EuropeOthers &amp; Cross-sectoralMitigationAll InstrumentsInternationalPublicGovernment</v>
      </c>
      <c r="H14331" s="27" t="s">
        <v>291</v>
      </c>
      <c r="I14331" s="27" t="s">
        <v>313</v>
      </c>
      <c r="J14331" s="27" t="s">
        <v>297</v>
      </c>
      <c r="K14331" s="27" t="s">
        <v>303</v>
      </c>
      <c r="L14331" s="27" t="s">
        <v>345</v>
      </c>
      <c r="M14331" s="27" t="s">
        <v>324</v>
      </c>
      <c r="N14331" s="27" t="s">
        <v>309</v>
      </c>
      <c r="O14331" s="27" t="s">
        <v>28</v>
      </c>
      <c r="P14331" s="27">
        <v>2.9151391910000002</v>
      </c>
    </row>
    <row r="14332" spans="7:16" x14ac:dyDescent="0.25">
      <c r="G14332" s="27" t="str">
        <f t="shared" si="223"/>
        <v>2021/2022Central Asia &amp; Eastern EuropeOthers &amp; Cross-sectoralMitigationAll InstrumentsInternationalPublicMultilateral Climate Funds</v>
      </c>
      <c r="H14332" s="27" t="s">
        <v>291</v>
      </c>
      <c r="I14332" s="27" t="s">
        <v>313</v>
      </c>
      <c r="J14332" s="27" t="s">
        <v>297</v>
      </c>
      <c r="K14332" s="27" t="s">
        <v>303</v>
      </c>
      <c r="L14332" s="27" t="s">
        <v>345</v>
      </c>
      <c r="M14332" s="27" t="s">
        <v>324</v>
      </c>
      <c r="N14332" s="27" t="s">
        <v>309</v>
      </c>
      <c r="O14332" s="27" t="s">
        <v>29</v>
      </c>
      <c r="P14332" s="27">
        <v>0.75</v>
      </c>
    </row>
    <row r="14333" spans="7:16" x14ac:dyDescent="0.25">
      <c r="G14333" s="27" t="str">
        <f t="shared" si="223"/>
        <v>2021/2022Central Asia &amp; Eastern EuropeOthers &amp; Cross-sectoralMitigationAll InstrumentsInternationalPublicMultilateral DFI</v>
      </c>
      <c r="H14333" s="27" t="s">
        <v>291</v>
      </c>
      <c r="I14333" s="27" t="s">
        <v>313</v>
      </c>
      <c r="J14333" s="27" t="s">
        <v>297</v>
      </c>
      <c r="K14333" s="27" t="s">
        <v>303</v>
      </c>
      <c r="L14333" s="27" t="s">
        <v>345</v>
      </c>
      <c r="M14333" s="27" t="s">
        <v>324</v>
      </c>
      <c r="N14333" s="27" t="s">
        <v>309</v>
      </c>
      <c r="O14333" s="27" t="s">
        <v>30</v>
      </c>
      <c r="P14333" s="27">
        <v>227.95157583</v>
      </c>
    </row>
    <row r="14334" spans="7:16" x14ac:dyDescent="0.25">
      <c r="G14334" s="27" t="str">
        <f t="shared" si="223"/>
        <v>2021/2022Central Asia &amp; Eastern EuropeOthers &amp; Cross-sectoralMitigationGrantAll DestinationsPublicBilateral DFI</v>
      </c>
      <c r="H14334" s="27" t="s">
        <v>291</v>
      </c>
      <c r="I14334" s="27" t="s">
        <v>313</v>
      </c>
      <c r="J14334" s="27" t="s">
        <v>297</v>
      </c>
      <c r="K14334" s="27" t="s">
        <v>303</v>
      </c>
      <c r="L14334" s="27" t="s">
        <v>332</v>
      </c>
      <c r="M14334" s="27" t="s">
        <v>338</v>
      </c>
      <c r="N14334" s="27" t="s">
        <v>309</v>
      </c>
      <c r="O14334" s="27" t="s">
        <v>31</v>
      </c>
      <c r="P14334" s="27">
        <v>1.283403E-2</v>
      </c>
    </row>
    <row r="14335" spans="7:16" x14ac:dyDescent="0.25">
      <c r="G14335" s="27" t="str">
        <f t="shared" si="223"/>
        <v>2021/2022Central Asia &amp; Eastern EuropeOthers &amp; Cross-sectoralMitigationGrantAll DestinationsPublicGovernment</v>
      </c>
      <c r="H14335" s="27" t="s">
        <v>291</v>
      </c>
      <c r="I14335" s="27" t="s">
        <v>313</v>
      </c>
      <c r="J14335" s="27" t="s">
        <v>297</v>
      </c>
      <c r="K14335" s="27" t="s">
        <v>303</v>
      </c>
      <c r="L14335" s="27" t="s">
        <v>332</v>
      </c>
      <c r="M14335" s="27" t="s">
        <v>338</v>
      </c>
      <c r="N14335" s="27" t="s">
        <v>309</v>
      </c>
      <c r="O14335" s="27" t="s">
        <v>28</v>
      </c>
      <c r="P14335" s="27">
        <v>2.9151391910000002</v>
      </c>
    </row>
    <row r="14336" spans="7:16" x14ac:dyDescent="0.25">
      <c r="G14336" s="27" t="str">
        <f t="shared" si="223"/>
        <v>2021/2022Central Asia &amp; Eastern EuropeOthers &amp; Cross-sectoralMitigationGrantAll DestinationsPublicMultilateral Climate Funds</v>
      </c>
      <c r="H14336" s="27" t="s">
        <v>291</v>
      </c>
      <c r="I14336" s="27" t="s">
        <v>313</v>
      </c>
      <c r="J14336" s="27" t="s">
        <v>297</v>
      </c>
      <c r="K14336" s="27" t="s">
        <v>303</v>
      </c>
      <c r="L14336" s="27" t="s">
        <v>332</v>
      </c>
      <c r="M14336" s="27" t="s">
        <v>338</v>
      </c>
      <c r="N14336" s="27" t="s">
        <v>309</v>
      </c>
      <c r="O14336" s="27" t="s">
        <v>29</v>
      </c>
      <c r="P14336" s="27">
        <v>0.75</v>
      </c>
    </row>
    <row r="14337" spans="7:16" x14ac:dyDescent="0.25">
      <c r="G14337" s="27" t="str">
        <f t="shared" si="223"/>
        <v>2021/2022Central Asia &amp; Eastern EuropeOthers &amp; Cross-sectoralMitigationGrantAll DestinationsPublicMultilateral DFI</v>
      </c>
      <c r="H14337" s="27" t="s">
        <v>291</v>
      </c>
      <c r="I14337" s="27" t="s">
        <v>313</v>
      </c>
      <c r="J14337" s="27" t="s">
        <v>297</v>
      </c>
      <c r="K14337" s="27" t="s">
        <v>303</v>
      </c>
      <c r="L14337" s="27" t="s">
        <v>332</v>
      </c>
      <c r="M14337" s="27" t="s">
        <v>338</v>
      </c>
      <c r="N14337" s="27" t="s">
        <v>309</v>
      </c>
      <c r="O14337" s="27" t="s">
        <v>30</v>
      </c>
      <c r="P14337" s="27">
        <v>20.454683253999999</v>
      </c>
    </row>
    <row r="14338" spans="7:16" x14ac:dyDescent="0.25">
      <c r="G14338" s="27" t="str">
        <f t="shared" si="223"/>
        <v>2021/2022Central Asia &amp; Eastern EuropeOthers &amp; Cross-sectoralMitigationGrantDomesticPublicMultilateral DFI</v>
      </c>
      <c r="H14338" s="27" t="s">
        <v>291</v>
      </c>
      <c r="I14338" s="27" t="s">
        <v>313</v>
      </c>
      <c r="J14338" s="27" t="s">
        <v>297</v>
      </c>
      <c r="K14338" s="27" t="s">
        <v>303</v>
      </c>
      <c r="L14338" s="27" t="s">
        <v>332</v>
      </c>
      <c r="M14338" s="27" t="s">
        <v>323</v>
      </c>
      <c r="N14338" s="27" t="s">
        <v>309</v>
      </c>
      <c r="O14338" s="27" t="s">
        <v>30</v>
      </c>
      <c r="P14338" s="27">
        <v>5.9522624000000003E-2</v>
      </c>
    </row>
    <row r="14339" spans="7:16" x14ac:dyDescent="0.25">
      <c r="G14339" s="27" t="str">
        <f t="shared" ref="G14339:G14402" si="224">+_xlfn.CONCAT(H14339:O14339)</f>
        <v>2021/2022Central Asia &amp; Eastern EuropeOthers &amp; Cross-sectoralMitigationGrantInternationalPublicBilateral DFI</v>
      </c>
      <c r="H14339" s="27" t="s">
        <v>291</v>
      </c>
      <c r="I14339" s="27" t="s">
        <v>313</v>
      </c>
      <c r="J14339" s="27" t="s">
        <v>297</v>
      </c>
      <c r="K14339" s="27" t="s">
        <v>303</v>
      </c>
      <c r="L14339" s="27" t="s">
        <v>332</v>
      </c>
      <c r="M14339" s="27" t="s">
        <v>324</v>
      </c>
      <c r="N14339" s="27" t="s">
        <v>309</v>
      </c>
      <c r="O14339" s="27" t="s">
        <v>31</v>
      </c>
      <c r="P14339" s="27">
        <v>1.283403E-2</v>
      </c>
    </row>
    <row r="14340" spans="7:16" x14ac:dyDescent="0.25">
      <c r="G14340" s="27" t="str">
        <f t="shared" si="224"/>
        <v>2021/2022Central Asia &amp; Eastern EuropeOthers &amp; Cross-sectoralMitigationGrantInternationalPublicGovernment</v>
      </c>
      <c r="H14340" s="27" t="s">
        <v>291</v>
      </c>
      <c r="I14340" s="27" t="s">
        <v>313</v>
      </c>
      <c r="J14340" s="27" t="s">
        <v>297</v>
      </c>
      <c r="K14340" s="27" t="s">
        <v>303</v>
      </c>
      <c r="L14340" s="27" t="s">
        <v>332</v>
      </c>
      <c r="M14340" s="27" t="s">
        <v>324</v>
      </c>
      <c r="N14340" s="27" t="s">
        <v>309</v>
      </c>
      <c r="O14340" s="27" t="s">
        <v>28</v>
      </c>
      <c r="P14340" s="27">
        <v>2.9151391910000002</v>
      </c>
    </row>
    <row r="14341" spans="7:16" x14ac:dyDescent="0.25">
      <c r="G14341" s="27" t="str">
        <f t="shared" si="224"/>
        <v>2021/2022Central Asia &amp; Eastern EuropeOthers &amp; Cross-sectoralMitigationGrantInternationalPublicMultilateral Climate Funds</v>
      </c>
      <c r="H14341" s="27" t="s">
        <v>291</v>
      </c>
      <c r="I14341" s="27" t="s">
        <v>313</v>
      </c>
      <c r="J14341" s="27" t="s">
        <v>297</v>
      </c>
      <c r="K14341" s="27" t="s">
        <v>303</v>
      </c>
      <c r="L14341" s="27" t="s">
        <v>332</v>
      </c>
      <c r="M14341" s="27" t="s">
        <v>324</v>
      </c>
      <c r="N14341" s="27" t="s">
        <v>309</v>
      </c>
      <c r="O14341" s="27" t="s">
        <v>29</v>
      </c>
      <c r="P14341" s="27">
        <v>0.75</v>
      </c>
    </row>
    <row r="14342" spans="7:16" x14ac:dyDescent="0.25">
      <c r="G14342" s="27" t="str">
        <f t="shared" si="224"/>
        <v>2021/2022Central Asia &amp; Eastern EuropeOthers &amp; Cross-sectoralMitigationGrantInternationalPublicMultilateral DFI</v>
      </c>
      <c r="H14342" s="27" t="s">
        <v>291</v>
      </c>
      <c r="I14342" s="27" t="s">
        <v>313</v>
      </c>
      <c r="J14342" s="27" t="s">
        <v>297</v>
      </c>
      <c r="K14342" s="27" t="s">
        <v>303</v>
      </c>
      <c r="L14342" s="27" t="s">
        <v>332</v>
      </c>
      <c r="M14342" s="27" t="s">
        <v>324</v>
      </c>
      <c r="N14342" s="27" t="s">
        <v>309</v>
      </c>
      <c r="O14342" s="27" t="s">
        <v>30</v>
      </c>
      <c r="P14342" s="27">
        <v>20.395160629999999</v>
      </c>
    </row>
    <row r="14343" spans="7:16" x14ac:dyDescent="0.25">
      <c r="G14343" s="27" t="str">
        <f t="shared" si="224"/>
        <v>2021/2022Central Asia &amp; Eastern EuropeOthers &amp; Cross-sectoralMitigationLow-cost project debtAll DestinationsPublicMultilateral Climate Funds</v>
      </c>
      <c r="H14343" s="27" t="s">
        <v>291</v>
      </c>
      <c r="I14343" s="27" t="s">
        <v>313</v>
      </c>
      <c r="J14343" s="27" t="s">
        <v>297</v>
      </c>
      <c r="K14343" s="27" t="s">
        <v>303</v>
      </c>
      <c r="L14343" s="27" t="s">
        <v>336</v>
      </c>
      <c r="M14343" s="27" t="s">
        <v>338</v>
      </c>
      <c r="N14343" s="27" t="s">
        <v>309</v>
      </c>
      <c r="O14343" s="27" t="s">
        <v>29</v>
      </c>
      <c r="P14343" s="27">
        <v>0</v>
      </c>
    </row>
    <row r="14344" spans="7:16" x14ac:dyDescent="0.25">
      <c r="G14344" s="27" t="str">
        <f t="shared" si="224"/>
        <v>2021/2022Central Asia &amp; Eastern EuropeOthers &amp; Cross-sectoralMitigationLow-cost project debtAll DestinationsPublicMultilateral DFI</v>
      </c>
      <c r="H14344" s="27" t="s">
        <v>291</v>
      </c>
      <c r="I14344" s="27" t="s">
        <v>313</v>
      </c>
      <c r="J14344" s="27" t="s">
        <v>297</v>
      </c>
      <c r="K14344" s="27" t="s">
        <v>303</v>
      </c>
      <c r="L14344" s="27" t="s">
        <v>336</v>
      </c>
      <c r="M14344" s="27" t="s">
        <v>338</v>
      </c>
      <c r="N14344" s="27" t="s">
        <v>309</v>
      </c>
      <c r="O14344" s="27" t="s">
        <v>30</v>
      </c>
      <c r="P14344" s="27">
        <v>0</v>
      </c>
    </row>
    <row r="14345" spans="7:16" x14ac:dyDescent="0.25">
      <c r="G14345" s="27" t="str">
        <f t="shared" si="224"/>
        <v>2021/2022Central Asia &amp; Eastern EuropeOthers &amp; Cross-sectoralMitigationLow-cost project debtInternationalPublicMultilateral Climate Funds</v>
      </c>
      <c r="H14345" s="27" t="s">
        <v>291</v>
      </c>
      <c r="I14345" s="27" t="s">
        <v>313</v>
      </c>
      <c r="J14345" s="27" t="s">
        <v>297</v>
      </c>
      <c r="K14345" s="27" t="s">
        <v>303</v>
      </c>
      <c r="L14345" s="27" t="s">
        <v>336</v>
      </c>
      <c r="M14345" s="27" t="s">
        <v>324</v>
      </c>
      <c r="N14345" s="27" t="s">
        <v>309</v>
      </c>
      <c r="O14345" s="27" t="s">
        <v>29</v>
      </c>
      <c r="P14345" s="27">
        <v>0</v>
      </c>
    </row>
    <row r="14346" spans="7:16" x14ac:dyDescent="0.25">
      <c r="G14346" s="27" t="str">
        <f t="shared" si="224"/>
        <v>2021/2022Central Asia &amp; Eastern EuropeOthers &amp; Cross-sectoralMitigationLow-cost project debtInternationalPublicMultilateral DFI</v>
      </c>
      <c r="H14346" s="27" t="s">
        <v>291</v>
      </c>
      <c r="I14346" s="27" t="s">
        <v>313</v>
      </c>
      <c r="J14346" s="27" t="s">
        <v>297</v>
      </c>
      <c r="K14346" s="27" t="s">
        <v>303</v>
      </c>
      <c r="L14346" s="27" t="s">
        <v>336</v>
      </c>
      <c r="M14346" s="27" t="s">
        <v>324</v>
      </c>
      <c r="N14346" s="27" t="s">
        <v>309</v>
      </c>
      <c r="O14346" s="27" t="s">
        <v>30</v>
      </c>
      <c r="P14346" s="27">
        <v>0</v>
      </c>
    </row>
    <row r="14347" spans="7:16" x14ac:dyDescent="0.25">
      <c r="G14347" s="27" t="str">
        <f t="shared" si="224"/>
        <v>2021/2022Central Asia &amp; Eastern EuropeOthers &amp; Cross-sectoralMitigationProject-level market rate debtAll DestinationsPublicMultilateral DFI</v>
      </c>
      <c r="H14347" s="27" t="s">
        <v>291</v>
      </c>
      <c r="I14347" s="27" t="s">
        <v>313</v>
      </c>
      <c r="J14347" s="27" t="s">
        <v>297</v>
      </c>
      <c r="K14347" s="27" t="s">
        <v>303</v>
      </c>
      <c r="L14347" s="27" t="s">
        <v>335</v>
      </c>
      <c r="M14347" s="27" t="s">
        <v>338</v>
      </c>
      <c r="N14347" s="27" t="s">
        <v>309</v>
      </c>
      <c r="O14347" s="27" t="s">
        <v>30</v>
      </c>
      <c r="P14347" s="27">
        <v>212.029574199</v>
      </c>
    </row>
    <row r="14348" spans="7:16" x14ac:dyDescent="0.25">
      <c r="G14348" s="27" t="str">
        <f t="shared" si="224"/>
        <v>2021/2022Central Asia &amp; Eastern EuropeOthers &amp; Cross-sectoralMitigationProject-level market rate debtDomesticPublicMultilateral DFI</v>
      </c>
      <c r="H14348" s="27" t="s">
        <v>291</v>
      </c>
      <c r="I14348" s="27" t="s">
        <v>313</v>
      </c>
      <c r="J14348" s="27" t="s">
        <v>297</v>
      </c>
      <c r="K14348" s="27" t="s">
        <v>303</v>
      </c>
      <c r="L14348" s="27" t="s">
        <v>335</v>
      </c>
      <c r="M14348" s="27" t="s">
        <v>323</v>
      </c>
      <c r="N14348" s="27" t="s">
        <v>309</v>
      </c>
      <c r="O14348" s="27" t="s">
        <v>30</v>
      </c>
      <c r="P14348" s="27">
        <v>4.4731589989999998</v>
      </c>
    </row>
    <row r="14349" spans="7:16" x14ac:dyDescent="0.25">
      <c r="G14349" s="27" t="str">
        <f t="shared" si="224"/>
        <v>2021/2022Central Asia &amp; Eastern EuropeOthers &amp; Cross-sectoralMitigationProject-level market rate debtInternationalPublicMultilateral DFI</v>
      </c>
      <c r="H14349" s="27" t="s">
        <v>291</v>
      </c>
      <c r="I14349" s="27" t="s">
        <v>313</v>
      </c>
      <c r="J14349" s="27" t="s">
        <v>297</v>
      </c>
      <c r="K14349" s="27" t="s">
        <v>303</v>
      </c>
      <c r="L14349" s="27" t="s">
        <v>335</v>
      </c>
      <c r="M14349" s="27" t="s">
        <v>324</v>
      </c>
      <c r="N14349" s="27" t="s">
        <v>309</v>
      </c>
      <c r="O14349" s="27" t="s">
        <v>30</v>
      </c>
      <c r="P14349" s="27">
        <v>207.5564152</v>
      </c>
    </row>
    <row r="14350" spans="7:16" x14ac:dyDescent="0.25">
      <c r="G14350" s="27" t="str">
        <f t="shared" si="224"/>
        <v>2021/2022Central Asia &amp; Eastern EuropeOthers &amp; Cross-sectoralMultiple ObjectivesAll InstrumentsAll DestinationsPrivateInstitutional Investors</v>
      </c>
      <c r="H14350" s="27" t="s">
        <v>291</v>
      </c>
      <c r="I14350" s="27" t="s">
        <v>313</v>
      </c>
      <c r="J14350" s="27" t="s">
        <v>297</v>
      </c>
      <c r="K14350" s="27" t="s">
        <v>304</v>
      </c>
      <c r="L14350" s="27" t="s">
        <v>345</v>
      </c>
      <c r="M14350" s="27" t="s">
        <v>338</v>
      </c>
      <c r="N14350" s="27" t="s">
        <v>306</v>
      </c>
      <c r="O14350" s="27" t="s">
        <v>27</v>
      </c>
      <c r="P14350" s="27">
        <v>0</v>
      </c>
    </row>
    <row r="14351" spans="7:16" x14ac:dyDescent="0.25">
      <c r="G14351" s="27" t="str">
        <f t="shared" si="224"/>
        <v>2021/2022Central Asia &amp; Eastern EuropeOthers &amp; Cross-sectoralMultiple ObjectivesAll InstrumentsAll DestinationsPublicGovernment</v>
      </c>
      <c r="H14351" s="27" t="s">
        <v>291</v>
      </c>
      <c r="I14351" s="27" t="s">
        <v>313</v>
      </c>
      <c r="J14351" s="27" t="s">
        <v>297</v>
      </c>
      <c r="K14351" s="27" t="s">
        <v>304</v>
      </c>
      <c r="L14351" s="27" t="s">
        <v>345</v>
      </c>
      <c r="M14351" s="27" t="s">
        <v>338</v>
      </c>
      <c r="N14351" s="27" t="s">
        <v>309</v>
      </c>
      <c r="O14351" s="27" t="s">
        <v>28</v>
      </c>
      <c r="P14351" s="27">
        <v>18.87143008</v>
      </c>
    </row>
    <row r="14352" spans="7:16" x14ac:dyDescent="0.25">
      <c r="G14352" s="27" t="str">
        <f t="shared" si="224"/>
        <v>2021/2022Central Asia &amp; Eastern EuropeOthers &amp; Cross-sectoralMultiple ObjectivesAll InstrumentsAll DestinationsPublicMultilateral DFI</v>
      </c>
      <c r="H14352" s="27" t="s">
        <v>291</v>
      </c>
      <c r="I14352" s="27" t="s">
        <v>313</v>
      </c>
      <c r="J14352" s="27" t="s">
        <v>297</v>
      </c>
      <c r="K14352" s="27" t="s">
        <v>304</v>
      </c>
      <c r="L14352" s="27" t="s">
        <v>345</v>
      </c>
      <c r="M14352" s="27" t="s">
        <v>338</v>
      </c>
      <c r="N14352" s="27" t="s">
        <v>309</v>
      </c>
      <c r="O14352" s="27" t="s">
        <v>30</v>
      </c>
      <c r="P14352" s="27">
        <v>302.81183994199898</v>
      </c>
    </row>
    <row r="14353" spans="7:16" x14ac:dyDescent="0.25">
      <c r="G14353" s="27" t="str">
        <f t="shared" si="224"/>
        <v>2021/2022Central Asia &amp; Eastern EuropeOthers &amp; Cross-sectoralMultiple ObjectivesAll InstrumentsDomesticPublicMultilateral DFI</v>
      </c>
      <c r="H14353" s="27" t="s">
        <v>291</v>
      </c>
      <c r="I14353" s="27" t="s">
        <v>313</v>
      </c>
      <c r="J14353" s="27" t="s">
        <v>297</v>
      </c>
      <c r="K14353" s="27" t="s">
        <v>304</v>
      </c>
      <c r="L14353" s="27" t="s">
        <v>345</v>
      </c>
      <c r="M14353" s="27" t="s">
        <v>323</v>
      </c>
      <c r="N14353" s="27" t="s">
        <v>309</v>
      </c>
      <c r="O14353" s="27" t="s">
        <v>30</v>
      </c>
      <c r="P14353" s="27">
        <v>1.457218312</v>
      </c>
    </row>
    <row r="14354" spans="7:16" x14ac:dyDescent="0.25">
      <c r="G14354" s="27" t="str">
        <f t="shared" si="224"/>
        <v>2021/2022Central Asia &amp; Eastern EuropeOthers &amp; Cross-sectoralMultiple ObjectivesAll InstrumentsInternationalPrivateInstitutional Investors</v>
      </c>
      <c r="H14354" s="27" t="s">
        <v>291</v>
      </c>
      <c r="I14354" s="27" t="s">
        <v>313</v>
      </c>
      <c r="J14354" s="27" t="s">
        <v>297</v>
      </c>
      <c r="K14354" s="27" t="s">
        <v>304</v>
      </c>
      <c r="L14354" s="27" t="s">
        <v>345</v>
      </c>
      <c r="M14354" s="27" t="s">
        <v>324</v>
      </c>
      <c r="N14354" s="27" t="s">
        <v>306</v>
      </c>
      <c r="O14354" s="27" t="s">
        <v>27</v>
      </c>
      <c r="P14354" s="27">
        <v>0</v>
      </c>
    </row>
    <row r="14355" spans="7:16" x14ac:dyDescent="0.25">
      <c r="G14355" s="27" t="str">
        <f t="shared" si="224"/>
        <v>2021/2022Central Asia &amp; Eastern EuropeOthers &amp; Cross-sectoralMultiple ObjectivesAll InstrumentsInternationalPublicGovernment</v>
      </c>
      <c r="H14355" s="27" t="s">
        <v>291</v>
      </c>
      <c r="I14355" s="27" t="s">
        <v>313</v>
      </c>
      <c r="J14355" s="27" t="s">
        <v>297</v>
      </c>
      <c r="K14355" s="27" t="s">
        <v>304</v>
      </c>
      <c r="L14355" s="27" t="s">
        <v>345</v>
      </c>
      <c r="M14355" s="27" t="s">
        <v>324</v>
      </c>
      <c r="N14355" s="27" t="s">
        <v>309</v>
      </c>
      <c r="O14355" s="27" t="s">
        <v>28</v>
      </c>
      <c r="P14355" s="27">
        <v>18.87143008</v>
      </c>
    </row>
    <row r="14356" spans="7:16" x14ac:dyDescent="0.25">
      <c r="G14356" s="27" t="str">
        <f t="shared" si="224"/>
        <v>2021/2022Central Asia &amp; Eastern EuropeOthers &amp; Cross-sectoralMultiple ObjectivesAll InstrumentsInternationalPublicMultilateral DFI</v>
      </c>
      <c r="H14356" s="27" t="s">
        <v>291</v>
      </c>
      <c r="I14356" s="27" t="s">
        <v>313</v>
      </c>
      <c r="J14356" s="27" t="s">
        <v>297</v>
      </c>
      <c r="K14356" s="27" t="s">
        <v>304</v>
      </c>
      <c r="L14356" s="27" t="s">
        <v>345</v>
      </c>
      <c r="M14356" s="27" t="s">
        <v>324</v>
      </c>
      <c r="N14356" s="27" t="s">
        <v>309</v>
      </c>
      <c r="O14356" s="27" t="s">
        <v>30</v>
      </c>
      <c r="P14356" s="27">
        <v>301.35462163</v>
      </c>
    </row>
    <row r="14357" spans="7:16" x14ac:dyDescent="0.25">
      <c r="G14357" s="27" t="str">
        <f t="shared" si="224"/>
        <v>2021/2022Central Asia &amp; Eastern EuropeOthers &amp; Cross-sectoralMultiple ObjectivesGrantAll DestinationsPublicGovernment</v>
      </c>
      <c r="H14357" s="27" t="s">
        <v>291</v>
      </c>
      <c r="I14357" s="27" t="s">
        <v>313</v>
      </c>
      <c r="J14357" s="27" t="s">
        <v>297</v>
      </c>
      <c r="K14357" s="27" t="s">
        <v>304</v>
      </c>
      <c r="L14357" s="27" t="s">
        <v>332</v>
      </c>
      <c r="M14357" s="27" t="s">
        <v>338</v>
      </c>
      <c r="N14357" s="27" t="s">
        <v>309</v>
      </c>
      <c r="O14357" s="27" t="s">
        <v>28</v>
      </c>
      <c r="P14357" s="27">
        <v>18.87143008</v>
      </c>
    </row>
    <row r="14358" spans="7:16" x14ac:dyDescent="0.25">
      <c r="G14358" s="27" t="str">
        <f t="shared" si="224"/>
        <v>2021/2022Central Asia &amp; Eastern EuropeOthers &amp; Cross-sectoralMultiple ObjectivesGrantAll DestinationsPublicMultilateral DFI</v>
      </c>
      <c r="H14358" s="27" t="s">
        <v>291</v>
      </c>
      <c r="I14358" s="27" t="s">
        <v>313</v>
      </c>
      <c r="J14358" s="27" t="s">
        <v>297</v>
      </c>
      <c r="K14358" s="27" t="s">
        <v>304</v>
      </c>
      <c r="L14358" s="27" t="s">
        <v>332</v>
      </c>
      <c r="M14358" s="27" t="s">
        <v>338</v>
      </c>
      <c r="N14358" s="27" t="s">
        <v>309</v>
      </c>
      <c r="O14358" s="27" t="s">
        <v>30</v>
      </c>
      <c r="P14358" s="27">
        <v>0</v>
      </c>
    </row>
    <row r="14359" spans="7:16" x14ac:dyDescent="0.25">
      <c r="G14359" s="27" t="str">
        <f t="shared" si="224"/>
        <v>2021/2022Central Asia &amp; Eastern EuropeOthers &amp; Cross-sectoralMultiple ObjectivesGrantDomesticPublicMultilateral DFI</v>
      </c>
      <c r="H14359" s="27" t="s">
        <v>291</v>
      </c>
      <c r="I14359" s="27" t="s">
        <v>313</v>
      </c>
      <c r="J14359" s="27" t="s">
        <v>297</v>
      </c>
      <c r="K14359" s="27" t="s">
        <v>304</v>
      </c>
      <c r="L14359" s="27" t="s">
        <v>332</v>
      </c>
      <c r="M14359" s="27" t="s">
        <v>323</v>
      </c>
      <c r="N14359" s="27" t="s">
        <v>309</v>
      </c>
      <c r="O14359" s="27" t="s">
        <v>30</v>
      </c>
      <c r="P14359" s="27">
        <v>0</v>
      </c>
    </row>
    <row r="14360" spans="7:16" x14ac:dyDescent="0.25">
      <c r="G14360" s="27" t="str">
        <f t="shared" si="224"/>
        <v>2021/2022Central Asia &amp; Eastern EuropeOthers &amp; Cross-sectoralMultiple ObjectivesGrantInternationalPublicGovernment</v>
      </c>
      <c r="H14360" s="27" t="s">
        <v>291</v>
      </c>
      <c r="I14360" s="27" t="s">
        <v>313</v>
      </c>
      <c r="J14360" s="27" t="s">
        <v>297</v>
      </c>
      <c r="K14360" s="27" t="s">
        <v>304</v>
      </c>
      <c r="L14360" s="27" t="s">
        <v>332</v>
      </c>
      <c r="M14360" s="27" t="s">
        <v>324</v>
      </c>
      <c r="N14360" s="27" t="s">
        <v>309</v>
      </c>
      <c r="O14360" s="27" t="s">
        <v>28</v>
      </c>
      <c r="P14360" s="27">
        <v>18.87143008</v>
      </c>
    </row>
    <row r="14361" spans="7:16" x14ac:dyDescent="0.25">
      <c r="G14361" s="27" t="str">
        <f t="shared" si="224"/>
        <v>2021/2022Central Asia &amp; Eastern EuropeOthers &amp; Cross-sectoralMultiple ObjectivesGrantInternationalPublicMultilateral DFI</v>
      </c>
      <c r="H14361" s="27" t="s">
        <v>291</v>
      </c>
      <c r="I14361" s="27" t="s">
        <v>313</v>
      </c>
      <c r="J14361" s="27" t="s">
        <v>297</v>
      </c>
      <c r="K14361" s="27" t="s">
        <v>304</v>
      </c>
      <c r="L14361" s="27" t="s">
        <v>332</v>
      </c>
      <c r="M14361" s="27" t="s">
        <v>324</v>
      </c>
      <c r="N14361" s="27" t="s">
        <v>309</v>
      </c>
      <c r="O14361" s="27" t="s">
        <v>30</v>
      </c>
      <c r="P14361" s="27">
        <v>0</v>
      </c>
    </row>
    <row r="14362" spans="7:16" x14ac:dyDescent="0.25">
      <c r="G14362" s="27" t="str">
        <f t="shared" si="224"/>
        <v>2021/2022Central Asia &amp; Eastern EuropeOthers &amp; Cross-sectoralMultiple ObjectivesLow-cost project debtAll DestinationsPrivateInstitutional Investors</v>
      </c>
      <c r="H14362" s="27" t="s">
        <v>291</v>
      </c>
      <c r="I14362" s="27" t="s">
        <v>313</v>
      </c>
      <c r="J14362" s="27" t="s">
        <v>297</v>
      </c>
      <c r="K14362" s="27" t="s">
        <v>304</v>
      </c>
      <c r="L14362" s="27" t="s">
        <v>336</v>
      </c>
      <c r="M14362" s="27" t="s">
        <v>338</v>
      </c>
      <c r="N14362" s="27" t="s">
        <v>306</v>
      </c>
      <c r="O14362" s="27" t="s">
        <v>27</v>
      </c>
      <c r="P14362" s="27">
        <v>0</v>
      </c>
    </row>
    <row r="14363" spans="7:16" x14ac:dyDescent="0.25">
      <c r="G14363" s="27" t="str">
        <f t="shared" si="224"/>
        <v>2021/2022Central Asia &amp; Eastern EuropeOthers &amp; Cross-sectoralMultiple ObjectivesLow-cost project debtInternationalPrivateInstitutional Investors</v>
      </c>
      <c r="H14363" s="27" t="s">
        <v>291</v>
      </c>
      <c r="I14363" s="27" t="s">
        <v>313</v>
      </c>
      <c r="J14363" s="27" t="s">
        <v>297</v>
      </c>
      <c r="K14363" s="27" t="s">
        <v>304</v>
      </c>
      <c r="L14363" s="27" t="s">
        <v>336</v>
      </c>
      <c r="M14363" s="27" t="s">
        <v>324</v>
      </c>
      <c r="N14363" s="27" t="s">
        <v>306</v>
      </c>
      <c r="O14363" s="27" t="s">
        <v>27</v>
      </c>
      <c r="P14363" s="27">
        <v>0</v>
      </c>
    </row>
    <row r="14364" spans="7:16" x14ac:dyDescent="0.25">
      <c r="G14364" s="27" t="str">
        <f t="shared" si="224"/>
        <v>2021/2022Central Asia &amp; Eastern EuropeOthers &amp; Cross-sectoralMultiple ObjectivesProject-level market rate debtAll DestinationsPublicMultilateral DFI</v>
      </c>
      <c r="H14364" s="27" t="s">
        <v>291</v>
      </c>
      <c r="I14364" s="27" t="s">
        <v>313</v>
      </c>
      <c r="J14364" s="27" t="s">
        <v>297</v>
      </c>
      <c r="K14364" s="27" t="s">
        <v>304</v>
      </c>
      <c r="L14364" s="27" t="s">
        <v>335</v>
      </c>
      <c r="M14364" s="27" t="s">
        <v>338</v>
      </c>
      <c r="N14364" s="27" t="s">
        <v>309</v>
      </c>
      <c r="O14364" s="27" t="s">
        <v>30</v>
      </c>
      <c r="P14364" s="27">
        <v>20.82789</v>
      </c>
    </row>
    <row r="14365" spans="7:16" x14ac:dyDescent="0.25">
      <c r="G14365" s="27" t="str">
        <f t="shared" si="224"/>
        <v>2021/2022Central Asia &amp; Eastern EuropeOthers &amp; Cross-sectoralMultiple ObjectivesProject-level market rate debtDomesticPublicMultilateral DFI</v>
      </c>
      <c r="H14365" s="27" t="s">
        <v>291</v>
      </c>
      <c r="I14365" s="27" t="s">
        <v>313</v>
      </c>
      <c r="J14365" s="27" t="s">
        <v>297</v>
      </c>
      <c r="K14365" s="27" t="s">
        <v>304</v>
      </c>
      <c r="L14365" s="27" t="s">
        <v>335</v>
      </c>
      <c r="M14365" s="27" t="s">
        <v>323</v>
      </c>
      <c r="N14365" s="27" t="s">
        <v>309</v>
      </c>
      <c r="O14365" s="27" t="s">
        <v>30</v>
      </c>
      <c r="P14365" s="27">
        <v>4.6838669999999999E-2</v>
      </c>
    </row>
    <row r="14366" spans="7:16" x14ac:dyDescent="0.25">
      <c r="G14366" s="27" t="str">
        <f t="shared" si="224"/>
        <v>2021/2022Central Asia &amp; Eastern EuropeOthers &amp; Cross-sectoralMultiple ObjectivesProject-level market rate debtInternationalPublicMultilateral DFI</v>
      </c>
      <c r="H14366" s="27" t="s">
        <v>291</v>
      </c>
      <c r="I14366" s="27" t="s">
        <v>313</v>
      </c>
      <c r="J14366" s="27" t="s">
        <v>297</v>
      </c>
      <c r="K14366" s="27" t="s">
        <v>304</v>
      </c>
      <c r="L14366" s="27" t="s">
        <v>335</v>
      </c>
      <c r="M14366" s="27" t="s">
        <v>324</v>
      </c>
      <c r="N14366" s="27" t="s">
        <v>309</v>
      </c>
      <c r="O14366" s="27" t="s">
        <v>30</v>
      </c>
      <c r="P14366" s="27">
        <v>20.78105133</v>
      </c>
    </row>
    <row r="14367" spans="7:16" x14ac:dyDescent="0.25">
      <c r="G14367" s="27" t="str">
        <f t="shared" si="224"/>
        <v>2021/2022Central Asia &amp; Eastern EuropeOthers &amp; Cross-sectoralMultiple ObjectivesUnknownAll DestinationsPublicMultilateral DFI</v>
      </c>
      <c r="H14367" s="27" t="s">
        <v>291</v>
      </c>
      <c r="I14367" s="27" t="s">
        <v>313</v>
      </c>
      <c r="J14367" s="27" t="s">
        <v>297</v>
      </c>
      <c r="K14367" s="27" t="s">
        <v>304</v>
      </c>
      <c r="L14367" s="27" t="s">
        <v>301</v>
      </c>
      <c r="M14367" s="27" t="s">
        <v>338</v>
      </c>
      <c r="N14367" s="27" t="s">
        <v>309</v>
      </c>
      <c r="O14367" s="27" t="s">
        <v>30</v>
      </c>
      <c r="P14367" s="27">
        <v>281.98394994199998</v>
      </c>
    </row>
    <row r="14368" spans="7:16" x14ac:dyDescent="0.25">
      <c r="G14368" s="27" t="str">
        <f t="shared" si="224"/>
        <v>2021/2022Central Asia &amp; Eastern EuropeOthers &amp; Cross-sectoralMultiple ObjectivesUnknownDomesticPublicMultilateral DFI</v>
      </c>
      <c r="H14368" s="27" t="s">
        <v>291</v>
      </c>
      <c r="I14368" s="27" t="s">
        <v>313</v>
      </c>
      <c r="J14368" s="27" t="s">
        <v>297</v>
      </c>
      <c r="K14368" s="27" t="s">
        <v>304</v>
      </c>
      <c r="L14368" s="27" t="s">
        <v>301</v>
      </c>
      <c r="M14368" s="27" t="s">
        <v>323</v>
      </c>
      <c r="N14368" s="27" t="s">
        <v>309</v>
      </c>
      <c r="O14368" s="27" t="s">
        <v>30</v>
      </c>
      <c r="P14368" s="27">
        <v>1.4103796420000001</v>
      </c>
    </row>
    <row r="14369" spans="7:16" x14ac:dyDescent="0.25">
      <c r="G14369" s="27" t="str">
        <f t="shared" si="224"/>
        <v>2021/2022Central Asia &amp; Eastern EuropeOthers &amp; Cross-sectoralMultiple ObjectivesUnknownInternationalPublicMultilateral DFI</v>
      </c>
      <c r="H14369" s="27" t="s">
        <v>291</v>
      </c>
      <c r="I14369" s="27" t="s">
        <v>313</v>
      </c>
      <c r="J14369" s="27" t="s">
        <v>297</v>
      </c>
      <c r="K14369" s="27" t="s">
        <v>304</v>
      </c>
      <c r="L14369" s="27" t="s">
        <v>301</v>
      </c>
      <c r="M14369" s="27" t="s">
        <v>324</v>
      </c>
      <c r="N14369" s="27" t="s">
        <v>309</v>
      </c>
      <c r="O14369" s="27" t="s">
        <v>30</v>
      </c>
      <c r="P14369" s="27">
        <v>280.57357029999997</v>
      </c>
    </row>
    <row r="14370" spans="7:16" x14ac:dyDescent="0.25">
      <c r="G14370" s="27" t="str">
        <f t="shared" si="224"/>
        <v>2021/2022Central Asia &amp; Eastern EuropeTransportAdaptationAll InstrumentsAll DestinationsPublicGovernment</v>
      </c>
      <c r="H14370" s="27" t="s">
        <v>291</v>
      </c>
      <c r="I14370" s="27" t="s">
        <v>313</v>
      </c>
      <c r="J14370" s="27" t="s">
        <v>298</v>
      </c>
      <c r="K14370" s="27" t="s">
        <v>302</v>
      </c>
      <c r="L14370" s="27" t="s">
        <v>345</v>
      </c>
      <c r="M14370" s="27" t="s">
        <v>338</v>
      </c>
      <c r="N14370" s="27" t="s">
        <v>309</v>
      </c>
      <c r="O14370" s="27" t="s">
        <v>28</v>
      </c>
      <c r="P14370" s="27">
        <v>0.81591599999999997</v>
      </c>
    </row>
    <row r="14371" spans="7:16" x14ac:dyDescent="0.25">
      <c r="G14371" s="27" t="str">
        <f t="shared" si="224"/>
        <v>2021/2022Central Asia &amp; Eastern EuropeTransportAdaptationAll InstrumentsAll DestinationsPublicMultilateral DFI</v>
      </c>
      <c r="H14371" s="27" t="s">
        <v>291</v>
      </c>
      <c r="I14371" s="27" t="s">
        <v>313</v>
      </c>
      <c r="J14371" s="27" t="s">
        <v>298</v>
      </c>
      <c r="K14371" s="27" t="s">
        <v>302</v>
      </c>
      <c r="L14371" s="27" t="s">
        <v>345</v>
      </c>
      <c r="M14371" s="27" t="s">
        <v>338</v>
      </c>
      <c r="N14371" s="27" t="s">
        <v>309</v>
      </c>
      <c r="O14371" s="27" t="s">
        <v>30</v>
      </c>
      <c r="P14371" s="27">
        <v>78.037491051999993</v>
      </c>
    </row>
    <row r="14372" spans="7:16" x14ac:dyDescent="0.25">
      <c r="G14372" s="27" t="str">
        <f t="shared" si="224"/>
        <v>2021/2022Central Asia &amp; Eastern EuropeTransportAdaptationAll InstrumentsDomesticPublicMultilateral DFI</v>
      </c>
      <c r="H14372" s="27" t="s">
        <v>291</v>
      </c>
      <c r="I14372" s="27" t="s">
        <v>313</v>
      </c>
      <c r="J14372" s="27" t="s">
        <v>298</v>
      </c>
      <c r="K14372" s="27" t="s">
        <v>302</v>
      </c>
      <c r="L14372" s="27" t="s">
        <v>345</v>
      </c>
      <c r="M14372" s="27" t="s">
        <v>323</v>
      </c>
      <c r="N14372" s="27" t="s">
        <v>309</v>
      </c>
      <c r="O14372" s="27" t="s">
        <v>30</v>
      </c>
      <c r="P14372" s="27">
        <v>1.598534492</v>
      </c>
    </row>
    <row r="14373" spans="7:16" x14ac:dyDescent="0.25">
      <c r="G14373" s="27" t="str">
        <f t="shared" si="224"/>
        <v>2021/2022Central Asia &amp; Eastern EuropeTransportAdaptationAll InstrumentsInternationalPublicGovernment</v>
      </c>
      <c r="H14373" s="27" t="s">
        <v>291</v>
      </c>
      <c r="I14373" s="27" t="s">
        <v>313</v>
      </c>
      <c r="J14373" s="27" t="s">
        <v>298</v>
      </c>
      <c r="K14373" s="27" t="s">
        <v>302</v>
      </c>
      <c r="L14373" s="27" t="s">
        <v>345</v>
      </c>
      <c r="M14373" s="27" t="s">
        <v>324</v>
      </c>
      <c r="N14373" s="27" t="s">
        <v>309</v>
      </c>
      <c r="O14373" s="27" t="s">
        <v>28</v>
      </c>
      <c r="P14373" s="27">
        <v>0.81591599999999997</v>
      </c>
    </row>
    <row r="14374" spans="7:16" x14ac:dyDescent="0.25">
      <c r="G14374" s="27" t="str">
        <f t="shared" si="224"/>
        <v>2021/2022Central Asia &amp; Eastern EuropeTransportAdaptationAll InstrumentsInternationalPublicMultilateral DFI</v>
      </c>
      <c r="H14374" s="27" t="s">
        <v>291</v>
      </c>
      <c r="I14374" s="27" t="s">
        <v>313</v>
      </c>
      <c r="J14374" s="27" t="s">
        <v>298</v>
      </c>
      <c r="K14374" s="27" t="s">
        <v>302</v>
      </c>
      <c r="L14374" s="27" t="s">
        <v>345</v>
      </c>
      <c r="M14374" s="27" t="s">
        <v>324</v>
      </c>
      <c r="N14374" s="27" t="s">
        <v>309</v>
      </c>
      <c r="O14374" s="27" t="s">
        <v>30</v>
      </c>
      <c r="P14374" s="27">
        <v>76.438956559999994</v>
      </c>
    </row>
    <row r="14375" spans="7:16" x14ac:dyDescent="0.25">
      <c r="G14375" s="27" t="str">
        <f t="shared" si="224"/>
        <v>2021/2022Central Asia &amp; Eastern EuropeTransportAdaptationGrantAll DestinationsPublicGovernment</v>
      </c>
      <c r="H14375" s="27" t="s">
        <v>291</v>
      </c>
      <c r="I14375" s="27" t="s">
        <v>313</v>
      </c>
      <c r="J14375" s="27" t="s">
        <v>298</v>
      </c>
      <c r="K14375" s="27" t="s">
        <v>302</v>
      </c>
      <c r="L14375" s="27" t="s">
        <v>332</v>
      </c>
      <c r="M14375" s="27" t="s">
        <v>338</v>
      </c>
      <c r="N14375" s="27" t="s">
        <v>309</v>
      </c>
      <c r="O14375" s="27" t="s">
        <v>28</v>
      </c>
      <c r="P14375" s="27">
        <v>0.81591599999999997</v>
      </c>
    </row>
    <row r="14376" spans="7:16" x14ac:dyDescent="0.25">
      <c r="G14376" s="27" t="str">
        <f t="shared" si="224"/>
        <v>2021/2022Central Asia &amp; Eastern EuropeTransportAdaptationGrantAll DestinationsPublicMultilateral DFI</v>
      </c>
      <c r="H14376" s="27" t="s">
        <v>291</v>
      </c>
      <c r="I14376" s="27" t="s">
        <v>313</v>
      </c>
      <c r="J14376" s="27" t="s">
        <v>298</v>
      </c>
      <c r="K14376" s="27" t="s">
        <v>302</v>
      </c>
      <c r="L14376" s="27" t="s">
        <v>332</v>
      </c>
      <c r="M14376" s="27" t="s">
        <v>338</v>
      </c>
      <c r="N14376" s="27" t="s">
        <v>309</v>
      </c>
      <c r="O14376" s="27" t="s">
        <v>30</v>
      </c>
      <c r="P14376" s="27">
        <v>0</v>
      </c>
    </row>
    <row r="14377" spans="7:16" x14ac:dyDescent="0.25">
      <c r="G14377" s="27" t="str">
        <f t="shared" si="224"/>
        <v>2021/2022Central Asia &amp; Eastern EuropeTransportAdaptationGrantDomesticPublicMultilateral DFI</v>
      </c>
      <c r="H14377" s="27" t="s">
        <v>291</v>
      </c>
      <c r="I14377" s="27" t="s">
        <v>313</v>
      </c>
      <c r="J14377" s="27" t="s">
        <v>298</v>
      </c>
      <c r="K14377" s="27" t="s">
        <v>302</v>
      </c>
      <c r="L14377" s="27" t="s">
        <v>332</v>
      </c>
      <c r="M14377" s="27" t="s">
        <v>323</v>
      </c>
      <c r="N14377" s="27" t="s">
        <v>309</v>
      </c>
      <c r="O14377" s="27" t="s">
        <v>30</v>
      </c>
      <c r="P14377" s="27">
        <v>0</v>
      </c>
    </row>
    <row r="14378" spans="7:16" x14ac:dyDescent="0.25">
      <c r="G14378" s="27" t="str">
        <f t="shared" si="224"/>
        <v>2021/2022Central Asia &amp; Eastern EuropeTransportAdaptationGrantInternationalPublicGovernment</v>
      </c>
      <c r="H14378" s="27" t="s">
        <v>291</v>
      </c>
      <c r="I14378" s="27" t="s">
        <v>313</v>
      </c>
      <c r="J14378" s="27" t="s">
        <v>298</v>
      </c>
      <c r="K14378" s="27" t="s">
        <v>302</v>
      </c>
      <c r="L14378" s="27" t="s">
        <v>332</v>
      </c>
      <c r="M14378" s="27" t="s">
        <v>324</v>
      </c>
      <c r="N14378" s="27" t="s">
        <v>309</v>
      </c>
      <c r="O14378" s="27" t="s">
        <v>28</v>
      </c>
      <c r="P14378" s="27">
        <v>0.81591599999999997</v>
      </c>
    </row>
    <row r="14379" spans="7:16" x14ac:dyDescent="0.25">
      <c r="G14379" s="27" t="str">
        <f t="shared" si="224"/>
        <v>2021/2022Central Asia &amp; Eastern EuropeTransportAdaptationGrantInternationalPublicMultilateral DFI</v>
      </c>
      <c r="H14379" s="27" t="s">
        <v>291</v>
      </c>
      <c r="I14379" s="27" t="s">
        <v>313</v>
      </c>
      <c r="J14379" s="27" t="s">
        <v>298</v>
      </c>
      <c r="K14379" s="27" t="s">
        <v>302</v>
      </c>
      <c r="L14379" s="27" t="s">
        <v>332</v>
      </c>
      <c r="M14379" s="27" t="s">
        <v>324</v>
      </c>
      <c r="N14379" s="27" t="s">
        <v>309</v>
      </c>
      <c r="O14379" s="27" t="s">
        <v>30</v>
      </c>
      <c r="P14379" s="27">
        <v>0</v>
      </c>
    </row>
    <row r="14380" spans="7:16" x14ac:dyDescent="0.25">
      <c r="G14380" s="27" t="str">
        <f t="shared" si="224"/>
        <v>2021/2022Central Asia &amp; Eastern EuropeTransportAdaptationProject-level market rate debtAll DestinationsPublicMultilateral DFI</v>
      </c>
      <c r="H14380" s="27" t="s">
        <v>291</v>
      </c>
      <c r="I14380" s="27" t="s">
        <v>313</v>
      </c>
      <c r="J14380" s="27" t="s">
        <v>298</v>
      </c>
      <c r="K14380" s="27" t="s">
        <v>302</v>
      </c>
      <c r="L14380" s="27" t="s">
        <v>335</v>
      </c>
      <c r="M14380" s="27" t="s">
        <v>338</v>
      </c>
      <c r="N14380" s="27" t="s">
        <v>309</v>
      </c>
      <c r="O14380" s="27" t="s">
        <v>30</v>
      </c>
      <c r="P14380" s="27">
        <v>78.037491051999993</v>
      </c>
    </row>
    <row r="14381" spans="7:16" x14ac:dyDescent="0.25">
      <c r="G14381" s="27" t="str">
        <f t="shared" si="224"/>
        <v>2021/2022Central Asia &amp; Eastern EuropeTransportAdaptationProject-level market rate debtDomesticPublicMultilateral DFI</v>
      </c>
      <c r="H14381" s="27" t="s">
        <v>291</v>
      </c>
      <c r="I14381" s="27" t="s">
        <v>313</v>
      </c>
      <c r="J14381" s="27" t="s">
        <v>298</v>
      </c>
      <c r="K14381" s="27" t="s">
        <v>302</v>
      </c>
      <c r="L14381" s="27" t="s">
        <v>335</v>
      </c>
      <c r="M14381" s="27" t="s">
        <v>323</v>
      </c>
      <c r="N14381" s="27" t="s">
        <v>309</v>
      </c>
      <c r="O14381" s="27" t="s">
        <v>30</v>
      </c>
      <c r="P14381" s="27">
        <v>1.598534492</v>
      </c>
    </row>
    <row r="14382" spans="7:16" x14ac:dyDescent="0.25">
      <c r="G14382" s="27" t="str">
        <f t="shared" si="224"/>
        <v>2021/2022Central Asia &amp; Eastern EuropeTransportAdaptationProject-level market rate debtInternationalPublicMultilateral DFI</v>
      </c>
      <c r="H14382" s="27" t="s">
        <v>291</v>
      </c>
      <c r="I14382" s="27" t="s">
        <v>313</v>
      </c>
      <c r="J14382" s="27" t="s">
        <v>298</v>
      </c>
      <c r="K14382" s="27" t="s">
        <v>302</v>
      </c>
      <c r="L14382" s="27" t="s">
        <v>335</v>
      </c>
      <c r="M14382" s="27" t="s">
        <v>324</v>
      </c>
      <c r="N14382" s="27" t="s">
        <v>309</v>
      </c>
      <c r="O14382" s="27" t="s">
        <v>30</v>
      </c>
      <c r="P14382" s="27">
        <v>76.438956559999994</v>
      </c>
    </row>
    <row r="14383" spans="7:16" x14ac:dyDescent="0.25">
      <c r="G14383" s="27" t="str">
        <f t="shared" si="224"/>
        <v>2021/2022Central Asia &amp; Eastern EuropeTransportAll UsesAll InstrumentsAll DestinationsPrivateCommercial FI</v>
      </c>
      <c r="H14383" s="27" t="s">
        <v>291</v>
      </c>
      <c r="I14383" s="27" t="s">
        <v>313</v>
      </c>
      <c r="J14383" s="27" t="s">
        <v>298</v>
      </c>
      <c r="K14383" s="27" t="s">
        <v>346</v>
      </c>
      <c r="L14383" s="27" t="s">
        <v>345</v>
      </c>
      <c r="M14383" s="27" t="s">
        <v>338</v>
      </c>
      <c r="N14383" s="27" t="s">
        <v>306</v>
      </c>
      <c r="O14383" s="27" t="s">
        <v>23</v>
      </c>
      <c r="P14383" s="27">
        <v>348.79046720000002</v>
      </c>
    </row>
    <row r="14384" spans="7:16" x14ac:dyDescent="0.25">
      <c r="G14384" s="27" t="str">
        <f t="shared" si="224"/>
        <v>2021/2022Central Asia &amp; Eastern EuropeTransportAll UsesAll InstrumentsAll DestinationsPrivateCorporations</v>
      </c>
      <c r="H14384" s="27" t="s">
        <v>291</v>
      </c>
      <c r="I14384" s="27" t="s">
        <v>313</v>
      </c>
      <c r="J14384" s="27" t="s">
        <v>298</v>
      </c>
      <c r="K14384" s="27" t="s">
        <v>346</v>
      </c>
      <c r="L14384" s="27" t="s">
        <v>345</v>
      </c>
      <c r="M14384" s="27" t="s">
        <v>338</v>
      </c>
      <c r="N14384" s="27" t="s">
        <v>306</v>
      </c>
      <c r="O14384" s="27" t="s">
        <v>307</v>
      </c>
      <c r="P14384" s="27">
        <v>27.404965279999999</v>
      </c>
    </row>
    <row r="14385" spans="7:16" x14ac:dyDescent="0.25">
      <c r="G14385" s="27" t="str">
        <f t="shared" si="224"/>
        <v>2021/2022Central Asia &amp; Eastern EuropeTransportAll UsesAll InstrumentsAll DestinationsPrivateHouseholds/Individuals</v>
      </c>
      <c r="H14385" s="27" t="s">
        <v>291</v>
      </c>
      <c r="I14385" s="27" t="s">
        <v>313</v>
      </c>
      <c r="J14385" s="27" t="s">
        <v>298</v>
      </c>
      <c r="K14385" s="27" t="s">
        <v>346</v>
      </c>
      <c r="L14385" s="27" t="s">
        <v>345</v>
      </c>
      <c r="M14385" s="27" t="s">
        <v>338</v>
      </c>
      <c r="N14385" s="27" t="s">
        <v>306</v>
      </c>
      <c r="O14385" s="27" t="s">
        <v>308</v>
      </c>
      <c r="P14385" s="27">
        <v>246.6446875</v>
      </c>
    </row>
    <row r="14386" spans="7:16" x14ac:dyDescent="0.25">
      <c r="G14386" s="27" t="str">
        <f t="shared" si="224"/>
        <v>2021/2022Central Asia &amp; Eastern EuropeTransportAll UsesAll InstrumentsAll DestinationsPrivateUnknown</v>
      </c>
      <c r="H14386" s="27" t="s">
        <v>291</v>
      </c>
      <c r="I14386" s="27" t="s">
        <v>313</v>
      </c>
      <c r="J14386" s="27" t="s">
        <v>298</v>
      </c>
      <c r="K14386" s="27" t="s">
        <v>346</v>
      </c>
      <c r="L14386" s="27" t="s">
        <v>345</v>
      </c>
      <c r="M14386" s="27" t="s">
        <v>338</v>
      </c>
      <c r="N14386" s="27" t="s">
        <v>306</v>
      </c>
      <c r="O14386" s="27" t="s">
        <v>301</v>
      </c>
      <c r="P14386" s="27">
        <v>12.12</v>
      </c>
    </row>
    <row r="14387" spans="7:16" x14ac:dyDescent="0.25">
      <c r="G14387" s="27" t="str">
        <f t="shared" si="224"/>
        <v>2021/2022Central Asia &amp; Eastern EuropeTransportAll UsesAll InstrumentsAll DestinationsPublicBilateral DFI</v>
      </c>
      <c r="H14387" s="27" t="s">
        <v>291</v>
      </c>
      <c r="I14387" s="27" t="s">
        <v>313</v>
      </c>
      <c r="J14387" s="27" t="s">
        <v>298</v>
      </c>
      <c r="K14387" s="27" t="s">
        <v>346</v>
      </c>
      <c r="L14387" s="27" t="s">
        <v>345</v>
      </c>
      <c r="M14387" s="27" t="s">
        <v>338</v>
      </c>
      <c r="N14387" s="27" t="s">
        <v>309</v>
      </c>
      <c r="O14387" s="27" t="s">
        <v>31</v>
      </c>
      <c r="P14387" s="27">
        <v>0</v>
      </c>
    </row>
    <row r="14388" spans="7:16" x14ac:dyDescent="0.25">
      <c r="G14388" s="27" t="str">
        <f t="shared" si="224"/>
        <v>2021/2022Central Asia &amp; Eastern EuropeTransportAll UsesAll InstrumentsAll DestinationsPublicExport Credit Agency (ECA)</v>
      </c>
      <c r="H14388" s="27" t="s">
        <v>291</v>
      </c>
      <c r="I14388" s="27" t="s">
        <v>313</v>
      </c>
      <c r="J14388" s="27" t="s">
        <v>298</v>
      </c>
      <c r="K14388" s="27" t="s">
        <v>346</v>
      </c>
      <c r="L14388" s="27" t="s">
        <v>345</v>
      </c>
      <c r="M14388" s="27" t="s">
        <v>338</v>
      </c>
      <c r="N14388" s="27" t="s">
        <v>309</v>
      </c>
      <c r="O14388" s="27" t="s">
        <v>310</v>
      </c>
      <c r="P14388" s="27">
        <v>0</v>
      </c>
    </row>
    <row r="14389" spans="7:16" x14ac:dyDescent="0.25">
      <c r="G14389" s="27" t="str">
        <f t="shared" si="224"/>
        <v>2021/2022Central Asia &amp; Eastern EuropeTransportAll UsesAll InstrumentsAll DestinationsPublicGovernment</v>
      </c>
      <c r="H14389" s="27" t="s">
        <v>291</v>
      </c>
      <c r="I14389" s="27" t="s">
        <v>313</v>
      </c>
      <c r="J14389" s="27" t="s">
        <v>298</v>
      </c>
      <c r="K14389" s="27" t="s">
        <v>346</v>
      </c>
      <c r="L14389" s="27" t="s">
        <v>345</v>
      </c>
      <c r="M14389" s="27" t="s">
        <v>338</v>
      </c>
      <c r="N14389" s="27" t="s">
        <v>309</v>
      </c>
      <c r="O14389" s="27" t="s">
        <v>28</v>
      </c>
      <c r="P14389" s="27">
        <v>91.194122614999998</v>
      </c>
    </row>
    <row r="14390" spans="7:16" x14ac:dyDescent="0.25">
      <c r="G14390" s="27" t="str">
        <f t="shared" si="224"/>
        <v>2021/2022Central Asia &amp; Eastern EuropeTransportAll UsesAll InstrumentsAll DestinationsPublicMultilateral DFI</v>
      </c>
      <c r="H14390" s="27" t="s">
        <v>291</v>
      </c>
      <c r="I14390" s="27" t="s">
        <v>313</v>
      </c>
      <c r="J14390" s="27" t="s">
        <v>298</v>
      </c>
      <c r="K14390" s="27" t="s">
        <v>346</v>
      </c>
      <c r="L14390" s="27" t="s">
        <v>345</v>
      </c>
      <c r="M14390" s="27" t="s">
        <v>338</v>
      </c>
      <c r="N14390" s="27" t="s">
        <v>309</v>
      </c>
      <c r="O14390" s="27" t="s">
        <v>30</v>
      </c>
      <c r="P14390" s="27">
        <v>1760.161652216</v>
      </c>
    </row>
    <row r="14391" spans="7:16" x14ac:dyDescent="0.25">
      <c r="G14391" s="27" t="str">
        <f t="shared" si="224"/>
        <v>2021/2022Central Asia &amp; Eastern EuropeTransportAll UsesAll InstrumentsAll DestinationsPublicNational DFI</v>
      </c>
      <c r="H14391" s="27" t="s">
        <v>291</v>
      </c>
      <c r="I14391" s="27" t="s">
        <v>313</v>
      </c>
      <c r="J14391" s="27" t="s">
        <v>298</v>
      </c>
      <c r="K14391" s="27" t="s">
        <v>346</v>
      </c>
      <c r="L14391" s="27" t="s">
        <v>345</v>
      </c>
      <c r="M14391" s="27" t="s">
        <v>338</v>
      </c>
      <c r="N14391" s="27" t="s">
        <v>309</v>
      </c>
      <c r="O14391" s="27" t="s">
        <v>33</v>
      </c>
      <c r="P14391" s="27">
        <v>0</v>
      </c>
    </row>
    <row r="14392" spans="7:16" x14ac:dyDescent="0.25">
      <c r="G14392" s="27" t="str">
        <f t="shared" si="224"/>
        <v>2021/2022Central Asia &amp; Eastern EuropeTransportAll UsesAll InstrumentsAll DestinationsPublicSOE</v>
      </c>
      <c r="H14392" s="27" t="s">
        <v>291</v>
      </c>
      <c r="I14392" s="27" t="s">
        <v>313</v>
      </c>
      <c r="J14392" s="27" t="s">
        <v>298</v>
      </c>
      <c r="K14392" s="27" t="s">
        <v>346</v>
      </c>
      <c r="L14392" s="27" t="s">
        <v>345</v>
      </c>
      <c r="M14392" s="27" t="s">
        <v>338</v>
      </c>
      <c r="N14392" s="27" t="s">
        <v>309</v>
      </c>
      <c r="O14392" s="27" t="s">
        <v>34</v>
      </c>
      <c r="P14392" s="27">
        <v>0</v>
      </c>
    </row>
    <row r="14393" spans="7:16" x14ac:dyDescent="0.25">
      <c r="G14393" s="27" t="str">
        <f t="shared" si="224"/>
        <v>2021/2022Central Asia &amp; Eastern EuropeTransportAll UsesAll InstrumentsAll DestinationsPublicState-owned FI</v>
      </c>
      <c r="H14393" s="27" t="s">
        <v>291</v>
      </c>
      <c r="I14393" s="27" t="s">
        <v>313</v>
      </c>
      <c r="J14393" s="27" t="s">
        <v>298</v>
      </c>
      <c r="K14393" s="27" t="s">
        <v>346</v>
      </c>
      <c r="L14393" s="27" t="s">
        <v>345</v>
      </c>
      <c r="M14393" s="27" t="s">
        <v>338</v>
      </c>
      <c r="N14393" s="27" t="s">
        <v>309</v>
      </c>
      <c r="O14393" s="27" t="s">
        <v>312</v>
      </c>
      <c r="P14393" s="27">
        <v>11.764705879999999</v>
      </c>
    </row>
    <row r="14394" spans="7:16" x14ac:dyDescent="0.25">
      <c r="G14394" s="27" t="str">
        <f t="shared" si="224"/>
        <v>2021/2022Central Asia &amp; Eastern EuropeTransportAll UsesAll InstrumentsAll DestinationsUnknownUnknown</v>
      </c>
      <c r="H14394" s="27" t="s">
        <v>291</v>
      </c>
      <c r="I14394" s="27" t="s">
        <v>313</v>
      </c>
      <c r="J14394" s="27" t="s">
        <v>298</v>
      </c>
      <c r="K14394" s="27" t="s">
        <v>346</v>
      </c>
      <c r="L14394" s="27" t="s">
        <v>345</v>
      </c>
      <c r="M14394" s="27" t="s">
        <v>338</v>
      </c>
      <c r="N14394" s="27" t="s">
        <v>301</v>
      </c>
      <c r="O14394" s="27" t="s">
        <v>301</v>
      </c>
      <c r="P14394" s="27">
        <v>3293.7419319999999</v>
      </c>
    </row>
    <row r="14395" spans="7:16" x14ac:dyDescent="0.25">
      <c r="G14395" s="27" t="str">
        <f t="shared" si="224"/>
        <v>2021/2022Central Asia &amp; Eastern EuropeTransportAll UsesAll InstrumentsDomesticPrivateCommercial FI</v>
      </c>
      <c r="H14395" s="27" t="s">
        <v>291</v>
      </c>
      <c r="I14395" s="27" t="s">
        <v>313</v>
      </c>
      <c r="J14395" s="27" t="s">
        <v>298</v>
      </c>
      <c r="K14395" s="27" t="s">
        <v>346</v>
      </c>
      <c r="L14395" s="27" t="s">
        <v>345</v>
      </c>
      <c r="M14395" s="27" t="s">
        <v>323</v>
      </c>
      <c r="N14395" s="27" t="s">
        <v>306</v>
      </c>
      <c r="O14395" s="27" t="s">
        <v>23</v>
      </c>
      <c r="P14395" s="27">
        <v>348.79046720000002</v>
      </c>
    </row>
    <row r="14396" spans="7:16" x14ac:dyDescent="0.25">
      <c r="G14396" s="27" t="str">
        <f t="shared" si="224"/>
        <v>2021/2022Central Asia &amp; Eastern EuropeTransportAll UsesAll InstrumentsDomesticPrivateCorporations</v>
      </c>
      <c r="H14396" s="27" t="s">
        <v>291</v>
      </c>
      <c r="I14396" s="27" t="s">
        <v>313</v>
      </c>
      <c r="J14396" s="27" t="s">
        <v>298</v>
      </c>
      <c r="K14396" s="27" t="s">
        <v>346</v>
      </c>
      <c r="L14396" s="27" t="s">
        <v>345</v>
      </c>
      <c r="M14396" s="27" t="s">
        <v>323</v>
      </c>
      <c r="N14396" s="27" t="s">
        <v>306</v>
      </c>
      <c r="O14396" s="27" t="s">
        <v>307</v>
      </c>
      <c r="P14396" s="27">
        <v>27.404965279999999</v>
      </c>
    </row>
    <row r="14397" spans="7:16" x14ac:dyDescent="0.25">
      <c r="G14397" s="27" t="str">
        <f t="shared" si="224"/>
        <v>2021/2022Central Asia &amp; Eastern EuropeTransportAll UsesAll InstrumentsDomesticPrivateHouseholds/Individuals</v>
      </c>
      <c r="H14397" s="27" t="s">
        <v>291</v>
      </c>
      <c r="I14397" s="27" t="s">
        <v>313</v>
      </c>
      <c r="J14397" s="27" t="s">
        <v>298</v>
      </c>
      <c r="K14397" s="27" t="s">
        <v>346</v>
      </c>
      <c r="L14397" s="27" t="s">
        <v>345</v>
      </c>
      <c r="M14397" s="27" t="s">
        <v>323</v>
      </c>
      <c r="N14397" s="27" t="s">
        <v>306</v>
      </c>
      <c r="O14397" s="27" t="s">
        <v>308</v>
      </c>
      <c r="P14397" s="27">
        <v>246.6446875</v>
      </c>
    </row>
    <row r="14398" spans="7:16" x14ac:dyDescent="0.25">
      <c r="G14398" s="27" t="str">
        <f t="shared" si="224"/>
        <v>2021/2022Central Asia &amp; Eastern EuropeTransportAll UsesAll InstrumentsDomesticPublicGovernment</v>
      </c>
      <c r="H14398" s="27" t="s">
        <v>291</v>
      </c>
      <c r="I14398" s="27" t="s">
        <v>313</v>
      </c>
      <c r="J14398" s="27" t="s">
        <v>298</v>
      </c>
      <c r="K14398" s="27" t="s">
        <v>346</v>
      </c>
      <c r="L14398" s="27" t="s">
        <v>345</v>
      </c>
      <c r="M14398" s="27" t="s">
        <v>323</v>
      </c>
      <c r="N14398" s="27" t="s">
        <v>309</v>
      </c>
      <c r="O14398" s="27" t="s">
        <v>28</v>
      </c>
      <c r="P14398" s="27">
        <v>90.090836699999997</v>
      </c>
    </row>
    <row r="14399" spans="7:16" x14ac:dyDescent="0.25">
      <c r="G14399" s="27" t="str">
        <f t="shared" si="224"/>
        <v>2021/2022Central Asia &amp; Eastern EuropeTransportAll UsesAll InstrumentsDomesticPublicMultilateral DFI</v>
      </c>
      <c r="H14399" s="27" t="s">
        <v>291</v>
      </c>
      <c r="I14399" s="27" t="s">
        <v>313</v>
      </c>
      <c r="J14399" s="27" t="s">
        <v>298</v>
      </c>
      <c r="K14399" s="27" t="s">
        <v>346</v>
      </c>
      <c r="L14399" s="27" t="s">
        <v>345</v>
      </c>
      <c r="M14399" s="27" t="s">
        <v>323</v>
      </c>
      <c r="N14399" s="27" t="s">
        <v>309</v>
      </c>
      <c r="O14399" s="27" t="s">
        <v>30</v>
      </c>
      <c r="P14399" s="27">
        <v>28.169511846999999</v>
      </c>
    </row>
    <row r="14400" spans="7:16" x14ac:dyDescent="0.25">
      <c r="G14400" s="27" t="str">
        <f t="shared" si="224"/>
        <v>2021/2022Central Asia &amp; Eastern EuropeTransportAll UsesAll InstrumentsDomesticPublicNational DFI</v>
      </c>
      <c r="H14400" s="27" t="s">
        <v>291</v>
      </c>
      <c r="I14400" s="27" t="s">
        <v>313</v>
      </c>
      <c r="J14400" s="27" t="s">
        <v>298</v>
      </c>
      <c r="K14400" s="27" t="s">
        <v>346</v>
      </c>
      <c r="L14400" s="27" t="s">
        <v>345</v>
      </c>
      <c r="M14400" s="27" t="s">
        <v>323</v>
      </c>
      <c r="N14400" s="27" t="s">
        <v>309</v>
      </c>
      <c r="O14400" s="27" t="s">
        <v>33</v>
      </c>
      <c r="P14400" s="27">
        <v>0</v>
      </c>
    </row>
    <row r="14401" spans="7:16" x14ac:dyDescent="0.25">
      <c r="G14401" s="27" t="str">
        <f t="shared" si="224"/>
        <v>2021/2022Central Asia &amp; Eastern EuropeTransportAll UsesAll InstrumentsDomesticUnknownUnknown</v>
      </c>
      <c r="H14401" s="27" t="s">
        <v>291</v>
      </c>
      <c r="I14401" s="27" t="s">
        <v>313</v>
      </c>
      <c r="J14401" s="27" t="s">
        <v>298</v>
      </c>
      <c r="K14401" s="27" t="s">
        <v>346</v>
      </c>
      <c r="L14401" s="27" t="s">
        <v>345</v>
      </c>
      <c r="M14401" s="27" t="s">
        <v>323</v>
      </c>
      <c r="N14401" s="27" t="s">
        <v>301</v>
      </c>
      <c r="O14401" s="27" t="s">
        <v>301</v>
      </c>
      <c r="P14401" s="27">
        <v>3.645</v>
      </c>
    </row>
    <row r="14402" spans="7:16" x14ac:dyDescent="0.25">
      <c r="G14402" s="27" t="str">
        <f t="shared" si="224"/>
        <v>2021/2022Central Asia &amp; Eastern EuropeTransportAll UsesAll InstrumentsInternationalPrivateUnknown</v>
      </c>
      <c r="H14402" s="27" t="s">
        <v>291</v>
      </c>
      <c r="I14402" s="27" t="s">
        <v>313</v>
      </c>
      <c r="J14402" s="27" t="s">
        <v>298</v>
      </c>
      <c r="K14402" s="27" t="s">
        <v>346</v>
      </c>
      <c r="L14402" s="27" t="s">
        <v>345</v>
      </c>
      <c r="M14402" s="27" t="s">
        <v>324</v>
      </c>
      <c r="N14402" s="27" t="s">
        <v>306</v>
      </c>
      <c r="O14402" s="27" t="s">
        <v>301</v>
      </c>
      <c r="P14402" s="27">
        <v>12.12</v>
      </c>
    </row>
    <row r="14403" spans="7:16" x14ac:dyDescent="0.25">
      <c r="G14403" s="27" t="str">
        <f t="shared" ref="G14403:G14466" si="225">+_xlfn.CONCAT(H14403:O14403)</f>
        <v>2021/2022Central Asia &amp; Eastern EuropeTransportAll UsesAll InstrumentsInternationalPublicBilateral DFI</v>
      </c>
      <c r="H14403" s="27" t="s">
        <v>291</v>
      </c>
      <c r="I14403" s="27" t="s">
        <v>313</v>
      </c>
      <c r="J14403" s="27" t="s">
        <v>298</v>
      </c>
      <c r="K14403" s="27" t="s">
        <v>346</v>
      </c>
      <c r="L14403" s="27" t="s">
        <v>345</v>
      </c>
      <c r="M14403" s="27" t="s">
        <v>324</v>
      </c>
      <c r="N14403" s="27" t="s">
        <v>309</v>
      </c>
      <c r="O14403" s="27" t="s">
        <v>31</v>
      </c>
      <c r="P14403" s="27">
        <v>0</v>
      </c>
    </row>
    <row r="14404" spans="7:16" x14ac:dyDescent="0.25">
      <c r="G14404" s="27" t="str">
        <f t="shared" si="225"/>
        <v>2021/2022Central Asia &amp; Eastern EuropeTransportAll UsesAll InstrumentsInternationalPublicExport Credit Agency (ECA)</v>
      </c>
      <c r="H14404" s="27" t="s">
        <v>291</v>
      </c>
      <c r="I14404" s="27" t="s">
        <v>313</v>
      </c>
      <c r="J14404" s="27" t="s">
        <v>298</v>
      </c>
      <c r="K14404" s="27" t="s">
        <v>346</v>
      </c>
      <c r="L14404" s="27" t="s">
        <v>345</v>
      </c>
      <c r="M14404" s="27" t="s">
        <v>324</v>
      </c>
      <c r="N14404" s="27" t="s">
        <v>309</v>
      </c>
      <c r="O14404" s="27" t="s">
        <v>310</v>
      </c>
      <c r="P14404" s="27">
        <v>0</v>
      </c>
    </row>
    <row r="14405" spans="7:16" x14ac:dyDescent="0.25">
      <c r="G14405" s="27" t="str">
        <f t="shared" si="225"/>
        <v>2021/2022Central Asia &amp; Eastern EuropeTransportAll UsesAll InstrumentsInternationalPublicGovernment</v>
      </c>
      <c r="H14405" s="27" t="s">
        <v>291</v>
      </c>
      <c r="I14405" s="27" t="s">
        <v>313</v>
      </c>
      <c r="J14405" s="27" t="s">
        <v>298</v>
      </c>
      <c r="K14405" s="27" t="s">
        <v>346</v>
      </c>
      <c r="L14405" s="27" t="s">
        <v>345</v>
      </c>
      <c r="M14405" s="27" t="s">
        <v>324</v>
      </c>
      <c r="N14405" s="27" t="s">
        <v>309</v>
      </c>
      <c r="O14405" s="27" t="s">
        <v>28</v>
      </c>
      <c r="P14405" s="27">
        <v>1.1032859149999901</v>
      </c>
    </row>
    <row r="14406" spans="7:16" x14ac:dyDescent="0.25">
      <c r="G14406" s="27" t="str">
        <f t="shared" si="225"/>
        <v>2021/2022Central Asia &amp; Eastern EuropeTransportAll UsesAll InstrumentsInternationalPublicMultilateral DFI</v>
      </c>
      <c r="H14406" s="27" t="s">
        <v>291</v>
      </c>
      <c r="I14406" s="27" t="s">
        <v>313</v>
      </c>
      <c r="J14406" s="27" t="s">
        <v>298</v>
      </c>
      <c r="K14406" s="27" t="s">
        <v>346</v>
      </c>
      <c r="L14406" s="27" t="s">
        <v>345</v>
      </c>
      <c r="M14406" s="27" t="s">
        <v>324</v>
      </c>
      <c r="N14406" s="27" t="s">
        <v>309</v>
      </c>
      <c r="O14406" s="27" t="s">
        <v>30</v>
      </c>
      <c r="P14406" s="27">
        <v>1731.992140369</v>
      </c>
    </row>
    <row r="14407" spans="7:16" x14ac:dyDescent="0.25">
      <c r="G14407" s="27" t="str">
        <f t="shared" si="225"/>
        <v>2021/2022Central Asia &amp; Eastern EuropeTransportAll UsesAll InstrumentsInternationalPublicSOE</v>
      </c>
      <c r="H14407" s="27" t="s">
        <v>291</v>
      </c>
      <c r="I14407" s="27" t="s">
        <v>313</v>
      </c>
      <c r="J14407" s="27" t="s">
        <v>298</v>
      </c>
      <c r="K14407" s="27" t="s">
        <v>346</v>
      </c>
      <c r="L14407" s="27" t="s">
        <v>345</v>
      </c>
      <c r="M14407" s="27" t="s">
        <v>324</v>
      </c>
      <c r="N14407" s="27" t="s">
        <v>309</v>
      </c>
      <c r="O14407" s="27" t="s">
        <v>34</v>
      </c>
      <c r="P14407" s="27">
        <v>0</v>
      </c>
    </row>
    <row r="14408" spans="7:16" x14ac:dyDescent="0.25">
      <c r="G14408" s="27" t="str">
        <f t="shared" si="225"/>
        <v>2021/2022Central Asia &amp; Eastern EuropeTransportAll UsesAll InstrumentsInternationalPublicState-owned FI</v>
      </c>
      <c r="H14408" s="27" t="s">
        <v>291</v>
      </c>
      <c r="I14408" s="27" t="s">
        <v>313</v>
      </c>
      <c r="J14408" s="27" t="s">
        <v>298</v>
      </c>
      <c r="K14408" s="27" t="s">
        <v>346</v>
      </c>
      <c r="L14408" s="27" t="s">
        <v>345</v>
      </c>
      <c r="M14408" s="27" t="s">
        <v>324</v>
      </c>
      <c r="N14408" s="27" t="s">
        <v>309</v>
      </c>
      <c r="O14408" s="27" t="s">
        <v>312</v>
      </c>
      <c r="P14408" s="27">
        <v>11.764705879999999</v>
      </c>
    </row>
    <row r="14409" spans="7:16" x14ac:dyDescent="0.25">
      <c r="G14409" s="27" t="str">
        <f t="shared" si="225"/>
        <v>2021/2022Central Asia &amp; Eastern EuropeTransportAll UsesAll InstrumentsInternationalUnknownUnknown</v>
      </c>
      <c r="H14409" s="27" t="s">
        <v>291</v>
      </c>
      <c r="I14409" s="27" t="s">
        <v>313</v>
      </c>
      <c r="J14409" s="27" t="s">
        <v>298</v>
      </c>
      <c r="K14409" s="27" t="s">
        <v>346</v>
      </c>
      <c r="L14409" s="27" t="s">
        <v>345</v>
      </c>
      <c r="M14409" s="27" t="s">
        <v>324</v>
      </c>
      <c r="N14409" s="27" t="s">
        <v>301</v>
      </c>
      <c r="O14409" s="27" t="s">
        <v>301</v>
      </c>
      <c r="P14409" s="27">
        <v>1.4850000000000001</v>
      </c>
    </row>
    <row r="14410" spans="7:16" x14ac:dyDescent="0.25">
      <c r="G14410" s="27" t="str">
        <f t="shared" si="225"/>
        <v>2021/2022Central Asia &amp; Eastern EuropeTransportAll UsesAll InstrumentsUnknownUnknownUnknown</v>
      </c>
      <c r="H14410" s="27" t="s">
        <v>291</v>
      </c>
      <c r="I14410" s="27" t="s">
        <v>313</v>
      </c>
      <c r="J14410" s="27" t="s">
        <v>298</v>
      </c>
      <c r="K14410" s="27" t="s">
        <v>346</v>
      </c>
      <c r="L14410" s="27" t="s">
        <v>345</v>
      </c>
      <c r="M14410" s="27" t="s">
        <v>301</v>
      </c>
      <c r="N14410" s="27" t="s">
        <v>301</v>
      </c>
      <c r="O14410" s="27" t="s">
        <v>301</v>
      </c>
      <c r="P14410" s="27">
        <v>3288.6119319999998</v>
      </c>
    </row>
    <row r="14411" spans="7:16" x14ac:dyDescent="0.25">
      <c r="G14411" s="27" t="str">
        <f t="shared" si="225"/>
        <v>2021/2022Central Asia &amp; Eastern EuropeTransportAll UsesBalance sheet financing (debt portion)All DestinationsPublicMultilateral DFI</v>
      </c>
      <c r="H14411" s="27" t="s">
        <v>291</v>
      </c>
      <c r="I14411" s="27" t="s">
        <v>313</v>
      </c>
      <c r="J14411" s="27" t="s">
        <v>298</v>
      </c>
      <c r="K14411" s="27" t="s">
        <v>346</v>
      </c>
      <c r="L14411" s="27" t="s">
        <v>333</v>
      </c>
      <c r="M14411" s="27" t="s">
        <v>338</v>
      </c>
      <c r="N14411" s="27" t="s">
        <v>309</v>
      </c>
      <c r="O14411" s="27" t="s">
        <v>30</v>
      </c>
      <c r="P14411" s="27">
        <v>7.5709779179999996</v>
      </c>
    </row>
    <row r="14412" spans="7:16" x14ac:dyDescent="0.25">
      <c r="G14412" s="27" t="str">
        <f t="shared" si="225"/>
        <v>2021/2022Central Asia &amp; Eastern EuropeTransportAll UsesBalance sheet financing (debt portion)DomesticPublicMultilateral DFI</v>
      </c>
      <c r="H14412" s="27" t="s">
        <v>291</v>
      </c>
      <c r="I14412" s="27" t="s">
        <v>313</v>
      </c>
      <c r="J14412" s="27" t="s">
        <v>298</v>
      </c>
      <c r="K14412" s="27" t="s">
        <v>346</v>
      </c>
      <c r="L14412" s="27" t="s">
        <v>333</v>
      </c>
      <c r="M14412" s="27" t="s">
        <v>323</v>
      </c>
      <c r="N14412" s="27" t="s">
        <v>309</v>
      </c>
      <c r="O14412" s="27" t="s">
        <v>30</v>
      </c>
      <c r="P14412" s="27">
        <v>1.7400213000000001E-2</v>
      </c>
    </row>
    <row r="14413" spans="7:16" x14ac:dyDescent="0.25">
      <c r="G14413" s="27" t="str">
        <f t="shared" si="225"/>
        <v>2021/2022Central Asia &amp; Eastern EuropeTransportAll UsesBalance sheet financing (debt portion)InternationalPublicMultilateral DFI</v>
      </c>
      <c r="H14413" s="27" t="s">
        <v>291</v>
      </c>
      <c r="I14413" s="27" t="s">
        <v>313</v>
      </c>
      <c r="J14413" s="27" t="s">
        <v>298</v>
      </c>
      <c r="K14413" s="27" t="s">
        <v>346</v>
      </c>
      <c r="L14413" s="27" t="s">
        <v>333</v>
      </c>
      <c r="M14413" s="27" t="s">
        <v>324</v>
      </c>
      <c r="N14413" s="27" t="s">
        <v>309</v>
      </c>
      <c r="O14413" s="27" t="s">
        <v>30</v>
      </c>
      <c r="P14413" s="27">
        <v>7.5535777050000004</v>
      </c>
    </row>
    <row r="14414" spans="7:16" x14ac:dyDescent="0.25">
      <c r="G14414" s="27" t="str">
        <f t="shared" si="225"/>
        <v>2021/2022Central Asia &amp; Eastern EuropeTransportAll UsesBalance sheet financing (equity portion)All DestinationsPrivateCorporations</v>
      </c>
      <c r="H14414" s="27" t="s">
        <v>291</v>
      </c>
      <c r="I14414" s="27" t="s">
        <v>313</v>
      </c>
      <c r="J14414" s="27" t="s">
        <v>298</v>
      </c>
      <c r="K14414" s="27" t="s">
        <v>346</v>
      </c>
      <c r="L14414" s="27" t="s">
        <v>334</v>
      </c>
      <c r="M14414" s="27" t="s">
        <v>338</v>
      </c>
      <c r="N14414" s="27" t="s">
        <v>306</v>
      </c>
      <c r="O14414" s="27" t="s">
        <v>307</v>
      </c>
      <c r="P14414" s="27">
        <v>27.404965279999999</v>
      </c>
    </row>
    <row r="14415" spans="7:16" x14ac:dyDescent="0.25">
      <c r="G14415" s="27" t="str">
        <f t="shared" si="225"/>
        <v>2021/2022Central Asia &amp; Eastern EuropeTransportAll UsesBalance sheet financing (equity portion)All DestinationsPrivateHouseholds/Individuals</v>
      </c>
      <c r="H14415" s="27" t="s">
        <v>291</v>
      </c>
      <c r="I14415" s="27" t="s">
        <v>313</v>
      </c>
      <c r="J14415" s="27" t="s">
        <v>298</v>
      </c>
      <c r="K14415" s="27" t="s">
        <v>346</v>
      </c>
      <c r="L14415" s="27" t="s">
        <v>334</v>
      </c>
      <c r="M14415" s="27" t="s">
        <v>338</v>
      </c>
      <c r="N14415" s="27" t="s">
        <v>306</v>
      </c>
      <c r="O14415" s="27" t="s">
        <v>308</v>
      </c>
      <c r="P14415" s="27">
        <v>246.6446875</v>
      </c>
    </row>
    <row r="14416" spans="7:16" x14ac:dyDescent="0.25">
      <c r="G14416" s="27" t="str">
        <f t="shared" si="225"/>
        <v>2021/2022Central Asia &amp; Eastern EuropeTransportAll UsesBalance sheet financing (equity portion)DomesticPrivateCorporations</v>
      </c>
      <c r="H14416" s="27" t="s">
        <v>291</v>
      </c>
      <c r="I14416" s="27" t="s">
        <v>313</v>
      </c>
      <c r="J14416" s="27" t="s">
        <v>298</v>
      </c>
      <c r="K14416" s="27" t="s">
        <v>346</v>
      </c>
      <c r="L14416" s="27" t="s">
        <v>334</v>
      </c>
      <c r="M14416" s="27" t="s">
        <v>323</v>
      </c>
      <c r="N14416" s="27" t="s">
        <v>306</v>
      </c>
      <c r="O14416" s="27" t="s">
        <v>307</v>
      </c>
      <c r="P14416" s="27">
        <v>27.404965279999999</v>
      </c>
    </row>
    <row r="14417" spans="7:16" x14ac:dyDescent="0.25">
      <c r="G14417" s="27" t="str">
        <f t="shared" si="225"/>
        <v>2021/2022Central Asia &amp; Eastern EuropeTransportAll UsesBalance sheet financing (equity portion)DomesticPrivateHouseholds/Individuals</v>
      </c>
      <c r="H14417" s="27" t="s">
        <v>291</v>
      </c>
      <c r="I14417" s="27" t="s">
        <v>313</v>
      </c>
      <c r="J14417" s="27" t="s">
        <v>298</v>
      </c>
      <c r="K14417" s="27" t="s">
        <v>346</v>
      </c>
      <c r="L14417" s="27" t="s">
        <v>334</v>
      </c>
      <c r="M14417" s="27" t="s">
        <v>323</v>
      </c>
      <c r="N14417" s="27" t="s">
        <v>306</v>
      </c>
      <c r="O14417" s="27" t="s">
        <v>308</v>
      </c>
      <c r="P14417" s="27">
        <v>246.6446875</v>
      </c>
    </row>
    <row r="14418" spans="7:16" x14ac:dyDescent="0.25">
      <c r="G14418" s="27" t="str">
        <f t="shared" si="225"/>
        <v>2021/2022Central Asia &amp; Eastern EuropeTransportAll UsesGrantAll DestinationsPublicGovernment</v>
      </c>
      <c r="H14418" s="27" t="s">
        <v>291</v>
      </c>
      <c r="I14418" s="27" t="s">
        <v>313</v>
      </c>
      <c r="J14418" s="27" t="s">
        <v>298</v>
      </c>
      <c r="K14418" s="27" t="s">
        <v>346</v>
      </c>
      <c r="L14418" s="27" t="s">
        <v>332</v>
      </c>
      <c r="M14418" s="27" t="s">
        <v>338</v>
      </c>
      <c r="N14418" s="27" t="s">
        <v>309</v>
      </c>
      <c r="O14418" s="27" t="s">
        <v>28</v>
      </c>
      <c r="P14418" s="27">
        <v>91.194122614999998</v>
      </c>
    </row>
    <row r="14419" spans="7:16" x14ac:dyDescent="0.25">
      <c r="G14419" s="27" t="str">
        <f t="shared" si="225"/>
        <v>2021/2022Central Asia &amp; Eastern EuropeTransportAll UsesGrantAll DestinationsPublicMultilateral DFI</v>
      </c>
      <c r="H14419" s="27" t="s">
        <v>291</v>
      </c>
      <c r="I14419" s="27" t="s">
        <v>313</v>
      </c>
      <c r="J14419" s="27" t="s">
        <v>298</v>
      </c>
      <c r="K14419" s="27" t="s">
        <v>346</v>
      </c>
      <c r="L14419" s="27" t="s">
        <v>332</v>
      </c>
      <c r="M14419" s="27" t="s">
        <v>338</v>
      </c>
      <c r="N14419" s="27" t="s">
        <v>309</v>
      </c>
      <c r="O14419" s="27" t="s">
        <v>30</v>
      </c>
      <c r="P14419" s="27">
        <v>2.49243244299999</v>
      </c>
    </row>
    <row r="14420" spans="7:16" x14ac:dyDescent="0.25">
      <c r="G14420" s="27" t="str">
        <f t="shared" si="225"/>
        <v>2021/2022Central Asia &amp; Eastern EuropeTransportAll UsesGrantDomesticPublicGovernment</v>
      </c>
      <c r="H14420" s="27" t="s">
        <v>291</v>
      </c>
      <c r="I14420" s="27" t="s">
        <v>313</v>
      </c>
      <c r="J14420" s="27" t="s">
        <v>298</v>
      </c>
      <c r="K14420" s="27" t="s">
        <v>346</v>
      </c>
      <c r="L14420" s="27" t="s">
        <v>332</v>
      </c>
      <c r="M14420" s="27" t="s">
        <v>323</v>
      </c>
      <c r="N14420" s="27" t="s">
        <v>309</v>
      </c>
      <c r="O14420" s="27" t="s">
        <v>28</v>
      </c>
      <c r="P14420" s="27">
        <v>90.090836699999997</v>
      </c>
    </row>
    <row r="14421" spans="7:16" x14ac:dyDescent="0.25">
      <c r="G14421" s="27" t="str">
        <f t="shared" si="225"/>
        <v>2021/2022Central Asia &amp; Eastern EuropeTransportAll UsesGrantDomesticPublicMultilateral DFI</v>
      </c>
      <c r="H14421" s="27" t="s">
        <v>291</v>
      </c>
      <c r="I14421" s="27" t="s">
        <v>313</v>
      </c>
      <c r="J14421" s="27" t="s">
        <v>298</v>
      </c>
      <c r="K14421" s="27" t="s">
        <v>346</v>
      </c>
      <c r="L14421" s="27" t="s">
        <v>332</v>
      </c>
      <c r="M14421" s="27" t="s">
        <v>323</v>
      </c>
      <c r="N14421" s="27" t="s">
        <v>309</v>
      </c>
      <c r="O14421" s="27" t="s">
        <v>30</v>
      </c>
      <c r="P14421" s="27">
        <v>1.7413899999999999E-4</v>
      </c>
    </row>
    <row r="14422" spans="7:16" x14ac:dyDescent="0.25">
      <c r="G14422" s="27" t="str">
        <f t="shared" si="225"/>
        <v>2021/2022Central Asia &amp; Eastern EuropeTransportAll UsesGrantInternationalPublicGovernment</v>
      </c>
      <c r="H14422" s="27" t="s">
        <v>291</v>
      </c>
      <c r="I14422" s="27" t="s">
        <v>313</v>
      </c>
      <c r="J14422" s="27" t="s">
        <v>298</v>
      </c>
      <c r="K14422" s="27" t="s">
        <v>346</v>
      </c>
      <c r="L14422" s="27" t="s">
        <v>332</v>
      </c>
      <c r="M14422" s="27" t="s">
        <v>324</v>
      </c>
      <c r="N14422" s="27" t="s">
        <v>309</v>
      </c>
      <c r="O14422" s="27" t="s">
        <v>28</v>
      </c>
      <c r="P14422" s="27">
        <v>1.1032859149999901</v>
      </c>
    </row>
    <row r="14423" spans="7:16" x14ac:dyDescent="0.25">
      <c r="G14423" s="27" t="str">
        <f t="shared" si="225"/>
        <v>2021/2022Central Asia &amp; Eastern EuropeTransportAll UsesGrantInternationalPublicMultilateral DFI</v>
      </c>
      <c r="H14423" s="27" t="s">
        <v>291</v>
      </c>
      <c r="I14423" s="27" t="s">
        <v>313</v>
      </c>
      <c r="J14423" s="27" t="s">
        <v>298</v>
      </c>
      <c r="K14423" s="27" t="s">
        <v>346</v>
      </c>
      <c r="L14423" s="27" t="s">
        <v>332</v>
      </c>
      <c r="M14423" s="27" t="s">
        <v>324</v>
      </c>
      <c r="N14423" s="27" t="s">
        <v>309</v>
      </c>
      <c r="O14423" s="27" t="s">
        <v>30</v>
      </c>
      <c r="P14423" s="27">
        <v>2.4922583039999999</v>
      </c>
    </row>
    <row r="14424" spans="7:16" x14ac:dyDescent="0.25">
      <c r="G14424" s="27" t="str">
        <f t="shared" si="225"/>
        <v>2021/2022Central Asia &amp; Eastern EuropeTransportAll UsesLow-cost project debtAll DestinationsPublicBilateral DFI</v>
      </c>
      <c r="H14424" s="27" t="s">
        <v>291</v>
      </c>
      <c r="I14424" s="27" t="s">
        <v>313</v>
      </c>
      <c r="J14424" s="27" t="s">
        <v>298</v>
      </c>
      <c r="K14424" s="27" t="s">
        <v>346</v>
      </c>
      <c r="L14424" s="27" t="s">
        <v>336</v>
      </c>
      <c r="M14424" s="27" t="s">
        <v>338</v>
      </c>
      <c r="N14424" s="27" t="s">
        <v>309</v>
      </c>
      <c r="O14424" s="27" t="s">
        <v>31</v>
      </c>
      <c r="P14424" s="27">
        <v>0</v>
      </c>
    </row>
    <row r="14425" spans="7:16" x14ac:dyDescent="0.25">
      <c r="G14425" s="27" t="str">
        <f t="shared" si="225"/>
        <v>2021/2022Central Asia &amp; Eastern EuropeTransportAll UsesLow-cost project debtInternationalPublicBilateral DFI</v>
      </c>
      <c r="H14425" s="27" t="s">
        <v>291</v>
      </c>
      <c r="I14425" s="27" t="s">
        <v>313</v>
      </c>
      <c r="J14425" s="27" t="s">
        <v>298</v>
      </c>
      <c r="K14425" s="27" t="s">
        <v>346</v>
      </c>
      <c r="L14425" s="27" t="s">
        <v>336</v>
      </c>
      <c r="M14425" s="27" t="s">
        <v>324</v>
      </c>
      <c r="N14425" s="27" t="s">
        <v>309</v>
      </c>
      <c r="O14425" s="27" t="s">
        <v>31</v>
      </c>
      <c r="P14425" s="27">
        <v>0</v>
      </c>
    </row>
    <row r="14426" spans="7:16" x14ac:dyDescent="0.25">
      <c r="G14426" s="27" t="str">
        <f t="shared" si="225"/>
        <v>2021/2022Central Asia &amp; Eastern EuropeTransportAll UsesProject-level equityAll DestinationsUnknownUnknown</v>
      </c>
      <c r="H14426" s="27" t="s">
        <v>291</v>
      </c>
      <c r="I14426" s="27" t="s">
        <v>313</v>
      </c>
      <c r="J14426" s="27" t="s">
        <v>298</v>
      </c>
      <c r="K14426" s="27" t="s">
        <v>346</v>
      </c>
      <c r="L14426" s="27" t="s">
        <v>337</v>
      </c>
      <c r="M14426" s="27" t="s">
        <v>338</v>
      </c>
      <c r="N14426" s="27" t="s">
        <v>301</v>
      </c>
      <c r="O14426" s="27" t="s">
        <v>301</v>
      </c>
      <c r="P14426" s="27">
        <v>5.13</v>
      </c>
    </row>
    <row r="14427" spans="7:16" x14ac:dyDescent="0.25">
      <c r="G14427" s="27" t="str">
        <f t="shared" si="225"/>
        <v>2021/2022Central Asia &amp; Eastern EuropeTransportAll UsesProject-level equityDomesticUnknownUnknown</v>
      </c>
      <c r="H14427" s="27" t="s">
        <v>291</v>
      </c>
      <c r="I14427" s="27" t="s">
        <v>313</v>
      </c>
      <c r="J14427" s="27" t="s">
        <v>298</v>
      </c>
      <c r="K14427" s="27" t="s">
        <v>346</v>
      </c>
      <c r="L14427" s="27" t="s">
        <v>337</v>
      </c>
      <c r="M14427" s="27" t="s">
        <v>323</v>
      </c>
      <c r="N14427" s="27" t="s">
        <v>301</v>
      </c>
      <c r="O14427" s="27" t="s">
        <v>301</v>
      </c>
      <c r="P14427" s="27">
        <v>3.645</v>
      </c>
    </row>
    <row r="14428" spans="7:16" x14ac:dyDescent="0.25">
      <c r="G14428" s="27" t="str">
        <f t="shared" si="225"/>
        <v>2021/2022Central Asia &amp; Eastern EuropeTransportAll UsesProject-level equityInternationalUnknownUnknown</v>
      </c>
      <c r="H14428" s="27" t="s">
        <v>291</v>
      </c>
      <c r="I14428" s="27" t="s">
        <v>313</v>
      </c>
      <c r="J14428" s="27" t="s">
        <v>298</v>
      </c>
      <c r="K14428" s="27" t="s">
        <v>346</v>
      </c>
      <c r="L14428" s="27" t="s">
        <v>337</v>
      </c>
      <c r="M14428" s="27" t="s">
        <v>324</v>
      </c>
      <c r="N14428" s="27" t="s">
        <v>301</v>
      </c>
      <c r="O14428" s="27" t="s">
        <v>301</v>
      </c>
      <c r="P14428" s="27">
        <v>1.4850000000000001</v>
      </c>
    </row>
    <row r="14429" spans="7:16" x14ac:dyDescent="0.25">
      <c r="G14429" s="27" t="str">
        <f t="shared" si="225"/>
        <v>2021/2022Central Asia &amp; Eastern EuropeTransportAll UsesProject-level market rate debtAll DestinationsPrivateCommercial FI</v>
      </c>
      <c r="H14429" s="27" t="s">
        <v>291</v>
      </c>
      <c r="I14429" s="27" t="s">
        <v>313</v>
      </c>
      <c r="J14429" s="27" t="s">
        <v>298</v>
      </c>
      <c r="K14429" s="27" t="s">
        <v>346</v>
      </c>
      <c r="L14429" s="27" t="s">
        <v>335</v>
      </c>
      <c r="M14429" s="27" t="s">
        <v>338</v>
      </c>
      <c r="N14429" s="27" t="s">
        <v>306</v>
      </c>
      <c r="O14429" s="27" t="s">
        <v>23</v>
      </c>
      <c r="P14429" s="27">
        <v>348.79046720000002</v>
      </c>
    </row>
    <row r="14430" spans="7:16" x14ac:dyDescent="0.25">
      <c r="G14430" s="27" t="str">
        <f t="shared" si="225"/>
        <v>2021/2022Central Asia &amp; Eastern EuropeTransportAll UsesProject-level market rate debtAll DestinationsPrivateUnknown</v>
      </c>
      <c r="H14430" s="27" t="s">
        <v>291</v>
      </c>
      <c r="I14430" s="27" t="s">
        <v>313</v>
      </c>
      <c r="J14430" s="27" t="s">
        <v>298</v>
      </c>
      <c r="K14430" s="27" t="s">
        <v>346</v>
      </c>
      <c r="L14430" s="27" t="s">
        <v>335</v>
      </c>
      <c r="M14430" s="27" t="s">
        <v>338</v>
      </c>
      <c r="N14430" s="27" t="s">
        <v>306</v>
      </c>
      <c r="O14430" s="27" t="s">
        <v>301</v>
      </c>
      <c r="P14430" s="27">
        <v>12.12</v>
      </c>
    </row>
    <row r="14431" spans="7:16" x14ac:dyDescent="0.25">
      <c r="G14431" s="27" t="str">
        <f t="shared" si="225"/>
        <v>2021/2022Central Asia &amp; Eastern EuropeTransportAll UsesProject-level market rate debtAll DestinationsPublicExport Credit Agency (ECA)</v>
      </c>
      <c r="H14431" s="27" t="s">
        <v>291</v>
      </c>
      <c r="I14431" s="27" t="s">
        <v>313</v>
      </c>
      <c r="J14431" s="27" t="s">
        <v>298</v>
      </c>
      <c r="K14431" s="27" t="s">
        <v>346</v>
      </c>
      <c r="L14431" s="27" t="s">
        <v>335</v>
      </c>
      <c r="M14431" s="27" t="s">
        <v>338</v>
      </c>
      <c r="N14431" s="27" t="s">
        <v>309</v>
      </c>
      <c r="O14431" s="27" t="s">
        <v>310</v>
      </c>
      <c r="P14431" s="27">
        <v>0</v>
      </c>
    </row>
    <row r="14432" spans="7:16" x14ac:dyDescent="0.25">
      <c r="G14432" s="27" t="str">
        <f t="shared" si="225"/>
        <v>2021/2022Central Asia &amp; Eastern EuropeTransportAll UsesProject-level market rate debtAll DestinationsPublicMultilateral DFI</v>
      </c>
      <c r="H14432" s="27" t="s">
        <v>291</v>
      </c>
      <c r="I14432" s="27" t="s">
        <v>313</v>
      </c>
      <c r="J14432" s="27" t="s">
        <v>298</v>
      </c>
      <c r="K14432" s="27" t="s">
        <v>346</v>
      </c>
      <c r="L14432" s="27" t="s">
        <v>335</v>
      </c>
      <c r="M14432" s="27" t="s">
        <v>338</v>
      </c>
      <c r="N14432" s="27" t="s">
        <v>309</v>
      </c>
      <c r="O14432" s="27" t="s">
        <v>30</v>
      </c>
      <c r="P14432" s="27">
        <v>1721.234081582</v>
      </c>
    </row>
    <row r="14433" spans="7:16" x14ac:dyDescent="0.25">
      <c r="G14433" s="27" t="str">
        <f t="shared" si="225"/>
        <v>2021/2022Central Asia &amp; Eastern EuropeTransportAll UsesProject-level market rate debtAll DestinationsPublicNational DFI</v>
      </c>
      <c r="H14433" s="27" t="s">
        <v>291</v>
      </c>
      <c r="I14433" s="27" t="s">
        <v>313</v>
      </c>
      <c r="J14433" s="27" t="s">
        <v>298</v>
      </c>
      <c r="K14433" s="27" t="s">
        <v>346</v>
      </c>
      <c r="L14433" s="27" t="s">
        <v>335</v>
      </c>
      <c r="M14433" s="27" t="s">
        <v>338</v>
      </c>
      <c r="N14433" s="27" t="s">
        <v>309</v>
      </c>
      <c r="O14433" s="27" t="s">
        <v>33</v>
      </c>
      <c r="P14433" s="27">
        <v>0</v>
      </c>
    </row>
    <row r="14434" spans="7:16" x14ac:dyDescent="0.25">
      <c r="G14434" s="27" t="str">
        <f t="shared" si="225"/>
        <v>2021/2022Central Asia &amp; Eastern EuropeTransportAll UsesProject-level market rate debtAll DestinationsPublicSOE</v>
      </c>
      <c r="H14434" s="27" t="s">
        <v>291</v>
      </c>
      <c r="I14434" s="27" t="s">
        <v>313</v>
      </c>
      <c r="J14434" s="27" t="s">
        <v>298</v>
      </c>
      <c r="K14434" s="27" t="s">
        <v>346</v>
      </c>
      <c r="L14434" s="27" t="s">
        <v>335</v>
      </c>
      <c r="M14434" s="27" t="s">
        <v>338</v>
      </c>
      <c r="N14434" s="27" t="s">
        <v>309</v>
      </c>
      <c r="O14434" s="27" t="s">
        <v>34</v>
      </c>
      <c r="P14434" s="27">
        <v>0</v>
      </c>
    </row>
    <row r="14435" spans="7:16" x14ac:dyDescent="0.25">
      <c r="G14435" s="27" t="str">
        <f t="shared" si="225"/>
        <v>2021/2022Central Asia &amp; Eastern EuropeTransportAll UsesProject-level market rate debtAll DestinationsPublicState-owned FI</v>
      </c>
      <c r="H14435" s="27" t="s">
        <v>291</v>
      </c>
      <c r="I14435" s="27" t="s">
        <v>313</v>
      </c>
      <c r="J14435" s="27" t="s">
        <v>298</v>
      </c>
      <c r="K14435" s="27" t="s">
        <v>346</v>
      </c>
      <c r="L14435" s="27" t="s">
        <v>335</v>
      </c>
      <c r="M14435" s="27" t="s">
        <v>338</v>
      </c>
      <c r="N14435" s="27" t="s">
        <v>309</v>
      </c>
      <c r="O14435" s="27" t="s">
        <v>312</v>
      </c>
      <c r="P14435" s="27">
        <v>11.764705879999999</v>
      </c>
    </row>
    <row r="14436" spans="7:16" x14ac:dyDescent="0.25">
      <c r="G14436" s="27" t="str">
        <f t="shared" si="225"/>
        <v>2021/2022Central Asia &amp; Eastern EuropeTransportAll UsesProject-level market rate debtDomesticPrivateCommercial FI</v>
      </c>
      <c r="H14436" s="27" t="s">
        <v>291</v>
      </c>
      <c r="I14436" s="27" t="s">
        <v>313</v>
      </c>
      <c r="J14436" s="27" t="s">
        <v>298</v>
      </c>
      <c r="K14436" s="27" t="s">
        <v>346</v>
      </c>
      <c r="L14436" s="27" t="s">
        <v>335</v>
      </c>
      <c r="M14436" s="27" t="s">
        <v>323</v>
      </c>
      <c r="N14436" s="27" t="s">
        <v>306</v>
      </c>
      <c r="O14436" s="27" t="s">
        <v>23</v>
      </c>
      <c r="P14436" s="27">
        <v>348.79046720000002</v>
      </c>
    </row>
    <row r="14437" spans="7:16" x14ac:dyDescent="0.25">
      <c r="G14437" s="27" t="str">
        <f t="shared" si="225"/>
        <v>2021/2022Central Asia &amp; Eastern EuropeTransportAll UsesProject-level market rate debtDomesticPublicMultilateral DFI</v>
      </c>
      <c r="H14437" s="27" t="s">
        <v>291</v>
      </c>
      <c r="I14437" s="27" t="s">
        <v>313</v>
      </c>
      <c r="J14437" s="27" t="s">
        <v>298</v>
      </c>
      <c r="K14437" s="27" t="s">
        <v>346</v>
      </c>
      <c r="L14437" s="27" t="s">
        <v>335</v>
      </c>
      <c r="M14437" s="27" t="s">
        <v>323</v>
      </c>
      <c r="N14437" s="27" t="s">
        <v>309</v>
      </c>
      <c r="O14437" s="27" t="s">
        <v>30</v>
      </c>
      <c r="P14437" s="27">
        <v>28.129719022</v>
      </c>
    </row>
    <row r="14438" spans="7:16" x14ac:dyDescent="0.25">
      <c r="G14438" s="27" t="str">
        <f t="shared" si="225"/>
        <v>2021/2022Central Asia &amp; Eastern EuropeTransportAll UsesProject-level market rate debtDomesticPublicNational DFI</v>
      </c>
      <c r="H14438" s="27" t="s">
        <v>291</v>
      </c>
      <c r="I14438" s="27" t="s">
        <v>313</v>
      </c>
      <c r="J14438" s="27" t="s">
        <v>298</v>
      </c>
      <c r="K14438" s="27" t="s">
        <v>346</v>
      </c>
      <c r="L14438" s="27" t="s">
        <v>335</v>
      </c>
      <c r="M14438" s="27" t="s">
        <v>323</v>
      </c>
      <c r="N14438" s="27" t="s">
        <v>309</v>
      </c>
      <c r="O14438" s="27" t="s">
        <v>33</v>
      </c>
      <c r="P14438" s="27">
        <v>0</v>
      </c>
    </row>
    <row r="14439" spans="7:16" x14ac:dyDescent="0.25">
      <c r="G14439" s="27" t="str">
        <f t="shared" si="225"/>
        <v>2021/2022Central Asia &amp; Eastern EuropeTransportAll UsesProject-level market rate debtInternationalPrivateUnknown</v>
      </c>
      <c r="H14439" s="27" t="s">
        <v>291</v>
      </c>
      <c r="I14439" s="27" t="s">
        <v>313</v>
      </c>
      <c r="J14439" s="27" t="s">
        <v>298</v>
      </c>
      <c r="K14439" s="27" t="s">
        <v>346</v>
      </c>
      <c r="L14439" s="27" t="s">
        <v>335</v>
      </c>
      <c r="M14439" s="27" t="s">
        <v>324</v>
      </c>
      <c r="N14439" s="27" t="s">
        <v>306</v>
      </c>
      <c r="O14439" s="27" t="s">
        <v>301</v>
      </c>
      <c r="P14439" s="27">
        <v>12.12</v>
      </c>
    </row>
    <row r="14440" spans="7:16" x14ac:dyDescent="0.25">
      <c r="G14440" s="27" t="str">
        <f t="shared" si="225"/>
        <v>2021/2022Central Asia &amp; Eastern EuropeTransportAll UsesProject-level market rate debtInternationalPublicExport Credit Agency (ECA)</v>
      </c>
      <c r="H14440" s="27" t="s">
        <v>291</v>
      </c>
      <c r="I14440" s="27" t="s">
        <v>313</v>
      </c>
      <c r="J14440" s="27" t="s">
        <v>298</v>
      </c>
      <c r="K14440" s="27" t="s">
        <v>346</v>
      </c>
      <c r="L14440" s="27" t="s">
        <v>335</v>
      </c>
      <c r="M14440" s="27" t="s">
        <v>324</v>
      </c>
      <c r="N14440" s="27" t="s">
        <v>309</v>
      </c>
      <c r="O14440" s="27" t="s">
        <v>310</v>
      </c>
      <c r="P14440" s="27">
        <v>0</v>
      </c>
    </row>
    <row r="14441" spans="7:16" x14ac:dyDescent="0.25">
      <c r="G14441" s="27" t="str">
        <f t="shared" si="225"/>
        <v>2021/2022Central Asia &amp; Eastern EuropeTransportAll UsesProject-level market rate debtInternationalPublicMultilateral DFI</v>
      </c>
      <c r="H14441" s="27" t="s">
        <v>291</v>
      </c>
      <c r="I14441" s="27" t="s">
        <v>313</v>
      </c>
      <c r="J14441" s="27" t="s">
        <v>298</v>
      </c>
      <c r="K14441" s="27" t="s">
        <v>346</v>
      </c>
      <c r="L14441" s="27" t="s">
        <v>335</v>
      </c>
      <c r="M14441" s="27" t="s">
        <v>324</v>
      </c>
      <c r="N14441" s="27" t="s">
        <v>309</v>
      </c>
      <c r="O14441" s="27" t="s">
        <v>30</v>
      </c>
      <c r="P14441" s="27">
        <v>1693.10436256</v>
      </c>
    </row>
    <row r="14442" spans="7:16" x14ac:dyDescent="0.25">
      <c r="G14442" s="27" t="str">
        <f t="shared" si="225"/>
        <v>2021/2022Central Asia &amp; Eastern EuropeTransportAll UsesProject-level market rate debtInternationalPublicSOE</v>
      </c>
      <c r="H14442" s="27" t="s">
        <v>291</v>
      </c>
      <c r="I14442" s="27" t="s">
        <v>313</v>
      </c>
      <c r="J14442" s="27" t="s">
        <v>298</v>
      </c>
      <c r="K14442" s="27" t="s">
        <v>346</v>
      </c>
      <c r="L14442" s="27" t="s">
        <v>335</v>
      </c>
      <c r="M14442" s="27" t="s">
        <v>324</v>
      </c>
      <c r="N14442" s="27" t="s">
        <v>309</v>
      </c>
      <c r="O14442" s="27" t="s">
        <v>34</v>
      </c>
      <c r="P14442" s="27">
        <v>0</v>
      </c>
    </row>
    <row r="14443" spans="7:16" x14ac:dyDescent="0.25">
      <c r="G14443" s="27" t="str">
        <f t="shared" si="225"/>
        <v>2021/2022Central Asia &amp; Eastern EuropeTransportAll UsesProject-level market rate debtInternationalPublicState-owned FI</v>
      </c>
      <c r="H14443" s="27" t="s">
        <v>291</v>
      </c>
      <c r="I14443" s="27" t="s">
        <v>313</v>
      </c>
      <c r="J14443" s="27" t="s">
        <v>298</v>
      </c>
      <c r="K14443" s="27" t="s">
        <v>346</v>
      </c>
      <c r="L14443" s="27" t="s">
        <v>335</v>
      </c>
      <c r="M14443" s="27" t="s">
        <v>324</v>
      </c>
      <c r="N14443" s="27" t="s">
        <v>309</v>
      </c>
      <c r="O14443" s="27" t="s">
        <v>312</v>
      </c>
      <c r="P14443" s="27">
        <v>11.764705879999999</v>
      </c>
    </row>
    <row r="14444" spans="7:16" x14ac:dyDescent="0.25">
      <c r="G14444" s="27" t="str">
        <f t="shared" si="225"/>
        <v>2021/2022Central Asia &amp; Eastern EuropeTransportAll UsesUnknownAll DestinationsPublicExport Credit Agency (ECA)</v>
      </c>
      <c r="H14444" s="27" t="s">
        <v>291</v>
      </c>
      <c r="I14444" s="27" t="s">
        <v>313</v>
      </c>
      <c r="J14444" s="27" t="s">
        <v>298</v>
      </c>
      <c r="K14444" s="27" t="s">
        <v>346</v>
      </c>
      <c r="L14444" s="27" t="s">
        <v>301</v>
      </c>
      <c r="M14444" s="27" t="s">
        <v>338</v>
      </c>
      <c r="N14444" s="27" t="s">
        <v>309</v>
      </c>
      <c r="O14444" s="27" t="s">
        <v>310</v>
      </c>
      <c r="P14444" s="27">
        <v>0</v>
      </c>
    </row>
    <row r="14445" spans="7:16" x14ac:dyDescent="0.25">
      <c r="G14445" s="27" t="str">
        <f t="shared" si="225"/>
        <v>2021/2022Central Asia &amp; Eastern EuropeTransportAll UsesUnknownAll DestinationsPublicMultilateral DFI</v>
      </c>
      <c r="H14445" s="27" t="s">
        <v>291</v>
      </c>
      <c r="I14445" s="27" t="s">
        <v>313</v>
      </c>
      <c r="J14445" s="27" t="s">
        <v>298</v>
      </c>
      <c r="K14445" s="27" t="s">
        <v>346</v>
      </c>
      <c r="L14445" s="27" t="s">
        <v>301</v>
      </c>
      <c r="M14445" s="27" t="s">
        <v>338</v>
      </c>
      <c r="N14445" s="27" t="s">
        <v>309</v>
      </c>
      <c r="O14445" s="27" t="s">
        <v>30</v>
      </c>
      <c r="P14445" s="27">
        <v>28.864160273</v>
      </c>
    </row>
    <row r="14446" spans="7:16" x14ac:dyDescent="0.25">
      <c r="G14446" s="27" t="str">
        <f t="shared" si="225"/>
        <v>2021/2022Central Asia &amp; Eastern EuropeTransportAll UsesUnknownAll DestinationsPublicNational DFI</v>
      </c>
      <c r="H14446" s="27" t="s">
        <v>291</v>
      </c>
      <c r="I14446" s="27" t="s">
        <v>313</v>
      </c>
      <c r="J14446" s="27" t="s">
        <v>298</v>
      </c>
      <c r="K14446" s="27" t="s">
        <v>346</v>
      </c>
      <c r="L14446" s="27" t="s">
        <v>301</v>
      </c>
      <c r="M14446" s="27" t="s">
        <v>338</v>
      </c>
      <c r="N14446" s="27" t="s">
        <v>309</v>
      </c>
      <c r="O14446" s="27" t="s">
        <v>33</v>
      </c>
      <c r="P14446" s="27">
        <v>0</v>
      </c>
    </row>
    <row r="14447" spans="7:16" x14ac:dyDescent="0.25">
      <c r="G14447" s="27" t="str">
        <f t="shared" si="225"/>
        <v>2021/2022Central Asia &amp; Eastern EuropeTransportAll UsesUnknownAll DestinationsUnknownUnknown</v>
      </c>
      <c r="H14447" s="27" t="s">
        <v>291</v>
      </c>
      <c r="I14447" s="27" t="s">
        <v>313</v>
      </c>
      <c r="J14447" s="27" t="s">
        <v>298</v>
      </c>
      <c r="K14447" s="27" t="s">
        <v>346</v>
      </c>
      <c r="L14447" s="27" t="s">
        <v>301</v>
      </c>
      <c r="M14447" s="27" t="s">
        <v>338</v>
      </c>
      <c r="N14447" s="27" t="s">
        <v>301</v>
      </c>
      <c r="O14447" s="27" t="s">
        <v>301</v>
      </c>
      <c r="P14447" s="27">
        <v>3288.6119319999998</v>
      </c>
    </row>
    <row r="14448" spans="7:16" x14ac:dyDescent="0.25">
      <c r="G14448" s="27" t="str">
        <f t="shared" si="225"/>
        <v>2021/2022Central Asia &amp; Eastern EuropeTransportAll UsesUnknownDomesticPublicMultilateral DFI</v>
      </c>
      <c r="H14448" s="27" t="s">
        <v>291</v>
      </c>
      <c r="I14448" s="27" t="s">
        <v>313</v>
      </c>
      <c r="J14448" s="27" t="s">
        <v>298</v>
      </c>
      <c r="K14448" s="27" t="s">
        <v>346</v>
      </c>
      <c r="L14448" s="27" t="s">
        <v>301</v>
      </c>
      <c r="M14448" s="27" t="s">
        <v>323</v>
      </c>
      <c r="N14448" s="27" t="s">
        <v>309</v>
      </c>
      <c r="O14448" s="27" t="s">
        <v>30</v>
      </c>
      <c r="P14448" s="27">
        <v>2.2218472999999999E-2</v>
      </c>
    </row>
    <row r="14449" spans="7:16" x14ac:dyDescent="0.25">
      <c r="G14449" s="27" t="str">
        <f t="shared" si="225"/>
        <v>2021/2022Central Asia &amp; Eastern EuropeTransportAll UsesUnknownDomesticPublicNational DFI</v>
      </c>
      <c r="H14449" s="27" t="s">
        <v>291</v>
      </c>
      <c r="I14449" s="27" t="s">
        <v>313</v>
      </c>
      <c r="J14449" s="27" t="s">
        <v>298</v>
      </c>
      <c r="K14449" s="27" t="s">
        <v>346</v>
      </c>
      <c r="L14449" s="27" t="s">
        <v>301</v>
      </c>
      <c r="M14449" s="27" t="s">
        <v>323</v>
      </c>
      <c r="N14449" s="27" t="s">
        <v>309</v>
      </c>
      <c r="O14449" s="27" t="s">
        <v>33</v>
      </c>
      <c r="P14449" s="27">
        <v>0</v>
      </c>
    </row>
    <row r="14450" spans="7:16" x14ac:dyDescent="0.25">
      <c r="G14450" s="27" t="str">
        <f t="shared" si="225"/>
        <v>2021/2022Central Asia &amp; Eastern EuropeTransportAll UsesUnknownInternationalPublicExport Credit Agency (ECA)</v>
      </c>
      <c r="H14450" s="27" t="s">
        <v>291</v>
      </c>
      <c r="I14450" s="27" t="s">
        <v>313</v>
      </c>
      <c r="J14450" s="27" t="s">
        <v>298</v>
      </c>
      <c r="K14450" s="27" t="s">
        <v>346</v>
      </c>
      <c r="L14450" s="27" t="s">
        <v>301</v>
      </c>
      <c r="M14450" s="27" t="s">
        <v>324</v>
      </c>
      <c r="N14450" s="27" t="s">
        <v>309</v>
      </c>
      <c r="O14450" s="27" t="s">
        <v>310</v>
      </c>
      <c r="P14450" s="27">
        <v>0</v>
      </c>
    </row>
    <row r="14451" spans="7:16" x14ac:dyDescent="0.25">
      <c r="G14451" s="27" t="str">
        <f t="shared" si="225"/>
        <v>2021/2022Central Asia &amp; Eastern EuropeTransportAll UsesUnknownInternationalPublicMultilateral DFI</v>
      </c>
      <c r="H14451" s="27" t="s">
        <v>291</v>
      </c>
      <c r="I14451" s="27" t="s">
        <v>313</v>
      </c>
      <c r="J14451" s="27" t="s">
        <v>298</v>
      </c>
      <c r="K14451" s="27" t="s">
        <v>346</v>
      </c>
      <c r="L14451" s="27" t="s">
        <v>301</v>
      </c>
      <c r="M14451" s="27" t="s">
        <v>324</v>
      </c>
      <c r="N14451" s="27" t="s">
        <v>309</v>
      </c>
      <c r="O14451" s="27" t="s">
        <v>30</v>
      </c>
      <c r="P14451" s="27">
        <v>28.841941800000001</v>
      </c>
    </row>
    <row r="14452" spans="7:16" x14ac:dyDescent="0.25">
      <c r="G14452" s="27" t="str">
        <f t="shared" si="225"/>
        <v>2021/2022Central Asia &amp; Eastern EuropeTransportAll UsesUnknownUnknownUnknownUnknown</v>
      </c>
      <c r="H14452" s="27" t="s">
        <v>291</v>
      </c>
      <c r="I14452" s="27" t="s">
        <v>313</v>
      </c>
      <c r="J14452" s="27" t="s">
        <v>298</v>
      </c>
      <c r="K14452" s="27" t="s">
        <v>346</v>
      </c>
      <c r="L14452" s="27" t="s">
        <v>301</v>
      </c>
      <c r="M14452" s="27" t="s">
        <v>301</v>
      </c>
      <c r="N14452" s="27" t="s">
        <v>301</v>
      </c>
      <c r="O14452" s="27" t="s">
        <v>301</v>
      </c>
      <c r="P14452" s="27">
        <v>3288.6119319999998</v>
      </c>
    </row>
    <row r="14453" spans="7:16" x14ac:dyDescent="0.25">
      <c r="G14453" s="27" t="str">
        <f t="shared" si="225"/>
        <v>2021/2022Central Asia &amp; Eastern EuropeTransportMitigationAll InstrumentsAll DestinationsPrivateCommercial FI</v>
      </c>
      <c r="H14453" s="27" t="s">
        <v>291</v>
      </c>
      <c r="I14453" s="27" t="s">
        <v>313</v>
      </c>
      <c r="J14453" s="27" t="s">
        <v>298</v>
      </c>
      <c r="K14453" s="27" t="s">
        <v>303</v>
      </c>
      <c r="L14453" s="27" t="s">
        <v>345</v>
      </c>
      <c r="M14453" s="27" t="s">
        <v>338</v>
      </c>
      <c r="N14453" s="27" t="s">
        <v>306</v>
      </c>
      <c r="O14453" s="27" t="s">
        <v>23</v>
      </c>
      <c r="P14453" s="27">
        <v>348.79046720000002</v>
      </c>
    </row>
    <row r="14454" spans="7:16" x14ac:dyDescent="0.25">
      <c r="G14454" s="27" t="str">
        <f t="shared" si="225"/>
        <v>2021/2022Central Asia &amp; Eastern EuropeTransportMitigationAll InstrumentsAll DestinationsPrivateCorporations</v>
      </c>
      <c r="H14454" s="27" t="s">
        <v>291</v>
      </c>
      <c r="I14454" s="27" t="s">
        <v>313</v>
      </c>
      <c r="J14454" s="27" t="s">
        <v>298</v>
      </c>
      <c r="K14454" s="27" t="s">
        <v>303</v>
      </c>
      <c r="L14454" s="27" t="s">
        <v>345</v>
      </c>
      <c r="M14454" s="27" t="s">
        <v>338</v>
      </c>
      <c r="N14454" s="27" t="s">
        <v>306</v>
      </c>
      <c r="O14454" s="27" t="s">
        <v>307</v>
      </c>
      <c r="P14454" s="27">
        <v>27.404965279999999</v>
      </c>
    </row>
    <row r="14455" spans="7:16" x14ac:dyDescent="0.25">
      <c r="G14455" s="27" t="str">
        <f t="shared" si="225"/>
        <v>2021/2022Central Asia &amp; Eastern EuropeTransportMitigationAll InstrumentsAll DestinationsPrivateHouseholds/Individuals</v>
      </c>
      <c r="H14455" s="27" t="s">
        <v>291</v>
      </c>
      <c r="I14455" s="27" t="s">
        <v>313</v>
      </c>
      <c r="J14455" s="27" t="s">
        <v>298</v>
      </c>
      <c r="K14455" s="27" t="s">
        <v>303</v>
      </c>
      <c r="L14455" s="27" t="s">
        <v>345</v>
      </c>
      <c r="M14455" s="27" t="s">
        <v>338</v>
      </c>
      <c r="N14455" s="27" t="s">
        <v>306</v>
      </c>
      <c r="O14455" s="27" t="s">
        <v>308</v>
      </c>
      <c r="P14455" s="27">
        <v>246.6446875</v>
      </c>
    </row>
    <row r="14456" spans="7:16" x14ac:dyDescent="0.25">
      <c r="G14456" s="27" t="str">
        <f t="shared" si="225"/>
        <v>2021/2022Central Asia &amp; Eastern EuropeTransportMitigationAll InstrumentsAll DestinationsPrivateUnknown</v>
      </c>
      <c r="H14456" s="27" t="s">
        <v>291</v>
      </c>
      <c r="I14456" s="27" t="s">
        <v>313</v>
      </c>
      <c r="J14456" s="27" t="s">
        <v>298</v>
      </c>
      <c r="K14456" s="27" t="s">
        <v>303</v>
      </c>
      <c r="L14456" s="27" t="s">
        <v>345</v>
      </c>
      <c r="M14456" s="27" t="s">
        <v>338</v>
      </c>
      <c r="N14456" s="27" t="s">
        <v>306</v>
      </c>
      <c r="O14456" s="27" t="s">
        <v>301</v>
      </c>
      <c r="P14456" s="27">
        <v>10.545</v>
      </c>
    </row>
    <row r="14457" spans="7:16" x14ac:dyDescent="0.25">
      <c r="G14457" s="27" t="str">
        <f t="shared" si="225"/>
        <v>2021/2022Central Asia &amp; Eastern EuropeTransportMitigationAll InstrumentsAll DestinationsPublicBilateral DFI</v>
      </c>
      <c r="H14457" s="27" t="s">
        <v>291</v>
      </c>
      <c r="I14457" s="27" t="s">
        <v>313</v>
      </c>
      <c r="J14457" s="27" t="s">
        <v>298</v>
      </c>
      <c r="K14457" s="27" t="s">
        <v>303</v>
      </c>
      <c r="L14457" s="27" t="s">
        <v>345</v>
      </c>
      <c r="M14457" s="27" t="s">
        <v>338</v>
      </c>
      <c r="N14457" s="27" t="s">
        <v>309</v>
      </c>
      <c r="O14457" s="27" t="s">
        <v>31</v>
      </c>
      <c r="P14457" s="27">
        <v>0</v>
      </c>
    </row>
    <row r="14458" spans="7:16" x14ac:dyDescent="0.25">
      <c r="G14458" s="27" t="str">
        <f t="shared" si="225"/>
        <v>2021/2022Central Asia &amp; Eastern EuropeTransportMitigationAll InstrumentsAll DestinationsPublicGovernment</v>
      </c>
      <c r="H14458" s="27" t="s">
        <v>291</v>
      </c>
      <c r="I14458" s="27" t="s">
        <v>313</v>
      </c>
      <c r="J14458" s="27" t="s">
        <v>298</v>
      </c>
      <c r="K14458" s="27" t="s">
        <v>303</v>
      </c>
      <c r="L14458" s="27" t="s">
        <v>345</v>
      </c>
      <c r="M14458" s="27" t="s">
        <v>338</v>
      </c>
      <c r="N14458" s="27" t="s">
        <v>309</v>
      </c>
      <c r="O14458" s="27" t="s">
        <v>28</v>
      </c>
      <c r="P14458" s="27">
        <v>90.123949283000002</v>
      </c>
    </row>
    <row r="14459" spans="7:16" x14ac:dyDescent="0.25">
      <c r="G14459" s="27" t="str">
        <f t="shared" si="225"/>
        <v>2021/2022Central Asia &amp; Eastern EuropeTransportMitigationAll InstrumentsAll DestinationsPublicMultilateral DFI</v>
      </c>
      <c r="H14459" s="27" t="s">
        <v>291</v>
      </c>
      <c r="I14459" s="27" t="s">
        <v>313</v>
      </c>
      <c r="J14459" s="27" t="s">
        <v>298</v>
      </c>
      <c r="K14459" s="27" t="s">
        <v>303</v>
      </c>
      <c r="L14459" s="27" t="s">
        <v>345</v>
      </c>
      <c r="M14459" s="27" t="s">
        <v>338</v>
      </c>
      <c r="N14459" s="27" t="s">
        <v>309</v>
      </c>
      <c r="O14459" s="27" t="s">
        <v>30</v>
      </c>
      <c r="P14459" s="27">
        <v>1653.2600008909999</v>
      </c>
    </row>
    <row r="14460" spans="7:16" x14ac:dyDescent="0.25">
      <c r="G14460" s="27" t="str">
        <f t="shared" si="225"/>
        <v>2021/2022Central Asia &amp; Eastern EuropeTransportMitigationAll InstrumentsAll DestinationsPublicNational DFI</v>
      </c>
      <c r="H14460" s="27" t="s">
        <v>291</v>
      </c>
      <c r="I14460" s="27" t="s">
        <v>313</v>
      </c>
      <c r="J14460" s="27" t="s">
        <v>298</v>
      </c>
      <c r="K14460" s="27" t="s">
        <v>303</v>
      </c>
      <c r="L14460" s="27" t="s">
        <v>345</v>
      </c>
      <c r="M14460" s="27" t="s">
        <v>338</v>
      </c>
      <c r="N14460" s="27" t="s">
        <v>309</v>
      </c>
      <c r="O14460" s="27" t="s">
        <v>33</v>
      </c>
      <c r="P14460" s="27">
        <v>0</v>
      </c>
    </row>
    <row r="14461" spans="7:16" x14ac:dyDescent="0.25">
      <c r="G14461" s="27" t="str">
        <f t="shared" si="225"/>
        <v>2021/2022Central Asia &amp; Eastern EuropeTransportMitigationAll InstrumentsAll DestinationsUnknownUnknown</v>
      </c>
      <c r="H14461" s="27" t="s">
        <v>291</v>
      </c>
      <c r="I14461" s="27" t="s">
        <v>313</v>
      </c>
      <c r="J14461" s="27" t="s">
        <v>298</v>
      </c>
      <c r="K14461" s="27" t="s">
        <v>303</v>
      </c>
      <c r="L14461" s="27" t="s">
        <v>345</v>
      </c>
      <c r="M14461" s="27" t="s">
        <v>338</v>
      </c>
      <c r="N14461" s="27" t="s">
        <v>301</v>
      </c>
      <c r="O14461" s="27" t="s">
        <v>301</v>
      </c>
      <c r="P14461" s="27">
        <v>3293.0669319999902</v>
      </c>
    </row>
    <row r="14462" spans="7:16" x14ac:dyDescent="0.25">
      <c r="G14462" s="27" t="str">
        <f t="shared" si="225"/>
        <v>2021/2022Central Asia &amp; Eastern EuropeTransportMitigationAll InstrumentsDomesticPrivateCommercial FI</v>
      </c>
      <c r="H14462" s="27" t="s">
        <v>291</v>
      </c>
      <c r="I14462" s="27" t="s">
        <v>313</v>
      </c>
      <c r="J14462" s="27" t="s">
        <v>298</v>
      </c>
      <c r="K14462" s="27" t="s">
        <v>303</v>
      </c>
      <c r="L14462" s="27" t="s">
        <v>345</v>
      </c>
      <c r="M14462" s="27" t="s">
        <v>323</v>
      </c>
      <c r="N14462" s="27" t="s">
        <v>306</v>
      </c>
      <c r="O14462" s="27" t="s">
        <v>23</v>
      </c>
      <c r="P14462" s="27">
        <v>348.79046720000002</v>
      </c>
    </row>
    <row r="14463" spans="7:16" x14ac:dyDescent="0.25">
      <c r="G14463" s="27" t="str">
        <f t="shared" si="225"/>
        <v>2021/2022Central Asia &amp; Eastern EuropeTransportMitigationAll InstrumentsDomesticPrivateCorporations</v>
      </c>
      <c r="H14463" s="27" t="s">
        <v>291</v>
      </c>
      <c r="I14463" s="27" t="s">
        <v>313</v>
      </c>
      <c r="J14463" s="27" t="s">
        <v>298</v>
      </c>
      <c r="K14463" s="27" t="s">
        <v>303</v>
      </c>
      <c r="L14463" s="27" t="s">
        <v>345</v>
      </c>
      <c r="M14463" s="27" t="s">
        <v>323</v>
      </c>
      <c r="N14463" s="27" t="s">
        <v>306</v>
      </c>
      <c r="O14463" s="27" t="s">
        <v>307</v>
      </c>
      <c r="P14463" s="27">
        <v>27.404965279999999</v>
      </c>
    </row>
    <row r="14464" spans="7:16" x14ac:dyDescent="0.25">
      <c r="G14464" s="27" t="str">
        <f t="shared" si="225"/>
        <v>2021/2022Central Asia &amp; Eastern EuropeTransportMitigationAll InstrumentsDomesticPrivateHouseholds/Individuals</v>
      </c>
      <c r="H14464" s="27" t="s">
        <v>291</v>
      </c>
      <c r="I14464" s="27" t="s">
        <v>313</v>
      </c>
      <c r="J14464" s="27" t="s">
        <v>298</v>
      </c>
      <c r="K14464" s="27" t="s">
        <v>303</v>
      </c>
      <c r="L14464" s="27" t="s">
        <v>345</v>
      </c>
      <c r="M14464" s="27" t="s">
        <v>323</v>
      </c>
      <c r="N14464" s="27" t="s">
        <v>306</v>
      </c>
      <c r="O14464" s="27" t="s">
        <v>308</v>
      </c>
      <c r="P14464" s="27">
        <v>246.6446875</v>
      </c>
    </row>
    <row r="14465" spans="7:16" x14ac:dyDescent="0.25">
      <c r="G14465" s="27" t="str">
        <f t="shared" si="225"/>
        <v>2021/2022Central Asia &amp; Eastern EuropeTransportMitigationAll InstrumentsDomesticPublicGovernment</v>
      </c>
      <c r="H14465" s="27" t="s">
        <v>291</v>
      </c>
      <c r="I14465" s="27" t="s">
        <v>313</v>
      </c>
      <c r="J14465" s="27" t="s">
        <v>298</v>
      </c>
      <c r="K14465" s="27" t="s">
        <v>303</v>
      </c>
      <c r="L14465" s="27" t="s">
        <v>345</v>
      </c>
      <c r="M14465" s="27" t="s">
        <v>323</v>
      </c>
      <c r="N14465" s="27" t="s">
        <v>309</v>
      </c>
      <c r="O14465" s="27" t="s">
        <v>28</v>
      </c>
      <c r="P14465" s="27">
        <v>90.090836699999997</v>
      </c>
    </row>
    <row r="14466" spans="7:16" x14ac:dyDescent="0.25">
      <c r="G14466" s="27" t="str">
        <f t="shared" si="225"/>
        <v>2021/2022Central Asia &amp; Eastern EuropeTransportMitigationAll InstrumentsDomesticPublicMultilateral DFI</v>
      </c>
      <c r="H14466" s="27" t="s">
        <v>291</v>
      </c>
      <c r="I14466" s="27" t="s">
        <v>313</v>
      </c>
      <c r="J14466" s="27" t="s">
        <v>298</v>
      </c>
      <c r="K14466" s="27" t="s">
        <v>303</v>
      </c>
      <c r="L14466" s="27" t="s">
        <v>345</v>
      </c>
      <c r="M14466" s="27" t="s">
        <v>323</v>
      </c>
      <c r="N14466" s="27" t="s">
        <v>309</v>
      </c>
      <c r="O14466" s="27" t="s">
        <v>30</v>
      </c>
      <c r="P14466" s="27">
        <v>26.548758882000001</v>
      </c>
    </row>
    <row r="14467" spans="7:16" x14ac:dyDescent="0.25">
      <c r="G14467" s="27" t="str">
        <f t="shared" ref="G14467:G14530" si="226">+_xlfn.CONCAT(H14467:O14467)</f>
        <v>2021/2022Central Asia &amp; Eastern EuropeTransportMitigationAll InstrumentsDomesticPublicNational DFI</v>
      </c>
      <c r="H14467" s="27" t="s">
        <v>291</v>
      </c>
      <c r="I14467" s="27" t="s">
        <v>313</v>
      </c>
      <c r="J14467" s="27" t="s">
        <v>298</v>
      </c>
      <c r="K14467" s="27" t="s">
        <v>303</v>
      </c>
      <c r="L14467" s="27" t="s">
        <v>345</v>
      </c>
      <c r="M14467" s="27" t="s">
        <v>323</v>
      </c>
      <c r="N14467" s="27" t="s">
        <v>309</v>
      </c>
      <c r="O14467" s="27" t="s">
        <v>33</v>
      </c>
      <c r="P14467" s="27">
        <v>0</v>
      </c>
    </row>
    <row r="14468" spans="7:16" x14ac:dyDescent="0.25">
      <c r="G14468" s="27" t="str">
        <f t="shared" si="226"/>
        <v>2021/2022Central Asia &amp; Eastern EuropeTransportMitigationAll InstrumentsDomesticUnknownUnknown</v>
      </c>
      <c r="H14468" s="27" t="s">
        <v>291</v>
      </c>
      <c r="I14468" s="27" t="s">
        <v>313</v>
      </c>
      <c r="J14468" s="27" t="s">
        <v>298</v>
      </c>
      <c r="K14468" s="27" t="s">
        <v>303</v>
      </c>
      <c r="L14468" s="27" t="s">
        <v>345</v>
      </c>
      <c r="M14468" s="27" t="s">
        <v>323</v>
      </c>
      <c r="N14468" s="27" t="s">
        <v>301</v>
      </c>
      <c r="O14468" s="27" t="s">
        <v>301</v>
      </c>
      <c r="P14468" s="27">
        <v>2.97</v>
      </c>
    </row>
    <row r="14469" spans="7:16" x14ac:dyDescent="0.25">
      <c r="G14469" s="27" t="str">
        <f t="shared" si="226"/>
        <v>2021/2022Central Asia &amp; Eastern EuropeTransportMitigationAll InstrumentsInternationalPrivateUnknown</v>
      </c>
      <c r="H14469" s="27" t="s">
        <v>291</v>
      </c>
      <c r="I14469" s="27" t="s">
        <v>313</v>
      </c>
      <c r="J14469" s="27" t="s">
        <v>298</v>
      </c>
      <c r="K14469" s="27" t="s">
        <v>303</v>
      </c>
      <c r="L14469" s="27" t="s">
        <v>345</v>
      </c>
      <c r="M14469" s="27" t="s">
        <v>324</v>
      </c>
      <c r="N14469" s="27" t="s">
        <v>306</v>
      </c>
      <c r="O14469" s="27" t="s">
        <v>301</v>
      </c>
      <c r="P14469" s="27">
        <v>10.545</v>
      </c>
    </row>
    <row r="14470" spans="7:16" x14ac:dyDescent="0.25">
      <c r="G14470" s="27" t="str">
        <f t="shared" si="226"/>
        <v>2021/2022Central Asia &amp; Eastern EuropeTransportMitigationAll InstrumentsInternationalPublicBilateral DFI</v>
      </c>
      <c r="H14470" s="27" t="s">
        <v>291</v>
      </c>
      <c r="I14470" s="27" t="s">
        <v>313</v>
      </c>
      <c r="J14470" s="27" t="s">
        <v>298</v>
      </c>
      <c r="K14470" s="27" t="s">
        <v>303</v>
      </c>
      <c r="L14470" s="27" t="s">
        <v>345</v>
      </c>
      <c r="M14470" s="27" t="s">
        <v>324</v>
      </c>
      <c r="N14470" s="27" t="s">
        <v>309</v>
      </c>
      <c r="O14470" s="27" t="s">
        <v>31</v>
      </c>
      <c r="P14470" s="27">
        <v>0</v>
      </c>
    </row>
    <row r="14471" spans="7:16" x14ac:dyDescent="0.25">
      <c r="G14471" s="27" t="str">
        <f t="shared" si="226"/>
        <v>2021/2022Central Asia &amp; Eastern EuropeTransportMitigationAll InstrumentsInternationalPublicGovernment</v>
      </c>
      <c r="H14471" s="27" t="s">
        <v>291</v>
      </c>
      <c r="I14471" s="27" t="s">
        <v>313</v>
      </c>
      <c r="J14471" s="27" t="s">
        <v>298</v>
      </c>
      <c r="K14471" s="27" t="s">
        <v>303</v>
      </c>
      <c r="L14471" s="27" t="s">
        <v>345</v>
      </c>
      <c r="M14471" s="27" t="s">
        <v>324</v>
      </c>
      <c r="N14471" s="27" t="s">
        <v>309</v>
      </c>
      <c r="O14471" s="27" t="s">
        <v>28</v>
      </c>
      <c r="P14471" s="27">
        <v>3.3112583000000001E-2</v>
      </c>
    </row>
    <row r="14472" spans="7:16" x14ac:dyDescent="0.25">
      <c r="G14472" s="27" t="str">
        <f t="shared" si="226"/>
        <v>2021/2022Central Asia &amp; Eastern EuropeTransportMitigationAll InstrumentsInternationalPublicMultilateral DFI</v>
      </c>
      <c r="H14472" s="27" t="s">
        <v>291</v>
      </c>
      <c r="I14472" s="27" t="s">
        <v>313</v>
      </c>
      <c r="J14472" s="27" t="s">
        <v>298</v>
      </c>
      <c r="K14472" s="27" t="s">
        <v>303</v>
      </c>
      <c r="L14472" s="27" t="s">
        <v>345</v>
      </c>
      <c r="M14472" s="27" t="s">
        <v>324</v>
      </c>
      <c r="N14472" s="27" t="s">
        <v>309</v>
      </c>
      <c r="O14472" s="27" t="s">
        <v>30</v>
      </c>
      <c r="P14472" s="27">
        <v>1626.711242009</v>
      </c>
    </row>
    <row r="14473" spans="7:16" x14ac:dyDescent="0.25">
      <c r="G14473" s="27" t="str">
        <f t="shared" si="226"/>
        <v>2021/2022Central Asia &amp; Eastern EuropeTransportMitigationAll InstrumentsInternationalUnknownUnknown</v>
      </c>
      <c r="H14473" s="27" t="s">
        <v>291</v>
      </c>
      <c r="I14473" s="27" t="s">
        <v>313</v>
      </c>
      <c r="J14473" s="27" t="s">
        <v>298</v>
      </c>
      <c r="K14473" s="27" t="s">
        <v>303</v>
      </c>
      <c r="L14473" s="27" t="s">
        <v>345</v>
      </c>
      <c r="M14473" s="27" t="s">
        <v>324</v>
      </c>
      <c r="N14473" s="27" t="s">
        <v>301</v>
      </c>
      <c r="O14473" s="27" t="s">
        <v>301</v>
      </c>
      <c r="P14473" s="27">
        <v>1.4850000000000001</v>
      </c>
    </row>
    <row r="14474" spans="7:16" x14ac:dyDescent="0.25">
      <c r="G14474" s="27" t="str">
        <f t="shared" si="226"/>
        <v>2021/2022Central Asia &amp; Eastern EuropeTransportMitigationAll InstrumentsUnknownUnknownUnknown</v>
      </c>
      <c r="H14474" s="27" t="s">
        <v>291</v>
      </c>
      <c r="I14474" s="27" t="s">
        <v>313</v>
      </c>
      <c r="J14474" s="27" t="s">
        <v>298</v>
      </c>
      <c r="K14474" s="27" t="s">
        <v>303</v>
      </c>
      <c r="L14474" s="27" t="s">
        <v>345</v>
      </c>
      <c r="M14474" s="27" t="s">
        <v>301</v>
      </c>
      <c r="N14474" s="27" t="s">
        <v>301</v>
      </c>
      <c r="O14474" s="27" t="s">
        <v>301</v>
      </c>
      <c r="P14474" s="27">
        <v>3288.6119319999998</v>
      </c>
    </row>
    <row r="14475" spans="7:16" x14ac:dyDescent="0.25">
      <c r="G14475" s="27" t="str">
        <f t="shared" si="226"/>
        <v>2021/2022Central Asia &amp; Eastern EuropeTransportMitigationBalance sheet financing (debt portion)All DestinationsPublicMultilateral DFI</v>
      </c>
      <c r="H14475" s="27" t="s">
        <v>291</v>
      </c>
      <c r="I14475" s="27" t="s">
        <v>313</v>
      </c>
      <c r="J14475" s="27" t="s">
        <v>298</v>
      </c>
      <c r="K14475" s="27" t="s">
        <v>303</v>
      </c>
      <c r="L14475" s="27" t="s">
        <v>333</v>
      </c>
      <c r="M14475" s="27" t="s">
        <v>338</v>
      </c>
      <c r="N14475" s="27" t="s">
        <v>309</v>
      </c>
      <c r="O14475" s="27" t="s">
        <v>30</v>
      </c>
      <c r="P14475" s="27">
        <v>7.5709779179999996</v>
      </c>
    </row>
    <row r="14476" spans="7:16" x14ac:dyDescent="0.25">
      <c r="G14476" s="27" t="str">
        <f t="shared" si="226"/>
        <v>2021/2022Central Asia &amp; Eastern EuropeTransportMitigationBalance sheet financing (debt portion)DomesticPublicMultilateral DFI</v>
      </c>
      <c r="H14476" s="27" t="s">
        <v>291</v>
      </c>
      <c r="I14476" s="27" t="s">
        <v>313</v>
      </c>
      <c r="J14476" s="27" t="s">
        <v>298</v>
      </c>
      <c r="K14476" s="27" t="s">
        <v>303</v>
      </c>
      <c r="L14476" s="27" t="s">
        <v>333</v>
      </c>
      <c r="M14476" s="27" t="s">
        <v>323</v>
      </c>
      <c r="N14476" s="27" t="s">
        <v>309</v>
      </c>
      <c r="O14476" s="27" t="s">
        <v>30</v>
      </c>
      <c r="P14476" s="27">
        <v>1.7400213000000001E-2</v>
      </c>
    </row>
    <row r="14477" spans="7:16" x14ac:dyDescent="0.25">
      <c r="G14477" s="27" t="str">
        <f t="shared" si="226"/>
        <v>2021/2022Central Asia &amp; Eastern EuropeTransportMitigationBalance sheet financing (debt portion)InternationalPublicMultilateral DFI</v>
      </c>
      <c r="H14477" s="27" t="s">
        <v>291</v>
      </c>
      <c r="I14477" s="27" t="s">
        <v>313</v>
      </c>
      <c r="J14477" s="27" t="s">
        <v>298</v>
      </c>
      <c r="K14477" s="27" t="s">
        <v>303</v>
      </c>
      <c r="L14477" s="27" t="s">
        <v>333</v>
      </c>
      <c r="M14477" s="27" t="s">
        <v>324</v>
      </c>
      <c r="N14477" s="27" t="s">
        <v>309</v>
      </c>
      <c r="O14477" s="27" t="s">
        <v>30</v>
      </c>
      <c r="P14477" s="27">
        <v>7.5535777050000004</v>
      </c>
    </row>
    <row r="14478" spans="7:16" x14ac:dyDescent="0.25">
      <c r="G14478" s="27" t="str">
        <f t="shared" si="226"/>
        <v>2021/2022Central Asia &amp; Eastern EuropeTransportMitigationBalance sheet financing (equity portion)All DestinationsPrivateCorporations</v>
      </c>
      <c r="H14478" s="27" t="s">
        <v>291</v>
      </c>
      <c r="I14478" s="27" t="s">
        <v>313</v>
      </c>
      <c r="J14478" s="27" t="s">
        <v>298</v>
      </c>
      <c r="K14478" s="27" t="s">
        <v>303</v>
      </c>
      <c r="L14478" s="27" t="s">
        <v>334</v>
      </c>
      <c r="M14478" s="27" t="s">
        <v>338</v>
      </c>
      <c r="N14478" s="27" t="s">
        <v>306</v>
      </c>
      <c r="O14478" s="27" t="s">
        <v>307</v>
      </c>
      <c r="P14478" s="27">
        <v>27.404965279999999</v>
      </c>
    </row>
    <row r="14479" spans="7:16" x14ac:dyDescent="0.25">
      <c r="G14479" s="27" t="str">
        <f t="shared" si="226"/>
        <v>2021/2022Central Asia &amp; Eastern EuropeTransportMitigationBalance sheet financing (equity portion)All DestinationsPrivateHouseholds/Individuals</v>
      </c>
      <c r="H14479" s="27" t="s">
        <v>291</v>
      </c>
      <c r="I14479" s="27" t="s">
        <v>313</v>
      </c>
      <c r="J14479" s="27" t="s">
        <v>298</v>
      </c>
      <c r="K14479" s="27" t="s">
        <v>303</v>
      </c>
      <c r="L14479" s="27" t="s">
        <v>334</v>
      </c>
      <c r="M14479" s="27" t="s">
        <v>338</v>
      </c>
      <c r="N14479" s="27" t="s">
        <v>306</v>
      </c>
      <c r="O14479" s="27" t="s">
        <v>308</v>
      </c>
      <c r="P14479" s="27">
        <v>246.6446875</v>
      </c>
    </row>
    <row r="14480" spans="7:16" x14ac:dyDescent="0.25">
      <c r="G14480" s="27" t="str">
        <f t="shared" si="226"/>
        <v>2021/2022Central Asia &amp; Eastern EuropeTransportMitigationBalance sheet financing (equity portion)DomesticPrivateCorporations</v>
      </c>
      <c r="H14480" s="27" t="s">
        <v>291</v>
      </c>
      <c r="I14480" s="27" t="s">
        <v>313</v>
      </c>
      <c r="J14480" s="27" t="s">
        <v>298</v>
      </c>
      <c r="K14480" s="27" t="s">
        <v>303</v>
      </c>
      <c r="L14480" s="27" t="s">
        <v>334</v>
      </c>
      <c r="M14480" s="27" t="s">
        <v>323</v>
      </c>
      <c r="N14480" s="27" t="s">
        <v>306</v>
      </c>
      <c r="O14480" s="27" t="s">
        <v>307</v>
      </c>
      <c r="P14480" s="27">
        <v>27.404965279999999</v>
      </c>
    </row>
    <row r="14481" spans="7:16" x14ac:dyDescent="0.25">
      <c r="G14481" s="27" t="str">
        <f t="shared" si="226"/>
        <v>2021/2022Central Asia &amp; Eastern EuropeTransportMitigationBalance sheet financing (equity portion)DomesticPrivateHouseholds/Individuals</v>
      </c>
      <c r="H14481" s="27" t="s">
        <v>291</v>
      </c>
      <c r="I14481" s="27" t="s">
        <v>313</v>
      </c>
      <c r="J14481" s="27" t="s">
        <v>298</v>
      </c>
      <c r="K14481" s="27" t="s">
        <v>303</v>
      </c>
      <c r="L14481" s="27" t="s">
        <v>334</v>
      </c>
      <c r="M14481" s="27" t="s">
        <v>323</v>
      </c>
      <c r="N14481" s="27" t="s">
        <v>306</v>
      </c>
      <c r="O14481" s="27" t="s">
        <v>308</v>
      </c>
      <c r="P14481" s="27">
        <v>246.6446875</v>
      </c>
    </row>
    <row r="14482" spans="7:16" x14ac:dyDescent="0.25">
      <c r="G14482" s="27" t="str">
        <f t="shared" si="226"/>
        <v>2021/2022Central Asia &amp; Eastern EuropeTransportMitigationGrantAll DestinationsPublicGovernment</v>
      </c>
      <c r="H14482" s="27" t="s">
        <v>291</v>
      </c>
      <c r="I14482" s="27" t="s">
        <v>313</v>
      </c>
      <c r="J14482" s="27" t="s">
        <v>298</v>
      </c>
      <c r="K14482" s="27" t="s">
        <v>303</v>
      </c>
      <c r="L14482" s="27" t="s">
        <v>332</v>
      </c>
      <c r="M14482" s="27" t="s">
        <v>338</v>
      </c>
      <c r="N14482" s="27" t="s">
        <v>309</v>
      </c>
      <c r="O14482" s="27" t="s">
        <v>28</v>
      </c>
      <c r="P14482" s="27">
        <v>90.123949283000002</v>
      </c>
    </row>
    <row r="14483" spans="7:16" x14ac:dyDescent="0.25">
      <c r="G14483" s="27" t="str">
        <f t="shared" si="226"/>
        <v>2021/2022Central Asia &amp; Eastern EuropeTransportMitigationGrantAll DestinationsPublicMultilateral DFI</v>
      </c>
      <c r="H14483" s="27" t="s">
        <v>291</v>
      </c>
      <c r="I14483" s="27" t="s">
        <v>313</v>
      </c>
      <c r="J14483" s="27" t="s">
        <v>298</v>
      </c>
      <c r="K14483" s="27" t="s">
        <v>303</v>
      </c>
      <c r="L14483" s="27" t="s">
        <v>332</v>
      </c>
      <c r="M14483" s="27" t="s">
        <v>338</v>
      </c>
      <c r="N14483" s="27" t="s">
        <v>309</v>
      </c>
      <c r="O14483" s="27" t="s">
        <v>30</v>
      </c>
      <c r="P14483" s="27">
        <v>2.49243244299999</v>
      </c>
    </row>
    <row r="14484" spans="7:16" x14ac:dyDescent="0.25">
      <c r="G14484" s="27" t="str">
        <f t="shared" si="226"/>
        <v>2021/2022Central Asia &amp; Eastern EuropeTransportMitigationGrantDomesticPublicGovernment</v>
      </c>
      <c r="H14484" s="27" t="s">
        <v>291</v>
      </c>
      <c r="I14484" s="27" t="s">
        <v>313</v>
      </c>
      <c r="J14484" s="27" t="s">
        <v>298</v>
      </c>
      <c r="K14484" s="27" t="s">
        <v>303</v>
      </c>
      <c r="L14484" s="27" t="s">
        <v>332</v>
      </c>
      <c r="M14484" s="27" t="s">
        <v>323</v>
      </c>
      <c r="N14484" s="27" t="s">
        <v>309</v>
      </c>
      <c r="O14484" s="27" t="s">
        <v>28</v>
      </c>
      <c r="P14484" s="27">
        <v>90.090836699999997</v>
      </c>
    </row>
    <row r="14485" spans="7:16" x14ac:dyDescent="0.25">
      <c r="G14485" s="27" t="str">
        <f t="shared" si="226"/>
        <v>2021/2022Central Asia &amp; Eastern EuropeTransportMitigationGrantDomesticPublicMultilateral DFI</v>
      </c>
      <c r="H14485" s="27" t="s">
        <v>291</v>
      </c>
      <c r="I14485" s="27" t="s">
        <v>313</v>
      </c>
      <c r="J14485" s="27" t="s">
        <v>298</v>
      </c>
      <c r="K14485" s="27" t="s">
        <v>303</v>
      </c>
      <c r="L14485" s="27" t="s">
        <v>332</v>
      </c>
      <c r="M14485" s="27" t="s">
        <v>323</v>
      </c>
      <c r="N14485" s="27" t="s">
        <v>309</v>
      </c>
      <c r="O14485" s="27" t="s">
        <v>30</v>
      </c>
      <c r="P14485" s="27">
        <v>1.7413899999999999E-4</v>
      </c>
    </row>
    <row r="14486" spans="7:16" x14ac:dyDescent="0.25">
      <c r="G14486" s="27" t="str">
        <f t="shared" si="226"/>
        <v>2021/2022Central Asia &amp; Eastern EuropeTransportMitigationGrantInternationalPublicGovernment</v>
      </c>
      <c r="H14486" s="27" t="s">
        <v>291</v>
      </c>
      <c r="I14486" s="27" t="s">
        <v>313</v>
      </c>
      <c r="J14486" s="27" t="s">
        <v>298</v>
      </c>
      <c r="K14486" s="27" t="s">
        <v>303</v>
      </c>
      <c r="L14486" s="27" t="s">
        <v>332</v>
      </c>
      <c r="M14486" s="27" t="s">
        <v>324</v>
      </c>
      <c r="N14486" s="27" t="s">
        <v>309</v>
      </c>
      <c r="O14486" s="27" t="s">
        <v>28</v>
      </c>
      <c r="P14486" s="27">
        <v>3.3112583000000001E-2</v>
      </c>
    </row>
    <row r="14487" spans="7:16" x14ac:dyDescent="0.25">
      <c r="G14487" s="27" t="str">
        <f t="shared" si="226"/>
        <v>2021/2022Central Asia &amp; Eastern EuropeTransportMitigationGrantInternationalPublicMultilateral DFI</v>
      </c>
      <c r="H14487" s="27" t="s">
        <v>291</v>
      </c>
      <c r="I14487" s="27" t="s">
        <v>313</v>
      </c>
      <c r="J14487" s="27" t="s">
        <v>298</v>
      </c>
      <c r="K14487" s="27" t="s">
        <v>303</v>
      </c>
      <c r="L14487" s="27" t="s">
        <v>332</v>
      </c>
      <c r="M14487" s="27" t="s">
        <v>324</v>
      </c>
      <c r="N14487" s="27" t="s">
        <v>309</v>
      </c>
      <c r="O14487" s="27" t="s">
        <v>30</v>
      </c>
      <c r="P14487" s="27">
        <v>2.4922583039999999</v>
      </c>
    </row>
    <row r="14488" spans="7:16" x14ac:dyDescent="0.25">
      <c r="G14488" s="27" t="str">
        <f t="shared" si="226"/>
        <v>2021/2022Central Asia &amp; Eastern EuropeTransportMitigationLow-cost project debtAll DestinationsPublicBilateral DFI</v>
      </c>
      <c r="H14488" s="27" t="s">
        <v>291</v>
      </c>
      <c r="I14488" s="27" t="s">
        <v>313</v>
      </c>
      <c r="J14488" s="27" t="s">
        <v>298</v>
      </c>
      <c r="K14488" s="27" t="s">
        <v>303</v>
      </c>
      <c r="L14488" s="27" t="s">
        <v>336</v>
      </c>
      <c r="M14488" s="27" t="s">
        <v>338</v>
      </c>
      <c r="N14488" s="27" t="s">
        <v>309</v>
      </c>
      <c r="O14488" s="27" t="s">
        <v>31</v>
      </c>
      <c r="P14488" s="27">
        <v>0</v>
      </c>
    </row>
    <row r="14489" spans="7:16" x14ac:dyDescent="0.25">
      <c r="G14489" s="27" t="str">
        <f t="shared" si="226"/>
        <v>2021/2022Central Asia &amp; Eastern EuropeTransportMitigationLow-cost project debtInternationalPublicBilateral DFI</v>
      </c>
      <c r="H14489" s="27" t="s">
        <v>291</v>
      </c>
      <c r="I14489" s="27" t="s">
        <v>313</v>
      </c>
      <c r="J14489" s="27" t="s">
        <v>298</v>
      </c>
      <c r="K14489" s="27" t="s">
        <v>303</v>
      </c>
      <c r="L14489" s="27" t="s">
        <v>336</v>
      </c>
      <c r="M14489" s="27" t="s">
        <v>324</v>
      </c>
      <c r="N14489" s="27" t="s">
        <v>309</v>
      </c>
      <c r="O14489" s="27" t="s">
        <v>31</v>
      </c>
      <c r="P14489" s="27">
        <v>0</v>
      </c>
    </row>
    <row r="14490" spans="7:16" x14ac:dyDescent="0.25">
      <c r="G14490" s="27" t="str">
        <f t="shared" si="226"/>
        <v>2021/2022Central Asia &amp; Eastern EuropeTransportMitigationProject-level equityAll DestinationsUnknownUnknown</v>
      </c>
      <c r="H14490" s="27" t="s">
        <v>291</v>
      </c>
      <c r="I14490" s="27" t="s">
        <v>313</v>
      </c>
      <c r="J14490" s="27" t="s">
        <v>298</v>
      </c>
      <c r="K14490" s="27" t="s">
        <v>303</v>
      </c>
      <c r="L14490" s="27" t="s">
        <v>337</v>
      </c>
      <c r="M14490" s="27" t="s">
        <v>338</v>
      </c>
      <c r="N14490" s="27" t="s">
        <v>301</v>
      </c>
      <c r="O14490" s="27" t="s">
        <v>301</v>
      </c>
      <c r="P14490" s="27">
        <v>4.4550000000000001</v>
      </c>
    </row>
    <row r="14491" spans="7:16" x14ac:dyDescent="0.25">
      <c r="G14491" s="27" t="str">
        <f t="shared" si="226"/>
        <v>2021/2022Central Asia &amp; Eastern EuropeTransportMitigationProject-level equityDomesticUnknownUnknown</v>
      </c>
      <c r="H14491" s="27" t="s">
        <v>291</v>
      </c>
      <c r="I14491" s="27" t="s">
        <v>313</v>
      </c>
      <c r="J14491" s="27" t="s">
        <v>298</v>
      </c>
      <c r="K14491" s="27" t="s">
        <v>303</v>
      </c>
      <c r="L14491" s="27" t="s">
        <v>337</v>
      </c>
      <c r="M14491" s="27" t="s">
        <v>323</v>
      </c>
      <c r="N14491" s="27" t="s">
        <v>301</v>
      </c>
      <c r="O14491" s="27" t="s">
        <v>301</v>
      </c>
      <c r="P14491" s="27">
        <v>2.97</v>
      </c>
    </row>
    <row r="14492" spans="7:16" x14ac:dyDescent="0.25">
      <c r="G14492" s="27" t="str">
        <f t="shared" si="226"/>
        <v>2021/2022Central Asia &amp; Eastern EuropeTransportMitigationProject-level equityInternationalUnknownUnknown</v>
      </c>
      <c r="H14492" s="27" t="s">
        <v>291</v>
      </c>
      <c r="I14492" s="27" t="s">
        <v>313</v>
      </c>
      <c r="J14492" s="27" t="s">
        <v>298</v>
      </c>
      <c r="K14492" s="27" t="s">
        <v>303</v>
      </c>
      <c r="L14492" s="27" t="s">
        <v>337</v>
      </c>
      <c r="M14492" s="27" t="s">
        <v>324</v>
      </c>
      <c r="N14492" s="27" t="s">
        <v>301</v>
      </c>
      <c r="O14492" s="27" t="s">
        <v>301</v>
      </c>
      <c r="P14492" s="27">
        <v>1.4850000000000001</v>
      </c>
    </row>
    <row r="14493" spans="7:16" x14ac:dyDescent="0.25">
      <c r="G14493" s="27" t="str">
        <f t="shared" si="226"/>
        <v>2021/2022Central Asia &amp; Eastern EuropeTransportMitigationProject-level market rate debtAll DestinationsPrivateCommercial FI</v>
      </c>
      <c r="H14493" s="27" t="s">
        <v>291</v>
      </c>
      <c r="I14493" s="27" t="s">
        <v>313</v>
      </c>
      <c r="J14493" s="27" t="s">
        <v>298</v>
      </c>
      <c r="K14493" s="27" t="s">
        <v>303</v>
      </c>
      <c r="L14493" s="27" t="s">
        <v>335</v>
      </c>
      <c r="M14493" s="27" t="s">
        <v>338</v>
      </c>
      <c r="N14493" s="27" t="s">
        <v>306</v>
      </c>
      <c r="O14493" s="27" t="s">
        <v>23</v>
      </c>
      <c r="P14493" s="27">
        <v>348.79046720000002</v>
      </c>
    </row>
    <row r="14494" spans="7:16" x14ac:dyDescent="0.25">
      <c r="G14494" s="27" t="str">
        <f t="shared" si="226"/>
        <v>2021/2022Central Asia &amp; Eastern EuropeTransportMitigationProject-level market rate debtAll DestinationsPrivateUnknown</v>
      </c>
      <c r="H14494" s="27" t="s">
        <v>291</v>
      </c>
      <c r="I14494" s="27" t="s">
        <v>313</v>
      </c>
      <c r="J14494" s="27" t="s">
        <v>298</v>
      </c>
      <c r="K14494" s="27" t="s">
        <v>303</v>
      </c>
      <c r="L14494" s="27" t="s">
        <v>335</v>
      </c>
      <c r="M14494" s="27" t="s">
        <v>338</v>
      </c>
      <c r="N14494" s="27" t="s">
        <v>306</v>
      </c>
      <c r="O14494" s="27" t="s">
        <v>301</v>
      </c>
      <c r="P14494" s="27">
        <v>10.545</v>
      </c>
    </row>
    <row r="14495" spans="7:16" x14ac:dyDescent="0.25">
      <c r="G14495" s="27" t="str">
        <f t="shared" si="226"/>
        <v>2021/2022Central Asia &amp; Eastern EuropeTransportMitigationProject-level market rate debtAll DestinationsPublicMultilateral DFI</v>
      </c>
      <c r="H14495" s="27" t="s">
        <v>291</v>
      </c>
      <c r="I14495" s="27" t="s">
        <v>313</v>
      </c>
      <c r="J14495" s="27" t="s">
        <v>298</v>
      </c>
      <c r="K14495" s="27" t="s">
        <v>303</v>
      </c>
      <c r="L14495" s="27" t="s">
        <v>335</v>
      </c>
      <c r="M14495" s="27" t="s">
        <v>338</v>
      </c>
      <c r="N14495" s="27" t="s">
        <v>309</v>
      </c>
      <c r="O14495" s="27" t="s">
        <v>30</v>
      </c>
      <c r="P14495" s="27">
        <v>1643.1965905300001</v>
      </c>
    </row>
    <row r="14496" spans="7:16" x14ac:dyDescent="0.25">
      <c r="G14496" s="27" t="str">
        <f t="shared" si="226"/>
        <v>2021/2022Central Asia &amp; Eastern EuropeTransportMitigationProject-level market rate debtAll DestinationsPublicNational DFI</v>
      </c>
      <c r="H14496" s="27" t="s">
        <v>291</v>
      </c>
      <c r="I14496" s="27" t="s">
        <v>313</v>
      </c>
      <c r="J14496" s="27" t="s">
        <v>298</v>
      </c>
      <c r="K14496" s="27" t="s">
        <v>303</v>
      </c>
      <c r="L14496" s="27" t="s">
        <v>335</v>
      </c>
      <c r="M14496" s="27" t="s">
        <v>338</v>
      </c>
      <c r="N14496" s="27" t="s">
        <v>309</v>
      </c>
      <c r="O14496" s="27" t="s">
        <v>33</v>
      </c>
      <c r="P14496" s="27">
        <v>0</v>
      </c>
    </row>
    <row r="14497" spans="7:16" x14ac:dyDescent="0.25">
      <c r="G14497" s="27" t="str">
        <f t="shared" si="226"/>
        <v>2021/2022Central Asia &amp; Eastern EuropeTransportMitigationProject-level market rate debtDomesticPrivateCommercial FI</v>
      </c>
      <c r="H14497" s="27" t="s">
        <v>291</v>
      </c>
      <c r="I14497" s="27" t="s">
        <v>313</v>
      </c>
      <c r="J14497" s="27" t="s">
        <v>298</v>
      </c>
      <c r="K14497" s="27" t="s">
        <v>303</v>
      </c>
      <c r="L14497" s="27" t="s">
        <v>335</v>
      </c>
      <c r="M14497" s="27" t="s">
        <v>323</v>
      </c>
      <c r="N14497" s="27" t="s">
        <v>306</v>
      </c>
      <c r="O14497" s="27" t="s">
        <v>23</v>
      </c>
      <c r="P14497" s="27">
        <v>348.79046720000002</v>
      </c>
    </row>
    <row r="14498" spans="7:16" x14ac:dyDescent="0.25">
      <c r="G14498" s="27" t="str">
        <f t="shared" si="226"/>
        <v>2021/2022Central Asia &amp; Eastern EuropeTransportMitigationProject-level market rate debtDomesticPublicMultilateral DFI</v>
      </c>
      <c r="H14498" s="27" t="s">
        <v>291</v>
      </c>
      <c r="I14498" s="27" t="s">
        <v>313</v>
      </c>
      <c r="J14498" s="27" t="s">
        <v>298</v>
      </c>
      <c r="K14498" s="27" t="s">
        <v>303</v>
      </c>
      <c r="L14498" s="27" t="s">
        <v>335</v>
      </c>
      <c r="M14498" s="27" t="s">
        <v>323</v>
      </c>
      <c r="N14498" s="27" t="s">
        <v>309</v>
      </c>
      <c r="O14498" s="27" t="s">
        <v>30</v>
      </c>
      <c r="P14498" s="27">
        <v>26.531184530000001</v>
      </c>
    </row>
    <row r="14499" spans="7:16" x14ac:dyDescent="0.25">
      <c r="G14499" s="27" t="str">
        <f t="shared" si="226"/>
        <v>2021/2022Central Asia &amp; Eastern EuropeTransportMitigationProject-level market rate debtDomesticPublicNational DFI</v>
      </c>
      <c r="H14499" s="27" t="s">
        <v>291</v>
      </c>
      <c r="I14499" s="27" t="s">
        <v>313</v>
      </c>
      <c r="J14499" s="27" t="s">
        <v>298</v>
      </c>
      <c r="K14499" s="27" t="s">
        <v>303</v>
      </c>
      <c r="L14499" s="27" t="s">
        <v>335</v>
      </c>
      <c r="M14499" s="27" t="s">
        <v>323</v>
      </c>
      <c r="N14499" s="27" t="s">
        <v>309</v>
      </c>
      <c r="O14499" s="27" t="s">
        <v>33</v>
      </c>
      <c r="P14499" s="27">
        <v>0</v>
      </c>
    </row>
    <row r="14500" spans="7:16" x14ac:dyDescent="0.25">
      <c r="G14500" s="27" t="str">
        <f t="shared" si="226"/>
        <v>2021/2022Central Asia &amp; Eastern EuropeTransportMitigationProject-level market rate debtInternationalPrivateUnknown</v>
      </c>
      <c r="H14500" s="27" t="s">
        <v>291</v>
      </c>
      <c r="I14500" s="27" t="s">
        <v>313</v>
      </c>
      <c r="J14500" s="27" t="s">
        <v>298</v>
      </c>
      <c r="K14500" s="27" t="s">
        <v>303</v>
      </c>
      <c r="L14500" s="27" t="s">
        <v>335</v>
      </c>
      <c r="M14500" s="27" t="s">
        <v>324</v>
      </c>
      <c r="N14500" s="27" t="s">
        <v>306</v>
      </c>
      <c r="O14500" s="27" t="s">
        <v>301</v>
      </c>
      <c r="P14500" s="27">
        <v>10.545</v>
      </c>
    </row>
    <row r="14501" spans="7:16" x14ac:dyDescent="0.25">
      <c r="G14501" s="27" t="str">
        <f t="shared" si="226"/>
        <v>2021/2022Central Asia &amp; Eastern EuropeTransportMitigationProject-level market rate debtInternationalPublicMultilateral DFI</v>
      </c>
      <c r="H14501" s="27" t="s">
        <v>291</v>
      </c>
      <c r="I14501" s="27" t="s">
        <v>313</v>
      </c>
      <c r="J14501" s="27" t="s">
        <v>298</v>
      </c>
      <c r="K14501" s="27" t="s">
        <v>303</v>
      </c>
      <c r="L14501" s="27" t="s">
        <v>335</v>
      </c>
      <c r="M14501" s="27" t="s">
        <v>324</v>
      </c>
      <c r="N14501" s="27" t="s">
        <v>309</v>
      </c>
      <c r="O14501" s="27" t="s">
        <v>30</v>
      </c>
      <c r="P14501" s="27">
        <v>1616.6654060000001</v>
      </c>
    </row>
    <row r="14502" spans="7:16" x14ac:dyDescent="0.25">
      <c r="G14502" s="27" t="str">
        <f t="shared" si="226"/>
        <v>2021/2022Central Asia &amp; Eastern EuropeTransportMitigationUnknownAll DestinationsPublicNational DFI</v>
      </c>
      <c r="H14502" s="27" t="s">
        <v>291</v>
      </c>
      <c r="I14502" s="27" t="s">
        <v>313</v>
      </c>
      <c r="J14502" s="27" t="s">
        <v>298</v>
      </c>
      <c r="K14502" s="27" t="s">
        <v>303</v>
      </c>
      <c r="L14502" s="27" t="s">
        <v>301</v>
      </c>
      <c r="M14502" s="27" t="s">
        <v>338</v>
      </c>
      <c r="N14502" s="27" t="s">
        <v>309</v>
      </c>
      <c r="O14502" s="27" t="s">
        <v>33</v>
      </c>
      <c r="P14502" s="27">
        <v>0</v>
      </c>
    </row>
    <row r="14503" spans="7:16" x14ac:dyDescent="0.25">
      <c r="G14503" s="27" t="str">
        <f t="shared" si="226"/>
        <v>2021/2022Central Asia &amp; Eastern EuropeTransportMitigationUnknownAll DestinationsUnknownUnknown</v>
      </c>
      <c r="H14503" s="27" t="s">
        <v>291</v>
      </c>
      <c r="I14503" s="27" t="s">
        <v>313</v>
      </c>
      <c r="J14503" s="27" t="s">
        <v>298</v>
      </c>
      <c r="K14503" s="27" t="s">
        <v>303</v>
      </c>
      <c r="L14503" s="27" t="s">
        <v>301</v>
      </c>
      <c r="M14503" s="27" t="s">
        <v>338</v>
      </c>
      <c r="N14503" s="27" t="s">
        <v>301</v>
      </c>
      <c r="O14503" s="27" t="s">
        <v>301</v>
      </c>
      <c r="P14503" s="27">
        <v>3288.6119319999998</v>
      </c>
    </row>
    <row r="14504" spans="7:16" x14ac:dyDescent="0.25">
      <c r="G14504" s="27" t="str">
        <f t="shared" si="226"/>
        <v>2021/2022Central Asia &amp; Eastern EuropeTransportMitigationUnknownDomesticPublicNational DFI</v>
      </c>
      <c r="H14504" s="27" t="s">
        <v>291</v>
      </c>
      <c r="I14504" s="27" t="s">
        <v>313</v>
      </c>
      <c r="J14504" s="27" t="s">
        <v>298</v>
      </c>
      <c r="K14504" s="27" t="s">
        <v>303</v>
      </c>
      <c r="L14504" s="27" t="s">
        <v>301</v>
      </c>
      <c r="M14504" s="27" t="s">
        <v>323</v>
      </c>
      <c r="N14504" s="27" t="s">
        <v>309</v>
      </c>
      <c r="O14504" s="27" t="s">
        <v>33</v>
      </c>
      <c r="P14504" s="27">
        <v>0</v>
      </c>
    </row>
    <row r="14505" spans="7:16" x14ac:dyDescent="0.25">
      <c r="G14505" s="27" t="str">
        <f t="shared" si="226"/>
        <v>2021/2022Central Asia &amp; Eastern EuropeTransportMitigationUnknownUnknownUnknownUnknown</v>
      </c>
      <c r="H14505" s="27" t="s">
        <v>291</v>
      </c>
      <c r="I14505" s="27" t="s">
        <v>313</v>
      </c>
      <c r="J14505" s="27" t="s">
        <v>298</v>
      </c>
      <c r="K14505" s="27" t="s">
        <v>303</v>
      </c>
      <c r="L14505" s="27" t="s">
        <v>301</v>
      </c>
      <c r="M14505" s="27" t="s">
        <v>301</v>
      </c>
      <c r="N14505" s="27" t="s">
        <v>301</v>
      </c>
      <c r="O14505" s="27" t="s">
        <v>301</v>
      </c>
      <c r="P14505" s="27">
        <v>3288.6119319999998</v>
      </c>
    </row>
    <row r="14506" spans="7:16" x14ac:dyDescent="0.25">
      <c r="G14506" s="27" t="str">
        <f t="shared" si="226"/>
        <v>2021/2022Central Asia &amp; Eastern EuropeTransportMultiple ObjectivesAll InstrumentsAll DestinationsPublicExport Credit Agency (ECA)</v>
      </c>
      <c r="H14506" s="27" t="s">
        <v>291</v>
      </c>
      <c r="I14506" s="27" t="s">
        <v>313</v>
      </c>
      <c r="J14506" s="27" t="s">
        <v>298</v>
      </c>
      <c r="K14506" s="27" t="s">
        <v>304</v>
      </c>
      <c r="L14506" s="27" t="s">
        <v>345</v>
      </c>
      <c r="M14506" s="27" t="s">
        <v>338</v>
      </c>
      <c r="N14506" s="27" t="s">
        <v>309</v>
      </c>
      <c r="O14506" s="27" t="s">
        <v>310</v>
      </c>
      <c r="P14506" s="27">
        <v>0</v>
      </c>
    </row>
    <row r="14507" spans="7:16" x14ac:dyDescent="0.25">
      <c r="G14507" s="27" t="str">
        <f t="shared" si="226"/>
        <v>2021/2022Central Asia &amp; Eastern EuropeTransportMultiple ObjectivesAll InstrumentsAll DestinationsPublicGovernment</v>
      </c>
      <c r="H14507" s="27" t="s">
        <v>291</v>
      </c>
      <c r="I14507" s="27" t="s">
        <v>313</v>
      </c>
      <c r="J14507" s="27" t="s">
        <v>298</v>
      </c>
      <c r="K14507" s="27" t="s">
        <v>304</v>
      </c>
      <c r="L14507" s="27" t="s">
        <v>345</v>
      </c>
      <c r="M14507" s="27" t="s">
        <v>338</v>
      </c>
      <c r="N14507" s="27" t="s">
        <v>309</v>
      </c>
      <c r="O14507" s="27" t="s">
        <v>28</v>
      </c>
      <c r="P14507" s="27">
        <v>0.254257332</v>
      </c>
    </row>
    <row r="14508" spans="7:16" x14ac:dyDescent="0.25">
      <c r="G14508" s="27" t="str">
        <f t="shared" si="226"/>
        <v>2021/2022Central Asia &amp; Eastern EuropeTransportMultiple ObjectivesAll InstrumentsAll DestinationsPublicMultilateral DFI</v>
      </c>
      <c r="H14508" s="27" t="s">
        <v>291</v>
      </c>
      <c r="I14508" s="27" t="s">
        <v>313</v>
      </c>
      <c r="J14508" s="27" t="s">
        <v>298</v>
      </c>
      <c r="K14508" s="27" t="s">
        <v>304</v>
      </c>
      <c r="L14508" s="27" t="s">
        <v>345</v>
      </c>
      <c r="M14508" s="27" t="s">
        <v>338</v>
      </c>
      <c r="N14508" s="27" t="s">
        <v>309</v>
      </c>
      <c r="O14508" s="27" t="s">
        <v>30</v>
      </c>
      <c r="P14508" s="27">
        <v>28.864160273</v>
      </c>
    </row>
    <row r="14509" spans="7:16" x14ac:dyDescent="0.25">
      <c r="G14509" s="27" t="str">
        <f t="shared" si="226"/>
        <v>2021/2022Central Asia &amp; Eastern EuropeTransportMultiple ObjectivesAll InstrumentsAll DestinationsPublicSOE</v>
      </c>
      <c r="H14509" s="27" t="s">
        <v>291</v>
      </c>
      <c r="I14509" s="27" t="s">
        <v>313</v>
      </c>
      <c r="J14509" s="27" t="s">
        <v>298</v>
      </c>
      <c r="K14509" s="27" t="s">
        <v>304</v>
      </c>
      <c r="L14509" s="27" t="s">
        <v>345</v>
      </c>
      <c r="M14509" s="27" t="s">
        <v>338</v>
      </c>
      <c r="N14509" s="27" t="s">
        <v>309</v>
      </c>
      <c r="O14509" s="27" t="s">
        <v>34</v>
      </c>
      <c r="P14509" s="27">
        <v>0</v>
      </c>
    </row>
    <row r="14510" spans="7:16" x14ac:dyDescent="0.25">
      <c r="G14510" s="27" t="str">
        <f t="shared" si="226"/>
        <v>2021/2022Central Asia &amp; Eastern EuropeTransportMultiple ObjectivesAll InstrumentsAll DestinationsPublicState-owned FI</v>
      </c>
      <c r="H14510" s="27" t="s">
        <v>291</v>
      </c>
      <c r="I14510" s="27" t="s">
        <v>313</v>
      </c>
      <c r="J14510" s="27" t="s">
        <v>298</v>
      </c>
      <c r="K14510" s="27" t="s">
        <v>304</v>
      </c>
      <c r="L14510" s="27" t="s">
        <v>345</v>
      </c>
      <c r="M14510" s="27" t="s">
        <v>338</v>
      </c>
      <c r="N14510" s="27" t="s">
        <v>309</v>
      </c>
      <c r="O14510" s="27" t="s">
        <v>312</v>
      </c>
      <c r="P14510" s="27">
        <v>11.764705879999999</v>
      </c>
    </row>
    <row r="14511" spans="7:16" x14ac:dyDescent="0.25">
      <c r="G14511" s="27" t="str">
        <f t="shared" si="226"/>
        <v>2021/2022Central Asia &amp; Eastern EuropeTransportMultiple ObjectivesAll InstrumentsDomesticPublicMultilateral DFI</v>
      </c>
      <c r="H14511" s="27" t="s">
        <v>291</v>
      </c>
      <c r="I14511" s="27" t="s">
        <v>313</v>
      </c>
      <c r="J14511" s="27" t="s">
        <v>298</v>
      </c>
      <c r="K14511" s="27" t="s">
        <v>304</v>
      </c>
      <c r="L14511" s="27" t="s">
        <v>345</v>
      </c>
      <c r="M14511" s="27" t="s">
        <v>323</v>
      </c>
      <c r="N14511" s="27" t="s">
        <v>309</v>
      </c>
      <c r="O14511" s="27" t="s">
        <v>30</v>
      </c>
      <c r="P14511" s="27">
        <v>2.2218472999999999E-2</v>
      </c>
    </row>
    <row r="14512" spans="7:16" x14ac:dyDescent="0.25">
      <c r="G14512" s="27" t="str">
        <f t="shared" si="226"/>
        <v>2021/2022Central Asia &amp; Eastern EuropeTransportMultiple ObjectivesAll InstrumentsInternationalPublicExport Credit Agency (ECA)</v>
      </c>
      <c r="H14512" s="27" t="s">
        <v>291</v>
      </c>
      <c r="I14512" s="27" t="s">
        <v>313</v>
      </c>
      <c r="J14512" s="27" t="s">
        <v>298</v>
      </c>
      <c r="K14512" s="27" t="s">
        <v>304</v>
      </c>
      <c r="L14512" s="27" t="s">
        <v>345</v>
      </c>
      <c r="M14512" s="27" t="s">
        <v>324</v>
      </c>
      <c r="N14512" s="27" t="s">
        <v>309</v>
      </c>
      <c r="O14512" s="27" t="s">
        <v>310</v>
      </c>
      <c r="P14512" s="27">
        <v>0</v>
      </c>
    </row>
    <row r="14513" spans="7:16" x14ac:dyDescent="0.25">
      <c r="G14513" s="27" t="str">
        <f t="shared" si="226"/>
        <v>2021/2022Central Asia &amp; Eastern EuropeTransportMultiple ObjectivesAll InstrumentsInternationalPublicGovernment</v>
      </c>
      <c r="H14513" s="27" t="s">
        <v>291</v>
      </c>
      <c r="I14513" s="27" t="s">
        <v>313</v>
      </c>
      <c r="J14513" s="27" t="s">
        <v>298</v>
      </c>
      <c r="K14513" s="27" t="s">
        <v>304</v>
      </c>
      <c r="L14513" s="27" t="s">
        <v>345</v>
      </c>
      <c r="M14513" s="27" t="s">
        <v>324</v>
      </c>
      <c r="N14513" s="27" t="s">
        <v>309</v>
      </c>
      <c r="O14513" s="27" t="s">
        <v>28</v>
      </c>
      <c r="P14513" s="27">
        <v>0.254257332</v>
      </c>
    </row>
    <row r="14514" spans="7:16" x14ac:dyDescent="0.25">
      <c r="G14514" s="27" t="str">
        <f t="shared" si="226"/>
        <v>2021/2022Central Asia &amp; Eastern EuropeTransportMultiple ObjectivesAll InstrumentsInternationalPublicMultilateral DFI</v>
      </c>
      <c r="H14514" s="27" t="s">
        <v>291</v>
      </c>
      <c r="I14514" s="27" t="s">
        <v>313</v>
      </c>
      <c r="J14514" s="27" t="s">
        <v>298</v>
      </c>
      <c r="K14514" s="27" t="s">
        <v>304</v>
      </c>
      <c r="L14514" s="27" t="s">
        <v>345</v>
      </c>
      <c r="M14514" s="27" t="s">
        <v>324</v>
      </c>
      <c r="N14514" s="27" t="s">
        <v>309</v>
      </c>
      <c r="O14514" s="27" t="s">
        <v>30</v>
      </c>
      <c r="P14514" s="27">
        <v>28.841941800000001</v>
      </c>
    </row>
    <row r="14515" spans="7:16" x14ac:dyDescent="0.25">
      <c r="G14515" s="27" t="str">
        <f t="shared" si="226"/>
        <v>2021/2022Central Asia &amp; Eastern EuropeTransportMultiple ObjectivesAll InstrumentsInternationalPublicSOE</v>
      </c>
      <c r="H14515" s="27" t="s">
        <v>291</v>
      </c>
      <c r="I14515" s="27" t="s">
        <v>313</v>
      </c>
      <c r="J14515" s="27" t="s">
        <v>298</v>
      </c>
      <c r="K14515" s="27" t="s">
        <v>304</v>
      </c>
      <c r="L14515" s="27" t="s">
        <v>345</v>
      </c>
      <c r="M14515" s="27" t="s">
        <v>324</v>
      </c>
      <c r="N14515" s="27" t="s">
        <v>309</v>
      </c>
      <c r="O14515" s="27" t="s">
        <v>34</v>
      </c>
      <c r="P14515" s="27">
        <v>0</v>
      </c>
    </row>
    <row r="14516" spans="7:16" x14ac:dyDescent="0.25">
      <c r="G14516" s="27" t="str">
        <f t="shared" si="226"/>
        <v>2021/2022Central Asia &amp; Eastern EuropeTransportMultiple ObjectivesAll InstrumentsInternationalPublicState-owned FI</v>
      </c>
      <c r="H14516" s="27" t="s">
        <v>291</v>
      </c>
      <c r="I14516" s="27" t="s">
        <v>313</v>
      </c>
      <c r="J14516" s="27" t="s">
        <v>298</v>
      </c>
      <c r="K14516" s="27" t="s">
        <v>304</v>
      </c>
      <c r="L14516" s="27" t="s">
        <v>345</v>
      </c>
      <c r="M14516" s="27" t="s">
        <v>324</v>
      </c>
      <c r="N14516" s="27" t="s">
        <v>309</v>
      </c>
      <c r="O14516" s="27" t="s">
        <v>312</v>
      </c>
      <c r="P14516" s="27">
        <v>11.764705879999999</v>
      </c>
    </row>
    <row r="14517" spans="7:16" x14ac:dyDescent="0.25">
      <c r="G14517" s="27" t="str">
        <f t="shared" si="226"/>
        <v>2021/2022Central Asia &amp; Eastern EuropeTransportMultiple ObjectivesGrantAll DestinationsPublicGovernment</v>
      </c>
      <c r="H14517" s="27" t="s">
        <v>291</v>
      </c>
      <c r="I14517" s="27" t="s">
        <v>313</v>
      </c>
      <c r="J14517" s="27" t="s">
        <v>298</v>
      </c>
      <c r="K14517" s="27" t="s">
        <v>304</v>
      </c>
      <c r="L14517" s="27" t="s">
        <v>332</v>
      </c>
      <c r="M14517" s="27" t="s">
        <v>338</v>
      </c>
      <c r="N14517" s="27" t="s">
        <v>309</v>
      </c>
      <c r="O14517" s="27" t="s">
        <v>28</v>
      </c>
      <c r="P14517" s="27">
        <v>0.254257332</v>
      </c>
    </row>
    <row r="14518" spans="7:16" x14ac:dyDescent="0.25">
      <c r="G14518" s="27" t="str">
        <f t="shared" si="226"/>
        <v>2021/2022Central Asia &amp; Eastern EuropeTransportMultiple ObjectivesGrantAll DestinationsPublicMultilateral DFI</v>
      </c>
      <c r="H14518" s="27" t="s">
        <v>291</v>
      </c>
      <c r="I14518" s="27" t="s">
        <v>313</v>
      </c>
      <c r="J14518" s="27" t="s">
        <v>298</v>
      </c>
      <c r="K14518" s="27" t="s">
        <v>304</v>
      </c>
      <c r="L14518" s="27" t="s">
        <v>332</v>
      </c>
      <c r="M14518" s="27" t="s">
        <v>338</v>
      </c>
      <c r="N14518" s="27" t="s">
        <v>309</v>
      </c>
      <c r="O14518" s="27" t="s">
        <v>30</v>
      </c>
      <c r="P14518" s="27">
        <v>0</v>
      </c>
    </row>
    <row r="14519" spans="7:16" x14ac:dyDescent="0.25">
      <c r="G14519" s="27" t="str">
        <f t="shared" si="226"/>
        <v>2021/2022Central Asia &amp; Eastern EuropeTransportMultiple ObjectivesGrantDomesticPublicMultilateral DFI</v>
      </c>
      <c r="H14519" s="27" t="s">
        <v>291</v>
      </c>
      <c r="I14519" s="27" t="s">
        <v>313</v>
      </c>
      <c r="J14519" s="27" t="s">
        <v>298</v>
      </c>
      <c r="K14519" s="27" t="s">
        <v>304</v>
      </c>
      <c r="L14519" s="27" t="s">
        <v>332</v>
      </c>
      <c r="M14519" s="27" t="s">
        <v>323</v>
      </c>
      <c r="N14519" s="27" t="s">
        <v>309</v>
      </c>
      <c r="O14519" s="27" t="s">
        <v>30</v>
      </c>
      <c r="P14519" s="27">
        <v>0</v>
      </c>
    </row>
    <row r="14520" spans="7:16" x14ac:dyDescent="0.25">
      <c r="G14520" s="27" t="str">
        <f t="shared" si="226"/>
        <v>2021/2022Central Asia &amp; Eastern EuropeTransportMultiple ObjectivesGrantInternationalPublicGovernment</v>
      </c>
      <c r="H14520" s="27" t="s">
        <v>291</v>
      </c>
      <c r="I14520" s="27" t="s">
        <v>313</v>
      </c>
      <c r="J14520" s="27" t="s">
        <v>298</v>
      </c>
      <c r="K14520" s="27" t="s">
        <v>304</v>
      </c>
      <c r="L14520" s="27" t="s">
        <v>332</v>
      </c>
      <c r="M14520" s="27" t="s">
        <v>324</v>
      </c>
      <c r="N14520" s="27" t="s">
        <v>309</v>
      </c>
      <c r="O14520" s="27" t="s">
        <v>28</v>
      </c>
      <c r="P14520" s="27">
        <v>0.254257332</v>
      </c>
    </row>
    <row r="14521" spans="7:16" x14ac:dyDescent="0.25">
      <c r="G14521" s="27" t="str">
        <f t="shared" si="226"/>
        <v>2021/2022Central Asia &amp; Eastern EuropeTransportMultiple ObjectivesGrantInternationalPublicMultilateral DFI</v>
      </c>
      <c r="H14521" s="27" t="s">
        <v>291</v>
      </c>
      <c r="I14521" s="27" t="s">
        <v>313</v>
      </c>
      <c r="J14521" s="27" t="s">
        <v>298</v>
      </c>
      <c r="K14521" s="27" t="s">
        <v>304</v>
      </c>
      <c r="L14521" s="27" t="s">
        <v>332</v>
      </c>
      <c r="M14521" s="27" t="s">
        <v>324</v>
      </c>
      <c r="N14521" s="27" t="s">
        <v>309</v>
      </c>
      <c r="O14521" s="27" t="s">
        <v>30</v>
      </c>
      <c r="P14521" s="27">
        <v>0</v>
      </c>
    </row>
    <row r="14522" spans="7:16" x14ac:dyDescent="0.25">
      <c r="G14522" s="27" t="str">
        <f t="shared" si="226"/>
        <v>2021/2022Central Asia &amp; Eastern EuropeTransportMultiple ObjectivesProject-level market rate debtAll DestinationsPublicExport Credit Agency (ECA)</v>
      </c>
      <c r="H14522" s="27" t="s">
        <v>291</v>
      </c>
      <c r="I14522" s="27" t="s">
        <v>313</v>
      </c>
      <c r="J14522" s="27" t="s">
        <v>298</v>
      </c>
      <c r="K14522" s="27" t="s">
        <v>304</v>
      </c>
      <c r="L14522" s="27" t="s">
        <v>335</v>
      </c>
      <c r="M14522" s="27" t="s">
        <v>338</v>
      </c>
      <c r="N14522" s="27" t="s">
        <v>309</v>
      </c>
      <c r="O14522" s="27" t="s">
        <v>310</v>
      </c>
      <c r="P14522" s="27">
        <v>0</v>
      </c>
    </row>
    <row r="14523" spans="7:16" x14ac:dyDescent="0.25">
      <c r="G14523" s="27" t="str">
        <f t="shared" si="226"/>
        <v>2021/2022Central Asia &amp; Eastern EuropeTransportMultiple ObjectivesProject-level market rate debtAll DestinationsPublicMultilateral DFI</v>
      </c>
      <c r="H14523" s="27" t="s">
        <v>291</v>
      </c>
      <c r="I14523" s="27" t="s">
        <v>313</v>
      </c>
      <c r="J14523" s="27" t="s">
        <v>298</v>
      </c>
      <c r="K14523" s="27" t="s">
        <v>304</v>
      </c>
      <c r="L14523" s="27" t="s">
        <v>335</v>
      </c>
      <c r="M14523" s="27" t="s">
        <v>338</v>
      </c>
      <c r="N14523" s="27" t="s">
        <v>309</v>
      </c>
      <c r="O14523" s="27" t="s">
        <v>30</v>
      </c>
      <c r="P14523" s="27">
        <v>0</v>
      </c>
    </row>
    <row r="14524" spans="7:16" x14ac:dyDescent="0.25">
      <c r="G14524" s="27" t="str">
        <f t="shared" si="226"/>
        <v>2021/2022Central Asia &amp; Eastern EuropeTransportMultiple ObjectivesProject-level market rate debtAll DestinationsPublicSOE</v>
      </c>
      <c r="H14524" s="27" t="s">
        <v>291</v>
      </c>
      <c r="I14524" s="27" t="s">
        <v>313</v>
      </c>
      <c r="J14524" s="27" t="s">
        <v>298</v>
      </c>
      <c r="K14524" s="27" t="s">
        <v>304</v>
      </c>
      <c r="L14524" s="27" t="s">
        <v>335</v>
      </c>
      <c r="M14524" s="27" t="s">
        <v>338</v>
      </c>
      <c r="N14524" s="27" t="s">
        <v>309</v>
      </c>
      <c r="O14524" s="27" t="s">
        <v>34</v>
      </c>
      <c r="P14524" s="27">
        <v>0</v>
      </c>
    </row>
    <row r="14525" spans="7:16" x14ac:dyDescent="0.25">
      <c r="G14525" s="27" t="str">
        <f t="shared" si="226"/>
        <v>2021/2022Central Asia &amp; Eastern EuropeTransportMultiple ObjectivesProject-level market rate debtAll DestinationsPublicState-owned FI</v>
      </c>
      <c r="H14525" s="27" t="s">
        <v>291</v>
      </c>
      <c r="I14525" s="27" t="s">
        <v>313</v>
      </c>
      <c r="J14525" s="27" t="s">
        <v>298</v>
      </c>
      <c r="K14525" s="27" t="s">
        <v>304</v>
      </c>
      <c r="L14525" s="27" t="s">
        <v>335</v>
      </c>
      <c r="M14525" s="27" t="s">
        <v>338</v>
      </c>
      <c r="N14525" s="27" t="s">
        <v>309</v>
      </c>
      <c r="O14525" s="27" t="s">
        <v>312</v>
      </c>
      <c r="P14525" s="27">
        <v>11.764705879999999</v>
      </c>
    </row>
    <row r="14526" spans="7:16" x14ac:dyDescent="0.25">
      <c r="G14526" s="27" t="str">
        <f t="shared" si="226"/>
        <v>2021/2022Central Asia &amp; Eastern EuropeTransportMultiple ObjectivesProject-level market rate debtDomesticPublicMultilateral DFI</v>
      </c>
      <c r="H14526" s="27" t="s">
        <v>291</v>
      </c>
      <c r="I14526" s="27" t="s">
        <v>313</v>
      </c>
      <c r="J14526" s="27" t="s">
        <v>298</v>
      </c>
      <c r="K14526" s="27" t="s">
        <v>304</v>
      </c>
      <c r="L14526" s="27" t="s">
        <v>335</v>
      </c>
      <c r="M14526" s="27" t="s">
        <v>323</v>
      </c>
      <c r="N14526" s="27" t="s">
        <v>309</v>
      </c>
      <c r="O14526" s="27" t="s">
        <v>30</v>
      </c>
      <c r="P14526" s="27">
        <v>0</v>
      </c>
    </row>
    <row r="14527" spans="7:16" x14ac:dyDescent="0.25">
      <c r="G14527" s="27" t="str">
        <f t="shared" si="226"/>
        <v>2021/2022Central Asia &amp; Eastern EuropeTransportMultiple ObjectivesProject-level market rate debtInternationalPublicExport Credit Agency (ECA)</v>
      </c>
      <c r="H14527" s="27" t="s">
        <v>291</v>
      </c>
      <c r="I14527" s="27" t="s">
        <v>313</v>
      </c>
      <c r="J14527" s="27" t="s">
        <v>298</v>
      </c>
      <c r="K14527" s="27" t="s">
        <v>304</v>
      </c>
      <c r="L14527" s="27" t="s">
        <v>335</v>
      </c>
      <c r="M14527" s="27" t="s">
        <v>324</v>
      </c>
      <c r="N14527" s="27" t="s">
        <v>309</v>
      </c>
      <c r="O14527" s="27" t="s">
        <v>310</v>
      </c>
      <c r="P14527" s="27">
        <v>0</v>
      </c>
    </row>
    <row r="14528" spans="7:16" x14ac:dyDescent="0.25">
      <c r="G14528" s="27" t="str">
        <f t="shared" si="226"/>
        <v>2021/2022Central Asia &amp; Eastern EuropeTransportMultiple ObjectivesProject-level market rate debtInternationalPublicMultilateral DFI</v>
      </c>
      <c r="H14528" s="27" t="s">
        <v>291</v>
      </c>
      <c r="I14528" s="27" t="s">
        <v>313</v>
      </c>
      <c r="J14528" s="27" t="s">
        <v>298</v>
      </c>
      <c r="K14528" s="27" t="s">
        <v>304</v>
      </c>
      <c r="L14528" s="27" t="s">
        <v>335</v>
      </c>
      <c r="M14528" s="27" t="s">
        <v>324</v>
      </c>
      <c r="N14528" s="27" t="s">
        <v>309</v>
      </c>
      <c r="O14528" s="27" t="s">
        <v>30</v>
      </c>
      <c r="P14528" s="27">
        <v>0</v>
      </c>
    </row>
    <row r="14529" spans="7:16" x14ac:dyDescent="0.25">
      <c r="G14529" s="27" t="str">
        <f t="shared" si="226"/>
        <v>2021/2022Central Asia &amp; Eastern EuropeTransportMultiple ObjectivesProject-level market rate debtInternationalPublicSOE</v>
      </c>
      <c r="H14529" s="27" t="s">
        <v>291</v>
      </c>
      <c r="I14529" s="27" t="s">
        <v>313</v>
      </c>
      <c r="J14529" s="27" t="s">
        <v>298</v>
      </c>
      <c r="K14529" s="27" t="s">
        <v>304</v>
      </c>
      <c r="L14529" s="27" t="s">
        <v>335</v>
      </c>
      <c r="M14529" s="27" t="s">
        <v>324</v>
      </c>
      <c r="N14529" s="27" t="s">
        <v>309</v>
      </c>
      <c r="O14529" s="27" t="s">
        <v>34</v>
      </c>
      <c r="P14529" s="27">
        <v>0</v>
      </c>
    </row>
    <row r="14530" spans="7:16" x14ac:dyDescent="0.25">
      <c r="G14530" s="27" t="str">
        <f t="shared" si="226"/>
        <v>2021/2022Central Asia &amp; Eastern EuropeTransportMultiple ObjectivesProject-level market rate debtInternationalPublicState-owned FI</v>
      </c>
      <c r="H14530" s="27" t="s">
        <v>291</v>
      </c>
      <c r="I14530" s="27" t="s">
        <v>313</v>
      </c>
      <c r="J14530" s="27" t="s">
        <v>298</v>
      </c>
      <c r="K14530" s="27" t="s">
        <v>304</v>
      </c>
      <c r="L14530" s="27" t="s">
        <v>335</v>
      </c>
      <c r="M14530" s="27" t="s">
        <v>324</v>
      </c>
      <c r="N14530" s="27" t="s">
        <v>309</v>
      </c>
      <c r="O14530" s="27" t="s">
        <v>312</v>
      </c>
      <c r="P14530" s="27">
        <v>11.764705879999999</v>
      </c>
    </row>
    <row r="14531" spans="7:16" x14ac:dyDescent="0.25">
      <c r="G14531" s="27" t="str">
        <f t="shared" ref="G14531:G14594" si="227">+_xlfn.CONCAT(H14531:O14531)</f>
        <v>2021/2022Central Asia &amp; Eastern EuropeTransportMultiple ObjectivesUnknownAll DestinationsPublicExport Credit Agency (ECA)</v>
      </c>
      <c r="H14531" s="27" t="s">
        <v>291</v>
      </c>
      <c r="I14531" s="27" t="s">
        <v>313</v>
      </c>
      <c r="J14531" s="27" t="s">
        <v>298</v>
      </c>
      <c r="K14531" s="27" t="s">
        <v>304</v>
      </c>
      <c r="L14531" s="27" t="s">
        <v>301</v>
      </c>
      <c r="M14531" s="27" t="s">
        <v>338</v>
      </c>
      <c r="N14531" s="27" t="s">
        <v>309</v>
      </c>
      <c r="O14531" s="27" t="s">
        <v>310</v>
      </c>
      <c r="P14531" s="27">
        <v>0</v>
      </c>
    </row>
    <row r="14532" spans="7:16" x14ac:dyDescent="0.25">
      <c r="G14532" s="27" t="str">
        <f t="shared" si="227"/>
        <v>2021/2022Central Asia &amp; Eastern EuropeTransportMultiple ObjectivesUnknownAll DestinationsPublicMultilateral DFI</v>
      </c>
      <c r="H14532" s="27" t="s">
        <v>291</v>
      </c>
      <c r="I14532" s="27" t="s">
        <v>313</v>
      </c>
      <c r="J14532" s="27" t="s">
        <v>298</v>
      </c>
      <c r="K14532" s="27" t="s">
        <v>304</v>
      </c>
      <c r="L14532" s="27" t="s">
        <v>301</v>
      </c>
      <c r="M14532" s="27" t="s">
        <v>338</v>
      </c>
      <c r="N14532" s="27" t="s">
        <v>309</v>
      </c>
      <c r="O14532" s="27" t="s">
        <v>30</v>
      </c>
      <c r="P14532" s="27">
        <v>28.864160273</v>
      </c>
    </row>
    <row r="14533" spans="7:16" x14ac:dyDescent="0.25">
      <c r="G14533" s="27" t="str">
        <f t="shared" si="227"/>
        <v>2021/2022Central Asia &amp; Eastern EuropeTransportMultiple ObjectivesUnknownDomesticPublicMultilateral DFI</v>
      </c>
      <c r="H14533" s="27" t="s">
        <v>291</v>
      </c>
      <c r="I14533" s="27" t="s">
        <v>313</v>
      </c>
      <c r="J14533" s="27" t="s">
        <v>298</v>
      </c>
      <c r="K14533" s="27" t="s">
        <v>304</v>
      </c>
      <c r="L14533" s="27" t="s">
        <v>301</v>
      </c>
      <c r="M14533" s="27" t="s">
        <v>323</v>
      </c>
      <c r="N14533" s="27" t="s">
        <v>309</v>
      </c>
      <c r="O14533" s="27" t="s">
        <v>30</v>
      </c>
      <c r="P14533" s="27">
        <v>2.2218472999999999E-2</v>
      </c>
    </row>
    <row r="14534" spans="7:16" x14ac:dyDescent="0.25">
      <c r="G14534" s="27" t="str">
        <f t="shared" si="227"/>
        <v>2021/2022Central Asia &amp; Eastern EuropeTransportMultiple ObjectivesUnknownInternationalPublicExport Credit Agency (ECA)</v>
      </c>
      <c r="H14534" s="27" t="s">
        <v>291</v>
      </c>
      <c r="I14534" s="27" t="s">
        <v>313</v>
      </c>
      <c r="J14534" s="27" t="s">
        <v>298</v>
      </c>
      <c r="K14534" s="27" t="s">
        <v>304</v>
      </c>
      <c r="L14534" s="27" t="s">
        <v>301</v>
      </c>
      <c r="M14534" s="27" t="s">
        <v>324</v>
      </c>
      <c r="N14534" s="27" t="s">
        <v>309</v>
      </c>
      <c r="O14534" s="27" t="s">
        <v>310</v>
      </c>
      <c r="P14534" s="27">
        <v>0</v>
      </c>
    </row>
    <row r="14535" spans="7:16" x14ac:dyDescent="0.25">
      <c r="G14535" s="27" t="str">
        <f t="shared" si="227"/>
        <v>2021/2022Central Asia &amp; Eastern EuropeTransportMultiple ObjectivesUnknownInternationalPublicMultilateral DFI</v>
      </c>
      <c r="H14535" s="27" t="s">
        <v>291</v>
      </c>
      <c r="I14535" s="27" t="s">
        <v>313</v>
      </c>
      <c r="J14535" s="27" t="s">
        <v>298</v>
      </c>
      <c r="K14535" s="27" t="s">
        <v>304</v>
      </c>
      <c r="L14535" s="27" t="s">
        <v>301</v>
      </c>
      <c r="M14535" s="27" t="s">
        <v>324</v>
      </c>
      <c r="N14535" s="27" t="s">
        <v>309</v>
      </c>
      <c r="O14535" s="27" t="s">
        <v>30</v>
      </c>
      <c r="P14535" s="27">
        <v>28.841941800000001</v>
      </c>
    </row>
    <row r="14536" spans="7:16" x14ac:dyDescent="0.25">
      <c r="G14536" s="27" t="str">
        <f t="shared" si="227"/>
        <v>2021/2022Central Asia &amp; Eastern EuropeTransportUnknownAll InstrumentsAll DestinationsPrivateUnknown</v>
      </c>
      <c r="H14536" s="27" t="s">
        <v>291</v>
      </c>
      <c r="I14536" s="27" t="s">
        <v>313</v>
      </c>
      <c r="J14536" s="27" t="s">
        <v>298</v>
      </c>
      <c r="K14536" s="27" t="s">
        <v>301</v>
      </c>
      <c r="L14536" s="27" t="s">
        <v>345</v>
      </c>
      <c r="M14536" s="27" t="s">
        <v>338</v>
      </c>
      <c r="N14536" s="27" t="s">
        <v>306</v>
      </c>
      <c r="O14536" s="27" t="s">
        <v>301</v>
      </c>
      <c r="P14536" s="27">
        <v>1.575</v>
      </c>
    </row>
    <row r="14537" spans="7:16" x14ac:dyDescent="0.25">
      <c r="G14537" s="27" t="str">
        <f t="shared" si="227"/>
        <v>2021/2022Central Asia &amp; Eastern EuropeTransportUnknownAll InstrumentsAll DestinationsUnknownUnknown</v>
      </c>
      <c r="H14537" s="27" t="s">
        <v>291</v>
      </c>
      <c r="I14537" s="27" t="s">
        <v>313</v>
      </c>
      <c r="J14537" s="27" t="s">
        <v>298</v>
      </c>
      <c r="K14537" s="27" t="s">
        <v>301</v>
      </c>
      <c r="L14537" s="27" t="s">
        <v>345</v>
      </c>
      <c r="M14537" s="27" t="s">
        <v>338</v>
      </c>
      <c r="N14537" s="27" t="s">
        <v>301</v>
      </c>
      <c r="O14537" s="27" t="s">
        <v>301</v>
      </c>
      <c r="P14537" s="27">
        <v>0.67500000000000004</v>
      </c>
    </row>
    <row r="14538" spans="7:16" x14ac:dyDescent="0.25">
      <c r="G14538" s="27" t="str">
        <f t="shared" si="227"/>
        <v>2021/2022Central Asia &amp; Eastern EuropeTransportUnknownAll InstrumentsDomesticUnknownUnknown</v>
      </c>
      <c r="H14538" s="27" t="s">
        <v>291</v>
      </c>
      <c r="I14538" s="27" t="s">
        <v>313</v>
      </c>
      <c r="J14538" s="27" t="s">
        <v>298</v>
      </c>
      <c r="K14538" s="27" t="s">
        <v>301</v>
      </c>
      <c r="L14538" s="27" t="s">
        <v>345</v>
      </c>
      <c r="M14538" s="27" t="s">
        <v>323</v>
      </c>
      <c r="N14538" s="27" t="s">
        <v>301</v>
      </c>
      <c r="O14538" s="27" t="s">
        <v>301</v>
      </c>
      <c r="P14538" s="27">
        <v>0.67500000000000004</v>
      </c>
    </row>
    <row r="14539" spans="7:16" x14ac:dyDescent="0.25">
      <c r="G14539" s="27" t="str">
        <f t="shared" si="227"/>
        <v>2021/2022Central Asia &amp; Eastern EuropeTransportUnknownAll InstrumentsInternationalPrivateUnknown</v>
      </c>
      <c r="H14539" s="27" t="s">
        <v>291</v>
      </c>
      <c r="I14539" s="27" t="s">
        <v>313</v>
      </c>
      <c r="J14539" s="27" t="s">
        <v>298</v>
      </c>
      <c r="K14539" s="27" t="s">
        <v>301</v>
      </c>
      <c r="L14539" s="27" t="s">
        <v>345</v>
      </c>
      <c r="M14539" s="27" t="s">
        <v>324</v>
      </c>
      <c r="N14539" s="27" t="s">
        <v>306</v>
      </c>
      <c r="O14539" s="27" t="s">
        <v>301</v>
      </c>
      <c r="P14539" s="27">
        <v>1.575</v>
      </c>
    </row>
    <row r="14540" spans="7:16" x14ac:dyDescent="0.25">
      <c r="G14540" s="27" t="str">
        <f t="shared" si="227"/>
        <v>2021/2022Central Asia &amp; Eastern EuropeTransportUnknownProject-level equityAll DestinationsUnknownUnknown</v>
      </c>
      <c r="H14540" s="27" t="s">
        <v>291</v>
      </c>
      <c r="I14540" s="27" t="s">
        <v>313</v>
      </c>
      <c r="J14540" s="27" t="s">
        <v>298</v>
      </c>
      <c r="K14540" s="27" t="s">
        <v>301</v>
      </c>
      <c r="L14540" s="27" t="s">
        <v>337</v>
      </c>
      <c r="M14540" s="27" t="s">
        <v>338</v>
      </c>
      <c r="N14540" s="27" t="s">
        <v>301</v>
      </c>
      <c r="O14540" s="27" t="s">
        <v>301</v>
      </c>
      <c r="P14540" s="27">
        <v>0.67500000000000004</v>
      </c>
    </row>
    <row r="14541" spans="7:16" x14ac:dyDescent="0.25">
      <c r="G14541" s="27" t="str">
        <f t="shared" si="227"/>
        <v>2021/2022Central Asia &amp; Eastern EuropeTransportUnknownProject-level equityDomesticUnknownUnknown</v>
      </c>
      <c r="H14541" s="27" t="s">
        <v>291</v>
      </c>
      <c r="I14541" s="27" t="s">
        <v>313</v>
      </c>
      <c r="J14541" s="27" t="s">
        <v>298</v>
      </c>
      <c r="K14541" s="27" t="s">
        <v>301</v>
      </c>
      <c r="L14541" s="27" t="s">
        <v>337</v>
      </c>
      <c r="M14541" s="27" t="s">
        <v>323</v>
      </c>
      <c r="N14541" s="27" t="s">
        <v>301</v>
      </c>
      <c r="O14541" s="27" t="s">
        <v>301</v>
      </c>
      <c r="P14541" s="27">
        <v>0.67500000000000004</v>
      </c>
    </row>
    <row r="14542" spans="7:16" x14ac:dyDescent="0.25">
      <c r="G14542" s="27" t="str">
        <f t="shared" si="227"/>
        <v>2021/2022Central Asia &amp; Eastern EuropeTransportUnknownProject-level market rate debtAll DestinationsPrivateUnknown</v>
      </c>
      <c r="H14542" s="27" t="s">
        <v>291</v>
      </c>
      <c r="I14542" s="27" t="s">
        <v>313</v>
      </c>
      <c r="J14542" s="27" t="s">
        <v>298</v>
      </c>
      <c r="K14542" s="27" t="s">
        <v>301</v>
      </c>
      <c r="L14542" s="27" t="s">
        <v>335</v>
      </c>
      <c r="M14542" s="27" t="s">
        <v>338</v>
      </c>
      <c r="N14542" s="27" t="s">
        <v>306</v>
      </c>
      <c r="O14542" s="27" t="s">
        <v>301</v>
      </c>
      <c r="P14542" s="27">
        <v>1.575</v>
      </c>
    </row>
    <row r="14543" spans="7:16" x14ac:dyDescent="0.25">
      <c r="G14543" s="27" t="str">
        <f t="shared" si="227"/>
        <v>2021/2022Central Asia &amp; Eastern EuropeTransportUnknownProject-level market rate debtInternationalPrivateUnknown</v>
      </c>
      <c r="H14543" s="27" t="s">
        <v>291</v>
      </c>
      <c r="I14543" s="27" t="s">
        <v>313</v>
      </c>
      <c r="J14543" s="27" t="s">
        <v>298</v>
      </c>
      <c r="K14543" s="27" t="s">
        <v>301</v>
      </c>
      <c r="L14543" s="27" t="s">
        <v>335</v>
      </c>
      <c r="M14543" s="27" t="s">
        <v>324</v>
      </c>
      <c r="N14543" s="27" t="s">
        <v>306</v>
      </c>
      <c r="O14543" s="27" t="s">
        <v>301</v>
      </c>
      <c r="P14543" s="27">
        <v>1.575</v>
      </c>
    </row>
    <row r="14544" spans="7:16" x14ac:dyDescent="0.25">
      <c r="G14544" s="27" t="str">
        <f t="shared" si="227"/>
        <v>2021/2022Central Asia &amp; Eastern EuropeUnknownAll UsesAll InstrumentsAll DestinationsPublicGovernment</v>
      </c>
      <c r="H14544" s="27" t="s">
        <v>291</v>
      </c>
      <c r="I14544" s="27" t="s">
        <v>313</v>
      </c>
      <c r="J14544" s="27" t="s">
        <v>301</v>
      </c>
      <c r="K14544" s="27" t="s">
        <v>346</v>
      </c>
      <c r="L14544" s="27" t="s">
        <v>345</v>
      </c>
      <c r="M14544" s="27" t="s">
        <v>338</v>
      </c>
      <c r="N14544" s="27" t="s">
        <v>309</v>
      </c>
      <c r="O14544" s="27" t="s">
        <v>28</v>
      </c>
      <c r="P14544" s="27">
        <v>0</v>
      </c>
    </row>
    <row r="14545" spans="7:16" x14ac:dyDescent="0.25">
      <c r="G14545" s="27" t="str">
        <f t="shared" si="227"/>
        <v>2021/2022Central Asia &amp; Eastern EuropeUnknownAll UsesAll InstrumentsInternationalPublicGovernment</v>
      </c>
      <c r="H14545" s="27" t="s">
        <v>291</v>
      </c>
      <c r="I14545" s="27" t="s">
        <v>313</v>
      </c>
      <c r="J14545" s="27" t="s">
        <v>301</v>
      </c>
      <c r="K14545" s="27" t="s">
        <v>346</v>
      </c>
      <c r="L14545" s="27" t="s">
        <v>345</v>
      </c>
      <c r="M14545" s="27" t="s">
        <v>324</v>
      </c>
      <c r="N14545" s="27" t="s">
        <v>309</v>
      </c>
      <c r="O14545" s="27" t="s">
        <v>28</v>
      </c>
      <c r="P14545" s="27">
        <v>0</v>
      </c>
    </row>
    <row r="14546" spans="7:16" x14ac:dyDescent="0.25">
      <c r="G14546" s="27" t="str">
        <f t="shared" si="227"/>
        <v>2021/2022Central Asia &amp; Eastern EuropeUnknownAll UsesGrantAll DestinationsPublicGovernment</v>
      </c>
      <c r="H14546" s="27" t="s">
        <v>291</v>
      </c>
      <c r="I14546" s="27" t="s">
        <v>313</v>
      </c>
      <c r="J14546" s="27" t="s">
        <v>301</v>
      </c>
      <c r="K14546" s="27" t="s">
        <v>346</v>
      </c>
      <c r="L14546" s="27" t="s">
        <v>332</v>
      </c>
      <c r="M14546" s="27" t="s">
        <v>338</v>
      </c>
      <c r="N14546" s="27" t="s">
        <v>309</v>
      </c>
      <c r="O14546" s="27" t="s">
        <v>28</v>
      </c>
      <c r="P14546" s="27">
        <v>0</v>
      </c>
    </row>
    <row r="14547" spans="7:16" x14ac:dyDescent="0.25">
      <c r="G14547" s="27" t="str">
        <f t="shared" si="227"/>
        <v>2021/2022Central Asia &amp; Eastern EuropeUnknownAll UsesGrantInternationalPublicGovernment</v>
      </c>
      <c r="H14547" s="27" t="s">
        <v>291</v>
      </c>
      <c r="I14547" s="27" t="s">
        <v>313</v>
      </c>
      <c r="J14547" s="27" t="s">
        <v>301</v>
      </c>
      <c r="K14547" s="27" t="s">
        <v>346</v>
      </c>
      <c r="L14547" s="27" t="s">
        <v>332</v>
      </c>
      <c r="M14547" s="27" t="s">
        <v>324</v>
      </c>
      <c r="N14547" s="27" t="s">
        <v>309</v>
      </c>
      <c r="O14547" s="27" t="s">
        <v>28</v>
      </c>
      <c r="P14547" s="27">
        <v>0</v>
      </c>
    </row>
    <row r="14548" spans="7:16" x14ac:dyDescent="0.25">
      <c r="G14548" s="27" t="str">
        <f t="shared" si="227"/>
        <v>2021/2022Central Asia &amp; Eastern EuropeUnknownMitigationAll InstrumentsAll DestinationsPublicGovernment</v>
      </c>
      <c r="H14548" s="27" t="s">
        <v>291</v>
      </c>
      <c r="I14548" s="27" t="s">
        <v>313</v>
      </c>
      <c r="J14548" s="27" t="s">
        <v>301</v>
      </c>
      <c r="K14548" s="27" t="s">
        <v>303</v>
      </c>
      <c r="L14548" s="27" t="s">
        <v>345</v>
      </c>
      <c r="M14548" s="27" t="s">
        <v>338</v>
      </c>
      <c r="N14548" s="27" t="s">
        <v>309</v>
      </c>
      <c r="O14548" s="27" t="s">
        <v>28</v>
      </c>
      <c r="P14548" s="27">
        <v>0</v>
      </c>
    </row>
    <row r="14549" spans="7:16" x14ac:dyDescent="0.25">
      <c r="G14549" s="27" t="str">
        <f t="shared" si="227"/>
        <v>2021/2022Central Asia &amp; Eastern EuropeUnknownMitigationAll InstrumentsInternationalPublicGovernment</v>
      </c>
      <c r="H14549" s="27" t="s">
        <v>291</v>
      </c>
      <c r="I14549" s="27" t="s">
        <v>313</v>
      </c>
      <c r="J14549" s="27" t="s">
        <v>301</v>
      </c>
      <c r="K14549" s="27" t="s">
        <v>303</v>
      </c>
      <c r="L14549" s="27" t="s">
        <v>345</v>
      </c>
      <c r="M14549" s="27" t="s">
        <v>324</v>
      </c>
      <c r="N14549" s="27" t="s">
        <v>309</v>
      </c>
      <c r="O14549" s="27" t="s">
        <v>28</v>
      </c>
      <c r="P14549" s="27">
        <v>0</v>
      </c>
    </row>
    <row r="14550" spans="7:16" x14ac:dyDescent="0.25">
      <c r="G14550" s="27" t="str">
        <f t="shared" si="227"/>
        <v>2021/2022Central Asia &amp; Eastern EuropeUnknownMitigationGrantAll DestinationsPublicGovernment</v>
      </c>
      <c r="H14550" s="27" t="s">
        <v>291</v>
      </c>
      <c r="I14550" s="27" t="s">
        <v>313</v>
      </c>
      <c r="J14550" s="27" t="s">
        <v>301</v>
      </c>
      <c r="K14550" s="27" t="s">
        <v>303</v>
      </c>
      <c r="L14550" s="27" t="s">
        <v>332</v>
      </c>
      <c r="M14550" s="27" t="s">
        <v>338</v>
      </c>
      <c r="N14550" s="27" t="s">
        <v>309</v>
      </c>
      <c r="O14550" s="27" t="s">
        <v>28</v>
      </c>
      <c r="P14550" s="27">
        <v>0</v>
      </c>
    </row>
    <row r="14551" spans="7:16" x14ac:dyDescent="0.25">
      <c r="G14551" s="27" t="str">
        <f t="shared" si="227"/>
        <v>2021/2022Central Asia &amp; Eastern EuropeUnknownMitigationGrantInternationalPublicGovernment</v>
      </c>
      <c r="H14551" s="27" t="s">
        <v>291</v>
      </c>
      <c r="I14551" s="27" t="s">
        <v>313</v>
      </c>
      <c r="J14551" s="27" t="s">
        <v>301</v>
      </c>
      <c r="K14551" s="27" t="s">
        <v>303</v>
      </c>
      <c r="L14551" s="27" t="s">
        <v>332</v>
      </c>
      <c r="M14551" s="27" t="s">
        <v>324</v>
      </c>
      <c r="N14551" s="27" t="s">
        <v>309</v>
      </c>
      <c r="O14551" s="27" t="s">
        <v>28</v>
      </c>
      <c r="P14551" s="27">
        <v>0</v>
      </c>
    </row>
    <row r="14552" spans="7:16" x14ac:dyDescent="0.25">
      <c r="G14552" s="27" t="str">
        <f t="shared" si="227"/>
        <v>2021/2022Central Asia &amp; Eastern EuropeWasteAdaptationAll InstrumentsAll DestinationsPrivateUnknown</v>
      </c>
      <c r="H14552" s="27" t="s">
        <v>291</v>
      </c>
      <c r="I14552" s="27" t="s">
        <v>313</v>
      </c>
      <c r="J14552" s="27" t="s">
        <v>299</v>
      </c>
      <c r="K14552" s="27" t="s">
        <v>302</v>
      </c>
      <c r="L14552" s="27" t="s">
        <v>345</v>
      </c>
      <c r="M14552" s="27" t="s">
        <v>338</v>
      </c>
      <c r="N14552" s="27" t="s">
        <v>306</v>
      </c>
      <c r="O14552" s="27" t="s">
        <v>301</v>
      </c>
      <c r="P14552" s="27">
        <v>0.84350000000000003</v>
      </c>
    </row>
    <row r="14553" spans="7:16" x14ac:dyDescent="0.25">
      <c r="G14553" s="27" t="str">
        <f t="shared" si="227"/>
        <v>2021/2022Central Asia &amp; Eastern EuropeWasteAdaptationAll InstrumentsAll DestinationsPublicMultilateral DFI</v>
      </c>
      <c r="H14553" s="27" t="s">
        <v>291</v>
      </c>
      <c r="I14553" s="27" t="s">
        <v>313</v>
      </c>
      <c r="J14553" s="27" t="s">
        <v>299</v>
      </c>
      <c r="K14553" s="27" t="s">
        <v>302</v>
      </c>
      <c r="L14553" s="27" t="s">
        <v>345</v>
      </c>
      <c r="M14553" s="27" t="s">
        <v>338</v>
      </c>
      <c r="N14553" s="27" t="s">
        <v>309</v>
      </c>
      <c r="O14553" s="27" t="s">
        <v>30</v>
      </c>
      <c r="P14553" s="27">
        <v>0</v>
      </c>
    </row>
    <row r="14554" spans="7:16" x14ac:dyDescent="0.25">
      <c r="G14554" s="27" t="str">
        <f t="shared" si="227"/>
        <v>2021/2022Central Asia &amp; Eastern EuropeWasteAdaptationAll InstrumentsAll DestinationsUnknownUnknown</v>
      </c>
      <c r="H14554" s="27" t="s">
        <v>291</v>
      </c>
      <c r="I14554" s="27" t="s">
        <v>313</v>
      </c>
      <c r="J14554" s="27" t="s">
        <v>299</v>
      </c>
      <c r="K14554" s="27" t="s">
        <v>302</v>
      </c>
      <c r="L14554" s="27" t="s">
        <v>345</v>
      </c>
      <c r="M14554" s="27" t="s">
        <v>338</v>
      </c>
      <c r="N14554" s="27" t="s">
        <v>301</v>
      </c>
      <c r="O14554" s="27" t="s">
        <v>301</v>
      </c>
      <c r="P14554" s="27">
        <v>0.36149999999999999</v>
      </c>
    </row>
    <row r="14555" spans="7:16" x14ac:dyDescent="0.25">
      <c r="G14555" s="27" t="str">
        <f t="shared" si="227"/>
        <v>2021/2022Central Asia &amp; Eastern EuropeWasteAdaptationAll InstrumentsDomesticPublicMultilateral DFI</v>
      </c>
      <c r="H14555" s="27" t="s">
        <v>291</v>
      </c>
      <c r="I14555" s="27" t="s">
        <v>313</v>
      </c>
      <c r="J14555" s="27" t="s">
        <v>299</v>
      </c>
      <c r="K14555" s="27" t="s">
        <v>302</v>
      </c>
      <c r="L14555" s="27" t="s">
        <v>345</v>
      </c>
      <c r="M14555" s="27" t="s">
        <v>323</v>
      </c>
      <c r="N14555" s="27" t="s">
        <v>309</v>
      </c>
      <c r="O14555" s="27" t="s">
        <v>30</v>
      </c>
      <c r="P14555" s="27">
        <v>0</v>
      </c>
    </row>
    <row r="14556" spans="7:16" x14ac:dyDescent="0.25">
      <c r="G14556" s="27" t="str">
        <f t="shared" si="227"/>
        <v>2021/2022Central Asia &amp; Eastern EuropeWasteAdaptationAll InstrumentsDomesticUnknownUnknown</v>
      </c>
      <c r="H14556" s="27" t="s">
        <v>291</v>
      </c>
      <c r="I14556" s="27" t="s">
        <v>313</v>
      </c>
      <c r="J14556" s="27" t="s">
        <v>299</v>
      </c>
      <c r="K14556" s="27" t="s">
        <v>302</v>
      </c>
      <c r="L14556" s="27" t="s">
        <v>345</v>
      </c>
      <c r="M14556" s="27" t="s">
        <v>323</v>
      </c>
      <c r="N14556" s="27" t="s">
        <v>301</v>
      </c>
      <c r="O14556" s="27" t="s">
        <v>301</v>
      </c>
      <c r="P14556" s="27">
        <v>0.36149999999999999</v>
      </c>
    </row>
    <row r="14557" spans="7:16" x14ac:dyDescent="0.25">
      <c r="G14557" s="27" t="str">
        <f t="shared" si="227"/>
        <v>2021/2022Central Asia &amp; Eastern EuropeWasteAdaptationAll InstrumentsInternationalPrivateUnknown</v>
      </c>
      <c r="H14557" s="27" t="s">
        <v>291</v>
      </c>
      <c r="I14557" s="27" t="s">
        <v>313</v>
      </c>
      <c r="J14557" s="27" t="s">
        <v>299</v>
      </c>
      <c r="K14557" s="27" t="s">
        <v>302</v>
      </c>
      <c r="L14557" s="27" t="s">
        <v>345</v>
      </c>
      <c r="M14557" s="27" t="s">
        <v>324</v>
      </c>
      <c r="N14557" s="27" t="s">
        <v>306</v>
      </c>
      <c r="O14557" s="27" t="s">
        <v>301</v>
      </c>
      <c r="P14557" s="27">
        <v>0.84350000000000003</v>
      </c>
    </row>
    <row r="14558" spans="7:16" x14ac:dyDescent="0.25">
      <c r="G14558" s="27" t="str">
        <f t="shared" si="227"/>
        <v>2021/2022Central Asia &amp; Eastern EuropeWasteAdaptationAll InstrumentsInternationalPublicMultilateral DFI</v>
      </c>
      <c r="H14558" s="27" t="s">
        <v>291</v>
      </c>
      <c r="I14558" s="27" t="s">
        <v>313</v>
      </c>
      <c r="J14558" s="27" t="s">
        <v>299</v>
      </c>
      <c r="K14558" s="27" t="s">
        <v>302</v>
      </c>
      <c r="L14558" s="27" t="s">
        <v>345</v>
      </c>
      <c r="M14558" s="27" t="s">
        <v>324</v>
      </c>
      <c r="N14558" s="27" t="s">
        <v>309</v>
      </c>
      <c r="O14558" s="27" t="s">
        <v>30</v>
      </c>
      <c r="P14558" s="27">
        <v>0</v>
      </c>
    </row>
    <row r="14559" spans="7:16" x14ac:dyDescent="0.25">
      <c r="G14559" s="27" t="str">
        <f t="shared" si="227"/>
        <v>2021/2022Central Asia &amp; Eastern EuropeWasteAdaptationProject-level equityAll DestinationsUnknownUnknown</v>
      </c>
      <c r="H14559" s="27" t="s">
        <v>291</v>
      </c>
      <c r="I14559" s="27" t="s">
        <v>313</v>
      </c>
      <c r="J14559" s="27" t="s">
        <v>299</v>
      </c>
      <c r="K14559" s="27" t="s">
        <v>302</v>
      </c>
      <c r="L14559" s="27" t="s">
        <v>337</v>
      </c>
      <c r="M14559" s="27" t="s">
        <v>338</v>
      </c>
      <c r="N14559" s="27" t="s">
        <v>301</v>
      </c>
      <c r="O14559" s="27" t="s">
        <v>301</v>
      </c>
      <c r="P14559" s="27">
        <v>0.36149999999999999</v>
      </c>
    </row>
    <row r="14560" spans="7:16" x14ac:dyDescent="0.25">
      <c r="G14560" s="27" t="str">
        <f t="shared" si="227"/>
        <v>2021/2022Central Asia &amp; Eastern EuropeWasteAdaptationProject-level equityDomesticUnknownUnknown</v>
      </c>
      <c r="H14560" s="27" t="s">
        <v>291</v>
      </c>
      <c r="I14560" s="27" t="s">
        <v>313</v>
      </c>
      <c r="J14560" s="27" t="s">
        <v>299</v>
      </c>
      <c r="K14560" s="27" t="s">
        <v>302</v>
      </c>
      <c r="L14560" s="27" t="s">
        <v>337</v>
      </c>
      <c r="M14560" s="27" t="s">
        <v>323</v>
      </c>
      <c r="N14560" s="27" t="s">
        <v>301</v>
      </c>
      <c r="O14560" s="27" t="s">
        <v>301</v>
      </c>
      <c r="P14560" s="27">
        <v>0.36149999999999999</v>
      </c>
    </row>
    <row r="14561" spans="7:16" x14ac:dyDescent="0.25">
      <c r="G14561" s="27" t="str">
        <f t="shared" si="227"/>
        <v>2021/2022Central Asia &amp; Eastern EuropeWasteAdaptationProject-level market rate debtAll DestinationsPrivateUnknown</v>
      </c>
      <c r="H14561" s="27" t="s">
        <v>291</v>
      </c>
      <c r="I14561" s="27" t="s">
        <v>313</v>
      </c>
      <c r="J14561" s="27" t="s">
        <v>299</v>
      </c>
      <c r="K14561" s="27" t="s">
        <v>302</v>
      </c>
      <c r="L14561" s="27" t="s">
        <v>335</v>
      </c>
      <c r="M14561" s="27" t="s">
        <v>338</v>
      </c>
      <c r="N14561" s="27" t="s">
        <v>306</v>
      </c>
      <c r="O14561" s="27" t="s">
        <v>301</v>
      </c>
      <c r="P14561" s="27">
        <v>0.84350000000000003</v>
      </c>
    </row>
    <row r="14562" spans="7:16" x14ac:dyDescent="0.25">
      <c r="G14562" s="27" t="str">
        <f t="shared" si="227"/>
        <v>2021/2022Central Asia &amp; Eastern EuropeWasteAdaptationProject-level market rate debtAll DestinationsPublicMultilateral DFI</v>
      </c>
      <c r="H14562" s="27" t="s">
        <v>291</v>
      </c>
      <c r="I14562" s="27" t="s">
        <v>313</v>
      </c>
      <c r="J14562" s="27" t="s">
        <v>299</v>
      </c>
      <c r="K14562" s="27" t="s">
        <v>302</v>
      </c>
      <c r="L14562" s="27" t="s">
        <v>335</v>
      </c>
      <c r="M14562" s="27" t="s">
        <v>338</v>
      </c>
      <c r="N14562" s="27" t="s">
        <v>309</v>
      </c>
      <c r="O14562" s="27" t="s">
        <v>30</v>
      </c>
      <c r="P14562" s="27">
        <v>0</v>
      </c>
    </row>
    <row r="14563" spans="7:16" x14ac:dyDescent="0.25">
      <c r="G14563" s="27" t="str">
        <f t="shared" si="227"/>
        <v>2021/2022Central Asia &amp; Eastern EuropeWasteAdaptationProject-level market rate debtDomesticPublicMultilateral DFI</v>
      </c>
      <c r="H14563" s="27" t="s">
        <v>291</v>
      </c>
      <c r="I14563" s="27" t="s">
        <v>313</v>
      </c>
      <c r="J14563" s="27" t="s">
        <v>299</v>
      </c>
      <c r="K14563" s="27" t="s">
        <v>302</v>
      </c>
      <c r="L14563" s="27" t="s">
        <v>335</v>
      </c>
      <c r="M14563" s="27" t="s">
        <v>323</v>
      </c>
      <c r="N14563" s="27" t="s">
        <v>309</v>
      </c>
      <c r="O14563" s="27" t="s">
        <v>30</v>
      </c>
      <c r="P14563" s="27">
        <v>0</v>
      </c>
    </row>
    <row r="14564" spans="7:16" x14ac:dyDescent="0.25">
      <c r="G14564" s="27" t="str">
        <f t="shared" si="227"/>
        <v>2021/2022Central Asia &amp; Eastern EuropeWasteAdaptationProject-level market rate debtInternationalPrivateUnknown</v>
      </c>
      <c r="H14564" s="27" t="s">
        <v>291</v>
      </c>
      <c r="I14564" s="27" t="s">
        <v>313</v>
      </c>
      <c r="J14564" s="27" t="s">
        <v>299</v>
      </c>
      <c r="K14564" s="27" t="s">
        <v>302</v>
      </c>
      <c r="L14564" s="27" t="s">
        <v>335</v>
      </c>
      <c r="M14564" s="27" t="s">
        <v>324</v>
      </c>
      <c r="N14564" s="27" t="s">
        <v>306</v>
      </c>
      <c r="O14564" s="27" t="s">
        <v>301</v>
      </c>
      <c r="P14564" s="27">
        <v>0.84350000000000003</v>
      </c>
    </row>
    <row r="14565" spans="7:16" x14ac:dyDescent="0.25">
      <c r="G14565" s="27" t="str">
        <f t="shared" si="227"/>
        <v>2021/2022Central Asia &amp; Eastern EuropeWasteAdaptationProject-level market rate debtInternationalPublicMultilateral DFI</v>
      </c>
      <c r="H14565" s="27" t="s">
        <v>291</v>
      </c>
      <c r="I14565" s="27" t="s">
        <v>313</v>
      </c>
      <c r="J14565" s="27" t="s">
        <v>299</v>
      </c>
      <c r="K14565" s="27" t="s">
        <v>302</v>
      </c>
      <c r="L14565" s="27" t="s">
        <v>335</v>
      </c>
      <c r="M14565" s="27" t="s">
        <v>324</v>
      </c>
      <c r="N14565" s="27" t="s">
        <v>309</v>
      </c>
      <c r="O14565" s="27" t="s">
        <v>30</v>
      </c>
      <c r="P14565" s="27">
        <v>0</v>
      </c>
    </row>
    <row r="14566" spans="7:16" x14ac:dyDescent="0.25">
      <c r="G14566" s="27" t="str">
        <f t="shared" si="227"/>
        <v>2021/2022Central Asia &amp; Eastern EuropeWasteAll UsesAll InstrumentsAll DestinationsPrivateCorporations</v>
      </c>
      <c r="H14566" s="27" t="s">
        <v>291</v>
      </c>
      <c r="I14566" s="27" t="s">
        <v>313</v>
      </c>
      <c r="J14566" s="27" t="s">
        <v>299</v>
      </c>
      <c r="K14566" s="27" t="s">
        <v>346</v>
      </c>
      <c r="L14566" s="27" t="s">
        <v>345</v>
      </c>
      <c r="M14566" s="27" t="s">
        <v>338</v>
      </c>
      <c r="N14566" s="27" t="s">
        <v>306</v>
      </c>
      <c r="O14566" s="27" t="s">
        <v>307</v>
      </c>
      <c r="P14566" s="27">
        <v>0</v>
      </c>
    </row>
    <row r="14567" spans="7:16" x14ac:dyDescent="0.25">
      <c r="G14567" s="27" t="str">
        <f t="shared" si="227"/>
        <v>2021/2022Central Asia &amp; Eastern EuropeWasteAll UsesAll InstrumentsAll DestinationsPrivateUnknown</v>
      </c>
      <c r="H14567" s="27" t="s">
        <v>291</v>
      </c>
      <c r="I14567" s="27" t="s">
        <v>313</v>
      </c>
      <c r="J14567" s="27" t="s">
        <v>299</v>
      </c>
      <c r="K14567" s="27" t="s">
        <v>346</v>
      </c>
      <c r="L14567" s="27" t="s">
        <v>345</v>
      </c>
      <c r="M14567" s="27" t="s">
        <v>338</v>
      </c>
      <c r="N14567" s="27" t="s">
        <v>306</v>
      </c>
      <c r="O14567" s="27" t="s">
        <v>301</v>
      </c>
      <c r="P14567" s="27">
        <v>1.3719999999999899</v>
      </c>
    </row>
    <row r="14568" spans="7:16" x14ac:dyDescent="0.25">
      <c r="G14568" s="27" t="str">
        <f t="shared" si="227"/>
        <v>2021/2022Central Asia &amp; Eastern EuropeWasteAll UsesAll InstrumentsAll DestinationsPublicGovernment</v>
      </c>
      <c r="H14568" s="27" t="s">
        <v>291</v>
      </c>
      <c r="I14568" s="27" t="s">
        <v>313</v>
      </c>
      <c r="J14568" s="27" t="s">
        <v>299</v>
      </c>
      <c r="K14568" s="27" t="s">
        <v>346</v>
      </c>
      <c r="L14568" s="27" t="s">
        <v>345</v>
      </c>
      <c r="M14568" s="27" t="s">
        <v>338</v>
      </c>
      <c r="N14568" s="27" t="s">
        <v>309</v>
      </c>
      <c r="O14568" s="27" t="s">
        <v>28</v>
      </c>
      <c r="P14568" s="27">
        <v>0</v>
      </c>
    </row>
    <row r="14569" spans="7:16" x14ac:dyDescent="0.25">
      <c r="G14569" s="27" t="str">
        <f t="shared" si="227"/>
        <v>2021/2022Central Asia &amp; Eastern EuropeWasteAll UsesAll InstrumentsAll DestinationsPublicMultilateral Climate Funds</v>
      </c>
      <c r="H14569" s="27" t="s">
        <v>291</v>
      </c>
      <c r="I14569" s="27" t="s">
        <v>313</v>
      </c>
      <c r="J14569" s="27" t="s">
        <v>299</v>
      </c>
      <c r="K14569" s="27" t="s">
        <v>346</v>
      </c>
      <c r="L14569" s="27" t="s">
        <v>345</v>
      </c>
      <c r="M14569" s="27" t="s">
        <v>338</v>
      </c>
      <c r="N14569" s="27" t="s">
        <v>309</v>
      </c>
      <c r="O14569" s="27" t="s">
        <v>29</v>
      </c>
      <c r="P14569" s="27">
        <v>0</v>
      </c>
    </row>
    <row r="14570" spans="7:16" x14ac:dyDescent="0.25">
      <c r="G14570" s="27" t="str">
        <f t="shared" si="227"/>
        <v>2021/2022Central Asia &amp; Eastern EuropeWasteAll UsesAll InstrumentsAll DestinationsPublicMultilateral DFI</v>
      </c>
      <c r="H14570" s="27" t="s">
        <v>291</v>
      </c>
      <c r="I14570" s="27" t="s">
        <v>313</v>
      </c>
      <c r="J14570" s="27" t="s">
        <v>299</v>
      </c>
      <c r="K14570" s="27" t="s">
        <v>346</v>
      </c>
      <c r="L14570" s="27" t="s">
        <v>345</v>
      </c>
      <c r="M14570" s="27" t="s">
        <v>338</v>
      </c>
      <c r="N14570" s="27" t="s">
        <v>309</v>
      </c>
      <c r="O14570" s="27" t="s">
        <v>30</v>
      </c>
      <c r="P14570" s="27">
        <v>148.85690974900001</v>
      </c>
    </row>
    <row r="14571" spans="7:16" x14ac:dyDescent="0.25">
      <c r="G14571" s="27" t="str">
        <f t="shared" si="227"/>
        <v>2021/2022Central Asia &amp; Eastern EuropeWasteAll UsesAll InstrumentsAll DestinationsUnknownUnknown</v>
      </c>
      <c r="H14571" s="27" t="s">
        <v>291</v>
      </c>
      <c r="I14571" s="27" t="s">
        <v>313</v>
      </c>
      <c r="J14571" s="27" t="s">
        <v>299</v>
      </c>
      <c r="K14571" s="27" t="s">
        <v>346</v>
      </c>
      <c r="L14571" s="27" t="s">
        <v>345</v>
      </c>
      <c r="M14571" s="27" t="s">
        <v>338</v>
      </c>
      <c r="N14571" s="27" t="s">
        <v>301</v>
      </c>
      <c r="O14571" s="27" t="s">
        <v>301</v>
      </c>
      <c r="P14571" s="27">
        <v>0.58799999999999997</v>
      </c>
    </row>
    <row r="14572" spans="7:16" x14ac:dyDescent="0.25">
      <c r="G14572" s="27" t="str">
        <f t="shared" si="227"/>
        <v>2021/2022Central Asia &amp; Eastern EuropeWasteAll UsesAll InstrumentsDomesticPublicMultilateral DFI</v>
      </c>
      <c r="H14572" s="27" t="s">
        <v>291</v>
      </c>
      <c r="I14572" s="27" t="s">
        <v>313</v>
      </c>
      <c r="J14572" s="27" t="s">
        <v>299</v>
      </c>
      <c r="K14572" s="27" t="s">
        <v>346</v>
      </c>
      <c r="L14572" s="27" t="s">
        <v>345</v>
      </c>
      <c r="M14572" s="27" t="s">
        <v>323</v>
      </c>
      <c r="N14572" s="27" t="s">
        <v>309</v>
      </c>
      <c r="O14572" s="27" t="s">
        <v>30</v>
      </c>
      <c r="P14572" s="27">
        <v>1.555866599</v>
      </c>
    </row>
    <row r="14573" spans="7:16" x14ac:dyDescent="0.25">
      <c r="G14573" s="27" t="str">
        <f t="shared" si="227"/>
        <v>2021/2022Central Asia &amp; Eastern EuropeWasteAll UsesAll InstrumentsDomesticUnknownUnknown</v>
      </c>
      <c r="H14573" s="27" t="s">
        <v>291</v>
      </c>
      <c r="I14573" s="27" t="s">
        <v>313</v>
      </c>
      <c r="J14573" s="27" t="s">
        <v>299</v>
      </c>
      <c r="K14573" s="27" t="s">
        <v>346</v>
      </c>
      <c r="L14573" s="27" t="s">
        <v>345</v>
      </c>
      <c r="M14573" s="27" t="s">
        <v>323</v>
      </c>
      <c r="N14573" s="27" t="s">
        <v>301</v>
      </c>
      <c r="O14573" s="27" t="s">
        <v>301</v>
      </c>
      <c r="P14573" s="27">
        <v>0.58799999999999997</v>
      </c>
    </row>
    <row r="14574" spans="7:16" x14ac:dyDescent="0.25">
      <c r="G14574" s="27" t="str">
        <f t="shared" si="227"/>
        <v>2021/2022Central Asia &amp; Eastern EuropeWasteAll UsesAll InstrumentsInternationalPrivateCorporations</v>
      </c>
      <c r="H14574" s="27" t="s">
        <v>291</v>
      </c>
      <c r="I14574" s="27" t="s">
        <v>313</v>
      </c>
      <c r="J14574" s="27" t="s">
        <v>299</v>
      </c>
      <c r="K14574" s="27" t="s">
        <v>346</v>
      </c>
      <c r="L14574" s="27" t="s">
        <v>345</v>
      </c>
      <c r="M14574" s="27" t="s">
        <v>324</v>
      </c>
      <c r="N14574" s="27" t="s">
        <v>306</v>
      </c>
      <c r="O14574" s="27" t="s">
        <v>307</v>
      </c>
      <c r="P14574" s="27">
        <v>0</v>
      </c>
    </row>
    <row r="14575" spans="7:16" x14ac:dyDescent="0.25">
      <c r="G14575" s="27" t="str">
        <f t="shared" si="227"/>
        <v>2021/2022Central Asia &amp; Eastern EuropeWasteAll UsesAll InstrumentsInternationalPrivateUnknown</v>
      </c>
      <c r="H14575" s="27" t="s">
        <v>291</v>
      </c>
      <c r="I14575" s="27" t="s">
        <v>313</v>
      </c>
      <c r="J14575" s="27" t="s">
        <v>299</v>
      </c>
      <c r="K14575" s="27" t="s">
        <v>346</v>
      </c>
      <c r="L14575" s="27" t="s">
        <v>345</v>
      </c>
      <c r="M14575" s="27" t="s">
        <v>324</v>
      </c>
      <c r="N14575" s="27" t="s">
        <v>306</v>
      </c>
      <c r="O14575" s="27" t="s">
        <v>301</v>
      </c>
      <c r="P14575" s="27">
        <v>1.3719999999999899</v>
      </c>
    </row>
    <row r="14576" spans="7:16" x14ac:dyDescent="0.25">
      <c r="G14576" s="27" t="str">
        <f t="shared" si="227"/>
        <v>2021/2022Central Asia &amp; Eastern EuropeWasteAll UsesAll InstrumentsInternationalPublicGovernment</v>
      </c>
      <c r="H14576" s="27" t="s">
        <v>291</v>
      </c>
      <c r="I14576" s="27" t="s">
        <v>313</v>
      </c>
      <c r="J14576" s="27" t="s">
        <v>299</v>
      </c>
      <c r="K14576" s="27" t="s">
        <v>346</v>
      </c>
      <c r="L14576" s="27" t="s">
        <v>345</v>
      </c>
      <c r="M14576" s="27" t="s">
        <v>324</v>
      </c>
      <c r="N14576" s="27" t="s">
        <v>309</v>
      </c>
      <c r="O14576" s="27" t="s">
        <v>28</v>
      </c>
      <c r="P14576" s="27">
        <v>0</v>
      </c>
    </row>
    <row r="14577" spans="7:16" x14ac:dyDescent="0.25">
      <c r="G14577" s="27" t="str">
        <f t="shared" si="227"/>
        <v>2021/2022Central Asia &amp; Eastern EuropeWasteAll UsesAll InstrumentsInternationalPublicMultilateral Climate Funds</v>
      </c>
      <c r="H14577" s="27" t="s">
        <v>291</v>
      </c>
      <c r="I14577" s="27" t="s">
        <v>313</v>
      </c>
      <c r="J14577" s="27" t="s">
        <v>299</v>
      </c>
      <c r="K14577" s="27" t="s">
        <v>346</v>
      </c>
      <c r="L14577" s="27" t="s">
        <v>345</v>
      </c>
      <c r="M14577" s="27" t="s">
        <v>324</v>
      </c>
      <c r="N14577" s="27" t="s">
        <v>309</v>
      </c>
      <c r="O14577" s="27" t="s">
        <v>29</v>
      </c>
      <c r="P14577" s="27">
        <v>0</v>
      </c>
    </row>
    <row r="14578" spans="7:16" x14ac:dyDescent="0.25">
      <c r="G14578" s="27" t="str">
        <f t="shared" si="227"/>
        <v>2021/2022Central Asia &amp; Eastern EuropeWasteAll UsesAll InstrumentsInternationalPublicMultilateral DFI</v>
      </c>
      <c r="H14578" s="27" t="s">
        <v>291</v>
      </c>
      <c r="I14578" s="27" t="s">
        <v>313</v>
      </c>
      <c r="J14578" s="27" t="s">
        <v>299</v>
      </c>
      <c r="K14578" s="27" t="s">
        <v>346</v>
      </c>
      <c r="L14578" s="27" t="s">
        <v>345</v>
      </c>
      <c r="M14578" s="27" t="s">
        <v>324</v>
      </c>
      <c r="N14578" s="27" t="s">
        <v>309</v>
      </c>
      <c r="O14578" s="27" t="s">
        <v>30</v>
      </c>
      <c r="P14578" s="27">
        <v>147.30104315</v>
      </c>
    </row>
    <row r="14579" spans="7:16" x14ac:dyDescent="0.25">
      <c r="G14579" s="27" t="str">
        <f t="shared" si="227"/>
        <v>2021/2022Central Asia &amp; Eastern EuropeWasteAll UsesAll InstrumentsInternationalUnknownUnknown</v>
      </c>
      <c r="H14579" s="27" t="s">
        <v>291</v>
      </c>
      <c r="I14579" s="27" t="s">
        <v>313</v>
      </c>
      <c r="J14579" s="27" t="s">
        <v>299</v>
      </c>
      <c r="K14579" s="27" t="s">
        <v>346</v>
      </c>
      <c r="L14579" s="27" t="s">
        <v>345</v>
      </c>
      <c r="M14579" s="27" t="s">
        <v>324</v>
      </c>
      <c r="N14579" s="27" t="s">
        <v>301</v>
      </c>
      <c r="O14579" s="27" t="s">
        <v>301</v>
      </c>
      <c r="P14579" s="27">
        <v>0</v>
      </c>
    </row>
    <row r="14580" spans="7:16" x14ac:dyDescent="0.25">
      <c r="G14580" s="27" t="str">
        <f t="shared" si="227"/>
        <v>2021/2022Central Asia &amp; Eastern EuropeWasteAll UsesGrantAll DestinationsPublicGovernment</v>
      </c>
      <c r="H14580" s="27" t="s">
        <v>291</v>
      </c>
      <c r="I14580" s="27" t="s">
        <v>313</v>
      </c>
      <c r="J14580" s="27" t="s">
        <v>299</v>
      </c>
      <c r="K14580" s="27" t="s">
        <v>346</v>
      </c>
      <c r="L14580" s="27" t="s">
        <v>332</v>
      </c>
      <c r="M14580" s="27" t="s">
        <v>338</v>
      </c>
      <c r="N14580" s="27" t="s">
        <v>309</v>
      </c>
      <c r="O14580" s="27" t="s">
        <v>28</v>
      </c>
      <c r="P14580" s="27">
        <v>0</v>
      </c>
    </row>
    <row r="14581" spans="7:16" x14ac:dyDescent="0.25">
      <c r="G14581" s="27" t="str">
        <f t="shared" si="227"/>
        <v>2021/2022Central Asia &amp; Eastern EuropeWasteAll UsesGrantAll DestinationsPublicMultilateral DFI</v>
      </c>
      <c r="H14581" s="27" t="s">
        <v>291</v>
      </c>
      <c r="I14581" s="27" t="s">
        <v>313</v>
      </c>
      <c r="J14581" s="27" t="s">
        <v>299</v>
      </c>
      <c r="K14581" s="27" t="s">
        <v>346</v>
      </c>
      <c r="L14581" s="27" t="s">
        <v>332</v>
      </c>
      <c r="M14581" s="27" t="s">
        <v>338</v>
      </c>
      <c r="N14581" s="27" t="s">
        <v>309</v>
      </c>
      <c r="O14581" s="27" t="s">
        <v>30</v>
      </c>
      <c r="P14581" s="27">
        <v>0</v>
      </c>
    </row>
    <row r="14582" spans="7:16" x14ac:dyDescent="0.25">
      <c r="G14582" s="27" t="str">
        <f t="shared" si="227"/>
        <v>2021/2022Central Asia &amp; Eastern EuropeWasteAll UsesGrantDomesticPublicMultilateral DFI</v>
      </c>
      <c r="H14582" s="27" t="s">
        <v>291</v>
      </c>
      <c r="I14582" s="27" t="s">
        <v>313</v>
      </c>
      <c r="J14582" s="27" t="s">
        <v>299</v>
      </c>
      <c r="K14582" s="27" t="s">
        <v>346</v>
      </c>
      <c r="L14582" s="27" t="s">
        <v>332</v>
      </c>
      <c r="M14582" s="27" t="s">
        <v>323</v>
      </c>
      <c r="N14582" s="27" t="s">
        <v>309</v>
      </c>
      <c r="O14582" s="27" t="s">
        <v>30</v>
      </c>
      <c r="P14582" s="27">
        <v>0</v>
      </c>
    </row>
    <row r="14583" spans="7:16" x14ac:dyDescent="0.25">
      <c r="G14583" s="27" t="str">
        <f t="shared" si="227"/>
        <v>2021/2022Central Asia &amp; Eastern EuropeWasteAll UsesGrantInternationalPublicGovernment</v>
      </c>
      <c r="H14583" s="27" t="s">
        <v>291</v>
      </c>
      <c r="I14583" s="27" t="s">
        <v>313</v>
      </c>
      <c r="J14583" s="27" t="s">
        <v>299</v>
      </c>
      <c r="K14583" s="27" t="s">
        <v>346</v>
      </c>
      <c r="L14583" s="27" t="s">
        <v>332</v>
      </c>
      <c r="M14583" s="27" t="s">
        <v>324</v>
      </c>
      <c r="N14583" s="27" t="s">
        <v>309</v>
      </c>
      <c r="O14583" s="27" t="s">
        <v>28</v>
      </c>
      <c r="P14583" s="27">
        <v>0</v>
      </c>
    </row>
    <row r="14584" spans="7:16" x14ac:dyDescent="0.25">
      <c r="G14584" s="27" t="str">
        <f t="shared" si="227"/>
        <v>2021/2022Central Asia &amp; Eastern EuropeWasteAll UsesGrantInternationalPublicMultilateral DFI</v>
      </c>
      <c r="H14584" s="27" t="s">
        <v>291</v>
      </c>
      <c r="I14584" s="27" t="s">
        <v>313</v>
      </c>
      <c r="J14584" s="27" t="s">
        <v>299</v>
      </c>
      <c r="K14584" s="27" t="s">
        <v>346</v>
      </c>
      <c r="L14584" s="27" t="s">
        <v>332</v>
      </c>
      <c r="M14584" s="27" t="s">
        <v>324</v>
      </c>
      <c r="N14584" s="27" t="s">
        <v>309</v>
      </c>
      <c r="O14584" s="27" t="s">
        <v>30</v>
      </c>
      <c r="P14584" s="27">
        <v>0</v>
      </c>
    </row>
    <row r="14585" spans="7:16" x14ac:dyDescent="0.25">
      <c r="G14585" s="27" t="str">
        <f t="shared" si="227"/>
        <v>2021/2022Central Asia &amp; Eastern EuropeWasteAll UsesProject-level equityAll DestinationsPrivateCorporations</v>
      </c>
      <c r="H14585" s="27" t="s">
        <v>291</v>
      </c>
      <c r="I14585" s="27" t="s">
        <v>313</v>
      </c>
      <c r="J14585" s="27" t="s">
        <v>299</v>
      </c>
      <c r="K14585" s="27" t="s">
        <v>346</v>
      </c>
      <c r="L14585" s="27" t="s">
        <v>337</v>
      </c>
      <c r="M14585" s="27" t="s">
        <v>338</v>
      </c>
      <c r="N14585" s="27" t="s">
        <v>306</v>
      </c>
      <c r="O14585" s="27" t="s">
        <v>307</v>
      </c>
      <c r="P14585" s="27">
        <v>0</v>
      </c>
    </row>
    <row r="14586" spans="7:16" x14ac:dyDescent="0.25">
      <c r="G14586" s="27" t="str">
        <f t="shared" si="227"/>
        <v>2021/2022Central Asia &amp; Eastern EuropeWasteAll UsesProject-level equityAll DestinationsPrivateUnknown</v>
      </c>
      <c r="H14586" s="27" t="s">
        <v>291</v>
      </c>
      <c r="I14586" s="27" t="s">
        <v>313</v>
      </c>
      <c r="J14586" s="27" t="s">
        <v>299</v>
      </c>
      <c r="K14586" s="27" t="s">
        <v>346</v>
      </c>
      <c r="L14586" s="27" t="s">
        <v>337</v>
      </c>
      <c r="M14586" s="27" t="s">
        <v>338</v>
      </c>
      <c r="N14586" s="27" t="s">
        <v>306</v>
      </c>
      <c r="O14586" s="27" t="s">
        <v>301</v>
      </c>
      <c r="P14586" s="27">
        <v>0</v>
      </c>
    </row>
    <row r="14587" spans="7:16" x14ac:dyDescent="0.25">
      <c r="G14587" s="27" t="str">
        <f t="shared" si="227"/>
        <v>2021/2022Central Asia &amp; Eastern EuropeWasteAll UsesProject-level equityAll DestinationsPublicMultilateral Climate Funds</v>
      </c>
      <c r="H14587" s="27" t="s">
        <v>291</v>
      </c>
      <c r="I14587" s="27" t="s">
        <v>313</v>
      </c>
      <c r="J14587" s="27" t="s">
        <v>299</v>
      </c>
      <c r="K14587" s="27" t="s">
        <v>346</v>
      </c>
      <c r="L14587" s="27" t="s">
        <v>337</v>
      </c>
      <c r="M14587" s="27" t="s">
        <v>338</v>
      </c>
      <c r="N14587" s="27" t="s">
        <v>309</v>
      </c>
      <c r="O14587" s="27" t="s">
        <v>29</v>
      </c>
      <c r="P14587" s="27">
        <v>0</v>
      </c>
    </row>
    <row r="14588" spans="7:16" x14ac:dyDescent="0.25">
      <c r="G14588" s="27" t="str">
        <f t="shared" si="227"/>
        <v>2021/2022Central Asia &amp; Eastern EuropeWasteAll UsesProject-level equityAll DestinationsPublicMultilateral DFI</v>
      </c>
      <c r="H14588" s="27" t="s">
        <v>291</v>
      </c>
      <c r="I14588" s="27" t="s">
        <v>313</v>
      </c>
      <c r="J14588" s="27" t="s">
        <v>299</v>
      </c>
      <c r="K14588" s="27" t="s">
        <v>346</v>
      </c>
      <c r="L14588" s="27" t="s">
        <v>337</v>
      </c>
      <c r="M14588" s="27" t="s">
        <v>338</v>
      </c>
      <c r="N14588" s="27" t="s">
        <v>309</v>
      </c>
      <c r="O14588" s="27" t="s">
        <v>30</v>
      </c>
      <c r="P14588" s="27">
        <v>8.3590423180000002</v>
      </c>
    </row>
    <row r="14589" spans="7:16" x14ac:dyDescent="0.25">
      <c r="G14589" s="27" t="str">
        <f t="shared" si="227"/>
        <v>2021/2022Central Asia &amp; Eastern EuropeWasteAll UsesProject-level equityAll DestinationsUnknownUnknown</v>
      </c>
      <c r="H14589" s="27" t="s">
        <v>291</v>
      </c>
      <c r="I14589" s="27" t="s">
        <v>313</v>
      </c>
      <c r="J14589" s="27" t="s">
        <v>299</v>
      </c>
      <c r="K14589" s="27" t="s">
        <v>346</v>
      </c>
      <c r="L14589" s="27" t="s">
        <v>337</v>
      </c>
      <c r="M14589" s="27" t="s">
        <v>338</v>
      </c>
      <c r="N14589" s="27" t="s">
        <v>301</v>
      </c>
      <c r="O14589" s="27" t="s">
        <v>301</v>
      </c>
      <c r="P14589" s="27">
        <v>0.58799999999999997</v>
      </c>
    </row>
    <row r="14590" spans="7:16" x14ac:dyDescent="0.25">
      <c r="G14590" s="27" t="str">
        <f t="shared" si="227"/>
        <v>2021/2022Central Asia &amp; Eastern EuropeWasteAll UsesProject-level equityDomesticPublicMultilateral DFI</v>
      </c>
      <c r="H14590" s="27" t="s">
        <v>291</v>
      </c>
      <c r="I14590" s="27" t="s">
        <v>313</v>
      </c>
      <c r="J14590" s="27" t="s">
        <v>299</v>
      </c>
      <c r="K14590" s="27" t="s">
        <v>346</v>
      </c>
      <c r="L14590" s="27" t="s">
        <v>337</v>
      </c>
      <c r="M14590" s="27" t="s">
        <v>323</v>
      </c>
      <c r="N14590" s="27" t="s">
        <v>309</v>
      </c>
      <c r="O14590" s="27" t="s">
        <v>30</v>
      </c>
      <c r="P14590" s="27">
        <v>9.6995828000000006E-2</v>
      </c>
    </row>
    <row r="14591" spans="7:16" x14ac:dyDescent="0.25">
      <c r="G14591" s="27" t="str">
        <f t="shared" si="227"/>
        <v>2021/2022Central Asia &amp; Eastern EuropeWasteAll UsesProject-level equityDomesticUnknownUnknown</v>
      </c>
      <c r="H14591" s="27" t="s">
        <v>291</v>
      </c>
      <c r="I14591" s="27" t="s">
        <v>313</v>
      </c>
      <c r="J14591" s="27" t="s">
        <v>299</v>
      </c>
      <c r="K14591" s="27" t="s">
        <v>346</v>
      </c>
      <c r="L14591" s="27" t="s">
        <v>337</v>
      </c>
      <c r="M14591" s="27" t="s">
        <v>323</v>
      </c>
      <c r="N14591" s="27" t="s">
        <v>301</v>
      </c>
      <c r="O14591" s="27" t="s">
        <v>301</v>
      </c>
      <c r="P14591" s="27">
        <v>0.58799999999999997</v>
      </c>
    </row>
    <row r="14592" spans="7:16" x14ac:dyDescent="0.25">
      <c r="G14592" s="27" t="str">
        <f t="shared" si="227"/>
        <v>2021/2022Central Asia &amp; Eastern EuropeWasteAll UsesProject-level equityInternationalPrivateCorporations</v>
      </c>
      <c r="H14592" s="27" t="s">
        <v>291</v>
      </c>
      <c r="I14592" s="27" t="s">
        <v>313</v>
      </c>
      <c r="J14592" s="27" t="s">
        <v>299</v>
      </c>
      <c r="K14592" s="27" t="s">
        <v>346</v>
      </c>
      <c r="L14592" s="27" t="s">
        <v>337</v>
      </c>
      <c r="M14592" s="27" t="s">
        <v>324</v>
      </c>
      <c r="N14592" s="27" t="s">
        <v>306</v>
      </c>
      <c r="O14592" s="27" t="s">
        <v>307</v>
      </c>
      <c r="P14592" s="27">
        <v>0</v>
      </c>
    </row>
    <row r="14593" spans="7:16" x14ac:dyDescent="0.25">
      <c r="G14593" s="27" t="str">
        <f t="shared" si="227"/>
        <v>2021/2022Central Asia &amp; Eastern EuropeWasteAll UsesProject-level equityInternationalPrivateUnknown</v>
      </c>
      <c r="H14593" s="27" t="s">
        <v>291</v>
      </c>
      <c r="I14593" s="27" t="s">
        <v>313</v>
      </c>
      <c r="J14593" s="27" t="s">
        <v>299</v>
      </c>
      <c r="K14593" s="27" t="s">
        <v>346</v>
      </c>
      <c r="L14593" s="27" t="s">
        <v>337</v>
      </c>
      <c r="M14593" s="27" t="s">
        <v>324</v>
      </c>
      <c r="N14593" s="27" t="s">
        <v>306</v>
      </c>
      <c r="O14593" s="27" t="s">
        <v>301</v>
      </c>
      <c r="P14593" s="27">
        <v>0</v>
      </c>
    </row>
    <row r="14594" spans="7:16" x14ac:dyDescent="0.25">
      <c r="G14594" s="27" t="str">
        <f t="shared" si="227"/>
        <v>2021/2022Central Asia &amp; Eastern EuropeWasteAll UsesProject-level equityInternationalPublicMultilateral Climate Funds</v>
      </c>
      <c r="H14594" s="27" t="s">
        <v>291</v>
      </c>
      <c r="I14594" s="27" t="s">
        <v>313</v>
      </c>
      <c r="J14594" s="27" t="s">
        <v>299</v>
      </c>
      <c r="K14594" s="27" t="s">
        <v>346</v>
      </c>
      <c r="L14594" s="27" t="s">
        <v>337</v>
      </c>
      <c r="M14594" s="27" t="s">
        <v>324</v>
      </c>
      <c r="N14594" s="27" t="s">
        <v>309</v>
      </c>
      <c r="O14594" s="27" t="s">
        <v>29</v>
      </c>
      <c r="P14594" s="27">
        <v>0</v>
      </c>
    </row>
    <row r="14595" spans="7:16" x14ac:dyDescent="0.25">
      <c r="G14595" s="27" t="str">
        <f t="shared" ref="G14595:G14658" si="228">+_xlfn.CONCAT(H14595:O14595)</f>
        <v>2021/2022Central Asia &amp; Eastern EuropeWasteAll UsesProject-level equityInternationalPublicMultilateral DFI</v>
      </c>
      <c r="H14595" s="27" t="s">
        <v>291</v>
      </c>
      <c r="I14595" s="27" t="s">
        <v>313</v>
      </c>
      <c r="J14595" s="27" t="s">
        <v>299</v>
      </c>
      <c r="K14595" s="27" t="s">
        <v>346</v>
      </c>
      <c r="L14595" s="27" t="s">
        <v>337</v>
      </c>
      <c r="M14595" s="27" t="s">
        <v>324</v>
      </c>
      <c r="N14595" s="27" t="s">
        <v>309</v>
      </c>
      <c r="O14595" s="27" t="s">
        <v>30</v>
      </c>
      <c r="P14595" s="27">
        <v>8.2620464899999995</v>
      </c>
    </row>
    <row r="14596" spans="7:16" x14ac:dyDescent="0.25">
      <c r="G14596" s="27" t="str">
        <f t="shared" si="228"/>
        <v>2021/2022Central Asia &amp; Eastern EuropeWasteAll UsesProject-level equityInternationalUnknownUnknown</v>
      </c>
      <c r="H14596" s="27" t="s">
        <v>291</v>
      </c>
      <c r="I14596" s="27" t="s">
        <v>313</v>
      </c>
      <c r="J14596" s="27" t="s">
        <v>299</v>
      </c>
      <c r="K14596" s="27" t="s">
        <v>346</v>
      </c>
      <c r="L14596" s="27" t="s">
        <v>337</v>
      </c>
      <c r="M14596" s="27" t="s">
        <v>324</v>
      </c>
      <c r="N14596" s="27" t="s">
        <v>301</v>
      </c>
      <c r="O14596" s="27" t="s">
        <v>301</v>
      </c>
      <c r="P14596" s="27">
        <v>0</v>
      </c>
    </row>
    <row r="14597" spans="7:16" x14ac:dyDescent="0.25">
      <c r="G14597" s="27" t="str">
        <f t="shared" si="228"/>
        <v>2021/2022Central Asia &amp; Eastern EuropeWasteAll UsesProject-level market rate debtAll DestinationsPrivateUnknown</v>
      </c>
      <c r="H14597" s="27" t="s">
        <v>291</v>
      </c>
      <c r="I14597" s="27" t="s">
        <v>313</v>
      </c>
      <c r="J14597" s="27" t="s">
        <v>299</v>
      </c>
      <c r="K14597" s="27" t="s">
        <v>346</v>
      </c>
      <c r="L14597" s="27" t="s">
        <v>335</v>
      </c>
      <c r="M14597" s="27" t="s">
        <v>338</v>
      </c>
      <c r="N14597" s="27" t="s">
        <v>306</v>
      </c>
      <c r="O14597" s="27" t="s">
        <v>301</v>
      </c>
      <c r="P14597" s="27">
        <v>1.3719999999999899</v>
      </c>
    </row>
    <row r="14598" spans="7:16" x14ac:dyDescent="0.25">
      <c r="G14598" s="27" t="str">
        <f t="shared" si="228"/>
        <v>2021/2022Central Asia &amp; Eastern EuropeWasteAll UsesProject-level market rate debtAll DestinationsPublicMultilateral DFI</v>
      </c>
      <c r="H14598" s="27" t="s">
        <v>291</v>
      </c>
      <c r="I14598" s="27" t="s">
        <v>313</v>
      </c>
      <c r="J14598" s="27" t="s">
        <v>299</v>
      </c>
      <c r="K14598" s="27" t="s">
        <v>346</v>
      </c>
      <c r="L14598" s="27" t="s">
        <v>335</v>
      </c>
      <c r="M14598" s="27" t="s">
        <v>338</v>
      </c>
      <c r="N14598" s="27" t="s">
        <v>309</v>
      </c>
      <c r="O14598" s="27" t="s">
        <v>30</v>
      </c>
      <c r="P14598" s="27">
        <v>140.497867431</v>
      </c>
    </row>
    <row r="14599" spans="7:16" x14ac:dyDescent="0.25">
      <c r="G14599" s="27" t="str">
        <f t="shared" si="228"/>
        <v>2021/2022Central Asia &amp; Eastern EuropeWasteAll UsesProject-level market rate debtDomesticPublicMultilateral DFI</v>
      </c>
      <c r="H14599" s="27" t="s">
        <v>291</v>
      </c>
      <c r="I14599" s="27" t="s">
        <v>313</v>
      </c>
      <c r="J14599" s="27" t="s">
        <v>299</v>
      </c>
      <c r="K14599" s="27" t="s">
        <v>346</v>
      </c>
      <c r="L14599" s="27" t="s">
        <v>335</v>
      </c>
      <c r="M14599" s="27" t="s">
        <v>323</v>
      </c>
      <c r="N14599" s="27" t="s">
        <v>309</v>
      </c>
      <c r="O14599" s="27" t="s">
        <v>30</v>
      </c>
      <c r="P14599" s="27">
        <v>1.458870771</v>
      </c>
    </row>
    <row r="14600" spans="7:16" x14ac:dyDescent="0.25">
      <c r="G14600" s="27" t="str">
        <f t="shared" si="228"/>
        <v>2021/2022Central Asia &amp; Eastern EuropeWasteAll UsesProject-level market rate debtInternationalPrivateUnknown</v>
      </c>
      <c r="H14600" s="27" t="s">
        <v>291</v>
      </c>
      <c r="I14600" s="27" t="s">
        <v>313</v>
      </c>
      <c r="J14600" s="27" t="s">
        <v>299</v>
      </c>
      <c r="K14600" s="27" t="s">
        <v>346</v>
      </c>
      <c r="L14600" s="27" t="s">
        <v>335</v>
      </c>
      <c r="M14600" s="27" t="s">
        <v>324</v>
      </c>
      <c r="N14600" s="27" t="s">
        <v>306</v>
      </c>
      <c r="O14600" s="27" t="s">
        <v>301</v>
      </c>
      <c r="P14600" s="27">
        <v>1.3719999999999899</v>
      </c>
    </row>
    <row r="14601" spans="7:16" x14ac:dyDescent="0.25">
      <c r="G14601" s="27" t="str">
        <f t="shared" si="228"/>
        <v>2021/2022Central Asia &amp; Eastern EuropeWasteAll UsesProject-level market rate debtInternationalPublicMultilateral DFI</v>
      </c>
      <c r="H14601" s="27" t="s">
        <v>291</v>
      </c>
      <c r="I14601" s="27" t="s">
        <v>313</v>
      </c>
      <c r="J14601" s="27" t="s">
        <v>299</v>
      </c>
      <c r="K14601" s="27" t="s">
        <v>346</v>
      </c>
      <c r="L14601" s="27" t="s">
        <v>335</v>
      </c>
      <c r="M14601" s="27" t="s">
        <v>324</v>
      </c>
      <c r="N14601" s="27" t="s">
        <v>309</v>
      </c>
      <c r="O14601" s="27" t="s">
        <v>30</v>
      </c>
      <c r="P14601" s="27">
        <v>139.03899666000001</v>
      </c>
    </row>
    <row r="14602" spans="7:16" x14ac:dyDescent="0.25">
      <c r="G14602" s="27" t="str">
        <f t="shared" si="228"/>
        <v>2021/2022Central Asia &amp; Eastern EuropeWasteMitigationAll InstrumentsAll DestinationsPrivateCorporations</v>
      </c>
      <c r="H14602" s="27" t="s">
        <v>291</v>
      </c>
      <c r="I14602" s="27" t="s">
        <v>313</v>
      </c>
      <c r="J14602" s="27" t="s">
        <v>299</v>
      </c>
      <c r="K14602" s="27" t="s">
        <v>303</v>
      </c>
      <c r="L14602" s="27" t="s">
        <v>345</v>
      </c>
      <c r="M14602" s="27" t="s">
        <v>338</v>
      </c>
      <c r="N14602" s="27" t="s">
        <v>306</v>
      </c>
      <c r="O14602" s="27" t="s">
        <v>307</v>
      </c>
      <c r="P14602" s="27">
        <v>0</v>
      </c>
    </row>
    <row r="14603" spans="7:16" x14ac:dyDescent="0.25">
      <c r="G14603" s="27" t="str">
        <f t="shared" si="228"/>
        <v>2021/2022Central Asia &amp; Eastern EuropeWasteMitigationAll InstrumentsAll DestinationsPrivateUnknown</v>
      </c>
      <c r="H14603" s="27" t="s">
        <v>291</v>
      </c>
      <c r="I14603" s="27" t="s">
        <v>313</v>
      </c>
      <c r="J14603" s="27" t="s">
        <v>299</v>
      </c>
      <c r="K14603" s="27" t="s">
        <v>303</v>
      </c>
      <c r="L14603" s="27" t="s">
        <v>345</v>
      </c>
      <c r="M14603" s="27" t="s">
        <v>338</v>
      </c>
      <c r="N14603" s="27" t="s">
        <v>306</v>
      </c>
      <c r="O14603" s="27" t="s">
        <v>301</v>
      </c>
      <c r="P14603" s="27">
        <v>0.52849999999999997</v>
      </c>
    </row>
    <row r="14604" spans="7:16" x14ac:dyDescent="0.25">
      <c r="G14604" s="27" t="str">
        <f t="shared" si="228"/>
        <v>2021/2022Central Asia &amp; Eastern EuropeWasteMitigationAll InstrumentsAll DestinationsPublicGovernment</v>
      </c>
      <c r="H14604" s="27" t="s">
        <v>291</v>
      </c>
      <c r="I14604" s="27" t="s">
        <v>313</v>
      </c>
      <c r="J14604" s="27" t="s">
        <v>299</v>
      </c>
      <c r="K14604" s="27" t="s">
        <v>303</v>
      </c>
      <c r="L14604" s="27" t="s">
        <v>345</v>
      </c>
      <c r="M14604" s="27" t="s">
        <v>338</v>
      </c>
      <c r="N14604" s="27" t="s">
        <v>309</v>
      </c>
      <c r="O14604" s="27" t="s">
        <v>28</v>
      </c>
      <c r="P14604" s="27">
        <v>0</v>
      </c>
    </row>
    <row r="14605" spans="7:16" x14ac:dyDescent="0.25">
      <c r="G14605" s="27" t="str">
        <f t="shared" si="228"/>
        <v>2021/2022Central Asia &amp; Eastern EuropeWasteMitigationAll InstrumentsAll DestinationsPublicMultilateral Climate Funds</v>
      </c>
      <c r="H14605" s="27" t="s">
        <v>291</v>
      </c>
      <c r="I14605" s="27" t="s">
        <v>313</v>
      </c>
      <c r="J14605" s="27" t="s">
        <v>299</v>
      </c>
      <c r="K14605" s="27" t="s">
        <v>303</v>
      </c>
      <c r="L14605" s="27" t="s">
        <v>345</v>
      </c>
      <c r="M14605" s="27" t="s">
        <v>338</v>
      </c>
      <c r="N14605" s="27" t="s">
        <v>309</v>
      </c>
      <c r="O14605" s="27" t="s">
        <v>29</v>
      </c>
      <c r="P14605" s="27">
        <v>0</v>
      </c>
    </row>
    <row r="14606" spans="7:16" x14ac:dyDescent="0.25">
      <c r="G14606" s="27" t="str">
        <f t="shared" si="228"/>
        <v>2021/2022Central Asia &amp; Eastern EuropeWasteMitigationAll InstrumentsAll DestinationsPublicMultilateral DFI</v>
      </c>
      <c r="H14606" s="27" t="s">
        <v>291</v>
      </c>
      <c r="I14606" s="27" t="s">
        <v>313</v>
      </c>
      <c r="J14606" s="27" t="s">
        <v>299</v>
      </c>
      <c r="K14606" s="27" t="s">
        <v>303</v>
      </c>
      <c r="L14606" s="27" t="s">
        <v>345</v>
      </c>
      <c r="M14606" s="27" t="s">
        <v>338</v>
      </c>
      <c r="N14606" s="27" t="s">
        <v>309</v>
      </c>
      <c r="O14606" s="27" t="s">
        <v>30</v>
      </c>
      <c r="P14606" s="27">
        <v>105.65690974499999</v>
      </c>
    </row>
    <row r="14607" spans="7:16" x14ac:dyDescent="0.25">
      <c r="G14607" s="27" t="str">
        <f t="shared" si="228"/>
        <v>2021/2022Central Asia &amp; Eastern EuropeWasteMitigationAll InstrumentsAll DestinationsUnknownUnknown</v>
      </c>
      <c r="H14607" s="27" t="s">
        <v>291</v>
      </c>
      <c r="I14607" s="27" t="s">
        <v>313</v>
      </c>
      <c r="J14607" s="27" t="s">
        <v>299</v>
      </c>
      <c r="K14607" s="27" t="s">
        <v>303</v>
      </c>
      <c r="L14607" s="27" t="s">
        <v>345</v>
      </c>
      <c r="M14607" s="27" t="s">
        <v>338</v>
      </c>
      <c r="N14607" s="27" t="s">
        <v>301</v>
      </c>
      <c r="O14607" s="27" t="s">
        <v>301</v>
      </c>
      <c r="P14607" s="27">
        <v>0.22650000000000001</v>
      </c>
    </row>
    <row r="14608" spans="7:16" x14ac:dyDescent="0.25">
      <c r="G14608" s="27" t="str">
        <f t="shared" si="228"/>
        <v>2021/2022Central Asia &amp; Eastern EuropeWasteMitigationAll InstrumentsDomesticPublicMultilateral DFI</v>
      </c>
      <c r="H14608" s="27" t="s">
        <v>291</v>
      </c>
      <c r="I14608" s="27" t="s">
        <v>313</v>
      </c>
      <c r="J14608" s="27" t="s">
        <v>299</v>
      </c>
      <c r="K14608" s="27" t="s">
        <v>303</v>
      </c>
      <c r="L14608" s="27" t="s">
        <v>345</v>
      </c>
      <c r="M14608" s="27" t="s">
        <v>323</v>
      </c>
      <c r="N14608" s="27" t="s">
        <v>309</v>
      </c>
      <c r="O14608" s="27" t="s">
        <v>30</v>
      </c>
      <c r="P14608" s="27">
        <v>0.39075795499999999</v>
      </c>
    </row>
    <row r="14609" spans="7:16" x14ac:dyDescent="0.25">
      <c r="G14609" s="27" t="str">
        <f t="shared" si="228"/>
        <v>2021/2022Central Asia &amp; Eastern EuropeWasteMitigationAll InstrumentsDomesticUnknownUnknown</v>
      </c>
      <c r="H14609" s="27" t="s">
        <v>291</v>
      </c>
      <c r="I14609" s="27" t="s">
        <v>313</v>
      </c>
      <c r="J14609" s="27" t="s">
        <v>299</v>
      </c>
      <c r="K14609" s="27" t="s">
        <v>303</v>
      </c>
      <c r="L14609" s="27" t="s">
        <v>345</v>
      </c>
      <c r="M14609" s="27" t="s">
        <v>323</v>
      </c>
      <c r="N14609" s="27" t="s">
        <v>301</v>
      </c>
      <c r="O14609" s="27" t="s">
        <v>301</v>
      </c>
      <c r="P14609" s="27">
        <v>0.22650000000000001</v>
      </c>
    </row>
    <row r="14610" spans="7:16" x14ac:dyDescent="0.25">
      <c r="G14610" s="27" t="str">
        <f t="shared" si="228"/>
        <v>2021/2022Central Asia &amp; Eastern EuropeWasteMitigationAll InstrumentsInternationalPrivateCorporations</v>
      </c>
      <c r="H14610" s="27" t="s">
        <v>291</v>
      </c>
      <c r="I14610" s="27" t="s">
        <v>313</v>
      </c>
      <c r="J14610" s="27" t="s">
        <v>299</v>
      </c>
      <c r="K14610" s="27" t="s">
        <v>303</v>
      </c>
      <c r="L14610" s="27" t="s">
        <v>345</v>
      </c>
      <c r="M14610" s="27" t="s">
        <v>324</v>
      </c>
      <c r="N14610" s="27" t="s">
        <v>306</v>
      </c>
      <c r="O14610" s="27" t="s">
        <v>307</v>
      </c>
      <c r="P14610" s="27">
        <v>0</v>
      </c>
    </row>
    <row r="14611" spans="7:16" x14ac:dyDescent="0.25">
      <c r="G14611" s="27" t="str">
        <f t="shared" si="228"/>
        <v>2021/2022Central Asia &amp; Eastern EuropeWasteMitigationAll InstrumentsInternationalPrivateUnknown</v>
      </c>
      <c r="H14611" s="27" t="s">
        <v>291</v>
      </c>
      <c r="I14611" s="27" t="s">
        <v>313</v>
      </c>
      <c r="J14611" s="27" t="s">
        <v>299</v>
      </c>
      <c r="K14611" s="27" t="s">
        <v>303</v>
      </c>
      <c r="L14611" s="27" t="s">
        <v>345</v>
      </c>
      <c r="M14611" s="27" t="s">
        <v>324</v>
      </c>
      <c r="N14611" s="27" t="s">
        <v>306</v>
      </c>
      <c r="O14611" s="27" t="s">
        <v>301</v>
      </c>
      <c r="P14611" s="27">
        <v>0.52849999999999997</v>
      </c>
    </row>
    <row r="14612" spans="7:16" x14ac:dyDescent="0.25">
      <c r="G14612" s="27" t="str">
        <f t="shared" si="228"/>
        <v>2021/2022Central Asia &amp; Eastern EuropeWasteMitigationAll InstrumentsInternationalPublicGovernment</v>
      </c>
      <c r="H14612" s="27" t="s">
        <v>291</v>
      </c>
      <c r="I14612" s="27" t="s">
        <v>313</v>
      </c>
      <c r="J14612" s="27" t="s">
        <v>299</v>
      </c>
      <c r="K14612" s="27" t="s">
        <v>303</v>
      </c>
      <c r="L14612" s="27" t="s">
        <v>345</v>
      </c>
      <c r="M14612" s="27" t="s">
        <v>324</v>
      </c>
      <c r="N14612" s="27" t="s">
        <v>309</v>
      </c>
      <c r="O14612" s="27" t="s">
        <v>28</v>
      </c>
      <c r="P14612" s="27">
        <v>0</v>
      </c>
    </row>
    <row r="14613" spans="7:16" x14ac:dyDescent="0.25">
      <c r="G14613" s="27" t="str">
        <f t="shared" si="228"/>
        <v>2021/2022Central Asia &amp; Eastern EuropeWasteMitigationAll InstrumentsInternationalPublicMultilateral Climate Funds</v>
      </c>
      <c r="H14613" s="27" t="s">
        <v>291</v>
      </c>
      <c r="I14613" s="27" t="s">
        <v>313</v>
      </c>
      <c r="J14613" s="27" t="s">
        <v>299</v>
      </c>
      <c r="K14613" s="27" t="s">
        <v>303</v>
      </c>
      <c r="L14613" s="27" t="s">
        <v>345</v>
      </c>
      <c r="M14613" s="27" t="s">
        <v>324</v>
      </c>
      <c r="N14613" s="27" t="s">
        <v>309</v>
      </c>
      <c r="O14613" s="27" t="s">
        <v>29</v>
      </c>
      <c r="P14613" s="27">
        <v>0</v>
      </c>
    </row>
    <row r="14614" spans="7:16" x14ac:dyDescent="0.25">
      <c r="G14614" s="27" t="str">
        <f t="shared" si="228"/>
        <v>2021/2022Central Asia &amp; Eastern EuropeWasteMitigationAll InstrumentsInternationalPublicMultilateral DFI</v>
      </c>
      <c r="H14614" s="27" t="s">
        <v>291</v>
      </c>
      <c r="I14614" s="27" t="s">
        <v>313</v>
      </c>
      <c r="J14614" s="27" t="s">
        <v>299</v>
      </c>
      <c r="K14614" s="27" t="s">
        <v>303</v>
      </c>
      <c r="L14614" s="27" t="s">
        <v>345</v>
      </c>
      <c r="M14614" s="27" t="s">
        <v>324</v>
      </c>
      <c r="N14614" s="27" t="s">
        <v>309</v>
      </c>
      <c r="O14614" s="27" t="s">
        <v>30</v>
      </c>
      <c r="P14614" s="27">
        <v>105.26615179</v>
      </c>
    </row>
    <row r="14615" spans="7:16" x14ac:dyDescent="0.25">
      <c r="G14615" s="27" t="str">
        <f t="shared" si="228"/>
        <v>2021/2022Central Asia &amp; Eastern EuropeWasteMitigationAll InstrumentsInternationalUnknownUnknown</v>
      </c>
      <c r="H14615" s="27" t="s">
        <v>291</v>
      </c>
      <c r="I14615" s="27" t="s">
        <v>313</v>
      </c>
      <c r="J14615" s="27" t="s">
        <v>299</v>
      </c>
      <c r="K14615" s="27" t="s">
        <v>303</v>
      </c>
      <c r="L14615" s="27" t="s">
        <v>345</v>
      </c>
      <c r="M14615" s="27" t="s">
        <v>324</v>
      </c>
      <c r="N14615" s="27" t="s">
        <v>301</v>
      </c>
      <c r="O14615" s="27" t="s">
        <v>301</v>
      </c>
      <c r="P14615" s="27">
        <v>0</v>
      </c>
    </row>
    <row r="14616" spans="7:16" x14ac:dyDescent="0.25">
      <c r="G14616" s="27" t="str">
        <f t="shared" si="228"/>
        <v>2021/2022Central Asia &amp; Eastern EuropeWasteMitigationGrantAll DestinationsPublicGovernment</v>
      </c>
      <c r="H14616" s="27" t="s">
        <v>291</v>
      </c>
      <c r="I14616" s="27" t="s">
        <v>313</v>
      </c>
      <c r="J14616" s="27" t="s">
        <v>299</v>
      </c>
      <c r="K14616" s="27" t="s">
        <v>303</v>
      </c>
      <c r="L14616" s="27" t="s">
        <v>332</v>
      </c>
      <c r="M14616" s="27" t="s">
        <v>338</v>
      </c>
      <c r="N14616" s="27" t="s">
        <v>309</v>
      </c>
      <c r="O14616" s="27" t="s">
        <v>28</v>
      </c>
      <c r="P14616" s="27">
        <v>0</v>
      </c>
    </row>
    <row r="14617" spans="7:16" x14ac:dyDescent="0.25">
      <c r="G14617" s="27" t="str">
        <f t="shared" si="228"/>
        <v>2021/2022Central Asia &amp; Eastern EuropeWasteMitigationGrantAll DestinationsPublicMultilateral DFI</v>
      </c>
      <c r="H14617" s="27" t="s">
        <v>291</v>
      </c>
      <c r="I14617" s="27" t="s">
        <v>313</v>
      </c>
      <c r="J14617" s="27" t="s">
        <v>299</v>
      </c>
      <c r="K14617" s="27" t="s">
        <v>303</v>
      </c>
      <c r="L14617" s="27" t="s">
        <v>332</v>
      </c>
      <c r="M14617" s="27" t="s">
        <v>338</v>
      </c>
      <c r="N14617" s="27" t="s">
        <v>309</v>
      </c>
      <c r="O14617" s="27" t="s">
        <v>30</v>
      </c>
      <c r="P14617" s="27">
        <v>0</v>
      </c>
    </row>
    <row r="14618" spans="7:16" x14ac:dyDescent="0.25">
      <c r="G14618" s="27" t="str">
        <f t="shared" si="228"/>
        <v>2021/2022Central Asia &amp; Eastern EuropeWasteMitigationGrantInternationalPublicGovernment</v>
      </c>
      <c r="H14618" s="27" t="s">
        <v>291</v>
      </c>
      <c r="I14618" s="27" t="s">
        <v>313</v>
      </c>
      <c r="J14618" s="27" t="s">
        <v>299</v>
      </c>
      <c r="K14618" s="27" t="s">
        <v>303</v>
      </c>
      <c r="L14618" s="27" t="s">
        <v>332</v>
      </c>
      <c r="M14618" s="27" t="s">
        <v>324</v>
      </c>
      <c r="N14618" s="27" t="s">
        <v>309</v>
      </c>
      <c r="O14618" s="27" t="s">
        <v>28</v>
      </c>
      <c r="P14618" s="27">
        <v>0</v>
      </c>
    </row>
    <row r="14619" spans="7:16" x14ac:dyDescent="0.25">
      <c r="G14619" s="27" t="str">
        <f t="shared" si="228"/>
        <v>2021/2022Central Asia &amp; Eastern EuropeWasteMitigationGrantInternationalPublicMultilateral DFI</v>
      </c>
      <c r="H14619" s="27" t="s">
        <v>291</v>
      </c>
      <c r="I14619" s="27" t="s">
        <v>313</v>
      </c>
      <c r="J14619" s="27" t="s">
        <v>299</v>
      </c>
      <c r="K14619" s="27" t="s">
        <v>303</v>
      </c>
      <c r="L14619" s="27" t="s">
        <v>332</v>
      </c>
      <c r="M14619" s="27" t="s">
        <v>324</v>
      </c>
      <c r="N14619" s="27" t="s">
        <v>309</v>
      </c>
      <c r="O14619" s="27" t="s">
        <v>30</v>
      </c>
      <c r="P14619" s="27">
        <v>0</v>
      </c>
    </row>
    <row r="14620" spans="7:16" x14ac:dyDescent="0.25">
      <c r="G14620" s="27" t="str">
        <f t="shared" si="228"/>
        <v>2021/2022Central Asia &amp; Eastern EuropeWasteMitigationProject-level equityAll DestinationsPrivateCorporations</v>
      </c>
      <c r="H14620" s="27" t="s">
        <v>291</v>
      </c>
      <c r="I14620" s="27" t="s">
        <v>313</v>
      </c>
      <c r="J14620" s="27" t="s">
        <v>299</v>
      </c>
      <c r="K14620" s="27" t="s">
        <v>303</v>
      </c>
      <c r="L14620" s="27" t="s">
        <v>337</v>
      </c>
      <c r="M14620" s="27" t="s">
        <v>338</v>
      </c>
      <c r="N14620" s="27" t="s">
        <v>306</v>
      </c>
      <c r="O14620" s="27" t="s">
        <v>307</v>
      </c>
      <c r="P14620" s="27">
        <v>0</v>
      </c>
    </row>
    <row r="14621" spans="7:16" x14ac:dyDescent="0.25">
      <c r="G14621" s="27" t="str">
        <f t="shared" si="228"/>
        <v>2021/2022Central Asia &amp; Eastern EuropeWasteMitigationProject-level equityAll DestinationsPrivateUnknown</v>
      </c>
      <c r="H14621" s="27" t="s">
        <v>291</v>
      </c>
      <c r="I14621" s="27" t="s">
        <v>313</v>
      </c>
      <c r="J14621" s="27" t="s">
        <v>299</v>
      </c>
      <c r="K14621" s="27" t="s">
        <v>303</v>
      </c>
      <c r="L14621" s="27" t="s">
        <v>337</v>
      </c>
      <c r="M14621" s="27" t="s">
        <v>338</v>
      </c>
      <c r="N14621" s="27" t="s">
        <v>306</v>
      </c>
      <c r="O14621" s="27" t="s">
        <v>301</v>
      </c>
      <c r="P14621" s="27">
        <v>0</v>
      </c>
    </row>
    <row r="14622" spans="7:16" x14ac:dyDescent="0.25">
      <c r="G14622" s="27" t="str">
        <f t="shared" si="228"/>
        <v>2021/2022Central Asia &amp; Eastern EuropeWasteMitigationProject-level equityAll DestinationsPublicMultilateral Climate Funds</v>
      </c>
      <c r="H14622" s="27" t="s">
        <v>291</v>
      </c>
      <c r="I14622" s="27" t="s">
        <v>313</v>
      </c>
      <c r="J14622" s="27" t="s">
        <v>299</v>
      </c>
      <c r="K14622" s="27" t="s">
        <v>303</v>
      </c>
      <c r="L14622" s="27" t="s">
        <v>337</v>
      </c>
      <c r="M14622" s="27" t="s">
        <v>338</v>
      </c>
      <c r="N14622" s="27" t="s">
        <v>309</v>
      </c>
      <c r="O14622" s="27" t="s">
        <v>29</v>
      </c>
      <c r="P14622" s="27">
        <v>0</v>
      </c>
    </row>
    <row r="14623" spans="7:16" x14ac:dyDescent="0.25">
      <c r="G14623" s="27" t="str">
        <f t="shared" si="228"/>
        <v>2021/2022Central Asia &amp; Eastern EuropeWasteMitigationProject-level equityAll DestinationsPublicMultilateral DFI</v>
      </c>
      <c r="H14623" s="27" t="s">
        <v>291</v>
      </c>
      <c r="I14623" s="27" t="s">
        <v>313</v>
      </c>
      <c r="J14623" s="27" t="s">
        <v>299</v>
      </c>
      <c r="K14623" s="27" t="s">
        <v>303</v>
      </c>
      <c r="L14623" s="27" t="s">
        <v>337</v>
      </c>
      <c r="M14623" s="27" t="s">
        <v>338</v>
      </c>
      <c r="N14623" s="27" t="s">
        <v>309</v>
      </c>
      <c r="O14623" s="27" t="s">
        <v>30</v>
      </c>
      <c r="P14623" s="27">
        <v>8.3590423180000002</v>
      </c>
    </row>
    <row r="14624" spans="7:16" x14ac:dyDescent="0.25">
      <c r="G14624" s="27" t="str">
        <f t="shared" si="228"/>
        <v>2021/2022Central Asia &amp; Eastern EuropeWasteMitigationProject-level equityAll DestinationsUnknownUnknown</v>
      </c>
      <c r="H14624" s="27" t="s">
        <v>291</v>
      </c>
      <c r="I14624" s="27" t="s">
        <v>313</v>
      </c>
      <c r="J14624" s="27" t="s">
        <v>299</v>
      </c>
      <c r="K14624" s="27" t="s">
        <v>303</v>
      </c>
      <c r="L14624" s="27" t="s">
        <v>337</v>
      </c>
      <c r="M14624" s="27" t="s">
        <v>338</v>
      </c>
      <c r="N14624" s="27" t="s">
        <v>301</v>
      </c>
      <c r="O14624" s="27" t="s">
        <v>301</v>
      </c>
      <c r="P14624" s="27">
        <v>0.22650000000000001</v>
      </c>
    </row>
    <row r="14625" spans="7:16" x14ac:dyDescent="0.25">
      <c r="G14625" s="27" t="str">
        <f t="shared" si="228"/>
        <v>2021/2022Central Asia &amp; Eastern EuropeWasteMitigationProject-level equityDomesticPublicMultilateral DFI</v>
      </c>
      <c r="H14625" s="27" t="s">
        <v>291</v>
      </c>
      <c r="I14625" s="27" t="s">
        <v>313</v>
      </c>
      <c r="J14625" s="27" t="s">
        <v>299</v>
      </c>
      <c r="K14625" s="27" t="s">
        <v>303</v>
      </c>
      <c r="L14625" s="27" t="s">
        <v>337</v>
      </c>
      <c r="M14625" s="27" t="s">
        <v>323</v>
      </c>
      <c r="N14625" s="27" t="s">
        <v>309</v>
      </c>
      <c r="O14625" s="27" t="s">
        <v>30</v>
      </c>
      <c r="P14625" s="27">
        <v>9.6995828000000006E-2</v>
      </c>
    </row>
    <row r="14626" spans="7:16" x14ac:dyDescent="0.25">
      <c r="G14626" s="27" t="str">
        <f t="shared" si="228"/>
        <v>2021/2022Central Asia &amp; Eastern EuropeWasteMitigationProject-level equityDomesticUnknownUnknown</v>
      </c>
      <c r="H14626" s="27" t="s">
        <v>291</v>
      </c>
      <c r="I14626" s="27" t="s">
        <v>313</v>
      </c>
      <c r="J14626" s="27" t="s">
        <v>299</v>
      </c>
      <c r="K14626" s="27" t="s">
        <v>303</v>
      </c>
      <c r="L14626" s="27" t="s">
        <v>337</v>
      </c>
      <c r="M14626" s="27" t="s">
        <v>323</v>
      </c>
      <c r="N14626" s="27" t="s">
        <v>301</v>
      </c>
      <c r="O14626" s="27" t="s">
        <v>301</v>
      </c>
      <c r="P14626" s="27">
        <v>0.22650000000000001</v>
      </c>
    </row>
    <row r="14627" spans="7:16" x14ac:dyDescent="0.25">
      <c r="G14627" s="27" t="str">
        <f t="shared" si="228"/>
        <v>2021/2022Central Asia &amp; Eastern EuropeWasteMitigationProject-level equityInternationalPrivateCorporations</v>
      </c>
      <c r="H14627" s="27" t="s">
        <v>291</v>
      </c>
      <c r="I14627" s="27" t="s">
        <v>313</v>
      </c>
      <c r="J14627" s="27" t="s">
        <v>299</v>
      </c>
      <c r="K14627" s="27" t="s">
        <v>303</v>
      </c>
      <c r="L14627" s="27" t="s">
        <v>337</v>
      </c>
      <c r="M14627" s="27" t="s">
        <v>324</v>
      </c>
      <c r="N14627" s="27" t="s">
        <v>306</v>
      </c>
      <c r="O14627" s="27" t="s">
        <v>307</v>
      </c>
      <c r="P14627" s="27">
        <v>0</v>
      </c>
    </row>
    <row r="14628" spans="7:16" x14ac:dyDescent="0.25">
      <c r="G14628" s="27" t="str">
        <f t="shared" si="228"/>
        <v>2021/2022Central Asia &amp; Eastern EuropeWasteMitigationProject-level equityInternationalPrivateUnknown</v>
      </c>
      <c r="H14628" s="27" t="s">
        <v>291</v>
      </c>
      <c r="I14628" s="27" t="s">
        <v>313</v>
      </c>
      <c r="J14628" s="27" t="s">
        <v>299</v>
      </c>
      <c r="K14628" s="27" t="s">
        <v>303</v>
      </c>
      <c r="L14628" s="27" t="s">
        <v>337</v>
      </c>
      <c r="M14628" s="27" t="s">
        <v>324</v>
      </c>
      <c r="N14628" s="27" t="s">
        <v>306</v>
      </c>
      <c r="O14628" s="27" t="s">
        <v>301</v>
      </c>
      <c r="P14628" s="27">
        <v>0</v>
      </c>
    </row>
    <row r="14629" spans="7:16" x14ac:dyDescent="0.25">
      <c r="G14629" s="27" t="str">
        <f t="shared" si="228"/>
        <v>2021/2022Central Asia &amp; Eastern EuropeWasteMitigationProject-level equityInternationalPublicMultilateral Climate Funds</v>
      </c>
      <c r="H14629" s="27" t="s">
        <v>291</v>
      </c>
      <c r="I14629" s="27" t="s">
        <v>313</v>
      </c>
      <c r="J14629" s="27" t="s">
        <v>299</v>
      </c>
      <c r="K14629" s="27" t="s">
        <v>303</v>
      </c>
      <c r="L14629" s="27" t="s">
        <v>337</v>
      </c>
      <c r="M14629" s="27" t="s">
        <v>324</v>
      </c>
      <c r="N14629" s="27" t="s">
        <v>309</v>
      </c>
      <c r="O14629" s="27" t="s">
        <v>29</v>
      </c>
      <c r="P14629" s="27">
        <v>0</v>
      </c>
    </row>
    <row r="14630" spans="7:16" x14ac:dyDescent="0.25">
      <c r="G14630" s="27" t="str">
        <f t="shared" si="228"/>
        <v>2021/2022Central Asia &amp; Eastern EuropeWasteMitigationProject-level equityInternationalPublicMultilateral DFI</v>
      </c>
      <c r="H14630" s="27" t="s">
        <v>291</v>
      </c>
      <c r="I14630" s="27" t="s">
        <v>313</v>
      </c>
      <c r="J14630" s="27" t="s">
        <v>299</v>
      </c>
      <c r="K14630" s="27" t="s">
        <v>303</v>
      </c>
      <c r="L14630" s="27" t="s">
        <v>337</v>
      </c>
      <c r="M14630" s="27" t="s">
        <v>324</v>
      </c>
      <c r="N14630" s="27" t="s">
        <v>309</v>
      </c>
      <c r="O14630" s="27" t="s">
        <v>30</v>
      </c>
      <c r="P14630" s="27">
        <v>8.2620464899999995</v>
      </c>
    </row>
    <row r="14631" spans="7:16" x14ac:dyDescent="0.25">
      <c r="G14631" s="27" t="str">
        <f t="shared" si="228"/>
        <v>2021/2022Central Asia &amp; Eastern EuropeWasteMitigationProject-level equityInternationalUnknownUnknown</v>
      </c>
      <c r="H14631" s="27" t="s">
        <v>291</v>
      </c>
      <c r="I14631" s="27" t="s">
        <v>313</v>
      </c>
      <c r="J14631" s="27" t="s">
        <v>299</v>
      </c>
      <c r="K14631" s="27" t="s">
        <v>303</v>
      </c>
      <c r="L14631" s="27" t="s">
        <v>337</v>
      </c>
      <c r="M14631" s="27" t="s">
        <v>324</v>
      </c>
      <c r="N14631" s="27" t="s">
        <v>301</v>
      </c>
      <c r="O14631" s="27" t="s">
        <v>301</v>
      </c>
      <c r="P14631" s="27">
        <v>0</v>
      </c>
    </row>
    <row r="14632" spans="7:16" x14ac:dyDescent="0.25">
      <c r="G14632" s="27" t="str">
        <f t="shared" si="228"/>
        <v>2021/2022Central Asia &amp; Eastern EuropeWasteMitigationProject-level market rate debtAll DestinationsPrivateUnknown</v>
      </c>
      <c r="H14632" s="27" t="s">
        <v>291</v>
      </c>
      <c r="I14632" s="27" t="s">
        <v>313</v>
      </c>
      <c r="J14632" s="27" t="s">
        <v>299</v>
      </c>
      <c r="K14632" s="27" t="s">
        <v>303</v>
      </c>
      <c r="L14632" s="27" t="s">
        <v>335</v>
      </c>
      <c r="M14632" s="27" t="s">
        <v>338</v>
      </c>
      <c r="N14632" s="27" t="s">
        <v>306</v>
      </c>
      <c r="O14632" s="27" t="s">
        <v>301</v>
      </c>
      <c r="P14632" s="27">
        <v>0.52849999999999997</v>
      </c>
    </row>
    <row r="14633" spans="7:16" x14ac:dyDescent="0.25">
      <c r="G14633" s="27" t="str">
        <f t="shared" si="228"/>
        <v>2021/2022Central Asia &amp; Eastern EuropeWasteMitigationProject-level market rate debtAll DestinationsPublicMultilateral DFI</v>
      </c>
      <c r="H14633" s="27" t="s">
        <v>291</v>
      </c>
      <c r="I14633" s="27" t="s">
        <v>313</v>
      </c>
      <c r="J14633" s="27" t="s">
        <v>299</v>
      </c>
      <c r="K14633" s="27" t="s">
        <v>303</v>
      </c>
      <c r="L14633" s="27" t="s">
        <v>335</v>
      </c>
      <c r="M14633" s="27" t="s">
        <v>338</v>
      </c>
      <c r="N14633" s="27" t="s">
        <v>309</v>
      </c>
      <c r="O14633" s="27" t="s">
        <v>30</v>
      </c>
      <c r="P14633" s="27">
        <v>97.297867427</v>
      </c>
    </row>
    <row r="14634" spans="7:16" x14ac:dyDescent="0.25">
      <c r="G14634" s="27" t="str">
        <f t="shared" si="228"/>
        <v>2021/2022Central Asia &amp; Eastern EuropeWasteMitigationProject-level market rate debtDomesticPublicMultilateral DFI</v>
      </c>
      <c r="H14634" s="27" t="s">
        <v>291</v>
      </c>
      <c r="I14634" s="27" t="s">
        <v>313</v>
      </c>
      <c r="J14634" s="27" t="s">
        <v>299</v>
      </c>
      <c r="K14634" s="27" t="s">
        <v>303</v>
      </c>
      <c r="L14634" s="27" t="s">
        <v>335</v>
      </c>
      <c r="M14634" s="27" t="s">
        <v>323</v>
      </c>
      <c r="N14634" s="27" t="s">
        <v>309</v>
      </c>
      <c r="O14634" s="27" t="s">
        <v>30</v>
      </c>
      <c r="P14634" s="27">
        <v>0.29376212699999998</v>
      </c>
    </row>
    <row r="14635" spans="7:16" x14ac:dyDescent="0.25">
      <c r="G14635" s="27" t="str">
        <f t="shared" si="228"/>
        <v>2021/2022Central Asia &amp; Eastern EuropeWasteMitigationProject-level market rate debtInternationalPrivateUnknown</v>
      </c>
      <c r="H14635" s="27" t="s">
        <v>291</v>
      </c>
      <c r="I14635" s="27" t="s">
        <v>313</v>
      </c>
      <c r="J14635" s="27" t="s">
        <v>299</v>
      </c>
      <c r="K14635" s="27" t="s">
        <v>303</v>
      </c>
      <c r="L14635" s="27" t="s">
        <v>335</v>
      </c>
      <c r="M14635" s="27" t="s">
        <v>324</v>
      </c>
      <c r="N14635" s="27" t="s">
        <v>306</v>
      </c>
      <c r="O14635" s="27" t="s">
        <v>301</v>
      </c>
      <c r="P14635" s="27">
        <v>0.52849999999999997</v>
      </c>
    </row>
    <row r="14636" spans="7:16" x14ac:dyDescent="0.25">
      <c r="G14636" s="27" t="str">
        <f t="shared" si="228"/>
        <v>2021/2022Central Asia &amp; Eastern EuropeWasteMitigationProject-level market rate debtInternationalPublicMultilateral DFI</v>
      </c>
      <c r="H14636" s="27" t="s">
        <v>291</v>
      </c>
      <c r="I14636" s="27" t="s">
        <v>313</v>
      </c>
      <c r="J14636" s="27" t="s">
        <v>299</v>
      </c>
      <c r="K14636" s="27" t="s">
        <v>303</v>
      </c>
      <c r="L14636" s="27" t="s">
        <v>335</v>
      </c>
      <c r="M14636" s="27" t="s">
        <v>324</v>
      </c>
      <c r="N14636" s="27" t="s">
        <v>309</v>
      </c>
      <c r="O14636" s="27" t="s">
        <v>30</v>
      </c>
      <c r="P14636" s="27">
        <v>97.004105300000006</v>
      </c>
    </row>
    <row r="14637" spans="7:16" x14ac:dyDescent="0.25">
      <c r="G14637" s="27" t="str">
        <f t="shared" si="228"/>
        <v>2021/2022Central Asia &amp; Eastern EuropeWasteMultiple ObjectivesAll InstrumentsAll DestinationsPublicGovernment</v>
      </c>
      <c r="H14637" s="27" t="s">
        <v>291</v>
      </c>
      <c r="I14637" s="27" t="s">
        <v>313</v>
      </c>
      <c r="J14637" s="27" t="s">
        <v>299</v>
      </c>
      <c r="K14637" s="27" t="s">
        <v>304</v>
      </c>
      <c r="L14637" s="27" t="s">
        <v>345</v>
      </c>
      <c r="M14637" s="27" t="s">
        <v>338</v>
      </c>
      <c r="N14637" s="27" t="s">
        <v>309</v>
      </c>
      <c r="O14637" s="27" t="s">
        <v>28</v>
      </c>
      <c r="P14637" s="27">
        <v>0</v>
      </c>
    </row>
    <row r="14638" spans="7:16" x14ac:dyDescent="0.25">
      <c r="G14638" s="27" t="str">
        <f t="shared" si="228"/>
        <v>2021/2022Central Asia &amp; Eastern EuropeWasteMultiple ObjectivesAll InstrumentsAll DestinationsPublicMultilateral DFI</v>
      </c>
      <c r="H14638" s="27" t="s">
        <v>291</v>
      </c>
      <c r="I14638" s="27" t="s">
        <v>313</v>
      </c>
      <c r="J14638" s="27" t="s">
        <v>299</v>
      </c>
      <c r="K14638" s="27" t="s">
        <v>304</v>
      </c>
      <c r="L14638" s="27" t="s">
        <v>345</v>
      </c>
      <c r="M14638" s="27" t="s">
        <v>338</v>
      </c>
      <c r="N14638" s="27" t="s">
        <v>309</v>
      </c>
      <c r="O14638" s="27" t="s">
        <v>30</v>
      </c>
      <c r="P14638" s="27">
        <v>43.200000004000003</v>
      </c>
    </row>
    <row r="14639" spans="7:16" x14ac:dyDescent="0.25">
      <c r="G14639" s="27" t="str">
        <f t="shared" si="228"/>
        <v>2021/2022Central Asia &amp; Eastern EuropeWasteMultiple ObjectivesAll InstrumentsDomesticPublicMultilateral DFI</v>
      </c>
      <c r="H14639" s="27" t="s">
        <v>291</v>
      </c>
      <c r="I14639" s="27" t="s">
        <v>313</v>
      </c>
      <c r="J14639" s="27" t="s">
        <v>299</v>
      </c>
      <c r="K14639" s="27" t="s">
        <v>304</v>
      </c>
      <c r="L14639" s="27" t="s">
        <v>345</v>
      </c>
      <c r="M14639" s="27" t="s">
        <v>323</v>
      </c>
      <c r="N14639" s="27" t="s">
        <v>309</v>
      </c>
      <c r="O14639" s="27" t="s">
        <v>30</v>
      </c>
      <c r="P14639" s="27">
        <v>1.165108644</v>
      </c>
    </row>
    <row r="14640" spans="7:16" x14ac:dyDescent="0.25">
      <c r="G14640" s="27" t="str">
        <f t="shared" si="228"/>
        <v>2021/2022Central Asia &amp; Eastern EuropeWasteMultiple ObjectivesAll InstrumentsInternationalPublicGovernment</v>
      </c>
      <c r="H14640" s="27" t="s">
        <v>291</v>
      </c>
      <c r="I14640" s="27" t="s">
        <v>313</v>
      </c>
      <c r="J14640" s="27" t="s">
        <v>299</v>
      </c>
      <c r="K14640" s="27" t="s">
        <v>304</v>
      </c>
      <c r="L14640" s="27" t="s">
        <v>345</v>
      </c>
      <c r="M14640" s="27" t="s">
        <v>324</v>
      </c>
      <c r="N14640" s="27" t="s">
        <v>309</v>
      </c>
      <c r="O14640" s="27" t="s">
        <v>28</v>
      </c>
      <c r="P14640" s="27">
        <v>0</v>
      </c>
    </row>
    <row r="14641" spans="7:16" x14ac:dyDescent="0.25">
      <c r="G14641" s="27" t="str">
        <f t="shared" si="228"/>
        <v>2021/2022Central Asia &amp; Eastern EuropeWasteMultiple ObjectivesAll InstrumentsInternationalPublicMultilateral DFI</v>
      </c>
      <c r="H14641" s="27" t="s">
        <v>291</v>
      </c>
      <c r="I14641" s="27" t="s">
        <v>313</v>
      </c>
      <c r="J14641" s="27" t="s">
        <v>299</v>
      </c>
      <c r="K14641" s="27" t="s">
        <v>304</v>
      </c>
      <c r="L14641" s="27" t="s">
        <v>345</v>
      </c>
      <c r="M14641" s="27" t="s">
        <v>324</v>
      </c>
      <c r="N14641" s="27" t="s">
        <v>309</v>
      </c>
      <c r="O14641" s="27" t="s">
        <v>30</v>
      </c>
      <c r="P14641" s="27">
        <v>42.034891360000003</v>
      </c>
    </row>
    <row r="14642" spans="7:16" x14ac:dyDescent="0.25">
      <c r="G14642" s="27" t="str">
        <f t="shared" si="228"/>
        <v>2021/2022Central Asia &amp; Eastern EuropeWasteMultiple ObjectivesGrantAll DestinationsPublicGovernment</v>
      </c>
      <c r="H14642" s="27" t="s">
        <v>291</v>
      </c>
      <c r="I14642" s="27" t="s">
        <v>313</v>
      </c>
      <c r="J14642" s="27" t="s">
        <v>299</v>
      </c>
      <c r="K14642" s="27" t="s">
        <v>304</v>
      </c>
      <c r="L14642" s="27" t="s">
        <v>332</v>
      </c>
      <c r="M14642" s="27" t="s">
        <v>338</v>
      </c>
      <c r="N14642" s="27" t="s">
        <v>309</v>
      </c>
      <c r="O14642" s="27" t="s">
        <v>28</v>
      </c>
      <c r="P14642" s="27">
        <v>0</v>
      </c>
    </row>
    <row r="14643" spans="7:16" x14ac:dyDescent="0.25">
      <c r="G14643" s="27" t="str">
        <f t="shared" si="228"/>
        <v>2021/2022Central Asia &amp; Eastern EuropeWasteMultiple ObjectivesGrantAll DestinationsPublicMultilateral DFI</v>
      </c>
      <c r="H14643" s="27" t="s">
        <v>291</v>
      </c>
      <c r="I14643" s="27" t="s">
        <v>313</v>
      </c>
      <c r="J14643" s="27" t="s">
        <v>299</v>
      </c>
      <c r="K14643" s="27" t="s">
        <v>304</v>
      </c>
      <c r="L14643" s="27" t="s">
        <v>332</v>
      </c>
      <c r="M14643" s="27" t="s">
        <v>338</v>
      </c>
      <c r="N14643" s="27" t="s">
        <v>309</v>
      </c>
      <c r="O14643" s="27" t="s">
        <v>30</v>
      </c>
      <c r="P14643" s="27">
        <v>0</v>
      </c>
    </row>
    <row r="14644" spans="7:16" x14ac:dyDescent="0.25">
      <c r="G14644" s="27" t="str">
        <f t="shared" si="228"/>
        <v>2021/2022Central Asia &amp; Eastern EuropeWasteMultiple ObjectivesGrantDomesticPublicMultilateral DFI</v>
      </c>
      <c r="H14644" s="27" t="s">
        <v>291</v>
      </c>
      <c r="I14644" s="27" t="s">
        <v>313</v>
      </c>
      <c r="J14644" s="27" t="s">
        <v>299</v>
      </c>
      <c r="K14644" s="27" t="s">
        <v>304</v>
      </c>
      <c r="L14644" s="27" t="s">
        <v>332</v>
      </c>
      <c r="M14644" s="27" t="s">
        <v>323</v>
      </c>
      <c r="N14644" s="27" t="s">
        <v>309</v>
      </c>
      <c r="O14644" s="27" t="s">
        <v>30</v>
      </c>
      <c r="P14644" s="27">
        <v>0</v>
      </c>
    </row>
    <row r="14645" spans="7:16" x14ac:dyDescent="0.25">
      <c r="G14645" s="27" t="str">
        <f t="shared" si="228"/>
        <v>2021/2022Central Asia &amp; Eastern EuropeWasteMultiple ObjectivesGrantInternationalPublicGovernment</v>
      </c>
      <c r="H14645" s="27" t="s">
        <v>291</v>
      </c>
      <c r="I14645" s="27" t="s">
        <v>313</v>
      </c>
      <c r="J14645" s="27" t="s">
        <v>299</v>
      </c>
      <c r="K14645" s="27" t="s">
        <v>304</v>
      </c>
      <c r="L14645" s="27" t="s">
        <v>332</v>
      </c>
      <c r="M14645" s="27" t="s">
        <v>324</v>
      </c>
      <c r="N14645" s="27" t="s">
        <v>309</v>
      </c>
      <c r="O14645" s="27" t="s">
        <v>28</v>
      </c>
      <c r="P14645" s="27">
        <v>0</v>
      </c>
    </row>
    <row r="14646" spans="7:16" x14ac:dyDescent="0.25">
      <c r="G14646" s="27" t="str">
        <f t="shared" si="228"/>
        <v>2021/2022Central Asia &amp; Eastern EuropeWasteMultiple ObjectivesGrantInternationalPublicMultilateral DFI</v>
      </c>
      <c r="H14646" s="27" t="s">
        <v>291</v>
      </c>
      <c r="I14646" s="27" t="s">
        <v>313</v>
      </c>
      <c r="J14646" s="27" t="s">
        <v>299</v>
      </c>
      <c r="K14646" s="27" t="s">
        <v>304</v>
      </c>
      <c r="L14646" s="27" t="s">
        <v>332</v>
      </c>
      <c r="M14646" s="27" t="s">
        <v>324</v>
      </c>
      <c r="N14646" s="27" t="s">
        <v>309</v>
      </c>
      <c r="O14646" s="27" t="s">
        <v>30</v>
      </c>
      <c r="P14646" s="27">
        <v>0</v>
      </c>
    </row>
    <row r="14647" spans="7:16" x14ac:dyDescent="0.25">
      <c r="G14647" s="27" t="str">
        <f t="shared" si="228"/>
        <v>2021/2022Central Asia &amp; Eastern EuropeWasteMultiple ObjectivesProject-level market rate debtAll DestinationsPublicMultilateral DFI</v>
      </c>
      <c r="H14647" s="27" t="s">
        <v>291</v>
      </c>
      <c r="I14647" s="27" t="s">
        <v>313</v>
      </c>
      <c r="J14647" s="27" t="s">
        <v>299</v>
      </c>
      <c r="K14647" s="27" t="s">
        <v>304</v>
      </c>
      <c r="L14647" s="27" t="s">
        <v>335</v>
      </c>
      <c r="M14647" s="27" t="s">
        <v>338</v>
      </c>
      <c r="N14647" s="27" t="s">
        <v>309</v>
      </c>
      <c r="O14647" s="27" t="s">
        <v>30</v>
      </c>
      <c r="P14647" s="27">
        <v>43.200000004000003</v>
      </c>
    </row>
    <row r="14648" spans="7:16" x14ac:dyDescent="0.25">
      <c r="G14648" s="27" t="str">
        <f t="shared" si="228"/>
        <v>2021/2022Central Asia &amp; Eastern EuropeWasteMultiple ObjectivesProject-level market rate debtDomesticPublicMultilateral DFI</v>
      </c>
      <c r="H14648" s="27" t="s">
        <v>291</v>
      </c>
      <c r="I14648" s="27" t="s">
        <v>313</v>
      </c>
      <c r="J14648" s="27" t="s">
        <v>299</v>
      </c>
      <c r="K14648" s="27" t="s">
        <v>304</v>
      </c>
      <c r="L14648" s="27" t="s">
        <v>335</v>
      </c>
      <c r="M14648" s="27" t="s">
        <v>323</v>
      </c>
      <c r="N14648" s="27" t="s">
        <v>309</v>
      </c>
      <c r="O14648" s="27" t="s">
        <v>30</v>
      </c>
      <c r="P14648" s="27">
        <v>1.165108644</v>
      </c>
    </row>
    <row r="14649" spans="7:16" x14ac:dyDescent="0.25">
      <c r="G14649" s="27" t="str">
        <f t="shared" si="228"/>
        <v>2021/2022Central Asia &amp; Eastern EuropeWasteMultiple ObjectivesProject-level market rate debtInternationalPublicMultilateral DFI</v>
      </c>
      <c r="H14649" s="27" t="s">
        <v>291</v>
      </c>
      <c r="I14649" s="27" t="s">
        <v>313</v>
      </c>
      <c r="J14649" s="27" t="s">
        <v>299</v>
      </c>
      <c r="K14649" s="27" t="s">
        <v>304</v>
      </c>
      <c r="L14649" s="27" t="s">
        <v>335</v>
      </c>
      <c r="M14649" s="27" t="s">
        <v>324</v>
      </c>
      <c r="N14649" s="27" t="s">
        <v>309</v>
      </c>
      <c r="O14649" s="27" t="s">
        <v>30</v>
      </c>
      <c r="P14649" s="27">
        <v>42.034891360000003</v>
      </c>
    </row>
    <row r="14650" spans="7:16" x14ac:dyDescent="0.25">
      <c r="G14650" s="27" t="str">
        <f t="shared" si="228"/>
        <v>2021/2022Central Asia &amp; Eastern EuropeWater &amp; WastewaterAdaptationAll InstrumentsAll DestinationsPrivateUnknown</v>
      </c>
      <c r="H14650" s="27" t="s">
        <v>291</v>
      </c>
      <c r="I14650" s="27" t="s">
        <v>313</v>
      </c>
      <c r="J14650" s="27" t="s">
        <v>300</v>
      </c>
      <c r="K14650" s="27" t="s">
        <v>302</v>
      </c>
      <c r="L14650" s="27" t="s">
        <v>345</v>
      </c>
      <c r="M14650" s="27" t="s">
        <v>338</v>
      </c>
      <c r="N14650" s="27" t="s">
        <v>306</v>
      </c>
      <c r="O14650" s="27" t="s">
        <v>301</v>
      </c>
      <c r="P14650" s="27">
        <v>0</v>
      </c>
    </row>
    <row r="14651" spans="7:16" x14ac:dyDescent="0.25">
      <c r="G14651" s="27" t="str">
        <f t="shared" si="228"/>
        <v>2021/2022Central Asia &amp; Eastern EuropeWater &amp; WastewaterAdaptationAll InstrumentsAll DestinationsPublicBilateral DFI</v>
      </c>
      <c r="H14651" s="27" t="s">
        <v>291</v>
      </c>
      <c r="I14651" s="27" t="s">
        <v>313</v>
      </c>
      <c r="J14651" s="27" t="s">
        <v>300</v>
      </c>
      <c r="K14651" s="27" t="s">
        <v>302</v>
      </c>
      <c r="L14651" s="27" t="s">
        <v>345</v>
      </c>
      <c r="M14651" s="27" t="s">
        <v>338</v>
      </c>
      <c r="N14651" s="27" t="s">
        <v>309</v>
      </c>
      <c r="O14651" s="27" t="s">
        <v>31</v>
      </c>
      <c r="P14651" s="27">
        <v>67.176655629999999</v>
      </c>
    </row>
    <row r="14652" spans="7:16" x14ac:dyDescent="0.25">
      <c r="G14652" s="27" t="str">
        <f t="shared" si="228"/>
        <v>2021/2022Central Asia &amp; Eastern EuropeWater &amp; WastewaterAdaptationAll InstrumentsAll DestinationsPublicGovernment</v>
      </c>
      <c r="H14652" s="27" t="s">
        <v>291</v>
      </c>
      <c r="I14652" s="27" t="s">
        <v>313</v>
      </c>
      <c r="J14652" s="27" t="s">
        <v>300</v>
      </c>
      <c r="K14652" s="27" t="s">
        <v>302</v>
      </c>
      <c r="L14652" s="27" t="s">
        <v>345</v>
      </c>
      <c r="M14652" s="27" t="s">
        <v>338</v>
      </c>
      <c r="N14652" s="27" t="s">
        <v>309</v>
      </c>
      <c r="O14652" s="27" t="s">
        <v>28</v>
      </c>
      <c r="P14652" s="27">
        <v>15.124908307</v>
      </c>
    </row>
    <row r="14653" spans="7:16" x14ac:dyDescent="0.25">
      <c r="G14653" s="27" t="str">
        <f t="shared" si="228"/>
        <v>2021/2022Central Asia &amp; Eastern EuropeWater &amp; WastewaterAdaptationAll InstrumentsAll DestinationsPublicMultilateral DFI</v>
      </c>
      <c r="H14653" s="27" t="s">
        <v>291</v>
      </c>
      <c r="I14653" s="27" t="s">
        <v>313</v>
      </c>
      <c r="J14653" s="27" t="s">
        <v>300</v>
      </c>
      <c r="K14653" s="27" t="s">
        <v>302</v>
      </c>
      <c r="L14653" s="27" t="s">
        <v>345</v>
      </c>
      <c r="M14653" s="27" t="s">
        <v>338</v>
      </c>
      <c r="N14653" s="27" t="s">
        <v>309</v>
      </c>
      <c r="O14653" s="27" t="s">
        <v>30</v>
      </c>
      <c r="P14653" s="27">
        <v>57.851922221999999</v>
      </c>
    </row>
    <row r="14654" spans="7:16" x14ac:dyDescent="0.25">
      <c r="G14654" s="27" t="str">
        <f t="shared" si="228"/>
        <v>2021/2022Central Asia &amp; Eastern EuropeWater &amp; WastewaterAdaptationAll InstrumentsAll DestinationsUnknownUnknown</v>
      </c>
      <c r="H14654" s="27" t="s">
        <v>291</v>
      </c>
      <c r="I14654" s="27" t="s">
        <v>313</v>
      </c>
      <c r="J14654" s="27" t="s">
        <v>300</v>
      </c>
      <c r="K14654" s="27" t="s">
        <v>302</v>
      </c>
      <c r="L14654" s="27" t="s">
        <v>345</v>
      </c>
      <c r="M14654" s="27" t="s">
        <v>338</v>
      </c>
      <c r="N14654" s="27" t="s">
        <v>301</v>
      </c>
      <c r="O14654" s="27" t="s">
        <v>301</v>
      </c>
      <c r="P14654" s="27">
        <v>0</v>
      </c>
    </row>
    <row r="14655" spans="7:16" x14ac:dyDescent="0.25">
      <c r="G14655" s="27" t="str">
        <f t="shared" si="228"/>
        <v>2021/2022Central Asia &amp; Eastern EuropeWater &amp; WastewaterAdaptationAll InstrumentsDomesticPublicMultilateral DFI</v>
      </c>
      <c r="H14655" s="27" t="s">
        <v>291</v>
      </c>
      <c r="I14655" s="27" t="s">
        <v>313</v>
      </c>
      <c r="J14655" s="27" t="s">
        <v>300</v>
      </c>
      <c r="K14655" s="27" t="s">
        <v>302</v>
      </c>
      <c r="L14655" s="27" t="s">
        <v>345</v>
      </c>
      <c r="M14655" s="27" t="s">
        <v>323</v>
      </c>
      <c r="N14655" s="27" t="s">
        <v>309</v>
      </c>
      <c r="O14655" s="27" t="s">
        <v>30</v>
      </c>
      <c r="P14655" s="27">
        <v>0.48147836199999999</v>
      </c>
    </row>
    <row r="14656" spans="7:16" x14ac:dyDescent="0.25">
      <c r="G14656" s="27" t="str">
        <f t="shared" si="228"/>
        <v>2021/2022Central Asia &amp; Eastern EuropeWater &amp; WastewaterAdaptationAll InstrumentsInternationalPrivateUnknown</v>
      </c>
      <c r="H14656" s="27" t="s">
        <v>291</v>
      </c>
      <c r="I14656" s="27" t="s">
        <v>313</v>
      </c>
      <c r="J14656" s="27" t="s">
        <v>300</v>
      </c>
      <c r="K14656" s="27" t="s">
        <v>302</v>
      </c>
      <c r="L14656" s="27" t="s">
        <v>345</v>
      </c>
      <c r="M14656" s="27" t="s">
        <v>324</v>
      </c>
      <c r="N14656" s="27" t="s">
        <v>306</v>
      </c>
      <c r="O14656" s="27" t="s">
        <v>301</v>
      </c>
      <c r="P14656" s="27">
        <v>0</v>
      </c>
    </row>
    <row r="14657" spans="7:16" x14ac:dyDescent="0.25">
      <c r="G14657" s="27" t="str">
        <f t="shared" si="228"/>
        <v>2021/2022Central Asia &amp; Eastern EuropeWater &amp; WastewaterAdaptationAll InstrumentsInternationalPublicBilateral DFI</v>
      </c>
      <c r="H14657" s="27" t="s">
        <v>291</v>
      </c>
      <c r="I14657" s="27" t="s">
        <v>313</v>
      </c>
      <c r="J14657" s="27" t="s">
        <v>300</v>
      </c>
      <c r="K14657" s="27" t="s">
        <v>302</v>
      </c>
      <c r="L14657" s="27" t="s">
        <v>345</v>
      </c>
      <c r="M14657" s="27" t="s">
        <v>324</v>
      </c>
      <c r="N14657" s="27" t="s">
        <v>309</v>
      </c>
      <c r="O14657" s="27" t="s">
        <v>31</v>
      </c>
      <c r="P14657" s="27">
        <v>67.176655629999999</v>
      </c>
    </row>
    <row r="14658" spans="7:16" x14ac:dyDescent="0.25">
      <c r="G14658" s="27" t="str">
        <f t="shared" si="228"/>
        <v>2021/2022Central Asia &amp; Eastern EuropeWater &amp; WastewaterAdaptationAll InstrumentsInternationalPublicGovernment</v>
      </c>
      <c r="H14658" s="27" t="s">
        <v>291</v>
      </c>
      <c r="I14658" s="27" t="s">
        <v>313</v>
      </c>
      <c r="J14658" s="27" t="s">
        <v>300</v>
      </c>
      <c r="K14658" s="27" t="s">
        <v>302</v>
      </c>
      <c r="L14658" s="27" t="s">
        <v>345</v>
      </c>
      <c r="M14658" s="27" t="s">
        <v>324</v>
      </c>
      <c r="N14658" s="27" t="s">
        <v>309</v>
      </c>
      <c r="O14658" s="27" t="s">
        <v>28</v>
      </c>
      <c r="P14658" s="27">
        <v>15.124908307</v>
      </c>
    </row>
    <row r="14659" spans="7:16" x14ac:dyDescent="0.25">
      <c r="G14659" s="27" t="str">
        <f t="shared" ref="G14659:G14722" si="229">+_xlfn.CONCAT(H14659:O14659)</f>
        <v>2021/2022Central Asia &amp; Eastern EuropeWater &amp; WastewaterAdaptationAll InstrumentsInternationalPublicMultilateral DFI</v>
      </c>
      <c r="H14659" s="27" t="s">
        <v>291</v>
      </c>
      <c r="I14659" s="27" t="s">
        <v>313</v>
      </c>
      <c r="J14659" s="27" t="s">
        <v>300</v>
      </c>
      <c r="K14659" s="27" t="s">
        <v>302</v>
      </c>
      <c r="L14659" s="27" t="s">
        <v>345</v>
      </c>
      <c r="M14659" s="27" t="s">
        <v>324</v>
      </c>
      <c r="N14659" s="27" t="s">
        <v>309</v>
      </c>
      <c r="O14659" s="27" t="s">
        <v>30</v>
      </c>
      <c r="P14659" s="27">
        <v>57.370443859999902</v>
      </c>
    </row>
    <row r="14660" spans="7:16" x14ac:dyDescent="0.25">
      <c r="G14660" s="27" t="str">
        <f t="shared" si="229"/>
        <v>2021/2022Central Asia &amp; Eastern EuropeWater &amp; WastewaterAdaptationAll InstrumentsInternationalUnknownUnknown</v>
      </c>
      <c r="H14660" s="27" t="s">
        <v>291</v>
      </c>
      <c r="I14660" s="27" t="s">
        <v>313</v>
      </c>
      <c r="J14660" s="27" t="s">
        <v>300</v>
      </c>
      <c r="K14660" s="27" t="s">
        <v>302</v>
      </c>
      <c r="L14660" s="27" t="s">
        <v>345</v>
      </c>
      <c r="M14660" s="27" t="s">
        <v>324</v>
      </c>
      <c r="N14660" s="27" t="s">
        <v>301</v>
      </c>
      <c r="O14660" s="27" t="s">
        <v>301</v>
      </c>
      <c r="P14660" s="27">
        <v>0</v>
      </c>
    </row>
    <row r="14661" spans="7:16" x14ac:dyDescent="0.25">
      <c r="G14661" s="27" t="str">
        <f t="shared" si="229"/>
        <v>2021/2022Central Asia &amp; Eastern EuropeWater &amp; WastewaterAdaptationGrantAll DestinationsPublicGovernment</v>
      </c>
      <c r="H14661" s="27" t="s">
        <v>291</v>
      </c>
      <c r="I14661" s="27" t="s">
        <v>313</v>
      </c>
      <c r="J14661" s="27" t="s">
        <v>300</v>
      </c>
      <c r="K14661" s="27" t="s">
        <v>302</v>
      </c>
      <c r="L14661" s="27" t="s">
        <v>332</v>
      </c>
      <c r="M14661" s="27" t="s">
        <v>338</v>
      </c>
      <c r="N14661" s="27" t="s">
        <v>309</v>
      </c>
      <c r="O14661" s="27" t="s">
        <v>28</v>
      </c>
      <c r="P14661" s="27">
        <v>1.6179310170000001</v>
      </c>
    </row>
    <row r="14662" spans="7:16" x14ac:dyDescent="0.25">
      <c r="G14662" s="27" t="str">
        <f t="shared" si="229"/>
        <v>2021/2022Central Asia &amp; Eastern EuropeWater &amp; WastewaterAdaptationGrantAll DestinationsPublicMultilateral DFI</v>
      </c>
      <c r="H14662" s="27" t="s">
        <v>291</v>
      </c>
      <c r="I14662" s="27" t="s">
        <v>313</v>
      </c>
      <c r="J14662" s="27" t="s">
        <v>300</v>
      </c>
      <c r="K14662" s="27" t="s">
        <v>302</v>
      </c>
      <c r="L14662" s="27" t="s">
        <v>332</v>
      </c>
      <c r="M14662" s="27" t="s">
        <v>338</v>
      </c>
      <c r="N14662" s="27" t="s">
        <v>309</v>
      </c>
      <c r="O14662" s="27" t="s">
        <v>30</v>
      </c>
      <c r="P14662" s="27">
        <v>0</v>
      </c>
    </row>
    <row r="14663" spans="7:16" x14ac:dyDescent="0.25">
      <c r="G14663" s="27" t="str">
        <f t="shared" si="229"/>
        <v>2021/2022Central Asia &amp; Eastern EuropeWater &amp; WastewaterAdaptationGrantInternationalPublicGovernment</v>
      </c>
      <c r="H14663" s="27" t="s">
        <v>291</v>
      </c>
      <c r="I14663" s="27" t="s">
        <v>313</v>
      </c>
      <c r="J14663" s="27" t="s">
        <v>300</v>
      </c>
      <c r="K14663" s="27" t="s">
        <v>302</v>
      </c>
      <c r="L14663" s="27" t="s">
        <v>332</v>
      </c>
      <c r="M14663" s="27" t="s">
        <v>324</v>
      </c>
      <c r="N14663" s="27" t="s">
        <v>309</v>
      </c>
      <c r="O14663" s="27" t="s">
        <v>28</v>
      </c>
      <c r="P14663" s="27">
        <v>1.6179310170000001</v>
      </c>
    </row>
    <row r="14664" spans="7:16" x14ac:dyDescent="0.25">
      <c r="G14664" s="27" t="str">
        <f t="shared" si="229"/>
        <v>2021/2022Central Asia &amp; Eastern EuropeWater &amp; WastewaterAdaptationGrantInternationalPublicMultilateral DFI</v>
      </c>
      <c r="H14664" s="27" t="s">
        <v>291</v>
      </c>
      <c r="I14664" s="27" t="s">
        <v>313</v>
      </c>
      <c r="J14664" s="27" t="s">
        <v>300</v>
      </c>
      <c r="K14664" s="27" t="s">
        <v>302</v>
      </c>
      <c r="L14664" s="27" t="s">
        <v>332</v>
      </c>
      <c r="M14664" s="27" t="s">
        <v>324</v>
      </c>
      <c r="N14664" s="27" t="s">
        <v>309</v>
      </c>
      <c r="O14664" s="27" t="s">
        <v>30</v>
      </c>
      <c r="P14664" s="27">
        <v>0</v>
      </c>
    </row>
    <row r="14665" spans="7:16" x14ac:dyDescent="0.25">
      <c r="G14665" s="27" t="str">
        <f t="shared" si="229"/>
        <v>2021/2022Central Asia &amp; Eastern EuropeWater &amp; WastewaterAdaptationLow-cost project debtAll DestinationsPublicBilateral DFI</v>
      </c>
      <c r="H14665" s="27" t="s">
        <v>291</v>
      </c>
      <c r="I14665" s="27" t="s">
        <v>313</v>
      </c>
      <c r="J14665" s="27" t="s">
        <v>300</v>
      </c>
      <c r="K14665" s="27" t="s">
        <v>302</v>
      </c>
      <c r="L14665" s="27" t="s">
        <v>336</v>
      </c>
      <c r="M14665" s="27" t="s">
        <v>338</v>
      </c>
      <c r="N14665" s="27" t="s">
        <v>309</v>
      </c>
      <c r="O14665" s="27" t="s">
        <v>31</v>
      </c>
      <c r="P14665" s="27">
        <v>37.251655630000002</v>
      </c>
    </row>
    <row r="14666" spans="7:16" x14ac:dyDescent="0.25">
      <c r="G14666" s="27" t="str">
        <f t="shared" si="229"/>
        <v>2021/2022Central Asia &amp; Eastern EuropeWater &amp; WastewaterAdaptationLow-cost project debtAll DestinationsPublicGovernment</v>
      </c>
      <c r="H14666" s="27" t="s">
        <v>291</v>
      </c>
      <c r="I14666" s="27" t="s">
        <v>313</v>
      </c>
      <c r="J14666" s="27" t="s">
        <v>300</v>
      </c>
      <c r="K14666" s="27" t="s">
        <v>302</v>
      </c>
      <c r="L14666" s="27" t="s">
        <v>336</v>
      </c>
      <c r="M14666" s="27" t="s">
        <v>338</v>
      </c>
      <c r="N14666" s="27" t="s">
        <v>309</v>
      </c>
      <c r="O14666" s="27" t="s">
        <v>28</v>
      </c>
      <c r="P14666" s="27">
        <v>13.50697729</v>
      </c>
    </row>
    <row r="14667" spans="7:16" x14ac:dyDescent="0.25">
      <c r="G14667" s="27" t="str">
        <f t="shared" si="229"/>
        <v>2021/2022Central Asia &amp; Eastern EuropeWater &amp; WastewaterAdaptationLow-cost project debtAll DestinationsPublicMultilateral DFI</v>
      </c>
      <c r="H14667" s="27" t="s">
        <v>291</v>
      </c>
      <c r="I14667" s="27" t="s">
        <v>313</v>
      </c>
      <c r="J14667" s="27" t="s">
        <v>300</v>
      </c>
      <c r="K14667" s="27" t="s">
        <v>302</v>
      </c>
      <c r="L14667" s="27" t="s">
        <v>336</v>
      </c>
      <c r="M14667" s="27" t="s">
        <v>338</v>
      </c>
      <c r="N14667" s="27" t="s">
        <v>309</v>
      </c>
      <c r="O14667" s="27" t="s">
        <v>30</v>
      </c>
      <c r="P14667" s="27">
        <v>0</v>
      </c>
    </row>
    <row r="14668" spans="7:16" x14ac:dyDescent="0.25">
      <c r="G14668" s="27" t="str">
        <f t="shared" si="229"/>
        <v>2021/2022Central Asia &amp; Eastern EuropeWater &amp; WastewaterAdaptationLow-cost project debtInternationalPublicBilateral DFI</v>
      </c>
      <c r="H14668" s="27" t="s">
        <v>291</v>
      </c>
      <c r="I14668" s="27" t="s">
        <v>313</v>
      </c>
      <c r="J14668" s="27" t="s">
        <v>300</v>
      </c>
      <c r="K14668" s="27" t="s">
        <v>302</v>
      </c>
      <c r="L14668" s="27" t="s">
        <v>336</v>
      </c>
      <c r="M14668" s="27" t="s">
        <v>324</v>
      </c>
      <c r="N14668" s="27" t="s">
        <v>309</v>
      </c>
      <c r="O14668" s="27" t="s">
        <v>31</v>
      </c>
      <c r="P14668" s="27">
        <v>37.251655630000002</v>
      </c>
    </row>
    <row r="14669" spans="7:16" x14ac:dyDescent="0.25">
      <c r="G14669" s="27" t="str">
        <f t="shared" si="229"/>
        <v>2021/2022Central Asia &amp; Eastern EuropeWater &amp; WastewaterAdaptationLow-cost project debtInternationalPublicGovernment</v>
      </c>
      <c r="H14669" s="27" t="s">
        <v>291</v>
      </c>
      <c r="I14669" s="27" t="s">
        <v>313</v>
      </c>
      <c r="J14669" s="27" t="s">
        <v>300</v>
      </c>
      <c r="K14669" s="27" t="s">
        <v>302</v>
      </c>
      <c r="L14669" s="27" t="s">
        <v>336</v>
      </c>
      <c r="M14669" s="27" t="s">
        <v>324</v>
      </c>
      <c r="N14669" s="27" t="s">
        <v>309</v>
      </c>
      <c r="O14669" s="27" t="s">
        <v>28</v>
      </c>
      <c r="P14669" s="27">
        <v>13.50697729</v>
      </c>
    </row>
    <row r="14670" spans="7:16" x14ac:dyDescent="0.25">
      <c r="G14670" s="27" t="str">
        <f t="shared" si="229"/>
        <v>2021/2022Central Asia &amp; Eastern EuropeWater &amp; WastewaterAdaptationLow-cost project debtInternationalPublicMultilateral DFI</v>
      </c>
      <c r="H14670" s="27" t="s">
        <v>291</v>
      </c>
      <c r="I14670" s="27" t="s">
        <v>313</v>
      </c>
      <c r="J14670" s="27" t="s">
        <v>300</v>
      </c>
      <c r="K14670" s="27" t="s">
        <v>302</v>
      </c>
      <c r="L14670" s="27" t="s">
        <v>336</v>
      </c>
      <c r="M14670" s="27" t="s">
        <v>324</v>
      </c>
      <c r="N14670" s="27" t="s">
        <v>309</v>
      </c>
      <c r="O14670" s="27" t="s">
        <v>30</v>
      </c>
      <c r="P14670" s="27">
        <v>0</v>
      </c>
    </row>
    <row r="14671" spans="7:16" x14ac:dyDescent="0.25">
      <c r="G14671" s="27" t="str">
        <f t="shared" si="229"/>
        <v>2021/2022Central Asia &amp; Eastern EuropeWater &amp; WastewaterAdaptationProject-level equityAll DestinationsUnknownUnknown</v>
      </c>
      <c r="H14671" s="27" t="s">
        <v>291</v>
      </c>
      <c r="I14671" s="27" t="s">
        <v>313</v>
      </c>
      <c r="J14671" s="27" t="s">
        <v>300</v>
      </c>
      <c r="K14671" s="27" t="s">
        <v>302</v>
      </c>
      <c r="L14671" s="27" t="s">
        <v>337</v>
      </c>
      <c r="M14671" s="27" t="s">
        <v>338</v>
      </c>
      <c r="N14671" s="27" t="s">
        <v>301</v>
      </c>
      <c r="O14671" s="27" t="s">
        <v>301</v>
      </c>
      <c r="P14671" s="27">
        <v>0</v>
      </c>
    </row>
    <row r="14672" spans="7:16" x14ac:dyDescent="0.25">
      <c r="G14672" s="27" t="str">
        <f t="shared" si="229"/>
        <v>2021/2022Central Asia &amp; Eastern EuropeWater &amp; WastewaterAdaptationProject-level equityInternationalUnknownUnknown</v>
      </c>
      <c r="H14672" s="27" t="s">
        <v>291</v>
      </c>
      <c r="I14672" s="27" t="s">
        <v>313</v>
      </c>
      <c r="J14672" s="27" t="s">
        <v>300</v>
      </c>
      <c r="K14672" s="27" t="s">
        <v>302</v>
      </c>
      <c r="L14672" s="27" t="s">
        <v>337</v>
      </c>
      <c r="M14672" s="27" t="s">
        <v>324</v>
      </c>
      <c r="N14672" s="27" t="s">
        <v>301</v>
      </c>
      <c r="O14672" s="27" t="s">
        <v>301</v>
      </c>
      <c r="P14672" s="27">
        <v>0</v>
      </c>
    </row>
    <row r="14673" spans="7:16" x14ac:dyDescent="0.25">
      <c r="G14673" s="27" t="str">
        <f t="shared" si="229"/>
        <v>2021/2022Central Asia &amp; Eastern EuropeWater &amp; WastewaterAdaptationProject-level market rate debtAll DestinationsPrivateUnknown</v>
      </c>
      <c r="H14673" s="27" t="s">
        <v>291</v>
      </c>
      <c r="I14673" s="27" t="s">
        <v>313</v>
      </c>
      <c r="J14673" s="27" t="s">
        <v>300</v>
      </c>
      <c r="K14673" s="27" t="s">
        <v>302</v>
      </c>
      <c r="L14673" s="27" t="s">
        <v>335</v>
      </c>
      <c r="M14673" s="27" t="s">
        <v>338</v>
      </c>
      <c r="N14673" s="27" t="s">
        <v>306</v>
      </c>
      <c r="O14673" s="27" t="s">
        <v>301</v>
      </c>
      <c r="P14673" s="27">
        <v>0</v>
      </c>
    </row>
    <row r="14674" spans="7:16" x14ac:dyDescent="0.25">
      <c r="G14674" s="27" t="str">
        <f t="shared" si="229"/>
        <v>2021/2022Central Asia &amp; Eastern EuropeWater &amp; WastewaterAdaptationProject-level market rate debtAll DestinationsPublicBilateral DFI</v>
      </c>
      <c r="H14674" s="27" t="s">
        <v>291</v>
      </c>
      <c r="I14674" s="27" t="s">
        <v>313</v>
      </c>
      <c r="J14674" s="27" t="s">
        <v>300</v>
      </c>
      <c r="K14674" s="27" t="s">
        <v>302</v>
      </c>
      <c r="L14674" s="27" t="s">
        <v>335</v>
      </c>
      <c r="M14674" s="27" t="s">
        <v>338</v>
      </c>
      <c r="N14674" s="27" t="s">
        <v>309</v>
      </c>
      <c r="O14674" s="27" t="s">
        <v>31</v>
      </c>
      <c r="P14674" s="27">
        <v>29.925000000000001</v>
      </c>
    </row>
    <row r="14675" spans="7:16" x14ac:dyDescent="0.25">
      <c r="G14675" s="27" t="str">
        <f t="shared" si="229"/>
        <v>2021/2022Central Asia &amp; Eastern EuropeWater &amp; WastewaterAdaptationProject-level market rate debtAll DestinationsPublicMultilateral DFI</v>
      </c>
      <c r="H14675" s="27" t="s">
        <v>291</v>
      </c>
      <c r="I14675" s="27" t="s">
        <v>313</v>
      </c>
      <c r="J14675" s="27" t="s">
        <v>300</v>
      </c>
      <c r="K14675" s="27" t="s">
        <v>302</v>
      </c>
      <c r="L14675" s="27" t="s">
        <v>335</v>
      </c>
      <c r="M14675" s="27" t="s">
        <v>338</v>
      </c>
      <c r="N14675" s="27" t="s">
        <v>309</v>
      </c>
      <c r="O14675" s="27" t="s">
        <v>30</v>
      </c>
      <c r="P14675" s="27">
        <v>41.176782336999999</v>
      </c>
    </row>
    <row r="14676" spans="7:16" x14ac:dyDescent="0.25">
      <c r="G14676" s="27" t="str">
        <f t="shared" si="229"/>
        <v>2021/2022Central Asia &amp; Eastern EuropeWater &amp; WastewaterAdaptationProject-level market rate debtDomesticPublicMultilateral DFI</v>
      </c>
      <c r="H14676" s="27" t="s">
        <v>291</v>
      </c>
      <c r="I14676" s="27" t="s">
        <v>313</v>
      </c>
      <c r="J14676" s="27" t="s">
        <v>300</v>
      </c>
      <c r="K14676" s="27" t="s">
        <v>302</v>
      </c>
      <c r="L14676" s="27" t="s">
        <v>335</v>
      </c>
      <c r="M14676" s="27" t="s">
        <v>323</v>
      </c>
      <c r="N14676" s="27" t="s">
        <v>309</v>
      </c>
      <c r="O14676" s="27" t="s">
        <v>30</v>
      </c>
      <c r="P14676" s="27">
        <v>0.47829665700000001</v>
      </c>
    </row>
    <row r="14677" spans="7:16" x14ac:dyDescent="0.25">
      <c r="G14677" s="27" t="str">
        <f t="shared" si="229"/>
        <v>2021/2022Central Asia &amp; Eastern EuropeWater &amp; WastewaterAdaptationProject-level market rate debtInternationalPrivateUnknown</v>
      </c>
      <c r="H14677" s="27" t="s">
        <v>291</v>
      </c>
      <c r="I14677" s="27" t="s">
        <v>313</v>
      </c>
      <c r="J14677" s="27" t="s">
        <v>300</v>
      </c>
      <c r="K14677" s="27" t="s">
        <v>302</v>
      </c>
      <c r="L14677" s="27" t="s">
        <v>335</v>
      </c>
      <c r="M14677" s="27" t="s">
        <v>324</v>
      </c>
      <c r="N14677" s="27" t="s">
        <v>306</v>
      </c>
      <c r="O14677" s="27" t="s">
        <v>301</v>
      </c>
      <c r="P14677" s="27">
        <v>0</v>
      </c>
    </row>
    <row r="14678" spans="7:16" x14ac:dyDescent="0.25">
      <c r="G14678" s="27" t="str">
        <f t="shared" si="229"/>
        <v>2021/2022Central Asia &amp; Eastern EuropeWater &amp; WastewaterAdaptationProject-level market rate debtInternationalPublicBilateral DFI</v>
      </c>
      <c r="H14678" s="27" t="s">
        <v>291</v>
      </c>
      <c r="I14678" s="27" t="s">
        <v>313</v>
      </c>
      <c r="J14678" s="27" t="s">
        <v>300</v>
      </c>
      <c r="K14678" s="27" t="s">
        <v>302</v>
      </c>
      <c r="L14678" s="27" t="s">
        <v>335</v>
      </c>
      <c r="M14678" s="27" t="s">
        <v>324</v>
      </c>
      <c r="N14678" s="27" t="s">
        <v>309</v>
      </c>
      <c r="O14678" s="27" t="s">
        <v>31</v>
      </c>
      <c r="P14678" s="27">
        <v>29.925000000000001</v>
      </c>
    </row>
    <row r="14679" spans="7:16" x14ac:dyDescent="0.25">
      <c r="G14679" s="27" t="str">
        <f t="shared" si="229"/>
        <v>2021/2022Central Asia &amp; Eastern EuropeWater &amp; WastewaterAdaptationProject-level market rate debtInternationalPublicMultilateral DFI</v>
      </c>
      <c r="H14679" s="27" t="s">
        <v>291</v>
      </c>
      <c r="I14679" s="27" t="s">
        <v>313</v>
      </c>
      <c r="J14679" s="27" t="s">
        <v>300</v>
      </c>
      <c r="K14679" s="27" t="s">
        <v>302</v>
      </c>
      <c r="L14679" s="27" t="s">
        <v>335</v>
      </c>
      <c r="M14679" s="27" t="s">
        <v>324</v>
      </c>
      <c r="N14679" s="27" t="s">
        <v>309</v>
      </c>
      <c r="O14679" s="27" t="s">
        <v>30</v>
      </c>
      <c r="P14679" s="27">
        <v>40.698485679999997</v>
      </c>
    </row>
    <row r="14680" spans="7:16" x14ac:dyDescent="0.25">
      <c r="G14680" s="27" t="str">
        <f t="shared" si="229"/>
        <v>2021/2022Central Asia &amp; Eastern EuropeWater &amp; WastewaterAdaptationUnknownAll DestinationsPublicMultilateral DFI</v>
      </c>
      <c r="H14680" s="27" t="s">
        <v>291</v>
      </c>
      <c r="I14680" s="27" t="s">
        <v>313</v>
      </c>
      <c r="J14680" s="27" t="s">
        <v>300</v>
      </c>
      <c r="K14680" s="27" t="s">
        <v>302</v>
      </c>
      <c r="L14680" s="27" t="s">
        <v>301</v>
      </c>
      <c r="M14680" s="27" t="s">
        <v>338</v>
      </c>
      <c r="N14680" s="27" t="s">
        <v>309</v>
      </c>
      <c r="O14680" s="27" t="s">
        <v>30</v>
      </c>
      <c r="P14680" s="27">
        <v>16.675139885</v>
      </c>
    </row>
    <row r="14681" spans="7:16" x14ac:dyDescent="0.25">
      <c r="G14681" s="27" t="str">
        <f t="shared" si="229"/>
        <v>2021/2022Central Asia &amp; Eastern EuropeWater &amp; WastewaterAdaptationUnknownDomesticPublicMultilateral DFI</v>
      </c>
      <c r="H14681" s="27" t="s">
        <v>291</v>
      </c>
      <c r="I14681" s="27" t="s">
        <v>313</v>
      </c>
      <c r="J14681" s="27" t="s">
        <v>300</v>
      </c>
      <c r="K14681" s="27" t="s">
        <v>302</v>
      </c>
      <c r="L14681" s="27" t="s">
        <v>301</v>
      </c>
      <c r="M14681" s="27" t="s">
        <v>323</v>
      </c>
      <c r="N14681" s="27" t="s">
        <v>309</v>
      </c>
      <c r="O14681" s="27" t="s">
        <v>30</v>
      </c>
      <c r="P14681" s="27">
        <v>3.1817049999999999E-3</v>
      </c>
    </row>
    <row r="14682" spans="7:16" x14ac:dyDescent="0.25">
      <c r="G14682" s="27" t="str">
        <f t="shared" si="229"/>
        <v>2021/2022Central Asia &amp; Eastern EuropeWater &amp; WastewaterAdaptationUnknownInternationalPublicMultilateral DFI</v>
      </c>
      <c r="H14682" s="27" t="s">
        <v>291</v>
      </c>
      <c r="I14682" s="27" t="s">
        <v>313</v>
      </c>
      <c r="J14682" s="27" t="s">
        <v>300</v>
      </c>
      <c r="K14682" s="27" t="s">
        <v>302</v>
      </c>
      <c r="L14682" s="27" t="s">
        <v>301</v>
      </c>
      <c r="M14682" s="27" t="s">
        <v>324</v>
      </c>
      <c r="N14682" s="27" t="s">
        <v>309</v>
      </c>
      <c r="O14682" s="27" t="s">
        <v>30</v>
      </c>
      <c r="P14682" s="27">
        <v>16.671958180000001</v>
      </c>
    </row>
    <row r="14683" spans="7:16" x14ac:dyDescent="0.25">
      <c r="G14683" s="27" t="str">
        <f t="shared" si="229"/>
        <v>2021/2022Central Asia &amp; Eastern EuropeWater &amp; WastewaterAll UsesAll InstrumentsAll DestinationsPrivateUnknown</v>
      </c>
      <c r="H14683" s="27" t="s">
        <v>291</v>
      </c>
      <c r="I14683" s="27" t="s">
        <v>313</v>
      </c>
      <c r="J14683" s="27" t="s">
        <v>300</v>
      </c>
      <c r="K14683" s="27" t="s">
        <v>346</v>
      </c>
      <c r="L14683" s="27" t="s">
        <v>345</v>
      </c>
      <c r="M14683" s="27" t="s">
        <v>338</v>
      </c>
      <c r="N14683" s="27" t="s">
        <v>306</v>
      </c>
      <c r="O14683" s="27" t="s">
        <v>301</v>
      </c>
      <c r="P14683" s="27">
        <v>0</v>
      </c>
    </row>
    <row r="14684" spans="7:16" x14ac:dyDescent="0.25">
      <c r="G14684" s="27" t="str">
        <f t="shared" si="229"/>
        <v>2021/2022Central Asia &amp; Eastern EuropeWater &amp; WastewaterAll UsesAll InstrumentsAll DestinationsPublicBilateral DFI</v>
      </c>
      <c r="H14684" s="27" t="s">
        <v>291</v>
      </c>
      <c r="I14684" s="27" t="s">
        <v>313</v>
      </c>
      <c r="J14684" s="27" t="s">
        <v>300</v>
      </c>
      <c r="K14684" s="27" t="s">
        <v>346</v>
      </c>
      <c r="L14684" s="27" t="s">
        <v>345</v>
      </c>
      <c r="M14684" s="27" t="s">
        <v>338</v>
      </c>
      <c r="N14684" s="27" t="s">
        <v>309</v>
      </c>
      <c r="O14684" s="27" t="s">
        <v>31</v>
      </c>
      <c r="P14684" s="27">
        <v>147.62665562999999</v>
      </c>
    </row>
    <row r="14685" spans="7:16" x14ac:dyDescent="0.25">
      <c r="G14685" s="27" t="str">
        <f t="shared" si="229"/>
        <v>2021/2022Central Asia &amp; Eastern EuropeWater &amp; WastewaterAll UsesAll InstrumentsAll DestinationsPublicGovernment</v>
      </c>
      <c r="H14685" s="27" t="s">
        <v>291</v>
      </c>
      <c r="I14685" s="27" t="s">
        <v>313</v>
      </c>
      <c r="J14685" s="27" t="s">
        <v>300</v>
      </c>
      <c r="K14685" s="27" t="s">
        <v>346</v>
      </c>
      <c r="L14685" s="27" t="s">
        <v>345</v>
      </c>
      <c r="M14685" s="27" t="s">
        <v>338</v>
      </c>
      <c r="N14685" s="27" t="s">
        <v>309</v>
      </c>
      <c r="O14685" s="27" t="s">
        <v>28</v>
      </c>
      <c r="P14685" s="27">
        <v>25.584124364000001</v>
      </c>
    </row>
    <row r="14686" spans="7:16" x14ac:dyDescent="0.25">
      <c r="G14686" s="27" t="str">
        <f t="shared" si="229"/>
        <v>2021/2022Central Asia &amp; Eastern EuropeWater &amp; WastewaterAll UsesAll InstrumentsAll DestinationsPublicMultilateral DFI</v>
      </c>
      <c r="H14686" s="27" t="s">
        <v>291</v>
      </c>
      <c r="I14686" s="27" t="s">
        <v>313</v>
      </c>
      <c r="J14686" s="27" t="s">
        <v>300</v>
      </c>
      <c r="K14686" s="27" t="s">
        <v>346</v>
      </c>
      <c r="L14686" s="27" t="s">
        <v>345</v>
      </c>
      <c r="M14686" s="27" t="s">
        <v>338</v>
      </c>
      <c r="N14686" s="27" t="s">
        <v>309</v>
      </c>
      <c r="O14686" s="27" t="s">
        <v>30</v>
      </c>
      <c r="P14686" s="27">
        <v>242.99344592899999</v>
      </c>
    </row>
    <row r="14687" spans="7:16" x14ac:dyDescent="0.25">
      <c r="G14687" s="27" t="str">
        <f t="shared" si="229"/>
        <v>2021/2022Central Asia &amp; Eastern EuropeWater &amp; WastewaterAll UsesAll InstrumentsAll DestinationsUnknownUnknown</v>
      </c>
      <c r="H14687" s="27" t="s">
        <v>291</v>
      </c>
      <c r="I14687" s="27" t="s">
        <v>313</v>
      </c>
      <c r="J14687" s="27" t="s">
        <v>300</v>
      </c>
      <c r="K14687" s="27" t="s">
        <v>346</v>
      </c>
      <c r="L14687" s="27" t="s">
        <v>345</v>
      </c>
      <c r="M14687" s="27" t="s">
        <v>338</v>
      </c>
      <c r="N14687" s="27" t="s">
        <v>301</v>
      </c>
      <c r="O14687" s="27" t="s">
        <v>301</v>
      </c>
      <c r="P14687" s="27">
        <v>0</v>
      </c>
    </row>
    <row r="14688" spans="7:16" x14ac:dyDescent="0.25">
      <c r="G14688" s="27" t="str">
        <f t="shared" si="229"/>
        <v>2021/2022Central Asia &amp; Eastern EuropeWater &amp; WastewaterAll UsesAll InstrumentsDomesticPublicMultilateral DFI</v>
      </c>
      <c r="H14688" s="27" t="s">
        <v>291</v>
      </c>
      <c r="I14688" s="27" t="s">
        <v>313</v>
      </c>
      <c r="J14688" s="27" t="s">
        <v>300</v>
      </c>
      <c r="K14688" s="27" t="s">
        <v>346</v>
      </c>
      <c r="L14688" s="27" t="s">
        <v>345</v>
      </c>
      <c r="M14688" s="27" t="s">
        <v>323</v>
      </c>
      <c r="N14688" s="27" t="s">
        <v>309</v>
      </c>
      <c r="O14688" s="27" t="s">
        <v>30</v>
      </c>
      <c r="P14688" s="27">
        <v>1.4097461</v>
      </c>
    </row>
    <row r="14689" spans="7:16" x14ac:dyDescent="0.25">
      <c r="G14689" s="27" t="str">
        <f t="shared" si="229"/>
        <v>2021/2022Central Asia &amp; Eastern EuropeWater &amp; WastewaterAll UsesAll InstrumentsInternationalPrivateUnknown</v>
      </c>
      <c r="H14689" s="27" t="s">
        <v>291</v>
      </c>
      <c r="I14689" s="27" t="s">
        <v>313</v>
      </c>
      <c r="J14689" s="27" t="s">
        <v>300</v>
      </c>
      <c r="K14689" s="27" t="s">
        <v>346</v>
      </c>
      <c r="L14689" s="27" t="s">
        <v>345</v>
      </c>
      <c r="M14689" s="27" t="s">
        <v>324</v>
      </c>
      <c r="N14689" s="27" t="s">
        <v>306</v>
      </c>
      <c r="O14689" s="27" t="s">
        <v>301</v>
      </c>
      <c r="P14689" s="27">
        <v>0</v>
      </c>
    </row>
    <row r="14690" spans="7:16" x14ac:dyDescent="0.25">
      <c r="G14690" s="27" t="str">
        <f t="shared" si="229"/>
        <v>2021/2022Central Asia &amp; Eastern EuropeWater &amp; WastewaterAll UsesAll InstrumentsInternationalPublicBilateral DFI</v>
      </c>
      <c r="H14690" s="27" t="s">
        <v>291</v>
      </c>
      <c r="I14690" s="27" t="s">
        <v>313</v>
      </c>
      <c r="J14690" s="27" t="s">
        <v>300</v>
      </c>
      <c r="K14690" s="27" t="s">
        <v>346</v>
      </c>
      <c r="L14690" s="27" t="s">
        <v>345</v>
      </c>
      <c r="M14690" s="27" t="s">
        <v>324</v>
      </c>
      <c r="N14690" s="27" t="s">
        <v>309</v>
      </c>
      <c r="O14690" s="27" t="s">
        <v>31</v>
      </c>
      <c r="P14690" s="27">
        <v>147.62665562999999</v>
      </c>
    </row>
    <row r="14691" spans="7:16" x14ac:dyDescent="0.25">
      <c r="G14691" s="27" t="str">
        <f t="shared" si="229"/>
        <v>2021/2022Central Asia &amp; Eastern EuropeWater &amp; WastewaterAll UsesAll InstrumentsInternationalPublicGovernment</v>
      </c>
      <c r="H14691" s="27" t="s">
        <v>291</v>
      </c>
      <c r="I14691" s="27" t="s">
        <v>313</v>
      </c>
      <c r="J14691" s="27" t="s">
        <v>300</v>
      </c>
      <c r="K14691" s="27" t="s">
        <v>346</v>
      </c>
      <c r="L14691" s="27" t="s">
        <v>345</v>
      </c>
      <c r="M14691" s="27" t="s">
        <v>324</v>
      </c>
      <c r="N14691" s="27" t="s">
        <v>309</v>
      </c>
      <c r="O14691" s="27" t="s">
        <v>28</v>
      </c>
      <c r="P14691" s="27">
        <v>25.584124364000001</v>
      </c>
    </row>
    <row r="14692" spans="7:16" x14ac:dyDescent="0.25">
      <c r="G14692" s="27" t="str">
        <f t="shared" si="229"/>
        <v>2021/2022Central Asia &amp; Eastern EuropeWater &amp; WastewaterAll UsesAll InstrumentsInternationalPublicMultilateral DFI</v>
      </c>
      <c r="H14692" s="27" t="s">
        <v>291</v>
      </c>
      <c r="I14692" s="27" t="s">
        <v>313</v>
      </c>
      <c r="J14692" s="27" t="s">
        <v>300</v>
      </c>
      <c r="K14692" s="27" t="s">
        <v>346</v>
      </c>
      <c r="L14692" s="27" t="s">
        <v>345</v>
      </c>
      <c r="M14692" s="27" t="s">
        <v>324</v>
      </c>
      <c r="N14692" s="27" t="s">
        <v>309</v>
      </c>
      <c r="O14692" s="27" t="s">
        <v>30</v>
      </c>
      <c r="P14692" s="27">
        <v>241.58369982899899</v>
      </c>
    </row>
    <row r="14693" spans="7:16" x14ac:dyDescent="0.25">
      <c r="G14693" s="27" t="str">
        <f t="shared" si="229"/>
        <v>2021/2022Central Asia &amp; Eastern EuropeWater &amp; WastewaterAll UsesAll InstrumentsInternationalUnknownUnknown</v>
      </c>
      <c r="H14693" s="27" t="s">
        <v>291</v>
      </c>
      <c r="I14693" s="27" t="s">
        <v>313</v>
      </c>
      <c r="J14693" s="27" t="s">
        <v>300</v>
      </c>
      <c r="K14693" s="27" t="s">
        <v>346</v>
      </c>
      <c r="L14693" s="27" t="s">
        <v>345</v>
      </c>
      <c r="M14693" s="27" t="s">
        <v>324</v>
      </c>
      <c r="N14693" s="27" t="s">
        <v>301</v>
      </c>
      <c r="O14693" s="27" t="s">
        <v>301</v>
      </c>
      <c r="P14693" s="27">
        <v>0</v>
      </c>
    </row>
    <row r="14694" spans="7:16" x14ac:dyDescent="0.25">
      <c r="G14694" s="27" t="str">
        <f t="shared" si="229"/>
        <v>2021/2022Central Asia &amp; Eastern EuropeWater &amp; WastewaterAll UsesGrantAll DestinationsPublicGovernment</v>
      </c>
      <c r="H14694" s="27" t="s">
        <v>291</v>
      </c>
      <c r="I14694" s="27" t="s">
        <v>313</v>
      </c>
      <c r="J14694" s="27" t="s">
        <v>300</v>
      </c>
      <c r="K14694" s="27" t="s">
        <v>346</v>
      </c>
      <c r="L14694" s="27" t="s">
        <v>332</v>
      </c>
      <c r="M14694" s="27" t="s">
        <v>338</v>
      </c>
      <c r="N14694" s="27" t="s">
        <v>309</v>
      </c>
      <c r="O14694" s="27" t="s">
        <v>28</v>
      </c>
      <c r="P14694" s="27">
        <v>12.0771470739999</v>
      </c>
    </row>
    <row r="14695" spans="7:16" x14ac:dyDescent="0.25">
      <c r="G14695" s="27" t="str">
        <f t="shared" si="229"/>
        <v>2021/2022Central Asia &amp; Eastern EuropeWater &amp; WastewaterAll UsesGrantAll DestinationsPublicMultilateral DFI</v>
      </c>
      <c r="H14695" s="27" t="s">
        <v>291</v>
      </c>
      <c r="I14695" s="27" t="s">
        <v>313</v>
      </c>
      <c r="J14695" s="27" t="s">
        <v>300</v>
      </c>
      <c r="K14695" s="27" t="s">
        <v>346</v>
      </c>
      <c r="L14695" s="27" t="s">
        <v>332</v>
      </c>
      <c r="M14695" s="27" t="s">
        <v>338</v>
      </c>
      <c r="N14695" s="27" t="s">
        <v>309</v>
      </c>
      <c r="O14695" s="27" t="s">
        <v>30</v>
      </c>
      <c r="P14695" s="27">
        <v>7.9687625959999897</v>
      </c>
    </row>
    <row r="14696" spans="7:16" x14ac:dyDescent="0.25">
      <c r="G14696" s="27" t="str">
        <f t="shared" si="229"/>
        <v>2021/2022Central Asia &amp; Eastern EuropeWater &amp; WastewaterAll UsesGrantDomesticPublicMultilateral DFI</v>
      </c>
      <c r="H14696" s="27" t="s">
        <v>291</v>
      </c>
      <c r="I14696" s="27" t="s">
        <v>313</v>
      </c>
      <c r="J14696" s="27" t="s">
        <v>300</v>
      </c>
      <c r="K14696" s="27" t="s">
        <v>346</v>
      </c>
      <c r="L14696" s="27" t="s">
        <v>332</v>
      </c>
      <c r="M14696" s="27" t="s">
        <v>323</v>
      </c>
      <c r="N14696" s="27" t="s">
        <v>309</v>
      </c>
      <c r="O14696" s="27" t="s">
        <v>30</v>
      </c>
      <c r="P14696" s="27">
        <v>1.0094347E-2</v>
      </c>
    </row>
    <row r="14697" spans="7:16" x14ac:dyDescent="0.25">
      <c r="G14697" s="27" t="str">
        <f t="shared" si="229"/>
        <v>2021/2022Central Asia &amp; Eastern EuropeWater &amp; WastewaterAll UsesGrantInternationalPublicGovernment</v>
      </c>
      <c r="H14697" s="27" t="s">
        <v>291</v>
      </c>
      <c r="I14697" s="27" t="s">
        <v>313</v>
      </c>
      <c r="J14697" s="27" t="s">
        <v>300</v>
      </c>
      <c r="K14697" s="27" t="s">
        <v>346</v>
      </c>
      <c r="L14697" s="27" t="s">
        <v>332</v>
      </c>
      <c r="M14697" s="27" t="s">
        <v>324</v>
      </c>
      <c r="N14697" s="27" t="s">
        <v>309</v>
      </c>
      <c r="O14697" s="27" t="s">
        <v>28</v>
      </c>
      <c r="P14697" s="27">
        <v>12.0771470739999</v>
      </c>
    </row>
    <row r="14698" spans="7:16" x14ac:dyDescent="0.25">
      <c r="G14698" s="27" t="str">
        <f t="shared" si="229"/>
        <v>2021/2022Central Asia &amp; Eastern EuropeWater &amp; WastewaterAll UsesGrantInternationalPublicMultilateral DFI</v>
      </c>
      <c r="H14698" s="27" t="s">
        <v>291</v>
      </c>
      <c r="I14698" s="27" t="s">
        <v>313</v>
      </c>
      <c r="J14698" s="27" t="s">
        <v>300</v>
      </c>
      <c r="K14698" s="27" t="s">
        <v>346</v>
      </c>
      <c r="L14698" s="27" t="s">
        <v>332</v>
      </c>
      <c r="M14698" s="27" t="s">
        <v>324</v>
      </c>
      <c r="N14698" s="27" t="s">
        <v>309</v>
      </c>
      <c r="O14698" s="27" t="s">
        <v>30</v>
      </c>
      <c r="P14698" s="27">
        <v>7.9586682489999996</v>
      </c>
    </row>
    <row r="14699" spans="7:16" x14ac:dyDescent="0.25">
      <c r="G14699" s="27" t="str">
        <f t="shared" si="229"/>
        <v>2021/2022Central Asia &amp; Eastern EuropeWater &amp; WastewaterAll UsesLow-cost project debtAll DestinationsPublicBilateral DFI</v>
      </c>
      <c r="H14699" s="27" t="s">
        <v>291</v>
      </c>
      <c r="I14699" s="27" t="s">
        <v>313</v>
      </c>
      <c r="J14699" s="27" t="s">
        <v>300</v>
      </c>
      <c r="K14699" s="27" t="s">
        <v>346</v>
      </c>
      <c r="L14699" s="27" t="s">
        <v>336</v>
      </c>
      <c r="M14699" s="27" t="s">
        <v>338</v>
      </c>
      <c r="N14699" s="27" t="s">
        <v>309</v>
      </c>
      <c r="O14699" s="27" t="s">
        <v>31</v>
      </c>
      <c r="P14699" s="27">
        <v>37.251655630000002</v>
      </c>
    </row>
    <row r="14700" spans="7:16" x14ac:dyDescent="0.25">
      <c r="G14700" s="27" t="str">
        <f t="shared" si="229"/>
        <v>2021/2022Central Asia &amp; Eastern EuropeWater &amp; WastewaterAll UsesLow-cost project debtAll DestinationsPublicGovernment</v>
      </c>
      <c r="H14700" s="27" t="s">
        <v>291</v>
      </c>
      <c r="I14700" s="27" t="s">
        <v>313</v>
      </c>
      <c r="J14700" s="27" t="s">
        <v>300</v>
      </c>
      <c r="K14700" s="27" t="s">
        <v>346</v>
      </c>
      <c r="L14700" s="27" t="s">
        <v>336</v>
      </c>
      <c r="M14700" s="27" t="s">
        <v>338</v>
      </c>
      <c r="N14700" s="27" t="s">
        <v>309</v>
      </c>
      <c r="O14700" s="27" t="s">
        <v>28</v>
      </c>
      <c r="P14700" s="27">
        <v>13.50697729</v>
      </c>
    </row>
    <row r="14701" spans="7:16" x14ac:dyDescent="0.25">
      <c r="G14701" s="27" t="str">
        <f t="shared" si="229"/>
        <v>2021/2022Central Asia &amp; Eastern EuropeWater &amp; WastewaterAll UsesLow-cost project debtAll DestinationsPublicMultilateral DFI</v>
      </c>
      <c r="H14701" s="27" t="s">
        <v>291</v>
      </c>
      <c r="I14701" s="27" t="s">
        <v>313</v>
      </c>
      <c r="J14701" s="27" t="s">
        <v>300</v>
      </c>
      <c r="K14701" s="27" t="s">
        <v>346</v>
      </c>
      <c r="L14701" s="27" t="s">
        <v>336</v>
      </c>
      <c r="M14701" s="27" t="s">
        <v>338</v>
      </c>
      <c r="N14701" s="27" t="s">
        <v>309</v>
      </c>
      <c r="O14701" s="27" t="s">
        <v>30</v>
      </c>
      <c r="P14701" s="27">
        <v>0</v>
      </c>
    </row>
    <row r="14702" spans="7:16" x14ac:dyDescent="0.25">
      <c r="G14702" s="27" t="str">
        <f t="shared" si="229"/>
        <v>2021/2022Central Asia &amp; Eastern EuropeWater &amp; WastewaterAll UsesLow-cost project debtInternationalPublicBilateral DFI</v>
      </c>
      <c r="H14702" s="27" t="s">
        <v>291</v>
      </c>
      <c r="I14702" s="27" t="s">
        <v>313</v>
      </c>
      <c r="J14702" s="27" t="s">
        <v>300</v>
      </c>
      <c r="K14702" s="27" t="s">
        <v>346</v>
      </c>
      <c r="L14702" s="27" t="s">
        <v>336</v>
      </c>
      <c r="M14702" s="27" t="s">
        <v>324</v>
      </c>
      <c r="N14702" s="27" t="s">
        <v>309</v>
      </c>
      <c r="O14702" s="27" t="s">
        <v>31</v>
      </c>
      <c r="P14702" s="27">
        <v>37.251655630000002</v>
      </c>
    </row>
    <row r="14703" spans="7:16" x14ac:dyDescent="0.25">
      <c r="G14703" s="27" t="str">
        <f t="shared" si="229"/>
        <v>2021/2022Central Asia &amp; Eastern EuropeWater &amp; WastewaterAll UsesLow-cost project debtInternationalPublicGovernment</v>
      </c>
      <c r="H14703" s="27" t="s">
        <v>291</v>
      </c>
      <c r="I14703" s="27" t="s">
        <v>313</v>
      </c>
      <c r="J14703" s="27" t="s">
        <v>300</v>
      </c>
      <c r="K14703" s="27" t="s">
        <v>346</v>
      </c>
      <c r="L14703" s="27" t="s">
        <v>336</v>
      </c>
      <c r="M14703" s="27" t="s">
        <v>324</v>
      </c>
      <c r="N14703" s="27" t="s">
        <v>309</v>
      </c>
      <c r="O14703" s="27" t="s">
        <v>28</v>
      </c>
      <c r="P14703" s="27">
        <v>13.50697729</v>
      </c>
    </row>
    <row r="14704" spans="7:16" x14ac:dyDescent="0.25">
      <c r="G14704" s="27" t="str">
        <f t="shared" si="229"/>
        <v>2021/2022Central Asia &amp; Eastern EuropeWater &amp; WastewaterAll UsesLow-cost project debtInternationalPublicMultilateral DFI</v>
      </c>
      <c r="H14704" s="27" t="s">
        <v>291</v>
      </c>
      <c r="I14704" s="27" t="s">
        <v>313</v>
      </c>
      <c r="J14704" s="27" t="s">
        <v>300</v>
      </c>
      <c r="K14704" s="27" t="s">
        <v>346</v>
      </c>
      <c r="L14704" s="27" t="s">
        <v>336</v>
      </c>
      <c r="M14704" s="27" t="s">
        <v>324</v>
      </c>
      <c r="N14704" s="27" t="s">
        <v>309</v>
      </c>
      <c r="O14704" s="27" t="s">
        <v>30</v>
      </c>
      <c r="P14704" s="27">
        <v>0</v>
      </c>
    </row>
    <row r="14705" spans="7:16" x14ac:dyDescent="0.25">
      <c r="G14705" s="27" t="str">
        <f t="shared" si="229"/>
        <v>2021/2022Central Asia &amp; Eastern EuropeWater &amp; WastewaterAll UsesProject-level equityAll DestinationsUnknownUnknown</v>
      </c>
      <c r="H14705" s="27" t="s">
        <v>291</v>
      </c>
      <c r="I14705" s="27" t="s">
        <v>313</v>
      </c>
      <c r="J14705" s="27" t="s">
        <v>300</v>
      </c>
      <c r="K14705" s="27" t="s">
        <v>346</v>
      </c>
      <c r="L14705" s="27" t="s">
        <v>337</v>
      </c>
      <c r="M14705" s="27" t="s">
        <v>338</v>
      </c>
      <c r="N14705" s="27" t="s">
        <v>301</v>
      </c>
      <c r="O14705" s="27" t="s">
        <v>301</v>
      </c>
      <c r="P14705" s="27">
        <v>0</v>
      </c>
    </row>
    <row r="14706" spans="7:16" x14ac:dyDescent="0.25">
      <c r="G14706" s="27" t="str">
        <f t="shared" si="229"/>
        <v>2021/2022Central Asia &amp; Eastern EuropeWater &amp; WastewaterAll UsesProject-level equityInternationalUnknownUnknown</v>
      </c>
      <c r="H14706" s="27" t="s">
        <v>291</v>
      </c>
      <c r="I14706" s="27" t="s">
        <v>313</v>
      </c>
      <c r="J14706" s="27" t="s">
        <v>300</v>
      </c>
      <c r="K14706" s="27" t="s">
        <v>346</v>
      </c>
      <c r="L14706" s="27" t="s">
        <v>337</v>
      </c>
      <c r="M14706" s="27" t="s">
        <v>324</v>
      </c>
      <c r="N14706" s="27" t="s">
        <v>301</v>
      </c>
      <c r="O14706" s="27" t="s">
        <v>301</v>
      </c>
      <c r="P14706" s="27">
        <v>0</v>
      </c>
    </row>
    <row r="14707" spans="7:16" x14ac:dyDescent="0.25">
      <c r="G14707" s="27" t="str">
        <f t="shared" si="229"/>
        <v>2021/2022Central Asia &amp; Eastern EuropeWater &amp; WastewaterAll UsesProject-level market rate debtAll DestinationsPrivateUnknown</v>
      </c>
      <c r="H14707" s="27" t="s">
        <v>291</v>
      </c>
      <c r="I14707" s="27" t="s">
        <v>313</v>
      </c>
      <c r="J14707" s="27" t="s">
        <v>300</v>
      </c>
      <c r="K14707" s="27" t="s">
        <v>346</v>
      </c>
      <c r="L14707" s="27" t="s">
        <v>335</v>
      </c>
      <c r="M14707" s="27" t="s">
        <v>338</v>
      </c>
      <c r="N14707" s="27" t="s">
        <v>306</v>
      </c>
      <c r="O14707" s="27" t="s">
        <v>301</v>
      </c>
      <c r="P14707" s="27">
        <v>0</v>
      </c>
    </row>
    <row r="14708" spans="7:16" x14ac:dyDescent="0.25">
      <c r="G14708" s="27" t="str">
        <f t="shared" si="229"/>
        <v>2021/2022Central Asia &amp; Eastern EuropeWater &amp; WastewaterAll UsesProject-level market rate debtAll DestinationsPublicBilateral DFI</v>
      </c>
      <c r="H14708" s="27" t="s">
        <v>291</v>
      </c>
      <c r="I14708" s="27" t="s">
        <v>313</v>
      </c>
      <c r="J14708" s="27" t="s">
        <v>300</v>
      </c>
      <c r="K14708" s="27" t="s">
        <v>346</v>
      </c>
      <c r="L14708" s="27" t="s">
        <v>335</v>
      </c>
      <c r="M14708" s="27" t="s">
        <v>338</v>
      </c>
      <c r="N14708" s="27" t="s">
        <v>309</v>
      </c>
      <c r="O14708" s="27" t="s">
        <v>31</v>
      </c>
      <c r="P14708" s="27">
        <v>110.375</v>
      </c>
    </row>
    <row r="14709" spans="7:16" x14ac:dyDescent="0.25">
      <c r="G14709" s="27" t="str">
        <f t="shared" si="229"/>
        <v>2021/2022Central Asia &amp; Eastern EuropeWater &amp; WastewaterAll UsesProject-level market rate debtAll DestinationsPublicMultilateral DFI</v>
      </c>
      <c r="H14709" s="27" t="s">
        <v>291</v>
      </c>
      <c r="I14709" s="27" t="s">
        <v>313</v>
      </c>
      <c r="J14709" s="27" t="s">
        <v>300</v>
      </c>
      <c r="K14709" s="27" t="s">
        <v>346</v>
      </c>
      <c r="L14709" s="27" t="s">
        <v>335</v>
      </c>
      <c r="M14709" s="27" t="s">
        <v>338</v>
      </c>
      <c r="N14709" s="27" t="s">
        <v>309</v>
      </c>
      <c r="O14709" s="27" t="s">
        <v>30</v>
      </c>
      <c r="P14709" s="27">
        <v>194.85340200100001</v>
      </c>
    </row>
    <row r="14710" spans="7:16" x14ac:dyDescent="0.25">
      <c r="G14710" s="27" t="str">
        <f t="shared" si="229"/>
        <v>2021/2022Central Asia &amp; Eastern EuropeWater &amp; WastewaterAll UsesProject-level market rate debtDomesticPublicMultilateral DFI</v>
      </c>
      <c r="H14710" s="27" t="s">
        <v>291</v>
      </c>
      <c r="I14710" s="27" t="s">
        <v>313</v>
      </c>
      <c r="J14710" s="27" t="s">
        <v>300</v>
      </c>
      <c r="K14710" s="27" t="s">
        <v>346</v>
      </c>
      <c r="L14710" s="27" t="s">
        <v>335</v>
      </c>
      <c r="M14710" s="27" t="s">
        <v>323</v>
      </c>
      <c r="N14710" s="27" t="s">
        <v>309</v>
      </c>
      <c r="O14710" s="27" t="s">
        <v>30</v>
      </c>
      <c r="P14710" s="27">
        <v>1.3911008010000001</v>
      </c>
    </row>
    <row r="14711" spans="7:16" x14ac:dyDescent="0.25">
      <c r="G14711" s="27" t="str">
        <f t="shared" si="229"/>
        <v>2021/2022Central Asia &amp; Eastern EuropeWater &amp; WastewaterAll UsesProject-level market rate debtInternationalPrivateUnknown</v>
      </c>
      <c r="H14711" s="27" t="s">
        <v>291</v>
      </c>
      <c r="I14711" s="27" t="s">
        <v>313</v>
      </c>
      <c r="J14711" s="27" t="s">
        <v>300</v>
      </c>
      <c r="K14711" s="27" t="s">
        <v>346</v>
      </c>
      <c r="L14711" s="27" t="s">
        <v>335</v>
      </c>
      <c r="M14711" s="27" t="s">
        <v>324</v>
      </c>
      <c r="N14711" s="27" t="s">
        <v>306</v>
      </c>
      <c r="O14711" s="27" t="s">
        <v>301</v>
      </c>
      <c r="P14711" s="27">
        <v>0</v>
      </c>
    </row>
    <row r="14712" spans="7:16" x14ac:dyDescent="0.25">
      <c r="G14712" s="27" t="str">
        <f t="shared" si="229"/>
        <v>2021/2022Central Asia &amp; Eastern EuropeWater &amp; WastewaterAll UsesProject-level market rate debtInternationalPublicBilateral DFI</v>
      </c>
      <c r="H14712" s="27" t="s">
        <v>291</v>
      </c>
      <c r="I14712" s="27" t="s">
        <v>313</v>
      </c>
      <c r="J14712" s="27" t="s">
        <v>300</v>
      </c>
      <c r="K14712" s="27" t="s">
        <v>346</v>
      </c>
      <c r="L14712" s="27" t="s">
        <v>335</v>
      </c>
      <c r="M14712" s="27" t="s">
        <v>324</v>
      </c>
      <c r="N14712" s="27" t="s">
        <v>309</v>
      </c>
      <c r="O14712" s="27" t="s">
        <v>31</v>
      </c>
      <c r="P14712" s="27">
        <v>110.375</v>
      </c>
    </row>
    <row r="14713" spans="7:16" x14ac:dyDescent="0.25">
      <c r="G14713" s="27" t="str">
        <f t="shared" si="229"/>
        <v>2021/2022Central Asia &amp; Eastern EuropeWater &amp; WastewaterAll UsesProject-level market rate debtInternationalPublicMultilateral DFI</v>
      </c>
      <c r="H14713" s="27" t="s">
        <v>291</v>
      </c>
      <c r="I14713" s="27" t="s">
        <v>313</v>
      </c>
      <c r="J14713" s="27" t="s">
        <v>300</v>
      </c>
      <c r="K14713" s="27" t="s">
        <v>346</v>
      </c>
      <c r="L14713" s="27" t="s">
        <v>335</v>
      </c>
      <c r="M14713" s="27" t="s">
        <v>324</v>
      </c>
      <c r="N14713" s="27" t="s">
        <v>309</v>
      </c>
      <c r="O14713" s="27" t="s">
        <v>30</v>
      </c>
      <c r="P14713" s="27">
        <v>193.46230120000001</v>
      </c>
    </row>
    <row r="14714" spans="7:16" x14ac:dyDescent="0.25">
      <c r="G14714" s="27" t="str">
        <f t="shared" si="229"/>
        <v>2021/2022Central Asia &amp; Eastern EuropeWater &amp; WastewaterAll UsesUnknownAll DestinationsPublicMultilateral DFI</v>
      </c>
      <c r="H14714" s="27" t="s">
        <v>291</v>
      </c>
      <c r="I14714" s="27" t="s">
        <v>313</v>
      </c>
      <c r="J14714" s="27" t="s">
        <v>300</v>
      </c>
      <c r="K14714" s="27" t="s">
        <v>346</v>
      </c>
      <c r="L14714" s="27" t="s">
        <v>301</v>
      </c>
      <c r="M14714" s="27" t="s">
        <v>338</v>
      </c>
      <c r="N14714" s="27" t="s">
        <v>309</v>
      </c>
      <c r="O14714" s="27" t="s">
        <v>30</v>
      </c>
      <c r="P14714" s="27">
        <v>40.171281332</v>
      </c>
    </row>
    <row r="14715" spans="7:16" x14ac:dyDescent="0.25">
      <c r="G14715" s="27" t="str">
        <f t="shared" si="229"/>
        <v>2021/2022Central Asia &amp; Eastern EuropeWater &amp; WastewaterAll UsesUnknownDomesticPublicMultilateral DFI</v>
      </c>
      <c r="H14715" s="27" t="s">
        <v>291</v>
      </c>
      <c r="I14715" s="27" t="s">
        <v>313</v>
      </c>
      <c r="J14715" s="27" t="s">
        <v>300</v>
      </c>
      <c r="K14715" s="27" t="s">
        <v>346</v>
      </c>
      <c r="L14715" s="27" t="s">
        <v>301</v>
      </c>
      <c r="M14715" s="27" t="s">
        <v>323</v>
      </c>
      <c r="N14715" s="27" t="s">
        <v>309</v>
      </c>
      <c r="O14715" s="27" t="s">
        <v>30</v>
      </c>
      <c r="P14715" s="27">
        <v>8.5509520000000006E-3</v>
      </c>
    </row>
    <row r="14716" spans="7:16" x14ac:dyDescent="0.25">
      <c r="G14716" s="27" t="str">
        <f t="shared" si="229"/>
        <v>2021/2022Central Asia &amp; Eastern EuropeWater &amp; WastewaterAll UsesUnknownInternationalPublicMultilateral DFI</v>
      </c>
      <c r="H14716" s="27" t="s">
        <v>291</v>
      </c>
      <c r="I14716" s="27" t="s">
        <v>313</v>
      </c>
      <c r="J14716" s="27" t="s">
        <v>300</v>
      </c>
      <c r="K14716" s="27" t="s">
        <v>346</v>
      </c>
      <c r="L14716" s="27" t="s">
        <v>301</v>
      </c>
      <c r="M14716" s="27" t="s">
        <v>324</v>
      </c>
      <c r="N14716" s="27" t="s">
        <v>309</v>
      </c>
      <c r="O14716" s="27" t="s">
        <v>30</v>
      </c>
      <c r="P14716" s="27">
        <v>40.162730379999999</v>
      </c>
    </row>
    <row r="14717" spans="7:16" x14ac:dyDescent="0.25">
      <c r="G14717" s="27" t="str">
        <f t="shared" si="229"/>
        <v>2021/2022Central Asia &amp; Eastern EuropeWater &amp; WastewaterMitigationAll InstrumentsAll DestinationsPublicGovernment</v>
      </c>
      <c r="H14717" s="27" t="s">
        <v>291</v>
      </c>
      <c r="I14717" s="27" t="s">
        <v>313</v>
      </c>
      <c r="J14717" s="27" t="s">
        <v>300</v>
      </c>
      <c r="K14717" s="27" t="s">
        <v>303</v>
      </c>
      <c r="L14717" s="27" t="s">
        <v>345</v>
      </c>
      <c r="M14717" s="27" t="s">
        <v>338</v>
      </c>
      <c r="N14717" s="27" t="s">
        <v>309</v>
      </c>
      <c r="O14717" s="27" t="s">
        <v>28</v>
      </c>
      <c r="P14717" s="27">
        <v>9.7762701019999998</v>
      </c>
    </row>
    <row r="14718" spans="7:16" x14ac:dyDescent="0.25">
      <c r="G14718" s="27" t="str">
        <f t="shared" si="229"/>
        <v>2021/2022Central Asia &amp; Eastern EuropeWater &amp; WastewaterMitigationAll InstrumentsAll DestinationsPublicMultilateral DFI</v>
      </c>
      <c r="H14718" s="27" t="s">
        <v>291</v>
      </c>
      <c r="I14718" s="27" t="s">
        <v>313</v>
      </c>
      <c r="J14718" s="27" t="s">
        <v>300</v>
      </c>
      <c r="K14718" s="27" t="s">
        <v>303</v>
      </c>
      <c r="L14718" s="27" t="s">
        <v>345</v>
      </c>
      <c r="M14718" s="27" t="s">
        <v>338</v>
      </c>
      <c r="N14718" s="27" t="s">
        <v>309</v>
      </c>
      <c r="O14718" s="27" t="s">
        <v>30</v>
      </c>
      <c r="P14718" s="27">
        <v>65.886571735000004</v>
      </c>
    </row>
    <row r="14719" spans="7:16" x14ac:dyDescent="0.25">
      <c r="G14719" s="27" t="str">
        <f t="shared" si="229"/>
        <v>2021/2022Central Asia &amp; Eastern EuropeWater &amp; WastewaterMitigationAll InstrumentsDomesticPublicMultilateral DFI</v>
      </c>
      <c r="H14719" s="27" t="s">
        <v>291</v>
      </c>
      <c r="I14719" s="27" t="s">
        <v>313</v>
      </c>
      <c r="J14719" s="27" t="s">
        <v>300</v>
      </c>
      <c r="K14719" s="27" t="s">
        <v>303</v>
      </c>
      <c r="L14719" s="27" t="s">
        <v>345</v>
      </c>
      <c r="M14719" s="27" t="s">
        <v>323</v>
      </c>
      <c r="N14719" s="27" t="s">
        <v>309</v>
      </c>
      <c r="O14719" s="27" t="s">
        <v>30</v>
      </c>
      <c r="P14719" s="27">
        <v>0.66656732500000004</v>
      </c>
    </row>
    <row r="14720" spans="7:16" x14ac:dyDescent="0.25">
      <c r="G14720" s="27" t="str">
        <f t="shared" si="229"/>
        <v>2021/2022Central Asia &amp; Eastern EuropeWater &amp; WastewaterMitigationAll InstrumentsInternationalPublicGovernment</v>
      </c>
      <c r="H14720" s="27" t="s">
        <v>291</v>
      </c>
      <c r="I14720" s="27" t="s">
        <v>313</v>
      </c>
      <c r="J14720" s="27" t="s">
        <v>300</v>
      </c>
      <c r="K14720" s="27" t="s">
        <v>303</v>
      </c>
      <c r="L14720" s="27" t="s">
        <v>345</v>
      </c>
      <c r="M14720" s="27" t="s">
        <v>324</v>
      </c>
      <c r="N14720" s="27" t="s">
        <v>309</v>
      </c>
      <c r="O14720" s="27" t="s">
        <v>28</v>
      </c>
      <c r="P14720" s="27">
        <v>9.7762701019999998</v>
      </c>
    </row>
    <row r="14721" spans="7:16" x14ac:dyDescent="0.25">
      <c r="G14721" s="27" t="str">
        <f t="shared" si="229"/>
        <v>2021/2022Central Asia &amp; Eastern EuropeWater &amp; WastewaterMitigationAll InstrumentsInternationalPublicMultilateral DFI</v>
      </c>
      <c r="H14721" s="27" t="s">
        <v>291</v>
      </c>
      <c r="I14721" s="27" t="s">
        <v>313</v>
      </c>
      <c r="J14721" s="27" t="s">
        <v>300</v>
      </c>
      <c r="K14721" s="27" t="s">
        <v>303</v>
      </c>
      <c r="L14721" s="27" t="s">
        <v>345</v>
      </c>
      <c r="M14721" s="27" t="s">
        <v>324</v>
      </c>
      <c r="N14721" s="27" t="s">
        <v>309</v>
      </c>
      <c r="O14721" s="27" t="s">
        <v>30</v>
      </c>
      <c r="P14721" s="27">
        <v>65.220004410000001</v>
      </c>
    </row>
    <row r="14722" spans="7:16" x14ac:dyDescent="0.25">
      <c r="G14722" s="27" t="str">
        <f t="shared" si="229"/>
        <v>2021/2022Central Asia &amp; Eastern EuropeWater &amp; WastewaterMitigationGrantAll DestinationsPublicGovernment</v>
      </c>
      <c r="H14722" s="27" t="s">
        <v>291</v>
      </c>
      <c r="I14722" s="27" t="s">
        <v>313</v>
      </c>
      <c r="J14722" s="27" t="s">
        <v>300</v>
      </c>
      <c r="K14722" s="27" t="s">
        <v>303</v>
      </c>
      <c r="L14722" s="27" t="s">
        <v>332</v>
      </c>
      <c r="M14722" s="27" t="s">
        <v>338</v>
      </c>
      <c r="N14722" s="27" t="s">
        <v>309</v>
      </c>
      <c r="O14722" s="27" t="s">
        <v>28</v>
      </c>
      <c r="P14722" s="27">
        <v>9.7762701019999998</v>
      </c>
    </row>
    <row r="14723" spans="7:16" x14ac:dyDescent="0.25">
      <c r="G14723" s="27" t="str">
        <f t="shared" ref="G14723:G14786" si="230">+_xlfn.CONCAT(H14723:O14723)</f>
        <v>2021/2022Central Asia &amp; Eastern EuropeWater &amp; WastewaterMitigationGrantAll DestinationsPublicMultilateral DFI</v>
      </c>
      <c r="H14723" s="27" t="s">
        <v>291</v>
      </c>
      <c r="I14723" s="27" t="s">
        <v>313</v>
      </c>
      <c r="J14723" s="27" t="s">
        <v>300</v>
      </c>
      <c r="K14723" s="27" t="s">
        <v>303</v>
      </c>
      <c r="L14723" s="27" t="s">
        <v>332</v>
      </c>
      <c r="M14723" s="27" t="s">
        <v>338</v>
      </c>
      <c r="N14723" s="27" t="s">
        <v>309</v>
      </c>
      <c r="O14723" s="27" t="s">
        <v>30</v>
      </c>
      <c r="P14723" s="27">
        <v>0</v>
      </c>
    </row>
    <row r="14724" spans="7:16" x14ac:dyDescent="0.25">
      <c r="G14724" s="27" t="str">
        <f t="shared" si="230"/>
        <v>2021/2022Central Asia &amp; Eastern EuropeWater &amp; WastewaterMitigationGrantDomesticPublicMultilateral DFI</v>
      </c>
      <c r="H14724" s="27" t="s">
        <v>291</v>
      </c>
      <c r="I14724" s="27" t="s">
        <v>313</v>
      </c>
      <c r="J14724" s="27" t="s">
        <v>300</v>
      </c>
      <c r="K14724" s="27" t="s">
        <v>303</v>
      </c>
      <c r="L14724" s="27" t="s">
        <v>332</v>
      </c>
      <c r="M14724" s="27" t="s">
        <v>323</v>
      </c>
      <c r="N14724" s="27" t="s">
        <v>309</v>
      </c>
      <c r="O14724" s="27" t="s">
        <v>30</v>
      </c>
      <c r="P14724" s="27">
        <v>0</v>
      </c>
    </row>
    <row r="14725" spans="7:16" x14ac:dyDescent="0.25">
      <c r="G14725" s="27" t="str">
        <f t="shared" si="230"/>
        <v>2021/2022Central Asia &amp; Eastern EuropeWater &amp; WastewaterMitigationGrantInternationalPublicGovernment</v>
      </c>
      <c r="H14725" s="27" t="s">
        <v>291</v>
      </c>
      <c r="I14725" s="27" t="s">
        <v>313</v>
      </c>
      <c r="J14725" s="27" t="s">
        <v>300</v>
      </c>
      <c r="K14725" s="27" t="s">
        <v>303</v>
      </c>
      <c r="L14725" s="27" t="s">
        <v>332</v>
      </c>
      <c r="M14725" s="27" t="s">
        <v>324</v>
      </c>
      <c r="N14725" s="27" t="s">
        <v>309</v>
      </c>
      <c r="O14725" s="27" t="s">
        <v>28</v>
      </c>
      <c r="P14725" s="27">
        <v>9.7762701019999998</v>
      </c>
    </row>
    <row r="14726" spans="7:16" x14ac:dyDescent="0.25">
      <c r="G14726" s="27" t="str">
        <f t="shared" si="230"/>
        <v>2021/2022Central Asia &amp; Eastern EuropeWater &amp; WastewaterMitigationGrantInternationalPublicMultilateral DFI</v>
      </c>
      <c r="H14726" s="27" t="s">
        <v>291</v>
      </c>
      <c r="I14726" s="27" t="s">
        <v>313</v>
      </c>
      <c r="J14726" s="27" t="s">
        <v>300</v>
      </c>
      <c r="K14726" s="27" t="s">
        <v>303</v>
      </c>
      <c r="L14726" s="27" t="s">
        <v>332</v>
      </c>
      <c r="M14726" s="27" t="s">
        <v>324</v>
      </c>
      <c r="N14726" s="27" t="s">
        <v>309</v>
      </c>
      <c r="O14726" s="27" t="s">
        <v>30</v>
      </c>
      <c r="P14726" s="27">
        <v>0</v>
      </c>
    </row>
    <row r="14727" spans="7:16" x14ac:dyDescent="0.25">
      <c r="G14727" s="27" t="str">
        <f t="shared" si="230"/>
        <v>2021/2022Central Asia &amp; Eastern EuropeWater &amp; WastewaterMitigationLow-cost project debtAll DestinationsPublicMultilateral DFI</v>
      </c>
      <c r="H14727" s="27" t="s">
        <v>291</v>
      </c>
      <c r="I14727" s="27" t="s">
        <v>313</v>
      </c>
      <c r="J14727" s="27" t="s">
        <v>300</v>
      </c>
      <c r="K14727" s="27" t="s">
        <v>303</v>
      </c>
      <c r="L14727" s="27" t="s">
        <v>336</v>
      </c>
      <c r="M14727" s="27" t="s">
        <v>338</v>
      </c>
      <c r="N14727" s="27" t="s">
        <v>309</v>
      </c>
      <c r="O14727" s="27" t="s">
        <v>30</v>
      </c>
      <c r="P14727" s="27">
        <v>0</v>
      </c>
    </row>
    <row r="14728" spans="7:16" x14ac:dyDescent="0.25">
      <c r="G14728" s="27" t="str">
        <f t="shared" si="230"/>
        <v>2021/2022Central Asia &amp; Eastern EuropeWater &amp; WastewaterMitigationLow-cost project debtInternationalPublicMultilateral DFI</v>
      </c>
      <c r="H14728" s="27" t="s">
        <v>291</v>
      </c>
      <c r="I14728" s="27" t="s">
        <v>313</v>
      </c>
      <c r="J14728" s="27" t="s">
        <v>300</v>
      </c>
      <c r="K14728" s="27" t="s">
        <v>303</v>
      </c>
      <c r="L14728" s="27" t="s">
        <v>336</v>
      </c>
      <c r="M14728" s="27" t="s">
        <v>324</v>
      </c>
      <c r="N14728" s="27" t="s">
        <v>309</v>
      </c>
      <c r="O14728" s="27" t="s">
        <v>30</v>
      </c>
      <c r="P14728" s="27">
        <v>0</v>
      </c>
    </row>
    <row r="14729" spans="7:16" x14ac:dyDescent="0.25">
      <c r="G14729" s="27" t="str">
        <f t="shared" si="230"/>
        <v>2021/2022Central Asia &amp; Eastern EuropeWater &amp; WastewaterMitigationProject-level market rate debtAll DestinationsPublicMultilateral DFI</v>
      </c>
      <c r="H14729" s="27" t="s">
        <v>291</v>
      </c>
      <c r="I14729" s="27" t="s">
        <v>313</v>
      </c>
      <c r="J14729" s="27" t="s">
        <v>300</v>
      </c>
      <c r="K14729" s="27" t="s">
        <v>303</v>
      </c>
      <c r="L14729" s="27" t="s">
        <v>335</v>
      </c>
      <c r="M14729" s="27" t="s">
        <v>338</v>
      </c>
      <c r="N14729" s="27" t="s">
        <v>309</v>
      </c>
      <c r="O14729" s="27" t="s">
        <v>30</v>
      </c>
      <c r="P14729" s="27">
        <v>65.886571735000004</v>
      </c>
    </row>
    <row r="14730" spans="7:16" x14ac:dyDescent="0.25">
      <c r="G14730" s="27" t="str">
        <f t="shared" si="230"/>
        <v>2021/2022Central Asia &amp; Eastern EuropeWater &amp; WastewaterMitigationProject-level market rate debtDomesticPublicMultilateral DFI</v>
      </c>
      <c r="H14730" s="27" t="s">
        <v>291</v>
      </c>
      <c r="I14730" s="27" t="s">
        <v>313</v>
      </c>
      <c r="J14730" s="27" t="s">
        <v>300</v>
      </c>
      <c r="K14730" s="27" t="s">
        <v>303</v>
      </c>
      <c r="L14730" s="27" t="s">
        <v>335</v>
      </c>
      <c r="M14730" s="27" t="s">
        <v>323</v>
      </c>
      <c r="N14730" s="27" t="s">
        <v>309</v>
      </c>
      <c r="O14730" s="27" t="s">
        <v>30</v>
      </c>
      <c r="P14730" s="27">
        <v>0.66656732500000004</v>
      </c>
    </row>
    <row r="14731" spans="7:16" x14ac:dyDescent="0.25">
      <c r="G14731" s="27" t="str">
        <f t="shared" si="230"/>
        <v>2021/2022Central Asia &amp; Eastern EuropeWater &amp; WastewaterMitigationProject-level market rate debtInternationalPublicMultilateral DFI</v>
      </c>
      <c r="H14731" s="27" t="s">
        <v>291</v>
      </c>
      <c r="I14731" s="27" t="s">
        <v>313</v>
      </c>
      <c r="J14731" s="27" t="s">
        <v>300</v>
      </c>
      <c r="K14731" s="27" t="s">
        <v>303</v>
      </c>
      <c r="L14731" s="27" t="s">
        <v>335</v>
      </c>
      <c r="M14731" s="27" t="s">
        <v>324</v>
      </c>
      <c r="N14731" s="27" t="s">
        <v>309</v>
      </c>
      <c r="O14731" s="27" t="s">
        <v>30</v>
      </c>
      <c r="P14731" s="27">
        <v>65.220004410000001</v>
      </c>
    </row>
    <row r="14732" spans="7:16" x14ac:dyDescent="0.25">
      <c r="G14732" s="27" t="str">
        <f t="shared" si="230"/>
        <v>2021/2022Central Asia &amp; Eastern EuropeWater &amp; WastewaterMultiple ObjectivesAll InstrumentsAll DestinationsPublicBilateral DFI</v>
      </c>
      <c r="H14732" s="27" t="s">
        <v>291</v>
      </c>
      <c r="I14732" s="27" t="s">
        <v>313</v>
      </c>
      <c r="J14732" s="27" t="s">
        <v>300</v>
      </c>
      <c r="K14732" s="27" t="s">
        <v>304</v>
      </c>
      <c r="L14732" s="27" t="s">
        <v>345</v>
      </c>
      <c r="M14732" s="27" t="s">
        <v>338</v>
      </c>
      <c r="N14732" s="27" t="s">
        <v>309</v>
      </c>
      <c r="O14732" s="27" t="s">
        <v>31</v>
      </c>
      <c r="P14732" s="27">
        <v>80.45</v>
      </c>
    </row>
    <row r="14733" spans="7:16" x14ac:dyDescent="0.25">
      <c r="G14733" s="27" t="str">
        <f t="shared" si="230"/>
        <v>2021/2022Central Asia &amp; Eastern EuropeWater &amp; WastewaterMultiple ObjectivesAll InstrumentsAll DestinationsPublicGovernment</v>
      </c>
      <c r="H14733" s="27" t="s">
        <v>291</v>
      </c>
      <c r="I14733" s="27" t="s">
        <v>313</v>
      </c>
      <c r="J14733" s="27" t="s">
        <v>300</v>
      </c>
      <c r="K14733" s="27" t="s">
        <v>304</v>
      </c>
      <c r="L14733" s="27" t="s">
        <v>345</v>
      </c>
      <c r="M14733" s="27" t="s">
        <v>338</v>
      </c>
      <c r="N14733" s="27" t="s">
        <v>309</v>
      </c>
      <c r="O14733" s="27" t="s">
        <v>28</v>
      </c>
      <c r="P14733" s="27">
        <v>0.68294595499999999</v>
      </c>
    </row>
    <row r="14734" spans="7:16" x14ac:dyDescent="0.25">
      <c r="G14734" s="27" t="str">
        <f t="shared" si="230"/>
        <v>2021/2022Central Asia &amp; Eastern EuropeWater &amp; WastewaterMultiple ObjectivesAll InstrumentsAll DestinationsPublicMultilateral DFI</v>
      </c>
      <c r="H14734" s="27" t="s">
        <v>291</v>
      </c>
      <c r="I14734" s="27" t="s">
        <v>313</v>
      </c>
      <c r="J14734" s="27" t="s">
        <v>300</v>
      </c>
      <c r="K14734" s="27" t="s">
        <v>304</v>
      </c>
      <c r="L14734" s="27" t="s">
        <v>345</v>
      </c>
      <c r="M14734" s="27" t="s">
        <v>338</v>
      </c>
      <c r="N14734" s="27" t="s">
        <v>309</v>
      </c>
      <c r="O14734" s="27" t="s">
        <v>30</v>
      </c>
      <c r="P14734" s="27">
        <v>119.25495197199901</v>
      </c>
    </row>
    <row r="14735" spans="7:16" x14ac:dyDescent="0.25">
      <c r="G14735" s="27" t="str">
        <f t="shared" si="230"/>
        <v>2021/2022Central Asia &amp; Eastern EuropeWater &amp; WastewaterMultiple ObjectivesAll InstrumentsDomesticPublicMultilateral DFI</v>
      </c>
      <c r="H14735" s="27" t="s">
        <v>291</v>
      </c>
      <c r="I14735" s="27" t="s">
        <v>313</v>
      </c>
      <c r="J14735" s="27" t="s">
        <v>300</v>
      </c>
      <c r="K14735" s="27" t="s">
        <v>304</v>
      </c>
      <c r="L14735" s="27" t="s">
        <v>345</v>
      </c>
      <c r="M14735" s="27" t="s">
        <v>323</v>
      </c>
      <c r="N14735" s="27" t="s">
        <v>309</v>
      </c>
      <c r="O14735" s="27" t="s">
        <v>30</v>
      </c>
      <c r="P14735" s="27">
        <v>0.26170041300000002</v>
      </c>
    </row>
    <row r="14736" spans="7:16" x14ac:dyDescent="0.25">
      <c r="G14736" s="27" t="str">
        <f t="shared" si="230"/>
        <v>2021/2022Central Asia &amp; Eastern EuropeWater &amp; WastewaterMultiple ObjectivesAll InstrumentsInternationalPublicBilateral DFI</v>
      </c>
      <c r="H14736" s="27" t="s">
        <v>291</v>
      </c>
      <c r="I14736" s="27" t="s">
        <v>313</v>
      </c>
      <c r="J14736" s="27" t="s">
        <v>300</v>
      </c>
      <c r="K14736" s="27" t="s">
        <v>304</v>
      </c>
      <c r="L14736" s="27" t="s">
        <v>345</v>
      </c>
      <c r="M14736" s="27" t="s">
        <v>324</v>
      </c>
      <c r="N14736" s="27" t="s">
        <v>309</v>
      </c>
      <c r="O14736" s="27" t="s">
        <v>31</v>
      </c>
      <c r="P14736" s="27">
        <v>80.45</v>
      </c>
    </row>
    <row r="14737" spans="7:16" x14ac:dyDescent="0.25">
      <c r="G14737" s="27" t="str">
        <f t="shared" si="230"/>
        <v>2021/2022Central Asia &amp; Eastern EuropeWater &amp; WastewaterMultiple ObjectivesAll InstrumentsInternationalPublicGovernment</v>
      </c>
      <c r="H14737" s="27" t="s">
        <v>291</v>
      </c>
      <c r="I14737" s="27" t="s">
        <v>313</v>
      </c>
      <c r="J14737" s="27" t="s">
        <v>300</v>
      </c>
      <c r="K14737" s="27" t="s">
        <v>304</v>
      </c>
      <c r="L14737" s="27" t="s">
        <v>345</v>
      </c>
      <c r="M14737" s="27" t="s">
        <v>324</v>
      </c>
      <c r="N14737" s="27" t="s">
        <v>309</v>
      </c>
      <c r="O14737" s="27" t="s">
        <v>28</v>
      </c>
      <c r="P14737" s="27">
        <v>0.68294595499999999</v>
      </c>
    </row>
    <row r="14738" spans="7:16" x14ac:dyDescent="0.25">
      <c r="G14738" s="27" t="str">
        <f t="shared" si="230"/>
        <v>2021/2022Central Asia &amp; Eastern EuropeWater &amp; WastewaterMultiple ObjectivesAll InstrumentsInternationalPublicMultilateral DFI</v>
      </c>
      <c r="H14738" s="27" t="s">
        <v>291</v>
      </c>
      <c r="I14738" s="27" t="s">
        <v>313</v>
      </c>
      <c r="J14738" s="27" t="s">
        <v>300</v>
      </c>
      <c r="K14738" s="27" t="s">
        <v>304</v>
      </c>
      <c r="L14738" s="27" t="s">
        <v>345</v>
      </c>
      <c r="M14738" s="27" t="s">
        <v>324</v>
      </c>
      <c r="N14738" s="27" t="s">
        <v>309</v>
      </c>
      <c r="O14738" s="27" t="s">
        <v>30</v>
      </c>
      <c r="P14738" s="27">
        <v>118.99325155899901</v>
      </c>
    </row>
    <row r="14739" spans="7:16" x14ac:dyDescent="0.25">
      <c r="G14739" s="27" t="str">
        <f t="shared" si="230"/>
        <v>2021/2022Central Asia &amp; Eastern EuropeWater &amp; WastewaterMultiple ObjectivesGrantAll DestinationsPublicGovernment</v>
      </c>
      <c r="H14739" s="27" t="s">
        <v>291</v>
      </c>
      <c r="I14739" s="27" t="s">
        <v>313</v>
      </c>
      <c r="J14739" s="27" t="s">
        <v>300</v>
      </c>
      <c r="K14739" s="27" t="s">
        <v>304</v>
      </c>
      <c r="L14739" s="27" t="s">
        <v>332</v>
      </c>
      <c r="M14739" s="27" t="s">
        <v>338</v>
      </c>
      <c r="N14739" s="27" t="s">
        <v>309</v>
      </c>
      <c r="O14739" s="27" t="s">
        <v>28</v>
      </c>
      <c r="P14739" s="27">
        <v>0.68294595499999999</v>
      </c>
    </row>
    <row r="14740" spans="7:16" x14ac:dyDescent="0.25">
      <c r="G14740" s="27" t="str">
        <f t="shared" si="230"/>
        <v>2021/2022Central Asia &amp; Eastern EuropeWater &amp; WastewaterMultiple ObjectivesGrantAll DestinationsPublicMultilateral DFI</v>
      </c>
      <c r="H14740" s="27" t="s">
        <v>291</v>
      </c>
      <c r="I14740" s="27" t="s">
        <v>313</v>
      </c>
      <c r="J14740" s="27" t="s">
        <v>300</v>
      </c>
      <c r="K14740" s="27" t="s">
        <v>304</v>
      </c>
      <c r="L14740" s="27" t="s">
        <v>332</v>
      </c>
      <c r="M14740" s="27" t="s">
        <v>338</v>
      </c>
      <c r="N14740" s="27" t="s">
        <v>309</v>
      </c>
      <c r="O14740" s="27" t="s">
        <v>30</v>
      </c>
      <c r="P14740" s="27">
        <v>7.9687625959999897</v>
      </c>
    </row>
    <row r="14741" spans="7:16" x14ac:dyDescent="0.25">
      <c r="G14741" s="27" t="str">
        <f t="shared" si="230"/>
        <v>2021/2022Central Asia &amp; Eastern EuropeWater &amp; WastewaterMultiple ObjectivesGrantDomesticPublicMultilateral DFI</v>
      </c>
      <c r="H14741" s="27" t="s">
        <v>291</v>
      </c>
      <c r="I14741" s="27" t="s">
        <v>313</v>
      </c>
      <c r="J14741" s="27" t="s">
        <v>300</v>
      </c>
      <c r="K14741" s="27" t="s">
        <v>304</v>
      </c>
      <c r="L14741" s="27" t="s">
        <v>332</v>
      </c>
      <c r="M14741" s="27" t="s">
        <v>323</v>
      </c>
      <c r="N14741" s="27" t="s">
        <v>309</v>
      </c>
      <c r="O14741" s="27" t="s">
        <v>30</v>
      </c>
      <c r="P14741" s="27">
        <v>1.0094347E-2</v>
      </c>
    </row>
    <row r="14742" spans="7:16" x14ac:dyDescent="0.25">
      <c r="G14742" s="27" t="str">
        <f t="shared" si="230"/>
        <v>2021/2022Central Asia &amp; Eastern EuropeWater &amp; WastewaterMultiple ObjectivesGrantInternationalPublicGovernment</v>
      </c>
      <c r="H14742" s="27" t="s">
        <v>291</v>
      </c>
      <c r="I14742" s="27" t="s">
        <v>313</v>
      </c>
      <c r="J14742" s="27" t="s">
        <v>300</v>
      </c>
      <c r="K14742" s="27" t="s">
        <v>304</v>
      </c>
      <c r="L14742" s="27" t="s">
        <v>332</v>
      </c>
      <c r="M14742" s="27" t="s">
        <v>324</v>
      </c>
      <c r="N14742" s="27" t="s">
        <v>309</v>
      </c>
      <c r="O14742" s="27" t="s">
        <v>28</v>
      </c>
      <c r="P14742" s="27">
        <v>0.68294595499999999</v>
      </c>
    </row>
    <row r="14743" spans="7:16" x14ac:dyDescent="0.25">
      <c r="G14743" s="27" t="str">
        <f t="shared" si="230"/>
        <v>2021/2022Central Asia &amp; Eastern EuropeWater &amp; WastewaterMultiple ObjectivesGrantInternationalPublicMultilateral DFI</v>
      </c>
      <c r="H14743" s="27" t="s">
        <v>291</v>
      </c>
      <c r="I14743" s="27" t="s">
        <v>313</v>
      </c>
      <c r="J14743" s="27" t="s">
        <v>300</v>
      </c>
      <c r="K14743" s="27" t="s">
        <v>304</v>
      </c>
      <c r="L14743" s="27" t="s">
        <v>332</v>
      </c>
      <c r="M14743" s="27" t="s">
        <v>324</v>
      </c>
      <c r="N14743" s="27" t="s">
        <v>309</v>
      </c>
      <c r="O14743" s="27" t="s">
        <v>30</v>
      </c>
      <c r="P14743" s="27">
        <v>7.9586682489999996</v>
      </c>
    </row>
    <row r="14744" spans="7:16" x14ac:dyDescent="0.25">
      <c r="G14744" s="27" t="str">
        <f t="shared" si="230"/>
        <v>2021/2022Central Asia &amp; Eastern EuropeWater &amp; WastewaterMultiple ObjectivesProject-level market rate debtAll DestinationsPublicBilateral DFI</v>
      </c>
      <c r="H14744" s="27" t="s">
        <v>291</v>
      </c>
      <c r="I14744" s="27" t="s">
        <v>313</v>
      </c>
      <c r="J14744" s="27" t="s">
        <v>300</v>
      </c>
      <c r="K14744" s="27" t="s">
        <v>304</v>
      </c>
      <c r="L14744" s="27" t="s">
        <v>335</v>
      </c>
      <c r="M14744" s="27" t="s">
        <v>338</v>
      </c>
      <c r="N14744" s="27" t="s">
        <v>309</v>
      </c>
      <c r="O14744" s="27" t="s">
        <v>31</v>
      </c>
      <c r="P14744" s="27">
        <v>80.45</v>
      </c>
    </row>
    <row r="14745" spans="7:16" x14ac:dyDescent="0.25">
      <c r="G14745" s="27" t="str">
        <f t="shared" si="230"/>
        <v>2021/2022Central Asia &amp; Eastern EuropeWater &amp; WastewaterMultiple ObjectivesProject-level market rate debtAll DestinationsPublicMultilateral DFI</v>
      </c>
      <c r="H14745" s="27" t="s">
        <v>291</v>
      </c>
      <c r="I14745" s="27" t="s">
        <v>313</v>
      </c>
      <c r="J14745" s="27" t="s">
        <v>300</v>
      </c>
      <c r="K14745" s="27" t="s">
        <v>304</v>
      </c>
      <c r="L14745" s="27" t="s">
        <v>335</v>
      </c>
      <c r="M14745" s="27" t="s">
        <v>338</v>
      </c>
      <c r="N14745" s="27" t="s">
        <v>309</v>
      </c>
      <c r="O14745" s="27" t="s">
        <v>30</v>
      </c>
      <c r="P14745" s="27">
        <v>87.790047928999996</v>
      </c>
    </row>
    <row r="14746" spans="7:16" x14ac:dyDescent="0.25">
      <c r="G14746" s="27" t="str">
        <f t="shared" si="230"/>
        <v>2021/2022Central Asia &amp; Eastern EuropeWater &amp; WastewaterMultiple ObjectivesProject-level market rate debtDomesticPublicMultilateral DFI</v>
      </c>
      <c r="H14746" s="27" t="s">
        <v>291</v>
      </c>
      <c r="I14746" s="27" t="s">
        <v>313</v>
      </c>
      <c r="J14746" s="27" t="s">
        <v>300</v>
      </c>
      <c r="K14746" s="27" t="s">
        <v>304</v>
      </c>
      <c r="L14746" s="27" t="s">
        <v>335</v>
      </c>
      <c r="M14746" s="27" t="s">
        <v>323</v>
      </c>
      <c r="N14746" s="27" t="s">
        <v>309</v>
      </c>
      <c r="O14746" s="27" t="s">
        <v>30</v>
      </c>
      <c r="P14746" s="27">
        <v>0.246236819</v>
      </c>
    </row>
    <row r="14747" spans="7:16" x14ac:dyDescent="0.25">
      <c r="G14747" s="27" t="str">
        <f t="shared" si="230"/>
        <v>2021/2022Central Asia &amp; Eastern EuropeWater &amp; WastewaterMultiple ObjectivesProject-level market rate debtInternationalPublicBilateral DFI</v>
      </c>
      <c r="H14747" s="27" t="s">
        <v>291</v>
      </c>
      <c r="I14747" s="27" t="s">
        <v>313</v>
      </c>
      <c r="J14747" s="27" t="s">
        <v>300</v>
      </c>
      <c r="K14747" s="27" t="s">
        <v>304</v>
      </c>
      <c r="L14747" s="27" t="s">
        <v>335</v>
      </c>
      <c r="M14747" s="27" t="s">
        <v>324</v>
      </c>
      <c r="N14747" s="27" t="s">
        <v>309</v>
      </c>
      <c r="O14747" s="27" t="s">
        <v>31</v>
      </c>
      <c r="P14747" s="27">
        <v>80.45</v>
      </c>
    </row>
    <row r="14748" spans="7:16" x14ac:dyDescent="0.25">
      <c r="G14748" s="27" t="str">
        <f t="shared" si="230"/>
        <v>2021/2022Central Asia &amp; Eastern EuropeWater &amp; WastewaterMultiple ObjectivesProject-level market rate debtInternationalPublicMultilateral DFI</v>
      </c>
      <c r="H14748" s="27" t="s">
        <v>291</v>
      </c>
      <c r="I14748" s="27" t="s">
        <v>313</v>
      </c>
      <c r="J14748" s="27" t="s">
        <v>300</v>
      </c>
      <c r="K14748" s="27" t="s">
        <v>304</v>
      </c>
      <c r="L14748" s="27" t="s">
        <v>335</v>
      </c>
      <c r="M14748" s="27" t="s">
        <v>324</v>
      </c>
      <c r="N14748" s="27" t="s">
        <v>309</v>
      </c>
      <c r="O14748" s="27" t="s">
        <v>30</v>
      </c>
      <c r="P14748" s="27">
        <v>87.543811109999993</v>
      </c>
    </row>
    <row r="14749" spans="7:16" x14ac:dyDescent="0.25">
      <c r="G14749" s="27" t="str">
        <f t="shared" si="230"/>
        <v>2021/2022Central Asia &amp; Eastern EuropeWater &amp; WastewaterMultiple ObjectivesUnknownAll DestinationsPublicMultilateral DFI</v>
      </c>
      <c r="H14749" s="27" t="s">
        <v>291</v>
      </c>
      <c r="I14749" s="27" t="s">
        <v>313</v>
      </c>
      <c r="J14749" s="27" t="s">
        <v>300</v>
      </c>
      <c r="K14749" s="27" t="s">
        <v>304</v>
      </c>
      <c r="L14749" s="27" t="s">
        <v>301</v>
      </c>
      <c r="M14749" s="27" t="s">
        <v>338</v>
      </c>
      <c r="N14749" s="27" t="s">
        <v>309</v>
      </c>
      <c r="O14749" s="27" t="s">
        <v>30</v>
      </c>
      <c r="P14749" s="27">
        <v>23.496141446999999</v>
      </c>
    </row>
    <row r="14750" spans="7:16" x14ac:dyDescent="0.25">
      <c r="G14750" s="27" t="str">
        <f t="shared" si="230"/>
        <v>2021/2022Central Asia &amp; Eastern EuropeWater &amp; WastewaterMultiple ObjectivesUnknownDomesticPublicMultilateral DFI</v>
      </c>
      <c r="H14750" s="27" t="s">
        <v>291</v>
      </c>
      <c r="I14750" s="27" t="s">
        <v>313</v>
      </c>
      <c r="J14750" s="27" t="s">
        <v>300</v>
      </c>
      <c r="K14750" s="27" t="s">
        <v>304</v>
      </c>
      <c r="L14750" s="27" t="s">
        <v>301</v>
      </c>
      <c r="M14750" s="27" t="s">
        <v>323</v>
      </c>
      <c r="N14750" s="27" t="s">
        <v>309</v>
      </c>
      <c r="O14750" s="27" t="s">
        <v>30</v>
      </c>
      <c r="P14750" s="27">
        <v>5.3692469999999997E-3</v>
      </c>
    </row>
    <row r="14751" spans="7:16" x14ac:dyDescent="0.25">
      <c r="G14751" s="27" t="str">
        <f t="shared" si="230"/>
        <v>2021/2022Central Asia &amp; Eastern EuropeWater &amp; WastewaterMultiple ObjectivesUnknownInternationalPublicMultilateral DFI</v>
      </c>
      <c r="H14751" s="27" t="s">
        <v>291</v>
      </c>
      <c r="I14751" s="27" t="s">
        <v>313</v>
      </c>
      <c r="J14751" s="27" t="s">
        <v>300</v>
      </c>
      <c r="K14751" s="27" t="s">
        <v>304</v>
      </c>
      <c r="L14751" s="27" t="s">
        <v>301</v>
      </c>
      <c r="M14751" s="27" t="s">
        <v>324</v>
      </c>
      <c r="N14751" s="27" t="s">
        <v>309</v>
      </c>
      <c r="O14751" s="27" t="s">
        <v>30</v>
      </c>
      <c r="P14751" s="27">
        <v>23.490772199999999</v>
      </c>
    </row>
    <row r="14752" spans="7:16" x14ac:dyDescent="0.25">
      <c r="G14752" s="27" t="str">
        <f t="shared" si="230"/>
        <v>2021/2022East Asia &amp; PacificAgriculture Forestry Other land uses and FisheriesAdaptationAll InstrumentsAll DestinationsPrivateInstitutional Investors</v>
      </c>
      <c r="H14752" s="27" t="s">
        <v>291</v>
      </c>
      <c r="I14752" s="27" t="s">
        <v>314</v>
      </c>
      <c r="J14752" s="27" t="s">
        <v>292</v>
      </c>
      <c r="K14752" s="27" t="s">
        <v>302</v>
      </c>
      <c r="L14752" s="27" t="s">
        <v>345</v>
      </c>
      <c r="M14752" s="27" t="s">
        <v>338</v>
      </c>
      <c r="N14752" s="27" t="s">
        <v>306</v>
      </c>
      <c r="O14752" s="27" t="s">
        <v>27</v>
      </c>
      <c r="P14752" s="27">
        <v>9.9820000000000006E-2</v>
      </c>
    </row>
    <row r="14753" spans="7:16" x14ac:dyDescent="0.25">
      <c r="G14753" s="27" t="str">
        <f t="shared" si="230"/>
        <v>2021/2022East Asia &amp; PacificAgriculture Forestry Other land uses and FisheriesAdaptationAll InstrumentsAll DestinationsPublicBilateral DFI</v>
      </c>
      <c r="H14753" s="27" t="s">
        <v>291</v>
      </c>
      <c r="I14753" s="27" t="s">
        <v>314</v>
      </c>
      <c r="J14753" s="27" t="s">
        <v>292</v>
      </c>
      <c r="K14753" s="27" t="s">
        <v>302</v>
      </c>
      <c r="L14753" s="27" t="s">
        <v>345</v>
      </c>
      <c r="M14753" s="27" t="s">
        <v>338</v>
      </c>
      <c r="N14753" s="27" t="s">
        <v>309</v>
      </c>
      <c r="O14753" s="27" t="s">
        <v>31</v>
      </c>
      <c r="P14753" s="27">
        <v>0</v>
      </c>
    </row>
    <row r="14754" spans="7:16" x14ac:dyDescent="0.25">
      <c r="G14754" s="27" t="str">
        <f t="shared" si="230"/>
        <v>2021/2022East Asia &amp; PacificAgriculture Forestry Other land uses and FisheriesAdaptationAll InstrumentsAll DestinationsPublicGovernment</v>
      </c>
      <c r="H14754" s="27" t="s">
        <v>291</v>
      </c>
      <c r="I14754" s="27" t="s">
        <v>314</v>
      </c>
      <c r="J14754" s="27" t="s">
        <v>292</v>
      </c>
      <c r="K14754" s="27" t="s">
        <v>302</v>
      </c>
      <c r="L14754" s="27" t="s">
        <v>345</v>
      </c>
      <c r="M14754" s="27" t="s">
        <v>338</v>
      </c>
      <c r="N14754" s="27" t="s">
        <v>309</v>
      </c>
      <c r="O14754" s="27" t="s">
        <v>28</v>
      </c>
      <c r="P14754" s="27">
        <v>5.9445844179999998</v>
      </c>
    </row>
    <row r="14755" spans="7:16" x14ac:dyDescent="0.25">
      <c r="G14755" s="27" t="str">
        <f t="shared" si="230"/>
        <v>2021/2022East Asia &amp; PacificAgriculture Forestry Other land uses and FisheriesAdaptationAll InstrumentsAll DestinationsPublicMultilateral Climate Funds</v>
      </c>
      <c r="H14755" s="27" t="s">
        <v>291</v>
      </c>
      <c r="I14755" s="27" t="s">
        <v>314</v>
      </c>
      <c r="J14755" s="27" t="s">
        <v>292</v>
      </c>
      <c r="K14755" s="27" t="s">
        <v>302</v>
      </c>
      <c r="L14755" s="27" t="s">
        <v>345</v>
      </c>
      <c r="M14755" s="27" t="s">
        <v>338</v>
      </c>
      <c r="N14755" s="27" t="s">
        <v>309</v>
      </c>
      <c r="O14755" s="27" t="s">
        <v>29</v>
      </c>
      <c r="P14755" s="27">
        <v>0</v>
      </c>
    </row>
    <row r="14756" spans="7:16" x14ac:dyDescent="0.25">
      <c r="G14756" s="27" t="str">
        <f t="shared" si="230"/>
        <v>2021/2022East Asia &amp; PacificAgriculture Forestry Other land uses and FisheriesAdaptationAll InstrumentsAll DestinationsPublicMultilateral DFI</v>
      </c>
      <c r="H14756" s="27" t="s">
        <v>291</v>
      </c>
      <c r="I14756" s="27" t="s">
        <v>314</v>
      </c>
      <c r="J14756" s="27" t="s">
        <v>292</v>
      </c>
      <c r="K14756" s="27" t="s">
        <v>302</v>
      </c>
      <c r="L14756" s="27" t="s">
        <v>345</v>
      </c>
      <c r="M14756" s="27" t="s">
        <v>338</v>
      </c>
      <c r="N14756" s="27" t="s">
        <v>309</v>
      </c>
      <c r="O14756" s="27" t="s">
        <v>30</v>
      </c>
      <c r="P14756" s="27">
        <v>0</v>
      </c>
    </row>
    <row r="14757" spans="7:16" x14ac:dyDescent="0.25">
      <c r="G14757" s="27" t="str">
        <f t="shared" si="230"/>
        <v>2021/2022East Asia &amp; PacificAgriculture Forestry Other land uses and FisheriesAdaptationAll InstrumentsDomesticPublicMultilateral DFI</v>
      </c>
      <c r="H14757" s="27" t="s">
        <v>291</v>
      </c>
      <c r="I14757" s="27" t="s">
        <v>314</v>
      </c>
      <c r="J14757" s="27" t="s">
        <v>292</v>
      </c>
      <c r="K14757" s="27" t="s">
        <v>302</v>
      </c>
      <c r="L14757" s="27" t="s">
        <v>345</v>
      </c>
      <c r="M14757" s="27" t="s">
        <v>323</v>
      </c>
      <c r="N14757" s="27" t="s">
        <v>309</v>
      </c>
      <c r="O14757" s="27" t="s">
        <v>30</v>
      </c>
      <c r="P14757" s="27">
        <v>0</v>
      </c>
    </row>
    <row r="14758" spans="7:16" x14ac:dyDescent="0.25">
      <c r="G14758" s="27" t="str">
        <f t="shared" si="230"/>
        <v>2021/2022East Asia &amp; PacificAgriculture Forestry Other land uses and FisheriesAdaptationAll InstrumentsInternationalPrivateInstitutional Investors</v>
      </c>
      <c r="H14758" s="27" t="s">
        <v>291</v>
      </c>
      <c r="I14758" s="27" t="s">
        <v>314</v>
      </c>
      <c r="J14758" s="27" t="s">
        <v>292</v>
      </c>
      <c r="K14758" s="27" t="s">
        <v>302</v>
      </c>
      <c r="L14758" s="27" t="s">
        <v>345</v>
      </c>
      <c r="M14758" s="27" t="s">
        <v>324</v>
      </c>
      <c r="N14758" s="27" t="s">
        <v>306</v>
      </c>
      <c r="O14758" s="27" t="s">
        <v>27</v>
      </c>
      <c r="P14758" s="27">
        <v>9.9820000000000006E-2</v>
      </c>
    </row>
    <row r="14759" spans="7:16" x14ac:dyDescent="0.25">
      <c r="G14759" s="27" t="str">
        <f t="shared" si="230"/>
        <v>2021/2022East Asia &amp; PacificAgriculture Forestry Other land uses and FisheriesAdaptationAll InstrumentsInternationalPublicBilateral DFI</v>
      </c>
      <c r="H14759" s="27" t="s">
        <v>291</v>
      </c>
      <c r="I14759" s="27" t="s">
        <v>314</v>
      </c>
      <c r="J14759" s="27" t="s">
        <v>292</v>
      </c>
      <c r="K14759" s="27" t="s">
        <v>302</v>
      </c>
      <c r="L14759" s="27" t="s">
        <v>345</v>
      </c>
      <c r="M14759" s="27" t="s">
        <v>324</v>
      </c>
      <c r="N14759" s="27" t="s">
        <v>309</v>
      </c>
      <c r="O14759" s="27" t="s">
        <v>31</v>
      </c>
      <c r="P14759" s="27">
        <v>0</v>
      </c>
    </row>
    <row r="14760" spans="7:16" x14ac:dyDescent="0.25">
      <c r="G14760" s="27" t="str">
        <f t="shared" si="230"/>
        <v>2021/2022East Asia &amp; PacificAgriculture Forestry Other land uses and FisheriesAdaptationAll InstrumentsInternationalPublicGovernment</v>
      </c>
      <c r="H14760" s="27" t="s">
        <v>291</v>
      </c>
      <c r="I14760" s="27" t="s">
        <v>314</v>
      </c>
      <c r="J14760" s="27" t="s">
        <v>292</v>
      </c>
      <c r="K14760" s="27" t="s">
        <v>302</v>
      </c>
      <c r="L14760" s="27" t="s">
        <v>345</v>
      </c>
      <c r="M14760" s="27" t="s">
        <v>324</v>
      </c>
      <c r="N14760" s="27" t="s">
        <v>309</v>
      </c>
      <c r="O14760" s="27" t="s">
        <v>28</v>
      </c>
      <c r="P14760" s="27">
        <v>5.9445844179999998</v>
      </c>
    </row>
    <row r="14761" spans="7:16" x14ac:dyDescent="0.25">
      <c r="G14761" s="27" t="str">
        <f t="shared" si="230"/>
        <v>2021/2022East Asia &amp; PacificAgriculture Forestry Other land uses and FisheriesAdaptationAll InstrumentsInternationalPublicMultilateral Climate Funds</v>
      </c>
      <c r="H14761" s="27" t="s">
        <v>291</v>
      </c>
      <c r="I14761" s="27" t="s">
        <v>314</v>
      </c>
      <c r="J14761" s="27" t="s">
        <v>292</v>
      </c>
      <c r="K14761" s="27" t="s">
        <v>302</v>
      </c>
      <c r="L14761" s="27" t="s">
        <v>345</v>
      </c>
      <c r="M14761" s="27" t="s">
        <v>324</v>
      </c>
      <c r="N14761" s="27" t="s">
        <v>309</v>
      </c>
      <c r="O14761" s="27" t="s">
        <v>29</v>
      </c>
      <c r="P14761" s="27">
        <v>0</v>
      </c>
    </row>
    <row r="14762" spans="7:16" x14ac:dyDescent="0.25">
      <c r="G14762" s="27" t="str">
        <f t="shared" si="230"/>
        <v>2021/2022East Asia &amp; PacificAgriculture Forestry Other land uses and FisheriesAdaptationAll InstrumentsInternationalPublicMultilateral DFI</v>
      </c>
      <c r="H14762" s="27" t="s">
        <v>291</v>
      </c>
      <c r="I14762" s="27" t="s">
        <v>314</v>
      </c>
      <c r="J14762" s="27" t="s">
        <v>292</v>
      </c>
      <c r="K14762" s="27" t="s">
        <v>302</v>
      </c>
      <c r="L14762" s="27" t="s">
        <v>345</v>
      </c>
      <c r="M14762" s="27" t="s">
        <v>324</v>
      </c>
      <c r="N14762" s="27" t="s">
        <v>309</v>
      </c>
      <c r="O14762" s="27" t="s">
        <v>30</v>
      </c>
      <c r="P14762" s="27">
        <v>0</v>
      </c>
    </row>
    <row r="14763" spans="7:16" x14ac:dyDescent="0.25">
      <c r="G14763" s="27" t="str">
        <f t="shared" si="230"/>
        <v>2021/2022East Asia &amp; PacificAgriculture Forestry Other land uses and FisheriesAdaptationGrantAll DestinationsPrivateInstitutional Investors</v>
      </c>
      <c r="H14763" s="27" t="s">
        <v>291</v>
      </c>
      <c r="I14763" s="27" t="s">
        <v>314</v>
      </c>
      <c r="J14763" s="27" t="s">
        <v>292</v>
      </c>
      <c r="K14763" s="27" t="s">
        <v>302</v>
      </c>
      <c r="L14763" s="27" t="s">
        <v>332</v>
      </c>
      <c r="M14763" s="27" t="s">
        <v>338</v>
      </c>
      <c r="N14763" s="27" t="s">
        <v>306</v>
      </c>
      <c r="O14763" s="27" t="s">
        <v>27</v>
      </c>
      <c r="P14763" s="27">
        <v>9.9820000000000006E-2</v>
      </c>
    </row>
    <row r="14764" spans="7:16" x14ac:dyDescent="0.25">
      <c r="G14764" s="27" t="str">
        <f t="shared" si="230"/>
        <v>2021/2022East Asia &amp; PacificAgriculture Forestry Other land uses and FisheriesAdaptationGrantAll DestinationsPublicBilateral DFI</v>
      </c>
      <c r="H14764" s="27" t="s">
        <v>291</v>
      </c>
      <c r="I14764" s="27" t="s">
        <v>314</v>
      </c>
      <c r="J14764" s="27" t="s">
        <v>292</v>
      </c>
      <c r="K14764" s="27" t="s">
        <v>302</v>
      </c>
      <c r="L14764" s="27" t="s">
        <v>332</v>
      </c>
      <c r="M14764" s="27" t="s">
        <v>338</v>
      </c>
      <c r="N14764" s="27" t="s">
        <v>309</v>
      </c>
      <c r="O14764" s="27" t="s">
        <v>31</v>
      </c>
      <c r="P14764" s="27">
        <v>0</v>
      </c>
    </row>
    <row r="14765" spans="7:16" x14ac:dyDescent="0.25">
      <c r="G14765" s="27" t="str">
        <f t="shared" si="230"/>
        <v>2021/2022East Asia &amp; PacificAgriculture Forestry Other land uses and FisheriesAdaptationGrantAll DestinationsPublicGovernment</v>
      </c>
      <c r="H14765" s="27" t="s">
        <v>291</v>
      </c>
      <c r="I14765" s="27" t="s">
        <v>314</v>
      </c>
      <c r="J14765" s="27" t="s">
        <v>292</v>
      </c>
      <c r="K14765" s="27" t="s">
        <v>302</v>
      </c>
      <c r="L14765" s="27" t="s">
        <v>332</v>
      </c>
      <c r="M14765" s="27" t="s">
        <v>338</v>
      </c>
      <c r="N14765" s="27" t="s">
        <v>309</v>
      </c>
      <c r="O14765" s="27" t="s">
        <v>28</v>
      </c>
      <c r="P14765" s="27">
        <v>5.9445844179999998</v>
      </c>
    </row>
    <row r="14766" spans="7:16" x14ac:dyDescent="0.25">
      <c r="G14766" s="27" t="str">
        <f t="shared" si="230"/>
        <v>2021/2022East Asia &amp; PacificAgriculture Forestry Other land uses and FisheriesAdaptationGrantAll DestinationsPublicMultilateral Climate Funds</v>
      </c>
      <c r="H14766" s="27" t="s">
        <v>291</v>
      </c>
      <c r="I14766" s="27" t="s">
        <v>314</v>
      </c>
      <c r="J14766" s="27" t="s">
        <v>292</v>
      </c>
      <c r="K14766" s="27" t="s">
        <v>302</v>
      </c>
      <c r="L14766" s="27" t="s">
        <v>332</v>
      </c>
      <c r="M14766" s="27" t="s">
        <v>338</v>
      </c>
      <c r="N14766" s="27" t="s">
        <v>309</v>
      </c>
      <c r="O14766" s="27" t="s">
        <v>29</v>
      </c>
      <c r="P14766" s="27">
        <v>0</v>
      </c>
    </row>
    <row r="14767" spans="7:16" x14ac:dyDescent="0.25">
      <c r="G14767" s="27" t="str">
        <f t="shared" si="230"/>
        <v>2021/2022East Asia &amp; PacificAgriculture Forestry Other land uses and FisheriesAdaptationGrantAll DestinationsPublicMultilateral DFI</v>
      </c>
      <c r="H14767" s="27" t="s">
        <v>291</v>
      </c>
      <c r="I14767" s="27" t="s">
        <v>314</v>
      </c>
      <c r="J14767" s="27" t="s">
        <v>292</v>
      </c>
      <c r="K14767" s="27" t="s">
        <v>302</v>
      </c>
      <c r="L14767" s="27" t="s">
        <v>332</v>
      </c>
      <c r="M14767" s="27" t="s">
        <v>338</v>
      </c>
      <c r="N14767" s="27" t="s">
        <v>309</v>
      </c>
      <c r="O14767" s="27" t="s">
        <v>30</v>
      </c>
      <c r="P14767" s="27">
        <v>0</v>
      </c>
    </row>
    <row r="14768" spans="7:16" x14ac:dyDescent="0.25">
      <c r="G14768" s="27" t="str">
        <f t="shared" si="230"/>
        <v>2021/2022East Asia &amp; PacificAgriculture Forestry Other land uses and FisheriesAdaptationGrantInternationalPrivateInstitutional Investors</v>
      </c>
      <c r="H14768" s="27" t="s">
        <v>291</v>
      </c>
      <c r="I14768" s="27" t="s">
        <v>314</v>
      </c>
      <c r="J14768" s="27" t="s">
        <v>292</v>
      </c>
      <c r="K14768" s="27" t="s">
        <v>302</v>
      </c>
      <c r="L14768" s="27" t="s">
        <v>332</v>
      </c>
      <c r="M14768" s="27" t="s">
        <v>324</v>
      </c>
      <c r="N14768" s="27" t="s">
        <v>306</v>
      </c>
      <c r="O14768" s="27" t="s">
        <v>27</v>
      </c>
      <c r="P14768" s="27">
        <v>9.9820000000000006E-2</v>
      </c>
    </row>
    <row r="14769" spans="7:16" x14ac:dyDescent="0.25">
      <c r="G14769" s="27" t="str">
        <f t="shared" si="230"/>
        <v>2021/2022East Asia &amp; PacificAgriculture Forestry Other land uses and FisheriesAdaptationGrantInternationalPublicBilateral DFI</v>
      </c>
      <c r="H14769" s="27" t="s">
        <v>291</v>
      </c>
      <c r="I14769" s="27" t="s">
        <v>314</v>
      </c>
      <c r="J14769" s="27" t="s">
        <v>292</v>
      </c>
      <c r="K14769" s="27" t="s">
        <v>302</v>
      </c>
      <c r="L14769" s="27" t="s">
        <v>332</v>
      </c>
      <c r="M14769" s="27" t="s">
        <v>324</v>
      </c>
      <c r="N14769" s="27" t="s">
        <v>309</v>
      </c>
      <c r="O14769" s="27" t="s">
        <v>31</v>
      </c>
      <c r="P14769" s="27">
        <v>0</v>
      </c>
    </row>
    <row r="14770" spans="7:16" x14ac:dyDescent="0.25">
      <c r="G14770" s="27" t="str">
        <f t="shared" si="230"/>
        <v>2021/2022East Asia &amp; PacificAgriculture Forestry Other land uses and FisheriesAdaptationGrantInternationalPublicGovernment</v>
      </c>
      <c r="H14770" s="27" t="s">
        <v>291</v>
      </c>
      <c r="I14770" s="27" t="s">
        <v>314</v>
      </c>
      <c r="J14770" s="27" t="s">
        <v>292</v>
      </c>
      <c r="K14770" s="27" t="s">
        <v>302</v>
      </c>
      <c r="L14770" s="27" t="s">
        <v>332</v>
      </c>
      <c r="M14770" s="27" t="s">
        <v>324</v>
      </c>
      <c r="N14770" s="27" t="s">
        <v>309</v>
      </c>
      <c r="O14770" s="27" t="s">
        <v>28</v>
      </c>
      <c r="P14770" s="27">
        <v>5.9445844179999998</v>
      </c>
    </row>
    <row r="14771" spans="7:16" x14ac:dyDescent="0.25">
      <c r="G14771" s="27" t="str">
        <f t="shared" si="230"/>
        <v>2021/2022East Asia &amp; PacificAgriculture Forestry Other land uses and FisheriesAdaptationGrantInternationalPublicMultilateral Climate Funds</v>
      </c>
      <c r="H14771" s="27" t="s">
        <v>291</v>
      </c>
      <c r="I14771" s="27" t="s">
        <v>314</v>
      </c>
      <c r="J14771" s="27" t="s">
        <v>292</v>
      </c>
      <c r="K14771" s="27" t="s">
        <v>302</v>
      </c>
      <c r="L14771" s="27" t="s">
        <v>332</v>
      </c>
      <c r="M14771" s="27" t="s">
        <v>324</v>
      </c>
      <c r="N14771" s="27" t="s">
        <v>309</v>
      </c>
      <c r="O14771" s="27" t="s">
        <v>29</v>
      </c>
      <c r="P14771" s="27">
        <v>0</v>
      </c>
    </row>
    <row r="14772" spans="7:16" x14ac:dyDescent="0.25">
      <c r="G14772" s="27" t="str">
        <f t="shared" si="230"/>
        <v>2021/2022East Asia &amp; PacificAgriculture Forestry Other land uses and FisheriesAdaptationGrantInternationalPublicMultilateral DFI</v>
      </c>
      <c r="H14772" s="27" t="s">
        <v>291</v>
      </c>
      <c r="I14772" s="27" t="s">
        <v>314</v>
      </c>
      <c r="J14772" s="27" t="s">
        <v>292</v>
      </c>
      <c r="K14772" s="27" t="s">
        <v>302</v>
      </c>
      <c r="L14772" s="27" t="s">
        <v>332</v>
      </c>
      <c r="M14772" s="27" t="s">
        <v>324</v>
      </c>
      <c r="N14772" s="27" t="s">
        <v>309</v>
      </c>
      <c r="O14772" s="27" t="s">
        <v>30</v>
      </c>
      <c r="P14772" s="27">
        <v>0</v>
      </c>
    </row>
    <row r="14773" spans="7:16" x14ac:dyDescent="0.25">
      <c r="G14773" s="27" t="str">
        <f t="shared" si="230"/>
        <v>2021/2022East Asia &amp; PacificAgriculture Forestry Other land uses and FisheriesAdaptationLow-cost project debtAll DestinationsPublicMultilateral DFI</v>
      </c>
      <c r="H14773" s="27" t="s">
        <v>291</v>
      </c>
      <c r="I14773" s="27" t="s">
        <v>314</v>
      </c>
      <c r="J14773" s="27" t="s">
        <v>292</v>
      </c>
      <c r="K14773" s="27" t="s">
        <v>302</v>
      </c>
      <c r="L14773" s="27" t="s">
        <v>336</v>
      </c>
      <c r="M14773" s="27" t="s">
        <v>338</v>
      </c>
      <c r="N14773" s="27" t="s">
        <v>309</v>
      </c>
      <c r="O14773" s="27" t="s">
        <v>30</v>
      </c>
      <c r="P14773" s="27">
        <v>0</v>
      </c>
    </row>
    <row r="14774" spans="7:16" x14ac:dyDescent="0.25">
      <c r="G14774" s="27" t="str">
        <f t="shared" si="230"/>
        <v>2021/2022East Asia &amp; PacificAgriculture Forestry Other land uses and FisheriesAdaptationLow-cost project debtDomesticPublicMultilateral DFI</v>
      </c>
      <c r="H14774" s="27" t="s">
        <v>291</v>
      </c>
      <c r="I14774" s="27" t="s">
        <v>314</v>
      </c>
      <c r="J14774" s="27" t="s">
        <v>292</v>
      </c>
      <c r="K14774" s="27" t="s">
        <v>302</v>
      </c>
      <c r="L14774" s="27" t="s">
        <v>336</v>
      </c>
      <c r="M14774" s="27" t="s">
        <v>323</v>
      </c>
      <c r="N14774" s="27" t="s">
        <v>309</v>
      </c>
      <c r="O14774" s="27" t="s">
        <v>30</v>
      </c>
      <c r="P14774" s="27">
        <v>0</v>
      </c>
    </row>
    <row r="14775" spans="7:16" x14ac:dyDescent="0.25">
      <c r="G14775" s="27" t="str">
        <f t="shared" si="230"/>
        <v>2021/2022East Asia &amp; PacificAgriculture Forestry Other land uses and FisheriesAdaptationLow-cost project debtInternationalPublicMultilateral DFI</v>
      </c>
      <c r="H14775" s="27" t="s">
        <v>291</v>
      </c>
      <c r="I14775" s="27" t="s">
        <v>314</v>
      </c>
      <c r="J14775" s="27" t="s">
        <v>292</v>
      </c>
      <c r="K14775" s="27" t="s">
        <v>302</v>
      </c>
      <c r="L14775" s="27" t="s">
        <v>336</v>
      </c>
      <c r="M14775" s="27" t="s">
        <v>324</v>
      </c>
      <c r="N14775" s="27" t="s">
        <v>309</v>
      </c>
      <c r="O14775" s="27" t="s">
        <v>30</v>
      </c>
      <c r="P14775" s="27">
        <v>0</v>
      </c>
    </row>
    <row r="14776" spans="7:16" x14ac:dyDescent="0.25">
      <c r="G14776" s="27" t="str">
        <f t="shared" si="230"/>
        <v>2021/2022East Asia &amp; PacificAgriculture Forestry Other land uses and FisheriesAdaptationProject-level market rate debtAll DestinationsPublicMultilateral DFI</v>
      </c>
      <c r="H14776" s="27" t="s">
        <v>291</v>
      </c>
      <c r="I14776" s="27" t="s">
        <v>314</v>
      </c>
      <c r="J14776" s="27" t="s">
        <v>292</v>
      </c>
      <c r="K14776" s="27" t="s">
        <v>302</v>
      </c>
      <c r="L14776" s="27" t="s">
        <v>335</v>
      </c>
      <c r="M14776" s="27" t="s">
        <v>338</v>
      </c>
      <c r="N14776" s="27" t="s">
        <v>309</v>
      </c>
      <c r="O14776" s="27" t="s">
        <v>30</v>
      </c>
      <c r="P14776" s="27">
        <v>0</v>
      </c>
    </row>
    <row r="14777" spans="7:16" x14ac:dyDescent="0.25">
      <c r="G14777" s="27" t="str">
        <f t="shared" si="230"/>
        <v>2021/2022East Asia &amp; PacificAgriculture Forestry Other land uses and FisheriesAdaptationProject-level market rate debtDomesticPublicMultilateral DFI</v>
      </c>
      <c r="H14777" s="27" t="s">
        <v>291</v>
      </c>
      <c r="I14777" s="27" t="s">
        <v>314</v>
      </c>
      <c r="J14777" s="27" t="s">
        <v>292</v>
      </c>
      <c r="K14777" s="27" t="s">
        <v>302</v>
      </c>
      <c r="L14777" s="27" t="s">
        <v>335</v>
      </c>
      <c r="M14777" s="27" t="s">
        <v>323</v>
      </c>
      <c r="N14777" s="27" t="s">
        <v>309</v>
      </c>
      <c r="O14777" s="27" t="s">
        <v>30</v>
      </c>
      <c r="P14777" s="27">
        <v>0</v>
      </c>
    </row>
    <row r="14778" spans="7:16" x14ac:dyDescent="0.25">
      <c r="G14778" s="27" t="str">
        <f t="shared" si="230"/>
        <v>2021/2022East Asia &amp; PacificAgriculture Forestry Other land uses and FisheriesAdaptationProject-level market rate debtInternationalPublicMultilateral DFI</v>
      </c>
      <c r="H14778" s="27" t="s">
        <v>291</v>
      </c>
      <c r="I14778" s="27" t="s">
        <v>314</v>
      </c>
      <c r="J14778" s="27" t="s">
        <v>292</v>
      </c>
      <c r="K14778" s="27" t="s">
        <v>302</v>
      </c>
      <c r="L14778" s="27" t="s">
        <v>335</v>
      </c>
      <c r="M14778" s="27" t="s">
        <v>324</v>
      </c>
      <c r="N14778" s="27" t="s">
        <v>309</v>
      </c>
      <c r="O14778" s="27" t="s">
        <v>30</v>
      </c>
      <c r="P14778" s="27">
        <v>0</v>
      </c>
    </row>
    <row r="14779" spans="7:16" x14ac:dyDescent="0.25">
      <c r="G14779" s="27" t="str">
        <f t="shared" si="230"/>
        <v>2021/2022East Asia &amp; PacificAgriculture Forestry Other land uses and FisheriesAll UsesAll InstrumentsAll DestinationsPrivateInstitutional Investors</v>
      </c>
      <c r="H14779" s="27" t="s">
        <v>291</v>
      </c>
      <c r="I14779" s="27" t="s">
        <v>314</v>
      </c>
      <c r="J14779" s="27" t="s">
        <v>292</v>
      </c>
      <c r="K14779" s="27" t="s">
        <v>346</v>
      </c>
      <c r="L14779" s="27" t="s">
        <v>345</v>
      </c>
      <c r="M14779" s="27" t="s">
        <v>338</v>
      </c>
      <c r="N14779" s="27" t="s">
        <v>306</v>
      </c>
      <c r="O14779" s="27" t="s">
        <v>27</v>
      </c>
      <c r="P14779" s="27">
        <v>0.29981999999999998</v>
      </c>
    </row>
    <row r="14780" spans="7:16" x14ac:dyDescent="0.25">
      <c r="G14780" s="27" t="str">
        <f t="shared" si="230"/>
        <v>2021/2022East Asia &amp; PacificAgriculture Forestry Other land uses and FisheriesAll UsesAll InstrumentsAll DestinationsPublicBilateral DFI</v>
      </c>
      <c r="H14780" s="27" t="s">
        <v>291</v>
      </c>
      <c r="I14780" s="27" t="s">
        <v>314</v>
      </c>
      <c r="J14780" s="27" t="s">
        <v>292</v>
      </c>
      <c r="K14780" s="27" t="s">
        <v>346</v>
      </c>
      <c r="L14780" s="27" t="s">
        <v>345</v>
      </c>
      <c r="M14780" s="27" t="s">
        <v>338</v>
      </c>
      <c r="N14780" s="27" t="s">
        <v>309</v>
      </c>
      <c r="O14780" s="27" t="s">
        <v>31</v>
      </c>
      <c r="P14780" s="27">
        <v>0</v>
      </c>
    </row>
    <row r="14781" spans="7:16" x14ac:dyDescent="0.25">
      <c r="G14781" s="27" t="str">
        <f t="shared" si="230"/>
        <v>2021/2022East Asia &amp; PacificAgriculture Forestry Other land uses and FisheriesAll UsesAll InstrumentsAll DestinationsPublicGovernment</v>
      </c>
      <c r="H14781" s="27" t="s">
        <v>291</v>
      </c>
      <c r="I14781" s="27" t="s">
        <v>314</v>
      </c>
      <c r="J14781" s="27" t="s">
        <v>292</v>
      </c>
      <c r="K14781" s="27" t="s">
        <v>346</v>
      </c>
      <c r="L14781" s="27" t="s">
        <v>345</v>
      </c>
      <c r="M14781" s="27" t="s">
        <v>338</v>
      </c>
      <c r="N14781" s="27" t="s">
        <v>309</v>
      </c>
      <c r="O14781" s="27" t="s">
        <v>28</v>
      </c>
      <c r="P14781" s="27">
        <v>8.1318588149999993</v>
      </c>
    </row>
    <row r="14782" spans="7:16" x14ac:dyDescent="0.25">
      <c r="G14782" s="27" t="str">
        <f t="shared" si="230"/>
        <v>2021/2022East Asia &amp; PacificAgriculture Forestry Other land uses and FisheriesAll UsesAll InstrumentsAll DestinationsPublicMultilateral Climate Funds</v>
      </c>
      <c r="H14782" s="27" t="s">
        <v>291</v>
      </c>
      <c r="I14782" s="27" t="s">
        <v>314</v>
      </c>
      <c r="J14782" s="27" t="s">
        <v>292</v>
      </c>
      <c r="K14782" s="27" t="s">
        <v>346</v>
      </c>
      <c r="L14782" s="27" t="s">
        <v>345</v>
      </c>
      <c r="M14782" s="27" t="s">
        <v>338</v>
      </c>
      <c r="N14782" s="27" t="s">
        <v>309</v>
      </c>
      <c r="O14782" s="27" t="s">
        <v>29</v>
      </c>
      <c r="P14782" s="27">
        <v>0</v>
      </c>
    </row>
    <row r="14783" spans="7:16" x14ac:dyDescent="0.25">
      <c r="G14783" s="27" t="str">
        <f t="shared" si="230"/>
        <v>2021/2022East Asia &amp; PacificAgriculture Forestry Other land uses and FisheriesAll UsesAll InstrumentsAll DestinationsPublicMultilateral DFI</v>
      </c>
      <c r="H14783" s="27" t="s">
        <v>291</v>
      </c>
      <c r="I14783" s="27" t="s">
        <v>314</v>
      </c>
      <c r="J14783" s="27" t="s">
        <v>292</v>
      </c>
      <c r="K14783" s="27" t="s">
        <v>346</v>
      </c>
      <c r="L14783" s="27" t="s">
        <v>345</v>
      </c>
      <c r="M14783" s="27" t="s">
        <v>338</v>
      </c>
      <c r="N14783" s="27" t="s">
        <v>309</v>
      </c>
      <c r="O14783" s="27" t="s">
        <v>30</v>
      </c>
      <c r="P14783" s="27">
        <v>0</v>
      </c>
    </row>
    <row r="14784" spans="7:16" x14ac:dyDescent="0.25">
      <c r="G14784" s="27" t="str">
        <f t="shared" si="230"/>
        <v>2021/2022East Asia &amp; PacificAgriculture Forestry Other land uses and FisheriesAll UsesAll InstrumentsDomesticPublicMultilateral DFI</v>
      </c>
      <c r="H14784" s="27" t="s">
        <v>291</v>
      </c>
      <c r="I14784" s="27" t="s">
        <v>314</v>
      </c>
      <c r="J14784" s="27" t="s">
        <v>292</v>
      </c>
      <c r="K14784" s="27" t="s">
        <v>346</v>
      </c>
      <c r="L14784" s="27" t="s">
        <v>345</v>
      </c>
      <c r="M14784" s="27" t="s">
        <v>323</v>
      </c>
      <c r="N14784" s="27" t="s">
        <v>309</v>
      </c>
      <c r="O14784" s="27" t="s">
        <v>30</v>
      </c>
      <c r="P14784" s="27">
        <v>0</v>
      </c>
    </row>
    <row r="14785" spans="7:16" x14ac:dyDescent="0.25">
      <c r="G14785" s="27" t="str">
        <f t="shared" si="230"/>
        <v>2021/2022East Asia &amp; PacificAgriculture Forestry Other land uses and FisheriesAll UsesAll InstrumentsInternationalPrivateInstitutional Investors</v>
      </c>
      <c r="H14785" s="27" t="s">
        <v>291</v>
      </c>
      <c r="I14785" s="27" t="s">
        <v>314</v>
      </c>
      <c r="J14785" s="27" t="s">
        <v>292</v>
      </c>
      <c r="K14785" s="27" t="s">
        <v>346</v>
      </c>
      <c r="L14785" s="27" t="s">
        <v>345</v>
      </c>
      <c r="M14785" s="27" t="s">
        <v>324</v>
      </c>
      <c r="N14785" s="27" t="s">
        <v>306</v>
      </c>
      <c r="O14785" s="27" t="s">
        <v>27</v>
      </c>
      <c r="P14785" s="27">
        <v>0.29981999999999998</v>
      </c>
    </row>
    <row r="14786" spans="7:16" x14ac:dyDescent="0.25">
      <c r="G14786" s="27" t="str">
        <f t="shared" si="230"/>
        <v>2021/2022East Asia &amp; PacificAgriculture Forestry Other land uses and FisheriesAll UsesAll InstrumentsInternationalPublicBilateral DFI</v>
      </c>
      <c r="H14786" s="27" t="s">
        <v>291</v>
      </c>
      <c r="I14786" s="27" t="s">
        <v>314</v>
      </c>
      <c r="J14786" s="27" t="s">
        <v>292</v>
      </c>
      <c r="K14786" s="27" t="s">
        <v>346</v>
      </c>
      <c r="L14786" s="27" t="s">
        <v>345</v>
      </c>
      <c r="M14786" s="27" t="s">
        <v>324</v>
      </c>
      <c r="N14786" s="27" t="s">
        <v>309</v>
      </c>
      <c r="O14786" s="27" t="s">
        <v>31</v>
      </c>
      <c r="P14786" s="27">
        <v>0</v>
      </c>
    </row>
    <row r="14787" spans="7:16" x14ac:dyDescent="0.25">
      <c r="G14787" s="27" t="str">
        <f t="shared" ref="G14787:G14850" si="231">+_xlfn.CONCAT(H14787:O14787)</f>
        <v>2021/2022East Asia &amp; PacificAgriculture Forestry Other land uses and FisheriesAll UsesAll InstrumentsInternationalPublicGovernment</v>
      </c>
      <c r="H14787" s="27" t="s">
        <v>291</v>
      </c>
      <c r="I14787" s="27" t="s">
        <v>314</v>
      </c>
      <c r="J14787" s="27" t="s">
        <v>292</v>
      </c>
      <c r="K14787" s="27" t="s">
        <v>346</v>
      </c>
      <c r="L14787" s="27" t="s">
        <v>345</v>
      </c>
      <c r="M14787" s="27" t="s">
        <v>324</v>
      </c>
      <c r="N14787" s="27" t="s">
        <v>309</v>
      </c>
      <c r="O14787" s="27" t="s">
        <v>28</v>
      </c>
      <c r="P14787" s="27">
        <v>8.1318588149999993</v>
      </c>
    </row>
    <row r="14788" spans="7:16" x14ac:dyDescent="0.25">
      <c r="G14788" s="27" t="str">
        <f t="shared" si="231"/>
        <v>2021/2022East Asia &amp; PacificAgriculture Forestry Other land uses and FisheriesAll UsesAll InstrumentsInternationalPublicMultilateral Climate Funds</v>
      </c>
      <c r="H14788" s="27" t="s">
        <v>291</v>
      </c>
      <c r="I14788" s="27" t="s">
        <v>314</v>
      </c>
      <c r="J14788" s="27" t="s">
        <v>292</v>
      </c>
      <c r="K14788" s="27" t="s">
        <v>346</v>
      </c>
      <c r="L14788" s="27" t="s">
        <v>345</v>
      </c>
      <c r="M14788" s="27" t="s">
        <v>324</v>
      </c>
      <c r="N14788" s="27" t="s">
        <v>309</v>
      </c>
      <c r="O14788" s="27" t="s">
        <v>29</v>
      </c>
      <c r="P14788" s="27">
        <v>0</v>
      </c>
    </row>
    <row r="14789" spans="7:16" x14ac:dyDescent="0.25">
      <c r="G14789" s="27" t="str">
        <f t="shared" si="231"/>
        <v>2021/2022East Asia &amp; PacificAgriculture Forestry Other land uses and FisheriesAll UsesAll InstrumentsInternationalPublicMultilateral DFI</v>
      </c>
      <c r="H14789" s="27" t="s">
        <v>291</v>
      </c>
      <c r="I14789" s="27" t="s">
        <v>314</v>
      </c>
      <c r="J14789" s="27" t="s">
        <v>292</v>
      </c>
      <c r="K14789" s="27" t="s">
        <v>346</v>
      </c>
      <c r="L14789" s="27" t="s">
        <v>345</v>
      </c>
      <c r="M14789" s="27" t="s">
        <v>324</v>
      </c>
      <c r="N14789" s="27" t="s">
        <v>309</v>
      </c>
      <c r="O14789" s="27" t="s">
        <v>30</v>
      </c>
      <c r="P14789" s="27">
        <v>0</v>
      </c>
    </row>
    <row r="14790" spans="7:16" x14ac:dyDescent="0.25">
      <c r="G14790" s="27" t="str">
        <f t="shared" si="231"/>
        <v>2021/2022East Asia &amp; PacificAgriculture Forestry Other land uses and FisheriesAll UsesGrantAll DestinationsPrivateInstitutional Investors</v>
      </c>
      <c r="H14790" s="27" t="s">
        <v>291</v>
      </c>
      <c r="I14790" s="27" t="s">
        <v>314</v>
      </c>
      <c r="J14790" s="27" t="s">
        <v>292</v>
      </c>
      <c r="K14790" s="27" t="s">
        <v>346</v>
      </c>
      <c r="L14790" s="27" t="s">
        <v>332</v>
      </c>
      <c r="M14790" s="27" t="s">
        <v>338</v>
      </c>
      <c r="N14790" s="27" t="s">
        <v>306</v>
      </c>
      <c r="O14790" s="27" t="s">
        <v>27</v>
      </c>
      <c r="P14790" s="27">
        <v>0.29981999999999998</v>
      </c>
    </row>
    <row r="14791" spans="7:16" x14ac:dyDescent="0.25">
      <c r="G14791" s="27" t="str">
        <f t="shared" si="231"/>
        <v>2021/2022East Asia &amp; PacificAgriculture Forestry Other land uses and FisheriesAll UsesGrantAll DestinationsPublicBilateral DFI</v>
      </c>
      <c r="H14791" s="27" t="s">
        <v>291</v>
      </c>
      <c r="I14791" s="27" t="s">
        <v>314</v>
      </c>
      <c r="J14791" s="27" t="s">
        <v>292</v>
      </c>
      <c r="K14791" s="27" t="s">
        <v>346</v>
      </c>
      <c r="L14791" s="27" t="s">
        <v>332</v>
      </c>
      <c r="M14791" s="27" t="s">
        <v>338</v>
      </c>
      <c r="N14791" s="27" t="s">
        <v>309</v>
      </c>
      <c r="O14791" s="27" t="s">
        <v>31</v>
      </c>
      <c r="P14791" s="27">
        <v>0</v>
      </c>
    </row>
    <row r="14792" spans="7:16" x14ac:dyDescent="0.25">
      <c r="G14792" s="27" t="str">
        <f t="shared" si="231"/>
        <v>2021/2022East Asia &amp; PacificAgriculture Forestry Other land uses and FisheriesAll UsesGrantAll DestinationsPublicGovernment</v>
      </c>
      <c r="H14792" s="27" t="s">
        <v>291</v>
      </c>
      <c r="I14792" s="27" t="s">
        <v>314</v>
      </c>
      <c r="J14792" s="27" t="s">
        <v>292</v>
      </c>
      <c r="K14792" s="27" t="s">
        <v>346</v>
      </c>
      <c r="L14792" s="27" t="s">
        <v>332</v>
      </c>
      <c r="M14792" s="27" t="s">
        <v>338</v>
      </c>
      <c r="N14792" s="27" t="s">
        <v>309</v>
      </c>
      <c r="O14792" s="27" t="s">
        <v>28</v>
      </c>
      <c r="P14792" s="27">
        <v>8.1318588149999993</v>
      </c>
    </row>
    <row r="14793" spans="7:16" x14ac:dyDescent="0.25">
      <c r="G14793" s="27" t="str">
        <f t="shared" si="231"/>
        <v>2021/2022East Asia &amp; PacificAgriculture Forestry Other land uses and FisheriesAll UsesGrantAll DestinationsPublicMultilateral Climate Funds</v>
      </c>
      <c r="H14793" s="27" t="s">
        <v>291</v>
      </c>
      <c r="I14793" s="27" t="s">
        <v>314</v>
      </c>
      <c r="J14793" s="27" t="s">
        <v>292</v>
      </c>
      <c r="K14793" s="27" t="s">
        <v>346</v>
      </c>
      <c r="L14793" s="27" t="s">
        <v>332</v>
      </c>
      <c r="M14793" s="27" t="s">
        <v>338</v>
      </c>
      <c r="N14793" s="27" t="s">
        <v>309</v>
      </c>
      <c r="O14793" s="27" t="s">
        <v>29</v>
      </c>
      <c r="P14793" s="27">
        <v>0</v>
      </c>
    </row>
    <row r="14794" spans="7:16" x14ac:dyDescent="0.25">
      <c r="G14794" s="27" t="str">
        <f t="shared" si="231"/>
        <v>2021/2022East Asia &amp; PacificAgriculture Forestry Other land uses and FisheriesAll UsesGrantAll DestinationsPublicMultilateral DFI</v>
      </c>
      <c r="H14794" s="27" t="s">
        <v>291</v>
      </c>
      <c r="I14794" s="27" t="s">
        <v>314</v>
      </c>
      <c r="J14794" s="27" t="s">
        <v>292</v>
      </c>
      <c r="K14794" s="27" t="s">
        <v>346</v>
      </c>
      <c r="L14794" s="27" t="s">
        <v>332</v>
      </c>
      <c r="M14794" s="27" t="s">
        <v>338</v>
      </c>
      <c r="N14794" s="27" t="s">
        <v>309</v>
      </c>
      <c r="O14794" s="27" t="s">
        <v>30</v>
      </c>
      <c r="P14794" s="27">
        <v>0</v>
      </c>
    </row>
    <row r="14795" spans="7:16" x14ac:dyDescent="0.25">
      <c r="G14795" s="27" t="str">
        <f t="shared" si="231"/>
        <v>2021/2022East Asia &amp; PacificAgriculture Forestry Other land uses and FisheriesAll UsesGrantInternationalPrivateInstitutional Investors</v>
      </c>
      <c r="H14795" s="27" t="s">
        <v>291</v>
      </c>
      <c r="I14795" s="27" t="s">
        <v>314</v>
      </c>
      <c r="J14795" s="27" t="s">
        <v>292</v>
      </c>
      <c r="K14795" s="27" t="s">
        <v>346</v>
      </c>
      <c r="L14795" s="27" t="s">
        <v>332</v>
      </c>
      <c r="M14795" s="27" t="s">
        <v>324</v>
      </c>
      <c r="N14795" s="27" t="s">
        <v>306</v>
      </c>
      <c r="O14795" s="27" t="s">
        <v>27</v>
      </c>
      <c r="P14795" s="27">
        <v>0.29981999999999998</v>
      </c>
    </row>
    <row r="14796" spans="7:16" x14ac:dyDescent="0.25">
      <c r="G14796" s="27" t="str">
        <f t="shared" si="231"/>
        <v>2021/2022East Asia &amp; PacificAgriculture Forestry Other land uses and FisheriesAll UsesGrantInternationalPublicBilateral DFI</v>
      </c>
      <c r="H14796" s="27" t="s">
        <v>291</v>
      </c>
      <c r="I14796" s="27" t="s">
        <v>314</v>
      </c>
      <c r="J14796" s="27" t="s">
        <v>292</v>
      </c>
      <c r="K14796" s="27" t="s">
        <v>346</v>
      </c>
      <c r="L14796" s="27" t="s">
        <v>332</v>
      </c>
      <c r="M14796" s="27" t="s">
        <v>324</v>
      </c>
      <c r="N14796" s="27" t="s">
        <v>309</v>
      </c>
      <c r="O14796" s="27" t="s">
        <v>31</v>
      </c>
      <c r="P14796" s="27">
        <v>0</v>
      </c>
    </row>
    <row r="14797" spans="7:16" x14ac:dyDescent="0.25">
      <c r="G14797" s="27" t="str">
        <f t="shared" si="231"/>
        <v>2021/2022East Asia &amp; PacificAgriculture Forestry Other land uses and FisheriesAll UsesGrantInternationalPublicGovernment</v>
      </c>
      <c r="H14797" s="27" t="s">
        <v>291</v>
      </c>
      <c r="I14797" s="27" t="s">
        <v>314</v>
      </c>
      <c r="J14797" s="27" t="s">
        <v>292</v>
      </c>
      <c r="K14797" s="27" t="s">
        <v>346</v>
      </c>
      <c r="L14797" s="27" t="s">
        <v>332</v>
      </c>
      <c r="M14797" s="27" t="s">
        <v>324</v>
      </c>
      <c r="N14797" s="27" t="s">
        <v>309</v>
      </c>
      <c r="O14797" s="27" t="s">
        <v>28</v>
      </c>
      <c r="P14797" s="27">
        <v>8.1318588149999993</v>
      </c>
    </row>
    <row r="14798" spans="7:16" x14ac:dyDescent="0.25">
      <c r="G14798" s="27" t="str">
        <f t="shared" si="231"/>
        <v>2021/2022East Asia &amp; PacificAgriculture Forestry Other land uses and FisheriesAll UsesGrantInternationalPublicMultilateral Climate Funds</v>
      </c>
      <c r="H14798" s="27" t="s">
        <v>291</v>
      </c>
      <c r="I14798" s="27" t="s">
        <v>314</v>
      </c>
      <c r="J14798" s="27" t="s">
        <v>292</v>
      </c>
      <c r="K14798" s="27" t="s">
        <v>346</v>
      </c>
      <c r="L14798" s="27" t="s">
        <v>332</v>
      </c>
      <c r="M14798" s="27" t="s">
        <v>324</v>
      </c>
      <c r="N14798" s="27" t="s">
        <v>309</v>
      </c>
      <c r="O14798" s="27" t="s">
        <v>29</v>
      </c>
      <c r="P14798" s="27">
        <v>0</v>
      </c>
    </row>
    <row r="14799" spans="7:16" x14ac:dyDescent="0.25">
      <c r="G14799" s="27" t="str">
        <f t="shared" si="231"/>
        <v>2021/2022East Asia &amp; PacificAgriculture Forestry Other land uses and FisheriesAll UsesGrantInternationalPublicMultilateral DFI</v>
      </c>
      <c r="H14799" s="27" t="s">
        <v>291</v>
      </c>
      <c r="I14799" s="27" t="s">
        <v>314</v>
      </c>
      <c r="J14799" s="27" t="s">
        <v>292</v>
      </c>
      <c r="K14799" s="27" t="s">
        <v>346</v>
      </c>
      <c r="L14799" s="27" t="s">
        <v>332</v>
      </c>
      <c r="M14799" s="27" t="s">
        <v>324</v>
      </c>
      <c r="N14799" s="27" t="s">
        <v>309</v>
      </c>
      <c r="O14799" s="27" t="s">
        <v>30</v>
      </c>
      <c r="P14799" s="27">
        <v>0</v>
      </c>
    </row>
    <row r="14800" spans="7:16" x14ac:dyDescent="0.25">
      <c r="G14800" s="27" t="str">
        <f t="shared" si="231"/>
        <v>2021/2022East Asia &amp; PacificAgriculture Forestry Other land uses and FisheriesAll UsesLow-cost project debtAll DestinationsPublicMultilateral Climate Funds</v>
      </c>
      <c r="H14800" s="27" t="s">
        <v>291</v>
      </c>
      <c r="I14800" s="27" t="s">
        <v>314</v>
      </c>
      <c r="J14800" s="27" t="s">
        <v>292</v>
      </c>
      <c r="K14800" s="27" t="s">
        <v>346</v>
      </c>
      <c r="L14800" s="27" t="s">
        <v>336</v>
      </c>
      <c r="M14800" s="27" t="s">
        <v>338</v>
      </c>
      <c r="N14800" s="27" t="s">
        <v>309</v>
      </c>
      <c r="O14800" s="27" t="s">
        <v>29</v>
      </c>
      <c r="P14800" s="27">
        <v>0</v>
      </c>
    </row>
    <row r="14801" spans="7:16" x14ac:dyDescent="0.25">
      <c r="G14801" s="27" t="str">
        <f t="shared" si="231"/>
        <v>2021/2022East Asia &amp; PacificAgriculture Forestry Other land uses and FisheriesAll UsesLow-cost project debtAll DestinationsPublicMultilateral DFI</v>
      </c>
      <c r="H14801" s="27" t="s">
        <v>291</v>
      </c>
      <c r="I14801" s="27" t="s">
        <v>314</v>
      </c>
      <c r="J14801" s="27" t="s">
        <v>292</v>
      </c>
      <c r="K14801" s="27" t="s">
        <v>346</v>
      </c>
      <c r="L14801" s="27" t="s">
        <v>336</v>
      </c>
      <c r="M14801" s="27" t="s">
        <v>338</v>
      </c>
      <c r="N14801" s="27" t="s">
        <v>309</v>
      </c>
      <c r="O14801" s="27" t="s">
        <v>30</v>
      </c>
      <c r="P14801" s="27">
        <v>0</v>
      </c>
    </row>
    <row r="14802" spans="7:16" x14ac:dyDescent="0.25">
      <c r="G14802" s="27" t="str">
        <f t="shared" si="231"/>
        <v>2021/2022East Asia &amp; PacificAgriculture Forestry Other land uses and FisheriesAll UsesLow-cost project debtDomesticPublicMultilateral DFI</v>
      </c>
      <c r="H14802" s="27" t="s">
        <v>291</v>
      </c>
      <c r="I14802" s="27" t="s">
        <v>314</v>
      </c>
      <c r="J14802" s="27" t="s">
        <v>292</v>
      </c>
      <c r="K14802" s="27" t="s">
        <v>346</v>
      </c>
      <c r="L14802" s="27" t="s">
        <v>336</v>
      </c>
      <c r="M14802" s="27" t="s">
        <v>323</v>
      </c>
      <c r="N14802" s="27" t="s">
        <v>309</v>
      </c>
      <c r="O14802" s="27" t="s">
        <v>30</v>
      </c>
      <c r="P14802" s="27">
        <v>0</v>
      </c>
    </row>
    <row r="14803" spans="7:16" x14ac:dyDescent="0.25">
      <c r="G14803" s="27" t="str">
        <f t="shared" si="231"/>
        <v>2021/2022East Asia &amp; PacificAgriculture Forestry Other land uses and FisheriesAll UsesLow-cost project debtInternationalPublicMultilateral Climate Funds</v>
      </c>
      <c r="H14803" s="27" t="s">
        <v>291</v>
      </c>
      <c r="I14803" s="27" t="s">
        <v>314</v>
      </c>
      <c r="J14803" s="27" t="s">
        <v>292</v>
      </c>
      <c r="K14803" s="27" t="s">
        <v>346</v>
      </c>
      <c r="L14803" s="27" t="s">
        <v>336</v>
      </c>
      <c r="M14803" s="27" t="s">
        <v>324</v>
      </c>
      <c r="N14803" s="27" t="s">
        <v>309</v>
      </c>
      <c r="O14803" s="27" t="s">
        <v>29</v>
      </c>
      <c r="P14803" s="27">
        <v>0</v>
      </c>
    </row>
    <row r="14804" spans="7:16" x14ac:dyDescent="0.25">
      <c r="G14804" s="27" t="str">
        <f t="shared" si="231"/>
        <v>2021/2022East Asia &amp; PacificAgriculture Forestry Other land uses and FisheriesAll UsesLow-cost project debtInternationalPublicMultilateral DFI</v>
      </c>
      <c r="H14804" s="27" t="s">
        <v>291</v>
      </c>
      <c r="I14804" s="27" t="s">
        <v>314</v>
      </c>
      <c r="J14804" s="27" t="s">
        <v>292</v>
      </c>
      <c r="K14804" s="27" t="s">
        <v>346</v>
      </c>
      <c r="L14804" s="27" t="s">
        <v>336</v>
      </c>
      <c r="M14804" s="27" t="s">
        <v>324</v>
      </c>
      <c r="N14804" s="27" t="s">
        <v>309</v>
      </c>
      <c r="O14804" s="27" t="s">
        <v>30</v>
      </c>
      <c r="P14804" s="27">
        <v>0</v>
      </c>
    </row>
    <row r="14805" spans="7:16" x14ac:dyDescent="0.25">
      <c r="G14805" s="27" t="str">
        <f t="shared" si="231"/>
        <v>2021/2022East Asia &amp; PacificAgriculture Forestry Other land uses and FisheriesAll UsesProject-level equityAll DestinationsPublicMultilateral Climate Funds</v>
      </c>
      <c r="H14805" s="27" t="s">
        <v>291</v>
      </c>
      <c r="I14805" s="27" t="s">
        <v>314</v>
      </c>
      <c r="J14805" s="27" t="s">
        <v>292</v>
      </c>
      <c r="K14805" s="27" t="s">
        <v>346</v>
      </c>
      <c r="L14805" s="27" t="s">
        <v>337</v>
      </c>
      <c r="M14805" s="27" t="s">
        <v>338</v>
      </c>
      <c r="N14805" s="27" t="s">
        <v>309</v>
      </c>
      <c r="O14805" s="27" t="s">
        <v>29</v>
      </c>
      <c r="P14805" s="27">
        <v>0</v>
      </c>
    </row>
    <row r="14806" spans="7:16" x14ac:dyDescent="0.25">
      <c r="G14806" s="27" t="str">
        <f t="shared" si="231"/>
        <v>2021/2022East Asia &amp; PacificAgriculture Forestry Other land uses and FisheriesAll UsesProject-level equityInternationalPublicMultilateral Climate Funds</v>
      </c>
      <c r="H14806" s="27" t="s">
        <v>291</v>
      </c>
      <c r="I14806" s="27" t="s">
        <v>314</v>
      </c>
      <c r="J14806" s="27" t="s">
        <v>292</v>
      </c>
      <c r="K14806" s="27" t="s">
        <v>346</v>
      </c>
      <c r="L14806" s="27" t="s">
        <v>337</v>
      </c>
      <c r="M14806" s="27" t="s">
        <v>324</v>
      </c>
      <c r="N14806" s="27" t="s">
        <v>309</v>
      </c>
      <c r="O14806" s="27" t="s">
        <v>29</v>
      </c>
      <c r="P14806" s="27">
        <v>0</v>
      </c>
    </row>
    <row r="14807" spans="7:16" x14ac:dyDescent="0.25">
      <c r="G14807" s="27" t="str">
        <f t="shared" si="231"/>
        <v>2021/2022East Asia &amp; PacificAgriculture Forestry Other land uses and FisheriesAll UsesProject-level market rate debtAll DestinationsPublicMultilateral DFI</v>
      </c>
      <c r="H14807" s="27" t="s">
        <v>291</v>
      </c>
      <c r="I14807" s="27" t="s">
        <v>314</v>
      </c>
      <c r="J14807" s="27" t="s">
        <v>292</v>
      </c>
      <c r="K14807" s="27" t="s">
        <v>346</v>
      </c>
      <c r="L14807" s="27" t="s">
        <v>335</v>
      </c>
      <c r="M14807" s="27" t="s">
        <v>338</v>
      </c>
      <c r="N14807" s="27" t="s">
        <v>309</v>
      </c>
      <c r="O14807" s="27" t="s">
        <v>30</v>
      </c>
      <c r="P14807" s="27">
        <v>0</v>
      </c>
    </row>
    <row r="14808" spans="7:16" x14ac:dyDescent="0.25">
      <c r="G14808" s="27" t="str">
        <f t="shared" si="231"/>
        <v>2021/2022East Asia &amp; PacificAgriculture Forestry Other land uses and FisheriesAll UsesProject-level market rate debtDomesticPublicMultilateral DFI</v>
      </c>
      <c r="H14808" s="27" t="s">
        <v>291</v>
      </c>
      <c r="I14808" s="27" t="s">
        <v>314</v>
      </c>
      <c r="J14808" s="27" t="s">
        <v>292</v>
      </c>
      <c r="K14808" s="27" t="s">
        <v>346</v>
      </c>
      <c r="L14808" s="27" t="s">
        <v>335</v>
      </c>
      <c r="M14808" s="27" t="s">
        <v>323</v>
      </c>
      <c r="N14808" s="27" t="s">
        <v>309</v>
      </c>
      <c r="O14808" s="27" t="s">
        <v>30</v>
      </c>
      <c r="P14808" s="27">
        <v>0</v>
      </c>
    </row>
    <row r="14809" spans="7:16" x14ac:dyDescent="0.25">
      <c r="G14809" s="27" t="str">
        <f t="shared" si="231"/>
        <v>2021/2022East Asia &amp; PacificAgriculture Forestry Other land uses and FisheriesAll UsesProject-level market rate debtInternationalPublicMultilateral DFI</v>
      </c>
      <c r="H14809" s="27" t="s">
        <v>291</v>
      </c>
      <c r="I14809" s="27" t="s">
        <v>314</v>
      </c>
      <c r="J14809" s="27" t="s">
        <v>292</v>
      </c>
      <c r="K14809" s="27" t="s">
        <v>346</v>
      </c>
      <c r="L14809" s="27" t="s">
        <v>335</v>
      </c>
      <c r="M14809" s="27" t="s">
        <v>324</v>
      </c>
      <c r="N14809" s="27" t="s">
        <v>309</v>
      </c>
      <c r="O14809" s="27" t="s">
        <v>30</v>
      </c>
      <c r="P14809" s="27">
        <v>0</v>
      </c>
    </row>
    <row r="14810" spans="7:16" x14ac:dyDescent="0.25">
      <c r="G14810" s="27" t="str">
        <f t="shared" si="231"/>
        <v>2021/2022East Asia &amp; PacificAgriculture Forestry Other land uses and FisheriesMitigationAll InstrumentsAll DestinationsPublicGovernment</v>
      </c>
      <c r="H14810" s="27" t="s">
        <v>291</v>
      </c>
      <c r="I14810" s="27" t="s">
        <v>314</v>
      </c>
      <c r="J14810" s="27" t="s">
        <v>292</v>
      </c>
      <c r="K14810" s="27" t="s">
        <v>303</v>
      </c>
      <c r="L14810" s="27" t="s">
        <v>345</v>
      </c>
      <c r="M14810" s="27" t="s">
        <v>338</v>
      </c>
      <c r="N14810" s="27" t="s">
        <v>309</v>
      </c>
      <c r="O14810" s="27" t="s">
        <v>28</v>
      </c>
      <c r="P14810" s="27">
        <v>0.76445213700000003</v>
      </c>
    </row>
    <row r="14811" spans="7:16" x14ac:dyDescent="0.25">
      <c r="G14811" s="27" t="str">
        <f t="shared" si="231"/>
        <v>2021/2022East Asia &amp; PacificAgriculture Forestry Other land uses and FisheriesMitigationAll InstrumentsAll DestinationsPublicMultilateral Climate Funds</v>
      </c>
      <c r="H14811" s="27" t="s">
        <v>291</v>
      </c>
      <c r="I14811" s="27" t="s">
        <v>314</v>
      </c>
      <c r="J14811" s="27" t="s">
        <v>292</v>
      </c>
      <c r="K14811" s="27" t="s">
        <v>303</v>
      </c>
      <c r="L14811" s="27" t="s">
        <v>345</v>
      </c>
      <c r="M14811" s="27" t="s">
        <v>338</v>
      </c>
      <c r="N14811" s="27" t="s">
        <v>309</v>
      </c>
      <c r="O14811" s="27" t="s">
        <v>29</v>
      </c>
      <c r="P14811" s="27">
        <v>0</v>
      </c>
    </row>
    <row r="14812" spans="7:16" x14ac:dyDescent="0.25">
      <c r="G14812" s="27" t="str">
        <f t="shared" si="231"/>
        <v>2021/2022East Asia &amp; PacificAgriculture Forestry Other land uses and FisheriesMitigationAll InstrumentsAll DestinationsPublicMultilateral DFI</v>
      </c>
      <c r="H14812" s="27" t="s">
        <v>291</v>
      </c>
      <c r="I14812" s="27" t="s">
        <v>314</v>
      </c>
      <c r="J14812" s="27" t="s">
        <v>292</v>
      </c>
      <c r="K14812" s="27" t="s">
        <v>303</v>
      </c>
      <c r="L14812" s="27" t="s">
        <v>345</v>
      </c>
      <c r="M14812" s="27" t="s">
        <v>338</v>
      </c>
      <c r="N14812" s="27" t="s">
        <v>309</v>
      </c>
      <c r="O14812" s="27" t="s">
        <v>30</v>
      </c>
      <c r="P14812" s="27">
        <v>0</v>
      </c>
    </row>
    <row r="14813" spans="7:16" x14ac:dyDescent="0.25">
      <c r="G14813" s="27" t="str">
        <f t="shared" si="231"/>
        <v>2021/2022East Asia &amp; PacificAgriculture Forestry Other land uses and FisheriesMitigationAll InstrumentsDomesticPublicMultilateral DFI</v>
      </c>
      <c r="H14813" s="27" t="s">
        <v>291</v>
      </c>
      <c r="I14813" s="27" t="s">
        <v>314</v>
      </c>
      <c r="J14813" s="27" t="s">
        <v>292</v>
      </c>
      <c r="K14813" s="27" t="s">
        <v>303</v>
      </c>
      <c r="L14813" s="27" t="s">
        <v>345</v>
      </c>
      <c r="M14813" s="27" t="s">
        <v>323</v>
      </c>
      <c r="N14813" s="27" t="s">
        <v>309</v>
      </c>
      <c r="O14813" s="27" t="s">
        <v>30</v>
      </c>
      <c r="P14813" s="27">
        <v>0</v>
      </c>
    </row>
    <row r="14814" spans="7:16" x14ac:dyDescent="0.25">
      <c r="G14814" s="27" t="str">
        <f t="shared" si="231"/>
        <v>2021/2022East Asia &amp; PacificAgriculture Forestry Other land uses and FisheriesMitigationAll InstrumentsInternationalPublicGovernment</v>
      </c>
      <c r="H14814" s="27" t="s">
        <v>291</v>
      </c>
      <c r="I14814" s="27" t="s">
        <v>314</v>
      </c>
      <c r="J14814" s="27" t="s">
        <v>292</v>
      </c>
      <c r="K14814" s="27" t="s">
        <v>303</v>
      </c>
      <c r="L14814" s="27" t="s">
        <v>345</v>
      </c>
      <c r="M14814" s="27" t="s">
        <v>324</v>
      </c>
      <c r="N14814" s="27" t="s">
        <v>309</v>
      </c>
      <c r="O14814" s="27" t="s">
        <v>28</v>
      </c>
      <c r="P14814" s="27">
        <v>0.76445213700000003</v>
      </c>
    </row>
    <row r="14815" spans="7:16" x14ac:dyDescent="0.25">
      <c r="G14815" s="27" t="str">
        <f t="shared" si="231"/>
        <v>2021/2022East Asia &amp; PacificAgriculture Forestry Other land uses and FisheriesMitigationAll InstrumentsInternationalPublicMultilateral Climate Funds</v>
      </c>
      <c r="H14815" s="27" t="s">
        <v>291</v>
      </c>
      <c r="I14815" s="27" t="s">
        <v>314</v>
      </c>
      <c r="J14815" s="27" t="s">
        <v>292</v>
      </c>
      <c r="K14815" s="27" t="s">
        <v>303</v>
      </c>
      <c r="L14815" s="27" t="s">
        <v>345</v>
      </c>
      <c r="M14815" s="27" t="s">
        <v>324</v>
      </c>
      <c r="N14815" s="27" t="s">
        <v>309</v>
      </c>
      <c r="O14815" s="27" t="s">
        <v>29</v>
      </c>
      <c r="P14815" s="27">
        <v>0</v>
      </c>
    </row>
    <row r="14816" spans="7:16" x14ac:dyDescent="0.25">
      <c r="G14816" s="27" t="str">
        <f t="shared" si="231"/>
        <v>2021/2022East Asia &amp; PacificAgriculture Forestry Other land uses and FisheriesMitigationAll InstrumentsInternationalPublicMultilateral DFI</v>
      </c>
      <c r="H14816" s="27" t="s">
        <v>291</v>
      </c>
      <c r="I14816" s="27" t="s">
        <v>314</v>
      </c>
      <c r="J14816" s="27" t="s">
        <v>292</v>
      </c>
      <c r="K14816" s="27" t="s">
        <v>303</v>
      </c>
      <c r="L14816" s="27" t="s">
        <v>345</v>
      </c>
      <c r="M14816" s="27" t="s">
        <v>324</v>
      </c>
      <c r="N14816" s="27" t="s">
        <v>309</v>
      </c>
      <c r="O14816" s="27" t="s">
        <v>30</v>
      </c>
      <c r="P14816" s="27">
        <v>0</v>
      </c>
    </row>
    <row r="14817" spans="7:16" x14ac:dyDescent="0.25">
      <c r="G14817" s="27" t="str">
        <f t="shared" si="231"/>
        <v>2021/2022East Asia &amp; PacificAgriculture Forestry Other land uses and FisheriesMitigationGrantAll DestinationsPublicGovernment</v>
      </c>
      <c r="H14817" s="27" t="s">
        <v>291</v>
      </c>
      <c r="I14817" s="27" t="s">
        <v>314</v>
      </c>
      <c r="J14817" s="27" t="s">
        <v>292</v>
      </c>
      <c r="K14817" s="27" t="s">
        <v>303</v>
      </c>
      <c r="L14817" s="27" t="s">
        <v>332</v>
      </c>
      <c r="M14817" s="27" t="s">
        <v>338</v>
      </c>
      <c r="N14817" s="27" t="s">
        <v>309</v>
      </c>
      <c r="O14817" s="27" t="s">
        <v>28</v>
      </c>
      <c r="P14817" s="27">
        <v>0.76445213700000003</v>
      </c>
    </row>
    <row r="14818" spans="7:16" x14ac:dyDescent="0.25">
      <c r="G14818" s="27" t="str">
        <f t="shared" si="231"/>
        <v>2021/2022East Asia &amp; PacificAgriculture Forestry Other land uses and FisheriesMitigationGrantAll DestinationsPublicMultilateral Climate Funds</v>
      </c>
      <c r="H14818" s="27" t="s">
        <v>291</v>
      </c>
      <c r="I14818" s="27" t="s">
        <v>314</v>
      </c>
      <c r="J14818" s="27" t="s">
        <v>292</v>
      </c>
      <c r="K14818" s="27" t="s">
        <v>303</v>
      </c>
      <c r="L14818" s="27" t="s">
        <v>332</v>
      </c>
      <c r="M14818" s="27" t="s">
        <v>338</v>
      </c>
      <c r="N14818" s="27" t="s">
        <v>309</v>
      </c>
      <c r="O14818" s="27" t="s">
        <v>29</v>
      </c>
      <c r="P14818" s="27">
        <v>0</v>
      </c>
    </row>
    <row r="14819" spans="7:16" x14ac:dyDescent="0.25">
      <c r="G14819" s="27" t="str">
        <f t="shared" si="231"/>
        <v>2021/2022East Asia &amp; PacificAgriculture Forestry Other land uses and FisheriesMitigationGrantInternationalPublicGovernment</v>
      </c>
      <c r="H14819" s="27" t="s">
        <v>291</v>
      </c>
      <c r="I14819" s="27" t="s">
        <v>314</v>
      </c>
      <c r="J14819" s="27" t="s">
        <v>292</v>
      </c>
      <c r="K14819" s="27" t="s">
        <v>303</v>
      </c>
      <c r="L14819" s="27" t="s">
        <v>332</v>
      </c>
      <c r="M14819" s="27" t="s">
        <v>324</v>
      </c>
      <c r="N14819" s="27" t="s">
        <v>309</v>
      </c>
      <c r="O14819" s="27" t="s">
        <v>28</v>
      </c>
      <c r="P14819" s="27">
        <v>0.76445213700000003</v>
      </c>
    </row>
    <row r="14820" spans="7:16" x14ac:dyDescent="0.25">
      <c r="G14820" s="27" t="str">
        <f t="shared" si="231"/>
        <v>2021/2022East Asia &amp; PacificAgriculture Forestry Other land uses and FisheriesMitigationGrantInternationalPublicMultilateral Climate Funds</v>
      </c>
      <c r="H14820" s="27" t="s">
        <v>291</v>
      </c>
      <c r="I14820" s="27" t="s">
        <v>314</v>
      </c>
      <c r="J14820" s="27" t="s">
        <v>292</v>
      </c>
      <c r="K14820" s="27" t="s">
        <v>303</v>
      </c>
      <c r="L14820" s="27" t="s">
        <v>332</v>
      </c>
      <c r="M14820" s="27" t="s">
        <v>324</v>
      </c>
      <c r="N14820" s="27" t="s">
        <v>309</v>
      </c>
      <c r="O14820" s="27" t="s">
        <v>29</v>
      </c>
      <c r="P14820" s="27">
        <v>0</v>
      </c>
    </row>
    <row r="14821" spans="7:16" x14ac:dyDescent="0.25">
      <c r="G14821" s="27" t="str">
        <f t="shared" si="231"/>
        <v>2021/2022East Asia &amp; PacificAgriculture Forestry Other land uses and FisheriesMitigationLow-cost project debtAll DestinationsPublicMultilateral Climate Funds</v>
      </c>
      <c r="H14821" s="27" t="s">
        <v>291</v>
      </c>
      <c r="I14821" s="27" t="s">
        <v>314</v>
      </c>
      <c r="J14821" s="27" t="s">
        <v>292</v>
      </c>
      <c r="K14821" s="27" t="s">
        <v>303</v>
      </c>
      <c r="L14821" s="27" t="s">
        <v>336</v>
      </c>
      <c r="M14821" s="27" t="s">
        <v>338</v>
      </c>
      <c r="N14821" s="27" t="s">
        <v>309</v>
      </c>
      <c r="O14821" s="27" t="s">
        <v>29</v>
      </c>
      <c r="P14821" s="27">
        <v>0</v>
      </c>
    </row>
    <row r="14822" spans="7:16" x14ac:dyDescent="0.25">
      <c r="G14822" s="27" t="str">
        <f t="shared" si="231"/>
        <v>2021/2022East Asia &amp; PacificAgriculture Forestry Other land uses and FisheriesMitigationLow-cost project debtAll DestinationsPublicMultilateral DFI</v>
      </c>
      <c r="H14822" s="27" t="s">
        <v>291</v>
      </c>
      <c r="I14822" s="27" t="s">
        <v>314</v>
      </c>
      <c r="J14822" s="27" t="s">
        <v>292</v>
      </c>
      <c r="K14822" s="27" t="s">
        <v>303</v>
      </c>
      <c r="L14822" s="27" t="s">
        <v>336</v>
      </c>
      <c r="M14822" s="27" t="s">
        <v>338</v>
      </c>
      <c r="N14822" s="27" t="s">
        <v>309</v>
      </c>
      <c r="O14822" s="27" t="s">
        <v>30</v>
      </c>
      <c r="P14822" s="27">
        <v>0</v>
      </c>
    </row>
    <row r="14823" spans="7:16" x14ac:dyDescent="0.25">
      <c r="G14823" s="27" t="str">
        <f t="shared" si="231"/>
        <v>2021/2022East Asia &amp; PacificAgriculture Forestry Other land uses and FisheriesMitigationLow-cost project debtDomesticPublicMultilateral DFI</v>
      </c>
      <c r="H14823" s="27" t="s">
        <v>291</v>
      </c>
      <c r="I14823" s="27" t="s">
        <v>314</v>
      </c>
      <c r="J14823" s="27" t="s">
        <v>292</v>
      </c>
      <c r="K14823" s="27" t="s">
        <v>303</v>
      </c>
      <c r="L14823" s="27" t="s">
        <v>336</v>
      </c>
      <c r="M14823" s="27" t="s">
        <v>323</v>
      </c>
      <c r="N14823" s="27" t="s">
        <v>309</v>
      </c>
      <c r="O14823" s="27" t="s">
        <v>30</v>
      </c>
      <c r="P14823" s="27">
        <v>0</v>
      </c>
    </row>
    <row r="14824" spans="7:16" x14ac:dyDescent="0.25">
      <c r="G14824" s="27" t="str">
        <f t="shared" si="231"/>
        <v>2021/2022East Asia &amp; PacificAgriculture Forestry Other land uses and FisheriesMitigationLow-cost project debtInternationalPublicMultilateral Climate Funds</v>
      </c>
      <c r="H14824" s="27" t="s">
        <v>291</v>
      </c>
      <c r="I14824" s="27" t="s">
        <v>314</v>
      </c>
      <c r="J14824" s="27" t="s">
        <v>292</v>
      </c>
      <c r="K14824" s="27" t="s">
        <v>303</v>
      </c>
      <c r="L14824" s="27" t="s">
        <v>336</v>
      </c>
      <c r="M14824" s="27" t="s">
        <v>324</v>
      </c>
      <c r="N14824" s="27" t="s">
        <v>309</v>
      </c>
      <c r="O14824" s="27" t="s">
        <v>29</v>
      </c>
      <c r="P14824" s="27">
        <v>0</v>
      </c>
    </row>
    <row r="14825" spans="7:16" x14ac:dyDescent="0.25">
      <c r="G14825" s="27" t="str">
        <f t="shared" si="231"/>
        <v>2021/2022East Asia &amp; PacificAgriculture Forestry Other land uses and FisheriesMitigationLow-cost project debtInternationalPublicMultilateral DFI</v>
      </c>
      <c r="H14825" s="27" t="s">
        <v>291</v>
      </c>
      <c r="I14825" s="27" t="s">
        <v>314</v>
      </c>
      <c r="J14825" s="27" t="s">
        <v>292</v>
      </c>
      <c r="K14825" s="27" t="s">
        <v>303</v>
      </c>
      <c r="L14825" s="27" t="s">
        <v>336</v>
      </c>
      <c r="M14825" s="27" t="s">
        <v>324</v>
      </c>
      <c r="N14825" s="27" t="s">
        <v>309</v>
      </c>
      <c r="O14825" s="27" t="s">
        <v>30</v>
      </c>
      <c r="P14825" s="27">
        <v>0</v>
      </c>
    </row>
    <row r="14826" spans="7:16" x14ac:dyDescent="0.25">
      <c r="G14826" s="27" t="str">
        <f t="shared" si="231"/>
        <v>2021/2022East Asia &amp; PacificAgriculture Forestry Other land uses and FisheriesMitigationProject-level equityAll DestinationsPublicMultilateral Climate Funds</v>
      </c>
      <c r="H14826" s="27" t="s">
        <v>291</v>
      </c>
      <c r="I14826" s="27" t="s">
        <v>314</v>
      </c>
      <c r="J14826" s="27" t="s">
        <v>292</v>
      </c>
      <c r="K14826" s="27" t="s">
        <v>303</v>
      </c>
      <c r="L14826" s="27" t="s">
        <v>337</v>
      </c>
      <c r="M14826" s="27" t="s">
        <v>338</v>
      </c>
      <c r="N14826" s="27" t="s">
        <v>309</v>
      </c>
      <c r="O14826" s="27" t="s">
        <v>29</v>
      </c>
      <c r="P14826" s="27">
        <v>0</v>
      </c>
    </row>
    <row r="14827" spans="7:16" x14ac:dyDescent="0.25">
      <c r="G14827" s="27" t="str">
        <f t="shared" si="231"/>
        <v>2021/2022East Asia &amp; PacificAgriculture Forestry Other land uses and FisheriesMitigationProject-level equityInternationalPublicMultilateral Climate Funds</v>
      </c>
      <c r="H14827" s="27" t="s">
        <v>291</v>
      </c>
      <c r="I14827" s="27" t="s">
        <v>314</v>
      </c>
      <c r="J14827" s="27" t="s">
        <v>292</v>
      </c>
      <c r="K14827" s="27" t="s">
        <v>303</v>
      </c>
      <c r="L14827" s="27" t="s">
        <v>337</v>
      </c>
      <c r="M14827" s="27" t="s">
        <v>324</v>
      </c>
      <c r="N14827" s="27" t="s">
        <v>309</v>
      </c>
      <c r="O14827" s="27" t="s">
        <v>29</v>
      </c>
      <c r="P14827" s="27">
        <v>0</v>
      </c>
    </row>
    <row r="14828" spans="7:16" x14ac:dyDescent="0.25">
      <c r="G14828" s="27" t="str">
        <f t="shared" si="231"/>
        <v>2021/2022East Asia &amp; PacificAgriculture Forestry Other land uses and FisheriesMitigationProject-level market rate debtAll DestinationsPublicMultilateral DFI</v>
      </c>
      <c r="H14828" s="27" t="s">
        <v>291</v>
      </c>
      <c r="I14828" s="27" t="s">
        <v>314</v>
      </c>
      <c r="J14828" s="27" t="s">
        <v>292</v>
      </c>
      <c r="K14828" s="27" t="s">
        <v>303</v>
      </c>
      <c r="L14828" s="27" t="s">
        <v>335</v>
      </c>
      <c r="M14828" s="27" t="s">
        <v>338</v>
      </c>
      <c r="N14828" s="27" t="s">
        <v>309</v>
      </c>
      <c r="O14828" s="27" t="s">
        <v>30</v>
      </c>
      <c r="P14828" s="27">
        <v>0</v>
      </c>
    </row>
    <row r="14829" spans="7:16" x14ac:dyDescent="0.25">
      <c r="G14829" s="27" t="str">
        <f t="shared" si="231"/>
        <v>2021/2022East Asia &amp; PacificAgriculture Forestry Other land uses and FisheriesMitigationProject-level market rate debtDomesticPublicMultilateral DFI</v>
      </c>
      <c r="H14829" s="27" t="s">
        <v>291</v>
      </c>
      <c r="I14829" s="27" t="s">
        <v>314</v>
      </c>
      <c r="J14829" s="27" t="s">
        <v>292</v>
      </c>
      <c r="K14829" s="27" t="s">
        <v>303</v>
      </c>
      <c r="L14829" s="27" t="s">
        <v>335</v>
      </c>
      <c r="M14829" s="27" t="s">
        <v>323</v>
      </c>
      <c r="N14829" s="27" t="s">
        <v>309</v>
      </c>
      <c r="O14829" s="27" t="s">
        <v>30</v>
      </c>
      <c r="P14829" s="27">
        <v>0</v>
      </c>
    </row>
    <row r="14830" spans="7:16" x14ac:dyDescent="0.25">
      <c r="G14830" s="27" t="str">
        <f t="shared" si="231"/>
        <v>2021/2022East Asia &amp; PacificAgriculture Forestry Other land uses and FisheriesMitigationProject-level market rate debtInternationalPublicMultilateral DFI</v>
      </c>
      <c r="H14830" s="27" t="s">
        <v>291</v>
      </c>
      <c r="I14830" s="27" t="s">
        <v>314</v>
      </c>
      <c r="J14830" s="27" t="s">
        <v>292</v>
      </c>
      <c r="K14830" s="27" t="s">
        <v>303</v>
      </c>
      <c r="L14830" s="27" t="s">
        <v>335</v>
      </c>
      <c r="M14830" s="27" t="s">
        <v>324</v>
      </c>
      <c r="N14830" s="27" t="s">
        <v>309</v>
      </c>
      <c r="O14830" s="27" t="s">
        <v>30</v>
      </c>
      <c r="P14830" s="27">
        <v>0</v>
      </c>
    </row>
    <row r="14831" spans="7:16" x14ac:dyDescent="0.25">
      <c r="G14831" s="27" t="str">
        <f t="shared" si="231"/>
        <v>2021/2022East Asia &amp; PacificAgriculture Forestry Other land uses and FisheriesMultiple ObjectivesAll InstrumentsAll DestinationsPrivateInstitutional Investors</v>
      </c>
      <c r="H14831" s="27" t="s">
        <v>291</v>
      </c>
      <c r="I14831" s="27" t="s">
        <v>314</v>
      </c>
      <c r="J14831" s="27" t="s">
        <v>292</v>
      </c>
      <c r="K14831" s="27" t="s">
        <v>304</v>
      </c>
      <c r="L14831" s="27" t="s">
        <v>345</v>
      </c>
      <c r="M14831" s="27" t="s">
        <v>338</v>
      </c>
      <c r="N14831" s="27" t="s">
        <v>306</v>
      </c>
      <c r="O14831" s="27" t="s">
        <v>27</v>
      </c>
      <c r="P14831" s="27">
        <v>0.2</v>
      </c>
    </row>
    <row r="14832" spans="7:16" x14ac:dyDescent="0.25">
      <c r="G14832" s="27" t="str">
        <f t="shared" si="231"/>
        <v>2021/2022East Asia &amp; PacificAgriculture Forestry Other land uses and FisheriesMultiple ObjectivesAll InstrumentsAll DestinationsPublicGovernment</v>
      </c>
      <c r="H14832" s="27" t="s">
        <v>291</v>
      </c>
      <c r="I14832" s="27" t="s">
        <v>314</v>
      </c>
      <c r="J14832" s="27" t="s">
        <v>292</v>
      </c>
      <c r="K14832" s="27" t="s">
        <v>304</v>
      </c>
      <c r="L14832" s="27" t="s">
        <v>345</v>
      </c>
      <c r="M14832" s="27" t="s">
        <v>338</v>
      </c>
      <c r="N14832" s="27" t="s">
        <v>309</v>
      </c>
      <c r="O14832" s="27" t="s">
        <v>28</v>
      </c>
      <c r="P14832" s="27">
        <v>1.42282226</v>
      </c>
    </row>
    <row r="14833" spans="7:16" x14ac:dyDescent="0.25">
      <c r="G14833" s="27" t="str">
        <f t="shared" si="231"/>
        <v>2021/2022East Asia &amp; PacificAgriculture Forestry Other land uses and FisheriesMultiple ObjectivesAll InstrumentsAll DestinationsPublicMultilateral Climate Funds</v>
      </c>
      <c r="H14833" s="27" t="s">
        <v>291</v>
      </c>
      <c r="I14833" s="27" t="s">
        <v>314</v>
      </c>
      <c r="J14833" s="27" t="s">
        <v>292</v>
      </c>
      <c r="K14833" s="27" t="s">
        <v>304</v>
      </c>
      <c r="L14833" s="27" t="s">
        <v>345</v>
      </c>
      <c r="M14833" s="27" t="s">
        <v>338</v>
      </c>
      <c r="N14833" s="27" t="s">
        <v>309</v>
      </c>
      <c r="O14833" s="27" t="s">
        <v>29</v>
      </c>
      <c r="P14833" s="27">
        <v>0</v>
      </c>
    </row>
    <row r="14834" spans="7:16" x14ac:dyDescent="0.25">
      <c r="G14834" s="27" t="str">
        <f t="shared" si="231"/>
        <v>2021/2022East Asia &amp; PacificAgriculture Forestry Other land uses and FisheriesMultiple ObjectivesAll InstrumentsInternationalPrivateInstitutional Investors</v>
      </c>
      <c r="H14834" s="27" t="s">
        <v>291</v>
      </c>
      <c r="I14834" s="27" t="s">
        <v>314</v>
      </c>
      <c r="J14834" s="27" t="s">
        <v>292</v>
      </c>
      <c r="K14834" s="27" t="s">
        <v>304</v>
      </c>
      <c r="L14834" s="27" t="s">
        <v>345</v>
      </c>
      <c r="M14834" s="27" t="s">
        <v>324</v>
      </c>
      <c r="N14834" s="27" t="s">
        <v>306</v>
      </c>
      <c r="O14834" s="27" t="s">
        <v>27</v>
      </c>
      <c r="P14834" s="27">
        <v>0.2</v>
      </c>
    </row>
    <row r="14835" spans="7:16" x14ac:dyDescent="0.25">
      <c r="G14835" s="27" t="str">
        <f t="shared" si="231"/>
        <v>2021/2022East Asia &amp; PacificAgriculture Forestry Other land uses and FisheriesMultiple ObjectivesAll InstrumentsInternationalPublicGovernment</v>
      </c>
      <c r="H14835" s="27" t="s">
        <v>291</v>
      </c>
      <c r="I14835" s="27" t="s">
        <v>314</v>
      </c>
      <c r="J14835" s="27" t="s">
        <v>292</v>
      </c>
      <c r="K14835" s="27" t="s">
        <v>304</v>
      </c>
      <c r="L14835" s="27" t="s">
        <v>345</v>
      </c>
      <c r="M14835" s="27" t="s">
        <v>324</v>
      </c>
      <c r="N14835" s="27" t="s">
        <v>309</v>
      </c>
      <c r="O14835" s="27" t="s">
        <v>28</v>
      </c>
      <c r="P14835" s="27">
        <v>1.42282226</v>
      </c>
    </row>
    <row r="14836" spans="7:16" x14ac:dyDescent="0.25">
      <c r="G14836" s="27" t="str">
        <f t="shared" si="231"/>
        <v>2021/2022East Asia &amp; PacificAgriculture Forestry Other land uses and FisheriesMultiple ObjectivesAll InstrumentsInternationalPublicMultilateral Climate Funds</v>
      </c>
      <c r="H14836" s="27" t="s">
        <v>291</v>
      </c>
      <c r="I14836" s="27" t="s">
        <v>314</v>
      </c>
      <c r="J14836" s="27" t="s">
        <v>292</v>
      </c>
      <c r="K14836" s="27" t="s">
        <v>304</v>
      </c>
      <c r="L14836" s="27" t="s">
        <v>345</v>
      </c>
      <c r="M14836" s="27" t="s">
        <v>324</v>
      </c>
      <c r="N14836" s="27" t="s">
        <v>309</v>
      </c>
      <c r="O14836" s="27" t="s">
        <v>29</v>
      </c>
      <c r="P14836" s="27">
        <v>0</v>
      </c>
    </row>
    <row r="14837" spans="7:16" x14ac:dyDescent="0.25">
      <c r="G14837" s="27" t="str">
        <f t="shared" si="231"/>
        <v>2021/2022East Asia &amp; PacificAgriculture Forestry Other land uses and FisheriesMultiple ObjectivesGrantAll DestinationsPrivateInstitutional Investors</v>
      </c>
      <c r="H14837" s="27" t="s">
        <v>291</v>
      </c>
      <c r="I14837" s="27" t="s">
        <v>314</v>
      </c>
      <c r="J14837" s="27" t="s">
        <v>292</v>
      </c>
      <c r="K14837" s="27" t="s">
        <v>304</v>
      </c>
      <c r="L14837" s="27" t="s">
        <v>332</v>
      </c>
      <c r="M14837" s="27" t="s">
        <v>338</v>
      </c>
      <c r="N14837" s="27" t="s">
        <v>306</v>
      </c>
      <c r="O14837" s="27" t="s">
        <v>27</v>
      </c>
      <c r="P14837" s="27">
        <v>0.2</v>
      </c>
    </row>
    <row r="14838" spans="7:16" x14ac:dyDescent="0.25">
      <c r="G14838" s="27" t="str">
        <f t="shared" si="231"/>
        <v>2021/2022East Asia &amp; PacificAgriculture Forestry Other land uses and FisheriesMultiple ObjectivesGrantAll DestinationsPublicGovernment</v>
      </c>
      <c r="H14838" s="27" t="s">
        <v>291</v>
      </c>
      <c r="I14838" s="27" t="s">
        <v>314</v>
      </c>
      <c r="J14838" s="27" t="s">
        <v>292</v>
      </c>
      <c r="K14838" s="27" t="s">
        <v>304</v>
      </c>
      <c r="L14838" s="27" t="s">
        <v>332</v>
      </c>
      <c r="M14838" s="27" t="s">
        <v>338</v>
      </c>
      <c r="N14838" s="27" t="s">
        <v>309</v>
      </c>
      <c r="O14838" s="27" t="s">
        <v>28</v>
      </c>
      <c r="P14838" s="27">
        <v>1.42282226</v>
      </c>
    </row>
    <row r="14839" spans="7:16" x14ac:dyDescent="0.25">
      <c r="G14839" s="27" t="str">
        <f t="shared" si="231"/>
        <v>2021/2022East Asia &amp; PacificAgriculture Forestry Other land uses and FisheriesMultiple ObjectivesGrantAll DestinationsPublicMultilateral Climate Funds</v>
      </c>
      <c r="H14839" s="27" t="s">
        <v>291</v>
      </c>
      <c r="I14839" s="27" t="s">
        <v>314</v>
      </c>
      <c r="J14839" s="27" t="s">
        <v>292</v>
      </c>
      <c r="K14839" s="27" t="s">
        <v>304</v>
      </c>
      <c r="L14839" s="27" t="s">
        <v>332</v>
      </c>
      <c r="M14839" s="27" t="s">
        <v>338</v>
      </c>
      <c r="N14839" s="27" t="s">
        <v>309</v>
      </c>
      <c r="O14839" s="27" t="s">
        <v>29</v>
      </c>
      <c r="P14839" s="27">
        <v>0</v>
      </c>
    </row>
    <row r="14840" spans="7:16" x14ac:dyDescent="0.25">
      <c r="G14840" s="27" t="str">
        <f t="shared" si="231"/>
        <v>2021/2022East Asia &amp; PacificAgriculture Forestry Other land uses and FisheriesMultiple ObjectivesGrantInternationalPrivateInstitutional Investors</v>
      </c>
      <c r="H14840" s="27" t="s">
        <v>291</v>
      </c>
      <c r="I14840" s="27" t="s">
        <v>314</v>
      </c>
      <c r="J14840" s="27" t="s">
        <v>292</v>
      </c>
      <c r="K14840" s="27" t="s">
        <v>304</v>
      </c>
      <c r="L14840" s="27" t="s">
        <v>332</v>
      </c>
      <c r="M14840" s="27" t="s">
        <v>324</v>
      </c>
      <c r="N14840" s="27" t="s">
        <v>306</v>
      </c>
      <c r="O14840" s="27" t="s">
        <v>27</v>
      </c>
      <c r="P14840" s="27">
        <v>0.2</v>
      </c>
    </row>
    <row r="14841" spans="7:16" x14ac:dyDescent="0.25">
      <c r="G14841" s="27" t="str">
        <f t="shared" si="231"/>
        <v>2021/2022East Asia &amp; PacificAgriculture Forestry Other land uses and FisheriesMultiple ObjectivesGrantInternationalPublicGovernment</v>
      </c>
      <c r="H14841" s="27" t="s">
        <v>291</v>
      </c>
      <c r="I14841" s="27" t="s">
        <v>314</v>
      </c>
      <c r="J14841" s="27" t="s">
        <v>292</v>
      </c>
      <c r="K14841" s="27" t="s">
        <v>304</v>
      </c>
      <c r="L14841" s="27" t="s">
        <v>332</v>
      </c>
      <c r="M14841" s="27" t="s">
        <v>324</v>
      </c>
      <c r="N14841" s="27" t="s">
        <v>309</v>
      </c>
      <c r="O14841" s="27" t="s">
        <v>28</v>
      </c>
      <c r="P14841" s="27">
        <v>1.42282226</v>
      </c>
    </row>
    <row r="14842" spans="7:16" x14ac:dyDescent="0.25">
      <c r="G14842" s="27" t="str">
        <f t="shared" si="231"/>
        <v>2021/2022East Asia &amp; PacificAgriculture Forestry Other land uses and FisheriesMultiple ObjectivesGrantInternationalPublicMultilateral Climate Funds</v>
      </c>
      <c r="H14842" s="27" t="s">
        <v>291</v>
      </c>
      <c r="I14842" s="27" t="s">
        <v>314</v>
      </c>
      <c r="J14842" s="27" t="s">
        <v>292</v>
      </c>
      <c r="K14842" s="27" t="s">
        <v>304</v>
      </c>
      <c r="L14842" s="27" t="s">
        <v>332</v>
      </c>
      <c r="M14842" s="27" t="s">
        <v>324</v>
      </c>
      <c r="N14842" s="27" t="s">
        <v>309</v>
      </c>
      <c r="O14842" s="27" t="s">
        <v>29</v>
      </c>
      <c r="P14842" s="27">
        <v>0</v>
      </c>
    </row>
    <row r="14843" spans="7:16" x14ac:dyDescent="0.25">
      <c r="G14843" s="27" t="str">
        <f t="shared" si="231"/>
        <v>2021/2022East Asia &amp; PacificAll SectorsAdaptationAll InstrumentsAll DestinationsPrivateCorporations</v>
      </c>
      <c r="H14843" s="27" t="s">
        <v>291</v>
      </c>
      <c r="I14843" s="27" t="s">
        <v>314</v>
      </c>
      <c r="J14843" s="27" t="s">
        <v>344</v>
      </c>
      <c r="K14843" s="27" t="s">
        <v>302</v>
      </c>
      <c r="L14843" s="27" t="s">
        <v>345</v>
      </c>
      <c r="M14843" s="27" t="s">
        <v>338</v>
      </c>
      <c r="N14843" s="27" t="s">
        <v>306</v>
      </c>
      <c r="O14843" s="27" t="s">
        <v>307</v>
      </c>
      <c r="P14843" s="27">
        <v>3.0045000000000002</v>
      </c>
    </row>
    <row r="14844" spans="7:16" x14ac:dyDescent="0.25">
      <c r="G14844" s="27" t="str">
        <f t="shared" si="231"/>
        <v>2021/2022East Asia &amp; PacificAll SectorsAdaptationAll InstrumentsAll DestinationsPrivateInstitutional Investors</v>
      </c>
      <c r="H14844" s="27" t="s">
        <v>291</v>
      </c>
      <c r="I14844" s="27" t="s">
        <v>314</v>
      </c>
      <c r="J14844" s="27" t="s">
        <v>344</v>
      </c>
      <c r="K14844" s="27" t="s">
        <v>302</v>
      </c>
      <c r="L14844" s="27" t="s">
        <v>345</v>
      </c>
      <c r="M14844" s="27" t="s">
        <v>338</v>
      </c>
      <c r="N14844" s="27" t="s">
        <v>306</v>
      </c>
      <c r="O14844" s="27" t="s">
        <v>27</v>
      </c>
      <c r="P14844" s="27">
        <v>0.89981999999999995</v>
      </c>
    </row>
    <row r="14845" spans="7:16" x14ac:dyDescent="0.25">
      <c r="G14845" s="27" t="str">
        <f t="shared" si="231"/>
        <v>2021/2022East Asia &amp; PacificAll SectorsAdaptationAll InstrumentsAll DestinationsPrivateUnknown</v>
      </c>
      <c r="H14845" s="27" t="s">
        <v>291</v>
      </c>
      <c r="I14845" s="27" t="s">
        <v>314</v>
      </c>
      <c r="J14845" s="27" t="s">
        <v>344</v>
      </c>
      <c r="K14845" s="27" t="s">
        <v>302</v>
      </c>
      <c r="L14845" s="27" t="s">
        <v>345</v>
      </c>
      <c r="M14845" s="27" t="s">
        <v>338</v>
      </c>
      <c r="N14845" s="27" t="s">
        <v>306</v>
      </c>
      <c r="O14845" s="27" t="s">
        <v>301</v>
      </c>
      <c r="P14845" s="27">
        <v>1487.4352100000001</v>
      </c>
    </row>
    <row r="14846" spans="7:16" x14ac:dyDescent="0.25">
      <c r="G14846" s="27" t="str">
        <f t="shared" si="231"/>
        <v>2021/2022East Asia &amp; PacificAll SectorsAdaptationAll InstrumentsAll DestinationsPublicBilateral DFI</v>
      </c>
      <c r="H14846" s="27" t="s">
        <v>291</v>
      </c>
      <c r="I14846" s="27" t="s">
        <v>314</v>
      </c>
      <c r="J14846" s="27" t="s">
        <v>344</v>
      </c>
      <c r="K14846" s="27" t="s">
        <v>302</v>
      </c>
      <c r="L14846" s="27" t="s">
        <v>345</v>
      </c>
      <c r="M14846" s="27" t="s">
        <v>338</v>
      </c>
      <c r="N14846" s="27" t="s">
        <v>309</v>
      </c>
      <c r="O14846" s="27" t="s">
        <v>31</v>
      </c>
      <c r="P14846" s="27">
        <v>169.0773451</v>
      </c>
    </row>
    <row r="14847" spans="7:16" x14ac:dyDescent="0.25">
      <c r="G14847" s="27" t="str">
        <f t="shared" si="231"/>
        <v>2021/2022East Asia &amp; PacificAll SectorsAdaptationAll InstrumentsAll DestinationsPublicExport Credit Agency (ECA)</v>
      </c>
      <c r="H14847" s="27" t="s">
        <v>291</v>
      </c>
      <c r="I14847" s="27" t="s">
        <v>314</v>
      </c>
      <c r="J14847" s="27" t="s">
        <v>344</v>
      </c>
      <c r="K14847" s="27" t="s">
        <v>302</v>
      </c>
      <c r="L14847" s="27" t="s">
        <v>345</v>
      </c>
      <c r="M14847" s="27" t="s">
        <v>338</v>
      </c>
      <c r="N14847" s="27" t="s">
        <v>309</v>
      </c>
      <c r="O14847" s="27" t="s">
        <v>310</v>
      </c>
      <c r="P14847" s="27">
        <v>170.04</v>
      </c>
    </row>
    <row r="14848" spans="7:16" x14ac:dyDescent="0.25">
      <c r="G14848" s="27" t="str">
        <f t="shared" si="231"/>
        <v>2021/2022East Asia &amp; PacificAll SectorsAdaptationAll InstrumentsAll DestinationsPublicGovernment</v>
      </c>
      <c r="H14848" s="27" t="s">
        <v>291</v>
      </c>
      <c r="I14848" s="27" t="s">
        <v>314</v>
      </c>
      <c r="J14848" s="27" t="s">
        <v>344</v>
      </c>
      <c r="K14848" s="27" t="s">
        <v>302</v>
      </c>
      <c r="L14848" s="27" t="s">
        <v>345</v>
      </c>
      <c r="M14848" s="27" t="s">
        <v>338</v>
      </c>
      <c r="N14848" s="27" t="s">
        <v>309</v>
      </c>
      <c r="O14848" s="27" t="s">
        <v>28</v>
      </c>
      <c r="P14848" s="27">
        <v>69.991469495999993</v>
      </c>
    </row>
    <row r="14849" spans="7:16" x14ac:dyDescent="0.25">
      <c r="G14849" s="27" t="str">
        <f t="shared" si="231"/>
        <v>2021/2022East Asia &amp; PacificAll SectorsAdaptationAll InstrumentsAll DestinationsPublicMultilateral Climate Funds</v>
      </c>
      <c r="H14849" s="27" t="s">
        <v>291</v>
      </c>
      <c r="I14849" s="27" t="s">
        <v>314</v>
      </c>
      <c r="J14849" s="27" t="s">
        <v>344</v>
      </c>
      <c r="K14849" s="27" t="s">
        <v>302</v>
      </c>
      <c r="L14849" s="27" t="s">
        <v>345</v>
      </c>
      <c r="M14849" s="27" t="s">
        <v>338</v>
      </c>
      <c r="N14849" s="27" t="s">
        <v>309</v>
      </c>
      <c r="O14849" s="27" t="s">
        <v>29</v>
      </c>
      <c r="P14849" s="27">
        <v>8.85</v>
      </c>
    </row>
    <row r="14850" spans="7:16" x14ac:dyDescent="0.25">
      <c r="G14850" s="27" t="str">
        <f t="shared" si="231"/>
        <v>2021/2022East Asia &amp; PacificAll SectorsAdaptationAll InstrumentsAll DestinationsPublicMultilateral DFI</v>
      </c>
      <c r="H14850" s="27" t="s">
        <v>291</v>
      </c>
      <c r="I14850" s="27" t="s">
        <v>314</v>
      </c>
      <c r="J14850" s="27" t="s">
        <v>344</v>
      </c>
      <c r="K14850" s="27" t="s">
        <v>302</v>
      </c>
      <c r="L14850" s="27" t="s">
        <v>345</v>
      </c>
      <c r="M14850" s="27" t="s">
        <v>338</v>
      </c>
      <c r="N14850" s="27" t="s">
        <v>309</v>
      </c>
      <c r="O14850" s="27" t="s">
        <v>30</v>
      </c>
      <c r="P14850" s="27">
        <v>181.01668165799899</v>
      </c>
    </row>
    <row r="14851" spans="7:16" x14ac:dyDescent="0.25">
      <c r="G14851" s="27" t="str">
        <f t="shared" ref="G14851:G14914" si="232">+_xlfn.CONCAT(H14851:O14851)</f>
        <v>2021/2022East Asia &amp; PacificAll SectorsAdaptationAll InstrumentsAll DestinationsPublicPublic Fund</v>
      </c>
      <c r="H14851" s="27" t="s">
        <v>291</v>
      </c>
      <c r="I14851" s="27" t="s">
        <v>314</v>
      </c>
      <c r="J14851" s="27" t="s">
        <v>344</v>
      </c>
      <c r="K14851" s="27" t="s">
        <v>302</v>
      </c>
      <c r="L14851" s="27" t="s">
        <v>345</v>
      </c>
      <c r="M14851" s="27" t="s">
        <v>338</v>
      </c>
      <c r="N14851" s="27" t="s">
        <v>309</v>
      </c>
      <c r="O14851" s="27" t="s">
        <v>311</v>
      </c>
      <c r="P14851" s="27">
        <v>0</v>
      </c>
    </row>
    <row r="14852" spans="7:16" x14ac:dyDescent="0.25">
      <c r="G14852" s="27" t="str">
        <f t="shared" si="232"/>
        <v>2021/2022East Asia &amp; PacificAll SectorsAdaptationAll InstrumentsAll DestinationsPublicSOE</v>
      </c>
      <c r="H14852" s="27" t="s">
        <v>291</v>
      </c>
      <c r="I14852" s="27" t="s">
        <v>314</v>
      </c>
      <c r="J14852" s="27" t="s">
        <v>344</v>
      </c>
      <c r="K14852" s="27" t="s">
        <v>302</v>
      </c>
      <c r="L14852" s="27" t="s">
        <v>345</v>
      </c>
      <c r="M14852" s="27" t="s">
        <v>338</v>
      </c>
      <c r="N14852" s="27" t="s">
        <v>309</v>
      </c>
      <c r="O14852" s="27" t="s">
        <v>34</v>
      </c>
      <c r="P14852" s="27">
        <v>23.893439999999998</v>
      </c>
    </row>
    <row r="14853" spans="7:16" x14ac:dyDescent="0.25">
      <c r="G14853" s="27" t="str">
        <f t="shared" si="232"/>
        <v>2021/2022East Asia &amp; PacificAll SectorsAdaptationAll InstrumentsAll DestinationsUnknownUnknown</v>
      </c>
      <c r="H14853" s="27" t="s">
        <v>291</v>
      </c>
      <c r="I14853" s="27" t="s">
        <v>314</v>
      </c>
      <c r="J14853" s="27" t="s">
        <v>344</v>
      </c>
      <c r="K14853" s="27" t="s">
        <v>302</v>
      </c>
      <c r="L14853" s="27" t="s">
        <v>345</v>
      </c>
      <c r="M14853" s="27" t="s">
        <v>338</v>
      </c>
      <c r="N14853" s="27" t="s">
        <v>301</v>
      </c>
      <c r="O14853" s="27" t="s">
        <v>301</v>
      </c>
      <c r="P14853" s="27">
        <v>34.427849999999999</v>
      </c>
    </row>
    <row r="14854" spans="7:16" x14ac:dyDescent="0.25">
      <c r="G14854" s="27" t="str">
        <f t="shared" si="232"/>
        <v>2021/2022East Asia &amp; PacificAll SectorsAdaptationAll InstrumentsDomesticPrivateCorporations</v>
      </c>
      <c r="H14854" s="27" t="s">
        <v>291</v>
      </c>
      <c r="I14854" s="27" t="s">
        <v>314</v>
      </c>
      <c r="J14854" s="27" t="s">
        <v>344</v>
      </c>
      <c r="K14854" s="27" t="s">
        <v>302</v>
      </c>
      <c r="L14854" s="27" t="s">
        <v>345</v>
      </c>
      <c r="M14854" s="27" t="s">
        <v>323</v>
      </c>
      <c r="N14854" s="27" t="s">
        <v>306</v>
      </c>
      <c r="O14854" s="27" t="s">
        <v>307</v>
      </c>
      <c r="P14854" s="27">
        <v>0</v>
      </c>
    </row>
    <row r="14855" spans="7:16" x14ac:dyDescent="0.25">
      <c r="G14855" s="27" t="str">
        <f t="shared" si="232"/>
        <v>2021/2022East Asia &amp; PacificAll SectorsAdaptationAll InstrumentsDomesticPublicMultilateral DFI</v>
      </c>
      <c r="H14855" s="27" t="s">
        <v>291</v>
      </c>
      <c r="I14855" s="27" t="s">
        <v>314</v>
      </c>
      <c r="J14855" s="27" t="s">
        <v>344</v>
      </c>
      <c r="K14855" s="27" t="s">
        <v>302</v>
      </c>
      <c r="L14855" s="27" t="s">
        <v>345</v>
      </c>
      <c r="M14855" s="27" t="s">
        <v>323</v>
      </c>
      <c r="N14855" s="27" t="s">
        <v>309</v>
      </c>
      <c r="O14855" s="27" t="s">
        <v>30</v>
      </c>
      <c r="P14855" s="27">
        <v>0.81997796899999997</v>
      </c>
    </row>
    <row r="14856" spans="7:16" x14ac:dyDescent="0.25">
      <c r="G14856" s="27" t="str">
        <f t="shared" si="232"/>
        <v>2021/2022East Asia &amp; PacificAll SectorsAdaptationAll InstrumentsDomesticPublicSOE</v>
      </c>
      <c r="H14856" s="27" t="s">
        <v>291</v>
      </c>
      <c r="I14856" s="27" t="s">
        <v>314</v>
      </c>
      <c r="J14856" s="27" t="s">
        <v>344</v>
      </c>
      <c r="K14856" s="27" t="s">
        <v>302</v>
      </c>
      <c r="L14856" s="27" t="s">
        <v>345</v>
      </c>
      <c r="M14856" s="27" t="s">
        <v>323</v>
      </c>
      <c r="N14856" s="27" t="s">
        <v>309</v>
      </c>
      <c r="O14856" s="27" t="s">
        <v>34</v>
      </c>
      <c r="P14856" s="27">
        <v>23.893439999999998</v>
      </c>
    </row>
    <row r="14857" spans="7:16" x14ac:dyDescent="0.25">
      <c r="G14857" s="27" t="str">
        <f t="shared" si="232"/>
        <v>2021/2022East Asia &amp; PacificAll SectorsAdaptationAll InstrumentsDomesticUnknownUnknown</v>
      </c>
      <c r="H14857" s="27" t="s">
        <v>291</v>
      </c>
      <c r="I14857" s="27" t="s">
        <v>314</v>
      </c>
      <c r="J14857" s="27" t="s">
        <v>344</v>
      </c>
      <c r="K14857" s="27" t="s">
        <v>302</v>
      </c>
      <c r="L14857" s="27" t="s">
        <v>345</v>
      </c>
      <c r="M14857" s="27" t="s">
        <v>323</v>
      </c>
      <c r="N14857" s="27" t="s">
        <v>301</v>
      </c>
      <c r="O14857" s="27" t="s">
        <v>301</v>
      </c>
      <c r="P14857" s="27">
        <v>30.521999999999998</v>
      </c>
    </row>
    <row r="14858" spans="7:16" x14ac:dyDescent="0.25">
      <c r="G14858" s="27" t="str">
        <f t="shared" si="232"/>
        <v>2021/2022East Asia &amp; PacificAll SectorsAdaptationAll InstrumentsInternationalPrivateCorporations</v>
      </c>
      <c r="H14858" s="27" t="s">
        <v>291</v>
      </c>
      <c r="I14858" s="27" t="s">
        <v>314</v>
      </c>
      <c r="J14858" s="27" t="s">
        <v>344</v>
      </c>
      <c r="K14858" s="27" t="s">
        <v>302</v>
      </c>
      <c r="L14858" s="27" t="s">
        <v>345</v>
      </c>
      <c r="M14858" s="27" t="s">
        <v>324</v>
      </c>
      <c r="N14858" s="27" t="s">
        <v>306</v>
      </c>
      <c r="O14858" s="27" t="s">
        <v>307</v>
      </c>
      <c r="P14858" s="27">
        <v>3.0045000000000002</v>
      </c>
    </row>
    <row r="14859" spans="7:16" x14ac:dyDescent="0.25">
      <c r="G14859" s="27" t="str">
        <f t="shared" si="232"/>
        <v>2021/2022East Asia &amp; PacificAll SectorsAdaptationAll InstrumentsInternationalPrivateInstitutional Investors</v>
      </c>
      <c r="H14859" s="27" t="s">
        <v>291</v>
      </c>
      <c r="I14859" s="27" t="s">
        <v>314</v>
      </c>
      <c r="J14859" s="27" t="s">
        <v>344</v>
      </c>
      <c r="K14859" s="27" t="s">
        <v>302</v>
      </c>
      <c r="L14859" s="27" t="s">
        <v>345</v>
      </c>
      <c r="M14859" s="27" t="s">
        <v>324</v>
      </c>
      <c r="N14859" s="27" t="s">
        <v>306</v>
      </c>
      <c r="O14859" s="27" t="s">
        <v>27</v>
      </c>
      <c r="P14859" s="27">
        <v>0.89981999999999995</v>
      </c>
    </row>
    <row r="14860" spans="7:16" x14ac:dyDescent="0.25">
      <c r="G14860" s="27" t="str">
        <f t="shared" si="232"/>
        <v>2021/2022East Asia &amp; PacificAll SectorsAdaptationAll InstrumentsInternationalPrivateUnknown</v>
      </c>
      <c r="H14860" s="27" t="s">
        <v>291</v>
      </c>
      <c r="I14860" s="27" t="s">
        <v>314</v>
      </c>
      <c r="J14860" s="27" t="s">
        <v>344</v>
      </c>
      <c r="K14860" s="27" t="s">
        <v>302</v>
      </c>
      <c r="L14860" s="27" t="s">
        <v>345</v>
      </c>
      <c r="M14860" s="27" t="s">
        <v>324</v>
      </c>
      <c r="N14860" s="27" t="s">
        <v>306</v>
      </c>
      <c r="O14860" s="27" t="s">
        <v>301</v>
      </c>
      <c r="P14860" s="27">
        <v>1487.4352100000001</v>
      </c>
    </row>
    <row r="14861" spans="7:16" x14ac:dyDescent="0.25">
      <c r="G14861" s="27" t="str">
        <f t="shared" si="232"/>
        <v>2021/2022East Asia &amp; PacificAll SectorsAdaptationAll InstrumentsInternationalPublicBilateral DFI</v>
      </c>
      <c r="H14861" s="27" t="s">
        <v>291</v>
      </c>
      <c r="I14861" s="27" t="s">
        <v>314</v>
      </c>
      <c r="J14861" s="27" t="s">
        <v>344</v>
      </c>
      <c r="K14861" s="27" t="s">
        <v>302</v>
      </c>
      <c r="L14861" s="27" t="s">
        <v>345</v>
      </c>
      <c r="M14861" s="27" t="s">
        <v>324</v>
      </c>
      <c r="N14861" s="27" t="s">
        <v>309</v>
      </c>
      <c r="O14861" s="27" t="s">
        <v>31</v>
      </c>
      <c r="P14861" s="27">
        <v>169.0773451</v>
      </c>
    </row>
    <row r="14862" spans="7:16" x14ac:dyDescent="0.25">
      <c r="G14862" s="27" t="str">
        <f t="shared" si="232"/>
        <v>2021/2022East Asia &amp; PacificAll SectorsAdaptationAll InstrumentsInternationalPublicExport Credit Agency (ECA)</v>
      </c>
      <c r="H14862" s="27" t="s">
        <v>291</v>
      </c>
      <c r="I14862" s="27" t="s">
        <v>314</v>
      </c>
      <c r="J14862" s="27" t="s">
        <v>344</v>
      </c>
      <c r="K14862" s="27" t="s">
        <v>302</v>
      </c>
      <c r="L14862" s="27" t="s">
        <v>345</v>
      </c>
      <c r="M14862" s="27" t="s">
        <v>324</v>
      </c>
      <c r="N14862" s="27" t="s">
        <v>309</v>
      </c>
      <c r="O14862" s="27" t="s">
        <v>310</v>
      </c>
      <c r="P14862" s="27">
        <v>170.04</v>
      </c>
    </row>
    <row r="14863" spans="7:16" x14ac:dyDescent="0.25">
      <c r="G14863" s="27" t="str">
        <f t="shared" si="232"/>
        <v>2021/2022East Asia &amp; PacificAll SectorsAdaptationAll InstrumentsInternationalPublicGovernment</v>
      </c>
      <c r="H14863" s="27" t="s">
        <v>291</v>
      </c>
      <c r="I14863" s="27" t="s">
        <v>314</v>
      </c>
      <c r="J14863" s="27" t="s">
        <v>344</v>
      </c>
      <c r="K14863" s="27" t="s">
        <v>302</v>
      </c>
      <c r="L14863" s="27" t="s">
        <v>345</v>
      </c>
      <c r="M14863" s="27" t="s">
        <v>324</v>
      </c>
      <c r="N14863" s="27" t="s">
        <v>309</v>
      </c>
      <c r="O14863" s="27" t="s">
        <v>28</v>
      </c>
      <c r="P14863" s="27">
        <v>69.991469495999993</v>
      </c>
    </row>
    <row r="14864" spans="7:16" x14ac:dyDescent="0.25">
      <c r="G14864" s="27" t="str">
        <f t="shared" si="232"/>
        <v>2021/2022East Asia &amp; PacificAll SectorsAdaptationAll InstrumentsInternationalPublicMultilateral Climate Funds</v>
      </c>
      <c r="H14864" s="27" t="s">
        <v>291</v>
      </c>
      <c r="I14864" s="27" t="s">
        <v>314</v>
      </c>
      <c r="J14864" s="27" t="s">
        <v>344</v>
      </c>
      <c r="K14864" s="27" t="s">
        <v>302</v>
      </c>
      <c r="L14864" s="27" t="s">
        <v>345</v>
      </c>
      <c r="M14864" s="27" t="s">
        <v>324</v>
      </c>
      <c r="N14864" s="27" t="s">
        <v>309</v>
      </c>
      <c r="O14864" s="27" t="s">
        <v>29</v>
      </c>
      <c r="P14864" s="27">
        <v>8.85</v>
      </c>
    </row>
    <row r="14865" spans="7:16" x14ac:dyDescent="0.25">
      <c r="G14865" s="27" t="str">
        <f t="shared" si="232"/>
        <v>2021/2022East Asia &amp; PacificAll SectorsAdaptationAll InstrumentsInternationalPublicMultilateral DFI</v>
      </c>
      <c r="H14865" s="27" t="s">
        <v>291</v>
      </c>
      <c r="I14865" s="27" t="s">
        <v>314</v>
      </c>
      <c r="J14865" s="27" t="s">
        <v>344</v>
      </c>
      <c r="K14865" s="27" t="s">
        <v>302</v>
      </c>
      <c r="L14865" s="27" t="s">
        <v>345</v>
      </c>
      <c r="M14865" s="27" t="s">
        <v>324</v>
      </c>
      <c r="N14865" s="27" t="s">
        <v>309</v>
      </c>
      <c r="O14865" s="27" t="s">
        <v>30</v>
      </c>
      <c r="P14865" s="27">
        <v>180.196703689</v>
      </c>
    </row>
    <row r="14866" spans="7:16" x14ac:dyDescent="0.25">
      <c r="G14866" s="27" t="str">
        <f t="shared" si="232"/>
        <v>2021/2022East Asia &amp; PacificAll SectorsAdaptationAll InstrumentsInternationalPublicPublic Fund</v>
      </c>
      <c r="H14866" s="27" t="s">
        <v>291</v>
      </c>
      <c r="I14866" s="27" t="s">
        <v>314</v>
      </c>
      <c r="J14866" s="27" t="s">
        <v>344</v>
      </c>
      <c r="K14866" s="27" t="s">
        <v>302</v>
      </c>
      <c r="L14866" s="27" t="s">
        <v>345</v>
      </c>
      <c r="M14866" s="27" t="s">
        <v>324</v>
      </c>
      <c r="N14866" s="27" t="s">
        <v>309</v>
      </c>
      <c r="O14866" s="27" t="s">
        <v>311</v>
      </c>
      <c r="P14866" s="27">
        <v>0</v>
      </c>
    </row>
    <row r="14867" spans="7:16" x14ac:dyDescent="0.25">
      <c r="G14867" s="27" t="str">
        <f t="shared" si="232"/>
        <v>2021/2022East Asia &amp; PacificAll SectorsAdaptationAll InstrumentsInternationalPublicSOE</v>
      </c>
      <c r="H14867" s="27" t="s">
        <v>291</v>
      </c>
      <c r="I14867" s="27" t="s">
        <v>314</v>
      </c>
      <c r="J14867" s="27" t="s">
        <v>344</v>
      </c>
      <c r="K14867" s="27" t="s">
        <v>302</v>
      </c>
      <c r="L14867" s="27" t="s">
        <v>345</v>
      </c>
      <c r="M14867" s="27" t="s">
        <v>324</v>
      </c>
      <c r="N14867" s="27" t="s">
        <v>309</v>
      </c>
      <c r="O14867" s="27" t="s">
        <v>34</v>
      </c>
      <c r="P14867" s="27">
        <v>0</v>
      </c>
    </row>
    <row r="14868" spans="7:16" x14ac:dyDescent="0.25">
      <c r="G14868" s="27" t="str">
        <f t="shared" si="232"/>
        <v>2021/2022East Asia &amp; PacificAll SectorsAdaptationAll InstrumentsInternationalUnknownUnknown</v>
      </c>
      <c r="H14868" s="27" t="s">
        <v>291</v>
      </c>
      <c r="I14868" s="27" t="s">
        <v>314</v>
      </c>
      <c r="J14868" s="27" t="s">
        <v>344</v>
      </c>
      <c r="K14868" s="27" t="s">
        <v>302</v>
      </c>
      <c r="L14868" s="27" t="s">
        <v>345</v>
      </c>
      <c r="M14868" s="27" t="s">
        <v>324</v>
      </c>
      <c r="N14868" s="27" t="s">
        <v>301</v>
      </c>
      <c r="O14868" s="27" t="s">
        <v>301</v>
      </c>
      <c r="P14868" s="27">
        <v>3.90585</v>
      </c>
    </row>
    <row r="14869" spans="7:16" x14ac:dyDescent="0.25">
      <c r="G14869" s="27" t="str">
        <f t="shared" si="232"/>
        <v>2021/2022East Asia &amp; PacificAll SectorsAdaptationGrantAll DestinationsPrivateInstitutional Investors</v>
      </c>
      <c r="H14869" s="27" t="s">
        <v>291</v>
      </c>
      <c r="I14869" s="27" t="s">
        <v>314</v>
      </c>
      <c r="J14869" s="27" t="s">
        <v>344</v>
      </c>
      <c r="K14869" s="27" t="s">
        <v>302</v>
      </c>
      <c r="L14869" s="27" t="s">
        <v>332</v>
      </c>
      <c r="M14869" s="27" t="s">
        <v>338</v>
      </c>
      <c r="N14869" s="27" t="s">
        <v>306</v>
      </c>
      <c r="O14869" s="27" t="s">
        <v>27</v>
      </c>
      <c r="P14869" s="27">
        <v>0.89981999999999995</v>
      </c>
    </row>
    <row r="14870" spans="7:16" x14ac:dyDescent="0.25">
      <c r="G14870" s="27" t="str">
        <f t="shared" si="232"/>
        <v>2021/2022East Asia &amp; PacificAll SectorsAdaptationGrantAll DestinationsPublicBilateral DFI</v>
      </c>
      <c r="H14870" s="27" t="s">
        <v>291</v>
      </c>
      <c r="I14870" s="27" t="s">
        <v>314</v>
      </c>
      <c r="J14870" s="27" t="s">
        <v>344</v>
      </c>
      <c r="K14870" s="27" t="s">
        <v>302</v>
      </c>
      <c r="L14870" s="27" t="s">
        <v>332</v>
      </c>
      <c r="M14870" s="27" t="s">
        <v>338</v>
      </c>
      <c r="N14870" s="27" t="s">
        <v>309</v>
      </c>
      <c r="O14870" s="27" t="s">
        <v>31</v>
      </c>
      <c r="P14870" s="27">
        <v>0</v>
      </c>
    </row>
    <row r="14871" spans="7:16" x14ac:dyDescent="0.25">
      <c r="G14871" s="27" t="str">
        <f t="shared" si="232"/>
        <v>2021/2022East Asia &amp; PacificAll SectorsAdaptationGrantAll DestinationsPublicGovernment</v>
      </c>
      <c r="H14871" s="27" t="s">
        <v>291</v>
      </c>
      <c r="I14871" s="27" t="s">
        <v>314</v>
      </c>
      <c r="J14871" s="27" t="s">
        <v>344</v>
      </c>
      <c r="K14871" s="27" t="s">
        <v>302</v>
      </c>
      <c r="L14871" s="27" t="s">
        <v>332</v>
      </c>
      <c r="M14871" s="27" t="s">
        <v>338</v>
      </c>
      <c r="N14871" s="27" t="s">
        <v>309</v>
      </c>
      <c r="O14871" s="27" t="s">
        <v>28</v>
      </c>
      <c r="P14871" s="27">
        <v>69.991469495999993</v>
      </c>
    </row>
    <row r="14872" spans="7:16" x14ac:dyDescent="0.25">
      <c r="G14872" s="27" t="str">
        <f t="shared" si="232"/>
        <v>2021/2022East Asia &amp; PacificAll SectorsAdaptationGrantAll DestinationsPublicMultilateral Climate Funds</v>
      </c>
      <c r="H14872" s="27" t="s">
        <v>291</v>
      </c>
      <c r="I14872" s="27" t="s">
        <v>314</v>
      </c>
      <c r="J14872" s="27" t="s">
        <v>344</v>
      </c>
      <c r="K14872" s="27" t="s">
        <v>302</v>
      </c>
      <c r="L14872" s="27" t="s">
        <v>332</v>
      </c>
      <c r="M14872" s="27" t="s">
        <v>338</v>
      </c>
      <c r="N14872" s="27" t="s">
        <v>309</v>
      </c>
      <c r="O14872" s="27" t="s">
        <v>29</v>
      </c>
      <c r="P14872" s="27">
        <v>8.85</v>
      </c>
    </row>
    <row r="14873" spans="7:16" x14ac:dyDescent="0.25">
      <c r="G14873" s="27" t="str">
        <f t="shared" si="232"/>
        <v>2021/2022East Asia &amp; PacificAll SectorsAdaptationGrantAll DestinationsPublicMultilateral DFI</v>
      </c>
      <c r="H14873" s="27" t="s">
        <v>291</v>
      </c>
      <c r="I14873" s="27" t="s">
        <v>314</v>
      </c>
      <c r="J14873" s="27" t="s">
        <v>344</v>
      </c>
      <c r="K14873" s="27" t="s">
        <v>302</v>
      </c>
      <c r="L14873" s="27" t="s">
        <v>332</v>
      </c>
      <c r="M14873" s="27" t="s">
        <v>338</v>
      </c>
      <c r="N14873" s="27" t="s">
        <v>309</v>
      </c>
      <c r="O14873" s="27" t="s">
        <v>30</v>
      </c>
      <c r="P14873" s="27">
        <v>7.5510000000000002</v>
      </c>
    </row>
    <row r="14874" spans="7:16" x14ac:dyDescent="0.25">
      <c r="G14874" s="27" t="str">
        <f t="shared" si="232"/>
        <v>2021/2022East Asia &amp; PacificAll SectorsAdaptationGrantAll DestinationsPublicPublic Fund</v>
      </c>
      <c r="H14874" s="27" t="s">
        <v>291</v>
      </c>
      <c r="I14874" s="27" t="s">
        <v>314</v>
      </c>
      <c r="J14874" s="27" t="s">
        <v>344</v>
      </c>
      <c r="K14874" s="27" t="s">
        <v>302</v>
      </c>
      <c r="L14874" s="27" t="s">
        <v>332</v>
      </c>
      <c r="M14874" s="27" t="s">
        <v>338</v>
      </c>
      <c r="N14874" s="27" t="s">
        <v>309</v>
      </c>
      <c r="O14874" s="27" t="s">
        <v>311</v>
      </c>
      <c r="P14874" s="27">
        <v>0</v>
      </c>
    </row>
    <row r="14875" spans="7:16" x14ac:dyDescent="0.25">
      <c r="G14875" s="27" t="str">
        <f t="shared" si="232"/>
        <v>2021/2022East Asia &amp; PacificAll SectorsAdaptationGrantAll DestinationsPublicSOE</v>
      </c>
      <c r="H14875" s="27" t="s">
        <v>291</v>
      </c>
      <c r="I14875" s="27" t="s">
        <v>314</v>
      </c>
      <c r="J14875" s="27" t="s">
        <v>344</v>
      </c>
      <c r="K14875" s="27" t="s">
        <v>302</v>
      </c>
      <c r="L14875" s="27" t="s">
        <v>332</v>
      </c>
      <c r="M14875" s="27" t="s">
        <v>338</v>
      </c>
      <c r="N14875" s="27" t="s">
        <v>309</v>
      </c>
      <c r="O14875" s="27" t="s">
        <v>34</v>
      </c>
      <c r="P14875" s="27">
        <v>0</v>
      </c>
    </row>
    <row r="14876" spans="7:16" x14ac:dyDescent="0.25">
      <c r="G14876" s="27" t="str">
        <f t="shared" si="232"/>
        <v>2021/2022East Asia &amp; PacificAll SectorsAdaptationGrantDomesticPublicMultilateral DFI</v>
      </c>
      <c r="H14876" s="27" t="s">
        <v>291</v>
      </c>
      <c r="I14876" s="27" t="s">
        <v>314</v>
      </c>
      <c r="J14876" s="27" t="s">
        <v>344</v>
      </c>
      <c r="K14876" s="27" t="s">
        <v>302</v>
      </c>
      <c r="L14876" s="27" t="s">
        <v>332</v>
      </c>
      <c r="M14876" s="27" t="s">
        <v>323</v>
      </c>
      <c r="N14876" s="27" t="s">
        <v>309</v>
      </c>
      <c r="O14876" s="27" t="s">
        <v>30</v>
      </c>
      <c r="P14876" s="27">
        <v>3.0426699999999999E-4</v>
      </c>
    </row>
    <row r="14877" spans="7:16" x14ac:dyDescent="0.25">
      <c r="G14877" s="27" t="str">
        <f t="shared" si="232"/>
        <v>2021/2022East Asia &amp; PacificAll SectorsAdaptationGrantInternationalPrivateInstitutional Investors</v>
      </c>
      <c r="H14877" s="27" t="s">
        <v>291</v>
      </c>
      <c r="I14877" s="27" t="s">
        <v>314</v>
      </c>
      <c r="J14877" s="27" t="s">
        <v>344</v>
      </c>
      <c r="K14877" s="27" t="s">
        <v>302</v>
      </c>
      <c r="L14877" s="27" t="s">
        <v>332</v>
      </c>
      <c r="M14877" s="27" t="s">
        <v>324</v>
      </c>
      <c r="N14877" s="27" t="s">
        <v>306</v>
      </c>
      <c r="O14877" s="27" t="s">
        <v>27</v>
      </c>
      <c r="P14877" s="27">
        <v>0.89981999999999995</v>
      </c>
    </row>
    <row r="14878" spans="7:16" x14ac:dyDescent="0.25">
      <c r="G14878" s="27" t="str">
        <f t="shared" si="232"/>
        <v>2021/2022East Asia &amp; PacificAll SectorsAdaptationGrantInternationalPublicBilateral DFI</v>
      </c>
      <c r="H14878" s="27" t="s">
        <v>291</v>
      </c>
      <c r="I14878" s="27" t="s">
        <v>314</v>
      </c>
      <c r="J14878" s="27" t="s">
        <v>344</v>
      </c>
      <c r="K14878" s="27" t="s">
        <v>302</v>
      </c>
      <c r="L14878" s="27" t="s">
        <v>332</v>
      </c>
      <c r="M14878" s="27" t="s">
        <v>324</v>
      </c>
      <c r="N14878" s="27" t="s">
        <v>309</v>
      </c>
      <c r="O14878" s="27" t="s">
        <v>31</v>
      </c>
      <c r="P14878" s="27">
        <v>0</v>
      </c>
    </row>
    <row r="14879" spans="7:16" x14ac:dyDescent="0.25">
      <c r="G14879" s="27" t="str">
        <f t="shared" si="232"/>
        <v>2021/2022East Asia &amp; PacificAll SectorsAdaptationGrantInternationalPublicGovernment</v>
      </c>
      <c r="H14879" s="27" t="s">
        <v>291</v>
      </c>
      <c r="I14879" s="27" t="s">
        <v>314</v>
      </c>
      <c r="J14879" s="27" t="s">
        <v>344</v>
      </c>
      <c r="K14879" s="27" t="s">
        <v>302</v>
      </c>
      <c r="L14879" s="27" t="s">
        <v>332</v>
      </c>
      <c r="M14879" s="27" t="s">
        <v>324</v>
      </c>
      <c r="N14879" s="27" t="s">
        <v>309</v>
      </c>
      <c r="O14879" s="27" t="s">
        <v>28</v>
      </c>
      <c r="P14879" s="27">
        <v>69.991469495999993</v>
      </c>
    </row>
    <row r="14880" spans="7:16" x14ac:dyDescent="0.25">
      <c r="G14880" s="27" t="str">
        <f t="shared" si="232"/>
        <v>2021/2022East Asia &amp; PacificAll SectorsAdaptationGrantInternationalPublicMultilateral Climate Funds</v>
      </c>
      <c r="H14880" s="27" t="s">
        <v>291</v>
      </c>
      <c r="I14880" s="27" t="s">
        <v>314</v>
      </c>
      <c r="J14880" s="27" t="s">
        <v>344</v>
      </c>
      <c r="K14880" s="27" t="s">
        <v>302</v>
      </c>
      <c r="L14880" s="27" t="s">
        <v>332</v>
      </c>
      <c r="M14880" s="27" t="s">
        <v>324</v>
      </c>
      <c r="N14880" s="27" t="s">
        <v>309</v>
      </c>
      <c r="O14880" s="27" t="s">
        <v>29</v>
      </c>
      <c r="P14880" s="27">
        <v>8.85</v>
      </c>
    </row>
    <row r="14881" spans="7:16" x14ac:dyDescent="0.25">
      <c r="G14881" s="27" t="str">
        <f t="shared" si="232"/>
        <v>2021/2022East Asia &amp; PacificAll SectorsAdaptationGrantInternationalPublicMultilateral DFI</v>
      </c>
      <c r="H14881" s="27" t="s">
        <v>291</v>
      </c>
      <c r="I14881" s="27" t="s">
        <v>314</v>
      </c>
      <c r="J14881" s="27" t="s">
        <v>344</v>
      </c>
      <c r="K14881" s="27" t="s">
        <v>302</v>
      </c>
      <c r="L14881" s="27" t="s">
        <v>332</v>
      </c>
      <c r="M14881" s="27" t="s">
        <v>324</v>
      </c>
      <c r="N14881" s="27" t="s">
        <v>309</v>
      </c>
      <c r="O14881" s="27" t="s">
        <v>30</v>
      </c>
      <c r="P14881" s="27">
        <v>7.5506957330000004</v>
      </c>
    </row>
    <row r="14882" spans="7:16" x14ac:dyDescent="0.25">
      <c r="G14882" s="27" t="str">
        <f t="shared" si="232"/>
        <v>2021/2022East Asia &amp; PacificAll SectorsAdaptationGrantInternationalPublicPublic Fund</v>
      </c>
      <c r="H14882" s="27" t="s">
        <v>291</v>
      </c>
      <c r="I14882" s="27" t="s">
        <v>314</v>
      </c>
      <c r="J14882" s="27" t="s">
        <v>344</v>
      </c>
      <c r="K14882" s="27" t="s">
        <v>302</v>
      </c>
      <c r="L14882" s="27" t="s">
        <v>332</v>
      </c>
      <c r="M14882" s="27" t="s">
        <v>324</v>
      </c>
      <c r="N14882" s="27" t="s">
        <v>309</v>
      </c>
      <c r="O14882" s="27" t="s">
        <v>311</v>
      </c>
      <c r="P14882" s="27">
        <v>0</v>
      </c>
    </row>
    <row r="14883" spans="7:16" x14ac:dyDescent="0.25">
      <c r="G14883" s="27" t="str">
        <f t="shared" si="232"/>
        <v>2021/2022East Asia &amp; PacificAll SectorsAdaptationGrantInternationalPublicSOE</v>
      </c>
      <c r="H14883" s="27" t="s">
        <v>291</v>
      </c>
      <c r="I14883" s="27" t="s">
        <v>314</v>
      </c>
      <c r="J14883" s="27" t="s">
        <v>344</v>
      </c>
      <c r="K14883" s="27" t="s">
        <v>302</v>
      </c>
      <c r="L14883" s="27" t="s">
        <v>332</v>
      </c>
      <c r="M14883" s="27" t="s">
        <v>324</v>
      </c>
      <c r="N14883" s="27" t="s">
        <v>309</v>
      </c>
      <c r="O14883" s="27" t="s">
        <v>34</v>
      </c>
      <c r="P14883" s="27">
        <v>0</v>
      </c>
    </row>
    <row r="14884" spans="7:16" x14ac:dyDescent="0.25">
      <c r="G14884" s="27" t="str">
        <f t="shared" si="232"/>
        <v>2021/2022East Asia &amp; PacificAll SectorsAdaptationLow-cost project debtAll DestinationsPublicBilateral DFI</v>
      </c>
      <c r="H14884" s="27" t="s">
        <v>291</v>
      </c>
      <c r="I14884" s="27" t="s">
        <v>314</v>
      </c>
      <c r="J14884" s="27" t="s">
        <v>344</v>
      </c>
      <c r="K14884" s="27" t="s">
        <v>302</v>
      </c>
      <c r="L14884" s="27" t="s">
        <v>336</v>
      </c>
      <c r="M14884" s="27" t="s">
        <v>338</v>
      </c>
      <c r="N14884" s="27" t="s">
        <v>309</v>
      </c>
      <c r="O14884" s="27" t="s">
        <v>31</v>
      </c>
      <c r="P14884" s="27">
        <v>169.0773451</v>
      </c>
    </row>
    <row r="14885" spans="7:16" x14ac:dyDescent="0.25">
      <c r="G14885" s="27" t="str">
        <f t="shared" si="232"/>
        <v>2021/2022East Asia &amp; PacificAll SectorsAdaptationLow-cost project debtAll DestinationsPublicExport Credit Agency (ECA)</v>
      </c>
      <c r="H14885" s="27" t="s">
        <v>291</v>
      </c>
      <c r="I14885" s="27" t="s">
        <v>314</v>
      </c>
      <c r="J14885" s="27" t="s">
        <v>344</v>
      </c>
      <c r="K14885" s="27" t="s">
        <v>302</v>
      </c>
      <c r="L14885" s="27" t="s">
        <v>336</v>
      </c>
      <c r="M14885" s="27" t="s">
        <v>338</v>
      </c>
      <c r="N14885" s="27" t="s">
        <v>309</v>
      </c>
      <c r="O14885" s="27" t="s">
        <v>310</v>
      </c>
      <c r="P14885" s="27">
        <v>170.04</v>
      </c>
    </row>
    <row r="14886" spans="7:16" x14ac:dyDescent="0.25">
      <c r="G14886" s="27" t="str">
        <f t="shared" si="232"/>
        <v>2021/2022East Asia &amp; PacificAll SectorsAdaptationLow-cost project debtAll DestinationsPublicMultilateral DFI</v>
      </c>
      <c r="H14886" s="27" t="s">
        <v>291</v>
      </c>
      <c r="I14886" s="27" t="s">
        <v>314</v>
      </c>
      <c r="J14886" s="27" t="s">
        <v>344</v>
      </c>
      <c r="K14886" s="27" t="s">
        <v>302</v>
      </c>
      <c r="L14886" s="27" t="s">
        <v>336</v>
      </c>
      <c r="M14886" s="27" t="s">
        <v>338</v>
      </c>
      <c r="N14886" s="27" t="s">
        <v>309</v>
      </c>
      <c r="O14886" s="27" t="s">
        <v>30</v>
      </c>
      <c r="P14886" s="27">
        <v>0</v>
      </c>
    </row>
    <row r="14887" spans="7:16" x14ac:dyDescent="0.25">
      <c r="G14887" s="27" t="str">
        <f t="shared" si="232"/>
        <v>2021/2022East Asia &amp; PacificAll SectorsAdaptationLow-cost project debtDomesticPublicMultilateral DFI</v>
      </c>
      <c r="H14887" s="27" t="s">
        <v>291</v>
      </c>
      <c r="I14887" s="27" t="s">
        <v>314</v>
      </c>
      <c r="J14887" s="27" t="s">
        <v>344</v>
      </c>
      <c r="K14887" s="27" t="s">
        <v>302</v>
      </c>
      <c r="L14887" s="27" t="s">
        <v>336</v>
      </c>
      <c r="M14887" s="27" t="s">
        <v>323</v>
      </c>
      <c r="N14887" s="27" t="s">
        <v>309</v>
      </c>
      <c r="O14887" s="27" t="s">
        <v>30</v>
      </c>
      <c r="P14887" s="27">
        <v>0</v>
      </c>
    </row>
    <row r="14888" spans="7:16" x14ac:dyDescent="0.25">
      <c r="G14888" s="27" t="str">
        <f t="shared" si="232"/>
        <v>2021/2022East Asia &amp; PacificAll SectorsAdaptationLow-cost project debtInternationalPublicBilateral DFI</v>
      </c>
      <c r="H14888" s="27" t="s">
        <v>291</v>
      </c>
      <c r="I14888" s="27" t="s">
        <v>314</v>
      </c>
      <c r="J14888" s="27" t="s">
        <v>344</v>
      </c>
      <c r="K14888" s="27" t="s">
        <v>302</v>
      </c>
      <c r="L14888" s="27" t="s">
        <v>336</v>
      </c>
      <c r="M14888" s="27" t="s">
        <v>324</v>
      </c>
      <c r="N14888" s="27" t="s">
        <v>309</v>
      </c>
      <c r="O14888" s="27" t="s">
        <v>31</v>
      </c>
      <c r="P14888" s="27">
        <v>169.0773451</v>
      </c>
    </row>
    <row r="14889" spans="7:16" x14ac:dyDescent="0.25">
      <c r="G14889" s="27" t="str">
        <f t="shared" si="232"/>
        <v>2021/2022East Asia &amp; PacificAll SectorsAdaptationLow-cost project debtInternationalPublicExport Credit Agency (ECA)</v>
      </c>
      <c r="H14889" s="27" t="s">
        <v>291</v>
      </c>
      <c r="I14889" s="27" t="s">
        <v>314</v>
      </c>
      <c r="J14889" s="27" t="s">
        <v>344</v>
      </c>
      <c r="K14889" s="27" t="s">
        <v>302</v>
      </c>
      <c r="L14889" s="27" t="s">
        <v>336</v>
      </c>
      <c r="M14889" s="27" t="s">
        <v>324</v>
      </c>
      <c r="N14889" s="27" t="s">
        <v>309</v>
      </c>
      <c r="O14889" s="27" t="s">
        <v>310</v>
      </c>
      <c r="P14889" s="27">
        <v>170.04</v>
      </c>
    </row>
    <row r="14890" spans="7:16" x14ac:dyDescent="0.25">
      <c r="G14890" s="27" t="str">
        <f t="shared" si="232"/>
        <v>2021/2022East Asia &amp; PacificAll SectorsAdaptationLow-cost project debtInternationalPublicMultilateral DFI</v>
      </c>
      <c r="H14890" s="27" t="s">
        <v>291</v>
      </c>
      <c r="I14890" s="27" t="s">
        <v>314</v>
      </c>
      <c r="J14890" s="27" t="s">
        <v>344</v>
      </c>
      <c r="K14890" s="27" t="s">
        <v>302</v>
      </c>
      <c r="L14890" s="27" t="s">
        <v>336</v>
      </c>
      <c r="M14890" s="27" t="s">
        <v>324</v>
      </c>
      <c r="N14890" s="27" t="s">
        <v>309</v>
      </c>
      <c r="O14890" s="27" t="s">
        <v>30</v>
      </c>
      <c r="P14890" s="27">
        <v>0</v>
      </c>
    </row>
    <row r="14891" spans="7:16" x14ac:dyDescent="0.25">
      <c r="G14891" s="27" t="str">
        <f t="shared" si="232"/>
        <v>2021/2022East Asia &amp; PacificAll SectorsAdaptationProject-level equityAll DestinationsPrivateCorporations</v>
      </c>
      <c r="H14891" s="27" t="s">
        <v>291</v>
      </c>
      <c r="I14891" s="27" t="s">
        <v>314</v>
      </c>
      <c r="J14891" s="27" t="s">
        <v>344</v>
      </c>
      <c r="K14891" s="27" t="s">
        <v>302</v>
      </c>
      <c r="L14891" s="27" t="s">
        <v>337</v>
      </c>
      <c r="M14891" s="27" t="s">
        <v>338</v>
      </c>
      <c r="N14891" s="27" t="s">
        <v>306</v>
      </c>
      <c r="O14891" s="27" t="s">
        <v>307</v>
      </c>
      <c r="P14891" s="27">
        <v>3.0045000000000002</v>
      </c>
    </row>
    <row r="14892" spans="7:16" x14ac:dyDescent="0.25">
      <c r="G14892" s="27" t="str">
        <f t="shared" si="232"/>
        <v>2021/2022East Asia &amp; PacificAll SectorsAdaptationProject-level equityAll DestinationsPrivateUnknown</v>
      </c>
      <c r="H14892" s="27" t="s">
        <v>291</v>
      </c>
      <c r="I14892" s="27" t="s">
        <v>314</v>
      </c>
      <c r="J14892" s="27" t="s">
        <v>344</v>
      </c>
      <c r="K14892" s="27" t="s">
        <v>302</v>
      </c>
      <c r="L14892" s="27" t="s">
        <v>337</v>
      </c>
      <c r="M14892" s="27" t="s">
        <v>338</v>
      </c>
      <c r="N14892" s="27" t="s">
        <v>306</v>
      </c>
      <c r="O14892" s="27" t="s">
        <v>301</v>
      </c>
      <c r="P14892" s="27">
        <v>466.53886</v>
      </c>
    </row>
    <row r="14893" spans="7:16" x14ac:dyDescent="0.25">
      <c r="G14893" s="27" t="str">
        <f t="shared" si="232"/>
        <v>2021/2022East Asia &amp; PacificAll SectorsAdaptationProject-level equityAll DestinationsPublicSOE</v>
      </c>
      <c r="H14893" s="27" t="s">
        <v>291</v>
      </c>
      <c r="I14893" s="27" t="s">
        <v>314</v>
      </c>
      <c r="J14893" s="27" t="s">
        <v>344</v>
      </c>
      <c r="K14893" s="27" t="s">
        <v>302</v>
      </c>
      <c r="L14893" s="27" t="s">
        <v>337</v>
      </c>
      <c r="M14893" s="27" t="s">
        <v>338</v>
      </c>
      <c r="N14893" s="27" t="s">
        <v>309</v>
      </c>
      <c r="O14893" s="27" t="s">
        <v>34</v>
      </c>
      <c r="P14893" s="27">
        <v>23.893439999999998</v>
      </c>
    </row>
    <row r="14894" spans="7:16" x14ac:dyDescent="0.25">
      <c r="G14894" s="27" t="str">
        <f t="shared" si="232"/>
        <v>2021/2022East Asia &amp; PacificAll SectorsAdaptationProject-level equityAll DestinationsUnknownUnknown</v>
      </c>
      <c r="H14894" s="27" t="s">
        <v>291</v>
      </c>
      <c r="I14894" s="27" t="s">
        <v>314</v>
      </c>
      <c r="J14894" s="27" t="s">
        <v>344</v>
      </c>
      <c r="K14894" s="27" t="s">
        <v>302</v>
      </c>
      <c r="L14894" s="27" t="s">
        <v>337</v>
      </c>
      <c r="M14894" s="27" t="s">
        <v>338</v>
      </c>
      <c r="N14894" s="27" t="s">
        <v>301</v>
      </c>
      <c r="O14894" s="27" t="s">
        <v>301</v>
      </c>
      <c r="P14894" s="27">
        <v>34.427849999999999</v>
      </c>
    </row>
    <row r="14895" spans="7:16" x14ac:dyDescent="0.25">
      <c r="G14895" s="27" t="str">
        <f t="shared" si="232"/>
        <v>2021/2022East Asia &amp; PacificAll SectorsAdaptationProject-level equityDomesticPrivateCorporations</v>
      </c>
      <c r="H14895" s="27" t="s">
        <v>291</v>
      </c>
      <c r="I14895" s="27" t="s">
        <v>314</v>
      </c>
      <c r="J14895" s="27" t="s">
        <v>344</v>
      </c>
      <c r="K14895" s="27" t="s">
        <v>302</v>
      </c>
      <c r="L14895" s="27" t="s">
        <v>337</v>
      </c>
      <c r="M14895" s="27" t="s">
        <v>323</v>
      </c>
      <c r="N14895" s="27" t="s">
        <v>306</v>
      </c>
      <c r="O14895" s="27" t="s">
        <v>307</v>
      </c>
      <c r="P14895" s="27">
        <v>0</v>
      </c>
    </row>
    <row r="14896" spans="7:16" x14ac:dyDescent="0.25">
      <c r="G14896" s="27" t="str">
        <f t="shared" si="232"/>
        <v>2021/2022East Asia &amp; PacificAll SectorsAdaptationProject-level equityDomesticPublicSOE</v>
      </c>
      <c r="H14896" s="27" t="s">
        <v>291</v>
      </c>
      <c r="I14896" s="27" t="s">
        <v>314</v>
      </c>
      <c r="J14896" s="27" t="s">
        <v>344</v>
      </c>
      <c r="K14896" s="27" t="s">
        <v>302</v>
      </c>
      <c r="L14896" s="27" t="s">
        <v>337</v>
      </c>
      <c r="M14896" s="27" t="s">
        <v>323</v>
      </c>
      <c r="N14896" s="27" t="s">
        <v>309</v>
      </c>
      <c r="O14896" s="27" t="s">
        <v>34</v>
      </c>
      <c r="P14896" s="27">
        <v>23.893439999999998</v>
      </c>
    </row>
    <row r="14897" spans="7:16" x14ac:dyDescent="0.25">
      <c r="G14897" s="27" t="str">
        <f t="shared" si="232"/>
        <v>2021/2022East Asia &amp; PacificAll SectorsAdaptationProject-level equityDomesticUnknownUnknown</v>
      </c>
      <c r="H14897" s="27" t="s">
        <v>291</v>
      </c>
      <c r="I14897" s="27" t="s">
        <v>314</v>
      </c>
      <c r="J14897" s="27" t="s">
        <v>344</v>
      </c>
      <c r="K14897" s="27" t="s">
        <v>302</v>
      </c>
      <c r="L14897" s="27" t="s">
        <v>337</v>
      </c>
      <c r="M14897" s="27" t="s">
        <v>323</v>
      </c>
      <c r="N14897" s="27" t="s">
        <v>301</v>
      </c>
      <c r="O14897" s="27" t="s">
        <v>301</v>
      </c>
      <c r="P14897" s="27">
        <v>30.521999999999998</v>
      </c>
    </row>
    <row r="14898" spans="7:16" x14ac:dyDescent="0.25">
      <c r="G14898" s="27" t="str">
        <f t="shared" si="232"/>
        <v>2021/2022East Asia &amp; PacificAll SectorsAdaptationProject-level equityInternationalPrivateCorporations</v>
      </c>
      <c r="H14898" s="27" t="s">
        <v>291</v>
      </c>
      <c r="I14898" s="27" t="s">
        <v>314</v>
      </c>
      <c r="J14898" s="27" t="s">
        <v>344</v>
      </c>
      <c r="K14898" s="27" t="s">
        <v>302</v>
      </c>
      <c r="L14898" s="27" t="s">
        <v>337</v>
      </c>
      <c r="M14898" s="27" t="s">
        <v>324</v>
      </c>
      <c r="N14898" s="27" t="s">
        <v>306</v>
      </c>
      <c r="O14898" s="27" t="s">
        <v>307</v>
      </c>
      <c r="P14898" s="27">
        <v>3.0045000000000002</v>
      </c>
    </row>
    <row r="14899" spans="7:16" x14ac:dyDescent="0.25">
      <c r="G14899" s="27" t="str">
        <f t="shared" si="232"/>
        <v>2021/2022East Asia &amp; PacificAll SectorsAdaptationProject-level equityInternationalPrivateUnknown</v>
      </c>
      <c r="H14899" s="27" t="s">
        <v>291</v>
      </c>
      <c r="I14899" s="27" t="s">
        <v>314</v>
      </c>
      <c r="J14899" s="27" t="s">
        <v>344</v>
      </c>
      <c r="K14899" s="27" t="s">
        <v>302</v>
      </c>
      <c r="L14899" s="27" t="s">
        <v>337</v>
      </c>
      <c r="M14899" s="27" t="s">
        <v>324</v>
      </c>
      <c r="N14899" s="27" t="s">
        <v>306</v>
      </c>
      <c r="O14899" s="27" t="s">
        <v>301</v>
      </c>
      <c r="P14899" s="27">
        <v>466.53886</v>
      </c>
    </row>
    <row r="14900" spans="7:16" x14ac:dyDescent="0.25">
      <c r="G14900" s="27" t="str">
        <f t="shared" si="232"/>
        <v>2021/2022East Asia &amp; PacificAll SectorsAdaptationProject-level equityInternationalUnknownUnknown</v>
      </c>
      <c r="H14900" s="27" t="s">
        <v>291</v>
      </c>
      <c r="I14900" s="27" t="s">
        <v>314</v>
      </c>
      <c r="J14900" s="27" t="s">
        <v>344</v>
      </c>
      <c r="K14900" s="27" t="s">
        <v>302</v>
      </c>
      <c r="L14900" s="27" t="s">
        <v>337</v>
      </c>
      <c r="M14900" s="27" t="s">
        <v>324</v>
      </c>
      <c r="N14900" s="27" t="s">
        <v>301</v>
      </c>
      <c r="O14900" s="27" t="s">
        <v>301</v>
      </c>
      <c r="P14900" s="27">
        <v>3.90585</v>
      </c>
    </row>
    <row r="14901" spans="7:16" x14ac:dyDescent="0.25">
      <c r="G14901" s="27" t="str">
        <f t="shared" si="232"/>
        <v>2021/2022East Asia &amp; PacificAll SectorsAdaptationProject-level market rate debtAll DestinationsPrivateCorporations</v>
      </c>
      <c r="H14901" s="27" t="s">
        <v>291</v>
      </c>
      <c r="I14901" s="27" t="s">
        <v>314</v>
      </c>
      <c r="J14901" s="27" t="s">
        <v>344</v>
      </c>
      <c r="K14901" s="27" t="s">
        <v>302</v>
      </c>
      <c r="L14901" s="27" t="s">
        <v>335</v>
      </c>
      <c r="M14901" s="27" t="s">
        <v>338</v>
      </c>
      <c r="N14901" s="27" t="s">
        <v>306</v>
      </c>
      <c r="O14901" s="27" t="s">
        <v>307</v>
      </c>
      <c r="P14901" s="27">
        <v>0</v>
      </c>
    </row>
    <row r="14902" spans="7:16" x14ac:dyDescent="0.25">
      <c r="G14902" s="27" t="str">
        <f t="shared" si="232"/>
        <v>2021/2022East Asia &amp; PacificAll SectorsAdaptationProject-level market rate debtAll DestinationsPrivateUnknown</v>
      </c>
      <c r="H14902" s="27" t="s">
        <v>291</v>
      </c>
      <c r="I14902" s="27" t="s">
        <v>314</v>
      </c>
      <c r="J14902" s="27" t="s">
        <v>344</v>
      </c>
      <c r="K14902" s="27" t="s">
        <v>302</v>
      </c>
      <c r="L14902" s="27" t="s">
        <v>335</v>
      </c>
      <c r="M14902" s="27" t="s">
        <v>338</v>
      </c>
      <c r="N14902" s="27" t="s">
        <v>306</v>
      </c>
      <c r="O14902" s="27" t="s">
        <v>301</v>
      </c>
      <c r="P14902" s="27">
        <v>1020.89635</v>
      </c>
    </row>
    <row r="14903" spans="7:16" x14ac:dyDescent="0.25">
      <c r="G14903" s="27" t="str">
        <f t="shared" si="232"/>
        <v>2021/2022East Asia &amp; PacificAll SectorsAdaptationProject-level market rate debtAll DestinationsPublicExport Credit Agency (ECA)</v>
      </c>
      <c r="H14903" s="27" t="s">
        <v>291</v>
      </c>
      <c r="I14903" s="27" t="s">
        <v>314</v>
      </c>
      <c r="J14903" s="27" t="s">
        <v>344</v>
      </c>
      <c r="K14903" s="27" t="s">
        <v>302</v>
      </c>
      <c r="L14903" s="27" t="s">
        <v>335</v>
      </c>
      <c r="M14903" s="27" t="s">
        <v>338</v>
      </c>
      <c r="N14903" s="27" t="s">
        <v>309</v>
      </c>
      <c r="O14903" s="27" t="s">
        <v>310</v>
      </c>
      <c r="P14903" s="27">
        <v>0</v>
      </c>
    </row>
    <row r="14904" spans="7:16" x14ac:dyDescent="0.25">
      <c r="G14904" s="27" t="str">
        <f t="shared" si="232"/>
        <v>2021/2022East Asia &amp; PacificAll SectorsAdaptationProject-level market rate debtAll DestinationsPublicMultilateral DFI</v>
      </c>
      <c r="H14904" s="27" t="s">
        <v>291</v>
      </c>
      <c r="I14904" s="27" t="s">
        <v>314</v>
      </c>
      <c r="J14904" s="27" t="s">
        <v>344</v>
      </c>
      <c r="K14904" s="27" t="s">
        <v>302</v>
      </c>
      <c r="L14904" s="27" t="s">
        <v>335</v>
      </c>
      <c r="M14904" s="27" t="s">
        <v>338</v>
      </c>
      <c r="N14904" s="27" t="s">
        <v>309</v>
      </c>
      <c r="O14904" s="27" t="s">
        <v>30</v>
      </c>
      <c r="P14904" s="27">
        <v>1.5886944539999901</v>
      </c>
    </row>
    <row r="14905" spans="7:16" x14ac:dyDescent="0.25">
      <c r="G14905" s="27" t="str">
        <f t="shared" si="232"/>
        <v>2021/2022East Asia &amp; PacificAll SectorsAdaptationProject-level market rate debtDomesticPrivateCorporations</v>
      </c>
      <c r="H14905" s="27" t="s">
        <v>291</v>
      </c>
      <c r="I14905" s="27" t="s">
        <v>314</v>
      </c>
      <c r="J14905" s="27" t="s">
        <v>344</v>
      </c>
      <c r="K14905" s="27" t="s">
        <v>302</v>
      </c>
      <c r="L14905" s="27" t="s">
        <v>335</v>
      </c>
      <c r="M14905" s="27" t="s">
        <v>323</v>
      </c>
      <c r="N14905" s="27" t="s">
        <v>306</v>
      </c>
      <c r="O14905" s="27" t="s">
        <v>307</v>
      </c>
      <c r="P14905" s="27">
        <v>0</v>
      </c>
    </row>
    <row r="14906" spans="7:16" x14ac:dyDescent="0.25">
      <c r="G14906" s="27" t="str">
        <f t="shared" si="232"/>
        <v>2021/2022East Asia &amp; PacificAll SectorsAdaptationProject-level market rate debtDomesticPublicMultilateral DFI</v>
      </c>
      <c r="H14906" s="27" t="s">
        <v>291</v>
      </c>
      <c r="I14906" s="27" t="s">
        <v>314</v>
      </c>
      <c r="J14906" s="27" t="s">
        <v>344</v>
      </c>
      <c r="K14906" s="27" t="s">
        <v>302</v>
      </c>
      <c r="L14906" s="27" t="s">
        <v>335</v>
      </c>
      <c r="M14906" s="27" t="s">
        <v>323</v>
      </c>
      <c r="N14906" s="27" t="s">
        <v>309</v>
      </c>
      <c r="O14906" s="27" t="s">
        <v>30</v>
      </c>
      <c r="P14906" s="27">
        <v>0.46731799800000001</v>
      </c>
    </row>
    <row r="14907" spans="7:16" x14ac:dyDescent="0.25">
      <c r="G14907" s="27" t="str">
        <f t="shared" si="232"/>
        <v>2021/2022East Asia &amp; PacificAll SectorsAdaptationProject-level market rate debtInternationalPrivateUnknown</v>
      </c>
      <c r="H14907" s="27" t="s">
        <v>291</v>
      </c>
      <c r="I14907" s="27" t="s">
        <v>314</v>
      </c>
      <c r="J14907" s="27" t="s">
        <v>344</v>
      </c>
      <c r="K14907" s="27" t="s">
        <v>302</v>
      </c>
      <c r="L14907" s="27" t="s">
        <v>335</v>
      </c>
      <c r="M14907" s="27" t="s">
        <v>324</v>
      </c>
      <c r="N14907" s="27" t="s">
        <v>306</v>
      </c>
      <c r="O14907" s="27" t="s">
        <v>301</v>
      </c>
      <c r="P14907" s="27">
        <v>1020.89635</v>
      </c>
    </row>
    <row r="14908" spans="7:16" x14ac:dyDescent="0.25">
      <c r="G14908" s="27" t="str">
        <f t="shared" si="232"/>
        <v>2021/2022East Asia &amp; PacificAll SectorsAdaptationProject-level market rate debtInternationalPublicExport Credit Agency (ECA)</v>
      </c>
      <c r="H14908" s="27" t="s">
        <v>291</v>
      </c>
      <c r="I14908" s="27" t="s">
        <v>314</v>
      </c>
      <c r="J14908" s="27" t="s">
        <v>344</v>
      </c>
      <c r="K14908" s="27" t="s">
        <v>302</v>
      </c>
      <c r="L14908" s="27" t="s">
        <v>335</v>
      </c>
      <c r="M14908" s="27" t="s">
        <v>324</v>
      </c>
      <c r="N14908" s="27" t="s">
        <v>309</v>
      </c>
      <c r="O14908" s="27" t="s">
        <v>310</v>
      </c>
      <c r="P14908" s="27">
        <v>0</v>
      </c>
    </row>
    <row r="14909" spans="7:16" x14ac:dyDescent="0.25">
      <c r="G14909" s="27" t="str">
        <f t="shared" si="232"/>
        <v>2021/2022East Asia &amp; PacificAll SectorsAdaptationProject-level market rate debtInternationalPublicMultilateral DFI</v>
      </c>
      <c r="H14909" s="27" t="s">
        <v>291</v>
      </c>
      <c r="I14909" s="27" t="s">
        <v>314</v>
      </c>
      <c r="J14909" s="27" t="s">
        <v>344</v>
      </c>
      <c r="K14909" s="27" t="s">
        <v>302</v>
      </c>
      <c r="L14909" s="27" t="s">
        <v>335</v>
      </c>
      <c r="M14909" s="27" t="s">
        <v>324</v>
      </c>
      <c r="N14909" s="27" t="s">
        <v>309</v>
      </c>
      <c r="O14909" s="27" t="s">
        <v>30</v>
      </c>
      <c r="P14909" s="27">
        <v>1.1213764559999999</v>
      </c>
    </row>
    <row r="14910" spans="7:16" x14ac:dyDescent="0.25">
      <c r="G14910" s="27" t="str">
        <f t="shared" si="232"/>
        <v>2021/2022East Asia &amp; PacificAll SectorsAdaptationUnknownAll DestinationsPublicMultilateral DFI</v>
      </c>
      <c r="H14910" s="27" t="s">
        <v>291</v>
      </c>
      <c r="I14910" s="27" t="s">
        <v>314</v>
      </c>
      <c r="J14910" s="27" t="s">
        <v>344</v>
      </c>
      <c r="K14910" s="27" t="s">
        <v>302</v>
      </c>
      <c r="L14910" s="27" t="s">
        <v>301</v>
      </c>
      <c r="M14910" s="27" t="s">
        <v>338</v>
      </c>
      <c r="N14910" s="27" t="s">
        <v>309</v>
      </c>
      <c r="O14910" s="27" t="s">
        <v>30</v>
      </c>
      <c r="P14910" s="27">
        <v>171.87698720399999</v>
      </c>
    </row>
    <row r="14911" spans="7:16" x14ac:dyDescent="0.25">
      <c r="G14911" s="27" t="str">
        <f t="shared" si="232"/>
        <v>2021/2022East Asia &amp; PacificAll SectorsAdaptationUnknownDomesticPublicMultilateral DFI</v>
      </c>
      <c r="H14911" s="27" t="s">
        <v>291</v>
      </c>
      <c r="I14911" s="27" t="s">
        <v>314</v>
      </c>
      <c r="J14911" s="27" t="s">
        <v>344</v>
      </c>
      <c r="K14911" s="27" t="s">
        <v>302</v>
      </c>
      <c r="L14911" s="27" t="s">
        <v>301</v>
      </c>
      <c r="M14911" s="27" t="s">
        <v>323</v>
      </c>
      <c r="N14911" s="27" t="s">
        <v>309</v>
      </c>
      <c r="O14911" s="27" t="s">
        <v>30</v>
      </c>
      <c r="P14911" s="27">
        <v>0.35235570399999999</v>
      </c>
    </row>
    <row r="14912" spans="7:16" x14ac:dyDescent="0.25">
      <c r="G14912" s="27" t="str">
        <f t="shared" si="232"/>
        <v>2021/2022East Asia &amp; PacificAll SectorsAdaptationUnknownInternationalPublicMultilateral DFI</v>
      </c>
      <c r="H14912" s="27" t="s">
        <v>291</v>
      </c>
      <c r="I14912" s="27" t="s">
        <v>314</v>
      </c>
      <c r="J14912" s="27" t="s">
        <v>344</v>
      </c>
      <c r="K14912" s="27" t="s">
        <v>302</v>
      </c>
      <c r="L14912" s="27" t="s">
        <v>301</v>
      </c>
      <c r="M14912" s="27" t="s">
        <v>324</v>
      </c>
      <c r="N14912" s="27" t="s">
        <v>309</v>
      </c>
      <c r="O14912" s="27" t="s">
        <v>30</v>
      </c>
      <c r="P14912" s="27">
        <v>171.5246315</v>
      </c>
    </row>
    <row r="14913" spans="7:16" x14ac:dyDescent="0.25">
      <c r="G14913" s="27" t="str">
        <f t="shared" si="232"/>
        <v>2021/2022East Asia &amp; PacificAll SectorsAll UsesAll InstrumentsAll DestinationsPrivateCommercial FI</v>
      </c>
      <c r="H14913" s="27" t="s">
        <v>291</v>
      </c>
      <c r="I14913" s="27" t="s">
        <v>314</v>
      </c>
      <c r="J14913" s="27" t="s">
        <v>344</v>
      </c>
      <c r="K14913" s="27" t="s">
        <v>346</v>
      </c>
      <c r="L14913" s="27" t="s">
        <v>345</v>
      </c>
      <c r="M14913" s="27" t="s">
        <v>338</v>
      </c>
      <c r="N14913" s="27" t="s">
        <v>306</v>
      </c>
      <c r="O14913" s="27" t="s">
        <v>23</v>
      </c>
      <c r="P14913" s="27">
        <v>18686.60036968</v>
      </c>
    </row>
    <row r="14914" spans="7:16" x14ac:dyDescent="0.25">
      <c r="G14914" s="27" t="str">
        <f t="shared" si="232"/>
        <v>2021/2022East Asia &amp; PacificAll SectorsAll UsesAll InstrumentsAll DestinationsPrivateCorporations</v>
      </c>
      <c r="H14914" s="27" t="s">
        <v>291</v>
      </c>
      <c r="I14914" s="27" t="s">
        <v>314</v>
      </c>
      <c r="J14914" s="27" t="s">
        <v>344</v>
      </c>
      <c r="K14914" s="27" t="s">
        <v>346</v>
      </c>
      <c r="L14914" s="27" t="s">
        <v>345</v>
      </c>
      <c r="M14914" s="27" t="s">
        <v>338</v>
      </c>
      <c r="N14914" s="27" t="s">
        <v>306</v>
      </c>
      <c r="O14914" s="27" t="s">
        <v>307</v>
      </c>
      <c r="P14914" s="27">
        <v>26457.606485799999</v>
      </c>
    </row>
    <row r="14915" spans="7:16" x14ac:dyDescent="0.25">
      <c r="G14915" s="27" t="str">
        <f t="shared" ref="G14915:G14978" si="233">+_xlfn.CONCAT(H14915:O14915)</f>
        <v>2021/2022East Asia &amp; PacificAll SectorsAll UsesAll InstrumentsAll DestinationsPrivateFunds</v>
      </c>
      <c r="H14915" s="27" t="s">
        <v>291</v>
      </c>
      <c r="I14915" s="27" t="s">
        <v>314</v>
      </c>
      <c r="J14915" s="27" t="s">
        <v>344</v>
      </c>
      <c r="K14915" s="27" t="s">
        <v>346</v>
      </c>
      <c r="L14915" s="27" t="s">
        <v>345</v>
      </c>
      <c r="M14915" s="27" t="s">
        <v>338</v>
      </c>
      <c r="N14915" s="27" t="s">
        <v>306</v>
      </c>
      <c r="O14915" s="27" t="s">
        <v>25</v>
      </c>
      <c r="P14915" s="27">
        <v>393.25376288500001</v>
      </c>
    </row>
    <row r="14916" spans="7:16" x14ac:dyDescent="0.25">
      <c r="G14916" s="27" t="str">
        <f t="shared" si="233"/>
        <v>2021/2022East Asia &amp; PacificAll SectorsAll UsesAll InstrumentsAll DestinationsPrivateHouseholds/Individuals</v>
      </c>
      <c r="H14916" s="27" t="s">
        <v>291</v>
      </c>
      <c r="I14916" s="27" t="s">
        <v>314</v>
      </c>
      <c r="J14916" s="27" t="s">
        <v>344</v>
      </c>
      <c r="K14916" s="27" t="s">
        <v>346</v>
      </c>
      <c r="L14916" s="27" t="s">
        <v>345</v>
      </c>
      <c r="M14916" s="27" t="s">
        <v>338</v>
      </c>
      <c r="N14916" s="27" t="s">
        <v>306</v>
      </c>
      <c r="O14916" s="27" t="s">
        <v>308</v>
      </c>
      <c r="P14916" s="27">
        <v>96990.378721000001</v>
      </c>
    </row>
    <row r="14917" spans="7:16" x14ac:dyDescent="0.25">
      <c r="G14917" s="27" t="str">
        <f t="shared" si="233"/>
        <v>2021/2022East Asia &amp; PacificAll SectorsAll UsesAll InstrumentsAll DestinationsPrivateInstitutional Investors</v>
      </c>
      <c r="H14917" s="27" t="s">
        <v>291</v>
      </c>
      <c r="I14917" s="27" t="s">
        <v>314</v>
      </c>
      <c r="J14917" s="27" t="s">
        <v>344</v>
      </c>
      <c r="K14917" s="27" t="s">
        <v>346</v>
      </c>
      <c r="L14917" s="27" t="s">
        <v>345</v>
      </c>
      <c r="M14917" s="27" t="s">
        <v>338</v>
      </c>
      <c r="N14917" s="27" t="s">
        <v>306</v>
      </c>
      <c r="O14917" s="27" t="s">
        <v>27</v>
      </c>
      <c r="P14917" s="27">
        <v>400.80447928500001</v>
      </c>
    </row>
    <row r="14918" spans="7:16" x14ac:dyDescent="0.25">
      <c r="G14918" s="27" t="str">
        <f t="shared" si="233"/>
        <v>2021/2022East Asia &amp; PacificAll SectorsAll UsesAll InstrumentsAll DestinationsPrivateUnknown</v>
      </c>
      <c r="H14918" s="27" t="s">
        <v>291</v>
      </c>
      <c r="I14918" s="27" t="s">
        <v>314</v>
      </c>
      <c r="J14918" s="27" t="s">
        <v>344</v>
      </c>
      <c r="K14918" s="27" t="s">
        <v>346</v>
      </c>
      <c r="L14918" s="27" t="s">
        <v>345</v>
      </c>
      <c r="M14918" s="27" t="s">
        <v>338</v>
      </c>
      <c r="N14918" s="27" t="s">
        <v>306</v>
      </c>
      <c r="O14918" s="27" t="s">
        <v>301</v>
      </c>
      <c r="P14918" s="27">
        <v>2696.4562649999998</v>
      </c>
    </row>
    <row r="14919" spans="7:16" x14ac:dyDescent="0.25">
      <c r="G14919" s="27" t="str">
        <f t="shared" si="233"/>
        <v>2021/2022East Asia &amp; PacificAll SectorsAll UsesAll InstrumentsAll DestinationsPublicBilateral DFI</v>
      </c>
      <c r="H14919" s="27" t="s">
        <v>291</v>
      </c>
      <c r="I14919" s="27" t="s">
        <v>314</v>
      </c>
      <c r="J14919" s="27" t="s">
        <v>344</v>
      </c>
      <c r="K14919" s="27" t="s">
        <v>346</v>
      </c>
      <c r="L14919" s="27" t="s">
        <v>345</v>
      </c>
      <c r="M14919" s="27" t="s">
        <v>338</v>
      </c>
      <c r="N14919" s="27" t="s">
        <v>309</v>
      </c>
      <c r="O14919" s="27" t="s">
        <v>31</v>
      </c>
      <c r="P14919" s="27">
        <v>302.72818553000002</v>
      </c>
    </row>
    <row r="14920" spans="7:16" x14ac:dyDescent="0.25">
      <c r="G14920" s="27" t="str">
        <f t="shared" si="233"/>
        <v>2021/2022East Asia &amp; PacificAll SectorsAll UsesAll InstrumentsAll DestinationsPublicExport Credit Agency (ECA)</v>
      </c>
      <c r="H14920" s="27" t="s">
        <v>291</v>
      </c>
      <c r="I14920" s="27" t="s">
        <v>314</v>
      </c>
      <c r="J14920" s="27" t="s">
        <v>344</v>
      </c>
      <c r="K14920" s="27" t="s">
        <v>346</v>
      </c>
      <c r="L14920" s="27" t="s">
        <v>345</v>
      </c>
      <c r="M14920" s="27" t="s">
        <v>338</v>
      </c>
      <c r="N14920" s="27" t="s">
        <v>309</v>
      </c>
      <c r="O14920" s="27" t="s">
        <v>310</v>
      </c>
      <c r="P14920" s="27">
        <v>170.930120703</v>
      </c>
    </row>
    <row r="14921" spans="7:16" x14ac:dyDescent="0.25">
      <c r="G14921" s="27" t="str">
        <f t="shared" si="233"/>
        <v>2021/2022East Asia &amp; PacificAll SectorsAll UsesAll InstrumentsAll DestinationsPublicGovernment</v>
      </c>
      <c r="H14921" s="27" t="s">
        <v>291</v>
      </c>
      <c r="I14921" s="27" t="s">
        <v>314</v>
      </c>
      <c r="J14921" s="27" t="s">
        <v>344</v>
      </c>
      <c r="K14921" s="27" t="s">
        <v>346</v>
      </c>
      <c r="L14921" s="27" t="s">
        <v>345</v>
      </c>
      <c r="M14921" s="27" t="s">
        <v>338</v>
      </c>
      <c r="N14921" s="27" t="s">
        <v>309</v>
      </c>
      <c r="O14921" s="27" t="s">
        <v>28</v>
      </c>
      <c r="P14921" s="27">
        <v>30638.919377421</v>
      </c>
    </row>
    <row r="14922" spans="7:16" x14ac:dyDescent="0.25">
      <c r="G14922" s="27" t="str">
        <f t="shared" si="233"/>
        <v>2021/2022East Asia &amp; PacificAll SectorsAll UsesAll InstrumentsAll DestinationsPublicMultilateral Climate Funds</v>
      </c>
      <c r="H14922" s="27" t="s">
        <v>291</v>
      </c>
      <c r="I14922" s="27" t="s">
        <v>314</v>
      </c>
      <c r="J14922" s="27" t="s">
        <v>344</v>
      </c>
      <c r="K14922" s="27" t="s">
        <v>346</v>
      </c>
      <c r="L14922" s="27" t="s">
        <v>345</v>
      </c>
      <c r="M14922" s="27" t="s">
        <v>338</v>
      </c>
      <c r="N14922" s="27" t="s">
        <v>309</v>
      </c>
      <c r="O14922" s="27" t="s">
        <v>29</v>
      </c>
      <c r="P14922" s="27">
        <v>116.88500001</v>
      </c>
    </row>
    <row r="14923" spans="7:16" x14ac:dyDescent="0.25">
      <c r="G14923" s="27" t="str">
        <f t="shared" si="233"/>
        <v>2021/2022East Asia &amp; PacificAll SectorsAll UsesAll InstrumentsAll DestinationsPublicMultilateral DFI</v>
      </c>
      <c r="H14923" s="27" t="s">
        <v>291</v>
      </c>
      <c r="I14923" s="27" t="s">
        <v>314</v>
      </c>
      <c r="J14923" s="27" t="s">
        <v>344</v>
      </c>
      <c r="K14923" s="27" t="s">
        <v>346</v>
      </c>
      <c r="L14923" s="27" t="s">
        <v>345</v>
      </c>
      <c r="M14923" s="27" t="s">
        <v>338</v>
      </c>
      <c r="N14923" s="27" t="s">
        <v>309</v>
      </c>
      <c r="O14923" s="27" t="s">
        <v>30</v>
      </c>
      <c r="P14923" s="27">
        <v>717.14670344700005</v>
      </c>
    </row>
    <row r="14924" spans="7:16" x14ac:dyDescent="0.25">
      <c r="G14924" s="27" t="str">
        <f t="shared" si="233"/>
        <v>2021/2022East Asia &amp; PacificAll SectorsAll UsesAll InstrumentsAll DestinationsPublicNational DFI</v>
      </c>
      <c r="H14924" s="27" t="s">
        <v>291</v>
      </c>
      <c r="I14924" s="27" t="s">
        <v>314</v>
      </c>
      <c r="J14924" s="27" t="s">
        <v>344</v>
      </c>
      <c r="K14924" s="27" t="s">
        <v>346</v>
      </c>
      <c r="L14924" s="27" t="s">
        <v>345</v>
      </c>
      <c r="M14924" s="27" t="s">
        <v>338</v>
      </c>
      <c r="N14924" s="27" t="s">
        <v>309</v>
      </c>
      <c r="O14924" s="27" t="s">
        <v>33</v>
      </c>
      <c r="P14924" s="27">
        <v>28712.858856053001</v>
      </c>
    </row>
    <row r="14925" spans="7:16" x14ac:dyDescent="0.25">
      <c r="G14925" s="27" t="str">
        <f t="shared" si="233"/>
        <v>2021/2022East Asia &amp; PacificAll SectorsAll UsesAll InstrumentsAll DestinationsPublicPublic Fund</v>
      </c>
      <c r="H14925" s="27" t="s">
        <v>291</v>
      </c>
      <c r="I14925" s="27" t="s">
        <v>314</v>
      </c>
      <c r="J14925" s="27" t="s">
        <v>344</v>
      </c>
      <c r="K14925" s="27" t="s">
        <v>346</v>
      </c>
      <c r="L14925" s="27" t="s">
        <v>345</v>
      </c>
      <c r="M14925" s="27" t="s">
        <v>338</v>
      </c>
      <c r="N14925" s="27" t="s">
        <v>309</v>
      </c>
      <c r="O14925" s="27" t="s">
        <v>311</v>
      </c>
      <c r="P14925" s="27">
        <v>9.1284700710000006</v>
      </c>
    </row>
    <row r="14926" spans="7:16" x14ac:dyDescent="0.25">
      <c r="G14926" s="27" t="str">
        <f t="shared" si="233"/>
        <v>2021/2022East Asia &amp; PacificAll SectorsAll UsesAll InstrumentsAll DestinationsPublicSOE</v>
      </c>
      <c r="H14926" s="27" t="s">
        <v>291</v>
      </c>
      <c r="I14926" s="27" t="s">
        <v>314</v>
      </c>
      <c r="J14926" s="27" t="s">
        <v>344</v>
      </c>
      <c r="K14926" s="27" t="s">
        <v>346</v>
      </c>
      <c r="L14926" s="27" t="s">
        <v>345</v>
      </c>
      <c r="M14926" s="27" t="s">
        <v>338</v>
      </c>
      <c r="N14926" s="27" t="s">
        <v>309</v>
      </c>
      <c r="O14926" s="27" t="s">
        <v>34</v>
      </c>
      <c r="P14926" s="27">
        <v>22687.4881919199</v>
      </c>
    </row>
    <row r="14927" spans="7:16" x14ac:dyDescent="0.25">
      <c r="G14927" s="27" t="str">
        <f t="shared" si="233"/>
        <v>2021/2022East Asia &amp; PacificAll SectorsAll UsesAll InstrumentsAll DestinationsPublicState-owned FI</v>
      </c>
      <c r="H14927" s="27" t="s">
        <v>291</v>
      </c>
      <c r="I14927" s="27" t="s">
        <v>314</v>
      </c>
      <c r="J14927" s="27" t="s">
        <v>344</v>
      </c>
      <c r="K14927" s="27" t="s">
        <v>346</v>
      </c>
      <c r="L14927" s="27" t="s">
        <v>345</v>
      </c>
      <c r="M14927" s="27" t="s">
        <v>338</v>
      </c>
      <c r="N14927" s="27" t="s">
        <v>309</v>
      </c>
      <c r="O14927" s="27" t="s">
        <v>312</v>
      </c>
      <c r="P14927" s="27">
        <v>9566.1988645820002</v>
      </c>
    </row>
    <row r="14928" spans="7:16" x14ac:dyDescent="0.25">
      <c r="G14928" s="27" t="str">
        <f t="shared" si="233"/>
        <v>2021/2022East Asia &amp; PacificAll SectorsAll UsesAll InstrumentsAll DestinationsUnknownUnknown</v>
      </c>
      <c r="H14928" s="27" t="s">
        <v>291</v>
      </c>
      <c r="I14928" s="27" t="s">
        <v>314</v>
      </c>
      <c r="J14928" s="27" t="s">
        <v>344</v>
      </c>
      <c r="K14928" s="27" t="s">
        <v>346</v>
      </c>
      <c r="L14928" s="27" t="s">
        <v>345</v>
      </c>
      <c r="M14928" s="27" t="s">
        <v>338</v>
      </c>
      <c r="N14928" s="27" t="s">
        <v>301</v>
      </c>
      <c r="O14928" s="27" t="s">
        <v>301</v>
      </c>
      <c r="P14928" s="27">
        <v>148284.97192899999</v>
      </c>
    </row>
    <row r="14929" spans="7:16" x14ac:dyDescent="0.25">
      <c r="G14929" s="27" t="str">
        <f t="shared" si="233"/>
        <v>2021/2022East Asia &amp; PacificAll SectorsAll UsesAll InstrumentsDomesticPrivateCommercial FI</v>
      </c>
      <c r="H14929" s="27" t="s">
        <v>291</v>
      </c>
      <c r="I14929" s="27" t="s">
        <v>314</v>
      </c>
      <c r="J14929" s="27" t="s">
        <v>344</v>
      </c>
      <c r="K14929" s="27" t="s">
        <v>346</v>
      </c>
      <c r="L14929" s="27" t="s">
        <v>345</v>
      </c>
      <c r="M14929" s="27" t="s">
        <v>323</v>
      </c>
      <c r="N14929" s="27" t="s">
        <v>306</v>
      </c>
      <c r="O14929" s="27" t="s">
        <v>23</v>
      </c>
      <c r="P14929" s="27">
        <v>18120.661332880001</v>
      </c>
    </row>
    <row r="14930" spans="7:16" x14ac:dyDescent="0.25">
      <c r="G14930" s="27" t="str">
        <f t="shared" si="233"/>
        <v>2021/2022East Asia &amp; PacificAll SectorsAll UsesAll InstrumentsDomesticPrivateCorporations</v>
      </c>
      <c r="H14930" s="27" t="s">
        <v>291</v>
      </c>
      <c r="I14930" s="27" t="s">
        <v>314</v>
      </c>
      <c r="J14930" s="27" t="s">
        <v>344</v>
      </c>
      <c r="K14930" s="27" t="s">
        <v>346</v>
      </c>
      <c r="L14930" s="27" t="s">
        <v>345</v>
      </c>
      <c r="M14930" s="27" t="s">
        <v>323</v>
      </c>
      <c r="N14930" s="27" t="s">
        <v>306</v>
      </c>
      <c r="O14930" s="27" t="s">
        <v>307</v>
      </c>
      <c r="P14930" s="27">
        <v>25811.039438799999</v>
      </c>
    </row>
    <row r="14931" spans="7:16" x14ac:dyDescent="0.25">
      <c r="G14931" s="27" t="str">
        <f t="shared" si="233"/>
        <v>2021/2022East Asia &amp; PacificAll SectorsAll UsesAll InstrumentsDomesticPrivateFunds</v>
      </c>
      <c r="H14931" s="27" t="s">
        <v>291</v>
      </c>
      <c r="I14931" s="27" t="s">
        <v>314</v>
      </c>
      <c r="J14931" s="27" t="s">
        <v>344</v>
      </c>
      <c r="K14931" s="27" t="s">
        <v>346</v>
      </c>
      <c r="L14931" s="27" t="s">
        <v>345</v>
      </c>
      <c r="M14931" s="27" t="s">
        <v>323</v>
      </c>
      <c r="N14931" s="27" t="s">
        <v>306</v>
      </c>
      <c r="O14931" s="27" t="s">
        <v>25</v>
      </c>
      <c r="P14931" s="27">
        <v>369.03193997</v>
      </c>
    </row>
    <row r="14932" spans="7:16" x14ac:dyDescent="0.25">
      <c r="G14932" s="27" t="str">
        <f t="shared" si="233"/>
        <v>2021/2022East Asia &amp; PacificAll SectorsAll UsesAll InstrumentsDomesticPrivateHouseholds/Individuals</v>
      </c>
      <c r="H14932" s="27" t="s">
        <v>291</v>
      </c>
      <c r="I14932" s="27" t="s">
        <v>314</v>
      </c>
      <c r="J14932" s="27" t="s">
        <v>344</v>
      </c>
      <c r="K14932" s="27" t="s">
        <v>346</v>
      </c>
      <c r="L14932" s="27" t="s">
        <v>345</v>
      </c>
      <c r="M14932" s="27" t="s">
        <v>323</v>
      </c>
      <c r="N14932" s="27" t="s">
        <v>306</v>
      </c>
      <c r="O14932" s="27" t="s">
        <v>308</v>
      </c>
      <c r="P14932" s="27">
        <v>96990.378721000001</v>
      </c>
    </row>
    <row r="14933" spans="7:16" x14ac:dyDescent="0.25">
      <c r="G14933" s="27" t="str">
        <f t="shared" si="233"/>
        <v>2021/2022East Asia &amp; PacificAll SectorsAll UsesAll InstrumentsDomesticPrivateInstitutional Investors</v>
      </c>
      <c r="H14933" s="27" t="s">
        <v>291</v>
      </c>
      <c r="I14933" s="27" t="s">
        <v>314</v>
      </c>
      <c r="J14933" s="27" t="s">
        <v>344</v>
      </c>
      <c r="K14933" s="27" t="s">
        <v>346</v>
      </c>
      <c r="L14933" s="27" t="s">
        <v>345</v>
      </c>
      <c r="M14933" s="27" t="s">
        <v>323</v>
      </c>
      <c r="N14933" s="27" t="s">
        <v>306</v>
      </c>
      <c r="O14933" s="27" t="s">
        <v>27</v>
      </c>
      <c r="P14933" s="27">
        <v>356.04730388000002</v>
      </c>
    </row>
    <row r="14934" spans="7:16" x14ac:dyDescent="0.25">
      <c r="G14934" s="27" t="str">
        <f t="shared" si="233"/>
        <v>2021/2022East Asia &amp; PacificAll SectorsAll UsesAll InstrumentsDomesticPrivateUnknown</v>
      </c>
      <c r="H14934" s="27" t="s">
        <v>291</v>
      </c>
      <c r="I14934" s="27" t="s">
        <v>314</v>
      </c>
      <c r="J14934" s="27" t="s">
        <v>344</v>
      </c>
      <c r="K14934" s="27" t="s">
        <v>346</v>
      </c>
      <c r="L14934" s="27" t="s">
        <v>345</v>
      </c>
      <c r="M14934" s="27" t="s">
        <v>323</v>
      </c>
      <c r="N14934" s="27" t="s">
        <v>306</v>
      </c>
      <c r="O14934" s="27" t="s">
        <v>301</v>
      </c>
      <c r="P14934" s="27">
        <v>0</v>
      </c>
    </row>
    <row r="14935" spans="7:16" x14ac:dyDescent="0.25">
      <c r="G14935" s="27" t="str">
        <f t="shared" si="233"/>
        <v>2021/2022East Asia &amp; PacificAll SectorsAll UsesAll InstrumentsDomesticPublicExport Credit Agency (ECA)</v>
      </c>
      <c r="H14935" s="27" t="s">
        <v>291</v>
      </c>
      <c r="I14935" s="27" t="s">
        <v>314</v>
      </c>
      <c r="J14935" s="27" t="s">
        <v>344</v>
      </c>
      <c r="K14935" s="27" t="s">
        <v>346</v>
      </c>
      <c r="L14935" s="27" t="s">
        <v>345</v>
      </c>
      <c r="M14935" s="27" t="s">
        <v>323</v>
      </c>
      <c r="N14935" s="27" t="s">
        <v>309</v>
      </c>
      <c r="O14935" s="27" t="s">
        <v>310</v>
      </c>
      <c r="P14935" s="27">
        <v>0.89012070300000001</v>
      </c>
    </row>
    <row r="14936" spans="7:16" x14ac:dyDescent="0.25">
      <c r="G14936" s="27" t="str">
        <f t="shared" si="233"/>
        <v>2021/2022East Asia &amp; PacificAll SectorsAll UsesAll InstrumentsDomesticPublicGovernment</v>
      </c>
      <c r="H14936" s="27" t="s">
        <v>291</v>
      </c>
      <c r="I14936" s="27" t="s">
        <v>314</v>
      </c>
      <c r="J14936" s="27" t="s">
        <v>344</v>
      </c>
      <c r="K14936" s="27" t="s">
        <v>346</v>
      </c>
      <c r="L14936" s="27" t="s">
        <v>345</v>
      </c>
      <c r="M14936" s="27" t="s">
        <v>323</v>
      </c>
      <c r="N14936" s="27" t="s">
        <v>309</v>
      </c>
      <c r="O14936" s="27" t="s">
        <v>28</v>
      </c>
      <c r="P14936" s="27">
        <v>30513.351131849999</v>
      </c>
    </row>
    <row r="14937" spans="7:16" x14ac:dyDescent="0.25">
      <c r="G14937" s="27" t="str">
        <f t="shared" si="233"/>
        <v>2021/2022East Asia &amp; PacificAll SectorsAll UsesAll InstrumentsDomesticPublicMultilateral Climate Funds</v>
      </c>
      <c r="H14937" s="27" t="s">
        <v>291</v>
      </c>
      <c r="I14937" s="27" t="s">
        <v>314</v>
      </c>
      <c r="J14937" s="27" t="s">
        <v>344</v>
      </c>
      <c r="K14937" s="27" t="s">
        <v>346</v>
      </c>
      <c r="L14937" s="27" t="s">
        <v>345</v>
      </c>
      <c r="M14937" s="27" t="s">
        <v>323</v>
      </c>
      <c r="N14937" s="27" t="s">
        <v>309</v>
      </c>
      <c r="O14937" s="27" t="s">
        <v>29</v>
      </c>
      <c r="P14937" s="27">
        <v>8.9512729999999999E-2</v>
      </c>
    </row>
    <row r="14938" spans="7:16" x14ac:dyDescent="0.25">
      <c r="G14938" s="27" t="str">
        <f t="shared" si="233"/>
        <v>2021/2022East Asia &amp; PacificAll SectorsAll UsesAll InstrumentsDomesticPublicMultilateral DFI</v>
      </c>
      <c r="H14938" s="27" t="s">
        <v>291</v>
      </c>
      <c r="I14938" s="27" t="s">
        <v>314</v>
      </c>
      <c r="J14938" s="27" t="s">
        <v>344</v>
      </c>
      <c r="K14938" s="27" t="s">
        <v>346</v>
      </c>
      <c r="L14938" s="27" t="s">
        <v>345</v>
      </c>
      <c r="M14938" s="27" t="s">
        <v>323</v>
      </c>
      <c r="N14938" s="27" t="s">
        <v>309</v>
      </c>
      <c r="O14938" s="27" t="s">
        <v>30</v>
      </c>
      <c r="P14938" s="27">
        <v>48.358253452</v>
      </c>
    </row>
    <row r="14939" spans="7:16" x14ac:dyDescent="0.25">
      <c r="G14939" s="27" t="str">
        <f t="shared" si="233"/>
        <v>2021/2022East Asia &amp; PacificAll SectorsAll UsesAll InstrumentsDomesticPublicNational DFI</v>
      </c>
      <c r="H14939" s="27" t="s">
        <v>291</v>
      </c>
      <c r="I14939" s="27" t="s">
        <v>314</v>
      </c>
      <c r="J14939" s="27" t="s">
        <v>344</v>
      </c>
      <c r="K14939" s="27" t="s">
        <v>346</v>
      </c>
      <c r="L14939" s="27" t="s">
        <v>345</v>
      </c>
      <c r="M14939" s="27" t="s">
        <v>323</v>
      </c>
      <c r="N14939" s="27" t="s">
        <v>309</v>
      </c>
      <c r="O14939" s="27" t="s">
        <v>33</v>
      </c>
      <c r="P14939" s="27">
        <v>28712.858856053001</v>
      </c>
    </row>
    <row r="14940" spans="7:16" x14ac:dyDescent="0.25">
      <c r="G14940" s="27" t="str">
        <f t="shared" si="233"/>
        <v>2021/2022East Asia &amp; PacificAll SectorsAll UsesAll InstrumentsDomesticPublicPublic Fund</v>
      </c>
      <c r="H14940" s="27" t="s">
        <v>291</v>
      </c>
      <c r="I14940" s="27" t="s">
        <v>314</v>
      </c>
      <c r="J14940" s="27" t="s">
        <v>344</v>
      </c>
      <c r="K14940" s="27" t="s">
        <v>346</v>
      </c>
      <c r="L14940" s="27" t="s">
        <v>345</v>
      </c>
      <c r="M14940" s="27" t="s">
        <v>323</v>
      </c>
      <c r="N14940" s="27" t="s">
        <v>309</v>
      </c>
      <c r="O14940" s="27" t="s">
        <v>311</v>
      </c>
      <c r="P14940" s="27">
        <v>8.5934700710000005</v>
      </c>
    </row>
    <row r="14941" spans="7:16" x14ac:dyDescent="0.25">
      <c r="G14941" s="27" t="str">
        <f t="shared" si="233"/>
        <v>2021/2022East Asia &amp; PacificAll SectorsAll UsesAll InstrumentsDomesticPublicSOE</v>
      </c>
      <c r="H14941" s="27" t="s">
        <v>291</v>
      </c>
      <c r="I14941" s="27" t="s">
        <v>314</v>
      </c>
      <c r="J14941" s="27" t="s">
        <v>344</v>
      </c>
      <c r="K14941" s="27" t="s">
        <v>346</v>
      </c>
      <c r="L14941" s="27" t="s">
        <v>345</v>
      </c>
      <c r="M14941" s="27" t="s">
        <v>323</v>
      </c>
      <c r="N14941" s="27" t="s">
        <v>309</v>
      </c>
      <c r="O14941" s="27" t="s">
        <v>34</v>
      </c>
      <c r="P14941" s="27">
        <v>22559.110793420001</v>
      </c>
    </row>
    <row r="14942" spans="7:16" x14ac:dyDescent="0.25">
      <c r="G14942" s="27" t="str">
        <f t="shared" si="233"/>
        <v>2021/2022East Asia &amp; PacificAll SectorsAll UsesAll InstrumentsDomesticPublicState-owned FI</v>
      </c>
      <c r="H14942" s="27" t="s">
        <v>291</v>
      </c>
      <c r="I14942" s="27" t="s">
        <v>314</v>
      </c>
      <c r="J14942" s="27" t="s">
        <v>344</v>
      </c>
      <c r="K14942" s="27" t="s">
        <v>346</v>
      </c>
      <c r="L14942" s="27" t="s">
        <v>345</v>
      </c>
      <c r="M14942" s="27" t="s">
        <v>323</v>
      </c>
      <c r="N14942" s="27" t="s">
        <v>309</v>
      </c>
      <c r="O14942" s="27" t="s">
        <v>312</v>
      </c>
      <c r="P14942" s="27">
        <v>9536.3151602420003</v>
      </c>
    </row>
    <row r="14943" spans="7:16" x14ac:dyDescent="0.25">
      <c r="G14943" s="27" t="str">
        <f t="shared" si="233"/>
        <v>2021/2022East Asia &amp; PacificAll SectorsAll UsesAll InstrumentsDomesticUnknownUnknown</v>
      </c>
      <c r="H14943" s="27" t="s">
        <v>291</v>
      </c>
      <c r="I14943" s="27" t="s">
        <v>314</v>
      </c>
      <c r="J14943" s="27" t="s">
        <v>344</v>
      </c>
      <c r="K14943" s="27" t="s">
        <v>346</v>
      </c>
      <c r="L14943" s="27" t="s">
        <v>345</v>
      </c>
      <c r="M14943" s="27" t="s">
        <v>323</v>
      </c>
      <c r="N14943" s="27" t="s">
        <v>301</v>
      </c>
      <c r="O14943" s="27" t="s">
        <v>301</v>
      </c>
      <c r="P14943" s="27">
        <v>3776.3349680000001</v>
      </c>
    </row>
    <row r="14944" spans="7:16" x14ac:dyDescent="0.25">
      <c r="G14944" s="27" t="str">
        <f t="shared" si="233"/>
        <v>2021/2022East Asia &amp; PacificAll SectorsAll UsesAll InstrumentsInternationalPrivateCommercial FI</v>
      </c>
      <c r="H14944" s="27" t="s">
        <v>291</v>
      </c>
      <c r="I14944" s="27" t="s">
        <v>314</v>
      </c>
      <c r="J14944" s="27" t="s">
        <v>344</v>
      </c>
      <c r="K14944" s="27" t="s">
        <v>346</v>
      </c>
      <c r="L14944" s="27" t="s">
        <v>345</v>
      </c>
      <c r="M14944" s="27" t="s">
        <v>324</v>
      </c>
      <c r="N14944" s="27" t="s">
        <v>306</v>
      </c>
      <c r="O14944" s="27" t="s">
        <v>23</v>
      </c>
      <c r="P14944" s="27">
        <v>565.93903680000005</v>
      </c>
    </row>
    <row r="14945" spans="7:16" x14ac:dyDescent="0.25">
      <c r="G14945" s="27" t="str">
        <f t="shared" si="233"/>
        <v>2021/2022East Asia &amp; PacificAll SectorsAll UsesAll InstrumentsInternationalPrivateCorporations</v>
      </c>
      <c r="H14945" s="27" t="s">
        <v>291</v>
      </c>
      <c r="I14945" s="27" t="s">
        <v>314</v>
      </c>
      <c r="J14945" s="27" t="s">
        <v>344</v>
      </c>
      <c r="K14945" s="27" t="s">
        <v>346</v>
      </c>
      <c r="L14945" s="27" t="s">
        <v>345</v>
      </c>
      <c r="M14945" s="27" t="s">
        <v>324</v>
      </c>
      <c r="N14945" s="27" t="s">
        <v>306</v>
      </c>
      <c r="O14945" s="27" t="s">
        <v>307</v>
      </c>
      <c r="P14945" s="27">
        <v>646.567047</v>
      </c>
    </row>
    <row r="14946" spans="7:16" x14ac:dyDescent="0.25">
      <c r="G14946" s="27" t="str">
        <f t="shared" si="233"/>
        <v>2021/2022East Asia &amp; PacificAll SectorsAll UsesAll InstrumentsInternationalPrivateFunds</v>
      </c>
      <c r="H14946" s="27" t="s">
        <v>291</v>
      </c>
      <c r="I14946" s="27" t="s">
        <v>314</v>
      </c>
      <c r="J14946" s="27" t="s">
        <v>344</v>
      </c>
      <c r="K14946" s="27" t="s">
        <v>346</v>
      </c>
      <c r="L14946" s="27" t="s">
        <v>345</v>
      </c>
      <c r="M14946" s="27" t="s">
        <v>324</v>
      </c>
      <c r="N14946" s="27" t="s">
        <v>306</v>
      </c>
      <c r="O14946" s="27" t="s">
        <v>25</v>
      </c>
      <c r="P14946" s="27">
        <v>24.221822914999901</v>
      </c>
    </row>
    <row r="14947" spans="7:16" x14ac:dyDescent="0.25">
      <c r="G14947" s="27" t="str">
        <f t="shared" si="233"/>
        <v>2021/2022East Asia &amp; PacificAll SectorsAll UsesAll InstrumentsInternationalPrivateInstitutional Investors</v>
      </c>
      <c r="H14947" s="27" t="s">
        <v>291</v>
      </c>
      <c r="I14947" s="27" t="s">
        <v>314</v>
      </c>
      <c r="J14947" s="27" t="s">
        <v>344</v>
      </c>
      <c r="K14947" s="27" t="s">
        <v>346</v>
      </c>
      <c r="L14947" s="27" t="s">
        <v>345</v>
      </c>
      <c r="M14947" s="27" t="s">
        <v>324</v>
      </c>
      <c r="N14947" s="27" t="s">
        <v>306</v>
      </c>
      <c r="O14947" s="27" t="s">
        <v>27</v>
      </c>
      <c r="P14947" s="27">
        <v>44.757175404999998</v>
      </c>
    </row>
    <row r="14948" spans="7:16" x14ac:dyDescent="0.25">
      <c r="G14948" s="27" t="str">
        <f t="shared" si="233"/>
        <v>2021/2022East Asia &amp; PacificAll SectorsAll UsesAll InstrumentsInternationalPrivateUnknown</v>
      </c>
      <c r="H14948" s="27" t="s">
        <v>291</v>
      </c>
      <c r="I14948" s="27" t="s">
        <v>314</v>
      </c>
      <c r="J14948" s="27" t="s">
        <v>344</v>
      </c>
      <c r="K14948" s="27" t="s">
        <v>346</v>
      </c>
      <c r="L14948" s="27" t="s">
        <v>345</v>
      </c>
      <c r="M14948" s="27" t="s">
        <v>324</v>
      </c>
      <c r="N14948" s="27" t="s">
        <v>306</v>
      </c>
      <c r="O14948" s="27" t="s">
        <v>301</v>
      </c>
      <c r="P14948" s="27">
        <v>2696.4562649999998</v>
      </c>
    </row>
    <row r="14949" spans="7:16" x14ac:dyDescent="0.25">
      <c r="G14949" s="27" t="str">
        <f t="shared" si="233"/>
        <v>2021/2022East Asia &amp; PacificAll SectorsAll UsesAll InstrumentsInternationalPublicBilateral DFI</v>
      </c>
      <c r="H14949" s="27" t="s">
        <v>291</v>
      </c>
      <c r="I14949" s="27" t="s">
        <v>314</v>
      </c>
      <c r="J14949" s="27" t="s">
        <v>344</v>
      </c>
      <c r="K14949" s="27" t="s">
        <v>346</v>
      </c>
      <c r="L14949" s="27" t="s">
        <v>345</v>
      </c>
      <c r="M14949" s="27" t="s">
        <v>324</v>
      </c>
      <c r="N14949" s="27" t="s">
        <v>309</v>
      </c>
      <c r="O14949" s="27" t="s">
        <v>31</v>
      </c>
      <c r="P14949" s="27">
        <v>302.72818553000002</v>
      </c>
    </row>
    <row r="14950" spans="7:16" x14ac:dyDescent="0.25">
      <c r="G14950" s="27" t="str">
        <f t="shared" si="233"/>
        <v>2021/2022East Asia &amp; PacificAll SectorsAll UsesAll InstrumentsInternationalPublicExport Credit Agency (ECA)</v>
      </c>
      <c r="H14950" s="27" t="s">
        <v>291</v>
      </c>
      <c r="I14950" s="27" t="s">
        <v>314</v>
      </c>
      <c r="J14950" s="27" t="s">
        <v>344</v>
      </c>
      <c r="K14950" s="27" t="s">
        <v>346</v>
      </c>
      <c r="L14950" s="27" t="s">
        <v>345</v>
      </c>
      <c r="M14950" s="27" t="s">
        <v>324</v>
      </c>
      <c r="N14950" s="27" t="s">
        <v>309</v>
      </c>
      <c r="O14950" s="27" t="s">
        <v>310</v>
      </c>
      <c r="P14950" s="27">
        <v>170.04</v>
      </c>
    </row>
    <row r="14951" spans="7:16" x14ac:dyDescent="0.25">
      <c r="G14951" s="27" t="str">
        <f t="shared" si="233"/>
        <v>2021/2022East Asia &amp; PacificAll SectorsAll UsesAll InstrumentsInternationalPublicGovernment</v>
      </c>
      <c r="H14951" s="27" t="s">
        <v>291</v>
      </c>
      <c r="I14951" s="27" t="s">
        <v>314</v>
      </c>
      <c r="J14951" s="27" t="s">
        <v>344</v>
      </c>
      <c r="K14951" s="27" t="s">
        <v>346</v>
      </c>
      <c r="L14951" s="27" t="s">
        <v>345</v>
      </c>
      <c r="M14951" s="27" t="s">
        <v>324</v>
      </c>
      <c r="N14951" s="27" t="s">
        <v>309</v>
      </c>
      <c r="O14951" s="27" t="s">
        <v>28</v>
      </c>
      <c r="P14951" s="27">
        <v>125.56824557100001</v>
      </c>
    </row>
    <row r="14952" spans="7:16" x14ac:dyDescent="0.25">
      <c r="G14952" s="27" t="str">
        <f t="shared" si="233"/>
        <v>2021/2022East Asia &amp; PacificAll SectorsAll UsesAll InstrumentsInternationalPublicMultilateral Climate Funds</v>
      </c>
      <c r="H14952" s="27" t="s">
        <v>291</v>
      </c>
      <c r="I14952" s="27" t="s">
        <v>314</v>
      </c>
      <c r="J14952" s="27" t="s">
        <v>344</v>
      </c>
      <c r="K14952" s="27" t="s">
        <v>346</v>
      </c>
      <c r="L14952" s="27" t="s">
        <v>345</v>
      </c>
      <c r="M14952" s="27" t="s">
        <v>324</v>
      </c>
      <c r="N14952" s="27" t="s">
        <v>309</v>
      </c>
      <c r="O14952" s="27" t="s">
        <v>29</v>
      </c>
      <c r="P14952" s="27">
        <v>116.79548728</v>
      </c>
    </row>
    <row r="14953" spans="7:16" x14ac:dyDescent="0.25">
      <c r="G14953" s="27" t="str">
        <f t="shared" si="233"/>
        <v>2021/2022East Asia &amp; PacificAll SectorsAll UsesAll InstrumentsInternationalPublicMultilateral DFI</v>
      </c>
      <c r="H14953" s="27" t="s">
        <v>291</v>
      </c>
      <c r="I14953" s="27" t="s">
        <v>314</v>
      </c>
      <c r="J14953" s="27" t="s">
        <v>344</v>
      </c>
      <c r="K14953" s="27" t="s">
        <v>346</v>
      </c>
      <c r="L14953" s="27" t="s">
        <v>345</v>
      </c>
      <c r="M14953" s="27" t="s">
        <v>324</v>
      </c>
      <c r="N14953" s="27" t="s">
        <v>309</v>
      </c>
      <c r="O14953" s="27" t="s">
        <v>30</v>
      </c>
      <c r="P14953" s="27">
        <v>668.78844999499995</v>
      </c>
    </row>
    <row r="14954" spans="7:16" x14ac:dyDescent="0.25">
      <c r="G14954" s="27" t="str">
        <f t="shared" si="233"/>
        <v>2021/2022East Asia &amp; PacificAll SectorsAll UsesAll InstrumentsInternationalPublicNational DFI</v>
      </c>
      <c r="H14954" s="27" t="s">
        <v>291</v>
      </c>
      <c r="I14954" s="27" t="s">
        <v>314</v>
      </c>
      <c r="J14954" s="27" t="s">
        <v>344</v>
      </c>
      <c r="K14954" s="27" t="s">
        <v>346</v>
      </c>
      <c r="L14954" s="27" t="s">
        <v>345</v>
      </c>
      <c r="M14954" s="27" t="s">
        <v>324</v>
      </c>
      <c r="N14954" s="27" t="s">
        <v>309</v>
      </c>
      <c r="O14954" s="27" t="s">
        <v>33</v>
      </c>
      <c r="P14954" s="27">
        <v>0</v>
      </c>
    </row>
    <row r="14955" spans="7:16" x14ac:dyDescent="0.25">
      <c r="G14955" s="27" t="str">
        <f t="shared" si="233"/>
        <v>2021/2022East Asia &amp; PacificAll SectorsAll UsesAll InstrumentsInternationalPublicPublic Fund</v>
      </c>
      <c r="H14955" s="27" t="s">
        <v>291</v>
      </c>
      <c r="I14955" s="27" t="s">
        <v>314</v>
      </c>
      <c r="J14955" s="27" t="s">
        <v>344</v>
      </c>
      <c r="K14955" s="27" t="s">
        <v>346</v>
      </c>
      <c r="L14955" s="27" t="s">
        <v>345</v>
      </c>
      <c r="M14955" s="27" t="s">
        <v>324</v>
      </c>
      <c r="N14955" s="27" t="s">
        <v>309</v>
      </c>
      <c r="O14955" s="27" t="s">
        <v>311</v>
      </c>
      <c r="P14955" s="27">
        <v>0.53500000000000003</v>
      </c>
    </row>
    <row r="14956" spans="7:16" x14ac:dyDescent="0.25">
      <c r="G14956" s="27" t="str">
        <f t="shared" si="233"/>
        <v>2021/2022East Asia &amp; PacificAll SectorsAll UsesAll InstrumentsInternationalPublicSOE</v>
      </c>
      <c r="H14956" s="27" t="s">
        <v>291</v>
      </c>
      <c r="I14956" s="27" t="s">
        <v>314</v>
      </c>
      <c r="J14956" s="27" t="s">
        <v>344</v>
      </c>
      <c r="K14956" s="27" t="s">
        <v>346</v>
      </c>
      <c r="L14956" s="27" t="s">
        <v>345</v>
      </c>
      <c r="M14956" s="27" t="s">
        <v>324</v>
      </c>
      <c r="N14956" s="27" t="s">
        <v>309</v>
      </c>
      <c r="O14956" s="27" t="s">
        <v>34</v>
      </c>
      <c r="P14956" s="27">
        <v>128.3773985</v>
      </c>
    </row>
    <row r="14957" spans="7:16" x14ac:dyDescent="0.25">
      <c r="G14957" s="27" t="str">
        <f t="shared" si="233"/>
        <v>2021/2022East Asia &amp; PacificAll SectorsAll UsesAll InstrumentsInternationalPublicState-owned FI</v>
      </c>
      <c r="H14957" s="27" t="s">
        <v>291</v>
      </c>
      <c r="I14957" s="27" t="s">
        <v>314</v>
      </c>
      <c r="J14957" s="27" t="s">
        <v>344</v>
      </c>
      <c r="K14957" s="27" t="s">
        <v>346</v>
      </c>
      <c r="L14957" s="27" t="s">
        <v>345</v>
      </c>
      <c r="M14957" s="27" t="s">
        <v>324</v>
      </c>
      <c r="N14957" s="27" t="s">
        <v>309</v>
      </c>
      <c r="O14957" s="27" t="s">
        <v>312</v>
      </c>
      <c r="P14957" s="27">
        <v>29.883704340000001</v>
      </c>
    </row>
    <row r="14958" spans="7:16" x14ac:dyDescent="0.25">
      <c r="G14958" s="27" t="str">
        <f t="shared" si="233"/>
        <v>2021/2022East Asia &amp; PacificAll SectorsAll UsesAll InstrumentsInternationalUnknownUnknown</v>
      </c>
      <c r="H14958" s="27" t="s">
        <v>291</v>
      </c>
      <c r="I14958" s="27" t="s">
        <v>314</v>
      </c>
      <c r="J14958" s="27" t="s">
        <v>344</v>
      </c>
      <c r="K14958" s="27" t="s">
        <v>346</v>
      </c>
      <c r="L14958" s="27" t="s">
        <v>345</v>
      </c>
      <c r="M14958" s="27" t="s">
        <v>324</v>
      </c>
      <c r="N14958" s="27" t="s">
        <v>301</v>
      </c>
      <c r="O14958" s="27" t="s">
        <v>301</v>
      </c>
      <c r="P14958" s="27">
        <v>12.70585</v>
      </c>
    </row>
    <row r="14959" spans="7:16" x14ac:dyDescent="0.25">
      <c r="G14959" s="27" t="str">
        <f t="shared" si="233"/>
        <v>2021/2022East Asia &amp; PacificAll SectorsAll UsesAll InstrumentsUnknownUnknownUnknown</v>
      </c>
      <c r="H14959" s="27" t="s">
        <v>291</v>
      </c>
      <c r="I14959" s="27" t="s">
        <v>314</v>
      </c>
      <c r="J14959" s="27" t="s">
        <v>344</v>
      </c>
      <c r="K14959" s="27" t="s">
        <v>346</v>
      </c>
      <c r="L14959" s="27" t="s">
        <v>345</v>
      </c>
      <c r="M14959" s="27" t="s">
        <v>301</v>
      </c>
      <c r="N14959" s="27" t="s">
        <v>301</v>
      </c>
      <c r="O14959" s="27" t="s">
        <v>301</v>
      </c>
      <c r="P14959" s="27">
        <v>144495.93111099998</v>
      </c>
    </row>
    <row r="14960" spans="7:16" x14ac:dyDescent="0.25">
      <c r="G14960" s="27" t="str">
        <f t="shared" si="233"/>
        <v>2021/2022East Asia &amp; PacificAll SectorsAll UsesBalance sheet financing (debt portion)All DestinationsPrivateCommercial FI</v>
      </c>
      <c r="H14960" s="27" t="s">
        <v>291</v>
      </c>
      <c r="I14960" s="27" t="s">
        <v>314</v>
      </c>
      <c r="J14960" s="27" t="s">
        <v>344</v>
      </c>
      <c r="K14960" s="27" t="s">
        <v>346</v>
      </c>
      <c r="L14960" s="27" t="s">
        <v>333</v>
      </c>
      <c r="M14960" s="27" t="s">
        <v>338</v>
      </c>
      <c r="N14960" s="27" t="s">
        <v>306</v>
      </c>
      <c r="O14960" s="27" t="s">
        <v>23</v>
      </c>
      <c r="P14960" s="27">
        <v>1737.5858229</v>
      </c>
    </row>
    <row r="14961" spans="7:16" x14ac:dyDescent="0.25">
      <c r="G14961" s="27" t="str">
        <f t="shared" si="233"/>
        <v>2021/2022East Asia &amp; PacificAll SectorsAll UsesBalance sheet financing (debt portion)All DestinationsPrivateCorporations</v>
      </c>
      <c r="H14961" s="27" t="s">
        <v>291</v>
      </c>
      <c r="I14961" s="27" t="s">
        <v>314</v>
      </c>
      <c r="J14961" s="27" t="s">
        <v>344</v>
      </c>
      <c r="K14961" s="27" t="s">
        <v>346</v>
      </c>
      <c r="L14961" s="27" t="s">
        <v>333</v>
      </c>
      <c r="M14961" s="27" t="s">
        <v>338</v>
      </c>
      <c r="N14961" s="27" t="s">
        <v>306</v>
      </c>
      <c r="O14961" s="27" t="s">
        <v>307</v>
      </c>
      <c r="P14961" s="27">
        <v>0</v>
      </c>
    </row>
    <row r="14962" spans="7:16" x14ac:dyDescent="0.25">
      <c r="G14962" s="27" t="str">
        <f t="shared" si="233"/>
        <v>2021/2022East Asia &amp; PacificAll SectorsAll UsesBalance sheet financing (debt portion)All DestinationsPublicGovernment</v>
      </c>
      <c r="H14962" s="27" t="s">
        <v>291</v>
      </c>
      <c r="I14962" s="27" t="s">
        <v>314</v>
      </c>
      <c r="J14962" s="27" t="s">
        <v>344</v>
      </c>
      <c r="K14962" s="27" t="s">
        <v>346</v>
      </c>
      <c r="L14962" s="27" t="s">
        <v>333</v>
      </c>
      <c r="M14962" s="27" t="s">
        <v>338</v>
      </c>
      <c r="N14962" s="27" t="s">
        <v>309</v>
      </c>
      <c r="O14962" s="27" t="s">
        <v>28</v>
      </c>
      <c r="P14962" s="27">
        <v>5078.3335669999997</v>
      </c>
    </row>
    <row r="14963" spans="7:16" x14ac:dyDescent="0.25">
      <c r="G14963" s="27" t="str">
        <f t="shared" si="233"/>
        <v>2021/2022East Asia &amp; PacificAll SectorsAll UsesBalance sheet financing (debt portion)All DestinationsPublicNational DFI</v>
      </c>
      <c r="H14963" s="27" t="s">
        <v>291</v>
      </c>
      <c r="I14963" s="27" t="s">
        <v>314</v>
      </c>
      <c r="J14963" s="27" t="s">
        <v>344</v>
      </c>
      <c r="K14963" s="27" t="s">
        <v>346</v>
      </c>
      <c r="L14963" s="27" t="s">
        <v>333</v>
      </c>
      <c r="M14963" s="27" t="s">
        <v>338</v>
      </c>
      <c r="N14963" s="27" t="s">
        <v>309</v>
      </c>
      <c r="O14963" s="27" t="s">
        <v>33</v>
      </c>
      <c r="P14963" s="27">
        <v>25932.055820000001</v>
      </c>
    </row>
    <row r="14964" spans="7:16" x14ac:dyDescent="0.25">
      <c r="G14964" s="27" t="str">
        <f t="shared" si="233"/>
        <v>2021/2022East Asia &amp; PacificAll SectorsAll UsesBalance sheet financing (debt portion)All DestinationsPublicState-owned FI</v>
      </c>
      <c r="H14964" s="27" t="s">
        <v>291</v>
      </c>
      <c r="I14964" s="27" t="s">
        <v>314</v>
      </c>
      <c r="J14964" s="27" t="s">
        <v>344</v>
      </c>
      <c r="K14964" s="27" t="s">
        <v>346</v>
      </c>
      <c r="L14964" s="27" t="s">
        <v>333</v>
      </c>
      <c r="M14964" s="27" t="s">
        <v>338</v>
      </c>
      <c r="N14964" s="27" t="s">
        <v>309</v>
      </c>
      <c r="O14964" s="27" t="s">
        <v>312</v>
      </c>
      <c r="P14964" s="27">
        <v>8223.043189</v>
      </c>
    </row>
    <row r="14965" spans="7:16" x14ac:dyDescent="0.25">
      <c r="G14965" s="27" t="str">
        <f t="shared" si="233"/>
        <v>2021/2022East Asia &amp; PacificAll SectorsAll UsesBalance sheet financing (debt portion)DomesticPrivateCommercial FI</v>
      </c>
      <c r="H14965" s="27" t="s">
        <v>291</v>
      </c>
      <c r="I14965" s="27" t="s">
        <v>314</v>
      </c>
      <c r="J14965" s="27" t="s">
        <v>344</v>
      </c>
      <c r="K14965" s="27" t="s">
        <v>346</v>
      </c>
      <c r="L14965" s="27" t="s">
        <v>333</v>
      </c>
      <c r="M14965" s="27" t="s">
        <v>323</v>
      </c>
      <c r="N14965" s="27" t="s">
        <v>306</v>
      </c>
      <c r="O14965" s="27" t="s">
        <v>23</v>
      </c>
      <c r="P14965" s="27">
        <v>1546.2399270000001</v>
      </c>
    </row>
    <row r="14966" spans="7:16" x14ac:dyDescent="0.25">
      <c r="G14966" s="27" t="str">
        <f t="shared" si="233"/>
        <v>2021/2022East Asia &amp; PacificAll SectorsAll UsesBalance sheet financing (debt portion)DomesticPrivateCorporations</v>
      </c>
      <c r="H14966" s="27" t="s">
        <v>291</v>
      </c>
      <c r="I14966" s="27" t="s">
        <v>314</v>
      </c>
      <c r="J14966" s="27" t="s">
        <v>344</v>
      </c>
      <c r="K14966" s="27" t="s">
        <v>346</v>
      </c>
      <c r="L14966" s="27" t="s">
        <v>333</v>
      </c>
      <c r="M14966" s="27" t="s">
        <v>323</v>
      </c>
      <c r="N14966" s="27" t="s">
        <v>306</v>
      </c>
      <c r="O14966" s="27" t="s">
        <v>307</v>
      </c>
      <c r="P14966" s="27">
        <v>0</v>
      </c>
    </row>
    <row r="14967" spans="7:16" x14ac:dyDescent="0.25">
      <c r="G14967" s="27" t="str">
        <f t="shared" si="233"/>
        <v>2021/2022East Asia &amp; PacificAll SectorsAll UsesBalance sheet financing (debt portion)DomesticPublicGovernment</v>
      </c>
      <c r="H14967" s="27" t="s">
        <v>291</v>
      </c>
      <c r="I14967" s="27" t="s">
        <v>314</v>
      </c>
      <c r="J14967" s="27" t="s">
        <v>344</v>
      </c>
      <c r="K14967" s="27" t="s">
        <v>346</v>
      </c>
      <c r="L14967" s="27" t="s">
        <v>333</v>
      </c>
      <c r="M14967" s="27" t="s">
        <v>323</v>
      </c>
      <c r="N14967" s="27" t="s">
        <v>309</v>
      </c>
      <c r="O14967" s="27" t="s">
        <v>28</v>
      </c>
      <c r="P14967" s="27">
        <v>5078.3335669999997</v>
      </c>
    </row>
    <row r="14968" spans="7:16" x14ac:dyDescent="0.25">
      <c r="G14968" s="27" t="str">
        <f t="shared" si="233"/>
        <v>2021/2022East Asia &amp; PacificAll SectorsAll UsesBalance sheet financing (debt portion)DomesticPublicNational DFI</v>
      </c>
      <c r="H14968" s="27" t="s">
        <v>291</v>
      </c>
      <c r="I14968" s="27" t="s">
        <v>314</v>
      </c>
      <c r="J14968" s="27" t="s">
        <v>344</v>
      </c>
      <c r="K14968" s="27" t="s">
        <v>346</v>
      </c>
      <c r="L14968" s="27" t="s">
        <v>333</v>
      </c>
      <c r="M14968" s="27" t="s">
        <v>323</v>
      </c>
      <c r="N14968" s="27" t="s">
        <v>309</v>
      </c>
      <c r="O14968" s="27" t="s">
        <v>33</v>
      </c>
      <c r="P14968" s="27">
        <v>25932.055820000001</v>
      </c>
    </row>
    <row r="14969" spans="7:16" x14ac:dyDescent="0.25">
      <c r="G14969" s="27" t="str">
        <f t="shared" si="233"/>
        <v>2021/2022East Asia &amp; PacificAll SectorsAll UsesBalance sheet financing (debt portion)DomesticPublicState-owned FI</v>
      </c>
      <c r="H14969" s="27" t="s">
        <v>291</v>
      </c>
      <c r="I14969" s="27" t="s">
        <v>314</v>
      </c>
      <c r="J14969" s="27" t="s">
        <v>344</v>
      </c>
      <c r="K14969" s="27" t="s">
        <v>346</v>
      </c>
      <c r="L14969" s="27" t="s">
        <v>333</v>
      </c>
      <c r="M14969" s="27" t="s">
        <v>323</v>
      </c>
      <c r="N14969" s="27" t="s">
        <v>309</v>
      </c>
      <c r="O14969" s="27" t="s">
        <v>312</v>
      </c>
      <c r="P14969" s="27">
        <v>8223.043189</v>
      </c>
    </row>
    <row r="14970" spans="7:16" x14ac:dyDescent="0.25">
      <c r="G14970" s="27" t="str">
        <f t="shared" si="233"/>
        <v>2021/2022East Asia &amp; PacificAll SectorsAll UsesBalance sheet financing (debt portion)InternationalPrivateCommercial FI</v>
      </c>
      <c r="H14970" s="27" t="s">
        <v>291</v>
      </c>
      <c r="I14970" s="27" t="s">
        <v>314</v>
      </c>
      <c r="J14970" s="27" t="s">
        <v>344</v>
      </c>
      <c r="K14970" s="27" t="s">
        <v>346</v>
      </c>
      <c r="L14970" s="27" t="s">
        <v>333</v>
      </c>
      <c r="M14970" s="27" t="s">
        <v>324</v>
      </c>
      <c r="N14970" s="27" t="s">
        <v>306</v>
      </c>
      <c r="O14970" s="27" t="s">
        <v>23</v>
      </c>
      <c r="P14970" s="27">
        <v>191.34589589999999</v>
      </c>
    </row>
    <row r="14971" spans="7:16" x14ac:dyDescent="0.25">
      <c r="G14971" s="27" t="str">
        <f t="shared" si="233"/>
        <v>2021/2022East Asia &amp; PacificAll SectorsAll UsesBalance sheet financing (equity portion)All DestinationsPrivateCommercial FI</v>
      </c>
      <c r="H14971" s="27" t="s">
        <v>291</v>
      </c>
      <c r="I14971" s="27" t="s">
        <v>314</v>
      </c>
      <c r="J14971" s="27" t="s">
        <v>344</v>
      </c>
      <c r="K14971" s="27" t="s">
        <v>346</v>
      </c>
      <c r="L14971" s="27" t="s">
        <v>334</v>
      </c>
      <c r="M14971" s="27" t="s">
        <v>338</v>
      </c>
      <c r="N14971" s="27" t="s">
        <v>306</v>
      </c>
      <c r="O14971" s="27" t="s">
        <v>23</v>
      </c>
      <c r="P14971" s="27">
        <v>8152.2455985699999</v>
      </c>
    </row>
    <row r="14972" spans="7:16" x14ac:dyDescent="0.25">
      <c r="G14972" s="27" t="str">
        <f t="shared" si="233"/>
        <v>2021/2022East Asia &amp; PacificAll SectorsAll UsesBalance sheet financing (equity portion)All DestinationsPrivateCorporations</v>
      </c>
      <c r="H14972" s="27" t="s">
        <v>291</v>
      </c>
      <c r="I14972" s="27" t="s">
        <v>314</v>
      </c>
      <c r="J14972" s="27" t="s">
        <v>344</v>
      </c>
      <c r="K14972" s="27" t="s">
        <v>346</v>
      </c>
      <c r="L14972" s="27" t="s">
        <v>334</v>
      </c>
      <c r="M14972" s="27" t="s">
        <v>338</v>
      </c>
      <c r="N14972" s="27" t="s">
        <v>306</v>
      </c>
      <c r="O14972" s="27" t="s">
        <v>307</v>
      </c>
      <c r="P14972" s="27">
        <v>25361.450529999998</v>
      </c>
    </row>
    <row r="14973" spans="7:16" x14ac:dyDescent="0.25">
      <c r="G14973" s="27" t="str">
        <f t="shared" si="233"/>
        <v>2021/2022East Asia &amp; PacificAll SectorsAll UsesBalance sheet financing (equity portion)All DestinationsPrivateFunds</v>
      </c>
      <c r="H14973" s="27" t="s">
        <v>291</v>
      </c>
      <c r="I14973" s="27" t="s">
        <v>314</v>
      </c>
      <c r="J14973" s="27" t="s">
        <v>344</v>
      </c>
      <c r="K14973" s="27" t="s">
        <v>346</v>
      </c>
      <c r="L14973" s="27" t="s">
        <v>334</v>
      </c>
      <c r="M14973" s="27" t="s">
        <v>338</v>
      </c>
      <c r="N14973" s="27" t="s">
        <v>306</v>
      </c>
      <c r="O14973" s="27" t="s">
        <v>25</v>
      </c>
      <c r="P14973" s="27">
        <v>27.127557297999999</v>
      </c>
    </row>
    <row r="14974" spans="7:16" x14ac:dyDescent="0.25">
      <c r="G14974" s="27" t="str">
        <f t="shared" si="233"/>
        <v>2021/2022East Asia &amp; PacificAll SectorsAll UsesBalance sheet financing (equity portion)All DestinationsPrivateHouseholds/Individuals</v>
      </c>
      <c r="H14974" s="27" t="s">
        <v>291</v>
      </c>
      <c r="I14974" s="27" t="s">
        <v>314</v>
      </c>
      <c r="J14974" s="27" t="s">
        <v>344</v>
      </c>
      <c r="K14974" s="27" t="s">
        <v>346</v>
      </c>
      <c r="L14974" s="27" t="s">
        <v>334</v>
      </c>
      <c r="M14974" s="27" t="s">
        <v>338</v>
      </c>
      <c r="N14974" s="27" t="s">
        <v>306</v>
      </c>
      <c r="O14974" s="27" t="s">
        <v>308</v>
      </c>
      <c r="P14974" s="27">
        <v>96990.378721000001</v>
      </c>
    </row>
    <row r="14975" spans="7:16" x14ac:dyDescent="0.25">
      <c r="G14975" s="27" t="str">
        <f t="shared" si="233"/>
        <v>2021/2022East Asia &amp; PacificAll SectorsAll UsesBalance sheet financing (equity portion)All DestinationsPrivateInstitutional Investors</v>
      </c>
      <c r="H14975" s="27" t="s">
        <v>291</v>
      </c>
      <c r="I14975" s="27" t="s">
        <v>314</v>
      </c>
      <c r="J14975" s="27" t="s">
        <v>344</v>
      </c>
      <c r="K14975" s="27" t="s">
        <v>346</v>
      </c>
      <c r="L14975" s="27" t="s">
        <v>334</v>
      </c>
      <c r="M14975" s="27" t="s">
        <v>338</v>
      </c>
      <c r="N14975" s="27" t="s">
        <v>306</v>
      </c>
      <c r="O14975" s="27" t="s">
        <v>27</v>
      </c>
      <c r="P14975" s="27">
        <v>296.22136758200003</v>
      </c>
    </row>
    <row r="14976" spans="7:16" x14ac:dyDescent="0.25">
      <c r="G14976" s="27" t="str">
        <f t="shared" si="233"/>
        <v>2021/2022East Asia &amp; PacificAll SectorsAll UsesBalance sheet financing (equity portion)All DestinationsPrivateUnknown</v>
      </c>
      <c r="H14976" s="27" t="s">
        <v>291</v>
      </c>
      <c r="I14976" s="27" t="s">
        <v>314</v>
      </c>
      <c r="J14976" s="27" t="s">
        <v>344</v>
      </c>
      <c r="K14976" s="27" t="s">
        <v>346</v>
      </c>
      <c r="L14976" s="27" t="s">
        <v>334</v>
      </c>
      <c r="M14976" s="27" t="s">
        <v>338</v>
      </c>
      <c r="N14976" s="27" t="s">
        <v>306</v>
      </c>
      <c r="O14976" s="27" t="s">
        <v>301</v>
      </c>
      <c r="P14976" s="27">
        <v>0</v>
      </c>
    </row>
    <row r="14977" spans="7:16" x14ac:dyDescent="0.25">
      <c r="G14977" s="27" t="str">
        <f t="shared" si="233"/>
        <v>2021/2022East Asia &amp; PacificAll SectorsAll UsesBalance sheet financing (equity portion)All DestinationsPublicGovernment</v>
      </c>
      <c r="H14977" s="27" t="s">
        <v>291</v>
      </c>
      <c r="I14977" s="27" t="s">
        <v>314</v>
      </c>
      <c r="J14977" s="27" t="s">
        <v>344</v>
      </c>
      <c r="K14977" s="27" t="s">
        <v>346</v>
      </c>
      <c r="L14977" s="27" t="s">
        <v>334</v>
      </c>
      <c r="M14977" s="27" t="s">
        <v>338</v>
      </c>
      <c r="N14977" s="27" t="s">
        <v>309</v>
      </c>
      <c r="O14977" s="27" t="s">
        <v>28</v>
      </c>
      <c r="P14977" s="27">
        <v>12367.220704678901</v>
      </c>
    </row>
    <row r="14978" spans="7:16" x14ac:dyDescent="0.25">
      <c r="G14978" s="27" t="str">
        <f t="shared" si="233"/>
        <v>2021/2022East Asia &amp; PacificAll SectorsAll UsesBalance sheet financing (equity portion)All DestinationsPublicNational DFI</v>
      </c>
      <c r="H14978" s="27" t="s">
        <v>291</v>
      </c>
      <c r="I14978" s="27" t="s">
        <v>314</v>
      </c>
      <c r="J14978" s="27" t="s">
        <v>344</v>
      </c>
      <c r="K14978" s="27" t="s">
        <v>346</v>
      </c>
      <c r="L14978" s="27" t="s">
        <v>334</v>
      </c>
      <c r="M14978" s="27" t="s">
        <v>338</v>
      </c>
      <c r="N14978" s="27" t="s">
        <v>309</v>
      </c>
      <c r="O14978" s="27" t="s">
        <v>33</v>
      </c>
      <c r="P14978" s="27">
        <v>34.736806860000002</v>
      </c>
    </row>
    <row r="14979" spans="7:16" x14ac:dyDescent="0.25">
      <c r="G14979" s="27" t="str">
        <f t="shared" ref="G14979:G15042" si="234">+_xlfn.CONCAT(H14979:O14979)</f>
        <v>2021/2022East Asia &amp; PacificAll SectorsAll UsesBalance sheet financing (equity portion)All DestinationsPublicPublic Fund</v>
      </c>
      <c r="H14979" s="27" t="s">
        <v>291</v>
      </c>
      <c r="I14979" s="27" t="s">
        <v>314</v>
      </c>
      <c r="J14979" s="27" t="s">
        <v>344</v>
      </c>
      <c r="K14979" s="27" t="s">
        <v>346</v>
      </c>
      <c r="L14979" s="27" t="s">
        <v>334</v>
      </c>
      <c r="M14979" s="27" t="s">
        <v>338</v>
      </c>
      <c r="N14979" s="27" t="s">
        <v>309</v>
      </c>
      <c r="O14979" s="27" t="s">
        <v>311</v>
      </c>
      <c r="P14979" s="27">
        <v>8.5934700710000005</v>
      </c>
    </row>
    <row r="14980" spans="7:16" x14ac:dyDescent="0.25">
      <c r="G14980" s="27" t="str">
        <f t="shared" si="234"/>
        <v>2021/2022East Asia &amp; PacificAll SectorsAll UsesBalance sheet financing (equity portion)All DestinationsPublicSOE</v>
      </c>
      <c r="H14980" s="27" t="s">
        <v>291</v>
      </c>
      <c r="I14980" s="27" t="s">
        <v>314</v>
      </c>
      <c r="J14980" s="27" t="s">
        <v>344</v>
      </c>
      <c r="K14980" s="27" t="s">
        <v>346</v>
      </c>
      <c r="L14980" s="27" t="s">
        <v>334</v>
      </c>
      <c r="M14980" s="27" t="s">
        <v>338</v>
      </c>
      <c r="N14980" s="27" t="s">
        <v>309</v>
      </c>
      <c r="O14980" s="27" t="s">
        <v>34</v>
      </c>
      <c r="P14980" s="27">
        <v>21720.1505063</v>
      </c>
    </row>
    <row r="14981" spans="7:16" x14ac:dyDescent="0.25">
      <c r="G14981" s="27" t="str">
        <f t="shared" si="234"/>
        <v>2021/2022East Asia &amp; PacificAll SectorsAll UsesBalance sheet financing (equity portion)All DestinationsPublicState-owned FI</v>
      </c>
      <c r="H14981" s="27" t="s">
        <v>291</v>
      </c>
      <c r="I14981" s="27" t="s">
        <v>314</v>
      </c>
      <c r="J14981" s="27" t="s">
        <v>344</v>
      </c>
      <c r="K14981" s="27" t="s">
        <v>346</v>
      </c>
      <c r="L14981" s="27" t="s">
        <v>334</v>
      </c>
      <c r="M14981" s="27" t="s">
        <v>338</v>
      </c>
      <c r="N14981" s="27" t="s">
        <v>309</v>
      </c>
      <c r="O14981" s="27" t="s">
        <v>312</v>
      </c>
      <c r="P14981" s="27">
        <v>269.72848169999997</v>
      </c>
    </row>
    <row r="14982" spans="7:16" x14ac:dyDescent="0.25">
      <c r="G14982" s="27" t="str">
        <f t="shared" si="234"/>
        <v>2021/2022East Asia &amp; PacificAll SectorsAll UsesBalance sheet financing (equity portion)DomesticPrivateCommercial FI</v>
      </c>
      <c r="H14982" s="27" t="s">
        <v>291</v>
      </c>
      <c r="I14982" s="27" t="s">
        <v>314</v>
      </c>
      <c r="J14982" s="27" t="s">
        <v>344</v>
      </c>
      <c r="K14982" s="27" t="s">
        <v>346</v>
      </c>
      <c r="L14982" s="27" t="s">
        <v>334</v>
      </c>
      <c r="M14982" s="27" t="s">
        <v>323</v>
      </c>
      <c r="N14982" s="27" t="s">
        <v>306</v>
      </c>
      <c r="O14982" s="27" t="s">
        <v>23</v>
      </c>
      <c r="P14982" s="27">
        <v>8150.8327785699903</v>
      </c>
    </row>
    <row r="14983" spans="7:16" x14ac:dyDescent="0.25">
      <c r="G14983" s="27" t="str">
        <f t="shared" si="234"/>
        <v>2021/2022East Asia &amp; PacificAll SectorsAll UsesBalance sheet financing (equity portion)DomesticPrivateCorporations</v>
      </c>
      <c r="H14983" s="27" t="s">
        <v>291</v>
      </c>
      <c r="I14983" s="27" t="s">
        <v>314</v>
      </c>
      <c r="J14983" s="27" t="s">
        <v>344</v>
      </c>
      <c r="K14983" s="27" t="s">
        <v>346</v>
      </c>
      <c r="L14983" s="27" t="s">
        <v>334</v>
      </c>
      <c r="M14983" s="27" t="s">
        <v>323</v>
      </c>
      <c r="N14983" s="27" t="s">
        <v>306</v>
      </c>
      <c r="O14983" s="27" t="s">
        <v>307</v>
      </c>
      <c r="P14983" s="27">
        <v>24896.793255</v>
      </c>
    </row>
    <row r="14984" spans="7:16" x14ac:dyDescent="0.25">
      <c r="G14984" s="27" t="str">
        <f t="shared" si="234"/>
        <v>2021/2022East Asia &amp; PacificAll SectorsAll UsesBalance sheet financing (equity portion)DomesticPrivateFunds</v>
      </c>
      <c r="H14984" s="27" t="s">
        <v>291</v>
      </c>
      <c r="I14984" s="27" t="s">
        <v>314</v>
      </c>
      <c r="J14984" s="27" t="s">
        <v>344</v>
      </c>
      <c r="K14984" s="27" t="s">
        <v>346</v>
      </c>
      <c r="L14984" s="27" t="s">
        <v>334</v>
      </c>
      <c r="M14984" s="27" t="s">
        <v>323</v>
      </c>
      <c r="N14984" s="27" t="s">
        <v>306</v>
      </c>
      <c r="O14984" s="27" t="s">
        <v>25</v>
      </c>
      <c r="P14984" s="27">
        <v>27.079044369999998</v>
      </c>
    </row>
    <row r="14985" spans="7:16" x14ac:dyDescent="0.25">
      <c r="G14985" s="27" t="str">
        <f t="shared" si="234"/>
        <v>2021/2022East Asia &amp; PacificAll SectorsAll UsesBalance sheet financing (equity portion)DomesticPrivateHouseholds/Individuals</v>
      </c>
      <c r="H14985" s="27" t="s">
        <v>291</v>
      </c>
      <c r="I14985" s="27" t="s">
        <v>314</v>
      </c>
      <c r="J14985" s="27" t="s">
        <v>344</v>
      </c>
      <c r="K14985" s="27" t="s">
        <v>346</v>
      </c>
      <c r="L14985" s="27" t="s">
        <v>334</v>
      </c>
      <c r="M14985" s="27" t="s">
        <v>323</v>
      </c>
      <c r="N14985" s="27" t="s">
        <v>306</v>
      </c>
      <c r="O14985" s="27" t="s">
        <v>308</v>
      </c>
      <c r="P14985" s="27">
        <v>96990.378721000001</v>
      </c>
    </row>
    <row r="14986" spans="7:16" x14ac:dyDescent="0.25">
      <c r="G14986" s="27" t="str">
        <f t="shared" si="234"/>
        <v>2021/2022East Asia &amp; PacificAll SectorsAll UsesBalance sheet financing (equity portion)DomesticPrivateInstitutional Investors</v>
      </c>
      <c r="H14986" s="27" t="s">
        <v>291</v>
      </c>
      <c r="I14986" s="27" t="s">
        <v>314</v>
      </c>
      <c r="J14986" s="27" t="s">
        <v>344</v>
      </c>
      <c r="K14986" s="27" t="s">
        <v>346</v>
      </c>
      <c r="L14986" s="27" t="s">
        <v>334</v>
      </c>
      <c r="M14986" s="27" t="s">
        <v>323</v>
      </c>
      <c r="N14986" s="27" t="s">
        <v>306</v>
      </c>
      <c r="O14986" s="27" t="s">
        <v>27</v>
      </c>
      <c r="P14986" s="27">
        <v>293.0156728</v>
      </c>
    </row>
    <row r="14987" spans="7:16" x14ac:dyDescent="0.25">
      <c r="G14987" s="27" t="str">
        <f t="shared" si="234"/>
        <v>2021/2022East Asia &amp; PacificAll SectorsAll UsesBalance sheet financing (equity portion)DomesticPrivateUnknown</v>
      </c>
      <c r="H14987" s="27" t="s">
        <v>291</v>
      </c>
      <c r="I14987" s="27" t="s">
        <v>314</v>
      </c>
      <c r="J14987" s="27" t="s">
        <v>344</v>
      </c>
      <c r="K14987" s="27" t="s">
        <v>346</v>
      </c>
      <c r="L14987" s="27" t="s">
        <v>334</v>
      </c>
      <c r="M14987" s="27" t="s">
        <v>323</v>
      </c>
      <c r="N14987" s="27" t="s">
        <v>306</v>
      </c>
      <c r="O14987" s="27" t="s">
        <v>301</v>
      </c>
      <c r="P14987" s="27">
        <v>0</v>
      </c>
    </row>
    <row r="14988" spans="7:16" x14ac:dyDescent="0.25">
      <c r="G14988" s="27" t="str">
        <f t="shared" si="234"/>
        <v>2021/2022East Asia &amp; PacificAll SectorsAll UsesBalance sheet financing (equity portion)DomesticPublicGovernment</v>
      </c>
      <c r="H14988" s="27" t="s">
        <v>291</v>
      </c>
      <c r="I14988" s="27" t="s">
        <v>314</v>
      </c>
      <c r="J14988" s="27" t="s">
        <v>344</v>
      </c>
      <c r="K14988" s="27" t="s">
        <v>346</v>
      </c>
      <c r="L14988" s="27" t="s">
        <v>334</v>
      </c>
      <c r="M14988" s="27" t="s">
        <v>323</v>
      </c>
      <c r="N14988" s="27" t="s">
        <v>309</v>
      </c>
      <c r="O14988" s="27" t="s">
        <v>28</v>
      </c>
      <c r="P14988" s="27">
        <v>12365.8799748499</v>
      </c>
    </row>
    <row r="14989" spans="7:16" x14ac:dyDescent="0.25">
      <c r="G14989" s="27" t="str">
        <f t="shared" si="234"/>
        <v>2021/2022East Asia &amp; PacificAll SectorsAll UsesBalance sheet financing (equity portion)DomesticPublicNational DFI</v>
      </c>
      <c r="H14989" s="27" t="s">
        <v>291</v>
      </c>
      <c r="I14989" s="27" t="s">
        <v>314</v>
      </c>
      <c r="J14989" s="27" t="s">
        <v>344</v>
      </c>
      <c r="K14989" s="27" t="s">
        <v>346</v>
      </c>
      <c r="L14989" s="27" t="s">
        <v>334</v>
      </c>
      <c r="M14989" s="27" t="s">
        <v>323</v>
      </c>
      <c r="N14989" s="27" t="s">
        <v>309</v>
      </c>
      <c r="O14989" s="27" t="s">
        <v>33</v>
      </c>
      <c r="P14989" s="27">
        <v>34.736806860000002</v>
      </c>
    </row>
    <row r="14990" spans="7:16" x14ac:dyDescent="0.25">
      <c r="G14990" s="27" t="str">
        <f t="shared" si="234"/>
        <v>2021/2022East Asia &amp; PacificAll SectorsAll UsesBalance sheet financing (equity portion)DomesticPublicPublic Fund</v>
      </c>
      <c r="H14990" s="27" t="s">
        <v>291</v>
      </c>
      <c r="I14990" s="27" t="s">
        <v>314</v>
      </c>
      <c r="J14990" s="27" t="s">
        <v>344</v>
      </c>
      <c r="K14990" s="27" t="s">
        <v>346</v>
      </c>
      <c r="L14990" s="27" t="s">
        <v>334</v>
      </c>
      <c r="M14990" s="27" t="s">
        <v>323</v>
      </c>
      <c r="N14990" s="27" t="s">
        <v>309</v>
      </c>
      <c r="O14990" s="27" t="s">
        <v>311</v>
      </c>
      <c r="P14990" s="27">
        <v>8.5934700710000005</v>
      </c>
    </row>
    <row r="14991" spans="7:16" x14ac:dyDescent="0.25">
      <c r="G14991" s="27" t="str">
        <f t="shared" si="234"/>
        <v>2021/2022East Asia &amp; PacificAll SectorsAll UsesBalance sheet financing (equity portion)DomesticPublicSOE</v>
      </c>
      <c r="H14991" s="27" t="s">
        <v>291</v>
      </c>
      <c r="I14991" s="27" t="s">
        <v>314</v>
      </c>
      <c r="J14991" s="27" t="s">
        <v>344</v>
      </c>
      <c r="K14991" s="27" t="s">
        <v>346</v>
      </c>
      <c r="L14991" s="27" t="s">
        <v>334</v>
      </c>
      <c r="M14991" s="27" t="s">
        <v>323</v>
      </c>
      <c r="N14991" s="27" t="s">
        <v>309</v>
      </c>
      <c r="O14991" s="27" t="s">
        <v>34</v>
      </c>
      <c r="P14991" s="27">
        <v>21615.286469999999</v>
      </c>
    </row>
    <row r="14992" spans="7:16" x14ac:dyDescent="0.25">
      <c r="G14992" s="27" t="str">
        <f t="shared" si="234"/>
        <v>2021/2022East Asia &amp; PacificAll SectorsAll UsesBalance sheet financing (equity portion)DomesticPublicState-owned FI</v>
      </c>
      <c r="H14992" s="27" t="s">
        <v>291</v>
      </c>
      <c r="I14992" s="27" t="s">
        <v>314</v>
      </c>
      <c r="J14992" s="27" t="s">
        <v>344</v>
      </c>
      <c r="K14992" s="27" t="s">
        <v>346</v>
      </c>
      <c r="L14992" s="27" t="s">
        <v>334</v>
      </c>
      <c r="M14992" s="27" t="s">
        <v>323</v>
      </c>
      <c r="N14992" s="27" t="s">
        <v>309</v>
      </c>
      <c r="O14992" s="27" t="s">
        <v>312</v>
      </c>
      <c r="P14992" s="27">
        <v>269.72848169999997</v>
      </c>
    </row>
    <row r="14993" spans="7:16" x14ac:dyDescent="0.25">
      <c r="G14993" s="27" t="str">
        <f t="shared" si="234"/>
        <v>2021/2022East Asia &amp; PacificAll SectorsAll UsesBalance sheet financing (equity portion)InternationalPrivateCommercial FI</v>
      </c>
      <c r="H14993" s="27" t="s">
        <v>291</v>
      </c>
      <c r="I14993" s="27" t="s">
        <v>314</v>
      </c>
      <c r="J14993" s="27" t="s">
        <v>344</v>
      </c>
      <c r="K14993" s="27" t="s">
        <v>346</v>
      </c>
      <c r="L14993" s="27" t="s">
        <v>334</v>
      </c>
      <c r="M14993" s="27" t="s">
        <v>324</v>
      </c>
      <c r="N14993" s="27" t="s">
        <v>306</v>
      </c>
      <c r="O14993" s="27" t="s">
        <v>23</v>
      </c>
      <c r="P14993" s="27">
        <v>1.41282</v>
      </c>
    </row>
    <row r="14994" spans="7:16" x14ac:dyDescent="0.25">
      <c r="G14994" s="27" t="str">
        <f t="shared" si="234"/>
        <v>2021/2022East Asia &amp; PacificAll SectorsAll UsesBalance sheet financing (equity portion)InternationalPrivateCorporations</v>
      </c>
      <c r="H14994" s="27" t="s">
        <v>291</v>
      </c>
      <c r="I14994" s="27" t="s">
        <v>314</v>
      </c>
      <c r="J14994" s="27" t="s">
        <v>344</v>
      </c>
      <c r="K14994" s="27" t="s">
        <v>346</v>
      </c>
      <c r="L14994" s="27" t="s">
        <v>334</v>
      </c>
      <c r="M14994" s="27" t="s">
        <v>324</v>
      </c>
      <c r="N14994" s="27" t="s">
        <v>306</v>
      </c>
      <c r="O14994" s="27" t="s">
        <v>307</v>
      </c>
      <c r="P14994" s="27">
        <v>464.65727500000003</v>
      </c>
    </row>
    <row r="14995" spans="7:16" x14ac:dyDescent="0.25">
      <c r="G14995" s="27" t="str">
        <f t="shared" si="234"/>
        <v>2021/2022East Asia &amp; PacificAll SectorsAll UsesBalance sheet financing (equity portion)InternationalPrivateFunds</v>
      </c>
      <c r="H14995" s="27" t="s">
        <v>291</v>
      </c>
      <c r="I14995" s="27" t="s">
        <v>314</v>
      </c>
      <c r="J14995" s="27" t="s">
        <v>344</v>
      </c>
      <c r="K14995" s="27" t="s">
        <v>346</v>
      </c>
      <c r="L14995" s="27" t="s">
        <v>334</v>
      </c>
      <c r="M14995" s="27" t="s">
        <v>324</v>
      </c>
      <c r="N14995" s="27" t="s">
        <v>306</v>
      </c>
      <c r="O14995" s="27" t="s">
        <v>25</v>
      </c>
      <c r="P14995" s="27">
        <v>4.8512927999999997E-2</v>
      </c>
    </row>
    <row r="14996" spans="7:16" x14ac:dyDescent="0.25">
      <c r="G14996" s="27" t="str">
        <f t="shared" si="234"/>
        <v>2021/2022East Asia &amp; PacificAll SectorsAll UsesBalance sheet financing (equity portion)InternationalPrivateInstitutional Investors</v>
      </c>
      <c r="H14996" s="27" t="s">
        <v>291</v>
      </c>
      <c r="I14996" s="27" t="s">
        <v>314</v>
      </c>
      <c r="J14996" s="27" t="s">
        <v>344</v>
      </c>
      <c r="K14996" s="27" t="s">
        <v>346</v>
      </c>
      <c r="L14996" s="27" t="s">
        <v>334</v>
      </c>
      <c r="M14996" s="27" t="s">
        <v>324</v>
      </c>
      <c r="N14996" s="27" t="s">
        <v>306</v>
      </c>
      <c r="O14996" s="27" t="s">
        <v>27</v>
      </c>
      <c r="P14996" s="27">
        <v>3.2056947820000001</v>
      </c>
    </row>
    <row r="14997" spans="7:16" x14ac:dyDescent="0.25">
      <c r="G14997" s="27" t="str">
        <f t="shared" si="234"/>
        <v>2021/2022East Asia &amp; PacificAll SectorsAll UsesBalance sheet financing (equity portion)InternationalPublicGovernment</v>
      </c>
      <c r="H14997" s="27" t="s">
        <v>291</v>
      </c>
      <c r="I14997" s="27" t="s">
        <v>314</v>
      </c>
      <c r="J14997" s="27" t="s">
        <v>344</v>
      </c>
      <c r="K14997" s="27" t="s">
        <v>346</v>
      </c>
      <c r="L14997" s="27" t="s">
        <v>334</v>
      </c>
      <c r="M14997" s="27" t="s">
        <v>324</v>
      </c>
      <c r="N14997" s="27" t="s">
        <v>309</v>
      </c>
      <c r="O14997" s="27" t="s">
        <v>28</v>
      </c>
      <c r="P14997" s="27">
        <v>1.340729829</v>
      </c>
    </row>
    <row r="14998" spans="7:16" x14ac:dyDescent="0.25">
      <c r="G14998" s="27" t="str">
        <f t="shared" si="234"/>
        <v>2021/2022East Asia &amp; PacificAll SectorsAll UsesBalance sheet financing (equity portion)InternationalPublicSOE</v>
      </c>
      <c r="H14998" s="27" t="s">
        <v>291</v>
      </c>
      <c r="I14998" s="27" t="s">
        <v>314</v>
      </c>
      <c r="J14998" s="27" t="s">
        <v>344</v>
      </c>
      <c r="K14998" s="27" t="s">
        <v>346</v>
      </c>
      <c r="L14998" s="27" t="s">
        <v>334</v>
      </c>
      <c r="M14998" s="27" t="s">
        <v>324</v>
      </c>
      <c r="N14998" s="27" t="s">
        <v>309</v>
      </c>
      <c r="O14998" s="27" t="s">
        <v>34</v>
      </c>
      <c r="P14998" s="27">
        <v>104.8640363</v>
      </c>
    </row>
    <row r="14999" spans="7:16" x14ac:dyDescent="0.25">
      <c r="G14999" s="27" t="str">
        <f t="shared" si="234"/>
        <v>2021/2022East Asia &amp; PacificAll SectorsAll UsesGrantAll DestinationsPrivateInstitutional Investors</v>
      </c>
      <c r="H14999" s="27" t="s">
        <v>291</v>
      </c>
      <c r="I14999" s="27" t="s">
        <v>314</v>
      </c>
      <c r="J14999" s="27" t="s">
        <v>344</v>
      </c>
      <c r="K14999" s="27" t="s">
        <v>346</v>
      </c>
      <c r="L14999" s="27" t="s">
        <v>332</v>
      </c>
      <c r="M14999" s="27" t="s">
        <v>338</v>
      </c>
      <c r="N14999" s="27" t="s">
        <v>306</v>
      </c>
      <c r="O14999" s="27" t="s">
        <v>27</v>
      </c>
      <c r="P14999" s="27">
        <v>6.3014806229999998</v>
      </c>
    </row>
    <row r="15000" spans="7:16" x14ac:dyDescent="0.25">
      <c r="G15000" s="27" t="str">
        <f t="shared" si="234"/>
        <v>2021/2022East Asia &amp; PacificAll SectorsAll UsesGrantAll DestinationsPublicBilateral DFI</v>
      </c>
      <c r="H15000" s="27" t="s">
        <v>291</v>
      </c>
      <c r="I15000" s="27" t="s">
        <v>314</v>
      </c>
      <c r="J15000" s="27" t="s">
        <v>344</v>
      </c>
      <c r="K15000" s="27" t="s">
        <v>346</v>
      </c>
      <c r="L15000" s="27" t="s">
        <v>332</v>
      </c>
      <c r="M15000" s="27" t="s">
        <v>338</v>
      </c>
      <c r="N15000" s="27" t="s">
        <v>309</v>
      </c>
      <c r="O15000" s="27" t="s">
        <v>31</v>
      </c>
      <c r="P15000" s="27">
        <v>0</v>
      </c>
    </row>
    <row r="15001" spans="7:16" x14ac:dyDescent="0.25">
      <c r="G15001" s="27" t="str">
        <f t="shared" si="234"/>
        <v>2021/2022East Asia &amp; PacificAll SectorsAll UsesGrantAll DestinationsPublicGovernment</v>
      </c>
      <c r="H15001" s="27" t="s">
        <v>291</v>
      </c>
      <c r="I15001" s="27" t="s">
        <v>314</v>
      </c>
      <c r="J15001" s="27" t="s">
        <v>344</v>
      </c>
      <c r="K15001" s="27" t="s">
        <v>346</v>
      </c>
      <c r="L15001" s="27" t="s">
        <v>332</v>
      </c>
      <c r="M15001" s="27" t="s">
        <v>338</v>
      </c>
      <c r="N15001" s="27" t="s">
        <v>309</v>
      </c>
      <c r="O15001" s="27" t="s">
        <v>28</v>
      </c>
      <c r="P15001" s="27">
        <v>13188.698439075</v>
      </c>
    </row>
    <row r="15002" spans="7:16" x14ac:dyDescent="0.25">
      <c r="G15002" s="27" t="str">
        <f t="shared" si="234"/>
        <v>2021/2022East Asia &amp; PacificAll SectorsAll UsesGrantAll DestinationsPublicMultilateral Climate Funds</v>
      </c>
      <c r="H15002" s="27" t="s">
        <v>291</v>
      </c>
      <c r="I15002" s="27" t="s">
        <v>314</v>
      </c>
      <c r="J15002" s="27" t="s">
        <v>344</v>
      </c>
      <c r="K15002" s="27" t="s">
        <v>346</v>
      </c>
      <c r="L15002" s="27" t="s">
        <v>332</v>
      </c>
      <c r="M15002" s="27" t="s">
        <v>338</v>
      </c>
      <c r="N15002" s="27" t="s">
        <v>309</v>
      </c>
      <c r="O15002" s="27" t="s">
        <v>29</v>
      </c>
      <c r="P15002" s="27">
        <v>51.885000007000002</v>
      </c>
    </row>
    <row r="15003" spans="7:16" x14ac:dyDescent="0.25">
      <c r="G15003" s="27" t="str">
        <f t="shared" si="234"/>
        <v>2021/2022East Asia &amp; PacificAll SectorsAll UsesGrantAll DestinationsPublicMultilateral DFI</v>
      </c>
      <c r="H15003" s="27" t="s">
        <v>291</v>
      </c>
      <c r="I15003" s="27" t="s">
        <v>314</v>
      </c>
      <c r="J15003" s="27" t="s">
        <v>344</v>
      </c>
      <c r="K15003" s="27" t="s">
        <v>346</v>
      </c>
      <c r="L15003" s="27" t="s">
        <v>332</v>
      </c>
      <c r="M15003" s="27" t="s">
        <v>338</v>
      </c>
      <c r="N15003" s="27" t="s">
        <v>309</v>
      </c>
      <c r="O15003" s="27" t="s">
        <v>30</v>
      </c>
      <c r="P15003" s="27">
        <v>11.048512499999999</v>
      </c>
    </row>
    <row r="15004" spans="7:16" x14ac:dyDescent="0.25">
      <c r="G15004" s="27" t="str">
        <f t="shared" si="234"/>
        <v>2021/2022East Asia &amp; PacificAll SectorsAll UsesGrantAll DestinationsPublicPublic Fund</v>
      </c>
      <c r="H15004" s="27" t="s">
        <v>291</v>
      </c>
      <c r="I15004" s="27" t="s">
        <v>314</v>
      </c>
      <c r="J15004" s="27" t="s">
        <v>344</v>
      </c>
      <c r="K15004" s="27" t="s">
        <v>346</v>
      </c>
      <c r="L15004" s="27" t="s">
        <v>332</v>
      </c>
      <c r="M15004" s="27" t="s">
        <v>338</v>
      </c>
      <c r="N15004" s="27" t="s">
        <v>309</v>
      </c>
      <c r="O15004" s="27" t="s">
        <v>311</v>
      </c>
      <c r="P15004" s="27">
        <v>0.53500000000000003</v>
      </c>
    </row>
    <row r="15005" spans="7:16" x14ac:dyDescent="0.25">
      <c r="G15005" s="27" t="str">
        <f t="shared" si="234"/>
        <v>2021/2022East Asia &amp; PacificAll SectorsAll UsesGrantAll DestinationsPublicSOE</v>
      </c>
      <c r="H15005" s="27" t="s">
        <v>291</v>
      </c>
      <c r="I15005" s="27" t="s">
        <v>314</v>
      </c>
      <c r="J15005" s="27" t="s">
        <v>344</v>
      </c>
      <c r="K15005" s="27" t="s">
        <v>346</v>
      </c>
      <c r="L15005" s="27" t="s">
        <v>332</v>
      </c>
      <c r="M15005" s="27" t="s">
        <v>338</v>
      </c>
      <c r="N15005" s="27" t="s">
        <v>309</v>
      </c>
      <c r="O15005" s="27" t="s">
        <v>34</v>
      </c>
      <c r="P15005" s="27">
        <v>0</v>
      </c>
    </row>
    <row r="15006" spans="7:16" x14ac:dyDescent="0.25">
      <c r="G15006" s="27" t="str">
        <f t="shared" si="234"/>
        <v>2021/2022East Asia &amp; PacificAll SectorsAll UsesGrantAll DestinationsPublicState-owned FI</v>
      </c>
      <c r="H15006" s="27" t="s">
        <v>291</v>
      </c>
      <c r="I15006" s="27" t="s">
        <v>314</v>
      </c>
      <c r="J15006" s="27" t="s">
        <v>344</v>
      </c>
      <c r="K15006" s="27" t="s">
        <v>346</v>
      </c>
      <c r="L15006" s="27" t="s">
        <v>332</v>
      </c>
      <c r="M15006" s="27" t="s">
        <v>338</v>
      </c>
      <c r="N15006" s="27" t="s">
        <v>309</v>
      </c>
      <c r="O15006" s="27" t="s">
        <v>312</v>
      </c>
      <c r="P15006" s="27">
        <v>0</v>
      </c>
    </row>
    <row r="15007" spans="7:16" x14ac:dyDescent="0.25">
      <c r="G15007" s="27" t="str">
        <f t="shared" si="234"/>
        <v>2021/2022East Asia &amp; PacificAll SectorsAll UsesGrantDomesticPublicGovernment</v>
      </c>
      <c r="H15007" s="27" t="s">
        <v>291</v>
      </c>
      <c r="I15007" s="27" t="s">
        <v>314</v>
      </c>
      <c r="J15007" s="27" t="s">
        <v>344</v>
      </c>
      <c r="K15007" s="27" t="s">
        <v>346</v>
      </c>
      <c r="L15007" s="27" t="s">
        <v>332</v>
      </c>
      <c r="M15007" s="27" t="s">
        <v>323</v>
      </c>
      <c r="N15007" s="27" t="s">
        <v>309</v>
      </c>
      <c r="O15007" s="27" t="s">
        <v>28</v>
      </c>
      <c r="P15007" s="27">
        <v>13069.13759</v>
      </c>
    </row>
    <row r="15008" spans="7:16" x14ac:dyDescent="0.25">
      <c r="G15008" s="27" t="str">
        <f t="shared" si="234"/>
        <v>2021/2022East Asia &amp; PacificAll SectorsAll UsesGrantDomesticPublicMultilateral Climate Funds</v>
      </c>
      <c r="H15008" s="27" t="s">
        <v>291</v>
      </c>
      <c r="I15008" s="27" t="s">
        <v>314</v>
      </c>
      <c r="J15008" s="27" t="s">
        <v>344</v>
      </c>
      <c r="K15008" s="27" t="s">
        <v>346</v>
      </c>
      <c r="L15008" s="27" t="s">
        <v>332</v>
      </c>
      <c r="M15008" s="27" t="s">
        <v>323</v>
      </c>
      <c r="N15008" s="27" t="s">
        <v>309</v>
      </c>
      <c r="O15008" s="27" t="s">
        <v>29</v>
      </c>
      <c r="P15008" s="27">
        <v>8.8730587E-2</v>
      </c>
    </row>
    <row r="15009" spans="7:16" x14ac:dyDescent="0.25">
      <c r="G15009" s="27" t="str">
        <f t="shared" si="234"/>
        <v>2021/2022East Asia &amp; PacificAll SectorsAll UsesGrantDomesticPublicMultilateral DFI</v>
      </c>
      <c r="H15009" s="27" t="s">
        <v>291</v>
      </c>
      <c r="I15009" s="27" t="s">
        <v>314</v>
      </c>
      <c r="J15009" s="27" t="s">
        <v>344</v>
      </c>
      <c r="K15009" s="27" t="s">
        <v>346</v>
      </c>
      <c r="L15009" s="27" t="s">
        <v>332</v>
      </c>
      <c r="M15009" s="27" t="s">
        <v>323</v>
      </c>
      <c r="N15009" s="27" t="s">
        <v>309</v>
      </c>
      <c r="O15009" s="27" t="s">
        <v>30</v>
      </c>
      <c r="P15009" s="27">
        <v>5.4033200000000003E-4</v>
      </c>
    </row>
    <row r="15010" spans="7:16" x14ac:dyDescent="0.25">
      <c r="G15010" s="27" t="str">
        <f t="shared" si="234"/>
        <v>2021/2022East Asia &amp; PacificAll SectorsAll UsesGrantInternationalPrivateInstitutional Investors</v>
      </c>
      <c r="H15010" s="27" t="s">
        <v>291</v>
      </c>
      <c r="I15010" s="27" t="s">
        <v>314</v>
      </c>
      <c r="J15010" s="27" t="s">
        <v>344</v>
      </c>
      <c r="K15010" s="27" t="s">
        <v>346</v>
      </c>
      <c r="L15010" s="27" t="s">
        <v>332</v>
      </c>
      <c r="M15010" s="27" t="s">
        <v>324</v>
      </c>
      <c r="N15010" s="27" t="s">
        <v>306</v>
      </c>
      <c r="O15010" s="27" t="s">
        <v>27</v>
      </c>
      <c r="P15010" s="27">
        <v>6.3014806229999998</v>
      </c>
    </row>
    <row r="15011" spans="7:16" x14ac:dyDescent="0.25">
      <c r="G15011" s="27" t="str">
        <f t="shared" si="234"/>
        <v>2021/2022East Asia &amp; PacificAll SectorsAll UsesGrantInternationalPublicBilateral DFI</v>
      </c>
      <c r="H15011" s="27" t="s">
        <v>291</v>
      </c>
      <c r="I15011" s="27" t="s">
        <v>314</v>
      </c>
      <c r="J15011" s="27" t="s">
        <v>344</v>
      </c>
      <c r="K15011" s="27" t="s">
        <v>346</v>
      </c>
      <c r="L15011" s="27" t="s">
        <v>332</v>
      </c>
      <c r="M15011" s="27" t="s">
        <v>324</v>
      </c>
      <c r="N15011" s="27" t="s">
        <v>309</v>
      </c>
      <c r="O15011" s="27" t="s">
        <v>31</v>
      </c>
      <c r="P15011" s="27">
        <v>0</v>
      </c>
    </row>
    <row r="15012" spans="7:16" x14ac:dyDescent="0.25">
      <c r="G15012" s="27" t="str">
        <f t="shared" si="234"/>
        <v>2021/2022East Asia &amp; PacificAll SectorsAll UsesGrantInternationalPublicGovernment</v>
      </c>
      <c r="H15012" s="27" t="s">
        <v>291</v>
      </c>
      <c r="I15012" s="27" t="s">
        <v>314</v>
      </c>
      <c r="J15012" s="27" t="s">
        <v>344</v>
      </c>
      <c r="K15012" s="27" t="s">
        <v>346</v>
      </c>
      <c r="L15012" s="27" t="s">
        <v>332</v>
      </c>
      <c r="M15012" s="27" t="s">
        <v>324</v>
      </c>
      <c r="N15012" s="27" t="s">
        <v>309</v>
      </c>
      <c r="O15012" s="27" t="s">
        <v>28</v>
      </c>
      <c r="P15012" s="27">
        <v>119.56084907499999</v>
      </c>
    </row>
    <row r="15013" spans="7:16" x14ac:dyDescent="0.25">
      <c r="G15013" s="27" t="str">
        <f t="shared" si="234"/>
        <v>2021/2022East Asia &amp; PacificAll SectorsAll UsesGrantInternationalPublicMultilateral Climate Funds</v>
      </c>
      <c r="H15013" s="27" t="s">
        <v>291</v>
      </c>
      <c r="I15013" s="27" t="s">
        <v>314</v>
      </c>
      <c r="J15013" s="27" t="s">
        <v>344</v>
      </c>
      <c r="K15013" s="27" t="s">
        <v>346</v>
      </c>
      <c r="L15013" s="27" t="s">
        <v>332</v>
      </c>
      <c r="M15013" s="27" t="s">
        <v>324</v>
      </c>
      <c r="N15013" s="27" t="s">
        <v>309</v>
      </c>
      <c r="O15013" s="27" t="s">
        <v>29</v>
      </c>
      <c r="P15013" s="27">
        <v>51.796269420000002</v>
      </c>
    </row>
    <row r="15014" spans="7:16" x14ac:dyDescent="0.25">
      <c r="G15014" s="27" t="str">
        <f t="shared" si="234"/>
        <v>2021/2022East Asia &amp; PacificAll SectorsAll UsesGrantInternationalPublicMultilateral DFI</v>
      </c>
      <c r="H15014" s="27" t="s">
        <v>291</v>
      </c>
      <c r="I15014" s="27" t="s">
        <v>314</v>
      </c>
      <c r="J15014" s="27" t="s">
        <v>344</v>
      </c>
      <c r="K15014" s="27" t="s">
        <v>346</v>
      </c>
      <c r="L15014" s="27" t="s">
        <v>332</v>
      </c>
      <c r="M15014" s="27" t="s">
        <v>324</v>
      </c>
      <c r="N15014" s="27" t="s">
        <v>309</v>
      </c>
      <c r="O15014" s="27" t="s">
        <v>30</v>
      </c>
      <c r="P15014" s="27">
        <v>11.047972167999999</v>
      </c>
    </row>
    <row r="15015" spans="7:16" x14ac:dyDescent="0.25">
      <c r="G15015" s="27" t="str">
        <f t="shared" si="234"/>
        <v>2021/2022East Asia &amp; PacificAll SectorsAll UsesGrantInternationalPublicPublic Fund</v>
      </c>
      <c r="H15015" s="27" t="s">
        <v>291</v>
      </c>
      <c r="I15015" s="27" t="s">
        <v>314</v>
      </c>
      <c r="J15015" s="27" t="s">
        <v>344</v>
      </c>
      <c r="K15015" s="27" t="s">
        <v>346</v>
      </c>
      <c r="L15015" s="27" t="s">
        <v>332</v>
      </c>
      <c r="M15015" s="27" t="s">
        <v>324</v>
      </c>
      <c r="N15015" s="27" t="s">
        <v>309</v>
      </c>
      <c r="O15015" s="27" t="s">
        <v>311</v>
      </c>
      <c r="P15015" s="27">
        <v>0.53500000000000003</v>
      </c>
    </row>
    <row r="15016" spans="7:16" x14ac:dyDescent="0.25">
      <c r="G15016" s="27" t="str">
        <f t="shared" si="234"/>
        <v>2021/2022East Asia &amp; PacificAll SectorsAll UsesGrantInternationalPublicSOE</v>
      </c>
      <c r="H15016" s="27" t="s">
        <v>291</v>
      </c>
      <c r="I15016" s="27" t="s">
        <v>314</v>
      </c>
      <c r="J15016" s="27" t="s">
        <v>344</v>
      </c>
      <c r="K15016" s="27" t="s">
        <v>346</v>
      </c>
      <c r="L15016" s="27" t="s">
        <v>332</v>
      </c>
      <c r="M15016" s="27" t="s">
        <v>324</v>
      </c>
      <c r="N15016" s="27" t="s">
        <v>309</v>
      </c>
      <c r="O15016" s="27" t="s">
        <v>34</v>
      </c>
      <c r="P15016" s="27">
        <v>0</v>
      </c>
    </row>
    <row r="15017" spans="7:16" x14ac:dyDescent="0.25">
      <c r="G15017" s="27" t="str">
        <f t="shared" si="234"/>
        <v>2021/2022East Asia &amp; PacificAll SectorsAll UsesGrantInternationalPublicState-owned FI</v>
      </c>
      <c r="H15017" s="27" t="s">
        <v>291</v>
      </c>
      <c r="I15017" s="27" t="s">
        <v>314</v>
      </c>
      <c r="J15017" s="27" t="s">
        <v>344</v>
      </c>
      <c r="K15017" s="27" t="s">
        <v>346</v>
      </c>
      <c r="L15017" s="27" t="s">
        <v>332</v>
      </c>
      <c r="M15017" s="27" t="s">
        <v>324</v>
      </c>
      <c r="N15017" s="27" t="s">
        <v>309</v>
      </c>
      <c r="O15017" s="27" t="s">
        <v>312</v>
      </c>
      <c r="P15017" s="27">
        <v>0</v>
      </c>
    </row>
    <row r="15018" spans="7:16" x14ac:dyDescent="0.25">
      <c r="G15018" s="27" t="str">
        <f t="shared" si="234"/>
        <v>2021/2022East Asia &amp; PacificAll SectorsAll UsesLow-cost project debtAll DestinationsPublicBilateral DFI</v>
      </c>
      <c r="H15018" s="27" t="s">
        <v>291</v>
      </c>
      <c r="I15018" s="27" t="s">
        <v>314</v>
      </c>
      <c r="J15018" s="27" t="s">
        <v>344</v>
      </c>
      <c r="K15018" s="27" t="s">
        <v>346</v>
      </c>
      <c r="L15018" s="27" t="s">
        <v>336</v>
      </c>
      <c r="M15018" s="27" t="s">
        <v>338</v>
      </c>
      <c r="N15018" s="27" t="s">
        <v>309</v>
      </c>
      <c r="O15018" s="27" t="s">
        <v>31</v>
      </c>
      <c r="P15018" s="27">
        <v>204.55511236999999</v>
      </c>
    </row>
    <row r="15019" spans="7:16" x14ac:dyDescent="0.25">
      <c r="G15019" s="27" t="str">
        <f t="shared" si="234"/>
        <v>2021/2022East Asia &amp; PacificAll SectorsAll UsesLow-cost project debtAll DestinationsPublicExport Credit Agency (ECA)</v>
      </c>
      <c r="H15019" s="27" t="s">
        <v>291</v>
      </c>
      <c r="I15019" s="27" t="s">
        <v>314</v>
      </c>
      <c r="J15019" s="27" t="s">
        <v>344</v>
      </c>
      <c r="K15019" s="27" t="s">
        <v>346</v>
      </c>
      <c r="L15019" s="27" t="s">
        <v>336</v>
      </c>
      <c r="M15019" s="27" t="s">
        <v>338</v>
      </c>
      <c r="N15019" s="27" t="s">
        <v>309</v>
      </c>
      <c r="O15019" s="27" t="s">
        <v>310</v>
      </c>
      <c r="P15019" s="27">
        <v>170.04</v>
      </c>
    </row>
    <row r="15020" spans="7:16" x14ac:dyDescent="0.25">
      <c r="G15020" s="27" t="str">
        <f t="shared" si="234"/>
        <v>2021/2022East Asia &amp; PacificAll SectorsAll UsesLow-cost project debtAll DestinationsPublicMultilateral Climate Funds</v>
      </c>
      <c r="H15020" s="27" t="s">
        <v>291</v>
      </c>
      <c r="I15020" s="27" t="s">
        <v>314</v>
      </c>
      <c r="J15020" s="27" t="s">
        <v>344</v>
      </c>
      <c r="K15020" s="27" t="s">
        <v>346</v>
      </c>
      <c r="L15020" s="27" t="s">
        <v>336</v>
      </c>
      <c r="M15020" s="27" t="s">
        <v>338</v>
      </c>
      <c r="N15020" s="27" t="s">
        <v>309</v>
      </c>
      <c r="O15020" s="27" t="s">
        <v>29</v>
      </c>
      <c r="P15020" s="27">
        <v>65.000000002999997</v>
      </c>
    </row>
    <row r="15021" spans="7:16" x14ac:dyDescent="0.25">
      <c r="G15021" s="27" t="str">
        <f t="shared" si="234"/>
        <v>2021/2022East Asia &amp; PacificAll SectorsAll UsesLow-cost project debtAll DestinationsPublicMultilateral DFI</v>
      </c>
      <c r="H15021" s="27" t="s">
        <v>291</v>
      </c>
      <c r="I15021" s="27" t="s">
        <v>314</v>
      </c>
      <c r="J15021" s="27" t="s">
        <v>344</v>
      </c>
      <c r="K15021" s="27" t="s">
        <v>346</v>
      </c>
      <c r="L15021" s="27" t="s">
        <v>336</v>
      </c>
      <c r="M15021" s="27" t="s">
        <v>338</v>
      </c>
      <c r="N15021" s="27" t="s">
        <v>309</v>
      </c>
      <c r="O15021" s="27" t="s">
        <v>30</v>
      </c>
      <c r="P15021" s="27">
        <v>0</v>
      </c>
    </row>
    <row r="15022" spans="7:16" x14ac:dyDescent="0.25">
      <c r="G15022" s="27" t="str">
        <f t="shared" si="234"/>
        <v>2021/2022East Asia &amp; PacificAll SectorsAll UsesLow-cost project debtAll DestinationsPublicNational DFI</v>
      </c>
      <c r="H15022" s="27" t="s">
        <v>291</v>
      </c>
      <c r="I15022" s="27" t="s">
        <v>314</v>
      </c>
      <c r="J15022" s="27" t="s">
        <v>344</v>
      </c>
      <c r="K15022" s="27" t="s">
        <v>346</v>
      </c>
      <c r="L15022" s="27" t="s">
        <v>336</v>
      </c>
      <c r="M15022" s="27" t="s">
        <v>338</v>
      </c>
      <c r="N15022" s="27" t="s">
        <v>309</v>
      </c>
      <c r="O15022" s="27" t="s">
        <v>33</v>
      </c>
      <c r="P15022" s="27">
        <v>0</v>
      </c>
    </row>
    <row r="15023" spans="7:16" x14ac:dyDescent="0.25">
      <c r="G15023" s="27" t="str">
        <f t="shared" si="234"/>
        <v>2021/2022East Asia &amp; PacificAll SectorsAll UsesLow-cost project debtDomesticPublicMultilateral Climate Funds</v>
      </c>
      <c r="H15023" s="27" t="s">
        <v>291</v>
      </c>
      <c r="I15023" s="27" t="s">
        <v>314</v>
      </c>
      <c r="J15023" s="27" t="s">
        <v>344</v>
      </c>
      <c r="K15023" s="27" t="s">
        <v>346</v>
      </c>
      <c r="L15023" s="27" t="s">
        <v>336</v>
      </c>
      <c r="M15023" s="27" t="s">
        <v>323</v>
      </c>
      <c r="N15023" s="27" t="s">
        <v>309</v>
      </c>
      <c r="O15023" s="27" t="s">
        <v>29</v>
      </c>
      <c r="P15023" s="27">
        <v>7.8214300000000001E-4</v>
      </c>
    </row>
    <row r="15024" spans="7:16" x14ac:dyDescent="0.25">
      <c r="G15024" s="27" t="str">
        <f t="shared" si="234"/>
        <v>2021/2022East Asia &amp; PacificAll SectorsAll UsesLow-cost project debtDomesticPublicMultilateral DFI</v>
      </c>
      <c r="H15024" s="27" t="s">
        <v>291</v>
      </c>
      <c r="I15024" s="27" t="s">
        <v>314</v>
      </c>
      <c r="J15024" s="27" t="s">
        <v>344</v>
      </c>
      <c r="K15024" s="27" t="s">
        <v>346</v>
      </c>
      <c r="L15024" s="27" t="s">
        <v>336</v>
      </c>
      <c r="M15024" s="27" t="s">
        <v>323</v>
      </c>
      <c r="N15024" s="27" t="s">
        <v>309</v>
      </c>
      <c r="O15024" s="27" t="s">
        <v>30</v>
      </c>
      <c r="P15024" s="27">
        <v>0</v>
      </c>
    </row>
    <row r="15025" spans="7:16" x14ac:dyDescent="0.25">
      <c r="G15025" s="27" t="str">
        <f t="shared" si="234"/>
        <v>2021/2022East Asia &amp; PacificAll SectorsAll UsesLow-cost project debtInternationalPublicBilateral DFI</v>
      </c>
      <c r="H15025" s="27" t="s">
        <v>291</v>
      </c>
      <c r="I15025" s="27" t="s">
        <v>314</v>
      </c>
      <c r="J15025" s="27" t="s">
        <v>344</v>
      </c>
      <c r="K15025" s="27" t="s">
        <v>346</v>
      </c>
      <c r="L15025" s="27" t="s">
        <v>336</v>
      </c>
      <c r="M15025" s="27" t="s">
        <v>324</v>
      </c>
      <c r="N15025" s="27" t="s">
        <v>309</v>
      </c>
      <c r="O15025" s="27" t="s">
        <v>31</v>
      </c>
      <c r="P15025" s="27">
        <v>204.55511236999999</v>
      </c>
    </row>
    <row r="15026" spans="7:16" x14ac:dyDescent="0.25">
      <c r="G15026" s="27" t="str">
        <f t="shared" si="234"/>
        <v>2021/2022East Asia &amp; PacificAll SectorsAll UsesLow-cost project debtInternationalPublicExport Credit Agency (ECA)</v>
      </c>
      <c r="H15026" s="27" t="s">
        <v>291</v>
      </c>
      <c r="I15026" s="27" t="s">
        <v>314</v>
      </c>
      <c r="J15026" s="27" t="s">
        <v>344</v>
      </c>
      <c r="K15026" s="27" t="s">
        <v>346</v>
      </c>
      <c r="L15026" s="27" t="s">
        <v>336</v>
      </c>
      <c r="M15026" s="27" t="s">
        <v>324</v>
      </c>
      <c r="N15026" s="27" t="s">
        <v>309</v>
      </c>
      <c r="O15026" s="27" t="s">
        <v>310</v>
      </c>
      <c r="P15026" s="27">
        <v>170.04</v>
      </c>
    </row>
    <row r="15027" spans="7:16" x14ac:dyDescent="0.25">
      <c r="G15027" s="27" t="str">
        <f t="shared" si="234"/>
        <v>2021/2022East Asia &amp; PacificAll SectorsAll UsesLow-cost project debtInternationalPublicMultilateral Climate Funds</v>
      </c>
      <c r="H15027" s="27" t="s">
        <v>291</v>
      </c>
      <c r="I15027" s="27" t="s">
        <v>314</v>
      </c>
      <c r="J15027" s="27" t="s">
        <v>344</v>
      </c>
      <c r="K15027" s="27" t="s">
        <v>346</v>
      </c>
      <c r="L15027" s="27" t="s">
        <v>336</v>
      </c>
      <c r="M15027" s="27" t="s">
        <v>324</v>
      </c>
      <c r="N15027" s="27" t="s">
        <v>309</v>
      </c>
      <c r="O15027" s="27" t="s">
        <v>29</v>
      </c>
      <c r="P15027" s="27">
        <v>64.999217860000002</v>
      </c>
    </row>
    <row r="15028" spans="7:16" x14ac:dyDescent="0.25">
      <c r="G15028" s="27" t="str">
        <f t="shared" si="234"/>
        <v>2021/2022East Asia &amp; PacificAll SectorsAll UsesLow-cost project debtInternationalPublicMultilateral DFI</v>
      </c>
      <c r="H15028" s="27" t="s">
        <v>291</v>
      </c>
      <c r="I15028" s="27" t="s">
        <v>314</v>
      </c>
      <c r="J15028" s="27" t="s">
        <v>344</v>
      </c>
      <c r="K15028" s="27" t="s">
        <v>346</v>
      </c>
      <c r="L15028" s="27" t="s">
        <v>336</v>
      </c>
      <c r="M15028" s="27" t="s">
        <v>324</v>
      </c>
      <c r="N15028" s="27" t="s">
        <v>309</v>
      </c>
      <c r="O15028" s="27" t="s">
        <v>30</v>
      </c>
      <c r="P15028" s="27">
        <v>0</v>
      </c>
    </row>
    <row r="15029" spans="7:16" x14ac:dyDescent="0.25">
      <c r="G15029" s="27" t="str">
        <f t="shared" si="234"/>
        <v>2021/2022East Asia &amp; PacificAll SectorsAll UsesLow-cost project debtInternationalPublicNational DFI</v>
      </c>
      <c r="H15029" s="27" t="s">
        <v>291</v>
      </c>
      <c r="I15029" s="27" t="s">
        <v>314</v>
      </c>
      <c r="J15029" s="27" t="s">
        <v>344</v>
      </c>
      <c r="K15029" s="27" t="s">
        <v>346</v>
      </c>
      <c r="L15029" s="27" t="s">
        <v>336</v>
      </c>
      <c r="M15029" s="27" t="s">
        <v>324</v>
      </c>
      <c r="N15029" s="27" t="s">
        <v>309</v>
      </c>
      <c r="O15029" s="27" t="s">
        <v>33</v>
      </c>
      <c r="P15029" s="27">
        <v>0</v>
      </c>
    </row>
    <row r="15030" spans="7:16" x14ac:dyDescent="0.25">
      <c r="G15030" s="27" t="str">
        <f t="shared" si="234"/>
        <v>2021/2022East Asia &amp; PacificAll SectorsAll UsesProject-level equityAll DestinationsPrivateCommercial FI</v>
      </c>
      <c r="H15030" s="27" t="s">
        <v>291</v>
      </c>
      <c r="I15030" s="27" t="s">
        <v>314</v>
      </c>
      <c r="J15030" s="27" t="s">
        <v>344</v>
      </c>
      <c r="K15030" s="27" t="s">
        <v>346</v>
      </c>
      <c r="L15030" s="27" t="s">
        <v>337</v>
      </c>
      <c r="M15030" s="27" t="s">
        <v>338</v>
      </c>
      <c r="N15030" s="27" t="s">
        <v>306</v>
      </c>
      <c r="O15030" s="27" t="s">
        <v>23</v>
      </c>
      <c r="P15030" s="27">
        <v>92.54123731</v>
      </c>
    </row>
    <row r="15031" spans="7:16" x14ac:dyDescent="0.25">
      <c r="G15031" s="27" t="str">
        <f t="shared" si="234"/>
        <v>2021/2022East Asia &amp; PacificAll SectorsAll UsesProject-level equityAll DestinationsPrivateCorporations</v>
      </c>
      <c r="H15031" s="27" t="s">
        <v>291</v>
      </c>
      <c r="I15031" s="27" t="s">
        <v>314</v>
      </c>
      <c r="J15031" s="27" t="s">
        <v>344</v>
      </c>
      <c r="K15031" s="27" t="s">
        <v>346</v>
      </c>
      <c r="L15031" s="27" t="s">
        <v>337</v>
      </c>
      <c r="M15031" s="27" t="s">
        <v>338</v>
      </c>
      <c r="N15031" s="27" t="s">
        <v>306</v>
      </c>
      <c r="O15031" s="27" t="s">
        <v>307</v>
      </c>
      <c r="P15031" s="27">
        <v>915.58321579999995</v>
      </c>
    </row>
    <row r="15032" spans="7:16" x14ac:dyDescent="0.25">
      <c r="G15032" s="27" t="str">
        <f t="shared" si="234"/>
        <v>2021/2022East Asia &amp; PacificAll SectorsAll UsesProject-level equityAll DestinationsPrivateFunds</v>
      </c>
      <c r="H15032" s="27" t="s">
        <v>291</v>
      </c>
      <c r="I15032" s="27" t="s">
        <v>314</v>
      </c>
      <c r="J15032" s="27" t="s">
        <v>344</v>
      </c>
      <c r="K15032" s="27" t="s">
        <v>346</v>
      </c>
      <c r="L15032" s="27" t="s">
        <v>337</v>
      </c>
      <c r="M15032" s="27" t="s">
        <v>338</v>
      </c>
      <c r="N15032" s="27" t="s">
        <v>306</v>
      </c>
      <c r="O15032" s="27" t="s">
        <v>25</v>
      </c>
      <c r="P15032" s="27">
        <v>15.50664332</v>
      </c>
    </row>
    <row r="15033" spans="7:16" x14ac:dyDescent="0.25">
      <c r="G15033" s="27" t="str">
        <f t="shared" si="234"/>
        <v>2021/2022East Asia &amp; PacificAll SectorsAll UsesProject-level equityAll DestinationsPrivateInstitutional Investors</v>
      </c>
      <c r="H15033" s="27" t="s">
        <v>291</v>
      </c>
      <c r="I15033" s="27" t="s">
        <v>314</v>
      </c>
      <c r="J15033" s="27" t="s">
        <v>344</v>
      </c>
      <c r="K15033" s="27" t="s">
        <v>346</v>
      </c>
      <c r="L15033" s="27" t="s">
        <v>337</v>
      </c>
      <c r="M15033" s="27" t="s">
        <v>338</v>
      </c>
      <c r="N15033" s="27" t="s">
        <v>306</v>
      </c>
      <c r="O15033" s="27" t="s">
        <v>27</v>
      </c>
      <c r="P15033" s="27">
        <v>61.693465439999997</v>
      </c>
    </row>
    <row r="15034" spans="7:16" x14ac:dyDescent="0.25">
      <c r="G15034" s="27" t="str">
        <f t="shared" si="234"/>
        <v>2021/2022East Asia &amp; PacificAll SectorsAll UsesProject-level equityAll DestinationsPrivateUnknown</v>
      </c>
      <c r="H15034" s="27" t="s">
        <v>291</v>
      </c>
      <c r="I15034" s="27" t="s">
        <v>314</v>
      </c>
      <c r="J15034" s="27" t="s">
        <v>344</v>
      </c>
      <c r="K15034" s="27" t="s">
        <v>346</v>
      </c>
      <c r="L15034" s="27" t="s">
        <v>337</v>
      </c>
      <c r="M15034" s="27" t="s">
        <v>338</v>
      </c>
      <c r="N15034" s="27" t="s">
        <v>306</v>
      </c>
      <c r="O15034" s="27" t="s">
        <v>301</v>
      </c>
      <c r="P15034" s="27">
        <v>788.85185999999999</v>
      </c>
    </row>
    <row r="15035" spans="7:16" x14ac:dyDescent="0.25">
      <c r="G15035" s="27" t="str">
        <f t="shared" si="234"/>
        <v>2021/2022East Asia &amp; PacificAll SectorsAll UsesProject-level equityAll DestinationsPublicGovernment</v>
      </c>
      <c r="H15035" s="27" t="s">
        <v>291</v>
      </c>
      <c r="I15035" s="27" t="s">
        <v>314</v>
      </c>
      <c r="J15035" s="27" t="s">
        <v>344</v>
      </c>
      <c r="K15035" s="27" t="s">
        <v>346</v>
      </c>
      <c r="L15035" s="27" t="s">
        <v>337</v>
      </c>
      <c r="M15035" s="27" t="s">
        <v>338</v>
      </c>
      <c r="N15035" s="27" t="s">
        <v>309</v>
      </c>
      <c r="O15035" s="27" t="s">
        <v>28</v>
      </c>
      <c r="P15035" s="27">
        <v>4.6666666670000003</v>
      </c>
    </row>
    <row r="15036" spans="7:16" x14ac:dyDescent="0.25">
      <c r="G15036" s="27" t="str">
        <f t="shared" si="234"/>
        <v>2021/2022East Asia &amp; PacificAll SectorsAll UsesProject-level equityAll DestinationsPublicMultilateral Climate Funds</v>
      </c>
      <c r="H15036" s="27" t="s">
        <v>291</v>
      </c>
      <c r="I15036" s="27" t="s">
        <v>314</v>
      </c>
      <c r="J15036" s="27" t="s">
        <v>344</v>
      </c>
      <c r="K15036" s="27" t="s">
        <v>346</v>
      </c>
      <c r="L15036" s="27" t="s">
        <v>337</v>
      </c>
      <c r="M15036" s="27" t="s">
        <v>338</v>
      </c>
      <c r="N15036" s="27" t="s">
        <v>309</v>
      </c>
      <c r="O15036" s="27" t="s">
        <v>29</v>
      </c>
      <c r="P15036" s="27">
        <v>0</v>
      </c>
    </row>
    <row r="15037" spans="7:16" x14ac:dyDescent="0.25">
      <c r="G15037" s="27" t="str">
        <f t="shared" si="234"/>
        <v>2021/2022East Asia &amp; PacificAll SectorsAll UsesProject-level equityAll DestinationsPublicMultilateral DFI</v>
      </c>
      <c r="H15037" s="27" t="s">
        <v>291</v>
      </c>
      <c r="I15037" s="27" t="s">
        <v>314</v>
      </c>
      <c r="J15037" s="27" t="s">
        <v>344</v>
      </c>
      <c r="K15037" s="27" t="s">
        <v>346</v>
      </c>
      <c r="L15037" s="27" t="s">
        <v>337</v>
      </c>
      <c r="M15037" s="27" t="s">
        <v>338</v>
      </c>
      <c r="N15037" s="27" t="s">
        <v>309</v>
      </c>
      <c r="O15037" s="27" t="s">
        <v>30</v>
      </c>
      <c r="P15037" s="27">
        <v>6.25</v>
      </c>
    </row>
    <row r="15038" spans="7:16" x14ac:dyDescent="0.25">
      <c r="G15038" s="27" t="str">
        <f t="shared" si="234"/>
        <v>2021/2022East Asia &amp; PacificAll SectorsAll UsesProject-level equityAll DestinationsPublicNational DFI</v>
      </c>
      <c r="H15038" s="27" t="s">
        <v>291</v>
      </c>
      <c r="I15038" s="27" t="s">
        <v>314</v>
      </c>
      <c r="J15038" s="27" t="s">
        <v>344</v>
      </c>
      <c r="K15038" s="27" t="s">
        <v>346</v>
      </c>
      <c r="L15038" s="27" t="s">
        <v>337</v>
      </c>
      <c r="M15038" s="27" t="s">
        <v>338</v>
      </c>
      <c r="N15038" s="27" t="s">
        <v>309</v>
      </c>
      <c r="O15038" s="27" t="s">
        <v>33</v>
      </c>
      <c r="P15038" s="27">
        <v>3.8533760369999999</v>
      </c>
    </row>
    <row r="15039" spans="7:16" x14ac:dyDescent="0.25">
      <c r="G15039" s="27" t="str">
        <f t="shared" si="234"/>
        <v>2021/2022East Asia &amp; PacificAll SectorsAll UsesProject-level equityAll DestinationsPublicSOE</v>
      </c>
      <c r="H15039" s="27" t="s">
        <v>291</v>
      </c>
      <c r="I15039" s="27" t="s">
        <v>314</v>
      </c>
      <c r="J15039" s="27" t="s">
        <v>344</v>
      </c>
      <c r="K15039" s="27" t="s">
        <v>346</v>
      </c>
      <c r="L15039" s="27" t="s">
        <v>337</v>
      </c>
      <c r="M15039" s="27" t="s">
        <v>338</v>
      </c>
      <c r="N15039" s="27" t="s">
        <v>309</v>
      </c>
      <c r="O15039" s="27" t="s">
        <v>34</v>
      </c>
      <c r="P15039" s="27">
        <v>905.02944117999903</v>
      </c>
    </row>
    <row r="15040" spans="7:16" x14ac:dyDescent="0.25">
      <c r="G15040" s="27" t="str">
        <f t="shared" si="234"/>
        <v>2021/2022East Asia &amp; PacificAll SectorsAll UsesProject-level equityAll DestinationsPublicState-owned FI</v>
      </c>
      <c r="H15040" s="27" t="s">
        <v>291</v>
      </c>
      <c r="I15040" s="27" t="s">
        <v>314</v>
      </c>
      <c r="J15040" s="27" t="s">
        <v>344</v>
      </c>
      <c r="K15040" s="27" t="s">
        <v>346</v>
      </c>
      <c r="L15040" s="27" t="s">
        <v>337</v>
      </c>
      <c r="M15040" s="27" t="s">
        <v>338</v>
      </c>
      <c r="N15040" s="27" t="s">
        <v>309</v>
      </c>
      <c r="O15040" s="27" t="s">
        <v>312</v>
      </c>
      <c r="P15040" s="27">
        <v>5.1192015419999999</v>
      </c>
    </row>
    <row r="15041" spans="7:16" x14ac:dyDescent="0.25">
      <c r="G15041" s="27" t="str">
        <f t="shared" si="234"/>
        <v>2021/2022East Asia &amp; PacificAll SectorsAll UsesProject-level equityAll DestinationsUnknownUnknown</v>
      </c>
      <c r="H15041" s="27" t="s">
        <v>291</v>
      </c>
      <c r="I15041" s="27" t="s">
        <v>314</v>
      </c>
      <c r="J15041" s="27" t="s">
        <v>344</v>
      </c>
      <c r="K15041" s="27" t="s">
        <v>346</v>
      </c>
      <c r="L15041" s="27" t="s">
        <v>337</v>
      </c>
      <c r="M15041" s="27" t="s">
        <v>338</v>
      </c>
      <c r="N15041" s="27" t="s">
        <v>301</v>
      </c>
      <c r="O15041" s="27" t="s">
        <v>301</v>
      </c>
      <c r="P15041" s="27">
        <v>122.944295</v>
      </c>
    </row>
    <row r="15042" spans="7:16" x14ac:dyDescent="0.25">
      <c r="G15042" s="27" t="str">
        <f t="shared" si="234"/>
        <v>2021/2022East Asia &amp; PacificAll SectorsAll UsesProject-level equityDomesticPrivateCommercial FI</v>
      </c>
      <c r="H15042" s="27" t="s">
        <v>291</v>
      </c>
      <c r="I15042" s="27" t="s">
        <v>314</v>
      </c>
      <c r="J15042" s="27" t="s">
        <v>344</v>
      </c>
      <c r="K15042" s="27" t="s">
        <v>346</v>
      </c>
      <c r="L15042" s="27" t="s">
        <v>337</v>
      </c>
      <c r="M15042" s="27" t="s">
        <v>323</v>
      </c>
      <c r="N15042" s="27" t="s">
        <v>306</v>
      </c>
      <c r="O15042" s="27" t="s">
        <v>23</v>
      </c>
      <c r="P15042" s="27">
        <v>92.54123731</v>
      </c>
    </row>
    <row r="15043" spans="7:16" x14ac:dyDescent="0.25">
      <c r="G15043" s="27" t="str">
        <f t="shared" ref="G15043:G15106" si="235">+_xlfn.CONCAT(H15043:O15043)</f>
        <v>2021/2022East Asia &amp; PacificAll SectorsAll UsesProject-level equityDomesticPrivateCorporations</v>
      </c>
      <c r="H15043" s="27" t="s">
        <v>291</v>
      </c>
      <c r="I15043" s="27" t="s">
        <v>314</v>
      </c>
      <c r="J15043" s="27" t="s">
        <v>344</v>
      </c>
      <c r="K15043" s="27" t="s">
        <v>346</v>
      </c>
      <c r="L15043" s="27" t="s">
        <v>337</v>
      </c>
      <c r="M15043" s="27" t="s">
        <v>323</v>
      </c>
      <c r="N15043" s="27" t="s">
        <v>306</v>
      </c>
      <c r="O15043" s="27" t="s">
        <v>307</v>
      </c>
      <c r="P15043" s="27">
        <v>775.46351179999999</v>
      </c>
    </row>
    <row r="15044" spans="7:16" x14ac:dyDescent="0.25">
      <c r="G15044" s="27" t="str">
        <f t="shared" si="235"/>
        <v>2021/2022East Asia &amp; PacificAll SectorsAll UsesProject-level equityDomesticPrivateInstitutional Investors</v>
      </c>
      <c r="H15044" s="27" t="s">
        <v>291</v>
      </c>
      <c r="I15044" s="27" t="s">
        <v>314</v>
      </c>
      <c r="J15044" s="27" t="s">
        <v>344</v>
      </c>
      <c r="K15044" s="27" t="s">
        <v>346</v>
      </c>
      <c r="L15044" s="27" t="s">
        <v>337</v>
      </c>
      <c r="M15044" s="27" t="s">
        <v>323</v>
      </c>
      <c r="N15044" s="27" t="s">
        <v>306</v>
      </c>
      <c r="O15044" s="27" t="s">
        <v>27</v>
      </c>
      <c r="P15044" s="27">
        <v>26.443465440000001</v>
      </c>
    </row>
    <row r="15045" spans="7:16" x14ac:dyDescent="0.25">
      <c r="G15045" s="27" t="str">
        <f t="shared" si="235"/>
        <v>2021/2022East Asia &amp; PacificAll SectorsAll UsesProject-level equityDomesticPrivateUnknown</v>
      </c>
      <c r="H15045" s="27" t="s">
        <v>291</v>
      </c>
      <c r="I15045" s="27" t="s">
        <v>314</v>
      </c>
      <c r="J15045" s="27" t="s">
        <v>344</v>
      </c>
      <c r="K15045" s="27" t="s">
        <v>346</v>
      </c>
      <c r="L15045" s="27" t="s">
        <v>337</v>
      </c>
      <c r="M15045" s="27" t="s">
        <v>323</v>
      </c>
      <c r="N15045" s="27" t="s">
        <v>306</v>
      </c>
      <c r="O15045" s="27" t="s">
        <v>301</v>
      </c>
      <c r="P15045" s="27">
        <v>0</v>
      </c>
    </row>
    <row r="15046" spans="7:16" x14ac:dyDescent="0.25">
      <c r="G15046" s="27" t="str">
        <f t="shared" si="235"/>
        <v>2021/2022East Asia &amp; PacificAll SectorsAll UsesProject-level equityDomesticPublicGovernment</v>
      </c>
      <c r="H15046" s="27" t="s">
        <v>291</v>
      </c>
      <c r="I15046" s="27" t="s">
        <v>314</v>
      </c>
      <c r="J15046" s="27" t="s">
        <v>344</v>
      </c>
      <c r="K15046" s="27" t="s">
        <v>346</v>
      </c>
      <c r="L15046" s="27" t="s">
        <v>337</v>
      </c>
      <c r="M15046" s="27" t="s">
        <v>323</v>
      </c>
      <c r="N15046" s="27" t="s">
        <v>309</v>
      </c>
      <c r="O15046" s="27" t="s">
        <v>28</v>
      </c>
      <c r="P15046" s="27">
        <v>0</v>
      </c>
    </row>
    <row r="15047" spans="7:16" x14ac:dyDescent="0.25">
      <c r="G15047" s="27" t="str">
        <f t="shared" si="235"/>
        <v>2021/2022East Asia &amp; PacificAll SectorsAll UsesProject-level equityDomesticPublicMultilateral DFI</v>
      </c>
      <c r="H15047" s="27" t="s">
        <v>291</v>
      </c>
      <c r="I15047" s="27" t="s">
        <v>314</v>
      </c>
      <c r="J15047" s="27" t="s">
        <v>344</v>
      </c>
      <c r="K15047" s="27" t="s">
        <v>346</v>
      </c>
      <c r="L15047" s="27" t="s">
        <v>337</v>
      </c>
      <c r="M15047" s="27" t="s">
        <v>323</v>
      </c>
      <c r="N15047" s="27" t="s">
        <v>309</v>
      </c>
      <c r="O15047" s="27" t="s">
        <v>30</v>
      </c>
      <c r="P15047" s="27">
        <v>1.92339886</v>
      </c>
    </row>
    <row r="15048" spans="7:16" x14ac:dyDescent="0.25">
      <c r="G15048" s="27" t="str">
        <f t="shared" si="235"/>
        <v>2021/2022East Asia &amp; PacificAll SectorsAll UsesProject-level equityDomesticPublicNational DFI</v>
      </c>
      <c r="H15048" s="27" t="s">
        <v>291</v>
      </c>
      <c r="I15048" s="27" t="s">
        <v>314</v>
      </c>
      <c r="J15048" s="27" t="s">
        <v>344</v>
      </c>
      <c r="K15048" s="27" t="s">
        <v>346</v>
      </c>
      <c r="L15048" s="27" t="s">
        <v>337</v>
      </c>
      <c r="M15048" s="27" t="s">
        <v>323</v>
      </c>
      <c r="N15048" s="27" t="s">
        <v>309</v>
      </c>
      <c r="O15048" s="27" t="s">
        <v>33</v>
      </c>
      <c r="P15048" s="27">
        <v>3.8533760369999999</v>
      </c>
    </row>
    <row r="15049" spans="7:16" x14ac:dyDescent="0.25">
      <c r="G15049" s="27" t="str">
        <f t="shared" si="235"/>
        <v>2021/2022East Asia &amp; PacificAll SectorsAll UsesProject-level equityDomesticPublicSOE</v>
      </c>
      <c r="H15049" s="27" t="s">
        <v>291</v>
      </c>
      <c r="I15049" s="27" t="s">
        <v>314</v>
      </c>
      <c r="J15049" s="27" t="s">
        <v>344</v>
      </c>
      <c r="K15049" s="27" t="s">
        <v>346</v>
      </c>
      <c r="L15049" s="27" t="s">
        <v>337</v>
      </c>
      <c r="M15049" s="27" t="s">
        <v>323</v>
      </c>
      <c r="N15049" s="27" t="s">
        <v>309</v>
      </c>
      <c r="O15049" s="27" t="s">
        <v>34</v>
      </c>
      <c r="P15049" s="27">
        <v>894.73588059999997</v>
      </c>
    </row>
    <row r="15050" spans="7:16" x14ac:dyDescent="0.25">
      <c r="G15050" s="27" t="str">
        <f t="shared" si="235"/>
        <v>2021/2022East Asia &amp; PacificAll SectorsAll UsesProject-level equityDomesticPublicState-owned FI</v>
      </c>
      <c r="H15050" s="27" t="s">
        <v>291</v>
      </c>
      <c r="I15050" s="27" t="s">
        <v>314</v>
      </c>
      <c r="J15050" s="27" t="s">
        <v>344</v>
      </c>
      <c r="K15050" s="27" t="s">
        <v>346</v>
      </c>
      <c r="L15050" s="27" t="s">
        <v>337</v>
      </c>
      <c r="M15050" s="27" t="s">
        <v>323</v>
      </c>
      <c r="N15050" s="27" t="s">
        <v>309</v>
      </c>
      <c r="O15050" s="27" t="s">
        <v>312</v>
      </c>
      <c r="P15050" s="27">
        <v>5.1192015419999999</v>
      </c>
    </row>
    <row r="15051" spans="7:16" x14ac:dyDescent="0.25">
      <c r="G15051" s="27" t="str">
        <f t="shared" si="235"/>
        <v>2021/2022East Asia &amp; PacificAll SectorsAll UsesProject-level equityDomesticUnknownUnknown</v>
      </c>
      <c r="H15051" s="27" t="s">
        <v>291</v>
      </c>
      <c r="I15051" s="27" t="s">
        <v>314</v>
      </c>
      <c r="J15051" s="27" t="s">
        <v>344</v>
      </c>
      <c r="K15051" s="27" t="s">
        <v>346</v>
      </c>
      <c r="L15051" s="27" t="s">
        <v>337</v>
      </c>
      <c r="M15051" s="27" t="s">
        <v>323</v>
      </c>
      <c r="N15051" s="27" t="s">
        <v>301</v>
      </c>
      <c r="O15051" s="27" t="s">
        <v>301</v>
      </c>
      <c r="P15051" s="27">
        <v>110.238445</v>
      </c>
    </row>
    <row r="15052" spans="7:16" x14ac:dyDescent="0.25">
      <c r="G15052" s="27" t="str">
        <f t="shared" si="235"/>
        <v>2021/2022East Asia &amp; PacificAll SectorsAll UsesProject-level equityInternationalPrivateCommercial FI</v>
      </c>
      <c r="H15052" s="27" t="s">
        <v>291</v>
      </c>
      <c r="I15052" s="27" t="s">
        <v>314</v>
      </c>
      <c r="J15052" s="27" t="s">
        <v>344</v>
      </c>
      <c r="K15052" s="27" t="s">
        <v>346</v>
      </c>
      <c r="L15052" s="27" t="s">
        <v>337</v>
      </c>
      <c r="M15052" s="27" t="s">
        <v>324</v>
      </c>
      <c r="N15052" s="27" t="s">
        <v>306</v>
      </c>
      <c r="O15052" s="27" t="s">
        <v>23</v>
      </c>
      <c r="P15052" s="27">
        <v>0</v>
      </c>
    </row>
    <row r="15053" spans="7:16" x14ac:dyDescent="0.25">
      <c r="G15053" s="27" t="str">
        <f t="shared" si="235"/>
        <v>2021/2022East Asia &amp; PacificAll SectorsAll UsesProject-level equityInternationalPrivateCorporations</v>
      </c>
      <c r="H15053" s="27" t="s">
        <v>291</v>
      </c>
      <c r="I15053" s="27" t="s">
        <v>314</v>
      </c>
      <c r="J15053" s="27" t="s">
        <v>344</v>
      </c>
      <c r="K15053" s="27" t="s">
        <v>346</v>
      </c>
      <c r="L15053" s="27" t="s">
        <v>337</v>
      </c>
      <c r="M15053" s="27" t="s">
        <v>324</v>
      </c>
      <c r="N15053" s="27" t="s">
        <v>306</v>
      </c>
      <c r="O15053" s="27" t="s">
        <v>307</v>
      </c>
      <c r="P15053" s="27">
        <v>140.11970400000001</v>
      </c>
    </row>
    <row r="15054" spans="7:16" x14ac:dyDescent="0.25">
      <c r="G15054" s="27" t="str">
        <f t="shared" si="235"/>
        <v>2021/2022East Asia &amp; PacificAll SectorsAll UsesProject-level equityInternationalPrivateFunds</v>
      </c>
      <c r="H15054" s="27" t="s">
        <v>291</v>
      </c>
      <c r="I15054" s="27" t="s">
        <v>314</v>
      </c>
      <c r="J15054" s="27" t="s">
        <v>344</v>
      </c>
      <c r="K15054" s="27" t="s">
        <v>346</v>
      </c>
      <c r="L15054" s="27" t="s">
        <v>337</v>
      </c>
      <c r="M15054" s="27" t="s">
        <v>324</v>
      </c>
      <c r="N15054" s="27" t="s">
        <v>306</v>
      </c>
      <c r="O15054" s="27" t="s">
        <v>25</v>
      </c>
      <c r="P15054" s="27">
        <v>15.50664332</v>
      </c>
    </row>
    <row r="15055" spans="7:16" x14ac:dyDescent="0.25">
      <c r="G15055" s="27" t="str">
        <f t="shared" si="235"/>
        <v>2021/2022East Asia &amp; PacificAll SectorsAll UsesProject-level equityInternationalPrivateInstitutional Investors</v>
      </c>
      <c r="H15055" s="27" t="s">
        <v>291</v>
      </c>
      <c r="I15055" s="27" t="s">
        <v>314</v>
      </c>
      <c r="J15055" s="27" t="s">
        <v>344</v>
      </c>
      <c r="K15055" s="27" t="s">
        <v>346</v>
      </c>
      <c r="L15055" s="27" t="s">
        <v>337</v>
      </c>
      <c r="M15055" s="27" t="s">
        <v>324</v>
      </c>
      <c r="N15055" s="27" t="s">
        <v>306</v>
      </c>
      <c r="O15055" s="27" t="s">
        <v>27</v>
      </c>
      <c r="P15055" s="27">
        <v>35.25</v>
      </c>
    </row>
    <row r="15056" spans="7:16" x14ac:dyDescent="0.25">
      <c r="G15056" s="27" t="str">
        <f t="shared" si="235"/>
        <v>2021/2022East Asia &amp; PacificAll SectorsAll UsesProject-level equityInternationalPrivateUnknown</v>
      </c>
      <c r="H15056" s="27" t="s">
        <v>291</v>
      </c>
      <c r="I15056" s="27" t="s">
        <v>314</v>
      </c>
      <c r="J15056" s="27" t="s">
        <v>344</v>
      </c>
      <c r="K15056" s="27" t="s">
        <v>346</v>
      </c>
      <c r="L15056" s="27" t="s">
        <v>337</v>
      </c>
      <c r="M15056" s="27" t="s">
        <v>324</v>
      </c>
      <c r="N15056" s="27" t="s">
        <v>306</v>
      </c>
      <c r="O15056" s="27" t="s">
        <v>301</v>
      </c>
      <c r="P15056" s="27">
        <v>788.85185999999999</v>
      </c>
    </row>
    <row r="15057" spans="7:16" x14ac:dyDescent="0.25">
      <c r="G15057" s="27" t="str">
        <f t="shared" si="235"/>
        <v>2021/2022East Asia &amp; PacificAll SectorsAll UsesProject-level equityInternationalPublicGovernment</v>
      </c>
      <c r="H15057" s="27" t="s">
        <v>291</v>
      </c>
      <c r="I15057" s="27" t="s">
        <v>314</v>
      </c>
      <c r="J15057" s="27" t="s">
        <v>344</v>
      </c>
      <c r="K15057" s="27" t="s">
        <v>346</v>
      </c>
      <c r="L15057" s="27" t="s">
        <v>337</v>
      </c>
      <c r="M15057" s="27" t="s">
        <v>324</v>
      </c>
      <c r="N15057" s="27" t="s">
        <v>309</v>
      </c>
      <c r="O15057" s="27" t="s">
        <v>28</v>
      </c>
      <c r="P15057" s="27">
        <v>4.6666666670000003</v>
      </c>
    </row>
    <row r="15058" spans="7:16" x14ac:dyDescent="0.25">
      <c r="G15058" s="27" t="str">
        <f t="shared" si="235"/>
        <v>2021/2022East Asia &amp; PacificAll SectorsAll UsesProject-level equityInternationalPublicMultilateral Climate Funds</v>
      </c>
      <c r="H15058" s="27" t="s">
        <v>291</v>
      </c>
      <c r="I15058" s="27" t="s">
        <v>314</v>
      </c>
      <c r="J15058" s="27" t="s">
        <v>344</v>
      </c>
      <c r="K15058" s="27" t="s">
        <v>346</v>
      </c>
      <c r="L15058" s="27" t="s">
        <v>337</v>
      </c>
      <c r="M15058" s="27" t="s">
        <v>324</v>
      </c>
      <c r="N15058" s="27" t="s">
        <v>309</v>
      </c>
      <c r="O15058" s="27" t="s">
        <v>29</v>
      </c>
      <c r="P15058" s="27">
        <v>0</v>
      </c>
    </row>
    <row r="15059" spans="7:16" x14ac:dyDescent="0.25">
      <c r="G15059" s="27" t="str">
        <f t="shared" si="235"/>
        <v>2021/2022East Asia &amp; PacificAll SectorsAll UsesProject-level equityInternationalPublicMultilateral DFI</v>
      </c>
      <c r="H15059" s="27" t="s">
        <v>291</v>
      </c>
      <c r="I15059" s="27" t="s">
        <v>314</v>
      </c>
      <c r="J15059" s="27" t="s">
        <v>344</v>
      </c>
      <c r="K15059" s="27" t="s">
        <v>346</v>
      </c>
      <c r="L15059" s="27" t="s">
        <v>337</v>
      </c>
      <c r="M15059" s="27" t="s">
        <v>324</v>
      </c>
      <c r="N15059" s="27" t="s">
        <v>309</v>
      </c>
      <c r="O15059" s="27" t="s">
        <v>30</v>
      </c>
      <c r="P15059" s="27">
        <v>4.3266011400000002</v>
      </c>
    </row>
    <row r="15060" spans="7:16" x14ac:dyDescent="0.25">
      <c r="G15060" s="27" t="str">
        <f t="shared" si="235"/>
        <v>2021/2022East Asia &amp; PacificAll SectorsAll UsesProject-level equityInternationalPublicSOE</v>
      </c>
      <c r="H15060" s="27" t="s">
        <v>291</v>
      </c>
      <c r="I15060" s="27" t="s">
        <v>314</v>
      </c>
      <c r="J15060" s="27" t="s">
        <v>344</v>
      </c>
      <c r="K15060" s="27" t="s">
        <v>346</v>
      </c>
      <c r="L15060" s="27" t="s">
        <v>337</v>
      </c>
      <c r="M15060" s="27" t="s">
        <v>324</v>
      </c>
      <c r="N15060" s="27" t="s">
        <v>309</v>
      </c>
      <c r="O15060" s="27" t="s">
        <v>34</v>
      </c>
      <c r="P15060" s="27">
        <v>10.293560579999999</v>
      </c>
    </row>
    <row r="15061" spans="7:16" x14ac:dyDescent="0.25">
      <c r="G15061" s="27" t="str">
        <f t="shared" si="235"/>
        <v>2021/2022East Asia &amp; PacificAll SectorsAll UsesProject-level equityInternationalUnknownUnknown</v>
      </c>
      <c r="H15061" s="27" t="s">
        <v>291</v>
      </c>
      <c r="I15061" s="27" t="s">
        <v>314</v>
      </c>
      <c r="J15061" s="27" t="s">
        <v>344</v>
      </c>
      <c r="K15061" s="27" t="s">
        <v>346</v>
      </c>
      <c r="L15061" s="27" t="s">
        <v>337</v>
      </c>
      <c r="M15061" s="27" t="s">
        <v>324</v>
      </c>
      <c r="N15061" s="27" t="s">
        <v>301</v>
      </c>
      <c r="O15061" s="27" t="s">
        <v>301</v>
      </c>
      <c r="P15061" s="27">
        <v>12.70585</v>
      </c>
    </row>
    <row r="15062" spans="7:16" x14ac:dyDescent="0.25">
      <c r="G15062" s="27" t="str">
        <f t="shared" si="235"/>
        <v>2021/2022East Asia &amp; PacificAll SectorsAll UsesProject-level market rate debtAll DestinationsPrivateCommercial FI</v>
      </c>
      <c r="H15062" s="27" t="s">
        <v>291</v>
      </c>
      <c r="I15062" s="27" t="s">
        <v>314</v>
      </c>
      <c r="J15062" s="27" t="s">
        <v>344</v>
      </c>
      <c r="K15062" s="27" t="s">
        <v>346</v>
      </c>
      <c r="L15062" s="27" t="s">
        <v>335</v>
      </c>
      <c r="M15062" s="27" t="s">
        <v>338</v>
      </c>
      <c r="N15062" s="27" t="s">
        <v>306</v>
      </c>
      <c r="O15062" s="27" t="s">
        <v>23</v>
      </c>
      <c r="P15062" s="27">
        <v>8704.2277108999897</v>
      </c>
    </row>
    <row r="15063" spans="7:16" x14ac:dyDescent="0.25">
      <c r="G15063" s="27" t="str">
        <f t="shared" si="235"/>
        <v>2021/2022East Asia &amp; PacificAll SectorsAll UsesProject-level market rate debtAll DestinationsPrivateCorporations</v>
      </c>
      <c r="H15063" s="27" t="s">
        <v>291</v>
      </c>
      <c r="I15063" s="27" t="s">
        <v>314</v>
      </c>
      <c r="J15063" s="27" t="s">
        <v>344</v>
      </c>
      <c r="K15063" s="27" t="s">
        <v>346</v>
      </c>
      <c r="L15063" s="27" t="s">
        <v>335</v>
      </c>
      <c r="M15063" s="27" t="s">
        <v>338</v>
      </c>
      <c r="N15063" s="27" t="s">
        <v>306</v>
      </c>
      <c r="O15063" s="27" t="s">
        <v>307</v>
      </c>
      <c r="P15063" s="27">
        <v>180.57273999999899</v>
      </c>
    </row>
    <row r="15064" spans="7:16" x14ac:dyDescent="0.25">
      <c r="G15064" s="27" t="str">
        <f t="shared" si="235"/>
        <v>2021/2022East Asia &amp; PacificAll SectorsAll UsesProject-level market rate debtAll DestinationsPrivateFunds</v>
      </c>
      <c r="H15064" s="27" t="s">
        <v>291</v>
      </c>
      <c r="I15064" s="27" t="s">
        <v>314</v>
      </c>
      <c r="J15064" s="27" t="s">
        <v>344</v>
      </c>
      <c r="K15064" s="27" t="s">
        <v>346</v>
      </c>
      <c r="L15064" s="27" t="s">
        <v>335</v>
      </c>
      <c r="M15064" s="27" t="s">
        <v>338</v>
      </c>
      <c r="N15064" s="27" t="s">
        <v>306</v>
      </c>
      <c r="O15064" s="27" t="s">
        <v>25</v>
      </c>
      <c r="P15064" s="27">
        <v>350.61956226699999</v>
      </c>
    </row>
    <row r="15065" spans="7:16" x14ac:dyDescent="0.25">
      <c r="G15065" s="27" t="str">
        <f t="shared" si="235"/>
        <v>2021/2022East Asia &amp; PacificAll SectorsAll UsesProject-level market rate debtAll DestinationsPrivateInstitutional Investors</v>
      </c>
      <c r="H15065" s="27" t="s">
        <v>291</v>
      </c>
      <c r="I15065" s="27" t="s">
        <v>314</v>
      </c>
      <c r="J15065" s="27" t="s">
        <v>344</v>
      </c>
      <c r="K15065" s="27" t="s">
        <v>346</v>
      </c>
      <c r="L15065" s="27" t="s">
        <v>335</v>
      </c>
      <c r="M15065" s="27" t="s">
        <v>338</v>
      </c>
      <c r="N15065" s="27" t="s">
        <v>306</v>
      </c>
      <c r="O15065" s="27" t="s">
        <v>27</v>
      </c>
      <c r="P15065" s="27">
        <v>36.58816564</v>
      </c>
    </row>
    <row r="15066" spans="7:16" x14ac:dyDescent="0.25">
      <c r="G15066" s="27" t="str">
        <f t="shared" si="235"/>
        <v>2021/2022East Asia &amp; PacificAll SectorsAll UsesProject-level market rate debtAll DestinationsPrivateUnknown</v>
      </c>
      <c r="H15066" s="27" t="s">
        <v>291</v>
      </c>
      <c r="I15066" s="27" t="s">
        <v>314</v>
      </c>
      <c r="J15066" s="27" t="s">
        <v>344</v>
      </c>
      <c r="K15066" s="27" t="s">
        <v>346</v>
      </c>
      <c r="L15066" s="27" t="s">
        <v>335</v>
      </c>
      <c r="M15066" s="27" t="s">
        <v>338</v>
      </c>
      <c r="N15066" s="27" t="s">
        <v>306</v>
      </c>
      <c r="O15066" s="27" t="s">
        <v>301</v>
      </c>
      <c r="P15066" s="27">
        <v>1907.604405</v>
      </c>
    </row>
    <row r="15067" spans="7:16" x14ac:dyDescent="0.25">
      <c r="G15067" s="27" t="str">
        <f t="shared" si="235"/>
        <v>2021/2022East Asia &amp; PacificAll SectorsAll UsesProject-level market rate debtAll DestinationsPublicBilateral DFI</v>
      </c>
      <c r="H15067" s="27" t="s">
        <v>291</v>
      </c>
      <c r="I15067" s="27" t="s">
        <v>314</v>
      </c>
      <c r="J15067" s="27" t="s">
        <v>344</v>
      </c>
      <c r="K15067" s="27" t="s">
        <v>346</v>
      </c>
      <c r="L15067" s="27" t="s">
        <v>335</v>
      </c>
      <c r="M15067" s="27" t="s">
        <v>338</v>
      </c>
      <c r="N15067" s="27" t="s">
        <v>309</v>
      </c>
      <c r="O15067" s="27" t="s">
        <v>31</v>
      </c>
      <c r="P15067" s="27">
        <v>98.173073159999902</v>
      </c>
    </row>
    <row r="15068" spans="7:16" x14ac:dyDescent="0.25">
      <c r="G15068" s="27" t="str">
        <f t="shared" si="235"/>
        <v>2021/2022East Asia &amp; PacificAll SectorsAll UsesProject-level market rate debtAll DestinationsPublicExport Credit Agency (ECA)</v>
      </c>
      <c r="H15068" s="27" t="s">
        <v>291</v>
      </c>
      <c r="I15068" s="27" t="s">
        <v>314</v>
      </c>
      <c r="J15068" s="27" t="s">
        <v>344</v>
      </c>
      <c r="K15068" s="27" t="s">
        <v>346</v>
      </c>
      <c r="L15068" s="27" t="s">
        <v>335</v>
      </c>
      <c r="M15068" s="27" t="s">
        <v>338</v>
      </c>
      <c r="N15068" s="27" t="s">
        <v>309</v>
      </c>
      <c r="O15068" s="27" t="s">
        <v>310</v>
      </c>
      <c r="P15068" s="27">
        <v>0.89012070300000001</v>
      </c>
    </row>
    <row r="15069" spans="7:16" x14ac:dyDescent="0.25">
      <c r="G15069" s="27" t="str">
        <f t="shared" si="235"/>
        <v>2021/2022East Asia &amp; PacificAll SectorsAll UsesProject-level market rate debtAll DestinationsPublicMultilateral DFI</v>
      </c>
      <c r="H15069" s="27" t="s">
        <v>291</v>
      </c>
      <c r="I15069" s="27" t="s">
        <v>314</v>
      </c>
      <c r="J15069" s="27" t="s">
        <v>344</v>
      </c>
      <c r="K15069" s="27" t="s">
        <v>346</v>
      </c>
      <c r="L15069" s="27" t="s">
        <v>335</v>
      </c>
      <c r="M15069" s="27" t="s">
        <v>338</v>
      </c>
      <c r="N15069" s="27" t="s">
        <v>309</v>
      </c>
      <c r="O15069" s="27" t="s">
        <v>30</v>
      </c>
      <c r="P15069" s="27">
        <v>146.95562794700001</v>
      </c>
    </row>
    <row r="15070" spans="7:16" x14ac:dyDescent="0.25">
      <c r="G15070" s="27" t="str">
        <f t="shared" si="235"/>
        <v>2021/2022East Asia &amp; PacificAll SectorsAll UsesProject-level market rate debtAll DestinationsPublicNational DFI</v>
      </c>
      <c r="H15070" s="27" t="s">
        <v>291</v>
      </c>
      <c r="I15070" s="27" t="s">
        <v>314</v>
      </c>
      <c r="J15070" s="27" t="s">
        <v>344</v>
      </c>
      <c r="K15070" s="27" t="s">
        <v>346</v>
      </c>
      <c r="L15070" s="27" t="s">
        <v>335</v>
      </c>
      <c r="M15070" s="27" t="s">
        <v>338</v>
      </c>
      <c r="N15070" s="27" t="s">
        <v>309</v>
      </c>
      <c r="O15070" s="27" t="s">
        <v>33</v>
      </c>
      <c r="P15070" s="27">
        <v>2742.2128531560002</v>
      </c>
    </row>
    <row r="15071" spans="7:16" x14ac:dyDescent="0.25">
      <c r="G15071" s="27" t="str">
        <f t="shared" si="235"/>
        <v>2021/2022East Asia &amp; PacificAll SectorsAll UsesProject-level market rate debtAll DestinationsPublicSOE</v>
      </c>
      <c r="H15071" s="27" t="s">
        <v>291</v>
      </c>
      <c r="I15071" s="27" t="s">
        <v>314</v>
      </c>
      <c r="J15071" s="27" t="s">
        <v>344</v>
      </c>
      <c r="K15071" s="27" t="s">
        <v>346</v>
      </c>
      <c r="L15071" s="27" t="s">
        <v>335</v>
      </c>
      <c r="M15071" s="27" t="s">
        <v>338</v>
      </c>
      <c r="N15071" s="27" t="s">
        <v>309</v>
      </c>
      <c r="O15071" s="27" t="s">
        <v>34</v>
      </c>
      <c r="P15071" s="27">
        <v>62.308244439999903</v>
      </c>
    </row>
    <row r="15072" spans="7:16" x14ac:dyDescent="0.25">
      <c r="G15072" s="27" t="str">
        <f t="shared" si="235"/>
        <v>2021/2022East Asia &amp; PacificAll SectorsAll UsesProject-level market rate debtAll DestinationsPublicState-owned FI</v>
      </c>
      <c r="H15072" s="27" t="s">
        <v>291</v>
      </c>
      <c r="I15072" s="27" t="s">
        <v>314</v>
      </c>
      <c r="J15072" s="27" t="s">
        <v>344</v>
      </c>
      <c r="K15072" s="27" t="s">
        <v>346</v>
      </c>
      <c r="L15072" s="27" t="s">
        <v>335</v>
      </c>
      <c r="M15072" s="27" t="s">
        <v>338</v>
      </c>
      <c r="N15072" s="27" t="s">
        <v>309</v>
      </c>
      <c r="O15072" s="27" t="s">
        <v>312</v>
      </c>
      <c r="P15072" s="27">
        <v>1068.3079923399901</v>
      </c>
    </row>
    <row r="15073" spans="7:16" x14ac:dyDescent="0.25">
      <c r="G15073" s="27" t="str">
        <f t="shared" si="235"/>
        <v>2021/2022East Asia &amp; PacificAll SectorsAll UsesProject-level market rate debtDomesticPrivateCommercial FI</v>
      </c>
      <c r="H15073" s="27" t="s">
        <v>291</v>
      </c>
      <c r="I15073" s="27" t="s">
        <v>314</v>
      </c>
      <c r="J15073" s="27" t="s">
        <v>344</v>
      </c>
      <c r="K15073" s="27" t="s">
        <v>346</v>
      </c>
      <c r="L15073" s="27" t="s">
        <v>335</v>
      </c>
      <c r="M15073" s="27" t="s">
        <v>323</v>
      </c>
      <c r="N15073" s="27" t="s">
        <v>306</v>
      </c>
      <c r="O15073" s="27" t="s">
        <v>23</v>
      </c>
      <c r="P15073" s="27">
        <v>8331.0473899999997</v>
      </c>
    </row>
    <row r="15074" spans="7:16" x14ac:dyDescent="0.25">
      <c r="G15074" s="27" t="str">
        <f t="shared" si="235"/>
        <v>2021/2022East Asia &amp; PacificAll SectorsAll UsesProject-level market rate debtDomesticPrivateCorporations</v>
      </c>
      <c r="H15074" s="27" t="s">
        <v>291</v>
      </c>
      <c r="I15074" s="27" t="s">
        <v>314</v>
      </c>
      <c r="J15074" s="27" t="s">
        <v>344</v>
      </c>
      <c r="K15074" s="27" t="s">
        <v>346</v>
      </c>
      <c r="L15074" s="27" t="s">
        <v>335</v>
      </c>
      <c r="M15074" s="27" t="s">
        <v>323</v>
      </c>
      <c r="N15074" s="27" t="s">
        <v>306</v>
      </c>
      <c r="O15074" s="27" t="s">
        <v>307</v>
      </c>
      <c r="P15074" s="27">
        <v>138.78267199999999</v>
      </c>
    </row>
    <row r="15075" spans="7:16" x14ac:dyDescent="0.25">
      <c r="G15075" s="27" t="str">
        <f t="shared" si="235"/>
        <v>2021/2022East Asia &amp; PacificAll SectorsAll UsesProject-level market rate debtDomesticPrivateFunds</v>
      </c>
      <c r="H15075" s="27" t="s">
        <v>291</v>
      </c>
      <c r="I15075" s="27" t="s">
        <v>314</v>
      </c>
      <c r="J15075" s="27" t="s">
        <v>344</v>
      </c>
      <c r="K15075" s="27" t="s">
        <v>346</v>
      </c>
      <c r="L15075" s="27" t="s">
        <v>335</v>
      </c>
      <c r="M15075" s="27" t="s">
        <v>323</v>
      </c>
      <c r="N15075" s="27" t="s">
        <v>306</v>
      </c>
      <c r="O15075" s="27" t="s">
        <v>25</v>
      </c>
      <c r="P15075" s="27">
        <v>341.95289559999998</v>
      </c>
    </row>
    <row r="15076" spans="7:16" x14ac:dyDescent="0.25">
      <c r="G15076" s="27" t="str">
        <f t="shared" si="235"/>
        <v>2021/2022East Asia &amp; PacificAll SectorsAll UsesProject-level market rate debtDomesticPrivateInstitutional Investors</v>
      </c>
      <c r="H15076" s="27" t="s">
        <v>291</v>
      </c>
      <c r="I15076" s="27" t="s">
        <v>314</v>
      </c>
      <c r="J15076" s="27" t="s">
        <v>344</v>
      </c>
      <c r="K15076" s="27" t="s">
        <v>346</v>
      </c>
      <c r="L15076" s="27" t="s">
        <v>335</v>
      </c>
      <c r="M15076" s="27" t="s">
        <v>323</v>
      </c>
      <c r="N15076" s="27" t="s">
        <v>306</v>
      </c>
      <c r="O15076" s="27" t="s">
        <v>27</v>
      </c>
      <c r="P15076" s="27">
        <v>36.58816564</v>
      </c>
    </row>
    <row r="15077" spans="7:16" x14ac:dyDescent="0.25">
      <c r="G15077" s="27" t="str">
        <f t="shared" si="235"/>
        <v>2021/2022East Asia &amp; PacificAll SectorsAll UsesProject-level market rate debtDomesticPublicExport Credit Agency (ECA)</v>
      </c>
      <c r="H15077" s="27" t="s">
        <v>291</v>
      </c>
      <c r="I15077" s="27" t="s">
        <v>314</v>
      </c>
      <c r="J15077" s="27" t="s">
        <v>344</v>
      </c>
      <c r="K15077" s="27" t="s">
        <v>346</v>
      </c>
      <c r="L15077" s="27" t="s">
        <v>335</v>
      </c>
      <c r="M15077" s="27" t="s">
        <v>323</v>
      </c>
      <c r="N15077" s="27" t="s">
        <v>309</v>
      </c>
      <c r="O15077" s="27" t="s">
        <v>310</v>
      </c>
      <c r="P15077" s="27">
        <v>0.89012070300000001</v>
      </c>
    </row>
    <row r="15078" spans="7:16" x14ac:dyDescent="0.25">
      <c r="G15078" s="27" t="str">
        <f t="shared" si="235"/>
        <v>2021/2022East Asia &amp; PacificAll SectorsAll UsesProject-level market rate debtDomesticPublicMultilateral DFI</v>
      </c>
      <c r="H15078" s="27" t="s">
        <v>291</v>
      </c>
      <c r="I15078" s="27" t="s">
        <v>314</v>
      </c>
      <c r="J15078" s="27" t="s">
        <v>344</v>
      </c>
      <c r="K15078" s="27" t="s">
        <v>346</v>
      </c>
      <c r="L15078" s="27" t="s">
        <v>335</v>
      </c>
      <c r="M15078" s="27" t="s">
        <v>323</v>
      </c>
      <c r="N15078" s="27" t="s">
        <v>309</v>
      </c>
      <c r="O15078" s="27" t="s">
        <v>30</v>
      </c>
      <c r="P15078" s="27">
        <v>39.352174339000001</v>
      </c>
    </row>
    <row r="15079" spans="7:16" x14ac:dyDescent="0.25">
      <c r="G15079" s="27" t="str">
        <f t="shared" si="235"/>
        <v>2021/2022East Asia &amp; PacificAll SectorsAll UsesProject-level market rate debtDomesticPublicNational DFI</v>
      </c>
      <c r="H15079" s="27" t="s">
        <v>291</v>
      </c>
      <c r="I15079" s="27" t="s">
        <v>314</v>
      </c>
      <c r="J15079" s="27" t="s">
        <v>344</v>
      </c>
      <c r="K15079" s="27" t="s">
        <v>346</v>
      </c>
      <c r="L15079" s="27" t="s">
        <v>335</v>
      </c>
      <c r="M15079" s="27" t="s">
        <v>323</v>
      </c>
      <c r="N15079" s="27" t="s">
        <v>309</v>
      </c>
      <c r="O15079" s="27" t="s">
        <v>33</v>
      </c>
      <c r="P15079" s="27">
        <v>2742.2128531560002</v>
      </c>
    </row>
    <row r="15080" spans="7:16" x14ac:dyDescent="0.25">
      <c r="G15080" s="27" t="str">
        <f t="shared" si="235"/>
        <v>2021/2022East Asia &amp; PacificAll SectorsAll UsesProject-level market rate debtDomesticPublicSOE</v>
      </c>
      <c r="H15080" s="27" t="s">
        <v>291</v>
      </c>
      <c r="I15080" s="27" t="s">
        <v>314</v>
      </c>
      <c r="J15080" s="27" t="s">
        <v>344</v>
      </c>
      <c r="K15080" s="27" t="s">
        <v>346</v>
      </c>
      <c r="L15080" s="27" t="s">
        <v>335</v>
      </c>
      <c r="M15080" s="27" t="s">
        <v>323</v>
      </c>
      <c r="N15080" s="27" t="s">
        <v>309</v>
      </c>
      <c r="O15080" s="27" t="s">
        <v>34</v>
      </c>
      <c r="P15080" s="27">
        <v>49.088442819999997</v>
      </c>
    </row>
    <row r="15081" spans="7:16" x14ac:dyDescent="0.25">
      <c r="G15081" s="27" t="str">
        <f t="shared" si="235"/>
        <v>2021/2022East Asia &amp; PacificAll SectorsAll UsesProject-level market rate debtDomesticPublicState-owned FI</v>
      </c>
      <c r="H15081" s="27" t="s">
        <v>291</v>
      </c>
      <c r="I15081" s="27" t="s">
        <v>314</v>
      </c>
      <c r="J15081" s="27" t="s">
        <v>344</v>
      </c>
      <c r="K15081" s="27" t="s">
        <v>346</v>
      </c>
      <c r="L15081" s="27" t="s">
        <v>335</v>
      </c>
      <c r="M15081" s="27" t="s">
        <v>323</v>
      </c>
      <c r="N15081" s="27" t="s">
        <v>309</v>
      </c>
      <c r="O15081" s="27" t="s">
        <v>312</v>
      </c>
      <c r="P15081" s="27">
        <v>1038.4242879999999</v>
      </c>
    </row>
    <row r="15082" spans="7:16" x14ac:dyDescent="0.25">
      <c r="G15082" s="27" t="str">
        <f t="shared" si="235"/>
        <v>2021/2022East Asia &amp; PacificAll SectorsAll UsesProject-level market rate debtInternationalPrivateCommercial FI</v>
      </c>
      <c r="H15082" s="27" t="s">
        <v>291</v>
      </c>
      <c r="I15082" s="27" t="s">
        <v>314</v>
      </c>
      <c r="J15082" s="27" t="s">
        <v>344</v>
      </c>
      <c r="K15082" s="27" t="s">
        <v>346</v>
      </c>
      <c r="L15082" s="27" t="s">
        <v>335</v>
      </c>
      <c r="M15082" s="27" t="s">
        <v>324</v>
      </c>
      <c r="N15082" s="27" t="s">
        <v>306</v>
      </c>
      <c r="O15082" s="27" t="s">
        <v>23</v>
      </c>
      <c r="P15082" s="27">
        <v>373.18032090000003</v>
      </c>
    </row>
    <row r="15083" spans="7:16" x14ac:dyDescent="0.25">
      <c r="G15083" s="27" t="str">
        <f t="shared" si="235"/>
        <v>2021/2022East Asia &amp; PacificAll SectorsAll UsesProject-level market rate debtInternationalPrivateCorporations</v>
      </c>
      <c r="H15083" s="27" t="s">
        <v>291</v>
      </c>
      <c r="I15083" s="27" t="s">
        <v>314</v>
      </c>
      <c r="J15083" s="27" t="s">
        <v>344</v>
      </c>
      <c r="K15083" s="27" t="s">
        <v>346</v>
      </c>
      <c r="L15083" s="27" t="s">
        <v>335</v>
      </c>
      <c r="M15083" s="27" t="s">
        <v>324</v>
      </c>
      <c r="N15083" s="27" t="s">
        <v>306</v>
      </c>
      <c r="O15083" s="27" t="s">
        <v>307</v>
      </c>
      <c r="P15083" s="27">
        <v>41.790067999999998</v>
      </c>
    </row>
    <row r="15084" spans="7:16" x14ac:dyDescent="0.25">
      <c r="G15084" s="27" t="str">
        <f t="shared" si="235"/>
        <v>2021/2022East Asia &amp; PacificAll SectorsAll UsesProject-level market rate debtInternationalPrivateFunds</v>
      </c>
      <c r="H15084" s="27" t="s">
        <v>291</v>
      </c>
      <c r="I15084" s="27" t="s">
        <v>314</v>
      </c>
      <c r="J15084" s="27" t="s">
        <v>344</v>
      </c>
      <c r="K15084" s="27" t="s">
        <v>346</v>
      </c>
      <c r="L15084" s="27" t="s">
        <v>335</v>
      </c>
      <c r="M15084" s="27" t="s">
        <v>324</v>
      </c>
      <c r="N15084" s="27" t="s">
        <v>306</v>
      </c>
      <c r="O15084" s="27" t="s">
        <v>25</v>
      </c>
      <c r="P15084" s="27">
        <v>8.6666666669999994</v>
      </c>
    </row>
    <row r="15085" spans="7:16" x14ac:dyDescent="0.25">
      <c r="G15085" s="27" t="str">
        <f t="shared" si="235"/>
        <v>2021/2022East Asia &amp; PacificAll SectorsAll UsesProject-level market rate debtInternationalPrivateInstitutional Investors</v>
      </c>
      <c r="H15085" s="27" t="s">
        <v>291</v>
      </c>
      <c r="I15085" s="27" t="s">
        <v>314</v>
      </c>
      <c r="J15085" s="27" t="s">
        <v>344</v>
      </c>
      <c r="K15085" s="27" t="s">
        <v>346</v>
      </c>
      <c r="L15085" s="27" t="s">
        <v>335</v>
      </c>
      <c r="M15085" s="27" t="s">
        <v>324</v>
      </c>
      <c r="N15085" s="27" t="s">
        <v>306</v>
      </c>
      <c r="O15085" s="27" t="s">
        <v>27</v>
      </c>
      <c r="P15085" s="27">
        <v>0</v>
      </c>
    </row>
    <row r="15086" spans="7:16" x14ac:dyDescent="0.25">
      <c r="G15086" s="27" t="str">
        <f t="shared" si="235"/>
        <v>2021/2022East Asia &amp; PacificAll SectorsAll UsesProject-level market rate debtInternationalPrivateUnknown</v>
      </c>
      <c r="H15086" s="27" t="s">
        <v>291</v>
      </c>
      <c r="I15086" s="27" t="s">
        <v>314</v>
      </c>
      <c r="J15086" s="27" t="s">
        <v>344</v>
      </c>
      <c r="K15086" s="27" t="s">
        <v>346</v>
      </c>
      <c r="L15086" s="27" t="s">
        <v>335</v>
      </c>
      <c r="M15086" s="27" t="s">
        <v>324</v>
      </c>
      <c r="N15086" s="27" t="s">
        <v>306</v>
      </c>
      <c r="O15086" s="27" t="s">
        <v>301</v>
      </c>
      <c r="P15086" s="27">
        <v>1907.604405</v>
      </c>
    </row>
    <row r="15087" spans="7:16" x14ac:dyDescent="0.25">
      <c r="G15087" s="27" t="str">
        <f t="shared" si="235"/>
        <v>2021/2022East Asia &amp; PacificAll SectorsAll UsesProject-level market rate debtInternationalPublicBilateral DFI</v>
      </c>
      <c r="H15087" s="27" t="s">
        <v>291</v>
      </c>
      <c r="I15087" s="27" t="s">
        <v>314</v>
      </c>
      <c r="J15087" s="27" t="s">
        <v>344</v>
      </c>
      <c r="K15087" s="27" t="s">
        <v>346</v>
      </c>
      <c r="L15087" s="27" t="s">
        <v>335</v>
      </c>
      <c r="M15087" s="27" t="s">
        <v>324</v>
      </c>
      <c r="N15087" s="27" t="s">
        <v>309</v>
      </c>
      <c r="O15087" s="27" t="s">
        <v>31</v>
      </c>
      <c r="P15087" s="27">
        <v>98.173073159999902</v>
      </c>
    </row>
    <row r="15088" spans="7:16" x14ac:dyDescent="0.25">
      <c r="G15088" s="27" t="str">
        <f t="shared" si="235"/>
        <v>2021/2022East Asia &amp; PacificAll SectorsAll UsesProject-level market rate debtInternationalPublicExport Credit Agency (ECA)</v>
      </c>
      <c r="H15088" s="27" t="s">
        <v>291</v>
      </c>
      <c r="I15088" s="27" t="s">
        <v>314</v>
      </c>
      <c r="J15088" s="27" t="s">
        <v>344</v>
      </c>
      <c r="K15088" s="27" t="s">
        <v>346</v>
      </c>
      <c r="L15088" s="27" t="s">
        <v>335</v>
      </c>
      <c r="M15088" s="27" t="s">
        <v>324</v>
      </c>
      <c r="N15088" s="27" t="s">
        <v>309</v>
      </c>
      <c r="O15088" s="27" t="s">
        <v>310</v>
      </c>
      <c r="P15088" s="27">
        <v>0</v>
      </c>
    </row>
    <row r="15089" spans="7:16" x14ac:dyDescent="0.25">
      <c r="G15089" s="27" t="str">
        <f t="shared" si="235"/>
        <v>2021/2022East Asia &amp; PacificAll SectorsAll UsesProject-level market rate debtInternationalPublicMultilateral DFI</v>
      </c>
      <c r="H15089" s="27" t="s">
        <v>291</v>
      </c>
      <c r="I15089" s="27" t="s">
        <v>314</v>
      </c>
      <c r="J15089" s="27" t="s">
        <v>344</v>
      </c>
      <c r="K15089" s="27" t="s">
        <v>346</v>
      </c>
      <c r="L15089" s="27" t="s">
        <v>335</v>
      </c>
      <c r="M15089" s="27" t="s">
        <v>324</v>
      </c>
      <c r="N15089" s="27" t="s">
        <v>309</v>
      </c>
      <c r="O15089" s="27" t="s">
        <v>30</v>
      </c>
      <c r="P15089" s="27">
        <v>107.603453608</v>
      </c>
    </row>
    <row r="15090" spans="7:16" x14ac:dyDescent="0.25">
      <c r="G15090" s="27" t="str">
        <f t="shared" si="235"/>
        <v>2021/2022East Asia &amp; PacificAll SectorsAll UsesProject-level market rate debtInternationalPublicSOE</v>
      </c>
      <c r="H15090" s="27" t="s">
        <v>291</v>
      </c>
      <c r="I15090" s="27" t="s">
        <v>314</v>
      </c>
      <c r="J15090" s="27" t="s">
        <v>344</v>
      </c>
      <c r="K15090" s="27" t="s">
        <v>346</v>
      </c>
      <c r="L15090" s="27" t="s">
        <v>335</v>
      </c>
      <c r="M15090" s="27" t="s">
        <v>324</v>
      </c>
      <c r="N15090" s="27" t="s">
        <v>309</v>
      </c>
      <c r="O15090" s="27" t="s">
        <v>34</v>
      </c>
      <c r="P15090" s="27">
        <v>13.21980162</v>
      </c>
    </row>
    <row r="15091" spans="7:16" x14ac:dyDescent="0.25">
      <c r="G15091" s="27" t="str">
        <f t="shared" si="235"/>
        <v>2021/2022East Asia &amp; PacificAll SectorsAll UsesProject-level market rate debtInternationalPublicState-owned FI</v>
      </c>
      <c r="H15091" s="27" t="s">
        <v>291</v>
      </c>
      <c r="I15091" s="27" t="s">
        <v>314</v>
      </c>
      <c r="J15091" s="27" t="s">
        <v>344</v>
      </c>
      <c r="K15091" s="27" t="s">
        <v>346</v>
      </c>
      <c r="L15091" s="27" t="s">
        <v>335</v>
      </c>
      <c r="M15091" s="27" t="s">
        <v>324</v>
      </c>
      <c r="N15091" s="27" t="s">
        <v>309</v>
      </c>
      <c r="O15091" s="27" t="s">
        <v>312</v>
      </c>
      <c r="P15091" s="27">
        <v>29.883704340000001</v>
      </c>
    </row>
    <row r="15092" spans="7:16" x14ac:dyDescent="0.25">
      <c r="G15092" s="27" t="str">
        <f t="shared" si="235"/>
        <v>2021/2022East Asia &amp; PacificAll SectorsAll UsesUnknownAll DestinationsPublicMultilateral DFI</v>
      </c>
      <c r="H15092" s="27" t="s">
        <v>291</v>
      </c>
      <c r="I15092" s="27" t="s">
        <v>314</v>
      </c>
      <c r="J15092" s="27" t="s">
        <v>344</v>
      </c>
      <c r="K15092" s="27" t="s">
        <v>346</v>
      </c>
      <c r="L15092" s="27" t="s">
        <v>301</v>
      </c>
      <c r="M15092" s="27" t="s">
        <v>338</v>
      </c>
      <c r="N15092" s="27" t="s">
        <v>309</v>
      </c>
      <c r="O15092" s="27" t="s">
        <v>30</v>
      </c>
      <c r="P15092" s="27">
        <v>552.892563</v>
      </c>
    </row>
    <row r="15093" spans="7:16" x14ac:dyDescent="0.25">
      <c r="G15093" s="27" t="str">
        <f t="shared" si="235"/>
        <v>2021/2022East Asia &amp; PacificAll SectorsAll UsesUnknownAll DestinationsUnknownUnknown</v>
      </c>
      <c r="H15093" s="27" t="s">
        <v>291</v>
      </c>
      <c r="I15093" s="27" t="s">
        <v>314</v>
      </c>
      <c r="J15093" s="27" t="s">
        <v>344</v>
      </c>
      <c r="K15093" s="27" t="s">
        <v>346</v>
      </c>
      <c r="L15093" s="27" t="s">
        <v>301</v>
      </c>
      <c r="M15093" s="27" t="s">
        <v>338</v>
      </c>
      <c r="N15093" s="27" t="s">
        <v>301</v>
      </c>
      <c r="O15093" s="27" t="s">
        <v>301</v>
      </c>
      <c r="P15093" s="27">
        <v>148162.027634</v>
      </c>
    </row>
    <row r="15094" spans="7:16" x14ac:dyDescent="0.25">
      <c r="G15094" s="27" t="str">
        <f t="shared" si="235"/>
        <v>2021/2022East Asia &amp; PacificAll SectorsAll UsesUnknownDomesticPublicMultilateral DFI</v>
      </c>
      <c r="H15094" s="27" t="s">
        <v>291</v>
      </c>
      <c r="I15094" s="27" t="s">
        <v>314</v>
      </c>
      <c r="J15094" s="27" t="s">
        <v>344</v>
      </c>
      <c r="K15094" s="27" t="s">
        <v>346</v>
      </c>
      <c r="L15094" s="27" t="s">
        <v>301</v>
      </c>
      <c r="M15094" s="27" t="s">
        <v>323</v>
      </c>
      <c r="N15094" s="27" t="s">
        <v>309</v>
      </c>
      <c r="O15094" s="27" t="s">
        <v>30</v>
      </c>
      <c r="P15094" s="27">
        <v>7.0821399209999996</v>
      </c>
    </row>
    <row r="15095" spans="7:16" x14ac:dyDescent="0.25">
      <c r="G15095" s="27" t="str">
        <f t="shared" si="235"/>
        <v>2021/2022East Asia &amp; PacificAll SectorsAll UsesUnknownDomesticUnknownUnknown</v>
      </c>
      <c r="H15095" s="27" t="s">
        <v>291</v>
      </c>
      <c r="I15095" s="27" t="s">
        <v>314</v>
      </c>
      <c r="J15095" s="27" t="s">
        <v>344</v>
      </c>
      <c r="K15095" s="27" t="s">
        <v>346</v>
      </c>
      <c r="L15095" s="27" t="s">
        <v>301</v>
      </c>
      <c r="M15095" s="27" t="s">
        <v>323</v>
      </c>
      <c r="N15095" s="27" t="s">
        <v>301</v>
      </c>
      <c r="O15095" s="27" t="s">
        <v>301</v>
      </c>
      <c r="P15095" s="27">
        <v>3666.0965230000002</v>
      </c>
    </row>
    <row r="15096" spans="7:16" x14ac:dyDescent="0.25">
      <c r="G15096" s="27" t="str">
        <f t="shared" si="235"/>
        <v>2021/2022East Asia &amp; PacificAll SectorsAll UsesUnknownInternationalPublicMultilateral DFI</v>
      </c>
      <c r="H15096" s="27" t="s">
        <v>291</v>
      </c>
      <c r="I15096" s="27" t="s">
        <v>314</v>
      </c>
      <c r="J15096" s="27" t="s">
        <v>344</v>
      </c>
      <c r="K15096" s="27" t="s">
        <v>346</v>
      </c>
      <c r="L15096" s="27" t="s">
        <v>301</v>
      </c>
      <c r="M15096" s="27" t="s">
        <v>324</v>
      </c>
      <c r="N15096" s="27" t="s">
        <v>309</v>
      </c>
      <c r="O15096" s="27" t="s">
        <v>30</v>
      </c>
      <c r="P15096" s="27">
        <v>545.81042307899997</v>
      </c>
    </row>
    <row r="15097" spans="7:16" x14ac:dyDescent="0.25">
      <c r="G15097" s="27" t="str">
        <f t="shared" si="235"/>
        <v>2021/2022East Asia &amp; PacificAll SectorsAll UsesUnknownUnknownUnknownUnknown</v>
      </c>
      <c r="H15097" s="27" t="s">
        <v>291</v>
      </c>
      <c r="I15097" s="27" t="s">
        <v>314</v>
      </c>
      <c r="J15097" s="27" t="s">
        <v>344</v>
      </c>
      <c r="K15097" s="27" t="s">
        <v>346</v>
      </c>
      <c r="L15097" s="27" t="s">
        <v>301</v>
      </c>
      <c r="M15097" s="27" t="s">
        <v>301</v>
      </c>
      <c r="N15097" s="27" t="s">
        <v>301</v>
      </c>
      <c r="O15097" s="27" t="s">
        <v>301</v>
      </c>
      <c r="P15097" s="27">
        <v>144495.93111099998</v>
      </c>
    </row>
    <row r="15098" spans="7:16" x14ac:dyDescent="0.25">
      <c r="G15098" s="27" t="str">
        <f t="shared" si="235"/>
        <v>2021/2022East Asia &amp; PacificAll SectorsMitigationAll InstrumentsAll DestinationsPrivateCommercial FI</v>
      </c>
      <c r="H15098" s="27" t="s">
        <v>291</v>
      </c>
      <c r="I15098" s="27" t="s">
        <v>314</v>
      </c>
      <c r="J15098" s="27" t="s">
        <v>344</v>
      </c>
      <c r="K15098" s="27" t="s">
        <v>303</v>
      </c>
      <c r="L15098" s="27" t="s">
        <v>345</v>
      </c>
      <c r="M15098" s="27" t="s">
        <v>338</v>
      </c>
      <c r="N15098" s="27" t="s">
        <v>306</v>
      </c>
      <c r="O15098" s="27" t="s">
        <v>23</v>
      </c>
      <c r="P15098" s="27">
        <v>18686.60036968</v>
      </c>
    </row>
    <row r="15099" spans="7:16" x14ac:dyDescent="0.25">
      <c r="G15099" s="27" t="str">
        <f t="shared" si="235"/>
        <v>2021/2022East Asia &amp; PacificAll SectorsMitigationAll InstrumentsAll DestinationsPrivateCorporations</v>
      </c>
      <c r="H15099" s="27" t="s">
        <v>291</v>
      </c>
      <c r="I15099" s="27" t="s">
        <v>314</v>
      </c>
      <c r="J15099" s="27" t="s">
        <v>344</v>
      </c>
      <c r="K15099" s="27" t="s">
        <v>303</v>
      </c>
      <c r="L15099" s="27" t="s">
        <v>345</v>
      </c>
      <c r="M15099" s="27" t="s">
        <v>338</v>
      </c>
      <c r="N15099" s="27" t="s">
        <v>306</v>
      </c>
      <c r="O15099" s="27" t="s">
        <v>307</v>
      </c>
      <c r="P15099" s="27">
        <v>26376.541985799999</v>
      </c>
    </row>
    <row r="15100" spans="7:16" x14ac:dyDescent="0.25">
      <c r="G15100" s="27" t="str">
        <f t="shared" si="235"/>
        <v>2021/2022East Asia &amp; PacificAll SectorsMitigationAll InstrumentsAll DestinationsPrivateFunds</v>
      </c>
      <c r="H15100" s="27" t="s">
        <v>291</v>
      </c>
      <c r="I15100" s="27" t="s">
        <v>314</v>
      </c>
      <c r="J15100" s="27" t="s">
        <v>344</v>
      </c>
      <c r="K15100" s="27" t="s">
        <v>303</v>
      </c>
      <c r="L15100" s="27" t="s">
        <v>345</v>
      </c>
      <c r="M15100" s="27" t="s">
        <v>338</v>
      </c>
      <c r="N15100" s="27" t="s">
        <v>306</v>
      </c>
      <c r="O15100" s="27" t="s">
        <v>25</v>
      </c>
      <c r="P15100" s="27">
        <v>393.25376288500001</v>
      </c>
    </row>
    <row r="15101" spans="7:16" x14ac:dyDescent="0.25">
      <c r="G15101" s="27" t="str">
        <f t="shared" si="235"/>
        <v>2021/2022East Asia &amp; PacificAll SectorsMitigationAll InstrumentsAll DestinationsPrivateHouseholds/Individuals</v>
      </c>
      <c r="H15101" s="27" t="s">
        <v>291</v>
      </c>
      <c r="I15101" s="27" t="s">
        <v>314</v>
      </c>
      <c r="J15101" s="27" t="s">
        <v>344</v>
      </c>
      <c r="K15101" s="27" t="s">
        <v>303</v>
      </c>
      <c r="L15101" s="27" t="s">
        <v>345</v>
      </c>
      <c r="M15101" s="27" t="s">
        <v>338</v>
      </c>
      <c r="N15101" s="27" t="s">
        <v>306</v>
      </c>
      <c r="O15101" s="27" t="s">
        <v>308</v>
      </c>
      <c r="P15101" s="27">
        <v>96990.378721000001</v>
      </c>
    </row>
    <row r="15102" spans="7:16" x14ac:dyDescent="0.25">
      <c r="G15102" s="27" t="str">
        <f t="shared" si="235"/>
        <v>2021/2022East Asia &amp; PacificAll SectorsMitigationAll InstrumentsAll DestinationsPrivateInstitutional Investors</v>
      </c>
      <c r="H15102" s="27" t="s">
        <v>291</v>
      </c>
      <c r="I15102" s="27" t="s">
        <v>314</v>
      </c>
      <c r="J15102" s="27" t="s">
        <v>344</v>
      </c>
      <c r="K15102" s="27" t="s">
        <v>303</v>
      </c>
      <c r="L15102" s="27" t="s">
        <v>345</v>
      </c>
      <c r="M15102" s="27" t="s">
        <v>338</v>
      </c>
      <c r="N15102" s="27" t="s">
        <v>306</v>
      </c>
      <c r="O15102" s="27" t="s">
        <v>27</v>
      </c>
      <c r="P15102" s="27">
        <v>398.47299866200001</v>
      </c>
    </row>
    <row r="15103" spans="7:16" x14ac:dyDescent="0.25">
      <c r="G15103" s="27" t="str">
        <f t="shared" si="235"/>
        <v>2021/2022East Asia &amp; PacificAll SectorsMitigationAll InstrumentsAll DestinationsPrivateUnknown</v>
      </c>
      <c r="H15103" s="27" t="s">
        <v>291</v>
      </c>
      <c r="I15103" s="27" t="s">
        <v>314</v>
      </c>
      <c r="J15103" s="27" t="s">
        <v>344</v>
      </c>
      <c r="K15103" s="27" t="s">
        <v>303</v>
      </c>
      <c r="L15103" s="27" t="s">
        <v>345</v>
      </c>
      <c r="M15103" s="27" t="s">
        <v>338</v>
      </c>
      <c r="N15103" s="27" t="s">
        <v>306</v>
      </c>
      <c r="O15103" s="27" t="s">
        <v>301</v>
      </c>
      <c r="P15103" s="27">
        <v>1209.0210549999999</v>
      </c>
    </row>
    <row r="15104" spans="7:16" x14ac:dyDescent="0.25">
      <c r="G15104" s="27" t="str">
        <f t="shared" si="235"/>
        <v>2021/2022East Asia &amp; PacificAll SectorsMitigationAll InstrumentsAll DestinationsPublicBilateral DFI</v>
      </c>
      <c r="H15104" s="27" t="s">
        <v>291</v>
      </c>
      <c r="I15104" s="27" t="s">
        <v>314</v>
      </c>
      <c r="J15104" s="27" t="s">
        <v>344</v>
      </c>
      <c r="K15104" s="27" t="s">
        <v>303</v>
      </c>
      <c r="L15104" s="27" t="s">
        <v>345</v>
      </c>
      <c r="M15104" s="27" t="s">
        <v>338</v>
      </c>
      <c r="N15104" s="27" t="s">
        <v>309</v>
      </c>
      <c r="O15104" s="27" t="s">
        <v>31</v>
      </c>
      <c r="P15104" s="27">
        <v>20.751999999999999</v>
      </c>
    </row>
    <row r="15105" spans="7:16" x14ac:dyDescent="0.25">
      <c r="G15105" s="27" t="str">
        <f t="shared" si="235"/>
        <v>2021/2022East Asia &amp; PacificAll SectorsMitigationAll InstrumentsAll DestinationsPublicExport Credit Agency (ECA)</v>
      </c>
      <c r="H15105" s="27" t="s">
        <v>291</v>
      </c>
      <c r="I15105" s="27" t="s">
        <v>314</v>
      </c>
      <c r="J15105" s="27" t="s">
        <v>344</v>
      </c>
      <c r="K15105" s="27" t="s">
        <v>303</v>
      </c>
      <c r="L15105" s="27" t="s">
        <v>345</v>
      </c>
      <c r="M15105" s="27" t="s">
        <v>338</v>
      </c>
      <c r="N15105" s="27" t="s">
        <v>309</v>
      </c>
      <c r="O15105" s="27" t="s">
        <v>310</v>
      </c>
      <c r="P15105" s="27">
        <v>0.89012070300000001</v>
      </c>
    </row>
    <row r="15106" spans="7:16" x14ac:dyDescent="0.25">
      <c r="G15106" s="27" t="str">
        <f t="shared" si="235"/>
        <v>2021/2022East Asia &amp; PacificAll SectorsMitigationAll InstrumentsAll DestinationsPublicGovernment</v>
      </c>
      <c r="H15106" s="27" t="s">
        <v>291</v>
      </c>
      <c r="I15106" s="27" t="s">
        <v>314</v>
      </c>
      <c r="J15106" s="27" t="s">
        <v>344</v>
      </c>
      <c r="K15106" s="27" t="s">
        <v>303</v>
      </c>
      <c r="L15106" s="27" t="s">
        <v>345</v>
      </c>
      <c r="M15106" s="27" t="s">
        <v>338</v>
      </c>
      <c r="N15106" s="27" t="s">
        <v>309</v>
      </c>
      <c r="O15106" s="27" t="s">
        <v>28</v>
      </c>
      <c r="P15106" s="27">
        <v>30552.036202243002</v>
      </c>
    </row>
    <row r="15107" spans="7:16" x14ac:dyDescent="0.25">
      <c r="G15107" s="27" t="str">
        <f t="shared" ref="G15107:G15170" si="236">+_xlfn.CONCAT(H15107:O15107)</f>
        <v>2021/2022East Asia &amp; PacificAll SectorsMitigationAll InstrumentsAll DestinationsPublicMultilateral Climate Funds</v>
      </c>
      <c r="H15107" s="27" t="s">
        <v>291</v>
      </c>
      <c r="I15107" s="27" t="s">
        <v>314</v>
      </c>
      <c r="J15107" s="27" t="s">
        <v>344</v>
      </c>
      <c r="K15107" s="27" t="s">
        <v>303</v>
      </c>
      <c r="L15107" s="27" t="s">
        <v>345</v>
      </c>
      <c r="M15107" s="27" t="s">
        <v>338</v>
      </c>
      <c r="N15107" s="27" t="s">
        <v>309</v>
      </c>
      <c r="O15107" s="27" t="s">
        <v>29</v>
      </c>
      <c r="P15107" s="27">
        <v>18.090000005</v>
      </c>
    </row>
    <row r="15108" spans="7:16" x14ac:dyDescent="0.25">
      <c r="G15108" s="27" t="str">
        <f t="shared" si="236"/>
        <v>2021/2022East Asia &amp; PacificAll SectorsMitigationAll InstrumentsAll DestinationsPublicMultilateral DFI</v>
      </c>
      <c r="H15108" s="27" t="s">
        <v>291</v>
      </c>
      <c r="I15108" s="27" t="s">
        <v>314</v>
      </c>
      <c r="J15108" s="27" t="s">
        <v>344</v>
      </c>
      <c r="K15108" s="27" t="s">
        <v>303</v>
      </c>
      <c r="L15108" s="27" t="s">
        <v>345</v>
      </c>
      <c r="M15108" s="27" t="s">
        <v>338</v>
      </c>
      <c r="N15108" s="27" t="s">
        <v>309</v>
      </c>
      <c r="O15108" s="27" t="s">
        <v>30</v>
      </c>
      <c r="P15108" s="27">
        <v>362.60321325000001</v>
      </c>
    </row>
    <row r="15109" spans="7:16" x14ac:dyDescent="0.25">
      <c r="G15109" s="27" t="str">
        <f t="shared" si="236"/>
        <v>2021/2022East Asia &amp; PacificAll SectorsMitigationAll InstrumentsAll DestinationsPublicNational DFI</v>
      </c>
      <c r="H15109" s="27" t="s">
        <v>291</v>
      </c>
      <c r="I15109" s="27" t="s">
        <v>314</v>
      </c>
      <c r="J15109" s="27" t="s">
        <v>344</v>
      </c>
      <c r="K15109" s="27" t="s">
        <v>303</v>
      </c>
      <c r="L15109" s="27" t="s">
        <v>345</v>
      </c>
      <c r="M15109" s="27" t="s">
        <v>338</v>
      </c>
      <c r="N15109" s="27" t="s">
        <v>309</v>
      </c>
      <c r="O15109" s="27" t="s">
        <v>33</v>
      </c>
      <c r="P15109" s="27">
        <v>28711.111598897001</v>
      </c>
    </row>
    <row r="15110" spans="7:16" x14ac:dyDescent="0.25">
      <c r="G15110" s="27" t="str">
        <f t="shared" si="236"/>
        <v>2021/2022East Asia &amp; PacificAll SectorsMitigationAll InstrumentsAll DestinationsPublicPublic Fund</v>
      </c>
      <c r="H15110" s="27" t="s">
        <v>291</v>
      </c>
      <c r="I15110" s="27" t="s">
        <v>314</v>
      </c>
      <c r="J15110" s="27" t="s">
        <v>344</v>
      </c>
      <c r="K15110" s="27" t="s">
        <v>303</v>
      </c>
      <c r="L15110" s="27" t="s">
        <v>345</v>
      </c>
      <c r="M15110" s="27" t="s">
        <v>338</v>
      </c>
      <c r="N15110" s="27" t="s">
        <v>309</v>
      </c>
      <c r="O15110" s="27" t="s">
        <v>311</v>
      </c>
      <c r="P15110" s="27">
        <v>8.5934700710000005</v>
      </c>
    </row>
    <row r="15111" spans="7:16" x14ac:dyDescent="0.25">
      <c r="G15111" s="27" t="str">
        <f t="shared" si="236"/>
        <v>2021/2022East Asia &amp; PacificAll SectorsMitigationAll InstrumentsAll DestinationsPublicSOE</v>
      </c>
      <c r="H15111" s="27" t="s">
        <v>291</v>
      </c>
      <c r="I15111" s="27" t="s">
        <v>314</v>
      </c>
      <c r="J15111" s="27" t="s">
        <v>344</v>
      </c>
      <c r="K15111" s="27" t="s">
        <v>303</v>
      </c>
      <c r="L15111" s="27" t="s">
        <v>345</v>
      </c>
      <c r="M15111" s="27" t="s">
        <v>338</v>
      </c>
      <c r="N15111" s="27" t="s">
        <v>309</v>
      </c>
      <c r="O15111" s="27" t="s">
        <v>34</v>
      </c>
      <c r="P15111" s="27">
        <v>22663.5947519199</v>
      </c>
    </row>
    <row r="15112" spans="7:16" x14ac:dyDescent="0.25">
      <c r="G15112" s="27" t="str">
        <f t="shared" si="236"/>
        <v>2021/2022East Asia &amp; PacificAll SectorsMitigationAll InstrumentsAll DestinationsPublicState-owned FI</v>
      </c>
      <c r="H15112" s="27" t="s">
        <v>291</v>
      </c>
      <c r="I15112" s="27" t="s">
        <v>314</v>
      </c>
      <c r="J15112" s="27" t="s">
        <v>344</v>
      </c>
      <c r="K15112" s="27" t="s">
        <v>303</v>
      </c>
      <c r="L15112" s="27" t="s">
        <v>345</v>
      </c>
      <c r="M15112" s="27" t="s">
        <v>338</v>
      </c>
      <c r="N15112" s="27" t="s">
        <v>309</v>
      </c>
      <c r="O15112" s="27" t="s">
        <v>312</v>
      </c>
      <c r="P15112" s="27">
        <v>9566.1988645820002</v>
      </c>
    </row>
    <row r="15113" spans="7:16" x14ac:dyDescent="0.25">
      <c r="G15113" s="27" t="str">
        <f t="shared" si="236"/>
        <v>2021/2022East Asia &amp; PacificAll SectorsMitigationAll InstrumentsAll DestinationsUnknownUnknown</v>
      </c>
      <c r="H15113" s="27" t="s">
        <v>291</v>
      </c>
      <c r="I15113" s="27" t="s">
        <v>314</v>
      </c>
      <c r="J15113" s="27" t="s">
        <v>344</v>
      </c>
      <c r="K15113" s="27" t="s">
        <v>303</v>
      </c>
      <c r="L15113" s="27" t="s">
        <v>345</v>
      </c>
      <c r="M15113" s="27" t="s">
        <v>338</v>
      </c>
      <c r="N15113" s="27" t="s">
        <v>301</v>
      </c>
      <c r="O15113" s="27" t="s">
        <v>301</v>
      </c>
      <c r="P15113" s="27">
        <v>148250.544078999</v>
      </c>
    </row>
    <row r="15114" spans="7:16" x14ac:dyDescent="0.25">
      <c r="G15114" s="27" t="str">
        <f t="shared" si="236"/>
        <v>2021/2022East Asia &amp; PacificAll SectorsMitigationAll InstrumentsDomesticPrivateCommercial FI</v>
      </c>
      <c r="H15114" s="27" t="s">
        <v>291</v>
      </c>
      <c r="I15114" s="27" t="s">
        <v>314</v>
      </c>
      <c r="J15114" s="27" t="s">
        <v>344</v>
      </c>
      <c r="K15114" s="27" t="s">
        <v>303</v>
      </c>
      <c r="L15114" s="27" t="s">
        <v>345</v>
      </c>
      <c r="M15114" s="27" t="s">
        <v>323</v>
      </c>
      <c r="N15114" s="27" t="s">
        <v>306</v>
      </c>
      <c r="O15114" s="27" t="s">
        <v>23</v>
      </c>
      <c r="P15114" s="27">
        <v>18120.661332880001</v>
      </c>
    </row>
    <row r="15115" spans="7:16" x14ac:dyDescent="0.25">
      <c r="G15115" s="27" t="str">
        <f t="shared" si="236"/>
        <v>2021/2022East Asia &amp; PacificAll SectorsMitigationAll InstrumentsDomesticPrivateCorporations</v>
      </c>
      <c r="H15115" s="27" t="s">
        <v>291</v>
      </c>
      <c r="I15115" s="27" t="s">
        <v>314</v>
      </c>
      <c r="J15115" s="27" t="s">
        <v>344</v>
      </c>
      <c r="K15115" s="27" t="s">
        <v>303</v>
      </c>
      <c r="L15115" s="27" t="s">
        <v>345</v>
      </c>
      <c r="M15115" s="27" t="s">
        <v>323</v>
      </c>
      <c r="N15115" s="27" t="s">
        <v>306</v>
      </c>
      <c r="O15115" s="27" t="s">
        <v>307</v>
      </c>
      <c r="P15115" s="27">
        <v>25732.979438800001</v>
      </c>
    </row>
    <row r="15116" spans="7:16" x14ac:dyDescent="0.25">
      <c r="G15116" s="27" t="str">
        <f t="shared" si="236"/>
        <v>2021/2022East Asia &amp; PacificAll SectorsMitigationAll InstrumentsDomesticPrivateFunds</v>
      </c>
      <c r="H15116" s="27" t="s">
        <v>291</v>
      </c>
      <c r="I15116" s="27" t="s">
        <v>314</v>
      </c>
      <c r="J15116" s="27" t="s">
        <v>344</v>
      </c>
      <c r="K15116" s="27" t="s">
        <v>303</v>
      </c>
      <c r="L15116" s="27" t="s">
        <v>345</v>
      </c>
      <c r="M15116" s="27" t="s">
        <v>323</v>
      </c>
      <c r="N15116" s="27" t="s">
        <v>306</v>
      </c>
      <c r="O15116" s="27" t="s">
        <v>25</v>
      </c>
      <c r="P15116" s="27">
        <v>369.03193997</v>
      </c>
    </row>
    <row r="15117" spans="7:16" x14ac:dyDescent="0.25">
      <c r="G15117" s="27" t="str">
        <f t="shared" si="236"/>
        <v>2021/2022East Asia &amp; PacificAll SectorsMitigationAll InstrumentsDomesticPrivateHouseholds/Individuals</v>
      </c>
      <c r="H15117" s="27" t="s">
        <v>291</v>
      </c>
      <c r="I15117" s="27" t="s">
        <v>314</v>
      </c>
      <c r="J15117" s="27" t="s">
        <v>344</v>
      </c>
      <c r="K15117" s="27" t="s">
        <v>303</v>
      </c>
      <c r="L15117" s="27" t="s">
        <v>345</v>
      </c>
      <c r="M15117" s="27" t="s">
        <v>323</v>
      </c>
      <c r="N15117" s="27" t="s">
        <v>306</v>
      </c>
      <c r="O15117" s="27" t="s">
        <v>308</v>
      </c>
      <c r="P15117" s="27">
        <v>96990.378721000001</v>
      </c>
    </row>
    <row r="15118" spans="7:16" x14ac:dyDescent="0.25">
      <c r="G15118" s="27" t="str">
        <f t="shared" si="236"/>
        <v>2021/2022East Asia &amp; PacificAll SectorsMitigationAll InstrumentsDomesticPrivateInstitutional Investors</v>
      </c>
      <c r="H15118" s="27" t="s">
        <v>291</v>
      </c>
      <c r="I15118" s="27" t="s">
        <v>314</v>
      </c>
      <c r="J15118" s="27" t="s">
        <v>344</v>
      </c>
      <c r="K15118" s="27" t="s">
        <v>303</v>
      </c>
      <c r="L15118" s="27" t="s">
        <v>345</v>
      </c>
      <c r="M15118" s="27" t="s">
        <v>323</v>
      </c>
      <c r="N15118" s="27" t="s">
        <v>306</v>
      </c>
      <c r="O15118" s="27" t="s">
        <v>27</v>
      </c>
      <c r="P15118" s="27">
        <v>356.04730388000002</v>
      </c>
    </row>
    <row r="15119" spans="7:16" x14ac:dyDescent="0.25">
      <c r="G15119" s="27" t="str">
        <f t="shared" si="236"/>
        <v>2021/2022East Asia &amp; PacificAll SectorsMitigationAll InstrumentsDomesticPrivateUnknown</v>
      </c>
      <c r="H15119" s="27" t="s">
        <v>291</v>
      </c>
      <c r="I15119" s="27" t="s">
        <v>314</v>
      </c>
      <c r="J15119" s="27" t="s">
        <v>344</v>
      </c>
      <c r="K15119" s="27" t="s">
        <v>303</v>
      </c>
      <c r="L15119" s="27" t="s">
        <v>345</v>
      </c>
      <c r="M15119" s="27" t="s">
        <v>323</v>
      </c>
      <c r="N15119" s="27" t="s">
        <v>306</v>
      </c>
      <c r="O15119" s="27" t="s">
        <v>301</v>
      </c>
      <c r="P15119" s="27">
        <v>0</v>
      </c>
    </row>
    <row r="15120" spans="7:16" x14ac:dyDescent="0.25">
      <c r="G15120" s="27" t="str">
        <f t="shared" si="236"/>
        <v>2021/2022East Asia &amp; PacificAll SectorsMitigationAll InstrumentsDomesticPublicExport Credit Agency (ECA)</v>
      </c>
      <c r="H15120" s="27" t="s">
        <v>291</v>
      </c>
      <c r="I15120" s="27" t="s">
        <v>314</v>
      </c>
      <c r="J15120" s="27" t="s">
        <v>344</v>
      </c>
      <c r="K15120" s="27" t="s">
        <v>303</v>
      </c>
      <c r="L15120" s="27" t="s">
        <v>345</v>
      </c>
      <c r="M15120" s="27" t="s">
        <v>323</v>
      </c>
      <c r="N15120" s="27" t="s">
        <v>309</v>
      </c>
      <c r="O15120" s="27" t="s">
        <v>310</v>
      </c>
      <c r="P15120" s="27">
        <v>0.89012070300000001</v>
      </c>
    </row>
    <row r="15121" spans="7:16" x14ac:dyDescent="0.25">
      <c r="G15121" s="27" t="str">
        <f t="shared" si="236"/>
        <v>2021/2022East Asia &amp; PacificAll SectorsMitigationAll InstrumentsDomesticPublicGovernment</v>
      </c>
      <c r="H15121" s="27" t="s">
        <v>291</v>
      </c>
      <c r="I15121" s="27" t="s">
        <v>314</v>
      </c>
      <c r="J15121" s="27" t="s">
        <v>344</v>
      </c>
      <c r="K15121" s="27" t="s">
        <v>303</v>
      </c>
      <c r="L15121" s="27" t="s">
        <v>345</v>
      </c>
      <c r="M15121" s="27" t="s">
        <v>323</v>
      </c>
      <c r="N15121" s="27" t="s">
        <v>309</v>
      </c>
      <c r="O15121" s="27" t="s">
        <v>28</v>
      </c>
      <c r="P15121" s="27">
        <v>30513.351131849999</v>
      </c>
    </row>
    <row r="15122" spans="7:16" x14ac:dyDescent="0.25">
      <c r="G15122" s="27" t="str">
        <f t="shared" si="236"/>
        <v>2021/2022East Asia &amp; PacificAll SectorsMitigationAll InstrumentsDomesticPublicMultilateral Climate Funds</v>
      </c>
      <c r="H15122" s="27" t="s">
        <v>291</v>
      </c>
      <c r="I15122" s="27" t="s">
        <v>314</v>
      </c>
      <c r="J15122" s="27" t="s">
        <v>344</v>
      </c>
      <c r="K15122" s="27" t="s">
        <v>303</v>
      </c>
      <c r="L15122" s="27" t="s">
        <v>345</v>
      </c>
      <c r="M15122" s="27" t="s">
        <v>323</v>
      </c>
      <c r="N15122" s="27" t="s">
        <v>309</v>
      </c>
      <c r="O15122" s="27" t="s">
        <v>29</v>
      </c>
      <c r="P15122" s="27">
        <v>8.8459844999999995E-2</v>
      </c>
    </row>
    <row r="15123" spans="7:16" x14ac:dyDescent="0.25">
      <c r="G15123" s="27" t="str">
        <f t="shared" si="236"/>
        <v>2021/2022East Asia &amp; PacificAll SectorsMitigationAll InstrumentsDomesticPublicMultilateral DFI</v>
      </c>
      <c r="H15123" s="27" t="s">
        <v>291</v>
      </c>
      <c r="I15123" s="27" t="s">
        <v>314</v>
      </c>
      <c r="J15123" s="27" t="s">
        <v>344</v>
      </c>
      <c r="K15123" s="27" t="s">
        <v>303</v>
      </c>
      <c r="L15123" s="27" t="s">
        <v>345</v>
      </c>
      <c r="M15123" s="27" t="s">
        <v>323</v>
      </c>
      <c r="N15123" s="27" t="s">
        <v>309</v>
      </c>
      <c r="O15123" s="27" t="s">
        <v>30</v>
      </c>
      <c r="P15123" s="27">
        <v>46.801935446999998</v>
      </c>
    </row>
    <row r="15124" spans="7:16" x14ac:dyDescent="0.25">
      <c r="G15124" s="27" t="str">
        <f t="shared" si="236"/>
        <v>2021/2022East Asia &amp; PacificAll SectorsMitigationAll InstrumentsDomesticPublicNational DFI</v>
      </c>
      <c r="H15124" s="27" t="s">
        <v>291</v>
      </c>
      <c r="I15124" s="27" t="s">
        <v>314</v>
      </c>
      <c r="J15124" s="27" t="s">
        <v>344</v>
      </c>
      <c r="K15124" s="27" t="s">
        <v>303</v>
      </c>
      <c r="L15124" s="27" t="s">
        <v>345</v>
      </c>
      <c r="M15124" s="27" t="s">
        <v>323</v>
      </c>
      <c r="N15124" s="27" t="s">
        <v>309</v>
      </c>
      <c r="O15124" s="27" t="s">
        <v>33</v>
      </c>
      <c r="P15124" s="27">
        <v>28711.111598897001</v>
      </c>
    </row>
    <row r="15125" spans="7:16" x14ac:dyDescent="0.25">
      <c r="G15125" s="27" t="str">
        <f t="shared" si="236"/>
        <v>2021/2022East Asia &amp; PacificAll SectorsMitigationAll InstrumentsDomesticPublicPublic Fund</v>
      </c>
      <c r="H15125" s="27" t="s">
        <v>291</v>
      </c>
      <c r="I15125" s="27" t="s">
        <v>314</v>
      </c>
      <c r="J15125" s="27" t="s">
        <v>344</v>
      </c>
      <c r="K15125" s="27" t="s">
        <v>303</v>
      </c>
      <c r="L15125" s="27" t="s">
        <v>345</v>
      </c>
      <c r="M15125" s="27" t="s">
        <v>323</v>
      </c>
      <c r="N15125" s="27" t="s">
        <v>309</v>
      </c>
      <c r="O15125" s="27" t="s">
        <v>311</v>
      </c>
      <c r="P15125" s="27">
        <v>8.5934700710000005</v>
      </c>
    </row>
    <row r="15126" spans="7:16" x14ac:dyDescent="0.25">
      <c r="G15126" s="27" t="str">
        <f t="shared" si="236"/>
        <v>2021/2022East Asia &amp; PacificAll SectorsMitigationAll InstrumentsDomesticPublicSOE</v>
      </c>
      <c r="H15126" s="27" t="s">
        <v>291</v>
      </c>
      <c r="I15126" s="27" t="s">
        <v>314</v>
      </c>
      <c r="J15126" s="27" t="s">
        <v>344</v>
      </c>
      <c r="K15126" s="27" t="s">
        <v>303</v>
      </c>
      <c r="L15126" s="27" t="s">
        <v>345</v>
      </c>
      <c r="M15126" s="27" t="s">
        <v>323</v>
      </c>
      <c r="N15126" s="27" t="s">
        <v>309</v>
      </c>
      <c r="O15126" s="27" t="s">
        <v>34</v>
      </c>
      <c r="P15126" s="27">
        <v>22535.217353419899</v>
      </c>
    </row>
    <row r="15127" spans="7:16" x14ac:dyDescent="0.25">
      <c r="G15127" s="27" t="str">
        <f t="shared" si="236"/>
        <v>2021/2022East Asia &amp; PacificAll SectorsMitigationAll InstrumentsDomesticPublicState-owned FI</v>
      </c>
      <c r="H15127" s="27" t="s">
        <v>291</v>
      </c>
      <c r="I15127" s="27" t="s">
        <v>314</v>
      </c>
      <c r="J15127" s="27" t="s">
        <v>344</v>
      </c>
      <c r="K15127" s="27" t="s">
        <v>303</v>
      </c>
      <c r="L15127" s="27" t="s">
        <v>345</v>
      </c>
      <c r="M15127" s="27" t="s">
        <v>323</v>
      </c>
      <c r="N15127" s="27" t="s">
        <v>309</v>
      </c>
      <c r="O15127" s="27" t="s">
        <v>312</v>
      </c>
      <c r="P15127" s="27">
        <v>9536.3151602420003</v>
      </c>
    </row>
    <row r="15128" spans="7:16" x14ac:dyDescent="0.25">
      <c r="G15128" s="27" t="str">
        <f t="shared" si="236"/>
        <v>2021/2022East Asia &amp; PacificAll SectorsMitigationAll InstrumentsDomesticUnknownUnknown</v>
      </c>
      <c r="H15128" s="27" t="s">
        <v>291</v>
      </c>
      <c r="I15128" s="27" t="s">
        <v>314</v>
      </c>
      <c r="J15128" s="27" t="s">
        <v>344</v>
      </c>
      <c r="K15128" s="27" t="s">
        <v>303</v>
      </c>
      <c r="L15128" s="27" t="s">
        <v>345</v>
      </c>
      <c r="M15128" s="27" t="s">
        <v>323</v>
      </c>
      <c r="N15128" s="27" t="s">
        <v>301</v>
      </c>
      <c r="O15128" s="27" t="s">
        <v>301</v>
      </c>
      <c r="P15128" s="27">
        <v>3745.8129680000002</v>
      </c>
    </row>
    <row r="15129" spans="7:16" x14ac:dyDescent="0.25">
      <c r="G15129" s="27" t="str">
        <f t="shared" si="236"/>
        <v>2021/2022East Asia &amp; PacificAll SectorsMitigationAll InstrumentsInternationalPrivateCommercial FI</v>
      </c>
      <c r="H15129" s="27" t="s">
        <v>291</v>
      </c>
      <c r="I15129" s="27" t="s">
        <v>314</v>
      </c>
      <c r="J15129" s="27" t="s">
        <v>344</v>
      </c>
      <c r="K15129" s="27" t="s">
        <v>303</v>
      </c>
      <c r="L15129" s="27" t="s">
        <v>345</v>
      </c>
      <c r="M15129" s="27" t="s">
        <v>324</v>
      </c>
      <c r="N15129" s="27" t="s">
        <v>306</v>
      </c>
      <c r="O15129" s="27" t="s">
        <v>23</v>
      </c>
      <c r="P15129" s="27">
        <v>565.93903680000005</v>
      </c>
    </row>
    <row r="15130" spans="7:16" x14ac:dyDescent="0.25">
      <c r="G15130" s="27" t="str">
        <f t="shared" si="236"/>
        <v>2021/2022East Asia &amp; PacificAll SectorsMitigationAll InstrumentsInternationalPrivateCorporations</v>
      </c>
      <c r="H15130" s="27" t="s">
        <v>291</v>
      </c>
      <c r="I15130" s="27" t="s">
        <v>314</v>
      </c>
      <c r="J15130" s="27" t="s">
        <v>344</v>
      </c>
      <c r="K15130" s="27" t="s">
        <v>303</v>
      </c>
      <c r="L15130" s="27" t="s">
        <v>345</v>
      </c>
      <c r="M15130" s="27" t="s">
        <v>324</v>
      </c>
      <c r="N15130" s="27" t="s">
        <v>306</v>
      </c>
      <c r="O15130" s="27" t="s">
        <v>307</v>
      </c>
      <c r="P15130" s="27">
        <v>643.562547</v>
      </c>
    </row>
    <row r="15131" spans="7:16" x14ac:dyDescent="0.25">
      <c r="G15131" s="27" t="str">
        <f t="shared" si="236"/>
        <v>2021/2022East Asia &amp; PacificAll SectorsMitigationAll InstrumentsInternationalPrivateFunds</v>
      </c>
      <c r="H15131" s="27" t="s">
        <v>291</v>
      </c>
      <c r="I15131" s="27" t="s">
        <v>314</v>
      </c>
      <c r="J15131" s="27" t="s">
        <v>344</v>
      </c>
      <c r="K15131" s="27" t="s">
        <v>303</v>
      </c>
      <c r="L15131" s="27" t="s">
        <v>345</v>
      </c>
      <c r="M15131" s="27" t="s">
        <v>324</v>
      </c>
      <c r="N15131" s="27" t="s">
        <v>306</v>
      </c>
      <c r="O15131" s="27" t="s">
        <v>25</v>
      </c>
      <c r="P15131" s="27">
        <v>24.221822914999901</v>
      </c>
    </row>
    <row r="15132" spans="7:16" x14ac:dyDescent="0.25">
      <c r="G15132" s="27" t="str">
        <f t="shared" si="236"/>
        <v>2021/2022East Asia &amp; PacificAll SectorsMitigationAll InstrumentsInternationalPrivateInstitutional Investors</v>
      </c>
      <c r="H15132" s="27" t="s">
        <v>291</v>
      </c>
      <c r="I15132" s="27" t="s">
        <v>314</v>
      </c>
      <c r="J15132" s="27" t="s">
        <v>344</v>
      </c>
      <c r="K15132" s="27" t="s">
        <v>303</v>
      </c>
      <c r="L15132" s="27" t="s">
        <v>345</v>
      </c>
      <c r="M15132" s="27" t="s">
        <v>324</v>
      </c>
      <c r="N15132" s="27" t="s">
        <v>306</v>
      </c>
      <c r="O15132" s="27" t="s">
        <v>27</v>
      </c>
      <c r="P15132" s="27">
        <v>42.425694782000001</v>
      </c>
    </row>
    <row r="15133" spans="7:16" x14ac:dyDescent="0.25">
      <c r="G15133" s="27" t="str">
        <f t="shared" si="236"/>
        <v>2021/2022East Asia &amp; PacificAll SectorsMitigationAll InstrumentsInternationalPrivateUnknown</v>
      </c>
      <c r="H15133" s="27" t="s">
        <v>291</v>
      </c>
      <c r="I15133" s="27" t="s">
        <v>314</v>
      </c>
      <c r="J15133" s="27" t="s">
        <v>344</v>
      </c>
      <c r="K15133" s="27" t="s">
        <v>303</v>
      </c>
      <c r="L15133" s="27" t="s">
        <v>345</v>
      </c>
      <c r="M15133" s="27" t="s">
        <v>324</v>
      </c>
      <c r="N15133" s="27" t="s">
        <v>306</v>
      </c>
      <c r="O15133" s="27" t="s">
        <v>301</v>
      </c>
      <c r="P15133" s="27">
        <v>1209.0210549999999</v>
      </c>
    </row>
    <row r="15134" spans="7:16" x14ac:dyDescent="0.25">
      <c r="G15134" s="27" t="str">
        <f t="shared" si="236"/>
        <v>2021/2022East Asia &amp; PacificAll SectorsMitigationAll InstrumentsInternationalPublicBilateral DFI</v>
      </c>
      <c r="H15134" s="27" t="s">
        <v>291</v>
      </c>
      <c r="I15134" s="27" t="s">
        <v>314</v>
      </c>
      <c r="J15134" s="27" t="s">
        <v>344</v>
      </c>
      <c r="K15134" s="27" t="s">
        <v>303</v>
      </c>
      <c r="L15134" s="27" t="s">
        <v>345</v>
      </c>
      <c r="M15134" s="27" t="s">
        <v>324</v>
      </c>
      <c r="N15134" s="27" t="s">
        <v>309</v>
      </c>
      <c r="O15134" s="27" t="s">
        <v>31</v>
      </c>
      <c r="P15134" s="27">
        <v>20.751999999999999</v>
      </c>
    </row>
    <row r="15135" spans="7:16" x14ac:dyDescent="0.25">
      <c r="G15135" s="27" t="str">
        <f t="shared" si="236"/>
        <v>2021/2022East Asia &amp; PacificAll SectorsMitigationAll InstrumentsInternationalPublicExport Credit Agency (ECA)</v>
      </c>
      <c r="H15135" s="27" t="s">
        <v>291</v>
      </c>
      <c r="I15135" s="27" t="s">
        <v>314</v>
      </c>
      <c r="J15135" s="27" t="s">
        <v>344</v>
      </c>
      <c r="K15135" s="27" t="s">
        <v>303</v>
      </c>
      <c r="L15135" s="27" t="s">
        <v>345</v>
      </c>
      <c r="M15135" s="27" t="s">
        <v>324</v>
      </c>
      <c r="N15135" s="27" t="s">
        <v>309</v>
      </c>
      <c r="O15135" s="27" t="s">
        <v>310</v>
      </c>
      <c r="P15135" s="27">
        <v>0</v>
      </c>
    </row>
    <row r="15136" spans="7:16" x14ac:dyDescent="0.25">
      <c r="G15136" s="27" t="str">
        <f t="shared" si="236"/>
        <v>2021/2022East Asia &amp; PacificAll SectorsMitigationAll InstrumentsInternationalPublicGovernment</v>
      </c>
      <c r="H15136" s="27" t="s">
        <v>291</v>
      </c>
      <c r="I15136" s="27" t="s">
        <v>314</v>
      </c>
      <c r="J15136" s="27" t="s">
        <v>344</v>
      </c>
      <c r="K15136" s="27" t="s">
        <v>303</v>
      </c>
      <c r="L15136" s="27" t="s">
        <v>345</v>
      </c>
      <c r="M15136" s="27" t="s">
        <v>324</v>
      </c>
      <c r="N15136" s="27" t="s">
        <v>309</v>
      </c>
      <c r="O15136" s="27" t="s">
        <v>28</v>
      </c>
      <c r="P15136" s="27">
        <v>38.685070392999997</v>
      </c>
    </row>
    <row r="15137" spans="7:16" x14ac:dyDescent="0.25">
      <c r="G15137" s="27" t="str">
        <f t="shared" si="236"/>
        <v>2021/2022East Asia &amp; PacificAll SectorsMitigationAll InstrumentsInternationalPublicMultilateral Climate Funds</v>
      </c>
      <c r="H15137" s="27" t="s">
        <v>291</v>
      </c>
      <c r="I15137" s="27" t="s">
        <v>314</v>
      </c>
      <c r="J15137" s="27" t="s">
        <v>344</v>
      </c>
      <c r="K15137" s="27" t="s">
        <v>303</v>
      </c>
      <c r="L15137" s="27" t="s">
        <v>345</v>
      </c>
      <c r="M15137" s="27" t="s">
        <v>324</v>
      </c>
      <c r="N15137" s="27" t="s">
        <v>309</v>
      </c>
      <c r="O15137" s="27" t="s">
        <v>29</v>
      </c>
      <c r="P15137" s="27">
        <v>18.001540159999902</v>
      </c>
    </row>
    <row r="15138" spans="7:16" x14ac:dyDescent="0.25">
      <c r="G15138" s="27" t="str">
        <f t="shared" si="236"/>
        <v>2021/2022East Asia &amp; PacificAll SectorsMitigationAll InstrumentsInternationalPublicMultilateral DFI</v>
      </c>
      <c r="H15138" s="27" t="s">
        <v>291</v>
      </c>
      <c r="I15138" s="27" t="s">
        <v>314</v>
      </c>
      <c r="J15138" s="27" t="s">
        <v>344</v>
      </c>
      <c r="K15138" s="27" t="s">
        <v>303</v>
      </c>
      <c r="L15138" s="27" t="s">
        <v>345</v>
      </c>
      <c r="M15138" s="27" t="s">
        <v>324</v>
      </c>
      <c r="N15138" s="27" t="s">
        <v>309</v>
      </c>
      <c r="O15138" s="27" t="s">
        <v>30</v>
      </c>
      <c r="P15138" s="27">
        <v>315.801277803</v>
      </c>
    </row>
    <row r="15139" spans="7:16" x14ac:dyDescent="0.25">
      <c r="G15139" s="27" t="str">
        <f t="shared" si="236"/>
        <v>2021/2022East Asia &amp; PacificAll SectorsMitigationAll InstrumentsInternationalPublicSOE</v>
      </c>
      <c r="H15139" s="27" t="s">
        <v>291</v>
      </c>
      <c r="I15139" s="27" t="s">
        <v>314</v>
      </c>
      <c r="J15139" s="27" t="s">
        <v>344</v>
      </c>
      <c r="K15139" s="27" t="s">
        <v>303</v>
      </c>
      <c r="L15139" s="27" t="s">
        <v>345</v>
      </c>
      <c r="M15139" s="27" t="s">
        <v>324</v>
      </c>
      <c r="N15139" s="27" t="s">
        <v>309</v>
      </c>
      <c r="O15139" s="27" t="s">
        <v>34</v>
      </c>
      <c r="P15139" s="27">
        <v>128.3773985</v>
      </c>
    </row>
    <row r="15140" spans="7:16" x14ac:dyDescent="0.25">
      <c r="G15140" s="27" t="str">
        <f t="shared" si="236"/>
        <v>2021/2022East Asia &amp; PacificAll SectorsMitigationAll InstrumentsInternationalPublicState-owned FI</v>
      </c>
      <c r="H15140" s="27" t="s">
        <v>291</v>
      </c>
      <c r="I15140" s="27" t="s">
        <v>314</v>
      </c>
      <c r="J15140" s="27" t="s">
        <v>344</v>
      </c>
      <c r="K15140" s="27" t="s">
        <v>303</v>
      </c>
      <c r="L15140" s="27" t="s">
        <v>345</v>
      </c>
      <c r="M15140" s="27" t="s">
        <v>324</v>
      </c>
      <c r="N15140" s="27" t="s">
        <v>309</v>
      </c>
      <c r="O15140" s="27" t="s">
        <v>312</v>
      </c>
      <c r="P15140" s="27">
        <v>29.883704340000001</v>
      </c>
    </row>
    <row r="15141" spans="7:16" x14ac:dyDescent="0.25">
      <c r="G15141" s="27" t="str">
        <f t="shared" si="236"/>
        <v>2021/2022East Asia &amp; PacificAll SectorsMitigationAll InstrumentsInternationalUnknownUnknown</v>
      </c>
      <c r="H15141" s="27" t="s">
        <v>291</v>
      </c>
      <c r="I15141" s="27" t="s">
        <v>314</v>
      </c>
      <c r="J15141" s="27" t="s">
        <v>344</v>
      </c>
      <c r="K15141" s="27" t="s">
        <v>303</v>
      </c>
      <c r="L15141" s="27" t="s">
        <v>345</v>
      </c>
      <c r="M15141" s="27" t="s">
        <v>324</v>
      </c>
      <c r="N15141" s="27" t="s">
        <v>301</v>
      </c>
      <c r="O15141" s="27" t="s">
        <v>301</v>
      </c>
      <c r="P15141" s="27">
        <v>8.8000000000000007</v>
      </c>
    </row>
    <row r="15142" spans="7:16" x14ac:dyDescent="0.25">
      <c r="G15142" s="27" t="str">
        <f t="shared" si="236"/>
        <v>2021/2022East Asia &amp; PacificAll SectorsMitigationAll InstrumentsUnknownUnknownUnknown</v>
      </c>
      <c r="H15142" s="27" t="s">
        <v>291</v>
      </c>
      <c r="I15142" s="27" t="s">
        <v>314</v>
      </c>
      <c r="J15142" s="27" t="s">
        <v>344</v>
      </c>
      <c r="K15142" s="27" t="s">
        <v>303</v>
      </c>
      <c r="L15142" s="27" t="s">
        <v>345</v>
      </c>
      <c r="M15142" s="27" t="s">
        <v>301</v>
      </c>
      <c r="N15142" s="27" t="s">
        <v>301</v>
      </c>
      <c r="O15142" s="27" t="s">
        <v>301</v>
      </c>
      <c r="P15142" s="27">
        <v>144495.93111099998</v>
      </c>
    </row>
    <row r="15143" spans="7:16" x14ac:dyDescent="0.25">
      <c r="G15143" s="27" t="str">
        <f t="shared" si="236"/>
        <v>2021/2022East Asia &amp; PacificAll SectorsMitigationBalance sheet financing (debt portion)All DestinationsPrivateCommercial FI</v>
      </c>
      <c r="H15143" s="27" t="s">
        <v>291</v>
      </c>
      <c r="I15143" s="27" t="s">
        <v>314</v>
      </c>
      <c r="J15143" s="27" t="s">
        <v>344</v>
      </c>
      <c r="K15143" s="27" t="s">
        <v>303</v>
      </c>
      <c r="L15143" s="27" t="s">
        <v>333</v>
      </c>
      <c r="M15143" s="27" t="s">
        <v>338</v>
      </c>
      <c r="N15143" s="27" t="s">
        <v>306</v>
      </c>
      <c r="O15143" s="27" t="s">
        <v>23</v>
      </c>
      <c r="P15143" s="27">
        <v>1737.5858229</v>
      </c>
    </row>
    <row r="15144" spans="7:16" x14ac:dyDescent="0.25">
      <c r="G15144" s="27" t="str">
        <f t="shared" si="236"/>
        <v>2021/2022East Asia &amp; PacificAll SectorsMitigationBalance sheet financing (debt portion)All DestinationsPrivateCorporations</v>
      </c>
      <c r="H15144" s="27" t="s">
        <v>291</v>
      </c>
      <c r="I15144" s="27" t="s">
        <v>314</v>
      </c>
      <c r="J15144" s="27" t="s">
        <v>344</v>
      </c>
      <c r="K15144" s="27" t="s">
        <v>303</v>
      </c>
      <c r="L15144" s="27" t="s">
        <v>333</v>
      </c>
      <c r="M15144" s="27" t="s">
        <v>338</v>
      </c>
      <c r="N15144" s="27" t="s">
        <v>306</v>
      </c>
      <c r="O15144" s="27" t="s">
        <v>307</v>
      </c>
      <c r="P15144" s="27">
        <v>0</v>
      </c>
    </row>
    <row r="15145" spans="7:16" x14ac:dyDescent="0.25">
      <c r="G15145" s="27" t="str">
        <f t="shared" si="236"/>
        <v>2021/2022East Asia &amp; PacificAll SectorsMitigationBalance sheet financing (debt portion)All DestinationsPublicGovernment</v>
      </c>
      <c r="H15145" s="27" t="s">
        <v>291</v>
      </c>
      <c r="I15145" s="27" t="s">
        <v>314</v>
      </c>
      <c r="J15145" s="27" t="s">
        <v>344</v>
      </c>
      <c r="K15145" s="27" t="s">
        <v>303</v>
      </c>
      <c r="L15145" s="27" t="s">
        <v>333</v>
      </c>
      <c r="M15145" s="27" t="s">
        <v>338</v>
      </c>
      <c r="N15145" s="27" t="s">
        <v>309</v>
      </c>
      <c r="O15145" s="27" t="s">
        <v>28</v>
      </c>
      <c r="P15145" s="27">
        <v>5078.3335669999997</v>
      </c>
    </row>
    <row r="15146" spans="7:16" x14ac:dyDescent="0.25">
      <c r="G15146" s="27" t="str">
        <f t="shared" si="236"/>
        <v>2021/2022East Asia &amp; PacificAll SectorsMitigationBalance sheet financing (debt portion)All DestinationsPublicNational DFI</v>
      </c>
      <c r="H15146" s="27" t="s">
        <v>291</v>
      </c>
      <c r="I15146" s="27" t="s">
        <v>314</v>
      </c>
      <c r="J15146" s="27" t="s">
        <v>344</v>
      </c>
      <c r="K15146" s="27" t="s">
        <v>303</v>
      </c>
      <c r="L15146" s="27" t="s">
        <v>333</v>
      </c>
      <c r="M15146" s="27" t="s">
        <v>338</v>
      </c>
      <c r="N15146" s="27" t="s">
        <v>309</v>
      </c>
      <c r="O15146" s="27" t="s">
        <v>33</v>
      </c>
      <c r="P15146" s="27">
        <v>25932.055820000001</v>
      </c>
    </row>
    <row r="15147" spans="7:16" x14ac:dyDescent="0.25">
      <c r="G15147" s="27" t="str">
        <f t="shared" si="236"/>
        <v>2021/2022East Asia &amp; PacificAll SectorsMitigationBalance sheet financing (debt portion)All DestinationsPublicState-owned FI</v>
      </c>
      <c r="H15147" s="27" t="s">
        <v>291</v>
      </c>
      <c r="I15147" s="27" t="s">
        <v>314</v>
      </c>
      <c r="J15147" s="27" t="s">
        <v>344</v>
      </c>
      <c r="K15147" s="27" t="s">
        <v>303</v>
      </c>
      <c r="L15147" s="27" t="s">
        <v>333</v>
      </c>
      <c r="M15147" s="27" t="s">
        <v>338</v>
      </c>
      <c r="N15147" s="27" t="s">
        <v>309</v>
      </c>
      <c r="O15147" s="27" t="s">
        <v>312</v>
      </c>
      <c r="P15147" s="27">
        <v>8223.043189</v>
      </c>
    </row>
    <row r="15148" spans="7:16" x14ac:dyDescent="0.25">
      <c r="G15148" s="27" t="str">
        <f t="shared" si="236"/>
        <v>2021/2022East Asia &amp; PacificAll SectorsMitigationBalance sheet financing (debt portion)DomesticPrivateCommercial FI</v>
      </c>
      <c r="H15148" s="27" t="s">
        <v>291</v>
      </c>
      <c r="I15148" s="27" t="s">
        <v>314</v>
      </c>
      <c r="J15148" s="27" t="s">
        <v>344</v>
      </c>
      <c r="K15148" s="27" t="s">
        <v>303</v>
      </c>
      <c r="L15148" s="27" t="s">
        <v>333</v>
      </c>
      <c r="M15148" s="27" t="s">
        <v>323</v>
      </c>
      <c r="N15148" s="27" t="s">
        <v>306</v>
      </c>
      <c r="O15148" s="27" t="s">
        <v>23</v>
      </c>
      <c r="P15148" s="27">
        <v>1546.2399270000001</v>
      </c>
    </row>
    <row r="15149" spans="7:16" x14ac:dyDescent="0.25">
      <c r="G15149" s="27" t="str">
        <f t="shared" si="236"/>
        <v>2021/2022East Asia &amp; PacificAll SectorsMitigationBalance sheet financing (debt portion)DomesticPrivateCorporations</v>
      </c>
      <c r="H15149" s="27" t="s">
        <v>291</v>
      </c>
      <c r="I15149" s="27" t="s">
        <v>314</v>
      </c>
      <c r="J15149" s="27" t="s">
        <v>344</v>
      </c>
      <c r="K15149" s="27" t="s">
        <v>303</v>
      </c>
      <c r="L15149" s="27" t="s">
        <v>333</v>
      </c>
      <c r="M15149" s="27" t="s">
        <v>323</v>
      </c>
      <c r="N15149" s="27" t="s">
        <v>306</v>
      </c>
      <c r="O15149" s="27" t="s">
        <v>307</v>
      </c>
      <c r="P15149" s="27">
        <v>0</v>
      </c>
    </row>
    <row r="15150" spans="7:16" x14ac:dyDescent="0.25">
      <c r="G15150" s="27" t="str">
        <f t="shared" si="236"/>
        <v>2021/2022East Asia &amp; PacificAll SectorsMitigationBalance sheet financing (debt portion)DomesticPublicGovernment</v>
      </c>
      <c r="H15150" s="27" t="s">
        <v>291</v>
      </c>
      <c r="I15150" s="27" t="s">
        <v>314</v>
      </c>
      <c r="J15150" s="27" t="s">
        <v>344</v>
      </c>
      <c r="K15150" s="27" t="s">
        <v>303</v>
      </c>
      <c r="L15150" s="27" t="s">
        <v>333</v>
      </c>
      <c r="M15150" s="27" t="s">
        <v>323</v>
      </c>
      <c r="N15150" s="27" t="s">
        <v>309</v>
      </c>
      <c r="O15150" s="27" t="s">
        <v>28</v>
      </c>
      <c r="P15150" s="27">
        <v>5078.3335669999997</v>
      </c>
    </row>
    <row r="15151" spans="7:16" x14ac:dyDescent="0.25">
      <c r="G15151" s="27" t="str">
        <f t="shared" si="236"/>
        <v>2021/2022East Asia &amp; PacificAll SectorsMitigationBalance sheet financing (debt portion)DomesticPublicNational DFI</v>
      </c>
      <c r="H15151" s="27" t="s">
        <v>291</v>
      </c>
      <c r="I15151" s="27" t="s">
        <v>314</v>
      </c>
      <c r="J15151" s="27" t="s">
        <v>344</v>
      </c>
      <c r="K15151" s="27" t="s">
        <v>303</v>
      </c>
      <c r="L15151" s="27" t="s">
        <v>333</v>
      </c>
      <c r="M15151" s="27" t="s">
        <v>323</v>
      </c>
      <c r="N15151" s="27" t="s">
        <v>309</v>
      </c>
      <c r="O15151" s="27" t="s">
        <v>33</v>
      </c>
      <c r="P15151" s="27">
        <v>25932.055820000001</v>
      </c>
    </row>
    <row r="15152" spans="7:16" x14ac:dyDescent="0.25">
      <c r="G15152" s="27" t="str">
        <f t="shared" si="236"/>
        <v>2021/2022East Asia &amp; PacificAll SectorsMitigationBalance sheet financing (debt portion)DomesticPublicState-owned FI</v>
      </c>
      <c r="H15152" s="27" t="s">
        <v>291</v>
      </c>
      <c r="I15152" s="27" t="s">
        <v>314</v>
      </c>
      <c r="J15152" s="27" t="s">
        <v>344</v>
      </c>
      <c r="K15152" s="27" t="s">
        <v>303</v>
      </c>
      <c r="L15152" s="27" t="s">
        <v>333</v>
      </c>
      <c r="M15152" s="27" t="s">
        <v>323</v>
      </c>
      <c r="N15152" s="27" t="s">
        <v>309</v>
      </c>
      <c r="O15152" s="27" t="s">
        <v>312</v>
      </c>
      <c r="P15152" s="27">
        <v>8223.043189</v>
      </c>
    </row>
    <row r="15153" spans="7:16" x14ac:dyDescent="0.25">
      <c r="G15153" s="27" t="str">
        <f t="shared" si="236"/>
        <v>2021/2022East Asia &amp; PacificAll SectorsMitigationBalance sheet financing (debt portion)InternationalPrivateCommercial FI</v>
      </c>
      <c r="H15153" s="27" t="s">
        <v>291</v>
      </c>
      <c r="I15153" s="27" t="s">
        <v>314</v>
      </c>
      <c r="J15153" s="27" t="s">
        <v>344</v>
      </c>
      <c r="K15153" s="27" t="s">
        <v>303</v>
      </c>
      <c r="L15153" s="27" t="s">
        <v>333</v>
      </c>
      <c r="M15153" s="27" t="s">
        <v>324</v>
      </c>
      <c r="N15153" s="27" t="s">
        <v>306</v>
      </c>
      <c r="O15153" s="27" t="s">
        <v>23</v>
      </c>
      <c r="P15153" s="27">
        <v>191.34589589999999</v>
      </c>
    </row>
    <row r="15154" spans="7:16" x14ac:dyDescent="0.25">
      <c r="G15154" s="27" t="str">
        <f t="shared" si="236"/>
        <v>2021/2022East Asia &amp; PacificAll SectorsMitigationBalance sheet financing (equity portion)All DestinationsPrivateCommercial FI</v>
      </c>
      <c r="H15154" s="27" t="s">
        <v>291</v>
      </c>
      <c r="I15154" s="27" t="s">
        <v>314</v>
      </c>
      <c r="J15154" s="27" t="s">
        <v>344</v>
      </c>
      <c r="K15154" s="27" t="s">
        <v>303</v>
      </c>
      <c r="L15154" s="27" t="s">
        <v>334</v>
      </c>
      <c r="M15154" s="27" t="s">
        <v>338</v>
      </c>
      <c r="N15154" s="27" t="s">
        <v>306</v>
      </c>
      <c r="O15154" s="27" t="s">
        <v>23</v>
      </c>
      <c r="P15154" s="27">
        <v>8152.2455985699999</v>
      </c>
    </row>
    <row r="15155" spans="7:16" x14ac:dyDescent="0.25">
      <c r="G15155" s="27" t="str">
        <f t="shared" si="236"/>
        <v>2021/2022East Asia &amp; PacificAll SectorsMitigationBalance sheet financing (equity portion)All DestinationsPrivateCorporations</v>
      </c>
      <c r="H15155" s="27" t="s">
        <v>291</v>
      </c>
      <c r="I15155" s="27" t="s">
        <v>314</v>
      </c>
      <c r="J15155" s="27" t="s">
        <v>344</v>
      </c>
      <c r="K15155" s="27" t="s">
        <v>303</v>
      </c>
      <c r="L15155" s="27" t="s">
        <v>334</v>
      </c>
      <c r="M15155" s="27" t="s">
        <v>338</v>
      </c>
      <c r="N15155" s="27" t="s">
        <v>306</v>
      </c>
      <c r="O15155" s="27" t="s">
        <v>307</v>
      </c>
      <c r="P15155" s="27">
        <v>25361.450529999998</v>
      </c>
    </row>
    <row r="15156" spans="7:16" x14ac:dyDescent="0.25">
      <c r="G15156" s="27" t="str">
        <f t="shared" si="236"/>
        <v>2021/2022East Asia &amp; PacificAll SectorsMitigationBalance sheet financing (equity portion)All DestinationsPrivateFunds</v>
      </c>
      <c r="H15156" s="27" t="s">
        <v>291</v>
      </c>
      <c r="I15156" s="27" t="s">
        <v>314</v>
      </c>
      <c r="J15156" s="27" t="s">
        <v>344</v>
      </c>
      <c r="K15156" s="27" t="s">
        <v>303</v>
      </c>
      <c r="L15156" s="27" t="s">
        <v>334</v>
      </c>
      <c r="M15156" s="27" t="s">
        <v>338</v>
      </c>
      <c r="N15156" s="27" t="s">
        <v>306</v>
      </c>
      <c r="O15156" s="27" t="s">
        <v>25</v>
      </c>
      <c r="P15156" s="27">
        <v>27.127557297999999</v>
      </c>
    </row>
    <row r="15157" spans="7:16" x14ac:dyDescent="0.25">
      <c r="G15157" s="27" t="str">
        <f t="shared" si="236"/>
        <v>2021/2022East Asia &amp; PacificAll SectorsMitigationBalance sheet financing (equity portion)All DestinationsPrivateHouseholds/Individuals</v>
      </c>
      <c r="H15157" s="27" t="s">
        <v>291</v>
      </c>
      <c r="I15157" s="27" t="s">
        <v>314</v>
      </c>
      <c r="J15157" s="27" t="s">
        <v>344</v>
      </c>
      <c r="K15157" s="27" t="s">
        <v>303</v>
      </c>
      <c r="L15157" s="27" t="s">
        <v>334</v>
      </c>
      <c r="M15157" s="27" t="s">
        <v>338</v>
      </c>
      <c r="N15157" s="27" t="s">
        <v>306</v>
      </c>
      <c r="O15157" s="27" t="s">
        <v>308</v>
      </c>
      <c r="P15157" s="27">
        <v>96990.378721000001</v>
      </c>
    </row>
    <row r="15158" spans="7:16" x14ac:dyDescent="0.25">
      <c r="G15158" s="27" t="str">
        <f t="shared" si="236"/>
        <v>2021/2022East Asia &amp; PacificAll SectorsMitigationBalance sheet financing (equity portion)All DestinationsPrivateInstitutional Investors</v>
      </c>
      <c r="H15158" s="27" t="s">
        <v>291</v>
      </c>
      <c r="I15158" s="27" t="s">
        <v>314</v>
      </c>
      <c r="J15158" s="27" t="s">
        <v>344</v>
      </c>
      <c r="K15158" s="27" t="s">
        <v>303</v>
      </c>
      <c r="L15158" s="27" t="s">
        <v>334</v>
      </c>
      <c r="M15158" s="27" t="s">
        <v>338</v>
      </c>
      <c r="N15158" s="27" t="s">
        <v>306</v>
      </c>
      <c r="O15158" s="27" t="s">
        <v>27</v>
      </c>
      <c r="P15158" s="27">
        <v>296.22136758200003</v>
      </c>
    </row>
    <row r="15159" spans="7:16" x14ac:dyDescent="0.25">
      <c r="G15159" s="27" t="str">
        <f t="shared" si="236"/>
        <v>2021/2022East Asia &amp; PacificAll SectorsMitigationBalance sheet financing (equity portion)All DestinationsPrivateUnknown</v>
      </c>
      <c r="H15159" s="27" t="s">
        <v>291</v>
      </c>
      <c r="I15159" s="27" t="s">
        <v>314</v>
      </c>
      <c r="J15159" s="27" t="s">
        <v>344</v>
      </c>
      <c r="K15159" s="27" t="s">
        <v>303</v>
      </c>
      <c r="L15159" s="27" t="s">
        <v>334</v>
      </c>
      <c r="M15159" s="27" t="s">
        <v>338</v>
      </c>
      <c r="N15159" s="27" t="s">
        <v>306</v>
      </c>
      <c r="O15159" s="27" t="s">
        <v>301</v>
      </c>
      <c r="P15159" s="27">
        <v>0</v>
      </c>
    </row>
    <row r="15160" spans="7:16" x14ac:dyDescent="0.25">
      <c r="G15160" s="27" t="str">
        <f t="shared" si="236"/>
        <v>2021/2022East Asia &amp; PacificAll SectorsMitigationBalance sheet financing (equity portion)All DestinationsPublicGovernment</v>
      </c>
      <c r="H15160" s="27" t="s">
        <v>291</v>
      </c>
      <c r="I15160" s="27" t="s">
        <v>314</v>
      </c>
      <c r="J15160" s="27" t="s">
        <v>344</v>
      </c>
      <c r="K15160" s="27" t="s">
        <v>303</v>
      </c>
      <c r="L15160" s="27" t="s">
        <v>334</v>
      </c>
      <c r="M15160" s="27" t="s">
        <v>338</v>
      </c>
      <c r="N15160" s="27" t="s">
        <v>309</v>
      </c>
      <c r="O15160" s="27" t="s">
        <v>28</v>
      </c>
      <c r="P15160" s="27">
        <v>12367.220704678901</v>
      </c>
    </row>
    <row r="15161" spans="7:16" x14ac:dyDescent="0.25">
      <c r="G15161" s="27" t="str">
        <f t="shared" si="236"/>
        <v>2021/2022East Asia &amp; PacificAll SectorsMitigationBalance sheet financing (equity portion)All DestinationsPublicNational DFI</v>
      </c>
      <c r="H15161" s="27" t="s">
        <v>291</v>
      </c>
      <c r="I15161" s="27" t="s">
        <v>314</v>
      </c>
      <c r="J15161" s="27" t="s">
        <v>344</v>
      </c>
      <c r="K15161" s="27" t="s">
        <v>303</v>
      </c>
      <c r="L15161" s="27" t="s">
        <v>334</v>
      </c>
      <c r="M15161" s="27" t="s">
        <v>338</v>
      </c>
      <c r="N15161" s="27" t="s">
        <v>309</v>
      </c>
      <c r="O15161" s="27" t="s">
        <v>33</v>
      </c>
      <c r="P15161" s="27">
        <v>34.736806860000002</v>
      </c>
    </row>
    <row r="15162" spans="7:16" x14ac:dyDescent="0.25">
      <c r="G15162" s="27" t="str">
        <f t="shared" si="236"/>
        <v>2021/2022East Asia &amp; PacificAll SectorsMitigationBalance sheet financing (equity portion)All DestinationsPublicPublic Fund</v>
      </c>
      <c r="H15162" s="27" t="s">
        <v>291</v>
      </c>
      <c r="I15162" s="27" t="s">
        <v>314</v>
      </c>
      <c r="J15162" s="27" t="s">
        <v>344</v>
      </c>
      <c r="K15162" s="27" t="s">
        <v>303</v>
      </c>
      <c r="L15162" s="27" t="s">
        <v>334</v>
      </c>
      <c r="M15162" s="27" t="s">
        <v>338</v>
      </c>
      <c r="N15162" s="27" t="s">
        <v>309</v>
      </c>
      <c r="O15162" s="27" t="s">
        <v>311</v>
      </c>
      <c r="P15162" s="27">
        <v>8.5934700710000005</v>
      </c>
    </row>
    <row r="15163" spans="7:16" x14ac:dyDescent="0.25">
      <c r="G15163" s="27" t="str">
        <f t="shared" si="236"/>
        <v>2021/2022East Asia &amp; PacificAll SectorsMitigationBalance sheet financing (equity portion)All DestinationsPublicSOE</v>
      </c>
      <c r="H15163" s="27" t="s">
        <v>291</v>
      </c>
      <c r="I15163" s="27" t="s">
        <v>314</v>
      </c>
      <c r="J15163" s="27" t="s">
        <v>344</v>
      </c>
      <c r="K15163" s="27" t="s">
        <v>303</v>
      </c>
      <c r="L15163" s="27" t="s">
        <v>334</v>
      </c>
      <c r="M15163" s="27" t="s">
        <v>338</v>
      </c>
      <c r="N15163" s="27" t="s">
        <v>309</v>
      </c>
      <c r="O15163" s="27" t="s">
        <v>34</v>
      </c>
      <c r="P15163" s="27">
        <v>21720.1505063</v>
      </c>
    </row>
    <row r="15164" spans="7:16" x14ac:dyDescent="0.25">
      <c r="G15164" s="27" t="str">
        <f t="shared" si="236"/>
        <v>2021/2022East Asia &amp; PacificAll SectorsMitigationBalance sheet financing (equity portion)All DestinationsPublicState-owned FI</v>
      </c>
      <c r="H15164" s="27" t="s">
        <v>291</v>
      </c>
      <c r="I15164" s="27" t="s">
        <v>314</v>
      </c>
      <c r="J15164" s="27" t="s">
        <v>344</v>
      </c>
      <c r="K15164" s="27" t="s">
        <v>303</v>
      </c>
      <c r="L15164" s="27" t="s">
        <v>334</v>
      </c>
      <c r="M15164" s="27" t="s">
        <v>338</v>
      </c>
      <c r="N15164" s="27" t="s">
        <v>309</v>
      </c>
      <c r="O15164" s="27" t="s">
        <v>312</v>
      </c>
      <c r="P15164" s="27">
        <v>269.72848169999997</v>
      </c>
    </row>
    <row r="15165" spans="7:16" x14ac:dyDescent="0.25">
      <c r="G15165" s="27" t="str">
        <f t="shared" si="236"/>
        <v>2021/2022East Asia &amp; PacificAll SectorsMitigationBalance sheet financing (equity portion)DomesticPrivateCommercial FI</v>
      </c>
      <c r="H15165" s="27" t="s">
        <v>291</v>
      </c>
      <c r="I15165" s="27" t="s">
        <v>314</v>
      </c>
      <c r="J15165" s="27" t="s">
        <v>344</v>
      </c>
      <c r="K15165" s="27" t="s">
        <v>303</v>
      </c>
      <c r="L15165" s="27" t="s">
        <v>334</v>
      </c>
      <c r="M15165" s="27" t="s">
        <v>323</v>
      </c>
      <c r="N15165" s="27" t="s">
        <v>306</v>
      </c>
      <c r="O15165" s="27" t="s">
        <v>23</v>
      </c>
      <c r="P15165" s="27">
        <v>8150.8327785699903</v>
      </c>
    </row>
    <row r="15166" spans="7:16" x14ac:dyDescent="0.25">
      <c r="G15166" s="27" t="str">
        <f t="shared" si="236"/>
        <v>2021/2022East Asia &amp; PacificAll SectorsMitigationBalance sheet financing (equity portion)DomesticPrivateCorporations</v>
      </c>
      <c r="H15166" s="27" t="s">
        <v>291</v>
      </c>
      <c r="I15166" s="27" t="s">
        <v>314</v>
      </c>
      <c r="J15166" s="27" t="s">
        <v>344</v>
      </c>
      <c r="K15166" s="27" t="s">
        <v>303</v>
      </c>
      <c r="L15166" s="27" t="s">
        <v>334</v>
      </c>
      <c r="M15166" s="27" t="s">
        <v>323</v>
      </c>
      <c r="N15166" s="27" t="s">
        <v>306</v>
      </c>
      <c r="O15166" s="27" t="s">
        <v>307</v>
      </c>
      <c r="P15166" s="27">
        <v>24896.793255</v>
      </c>
    </row>
    <row r="15167" spans="7:16" x14ac:dyDescent="0.25">
      <c r="G15167" s="27" t="str">
        <f t="shared" si="236"/>
        <v>2021/2022East Asia &amp; PacificAll SectorsMitigationBalance sheet financing (equity portion)DomesticPrivateFunds</v>
      </c>
      <c r="H15167" s="27" t="s">
        <v>291</v>
      </c>
      <c r="I15167" s="27" t="s">
        <v>314</v>
      </c>
      <c r="J15167" s="27" t="s">
        <v>344</v>
      </c>
      <c r="K15167" s="27" t="s">
        <v>303</v>
      </c>
      <c r="L15167" s="27" t="s">
        <v>334</v>
      </c>
      <c r="M15167" s="27" t="s">
        <v>323</v>
      </c>
      <c r="N15167" s="27" t="s">
        <v>306</v>
      </c>
      <c r="O15167" s="27" t="s">
        <v>25</v>
      </c>
      <c r="P15167" s="27">
        <v>27.079044369999998</v>
      </c>
    </row>
    <row r="15168" spans="7:16" x14ac:dyDescent="0.25">
      <c r="G15168" s="27" t="str">
        <f t="shared" si="236"/>
        <v>2021/2022East Asia &amp; PacificAll SectorsMitigationBalance sheet financing (equity portion)DomesticPrivateHouseholds/Individuals</v>
      </c>
      <c r="H15168" s="27" t="s">
        <v>291</v>
      </c>
      <c r="I15168" s="27" t="s">
        <v>314</v>
      </c>
      <c r="J15168" s="27" t="s">
        <v>344</v>
      </c>
      <c r="K15168" s="27" t="s">
        <v>303</v>
      </c>
      <c r="L15168" s="27" t="s">
        <v>334</v>
      </c>
      <c r="M15168" s="27" t="s">
        <v>323</v>
      </c>
      <c r="N15168" s="27" t="s">
        <v>306</v>
      </c>
      <c r="O15168" s="27" t="s">
        <v>308</v>
      </c>
      <c r="P15168" s="27">
        <v>96990.378721000001</v>
      </c>
    </row>
    <row r="15169" spans="7:16" x14ac:dyDescent="0.25">
      <c r="G15169" s="27" t="str">
        <f t="shared" si="236"/>
        <v>2021/2022East Asia &amp; PacificAll SectorsMitigationBalance sheet financing (equity portion)DomesticPrivateInstitutional Investors</v>
      </c>
      <c r="H15169" s="27" t="s">
        <v>291</v>
      </c>
      <c r="I15169" s="27" t="s">
        <v>314</v>
      </c>
      <c r="J15169" s="27" t="s">
        <v>344</v>
      </c>
      <c r="K15169" s="27" t="s">
        <v>303</v>
      </c>
      <c r="L15169" s="27" t="s">
        <v>334</v>
      </c>
      <c r="M15169" s="27" t="s">
        <v>323</v>
      </c>
      <c r="N15169" s="27" t="s">
        <v>306</v>
      </c>
      <c r="O15169" s="27" t="s">
        <v>27</v>
      </c>
      <c r="P15169" s="27">
        <v>293.0156728</v>
      </c>
    </row>
    <row r="15170" spans="7:16" x14ac:dyDescent="0.25">
      <c r="G15170" s="27" t="str">
        <f t="shared" si="236"/>
        <v>2021/2022East Asia &amp; PacificAll SectorsMitigationBalance sheet financing (equity portion)DomesticPrivateUnknown</v>
      </c>
      <c r="H15170" s="27" t="s">
        <v>291</v>
      </c>
      <c r="I15170" s="27" t="s">
        <v>314</v>
      </c>
      <c r="J15170" s="27" t="s">
        <v>344</v>
      </c>
      <c r="K15170" s="27" t="s">
        <v>303</v>
      </c>
      <c r="L15170" s="27" t="s">
        <v>334</v>
      </c>
      <c r="M15170" s="27" t="s">
        <v>323</v>
      </c>
      <c r="N15170" s="27" t="s">
        <v>306</v>
      </c>
      <c r="O15170" s="27" t="s">
        <v>301</v>
      </c>
      <c r="P15170" s="27">
        <v>0</v>
      </c>
    </row>
    <row r="15171" spans="7:16" x14ac:dyDescent="0.25">
      <c r="G15171" s="27" t="str">
        <f t="shared" ref="G15171:G15234" si="237">+_xlfn.CONCAT(H15171:O15171)</f>
        <v>2021/2022East Asia &amp; PacificAll SectorsMitigationBalance sheet financing (equity portion)DomesticPublicGovernment</v>
      </c>
      <c r="H15171" s="27" t="s">
        <v>291</v>
      </c>
      <c r="I15171" s="27" t="s">
        <v>314</v>
      </c>
      <c r="J15171" s="27" t="s">
        <v>344</v>
      </c>
      <c r="K15171" s="27" t="s">
        <v>303</v>
      </c>
      <c r="L15171" s="27" t="s">
        <v>334</v>
      </c>
      <c r="M15171" s="27" t="s">
        <v>323</v>
      </c>
      <c r="N15171" s="27" t="s">
        <v>309</v>
      </c>
      <c r="O15171" s="27" t="s">
        <v>28</v>
      </c>
      <c r="P15171" s="27">
        <v>12365.8799748499</v>
      </c>
    </row>
    <row r="15172" spans="7:16" x14ac:dyDescent="0.25">
      <c r="G15172" s="27" t="str">
        <f t="shared" si="237"/>
        <v>2021/2022East Asia &amp; PacificAll SectorsMitigationBalance sheet financing (equity portion)DomesticPublicNational DFI</v>
      </c>
      <c r="H15172" s="27" t="s">
        <v>291</v>
      </c>
      <c r="I15172" s="27" t="s">
        <v>314</v>
      </c>
      <c r="J15172" s="27" t="s">
        <v>344</v>
      </c>
      <c r="K15172" s="27" t="s">
        <v>303</v>
      </c>
      <c r="L15172" s="27" t="s">
        <v>334</v>
      </c>
      <c r="M15172" s="27" t="s">
        <v>323</v>
      </c>
      <c r="N15172" s="27" t="s">
        <v>309</v>
      </c>
      <c r="O15172" s="27" t="s">
        <v>33</v>
      </c>
      <c r="P15172" s="27">
        <v>34.736806860000002</v>
      </c>
    </row>
    <row r="15173" spans="7:16" x14ac:dyDescent="0.25">
      <c r="G15173" s="27" t="str">
        <f t="shared" si="237"/>
        <v>2021/2022East Asia &amp; PacificAll SectorsMitigationBalance sheet financing (equity portion)DomesticPublicPublic Fund</v>
      </c>
      <c r="H15173" s="27" t="s">
        <v>291</v>
      </c>
      <c r="I15173" s="27" t="s">
        <v>314</v>
      </c>
      <c r="J15173" s="27" t="s">
        <v>344</v>
      </c>
      <c r="K15173" s="27" t="s">
        <v>303</v>
      </c>
      <c r="L15173" s="27" t="s">
        <v>334</v>
      </c>
      <c r="M15173" s="27" t="s">
        <v>323</v>
      </c>
      <c r="N15173" s="27" t="s">
        <v>309</v>
      </c>
      <c r="O15173" s="27" t="s">
        <v>311</v>
      </c>
      <c r="P15173" s="27">
        <v>8.5934700710000005</v>
      </c>
    </row>
    <row r="15174" spans="7:16" x14ac:dyDescent="0.25">
      <c r="G15174" s="27" t="str">
        <f t="shared" si="237"/>
        <v>2021/2022East Asia &amp; PacificAll SectorsMitigationBalance sheet financing (equity portion)DomesticPublicSOE</v>
      </c>
      <c r="H15174" s="27" t="s">
        <v>291</v>
      </c>
      <c r="I15174" s="27" t="s">
        <v>314</v>
      </c>
      <c r="J15174" s="27" t="s">
        <v>344</v>
      </c>
      <c r="K15174" s="27" t="s">
        <v>303</v>
      </c>
      <c r="L15174" s="27" t="s">
        <v>334</v>
      </c>
      <c r="M15174" s="27" t="s">
        <v>323</v>
      </c>
      <c r="N15174" s="27" t="s">
        <v>309</v>
      </c>
      <c r="O15174" s="27" t="s">
        <v>34</v>
      </c>
      <c r="P15174" s="27">
        <v>21615.286469999999</v>
      </c>
    </row>
    <row r="15175" spans="7:16" x14ac:dyDescent="0.25">
      <c r="G15175" s="27" t="str">
        <f t="shared" si="237"/>
        <v>2021/2022East Asia &amp; PacificAll SectorsMitigationBalance sheet financing (equity portion)DomesticPublicState-owned FI</v>
      </c>
      <c r="H15175" s="27" t="s">
        <v>291</v>
      </c>
      <c r="I15175" s="27" t="s">
        <v>314</v>
      </c>
      <c r="J15175" s="27" t="s">
        <v>344</v>
      </c>
      <c r="K15175" s="27" t="s">
        <v>303</v>
      </c>
      <c r="L15175" s="27" t="s">
        <v>334</v>
      </c>
      <c r="M15175" s="27" t="s">
        <v>323</v>
      </c>
      <c r="N15175" s="27" t="s">
        <v>309</v>
      </c>
      <c r="O15175" s="27" t="s">
        <v>312</v>
      </c>
      <c r="P15175" s="27">
        <v>269.72848169999997</v>
      </c>
    </row>
    <row r="15176" spans="7:16" x14ac:dyDescent="0.25">
      <c r="G15176" s="27" t="str">
        <f t="shared" si="237"/>
        <v>2021/2022East Asia &amp; PacificAll SectorsMitigationBalance sheet financing (equity portion)InternationalPrivateCommercial FI</v>
      </c>
      <c r="H15176" s="27" t="s">
        <v>291</v>
      </c>
      <c r="I15176" s="27" t="s">
        <v>314</v>
      </c>
      <c r="J15176" s="27" t="s">
        <v>344</v>
      </c>
      <c r="K15176" s="27" t="s">
        <v>303</v>
      </c>
      <c r="L15176" s="27" t="s">
        <v>334</v>
      </c>
      <c r="M15176" s="27" t="s">
        <v>324</v>
      </c>
      <c r="N15176" s="27" t="s">
        <v>306</v>
      </c>
      <c r="O15176" s="27" t="s">
        <v>23</v>
      </c>
      <c r="P15176" s="27">
        <v>1.41282</v>
      </c>
    </row>
    <row r="15177" spans="7:16" x14ac:dyDescent="0.25">
      <c r="G15177" s="27" t="str">
        <f t="shared" si="237"/>
        <v>2021/2022East Asia &amp; PacificAll SectorsMitigationBalance sheet financing (equity portion)InternationalPrivateCorporations</v>
      </c>
      <c r="H15177" s="27" t="s">
        <v>291</v>
      </c>
      <c r="I15177" s="27" t="s">
        <v>314</v>
      </c>
      <c r="J15177" s="27" t="s">
        <v>344</v>
      </c>
      <c r="K15177" s="27" t="s">
        <v>303</v>
      </c>
      <c r="L15177" s="27" t="s">
        <v>334</v>
      </c>
      <c r="M15177" s="27" t="s">
        <v>324</v>
      </c>
      <c r="N15177" s="27" t="s">
        <v>306</v>
      </c>
      <c r="O15177" s="27" t="s">
        <v>307</v>
      </c>
      <c r="P15177" s="27">
        <v>464.65727500000003</v>
      </c>
    </row>
    <row r="15178" spans="7:16" x14ac:dyDescent="0.25">
      <c r="G15178" s="27" t="str">
        <f t="shared" si="237"/>
        <v>2021/2022East Asia &amp; PacificAll SectorsMitigationBalance sheet financing (equity portion)InternationalPrivateFunds</v>
      </c>
      <c r="H15178" s="27" t="s">
        <v>291</v>
      </c>
      <c r="I15178" s="27" t="s">
        <v>314</v>
      </c>
      <c r="J15178" s="27" t="s">
        <v>344</v>
      </c>
      <c r="K15178" s="27" t="s">
        <v>303</v>
      </c>
      <c r="L15178" s="27" t="s">
        <v>334</v>
      </c>
      <c r="M15178" s="27" t="s">
        <v>324</v>
      </c>
      <c r="N15178" s="27" t="s">
        <v>306</v>
      </c>
      <c r="O15178" s="27" t="s">
        <v>25</v>
      </c>
      <c r="P15178" s="27">
        <v>4.8512927999999997E-2</v>
      </c>
    </row>
    <row r="15179" spans="7:16" x14ac:dyDescent="0.25">
      <c r="G15179" s="27" t="str">
        <f t="shared" si="237"/>
        <v>2021/2022East Asia &amp; PacificAll SectorsMitigationBalance sheet financing (equity portion)InternationalPrivateInstitutional Investors</v>
      </c>
      <c r="H15179" s="27" t="s">
        <v>291</v>
      </c>
      <c r="I15179" s="27" t="s">
        <v>314</v>
      </c>
      <c r="J15179" s="27" t="s">
        <v>344</v>
      </c>
      <c r="K15179" s="27" t="s">
        <v>303</v>
      </c>
      <c r="L15179" s="27" t="s">
        <v>334</v>
      </c>
      <c r="M15179" s="27" t="s">
        <v>324</v>
      </c>
      <c r="N15179" s="27" t="s">
        <v>306</v>
      </c>
      <c r="O15179" s="27" t="s">
        <v>27</v>
      </c>
      <c r="P15179" s="27">
        <v>3.2056947820000001</v>
      </c>
    </row>
    <row r="15180" spans="7:16" x14ac:dyDescent="0.25">
      <c r="G15180" s="27" t="str">
        <f t="shared" si="237"/>
        <v>2021/2022East Asia &amp; PacificAll SectorsMitigationBalance sheet financing (equity portion)InternationalPublicGovernment</v>
      </c>
      <c r="H15180" s="27" t="s">
        <v>291</v>
      </c>
      <c r="I15180" s="27" t="s">
        <v>314</v>
      </c>
      <c r="J15180" s="27" t="s">
        <v>344</v>
      </c>
      <c r="K15180" s="27" t="s">
        <v>303</v>
      </c>
      <c r="L15180" s="27" t="s">
        <v>334</v>
      </c>
      <c r="M15180" s="27" t="s">
        <v>324</v>
      </c>
      <c r="N15180" s="27" t="s">
        <v>309</v>
      </c>
      <c r="O15180" s="27" t="s">
        <v>28</v>
      </c>
      <c r="P15180" s="27">
        <v>1.340729829</v>
      </c>
    </row>
    <row r="15181" spans="7:16" x14ac:dyDescent="0.25">
      <c r="G15181" s="27" t="str">
        <f t="shared" si="237"/>
        <v>2021/2022East Asia &amp; PacificAll SectorsMitigationBalance sheet financing (equity portion)InternationalPublicSOE</v>
      </c>
      <c r="H15181" s="27" t="s">
        <v>291</v>
      </c>
      <c r="I15181" s="27" t="s">
        <v>314</v>
      </c>
      <c r="J15181" s="27" t="s">
        <v>344</v>
      </c>
      <c r="K15181" s="27" t="s">
        <v>303</v>
      </c>
      <c r="L15181" s="27" t="s">
        <v>334</v>
      </c>
      <c r="M15181" s="27" t="s">
        <v>324</v>
      </c>
      <c r="N15181" s="27" t="s">
        <v>309</v>
      </c>
      <c r="O15181" s="27" t="s">
        <v>34</v>
      </c>
      <c r="P15181" s="27">
        <v>104.8640363</v>
      </c>
    </row>
    <row r="15182" spans="7:16" x14ac:dyDescent="0.25">
      <c r="G15182" s="27" t="str">
        <f t="shared" si="237"/>
        <v>2021/2022East Asia &amp; PacificAll SectorsMitigationGrantAll DestinationsPrivateInstitutional Investors</v>
      </c>
      <c r="H15182" s="27" t="s">
        <v>291</v>
      </c>
      <c r="I15182" s="27" t="s">
        <v>314</v>
      </c>
      <c r="J15182" s="27" t="s">
        <v>344</v>
      </c>
      <c r="K15182" s="27" t="s">
        <v>303</v>
      </c>
      <c r="L15182" s="27" t="s">
        <v>332</v>
      </c>
      <c r="M15182" s="27" t="s">
        <v>338</v>
      </c>
      <c r="N15182" s="27" t="s">
        <v>306</v>
      </c>
      <c r="O15182" s="27" t="s">
        <v>27</v>
      </c>
      <c r="P15182" s="27">
        <v>3.96999999999999</v>
      </c>
    </row>
    <row r="15183" spans="7:16" x14ac:dyDescent="0.25">
      <c r="G15183" s="27" t="str">
        <f t="shared" si="237"/>
        <v>2021/2022East Asia &amp; PacificAll SectorsMitigationGrantAll DestinationsPublicGovernment</v>
      </c>
      <c r="H15183" s="27" t="s">
        <v>291</v>
      </c>
      <c r="I15183" s="27" t="s">
        <v>314</v>
      </c>
      <c r="J15183" s="27" t="s">
        <v>344</v>
      </c>
      <c r="K15183" s="27" t="s">
        <v>303</v>
      </c>
      <c r="L15183" s="27" t="s">
        <v>332</v>
      </c>
      <c r="M15183" s="27" t="s">
        <v>338</v>
      </c>
      <c r="N15183" s="27" t="s">
        <v>309</v>
      </c>
      <c r="O15183" s="27" t="s">
        <v>28</v>
      </c>
      <c r="P15183" s="27">
        <v>13101.815263897</v>
      </c>
    </row>
    <row r="15184" spans="7:16" x14ac:dyDescent="0.25">
      <c r="G15184" s="27" t="str">
        <f t="shared" si="237"/>
        <v>2021/2022East Asia &amp; PacificAll SectorsMitigationGrantAll DestinationsPublicMultilateral Climate Funds</v>
      </c>
      <c r="H15184" s="27" t="s">
        <v>291</v>
      </c>
      <c r="I15184" s="27" t="s">
        <v>314</v>
      </c>
      <c r="J15184" s="27" t="s">
        <v>344</v>
      </c>
      <c r="K15184" s="27" t="s">
        <v>303</v>
      </c>
      <c r="L15184" s="27" t="s">
        <v>332</v>
      </c>
      <c r="M15184" s="27" t="s">
        <v>338</v>
      </c>
      <c r="N15184" s="27" t="s">
        <v>309</v>
      </c>
      <c r="O15184" s="27" t="s">
        <v>29</v>
      </c>
      <c r="P15184" s="27">
        <v>18.090000005</v>
      </c>
    </row>
    <row r="15185" spans="7:16" x14ac:dyDescent="0.25">
      <c r="G15185" s="27" t="str">
        <f t="shared" si="237"/>
        <v>2021/2022East Asia &amp; PacificAll SectorsMitigationGrantAll DestinationsPublicMultilateral DFI</v>
      </c>
      <c r="H15185" s="27" t="s">
        <v>291</v>
      </c>
      <c r="I15185" s="27" t="s">
        <v>314</v>
      </c>
      <c r="J15185" s="27" t="s">
        <v>344</v>
      </c>
      <c r="K15185" s="27" t="s">
        <v>303</v>
      </c>
      <c r="L15185" s="27" t="s">
        <v>332</v>
      </c>
      <c r="M15185" s="27" t="s">
        <v>338</v>
      </c>
      <c r="N15185" s="27" t="s">
        <v>309</v>
      </c>
      <c r="O15185" s="27" t="s">
        <v>30</v>
      </c>
      <c r="P15185" s="27">
        <v>3.4975125</v>
      </c>
    </row>
    <row r="15186" spans="7:16" x14ac:dyDescent="0.25">
      <c r="G15186" s="27" t="str">
        <f t="shared" si="237"/>
        <v>2021/2022East Asia &amp; PacificAll SectorsMitigationGrantDomesticPublicGovernment</v>
      </c>
      <c r="H15186" s="27" t="s">
        <v>291</v>
      </c>
      <c r="I15186" s="27" t="s">
        <v>314</v>
      </c>
      <c r="J15186" s="27" t="s">
        <v>344</v>
      </c>
      <c r="K15186" s="27" t="s">
        <v>303</v>
      </c>
      <c r="L15186" s="27" t="s">
        <v>332</v>
      </c>
      <c r="M15186" s="27" t="s">
        <v>323</v>
      </c>
      <c r="N15186" s="27" t="s">
        <v>309</v>
      </c>
      <c r="O15186" s="27" t="s">
        <v>28</v>
      </c>
      <c r="P15186" s="27">
        <v>13069.13759</v>
      </c>
    </row>
    <row r="15187" spans="7:16" x14ac:dyDescent="0.25">
      <c r="G15187" s="27" t="str">
        <f t="shared" si="237"/>
        <v>2021/2022East Asia &amp; PacificAll SectorsMitigationGrantDomesticPublicMultilateral Climate Funds</v>
      </c>
      <c r="H15187" s="27" t="s">
        <v>291</v>
      </c>
      <c r="I15187" s="27" t="s">
        <v>314</v>
      </c>
      <c r="J15187" s="27" t="s">
        <v>344</v>
      </c>
      <c r="K15187" s="27" t="s">
        <v>303</v>
      </c>
      <c r="L15187" s="27" t="s">
        <v>332</v>
      </c>
      <c r="M15187" s="27" t="s">
        <v>323</v>
      </c>
      <c r="N15187" s="27" t="s">
        <v>309</v>
      </c>
      <c r="O15187" s="27" t="s">
        <v>29</v>
      </c>
      <c r="P15187" s="27">
        <v>8.8459844999999995E-2</v>
      </c>
    </row>
    <row r="15188" spans="7:16" x14ac:dyDescent="0.25">
      <c r="G15188" s="27" t="str">
        <f t="shared" si="237"/>
        <v>2021/2022East Asia &amp; PacificAll SectorsMitigationGrantDomesticPublicMultilateral DFI</v>
      </c>
      <c r="H15188" s="27" t="s">
        <v>291</v>
      </c>
      <c r="I15188" s="27" t="s">
        <v>314</v>
      </c>
      <c r="J15188" s="27" t="s">
        <v>344</v>
      </c>
      <c r="K15188" s="27" t="s">
        <v>303</v>
      </c>
      <c r="L15188" s="27" t="s">
        <v>332</v>
      </c>
      <c r="M15188" s="27" t="s">
        <v>323</v>
      </c>
      <c r="N15188" s="27" t="s">
        <v>309</v>
      </c>
      <c r="O15188" s="27" t="s">
        <v>30</v>
      </c>
      <c r="P15188" s="27">
        <v>2.3606500000000001E-4</v>
      </c>
    </row>
    <row r="15189" spans="7:16" x14ac:dyDescent="0.25">
      <c r="G15189" s="27" t="str">
        <f t="shared" si="237"/>
        <v>2021/2022East Asia &amp; PacificAll SectorsMitigationGrantInternationalPrivateInstitutional Investors</v>
      </c>
      <c r="H15189" s="27" t="s">
        <v>291</v>
      </c>
      <c r="I15189" s="27" t="s">
        <v>314</v>
      </c>
      <c r="J15189" s="27" t="s">
        <v>344</v>
      </c>
      <c r="K15189" s="27" t="s">
        <v>303</v>
      </c>
      <c r="L15189" s="27" t="s">
        <v>332</v>
      </c>
      <c r="M15189" s="27" t="s">
        <v>324</v>
      </c>
      <c r="N15189" s="27" t="s">
        <v>306</v>
      </c>
      <c r="O15189" s="27" t="s">
        <v>27</v>
      </c>
      <c r="P15189" s="27">
        <v>3.96999999999999</v>
      </c>
    </row>
    <row r="15190" spans="7:16" x14ac:dyDescent="0.25">
      <c r="G15190" s="27" t="str">
        <f t="shared" si="237"/>
        <v>2021/2022East Asia &amp; PacificAll SectorsMitigationGrantInternationalPublicGovernment</v>
      </c>
      <c r="H15190" s="27" t="s">
        <v>291</v>
      </c>
      <c r="I15190" s="27" t="s">
        <v>314</v>
      </c>
      <c r="J15190" s="27" t="s">
        <v>344</v>
      </c>
      <c r="K15190" s="27" t="s">
        <v>303</v>
      </c>
      <c r="L15190" s="27" t="s">
        <v>332</v>
      </c>
      <c r="M15190" s="27" t="s">
        <v>324</v>
      </c>
      <c r="N15190" s="27" t="s">
        <v>309</v>
      </c>
      <c r="O15190" s="27" t="s">
        <v>28</v>
      </c>
      <c r="P15190" s="27">
        <v>32.677673896999998</v>
      </c>
    </row>
    <row r="15191" spans="7:16" x14ac:dyDescent="0.25">
      <c r="G15191" s="27" t="str">
        <f t="shared" si="237"/>
        <v>2021/2022East Asia &amp; PacificAll SectorsMitigationGrantInternationalPublicMultilateral Climate Funds</v>
      </c>
      <c r="H15191" s="27" t="s">
        <v>291</v>
      </c>
      <c r="I15191" s="27" t="s">
        <v>314</v>
      </c>
      <c r="J15191" s="27" t="s">
        <v>344</v>
      </c>
      <c r="K15191" s="27" t="s">
        <v>303</v>
      </c>
      <c r="L15191" s="27" t="s">
        <v>332</v>
      </c>
      <c r="M15191" s="27" t="s">
        <v>324</v>
      </c>
      <c r="N15191" s="27" t="s">
        <v>309</v>
      </c>
      <c r="O15191" s="27" t="s">
        <v>29</v>
      </c>
      <c r="P15191" s="27">
        <v>18.001540159999902</v>
      </c>
    </row>
    <row r="15192" spans="7:16" x14ac:dyDescent="0.25">
      <c r="G15192" s="27" t="str">
        <f t="shared" si="237"/>
        <v>2021/2022East Asia &amp; PacificAll SectorsMitigationGrantInternationalPublicMultilateral DFI</v>
      </c>
      <c r="H15192" s="27" t="s">
        <v>291</v>
      </c>
      <c r="I15192" s="27" t="s">
        <v>314</v>
      </c>
      <c r="J15192" s="27" t="s">
        <v>344</v>
      </c>
      <c r="K15192" s="27" t="s">
        <v>303</v>
      </c>
      <c r="L15192" s="27" t="s">
        <v>332</v>
      </c>
      <c r="M15192" s="27" t="s">
        <v>324</v>
      </c>
      <c r="N15192" s="27" t="s">
        <v>309</v>
      </c>
      <c r="O15192" s="27" t="s">
        <v>30</v>
      </c>
      <c r="P15192" s="27">
        <v>3.4972764349999999</v>
      </c>
    </row>
    <row r="15193" spans="7:16" x14ac:dyDescent="0.25">
      <c r="G15193" s="27" t="str">
        <f t="shared" si="237"/>
        <v>2021/2022East Asia &amp; PacificAll SectorsMitigationLow-cost project debtAll DestinationsPublicBilateral DFI</v>
      </c>
      <c r="H15193" s="27" t="s">
        <v>291</v>
      </c>
      <c r="I15193" s="27" t="s">
        <v>314</v>
      </c>
      <c r="J15193" s="27" t="s">
        <v>344</v>
      </c>
      <c r="K15193" s="27" t="s">
        <v>303</v>
      </c>
      <c r="L15193" s="27" t="s">
        <v>336</v>
      </c>
      <c r="M15193" s="27" t="s">
        <v>338</v>
      </c>
      <c r="N15193" s="27" t="s">
        <v>309</v>
      </c>
      <c r="O15193" s="27" t="s">
        <v>31</v>
      </c>
      <c r="P15193" s="27">
        <v>0</v>
      </c>
    </row>
    <row r="15194" spans="7:16" x14ac:dyDescent="0.25">
      <c r="G15194" s="27" t="str">
        <f t="shared" si="237"/>
        <v>2021/2022East Asia &amp; PacificAll SectorsMitigationLow-cost project debtAll DestinationsPublicExport Credit Agency (ECA)</v>
      </c>
      <c r="H15194" s="27" t="s">
        <v>291</v>
      </c>
      <c r="I15194" s="27" t="s">
        <v>314</v>
      </c>
      <c r="J15194" s="27" t="s">
        <v>344</v>
      </c>
      <c r="K15194" s="27" t="s">
        <v>303</v>
      </c>
      <c r="L15194" s="27" t="s">
        <v>336</v>
      </c>
      <c r="M15194" s="27" t="s">
        <v>338</v>
      </c>
      <c r="N15194" s="27" t="s">
        <v>309</v>
      </c>
      <c r="O15194" s="27" t="s">
        <v>310</v>
      </c>
      <c r="P15194" s="27">
        <v>0</v>
      </c>
    </row>
    <row r="15195" spans="7:16" x14ac:dyDescent="0.25">
      <c r="G15195" s="27" t="str">
        <f t="shared" si="237"/>
        <v>2021/2022East Asia &amp; PacificAll SectorsMitigationLow-cost project debtAll DestinationsPublicMultilateral Climate Funds</v>
      </c>
      <c r="H15195" s="27" t="s">
        <v>291</v>
      </c>
      <c r="I15195" s="27" t="s">
        <v>314</v>
      </c>
      <c r="J15195" s="27" t="s">
        <v>344</v>
      </c>
      <c r="K15195" s="27" t="s">
        <v>303</v>
      </c>
      <c r="L15195" s="27" t="s">
        <v>336</v>
      </c>
      <c r="M15195" s="27" t="s">
        <v>338</v>
      </c>
      <c r="N15195" s="27" t="s">
        <v>309</v>
      </c>
      <c r="O15195" s="27" t="s">
        <v>29</v>
      </c>
      <c r="P15195" s="27">
        <v>0</v>
      </c>
    </row>
    <row r="15196" spans="7:16" x14ac:dyDescent="0.25">
      <c r="G15196" s="27" t="str">
        <f t="shared" si="237"/>
        <v>2021/2022East Asia &amp; PacificAll SectorsMitigationLow-cost project debtAll DestinationsPublicMultilateral DFI</v>
      </c>
      <c r="H15196" s="27" t="s">
        <v>291</v>
      </c>
      <c r="I15196" s="27" t="s">
        <v>314</v>
      </c>
      <c r="J15196" s="27" t="s">
        <v>344</v>
      </c>
      <c r="K15196" s="27" t="s">
        <v>303</v>
      </c>
      <c r="L15196" s="27" t="s">
        <v>336</v>
      </c>
      <c r="M15196" s="27" t="s">
        <v>338</v>
      </c>
      <c r="N15196" s="27" t="s">
        <v>309</v>
      </c>
      <c r="O15196" s="27" t="s">
        <v>30</v>
      </c>
      <c r="P15196" s="27">
        <v>0</v>
      </c>
    </row>
    <row r="15197" spans="7:16" x14ac:dyDescent="0.25">
      <c r="G15197" s="27" t="str">
        <f t="shared" si="237"/>
        <v>2021/2022East Asia &amp; PacificAll SectorsMitigationLow-cost project debtDomesticPublicMultilateral DFI</v>
      </c>
      <c r="H15197" s="27" t="s">
        <v>291</v>
      </c>
      <c r="I15197" s="27" t="s">
        <v>314</v>
      </c>
      <c r="J15197" s="27" t="s">
        <v>344</v>
      </c>
      <c r="K15197" s="27" t="s">
        <v>303</v>
      </c>
      <c r="L15197" s="27" t="s">
        <v>336</v>
      </c>
      <c r="M15197" s="27" t="s">
        <v>323</v>
      </c>
      <c r="N15197" s="27" t="s">
        <v>309</v>
      </c>
      <c r="O15197" s="27" t="s">
        <v>30</v>
      </c>
      <c r="P15197" s="27">
        <v>0</v>
      </c>
    </row>
    <row r="15198" spans="7:16" x14ac:dyDescent="0.25">
      <c r="G15198" s="27" t="str">
        <f t="shared" si="237"/>
        <v>2021/2022East Asia &amp; PacificAll SectorsMitigationLow-cost project debtInternationalPublicBilateral DFI</v>
      </c>
      <c r="H15198" s="27" t="s">
        <v>291</v>
      </c>
      <c r="I15198" s="27" t="s">
        <v>314</v>
      </c>
      <c r="J15198" s="27" t="s">
        <v>344</v>
      </c>
      <c r="K15198" s="27" t="s">
        <v>303</v>
      </c>
      <c r="L15198" s="27" t="s">
        <v>336</v>
      </c>
      <c r="M15198" s="27" t="s">
        <v>324</v>
      </c>
      <c r="N15198" s="27" t="s">
        <v>309</v>
      </c>
      <c r="O15198" s="27" t="s">
        <v>31</v>
      </c>
      <c r="P15198" s="27">
        <v>0</v>
      </c>
    </row>
    <row r="15199" spans="7:16" x14ac:dyDescent="0.25">
      <c r="G15199" s="27" t="str">
        <f t="shared" si="237"/>
        <v>2021/2022East Asia &amp; PacificAll SectorsMitigationLow-cost project debtInternationalPublicExport Credit Agency (ECA)</v>
      </c>
      <c r="H15199" s="27" t="s">
        <v>291</v>
      </c>
      <c r="I15199" s="27" t="s">
        <v>314</v>
      </c>
      <c r="J15199" s="27" t="s">
        <v>344</v>
      </c>
      <c r="K15199" s="27" t="s">
        <v>303</v>
      </c>
      <c r="L15199" s="27" t="s">
        <v>336</v>
      </c>
      <c r="M15199" s="27" t="s">
        <v>324</v>
      </c>
      <c r="N15199" s="27" t="s">
        <v>309</v>
      </c>
      <c r="O15199" s="27" t="s">
        <v>310</v>
      </c>
      <c r="P15199" s="27">
        <v>0</v>
      </c>
    </row>
    <row r="15200" spans="7:16" x14ac:dyDescent="0.25">
      <c r="G15200" s="27" t="str">
        <f t="shared" si="237"/>
        <v>2021/2022East Asia &amp; PacificAll SectorsMitigationLow-cost project debtInternationalPublicMultilateral Climate Funds</v>
      </c>
      <c r="H15200" s="27" t="s">
        <v>291</v>
      </c>
      <c r="I15200" s="27" t="s">
        <v>314</v>
      </c>
      <c r="J15200" s="27" t="s">
        <v>344</v>
      </c>
      <c r="K15200" s="27" t="s">
        <v>303</v>
      </c>
      <c r="L15200" s="27" t="s">
        <v>336</v>
      </c>
      <c r="M15200" s="27" t="s">
        <v>324</v>
      </c>
      <c r="N15200" s="27" t="s">
        <v>309</v>
      </c>
      <c r="O15200" s="27" t="s">
        <v>29</v>
      </c>
      <c r="P15200" s="27">
        <v>0</v>
      </c>
    </row>
    <row r="15201" spans="7:16" x14ac:dyDescent="0.25">
      <c r="G15201" s="27" t="str">
        <f t="shared" si="237"/>
        <v>2021/2022East Asia &amp; PacificAll SectorsMitigationLow-cost project debtInternationalPublicMultilateral DFI</v>
      </c>
      <c r="H15201" s="27" t="s">
        <v>291</v>
      </c>
      <c r="I15201" s="27" t="s">
        <v>314</v>
      </c>
      <c r="J15201" s="27" t="s">
        <v>344</v>
      </c>
      <c r="K15201" s="27" t="s">
        <v>303</v>
      </c>
      <c r="L15201" s="27" t="s">
        <v>336</v>
      </c>
      <c r="M15201" s="27" t="s">
        <v>324</v>
      </c>
      <c r="N15201" s="27" t="s">
        <v>309</v>
      </c>
      <c r="O15201" s="27" t="s">
        <v>30</v>
      </c>
      <c r="P15201" s="27">
        <v>0</v>
      </c>
    </row>
    <row r="15202" spans="7:16" x14ac:dyDescent="0.25">
      <c r="G15202" s="27" t="str">
        <f t="shared" si="237"/>
        <v>2021/2022East Asia &amp; PacificAll SectorsMitigationProject-level equityAll DestinationsPrivateCommercial FI</v>
      </c>
      <c r="H15202" s="27" t="s">
        <v>291</v>
      </c>
      <c r="I15202" s="27" t="s">
        <v>314</v>
      </c>
      <c r="J15202" s="27" t="s">
        <v>344</v>
      </c>
      <c r="K15202" s="27" t="s">
        <v>303</v>
      </c>
      <c r="L15202" s="27" t="s">
        <v>337</v>
      </c>
      <c r="M15202" s="27" t="s">
        <v>338</v>
      </c>
      <c r="N15202" s="27" t="s">
        <v>306</v>
      </c>
      <c r="O15202" s="27" t="s">
        <v>23</v>
      </c>
      <c r="P15202" s="27">
        <v>92.54123731</v>
      </c>
    </row>
    <row r="15203" spans="7:16" x14ac:dyDescent="0.25">
      <c r="G15203" s="27" t="str">
        <f t="shared" si="237"/>
        <v>2021/2022East Asia &amp; PacificAll SectorsMitigationProject-level equityAll DestinationsPrivateCorporations</v>
      </c>
      <c r="H15203" s="27" t="s">
        <v>291</v>
      </c>
      <c r="I15203" s="27" t="s">
        <v>314</v>
      </c>
      <c r="J15203" s="27" t="s">
        <v>344</v>
      </c>
      <c r="K15203" s="27" t="s">
        <v>303</v>
      </c>
      <c r="L15203" s="27" t="s">
        <v>337</v>
      </c>
      <c r="M15203" s="27" t="s">
        <v>338</v>
      </c>
      <c r="N15203" s="27" t="s">
        <v>306</v>
      </c>
      <c r="O15203" s="27" t="s">
        <v>307</v>
      </c>
      <c r="P15203" s="27">
        <v>834.5187158</v>
      </c>
    </row>
    <row r="15204" spans="7:16" x14ac:dyDescent="0.25">
      <c r="G15204" s="27" t="str">
        <f t="shared" si="237"/>
        <v>2021/2022East Asia &amp; PacificAll SectorsMitigationProject-level equityAll DestinationsPrivateFunds</v>
      </c>
      <c r="H15204" s="27" t="s">
        <v>291</v>
      </c>
      <c r="I15204" s="27" t="s">
        <v>314</v>
      </c>
      <c r="J15204" s="27" t="s">
        <v>344</v>
      </c>
      <c r="K15204" s="27" t="s">
        <v>303</v>
      </c>
      <c r="L15204" s="27" t="s">
        <v>337</v>
      </c>
      <c r="M15204" s="27" t="s">
        <v>338</v>
      </c>
      <c r="N15204" s="27" t="s">
        <v>306</v>
      </c>
      <c r="O15204" s="27" t="s">
        <v>25</v>
      </c>
      <c r="P15204" s="27">
        <v>15.50664332</v>
      </c>
    </row>
    <row r="15205" spans="7:16" x14ac:dyDescent="0.25">
      <c r="G15205" s="27" t="str">
        <f t="shared" si="237"/>
        <v>2021/2022East Asia &amp; PacificAll SectorsMitigationProject-level equityAll DestinationsPrivateInstitutional Investors</v>
      </c>
      <c r="H15205" s="27" t="s">
        <v>291</v>
      </c>
      <c r="I15205" s="27" t="s">
        <v>314</v>
      </c>
      <c r="J15205" s="27" t="s">
        <v>344</v>
      </c>
      <c r="K15205" s="27" t="s">
        <v>303</v>
      </c>
      <c r="L15205" s="27" t="s">
        <v>337</v>
      </c>
      <c r="M15205" s="27" t="s">
        <v>338</v>
      </c>
      <c r="N15205" s="27" t="s">
        <v>306</v>
      </c>
      <c r="O15205" s="27" t="s">
        <v>27</v>
      </c>
      <c r="P15205" s="27">
        <v>61.693465439999997</v>
      </c>
    </row>
    <row r="15206" spans="7:16" x14ac:dyDescent="0.25">
      <c r="G15206" s="27" t="str">
        <f t="shared" si="237"/>
        <v>2021/2022East Asia &amp; PacificAll SectorsMitigationProject-level equityAll DestinationsPrivateUnknown</v>
      </c>
      <c r="H15206" s="27" t="s">
        <v>291</v>
      </c>
      <c r="I15206" s="27" t="s">
        <v>314</v>
      </c>
      <c r="J15206" s="27" t="s">
        <v>344</v>
      </c>
      <c r="K15206" s="27" t="s">
        <v>303</v>
      </c>
      <c r="L15206" s="27" t="s">
        <v>337</v>
      </c>
      <c r="M15206" s="27" t="s">
        <v>338</v>
      </c>
      <c r="N15206" s="27" t="s">
        <v>306</v>
      </c>
      <c r="O15206" s="27" t="s">
        <v>301</v>
      </c>
      <c r="P15206" s="27">
        <v>322.31299999999999</v>
      </c>
    </row>
    <row r="15207" spans="7:16" x14ac:dyDescent="0.25">
      <c r="G15207" s="27" t="str">
        <f t="shared" si="237"/>
        <v>2021/2022East Asia &amp; PacificAll SectorsMitigationProject-level equityAll DestinationsPublicGovernment</v>
      </c>
      <c r="H15207" s="27" t="s">
        <v>291</v>
      </c>
      <c r="I15207" s="27" t="s">
        <v>314</v>
      </c>
      <c r="J15207" s="27" t="s">
        <v>344</v>
      </c>
      <c r="K15207" s="27" t="s">
        <v>303</v>
      </c>
      <c r="L15207" s="27" t="s">
        <v>337</v>
      </c>
      <c r="M15207" s="27" t="s">
        <v>338</v>
      </c>
      <c r="N15207" s="27" t="s">
        <v>309</v>
      </c>
      <c r="O15207" s="27" t="s">
        <v>28</v>
      </c>
      <c r="P15207" s="27">
        <v>4.6666666670000003</v>
      </c>
    </row>
    <row r="15208" spans="7:16" x14ac:dyDescent="0.25">
      <c r="G15208" s="27" t="str">
        <f t="shared" si="237"/>
        <v>2021/2022East Asia &amp; PacificAll SectorsMitigationProject-level equityAll DestinationsPublicMultilateral Climate Funds</v>
      </c>
      <c r="H15208" s="27" t="s">
        <v>291</v>
      </c>
      <c r="I15208" s="27" t="s">
        <v>314</v>
      </c>
      <c r="J15208" s="27" t="s">
        <v>344</v>
      </c>
      <c r="K15208" s="27" t="s">
        <v>303</v>
      </c>
      <c r="L15208" s="27" t="s">
        <v>337</v>
      </c>
      <c r="M15208" s="27" t="s">
        <v>338</v>
      </c>
      <c r="N15208" s="27" t="s">
        <v>309</v>
      </c>
      <c r="O15208" s="27" t="s">
        <v>29</v>
      </c>
      <c r="P15208" s="27">
        <v>0</v>
      </c>
    </row>
    <row r="15209" spans="7:16" x14ac:dyDescent="0.25">
      <c r="G15209" s="27" t="str">
        <f t="shared" si="237"/>
        <v>2021/2022East Asia &amp; PacificAll SectorsMitigationProject-level equityAll DestinationsPublicMultilateral DFI</v>
      </c>
      <c r="H15209" s="27" t="s">
        <v>291</v>
      </c>
      <c r="I15209" s="27" t="s">
        <v>314</v>
      </c>
      <c r="J15209" s="27" t="s">
        <v>344</v>
      </c>
      <c r="K15209" s="27" t="s">
        <v>303</v>
      </c>
      <c r="L15209" s="27" t="s">
        <v>337</v>
      </c>
      <c r="M15209" s="27" t="s">
        <v>338</v>
      </c>
      <c r="N15209" s="27" t="s">
        <v>309</v>
      </c>
      <c r="O15209" s="27" t="s">
        <v>30</v>
      </c>
      <c r="P15209" s="27">
        <v>6.25</v>
      </c>
    </row>
    <row r="15210" spans="7:16" x14ac:dyDescent="0.25">
      <c r="G15210" s="27" t="str">
        <f t="shared" si="237"/>
        <v>2021/2022East Asia &amp; PacificAll SectorsMitigationProject-level equityAll DestinationsPublicNational DFI</v>
      </c>
      <c r="H15210" s="27" t="s">
        <v>291</v>
      </c>
      <c r="I15210" s="27" t="s">
        <v>314</v>
      </c>
      <c r="J15210" s="27" t="s">
        <v>344</v>
      </c>
      <c r="K15210" s="27" t="s">
        <v>303</v>
      </c>
      <c r="L15210" s="27" t="s">
        <v>337</v>
      </c>
      <c r="M15210" s="27" t="s">
        <v>338</v>
      </c>
      <c r="N15210" s="27" t="s">
        <v>309</v>
      </c>
      <c r="O15210" s="27" t="s">
        <v>33</v>
      </c>
      <c r="P15210" s="27">
        <v>3.8533760369999999</v>
      </c>
    </row>
    <row r="15211" spans="7:16" x14ac:dyDescent="0.25">
      <c r="G15211" s="27" t="str">
        <f t="shared" si="237"/>
        <v>2021/2022East Asia &amp; PacificAll SectorsMitigationProject-level equityAll DestinationsPublicSOE</v>
      </c>
      <c r="H15211" s="27" t="s">
        <v>291</v>
      </c>
      <c r="I15211" s="27" t="s">
        <v>314</v>
      </c>
      <c r="J15211" s="27" t="s">
        <v>344</v>
      </c>
      <c r="K15211" s="27" t="s">
        <v>303</v>
      </c>
      <c r="L15211" s="27" t="s">
        <v>337</v>
      </c>
      <c r="M15211" s="27" t="s">
        <v>338</v>
      </c>
      <c r="N15211" s="27" t="s">
        <v>309</v>
      </c>
      <c r="O15211" s="27" t="s">
        <v>34</v>
      </c>
      <c r="P15211" s="27">
        <v>881.13600117999999</v>
      </c>
    </row>
    <row r="15212" spans="7:16" x14ac:dyDescent="0.25">
      <c r="G15212" s="27" t="str">
        <f t="shared" si="237"/>
        <v>2021/2022East Asia &amp; PacificAll SectorsMitigationProject-level equityAll DestinationsPublicState-owned FI</v>
      </c>
      <c r="H15212" s="27" t="s">
        <v>291</v>
      </c>
      <c r="I15212" s="27" t="s">
        <v>314</v>
      </c>
      <c r="J15212" s="27" t="s">
        <v>344</v>
      </c>
      <c r="K15212" s="27" t="s">
        <v>303</v>
      </c>
      <c r="L15212" s="27" t="s">
        <v>337</v>
      </c>
      <c r="M15212" s="27" t="s">
        <v>338</v>
      </c>
      <c r="N15212" s="27" t="s">
        <v>309</v>
      </c>
      <c r="O15212" s="27" t="s">
        <v>312</v>
      </c>
      <c r="P15212" s="27">
        <v>5.1192015419999999</v>
      </c>
    </row>
    <row r="15213" spans="7:16" x14ac:dyDescent="0.25">
      <c r="G15213" s="27" t="str">
        <f t="shared" si="237"/>
        <v>2021/2022East Asia &amp; PacificAll SectorsMitigationProject-level equityAll DestinationsUnknownUnknown</v>
      </c>
      <c r="H15213" s="27" t="s">
        <v>291</v>
      </c>
      <c r="I15213" s="27" t="s">
        <v>314</v>
      </c>
      <c r="J15213" s="27" t="s">
        <v>344</v>
      </c>
      <c r="K15213" s="27" t="s">
        <v>303</v>
      </c>
      <c r="L15213" s="27" t="s">
        <v>337</v>
      </c>
      <c r="M15213" s="27" t="s">
        <v>338</v>
      </c>
      <c r="N15213" s="27" t="s">
        <v>301</v>
      </c>
      <c r="O15213" s="27" t="s">
        <v>301</v>
      </c>
      <c r="P15213" s="27">
        <v>88.516445000000004</v>
      </c>
    </row>
    <row r="15214" spans="7:16" x14ac:dyDescent="0.25">
      <c r="G15214" s="27" t="str">
        <f t="shared" si="237"/>
        <v>2021/2022East Asia &amp; PacificAll SectorsMitigationProject-level equityDomesticPrivateCommercial FI</v>
      </c>
      <c r="H15214" s="27" t="s">
        <v>291</v>
      </c>
      <c r="I15214" s="27" t="s">
        <v>314</v>
      </c>
      <c r="J15214" s="27" t="s">
        <v>344</v>
      </c>
      <c r="K15214" s="27" t="s">
        <v>303</v>
      </c>
      <c r="L15214" s="27" t="s">
        <v>337</v>
      </c>
      <c r="M15214" s="27" t="s">
        <v>323</v>
      </c>
      <c r="N15214" s="27" t="s">
        <v>306</v>
      </c>
      <c r="O15214" s="27" t="s">
        <v>23</v>
      </c>
      <c r="P15214" s="27">
        <v>92.54123731</v>
      </c>
    </row>
    <row r="15215" spans="7:16" x14ac:dyDescent="0.25">
      <c r="G15215" s="27" t="str">
        <f t="shared" si="237"/>
        <v>2021/2022East Asia &amp; PacificAll SectorsMitigationProject-level equityDomesticPrivateCorporations</v>
      </c>
      <c r="H15215" s="27" t="s">
        <v>291</v>
      </c>
      <c r="I15215" s="27" t="s">
        <v>314</v>
      </c>
      <c r="J15215" s="27" t="s">
        <v>344</v>
      </c>
      <c r="K15215" s="27" t="s">
        <v>303</v>
      </c>
      <c r="L15215" s="27" t="s">
        <v>337</v>
      </c>
      <c r="M15215" s="27" t="s">
        <v>323</v>
      </c>
      <c r="N15215" s="27" t="s">
        <v>306</v>
      </c>
      <c r="O15215" s="27" t="s">
        <v>307</v>
      </c>
      <c r="P15215" s="27">
        <v>697.40351180000005</v>
      </c>
    </row>
    <row r="15216" spans="7:16" x14ac:dyDescent="0.25">
      <c r="G15216" s="27" t="str">
        <f t="shared" si="237"/>
        <v>2021/2022East Asia &amp; PacificAll SectorsMitigationProject-level equityDomesticPrivateInstitutional Investors</v>
      </c>
      <c r="H15216" s="27" t="s">
        <v>291</v>
      </c>
      <c r="I15216" s="27" t="s">
        <v>314</v>
      </c>
      <c r="J15216" s="27" t="s">
        <v>344</v>
      </c>
      <c r="K15216" s="27" t="s">
        <v>303</v>
      </c>
      <c r="L15216" s="27" t="s">
        <v>337</v>
      </c>
      <c r="M15216" s="27" t="s">
        <v>323</v>
      </c>
      <c r="N15216" s="27" t="s">
        <v>306</v>
      </c>
      <c r="O15216" s="27" t="s">
        <v>27</v>
      </c>
      <c r="P15216" s="27">
        <v>26.443465440000001</v>
      </c>
    </row>
    <row r="15217" spans="7:16" x14ac:dyDescent="0.25">
      <c r="G15217" s="27" t="str">
        <f t="shared" si="237"/>
        <v>2021/2022East Asia &amp; PacificAll SectorsMitigationProject-level equityDomesticPrivateUnknown</v>
      </c>
      <c r="H15217" s="27" t="s">
        <v>291</v>
      </c>
      <c r="I15217" s="27" t="s">
        <v>314</v>
      </c>
      <c r="J15217" s="27" t="s">
        <v>344</v>
      </c>
      <c r="K15217" s="27" t="s">
        <v>303</v>
      </c>
      <c r="L15217" s="27" t="s">
        <v>337</v>
      </c>
      <c r="M15217" s="27" t="s">
        <v>323</v>
      </c>
      <c r="N15217" s="27" t="s">
        <v>306</v>
      </c>
      <c r="O15217" s="27" t="s">
        <v>301</v>
      </c>
      <c r="P15217" s="27">
        <v>0</v>
      </c>
    </row>
    <row r="15218" spans="7:16" x14ac:dyDescent="0.25">
      <c r="G15218" s="27" t="str">
        <f t="shared" si="237"/>
        <v>2021/2022East Asia &amp; PacificAll SectorsMitigationProject-level equityDomesticPublicGovernment</v>
      </c>
      <c r="H15218" s="27" t="s">
        <v>291</v>
      </c>
      <c r="I15218" s="27" t="s">
        <v>314</v>
      </c>
      <c r="J15218" s="27" t="s">
        <v>344</v>
      </c>
      <c r="K15218" s="27" t="s">
        <v>303</v>
      </c>
      <c r="L15218" s="27" t="s">
        <v>337</v>
      </c>
      <c r="M15218" s="27" t="s">
        <v>323</v>
      </c>
      <c r="N15218" s="27" t="s">
        <v>309</v>
      </c>
      <c r="O15218" s="27" t="s">
        <v>28</v>
      </c>
      <c r="P15218" s="27">
        <v>0</v>
      </c>
    </row>
    <row r="15219" spans="7:16" x14ac:dyDescent="0.25">
      <c r="G15219" s="27" t="str">
        <f t="shared" si="237"/>
        <v>2021/2022East Asia &amp; PacificAll SectorsMitigationProject-level equityDomesticPublicMultilateral DFI</v>
      </c>
      <c r="H15219" s="27" t="s">
        <v>291</v>
      </c>
      <c r="I15219" s="27" t="s">
        <v>314</v>
      </c>
      <c r="J15219" s="27" t="s">
        <v>344</v>
      </c>
      <c r="K15219" s="27" t="s">
        <v>303</v>
      </c>
      <c r="L15219" s="27" t="s">
        <v>337</v>
      </c>
      <c r="M15219" s="27" t="s">
        <v>323</v>
      </c>
      <c r="N15219" s="27" t="s">
        <v>309</v>
      </c>
      <c r="O15219" s="27" t="s">
        <v>30</v>
      </c>
      <c r="P15219" s="27">
        <v>1.92339886</v>
      </c>
    </row>
    <row r="15220" spans="7:16" x14ac:dyDescent="0.25">
      <c r="G15220" s="27" t="str">
        <f t="shared" si="237"/>
        <v>2021/2022East Asia &amp; PacificAll SectorsMitigationProject-level equityDomesticPublicNational DFI</v>
      </c>
      <c r="H15220" s="27" t="s">
        <v>291</v>
      </c>
      <c r="I15220" s="27" t="s">
        <v>314</v>
      </c>
      <c r="J15220" s="27" t="s">
        <v>344</v>
      </c>
      <c r="K15220" s="27" t="s">
        <v>303</v>
      </c>
      <c r="L15220" s="27" t="s">
        <v>337</v>
      </c>
      <c r="M15220" s="27" t="s">
        <v>323</v>
      </c>
      <c r="N15220" s="27" t="s">
        <v>309</v>
      </c>
      <c r="O15220" s="27" t="s">
        <v>33</v>
      </c>
      <c r="P15220" s="27">
        <v>3.8533760369999999</v>
      </c>
    </row>
    <row r="15221" spans="7:16" x14ac:dyDescent="0.25">
      <c r="G15221" s="27" t="str">
        <f t="shared" si="237"/>
        <v>2021/2022East Asia &amp; PacificAll SectorsMitigationProject-level equityDomesticPublicSOE</v>
      </c>
      <c r="H15221" s="27" t="s">
        <v>291</v>
      </c>
      <c r="I15221" s="27" t="s">
        <v>314</v>
      </c>
      <c r="J15221" s="27" t="s">
        <v>344</v>
      </c>
      <c r="K15221" s="27" t="s">
        <v>303</v>
      </c>
      <c r="L15221" s="27" t="s">
        <v>337</v>
      </c>
      <c r="M15221" s="27" t="s">
        <v>323</v>
      </c>
      <c r="N15221" s="27" t="s">
        <v>309</v>
      </c>
      <c r="O15221" s="27" t="s">
        <v>34</v>
      </c>
      <c r="P15221" s="27">
        <v>870.84244060000003</v>
      </c>
    </row>
    <row r="15222" spans="7:16" x14ac:dyDescent="0.25">
      <c r="G15222" s="27" t="str">
        <f t="shared" si="237"/>
        <v>2021/2022East Asia &amp; PacificAll SectorsMitigationProject-level equityDomesticPublicState-owned FI</v>
      </c>
      <c r="H15222" s="27" t="s">
        <v>291</v>
      </c>
      <c r="I15222" s="27" t="s">
        <v>314</v>
      </c>
      <c r="J15222" s="27" t="s">
        <v>344</v>
      </c>
      <c r="K15222" s="27" t="s">
        <v>303</v>
      </c>
      <c r="L15222" s="27" t="s">
        <v>337</v>
      </c>
      <c r="M15222" s="27" t="s">
        <v>323</v>
      </c>
      <c r="N15222" s="27" t="s">
        <v>309</v>
      </c>
      <c r="O15222" s="27" t="s">
        <v>312</v>
      </c>
      <c r="P15222" s="27">
        <v>5.1192015419999999</v>
      </c>
    </row>
    <row r="15223" spans="7:16" x14ac:dyDescent="0.25">
      <c r="G15223" s="27" t="str">
        <f t="shared" si="237"/>
        <v>2021/2022East Asia &amp; PacificAll SectorsMitigationProject-level equityDomesticUnknownUnknown</v>
      </c>
      <c r="H15223" s="27" t="s">
        <v>291</v>
      </c>
      <c r="I15223" s="27" t="s">
        <v>314</v>
      </c>
      <c r="J15223" s="27" t="s">
        <v>344</v>
      </c>
      <c r="K15223" s="27" t="s">
        <v>303</v>
      </c>
      <c r="L15223" s="27" t="s">
        <v>337</v>
      </c>
      <c r="M15223" s="27" t="s">
        <v>323</v>
      </c>
      <c r="N15223" s="27" t="s">
        <v>301</v>
      </c>
      <c r="O15223" s="27" t="s">
        <v>301</v>
      </c>
      <c r="P15223" s="27">
        <v>79.716444999999993</v>
      </c>
    </row>
    <row r="15224" spans="7:16" x14ac:dyDescent="0.25">
      <c r="G15224" s="27" t="str">
        <f t="shared" si="237"/>
        <v>2021/2022East Asia &amp; PacificAll SectorsMitigationProject-level equityInternationalPrivateCommercial FI</v>
      </c>
      <c r="H15224" s="27" t="s">
        <v>291</v>
      </c>
      <c r="I15224" s="27" t="s">
        <v>314</v>
      </c>
      <c r="J15224" s="27" t="s">
        <v>344</v>
      </c>
      <c r="K15224" s="27" t="s">
        <v>303</v>
      </c>
      <c r="L15224" s="27" t="s">
        <v>337</v>
      </c>
      <c r="M15224" s="27" t="s">
        <v>324</v>
      </c>
      <c r="N15224" s="27" t="s">
        <v>306</v>
      </c>
      <c r="O15224" s="27" t="s">
        <v>23</v>
      </c>
      <c r="P15224" s="27">
        <v>0</v>
      </c>
    </row>
    <row r="15225" spans="7:16" x14ac:dyDescent="0.25">
      <c r="G15225" s="27" t="str">
        <f t="shared" si="237"/>
        <v>2021/2022East Asia &amp; PacificAll SectorsMitigationProject-level equityInternationalPrivateCorporations</v>
      </c>
      <c r="H15225" s="27" t="s">
        <v>291</v>
      </c>
      <c r="I15225" s="27" t="s">
        <v>314</v>
      </c>
      <c r="J15225" s="27" t="s">
        <v>344</v>
      </c>
      <c r="K15225" s="27" t="s">
        <v>303</v>
      </c>
      <c r="L15225" s="27" t="s">
        <v>337</v>
      </c>
      <c r="M15225" s="27" t="s">
        <v>324</v>
      </c>
      <c r="N15225" s="27" t="s">
        <v>306</v>
      </c>
      <c r="O15225" s="27" t="s">
        <v>307</v>
      </c>
      <c r="P15225" s="27">
        <v>137.11520400000001</v>
      </c>
    </row>
    <row r="15226" spans="7:16" x14ac:dyDescent="0.25">
      <c r="G15226" s="27" t="str">
        <f t="shared" si="237"/>
        <v>2021/2022East Asia &amp; PacificAll SectorsMitigationProject-level equityInternationalPrivateFunds</v>
      </c>
      <c r="H15226" s="27" t="s">
        <v>291</v>
      </c>
      <c r="I15226" s="27" t="s">
        <v>314</v>
      </c>
      <c r="J15226" s="27" t="s">
        <v>344</v>
      </c>
      <c r="K15226" s="27" t="s">
        <v>303</v>
      </c>
      <c r="L15226" s="27" t="s">
        <v>337</v>
      </c>
      <c r="M15226" s="27" t="s">
        <v>324</v>
      </c>
      <c r="N15226" s="27" t="s">
        <v>306</v>
      </c>
      <c r="O15226" s="27" t="s">
        <v>25</v>
      </c>
      <c r="P15226" s="27">
        <v>15.50664332</v>
      </c>
    </row>
    <row r="15227" spans="7:16" x14ac:dyDescent="0.25">
      <c r="G15227" s="27" t="str">
        <f t="shared" si="237"/>
        <v>2021/2022East Asia &amp; PacificAll SectorsMitigationProject-level equityInternationalPrivateInstitutional Investors</v>
      </c>
      <c r="H15227" s="27" t="s">
        <v>291</v>
      </c>
      <c r="I15227" s="27" t="s">
        <v>314</v>
      </c>
      <c r="J15227" s="27" t="s">
        <v>344</v>
      </c>
      <c r="K15227" s="27" t="s">
        <v>303</v>
      </c>
      <c r="L15227" s="27" t="s">
        <v>337</v>
      </c>
      <c r="M15227" s="27" t="s">
        <v>324</v>
      </c>
      <c r="N15227" s="27" t="s">
        <v>306</v>
      </c>
      <c r="O15227" s="27" t="s">
        <v>27</v>
      </c>
      <c r="P15227" s="27">
        <v>35.25</v>
      </c>
    </row>
    <row r="15228" spans="7:16" x14ac:dyDescent="0.25">
      <c r="G15228" s="27" t="str">
        <f t="shared" si="237"/>
        <v>2021/2022East Asia &amp; PacificAll SectorsMitigationProject-level equityInternationalPrivateUnknown</v>
      </c>
      <c r="H15228" s="27" t="s">
        <v>291</v>
      </c>
      <c r="I15228" s="27" t="s">
        <v>314</v>
      </c>
      <c r="J15228" s="27" t="s">
        <v>344</v>
      </c>
      <c r="K15228" s="27" t="s">
        <v>303</v>
      </c>
      <c r="L15228" s="27" t="s">
        <v>337</v>
      </c>
      <c r="M15228" s="27" t="s">
        <v>324</v>
      </c>
      <c r="N15228" s="27" t="s">
        <v>306</v>
      </c>
      <c r="O15228" s="27" t="s">
        <v>301</v>
      </c>
      <c r="P15228" s="27">
        <v>322.31299999999999</v>
      </c>
    </row>
    <row r="15229" spans="7:16" x14ac:dyDescent="0.25">
      <c r="G15229" s="27" t="str">
        <f t="shared" si="237"/>
        <v>2021/2022East Asia &amp; PacificAll SectorsMitigationProject-level equityInternationalPublicGovernment</v>
      </c>
      <c r="H15229" s="27" t="s">
        <v>291</v>
      </c>
      <c r="I15229" s="27" t="s">
        <v>314</v>
      </c>
      <c r="J15229" s="27" t="s">
        <v>344</v>
      </c>
      <c r="K15229" s="27" t="s">
        <v>303</v>
      </c>
      <c r="L15229" s="27" t="s">
        <v>337</v>
      </c>
      <c r="M15229" s="27" t="s">
        <v>324</v>
      </c>
      <c r="N15229" s="27" t="s">
        <v>309</v>
      </c>
      <c r="O15229" s="27" t="s">
        <v>28</v>
      </c>
      <c r="P15229" s="27">
        <v>4.6666666670000003</v>
      </c>
    </row>
    <row r="15230" spans="7:16" x14ac:dyDescent="0.25">
      <c r="G15230" s="27" t="str">
        <f t="shared" si="237"/>
        <v>2021/2022East Asia &amp; PacificAll SectorsMitigationProject-level equityInternationalPublicMultilateral Climate Funds</v>
      </c>
      <c r="H15230" s="27" t="s">
        <v>291</v>
      </c>
      <c r="I15230" s="27" t="s">
        <v>314</v>
      </c>
      <c r="J15230" s="27" t="s">
        <v>344</v>
      </c>
      <c r="K15230" s="27" t="s">
        <v>303</v>
      </c>
      <c r="L15230" s="27" t="s">
        <v>337</v>
      </c>
      <c r="M15230" s="27" t="s">
        <v>324</v>
      </c>
      <c r="N15230" s="27" t="s">
        <v>309</v>
      </c>
      <c r="O15230" s="27" t="s">
        <v>29</v>
      </c>
      <c r="P15230" s="27">
        <v>0</v>
      </c>
    </row>
    <row r="15231" spans="7:16" x14ac:dyDescent="0.25">
      <c r="G15231" s="27" t="str">
        <f t="shared" si="237"/>
        <v>2021/2022East Asia &amp; PacificAll SectorsMitigationProject-level equityInternationalPublicMultilateral DFI</v>
      </c>
      <c r="H15231" s="27" t="s">
        <v>291</v>
      </c>
      <c r="I15231" s="27" t="s">
        <v>314</v>
      </c>
      <c r="J15231" s="27" t="s">
        <v>344</v>
      </c>
      <c r="K15231" s="27" t="s">
        <v>303</v>
      </c>
      <c r="L15231" s="27" t="s">
        <v>337</v>
      </c>
      <c r="M15231" s="27" t="s">
        <v>324</v>
      </c>
      <c r="N15231" s="27" t="s">
        <v>309</v>
      </c>
      <c r="O15231" s="27" t="s">
        <v>30</v>
      </c>
      <c r="P15231" s="27">
        <v>4.3266011400000002</v>
      </c>
    </row>
    <row r="15232" spans="7:16" x14ac:dyDescent="0.25">
      <c r="G15232" s="27" t="str">
        <f t="shared" si="237"/>
        <v>2021/2022East Asia &amp; PacificAll SectorsMitigationProject-level equityInternationalPublicSOE</v>
      </c>
      <c r="H15232" s="27" t="s">
        <v>291</v>
      </c>
      <c r="I15232" s="27" t="s">
        <v>314</v>
      </c>
      <c r="J15232" s="27" t="s">
        <v>344</v>
      </c>
      <c r="K15232" s="27" t="s">
        <v>303</v>
      </c>
      <c r="L15232" s="27" t="s">
        <v>337</v>
      </c>
      <c r="M15232" s="27" t="s">
        <v>324</v>
      </c>
      <c r="N15232" s="27" t="s">
        <v>309</v>
      </c>
      <c r="O15232" s="27" t="s">
        <v>34</v>
      </c>
      <c r="P15232" s="27">
        <v>10.293560579999999</v>
      </c>
    </row>
    <row r="15233" spans="7:16" x14ac:dyDescent="0.25">
      <c r="G15233" s="27" t="str">
        <f t="shared" si="237"/>
        <v>2021/2022East Asia &amp; PacificAll SectorsMitigationProject-level equityInternationalUnknownUnknown</v>
      </c>
      <c r="H15233" s="27" t="s">
        <v>291</v>
      </c>
      <c r="I15233" s="27" t="s">
        <v>314</v>
      </c>
      <c r="J15233" s="27" t="s">
        <v>344</v>
      </c>
      <c r="K15233" s="27" t="s">
        <v>303</v>
      </c>
      <c r="L15233" s="27" t="s">
        <v>337</v>
      </c>
      <c r="M15233" s="27" t="s">
        <v>324</v>
      </c>
      <c r="N15233" s="27" t="s">
        <v>301</v>
      </c>
      <c r="O15233" s="27" t="s">
        <v>301</v>
      </c>
      <c r="P15233" s="27">
        <v>8.8000000000000007</v>
      </c>
    </row>
    <row r="15234" spans="7:16" x14ac:dyDescent="0.25">
      <c r="G15234" s="27" t="str">
        <f t="shared" si="237"/>
        <v>2021/2022East Asia &amp; PacificAll SectorsMitigationProject-level market rate debtAll DestinationsPrivateCommercial FI</v>
      </c>
      <c r="H15234" s="27" t="s">
        <v>291</v>
      </c>
      <c r="I15234" s="27" t="s">
        <v>314</v>
      </c>
      <c r="J15234" s="27" t="s">
        <v>344</v>
      </c>
      <c r="K15234" s="27" t="s">
        <v>303</v>
      </c>
      <c r="L15234" s="27" t="s">
        <v>335</v>
      </c>
      <c r="M15234" s="27" t="s">
        <v>338</v>
      </c>
      <c r="N15234" s="27" t="s">
        <v>306</v>
      </c>
      <c r="O15234" s="27" t="s">
        <v>23</v>
      </c>
      <c r="P15234" s="27">
        <v>8704.2277109000006</v>
      </c>
    </row>
    <row r="15235" spans="7:16" x14ac:dyDescent="0.25">
      <c r="G15235" s="27" t="str">
        <f t="shared" ref="G15235:G15298" si="238">+_xlfn.CONCAT(H15235:O15235)</f>
        <v>2021/2022East Asia &amp; PacificAll SectorsMitigationProject-level market rate debtAll DestinationsPrivateCorporations</v>
      </c>
      <c r="H15235" s="27" t="s">
        <v>291</v>
      </c>
      <c r="I15235" s="27" t="s">
        <v>314</v>
      </c>
      <c r="J15235" s="27" t="s">
        <v>344</v>
      </c>
      <c r="K15235" s="27" t="s">
        <v>303</v>
      </c>
      <c r="L15235" s="27" t="s">
        <v>335</v>
      </c>
      <c r="M15235" s="27" t="s">
        <v>338</v>
      </c>
      <c r="N15235" s="27" t="s">
        <v>306</v>
      </c>
      <c r="O15235" s="27" t="s">
        <v>307</v>
      </c>
      <c r="P15235" s="27">
        <v>180.57273999999899</v>
      </c>
    </row>
    <row r="15236" spans="7:16" x14ac:dyDescent="0.25">
      <c r="G15236" s="27" t="str">
        <f t="shared" si="238"/>
        <v>2021/2022East Asia &amp; PacificAll SectorsMitigationProject-level market rate debtAll DestinationsPrivateFunds</v>
      </c>
      <c r="H15236" s="27" t="s">
        <v>291</v>
      </c>
      <c r="I15236" s="27" t="s">
        <v>314</v>
      </c>
      <c r="J15236" s="27" t="s">
        <v>344</v>
      </c>
      <c r="K15236" s="27" t="s">
        <v>303</v>
      </c>
      <c r="L15236" s="27" t="s">
        <v>335</v>
      </c>
      <c r="M15236" s="27" t="s">
        <v>338</v>
      </c>
      <c r="N15236" s="27" t="s">
        <v>306</v>
      </c>
      <c r="O15236" s="27" t="s">
        <v>25</v>
      </c>
      <c r="P15236" s="27">
        <v>350.61956226699999</v>
      </c>
    </row>
    <row r="15237" spans="7:16" x14ac:dyDescent="0.25">
      <c r="G15237" s="27" t="str">
        <f t="shared" si="238"/>
        <v>2021/2022East Asia &amp; PacificAll SectorsMitigationProject-level market rate debtAll DestinationsPrivateInstitutional Investors</v>
      </c>
      <c r="H15237" s="27" t="s">
        <v>291</v>
      </c>
      <c r="I15237" s="27" t="s">
        <v>314</v>
      </c>
      <c r="J15237" s="27" t="s">
        <v>344</v>
      </c>
      <c r="K15237" s="27" t="s">
        <v>303</v>
      </c>
      <c r="L15237" s="27" t="s">
        <v>335</v>
      </c>
      <c r="M15237" s="27" t="s">
        <v>338</v>
      </c>
      <c r="N15237" s="27" t="s">
        <v>306</v>
      </c>
      <c r="O15237" s="27" t="s">
        <v>27</v>
      </c>
      <c r="P15237" s="27">
        <v>36.58816564</v>
      </c>
    </row>
    <row r="15238" spans="7:16" x14ac:dyDescent="0.25">
      <c r="G15238" s="27" t="str">
        <f t="shared" si="238"/>
        <v>2021/2022East Asia &amp; PacificAll SectorsMitigationProject-level market rate debtAll DestinationsPrivateUnknown</v>
      </c>
      <c r="H15238" s="27" t="s">
        <v>291</v>
      </c>
      <c r="I15238" s="27" t="s">
        <v>314</v>
      </c>
      <c r="J15238" s="27" t="s">
        <v>344</v>
      </c>
      <c r="K15238" s="27" t="s">
        <v>303</v>
      </c>
      <c r="L15238" s="27" t="s">
        <v>335</v>
      </c>
      <c r="M15238" s="27" t="s">
        <v>338</v>
      </c>
      <c r="N15238" s="27" t="s">
        <v>306</v>
      </c>
      <c r="O15238" s="27" t="s">
        <v>301</v>
      </c>
      <c r="P15238" s="27">
        <v>886.70805499999994</v>
      </c>
    </row>
    <row r="15239" spans="7:16" x14ac:dyDescent="0.25">
      <c r="G15239" s="27" t="str">
        <f t="shared" si="238"/>
        <v>2021/2022East Asia &amp; PacificAll SectorsMitigationProject-level market rate debtAll DestinationsPublicBilateral DFI</v>
      </c>
      <c r="H15239" s="27" t="s">
        <v>291</v>
      </c>
      <c r="I15239" s="27" t="s">
        <v>314</v>
      </c>
      <c r="J15239" s="27" t="s">
        <v>344</v>
      </c>
      <c r="K15239" s="27" t="s">
        <v>303</v>
      </c>
      <c r="L15239" s="27" t="s">
        <v>335</v>
      </c>
      <c r="M15239" s="27" t="s">
        <v>338</v>
      </c>
      <c r="N15239" s="27" t="s">
        <v>309</v>
      </c>
      <c r="O15239" s="27" t="s">
        <v>31</v>
      </c>
      <c r="P15239" s="27">
        <v>20.751999999999999</v>
      </c>
    </row>
    <row r="15240" spans="7:16" x14ac:dyDescent="0.25">
      <c r="G15240" s="27" t="str">
        <f t="shared" si="238"/>
        <v>2021/2022East Asia &amp; PacificAll SectorsMitigationProject-level market rate debtAll DestinationsPublicExport Credit Agency (ECA)</v>
      </c>
      <c r="H15240" s="27" t="s">
        <v>291</v>
      </c>
      <c r="I15240" s="27" t="s">
        <v>314</v>
      </c>
      <c r="J15240" s="27" t="s">
        <v>344</v>
      </c>
      <c r="K15240" s="27" t="s">
        <v>303</v>
      </c>
      <c r="L15240" s="27" t="s">
        <v>335</v>
      </c>
      <c r="M15240" s="27" t="s">
        <v>338</v>
      </c>
      <c r="N15240" s="27" t="s">
        <v>309</v>
      </c>
      <c r="O15240" s="27" t="s">
        <v>310</v>
      </c>
      <c r="P15240" s="27">
        <v>0.89012070300000001</v>
      </c>
    </row>
    <row r="15241" spans="7:16" x14ac:dyDescent="0.25">
      <c r="G15241" s="27" t="str">
        <f t="shared" si="238"/>
        <v>2021/2022East Asia &amp; PacificAll SectorsMitigationProject-level market rate debtAll DestinationsPublicMultilateral DFI</v>
      </c>
      <c r="H15241" s="27" t="s">
        <v>291</v>
      </c>
      <c r="I15241" s="27" t="s">
        <v>314</v>
      </c>
      <c r="J15241" s="27" t="s">
        <v>344</v>
      </c>
      <c r="K15241" s="27" t="s">
        <v>303</v>
      </c>
      <c r="L15241" s="27" t="s">
        <v>335</v>
      </c>
      <c r="M15241" s="27" t="s">
        <v>338</v>
      </c>
      <c r="N15241" s="27" t="s">
        <v>309</v>
      </c>
      <c r="O15241" s="27" t="s">
        <v>30</v>
      </c>
      <c r="P15241" s="27">
        <v>138.616933493</v>
      </c>
    </row>
    <row r="15242" spans="7:16" x14ac:dyDescent="0.25">
      <c r="G15242" s="27" t="str">
        <f t="shared" si="238"/>
        <v>2021/2022East Asia &amp; PacificAll SectorsMitigationProject-level market rate debtAll DestinationsPublicNational DFI</v>
      </c>
      <c r="H15242" s="27" t="s">
        <v>291</v>
      </c>
      <c r="I15242" s="27" t="s">
        <v>314</v>
      </c>
      <c r="J15242" s="27" t="s">
        <v>344</v>
      </c>
      <c r="K15242" s="27" t="s">
        <v>303</v>
      </c>
      <c r="L15242" s="27" t="s">
        <v>335</v>
      </c>
      <c r="M15242" s="27" t="s">
        <v>338</v>
      </c>
      <c r="N15242" s="27" t="s">
        <v>309</v>
      </c>
      <c r="O15242" s="27" t="s">
        <v>33</v>
      </c>
      <c r="P15242" s="27">
        <v>2740.465596</v>
      </c>
    </row>
    <row r="15243" spans="7:16" x14ac:dyDescent="0.25">
      <c r="G15243" s="27" t="str">
        <f t="shared" si="238"/>
        <v>2021/2022East Asia &amp; PacificAll SectorsMitigationProject-level market rate debtAll DestinationsPublicSOE</v>
      </c>
      <c r="H15243" s="27" t="s">
        <v>291</v>
      </c>
      <c r="I15243" s="27" t="s">
        <v>314</v>
      </c>
      <c r="J15243" s="27" t="s">
        <v>344</v>
      </c>
      <c r="K15243" s="27" t="s">
        <v>303</v>
      </c>
      <c r="L15243" s="27" t="s">
        <v>335</v>
      </c>
      <c r="M15243" s="27" t="s">
        <v>338</v>
      </c>
      <c r="N15243" s="27" t="s">
        <v>309</v>
      </c>
      <c r="O15243" s="27" t="s">
        <v>34</v>
      </c>
      <c r="P15243" s="27">
        <v>62.308244439999903</v>
      </c>
    </row>
    <row r="15244" spans="7:16" x14ac:dyDescent="0.25">
      <c r="G15244" s="27" t="str">
        <f t="shared" si="238"/>
        <v>2021/2022East Asia &amp; PacificAll SectorsMitigationProject-level market rate debtAll DestinationsPublicState-owned FI</v>
      </c>
      <c r="H15244" s="27" t="s">
        <v>291</v>
      </c>
      <c r="I15244" s="27" t="s">
        <v>314</v>
      </c>
      <c r="J15244" s="27" t="s">
        <v>344</v>
      </c>
      <c r="K15244" s="27" t="s">
        <v>303</v>
      </c>
      <c r="L15244" s="27" t="s">
        <v>335</v>
      </c>
      <c r="M15244" s="27" t="s">
        <v>338</v>
      </c>
      <c r="N15244" s="27" t="s">
        <v>309</v>
      </c>
      <c r="O15244" s="27" t="s">
        <v>312</v>
      </c>
      <c r="P15244" s="27">
        <v>1068.3079923399901</v>
      </c>
    </row>
    <row r="15245" spans="7:16" x14ac:dyDescent="0.25">
      <c r="G15245" s="27" t="str">
        <f t="shared" si="238"/>
        <v>2021/2022East Asia &amp; PacificAll SectorsMitigationProject-level market rate debtDomesticPrivateCommercial FI</v>
      </c>
      <c r="H15245" s="27" t="s">
        <v>291</v>
      </c>
      <c r="I15245" s="27" t="s">
        <v>314</v>
      </c>
      <c r="J15245" s="27" t="s">
        <v>344</v>
      </c>
      <c r="K15245" s="27" t="s">
        <v>303</v>
      </c>
      <c r="L15245" s="27" t="s">
        <v>335</v>
      </c>
      <c r="M15245" s="27" t="s">
        <v>323</v>
      </c>
      <c r="N15245" s="27" t="s">
        <v>306</v>
      </c>
      <c r="O15245" s="27" t="s">
        <v>23</v>
      </c>
      <c r="P15245" s="27">
        <v>8331.0473899999997</v>
      </c>
    </row>
    <row r="15246" spans="7:16" x14ac:dyDescent="0.25">
      <c r="G15246" s="27" t="str">
        <f t="shared" si="238"/>
        <v>2021/2022East Asia &amp; PacificAll SectorsMitigationProject-level market rate debtDomesticPrivateCorporations</v>
      </c>
      <c r="H15246" s="27" t="s">
        <v>291</v>
      </c>
      <c r="I15246" s="27" t="s">
        <v>314</v>
      </c>
      <c r="J15246" s="27" t="s">
        <v>344</v>
      </c>
      <c r="K15246" s="27" t="s">
        <v>303</v>
      </c>
      <c r="L15246" s="27" t="s">
        <v>335</v>
      </c>
      <c r="M15246" s="27" t="s">
        <v>323</v>
      </c>
      <c r="N15246" s="27" t="s">
        <v>306</v>
      </c>
      <c r="O15246" s="27" t="s">
        <v>307</v>
      </c>
      <c r="P15246" s="27">
        <v>138.78267199999999</v>
      </c>
    </row>
    <row r="15247" spans="7:16" x14ac:dyDescent="0.25">
      <c r="G15247" s="27" t="str">
        <f t="shared" si="238"/>
        <v>2021/2022East Asia &amp; PacificAll SectorsMitigationProject-level market rate debtDomesticPrivateFunds</v>
      </c>
      <c r="H15247" s="27" t="s">
        <v>291</v>
      </c>
      <c r="I15247" s="27" t="s">
        <v>314</v>
      </c>
      <c r="J15247" s="27" t="s">
        <v>344</v>
      </c>
      <c r="K15247" s="27" t="s">
        <v>303</v>
      </c>
      <c r="L15247" s="27" t="s">
        <v>335</v>
      </c>
      <c r="M15247" s="27" t="s">
        <v>323</v>
      </c>
      <c r="N15247" s="27" t="s">
        <v>306</v>
      </c>
      <c r="O15247" s="27" t="s">
        <v>25</v>
      </c>
      <c r="P15247" s="27">
        <v>341.95289559999998</v>
      </c>
    </row>
    <row r="15248" spans="7:16" x14ac:dyDescent="0.25">
      <c r="G15248" s="27" t="str">
        <f t="shared" si="238"/>
        <v>2021/2022East Asia &amp; PacificAll SectorsMitigationProject-level market rate debtDomesticPrivateInstitutional Investors</v>
      </c>
      <c r="H15248" s="27" t="s">
        <v>291</v>
      </c>
      <c r="I15248" s="27" t="s">
        <v>314</v>
      </c>
      <c r="J15248" s="27" t="s">
        <v>344</v>
      </c>
      <c r="K15248" s="27" t="s">
        <v>303</v>
      </c>
      <c r="L15248" s="27" t="s">
        <v>335</v>
      </c>
      <c r="M15248" s="27" t="s">
        <v>323</v>
      </c>
      <c r="N15248" s="27" t="s">
        <v>306</v>
      </c>
      <c r="O15248" s="27" t="s">
        <v>27</v>
      </c>
      <c r="P15248" s="27">
        <v>36.58816564</v>
      </c>
    </row>
    <row r="15249" spans="7:16" x14ac:dyDescent="0.25">
      <c r="G15249" s="27" t="str">
        <f t="shared" si="238"/>
        <v>2021/2022East Asia &amp; PacificAll SectorsMitigationProject-level market rate debtDomesticPublicExport Credit Agency (ECA)</v>
      </c>
      <c r="H15249" s="27" t="s">
        <v>291</v>
      </c>
      <c r="I15249" s="27" t="s">
        <v>314</v>
      </c>
      <c r="J15249" s="27" t="s">
        <v>344</v>
      </c>
      <c r="K15249" s="27" t="s">
        <v>303</v>
      </c>
      <c r="L15249" s="27" t="s">
        <v>335</v>
      </c>
      <c r="M15249" s="27" t="s">
        <v>323</v>
      </c>
      <c r="N15249" s="27" t="s">
        <v>309</v>
      </c>
      <c r="O15249" s="27" t="s">
        <v>310</v>
      </c>
      <c r="P15249" s="27">
        <v>0.89012070300000001</v>
      </c>
    </row>
    <row r="15250" spans="7:16" x14ac:dyDescent="0.25">
      <c r="G15250" s="27" t="str">
        <f t="shared" si="238"/>
        <v>2021/2022East Asia &amp; PacificAll SectorsMitigationProject-level market rate debtDomesticPublicMultilateral DFI</v>
      </c>
      <c r="H15250" s="27" t="s">
        <v>291</v>
      </c>
      <c r="I15250" s="27" t="s">
        <v>314</v>
      </c>
      <c r="J15250" s="27" t="s">
        <v>344</v>
      </c>
      <c r="K15250" s="27" t="s">
        <v>303</v>
      </c>
      <c r="L15250" s="27" t="s">
        <v>335</v>
      </c>
      <c r="M15250" s="27" t="s">
        <v>323</v>
      </c>
      <c r="N15250" s="27" t="s">
        <v>309</v>
      </c>
      <c r="O15250" s="27" t="s">
        <v>30</v>
      </c>
      <c r="P15250" s="27">
        <v>38.730635264999997</v>
      </c>
    </row>
    <row r="15251" spans="7:16" x14ac:dyDescent="0.25">
      <c r="G15251" s="27" t="str">
        <f t="shared" si="238"/>
        <v>2021/2022East Asia &amp; PacificAll SectorsMitigationProject-level market rate debtDomesticPublicNational DFI</v>
      </c>
      <c r="H15251" s="27" t="s">
        <v>291</v>
      </c>
      <c r="I15251" s="27" t="s">
        <v>314</v>
      </c>
      <c r="J15251" s="27" t="s">
        <v>344</v>
      </c>
      <c r="K15251" s="27" t="s">
        <v>303</v>
      </c>
      <c r="L15251" s="27" t="s">
        <v>335</v>
      </c>
      <c r="M15251" s="27" t="s">
        <v>323</v>
      </c>
      <c r="N15251" s="27" t="s">
        <v>309</v>
      </c>
      <c r="O15251" s="27" t="s">
        <v>33</v>
      </c>
      <c r="P15251" s="27">
        <v>2740.465596</v>
      </c>
    </row>
    <row r="15252" spans="7:16" x14ac:dyDescent="0.25">
      <c r="G15252" s="27" t="str">
        <f t="shared" si="238"/>
        <v>2021/2022East Asia &amp; PacificAll SectorsMitigationProject-level market rate debtDomesticPublicSOE</v>
      </c>
      <c r="H15252" s="27" t="s">
        <v>291</v>
      </c>
      <c r="I15252" s="27" t="s">
        <v>314</v>
      </c>
      <c r="J15252" s="27" t="s">
        <v>344</v>
      </c>
      <c r="K15252" s="27" t="s">
        <v>303</v>
      </c>
      <c r="L15252" s="27" t="s">
        <v>335</v>
      </c>
      <c r="M15252" s="27" t="s">
        <v>323</v>
      </c>
      <c r="N15252" s="27" t="s">
        <v>309</v>
      </c>
      <c r="O15252" s="27" t="s">
        <v>34</v>
      </c>
      <c r="P15252" s="27">
        <v>49.088442819999997</v>
      </c>
    </row>
    <row r="15253" spans="7:16" x14ac:dyDescent="0.25">
      <c r="G15253" s="27" t="str">
        <f t="shared" si="238"/>
        <v>2021/2022East Asia &amp; PacificAll SectorsMitigationProject-level market rate debtDomesticPublicState-owned FI</v>
      </c>
      <c r="H15253" s="27" t="s">
        <v>291</v>
      </c>
      <c r="I15253" s="27" t="s">
        <v>314</v>
      </c>
      <c r="J15253" s="27" t="s">
        <v>344</v>
      </c>
      <c r="K15253" s="27" t="s">
        <v>303</v>
      </c>
      <c r="L15253" s="27" t="s">
        <v>335</v>
      </c>
      <c r="M15253" s="27" t="s">
        <v>323</v>
      </c>
      <c r="N15253" s="27" t="s">
        <v>309</v>
      </c>
      <c r="O15253" s="27" t="s">
        <v>312</v>
      </c>
      <c r="P15253" s="27">
        <v>1038.4242879999999</v>
      </c>
    </row>
    <row r="15254" spans="7:16" x14ac:dyDescent="0.25">
      <c r="G15254" s="27" t="str">
        <f t="shared" si="238"/>
        <v>2021/2022East Asia &amp; PacificAll SectorsMitigationProject-level market rate debtInternationalPrivateCommercial FI</v>
      </c>
      <c r="H15254" s="27" t="s">
        <v>291</v>
      </c>
      <c r="I15254" s="27" t="s">
        <v>314</v>
      </c>
      <c r="J15254" s="27" t="s">
        <v>344</v>
      </c>
      <c r="K15254" s="27" t="s">
        <v>303</v>
      </c>
      <c r="L15254" s="27" t="s">
        <v>335</v>
      </c>
      <c r="M15254" s="27" t="s">
        <v>324</v>
      </c>
      <c r="N15254" s="27" t="s">
        <v>306</v>
      </c>
      <c r="O15254" s="27" t="s">
        <v>23</v>
      </c>
      <c r="P15254" s="27">
        <v>373.18032090000003</v>
      </c>
    </row>
    <row r="15255" spans="7:16" x14ac:dyDescent="0.25">
      <c r="G15255" s="27" t="str">
        <f t="shared" si="238"/>
        <v>2021/2022East Asia &amp; PacificAll SectorsMitigationProject-level market rate debtInternationalPrivateCorporations</v>
      </c>
      <c r="H15255" s="27" t="s">
        <v>291</v>
      </c>
      <c r="I15255" s="27" t="s">
        <v>314</v>
      </c>
      <c r="J15255" s="27" t="s">
        <v>344</v>
      </c>
      <c r="K15255" s="27" t="s">
        <v>303</v>
      </c>
      <c r="L15255" s="27" t="s">
        <v>335</v>
      </c>
      <c r="M15255" s="27" t="s">
        <v>324</v>
      </c>
      <c r="N15255" s="27" t="s">
        <v>306</v>
      </c>
      <c r="O15255" s="27" t="s">
        <v>307</v>
      </c>
      <c r="P15255" s="27">
        <v>41.790067999999998</v>
      </c>
    </row>
    <row r="15256" spans="7:16" x14ac:dyDescent="0.25">
      <c r="G15256" s="27" t="str">
        <f t="shared" si="238"/>
        <v>2021/2022East Asia &amp; PacificAll SectorsMitigationProject-level market rate debtInternationalPrivateFunds</v>
      </c>
      <c r="H15256" s="27" t="s">
        <v>291</v>
      </c>
      <c r="I15256" s="27" t="s">
        <v>314</v>
      </c>
      <c r="J15256" s="27" t="s">
        <v>344</v>
      </c>
      <c r="K15256" s="27" t="s">
        <v>303</v>
      </c>
      <c r="L15256" s="27" t="s">
        <v>335</v>
      </c>
      <c r="M15256" s="27" t="s">
        <v>324</v>
      </c>
      <c r="N15256" s="27" t="s">
        <v>306</v>
      </c>
      <c r="O15256" s="27" t="s">
        <v>25</v>
      </c>
      <c r="P15256" s="27">
        <v>8.6666666669999994</v>
      </c>
    </row>
    <row r="15257" spans="7:16" x14ac:dyDescent="0.25">
      <c r="G15257" s="27" t="str">
        <f t="shared" si="238"/>
        <v>2021/2022East Asia &amp; PacificAll SectorsMitigationProject-level market rate debtInternationalPrivateInstitutional Investors</v>
      </c>
      <c r="H15257" s="27" t="s">
        <v>291</v>
      </c>
      <c r="I15257" s="27" t="s">
        <v>314</v>
      </c>
      <c r="J15257" s="27" t="s">
        <v>344</v>
      </c>
      <c r="K15257" s="27" t="s">
        <v>303</v>
      </c>
      <c r="L15257" s="27" t="s">
        <v>335</v>
      </c>
      <c r="M15257" s="27" t="s">
        <v>324</v>
      </c>
      <c r="N15257" s="27" t="s">
        <v>306</v>
      </c>
      <c r="O15257" s="27" t="s">
        <v>27</v>
      </c>
      <c r="P15257" s="27">
        <v>0</v>
      </c>
    </row>
    <row r="15258" spans="7:16" x14ac:dyDescent="0.25">
      <c r="G15258" s="27" t="str">
        <f t="shared" si="238"/>
        <v>2021/2022East Asia &amp; PacificAll SectorsMitigationProject-level market rate debtInternationalPrivateUnknown</v>
      </c>
      <c r="H15258" s="27" t="s">
        <v>291</v>
      </c>
      <c r="I15258" s="27" t="s">
        <v>314</v>
      </c>
      <c r="J15258" s="27" t="s">
        <v>344</v>
      </c>
      <c r="K15258" s="27" t="s">
        <v>303</v>
      </c>
      <c r="L15258" s="27" t="s">
        <v>335</v>
      </c>
      <c r="M15258" s="27" t="s">
        <v>324</v>
      </c>
      <c r="N15258" s="27" t="s">
        <v>306</v>
      </c>
      <c r="O15258" s="27" t="s">
        <v>301</v>
      </c>
      <c r="P15258" s="27">
        <v>886.70805499999994</v>
      </c>
    </row>
    <row r="15259" spans="7:16" x14ac:dyDescent="0.25">
      <c r="G15259" s="27" t="str">
        <f t="shared" si="238"/>
        <v>2021/2022East Asia &amp; PacificAll SectorsMitigationProject-level market rate debtInternationalPublicBilateral DFI</v>
      </c>
      <c r="H15259" s="27" t="s">
        <v>291</v>
      </c>
      <c r="I15259" s="27" t="s">
        <v>314</v>
      </c>
      <c r="J15259" s="27" t="s">
        <v>344</v>
      </c>
      <c r="K15259" s="27" t="s">
        <v>303</v>
      </c>
      <c r="L15259" s="27" t="s">
        <v>335</v>
      </c>
      <c r="M15259" s="27" t="s">
        <v>324</v>
      </c>
      <c r="N15259" s="27" t="s">
        <v>309</v>
      </c>
      <c r="O15259" s="27" t="s">
        <v>31</v>
      </c>
      <c r="P15259" s="27">
        <v>20.751999999999999</v>
      </c>
    </row>
    <row r="15260" spans="7:16" x14ac:dyDescent="0.25">
      <c r="G15260" s="27" t="str">
        <f t="shared" si="238"/>
        <v>2021/2022East Asia &amp; PacificAll SectorsMitigationProject-level market rate debtInternationalPublicMultilateral DFI</v>
      </c>
      <c r="H15260" s="27" t="s">
        <v>291</v>
      </c>
      <c r="I15260" s="27" t="s">
        <v>314</v>
      </c>
      <c r="J15260" s="27" t="s">
        <v>344</v>
      </c>
      <c r="K15260" s="27" t="s">
        <v>303</v>
      </c>
      <c r="L15260" s="27" t="s">
        <v>335</v>
      </c>
      <c r="M15260" s="27" t="s">
        <v>324</v>
      </c>
      <c r="N15260" s="27" t="s">
        <v>309</v>
      </c>
      <c r="O15260" s="27" t="s">
        <v>30</v>
      </c>
      <c r="P15260" s="27">
        <v>99.886298228000001</v>
      </c>
    </row>
    <row r="15261" spans="7:16" x14ac:dyDescent="0.25">
      <c r="G15261" s="27" t="str">
        <f t="shared" si="238"/>
        <v>2021/2022East Asia &amp; PacificAll SectorsMitigationProject-level market rate debtInternationalPublicSOE</v>
      </c>
      <c r="H15261" s="27" t="s">
        <v>291</v>
      </c>
      <c r="I15261" s="27" t="s">
        <v>314</v>
      </c>
      <c r="J15261" s="27" t="s">
        <v>344</v>
      </c>
      <c r="K15261" s="27" t="s">
        <v>303</v>
      </c>
      <c r="L15261" s="27" t="s">
        <v>335</v>
      </c>
      <c r="M15261" s="27" t="s">
        <v>324</v>
      </c>
      <c r="N15261" s="27" t="s">
        <v>309</v>
      </c>
      <c r="O15261" s="27" t="s">
        <v>34</v>
      </c>
      <c r="P15261" s="27">
        <v>13.21980162</v>
      </c>
    </row>
    <row r="15262" spans="7:16" x14ac:dyDescent="0.25">
      <c r="G15262" s="27" t="str">
        <f t="shared" si="238"/>
        <v>2021/2022East Asia &amp; PacificAll SectorsMitigationProject-level market rate debtInternationalPublicState-owned FI</v>
      </c>
      <c r="H15262" s="27" t="s">
        <v>291</v>
      </c>
      <c r="I15262" s="27" t="s">
        <v>314</v>
      </c>
      <c r="J15262" s="27" t="s">
        <v>344</v>
      </c>
      <c r="K15262" s="27" t="s">
        <v>303</v>
      </c>
      <c r="L15262" s="27" t="s">
        <v>335</v>
      </c>
      <c r="M15262" s="27" t="s">
        <v>324</v>
      </c>
      <c r="N15262" s="27" t="s">
        <v>309</v>
      </c>
      <c r="O15262" s="27" t="s">
        <v>312</v>
      </c>
      <c r="P15262" s="27">
        <v>29.883704340000001</v>
      </c>
    </row>
    <row r="15263" spans="7:16" x14ac:dyDescent="0.25">
      <c r="G15263" s="27" t="str">
        <f t="shared" si="238"/>
        <v>2021/2022East Asia &amp; PacificAll SectorsMitigationUnknownAll DestinationsPublicMultilateral DFI</v>
      </c>
      <c r="H15263" s="27" t="s">
        <v>291</v>
      </c>
      <c r="I15263" s="27" t="s">
        <v>314</v>
      </c>
      <c r="J15263" s="27" t="s">
        <v>344</v>
      </c>
      <c r="K15263" s="27" t="s">
        <v>303</v>
      </c>
      <c r="L15263" s="27" t="s">
        <v>301</v>
      </c>
      <c r="M15263" s="27" t="s">
        <v>338</v>
      </c>
      <c r="N15263" s="27" t="s">
        <v>309</v>
      </c>
      <c r="O15263" s="27" t="s">
        <v>30</v>
      </c>
      <c r="P15263" s="27">
        <v>214.23876725700001</v>
      </c>
    </row>
    <row r="15264" spans="7:16" x14ac:dyDescent="0.25">
      <c r="G15264" s="27" t="str">
        <f t="shared" si="238"/>
        <v>2021/2022East Asia &amp; PacificAll SectorsMitigationUnknownAll DestinationsUnknownUnknown</v>
      </c>
      <c r="H15264" s="27" t="s">
        <v>291</v>
      </c>
      <c r="I15264" s="27" t="s">
        <v>314</v>
      </c>
      <c r="J15264" s="27" t="s">
        <v>344</v>
      </c>
      <c r="K15264" s="27" t="s">
        <v>303</v>
      </c>
      <c r="L15264" s="27" t="s">
        <v>301</v>
      </c>
      <c r="M15264" s="27" t="s">
        <v>338</v>
      </c>
      <c r="N15264" s="27" t="s">
        <v>301</v>
      </c>
      <c r="O15264" s="27" t="s">
        <v>301</v>
      </c>
      <c r="P15264" s="27">
        <v>148162.027634</v>
      </c>
    </row>
    <row r="15265" spans="7:16" x14ac:dyDescent="0.25">
      <c r="G15265" s="27" t="str">
        <f t="shared" si="238"/>
        <v>2021/2022East Asia &amp; PacificAll SectorsMitigationUnknownDomesticPublicMultilateral DFI</v>
      </c>
      <c r="H15265" s="27" t="s">
        <v>291</v>
      </c>
      <c r="I15265" s="27" t="s">
        <v>314</v>
      </c>
      <c r="J15265" s="27" t="s">
        <v>344</v>
      </c>
      <c r="K15265" s="27" t="s">
        <v>303</v>
      </c>
      <c r="L15265" s="27" t="s">
        <v>301</v>
      </c>
      <c r="M15265" s="27" t="s">
        <v>323</v>
      </c>
      <c r="N15265" s="27" t="s">
        <v>309</v>
      </c>
      <c r="O15265" s="27" t="s">
        <v>30</v>
      </c>
      <c r="P15265" s="27">
        <v>6.1476652569999999</v>
      </c>
    </row>
    <row r="15266" spans="7:16" x14ac:dyDescent="0.25">
      <c r="G15266" s="27" t="str">
        <f t="shared" si="238"/>
        <v>2021/2022East Asia &amp; PacificAll SectorsMitigationUnknownDomesticUnknownUnknown</v>
      </c>
      <c r="H15266" s="27" t="s">
        <v>291</v>
      </c>
      <c r="I15266" s="27" t="s">
        <v>314</v>
      </c>
      <c r="J15266" s="27" t="s">
        <v>344</v>
      </c>
      <c r="K15266" s="27" t="s">
        <v>303</v>
      </c>
      <c r="L15266" s="27" t="s">
        <v>301</v>
      </c>
      <c r="M15266" s="27" t="s">
        <v>323</v>
      </c>
      <c r="N15266" s="27" t="s">
        <v>301</v>
      </c>
      <c r="O15266" s="27" t="s">
        <v>301</v>
      </c>
      <c r="P15266" s="27">
        <v>3666.0965230000002</v>
      </c>
    </row>
    <row r="15267" spans="7:16" x14ac:dyDescent="0.25">
      <c r="G15267" s="27" t="str">
        <f t="shared" si="238"/>
        <v>2021/2022East Asia &amp; PacificAll SectorsMitigationUnknownInternationalPublicMultilateral DFI</v>
      </c>
      <c r="H15267" s="27" t="s">
        <v>291</v>
      </c>
      <c r="I15267" s="27" t="s">
        <v>314</v>
      </c>
      <c r="J15267" s="27" t="s">
        <v>344</v>
      </c>
      <c r="K15267" s="27" t="s">
        <v>303</v>
      </c>
      <c r="L15267" s="27" t="s">
        <v>301</v>
      </c>
      <c r="M15267" s="27" t="s">
        <v>324</v>
      </c>
      <c r="N15267" s="27" t="s">
        <v>309</v>
      </c>
      <c r="O15267" s="27" t="s">
        <v>30</v>
      </c>
      <c r="P15267" s="27">
        <v>208.09110200000001</v>
      </c>
    </row>
    <row r="15268" spans="7:16" x14ac:dyDescent="0.25">
      <c r="G15268" s="27" t="str">
        <f t="shared" si="238"/>
        <v>2021/2022East Asia &amp; PacificAll SectorsMitigationUnknownUnknownUnknownUnknown</v>
      </c>
      <c r="H15268" s="27" t="s">
        <v>291</v>
      </c>
      <c r="I15268" s="27" t="s">
        <v>314</v>
      </c>
      <c r="J15268" s="27" t="s">
        <v>344</v>
      </c>
      <c r="K15268" s="27" t="s">
        <v>303</v>
      </c>
      <c r="L15268" s="27" t="s">
        <v>301</v>
      </c>
      <c r="M15268" s="27" t="s">
        <v>301</v>
      </c>
      <c r="N15268" s="27" t="s">
        <v>301</v>
      </c>
      <c r="O15268" s="27" t="s">
        <v>301</v>
      </c>
      <c r="P15268" s="27">
        <v>144495.93111099998</v>
      </c>
    </row>
    <row r="15269" spans="7:16" x14ac:dyDescent="0.25">
      <c r="G15269" s="27" t="str">
        <f t="shared" si="238"/>
        <v>2021/2022East Asia &amp; PacificAll SectorsMultiple ObjectivesAll InstrumentsAll DestinationsPrivateCommercial FI</v>
      </c>
      <c r="H15269" s="27" t="s">
        <v>291</v>
      </c>
      <c r="I15269" s="27" t="s">
        <v>314</v>
      </c>
      <c r="J15269" s="27" t="s">
        <v>344</v>
      </c>
      <c r="K15269" s="27" t="s">
        <v>304</v>
      </c>
      <c r="L15269" s="27" t="s">
        <v>345</v>
      </c>
      <c r="M15269" s="27" t="s">
        <v>338</v>
      </c>
      <c r="N15269" s="27" t="s">
        <v>306</v>
      </c>
      <c r="O15269" s="27" t="s">
        <v>23</v>
      </c>
      <c r="P15269" s="27">
        <v>0</v>
      </c>
    </row>
    <row r="15270" spans="7:16" x14ac:dyDescent="0.25">
      <c r="G15270" s="27" t="str">
        <f t="shared" si="238"/>
        <v>2021/2022East Asia &amp; PacificAll SectorsMultiple ObjectivesAll InstrumentsAll DestinationsPrivateCorporations</v>
      </c>
      <c r="H15270" s="27" t="s">
        <v>291</v>
      </c>
      <c r="I15270" s="27" t="s">
        <v>314</v>
      </c>
      <c r="J15270" s="27" t="s">
        <v>344</v>
      </c>
      <c r="K15270" s="27" t="s">
        <v>304</v>
      </c>
      <c r="L15270" s="27" t="s">
        <v>345</v>
      </c>
      <c r="M15270" s="27" t="s">
        <v>338</v>
      </c>
      <c r="N15270" s="27" t="s">
        <v>306</v>
      </c>
      <c r="O15270" s="27" t="s">
        <v>307</v>
      </c>
      <c r="P15270" s="27">
        <v>78.06</v>
      </c>
    </row>
    <row r="15271" spans="7:16" x14ac:dyDescent="0.25">
      <c r="G15271" s="27" t="str">
        <f t="shared" si="238"/>
        <v>2021/2022East Asia &amp; PacificAll SectorsMultiple ObjectivesAll InstrumentsAll DestinationsPrivateInstitutional Investors</v>
      </c>
      <c r="H15271" s="27" t="s">
        <v>291</v>
      </c>
      <c r="I15271" s="27" t="s">
        <v>314</v>
      </c>
      <c r="J15271" s="27" t="s">
        <v>344</v>
      </c>
      <c r="K15271" s="27" t="s">
        <v>304</v>
      </c>
      <c r="L15271" s="27" t="s">
        <v>345</v>
      </c>
      <c r="M15271" s="27" t="s">
        <v>338</v>
      </c>
      <c r="N15271" s="27" t="s">
        <v>306</v>
      </c>
      <c r="O15271" s="27" t="s">
        <v>27</v>
      </c>
      <c r="P15271" s="27">
        <v>1.431660623</v>
      </c>
    </row>
    <row r="15272" spans="7:16" x14ac:dyDescent="0.25">
      <c r="G15272" s="27" t="str">
        <f t="shared" si="238"/>
        <v>2021/2022East Asia &amp; PacificAll SectorsMultiple ObjectivesAll InstrumentsAll DestinationsPublicBilateral DFI</v>
      </c>
      <c r="H15272" s="27" t="s">
        <v>291</v>
      </c>
      <c r="I15272" s="27" t="s">
        <v>314</v>
      </c>
      <c r="J15272" s="27" t="s">
        <v>344</v>
      </c>
      <c r="K15272" s="27" t="s">
        <v>304</v>
      </c>
      <c r="L15272" s="27" t="s">
        <v>345</v>
      </c>
      <c r="M15272" s="27" t="s">
        <v>338</v>
      </c>
      <c r="N15272" s="27" t="s">
        <v>309</v>
      </c>
      <c r="O15272" s="27" t="s">
        <v>31</v>
      </c>
      <c r="P15272" s="27">
        <v>112.898840429999</v>
      </c>
    </row>
    <row r="15273" spans="7:16" x14ac:dyDescent="0.25">
      <c r="G15273" s="27" t="str">
        <f t="shared" si="238"/>
        <v>2021/2022East Asia &amp; PacificAll SectorsMultiple ObjectivesAll InstrumentsAll DestinationsPublicExport Credit Agency (ECA)</v>
      </c>
      <c r="H15273" s="27" t="s">
        <v>291</v>
      </c>
      <c r="I15273" s="27" t="s">
        <v>314</v>
      </c>
      <c r="J15273" s="27" t="s">
        <v>344</v>
      </c>
      <c r="K15273" s="27" t="s">
        <v>304</v>
      </c>
      <c r="L15273" s="27" t="s">
        <v>345</v>
      </c>
      <c r="M15273" s="27" t="s">
        <v>338</v>
      </c>
      <c r="N15273" s="27" t="s">
        <v>309</v>
      </c>
      <c r="O15273" s="27" t="s">
        <v>310</v>
      </c>
      <c r="P15273" s="27">
        <v>0</v>
      </c>
    </row>
    <row r="15274" spans="7:16" x14ac:dyDescent="0.25">
      <c r="G15274" s="27" t="str">
        <f t="shared" si="238"/>
        <v>2021/2022East Asia &amp; PacificAll SectorsMultiple ObjectivesAll InstrumentsAll DestinationsPublicGovernment</v>
      </c>
      <c r="H15274" s="27" t="s">
        <v>291</v>
      </c>
      <c r="I15274" s="27" t="s">
        <v>314</v>
      </c>
      <c r="J15274" s="27" t="s">
        <v>344</v>
      </c>
      <c r="K15274" s="27" t="s">
        <v>304</v>
      </c>
      <c r="L15274" s="27" t="s">
        <v>345</v>
      </c>
      <c r="M15274" s="27" t="s">
        <v>338</v>
      </c>
      <c r="N15274" s="27" t="s">
        <v>309</v>
      </c>
      <c r="O15274" s="27" t="s">
        <v>28</v>
      </c>
      <c r="P15274" s="27">
        <v>16.891705681999898</v>
      </c>
    </row>
    <row r="15275" spans="7:16" x14ac:dyDescent="0.25">
      <c r="G15275" s="27" t="str">
        <f t="shared" si="238"/>
        <v>2021/2022East Asia &amp; PacificAll SectorsMultiple ObjectivesAll InstrumentsAll DestinationsPublicMultilateral Climate Funds</v>
      </c>
      <c r="H15275" s="27" t="s">
        <v>291</v>
      </c>
      <c r="I15275" s="27" t="s">
        <v>314</v>
      </c>
      <c r="J15275" s="27" t="s">
        <v>344</v>
      </c>
      <c r="K15275" s="27" t="s">
        <v>304</v>
      </c>
      <c r="L15275" s="27" t="s">
        <v>345</v>
      </c>
      <c r="M15275" s="27" t="s">
        <v>338</v>
      </c>
      <c r="N15275" s="27" t="s">
        <v>309</v>
      </c>
      <c r="O15275" s="27" t="s">
        <v>29</v>
      </c>
      <c r="P15275" s="27">
        <v>89.945000004999997</v>
      </c>
    </row>
    <row r="15276" spans="7:16" x14ac:dyDescent="0.25">
      <c r="G15276" s="27" t="str">
        <f t="shared" si="238"/>
        <v>2021/2022East Asia &amp; PacificAll SectorsMultiple ObjectivesAll InstrumentsAll DestinationsPublicMultilateral DFI</v>
      </c>
      <c r="H15276" s="27" t="s">
        <v>291</v>
      </c>
      <c r="I15276" s="27" t="s">
        <v>314</v>
      </c>
      <c r="J15276" s="27" t="s">
        <v>344</v>
      </c>
      <c r="K15276" s="27" t="s">
        <v>304</v>
      </c>
      <c r="L15276" s="27" t="s">
        <v>345</v>
      </c>
      <c r="M15276" s="27" t="s">
        <v>338</v>
      </c>
      <c r="N15276" s="27" t="s">
        <v>309</v>
      </c>
      <c r="O15276" s="27" t="s">
        <v>30</v>
      </c>
      <c r="P15276" s="27">
        <v>173.52680853899901</v>
      </c>
    </row>
    <row r="15277" spans="7:16" x14ac:dyDescent="0.25">
      <c r="G15277" s="27" t="str">
        <f t="shared" si="238"/>
        <v>2021/2022East Asia &amp; PacificAll SectorsMultiple ObjectivesAll InstrumentsAll DestinationsPublicNational DFI</v>
      </c>
      <c r="H15277" s="27" t="s">
        <v>291</v>
      </c>
      <c r="I15277" s="27" t="s">
        <v>314</v>
      </c>
      <c r="J15277" s="27" t="s">
        <v>344</v>
      </c>
      <c r="K15277" s="27" t="s">
        <v>304</v>
      </c>
      <c r="L15277" s="27" t="s">
        <v>345</v>
      </c>
      <c r="M15277" s="27" t="s">
        <v>338</v>
      </c>
      <c r="N15277" s="27" t="s">
        <v>309</v>
      </c>
      <c r="O15277" s="27" t="s">
        <v>33</v>
      </c>
      <c r="P15277" s="27">
        <v>1.7472571560000001</v>
      </c>
    </row>
    <row r="15278" spans="7:16" x14ac:dyDescent="0.25">
      <c r="G15278" s="27" t="str">
        <f t="shared" si="238"/>
        <v>2021/2022East Asia &amp; PacificAll SectorsMultiple ObjectivesAll InstrumentsAll DestinationsPublicPublic Fund</v>
      </c>
      <c r="H15278" s="27" t="s">
        <v>291</v>
      </c>
      <c r="I15278" s="27" t="s">
        <v>314</v>
      </c>
      <c r="J15278" s="27" t="s">
        <v>344</v>
      </c>
      <c r="K15278" s="27" t="s">
        <v>304</v>
      </c>
      <c r="L15278" s="27" t="s">
        <v>345</v>
      </c>
      <c r="M15278" s="27" t="s">
        <v>338</v>
      </c>
      <c r="N15278" s="27" t="s">
        <v>309</v>
      </c>
      <c r="O15278" s="27" t="s">
        <v>311</v>
      </c>
      <c r="P15278" s="27">
        <v>0.53500000000000003</v>
      </c>
    </row>
    <row r="15279" spans="7:16" x14ac:dyDescent="0.25">
      <c r="G15279" s="27" t="str">
        <f t="shared" si="238"/>
        <v>2021/2022East Asia &amp; PacificAll SectorsMultiple ObjectivesAll InstrumentsAll DestinationsPublicState-owned FI</v>
      </c>
      <c r="H15279" s="27" t="s">
        <v>291</v>
      </c>
      <c r="I15279" s="27" t="s">
        <v>314</v>
      </c>
      <c r="J15279" s="27" t="s">
        <v>344</v>
      </c>
      <c r="K15279" s="27" t="s">
        <v>304</v>
      </c>
      <c r="L15279" s="27" t="s">
        <v>345</v>
      </c>
      <c r="M15279" s="27" t="s">
        <v>338</v>
      </c>
      <c r="N15279" s="27" t="s">
        <v>309</v>
      </c>
      <c r="O15279" s="27" t="s">
        <v>312</v>
      </c>
      <c r="P15279" s="27">
        <v>0</v>
      </c>
    </row>
    <row r="15280" spans="7:16" x14ac:dyDescent="0.25">
      <c r="G15280" s="27" t="str">
        <f t="shared" si="238"/>
        <v>2021/2022East Asia &amp; PacificAll SectorsMultiple ObjectivesAll InstrumentsDomesticPrivateCommercial FI</v>
      </c>
      <c r="H15280" s="27" t="s">
        <v>291</v>
      </c>
      <c r="I15280" s="27" t="s">
        <v>314</v>
      </c>
      <c r="J15280" s="27" t="s">
        <v>344</v>
      </c>
      <c r="K15280" s="27" t="s">
        <v>304</v>
      </c>
      <c r="L15280" s="27" t="s">
        <v>345</v>
      </c>
      <c r="M15280" s="27" t="s">
        <v>323</v>
      </c>
      <c r="N15280" s="27" t="s">
        <v>306</v>
      </c>
      <c r="O15280" s="27" t="s">
        <v>23</v>
      </c>
      <c r="P15280" s="27">
        <v>0</v>
      </c>
    </row>
    <row r="15281" spans="7:16" x14ac:dyDescent="0.25">
      <c r="G15281" s="27" t="str">
        <f t="shared" si="238"/>
        <v>2021/2022East Asia &amp; PacificAll SectorsMultiple ObjectivesAll InstrumentsDomesticPrivateCorporations</v>
      </c>
      <c r="H15281" s="27" t="s">
        <v>291</v>
      </c>
      <c r="I15281" s="27" t="s">
        <v>314</v>
      </c>
      <c r="J15281" s="27" t="s">
        <v>344</v>
      </c>
      <c r="K15281" s="27" t="s">
        <v>304</v>
      </c>
      <c r="L15281" s="27" t="s">
        <v>345</v>
      </c>
      <c r="M15281" s="27" t="s">
        <v>323</v>
      </c>
      <c r="N15281" s="27" t="s">
        <v>306</v>
      </c>
      <c r="O15281" s="27" t="s">
        <v>307</v>
      </c>
      <c r="P15281" s="27">
        <v>78.06</v>
      </c>
    </row>
    <row r="15282" spans="7:16" x14ac:dyDescent="0.25">
      <c r="G15282" s="27" t="str">
        <f t="shared" si="238"/>
        <v>2021/2022East Asia &amp; PacificAll SectorsMultiple ObjectivesAll InstrumentsDomesticPublicMultilateral Climate Funds</v>
      </c>
      <c r="H15282" s="27" t="s">
        <v>291</v>
      </c>
      <c r="I15282" s="27" t="s">
        <v>314</v>
      </c>
      <c r="J15282" s="27" t="s">
        <v>344</v>
      </c>
      <c r="K15282" s="27" t="s">
        <v>304</v>
      </c>
      <c r="L15282" s="27" t="s">
        <v>345</v>
      </c>
      <c r="M15282" s="27" t="s">
        <v>323</v>
      </c>
      <c r="N15282" s="27" t="s">
        <v>309</v>
      </c>
      <c r="O15282" s="27" t="s">
        <v>29</v>
      </c>
      <c r="P15282" s="27">
        <v>1.0528849999999999E-3</v>
      </c>
    </row>
    <row r="15283" spans="7:16" x14ac:dyDescent="0.25">
      <c r="G15283" s="27" t="str">
        <f t="shared" si="238"/>
        <v>2021/2022East Asia &amp; PacificAll SectorsMultiple ObjectivesAll InstrumentsDomesticPublicMultilateral DFI</v>
      </c>
      <c r="H15283" s="27" t="s">
        <v>291</v>
      </c>
      <c r="I15283" s="27" t="s">
        <v>314</v>
      </c>
      <c r="J15283" s="27" t="s">
        <v>344</v>
      </c>
      <c r="K15283" s="27" t="s">
        <v>304</v>
      </c>
      <c r="L15283" s="27" t="s">
        <v>345</v>
      </c>
      <c r="M15283" s="27" t="s">
        <v>323</v>
      </c>
      <c r="N15283" s="27" t="s">
        <v>309</v>
      </c>
      <c r="O15283" s="27" t="s">
        <v>30</v>
      </c>
      <c r="P15283" s="27">
        <v>0.73634003599999898</v>
      </c>
    </row>
    <row r="15284" spans="7:16" x14ac:dyDescent="0.25">
      <c r="G15284" s="27" t="str">
        <f t="shared" si="238"/>
        <v>2021/2022East Asia &amp; PacificAll SectorsMultiple ObjectivesAll InstrumentsDomesticPublicNational DFI</v>
      </c>
      <c r="H15284" s="27" t="s">
        <v>291</v>
      </c>
      <c r="I15284" s="27" t="s">
        <v>314</v>
      </c>
      <c r="J15284" s="27" t="s">
        <v>344</v>
      </c>
      <c r="K15284" s="27" t="s">
        <v>304</v>
      </c>
      <c r="L15284" s="27" t="s">
        <v>345</v>
      </c>
      <c r="M15284" s="27" t="s">
        <v>323</v>
      </c>
      <c r="N15284" s="27" t="s">
        <v>309</v>
      </c>
      <c r="O15284" s="27" t="s">
        <v>33</v>
      </c>
      <c r="P15284" s="27">
        <v>1.7472571560000001</v>
      </c>
    </row>
    <row r="15285" spans="7:16" x14ac:dyDescent="0.25">
      <c r="G15285" s="27" t="str">
        <f t="shared" si="238"/>
        <v>2021/2022East Asia &amp; PacificAll SectorsMultiple ObjectivesAll InstrumentsInternationalPrivateCorporations</v>
      </c>
      <c r="H15285" s="27" t="s">
        <v>291</v>
      </c>
      <c r="I15285" s="27" t="s">
        <v>314</v>
      </c>
      <c r="J15285" s="27" t="s">
        <v>344</v>
      </c>
      <c r="K15285" s="27" t="s">
        <v>304</v>
      </c>
      <c r="L15285" s="27" t="s">
        <v>345</v>
      </c>
      <c r="M15285" s="27" t="s">
        <v>324</v>
      </c>
      <c r="N15285" s="27" t="s">
        <v>306</v>
      </c>
      <c r="O15285" s="27" t="s">
        <v>307</v>
      </c>
      <c r="P15285" s="27">
        <v>0</v>
      </c>
    </row>
    <row r="15286" spans="7:16" x14ac:dyDescent="0.25">
      <c r="G15286" s="27" t="str">
        <f t="shared" si="238"/>
        <v>2021/2022East Asia &amp; PacificAll SectorsMultiple ObjectivesAll InstrumentsInternationalPrivateInstitutional Investors</v>
      </c>
      <c r="H15286" s="27" t="s">
        <v>291</v>
      </c>
      <c r="I15286" s="27" t="s">
        <v>314</v>
      </c>
      <c r="J15286" s="27" t="s">
        <v>344</v>
      </c>
      <c r="K15286" s="27" t="s">
        <v>304</v>
      </c>
      <c r="L15286" s="27" t="s">
        <v>345</v>
      </c>
      <c r="M15286" s="27" t="s">
        <v>324</v>
      </c>
      <c r="N15286" s="27" t="s">
        <v>306</v>
      </c>
      <c r="O15286" s="27" t="s">
        <v>27</v>
      </c>
      <c r="P15286" s="27">
        <v>1.431660623</v>
      </c>
    </row>
    <row r="15287" spans="7:16" x14ac:dyDescent="0.25">
      <c r="G15287" s="27" t="str">
        <f t="shared" si="238"/>
        <v>2021/2022East Asia &amp; PacificAll SectorsMultiple ObjectivesAll InstrumentsInternationalPublicBilateral DFI</v>
      </c>
      <c r="H15287" s="27" t="s">
        <v>291</v>
      </c>
      <c r="I15287" s="27" t="s">
        <v>314</v>
      </c>
      <c r="J15287" s="27" t="s">
        <v>344</v>
      </c>
      <c r="K15287" s="27" t="s">
        <v>304</v>
      </c>
      <c r="L15287" s="27" t="s">
        <v>345</v>
      </c>
      <c r="M15287" s="27" t="s">
        <v>324</v>
      </c>
      <c r="N15287" s="27" t="s">
        <v>309</v>
      </c>
      <c r="O15287" s="27" t="s">
        <v>31</v>
      </c>
      <c r="P15287" s="27">
        <v>112.898840429999</v>
      </c>
    </row>
    <row r="15288" spans="7:16" x14ac:dyDescent="0.25">
      <c r="G15288" s="27" t="str">
        <f t="shared" si="238"/>
        <v>2021/2022East Asia &amp; PacificAll SectorsMultiple ObjectivesAll InstrumentsInternationalPublicExport Credit Agency (ECA)</v>
      </c>
      <c r="H15288" s="27" t="s">
        <v>291</v>
      </c>
      <c r="I15288" s="27" t="s">
        <v>314</v>
      </c>
      <c r="J15288" s="27" t="s">
        <v>344</v>
      </c>
      <c r="K15288" s="27" t="s">
        <v>304</v>
      </c>
      <c r="L15288" s="27" t="s">
        <v>345</v>
      </c>
      <c r="M15288" s="27" t="s">
        <v>324</v>
      </c>
      <c r="N15288" s="27" t="s">
        <v>309</v>
      </c>
      <c r="O15288" s="27" t="s">
        <v>310</v>
      </c>
      <c r="P15288" s="27">
        <v>0</v>
      </c>
    </row>
    <row r="15289" spans="7:16" x14ac:dyDescent="0.25">
      <c r="G15289" s="27" t="str">
        <f t="shared" si="238"/>
        <v>2021/2022East Asia &amp; PacificAll SectorsMultiple ObjectivesAll InstrumentsInternationalPublicGovernment</v>
      </c>
      <c r="H15289" s="27" t="s">
        <v>291</v>
      </c>
      <c r="I15289" s="27" t="s">
        <v>314</v>
      </c>
      <c r="J15289" s="27" t="s">
        <v>344</v>
      </c>
      <c r="K15289" s="27" t="s">
        <v>304</v>
      </c>
      <c r="L15289" s="27" t="s">
        <v>345</v>
      </c>
      <c r="M15289" s="27" t="s">
        <v>324</v>
      </c>
      <c r="N15289" s="27" t="s">
        <v>309</v>
      </c>
      <c r="O15289" s="27" t="s">
        <v>28</v>
      </c>
      <c r="P15289" s="27">
        <v>16.891705681999898</v>
      </c>
    </row>
    <row r="15290" spans="7:16" x14ac:dyDescent="0.25">
      <c r="G15290" s="27" t="str">
        <f t="shared" si="238"/>
        <v>2021/2022East Asia &amp; PacificAll SectorsMultiple ObjectivesAll InstrumentsInternationalPublicMultilateral Climate Funds</v>
      </c>
      <c r="H15290" s="27" t="s">
        <v>291</v>
      </c>
      <c r="I15290" s="27" t="s">
        <v>314</v>
      </c>
      <c r="J15290" s="27" t="s">
        <v>344</v>
      </c>
      <c r="K15290" s="27" t="s">
        <v>304</v>
      </c>
      <c r="L15290" s="27" t="s">
        <v>345</v>
      </c>
      <c r="M15290" s="27" t="s">
        <v>324</v>
      </c>
      <c r="N15290" s="27" t="s">
        <v>309</v>
      </c>
      <c r="O15290" s="27" t="s">
        <v>29</v>
      </c>
      <c r="P15290" s="27">
        <v>89.943947120000004</v>
      </c>
    </row>
    <row r="15291" spans="7:16" x14ac:dyDescent="0.25">
      <c r="G15291" s="27" t="str">
        <f t="shared" si="238"/>
        <v>2021/2022East Asia &amp; PacificAll SectorsMultiple ObjectivesAll InstrumentsInternationalPublicMultilateral DFI</v>
      </c>
      <c r="H15291" s="27" t="s">
        <v>291</v>
      </c>
      <c r="I15291" s="27" t="s">
        <v>314</v>
      </c>
      <c r="J15291" s="27" t="s">
        <v>344</v>
      </c>
      <c r="K15291" s="27" t="s">
        <v>304</v>
      </c>
      <c r="L15291" s="27" t="s">
        <v>345</v>
      </c>
      <c r="M15291" s="27" t="s">
        <v>324</v>
      </c>
      <c r="N15291" s="27" t="s">
        <v>309</v>
      </c>
      <c r="O15291" s="27" t="s">
        <v>30</v>
      </c>
      <c r="P15291" s="27">
        <v>172.790468503</v>
      </c>
    </row>
    <row r="15292" spans="7:16" x14ac:dyDescent="0.25">
      <c r="G15292" s="27" t="str">
        <f t="shared" si="238"/>
        <v>2021/2022East Asia &amp; PacificAll SectorsMultiple ObjectivesAll InstrumentsInternationalPublicNational DFI</v>
      </c>
      <c r="H15292" s="27" t="s">
        <v>291</v>
      </c>
      <c r="I15292" s="27" t="s">
        <v>314</v>
      </c>
      <c r="J15292" s="27" t="s">
        <v>344</v>
      </c>
      <c r="K15292" s="27" t="s">
        <v>304</v>
      </c>
      <c r="L15292" s="27" t="s">
        <v>345</v>
      </c>
      <c r="M15292" s="27" t="s">
        <v>324</v>
      </c>
      <c r="N15292" s="27" t="s">
        <v>309</v>
      </c>
      <c r="O15292" s="27" t="s">
        <v>33</v>
      </c>
      <c r="P15292" s="27">
        <v>0</v>
      </c>
    </row>
    <row r="15293" spans="7:16" x14ac:dyDescent="0.25">
      <c r="G15293" s="27" t="str">
        <f t="shared" si="238"/>
        <v>2021/2022East Asia &amp; PacificAll SectorsMultiple ObjectivesAll InstrumentsInternationalPublicPublic Fund</v>
      </c>
      <c r="H15293" s="27" t="s">
        <v>291</v>
      </c>
      <c r="I15293" s="27" t="s">
        <v>314</v>
      </c>
      <c r="J15293" s="27" t="s">
        <v>344</v>
      </c>
      <c r="K15293" s="27" t="s">
        <v>304</v>
      </c>
      <c r="L15293" s="27" t="s">
        <v>345</v>
      </c>
      <c r="M15293" s="27" t="s">
        <v>324</v>
      </c>
      <c r="N15293" s="27" t="s">
        <v>309</v>
      </c>
      <c r="O15293" s="27" t="s">
        <v>311</v>
      </c>
      <c r="P15293" s="27">
        <v>0.53500000000000003</v>
      </c>
    </row>
    <row r="15294" spans="7:16" x14ac:dyDescent="0.25">
      <c r="G15294" s="27" t="str">
        <f t="shared" si="238"/>
        <v>2021/2022East Asia &amp; PacificAll SectorsMultiple ObjectivesAll InstrumentsInternationalPublicState-owned FI</v>
      </c>
      <c r="H15294" s="27" t="s">
        <v>291</v>
      </c>
      <c r="I15294" s="27" t="s">
        <v>314</v>
      </c>
      <c r="J15294" s="27" t="s">
        <v>344</v>
      </c>
      <c r="K15294" s="27" t="s">
        <v>304</v>
      </c>
      <c r="L15294" s="27" t="s">
        <v>345</v>
      </c>
      <c r="M15294" s="27" t="s">
        <v>324</v>
      </c>
      <c r="N15294" s="27" t="s">
        <v>309</v>
      </c>
      <c r="O15294" s="27" t="s">
        <v>312</v>
      </c>
      <c r="P15294" s="27">
        <v>0</v>
      </c>
    </row>
    <row r="15295" spans="7:16" x14ac:dyDescent="0.25">
      <c r="G15295" s="27" t="str">
        <f t="shared" si="238"/>
        <v>2021/2022East Asia &amp; PacificAll SectorsMultiple ObjectivesGrantAll DestinationsPrivateInstitutional Investors</v>
      </c>
      <c r="H15295" s="27" t="s">
        <v>291</v>
      </c>
      <c r="I15295" s="27" t="s">
        <v>314</v>
      </c>
      <c r="J15295" s="27" t="s">
        <v>344</v>
      </c>
      <c r="K15295" s="27" t="s">
        <v>304</v>
      </c>
      <c r="L15295" s="27" t="s">
        <v>332</v>
      </c>
      <c r="M15295" s="27" t="s">
        <v>338</v>
      </c>
      <c r="N15295" s="27" t="s">
        <v>306</v>
      </c>
      <c r="O15295" s="27" t="s">
        <v>27</v>
      </c>
      <c r="P15295" s="27">
        <v>1.431660623</v>
      </c>
    </row>
    <row r="15296" spans="7:16" x14ac:dyDescent="0.25">
      <c r="G15296" s="27" t="str">
        <f t="shared" si="238"/>
        <v>2021/2022East Asia &amp; PacificAll SectorsMultiple ObjectivesGrantAll DestinationsPublicGovernment</v>
      </c>
      <c r="H15296" s="27" t="s">
        <v>291</v>
      </c>
      <c r="I15296" s="27" t="s">
        <v>314</v>
      </c>
      <c r="J15296" s="27" t="s">
        <v>344</v>
      </c>
      <c r="K15296" s="27" t="s">
        <v>304</v>
      </c>
      <c r="L15296" s="27" t="s">
        <v>332</v>
      </c>
      <c r="M15296" s="27" t="s">
        <v>338</v>
      </c>
      <c r="N15296" s="27" t="s">
        <v>309</v>
      </c>
      <c r="O15296" s="27" t="s">
        <v>28</v>
      </c>
      <c r="P15296" s="27">
        <v>16.891705681999898</v>
      </c>
    </row>
    <row r="15297" spans="7:16" x14ac:dyDescent="0.25">
      <c r="G15297" s="27" t="str">
        <f t="shared" si="238"/>
        <v>2021/2022East Asia &amp; PacificAll SectorsMultiple ObjectivesGrantAll DestinationsPublicMultilateral Climate Funds</v>
      </c>
      <c r="H15297" s="27" t="s">
        <v>291</v>
      </c>
      <c r="I15297" s="27" t="s">
        <v>314</v>
      </c>
      <c r="J15297" s="27" t="s">
        <v>344</v>
      </c>
      <c r="K15297" s="27" t="s">
        <v>304</v>
      </c>
      <c r="L15297" s="27" t="s">
        <v>332</v>
      </c>
      <c r="M15297" s="27" t="s">
        <v>338</v>
      </c>
      <c r="N15297" s="27" t="s">
        <v>309</v>
      </c>
      <c r="O15297" s="27" t="s">
        <v>29</v>
      </c>
      <c r="P15297" s="27">
        <v>24.945000002</v>
      </c>
    </row>
    <row r="15298" spans="7:16" x14ac:dyDescent="0.25">
      <c r="G15298" s="27" t="str">
        <f t="shared" si="238"/>
        <v>2021/2022East Asia &amp; PacificAll SectorsMultiple ObjectivesGrantAll DestinationsPublicMultilateral DFI</v>
      </c>
      <c r="H15298" s="27" t="s">
        <v>291</v>
      </c>
      <c r="I15298" s="27" t="s">
        <v>314</v>
      </c>
      <c r="J15298" s="27" t="s">
        <v>344</v>
      </c>
      <c r="K15298" s="27" t="s">
        <v>304</v>
      </c>
      <c r="L15298" s="27" t="s">
        <v>332</v>
      </c>
      <c r="M15298" s="27" t="s">
        <v>338</v>
      </c>
      <c r="N15298" s="27" t="s">
        <v>309</v>
      </c>
      <c r="O15298" s="27" t="s">
        <v>30</v>
      </c>
      <c r="P15298" s="27">
        <v>0</v>
      </c>
    </row>
    <row r="15299" spans="7:16" x14ac:dyDescent="0.25">
      <c r="G15299" s="27" t="str">
        <f t="shared" ref="G15299:G15362" si="239">+_xlfn.CONCAT(H15299:O15299)</f>
        <v>2021/2022East Asia &amp; PacificAll SectorsMultiple ObjectivesGrantAll DestinationsPublicPublic Fund</v>
      </c>
      <c r="H15299" s="27" t="s">
        <v>291</v>
      </c>
      <c r="I15299" s="27" t="s">
        <v>314</v>
      </c>
      <c r="J15299" s="27" t="s">
        <v>344</v>
      </c>
      <c r="K15299" s="27" t="s">
        <v>304</v>
      </c>
      <c r="L15299" s="27" t="s">
        <v>332</v>
      </c>
      <c r="M15299" s="27" t="s">
        <v>338</v>
      </c>
      <c r="N15299" s="27" t="s">
        <v>309</v>
      </c>
      <c r="O15299" s="27" t="s">
        <v>311</v>
      </c>
      <c r="P15299" s="27">
        <v>0.53500000000000003</v>
      </c>
    </row>
    <row r="15300" spans="7:16" x14ac:dyDescent="0.25">
      <c r="G15300" s="27" t="str">
        <f t="shared" si="239"/>
        <v>2021/2022East Asia &amp; PacificAll SectorsMultiple ObjectivesGrantAll DestinationsPublicState-owned FI</v>
      </c>
      <c r="H15300" s="27" t="s">
        <v>291</v>
      </c>
      <c r="I15300" s="27" t="s">
        <v>314</v>
      </c>
      <c r="J15300" s="27" t="s">
        <v>344</v>
      </c>
      <c r="K15300" s="27" t="s">
        <v>304</v>
      </c>
      <c r="L15300" s="27" t="s">
        <v>332</v>
      </c>
      <c r="M15300" s="27" t="s">
        <v>338</v>
      </c>
      <c r="N15300" s="27" t="s">
        <v>309</v>
      </c>
      <c r="O15300" s="27" t="s">
        <v>312</v>
      </c>
      <c r="P15300" s="27">
        <v>0</v>
      </c>
    </row>
    <row r="15301" spans="7:16" x14ac:dyDescent="0.25">
      <c r="G15301" s="27" t="str">
        <f t="shared" si="239"/>
        <v>2021/2022East Asia &amp; PacificAll SectorsMultiple ObjectivesGrantDomesticPublicMultilateral Climate Funds</v>
      </c>
      <c r="H15301" s="27" t="s">
        <v>291</v>
      </c>
      <c r="I15301" s="27" t="s">
        <v>314</v>
      </c>
      <c r="J15301" s="27" t="s">
        <v>344</v>
      </c>
      <c r="K15301" s="27" t="s">
        <v>304</v>
      </c>
      <c r="L15301" s="27" t="s">
        <v>332</v>
      </c>
      <c r="M15301" s="27" t="s">
        <v>323</v>
      </c>
      <c r="N15301" s="27" t="s">
        <v>309</v>
      </c>
      <c r="O15301" s="27" t="s">
        <v>29</v>
      </c>
      <c r="P15301" s="27">
        <v>2.7074199999999998E-4</v>
      </c>
    </row>
    <row r="15302" spans="7:16" x14ac:dyDescent="0.25">
      <c r="G15302" s="27" t="str">
        <f t="shared" si="239"/>
        <v>2021/2022East Asia &amp; PacificAll SectorsMultiple ObjectivesGrantDomesticPublicMultilateral DFI</v>
      </c>
      <c r="H15302" s="27" t="s">
        <v>291</v>
      </c>
      <c r="I15302" s="27" t="s">
        <v>314</v>
      </c>
      <c r="J15302" s="27" t="s">
        <v>344</v>
      </c>
      <c r="K15302" s="27" t="s">
        <v>304</v>
      </c>
      <c r="L15302" s="27" t="s">
        <v>332</v>
      </c>
      <c r="M15302" s="27" t="s">
        <v>323</v>
      </c>
      <c r="N15302" s="27" t="s">
        <v>309</v>
      </c>
      <c r="O15302" s="27" t="s">
        <v>30</v>
      </c>
      <c r="P15302" s="27">
        <v>0</v>
      </c>
    </row>
    <row r="15303" spans="7:16" x14ac:dyDescent="0.25">
      <c r="G15303" s="27" t="str">
        <f t="shared" si="239"/>
        <v>2021/2022East Asia &amp; PacificAll SectorsMultiple ObjectivesGrantInternationalPrivateInstitutional Investors</v>
      </c>
      <c r="H15303" s="27" t="s">
        <v>291</v>
      </c>
      <c r="I15303" s="27" t="s">
        <v>314</v>
      </c>
      <c r="J15303" s="27" t="s">
        <v>344</v>
      </c>
      <c r="K15303" s="27" t="s">
        <v>304</v>
      </c>
      <c r="L15303" s="27" t="s">
        <v>332</v>
      </c>
      <c r="M15303" s="27" t="s">
        <v>324</v>
      </c>
      <c r="N15303" s="27" t="s">
        <v>306</v>
      </c>
      <c r="O15303" s="27" t="s">
        <v>27</v>
      </c>
      <c r="P15303" s="27">
        <v>1.431660623</v>
      </c>
    </row>
    <row r="15304" spans="7:16" x14ac:dyDescent="0.25">
      <c r="G15304" s="27" t="str">
        <f t="shared" si="239"/>
        <v>2021/2022East Asia &amp; PacificAll SectorsMultiple ObjectivesGrantInternationalPublicGovernment</v>
      </c>
      <c r="H15304" s="27" t="s">
        <v>291</v>
      </c>
      <c r="I15304" s="27" t="s">
        <v>314</v>
      </c>
      <c r="J15304" s="27" t="s">
        <v>344</v>
      </c>
      <c r="K15304" s="27" t="s">
        <v>304</v>
      </c>
      <c r="L15304" s="27" t="s">
        <v>332</v>
      </c>
      <c r="M15304" s="27" t="s">
        <v>324</v>
      </c>
      <c r="N15304" s="27" t="s">
        <v>309</v>
      </c>
      <c r="O15304" s="27" t="s">
        <v>28</v>
      </c>
      <c r="P15304" s="27">
        <v>16.891705681999898</v>
      </c>
    </row>
    <row r="15305" spans="7:16" x14ac:dyDescent="0.25">
      <c r="G15305" s="27" t="str">
        <f t="shared" si="239"/>
        <v>2021/2022East Asia &amp; PacificAll SectorsMultiple ObjectivesGrantInternationalPublicMultilateral Climate Funds</v>
      </c>
      <c r="H15305" s="27" t="s">
        <v>291</v>
      </c>
      <c r="I15305" s="27" t="s">
        <v>314</v>
      </c>
      <c r="J15305" s="27" t="s">
        <v>344</v>
      </c>
      <c r="K15305" s="27" t="s">
        <v>304</v>
      </c>
      <c r="L15305" s="27" t="s">
        <v>332</v>
      </c>
      <c r="M15305" s="27" t="s">
        <v>324</v>
      </c>
      <c r="N15305" s="27" t="s">
        <v>309</v>
      </c>
      <c r="O15305" s="27" t="s">
        <v>29</v>
      </c>
      <c r="P15305" s="27">
        <v>24.944729259999999</v>
      </c>
    </row>
    <row r="15306" spans="7:16" x14ac:dyDescent="0.25">
      <c r="G15306" s="27" t="str">
        <f t="shared" si="239"/>
        <v>2021/2022East Asia &amp; PacificAll SectorsMultiple ObjectivesGrantInternationalPublicMultilateral DFI</v>
      </c>
      <c r="H15306" s="27" t="s">
        <v>291</v>
      </c>
      <c r="I15306" s="27" t="s">
        <v>314</v>
      </c>
      <c r="J15306" s="27" t="s">
        <v>344</v>
      </c>
      <c r="K15306" s="27" t="s">
        <v>304</v>
      </c>
      <c r="L15306" s="27" t="s">
        <v>332</v>
      </c>
      <c r="M15306" s="27" t="s">
        <v>324</v>
      </c>
      <c r="N15306" s="27" t="s">
        <v>309</v>
      </c>
      <c r="O15306" s="27" t="s">
        <v>30</v>
      </c>
      <c r="P15306" s="27">
        <v>0</v>
      </c>
    </row>
    <row r="15307" spans="7:16" x14ac:dyDescent="0.25">
      <c r="G15307" s="27" t="str">
        <f t="shared" si="239"/>
        <v>2021/2022East Asia &amp; PacificAll SectorsMultiple ObjectivesGrantInternationalPublicPublic Fund</v>
      </c>
      <c r="H15307" s="27" t="s">
        <v>291</v>
      </c>
      <c r="I15307" s="27" t="s">
        <v>314</v>
      </c>
      <c r="J15307" s="27" t="s">
        <v>344</v>
      </c>
      <c r="K15307" s="27" t="s">
        <v>304</v>
      </c>
      <c r="L15307" s="27" t="s">
        <v>332</v>
      </c>
      <c r="M15307" s="27" t="s">
        <v>324</v>
      </c>
      <c r="N15307" s="27" t="s">
        <v>309</v>
      </c>
      <c r="O15307" s="27" t="s">
        <v>311</v>
      </c>
      <c r="P15307" s="27">
        <v>0.53500000000000003</v>
      </c>
    </row>
    <row r="15308" spans="7:16" x14ac:dyDescent="0.25">
      <c r="G15308" s="27" t="str">
        <f t="shared" si="239"/>
        <v>2021/2022East Asia &amp; PacificAll SectorsMultiple ObjectivesGrantInternationalPublicState-owned FI</v>
      </c>
      <c r="H15308" s="27" t="s">
        <v>291</v>
      </c>
      <c r="I15308" s="27" t="s">
        <v>314</v>
      </c>
      <c r="J15308" s="27" t="s">
        <v>344</v>
      </c>
      <c r="K15308" s="27" t="s">
        <v>304</v>
      </c>
      <c r="L15308" s="27" t="s">
        <v>332</v>
      </c>
      <c r="M15308" s="27" t="s">
        <v>324</v>
      </c>
      <c r="N15308" s="27" t="s">
        <v>309</v>
      </c>
      <c r="O15308" s="27" t="s">
        <v>312</v>
      </c>
      <c r="P15308" s="27">
        <v>0</v>
      </c>
    </row>
    <row r="15309" spans="7:16" x14ac:dyDescent="0.25">
      <c r="G15309" s="27" t="str">
        <f t="shared" si="239"/>
        <v>2021/2022East Asia &amp; PacificAll SectorsMultiple ObjectivesLow-cost project debtAll DestinationsPublicBilateral DFI</v>
      </c>
      <c r="H15309" s="27" t="s">
        <v>291</v>
      </c>
      <c r="I15309" s="27" t="s">
        <v>314</v>
      </c>
      <c r="J15309" s="27" t="s">
        <v>344</v>
      </c>
      <c r="K15309" s="27" t="s">
        <v>304</v>
      </c>
      <c r="L15309" s="27" t="s">
        <v>336</v>
      </c>
      <c r="M15309" s="27" t="s">
        <v>338</v>
      </c>
      <c r="N15309" s="27" t="s">
        <v>309</v>
      </c>
      <c r="O15309" s="27" t="s">
        <v>31</v>
      </c>
      <c r="P15309" s="27">
        <v>35.477767270000001</v>
      </c>
    </row>
    <row r="15310" spans="7:16" x14ac:dyDescent="0.25">
      <c r="G15310" s="27" t="str">
        <f t="shared" si="239"/>
        <v>2021/2022East Asia &amp; PacificAll SectorsMultiple ObjectivesLow-cost project debtAll DestinationsPublicMultilateral Climate Funds</v>
      </c>
      <c r="H15310" s="27" t="s">
        <v>291</v>
      </c>
      <c r="I15310" s="27" t="s">
        <v>314</v>
      </c>
      <c r="J15310" s="27" t="s">
        <v>344</v>
      </c>
      <c r="K15310" s="27" t="s">
        <v>304</v>
      </c>
      <c r="L15310" s="27" t="s">
        <v>336</v>
      </c>
      <c r="M15310" s="27" t="s">
        <v>338</v>
      </c>
      <c r="N15310" s="27" t="s">
        <v>309</v>
      </c>
      <c r="O15310" s="27" t="s">
        <v>29</v>
      </c>
      <c r="P15310" s="27">
        <v>65.000000002999997</v>
      </c>
    </row>
    <row r="15311" spans="7:16" x14ac:dyDescent="0.25">
      <c r="G15311" s="27" t="str">
        <f t="shared" si="239"/>
        <v>2021/2022East Asia &amp; PacificAll SectorsMultiple ObjectivesLow-cost project debtAll DestinationsPublicNational DFI</v>
      </c>
      <c r="H15311" s="27" t="s">
        <v>291</v>
      </c>
      <c r="I15311" s="27" t="s">
        <v>314</v>
      </c>
      <c r="J15311" s="27" t="s">
        <v>344</v>
      </c>
      <c r="K15311" s="27" t="s">
        <v>304</v>
      </c>
      <c r="L15311" s="27" t="s">
        <v>336</v>
      </c>
      <c r="M15311" s="27" t="s">
        <v>338</v>
      </c>
      <c r="N15311" s="27" t="s">
        <v>309</v>
      </c>
      <c r="O15311" s="27" t="s">
        <v>33</v>
      </c>
      <c r="P15311" s="27">
        <v>0</v>
      </c>
    </row>
    <row r="15312" spans="7:16" x14ac:dyDescent="0.25">
      <c r="G15312" s="27" t="str">
        <f t="shared" si="239"/>
        <v>2021/2022East Asia &amp; PacificAll SectorsMultiple ObjectivesLow-cost project debtDomesticPublicMultilateral Climate Funds</v>
      </c>
      <c r="H15312" s="27" t="s">
        <v>291</v>
      </c>
      <c r="I15312" s="27" t="s">
        <v>314</v>
      </c>
      <c r="J15312" s="27" t="s">
        <v>344</v>
      </c>
      <c r="K15312" s="27" t="s">
        <v>304</v>
      </c>
      <c r="L15312" s="27" t="s">
        <v>336</v>
      </c>
      <c r="M15312" s="27" t="s">
        <v>323</v>
      </c>
      <c r="N15312" s="27" t="s">
        <v>309</v>
      </c>
      <c r="O15312" s="27" t="s">
        <v>29</v>
      </c>
      <c r="P15312" s="27">
        <v>7.8214300000000001E-4</v>
      </c>
    </row>
    <row r="15313" spans="7:16" x14ac:dyDescent="0.25">
      <c r="G15313" s="27" t="str">
        <f t="shared" si="239"/>
        <v>2021/2022East Asia &amp; PacificAll SectorsMultiple ObjectivesLow-cost project debtInternationalPublicBilateral DFI</v>
      </c>
      <c r="H15313" s="27" t="s">
        <v>291</v>
      </c>
      <c r="I15313" s="27" t="s">
        <v>314</v>
      </c>
      <c r="J15313" s="27" t="s">
        <v>344</v>
      </c>
      <c r="K15313" s="27" t="s">
        <v>304</v>
      </c>
      <c r="L15313" s="27" t="s">
        <v>336</v>
      </c>
      <c r="M15313" s="27" t="s">
        <v>324</v>
      </c>
      <c r="N15313" s="27" t="s">
        <v>309</v>
      </c>
      <c r="O15313" s="27" t="s">
        <v>31</v>
      </c>
      <c r="P15313" s="27">
        <v>35.477767270000001</v>
      </c>
    </row>
    <row r="15314" spans="7:16" x14ac:dyDescent="0.25">
      <c r="G15314" s="27" t="str">
        <f t="shared" si="239"/>
        <v>2021/2022East Asia &amp; PacificAll SectorsMultiple ObjectivesLow-cost project debtInternationalPublicMultilateral Climate Funds</v>
      </c>
      <c r="H15314" s="27" t="s">
        <v>291</v>
      </c>
      <c r="I15314" s="27" t="s">
        <v>314</v>
      </c>
      <c r="J15314" s="27" t="s">
        <v>344</v>
      </c>
      <c r="K15314" s="27" t="s">
        <v>304</v>
      </c>
      <c r="L15314" s="27" t="s">
        <v>336</v>
      </c>
      <c r="M15314" s="27" t="s">
        <v>324</v>
      </c>
      <c r="N15314" s="27" t="s">
        <v>309</v>
      </c>
      <c r="O15314" s="27" t="s">
        <v>29</v>
      </c>
      <c r="P15314" s="27">
        <v>64.999217860000002</v>
      </c>
    </row>
    <row r="15315" spans="7:16" x14ac:dyDescent="0.25">
      <c r="G15315" s="27" t="str">
        <f t="shared" si="239"/>
        <v>2021/2022East Asia &amp; PacificAll SectorsMultiple ObjectivesLow-cost project debtInternationalPublicNational DFI</v>
      </c>
      <c r="H15315" s="27" t="s">
        <v>291</v>
      </c>
      <c r="I15315" s="27" t="s">
        <v>314</v>
      </c>
      <c r="J15315" s="27" t="s">
        <v>344</v>
      </c>
      <c r="K15315" s="27" t="s">
        <v>304</v>
      </c>
      <c r="L15315" s="27" t="s">
        <v>336</v>
      </c>
      <c r="M15315" s="27" t="s">
        <v>324</v>
      </c>
      <c r="N15315" s="27" t="s">
        <v>309</v>
      </c>
      <c r="O15315" s="27" t="s">
        <v>33</v>
      </c>
      <c r="P15315" s="27">
        <v>0</v>
      </c>
    </row>
    <row r="15316" spans="7:16" x14ac:dyDescent="0.25">
      <c r="G15316" s="27" t="str">
        <f t="shared" si="239"/>
        <v>2021/2022East Asia &amp; PacificAll SectorsMultiple ObjectivesProject-level equityAll DestinationsPrivateCorporations</v>
      </c>
      <c r="H15316" s="27" t="s">
        <v>291</v>
      </c>
      <c r="I15316" s="27" t="s">
        <v>314</v>
      </c>
      <c r="J15316" s="27" t="s">
        <v>344</v>
      </c>
      <c r="K15316" s="27" t="s">
        <v>304</v>
      </c>
      <c r="L15316" s="27" t="s">
        <v>337</v>
      </c>
      <c r="M15316" s="27" t="s">
        <v>338</v>
      </c>
      <c r="N15316" s="27" t="s">
        <v>306</v>
      </c>
      <c r="O15316" s="27" t="s">
        <v>307</v>
      </c>
      <c r="P15316" s="27">
        <v>78.06</v>
      </c>
    </row>
    <row r="15317" spans="7:16" x14ac:dyDescent="0.25">
      <c r="G15317" s="27" t="str">
        <f t="shared" si="239"/>
        <v>2021/2022East Asia &amp; PacificAll SectorsMultiple ObjectivesProject-level equityAll DestinationsPublicMultilateral DFI</v>
      </c>
      <c r="H15317" s="27" t="s">
        <v>291</v>
      </c>
      <c r="I15317" s="27" t="s">
        <v>314</v>
      </c>
      <c r="J15317" s="27" t="s">
        <v>344</v>
      </c>
      <c r="K15317" s="27" t="s">
        <v>304</v>
      </c>
      <c r="L15317" s="27" t="s">
        <v>337</v>
      </c>
      <c r="M15317" s="27" t="s">
        <v>338</v>
      </c>
      <c r="N15317" s="27" t="s">
        <v>309</v>
      </c>
      <c r="O15317" s="27" t="s">
        <v>30</v>
      </c>
      <c r="P15317" s="27">
        <v>0</v>
      </c>
    </row>
    <row r="15318" spans="7:16" x14ac:dyDescent="0.25">
      <c r="G15318" s="27" t="str">
        <f t="shared" si="239"/>
        <v>2021/2022East Asia &amp; PacificAll SectorsMultiple ObjectivesProject-level equityDomesticPrivateCorporations</v>
      </c>
      <c r="H15318" s="27" t="s">
        <v>291</v>
      </c>
      <c r="I15318" s="27" t="s">
        <v>314</v>
      </c>
      <c r="J15318" s="27" t="s">
        <v>344</v>
      </c>
      <c r="K15318" s="27" t="s">
        <v>304</v>
      </c>
      <c r="L15318" s="27" t="s">
        <v>337</v>
      </c>
      <c r="M15318" s="27" t="s">
        <v>323</v>
      </c>
      <c r="N15318" s="27" t="s">
        <v>306</v>
      </c>
      <c r="O15318" s="27" t="s">
        <v>307</v>
      </c>
      <c r="P15318" s="27">
        <v>78.06</v>
      </c>
    </row>
    <row r="15319" spans="7:16" x14ac:dyDescent="0.25">
      <c r="G15319" s="27" t="str">
        <f t="shared" si="239"/>
        <v>2021/2022East Asia &amp; PacificAll SectorsMultiple ObjectivesProject-level equityInternationalPrivateCorporations</v>
      </c>
      <c r="H15319" s="27" t="s">
        <v>291</v>
      </c>
      <c r="I15319" s="27" t="s">
        <v>314</v>
      </c>
      <c r="J15319" s="27" t="s">
        <v>344</v>
      </c>
      <c r="K15319" s="27" t="s">
        <v>304</v>
      </c>
      <c r="L15319" s="27" t="s">
        <v>337</v>
      </c>
      <c r="M15319" s="27" t="s">
        <v>324</v>
      </c>
      <c r="N15319" s="27" t="s">
        <v>306</v>
      </c>
      <c r="O15319" s="27" t="s">
        <v>307</v>
      </c>
      <c r="P15319" s="27">
        <v>0</v>
      </c>
    </row>
    <row r="15320" spans="7:16" x14ac:dyDescent="0.25">
      <c r="G15320" s="27" t="str">
        <f t="shared" si="239"/>
        <v>2021/2022East Asia &amp; PacificAll SectorsMultiple ObjectivesProject-level equityInternationalPublicMultilateral DFI</v>
      </c>
      <c r="H15320" s="27" t="s">
        <v>291</v>
      </c>
      <c r="I15320" s="27" t="s">
        <v>314</v>
      </c>
      <c r="J15320" s="27" t="s">
        <v>344</v>
      </c>
      <c r="K15320" s="27" t="s">
        <v>304</v>
      </c>
      <c r="L15320" s="27" t="s">
        <v>337</v>
      </c>
      <c r="M15320" s="27" t="s">
        <v>324</v>
      </c>
      <c r="N15320" s="27" t="s">
        <v>309</v>
      </c>
      <c r="O15320" s="27" t="s">
        <v>30</v>
      </c>
      <c r="P15320" s="27">
        <v>0</v>
      </c>
    </row>
    <row r="15321" spans="7:16" x14ac:dyDescent="0.25">
      <c r="G15321" s="27" t="str">
        <f t="shared" si="239"/>
        <v>2021/2022East Asia &amp; PacificAll SectorsMultiple ObjectivesProject-level market rate debtAll DestinationsPrivateCommercial FI</v>
      </c>
      <c r="H15321" s="27" t="s">
        <v>291</v>
      </c>
      <c r="I15321" s="27" t="s">
        <v>314</v>
      </c>
      <c r="J15321" s="27" t="s">
        <v>344</v>
      </c>
      <c r="K15321" s="27" t="s">
        <v>304</v>
      </c>
      <c r="L15321" s="27" t="s">
        <v>335</v>
      </c>
      <c r="M15321" s="27" t="s">
        <v>338</v>
      </c>
      <c r="N15321" s="27" t="s">
        <v>306</v>
      </c>
      <c r="O15321" s="27" t="s">
        <v>23</v>
      </c>
      <c r="P15321" s="27">
        <v>0</v>
      </c>
    </row>
    <row r="15322" spans="7:16" x14ac:dyDescent="0.25">
      <c r="G15322" s="27" t="str">
        <f t="shared" si="239"/>
        <v>2021/2022East Asia &amp; PacificAll SectorsMultiple ObjectivesProject-level market rate debtAll DestinationsPublicBilateral DFI</v>
      </c>
      <c r="H15322" s="27" t="s">
        <v>291</v>
      </c>
      <c r="I15322" s="27" t="s">
        <v>314</v>
      </c>
      <c r="J15322" s="27" t="s">
        <v>344</v>
      </c>
      <c r="K15322" s="27" t="s">
        <v>304</v>
      </c>
      <c r="L15322" s="27" t="s">
        <v>335</v>
      </c>
      <c r="M15322" s="27" t="s">
        <v>338</v>
      </c>
      <c r="N15322" s="27" t="s">
        <v>309</v>
      </c>
      <c r="O15322" s="27" t="s">
        <v>31</v>
      </c>
      <c r="P15322" s="27">
        <v>77.421073159999906</v>
      </c>
    </row>
    <row r="15323" spans="7:16" x14ac:dyDescent="0.25">
      <c r="G15323" s="27" t="str">
        <f t="shared" si="239"/>
        <v>2021/2022East Asia &amp; PacificAll SectorsMultiple ObjectivesProject-level market rate debtAll DestinationsPublicExport Credit Agency (ECA)</v>
      </c>
      <c r="H15323" s="27" t="s">
        <v>291</v>
      </c>
      <c r="I15323" s="27" t="s">
        <v>314</v>
      </c>
      <c r="J15323" s="27" t="s">
        <v>344</v>
      </c>
      <c r="K15323" s="27" t="s">
        <v>304</v>
      </c>
      <c r="L15323" s="27" t="s">
        <v>335</v>
      </c>
      <c r="M15323" s="27" t="s">
        <v>338</v>
      </c>
      <c r="N15323" s="27" t="s">
        <v>309</v>
      </c>
      <c r="O15323" s="27" t="s">
        <v>310</v>
      </c>
      <c r="P15323" s="27">
        <v>0</v>
      </c>
    </row>
    <row r="15324" spans="7:16" x14ac:dyDescent="0.25">
      <c r="G15324" s="27" t="str">
        <f t="shared" si="239"/>
        <v>2021/2022East Asia &amp; PacificAll SectorsMultiple ObjectivesProject-level market rate debtAll DestinationsPublicMultilateral DFI</v>
      </c>
      <c r="H15324" s="27" t="s">
        <v>291</v>
      </c>
      <c r="I15324" s="27" t="s">
        <v>314</v>
      </c>
      <c r="J15324" s="27" t="s">
        <v>344</v>
      </c>
      <c r="K15324" s="27" t="s">
        <v>304</v>
      </c>
      <c r="L15324" s="27" t="s">
        <v>335</v>
      </c>
      <c r="M15324" s="27" t="s">
        <v>338</v>
      </c>
      <c r="N15324" s="27" t="s">
        <v>309</v>
      </c>
      <c r="O15324" s="27" t="s">
        <v>30</v>
      </c>
      <c r="P15324" s="27">
        <v>6.75</v>
      </c>
    </row>
    <row r="15325" spans="7:16" x14ac:dyDescent="0.25">
      <c r="G15325" s="27" t="str">
        <f t="shared" si="239"/>
        <v>2021/2022East Asia &amp; PacificAll SectorsMultiple ObjectivesProject-level market rate debtAll DestinationsPublicNational DFI</v>
      </c>
      <c r="H15325" s="27" t="s">
        <v>291</v>
      </c>
      <c r="I15325" s="27" t="s">
        <v>314</v>
      </c>
      <c r="J15325" s="27" t="s">
        <v>344</v>
      </c>
      <c r="K15325" s="27" t="s">
        <v>304</v>
      </c>
      <c r="L15325" s="27" t="s">
        <v>335</v>
      </c>
      <c r="M15325" s="27" t="s">
        <v>338</v>
      </c>
      <c r="N15325" s="27" t="s">
        <v>309</v>
      </c>
      <c r="O15325" s="27" t="s">
        <v>33</v>
      </c>
      <c r="P15325" s="27">
        <v>1.7472571560000001</v>
      </c>
    </row>
    <row r="15326" spans="7:16" x14ac:dyDescent="0.25">
      <c r="G15326" s="27" t="str">
        <f t="shared" si="239"/>
        <v>2021/2022East Asia &amp; PacificAll SectorsMultiple ObjectivesProject-level market rate debtAll DestinationsPublicState-owned FI</v>
      </c>
      <c r="H15326" s="27" t="s">
        <v>291</v>
      </c>
      <c r="I15326" s="27" t="s">
        <v>314</v>
      </c>
      <c r="J15326" s="27" t="s">
        <v>344</v>
      </c>
      <c r="K15326" s="27" t="s">
        <v>304</v>
      </c>
      <c r="L15326" s="27" t="s">
        <v>335</v>
      </c>
      <c r="M15326" s="27" t="s">
        <v>338</v>
      </c>
      <c r="N15326" s="27" t="s">
        <v>309</v>
      </c>
      <c r="O15326" s="27" t="s">
        <v>312</v>
      </c>
      <c r="P15326" s="27">
        <v>0</v>
      </c>
    </row>
    <row r="15327" spans="7:16" x14ac:dyDescent="0.25">
      <c r="G15327" s="27" t="str">
        <f t="shared" si="239"/>
        <v>2021/2022East Asia &amp; PacificAll SectorsMultiple ObjectivesProject-level market rate debtDomesticPrivateCommercial FI</v>
      </c>
      <c r="H15327" s="27" t="s">
        <v>291</v>
      </c>
      <c r="I15327" s="27" t="s">
        <v>314</v>
      </c>
      <c r="J15327" s="27" t="s">
        <v>344</v>
      </c>
      <c r="K15327" s="27" t="s">
        <v>304</v>
      </c>
      <c r="L15327" s="27" t="s">
        <v>335</v>
      </c>
      <c r="M15327" s="27" t="s">
        <v>323</v>
      </c>
      <c r="N15327" s="27" t="s">
        <v>306</v>
      </c>
      <c r="O15327" s="27" t="s">
        <v>23</v>
      </c>
      <c r="P15327" s="27">
        <v>0</v>
      </c>
    </row>
    <row r="15328" spans="7:16" x14ac:dyDescent="0.25">
      <c r="G15328" s="27" t="str">
        <f t="shared" si="239"/>
        <v>2021/2022East Asia &amp; PacificAll SectorsMultiple ObjectivesProject-level market rate debtDomesticPublicMultilateral DFI</v>
      </c>
      <c r="H15328" s="27" t="s">
        <v>291</v>
      </c>
      <c r="I15328" s="27" t="s">
        <v>314</v>
      </c>
      <c r="J15328" s="27" t="s">
        <v>344</v>
      </c>
      <c r="K15328" s="27" t="s">
        <v>304</v>
      </c>
      <c r="L15328" s="27" t="s">
        <v>335</v>
      </c>
      <c r="M15328" s="27" t="s">
        <v>323</v>
      </c>
      <c r="N15328" s="27" t="s">
        <v>309</v>
      </c>
      <c r="O15328" s="27" t="s">
        <v>30</v>
      </c>
      <c r="P15328" s="27">
        <v>0.15422107600000001</v>
      </c>
    </row>
    <row r="15329" spans="7:16" x14ac:dyDescent="0.25">
      <c r="G15329" s="27" t="str">
        <f t="shared" si="239"/>
        <v>2021/2022East Asia &amp; PacificAll SectorsMultiple ObjectivesProject-level market rate debtDomesticPublicNational DFI</v>
      </c>
      <c r="H15329" s="27" t="s">
        <v>291</v>
      </c>
      <c r="I15329" s="27" t="s">
        <v>314</v>
      </c>
      <c r="J15329" s="27" t="s">
        <v>344</v>
      </c>
      <c r="K15329" s="27" t="s">
        <v>304</v>
      </c>
      <c r="L15329" s="27" t="s">
        <v>335</v>
      </c>
      <c r="M15329" s="27" t="s">
        <v>323</v>
      </c>
      <c r="N15329" s="27" t="s">
        <v>309</v>
      </c>
      <c r="O15329" s="27" t="s">
        <v>33</v>
      </c>
      <c r="P15329" s="27">
        <v>1.7472571560000001</v>
      </c>
    </row>
    <row r="15330" spans="7:16" x14ac:dyDescent="0.25">
      <c r="G15330" s="27" t="str">
        <f t="shared" si="239"/>
        <v>2021/2022East Asia &amp; PacificAll SectorsMultiple ObjectivesProject-level market rate debtInternationalPublicBilateral DFI</v>
      </c>
      <c r="H15330" s="27" t="s">
        <v>291</v>
      </c>
      <c r="I15330" s="27" t="s">
        <v>314</v>
      </c>
      <c r="J15330" s="27" t="s">
        <v>344</v>
      </c>
      <c r="K15330" s="27" t="s">
        <v>304</v>
      </c>
      <c r="L15330" s="27" t="s">
        <v>335</v>
      </c>
      <c r="M15330" s="27" t="s">
        <v>324</v>
      </c>
      <c r="N15330" s="27" t="s">
        <v>309</v>
      </c>
      <c r="O15330" s="27" t="s">
        <v>31</v>
      </c>
      <c r="P15330" s="27">
        <v>77.421073159999906</v>
      </c>
    </row>
    <row r="15331" spans="7:16" x14ac:dyDescent="0.25">
      <c r="G15331" s="27" t="str">
        <f t="shared" si="239"/>
        <v>2021/2022East Asia &amp; PacificAll SectorsMultiple ObjectivesProject-level market rate debtInternationalPublicExport Credit Agency (ECA)</v>
      </c>
      <c r="H15331" s="27" t="s">
        <v>291</v>
      </c>
      <c r="I15331" s="27" t="s">
        <v>314</v>
      </c>
      <c r="J15331" s="27" t="s">
        <v>344</v>
      </c>
      <c r="K15331" s="27" t="s">
        <v>304</v>
      </c>
      <c r="L15331" s="27" t="s">
        <v>335</v>
      </c>
      <c r="M15331" s="27" t="s">
        <v>324</v>
      </c>
      <c r="N15331" s="27" t="s">
        <v>309</v>
      </c>
      <c r="O15331" s="27" t="s">
        <v>310</v>
      </c>
      <c r="P15331" s="27">
        <v>0</v>
      </c>
    </row>
    <row r="15332" spans="7:16" x14ac:dyDescent="0.25">
      <c r="G15332" s="27" t="str">
        <f t="shared" si="239"/>
        <v>2021/2022East Asia &amp; PacificAll SectorsMultiple ObjectivesProject-level market rate debtInternationalPublicMultilateral DFI</v>
      </c>
      <c r="H15332" s="27" t="s">
        <v>291</v>
      </c>
      <c r="I15332" s="27" t="s">
        <v>314</v>
      </c>
      <c r="J15332" s="27" t="s">
        <v>344</v>
      </c>
      <c r="K15332" s="27" t="s">
        <v>304</v>
      </c>
      <c r="L15332" s="27" t="s">
        <v>335</v>
      </c>
      <c r="M15332" s="27" t="s">
        <v>324</v>
      </c>
      <c r="N15332" s="27" t="s">
        <v>309</v>
      </c>
      <c r="O15332" s="27" t="s">
        <v>30</v>
      </c>
      <c r="P15332" s="27">
        <v>6.5957789240000002</v>
      </c>
    </row>
    <row r="15333" spans="7:16" x14ac:dyDescent="0.25">
      <c r="G15333" s="27" t="str">
        <f t="shared" si="239"/>
        <v>2021/2022East Asia &amp; PacificAll SectorsMultiple ObjectivesProject-level market rate debtInternationalPublicState-owned FI</v>
      </c>
      <c r="H15333" s="27" t="s">
        <v>291</v>
      </c>
      <c r="I15333" s="27" t="s">
        <v>314</v>
      </c>
      <c r="J15333" s="27" t="s">
        <v>344</v>
      </c>
      <c r="K15333" s="27" t="s">
        <v>304</v>
      </c>
      <c r="L15333" s="27" t="s">
        <v>335</v>
      </c>
      <c r="M15333" s="27" t="s">
        <v>324</v>
      </c>
      <c r="N15333" s="27" t="s">
        <v>309</v>
      </c>
      <c r="O15333" s="27" t="s">
        <v>312</v>
      </c>
      <c r="P15333" s="27">
        <v>0</v>
      </c>
    </row>
    <row r="15334" spans="7:16" x14ac:dyDescent="0.25">
      <c r="G15334" s="27" t="str">
        <f t="shared" si="239"/>
        <v>2021/2022East Asia &amp; PacificAll SectorsMultiple ObjectivesUnknownAll DestinationsPublicMultilateral DFI</v>
      </c>
      <c r="H15334" s="27" t="s">
        <v>291</v>
      </c>
      <c r="I15334" s="27" t="s">
        <v>314</v>
      </c>
      <c r="J15334" s="27" t="s">
        <v>344</v>
      </c>
      <c r="K15334" s="27" t="s">
        <v>304</v>
      </c>
      <c r="L15334" s="27" t="s">
        <v>301</v>
      </c>
      <c r="M15334" s="27" t="s">
        <v>338</v>
      </c>
      <c r="N15334" s="27" t="s">
        <v>309</v>
      </c>
      <c r="O15334" s="27" t="s">
        <v>30</v>
      </c>
      <c r="P15334" s="27">
        <v>166.77680853899901</v>
      </c>
    </row>
    <row r="15335" spans="7:16" x14ac:dyDescent="0.25">
      <c r="G15335" s="27" t="str">
        <f t="shared" si="239"/>
        <v>2021/2022East Asia &amp; PacificAll SectorsMultiple ObjectivesUnknownDomesticPublicMultilateral DFI</v>
      </c>
      <c r="H15335" s="27" t="s">
        <v>291</v>
      </c>
      <c r="I15335" s="27" t="s">
        <v>314</v>
      </c>
      <c r="J15335" s="27" t="s">
        <v>344</v>
      </c>
      <c r="K15335" s="27" t="s">
        <v>304</v>
      </c>
      <c r="L15335" s="27" t="s">
        <v>301</v>
      </c>
      <c r="M15335" s="27" t="s">
        <v>323</v>
      </c>
      <c r="N15335" s="27" t="s">
        <v>309</v>
      </c>
      <c r="O15335" s="27" t="s">
        <v>30</v>
      </c>
      <c r="P15335" s="27">
        <v>0.58211895999999996</v>
      </c>
    </row>
    <row r="15336" spans="7:16" x14ac:dyDescent="0.25">
      <c r="G15336" s="27" t="str">
        <f t="shared" si="239"/>
        <v>2021/2022East Asia &amp; PacificAll SectorsMultiple ObjectivesUnknownInternationalPublicMultilateral DFI</v>
      </c>
      <c r="H15336" s="27" t="s">
        <v>291</v>
      </c>
      <c r="I15336" s="27" t="s">
        <v>314</v>
      </c>
      <c r="J15336" s="27" t="s">
        <v>344</v>
      </c>
      <c r="K15336" s="27" t="s">
        <v>304</v>
      </c>
      <c r="L15336" s="27" t="s">
        <v>301</v>
      </c>
      <c r="M15336" s="27" t="s">
        <v>324</v>
      </c>
      <c r="N15336" s="27" t="s">
        <v>309</v>
      </c>
      <c r="O15336" s="27" t="s">
        <v>30</v>
      </c>
      <c r="P15336" s="27">
        <v>166.194689579</v>
      </c>
    </row>
    <row r="15337" spans="7:16" x14ac:dyDescent="0.25">
      <c r="G15337" s="27" t="str">
        <f t="shared" si="239"/>
        <v>2021/2022East Asia &amp; PacificBuildings &amp; InfrastructureAdaptationAll InstrumentsAll DestinationsPublicGovernment</v>
      </c>
      <c r="H15337" s="27" t="s">
        <v>291</v>
      </c>
      <c r="I15337" s="27" t="s">
        <v>314</v>
      </c>
      <c r="J15337" s="27" t="s">
        <v>293</v>
      </c>
      <c r="K15337" s="27" t="s">
        <v>302</v>
      </c>
      <c r="L15337" s="27" t="s">
        <v>345</v>
      </c>
      <c r="M15337" s="27" t="s">
        <v>338</v>
      </c>
      <c r="N15337" s="27" t="s">
        <v>309</v>
      </c>
      <c r="O15337" s="27" t="s">
        <v>28</v>
      </c>
      <c r="P15337" s="27">
        <v>0</v>
      </c>
    </row>
    <row r="15338" spans="7:16" x14ac:dyDescent="0.25">
      <c r="G15338" s="27" t="str">
        <f t="shared" si="239"/>
        <v>2021/2022East Asia &amp; PacificBuildings &amp; InfrastructureAdaptationAll InstrumentsAll DestinationsPublicMultilateral DFI</v>
      </c>
      <c r="H15338" s="27" t="s">
        <v>291</v>
      </c>
      <c r="I15338" s="27" t="s">
        <v>314</v>
      </c>
      <c r="J15338" s="27" t="s">
        <v>293</v>
      </c>
      <c r="K15338" s="27" t="s">
        <v>302</v>
      </c>
      <c r="L15338" s="27" t="s">
        <v>345</v>
      </c>
      <c r="M15338" s="27" t="s">
        <v>338</v>
      </c>
      <c r="N15338" s="27" t="s">
        <v>309</v>
      </c>
      <c r="O15338" s="27" t="s">
        <v>30</v>
      </c>
      <c r="P15338" s="27">
        <v>0</v>
      </c>
    </row>
    <row r="15339" spans="7:16" x14ac:dyDescent="0.25">
      <c r="G15339" s="27" t="str">
        <f t="shared" si="239"/>
        <v>2021/2022East Asia &amp; PacificBuildings &amp; InfrastructureAdaptationAll InstrumentsDomesticPublicMultilateral DFI</v>
      </c>
      <c r="H15339" s="27" t="s">
        <v>291</v>
      </c>
      <c r="I15339" s="27" t="s">
        <v>314</v>
      </c>
      <c r="J15339" s="27" t="s">
        <v>293</v>
      </c>
      <c r="K15339" s="27" t="s">
        <v>302</v>
      </c>
      <c r="L15339" s="27" t="s">
        <v>345</v>
      </c>
      <c r="M15339" s="27" t="s">
        <v>323</v>
      </c>
      <c r="N15339" s="27" t="s">
        <v>309</v>
      </c>
      <c r="O15339" s="27" t="s">
        <v>30</v>
      </c>
      <c r="P15339" s="27">
        <v>0</v>
      </c>
    </row>
    <row r="15340" spans="7:16" x14ac:dyDescent="0.25">
      <c r="G15340" s="27" t="str">
        <f t="shared" si="239"/>
        <v>2021/2022East Asia &amp; PacificBuildings &amp; InfrastructureAdaptationAll InstrumentsInternationalPublicGovernment</v>
      </c>
      <c r="H15340" s="27" t="s">
        <v>291</v>
      </c>
      <c r="I15340" s="27" t="s">
        <v>314</v>
      </c>
      <c r="J15340" s="27" t="s">
        <v>293</v>
      </c>
      <c r="K15340" s="27" t="s">
        <v>302</v>
      </c>
      <c r="L15340" s="27" t="s">
        <v>345</v>
      </c>
      <c r="M15340" s="27" t="s">
        <v>324</v>
      </c>
      <c r="N15340" s="27" t="s">
        <v>309</v>
      </c>
      <c r="O15340" s="27" t="s">
        <v>28</v>
      </c>
      <c r="P15340" s="27">
        <v>0</v>
      </c>
    </row>
    <row r="15341" spans="7:16" x14ac:dyDescent="0.25">
      <c r="G15341" s="27" t="str">
        <f t="shared" si="239"/>
        <v>2021/2022East Asia &amp; PacificBuildings &amp; InfrastructureAdaptationAll InstrumentsInternationalPublicMultilateral DFI</v>
      </c>
      <c r="H15341" s="27" t="s">
        <v>291</v>
      </c>
      <c r="I15341" s="27" t="s">
        <v>314</v>
      </c>
      <c r="J15341" s="27" t="s">
        <v>293</v>
      </c>
      <c r="K15341" s="27" t="s">
        <v>302</v>
      </c>
      <c r="L15341" s="27" t="s">
        <v>345</v>
      </c>
      <c r="M15341" s="27" t="s">
        <v>324</v>
      </c>
      <c r="N15341" s="27" t="s">
        <v>309</v>
      </c>
      <c r="O15341" s="27" t="s">
        <v>30</v>
      </c>
      <c r="P15341" s="27">
        <v>0</v>
      </c>
    </row>
    <row r="15342" spans="7:16" x14ac:dyDescent="0.25">
      <c r="G15342" s="27" t="str">
        <f t="shared" si="239"/>
        <v>2021/2022East Asia &amp; PacificBuildings &amp; InfrastructureAdaptationGrantAll DestinationsPublicGovernment</v>
      </c>
      <c r="H15342" s="27" t="s">
        <v>291</v>
      </c>
      <c r="I15342" s="27" t="s">
        <v>314</v>
      </c>
      <c r="J15342" s="27" t="s">
        <v>293</v>
      </c>
      <c r="K15342" s="27" t="s">
        <v>302</v>
      </c>
      <c r="L15342" s="27" t="s">
        <v>332</v>
      </c>
      <c r="M15342" s="27" t="s">
        <v>338</v>
      </c>
      <c r="N15342" s="27" t="s">
        <v>309</v>
      </c>
      <c r="O15342" s="27" t="s">
        <v>28</v>
      </c>
      <c r="P15342" s="27">
        <v>0</v>
      </c>
    </row>
    <row r="15343" spans="7:16" x14ac:dyDescent="0.25">
      <c r="G15343" s="27" t="str">
        <f t="shared" si="239"/>
        <v>2021/2022East Asia &amp; PacificBuildings &amp; InfrastructureAdaptationGrantInternationalPublicGovernment</v>
      </c>
      <c r="H15343" s="27" t="s">
        <v>291</v>
      </c>
      <c r="I15343" s="27" t="s">
        <v>314</v>
      </c>
      <c r="J15343" s="27" t="s">
        <v>293</v>
      </c>
      <c r="K15343" s="27" t="s">
        <v>302</v>
      </c>
      <c r="L15343" s="27" t="s">
        <v>332</v>
      </c>
      <c r="M15343" s="27" t="s">
        <v>324</v>
      </c>
      <c r="N15343" s="27" t="s">
        <v>309</v>
      </c>
      <c r="O15343" s="27" t="s">
        <v>28</v>
      </c>
      <c r="P15343" s="27">
        <v>0</v>
      </c>
    </row>
    <row r="15344" spans="7:16" x14ac:dyDescent="0.25">
      <c r="G15344" s="27" t="str">
        <f t="shared" si="239"/>
        <v>2021/2022East Asia &amp; PacificBuildings &amp; InfrastructureAdaptationLow-cost project debtAll DestinationsPublicMultilateral DFI</v>
      </c>
      <c r="H15344" s="27" t="s">
        <v>291</v>
      </c>
      <c r="I15344" s="27" t="s">
        <v>314</v>
      </c>
      <c r="J15344" s="27" t="s">
        <v>293</v>
      </c>
      <c r="K15344" s="27" t="s">
        <v>302</v>
      </c>
      <c r="L15344" s="27" t="s">
        <v>336</v>
      </c>
      <c r="M15344" s="27" t="s">
        <v>338</v>
      </c>
      <c r="N15344" s="27" t="s">
        <v>309</v>
      </c>
      <c r="O15344" s="27" t="s">
        <v>30</v>
      </c>
      <c r="P15344" s="27">
        <v>0</v>
      </c>
    </row>
    <row r="15345" spans="7:16" x14ac:dyDescent="0.25">
      <c r="G15345" s="27" t="str">
        <f t="shared" si="239"/>
        <v>2021/2022East Asia &amp; PacificBuildings &amp; InfrastructureAdaptationLow-cost project debtDomesticPublicMultilateral DFI</v>
      </c>
      <c r="H15345" s="27" t="s">
        <v>291</v>
      </c>
      <c r="I15345" s="27" t="s">
        <v>314</v>
      </c>
      <c r="J15345" s="27" t="s">
        <v>293</v>
      </c>
      <c r="K15345" s="27" t="s">
        <v>302</v>
      </c>
      <c r="L15345" s="27" t="s">
        <v>336</v>
      </c>
      <c r="M15345" s="27" t="s">
        <v>323</v>
      </c>
      <c r="N15345" s="27" t="s">
        <v>309</v>
      </c>
      <c r="O15345" s="27" t="s">
        <v>30</v>
      </c>
      <c r="P15345" s="27">
        <v>0</v>
      </c>
    </row>
    <row r="15346" spans="7:16" x14ac:dyDescent="0.25">
      <c r="G15346" s="27" t="str">
        <f t="shared" si="239"/>
        <v>2021/2022East Asia &amp; PacificBuildings &amp; InfrastructureAdaptationLow-cost project debtInternationalPublicMultilateral DFI</v>
      </c>
      <c r="H15346" s="27" t="s">
        <v>291</v>
      </c>
      <c r="I15346" s="27" t="s">
        <v>314</v>
      </c>
      <c r="J15346" s="27" t="s">
        <v>293</v>
      </c>
      <c r="K15346" s="27" t="s">
        <v>302</v>
      </c>
      <c r="L15346" s="27" t="s">
        <v>336</v>
      </c>
      <c r="M15346" s="27" t="s">
        <v>324</v>
      </c>
      <c r="N15346" s="27" t="s">
        <v>309</v>
      </c>
      <c r="O15346" s="27" t="s">
        <v>30</v>
      </c>
      <c r="P15346" s="27">
        <v>0</v>
      </c>
    </row>
    <row r="15347" spans="7:16" x14ac:dyDescent="0.25">
      <c r="G15347" s="27" t="str">
        <f t="shared" si="239"/>
        <v>2021/2022East Asia &amp; PacificBuildings &amp; InfrastructureAdaptationProject-level market rate debtAll DestinationsPublicMultilateral DFI</v>
      </c>
      <c r="H15347" s="27" t="s">
        <v>291</v>
      </c>
      <c r="I15347" s="27" t="s">
        <v>314</v>
      </c>
      <c r="J15347" s="27" t="s">
        <v>293</v>
      </c>
      <c r="K15347" s="27" t="s">
        <v>302</v>
      </c>
      <c r="L15347" s="27" t="s">
        <v>335</v>
      </c>
      <c r="M15347" s="27" t="s">
        <v>338</v>
      </c>
      <c r="N15347" s="27" t="s">
        <v>309</v>
      </c>
      <c r="O15347" s="27" t="s">
        <v>30</v>
      </c>
      <c r="P15347" s="27">
        <v>0</v>
      </c>
    </row>
    <row r="15348" spans="7:16" x14ac:dyDescent="0.25">
      <c r="G15348" s="27" t="str">
        <f t="shared" si="239"/>
        <v>2021/2022East Asia &amp; PacificBuildings &amp; InfrastructureAdaptationProject-level market rate debtDomesticPublicMultilateral DFI</v>
      </c>
      <c r="H15348" s="27" t="s">
        <v>291</v>
      </c>
      <c r="I15348" s="27" t="s">
        <v>314</v>
      </c>
      <c r="J15348" s="27" t="s">
        <v>293</v>
      </c>
      <c r="K15348" s="27" t="s">
        <v>302</v>
      </c>
      <c r="L15348" s="27" t="s">
        <v>335</v>
      </c>
      <c r="M15348" s="27" t="s">
        <v>323</v>
      </c>
      <c r="N15348" s="27" t="s">
        <v>309</v>
      </c>
      <c r="O15348" s="27" t="s">
        <v>30</v>
      </c>
      <c r="P15348" s="27">
        <v>0</v>
      </c>
    </row>
    <row r="15349" spans="7:16" x14ac:dyDescent="0.25">
      <c r="G15349" s="27" t="str">
        <f t="shared" si="239"/>
        <v>2021/2022East Asia &amp; PacificBuildings &amp; InfrastructureAdaptationProject-level market rate debtInternationalPublicMultilateral DFI</v>
      </c>
      <c r="H15349" s="27" t="s">
        <v>291</v>
      </c>
      <c r="I15349" s="27" t="s">
        <v>314</v>
      </c>
      <c r="J15349" s="27" t="s">
        <v>293</v>
      </c>
      <c r="K15349" s="27" t="s">
        <v>302</v>
      </c>
      <c r="L15349" s="27" t="s">
        <v>335</v>
      </c>
      <c r="M15349" s="27" t="s">
        <v>324</v>
      </c>
      <c r="N15349" s="27" t="s">
        <v>309</v>
      </c>
      <c r="O15349" s="27" t="s">
        <v>30</v>
      </c>
      <c r="P15349" s="27">
        <v>0</v>
      </c>
    </row>
    <row r="15350" spans="7:16" x14ac:dyDescent="0.25">
      <c r="G15350" s="27" t="str">
        <f t="shared" si="239"/>
        <v>2021/2022East Asia &amp; PacificBuildings &amp; InfrastructureAll UsesAll InstrumentsAll DestinationsPrivateCommercial FI</v>
      </c>
      <c r="H15350" s="27" t="s">
        <v>291</v>
      </c>
      <c r="I15350" s="27" t="s">
        <v>314</v>
      </c>
      <c r="J15350" s="27" t="s">
        <v>293</v>
      </c>
      <c r="K15350" s="27" t="s">
        <v>346</v>
      </c>
      <c r="L15350" s="27" t="s">
        <v>345</v>
      </c>
      <c r="M15350" s="27" t="s">
        <v>338</v>
      </c>
      <c r="N15350" s="27" t="s">
        <v>306</v>
      </c>
      <c r="O15350" s="27" t="s">
        <v>23</v>
      </c>
      <c r="P15350" s="27">
        <v>9393.6142490000002</v>
      </c>
    </row>
    <row r="15351" spans="7:16" x14ac:dyDescent="0.25">
      <c r="G15351" s="27" t="str">
        <f t="shared" si="239"/>
        <v>2021/2022East Asia &amp; PacificBuildings &amp; InfrastructureAll UsesAll InstrumentsAll DestinationsPrivateCorporations</v>
      </c>
      <c r="H15351" s="27" t="s">
        <v>291</v>
      </c>
      <c r="I15351" s="27" t="s">
        <v>314</v>
      </c>
      <c r="J15351" s="27" t="s">
        <v>293</v>
      </c>
      <c r="K15351" s="27" t="s">
        <v>346</v>
      </c>
      <c r="L15351" s="27" t="s">
        <v>345</v>
      </c>
      <c r="M15351" s="27" t="s">
        <v>338</v>
      </c>
      <c r="N15351" s="27" t="s">
        <v>306</v>
      </c>
      <c r="O15351" s="27" t="s">
        <v>307</v>
      </c>
      <c r="P15351" s="27">
        <v>2363.305558</v>
      </c>
    </row>
    <row r="15352" spans="7:16" x14ac:dyDescent="0.25">
      <c r="G15352" s="27" t="str">
        <f t="shared" si="239"/>
        <v>2021/2022East Asia &amp; PacificBuildings &amp; InfrastructureAll UsesAll InstrumentsAll DestinationsPrivateHouseholds/Individuals</v>
      </c>
      <c r="H15352" s="27" t="s">
        <v>291</v>
      </c>
      <c r="I15352" s="27" t="s">
        <v>314</v>
      </c>
      <c r="J15352" s="27" t="s">
        <v>293</v>
      </c>
      <c r="K15352" s="27" t="s">
        <v>346</v>
      </c>
      <c r="L15352" s="27" t="s">
        <v>345</v>
      </c>
      <c r="M15352" s="27" t="s">
        <v>338</v>
      </c>
      <c r="N15352" s="27" t="s">
        <v>306</v>
      </c>
      <c r="O15352" s="27" t="s">
        <v>308</v>
      </c>
      <c r="P15352" s="27">
        <v>2174.6449659999998</v>
      </c>
    </row>
    <row r="15353" spans="7:16" x14ac:dyDescent="0.25">
      <c r="G15353" s="27" t="str">
        <f t="shared" si="239"/>
        <v>2021/2022East Asia &amp; PacificBuildings &amp; InfrastructureAll UsesAll InstrumentsAll DestinationsPublicGovernment</v>
      </c>
      <c r="H15353" s="27" t="s">
        <v>291</v>
      </c>
      <c r="I15353" s="27" t="s">
        <v>314</v>
      </c>
      <c r="J15353" s="27" t="s">
        <v>293</v>
      </c>
      <c r="K15353" s="27" t="s">
        <v>346</v>
      </c>
      <c r="L15353" s="27" t="s">
        <v>345</v>
      </c>
      <c r="M15353" s="27" t="s">
        <v>338</v>
      </c>
      <c r="N15353" s="27" t="s">
        <v>309</v>
      </c>
      <c r="O15353" s="27" t="s">
        <v>28</v>
      </c>
      <c r="P15353" s="27">
        <v>17424.348576999899</v>
      </c>
    </row>
    <row r="15354" spans="7:16" x14ac:dyDescent="0.25">
      <c r="G15354" s="27" t="str">
        <f t="shared" si="239"/>
        <v>2021/2022East Asia &amp; PacificBuildings &amp; InfrastructureAll UsesAll InstrumentsAll DestinationsPublicMultilateral DFI</v>
      </c>
      <c r="H15354" s="27" t="s">
        <v>291</v>
      </c>
      <c r="I15354" s="27" t="s">
        <v>314</v>
      </c>
      <c r="J15354" s="27" t="s">
        <v>293</v>
      </c>
      <c r="K15354" s="27" t="s">
        <v>346</v>
      </c>
      <c r="L15354" s="27" t="s">
        <v>345</v>
      </c>
      <c r="M15354" s="27" t="s">
        <v>338</v>
      </c>
      <c r="N15354" s="27" t="s">
        <v>309</v>
      </c>
      <c r="O15354" s="27" t="s">
        <v>30</v>
      </c>
      <c r="P15354" s="27">
        <v>6.75</v>
      </c>
    </row>
    <row r="15355" spans="7:16" x14ac:dyDescent="0.25">
      <c r="G15355" s="27" t="str">
        <f t="shared" si="239"/>
        <v>2021/2022East Asia &amp; PacificBuildings &amp; InfrastructureAll UsesAll InstrumentsAll DestinationsUnknownUnknown</v>
      </c>
      <c r="H15355" s="27" t="s">
        <v>291</v>
      </c>
      <c r="I15355" s="27" t="s">
        <v>314</v>
      </c>
      <c r="J15355" s="27" t="s">
        <v>293</v>
      </c>
      <c r="K15355" s="27" t="s">
        <v>346</v>
      </c>
      <c r="L15355" s="27" t="s">
        <v>345</v>
      </c>
      <c r="M15355" s="27" t="s">
        <v>338</v>
      </c>
      <c r="N15355" s="27" t="s">
        <v>301</v>
      </c>
      <c r="O15355" s="27" t="s">
        <v>301</v>
      </c>
      <c r="P15355" s="27">
        <v>7001.4758339999998</v>
      </c>
    </row>
    <row r="15356" spans="7:16" x14ac:dyDescent="0.25">
      <c r="G15356" s="27" t="str">
        <f t="shared" si="239"/>
        <v>2021/2022East Asia &amp; PacificBuildings &amp; InfrastructureAll UsesAll InstrumentsDomesticPrivateCommercial FI</v>
      </c>
      <c r="H15356" s="27" t="s">
        <v>291</v>
      </c>
      <c r="I15356" s="27" t="s">
        <v>314</v>
      </c>
      <c r="J15356" s="27" t="s">
        <v>293</v>
      </c>
      <c r="K15356" s="27" t="s">
        <v>346</v>
      </c>
      <c r="L15356" s="27" t="s">
        <v>345</v>
      </c>
      <c r="M15356" s="27" t="s">
        <v>323</v>
      </c>
      <c r="N15356" s="27" t="s">
        <v>306</v>
      </c>
      <c r="O15356" s="27" t="s">
        <v>23</v>
      </c>
      <c r="P15356" s="27">
        <v>9393.6142490000002</v>
      </c>
    </row>
    <row r="15357" spans="7:16" x14ac:dyDescent="0.25">
      <c r="G15357" s="27" t="str">
        <f t="shared" si="239"/>
        <v>2021/2022East Asia &amp; PacificBuildings &amp; InfrastructureAll UsesAll InstrumentsDomesticPrivateCorporations</v>
      </c>
      <c r="H15357" s="27" t="s">
        <v>291</v>
      </c>
      <c r="I15357" s="27" t="s">
        <v>314</v>
      </c>
      <c r="J15357" s="27" t="s">
        <v>293</v>
      </c>
      <c r="K15357" s="27" t="s">
        <v>346</v>
      </c>
      <c r="L15357" s="27" t="s">
        <v>345</v>
      </c>
      <c r="M15357" s="27" t="s">
        <v>323</v>
      </c>
      <c r="N15357" s="27" t="s">
        <v>306</v>
      </c>
      <c r="O15357" s="27" t="s">
        <v>307</v>
      </c>
      <c r="P15357" s="27">
        <v>2363.305558</v>
      </c>
    </row>
    <row r="15358" spans="7:16" x14ac:dyDescent="0.25">
      <c r="G15358" s="27" t="str">
        <f t="shared" si="239"/>
        <v>2021/2022East Asia &amp; PacificBuildings &amp; InfrastructureAll UsesAll InstrumentsDomesticPrivateHouseholds/Individuals</v>
      </c>
      <c r="H15358" s="27" t="s">
        <v>291</v>
      </c>
      <c r="I15358" s="27" t="s">
        <v>314</v>
      </c>
      <c r="J15358" s="27" t="s">
        <v>293</v>
      </c>
      <c r="K15358" s="27" t="s">
        <v>346</v>
      </c>
      <c r="L15358" s="27" t="s">
        <v>345</v>
      </c>
      <c r="M15358" s="27" t="s">
        <v>323</v>
      </c>
      <c r="N15358" s="27" t="s">
        <v>306</v>
      </c>
      <c r="O15358" s="27" t="s">
        <v>308</v>
      </c>
      <c r="P15358" s="27">
        <v>2174.6449659999998</v>
      </c>
    </row>
    <row r="15359" spans="7:16" x14ac:dyDescent="0.25">
      <c r="G15359" s="27" t="str">
        <f t="shared" si="239"/>
        <v>2021/2022East Asia &amp; PacificBuildings &amp; InfrastructureAll UsesAll InstrumentsDomesticPublicGovernment</v>
      </c>
      <c r="H15359" s="27" t="s">
        <v>291</v>
      </c>
      <c r="I15359" s="27" t="s">
        <v>314</v>
      </c>
      <c r="J15359" s="27" t="s">
        <v>293</v>
      </c>
      <c r="K15359" s="27" t="s">
        <v>346</v>
      </c>
      <c r="L15359" s="27" t="s">
        <v>345</v>
      </c>
      <c r="M15359" s="27" t="s">
        <v>323</v>
      </c>
      <c r="N15359" s="27" t="s">
        <v>309</v>
      </c>
      <c r="O15359" s="27" t="s">
        <v>28</v>
      </c>
      <c r="P15359" s="27">
        <v>17424.348576999899</v>
      </c>
    </row>
    <row r="15360" spans="7:16" x14ac:dyDescent="0.25">
      <c r="G15360" s="27" t="str">
        <f t="shared" si="239"/>
        <v>2021/2022East Asia &amp; PacificBuildings &amp; InfrastructureAll UsesAll InstrumentsDomesticPublicMultilateral DFI</v>
      </c>
      <c r="H15360" s="27" t="s">
        <v>291</v>
      </c>
      <c r="I15360" s="27" t="s">
        <v>314</v>
      </c>
      <c r="J15360" s="27" t="s">
        <v>293</v>
      </c>
      <c r="K15360" s="27" t="s">
        <v>346</v>
      </c>
      <c r="L15360" s="27" t="s">
        <v>345</v>
      </c>
      <c r="M15360" s="27" t="s">
        <v>323</v>
      </c>
      <c r="N15360" s="27" t="s">
        <v>309</v>
      </c>
      <c r="O15360" s="27" t="s">
        <v>30</v>
      </c>
      <c r="P15360" s="27">
        <v>0.15422107600000001</v>
      </c>
    </row>
    <row r="15361" spans="7:16" x14ac:dyDescent="0.25">
      <c r="G15361" s="27" t="str">
        <f t="shared" si="239"/>
        <v>2021/2022East Asia &amp; PacificBuildings &amp; InfrastructureAll UsesAll InstrumentsDomesticUnknownUnknown</v>
      </c>
      <c r="H15361" s="27" t="s">
        <v>291</v>
      </c>
      <c r="I15361" s="27" t="s">
        <v>314</v>
      </c>
      <c r="J15361" s="27" t="s">
        <v>293</v>
      </c>
      <c r="K15361" s="27" t="s">
        <v>346</v>
      </c>
      <c r="L15361" s="27" t="s">
        <v>345</v>
      </c>
      <c r="M15361" s="27" t="s">
        <v>323</v>
      </c>
      <c r="N15361" s="27" t="s">
        <v>301</v>
      </c>
      <c r="O15361" s="27" t="s">
        <v>301</v>
      </c>
      <c r="P15361" s="27">
        <v>3666.0965230000002</v>
      </c>
    </row>
    <row r="15362" spans="7:16" x14ac:dyDescent="0.25">
      <c r="G15362" s="27" t="str">
        <f t="shared" si="239"/>
        <v>2021/2022East Asia &amp; PacificBuildings &amp; InfrastructureAll UsesAll InstrumentsInternationalPublicGovernment</v>
      </c>
      <c r="H15362" s="27" t="s">
        <v>291</v>
      </c>
      <c r="I15362" s="27" t="s">
        <v>314</v>
      </c>
      <c r="J15362" s="27" t="s">
        <v>293</v>
      </c>
      <c r="K15362" s="27" t="s">
        <v>346</v>
      </c>
      <c r="L15362" s="27" t="s">
        <v>345</v>
      </c>
      <c r="M15362" s="27" t="s">
        <v>324</v>
      </c>
      <c r="N15362" s="27" t="s">
        <v>309</v>
      </c>
      <c r="O15362" s="27" t="s">
        <v>28</v>
      </c>
      <c r="P15362" s="27">
        <v>0</v>
      </c>
    </row>
    <row r="15363" spans="7:16" x14ac:dyDescent="0.25">
      <c r="G15363" s="27" t="str">
        <f t="shared" ref="G15363:G15426" si="240">+_xlfn.CONCAT(H15363:O15363)</f>
        <v>2021/2022East Asia &amp; PacificBuildings &amp; InfrastructureAll UsesAll InstrumentsInternationalPublicMultilateral DFI</v>
      </c>
      <c r="H15363" s="27" t="s">
        <v>291</v>
      </c>
      <c r="I15363" s="27" t="s">
        <v>314</v>
      </c>
      <c r="J15363" s="27" t="s">
        <v>293</v>
      </c>
      <c r="K15363" s="27" t="s">
        <v>346</v>
      </c>
      <c r="L15363" s="27" t="s">
        <v>345</v>
      </c>
      <c r="M15363" s="27" t="s">
        <v>324</v>
      </c>
      <c r="N15363" s="27" t="s">
        <v>309</v>
      </c>
      <c r="O15363" s="27" t="s">
        <v>30</v>
      </c>
      <c r="P15363" s="27">
        <v>6.5957789240000002</v>
      </c>
    </row>
    <row r="15364" spans="7:16" x14ac:dyDescent="0.25">
      <c r="G15364" s="27" t="str">
        <f t="shared" si="240"/>
        <v>2021/2022East Asia &amp; PacificBuildings &amp; InfrastructureAll UsesAll InstrumentsUnknownUnknownUnknown</v>
      </c>
      <c r="H15364" s="27" t="s">
        <v>291</v>
      </c>
      <c r="I15364" s="27" t="s">
        <v>314</v>
      </c>
      <c r="J15364" s="27" t="s">
        <v>293</v>
      </c>
      <c r="K15364" s="27" t="s">
        <v>346</v>
      </c>
      <c r="L15364" s="27" t="s">
        <v>345</v>
      </c>
      <c r="M15364" s="27" t="s">
        <v>301</v>
      </c>
      <c r="N15364" s="27" t="s">
        <v>301</v>
      </c>
      <c r="O15364" s="27" t="s">
        <v>301</v>
      </c>
      <c r="P15364" s="27">
        <v>3335.3793110000001</v>
      </c>
    </row>
    <row r="15365" spans="7:16" x14ac:dyDescent="0.25">
      <c r="G15365" s="27" t="str">
        <f t="shared" si="240"/>
        <v>2021/2022East Asia &amp; PacificBuildings &amp; InfrastructureAll UsesBalance sheet financing (debt portion)All DestinationsPrivateCorporations</v>
      </c>
      <c r="H15365" s="27" t="s">
        <v>291</v>
      </c>
      <c r="I15365" s="27" t="s">
        <v>314</v>
      </c>
      <c r="J15365" s="27" t="s">
        <v>293</v>
      </c>
      <c r="K15365" s="27" t="s">
        <v>346</v>
      </c>
      <c r="L15365" s="27" t="s">
        <v>333</v>
      </c>
      <c r="M15365" s="27" t="s">
        <v>338</v>
      </c>
      <c r="N15365" s="27" t="s">
        <v>306</v>
      </c>
      <c r="O15365" s="27" t="s">
        <v>307</v>
      </c>
      <c r="P15365" s="27">
        <v>0</v>
      </c>
    </row>
    <row r="15366" spans="7:16" x14ac:dyDescent="0.25">
      <c r="G15366" s="27" t="str">
        <f t="shared" si="240"/>
        <v>2021/2022East Asia &amp; PacificBuildings &amp; InfrastructureAll UsesBalance sheet financing (debt portion)All DestinationsPublicGovernment</v>
      </c>
      <c r="H15366" s="27" t="s">
        <v>291</v>
      </c>
      <c r="I15366" s="27" t="s">
        <v>314</v>
      </c>
      <c r="J15366" s="27" t="s">
        <v>293</v>
      </c>
      <c r="K15366" s="27" t="s">
        <v>346</v>
      </c>
      <c r="L15366" s="27" t="s">
        <v>333</v>
      </c>
      <c r="M15366" s="27" t="s">
        <v>338</v>
      </c>
      <c r="N15366" s="27" t="s">
        <v>309</v>
      </c>
      <c r="O15366" s="27" t="s">
        <v>28</v>
      </c>
      <c r="P15366" s="27">
        <v>5078.3335669999997</v>
      </c>
    </row>
    <row r="15367" spans="7:16" x14ac:dyDescent="0.25">
      <c r="G15367" s="27" t="str">
        <f t="shared" si="240"/>
        <v>2021/2022East Asia &amp; PacificBuildings &amp; InfrastructureAll UsesBalance sheet financing (debt portion)DomesticPrivateCorporations</v>
      </c>
      <c r="H15367" s="27" t="s">
        <v>291</v>
      </c>
      <c r="I15367" s="27" t="s">
        <v>314</v>
      </c>
      <c r="J15367" s="27" t="s">
        <v>293</v>
      </c>
      <c r="K15367" s="27" t="s">
        <v>346</v>
      </c>
      <c r="L15367" s="27" t="s">
        <v>333</v>
      </c>
      <c r="M15367" s="27" t="s">
        <v>323</v>
      </c>
      <c r="N15367" s="27" t="s">
        <v>306</v>
      </c>
      <c r="O15367" s="27" t="s">
        <v>307</v>
      </c>
      <c r="P15367" s="27">
        <v>0</v>
      </c>
    </row>
    <row r="15368" spans="7:16" x14ac:dyDescent="0.25">
      <c r="G15368" s="27" t="str">
        <f t="shared" si="240"/>
        <v>2021/2022East Asia &amp; PacificBuildings &amp; InfrastructureAll UsesBalance sheet financing (debt portion)DomesticPublicGovernment</v>
      </c>
      <c r="H15368" s="27" t="s">
        <v>291</v>
      </c>
      <c r="I15368" s="27" t="s">
        <v>314</v>
      </c>
      <c r="J15368" s="27" t="s">
        <v>293</v>
      </c>
      <c r="K15368" s="27" t="s">
        <v>346</v>
      </c>
      <c r="L15368" s="27" t="s">
        <v>333</v>
      </c>
      <c r="M15368" s="27" t="s">
        <v>323</v>
      </c>
      <c r="N15368" s="27" t="s">
        <v>309</v>
      </c>
      <c r="O15368" s="27" t="s">
        <v>28</v>
      </c>
      <c r="P15368" s="27">
        <v>5078.3335669999997</v>
      </c>
    </row>
    <row r="15369" spans="7:16" x14ac:dyDescent="0.25">
      <c r="G15369" s="27" t="str">
        <f t="shared" si="240"/>
        <v>2021/2022East Asia &amp; PacificBuildings &amp; InfrastructureAll UsesBalance sheet financing (equity portion)All DestinationsPrivateCommercial FI</v>
      </c>
      <c r="H15369" s="27" t="s">
        <v>291</v>
      </c>
      <c r="I15369" s="27" t="s">
        <v>314</v>
      </c>
      <c r="J15369" s="27" t="s">
        <v>293</v>
      </c>
      <c r="K15369" s="27" t="s">
        <v>346</v>
      </c>
      <c r="L15369" s="27" t="s">
        <v>334</v>
      </c>
      <c r="M15369" s="27" t="s">
        <v>338</v>
      </c>
      <c r="N15369" s="27" t="s">
        <v>306</v>
      </c>
      <c r="O15369" s="27" t="s">
        <v>23</v>
      </c>
      <c r="P15369" s="27">
        <v>8124.0308569999997</v>
      </c>
    </row>
    <row r="15370" spans="7:16" x14ac:dyDescent="0.25">
      <c r="G15370" s="27" t="str">
        <f t="shared" si="240"/>
        <v>2021/2022East Asia &amp; PacificBuildings &amp; InfrastructureAll UsesBalance sheet financing (equity portion)All DestinationsPrivateCorporations</v>
      </c>
      <c r="H15370" s="27" t="s">
        <v>291</v>
      </c>
      <c r="I15370" s="27" t="s">
        <v>314</v>
      </c>
      <c r="J15370" s="27" t="s">
        <v>293</v>
      </c>
      <c r="K15370" s="27" t="s">
        <v>346</v>
      </c>
      <c r="L15370" s="27" t="s">
        <v>334</v>
      </c>
      <c r="M15370" s="27" t="s">
        <v>338</v>
      </c>
      <c r="N15370" s="27" t="s">
        <v>306</v>
      </c>
      <c r="O15370" s="27" t="s">
        <v>307</v>
      </c>
      <c r="P15370" s="27">
        <v>2363.305558</v>
      </c>
    </row>
    <row r="15371" spans="7:16" x14ac:dyDescent="0.25">
      <c r="G15371" s="27" t="str">
        <f t="shared" si="240"/>
        <v>2021/2022East Asia &amp; PacificBuildings &amp; InfrastructureAll UsesBalance sheet financing (equity portion)All DestinationsPrivateHouseholds/Individuals</v>
      </c>
      <c r="H15371" s="27" t="s">
        <v>291</v>
      </c>
      <c r="I15371" s="27" t="s">
        <v>314</v>
      </c>
      <c r="J15371" s="27" t="s">
        <v>293</v>
      </c>
      <c r="K15371" s="27" t="s">
        <v>346</v>
      </c>
      <c r="L15371" s="27" t="s">
        <v>334</v>
      </c>
      <c r="M15371" s="27" t="s">
        <v>338</v>
      </c>
      <c r="N15371" s="27" t="s">
        <v>306</v>
      </c>
      <c r="O15371" s="27" t="s">
        <v>308</v>
      </c>
      <c r="P15371" s="27">
        <v>2174.6449659999998</v>
      </c>
    </row>
    <row r="15372" spans="7:16" x14ac:dyDescent="0.25">
      <c r="G15372" s="27" t="str">
        <f t="shared" si="240"/>
        <v>2021/2022East Asia &amp; PacificBuildings &amp; InfrastructureAll UsesBalance sheet financing (equity portion)All DestinationsPublicGovernment</v>
      </c>
      <c r="H15372" s="27" t="s">
        <v>291</v>
      </c>
      <c r="I15372" s="27" t="s">
        <v>314</v>
      </c>
      <c r="J15372" s="27" t="s">
        <v>293</v>
      </c>
      <c r="K15372" s="27" t="s">
        <v>346</v>
      </c>
      <c r="L15372" s="27" t="s">
        <v>334</v>
      </c>
      <c r="M15372" s="27" t="s">
        <v>338</v>
      </c>
      <c r="N15372" s="27" t="s">
        <v>309</v>
      </c>
      <c r="O15372" s="27" t="s">
        <v>28</v>
      </c>
      <c r="P15372" s="27">
        <v>12346.015009999999</v>
      </c>
    </row>
    <row r="15373" spans="7:16" x14ac:dyDescent="0.25">
      <c r="G15373" s="27" t="str">
        <f t="shared" si="240"/>
        <v>2021/2022East Asia &amp; PacificBuildings &amp; InfrastructureAll UsesBalance sheet financing (equity portion)DomesticPrivateCommercial FI</v>
      </c>
      <c r="H15373" s="27" t="s">
        <v>291</v>
      </c>
      <c r="I15373" s="27" t="s">
        <v>314</v>
      </c>
      <c r="J15373" s="27" t="s">
        <v>293</v>
      </c>
      <c r="K15373" s="27" t="s">
        <v>346</v>
      </c>
      <c r="L15373" s="27" t="s">
        <v>334</v>
      </c>
      <c r="M15373" s="27" t="s">
        <v>323</v>
      </c>
      <c r="N15373" s="27" t="s">
        <v>306</v>
      </c>
      <c r="O15373" s="27" t="s">
        <v>23</v>
      </c>
      <c r="P15373" s="27">
        <v>8124.0308569999997</v>
      </c>
    </row>
    <row r="15374" spans="7:16" x14ac:dyDescent="0.25">
      <c r="G15374" s="27" t="str">
        <f t="shared" si="240"/>
        <v>2021/2022East Asia &amp; PacificBuildings &amp; InfrastructureAll UsesBalance sheet financing (equity portion)DomesticPrivateCorporations</v>
      </c>
      <c r="H15374" s="27" t="s">
        <v>291</v>
      </c>
      <c r="I15374" s="27" t="s">
        <v>314</v>
      </c>
      <c r="J15374" s="27" t="s">
        <v>293</v>
      </c>
      <c r="K15374" s="27" t="s">
        <v>346</v>
      </c>
      <c r="L15374" s="27" t="s">
        <v>334</v>
      </c>
      <c r="M15374" s="27" t="s">
        <v>323</v>
      </c>
      <c r="N15374" s="27" t="s">
        <v>306</v>
      </c>
      <c r="O15374" s="27" t="s">
        <v>307</v>
      </c>
      <c r="P15374" s="27">
        <v>2363.305558</v>
      </c>
    </row>
    <row r="15375" spans="7:16" x14ac:dyDescent="0.25">
      <c r="G15375" s="27" t="str">
        <f t="shared" si="240"/>
        <v>2021/2022East Asia &amp; PacificBuildings &amp; InfrastructureAll UsesBalance sheet financing (equity portion)DomesticPrivateHouseholds/Individuals</v>
      </c>
      <c r="H15375" s="27" t="s">
        <v>291</v>
      </c>
      <c r="I15375" s="27" t="s">
        <v>314</v>
      </c>
      <c r="J15375" s="27" t="s">
        <v>293</v>
      </c>
      <c r="K15375" s="27" t="s">
        <v>346</v>
      </c>
      <c r="L15375" s="27" t="s">
        <v>334</v>
      </c>
      <c r="M15375" s="27" t="s">
        <v>323</v>
      </c>
      <c r="N15375" s="27" t="s">
        <v>306</v>
      </c>
      <c r="O15375" s="27" t="s">
        <v>308</v>
      </c>
      <c r="P15375" s="27">
        <v>2174.6449659999998</v>
      </c>
    </row>
    <row r="15376" spans="7:16" x14ac:dyDescent="0.25">
      <c r="G15376" s="27" t="str">
        <f t="shared" si="240"/>
        <v>2021/2022East Asia &amp; PacificBuildings &amp; InfrastructureAll UsesBalance sheet financing (equity portion)DomesticPublicGovernment</v>
      </c>
      <c r="H15376" s="27" t="s">
        <v>291</v>
      </c>
      <c r="I15376" s="27" t="s">
        <v>314</v>
      </c>
      <c r="J15376" s="27" t="s">
        <v>293</v>
      </c>
      <c r="K15376" s="27" t="s">
        <v>346</v>
      </c>
      <c r="L15376" s="27" t="s">
        <v>334</v>
      </c>
      <c r="M15376" s="27" t="s">
        <v>323</v>
      </c>
      <c r="N15376" s="27" t="s">
        <v>309</v>
      </c>
      <c r="O15376" s="27" t="s">
        <v>28</v>
      </c>
      <c r="P15376" s="27">
        <v>12346.015009999999</v>
      </c>
    </row>
    <row r="15377" spans="7:16" x14ac:dyDescent="0.25">
      <c r="G15377" s="27" t="str">
        <f t="shared" si="240"/>
        <v>2021/2022East Asia &amp; PacificBuildings &amp; InfrastructureAll UsesGrantAll DestinationsPublicGovernment</v>
      </c>
      <c r="H15377" s="27" t="s">
        <v>291</v>
      </c>
      <c r="I15377" s="27" t="s">
        <v>314</v>
      </c>
      <c r="J15377" s="27" t="s">
        <v>293</v>
      </c>
      <c r="K15377" s="27" t="s">
        <v>346</v>
      </c>
      <c r="L15377" s="27" t="s">
        <v>332</v>
      </c>
      <c r="M15377" s="27" t="s">
        <v>338</v>
      </c>
      <c r="N15377" s="27" t="s">
        <v>309</v>
      </c>
      <c r="O15377" s="27" t="s">
        <v>28</v>
      </c>
      <c r="P15377" s="27">
        <v>0</v>
      </c>
    </row>
    <row r="15378" spans="7:16" x14ac:dyDescent="0.25">
      <c r="G15378" s="27" t="str">
        <f t="shared" si="240"/>
        <v>2021/2022East Asia &amp; PacificBuildings &amp; InfrastructureAll UsesGrantInternationalPublicGovernment</v>
      </c>
      <c r="H15378" s="27" t="s">
        <v>291</v>
      </c>
      <c r="I15378" s="27" t="s">
        <v>314</v>
      </c>
      <c r="J15378" s="27" t="s">
        <v>293</v>
      </c>
      <c r="K15378" s="27" t="s">
        <v>346</v>
      </c>
      <c r="L15378" s="27" t="s">
        <v>332</v>
      </c>
      <c r="M15378" s="27" t="s">
        <v>324</v>
      </c>
      <c r="N15378" s="27" t="s">
        <v>309</v>
      </c>
      <c r="O15378" s="27" t="s">
        <v>28</v>
      </c>
      <c r="P15378" s="27">
        <v>0</v>
      </c>
    </row>
    <row r="15379" spans="7:16" x14ac:dyDescent="0.25">
      <c r="G15379" s="27" t="str">
        <f t="shared" si="240"/>
        <v>2021/2022East Asia &amp; PacificBuildings &amp; InfrastructureAll UsesLow-cost project debtAll DestinationsPublicMultilateral DFI</v>
      </c>
      <c r="H15379" s="27" t="s">
        <v>291</v>
      </c>
      <c r="I15379" s="27" t="s">
        <v>314</v>
      </c>
      <c r="J15379" s="27" t="s">
        <v>293</v>
      </c>
      <c r="K15379" s="27" t="s">
        <v>346</v>
      </c>
      <c r="L15379" s="27" t="s">
        <v>336</v>
      </c>
      <c r="M15379" s="27" t="s">
        <v>338</v>
      </c>
      <c r="N15379" s="27" t="s">
        <v>309</v>
      </c>
      <c r="O15379" s="27" t="s">
        <v>30</v>
      </c>
      <c r="P15379" s="27">
        <v>0</v>
      </c>
    </row>
    <row r="15380" spans="7:16" x14ac:dyDescent="0.25">
      <c r="G15380" s="27" t="str">
        <f t="shared" si="240"/>
        <v>2021/2022East Asia &amp; PacificBuildings &amp; InfrastructureAll UsesLow-cost project debtDomesticPublicMultilateral DFI</v>
      </c>
      <c r="H15380" s="27" t="s">
        <v>291</v>
      </c>
      <c r="I15380" s="27" t="s">
        <v>314</v>
      </c>
      <c r="J15380" s="27" t="s">
        <v>293</v>
      </c>
      <c r="K15380" s="27" t="s">
        <v>346</v>
      </c>
      <c r="L15380" s="27" t="s">
        <v>336</v>
      </c>
      <c r="M15380" s="27" t="s">
        <v>323</v>
      </c>
      <c r="N15380" s="27" t="s">
        <v>309</v>
      </c>
      <c r="O15380" s="27" t="s">
        <v>30</v>
      </c>
      <c r="P15380" s="27">
        <v>0</v>
      </c>
    </row>
    <row r="15381" spans="7:16" x14ac:dyDescent="0.25">
      <c r="G15381" s="27" t="str">
        <f t="shared" si="240"/>
        <v>2021/2022East Asia &amp; PacificBuildings &amp; InfrastructureAll UsesLow-cost project debtInternationalPublicMultilateral DFI</v>
      </c>
      <c r="H15381" s="27" t="s">
        <v>291</v>
      </c>
      <c r="I15381" s="27" t="s">
        <v>314</v>
      </c>
      <c r="J15381" s="27" t="s">
        <v>293</v>
      </c>
      <c r="K15381" s="27" t="s">
        <v>346</v>
      </c>
      <c r="L15381" s="27" t="s">
        <v>336</v>
      </c>
      <c r="M15381" s="27" t="s">
        <v>324</v>
      </c>
      <c r="N15381" s="27" t="s">
        <v>309</v>
      </c>
      <c r="O15381" s="27" t="s">
        <v>30</v>
      </c>
      <c r="P15381" s="27">
        <v>0</v>
      </c>
    </row>
    <row r="15382" spans="7:16" x14ac:dyDescent="0.25">
      <c r="G15382" s="27" t="str">
        <f t="shared" si="240"/>
        <v>2021/2022East Asia &amp; PacificBuildings &amp; InfrastructureAll UsesProject-level market rate debtAll DestinationsPrivateCommercial FI</v>
      </c>
      <c r="H15382" s="27" t="s">
        <v>291</v>
      </c>
      <c r="I15382" s="27" t="s">
        <v>314</v>
      </c>
      <c r="J15382" s="27" t="s">
        <v>293</v>
      </c>
      <c r="K15382" s="27" t="s">
        <v>346</v>
      </c>
      <c r="L15382" s="27" t="s">
        <v>335</v>
      </c>
      <c r="M15382" s="27" t="s">
        <v>338</v>
      </c>
      <c r="N15382" s="27" t="s">
        <v>306</v>
      </c>
      <c r="O15382" s="27" t="s">
        <v>23</v>
      </c>
      <c r="P15382" s="27">
        <v>1269.583392</v>
      </c>
    </row>
    <row r="15383" spans="7:16" x14ac:dyDescent="0.25">
      <c r="G15383" s="27" t="str">
        <f t="shared" si="240"/>
        <v>2021/2022East Asia &amp; PacificBuildings &amp; InfrastructureAll UsesProject-level market rate debtAll DestinationsPublicMultilateral DFI</v>
      </c>
      <c r="H15383" s="27" t="s">
        <v>291</v>
      </c>
      <c r="I15383" s="27" t="s">
        <v>314</v>
      </c>
      <c r="J15383" s="27" t="s">
        <v>293</v>
      </c>
      <c r="K15383" s="27" t="s">
        <v>346</v>
      </c>
      <c r="L15383" s="27" t="s">
        <v>335</v>
      </c>
      <c r="M15383" s="27" t="s">
        <v>338</v>
      </c>
      <c r="N15383" s="27" t="s">
        <v>309</v>
      </c>
      <c r="O15383" s="27" t="s">
        <v>30</v>
      </c>
      <c r="P15383" s="27">
        <v>6.75</v>
      </c>
    </row>
    <row r="15384" spans="7:16" x14ac:dyDescent="0.25">
      <c r="G15384" s="27" t="str">
        <f t="shared" si="240"/>
        <v>2021/2022East Asia &amp; PacificBuildings &amp; InfrastructureAll UsesProject-level market rate debtDomesticPrivateCommercial FI</v>
      </c>
      <c r="H15384" s="27" t="s">
        <v>291</v>
      </c>
      <c r="I15384" s="27" t="s">
        <v>314</v>
      </c>
      <c r="J15384" s="27" t="s">
        <v>293</v>
      </c>
      <c r="K15384" s="27" t="s">
        <v>346</v>
      </c>
      <c r="L15384" s="27" t="s">
        <v>335</v>
      </c>
      <c r="M15384" s="27" t="s">
        <v>323</v>
      </c>
      <c r="N15384" s="27" t="s">
        <v>306</v>
      </c>
      <c r="O15384" s="27" t="s">
        <v>23</v>
      </c>
      <c r="P15384" s="27">
        <v>1269.583392</v>
      </c>
    </row>
    <row r="15385" spans="7:16" x14ac:dyDescent="0.25">
      <c r="G15385" s="27" t="str">
        <f t="shared" si="240"/>
        <v>2021/2022East Asia &amp; PacificBuildings &amp; InfrastructureAll UsesProject-level market rate debtDomesticPublicMultilateral DFI</v>
      </c>
      <c r="H15385" s="27" t="s">
        <v>291</v>
      </c>
      <c r="I15385" s="27" t="s">
        <v>314</v>
      </c>
      <c r="J15385" s="27" t="s">
        <v>293</v>
      </c>
      <c r="K15385" s="27" t="s">
        <v>346</v>
      </c>
      <c r="L15385" s="27" t="s">
        <v>335</v>
      </c>
      <c r="M15385" s="27" t="s">
        <v>323</v>
      </c>
      <c r="N15385" s="27" t="s">
        <v>309</v>
      </c>
      <c r="O15385" s="27" t="s">
        <v>30</v>
      </c>
      <c r="P15385" s="27">
        <v>0.15422107600000001</v>
      </c>
    </row>
    <row r="15386" spans="7:16" x14ac:dyDescent="0.25">
      <c r="G15386" s="27" t="str">
        <f t="shared" si="240"/>
        <v>2021/2022East Asia &amp; PacificBuildings &amp; InfrastructureAll UsesProject-level market rate debtInternationalPublicMultilateral DFI</v>
      </c>
      <c r="H15386" s="27" t="s">
        <v>291</v>
      </c>
      <c r="I15386" s="27" t="s">
        <v>314</v>
      </c>
      <c r="J15386" s="27" t="s">
        <v>293</v>
      </c>
      <c r="K15386" s="27" t="s">
        <v>346</v>
      </c>
      <c r="L15386" s="27" t="s">
        <v>335</v>
      </c>
      <c r="M15386" s="27" t="s">
        <v>324</v>
      </c>
      <c r="N15386" s="27" t="s">
        <v>309</v>
      </c>
      <c r="O15386" s="27" t="s">
        <v>30</v>
      </c>
      <c r="P15386" s="27">
        <v>6.5957789240000002</v>
      </c>
    </row>
    <row r="15387" spans="7:16" x14ac:dyDescent="0.25">
      <c r="G15387" s="27" t="str">
        <f t="shared" si="240"/>
        <v>2021/2022East Asia &amp; PacificBuildings &amp; InfrastructureAll UsesUnknownAll DestinationsUnknownUnknown</v>
      </c>
      <c r="H15387" s="27" t="s">
        <v>291</v>
      </c>
      <c r="I15387" s="27" t="s">
        <v>314</v>
      </c>
      <c r="J15387" s="27" t="s">
        <v>293</v>
      </c>
      <c r="K15387" s="27" t="s">
        <v>346</v>
      </c>
      <c r="L15387" s="27" t="s">
        <v>301</v>
      </c>
      <c r="M15387" s="27" t="s">
        <v>338</v>
      </c>
      <c r="N15387" s="27" t="s">
        <v>301</v>
      </c>
      <c r="O15387" s="27" t="s">
        <v>301</v>
      </c>
      <c r="P15387" s="27">
        <v>7001.4758339999998</v>
      </c>
    </row>
    <row r="15388" spans="7:16" x14ac:dyDescent="0.25">
      <c r="G15388" s="27" t="str">
        <f t="shared" si="240"/>
        <v>2021/2022East Asia &amp; PacificBuildings &amp; InfrastructureAll UsesUnknownDomesticUnknownUnknown</v>
      </c>
      <c r="H15388" s="27" t="s">
        <v>291</v>
      </c>
      <c r="I15388" s="27" t="s">
        <v>314</v>
      </c>
      <c r="J15388" s="27" t="s">
        <v>293</v>
      </c>
      <c r="K15388" s="27" t="s">
        <v>346</v>
      </c>
      <c r="L15388" s="27" t="s">
        <v>301</v>
      </c>
      <c r="M15388" s="27" t="s">
        <v>323</v>
      </c>
      <c r="N15388" s="27" t="s">
        <v>301</v>
      </c>
      <c r="O15388" s="27" t="s">
        <v>301</v>
      </c>
      <c r="P15388" s="27">
        <v>3666.0965230000002</v>
      </c>
    </row>
    <row r="15389" spans="7:16" x14ac:dyDescent="0.25">
      <c r="G15389" s="27" t="str">
        <f t="shared" si="240"/>
        <v>2021/2022East Asia &amp; PacificBuildings &amp; InfrastructureAll UsesUnknownUnknownUnknownUnknown</v>
      </c>
      <c r="H15389" s="27" t="s">
        <v>291</v>
      </c>
      <c r="I15389" s="27" t="s">
        <v>314</v>
      </c>
      <c r="J15389" s="27" t="s">
        <v>293</v>
      </c>
      <c r="K15389" s="27" t="s">
        <v>346</v>
      </c>
      <c r="L15389" s="27" t="s">
        <v>301</v>
      </c>
      <c r="M15389" s="27" t="s">
        <v>301</v>
      </c>
      <c r="N15389" s="27" t="s">
        <v>301</v>
      </c>
      <c r="O15389" s="27" t="s">
        <v>301</v>
      </c>
      <c r="P15389" s="27">
        <v>3335.3793110000001</v>
      </c>
    </row>
    <row r="15390" spans="7:16" x14ac:dyDescent="0.25">
      <c r="G15390" s="27" t="str">
        <f t="shared" si="240"/>
        <v>2021/2022East Asia &amp; PacificBuildings &amp; InfrastructureMitigationAll InstrumentsAll DestinationsPrivateCommercial FI</v>
      </c>
      <c r="H15390" s="27" t="s">
        <v>291</v>
      </c>
      <c r="I15390" s="27" t="s">
        <v>314</v>
      </c>
      <c r="J15390" s="27" t="s">
        <v>293</v>
      </c>
      <c r="K15390" s="27" t="s">
        <v>303</v>
      </c>
      <c r="L15390" s="27" t="s">
        <v>345</v>
      </c>
      <c r="M15390" s="27" t="s">
        <v>338</v>
      </c>
      <c r="N15390" s="27" t="s">
        <v>306</v>
      </c>
      <c r="O15390" s="27" t="s">
        <v>23</v>
      </c>
      <c r="P15390" s="27">
        <v>9393.6142490000002</v>
      </c>
    </row>
    <row r="15391" spans="7:16" x14ac:dyDescent="0.25">
      <c r="G15391" s="27" t="str">
        <f t="shared" si="240"/>
        <v>2021/2022East Asia &amp; PacificBuildings &amp; InfrastructureMitigationAll InstrumentsAll DestinationsPrivateCorporations</v>
      </c>
      <c r="H15391" s="27" t="s">
        <v>291</v>
      </c>
      <c r="I15391" s="27" t="s">
        <v>314</v>
      </c>
      <c r="J15391" s="27" t="s">
        <v>293</v>
      </c>
      <c r="K15391" s="27" t="s">
        <v>303</v>
      </c>
      <c r="L15391" s="27" t="s">
        <v>345</v>
      </c>
      <c r="M15391" s="27" t="s">
        <v>338</v>
      </c>
      <c r="N15391" s="27" t="s">
        <v>306</v>
      </c>
      <c r="O15391" s="27" t="s">
        <v>307</v>
      </c>
      <c r="P15391" s="27">
        <v>2363.305558</v>
      </c>
    </row>
    <row r="15392" spans="7:16" x14ac:dyDescent="0.25">
      <c r="G15392" s="27" t="str">
        <f t="shared" si="240"/>
        <v>2021/2022East Asia &amp; PacificBuildings &amp; InfrastructureMitigationAll InstrumentsAll DestinationsPrivateHouseholds/Individuals</v>
      </c>
      <c r="H15392" s="27" t="s">
        <v>291</v>
      </c>
      <c r="I15392" s="27" t="s">
        <v>314</v>
      </c>
      <c r="J15392" s="27" t="s">
        <v>293</v>
      </c>
      <c r="K15392" s="27" t="s">
        <v>303</v>
      </c>
      <c r="L15392" s="27" t="s">
        <v>345</v>
      </c>
      <c r="M15392" s="27" t="s">
        <v>338</v>
      </c>
      <c r="N15392" s="27" t="s">
        <v>306</v>
      </c>
      <c r="O15392" s="27" t="s">
        <v>308</v>
      </c>
      <c r="P15392" s="27">
        <v>2174.6449659999998</v>
      </c>
    </row>
    <row r="15393" spans="7:16" x14ac:dyDescent="0.25">
      <c r="G15393" s="27" t="str">
        <f t="shared" si="240"/>
        <v>2021/2022East Asia &amp; PacificBuildings &amp; InfrastructureMitigationAll InstrumentsAll DestinationsPublicGovernment</v>
      </c>
      <c r="H15393" s="27" t="s">
        <v>291</v>
      </c>
      <c r="I15393" s="27" t="s">
        <v>314</v>
      </c>
      <c r="J15393" s="27" t="s">
        <v>293</v>
      </c>
      <c r="K15393" s="27" t="s">
        <v>303</v>
      </c>
      <c r="L15393" s="27" t="s">
        <v>345</v>
      </c>
      <c r="M15393" s="27" t="s">
        <v>338</v>
      </c>
      <c r="N15393" s="27" t="s">
        <v>309</v>
      </c>
      <c r="O15393" s="27" t="s">
        <v>28</v>
      </c>
      <c r="P15393" s="27">
        <v>17424.348576999899</v>
      </c>
    </row>
    <row r="15394" spans="7:16" x14ac:dyDescent="0.25">
      <c r="G15394" s="27" t="str">
        <f t="shared" si="240"/>
        <v>2021/2022East Asia &amp; PacificBuildings &amp; InfrastructureMitigationAll InstrumentsAll DestinationsPublicMultilateral DFI</v>
      </c>
      <c r="H15394" s="27" t="s">
        <v>291</v>
      </c>
      <c r="I15394" s="27" t="s">
        <v>314</v>
      </c>
      <c r="J15394" s="27" t="s">
        <v>293</v>
      </c>
      <c r="K15394" s="27" t="s">
        <v>303</v>
      </c>
      <c r="L15394" s="27" t="s">
        <v>345</v>
      </c>
      <c r="M15394" s="27" t="s">
        <v>338</v>
      </c>
      <c r="N15394" s="27" t="s">
        <v>309</v>
      </c>
      <c r="O15394" s="27" t="s">
        <v>30</v>
      </c>
      <c r="P15394" s="27">
        <v>0</v>
      </c>
    </row>
    <row r="15395" spans="7:16" x14ac:dyDescent="0.25">
      <c r="G15395" s="27" t="str">
        <f t="shared" si="240"/>
        <v>2021/2022East Asia &amp; PacificBuildings &amp; InfrastructureMitigationAll InstrumentsAll DestinationsUnknownUnknown</v>
      </c>
      <c r="H15395" s="27" t="s">
        <v>291</v>
      </c>
      <c r="I15395" s="27" t="s">
        <v>314</v>
      </c>
      <c r="J15395" s="27" t="s">
        <v>293</v>
      </c>
      <c r="K15395" s="27" t="s">
        <v>303</v>
      </c>
      <c r="L15395" s="27" t="s">
        <v>345</v>
      </c>
      <c r="M15395" s="27" t="s">
        <v>338</v>
      </c>
      <c r="N15395" s="27" t="s">
        <v>301</v>
      </c>
      <c r="O15395" s="27" t="s">
        <v>301</v>
      </c>
      <c r="P15395" s="27">
        <v>7001.4758339999998</v>
      </c>
    </row>
    <row r="15396" spans="7:16" x14ac:dyDescent="0.25">
      <c r="G15396" s="27" t="str">
        <f t="shared" si="240"/>
        <v>2021/2022East Asia &amp; PacificBuildings &amp; InfrastructureMitigationAll InstrumentsDomesticPrivateCommercial FI</v>
      </c>
      <c r="H15396" s="27" t="s">
        <v>291</v>
      </c>
      <c r="I15396" s="27" t="s">
        <v>314</v>
      </c>
      <c r="J15396" s="27" t="s">
        <v>293</v>
      </c>
      <c r="K15396" s="27" t="s">
        <v>303</v>
      </c>
      <c r="L15396" s="27" t="s">
        <v>345</v>
      </c>
      <c r="M15396" s="27" t="s">
        <v>323</v>
      </c>
      <c r="N15396" s="27" t="s">
        <v>306</v>
      </c>
      <c r="O15396" s="27" t="s">
        <v>23</v>
      </c>
      <c r="P15396" s="27">
        <v>9393.6142490000002</v>
      </c>
    </row>
    <row r="15397" spans="7:16" x14ac:dyDescent="0.25">
      <c r="G15397" s="27" t="str">
        <f t="shared" si="240"/>
        <v>2021/2022East Asia &amp; PacificBuildings &amp; InfrastructureMitigationAll InstrumentsDomesticPrivateCorporations</v>
      </c>
      <c r="H15397" s="27" t="s">
        <v>291</v>
      </c>
      <c r="I15397" s="27" t="s">
        <v>314</v>
      </c>
      <c r="J15397" s="27" t="s">
        <v>293</v>
      </c>
      <c r="K15397" s="27" t="s">
        <v>303</v>
      </c>
      <c r="L15397" s="27" t="s">
        <v>345</v>
      </c>
      <c r="M15397" s="27" t="s">
        <v>323</v>
      </c>
      <c r="N15397" s="27" t="s">
        <v>306</v>
      </c>
      <c r="O15397" s="27" t="s">
        <v>307</v>
      </c>
      <c r="P15397" s="27">
        <v>2363.305558</v>
      </c>
    </row>
    <row r="15398" spans="7:16" x14ac:dyDescent="0.25">
      <c r="G15398" s="27" t="str">
        <f t="shared" si="240"/>
        <v>2021/2022East Asia &amp; PacificBuildings &amp; InfrastructureMitigationAll InstrumentsDomesticPrivateHouseholds/Individuals</v>
      </c>
      <c r="H15398" s="27" t="s">
        <v>291</v>
      </c>
      <c r="I15398" s="27" t="s">
        <v>314</v>
      </c>
      <c r="J15398" s="27" t="s">
        <v>293</v>
      </c>
      <c r="K15398" s="27" t="s">
        <v>303</v>
      </c>
      <c r="L15398" s="27" t="s">
        <v>345</v>
      </c>
      <c r="M15398" s="27" t="s">
        <v>323</v>
      </c>
      <c r="N15398" s="27" t="s">
        <v>306</v>
      </c>
      <c r="O15398" s="27" t="s">
        <v>308</v>
      </c>
      <c r="P15398" s="27">
        <v>2174.6449659999998</v>
      </c>
    </row>
    <row r="15399" spans="7:16" x14ac:dyDescent="0.25">
      <c r="G15399" s="27" t="str">
        <f t="shared" si="240"/>
        <v>2021/2022East Asia &amp; PacificBuildings &amp; InfrastructureMitigationAll InstrumentsDomesticPublicGovernment</v>
      </c>
      <c r="H15399" s="27" t="s">
        <v>291</v>
      </c>
      <c r="I15399" s="27" t="s">
        <v>314</v>
      </c>
      <c r="J15399" s="27" t="s">
        <v>293</v>
      </c>
      <c r="K15399" s="27" t="s">
        <v>303</v>
      </c>
      <c r="L15399" s="27" t="s">
        <v>345</v>
      </c>
      <c r="M15399" s="27" t="s">
        <v>323</v>
      </c>
      <c r="N15399" s="27" t="s">
        <v>309</v>
      </c>
      <c r="O15399" s="27" t="s">
        <v>28</v>
      </c>
      <c r="P15399" s="27">
        <v>17424.348576999899</v>
      </c>
    </row>
    <row r="15400" spans="7:16" x14ac:dyDescent="0.25">
      <c r="G15400" s="27" t="str">
        <f t="shared" si="240"/>
        <v>2021/2022East Asia &amp; PacificBuildings &amp; InfrastructureMitigationAll InstrumentsDomesticPublicMultilateral DFI</v>
      </c>
      <c r="H15400" s="27" t="s">
        <v>291</v>
      </c>
      <c r="I15400" s="27" t="s">
        <v>314</v>
      </c>
      <c r="J15400" s="27" t="s">
        <v>293</v>
      </c>
      <c r="K15400" s="27" t="s">
        <v>303</v>
      </c>
      <c r="L15400" s="27" t="s">
        <v>345</v>
      </c>
      <c r="M15400" s="27" t="s">
        <v>323</v>
      </c>
      <c r="N15400" s="27" t="s">
        <v>309</v>
      </c>
      <c r="O15400" s="27" t="s">
        <v>30</v>
      </c>
      <c r="P15400" s="27">
        <v>0</v>
      </c>
    </row>
    <row r="15401" spans="7:16" x14ac:dyDescent="0.25">
      <c r="G15401" s="27" t="str">
        <f t="shared" si="240"/>
        <v>2021/2022East Asia &amp; PacificBuildings &amp; InfrastructureMitigationAll InstrumentsDomesticUnknownUnknown</v>
      </c>
      <c r="H15401" s="27" t="s">
        <v>291</v>
      </c>
      <c r="I15401" s="27" t="s">
        <v>314</v>
      </c>
      <c r="J15401" s="27" t="s">
        <v>293</v>
      </c>
      <c r="K15401" s="27" t="s">
        <v>303</v>
      </c>
      <c r="L15401" s="27" t="s">
        <v>345</v>
      </c>
      <c r="M15401" s="27" t="s">
        <v>323</v>
      </c>
      <c r="N15401" s="27" t="s">
        <v>301</v>
      </c>
      <c r="O15401" s="27" t="s">
        <v>301</v>
      </c>
      <c r="P15401" s="27">
        <v>3666.0965230000002</v>
      </c>
    </row>
    <row r="15402" spans="7:16" x14ac:dyDescent="0.25">
      <c r="G15402" s="27" t="str">
        <f t="shared" si="240"/>
        <v>2021/2022East Asia &amp; PacificBuildings &amp; InfrastructureMitigationAll InstrumentsInternationalPublicGovernment</v>
      </c>
      <c r="H15402" s="27" t="s">
        <v>291</v>
      </c>
      <c r="I15402" s="27" t="s">
        <v>314</v>
      </c>
      <c r="J15402" s="27" t="s">
        <v>293</v>
      </c>
      <c r="K15402" s="27" t="s">
        <v>303</v>
      </c>
      <c r="L15402" s="27" t="s">
        <v>345</v>
      </c>
      <c r="M15402" s="27" t="s">
        <v>324</v>
      </c>
      <c r="N15402" s="27" t="s">
        <v>309</v>
      </c>
      <c r="O15402" s="27" t="s">
        <v>28</v>
      </c>
      <c r="P15402" s="27">
        <v>0</v>
      </c>
    </row>
    <row r="15403" spans="7:16" x14ac:dyDescent="0.25">
      <c r="G15403" s="27" t="str">
        <f t="shared" si="240"/>
        <v>2021/2022East Asia &amp; PacificBuildings &amp; InfrastructureMitigationAll InstrumentsInternationalPublicMultilateral DFI</v>
      </c>
      <c r="H15403" s="27" t="s">
        <v>291</v>
      </c>
      <c r="I15403" s="27" t="s">
        <v>314</v>
      </c>
      <c r="J15403" s="27" t="s">
        <v>293</v>
      </c>
      <c r="K15403" s="27" t="s">
        <v>303</v>
      </c>
      <c r="L15403" s="27" t="s">
        <v>345</v>
      </c>
      <c r="M15403" s="27" t="s">
        <v>324</v>
      </c>
      <c r="N15403" s="27" t="s">
        <v>309</v>
      </c>
      <c r="O15403" s="27" t="s">
        <v>30</v>
      </c>
      <c r="P15403" s="27">
        <v>0</v>
      </c>
    </row>
    <row r="15404" spans="7:16" x14ac:dyDescent="0.25">
      <c r="G15404" s="27" t="str">
        <f t="shared" si="240"/>
        <v>2021/2022East Asia &amp; PacificBuildings &amp; InfrastructureMitigationAll InstrumentsUnknownUnknownUnknown</v>
      </c>
      <c r="H15404" s="27" t="s">
        <v>291</v>
      </c>
      <c r="I15404" s="27" t="s">
        <v>314</v>
      </c>
      <c r="J15404" s="27" t="s">
        <v>293</v>
      </c>
      <c r="K15404" s="27" t="s">
        <v>303</v>
      </c>
      <c r="L15404" s="27" t="s">
        <v>345</v>
      </c>
      <c r="M15404" s="27" t="s">
        <v>301</v>
      </c>
      <c r="N15404" s="27" t="s">
        <v>301</v>
      </c>
      <c r="O15404" s="27" t="s">
        <v>301</v>
      </c>
      <c r="P15404" s="27">
        <v>3335.3793110000001</v>
      </c>
    </row>
    <row r="15405" spans="7:16" x14ac:dyDescent="0.25">
      <c r="G15405" s="27" t="str">
        <f t="shared" si="240"/>
        <v>2021/2022East Asia &amp; PacificBuildings &amp; InfrastructureMitigationBalance sheet financing (debt portion)All DestinationsPrivateCorporations</v>
      </c>
      <c r="H15405" s="27" t="s">
        <v>291</v>
      </c>
      <c r="I15405" s="27" t="s">
        <v>314</v>
      </c>
      <c r="J15405" s="27" t="s">
        <v>293</v>
      </c>
      <c r="K15405" s="27" t="s">
        <v>303</v>
      </c>
      <c r="L15405" s="27" t="s">
        <v>333</v>
      </c>
      <c r="M15405" s="27" t="s">
        <v>338</v>
      </c>
      <c r="N15405" s="27" t="s">
        <v>306</v>
      </c>
      <c r="O15405" s="27" t="s">
        <v>307</v>
      </c>
      <c r="P15405" s="27">
        <v>0</v>
      </c>
    </row>
    <row r="15406" spans="7:16" x14ac:dyDescent="0.25">
      <c r="G15406" s="27" t="str">
        <f t="shared" si="240"/>
        <v>2021/2022East Asia &amp; PacificBuildings &amp; InfrastructureMitigationBalance sheet financing (debt portion)All DestinationsPublicGovernment</v>
      </c>
      <c r="H15406" s="27" t="s">
        <v>291</v>
      </c>
      <c r="I15406" s="27" t="s">
        <v>314</v>
      </c>
      <c r="J15406" s="27" t="s">
        <v>293</v>
      </c>
      <c r="K15406" s="27" t="s">
        <v>303</v>
      </c>
      <c r="L15406" s="27" t="s">
        <v>333</v>
      </c>
      <c r="M15406" s="27" t="s">
        <v>338</v>
      </c>
      <c r="N15406" s="27" t="s">
        <v>309</v>
      </c>
      <c r="O15406" s="27" t="s">
        <v>28</v>
      </c>
      <c r="P15406" s="27">
        <v>5078.3335669999997</v>
      </c>
    </row>
    <row r="15407" spans="7:16" x14ac:dyDescent="0.25">
      <c r="G15407" s="27" t="str">
        <f t="shared" si="240"/>
        <v>2021/2022East Asia &amp; PacificBuildings &amp; InfrastructureMitigationBalance sheet financing (debt portion)DomesticPrivateCorporations</v>
      </c>
      <c r="H15407" s="27" t="s">
        <v>291</v>
      </c>
      <c r="I15407" s="27" t="s">
        <v>314</v>
      </c>
      <c r="J15407" s="27" t="s">
        <v>293</v>
      </c>
      <c r="K15407" s="27" t="s">
        <v>303</v>
      </c>
      <c r="L15407" s="27" t="s">
        <v>333</v>
      </c>
      <c r="M15407" s="27" t="s">
        <v>323</v>
      </c>
      <c r="N15407" s="27" t="s">
        <v>306</v>
      </c>
      <c r="O15407" s="27" t="s">
        <v>307</v>
      </c>
      <c r="P15407" s="27">
        <v>0</v>
      </c>
    </row>
    <row r="15408" spans="7:16" x14ac:dyDescent="0.25">
      <c r="G15408" s="27" t="str">
        <f t="shared" si="240"/>
        <v>2021/2022East Asia &amp; PacificBuildings &amp; InfrastructureMitigationBalance sheet financing (debt portion)DomesticPublicGovernment</v>
      </c>
      <c r="H15408" s="27" t="s">
        <v>291</v>
      </c>
      <c r="I15408" s="27" t="s">
        <v>314</v>
      </c>
      <c r="J15408" s="27" t="s">
        <v>293</v>
      </c>
      <c r="K15408" s="27" t="s">
        <v>303</v>
      </c>
      <c r="L15408" s="27" t="s">
        <v>333</v>
      </c>
      <c r="M15408" s="27" t="s">
        <v>323</v>
      </c>
      <c r="N15408" s="27" t="s">
        <v>309</v>
      </c>
      <c r="O15408" s="27" t="s">
        <v>28</v>
      </c>
      <c r="P15408" s="27">
        <v>5078.3335669999997</v>
      </c>
    </row>
    <row r="15409" spans="7:16" x14ac:dyDescent="0.25">
      <c r="G15409" s="27" t="str">
        <f t="shared" si="240"/>
        <v>2021/2022East Asia &amp; PacificBuildings &amp; InfrastructureMitigationBalance sheet financing (equity portion)All DestinationsPrivateCommercial FI</v>
      </c>
      <c r="H15409" s="27" t="s">
        <v>291</v>
      </c>
      <c r="I15409" s="27" t="s">
        <v>314</v>
      </c>
      <c r="J15409" s="27" t="s">
        <v>293</v>
      </c>
      <c r="K15409" s="27" t="s">
        <v>303</v>
      </c>
      <c r="L15409" s="27" t="s">
        <v>334</v>
      </c>
      <c r="M15409" s="27" t="s">
        <v>338</v>
      </c>
      <c r="N15409" s="27" t="s">
        <v>306</v>
      </c>
      <c r="O15409" s="27" t="s">
        <v>23</v>
      </c>
      <c r="P15409" s="27">
        <v>8124.0308569999997</v>
      </c>
    </row>
    <row r="15410" spans="7:16" x14ac:dyDescent="0.25">
      <c r="G15410" s="27" t="str">
        <f t="shared" si="240"/>
        <v>2021/2022East Asia &amp; PacificBuildings &amp; InfrastructureMitigationBalance sheet financing (equity portion)All DestinationsPrivateCorporations</v>
      </c>
      <c r="H15410" s="27" t="s">
        <v>291</v>
      </c>
      <c r="I15410" s="27" t="s">
        <v>314</v>
      </c>
      <c r="J15410" s="27" t="s">
        <v>293</v>
      </c>
      <c r="K15410" s="27" t="s">
        <v>303</v>
      </c>
      <c r="L15410" s="27" t="s">
        <v>334</v>
      </c>
      <c r="M15410" s="27" t="s">
        <v>338</v>
      </c>
      <c r="N15410" s="27" t="s">
        <v>306</v>
      </c>
      <c r="O15410" s="27" t="s">
        <v>307</v>
      </c>
      <c r="P15410" s="27">
        <v>2363.305558</v>
      </c>
    </row>
    <row r="15411" spans="7:16" x14ac:dyDescent="0.25">
      <c r="G15411" s="27" t="str">
        <f t="shared" si="240"/>
        <v>2021/2022East Asia &amp; PacificBuildings &amp; InfrastructureMitigationBalance sheet financing (equity portion)All DestinationsPrivateHouseholds/Individuals</v>
      </c>
      <c r="H15411" s="27" t="s">
        <v>291</v>
      </c>
      <c r="I15411" s="27" t="s">
        <v>314</v>
      </c>
      <c r="J15411" s="27" t="s">
        <v>293</v>
      </c>
      <c r="K15411" s="27" t="s">
        <v>303</v>
      </c>
      <c r="L15411" s="27" t="s">
        <v>334</v>
      </c>
      <c r="M15411" s="27" t="s">
        <v>338</v>
      </c>
      <c r="N15411" s="27" t="s">
        <v>306</v>
      </c>
      <c r="O15411" s="27" t="s">
        <v>308</v>
      </c>
      <c r="P15411" s="27">
        <v>2174.6449659999998</v>
      </c>
    </row>
    <row r="15412" spans="7:16" x14ac:dyDescent="0.25">
      <c r="G15412" s="27" t="str">
        <f t="shared" si="240"/>
        <v>2021/2022East Asia &amp; PacificBuildings &amp; InfrastructureMitigationBalance sheet financing (equity portion)All DestinationsPublicGovernment</v>
      </c>
      <c r="H15412" s="27" t="s">
        <v>291</v>
      </c>
      <c r="I15412" s="27" t="s">
        <v>314</v>
      </c>
      <c r="J15412" s="27" t="s">
        <v>293</v>
      </c>
      <c r="K15412" s="27" t="s">
        <v>303</v>
      </c>
      <c r="L15412" s="27" t="s">
        <v>334</v>
      </c>
      <c r="M15412" s="27" t="s">
        <v>338</v>
      </c>
      <c r="N15412" s="27" t="s">
        <v>309</v>
      </c>
      <c r="O15412" s="27" t="s">
        <v>28</v>
      </c>
      <c r="P15412" s="27">
        <v>12346.015009999999</v>
      </c>
    </row>
    <row r="15413" spans="7:16" x14ac:dyDescent="0.25">
      <c r="G15413" s="27" t="str">
        <f t="shared" si="240"/>
        <v>2021/2022East Asia &amp; PacificBuildings &amp; InfrastructureMitigationBalance sheet financing (equity portion)DomesticPrivateCommercial FI</v>
      </c>
      <c r="H15413" s="27" t="s">
        <v>291</v>
      </c>
      <c r="I15413" s="27" t="s">
        <v>314</v>
      </c>
      <c r="J15413" s="27" t="s">
        <v>293</v>
      </c>
      <c r="K15413" s="27" t="s">
        <v>303</v>
      </c>
      <c r="L15413" s="27" t="s">
        <v>334</v>
      </c>
      <c r="M15413" s="27" t="s">
        <v>323</v>
      </c>
      <c r="N15413" s="27" t="s">
        <v>306</v>
      </c>
      <c r="O15413" s="27" t="s">
        <v>23</v>
      </c>
      <c r="P15413" s="27">
        <v>8124.0308569999997</v>
      </c>
    </row>
    <row r="15414" spans="7:16" x14ac:dyDescent="0.25">
      <c r="G15414" s="27" t="str">
        <f t="shared" si="240"/>
        <v>2021/2022East Asia &amp; PacificBuildings &amp; InfrastructureMitigationBalance sheet financing (equity portion)DomesticPrivateCorporations</v>
      </c>
      <c r="H15414" s="27" t="s">
        <v>291</v>
      </c>
      <c r="I15414" s="27" t="s">
        <v>314</v>
      </c>
      <c r="J15414" s="27" t="s">
        <v>293</v>
      </c>
      <c r="K15414" s="27" t="s">
        <v>303</v>
      </c>
      <c r="L15414" s="27" t="s">
        <v>334</v>
      </c>
      <c r="M15414" s="27" t="s">
        <v>323</v>
      </c>
      <c r="N15414" s="27" t="s">
        <v>306</v>
      </c>
      <c r="O15414" s="27" t="s">
        <v>307</v>
      </c>
      <c r="P15414" s="27">
        <v>2363.305558</v>
      </c>
    </row>
    <row r="15415" spans="7:16" x14ac:dyDescent="0.25">
      <c r="G15415" s="27" t="str">
        <f t="shared" si="240"/>
        <v>2021/2022East Asia &amp; PacificBuildings &amp; InfrastructureMitigationBalance sheet financing (equity portion)DomesticPrivateHouseholds/Individuals</v>
      </c>
      <c r="H15415" s="27" t="s">
        <v>291</v>
      </c>
      <c r="I15415" s="27" t="s">
        <v>314</v>
      </c>
      <c r="J15415" s="27" t="s">
        <v>293</v>
      </c>
      <c r="K15415" s="27" t="s">
        <v>303</v>
      </c>
      <c r="L15415" s="27" t="s">
        <v>334</v>
      </c>
      <c r="M15415" s="27" t="s">
        <v>323</v>
      </c>
      <c r="N15415" s="27" t="s">
        <v>306</v>
      </c>
      <c r="O15415" s="27" t="s">
        <v>308</v>
      </c>
      <c r="P15415" s="27">
        <v>2174.6449659999998</v>
      </c>
    </row>
    <row r="15416" spans="7:16" x14ac:dyDescent="0.25">
      <c r="G15416" s="27" t="str">
        <f t="shared" si="240"/>
        <v>2021/2022East Asia &amp; PacificBuildings &amp; InfrastructureMitigationBalance sheet financing (equity portion)DomesticPublicGovernment</v>
      </c>
      <c r="H15416" s="27" t="s">
        <v>291</v>
      </c>
      <c r="I15416" s="27" t="s">
        <v>314</v>
      </c>
      <c r="J15416" s="27" t="s">
        <v>293</v>
      </c>
      <c r="K15416" s="27" t="s">
        <v>303</v>
      </c>
      <c r="L15416" s="27" t="s">
        <v>334</v>
      </c>
      <c r="M15416" s="27" t="s">
        <v>323</v>
      </c>
      <c r="N15416" s="27" t="s">
        <v>309</v>
      </c>
      <c r="O15416" s="27" t="s">
        <v>28</v>
      </c>
      <c r="P15416" s="27">
        <v>12346.015009999999</v>
      </c>
    </row>
    <row r="15417" spans="7:16" x14ac:dyDescent="0.25">
      <c r="G15417" s="27" t="str">
        <f t="shared" si="240"/>
        <v>2021/2022East Asia &amp; PacificBuildings &amp; InfrastructureMitigationGrantAll DestinationsPublicGovernment</v>
      </c>
      <c r="H15417" s="27" t="s">
        <v>291</v>
      </c>
      <c r="I15417" s="27" t="s">
        <v>314</v>
      </c>
      <c r="J15417" s="27" t="s">
        <v>293</v>
      </c>
      <c r="K15417" s="27" t="s">
        <v>303</v>
      </c>
      <c r="L15417" s="27" t="s">
        <v>332</v>
      </c>
      <c r="M15417" s="27" t="s">
        <v>338</v>
      </c>
      <c r="N15417" s="27" t="s">
        <v>309</v>
      </c>
      <c r="O15417" s="27" t="s">
        <v>28</v>
      </c>
      <c r="P15417" s="27">
        <v>0</v>
      </c>
    </row>
    <row r="15418" spans="7:16" x14ac:dyDescent="0.25">
      <c r="G15418" s="27" t="str">
        <f t="shared" si="240"/>
        <v>2021/2022East Asia &amp; PacificBuildings &amp; InfrastructureMitigationGrantInternationalPublicGovernment</v>
      </c>
      <c r="H15418" s="27" t="s">
        <v>291</v>
      </c>
      <c r="I15418" s="27" t="s">
        <v>314</v>
      </c>
      <c r="J15418" s="27" t="s">
        <v>293</v>
      </c>
      <c r="K15418" s="27" t="s">
        <v>303</v>
      </c>
      <c r="L15418" s="27" t="s">
        <v>332</v>
      </c>
      <c r="M15418" s="27" t="s">
        <v>324</v>
      </c>
      <c r="N15418" s="27" t="s">
        <v>309</v>
      </c>
      <c r="O15418" s="27" t="s">
        <v>28</v>
      </c>
      <c r="P15418" s="27">
        <v>0</v>
      </c>
    </row>
    <row r="15419" spans="7:16" x14ac:dyDescent="0.25">
      <c r="G15419" s="27" t="str">
        <f t="shared" si="240"/>
        <v>2021/2022East Asia &amp; PacificBuildings &amp; InfrastructureMitigationLow-cost project debtAll DestinationsPublicMultilateral DFI</v>
      </c>
      <c r="H15419" s="27" t="s">
        <v>291</v>
      </c>
      <c r="I15419" s="27" t="s">
        <v>314</v>
      </c>
      <c r="J15419" s="27" t="s">
        <v>293</v>
      </c>
      <c r="K15419" s="27" t="s">
        <v>303</v>
      </c>
      <c r="L15419" s="27" t="s">
        <v>336</v>
      </c>
      <c r="M15419" s="27" t="s">
        <v>338</v>
      </c>
      <c r="N15419" s="27" t="s">
        <v>309</v>
      </c>
      <c r="O15419" s="27" t="s">
        <v>30</v>
      </c>
      <c r="P15419" s="27">
        <v>0</v>
      </c>
    </row>
    <row r="15420" spans="7:16" x14ac:dyDescent="0.25">
      <c r="G15420" s="27" t="str">
        <f t="shared" si="240"/>
        <v>2021/2022East Asia &amp; PacificBuildings &amp; InfrastructureMitigationLow-cost project debtDomesticPublicMultilateral DFI</v>
      </c>
      <c r="H15420" s="27" t="s">
        <v>291</v>
      </c>
      <c r="I15420" s="27" t="s">
        <v>314</v>
      </c>
      <c r="J15420" s="27" t="s">
        <v>293</v>
      </c>
      <c r="K15420" s="27" t="s">
        <v>303</v>
      </c>
      <c r="L15420" s="27" t="s">
        <v>336</v>
      </c>
      <c r="M15420" s="27" t="s">
        <v>323</v>
      </c>
      <c r="N15420" s="27" t="s">
        <v>309</v>
      </c>
      <c r="O15420" s="27" t="s">
        <v>30</v>
      </c>
      <c r="P15420" s="27">
        <v>0</v>
      </c>
    </row>
    <row r="15421" spans="7:16" x14ac:dyDescent="0.25">
      <c r="G15421" s="27" t="str">
        <f t="shared" si="240"/>
        <v>2021/2022East Asia &amp; PacificBuildings &amp; InfrastructureMitigationLow-cost project debtInternationalPublicMultilateral DFI</v>
      </c>
      <c r="H15421" s="27" t="s">
        <v>291</v>
      </c>
      <c r="I15421" s="27" t="s">
        <v>314</v>
      </c>
      <c r="J15421" s="27" t="s">
        <v>293</v>
      </c>
      <c r="K15421" s="27" t="s">
        <v>303</v>
      </c>
      <c r="L15421" s="27" t="s">
        <v>336</v>
      </c>
      <c r="M15421" s="27" t="s">
        <v>324</v>
      </c>
      <c r="N15421" s="27" t="s">
        <v>309</v>
      </c>
      <c r="O15421" s="27" t="s">
        <v>30</v>
      </c>
      <c r="P15421" s="27">
        <v>0</v>
      </c>
    </row>
    <row r="15422" spans="7:16" x14ac:dyDescent="0.25">
      <c r="G15422" s="27" t="str">
        <f t="shared" si="240"/>
        <v>2021/2022East Asia &amp; PacificBuildings &amp; InfrastructureMitigationProject-level market rate debtAll DestinationsPrivateCommercial FI</v>
      </c>
      <c r="H15422" s="27" t="s">
        <v>291</v>
      </c>
      <c r="I15422" s="27" t="s">
        <v>314</v>
      </c>
      <c r="J15422" s="27" t="s">
        <v>293</v>
      </c>
      <c r="K15422" s="27" t="s">
        <v>303</v>
      </c>
      <c r="L15422" s="27" t="s">
        <v>335</v>
      </c>
      <c r="M15422" s="27" t="s">
        <v>338</v>
      </c>
      <c r="N15422" s="27" t="s">
        <v>306</v>
      </c>
      <c r="O15422" s="27" t="s">
        <v>23</v>
      </c>
      <c r="P15422" s="27">
        <v>1269.583392</v>
      </c>
    </row>
    <row r="15423" spans="7:16" x14ac:dyDescent="0.25">
      <c r="G15423" s="27" t="str">
        <f t="shared" si="240"/>
        <v>2021/2022East Asia &amp; PacificBuildings &amp; InfrastructureMitigationProject-level market rate debtDomesticPrivateCommercial FI</v>
      </c>
      <c r="H15423" s="27" t="s">
        <v>291</v>
      </c>
      <c r="I15423" s="27" t="s">
        <v>314</v>
      </c>
      <c r="J15423" s="27" t="s">
        <v>293</v>
      </c>
      <c r="K15423" s="27" t="s">
        <v>303</v>
      </c>
      <c r="L15423" s="27" t="s">
        <v>335</v>
      </c>
      <c r="M15423" s="27" t="s">
        <v>323</v>
      </c>
      <c r="N15423" s="27" t="s">
        <v>306</v>
      </c>
      <c r="O15423" s="27" t="s">
        <v>23</v>
      </c>
      <c r="P15423" s="27">
        <v>1269.583392</v>
      </c>
    </row>
    <row r="15424" spans="7:16" x14ac:dyDescent="0.25">
      <c r="G15424" s="27" t="str">
        <f t="shared" si="240"/>
        <v>2021/2022East Asia &amp; PacificBuildings &amp; InfrastructureMitigationUnknownAll DestinationsUnknownUnknown</v>
      </c>
      <c r="H15424" s="27" t="s">
        <v>291</v>
      </c>
      <c r="I15424" s="27" t="s">
        <v>314</v>
      </c>
      <c r="J15424" s="27" t="s">
        <v>293</v>
      </c>
      <c r="K15424" s="27" t="s">
        <v>303</v>
      </c>
      <c r="L15424" s="27" t="s">
        <v>301</v>
      </c>
      <c r="M15424" s="27" t="s">
        <v>338</v>
      </c>
      <c r="N15424" s="27" t="s">
        <v>301</v>
      </c>
      <c r="O15424" s="27" t="s">
        <v>301</v>
      </c>
      <c r="P15424" s="27">
        <v>7001.4758339999998</v>
      </c>
    </row>
    <row r="15425" spans="7:16" x14ac:dyDescent="0.25">
      <c r="G15425" s="27" t="str">
        <f t="shared" si="240"/>
        <v>2021/2022East Asia &amp; PacificBuildings &amp; InfrastructureMitigationUnknownDomesticUnknownUnknown</v>
      </c>
      <c r="H15425" s="27" t="s">
        <v>291</v>
      </c>
      <c r="I15425" s="27" t="s">
        <v>314</v>
      </c>
      <c r="J15425" s="27" t="s">
        <v>293</v>
      </c>
      <c r="K15425" s="27" t="s">
        <v>303</v>
      </c>
      <c r="L15425" s="27" t="s">
        <v>301</v>
      </c>
      <c r="M15425" s="27" t="s">
        <v>323</v>
      </c>
      <c r="N15425" s="27" t="s">
        <v>301</v>
      </c>
      <c r="O15425" s="27" t="s">
        <v>301</v>
      </c>
      <c r="P15425" s="27">
        <v>3666.0965230000002</v>
      </c>
    </row>
    <row r="15426" spans="7:16" x14ac:dyDescent="0.25">
      <c r="G15426" s="27" t="str">
        <f t="shared" si="240"/>
        <v>2021/2022East Asia &amp; PacificBuildings &amp; InfrastructureMitigationUnknownUnknownUnknownUnknown</v>
      </c>
      <c r="H15426" s="27" t="s">
        <v>291</v>
      </c>
      <c r="I15426" s="27" t="s">
        <v>314</v>
      </c>
      <c r="J15426" s="27" t="s">
        <v>293</v>
      </c>
      <c r="K15426" s="27" t="s">
        <v>303</v>
      </c>
      <c r="L15426" s="27" t="s">
        <v>301</v>
      </c>
      <c r="M15426" s="27" t="s">
        <v>301</v>
      </c>
      <c r="N15426" s="27" t="s">
        <v>301</v>
      </c>
      <c r="O15426" s="27" t="s">
        <v>301</v>
      </c>
      <c r="P15426" s="27">
        <v>3335.3793110000001</v>
      </c>
    </row>
    <row r="15427" spans="7:16" x14ac:dyDescent="0.25">
      <c r="G15427" s="27" t="str">
        <f t="shared" ref="G15427:G15490" si="241">+_xlfn.CONCAT(H15427:O15427)</f>
        <v>2021/2022East Asia &amp; PacificBuildings &amp; InfrastructureMultiple ObjectivesAll InstrumentsAll DestinationsPublicGovernment</v>
      </c>
      <c r="H15427" s="27" t="s">
        <v>291</v>
      </c>
      <c r="I15427" s="27" t="s">
        <v>314</v>
      </c>
      <c r="J15427" s="27" t="s">
        <v>293</v>
      </c>
      <c r="K15427" s="27" t="s">
        <v>304</v>
      </c>
      <c r="L15427" s="27" t="s">
        <v>345</v>
      </c>
      <c r="M15427" s="27" t="s">
        <v>338</v>
      </c>
      <c r="N15427" s="27" t="s">
        <v>309</v>
      </c>
      <c r="O15427" s="27" t="s">
        <v>28</v>
      </c>
      <c r="P15427" s="27">
        <v>0</v>
      </c>
    </row>
    <row r="15428" spans="7:16" x14ac:dyDescent="0.25">
      <c r="G15428" s="27" t="str">
        <f t="shared" si="241"/>
        <v>2021/2022East Asia &amp; PacificBuildings &amp; InfrastructureMultiple ObjectivesAll InstrumentsAll DestinationsPublicMultilateral DFI</v>
      </c>
      <c r="H15428" s="27" t="s">
        <v>291</v>
      </c>
      <c r="I15428" s="27" t="s">
        <v>314</v>
      </c>
      <c r="J15428" s="27" t="s">
        <v>293</v>
      </c>
      <c r="K15428" s="27" t="s">
        <v>304</v>
      </c>
      <c r="L15428" s="27" t="s">
        <v>345</v>
      </c>
      <c r="M15428" s="27" t="s">
        <v>338</v>
      </c>
      <c r="N15428" s="27" t="s">
        <v>309</v>
      </c>
      <c r="O15428" s="27" t="s">
        <v>30</v>
      </c>
      <c r="P15428" s="27">
        <v>6.75</v>
      </c>
    </row>
    <row r="15429" spans="7:16" x14ac:dyDescent="0.25">
      <c r="G15429" s="27" t="str">
        <f t="shared" si="241"/>
        <v>2021/2022East Asia &amp; PacificBuildings &amp; InfrastructureMultiple ObjectivesAll InstrumentsDomesticPublicMultilateral DFI</v>
      </c>
      <c r="H15429" s="27" t="s">
        <v>291</v>
      </c>
      <c r="I15429" s="27" t="s">
        <v>314</v>
      </c>
      <c r="J15429" s="27" t="s">
        <v>293</v>
      </c>
      <c r="K15429" s="27" t="s">
        <v>304</v>
      </c>
      <c r="L15429" s="27" t="s">
        <v>345</v>
      </c>
      <c r="M15429" s="27" t="s">
        <v>323</v>
      </c>
      <c r="N15429" s="27" t="s">
        <v>309</v>
      </c>
      <c r="O15429" s="27" t="s">
        <v>30</v>
      </c>
      <c r="P15429" s="27">
        <v>0.15422107600000001</v>
      </c>
    </row>
    <row r="15430" spans="7:16" x14ac:dyDescent="0.25">
      <c r="G15430" s="27" t="str">
        <f t="shared" si="241"/>
        <v>2021/2022East Asia &amp; PacificBuildings &amp; InfrastructureMultiple ObjectivesAll InstrumentsInternationalPublicGovernment</v>
      </c>
      <c r="H15430" s="27" t="s">
        <v>291</v>
      </c>
      <c r="I15430" s="27" t="s">
        <v>314</v>
      </c>
      <c r="J15430" s="27" t="s">
        <v>293</v>
      </c>
      <c r="K15430" s="27" t="s">
        <v>304</v>
      </c>
      <c r="L15430" s="27" t="s">
        <v>345</v>
      </c>
      <c r="M15430" s="27" t="s">
        <v>324</v>
      </c>
      <c r="N15430" s="27" t="s">
        <v>309</v>
      </c>
      <c r="O15430" s="27" t="s">
        <v>28</v>
      </c>
      <c r="P15430" s="27">
        <v>0</v>
      </c>
    </row>
    <row r="15431" spans="7:16" x14ac:dyDescent="0.25">
      <c r="G15431" s="27" t="str">
        <f t="shared" si="241"/>
        <v>2021/2022East Asia &amp; PacificBuildings &amp; InfrastructureMultiple ObjectivesAll InstrumentsInternationalPublicMultilateral DFI</v>
      </c>
      <c r="H15431" s="27" t="s">
        <v>291</v>
      </c>
      <c r="I15431" s="27" t="s">
        <v>314</v>
      </c>
      <c r="J15431" s="27" t="s">
        <v>293</v>
      </c>
      <c r="K15431" s="27" t="s">
        <v>304</v>
      </c>
      <c r="L15431" s="27" t="s">
        <v>345</v>
      </c>
      <c r="M15431" s="27" t="s">
        <v>324</v>
      </c>
      <c r="N15431" s="27" t="s">
        <v>309</v>
      </c>
      <c r="O15431" s="27" t="s">
        <v>30</v>
      </c>
      <c r="P15431" s="27">
        <v>6.5957789240000002</v>
      </c>
    </row>
    <row r="15432" spans="7:16" x14ac:dyDescent="0.25">
      <c r="G15432" s="27" t="str">
        <f t="shared" si="241"/>
        <v>2021/2022East Asia &amp; PacificBuildings &amp; InfrastructureMultiple ObjectivesGrantAll DestinationsPublicGovernment</v>
      </c>
      <c r="H15432" s="27" t="s">
        <v>291</v>
      </c>
      <c r="I15432" s="27" t="s">
        <v>314</v>
      </c>
      <c r="J15432" s="27" t="s">
        <v>293</v>
      </c>
      <c r="K15432" s="27" t="s">
        <v>304</v>
      </c>
      <c r="L15432" s="27" t="s">
        <v>332</v>
      </c>
      <c r="M15432" s="27" t="s">
        <v>338</v>
      </c>
      <c r="N15432" s="27" t="s">
        <v>309</v>
      </c>
      <c r="O15432" s="27" t="s">
        <v>28</v>
      </c>
      <c r="P15432" s="27">
        <v>0</v>
      </c>
    </row>
    <row r="15433" spans="7:16" x14ac:dyDescent="0.25">
      <c r="G15433" s="27" t="str">
        <f t="shared" si="241"/>
        <v>2021/2022East Asia &amp; PacificBuildings &amp; InfrastructureMultiple ObjectivesGrantInternationalPublicGovernment</v>
      </c>
      <c r="H15433" s="27" t="s">
        <v>291</v>
      </c>
      <c r="I15433" s="27" t="s">
        <v>314</v>
      </c>
      <c r="J15433" s="27" t="s">
        <v>293</v>
      </c>
      <c r="K15433" s="27" t="s">
        <v>304</v>
      </c>
      <c r="L15433" s="27" t="s">
        <v>332</v>
      </c>
      <c r="M15433" s="27" t="s">
        <v>324</v>
      </c>
      <c r="N15433" s="27" t="s">
        <v>309</v>
      </c>
      <c r="O15433" s="27" t="s">
        <v>28</v>
      </c>
      <c r="P15433" s="27">
        <v>0</v>
      </c>
    </row>
    <row r="15434" spans="7:16" x14ac:dyDescent="0.25">
      <c r="G15434" s="27" t="str">
        <f t="shared" si="241"/>
        <v>2021/2022East Asia &amp; PacificBuildings &amp; InfrastructureMultiple ObjectivesProject-level market rate debtAll DestinationsPublicMultilateral DFI</v>
      </c>
      <c r="H15434" s="27" t="s">
        <v>291</v>
      </c>
      <c r="I15434" s="27" t="s">
        <v>314</v>
      </c>
      <c r="J15434" s="27" t="s">
        <v>293</v>
      </c>
      <c r="K15434" s="27" t="s">
        <v>304</v>
      </c>
      <c r="L15434" s="27" t="s">
        <v>335</v>
      </c>
      <c r="M15434" s="27" t="s">
        <v>338</v>
      </c>
      <c r="N15434" s="27" t="s">
        <v>309</v>
      </c>
      <c r="O15434" s="27" t="s">
        <v>30</v>
      </c>
      <c r="P15434" s="27">
        <v>6.75</v>
      </c>
    </row>
    <row r="15435" spans="7:16" x14ac:dyDescent="0.25">
      <c r="G15435" s="27" t="str">
        <f t="shared" si="241"/>
        <v>2021/2022East Asia &amp; PacificBuildings &amp; InfrastructureMultiple ObjectivesProject-level market rate debtDomesticPublicMultilateral DFI</v>
      </c>
      <c r="H15435" s="27" t="s">
        <v>291</v>
      </c>
      <c r="I15435" s="27" t="s">
        <v>314</v>
      </c>
      <c r="J15435" s="27" t="s">
        <v>293</v>
      </c>
      <c r="K15435" s="27" t="s">
        <v>304</v>
      </c>
      <c r="L15435" s="27" t="s">
        <v>335</v>
      </c>
      <c r="M15435" s="27" t="s">
        <v>323</v>
      </c>
      <c r="N15435" s="27" t="s">
        <v>309</v>
      </c>
      <c r="O15435" s="27" t="s">
        <v>30</v>
      </c>
      <c r="P15435" s="27">
        <v>0.15422107600000001</v>
      </c>
    </row>
    <row r="15436" spans="7:16" x14ac:dyDescent="0.25">
      <c r="G15436" s="27" t="str">
        <f t="shared" si="241"/>
        <v>2021/2022East Asia &amp; PacificBuildings &amp; InfrastructureMultiple ObjectivesProject-level market rate debtInternationalPublicMultilateral DFI</v>
      </c>
      <c r="H15436" s="27" t="s">
        <v>291</v>
      </c>
      <c r="I15436" s="27" t="s">
        <v>314</v>
      </c>
      <c r="J15436" s="27" t="s">
        <v>293</v>
      </c>
      <c r="K15436" s="27" t="s">
        <v>304</v>
      </c>
      <c r="L15436" s="27" t="s">
        <v>335</v>
      </c>
      <c r="M15436" s="27" t="s">
        <v>324</v>
      </c>
      <c r="N15436" s="27" t="s">
        <v>309</v>
      </c>
      <c r="O15436" s="27" t="s">
        <v>30</v>
      </c>
      <c r="P15436" s="27">
        <v>6.5957789240000002</v>
      </c>
    </row>
    <row r="15437" spans="7:16" x14ac:dyDescent="0.25">
      <c r="G15437" s="27" t="str">
        <f t="shared" si="241"/>
        <v>2021/2022East Asia &amp; PacificEnergy SystemsAdaptationAll InstrumentsAll DestinationsPublicGovernment</v>
      </c>
      <c r="H15437" s="27" t="s">
        <v>291</v>
      </c>
      <c r="I15437" s="27" t="s">
        <v>314</v>
      </c>
      <c r="J15437" s="27" t="s">
        <v>294</v>
      </c>
      <c r="K15437" s="27" t="s">
        <v>302</v>
      </c>
      <c r="L15437" s="27" t="s">
        <v>345</v>
      </c>
      <c r="M15437" s="27" t="s">
        <v>338</v>
      </c>
      <c r="N15437" s="27" t="s">
        <v>309</v>
      </c>
      <c r="O15437" s="27" t="s">
        <v>28</v>
      </c>
      <c r="P15437" s="27">
        <v>0</v>
      </c>
    </row>
    <row r="15438" spans="7:16" x14ac:dyDescent="0.25">
      <c r="G15438" s="27" t="str">
        <f t="shared" si="241"/>
        <v>2021/2022East Asia &amp; PacificEnergy SystemsAdaptationAll InstrumentsAll DestinationsPublicMultilateral DFI</v>
      </c>
      <c r="H15438" s="27" t="s">
        <v>291</v>
      </c>
      <c r="I15438" s="27" t="s">
        <v>314</v>
      </c>
      <c r="J15438" s="27" t="s">
        <v>294</v>
      </c>
      <c r="K15438" s="27" t="s">
        <v>302</v>
      </c>
      <c r="L15438" s="27" t="s">
        <v>345</v>
      </c>
      <c r="M15438" s="27" t="s">
        <v>338</v>
      </c>
      <c r="N15438" s="27" t="s">
        <v>309</v>
      </c>
      <c r="O15438" s="27" t="s">
        <v>30</v>
      </c>
      <c r="P15438" s="27">
        <v>0</v>
      </c>
    </row>
    <row r="15439" spans="7:16" x14ac:dyDescent="0.25">
      <c r="G15439" s="27" t="str">
        <f t="shared" si="241"/>
        <v>2021/2022East Asia &amp; PacificEnergy SystemsAdaptationAll InstrumentsDomesticPublicMultilateral DFI</v>
      </c>
      <c r="H15439" s="27" t="s">
        <v>291</v>
      </c>
      <c r="I15439" s="27" t="s">
        <v>314</v>
      </c>
      <c r="J15439" s="27" t="s">
        <v>294</v>
      </c>
      <c r="K15439" s="27" t="s">
        <v>302</v>
      </c>
      <c r="L15439" s="27" t="s">
        <v>345</v>
      </c>
      <c r="M15439" s="27" t="s">
        <v>323</v>
      </c>
      <c r="N15439" s="27" t="s">
        <v>309</v>
      </c>
      <c r="O15439" s="27" t="s">
        <v>30</v>
      </c>
      <c r="P15439" s="27">
        <v>0</v>
      </c>
    </row>
    <row r="15440" spans="7:16" x14ac:dyDescent="0.25">
      <c r="G15440" s="27" t="str">
        <f t="shared" si="241"/>
        <v>2021/2022East Asia &amp; PacificEnergy SystemsAdaptationAll InstrumentsInternationalPublicGovernment</v>
      </c>
      <c r="H15440" s="27" t="s">
        <v>291</v>
      </c>
      <c r="I15440" s="27" t="s">
        <v>314</v>
      </c>
      <c r="J15440" s="27" t="s">
        <v>294</v>
      </c>
      <c r="K15440" s="27" t="s">
        <v>302</v>
      </c>
      <c r="L15440" s="27" t="s">
        <v>345</v>
      </c>
      <c r="M15440" s="27" t="s">
        <v>324</v>
      </c>
      <c r="N15440" s="27" t="s">
        <v>309</v>
      </c>
      <c r="O15440" s="27" t="s">
        <v>28</v>
      </c>
      <c r="P15440" s="27">
        <v>0</v>
      </c>
    </row>
    <row r="15441" spans="7:16" x14ac:dyDescent="0.25">
      <c r="G15441" s="27" t="str">
        <f t="shared" si="241"/>
        <v>2021/2022East Asia &amp; PacificEnergy SystemsAdaptationAll InstrumentsInternationalPublicMultilateral DFI</v>
      </c>
      <c r="H15441" s="27" t="s">
        <v>291</v>
      </c>
      <c r="I15441" s="27" t="s">
        <v>314</v>
      </c>
      <c r="J15441" s="27" t="s">
        <v>294</v>
      </c>
      <c r="K15441" s="27" t="s">
        <v>302</v>
      </c>
      <c r="L15441" s="27" t="s">
        <v>345</v>
      </c>
      <c r="M15441" s="27" t="s">
        <v>324</v>
      </c>
      <c r="N15441" s="27" t="s">
        <v>309</v>
      </c>
      <c r="O15441" s="27" t="s">
        <v>30</v>
      </c>
      <c r="P15441" s="27">
        <v>0</v>
      </c>
    </row>
    <row r="15442" spans="7:16" x14ac:dyDescent="0.25">
      <c r="G15442" s="27" t="str">
        <f t="shared" si="241"/>
        <v>2021/2022East Asia &amp; PacificEnergy SystemsAdaptationGrantAll DestinationsPublicGovernment</v>
      </c>
      <c r="H15442" s="27" t="s">
        <v>291</v>
      </c>
      <c r="I15442" s="27" t="s">
        <v>314</v>
      </c>
      <c r="J15442" s="27" t="s">
        <v>294</v>
      </c>
      <c r="K15442" s="27" t="s">
        <v>302</v>
      </c>
      <c r="L15442" s="27" t="s">
        <v>332</v>
      </c>
      <c r="M15442" s="27" t="s">
        <v>338</v>
      </c>
      <c r="N15442" s="27" t="s">
        <v>309</v>
      </c>
      <c r="O15442" s="27" t="s">
        <v>28</v>
      </c>
      <c r="P15442" s="27">
        <v>0</v>
      </c>
    </row>
    <row r="15443" spans="7:16" x14ac:dyDescent="0.25">
      <c r="G15443" s="27" t="str">
        <f t="shared" si="241"/>
        <v>2021/2022East Asia &amp; PacificEnergy SystemsAdaptationGrantAll DestinationsPublicMultilateral DFI</v>
      </c>
      <c r="H15443" s="27" t="s">
        <v>291</v>
      </c>
      <c r="I15443" s="27" t="s">
        <v>314</v>
      </c>
      <c r="J15443" s="27" t="s">
        <v>294</v>
      </c>
      <c r="K15443" s="27" t="s">
        <v>302</v>
      </c>
      <c r="L15443" s="27" t="s">
        <v>332</v>
      </c>
      <c r="M15443" s="27" t="s">
        <v>338</v>
      </c>
      <c r="N15443" s="27" t="s">
        <v>309</v>
      </c>
      <c r="O15443" s="27" t="s">
        <v>30</v>
      </c>
      <c r="P15443" s="27">
        <v>0</v>
      </c>
    </row>
    <row r="15444" spans="7:16" x14ac:dyDescent="0.25">
      <c r="G15444" s="27" t="str">
        <f t="shared" si="241"/>
        <v>2021/2022East Asia &amp; PacificEnergy SystemsAdaptationGrantDomesticPublicMultilateral DFI</v>
      </c>
      <c r="H15444" s="27" t="s">
        <v>291</v>
      </c>
      <c r="I15444" s="27" t="s">
        <v>314</v>
      </c>
      <c r="J15444" s="27" t="s">
        <v>294</v>
      </c>
      <c r="K15444" s="27" t="s">
        <v>302</v>
      </c>
      <c r="L15444" s="27" t="s">
        <v>332</v>
      </c>
      <c r="M15444" s="27" t="s">
        <v>323</v>
      </c>
      <c r="N15444" s="27" t="s">
        <v>309</v>
      </c>
      <c r="O15444" s="27" t="s">
        <v>30</v>
      </c>
      <c r="P15444" s="27">
        <v>0</v>
      </c>
    </row>
    <row r="15445" spans="7:16" x14ac:dyDescent="0.25">
      <c r="G15445" s="27" t="str">
        <f t="shared" si="241"/>
        <v>2021/2022East Asia &amp; PacificEnergy SystemsAdaptationGrantInternationalPublicGovernment</v>
      </c>
      <c r="H15445" s="27" t="s">
        <v>291</v>
      </c>
      <c r="I15445" s="27" t="s">
        <v>314</v>
      </c>
      <c r="J15445" s="27" t="s">
        <v>294</v>
      </c>
      <c r="K15445" s="27" t="s">
        <v>302</v>
      </c>
      <c r="L15445" s="27" t="s">
        <v>332</v>
      </c>
      <c r="M15445" s="27" t="s">
        <v>324</v>
      </c>
      <c r="N15445" s="27" t="s">
        <v>309</v>
      </c>
      <c r="O15445" s="27" t="s">
        <v>28</v>
      </c>
      <c r="P15445" s="27">
        <v>0</v>
      </c>
    </row>
    <row r="15446" spans="7:16" x14ac:dyDescent="0.25">
      <c r="G15446" s="27" t="str">
        <f t="shared" si="241"/>
        <v>2021/2022East Asia &amp; PacificEnergy SystemsAdaptationGrantInternationalPublicMultilateral DFI</v>
      </c>
      <c r="H15446" s="27" t="s">
        <v>291</v>
      </c>
      <c r="I15446" s="27" t="s">
        <v>314</v>
      </c>
      <c r="J15446" s="27" t="s">
        <v>294</v>
      </c>
      <c r="K15446" s="27" t="s">
        <v>302</v>
      </c>
      <c r="L15446" s="27" t="s">
        <v>332</v>
      </c>
      <c r="M15446" s="27" t="s">
        <v>324</v>
      </c>
      <c r="N15446" s="27" t="s">
        <v>309</v>
      </c>
      <c r="O15446" s="27" t="s">
        <v>30</v>
      </c>
      <c r="P15446" s="27">
        <v>0</v>
      </c>
    </row>
    <row r="15447" spans="7:16" x14ac:dyDescent="0.25">
      <c r="G15447" s="27" t="str">
        <f t="shared" si="241"/>
        <v>2021/2022East Asia &amp; PacificEnergy SystemsAdaptationProject-level market rate debtAll DestinationsPublicMultilateral DFI</v>
      </c>
      <c r="H15447" s="27" t="s">
        <v>291</v>
      </c>
      <c r="I15447" s="27" t="s">
        <v>314</v>
      </c>
      <c r="J15447" s="27" t="s">
        <v>294</v>
      </c>
      <c r="K15447" s="27" t="s">
        <v>302</v>
      </c>
      <c r="L15447" s="27" t="s">
        <v>335</v>
      </c>
      <c r="M15447" s="27" t="s">
        <v>338</v>
      </c>
      <c r="N15447" s="27" t="s">
        <v>309</v>
      </c>
      <c r="O15447" s="27" t="s">
        <v>30</v>
      </c>
      <c r="P15447" s="27">
        <v>0</v>
      </c>
    </row>
    <row r="15448" spans="7:16" x14ac:dyDescent="0.25">
      <c r="G15448" s="27" t="str">
        <f t="shared" si="241"/>
        <v>2021/2022East Asia &amp; PacificEnergy SystemsAdaptationProject-level market rate debtInternationalPublicMultilateral DFI</v>
      </c>
      <c r="H15448" s="27" t="s">
        <v>291</v>
      </c>
      <c r="I15448" s="27" t="s">
        <v>314</v>
      </c>
      <c r="J15448" s="27" t="s">
        <v>294</v>
      </c>
      <c r="K15448" s="27" t="s">
        <v>302</v>
      </c>
      <c r="L15448" s="27" t="s">
        <v>335</v>
      </c>
      <c r="M15448" s="27" t="s">
        <v>324</v>
      </c>
      <c r="N15448" s="27" t="s">
        <v>309</v>
      </c>
      <c r="O15448" s="27" t="s">
        <v>30</v>
      </c>
      <c r="P15448" s="27">
        <v>0</v>
      </c>
    </row>
    <row r="15449" spans="7:16" x14ac:dyDescent="0.25">
      <c r="G15449" s="27" t="str">
        <f t="shared" si="241"/>
        <v>2021/2022East Asia &amp; PacificEnergy SystemsAll UsesAll InstrumentsAll DestinationsPrivateCommercial FI</v>
      </c>
      <c r="H15449" s="27" t="s">
        <v>291</v>
      </c>
      <c r="I15449" s="27" t="s">
        <v>314</v>
      </c>
      <c r="J15449" s="27" t="s">
        <v>294</v>
      </c>
      <c r="K15449" s="27" t="s">
        <v>346</v>
      </c>
      <c r="L15449" s="27" t="s">
        <v>345</v>
      </c>
      <c r="M15449" s="27" t="s">
        <v>338</v>
      </c>
      <c r="N15449" s="27" t="s">
        <v>306</v>
      </c>
      <c r="O15449" s="27" t="s">
        <v>23</v>
      </c>
      <c r="P15449" s="27">
        <v>4522.5128976799997</v>
      </c>
    </row>
    <row r="15450" spans="7:16" x14ac:dyDescent="0.25">
      <c r="G15450" s="27" t="str">
        <f t="shared" si="241"/>
        <v>2021/2022East Asia &amp; PacificEnergy SystemsAll UsesAll InstrumentsAll DestinationsPrivateCorporations</v>
      </c>
      <c r="H15450" s="27" t="s">
        <v>291</v>
      </c>
      <c r="I15450" s="27" t="s">
        <v>314</v>
      </c>
      <c r="J15450" s="27" t="s">
        <v>294</v>
      </c>
      <c r="K15450" s="27" t="s">
        <v>346</v>
      </c>
      <c r="L15450" s="27" t="s">
        <v>345</v>
      </c>
      <c r="M15450" s="27" t="s">
        <v>338</v>
      </c>
      <c r="N15450" s="27" t="s">
        <v>306</v>
      </c>
      <c r="O15450" s="27" t="s">
        <v>307</v>
      </c>
      <c r="P15450" s="27">
        <v>19628.133540800001</v>
      </c>
    </row>
    <row r="15451" spans="7:16" x14ac:dyDescent="0.25">
      <c r="G15451" s="27" t="str">
        <f t="shared" si="241"/>
        <v>2021/2022East Asia &amp; PacificEnergy SystemsAll UsesAll InstrumentsAll DestinationsPrivateFunds</v>
      </c>
      <c r="H15451" s="27" t="s">
        <v>291</v>
      </c>
      <c r="I15451" s="27" t="s">
        <v>314</v>
      </c>
      <c r="J15451" s="27" t="s">
        <v>294</v>
      </c>
      <c r="K15451" s="27" t="s">
        <v>346</v>
      </c>
      <c r="L15451" s="27" t="s">
        <v>345</v>
      </c>
      <c r="M15451" s="27" t="s">
        <v>338</v>
      </c>
      <c r="N15451" s="27" t="s">
        <v>306</v>
      </c>
      <c r="O15451" s="27" t="s">
        <v>25</v>
      </c>
      <c r="P15451" s="27">
        <v>393.25376288500001</v>
      </c>
    </row>
    <row r="15452" spans="7:16" x14ac:dyDescent="0.25">
      <c r="G15452" s="27" t="str">
        <f t="shared" si="241"/>
        <v>2021/2022East Asia &amp; PacificEnergy SystemsAll UsesAll InstrumentsAll DestinationsPrivateHouseholds/Individuals</v>
      </c>
      <c r="H15452" s="27" t="s">
        <v>291</v>
      </c>
      <c r="I15452" s="27" t="s">
        <v>314</v>
      </c>
      <c r="J15452" s="27" t="s">
        <v>294</v>
      </c>
      <c r="K15452" s="27" t="s">
        <v>346</v>
      </c>
      <c r="L15452" s="27" t="s">
        <v>345</v>
      </c>
      <c r="M15452" s="27" t="s">
        <v>338</v>
      </c>
      <c r="N15452" s="27" t="s">
        <v>306</v>
      </c>
      <c r="O15452" s="27" t="s">
        <v>308</v>
      </c>
      <c r="P15452" s="27">
        <v>6518.4536250000001</v>
      </c>
    </row>
    <row r="15453" spans="7:16" x14ac:dyDescent="0.25">
      <c r="G15453" s="27" t="str">
        <f t="shared" si="241"/>
        <v>2021/2022East Asia &amp; PacificEnergy SystemsAll UsesAll InstrumentsAll DestinationsPrivateInstitutional Investors</v>
      </c>
      <c r="H15453" s="27" t="s">
        <v>291</v>
      </c>
      <c r="I15453" s="27" t="s">
        <v>314</v>
      </c>
      <c r="J15453" s="27" t="s">
        <v>294</v>
      </c>
      <c r="K15453" s="27" t="s">
        <v>346</v>
      </c>
      <c r="L15453" s="27" t="s">
        <v>345</v>
      </c>
      <c r="M15453" s="27" t="s">
        <v>338</v>
      </c>
      <c r="N15453" s="27" t="s">
        <v>306</v>
      </c>
      <c r="O15453" s="27" t="s">
        <v>27</v>
      </c>
      <c r="P15453" s="27">
        <v>398.40299866200002</v>
      </c>
    </row>
    <row r="15454" spans="7:16" x14ac:dyDescent="0.25">
      <c r="G15454" s="27" t="str">
        <f t="shared" si="241"/>
        <v>2021/2022East Asia &amp; PacificEnergy SystemsAll UsesAll InstrumentsAll DestinationsPrivateUnknown</v>
      </c>
      <c r="H15454" s="27" t="s">
        <v>291</v>
      </c>
      <c r="I15454" s="27" t="s">
        <v>314</v>
      </c>
      <c r="J15454" s="27" t="s">
        <v>294</v>
      </c>
      <c r="K15454" s="27" t="s">
        <v>346</v>
      </c>
      <c r="L15454" s="27" t="s">
        <v>345</v>
      </c>
      <c r="M15454" s="27" t="s">
        <v>338</v>
      </c>
      <c r="N15454" s="27" t="s">
        <v>306</v>
      </c>
      <c r="O15454" s="27" t="s">
        <v>301</v>
      </c>
      <c r="P15454" s="27">
        <v>216.02500000000001</v>
      </c>
    </row>
    <row r="15455" spans="7:16" x14ac:dyDescent="0.25">
      <c r="G15455" s="27" t="str">
        <f t="shared" si="241"/>
        <v>2021/2022East Asia &amp; PacificEnergy SystemsAll UsesAll InstrumentsAll DestinationsPublicBilateral DFI</v>
      </c>
      <c r="H15455" s="27" t="s">
        <v>291</v>
      </c>
      <c r="I15455" s="27" t="s">
        <v>314</v>
      </c>
      <c r="J15455" s="27" t="s">
        <v>294</v>
      </c>
      <c r="K15455" s="27" t="s">
        <v>346</v>
      </c>
      <c r="L15455" s="27" t="s">
        <v>345</v>
      </c>
      <c r="M15455" s="27" t="s">
        <v>338</v>
      </c>
      <c r="N15455" s="27" t="s">
        <v>309</v>
      </c>
      <c r="O15455" s="27" t="s">
        <v>31</v>
      </c>
      <c r="P15455" s="27">
        <v>20.751999999999999</v>
      </c>
    </row>
    <row r="15456" spans="7:16" x14ac:dyDescent="0.25">
      <c r="G15456" s="27" t="str">
        <f t="shared" si="241"/>
        <v>2021/2022East Asia &amp; PacificEnergy SystemsAll UsesAll InstrumentsAll DestinationsPublicExport Credit Agency (ECA)</v>
      </c>
      <c r="H15456" s="27" t="s">
        <v>291</v>
      </c>
      <c r="I15456" s="27" t="s">
        <v>314</v>
      </c>
      <c r="J15456" s="27" t="s">
        <v>294</v>
      </c>
      <c r="K15456" s="27" t="s">
        <v>346</v>
      </c>
      <c r="L15456" s="27" t="s">
        <v>345</v>
      </c>
      <c r="M15456" s="27" t="s">
        <v>338</v>
      </c>
      <c r="N15456" s="27" t="s">
        <v>309</v>
      </c>
      <c r="O15456" s="27" t="s">
        <v>310</v>
      </c>
      <c r="P15456" s="27">
        <v>0.89012070300000001</v>
      </c>
    </row>
    <row r="15457" spans="7:16" x14ac:dyDescent="0.25">
      <c r="G15457" s="27" t="str">
        <f t="shared" si="241"/>
        <v>2021/2022East Asia &amp; PacificEnergy SystemsAll UsesAll InstrumentsAll DestinationsPublicGovernment</v>
      </c>
      <c r="H15457" s="27" t="s">
        <v>291</v>
      </c>
      <c r="I15457" s="27" t="s">
        <v>314</v>
      </c>
      <c r="J15457" s="27" t="s">
        <v>294</v>
      </c>
      <c r="K15457" s="27" t="s">
        <v>346</v>
      </c>
      <c r="L15457" s="27" t="s">
        <v>345</v>
      </c>
      <c r="M15457" s="27" t="s">
        <v>338</v>
      </c>
      <c r="N15457" s="27" t="s">
        <v>309</v>
      </c>
      <c r="O15457" s="27" t="s">
        <v>28</v>
      </c>
      <c r="P15457" s="27">
        <v>42.454977045</v>
      </c>
    </row>
    <row r="15458" spans="7:16" x14ac:dyDescent="0.25">
      <c r="G15458" s="27" t="str">
        <f t="shared" si="241"/>
        <v>2021/2022East Asia &amp; PacificEnergy SystemsAll UsesAll InstrumentsAll DestinationsPublicMultilateral Climate Funds</v>
      </c>
      <c r="H15458" s="27" t="s">
        <v>291</v>
      </c>
      <c r="I15458" s="27" t="s">
        <v>314</v>
      </c>
      <c r="J15458" s="27" t="s">
        <v>294</v>
      </c>
      <c r="K15458" s="27" t="s">
        <v>346</v>
      </c>
      <c r="L15458" s="27" t="s">
        <v>345</v>
      </c>
      <c r="M15458" s="27" t="s">
        <v>338</v>
      </c>
      <c r="N15458" s="27" t="s">
        <v>309</v>
      </c>
      <c r="O15458" s="27" t="s">
        <v>29</v>
      </c>
      <c r="P15458" s="27">
        <v>1.85</v>
      </c>
    </row>
    <row r="15459" spans="7:16" x14ac:dyDescent="0.25">
      <c r="G15459" s="27" t="str">
        <f t="shared" si="241"/>
        <v>2021/2022East Asia &amp; PacificEnergy SystemsAll UsesAll InstrumentsAll DestinationsPublicMultilateral DFI</v>
      </c>
      <c r="H15459" s="27" t="s">
        <v>291</v>
      </c>
      <c r="I15459" s="27" t="s">
        <v>314</v>
      </c>
      <c r="J15459" s="27" t="s">
        <v>294</v>
      </c>
      <c r="K15459" s="27" t="s">
        <v>346</v>
      </c>
      <c r="L15459" s="27" t="s">
        <v>345</v>
      </c>
      <c r="M15459" s="27" t="s">
        <v>338</v>
      </c>
      <c r="N15459" s="27" t="s">
        <v>309</v>
      </c>
      <c r="O15459" s="27" t="s">
        <v>30</v>
      </c>
      <c r="P15459" s="27">
        <v>0</v>
      </c>
    </row>
    <row r="15460" spans="7:16" x14ac:dyDescent="0.25">
      <c r="G15460" s="27" t="str">
        <f t="shared" si="241"/>
        <v>2021/2022East Asia &amp; PacificEnergy SystemsAll UsesAll InstrumentsAll DestinationsPublicNational DFI</v>
      </c>
      <c r="H15460" s="27" t="s">
        <v>291</v>
      </c>
      <c r="I15460" s="27" t="s">
        <v>314</v>
      </c>
      <c r="J15460" s="27" t="s">
        <v>294</v>
      </c>
      <c r="K15460" s="27" t="s">
        <v>346</v>
      </c>
      <c r="L15460" s="27" t="s">
        <v>345</v>
      </c>
      <c r="M15460" s="27" t="s">
        <v>338</v>
      </c>
      <c r="N15460" s="27" t="s">
        <v>309</v>
      </c>
      <c r="O15460" s="27" t="s">
        <v>33</v>
      </c>
      <c r="P15460" s="27">
        <v>28711.111598897001</v>
      </c>
    </row>
    <row r="15461" spans="7:16" x14ac:dyDescent="0.25">
      <c r="G15461" s="27" t="str">
        <f t="shared" si="241"/>
        <v>2021/2022East Asia &amp; PacificEnergy SystemsAll UsesAll InstrumentsAll DestinationsPublicPublic Fund</v>
      </c>
      <c r="H15461" s="27" t="s">
        <v>291</v>
      </c>
      <c r="I15461" s="27" t="s">
        <v>314</v>
      </c>
      <c r="J15461" s="27" t="s">
        <v>294</v>
      </c>
      <c r="K15461" s="27" t="s">
        <v>346</v>
      </c>
      <c r="L15461" s="27" t="s">
        <v>345</v>
      </c>
      <c r="M15461" s="27" t="s">
        <v>338</v>
      </c>
      <c r="N15461" s="27" t="s">
        <v>309</v>
      </c>
      <c r="O15461" s="27" t="s">
        <v>311</v>
      </c>
      <c r="P15461" s="27">
        <v>8.5934700710000005</v>
      </c>
    </row>
    <row r="15462" spans="7:16" x14ac:dyDescent="0.25">
      <c r="G15462" s="27" t="str">
        <f t="shared" si="241"/>
        <v>2021/2022East Asia &amp; PacificEnergy SystemsAll UsesAll InstrumentsAll DestinationsPublicSOE</v>
      </c>
      <c r="H15462" s="27" t="s">
        <v>291</v>
      </c>
      <c r="I15462" s="27" t="s">
        <v>314</v>
      </c>
      <c r="J15462" s="27" t="s">
        <v>294</v>
      </c>
      <c r="K15462" s="27" t="s">
        <v>346</v>
      </c>
      <c r="L15462" s="27" t="s">
        <v>345</v>
      </c>
      <c r="M15462" s="27" t="s">
        <v>338</v>
      </c>
      <c r="N15462" s="27" t="s">
        <v>309</v>
      </c>
      <c r="O15462" s="27" t="s">
        <v>34</v>
      </c>
      <c r="P15462" s="27">
        <v>22645.332251919899</v>
      </c>
    </row>
    <row r="15463" spans="7:16" x14ac:dyDescent="0.25">
      <c r="G15463" s="27" t="str">
        <f t="shared" si="241"/>
        <v>2021/2022East Asia &amp; PacificEnergy SystemsAll UsesAll InstrumentsAll DestinationsPublicState-owned FI</v>
      </c>
      <c r="H15463" s="27" t="s">
        <v>291</v>
      </c>
      <c r="I15463" s="27" t="s">
        <v>314</v>
      </c>
      <c r="J15463" s="27" t="s">
        <v>294</v>
      </c>
      <c r="K15463" s="27" t="s">
        <v>346</v>
      </c>
      <c r="L15463" s="27" t="s">
        <v>345</v>
      </c>
      <c r="M15463" s="27" t="s">
        <v>338</v>
      </c>
      <c r="N15463" s="27" t="s">
        <v>309</v>
      </c>
      <c r="O15463" s="27" t="s">
        <v>312</v>
      </c>
      <c r="P15463" s="27">
        <v>9566.1988645820002</v>
      </c>
    </row>
    <row r="15464" spans="7:16" x14ac:dyDescent="0.25">
      <c r="G15464" s="27" t="str">
        <f t="shared" si="241"/>
        <v>2021/2022East Asia &amp; PacificEnergy SystemsAll UsesAll InstrumentsAll DestinationsUnknownUnknown</v>
      </c>
      <c r="H15464" s="27" t="s">
        <v>291</v>
      </c>
      <c r="I15464" s="27" t="s">
        <v>314</v>
      </c>
      <c r="J15464" s="27" t="s">
        <v>294</v>
      </c>
      <c r="K15464" s="27" t="s">
        <v>346</v>
      </c>
      <c r="L15464" s="27" t="s">
        <v>345</v>
      </c>
      <c r="M15464" s="27" t="s">
        <v>338</v>
      </c>
      <c r="N15464" s="27" t="s">
        <v>301</v>
      </c>
      <c r="O15464" s="27" t="s">
        <v>301</v>
      </c>
      <c r="P15464" s="27">
        <v>31.375</v>
      </c>
    </row>
    <row r="15465" spans="7:16" x14ac:dyDescent="0.25">
      <c r="G15465" s="27" t="str">
        <f t="shared" si="241"/>
        <v>2021/2022East Asia &amp; PacificEnergy SystemsAll UsesAll InstrumentsDomesticPrivateCommercial FI</v>
      </c>
      <c r="H15465" s="27" t="s">
        <v>291</v>
      </c>
      <c r="I15465" s="27" t="s">
        <v>314</v>
      </c>
      <c r="J15465" s="27" t="s">
        <v>294</v>
      </c>
      <c r="K15465" s="27" t="s">
        <v>346</v>
      </c>
      <c r="L15465" s="27" t="s">
        <v>345</v>
      </c>
      <c r="M15465" s="27" t="s">
        <v>323</v>
      </c>
      <c r="N15465" s="27" t="s">
        <v>306</v>
      </c>
      <c r="O15465" s="27" t="s">
        <v>23</v>
      </c>
      <c r="P15465" s="27">
        <v>3956.5738608800002</v>
      </c>
    </row>
    <row r="15466" spans="7:16" x14ac:dyDescent="0.25">
      <c r="G15466" s="27" t="str">
        <f t="shared" si="241"/>
        <v>2021/2022East Asia &amp; PacificEnergy SystemsAll UsesAll InstrumentsDomesticPrivateCorporations</v>
      </c>
      <c r="H15466" s="27" t="s">
        <v>291</v>
      </c>
      <c r="I15466" s="27" t="s">
        <v>314</v>
      </c>
      <c r="J15466" s="27" t="s">
        <v>294</v>
      </c>
      <c r="K15466" s="27" t="s">
        <v>346</v>
      </c>
      <c r="L15466" s="27" t="s">
        <v>345</v>
      </c>
      <c r="M15466" s="27" t="s">
        <v>323</v>
      </c>
      <c r="N15466" s="27" t="s">
        <v>306</v>
      </c>
      <c r="O15466" s="27" t="s">
        <v>307</v>
      </c>
      <c r="P15466" s="27">
        <v>18984.5709938</v>
      </c>
    </row>
    <row r="15467" spans="7:16" x14ac:dyDescent="0.25">
      <c r="G15467" s="27" t="str">
        <f t="shared" si="241"/>
        <v>2021/2022East Asia &amp; PacificEnergy SystemsAll UsesAll InstrumentsDomesticPrivateFunds</v>
      </c>
      <c r="H15467" s="27" t="s">
        <v>291</v>
      </c>
      <c r="I15467" s="27" t="s">
        <v>314</v>
      </c>
      <c r="J15467" s="27" t="s">
        <v>294</v>
      </c>
      <c r="K15467" s="27" t="s">
        <v>346</v>
      </c>
      <c r="L15467" s="27" t="s">
        <v>345</v>
      </c>
      <c r="M15467" s="27" t="s">
        <v>323</v>
      </c>
      <c r="N15467" s="27" t="s">
        <v>306</v>
      </c>
      <c r="O15467" s="27" t="s">
        <v>25</v>
      </c>
      <c r="P15467" s="27">
        <v>369.03193997</v>
      </c>
    </row>
    <row r="15468" spans="7:16" x14ac:dyDescent="0.25">
      <c r="G15468" s="27" t="str">
        <f t="shared" si="241"/>
        <v>2021/2022East Asia &amp; PacificEnergy SystemsAll UsesAll InstrumentsDomesticPrivateHouseholds/Individuals</v>
      </c>
      <c r="H15468" s="27" t="s">
        <v>291</v>
      </c>
      <c r="I15468" s="27" t="s">
        <v>314</v>
      </c>
      <c r="J15468" s="27" t="s">
        <v>294</v>
      </c>
      <c r="K15468" s="27" t="s">
        <v>346</v>
      </c>
      <c r="L15468" s="27" t="s">
        <v>345</v>
      </c>
      <c r="M15468" s="27" t="s">
        <v>323</v>
      </c>
      <c r="N15468" s="27" t="s">
        <v>306</v>
      </c>
      <c r="O15468" s="27" t="s">
        <v>308</v>
      </c>
      <c r="P15468" s="27">
        <v>6518.4536250000001</v>
      </c>
    </row>
    <row r="15469" spans="7:16" x14ac:dyDescent="0.25">
      <c r="G15469" s="27" t="str">
        <f t="shared" si="241"/>
        <v>2021/2022East Asia &amp; PacificEnergy SystemsAll UsesAll InstrumentsDomesticPrivateInstitutional Investors</v>
      </c>
      <c r="H15469" s="27" t="s">
        <v>291</v>
      </c>
      <c r="I15469" s="27" t="s">
        <v>314</v>
      </c>
      <c r="J15469" s="27" t="s">
        <v>294</v>
      </c>
      <c r="K15469" s="27" t="s">
        <v>346</v>
      </c>
      <c r="L15469" s="27" t="s">
        <v>345</v>
      </c>
      <c r="M15469" s="27" t="s">
        <v>323</v>
      </c>
      <c r="N15469" s="27" t="s">
        <v>306</v>
      </c>
      <c r="O15469" s="27" t="s">
        <v>27</v>
      </c>
      <c r="P15469" s="27">
        <v>356.04730388000002</v>
      </c>
    </row>
    <row r="15470" spans="7:16" x14ac:dyDescent="0.25">
      <c r="G15470" s="27" t="str">
        <f t="shared" si="241"/>
        <v>2021/2022East Asia &amp; PacificEnergy SystemsAll UsesAll InstrumentsDomesticPrivateUnknown</v>
      </c>
      <c r="H15470" s="27" t="s">
        <v>291</v>
      </c>
      <c r="I15470" s="27" t="s">
        <v>314</v>
      </c>
      <c r="J15470" s="27" t="s">
        <v>294</v>
      </c>
      <c r="K15470" s="27" t="s">
        <v>346</v>
      </c>
      <c r="L15470" s="27" t="s">
        <v>345</v>
      </c>
      <c r="M15470" s="27" t="s">
        <v>323</v>
      </c>
      <c r="N15470" s="27" t="s">
        <v>306</v>
      </c>
      <c r="O15470" s="27" t="s">
        <v>301</v>
      </c>
      <c r="P15470" s="27">
        <v>0</v>
      </c>
    </row>
    <row r="15471" spans="7:16" x14ac:dyDescent="0.25">
      <c r="G15471" s="27" t="str">
        <f t="shared" si="241"/>
        <v>2021/2022East Asia &amp; PacificEnergy SystemsAll UsesAll InstrumentsDomesticPublicExport Credit Agency (ECA)</v>
      </c>
      <c r="H15471" s="27" t="s">
        <v>291</v>
      </c>
      <c r="I15471" s="27" t="s">
        <v>314</v>
      </c>
      <c r="J15471" s="27" t="s">
        <v>294</v>
      </c>
      <c r="K15471" s="27" t="s">
        <v>346</v>
      </c>
      <c r="L15471" s="27" t="s">
        <v>345</v>
      </c>
      <c r="M15471" s="27" t="s">
        <v>323</v>
      </c>
      <c r="N15471" s="27" t="s">
        <v>309</v>
      </c>
      <c r="O15471" s="27" t="s">
        <v>310</v>
      </c>
      <c r="P15471" s="27">
        <v>0.89012070300000001</v>
      </c>
    </row>
    <row r="15472" spans="7:16" x14ac:dyDescent="0.25">
      <c r="G15472" s="27" t="str">
        <f t="shared" si="241"/>
        <v>2021/2022East Asia &amp; PacificEnergy SystemsAll UsesAll InstrumentsDomesticPublicGovernment</v>
      </c>
      <c r="H15472" s="27" t="s">
        <v>291</v>
      </c>
      <c r="I15472" s="27" t="s">
        <v>314</v>
      </c>
      <c r="J15472" s="27" t="s">
        <v>294</v>
      </c>
      <c r="K15472" s="27" t="s">
        <v>346</v>
      </c>
      <c r="L15472" s="27" t="s">
        <v>345</v>
      </c>
      <c r="M15472" s="27" t="s">
        <v>323</v>
      </c>
      <c r="N15472" s="27" t="s">
        <v>309</v>
      </c>
      <c r="O15472" s="27" t="s">
        <v>28</v>
      </c>
      <c r="P15472" s="27">
        <v>19.86496485</v>
      </c>
    </row>
    <row r="15473" spans="7:16" x14ac:dyDescent="0.25">
      <c r="G15473" s="27" t="str">
        <f t="shared" si="241"/>
        <v>2021/2022East Asia &amp; PacificEnergy SystemsAll UsesAll InstrumentsDomesticPublicMultilateral DFI</v>
      </c>
      <c r="H15473" s="27" t="s">
        <v>291</v>
      </c>
      <c r="I15473" s="27" t="s">
        <v>314</v>
      </c>
      <c r="J15473" s="27" t="s">
        <v>294</v>
      </c>
      <c r="K15473" s="27" t="s">
        <v>346</v>
      </c>
      <c r="L15473" s="27" t="s">
        <v>345</v>
      </c>
      <c r="M15473" s="27" t="s">
        <v>323</v>
      </c>
      <c r="N15473" s="27" t="s">
        <v>309</v>
      </c>
      <c r="O15473" s="27" t="s">
        <v>30</v>
      </c>
      <c r="P15473" s="27">
        <v>0</v>
      </c>
    </row>
    <row r="15474" spans="7:16" x14ac:dyDescent="0.25">
      <c r="G15474" s="27" t="str">
        <f t="shared" si="241"/>
        <v>2021/2022East Asia &amp; PacificEnergy SystemsAll UsesAll InstrumentsDomesticPublicNational DFI</v>
      </c>
      <c r="H15474" s="27" t="s">
        <v>291</v>
      </c>
      <c r="I15474" s="27" t="s">
        <v>314</v>
      </c>
      <c r="J15474" s="27" t="s">
        <v>294</v>
      </c>
      <c r="K15474" s="27" t="s">
        <v>346</v>
      </c>
      <c r="L15474" s="27" t="s">
        <v>345</v>
      </c>
      <c r="M15474" s="27" t="s">
        <v>323</v>
      </c>
      <c r="N15474" s="27" t="s">
        <v>309</v>
      </c>
      <c r="O15474" s="27" t="s">
        <v>33</v>
      </c>
      <c r="P15474" s="27">
        <v>28711.111598897001</v>
      </c>
    </row>
    <row r="15475" spans="7:16" x14ac:dyDescent="0.25">
      <c r="G15475" s="27" t="str">
        <f t="shared" si="241"/>
        <v>2021/2022East Asia &amp; PacificEnergy SystemsAll UsesAll InstrumentsDomesticPublicPublic Fund</v>
      </c>
      <c r="H15475" s="27" t="s">
        <v>291</v>
      </c>
      <c r="I15475" s="27" t="s">
        <v>314</v>
      </c>
      <c r="J15475" s="27" t="s">
        <v>294</v>
      </c>
      <c r="K15475" s="27" t="s">
        <v>346</v>
      </c>
      <c r="L15475" s="27" t="s">
        <v>345</v>
      </c>
      <c r="M15475" s="27" t="s">
        <v>323</v>
      </c>
      <c r="N15475" s="27" t="s">
        <v>309</v>
      </c>
      <c r="O15475" s="27" t="s">
        <v>311</v>
      </c>
      <c r="P15475" s="27">
        <v>8.5934700710000005</v>
      </c>
    </row>
    <row r="15476" spans="7:16" x14ac:dyDescent="0.25">
      <c r="G15476" s="27" t="str">
        <f t="shared" si="241"/>
        <v>2021/2022East Asia &amp; PacificEnergy SystemsAll UsesAll InstrumentsDomesticPublicSOE</v>
      </c>
      <c r="H15476" s="27" t="s">
        <v>291</v>
      </c>
      <c r="I15476" s="27" t="s">
        <v>314</v>
      </c>
      <c r="J15476" s="27" t="s">
        <v>294</v>
      </c>
      <c r="K15476" s="27" t="s">
        <v>346</v>
      </c>
      <c r="L15476" s="27" t="s">
        <v>345</v>
      </c>
      <c r="M15476" s="27" t="s">
        <v>323</v>
      </c>
      <c r="N15476" s="27" t="s">
        <v>309</v>
      </c>
      <c r="O15476" s="27" t="s">
        <v>34</v>
      </c>
      <c r="P15476" s="27">
        <v>22516.95485342</v>
      </c>
    </row>
    <row r="15477" spans="7:16" x14ac:dyDescent="0.25">
      <c r="G15477" s="27" t="str">
        <f t="shared" si="241"/>
        <v>2021/2022East Asia &amp; PacificEnergy SystemsAll UsesAll InstrumentsDomesticPublicState-owned FI</v>
      </c>
      <c r="H15477" s="27" t="s">
        <v>291</v>
      </c>
      <c r="I15477" s="27" t="s">
        <v>314</v>
      </c>
      <c r="J15477" s="27" t="s">
        <v>294</v>
      </c>
      <c r="K15477" s="27" t="s">
        <v>346</v>
      </c>
      <c r="L15477" s="27" t="s">
        <v>345</v>
      </c>
      <c r="M15477" s="27" t="s">
        <v>323</v>
      </c>
      <c r="N15477" s="27" t="s">
        <v>309</v>
      </c>
      <c r="O15477" s="27" t="s">
        <v>312</v>
      </c>
      <c r="P15477" s="27">
        <v>9536.3151602420003</v>
      </c>
    </row>
    <row r="15478" spans="7:16" x14ac:dyDescent="0.25">
      <c r="G15478" s="27" t="str">
        <f t="shared" si="241"/>
        <v>2021/2022East Asia &amp; PacificEnergy SystemsAll UsesAll InstrumentsDomesticUnknownUnknown</v>
      </c>
      <c r="H15478" s="27" t="s">
        <v>291</v>
      </c>
      <c r="I15478" s="27" t="s">
        <v>314</v>
      </c>
      <c r="J15478" s="27" t="s">
        <v>294</v>
      </c>
      <c r="K15478" s="27" t="s">
        <v>346</v>
      </c>
      <c r="L15478" s="27" t="s">
        <v>345</v>
      </c>
      <c r="M15478" s="27" t="s">
        <v>323</v>
      </c>
      <c r="N15478" s="27" t="s">
        <v>301</v>
      </c>
      <c r="O15478" s="27" t="s">
        <v>301</v>
      </c>
      <c r="P15478" s="27">
        <v>22.574999999999999</v>
      </c>
    </row>
    <row r="15479" spans="7:16" x14ac:dyDescent="0.25">
      <c r="G15479" s="27" t="str">
        <f t="shared" si="241"/>
        <v>2021/2022East Asia &amp; PacificEnergy SystemsAll UsesAll InstrumentsInternationalPrivateCommercial FI</v>
      </c>
      <c r="H15479" s="27" t="s">
        <v>291</v>
      </c>
      <c r="I15479" s="27" t="s">
        <v>314</v>
      </c>
      <c r="J15479" s="27" t="s">
        <v>294</v>
      </c>
      <c r="K15479" s="27" t="s">
        <v>346</v>
      </c>
      <c r="L15479" s="27" t="s">
        <v>345</v>
      </c>
      <c r="M15479" s="27" t="s">
        <v>324</v>
      </c>
      <c r="N15479" s="27" t="s">
        <v>306</v>
      </c>
      <c r="O15479" s="27" t="s">
        <v>23</v>
      </c>
      <c r="P15479" s="27">
        <v>565.93903680000005</v>
      </c>
    </row>
    <row r="15480" spans="7:16" x14ac:dyDescent="0.25">
      <c r="G15480" s="27" t="str">
        <f t="shared" si="241"/>
        <v>2021/2022East Asia &amp; PacificEnergy SystemsAll UsesAll InstrumentsInternationalPrivateCorporations</v>
      </c>
      <c r="H15480" s="27" t="s">
        <v>291</v>
      </c>
      <c r="I15480" s="27" t="s">
        <v>314</v>
      </c>
      <c r="J15480" s="27" t="s">
        <v>294</v>
      </c>
      <c r="K15480" s="27" t="s">
        <v>346</v>
      </c>
      <c r="L15480" s="27" t="s">
        <v>345</v>
      </c>
      <c r="M15480" s="27" t="s">
        <v>324</v>
      </c>
      <c r="N15480" s="27" t="s">
        <v>306</v>
      </c>
      <c r="O15480" s="27" t="s">
        <v>307</v>
      </c>
      <c r="P15480" s="27">
        <v>643.562547</v>
      </c>
    </row>
    <row r="15481" spans="7:16" x14ac:dyDescent="0.25">
      <c r="G15481" s="27" t="str">
        <f t="shared" si="241"/>
        <v>2021/2022East Asia &amp; PacificEnergy SystemsAll UsesAll InstrumentsInternationalPrivateFunds</v>
      </c>
      <c r="H15481" s="27" t="s">
        <v>291</v>
      </c>
      <c r="I15481" s="27" t="s">
        <v>314</v>
      </c>
      <c r="J15481" s="27" t="s">
        <v>294</v>
      </c>
      <c r="K15481" s="27" t="s">
        <v>346</v>
      </c>
      <c r="L15481" s="27" t="s">
        <v>345</v>
      </c>
      <c r="M15481" s="27" t="s">
        <v>324</v>
      </c>
      <c r="N15481" s="27" t="s">
        <v>306</v>
      </c>
      <c r="O15481" s="27" t="s">
        <v>25</v>
      </c>
      <c r="P15481" s="27">
        <v>24.221822914999901</v>
      </c>
    </row>
    <row r="15482" spans="7:16" x14ac:dyDescent="0.25">
      <c r="G15482" s="27" t="str">
        <f t="shared" si="241"/>
        <v>2021/2022East Asia &amp; PacificEnergy SystemsAll UsesAll InstrumentsInternationalPrivateInstitutional Investors</v>
      </c>
      <c r="H15482" s="27" t="s">
        <v>291</v>
      </c>
      <c r="I15482" s="27" t="s">
        <v>314</v>
      </c>
      <c r="J15482" s="27" t="s">
        <v>294</v>
      </c>
      <c r="K15482" s="27" t="s">
        <v>346</v>
      </c>
      <c r="L15482" s="27" t="s">
        <v>345</v>
      </c>
      <c r="M15482" s="27" t="s">
        <v>324</v>
      </c>
      <c r="N15482" s="27" t="s">
        <v>306</v>
      </c>
      <c r="O15482" s="27" t="s">
        <v>27</v>
      </c>
      <c r="P15482" s="27">
        <v>42.355694782</v>
      </c>
    </row>
    <row r="15483" spans="7:16" x14ac:dyDescent="0.25">
      <c r="G15483" s="27" t="str">
        <f t="shared" si="241"/>
        <v>2021/2022East Asia &amp; PacificEnergy SystemsAll UsesAll InstrumentsInternationalPrivateUnknown</v>
      </c>
      <c r="H15483" s="27" t="s">
        <v>291</v>
      </c>
      <c r="I15483" s="27" t="s">
        <v>314</v>
      </c>
      <c r="J15483" s="27" t="s">
        <v>294</v>
      </c>
      <c r="K15483" s="27" t="s">
        <v>346</v>
      </c>
      <c r="L15483" s="27" t="s">
        <v>345</v>
      </c>
      <c r="M15483" s="27" t="s">
        <v>324</v>
      </c>
      <c r="N15483" s="27" t="s">
        <v>306</v>
      </c>
      <c r="O15483" s="27" t="s">
        <v>301</v>
      </c>
      <c r="P15483" s="27">
        <v>216.02500000000001</v>
      </c>
    </row>
    <row r="15484" spans="7:16" x14ac:dyDescent="0.25">
      <c r="G15484" s="27" t="str">
        <f t="shared" si="241"/>
        <v>2021/2022East Asia &amp; PacificEnergy SystemsAll UsesAll InstrumentsInternationalPublicBilateral DFI</v>
      </c>
      <c r="H15484" s="27" t="s">
        <v>291</v>
      </c>
      <c r="I15484" s="27" t="s">
        <v>314</v>
      </c>
      <c r="J15484" s="27" t="s">
        <v>294</v>
      </c>
      <c r="K15484" s="27" t="s">
        <v>346</v>
      </c>
      <c r="L15484" s="27" t="s">
        <v>345</v>
      </c>
      <c r="M15484" s="27" t="s">
        <v>324</v>
      </c>
      <c r="N15484" s="27" t="s">
        <v>309</v>
      </c>
      <c r="O15484" s="27" t="s">
        <v>31</v>
      </c>
      <c r="P15484" s="27">
        <v>20.751999999999999</v>
      </c>
    </row>
    <row r="15485" spans="7:16" x14ac:dyDescent="0.25">
      <c r="G15485" s="27" t="str">
        <f t="shared" si="241"/>
        <v>2021/2022East Asia &amp; PacificEnergy SystemsAll UsesAll InstrumentsInternationalPublicGovernment</v>
      </c>
      <c r="H15485" s="27" t="s">
        <v>291</v>
      </c>
      <c r="I15485" s="27" t="s">
        <v>314</v>
      </c>
      <c r="J15485" s="27" t="s">
        <v>294</v>
      </c>
      <c r="K15485" s="27" t="s">
        <v>346</v>
      </c>
      <c r="L15485" s="27" t="s">
        <v>345</v>
      </c>
      <c r="M15485" s="27" t="s">
        <v>324</v>
      </c>
      <c r="N15485" s="27" t="s">
        <v>309</v>
      </c>
      <c r="O15485" s="27" t="s">
        <v>28</v>
      </c>
      <c r="P15485" s="27">
        <v>22.590012195</v>
      </c>
    </row>
    <row r="15486" spans="7:16" x14ac:dyDescent="0.25">
      <c r="G15486" s="27" t="str">
        <f t="shared" si="241"/>
        <v>2021/2022East Asia &amp; PacificEnergy SystemsAll UsesAll InstrumentsInternationalPublicMultilateral Climate Funds</v>
      </c>
      <c r="H15486" s="27" t="s">
        <v>291</v>
      </c>
      <c r="I15486" s="27" t="s">
        <v>314</v>
      </c>
      <c r="J15486" s="27" t="s">
        <v>294</v>
      </c>
      <c r="K15486" s="27" t="s">
        <v>346</v>
      </c>
      <c r="L15486" s="27" t="s">
        <v>345</v>
      </c>
      <c r="M15486" s="27" t="s">
        <v>324</v>
      </c>
      <c r="N15486" s="27" t="s">
        <v>309</v>
      </c>
      <c r="O15486" s="27" t="s">
        <v>29</v>
      </c>
      <c r="P15486" s="27">
        <v>1.85</v>
      </c>
    </row>
    <row r="15487" spans="7:16" x14ac:dyDescent="0.25">
      <c r="G15487" s="27" t="str">
        <f t="shared" si="241"/>
        <v>2021/2022East Asia &amp; PacificEnergy SystemsAll UsesAll InstrumentsInternationalPublicMultilateral DFI</v>
      </c>
      <c r="H15487" s="27" t="s">
        <v>291</v>
      </c>
      <c r="I15487" s="27" t="s">
        <v>314</v>
      </c>
      <c r="J15487" s="27" t="s">
        <v>294</v>
      </c>
      <c r="K15487" s="27" t="s">
        <v>346</v>
      </c>
      <c r="L15487" s="27" t="s">
        <v>345</v>
      </c>
      <c r="M15487" s="27" t="s">
        <v>324</v>
      </c>
      <c r="N15487" s="27" t="s">
        <v>309</v>
      </c>
      <c r="O15487" s="27" t="s">
        <v>30</v>
      </c>
      <c r="P15487" s="27">
        <v>0</v>
      </c>
    </row>
    <row r="15488" spans="7:16" x14ac:dyDescent="0.25">
      <c r="G15488" s="27" t="str">
        <f t="shared" si="241"/>
        <v>2021/2022East Asia &amp; PacificEnergy SystemsAll UsesAll InstrumentsInternationalPublicSOE</v>
      </c>
      <c r="H15488" s="27" t="s">
        <v>291</v>
      </c>
      <c r="I15488" s="27" t="s">
        <v>314</v>
      </c>
      <c r="J15488" s="27" t="s">
        <v>294</v>
      </c>
      <c r="K15488" s="27" t="s">
        <v>346</v>
      </c>
      <c r="L15488" s="27" t="s">
        <v>345</v>
      </c>
      <c r="M15488" s="27" t="s">
        <v>324</v>
      </c>
      <c r="N15488" s="27" t="s">
        <v>309</v>
      </c>
      <c r="O15488" s="27" t="s">
        <v>34</v>
      </c>
      <c r="P15488" s="27">
        <v>128.3773985</v>
      </c>
    </row>
    <row r="15489" spans="7:16" x14ac:dyDescent="0.25">
      <c r="G15489" s="27" t="str">
        <f t="shared" si="241"/>
        <v>2021/2022East Asia &amp; PacificEnergy SystemsAll UsesAll InstrumentsInternationalPublicState-owned FI</v>
      </c>
      <c r="H15489" s="27" t="s">
        <v>291</v>
      </c>
      <c r="I15489" s="27" t="s">
        <v>314</v>
      </c>
      <c r="J15489" s="27" t="s">
        <v>294</v>
      </c>
      <c r="K15489" s="27" t="s">
        <v>346</v>
      </c>
      <c r="L15489" s="27" t="s">
        <v>345</v>
      </c>
      <c r="M15489" s="27" t="s">
        <v>324</v>
      </c>
      <c r="N15489" s="27" t="s">
        <v>309</v>
      </c>
      <c r="O15489" s="27" t="s">
        <v>312</v>
      </c>
      <c r="P15489" s="27">
        <v>29.883704340000001</v>
      </c>
    </row>
    <row r="15490" spans="7:16" x14ac:dyDescent="0.25">
      <c r="G15490" s="27" t="str">
        <f t="shared" si="241"/>
        <v>2021/2022East Asia &amp; PacificEnergy SystemsAll UsesAll InstrumentsInternationalUnknownUnknown</v>
      </c>
      <c r="H15490" s="27" t="s">
        <v>291</v>
      </c>
      <c r="I15490" s="27" t="s">
        <v>314</v>
      </c>
      <c r="J15490" s="27" t="s">
        <v>294</v>
      </c>
      <c r="K15490" s="27" t="s">
        <v>346</v>
      </c>
      <c r="L15490" s="27" t="s">
        <v>345</v>
      </c>
      <c r="M15490" s="27" t="s">
        <v>324</v>
      </c>
      <c r="N15490" s="27" t="s">
        <v>301</v>
      </c>
      <c r="O15490" s="27" t="s">
        <v>301</v>
      </c>
      <c r="P15490" s="27">
        <v>8.8000000000000007</v>
      </c>
    </row>
    <row r="15491" spans="7:16" x14ac:dyDescent="0.25">
      <c r="G15491" s="27" t="str">
        <f t="shared" ref="G15491:G15554" si="242">+_xlfn.CONCAT(H15491:O15491)</f>
        <v>2021/2022East Asia &amp; PacificEnergy SystemsAll UsesBalance sheet financing (debt portion)All DestinationsPrivateCommercial FI</v>
      </c>
      <c r="H15491" s="27" t="s">
        <v>291</v>
      </c>
      <c r="I15491" s="27" t="s">
        <v>314</v>
      </c>
      <c r="J15491" s="27" t="s">
        <v>294</v>
      </c>
      <c r="K15491" s="27" t="s">
        <v>346</v>
      </c>
      <c r="L15491" s="27" t="s">
        <v>333</v>
      </c>
      <c r="M15491" s="27" t="s">
        <v>338</v>
      </c>
      <c r="N15491" s="27" t="s">
        <v>306</v>
      </c>
      <c r="O15491" s="27" t="s">
        <v>23</v>
      </c>
      <c r="P15491" s="27">
        <v>1737.5858229</v>
      </c>
    </row>
    <row r="15492" spans="7:16" x14ac:dyDescent="0.25">
      <c r="G15492" s="27" t="str">
        <f t="shared" si="242"/>
        <v>2021/2022East Asia &amp; PacificEnergy SystemsAll UsesBalance sheet financing (debt portion)All DestinationsPublicNational DFI</v>
      </c>
      <c r="H15492" s="27" t="s">
        <v>291</v>
      </c>
      <c r="I15492" s="27" t="s">
        <v>314</v>
      </c>
      <c r="J15492" s="27" t="s">
        <v>294</v>
      </c>
      <c r="K15492" s="27" t="s">
        <v>346</v>
      </c>
      <c r="L15492" s="27" t="s">
        <v>333</v>
      </c>
      <c r="M15492" s="27" t="s">
        <v>338</v>
      </c>
      <c r="N15492" s="27" t="s">
        <v>309</v>
      </c>
      <c r="O15492" s="27" t="s">
        <v>33</v>
      </c>
      <c r="P15492" s="27">
        <v>25932.055820000001</v>
      </c>
    </row>
    <row r="15493" spans="7:16" x14ac:dyDescent="0.25">
      <c r="G15493" s="27" t="str">
        <f t="shared" si="242"/>
        <v>2021/2022East Asia &amp; PacificEnergy SystemsAll UsesBalance sheet financing (debt portion)All DestinationsPublicState-owned FI</v>
      </c>
      <c r="H15493" s="27" t="s">
        <v>291</v>
      </c>
      <c r="I15493" s="27" t="s">
        <v>314</v>
      </c>
      <c r="J15493" s="27" t="s">
        <v>294</v>
      </c>
      <c r="K15493" s="27" t="s">
        <v>346</v>
      </c>
      <c r="L15493" s="27" t="s">
        <v>333</v>
      </c>
      <c r="M15493" s="27" t="s">
        <v>338</v>
      </c>
      <c r="N15493" s="27" t="s">
        <v>309</v>
      </c>
      <c r="O15493" s="27" t="s">
        <v>312</v>
      </c>
      <c r="P15493" s="27">
        <v>8223.043189</v>
      </c>
    </row>
    <row r="15494" spans="7:16" x14ac:dyDescent="0.25">
      <c r="G15494" s="27" t="str">
        <f t="shared" si="242"/>
        <v>2021/2022East Asia &amp; PacificEnergy SystemsAll UsesBalance sheet financing (debt portion)DomesticPrivateCommercial FI</v>
      </c>
      <c r="H15494" s="27" t="s">
        <v>291</v>
      </c>
      <c r="I15494" s="27" t="s">
        <v>314</v>
      </c>
      <c r="J15494" s="27" t="s">
        <v>294</v>
      </c>
      <c r="K15494" s="27" t="s">
        <v>346</v>
      </c>
      <c r="L15494" s="27" t="s">
        <v>333</v>
      </c>
      <c r="M15494" s="27" t="s">
        <v>323</v>
      </c>
      <c r="N15494" s="27" t="s">
        <v>306</v>
      </c>
      <c r="O15494" s="27" t="s">
        <v>23</v>
      </c>
      <c r="P15494" s="27">
        <v>1546.2399270000001</v>
      </c>
    </row>
    <row r="15495" spans="7:16" x14ac:dyDescent="0.25">
      <c r="G15495" s="27" t="str">
        <f t="shared" si="242"/>
        <v>2021/2022East Asia &amp; PacificEnergy SystemsAll UsesBalance sheet financing (debt portion)DomesticPublicNational DFI</v>
      </c>
      <c r="H15495" s="27" t="s">
        <v>291</v>
      </c>
      <c r="I15495" s="27" t="s">
        <v>314</v>
      </c>
      <c r="J15495" s="27" t="s">
        <v>294</v>
      </c>
      <c r="K15495" s="27" t="s">
        <v>346</v>
      </c>
      <c r="L15495" s="27" t="s">
        <v>333</v>
      </c>
      <c r="M15495" s="27" t="s">
        <v>323</v>
      </c>
      <c r="N15495" s="27" t="s">
        <v>309</v>
      </c>
      <c r="O15495" s="27" t="s">
        <v>33</v>
      </c>
      <c r="P15495" s="27">
        <v>25932.055820000001</v>
      </c>
    </row>
    <row r="15496" spans="7:16" x14ac:dyDescent="0.25">
      <c r="G15496" s="27" t="str">
        <f t="shared" si="242"/>
        <v>2021/2022East Asia &amp; PacificEnergy SystemsAll UsesBalance sheet financing (debt portion)DomesticPublicState-owned FI</v>
      </c>
      <c r="H15496" s="27" t="s">
        <v>291</v>
      </c>
      <c r="I15496" s="27" t="s">
        <v>314</v>
      </c>
      <c r="J15496" s="27" t="s">
        <v>294</v>
      </c>
      <c r="K15496" s="27" t="s">
        <v>346</v>
      </c>
      <c r="L15496" s="27" t="s">
        <v>333</v>
      </c>
      <c r="M15496" s="27" t="s">
        <v>323</v>
      </c>
      <c r="N15496" s="27" t="s">
        <v>309</v>
      </c>
      <c r="O15496" s="27" t="s">
        <v>312</v>
      </c>
      <c r="P15496" s="27">
        <v>8223.043189</v>
      </c>
    </row>
    <row r="15497" spans="7:16" x14ac:dyDescent="0.25">
      <c r="G15497" s="27" t="str">
        <f t="shared" si="242"/>
        <v>2021/2022East Asia &amp; PacificEnergy SystemsAll UsesBalance sheet financing (debt portion)InternationalPrivateCommercial FI</v>
      </c>
      <c r="H15497" s="27" t="s">
        <v>291</v>
      </c>
      <c r="I15497" s="27" t="s">
        <v>314</v>
      </c>
      <c r="J15497" s="27" t="s">
        <v>294</v>
      </c>
      <c r="K15497" s="27" t="s">
        <v>346</v>
      </c>
      <c r="L15497" s="27" t="s">
        <v>333</v>
      </c>
      <c r="M15497" s="27" t="s">
        <v>324</v>
      </c>
      <c r="N15497" s="27" t="s">
        <v>306</v>
      </c>
      <c r="O15497" s="27" t="s">
        <v>23</v>
      </c>
      <c r="P15497" s="27">
        <v>191.34589589999999</v>
      </c>
    </row>
    <row r="15498" spans="7:16" x14ac:dyDescent="0.25">
      <c r="G15498" s="27" t="str">
        <f t="shared" si="242"/>
        <v>2021/2022East Asia &amp; PacificEnergy SystemsAll UsesBalance sheet financing (equity portion)All DestinationsPrivateCommercial FI</v>
      </c>
      <c r="H15498" s="27" t="s">
        <v>291</v>
      </c>
      <c r="I15498" s="27" t="s">
        <v>314</v>
      </c>
      <c r="J15498" s="27" t="s">
        <v>294</v>
      </c>
      <c r="K15498" s="27" t="s">
        <v>346</v>
      </c>
      <c r="L15498" s="27" t="s">
        <v>334</v>
      </c>
      <c r="M15498" s="27" t="s">
        <v>338</v>
      </c>
      <c r="N15498" s="27" t="s">
        <v>306</v>
      </c>
      <c r="O15498" s="27" t="s">
        <v>23</v>
      </c>
      <c r="P15498" s="27">
        <v>28.214741570000001</v>
      </c>
    </row>
    <row r="15499" spans="7:16" x14ac:dyDescent="0.25">
      <c r="G15499" s="27" t="str">
        <f t="shared" si="242"/>
        <v>2021/2022East Asia &amp; PacificEnergy SystemsAll UsesBalance sheet financing (equity portion)All DestinationsPrivateCorporations</v>
      </c>
      <c r="H15499" s="27" t="s">
        <v>291</v>
      </c>
      <c r="I15499" s="27" t="s">
        <v>314</v>
      </c>
      <c r="J15499" s="27" t="s">
        <v>294</v>
      </c>
      <c r="K15499" s="27" t="s">
        <v>346</v>
      </c>
      <c r="L15499" s="27" t="s">
        <v>334</v>
      </c>
      <c r="M15499" s="27" t="s">
        <v>338</v>
      </c>
      <c r="N15499" s="27" t="s">
        <v>306</v>
      </c>
      <c r="O15499" s="27" t="s">
        <v>307</v>
      </c>
      <c r="P15499" s="27">
        <v>18613.042085000001</v>
      </c>
    </row>
    <row r="15500" spans="7:16" x14ac:dyDescent="0.25">
      <c r="G15500" s="27" t="str">
        <f t="shared" si="242"/>
        <v>2021/2022East Asia &amp; PacificEnergy SystemsAll UsesBalance sheet financing (equity portion)All DestinationsPrivateFunds</v>
      </c>
      <c r="H15500" s="27" t="s">
        <v>291</v>
      </c>
      <c r="I15500" s="27" t="s">
        <v>314</v>
      </c>
      <c r="J15500" s="27" t="s">
        <v>294</v>
      </c>
      <c r="K15500" s="27" t="s">
        <v>346</v>
      </c>
      <c r="L15500" s="27" t="s">
        <v>334</v>
      </c>
      <c r="M15500" s="27" t="s">
        <v>338</v>
      </c>
      <c r="N15500" s="27" t="s">
        <v>306</v>
      </c>
      <c r="O15500" s="27" t="s">
        <v>25</v>
      </c>
      <c r="P15500" s="27">
        <v>27.127557297999999</v>
      </c>
    </row>
    <row r="15501" spans="7:16" x14ac:dyDescent="0.25">
      <c r="G15501" s="27" t="str">
        <f t="shared" si="242"/>
        <v>2021/2022East Asia &amp; PacificEnergy SystemsAll UsesBalance sheet financing (equity portion)All DestinationsPrivateHouseholds/Individuals</v>
      </c>
      <c r="H15501" s="27" t="s">
        <v>291</v>
      </c>
      <c r="I15501" s="27" t="s">
        <v>314</v>
      </c>
      <c r="J15501" s="27" t="s">
        <v>294</v>
      </c>
      <c r="K15501" s="27" t="s">
        <v>346</v>
      </c>
      <c r="L15501" s="27" t="s">
        <v>334</v>
      </c>
      <c r="M15501" s="27" t="s">
        <v>338</v>
      </c>
      <c r="N15501" s="27" t="s">
        <v>306</v>
      </c>
      <c r="O15501" s="27" t="s">
        <v>308</v>
      </c>
      <c r="P15501" s="27">
        <v>6518.4536250000001</v>
      </c>
    </row>
    <row r="15502" spans="7:16" x14ac:dyDescent="0.25">
      <c r="G15502" s="27" t="str">
        <f t="shared" si="242"/>
        <v>2021/2022East Asia &amp; PacificEnergy SystemsAll UsesBalance sheet financing (equity portion)All DestinationsPrivateInstitutional Investors</v>
      </c>
      <c r="H15502" s="27" t="s">
        <v>291</v>
      </c>
      <c r="I15502" s="27" t="s">
        <v>314</v>
      </c>
      <c r="J15502" s="27" t="s">
        <v>294</v>
      </c>
      <c r="K15502" s="27" t="s">
        <v>346</v>
      </c>
      <c r="L15502" s="27" t="s">
        <v>334</v>
      </c>
      <c r="M15502" s="27" t="s">
        <v>338</v>
      </c>
      <c r="N15502" s="27" t="s">
        <v>306</v>
      </c>
      <c r="O15502" s="27" t="s">
        <v>27</v>
      </c>
      <c r="P15502" s="27">
        <v>296.22136758200003</v>
      </c>
    </row>
    <row r="15503" spans="7:16" x14ac:dyDescent="0.25">
      <c r="G15503" s="27" t="str">
        <f t="shared" si="242"/>
        <v>2021/2022East Asia &amp; PacificEnergy SystemsAll UsesBalance sheet financing (equity portion)All DestinationsPrivateUnknown</v>
      </c>
      <c r="H15503" s="27" t="s">
        <v>291</v>
      </c>
      <c r="I15503" s="27" t="s">
        <v>314</v>
      </c>
      <c r="J15503" s="27" t="s">
        <v>294</v>
      </c>
      <c r="K15503" s="27" t="s">
        <v>346</v>
      </c>
      <c r="L15503" s="27" t="s">
        <v>334</v>
      </c>
      <c r="M15503" s="27" t="s">
        <v>338</v>
      </c>
      <c r="N15503" s="27" t="s">
        <v>306</v>
      </c>
      <c r="O15503" s="27" t="s">
        <v>301</v>
      </c>
      <c r="P15503" s="27">
        <v>0</v>
      </c>
    </row>
    <row r="15504" spans="7:16" x14ac:dyDescent="0.25">
      <c r="G15504" s="27" t="str">
        <f t="shared" si="242"/>
        <v>2021/2022East Asia &amp; PacificEnergy SystemsAll UsesBalance sheet financing (equity portion)All DestinationsPublicGovernment</v>
      </c>
      <c r="H15504" s="27" t="s">
        <v>291</v>
      </c>
      <c r="I15504" s="27" t="s">
        <v>314</v>
      </c>
      <c r="J15504" s="27" t="s">
        <v>294</v>
      </c>
      <c r="K15504" s="27" t="s">
        <v>346</v>
      </c>
      <c r="L15504" s="27" t="s">
        <v>334</v>
      </c>
      <c r="M15504" s="27" t="s">
        <v>338</v>
      </c>
      <c r="N15504" s="27" t="s">
        <v>309</v>
      </c>
      <c r="O15504" s="27" t="s">
        <v>28</v>
      </c>
      <c r="P15504" s="27">
        <v>21.205694679</v>
      </c>
    </row>
    <row r="15505" spans="7:16" x14ac:dyDescent="0.25">
      <c r="G15505" s="27" t="str">
        <f t="shared" si="242"/>
        <v>2021/2022East Asia &amp; PacificEnergy SystemsAll UsesBalance sheet financing (equity portion)All DestinationsPublicNational DFI</v>
      </c>
      <c r="H15505" s="27" t="s">
        <v>291</v>
      </c>
      <c r="I15505" s="27" t="s">
        <v>314</v>
      </c>
      <c r="J15505" s="27" t="s">
        <v>294</v>
      </c>
      <c r="K15505" s="27" t="s">
        <v>346</v>
      </c>
      <c r="L15505" s="27" t="s">
        <v>334</v>
      </c>
      <c r="M15505" s="27" t="s">
        <v>338</v>
      </c>
      <c r="N15505" s="27" t="s">
        <v>309</v>
      </c>
      <c r="O15505" s="27" t="s">
        <v>33</v>
      </c>
      <c r="P15505" s="27">
        <v>34.736806860000002</v>
      </c>
    </row>
    <row r="15506" spans="7:16" x14ac:dyDescent="0.25">
      <c r="G15506" s="27" t="str">
        <f t="shared" si="242"/>
        <v>2021/2022East Asia &amp; PacificEnergy SystemsAll UsesBalance sheet financing (equity portion)All DestinationsPublicPublic Fund</v>
      </c>
      <c r="H15506" s="27" t="s">
        <v>291</v>
      </c>
      <c r="I15506" s="27" t="s">
        <v>314</v>
      </c>
      <c r="J15506" s="27" t="s">
        <v>294</v>
      </c>
      <c r="K15506" s="27" t="s">
        <v>346</v>
      </c>
      <c r="L15506" s="27" t="s">
        <v>334</v>
      </c>
      <c r="M15506" s="27" t="s">
        <v>338</v>
      </c>
      <c r="N15506" s="27" t="s">
        <v>309</v>
      </c>
      <c r="O15506" s="27" t="s">
        <v>311</v>
      </c>
      <c r="P15506" s="27">
        <v>8.5934700710000005</v>
      </c>
    </row>
    <row r="15507" spans="7:16" x14ac:dyDescent="0.25">
      <c r="G15507" s="27" t="str">
        <f t="shared" si="242"/>
        <v>2021/2022East Asia &amp; PacificEnergy SystemsAll UsesBalance sheet financing (equity portion)All DestinationsPublicSOE</v>
      </c>
      <c r="H15507" s="27" t="s">
        <v>291</v>
      </c>
      <c r="I15507" s="27" t="s">
        <v>314</v>
      </c>
      <c r="J15507" s="27" t="s">
        <v>294</v>
      </c>
      <c r="K15507" s="27" t="s">
        <v>346</v>
      </c>
      <c r="L15507" s="27" t="s">
        <v>334</v>
      </c>
      <c r="M15507" s="27" t="s">
        <v>338</v>
      </c>
      <c r="N15507" s="27" t="s">
        <v>309</v>
      </c>
      <c r="O15507" s="27" t="s">
        <v>34</v>
      </c>
      <c r="P15507" s="27">
        <v>21720.1505063</v>
      </c>
    </row>
    <row r="15508" spans="7:16" x14ac:dyDescent="0.25">
      <c r="G15508" s="27" t="str">
        <f t="shared" si="242"/>
        <v>2021/2022East Asia &amp; PacificEnergy SystemsAll UsesBalance sheet financing (equity portion)All DestinationsPublicState-owned FI</v>
      </c>
      <c r="H15508" s="27" t="s">
        <v>291</v>
      </c>
      <c r="I15508" s="27" t="s">
        <v>314</v>
      </c>
      <c r="J15508" s="27" t="s">
        <v>294</v>
      </c>
      <c r="K15508" s="27" t="s">
        <v>346</v>
      </c>
      <c r="L15508" s="27" t="s">
        <v>334</v>
      </c>
      <c r="M15508" s="27" t="s">
        <v>338</v>
      </c>
      <c r="N15508" s="27" t="s">
        <v>309</v>
      </c>
      <c r="O15508" s="27" t="s">
        <v>312</v>
      </c>
      <c r="P15508" s="27">
        <v>269.72848169999997</v>
      </c>
    </row>
    <row r="15509" spans="7:16" x14ac:dyDescent="0.25">
      <c r="G15509" s="27" t="str">
        <f t="shared" si="242"/>
        <v>2021/2022East Asia &amp; PacificEnergy SystemsAll UsesBalance sheet financing (equity portion)DomesticPrivateCommercial FI</v>
      </c>
      <c r="H15509" s="27" t="s">
        <v>291</v>
      </c>
      <c r="I15509" s="27" t="s">
        <v>314</v>
      </c>
      <c r="J15509" s="27" t="s">
        <v>294</v>
      </c>
      <c r="K15509" s="27" t="s">
        <v>346</v>
      </c>
      <c r="L15509" s="27" t="s">
        <v>334</v>
      </c>
      <c r="M15509" s="27" t="s">
        <v>323</v>
      </c>
      <c r="N15509" s="27" t="s">
        <v>306</v>
      </c>
      <c r="O15509" s="27" t="s">
        <v>23</v>
      </c>
      <c r="P15509" s="27">
        <v>26.801921570000001</v>
      </c>
    </row>
    <row r="15510" spans="7:16" x14ac:dyDescent="0.25">
      <c r="G15510" s="27" t="str">
        <f t="shared" si="242"/>
        <v>2021/2022East Asia &amp; PacificEnergy SystemsAll UsesBalance sheet financing (equity portion)DomesticPrivateCorporations</v>
      </c>
      <c r="H15510" s="27" t="s">
        <v>291</v>
      </c>
      <c r="I15510" s="27" t="s">
        <v>314</v>
      </c>
      <c r="J15510" s="27" t="s">
        <v>294</v>
      </c>
      <c r="K15510" s="27" t="s">
        <v>346</v>
      </c>
      <c r="L15510" s="27" t="s">
        <v>334</v>
      </c>
      <c r="M15510" s="27" t="s">
        <v>323</v>
      </c>
      <c r="N15510" s="27" t="s">
        <v>306</v>
      </c>
      <c r="O15510" s="27" t="s">
        <v>307</v>
      </c>
      <c r="P15510" s="27">
        <v>18148.38481</v>
      </c>
    </row>
    <row r="15511" spans="7:16" x14ac:dyDescent="0.25">
      <c r="G15511" s="27" t="str">
        <f t="shared" si="242"/>
        <v>2021/2022East Asia &amp; PacificEnergy SystemsAll UsesBalance sheet financing (equity portion)DomesticPrivateFunds</v>
      </c>
      <c r="H15511" s="27" t="s">
        <v>291</v>
      </c>
      <c r="I15511" s="27" t="s">
        <v>314</v>
      </c>
      <c r="J15511" s="27" t="s">
        <v>294</v>
      </c>
      <c r="K15511" s="27" t="s">
        <v>346</v>
      </c>
      <c r="L15511" s="27" t="s">
        <v>334</v>
      </c>
      <c r="M15511" s="27" t="s">
        <v>323</v>
      </c>
      <c r="N15511" s="27" t="s">
        <v>306</v>
      </c>
      <c r="O15511" s="27" t="s">
        <v>25</v>
      </c>
      <c r="P15511" s="27">
        <v>27.079044369999998</v>
      </c>
    </row>
    <row r="15512" spans="7:16" x14ac:dyDescent="0.25">
      <c r="G15512" s="27" t="str">
        <f t="shared" si="242"/>
        <v>2021/2022East Asia &amp; PacificEnergy SystemsAll UsesBalance sheet financing (equity portion)DomesticPrivateHouseholds/Individuals</v>
      </c>
      <c r="H15512" s="27" t="s">
        <v>291</v>
      </c>
      <c r="I15512" s="27" t="s">
        <v>314</v>
      </c>
      <c r="J15512" s="27" t="s">
        <v>294</v>
      </c>
      <c r="K15512" s="27" t="s">
        <v>346</v>
      </c>
      <c r="L15512" s="27" t="s">
        <v>334</v>
      </c>
      <c r="M15512" s="27" t="s">
        <v>323</v>
      </c>
      <c r="N15512" s="27" t="s">
        <v>306</v>
      </c>
      <c r="O15512" s="27" t="s">
        <v>308</v>
      </c>
      <c r="P15512" s="27">
        <v>6518.4536250000001</v>
      </c>
    </row>
    <row r="15513" spans="7:16" x14ac:dyDescent="0.25">
      <c r="G15513" s="27" t="str">
        <f t="shared" si="242"/>
        <v>2021/2022East Asia &amp; PacificEnergy SystemsAll UsesBalance sheet financing (equity portion)DomesticPrivateInstitutional Investors</v>
      </c>
      <c r="H15513" s="27" t="s">
        <v>291</v>
      </c>
      <c r="I15513" s="27" t="s">
        <v>314</v>
      </c>
      <c r="J15513" s="27" t="s">
        <v>294</v>
      </c>
      <c r="K15513" s="27" t="s">
        <v>346</v>
      </c>
      <c r="L15513" s="27" t="s">
        <v>334</v>
      </c>
      <c r="M15513" s="27" t="s">
        <v>323</v>
      </c>
      <c r="N15513" s="27" t="s">
        <v>306</v>
      </c>
      <c r="O15513" s="27" t="s">
        <v>27</v>
      </c>
      <c r="P15513" s="27">
        <v>293.0156728</v>
      </c>
    </row>
    <row r="15514" spans="7:16" x14ac:dyDescent="0.25">
      <c r="G15514" s="27" t="str">
        <f t="shared" si="242"/>
        <v>2021/2022East Asia &amp; PacificEnergy SystemsAll UsesBalance sheet financing (equity portion)DomesticPrivateUnknown</v>
      </c>
      <c r="H15514" s="27" t="s">
        <v>291</v>
      </c>
      <c r="I15514" s="27" t="s">
        <v>314</v>
      </c>
      <c r="J15514" s="27" t="s">
        <v>294</v>
      </c>
      <c r="K15514" s="27" t="s">
        <v>346</v>
      </c>
      <c r="L15514" s="27" t="s">
        <v>334</v>
      </c>
      <c r="M15514" s="27" t="s">
        <v>323</v>
      </c>
      <c r="N15514" s="27" t="s">
        <v>306</v>
      </c>
      <c r="O15514" s="27" t="s">
        <v>301</v>
      </c>
      <c r="P15514" s="27">
        <v>0</v>
      </c>
    </row>
    <row r="15515" spans="7:16" x14ac:dyDescent="0.25">
      <c r="G15515" s="27" t="str">
        <f t="shared" si="242"/>
        <v>2021/2022East Asia &amp; PacificEnergy SystemsAll UsesBalance sheet financing (equity portion)DomesticPublicGovernment</v>
      </c>
      <c r="H15515" s="27" t="s">
        <v>291</v>
      </c>
      <c r="I15515" s="27" t="s">
        <v>314</v>
      </c>
      <c r="J15515" s="27" t="s">
        <v>294</v>
      </c>
      <c r="K15515" s="27" t="s">
        <v>346</v>
      </c>
      <c r="L15515" s="27" t="s">
        <v>334</v>
      </c>
      <c r="M15515" s="27" t="s">
        <v>323</v>
      </c>
      <c r="N15515" s="27" t="s">
        <v>309</v>
      </c>
      <c r="O15515" s="27" t="s">
        <v>28</v>
      </c>
      <c r="P15515" s="27">
        <v>19.86496485</v>
      </c>
    </row>
    <row r="15516" spans="7:16" x14ac:dyDescent="0.25">
      <c r="G15516" s="27" t="str">
        <f t="shared" si="242"/>
        <v>2021/2022East Asia &amp; PacificEnergy SystemsAll UsesBalance sheet financing (equity portion)DomesticPublicNational DFI</v>
      </c>
      <c r="H15516" s="27" t="s">
        <v>291</v>
      </c>
      <c r="I15516" s="27" t="s">
        <v>314</v>
      </c>
      <c r="J15516" s="27" t="s">
        <v>294</v>
      </c>
      <c r="K15516" s="27" t="s">
        <v>346</v>
      </c>
      <c r="L15516" s="27" t="s">
        <v>334</v>
      </c>
      <c r="M15516" s="27" t="s">
        <v>323</v>
      </c>
      <c r="N15516" s="27" t="s">
        <v>309</v>
      </c>
      <c r="O15516" s="27" t="s">
        <v>33</v>
      </c>
      <c r="P15516" s="27">
        <v>34.736806860000002</v>
      </c>
    </row>
    <row r="15517" spans="7:16" x14ac:dyDescent="0.25">
      <c r="G15517" s="27" t="str">
        <f t="shared" si="242"/>
        <v>2021/2022East Asia &amp; PacificEnergy SystemsAll UsesBalance sheet financing (equity portion)DomesticPublicPublic Fund</v>
      </c>
      <c r="H15517" s="27" t="s">
        <v>291</v>
      </c>
      <c r="I15517" s="27" t="s">
        <v>314</v>
      </c>
      <c r="J15517" s="27" t="s">
        <v>294</v>
      </c>
      <c r="K15517" s="27" t="s">
        <v>346</v>
      </c>
      <c r="L15517" s="27" t="s">
        <v>334</v>
      </c>
      <c r="M15517" s="27" t="s">
        <v>323</v>
      </c>
      <c r="N15517" s="27" t="s">
        <v>309</v>
      </c>
      <c r="O15517" s="27" t="s">
        <v>311</v>
      </c>
      <c r="P15517" s="27">
        <v>8.5934700710000005</v>
      </c>
    </row>
    <row r="15518" spans="7:16" x14ac:dyDescent="0.25">
      <c r="G15518" s="27" t="str">
        <f t="shared" si="242"/>
        <v>2021/2022East Asia &amp; PacificEnergy SystemsAll UsesBalance sheet financing (equity portion)DomesticPublicSOE</v>
      </c>
      <c r="H15518" s="27" t="s">
        <v>291</v>
      </c>
      <c r="I15518" s="27" t="s">
        <v>314</v>
      </c>
      <c r="J15518" s="27" t="s">
        <v>294</v>
      </c>
      <c r="K15518" s="27" t="s">
        <v>346</v>
      </c>
      <c r="L15518" s="27" t="s">
        <v>334</v>
      </c>
      <c r="M15518" s="27" t="s">
        <v>323</v>
      </c>
      <c r="N15518" s="27" t="s">
        <v>309</v>
      </c>
      <c r="O15518" s="27" t="s">
        <v>34</v>
      </c>
      <c r="P15518" s="27">
        <v>21615.286469999999</v>
      </c>
    </row>
    <row r="15519" spans="7:16" x14ac:dyDescent="0.25">
      <c r="G15519" s="27" t="str">
        <f t="shared" si="242"/>
        <v>2021/2022East Asia &amp; PacificEnergy SystemsAll UsesBalance sheet financing (equity portion)DomesticPublicState-owned FI</v>
      </c>
      <c r="H15519" s="27" t="s">
        <v>291</v>
      </c>
      <c r="I15519" s="27" t="s">
        <v>314</v>
      </c>
      <c r="J15519" s="27" t="s">
        <v>294</v>
      </c>
      <c r="K15519" s="27" t="s">
        <v>346</v>
      </c>
      <c r="L15519" s="27" t="s">
        <v>334</v>
      </c>
      <c r="M15519" s="27" t="s">
        <v>323</v>
      </c>
      <c r="N15519" s="27" t="s">
        <v>309</v>
      </c>
      <c r="O15519" s="27" t="s">
        <v>312</v>
      </c>
      <c r="P15519" s="27">
        <v>269.72848169999997</v>
      </c>
    </row>
    <row r="15520" spans="7:16" x14ac:dyDescent="0.25">
      <c r="G15520" s="27" t="str">
        <f t="shared" si="242"/>
        <v>2021/2022East Asia &amp; PacificEnergy SystemsAll UsesBalance sheet financing (equity portion)InternationalPrivateCommercial FI</v>
      </c>
      <c r="H15520" s="27" t="s">
        <v>291</v>
      </c>
      <c r="I15520" s="27" t="s">
        <v>314</v>
      </c>
      <c r="J15520" s="27" t="s">
        <v>294</v>
      </c>
      <c r="K15520" s="27" t="s">
        <v>346</v>
      </c>
      <c r="L15520" s="27" t="s">
        <v>334</v>
      </c>
      <c r="M15520" s="27" t="s">
        <v>324</v>
      </c>
      <c r="N15520" s="27" t="s">
        <v>306</v>
      </c>
      <c r="O15520" s="27" t="s">
        <v>23</v>
      </c>
      <c r="P15520" s="27">
        <v>1.41282</v>
      </c>
    </row>
    <row r="15521" spans="7:16" x14ac:dyDescent="0.25">
      <c r="G15521" s="27" t="str">
        <f t="shared" si="242"/>
        <v>2021/2022East Asia &amp; PacificEnergy SystemsAll UsesBalance sheet financing (equity portion)InternationalPrivateCorporations</v>
      </c>
      <c r="H15521" s="27" t="s">
        <v>291</v>
      </c>
      <c r="I15521" s="27" t="s">
        <v>314</v>
      </c>
      <c r="J15521" s="27" t="s">
        <v>294</v>
      </c>
      <c r="K15521" s="27" t="s">
        <v>346</v>
      </c>
      <c r="L15521" s="27" t="s">
        <v>334</v>
      </c>
      <c r="M15521" s="27" t="s">
        <v>324</v>
      </c>
      <c r="N15521" s="27" t="s">
        <v>306</v>
      </c>
      <c r="O15521" s="27" t="s">
        <v>307</v>
      </c>
      <c r="P15521" s="27">
        <v>464.65727500000003</v>
      </c>
    </row>
    <row r="15522" spans="7:16" x14ac:dyDescent="0.25">
      <c r="G15522" s="27" t="str">
        <f t="shared" si="242"/>
        <v>2021/2022East Asia &amp; PacificEnergy SystemsAll UsesBalance sheet financing (equity portion)InternationalPrivateFunds</v>
      </c>
      <c r="H15522" s="27" t="s">
        <v>291</v>
      </c>
      <c r="I15522" s="27" t="s">
        <v>314</v>
      </c>
      <c r="J15522" s="27" t="s">
        <v>294</v>
      </c>
      <c r="K15522" s="27" t="s">
        <v>346</v>
      </c>
      <c r="L15522" s="27" t="s">
        <v>334</v>
      </c>
      <c r="M15522" s="27" t="s">
        <v>324</v>
      </c>
      <c r="N15522" s="27" t="s">
        <v>306</v>
      </c>
      <c r="O15522" s="27" t="s">
        <v>25</v>
      </c>
      <c r="P15522" s="27">
        <v>4.8512927999999997E-2</v>
      </c>
    </row>
    <row r="15523" spans="7:16" x14ac:dyDescent="0.25">
      <c r="G15523" s="27" t="str">
        <f t="shared" si="242"/>
        <v>2021/2022East Asia &amp; PacificEnergy SystemsAll UsesBalance sheet financing (equity portion)InternationalPrivateInstitutional Investors</v>
      </c>
      <c r="H15523" s="27" t="s">
        <v>291</v>
      </c>
      <c r="I15523" s="27" t="s">
        <v>314</v>
      </c>
      <c r="J15523" s="27" t="s">
        <v>294</v>
      </c>
      <c r="K15523" s="27" t="s">
        <v>346</v>
      </c>
      <c r="L15523" s="27" t="s">
        <v>334</v>
      </c>
      <c r="M15523" s="27" t="s">
        <v>324</v>
      </c>
      <c r="N15523" s="27" t="s">
        <v>306</v>
      </c>
      <c r="O15523" s="27" t="s">
        <v>27</v>
      </c>
      <c r="P15523" s="27">
        <v>3.2056947820000001</v>
      </c>
    </row>
    <row r="15524" spans="7:16" x14ac:dyDescent="0.25">
      <c r="G15524" s="27" t="str">
        <f t="shared" si="242"/>
        <v>2021/2022East Asia &amp; PacificEnergy SystemsAll UsesBalance sheet financing (equity portion)InternationalPublicGovernment</v>
      </c>
      <c r="H15524" s="27" t="s">
        <v>291</v>
      </c>
      <c r="I15524" s="27" t="s">
        <v>314</v>
      </c>
      <c r="J15524" s="27" t="s">
        <v>294</v>
      </c>
      <c r="K15524" s="27" t="s">
        <v>346</v>
      </c>
      <c r="L15524" s="27" t="s">
        <v>334</v>
      </c>
      <c r="M15524" s="27" t="s">
        <v>324</v>
      </c>
      <c r="N15524" s="27" t="s">
        <v>309</v>
      </c>
      <c r="O15524" s="27" t="s">
        <v>28</v>
      </c>
      <c r="P15524" s="27">
        <v>1.340729829</v>
      </c>
    </row>
    <row r="15525" spans="7:16" x14ac:dyDescent="0.25">
      <c r="G15525" s="27" t="str">
        <f t="shared" si="242"/>
        <v>2021/2022East Asia &amp; PacificEnergy SystemsAll UsesBalance sheet financing (equity portion)InternationalPublicSOE</v>
      </c>
      <c r="H15525" s="27" t="s">
        <v>291</v>
      </c>
      <c r="I15525" s="27" t="s">
        <v>314</v>
      </c>
      <c r="J15525" s="27" t="s">
        <v>294</v>
      </c>
      <c r="K15525" s="27" t="s">
        <v>346</v>
      </c>
      <c r="L15525" s="27" t="s">
        <v>334</v>
      </c>
      <c r="M15525" s="27" t="s">
        <v>324</v>
      </c>
      <c r="N15525" s="27" t="s">
        <v>309</v>
      </c>
      <c r="O15525" s="27" t="s">
        <v>34</v>
      </c>
      <c r="P15525" s="27">
        <v>104.8640363</v>
      </c>
    </row>
    <row r="15526" spans="7:16" x14ac:dyDescent="0.25">
      <c r="G15526" s="27" t="str">
        <f t="shared" si="242"/>
        <v>2021/2022East Asia &amp; PacificEnergy SystemsAll UsesGrantAll DestinationsPrivateInstitutional Investors</v>
      </c>
      <c r="H15526" s="27" t="s">
        <v>291</v>
      </c>
      <c r="I15526" s="27" t="s">
        <v>314</v>
      </c>
      <c r="J15526" s="27" t="s">
        <v>294</v>
      </c>
      <c r="K15526" s="27" t="s">
        <v>346</v>
      </c>
      <c r="L15526" s="27" t="s">
        <v>332</v>
      </c>
      <c r="M15526" s="27" t="s">
        <v>338</v>
      </c>
      <c r="N15526" s="27" t="s">
        <v>306</v>
      </c>
      <c r="O15526" s="27" t="s">
        <v>27</v>
      </c>
      <c r="P15526" s="27">
        <v>3.9</v>
      </c>
    </row>
    <row r="15527" spans="7:16" x14ac:dyDescent="0.25">
      <c r="G15527" s="27" t="str">
        <f t="shared" si="242"/>
        <v>2021/2022East Asia &amp; PacificEnergy SystemsAll UsesGrantAll DestinationsPublicGovernment</v>
      </c>
      <c r="H15527" s="27" t="s">
        <v>291</v>
      </c>
      <c r="I15527" s="27" t="s">
        <v>314</v>
      </c>
      <c r="J15527" s="27" t="s">
        <v>294</v>
      </c>
      <c r="K15527" s="27" t="s">
        <v>346</v>
      </c>
      <c r="L15527" s="27" t="s">
        <v>332</v>
      </c>
      <c r="M15527" s="27" t="s">
        <v>338</v>
      </c>
      <c r="N15527" s="27" t="s">
        <v>309</v>
      </c>
      <c r="O15527" s="27" t="s">
        <v>28</v>
      </c>
      <c r="P15527" s="27">
        <v>16.582615699000002</v>
      </c>
    </row>
    <row r="15528" spans="7:16" x14ac:dyDescent="0.25">
      <c r="G15528" s="27" t="str">
        <f t="shared" si="242"/>
        <v>2021/2022East Asia &amp; PacificEnergy SystemsAll UsesGrantAll DestinationsPublicMultilateral Climate Funds</v>
      </c>
      <c r="H15528" s="27" t="s">
        <v>291</v>
      </c>
      <c r="I15528" s="27" t="s">
        <v>314</v>
      </c>
      <c r="J15528" s="27" t="s">
        <v>294</v>
      </c>
      <c r="K15528" s="27" t="s">
        <v>346</v>
      </c>
      <c r="L15528" s="27" t="s">
        <v>332</v>
      </c>
      <c r="M15528" s="27" t="s">
        <v>338</v>
      </c>
      <c r="N15528" s="27" t="s">
        <v>309</v>
      </c>
      <c r="O15528" s="27" t="s">
        <v>29</v>
      </c>
      <c r="P15528" s="27">
        <v>1.85</v>
      </c>
    </row>
    <row r="15529" spans="7:16" x14ac:dyDescent="0.25">
      <c r="G15529" s="27" t="str">
        <f t="shared" si="242"/>
        <v>2021/2022East Asia &amp; PacificEnergy SystemsAll UsesGrantAll DestinationsPublicMultilateral DFI</v>
      </c>
      <c r="H15529" s="27" t="s">
        <v>291</v>
      </c>
      <c r="I15529" s="27" t="s">
        <v>314</v>
      </c>
      <c r="J15529" s="27" t="s">
        <v>294</v>
      </c>
      <c r="K15529" s="27" t="s">
        <v>346</v>
      </c>
      <c r="L15529" s="27" t="s">
        <v>332</v>
      </c>
      <c r="M15529" s="27" t="s">
        <v>338</v>
      </c>
      <c r="N15529" s="27" t="s">
        <v>309</v>
      </c>
      <c r="O15529" s="27" t="s">
        <v>30</v>
      </c>
      <c r="P15529" s="27">
        <v>0</v>
      </c>
    </row>
    <row r="15530" spans="7:16" x14ac:dyDescent="0.25">
      <c r="G15530" s="27" t="str">
        <f t="shared" si="242"/>
        <v>2021/2022East Asia &amp; PacificEnergy SystemsAll UsesGrantDomesticPublicMultilateral DFI</v>
      </c>
      <c r="H15530" s="27" t="s">
        <v>291</v>
      </c>
      <c r="I15530" s="27" t="s">
        <v>314</v>
      </c>
      <c r="J15530" s="27" t="s">
        <v>294</v>
      </c>
      <c r="K15530" s="27" t="s">
        <v>346</v>
      </c>
      <c r="L15530" s="27" t="s">
        <v>332</v>
      </c>
      <c r="M15530" s="27" t="s">
        <v>323</v>
      </c>
      <c r="N15530" s="27" t="s">
        <v>309</v>
      </c>
      <c r="O15530" s="27" t="s">
        <v>30</v>
      </c>
      <c r="P15530" s="27">
        <v>0</v>
      </c>
    </row>
    <row r="15531" spans="7:16" x14ac:dyDescent="0.25">
      <c r="G15531" s="27" t="str">
        <f t="shared" si="242"/>
        <v>2021/2022East Asia &amp; PacificEnergy SystemsAll UsesGrantInternationalPrivateInstitutional Investors</v>
      </c>
      <c r="H15531" s="27" t="s">
        <v>291</v>
      </c>
      <c r="I15531" s="27" t="s">
        <v>314</v>
      </c>
      <c r="J15531" s="27" t="s">
        <v>294</v>
      </c>
      <c r="K15531" s="27" t="s">
        <v>346</v>
      </c>
      <c r="L15531" s="27" t="s">
        <v>332</v>
      </c>
      <c r="M15531" s="27" t="s">
        <v>324</v>
      </c>
      <c r="N15531" s="27" t="s">
        <v>306</v>
      </c>
      <c r="O15531" s="27" t="s">
        <v>27</v>
      </c>
      <c r="P15531" s="27">
        <v>3.9</v>
      </c>
    </row>
    <row r="15532" spans="7:16" x14ac:dyDescent="0.25">
      <c r="G15532" s="27" t="str">
        <f t="shared" si="242"/>
        <v>2021/2022East Asia &amp; PacificEnergy SystemsAll UsesGrantInternationalPublicGovernment</v>
      </c>
      <c r="H15532" s="27" t="s">
        <v>291</v>
      </c>
      <c r="I15532" s="27" t="s">
        <v>314</v>
      </c>
      <c r="J15532" s="27" t="s">
        <v>294</v>
      </c>
      <c r="K15532" s="27" t="s">
        <v>346</v>
      </c>
      <c r="L15532" s="27" t="s">
        <v>332</v>
      </c>
      <c r="M15532" s="27" t="s">
        <v>324</v>
      </c>
      <c r="N15532" s="27" t="s">
        <v>309</v>
      </c>
      <c r="O15532" s="27" t="s">
        <v>28</v>
      </c>
      <c r="P15532" s="27">
        <v>16.582615699000002</v>
      </c>
    </row>
    <row r="15533" spans="7:16" x14ac:dyDescent="0.25">
      <c r="G15533" s="27" t="str">
        <f t="shared" si="242"/>
        <v>2021/2022East Asia &amp; PacificEnergy SystemsAll UsesGrantInternationalPublicMultilateral Climate Funds</v>
      </c>
      <c r="H15533" s="27" t="s">
        <v>291</v>
      </c>
      <c r="I15533" s="27" t="s">
        <v>314</v>
      </c>
      <c r="J15533" s="27" t="s">
        <v>294</v>
      </c>
      <c r="K15533" s="27" t="s">
        <v>346</v>
      </c>
      <c r="L15533" s="27" t="s">
        <v>332</v>
      </c>
      <c r="M15533" s="27" t="s">
        <v>324</v>
      </c>
      <c r="N15533" s="27" t="s">
        <v>309</v>
      </c>
      <c r="O15533" s="27" t="s">
        <v>29</v>
      </c>
      <c r="P15533" s="27">
        <v>1.85</v>
      </c>
    </row>
    <row r="15534" spans="7:16" x14ac:dyDescent="0.25">
      <c r="G15534" s="27" t="str">
        <f t="shared" si="242"/>
        <v>2021/2022East Asia &amp; PacificEnergy SystemsAll UsesGrantInternationalPublicMultilateral DFI</v>
      </c>
      <c r="H15534" s="27" t="s">
        <v>291</v>
      </c>
      <c r="I15534" s="27" t="s">
        <v>314</v>
      </c>
      <c r="J15534" s="27" t="s">
        <v>294</v>
      </c>
      <c r="K15534" s="27" t="s">
        <v>346</v>
      </c>
      <c r="L15534" s="27" t="s">
        <v>332</v>
      </c>
      <c r="M15534" s="27" t="s">
        <v>324</v>
      </c>
      <c r="N15534" s="27" t="s">
        <v>309</v>
      </c>
      <c r="O15534" s="27" t="s">
        <v>30</v>
      </c>
      <c r="P15534" s="27">
        <v>0</v>
      </c>
    </row>
    <row r="15535" spans="7:16" x14ac:dyDescent="0.25">
      <c r="G15535" s="27" t="str">
        <f t="shared" si="242"/>
        <v>2021/2022East Asia &amp; PacificEnergy SystemsAll UsesLow-cost project debtAll DestinationsPublicBilateral DFI</v>
      </c>
      <c r="H15535" s="27" t="s">
        <v>291</v>
      </c>
      <c r="I15535" s="27" t="s">
        <v>314</v>
      </c>
      <c r="J15535" s="27" t="s">
        <v>294</v>
      </c>
      <c r="K15535" s="27" t="s">
        <v>346</v>
      </c>
      <c r="L15535" s="27" t="s">
        <v>336</v>
      </c>
      <c r="M15535" s="27" t="s">
        <v>338</v>
      </c>
      <c r="N15535" s="27" t="s">
        <v>309</v>
      </c>
      <c r="O15535" s="27" t="s">
        <v>31</v>
      </c>
      <c r="P15535" s="27">
        <v>0</v>
      </c>
    </row>
    <row r="15536" spans="7:16" x14ac:dyDescent="0.25">
      <c r="G15536" s="27" t="str">
        <f t="shared" si="242"/>
        <v>2021/2022East Asia &amp; PacificEnergy SystemsAll UsesLow-cost project debtAll DestinationsPublicMultilateral DFI</v>
      </c>
      <c r="H15536" s="27" t="s">
        <v>291</v>
      </c>
      <c r="I15536" s="27" t="s">
        <v>314</v>
      </c>
      <c r="J15536" s="27" t="s">
        <v>294</v>
      </c>
      <c r="K15536" s="27" t="s">
        <v>346</v>
      </c>
      <c r="L15536" s="27" t="s">
        <v>336</v>
      </c>
      <c r="M15536" s="27" t="s">
        <v>338</v>
      </c>
      <c r="N15536" s="27" t="s">
        <v>309</v>
      </c>
      <c r="O15536" s="27" t="s">
        <v>30</v>
      </c>
      <c r="P15536" s="27">
        <v>0</v>
      </c>
    </row>
    <row r="15537" spans="7:16" x14ac:dyDescent="0.25">
      <c r="G15537" s="27" t="str">
        <f t="shared" si="242"/>
        <v>2021/2022East Asia &amp; PacificEnergy SystemsAll UsesLow-cost project debtDomesticPublicMultilateral DFI</v>
      </c>
      <c r="H15537" s="27" t="s">
        <v>291</v>
      </c>
      <c r="I15537" s="27" t="s">
        <v>314</v>
      </c>
      <c r="J15537" s="27" t="s">
        <v>294</v>
      </c>
      <c r="K15537" s="27" t="s">
        <v>346</v>
      </c>
      <c r="L15537" s="27" t="s">
        <v>336</v>
      </c>
      <c r="M15537" s="27" t="s">
        <v>323</v>
      </c>
      <c r="N15537" s="27" t="s">
        <v>309</v>
      </c>
      <c r="O15537" s="27" t="s">
        <v>30</v>
      </c>
      <c r="P15537" s="27">
        <v>0</v>
      </c>
    </row>
    <row r="15538" spans="7:16" x14ac:dyDescent="0.25">
      <c r="G15538" s="27" t="str">
        <f t="shared" si="242"/>
        <v>2021/2022East Asia &amp; PacificEnergy SystemsAll UsesLow-cost project debtInternationalPublicBilateral DFI</v>
      </c>
      <c r="H15538" s="27" t="s">
        <v>291</v>
      </c>
      <c r="I15538" s="27" t="s">
        <v>314</v>
      </c>
      <c r="J15538" s="27" t="s">
        <v>294</v>
      </c>
      <c r="K15538" s="27" t="s">
        <v>346</v>
      </c>
      <c r="L15538" s="27" t="s">
        <v>336</v>
      </c>
      <c r="M15538" s="27" t="s">
        <v>324</v>
      </c>
      <c r="N15538" s="27" t="s">
        <v>309</v>
      </c>
      <c r="O15538" s="27" t="s">
        <v>31</v>
      </c>
      <c r="P15538" s="27">
        <v>0</v>
      </c>
    </row>
    <row r="15539" spans="7:16" x14ac:dyDescent="0.25">
      <c r="G15539" s="27" t="str">
        <f t="shared" si="242"/>
        <v>2021/2022East Asia &amp; PacificEnergy SystemsAll UsesLow-cost project debtInternationalPublicMultilateral DFI</v>
      </c>
      <c r="H15539" s="27" t="s">
        <v>291</v>
      </c>
      <c r="I15539" s="27" t="s">
        <v>314</v>
      </c>
      <c r="J15539" s="27" t="s">
        <v>294</v>
      </c>
      <c r="K15539" s="27" t="s">
        <v>346</v>
      </c>
      <c r="L15539" s="27" t="s">
        <v>336</v>
      </c>
      <c r="M15539" s="27" t="s">
        <v>324</v>
      </c>
      <c r="N15539" s="27" t="s">
        <v>309</v>
      </c>
      <c r="O15539" s="27" t="s">
        <v>30</v>
      </c>
      <c r="P15539" s="27">
        <v>0</v>
      </c>
    </row>
    <row r="15540" spans="7:16" x14ac:dyDescent="0.25">
      <c r="G15540" s="27" t="str">
        <f t="shared" si="242"/>
        <v>2021/2022East Asia &amp; PacificEnergy SystemsAll UsesProject-level equityAll DestinationsPrivateCommercial FI</v>
      </c>
      <c r="H15540" s="27" t="s">
        <v>291</v>
      </c>
      <c r="I15540" s="27" t="s">
        <v>314</v>
      </c>
      <c r="J15540" s="27" t="s">
        <v>294</v>
      </c>
      <c r="K15540" s="27" t="s">
        <v>346</v>
      </c>
      <c r="L15540" s="27" t="s">
        <v>337</v>
      </c>
      <c r="M15540" s="27" t="s">
        <v>338</v>
      </c>
      <c r="N15540" s="27" t="s">
        <v>306</v>
      </c>
      <c r="O15540" s="27" t="s">
        <v>23</v>
      </c>
      <c r="P15540" s="27">
        <v>92.54123731</v>
      </c>
    </row>
    <row r="15541" spans="7:16" x14ac:dyDescent="0.25">
      <c r="G15541" s="27" t="str">
        <f t="shared" si="242"/>
        <v>2021/2022East Asia &amp; PacificEnergy SystemsAll UsesProject-level equityAll DestinationsPrivateCorporations</v>
      </c>
      <c r="H15541" s="27" t="s">
        <v>291</v>
      </c>
      <c r="I15541" s="27" t="s">
        <v>314</v>
      </c>
      <c r="J15541" s="27" t="s">
        <v>294</v>
      </c>
      <c r="K15541" s="27" t="s">
        <v>346</v>
      </c>
      <c r="L15541" s="27" t="s">
        <v>337</v>
      </c>
      <c r="M15541" s="27" t="s">
        <v>338</v>
      </c>
      <c r="N15541" s="27" t="s">
        <v>306</v>
      </c>
      <c r="O15541" s="27" t="s">
        <v>307</v>
      </c>
      <c r="P15541" s="27">
        <v>834.5187158</v>
      </c>
    </row>
    <row r="15542" spans="7:16" x14ac:dyDescent="0.25">
      <c r="G15542" s="27" t="str">
        <f t="shared" si="242"/>
        <v>2021/2022East Asia &amp; PacificEnergy SystemsAll UsesProject-level equityAll DestinationsPrivateFunds</v>
      </c>
      <c r="H15542" s="27" t="s">
        <v>291</v>
      </c>
      <c r="I15542" s="27" t="s">
        <v>314</v>
      </c>
      <c r="J15542" s="27" t="s">
        <v>294</v>
      </c>
      <c r="K15542" s="27" t="s">
        <v>346</v>
      </c>
      <c r="L15542" s="27" t="s">
        <v>337</v>
      </c>
      <c r="M15542" s="27" t="s">
        <v>338</v>
      </c>
      <c r="N15542" s="27" t="s">
        <v>306</v>
      </c>
      <c r="O15542" s="27" t="s">
        <v>25</v>
      </c>
      <c r="P15542" s="27">
        <v>15.50664332</v>
      </c>
    </row>
    <row r="15543" spans="7:16" x14ac:dyDescent="0.25">
      <c r="G15543" s="27" t="str">
        <f t="shared" si="242"/>
        <v>2021/2022East Asia &amp; PacificEnergy SystemsAll UsesProject-level equityAll DestinationsPrivateInstitutional Investors</v>
      </c>
      <c r="H15543" s="27" t="s">
        <v>291</v>
      </c>
      <c r="I15543" s="27" t="s">
        <v>314</v>
      </c>
      <c r="J15543" s="27" t="s">
        <v>294</v>
      </c>
      <c r="K15543" s="27" t="s">
        <v>346</v>
      </c>
      <c r="L15543" s="27" t="s">
        <v>337</v>
      </c>
      <c r="M15543" s="27" t="s">
        <v>338</v>
      </c>
      <c r="N15543" s="27" t="s">
        <v>306</v>
      </c>
      <c r="O15543" s="27" t="s">
        <v>27</v>
      </c>
      <c r="P15543" s="27">
        <v>61.693465439999997</v>
      </c>
    </row>
    <row r="15544" spans="7:16" x14ac:dyDescent="0.25">
      <c r="G15544" s="27" t="str">
        <f t="shared" si="242"/>
        <v>2021/2022East Asia &amp; PacificEnergy SystemsAll UsesProject-level equityAll DestinationsPrivateUnknown</v>
      </c>
      <c r="H15544" s="27" t="s">
        <v>291</v>
      </c>
      <c r="I15544" s="27" t="s">
        <v>314</v>
      </c>
      <c r="J15544" s="27" t="s">
        <v>294</v>
      </c>
      <c r="K15544" s="27" t="s">
        <v>346</v>
      </c>
      <c r="L15544" s="27" t="s">
        <v>337</v>
      </c>
      <c r="M15544" s="27" t="s">
        <v>338</v>
      </c>
      <c r="N15544" s="27" t="s">
        <v>306</v>
      </c>
      <c r="O15544" s="27" t="s">
        <v>301</v>
      </c>
      <c r="P15544" s="27">
        <v>77</v>
      </c>
    </row>
    <row r="15545" spans="7:16" x14ac:dyDescent="0.25">
      <c r="G15545" s="27" t="str">
        <f t="shared" si="242"/>
        <v>2021/2022East Asia &amp; PacificEnergy SystemsAll UsesProject-level equityAll DestinationsPublicGovernment</v>
      </c>
      <c r="H15545" s="27" t="s">
        <v>291</v>
      </c>
      <c r="I15545" s="27" t="s">
        <v>314</v>
      </c>
      <c r="J15545" s="27" t="s">
        <v>294</v>
      </c>
      <c r="K15545" s="27" t="s">
        <v>346</v>
      </c>
      <c r="L15545" s="27" t="s">
        <v>337</v>
      </c>
      <c r="M15545" s="27" t="s">
        <v>338</v>
      </c>
      <c r="N15545" s="27" t="s">
        <v>309</v>
      </c>
      <c r="O15545" s="27" t="s">
        <v>28</v>
      </c>
      <c r="P15545" s="27">
        <v>4.6666666670000003</v>
      </c>
    </row>
    <row r="15546" spans="7:16" x14ac:dyDescent="0.25">
      <c r="G15546" s="27" t="str">
        <f t="shared" si="242"/>
        <v>2021/2022East Asia &amp; PacificEnergy SystemsAll UsesProject-level equityAll DestinationsPublicNational DFI</v>
      </c>
      <c r="H15546" s="27" t="s">
        <v>291</v>
      </c>
      <c r="I15546" s="27" t="s">
        <v>314</v>
      </c>
      <c r="J15546" s="27" t="s">
        <v>294</v>
      </c>
      <c r="K15546" s="27" t="s">
        <v>346</v>
      </c>
      <c r="L15546" s="27" t="s">
        <v>337</v>
      </c>
      <c r="M15546" s="27" t="s">
        <v>338</v>
      </c>
      <c r="N15546" s="27" t="s">
        <v>309</v>
      </c>
      <c r="O15546" s="27" t="s">
        <v>33</v>
      </c>
      <c r="P15546" s="27">
        <v>3.8533760369999999</v>
      </c>
    </row>
    <row r="15547" spans="7:16" x14ac:dyDescent="0.25">
      <c r="G15547" s="27" t="str">
        <f t="shared" si="242"/>
        <v>2021/2022East Asia &amp; PacificEnergy SystemsAll UsesProject-level equityAll DestinationsPublicSOE</v>
      </c>
      <c r="H15547" s="27" t="s">
        <v>291</v>
      </c>
      <c r="I15547" s="27" t="s">
        <v>314</v>
      </c>
      <c r="J15547" s="27" t="s">
        <v>294</v>
      </c>
      <c r="K15547" s="27" t="s">
        <v>346</v>
      </c>
      <c r="L15547" s="27" t="s">
        <v>337</v>
      </c>
      <c r="M15547" s="27" t="s">
        <v>338</v>
      </c>
      <c r="N15547" s="27" t="s">
        <v>309</v>
      </c>
      <c r="O15547" s="27" t="s">
        <v>34</v>
      </c>
      <c r="P15547" s="27">
        <v>862.87350117999995</v>
      </c>
    </row>
    <row r="15548" spans="7:16" x14ac:dyDescent="0.25">
      <c r="G15548" s="27" t="str">
        <f t="shared" si="242"/>
        <v>2021/2022East Asia &amp; PacificEnergy SystemsAll UsesProject-level equityAll DestinationsPublicState-owned FI</v>
      </c>
      <c r="H15548" s="27" t="s">
        <v>291</v>
      </c>
      <c r="I15548" s="27" t="s">
        <v>314</v>
      </c>
      <c r="J15548" s="27" t="s">
        <v>294</v>
      </c>
      <c r="K15548" s="27" t="s">
        <v>346</v>
      </c>
      <c r="L15548" s="27" t="s">
        <v>337</v>
      </c>
      <c r="M15548" s="27" t="s">
        <v>338</v>
      </c>
      <c r="N15548" s="27" t="s">
        <v>309</v>
      </c>
      <c r="O15548" s="27" t="s">
        <v>312</v>
      </c>
      <c r="P15548" s="27">
        <v>5.1192015419999999</v>
      </c>
    </row>
    <row r="15549" spans="7:16" x14ac:dyDescent="0.25">
      <c r="G15549" s="27" t="str">
        <f t="shared" si="242"/>
        <v>2021/2022East Asia &amp; PacificEnergy SystemsAll UsesProject-level equityAll DestinationsUnknownUnknown</v>
      </c>
      <c r="H15549" s="27" t="s">
        <v>291</v>
      </c>
      <c r="I15549" s="27" t="s">
        <v>314</v>
      </c>
      <c r="J15549" s="27" t="s">
        <v>294</v>
      </c>
      <c r="K15549" s="27" t="s">
        <v>346</v>
      </c>
      <c r="L15549" s="27" t="s">
        <v>337</v>
      </c>
      <c r="M15549" s="27" t="s">
        <v>338</v>
      </c>
      <c r="N15549" s="27" t="s">
        <v>301</v>
      </c>
      <c r="O15549" s="27" t="s">
        <v>301</v>
      </c>
      <c r="P15549" s="27">
        <v>31.375</v>
      </c>
    </row>
    <row r="15550" spans="7:16" x14ac:dyDescent="0.25">
      <c r="G15550" s="27" t="str">
        <f t="shared" si="242"/>
        <v>2021/2022East Asia &amp; PacificEnergy SystemsAll UsesProject-level equityDomesticPrivateCommercial FI</v>
      </c>
      <c r="H15550" s="27" t="s">
        <v>291</v>
      </c>
      <c r="I15550" s="27" t="s">
        <v>314</v>
      </c>
      <c r="J15550" s="27" t="s">
        <v>294</v>
      </c>
      <c r="K15550" s="27" t="s">
        <v>346</v>
      </c>
      <c r="L15550" s="27" t="s">
        <v>337</v>
      </c>
      <c r="M15550" s="27" t="s">
        <v>323</v>
      </c>
      <c r="N15550" s="27" t="s">
        <v>306</v>
      </c>
      <c r="O15550" s="27" t="s">
        <v>23</v>
      </c>
      <c r="P15550" s="27">
        <v>92.54123731</v>
      </c>
    </row>
    <row r="15551" spans="7:16" x14ac:dyDescent="0.25">
      <c r="G15551" s="27" t="str">
        <f t="shared" si="242"/>
        <v>2021/2022East Asia &amp; PacificEnergy SystemsAll UsesProject-level equityDomesticPrivateCorporations</v>
      </c>
      <c r="H15551" s="27" t="s">
        <v>291</v>
      </c>
      <c r="I15551" s="27" t="s">
        <v>314</v>
      </c>
      <c r="J15551" s="27" t="s">
        <v>294</v>
      </c>
      <c r="K15551" s="27" t="s">
        <v>346</v>
      </c>
      <c r="L15551" s="27" t="s">
        <v>337</v>
      </c>
      <c r="M15551" s="27" t="s">
        <v>323</v>
      </c>
      <c r="N15551" s="27" t="s">
        <v>306</v>
      </c>
      <c r="O15551" s="27" t="s">
        <v>307</v>
      </c>
      <c r="P15551" s="27">
        <v>697.40351180000005</v>
      </c>
    </row>
    <row r="15552" spans="7:16" x14ac:dyDescent="0.25">
      <c r="G15552" s="27" t="str">
        <f t="shared" si="242"/>
        <v>2021/2022East Asia &amp; PacificEnergy SystemsAll UsesProject-level equityDomesticPrivateInstitutional Investors</v>
      </c>
      <c r="H15552" s="27" t="s">
        <v>291</v>
      </c>
      <c r="I15552" s="27" t="s">
        <v>314</v>
      </c>
      <c r="J15552" s="27" t="s">
        <v>294</v>
      </c>
      <c r="K15552" s="27" t="s">
        <v>346</v>
      </c>
      <c r="L15552" s="27" t="s">
        <v>337</v>
      </c>
      <c r="M15552" s="27" t="s">
        <v>323</v>
      </c>
      <c r="N15552" s="27" t="s">
        <v>306</v>
      </c>
      <c r="O15552" s="27" t="s">
        <v>27</v>
      </c>
      <c r="P15552" s="27">
        <v>26.443465440000001</v>
      </c>
    </row>
    <row r="15553" spans="7:16" x14ac:dyDescent="0.25">
      <c r="G15553" s="27" t="str">
        <f t="shared" si="242"/>
        <v>2021/2022East Asia &amp; PacificEnergy SystemsAll UsesProject-level equityDomesticPrivateUnknown</v>
      </c>
      <c r="H15553" s="27" t="s">
        <v>291</v>
      </c>
      <c r="I15553" s="27" t="s">
        <v>314</v>
      </c>
      <c r="J15553" s="27" t="s">
        <v>294</v>
      </c>
      <c r="K15553" s="27" t="s">
        <v>346</v>
      </c>
      <c r="L15553" s="27" t="s">
        <v>337</v>
      </c>
      <c r="M15553" s="27" t="s">
        <v>323</v>
      </c>
      <c r="N15553" s="27" t="s">
        <v>306</v>
      </c>
      <c r="O15553" s="27" t="s">
        <v>301</v>
      </c>
      <c r="P15553" s="27">
        <v>0</v>
      </c>
    </row>
    <row r="15554" spans="7:16" x14ac:dyDescent="0.25">
      <c r="G15554" s="27" t="str">
        <f t="shared" si="242"/>
        <v>2021/2022East Asia &amp; PacificEnergy SystemsAll UsesProject-level equityDomesticPublicGovernment</v>
      </c>
      <c r="H15554" s="27" t="s">
        <v>291</v>
      </c>
      <c r="I15554" s="27" t="s">
        <v>314</v>
      </c>
      <c r="J15554" s="27" t="s">
        <v>294</v>
      </c>
      <c r="K15554" s="27" t="s">
        <v>346</v>
      </c>
      <c r="L15554" s="27" t="s">
        <v>337</v>
      </c>
      <c r="M15554" s="27" t="s">
        <v>323</v>
      </c>
      <c r="N15554" s="27" t="s">
        <v>309</v>
      </c>
      <c r="O15554" s="27" t="s">
        <v>28</v>
      </c>
      <c r="P15554" s="27">
        <v>0</v>
      </c>
    </row>
    <row r="15555" spans="7:16" x14ac:dyDescent="0.25">
      <c r="G15555" s="27" t="str">
        <f t="shared" ref="G15555:G15618" si="243">+_xlfn.CONCAT(H15555:O15555)</f>
        <v>2021/2022East Asia &amp; PacificEnergy SystemsAll UsesProject-level equityDomesticPublicNational DFI</v>
      </c>
      <c r="H15555" s="27" t="s">
        <v>291</v>
      </c>
      <c r="I15555" s="27" t="s">
        <v>314</v>
      </c>
      <c r="J15555" s="27" t="s">
        <v>294</v>
      </c>
      <c r="K15555" s="27" t="s">
        <v>346</v>
      </c>
      <c r="L15555" s="27" t="s">
        <v>337</v>
      </c>
      <c r="M15555" s="27" t="s">
        <v>323</v>
      </c>
      <c r="N15555" s="27" t="s">
        <v>309</v>
      </c>
      <c r="O15555" s="27" t="s">
        <v>33</v>
      </c>
      <c r="P15555" s="27">
        <v>3.8533760369999999</v>
      </c>
    </row>
    <row r="15556" spans="7:16" x14ac:dyDescent="0.25">
      <c r="G15556" s="27" t="str">
        <f t="shared" si="243"/>
        <v>2021/2022East Asia &amp; PacificEnergy SystemsAll UsesProject-level equityDomesticPublicSOE</v>
      </c>
      <c r="H15556" s="27" t="s">
        <v>291</v>
      </c>
      <c r="I15556" s="27" t="s">
        <v>314</v>
      </c>
      <c r="J15556" s="27" t="s">
        <v>294</v>
      </c>
      <c r="K15556" s="27" t="s">
        <v>346</v>
      </c>
      <c r="L15556" s="27" t="s">
        <v>337</v>
      </c>
      <c r="M15556" s="27" t="s">
        <v>323</v>
      </c>
      <c r="N15556" s="27" t="s">
        <v>309</v>
      </c>
      <c r="O15556" s="27" t="s">
        <v>34</v>
      </c>
      <c r="P15556" s="27">
        <v>852.57994059999999</v>
      </c>
    </row>
    <row r="15557" spans="7:16" x14ac:dyDescent="0.25">
      <c r="G15557" s="27" t="str">
        <f t="shared" si="243"/>
        <v>2021/2022East Asia &amp; PacificEnergy SystemsAll UsesProject-level equityDomesticPublicState-owned FI</v>
      </c>
      <c r="H15557" s="27" t="s">
        <v>291</v>
      </c>
      <c r="I15557" s="27" t="s">
        <v>314</v>
      </c>
      <c r="J15557" s="27" t="s">
        <v>294</v>
      </c>
      <c r="K15557" s="27" t="s">
        <v>346</v>
      </c>
      <c r="L15557" s="27" t="s">
        <v>337</v>
      </c>
      <c r="M15557" s="27" t="s">
        <v>323</v>
      </c>
      <c r="N15557" s="27" t="s">
        <v>309</v>
      </c>
      <c r="O15557" s="27" t="s">
        <v>312</v>
      </c>
      <c r="P15557" s="27">
        <v>5.1192015419999999</v>
      </c>
    </row>
    <row r="15558" spans="7:16" x14ac:dyDescent="0.25">
      <c r="G15558" s="27" t="str">
        <f t="shared" si="243"/>
        <v>2021/2022East Asia &amp; PacificEnergy SystemsAll UsesProject-level equityDomesticUnknownUnknown</v>
      </c>
      <c r="H15558" s="27" t="s">
        <v>291</v>
      </c>
      <c r="I15558" s="27" t="s">
        <v>314</v>
      </c>
      <c r="J15558" s="27" t="s">
        <v>294</v>
      </c>
      <c r="K15558" s="27" t="s">
        <v>346</v>
      </c>
      <c r="L15558" s="27" t="s">
        <v>337</v>
      </c>
      <c r="M15558" s="27" t="s">
        <v>323</v>
      </c>
      <c r="N15558" s="27" t="s">
        <v>301</v>
      </c>
      <c r="O15558" s="27" t="s">
        <v>301</v>
      </c>
      <c r="P15558" s="27">
        <v>22.574999999999999</v>
      </c>
    </row>
    <row r="15559" spans="7:16" x14ac:dyDescent="0.25">
      <c r="G15559" s="27" t="str">
        <f t="shared" si="243"/>
        <v>2021/2022East Asia &amp; PacificEnergy SystemsAll UsesProject-level equityInternationalPrivateCommercial FI</v>
      </c>
      <c r="H15559" s="27" t="s">
        <v>291</v>
      </c>
      <c r="I15559" s="27" t="s">
        <v>314</v>
      </c>
      <c r="J15559" s="27" t="s">
        <v>294</v>
      </c>
      <c r="K15559" s="27" t="s">
        <v>346</v>
      </c>
      <c r="L15559" s="27" t="s">
        <v>337</v>
      </c>
      <c r="M15559" s="27" t="s">
        <v>324</v>
      </c>
      <c r="N15559" s="27" t="s">
        <v>306</v>
      </c>
      <c r="O15559" s="27" t="s">
        <v>23</v>
      </c>
      <c r="P15559" s="27">
        <v>0</v>
      </c>
    </row>
    <row r="15560" spans="7:16" x14ac:dyDescent="0.25">
      <c r="G15560" s="27" t="str">
        <f t="shared" si="243"/>
        <v>2021/2022East Asia &amp; PacificEnergy SystemsAll UsesProject-level equityInternationalPrivateCorporations</v>
      </c>
      <c r="H15560" s="27" t="s">
        <v>291</v>
      </c>
      <c r="I15560" s="27" t="s">
        <v>314</v>
      </c>
      <c r="J15560" s="27" t="s">
        <v>294</v>
      </c>
      <c r="K15560" s="27" t="s">
        <v>346</v>
      </c>
      <c r="L15560" s="27" t="s">
        <v>337</v>
      </c>
      <c r="M15560" s="27" t="s">
        <v>324</v>
      </c>
      <c r="N15560" s="27" t="s">
        <v>306</v>
      </c>
      <c r="O15560" s="27" t="s">
        <v>307</v>
      </c>
      <c r="P15560" s="27">
        <v>137.11520400000001</v>
      </c>
    </row>
    <row r="15561" spans="7:16" x14ac:dyDescent="0.25">
      <c r="G15561" s="27" t="str">
        <f t="shared" si="243"/>
        <v>2021/2022East Asia &amp; PacificEnergy SystemsAll UsesProject-level equityInternationalPrivateFunds</v>
      </c>
      <c r="H15561" s="27" t="s">
        <v>291</v>
      </c>
      <c r="I15561" s="27" t="s">
        <v>314</v>
      </c>
      <c r="J15561" s="27" t="s">
        <v>294</v>
      </c>
      <c r="K15561" s="27" t="s">
        <v>346</v>
      </c>
      <c r="L15561" s="27" t="s">
        <v>337</v>
      </c>
      <c r="M15561" s="27" t="s">
        <v>324</v>
      </c>
      <c r="N15561" s="27" t="s">
        <v>306</v>
      </c>
      <c r="O15561" s="27" t="s">
        <v>25</v>
      </c>
      <c r="P15561" s="27">
        <v>15.50664332</v>
      </c>
    </row>
    <row r="15562" spans="7:16" x14ac:dyDescent="0.25">
      <c r="G15562" s="27" t="str">
        <f t="shared" si="243"/>
        <v>2021/2022East Asia &amp; PacificEnergy SystemsAll UsesProject-level equityInternationalPrivateInstitutional Investors</v>
      </c>
      <c r="H15562" s="27" t="s">
        <v>291</v>
      </c>
      <c r="I15562" s="27" t="s">
        <v>314</v>
      </c>
      <c r="J15562" s="27" t="s">
        <v>294</v>
      </c>
      <c r="K15562" s="27" t="s">
        <v>346</v>
      </c>
      <c r="L15562" s="27" t="s">
        <v>337</v>
      </c>
      <c r="M15562" s="27" t="s">
        <v>324</v>
      </c>
      <c r="N15562" s="27" t="s">
        <v>306</v>
      </c>
      <c r="O15562" s="27" t="s">
        <v>27</v>
      </c>
      <c r="P15562" s="27">
        <v>35.25</v>
      </c>
    </row>
    <row r="15563" spans="7:16" x14ac:dyDescent="0.25">
      <c r="G15563" s="27" t="str">
        <f t="shared" si="243"/>
        <v>2021/2022East Asia &amp; PacificEnergy SystemsAll UsesProject-level equityInternationalPrivateUnknown</v>
      </c>
      <c r="H15563" s="27" t="s">
        <v>291</v>
      </c>
      <c r="I15563" s="27" t="s">
        <v>314</v>
      </c>
      <c r="J15563" s="27" t="s">
        <v>294</v>
      </c>
      <c r="K15563" s="27" t="s">
        <v>346</v>
      </c>
      <c r="L15563" s="27" t="s">
        <v>337</v>
      </c>
      <c r="M15563" s="27" t="s">
        <v>324</v>
      </c>
      <c r="N15563" s="27" t="s">
        <v>306</v>
      </c>
      <c r="O15563" s="27" t="s">
        <v>301</v>
      </c>
      <c r="P15563" s="27">
        <v>77</v>
      </c>
    </row>
    <row r="15564" spans="7:16" x14ac:dyDescent="0.25">
      <c r="G15564" s="27" t="str">
        <f t="shared" si="243"/>
        <v>2021/2022East Asia &amp; PacificEnergy SystemsAll UsesProject-level equityInternationalPublicGovernment</v>
      </c>
      <c r="H15564" s="27" t="s">
        <v>291</v>
      </c>
      <c r="I15564" s="27" t="s">
        <v>314</v>
      </c>
      <c r="J15564" s="27" t="s">
        <v>294</v>
      </c>
      <c r="K15564" s="27" t="s">
        <v>346</v>
      </c>
      <c r="L15564" s="27" t="s">
        <v>337</v>
      </c>
      <c r="M15564" s="27" t="s">
        <v>324</v>
      </c>
      <c r="N15564" s="27" t="s">
        <v>309</v>
      </c>
      <c r="O15564" s="27" t="s">
        <v>28</v>
      </c>
      <c r="P15564" s="27">
        <v>4.6666666670000003</v>
      </c>
    </row>
    <row r="15565" spans="7:16" x14ac:dyDescent="0.25">
      <c r="G15565" s="27" t="str">
        <f t="shared" si="243"/>
        <v>2021/2022East Asia &amp; PacificEnergy SystemsAll UsesProject-level equityInternationalPublicSOE</v>
      </c>
      <c r="H15565" s="27" t="s">
        <v>291</v>
      </c>
      <c r="I15565" s="27" t="s">
        <v>314</v>
      </c>
      <c r="J15565" s="27" t="s">
        <v>294</v>
      </c>
      <c r="K15565" s="27" t="s">
        <v>346</v>
      </c>
      <c r="L15565" s="27" t="s">
        <v>337</v>
      </c>
      <c r="M15565" s="27" t="s">
        <v>324</v>
      </c>
      <c r="N15565" s="27" t="s">
        <v>309</v>
      </c>
      <c r="O15565" s="27" t="s">
        <v>34</v>
      </c>
      <c r="P15565" s="27">
        <v>10.293560579999999</v>
      </c>
    </row>
    <row r="15566" spans="7:16" x14ac:dyDescent="0.25">
      <c r="G15566" s="27" t="str">
        <f t="shared" si="243"/>
        <v>2021/2022East Asia &amp; PacificEnergy SystemsAll UsesProject-level equityInternationalUnknownUnknown</v>
      </c>
      <c r="H15566" s="27" t="s">
        <v>291</v>
      </c>
      <c r="I15566" s="27" t="s">
        <v>314</v>
      </c>
      <c r="J15566" s="27" t="s">
        <v>294</v>
      </c>
      <c r="K15566" s="27" t="s">
        <v>346</v>
      </c>
      <c r="L15566" s="27" t="s">
        <v>337</v>
      </c>
      <c r="M15566" s="27" t="s">
        <v>324</v>
      </c>
      <c r="N15566" s="27" t="s">
        <v>301</v>
      </c>
      <c r="O15566" s="27" t="s">
        <v>301</v>
      </c>
      <c r="P15566" s="27">
        <v>8.8000000000000007</v>
      </c>
    </row>
    <row r="15567" spans="7:16" x14ac:dyDescent="0.25">
      <c r="G15567" s="27" t="str">
        <f t="shared" si="243"/>
        <v>2021/2022East Asia &amp; PacificEnergy SystemsAll UsesProject-level market rate debtAll DestinationsPrivateCommercial FI</v>
      </c>
      <c r="H15567" s="27" t="s">
        <v>291</v>
      </c>
      <c r="I15567" s="27" t="s">
        <v>314</v>
      </c>
      <c r="J15567" s="27" t="s">
        <v>294</v>
      </c>
      <c r="K15567" s="27" t="s">
        <v>346</v>
      </c>
      <c r="L15567" s="27" t="s">
        <v>335</v>
      </c>
      <c r="M15567" s="27" t="s">
        <v>338</v>
      </c>
      <c r="N15567" s="27" t="s">
        <v>306</v>
      </c>
      <c r="O15567" s="27" t="s">
        <v>23</v>
      </c>
      <c r="P15567" s="27">
        <v>2664.1710959000002</v>
      </c>
    </row>
    <row r="15568" spans="7:16" x14ac:dyDescent="0.25">
      <c r="G15568" s="27" t="str">
        <f t="shared" si="243"/>
        <v>2021/2022East Asia &amp; PacificEnergy SystemsAll UsesProject-level market rate debtAll DestinationsPrivateCorporations</v>
      </c>
      <c r="H15568" s="27" t="s">
        <v>291</v>
      </c>
      <c r="I15568" s="27" t="s">
        <v>314</v>
      </c>
      <c r="J15568" s="27" t="s">
        <v>294</v>
      </c>
      <c r="K15568" s="27" t="s">
        <v>346</v>
      </c>
      <c r="L15568" s="27" t="s">
        <v>335</v>
      </c>
      <c r="M15568" s="27" t="s">
        <v>338</v>
      </c>
      <c r="N15568" s="27" t="s">
        <v>306</v>
      </c>
      <c r="O15568" s="27" t="s">
        <v>307</v>
      </c>
      <c r="P15568" s="27">
        <v>180.57273999999899</v>
      </c>
    </row>
    <row r="15569" spans="7:16" x14ac:dyDescent="0.25">
      <c r="G15569" s="27" t="str">
        <f t="shared" si="243"/>
        <v>2021/2022East Asia &amp; PacificEnergy SystemsAll UsesProject-level market rate debtAll DestinationsPrivateFunds</v>
      </c>
      <c r="H15569" s="27" t="s">
        <v>291</v>
      </c>
      <c r="I15569" s="27" t="s">
        <v>314</v>
      </c>
      <c r="J15569" s="27" t="s">
        <v>294</v>
      </c>
      <c r="K15569" s="27" t="s">
        <v>346</v>
      </c>
      <c r="L15569" s="27" t="s">
        <v>335</v>
      </c>
      <c r="M15569" s="27" t="s">
        <v>338</v>
      </c>
      <c r="N15569" s="27" t="s">
        <v>306</v>
      </c>
      <c r="O15569" s="27" t="s">
        <v>25</v>
      </c>
      <c r="P15569" s="27">
        <v>350.61956226699999</v>
      </c>
    </row>
    <row r="15570" spans="7:16" x14ac:dyDescent="0.25">
      <c r="G15570" s="27" t="str">
        <f t="shared" si="243"/>
        <v>2021/2022East Asia &amp; PacificEnergy SystemsAll UsesProject-level market rate debtAll DestinationsPrivateInstitutional Investors</v>
      </c>
      <c r="H15570" s="27" t="s">
        <v>291</v>
      </c>
      <c r="I15570" s="27" t="s">
        <v>314</v>
      </c>
      <c r="J15570" s="27" t="s">
        <v>294</v>
      </c>
      <c r="K15570" s="27" t="s">
        <v>346</v>
      </c>
      <c r="L15570" s="27" t="s">
        <v>335</v>
      </c>
      <c r="M15570" s="27" t="s">
        <v>338</v>
      </c>
      <c r="N15570" s="27" t="s">
        <v>306</v>
      </c>
      <c r="O15570" s="27" t="s">
        <v>27</v>
      </c>
      <c r="P15570" s="27">
        <v>36.58816564</v>
      </c>
    </row>
    <row r="15571" spans="7:16" x14ac:dyDescent="0.25">
      <c r="G15571" s="27" t="str">
        <f t="shared" si="243"/>
        <v>2021/2022East Asia &amp; PacificEnergy SystemsAll UsesProject-level market rate debtAll DestinationsPrivateUnknown</v>
      </c>
      <c r="H15571" s="27" t="s">
        <v>291</v>
      </c>
      <c r="I15571" s="27" t="s">
        <v>314</v>
      </c>
      <c r="J15571" s="27" t="s">
        <v>294</v>
      </c>
      <c r="K15571" s="27" t="s">
        <v>346</v>
      </c>
      <c r="L15571" s="27" t="s">
        <v>335</v>
      </c>
      <c r="M15571" s="27" t="s">
        <v>338</v>
      </c>
      <c r="N15571" s="27" t="s">
        <v>306</v>
      </c>
      <c r="O15571" s="27" t="s">
        <v>301</v>
      </c>
      <c r="P15571" s="27">
        <v>139.02500000000001</v>
      </c>
    </row>
    <row r="15572" spans="7:16" x14ac:dyDescent="0.25">
      <c r="G15572" s="27" t="str">
        <f t="shared" si="243"/>
        <v>2021/2022East Asia &amp; PacificEnergy SystemsAll UsesProject-level market rate debtAll DestinationsPublicBilateral DFI</v>
      </c>
      <c r="H15572" s="27" t="s">
        <v>291</v>
      </c>
      <c r="I15572" s="27" t="s">
        <v>314</v>
      </c>
      <c r="J15572" s="27" t="s">
        <v>294</v>
      </c>
      <c r="K15572" s="27" t="s">
        <v>346</v>
      </c>
      <c r="L15572" s="27" t="s">
        <v>335</v>
      </c>
      <c r="M15572" s="27" t="s">
        <v>338</v>
      </c>
      <c r="N15572" s="27" t="s">
        <v>309</v>
      </c>
      <c r="O15572" s="27" t="s">
        <v>31</v>
      </c>
      <c r="P15572" s="27">
        <v>20.751999999999999</v>
      </c>
    </row>
    <row r="15573" spans="7:16" x14ac:dyDescent="0.25">
      <c r="G15573" s="27" t="str">
        <f t="shared" si="243"/>
        <v>2021/2022East Asia &amp; PacificEnergy SystemsAll UsesProject-level market rate debtAll DestinationsPublicExport Credit Agency (ECA)</v>
      </c>
      <c r="H15573" s="27" t="s">
        <v>291</v>
      </c>
      <c r="I15573" s="27" t="s">
        <v>314</v>
      </c>
      <c r="J15573" s="27" t="s">
        <v>294</v>
      </c>
      <c r="K15573" s="27" t="s">
        <v>346</v>
      </c>
      <c r="L15573" s="27" t="s">
        <v>335</v>
      </c>
      <c r="M15573" s="27" t="s">
        <v>338</v>
      </c>
      <c r="N15573" s="27" t="s">
        <v>309</v>
      </c>
      <c r="O15573" s="27" t="s">
        <v>310</v>
      </c>
      <c r="P15573" s="27">
        <v>0.89012070300000001</v>
      </c>
    </row>
    <row r="15574" spans="7:16" x14ac:dyDescent="0.25">
      <c r="G15574" s="27" t="str">
        <f t="shared" si="243"/>
        <v>2021/2022East Asia &amp; PacificEnergy SystemsAll UsesProject-level market rate debtAll DestinationsPublicMultilateral DFI</v>
      </c>
      <c r="H15574" s="27" t="s">
        <v>291</v>
      </c>
      <c r="I15574" s="27" t="s">
        <v>314</v>
      </c>
      <c r="J15574" s="27" t="s">
        <v>294</v>
      </c>
      <c r="K15574" s="27" t="s">
        <v>346</v>
      </c>
      <c r="L15574" s="27" t="s">
        <v>335</v>
      </c>
      <c r="M15574" s="27" t="s">
        <v>338</v>
      </c>
      <c r="N15574" s="27" t="s">
        <v>309</v>
      </c>
      <c r="O15574" s="27" t="s">
        <v>30</v>
      </c>
      <c r="P15574" s="27">
        <v>0</v>
      </c>
    </row>
    <row r="15575" spans="7:16" x14ac:dyDescent="0.25">
      <c r="G15575" s="27" t="str">
        <f t="shared" si="243"/>
        <v>2021/2022East Asia &amp; PacificEnergy SystemsAll UsesProject-level market rate debtAll DestinationsPublicNational DFI</v>
      </c>
      <c r="H15575" s="27" t="s">
        <v>291</v>
      </c>
      <c r="I15575" s="27" t="s">
        <v>314</v>
      </c>
      <c r="J15575" s="27" t="s">
        <v>294</v>
      </c>
      <c r="K15575" s="27" t="s">
        <v>346</v>
      </c>
      <c r="L15575" s="27" t="s">
        <v>335</v>
      </c>
      <c r="M15575" s="27" t="s">
        <v>338</v>
      </c>
      <c r="N15575" s="27" t="s">
        <v>309</v>
      </c>
      <c r="O15575" s="27" t="s">
        <v>33</v>
      </c>
      <c r="P15575" s="27">
        <v>2740.465596</v>
      </c>
    </row>
    <row r="15576" spans="7:16" x14ac:dyDescent="0.25">
      <c r="G15576" s="27" t="str">
        <f t="shared" si="243"/>
        <v>2021/2022East Asia &amp; PacificEnergy SystemsAll UsesProject-level market rate debtAll DestinationsPublicSOE</v>
      </c>
      <c r="H15576" s="27" t="s">
        <v>291</v>
      </c>
      <c r="I15576" s="27" t="s">
        <v>314</v>
      </c>
      <c r="J15576" s="27" t="s">
        <v>294</v>
      </c>
      <c r="K15576" s="27" t="s">
        <v>346</v>
      </c>
      <c r="L15576" s="27" t="s">
        <v>335</v>
      </c>
      <c r="M15576" s="27" t="s">
        <v>338</v>
      </c>
      <c r="N15576" s="27" t="s">
        <v>309</v>
      </c>
      <c r="O15576" s="27" t="s">
        <v>34</v>
      </c>
      <c r="P15576" s="27">
        <v>62.308244439999903</v>
      </c>
    </row>
    <row r="15577" spans="7:16" x14ac:dyDescent="0.25">
      <c r="G15577" s="27" t="str">
        <f t="shared" si="243"/>
        <v>2021/2022East Asia &amp; PacificEnergy SystemsAll UsesProject-level market rate debtAll DestinationsPublicState-owned FI</v>
      </c>
      <c r="H15577" s="27" t="s">
        <v>291</v>
      </c>
      <c r="I15577" s="27" t="s">
        <v>314</v>
      </c>
      <c r="J15577" s="27" t="s">
        <v>294</v>
      </c>
      <c r="K15577" s="27" t="s">
        <v>346</v>
      </c>
      <c r="L15577" s="27" t="s">
        <v>335</v>
      </c>
      <c r="M15577" s="27" t="s">
        <v>338</v>
      </c>
      <c r="N15577" s="27" t="s">
        <v>309</v>
      </c>
      <c r="O15577" s="27" t="s">
        <v>312</v>
      </c>
      <c r="P15577" s="27">
        <v>1068.3079923399901</v>
      </c>
    </row>
    <row r="15578" spans="7:16" x14ac:dyDescent="0.25">
      <c r="G15578" s="27" t="str">
        <f t="shared" si="243"/>
        <v>2021/2022East Asia &amp; PacificEnergy SystemsAll UsesProject-level market rate debtDomesticPrivateCommercial FI</v>
      </c>
      <c r="H15578" s="27" t="s">
        <v>291</v>
      </c>
      <c r="I15578" s="27" t="s">
        <v>314</v>
      </c>
      <c r="J15578" s="27" t="s">
        <v>294</v>
      </c>
      <c r="K15578" s="27" t="s">
        <v>346</v>
      </c>
      <c r="L15578" s="27" t="s">
        <v>335</v>
      </c>
      <c r="M15578" s="27" t="s">
        <v>323</v>
      </c>
      <c r="N15578" s="27" t="s">
        <v>306</v>
      </c>
      <c r="O15578" s="27" t="s">
        <v>23</v>
      </c>
      <c r="P15578" s="27">
        <v>2290.9907750000002</v>
      </c>
    </row>
    <row r="15579" spans="7:16" x14ac:dyDescent="0.25">
      <c r="G15579" s="27" t="str">
        <f t="shared" si="243"/>
        <v>2021/2022East Asia &amp; PacificEnergy SystemsAll UsesProject-level market rate debtDomesticPrivateCorporations</v>
      </c>
      <c r="H15579" s="27" t="s">
        <v>291</v>
      </c>
      <c r="I15579" s="27" t="s">
        <v>314</v>
      </c>
      <c r="J15579" s="27" t="s">
        <v>294</v>
      </c>
      <c r="K15579" s="27" t="s">
        <v>346</v>
      </c>
      <c r="L15579" s="27" t="s">
        <v>335</v>
      </c>
      <c r="M15579" s="27" t="s">
        <v>323</v>
      </c>
      <c r="N15579" s="27" t="s">
        <v>306</v>
      </c>
      <c r="O15579" s="27" t="s">
        <v>307</v>
      </c>
      <c r="P15579" s="27">
        <v>138.78267199999999</v>
      </c>
    </row>
    <row r="15580" spans="7:16" x14ac:dyDescent="0.25">
      <c r="G15580" s="27" t="str">
        <f t="shared" si="243"/>
        <v>2021/2022East Asia &amp; PacificEnergy SystemsAll UsesProject-level market rate debtDomesticPrivateFunds</v>
      </c>
      <c r="H15580" s="27" t="s">
        <v>291</v>
      </c>
      <c r="I15580" s="27" t="s">
        <v>314</v>
      </c>
      <c r="J15580" s="27" t="s">
        <v>294</v>
      </c>
      <c r="K15580" s="27" t="s">
        <v>346</v>
      </c>
      <c r="L15580" s="27" t="s">
        <v>335</v>
      </c>
      <c r="M15580" s="27" t="s">
        <v>323</v>
      </c>
      <c r="N15580" s="27" t="s">
        <v>306</v>
      </c>
      <c r="O15580" s="27" t="s">
        <v>25</v>
      </c>
      <c r="P15580" s="27">
        <v>341.95289559999998</v>
      </c>
    </row>
    <row r="15581" spans="7:16" x14ac:dyDescent="0.25">
      <c r="G15581" s="27" t="str">
        <f t="shared" si="243"/>
        <v>2021/2022East Asia &amp; PacificEnergy SystemsAll UsesProject-level market rate debtDomesticPrivateInstitutional Investors</v>
      </c>
      <c r="H15581" s="27" t="s">
        <v>291</v>
      </c>
      <c r="I15581" s="27" t="s">
        <v>314</v>
      </c>
      <c r="J15581" s="27" t="s">
        <v>294</v>
      </c>
      <c r="K15581" s="27" t="s">
        <v>346</v>
      </c>
      <c r="L15581" s="27" t="s">
        <v>335</v>
      </c>
      <c r="M15581" s="27" t="s">
        <v>323</v>
      </c>
      <c r="N15581" s="27" t="s">
        <v>306</v>
      </c>
      <c r="O15581" s="27" t="s">
        <v>27</v>
      </c>
      <c r="P15581" s="27">
        <v>36.58816564</v>
      </c>
    </row>
    <row r="15582" spans="7:16" x14ac:dyDescent="0.25">
      <c r="G15582" s="27" t="str">
        <f t="shared" si="243"/>
        <v>2021/2022East Asia &amp; PacificEnergy SystemsAll UsesProject-level market rate debtDomesticPublicExport Credit Agency (ECA)</v>
      </c>
      <c r="H15582" s="27" t="s">
        <v>291</v>
      </c>
      <c r="I15582" s="27" t="s">
        <v>314</v>
      </c>
      <c r="J15582" s="27" t="s">
        <v>294</v>
      </c>
      <c r="K15582" s="27" t="s">
        <v>346</v>
      </c>
      <c r="L15582" s="27" t="s">
        <v>335</v>
      </c>
      <c r="M15582" s="27" t="s">
        <v>323</v>
      </c>
      <c r="N15582" s="27" t="s">
        <v>309</v>
      </c>
      <c r="O15582" s="27" t="s">
        <v>310</v>
      </c>
      <c r="P15582" s="27">
        <v>0.89012070300000001</v>
      </c>
    </row>
    <row r="15583" spans="7:16" x14ac:dyDescent="0.25">
      <c r="G15583" s="27" t="str">
        <f t="shared" si="243"/>
        <v>2021/2022East Asia &amp; PacificEnergy SystemsAll UsesProject-level market rate debtDomesticPublicMultilateral DFI</v>
      </c>
      <c r="H15583" s="27" t="s">
        <v>291</v>
      </c>
      <c r="I15583" s="27" t="s">
        <v>314</v>
      </c>
      <c r="J15583" s="27" t="s">
        <v>294</v>
      </c>
      <c r="K15583" s="27" t="s">
        <v>346</v>
      </c>
      <c r="L15583" s="27" t="s">
        <v>335</v>
      </c>
      <c r="M15583" s="27" t="s">
        <v>323</v>
      </c>
      <c r="N15583" s="27" t="s">
        <v>309</v>
      </c>
      <c r="O15583" s="27" t="s">
        <v>30</v>
      </c>
      <c r="P15583" s="27">
        <v>0</v>
      </c>
    </row>
    <row r="15584" spans="7:16" x14ac:dyDescent="0.25">
      <c r="G15584" s="27" t="str">
        <f t="shared" si="243"/>
        <v>2021/2022East Asia &amp; PacificEnergy SystemsAll UsesProject-level market rate debtDomesticPublicNational DFI</v>
      </c>
      <c r="H15584" s="27" t="s">
        <v>291</v>
      </c>
      <c r="I15584" s="27" t="s">
        <v>314</v>
      </c>
      <c r="J15584" s="27" t="s">
        <v>294</v>
      </c>
      <c r="K15584" s="27" t="s">
        <v>346</v>
      </c>
      <c r="L15584" s="27" t="s">
        <v>335</v>
      </c>
      <c r="M15584" s="27" t="s">
        <v>323</v>
      </c>
      <c r="N15584" s="27" t="s">
        <v>309</v>
      </c>
      <c r="O15584" s="27" t="s">
        <v>33</v>
      </c>
      <c r="P15584" s="27">
        <v>2740.465596</v>
      </c>
    </row>
    <row r="15585" spans="7:16" x14ac:dyDescent="0.25">
      <c r="G15585" s="27" t="str">
        <f t="shared" si="243"/>
        <v>2021/2022East Asia &amp; PacificEnergy SystemsAll UsesProject-level market rate debtDomesticPublicSOE</v>
      </c>
      <c r="H15585" s="27" t="s">
        <v>291</v>
      </c>
      <c r="I15585" s="27" t="s">
        <v>314</v>
      </c>
      <c r="J15585" s="27" t="s">
        <v>294</v>
      </c>
      <c r="K15585" s="27" t="s">
        <v>346</v>
      </c>
      <c r="L15585" s="27" t="s">
        <v>335</v>
      </c>
      <c r="M15585" s="27" t="s">
        <v>323</v>
      </c>
      <c r="N15585" s="27" t="s">
        <v>309</v>
      </c>
      <c r="O15585" s="27" t="s">
        <v>34</v>
      </c>
      <c r="P15585" s="27">
        <v>49.088442819999997</v>
      </c>
    </row>
    <row r="15586" spans="7:16" x14ac:dyDescent="0.25">
      <c r="G15586" s="27" t="str">
        <f t="shared" si="243"/>
        <v>2021/2022East Asia &amp; PacificEnergy SystemsAll UsesProject-level market rate debtDomesticPublicState-owned FI</v>
      </c>
      <c r="H15586" s="27" t="s">
        <v>291</v>
      </c>
      <c r="I15586" s="27" t="s">
        <v>314</v>
      </c>
      <c r="J15586" s="27" t="s">
        <v>294</v>
      </c>
      <c r="K15586" s="27" t="s">
        <v>346</v>
      </c>
      <c r="L15586" s="27" t="s">
        <v>335</v>
      </c>
      <c r="M15586" s="27" t="s">
        <v>323</v>
      </c>
      <c r="N15586" s="27" t="s">
        <v>309</v>
      </c>
      <c r="O15586" s="27" t="s">
        <v>312</v>
      </c>
      <c r="P15586" s="27">
        <v>1038.4242879999999</v>
      </c>
    </row>
    <row r="15587" spans="7:16" x14ac:dyDescent="0.25">
      <c r="G15587" s="27" t="str">
        <f t="shared" si="243"/>
        <v>2021/2022East Asia &amp; PacificEnergy SystemsAll UsesProject-level market rate debtInternationalPrivateCommercial FI</v>
      </c>
      <c r="H15587" s="27" t="s">
        <v>291</v>
      </c>
      <c r="I15587" s="27" t="s">
        <v>314</v>
      </c>
      <c r="J15587" s="27" t="s">
        <v>294</v>
      </c>
      <c r="K15587" s="27" t="s">
        <v>346</v>
      </c>
      <c r="L15587" s="27" t="s">
        <v>335</v>
      </c>
      <c r="M15587" s="27" t="s">
        <v>324</v>
      </c>
      <c r="N15587" s="27" t="s">
        <v>306</v>
      </c>
      <c r="O15587" s="27" t="s">
        <v>23</v>
      </c>
      <c r="P15587" s="27">
        <v>373.18032090000003</v>
      </c>
    </row>
    <row r="15588" spans="7:16" x14ac:dyDescent="0.25">
      <c r="G15588" s="27" t="str">
        <f t="shared" si="243"/>
        <v>2021/2022East Asia &amp; PacificEnergy SystemsAll UsesProject-level market rate debtInternationalPrivateCorporations</v>
      </c>
      <c r="H15588" s="27" t="s">
        <v>291</v>
      </c>
      <c r="I15588" s="27" t="s">
        <v>314</v>
      </c>
      <c r="J15588" s="27" t="s">
        <v>294</v>
      </c>
      <c r="K15588" s="27" t="s">
        <v>346</v>
      </c>
      <c r="L15588" s="27" t="s">
        <v>335</v>
      </c>
      <c r="M15588" s="27" t="s">
        <v>324</v>
      </c>
      <c r="N15588" s="27" t="s">
        <v>306</v>
      </c>
      <c r="O15588" s="27" t="s">
        <v>307</v>
      </c>
      <c r="P15588" s="27">
        <v>41.790067999999998</v>
      </c>
    </row>
    <row r="15589" spans="7:16" x14ac:dyDescent="0.25">
      <c r="G15589" s="27" t="str">
        <f t="shared" si="243"/>
        <v>2021/2022East Asia &amp; PacificEnergy SystemsAll UsesProject-level market rate debtInternationalPrivateFunds</v>
      </c>
      <c r="H15589" s="27" t="s">
        <v>291</v>
      </c>
      <c r="I15589" s="27" t="s">
        <v>314</v>
      </c>
      <c r="J15589" s="27" t="s">
        <v>294</v>
      </c>
      <c r="K15589" s="27" t="s">
        <v>346</v>
      </c>
      <c r="L15589" s="27" t="s">
        <v>335</v>
      </c>
      <c r="M15589" s="27" t="s">
        <v>324</v>
      </c>
      <c r="N15589" s="27" t="s">
        <v>306</v>
      </c>
      <c r="O15589" s="27" t="s">
        <v>25</v>
      </c>
      <c r="P15589" s="27">
        <v>8.6666666669999994</v>
      </c>
    </row>
    <row r="15590" spans="7:16" x14ac:dyDescent="0.25">
      <c r="G15590" s="27" t="str">
        <f t="shared" si="243"/>
        <v>2021/2022East Asia &amp; PacificEnergy SystemsAll UsesProject-level market rate debtInternationalPrivateInstitutional Investors</v>
      </c>
      <c r="H15590" s="27" t="s">
        <v>291</v>
      </c>
      <c r="I15590" s="27" t="s">
        <v>314</v>
      </c>
      <c r="J15590" s="27" t="s">
        <v>294</v>
      </c>
      <c r="K15590" s="27" t="s">
        <v>346</v>
      </c>
      <c r="L15590" s="27" t="s">
        <v>335</v>
      </c>
      <c r="M15590" s="27" t="s">
        <v>324</v>
      </c>
      <c r="N15590" s="27" t="s">
        <v>306</v>
      </c>
      <c r="O15590" s="27" t="s">
        <v>27</v>
      </c>
      <c r="P15590" s="27">
        <v>0</v>
      </c>
    </row>
    <row r="15591" spans="7:16" x14ac:dyDescent="0.25">
      <c r="G15591" s="27" t="str">
        <f t="shared" si="243"/>
        <v>2021/2022East Asia &amp; PacificEnergy SystemsAll UsesProject-level market rate debtInternationalPrivateUnknown</v>
      </c>
      <c r="H15591" s="27" t="s">
        <v>291</v>
      </c>
      <c r="I15591" s="27" t="s">
        <v>314</v>
      </c>
      <c r="J15591" s="27" t="s">
        <v>294</v>
      </c>
      <c r="K15591" s="27" t="s">
        <v>346</v>
      </c>
      <c r="L15591" s="27" t="s">
        <v>335</v>
      </c>
      <c r="M15591" s="27" t="s">
        <v>324</v>
      </c>
      <c r="N15591" s="27" t="s">
        <v>306</v>
      </c>
      <c r="O15591" s="27" t="s">
        <v>301</v>
      </c>
      <c r="P15591" s="27">
        <v>139.02500000000001</v>
      </c>
    </row>
    <row r="15592" spans="7:16" x14ac:dyDescent="0.25">
      <c r="G15592" s="27" t="str">
        <f t="shared" si="243"/>
        <v>2021/2022East Asia &amp; PacificEnergy SystemsAll UsesProject-level market rate debtInternationalPublicBilateral DFI</v>
      </c>
      <c r="H15592" s="27" t="s">
        <v>291</v>
      </c>
      <c r="I15592" s="27" t="s">
        <v>314</v>
      </c>
      <c r="J15592" s="27" t="s">
        <v>294</v>
      </c>
      <c r="K15592" s="27" t="s">
        <v>346</v>
      </c>
      <c r="L15592" s="27" t="s">
        <v>335</v>
      </c>
      <c r="M15592" s="27" t="s">
        <v>324</v>
      </c>
      <c r="N15592" s="27" t="s">
        <v>309</v>
      </c>
      <c r="O15592" s="27" t="s">
        <v>31</v>
      </c>
      <c r="P15592" s="27">
        <v>20.751999999999999</v>
      </c>
    </row>
    <row r="15593" spans="7:16" x14ac:dyDescent="0.25">
      <c r="G15593" s="27" t="str">
        <f t="shared" si="243"/>
        <v>2021/2022East Asia &amp; PacificEnergy SystemsAll UsesProject-level market rate debtInternationalPublicMultilateral DFI</v>
      </c>
      <c r="H15593" s="27" t="s">
        <v>291</v>
      </c>
      <c r="I15593" s="27" t="s">
        <v>314</v>
      </c>
      <c r="J15593" s="27" t="s">
        <v>294</v>
      </c>
      <c r="K15593" s="27" t="s">
        <v>346</v>
      </c>
      <c r="L15593" s="27" t="s">
        <v>335</v>
      </c>
      <c r="M15593" s="27" t="s">
        <v>324</v>
      </c>
      <c r="N15593" s="27" t="s">
        <v>309</v>
      </c>
      <c r="O15593" s="27" t="s">
        <v>30</v>
      </c>
      <c r="P15593" s="27">
        <v>0</v>
      </c>
    </row>
    <row r="15594" spans="7:16" x14ac:dyDescent="0.25">
      <c r="G15594" s="27" t="str">
        <f t="shared" si="243"/>
        <v>2021/2022East Asia &amp; PacificEnergy SystemsAll UsesProject-level market rate debtInternationalPublicSOE</v>
      </c>
      <c r="H15594" s="27" t="s">
        <v>291</v>
      </c>
      <c r="I15594" s="27" t="s">
        <v>314</v>
      </c>
      <c r="J15594" s="27" t="s">
        <v>294</v>
      </c>
      <c r="K15594" s="27" t="s">
        <v>346</v>
      </c>
      <c r="L15594" s="27" t="s">
        <v>335</v>
      </c>
      <c r="M15594" s="27" t="s">
        <v>324</v>
      </c>
      <c r="N15594" s="27" t="s">
        <v>309</v>
      </c>
      <c r="O15594" s="27" t="s">
        <v>34</v>
      </c>
      <c r="P15594" s="27">
        <v>13.21980162</v>
      </c>
    </row>
    <row r="15595" spans="7:16" x14ac:dyDescent="0.25">
      <c r="G15595" s="27" t="str">
        <f t="shared" si="243"/>
        <v>2021/2022East Asia &amp; PacificEnergy SystemsAll UsesProject-level market rate debtInternationalPublicState-owned FI</v>
      </c>
      <c r="H15595" s="27" t="s">
        <v>291</v>
      </c>
      <c r="I15595" s="27" t="s">
        <v>314</v>
      </c>
      <c r="J15595" s="27" t="s">
        <v>294</v>
      </c>
      <c r="K15595" s="27" t="s">
        <v>346</v>
      </c>
      <c r="L15595" s="27" t="s">
        <v>335</v>
      </c>
      <c r="M15595" s="27" t="s">
        <v>324</v>
      </c>
      <c r="N15595" s="27" t="s">
        <v>309</v>
      </c>
      <c r="O15595" s="27" t="s">
        <v>312</v>
      </c>
      <c r="P15595" s="27">
        <v>29.883704340000001</v>
      </c>
    </row>
    <row r="15596" spans="7:16" x14ac:dyDescent="0.25">
      <c r="G15596" s="27" t="str">
        <f t="shared" si="243"/>
        <v>2021/2022East Asia &amp; PacificEnergy SystemsAll UsesUnknownAll DestinationsPublicMultilateral DFI</v>
      </c>
      <c r="H15596" s="27" t="s">
        <v>291</v>
      </c>
      <c r="I15596" s="27" t="s">
        <v>314</v>
      </c>
      <c r="J15596" s="27" t="s">
        <v>294</v>
      </c>
      <c r="K15596" s="27" t="s">
        <v>346</v>
      </c>
      <c r="L15596" s="27" t="s">
        <v>301</v>
      </c>
      <c r="M15596" s="27" t="s">
        <v>338</v>
      </c>
      <c r="N15596" s="27" t="s">
        <v>309</v>
      </c>
      <c r="O15596" s="27" t="s">
        <v>30</v>
      </c>
      <c r="P15596" s="27">
        <v>0</v>
      </c>
    </row>
    <row r="15597" spans="7:16" x14ac:dyDescent="0.25">
      <c r="G15597" s="27" t="str">
        <f t="shared" si="243"/>
        <v>2021/2022East Asia &amp; PacificEnergy SystemsAll UsesUnknownDomesticPublicMultilateral DFI</v>
      </c>
      <c r="H15597" s="27" t="s">
        <v>291</v>
      </c>
      <c r="I15597" s="27" t="s">
        <v>314</v>
      </c>
      <c r="J15597" s="27" t="s">
        <v>294</v>
      </c>
      <c r="K15597" s="27" t="s">
        <v>346</v>
      </c>
      <c r="L15597" s="27" t="s">
        <v>301</v>
      </c>
      <c r="M15597" s="27" t="s">
        <v>323</v>
      </c>
      <c r="N15597" s="27" t="s">
        <v>309</v>
      </c>
      <c r="O15597" s="27" t="s">
        <v>30</v>
      </c>
      <c r="P15597" s="27">
        <v>0</v>
      </c>
    </row>
    <row r="15598" spans="7:16" x14ac:dyDescent="0.25">
      <c r="G15598" s="27" t="str">
        <f t="shared" si="243"/>
        <v>2021/2022East Asia &amp; PacificEnergy SystemsAll UsesUnknownInternationalPublicMultilateral DFI</v>
      </c>
      <c r="H15598" s="27" t="s">
        <v>291</v>
      </c>
      <c r="I15598" s="27" t="s">
        <v>314</v>
      </c>
      <c r="J15598" s="27" t="s">
        <v>294</v>
      </c>
      <c r="K15598" s="27" t="s">
        <v>346</v>
      </c>
      <c r="L15598" s="27" t="s">
        <v>301</v>
      </c>
      <c r="M15598" s="27" t="s">
        <v>324</v>
      </c>
      <c r="N15598" s="27" t="s">
        <v>309</v>
      </c>
      <c r="O15598" s="27" t="s">
        <v>30</v>
      </c>
      <c r="P15598" s="27">
        <v>0</v>
      </c>
    </row>
    <row r="15599" spans="7:16" x14ac:dyDescent="0.25">
      <c r="G15599" s="27" t="str">
        <f t="shared" si="243"/>
        <v>2021/2022East Asia &amp; PacificEnergy SystemsMitigationAll InstrumentsAll DestinationsPrivateCommercial FI</v>
      </c>
      <c r="H15599" s="27" t="s">
        <v>291</v>
      </c>
      <c r="I15599" s="27" t="s">
        <v>314</v>
      </c>
      <c r="J15599" s="27" t="s">
        <v>294</v>
      </c>
      <c r="K15599" s="27" t="s">
        <v>303</v>
      </c>
      <c r="L15599" s="27" t="s">
        <v>345</v>
      </c>
      <c r="M15599" s="27" t="s">
        <v>338</v>
      </c>
      <c r="N15599" s="27" t="s">
        <v>306</v>
      </c>
      <c r="O15599" s="27" t="s">
        <v>23</v>
      </c>
      <c r="P15599" s="27">
        <v>4522.5128976799997</v>
      </c>
    </row>
    <row r="15600" spans="7:16" x14ac:dyDescent="0.25">
      <c r="G15600" s="27" t="str">
        <f t="shared" si="243"/>
        <v>2021/2022East Asia &amp; PacificEnergy SystemsMitigationAll InstrumentsAll DestinationsPrivateCorporations</v>
      </c>
      <c r="H15600" s="27" t="s">
        <v>291</v>
      </c>
      <c r="I15600" s="27" t="s">
        <v>314</v>
      </c>
      <c r="J15600" s="27" t="s">
        <v>294</v>
      </c>
      <c r="K15600" s="27" t="s">
        <v>303</v>
      </c>
      <c r="L15600" s="27" t="s">
        <v>345</v>
      </c>
      <c r="M15600" s="27" t="s">
        <v>338</v>
      </c>
      <c r="N15600" s="27" t="s">
        <v>306</v>
      </c>
      <c r="O15600" s="27" t="s">
        <v>307</v>
      </c>
      <c r="P15600" s="27">
        <v>19628.133540800001</v>
      </c>
    </row>
    <row r="15601" spans="7:16" x14ac:dyDescent="0.25">
      <c r="G15601" s="27" t="str">
        <f t="shared" si="243"/>
        <v>2021/2022East Asia &amp; PacificEnergy SystemsMitigationAll InstrumentsAll DestinationsPrivateFunds</v>
      </c>
      <c r="H15601" s="27" t="s">
        <v>291</v>
      </c>
      <c r="I15601" s="27" t="s">
        <v>314</v>
      </c>
      <c r="J15601" s="27" t="s">
        <v>294</v>
      </c>
      <c r="K15601" s="27" t="s">
        <v>303</v>
      </c>
      <c r="L15601" s="27" t="s">
        <v>345</v>
      </c>
      <c r="M15601" s="27" t="s">
        <v>338</v>
      </c>
      <c r="N15601" s="27" t="s">
        <v>306</v>
      </c>
      <c r="O15601" s="27" t="s">
        <v>25</v>
      </c>
      <c r="P15601" s="27">
        <v>393.25376288500001</v>
      </c>
    </row>
    <row r="15602" spans="7:16" x14ac:dyDescent="0.25">
      <c r="G15602" s="27" t="str">
        <f t="shared" si="243"/>
        <v>2021/2022East Asia &amp; PacificEnergy SystemsMitigationAll InstrumentsAll DestinationsPrivateHouseholds/Individuals</v>
      </c>
      <c r="H15602" s="27" t="s">
        <v>291</v>
      </c>
      <c r="I15602" s="27" t="s">
        <v>314</v>
      </c>
      <c r="J15602" s="27" t="s">
        <v>294</v>
      </c>
      <c r="K15602" s="27" t="s">
        <v>303</v>
      </c>
      <c r="L15602" s="27" t="s">
        <v>345</v>
      </c>
      <c r="M15602" s="27" t="s">
        <v>338</v>
      </c>
      <c r="N15602" s="27" t="s">
        <v>306</v>
      </c>
      <c r="O15602" s="27" t="s">
        <v>308</v>
      </c>
      <c r="P15602" s="27">
        <v>6518.4536250000001</v>
      </c>
    </row>
    <row r="15603" spans="7:16" x14ac:dyDescent="0.25">
      <c r="G15603" s="27" t="str">
        <f t="shared" si="243"/>
        <v>2021/2022East Asia &amp; PacificEnergy SystemsMitigationAll InstrumentsAll DestinationsPrivateInstitutional Investors</v>
      </c>
      <c r="H15603" s="27" t="s">
        <v>291</v>
      </c>
      <c r="I15603" s="27" t="s">
        <v>314</v>
      </c>
      <c r="J15603" s="27" t="s">
        <v>294</v>
      </c>
      <c r="K15603" s="27" t="s">
        <v>303</v>
      </c>
      <c r="L15603" s="27" t="s">
        <v>345</v>
      </c>
      <c r="M15603" s="27" t="s">
        <v>338</v>
      </c>
      <c r="N15603" s="27" t="s">
        <v>306</v>
      </c>
      <c r="O15603" s="27" t="s">
        <v>27</v>
      </c>
      <c r="P15603" s="27">
        <v>398.40299866200002</v>
      </c>
    </row>
    <row r="15604" spans="7:16" x14ac:dyDescent="0.25">
      <c r="G15604" s="27" t="str">
        <f t="shared" si="243"/>
        <v>2021/2022East Asia &amp; PacificEnergy SystemsMitigationAll InstrumentsAll DestinationsPrivateUnknown</v>
      </c>
      <c r="H15604" s="27" t="s">
        <v>291</v>
      </c>
      <c r="I15604" s="27" t="s">
        <v>314</v>
      </c>
      <c r="J15604" s="27" t="s">
        <v>294</v>
      </c>
      <c r="K15604" s="27" t="s">
        <v>303</v>
      </c>
      <c r="L15604" s="27" t="s">
        <v>345</v>
      </c>
      <c r="M15604" s="27" t="s">
        <v>338</v>
      </c>
      <c r="N15604" s="27" t="s">
        <v>306</v>
      </c>
      <c r="O15604" s="27" t="s">
        <v>301</v>
      </c>
      <c r="P15604" s="27">
        <v>216.02500000000001</v>
      </c>
    </row>
    <row r="15605" spans="7:16" x14ac:dyDescent="0.25">
      <c r="G15605" s="27" t="str">
        <f t="shared" si="243"/>
        <v>2021/2022East Asia &amp; PacificEnergy SystemsMitigationAll InstrumentsAll DestinationsPublicBilateral DFI</v>
      </c>
      <c r="H15605" s="27" t="s">
        <v>291</v>
      </c>
      <c r="I15605" s="27" t="s">
        <v>314</v>
      </c>
      <c r="J15605" s="27" t="s">
        <v>294</v>
      </c>
      <c r="K15605" s="27" t="s">
        <v>303</v>
      </c>
      <c r="L15605" s="27" t="s">
        <v>345</v>
      </c>
      <c r="M15605" s="27" t="s">
        <v>338</v>
      </c>
      <c r="N15605" s="27" t="s">
        <v>309</v>
      </c>
      <c r="O15605" s="27" t="s">
        <v>31</v>
      </c>
      <c r="P15605" s="27">
        <v>20.751999999999999</v>
      </c>
    </row>
    <row r="15606" spans="7:16" x14ac:dyDescent="0.25">
      <c r="G15606" s="27" t="str">
        <f t="shared" si="243"/>
        <v>2021/2022East Asia &amp; PacificEnergy SystemsMitigationAll InstrumentsAll DestinationsPublicExport Credit Agency (ECA)</v>
      </c>
      <c r="H15606" s="27" t="s">
        <v>291</v>
      </c>
      <c r="I15606" s="27" t="s">
        <v>314</v>
      </c>
      <c r="J15606" s="27" t="s">
        <v>294</v>
      </c>
      <c r="K15606" s="27" t="s">
        <v>303</v>
      </c>
      <c r="L15606" s="27" t="s">
        <v>345</v>
      </c>
      <c r="M15606" s="27" t="s">
        <v>338</v>
      </c>
      <c r="N15606" s="27" t="s">
        <v>309</v>
      </c>
      <c r="O15606" s="27" t="s">
        <v>310</v>
      </c>
      <c r="P15606" s="27">
        <v>0.89012070300000001</v>
      </c>
    </row>
    <row r="15607" spans="7:16" x14ac:dyDescent="0.25">
      <c r="G15607" s="27" t="str">
        <f t="shared" si="243"/>
        <v>2021/2022East Asia &amp; PacificEnergy SystemsMitigationAll InstrumentsAll DestinationsPublicGovernment</v>
      </c>
      <c r="H15607" s="27" t="s">
        <v>291</v>
      </c>
      <c r="I15607" s="27" t="s">
        <v>314</v>
      </c>
      <c r="J15607" s="27" t="s">
        <v>294</v>
      </c>
      <c r="K15607" s="27" t="s">
        <v>303</v>
      </c>
      <c r="L15607" s="27" t="s">
        <v>345</v>
      </c>
      <c r="M15607" s="27" t="s">
        <v>338</v>
      </c>
      <c r="N15607" s="27" t="s">
        <v>309</v>
      </c>
      <c r="O15607" s="27" t="s">
        <v>28</v>
      </c>
      <c r="P15607" s="27">
        <v>41.516374235999997</v>
      </c>
    </row>
    <row r="15608" spans="7:16" x14ac:dyDescent="0.25">
      <c r="G15608" s="27" t="str">
        <f t="shared" si="243"/>
        <v>2021/2022East Asia &amp; PacificEnergy SystemsMitigationAll InstrumentsAll DestinationsPublicMultilateral Climate Funds</v>
      </c>
      <c r="H15608" s="27" t="s">
        <v>291</v>
      </c>
      <c r="I15608" s="27" t="s">
        <v>314</v>
      </c>
      <c r="J15608" s="27" t="s">
        <v>294</v>
      </c>
      <c r="K15608" s="27" t="s">
        <v>303</v>
      </c>
      <c r="L15608" s="27" t="s">
        <v>345</v>
      </c>
      <c r="M15608" s="27" t="s">
        <v>338</v>
      </c>
      <c r="N15608" s="27" t="s">
        <v>309</v>
      </c>
      <c r="O15608" s="27" t="s">
        <v>29</v>
      </c>
      <c r="P15608" s="27">
        <v>1.85</v>
      </c>
    </row>
    <row r="15609" spans="7:16" x14ac:dyDescent="0.25">
      <c r="G15609" s="27" t="str">
        <f t="shared" si="243"/>
        <v>2021/2022East Asia &amp; PacificEnergy SystemsMitigationAll InstrumentsAll DestinationsPublicMultilateral DFI</v>
      </c>
      <c r="H15609" s="27" t="s">
        <v>291</v>
      </c>
      <c r="I15609" s="27" t="s">
        <v>314</v>
      </c>
      <c r="J15609" s="27" t="s">
        <v>294</v>
      </c>
      <c r="K15609" s="27" t="s">
        <v>303</v>
      </c>
      <c r="L15609" s="27" t="s">
        <v>345</v>
      </c>
      <c r="M15609" s="27" t="s">
        <v>338</v>
      </c>
      <c r="N15609" s="27" t="s">
        <v>309</v>
      </c>
      <c r="O15609" s="27" t="s">
        <v>30</v>
      </c>
      <c r="P15609" s="27">
        <v>0</v>
      </c>
    </row>
    <row r="15610" spans="7:16" x14ac:dyDescent="0.25">
      <c r="G15610" s="27" t="str">
        <f t="shared" si="243"/>
        <v>2021/2022East Asia &amp; PacificEnergy SystemsMitigationAll InstrumentsAll DestinationsPublicNational DFI</v>
      </c>
      <c r="H15610" s="27" t="s">
        <v>291</v>
      </c>
      <c r="I15610" s="27" t="s">
        <v>314</v>
      </c>
      <c r="J15610" s="27" t="s">
        <v>294</v>
      </c>
      <c r="K15610" s="27" t="s">
        <v>303</v>
      </c>
      <c r="L15610" s="27" t="s">
        <v>345</v>
      </c>
      <c r="M15610" s="27" t="s">
        <v>338</v>
      </c>
      <c r="N15610" s="27" t="s">
        <v>309</v>
      </c>
      <c r="O15610" s="27" t="s">
        <v>33</v>
      </c>
      <c r="P15610" s="27">
        <v>28711.111598897001</v>
      </c>
    </row>
    <row r="15611" spans="7:16" x14ac:dyDescent="0.25">
      <c r="G15611" s="27" t="str">
        <f t="shared" si="243"/>
        <v>2021/2022East Asia &amp; PacificEnergy SystemsMitigationAll InstrumentsAll DestinationsPublicPublic Fund</v>
      </c>
      <c r="H15611" s="27" t="s">
        <v>291</v>
      </c>
      <c r="I15611" s="27" t="s">
        <v>314</v>
      </c>
      <c r="J15611" s="27" t="s">
        <v>294</v>
      </c>
      <c r="K15611" s="27" t="s">
        <v>303</v>
      </c>
      <c r="L15611" s="27" t="s">
        <v>345</v>
      </c>
      <c r="M15611" s="27" t="s">
        <v>338</v>
      </c>
      <c r="N15611" s="27" t="s">
        <v>309</v>
      </c>
      <c r="O15611" s="27" t="s">
        <v>311</v>
      </c>
      <c r="P15611" s="27">
        <v>8.5934700710000005</v>
      </c>
    </row>
    <row r="15612" spans="7:16" x14ac:dyDescent="0.25">
      <c r="G15612" s="27" t="str">
        <f t="shared" si="243"/>
        <v>2021/2022East Asia &amp; PacificEnergy SystemsMitigationAll InstrumentsAll DestinationsPublicSOE</v>
      </c>
      <c r="H15612" s="27" t="s">
        <v>291</v>
      </c>
      <c r="I15612" s="27" t="s">
        <v>314</v>
      </c>
      <c r="J15612" s="27" t="s">
        <v>294</v>
      </c>
      <c r="K15612" s="27" t="s">
        <v>303</v>
      </c>
      <c r="L15612" s="27" t="s">
        <v>345</v>
      </c>
      <c r="M15612" s="27" t="s">
        <v>338</v>
      </c>
      <c r="N15612" s="27" t="s">
        <v>309</v>
      </c>
      <c r="O15612" s="27" t="s">
        <v>34</v>
      </c>
      <c r="P15612" s="27">
        <v>22645.332251919899</v>
      </c>
    </row>
    <row r="15613" spans="7:16" x14ac:dyDescent="0.25">
      <c r="G15613" s="27" t="str">
        <f t="shared" si="243"/>
        <v>2021/2022East Asia &amp; PacificEnergy SystemsMitigationAll InstrumentsAll DestinationsPublicState-owned FI</v>
      </c>
      <c r="H15613" s="27" t="s">
        <v>291</v>
      </c>
      <c r="I15613" s="27" t="s">
        <v>314</v>
      </c>
      <c r="J15613" s="27" t="s">
        <v>294</v>
      </c>
      <c r="K15613" s="27" t="s">
        <v>303</v>
      </c>
      <c r="L15613" s="27" t="s">
        <v>345</v>
      </c>
      <c r="M15613" s="27" t="s">
        <v>338</v>
      </c>
      <c r="N15613" s="27" t="s">
        <v>309</v>
      </c>
      <c r="O15613" s="27" t="s">
        <v>312</v>
      </c>
      <c r="P15613" s="27">
        <v>9566.1988645820002</v>
      </c>
    </row>
    <row r="15614" spans="7:16" x14ac:dyDescent="0.25">
      <c r="G15614" s="27" t="str">
        <f t="shared" si="243"/>
        <v>2021/2022East Asia &amp; PacificEnergy SystemsMitigationAll InstrumentsAll DestinationsUnknownUnknown</v>
      </c>
      <c r="H15614" s="27" t="s">
        <v>291</v>
      </c>
      <c r="I15614" s="27" t="s">
        <v>314</v>
      </c>
      <c r="J15614" s="27" t="s">
        <v>294</v>
      </c>
      <c r="K15614" s="27" t="s">
        <v>303</v>
      </c>
      <c r="L15614" s="27" t="s">
        <v>345</v>
      </c>
      <c r="M15614" s="27" t="s">
        <v>338</v>
      </c>
      <c r="N15614" s="27" t="s">
        <v>301</v>
      </c>
      <c r="O15614" s="27" t="s">
        <v>301</v>
      </c>
      <c r="P15614" s="27">
        <v>31.375</v>
      </c>
    </row>
    <row r="15615" spans="7:16" x14ac:dyDescent="0.25">
      <c r="G15615" s="27" t="str">
        <f t="shared" si="243"/>
        <v>2021/2022East Asia &amp; PacificEnergy SystemsMitigationAll InstrumentsDomesticPrivateCommercial FI</v>
      </c>
      <c r="H15615" s="27" t="s">
        <v>291</v>
      </c>
      <c r="I15615" s="27" t="s">
        <v>314</v>
      </c>
      <c r="J15615" s="27" t="s">
        <v>294</v>
      </c>
      <c r="K15615" s="27" t="s">
        <v>303</v>
      </c>
      <c r="L15615" s="27" t="s">
        <v>345</v>
      </c>
      <c r="M15615" s="27" t="s">
        <v>323</v>
      </c>
      <c r="N15615" s="27" t="s">
        <v>306</v>
      </c>
      <c r="O15615" s="27" t="s">
        <v>23</v>
      </c>
      <c r="P15615" s="27">
        <v>3956.5738608800002</v>
      </c>
    </row>
    <row r="15616" spans="7:16" x14ac:dyDescent="0.25">
      <c r="G15616" s="27" t="str">
        <f t="shared" si="243"/>
        <v>2021/2022East Asia &amp; PacificEnergy SystemsMitigationAll InstrumentsDomesticPrivateCorporations</v>
      </c>
      <c r="H15616" s="27" t="s">
        <v>291</v>
      </c>
      <c r="I15616" s="27" t="s">
        <v>314</v>
      </c>
      <c r="J15616" s="27" t="s">
        <v>294</v>
      </c>
      <c r="K15616" s="27" t="s">
        <v>303</v>
      </c>
      <c r="L15616" s="27" t="s">
        <v>345</v>
      </c>
      <c r="M15616" s="27" t="s">
        <v>323</v>
      </c>
      <c r="N15616" s="27" t="s">
        <v>306</v>
      </c>
      <c r="O15616" s="27" t="s">
        <v>307</v>
      </c>
      <c r="P15616" s="27">
        <v>18984.5709938</v>
      </c>
    </row>
    <row r="15617" spans="7:16" x14ac:dyDescent="0.25">
      <c r="G15617" s="27" t="str">
        <f t="shared" si="243"/>
        <v>2021/2022East Asia &amp; PacificEnergy SystemsMitigationAll InstrumentsDomesticPrivateFunds</v>
      </c>
      <c r="H15617" s="27" t="s">
        <v>291</v>
      </c>
      <c r="I15617" s="27" t="s">
        <v>314</v>
      </c>
      <c r="J15617" s="27" t="s">
        <v>294</v>
      </c>
      <c r="K15617" s="27" t="s">
        <v>303</v>
      </c>
      <c r="L15617" s="27" t="s">
        <v>345</v>
      </c>
      <c r="M15617" s="27" t="s">
        <v>323</v>
      </c>
      <c r="N15617" s="27" t="s">
        <v>306</v>
      </c>
      <c r="O15617" s="27" t="s">
        <v>25</v>
      </c>
      <c r="P15617" s="27">
        <v>369.03193997</v>
      </c>
    </row>
    <row r="15618" spans="7:16" x14ac:dyDescent="0.25">
      <c r="G15618" s="27" t="str">
        <f t="shared" si="243"/>
        <v>2021/2022East Asia &amp; PacificEnergy SystemsMitigationAll InstrumentsDomesticPrivateHouseholds/Individuals</v>
      </c>
      <c r="H15618" s="27" t="s">
        <v>291</v>
      </c>
      <c r="I15618" s="27" t="s">
        <v>314</v>
      </c>
      <c r="J15618" s="27" t="s">
        <v>294</v>
      </c>
      <c r="K15618" s="27" t="s">
        <v>303</v>
      </c>
      <c r="L15618" s="27" t="s">
        <v>345</v>
      </c>
      <c r="M15618" s="27" t="s">
        <v>323</v>
      </c>
      <c r="N15618" s="27" t="s">
        <v>306</v>
      </c>
      <c r="O15618" s="27" t="s">
        <v>308</v>
      </c>
      <c r="P15618" s="27">
        <v>6518.4536250000001</v>
      </c>
    </row>
    <row r="15619" spans="7:16" x14ac:dyDescent="0.25">
      <c r="G15619" s="27" t="str">
        <f t="shared" ref="G15619:G15682" si="244">+_xlfn.CONCAT(H15619:O15619)</f>
        <v>2021/2022East Asia &amp; PacificEnergy SystemsMitigationAll InstrumentsDomesticPrivateInstitutional Investors</v>
      </c>
      <c r="H15619" s="27" t="s">
        <v>291</v>
      </c>
      <c r="I15619" s="27" t="s">
        <v>314</v>
      </c>
      <c r="J15619" s="27" t="s">
        <v>294</v>
      </c>
      <c r="K15619" s="27" t="s">
        <v>303</v>
      </c>
      <c r="L15619" s="27" t="s">
        <v>345</v>
      </c>
      <c r="M15619" s="27" t="s">
        <v>323</v>
      </c>
      <c r="N15619" s="27" t="s">
        <v>306</v>
      </c>
      <c r="O15619" s="27" t="s">
        <v>27</v>
      </c>
      <c r="P15619" s="27">
        <v>356.04730388000002</v>
      </c>
    </row>
    <row r="15620" spans="7:16" x14ac:dyDescent="0.25">
      <c r="G15620" s="27" t="str">
        <f t="shared" si="244"/>
        <v>2021/2022East Asia &amp; PacificEnergy SystemsMitigationAll InstrumentsDomesticPrivateUnknown</v>
      </c>
      <c r="H15620" s="27" t="s">
        <v>291</v>
      </c>
      <c r="I15620" s="27" t="s">
        <v>314</v>
      </c>
      <c r="J15620" s="27" t="s">
        <v>294</v>
      </c>
      <c r="K15620" s="27" t="s">
        <v>303</v>
      </c>
      <c r="L15620" s="27" t="s">
        <v>345</v>
      </c>
      <c r="M15620" s="27" t="s">
        <v>323</v>
      </c>
      <c r="N15620" s="27" t="s">
        <v>306</v>
      </c>
      <c r="O15620" s="27" t="s">
        <v>301</v>
      </c>
      <c r="P15620" s="27">
        <v>0</v>
      </c>
    </row>
    <row r="15621" spans="7:16" x14ac:dyDescent="0.25">
      <c r="G15621" s="27" t="str">
        <f t="shared" si="244"/>
        <v>2021/2022East Asia &amp; PacificEnergy SystemsMitigationAll InstrumentsDomesticPublicExport Credit Agency (ECA)</v>
      </c>
      <c r="H15621" s="27" t="s">
        <v>291</v>
      </c>
      <c r="I15621" s="27" t="s">
        <v>314</v>
      </c>
      <c r="J15621" s="27" t="s">
        <v>294</v>
      </c>
      <c r="K15621" s="27" t="s">
        <v>303</v>
      </c>
      <c r="L15621" s="27" t="s">
        <v>345</v>
      </c>
      <c r="M15621" s="27" t="s">
        <v>323</v>
      </c>
      <c r="N15621" s="27" t="s">
        <v>309</v>
      </c>
      <c r="O15621" s="27" t="s">
        <v>310</v>
      </c>
      <c r="P15621" s="27">
        <v>0.89012070300000001</v>
      </c>
    </row>
    <row r="15622" spans="7:16" x14ac:dyDescent="0.25">
      <c r="G15622" s="27" t="str">
        <f t="shared" si="244"/>
        <v>2021/2022East Asia &amp; PacificEnergy SystemsMitigationAll InstrumentsDomesticPublicGovernment</v>
      </c>
      <c r="H15622" s="27" t="s">
        <v>291</v>
      </c>
      <c r="I15622" s="27" t="s">
        <v>314</v>
      </c>
      <c r="J15622" s="27" t="s">
        <v>294</v>
      </c>
      <c r="K15622" s="27" t="s">
        <v>303</v>
      </c>
      <c r="L15622" s="27" t="s">
        <v>345</v>
      </c>
      <c r="M15622" s="27" t="s">
        <v>323</v>
      </c>
      <c r="N15622" s="27" t="s">
        <v>309</v>
      </c>
      <c r="O15622" s="27" t="s">
        <v>28</v>
      </c>
      <c r="P15622" s="27">
        <v>19.86496485</v>
      </c>
    </row>
    <row r="15623" spans="7:16" x14ac:dyDescent="0.25">
      <c r="G15623" s="27" t="str">
        <f t="shared" si="244"/>
        <v>2021/2022East Asia &amp; PacificEnergy SystemsMitigationAll InstrumentsDomesticPublicMultilateral DFI</v>
      </c>
      <c r="H15623" s="27" t="s">
        <v>291</v>
      </c>
      <c r="I15623" s="27" t="s">
        <v>314</v>
      </c>
      <c r="J15623" s="27" t="s">
        <v>294</v>
      </c>
      <c r="K15623" s="27" t="s">
        <v>303</v>
      </c>
      <c r="L15623" s="27" t="s">
        <v>345</v>
      </c>
      <c r="M15623" s="27" t="s">
        <v>323</v>
      </c>
      <c r="N15623" s="27" t="s">
        <v>309</v>
      </c>
      <c r="O15623" s="27" t="s">
        <v>30</v>
      </c>
      <c r="P15623" s="27">
        <v>0</v>
      </c>
    </row>
    <row r="15624" spans="7:16" x14ac:dyDescent="0.25">
      <c r="G15624" s="27" t="str">
        <f t="shared" si="244"/>
        <v>2021/2022East Asia &amp; PacificEnergy SystemsMitigationAll InstrumentsDomesticPublicNational DFI</v>
      </c>
      <c r="H15624" s="27" t="s">
        <v>291</v>
      </c>
      <c r="I15624" s="27" t="s">
        <v>314</v>
      </c>
      <c r="J15624" s="27" t="s">
        <v>294</v>
      </c>
      <c r="K15624" s="27" t="s">
        <v>303</v>
      </c>
      <c r="L15624" s="27" t="s">
        <v>345</v>
      </c>
      <c r="M15624" s="27" t="s">
        <v>323</v>
      </c>
      <c r="N15624" s="27" t="s">
        <v>309</v>
      </c>
      <c r="O15624" s="27" t="s">
        <v>33</v>
      </c>
      <c r="P15624" s="27">
        <v>28711.111598897001</v>
      </c>
    </row>
    <row r="15625" spans="7:16" x14ac:dyDescent="0.25">
      <c r="G15625" s="27" t="str">
        <f t="shared" si="244"/>
        <v>2021/2022East Asia &amp; PacificEnergy SystemsMitigationAll InstrumentsDomesticPublicPublic Fund</v>
      </c>
      <c r="H15625" s="27" t="s">
        <v>291</v>
      </c>
      <c r="I15625" s="27" t="s">
        <v>314</v>
      </c>
      <c r="J15625" s="27" t="s">
        <v>294</v>
      </c>
      <c r="K15625" s="27" t="s">
        <v>303</v>
      </c>
      <c r="L15625" s="27" t="s">
        <v>345</v>
      </c>
      <c r="M15625" s="27" t="s">
        <v>323</v>
      </c>
      <c r="N15625" s="27" t="s">
        <v>309</v>
      </c>
      <c r="O15625" s="27" t="s">
        <v>311</v>
      </c>
      <c r="P15625" s="27">
        <v>8.5934700710000005</v>
      </c>
    </row>
    <row r="15626" spans="7:16" x14ac:dyDescent="0.25">
      <c r="G15626" s="27" t="str">
        <f t="shared" si="244"/>
        <v>2021/2022East Asia &amp; PacificEnergy SystemsMitigationAll InstrumentsDomesticPublicSOE</v>
      </c>
      <c r="H15626" s="27" t="s">
        <v>291</v>
      </c>
      <c r="I15626" s="27" t="s">
        <v>314</v>
      </c>
      <c r="J15626" s="27" t="s">
        <v>294</v>
      </c>
      <c r="K15626" s="27" t="s">
        <v>303</v>
      </c>
      <c r="L15626" s="27" t="s">
        <v>345</v>
      </c>
      <c r="M15626" s="27" t="s">
        <v>323</v>
      </c>
      <c r="N15626" s="27" t="s">
        <v>309</v>
      </c>
      <c r="O15626" s="27" t="s">
        <v>34</v>
      </c>
      <c r="P15626" s="27">
        <v>22516.95485342</v>
      </c>
    </row>
    <row r="15627" spans="7:16" x14ac:dyDescent="0.25">
      <c r="G15627" s="27" t="str">
        <f t="shared" si="244"/>
        <v>2021/2022East Asia &amp; PacificEnergy SystemsMitigationAll InstrumentsDomesticPublicState-owned FI</v>
      </c>
      <c r="H15627" s="27" t="s">
        <v>291</v>
      </c>
      <c r="I15627" s="27" t="s">
        <v>314</v>
      </c>
      <c r="J15627" s="27" t="s">
        <v>294</v>
      </c>
      <c r="K15627" s="27" t="s">
        <v>303</v>
      </c>
      <c r="L15627" s="27" t="s">
        <v>345</v>
      </c>
      <c r="M15627" s="27" t="s">
        <v>323</v>
      </c>
      <c r="N15627" s="27" t="s">
        <v>309</v>
      </c>
      <c r="O15627" s="27" t="s">
        <v>312</v>
      </c>
      <c r="P15627" s="27">
        <v>9536.3151602420003</v>
      </c>
    </row>
    <row r="15628" spans="7:16" x14ac:dyDescent="0.25">
      <c r="G15628" s="27" t="str">
        <f t="shared" si="244"/>
        <v>2021/2022East Asia &amp; PacificEnergy SystemsMitigationAll InstrumentsDomesticUnknownUnknown</v>
      </c>
      <c r="H15628" s="27" t="s">
        <v>291</v>
      </c>
      <c r="I15628" s="27" t="s">
        <v>314</v>
      </c>
      <c r="J15628" s="27" t="s">
        <v>294</v>
      </c>
      <c r="K15628" s="27" t="s">
        <v>303</v>
      </c>
      <c r="L15628" s="27" t="s">
        <v>345</v>
      </c>
      <c r="M15628" s="27" t="s">
        <v>323</v>
      </c>
      <c r="N15628" s="27" t="s">
        <v>301</v>
      </c>
      <c r="O15628" s="27" t="s">
        <v>301</v>
      </c>
      <c r="P15628" s="27">
        <v>22.574999999999999</v>
      </c>
    </row>
    <row r="15629" spans="7:16" x14ac:dyDescent="0.25">
      <c r="G15629" s="27" t="str">
        <f t="shared" si="244"/>
        <v>2021/2022East Asia &amp; PacificEnergy SystemsMitigationAll InstrumentsInternationalPrivateCommercial FI</v>
      </c>
      <c r="H15629" s="27" t="s">
        <v>291</v>
      </c>
      <c r="I15629" s="27" t="s">
        <v>314</v>
      </c>
      <c r="J15629" s="27" t="s">
        <v>294</v>
      </c>
      <c r="K15629" s="27" t="s">
        <v>303</v>
      </c>
      <c r="L15629" s="27" t="s">
        <v>345</v>
      </c>
      <c r="M15629" s="27" t="s">
        <v>324</v>
      </c>
      <c r="N15629" s="27" t="s">
        <v>306</v>
      </c>
      <c r="O15629" s="27" t="s">
        <v>23</v>
      </c>
      <c r="P15629" s="27">
        <v>565.93903680000005</v>
      </c>
    </row>
    <row r="15630" spans="7:16" x14ac:dyDescent="0.25">
      <c r="G15630" s="27" t="str">
        <f t="shared" si="244"/>
        <v>2021/2022East Asia &amp; PacificEnergy SystemsMitigationAll InstrumentsInternationalPrivateCorporations</v>
      </c>
      <c r="H15630" s="27" t="s">
        <v>291</v>
      </c>
      <c r="I15630" s="27" t="s">
        <v>314</v>
      </c>
      <c r="J15630" s="27" t="s">
        <v>294</v>
      </c>
      <c r="K15630" s="27" t="s">
        <v>303</v>
      </c>
      <c r="L15630" s="27" t="s">
        <v>345</v>
      </c>
      <c r="M15630" s="27" t="s">
        <v>324</v>
      </c>
      <c r="N15630" s="27" t="s">
        <v>306</v>
      </c>
      <c r="O15630" s="27" t="s">
        <v>307</v>
      </c>
      <c r="P15630" s="27">
        <v>643.562547</v>
      </c>
    </row>
    <row r="15631" spans="7:16" x14ac:dyDescent="0.25">
      <c r="G15631" s="27" t="str">
        <f t="shared" si="244"/>
        <v>2021/2022East Asia &amp; PacificEnergy SystemsMitigationAll InstrumentsInternationalPrivateFunds</v>
      </c>
      <c r="H15631" s="27" t="s">
        <v>291</v>
      </c>
      <c r="I15631" s="27" t="s">
        <v>314</v>
      </c>
      <c r="J15631" s="27" t="s">
        <v>294</v>
      </c>
      <c r="K15631" s="27" t="s">
        <v>303</v>
      </c>
      <c r="L15631" s="27" t="s">
        <v>345</v>
      </c>
      <c r="M15631" s="27" t="s">
        <v>324</v>
      </c>
      <c r="N15631" s="27" t="s">
        <v>306</v>
      </c>
      <c r="O15631" s="27" t="s">
        <v>25</v>
      </c>
      <c r="P15631" s="27">
        <v>24.221822914999901</v>
      </c>
    </row>
    <row r="15632" spans="7:16" x14ac:dyDescent="0.25">
      <c r="G15632" s="27" t="str">
        <f t="shared" si="244"/>
        <v>2021/2022East Asia &amp; PacificEnergy SystemsMitigationAll InstrumentsInternationalPrivateInstitutional Investors</v>
      </c>
      <c r="H15632" s="27" t="s">
        <v>291</v>
      </c>
      <c r="I15632" s="27" t="s">
        <v>314</v>
      </c>
      <c r="J15632" s="27" t="s">
        <v>294</v>
      </c>
      <c r="K15632" s="27" t="s">
        <v>303</v>
      </c>
      <c r="L15632" s="27" t="s">
        <v>345</v>
      </c>
      <c r="M15632" s="27" t="s">
        <v>324</v>
      </c>
      <c r="N15632" s="27" t="s">
        <v>306</v>
      </c>
      <c r="O15632" s="27" t="s">
        <v>27</v>
      </c>
      <c r="P15632" s="27">
        <v>42.355694782</v>
      </c>
    </row>
    <row r="15633" spans="7:16" x14ac:dyDescent="0.25">
      <c r="G15633" s="27" t="str">
        <f t="shared" si="244"/>
        <v>2021/2022East Asia &amp; PacificEnergy SystemsMitigationAll InstrumentsInternationalPrivateUnknown</v>
      </c>
      <c r="H15633" s="27" t="s">
        <v>291</v>
      </c>
      <c r="I15633" s="27" t="s">
        <v>314</v>
      </c>
      <c r="J15633" s="27" t="s">
        <v>294</v>
      </c>
      <c r="K15633" s="27" t="s">
        <v>303</v>
      </c>
      <c r="L15633" s="27" t="s">
        <v>345</v>
      </c>
      <c r="M15633" s="27" t="s">
        <v>324</v>
      </c>
      <c r="N15633" s="27" t="s">
        <v>306</v>
      </c>
      <c r="O15633" s="27" t="s">
        <v>301</v>
      </c>
      <c r="P15633" s="27">
        <v>216.02500000000001</v>
      </c>
    </row>
    <row r="15634" spans="7:16" x14ac:dyDescent="0.25">
      <c r="G15634" s="27" t="str">
        <f t="shared" si="244"/>
        <v>2021/2022East Asia &amp; PacificEnergy SystemsMitigationAll InstrumentsInternationalPublicBilateral DFI</v>
      </c>
      <c r="H15634" s="27" t="s">
        <v>291</v>
      </c>
      <c r="I15634" s="27" t="s">
        <v>314</v>
      </c>
      <c r="J15634" s="27" t="s">
        <v>294</v>
      </c>
      <c r="K15634" s="27" t="s">
        <v>303</v>
      </c>
      <c r="L15634" s="27" t="s">
        <v>345</v>
      </c>
      <c r="M15634" s="27" t="s">
        <v>324</v>
      </c>
      <c r="N15634" s="27" t="s">
        <v>309</v>
      </c>
      <c r="O15634" s="27" t="s">
        <v>31</v>
      </c>
      <c r="P15634" s="27">
        <v>20.751999999999999</v>
      </c>
    </row>
    <row r="15635" spans="7:16" x14ac:dyDescent="0.25">
      <c r="G15635" s="27" t="str">
        <f t="shared" si="244"/>
        <v>2021/2022East Asia &amp; PacificEnergy SystemsMitigationAll InstrumentsInternationalPublicGovernment</v>
      </c>
      <c r="H15635" s="27" t="s">
        <v>291</v>
      </c>
      <c r="I15635" s="27" t="s">
        <v>314</v>
      </c>
      <c r="J15635" s="27" t="s">
        <v>294</v>
      </c>
      <c r="K15635" s="27" t="s">
        <v>303</v>
      </c>
      <c r="L15635" s="27" t="s">
        <v>345</v>
      </c>
      <c r="M15635" s="27" t="s">
        <v>324</v>
      </c>
      <c r="N15635" s="27" t="s">
        <v>309</v>
      </c>
      <c r="O15635" s="27" t="s">
        <v>28</v>
      </c>
      <c r="P15635" s="27">
        <v>21.651409386000001</v>
      </c>
    </row>
    <row r="15636" spans="7:16" x14ac:dyDescent="0.25">
      <c r="G15636" s="27" t="str">
        <f t="shared" si="244"/>
        <v>2021/2022East Asia &amp; PacificEnergy SystemsMitigationAll InstrumentsInternationalPublicMultilateral Climate Funds</v>
      </c>
      <c r="H15636" s="27" t="s">
        <v>291</v>
      </c>
      <c r="I15636" s="27" t="s">
        <v>314</v>
      </c>
      <c r="J15636" s="27" t="s">
        <v>294</v>
      </c>
      <c r="K15636" s="27" t="s">
        <v>303</v>
      </c>
      <c r="L15636" s="27" t="s">
        <v>345</v>
      </c>
      <c r="M15636" s="27" t="s">
        <v>324</v>
      </c>
      <c r="N15636" s="27" t="s">
        <v>309</v>
      </c>
      <c r="O15636" s="27" t="s">
        <v>29</v>
      </c>
      <c r="P15636" s="27">
        <v>1.85</v>
      </c>
    </row>
    <row r="15637" spans="7:16" x14ac:dyDescent="0.25">
      <c r="G15637" s="27" t="str">
        <f t="shared" si="244"/>
        <v>2021/2022East Asia &amp; PacificEnergy SystemsMitigationAll InstrumentsInternationalPublicMultilateral DFI</v>
      </c>
      <c r="H15637" s="27" t="s">
        <v>291</v>
      </c>
      <c r="I15637" s="27" t="s">
        <v>314</v>
      </c>
      <c r="J15637" s="27" t="s">
        <v>294</v>
      </c>
      <c r="K15637" s="27" t="s">
        <v>303</v>
      </c>
      <c r="L15637" s="27" t="s">
        <v>345</v>
      </c>
      <c r="M15637" s="27" t="s">
        <v>324</v>
      </c>
      <c r="N15637" s="27" t="s">
        <v>309</v>
      </c>
      <c r="O15637" s="27" t="s">
        <v>30</v>
      </c>
      <c r="P15637" s="27">
        <v>0</v>
      </c>
    </row>
    <row r="15638" spans="7:16" x14ac:dyDescent="0.25">
      <c r="G15638" s="27" t="str">
        <f t="shared" si="244"/>
        <v>2021/2022East Asia &amp; PacificEnergy SystemsMitigationAll InstrumentsInternationalPublicSOE</v>
      </c>
      <c r="H15638" s="27" t="s">
        <v>291</v>
      </c>
      <c r="I15638" s="27" t="s">
        <v>314</v>
      </c>
      <c r="J15638" s="27" t="s">
        <v>294</v>
      </c>
      <c r="K15638" s="27" t="s">
        <v>303</v>
      </c>
      <c r="L15638" s="27" t="s">
        <v>345</v>
      </c>
      <c r="M15638" s="27" t="s">
        <v>324</v>
      </c>
      <c r="N15638" s="27" t="s">
        <v>309</v>
      </c>
      <c r="O15638" s="27" t="s">
        <v>34</v>
      </c>
      <c r="P15638" s="27">
        <v>128.3773985</v>
      </c>
    </row>
    <row r="15639" spans="7:16" x14ac:dyDescent="0.25">
      <c r="G15639" s="27" t="str">
        <f t="shared" si="244"/>
        <v>2021/2022East Asia &amp; PacificEnergy SystemsMitigationAll InstrumentsInternationalPublicState-owned FI</v>
      </c>
      <c r="H15639" s="27" t="s">
        <v>291</v>
      </c>
      <c r="I15639" s="27" t="s">
        <v>314</v>
      </c>
      <c r="J15639" s="27" t="s">
        <v>294</v>
      </c>
      <c r="K15639" s="27" t="s">
        <v>303</v>
      </c>
      <c r="L15639" s="27" t="s">
        <v>345</v>
      </c>
      <c r="M15639" s="27" t="s">
        <v>324</v>
      </c>
      <c r="N15639" s="27" t="s">
        <v>309</v>
      </c>
      <c r="O15639" s="27" t="s">
        <v>312</v>
      </c>
      <c r="P15639" s="27">
        <v>29.883704340000001</v>
      </c>
    </row>
    <row r="15640" spans="7:16" x14ac:dyDescent="0.25">
      <c r="G15640" s="27" t="str">
        <f t="shared" si="244"/>
        <v>2021/2022East Asia &amp; PacificEnergy SystemsMitigationAll InstrumentsInternationalUnknownUnknown</v>
      </c>
      <c r="H15640" s="27" t="s">
        <v>291</v>
      </c>
      <c r="I15640" s="27" t="s">
        <v>314</v>
      </c>
      <c r="J15640" s="27" t="s">
        <v>294</v>
      </c>
      <c r="K15640" s="27" t="s">
        <v>303</v>
      </c>
      <c r="L15640" s="27" t="s">
        <v>345</v>
      </c>
      <c r="M15640" s="27" t="s">
        <v>324</v>
      </c>
      <c r="N15640" s="27" t="s">
        <v>301</v>
      </c>
      <c r="O15640" s="27" t="s">
        <v>301</v>
      </c>
      <c r="P15640" s="27">
        <v>8.8000000000000007</v>
      </c>
    </row>
    <row r="15641" spans="7:16" x14ac:dyDescent="0.25">
      <c r="G15641" s="27" t="str">
        <f t="shared" si="244"/>
        <v>2021/2022East Asia &amp; PacificEnergy SystemsMitigationBalance sheet financing (debt portion)All DestinationsPrivateCommercial FI</v>
      </c>
      <c r="H15641" s="27" t="s">
        <v>291</v>
      </c>
      <c r="I15641" s="27" t="s">
        <v>314</v>
      </c>
      <c r="J15641" s="27" t="s">
        <v>294</v>
      </c>
      <c r="K15641" s="27" t="s">
        <v>303</v>
      </c>
      <c r="L15641" s="27" t="s">
        <v>333</v>
      </c>
      <c r="M15641" s="27" t="s">
        <v>338</v>
      </c>
      <c r="N15641" s="27" t="s">
        <v>306</v>
      </c>
      <c r="O15641" s="27" t="s">
        <v>23</v>
      </c>
      <c r="P15641" s="27">
        <v>1737.5858229</v>
      </c>
    </row>
    <row r="15642" spans="7:16" x14ac:dyDescent="0.25">
      <c r="G15642" s="27" t="str">
        <f t="shared" si="244"/>
        <v>2021/2022East Asia &amp; PacificEnergy SystemsMitigationBalance sheet financing (debt portion)All DestinationsPublicNational DFI</v>
      </c>
      <c r="H15642" s="27" t="s">
        <v>291</v>
      </c>
      <c r="I15642" s="27" t="s">
        <v>314</v>
      </c>
      <c r="J15642" s="27" t="s">
        <v>294</v>
      </c>
      <c r="K15642" s="27" t="s">
        <v>303</v>
      </c>
      <c r="L15642" s="27" t="s">
        <v>333</v>
      </c>
      <c r="M15642" s="27" t="s">
        <v>338</v>
      </c>
      <c r="N15642" s="27" t="s">
        <v>309</v>
      </c>
      <c r="O15642" s="27" t="s">
        <v>33</v>
      </c>
      <c r="P15642" s="27">
        <v>25932.055820000001</v>
      </c>
    </row>
    <row r="15643" spans="7:16" x14ac:dyDescent="0.25">
      <c r="G15643" s="27" t="str">
        <f t="shared" si="244"/>
        <v>2021/2022East Asia &amp; PacificEnergy SystemsMitigationBalance sheet financing (debt portion)All DestinationsPublicState-owned FI</v>
      </c>
      <c r="H15643" s="27" t="s">
        <v>291</v>
      </c>
      <c r="I15643" s="27" t="s">
        <v>314</v>
      </c>
      <c r="J15643" s="27" t="s">
        <v>294</v>
      </c>
      <c r="K15643" s="27" t="s">
        <v>303</v>
      </c>
      <c r="L15643" s="27" t="s">
        <v>333</v>
      </c>
      <c r="M15643" s="27" t="s">
        <v>338</v>
      </c>
      <c r="N15643" s="27" t="s">
        <v>309</v>
      </c>
      <c r="O15643" s="27" t="s">
        <v>312</v>
      </c>
      <c r="P15643" s="27">
        <v>8223.043189</v>
      </c>
    </row>
    <row r="15644" spans="7:16" x14ac:dyDescent="0.25">
      <c r="G15644" s="27" t="str">
        <f t="shared" si="244"/>
        <v>2021/2022East Asia &amp; PacificEnergy SystemsMitigationBalance sheet financing (debt portion)DomesticPrivateCommercial FI</v>
      </c>
      <c r="H15644" s="27" t="s">
        <v>291</v>
      </c>
      <c r="I15644" s="27" t="s">
        <v>314</v>
      </c>
      <c r="J15644" s="27" t="s">
        <v>294</v>
      </c>
      <c r="K15644" s="27" t="s">
        <v>303</v>
      </c>
      <c r="L15644" s="27" t="s">
        <v>333</v>
      </c>
      <c r="M15644" s="27" t="s">
        <v>323</v>
      </c>
      <c r="N15644" s="27" t="s">
        <v>306</v>
      </c>
      <c r="O15644" s="27" t="s">
        <v>23</v>
      </c>
      <c r="P15644" s="27">
        <v>1546.2399270000001</v>
      </c>
    </row>
    <row r="15645" spans="7:16" x14ac:dyDescent="0.25">
      <c r="G15645" s="27" t="str">
        <f t="shared" si="244"/>
        <v>2021/2022East Asia &amp; PacificEnergy SystemsMitigationBalance sheet financing (debt portion)DomesticPublicNational DFI</v>
      </c>
      <c r="H15645" s="27" t="s">
        <v>291</v>
      </c>
      <c r="I15645" s="27" t="s">
        <v>314</v>
      </c>
      <c r="J15645" s="27" t="s">
        <v>294</v>
      </c>
      <c r="K15645" s="27" t="s">
        <v>303</v>
      </c>
      <c r="L15645" s="27" t="s">
        <v>333</v>
      </c>
      <c r="M15645" s="27" t="s">
        <v>323</v>
      </c>
      <c r="N15645" s="27" t="s">
        <v>309</v>
      </c>
      <c r="O15645" s="27" t="s">
        <v>33</v>
      </c>
      <c r="P15645" s="27">
        <v>25932.055820000001</v>
      </c>
    </row>
    <row r="15646" spans="7:16" x14ac:dyDescent="0.25">
      <c r="G15646" s="27" t="str">
        <f t="shared" si="244"/>
        <v>2021/2022East Asia &amp; PacificEnergy SystemsMitigationBalance sheet financing (debt portion)DomesticPublicState-owned FI</v>
      </c>
      <c r="H15646" s="27" t="s">
        <v>291</v>
      </c>
      <c r="I15646" s="27" t="s">
        <v>314</v>
      </c>
      <c r="J15646" s="27" t="s">
        <v>294</v>
      </c>
      <c r="K15646" s="27" t="s">
        <v>303</v>
      </c>
      <c r="L15646" s="27" t="s">
        <v>333</v>
      </c>
      <c r="M15646" s="27" t="s">
        <v>323</v>
      </c>
      <c r="N15646" s="27" t="s">
        <v>309</v>
      </c>
      <c r="O15646" s="27" t="s">
        <v>312</v>
      </c>
      <c r="P15646" s="27">
        <v>8223.043189</v>
      </c>
    </row>
    <row r="15647" spans="7:16" x14ac:dyDescent="0.25">
      <c r="G15647" s="27" t="str">
        <f t="shared" si="244"/>
        <v>2021/2022East Asia &amp; PacificEnergy SystemsMitigationBalance sheet financing (debt portion)InternationalPrivateCommercial FI</v>
      </c>
      <c r="H15647" s="27" t="s">
        <v>291</v>
      </c>
      <c r="I15647" s="27" t="s">
        <v>314</v>
      </c>
      <c r="J15647" s="27" t="s">
        <v>294</v>
      </c>
      <c r="K15647" s="27" t="s">
        <v>303</v>
      </c>
      <c r="L15647" s="27" t="s">
        <v>333</v>
      </c>
      <c r="M15647" s="27" t="s">
        <v>324</v>
      </c>
      <c r="N15647" s="27" t="s">
        <v>306</v>
      </c>
      <c r="O15647" s="27" t="s">
        <v>23</v>
      </c>
      <c r="P15647" s="27">
        <v>191.34589589999999</v>
      </c>
    </row>
    <row r="15648" spans="7:16" x14ac:dyDescent="0.25">
      <c r="G15648" s="27" t="str">
        <f t="shared" si="244"/>
        <v>2021/2022East Asia &amp; PacificEnergy SystemsMitigationBalance sheet financing (equity portion)All DestinationsPrivateCommercial FI</v>
      </c>
      <c r="H15648" s="27" t="s">
        <v>291</v>
      </c>
      <c r="I15648" s="27" t="s">
        <v>314</v>
      </c>
      <c r="J15648" s="27" t="s">
        <v>294</v>
      </c>
      <c r="K15648" s="27" t="s">
        <v>303</v>
      </c>
      <c r="L15648" s="27" t="s">
        <v>334</v>
      </c>
      <c r="M15648" s="27" t="s">
        <v>338</v>
      </c>
      <c r="N15648" s="27" t="s">
        <v>306</v>
      </c>
      <c r="O15648" s="27" t="s">
        <v>23</v>
      </c>
      <c r="P15648" s="27">
        <v>28.214741570000001</v>
      </c>
    </row>
    <row r="15649" spans="7:16" x14ac:dyDescent="0.25">
      <c r="G15649" s="27" t="str">
        <f t="shared" si="244"/>
        <v>2021/2022East Asia &amp; PacificEnergy SystemsMitigationBalance sheet financing (equity portion)All DestinationsPrivateCorporations</v>
      </c>
      <c r="H15649" s="27" t="s">
        <v>291</v>
      </c>
      <c r="I15649" s="27" t="s">
        <v>314</v>
      </c>
      <c r="J15649" s="27" t="s">
        <v>294</v>
      </c>
      <c r="K15649" s="27" t="s">
        <v>303</v>
      </c>
      <c r="L15649" s="27" t="s">
        <v>334</v>
      </c>
      <c r="M15649" s="27" t="s">
        <v>338</v>
      </c>
      <c r="N15649" s="27" t="s">
        <v>306</v>
      </c>
      <c r="O15649" s="27" t="s">
        <v>307</v>
      </c>
      <c r="P15649" s="27">
        <v>18613.042085000001</v>
      </c>
    </row>
    <row r="15650" spans="7:16" x14ac:dyDescent="0.25">
      <c r="G15650" s="27" t="str">
        <f t="shared" si="244"/>
        <v>2021/2022East Asia &amp; PacificEnergy SystemsMitigationBalance sheet financing (equity portion)All DestinationsPrivateFunds</v>
      </c>
      <c r="H15650" s="27" t="s">
        <v>291</v>
      </c>
      <c r="I15650" s="27" t="s">
        <v>314</v>
      </c>
      <c r="J15650" s="27" t="s">
        <v>294</v>
      </c>
      <c r="K15650" s="27" t="s">
        <v>303</v>
      </c>
      <c r="L15650" s="27" t="s">
        <v>334</v>
      </c>
      <c r="M15650" s="27" t="s">
        <v>338</v>
      </c>
      <c r="N15650" s="27" t="s">
        <v>306</v>
      </c>
      <c r="O15650" s="27" t="s">
        <v>25</v>
      </c>
      <c r="P15650" s="27">
        <v>27.127557297999999</v>
      </c>
    </row>
    <row r="15651" spans="7:16" x14ac:dyDescent="0.25">
      <c r="G15651" s="27" t="str">
        <f t="shared" si="244"/>
        <v>2021/2022East Asia &amp; PacificEnergy SystemsMitigationBalance sheet financing (equity portion)All DestinationsPrivateHouseholds/Individuals</v>
      </c>
      <c r="H15651" s="27" t="s">
        <v>291</v>
      </c>
      <c r="I15651" s="27" t="s">
        <v>314</v>
      </c>
      <c r="J15651" s="27" t="s">
        <v>294</v>
      </c>
      <c r="K15651" s="27" t="s">
        <v>303</v>
      </c>
      <c r="L15651" s="27" t="s">
        <v>334</v>
      </c>
      <c r="M15651" s="27" t="s">
        <v>338</v>
      </c>
      <c r="N15651" s="27" t="s">
        <v>306</v>
      </c>
      <c r="O15651" s="27" t="s">
        <v>308</v>
      </c>
      <c r="P15651" s="27">
        <v>6518.4536250000001</v>
      </c>
    </row>
    <row r="15652" spans="7:16" x14ac:dyDescent="0.25">
      <c r="G15652" s="27" t="str">
        <f t="shared" si="244"/>
        <v>2021/2022East Asia &amp; PacificEnergy SystemsMitigationBalance sheet financing (equity portion)All DestinationsPrivateInstitutional Investors</v>
      </c>
      <c r="H15652" s="27" t="s">
        <v>291</v>
      </c>
      <c r="I15652" s="27" t="s">
        <v>314</v>
      </c>
      <c r="J15652" s="27" t="s">
        <v>294</v>
      </c>
      <c r="K15652" s="27" t="s">
        <v>303</v>
      </c>
      <c r="L15652" s="27" t="s">
        <v>334</v>
      </c>
      <c r="M15652" s="27" t="s">
        <v>338</v>
      </c>
      <c r="N15652" s="27" t="s">
        <v>306</v>
      </c>
      <c r="O15652" s="27" t="s">
        <v>27</v>
      </c>
      <c r="P15652" s="27">
        <v>296.22136758200003</v>
      </c>
    </row>
    <row r="15653" spans="7:16" x14ac:dyDescent="0.25">
      <c r="G15653" s="27" t="str">
        <f t="shared" si="244"/>
        <v>2021/2022East Asia &amp; PacificEnergy SystemsMitigationBalance sheet financing (equity portion)All DestinationsPrivateUnknown</v>
      </c>
      <c r="H15653" s="27" t="s">
        <v>291</v>
      </c>
      <c r="I15653" s="27" t="s">
        <v>314</v>
      </c>
      <c r="J15653" s="27" t="s">
        <v>294</v>
      </c>
      <c r="K15653" s="27" t="s">
        <v>303</v>
      </c>
      <c r="L15653" s="27" t="s">
        <v>334</v>
      </c>
      <c r="M15653" s="27" t="s">
        <v>338</v>
      </c>
      <c r="N15653" s="27" t="s">
        <v>306</v>
      </c>
      <c r="O15653" s="27" t="s">
        <v>301</v>
      </c>
      <c r="P15653" s="27">
        <v>0</v>
      </c>
    </row>
    <row r="15654" spans="7:16" x14ac:dyDescent="0.25">
      <c r="G15654" s="27" t="str">
        <f t="shared" si="244"/>
        <v>2021/2022East Asia &amp; PacificEnergy SystemsMitigationBalance sheet financing (equity portion)All DestinationsPublicGovernment</v>
      </c>
      <c r="H15654" s="27" t="s">
        <v>291</v>
      </c>
      <c r="I15654" s="27" t="s">
        <v>314</v>
      </c>
      <c r="J15654" s="27" t="s">
        <v>294</v>
      </c>
      <c r="K15654" s="27" t="s">
        <v>303</v>
      </c>
      <c r="L15654" s="27" t="s">
        <v>334</v>
      </c>
      <c r="M15654" s="27" t="s">
        <v>338</v>
      </c>
      <c r="N15654" s="27" t="s">
        <v>309</v>
      </c>
      <c r="O15654" s="27" t="s">
        <v>28</v>
      </c>
      <c r="P15654" s="27">
        <v>21.205694679</v>
      </c>
    </row>
    <row r="15655" spans="7:16" x14ac:dyDescent="0.25">
      <c r="G15655" s="27" t="str">
        <f t="shared" si="244"/>
        <v>2021/2022East Asia &amp; PacificEnergy SystemsMitigationBalance sheet financing (equity portion)All DestinationsPublicNational DFI</v>
      </c>
      <c r="H15655" s="27" t="s">
        <v>291</v>
      </c>
      <c r="I15655" s="27" t="s">
        <v>314</v>
      </c>
      <c r="J15655" s="27" t="s">
        <v>294</v>
      </c>
      <c r="K15655" s="27" t="s">
        <v>303</v>
      </c>
      <c r="L15655" s="27" t="s">
        <v>334</v>
      </c>
      <c r="M15655" s="27" t="s">
        <v>338</v>
      </c>
      <c r="N15655" s="27" t="s">
        <v>309</v>
      </c>
      <c r="O15655" s="27" t="s">
        <v>33</v>
      </c>
      <c r="P15655" s="27">
        <v>34.736806860000002</v>
      </c>
    </row>
    <row r="15656" spans="7:16" x14ac:dyDescent="0.25">
      <c r="G15656" s="27" t="str">
        <f t="shared" si="244"/>
        <v>2021/2022East Asia &amp; PacificEnergy SystemsMitigationBalance sheet financing (equity portion)All DestinationsPublicPublic Fund</v>
      </c>
      <c r="H15656" s="27" t="s">
        <v>291</v>
      </c>
      <c r="I15656" s="27" t="s">
        <v>314</v>
      </c>
      <c r="J15656" s="27" t="s">
        <v>294</v>
      </c>
      <c r="K15656" s="27" t="s">
        <v>303</v>
      </c>
      <c r="L15656" s="27" t="s">
        <v>334</v>
      </c>
      <c r="M15656" s="27" t="s">
        <v>338</v>
      </c>
      <c r="N15656" s="27" t="s">
        <v>309</v>
      </c>
      <c r="O15656" s="27" t="s">
        <v>311</v>
      </c>
      <c r="P15656" s="27">
        <v>8.5934700710000005</v>
      </c>
    </row>
    <row r="15657" spans="7:16" x14ac:dyDescent="0.25">
      <c r="G15657" s="27" t="str">
        <f t="shared" si="244"/>
        <v>2021/2022East Asia &amp; PacificEnergy SystemsMitigationBalance sheet financing (equity portion)All DestinationsPublicSOE</v>
      </c>
      <c r="H15657" s="27" t="s">
        <v>291</v>
      </c>
      <c r="I15657" s="27" t="s">
        <v>314</v>
      </c>
      <c r="J15657" s="27" t="s">
        <v>294</v>
      </c>
      <c r="K15657" s="27" t="s">
        <v>303</v>
      </c>
      <c r="L15657" s="27" t="s">
        <v>334</v>
      </c>
      <c r="M15657" s="27" t="s">
        <v>338</v>
      </c>
      <c r="N15657" s="27" t="s">
        <v>309</v>
      </c>
      <c r="O15657" s="27" t="s">
        <v>34</v>
      </c>
      <c r="P15657" s="27">
        <v>21720.1505063</v>
      </c>
    </row>
    <row r="15658" spans="7:16" x14ac:dyDescent="0.25">
      <c r="G15658" s="27" t="str">
        <f t="shared" si="244"/>
        <v>2021/2022East Asia &amp; PacificEnergy SystemsMitigationBalance sheet financing (equity portion)All DestinationsPublicState-owned FI</v>
      </c>
      <c r="H15658" s="27" t="s">
        <v>291</v>
      </c>
      <c r="I15658" s="27" t="s">
        <v>314</v>
      </c>
      <c r="J15658" s="27" t="s">
        <v>294</v>
      </c>
      <c r="K15658" s="27" t="s">
        <v>303</v>
      </c>
      <c r="L15658" s="27" t="s">
        <v>334</v>
      </c>
      <c r="M15658" s="27" t="s">
        <v>338</v>
      </c>
      <c r="N15658" s="27" t="s">
        <v>309</v>
      </c>
      <c r="O15658" s="27" t="s">
        <v>312</v>
      </c>
      <c r="P15658" s="27">
        <v>269.72848169999997</v>
      </c>
    </row>
    <row r="15659" spans="7:16" x14ac:dyDescent="0.25">
      <c r="G15659" s="27" t="str">
        <f t="shared" si="244"/>
        <v>2021/2022East Asia &amp; PacificEnergy SystemsMitigationBalance sheet financing (equity portion)DomesticPrivateCommercial FI</v>
      </c>
      <c r="H15659" s="27" t="s">
        <v>291</v>
      </c>
      <c r="I15659" s="27" t="s">
        <v>314</v>
      </c>
      <c r="J15659" s="27" t="s">
        <v>294</v>
      </c>
      <c r="K15659" s="27" t="s">
        <v>303</v>
      </c>
      <c r="L15659" s="27" t="s">
        <v>334</v>
      </c>
      <c r="M15659" s="27" t="s">
        <v>323</v>
      </c>
      <c r="N15659" s="27" t="s">
        <v>306</v>
      </c>
      <c r="O15659" s="27" t="s">
        <v>23</v>
      </c>
      <c r="P15659" s="27">
        <v>26.801921570000001</v>
      </c>
    </row>
    <row r="15660" spans="7:16" x14ac:dyDescent="0.25">
      <c r="G15660" s="27" t="str">
        <f t="shared" si="244"/>
        <v>2021/2022East Asia &amp; PacificEnergy SystemsMitigationBalance sheet financing (equity portion)DomesticPrivateCorporations</v>
      </c>
      <c r="H15660" s="27" t="s">
        <v>291</v>
      </c>
      <c r="I15660" s="27" t="s">
        <v>314</v>
      </c>
      <c r="J15660" s="27" t="s">
        <v>294</v>
      </c>
      <c r="K15660" s="27" t="s">
        <v>303</v>
      </c>
      <c r="L15660" s="27" t="s">
        <v>334</v>
      </c>
      <c r="M15660" s="27" t="s">
        <v>323</v>
      </c>
      <c r="N15660" s="27" t="s">
        <v>306</v>
      </c>
      <c r="O15660" s="27" t="s">
        <v>307</v>
      </c>
      <c r="P15660" s="27">
        <v>18148.38481</v>
      </c>
    </row>
    <row r="15661" spans="7:16" x14ac:dyDescent="0.25">
      <c r="G15661" s="27" t="str">
        <f t="shared" si="244"/>
        <v>2021/2022East Asia &amp; PacificEnergy SystemsMitigationBalance sheet financing (equity portion)DomesticPrivateFunds</v>
      </c>
      <c r="H15661" s="27" t="s">
        <v>291</v>
      </c>
      <c r="I15661" s="27" t="s">
        <v>314</v>
      </c>
      <c r="J15661" s="27" t="s">
        <v>294</v>
      </c>
      <c r="K15661" s="27" t="s">
        <v>303</v>
      </c>
      <c r="L15661" s="27" t="s">
        <v>334</v>
      </c>
      <c r="M15661" s="27" t="s">
        <v>323</v>
      </c>
      <c r="N15661" s="27" t="s">
        <v>306</v>
      </c>
      <c r="O15661" s="27" t="s">
        <v>25</v>
      </c>
      <c r="P15661" s="27">
        <v>27.079044369999998</v>
      </c>
    </row>
    <row r="15662" spans="7:16" x14ac:dyDescent="0.25">
      <c r="G15662" s="27" t="str">
        <f t="shared" si="244"/>
        <v>2021/2022East Asia &amp; PacificEnergy SystemsMitigationBalance sheet financing (equity portion)DomesticPrivateHouseholds/Individuals</v>
      </c>
      <c r="H15662" s="27" t="s">
        <v>291</v>
      </c>
      <c r="I15662" s="27" t="s">
        <v>314</v>
      </c>
      <c r="J15662" s="27" t="s">
        <v>294</v>
      </c>
      <c r="K15662" s="27" t="s">
        <v>303</v>
      </c>
      <c r="L15662" s="27" t="s">
        <v>334</v>
      </c>
      <c r="M15662" s="27" t="s">
        <v>323</v>
      </c>
      <c r="N15662" s="27" t="s">
        <v>306</v>
      </c>
      <c r="O15662" s="27" t="s">
        <v>308</v>
      </c>
      <c r="P15662" s="27">
        <v>6518.4536250000001</v>
      </c>
    </row>
    <row r="15663" spans="7:16" x14ac:dyDescent="0.25">
      <c r="G15663" s="27" t="str">
        <f t="shared" si="244"/>
        <v>2021/2022East Asia &amp; PacificEnergy SystemsMitigationBalance sheet financing (equity portion)DomesticPrivateInstitutional Investors</v>
      </c>
      <c r="H15663" s="27" t="s">
        <v>291</v>
      </c>
      <c r="I15663" s="27" t="s">
        <v>314</v>
      </c>
      <c r="J15663" s="27" t="s">
        <v>294</v>
      </c>
      <c r="K15663" s="27" t="s">
        <v>303</v>
      </c>
      <c r="L15663" s="27" t="s">
        <v>334</v>
      </c>
      <c r="M15663" s="27" t="s">
        <v>323</v>
      </c>
      <c r="N15663" s="27" t="s">
        <v>306</v>
      </c>
      <c r="O15663" s="27" t="s">
        <v>27</v>
      </c>
      <c r="P15663" s="27">
        <v>293.0156728</v>
      </c>
    </row>
    <row r="15664" spans="7:16" x14ac:dyDescent="0.25">
      <c r="G15664" s="27" t="str">
        <f t="shared" si="244"/>
        <v>2021/2022East Asia &amp; PacificEnergy SystemsMitigationBalance sheet financing (equity portion)DomesticPrivateUnknown</v>
      </c>
      <c r="H15664" s="27" t="s">
        <v>291</v>
      </c>
      <c r="I15664" s="27" t="s">
        <v>314</v>
      </c>
      <c r="J15664" s="27" t="s">
        <v>294</v>
      </c>
      <c r="K15664" s="27" t="s">
        <v>303</v>
      </c>
      <c r="L15664" s="27" t="s">
        <v>334</v>
      </c>
      <c r="M15664" s="27" t="s">
        <v>323</v>
      </c>
      <c r="N15664" s="27" t="s">
        <v>306</v>
      </c>
      <c r="O15664" s="27" t="s">
        <v>301</v>
      </c>
      <c r="P15664" s="27">
        <v>0</v>
      </c>
    </row>
    <row r="15665" spans="7:16" x14ac:dyDescent="0.25">
      <c r="G15665" s="27" t="str">
        <f t="shared" si="244"/>
        <v>2021/2022East Asia &amp; PacificEnergy SystemsMitigationBalance sheet financing (equity portion)DomesticPublicGovernment</v>
      </c>
      <c r="H15665" s="27" t="s">
        <v>291</v>
      </c>
      <c r="I15665" s="27" t="s">
        <v>314</v>
      </c>
      <c r="J15665" s="27" t="s">
        <v>294</v>
      </c>
      <c r="K15665" s="27" t="s">
        <v>303</v>
      </c>
      <c r="L15665" s="27" t="s">
        <v>334</v>
      </c>
      <c r="M15665" s="27" t="s">
        <v>323</v>
      </c>
      <c r="N15665" s="27" t="s">
        <v>309</v>
      </c>
      <c r="O15665" s="27" t="s">
        <v>28</v>
      </c>
      <c r="P15665" s="27">
        <v>19.86496485</v>
      </c>
    </row>
    <row r="15666" spans="7:16" x14ac:dyDescent="0.25">
      <c r="G15666" s="27" t="str">
        <f t="shared" si="244"/>
        <v>2021/2022East Asia &amp; PacificEnergy SystemsMitigationBalance sheet financing (equity portion)DomesticPublicNational DFI</v>
      </c>
      <c r="H15666" s="27" t="s">
        <v>291</v>
      </c>
      <c r="I15666" s="27" t="s">
        <v>314</v>
      </c>
      <c r="J15666" s="27" t="s">
        <v>294</v>
      </c>
      <c r="K15666" s="27" t="s">
        <v>303</v>
      </c>
      <c r="L15666" s="27" t="s">
        <v>334</v>
      </c>
      <c r="M15666" s="27" t="s">
        <v>323</v>
      </c>
      <c r="N15666" s="27" t="s">
        <v>309</v>
      </c>
      <c r="O15666" s="27" t="s">
        <v>33</v>
      </c>
      <c r="P15666" s="27">
        <v>34.736806860000002</v>
      </c>
    </row>
    <row r="15667" spans="7:16" x14ac:dyDescent="0.25">
      <c r="G15667" s="27" t="str">
        <f t="shared" si="244"/>
        <v>2021/2022East Asia &amp; PacificEnergy SystemsMitigationBalance sheet financing (equity portion)DomesticPublicPublic Fund</v>
      </c>
      <c r="H15667" s="27" t="s">
        <v>291</v>
      </c>
      <c r="I15667" s="27" t="s">
        <v>314</v>
      </c>
      <c r="J15667" s="27" t="s">
        <v>294</v>
      </c>
      <c r="K15667" s="27" t="s">
        <v>303</v>
      </c>
      <c r="L15667" s="27" t="s">
        <v>334</v>
      </c>
      <c r="M15667" s="27" t="s">
        <v>323</v>
      </c>
      <c r="N15667" s="27" t="s">
        <v>309</v>
      </c>
      <c r="O15667" s="27" t="s">
        <v>311</v>
      </c>
      <c r="P15667" s="27">
        <v>8.5934700710000005</v>
      </c>
    </row>
    <row r="15668" spans="7:16" x14ac:dyDescent="0.25">
      <c r="G15668" s="27" t="str">
        <f t="shared" si="244"/>
        <v>2021/2022East Asia &amp; PacificEnergy SystemsMitigationBalance sheet financing (equity portion)DomesticPublicSOE</v>
      </c>
      <c r="H15668" s="27" t="s">
        <v>291</v>
      </c>
      <c r="I15668" s="27" t="s">
        <v>314</v>
      </c>
      <c r="J15668" s="27" t="s">
        <v>294</v>
      </c>
      <c r="K15668" s="27" t="s">
        <v>303</v>
      </c>
      <c r="L15668" s="27" t="s">
        <v>334</v>
      </c>
      <c r="M15668" s="27" t="s">
        <v>323</v>
      </c>
      <c r="N15668" s="27" t="s">
        <v>309</v>
      </c>
      <c r="O15668" s="27" t="s">
        <v>34</v>
      </c>
      <c r="P15668" s="27">
        <v>21615.286469999999</v>
      </c>
    </row>
    <row r="15669" spans="7:16" x14ac:dyDescent="0.25">
      <c r="G15669" s="27" t="str">
        <f t="shared" si="244"/>
        <v>2021/2022East Asia &amp; PacificEnergy SystemsMitigationBalance sheet financing (equity portion)DomesticPublicState-owned FI</v>
      </c>
      <c r="H15669" s="27" t="s">
        <v>291</v>
      </c>
      <c r="I15669" s="27" t="s">
        <v>314</v>
      </c>
      <c r="J15669" s="27" t="s">
        <v>294</v>
      </c>
      <c r="K15669" s="27" t="s">
        <v>303</v>
      </c>
      <c r="L15669" s="27" t="s">
        <v>334</v>
      </c>
      <c r="M15669" s="27" t="s">
        <v>323</v>
      </c>
      <c r="N15669" s="27" t="s">
        <v>309</v>
      </c>
      <c r="O15669" s="27" t="s">
        <v>312</v>
      </c>
      <c r="P15669" s="27">
        <v>269.72848169999997</v>
      </c>
    </row>
    <row r="15670" spans="7:16" x14ac:dyDescent="0.25">
      <c r="G15670" s="27" t="str">
        <f t="shared" si="244"/>
        <v>2021/2022East Asia &amp; PacificEnergy SystemsMitigationBalance sheet financing (equity portion)InternationalPrivateCommercial FI</v>
      </c>
      <c r="H15670" s="27" t="s">
        <v>291</v>
      </c>
      <c r="I15670" s="27" t="s">
        <v>314</v>
      </c>
      <c r="J15670" s="27" t="s">
        <v>294</v>
      </c>
      <c r="K15670" s="27" t="s">
        <v>303</v>
      </c>
      <c r="L15670" s="27" t="s">
        <v>334</v>
      </c>
      <c r="M15670" s="27" t="s">
        <v>324</v>
      </c>
      <c r="N15670" s="27" t="s">
        <v>306</v>
      </c>
      <c r="O15670" s="27" t="s">
        <v>23</v>
      </c>
      <c r="P15670" s="27">
        <v>1.41282</v>
      </c>
    </row>
    <row r="15671" spans="7:16" x14ac:dyDescent="0.25">
      <c r="G15671" s="27" t="str">
        <f t="shared" si="244"/>
        <v>2021/2022East Asia &amp; PacificEnergy SystemsMitigationBalance sheet financing (equity portion)InternationalPrivateCorporations</v>
      </c>
      <c r="H15671" s="27" t="s">
        <v>291</v>
      </c>
      <c r="I15671" s="27" t="s">
        <v>314</v>
      </c>
      <c r="J15671" s="27" t="s">
        <v>294</v>
      </c>
      <c r="K15671" s="27" t="s">
        <v>303</v>
      </c>
      <c r="L15671" s="27" t="s">
        <v>334</v>
      </c>
      <c r="M15671" s="27" t="s">
        <v>324</v>
      </c>
      <c r="N15671" s="27" t="s">
        <v>306</v>
      </c>
      <c r="O15671" s="27" t="s">
        <v>307</v>
      </c>
      <c r="P15671" s="27">
        <v>464.65727500000003</v>
      </c>
    </row>
    <row r="15672" spans="7:16" x14ac:dyDescent="0.25">
      <c r="G15672" s="27" t="str">
        <f t="shared" si="244"/>
        <v>2021/2022East Asia &amp; PacificEnergy SystemsMitigationBalance sheet financing (equity portion)InternationalPrivateFunds</v>
      </c>
      <c r="H15672" s="27" t="s">
        <v>291</v>
      </c>
      <c r="I15672" s="27" t="s">
        <v>314</v>
      </c>
      <c r="J15672" s="27" t="s">
        <v>294</v>
      </c>
      <c r="K15672" s="27" t="s">
        <v>303</v>
      </c>
      <c r="L15672" s="27" t="s">
        <v>334</v>
      </c>
      <c r="M15672" s="27" t="s">
        <v>324</v>
      </c>
      <c r="N15672" s="27" t="s">
        <v>306</v>
      </c>
      <c r="O15672" s="27" t="s">
        <v>25</v>
      </c>
      <c r="P15672" s="27">
        <v>4.8512927999999997E-2</v>
      </c>
    </row>
    <row r="15673" spans="7:16" x14ac:dyDescent="0.25">
      <c r="G15673" s="27" t="str">
        <f t="shared" si="244"/>
        <v>2021/2022East Asia &amp; PacificEnergy SystemsMitigationBalance sheet financing (equity portion)InternationalPrivateInstitutional Investors</v>
      </c>
      <c r="H15673" s="27" t="s">
        <v>291</v>
      </c>
      <c r="I15673" s="27" t="s">
        <v>314</v>
      </c>
      <c r="J15673" s="27" t="s">
        <v>294</v>
      </c>
      <c r="K15673" s="27" t="s">
        <v>303</v>
      </c>
      <c r="L15673" s="27" t="s">
        <v>334</v>
      </c>
      <c r="M15673" s="27" t="s">
        <v>324</v>
      </c>
      <c r="N15673" s="27" t="s">
        <v>306</v>
      </c>
      <c r="O15673" s="27" t="s">
        <v>27</v>
      </c>
      <c r="P15673" s="27">
        <v>3.2056947820000001</v>
      </c>
    </row>
    <row r="15674" spans="7:16" x14ac:dyDescent="0.25">
      <c r="G15674" s="27" t="str">
        <f t="shared" si="244"/>
        <v>2021/2022East Asia &amp; PacificEnergy SystemsMitigationBalance sheet financing (equity portion)InternationalPublicGovernment</v>
      </c>
      <c r="H15674" s="27" t="s">
        <v>291</v>
      </c>
      <c r="I15674" s="27" t="s">
        <v>314</v>
      </c>
      <c r="J15674" s="27" t="s">
        <v>294</v>
      </c>
      <c r="K15674" s="27" t="s">
        <v>303</v>
      </c>
      <c r="L15674" s="27" t="s">
        <v>334</v>
      </c>
      <c r="M15674" s="27" t="s">
        <v>324</v>
      </c>
      <c r="N15674" s="27" t="s">
        <v>309</v>
      </c>
      <c r="O15674" s="27" t="s">
        <v>28</v>
      </c>
      <c r="P15674" s="27">
        <v>1.340729829</v>
      </c>
    </row>
    <row r="15675" spans="7:16" x14ac:dyDescent="0.25">
      <c r="G15675" s="27" t="str">
        <f t="shared" si="244"/>
        <v>2021/2022East Asia &amp; PacificEnergy SystemsMitigationBalance sheet financing (equity portion)InternationalPublicSOE</v>
      </c>
      <c r="H15675" s="27" t="s">
        <v>291</v>
      </c>
      <c r="I15675" s="27" t="s">
        <v>314</v>
      </c>
      <c r="J15675" s="27" t="s">
        <v>294</v>
      </c>
      <c r="K15675" s="27" t="s">
        <v>303</v>
      </c>
      <c r="L15675" s="27" t="s">
        <v>334</v>
      </c>
      <c r="M15675" s="27" t="s">
        <v>324</v>
      </c>
      <c r="N15675" s="27" t="s">
        <v>309</v>
      </c>
      <c r="O15675" s="27" t="s">
        <v>34</v>
      </c>
      <c r="P15675" s="27">
        <v>104.8640363</v>
      </c>
    </row>
    <row r="15676" spans="7:16" x14ac:dyDescent="0.25">
      <c r="G15676" s="27" t="str">
        <f t="shared" si="244"/>
        <v>2021/2022East Asia &amp; PacificEnergy SystemsMitigationGrantAll DestinationsPrivateInstitutional Investors</v>
      </c>
      <c r="H15676" s="27" t="s">
        <v>291</v>
      </c>
      <c r="I15676" s="27" t="s">
        <v>314</v>
      </c>
      <c r="J15676" s="27" t="s">
        <v>294</v>
      </c>
      <c r="K15676" s="27" t="s">
        <v>303</v>
      </c>
      <c r="L15676" s="27" t="s">
        <v>332</v>
      </c>
      <c r="M15676" s="27" t="s">
        <v>338</v>
      </c>
      <c r="N15676" s="27" t="s">
        <v>306</v>
      </c>
      <c r="O15676" s="27" t="s">
        <v>27</v>
      </c>
      <c r="P15676" s="27">
        <v>3.9</v>
      </c>
    </row>
    <row r="15677" spans="7:16" x14ac:dyDescent="0.25">
      <c r="G15677" s="27" t="str">
        <f t="shared" si="244"/>
        <v>2021/2022East Asia &amp; PacificEnergy SystemsMitigationGrantAll DestinationsPublicGovernment</v>
      </c>
      <c r="H15677" s="27" t="s">
        <v>291</v>
      </c>
      <c r="I15677" s="27" t="s">
        <v>314</v>
      </c>
      <c r="J15677" s="27" t="s">
        <v>294</v>
      </c>
      <c r="K15677" s="27" t="s">
        <v>303</v>
      </c>
      <c r="L15677" s="27" t="s">
        <v>332</v>
      </c>
      <c r="M15677" s="27" t="s">
        <v>338</v>
      </c>
      <c r="N15677" s="27" t="s">
        <v>309</v>
      </c>
      <c r="O15677" s="27" t="s">
        <v>28</v>
      </c>
      <c r="P15677" s="27">
        <v>15.644012890000001</v>
      </c>
    </row>
    <row r="15678" spans="7:16" x14ac:dyDescent="0.25">
      <c r="G15678" s="27" t="str">
        <f t="shared" si="244"/>
        <v>2021/2022East Asia &amp; PacificEnergy SystemsMitigationGrantAll DestinationsPublicMultilateral Climate Funds</v>
      </c>
      <c r="H15678" s="27" t="s">
        <v>291</v>
      </c>
      <c r="I15678" s="27" t="s">
        <v>314</v>
      </c>
      <c r="J15678" s="27" t="s">
        <v>294</v>
      </c>
      <c r="K15678" s="27" t="s">
        <v>303</v>
      </c>
      <c r="L15678" s="27" t="s">
        <v>332</v>
      </c>
      <c r="M15678" s="27" t="s">
        <v>338</v>
      </c>
      <c r="N15678" s="27" t="s">
        <v>309</v>
      </c>
      <c r="O15678" s="27" t="s">
        <v>29</v>
      </c>
      <c r="P15678" s="27">
        <v>1.85</v>
      </c>
    </row>
    <row r="15679" spans="7:16" x14ac:dyDescent="0.25">
      <c r="G15679" s="27" t="str">
        <f t="shared" si="244"/>
        <v>2021/2022East Asia &amp; PacificEnergy SystemsMitigationGrantAll DestinationsPublicMultilateral DFI</v>
      </c>
      <c r="H15679" s="27" t="s">
        <v>291</v>
      </c>
      <c r="I15679" s="27" t="s">
        <v>314</v>
      </c>
      <c r="J15679" s="27" t="s">
        <v>294</v>
      </c>
      <c r="K15679" s="27" t="s">
        <v>303</v>
      </c>
      <c r="L15679" s="27" t="s">
        <v>332</v>
      </c>
      <c r="M15679" s="27" t="s">
        <v>338</v>
      </c>
      <c r="N15679" s="27" t="s">
        <v>309</v>
      </c>
      <c r="O15679" s="27" t="s">
        <v>30</v>
      </c>
      <c r="P15679" s="27">
        <v>0</v>
      </c>
    </row>
    <row r="15680" spans="7:16" x14ac:dyDescent="0.25">
      <c r="G15680" s="27" t="str">
        <f t="shared" si="244"/>
        <v>2021/2022East Asia &amp; PacificEnergy SystemsMitigationGrantDomesticPublicMultilateral DFI</v>
      </c>
      <c r="H15680" s="27" t="s">
        <v>291</v>
      </c>
      <c r="I15680" s="27" t="s">
        <v>314</v>
      </c>
      <c r="J15680" s="27" t="s">
        <v>294</v>
      </c>
      <c r="K15680" s="27" t="s">
        <v>303</v>
      </c>
      <c r="L15680" s="27" t="s">
        <v>332</v>
      </c>
      <c r="M15680" s="27" t="s">
        <v>323</v>
      </c>
      <c r="N15680" s="27" t="s">
        <v>309</v>
      </c>
      <c r="O15680" s="27" t="s">
        <v>30</v>
      </c>
      <c r="P15680" s="27">
        <v>0</v>
      </c>
    </row>
    <row r="15681" spans="7:16" x14ac:dyDescent="0.25">
      <c r="G15681" s="27" t="str">
        <f t="shared" si="244"/>
        <v>2021/2022East Asia &amp; PacificEnergy SystemsMitigationGrantInternationalPrivateInstitutional Investors</v>
      </c>
      <c r="H15681" s="27" t="s">
        <v>291</v>
      </c>
      <c r="I15681" s="27" t="s">
        <v>314</v>
      </c>
      <c r="J15681" s="27" t="s">
        <v>294</v>
      </c>
      <c r="K15681" s="27" t="s">
        <v>303</v>
      </c>
      <c r="L15681" s="27" t="s">
        <v>332</v>
      </c>
      <c r="M15681" s="27" t="s">
        <v>324</v>
      </c>
      <c r="N15681" s="27" t="s">
        <v>306</v>
      </c>
      <c r="O15681" s="27" t="s">
        <v>27</v>
      </c>
      <c r="P15681" s="27">
        <v>3.9</v>
      </c>
    </row>
    <row r="15682" spans="7:16" x14ac:dyDescent="0.25">
      <c r="G15682" s="27" t="str">
        <f t="shared" si="244"/>
        <v>2021/2022East Asia &amp; PacificEnergy SystemsMitigationGrantInternationalPublicGovernment</v>
      </c>
      <c r="H15682" s="27" t="s">
        <v>291</v>
      </c>
      <c r="I15682" s="27" t="s">
        <v>314</v>
      </c>
      <c r="J15682" s="27" t="s">
        <v>294</v>
      </c>
      <c r="K15682" s="27" t="s">
        <v>303</v>
      </c>
      <c r="L15682" s="27" t="s">
        <v>332</v>
      </c>
      <c r="M15682" s="27" t="s">
        <v>324</v>
      </c>
      <c r="N15682" s="27" t="s">
        <v>309</v>
      </c>
      <c r="O15682" s="27" t="s">
        <v>28</v>
      </c>
      <c r="P15682" s="27">
        <v>15.644012890000001</v>
      </c>
    </row>
    <row r="15683" spans="7:16" x14ac:dyDescent="0.25">
      <c r="G15683" s="27" t="str">
        <f t="shared" ref="G15683:G15746" si="245">+_xlfn.CONCAT(H15683:O15683)</f>
        <v>2021/2022East Asia &amp; PacificEnergy SystemsMitigationGrantInternationalPublicMultilateral Climate Funds</v>
      </c>
      <c r="H15683" s="27" t="s">
        <v>291</v>
      </c>
      <c r="I15683" s="27" t="s">
        <v>314</v>
      </c>
      <c r="J15683" s="27" t="s">
        <v>294</v>
      </c>
      <c r="K15683" s="27" t="s">
        <v>303</v>
      </c>
      <c r="L15683" s="27" t="s">
        <v>332</v>
      </c>
      <c r="M15683" s="27" t="s">
        <v>324</v>
      </c>
      <c r="N15683" s="27" t="s">
        <v>309</v>
      </c>
      <c r="O15683" s="27" t="s">
        <v>29</v>
      </c>
      <c r="P15683" s="27">
        <v>1.85</v>
      </c>
    </row>
    <row r="15684" spans="7:16" x14ac:dyDescent="0.25">
      <c r="G15684" s="27" t="str">
        <f t="shared" si="245"/>
        <v>2021/2022East Asia &amp; PacificEnergy SystemsMitigationGrantInternationalPublicMultilateral DFI</v>
      </c>
      <c r="H15684" s="27" t="s">
        <v>291</v>
      </c>
      <c r="I15684" s="27" t="s">
        <v>314</v>
      </c>
      <c r="J15684" s="27" t="s">
        <v>294</v>
      </c>
      <c r="K15684" s="27" t="s">
        <v>303</v>
      </c>
      <c r="L15684" s="27" t="s">
        <v>332</v>
      </c>
      <c r="M15684" s="27" t="s">
        <v>324</v>
      </c>
      <c r="N15684" s="27" t="s">
        <v>309</v>
      </c>
      <c r="O15684" s="27" t="s">
        <v>30</v>
      </c>
      <c r="P15684" s="27">
        <v>0</v>
      </c>
    </row>
    <row r="15685" spans="7:16" x14ac:dyDescent="0.25">
      <c r="G15685" s="27" t="str">
        <f t="shared" si="245"/>
        <v>2021/2022East Asia &amp; PacificEnergy SystemsMitigationLow-cost project debtAll DestinationsPublicBilateral DFI</v>
      </c>
      <c r="H15685" s="27" t="s">
        <v>291</v>
      </c>
      <c r="I15685" s="27" t="s">
        <v>314</v>
      </c>
      <c r="J15685" s="27" t="s">
        <v>294</v>
      </c>
      <c r="K15685" s="27" t="s">
        <v>303</v>
      </c>
      <c r="L15685" s="27" t="s">
        <v>336</v>
      </c>
      <c r="M15685" s="27" t="s">
        <v>338</v>
      </c>
      <c r="N15685" s="27" t="s">
        <v>309</v>
      </c>
      <c r="O15685" s="27" t="s">
        <v>31</v>
      </c>
      <c r="P15685" s="27">
        <v>0</v>
      </c>
    </row>
    <row r="15686" spans="7:16" x14ac:dyDescent="0.25">
      <c r="G15686" s="27" t="str">
        <f t="shared" si="245"/>
        <v>2021/2022East Asia &amp; PacificEnergy SystemsMitigationLow-cost project debtAll DestinationsPublicMultilateral DFI</v>
      </c>
      <c r="H15686" s="27" t="s">
        <v>291</v>
      </c>
      <c r="I15686" s="27" t="s">
        <v>314</v>
      </c>
      <c r="J15686" s="27" t="s">
        <v>294</v>
      </c>
      <c r="K15686" s="27" t="s">
        <v>303</v>
      </c>
      <c r="L15686" s="27" t="s">
        <v>336</v>
      </c>
      <c r="M15686" s="27" t="s">
        <v>338</v>
      </c>
      <c r="N15686" s="27" t="s">
        <v>309</v>
      </c>
      <c r="O15686" s="27" t="s">
        <v>30</v>
      </c>
      <c r="P15686" s="27">
        <v>0</v>
      </c>
    </row>
    <row r="15687" spans="7:16" x14ac:dyDescent="0.25">
      <c r="G15687" s="27" t="str">
        <f t="shared" si="245"/>
        <v>2021/2022East Asia &amp; PacificEnergy SystemsMitigationLow-cost project debtDomesticPublicMultilateral DFI</v>
      </c>
      <c r="H15687" s="27" t="s">
        <v>291</v>
      </c>
      <c r="I15687" s="27" t="s">
        <v>314</v>
      </c>
      <c r="J15687" s="27" t="s">
        <v>294</v>
      </c>
      <c r="K15687" s="27" t="s">
        <v>303</v>
      </c>
      <c r="L15687" s="27" t="s">
        <v>336</v>
      </c>
      <c r="M15687" s="27" t="s">
        <v>323</v>
      </c>
      <c r="N15687" s="27" t="s">
        <v>309</v>
      </c>
      <c r="O15687" s="27" t="s">
        <v>30</v>
      </c>
      <c r="P15687" s="27">
        <v>0</v>
      </c>
    </row>
    <row r="15688" spans="7:16" x14ac:dyDescent="0.25">
      <c r="G15688" s="27" t="str">
        <f t="shared" si="245"/>
        <v>2021/2022East Asia &amp; PacificEnergy SystemsMitigationLow-cost project debtInternationalPublicBilateral DFI</v>
      </c>
      <c r="H15688" s="27" t="s">
        <v>291</v>
      </c>
      <c r="I15688" s="27" t="s">
        <v>314</v>
      </c>
      <c r="J15688" s="27" t="s">
        <v>294</v>
      </c>
      <c r="K15688" s="27" t="s">
        <v>303</v>
      </c>
      <c r="L15688" s="27" t="s">
        <v>336</v>
      </c>
      <c r="M15688" s="27" t="s">
        <v>324</v>
      </c>
      <c r="N15688" s="27" t="s">
        <v>309</v>
      </c>
      <c r="O15688" s="27" t="s">
        <v>31</v>
      </c>
      <c r="P15688" s="27">
        <v>0</v>
      </c>
    </row>
    <row r="15689" spans="7:16" x14ac:dyDescent="0.25">
      <c r="G15689" s="27" t="str">
        <f t="shared" si="245"/>
        <v>2021/2022East Asia &amp; PacificEnergy SystemsMitigationLow-cost project debtInternationalPublicMultilateral DFI</v>
      </c>
      <c r="H15689" s="27" t="s">
        <v>291</v>
      </c>
      <c r="I15689" s="27" t="s">
        <v>314</v>
      </c>
      <c r="J15689" s="27" t="s">
        <v>294</v>
      </c>
      <c r="K15689" s="27" t="s">
        <v>303</v>
      </c>
      <c r="L15689" s="27" t="s">
        <v>336</v>
      </c>
      <c r="M15689" s="27" t="s">
        <v>324</v>
      </c>
      <c r="N15689" s="27" t="s">
        <v>309</v>
      </c>
      <c r="O15689" s="27" t="s">
        <v>30</v>
      </c>
      <c r="P15689" s="27">
        <v>0</v>
      </c>
    </row>
    <row r="15690" spans="7:16" x14ac:dyDescent="0.25">
      <c r="G15690" s="27" t="str">
        <f t="shared" si="245"/>
        <v>2021/2022East Asia &amp; PacificEnergy SystemsMitigationProject-level equityAll DestinationsPrivateCommercial FI</v>
      </c>
      <c r="H15690" s="27" t="s">
        <v>291</v>
      </c>
      <c r="I15690" s="27" t="s">
        <v>314</v>
      </c>
      <c r="J15690" s="27" t="s">
        <v>294</v>
      </c>
      <c r="K15690" s="27" t="s">
        <v>303</v>
      </c>
      <c r="L15690" s="27" t="s">
        <v>337</v>
      </c>
      <c r="M15690" s="27" t="s">
        <v>338</v>
      </c>
      <c r="N15690" s="27" t="s">
        <v>306</v>
      </c>
      <c r="O15690" s="27" t="s">
        <v>23</v>
      </c>
      <c r="P15690" s="27">
        <v>92.54123731</v>
      </c>
    </row>
    <row r="15691" spans="7:16" x14ac:dyDescent="0.25">
      <c r="G15691" s="27" t="str">
        <f t="shared" si="245"/>
        <v>2021/2022East Asia &amp; PacificEnergy SystemsMitigationProject-level equityAll DestinationsPrivateCorporations</v>
      </c>
      <c r="H15691" s="27" t="s">
        <v>291</v>
      </c>
      <c r="I15691" s="27" t="s">
        <v>314</v>
      </c>
      <c r="J15691" s="27" t="s">
        <v>294</v>
      </c>
      <c r="K15691" s="27" t="s">
        <v>303</v>
      </c>
      <c r="L15691" s="27" t="s">
        <v>337</v>
      </c>
      <c r="M15691" s="27" t="s">
        <v>338</v>
      </c>
      <c r="N15691" s="27" t="s">
        <v>306</v>
      </c>
      <c r="O15691" s="27" t="s">
        <v>307</v>
      </c>
      <c r="P15691" s="27">
        <v>834.5187158</v>
      </c>
    </row>
    <row r="15692" spans="7:16" x14ac:dyDescent="0.25">
      <c r="G15692" s="27" t="str">
        <f t="shared" si="245"/>
        <v>2021/2022East Asia &amp; PacificEnergy SystemsMitigationProject-level equityAll DestinationsPrivateFunds</v>
      </c>
      <c r="H15692" s="27" t="s">
        <v>291</v>
      </c>
      <c r="I15692" s="27" t="s">
        <v>314</v>
      </c>
      <c r="J15692" s="27" t="s">
        <v>294</v>
      </c>
      <c r="K15692" s="27" t="s">
        <v>303</v>
      </c>
      <c r="L15692" s="27" t="s">
        <v>337</v>
      </c>
      <c r="M15692" s="27" t="s">
        <v>338</v>
      </c>
      <c r="N15692" s="27" t="s">
        <v>306</v>
      </c>
      <c r="O15692" s="27" t="s">
        <v>25</v>
      </c>
      <c r="P15692" s="27">
        <v>15.50664332</v>
      </c>
    </row>
    <row r="15693" spans="7:16" x14ac:dyDescent="0.25">
      <c r="G15693" s="27" t="str">
        <f t="shared" si="245"/>
        <v>2021/2022East Asia &amp; PacificEnergy SystemsMitigationProject-level equityAll DestinationsPrivateInstitutional Investors</v>
      </c>
      <c r="H15693" s="27" t="s">
        <v>291</v>
      </c>
      <c r="I15693" s="27" t="s">
        <v>314</v>
      </c>
      <c r="J15693" s="27" t="s">
        <v>294</v>
      </c>
      <c r="K15693" s="27" t="s">
        <v>303</v>
      </c>
      <c r="L15693" s="27" t="s">
        <v>337</v>
      </c>
      <c r="M15693" s="27" t="s">
        <v>338</v>
      </c>
      <c r="N15693" s="27" t="s">
        <v>306</v>
      </c>
      <c r="O15693" s="27" t="s">
        <v>27</v>
      </c>
      <c r="P15693" s="27">
        <v>61.693465439999997</v>
      </c>
    </row>
    <row r="15694" spans="7:16" x14ac:dyDescent="0.25">
      <c r="G15694" s="27" t="str">
        <f t="shared" si="245"/>
        <v>2021/2022East Asia &amp; PacificEnergy SystemsMitigationProject-level equityAll DestinationsPrivateUnknown</v>
      </c>
      <c r="H15694" s="27" t="s">
        <v>291</v>
      </c>
      <c r="I15694" s="27" t="s">
        <v>314</v>
      </c>
      <c r="J15694" s="27" t="s">
        <v>294</v>
      </c>
      <c r="K15694" s="27" t="s">
        <v>303</v>
      </c>
      <c r="L15694" s="27" t="s">
        <v>337</v>
      </c>
      <c r="M15694" s="27" t="s">
        <v>338</v>
      </c>
      <c r="N15694" s="27" t="s">
        <v>306</v>
      </c>
      <c r="O15694" s="27" t="s">
        <v>301</v>
      </c>
      <c r="P15694" s="27">
        <v>77</v>
      </c>
    </row>
    <row r="15695" spans="7:16" x14ac:dyDescent="0.25">
      <c r="G15695" s="27" t="str">
        <f t="shared" si="245"/>
        <v>2021/2022East Asia &amp; PacificEnergy SystemsMitigationProject-level equityAll DestinationsPublicGovernment</v>
      </c>
      <c r="H15695" s="27" t="s">
        <v>291</v>
      </c>
      <c r="I15695" s="27" t="s">
        <v>314</v>
      </c>
      <c r="J15695" s="27" t="s">
        <v>294</v>
      </c>
      <c r="K15695" s="27" t="s">
        <v>303</v>
      </c>
      <c r="L15695" s="27" t="s">
        <v>337</v>
      </c>
      <c r="M15695" s="27" t="s">
        <v>338</v>
      </c>
      <c r="N15695" s="27" t="s">
        <v>309</v>
      </c>
      <c r="O15695" s="27" t="s">
        <v>28</v>
      </c>
      <c r="P15695" s="27">
        <v>4.6666666670000003</v>
      </c>
    </row>
    <row r="15696" spans="7:16" x14ac:dyDescent="0.25">
      <c r="G15696" s="27" t="str">
        <f t="shared" si="245"/>
        <v>2021/2022East Asia &amp; PacificEnergy SystemsMitigationProject-level equityAll DestinationsPublicNational DFI</v>
      </c>
      <c r="H15696" s="27" t="s">
        <v>291</v>
      </c>
      <c r="I15696" s="27" t="s">
        <v>314</v>
      </c>
      <c r="J15696" s="27" t="s">
        <v>294</v>
      </c>
      <c r="K15696" s="27" t="s">
        <v>303</v>
      </c>
      <c r="L15696" s="27" t="s">
        <v>337</v>
      </c>
      <c r="M15696" s="27" t="s">
        <v>338</v>
      </c>
      <c r="N15696" s="27" t="s">
        <v>309</v>
      </c>
      <c r="O15696" s="27" t="s">
        <v>33</v>
      </c>
      <c r="P15696" s="27">
        <v>3.8533760369999999</v>
      </c>
    </row>
    <row r="15697" spans="7:16" x14ac:dyDescent="0.25">
      <c r="G15697" s="27" t="str">
        <f t="shared" si="245"/>
        <v>2021/2022East Asia &amp; PacificEnergy SystemsMitigationProject-level equityAll DestinationsPublicSOE</v>
      </c>
      <c r="H15697" s="27" t="s">
        <v>291</v>
      </c>
      <c r="I15697" s="27" t="s">
        <v>314</v>
      </c>
      <c r="J15697" s="27" t="s">
        <v>294</v>
      </c>
      <c r="K15697" s="27" t="s">
        <v>303</v>
      </c>
      <c r="L15697" s="27" t="s">
        <v>337</v>
      </c>
      <c r="M15697" s="27" t="s">
        <v>338</v>
      </c>
      <c r="N15697" s="27" t="s">
        <v>309</v>
      </c>
      <c r="O15697" s="27" t="s">
        <v>34</v>
      </c>
      <c r="P15697" s="27">
        <v>862.87350117999995</v>
      </c>
    </row>
    <row r="15698" spans="7:16" x14ac:dyDescent="0.25">
      <c r="G15698" s="27" t="str">
        <f t="shared" si="245"/>
        <v>2021/2022East Asia &amp; PacificEnergy SystemsMitigationProject-level equityAll DestinationsPublicState-owned FI</v>
      </c>
      <c r="H15698" s="27" t="s">
        <v>291</v>
      </c>
      <c r="I15698" s="27" t="s">
        <v>314</v>
      </c>
      <c r="J15698" s="27" t="s">
        <v>294</v>
      </c>
      <c r="K15698" s="27" t="s">
        <v>303</v>
      </c>
      <c r="L15698" s="27" t="s">
        <v>337</v>
      </c>
      <c r="M15698" s="27" t="s">
        <v>338</v>
      </c>
      <c r="N15698" s="27" t="s">
        <v>309</v>
      </c>
      <c r="O15698" s="27" t="s">
        <v>312</v>
      </c>
      <c r="P15698" s="27">
        <v>5.1192015419999999</v>
      </c>
    </row>
    <row r="15699" spans="7:16" x14ac:dyDescent="0.25">
      <c r="G15699" s="27" t="str">
        <f t="shared" si="245"/>
        <v>2021/2022East Asia &amp; PacificEnergy SystemsMitigationProject-level equityAll DestinationsUnknownUnknown</v>
      </c>
      <c r="H15699" s="27" t="s">
        <v>291</v>
      </c>
      <c r="I15699" s="27" t="s">
        <v>314</v>
      </c>
      <c r="J15699" s="27" t="s">
        <v>294</v>
      </c>
      <c r="K15699" s="27" t="s">
        <v>303</v>
      </c>
      <c r="L15699" s="27" t="s">
        <v>337</v>
      </c>
      <c r="M15699" s="27" t="s">
        <v>338</v>
      </c>
      <c r="N15699" s="27" t="s">
        <v>301</v>
      </c>
      <c r="O15699" s="27" t="s">
        <v>301</v>
      </c>
      <c r="P15699" s="27">
        <v>31.375</v>
      </c>
    </row>
    <row r="15700" spans="7:16" x14ac:dyDescent="0.25">
      <c r="G15700" s="27" t="str">
        <f t="shared" si="245"/>
        <v>2021/2022East Asia &amp; PacificEnergy SystemsMitigationProject-level equityDomesticPrivateCommercial FI</v>
      </c>
      <c r="H15700" s="27" t="s">
        <v>291</v>
      </c>
      <c r="I15700" s="27" t="s">
        <v>314</v>
      </c>
      <c r="J15700" s="27" t="s">
        <v>294</v>
      </c>
      <c r="K15700" s="27" t="s">
        <v>303</v>
      </c>
      <c r="L15700" s="27" t="s">
        <v>337</v>
      </c>
      <c r="M15700" s="27" t="s">
        <v>323</v>
      </c>
      <c r="N15700" s="27" t="s">
        <v>306</v>
      </c>
      <c r="O15700" s="27" t="s">
        <v>23</v>
      </c>
      <c r="P15700" s="27">
        <v>92.54123731</v>
      </c>
    </row>
    <row r="15701" spans="7:16" x14ac:dyDescent="0.25">
      <c r="G15701" s="27" t="str">
        <f t="shared" si="245"/>
        <v>2021/2022East Asia &amp; PacificEnergy SystemsMitigationProject-level equityDomesticPrivateCorporations</v>
      </c>
      <c r="H15701" s="27" t="s">
        <v>291</v>
      </c>
      <c r="I15701" s="27" t="s">
        <v>314</v>
      </c>
      <c r="J15701" s="27" t="s">
        <v>294</v>
      </c>
      <c r="K15701" s="27" t="s">
        <v>303</v>
      </c>
      <c r="L15701" s="27" t="s">
        <v>337</v>
      </c>
      <c r="M15701" s="27" t="s">
        <v>323</v>
      </c>
      <c r="N15701" s="27" t="s">
        <v>306</v>
      </c>
      <c r="O15701" s="27" t="s">
        <v>307</v>
      </c>
      <c r="P15701" s="27">
        <v>697.40351180000005</v>
      </c>
    </row>
    <row r="15702" spans="7:16" x14ac:dyDescent="0.25">
      <c r="G15702" s="27" t="str">
        <f t="shared" si="245"/>
        <v>2021/2022East Asia &amp; PacificEnergy SystemsMitigationProject-level equityDomesticPrivateInstitutional Investors</v>
      </c>
      <c r="H15702" s="27" t="s">
        <v>291</v>
      </c>
      <c r="I15702" s="27" t="s">
        <v>314</v>
      </c>
      <c r="J15702" s="27" t="s">
        <v>294</v>
      </c>
      <c r="K15702" s="27" t="s">
        <v>303</v>
      </c>
      <c r="L15702" s="27" t="s">
        <v>337</v>
      </c>
      <c r="M15702" s="27" t="s">
        <v>323</v>
      </c>
      <c r="N15702" s="27" t="s">
        <v>306</v>
      </c>
      <c r="O15702" s="27" t="s">
        <v>27</v>
      </c>
      <c r="P15702" s="27">
        <v>26.443465440000001</v>
      </c>
    </row>
    <row r="15703" spans="7:16" x14ac:dyDescent="0.25">
      <c r="G15703" s="27" t="str">
        <f t="shared" si="245"/>
        <v>2021/2022East Asia &amp; PacificEnergy SystemsMitigationProject-level equityDomesticPrivateUnknown</v>
      </c>
      <c r="H15703" s="27" t="s">
        <v>291</v>
      </c>
      <c r="I15703" s="27" t="s">
        <v>314</v>
      </c>
      <c r="J15703" s="27" t="s">
        <v>294</v>
      </c>
      <c r="K15703" s="27" t="s">
        <v>303</v>
      </c>
      <c r="L15703" s="27" t="s">
        <v>337</v>
      </c>
      <c r="M15703" s="27" t="s">
        <v>323</v>
      </c>
      <c r="N15703" s="27" t="s">
        <v>306</v>
      </c>
      <c r="O15703" s="27" t="s">
        <v>301</v>
      </c>
      <c r="P15703" s="27">
        <v>0</v>
      </c>
    </row>
    <row r="15704" spans="7:16" x14ac:dyDescent="0.25">
      <c r="G15704" s="27" t="str">
        <f t="shared" si="245"/>
        <v>2021/2022East Asia &amp; PacificEnergy SystemsMitigationProject-level equityDomesticPublicGovernment</v>
      </c>
      <c r="H15704" s="27" t="s">
        <v>291</v>
      </c>
      <c r="I15704" s="27" t="s">
        <v>314</v>
      </c>
      <c r="J15704" s="27" t="s">
        <v>294</v>
      </c>
      <c r="K15704" s="27" t="s">
        <v>303</v>
      </c>
      <c r="L15704" s="27" t="s">
        <v>337</v>
      </c>
      <c r="M15704" s="27" t="s">
        <v>323</v>
      </c>
      <c r="N15704" s="27" t="s">
        <v>309</v>
      </c>
      <c r="O15704" s="27" t="s">
        <v>28</v>
      </c>
      <c r="P15704" s="27">
        <v>0</v>
      </c>
    </row>
    <row r="15705" spans="7:16" x14ac:dyDescent="0.25">
      <c r="G15705" s="27" t="str">
        <f t="shared" si="245"/>
        <v>2021/2022East Asia &amp; PacificEnergy SystemsMitigationProject-level equityDomesticPublicNational DFI</v>
      </c>
      <c r="H15705" s="27" t="s">
        <v>291</v>
      </c>
      <c r="I15705" s="27" t="s">
        <v>314</v>
      </c>
      <c r="J15705" s="27" t="s">
        <v>294</v>
      </c>
      <c r="K15705" s="27" t="s">
        <v>303</v>
      </c>
      <c r="L15705" s="27" t="s">
        <v>337</v>
      </c>
      <c r="M15705" s="27" t="s">
        <v>323</v>
      </c>
      <c r="N15705" s="27" t="s">
        <v>309</v>
      </c>
      <c r="O15705" s="27" t="s">
        <v>33</v>
      </c>
      <c r="P15705" s="27">
        <v>3.8533760369999999</v>
      </c>
    </row>
    <row r="15706" spans="7:16" x14ac:dyDescent="0.25">
      <c r="G15706" s="27" t="str">
        <f t="shared" si="245"/>
        <v>2021/2022East Asia &amp; PacificEnergy SystemsMitigationProject-level equityDomesticPublicSOE</v>
      </c>
      <c r="H15706" s="27" t="s">
        <v>291</v>
      </c>
      <c r="I15706" s="27" t="s">
        <v>314</v>
      </c>
      <c r="J15706" s="27" t="s">
        <v>294</v>
      </c>
      <c r="K15706" s="27" t="s">
        <v>303</v>
      </c>
      <c r="L15706" s="27" t="s">
        <v>337</v>
      </c>
      <c r="M15706" s="27" t="s">
        <v>323</v>
      </c>
      <c r="N15706" s="27" t="s">
        <v>309</v>
      </c>
      <c r="O15706" s="27" t="s">
        <v>34</v>
      </c>
      <c r="P15706" s="27">
        <v>852.57994059999999</v>
      </c>
    </row>
    <row r="15707" spans="7:16" x14ac:dyDescent="0.25">
      <c r="G15707" s="27" t="str">
        <f t="shared" si="245"/>
        <v>2021/2022East Asia &amp; PacificEnergy SystemsMitigationProject-level equityDomesticPublicState-owned FI</v>
      </c>
      <c r="H15707" s="27" t="s">
        <v>291</v>
      </c>
      <c r="I15707" s="27" t="s">
        <v>314</v>
      </c>
      <c r="J15707" s="27" t="s">
        <v>294</v>
      </c>
      <c r="K15707" s="27" t="s">
        <v>303</v>
      </c>
      <c r="L15707" s="27" t="s">
        <v>337</v>
      </c>
      <c r="M15707" s="27" t="s">
        <v>323</v>
      </c>
      <c r="N15707" s="27" t="s">
        <v>309</v>
      </c>
      <c r="O15707" s="27" t="s">
        <v>312</v>
      </c>
      <c r="P15707" s="27">
        <v>5.1192015419999999</v>
      </c>
    </row>
    <row r="15708" spans="7:16" x14ac:dyDescent="0.25">
      <c r="G15708" s="27" t="str">
        <f t="shared" si="245"/>
        <v>2021/2022East Asia &amp; PacificEnergy SystemsMitigationProject-level equityDomesticUnknownUnknown</v>
      </c>
      <c r="H15708" s="27" t="s">
        <v>291</v>
      </c>
      <c r="I15708" s="27" t="s">
        <v>314</v>
      </c>
      <c r="J15708" s="27" t="s">
        <v>294</v>
      </c>
      <c r="K15708" s="27" t="s">
        <v>303</v>
      </c>
      <c r="L15708" s="27" t="s">
        <v>337</v>
      </c>
      <c r="M15708" s="27" t="s">
        <v>323</v>
      </c>
      <c r="N15708" s="27" t="s">
        <v>301</v>
      </c>
      <c r="O15708" s="27" t="s">
        <v>301</v>
      </c>
      <c r="P15708" s="27">
        <v>22.574999999999999</v>
      </c>
    </row>
    <row r="15709" spans="7:16" x14ac:dyDescent="0.25">
      <c r="G15709" s="27" t="str">
        <f t="shared" si="245"/>
        <v>2021/2022East Asia &amp; PacificEnergy SystemsMitigationProject-level equityInternationalPrivateCommercial FI</v>
      </c>
      <c r="H15709" s="27" t="s">
        <v>291</v>
      </c>
      <c r="I15709" s="27" t="s">
        <v>314</v>
      </c>
      <c r="J15709" s="27" t="s">
        <v>294</v>
      </c>
      <c r="K15709" s="27" t="s">
        <v>303</v>
      </c>
      <c r="L15709" s="27" t="s">
        <v>337</v>
      </c>
      <c r="M15709" s="27" t="s">
        <v>324</v>
      </c>
      <c r="N15709" s="27" t="s">
        <v>306</v>
      </c>
      <c r="O15709" s="27" t="s">
        <v>23</v>
      </c>
      <c r="P15709" s="27">
        <v>0</v>
      </c>
    </row>
    <row r="15710" spans="7:16" x14ac:dyDescent="0.25">
      <c r="G15710" s="27" t="str">
        <f t="shared" si="245"/>
        <v>2021/2022East Asia &amp; PacificEnergy SystemsMitigationProject-level equityInternationalPrivateCorporations</v>
      </c>
      <c r="H15710" s="27" t="s">
        <v>291</v>
      </c>
      <c r="I15710" s="27" t="s">
        <v>314</v>
      </c>
      <c r="J15710" s="27" t="s">
        <v>294</v>
      </c>
      <c r="K15710" s="27" t="s">
        <v>303</v>
      </c>
      <c r="L15710" s="27" t="s">
        <v>337</v>
      </c>
      <c r="M15710" s="27" t="s">
        <v>324</v>
      </c>
      <c r="N15710" s="27" t="s">
        <v>306</v>
      </c>
      <c r="O15710" s="27" t="s">
        <v>307</v>
      </c>
      <c r="P15710" s="27">
        <v>137.11520400000001</v>
      </c>
    </row>
    <row r="15711" spans="7:16" x14ac:dyDescent="0.25">
      <c r="G15711" s="27" t="str">
        <f t="shared" si="245"/>
        <v>2021/2022East Asia &amp; PacificEnergy SystemsMitigationProject-level equityInternationalPrivateFunds</v>
      </c>
      <c r="H15711" s="27" t="s">
        <v>291</v>
      </c>
      <c r="I15711" s="27" t="s">
        <v>314</v>
      </c>
      <c r="J15711" s="27" t="s">
        <v>294</v>
      </c>
      <c r="K15711" s="27" t="s">
        <v>303</v>
      </c>
      <c r="L15711" s="27" t="s">
        <v>337</v>
      </c>
      <c r="M15711" s="27" t="s">
        <v>324</v>
      </c>
      <c r="N15711" s="27" t="s">
        <v>306</v>
      </c>
      <c r="O15711" s="27" t="s">
        <v>25</v>
      </c>
      <c r="P15711" s="27">
        <v>15.50664332</v>
      </c>
    </row>
    <row r="15712" spans="7:16" x14ac:dyDescent="0.25">
      <c r="G15712" s="27" t="str">
        <f t="shared" si="245"/>
        <v>2021/2022East Asia &amp; PacificEnergy SystemsMitigationProject-level equityInternationalPrivateInstitutional Investors</v>
      </c>
      <c r="H15712" s="27" t="s">
        <v>291</v>
      </c>
      <c r="I15712" s="27" t="s">
        <v>314</v>
      </c>
      <c r="J15712" s="27" t="s">
        <v>294</v>
      </c>
      <c r="K15712" s="27" t="s">
        <v>303</v>
      </c>
      <c r="L15712" s="27" t="s">
        <v>337</v>
      </c>
      <c r="M15712" s="27" t="s">
        <v>324</v>
      </c>
      <c r="N15712" s="27" t="s">
        <v>306</v>
      </c>
      <c r="O15712" s="27" t="s">
        <v>27</v>
      </c>
      <c r="P15712" s="27">
        <v>35.25</v>
      </c>
    </row>
    <row r="15713" spans="7:16" x14ac:dyDescent="0.25">
      <c r="G15713" s="27" t="str">
        <f t="shared" si="245"/>
        <v>2021/2022East Asia &amp; PacificEnergy SystemsMitigationProject-level equityInternationalPrivateUnknown</v>
      </c>
      <c r="H15713" s="27" t="s">
        <v>291</v>
      </c>
      <c r="I15713" s="27" t="s">
        <v>314</v>
      </c>
      <c r="J15713" s="27" t="s">
        <v>294</v>
      </c>
      <c r="K15713" s="27" t="s">
        <v>303</v>
      </c>
      <c r="L15713" s="27" t="s">
        <v>337</v>
      </c>
      <c r="M15713" s="27" t="s">
        <v>324</v>
      </c>
      <c r="N15713" s="27" t="s">
        <v>306</v>
      </c>
      <c r="O15713" s="27" t="s">
        <v>301</v>
      </c>
      <c r="P15713" s="27">
        <v>77</v>
      </c>
    </row>
    <row r="15714" spans="7:16" x14ac:dyDescent="0.25">
      <c r="G15714" s="27" t="str">
        <f t="shared" si="245"/>
        <v>2021/2022East Asia &amp; PacificEnergy SystemsMitigationProject-level equityInternationalPublicGovernment</v>
      </c>
      <c r="H15714" s="27" t="s">
        <v>291</v>
      </c>
      <c r="I15714" s="27" t="s">
        <v>314</v>
      </c>
      <c r="J15714" s="27" t="s">
        <v>294</v>
      </c>
      <c r="K15714" s="27" t="s">
        <v>303</v>
      </c>
      <c r="L15714" s="27" t="s">
        <v>337</v>
      </c>
      <c r="M15714" s="27" t="s">
        <v>324</v>
      </c>
      <c r="N15714" s="27" t="s">
        <v>309</v>
      </c>
      <c r="O15714" s="27" t="s">
        <v>28</v>
      </c>
      <c r="P15714" s="27">
        <v>4.6666666670000003</v>
      </c>
    </row>
    <row r="15715" spans="7:16" x14ac:dyDescent="0.25">
      <c r="G15715" s="27" t="str">
        <f t="shared" si="245"/>
        <v>2021/2022East Asia &amp; PacificEnergy SystemsMitigationProject-level equityInternationalPublicSOE</v>
      </c>
      <c r="H15715" s="27" t="s">
        <v>291</v>
      </c>
      <c r="I15715" s="27" t="s">
        <v>314</v>
      </c>
      <c r="J15715" s="27" t="s">
        <v>294</v>
      </c>
      <c r="K15715" s="27" t="s">
        <v>303</v>
      </c>
      <c r="L15715" s="27" t="s">
        <v>337</v>
      </c>
      <c r="M15715" s="27" t="s">
        <v>324</v>
      </c>
      <c r="N15715" s="27" t="s">
        <v>309</v>
      </c>
      <c r="O15715" s="27" t="s">
        <v>34</v>
      </c>
      <c r="P15715" s="27">
        <v>10.293560579999999</v>
      </c>
    </row>
    <row r="15716" spans="7:16" x14ac:dyDescent="0.25">
      <c r="G15716" s="27" t="str">
        <f t="shared" si="245"/>
        <v>2021/2022East Asia &amp; PacificEnergy SystemsMitigationProject-level equityInternationalUnknownUnknown</v>
      </c>
      <c r="H15716" s="27" t="s">
        <v>291</v>
      </c>
      <c r="I15716" s="27" t="s">
        <v>314</v>
      </c>
      <c r="J15716" s="27" t="s">
        <v>294</v>
      </c>
      <c r="K15716" s="27" t="s">
        <v>303</v>
      </c>
      <c r="L15716" s="27" t="s">
        <v>337</v>
      </c>
      <c r="M15716" s="27" t="s">
        <v>324</v>
      </c>
      <c r="N15716" s="27" t="s">
        <v>301</v>
      </c>
      <c r="O15716" s="27" t="s">
        <v>301</v>
      </c>
      <c r="P15716" s="27">
        <v>8.8000000000000007</v>
      </c>
    </row>
    <row r="15717" spans="7:16" x14ac:dyDescent="0.25">
      <c r="G15717" s="27" t="str">
        <f t="shared" si="245"/>
        <v>2021/2022East Asia &amp; PacificEnergy SystemsMitigationProject-level market rate debtAll DestinationsPrivateCommercial FI</v>
      </c>
      <c r="H15717" s="27" t="s">
        <v>291</v>
      </c>
      <c r="I15717" s="27" t="s">
        <v>314</v>
      </c>
      <c r="J15717" s="27" t="s">
        <v>294</v>
      </c>
      <c r="K15717" s="27" t="s">
        <v>303</v>
      </c>
      <c r="L15717" s="27" t="s">
        <v>335</v>
      </c>
      <c r="M15717" s="27" t="s">
        <v>338</v>
      </c>
      <c r="N15717" s="27" t="s">
        <v>306</v>
      </c>
      <c r="O15717" s="27" t="s">
        <v>23</v>
      </c>
      <c r="P15717" s="27">
        <v>2664.1710959000002</v>
      </c>
    </row>
    <row r="15718" spans="7:16" x14ac:dyDescent="0.25">
      <c r="G15718" s="27" t="str">
        <f t="shared" si="245"/>
        <v>2021/2022East Asia &amp; PacificEnergy SystemsMitigationProject-level market rate debtAll DestinationsPrivateCorporations</v>
      </c>
      <c r="H15718" s="27" t="s">
        <v>291</v>
      </c>
      <c r="I15718" s="27" t="s">
        <v>314</v>
      </c>
      <c r="J15718" s="27" t="s">
        <v>294</v>
      </c>
      <c r="K15718" s="27" t="s">
        <v>303</v>
      </c>
      <c r="L15718" s="27" t="s">
        <v>335</v>
      </c>
      <c r="M15718" s="27" t="s">
        <v>338</v>
      </c>
      <c r="N15718" s="27" t="s">
        <v>306</v>
      </c>
      <c r="O15718" s="27" t="s">
        <v>307</v>
      </c>
      <c r="P15718" s="27">
        <v>180.57273999999899</v>
      </c>
    </row>
    <row r="15719" spans="7:16" x14ac:dyDescent="0.25">
      <c r="G15719" s="27" t="str">
        <f t="shared" si="245"/>
        <v>2021/2022East Asia &amp; PacificEnergy SystemsMitigationProject-level market rate debtAll DestinationsPrivateFunds</v>
      </c>
      <c r="H15719" s="27" t="s">
        <v>291</v>
      </c>
      <c r="I15719" s="27" t="s">
        <v>314</v>
      </c>
      <c r="J15719" s="27" t="s">
        <v>294</v>
      </c>
      <c r="K15719" s="27" t="s">
        <v>303</v>
      </c>
      <c r="L15719" s="27" t="s">
        <v>335</v>
      </c>
      <c r="M15719" s="27" t="s">
        <v>338</v>
      </c>
      <c r="N15719" s="27" t="s">
        <v>306</v>
      </c>
      <c r="O15719" s="27" t="s">
        <v>25</v>
      </c>
      <c r="P15719" s="27">
        <v>350.61956226699999</v>
      </c>
    </row>
    <row r="15720" spans="7:16" x14ac:dyDescent="0.25">
      <c r="G15720" s="27" t="str">
        <f t="shared" si="245"/>
        <v>2021/2022East Asia &amp; PacificEnergy SystemsMitigationProject-level market rate debtAll DestinationsPrivateInstitutional Investors</v>
      </c>
      <c r="H15720" s="27" t="s">
        <v>291</v>
      </c>
      <c r="I15720" s="27" t="s">
        <v>314</v>
      </c>
      <c r="J15720" s="27" t="s">
        <v>294</v>
      </c>
      <c r="K15720" s="27" t="s">
        <v>303</v>
      </c>
      <c r="L15720" s="27" t="s">
        <v>335</v>
      </c>
      <c r="M15720" s="27" t="s">
        <v>338</v>
      </c>
      <c r="N15720" s="27" t="s">
        <v>306</v>
      </c>
      <c r="O15720" s="27" t="s">
        <v>27</v>
      </c>
      <c r="P15720" s="27">
        <v>36.58816564</v>
      </c>
    </row>
    <row r="15721" spans="7:16" x14ac:dyDescent="0.25">
      <c r="G15721" s="27" t="str">
        <f t="shared" si="245"/>
        <v>2021/2022East Asia &amp; PacificEnergy SystemsMitigationProject-level market rate debtAll DestinationsPrivateUnknown</v>
      </c>
      <c r="H15721" s="27" t="s">
        <v>291</v>
      </c>
      <c r="I15721" s="27" t="s">
        <v>314</v>
      </c>
      <c r="J15721" s="27" t="s">
        <v>294</v>
      </c>
      <c r="K15721" s="27" t="s">
        <v>303</v>
      </c>
      <c r="L15721" s="27" t="s">
        <v>335</v>
      </c>
      <c r="M15721" s="27" t="s">
        <v>338</v>
      </c>
      <c r="N15721" s="27" t="s">
        <v>306</v>
      </c>
      <c r="O15721" s="27" t="s">
        <v>301</v>
      </c>
      <c r="P15721" s="27">
        <v>139.02500000000001</v>
      </c>
    </row>
    <row r="15722" spans="7:16" x14ac:dyDescent="0.25">
      <c r="G15722" s="27" t="str">
        <f t="shared" si="245"/>
        <v>2021/2022East Asia &amp; PacificEnergy SystemsMitigationProject-level market rate debtAll DestinationsPublicBilateral DFI</v>
      </c>
      <c r="H15722" s="27" t="s">
        <v>291</v>
      </c>
      <c r="I15722" s="27" t="s">
        <v>314</v>
      </c>
      <c r="J15722" s="27" t="s">
        <v>294</v>
      </c>
      <c r="K15722" s="27" t="s">
        <v>303</v>
      </c>
      <c r="L15722" s="27" t="s">
        <v>335</v>
      </c>
      <c r="M15722" s="27" t="s">
        <v>338</v>
      </c>
      <c r="N15722" s="27" t="s">
        <v>309</v>
      </c>
      <c r="O15722" s="27" t="s">
        <v>31</v>
      </c>
      <c r="P15722" s="27">
        <v>20.751999999999999</v>
      </c>
    </row>
    <row r="15723" spans="7:16" x14ac:dyDescent="0.25">
      <c r="G15723" s="27" t="str">
        <f t="shared" si="245"/>
        <v>2021/2022East Asia &amp; PacificEnergy SystemsMitigationProject-level market rate debtAll DestinationsPublicExport Credit Agency (ECA)</v>
      </c>
      <c r="H15723" s="27" t="s">
        <v>291</v>
      </c>
      <c r="I15723" s="27" t="s">
        <v>314</v>
      </c>
      <c r="J15723" s="27" t="s">
        <v>294</v>
      </c>
      <c r="K15723" s="27" t="s">
        <v>303</v>
      </c>
      <c r="L15723" s="27" t="s">
        <v>335</v>
      </c>
      <c r="M15723" s="27" t="s">
        <v>338</v>
      </c>
      <c r="N15723" s="27" t="s">
        <v>309</v>
      </c>
      <c r="O15723" s="27" t="s">
        <v>310</v>
      </c>
      <c r="P15723" s="27">
        <v>0.89012070300000001</v>
      </c>
    </row>
    <row r="15724" spans="7:16" x14ac:dyDescent="0.25">
      <c r="G15724" s="27" t="str">
        <f t="shared" si="245"/>
        <v>2021/2022East Asia &amp; PacificEnergy SystemsMitigationProject-level market rate debtAll DestinationsPublicMultilateral DFI</v>
      </c>
      <c r="H15724" s="27" t="s">
        <v>291</v>
      </c>
      <c r="I15724" s="27" t="s">
        <v>314</v>
      </c>
      <c r="J15724" s="27" t="s">
        <v>294</v>
      </c>
      <c r="K15724" s="27" t="s">
        <v>303</v>
      </c>
      <c r="L15724" s="27" t="s">
        <v>335</v>
      </c>
      <c r="M15724" s="27" t="s">
        <v>338</v>
      </c>
      <c r="N15724" s="27" t="s">
        <v>309</v>
      </c>
      <c r="O15724" s="27" t="s">
        <v>30</v>
      </c>
      <c r="P15724" s="27">
        <v>0</v>
      </c>
    </row>
    <row r="15725" spans="7:16" x14ac:dyDescent="0.25">
      <c r="G15725" s="27" t="str">
        <f t="shared" si="245"/>
        <v>2021/2022East Asia &amp; PacificEnergy SystemsMitigationProject-level market rate debtAll DestinationsPublicNational DFI</v>
      </c>
      <c r="H15725" s="27" t="s">
        <v>291</v>
      </c>
      <c r="I15725" s="27" t="s">
        <v>314</v>
      </c>
      <c r="J15725" s="27" t="s">
        <v>294</v>
      </c>
      <c r="K15725" s="27" t="s">
        <v>303</v>
      </c>
      <c r="L15725" s="27" t="s">
        <v>335</v>
      </c>
      <c r="M15725" s="27" t="s">
        <v>338</v>
      </c>
      <c r="N15725" s="27" t="s">
        <v>309</v>
      </c>
      <c r="O15725" s="27" t="s">
        <v>33</v>
      </c>
      <c r="P15725" s="27">
        <v>2740.465596</v>
      </c>
    </row>
    <row r="15726" spans="7:16" x14ac:dyDescent="0.25">
      <c r="G15726" s="27" t="str">
        <f t="shared" si="245"/>
        <v>2021/2022East Asia &amp; PacificEnergy SystemsMitigationProject-level market rate debtAll DestinationsPublicSOE</v>
      </c>
      <c r="H15726" s="27" t="s">
        <v>291</v>
      </c>
      <c r="I15726" s="27" t="s">
        <v>314</v>
      </c>
      <c r="J15726" s="27" t="s">
        <v>294</v>
      </c>
      <c r="K15726" s="27" t="s">
        <v>303</v>
      </c>
      <c r="L15726" s="27" t="s">
        <v>335</v>
      </c>
      <c r="M15726" s="27" t="s">
        <v>338</v>
      </c>
      <c r="N15726" s="27" t="s">
        <v>309</v>
      </c>
      <c r="O15726" s="27" t="s">
        <v>34</v>
      </c>
      <c r="P15726" s="27">
        <v>62.308244439999903</v>
      </c>
    </row>
    <row r="15727" spans="7:16" x14ac:dyDescent="0.25">
      <c r="G15727" s="27" t="str">
        <f t="shared" si="245"/>
        <v>2021/2022East Asia &amp; PacificEnergy SystemsMitigationProject-level market rate debtAll DestinationsPublicState-owned FI</v>
      </c>
      <c r="H15727" s="27" t="s">
        <v>291</v>
      </c>
      <c r="I15727" s="27" t="s">
        <v>314</v>
      </c>
      <c r="J15727" s="27" t="s">
        <v>294</v>
      </c>
      <c r="K15727" s="27" t="s">
        <v>303</v>
      </c>
      <c r="L15727" s="27" t="s">
        <v>335</v>
      </c>
      <c r="M15727" s="27" t="s">
        <v>338</v>
      </c>
      <c r="N15727" s="27" t="s">
        <v>309</v>
      </c>
      <c r="O15727" s="27" t="s">
        <v>312</v>
      </c>
      <c r="P15727" s="27">
        <v>1068.3079923399901</v>
      </c>
    </row>
    <row r="15728" spans="7:16" x14ac:dyDescent="0.25">
      <c r="G15728" s="27" t="str">
        <f t="shared" si="245"/>
        <v>2021/2022East Asia &amp; PacificEnergy SystemsMitigationProject-level market rate debtDomesticPrivateCommercial FI</v>
      </c>
      <c r="H15728" s="27" t="s">
        <v>291</v>
      </c>
      <c r="I15728" s="27" t="s">
        <v>314</v>
      </c>
      <c r="J15728" s="27" t="s">
        <v>294</v>
      </c>
      <c r="K15728" s="27" t="s">
        <v>303</v>
      </c>
      <c r="L15728" s="27" t="s">
        <v>335</v>
      </c>
      <c r="M15728" s="27" t="s">
        <v>323</v>
      </c>
      <c r="N15728" s="27" t="s">
        <v>306</v>
      </c>
      <c r="O15728" s="27" t="s">
        <v>23</v>
      </c>
      <c r="P15728" s="27">
        <v>2290.9907750000002</v>
      </c>
    </row>
    <row r="15729" spans="7:16" x14ac:dyDescent="0.25">
      <c r="G15729" s="27" t="str">
        <f t="shared" si="245"/>
        <v>2021/2022East Asia &amp; PacificEnergy SystemsMitigationProject-level market rate debtDomesticPrivateCorporations</v>
      </c>
      <c r="H15729" s="27" t="s">
        <v>291</v>
      </c>
      <c r="I15729" s="27" t="s">
        <v>314</v>
      </c>
      <c r="J15729" s="27" t="s">
        <v>294</v>
      </c>
      <c r="K15729" s="27" t="s">
        <v>303</v>
      </c>
      <c r="L15729" s="27" t="s">
        <v>335</v>
      </c>
      <c r="M15729" s="27" t="s">
        <v>323</v>
      </c>
      <c r="N15729" s="27" t="s">
        <v>306</v>
      </c>
      <c r="O15729" s="27" t="s">
        <v>307</v>
      </c>
      <c r="P15729" s="27">
        <v>138.78267199999999</v>
      </c>
    </row>
    <row r="15730" spans="7:16" x14ac:dyDescent="0.25">
      <c r="G15730" s="27" t="str">
        <f t="shared" si="245"/>
        <v>2021/2022East Asia &amp; PacificEnergy SystemsMitigationProject-level market rate debtDomesticPrivateFunds</v>
      </c>
      <c r="H15730" s="27" t="s">
        <v>291</v>
      </c>
      <c r="I15730" s="27" t="s">
        <v>314</v>
      </c>
      <c r="J15730" s="27" t="s">
        <v>294</v>
      </c>
      <c r="K15730" s="27" t="s">
        <v>303</v>
      </c>
      <c r="L15730" s="27" t="s">
        <v>335</v>
      </c>
      <c r="M15730" s="27" t="s">
        <v>323</v>
      </c>
      <c r="N15730" s="27" t="s">
        <v>306</v>
      </c>
      <c r="O15730" s="27" t="s">
        <v>25</v>
      </c>
      <c r="P15730" s="27">
        <v>341.95289559999998</v>
      </c>
    </row>
    <row r="15731" spans="7:16" x14ac:dyDescent="0.25">
      <c r="G15731" s="27" t="str">
        <f t="shared" si="245"/>
        <v>2021/2022East Asia &amp; PacificEnergy SystemsMitigationProject-level market rate debtDomesticPrivateInstitutional Investors</v>
      </c>
      <c r="H15731" s="27" t="s">
        <v>291</v>
      </c>
      <c r="I15731" s="27" t="s">
        <v>314</v>
      </c>
      <c r="J15731" s="27" t="s">
        <v>294</v>
      </c>
      <c r="K15731" s="27" t="s">
        <v>303</v>
      </c>
      <c r="L15731" s="27" t="s">
        <v>335</v>
      </c>
      <c r="M15731" s="27" t="s">
        <v>323</v>
      </c>
      <c r="N15731" s="27" t="s">
        <v>306</v>
      </c>
      <c r="O15731" s="27" t="s">
        <v>27</v>
      </c>
      <c r="P15731" s="27">
        <v>36.58816564</v>
      </c>
    </row>
    <row r="15732" spans="7:16" x14ac:dyDescent="0.25">
      <c r="G15732" s="27" t="str">
        <f t="shared" si="245"/>
        <v>2021/2022East Asia &amp; PacificEnergy SystemsMitigationProject-level market rate debtDomesticPublicExport Credit Agency (ECA)</v>
      </c>
      <c r="H15732" s="27" t="s">
        <v>291</v>
      </c>
      <c r="I15732" s="27" t="s">
        <v>314</v>
      </c>
      <c r="J15732" s="27" t="s">
        <v>294</v>
      </c>
      <c r="K15732" s="27" t="s">
        <v>303</v>
      </c>
      <c r="L15732" s="27" t="s">
        <v>335</v>
      </c>
      <c r="M15732" s="27" t="s">
        <v>323</v>
      </c>
      <c r="N15732" s="27" t="s">
        <v>309</v>
      </c>
      <c r="O15732" s="27" t="s">
        <v>310</v>
      </c>
      <c r="P15732" s="27">
        <v>0.89012070300000001</v>
      </c>
    </row>
    <row r="15733" spans="7:16" x14ac:dyDescent="0.25">
      <c r="G15733" s="27" t="str">
        <f t="shared" si="245"/>
        <v>2021/2022East Asia &amp; PacificEnergy SystemsMitigationProject-level market rate debtDomesticPublicMultilateral DFI</v>
      </c>
      <c r="H15733" s="27" t="s">
        <v>291</v>
      </c>
      <c r="I15733" s="27" t="s">
        <v>314</v>
      </c>
      <c r="J15733" s="27" t="s">
        <v>294</v>
      </c>
      <c r="K15733" s="27" t="s">
        <v>303</v>
      </c>
      <c r="L15733" s="27" t="s">
        <v>335</v>
      </c>
      <c r="M15733" s="27" t="s">
        <v>323</v>
      </c>
      <c r="N15733" s="27" t="s">
        <v>309</v>
      </c>
      <c r="O15733" s="27" t="s">
        <v>30</v>
      </c>
      <c r="P15733" s="27">
        <v>0</v>
      </c>
    </row>
    <row r="15734" spans="7:16" x14ac:dyDescent="0.25">
      <c r="G15734" s="27" t="str">
        <f t="shared" si="245"/>
        <v>2021/2022East Asia &amp; PacificEnergy SystemsMitigationProject-level market rate debtDomesticPublicNational DFI</v>
      </c>
      <c r="H15734" s="27" t="s">
        <v>291</v>
      </c>
      <c r="I15734" s="27" t="s">
        <v>314</v>
      </c>
      <c r="J15734" s="27" t="s">
        <v>294</v>
      </c>
      <c r="K15734" s="27" t="s">
        <v>303</v>
      </c>
      <c r="L15734" s="27" t="s">
        <v>335</v>
      </c>
      <c r="M15734" s="27" t="s">
        <v>323</v>
      </c>
      <c r="N15734" s="27" t="s">
        <v>309</v>
      </c>
      <c r="O15734" s="27" t="s">
        <v>33</v>
      </c>
      <c r="P15734" s="27">
        <v>2740.465596</v>
      </c>
    </row>
    <row r="15735" spans="7:16" x14ac:dyDescent="0.25">
      <c r="G15735" s="27" t="str">
        <f t="shared" si="245"/>
        <v>2021/2022East Asia &amp; PacificEnergy SystemsMitigationProject-level market rate debtDomesticPublicSOE</v>
      </c>
      <c r="H15735" s="27" t="s">
        <v>291</v>
      </c>
      <c r="I15735" s="27" t="s">
        <v>314</v>
      </c>
      <c r="J15735" s="27" t="s">
        <v>294</v>
      </c>
      <c r="K15735" s="27" t="s">
        <v>303</v>
      </c>
      <c r="L15735" s="27" t="s">
        <v>335</v>
      </c>
      <c r="M15735" s="27" t="s">
        <v>323</v>
      </c>
      <c r="N15735" s="27" t="s">
        <v>309</v>
      </c>
      <c r="O15735" s="27" t="s">
        <v>34</v>
      </c>
      <c r="P15735" s="27">
        <v>49.088442819999997</v>
      </c>
    </row>
    <row r="15736" spans="7:16" x14ac:dyDescent="0.25">
      <c r="G15736" s="27" t="str">
        <f t="shared" si="245"/>
        <v>2021/2022East Asia &amp; PacificEnergy SystemsMitigationProject-level market rate debtDomesticPublicState-owned FI</v>
      </c>
      <c r="H15736" s="27" t="s">
        <v>291</v>
      </c>
      <c r="I15736" s="27" t="s">
        <v>314</v>
      </c>
      <c r="J15736" s="27" t="s">
        <v>294</v>
      </c>
      <c r="K15736" s="27" t="s">
        <v>303</v>
      </c>
      <c r="L15736" s="27" t="s">
        <v>335</v>
      </c>
      <c r="M15736" s="27" t="s">
        <v>323</v>
      </c>
      <c r="N15736" s="27" t="s">
        <v>309</v>
      </c>
      <c r="O15736" s="27" t="s">
        <v>312</v>
      </c>
      <c r="P15736" s="27">
        <v>1038.4242879999999</v>
      </c>
    </row>
    <row r="15737" spans="7:16" x14ac:dyDescent="0.25">
      <c r="G15737" s="27" t="str">
        <f t="shared" si="245"/>
        <v>2021/2022East Asia &amp; PacificEnergy SystemsMitigationProject-level market rate debtInternationalPrivateCommercial FI</v>
      </c>
      <c r="H15737" s="27" t="s">
        <v>291</v>
      </c>
      <c r="I15737" s="27" t="s">
        <v>314</v>
      </c>
      <c r="J15737" s="27" t="s">
        <v>294</v>
      </c>
      <c r="K15737" s="27" t="s">
        <v>303</v>
      </c>
      <c r="L15737" s="27" t="s">
        <v>335</v>
      </c>
      <c r="M15737" s="27" t="s">
        <v>324</v>
      </c>
      <c r="N15737" s="27" t="s">
        <v>306</v>
      </c>
      <c r="O15737" s="27" t="s">
        <v>23</v>
      </c>
      <c r="P15737" s="27">
        <v>373.18032090000003</v>
      </c>
    </row>
    <row r="15738" spans="7:16" x14ac:dyDescent="0.25">
      <c r="G15738" s="27" t="str">
        <f t="shared" si="245"/>
        <v>2021/2022East Asia &amp; PacificEnergy SystemsMitigationProject-level market rate debtInternationalPrivateCorporations</v>
      </c>
      <c r="H15738" s="27" t="s">
        <v>291</v>
      </c>
      <c r="I15738" s="27" t="s">
        <v>314</v>
      </c>
      <c r="J15738" s="27" t="s">
        <v>294</v>
      </c>
      <c r="K15738" s="27" t="s">
        <v>303</v>
      </c>
      <c r="L15738" s="27" t="s">
        <v>335</v>
      </c>
      <c r="M15738" s="27" t="s">
        <v>324</v>
      </c>
      <c r="N15738" s="27" t="s">
        <v>306</v>
      </c>
      <c r="O15738" s="27" t="s">
        <v>307</v>
      </c>
      <c r="P15738" s="27">
        <v>41.790067999999998</v>
      </c>
    </row>
    <row r="15739" spans="7:16" x14ac:dyDescent="0.25">
      <c r="G15739" s="27" t="str">
        <f t="shared" si="245"/>
        <v>2021/2022East Asia &amp; PacificEnergy SystemsMitigationProject-level market rate debtInternationalPrivateFunds</v>
      </c>
      <c r="H15739" s="27" t="s">
        <v>291</v>
      </c>
      <c r="I15739" s="27" t="s">
        <v>314</v>
      </c>
      <c r="J15739" s="27" t="s">
        <v>294</v>
      </c>
      <c r="K15739" s="27" t="s">
        <v>303</v>
      </c>
      <c r="L15739" s="27" t="s">
        <v>335</v>
      </c>
      <c r="M15739" s="27" t="s">
        <v>324</v>
      </c>
      <c r="N15739" s="27" t="s">
        <v>306</v>
      </c>
      <c r="O15739" s="27" t="s">
        <v>25</v>
      </c>
      <c r="P15739" s="27">
        <v>8.6666666669999994</v>
      </c>
    </row>
    <row r="15740" spans="7:16" x14ac:dyDescent="0.25">
      <c r="G15740" s="27" t="str">
        <f t="shared" si="245"/>
        <v>2021/2022East Asia &amp; PacificEnergy SystemsMitigationProject-level market rate debtInternationalPrivateInstitutional Investors</v>
      </c>
      <c r="H15740" s="27" t="s">
        <v>291</v>
      </c>
      <c r="I15740" s="27" t="s">
        <v>314</v>
      </c>
      <c r="J15740" s="27" t="s">
        <v>294</v>
      </c>
      <c r="K15740" s="27" t="s">
        <v>303</v>
      </c>
      <c r="L15740" s="27" t="s">
        <v>335</v>
      </c>
      <c r="M15740" s="27" t="s">
        <v>324</v>
      </c>
      <c r="N15740" s="27" t="s">
        <v>306</v>
      </c>
      <c r="O15740" s="27" t="s">
        <v>27</v>
      </c>
      <c r="P15740" s="27">
        <v>0</v>
      </c>
    </row>
    <row r="15741" spans="7:16" x14ac:dyDescent="0.25">
      <c r="G15741" s="27" t="str">
        <f t="shared" si="245"/>
        <v>2021/2022East Asia &amp; PacificEnergy SystemsMitigationProject-level market rate debtInternationalPrivateUnknown</v>
      </c>
      <c r="H15741" s="27" t="s">
        <v>291</v>
      </c>
      <c r="I15741" s="27" t="s">
        <v>314</v>
      </c>
      <c r="J15741" s="27" t="s">
        <v>294</v>
      </c>
      <c r="K15741" s="27" t="s">
        <v>303</v>
      </c>
      <c r="L15741" s="27" t="s">
        <v>335</v>
      </c>
      <c r="M15741" s="27" t="s">
        <v>324</v>
      </c>
      <c r="N15741" s="27" t="s">
        <v>306</v>
      </c>
      <c r="O15741" s="27" t="s">
        <v>301</v>
      </c>
      <c r="P15741" s="27">
        <v>139.02500000000001</v>
      </c>
    </row>
    <row r="15742" spans="7:16" x14ac:dyDescent="0.25">
      <c r="G15742" s="27" t="str">
        <f t="shared" si="245"/>
        <v>2021/2022East Asia &amp; PacificEnergy SystemsMitigationProject-level market rate debtInternationalPublicBilateral DFI</v>
      </c>
      <c r="H15742" s="27" t="s">
        <v>291</v>
      </c>
      <c r="I15742" s="27" t="s">
        <v>314</v>
      </c>
      <c r="J15742" s="27" t="s">
        <v>294</v>
      </c>
      <c r="K15742" s="27" t="s">
        <v>303</v>
      </c>
      <c r="L15742" s="27" t="s">
        <v>335</v>
      </c>
      <c r="M15742" s="27" t="s">
        <v>324</v>
      </c>
      <c r="N15742" s="27" t="s">
        <v>309</v>
      </c>
      <c r="O15742" s="27" t="s">
        <v>31</v>
      </c>
      <c r="P15742" s="27">
        <v>20.751999999999999</v>
      </c>
    </row>
    <row r="15743" spans="7:16" x14ac:dyDescent="0.25">
      <c r="G15743" s="27" t="str">
        <f t="shared" si="245"/>
        <v>2021/2022East Asia &amp; PacificEnergy SystemsMitigationProject-level market rate debtInternationalPublicMultilateral DFI</v>
      </c>
      <c r="H15743" s="27" t="s">
        <v>291</v>
      </c>
      <c r="I15743" s="27" t="s">
        <v>314</v>
      </c>
      <c r="J15743" s="27" t="s">
        <v>294</v>
      </c>
      <c r="K15743" s="27" t="s">
        <v>303</v>
      </c>
      <c r="L15743" s="27" t="s">
        <v>335</v>
      </c>
      <c r="M15743" s="27" t="s">
        <v>324</v>
      </c>
      <c r="N15743" s="27" t="s">
        <v>309</v>
      </c>
      <c r="O15743" s="27" t="s">
        <v>30</v>
      </c>
      <c r="P15743" s="27">
        <v>0</v>
      </c>
    </row>
    <row r="15744" spans="7:16" x14ac:dyDescent="0.25">
      <c r="G15744" s="27" t="str">
        <f t="shared" si="245"/>
        <v>2021/2022East Asia &amp; PacificEnergy SystemsMitigationProject-level market rate debtInternationalPublicSOE</v>
      </c>
      <c r="H15744" s="27" t="s">
        <v>291</v>
      </c>
      <c r="I15744" s="27" t="s">
        <v>314</v>
      </c>
      <c r="J15744" s="27" t="s">
        <v>294</v>
      </c>
      <c r="K15744" s="27" t="s">
        <v>303</v>
      </c>
      <c r="L15744" s="27" t="s">
        <v>335</v>
      </c>
      <c r="M15744" s="27" t="s">
        <v>324</v>
      </c>
      <c r="N15744" s="27" t="s">
        <v>309</v>
      </c>
      <c r="O15744" s="27" t="s">
        <v>34</v>
      </c>
      <c r="P15744" s="27">
        <v>13.21980162</v>
      </c>
    </row>
    <row r="15745" spans="7:16" x14ac:dyDescent="0.25">
      <c r="G15745" s="27" t="str">
        <f t="shared" si="245"/>
        <v>2021/2022East Asia &amp; PacificEnergy SystemsMitigationProject-level market rate debtInternationalPublicState-owned FI</v>
      </c>
      <c r="H15745" s="27" t="s">
        <v>291</v>
      </c>
      <c r="I15745" s="27" t="s">
        <v>314</v>
      </c>
      <c r="J15745" s="27" t="s">
        <v>294</v>
      </c>
      <c r="K15745" s="27" t="s">
        <v>303</v>
      </c>
      <c r="L15745" s="27" t="s">
        <v>335</v>
      </c>
      <c r="M15745" s="27" t="s">
        <v>324</v>
      </c>
      <c r="N15745" s="27" t="s">
        <v>309</v>
      </c>
      <c r="O15745" s="27" t="s">
        <v>312</v>
      </c>
      <c r="P15745" s="27">
        <v>29.883704340000001</v>
      </c>
    </row>
    <row r="15746" spans="7:16" x14ac:dyDescent="0.25">
      <c r="G15746" s="27" t="str">
        <f t="shared" si="245"/>
        <v>2021/2022East Asia &amp; PacificEnergy SystemsMitigationUnknownAll DestinationsPublicMultilateral DFI</v>
      </c>
      <c r="H15746" s="27" t="s">
        <v>291</v>
      </c>
      <c r="I15746" s="27" t="s">
        <v>314</v>
      </c>
      <c r="J15746" s="27" t="s">
        <v>294</v>
      </c>
      <c r="K15746" s="27" t="s">
        <v>303</v>
      </c>
      <c r="L15746" s="27" t="s">
        <v>301</v>
      </c>
      <c r="M15746" s="27" t="s">
        <v>338</v>
      </c>
      <c r="N15746" s="27" t="s">
        <v>309</v>
      </c>
      <c r="O15746" s="27" t="s">
        <v>30</v>
      </c>
      <c r="P15746" s="27">
        <v>0</v>
      </c>
    </row>
    <row r="15747" spans="7:16" x14ac:dyDescent="0.25">
      <c r="G15747" s="27" t="str">
        <f t="shared" ref="G15747:G15810" si="246">+_xlfn.CONCAT(H15747:O15747)</f>
        <v>2021/2022East Asia &amp; PacificEnergy SystemsMitigationUnknownDomesticPublicMultilateral DFI</v>
      </c>
      <c r="H15747" s="27" t="s">
        <v>291</v>
      </c>
      <c r="I15747" s="27" t="s">
        <v>314</v>
      </c>
      <c r="J15747" s="27" t="s">
        <v>294</v>
      </c>
      <c r="K15747" s="27" t="s">
        <v>303</v>
      </c>
      <c r="L15747" s="27" t="s">
        <v>301</v>
      </c>
      <c r="M15747" s="27" t="s">
        <v>323</v>
      </c>
      <c r="N15747" s="27" t="s">
        <v>309</v>
      </c>
      <c r="O15747" s="27" t="s">
        <v>30</v>
      </c>
      <c r="P15747" s="27">
        <v>0</v>
      </c>
    </row>
    <row r="15748" spans="7:16" x14ac:dyDescent="0.25">
      <c r="G15748" s="27" t="str">
        <f t="shared" si="246"/>
        <v>2021/2022East Asia &amp; PacificEnergy SystemsMitigationUnknownInternationalPublicMultilateral DFI</v>
      </c>
      <c r="H15748" s="27" t="s">
        <v>291</v>
      </c>
      <c r="I15748" s="27" t="s">
        <v>314</v>
      </c>
      <c r="J15748" s="27" t="s">
        <v>294</v>
      </c>
      <c r="K15748" s="27" t="s">
        <v>303</v>
      </c>
      <c r="L15748" s="27" t="s">
        <v>301</v>
      </c>
      <c r="M15748" s="27" t="s">
        <v>324</v>
      </c>
      <c r="N15748" s="27" t="s">
        <v>309</v>
      </c>
      <c r="O15748" s="27" t="s">
        <v>30</v>
      </c>
      <c r="P15748" s="27">
        <v>0</v>
      </c>
    </row>
    <row r="15749" spans="7:16" x14ac:dyDescent="0.25">
      <c r="G15749" s="27" t="str">
        <f t="shared" si="246"/>
        <v>2021/2022East Asia &amp; PacificEnergy SystemsMultiple ObjectivesAll InstrumentsAll DestinationsPublicGovernment</v>
      </c>
      <c r="H15749" s="27" t="s">
        <v>291</v>
      </c>
      <c r="I15749" s="27" t="s">
        <v>314</v>
      </c>
      <c r="J15749" s="27" t="s">
        <v>294</v>
      </c>
      <c r="K15749" s="27" t="s">
        <v>304</v>
      </c>
      <c r="L15749" s="27" t="s">
        <v>345</v>
      </c>
      <c r="M15749" s="27" t="s">
        <v>338</v>
      </c>
      <c r="N15749" s="27" t="s">
        <v>309</v>
      </c>
      <c r="O15749" s="27" t="s">
        <v>28</v>
      </c>
      <c r="P15749" s="27">
        <v>0.93860280900000004</v>
      </c>
    </row>
    <row r="15750" spans="7:16" x14ac:dyDescent="0.25">
      <c r="G15750" s="27" t="str">
        <f t="shared" si="246"/>
        <v>2021/2022East Asia &amp; PacificEnergy SystemsMultiple ObjectivesAll InstrumentsAll DestinationsPublicMultilateral DFI</v>
      </c>
      <c r="H15750" s="27" t="s">
        <v>291</v>
      </c>
      <c r="I15750" s="27" t="s">
        <v>314</v>
      </c>
      <c r="J15750" s="27" t="s">
        <v>294</v>
      </c>
      <c r="K15750" s="27" t="s">
        <v>304</v>
      </c>
      <c r="L15750" s="27" t="s">
        <v>345</v>
      </c>
      <c r="M15750" s="27" t="s">
        <v>338</v>
      </c>
      <c r="N15750" s="27" t="s">
        <v>309</v>
      </c>
      <c r="O15750" s="27" t="s">
        <v>30</v>
      </c>
      <c r="P15750" s="27">
        <v>0</v>
      </c>
    </row>
    <row r="15751" spans="7:16" x14ac:dyDescent="0.25">
      <c r="G15751" s="27" t="str">
        <f t="shared" si="246"/>
        <v>2021/2022East Asia &amp; PacificEnergy SystemsMultiple ObjectivesAll InstrumentsDomesticPublicMultilateral DFI</v>
      </c>
      <c r="H15751" s="27" t="s">
        <v>291</v>
      </c>
      <c r="I15751" s="27" t="s">
        <v>314</v>
      </c>
      <c r="J15751" s="27" t="s">
        <v>294</v>
      </c>
      <c r="K15751" s="27" t="s">
        <v>304</v>
      </c>
      <c r="L15751" s="27" t="s">
        <v>345</v>
      </c>
      <c r="M15751" s="27" t="s">
        <v>323</v>
      </c>
      <c r="N15751" s="27" t="s">
        <v>309</v>
      </c>
      <c r="O15751" s="27" t="s">
        <v>30</v>
      </c>
      <c r="P15751" s="27">
        <v>0</v>
      </c>
    </row>
    <row r="15752" spans="7:16" x14ac:dyDescent="0.25">
      <c r="G15752" s="27" t="str">
        <f t="shared" si="246"/>
        <v>2021/2022East Asia &amp; PacificEnergy SystemsMultiple ObjectivesAll InstrumentsInternationalPublicGovernment</v>
      </c>
      <c r="H15752" s="27" t="s">
        <v>291</v>
      </c>
      <c r="I15752" s="27" t="s">
        <v>314</v>
      </c>
      <c r="J15752" s="27" t="s">
        <v>294</v>
      </c>
      <c r="K15752" s="27" t="s">
        <v>304</v>
      </c>
      <c r="L15752" s="27" t="s">
        <v>345</v>
      </c>
      <c r="M15752" s="27" t="s">
        <v>324</v>
      </c>
      <c r="N15752" s="27" t="s">
        <v>309</v>
      </c>
      <c r="O15752" s="27" t="s">
        <v>28</v>
      </c>
      <c r="P15752" s="27">
        <v>0.93860280900000004</v>
      </c>
    </row>
    <row r="15753" spans="7:16" x14ac:dyDescent="0.25">
      <c r="G15753" s="27" t="str">
        <f t="shared" si="246"/>
        <v>2021/2022East Asia &amp; PacificEnergy SystemsMultiple ObjectivesAll InstrumentsInternationalPublicMultilateral DFI</v>
      </c>
      <c r="H15753" s="27" t="s">
        <v>291</v>
      </c>
      <c r="I15753" s="27" t="s">
        <v>314</v>
      </c>
      <c r="J15753" s="27" t="s">
        <v>294</v>
      </c>
      <c r="K15753" s="27" t="s">
        <v>304</v>
      </c>
      <c r="L15753" s="27" t="s">
        <v>345</v>
      </c>
      <c r="M15753" s="27" t="s">
        <v>324</v>
      </c>
      <c r="N15753" s="27" t="s">
        <v>309</v>
      </c>
      <c r="O15753" s="27" t="s">
        <v>30</v>
      </c>
      <c r="P15753" s="27">
        <v>0</v>
      </c>
    </row>
    <row r="15754" spans="7:16" x14ac:dyDescent="0.25">
      <c r="G15754" s="27" t="str">
        <f t="shared" si="246"/>
        <v>2021/2022East Asia &amp; PacificEnergy SystemsMultiple ObjectivesGrantAll DestinationsPublicGovernment</v>
      </c>
      <c r="H15754" s="27" t="s">
        <v>291</v>
      </c>
      <c r="I15754" s="27" t="s">
        <v>314</v>
      </c>
      <c r="J15754" s="27" t="s">
        <v>294</v>
      </c>
      <c r="K15754" s="27" t="s">
        <v>304</v>
      </c>
      <c r="L15754" s="27" t="s">
        <v>332</v>
      </c>
      <c r="M15754" s="27" t="s">
        <v>338</v>
      </c>
      <c r="N15754" s="27" t="s">
        <v>309</v>
      </c>
      <c r="O15754" s="27" t="s">
        <v>28</v>
      </c>
      <c r="P15754" s="27">
        <v>0.93860280900000004</v>
      </c>
    </row>
    <row r="15755" spans="7:16" x14ac:dyDescent="0.25">
      <c r="G15755" s="27" t="str">
        <f t="shared" si="246"/>
        <v>2021/2022East Asia &amp; PacificEnergy SystemsMultiple ObjectivesGrantInternationalPublicGovernment</v>
      </c>
      <c r="H15755" s="27" t="s">
        <v>291</v>
      </c>
      <c r="I15755" s="27" t="s">
        <v>314</v>
      </c>
      <c r="J15755" s="27" t="s">
        <v>294</v>
      </c>
      <c r="K15755" s="27" t="s">
        <v>304</v>
      </c>
      <c r="L15755" s="27" t="s">
        <v>332</v>
      </c>
      <c r="M15755" s="27" t="s">
        <v>324</v>
      </c>
      <c r="N15755" s="27" t="s">
        <v>309</v>
      </c>
      <c r="O15755" s="27" t="s">
        <v>28</v>
      </c>
      <c r="P15755" s="27">
        <v>0.93860280900000004</v>
      </c>
    </row>
    <row r="15756" spans="7:16" x14ac:dyDescent="0.25">
      <c r="G15756" s="27" t="str">
        <f t="shared" si="246"/>
        <v>2021/2022East Asia &amp; PacificEnergy SystemsMultiple ObjectivesUnknownAll DestinationsPublicMultilateral DFI</v>
      </c>
      <c r="H15756" s="27" t="s">
        <v>291</v>
      </c>
      <c r="I15756" s="27" t="s">
        <v>314</v>
      </c>
      <c r="J15756" s="27" t="s">
        <v>294</v>
      </c>
      <c r="K15756" s="27" t="s">
        <v>304</v>
      </c>
      <c r="L15756" s="27" t="s">
        <v>301</v>
      </c>
      <c r="M15756" s="27" t="s">
        <v>338</v>
      </c>
      <c r="N15756" s="27" t="s">
        <v>309</v>
      </c>
      <c r="O15756" s="27" t="s">
        <v>30</v>
      </c>
      <c r="P15756" s="27">
        <v>0</v>
      </c>
    </row>
    <row r="15757" spans="7:16" x14ac:dyDescent="0.25">
      <c r="G15757" s="27" t="str">
        <f t="shared" si="246"/>
        <v>2021/2022East Asia &amp; PacificEnergy SystemsMultiple ObjectivesUnknownDomesticPublicMultilateral DFI</v>
      </c>
      <c r="H15757" s="27" t="s">
        <v>291</v>
      </c>
      <c r="I15757" s="27" t="s">
        <v>314</v>
      </c>
      <c r="J15757" s="27" t="s">
        <v>294</v>
      </c>
      <c r="K15757" s="27" t="s">
        <v>304</v>
      </c>
      <c r="L15757" s="27" t="s">
        <v>301</v>
      </c>
      <c r="M15757" s="27" t="s">
        <v>323</v>
      </c>
      <c r="N15757" s="27" t="s">
        <v>309</v>
      </c>
      <c r="O15757" s="27" t="s">
        <v>30</v>
      </c>
      <c r="P15757" s="27">
        <v>0</v>
      </c>
    </row>
    <row r="15758" spans="7:16" x14ac:dyDescent="0.25">
      <c r="G15758" s="27" t="str">
        <f t="shared" si="246"/>
        <v>2021/2022East Asia &amp; PacificEnergy SystemsMultiple ObjectivesUnknownInternationalPublicMultilateral DFI</v>
      </c>
      <c r="H15758" s="27" t="s">
        <v>291</v>
      </c>
      <c r="I15758" s="27" t="s">
        <v>314</v>
      </c>
      <c r="J15758" s="27" t="s">
        <v>294</v>
      </c>
      <c r="K15758" s="27" t="s">
        <v>304</v>
      </c>
      <c r="L15758" s="27" t="s">
        <v>301</v>
      </c>
      <c r="M15758" s="27" t="s">
        <v>324</v>
      </c>
      <c r="N15758" s="27" t="s">
        <v>309</v>
      </c>
      <c r="O15758" s="27" t="s">
        <v>30</v>
      </c>
      <c r="P15758" s="27">
        <v>0</v>
      </c>
    </row>
    <row r="15759" spans="7:16" x14ac:dyDescent="0.25">
      <c r="G15759" s="27" t="str">
        <f t="shared" si="246"/>
        <v>2021/2022East Asia &amp; PacificIndustryAdaptationAll InstrumentsAll DestinationsPublicGovernment</v>
      </c>
      <c r="H15759" s="27" t="s">
        <v>291</v>
      </c>
      <c r="I15759" s="27" t="s">
        <v>314</v>
      </c>
      <c r="J15759" s="27" t="s">
        <v>295</v>
      </c>
      <c r="K15759" s="27" t="s">
        <v>302</v>
      </c>
      <c r="L15759" s="27" t="s">
        <v>345</v>
      </c>
      <c r="M15759" s="27" t="s">
        <v>338</v>
      </c>
      <c r="N15759" s="27" t="s">
        <v>309</v>
      </c>
      <c r="O15759" s="27" t="s">
        <v>28</v>
      </c>
      <c r="P15759" s="27">
        <v>0.71740095800000003</v>
      </c>
    </row>
    <row r="15760" spans="7:16" x14ac:dyDescent="0.25">
      <c r="G15760" s="27" t="str">
        <f t="shared" si="246"/>
        <v>2021/2022East Asia &amp; PacificIndustryAdaptationAll InstrumentsAll DestinationsPublicMultilateral DFI</v>
      </c>
      <c r="H15760" s="27" t="s">
        <v>291</v>
      </c>
      <c r="I15760" s="27" t="s">
        <v>314</v>
      </c>
      <c r="J15760" s="27" t="s">
        <v>295</v>
      </c>
      <c r="K15760" s="27" t="s">
        <v>302</v>
      </c>
      <c r="L15760" s="27" t="s">
        <v>345</v>
      </c>
      <c r="M15760" s="27" t="s">
        <v>338</v>
      </c>
      <c r="N15760" s="27" t="s">
        <v>309</v>
      </c>
      <c r="O15760" s="27" t="s">
        <v>30</v>
      </c>
      <c r="P15760" s="27">
        <v>0</v>
      </c>
    </row>
    <row r="15761" spans="7:16" x14ac:dyDescent="0.25">
      <c r="G15761" s="27" t="str">
        <f t="shared" si="246"/>
        <v>2021/2022East Asia &amp; PacificIndustryAdaptationAll InstrumentsDomesticPublicMultilateral DFI</v>
      </c>
      <c r="H15761" s="27" t="s">
        <v>291</v>
      </c>
      <c r="I15761" s="27" t="s">
        <v>314</v>
      </c>
      <c r="J15761" s="27" t="s">
        <v>295</v>
      </c>
      <c r="K15761" s="27" t="s">
        <v>302</v>
      </c>
      <c r="L15761" s="27" t="s">
        <v>345</v>
      </c>
      <c r="M15761" s="27" t="s">
        <v>323</v>
      </c>
      <c r="N15761" s="27" t="s">
        <v>309</v>
      </c>
      <c r="O15761" s="27" t="s">
        <v>30</v>
      </c>
      <c r="P15761" s="27">
        <v>0</v>
      </c>
    </row>
    <row r="15762" spans="7:16" x14ac:dyDescent="0.25">
      <c r="G15762" s="27" t="str">
        <f t="shared" si="246"/>
        <v>2021/2022East Asia &amp; PacificIndustryAdaptationAll InstrumentsInternationalPublicGovernment</v>
      </c>
      <c r="H15762" s="27" t="s">
        <v>291</v>
      </c>
      <c r="I15762" s="27" t="s">
        <v>314</v>
      </c>
      <c r="J15762" s="27" t="s">
        <v>295</v>
      </c>
      <c r="K15762" s="27" t="s">
        <v>302</v>
      </c>
      <c r="L15762" s="27" t="s">
        <v>345</v>
      </c>
      <c r="M15762" s="27" t="s">
        <v>324</v>
      </c>
      <c r="N15762" s="27" t="s">
        <v>309</v>
      </c>
      <c r="O15762" s="27" t="s">
        <v>28</v>
      </c>
      <c r="P15762" s="27">
        <v>0.71740095800000003</v>
      </c>
    </row>
    <row r="15763" spans="7:16" x14ac:dyDescent="0.25">
      <c r="G15763" s="27" t="str">
        <f t="shared" si="246"/>
        <v>2021/2022East Asia &amp; PacificIndustryAdaptationAll InstrumentsInternationalPublicMultilateral DFI</v>
      </c>
      <c r="H15763" s="27" t="s">
        <v>291</v>
      </c>
      <c r="I15763" s="27" t="s">
        <v>314</v>
      </c>
      <c r="J15763" s="27" t="s">
        <v>295</v>
      </c>
      <c r="K15763" s="27" t="s">
        <v>302</v>
      </c>
      <c r="L15763" s="27" t="s">
        <v>345</v>
      </c>
      <c r="M15763" s="27" t="s">
        <v>324</v>
      </c>
      <c r="N15763" s="27" t="s">
        <v>309</v>
      </c>
      <c r="O15763" s="27" t="s">
        <v>30</v>
      </c>
      <c r="P15763" s="27">
        <v>0</v>
      </c>
    </row>
    <row r="15764" spans="7:16" x14ac:dyDescent="0.25">
      <c r="G15764" s="27" t="str">
        <f t="shared" si="246"/>
        <v>2021/2022East Asia &amp; PacificIndustryAdaptationGrantAll DestinationsPublicGovernment</v>
      </c>
      <c r="H15764" s="27" t="s">
        <v>291</v>
      </c>
      <c r="I15764" s="27" t="s">
        <v>314</v>
      </c>
      <c r="J15764" s="27" t="s">
        <v>295</v>
      </c>
      <c r="K15764" s="27" t="s">
        <v>302</v>
      </c>
      <c r="L15764" s="27" t="s">
        <v>332</v>
      </c>
      <c r="M15764" s="27" t="s">
        <v>338</v>
      </c>
      <c r="N15764" s="27" t="s">
        <v>309</v>
      </c>
      <c r="O15764" s="27" t="s">
        <v>28</v>
      </c>
      <c r="P15764" s="27">
        <v>0.71740095800000003</v>
      </c>
    </row>
    <row r="15765" spans="7:16" x14ac:dyDescent="0.25">
      <c r="G15765" s="27" t="str">
        <f t="shared" si="246"/>
        <v>2021/2022East Asia &amp; PacificIndustryAdaptationGrantInternationalPublicGovernment</v>
      </c>
      <c r="H15765" s="27" t="s">
        <v>291</v>
      </c>
      <c r="I15765" s="27" t="s">
        <v>314</v>
      </c>
      <c r="J15765" s="27" t="s">
        <v>295</v>
      </c>
      <c r="K15765" s="27" t="s">
        <v>302</v>
      </c>
      <c r="L15765" s="27" t="s">
        <v>332</v>
      </c>
      <c r="M15765" s="27" t="s">
        <v>324</v>
      </c>
      <c r="N15765" s="27" t="s">
        <v>309</v>
      </c>
      <c r="O15765" s="27" t="s">
        <v>28</v>
      </c>
      <c r="P15765" s="27">
        <v>0.71740095800000003</v>
      </c>
    </row>
    <row r="15766" spans="7:16" x14ac:dyDescent="0.25">
      <c r="G15766" s="27" t="str">
        <f t="shared" si="246"/>
        <v>2021/2022East Asia &amp; PacificIndustryAdaptationLow-cost project debtAll DestinationsPublicMultilateral DFI</v>
      </c>
      <c r="H15766" s="27" t="s">
        <v>291</v>
      </c>
      <c r="I15766" s="27" t="s">
        <v>314</v>
      </c>
      <c r="J15766" s="27" t="s">
        <v>295</v>
      </c>
      <c r="K15766" s="27" t="s">
        <v>302</v>
      </c>
      <c r="L15766" s="27" t="s">
        <v>336</v>
      </c>
      <c r="M15766" s="27" t="s">
        <v>338</v>
      </c>
      <c r="N15766" s="27" t="s">
        <v>309</v>
      </c>
      <c r="O15766" s="27" t="s">
        <v>30</v>
      </c>
      <c r="P15766" s="27">
        <v>0</v>
      </c>
    </row>
    <row r="15767" spans="7:16" x14ac:dyDescent="0.25">
      <c r="G15767" s="27" t="str">
        <f t="shared" si="246"/>
        <v>2021/2022East Asia &amp; PacificIndustryAdaptationLow-cost project debtDomesticPublicMultilateral DFI</v>
      </c>
      <c r="H15767" s="27" t="s">
        <v>291</v>
      </c>
      <c r="I15767" s="27" t="s">
        <v>314</v>
      </c>
      <c r="J15767" s="27" t="s">
        <v>295</v>
      </c>
      <c r="K15767" s="27" t="s">
        <v>302</v>
      </c>
      <c r="L15767" s="27" t="s">
        <v>336</v>
      </c>
      <c r="M15767" s="27" t="s">
        <v>323</v>
      </c>
      <c r="N15767" s="27" t="s">
        <v>309</v>
      </c>
      <c r="O15767" s="27" t="s">
        <v>30</v>
      </c>
      <c r="P15767" s="27">
        <v>0</v>
      </c>
    </row>
    <row r="15768" spans="7:16" x14ac:dyDescent="0.25">
      <c r="G15768" s="27" t="str">
        <f t="shared" si="246"/>
        <v>2021/2022East Asia &amp; PacificIndustryAdaptationLow-cost project debtInternationalPublicMultilateral DFI</v>
      </c>
      <c r="H15768" s="27" t="s">
        <v>291</v>
      </c>
      <c r="I15768" s="27" t="s">
        <v>314</v>
      </c>
      <c r="J15768" s="27" t="s">
        <v>295</v>
      </c>
      <c r="K15768" s="27" t="s">
        <v>302</v>
      </c>
      <c r="L15768" s="27" t="s">
        <v>336</v>
      </c>
      <c r="M15768" s="27" t="s">
        <v>324</v>
      </c>
      <c r="N15768" s="27" t="s">
        <v>309</v>
      </c>
      <c r="O15768" s="27" t="s">
        <v>30</v>
      </c>
      <c r="P15768" s="27">
        <v>0</v>
      </c>
    </row>
    <row r="15769" spans="7:16" x14ac:dyDescent="0.25">
      <c r="G15769" s="27" t="str">
        <f t="shared" si="246"/>
        <v>2021/2022East Asia &amp; PacificIndustryAdaptationProject-level market rate debtAll DestinationsPublicMultilateral DFI</v>
      </c>
      <c r="H15769" s="27" t="s">
        <v>291</v>
      </c>
      <c r="I15769" s="27" t="s">
        <v>314</v>
      </c>
      <c r="J15769" s="27" t="s">
        <v>295</v>
      </c>
      <c r="K15769" s="27" t="s">
        <v>302</v>
      </c>
      <c r="L15769" s="27" t="s">
        <v>335</v>
      </c>
      <c r="M15769" s="27" t="s">
        <v>338</v>
      </c>
      <c r="N15769" s="27" t="s">
        <v>309</v>
      </c>
      <c r="O15769" s="27" t="s">
        <v>30</v>
      </c>
      <c r="P15769" s="27">
        <v>0</v>
      </c>
    </row>
    <row r="15770" spans="7:16" x14ac:dyDescent="0.25">
      <c r="G15770" s="27" t="str">
        <f t="shared" si="246"/>
        <v>2021/2022East Asia &amp; PacificIndustryAdaptationProject-level market rate debtDomesticPublicMultilateral DFI</v>
      </c>
      <c r="H15770" s="27" t="s">
        <v>291</v>
      </c>
      <c r="I15770" s="27" t="s">
        <v>314</v>
      </c>
      <c r="J15770" s="27" t="s">
        <v>295</v>
      </c>
      <c r="K15770" s="27" t="s">
        <v>302</v>
      </c>
      <c r="L15770" s="27" t="s">
        <v>335</v>
      </c>
      <c r="M15770" s="27" t="s">
        <v>323</v>
      </c>
      <c r="N15770" s="27" t="s">
        <v>309</v>
      </c>
      <c r="O15770" s="27" t="s">
        <v>30</v>
      </c>
      <c r="P15770" s="27">
        <v>0</v>
      </c>
    </row>
    <row r="15771" spans="7:16" x14ac:dyDescent="0.25">
      <c r="G15771" s="27" t="str">
        <f t="shared" si="246"/>
        <v>2021/2022East Asia &amp; PacificIndustryAdaptationProject-level market rate debtInternationalPublicMultilateral DFI</v>
      </c>
      <c r="H15771" s="27" t="s">
        <v>291</v>
      </c>
      <c r="I15771" s="27" t="s">
        <v>314</v>
      </c>
      <c r="J15771" s="27" t="s">
        <v>295</v>
      </c>
      <c r="K15771" s="27" t="s">
        <v>302</v>
      </c>
      <c r="L15771" s="27" t="s">
        <v>335</v>
      </c>
      <c r="M15771" s="27" t="s">
        <v>324</v>
      </c>
      <c r="N15771" s="27" t="s">
        <v>309</v>
      </c>
      <c r="O15771" s="27" t="s">
        <v>30</v>
      </c>
      <c r="P15771" s="27">
        <v>0</v>
      </c>
    </row>
    <row r="15772" spans="7:16" x14ac:dyDescent="0.25">
      <c r="G15772" s="27" t="str">
        <f t="shared" si="246"/>
        <v>2021/2022East Asia &amp; PacificIndustryAll UsesAll InstrumentsAll DestinationsPublicGovernment</v>
      </c>
      <c r="H15772" s="27" t="s">
        <v>291</v>
      </c>
      <c r="I15772" s="27" t="s">
        <v>314</v>
      </c>
      <c r="J15772" s="27" t="s">
        <v>295</v>
      </c>
      <c r="K15772" s="27" t="s">
        <v>346</v>
      </c>
      <c r="L15772" s="27" t="s">
        <v>345</v>
      </c>
      <c r="M15772" s="27" t="s">
        <v>338</v>
      </c>
      <c r="N15772" s="27" t="s">
        <v>309</v>
      </c>
      <c r="O15772" s="27" t="s">
        <v>28</v>
      </c>
      <c r="P15772" s="27">
        <v>1.106934045</v>
      </c>
    </row>
    <row r="15773" spans="7:16" x14ac:dyDescent="0.25">
      <c r="G15773" s="27" t="str">
        <f t="shared" si="246"/>
        <v>2021/2022East Asia &amp; PacificIndustryAll UsesAll InstrumentsAll DestinationsPublicMultilateral DFI</v>
      </c>
      <c r="H15773" s="27" t="s">
        <v>291</v>
      </c>
      <c r="I15773" s="27" t="s">
        <v>314</v>
      </c>
      <c r="J15773" s="27" t="s">
        <v>295</v>
      </c>
      <c r="K15773" s="27" t="s">
        <v>346</v>
      </c>
      <c r="L15773" s="27" t="s">
        <v>345</v>
      </c>
      <c r="M15773" s="27" t="s">
        <v>338</v>
      </c>
      <c r="N15773" s="27" t="s">
        <v>309</v>
      </c>
      <c r="O15773" s="27" t="s">
        <v>30</v>
      </c>
      <c r="P15773" s="27">
        <v>10.5</v>
      </c>
    </row>
    <row r="15774" spans="7:16" x14ac:dyDescent="0.25">
      <c r="G15774" s="27" t="str">
        <f t="shared" si="246"/>
        <v>2021/2022East Asia &amp; PacificIndustryAll UsesAll InstrumentsDomesticPublicMultilateral DFI</v>
      </c>
      <c r="H15774" s="27" t="s">
        <v>291</v>
      </c>
      <c r="I15774" s="27" t="s">
        <v>314</v>
      </c>
      <c r="J15774" s="27" t="s">
        <v>295</v>
      </c>
      <c r="K15774" s="27" t="s">
        <v>346</v>
      </c>
      <c r="L15774" s="27" t="s">
        <v>345</v>
      </c>
      <c r="M15774" s="27" t="s">
        <v>323</v>
      </c>
      <c r="N15774" s="27" t="s">
        <v>309</v>
      </c>
      <c r="O15774" s="27" t="s">
        <v>30</v>
      </c>
      <c r="P15774" s="27">
        <v>0.67505752100000005</v>
      </c>
    </row>
    <row r="15775" spans="7:16" x14ac:dyDescent="0.25">
      <c r="G15775" s="27" t="str">
        <f t="shared" si="246"/>
        <v>2021/2022East Asia &amp; PacificIndustryAll UsesAll InstrumentsInternationalPublicGovernment</v>
      </c>
      <c r="H15775" s="27" t="s">
        <v>291</v>
      </c>
      <c r="I15775" s="27" t="s">
        <v>314</v>
      </c>
      <c r="J15775" s="27" t="s">
        <v>295</v>
      </c>
      <c r="K15775" s="27" t="s">
        <v>346</v>
      </c>
      <c r="L15775" s="27" t="s">
        <v>345</v>
      </c>
      <c r="M15775" s="27" t="s">
        <v>324</v>
      </c>
      <c r="N15775" s="27" t="s">
        <v>309</v>
      </c>
      <c r="O15775" s="27" t="s">
        <v>28</v>
      </c>
      <c r="P15775" s="27">
        <v>1.106934045</v>
      </c>
    </row>
    <row r="15776" spans="7:16" x14ac:dyDescent="0.25">
      <c r="G15776" s="27" t="str">
        <f t="shared" si="246"/>
        <v>2021/2022East Asia &amp; PacificIndustryAll UsesAll InstrumentsInternationalPublicMultilateral DFI</v>
      </c>
      <c r="H15776" s="27" t="s">
        <v>291</v>
      </c>
      <c r="I15776" s="27" t="s">
        <v>314</v>
      </c>
      <c r="J15776" s="27" t="s">
        <v>295</v>
      </c>
      <c r="K15776" s="27" t="s">
        <v>346</v>
      </c>
      <c r="L15776" s="27" t="s">
        <v>345</v>
      </c>
      <c r="M15776" s="27" t="s">
        <v>324</v>
      </c>
      <c r="N15776" s="27" t="s">
        <v>309</v>
      </c>
      <c r="O15776" s="27" t="s">
        <v>30</v>
      </c>
      <c r="P15776" s="27">
        <v>9.8249424790000006</v>
      </c>
    </row>
    <row r="15777" spans="7:16" x14ac:dyDescent="0.25">
      <c r="G15777" s="27" t="str">
        <f t="shared" si="246"/>
        <v>2021/2022East Asia &amp; PacificIndustryAll UsesGrantAll DestinationsPublicGovernment</v>
      </c>
      <c r="H15777" s="27" t="s">
        <v>291</v>
      </c>
      <c r="I15777" s="27" t="s">
        <v>314</v>
      </c>
      <c r="J15777" s="27" t="s">
        <v>295</v>
      </c>
      <c r="K15777" s="27" t="s">
        <v>346</v>
      </c>
      <c r="L15777" s="27" t="s">
        <v>332</v>
      </c>
      <c r="M15777" s="27" t="s">
        <v>338</v>
      </c>
      <c r="N15777" s="27" t="s">
        <v>309</v>
      </c>
      <c r="O15777" s="27" t="s">
        <v>28</v>
      </c>
      <c r="P15777" s="27">
        <v>1.106934045</v>
      </c>
    </row>
    <row r="15778" spans="7:16" x14ac:dyDescent="0.25">
      <c r="G15778" s="27" t="str">
        <f t="shared" si="246"/>
        <v>2021/2022East Asia &amp; PacificIndustryAll UsesGrantInternationalPublicGovernment</v>
      </c>
      <c r="H15778" s="27" t="s">
        <v>291</v>
      </c>
      <c r="I15778" s="27" t="s">
        <v>314</v>
      </c>
      <c r="J15778" s="27" t="s">
        <v>295</v>
      </c>
      <c r="K15778" s="27" t="s">
        <v>346</v>
      </c>
      <c r="L15778" s="27" t="s">
        <v>332</v>
      </c>
      <c r="M15778" s="27" t="s">
        <v>324</v>
      </c>
      <c r="N15778" s="27" t="s">
        <v>309</v>
      </c>
      <c r="O15778" s="27" t="s">
        <v>28</v>
      </c>
      <c r="P15778" s="27">
        <v>1.106934045</v>
      </c>
    </row>
    <row r="15779" spans="7:16" x14ac:dyDescent="0.25">
      <c r="G15779" s="27" t="str">
        <f t="shared" si="246"/>
        <v>2021/2022East Asia &amp; PacificIndustryAll UsesLow-cost project debtAll DestinationsPublicMultilateral DFI</v>
      </c>
      <c r="H15779" s="27" t="s">
        <v>291</v>
      </c>
      <c r="I15779" s="27" t="s">
        <v>314</v>
      </c>
      <c r="J15779" s="27" t="s">
        <v>295</v>
      </c>
      <c r="K15779" s="27" t="s">
        <v>346</v>
      </c>
      <c r="L15779" s="27" t="s">
        <v>336</v>
      </c>
      <c r="M15779" s="27" t="s">
        <v>338</v>
      </c>
      <c r="N15779" s="27" t="s">
        <v>309</v>
      </c>
      <c r="O15779" s="27" t="s">
        <v>30</v>
      </c>
      <c r="P15779" s="27">
        <v>0</v>
      </c>
    </row>
    <row r="15780" spans="7:16" x14ac:dyDescent="0.25">
      <c r="G15780" s="27" t="str">
        <f t="shared" si="246"/>
        <v>2021/2022East Asia &amp; PacificIndustryAll UsesLow-cost project debtDomesticPublicMultilateral DFI</v>
      </c>
      <c r="H15780" s="27" t="s">
        <v>291</v>
      </c>
      <c r="I15780" s="27" t="s">
        <v>314</v>
      </c>
      <c r="J15780" s="27" t="s">
        <v>295</v>
      </c>
      <c r="K15780" s="27" t="s">
        <v>346</v>
      </c>
      <c r="L15780" s="27" t="s">
        <v>336</v>
      </c>
      <c r="M15780" s="27" t="s">
        <v>323</v>
      </c>
      <c r="N15780" s="27" t="s">
        <v>309</v>
      </c>
      <c r="O15780" s="27" t="s">
        <v>30</v>
      </c>
      <c r="P15780" s="27">
        <v>0</v>
      </c>
    </row>
    <row r="15781" spans="7:16" x14ac:dyDescent="0.25">
      <c r="G15781" s="27" t="str">
        <f t="shared" si="246"/>
        <v>2021/2022East Asia &amp; PacificIndustryAll UsesLow-cost project debtInternationalPublicMultilateral DFI</v>
      </c>
      <c r="H15781" s="27" t="s">
        <v>291</v>
      </c>
      <c r="I15781" s="27" t="s">
        <v>314</v>
      </c>
      <c r="J15781" s="27" t="s">
        <v>295</v>
      </c>
      <c r="K15781" s="27" t="s">
        <v>346</v>
      </c>
      <c r="L15781" s="27" t="s">
        <v>336</v>
      </c>
      <c r="M15781" s="27" t="s">
        <v>324</v>
      </c>
      <c r="N15781" s="27" t="s">
        <v>309</v>
      </c>
      <c r="O15781" s="27" t="s">
        <v>30</v>
      </c>
      <c r="P15781" s="27">
        <v>0</v>
      </c>
    </row>
    <row r="15782" spans="7:16" x14ac:dyDescent="0.25">
      <c r="G15782" s="27" t="str">
        <f t="shared" si="246"/>
        <v>2021/2022East Asia &amp; PacificIndustryAll UsesProject-level market rate debtAll DestinationsPublicMultilateral DFI</v>
      </c>
      <c r="H15782" s="27" t="s">
        <v>291</v>
      </c>
      <c r="I15782" s="27" t="s">
        <v>314</v>
      </c>
      <c r="J15782" s="27" t="s">
        <v>295</v>
      </c>
      <c r="K15782" s="27" t="s">
        <v>346</v>
      </c>
      <c r="L15782" s="27" t="s">
        <v>335</v>
      </c>
      <c r="M15782" s="27" t="s">
        <v>338</v>
      </c>
      <c r="N15782" s="27" t="s">
        <v>309</v>
      </c>
      <c r="O15782" s="27" t="s">
        <v>30</v>
      </c>
      <c r="P15782" s="27">
        <v>10.5</v>
      </c>
    </row>
    <row r="15783" spans="7:16" x14ac:dyDescent="0.25">
      <c r="G15783" s="27" t="str">
        <f t="shared" si="246"/>
        <v>2021/2022East Asia &amp; PacificIndustryAll UsesProject-level market rate debtDomesticPublicMultilateral DFI</v>
      </c>
      <c r="H15783" s="27" t="s">
        <v>291</v>
      </c>
      <c r="I15783" s="27" t="s">
        <v>314</v>
      </c>
      <c r="J15783" s="27" t="s">
        <v>295</v>
      </c>
      <c r="K15783" s="27" t="s">
        <v>346</v>
      </c>
      <c r="L15783" s="27" t="s">
        <v>335</v>
      </c>
      <c r="M15783" s="27" t="s">
        <v>323</v>
      </c>
      <c r="N15783" s="27" t="s">
        <v>309</v>
      </c>
      <c r="O15783" s="27" t="s">
        <v>30</v>
      </c>
      <c r="P15783" s="27">
        <v>0.67505752100000005</v>
      </c>
    </row>
    <row r="15784" spans="7:16" x14ac:dyDescent="0.25">
      <c r="G15784" s="27" t="str">
        <f t="shared" si="246"/>
        <v>2021/2022East Asia &amp; PacificIndustryAll UsesProject-level market rate debtInternationalPublicMultilateral DFI</v>
      </c>
      <c r="H15784" s="27" t="s">
        <v>291</v>
      </c>
      <c r="I15784" s="27" t="s">
        <v>314</v>
      </c>
      <c r="J15784" s="27" t="s">
        <v>295</v>
      </c>
      <c r="K15784" s="27" t="s">
        <v>346</v>
      </c>
      <c r="L15784" s="27" t="s">
        <v>335</v>
      </c>
      <c r="M15784" s="27" t="s">
        <v>324</v>
      </c>
      <c r="N15784" s="27" t="s">
        <v>309</v>
      </c>
      <c r="O15784" s="27" t="s">
        <v>30</v>
      </c>
      <c r="P15784" s="27">
        <v>9.8249424790000006</v>
      </c>
    </row>
    <row r="15785" spans="7:16" x14ac:dyDescent="0.25">
      <c r="G15785" s="27" t="str">
        <f t="shared" si="246"/>
        <v>2021/2022East Asia &amp; PacificIndustryMitigationAll InstrumentsAll DestinationsPublicGovernment</v>
      </c>
      <c r="H15785" s="27" t="s">
        <v>291</v>
      </c>
      <c r="I15785" s="27" t="s">
        <v>314</v>
      </c>
      <c r="J15785" s="27" t="s">
        <v>295</v>
      </c>
      <c r="K15785" s="27" t="s">
        <v>303</v>
      </c>
      <c r="L15785" s="27" t="s">
        <v>345</v>
      </c>
      <c r="M15785" s="27" t="s">
        <v>338</v>
      </c>
      <c r="N15785" s="27" t="s">
        <v>309</v>
      </c>
      <c r="O15785" s="27" t="s">
        <v>28</v>
      </c>
      <c r="P15785" s="27">
        <v>0.389533087</v>
      </c>
    </row>
    <row r="15786" spans="7:16" x14ac:dyDescent="0.25">
      <c r="G15786" s="27" t="str">
        <f t="shared" si="246"/>
        <v>2021/2022East Asia &amp; PacificIndustryMitigationAll InstrumentsAll DestinationsPublicMultilateral DFI</v>
      </c>
      <c r="H15786" s="27" t="s">
        <v>291</v>
      </c>
      <c r="I15786" s="27" t="s">
        <v>314</v>
      </c>
      <c r="J15786" s="27" t="s">
        <v>295</v>
      </c>
      <c r="K15786" s="27" t="s">
        <v>303</v>
      </c>
      <c r="L15786" s="27" t="s">
        <v>345</v>
      </c>
      <c r="M15786" s="27" t="s">
        <v>338</v>
      </c>
      <c r="N15786" s="27" t="s">
        <v>309</v>
      </c>
      <c r="O15786" s="27" t="s">
        <v>30</v>
      </c>
      <c r="P15786" s="27">
        <v>10.5</v>
      </c>
    </row>
    <row r="15787" spans="7:16" x14ac:dyDescent="0.25">
      <c r="G15787" s="27" t="str">
        <f t="shared" si="246"/>
        <v>2021/2022East Asia &amp; PacificIndustryMitigationAll InstrumentsDomesticPublicMultilateral DFI</v>
      </c>
      <c r="H15787" s="27" t="s">
        <v>291</v>
      </c>
      <c r="I15787" s="27" t="s">
        <v>314</v>
      </c>
      <c r="J15787" s="27" t="s">
        <v>295</v>
      </c>
      <c r="K15787" s="27" t="s">
        <v>303</v>
      </c>
      <c r="L15787" s="27" t="s">
        <v>345</v>
      </c>
      <c r="M15787" s="27" t="s">
        <v>323</v>
      </c>
      <c r="N15787" s="27" t="s">
        <v>309</v>
      </c>
      <c r="O15787" s="27" t="s">
        <v>30</v>
      </c>
      <c r="P15787" s="27">
        <v>0.67505752100000005</v>
      </c>
    </row>
    <row r="15788" spans="7:16" x14ac:dyDescent="0.25">
      <c r="G15788" s="27" t="str">
        <f t="shared" si="246"/>
        <v>2021/2022East Asia &amp; PacificIndustryMitigationAll InstrumentsInternationalPublicGovernment</v>
      </c>
      <c r="H15788" s="27" t="s">
        <v>291</v>
      </c>
      <c r="I15788" s="27" t="s">
        <v>314</v>
      </c>
      <c r="J15788" s="27" t="s">
        <v>295</v>
      </c>
      <c r="K15788" s="27" t="s">
        <v>303</v>
      </c>
      <c r="L15788" s="27" t="s">
        <v>345</v>
      </c>
      <c r="M15788" s="27" t="s">
        <v>324</v>
      </c>
      <c r="N15788" s="27" t="s">
        <v>309</v>
      </c>
      <c r="O15788" s="27" t="s">
        <v>28</v>
      </c>
      <c r="P15788" s="27">
        <v>0.389533087</v>
      </c>
    </row>
    <row r="15789" spans="7:16" x14ac:dyDescent="0.25">
      <c r="G15789" s="27" t="str">
        <f t="shared" si="246"/>
        <v>2021/2022East Asia &amp; PacificIndustryMitigationAll InstrumentsInternationalPublicMultilateral DFI</v>
      </c>
      <c r="H15789" s="27" t="s">
        <v>291</v>
      </c>
      <c r="I15789" s="27" t="s">
        <v>314</v>
      </c>
      <c r="J15789" s="27" t="s">
        <v>295</v>
      </c>
      <c r="K15789" s="27" t="s">
        <v>303</v>
      </c>
      <c r="L15789" s="27" t="s">
        <v>345</v>
      </c>
      <c r="M15789" s="27" t="s">
        <v>324</v>
      </c>
      <c r="N15789" s="27" t="s">
        <v>309</v>
      </c>
      <c r="O15789" s="27" t="s">
        <v>30</v>
      </c>
      <c r="P15789" s="27">
        <v>9.8249424790000006</v>
      </c>
    </row>
    <row r="15790" spans="7:16" x14ac:dyDescent="0.25">
      <c r="G15790" s="27" t="str">
        <f t="shared" si="246"/>
        <v>2021/2022East Asia &amp; PacificIndustryMitigationGrantAll DestinationsPublicGovernment</v>
      </c>
      <c r="H15790" s="27" t="s">
        <v>291</v>
      </c>
      <c r="I15790" s="27" t="s">
        <v>314</v>
      </c>
      <c r="J15790" s="27" t="s">
        <v>295</v>
      </c>
      <c r="K15790" s="27" t="s">
        <v>303</v>
      </c>
      <c r="L15790" s="27" t="s">
        <v>332</v>
      </c>
      <c r="M15790" s="27" t="s">
        <v>338</v>
      </c>
      <c r="N15790" s="27" t="s">
        <v>309</v>
      </c>
      <c r="O15790" s="27" t="s">
        <v>28</v>
      </c>
      <c r="P15790" s="27">
        <v>0.389533087</v>
      </c>
    </row>
    <row r="15791" spans="7:16" x14ac:dyDescent="0.25">
      <c r="G15791" s="27" t="str">
        <f t="shared" si="246"/>
        <v>2021/2022East Asia &amp; PacificIndustryMitigationGrantInternationalPublicGovernment</v>
      </c>
      <c r="H15791" s="27" t="s">
        <v>291</v>
      </c>
      <c r="I15791" s="27" t="s">
        <v>314</v>
      </c>
      <c r="J15791" s="27" t="s">
        <v>295</v>
      </c>
      <c r="K15791" s="27" t="s">
        <v>303</v>
      </c>
      <c r="L15791" s="27" t="s">
        <v>332</v>
      </c>
      <c r="M15791" s="27" t="s">
        <v>324</v>
      </c>
      <c r="N15791" s="27" t="s">
        <v>309</v>
      </c>
      <c r="O15791" s="27" t="s">
        <v>28</v>
      </c>
      <c r="P15791" s="27">
        <v>0.389533087</v>
      </c>
    </row>
    <row r="15792" spans="7:16" x14ac:dyDescent="0.25">
      <c r="G15792" s="27" t="str">
        <f t="shared" si="246"/>
        <v>2021/2022East Asia &amp; PacificIndustryMitigationLow-cost project debtAll DestinationsPublicMultilateral DFI</v>
      </c>
      <c r="H15792" s="27" t="s">
        <v>291</v>
      </c>
      <c r="I15792" s="27" t="s">
        <v>314</v>
      </c>
      <c r="J15792" s="27" t="s">
        <v>295</v>
      </c>
      <c r="K15792" s="27" t="s">
        <v>303</v>
      </c>
      <c r="L15792" s="27" t="s">
        <v>336</v>
      </c>
      <c r="M15792" s="27" t="s">
        <v>338</v>
      </c>
      <c r="N15792" s="27" t="s">
        <v>309</v>
      </c>
      <c r="O15792" s="27" t="s">
        <v>30</v>
      </c>
      <c r="P15792" s="27">
        <v>0</v>
      </c>
    </row>
    <row r="15793" spans="7:16" x14ac:dyDescent="0.25">
      <c r="G15793" s="27" t="str">
        <f t="shared" si="246"/>
        <v>2021/2022East Asia &amp; PacificIndustryMitigationLow-cost project debtDomesticPublicMultilateral DFI</v>
      </c>
      <c r="H15793" s="27" t="s">
        <v>291</v>
      </c>
      <c r="I15793" s="27" t="s">
        <v>314</v>
      </c>
      <c r="J15793" s="27" t="s">
        <v>295</v>
      </c>
      <c r="K15793" s="27" t="s">
        <v>303</v>
      </c>
      <c r="L15793" s="27" t="s">
        <v>336</v>
      </c>
      <c r="M15793" s="27" t="s">
        <v>323</v>
      </c>
      <c r="N15793" s="27" t="s">
        <v>309</v>
      </c>
      <c r="O15793" s="27" t="s">
        <v>30</v>
      </c>
      <c r="P15793" s="27">
        <v>0</v>
      </c>
    </row>
    <row r="15794" spans="7:16" x14ac:dyDescent="0.25">
      <c r="G15794" s="27" t="str">
        <f t="shared" si="246"/>
        <v>2021/2022East Asia &amp; PacificIndustryMitigationLow-cost project debtInternationalPublicMultilateral DFI</v>
      </c>
      <c r="H15794" s="27" t="s">
        <v>291</v>
      </c>
      <c r="I15794" s="27" t="s">
        <v>314</v>
      </c>
      <c r="J15794" s="27" t="s">
        <v>295</v>
      </c>
      <c r="K15794" s="27" t="s">
        <v>303</v>
      </c>
      <c r="L15794" s="27" t="s">
        <v>336</v>
      </c>
      <c r="M15794" s="27" t="s">
        <v>324</v>
      </c>
      <c r="N15794" s="27" t="s">
        <v>309</v>
      </c>
      <c r="O15794" s="27" t="s">
        <v>30</v>
      </c>
      <c r="P15794" s="27">
        <v>0</v>
      </c>
    </row>
    <row r="15795" spans="7:16" x14ac:dyDescent="0.25">
      <c r="G15795" s="27" t="str">
        <f t="shared" si="246"/>
        <v>2021/2022East Asia &amp; PacificIndustryMitigationProject-level market rate debtAll DestinationsPublicMultilateral DFI</v>
      </c>
      <c r="H15795" s="27" t="s">
        <v>291</v>
      </c>
      <c r="I15795" s="27" t="s">
        <v>314</v>
      </c>
      <c r="J15795" s="27" t="s">
        <v>295</v>
      </c>
      <c r="K15795" s="27" t="s">
        <v>303</v>
      </c>
      <c r="L15795" s="27" t="s">
        <v>335</v>
      </c>
      <c r="M15795" s="27" t="s">
        <v>338</v>
      </c>
      <c r="N15795" s="27" t="s">
        <v>309</v>
      </c>
      <c r="O15795" s="27" t="s">
        <v>30</v>
      </c>
      <c r="P15795" s="27">
        <v>10.5</v>
      </c>
    </row>
    <row r="15796" spans="7:16" x14ac:dyDescent="0.25">
      <c r="G15796" s="27" t="str">
        <f t="shared" si="246"/>
        <v>2021/2022East Asia &amp; PacificIndustryMitigationProject-level market rate debtDomesticPublicMultilateral DFI</v>
      </c>
      <c r="H15796" s="27" t="s">
        <v>291</v>
      </c>
      <c r="I15796" s="27" t="s">
        <v>314</v>
      </c>
      <c r="J15796" s="27" t="s">
        <v>295</v>
      </c>
      <c r="K15796" s="27" t="s">
        <v>303</v>
      </c>
      <c r="L15796" s="27" t="s">
        <v>335</v>
      </c>
      <c r="M15796" s="27" t="s">
        <v>323</v>
      </c>
      <c r="N15796" s="27" t="s">
        <v>309</v>
      </c>
      <c r="O15796" s="27" t="s">
        <v>30</v>
      </c>
      <c r="P15796" s="27">
        <v>0.67505752100000005</v>
      </c>
    </row>
    <row r="15797" spans="7:16" x14ac:dyDescent="0.25">
      <c r="G15797" s="27" t="str">
        <f t="shared" si="246"/>
        <v>2021/2022East Asia &amp; PacificIndustryMitigationProject-level market rate debtInternationalPublicMultilateral DFI</v>
      </c>
      <c r="H15797" s="27" t="s">
        <v>291</v>
      </c>
      <c r="I15797" s="27" t="s">
        <v>314</v>
      </c>
      <c r="J15797" s="27" t="s">
        <v>295</v>
      </c>
      <c r="K15797" s="27" t="s">
        <v>303</v>
      </c>
      <c r="L15797" s="27" t="s">
        <v>335</v>
      </c>
      <c r="M15797" s="27" t="s">
        <v>324</v>
      </c>
      <c r="N15797" s="27" t="s">
        <v>309</v>
      </c>
      <c r="O15797" s="27" t="s">
        <v>30</v>
      </c>
      <c r="P15797" s="27">
        <v>9.8249424790000006</v>
      </c>
    </row>
    <row r="15798" spans="7:16" x14ac:dyDescent="0.25">
      <c r="G15798" s="27" t="str">
        <f t="shared" si="246"/>
        <v>2021/2022East Asia &amp; PacificIndustryMultiple ObjectivesAll InstrumentsAll DestinationsPublicGovernment</v>
      </c>
      <c r="H15798" s="27" t="s">
        <v>291</v>
      </c>
      <c r="I15798" s="27" t="s">
        <v>314</v>
      </c>
      <c r="J15798" s="27" t="s">
        <v>295</v>
      </c>
      <c r="K15798" s="27" t="s">
        <v>304</v>
      </c>
      <c r="L15798" s="27" t="s">
        <v>345</v>
      </c>
      <c r="M15798" s="27" t="s">
        <v>338</v>
      </c>
      <c r="N15798" s="27" t="s">
        <v>309</v>
      </c>
      <c r="O15798" s="27" t="s">
        <v>28</v>
      </c>
      <c r="P15798" s="27">
        <v>0</v>
      </c>
    </row>
    <row r="15799" spans="7:16" x14ac:dyDescent="0.25">
      <c r="G15799" s="27" t="str">
        <f t="shared" si="246"/>
        <v>2021/2022East Asia &amp; PacificIndustryMultiple ObjectivesAll InstrumentsInternationalPublicGovernment</v>
      </c>
      <c r="H15799" s="27" t="s">
        <v>291</v>
      </c>
      <c r="I15799" s="27" t="s">
        <v>314</v>
      </c>
      <c r="J15799" s="27" t="s">
        <v>295</v>
      </c>
      <c r="K15799" s="27" t="s">
        <v>304</v>
      </c>
      <c r="L15799" s="27" t="s">
        <v>345</v>
      </c>
      <c r="M15799" s="27" t="s">
        <v>324</v>
      </c>
      <c r="N15799" s="27" t="s">
        <v>309</v>
      </c>
      <c r="O15799" s="27" t="s">
        <v>28</v>
      </c>
      <c r="P15799" s="27">
        <v>0</v>
      </c>
    </row>
    <row r="15800" spans="7:16" x14ac:dyDescent="0.25">
      <c r="G15800" s="27" t="str">
        <f t="shared" si="246"/>
        <v>2021/2022East Asia &amp; PacificIndustryMultiple ObjectivesGrantAll DestinationsPublicGovernment</v>
      </c>
      <c r="H15800" s="27" t="s">
        <v>291</v>
      </c>
      <c r="I15800" s="27" t="s">
        <v>314</v>
      </c>
      <c r="J15800" s="27" t="s">
        <v>295</v>
      </c>
      <c r="K15800" s="27" t="s">
        <v>304</v>
      </c>
      <c r="L15800" s="27" t="s">
        <v>332</v>
      </c>
      <c r="M15800" s="27" t="s">
        <v>338</v>
      </c>
      <c r="N15800" s="27" t="s">
        <v>309</v>
      </c>
      <c r="O15800" s="27" t="s">
        <v>28</v>
      </c>
      <c r="P15800" s="27">
        <v>0</v>
      </c>
    </row>
    <row r="15801" spans="7:16" x14ac:dyDescent="0.25">
      <c r="G15801" s="27" t="str">
        <f t="shared" si="246"/>
        <v>2021/2022East Asia &amp; PacificIndustryMultiple ObjectivesGrantInternationalPublicGovernment</v>
      </c>
      <c r="H15801" s="27" t="s">
        <v>291</v>
      </c>
      <c r="I15801" s="27" t="s">
        <v>314</v>
      </c>
      <c r="J15801" s="27" t="s">
        <v>295</v>
      </c>
      <c r="K15801" s="27" t="s">
        <v>304</v>
      </c>
      <c r="L15801" s="27" t="s">
        <v>332</v>
      </c>
      <c r="M15801" s="27" t="s">
        <v>324</v>
      </c>
      <c r="N15801" s="27" t="s">
        <v>309</v>
      </c>
      <c r="O15801" s="27" t="s">
        <v>28</v>
      </c>
      <c r="P15801" s="27">
        <v>0</v>
      </c>
    </row>
    <row r="15802" spans="7:16" x14ac:dyDescent="0.25">
      <c r="G15802" s="27" t="str">
        <f t="shared" si="246"/>
        <v>2021/2022East Asia &amp; PacificInformation and Communications TechnologyAdaptationAll InstrumentsAll DestinationsPublicMultilateral DFI</v>
      </c>
      <c r="H15802" s="27" t="s">
        <v>291</v>
      </c>
      <c r="I15802" s="27" t="s">
        <v>314</v>
      </c>
      <c r="J15802" s="27" t="s">
        <v>296</v>
      </c>
      <c r="K15802" s="27" t="s">
        <v>302</v>
      </c>
      <c r="L15802" s="27" t="s">
        <v>345</v>
      </c>
      <c r="M15802" s="27" t="s">
        <v>338</v>
      </c>
      <c r="N15802" s="27" t="s">
        <v>309</v>
      </c>
      <c r="O15802" s="27" t="s">
        <v>30</v>
      </c>
      <c r="P15802" s="27">
        <v>0</v>
      </c>
    </row>
    <row r="15803" spans="7:16" x14ac:dyDescent="0.25">
      <c r="G15803" s="27" t="str">
        <f t="shared" si="246"/>
        <v>2021/2022East Asia &amp; PacificInformation and Communications TechnologyAdaptationAll InstrumentsDomesticPublicMultilateral DFI</v>
      </c>
      <c r="H15803" s="27" t="s">
        <v>291</v>
      </c>
      <c r="I15803" s="27" t="s">
        <v>314</v>
      </c>
      <c r="J15803" s="27" t="s">
        <v>296</v>
      </c>
      <c r="K15803" s="27" t="s">
        <v>302</v>
      </c>
      <c r="L15803" s="27" t="s">
        <v>345</v>
      </c>
      <c r="M15803" s="27" t="s">
        <v>323</v>
      </c>
      <c r="N15803" s="27" t="s">
        <v>309</v>
      </c>
      <c r="O15803" s="27" t="s">
        <v>30</v>
      </c>
      <c r="P15803" s="27">
        <v>0</v>
      </c>
    </row>
    <row r="15804" spans="7:16" x14ac:dyDescent="0.25">
      <c r="G15804" s="27" t="str">
        <f t="shared" si="246"/>
        <v>2021/2022East Asia &amp; PacificInformation and Communications TechnologyAdaptationAll InstrumentsInternationalPublicMultilateral DFI</v>
      </c>
      <c r="H15804" s="27" t="s">
        <v>291</v>
      </c>
      <c r="I15804" s="27" t="s">
        <v>314</v>
      </c>
      <c r="J15804" s="27" t="s">
        <v>296</v>
      </c>
      <c r="K15804" s="27" t="s">
        <v>302</v>
      </c>
      <c r="L15804" s="27" t="s">
        <v>345</v>
      </c>
      <c r="M15804" s="27" t="s">
        <v>324</v>
      </c>
      <c r="N15804" s="27" t="s">
        <v>309</v>
      </c>
      <c r="O15804" s="27" t="s">
        <v>30</v>
      </c>
      <c r="P15804" s="27">
        <v>0</v>
      </c>
    </row>
    <row r="15805" spans="7:16" x14ac:dyDescent="0.25">
      <c r="G15805" s="27" t="str">
        <f t="shared" si="246"/>
        <v>2021/2022East Asia &amp; PacificInformation and Communications TechnologyAdaptationLow-cost project debtAll DestinationsPublicMultilateral DFI</v>
      </c>
      <c r="H15805" s="27" t="s">
        <v>291</v>
      </c>
      <c r="I15805" s="27" t="s">
        <v>314</v>
      </c>
      <c r="J15805" s="27" t="s">
        <v>296</v>
      </c>
      <c r="K15805" s="27" t="s">
        <v>302</v>
      </c>
      <c r="L15805" s="27" t="s">
        <v>336</v>
      </c>
      <c r="M15805" s="27" t="s">
        <v>338</v>
      </c>
      <c r="N15805" s="27" t="s">
        <v>309</v>
      </c>
      <c r="O15805" s="27" t="s">
        <v>30</v>
      </c>
      <c r="P15805" s="27">
        <v>0</v>
      </c>
    </row>
    <row r="15806" spans="7:16" x14ac:dyDescent="0.25">
      <c r="G15806" s="27" t="str">
        <f t="shared" si="246"/>
        <v>2021/2022East Asia &amp; PacificInformation and Communications TechnologyAdaptationLow-cost project debtDomesticPublicMultilateral DFI</v>
      </c>
      <c r="H15806" s="27" t="s">
        <v>291</v>
      </c>
      <c r="I15806" s="27" t="s">
        <v>314</v>
      </c>
      <c r="J15806" s="27" t="s">
        <v>296</v>
      </c>
      <c r="K15806" s="27" t="s">
        <v>302</v>
      </c>
      <c r="L15806" s="27" t="s">
        <v>336</v>
      </c>
      <c r="M15806" s="27" t="s">
        <v>323</v>
      </c>
      <c r="N15806" s="27" t="s">
        <v>309</v>
      </c>
      <c r="O15806" s="27" t="s">
        <v>30</v>
      </c>
      <c r="P15806" s="27">
        <v>0</v>
      </c>
    </row>
    <row r="15807" spans="7:16" x14ac:dyDescent="0.25">
      <c r="G15807" s="27" t="str">
        <f t="shared" si="246"/>
        <v>2021/2022East Asia &amp; PacificInformation and Communications TechnologyAdaptationLow-cost project debtInternationalPublicMultilateral DFI</v>
      </c>
      <c r="H15807" s="27" t="s">
        <v>291</v>
      </c>
      <c r="I15807" s="27" t="s">
        <v>314</v>
      </c>
      <c r="J15807" s="27" t="s">
        <v>296</v>
      </c>
      <c r="K15807" s="27" t="s">
        <v>302</v>
      </c>
      <c r="L15807" s="27" t="s">
        <v>336</v>
      </c>
      <c r="M15807" s="27" t="s">
        <v>324</v>
      </c>
      <c r="N15807" s="27" t="s">
        <v>309</v>
      </c>
      <c r="O15807" s="27" t="s">
        <v>30</v>
      </c>
      <c r="P15807" s="27">
        <v>0</v>
      </c>
    </row>
    <row r="15808" spans="7:16" x14ac:dyDescent="0.25">
      <c r="G15808" s="27" t="str">
        <f t="shared" si="246"/>
        <v>2021/2022East Asia &amp; PacificInformation and Communications TechnologyAdaptationProject-level market rate debtAll DestinationsPublicMultilateral DFI</v>
      </c>
      <c r="H15808" s="27" t="s">
        <v>291</v>
      </c>
      <c r="I15808" s="27" t="s">
        <v>314</v>
      </c>
      <c r="J15808" s="27" t="s">
        <v>296</v>
      </c>
      <c r="K15808" s="27" t="s">
        <v>302</v>
      </c>
      <c r="L15808" s="27" t="s">
        <v>335</v>
      </c>
      <c r="M15808" s="27" t="s">
        <v>338</v>
      </c>
      <c r="N15808" s="27" t="s">
        <v>309</v>
      </c>
      <c r="O15808" s="27" t="s">
        <v>30</v>
      </c>
      <c r="P15808" s="27">
        <v>0</v>
      </c>
    </row>
    <row r="15809" spans="7:16" x14ac:dyDescent="0.25">
      <c r="G15809" s="27" t="str">
        <f t="shared" si="246"/>
        <v>2021/2022East Asia &amp; PacificInformation and Communications TechnologyAdaptationProject-level market rate debtDomesticPublicMultilateral DFI</v>
      </c>
      <c r="H15809" s="27" t="s">
        <v>291</v>
      </c>
      <c r="I15809" s="27" t="s">
        <v>314</v>
      </c>
      <c r="J15809" s="27" t="s">
        <v>296</v>
      </c>
      <c r="K15809" s="27" t="s">
        <v>302</v>
      </c>
      <c r="L15809" s="27" t="s">
        <v>335</v>
      </c>
      <c r="M15809" s="27" t="s">
        <v>323</v>
      </c>
      <c r="N15809" s="27" t="s">
        <v>309</v>
      </c>
      <c r="O15809" s="27" t="s">
        <v>30</v>
      </c>
      <c r="P15809" s="27">
        <v>0</v>
      </c>
    </row>
    <row r="15810" spans="7:16" x14ac:dyDescent="0.25">
      <c r="G15810" s="27" t="str">
        <f t="shared" si="246"/>
        <v>2021/2022East Asia &amp; PacificInformation and Communications TechnologyAdaptationProject-level market rate debtInternationalPublicMultilateral DFI</v>
      </c>
      <c r="H15810" s="27" t="s">
        <v>291</v>
      </c>
      <c r="I15810" s="27" t="s">
        <v>314</v>
      </c>
      <c r="J15810" s="27" t="s">
        <v>296</v>
      </c>
      <c r="K15810" s="27" t="s">
        <v>302</v>
      </c>
      <c r="L15810" s="27" t="s">
        <v>335</v>
      </c>
      <c r="M15810" s="27" t="s">
        <v>324</v>
      </c>
      <c r="N15810" s="27" t="s">
        <v>309</v>
      </c>
      <c r="O15810" s="27" t="s">
        <v>30</v>
      </c>
      <c r="P15810" s="27">
        <v>0</v>
      </c>
    </row>
    <row r="15811" spans="7:16" x14ac:dyDescent="0.25">
      <c r="G15811" s="27" t="str">
        <f t="shared" ref="G15811:G15874" si="247">+_xlfn.CONCAT(H15811:O15811)</f>
        <v>2021/2022East Asia &amp; PacificInformation and Communications TechnologyAll UsesAll InstrumentsAll DestinationsPublicMultilateral DFI</v>
      </c>
      <c r="H15811" s="27" t="s">
        <v>291</v>
      </c>
      <c r="I15811" s="27" t="s">
        <v>314</v>
      </c>
      <c r="J15811" s="27" t="s">
        <v>296</v>
      </c>
      <c r="K15811" s="27" t="s">
        <v>346</v>
      </c>
      <c r="L15811" s="27" t="s">
        <v>345</v>
      </c>
      <c r="M15811" s="27" t="s">
        <v>338</v>
      </c>
      <c r="N15811" s="27" t="s">
        <v>309</v>
      </c>
      <c r="O15811" s="27" t="s">
        <v>30</v>
      </c>
      <c r="P15811" s="27">
        <v>0</v>
      </c>
    </row>
    <row r="15812" spans="7:16" x14ac:dyDescent="0.25">
      <c r="G15812" s="27" t="str">
        <f t="shared" si="247"/>
        <v>2021/2022East Asia &amp; PacificInformation and Communications TechnologyAll UsesAll InstrumentsAll DestinationsPublicState-owned FI</v>
      </c>
      <c r="H15812" s="27" t="s">
        <v>291</v>
      </c>
      <c r="I15812" s="27" t="s">
        <v>314</v>
      </c>
      <c r="J15812" s="27" t="s">
        <v>296</v>
      </c>
      <c r="K15812" s="27" t="s">
        <v>346</v>
      </c>
      <c r="L15812" s="27" t="s">
        <v>345</v>
      </c>
      <c r="M15812" s="27" t="s">
        <v>338</v>
      </c>
      <c r="N15812" s="27" t="s">
        <v>309</v>
      </c>
      <c r="O15812" s="27" t="s">
        <v>312</v>
      </c>
      <c r="P15812" s="27">
        <v>0</v>
      </c>
    </row>
    <row r="15813" spans="7:16" x14ac:dyDescent="0.25">
      <c r="G15813" s="27" t="str">
        <f t="shared" si="247"/>
        <v>2021/2022East Asia &amp; PacificInformation and Communications TechnologyAll UsesAll InstrumentsDomesticPublicMultilateral DFI</v>
      </c>
      <c r="H15813" s="27" t="s">
        <v>291</v>
      </c>
      <c r="I15813" s="27" t="s">
        <v>314</v>
      </c>
      <c r="J15813" s="27" t="s">
        <v>296</v>
      </c>
      <c r="K15813" s="27" t="s">
        <v>346</v>
      </c>
      <c r="L15813" s="27" t="s">
        <v>345</v>
      </c>
      <c r="M15813" s="27" t="s">
        <v>323</v>
      </c>
      <c r="N15813" s="27" t="s">
        <v>309</v>
      </c>
      <c r="O15813" s="27" t="s">
        <v>30</v>
      </c>
      <c r="P15813" s="27">
        <v>0</v>
      </c>
    </row>
    <row r="15814" spans="7:16" x14ac:dyDescent="0.25">
      <c r="G15814" s="27" t="str">
        <f t="shared" si="247"/>
        <v>2021/2022East Asia &amp; PacificInformation and Communications TechnologyAll UsesAll InstrumentsInternationalPublicMultilateral DFI</v>
      </c>
      <c r="H15814" s="27" t="s">
        <v>291</v>
      </c>
      <c r="I15814" s="27" t="s">
        <v>314</v>
      </c>
      <c r="J15814" s="27" t="s">
        <v>296</v>
      </c>
      <c r="K15814" s="27" t="s">
        <v>346</v>
      </c>
      <c r="L15814" s="27" t="s">
        <v>345</v>
      </c>
      <c r="M15814" s="27" t="s">
        <v>324</v>
      </c>
      <c r="N15814" s="27" t="s">
        <v>309</v>
      </c>
      <c r="O15814" s="27" t="s">
        <v>30</v>
      </c>
      <c r="P15814" s="27">
        <v>0</v>
      </c>
    </row>
    <row r="15815" spans="7:16" x14ac:dyDescent="0.25">
      <c r="G15815" s="27" t="str">
        <f t="shared" si="247"/>
        <v>2021/2022East Asia &amp; PacificInformation and Communications TechnologyAll UsesAll InstrumentsInternationalPublicState-owned FI</v>
      </c>
      <c r="H15815" s="27" t="s">
        <v>291</v>
      </c>
      <c r="I15815" s="27" t="s">
        <v>314</v>
      </c>
      <c r="J15815" s="27" t="s">
        <v>296</v>
      </c>
      <c r="K15815" s="27" t="s">
        <v>346</v>
      </c>
      <c r="L15815" s="27" t="s">
        <v>345</v>
      </c>
      <c r="M15815" s="27" t="s">
        <v>324</v>
      </c>
      <c r="N15815" s="27" t="s">
        <v>309</v>
      </c>
      <c r="O15815" s="27" t="s">
        <v>312</v>
      </c>
      <c r="P15815" s="27">
        <v>0</v>
      </c>
    </row>
    <row r="15816" spans="7:16" x14ac:dyDescent="0.25">
      <c r="G15816" s="27" t="str">
        <f t="shared" si="247"/>
        <v>2021/2022East Asia &amp; PacificInformation and Communications TechnologyAll UsesLow-cost project debtAll DestinationsPublicMultilateral DFI</v>
      </c>
      <c r="H15816" s="27" t="s">
        <v>291</v>
      </c>
      <c r="I15816" s="27" t="s">
        <v>314</v>
      </c>
      <c r="J15816" s="27" t="s">
        <v>296</v>
      </c>
      <c r="K15816" s="27" t="s">
        <v>346</v>
      </c>
      <c r="L15816" s="27" t="s">
        <v>336</v>
      </c>
      <c r="M15816" s="27" t="s">
        <v>338</v>
      </c>
      <c r="N15816" s="27" t="s">
        <v>309</v>
      </c>
      <c r="O15816" s="27" t="s">
        <v>30</v>
      </c>
      <c r="P15816" s="27">
        <v>0</v>
      </c>
    </row>
    <row r="15817" spans="7:16" x14ac:dyDescent="0.25">
      <c r="G15817" s="27" t="str">
        <f t="shared" si="247"/>
        <v>2021/2022East Asia &amp; PacificInformation and Communications TechnologyAll UsesLow-cost project debtDomesticPublicMultilateral DFI</v>
      </c>
      <c r="H15817" s="27" t="s">
        <v>291</v>
      </c>
      <c r="I15817" s="27" t="s">
        <v>314</v>
      </c>
      <c r="J15817" s="27" t="s">
        <v>296</v>
      </c>
      <c r="K15817" s="27" t="s">
        <v>346</v>
      </c>
      <c r="L15817" s="27" t="s">
        <v>336</v>
      </c>
      <c r="M15817" s="27" t="s">
        <v>323</v>
      </c>
      <c r="N15817" s="27" t="s">
        <v>309</v>
      </c>
      <c r="O15817" s="27" t="s">
        <v>30</v>
      </c>
      <c r="P15817" s="27">
        <v>0</v>
      </c>
    </row>
    <row r="15818" spans="7:16" x14ac:dyDescent="0.25">
      <c r="G15818" s="27" t="str">
        <f t="shared" si="247"/>
        <v>2021/2022East Asia &amp; PacificInformation and Communications TechnologyAll UsesLow-cost project debtInternationalPublicMultilateral DFI</v>
      </c>
      <c r="H15818" s="27" t="s">
        <v>291</v>
      </c>
      <c r="I15818" s="27" t="s">
        <v>314</v>
      </c>
      <c r="J15818" s="27" t="s">
        <v>296</v>
      </c>
      <c r="K15818" s="27" t="s">
        <v>346</v>
      </c>
      <c r="L15818" s="27" t="s">
        <v>336</v>
      </c>
      <c r="M15818" s="27" t="s">
        <v>324</v>
      </c>
      <c r="N15818" s="27" t="s">
        <v>309</v>
      </c>
      <c r="O15818" s="27" t="s">
        <v>30</v>
      </c>
      <c r="P15818" s="27">
        <v>0</v>
      </c>
    </row>
    <row r="15819" spans="7:16" x14ac:dyDescent="0.25">
      <c r="G15819" s="27" t="str">
        <f t="shared" si="247"/>
        <v>2021/2022East Asia &amp; PacificInformation and Communications TechnologyAll UsesProject-level market rate debtAll DestinationsPublicMultilateral DFI</v>
      </c>
      <c r="H15819" s="27" t="s">
        <v>291</v>
      </c>
      <c r="I15819" s="27" t="s">
        <v>314</v>
      </c>
      <c r="J15819" s="27" t="s">
        <v>296</v>
      </c>
      <c r="K15819" s="27" t="s">
        <v>346</v>
      </c>
      <c r="L15819" s="27" t="s">
        <v>335</v>
      </c>
      <c r="M15819" s="27" t="s">
        <v>338</v>
      </c>
      <c r="N15819" s="27" t="s">
        <v>309</v>
      </c>
      <c r="O15819" s="27" t="s">
        <v>30</v>
      </c>
      <c r="P15819" s="27">
        <v>0</v>
      </c>
    </row>
    <row r="15820" spans="7:16" x14ac:dyDescent="0.25">
      <c r="G15820" s="27" t="str">
        <f t="shared" si="247"/>
        <v>2021/2022East Asia &amp; PacificInformation and Communications TechnologyAll UsesProject-level market rate debtAll DestinationsPublicState-owned FI</v>
      </c>
      <c r="H15820" s="27" t="s">
        <v>291</v>
      </c>
      <c r="I15820" s="27" t="s">
        <v>314</v>
      </c>
      <c r="J15820" s="27" t="s">
        <v>296</v>
      </c>
      <c r="K15820" s="27" t="s">
        <v>346</v>
      </c>
      <c r="L15820" s="27" t="s">
        <v>335</v>
      </c>
      <c r="M15820" s="27" t="s">
        <v>338</v>
      </c>
      <c r="N15820" s="27" t="s">
        <v>309</v>
      </c>
      <c r="O15820" s="27" t="s">
        <v>312</v>
      </c>
      <c r="P15820" s="27">
        <v>0</v>
      </c>
    </row>
    <row r="15821" spans="7:16" x14ac:dyDescent="0.25">
      <c r="G15821" s="27" t="str">
        <f t="shared" si="247"/>
        <v>2021/2022East Asia &amp; PacificInformation and Communications TechnologyAll UsesProject-level market rate debtDomesticPublicMultilateral DFI</v>
      </c>
      <c r="H15821" s="27" t="s">
        <v>291</v>
      </c>
      <c r="I15821" s="27" t="s">
        <v>314</v>
      </c>
      <c r="J15821" s="27" t="s">
        <v>296</v>
      </c>
      <c r="K15821" s="27" t="s">
        <v>346</v>
      </c>
      <c r="L15821" s="27" t="s">
        <v>335</v>
      </c>
      <c r="M15821" s="27" t="s">
        <v>323</v>
      </c>
      <c r="N15821" s="27" t="s">
        <v>309</v>
      </c>
      <c r="O15821" s="27" t="s">
        <v>30</v>
      </c>
      <c r="P15821" s="27">
        <v>0</v>
      </c>
    </row>
    <row r="15822" spans="7:16" x14ac:dyDescent="0.25">
      <c r="G15822" s="27" t="str">
        <f t="shared" si="247"/>
        <v>2021/2022East Asia &amp; PacificInformation and Communications TechnologyAll UsesProject-level market rate debtInternationalPublicMultilateral DFI</v>
      </c>
      <c r="H15822" s="27" t="s">
        <v>291</v>
      </c>
      <c r="I15822" s="27" t="s">
        <v>314</v>
      </c>
      <c r="J15822" s="27" t="s">
        <v>296</v>
      </c>
      <c r="K15822" s="27" t="s">
        <v>346</v>
      </c>
      <c r="L15822" s="27" t="s">
        <v>335</v>
      </c>
      <c r="M15822" s="27" t="s">
        <v>324</v>
      </c>
      <c r="N15822" s="27" t="s">
        <v>309</v>
      </c>
      <c r="O15822" s="27" t="s">
        <v>30</v>
      </c>
      <c r="P15822" s="27">
        <v>0</v>
      </c>
    </row>
    <row r="15823" spans="7:16" x14ac:dyDescent="0.25">
      <c r="G15823" s="27" t="str">
        <f t="shared" si="247"/>
        <v>2021/2022East Asia &amp; PacificInformation and Communications TechnologyAll UsesProject-level market rate debtInternationalPublicState-owned FI</v>
      </c>
      <c r="H15823" s="27" t="s">
        <v>291</v>
      </c>
      <c r="I15823" s="27" t="s">
        <v>314</v>
      </c>
      <c r="J15823" s="27" t="s">
        <v>296</v>
      </c>
      <c r="K15823" s="27" t="s">
        <v>346</v>
      </c>
      <c r="L15823" s="27" t="s">
        <v>335</v>
      </c>
      <c r="M15823" s="27" t="s">
        <v>324</v>
      </c>
      <c r="N15823" s="27" t="s">
        <v>309</v>
      </c>
      <c r="O15823" s="27" t="s">
        <v>312</v>
      </c>
      <c r="P15823" s="27">
        <v>0</v>
      </c>
    </row>
    <row r="15824" spans="7:16" x14ac:dyDescent="0.25">
      <c r="G15824" s="27" t="str">
        <f t="shared" si="247"/>
        <v>2021/2022East Asia &amp; PacificInformation and Communications TechnologyMitigationAll InstrumentsAll DestinationsPublicMultilateral DFI</v>
      </c>
      <c r="H15824" s="27" t="s">
        <v>291</v>
      </c>
      <c r="I15824" s="27" t="s">
        <v>314</v>
      </c>
      <c r="J15824" s="27" t="s">
        <v>296</v>
      </c>
      <c r="K15824" s="27" t="s">
        <v>303</v>
      </c>
      <c r="L15824" s="27" t="s">
        <v>345</v>
      </c>
      <c r="M15824" s="27" t="s">
        <v>338</v>
      </c>
      <c r="N15824" s="27" t="s">
        <v>309</v>
      </c>
      <c r="O15824" s="27" t="s">
        <v>30</v>
      </c>
      <c r="P15824" s="27">
        <v>0</v>
      </c>
    </row>
    <row r="15825" spans="7:16" x14ac:dyDescent="0.25">
      <c r="G15825" s="27" t="str">
        <f t="shared" si="247"/>
        <v>2021/2022East Asia &amp; PacificInformation and Communications TechnologyMitigationAll InstrumentsDomesticPublicMultilateral DFI</v>
      </c>
      <c r="H15825" s="27" t="s">
        <v>291</v>
      </c>
      <c r="I15825" s="27" t="s">
        <v>314</v>
      </c>
      <c r="J15825" s="27" t="s">
        <v>296</v>
      </c>
      <c r="K15825" s="27" t="s">
        <v>303</v>
      </c>
      <c r="L15825" s="27" t="s">
        <v>345</v>
      </c>
      <c r="M15825" s="27" t="s">
        <v>323</v>
      </c>
      <c r="N15825" s="27" t="s">
        <v>309</v>
      </c>
      <c r="O15825" s="27" t="s">
        <v>30</v>
      </c>
      <c r="P15825" s="27">
        <v>0</v>
      </c>
    </row>
    <row r="15826" spans="7:16" x14ac:dyDescent="0.25">
      <c r="G15826" s="27" t="str">
        <f t="shared" si="247"/>
        <v>2021/2022East Asia &amp; PacificInformation and Communications TechnologyMitigationAll InstrumentsInternationalPublicMultilateral DFI</v>
      </c>
      <c r="H15826" s="27" t="s">
        <v>291</v>
      </c>
      <c r="I15826" s="27" t="s">
        <v>314</v>
      </c>
      <c r="J15826" s="27" t="s">
        <v>296</v>
      </c>
      <c r="K15826" s="27" t="s">
        <v>303</v>
      </c>
      <c r="L15826" s="27" t="s">
        <v>345</v>
      </c>
      <c r="M15826" s="27" t="s">
        <v>324</v>
      </c>
      <c r="N15826" s="27" t="s">
        <v>309</v>
      </c>
      <c r="O15826" s="27" t="s">
        <v>30</v>
      </c>
      <c r="P15826" s="27">
        <v>0</v>
      </c>
    </row>
    <row r="15827" spans="7:16" x14ac:dyDescent="0.25">
      <c r="G15827" s="27" t="str">
        <f t="shared" si="247"/>
        <v>2021/2022East Asia &amp; PacificInformation and Communications TechnologyMitigationLow-cost project debtAll DestinationsPublicMultilateral DFI</v>
      </c>
      <c r="H15827" s="27" t="s">
        <v>291</v>
      </c>
      <c r="I15827" s="27" t="s">
        <v>314</v>
      </c>
      <c r="J15827" s="27" t="s">
        <v>296</v>
      </c>
      <c r="K15827" s="27" t="s">
        <v>303</v>
      </c>
      <c r="L15827" s="27" t="s">
        <v>336</v>
      </c>
      <c r="M15827" s="27" t="s">
        <v>338</v>
      </c>
      <c r="N15827" s="27" t="s">
        <v>309</v>
      </c>
      <c r="O15827" s="27" t="s">
        <v>30</v>
      </c>
      <c r="P15827" s="27">
        <v>0</v>
      </c>
    </row>
    <row r="15828" spans="7:16" x14ac:dyDescent="0.25">
      <c r="G15828" s="27" t="str">
        <f t="shared" si="247"/>
        <v>2021/2022East Asia &amp; PacificInformation and Communications TechnologyMitigationLow-cost project debtDomesticPublicMultilateral DFI</v>
      </c>
      <c r="H15828" s="27" t="s">
        <v>291</v>
      </c>
      <c r="I15828" s="27" t="s">
        <v>314</v>
      </c>
      <c r="J15828" s="27" t="s">
        <v>296</v>
      </c>
      <c r="K15828" s="27" t="s">
        <v>303</v>
      </c>
      <c r="L15828" s="27" t="s">
        <v>336</v>
      </c>
      <c r="M15828" s="27" t="s">
        <v>323</v>
      </c>
      <c r="N15828" s="27" t="s">
        <v>309</v>
      </c>
      <c r="O15828" s="27" t="s">
        <v>30</v>
      </c>
      <c r="P15828" s="27">
        <v>0</v>
      </c>
    </row>
    <row r="15829" spans="7:16" x14ac:dyDescent="0.25">
      <c r="G15829" s="27" t="str">
        <f t="shared" si="247"/>
        <v>2021/2022East Asia &amp; PacificInformation and Communications TechnologyMitigationLow-cost project debtInternationalPublicMultilateral DFI</v>
      </c>
      <c r="H15829" s="27" t="s">
        <v>291</v>
      </c>
      <c r="I15829" s="27" t="s">
        <v>314</v>
      </c>
      <c r="J15829" s="27" t="s">
        <v>296</v>
      </c>
      <c r="K15829" s="27" t="s">
        <v>303</v>
      </c>
      <c r="L15829" s="27" t="s">
        <v>336</v>
      </c>
      <c r="M15829" s="27" t="s">
        <v>324</v>
      </c>
      <c r="N15829" s="27" t="s">
        <v>309</v>
      </c>
      <c r="O15829" s="27" t="s">
        <v>30</v>
      </c>
      <c r="P15829" s="27">
        <v>0</v>
      </c>
    </row>
    <row r="15830" spans="7:16" x14ac:dyDescent="0.25">
      <c r="G15830" s="27" t="str">
        <f t="shared" si="247"/>
        <v>2021/2022East Asia &amp; PacificInformation and Communications TechnologyMitigationProject-level market rate debtAll DestinationsPublicMultilateral DFI</v>
      </c>
      <c r="H15830" s="27" t="s">
        <v>291</v>
      </c>
      <c r="I15830" s="27" t="s">
        <v>314</v>
      </c>
      <c r="J15830" s="27" t="s">
        <v>296</v>
      </c>
      <c r="K15830" s="27" t="s">
        <v>303</v>
      </c>
      <c r="L15830" s="27" t="s">
        <v>335</v>
      </c>
      <c r="M15830" s="27" t="s">
        <v>338</v>
      </c>
      <c r="N15830" s="27" t="s">
        <v>309</v>
      </c>
      <c r="O15830" s="27" t="s">
        <v>30</v>
      </c>
      <c r="P15830" s="27">
        <v>0</v>
      </c>
    </row>
    <row r="15831" spans="7:16" x14ac:dyDescent="0.25">
      <c r="G15831" s="27" t="str">
        <f t="shared" si="247"/>
        <v>2021/2022East Asia &amp; PacificInformation and Communications TechnologyMitigationProject-level market rate debtDomesticPublicMultilateral DFI</v>
      </c>
      <c r="H15831" s="27" t="s">
        <v>291</v>
      </c>
      <c r="I15831" s="27" t="s">
        <v>314</v>
      </c>
      <c r="J15831" s="27" t="s">
        <v>296</v>
      </c>
      <c r="K15831" s="27" t="s">
        <v>303</v>
      </c>
      <c r="L15831" s="27" t="s">
        <v>335</v>
      </c>
      <c r="M15831" s="27" t="s">
        <v>323</v>
      </c>
      <c r="N15831" s="27" t="s">
        <v>309</v>
      </c>
      <c r="O15831" s="27" t="s">
        <v>30</v>
      </c>
      <c r="P15831" s="27">
        <v>0</v>
      </c>
    </row>
    <row r="15832" spans="7:16" x14ac:dyDescent="0.25">
      <c r="G15832" s="27" t="str">
        <f t="shared" si="247"/>
        <v>2021/2022East Asia &amp; PacificInformation and Communications TechnologyMitigationProject-level market rate debtInternationalPublicMultilateral DFI</v>
      </c>
      <c r="H15832" s="27" t="s">
        <v>291</v>
      </c>
      <c r="I15832" s="27" t="s">
        <v>314</v>
      </c>
      <c r="J15832" s="27" t="s">
        <v>296</v>
      </c>
      <c r="K15832" s="27" t="s">
        <v>303</v>
      </c>
      <c r="L15832" s="27" t="s">
        <v>335</v>
      </c>
      <c r="M15832" s="27" t="s">
        <v>324</v>
      </c>
      <c r="N15832" s="27" t="s">
        <v>309</v>
      </c>
      <c r="O15832" s="27" t="s">
        <v>30</v>
      </c>
      <c r="P15832" s="27">
        <v>0</v>
      </c>
    </row>
    <row r="15833" spans="7:16" x14ac:dyDescent="0.25">
      <c r="G15833" s="27" t="str">
        <f t="shared" si="247"/>
        <v>2021/2022East Asia &amp; PacificInformation and Communications TechnologyMultiple ObjectivesAll InstrumentsAll DestinationsPublicState-owned FI</v>
      </c>
      <c r="H15833" s="27" t="s">
        <v>291</v>
      </c>
      <c r="I15833" s="27" t="s">
        <v>314</v>
      </c>
      <c r="J15833" s="27" t="s">
        <v>296</v>
      </c>
      <c r="K15833" s="27" t="s">
        <v>304</v>
      </c>
      <c r="L15833" s="27" t="s">
        <v>345</v>
      </c>
      <c r="M15833" s="27" t="s">
        <v>338</v>
      </c>
      <c r="N15833" s="27" t="s">
        <v>309</v>
      </c>
      <c r="O15833" s="27" t="s">
        <v>312</v>
      </c>
      <c r="P15833" s="27">
        <v>0</v>
      </c>
    </row>
    <row r="15834" spans="7:16" x14ac:dyDescent="0.25">
      <c r="G15834" s="27" t="str">
        <f t="shared" si="247"/>
        <v>2021/2022East Asia &amp; PacificInformation and Communications TechnologyMultiple ObjectivesAll InstrumentsInternationalPublicState-owned FI</v>
      </c>
      <c r="H15834" s="27" t="s">
        <v>291</v>
      </c>
      <c r="I15834" s="27" t="s">
        <v>314</v>
      </c>
      <c r="J15834" s="27" t="s">
        <v>296</v>
      </c>
      <c r="K15834" s="27" t="s">
        <v>304</v>
      </c>
      <c r="L15834" s="27" t="s">
        <v>345</v>
      </c>
      <c r="M15834" s="27" t="s">
        <v>324</v>
      </c>
      <c r="N15834" s="27" t="s">
        <v>309</v>
      </c>
      <c r="O15834" s="27" t="s">
        <v>312</v>
      </c>
      <c r="P15834" s="27">
        <v>0</v>
      </c>
    </row>
    <row r="15835" spans="7:16" x14ac:dyDescent="0.25">
      <c r="G15835" s="27" t="str">
        <f t="shared" si="247"/>
        <v>2021/2022East Asia &amp; PacificInformation and Communications TechnologyMultiple ObjectivesProject-level market rate debtAll DestinationsPublicState-owned FI</v>
      </c>
      <c r="H15835" s="27" t="s">
        <v>291</v>
      </c>
      <c r="I15835" s="27" t="s">
        <v>314</v>
      </c>
      <c r="J15835" s="27" t="s">
        <v>296</v>
      </c>
      <c r="K15835" s="27" t="s">
        <v>304</v>
      </c>
      <c r="L15835" s="27" t="s">
        <v>335</v>
      </c>
      <c r="M15835" s="27" t="s">
        <v>338</v>
      </c>
      <c r="N15835" s="27" t="s">
        <v>309</v>
      </c>
      <c r="O15835" s="27" t="s">
        <v>312</v>
      </c>
      <c r="P15835" s="27">
        <v>0</v>
      </c>
    </row>
    <row r="15836" spans="7:16" x14ac:dyDescent="0.25">
      <c r="G15836" s="27" t="str">
        <f t="shared" si="247"/>
        <v>2021/2022East Asia &amp; PacificInformation and Communications TechnologyMultiple ObjectivesProject-level market rate debtInternationalPublicState-owned FI</v>
      </c>
      <c r="H15836" s="27" t="s">
        <v>291</v>
      </c>
      <c r="I15836" s="27" t="s">
        <v>314</v>
      </c>
      <c r="J15836" s="27" t="s">
        <v>296</v>
      </c>
      <c r="K15836" s="27" t="s">
        <v>304</v>
      </c>
      <c r="L15836" s="27" t="s">
        <v>335</v>
      </c>
      <c r="M15836" s="27" t="s">
        <v>324</v>
      </c>
      <c r="N15836" s="27" t="s">
        <v>309</v>
      </c>
      <c r="O15836" s="27" t="s">
        <v>312</v>
      </c>
      <c r="P15836" s="27">
        <v>0</v>
      </c>
    </row>
    <row r="15837" spans="7:16" x14ac:dyDescent="0.25">
      <c r="G15837" s="27" t="str">
        <f t="shared" si="247"/>
        <v>2021/2022East Asia &amp; PacificOthers &amp; Cross-sectoralAdaptationAll InstrumentsAll DestinationsPrivateInstitutional Investors</v>
      </c>
      <c r="H15837" s="27" t="s">
        <v>291</v>
      </c>
      <c r="I15837" s="27" t="s">
        <v>314</v>
      </c>
      <c r="J15837" s="27" t="s">
        <v>297</v>
      </c>
      <c r="K15837" s="27" t="s">
        <v>302</v>
      </c>
      <c r="L15837" s="27" t="s">
        <v>345</v>
      </c>
      <c r="M15837" s="27" t="s">
        <v>338</v>
      </c>
      <c r="N15837" s="27" t="s">
        <v>306</v>
      </c>
      <c r="O15837" s="27" t="s">
        <v>27</v>
      </c>
      <c r="P15837" s="27">
        <v>0.8</v>
      </c>
    </row>
    <row r="15838" spans="7:16" x14ac:dyDescent="0.25">
      <c r="G15838" s="27" t="str">
        <f t="shared" si="247"/>
        <v>2021/2022East Asia &amp; PacificOthers &amp; Cross-sectoralAdaptationAll InstrumentsAll DestinationsPublicBilateral DFI</v>
      </c>
      <c r="H15838" s="27" t="s">
        <v>291</v>
      </c>
      <c r="I15838" s="27" t="s">
        <v>314</v>
      </c>
      <c r="J15838" s="27" t="s">
        <v>297</v>
      </c>
      <c r="K15838" s="27" t="s">
        <v>302</v>
      </c>
      <c r="L15838" s="27" t="s">
        <v>345</v>
      </c>
      <c r="M15838" s="27" t="s">
        <v>338</v>
      </c>
      <c r="N15838" s="27" t="s">
        <v>309</v>
      </c>
      <c r="O15838" s="27" t="s">
        <v>31</v>
      </c>
      <c r="P15838" s="27">
        <v>12.843999999999999</v>
      </c>
    </row>
    <row r="15839" spans="7:16" x14ac:dyDescent="0.25">
      <c r="G15839" s="27" t="str">
        <f t="shared" si="247"/>
        <v>2021/2022East Asia &amp; PacificOthers &amp; Cross-sectoralAdaptationAll InstrumentsAll DestinationsPublicGovernment</v>
      </c>
      <c r="H15839" s="27" t="s">
        <v>291</v>
      </c>
      <c r="I15839" s="27" t="s">
        <v>314</v>
      </c>
      <c r="J15839" s="27" t="s">
        <v>297</v>
      </c>
      <c r="K15839" s="27" t="s">
        <v>302</v>
      </c>
      <c r="L15839" s="27" t="s">
        <v>345</v>
      </c>
      <c r="M15839" s="27" t="s">
        <v>338</v>
      </c>
      <c r="N15839" s="27" t="s">
        <v>309</v>
      </c>
      <c r="O15839" s="27" t="s">
        <v>28</v>
      </c>
      <c r="P15839" s="27">
        <v>33.829097320000002</v>
      </c>
    </row>
    <row r="15840" spans="7:16" x14ac:dyDescent="0.25">
      <c r="G15840" s="27" t="str">
        <f t="shared" si="247"/>
        <v>2021/2022East Asia &amp; PacificOthers &amp; Cross-sectoralAdaptationAll InstrumentsAll DestinationsPublicMultilateral Climate Funds</v>
      </c>
      <c r="H15840" s="27" t="s">
        <v>291</v>
      </c>
      <c r="I15840" s="27" t="s">
        <v>314</v>
      </c>
      <c r="J15840" s="27" t="s">
        <v>297</v>
      </c>
      <c r="K15840" s="27" t="s">
        <v>302</v>
      </c>
      <c r="L15840" s="27" t="s">
        <v>345</v>
      </c>
      <c r="M15840" s="27" t="s">
        <v>338</v>
      </c>
      <c r="N15840" s="27" t="s">
        <v>309</v>
      </c>
      <c r="O15840" s="27" t="s">
        <v>29</v>
      </c>
      <c r="P15840" s="27">
        <v>6.5549999999999997</v>
      </c>
    </row>
    <row r="15841" spans="7:16" x14ac:dyDescent="0.25">
      <c r="G15841" s="27" t="str">
        <f t="shared" si="247"/>
        <v>2021/2022East Asia &amp; PacificOthers &amp; Cross-sectoralAdaptationAll InstrumentsAll DestinationsPublicMultilateral DFI</v>
      </c>
      <c r="H15841" s="27" t="s">
        <v>291</v>
      </c>
      <c r="I15841" s="27" t="s">
        <v>314</v>
      </c>
      <c r="J15841" s="27" t="s">
        <v>297</v>
      </c>
      <c r="K15841" s="27" t="s">
        <v>302</v>
      </c>
      <c r="L15841" s="27" t="s">
        <v>345</v>
      </c>
      <c r="M15841" s="27" t="s">
        <v>338</v>
      </c>
      <c r="N15841" s="27" t="s">
        <v>309</v>
      </c>
      <c r="O15841" s="27" t="s">
        <v>30</v>
      </c>
      <c r="P15841" s="27">
        <v>171.96568165799999</v>
      </c>
    </row>
    <row r="15842" spans="7:16" x14ac:dyDescent="0.25">
      <c r="G15842" s="27" t="str">
        <f t="shared" si="247"/>
        <v>2021/2022East Asia &amp; PacificOthers &amp; Cross-sectoralAdaptationAll InstrumentsAll DestinationsPublicSOE</v>
      </c>
      <c r="H15842" s="27" t="s">
        <v>291</v>
      </c>
      <c r="I15842" s="27" t="s">
        <v>314</v>
      </c>
      <c r="J15842" s="27" t="s">
        <v>297</v>
      </c>
      <c r="K15842" s="27" t="s">
        <v>302</v>
      </c>
      <c r="L15842" s="27" t="s">
        <v>345</v>
      </c>
      <c r="M15842" s="27" t="s">
        <v>338</v>
      </c>
      <c r="N15842" s="27" t="s">
        <v>309</v>
      </c>
      <c r="O15842" s="27" t="s">
        <v>34</v>
      </c>
      <c r="P15842" s="27">
        <v>0</v>
      </c>
    </row>
    <row r="15843" spans="7:16" x14ac:dyDescent="0.25">
      <c r="G15843" s="27" t="str">
        <f t="shared" si="247"/>
        <v>2021/2022East Asia &amp; PacificOthers &amp; Cross-sectoralAdaptationAll InstrumentsDomesticPublicMultilateral DFI</v>
      </c>
      <c r="H15843" s="27" t="s">
        <v>291</v>
      </c>
      <c r="I15843" s="27" t="s">
        <v>314</v>
      </c>
      <c r="J15843" s="27" t="s">
        <v>297</v>
      </c>
      <c r="K15843" s="27" t="s">
        <v>302</v>
      </c>
      <c r="L15843" s="27" t="s">
        <v>345</v>
      </c>
      <c r="M15843" s="27" t="s">
        <v>323</v>
      </c>
      <c r="N15843" s="27" t="s">
        <v>309</v>
      </c>
      <c r="O15843" s="27" t="s">
        <v>30</v>
      </c>
      <c r="P15843" s="27">
        <v>0.358057976</v>
      </c>
    </row>
    <row r="15844" spans="7:16" x14ac:dyDescent="0.25">
      <c r="G15844" s="27" t="str">
        <f t="shared" si="247"/>
        <v>2021/2022East Asia &amp; PacificOthers &amp; Cross-sectoralAdaptationAll InstrumentsInternationalPrivateInstitutional Investors</v>
      </c>
      <c r="H15844" s="27" t="s">
        <v>291</v>
      </c>
      <c r="I15844" s="27" t="s">
        <v>314</v>
      </c>
      <c r="J15844" s="27" t="s">
        <v>297</v>
      </c>
      <c r="K15844" s="27" t="s">
        <v>302</v>
      </c>
      <c r="L15844" s="27" t="s">
        <v>345</v>
      </c>
      <c r="M15844" s="27" t="s">
        <v>324</v>
      </c>
      <c r="N15844" s="27" t="s">
        <v>306</v>
      </c>
      <c r="O15844" s="27" t="s">
        <v>27</v>
      </c>
      <c r="P15844" s="27">
        <v>0.8</v>
      </c>
    </row>
    <row r="15845" spans="7:16" x14ac:dyDescent="0.25">
      <c r="G15845" s="27" t="str">
        <f t="shared" si="247"/>
        <v>2021/2022East Asia &amp; PacificOthers &amp; Cross-sectoralAdaptationAll InstrumentsInternationalPublicBilateral DFI</v>
      </c>
      <c r="H15845" s="27" t="s">
        <v>291</v>
      </c>
      <c r="I15845" s="27" t="s">
        <v>314</v>
      </c>
      <c r="J15845" s="27" t="s">
        <v>297</v>
      </c>
      <c r="K15845" s="27" t="s">
        <v>302</v>
      </c>
      <c r="L15845" s="27" t="s">
        <v>345</v>
      </c>
      <c r="M15845" s="27" t="s">
        <v>324</v>
      </c>
      <c r="N15845" s="27" t="s">
        <v>309</v>
      </c>
      <c r="O15845" s="27" t="s">
        <v>31</v>
      </c>
      <c r="P15845" s="27">
        <v>12.843999999999999</v>
      </c>
    </row>
    <row r="15846" spans="7:16" x14ac:dyDescent="0.25">
      <c r="G15846" s="27" t="str">
        <f t="shared" si="247"/>
        <v>2021/2022East Asia &amp; PacificOthers &amp; Cross-sectoralAdaptationAll InstrumentsInternationalPublicGovernment</v>
      </c>
      <c r="H15846" s="27" t="s">
        <v>291</v>
      </c>
      <c r="I15846" s="27" t="s">
        <v>314</v>
      </c>
      <c r="J15846" s="27" t="s">
        <v>297</v>
      </c>
      <c r="K15846" s="27" t="s">
        <v>302</v>
      </c>
      <c r="L15846" s="27" t="s">
        <v>345</v>
      </c>
      <c r="M15846" s="27" t="s">
        <v>324</v>
      </c>
      <c r="N15846" s="27" t="s">
        <v>309</v>
      </c>
      <c r="O15846" s="27" t="s">
        <v>28</v>
      </c>
      <c r="P15846" s="27">
        <v>33.829097320000002</v>
      </c>
    </row>
    <row r="15847" spans="7:16" x14ac:dyDescent="0.25">
      <c r="G15847" s="27" t="str">
        <f t="shared" si="247"/>
        <v>2021/2022East Asia &amp; PacificOthers &amp; Cross-sectoralAdaptationAll InstrumentsInternationalPublicMultilateral Climate Funds</v>
      </c>
      <c r="H15847" s="27" t="s">
        <v>291</v>
      </c>
      <c r="I15847" s="27" t="s">
        <v>314</v>
      </c>
      <c r="J15847" s="27" t="s">
        <v>297</v>
      </c>
      <c r="K15847" s="27" t="s">
        <v>302</v>
      </c>
      <c r="L15847" s="27" t="s">
        <v>345</v>
      </c>
      <c r="M15847" s="27" t="s">
        <v>324</v>
      </c>
      <c r="N15847" s="27" t="s">
        <v>309</v>
      </c>
      <c r="O15847" s="27" t="s">
        <v>29</v>
      </c>
      <c r="P15847" s="27">
        <v>6.5549999999999997</v>
      </c>
    </row>
    <row r="15848" spans="7:16" x14ac:dyDescent="0.25">
      <c r="G15848" s="27" t="str">
        <f t="shared" si="247"/>
        <v>2021/2022East Asia &amp; PacificOthers &amp; Cross-sectoralAdaptationAll InstrumentsInternationalPublicMultilateral DFI</v>
      </c>
      <c r="H15848" s="27" t="s">
        <v>291</v>
      </c>
      <c r="I15848" s="27" t="s">
        <v>314</v>
      </c>
      <c r="J15848" s="27" t="s">
        <v>297</v>
      </c>
      <c r="K15848" s="27" t="s">
        <v>302</v>
      </c>
      <c r="L15848" s="27" t="s">
        <v>345</v>
      </c>
      <c r="M15848" s="27" t="s">
        <v>324</v>
      </c>
      <c r="N15848" s="27" t="s">
        <v>309</v>
      </c>
      <c r="O15848" s="27" t="s">
        <v>30</v>
      </c>
      <c r="P15848" s="27">
        <v>171.607623682</v>
      </c>
    </row>
    <row r="15849" spans="7:16" x14ac:dyDescent="0.25">
      <c r="G15849" s="27" t="str">
        <f t="shared" si="247"/>
        <v>2021/2022East Asia &amp; PacificOthers &amp; Cross-sectoralAdaptationAll InstrumentsInternationalPublicSOE</v>
      </c>
      <c r="H15849" s="27" t="s">
        <v>291</v>
      </c>
      <c r="I15849" s="27" t="s">
        <v>314</v>
      </c>
      <c r="J15849" s="27" t="s">
        <v>297</v>
      </c>
      <c r="K15849" s="27" t="s">
        <v>302</v>
      </c>
      <c r="L15849" s="27" t="s">
        <v>345</v>
      </c>
      <c r="M15849" s="27" t="s">
        <v>324</v>
      </c>
      <c r="N15849" s="27" t="s">
        <v>309</v>
      </c>
      <c r="O15849" s="27" t="s">
        <v>34</v>
      </c>
      <c r="P15849" s="27">
        <v>0</v>
      </c>
    </row>
    <row r="15850" spans="7:16" x14ac:dyDescent="0.25">
      <c r="G15850" s="27" t="str">
        <f t="shared" si="247"/>
        <v>2021/2022East Asia &amp; PacificOthers &amp; Cross-sectoralAdaptationGrantAll DestinationsPrivateInstitutional Investors</v>
      </c>
      <c r="H15850" s="27" t="s">
        <v>291</v>
      </c>
      <c r="I15850" s="27" t="s">
        <v>314</v>
      </c>
      <c r="J15850" s="27" t="s">
        <v>297</v>
      </c>
      <c r="K15850" s="27" t="s">
        <v>302</v>
      </c>
      <c r="L15850" s="27" t="s">
        <v>332</v>
      </c>
      <c r="M15850" s="27" t="s">
        <v>338</v>
      </c>
      <c r="N15850" s="27" t="s">
        <v>306</v>
      </c>
      <c r="O15850" s="27" t="s">
        <v>27</v>
      </c>
      <c r="P15850" s="27">
        <v>0.8</v>
      </c>
    </row>
    <row r="15851" spans="7:16" x14ac:dyDescent="0.25">
      <c r="G15851" s="27" t="str">
        <f t="shared" si="247"/>
        <v>2021/2022East Asia &amp; PacificOthers &amp; Cross-sectoralAdaptationGrantAll DestinationsPublicBilateral DFI</v>
      </c>
      <c r="H15851" s="27" t="s">
        <v>291</v>
      </c>
      <c r="I15851" s="27" t="s">
        <v>314</v>
      </c>
      <c r="J15851" s="27" t="s">
        <v>297</v>
      </c>
      <c r="K15851" s="27" t="s">
        <v>302</v>
      </c>
      <c r="L15851" s="27" t="s">
        <v>332</v>
      </c>
      <c r="M15851" s="27" t="s">
        <v>338</v>
      </c>
      <c r="N15851" s="27" t="s">
        <v>309</v>
      </c>
      <c r="O15851" s="27" t="s">
        <v>31</v>
      </c>
      <c r="P15851" s="27">
        <v>0</v>
      </c>
    </row>
    <row r="15852" spans="7:16" x14ac:dyDescent="0.25">
      <c r="G15852" s="27" t="str">
        <f t="shared" si="247"/>
        <v>2021/2022East Asia &amp; PacificOthers &amp; Cross-sectoralAdaptationGrantAll DestinationsPublicGovernment</v>
      </c>
      <c r="H15852" s="27" t="s">
        <v>291</v>
      </c>
      <c r="I15852" s="27" t="s">
        <v>314</v>
      </c>
      <c r="J15852" s="27" t="s">
        <v>297</v>
      </c>
      <c r="K15852" s="27" t="s">
        <v>302</v>
      </c>
      <c r="L15852" s="27" t="s">
        <v>332</v>
      </c>
      <c r="M15852" s="27" t="s">
        <v>338</v>
      </c>
      <c r="N15852" s="27" t="s">
        <v>309</v>
      </c>
      <c r="O15852" s="27" t="s">
        <v>28</v>
      </c>
      <c r="P15852" s="27">
        <v>33.829097320000002</v>
      </c>
    </row>
    <row r="15853" spans="7:16" x14ac:dyDescent="0.25">
      <c r="G15853" s="27" t="str">
        <f t="shared" si="247"/>
        <v>2021/2022East Asia &amp; PacificOthers &amp; Cross-sectoralAdaptationGrantAll DestinationsPublicMultilateral Climate Funds</v>
      </c>
      <c r="H15853" s="27" t="s">
        <v>291</v>
      </c>
      <c r="I15853" s="27" t="s">
        <v>314</v>
      </c>
      <c r="J15853" s="27" t="s">
        <v>297</v>
      </c>
      <c r="K15853" s="27" t="s">
        <v>302</v>
      </c>
      <c r="L15853" s="27" t="s">
        <v>332</v>
      </c>
      <c r="M15853" s="27" t="s">
        <v>338</v>
      </c>
      <c r="N15853" s="27" t="s">
        <v>309</v>
      </c>
      <c r="O15853" s="27" t="s">
        <v>29</v>
      </c>
      <c r="P15853" s="27">
        <v>6.5549999999999997</v>
      </c>
    </row>
    <row r="15854" spans="7:16" x14ac:dyDescent="0.25">
      <c r="G15854" s="27" t="str">
        <f t="shared" si="247"/>
        <v>2021/2022East Asia &amp; PacificOthers &amp; Cross-sectoralAdaptationGrantAll DestinationsPublicMultilateral DFI</v>
      </c>
      <c r="H15854" s="27" t="s">
        <v>291</v>
      </c>
      <c r="I15854" s="27" t="s">
        <v>314</v>
      </c>
      <c r="J15854" s="27" t="s">
        <v>297</v>
      </c>
      <c r="K15854" s="27" t="s">
        <v>302</v>
      </c>
      <c r="L15854" s="27" t="s">
        <v>332</v>
      </c>
      <c r="M15854" s="27" t="s">
        <v>338</v>
      </c>
      <c r="N15854" s="27" t="s">
        <v>309</v>
      </c>
      <c r="O15854" s="27" t="s">
        <v>30</v>
      </c>
      <c r="P15854" s="27">
        <v>0</v>
      </c>
    </row>
    <row r="15855" spans="7:16" x14ac:dyDescent="0.25">
      <c r="G15855" s="27" t="str">
        <f t="shared" si="247"/>
        <v>2021/2022East Asia &amp; PacificOthers &amp; Cross-sectoralAdaptationGrantAll DestinationsPublicSOE</v>
      </c>
      <c r="H15855" s="27" t="s">
        <v>291</v>
      </c>
      <c r="I15855" s="27" t="s">
        <v>314</v>
      </c>
      <c r="J15855" s="27" t="s">
        <v>297</v>
      </c>
      <c r="K15855" s="27" t="s">
        <v>302</v>
      </c>
      <c r="L15855" s="27" t="s">
        <v>332</v>
      </c>
      <c r="M15855" s="27" t="s">
        <v>338</v>
      </c>
      <c r="N15855" s="27" t="s">
        <v>309</v>
      </c>
      <c r="O15855" s="27" t="s">
        <v>34</v>
      </c>
      <c r="P15855" s="27">
        <v>0</v>
      </c>
    </row>
    <row r="15856" spans="7:16" x14ac:dyDescent="0.25">
      <c r="G15856" s="27" t="str">
        <f t="shared" si="247"/>
        <v>2021/2022East Asia &amp; PacificOthers &amp; Cross-sectoralAdaptationGrantDomesticPublicMultilateral DFI</v>
      </c>
      <c r="H15856" s="27" t="s">
        <v>291</v>
      </c>
      <c r="I15856" s="27" t="s">
        <v>314</v>
      </c>
      <c r="J15856" s="27" t="s">
        <v>297</v>
      </c>
      <c r="K15856" s="27" t="s">
        <v>302</v>
      </c>
      <c r="L15856" s="27" t="s">
        <v>332</v>
      </c>
      <c r="M15856" s="27" t="s">
        <v>323</v>
      </c>
      <c r="N15856" s="27" t="s">
        <v>309</v>
      </c>
      <c r="O15856" s="27" t="s">
        <v>30</v>
      </c>
      <c r="P15856" s="27">
        <v>0</v>
      </c>
    </row>
    <row r="15857" spans="7:16" x14ac:dyDescent="0.25">
      <c r="G15857" s="27" t="str">
        <f t="shared" si="247"/>
        <v>2021/2022East Asia &amp; PacificOthers &amp; Cross-sectoralAdaptationGrantInternationalPrivateInstitutional Investors</v>
      </c>
      <c r="H15857" s="27" t="s">
        <v>291</v>
      </c>
      <c r="I15857" s="27" t="s">
        <v>314</v>
      </c>
      <c r="J15857" s="27" t="s">
        <v>297</v>
      </c>
      <c r="K15857" s="27" t="s">
        <v>302</v>
      </c>
      <c r="L15857" s="27" t="s">
        <v>332</v>
      </c>
      <c r="M15857" s="27" t="s">
        <v>324</v>
      </c>
      <c r="N15857" s="27" t="s">
        <v>306</v>
      </c>
      <c r="O15857" s="27" t="s">
        <v>27</v>
      </c>
      <c r="P15857" s="27">
        <v>0.8</v>
      </c>
    </row>
    <row r="15858" spans="7:16" x14ac:dyDescent="0.25">
      <c r="G15858" s="27" t="str">
        <f t="shared" si="247"/>
        <v>2021/2022East Asia &amp; PacificOthers &amp; Cross-sectoralAdaptationGrantInternationalPublicBilateral DFI</v>
      </c>
      <c r="H15858" s="27" t="s">
        <v>291</v>
      </c>
      <c r="I15858" s="27" t="s">
        <v>314</v>
      </c>
      <c r="J15858" s="27" t="s">
        <v>297</v>
      </c>
      <c r="K15858" s="27" t="s">
        <v>302</v>
      </c>
      <c r="L15858" s="27" t="s">
        <v>332</v>
      </c>
      <c r="M15858" s="27" t="s">
        <v>324</v>
      </c>
      <c r="N15858" s="27" t="s">
        <v>309</v>
      </c>
      <c r="O15858" s="27" t="s">
        <v>31</v>
      </c>
      <c r="P15858" s="27">
        <v>0</v>
      </c>
    </row>
    <row r="15859" spans="7:16" x14ac:dyDescent="0.25">
      <c r="G15859" s="27" t="str">
        <f t="shared" si="247"/>
        <v>2021/2022East Asia &amp; PacificOthers &amp; Cross-sectoralAdaptationGrantInternationalPublicGovernment</v>
      </c>
      <c r="H15859" s="27" t="s">
        <v>291</v>
      </c>
      <c r="I15859" s="27" t="s">
        <v>314</v>
      </c>
      <c r="J15859" s="27" t="s">
        <v>297</v>
      </c>
      <c r="K15859" s="27" t="s">
        <v>302</v>
      </c>
      <c r="L15859" s="27" t="s">
        <v>332</v>
      </c>
      <c r="M15859" s="27" t="s">
        <v>324</v>
      </c>
      <c r="N15859" s="27" t="s">
        <v>309</v>
      </c>
      <c r="O15859" s="27" t="s">
        <v>28</v>
      </c>
      <c r="P15859" s="27">
        <v>33.829097320000002</v>
      </c>
    </row>
    <row r="15860" spans="7:16" x14ac:dyDescent="0.25">
      <c r="G15860" s="27" t="str">
        <f t="shared" si="247"/>
        <v>2021/2022East Asia &amp; PacificOthers &amp; Cross-sectoralAdaptationGrantInternationalPublicMultilateral Climate Funds</v>
      </c>
      <c r="H15860" s="27" t="s">
        <v>291</v>
      </c>
      <c r="I15860" s="27" t="s">
        <v>314</v>
      </c>
      <c r="J15860" s="27" t="s">
        <v>297</v>
      </c>
      <c r="K15860" s="27" t="s">
        <v>302</v>
      </c>
      <c r="L15860" s="27" t="s">
        <v>332</v>
      </c>
      <c r="M15860" s="27" t="s">
        <v>324</v>
      </c>
      <c r="N15860" s="27" t="s">
        <v>309</v>
      </c>
      <c r="O15860" s="27" t="s">
        <v>29</v>
      </c>
      <c r="P15860" s="27">
        <v>6.5549999999999997</v>
      </c>
    </row>
    <row r="15861" spans="7:16" x14ac:dyDescent="0.25">
      <c r="G15861" s="27" t="str">
        <f t="shared" si="247"/>
        <v>2021/2022East Asia &amp; PacificOthers &amp; Cross-sectoralAdaptationGrantInternationalPublicMultilateral DFI</v>
      </c>
      <c r="H15861" s="27" t="s">
        <v>291</v>
      </c>
      <c r="I15861" s="27" t="s">
        <v>314</v>
      </c>
      <c r="J15861" s="27" t="s">
        <v>297</v>
      </c>
      <c r="K15861" s="27" t="s">
        <v>302</v>
      </c>
      <c r="L15861" s="27" t="s">
        <v>332</v>
      </c>
      <c r="M15861" s="27" t="s">
        <v>324</v>
      </c>
      <c r="N15861" s="27" t="s">
        <v>309</v>
      </c>
      <c r="O15861" s="27" t="s">
        <v>30</v>
      </c>
      <c r="P15861" s="27">
        <v>0</v>
      </c>
    </row>
    <row r="15862" spans="7:16" x14ac:dyDescent="0.25">
      <c r="G15862" s="27" t="str">
        <f t="shared" si="247"/>
        <v>2021/2022East Asia &amp; PacificOthers &amp; Cross-sectoralAdaptationGrantInternationalPublicSOE</v>
      </c>
      <c r="H15862" s="27" t="s">
        <v>291</v>
      </c>
      <c r="I15862" s="27" t="s">
        <v>314</v>
      </c>
      <c r="J15862" s="27" t="s">
        <v>297</v>
      </c>
      <c r="K15862" s="27" t="s">
        <v>302</v>
      </c>
      <c r="L15862" s="27" t="s">
        <v>332</v>
      </c>
      <c r="M15862" s="27" t="s">
        <v>324</v>
      </c>
      <c r="N15862" s="27" t="s">
        <v>309</v>
      </c>
      <c r="O15862" s="27" t="s">
        <v>34</v>
      </c>
      <c r="P15862" s="27">
        <v>0</v>
      </c>
    </row>
    <row r="15863" spans="7:16" x14ac:dyDescent="0.25">
      <c r="G15863" s="27" t="str">
        <f t="shared" si="247"/>
        <v>2021/2022East Asia &amp; PacificOthers &amp; Cross-sectoralAdaptationLow-cost project debtAll DestinationsPublicBilateral DFI</v>
      </c>
      <c r="H15863" s="27" t="s">
        <v>291</v>
      </c>
      <c r="I15863" s="27" t="s">
        <v>314</v>
      </c>
      <c r="J15863" s="27" t="s">
        <v>297</v>
      </c>
      <c r="K15863" s="27" t="s">
        <v>302</v>
      </c>
      <c r="L15863" s="27" t="s">
        <v>336</v>
      </c>
      <c r="M15863" s="27" t="s">
        <v>338</v>
      </c>
      <c r="N15863" s="27" t="s">
        <v>309</v>
      </c>
      <c r="O15863" s="27" t="s">
        <v>31</v>
      </c>
      <c r="P15863" s="27">
        <v>12.843999999999999</v>
      </c>
    </row>
    <row r="15864" spans="7:16" x14ac:dyDescent="0.25">
      <c r="G15864" s="27" t="str">
        <f t="shared" si="247"/>
        <v>2021/2022East Asia &amp; PacificOthers &amp; Cross-sectoralAdaptationLow-cost project debtAll DestinationsPublicMultilateral DFI</v>
      </c>
      <c r="H15864" s="27" t="s">
        <v>291</v>
      </c>
      <c r="I15864" s="27" t="s">
        <v>314</v>
      </c>
      <c r="J15864" s="27" t="s">
        <v>297</v>
      </c>
      <c r="K15864" s="27" t="s">
        <v>302</v>
      </c>
      <c r="L15864" s="27" t="s">
        <v>336</v>
      </c>
      <c r="M15864" s="27" t="s">
        <v>338</v>
      </c>
      <c r="N15864" s="27" t="s">
        <v>309</v>
      </c>
      <c r="O15864" s="27" t="s">
        <v>30</v>
      </c>
      <c r="P15864" s="27">
        <v>0</v>
      </c>
    </row>
    <row r="15865" spans="7:16" x14ac:dyDescent="0.25">
      <c r="G15865" s="27" t="str">
        <f t="shared" si="247"/>
        <v>2021/2022East Asia &amp; PacificOthers &amp; Cross-sectoralAdaptationLow-cost project debtDomesticPublicMultilateral DFI</v>
      </c>
      <c r="H15865" s="27" t="s">
        <v>291</v>
      </c>
      <c r="I15865" s="27" t="s">
        <v>314</v>
      </c>
      <c r="J15865" s="27" t="s">
        <v>297</v>
      </c>
      <c r="K15865" s="27" t="s">
        <v>302</v>
      </c>
      <c r="L15865" s="27" t="s">
        <v>336</v>
      </c>
      <c r="M15865" s="27" t="s">
        <v>323</v>
      </c>
      <c r="N15865" s="27" t="s">
        <v>309</v>
      </c>
      <c r="O15865" s="27" t="s">
        <v>30</v>
      </c>
      <c r="P15865" s="27">
        <v>0</v>
      </c>
    </row>
    <row r="15866" spans="7:16" x14ac:dyDescent="0.25">
      <c r="G15866" s="27" t="str">
        <f t="shared" si="247"/>
        <v>2021/2022East Asia &amp; PacificOthers &amp; Cross-sectoralAdaptationLow-cost project debtInternationalPublicBilateral DFI</v>
      </c>
      <c r="H15866" s="27" t="s">
        <v>291</v>
      </c>
      <c r="I15866" s="27" t="s">
        <v>314</v>
      </c>
      <c r="J15866" s="27" t="s">
        <v>297</v>
      </c>
      <c r="K15866" s="27" t="s">
        <v>302</v>
      </c>
      <c r="L15866" s="27" t="s">
        <v>336</v>
      </c>
      <c r="M15866" s="27" t="s">
        <v>324</v>
      </c>
      <c r="N15866" s="27" t="s">
        <v>309</v>
      </c>
      <c r="O15866" s="27" t="s">
        <v>31</v>
      </c>
      <c r="P15866" s="27">
        <v>12.843999999999999</v>
      </c>
    </row>
    <row r="15867" spans="7:16" x14ac:dyDescent="0.25">
      <c r="G15867" s="27" t="str">
        <f t="shared" si="247"/>
        <v>2021/2022East Asia &amp; PacificOthers &amp; Cross-sectoralAdaptationLow-cost project debtInternationalPublicMultilateral DFI</v>
      </c>
      <c r="H15867" s="27" t="s">
        <v>291</v>
      </c>
      <c r="I15867" s="27" t="s">
        <v>314</v>
      </c>
      <c r="J15867" s="27" t="s">
        <v>297</v>
      </c>
      <c r="K15867" s="27" t="s">
        <v>302</v>
      </c>
      <c r="L15867" s="27" t="s">
        <v>336</v>
      </c>
      <c r="M15867" s="27" t="s">
        <v>324</v>
      </c>
      <c r="N15867" s="27" t="s">
        <v>309</v>
      </c>
      <c r="O15867" s="27" t="s">
        <v>30</v>
      </c>
      <c r="P15867" s="27">
        <v>0</v>
      </c>
    </row>
    <row r="15868" spans="7:16" x14ac:dyDescent="0.25">
      <c r="G15868" s="27" t="str">
        <f t="shared" si="247"/>
        <v>2021/2022East Asia &amp; PacificOthers &amp; Cross-sectoralAdaptationProject-level market rate debtAll DestinationsPublicMultilateral DFI</v>
      </c>
      <c r="H15868" s="27" t="s">
        <v>291</v>
      </c>
      <c r="I15868" s="27" t="s">
        <v>314</v>
      </c>
      <c r="J15868" s="27" t="s">
        <v>297</v>
      </c>
      <c r="K15868" s="27" t="s">
        <v>302</v>
      </c>
      <c r="L15868" s="27" t="s">
        <v>335</v>
      </c>
      <c r="M15868" s="27" t="s">
        <v>338</v>
      </c>
      <c r="N15868" s="27" t="s">
        <v>309</v>
      </c>
      <c r="O15868" s="27" t="s">
        <v>30</v>
      </c>
      <c r="P15868" s="27">
        <v>8.8694453999999895E-2</v>
      </c>
    </row>
    <row r="15869" spans="7:16" x14ac:dyDescent="0.25">
      <c r="G15869" s="27" t="str">
        <f t="shared" si="247"/>
        <v>2021/2022East Asia &amp; PacificOthers &amp; Cross-sectoralAdaptationProject-level market rate debtDomesticPublicMultilateral DFI</v>
      </c>
      <c r="H15869" s="27" t="s">
        <v>291</v>
      </c>
      <c r="I15869" s="27" t="s">
        <v>314</v>
      </c>
      <c r="J15869" s="27" t="s">
        <v>297</v>
      </c>
      <c r="K15869" s="27" t="s">
        <v>302</v>
      </c>
      <c r="L15869" s="27" t="s">
        <v>335</v>
      </c>
      <c r="M15869" s="27" t="s">
        <v>323</v>
      </c>
      <c r="N15869" s="27" t="s">
        <v>309</v>
      </c>
      <c r="O15869" s="27" t="s">
        <v>30</v>
      </c>
      <c r="P15869" s="27">
        <v>5.7022720000000004E-3</v>
      </c>
    </row>
    <row r="15870" spans="7:16" x14ac:dyDescent="0.25">
      <c r="G15870" s="27" t="str">
        <f t="shared" si="247"/>
        <v>2021/2022East Asia &amp; PacificOthers &amp; Cross-sectoralAdaptationProject-level market rate debtInternationalPublicMultilateral DFI</v>
      </c>
      <c r="H15870" s="27" t="s">
        <v>291</v>
      </c>
      <c r="I15870" s="27" t="s">
        <v>314</v>
      </c>
      <c r="J15870" s="27" t="s">
        <v>297</v>
      </c>
      <c r="K15870" s="27" t="s">
        <v>302</v>
      </c>
      <c r="L15870" s="27" t="s">
        <v>335</v>
      </c>
      <c r="M15870" s="27" t="s">
        <v>324</v>
      </c>
      <c r="N15870" s="27" t="s">
        <v>309</v>
      </c>
      <c r="O15870" s="27" t="s">
        <v>30</v>
      </c>
      <c r="P15870" s="27">
        <v>8.2992181999999998E-2</v>
      </c>
    </row>
    <row r="15871" spans="7:16" x14ac:dyDescent="0.25">
      <c r="G15871" s="27" t="str">
        <f t="shared" si="247"/>
        <v>2021/2022East Asia &amp; PacificOthers &amp; Cross-sectoralAdaptationUnknownAll DestinationsPublicMultilateral DFI</v>
      </c>
      <c r="H15871" s="27" t="s">
        <v>291</v>
      </c>
      <c r="I15871" s="27" t="s">
        <v>314</v>
      </c>
      <c r="J15871" s="27" t="s">
        <v>297</v>
      </c>
      <c r="K15871" s="27" t="s">
        <v>302</v>
      </c>
      <c r="L15871" s="27" t="s">
        <v>301</v>
      </c>
      <c r="M15871" s="27" t="s">
        <v>338</v>
      </c>
      <c r="N15871" s="27" t="s">
        <v>309</v>
      </c>
      <c r="O15871" s="27" t="s">
        <v>30</v>
      </c>
      <c r="P15871" s="27">
        <v>171.87698720399999</v>
      </c>
    </row>
    <row r="15872" spans="7:16" x14ac:dyDescent="0.25">
      <c r="G15872" s="27" t="str">
        <f t="shared" si="247"/>
        <v>2021/2022East Asia &amp; PacificOthers &amp; Cross-sectoralAdaptationUnknownDomesticPublicMultilateral DFI</v>
      </c>
      <c r="H15872" s="27" t="s">
        <v>291</v>
      </c>
      <c r="I15872" s="27" t="s">
        <v>314</v>
      </c>
      <c r="J15872" s="27" t="s">
        <v>297</v>
      </c>
      <c r="K15872" s="27" t="s">
        <v>302</v>
      </c>
      <c r="L15872" s="27" t="s">
        <v>301</v>
      </c>
      <c r="M15872" s="27" t="s">
        <v>323</v>
      </c>
      <c r="N15872" s="27" t="s">
        <v>309</v>
      </c>
      <c r="O15872" s="27" t="s">
        <v>30</v>
      </c>
      <c r="P15872" s="27">
        <v>0.35235570399999999</v>
      </c>
    </row>
    <row r="15873" spans="7:16" x14ac:dyDescent="0.25">
      <c r="G15873" s="27" t="str">
        <f t="shared" si="247"/>
        <v>2021/2022East Asia &amp; PacificOthers &amp; Cross-sectoralAdaptationUnknownInternationalPublicMultilateral DFI</v>
      </c>
      <c r="H15873" s="27" t="s">
        <v>291</v>
      </c>
      <c r="I15873" s="27" t="s">
        <v>314</v>
      </c>
      <c r="J15873" s="27" t="s">
        <v>297</v>
      </c>
      <c r="K15873" s="27" t="s">
        <v>302</v>
      </c>
      <c r="L15873" s="27" t="s">
        <v>301</v>
      </c>
      <c r="M15873" s="27" t="s">
        <v>324</v>
      </c>
      <c r="N15873" s="27" t="s">
        <v>309</v>
      </c>
      <c r="O15873" s="27" t="s">
        <v>30</v>
      </c>
      <c r="P15873" s="27">
        <v>171.5246315</v>
      </c>
    </row>
    <row r="15874" spans="7:16" x14ac:dyDescent="0.25">
      <c r="G15874" s="27" t="str">
        <f t="shared" si="247"/>
        <v>2021/2022East Asia &amp; PacificOthers &amp; Cross-sectoralAll UsesAll InstrumentsAll DestinationsPrivateCorporations</v>
      </c>
      <c r="H15874" s="27" t="s">
        <v>291</v>
      </c>
      <c r="I15874" s="27" t="s">
        <v>314</v>
      </c>
      <c r="J15874" s="27" t="s">
        <v>297</v>
      </c>
      <c r="K15874" s="27" t="s">
        <v>346</v>
      </c>
      <c r="L15874" s="27" t="s">
        <v>345</v>
      </c>
      <c r="M15874" s="27" t="s">
        <v>338</v>
      </c>
      <c r="N15874" s="27" t="s">
        <v>306</v>
      </c>
      <c r="O15874" s="27" t="s">
        <v>307</v>
      </c>
      <c r="P15874" s="27">
        <v>0</v>
      </c>
    </row>
    <row r="15875" spans="7:16" x14ac:dyDescent="0.25">
      <c r="G15875" s="27" t="str">
        <f t="shared" ref="G15875:G15938" si="248">+_xlfn.CONCAT(H15875:O15875)</f>
        <v>2021/2022East Asia &amp; PacificOthers &amp; Cross-sectoralAll UsesAll InstrumentsAll DestinationsPrivateInstitutional Investors</v>
      </c>
      <c r="H15875" s="27" t="s">
        <v>291</v>
      </c>
      <c r="I15875" s="27" t="s">
        <v>314</v>
      </c>
      <c r="J15875" s="27" t="s">
        <v>297</v>
      </c>
      <c r="K15875" s="27" t="s">
        <v>346</v>
      </c>
      <c r="L15875" s="27" t="s">
        <v>345</v>
      </c>
      <c r="M15875" s="27" t="s">
        <v>338</v>
      </c>
      <c r="N15875" s="27" t="s">
        <v>306</v>
      </c>
      <c r="O15875" s="27" t="s">
        <v>27</v>
      </c>
      <c r="P15875" s="27">
        <v>2.1016606229999999</v>
      </c>
    </row>
    <row r="15876" spans="7:16" x14ac:dyDescent="0.25">
      <c r="G15876" s="27" t="str">
        <f t="shared" si="248"/>
        <v>2021/2022East Asia &amp; PacificOthers &amp; Cross-sectoralAll UsesAll InstrumentsAll DestinationsPrivateUnknown</v>
      </c>
      <c r="H15876" s="27" t="s">
        <v>291</v>
      </c>
      <c r="I15876" s="27" t="s">
        <v>314</v>
      </c>
      <c r="J15876" s="27" t="s">
        <v>297</v>
      </c>
      <c r="K15876" s="27" t="s">
        <v>346</v>
      </c>
      <c r="L15876" s="27" t="s">
        <v>345</v>
      </c>
      <c r="M15876" s="27" t="s">
        <v>338</v>
      </c>
      <c r="N15876" s="27" t="s">
        <v>306</v>
      </c>
      <c r="O15876" s="27" t="s">
        <v>301</v>
      </c>
      <c r="P15876" s="27">
        <v>46.221555000000002</v>
      </c>
    </row>
    <row r="15877" spans="7:16" x14ac:dyDescent="0.25">
      <c r="G15877" s="27" t="str">
        <f t="shared" si="248"/>
        <v>2021/2022East Asia &amp; PacificOthers &amp; Cross-sectoralAll UsesAll InstrumentsAll DestinationsPublicBilateral DFI</v>
      </c>
      <c r="H15877" s="27" t="s">
        <v>291</v>
      </c>
      <c r="I15877" s="27" t="s">
        <v>314</v>
      </c>
      <c r="J15877" s="27" t="s">
        <v>297</v>
      </c>
      <c r="K15877" s="27" t="s">
        <v>346</v>
      </c>
      <c r="L15877" s="27" t="s">
        <v>345</v>
      </c>
      <c r="M15877" s="27" t="s">
        <v>338</v>
      </c>
      <c r="N15877" s="27" t="s">
        <v>309</v>
      </c>
      <c r="O15877" s="27" t="s">
        <v>31</v>
      </c>
      <c r="P15877" s="27">
        <v>70.605488479999906</v>
      </c>
    </row>
    <row r="15878" spans="7:16" x14ac:dyDescent="0.25">
      <c r="G15878" s="27" t="str">
        <f t="shared" si="248"/>
        <v>2021/2022East Asia &amp; PacificOthers &amp; Cross-sectoralAll UsesAll InstrumentsAll DestinationsPublicExport Credit Agency (ECA)</v>
      </c>
      <c r="H15878" s="27" t="s">
        <v>291</v>
      </c>
      <c r="I15878" s="27" t="s">
        <v>314</v>
      </c>
      <c r="J15878" s="27" t="s">
        <v>297</v>
      </c>
      <c r="K15878" s="27" t="s">
        <v>346</v>
      </c>
      <c r="L15878" s="27" t="s">
        <v>345</v>
      </c>
      <c r="M15878" s="27" t="s">
        <v>338</v>
      </c>
      <c r="N15878" s="27" t="s">
        <v>309</v>
      </c>
      <c r="O15878" s="27" t="s">
        <v>310</v>
      </c>
      <c r="P15878" s="27">
        <v>0</v>
      </c>
    </row>
    <row r="15879" spans="7:16" x14ac:dyDescent="0.25">
      <c r="G15879" s="27" t="str">
        <f t="shared" si="248"/>
        <v>2021/2022East Asia &amp; PacificOthers &amp; Cross-sectoralAll UsesAll InstrumentsAll DestinationsPublicGovernment</v>
      </c>
      <c r="H15879" s="27" t="s">
        <v>291</v>
      </c>
      <c r="I15879" s="27" t="s">
        <v>314</v>
      </c>
      <c r="J15879" s="27" t="s">
        <v>297</v>
      </c>
      <c r="K15879" s="27" t="s">
        <v>346</v>
      </c>
      <c r="L15879" s="27" t="s">
        <v>345</v>
      </c>
      <c r="M15879" s="27" t="s">
        <v>338</v>
      </c>
      <c r="N15879" s="27" t="s">
        <v>309</v>
      </c>
      <c r="O15879" s="27" t="s">
        <v>28</v>
      </c>
      <c r="P15879" s="27">
        <v>54.369642708000001</v>
      </c>
    </row>
    <row r="15880" spans="7:16" x14ac:dyDescent="0.25">
      <c r="G15880" s="27" t="str">
        <f t="shared" si="248"/>
        <v>2021/2022East Asia &amp; PacificOthers &amp; Cross-sectoralAll UsesAll InstrumentsAll DestinationsPublicMultilateral Climate Funds</v>
      </c>
      <c r="H15880" s="27" t="s">
        <v>291</v>
      </c>
      <c r="I15880" s="27" t="s">
        <v>314</v>
      </c>
      <c r="J15880" s="27" t="s">
        <v>297</v>
      </c>
      <c r="K15880" s="27" t="s">
        <v>346</v>
      </c>
      <c r="L15880" s="27" t="s">
        <v>345</v>
      </c>
      <c r="M15880" s="27" t="s">
        <v>338</v>
      </c>
      <c r="N15880" s="27" t="s">
        <v>309</v>
      </c>
      <c r="O15880" s="27" t="s">
        <v>29</v>
      </c>
      <c r="P15880" s="27">
        <v>107.66000001</v>
      </c>
    </row>
    <row r="15881" spans="7:16" x14ac:dyDescent="0.25">
      <c r="G15881" s="27" t="str">
        <f t="shared" si="248"/>
        <v>2021/2022East Asia &amp; PacificOthers &amp; Cross-sectoralAll UsesAll InstrumentsAll DestinationsPublicMultilateral DFI</v>
      </c>
      <c r="H15881" s="27" t="s">
        <v>291</v>
      </c>
      <c r="I15881" s="27" t="s">
        <v>314</v>
      </c>
      <c r="J15881" s="27" t="s">
        <v>297</v>
      </c>
      <c r="K15881" s="27" t="s">
        <v>346</v>
      </c>
      <c r="L15881" s="27" t="s">
        <v>345</v>
      </c>
      <c r="M15881" s="27" t="s">
        <v>338</v>
      </c>
      <c r="N15881" s="27" t="s">
        <v>309</v>
      </c>
      <c r="O15881" s="27" t="s">
        <v>30</v>
      </c>
      <c r="P15881" s="27">
        <v>422.10431806700001</v>
      </c>
    </row>
    <row r="15882" spans="7:16" x14ac:dyDescent="0.25">
      <c r="G15882" s="27" t="str">
        <f t="shared" si="248"/>
        <v>2021/2022East Asia &amp; PacificOthers &amp; Cross-sectoralAll UsesAll InstrumentsAll DestinationsPublicPublic Fund</v>
      </c>
      <c r="H15882" s="27" t="s">
        <v>291</v>
      </c>
      <c r="I15882" s="27" t="s">
        <v>314</v>
      </c>
      <c r="J15882" s="27" t="s">
        <v>297</v>
      </c>
      <c r="K15882" s="27" t="s">
        <v>346</v>
      </c>
      <c r="L15882" s="27" t="s">
        <v>345</v>
      </c>
      <c r="M15882" s="27" t="s">
        <v>338</v>
      </c>
      <c r="N15882" s="27" t="s">
        <v>309</v>
      </c>
      <c r="O15882" s="27" t="s">
        <v>311</v>
      </c>
      <c r="P15882" s="27">
        <v>0.53500000000000003</v>
      </c>
    </row>
    <row r="15883" spans="7:16" x14ac:dyDescent="0.25">
      <c r="G15883" s="27" t="str">
        <f t="shared" si="248"/>
        <v>2021/2022East Asia &amp; PacificOthers &amp; Cross-sectoralAll UsesAll InstrumentsAll DestinationsPublicSOE</v>
      </c>
      <c r="H15883" s="27" t="s">
        <v>291</v>
      </c>
      <c r="I15883" s="27" t="s">
        <v>314</v>
      </c>
      <c r="J15883" s="27" t="s">
        <v>297</v>
      </c>
      <c r="K15883" s="27" t="s">
        <v>346</v>
      </c>
      <c r="L15883" s="27" t="s">
        <v>345</v>
      </c>
      <c r="M15883" s="27" t="s">
        <v>338</v>
      </c>
      <c r="N15883" s="27" t="s">
        <v>309</v>
      </c>
      <c r="O15883" s="27" t="s">
        <v>34</v>
      </c>
      <c r="P15883" s="27">
        <v>0</v>
      </c>
    </row>
    <row r="15884" spans="7:16" x14ac:dyDescent="0.25">
      <c r="G15884" s="27" t="str">
        <f t="shared" si="248"/>
        <v>2021/2022East Asia &amp; PacificOthers &amp; Cross-sectoralAll UsesAll InstrumentsAll DestinationsPublicState-owned FI</v>
      </c>
      <c r="H15884" s="27" t="s">
        <v>291</v>
      </c>
      <c r="I15884" s="27" t="s">
        <v>314</v>
      </c>
      <c r="J15884" s="27" t="s">
        <v>297</v>
      </c>
      <c r="K15884" s="27" t="s">
        <v>346</v>
      </c>
      <c r="L15884" s="27" t="s">
        <v>345</v>
      </c>
      <c r="M15884" s="27" t="s">
        <v>338</v>
      </c>
      <c r="N15884" s="27" t="s">
        <v>309</v>
      </c>
      <c r="O15884" s="27" t="s">
        <v>312</v>
      </c>
      <c r="P15884" s="27">
        <v>0</v>
      </c>
    </row>
    <row r="15885" spans="7:16" x14ac:dyDescent="0.25">
      <c r="G15885" s="27" t="str">
        <f t="shared" si="248"/>
        <v>2021/2022East Asia &amp; PacificOthers &amp; Cross-sectoralAll UsesAll InstrumentsAll DestinationsUnknownUnknown</v>
      </c>
      <c r="H15885" s="27" t="s">
        <v>291</v>
      </c>
      <c r="I15885" s="27" t="s">
        <v>314</v>
      </c>
      <c r="J15885" s="27" t="s">
        <v>297</v>
      </c>
      <c r="K15885" s="27" t="s">
        <v>346</v>
      </c>
      <c r="L15885" s="27" t="s">
        <v>345</v>
      </c>
      <c r="M15885" s="27" t="s">
        <v>338</v>
      </c>
      <c r="N15885" s="27" t="s">
        <v>301</v>
      </c>
      <c r="O15885" s="27" t="s">
        <v>301</v>
      </c>
      <c r="P15885" s="27">
        <v>20.093444999999999</v>
      </c>
    </row>
    <row r="15886" spans="7:16" x14ac:dyDescent="0.25">
      <c r="G15886" s="27" t="str">
        <f t="shared" si="248"/>
        <v>2021/2022East Asia &amp; PacificOthers &amp; Cross-sectoralAll UsesAll InstrumentsDomesticPublicMultilateral Climate Funds</v>
      </c>
      <c r="H15886" s="27" t="s">
        <v>291</v>
      </c>
      <c r="I15886" s="27" t="s">
        <v>314</v>
      </c>
      <c r="J15886" s="27" t="s">
        <v>297</v>
      </c>
      <c r="K15886" s="27" t="s">
        <v>346</v>
      </c>
      <c r="L15886" s="27" t="s">
        <v>345</v>
      </c>
      <c r="M15886" s="27" t="s">
        <v>323</v>
      </c>
      <c r="N15886" s="27" t="s">
        <v>309</v>
      </c>
      <c r="O15886" s="27" t="s">
        <v>29</v>
      </c>
      <c r="P15886" s="27">
        <v>8.9512729999999999E-2</v>
      </c>
    </row>
    <row r="15887" spans="7:16" x14ac:dyDescent="0.25">
      <c r="G15887" s="27" t="str">
        <f t="shared" si="248"/>
        <v>2021/2022East Asia &amp; PacificOthers &amp; Cross-sectoralAll UsesAll InstrumentsDomesticPublicMultilateral DFI</v>
      </c>
      <c r="H15887" s="27" t="s">
        <v>291</v>
      </c>
      <c r="I15887" s="27" t="s">
        <v>314</v>
      </c>
      <c r="J15887" s="27" t="s">
        <v>297</v>
      </c>
      <c r="K15887" s="27" t="s">
        <v>346</v>
      </c>
      <c r="L15887" s="27" t="s">
        <v>345</v>
      </c>
      <c r="M15887" s="27" t="s">
        <v>323</v>
      </c>
      <c r="N15887" s="27" t="s">
        <v>309</v>
      </c>
      <c r="O15887" s="27" t="s">
        <v>30</v>
      </c>
      <c r="P15887" s="27">
        <v>8.4401426009999998</v>
      </c>
    </row>
    <row r="15888" spans="7:16" x14ac:dyDescent="0.25">
      <c r="G15888" s="27" t="str">
        <f t="shared" si="248"/>
        <v>2021/2022East Asia &amp; PacificOthers &amp; Cross-sectoralAll UsesAll InstrumentsDomesticUnknownUnknown</v>
      </c>
      <c r="H15888" s="27" t="s">
        <v>291</v>
      </c>
      <c r="I15888" s="27" t="s">
        <v>314</v>
      </c>
      <c r="J15888" s="27" t="s">
        <v>297</v>
      </c>
      <c r="K15888" s="27" t="s">
        <v>346</v>
      </c>
      <c r="L15888" s="27" t="s">
        <v>345</v>
      </c>
      <c r="M15888" s="27" t="s">
        <v>323</v>
      </c>
      <c r="N15888" s="27" t="s">
        <v>301</v>
      </c>
      <c r="O15888" s="27" t="s">
        <v>301</v>
      </c>
      <c r="P15888" s="27">
        <v>20.093444999999999</v>
      </c>
    </row>
    <row r="15889" spans="7:16" x14ac:dyDescent="0.25">
      <c r="G15889" s="27" t="str">
        <f t="shared" si="248"/>
        <v>2021/2022East Asia &amp; PacificOthers &amp; Cross-sectoralAll UsesAll InstrumentsInternationalPrivateCorporations</v>
      </c>
      <c r="H15889" s="27" t="s">
        <v>291</v>
      </c>
      <c r="I15889" s="27" t="s">
        <v>314</v>
      </c>
      <c r="J15889" s="27" t="s">
        <v>297</v>
      </c>
      <c r="K15889" s="27" t="s">
        <v>346</v>
      </c>
      <c r="L15889" s="27" t="s">
        <v>345</v>
      </c>
      <c r="M15889" s="27" t="s">
        <v>324</v>
      </c>
      <c r="N15889" s="27" t="s">
        <v>306</v>
      </c>
      <c r="O15889" s="27" t="s">
        <v>307</v>
      </c>
      <c r="P15889" s="27">
        <v>0</v>
      </c>
    </row>
    <row r="15890" spans="7:16" x14ac:dyDescent="0.25">
      <c r="G15890" s="27" t="str">
        <f t="shared" si="248"/>
        <v>2021/2022East Asia &amp; PacificOthers &amp; Cross-sectoralAll UsesAll InstrumentsInternationalPrivateInstitutional Investors</v>
      </c>
      <c r="H15890" s="27" t="s">
        <v>291</v>
      </c>
      <c r="I15890" s="27" t="s">
        <v>314</v>
      </c>
      <c r="J15890" s="27" t="s">
        <v>297</v>
      </c>
      <c r="K15890" s="27" t="s">
        <v>346</v>
      </c>
      <c r="L15890" s="27" t="s">
        <v>345</v>
      </c>
      <c r="M15890" s="27" t="s">
        <v>324</v>
      </c>
      <c r="N15890" s="27" t="s">
        <v>306</v>
      </c>
      <c r="O15890" s="27" t="s">
        <v>27</v>
      </c>
      <c r="P15890" s="27">
        <v>2.1016606229999999</v>
      </c>
    </row>
    <row r="15891" spans="7:16" x14ac:dyDescent="0.25">
      <c r="G15891" s="27" t="str">
        <f t="shared" si="248"/>
        <v>2021/2022East Asia &amp; PacificOthers &amp; Cross-sectoralAll UsesAll InstrumentsInternationalPrivateUnknown</v>
      </c>
      <c r="H15891" s="27" t="s">
        <v>291</v>
      </c>
      <c r="I15891" s="27" t="s">
        <v>314</v>
      </c>
      <c r="J15891" s="27" t="s">
        <v>297</v>
      </c>
      <c r="K15891" s="27" t="s">
        <v>346</v>
      </c>
      <c r="L15891" s="27" t="s">
        <v>345</v>
      </c>
      <c r="M15891" s="27" t="s">
        <v>324</v>
      </c>
      <c r="N15891" s="27" t="s">
        <v>306</v>
      </c>
      <c r="O15891" s="27" t="s">
        <v>301</v>
      </c>
      <c r="P15891" s="27">
        <v>46.221555000000002</v>
      </c>
    </row>
    <row r="15892" spans="7:16" x14ac:dyDescent="0.25">
      <c r="G15892" s="27" t="str">
        <f t="shared" si="248"/>
        <v>2021/2022East Asia &amp; PacificOthers &amp; Cross-sectoralAll UsesAll InstrumentsInternationalPublicBilateral DFI</v>
      </c>
      <c r="H15892" s="27" t="s">
        <v>291</v>
      </c>
      <c r="I15892" s="27" t="s">
        <v>314</v>
      </c>
      <c r="J15892" s="27" t="s">
        <v>297</v>
      </c>
      <c r="K15892" s="27" t="s">
        <v>346</v>
      </c>
      <c r="L15892" s="27" t="s">
        <v>345</v>
      </c>
      <c r="M15892" s="27" t="s">
        <v>324</v>
      </c>
      <c r="N15892" s="27" t="s">
        <v>309</v>
      </c>
      <c r="O15892" s="27" t="s">
        <v>31</v>
      </c>
      <c r="P15892" s="27">
        <v>70.605488479999906</v>
      </c>
    </row>
    <row r="15893" spans="7:16" x14ac:dyDescent="0.25">
      <c r="G15893" s="27" t="str">
        <f t="shared" si="248"/>
        <v>2021/2022East Asia &amp; PacificOthers &amp; Cross-sectoralAll UsesAll InstrumentsInternationalPublicExport Credit Agency (ECA)</v>
      </c>
      <c r="H15893" s="27" t="s">
        <v>291</v>
      </c>
      <c r="I15893" s="27" t="s">
        <v>314</v>
      </c>
      <c r="J15893" s="27" t="s">
        <v>297</v>
      </c>
      <c r="K15893" s="27" t="s">
        <v>346</v>
      </c>
      <c r="L15893" s="27" t="s">
        <v>345</v>
      </c>
      <c r="M15893" s="27" t="s">
        <v>324</v>
      </c>
      <c r="N15893" s="27" t="s">
        <v>309</v>
      </c>
      <c r="O15893" s="27" t="s">
        <v>310</v>
      </c>
      <c r="P15893" s="27">
        <v>0</v>
      </c>
    </row>
    <row r="15894" spans="7:16" x14ac:dyDescent="0.25">
      <c r="G15894" s="27" t="str">
        <f t="shared" si="248"/>
        <v>2021/2022East Asia &amp; PacificOthers &amp; Cross-sectoralAll UsesAll InstrumentsInternationalPublicGovernment</v>
      </c>
      <c r="H15894" s="27" t="s">
        <v>291</v>
      </c>
      <c r="I15894" s="27" t="s">
        <v>314</v>
      </c>
      <c r="J15894" s="27" t="s">
        <v>297</v>
      </c>
      <c r="K15894" s="27" t="s">
        <v>346</v>
      </c>
      <c r="L15894" s="27" t="s">
        <v>345</v>
      </c>
      <c r="M15894" s="27" t="s">
        <v>324</v>
      </c>
      <c r="N15894" s="27" t="s">
        <v>309</v>
      </c>
      <c r="O15894" s="27" t="s">
        <v>28</v>
      </c>
      <c r="P15894" s="27">
        <v>54.369642708000001</v>
      </c>
    </row>
    <row r="15895" spans="7:16" x14ac:dyDescent="0.25">
      <c r="G15895" s="27" t="str">
        <f t="shared" si="248"/>
        <v>2021/2022East Asia &amp; PacificOthers &amp; Cross-sectoralAll UsesAll InstrumentsInternationalPublicMultilateral Climate Funds</v>
      </c>
      <c r="H15895" s="27" t="s">
        <v>291</v>
      </c>
      <c r="I15895" s="27" t="s">
        <v>314</v>
      </c>
      <c r="J15895" s="27" t="s">
        <v>297</v>
      </c>
      <c r="K15895" s="27" t="s">
        <v>346</v>
      </c>
      <c r="L15895" s="27" t="s">
        <v>345</v>
      </c>
      <c r="M15895" s="27" t="s">
        <v>324</v>
      </c>
      <c r="N15895" s="27" t="s">
        <v>309</v>
      </c>
      <c r="O15895" s="27" t="s">
        <v>29</v>
      </c>
      <c r="P15895" s="27">
        <v>107.57048727999999</v>
      </c>
    </row>
    <row r="15896" spans="7:16" x14ac:dyDescent="0.25">
      <c r="G15896" s="27" t="str">
        <f t="shared" si="248"/>
        <v>2021/2022East Asia &amp; PacificOthers &amp; Cross-sectoralAll UsesAll InstrumentsInternationalPublicMultilateral DFI</v>
      </c>
      <c r="H15896" s="27" t="s">
        <v>291</v>
      </c>
      <c r="I15896" s="27" t="s">
        <v>314</v>
      </c>
      <c r="J15896" s="27" t="s">
        <v>297</v>
      </c>
      <c r="K15896" s="27" t="s">
        <v>346</v>
      </c>
      <c r="L15896" s="27" t="s">
        <v>345</v>
      </c>
      <c r="M15896" s="27" t="s">
        <v>324</v>
      </c>
      <c r="N15896" s="27" t="s">
        <v>309</v>
      </c>
      <c r="O15896" s="27" t="s">
        <v>30</v>
      </c>
      <c r="P15896" s="27">
        <v>413.66417546600002</v>
      </c>
    </row>
    <row r="15897" spans="7:16" x14ac:dyDescent="0.25">
      <c r="G15897" s="27" t="str">
        <f t="shared" si="248"/>
        <v>2021/2022East Asia &amp; PacificOthers &amp; Cross-sectoralAll UsesAll InstrumentsInternationalPublicPublic Fund</v>
      </c>
      <c r="H15897" s="27" t="s">
        <v>291</v>
      </c>
      <c r="I15897" s="27" t="s">
        <v>314</v>
      </c>
      <c r="J15897" s="27" t="s">
        <v>297</v>
      </c>
      <c r="K15897" s="27" t="s">
        <v>346</v>
      </c>
      <c r="L15897" s="27" t="s">
        <v>345</v>
      </c>
      <c r="M15897" s="27" t="s">
        <v>324</v>
      </c>
      <c r="N15897" s="27" t="s">
        <v>309</v>
      </c>
      <c r="O15897" s="27" t="s">
        <v>311</v>
      </c>
      <c r="P15897" s="27">
        <v>0.53500000000000003</v>
      </c>
    </row>
    <row r="15898" spans="7:16" x14ac:dyDescent="0.25">
      <c r="G15898" s="27" t="str">
        <f t="shared" si="248"/>
        <v>2021/2022East Asia &amp; PacificOthers &amp; Cross-sectoralAll UsesAll InstrumentsInternationalPublicSOE</v>
      </c>
      <c r="H15898" s="27" t="s">
        <v>291</v>
      </c>
      <c r="I15898" s="27" t="s">
        <v>314</v>
      </c>
      <c r="J15898" s="27" t="s">
        <v>297</v>
      </c>
      <c r="K15898" s="27" t="s">
        <v>346</v>
      </c>
      <c r="L15898" s="27" t="s">
        <v>345</v>
      </c>
      <c r="M15898" s="27" t="s">
        <v>324</v>
      </c>
      <c r="N15898" s="27" t="s">
        <v>309</v>
      </c>
      <c r="O15898" s="27" t="s">
        <v>34</v>
      </c>
      <c r="P15898" s="27">
        <v>0</v>
      </c>
    </row>
    <row r="15899" spans="7:16" x14ac:dyDescent="0.25">
      <c r="G15899" s="27" t="str">
        <f t="shared" si="248"/>
        <v>2021/2022East Asia &amp; PacificOthers &amp; Cross-sectoralAll UsesAll InstrumentsInternationalPublicState-owned FI</v>
      </c>
      <c r="H15899" s="27" t="s">
        <v>291</v>
      </c>
      <c r="I15899" s="27" t="s">
        <v>314</v>
      </c>
      <c r="J15899" s="27" t="s">
        <v>297</v>
      </c>
      <c r="K15899" s="27" t="s">
        <v>346</v>
      </c>
      <c r="L15899" s="27" t="s">
        <v>345</v>
      </c>
      <c r="M15899" s="27" t="s">
        <v>324</v>
      </c>
      <c r="N15899" s="27" t="s">
        <v>309</v>
      </c>
      <c r="O15899" s="27" t="s">
        <v>312</v>
      </c>
      <c r="P15899" s="27">
        <v>0</v>
      </c>
    </row>
    <row r="15900" spans="7:16" x14ac:dyDescent="0.25">
      <c r="G15900" s="27" t="str">
        <f t="shared" si="248"/>
        <v>2021/2022East Asia &amp; PacificOthers &amp; Cross-sectoralAll UsesGrantAll DestinationsPrivateInstitutional Investors</v>
      </c>
      <c r="H15900" s="27" t="s">
        <v>291</v>
      </c>
      <c r="I15900" s="27" t="s">
        <v>314</v>
      </c>
      <c r="J15900" s="27" t="s">
        <v>297</v>
      </c>
      <c r="K15900" s="27" t="s">
        <v>346</v>
      </c>
      <c r="L15900" s="27" t="s">
        <v>332</v>
      </c>
      <c r="M15900" s="27" t="s">
        <v>338</v>
      </c>
      <c r="N15900" s="27" t="s">
        <v>306</v>
      </c>
      <c r="O15900" s="27" t="s">
        <v>27</v>
      </c>
      <c r="P15900" s="27">
        <v>2.1016606229999999</v>
      </c>
    </row>
    <row r="15901" spans="7:16" x14ac:dyDescent="0.25">
      <c r="G15901" s="27" t="str">
        <f t="shared" si="248"/>
        <v>2021/2022East Asia &amp; PacificOthers &amp; Cross-sectoralAll UsesGrantAll DestinationsPublicBilateral DFI</v>
      </c>
      <c r="H15901" s="27" t="s">
        <v>291</v>
      </c>
      <c r="I15901" s="27" t="s">
        <v>314</v>
      </c>
      <c r="J15901" s="27" t="s">
        <v>297</v>
      </c>
      <c r="K15901" s="27" t="s">
        <v>346</v>
      </c>
      <c r="L15901" s="27" t="s">
        <v>332</v>
      </c>
      <c r="M15901" s="27" t="s">
        <v>338</v>
      </c>
      <c r="N15901" s="27" t="s">
        <v>309</v>
      </c>
      <c r="O15901" s="27" t="s">
        <v>31</v>
      </c>
      <c r="P15901" s="27">
        <v>0</v>
      </c>
    </row>
    <row r="15902" spans="7:16" x14ac:dyDescent="0.25">
      <c r="G15902" s="27" t="str">
        <f t="shared" si="248"/>
        <v>2021/2022East Asia &amp; PacificOthers &amp; Cross-sectoralAll UsesGrantAll DestinationsPublicGovernment</v>
      </c>
      <c r="H15902" s="27" t="s">
        <v>291</v>
      </c>
      <c r="I15902" s="27" t="s">
        <v>314</v>
      </c>
      <c r="J15902" s="27" t="s">
        <v>297</v>
      </c>
      <c r="K15902" s="27" t="s">
        <v>346</v>
      </c>
      <c r="L15902" s="27" t="s">
        <v>332</v>
      </c>
      <c r="M15902" s="27" t="s">
        <v>338</v>
      </c>
      <c r="N15902" s="27" t="s">
        <v>309</v>
      </c>
      <c r="O15902" s="27" t="s">
        <v>28</v>
      </c>
      <c r="P15902" s="27">
        <v>54.369642708000001</v>
      </c>
    </row>
    <row r="15903" spans="7:16" x14ac:dyDescent="0.25">
      <c r="G15903" s="27" t="str">
        <f t="shared" si="248"/>
        <v>2021/2022East Asia &amp; PacificOthers &amp; Cross-sectoralAll UsesGrantAll DestinationsPublicMultilateral Climate Funds</v>
      </c>
      <c r="H15903" s="27" t="s">
        <v>291</v>
      </c>
      <c r="I15903" s="27" t="s">
        <v>314</v>
      </c>
      <c r="J15903" s="27" t="s">
        <v>297</v>
      </c>
      <c r="K15903" s="27" t="s">
        <v>346</v>
      </c>
      <c r="L15903" s="27" t="s">
        <v>332</v>
      </c>
      <c r="M15903" s="27" t="s">
        <v>338</v>
      </c>
      <c r="N15903" s="27" t="s">
        <v>309</v>
      </c>
      <c r="O15903" s="27" t="s">
        <v>29</v>
      </c>
      <c r="P15903" s="27">
        <v>42.660000007000001</v>
      </c>
    </row>
    <row r="15904" spans="7:16" x14ac:dyDescent="0.25">
      <c r="G15904" s="27" t="str">
        <f t="shared" si="248"/>
        <v>2021/2022East Asia &amp; PacificOthers &amp; Cross-sectoralAll UsesGrantAll DestinationsPublicMultilateral DFI</v>
      </c>
      <c r="H15904" s="27" t="s">
        <v>291</v>
      </c>
      <c r="I15904" s="27" t="s">
        <v>314</v>
      </c>
      <c r="J15904" s="27" t="s">
        <v>297</v>
      </c>
      <c r="K15904" s="27" t="s">
        <v>346</v>
      </c>
      <c r="L15904" s="27" t="s">
        <v>332</v>
      </c>
      <c r="M15904" s="27" t="s">
        <v>338</v>
      </c>
      <c r="N15904" s="27" t="s">
        <v>309</v>
      </c>
      <c r="O15904" s="27" t="s">
        <v>30</v>
      </c>
      <c r="P15904" s="27">
        <v>0.44651249999999998</v>
      </c>
    </row>
    <row r="15905" spans="7:16" x14ac:dyDescent="0.25">
      <c r="G15905" s="27" t="str">
        <f t="shared" si="248"/>
        <v>2021/2022East Asia &amp; PacificOthers &amp; Cross-sectoralAll UsesGrantAll DestinationsPublicPublic Fund</v>
      </c>
      <c r="H15905" s="27" t="s">
        <v>291</v>
      </c>
      <c r="I15905" s="27" t="s">
        <v>314</v>
      </c>
      <c r="J15905" s="27" t="s">
        <v>297</v>
      </c>
      <c r="K15905" s="27" t="s">
        <v>346</v>
      </c>
      <c r="L15905" s="27" t="s">
        <v>332</v>
      </c>
      <c r="M15905" s="27" t="s">
        <v>338</v>
      </c>
      <c r="N15905" s="27" t="s">
        <v>309</v>
      </c>
      <c r="O15905" s="27" t="s">
        <v>311</v>
      </c>
      <c r="P15905" s="27">
        <v>0.53500000000000003</v>
      </c>
    </row>
    <row r="15906" spans="7:16" x14ac:dyDescent="0.25">
      <c r="G15906" s="27" t="str">
        <f t="shared" si="248"/>
        <v>2021/2022East Asia &amp; PacificOthers &amp; Cross-sectoralAll UsesGrantAll DestinationsPublicSOE</v>
      </c>
      <c r="H15906" s="27" t="s">
        <v>291</v>
      </c>
      <c r="I15906" s="27" t="s">
        <v>314</v>
      </c>
      <c r="J15906" s="27" t="s">
        <v>297</v>
      </c>
      <c r="K15906" s="27" t="s">
        <v>346</v>
      </c>
      <c r="L15906" s="27" t="s">
        <v>332</v>
      </c>
      <c r="M15906" s="27" t="s">
        <v>338</v>
      </c>
      <c r="N15906" s="27" t="s">
        <v>309</v>
      </c>
      <c r="O15906" s="27" t="s">
        <v>34</v>
      </c>
      <c r="P15906" s="27">
        <v>0</v>
      </c>
    </row>
    <row r="15907" spans="7:16" x14ac:dyDescent="0.25">
      <c r="G15907" s="27" t="str">
        <f t="shared" si="248"/>
        <v>2021/2022East Asia &amp; PacificOthers &amp; Cross-sectoralAll UsesGrantAll DestinationsPublicState-owned FI</v>
      </c>
      <c r="H15907" s="27" t="s">
        <v>291</v>
      </c>
      <c r="I15907" s="27" t="s">
        <v>314</v>
      </c>
      <c r="J15907" s="27" t="s">
        <v>297</v>
      </c>
      <c r="K15907" s="27" t="s">
        <v>346</v>
      </c>
      <c r="L15907" s="27" t="s">
        <v>332</v>
      </c>
      <c r="M15907" s="27" t="s">
        <v>338</v>
      </c>
      <c r="N15907" s="27" t="s">
        <v>309</v>
      </c>
      <c r="O15907" s="27" t="s">
        <v>312</v>
      </c>
      <c r="P15907" s="27">
        <v>0</v>
      </c>
    </row>
    <row r="15908" spans="7:16" x14ac:dyDescent="0.25">
      <c r="G15908" s="27" t="str">
        <f t="shared" si="248"/>
        <v>2021/2022East Asia &amp; PacificOthers &amp; Cross-sectoralAll UsesGrantDomesticPublicMultilateral Climate Funds</v>
      </c>
      <c r="H15908" s="27" t="s">
        <v>291</v>
      </c>
      <c r="I15908" s="27" t="s">
        <v>314</v>
      </c>
      <c r="J15908" s="27" t="s">
        <v>297</v>
      </c>
      <c r="K15908" s="27" t="s">
        <v>346</v>
      </c>
      <c r="L15908" s="27" t="s">
        <v>332</v>
      </c>
      <c r="M15908" s="27" t="s">
        <v>323</v>
      </c>
      <c r="N15908" s="27" t="s">
        <v>309</v>
      </c>
      <c r="O15908" s="27" t="s">
        <v>29</v>
      </c>
      <c r="P15908" s="27">
        <v>8.8730587E-2</v>
      </c>
    </row>
    <row r="15909" spans="7:16" x14ac:dyDescent="0.25">
      <c r="G15909" s="27" t="str">
        <f t="shared" si="248"/>
        <v>2021/2022East Asia &amp; PacificOthers &amp; Cross-sectoralAll UsesGrantDomesticPublicMultilateral DFI</v>
      </c>
      <c r="H15909" s="27" t="s">
        <v>291</v>
      </c>
      <c r="I15909" s="27" t="s">
        <v>314</v>
      </c>
      <c r="J15909" s="27" t="s">
        <v>297</v>
      </c>
      <c r="K15909" s="27" t="s">
        <v>346</v>
      </c>
      <c r="L15909" s="27" t="s">
        <v>332</v>
      </c>
      <c r="M15909" s="27" t="s">
        <v>323</v>
      </c>
      <c r="N15909" s="27" t="s">
        <v>309</v>
      </c>
      <c r="O15909" s="27" t="s">
        <v>30</v>
      </c>
      <c r="P15909" s="27">
        <v>1.13125E-4</v>
      </c>
    </row>
    <row r="15910" spans="7:16" x14ac:dyDescent="0.25">
      <c r="G15910" s="27" t="str">
        <f t="shared" si="248"/>
        <v>2021/2022East Asia &amp; PacificOthers &amp; Cross-sectoralAll UsesGrantInternationalPrivateInstitutional Investors</v>
      </c>
      <c r="H15910" s="27" t="s">
        <v>291</v>
      </c>
      <c r="I15910" s="27" t="s">
        <v>314</v>
      </c>
      <c r="J15910" s="27" t="s">
        <v>297</v>
      </c>
      <c r="K15910" s="27" t="s">
        <v>346</v>
      </c>
      <c r="L15910" s="27" t="s">
        <v>332</v>
      </c>
      <c r="M15910" s="27" t="s">
        <v>324</v>
      </c>
      <c r="N15910" s="27" t="s">
        <v>306</v>
      </c>
      <c r="O15910" s="27" t="s">
        <v>27</v>
      </c>
      <c r="P15910" s="27">
        <v>2.1016606229999999</v>
      </c>
    </row>
    <row r="15911" spans="7:16" x14ac:dyDescent="0.25">
      <c r="G15911" s="27" t="str">
        <f t="shared" si="248"/>
        <v>2021/2022East Asia &amp; PacificOthers &amp; Cross-sectoralAll UsesGrantInternationalPublicBilateral DFI</v>
      </c>
      <c r="H15911" s="27" t="s">
        <v>291</v>
      </c>
      <c r="I15911" s="27" t="s">
        <v>314</v>
      </c>
      <c r="J15911" s="27" t="s">
        <v>297</v>
      </c>
      <c r="K15911" s="27" t="s">
        <v>346</v>
      </c>
      <c r="L15911" s="27" t="s">
        <v>332</v>
      </c>
      <c r="M15911" s="27" t="s">
        <v>324</v>
      </c>
      <c r="N15911" s="27" t="s">
        <v>309</v>
      </c>
      <c r="O15911" s="27" t="s">
        <v>31</v>
      </c>
      <c r="P15911" s="27">
        <v>0</v>
      </c>
    </row>
    <row r="15912" spans="7:16" x14ac:dyDescent="0.25">
      <c r="G15912" s="27" t="str">
        <f t="shared" si="248"/>
        <v>2021/2022East Asia &amp; PacificOthers &amp; Cross-sectoralAll UsesGrantInternationalPublicGovernment</v>
      </c>
      <c r="H15912" s="27" t="s">
        <v>291</v>
      </c>
      <c r="I15912" s="27" t="s">
        <v>314</v>
      </c>
      <c r="J15912" s="27" t="s">
        <v>297</v>
      </c>
      <c r="K15912" s="27" t="s">
        <v>346</v>
      </c>
      <c r="L15912" s="27" t="s">
        <v>332</v>
      </c>
      <c r="M15912" s="27" t="s">
        <v>324</v>
      </c>
      <c r="N15912" s="27" t="s">
        <v>309</v>
      </c>
      <c r="O15912" s="27" t="s">
        <v>28</v>
      </c>
      <c r="P15912" s="27">
        <v>54.369642708000001</v>
      </c>
    </row>
    <row r="15913" spans="7:16" x14ac:dyDescent="0.25">
      <c r="G15913" s="27" t="str">
        <f t="shared" si="248"/>
        <v>2021/2022East Asia &amp; PacificOthers &amp; Cross-sectoralAll UsesGrantInternationalPublicMultilateral Climate Funds</v>
      </c>
      <c r="H15913" s="27" t="s">
        <v>291</v>
      </c>
      <c r="I15913" s="27" t="s">
        <v>314</v>
      </c>
      <c r="J15913" s="27" t="s">
        <v>297</v>
      </c>
      <c r="K15913" s="27" t="s">
        <v>346</v>
      </c>
      <c r="L15913" s="27" t="s">
        <v>332</v>
      </c>
      <c r="M15913" s="27" t="s">
        <v>324</v>
      </c>
      <c r="N15913" s="27" t="s">
        <v>309</v>
      </c>
      <c r="O15913" s="27" t="s">
        <v>29</v>
      </c>
      <c r="P15913" s="27">
        <v>42.57126942</v>
      </c>
    </row>
    <row r="15914" spans="7:16" x14ac:dyDescent="0.25">
      <c r="G15914" s="27" t="str">
        <f t="shared" si="248"/>
        <v>2021/2022East Asia &amp; PacificOthers &amp; Cross-sectoralAll UsesGrantInternationalPublicMultilateral DFI</v>
      </c>
      <c r="H15914" s="27" t="s">
        <v>291</v>
      </c>
      <c r="I15914" s="27" t="s">
        <v>314</v>
      </c>
      <c r="J15914" s="27" t="s">
        <v>297</v>
      </c>
      <c r="K15914" s="27" t="s">
        <v>346</v>
      </c>
      <c r="L15914" s="27" t="s">
        <v>332</v>
      </c>
      <c r="M15914" s="27" t="s">
        <v>324</v>
      </c>
      <c r="N15914" s="27" t="s">
        <v>309</v>
      </c>
      <c r="O15914" s="27" t="s">
        <v>30</v>
      </c>
      <c r="P15914" s="27">
        <v>0.44639937499999999</v>
      </c>
    </row>
    <row r="15915" spans="7:16" x14ac:dyDescent="0.25">
      <c r="G15915" s="27" t="str">
        <f t="shared" si="248"/>
        <v>2021/2022East Asia &amp; PacificOthers &amp; Cross-sectoralAll UsesGrantInternationalPublicPublic Fund</v>
      </c>
      <c r="H15915" s="27" t="s">
        <v>291</v>
      </c>
      <c r="I15915" s="27" t="s">
        <v>314</v>
      </c>
      <c r="J15915" s="27" t="s">
        <v>297</v>
      </c>
      <c r="K15915" s="27" t="s">
        <v>346</v>
      </c>
      <c r="L15915" s="27" t="s">
        <v>332</v>
      </c>
      <c r="M15915" s="27" t="s">
        <v>324</v>
      </c>
      <c r="N15915" s="27" t="s">
        <v>309</v>
      </c>
      <c r="O15915" s="27" t="s">
        <v>311</v>
      </c>
      <c r="P15915" s="27">
        <v>0.53500000000000003</v>
      </c>
    </row>
    <row r="15916" spans="7:16" x14ac:dyDescent="0.25">
      <c r="G15916" s="27" t="str">
        <f t="shared" si="248"/>
        <v>2021/2022East Asia &amp; PacificOthers &amp; Cross-sectoralAll UsesGrantInternationalPublicSOE</v>
      </c>
      <c r="H15916" s="27" t="s">
        <v>291</v>
      </c>
      <c r="I15916" s="27" t="s">
        <v>314</v>
      </c>
      <c r="J15916" s="27" t="s">
        <v>297</v>
      </c>
      <c r="K15916" s="27" t="s">
        <v>346</v>
      </c>
      <c r="L15916" s="27" t="s">
        <v>332</v>
      </c>
      <c r="M15916" s="27" t="s">
        <v>324</v>
      </c>
      <c r="N15916" s="27" t="s">
        <v>309</v>
      </c>
      <c r="O15916" s="27" t="s">
        <v>34</v>
      </c>
      <c r="P15916" s="27">
        <v>0</v>
      </c>
    </row>
    <row r="15917" spans="7:16" x14ac:dyDescent="0.25">
      <c r="G15917" s="27" t="str">
        <f t="shared" si="248"/>
        <v>2021/2022East Asia &amp; PacificOthers &amp; Cross-sectoralAll UsesGrantInternationalPublicState-owned FI</v>
      </c>
      <c r="H15917" s="27" t="s">
        <v>291</v>
      </c>
      <c r="I15917" s="27" t="s">
        <v>314</v>
      </c>
      <c r="J15917" s="27" t="s">
        <v>297</v>
      </c>
      <c r="K15917" s="27" t="s">
        <v>346</v>
      </c>
      <c r="L15917" s="27" t="s">
        <v>332</v>
      </c>
      <c r="M15917" s="27" t="s">
        <v>324</v>
      </c>
      <c r="N15917" s="27" t="s">
        <v>309</v>
      </c>
      <c r="O15917" s="27" t="s">
        <v>312</v>
      </c>
      <c r="P15917" s="27">
        <v>0</v>
      </c>
    </row>
    <row r="15918" spans="7:16" x14ac:dyDescent="0.25">
      <c r="G15918" s="27" t="str">
        <f t="shared" si="248"/>
        <v>2021/2022East Asia &amp; PacificOthers &amp; Cross-sectoralAll UsesLow-cost project debtAll DestinationsPublicBilateral DFI</v>
      </c>
      <c r="H15918" s="27" t="s">
        <v>291</v>
      </c>
      <c r="I15918" s="27" t="s">
        <v>314</v>
      </c>
      <c r="J15918" s="27" t="s">
        <v>297</v>
      </c>
      <c r="K15918" s="27" t="s">
        <v>346</v>
      </c>
      <c r="L15918" s="27" t="s">
        <v>336</v>
      </c>
      <c r="M15918" s="27" t="s">
        <v>338</v>
      </c>
      <c r="N15918" s="27" t="s">
        <v>309</v>
      </c>
      <c r="O15918" s="27" t="s">
        <v>31</v>
      </c>
      <c r="P15918" s="27">
        <v>12.843999999999999</v>
      </c>
    </row>
    <row r="15919" spans="7:16" x14ac:dyDescent="0.25">
      <c r="G15919" s="27" t="str">
        <f t="shared" si="248"/>
        <v>2021/2022East Asia &amp; PacificOthers &amp; Cross-sectoralAll UsesLow-cost project debtAll DestinationsPublicExport Credit Agency (ECA)</v>
      </c>
      <c r="H15919" s="27" t="s">
        <v>291</v>
      </c>
      <c r="I15919" s="27" t="s">
        <v>314</v>
      </c>
      <c r="J15919" s="27" t="s">
        <v>297</v>
      </c>
      <c r="K15919" s="27" t="s">
        <v>346</v>
      </c>
      <c r="L15919" s="27" t="s">
        <v>336</v>
      </c>
      <c r="M15919" s="27" t="s">
        <v>338</v>
      </c>
      <c r="N15919" s="27" t="s">
        <v>309</v>
      </c>
      <c r="O15919" s="27" t="s">
        <v>310</v>
      </c>
      <c r="P15919" s="27">
        <v>0</v>
      </c>
    </row>
    <row r="15920" spans="7:16" x14ac:dyDescent="0.25">
      <c r="G15920" s="27" t="str">
        <f t="shared" si="248"/>
        <v>2021/2022East Asia &amp; PacificOthers &amp; Cross-sectoralAll UsesLow-cost project debtAll DestinationsPublicMultilateral Climate Funds</v>
      </c>
      <c r="H15920" s="27" t="s">
        <v>291</v>
      </c>
      <c r="I15920" s="27" t="s">
        <v>314</v>
      </c>
      <c r="J15920" s="27" t="s">
        <v>297</v>
      </c>
      <c r="K15920" s="27" t="s">
        <v>346</v>
      </c>
      <c r="L15920" s="27" t="s">
        <v>336</v>
      </c>
      <c r="M15920" s="27" t="s">
        <v>338</v>
      </c>
      <c r="N15920" s="27" t="s">
        <v>309</v>
      </c>
      <c r="O15920" s="27" t="s">
        <v>29</v>
      </c>
      <c r="P15920" s="27">
        <v>65.000000002999997</v>
      </c>
    </row>
    <row r="15921" spans="7:16" x14ac:dyDescent="0.25">
      <c r="G15921" s="27" t="str">
        <f t="shared" si="248"/>
        <v>2021/2022East Asia &amp; PacificOthers &amp; Cross-sectoralAll UsesLow-cost project debtAll DestinationsPublicMultilateral DFI</v>
      </c>
      <c r="H15921" s="27" t="s">
        <v>291</v>
      </c>
      <c r="I15921" s="27" t="s">
        <v>314</v>
      </c>
      <c r="J15921" s="27" t="s">
        <v>297</v>
      </c>
      <c r="K15921" s="27" t="s">
        <v>346</v>
      </c>
      <c r="L15921" s="27" t="s">
        <v>336</v>
      </c>
      <c r="M15921" s="27" t="s">
        <v>338</v>
      </c>
      <c r="N15921" s="27" t="s">
        <v>309</v>
      </c>
      <c r="O15921" s="27" t="s">
        <v>30</v>
      </c>
      <c r="P15921" s="27">
        <v>0</v>
      </c>
    </row>
    <row r="15922" spans="7:16" x14ac:dyDescent="0.25">
      <c r="G15922" s="27" t="str">
        <f t="shared" si="248"/>
        <v>2021/2022East Asia &amp; PacificOthers &amp; Cross-sectoralAll UsesLow-cost project debtDomesticPublicMultilateral Climate Funds</v>
      </c>
      <c r="H15922" s="27" t="s">
        <v>291</v>
      </c>
      <c r="I15922" s="27" t="s">
        <v>314</v>
      </c>
      <c r="J15922" s="27" t="s">
        <v>297</v>
      </c>
      <c r="K15922" s="27" t="s">
        <v>346</v>
      </c>
      <c r="L15922" s="27" t="s">
        <v>336</v>
      </c>
      <c r="M15922" s="27" t="s">
        <v>323</v>
      </c>
      <c r="N15922" s="27" t="s">
        <v>309</v>
      </c>
      <c r="O15922" s="27" t="s">
        <v>29</v>
      </c>
      <c r="P15922" s="27">
        <v>7.8214300000000001E-4</v>
      </c>
    </row>
    <row r="15923" spans="7:16" x14ac:dyDescent="0.25">
      <c r="G15923" s="27" t="str">
        <f t="shared" si="248"/>
        <v>2021/2022East Asia &amp; PacificOthers &amp; Cross-sectoralAll UsesLow-cost project debtDomesticPublicMultilateral DFI</v>
      </c>
      <c r="H15923" s="27" t="s">
        <v>291</v>
      </c>
      <c r="I15923" s="27" t="s">
        <v>314</v>
      </c>
      <c r="J15923" s="27" t="s">
        <v>297</v>
      </c>
      <c r="K15923" s="27" t="s">
        <v>346</v>
      </c>
      <c r="L15923" s="27" t="s">
        <v>336</v>
      </c>
      <c r="M15923" s="27" t="s">
        <v>323</v>
      </c>
      <c r="N15923" s="27" t="s">
        <v>309</v>
      </c>
      <c r="O15923" s="27" t="s">
        <v>30</v>
      </c>
      <c r="P15923" s="27">
        <v>0</v>
      </c>
    </row>
    <row r="15924" spans="7:16" x14ac:dyDescent="0.25">
      <c r="G15924" s="27" t="str">
        <f t="shared" si="248"/>
        <v>2021/2022East Asia &amp; PacificOthers &amp; Cross-sectoralAll UsesLow-cost project debtInternationalPublicBilateral DFI</v>
      </c>
      <c r="H15924" s="27" t="s">
        <v>291</v>
      </c>
      <c r="I15924" s="27" t="s">
        <v>314</v>
      </c>
      <c r="J15924" s="27" t="s">
        <v>297</v>
      </c>
      <c r="K15924" s="27" t="s">
        <v>346</v>
      </c>
      <c r="L15924" s="27" t="s">
        <v>336</v>
      </c>
      <c r="M15924" s="27" t="s">
        <v>324</v>
      </c>
      <c r="N15924" s="27" t="s">
        <v>309</v>
      </c>
      <c r="O15924" s="27" t="s">
        <v>31</v>
      </c>
      <c r="P15924" s="27">
        <v>12.843999999999999</v>
      </c>
    </row>
    <row r="15925" spans="7:16" x14ac:dyDescent="0.25">
      <c r="G15925" s="27" t="str">
        <f t="shared" si="248"/>
        <v>2021/2022East Asia &amp; PacificOthers &amp; Cross-sectoralAll UsesLow-cost project debtInternationalPublicExport Credit Agency (ECA)</v>
      </c>
      <c r="H15925" s="27" t="s">
        <v>291</v>
      </c>
      <c r="I15925" s="27" t="s">
        <v>314</v>
      </c>
      <c r="J15925" s="27" t="s">
        <v>297</v>
      </c>
      <c r="K15925" s="27" t="s">
        <v>346</v>
      </c>
      <c r="L15925" s="27" t="s">
        <v>336</v>
      </c>
      <c r="M15925" s="27" t="s">
        <v>324</v>
      </c>
      <c r="N15925" s="27" t="s">
        <v>309</v>
      </c>
      <c r="O15925" s="27" t="s">
        <v>310</v>
      </c>
      <c r="P15925" s="27">
        <v>0</v>
      </c>
    </row>
    <row r="15926" spans="7:16" x14ac:dyDescent="0.25">
      <c r="G15926" s="27" t="str">
        <f t="shared" si="248"/>
        <v>2021/2022East Asia &amp; PacificOthers &amp; Cross-sectoralAll UsesLow-cost project debtInternationalPublicMultilateral Climate Funds</v>
      </c>
      <c r="H15926" s="27" t="s">
        <v>291</v>
      </c>
      <c r="I15926" s="27" t="s">
        <v>314</v>
      </c>
      <c r="J15926" s="27" t="s">
        <v>297</v>
      </c>
      <c r="K15926" s="27" t="s">
        <v>346</v>
      </c>
      <c r="L15926" s="27" t="s">
        <v>336</v>
      </c>
      <c r="M15926" s="27" t="s">
        <v>324</v>
      </c>
      <c r="N15926" s="27" t="s">
        <v>309</v>
      </c>
      <c r="O15926" s="27" t="s">
        <v>29</v>
      </c>
      <c r="P15926" s="27">
        <v>64.999217860000002</v>
      </c>
    </row>
    <row r="15927" spans="7:16" x14ac:dyDescent="0.25">
      <c r="G15927" s="27" t="str">
        <f t="shared" si="248"/>
        <v>2021/2022East Asia &amp; PacificOthers &amp; Cross-sectoralAll UsesLow-cost project debtInternationalPublicMultilateral DFI</v>
      </c>
      <c r="H15927" s="27" t="s">
        <v>291</v>
      </c>
      <c r="I15927" s="27" t="s">
        <v>314</v>
      </c>
      <c r="J15927" s="27" t="s">
        <v>297</v>
      </c>
      <c r="K15927" s="27" t="s">
        <v>346</v>
      </c>
      <c r="L15927" s="27" t="s">
        <v>336</v>
      </c>
      <c r="M15927" s="27" t="s">
        <v>324</v>
      </c>
      <c r="N15927" s="27" t="s">
        <v>309</v>
      </c>
      <c r="O15927" s="27" t="s">
        <v>30</v>
      </c>
      <c r="P15927" s="27">
        <v>0</v>
      </c>
    </row>
    <row r="15928" spans="7:16" x14ac:dyDescent="0.25">
      <c r="G15928" s="27" t="str">
        <f t="shared" si="248"/>
        <v>2021/2022East Asia &amp; PacificOthers &amp; Cross-sectoralAll UsesProject-level equityAll DestinationsPrivateCorporations</v>
      </c>
      <c r="H15928" s="27" t="s">
        <v>291</v>
      </c>
      <c r="I15928" s="27" t="s">
        <v>314</v>
      </c>
      <c r="J15928" s="27" t="s">
        <v>297</v>
      </c>
      <c r="K15928" s="27" t="s">
        <v>346</v>
      </c>
      <c r="L15928" s="27" t="s">
        <v>337</v>
      </c>
      <c r="M15928" s="27" t="s">
        <v>338</v>
      </c>
      <c r="N15928" s="27" t="s">
        <v>306</v>
      </c>
      <c r="O15928" s="27" t="s">
        <v>307</v>
      </c>
      <c r="P15928" s="27">
        <v>0</v>
      </c>
    </row>
    <row r="15929" spans="7:16" x14ac:dyDescent="0.25">
      <c r="G15929" s="27" t="str">
        <f t="shared" si="248"/>
        <v>2021/2022East Asia &amp; PacificOthers &amp; Cross-sectoralAll UsesProject-level equityAll DestinationsPublicMultilateral DFI</v>
      </c>
      <c r="H15929" s="27" t="s">
        <v>291</v>
      </c>
      <c r="I15929" s="27" t="s">
        <v>314</v>
      </c>
      <c r="J15929" s="27" t="s">
        <v>297</v>
      </c>
      <c r="K15929" s="27" t="s">
        <v>346</v>
      </c>
      <c r="L15929" s="27" t="s">
        <v>337</v>
      </c>
      <c r="M15929" s="27" t="s">
        <v>338</v>
      </c>
      <c r="N15929" s="27" t="s">
        <v>309</v>
      </c>
      <c r="O15929" s="27" t="s">
        <v>30</v>
      </c>
      <c r="P15929" s="27">
        <v>6.25</v>
      </c>
    </row>
    <row r="15930" spans="7:16" x14ac:dyDescent="0.25">
      <c r="G15930" s="27" t="str">
        <f t="shared" si="248"/>
        <v>2021/2022East Asia &amp; PacificOthers &amp; Cross-sectoralAll UsesProject-level equityAll DestinationsUnknownUnknown</v>
      </c>
      <c r="H15930" s="27" t="s">
        <v>291</v>
      </c>
      <c r="I15930" s="27" t="s">
        <v>314</v>
      </c>
      <c r="J15930" s="27" t="s">
        <v>297</v>
      </c>
      <c r="K15930" s="27" t="s">
        <v>346</v>
      </c>
      <c r="L15930" s="27" t="s">
        <v>337</v>
      </c>
      <c r="M15930" s="27" t="s">
        <v>338</v>
      </c>
      <c r="N15930" s="27" t="s">
        <v>301</v>
      </c>
      <c r="O15930" s="27" t="s">
        <v>301</v>
      </c>
      <c r="P15930" s="27">
        <v>20.093444999999999</v>
      </c>
    </row>
    <row r="15931" spans="7:16" x14ac:dyDescent="0.25">
      <c r="G15931" s="27" t="str">
        <f t="shared" si="248"/>
        <v>2021/2022East Asia &amp; PacificOthers &amp; Cross-sectoralAll UsesProject-level equityDomesticPublicMultilateral DFI</v>
      </c>
      <c r="H15931" s="27" t="s">
        <v>291</v>
      </c>
      <c r="I15931" s="27" t="s">
        <v>314</v>
      </c>
      <c r="J15931" s="27" t="s">
        <v>297</v>
      </c>
      <c r="K15931" s="27" t="s">
        <v>346</v>
      </c>
      <c r="L15931" s="27" t="s">
        <v>337</v>
      </c>
      <c r="M15931" s="27" t="s">
        <v>323</v>
      </c>
      <c r="N15931" s="27" t="s">
        <v>309</v>
      </c>
      <c r="O15931" s="27" t="s">
        <v>30</v>
      </c>
      <c r="P15931" s="27">
        <v>1.92339886</v>
      </c>
    </row>
    <row r="15932" spans="7:16" x14ac:dyDescent="0.25">
      <c r="G15932" s="27" t="str">
        <f t="shared" si="248"/>
        <v>2021/2022East Asia &amp; PacificOthers &amp; Cross-sectoralAll UsesProject-level equityDomesticUnknownUnknown</v>
      </c>
      <c r="H15932" s="27" t="s">
        <v>291</v>
      </c>
      <c r="I15932" s="27" t="s">
        <v>314</v>
      </c>
      <c r="J15932" s="27" t="s">
        <v>297</v>
      </c>
      <c r="K15932" s="27" t="s">
        <v>346</v>
      </c>
      <c r="L15932" s="27" t="s">
        <v>337</v>
      </c>
      <c r="M15932" s="27" t="s">
        <v>323</v>
      </c>
      <c r="N15932" s="27" t="s">
        <v>301</v>
      </c>
      <c r="O15932" s="27" t="s">
        <v>301</v>
      </c>
      <c r="P15932" s="27">
        <v>20.093444999999999</v>
      </c>
    </row>
    <row r="15933" spans="7:16" x14ac:dyDescent="0.25">
      <c r="G15933" s="27" t="str">
        <f t="shared" si="248"/>
        <v>2021/2022East Asia &amp; PacificOthers &amp; Cross-sectoralAll UsesProject-level equityInternationalPrivateCorporations</v>
      </c>
      <c r="H15933" s="27" t="s">
        <v>291</v>
      </c>
      <c r="I15933" s="27" t="s">
        <v>314</v>
      </c>
      <c r="J15933" s="27" t="s">
        <v>297</v>
      </c>
      <c r="K15933" s="27" t="s">
        <v>346</v>
      </c>
      <c r="L15933" s="27" t="s">
        <v>337</v>
      </c>
      <c r="M15933" s="27" t="s">
        <v>324</v>
      </c>
      <c r="N15933" s="27" t="s">
        <v>306</v>
      </c>
      <c r="O15933" s="27" t="s">
        <v>307</v>
      </c>
      <c r="P15933" s="27">
        <v>0</v>
      </c>
    </row>
    <row r="15934" spans="7:16" x14ac:dyDescent="0.25">
      <c r="G15934" s="27" t="str">
        <f t="shared" si="248"/>
        <v>2021/2022East Asia &amp; PacificOthers &amp; Cross-sectoralAll UsesProject-level equityInternationalPublicMultilateral DFI</v>
      </c>
      <c r="H15934" s="27" t="s">
        <v>291</v>
      </c>
      <c r="I15934" s="27" t="s">
        <v>314</v>
      </c>
      <c r="J15934" s="27" t="s">
        <v>297</v>
      </c>
      <c r="K15934" s="27" t="s">
        <v>346</v>
      </c>
      <c r="L15934" s="27" t="s">
        <v>337</v>
      </c>
      <c r="M15934" s="27" t="s">
        <v>324</v>
      </c>
      <c r="N15934" s="27" t="s">
        <v>309</v>
      </c>
      <c r="O15934" s="27" t="s">
        <v>30</v>
      </c>
      <c r="P15934" s="27">
        <v>4.3266011400000002</v>
      </c>
    </row>
    <row r="15935" spans="7:16" x14ac:dyDescent="0.25">
      <c r="G15935" s="27" t="str">
        <f t="shared" si="248"/>
        <v>2021/2022East Asia &amp; PacificOthers &amp; Cross-sectoralAll UsesProject-level market rate debtAll DestinationsPrivateUnknown</v>
      </c>
      <c r="H15935" s="27" t="s">
        <v>291</v>
      </c>
      <c r="I15935" s="27" t="s">
        <v>314</v>
      </c>
      <c r="J15935" s="27" t="s">
        <v>297</v>
      </c>
      <c r="K15935" s="27" t="s">
        <v>346</v>
      </c>
      <c r="L15935" s="27" t="s">
        <v>335</v>
      </c>
      <c r="M15935" s="27" t="s">
        <v>338</v>
      </c>
      <c r="N15935" s="27" t="s">
        <v>306</v>
      </c>
      <c r="O15935" s="27" t="s">
        <v>301</v>
      </c>
      <c r="P15935" s="27">
        <v>46.221555000000002</v>
      </c>
    </row>
    <row r="15936" spans="7:16" x14ac:dyDescent="0.25">
      <c r="G15936" s="27" t="str">
        <f t="shared" si="248"/>
        <v>2021/2022East Asia &amp; PacificOthers &amp; Cross-sectoralAll UsesProject-level market rate debtAll DestinationsPublicBilateral DFI</v>
      </c>
      <c r="H15936" s="27" t="s">
        <v>291</v>
      </c>
      <c r="I15936" s="27" t="s">
        <v>314</v>
      </c>
      <c r="J15936" s="27" t="s">
        <v>297</v>
      </c>
      <c r="K15936" s="27" t="s">
        <v>346</v>
      </c>
      <c r="L15936" s="27" t="s">
        <v>335</v>
      </c>
      <c r="M15936" s="27" t="s">
        <v>338</v>
      </c>
      <c r="N15936" s="27" t="s">
        <v>309</v>
      </c>
      <c r="O15936" s="27" t="s">
        <v>31</v>
      </c>
      <c r="P15936" s="27">
        <v>57.761488479999997</v>
      </c>
    </row>
    <row r="15937" spans="7:16" x14ac:dyDescent="0.25">
      <c r="G15937" s="27" t="str">
        <f t="shared" si="248"/>
        <v>2021/2022East Asia &amp; PacificOthers &amp; Cross-sectoralAll UsesProject-level market rate debtAll DestinationsPublicMultilateral DFI</v>
      </c>
      <c r="H15937" s="27" t="s">
        <v>291</v>
      </c>
      <c r="I15937" s="27" t="s">
        <v>314</v>
      </c>
      <c r="J15937" s="27" t="s">
        <v>297</v>
      </c>
      <c r="K15937" s="27" t="s">
        <v>346</v>
      </c>
      <c r="L15937" s="27" t="s">
        <v>335</v>
      </c>
      <c r="M15937" s="27" t="s">
        <v>338</v>
      </c>
      <c r="N15937" s="27" t="s">
        <v>309</v>
      </c>
      <c r="O15937" s="27" t="s">
        <v>30</v>
      </c>
      <c r="P15937" s="27">
        <v>0.60040081700000003</v>
      </c>
    </row>
    <row r="15938" spans="7:16" x14ac:dyDescent="0.25">
      <c r="G15938" s="27" t="str">
        <f t="shared" si="248"/>
        <v>2021/2022East Asia &amp; PacificOthers &amp; Cross-sectoralAll UsesProject-level market rate debtDomesticPublicMultilateral DFI</v>
      </c>
      <c r="H15938" s="27" t="s">
        <v>291</v>
      </c>
      <c r="I15938" s="27" t="s">
        <v>314</v>
      </c>
      <c r="J15938" s="27" t="s">
        <v>297</v>
      </c>
      <c r="K15938" s="27" t="s">
        <v>346</v>
      </c>
      <c r="L15938" s="27" t="s">
        <v>335</v>
      </c>
      <c r="M15938" s="27" t="s">
        <v>323</v>
      </c>
      <c r="N15938" s="27" t="s">
        <v>309</v>
      </c>
      <c r="O15938" s="27" t="s">
        <v>30</v>
      </c>
      <c r="P15938" s="27">
        <v>1.3860786E-2</v>
      </c>
    </row>
    <row r="15939" spans="7:16" x14ac:dyDescent="0.25">
      <c r="G15939" s="27" t="str">
        <f t="shared" ref="G15939:G16002" si="249">+_xlfn.CONCAT(H15939:O15939)</f>
        <v>2021/2022East Asia &amp; PacificOthers &amp; Cross-sectoralAll UsesProject-level market rate debtInternationalPrivateUnknown</v>
      </c>
      <c r="H15939" s="27" t="s">
        <v>291</v>
      </c>
      <c r="I15939" s="27" t="s">
        <v>314</v>
      </c>
      <c r="J15939" s="27" t="s">
        <v>297</v>
      </c>
      <c r="K15939" s="27" t="s">
        <v>346</v>
      </c>
      <c r="L15939" s="27" t="s">
        <v>335</v>
      </c>
      <c r="M15939" s="27" t="s">
        <v>324</v>
      </c>
      <c r="N15939" s="27" t="s">
        <v>306</v>
      </c>
      <c r="O15939" s="27" t="s">
        <v>301</v>
      </c>
      <c r="P15939" s="27">
        <v>46.221555000000002</v>
      </c>
    </row>
    <row r="15940" spans="7:16" x14ac:dyDescent="0.25">
      <c r="G15940" s="27" t="str">
        <f t="shared" si="249"/>
        <v>2021/2022East Asia &amp; PacificOthers &amp; Cross-sectoralAll UsesProject-level market rate debtInternationalPublicBilateral DFI</v>
      </c>
      <c r="H15940" s="27" t="s">
        <v>291</v>
      </c>
      <c r="I15940" s="27" t="s">
        <v>314</v>
      </c>
      <c r="J15940" s="27" t="s">
        <v>297</v>
      </c>
      <c r="K15940" s="27" t="s">
        <v>346</v>
      </c>
      <c r="L15940" s="27" t="s">
        <v>335</v>
      </c>
      <c r="M15940" s="27" t="s">
        <v>324</v>
      </c>
      <c r="N15940" s="27" t="s">
        <v>309</v>
      </c>
      <c r="O15940" s="27" t="s">
        <v>31</v>
      </c>
      <c r="P15940" s="27">
        <v>57.761488479999997</v>
      </c>
    </row>
    <row r="15941" spans="7:16" x14ac:dyDescent="0.25">
      <c r="G15941" s="27" t="str">
        <f t="shared" si="249"/>
        <v>2021/2022East Asia &amp; PacificOthers &amp; Cross-sectoralAll UsesProject-level market rate debtInternationalPublicMultilateral DFI</v>
      </c>
      <c r="H15941" s="27" t="s">
        <v>291</v>
      </c>
      <c r="I15941" s="27" t="s">
        <v>314</v>
      </c>
      <c r="J15941" s="27" t="s">
        <v>297</v>
      </c>
      <c r="K15941" s="27" t="s">
        <v>346</v>
      </c>
      <c r="L15941" s="27" t="s">
        <v>335</v>
      </c>
      <c r="M15941" s="27" t="s">
        <v>324</v>
      </c>
      <c r="N15941" s="27" t="s">
        <v>309</v>
      </c>
      <c r="O15941" s="27" t="s">
        <v>30</v>
      </c>
      <c r="P15941" s="27">
        <v>0.58654003099999996</v>
      </c>
    </row>
    <row r="15942" spans="7:16" x14ac:dyDescent="0.25">
      <c r="G15942" s="27" t="str">
        <f t="shared" si="249"/>
        <v>2021/2022East Asia &amp; PacificOthers &amp; Cross-sectoralAll UsesUnknownAll DestinationsPublicMultilateral DFI</v>
      </c>
      <c r="H15942" s="27" t="s">
        <v>291</v>
      </c>
      <c r="I15942" s="27" t="s">
        <v>314</v>
      </c>
      <c r="J15942" s="27" t="s">
        <v>297</v>
      </c>
      <c r="K15942" s="27" t="s">
        <v>346</v>
      </c>
      <c r="L15942" s="27" t="s">
        <v>301</v>
      </c>
      <c r="M15942" s="27" t="s">
        <v>338</v>
      </c>
      <c r="N15942" s="27" t="s">
        <v>309</v>
      </c>
      <c r="O15942" s="27" t="s">
        <v>30</v>
      </c>
      <c r="P15942" s="27">
        <v>414.80740474999999</v>
      </c>
    </row>
    <row r="15943" spans="7:16" x14ac:dyDescent="0.25">
      <c r="G15943" s="27" t="str">
        <f t="shared" si="249"/>
        <v>2021/2022East Asia &amp; PacificOthers &amp; Cross-sectoralAll UsesUnknownDomesticPublicMultilateral DFI</v>
      </c>
      <c r="H15943" s="27" t="s">
        <v>291</v>
      </c>
      <c r="I15943" s="27" t="s">
        <v>314</v>
      </c>
      <c r="J15943" s="27" t="s">
        <v>297</v>
      </c>
      <c r="K15943" s="27" t="s">
        <v>346</v>
      </c>
      <c r="L15943" s="27" t="s">
        <v>301</v>
      </c>
      <c r="M15943" s="27" t="s">
        <v>323</v>
      </c>
      <c r="N15943" s="27" t="s">
        <v>309</v>
      </c>
      <c r="O15943" s="27" t="s">
        <v>30</v>
      </c>
      <c r="P15943" s="27">
        <v>6.5027698300000001</v>
      </c>
    </row>
    <row r="15944" spans="7:16" x14ac:dyDescent="0.25">
      <c r="G15944" s="27" t="str">
        <f t="shared" si="249"/>
        <v>2021/2022East Asia &amp; PacificOthers &amp; Cross-sectoralAll UsesUnknownInternationalPublicMultilateral DFI</v>
      </c>
      <c r="H15944" s="27" t="s">
        <v>291</v>
      </c>
      <c r="I15944" s="27" t="s">
        <v>314</v>
      </c>
      <c r="J15944" s="27" t="s">
        <v>297</v>
      </c>
      <c r="K15944" s="27" t="s">
        <v>346</v>
      </c>
      <c r="L15944" s="27" t="s">
        <v>301</v>
      </c>
      <c r="M15944" s="27" t="s">
        <v>324</v>
      </c>
      <c r="N15944" s="27" t="s">
        <v>309</v>
      </c>
      <c r="O15944" s="27" t="s">
        <v>30</v>
      </c>
      <c r="P15944" s="27">
        <v>408.30463492000001</v>
      </c>
    </row>
    <row r="15945" spans="7:16" x14ac:dyDescent="0.25">
      <c r="G15945" s="27" t="str">
        <f t="shared" si="249"/>
        <v>2021/2022East Asia &amp; PacificOthers &amp; Cross-sectoralMitigationAll InstrumentsAll DestinationsPrivateInstitutional Investors</v>
      </c>
      <c r="H15945" s="27" t="s">
        <v>291</v>
      </c>
      <c r="I15945" s="27" t="s">
        <v>314</v>
      </c>
      <c r="J15945" s="27" t="s">
        <v>297</v>
      </c>
      <c r="K15945" s="27" t="s">
        <v>303</v>
      </c>
      <c r="L15945" s="27" t="s">
        <v>345</v>
      </c>
      <c r="M15945" s="27" t="s">
        <v>338</v>
      </c>
      <c r="N15945" s="27" t="s">
        <v>306</v>
      </c>
      <c r="O15945" s="27" t="s">
        <v>27</v>
      </c>
      <c r="P15945" s="27">
        <v>7.0000000000000007E-2</v>
      </c>
    </row>
    <row r="15946" spans="7:16" x14ac:dyDescent="0.25">
      <c r="G15946" s="27" t="str">
        <f t="shared" si="249"/>
        <v>2021/2022East Asia &amp; PacificOthers &amp; Cross-sectoralMitigationAll InstrumentsAll DestinationsPrivateUnknown</v>
      </c>
      <c r="H15946" s="27" t="s">
        <v>291</v>
      </c>
      <c r="I15946" s="27" t="s">
        <v>314</v>
      </c>
      <c r="J15946" s="27" t="s">
        <v>297</v>
      </c>
      <c r="K15946" s="27" t="s">
        <v>303</v>
      </c>
      <c r="L15946" s="27" t="s">
        <v>345</v>
      </c>
      <c r="M15946" s="27" t="s">
        <v>338</v>
      </c>
      <c r="N15946" s="27" t="s">
        <v>306</v>
      </c>
      <c r="O15946" s="27" t="s">
        <v>301</v>
      </c>
      <c r="P15946" s="27">
        <v>46.221555000000002</v>
      </c>
    </row>
    <row r="15947" spans="7:16" x14ac:dyDescent="0.25">
      <c r="G15947" s="27" t="str">
        <f t="shared" si="249"/>
        <v>2021/2022East Asia &amp; PacificOthers &amp; Cross-sectoralMitigationAll InstrumentsAll DestinationsPublicExport Credit Agency (ECA)</v>
      </c>
      <c r="H15947" s="27" t="s">
        <v>291</v>
      </c>
      <c r="I15947" s="27" t="s">
        <v>314</v>
      </c>
      <c r="J15947" s="27" t="s">
        <v>297</v>
      </c>
      <c r="K15947" s="27" t="s">
        <v>303</v>
      </c>
      <c r="L15947" s="27" t="s">
        <v>345</v>
      </c>
      <c r="M15947" s="27" t="s">
        <v>338</v>
      </c>
      <c r="N15947" s="27" t="s">
        <v>309</v>
      </c>
      <c r="O15947" s="27" t="s">
        <v>310</v>
      </c>
      <c r="P15947" s="27">
        <v>0</v>
      </c>
    </row>
    <row r="15948" spans="7:16" x14ac:dyDescent="0.25">
      <c r="G15948" s="27" t="str">
        <f t="shared" si="249"/>
        <v>2021/2022East Asia &amp; PacificOthers &amp; Cross-sectoralMitigationAll InstrumentsAll DestinationsPublicGovernment</v>
      </c>
      <c r="H15948" s="27" t="s">
        <v>291</v>
      </c>
      <c r="I15948" s="27" t="s">
        <v>314</v>
      </c>
      <c r="J15948" s="27" t="s">
        <v>297</v>
      </c>
      <c r="K15948" s="27" t="s">
        <v>303</v>
      </c>
      <c r="L15948" s="27" t="s">
        <v>345</v>
      </c>
      <c r="M15948" s="27" t="s">
        <v>338</v>
      </c>
      <c r="N15948" s="27" t="s">
        <v>309</v>
      </c>
      <c r="O15948" s="27" t="s">
        <v>28</v>
      </c>
      <c r="P15948" s="27">
        <v>10.97104867</v>
      </c>
    </row>
    <row r="15949" spans="7:16" x14ac:dyDescent="0.25">
      <c r="G15949" s="27" t="str">
        <f t="shared" si="249"/>
        <v>2021/2022East Asia &amp; PacificOthers &amp; Cross-sectoralMitigationAll InstrumentsAll DestinationsPublicMultilateral Climate Funds</v>
      </c>
      <c r="H15949" s="27" t="s">
        <v>291</v>
      </c>
      <c r="I15949" s="27" t="s">
        <v>314</v>
      </c>
      <c r="J15949" s="27" t="s">
        <v>297</v>
      </c>
      <c r="K15949" s="27" t="s">
        <v>303</v>
      </c>
      <c r="L15949" s="27" t="s">
        <v>345</v>
      </c>
      <c r="M15949" s="27" t="s">
        <v>338</v>
      </c>
      <c r="N15949" s="27" t="s">
        <v>309</v>
      </c>
      <c r="O15949" s="27" t="s">
        <v>29</v>
      </c>
      <c r="P15949" s="27">
        <v>13.455000004999899</v>
      </c>
    </row>
    <row r="15950" spans="7:16" x14ac:dyDescent="0.25">
      <c r="G15950" s="27" t="str">
        <f t="shared" si="249"/>
        <v>2021/2022East Asia &amp; PacificOthers &amp; Cross-sectoralMitigationAll InstrumentsAll DestinationsPublicMultilateral DFI</v>
      </c>
      <c r="H15950" s="27" t="s">
        <v>291</v>
      </c>
      <c r="I15950" s="27" t="s">
        <v>314</v>
      </c>
      <c r="J15950" s="27" t="s">
        <v>297</v>
      </c>
      <c r="K15950" s="27" t="s">
        <v>303</v>
      </c>
      <c r="L15950" s="27" t="s">
        <v>345</v>
      </c>
      <c r="M15950" s="27" t="s">
        <v>338</v>
      </c>
      <c r="N15950" s="27" t="s">
        <v>309</v>
      </c>
      <c r="O15950" s="27" t="s">
        <v>30</v>
      </c>
      <c r="P15950" s="27">
        <v>221.44698611999999</v>
      </c>
    </row>
    <row r="15951" spans="7:16" x14ac:dyDescent="0.25">
      <c r="G15951" s="27" t="str">
        <f t="shared" si="249"/>
        <v>2021/2022East Asia &amp; PacificOthers &amp; Cross-sectoralMitigationAll InstrumentsAll DestinationsUnknownUnknown</v>
      </c>
      <c r="H15951" s="27" t="s">
        <v>291</v>
      </c>
      <c r="I15951" s="27" t="s">
        <v>314</v>
      </c>
      <c r="J15951" s="27" t="s">
        <v>297</v>
      </c>
      <c r="K15951" s="27" t="s">
        <v>303</v>
      </c>
      <c r="L15951" s="27" t="s">
        <v>345</v>
      </c>
      <c r="M15951" s="27" t="s">
        <v>338</v>
      </c>
      <c r="N15951" s="27" t="s">
        <v>301</v>
      </c>
      <c r="O15951" s="27" t="s">
        <v>301</v>
      </c>
      <c r="P15951" s="27">
        <v>20.093444999999999</v>
      </c>
    </row>
    <row r="15952" spans="7:16" x14ac:dyDescent="0.25">
      <c r="G15952" s="27" t="str">
        <f t="shared" si="249"/>
        <v>2021/2022East Asia &amp; PacificOthers &amp; Cross-sectoralMitigationAll InstrumentsDomesticPublicMultilateral Climate Funds</v>
      </c>
      <c r="H15952" s="27" t="s">
        <v>291</v>
      </c>
      <c r="I15952" s="27" t="s">
        <v>314</v>
      </c>
      <c r="J15952" s="27" t="s">
        <v>297</v>
      </c>
      <c r="K15952" s="27" t="s">
        <v>303</v>
      </c>
      <c r="L15952" s="27" t="s">
        <v>345</v>
      </c>
      <c r="M15952" s="27" t="s">
        <v>323</v>
      </c>
      <c r="N15952" s="27" t="s">
        <v>309</v>
      </c>
      <c r="O15952" s="27" t="s">
        <v>29</v>
      </c>
      <c r="P15952" s="27">
        <v>8.8459844999999995E-2</v>
      </c>
    </row>
    <row r="15953" spans="7:16" x14ac:dyDescent="0.25">
      <c r="G15953" s="27" t="str">
        <f t="shared" si="249"/>
        <v>2021/2022East Asia &amp; PacificOthers &amp; Cross-sectoralMitigationAll InstrumentsDomesticPublicMultilateral DFI</v>
      </c>
      <c r="H15953" s="27" t="s">
        <v>291</v>
      </c>
      <c r="I15953" s="27" t="s">
        <v>314</v>
      </c>
      <c r="J15953" s="27" t="s">
        <v>297</v>
      </c>
      <c r="K15953" s="27" t="s">
        <v>303</v>
      </c>
      <c r="L15953" s="27" t="s">
        <v>345</v>
      </c>
      <c r="M15953" s="27" t="s">
        <v>323</v>
      </c>
      <c r="N15953" s="27" t="s">
        <v>309</v>
      </c>
      <c r="O15953" s="27" t="s">
        <v>30</v>
      </c>
      <c r="P15953" s="27">
        <v>8.0793357559999901</v>
      </c>
    </row>
    <row r="15954" spans="7:16" x14ac:dyDescent="0.25">
      <c r="G15954" s="27" t="str">
        <f t="shared" si="249"/>
        <v>2021/2022East Asia &amp; PacificOthers &amp; Cross-sectoralMitigationAll InstrumentsDomesticUnknownUnknown</v>
      </c>
      <c r="H15954" s="27" t="s">
        <v>291</v>
      </c>
      <c r="I15954" s="27" t="s">
        <v>314</v>
      </c>
      <c r="J15954" s="27" t="s">
        <v>297</v>
      </c>
      <c r="K15954" s="27" t="s">
        <v>303</v>
      </c>
      <c r="L15954" s="27" t="s">
        <v>345</v>
      </c>
      <c r="M15954" s="27" t="s">
        <v>323</v>
      </c>
      <c r="N15954" s="27" t="s">
        <v>301</v>
      </c>
      <c r="O15954" s="27" t="s">
        <v>301</v>
      </c>
      <c r="P15954" s="27">
        <v>20.093444999999999</v>
      </c>
    </row>
    <row r="15955" spans="7:16" x14ac:dyDescent="0.25">
      <c r="G15955" s="27" t="str">
        <f t="shared" si="249"/>
        <v>2021/2022East Asia &amp; PacificOthers &amp; Cross-sectoralMitigationAll InstrumentsInternationalPrivateInstitutional Investors</v>
      </c>
      <c r="H15955" s="27" t="s">
        <v>291</v>
      </c>
      <c r="I15955" s="27" t="s">
        <v>314</v>
      </c>
      <c r="J15955" s="27" t="s">
        <v>297</v>
      </c>
      <c r="K15955" s="27" t="s">
        <v>303</v>
      </c>
      <c r="L15955" s="27" t="s">
        <v>345</v>
      </c>
      <c r="M15955" s="27" t="s">
        <v>324</v>
      </c>
      <c r="N15955" s="27" t="s">
        <v>306</v>
      </c>
      <c r="O15955" s="27" t="s">
        <v>27</v>
      </c>
      <c r="P15955" s="27">
        <v>7.0000000000000007E-2</v>
      </c>
    </row>
    <row r="15956" spans="7:16" x14ac:dyDescent="0.25">
      <c r="G15956" s="27" t="str">
        <f t="shared" si="249"/>
        <v>2021/2022East Asia &amp; PacificOthers &amp; Cross-sectoralMitigationAll InstrumentsInternationalPrivateUnknown</v>
      </c>
      <c r="H15956" s="27" t="s">
        <v>291</v>
      </c>
      <c r="I15956" s="27" t="s">
        <v>314</v>
      </c>
      <c r="J15956" s="27" t="s">
        <v>297</v>
      </c>
      <c r="K15956" s="27" t="s">
        <v>303</v>
      </c>
      <c r="L15956" s="27" t="s">
        <v>345</v>
      </c>
      <c r="M15956" s="27" t="s">
        <v>324</v>
      </c>
      <c r="N15956" s="27" t="s">
        <v>306</v>
      </c>
      <c r="O15956" s="27" t="s">
        <v>301</v>
      </c>
      <c r="P15956" s="27">
        <v>46.221555000000002</v>
      </c>
    </row>
    <row r="15957" spans="7:16" x14ac:dyDescent="0.25">
      <c r="G15957" s="27" t="str">
        <f t="shared" si="249"/>
        <v>2021/2022East Asia &amp; PacificOthers &amp; Cross-sectoralMitigationAll InstrumentsInternationalPublicExport Credit Agency (ECA)</v>
      </c>
      <c r="H15957" s="27" t="s">
        <v>291</v>
      </c>
      <c r="I15957" s="27" t="s">
        <v>314</v>
      </c>
      <c r="J15957" s="27" t="s">
        <v>297</v>
      </c>
      <c r="K15957" s="27" t="s">
        <v>303</v>
      </c>
      <c r="L15957" s="27" t="s">
        <v>345</v>
      </c>
      <c r="M15957" s="27" t="s">
        <v>324</v>
      </c>
      <c r="N15957" s="27" t="s">
        <v>309</v>
      </c>
      <c r="O15957" s="27" t="s">
        <v>310</v>
      </c>
      <c r="P15957" s="27">
        <v>0</v>
      </c>
    </row>
    <row r="15958" spans="7:16" x14ac:dyDescent="0.25">
      <c r="G15958" s="27" t="str">
        <f t="shared" si="249"/>
        <v>2021/2022East Asia &amp; PacificOthers &amp; Cross-sectoralMitigationAll InstrumentsInternationalPublicGovernment</v>
      </c>
      <c r="H15958" s="27" t="s">
        <v>291</v>
      </c>
      <c r="I15958" s="27" t="s">
        <v>314</v>
      </c>
      <c r="J15958" s="27" t="s">
        <v>297</v>
      </c>
      <c r="K15958" s="27" t="s">
        <v>303</v>
      </c>
      <c r="L15958" s="27" t="s">
        <v>345</v>
      </c>
      <c r="M15958" s="27" t="s">
        <v>324</v>
      </c>
      <c r="N15958" s="27" t="s">
        <v>309</v>
      </c>
      <c r="O15958" s="27" t="s">
        <v>28</v>
      </c>
      <c r="P15958" s="27">
        <v>10.97104867</v>
      </c>
    </row>
    <row r="15959" spans="7:16" x14ac:dyDescent="0.25">
      <c r="G15959" s="27" t="str">
        <f t="shared" si="249"/>
        <v>2021/2022East Asia &amp; PacificOthers &amp; Cross-sectoralMitigationAll InstrumentsInternationalPublicMultilateral Climate Funds</v>
      </c>
      <c r="H15959" s="27" t="s">
        <v>291</v>
      </c>
      <c r="I15959" s="27" t="s">
        <v>314</v>
      </c>
      <c r="J15959" s="27" t="s">
        <v>297</v>
      </c>
      <c r="K15959" s="27" t="s">
        <v>303</v>
      </c>
      <c r="L15959" s="27" t="s">
        <v>345</v>
      </c>
      <c r="M15959" s="27" t="s">
        <v>324</v>
      </c>
      <c r="N15959" s="27" t="s">
        <v>309</v>
      </c>
      <c r="O15959" s="27" t="s">
        <v>29</v>
      </c>
      <c r="P15959" s="27">
        <v>13.36654016</v>
      </c>
    </row>
    <row r="15960" spans="7:16" x14ac:dyDescent="0.25">
      <c r="G15960" s="27" t="str">
        <f t="shared" si="249"/>
        <v>2021/2022East Asia &amp; PacificOthers &amp; Cross-sectoralMitigationAll InstrumentsInternationalPublicMultilateral DFI</v>
      </c>
      <c r="H15960" s="27" t="s">
        <v>291</v>
      </c>
      <c r="I15960" s="27" t="s">
        <v>314</v>
      </c>
      <c r="J15960" s="27" t="s">
        <v>297</v>
      </c>
      <c r="K15960" s="27" t="s">
        <v>303</v>
      </c>
      <c r="L15960" s="27" t="s">
        <v>345</v>
      </c>
      <c r="M15960" s="27" t="s">
        <v>324</v>
      </c>
      <c r="N15960" s="27" t="s">
        <v>309</v>
      </c>
      <c r="O15960" s="27" t="s">
        <v>30</v>
      </c>
      <c r="P15960" s="27">
        <v>213.36765036400001</v>
      </c>
    </row>
    <row r="15961" spans="7:16" x14ac:dyDescent="0.25">
      <c r="G15961" s="27" t="str">
        <f t="shared" si="249"/>
        <v>2021/2022East Asia &amp; PacificOthers &amp; Cross-sectoralMitigationGrantAll DestinationsPrivateInstitutional Investors</v>
      </c>
      <c r="H15961" s="27" t="s">
        <v>291</v>
      </c>
      <c r="I15961" s="27" t="s">
        <v>314</v>
      </c>
      <c r="J15961" s="27" t="s">
        <v>297</v>
      </c>
      <c r="K15961" s="27" t="s">
        <v>303</v>
      </c>
      <c r="L15961" s="27" t="s">
        <v>332</v>
      </c>
      <c r="M15961" s="27" t="s">
        <v>338</v>
      </c>
      <c r="N15961" s="27" t="s">
        <v>306</v>
      </c>
      <c r="O15961" s="27" t="s">
        <v>27</v>
      </c>
      <c r="P15961" s="27">
        <v>7.0000000000000007E-2</v>
      </c>
    </row>
    <row r="15962" spans="7:16" x14ac:dyDescent="0.25">
      <c r="G15962" s="27" t="str">
        <f t="shared" si="249"/>
        <v>2021/2022East Asia &amp; PacificOthers &amp; Cross-sectoralMitigationGrantAll DestinationsPublicGovernment</v>
      </c>
      <c r="H15962" s="27" t="s">
        <v>291</v>
      </c>
      <c r="I15962" s="27" t="s">
        <v>314</v>
      </c>
      <c r="J15962" s="27" t="s">
        <v>297</v>
      </c>
      <c r="K15962" s="27" t="s">
        <v>303</v>
      </c>
      <c r="L15962" s="27" t="s">
        <v>332</v>
      </c>
      <c r="M15962" s="27" t="s">
        <v>338</v>
      </c>
      <c r="N15962" s="27" t="s">
        <v>309</v>
      </c>
      <c r="O15962" s="27" t="s">
        <v>28</v>
      </c>
      <c r="P15962" s="27">
        <v>10.97104867</v>
      </c>
    </row>
    <row r="15963" spans="7:16" x14ac:dyDescent="0.25">
      <c r="G15963" s="27" t="str">
        <f t="shared" si="249"/>
        <v>2021/2022East Asia &amp; PacificOthers &amp; Cross-sectoralMitigationGrantAll DestinationsPublicMultilateral Climate Funds</v>
      </c>
      <c r="H15963" s="27" t="s">
        <v>291</v>
      </c>
      <c r="I15963" s="27" t="s">
        <v>314</v>
      </c>
      <c r="J15963" s="27" t="s">
        <v>297</v>
      </c>
      <c r="K15963" s="27" t="s">
        <v>303</v>
      </c>
      <c r="L15963" s="27" t="s">
        <v>332</v>
      </c>
      <c r="M15963" s="27" t="s">
        <v>338</v>
      </c>
      <c r="N15963" s="27" t="s">
        <v>309</v>
      </c>
      <c r="O15963" s="27" t="s">
        <v>29</v>
      </c>
      <c r="P15963" s="27">
        <v>13.455000004999899</v>
      </c>
    </row>
    <row r="15964" spans="7:16" x14ac:dyDescent="0.25">
      <c r="G15964" s="27" t="str">
        <f t="shared" si="249"/>
        <v>2021/2022East Asia &amp; PacificOthers &amp; Cross-sectoralMitigationGrantAll DestinationsPublicMultilateral DFI</v>
      </c>
      <c r="H15964" s="27" t="s">
        <v>291</v>
      </c>
      <c r="I15964" s="27" t="s">
        <v>314</v>
      </c>
      <c r="J15964" s="27" t="s">
        <v>297</v>
      </c>
      <c r="K15964" s="27" t="s">
        <v>303</v>
      </c>
      <c r="L15964" s="27" t="s">
        <v>332</v>
      </c>
      <c r="M15964" s="27" t="s">
        <v>338</v>
      </c>
      <c r="N15964" s="27" t="s">
        <v>309</v>
      </c>
      <c r="O15964" s="27" t="s">
        <v>30</v>
      </c>
      <c r="P15964" s="27">
        <v>0.44651249999999998</v>
      </c>
    </row>
    <row r="15965" spans="7:16" x14ac:dyDescent="0.25">
      <c r="G15965" s="27" t="str">
        <f t="shared" si="249"/>
        <v>2021/2022East Asia &amp; PacificOthers &amp; Cross-sectoralMitigationGrantDomesticPublicMultilateral Climate Funds</v>
      </c>
      <c r="H15965" s="27" t="s">
        <v>291</v>
      </c>
      <c r="I15965" s="27" t="s">
        <v>314</v>
      </c>
      <c r="J15965" s="27" t="s">
        <v>297</v>
      </c>
      <c r="K15965" s="27" t="s">
        <v>303</v>
      </c>
      <c r="L15965" s="27" t="s">
        <v>332</v>
      </c>
      <c r="M15965" s="27" t="s">
        <v>323</v>
      </c>
      <c r="N15965" s="27" t="s">
        <v>309</v>
      </c>
      <c r="O15965" s="27" t="s">
        <v>29</v>
      </c>
      <c r="P15965" s="27">
        <v>8.8459844999999995E-2</v>
      </c>
    </row>
    <row r="15966" spans="7:16" x14ac:dyDescent="0.25">
      <c r="G15966" s="27" t="str">
        <f t="shared" si="249"/>
        <v>2021/2022East Asia &amp; PacificOthers &amp; Cross-sectoralMitigationGrantDomesticPublicMultilateral DFI</v>
      </c>
      <c r="H15966" s="27" t="s">
        <v>291</v>
      </c>
      <c r="I15966" s="27" t="s">
        <v>314</v>
      </c>
      <c r="J15966" s="27" t="s">
        <v>297</v>
      </c>
      <c r="K15966" s="27" t="s">
        <v>303</v>
      </c>
      <c r="L15966" s="27" t="s">
        <v>332</v>
      </c>
      <c r="M15966" s="27" t="s">
        <v>323</v>
      </c>
      <c r="N15966" s="27" t="s">
        <v>309</v>
      </c>
      <c r="O15966" s="27" t="s">
        <v>30</v>
      </c>
      <c r="P15966" s="27">
        <v>1.13125E-4</v>
      </c>
    </row>
    <row r="15967" spans="7:16" x14ac:dyDescent="0.25">
      <c r="G15967" s="27" t="str">
        <f t="shared" si="249"/>
        <v>2021/2022East Asia &amp; PacificOthers &amp; Cross-sectoralMitigationGrantInternationalPrivateInstitutional Investors</v>
      </c>
      <c r="H15967" s="27" t="s">
        <v>291</v>
      </c>
      <c r="I15967" s="27" t="s">
        <v>314</v>
      </c>
      <c r="J15967" s="27" t="s">
        <v>297</v>
      </c>
      <c r="K15967" s="27" t="s">
        <v>303</v>
      </c>
      <c r="L15967" s="27" t="s">
        <v>332</v>
      </c>
      <c r="M15967" s="27" t="s">
        <v>324</v>
      </c>
      <c r="N15967" s="27" t="s">
        <v>306</v>
      </c>
      <c r="O15967" s="27" t="s">
        <v>27</v>
      </c>
      <c r="P15967" s="27">
        <v>7.0000000000000007E-2</v>
      </c>
    </row>
    <row r="15968" spans="7:16" x14ac:dyDescent="0.25">
      <c r="G15968" s="27" t="str">
        <f t="shared" si="249"/>
        <v>2021/2022East Asia &amp; PacificOthers &amp; Cross-sectoralMitigationGrantInternationalPublicGovernment</v>
      </c>
      <c r="H15968" s="27" t="s">
        <v>291</v>
      </c>
      <c r="I15968" s="27" t="s">
        <v>314</v>
      </c>
      <c r="J15968" s="27" t="s">
        <v>297</v>
      </c>
      <c r="K15968" s="27" t="s">
        <v>303</v>
      </c>
      <c r="L15968" s="27" t="s">
        <v>332</v>
      </c>
      <c r="M15968" s="27" t="s">
        <v>324</v>
      </c>
      <c r="N15968" s="27" t="s">
        <v>309</v>
      </c>
      <c r="O15968" s="27" t="s">
        <v>28</v>
      </c>
      <c r="P15968" s="27">
        <v>10.97104867</v>
      </c>
    </row>
    <row r="15969" spans="7:16" x14ac:dyDescent="0.25">
      <c r="G15969" s="27" t="str">
        <f t="shared" si="249"/>
        <v>2021/2022East Asia &amp; PacificOthers &amp; Cross-sectoralMitigationGrantInternationalPublicMultilateral Climate Funds</v>
      </c>
      <c r="H15969" s="27" t="s">
        <v>291</v>
      </c>
      <c r="I15969" s="27" t="s">
        <v>314</v>
      </c>
      <c r="J15969" s="27" t="s">
        <v>297</v>
      </c>
      <c r="K15969" s="27" t="s">
        <v>303</v>
      </c>
      <c r="L15969" s="27" t="s">
        <v>332</v>
      </c>
      <c r="M15969" s="27" t="s">
        <v>324</v>
      </c>
      <c r="N15969" s="27" t="s">
        <v>309</v>
      </c>
      <c r="O15969" s="27" t="s">
        <v>29</v>
      </c>
      <c r="P15969" s="27">
        <v>13.36654016</v>
      </c>
    </row>
    <row r="15970" spans="7:16" x14ac:dyDescent="0.25">
      <c r="G15970" s="27" t="str">
        <f t="shared" si="249"/>
        <v>2021/2022East Asia &amp; PacificOthers &amp; Cross-sectoralMitigationGrantInternationalPublicMultilateral DFI</v>
      </c>
      <c r="H15970" s="27" t="s">
        <v>291</v>
      </c>
      <c r="I15970" s="27" t="s">
        <v>314</v>
      </c>
      <c r="J15970" s="27" t="s">
        <v>297</v>
      </c>
      <c r="K15970" s="27" t="s">
        <v>303</v>
      </c>
      <c r="L15970" s="27" t="s">
        <v>332</v>
      </c>
      <c r="M15970" s="27" t="s">
        <v>324</v>
      </c>
      <c r="N15970" s="27" t="s">
        <v>309</v>
      </c>
      <c r="O15970" s="27" t="s">
        <v>30</v>
      </c>
      <c r="P15970" s="27">
        <v>0.44639937499999999</v>
      </c>
    </row>
    <row r="15971" spans="7:16" x14ac:dyDescent="0.25">
      <c r="G15971" s="27" t="str">
        <f t="shared" si="249"/>
        <v>2021/2022East Asia &amp; PacificOthers &amp; Cross-sectoralMitigationLow-cost project debtAll DestinationsPublicExport Credit Agency (ECA)</v>
      </c>
      <c r="H15971" s="27" t="s">
        <v>291</v>
      </c>
      <c r="I15971" s="27" t="s">
        <v>314</v>
      </c>
      <c r="J15971" s="27" t="s">
        <v>297</v>
      </c>
      <c r="K15971" s="27" t="s">
        <v>303</v>
      </c>
      <c r="L15971" s="27" t="s">
        <v>336</v>
      </c>
      <c r="M15971" s="27" t="s">
        <v>338</v>
      </c>
      <c r="N15971" s="27" t="s">
        <v>309</v>
      </c>
      <c r="O15971" s="27" t="s">
        <v>310</v>
      </c>
      <c r="P15971" s="27">
        <v>0</v>
      </c>
    </row>
    <row r="15972" spans="7:16" x14ac:dyDescent="0.25">
      <c r="G15972" s="27" t="str">
        <f t="shared" si="249"/>
        <v>2021/2022East Asia &amp; PacificOthers &amp; Cross-sectoralMitigationLow-cost project debtAll DestinationsPublicMultilateral DFI</v>
      </c>
      <c r="H15972" s="27" t="s">
        <v>291</v>
      </c>
      <c r="I15972" s="27" t="s">
        <v>314</v>
      </c>
      <c r="J15972" s="27" t="s">
        <v>297</v>
      </c>
      <c r="K15972" s="27" t="s">
        <v>303</v>
      </c>
      <c r="L15972" s="27" t="s">
        <v>336</v>
      </c>
      <c r="M15972" s="27" t="s">
        <v>338</v>
      </c>
      <c r="N15972" s="27" t="s">
        <v>309</v>
      </c>
      <c r="O15972" s="27" t="s">
        <v>30</v>
      </c>
      <c r="P15972" s="27">
        <v>0</v>
      </c>
    </row>
    <row r="15973" spans="7:16" x14ac:dyDescent="0.25">
      <c r="G15973" s="27" t="str">
        <f t="shared" si="249"/>
        <v>2021/2022East Asia &amp; PacificOthers &amp; Cross-sectoralMitigationLow-cost project debtDomesticPublicMultilateral DFI</v>
      </c>
      <c r="H15973" s="27" t="s">
        <v>291</v>
      </c>
      <c r="I15973" s="27" t="s">
        <v>314</v>
      </c>
      <c r="J15973" s="27" t="s">
        <v>297</v>
      </c>
      <c r="K15973" s="27" t="s">
        <v>303</v>
      </c>
      <c r="L15973" s="27" t="s">
        <v>336</v>
      </c>
      <c r="M15973" s="27" t="s">
        <v>323</v>
      </c>
      <c r="N15973" s="27" t="s">
        <v>309</v>
      </c>
      <c r="O15973" s="27" t="s">
        <v>30</v>
      </c>
      <c r="P15973" s="27">
        <v>0</v>
      </c>
    </row>
    <row r="15974" spans="7:16" x14ac:dyDescent="0.25">
      <c r="G15974" s="27" t="str">
        <f t="shared" si="249"/>
        <v>2021/2022East Asia &amp; PacificOthers &amp; Cross-sectoralMitigationLow-cost project debtInternationalPublicExport Credit Agency (ECA)</v>
      </c>
      <c r="H15974" s="27" t="s">
        <v>291</v>
      </c>
      <c r="I15974" s="27" t="s">
        <v>314</v>
      </c>
      <c r="J15974" s="27" t="s">
        <v>297</v>
      </c>
      <c r="K15974" s="27" t="s">
        <v>303</v>
      </c>
      <c r="L15974" s="27" t="s">
        <v>336</v>
      </c>
      <c r="M15974" s="27" t="s">
        <v>324</v>
      </c>
      <c r="N15974" s="27" t="s">
        <v>309</v>
      </c>
      <c r="O15974" s="27" t="s">
        <v>310</v>
      </c>
      <c r="P15974" s="27">
        <v>0</v>
      </c>
    </row>
    <row r="15975" spans="7:16" x14ac:dyDescent="0.25">
      <c r="G15975" s="27" t="str">
        <f t="shared" si="249"/>
        <v>2021/2022East Asia &amp; PacificOthers &amp; Cross-sectoralMitigationLow-cost project debtInternationalPublicMultilateral DFI</v>
      </c>
      <c r="H15975" s="27" t="s">
        <v>291</v>
      </c>
      <c r="I15975" s="27" t="s">
        <v>314</v>
      </c>
      <c r="J15975" s="27" t="s">
        <v>297</v>
      </c>
      <c r="K15975" s="27" t="s">
        <v>303</v>
      </c>
      <c r="L15975" s="27" t="s">
        <v>336</v>
      </c>
      <c r="M15975" s="27" t="s">
        <v>324</v>
      </c>
      <c r="N15975" s="27" t="s">
        <v>309</v>
      </c>
      <c r="O15975" s="27" t="s">
        <v>30</v>
      </c>
      <c r="P15975" s="27">
        <v>0</v>
      </c>
    </row>
    <row r="15976" spans="7:16" x14ac:dyDescent="0.25">
      <c r="G15976" s="27" t="str">
        <f t="shared" si="249"/>
        <v>2021/2022East Asia &amp; PacificOthers &amp; Cross-sectoralMitigationProject-level equityAll DestinationsPublicMultilateral DFI</v>
      </c>
      <c r="H15976" s="27" t="s">
        <v>291</v>
      </c>
      <c r="I15976" s="27" t="s">
        <v>314</v>
      </c>
      <c r="J15976" s="27" t="s">
        <v>297</v>
      </c>
      <c r="K15976" s="27" t="s">
        <v>303</v>
      </c>
      <c r="L15976" s="27" t="s">
        <v>337</v>
      </c>
      <c r="M15976" s="27" t="s">
        <v>338</v>
      </c>
      <c r="N15976" s="27" t="s">
        <v>309</v>
      </c>
      <c r="O15976" s="27" t="s">
        <v>30</v>
      </c>
      <c r="P15976" s="27">
        <v>6.25</v>
      </c>
    </row>
    <row r="15977" spans="7:16" x14ac:dyDescent="0.25">
      <c r="G15977" s="27" t="str">
        <f t="shared" si="249"/>
        <v>2021/2022East Asia &amp; PacificOthers &amp; Cross-sectoralMitigationProject-level equityAll DestinationsUnknownUnknown</v>
      </c>
      <c r="H15977" s="27" t="s">
        <v>291</v>
      </c>
      <c r="I15977" s="27" t="s">
        <v>314</v>
      </c>
      <c r="J15977" s="27" t="s">
        <v>297</v>
      </c>
      <c r="K15977" s="27" t="s">
        <v>303</v>
      </c>
      <c r="L15977" s="27" t="s">
        <v>337</v>
      </c>
      <c r="M15977" s="27" t="s">
        <v>338</v>
      </c>
      <c r="N15977" s="27" t="s">
        <v>301</v>
      </c>
      <c r="O15977" s="27" t="s">
        <v>301</v>
      </c>
      <c r="P15977" s="27">
        <v>20.093444999999999</v>
      </c>
    </row>
    <row r="15978" spans="7:16" x14ac:dyDescent="0.25">
      <c r="G15978" s="27" t="str">
        <f t="shared" si="249"/>
        <v>2021/2022East Asia &amp; PacificOthers &amp; Cross-sectoralMitigationProject-level equityDomesticPublicMultilateral DFI</v>
      </c>
      <c r="H15978" s="27" t="s">
        <v>291</v>
      </c>
      <c r="I15978" s="27" t="s">
        <v>314</v>
      </c>
      <c r="J15978" s="27" t="s">
        <v>297</v>
      </c>
      <c r="K15978" s="27" t="s">
        <v>303</v>
      </c>
      <c r="L15978" s="27" t="s">
        <v>337</v>
      </c>
      <c r="M15978" s="27" t="s">
        <v>323</v>
      </c>
      <c r="N15978" s="27" t="s">
        <v>309</v>
      </c>
      <c r="O15978" s="27" t="s">
        <v>30</v>
      </c>
      <c r="P15978" s="27">
        <v>1.92339886</v>
      </c>
    </row>
    <row r="15979" spans="7:16" x14ac:dyDescent="0.25">
      <c r="G15979" s="27" t="str">
        <f t="shared" si="249"/>
        <v>2021/2022East Asia &amp; PacificOthers &amp; Cross-sectoralMitigationProject-level equityDomesticUnknownUnknown</v>
      </c>
      <c r="H15979" s="27" t="s">
        <v>291</v>
      </c>
      <c r="I15979" s="27" t="s">
        <v>314</v>
      </c>
      <c r="J15979" s="27" t="s">
        <v>297</v>
      </c>
      <c r="K15979" s="27" t="s">
        <v>303</v>
      </c>
      <c r="L15979" s="27" t="s">
        <v>337</v>
      </c>
      <c r="M15979" s="27" t="s">
        <v>323</v>
      </c>
      <c r="N15979" s="27" t="s">
        <v>301</v>
      </c>
      <c r="O15979" s="27" t="s">
        <v>301</v>
      </c>
      <c r="P15979" s="27">
        <v>20.093444999999999</v>
      </c>
    </row>
    <row r="15980" spans="7:16" x14ac:dyDescent="0.25">
      <c r="G15980" s="27" t="str">
        <f t="shared" si="249"/>
        <v>2021/2022East Asia &amp; PacificOthers &amp; Cross-sectoralMitigationProject-level equityInternationalPublicMultilateral DFI</v>
      </c>
      <c r="H15980" s="27" t="s">
        <v>291</v>
      </c>
      <c r="I15980" s="27" t="s">
        <v>314</v>
      </c>
      <c r="J15980" s="27" t="s">
        <v>297</v>
      </c>
      <c r="K15980" s="27" t="s">
        <v>303</v>
      </c>
      <c r="L15980" s="27" t="s">
        <v>337</v>
      </c>
      <c r="M15980" s="27" t="s">
        <v>324</v>
      </c>
      <c r="N15980" s="27" t="s">
        <v>309</v>
      </c>
      <c r="O15980" s="27" t="s">
        <v>30</v>
      </c>
      <c r="P15980" s="27">
        <v>4.3266011400000002</v>
      </c>
    </row>
    <row r="15981" spans="7:16" x14ac:dyDescent="0.25">
      <c r="G15981" s="27" t="str">
        <f t="shared" si="249"/>
        <v>2021/2022East Asia &amp; PacificOthers &amp; Cross-sectoralMitigationProject-level market rate debtAll DestinationsPrivateUnknown</v>
      </c>
      <c r="H15981" s="27" t="s">
        <v>291</v>
      </c>
      <c r="I15981" s="27" t="s">
        <v>314</v>
      </c>
      <c r="J15981" s="27" t="s">
        <v>297</v>
      </c>
      <c r="K15981" s="27" t="s">
        <v>303</v>
      </c>
      <c r="L15981" s="27" t="s">
        <v>335</v>
      </c>
      <c r="M15981" s="27" t="s">
        <v>338</v>
      </c>
      <c r="N15981" s="27" t="s">
        <v>306</v>
      </c>
      <c r="O15981" s="27" t="s">
        <v>301</v>
      </c>
      <c r="P15981" s="27">
        <v>46.221555000000002</v>
      </c>
    </row>
    <row r="15982" spans="7:16" x14ac:dyDescent="0.25">
      <c r="G15982" s="27" t="str">
        <f t="shared" si="249"/>
        <v>2021/2022East Asia &amp; PacificOthers &amp; Cross-sectoralMitigationProject-level market rate debtAll DestinationsPublicMultilateral DFI</v>
      </c>
      <c r="H15982" s="27" t="s">
        <v>291</v>
      </c>
      <c r="I15982" s="27" t="s">
        <v>314</v>
      </c>
      <c r="J15982" s="27" t="s">
        <v>297</v>
      </c>
      <c r="K15982" s="27" t="s">
        <v>303</v>
      </c>
      <c r="L15982" s="27" t="s">
        <v>335</v>
      </c>
      <c r="M15982" s="27" t="s">
        <v>338</v>
      </c>
      <c r="N15982" s="27" t="s">
        <v>309</v>
      </c>
      <c r="O15982" s="27" t="s">
        <v>30</v>
      </c>
      <c r="P15982" s="27">
        <v>0.51170636300000005</v>
      </c>
    </row>
    <row r="15983" spans="7:16" x14ac:dyDescent="0.25">
      <c r="G15983" s="27" t="str">
        <f t="shared" si="249"/>
        <v>2021/2022East Asia &amp; PacificOthers &amp; Cross-sectoralMitigationProject-level market rate debtDomesticPublicMultilateral DFI</v>
      </c>
      <c r="H15983" s="27" t="s">
        <v>291</v>
      </c>
      <c r="I15983" s="27" t="s">
        <v>314</v>
      </c>
      <c r="J15983" s="27" t="s">
        <v>297</v>
      </c>
      <c r="K15983" s="27" t="s">
        <v>303</v>
      </c>
      <c r="L15983" s="27" t="s">
        <v>335</v>
      </c>
      <c r="M15983" s="27" t="s">
        <v>323</v>
      </c>
      <c r="N15983" s="27" t="s">
        <v>309</v>
      </c>
      <c r="O15983" s="27" t="s">
        <v>30</v>
      </c>
      <c r="P15983" s="27">
        <v>8.1585140000000004E-3</v>
      </c>
    </row>
    <row r="15984" spans="7:16" x14ac:dyDescent="0.25">
      <c r="G15984" s="27" t="str">
        <f t="shared" si="249"/>
        <v>2021/2022East Asia &amp; PacificOthers &amp; Cross-sectoralMitigationProject-level market rate debtInternationalPrivateUnknown</v>
      </c>
      <c r="H15984" s="27" t="s">
        <v>291</v>
      </c>
      <c r="I15984" s="27" t="s">
        <v>314</v>
      </c>
      <c r="J15984" s="27" t="s">
        <v>297</v>
      </c>
      <c r="K15984" s="27" t="s">
        <v>303</v>
      </c>
      <c r="L15984" s="27" t="s">
        <v>335</v>
      </c>
      <c r="M15984" s="27" t="s">
        <v>324</v>
      </c>
      <c r="N15984" s="27" t="s">
        <v>306</v>
      </c>
      <c r="O15984" s="27" t="s">
        <v>301</v>
      </c>
      <c r="P15984" s="27">
        <v>46.221555000000002</v>
      </c>
    </row>
    <row r="15985" spans="7:16" x14ac:dyDescent="0.25">
      <c r="G15985" s="27" t="str">
        <f t="shared" si="249"/>
        <v>2021/2022East Asia &amp; PacificOthers &amp; Cross-sectoralMitigationProject-level market rate debtInternationalPublicMultilateral DFI</v>
      </c>
      <c r="H15985" s="27" t="s">
        <v>291</v>
      </c>
      <c r="I15985" s="27" t="s">
        <v>314</v>
      </c>
      <c r="J15985" s="27" t="s">
        <v>297</v>
      </c>
      <c r="K15985" s="27" t="s">
        <v>303</v>
      </c>
      <c r="L15985" s="27" t="s">
        <v>335</v>
      </c>
      <c r="M15985" s="27" t="s">
        <v>324</v>
      </c>
      <c r="N15985" s="27" t="s">
        <v>309</v>
      </c>
      <c r="O15985" s="27" t="s">
        <v>30</v>
      </c>
      <c r="P15985" s="27">
        <v>0.50354784900000005</v>
      </c>
    </row>
    <row r="15986" spans="7:16" x14ac:dyDescent="0.25">
      <c r="G15986" s="27" t="str">
        <f t="shared" si="249"/>
        <v>2021/2022East Asia &amp; PacificOthers &amp; Cross-sectoralMitigationUnknownAll DestinationsPublicMultilateral DFI</v>
      </c>
      <c r="H15986" s="27" t="s">
        <v>291</v>
      </c>
      <c r="I15986" s="27" t="s">
        <v>314</v>
      </c>
      <c r="J15986" s="27" t="s">
        <v>297</v>
      </c>
      <c r="K15986" s="27" t="s">
        <v>303</v>
      </c>
      <c r="L15986" s="27" t="s">
        <v>301</v>
      </c>
      <c r="M15986" s="27" t="s">
        <v>338</v>
      </c>
      <c r="N15986" s="27" t="s">
        <v>309</v>
      </c>
      <c r="O15986" s="27" t="s">
        <v>30</v>
      </c>
      <c r="P15986" s="27">
        <v>214.23876725700001</v>
      </c>
    </row>
    <row r="15987" spans="7:16" x14ac:dyDescent="0.25">
      <c r="G15987" s="27" t="str">
        <f t="shared" si="249"/>
        <v>2021/2022East Asia &amp; PacificOthers &amp; Cross-sectoralMitigationUnknownDomesticPublicMultilateral DFI</v>
      </c>
      <c r="H15987" s="27" t="s">
        <v>291</v>
      </c>
      <c r="I15987" s="27" t="s">
        <v>314</v>
      </c>
      <c r="J15987" s="27" t="s">
        <v>297</v>
      </c>
      <c r="K15987" s="27" t="s">
        <v>303</v>
      </c>
      <c r="L15987" s="27" t="s">
        <v>301</v>
      </c>
      <c r="M15987" s="27" t="s">
        <v>323</v>
      </c>
      <c r="N15987" s="27" t="s">
        <v>309</v>
      </c>
      <c r="O15987" s="27" t="s">
        <v>30</v>
      </c>
      <c r="P15987" s="27">
        <v>6.1476652569999999</v>
      </c>
    </row>
    <row r="15988" spans="7:16" x14ac:dyDescent="0.25">
      <c r="G15988" s="27" t="str">
        <f t="shared" si="249"/>
        <v>2021/2022East Asia &amp; PacificOthers &amp; Cross-sectoralMitigationUnknownInternationalPublicMultilateral DFI</v>
      </c>
      <c r="H15988" s="27" t="s">
        <v>291</v>
      </c>
      <c r="I15988" s="27" t="s">
        <v>314</v>
      </c>
      <c r="J15988" s="27" t="s">
        <v>297</v>
      </c>
      <c r="K15988" s="27" t="s">
        <v>303</v>
      </c>
      <c r="L15988" s="27" t="s">
        <v>301</v>
      </c>
      <c r="M15988" s="27" t="s">
        <v>324</v>
      </c>
      <c r="N15988" s="27" t="s">
        <v>309</v>
      </c>
      <c r="O15988" s="27" t="s">
        <v>30</v>
      </c>
      <c r="P15988" s="27">
        <v>208.09110200000001</v>
      </c>
    </row>
    <row r="15989" spans="7:16" x14ac:dyDescent="0.25">
      <c r="G15989" s="27" t="str">
        <f t="shared" si="249"/>
        <v>2021/2022East Asia &amp; PacificOthers &amp; Cross-sectoralMultiple ObjectivesAll InstrumentsAll DestinationsPrivateCorporations</v>
      </c>
      <c r="H15989" s="27" t="s">
        <v>291</v>
      </c>
      <c r="I15989" s="27" t="s">
        <v>314</v>
      </c>
      <c r="J15989" s="27" t="s">
        <v>297</v>
      </c>
      <c r="K15989" s="27" t="s">
        <v>304</v>
      </c>
      <c r="L15989" s="27" t="s">
        <v>345</v>
      </c>
      <c r="M15989" s="27" t="s">
        <v>338</v>
      </c>
      <c r="N15989" s="27" t="s">
        <v>306</v>
      </c>
      <c r="O15989" s="27" t="s">
        <v>307</v>
      </c>
      <c r="P15989" s="27">
        <v>0</v>
      </c>
    </row>
    <row r="15990" spans="7:16" x14ac:dyDescent="0.25">
      <c r="G15990" s="27" t="str">
        <f t="shared" si="249"/>
        <v>2021/2022East Asia &amp; PacificOthers &amp; Cross-sectoralMultiple ObjectivesAll InstrumentsAll DestinationsPrivateInstitutional Investors</v>
      </c>
      <c r="H15990" s="27" t="s">
        <v>291</v>
      </c>
      <c r="I15990" s="27" t="s">
        <v>314</v>
      </c>
      <c r="J15990" s="27" t="s">
        <v>297</v>
      </c>
      <c r="K15990" s="27" t="s">
        <v>304</v>
      </c>
      <c r="L15990" s="27" t="s">
        <v>345</v>
      </c>
      <c r="M15990" s="27" t="s">
        <v>338</v>
      </c>
      <c r="N15990" s="27" t="s">
        <v>306</v>
      </c>
      <c r="O15990" s="27" t="s">
        <v>27</v>
      </c>
      <c r="P15990" s="27">
        <v>1.231660623</v>
      </c>
    </row>
    <row r="15991" spans="7:16" x14ac:dyDescent="0.25">
      <c r="G15991" s="27" t="str">
        <f t="shared" si="249"/>
        <v>2021/2022East Asia &amp; PacificOthers &amp; Cross-sectoralMultiple ObjectivesAll InstrumentsAll DestinationsPublicBilateral DFI</v>
      </c>
      <c r="H15991" s="27" t="s">
        <v>291</v>
      </c>
      <c r="I15991" s="27" t="s">
        <v>314</v>
      </c>
      <c r="J15991" s="27" t="s">
        <v>297</v>
      </c>
      <c r="K15991" s="27" t="s">
        <v>304</v>
      </c>
      <c r="L15991" s="27" t="s">
        <v>345</v>
      </c>
      <c r="M15991" s="27" t="s">
        <v>338</v>
      </c>
      <c r="N15991" s="27" t="s">
        <v>309</v>
      </c>
      <c r="O15991" s="27" t="s">
        <v>31</v>
      </c>
      <c r="P15991" s="27">
        <v>57.761488479999997</v>
      </c>
    </row>
    <row r="15992" spans="7:16" x14ac:dyDescent="0.25">
      <c r="G15992" s="27" t="str">
        <f t="shared" si="249"/>
        <v>2021/2022East Asia &amp; PacificOthers &amp; Cross-sectoralMultiple ObjectivesAll InstrumentsAll DestinationsPublicGovernment</v>
      </c>
      <c r="H15992" s="27" t="s">
        <v>291</v>
      </c>
      <c r="I15992" s="27" t="s">
        <v>314</v>
      </c>
      <c r="J15992" s="27" t="s">
        <v>297</v>
      </c>
      <c r="K15992" s="27" t="s">
        <v>304</v>
      </c>
      <c r="L15992" s="27" t="s">
        <v>345</v>
      </c>
      <c r="M15992" s="27" t="s">
        <v>338</v>
      </c>
      <c r="N15992" s="27" t="s">
        <v>309</v>
      </c>
      <c r="O15992" s="27" t="s">
        <v>28</v>
      </c>
      <c r="P15992" s="27">
        <v>9.5694967179999999</v>
      </c>
    </row>
    <row r="15993" spans="7:16" x14ac:dyDescent="0.25">
      <c r="G15993" s="27" t="str">
        <f t="shared" si="249"/>
        <v>2021/2022East Asia &amp; PacificOthers &amp; Cross-sectoralMultiple ObjectivesAll InstrumentsAll DestinationsPublicMultilateral Climate Funds</v>
      </c>
      <c r="H15993" s="27" t="s">
        <v>291</v>
      </c>
      <c r="I15993" s="27" t="s">
        <v>314</v>
      </c>
      <c r="J15993" s="27" t="s">
        <v>297</v>
      </c>
      <c r="K15993" s="27" t="s">
        <v>304</v>
      </c>
      <c r="L15993" s="27" t="s">
        <v>345</v>
      </c>
      <c r="M15993" s="27" t="s">
        <v>338</v>
      </c>
      <c r="N15993" s="27" t="s">
        <v>309</v>
      </c>
      <c r="O15993" s="27" t="s">
        <v>29</v>
      </c>
      <c r="P15993" s="27">
        <v>87.650000004999995</v>
      </c>
    </row>
    <row r="15994" spans="7:16" x14ac:dyDescent="0.25">
      <c r="G15994" s="27" t="str">
        <f t="shared" si="249"/>
        <v>2021/2022East Asia &amp; PacificOthers &amp; Cross-sectoralMultiple ObjectivesAll InstrumentsAll DestinationsPublicMultilateral DFI</v>
      </c>
      <c r="H15994" s="27" t="s">
        <v>291</v>
      </c>
      <c r="I15994" s="27" t="s">
        <v>314</v>
      </c>
      <c r="J15994" s="27" t="s">
        <v>297</v>
      </c>
      <c r="K15994" s="27" t="s">
        <v>304</v>
      </c>
      <c r="L15994" s="27" t="s">
        <v>345</v>
      </c>
      <c r="M15994" s="27" t="s">
        <v>338</v>
      </c>
      <c r="N15994" s="27" t="s">
        <v>309</v>
      </c>
      <c r="O15994" s="27" t="s">
        <v>30</v>
      </c>
      <c r="P15994" s="27">
        <v>28.691650288999998</v>
      </c>
    </row>
    <row r="15995" spans="7:16" x14ac:dyDescent="0.25">
      <c r="G15995" s="27" t="str">
        <f t="shared" si="249"/>
        <v>2021/2022East Asia &amp; PacificOthers &amp; Cross-sectoralMultiple ObjectivesAll InstrumentsAll DestinationsPublicPublic Fund</v>
      </c>
      <c r="H15995" s="27" t="s">
        <v>291</v>
      </c>
      <c r="I15995" s="27" t="s">
        <v>314</v>
      </c>
      <c r="J15995" s="27" t="s">
        <v>297</v>
      </c>
      <c r="K15995" s="27" t="s">
        <v>304</v>
      </c>
      <c r="L15995" s="27" t="s">
        <v>345</v>
      </c>
      <c r="M15995" s="27" t="s">
        <v>338</v>
      </c>
      <c r="N15995" s="27" t="s">
        <v>309</v>
      </c>
      <c r="O15995" s="27" t="s">
        <v>311</v>
      </c>
      <c r="P15995" s="27">
        <v>0.53500000000000003</v>
      </c>
    </row>
    <row r="15996" spans="7:16" x14ac:dyDescent="0.25">
      <c r="G15996" s="27" t="str">
        <f t="shared" si="249"/>
        <v>2021/2022East Asia &amp; PacificOthers &amp; Cross-sectoralMultiple ObjectivesAll InstrumentsAll DestinationsPublicState-owned FI</v>
      </c>
      <c r="H15996" s="27" t="s">
        <v>291</v>
      </c>
      <c r="I15996" s="27" t="s">
        <v>314</v>
      </c>
      <c r="J15996" s="27" t="s">
        <v>297</v>
      </c>
      <c r="K15996" s="27" t="s">
        <v>304</v>
      </c>
      <c r="L15996" s="27" t="s">
        <v>345</v>
      </c>
      <c r="M15996" s="27" t="s">
        <v>338</v>
      </c>
      <c r="N15996" s="27" t="s">
        <v>309</v>
      </c>
      <c r="O15996" s="27" t="s">
        <v>312</v>
      </c>
      <c r="P15996" s="27">
        <v>0</v>
      </c>
    </row>
    <row r="15997" spans="7:16" x14ac:dyDescent="0.25">
      <c r="G15997" s="27" t="str">
        <f t="shared" si="249"/>
        <v>2021/2022East Asia &amp; PacificOthers &amp; Cross-sectoralMultiple ObjectivesAll InstrumentsDomesticPublicMultilateral Climate Funds</v>
      </c>
      <c r="H15997" s="27" t="s">
        <v>291</v>
      </c>
      <c r="I15997" s="27" t="s">
        <v>314</v>
      </c>
      <c r="J15997" s="27" t="s">
        <v>297</v>
      </c>
      <c r="K15997" s="27" t="s">
        <v>304</v>
      </c>
      <c r="L15997" s="27" t="s">
        <v>345</v>
      </c>
      <c r="M15997" s="27" t="s">
        <v>323</v>
      </c>
      <c r="N15997" s="27" t="s">
        <v>309</v>
      </c>
      <c r="O15997" s="27" t="s">
        <v>29</v>
      </c>
      <c r="P15997" s="27">
        <v>1.0528849999999999E-3</v>
      </c>
    </row>
    <row r="15998" spans="7:16" x14ac:dyDescent="0.25">
      <c r="G15998" s="27" t="str">
        <f t="shared" si="249"/>
        <v>2021/2022East Asia &amp; PacificOthers &amp; Cross-sectoralMultiple ObjectivesAll InstrumentsDomesticPublicMultilateral DFI</v>
      </c>
      <c r="H15998" s="27" t="s">
        <v>291</v>
      </c>
      <c r="I15998" s="27" t="s">
        <v>314</v>
      </c>
      <c r="J15998" s="27" t="s">
        <v>297</v>
      </c>
      <c r="K15998" s="27" t="s">
        <v>304</v>
      </c>
      <c r="L15998" s="27" t="s">
        <v>345</v>
      </c>
      <c r="M15998" s="27" t="s">
        <v>323</v>
      </c>
      <c r="N15998" s="27" t="s">
        <v>309</v>
      </c>
      <c r="O15998" s="27" t="s">
        <v>30</v>
      </c>
      <c r="P15998" s="27">
        <v>2.7488690000000001E-3</v>
      </c>
    </row>
    <row r="15999" spans="7:16" x14ac:dyDescent="0.25">
      <c r="G15999" s="27" t="str">
        <f t="shared" si="249"/>
        <v>2021/2022East Asia &amp; PacificOthers &amp; Cross-sectoralMultiple ObjectivesAll InstrumentsInternationalPrivateCorporations</v>
      </c>
      <c r="H15999" s="27" t="s">
        <v>291</v>
      </c>
      <c r="I15999" s="27" t="s">
        <v>314</v>
      </c>
      <c r="J15999" s="27" t="s">
        <v>297</v>
      </c>
      <c r="K15999" s="27" t="s">
        <v>304</v>
      </c>
      <c r="L15999" s="27" t="s">
        <v>345</v>
      </c>
      <c r="M15999" s="27" t="s">
        <v>324</v>
      </c>
      <c r="N15999" s="27" t="s">
        <v>306</v>
      </c>
      <c r="O15999" s="27" t="s">
        <v>307</v>
      </c>
      <c r="P15999" s="27">
        <v>0</v>
      </c>
    </row>
    <row r="16000" spans="7:16" x14ac:dyDescent="0.25">
      <c r="G16000" s="27" t="str">
        <f t="shared" si="249"/>
        <v>2021/2022East Asia &amp; PacificOthers &amp; Cross-sectoralMultiple ObjectivesAll InstrumentsInternationalPrivateInstitutional Investors</v>
      </c>
      <c r="H16000" s="27" t="s">
        <v>291</v>
      </c>
      <c r="I16000" s="27" t="s">
        <v>314</v>
      </c>
      <c r="J16000" s="27" t="s">
        <v>297</v>
      </c>
      <c r="K16000" s="27" t="s">
        <v>304</v>
      </c>
      <c r="L16000" s="27" t="s">
        <v>345</v>
      </c>
      <c r="M16000" s="27" t="s">
        <v>324</v>
      </c>
      <c r="N16000" s="27" t="s">
        <v>306</v>
      </c>
      <c r="O16000" s="27" t="s">
        <v>27</v>
      </c>
      <c r="P16000" s="27">
        <v>1.231660623</v>
      </c>
    </row>
    <row r="16001" spans="7:16" x14ac:dyDescent="0.25">
      <c r="G16001" s="27" t="str">
        <f t="shared" si="249"/>
        <v>2021/2022East Asia &amp; PacificOthers &amp; Cross-sectoralMultiple ObjectivesAll InstrumentsInternationalPublicBilateral DFI</v>
      </c>
      <c r="H16001" s="27" t="s">
        <v>291</v>
      </c>
      <c r="I16001" s="27" t="s">
        <v>314</v>
      </c>
      <c r="J16001" s="27" t="s">
        <v>297</v>
      </c>
      <c r="K16001" s="27" t="s">
        <v>304</v>
      </c>
      <c r="L16001" s="27" t="s">
        <v>345</v>
      </c>
      <c r="M16001" s="27" t="s">
        <v>324</v>
      </c>
      <c r="N16001" s="27" t="s">
        <v>309</v>
      </c>
      <c r="O16001" s="27" t="s">
        <v>31</v>
      </c>
      <c r="P16001" s="27">
        <v>57.761488479999997</v>
      </c>
    </row>
    <row r="16002" spans="7:16" x14ac:dyDescent="0.25">
      <c r="G16002" s="27" t="str">
        <f t="shared" si="249"/>
        <v>2021/2022East Asia &amp; PacificOthers &amp; Cross-sectoralMultiple ObjectivesAll InstrumentsInternationalPublicGovernment</v>
      </c>
      <c r="H16002" s="27" t="s">
        <v>291</v>
      </c>
      <c r="I16002" s="27" t="s">
        <v>314</v>
      </c>
      <c r="J16002" s="27" t="s">
        <v>297</v>
      </c>
      <c r="K16002" s="27" t="s">
        <v>304</v>
      </c>
      <c r="L16002" s="27" t="s">
        <v>345</v>
      </c>
      <c r="M16002" s="27" t="s">
        <v>324</v>
      </c>
      <c r="N16002" s="27" t="s">
        <v>309</v>
      </c>
      <c r="O16002" s="27" t="s">
        <v>28</v>
      </c>
      <c r="P16002" s="27">
        <v>9.5694967179999999</v>
      </c>
    </row>
    <row r="16003" spans="7:16" x14ac:dyDescent="0.25">
      <c r="G16003" s="27" t="str">
        <f t="shared" ref="G16003:G16066" si="250">+_xlfn.CONCAT(H16003:O16003)</f>
        <v>2021/2022East Asia &amp; PacificOthers &amp; Cross-sectoralMultiple ObjectivesAll InstrumentsInternationalPublicMultilateral Climate Funds</v>
      </c>
      <c r="H16003" s="27" t="s">
        <v>291</v>
      </c>
      <c r="I16003" s="27" t="s">
        <v>314</v>
      </c>
      <c r="J16003" s="27" t="s">
        <v>297</v>
      </c>
      <c r="K16003" s="27" t="s">
        <v>304</v>
      </c>
      <c r="L16003" s="27" t="s">
        <v>345</v>
      </c>
      <c r="M16003" s="27" t="s">
        <v>324</v>
      </c>
      <c r="N16003" s="27" t="s">
        <v>309</v>
      </c>
      <c r="O16003" s="27" t="s">
        <v>29</v>
      </c>
      <c r="P16003" s="27">
        <v>87.648947120000003</v>
      </c>
    </row>
    <row r="16004" spans="7:16" x14ac:dyDescent="0.25">
      <c r="G16004" s="27" t="str">
        <f t="shared" si="250"/>
        <v>2021/2022East Asia &amp; PacificOthers &amp; Cross-sectoralMultiple ObjectivesAll InstrumentsInternationalPublicMultilateral DFI</v>
      </c>
      <c r="H16004" s="27" t="s">
        <v>291</v>
      </c>
      <c r="I16004" s="27" t="s">
        <v>314</v>
      </c>
      <c r="J16004" s="27" t="s">
        <v>297</v>
      </c>
      <c r="K16004" s="27" t="s">
        <v>304</v>
      </c>
      <c r="L16004" s="27" t="s">
        <v>345</v>
      </c>
      <c r="M16004" s="27" t="s">
        <v>324</v>
      </c>
      <c r="N16004" s="27" t="s">
        <v>309</v>
      </c>
      <c r="O16004" s="27" t="s">
        <v>30</v>
      </c>
      <c r="P16004" s="27">
        <v>28.688901420000001</v>
      </c>
    </row>
    <row r="16005" spans="7:16" x14ac:dyDescent="0.25">
      <c r="G16005" s="27" t="str">
        <f t="shared" si="250"/>
        <v>2021/2022East Asia &amp; PacificOthers &amp; Cross-sectoralMultiple ObjectivesAll InstrumentsInternationalPublicPublic Fund</v>
      </c>
      <c r="H16005" s="27" t="s">
        <v>291</v>
      </c>
      <c r="I16005" s="27" t="s">
        <v>314</v>
      </c>
      <c r="J16005" s="27" t="s">
        <v>297</v>
      </c>
      <c r="K16005" s="27" t="s">
        <v>304</v>
      </c>
      <c r="L16005" s="27" t="s">
        <v>345</v>
      </c>
      <c r="M16005" s="27" t="s">
        <v>324</v>
      </c>
      <c r="N16005" s="27" t="s">
        <v>309</v>
      </c>
      <c r="O16005" s="27" t="s">
        <v>311</v>
      </c>
      <c r="P16005" s="27">
        <v>0.53500000000000003</v>
      </c>
    </row>
    <row r="16006" spans="7:16" x14ac:dyDescent="0.25">
      <c r="G16006" s="27" t="str">
        <f t="shared" si="250"/>
        <v>2021/2022East Asia &amp; PacificOthers &amp; Cross-sectoralMultiple ObjectivesAll InstrumentsInternationalPublicState-owned FI</v>
      </c>
      <c r="H16006" s="27" t="s">
        <v>291</v>
      </c>
      <c r="I16006" s="27" t="s">
        <v>314</v>
      </c>
      <c r="J16006" s="27" t="s">
        <v>297</v>
      </c>
      <c r="K16006" s="27" t="s">
        <v>304</v>
      </c>
      <c r="L16006" s="27" t="s">
        <v>345</v>
      </c>
      <c r="M16006" s="27" t="s">
        <v>324</v>
      </c>
      <c r="N16006" s="27" t="s">
        <v>309</v>
      </c>
      <c r="O16006" s="27" t="s">
        <v>312</v>
      </c>
      <c r="P16006" s="27">
        <v>0</v>
      </c>
    </row>
    <row r="16007" spans="7:16" x14ac:dyDescent="0.25">
      <c r="G16007" s="27" t="str">
        <f t="shared" si="250"/>
        <v>2021/2022East Asia &amp; PacificOthers &amp; Cross-sectoralMultiple ObjectivesGrantAll DestinationsPrivateInstitutional Investors</v>
      </c>
      <c r="H16007" s="27" t="s">
        <v>291</v>
      </c>
      <c r="I16007" s="27" t="s">
        <v>314</v>
      </c>
      <c r="J16007" s="27" t="s">
        <v>297</v>
      </c>
      <c r="K16007" s="27" t="s">
        <v>304</v>
      </c>
      <c r="L16007" s="27" t="s">
        <v>332</v>
      </c>
      <c r="M16007" s="27" t="s">
        <v>338</v>
      </c>
      <c r="N16007" s="27" t="s">
        <v>306</v>
      </c>
      <c r="O16007" s="27" t="s">
        <v>27</v>
      </c>
      <c r="P16007" s="27">
        <v>1.231660623</v>
      </c>
    </row>
    <row r="16008" spans="7:16" x14ac:dyDescent="0.25">
      <c r="G16008" s="27" t="str">
        <f t="shared" si="250"/>
        <v>2021/2022East Asia &amp; PacificOthers &amp; Cross-sectoralMultiple ObjectivesGrantAll DestinationsPublicGovernment</v>
      </c>
      <c r="H16008" s="27" t="s">
        <v>291</v>
      </c>
      <c r="I16008" s="27" t="s">
        <v>314</v>
      </c>
      <c r="J16008" s="27" t="s">
        <v>297</v>
      </c>
      <c r="K16008" s="27" t="s">
        <v>304</v>
      </c>
      <c r="L16008" s="27" t="s">
        <v>332</v>
      </c>
      <c r="M16008" s="27" t="s">
        <v>338</v>
      </c>
      <c r="N16008" s="27" t="s">
        <v>309</v>
      </c>
      <c r="O16008" s="27" t="s">
        <v>28</v>
      </c>
      <c r="P16008" s="27">
        <v>9.5694967179999999</v>
      </c>
    </row>
    <row r="16009" spans="7:16" x14ac:dyDescent="0.25">
      <c r="G16009" s="27" t="str">
        <f t="shared" si="250"/>
        <v>2021/2022East Asia &amp; PacificOthers &amp; Cross-sectoralMultiple ObjectivesGrantAll DestinationsPublicMultilateral Climate Funds</v>
      </c>
      <c r="H16009" s="27" t="s">
        <v>291</v>
      </c>
      <c r="I16009" s="27" t="s">
        <v>314</v>
      </c>
      <c r="J16009" s="27" t="s">
        <v>297</v>
      </c>
      <c r="K16009" s="27" t="s">
        <v>304</v>
      </c>
      <c r="L16009" s="27" t="s">
        <v>332</v>
      </c>
      <c r="M16009" s="27" t="s">
        <v>338</v>
      </c>
      <c r="N16009" s="27" t="s">
        <v>309</v>
      </c>
      <c r="O16009" s="27" t="s">
        <v>29</v>
      </c>
      <c r="P16009" s="27">
        <v>22.650000001999999</v>
      </c>
    </row>
    <row r="16010" spans="7:16" x14ac:dyDescent="0.25">
      <c r="G16010" s="27" t="str">
        <f t="shared" si="250"/>
        <v>2021/2022East Asia &amp; PacificOthers &amp; Cross-sectoralMultiple ObjectivesGrantAll DestinationsPublicMultilateral DFI</v>
      </c>
      <c r="H16010" s="27" t="s">
        <v>291</v>
      </c>
      <c r="I16010" s="27" t="s">
        <v>314</v>
      </c>
      <c r="J16010" s="27" t="s">
        <v>297</v>
      </c>
      <c r="K16010" s="27" t="s">
        <v>304</v>
      </c>
      <c r="L16010" s="27" t="s">
        <v>332</v>
      </c>
      <c r="M16010" s="27" t="s">
        <v>338</v>
      </c>
      <c r="N16010" s="27" t="s">
        <v>309</v>
      </c>
      <c r="O16010" s="27" t="s">
        <v>30</v>
      </c>
      <c r="P16010" s="27">
        <v>0</v>
      </c>
    </row>
    <row r="16011" spans="7:16" x14ac:dyDescent="0.25">
      <c r="G16011" s="27" t="str">
        <f t="shared" si="250"/>
        <v>2021/2022East Asia &amp; PacificOthers &amp; Cross-sectoralMultiple ObjectivesGrantAll DestinationsPublicPublic Fund</v>
      </c>
      <c r="H16011" s="27" t="s">
        <v>291</v>
      </c>
      <c r="I16011" s="27" t="s">
        <v>314</v>
      </c>
      <c r="J16011" s="27" t="s">
        <v>297</v>
      </c>
      <c r="K16011" s="27" t="s">
        <v>304</v>
      </c>
      <c r="L16011" s="27" t="s">
        <v>332</v>
      </c>
      <c r="M16011" s="27" t="s">
        <v>338</v>
      </c>
      <c r="N16011" s="27" t="s">
        <v>309</v>
      </c>
      <c r="O16011" s="27" t="s">
        <v>311</v>
      </c>
      <c r="P16011" s="27">
        <v>0.53500000000000003</v>
      </c>
    </row>
    <row r="16012" spans="7:16" x14ac:dyDescent="0.25">
      <c r="G16012" s="27" t="str">
        <f t="shared" si="250"/>
        <v>2021/2022East Asia &amp; PacificOthers &amp; Cross-sectoralMultiple ObjectivesGrantAll DestinationsPublicState-owned FI</v>
      </c>
      <c r="H16012" s="27" t="s">
        <v>291</v>
      </c>
      <c r="I16012" s="27" t="s">
        <v>314</v>
      </c>
      <c r="J16012" s="27" t="s">
        <v>297</v>
      </c>
      <c r="K16012" s="27" t="s">
        <v>304</v>
      </c>
      <c r="L16012" s="27" t="s">
        <v>332</v>
      </c>
      <c r="M16012" s="27" t="s">
        <v>338</v>
      </c>
      <c r="N16012" s="27" t="s">
        <v>309</v>
      </c>
      <c r="O16012" s="27" t="s">
        <v>312</v>
      </c>
      <c r="P16012" s="27">
        <v>0</v>
      </c>
    </row>
    <row r="16013" spans="7:16" x14ac:dyDescent="0.25">
      <c r="G16013" s="27" t="str">
        <f t="shared" si="250"/>
        <v>2021/2022East Asia &amp; PacificOthers &amp; Cross-sectoralMultiple ObjectivesGrantDomesticPublicMultilateral Climate Funds</v>
      </c>
      <c r="H16013" s="27" t="s">
        <v>291</v>
      </c>
      <c r="I16013" s="27" t="s">
        <v>314</v>
      </c>
      <c r="J16013" s="27" t="s">
        <v>297</v>
      </c>
      <c r="K16013" s="27" t="s">
        <v>304</v>
      </c>
      <c r="L16013" s="27" t="s">
        <v>332</v>
      </c>
      <c r="M16013" s="27" t="s">
        <v>323</v>
      </c>
      <c r="N16013" s="27" t="s">
        <v>309</v>
      </c>
      <c r="O16013" s="27" t="s">
        <v>29</v>
      </c>
      <c r="P16013" s="27">
        <v>2.7074199999999998E-4</v>
      </c>
    </row>
    <row r="16014" spans="7:16" x14ac:dyDescent="0.25">
      <c r="G16014" s="27" t="str">
        <f t="shared" si="250"/>
        <v>2021/2022East Asia &amp; PacificOthers &amp; Cross-sectoralMultiple ObjectivesGrantDomesticPublicMultilateral DFI</v>
      </c>
      <c r="H16014" s="27" t="s">
        <v>291</v>
      </c>
      <c r="I16014" s="27" t="s">
        <v>314</v>
      </c>
      <c r="J16014" s="27" t="s">
        <v>297</v>
      </c>
      <c r="K16014" s="27" t="s">
        <v>304</v>
      </c>
      <c r="L16014" s="27" t="s">
        <v>332</v>
      </c>
      <c r="M16014" s="27" t="s">
        <v>323</v>
      </c>
      <c r="N16014" s="27" t="s">
        <v>309</v>
      </c>
      <c r="O16014" s="27" t="s">
        <v>30</v>
      </c>
      <c r="P16014" s="27">
        <v>0</v>
      </c>
    </row>
    <row r="16015" spans="7:16" x14ac:dyDescent="0.25">
      <c r="G16015" s="27" t="str">
        <f t="shared" si="250"/>
        <v>2021/2022East Asia &amp; PacificOthers &amp; Cross-sectoralMultiple ObjectivesGrantInternationalPrivateInstitutional Investors</v>
      </c>
      <c r="H16015" s="27" t="s">
        <v>291</v>
      </c>
      <c r="I16015" s="27" t="s">
        <v>314</v>
      </c>
      <c r="J16015" s="27" t="s">
        <v>297</v>
      </c>
      <c r="K16015" s="27" t="s">
        <v>304</v>
      </c>
      <c r="L16015" s="27" t="s">
        <v>332</v>
      </c>
      <c r="M16015" s="27" t="s">
        <v>324</v>
      </c>
      <c r="N16015" s="27" t="s">
        <v>306</v>
      </c>
      <c r="O16015" s="27" t="s">
        <v>27</v>
      </c>
      <c r="P16015" s="27">
        <v>1.231660623</v>
      </c>
    </row>
    <row r="16016" spans="7:16" x14ac:dyDescent="0.25">
      <c r="G16016" s="27" t="str">
        <f t="shared" si="250"/>
        <v>2021/2022East Asia &amp; PacificOthers &amp; Cross-sectoralMultiple ObjectivesGrantInternationalPublicGovernment</v>
      </c>
      <c r="H16016" s="27" t="s">
        <v>291</v>
      </c>
      <c r="I16016" s="27" t="s">
        <v>314</v>
      </c>
      <c r="J16016" s="27" t="s">
        <v>297</v>
      </c>
      <c r="K16016" s="27" t="s">
        <v>304</v>
      </c>
      <c r="L16016" s="27" t="s">
        <v>332</v>
      </c>
      <c r="M16016" s="27" t="s">
        <v>324</v>
      </c>
      <c r="N16016" s="27" t="s">
        <v>309</v>
      </c>
      <c r="O16016" s="27" t="s">
        <v>28</v>
      </c>
      <c r="P16016" s="27">
        <v>9.5694967179999999</v>
      </c>
    </row>
    <row r="16017" spans="7:16" x14ac:dyDescent="0.25">
      <c r="G16017" s="27" t="str">
        <f t="shared" si="250"/>
        <v>2021/2022East Asia &amp; PacificOthers &amp; Cross-sectoralMultiple ObjectivesGrantInternationalPublicMultilateral Climate Funds</v>
      </c>
      <c r="H16017" s="27" t="s">
        <v>291</v>
      </c>
      <c r="I16017" s="27" t="s">
        <v>314</v>
      </c>
      <c r="J16017" s="27" t="s">
        <v>297</v>
      </c>
      <c r="K16017" s="27" t="s">
        <v>304</v>
      </c>
      <c r="L16017" s="27" t="s">
        <v>332</v>
      </c>
      <c r="M16017" s="27" t="s">
        <v>324</v>
      </c>
      <c r="N16017" s="27" t="s">
        <v>309</v>
      </c>
      <c r="O16017" s="27" t="s">
        <v>29</v>
      </c>
      <c r="P16017" s="27">
        <v>22.649729260000001</v>
      </c>
    </row>
    <row r="16018" spans="7:16" x14ac:dyDescent="0.25">
      <c r="G16018" s="27" t="str">
        <f t="shared" si="250"/>
        <v>2021/2022East Asia &amp; PacificOthers &amp; Cross-sectoralMultiple ObjectivesGrantInternationalPublicMultilateral DFI</v>
      </c>
      <c r="H16018" s="27" t="s">
        <v>291</v>
      </c>
      <c r="I16018" s="27" t="s">
        <v>314</v>
      </c>
      <c r="J16018" s="27" t="s">
        <v>297</v>
      </c>
      <c r="K16018" s="27" t="s">
        <v>304</v>
      </c>
      <c r="L16018" s="27" t="s">
        <v>332</v>
      </c>
      <c r="M16018" s="27" t="s">
        <v>324</v>
      </c>
      <c r="N16018" s="27" t="s">
        <v>309</v>
      </c>
      <c r="O16018" s="27" t="s">
        <v>30</v>
      </c>
      <c r="P16018" s="27">
        <v>0</v>
      </c>
    </row>
    <row r="16019" spans="7:16" x14ac:dyDescent="0.25">
      <c r="G16019" s="27" t="str">
        <f t="shared" si="250"/>
        <v>2021/2022East Asia &amp; PacificOthers &amp; Cross-sectoralMultiple ObjectivesGrantInternationalPublicPublic Fund</v>
      </c>
      <c r="H16019" s="27" t="s">
        <v>291</v>
      </c>
      <c r="I16019" s="27" t="s">
        <v>314</v>
      </c>
      <c r="J16019" s="27" t="s">
        <v>297</v>
      </c>
      <c r="K16019" s="27" t="s">
        <v>304</v>
      </c>
      <c r="L16019" s="27" t="s">
        <v>332</v>
      </c>
      <c r="M16019" s="27" t="s">
        <v>324</v>
      </c>
      <c r="N16019" s="27" t="s">
        <v>309</v>
      </c>
      <c r="O16019" s="27" t="s">
        <v>311</v>
      </c>
      <c r="P16019" s="27">
        <v>0.53500000000000003</v>
      </c>
    </row>
    <row r="16020" spans="7:16" x14ac:dyDescent="0.25">
      <c r="G16020" s="27" t="str">
        <f t="shared" si="250"/>
        <v>2021/2022East Asia &amp; PacificOthers &amp; Cross-sectoralMultiple ObjectivesGrantInternationalPublicState-owned FI</v>
      </c>
      <c r="H16020" s="27" t="s">
        <v>291</v>
      </c>
      <c r="I16020" s="27" t="s">
        <v>314</v>
      </c>
      <c r="J16020" s="27" t="s">
        <v>297</v>
      </c>
      <c r="K16020" s="27" t="s">
        <v>304</v>
      </c>
      <c r="L16020" s="27" t="s">
        <v>332</v>
      </c>
      <c r="M16020" s="27" t="s">
        <v>324</v>
      </c>
      <c r="N16020" s="27" t="s">
        <v>309</v>
      </c>
      <c r="O16020" s="27" t="s">
        <v>312</v>
      </c>
      <c r="P16020" s="27">
        <v>0</v>
      </c>
    </row>
    <row r="16021" spans="7:16" x14ac:dyDescent="0.25">
      <c r="G16021" s="27" t="str">
        <f t="shared" si="250"/>
        <v>2021/2022East Asia &amp; PacificOthers &amp; Cross-sectoralMultiple ObjectivesLow-cost project debtAll DestinationsPublicMultilateral Climate Funds</v>
      </c>
      <c r="H16021" s="27" t="s">
        <v>291</v>
      </c>
      <c r="I16021" s="27" t="s">
        <v>314</v>
      </c>
      <c r="J16021" s="27" t="s">
        <v>297</v>
      </c>
      <c r="K16021" s="27" t="s">
        <v>304</v>
      </c>
      <c r="L16021" s="27" t="s">
        <v>336</v>
      </c>
      <c r="M16021" s="27" t="s">
        <v>338</v>
      </c>
      <c r="N16021" s="27" t="s">
        <v>309</v>
      </c>
      <c r="O16021" s="27" t="s">
        <v>29</v>
      </c>
      <c r="P16021" s="27">
        <v>65.000000002999997</v>
      </c>
    </row>
    <row r="16022" spans="7:16" x14ac:dyDescent="0.25">
      <c r="G16022" s="27" t="str">
        <f t="shared" si="250"/>
        <v>2021/2022East Asia &amp; PacificOthers &amp; Cross-sectoralMultiple ObjectivesLow-cost project debtDomesticPublicMultilateral Climate Funds</v>
      </c>
      <c r="H16022" s="27" t="s">
        <v>291</v>
      </c>
      <c r="I16022" s="27" t="s">
        <v>314</v>
      </c>
      <c r="J16022" s="27" t="s">
        <v>297</v>
      </c>
      <c r="K16022" s="27" t="s">
        <v>304</v>
      </c>
      <c r="L16022" s="27" t="s">
        <v>336</v>
      </c>
      <c r="M16022" s="27" t="s">
        <v>323</v>
      </c>
      <c r="N16022" s="27" t="s">
        <v>309</v>
      </c>
      <c r="O16022" s="27" t="s">
        <v>29</v>
      </c>
      <c r="P16022" s="27">
        <v>7.8214300000000001E-4</v>
      </c>
    </row>
    <row r="16023" spans="7:16" x14ac:dyDescent="0.25">
      <c r="G16023" s="27" t="str">
        <f t="shared" si="250"/>
        <v>2021/2022East Asia &amp; PacificOthers &amp; Cross-sectoralMultiple ObjectivesLow-cost project debtInternationalPublicMultilateral Climate Funds</v>
      </c>
      <c r="H16023" s="27" t="s">
        <v>291</v>
      </c>
      <c r="I16023" s="27" t="s">
        <v>314</v>
      </c>
      <c r="J16023" s="27" t="s">
        <v>297</v>
      </c>
      <c r="K16023" s="27" t="s">
        <v>304</v>
      </c>
      <c r="L16023" s="27" t="s">
        <v>336</v>
      </c>
      <c r="M16023" s="27" t="s">
        <v>324</v>
      </c>
      <c r="N16023" s="27" t="s">
        <v>309</v>
      </c>
      <c r="O16023" s="27" t="s">
        <v>29</v>
      </c>
      <c r="P16023" s="27">
        <v>64.999217860000002</v>
      </c>
    </row>
    <row r="16024" spans="7:16" x14ac:dyDescent="0.25">
      <c r="G16024" s="27" t="str">
        <f t="shared" si="250"/>
        <v>2021/2022East Asia &amp; PacificOthers &amp; Cross-sectoralMultiple ObjectivesProject-level equityAll DestinationsPrivateCorporations</v>
      </c>
      <c r="H16024" s="27" t="s">
        <v>291</v>
      </c>
      <c r="I16024" s="27" t="s">
        <v>314</v>
      </c>
      <c r="J16024" s="27" t="s">
        <v>297</v>
      </c>
      <c r="K16024" s="27" t="s">
        <v>304</v>
      </c>
      <c r="L16024" s="27" t="s">
        <v>337</v>
      </c>
      <c r="M16024" s="27" t="s">
        <v>338</v>
      </c>
      <c r="N16024" s="27" t="s">
        <v>306</v>
      </c>
      <c r="O16024" s="27" t="s">
        <v>307</v>
      </c>
      <c r="P16024" s="27">
        <v>0</v>
      </c>
    </row>
    <row r="16025" spans="7:16" x14ac:dyDescent="0.25">
      <c r="G16025" s="27" t="str">
        <f t="shared" si="250"/>
        <v>2021/2022East Asia &amp; PacificOthers &amp; Cross-sectoralMultiple ObjectivesProject-level equityInternationalPrivateCorporations</v>
      </c>
      <c r="H16025" s="27" t="s">
        <v>291</v>
      </c>
      <c r="I16025" s="27" t="s">
        <v>314</v>
      </c>
      <c r="J16025" s="27" t="s">
        <v>297</v>
      </c>
      <c r="K16025" s="27" t="s">
        <v>304</v>
      </c>
      <c r="L16025" s="27" t="s">
        <v>337</v>
      </c>
      <c r="M16025" s="27" t="s">
        <v>324</v>
      </c>
      <c r="N16025" s="27" t="s">
        <v>306</v>
      </c>
      <c r="O16025" s="27" t="s">
        <v>307</v>
      </c>
      <c r="P16025" s="27">
        <v>0</v>
      </c>
    </row>
    <row r="16026" spans="7:16" x14ac:dyDescent="0.25">
      <c r="G16026" s="27" t="str">
        <f t="shared" si="250"/>
        <v>2021/2022East Asia &amp; PacificOthers &amp; Cross-sectoralMultiple ObjectivesProject-level market rate debtAll DestinationsPublicBilateral DFI</v>
      </c>
      <c r="H16026" s="27" t="s">
        <v>291</v>
      </c>
      <c r="I16026" s="27" t="s">
        <v>314</v>
      </c>
      <c r="J16026" s="27" t="s">
        <v>297</v>
      </c>
      <c r="K16026" s="27" t="s">
        <v>304</v>
      </c>
      <c r="L16026" s="27" t="s">
        <v>335</v>
      </c>
      <c r="M16026" s="27" t="s">
        <v>338</v>
      </c>
      <c r="N16026" s="27" t="s">
        <v>309</v>
      </c>
      <c r="O16026" s="27" t="s">
        <v>31</v>
      </c>
      <c r="P16026" s="27">
        <v>57.761488479999997</v>
      </c>
    </row>
    <row r="16027" spans="7:16" x14ac:dyDescent="0.25">
      <c r="G16027" s="27" t="str">
        <f t="shared" si="250"/>
        <v>2021/2022East Asia &amp; PacificOthers &amp; Cross-sectoralMultiple ObjectivesProject-level market rate debtAll DestinationsPublicMultilateral DFI</v>
      </c>
      <c r="H16027" s="27" t="s">
        <v>291</v>
      </c>
      <c r="I16027" s="27" t="s">
        <v>314</v>
      </c>
      <c r="J16027" s="27" t="s">
        <v>297</v>
      </c>
      <c r="K16027" s="27" t="s">
        <v>304</v>
      </c>
      <c r="L16027" s="27" t="s">
        <v>335</v>
      </c>
      <c r="M16027" s="27" t="s">
        <v>338</v>
      </c>
      <c r="N16027" s="27" t="s">
        <v>309</v>
      </c>
      <c r="O16027" s="27" t="s">
        <v>30</v>
      </c>
      <c r="P16027" s="27">
        <v>0</v>
      </c>
    </row>
    <row r="16028" spans="7:16" x14ac:dyDescent="0.25">
      <c r="G16028" s="27" t="str">
        <f t="shared" si="250"/>
        <v>2021/2022East Asia &amp; PacificOthers &amp; Cross-sectoralMultiple ObjectivesProject-level market rate debtDomesticPublicMultilateral DFI</v>
      </c>
      <c r="H16028" s="27" t="s">
        <v>291</v>
      </c>
      <c r="I16028" s="27" t="s">
        <v>314</v>
      </c>
      <c r="J16028" s="27" t="s">
        <v>297</v>
      </c>
      <c r="K16028" s="27" t="s">
        <v>304</v>
      </c>
      <c r="L16028" s="27" t="s">
        <v>335</v>
      </c>
      <c r="M16028" s="27" t="s">
        <v>323</v>
      </c>
      <c r="N16028" s="27" t="s">
        <v>309</v>
      </c>
      <c r="O16028" s="27" t="s">
        <v>30</v>
      </c>
      <c r="P16028" s="27">
        <v>0</v>
      </c>
    </row>
    <row r="16029" spans="7:16" x14ac:dyDescent="0.25">
      <c r="G16029" s="27" t="str">
        <f t="shared" si="250"/>
        <v>2021/2022East Asia &amp; PacificOthers &amp; Cross-sectoralMultiple ObjectivesProject-level market rate debtInternationalPublicBilateral DFI</v>
      </c>
      <c r="H16029" s="27" t="s">
        <v>291</v>
      </c>
      <c r="I16029" s="27" t="s">
        <v>314</v>
      </c>
      <c r="J16029" s="27" t="s">
        <v>297</v>
      </c>
      <c r="K16029" s="27" t="s">
        <v>304</v>
      </c>
      <c r="L16029" s="27" t="s">
        <v>335</v>
      </c>
      <c r="M16029" s="27" t="s">
        <v>324</v>
      </c>
      <c r="N16029" s="27" t="s">
        <v>309</v>
      </c>
      <c r="O16029" s="27" t="s">
        <v>31</v>
      </c>
      <c r="P16029" s="27">
        <v>57.761488479999997</v>
      </c>
    </row>
    <row r="16030" spans="7:16" x14ac:dyDescent="0.25">
      <c r="G16030" s="27" t="str">
        <f t="shared" si="250"/>
        <v>2021/2022East Asia &amp; PacificOthers &amp; Cross-sectoralMultiple ObjectivesProject-level market rate debtInternationalPublicMultilateral DFI</v>
      </c>
      <c r="H16030" s="27" t="s">
        <v>291</v>
      </c>
      <c r="I16030" s="27" t="s">
        <v>314</v>
      </c>
      <c r="J16030" s="27" t="s">
        <v>297</v>
      </c>
      <c r="K16030" s="27" t="s">
        <v>304</v>
      </c>
      <c r="L16030" s="27" t="s">
        <v>335</v>
      </c>
      <c r="M16030" s="27" t="s">
        <v>324</v>
      </c>
      <c r="N16030" s="27" t="s">
        <v>309</v>
      </c>
      <c r="O16030" s="27" t="s">
        <v>30</v>
      </c>
      <c r="P16030" s="27">
        <v>0</v>
      </c>
    </row>
    <row r="16031" spans="7:16" x14ac:dyDescent="0.25">
      <c r="G16031" s="27" t="str">
        <f t="shared" si="250"/>
        <v>2021/2022East Asia &amp; PacificOthers &amp; Cross-sectoralMultiple ObjectivesUnknownAll DestinationsPublicMultilateral DFI</v>
      </c>
      <c r="H16031" s="27" t="s">
        <v>291</v>
      </c>
      <c r="I16031" s="27" t="s">
        <v>314</v>
      </c>
      <c r="J16031" s="27" t="s">
        <v>297</v>
      </c>
      <c r="K16031" s="27" t="s">
        <v>304</v>
      </c>
      <c r="L16031" s="27" t="s">
        <v>301</v>
      </c>
      <c r="M16031" s="27" t="s">
        <v>338</v>
      </c>
      <c r="N16031" s="27" t="s">
        <v>309</v>
      </c>
      <c r="O16031" s="27" t="s">
        <v>30</v>
      </c>
      <c r="P16031" s="27">
        <v>28.691650288999998</v>
      </c>
    </row>
    <row r="16032" spans="7:16" x14ac:dyDescent="0.25">
      <c r="G16032" s="27" t="str">
        <f t="shared" si="250"/>
        <v>2021/2022East Asia &amp; PacificOthers &amp; Cross-sectoralMultiple ObjectivesUnknownDomesticPublicMultilateral DFI</v>
      </c>
      <c r="H16032" s="27" t="s">
        <v>291</v>
      </c>
      <c r="I16032" s="27" t="s">
        <v>314</v>
      </c>
      <c r="J16032" s="27" t="s">
        <v>297</v>
      </c>
      <c r="K16032" s="27" t="s">
        <v>304</v>
      </c>
      <c r="L16032" s="27" t="s">
        <v>301</v>
      </c>
      <c r="M16032" s="27" t="s">
        <v>323</v>
      </c>
      <c r="N16032" s="27" t="s">
        <v>309</v>
      </c>
      <c r="O16032" s="27" t="s">
        <v>30</v>
      </c>
      <c r="P16032" s="27">
        <v>2.7488690000000001E-3</v>
      </c>
    </row>
    <row r="16033" spans="7:16" x14ac:dyDescent="0.25">
      <c r="G16033" s="27" t="str">
        <f t="shared" si="250"/>
        <v>2021/2022East Asia &amp; PacificOthers &amp; Cross-sectoralMultiple ObjectivesUnknownInternationalPublicMultilateral DFI</v>
      </c>
      <c r="H16033" s="27" t="s">
        <v>291</v>
      </c>
      <c r="I16033" s="27" t="s">
        <v>314</v>
      </c>
      <c r="J16033" s="27" t="s">
        <v>297</v>
      </c>
      <c r="K16033" s="27" t="s">
        <v>304</v>
      </c>
      <c r="L16033" s="27" t="s">
        <v>301</v>
      </c>
      <c r="M16033" s="27" t="s">
        <v>324</v>
      </c>
      <c r="N16033" s="27" t="s">
        <v>309</v>
      </c>
      <c r="O16033" s="27" t="s">
        <v>30</v>
      </c>
      <c r="P16033" s="27">
        <v>28.688901420000001</v>
      </c>
    </row>
    <row r="16034" spans="7:16" x14ac:dyDescent="0.25">
      <c r="G16034" s="27" t="str">
        <f t="shared" si="250"/>
        <v>2021/2022East Asia &amp; PacificTransportAdaptationAll InstrumentsAll DestinationsPublicBilateral DFI</v>
      </c>
      <c r="H16034" s="27" t="s">
        <v>291</v>
      </c>
      <c r="I16034" s="27" t="s">
        <v>314</v>
      </c>
      <c r="J16034" s="27" t="s">
        <v>298</v>
      </c>
      <c r="K16034" s="27" t="s">
        <v>302</v>
      </c>
      <c r="L16034" s="27" t="s">
        <v>345</v>
      </c>
      <c r="M16034" s="27" t="s">
        <v>338</v>
      </c>
      <c r="N16034" s="27" t="s">
        <v>309</v>
      </c>
      <c r="O16034" s="27" t="s">
        <v>31</v>
      </c>
      <c r="P16034" s="27">
        <v>0</v>
      </c>
    </row>
    <row r="16035" spans="7:16" x14ac:dyDescent="0.25">
      <c r="G16035" s="27" t="str">
        <f t="shared" si="250"/>
        <v>2021/2022East Asia &amp; PacificTransportAdaptationAll InstrumentsAll DestinationsPublicExport Credit Agency (ECA)</v>
      </c>
      <c r="H16035" s="27" t="s">
        <v>291</v>
      </c>
      <c r="I16035" s="27" t="s">
        <v>314</v>
      </c>
      <c r="J16035" s="27" t="s">
        <v>298</v>
      </c>
      <c r="K16035" s="27" t="s">
        <v>302</v>
      </c>
      <c r="L16035" s="27" t="s">
        <v>345</v>
      </c>
      <c r="M16035" s="27" t="s">
        <v>338</v>
      </c>
      <c r="N16035" s="27" t="s">
        <v>309</v>
      </c>
      <c r="O16035" s="27" t="s">
        <v>310</v>
      </c>
      <c r="P16035" s="27">
        <v>72.816999999999993</v>
      </c>
    </row>
    <row r="16036" spans="7:16" x14ac:dyDescent="0.25">
      <c r="G16036" s="27" t="str">
        <f t="shared" si="250"/>
        <v>2021/2022East Asia &amp; PacificTransportAdaptationAll InstrumentsAll DestinationsPublicGovernment</v>
      </c>
      <c r="H16036" s="27" t="s">
        <v>291</v>
      </c>
      <c r="I16036" s="27" t="s">
        <v>314</v>
      </c>
      <c r="J16036" s="27" t="s">
        <v>298</v>
      </c>
      <c r="K16036" s="27" t="s">
        <v>302</v>
      </c>
      <c r="L16036" s="27" t="s">
        <v>345</v>
      </c>
      <c r="M16036" s="27" t="s">
        <v>338</v>
      </c>
      <c r="N16036" s="27" t="s">
        <v>309</v>
      </c>
      <c r="O16036" s="27" t="s">
        <v>28</v>
      </c>
      <c r="P16036" s="27">
        <v>13.616046130000001</v>
      </c>
    </row>
    <row r="16037" spans="7:16" x14ac:dyDescent="0.25">
      <c r="G16037" s="27" t="str">
        <f t="shared" si="250"/>
        <v>2021/2022East Asia &amp; PacificTransportAdaptationAll InstrumentsAll DestinationsPublicMultilateral DFI</v>
      </c>
      <c r="H16037" s="27" t="s">
        <v>291</v>
      </c>
      <c r="I16037" s="27" t="s">
        <v>314</v>
      </c>
      <c r="J16037" s="27" t="s">
        <v>298</v>
      </c>
      <c r="K16037" s="27" t="s">
        <v>302</v>
      </c>
      <c r="L16037" s="27" t="s">
        <v>345</v>
      </c>
      <c r="M16037" s="27" t="s">
        <v>338</v>
      </c>
      <c r="N16037" s="27" t="s">
        <v>309</v>
      </c>
      <c r="O16037" s="27" t="s">
        <v>30</v>
      </c>
      <c r="P16037" s="27">
        <v>9.0510000000000002</v>
      </c>
    </row>
    <row r="16038" spans="7:16" x14ac:dyDescent="0.25">
      <c r="G16038" s="27" t="str">
        <f t="shared" si="250"/>
        <v>2021/2022East Asia &amp; PacificTransportAdaptationAll InstrumentsDomesticPublicMultilateral DFI</v>
      </c>
      <c r="H16038" s="27" t="s">
        <v>291</v>
      </c>
      <c r="I16038" s="27" t="s">
        <v>314</v>
      </c>
      <c r="J16038" s="27" t="s">
        <v>298</v>
      </c>
      <c r="K16038" s="27" t="s">
        <v>302</v>
      </c>
      <c r="L16038" s="27" t="s">
        <v>345</v>
      </c>
      <c r="M16038" s="27" t="s">
        <v>323</v>
      </c>
      <c r="N16038" s="27" t="s">
        <v>309</v>
      </c>
      <c r="O16038" s="27" t="s">
        <v>30</v>
      </c>
      <c r="P16038" s="27">
        <v>0.46191999299999997</v>
      </c>
    </row>
    <row r="16039" spans="7:16" x14ac:dyDescent="0.25">
      <c r="G16039" s="27" t="str">
        <f t="shared" si="250"/>
        <v>2021/2022East Asia &amp; PacificTransportAdaptationAll InstrumentsInternationalPublicBilateral DFI</v>
      </c>
      <c r="H16039" s="27" t="s">
        <v>291</v>
      </c>
      <c r="I16039" s="27" t="s">
        <v>314</v>
      </c>
      <c r="J16039" s="27" t="s">
        <v>298</v>
      </c>
      <c r="K16039" s="27" t="s">
        <v>302</v>
      </c>
      <c r="L16039" s="27" t="s">
        <v>345</v>
      </c>
      <c r="M16039" s="27" t="s">
        <v>324</v>
      </c>
      <c r="N16039" s="27" t="s">
        <v>309</v>
      </c>
      <c r="O16039" s="27" t="s">
        <v>31</v>
      </c>
      <c r="P16039" s="27">
        <v>0</v>
      </c>
    </row>
    <row r="16040" spans="7:16" x14ac:dyDescent="0.25">
      <c r="G16040" s="27" t="str">
        <f t="shared" si="250"/>
        <v>2021/2022East Asia &amp; PacificTransportAdaptationAll InstrumentsInternationalPublicExport Credit Agency (ECA)</v>
      </c>
      <c r="H16040" s="27" t="s">
        <v>291</v>
      </c>
      <c r="I16040" s="27" t="s">
        <v>314</v>
      </c>
      <c r="J16040" s="27" t="s">
        <v>298</v>
      </c>
      <c r="K16040" s="27" t="s">
        <v>302</v>
      </c>
      <c r="L16040" s="27" t="s">
        <v>345</v>
      </c>
      <c r="M16040" s="27" t="s">
        <v>324</v>
      </c>
      <c r="N16040" s="27" t="s">
        <v>309</v>
      </c>
      <c r="O16040" s="27" t="s">
        <v>310</v>
      </c>
      <c r="P16040" s="27">
        <v>72.816999999999993</v>
      </c>
    </row>
    <row r="16041" spans="7:16" x14ac:dyDescent="0.25">
      <c r="G16041" s="27" t="str">
        <f t="shared" si="250"/>
        <v>2021/2022East Asia &amp; PacificTransportAdaptationAll InstrumentsInternationalPublicGovernment</v>
      </c>
      <c r="H16041" s="27" t="s">
        <v>291</v>
      </c>
      <c r="I16041" s="27" t="s">
        <v>314</v>
      </c>
      <c r="J16041" s="27" t="s">
        <v>298</v>
      </c>
      <c r="K16041" s="27" t="s">
        <v>302</v>
      </c>
      <c r="L16041" s="27" t="s">
        <v>345</v>
      </c>
      <c r="M16041" s="27" t="s">
        <v>324</v>
      </c>
      <c r="N16041" s="27" t="s">
        <v>309</v>
      </c>
      <c r="O16041" s="27" t="s">
        <v>28</v>
      </c>
      <c r="P16041" s="27">
        <v>13.616046130000001</v>
      </c>
    </row>
    <row r="16042" spans="7:16" x14ac:dyDescent="0.25">
      <c r="G16042" s="27" t="str">
        <f t="shared" si="250"/>
        <v>2021/2022East Asia &amp; PacificTransportAdaptationAll InstrumentsInternationalPublicMultilateral DFI</v>
      </c>
      <c r="H16042" s="27" t="s">
        <v>291</v>
      </c>
      <c r="I16042" s="27" t="s">
        <v>314</v>
      </c>
      <c r="J16042" s="27" t="s">
        <v>298</v>
      </c>
      <c r="K16042" s="27" t="s">
        <v>302</v>
      </c>
      <c r="L16042" s="27" t="s">
        <v>345</v>
      </c>
      <c r="M16042" s="27" t="s">
        <v>324</v>
      </c>
      <c r="N16042" s="27" t="s">
        <v>309</v>
      </c>
      <c r="O16042" s="27" t="s">
        <v>30</v>
      </c>
      <c r="P16042" s="27">
        <v>8.5890800069999997</v>
      </c>
    </row>
    <row r="16043" spans="7:16" x14ac:dyDescent="0.25">
      <c r="G16043" s="27" t="str">
        <f t="shared" si="250"/>
        <v>2021/2022East Asia &amp; PacificTransportAdaptationGrantAll DestinationsPublicGovernment</v>
      </c>
      <c r="H16043" s="27" t="s">
        <v>291</v>
      </c>
      <c r="I16043" s="27" t="s">
        <v>314</v>
      </c>
      <c r="J16043" s="27" t="s">
        <v>298</v>
      </c>
      <c r="K16043" s="27" t="s">
        <v>302</v>
      </c>
      <c r="L16043" s="27" t="s">
        <v>332</v>
      </c>
      <c r="M16043" s="27" t="s">
        <v>338</v>
      </c>
      <c r="N16043" s="27" t="s">
        <v>309</v>
      </c>
      <c r="O16043" s="27" t="s">
        <v>28</v>
      </c>
      <c r="P16043" s="27">
        <v>13.616046130000001</v>
      </c>
    </row>
    <row r="16044" spans="7:16" x14ac:dyDescent="0.25">
      <c r="G16044" s="27" t="str">
        <f t="shared" si="250"/>
        <v>2021/2022East Asia &amp; PacificTransportAdaptationGrantAll DestinationsPublicMultilateral DFI</v>
      </c>
      <c r="H16044" s="27" t="s">
        <v>291</v>
      </c>
      <c r="I16044" s="27" t="s">
        <v>314</v>
      </c>
      <c r="J16044" s="27" t="s">
        <v>298</v>
      </c>
      <c r="K16044" s="27" t="s">
        <v>302</v>
      </c>
      <c r="L16044" s="27" t="s">
        <v>332</v>
      </c>
      <c r="M16044" s="27" t="s">
        <v>338</v>
      </c>
      <c r="N16044" s="27" t="s">
        <v>309</v>
      </c>
      <c r="O16044" s="27" t="s">
        <v>30</v>
      </c>
      <c r="P16044" s="27">
        <v>7.5510000000000002</v>
      </c>
    </row>
    <row r="16045" spans="7:16" x14ac:dyDescent="0.25">
      <c r="G16045" s="27" t="str">
        <f t="shared" si="250"/>
        <v>2021/2022East Asia &amp; PacificTransportAdaptationGrantDomesticPublicMultilateral DFI</v>
      </c>
      <c r="H16045" s="27" t="s">
        <v>291</v>
      </c>
      <c r="I16045" s="27" t="s">
        <v>314</v>
      </c>
      <c r="J16045" s="27" t="s">
        <v>298</v>
      </c>
      <c r="K16045" s="27" t="s">
        <v>302</v>
      </c>
      <c r="L16045" s="27" t="s">
        <v>332</v>
      </c>
      <c r="M16045" s="27" t="s">
        <v>323</v>
      </c>
      <c r="N16045" s="27" t="s">
        <v>309</v>
      </c>
      <c r="O16045" s="27" t="s">
        <v>30</v>
      </c>
      <c r="P16045" s="27">
        <v>3.0426699999999999E-4</v>
      </c>
    </row>
    <row r="16046" spans="7:16" x14ac:dyDescent="0.25">
      <c r="G16046" s="27" t="str">
        <f t="shared" si="250"/>
        <v>2021/2022East Asia &amp; PacificTransportAdaptationGrantInternationalPublicGovernment</v>
      </c>
      <c r="H16046" s="27" t="s">
        <v>291</v>
      </c>
      <c r="I16046" s="27" t="s">
        <v>314</v>
      </c>
      <c r="J16046" s="27" t="s">
        <v>298</v>
      </c>
      <c r="K16046" s="27" t="s">
        <v>302</v>
      </c>
      <c r="L16046" s="27" t="s">
        <v>332</v>
      </c>
      <c r="M16046" s="27" t="s">
        <v>324</v>
      </c>
      <c r="N16046" s="27" t="s">
        <v>309</v>
      </c>
      <c r="O16046" s="27" t="s">
        <v>28</v>
      </c>
      <c r="P16046" s="27">
        <v>13.616046130000001</v>
      </c>
    </row>
    <row r="16047" spans="7:16" x14ac:dyDescent="0.25">
      <c r="G16047" s="27" t="str">
        <f t="shared" si="250"/>
        <v>2021/2022East Asia &amp; PacificTransportAdaptationGrantInternationalPublicMultilateral DFI</v>
      </c>
      <c r="H16047" s="27" t="s">
        <v>291</v>
      </c>
      <c r="I16047" s="27" t="s">
        <v>314</v>
      </c>
      <c r="J16047" s="27" t="s">
        <v>298</v>
      </c>
      <c r="K16047" s="27" t="s">
        <v>302</v>
      </c>
      <c r="L16047" s="27" t="s">
        <v>332</v>
      </c>
      <c r="M16047" s="27" t="s">
        <v>324</v>
      </c>
      <c r="N16047" s="27" t="s">
        <v>309</v>
      </c>
      <c r="O16047" s="27" t="s">
        <v>30</v>
      </c>
      <c r="P16047" s="27">
        <v>7.5506957330000004</v>
      </c>
    </row>
    <row r="16048" spans="7:16" x14ac:dyDescent="0.25">
      <c r="G16048" s="27" t="str">
        <f t="shared" si="250"/>
        <v>2021/2022East Asia &amp; PacificTransportAdaptationLow-cost project debtAll DestinationsPublicBilateral DFI</v>
      </c>
      <c r="H16048" s="27" t="s">
        <v>291</v>
      </c>
      <c r="I16048" s="27" t="s">
        <v>314</v>
      </c>
      <c r="J16048" s="27" t="s">
        <v>298</v>
      </c>
      <c r="K16048" s="27" t="s">
        <v>302</v>
      </c>
      <c r="L16048" s="27" t="s">
        <v>336</v>
      </c>
      <c r="M16048" s="27" t="s">
        <v>338</v>
      </c>
      <c r="N16048" s="27" t="s">
        <v>309</v>
      </c>
      <c r="O16048" s="27" t="s">
        <v>31</v>
      </c>
      <c r="P16048" s="27">
        <v>0</v>
      </c>
    </row>
    <row r="16049" spans="7:16" x14ac:dyDescent="0.25">
      <c r="G16049" s="27" t="str">
        <f t="shared" si="250"/>
        <v>2021/2022East Asia &amp; PacificTransportAdaptationLow-cost project debtAll DestinationsPublicExport Credit Agency (ECA)</v>
      </c>
      <c r="H16049" s="27" t="s">
        <v>291</v>
      </c>
      <c r="I16049" s="27" t="s">
        <v>314</v>
      </c>
      <c r="J16049" s="27" t="s">
        <v>298</v>
      </c>
      <c r="K16049" s="27" t="s">
        <v>302</v>
      </c>
      <c r="L16049" s="27" t="s">
        <v>336</v>
      </c>
      <c r="M16049" s="27" t="s">
        <v>338</v>
      </c>
      <c r="N16049" s="27" t="s">
        <v>309</v>
      </c>
      <c r="O16049" s="27" t="s">
        <v>310</v>
      </c>
      <c r="P16049" s="27">
        <v>72.816999999999993</v>
      </c>
    </row>
    <row r="16050" spans="7:16" x14ac:dyDescent="0.25">
      <c r="G16050" s="27" t="str">
        <f t="shared" si="250"/>
        <v>2021/2022East Asia &amp; PacificTransportAdaptationLow-cost project debtAll DestinationsPublicMultilateral DFI</v>
      </c>
      <c r="H16050" s="27" t="s">
        <v>291</v>
      </c>
      <c r="I16050" s="27" t="s">
        <v>314</v>
      </c>
      <c r="J16050" s="27" t="s">
        <v>298</v>
      </c>
      <c r="K16050" s="27" t="s">
        <v>302</v>
      </c>
      <c r="L16050" s="27" t="s">
        <v>336</v>
      </c>
      <c r="M16050" s="27" t="s">
        <v>338</v>
      </c>
      <c r="N16050" s="27" t="s">
        <v>309</v>
      </c>
      <c r="O16050" s="27" t="s">
        <v>30</v>
      </c>
      <c r="P16050" s="27">
        <v>0</v>
      </c>
    </row>
    <row r="16051" spans="7:16" x14ac:dyDescent="0.25">
      <c r="G16051" s="27" t="str">
        <f t="shared" si="250"/>
        <v>2021/2022East Asia &amp; PacificTransportAdaptationLow-cost project debtDomesticPublicMultilateral DFI</v>
      </c>
      <c r="H16051" s="27" t="s">
        <v>291</v>
      </c>
      <c r="I16051" s="27" t="s">
        <v>314</v>
      </c>
      <c r="J16051" s="27" t="s">
        <v>298</v>
      </c>
      <c r="K16051" s="27" t="s">
        <v>302</v>
      </c>
      <c r="L16051" s="27" t="s">
        <v>336</v>
      </c>
      <c r="M16051" s="27" t="s">
        <v>323</v>
      </c>
      <c r="N16051" s="27" t="s">
        <v>309</v>
      </c>
      <c r="O16051" s="27" t="s">
        <v>30</v>
      </c>
      <c r="P16051" s="27">
        <v>0</v>
      </c>
    </row>
    <row r="16052" spans="7:16" x14ac:dyDescent="0.25">
      <c r="G16052" s="27" t="str">
        <f t="shared" si="250"/>
        <v>2021/2022East Asia &amp; PacificTransportAdaptationLow-cost project debtInternationalPublicBilateral DFI</v>
      </c>
      <c r="H16052" s="27" t="s">
        <v>291</v>
      </c>
      <c r="I16052" s="27" t="s">
        <v>314</v>
      </c>
      <c r="J16052" s="27" t="s">
        <v>298</v>
      </c>
      <c r="K16052" s="27" t="s">
        <v>302</v>
      </c>
      <c r="L16052" s="27" t="s">
        <v>336</v>
      </c>
      <c r="M16052" s="27" t="s">
        <v>324</v>
      </c>
      <c r="N16052" s="27" t="s">
        <v>309</v>
      </c>
      <c r="O16052" s="27" t="s">
        <v>31</v>
      </c>
      <c r="P16052" s="27">
        <v>0</v>
      </c>
    </row>
    <row r="16053" spans="7:16" x14ac:dyDescent="0.25">
      <c r="G16053" s="27" t="str">
        <f t="shared" si="250"/>
        <v>2021/2022East Asia &amp; PacificTransportAdaptationLow-cost project debtInternationalPublicExport Credit Agency (ECA)</v>
      </c>
      <c r="H16053" s="27" t="s">
        <v>291</v>
      </c>
      <c r="I16053" s="27" t="s">
        <v>314</v>
      </c>
      <c r="J16053" s="27" t="s">
        <v>298</v>
      </c>
      <c r="K16053" s="27" t="s">
        <v>302</v>
      </c>
      <c r="L16053" s="27" t="s">
        <v>336</v>
      </c>
      <c r="M16053" s="27" t="s">
        <v>324</v>
      </c>
      <c r="N16053" s="27" t="s">
        <v>309</v>
      </c>
      <c r="O16053" s="27" t="s">
        <v>310</v>
      </c>
      <c r="P16053" s="27">
        <v>72.816999999999993</v>
      </c>
    </row>
    <row r="16054" spans="7:16" x14ac:dyDescent="0.25">
      <c r="G16054" s="27" t="str">
        <f t="shared" si="250"/>
        <v>2021/2022East Asia &amp; PacificTransportAdaptationLow-cost project debtInternationalPublicMultilateral DFI</v>
      </c>
      <c r="H16054" s="27" t="s">
        <v>291</v>
      </c>
      <c r="I16054" s="27" t="s">
        <v>314</v>
      </c>
      <c r="J16054" s="27" t="s">
        <v>298</v>
      </c>
      <c r="K16054" s="27" t="s">
        <v>302</v>
      </c>
      <c r="L16054" s="27" t="s">
        <v>336</v>
      </c>
      <c r="M16054" s="27" t="s">
        <v>324</v>
      </c>
      <c r="N16054" s="27" t="s">
        <v>309</v>
      </c>
      <c r="O16054" s="27" t="s">
        <v>30</v>
      </c>
      <c r="P16054" s="27">
        <v>0</v>
      </c>
    </row>
    <row r="16055" spans="7:16" x14ac:dyDescent="0.25">
      <c r="G16055" s="27" t="str">
        <f t="shared" si="250"/>
        <v>2021/2022East Asia &amp; PacificTransportAdaptationProject-level market rate debtAll DestinationsPublicMultilateral DFI</v>
      </c>
      <c r="H16055" s="27" t="s">
        <v>291</v>
      </c>
      <c r="I16055" s="27" t="s">
        <v>314</v>
      </c>
      <c r="J16055" s="27" t="s">
        <v>298</v>
      </c>
      <c r="K16055" s="27" t="s">
        <v>302</v>
      </c>
      <c r="L16055" s="27" t="s">
        <v>335</v>
      </c>
      <c r="M16055" s="27" t="s">
        <v>338</v>
      </c>
      <c r="N16055" s="27" t="s">
        <v>309</v>
      </c>
      <c r="O16055" s="27" t="s">
        <v>30</v>
      </c>
      <c r="P16055" s="27">
        <v>1.5</v>
      </c>
    </row>
    <row r="16056" spans="7:16" x14ac:dyDescent="0.25">
      <c r="G16056" s="27" t="str">
        <f t="shared" si="250"/>
        <v>2021/2022East Asia &amp; PacificTransportAdaptationProject-level market rate debtDomesticPublicMultilateral DFI</v>
      </c>
      <c r="H16056" s="27" t="s">
        <v>291</v>
      </c>
      <c r="I16056" s="27" t="s">
        <v>314</v>
      </c>
      <c r="J16056" s="27" t="s">
        <v>298</v>
      </c>
      <c r="K16056" s="27" t="s">
        <v>302</v>
      </c>
      <c r="L16056" s="27" t="s">
        <v>335</v>
      </c>
      <c r="M16056" s="27" t="s">
        <v>323</v>
      </c>
      <c r="N16056" s="27" t="s">
        <v>309</v>
      </c>
      <c r="O16056" s="27" t="s">
        <v>30</v>
      </c>
      <c r="P16056" s="27">
        <v>0.461615726</v>
      </c>
    </row>
    <row r="16057" spans="7:16" x14ac:dyDescent="0.25">
      <c r="G16057" s="27" t="str">
        <f t="shared" si="250"/>
        <v>2021/2022East Asia &amp; PacificTransportAdaptationProject-level market rate debtInternationalPublicMultilateral DFI</v>
      </c>
      <c r="H16057" s="27" t="s">
        <v>291</v>
      </c>
      <c r="I16057" s="27" t="s">
        <v>314</v>
      </c>
      <c r="J16057" s="27" t="s">
        <v>298</v>
      </c>
      <c r="K16057" s="27" t="s">
        <v>302</v>
      </c>
      <c r="L16057" s="27" t="s">
        <v>335</v>
      </c>
      <c r="M16057" s="27" t="s">
        <v>324</v>
      </c>
      <c r="N16057" s="27" t="s">
        <v>309</v>
      </c>
      <c r="O16057" s="27" t="s">
        <v>30</v>
      </c>
      <c r="P16057" s="27">
        <v>1.038384274</v>
      </c>
    </row>
    <row r="16058" spans="7:16" x14ac:dyDescent="0.25">
      <c r="G16058" s="27" t="str">
        <f t="shared" si="250"/>
        <v>2021/2022East Asia &amp; PacificTransportAdaptationUnknownAll DestinationsPublicMultilateral DFI</v>
      </c>
      <c r="H16058" s="27" t="s">
        <v>291</v>
      </c>
      <c r="I16058" s="27" t="s">
        <v>314</v>
      </c>
      <c r="J16058" s="27" t="s">
        <v>298</v>
      </c>
      <c r="K16058" s="27" t="s">
        <v>302</v>
      </c>
      <c r="L16058" s="27" t="s">
        <v>301</v>
      </c>
      <c r="M16058" s="27" t="s">
        <v>338</v>
      </c>
      <c r="N16058" s="27" t="s">
        <v>309</v>
      </c>
      <c r="O16058" s="27" t="s">
        <v>30</v>
      </c>
      <c r="P16058" s="27">
        <v>0</v>
      </c>
    </row>
    <row r="16059" spans="7:16" x14ac:dyDescent="0.25">
      <c r="G16059" s="27" t="str">
        <f t="shared" si="250"/>
        <v>2021/2022East Asia &amp; PacificTransportAdaptationUnknownDomesticPublicMultilateral DFI</v>
      </c>
      <c r="H16059" s="27" t="s">
        <v>291</v>
      </c>
      <c r="I16059" s="27" t="s">
        <v>314</v>
      </c>
      <c r="J16059" s="27" t="s">
        <v>298</v>
      </c>
      <c r="K16059" s="27" t="s">
        <v>302</v>
      </c>
      <c r="L16059" s="27" t="s">
        <v>301</v>
      </c>
      <c r="M16059" s="27" t="s">
        <v>323</v>
      </c>
      <c r="N16059" s="27" t="s">
        <v>309</v>
      </c>
      <c r="O16059" s="27" t="s">
        <v>30</v>
      </c>
      <c r="P16059" s="27">
        <v>0</v>
      </c>
    </row>
    <row r="16060" spans="7:16" x14ac:dyDescent="0.25">
      <c r="G16060" s="27" t="str">
        <f t="shared" si="250"/>
        <v>2021/2022East Asia &amp; PacificTransportAdaptationUnknownInternationalPublicMultilateral DFI</v>
      </c>
      <c r="H16060" s="27" t="s">
        <v>291</v>
      </c>
      <c r="I16060" s="27" t="s">
        <v>314</v>
      </c>
      <c r="J16060" s="27" t="s">
        <v>298</v>
      </c>
      <c r="K16060" s="27" t="s">
        <v>302</v>
      </c>
      <c r="L16060" s="27" t="s">
        <v>301</v>
      </c>
      <c r="M16060" s="27" t="s">
        <v>324</v>
      </c>
      <c r="N16060" s="27" t="s">
        <v>309</v>
      </c>
      <c r="O16060" s="27" t="s">
        <v>30</v>
      </c>
      <c r="P16060" s="27">
        <v>0</v>
      </c>
    </row>
    <row r="16061" spans="7:16" x14ac:dyDescent="0.25">
      <c r="G16061" s="27" t="str">
        <f t="shared" si="250"/>
        <v>2021/2022East Asia &amp; PacificTransportAll UsesAll InstrumentsAll DestinationsPrivateCommercial FI</v>
      </c>
      <c r="H16061" s="27" t="s">
        <v>291</v>
      </c>
      <c r="I16061" s="27" t="s">
        <v>314</v>
      </c>
      <c r="J16061" s="27" t="s">
        <v>298</v>
      </c>
      <c r="K16061" s="27" t="s">
        <v>346</v>
      </c>
      <c r="L16061" s="27" t="s">
        <v>345</v>
      </c>
      <c r="M16061" s="27" t="s">
        <v>338</v>
      </c>
      <c r="N16061" s="27" t="s">
        <v>306</v>
      </c>
      <c r="O16061" s="27" t="s">
        <v>23</v>
      </c>
      <c r="P16061" s="27">
        <v>4770.473223</v>
      </c>
    </row>
    <row r="16062" spans="7:16" x14ac:dyDescent="0.25">
      <c r="G16062" s="27" t="str">
        <f t="shared" si="250"/>
        <v>2021/2022East Asia &amp; PacificTransportAll UsesAll InstrumentsAll DestinationsPrivateCorporations</v>
      </c>
      <c r="H16062" s="27" t="s">
        <v>291</v>
      </c>
      <c r="I16062" s="27" t="s">
        <v>314</v>
      </c>
      <c r="J16062" s="27" t="s">
        <v>298</v>
      </c>
      <c r="K16062" s="27" t="s">
        <v>346</v>
      </c>
      <c r="L16062" s="27" t="s">
        <v>345</v>
      </c>
      <c r="M16062" s="27" t="s">
        <v>338</v>
      </c>
      <c r="N16062" s="27" t="s">
        <v>306</v>
      </c>
      <c r="O16062" s="27" t="s">
        <v>307</v>
      </c>
      <c r="P16062" s="27">
        <v>4385.102887</v>
      </c>
    </row>
    <row r="16063" spans="7:16" x14ac:dyDescent="0.25">
      <c r="G16063" s="27" t="str">
        <f t="shared" si="250"/>
        <v>2021/2022East Asia &amp; PacificTransportAll UsesAll InstrumentsAll DestinationsPrivateHouseholds/Individuals</v>
      </c>
      <c r="H16063" s="27" t="s">
        <v>291</v>
      </c>
      <c r="I16063" s="27" t="s">
        <v>314</v>
      </c>
      <c r="J16063" s="27" t="s">
        <v>298</v>
      </c>
      <c r="K16063" s="27" t="s">
        <v>346</v>
      </c>
      <c r="L16063" s="27" t="s">
        <v>345</v>
      </c>
      <c r="M16063" s="27" t="s">
        <v>338</v>
      </c>
      <c r="N16063" s="27" t="s">
        <v>306</v>
      </c>
      <c r="O16063" s="27" t="s">
        <v>308</v>
      </c>
      <c r="P16063" s="27">
        <v>88297.280129999999</v>
      </c>
    </row>
    <row r="16064" spans="7:16" x14ac:dyDescent="0.25">
      <c r="G16064" s="27" t="str">
        <f t="shared" si="250"/>
        <v>2021/2022East Asia &amp; PacificTransportAll UsesAll InstrumentsAll DestinationsPrivateInstitutional Investors</v>
      </c>
      <c r="H16064" s="27" t="s">
        <v>291</v>
      </c>
      <c r="I16064" s="27" t="s">
        <v>314</v>
      </c>
      <c r="J16064" s="27" t="s">
        <v>298</v>
      </c>
      <c r="K16064" s="27" t="s">
        <v>346</v>
      </c>
      <c r="L16064" s="27" t="s">
        <v>345</v>
      </c>
      <c r="M16064" s="27" t="s">
        <v>338</v>
      </c>
      <c r="N16064" s="27" t="s">
        <v>306</v>
      </c>
      <c r="O16064" s="27" t="s">
        <v>27</v>
      </c>
      <c r="P16064" s="27">
        <v>0</v>
      </c>
    </row>
    <row r="16065" spans="7:16" x14ac:dyDescent="0.25">
      <c r="G16065" s="27" t="str">
        <f t="shared" si="250"/>
        <v>2021/2022East Asia &amp; PacificTransportAll UsesAll InstrumentsAll DestinationsPrivateUnknown</v>
      </c>
      <c r="H16065" s="27" t="s">
        <v>291</v>
      </c>
      <c r="I16065" s="27" t="s">
        <v>314</v>
      </c>
      <c r="J16065" s="27" t="s">
        <v>298</v>
      </c>
      <c r="K16065" s="27" t="s">
        <v>346</v>
      </c>
      <c r="L16065" s="27" t="s">
        <v>345</v>
      </c>
      <c r="M16065" s="27" t="s">
        <v>338</v>
      </c>
      <c r="N16065" s="27" t="s">
        <v>306</v>
      </c>
      <c r="O16065" s="27" t="s">
        <v>301</v>
      </c>
      <c r="P16065" s="27">
        <v>842.03</v>
      </c>
    </row>
    <row r="16066" spans="7:16" x14ac:dyDescent="0.25">
      <c r="G16066" s="27" t="str">
        <f t="shared" si="250"/>
        <v>2021/2022East Asia &amp; PacificTransportAll UsesAll InstrumentsAll DestinationsPublicBilateral DFI</v>
      </c>
      <c r="H16066" s="27" t="s">
        <v>291</v>
      </c>
      <c r="I16066" s="27" t="s">
        <v>314</v>
      </c>
      <c r="J16066" s="27" t="s">
        <v>298</v>
      </c>
      <c r="K16066" s="27" t="s">
        <v>346</v>
      </c>
      <c r="L16066" s="27" t="s">
        <v>345</v>
      </c>
      <c r="M16066" s="27" t="s">
        <v>338</v>
      </c>
      <c r="N16066" s="27" t="s">
        <v>309</v>
      </c>
      <c r="O16066" s="27" t="s">
        <v>31</v>
      </c>
      <c r="P16066" s="27">
        <v>19.659584679999998</v>
      </c>
    </row>
    <row r="16067" spans="7:16" x14ac:dyDescent="0.25">
      <c r="G16067" s="27" t="str">
        <f t="shared" ref="G16067:G16130" si="251">+_xlfn.CONCAT(H16067:O16067)</f>
        <v>2021/2022East Asia &amp; PacificTransportAll UsesAll InstrumentsAll DestinationsPublicExport Credit Agency (ECA)</v>
      </c>
      <c r="H16067" s="27" t="s">
        <v>291</v>
      </c>
      <c r="I16067" s="27" t="s">
        <v>314</v>
      </c>
      <c r="J16067" s="27" t="s">
        <v>298</v>
      </c>
      <c r="K16067" s="27" t="s">
        <v>346</v>
      </c>
      <c r="L16067" s="27" t="s">
        <v>345</v>
      </c>
      <c r="M16067" s="27" t="s">
        <v>338</v>
      </c>
      <c r="N16067" s="27" t="s">
        <v>309</v>
      </c>
      <c r="O16067" s="27" t="s">
        <v>310</v>
      </c>
      <c r="P16067" s="27">
        <v>72.816999999999993</v>
      </c>
    </row>
    <row r="16068" spans="7:16" x14ac:dyDescent="0.25">
      <c r="G16068" s="27" t="str">
        <f t="shared" si="251"/>
        <v>2021/2022East Asia &amp; PacificTransportAll UsesAll InstrumentsAll DestinationsPublicGovernment</v>
      </c>
      <c r="H16068" s="27" t="s">
        <v>291</v>
      </c>
      <c r="I16068" s="27" t="s">
        <v>314</v>
      </c>
      <c r="J16068" s="27" t="s">
        <v>298</v>
      </c>
      <c r="K16068" s="27" t="s">
        <v>346</v>
      </c>
      <c r="L16068" s="27" t="s">
        <v>345</v>
      </c>
      <c r="M16068" s="27" t="s">
        <v>338</v>
      </c>
      <c r="N16068" s="27" t="s">
        <v>309</v>
      </c>
      <c r="O16068" s="27" t="s">
        <v>28</v>
      </c>
      <c r="P16068" s="27">
        <v>13088.282262979999</v>
      </c>
    </row>
    <row r="16069" spans="7:16" x14ac:dyDescent="0.25">
      <c r="G16069" s="27" t="str">
        <f t="shared" si="251"/>
        <v>2021/2022East Asia &amp; PacificTransportAll UsesAll InstrumentsAll DestinationsPublicMultilateral Climate Funds</v>
      </c>
      <c r="H16069" s="27" t="s">
        <v>291</v>
      </c>
      <c r="I16069" s="27" t="s">
        <v>314</v>
      </c>
      <c r="J16069" s="27" t="s">
        <v>298</v>
      </c>
      <c r="K16069" s="27" t="s">
        <v>346</v>
      </c>
      <c r="L16069" s="27" t="s">
        <v>345</v>
      </c>
      <c r="M16069" s="27" t="s">
        <v>338</v>
      </c>
      <c r="N16069" s="27" t="s">
        <v>309</v>
      </c>
      <c r="O16069" s="27" t="s">
        <v>29</v>
      </c>
      <c r="P16069" s="27">
        <v>2.7850000000000001</v>
      </c>
    </row>
    <row r="16070" spans="7:16" x14ac:dyDescent="0.25">
      <c r="G16070" s="27" t="str">
        <f t="shared" si="251"/>
        <v>2021/2022East Asia &amp; PacificTransportAll UsesAll InstrumentsAll DestinationsPublicMultilateral DFI</v>
      </c>
      <c r="H16070" s="27" t="s">
        <v>291</v>
      </c>
      <c r="I16070" s="27" t="s">
        <v>314</v>
      </c>
      <c r="J16070" s="27" t="s">
        <v>298</v>
      </c>
      <c r="K16070" s="27" t="s">
        <v>346</v>
      </c>
      <c r="L16070" s="27" t="s">
        <v>345</v>
      </c>
      <c r="M16070" s="27" t="s">
        <v>338</v>
      </c>
      <c r="N16070" s="27" t="s">
        <v>309</v>
      </c>
      <c r="O16070" s="27" t="s">
        <v>30</v>
      </c>
      <c r="P16070" s="27">
        <v>274.981587152999</v>
      </c>
    </row>
    <row r="16071" spans="7:16" x14ac:dyDescent="0.25">
      <c r="G16071" s="27" t="str">
        <f t="shared" si="251"/>
        <v>2021/2022East Asia &amp; PacificTransportAll UsesAll InstrumentsAll DestinationsPublicNational DFI</v>
      </c>
      <c r="H16071" s="27" t="s">
        <v>291</v>
      </c>
      <c r="I16071" s="27" t="s">
        <v>314</v>
      </c>
      <c r="J16071" s="27" t="s">
        <v>298</v>
      </c>
      <c r="K16071" s="27" t="s">
        <v>346</v>
      </c>
      <c r="L16071" s="27" t="s">
        <v>345</v>
      </c>
      <c r="M16071" s="27" t="s">
        <v>338</v>
      </c>
      <c r="N16071" s="27" t="s">
        <v>309</v>
      </c>
      <c r="O16071" s="27" t="s">
        <v>33</v>
      </c>
      <c r="P16071" s="27">
        <v>0</v>
      </c>
    </row>
    <row r="16072" spans="7:16" x14ac:dyDescent="0.25">
      <c r="G16072" s="27" t="str">
        <f t="shared" si="251"/>
        <v>2021/2022East Asia &amp; PacificTransportAll UsesAll InstrumentsAll DestinationsUnknownUnknown</v>
      </c>
      <c r="H16072" s="27" t="s">
        <v>291</v>
      </c>
      <c r="I16072" s="27" t="s">
        <v>314</v>
      </c>
      <c r="J16072" s="27" t="s">
        <v>298</v>
      </c>
      <c r="K16072" s="27" t="s">
        <v>346</v>
      </c>
      <c r="L16072" s="27" t="s">
        <v>345</v>
      </c>
      <c r="M16072" s="27" t="s">
        <v>338</v>
      </c>
      <c r="N16072" s="27" t="s">
        <v>301</v>
      </c>
      <c r="O16072" s="27" t="s">
        <v>301</v>
      </c>
      <c r="P16072" s="27">
        <v>141170.9718</v>
      </c>
    </row>
    <row r="16073" spans="7:16" x14ac:dyDescent="0.25">
      <c r="G16073" s="27" t="str">
        <f t="shared" si="251"/>
        <v>2021/2022East Asia &amp; PacificTransportAll UsesAll InstrumentsDomesticPrivateCommercial FI</v>
      </c>
      <c r="H16073" s="27" t="s">
        <v>291</v>
      </c>
      <c r="I16073" s="27" t="s">
        <v>314</v>
      </c>
      <c r="J16073" s="27" t="s">
        <v>298</v>
      </c>
      <c r="K16073" s="27" t="s">
        <v>346</v>
      </c>
      <c r="L16073" s="27" t="s">
        <v>345</v>
      </c>
      <c r="M16073" s="27" t="s">
        <v>323</v>
      </c>
      <c r="N16073" s="27" t="s">
        <v>306</v>
      </c>
      <c r="O16073" s="27" t="s">
        <v>23</v>
      </c>
      <c r="P16073" s="27">
        <v>4770.473223</v>
      </c>
    </row>
    <row r="16074" spans="7:16" x14ac:dyDescent="0.25">
      <c r="G16074" s="27" t="str">
        <f t="shared" si="251"/>
        <v>2021/2022East Asia &amp; PacificTransportAll UsesAll InstrumentsDomesticPrivateCorporations</v>
      </c>
      <c r="H16074" s="27" t="s">
        <v>291</v>
      </c>
      <c r="I16074" s="27" t="s">
        <v>314</v>
      </c>
      <c r="J16074" s="27" t="s">
        <v>298</v>
      </c>
      <c r="K16074" s="27" t="s">
        <v>346</v>
      </c>
      <c r="L16074" s="27" t="s">
        <v>345</v>
      </c>
      <c r="M16074" s="27" t="s">
        <v>323</v>
      </c>
      <c r="N16074" s="27" t="s">
        <v>306</v>
      </c>
      <c r="O16074" s="27" t="s">
        <v>307</v>
      </c>
      <c r="P16074" s="27">
        <v>4385.102887</v>
      </c>
    </row>
    <row r="16075" spans="7:16" x14ac:dyDescent="0.25">
      <c r="G16075" s="27" t="str">
        <f t="shared" si="251"/>
        <v>2021/2022East Asia &amp; PacificTransportAll UsesAll InstrumentsDomesticPrivateHouseholds/Individuals</v>
      </c>
      <c r="H16075" s="27" t="s">
        <v>291</v>
      </c>
      <c r="I16075" s="27" t="s">
        <v>314</v>
      </c>
      <c r="J16075" s="27" t="s">
        <v>298</v>
      </c>
      <c r="K16075" s="27" t="s">
        <v>346</v>
      </c>
      <c r="L16075" s="27" t="s">
        <v>345</v>
      </c>
      <c r="M16075" s="27" t="s">
        <v>323</v>
      </c>
      <c r="N16075" s="27" t="s">
        <v>306</v>
      </c>
      <c r="O16075" s="27" t="s">
        <v>308</v>
      </c>
      <c r="P16075" s="27">
        <v>88297.280129999999</v>
      </c>
    </row>
    <row r="16076" spans="7:16" x14ac:dyDescent="0.25">
      <c r="G16076" s="27" t="str">
        <f t="shared" si="251"/>
        <v>2021/2022East Asia &amp; PacificTransportAll UsesAll InstrumentsDomesticPublicGovernment</v>
      </c>
      <c r="H16076" s="27" t="s">
        <v>291</v>
      </c>
      <c r="I16076" s="27" t="s">
        <v>314</v>
      </c>
      <c r="J16076" s="27" t="s">
        <v>298</v>
      </c>
      <c r="K16076" s="27" t="s">
        <v>346</v>
      </c>
      <c r="L16076" s="27" t="s">
        <v>345</v>
      </c>
      <c r="M16076" s="27" t="s">
        <v>323</v>
      </c>
      <c r="N16076" s="27" t="s">
        <v>309</v>
      </c>
      <c r="O16076" s="27" t="s">
        <v>28</v>
      </c>
      <c r="P16076" s="27">
        <v>13069.13759</v>
      </c>
    </row>
    <row r="16077" spans="7:16" x14ac:dyDescent="0.25">
      <c r="G16077" s="27" t="str">
        <f t="shared" si="251"/>
        <v>2021/2022East Asia &amp; PacificTransportAll UsesAll InstrumentsDomesticPublicMultilateral DFI</v>
      </c>
      <c r="H16077" s="27" t="s">
        <v>291</v>
      </c>
      <c r="I16077" s="27" t="s">
        <v>314</v>
      </c>
      <c r="J16077" s="27" t="s">
        <v>298</v>
      </c>
      <c r="K16077" s="27" t="s">
        <v>346</v>
      </c>
      <c r="L16077" s="27" t="s">
        <v>345</v>
      </c>
      <c r="M16077" s="27" t="s">
        <v>323</v>
      </c>
      <c r="N16077" s="27" t="s">
        <v>309</v>
      </c>
      <c r="O16077" s="27" t="s">
        <v>30</v>
      </c>
      <c r="P16077" s="27">
        <v>39.088441985999999</v>
      </c>
    </row>
    <row r="16078" spans="7:16" x14ac:dyDescent="0.25">
      <c r="G16078" s="27" t="str">
        <f t="shared" si="251"/>
        <v>2021/2022East Asia &amp; PacificTransportAll UsesAll InstrumentsDomesticUnknownUnknown</v>
      </c>
      <c r="H16078" s="27" t="s">
        <v>291</v>
      </c>
      <c r="I16078" s="27" t="s">
        <v>314</v>
      </c>
      <c r="J16078" s="27" t="s">
        <v>298</v>
      </c>
      <c r="K16078" s="27" t="s">
        <v>346</v>
      </c>
      <c r="L16078" s="27" t="s">
        <v>345</v>
      </c>
      <c r="M16078" s="27" t="s">
        <v>323</v>
      </c>
      <c r="N16078" s="27" t="s">
        <v>301</v>
      </c>
      <c r="O16078" s="27" t="s">
        <v>301</v>
      </c>
      <c r="P16078" s="27">
        <v>10.42</v>
      </c>
    </row>
    <row r="16079" spans="7:16" x14ac:dyDescent="0.25">
      <c r="G16079" s="27" t="str">
        <f t="shared" si="251"/>
        <v>2021/2022East Asia &amp; PacificTransportAll UsesAll InstrumentsInternationalPrivateInstitutional Investors</v>
      </c>
      <c r="H16079" s="27" t="s">
        <v>291</v>
      </c>
      <c r="I16079" s="27" t="s">
        <v>314</v>
      </c>
      <c r="J16079" s="27" t="s">
        <v>298</v>
      </c>
      <c r="K16079" s="27" t="s">
        <v>346</v>
      </c>
      <c r="L16079" s="27" t="s">
        <v>345</v>
      </c>
      <c r="M16079" s="27" t="s">
        <v>324</v>
      </c>
      <c r="N16079" s="27" t="s">
        <v>306</v>
      </c>
      <c r="O16079" s="27" t="s">
        <v>27</v>
      </c>
      <c r="P16079" s="27">
        <v>0</v>
      </c>
    </row>
    <row r="16080" spans="7:16" x14ac:dyDescent="0.25">
      <c r="G16080" s="27" t="str">
        <f t="shared" si="251"/>
        <v>2021/2022East Asia &amp; PacificTransportAll UsesAll InstrumentsInternationalPrivateUnknown</v>
      </c>
      <c r="H16080" s="27" t="s">
        <v>291</v>
      </c>
      <c r="I16080" s="27" t="s">
        <v>314</v>
      </c>
      <c r="J16080" s="27" t="s">
        <v>298</v>
      </c>
      <c r="K16080" s="27" t="s">
        <v>346</v>
      </c>
      <c r="L16080" s="27" t="s">
        <v>345</v>
      </c>
      <c r="M16080" s="27" t="s">
        <v>324</v>
      </c>
      <c r="N16080" s="27" t="s">
        <v>306</v>
      </c>
      <c r="O16080" s="27" t="s">
        <v>301</v>
      </c>
      <c r="P16080" s="27">
        <v>842.03</v>
      </c>
    </row>
    <row r="16081" spans="7:16" x14ac:dyDescent="0.25">
      <c r="G16081" s="27" t="str">
        <f t="shared" si="251"/>
        <v>2021/2022East Asia &amp; PacificTransportAll UsesAll InstrumentsInternationalPublicBilateral DFI</v>
      </c>
      <c r="H16081" s="27" t="s">
        <v>291</v>
      </c>
      <c r="I16081" s="27" t="s">
        <v>314</v>
      </c>
      <c r="J16081" s="27" t="s">
        <v>298</v>
      </c>
      <c r="K16081" s="27" t="s">
        <v>346</v>
      </c>
      <c r="L16081" s="27" t="s">
        <v>345</v>
      </c>
      <c r="M16081" s="27" t="s">
        <v>324</v>
      </c>
      <c r="N16081" s="27" t="s">
        <v>309</v>
      </c>
      <c r="O16081" s="27" t="s">
        <v>31</v>
      </c>
      <c r="P16081" s="27">
        <v>19.659584679999998</v>
      </c>
    </row>
    <row r="16082" spans="7:16" x14ac:dyDescent="0.25">
      <c r="G16082" s="27" t="str">
        <f t="shared" si="251"/>
        <v>2021/2022East Asia &amp; PacificTransportAll UsesAll InstrumentsInternationalPublicExport Credit Agency (ECA)</v>
      </c>
      <c r="H16082" s="27" t="s">
        <v>291</v>
      </c>
      <c r="I16082" s="27" t="s">
        <v>314</v>
      </c>
      <c r="J16082" s="27" t="s">
        <v>298</v>
      </c>
      <c r="K16082" s="27" t="s">
        <v>346</v>
      </c>
      <c r="L16082" s="27" t="s">
        <v>345</v>
      </c>
      <c r="M16082" s="27" t="s">
        <v>324</v>
      </c>
      <c r="N16082" s="27" t="s">
        <v>309</v>
      </c>
      <c r="O16082" s="27" t="s">
        <v>310</v>
      </c>
      <c r="P16082" s="27">
        <v>72.816999999999993</v>
      </c>
    </row>
    <row r="16083" spans="7:16" x14ac:dyDescent="0.25">
      <c r="G16083" s="27" t="str">
        <f t="shared" si="251"/>
        <v>2021/2022East Asia &amp; PacificTransportAll UsesAll InstrumentsInternationalPublicGovernment</v>
      </c>
      <c r="H16083" s="27" t="s">
        <v>291</v>
      </c>
      <c r="I16083" s="27" t="s">
        <v>314</v>
      </c>
      <c r="J16083" s="27" t="s">
        <v>298</v>
      </c>
      <c r="K16083" s="27" t="s">
        <v>346</v>
      </c>
      <c r="L16083" s="27" t="s">
        <v>345</v>
      </c>
      <c r="M16083" s="27" t="s">
        <v>324</v>
      </c>
      <c r="N16083" s="27" t="s">
        <v>309</v>
      </c>
      <c r="O16083" s="27" t="s">
        <v>28</v>
      </c>
      <c r="P16083" s="27">
        <v>19.144672979999999</v>
      </c>
    </row>
    <row r="16084" spans="7:16" x14ac:dyDescent="0.25">
      <c r="G16084" s="27" t="str">
        <f t="shared" si="251"/>
        <v>2021/2022East Asia &amp; PacificTransportAll UsesAll InstrumentsInternationalPublicMultilateral Climate Funds</v>
      </c>
      <c r="H16084" s="27" t="s">
        <v>291</v>
      </c>
      <c r="I16084" s="27" t="s">
        <v>314</v>
      </c>
      <c r="J16084" s="27" t="s">
        <v>298</v>
      </c>
      <c r="K16084" s="27" t="s">
        <v>346</v>
      </c>
      <c r="L16084" s="27" t="s">
        <v>345</v>
      </c>
      <c r="M16084" s="27" t="s">
        <v>324</v>
      </c>
      <c r="N16084" s="27" t="s">
        <v>309</v>
      </c>
      <c r="O16084" s="27" t="s">
        <v>29</v>
      </c>
      <c r="P16084" s="27">
        <v>2.7850000000000001</v>
      </c>
    </row>
    <row r="16085" spans="7:16" x14ac:dyDescent="0.25">
      <c r="G16085" s="27" t="str">
        <f t="shared" si="251"/>
        <v>2021/2022East Asia &amp; PacificTransportAll UsesAll InstrumentsInternationalPublicMultilateral DFI</v>
      </c>
      <c r="H16085" s="27" t="s">
        <v>291</v>
      </c>
      <c r="I16085" s="27" t="s">
        <v>314</v>
      </c>
      <c r="J16085" s="27" t="s">
        <v>298</v>
      </c>
      <c r="K16085" s="27" t="s">
        <v>346</v>
      </c>
      <c r="L16085" s="27" t="s">
        <v>345</v>
      </c>
      <c r="M16085" s="27" t="s">
        <v>324</v>
      </c>
      <c r="N16085" s="27" t="s">
        <v>309</v>
      </c>
      <c r="O16085" s="27" t="s">
        <v>30</v>
      </c>
      <c r="P16085" s="27">
        <v>235.893145167</v>
      </c>
    </row>
    <row r="16086" spans="7:16" x14ac:dyDescent="0.25">
      <c r="G16086" s="27" t="str">
        <f t="shared" si="251"/>
        <v>2021/2022East Asia &amp; PacificTransportAll UsesAll InstrumentsInternationalPublicNational DFI</v>
      </c>
      <c r="H16086" s="27" t="s">
        <v>291</v>
      </c>
      <c r="I16086" s="27" t="s">
        <v>314</v>
      </c>
      <c r="J16086" s="27" t="s">
        <v>298</v>
      </c>
      <c r="K16086" s="27" t="s">
        <v>346</v>
      </c>
      <c r="L16086" s="27" t="s">
        <v>345</v>
      </c>
      <c r="M16086" s="27" t="s">
        <v>324</v>
      </c>
      <c r="N16086" s="27" t="s">
        <v>309</v>
      </c>
      <c r="O16086" s="27" t="s">
        <v>33</v>
      </c>
      <c r="P16086" s="27">
        <v>0</v>
      </c>
    </row>
    <row r="16087" spans="7:16" x14ac:dyDescent="0.25">
      <c r="G16087" s="27" t="str">
        <f t="shared" si="251"/>
        <v>2021/2022East Asia &amp; PacificTransportAll UsesAll InstrumentsUnknownUnknownUnknown</v>
      </c>
      <c r="H16087" s="27" t="s">
        <v>291</v>
      </c>
      <c r="I16087" s="27" t="s">
        <v>314</v>
      </c>
      <c r="J16087" s="27" t="s">
        <v>298</v>
      </c>
      <c r="K16087" s="27" t="s">
        <v>346</v>
      </c>
      <c r="L16087" s="27" t="s">
        <v>345</v>
      </c>
      <c r="M16087" s="27" t="s">
        <v>301</v>
      </c>
      <c r="N16087" s="27" t="s">
        <v>301</v>
      </c>
      <c r="O16087" s="27" t="s">
        <v>301</v>
      </c>
      <c r="P16087" s="27">
        <v>141160.55179999999</v>
      </c>
    </row>
    <row r="16088" spans="7:16" x14ac:dyDescent="0.25">
      <c r="G16088" s="27" t="str">
        <f t="shared" si="251"/>
        <v>2021/2022East Asia &amp; PacificTransportAll UsesBalance sheet financing (equity portion)All DestinationsPrivateCorporations</v>
      </c>
      <c r="H16088" s="27" t="s">
        <v>291</v>
      </c>
      <c r="I16088" s="27" t="s">
        <v>314</v>
      </c>
      <c r="J16088" s="27" t="s">
        <v>298</v>
      </c>
      <c r="K16088" s="27" t="s">
        <v>346</v>
      </c>
      <c r="L16088" s="27" t="s">
        <v>334</v>
      </c>
      <c r="M16088" s="27" t="s">
        <v>338</v>
      </c>
      <c r="N16088" s="27" t="s">
        <v>306</v>
      </c>
      <c r="O16088" s="27" t="s">
        <v>307</v>
      </c>
      <c r="P16088" s="27">
        <v>4385.102887</v>
      </c>
    </row>
    <row r="16089" spans="7:16" x14ac:dyDescent="0.25">
      <c r="G16089" s="27" t="str">
        <f t="shared" si="251"/>
        <v>2021/2022East Asia &amp; PacificTransportAll UsesBalance sheet financing (equity portion)All DestinationsPrivateHouseholds/Individuals</v>
      </c>
      <c r="H16089" s="27" t="s">
        <v>291</v>
      </c>
      <c r="I16089" s="27" t="s">
        <v>314</v>
      </c>
      <c r="J16089" s="27" t="s">
        <v>298</v>
      </c>
      <c r="K16089" s="27" t="s">
        <v>346</v>
      </c>
      <c r="L16089" s="27" t="s">
        <v>334</v>
      </c>
      <c r="M16089" s="27" t="s">
        <v>338</v>
      </c>
      <c r="N16089" s="27" t="s">
        <v>306</v>
      </c>
      <c r="O16089" s="27" t="s">
        <v>308</v>
      </c>
      <c r="P16089" s="27">
        <v>88297.280129999999</v>
      </c>
    </row>
    <row r="16090" spans="7:16" x14ac:dyDescent="0.25">
      <c r="G16090" s="27" t="str">
        <f t="shared" si="251"/>
        <v>2021/2022East Asia &amp; PacificTransportAll UsesBalance sheet financing (equity portion)DomesticPrivateCorporations</v>
      </c>
      <c r="H16090" s="27" t="s">
        <v>291</v>
      </c>
      <c r="I16090" s="27" t="s">
        <v>314</v>
      </c>
      <c r="J16090" s="27" t="s">
        <v>298</v>
      </c>
      <c r="K16090" s="27" t="s">
        <v>346</v>
      </c>
      <c r="L16090" s="27" t="s">
        <v>334</v>
      </c>
      <c r="M16090" s="27" t="s">
        <v>323</v>
      </c>
      <c r="N16090" s="27" t="s">
        <v>306</v>
      </c>
      <c r="O16090" s="27" t="s">
        <v>307</v>
      </c>
      <c r="P16090" s="27">
        <v>4385.102887</v>
      </c>
    </row>
    <row r="16091" spans="7:16" x14ac:dyDescent="0.25">
      <c r="G16091" s="27" t="str">
        <f t="shared" si="251"/>
        <v>2021/2022East Asia &amp; PacificTransportAll UsesBalance sheet financing (equity portion)DomesticPrivateHouseholds/Individuals</v>
      </c>
      <c r="H16091" s="27" t="s">
        <v>291</v>
      </c>
      <c r="I16091" s="27" t="s">
        <v>314</v>
      </c>
      <c r="J16091" s="27" t="s">
        <v>298</v>
      </c>
      <c r="K16091" s="27" t="s">
        <v>346</v>
      </c>
      <c r="L16091" s="27" t="s">
        <v>334</v>
      </c>
      <c r="M16091" s="27" t="s">
        <v>323</v>
      </c>
      <c r="N16091" s="27" t="s">
        <v>306</v>
      </c>
      <c r="O16091" s="27" t="s">
        <v>308</v>
      </c>
      <c r="P16091" s="27">
        <v>88297.280129999999</v>
      </c>
    </row>
    <row r="16092" spans="7:16" x14ac:dyDescent="0.25">
      <c r="G16092" s="27" t="str">
        <f t="shared" si="251"/>
        <v>2021/2022East Asia &amp; PacificTransportAll UsesGrantAll DestinationsPrivateInstitutional Investors</v>
      </c>
      <c r="H16092" s="27" t="s">
        <v>291</v>
      </c>
      <c r="I16092" s="27" t="s">
        <v>314</v>
      </c>
      <c r="J16092" s="27" t="s">
        <v>298</v>
      </c>
      <c r="K16092" s="27" t="s">
        <v>346</v>
      </c>
      <c r="L16092" s="27" t="s">
        <v>332</v>
      </c>
      <c r="M16092" s="27" t="s">
        <v>338</v>
      </c>
      <c r="N16092" s="27" t="s">
        <v>306</v>
      </c>
      <c r="O16092" s="27" t="s">
        <v>27</v>
      </c>
      <c r="P16092" s="27">
        <v>0</v>
      </c>
    </row>
    <row r="16093" spans="7:16" x14ac:dyDescent="0.25">
      <c r="G16093" s="27" t="str">
        <f t="shared" si="251"/>
        <v>2021/2022East Asia &amp; PacificTransportAll UsesGrantAll DestinationsPublicGovernment</v>
      </c>
      <c r="H16093" s="27" t="s">
        <v>291</v>
      </c>
      <c r="I16093" s="27" t="s">
        <v>314</v>
      </c>
      <c r="J16093" s="27" t="s">
        <v>298</v>
      </c>
      <c r="K16093" s="27" t="s">
        <v>346</v>
      </c>
      <c r="L16093" s="27" t="s">
        <v>332</v>
      </c>
      <c r="M16093" s="27" t="s">
        <v>338</v>
      </c>
      <c r="N16093" s="27" t="s">
        <v>309</v>
      </c>
      <c r="O16093" s="27" t="s">
        <v>28</v>
      </c>
      <c r="P16093" s="27">
        <v>13088.282262979999</v>
      </c>
    </row>
    <row r="16094" spans="7:16" x14ac:dyDescent="0.25">
      <c r="G16094" s="27" t="str">
        <f t="shared" si="251"/>
        <v>2021/2022East Asia &amp; PacificTransportAll UsesGrantAll DestinationsPublicMultilateral Climate Funds</v>
      </c>
      <c r="H16094" s="27" t="s">
        <v>291</v>
      </c>
      <c r="I16094" s="27" t="s">
        <v>314</v>
      </c>
      <c r="J16094" s="27" t="s">
        <v>298</v>
      </c>
      <c r="K16094" s="27" t="s">
        <v>346</v>
      </c>
      <c r="L16094" s="27" t="s">
        <v>332</v>
      </c>
      <c r="M16094" s="27" t="s">
        <v>338</v>
      </c>
      <c r="N16094" s="27" t="s">
        <v>309</v>
      </c>
      <c r="O16094" s="27" t="s">
        <v>29</v>
      </c>
      <c r="P16094" s="27">
        <v>2.7850000000000001</v>
      </c>
    </row>
    <row r="16095" spans="7:16" x14ac:dyDescent="0.25">
      <c r="G16095" s="27" t="str">
        <f t="shared" si="251"/>
        <v>2021/2022East Asia &amp; PacificTransportAll UsesGrantAll DestinationsPublicMultilateral DFI</v>
      </c>
      <c r="H16095" s="27" t="s">
        <v>291</v>
      </c>
      <c r="I16095" s="27" t="s">
        <v>314</v>
      </c>
      <c r="J16095" s="27" t="s">
        <v>298</v>
      </c>
      <c r="K16095" s="27" t="s">
        <v>346</v>
      </c>
      <c r="L16095" s="27" t="s">
        <v>332</v>
      </c>
      <c r="M16095" s="27" t="s">
        <v>338</v>
      </c>
      <c r="N16095" s="27" t="s">
        <v>309</v>
      </c>
      <c r="O16095" s="27" t="s">
        <v>30</v>
      </c>
      <c r="P16095" s="27">
        <v>10.602</v>
      </c>
    </row>
    <row r="16096" spans="7:16" x14ac:dyDescent="0.25">
      <c r="G16096" s="27" t="str">
        <f t="shared" si="251"/>
        <v>2021/2022East Asia &amp; PacificTransportAll UsesGrantDomesticPublicGovernment</v>
      </c>
      <c r="H16096" s="27" t="s">
        <v>291</v>
      </c>
      <c r="I16096" s="27" t="s">
        <v>314</v>
      </c>
      <c r="J16096" s="27" t="s">
        <v>298</v>
      </c>
      <c r="K16096" s="27" t="s">
        <v>346</v>
      </c>
      <c r="L16096" s="27" t="s">
        <v>332</v>
      </c>
      <c r="M16096" s="27" t="s">
        <v>323</v>
      </c>
      <c r="N16096" s="27" t="s">
        <v>309</v>
      </c>
      <c r="O16096" s="27" t="s">
        <v>28</v>
      </c>
      <c r="P16096" s="27">
        <v>13069.13759</v>
      </c>
    </row>
    <row r="16097" spans="7:16" x14ac:dyDescent="0.25">
      <c r="G16097" s="27" t="str">
        <f t="shared" si="251"/>
        <v>2021/2022East Asia &amp; PacificTransportAll UsesGrantDomesticPublicMultilateral DFI</v>
      </c>
      <c r="H16097" s="27" t="s">
        <v>291</v>
      </c>
      <c r="I16097" s="27" t="s">
        <v>314</v>
      </c>
      <c r="J16097" s="27" t="s">
        <v>298</v>
      </c>
      <c r="K16097" s="27" t="s">
        <v>346</v>
      </c>
      <c r="L16097" s="27" t="s">
        <v>332</v>
      </c>
      <c r="M16097" s="27" t="s">
        <v>323</v>
      </c>
      <c r="N16097" s="27" t="s">
        <v>309</v>
      </c>
      <c r="O16097" s="27" t="s">
        <v>30</v>
      </c>
      <c r="P16097" s="27">
        <v>4.2720699999999998E-4</v>
      </c>
    </row>
    <row r="16098" spans="7:16" x14ac:dyDescent="0.25">
      <c r="G16098" s="27" t="str">
        <f t="shared" si="251"/>
        <v>2021/2022East Asia &amp; PacificTransportAll UsesGrantInternationalPrivateInstitutional Investors</v>
      </c>
      <c r="H16098" s="27" t="s">
        <v>291</v>
      </c>
      <c r="I16098" s="27" t="s">
        <v>314</v>
      </c>
      <c r="J16098" s="27" t="s">
        <v>298</v>
      </c>
      <c r="K16098" s="27" t="s">
        <v>346</v>
      </c>
      <c r="L16098" s="27" t="s">
        <v>332</v>
      </c>
      <c r="M16098" s="27" t="s">
        <v>324</v>
      </c>
      <c r="N16098" s="27" t="s">
        <v>306</v>
      </c>
      <c r="O16098" s="27" t="s">
        <v>27</v>
      </c>
      <c r="P16098" s="27">
        <v>0</v>
      </c>
    </row>
    <row r="16099" spans="7:16" x14ac:dyDescent="0.25">
      <c r="G16099" s="27" t="str">
        <f t="shared" si="251"/>
        <v>2021/2022East Asia &amp; PacificTransportAll UsesGrantInternationalPublicGovernment</v>
      </c>
      <c r="H16099" s="27" t="s">
        <v>291</v>
      </c>
      <c r="I16099" s="27" t="s">
        <v>314</v>
      </c>
      <c r="J16099" s="27" t="s">
        <v>298</v>
      </c>
      <c r="K16099" s="27" t="s">
        <v>346</v>
      </c>
      <c r="L16099" s="27" t="s">
        <v>332</v>
      </c>
      <c r="M16099" s="27" t="s">
        <v>324</v>
      </c>
      <c r="N16099" s="27" t="s">
        <v>309</v>
      </c>
      <c r="O16099" s="27" t="s">
        <v>28</v>
      </c>
      <c r="P16099" s="27">
        <v>19.144672979999999</v>
      </c>
    </row>
    <row r="16100" spans="7:16" x14ac:dyDescent="0.25">
      <c r="G16100" s="27" t="str">
        <f t="shared" si="251"/>
        <v>2021/2022East Asia &amp; PacificTransportAll UsesGrantInternationalPublicMultilateral Climate Funds</v>
      </c>
      <c r="H16100" s="27" t="s">
        <v>291</v>
      </c>
      <c r="I16100" s="27" t="s">
        <v>314</v>
      </c>
      <c r="J16100" s="27" t="s">
        <v>298</v>
      </c>
      <c r="K16100" s="27" t="s">
        <v>346</v>
      </c>
      <c r="L16100" s="27" t="s">
        <v>332</v>
      </c>
      <c r="M16100" s="27" t="s">
        <v>324</v>
      </c>
      <c r="N16100" s="27" t="s">
        <v>309</v>
      </c>
      <c r="O16100" s="27" t="s">
        <v>29</v>
      </c>
      <c r="P16100" s="27">
        <v>2.7850000000000001</v>
      </c>
    </row>
    <row r="16101" spans="7:16" x14ac:dyDescent="0.25">
      <c r="G16101" s="27" t="str">
        <f t="shared" si="251"/>
        <v>2021/2022East Asia &amp; PacificTransportAll UsesGrantInternationalPublicMultilateral DFI</v>
      </c>
      <c r="H16101" s="27" t="s">
        <v>291</v>
      </c>
      <c r="I16101" s="27" t="s">
        <v>314</v>
      </c>
      <c r="J16101" s="27" t="s">
        <v>298</v>
      </c>
      <c r="K16101" s="27" t="s">
        <v>346</v>
      </c>
      <c r="L16101" s="27" t="s">
        <v>332</v>
      </c>
      <c r="M16101" s="27" t="s">
        <v>324</v>
      </c>
      <c r="N16101" s="27" t="s">
        <v>309</v>
      </c>
      <c r="O16101" s="27" t="s">
        <v>30</v>
      </c>
      <c r="P16101" s="27">
        <v>10.601572793000001</v>
      </c>
    </row>
    <row r="16102" spans="7:16" x14ac:dyDescent="0.25">
      <c r="G16102" s="27" t="str">
        <f t="shared" si="251"/>
        <v>2021/2022East Asia &amp; PacificTransportAll UsesLow-cost project debtAll DestinationsPublicBilateral DFI</v>
      </c>
      <c r="H16102" s="27" t="s">
        <v>291</v>
      </c>
      <c r="I16102" s="27" t="s">
        <v>314</v>
      </c>
      <c r="J16102" s="27" t="s">
        <v>298</v>
      </c>
      <c r="K16102" s="27" t="s">
        <v>346</v>
      </c>
      <c r="L16102" s="27" t="s">
        <v>336</v>
      </c>
      <c r="M16102" s="27" t="s">
        <v>338</v>
      </c>
      <c r="N16102" s="27" t="s">
        <v>309</v>
      </c>
      <c r="O16102" s="27" t="s">
        <v>31</v>
      </c>
      <c r="P16102" s="27">
        <v>0</v>
      </c>
    </row>
    <row r="16103" spans="7:16" x14ac:dyDescent="0.25">
      <c r="G16103" s="27" t="str">
        <f t="shared" si="251"/>
        <v>2021/2022East Asia &amp; PacificTransportAll UsesLow-cost project debtAll DestinationsPublicExport Credit Agency (ECA)</v>
      </c>
      <c r="H16103" s="27" t="s">
        <v>291</v>
      </c>
      <c r="I16103" s="27" t="s">
        <v>314</v>
      </c>
      <c r="J16103" s="27" t="s">
        <v>298</v>
      </c>
      <c r="K16103" s="27" t="s">
        <v>346</v>
      </c>
      <c r="L16103" s="27" t="s">
        <v>336</v>
      </c>
      <c r="M16103" s="27" t="s">
        <v>338</v>
      </c>
      <c r="N16103" s="27" t="s">
        <v>309</v>
      </c>
      <c r="O16103" s="27" t="s">
        <v>310</v>
      </c>
      <c r="P16103" s="27">
        <v>72.816999999999993</v>
      </c>
    </row>
    <row r="16104" spans="7:16" x14ac:dyDescent="0.25">
      <c r="G16104" s="27" t="str">
        <f t="shared" si="251"/>
        <v>2021/2022East Asia &amp; PacificTransportAll UsesLow-cost project debtAll DestinationsPublicMultilateral DFI</v>
      </c>
      <c r="H16104" s="27" t="s">
        <v>291</v>
      </c>
      <c r="I16104" s="27" t="s">
        <v>314</v>
      </c>
      <c r="J16104" s="27" t="s">
        <v>298</v>
      </c>
      <c r="K16104" s="27" t="s">
        <v>346</v>
      </c>
      <c r="L16104" s="27" t="s">
        <v>336</v>
      </c>
      <c r="M16104" s="27" t="s">
        <v>338</v>
      </c>
      <c r="N16104" s="27" t="s">
        <v>309</v>
      </c>
      <c r="O16104" s="27" t="s">
        <v>30</v>
      </c>
      <c r="P16104" s="27">
        <v>0</v>
      </c>
    </row>
    <row r="16105" spans="7:16" x14ac:dyDescent="0.25">
      <c r="G16105" s="27" t="str">
        <f t="shared" si="251"/>
        <v>2021/2022East Asia &amp; PacificTransportAll UsesLow-cost project debtAll DestinationsPublicNational DFI</v>
      </c>
      <c r="H16105" s="27" t="s">
        <v>291</v>
      </c>
      <c r="I16105" s="27" t="s">
        <v>314</v>
      </c>
      <c r="J16105" s="27" t="s">
        <v>298</v>
      </c>
      <c r="K16105" s="27" t="s">
        <v>346</v>
      </c>
      <c r="L16105" s="27" t="s">
        <v>336</v>
      </c>
      <c r="M16105" s="27" t="s">
        <v>338</v>
      </c>
      <c r="N16105" s="27" t="s">
        <v>309</v>
      </c>
      <c r="O16105" s="27" t="s">
        <v>33</v>
      </c>
      <c r="P16105" s="27">
        <v>0</v>
      </c>
    </row>
    <row r="16106" spans="7:16" x14ac:dyDescent="0.25">
      <c r="G16106" s="27" t="str">
        <f t="shared" si="251"/>
        <v>2021/2022East Asia &amp; PacificTransportAll UsesLow-cost project debtDomesticPublicMultilateral DFI</v>
      </c>
      <c r="H16106" s="27" t="s">
        <v>291</v>
      </c>
      <c r="I16106" s="27" t="s">
        <v>314</v>
      </c>
      <c r="J16106" s="27" t="s">
        <v>298</v>
      </c>
      <c r="K16106" s="27" t="s">
        <v>346</v>
      </c>
      <c r="L16106" s="27" t="s">
        <v>336</v>
      </c>
      <c r="M16106" s="27" t="s">
        <v>323</v>
      </c>
      <c r="N16106" s="27" t="s">
        <v>309</v>
      </c>
      <c r="O16106" s="27" t="s">
        <v>30</v>
      </c>
      <c r="P16106" s="27">
        <v>0</v>
      </c>
    </row>
    <row r="16107" spans="7:16" x14ac:dyDescent="0.25">
      <c r="G16107" s="27" t="str">
        <f t="shared" si="251"/>
        <v>2021/2022East Asia &amp; PacificTransportAll UsesLow-cost project debtInternationalPublicBilateral DFI</v>
      </c>
      <c r="H16107" s="27" t="s">
        <v>291</v>
      </c>
      <c r="I16107" s="27" t="s">
        <v>314</v>
      </c>
      <c r="J16107" s="27" t="s">
        <v>298</v>
      </c>
      <c r="K16107" s="27" t="s">
        <v>346</v>
      </c>
      <c r="L16107" s="27" t="s">
        <v>336</v>
      </c>
      <c r="M16107" s="27" t="s">
        <v>324</v>
      </c>
      <c r="N16107" s="27" t="s">
        <v>309</v>
      </c>
      <c r="O16107" s="27" t="s">
        <v>31</v>
      </c>
      <c r="P16107" s="27">
        <v>0</v>
      </c>
    </row>
    <row r="16108" spans="7:16" x14ac:dyDescent="0.25">
      <c r="G16108" s="27" t="str">
        <f t="shared" si="251"/>
        <v>2021/2022East Asia &amp; PacificTransportAll UsesLow-cost project debtInternationalPublicExport Credit Agency (ECA)</v>
      </c>
      <c r="H16108" s="27" t="s">
        <v>291</v>
      </c>
      <c r="I16108" s="27" t="s">
        <v>314</v>
      </c>
      <c r="J16108" s="27" t="s">
        <v>298</v>
      </c>
      <c r="K16108" s="27" t="s">
        <v>346</v>
      </c>
      <c r="L16108" s="27" t="s">
        <v>336</v>
      </c>
      <c r="M16108" s="27" t="s">
        <v>324</v>
      </c>
      <c r="N16108" s="27" t="s">
        <v>309</v>
      </c>
      <c r="O16108" s="27" t="s">
        <v>310</v>
      </c>
      <c r="P16108" s="27">
        <v>72.816999999999993</v>
      </c>
    </row>
    <row r="16109" spans="7:16" x14ac:dyDescent="0.25">
      <c r="G16109" s="27" t="str">
        <f t="shared" si="251"/>
        <v>2021/2022East Asia &amp; PacificTransportAll UsesLow-cost project debtInternationalPublicMultilateral DFI</v>
      </c>
      <c r="H16109" s="27" t="s">
        <v>291</v>
      </c>
      <c r="I16109" s="27" t="s">
        <v>314</v>
      </c>
      <c r="J16109" s="27" t="s">
        <v>298</v>
      </c>
      <c r="K16109" s="27" t="s">
        <v>346</v>
      </c>
      <c r="L16109" s="27" t="s">
        <v>336</v>
      </c>
      <c r="M16109" s="27" t="s">
        <v>324</v>
      </c>
      <c r="N16109" s="27" t="s">
        <v>309</v>
      </c>
      <c r="O16109" s="27" t="s">
        <v>30</v>
      </c>
      <c r="P16109" s="27">
        <v>0</v>
      </c>
    </row>
    <row r="16110" spans="7:16" x14ac:dyDescent="0.25">
      <c r="G16110" s="27" t="str">
        <f t="shared" si="251"/>
        <v>2021/2022East Asia &amp; PacificTransportAll UsesLow-cost project debtInternationalPublicNational DFI</v>
      </c>
      <c r="H16110" s="27" t="s">
        <v>291</v>
      </c>
      <c r="I16110" s="27" t="s">
        <v>314</v>
      </c>
      <c r="J16110" s="27" t="s">
        <v>298</v>
      </c>
      <c r="K16110" s="27" t="s">
        <v>346</v>
      </c>
      <c r="L16110" s="27" t="s">
        <v>336</v>
      </c>
      <c r="M16110" s="27" t="s">
        <v>324</v>
      </c>
      <c r="N16110" s="27" t="s">
        <v>309</v>
      </c>
      <c r="O16110" s="27" t="s">
        <v>33</v>
      </c>
      <c r="P16110" s="27">
        <v>0</v>
      </c>
    </row>
    <row r="16111" spans="7:16" x14ac:dyDescent="0.25">
      <c r="G16111" s="27" t="str">
        <f t="shared" si="251"/>
        <v>2021/2022East Asia &amp; PacificTransportAll UsesProject-level equityAll DestinationsPrivateUnknown</v>
      </c>
      <c r="H16111" s="27" t="s">
        <v>291</v>
      </c>
      <c r="I16111" s="27" t="s">
        <v>314</v>
      </c>
      <c r="J16111" s="27" t="s">
        <v>298</v>
      </c>
      <c r="K16111" s="27" t="s">
        <v>346</v>
      </c>
      <c r="L16111" s="27" t="s">
        <v>337</v>
      </c>
      <c r="M16111" s="27" t="s">
        <v>338</v>
      </c>
      <c r="N16111" s="27" t="s">
        <v>306</v>
      </c>
      <c r="O16111" s="27" t="s">
        <v>301</v>
      </c>
      <c r="P16111" s="27">
        <v>245.31299999999999</v>
      </c>
    </row>
    <row r="16112" spans="7:16" x14ac:dyDescent="0.25">
      <c r="G16112" s="27" t="str">
        <f t="shared" si="251"/>
        <v>2021/2022East Asia &amp; PacificTransportAll UsesProject-level equityAll DestinationsPublicGovernment</v>
      </c>
      <c r="H16112" s="27" t="s">
        <v>291</v>
      </c>
      <c r="I16112" s="27" t="s">
        <v>314</v>
      </c>
      <c r="J16112" s="27" t="s">
        <v>298</v>
      </c>
      <c r="K16112" s="27" t="s">
        <v>346</v>
      </c>
      <c r="L16112" s="27" t="s">
        <v>337</v>
      </c>
      <c r="M16112" s="27" t="s">
        <v>338</v>
      </c>
      <c r="N16112" s="27" t="s">
        <v>309</v>
      </c>
      <c r="O16112" s="27" t="s">
        <v>28</v>
      </c>
      <c r="P16112" s="27">
        <v>0</v>
      </c>
    </row>
    <row r="16113" spans="7:16" x14ac:dyDescent="0.25">
      <c r="G16113" s="27" t="str">
        <f t="shared" si="251"/>
        <v>2021/2022East Asia &amp; PacificTransportAll UsesProject-level equityAll DestinationsUnknownUnknown</v>
      </c>
      <c r="H16113" s="27" t="s">
        <v>291</v>
      </c>
      <c r="I16113" s="27" t="s">
        <v>314</v>
      </c>
      <c r="J16113" s="27" t="s">
        <v>298</v>
      </c>
      <c r="K16113" s="27" t="s">
        <v>346</v>
      </c>
      <c r="L16113" s="27" t="s">
        <v>337</v>
      </c>
      <c r="M16113" s="27" t="s">
        <v>338</v>
      </c>
      <c r="N16113" s="27" t="s">
        <v>301</v>
      </c>
      <c r="O16113" s="27" t="s">
        <v>301</v>
      </c>
      <c r="P16113" s="27">
        <v>10.42</v>
      </c>
    </row>
    <row r="16114" spans="7:16" x14ac:dyDescent="0.25">
      <c r="G16114" s="27" t="str">
        <f t="shared" si="251"/>
        <v>2021/2022East Asia &amp; PacificTransportAll UsesProject-level equityDomesticPublicGovernment</v>
      </c>
      <c r="H16114" s="27" t="s">
        <v>291</v>
      </c>
      <c r="I16114" s="27" t="s">
        <v>314</v>
      </c>
      <c r="J16114" s="27" t="s">
        <v>298</v>
      </c>
      <c r="K16114" s="27" t="s">
        <v>346</v>
      </c>
      <c r="L16114" s="27" t="s">
        <v>337</v>
      </c>
      <c r="M16114" s="27" t="s">
        <v>323</v>
      </c>
      <c r="N16114" s="27" t="s">
        <v>309</v>
      </c>
      <c r="O16114" s="27" t="s">
        <v>28</v>
      </c>
      <c r="P16114" s="27">
        <v>0</v>
      </c>
    </row>
    <row r="16115" spans="7:16" x14ac:dyDescent="0.25">
      <c r="G16115" s="27" t="str">
        <f t="shared" si="251"/>
        <v>2021/2022East Asia &amp; PacificTransportAll UsesProject-level equityDomesticUnknownUnknown</v>
      </c>
      <c r="H16115" s="27" t="s">
        <v>291</v>
      </c>
      <c r="I16115" s="27" t="s">
        <v>314</v>
      </c>
      <c r="J16115" s="27" t="s">
        <v>298</v>
      </c>
      <c r="K16115" s="27" t="s">
        <v>346</v>
      </c>
      <c r="L16115" s="27" t="s">
        <v>337</v>
      </c>
      <c r="M16115" s="27" t="s">
        <v>323</v>
      </c>
      <c r="N16115" s="27" t="s">
        <v>301</v>
      </c>
      <c r="O16115" s="27" t="s">
        <v>301</v>
      </c>
      <c r="P16115" s="27">
        <v>10.42</v>
      </c>
    </row>
    <row r="16116" spans="7:16" x14ac:dyDescent="0.25">
      <c r="G16116" s="27" t="str">
        <f t="shared" si="251"/>
        <v>2021/2022East Asia &amp; PacificTransportAll UsesProject-level equityInternationalPrivateUnknown</v>
      </c>
      <c r="H16116" s="27" t="s">
        <v>291</v>
      </c>
      <c r="I16116" s="27" t="s">
        <v>314</v>
      </c>
      <c r="J16116" s="27" t="s">
        <v>298</v>
      </c>
      <c r="K16116" s="27" t="s">
        <v>346</v>
      </c>
      <c r="L16116" s="27" t="s">
        <v>337</v>
      </c>
      <c r="M16116" s="27" t="s">
        <v>324</v>
      </c>
      <c r="N16116" s="27" t="s">
        <v>306</v>
      </c>
      <c r="O16116" s="27" t="s">
        <v>301</v>
      </c>
      <c r="P16116" s="27">
        <v>245.31299999999999</v>
      </c>
    </row>
    <row r="16117" spans="7:16" x14ac:dyDescent="0.25">
      <c r="G16117" s="27" t="str">
        <f t="shared" si="251"/>
        <v>2021/2022East Asia &amp; PacificTransportAll UsesProject-level market rate debtAll DestinationsPrivateCommercial FI</v>
      </c>
      <c r="H16117" s="27" t="s">
        <v>291</v>
      </c>
      <c r="I16117" s="27" t="s">
        <v>314</v>
      </c>
      <c r="J16117" s="27" t="s">
        <v>298</v>
      </c>
      <c r="K16117" s="27" t="s">
        <v>346</v>
      </c>
      <c r="L16117" s="27" t="s">
        <v>335</v>
      </c>
      <c r="M16117" s="27" t="s">
        <v>338</v>
      </c>
      <c r="N16117" s="27" t="s">
        <v>306</v>
      </c>
      <c r="O16117" s="27" t="s">
        <v>23</v>
      </c>
      <c r="P16117" s="27">
        <v>4770.473223</v>
      </c>
    </row>
    <row r="16118" spans="7:16" x14ac:dyDescent="0.25">
      <c r="G16118" s="27" t="str">
        <f t="shared" si="251"/>
        <v>2021/2022East Asia &amp; PacificTransportAll UsesProject-level market rate debtAll DestinationsPrivateUnknown</v>
      </c>
      <c r="H16118" s="27" t="s">
        <v>291</v>
      </c>
      <c r="I16118" s="27" t="s">
        <v>314</v>
      </c>
      <c r="J16118" s="27" t="s">
        <v>298</v>
      </c>
      <c r="K16118" s="27" t="s">
        <v>346</v>
      </c>
      <c r="L16118" s="27" t="s">
        <v>335</v>
      </c>
      <c r="M16118" s="27" t="s">
        <v>338</v>
      </c>
      <c r="N16118" s="27" t="s">
        <v>306</v>
      </c>
      <c r="O16118" s="27" t="s">
        <v>301</v>
      </c>
      <c r="P16118" s="27">
        <v>596.71699999999998</v>
      </c>
    </row>
    <row r="16119" spans="7:16" x14ac:dyDescent="0.25">
      <c r="G16119" s="27" t="str">
        <f t="shared" si="251"/>
        <v>2021/2022East Asia &amp; PacificTransportAll UsesProject-level market rate debtAll DestinationsPublicBilateral DFI</v>
      </c>
      <c r="H16119" s="27" t="s">
        <v>291</v>
      </c>
      <c r="I16119" s="27" t="s">
        <v>314</v>
      </c>
      <c r="J16119" s="27" t="s">
        <v>298</v>
      </c>
      <c r="K16119" s="27" t="s">
        <v>346</v>
      </c>
      <c r="L16119" s="27" t="s">
        <v>335</v>
      </c>
      <c r="M16119" s="27" t="s">
        <v>338</v>
      </c>
      <c r="N16119" s="27" t="s">
        <v>309</v>
      </c>
      <c r="O16119" s="27" t="s">
        <v>31</v>
      </c>
      <c r="P16119" s="27">
        <v>19.659584679999998</v>
      </c>
    </row>
    <row r="16120" spans="7:16" x14ac:dyDescent="0.25">
      <c r="G16120" s="27" t="str">
        <f t="shared" si="251"/>
        <v>2021/2022East Asia &amp; PacificTransportAll UsesProject-level market rate debtAll DestinationsPublicExport Credit Agency (ECA)</v>
      </c>
      <c r="H16120" s="27" t="s">
        <v>291</v>
      </c>
      <c r="I16120" s="27" t="s">
        <v>314</v>
      </c>
      <c r="J16120" s="27" t="s">
        <v>298</v>
      </c>
      <c r="K16120" s="27" t="s">
        <v>346</v>
      </c>
      <c r="L16120" s="27" t="s">
        <v>335</v>
      </c>
      <c r="M16120" s="27" t="s">
        <v>338</v>
      </c>
      <c r="N16120" s="27" t="s">
        <v>309</v>
      </c>
      <c r="O16120" s="27" t="s">
        <v>310</v>
      </c>
      <c r="P16120" s="27">
        <v>0</v>
      </c>
    </row>
    <row r="16121" spans="7:16" x14ac:dyDescent="0.25">
      <c r="G16121" s="27" t="str">
        <f t="shared" si="251"/>
        <v>2021/2022East Asia &amp; PacificTransportAll UsesProject-level market rate debtAll DestinationsPublicMultilateral DFI</v>
      </c>
      <c r="H16121" s="27" t="s">
        <v>291</v>
      </c>
      <c r="I16121" s="27" t="s">
        <v>314</v>
      </c>
      <c r="J16121" s="27" t="s">
        <v>298</v>
      </c>
      <c r="K16121" s="27" t="s">
        <v>346</v>
      </c>
      <c r="L16121" s="27" t="s">
        <v>335</v>
      </c>
      <c r="M16121" s="27" t="s">
        <v>338</v>
      </c>
      <c r="N16121" s="27" t="s">
        <v>309</v>
      </c>
      <c r="O16121" s="27" t="s">
        <v>30</v>
      </c>
      <c r="P16121" s="27">
        <v>129.10522713</v>
      </c>
    </row>
    <row r="16122" spans="7:16" x14ac:dyDescent="0.25">
      <c r="G16122" s="27" t="str">
        <f t="shared" si="251"/>
        <v>2021/2022East Asia &amp; PacificTransportAll UsesProject-level market rate debtDomesticPrivateCommercial FI</v>
      </c>
      <c r="H16122" s="27" t="s">
        <v>291</v>
      </c>
      <c r="I16122" s="27" t="s">
        <v>314</v>
      </c>
      <c r="J16122" s="27" t="s">
        <v>298</v>
      </c>
      <c r="K16122" s="27" t="s">
        <v>346</v>
      </c>
      <c r="L16122" s="27" t="s">
        <v>335</v>
      </c>
      <c r="M16122" s="27" t="s">
        <v>323</v>
      </c>
      <c r="N16122" s="27" t="s">
        <v>306</v>
      </c>
      <c r="O16122" s="27" t="s">
        <v>23</v>
      </c>
      <c r="P16122" s="27">
        <v>4770.473223</v>
      </c>
    </row>
    <row r="16123" spans="7:16" x14ac:dyDescent="0.25">
      <c r="G16123" s="27" t="str">
        <f t="shared" si="251"/>
        <v>2021/2022East Asia &amp; PacificTransportAll UsesProject-level market rate debtDomesticPublicMultilateral DFI</v>
      </c>
      <c r="H16123" s="27" t="s">
        <v>291</v>
      </c>
      <c r="I16123" s="27" t="s">
        <v>314</v>
      </c>
      <c r="J16123" s="27" t="s">
        <v>298</v>
      </c>
      <c r="K16123" s="27" t="s">
        <v>346</v>
      </c>
      <c r="L16123" s="27" t="s">
        <v>335</v>
      </c>
      <c r="M16123" s="27" t="s">
        <v>323</v>
      </c>
      <c r="N16123" s="27" t="s">
        <v>309</v>
      </c>
      <c r="O16123" s="27" t="s">
        <v>30</v>
      </c>
      <c r="P16123" s="27">
        <v>38.509034956000001</v>
      </c>
    </row>
    <row r="16124" spans="7:16" x14ac:dyDescent="0.25">
      <c r="G16124" s="27" t="str">
        <f t="shared" si="251"/>
        <v>2021/2022East Asia &amp; PacificTransportAll UsesProject-level market rate debtInternationalPrivateUnknown</v>
      </c>
      <c r="H16124" s="27" t="s">
        <v>291</v>
      </c>
      <c r="I16124" s="27" t="s">
        <v>314</v>
      </c>
      <c r="J16124" s="27" t="s">
        <v>298</v>
      </c>
      <c r="K16124" s="27" t="s">
        <v>346</v>
      </c>
      <c r="L16124" s="27" t="s">
        <v>335</v>
      </c>
      <c r="M16124" s="27" t="s">
        <v>324</v>
      </c>
      <c r="N16124" s="27" t="s">
        <v>306</v>
      </c>
      <c r="O16124" s="27" t="s">
        <v>301</v>
      </c>
      <c r="P16124" s="27">
        <v>596.71699999999998</v>
      </c>
    </row>
    <row r="16125" spans="7:16" x14ac:dyDescent="0.25">
      <c r="G16125" s="27" t="str">
        <f t="shared" si="251"/>
        <v>2021/2022East Asia &amp; PacificTransportAll UsesProject-level market rate debtInternationalPublicBilateral DFI</v>
      </c>
      <c r="H16125" s="27" t="s">
        <v>291</v>
      </c>
      <c r="I16125" s="27" t="s">
        <v>314</v>
      </c>
      <c r="J16125" s="27" t="s">
        <v>298</v>
      </c>
      <c r="K16125" s="27" t="s">
        <v>346</v>
      </c>
      <c r="L16125" s="27" t="s">
        <v>335</v>
      </c>
      <c r="M16125" s="27" t="s">
        <v>324</v>
      </c>
      <c r="N16125" s="27" t="s">
        <v>309</v>
      </c>
      <c r="O16125" s="27" t="s">
        <v>31</v>
      </c>
      <c r="P16125" s="27">
        <v>19.659584679999998</v>
      </c>
    </row>
    <row r="16126" spans="7:16" x14ac:dyDescent="0.25">
      <c r="G16126" s="27" t="str">
        <f t="shared" si="251"/>
        <v>2021/2022East Asia &amp; PacificTransportAll UsesProject-level market rate debtInternationalPublicExport Credit Agency (ECA)</v>
      </c>
      <c r="H16126" s="27" t="s">
        <v>291</v>
      </c>
      <c r="I16126" s="27" t="s">
        <v>314</v>
      </c>
      <c r="J16126" s="27" t="s">
        <v>298</v>
      </c>
      <c r="K16126" s="27" t="s">
        <v>346</v>
      </c>
      <c r="L16126" s="27" t="s">
        <v>335</v>
      </c>
      <c r="M16126" s="27" t="s">
        <v>324</v>
      </c>
      <c r="N16126" s="27" t="s">
        <v>309</v>
      </c>
      <c r="O16126" s="27" t="s">
        <v>310</v>
      </c>
      <c r="P16126" s="27">
        <v>0</v>
      </c>
    </row>
    <row r="16127" spans="7:16" x14ac:dyDescent="0.25">
      <c r="G16127" s="27" t="str">
        <f t="shared" si="251"/>
        <v>2021/2022East Asia &amp; PacificTransportAll UsesProject-level market rate debtInternationalPublicMultilateral DFI</v>
      </c>
      <c r="H16127" s="27" t="s">
        <v>291</v>
      </c>
      <c r="I16127" s="27" t="s">
        <v>314</v>
      </c>
      <c r="J16127" s="27" t="s">
        <v>298</v>
      </c>
      <c r="K16127" s="27" t="s">
        <v>346</v>
      </c>
      <c r="L16127" s="27" t="s">
        <v>335</v>
      </c>
      <c r="M16127" s="27" t="s">
        <v>324</v>
      </c>
      <c r="N16127" s="27" t="s">
        <v>309</v>
      </c>
      <c r="O16127" s="27" t="s">
        <v>30</v>
      </c>
      <c r="P16127" s="27">
        <v>90.596192173999995</v>
      </c>
    </row>
    <row r="16128" spans="7:16" x14ac:dyDescent="0.25">
      <c r="G16128" s="27" t="str">
        <f t="shared" si="251"/>
        <v>2021/2022East Asia &amp; PacificTransportAll UsesUnknownAll DestinationsPublicMultilateral DFI</v>
      </c>
      <c r="H16128" s="27" t="s">
        <v>291</v>
      </c>
      <c r="I16128" s="27" t="s">
        <v>314</v>
      </c>
      <c r="J16128" s="27" t="s">
        <v>298</v>
      </c>
      <c r="K16128" s="27" t="s">
        <v>346</v>
      </c>
      <c r="L16128" s="27" t="s">
        <v>301</v>
      </c>
      <c r="M16128" s="27" t="s">
        <v>338</v>
      </c>
      <c r="N16128" s="27" t="s">
        <v>309</v>
      </c>
      <c r="O16128" s="27" t="s">
        <v>30</v>
      </c>
      <c r="P16128" s="27">
        <v>135.27436002299899</v>
      </c>
    </row>
    <row r="16129" spans="7:16" x14ac:dyDescent="0.25">
      <c r="G16129" s="27" t="str">
        <f t="shared" si="251"/>
        <v>2021/2022East Asia &amp; PacificTransportAll UsesUnknownAll DestinationsUnknownUnknown</v>
      </c>
      <c r="H16129" s="27" t="s">
        <v>291</v>
      </c>
      <c r="I16129" s="27" t="s">
        <v>314</v>
      </c>
      <c r="J16129" s="27" t="s">
        <v>298</v>
      </c>
      <c r="K16129" s="27" t="s">
        <v>346</v>
      </c>
      <c r="L16129" s="27" t="s">
        <v>301</v>
      </c>
      <c r="M16129" s="27" t="s">
        <v>338</v>
      </c>
      <c r="N16129" s="27" t="s">
        <v>301</v>
      </c>
      <c r="O16129" s="27" t="s">
        <v>301</v>
      </c>
      <c r="P16129" s="27">
        <v>141160.55179999999</v>
      </c>
    </row>
    <row r="16130" spans="7:16" x14ac:dyDescent="0.25">
      <c r="G16130" s="27" t="str">
        <f t="shared" si="251"/>
        <v>2021/2022East Asia &amp; PacificTransportAll UsesUnknownDomesticPublicMultilateral DFI</v>
      </c>
      <c r="H16130" s="27" t="s">
        <v>291</v>
      </c>
      <c r="I16130" s="27" t="s">
        <v>314</v>
      </c>
      <c r="J16130" s="27" t="s">
        <v>298</v>
      </c>
      <c r="K16130" s="27" t="s">
        <v>346</v>
      </c>
      <c r="L16130" s="27" t="s">
        <v>301</v>
      </c>
      <c r="M16130" s="27" t="s">
        <v>323</v>
      </c>
      <c r="N16130" s="27" t="s">
        <v>309</v>
      </c>
      <c r="O16130" s="27" t="s">
        <v>30</v>
      </c>
      <c r="P16130" s="27">
        <v>0.57897982299999995</v>
      </c>
    </row>
    <row r="16131" spans="7:16" x14ac:dyDescent="0.25">
      <c r="G16131" s="27" t="str">
        <f t="shared" ref="G16131:G16194" si="252">+_xlfn.CONCAT(H16131:O16131)</f>
        <v>2021/2022East Asia &amp; PacificTransportAll UsesUnknownInternationalPublicMultilateral DFI</v>
      </c>
      <c r="H16131" s="27" t="s">
        <v>291</v>
      </c>
      <c r="I16131" s="27" t="s">
        <v>314</v>
      </c>
      <c r="J16131" s="27" t="s">
        <v>298</v>
      </c>
      <c r="K16131" s="27" t="s">
        <v>346</v>
      </c>
      <c r="L16131" s="27" t="s">
        <v>301</v>
      </c>
      <c r="M16131" s="27" t="s">
        <v>324</v>
      </c>
      <c r="N16131" s="27" t="s">
        <v>309</v>
      </c>
      <c r="O16131" s="27" t="s">
        <v>30</v>
      </c>
      <c r="P16131" s="27">
        <v>134.69538019999999</v>
      </c>
    </row>
    <row r="16132" spans="7:16" x14ac:dyDescent="0.25">
      <c r="G16132" s="27" t="str">
        <f t="shared" si="252"/>
        <v>2021/2022East Asia &amp; PacificTransportAll UsesUnknownUnknownUnknownUnknown</v>
      </c>
      <c r="H16132" s="27" t="s">
        <v>291</v>
      </c>
      <c r="I16132" s="27" t="s">
        <v>314</v>
      </c>
      <c r="J16132" s="27" t="s">
        <v>298</v>
      </c>
      <c r="K16132" s="27" t="s">
        <v>346</v>
      </c>
      <c r="L16132" s="27" t="s">
        <v>301</v>
      </c>
      <c r="M16132" s="27" t="s">
        <v>301</v>
      </c>
      <c r="N16132" s="27" t="s">
        <v>301</v>
      </c>
      <c r="O16132" s="27" t="s">
        <v>301</v>
      </c>
      <c r="P16132" s="27">
        <v>141160.55179999999</v>
      </c>
    </row>
    <row r="16133" spans="7:16" x14ac:dyDescent="0.25">
      <c r="G16133" s="27" t="str">
        <f t="shared" si="252"/>
        <v>2021/2022East Asia &amp; PacificTransportMitigationAll InstrumentsAll DestinationsPrivateCommercial FI</v>
      </c>
      <c r="H16133" s="27" t="s">
        <v>291</v>
      </c>
      <c r="I16133" s="27" t="s">
        <v>314</v>
      </c>
      <c r="J16133" s="27" t="s">
        <v>298</v>
      </c>
      <c r="K16133" s="27" t="s">
        <v>303</v>
      </c>
      <c r="L16133" s="27" t="s">
        <v>345</v>
      </c>
      <c r="M16133" s="27" t="s">
        <v>338</v>
      </c>
      <c r="N16133" s="27" t="s">
        <v>306</v>
      </c>
      <c r="O16133" s="27" t="s">
        <v>23</v>
      </c>
      <c r="P16133" s="27">
        <v>4770.473223</v>
      </c>
    </row>
    <row r="16134" spans="7:16" x14ac:dyDescent="0.25">
      <c r="G16134" s="27" t="str">
        <f t="shared" si="252"/>
        <v>2021/2022East Asia &amp; PacificTransportMitigationAll InstrumentsAll DestinationsPrivateCorporations</v>
      </c>
      <c r="H16134" s="27" t="s">
        <v>291</v>
      </c>
      <c r="I16134" s="27" t="s">
        <v>314</v>
      </c>
      <c r="J16134" s="27" t="s">
        <v>298</v>
      </c>
      <c r="K16134" s="27" t="s">
        <v>303</v>
      </c>
      <c r="L16134" s="27" t="s">
        <v>345</v>
      </c>
      <c r="M16134" s="27" t="s">
        <v>338</v>
      </c>
      <c r="N16134" s="27" t="s">
        <v>306</v>
      </c>
      <c r="O16134" s="27" t="s">
        <v>307</v>
      </c>
      <c r="P16134" s="27">
        <v>4385.102887</v>
      </c>
    </row>
    <row r="16135" spans="7:16" x14ac:dyDescent="0.25">
      <c r="G16135" s="27" t="str">
        <f t="shared" si="252"/>
        <v>2021/2022East Asia &amp; PacificTransportMitigationAll InstrumentsAll DestinationsPrivateHouseholds/Individuals</v>
      </c>
      <c r="H16135" s="27" t="s">
        <v>291</v>
      </c>
      <c r="I16135" s="27" t="s">
        <v>314</v>
      </c>
      <c r="J16135" s="27" t="s">
        <v>298</v>
      </c>
      <c r="K16135" s="27" t="s">
        <v>303</v>
      </c>
      <c r="L16135" s="27" t="s">
        <v>345</v>
      </c>
      <c r="M16135" s="27" t="s">
        <v>338</v>
      </c>
      <c r="N16135" s="27" t="s">
        <v>306</v>
      </c>
      <c r="O16135" s="27" t="s">
        <v>308</v>
      </c>
      <c r="P16135" s="27">
        <v>88297.280129999999</v>
      </c>
    </row>
    <row r="16136" spans="7:16" x14ac:dyDescent="0.25">
      <c r="G16136" s="27" t="str">
        <f t="shared" si="252"/>
        <v>2021/2022East Asia &amp; PacificTransportMitigationAll InstrumentsAll DestinationsPrivateInstitutional Investors</v>
      </c>
      <c r="H16136" s="27" t="s">
        <v>291</v>
      </c>
      <c r="I16136" s="27" t="s">
        <v>314</v>
      </c>
      <c r="J16136" s="27" t="s">
        <v>298</v>
      </c>
      <c r="K16136" s="27" t="s">
        <v>303</v>
      </c>
      <c r="L16136" s="27" t="s">
        <v>345</v>
      </c>
      <c r="M16136" s="27" t="s">
        <v>338</v>
      </c>
      <c r="N16136" s="27" t="s">
        <v>306</v>
      </c>
      <c r="O16136" s="27" t="s">
        <v>27</v>
      </c>
      <c r="P16136" s="27">
        <v>0</v>
      </c>
    </row>
    <row r="16137" spans="7:16" x14ac:dyDescent="0.25">
      <c r="G16137" s="27" t="str">
        <f t="shared" si="252"/>
        <v>2021/2022East Asia &amp; PacificTransportMitigationAll InstrumentsAll DestinationsPrivateUnknown</v>
      </c>
      <c r="H16137" s="27" t="s">
        <v>291</v>
      </c>
      <c r="I16137" s="27" t="s">
        <v>314</v>
      </c>
      <c r="J16137" s="27" t="s">
        <v>298</v>
      </c>
      <c r="K16137" s="27" t="s">
        <v>303</v>
      </c>
      <c r="L16137" s="27" t="s">
        <v>345</v>
      </c>
      <c r="M16137" s="27" t="s">
        <v>338</v>
      </c>
      <c r="N16137" s="27" t="s">
        <v>306</v>
      </c>
      <c r="O16137" s="27" t="s">
        <v>301</v>
      </c>
      <c r="P16137" s="27">
        <v>842.03</v>
      </c>
    </row>
    <row r="16138" spans="7:16" x14ac:dyDescent="0.25">
      <c r="G16138" s="27" t="str">
        <f t="shared" si="252"/>
        <v>2021/2022East Asia &amp; PacificTransportMitigationAll InstrumentsAll DestinationsPublicBilateral DFI</v>
      </c>
      <c r="H16138" s="27" t="s">
        <v>291</v>
      </c>
      <c r="I16138" s="27" t="s">
        <v>314</v>
      </c>
      <c r="J16138" s="27" t="s">
        <v>298</v>
      </c>
      <c r="K16138" s="27" t="s">
        <v>303</v>
      </c>
      <c r="L16138" s="27" t="s">
        <v>345</v>
      </c>
      <c r="M16138" s="27" t="s">
        <v>338</v>
      </c>
      <c r="N16138" s="27" t="s">
        <v>309</v>
      </c>
      <c r="O16138" s="27" t="s">
        <v>31</v>
      </c>
      <c r="P16138" s="27">
        <v>0</v>
      </c>
    </row>
    <row r="16139" spans="7:16" x14ac:dyDescent="0.25">
      <c r="G16139" s="27" t="str">
        <f t="shared" si="252"/>
        <v>2021/2022East Asia &amp; PacificTransportMitigationAll InstrumentsAll DestinationsPublicGovernment</v>
      </c>
      <c r="H16139" s="27" t="s">
        <v>291</v>
      </c>
      <c r="I16139" s="27" t="s">
        <v>314</v>
      </c>
      <c r="J16139" s="27" t="s">
        <v>298</v>
      </c>
      <c r="K16139" s="27" t="s">
        <v>303</v>
      </c>
      <c r="L16139" s="27" t="s">
        <v>345</v>
      </c>
      <c r="M16139" s="27" t="s">
        <v>338</v>
      </c>
      <c r="N16139" s="27" t="s">
        <v>309</v>
      </c>
      <c r="O16139" s="27" t="s">
        <v>28</v>
      </c>
      <c r="P16139" s="27">
        <v>13073.990904734001</v>
      </c>
    </row>
    <row r="16140" spans="7:16" x14ac:dyDescent="0.25">
      <c r="G16140" s="27" t="str">
        <f t="shared" si="252"/>
        <v>2021/2022East Asia &amp; PacificTransportMitigationAll InstrumentsAll DestinationsPublicMultilateral Climate Funds</v>
      </c>
      <c r="H16140" s="27" t="s">
        <v>291</v>
      </c>
      <c r="I16140" s="27" t="s">
        <v>314</v>
      </c>
      <c r="J16140" s="27" t="s">
        <v>298</v>
      </c>
      <c r="K16140" s="27" t="s">
        <v>303</v>
      </c>
      <c r="L16140" s="27" t="s">
        <v>345</v>
      </c>
      <c r="M16140" s="27" t="s">
        <v>338</v>
      </c>
      <c r="N16140" s="27" t="s">
        <v>309</v>
      </c>
      <c r="O16140" s="27" t="s">
        <v>29</v>
      </c>
      <c r="P16140" s="27">
        <v>2.7850000000000001</v>
      </c>
    </row>
    <row r="16141" spans="7:16" x14ac:dyDescent="0.25">
      <c r="G16141" s="27" t="str">
        <f t="shared" si="252"/>
        <v>2021/2022East Asia &amp; PacificTransportMitigationAll InstrumentsAll DestinationsPublicMultilateral DFI</v>
      </c>
      <c r="H16141" s="27" t="s">
        <v>291</v>
      </c>
      <c r="I16141" s="27" t="s">
        <v>314</v>
      </c>
      <c r="J16141" s="27" t="s">
        <v>298</v>
      </c>
      <c r="K16141" s="27" t="s">
        <v>303</v>
      </c>
      <c r="L16141" s="27" t="s">
        <v>345</v>
      </c>
      <c r="M16141" s="27" t="s">
        <v>338</v>
      </c>
      <c r="N16141" s="27" t="s">
        <v>309</v>
      </c>
      <c r="O16141" s="27" t="s">
        <v>30</v>
      </c>
      <c r="P16141" s="27">
        <v>130.65622712999999</v>
      </c>
    </row>
    <row r="16142" spans="7:16" x14ac:dyDescent="0.25">
      <c r="G16142" s="27" t="str">
        <f t="shared" si="252"/>
        <v>2021/2022East Asia &amp; PacificTransportMitigationAll InstrumentsAll DestinationsUnknownUnknown</v>
      </c>
      <c r="H16142" s="27" t="s">
        <v>291</v>
      </c>
      <c r="I16142" s="27" t="s">
        <v>314</v>
      </c>
      <c r="J16142" s="27" t="s">
        <v>298</v>
      </c>
      <c r="K16142" s="27" t="s">
        <v>303</v>
      </c>
      <c r="L16142" s="27" t="s">
        <v>345</v>
      </c>
      <c r="M16142" s="27" t="s">
        <v>338</v>
      </c>
      <c r="N16142" s="27" t="s">
        <v>301</v>
      </c>
      <c r="O16142" s="27" t="s">
        <v>301</v>
      </c>
      <c r="P16142" s="27">
        <v>141170.9718</v>
      </c>
    </row>
    <row r="16143" spans="7:16" x14ac:dyDescent="0.25">
      <c r="G16143" s="27" t="str">
        <f t="shared" si="252"/>
        <v>2021/2022East Asia &amp; PacificTransportMitigationAll InstrumentsDomesticPrivateCommercial FI</v>
      </c>
      <c r="H16143" s="27" t="s">
        <v>291</v>
      </c>
      <c r="I16143" s="27" t="s">
        <v>314</v>
      </c>
      <c r="J16143" s="27" t="s">
        <v>298</v>
      </c>
      <c r="K16143" s="27" t="s">
        <v>303</v>
      </c>
      <c r="L16143" s="27" t="s">
        <v>345</v>
      </c>
      <c r="M16143" s="27" t="s">
        <v>323</v>
      </c>
      <c r="N16143" s="27" t="s">
        <v>306</v>
      </c>
      <c r="O16143" s="27" t="s">
        <v>23</v>
      </c>
      <c r="P16143" s="27">
        <v>4770.473223</v>
      </c>
    </row>
    <row r="16144" spans="7:16" x14ac:dyDescent="0.25">
      <c r="G16144" s="27" t="str">
        <f t="shared" si="252"/>
        <v>2021/2022East Asia &amp; PacificTransportMitigationAll InstrumentsDomesticPrivateCorporations</v>
      </c>
      <c r="H16144" s="27" t="s">
        <v>291</v>
      </c>
      <c r="I16144" s="27" t="s">
        <v>314</v>
      </c>
      <c r="J16144" s="27" t="s">
        <v>298</v>
      </c>
      <c r="K16144" s="27" t="s">
        <v>303</v>
      </c>
      <c r="L16144" s="27" t="s">
        <v>345</v>
      </c>
      <c r="M16144" s="27" t="s">
        <v>323</v>
      </c>
      <c r="N16144" s="27" t="s">
        <v>306</v>
      </c>
      <c r="O16144" s="27" t="s">
        <v>307</v>
      </c>
      <c r="P16144" s="27">
        <v>4385.102887</v>
      </c>
    </row>
    <row r="16145" spans="7:16" x14ac:dyDescent="0.25">
      <c r="G16145" s="27" t="str">
        <f t="shared" si="252"/>
        <v>2021/2022East Asia &amp; PacificTransportMitigationAll InstrumentsDomesticPrivateHouseholds/Individuals</v>
      </c>
      <c r="H16145" s="27" t="s">
        <v>291</v>
      </c>
      <c r="I16145" s="27" t="s">
        <v>314</v>
      </c>
      <c r="J16145" s="27" t="s">
        <v>298</v>
      </c>
      <c r="K16145" s="27" t="s">
        <v>303</v>
      </c>
      <c r="L16145" s="27" t="s">
        <v>345</v>
      </c>
      <c r="M16145" s="27" t="s">
        <v>323</v>
      </c>
      <c r="N16145" s="27" t="s">
        <v>306</v>
      </c>
      <c r="O16145" s="27" t="s">
        <v>308</v>
      </c>
      <c r="P16145" s="27">
        <v>88297.280129999999</v>
      </c>
    </row>
    <row r="16146" spans="7:16" x14ac:dyDescent="0.25">
      <c r="G16146" s="27" t="str">
        <f t="shared" si="252"/>
        <v>2021/2022East Asia &amp; PacificTransportMitigationAll InstrumentsDomesticPublicGovernment</v>
      </c>
      <c r="H16146" s="27" t="s">
        <v>291</v>
      </c>
      <c r="I16146" s="27" t="s">
        <v>314</v>
      </c>
      <c r="J16146" s="27" t="s">
        <v>298</v>
      </c>
      <c r="K16146" s="27" t="s">
        <v>303</v>
      </c>
      <c r="L16146" s="27" t="s">
        <v>345</v>
      </c>
      <c r="M16146" s="27" t="s">
        <v>323</v>
      </c>
      <c r="N16146" s="27" t="s">
        <v>309</v>
      </c>
      <c r="O16146" s="27" t="s">
        <v>28</v>
      </c>
      <c r="P16146" s="27">
        <v>13069.13759</v>
      </c>
    </row>
    <row r="16147" spans="7:16" x14ac:dyDescent="0.25">
      <c r="G16147" s="27" t="str">
        <f t="shared" si="252"/>
        <v>2021/2022East Asia &amp; PacificTransportMitigationAll InstrumentsDomesticPublicMultilateral DFI</v>
      </c>
      <c r="H16147" s="27" t="s">
        <v>291</v>
      </c>
      <c r="I16147" s="27" t="s">
        <v>314</v>
      </c>
      <c r="J16147" s="27" t="s">
        <v>298</v>
      </c>
      <c r="K16147" s="27" t="s">
        <v>303</v>
      </c>
      <c r="L16147" s="27" t="s">
        <v>345</v>
      </c>
      <c r="M16147" s="27" t="s">
        <v>323</v>
      </c>
      <c r="N16147" s="27" t="s">
        <v>309</v>
      </c>
      <c r="O16147" s="27" t="s">
        <v>30</v>
      </c>
      <c r="P16147" s="27">
        <v>38.04754217</v>
      </c>
    </row>
    <row r="16148" spans="7:16" x14ac:dyDescent="0.25">
      <c r="G16148" s="27" t="str">
        <f t="shared" si="252"/>
        <v>2021/2022East Asia &amp; PacificTransportMitigationAll InstrumentsDomesticUnknownUnknown</v>
      </c>
      <c r="H16148" s="27" t="s">
        <v>291</v>
      </c>
      <c r="I16148" s="27" t="s">
        <v>314</v>
      </c>
      <c r="J16148" s="27" t="s">
        <v>298</v>
      </c>
      <c r="K16148" s="27" t="s">
        <v>303</v>
      </c>
      <c r="L16148" s="27" t="s">
        <v>345</v>
      </c>
      <c r="M16148" s="27" t="s">
        <v>323</v>
      </c>
      <c r="N16148" s="27" t="s">
        <v>301</v>
      </c>
      <c r="O16148" s="27" t="s">
        <v>301</v>
      </c>
      <c r="P16148" s="27">
        <v>10.42</v>
      </c>
    </row>
    <row r="16149" spans="7:16" x14ac:dyDescent="0.25">
      <c r="G16149" s="27" t="str">
        <f t="shared" si="252"/>
        <v>2021/2022East Asia &amp; PacificTransportMitigationAll InstrumentsInternationalPrivateInstitutional Investors</v>
      </c>
      <c r="H16149" s="27" t="s">
        <v>291</v>
      </c>
      <c r="I16149" s="27" t="s">
        <v>314</v>
      </c>
      <c r="J16149" s="27" t="s">
        <v>298</v>
      </c>
      <c r="K16149" s="27" t="s">
        <v>303</v>
      </c>
      <c r="L16149" s="27" t="s">
        <v>345</v>
      </c>
      <c r="M16149" s="27" t="s">
        <v>324</v>
      </c>
      <c r="N16149" s="27" t="s">
        <v>306</v>
      </c>
      <c r="O16149" s="27" t="s">
        <v>27</v>
      </c>
      <c r="P16149" s="27">
        <v>0</v>
      </c>
    </row>
    <row r="16150" spans="7:16" x14ac:dyDescent="0.25">
      <c r="G16150" s="27" t="str">
        <f t="shared" si="252"/>
        <v>2021/2022East Asia &amp; PacificTransportMitigationAll InstrumentsInternationalPrivateUnknown</v>
      </c>
      <c r="H16150" s="27" t="s">
        <v>291</v>
      </c>
      <c r="I16150" s="27" t="s">
        <v>314</v>
      </c>
      <c r="J16150" s="27" t="s">
        <v>298</v>
      </c>
      <c r="K16150" s="27" t="s">
        <v>303</v>
      </c>
      <c r="L16150" s="27" t="s">
        <v>345</v>
      </c>
      <c r="M16150" s="27" t="s">
        <v>324</v>
      </c>
      <c r="N16150" s="27" t="s">
        <v>306</v>
      </c>
      <c r="O16150" s="27" t="s">
        <v>301</v>
      </c>
      <c r="P16150" s="27">
        <v>842.03</v>
      </c>
    </row>
    <row r="16151" spans="7:16" x14ac:dyDescent="0.25">
      <c r="G16151" s="27" t="str">
        <f t="shared" si="252"/>
        <v>2021/2022East Asia &amp; PacificTransportMitigationAll InstrumentsInternationalPublicBilateral DFI</v>
      </c>
      <c r="H16151" s="27" t="s">
        <v>291</v>
      </c>
      <c r="I16151" s="27" t="s">
        <v>314</v>
      </c>
      <c r="J16151" s="27" t="s">
        <v>298</v>
      </c>
      <c r="K16151" s="27" t="s">
        <v>303</v>
      </c>
      <c r="L16151" s="27" t="s">
        <v>345</v>
      </c>
      <c r="M16151" s="27" t="s">
        <v>324</v>
      </c>
      <c r="N16151" s="27" t="s">
        <v>309</v>
      </c>
      <c r="O16151" s="27" t="s">
        <v>31</v>
      </c>
      <c r="P16151" s="27">
        <v>0</v>
      </c>
    </row>
    <row r="16152" spans="7:16" x14ac:dyDescent="0.25">
      <c r="G16152" s="27" t="str">
        <f t="shared" si="252"/>
        <v>2021/2022East Asia &amp; PacificTransportMitigationAll InstrumentsInternationalPublicGovernment</v>
      </c>
      <c r="H16152" s="27" t="s">
        <v>291</v>
      </c>
      <c r="I16152" s="27" t="s">
        <v>314</v>
      </c>
      <c r="J16152" s="27" t="s">
        <v>298</v>
      </c>
      <c r="K16152" s="27" t="s">
        <v>303</v>
      </c>
      <c r="L16152" s="27" t="s">
        <v>345</v>
      </c>
      <c r="M16152" s="27" t="s">
        <v>324</v>
      </c>
      <c r="N16152" s="27" t="s">
        <v>309</v>
      </c>
      <c r="O16152" s="27" t="s">
        <v>28</v>
      </c>
      <c r="P16152" s="27">
        <v>4.8533147339999996</v>
      </c>
    </row>
    <row r="16153" spans="7:16" x14ac:dyDescent="0.25">
      <c r="G16153" s="27" t="str">
        <f t="shared" si="252"/>
        <v>2021/2022East Asia &amp; PacificTransportMitigationAll InstrumentsInternationalPublicMultilateral Climate Funds</v>
      </c>
      <c r="H16153" s="27" t="s">
        <v>291</v>
      </c>
      <c r="I16153" s="27" t="s">
        <v>314</v>
      </c>
      <c r="J16153" s="27" t="s">
        <v>298</v>
      </c>
      <c r="K16153" s="27" t="s">
        <v>303</v>
      </c>
      <c r="L16153" s="27" t="s">
        <v>345</v>
      </c>
      <c r="M16153" s="27" t="s">
        <v>324</v>
      </c>
      <c r="N16153" s="27" t="s">
        <v>309</v>
      </c>
      <c r="O16153" s="27" t="s">
        <v>29</v>
      </c>
      <c r="P16153" s="27">
        <v>2.7850000000000001</v>
      </c>
    </row>
    <row r="16154" spans="7:16" x14ac:dyDescent="0.25">
      <c r="G16154" s="27" t="str">
        <f t="shared" si="252"/>
        <v>2021/2022East Asia &amp; PacificTransportMitigationAll InstrumentsInternationalPublicMultilateral DFI</v>
      </c>
      <c r="H16154" s="27" t="s">
        <v>291</v>
      </c>
      <c r="I16154" s="27" t="s">
        <v>314</v>
      </c>
      <c r="J16154" s="27" t="s">
        <v>298</v>
      </c>
      <c r="K16154" s="27" t="s">
        <v>303</v>
      </c>
      <c r="L16154" s="27" t="s">
        <v>345</v>
      </c>
      <c r="M16154" s="27" t="s">
        <v>324</v>
      </c>
      <c r="N16154" s="27" t="s">
        <v>309</v>
      </c>
      <c r="O16154" s="27" t="s">
        <v>30</v>
      </c>
      <c r="P16154" s="27">
        <v>92.608684960000005</v>
      </c>
    </row>
    <row r="16155" spans="7:16" x14ac:dyDescent="0.25">
      <c r="G16155" s="27" t="str">
        <f t="shared" si="252"/>
        <v>2021/2022East Asia &amp; PacificTransportMitigationAll InstrumentsUnknownUnknownUnknown</v>
      </c>
      <c r="H16155" s="27" t="s">
        <v>291</v>
      </c>
      <c r="I16155" s="27" t="s">
        <v>314</v>
      </c>
      <c r="J16155" s="27" t="s">
        <v>298</v>
      </c>
      <c r="K16155" s="27" t="s">
        <v>303</v>
      </c>
      <c r="L16155" s="27" t="s">
        <v>345</v>
      </c>
      <c r="M16155" s="27" t="s">
        <v>301</v>
      </c>
      <c r="N16155" s="27" t="s">
        <v>301</v>
      </c>
      <c r="O16155" s="27" t="s">
        <v>301</v>
      </c>
      <c r="P16155" s="27">
        <v>141160.55179999999</v>
      </c>
    </row>
    <row r="16156" spans="7:16" x14ac:dyDescent="0.25">
      <c r="G16156" s="27" t="str">
        <f t="shared" si="252"/>
        <v>2021/2022East Asia &amp; PacificTransportMitigationBalance sheet financing (equity portion)All DestinationsPrivateCorporations</v>
      </c>
      <c r="H16156" s="27" t="s">
        <v>291</v>
      </c>
      <c r="I16156" s="27" t="s">
        <v>314</v>
      </c>
      <c r="J16156" s="27" t="s">
        <v>298</v>
      </c>
      <c r="K16156" s="27" t="s">
        <v>303</v>
      </c>
      <c r="L16156" s="27" t="s">
        <v>334</v>
      </c>
      <c r="M16156" s="27" t="s">
        <v>338</v>
      </c>
      <c r="N16156" s="27" t="s">
        <v>306</v>
      </c>
      <c r="O16156" s="27" t="s">
        <v>307</v>
      </c>
      <c r="P16156" s="27">
        <v>4385.102887</v>
      </c>
    </row>
    <row r="16157" spans="7:16" x14ac:dyDescent="0.25">
      <c r="G16157" s="27" t="str">
        <f t="shared" si="252"/>
        <v>2021/2022East Asia &amp; PacificTransportMitigationBalance sheet financing (equity portion)All DestinationsPrivateHouseholds/Individuals</v>
      </c>
      <c r="H16157" s="27" t="s">
        <v>291</v>
      </c>
      <c r="I16157" s="27" t="s">
        <v>314</v>
      </c>
      <c r="J16157" s="27" t="s">
        <v>298</v>
      </c>
      <c r="K16157" s="27" t="s">
        <v>303</v>
      </c>
      <c r="L16157" s="27" t="s">
        <v>334</v>
      </c>
      <c r="M16157" s="27" t="s">
        <v>338</v>
      </c>
      <c r="N16157" s="27" t="s">
        <v>306</v>
      </c>
      <c r="O16157" s="27" t="s">
        <v>308</v>
      </c>
      <c r="P16157" s="27">
        <v>88297.280129999999</v>
      </c>
    </row>
    <row r="16158" spans="7:16" x14ac:dyDescent="0.25">
      <c r="G16158" s="27" t="str">
        <f t="shared" si="252"/>
        <v>2021/2022East Asia &amp; PacificTransportMitigationBalance sheet financing (equity portion)DomesticPrivateCorporations</v>
      </c>
      <c r="H16158" s="27" t="s">
        <v>291</v>
      </c>
      <c r="I16158" s="27" t="s">
        <v>314</v>
      </c>
      <c r="J16158" s="27" t="s">
        <v>298</v>
      </c>
      <c r="K16158" s="27" t="s">
        <v>303</v>
      </c>
      <c r="L16158" s="27" t="s">
        <v>334</v>
      </c>
      <c r="M16158" s="27" t="s">
        <v>323</v>
      </c>
      <c r="N16158" s="27" t="s">
        <v>306</v>
      </c>
      <c r="O16158" s="27" t="s">
        <v>307</v>
      </c>
      <c r="P16158" s="27">
        <v>4385.102887</v>
      </c>
    </row>
    <row r="16159" spans="7:16" x14ac:dyDescent="0.25">
      <c r="G16159" s="27" t="str">
        <f t="shared" si="252"/>
        <v>2021/2022East Asia &amp; PacificTransportMitigationBalance sheet financing (equity portion)DomesticPrivateHouseholds/Individuals</v>
      </c>
      <c r="H16159" s="27" t="s">
        <v>291</v>
      </c>
      <c r="I16159" s="27" t="s">
        <v>314</v>
      </c>
      <c r="J16159" s="27" t="s">
        <v>298</v>
      </c>
      <c r="K16159" s="27" t="s">
        <v>303</v>
      </c>
      <c r="L16159" s="27" t="s">
        <v>334</v>
      </c>
      <c r="M16159" s="27" t="s">
        <v>323</v>
      </c>
      <c r="N16159" s="27" t="s">
        <v>306</v>
      </c>
      <c r="O16159" s="27" t="s">
        <v>308</v>
      </c>
      <c r="P16159" s="27">
        <v>88297.280129999999</v>
      </c>
    </row>
    <row r="16160" spans="7:16" x14ac:dyDescent="0.25">
      <c r="G16160" s="27" t="str">
        <f t="shared" si="252"/>
        <v>2021/2022East Asia &amp; PacificTransportMitigationGrantAll DestinationsPrivateInstitutional Investors</v>
      </c>
      <c r="H16160" s="27" t="s">
        <v>291</v>
      </c>
      <c r="I16160" s="27" t="s">
        <v>314</v>
      </c>
      <c r="J16160" s="27" t="s">
        <v>298</v>
      </c>
      <c r="K16160" s="27" t="s">
        <v>303</v>
      </c>
      <c r="L16160" s="27" t="s">
        <v>332</v>
      </c>
      <c r="M16160" s="27" t="s">
        <v>338</v>
      </c>
      <c r="N16160" s="27" t="s">
        <v>306</v>
      </c>
      <c r="O16160" s="27" t="s">
        <v>27</v>
      </c>
      <c r="P16160" s="27">
        <v>0</v>
      </c>
    </row>
    <row r="16161" spans="7:16" x14ac:dyDescent="0.25">
      <c r="G16161" s="27" t="str">
        <f t="shared" si="252"/>
        <v>2021/2022East Asia &amp; PacificTransportMitigationGrantAll DestinationsPublicGovernment</v>
      </c>
      <c r="H16161" s="27" t="s">
        <v>291</v>
      </c>
      <c r="I16161" s="27" t="s">
        <v>314</v>
      </c>
      <c r="J16161" s="27" t="s">
        <v>298</v>
      </c>
      <c r="K16161" s="27" t="s">
        <v>303</v>
      </c>
      <c r="L16161" s="27" t="s">
        <v>332</v>
      </c>
      <c r="M16161" s="27" t="s">
        <v>338</v>
      </c>
      <c r="N16161" s="27" t="s">
        <v>309</v>
      </c>
      <c r="O16161" s="27" t="s">
        <v>28</v>
      </c>
      <c r="P16161" s="27">
        <v>13073.990904734001</v>
      </c>
    </row>
    <row r="16162" spans="7:16" x14ac:dyDescent="0.25">
      <c r="G16162" s="27" t="str">
        <f t="shared" si="252"/>
        <v>2021/2022East Asia &amp; PacificTransportMitigationGrantAll DestinationsPublicMultilateral Climate Funds</v>
      </c>
      <c r="H16162" s="27" t="s">
        <v>291</v>
      </c>
      <c r="I16162" s="27" t="s">
        <v>314</v>
      </c>
      <c r="J16162" s="27" t="s">
        <v>298</v>
      </c>
      <c r="K16162" s="27" t="s">
        <v>303</v>
      </c>
      <c r="L16162" s="27" t="s">
        <v>332</v>
      </c>
      <c r="M16162" s="27" t="s">
        <v>338</v>
      </c>
      <c r="N16162" s="27" t="s">
        <v>309</v>
      </c>
      <c r="O16162" s="27" t="s">
        <v>29</v>
      </c>
      <c r="P16162" s="27">
        <v>2.7850000000000001</v>
      </c>
    </row>
    <row r="16163" spans="7:16" x14ac:dyDescent="0.25">
      <c r="G16163" s="27" t="str">
        <f t="shared" si="252"/>
        <v>2021/2022East Asia &amp; PacificTransportMitigationGrantAll DestinationsPublicMultilateral DFI</v>
      </c>
      <c r="H16163" s="27" t="s">
        <v>291</v>
      </c>
      <c r="I16163" s="27" t="s">
        <v>314</v>
      </c>
      <c r="J16163" s="27" t="s">
        <v>298</v>
      </c>
      <c r="K16163" s="27" t="s">
        <v>303</v>
      </c>
      <c r="L16163" s="27" t="s">
        <v>332</v>
      </c>
      <c r="M16163" s="27" t="s">
        <v>338</v>
      </c>
      <c r="N16163" s="27" t="s">
        <v>309</v>
      </c>
      <c r="O16163" s="27" t="s">
        <v>30</v>
      </c>
      <c r="P16163" s="27">
        <v>3.0509999999999899</v>
      </c>
    </row>
    <row r="16164" spans="7:16" x14ac:dyDescent="0.25">
      <c r="G16164" s="27" t="str">
        <f t="shared" si="252"/>
        <v>2021/2022East Asia &amp; PacificTransportMitigationGrantDomesticPublicGovernment</v>
      </c>
      <c r="H16164" s="27" t="s">
        <v>291</v>
      </c>
      <c r="I16164" s="27" t="s">
        <v>314</v>
      </c>
      <c r="J16164" s="27" t="s">
        <v>298</v>
      </c>
      <c r="K16164" s="27" t="s">
        <v>303</v>
      </c>
      <c r="L16164" s="27" t="s">
        <v>332</v>
      </c>
      <c r="M16164" s="27" t="s">
        <v>323</v>
      </c>
      <c r="N16164" s="27" t="s">
        <v>309</v>
      </c>
      <c r="O16164" s="27" t="s">
        <v>28</v>
      </c>
      <c r="P16164" s="27">
        <v>13069.13759</v>
      </c>
    </row>
    <row r="16165" spans="7:16" x14ac:dyDescent="0.25">
      <c r="G16165" s="27" t="str">
        <f t="shared" si="252"/>
        <v>2021/2022East Asia &amp; PacificTransportMitigationGrantDomesticPublicMultilateral DFI</v>
      </c>
      <c r="H16165" s="27" t="s">
        <v>291</v>
      </c>
      <c r="I16165" s="27" t="s">
        <v>314</v>
      </c>
      <c r="J16165" s="27" t="s">
        <v>298</v>
      </c>
      <c r="K16165" s="27" t="s">
        <v>303</v>
      </c>
      <c r="L16165" s="27" t="s">
        <v>332</v>
      </c>
      <c r="M16165" s="27" t="s">
        <v>323</v>
      </c>
      <c r="N16165" s="27" t="s">
        <v>309</v>
      </c>
      <c r="O16165" s="27" t="s">
        <v>30</v>
      </c>
      <c r="P16165" s="27">
        <v>1.2294000000000001E-4</v>
      </c>
    </row>
    <row r="16166" spans="7:16" x14ac:dyDescent="0.25">
      <c r="G16166" s="27" t="str">
        <f t="shared" si="252"/>
        <v>2021/2022East Asia &amp; PacificTransportMitigationGrantInternationalPrivateInstitutional Investors</v>
      </c>
      <c r="H16166" s="27" t="s">
        <v>291</v>
      </c>
      <c r="I16166" s="27" t="s">
        <v>314</v>
      </c>
      <c r="J16166" s="27" t="s">
        <v>298</v>
      </c>
      <c r="K16166" s="27" t="s">
        <v>303</v>
      </c>
      <c r="L16166" s="27" t="s">
        <v>332</v>
      </c>
      <c r="M16166" s="27" t="s">
        <v>324</v>
      </c>
      <c r="N16166" s="27" t="s">
        <v>306</v>
      </c>
      <c r="O16166" s="27" t="s">
        <v>27</v>
      </c>
      <c r="P16166" s="27">
        <v>0</v>
      </c>
    </row>
    <row r="16167" spans="7:16" x14ac:dyDescent="0.25">
      <c r="G16167" s="27" t="str">
        <f t="shared" si="252"/>
        <v>2021/2022East Asia &amp; PacificTransportMitigationGrantInternationalPublicGovernment</v>
      </c>
      <c r="H16167" s="27" t="s">
        <v>291</v>
      </c>
      <c r="I16167" s="27" t="s">
        <v>314</v>
      </c>
      <c r="J16167" s="27" t="s">
        <v>298</v>
      </c>
      <c r="K16167" s="27" t="s">
        <v>303</v>
      </c>
      <c r="L16167" s="27" t="s">
        <v>332</v>
      </c>
      <c r="M16167" s="27" t="s">
        <v>324</v>
      </c>
      <c r="N16167" s="27" t="s">
        <v>309</v>
      </c>
      <c r="O16167" s="27" t="s">
        <v>28</v>
      </c>
      <c r="P16167" s="27">
        <v>4.8533147339999996</v>
      </c>
    </row>
    <row r="16168" spans="7:16" x14ac:dyDescent="0.25">
      <c r="G16168" s="27" t="str">
        <f t="shared" si="252"/>
        <v>2021/2022East Asia &amp; PacificTransportMitigationGrantInternationalPublicMultilateral Climate Funds</v>
      </c>
      <c r="H16168" s="27" t="s">
        <v>291</v>
      </c>
      <c r="I16168" s="27" t="s">
        <v>314</v>
      </c>
      <c r="J16168" s="27" t="s">
        <v>298</v>
      </c>
      <c r="K16168" s="27" t="s">
        <v>303</v>
      </c>
      <c r="L16168" s="27" t="s">
        <v>332</v>
      </c>
      <c r="M16168" s="27" t="s">
        <v>324</v>
      </c>
      <c r="N16168" s="27" t="s">
        <v>309</v>
      </c>
      <c r="O16168" s="27" t="s">
        <v>29</v>
      </c>
      <c r="P16168" s="27">
        <v>2.7850000000000001</v>
      </c>
    </row>
    <row r="16169" spans="7:16" x14ac:dyDescent="0.25">
      <c r="G16169" s="27" t="str">
        <f t="shared" si="252"/>
        <v>2021/2022East Asia &amp; PacificTransportMitigationGrantInternationalPublicMultilateral DFI</v>
      </c>
      <c r="H16169" s="27" t="s">
        <v>291</v>
      </c>
      <c r="I16169" s="27" t="s">
        <v>314</v>
      </c>
      <c r="J16169" s="27" t="s">
        <v>298</v>
      </c>
      <c r="K16169" s="27" t="s">
        <v>303</v>
      </c>
      <c r="L16169" s="27" t="s">
        <v>332</v>
      </c>
      <c r="M16169" s="27" t="s">
        <v>324</v>
      </c>
      <c r="N16169" s="27" t="s">
        <v>309</v>
      </c>
      <c r="O16169" s="27" t="s">
        <v>30</v>
      </c>
      <c r="P16169" s="27">
        <v>3.0508770599999999</v>
      </c>
    </row>
    <row r="16170" spans="7:16" x14ac:dyDescent="0.25">
      <c r="G16170" s="27" t="str">
        <f t="shared" si="252"/>
        <v>2021/2022East Asia &amp; PacificTransportMitigationLow-cost project debtAll DestinationsPublicBilateral DFI</v>
      </c>
      <c r="H16170" s="27" t="s">
        <v>291</v>
      </c>
      <c r="I16170" s="27" t="s">
        <v>314</v>
      </c>
      <c r="J16170" s="27" t="s">
        <v>298</v>
      </c>
      <c r="K16170" s="27" t="s">
        <v>303</v>
      </c>
      <c r="L16170" s="27" t="s">
        <v>336</v>
      </c>
      <c r="M16170" s="27" t="s">
        <v>338</v>
      </c>
      <c r="N16170" s="27" t="s">
        <v>309</v>
      </c>
      <c r="O16170" s="27" t="s">
        <v>31</v>
      </c>
      <c r="P16170" s="27">
        <v>0</v>
      </c>
    </row>
    <row r="16171" spans="7:16" x14ac:dyDescent="0.25">
      <c r="G16171" s="27" t="str">
        <f t="shared" si="252"/>
        <v>2021/2022East Asia &amp; PacificTransportMitigationLow-cost project debtAll DestinationsPublicMultilateral DFI</v>
      </c>
      <c r="H16171" s="27" t="s">
        <v>291</v>
      </c>
      <c r="I16171" s="27" t="s">
        <v>314</v>
      </c>
      <c r="J16171" s="27" t="s">
        <v>298</v>
      </c>
      <c r="K16171" s="27" t="s">
        <v>303</v>
      </c>
      <c r="L16171" s="27" t="s">
        <v>336</v>
      </c>
      <c r="M16171" s="27" t="s">
        <v>338</v>
      </c>
      <c r="N16171" s="27" t="s">
        <v>309</v>
      </c>
      <c r="O16171" s="27" t="s">
        <v>30</v>
      </c>
      <c r="P16171" s="27">
        <v>0</v>
      </c>
    </row>
    <row r="16172" spans="7:16" x14ac:dyDescent="0.25">
      <c r="G16172" s="27" t="str">
        <f t="shared" si="252"/>
        <v>2021/2022East Asia &amp; PacificTransportMitigationLow-cost project debtDomesticPublicMultilateral DFI</v>
      </c>
      <c r="H16172" s="27" t="s">
        <v>291</v>
      </c>
      <c r="I16172" s="27" t="s">
        <v>314</v>
      </c>
      <c r="J16172" s="27" t="s">
        <v>298</v>
      </c>
      <c r="K16172" s="27" t="s">
        <v>303</v>
      </c>
      <c r="L16172" s="27" t="s">
        <v>336</v>
      </c>
      <c r="M16172" s="27" t="s">
        <v>323</v>
      </c>
      <c r="N16172" s="27" t="s">
        <v>309</v>
      </c>
      <c r="O16172" s="27" t="s">
        <v>30</v>
      </c>
      <c r="P16172" s="27">
        <v>0</v>
      </c>
    </row>
    <row r="16173" spans="7:16" x14ac:dyDescent="0.25">
      <c r="G16173" s="27" t="str">
        <f t="shared" si="252"/>
        <v>2021/2022East Asia &amp; PacificTransportMitigationLow-cost project debtInternationalPublicBilateral DFI</v>
      </c>
      <c r="H16173" s="27" t="s">
        <v>291</v>
      </c>
      <c r="I16173" s="27" t="s">
        <v>314</v>
      </c>
      <c r="J16173" s="27" t="s">
        <v>298</v>
      </c>
      <c r="K16173" s="27" t="s">
        <v>303</v>
      </c>
      <c r="L16173" s="27" t="s">
        <v>336</v>
      </c>
      <c r="M16173" s="27" t="s">
        <v>324</v>
      </c>
      <c r="N16173" s="27" t="s">
        <v>309</v>
      </c>
      <c r="O16173" s="27" t="s">
        <v>31</v>
      </c>
      <c r="P16173" s="27">
        <v>0</v>
      </c>
    </row>
    <row r="16174" spans="7:16" x14ac:dyDescent="0.25">
      <c r="G16174" s="27" t="str">
        <f t="shared" si="252"/>
        <v>2021/2022East Asia &amp; PacificTransportMitigationLow-cost project debtInternationalPublicMultilateral DFI</v>
      </c>
      <c r="H16174" s="27" t="s">
        <v>291</v>
      </c>
      <c r="I16174" s="27" t="s">
        <v>314</v>
      </c>
      <c r="J16174" s="27" t="s">
        <v>298</v>
      </c>
      <c r="K16174" s="27" t="s">
        <v>303</v>
      </c>
      <c r="L16174" s="27" t="s">
        <v>336</v>
      </c>
      <c r="M16174" s="27" t="s">
        <v>324</v>
      </c>
      <c r="N16174" s="27" t="s">
        <v>309</v>
      </c>
      <c r="O16174" s="27" t="s">
        <v>30</v>
      </c>
      <c r="P16174" s="27">
        <v>0</v>
      </c>
    </row>
    <row r="16175" spans="7:16" x14ac:dyDescent="0.25">
      <c r="G16175" s="27" t="str">
        <f t="shared" si="252"/>
        <v>2021/2022East Asia &amp; PacificTransportMitigationProject-level equityAll DestinationsPrivateUnknown</v>
      </c>
      <c r="H16175" s="27" t="s">
        <v>291</v>
      </c>
      <c r="I16175" s="27" t="s">
        <v>314</v>
      </c>
      <c r="J16175" s="27" t="s">
        <v>298</v>
      </c>
      <c r="K16175" s="27" t="s">
        <v>303</v>
      </c>
      <c r="L16175" s="27" t="s">
        <v>337</v>
      </c>
      <c r="M16175" s="27" t="s">
        <v>338</v>
      </c>
      <c r="N16175" s="27" t="s">
        <v>306</v>
      </c>
      <c r="O16175" s="27" t="s">
        <v>301</v>
      </c>
      <c r="P16175" s="27">
        <v>245.31299999999999</v>
      </c>
    </row>
    <row r="16176" spans="7:16" x14ac:dyDescent="0.25">
      <c r="G16176" s="27" t="str">
        <f t="shared" si="252"/>
        <v>2021/2022East Asia &amp; PacificTransportMitigationProject-level equityAll DestinationsPublicGovernment</v>
      </c>
      <c r="H16176" s="27" t="s">
        <v>291</v>
      </c>
      <c r="I16176" s="27" t="s">
        <v>314</v>
      </c>
      <c r="J16176" s="27" t="s">
        <v>298</v>
      </c>
      <c r="K16176" s="27" t="s">
        <v>303</v>
      </c>
      <c r="L16176" s="27" t="s">
        <v>337</v>
      </c>
      <c r="M16176" s="27" t="s">
        <v>338</v>
      </c>
      <c r="N16176" s="27" t="s">
        <v>309</v>
      </c>
      <c r="O16176" s="27" t="s">
        <v>28</v>
      </c>
      <c r="P16176" s="27">
        <v>0</v>
      </c>
    </row>
    <row r="16177" spans="7:16" x14ac:dyDescent="0.25">
      <c r="G16177" s="27" t="str">
        <f t="shared" si="252"/>
        <v>2021/2022East Asia &amp; PacificTransportMitigationProject-level equityAll DestinationsUnknownUnknown</v>
      </c>
      <c r="H16177" s="27" t="s">
        <v>291</v>
      </c>
      <c r="I16177" s="27" t="s">
        <v>314</v>
      </c>
      <c r="J16177" s="27" t="s">
        <v>298</v>
      </c>
      <c r="K16177" s="27" t="s">
        <v>303</v>
      </c>
      <c r="L16177" s="27" t="s">
        <v>337</v>
      </c>
      <c r="M16177" s="27" t="s">
        <v>338</v>
      </c>
      <c r="N16177" s="27" t="s">
        <v>301</v>
      </c>
      <c r="O16177" s="27" t="s">
        <v>301</v>
      </c>
      <c r="P16177" s="27">
        <v>10.42</v>
      </c>
    </row>
    <row r="16178" spans="7:16" x14ac:dyDescent="0.25">
      <c r="G16178" s="27" t="str">
        <f t="shared" si="252"/>
        <v>2021/2022East Asia &amp; PacificTransportMitigationProject-level equityDomesticPublicGovernment</v>
      </c>
      <c r="H16178" s="27" t="s">
        <v>291</v>
      </c>
      <c r="I16178" s="27" t="s">
        <v>314</v>
      </c>
      <c r="J16178" s="27" t="s">
        <v>298</v>
      </c>
      <c r="K16178" s="27" t="s">
        <v>303</v>
      </c>
      <c r="L16178" s="27" t="s">
        <v>337</v>
      </c>
      <c r="M16178" s="27" t="s">
        <v>323</v>
      </c>
      <c r="N16178" s="27" t="s">
        <v>309</v>
      </c>
      <c r="O16178" s="27" t="s">
        <v>28</v>
      </c>
      <c r="P16178" s="27">
        <v>0</v>
      </c>
    </row>
    <row r="16179" spans="7:16" x14ac:dyDescent="0.25">
      <c r="G16179" s="27" t="str">
        <f t="shared" si="252"/>
        <v>2021/2022East Asia &amp; PacificTransportMitigationProject-level equityDomesticUnknownUnknown</v>
      </c>
      <c r="H16179" s="27" t="s">
        <v>291</v>
      </c>
      <c r="I16179" s="27" t="s">
        <v>314</v>
      </c>
      <c r="J16179" s="27" t="s">
        <v>298</v>
      </c>
      <c r="K16179" s="27" t="s">
        <v>303</v>
      </c>
      <c r="L16179" s="27" t="s">
        <v>337</v>
      </c>
      <c r="M16179" s="27" t="s">
        <v>323</v>
      </c>
      <c r="N16179" s="27" t="s">
        <v>301</v>
      </c>
      <c r="O16179" s="27" t="s">
        <v>301</v>
      </c>
      <c r="P16179" s="27">
        <v>10.42</v>
      </c>
    </row>
    <row r="16180" spans="7:16" x14ac:dyDescent="0.25">
      <c r="G16180" s="27" t="str">
        <f t="shared" si="252"/>
        <v>2021/2022East Asia &amp; PacificTransportMitigationProject-level equityInternationalPrivateUnknown</v>
      </c>
      <c r="H16180" s="27" t="s">
        <v>291</v>
      </c>
      <c r="I16180" s="27" t="s">
        <v>314</v>
      </c>
      <c r="J16180" s="27" t="s">
        <v>298</v>
      </c>
      <c r="K16180" s="27" t="s">
        <v>303</v>
      </c>
      <c r="L16180" s="27" t="s">
        <v>337</v>
      </c>
      <c r="M16180" s="27" t="s">
        <v>324</v>
      </c>
      <c r="N16180" s="27" t="s">
        <v>306</v>
      </c>
      <c r="O16180" s="27" t="s">
        <v>301</v>
      </c>
      <c r="P16180" s="27">
        <v>245.31299999999999</v>
      </c>
    </row>
    <row r="16181" spans="7:16" x14ac:dyDescent="0.25">
      <c r="G16181" s="27" t="str">
        <f t="shared" si="252"/>
        <v>2021/2022East Asia &amp; PacificTransportMitigationProject-level market rate debtAll DestinationsPrivateCommercial FI</v>
      </c>
      <c r="H16181" s="27" t="s">
        <v>291</v>
      </c>
      <c r="I16181" s="27" t="s">
        <v>314</v>
      </c>
      <c r="J16181" s="27" t="s">
        <v>298</v>
      </c>
      <c r="K16181" s="27" t="s">
        <v>303</v>
      </c>
      <c r="L16181" s="27" t="s">
        <v>335</v>
      </c>
      <c r="M16181" s="27" t="s">
        <v>338</v>
      </c>
      <c r="N16181" s="27" t="s">
        <v>306</v>
      </c>
      <c r="O16181" s="27" t="s">
        <v>23</v>
      </c>
      <c r="P16181" s="27">
        <v>4770.473223</v>
      </c>
    </row>
    <row r="16182" spans="7:16" x14ac:dyDescent="0.25">
      <c r="G16182" s="27" t="str">
        <f t="shared" si="252"/>
        <v>2021/2022East Asia &amp; PacificTransportMitigationProject-level market rate debtAll DestinationsPrivateUnknown</v>
      </c>
      <c r="H16182" s="27" t="s">
        <v>291</v>
      </c>
      <c r="I16182" s="27" t="s">
        <v>314</v>
      </c>
      <c r="J16182" s="27" t="s">
        <v>298</v>
      </c>
      <c r="K16182" s="27" t="s">
        <v>303</v>
      </c>
      <c r="L16182" s="27" t="s">
        <v>335</v>
      </c>
      <c r="M16182" s="27" t="s">
        <v>338</v>
      </c>
      <c r="N16182" s="27" t="s">
        <v>306</v>
      </c>
      <c r="O16182" s="27" t="s">
        <v>301</v>
      </c>
      <c r="P16182" s="27">
        <v>596.71699999999998</v>
      </c>
    </row>
    <row r="16183" spans="7:16" x14ac:dyDescent="0.25">
      <c r="G16183" s="27" t="str">
        <f t="shared" si="252"/>
        <v>2021/2022East Asia &amp; PacificTransportMitigationProject-level market rate debtAll DestinationsPublicMultilateral DFI</v>
      </c>
      <c r="H16183" s="27" t="s">
        <v>291</v>
      </c>
      <c r="I16183" s="27" t="s">
        <v>314</v>
      </c>
      <c r="J16183" s="27" t="s">
        <v>298</v>
      </c>
      <c r="K16183" s="27" t="s">
        <v>303</v>
      </c>
      <c r="L16183" s="27" t="s">
        <v>335</v>
      </c>
      <c r="M16183" s="27" t="s">
        <v>338</v>
      </c>
      <c r="N16183" s="27" t="s">
        <v>309</v>
      </c>
      <c r="O16183" s="27" t="s">
        <v>30</v>
      </c>
      <c r="P16183" s="27">
        <v>127.60522713</v>
      </c>
    </row>
    <row r="16184" spans="7:16" x14ac:dyDescent="0.25">
      <c r="G16184" s="27" t="str">
        <f t="shared" si="252"/>
        <v>2021/2022East Asia &amp; PacificTransportMitigationProject-level market rate debtDomesticPrivateCommercial FI</v>
      </c>
      <c r="H16184" s="27" t="s">
        <v>291</v>
      </c>
      <c r="I16184" s="27" t="s">
        <v>314</v>
      </c>
      <c r="J16184" s="27" t="s">
        <v>298</v>
      </c>
      <c r="K16184" s="27" t="s">
        <v>303</v>
      </c>
      <c r="L16184" s="27" t="s">
        <v>335</v>
      </c>
      <c r="M16184" s="27" t="s">
        <v>323</v>
      </c>
      <c r="N16184" s="27" t="s">
        <v>306</v>
      </c>
      <c r="O16184" s="27" t="s">
        <v>23</v>
      </c>
      <c r="P16184" s="27">
        <v>4770.473223</v>
      </c>
    </row>
    <row r="16185" spans="7:16" x14ac:dyDescent="0.25">
      <c r="G16185" s="27" t="str">
        <f t="shared" si="252"/>
        <v>2021/2022East Asia &amp; PacificTransportMitigationProject-level market rate debtDomesticPublicMultilateral DFI</v>
      </c>
      <c r="H16185" s="27" t="s">
        <v>291</v>
      </c>
      <c r="I16185" s="27" t="s">
        <v>314</v>
      </c>
      <c r="J16185" s="27" t="s">
        <v>298</v>
      </c>
      <c r="K16185" s="27" t="s">
        <v>303</v>
      </c>
      <c r="L16185" s="27" t="s">
        <v>335</v>
      </c>
      <c r="M16185" s="27" t="s">
        <v>323</v>
      </c>
      <c r="N16185" s="27" t="s">
        <v>309</v>
      </c>
      <c r="O16185" s="27" t="s">
        <v>30</v>
      </c>
      <c r="P16185" s="27">
        <v>38.047419230000003</v>
      </c>
    </row>
    <row r="16186" spans="7:16" x14ac:dyDescent="0.25">
      <c r="G16186" s="27" t="str">
        <f t="shared" si="252"/>
        <v>2021/2022East Asia &amp; PacificTransportMitigationProject-level market rate debtInternationalPrivateUnknown</v>
      </c>
      <c r="H16186" s="27" t="s">
        <v>291</v>
      </c>
      <c r="I16186" s="27" t="s">
        <v>314</v>
      </c>
      <c r="J16186" s="27" t="s">
        <v>298</v>
      </c>
      <c r="K16186" s="27" t="s">
        <v>303</v>
      </c>
      <c r="L16186" s="27" t="s">
        <v>335</v>
      </c>
      <c r="M16186" s="27" t="s">
        <v>324</v>
      </c>
      <c r="N16186" s="27" t="s">
        <v>306</v>
      </c>
      <c r="O16186" s="27" t="s">
        <v>301</v>
      </c>
      <c r="P16186" s="27">
        <v>596.71699999999998</v>
      </c>
    </row>
    <row r="16187" spans="7:16" x14ac:dyDescent="0.25">
      <c r="G16187" s="27" t="str">
        <f t="shared" si="252"/>
        <v>2021/2022East Asia &amp; PacificTransportMitigationProject-level market rate debtInternationalPublicMultilateral DFI</v>
      </c>
      <c r="H16187" s="27" t="s">
        <v>291</v>
      </c>
      <c r="I16187" s="27" t="s">
        <v>314</v>
      </c>
      <c r="J16187" s="27" t="s">
        <v>298</v>
      </c>
      <c r="K16187" s="27" t="s">
        <v>303</v>
      </c>
      <c r="L16187" s="27" t="s">
        <v>335</v>
      </c>
      <c r="M16187" s="27" t="s">
        <v>324</v>
      </c>
      <c r="N16187" s="27" t="s">
        <v>309</v>
      </c>
      <c r="O16187" s="27" t="s">
        <v>30</v>
      </c>
      <c r="P16187" s="27">
        <v>89.5578079</v>
      </c>
    </row>
    <row r="16188" spans="7:16" x14ac:dyDescent="0.25">
      <c r="G16188" s="27" t="str">
        <f t="shared" si="252"/>
        <v>2021/2022East Asia &amp; PacificTransportMitigationUnknownAll DestinationsUnknownUnknown</v>
      </c>
      <c r="H16188" s="27" t="s">
        <v>291</v>
      </c>
      <c r="I16188" s="27" t="s">
        <v>314</v>
      </c>
      <c r="J16188" s="27" t="s">
        <v>298</v>
      </c>
      <c r="K16188" s="27" t="s">
        <v>303</v>
      </c>
      <c r="L16188" s="27" t="s">
        <v>301</v>
      </c>
      <c r="M16188" s="27" t="s">
        <v>338</v>
      </c>
      <c r="N16188" s="27" t="s">
        <v>301</v>
      </c>
      <c r="O16188" s="27" t="s">
        <v>301</v>
      </c>
      <c r="P16188" s="27">
        <v>141160.55179999999</v>
      </c>
    </row>
    <row r="16189" spans="7:16" x14ac:dyDescent="0.25">
      <c r="G16189" s="27" t="str">
        <f t="shared" si="252"/>
        <v>2021/2022East Asia &amp; PacificTransportMitigationUnknownUnknownUnknownUnknown</v>
      </c>
      <c r="H16189" s="27" t="s">
        <v>291</v>
      </c>
      <c r="I16189" s="27" t="s">
        <v>314</v>
      </c>
      <c r="J16189" s="27" t="s">
        <v>298</v>
      </c>
      <c r="K16189" s="27" t="s">
        <v>303</v>
      </c>
      <c r="L16189" s="27" t="s">
        <v>301</v>
      </c>
      <c r="M16189" s="27" t="s">
        <v>301</v>
      </c>
      <c r="N16189" s="27" t="s">
        <v>301</v>
      </c>
      <c r="O16189" s="27" t="s">
        <v>301</v>
      </c>
      <c r="P16189" s="27">
        <v>141160.55179999999</v>
      </c>
    </row>
    <row r="16190" spans="7:16" x14ac:dyDescent="0.25">
      <c r="G16190" s="27" t="str">
        <f t="shared" si="252"/>
        <v>2021/2022East Asia &amp; PacificTransportMultiple ObjectivesAll InstrumentsAll DestinationsPublicBilateral DFI</v>
      </c>
      <c r="H16190" s="27" t="s">
        <v>291</v>
      </c>
      <c r="I16190" s="27" t="s">
        <v>314</v>
      </c>
      <c r="J16190" s="27" t="s">
        <v>298</v>
      </c>
      <c r="K16190" s="27" t="s">
        <v>304</v>
      </c>
      <c r="L16190" s="27" t="s">
        <v>345</v>
      </c>
      <c r="M16190" s="27" t="s">
        <v>338</v>
      </c>
      <c r="N16190" s="27" t="s">
        <v>309</v>
      </c>
      <c r="O16190" s="27" t="s">
        <v>31</v>
      </c>
      <c r="P16190" s="27">
        <v>19.659584679999998</v>
      </c>
    </row>
    <row r="16191" spans="7:16" x14ac:dyDescent="0.25">
      <c r="G16191" s="27" t="str">
        <f t="shared" si="252"/>
        <v>2021/2022East Asia &amp; PacificTransportMultiple ObjectivesAll InstrumentsAll DestinationsPublicExport Credit Agency (ECA)</v>
      </c>
      <c r="H16191" s="27" t="s">
        <v>291</v>
      </c>
      <c r="I16191" s="27" t="s">
        <v>314</v>
      </c>
      <c r="J16191" s="27" t="s">
        <v>298</v>
      </c>
      <c r="K16191" s="27" t="s">
        <v>304</v>
      </c>
      <c r="L16191" s="27" t="s">
        <v>345</v>
      </c>
      <c r="M16191" s="27" t="s">
        <v>338</v>
      </c>
      <c r="N16191" s="27" t="s">
        <v>309</v>
      </c>
      <c r="O16191" s="27" t="s">
        <v>310</v>
      </c>
      <c r="P16191" s="27">
        <v>0</v>
      </c>
    </row>
    <row r="16192" spans="7:16" x14ac:dyDescent="0.25">
      <c r="G16192" s="27" t="str">
        <f t="shared" si="252"/>
        <v>2021/2022East Asia &amp; PacificTransportMultiple ObjectivesAll InstrumentsAll DestinationsPublicGovernment</v>
      </c>
      <c r="H16192" s="27" t="s">
        <v>291</v>
      </c>
      <c r="I16192" s="27" t="s">
        <v>314</v>
      </c>
      <c r="J16192" s="27" t="s">
        <v>298</v>
      </c>
      <c r="K16192" s="27" t="s">
        <v>304</v>
      </c>
      <c r="L16192" s="27" t="s">
        <v>345</v>
      </c>
      <c r="M16192" s="27" t="s">
        <v>338</v>
      </c>
      <c r="N16192" s="27" t="s">
        <v>309</v>
      </c>
      <c r="O16192" s="27" t="s">
        <v>28</v>
      </c>
      <c r="P16192" s="27">
        <v>0.67531211599999996</v>
      </c>
    </row>
    <row r="16193" spans="7:16" x14ac:dyDescent="0.25">
      <c r="G16193" s="27" t="str">
        <f t="shared" si="252"/>
        <v>2021/2022East Asia &amp; PacificTransportMultiple ObjectivesAll InstrumentsAll DestinationsPublicMultilateral DFI</v>
      </c>
      <c r="H16193" s="27" t="s">
        <v>291</v>
      </c>
      <c r="I16193" s="27" t="s">
        <v>314</v>
      </c>
      <c r="J16193" s="27" t="s">
        <v>298</v>
      </c>
      <c r="K16193" s="27" t="s">
        <v>304</v>
      </c>
      <c r="L16193" s="27" t="s">
        <v>345</v>
      </c>
      <c r="M16193" s="27" t="s">
        <v>338</v>
      </c>
      <c r="N16193" s="27" t="s">
        <v>309</v>
      </c>
      <c r="O16193" s="27" t="s">
        <v>30</v>
      </c>
      <c r="P16193" s="27">
        <v>135.27436002299899</v>
      </c>
    </row>
    <row r="16194" spans="7:16" x14ac:dyDescent="0.25">
      <c r="G16194" s="27" t="str">
        <f t="shared" si="252"/>
        <v>2021/2022East Asia &amp; PacificTransportMultiple ObjectivesAll InstrumentsAll DestinationsPublicNational DFI</v>
      </c>
      <c r="H16194" s="27" t="s">
        <v>291</v>
      </c>
      <c r="I16194" s="27" t="s">
        <v>314</v>
      </c>
      <c r="J16194" s="27" t="s">
        <v>298</v>
      </c>
      <c r="K16194" s="27" t="s">
        <v>304</v>
      </c>
      <c r="L16194" s="27" t="s">
        <v>345</v>
      </c>
      <c r="M16194" s="27" t="s">
        <v>338</v>
      </c>
      <c r="N16194" s="27" t="s">
        <v>309</v>
      </c>
      <c r="O16194" s="27" t="s">
        <v>33</v>
      </c>
      <c r="P16194" s="27">
        <v>0</v>
      </c>
    </row>
    <row r="16195" spans="7:16" x14ac:dyDescent="0.25">
      <c r="G16195" s="27" t="str">
        <f t="shared" ref="G16195:G16258" si="253">+_xlfn.CONCAT(H16195:O16195)</f>
        <v>2021/2022East Asia &amp; PacificTransportMultiple ObjectivesAll InstrumentsDomesticPublicMultilateral DFI</v>
      </c>
      <c r="H16195" s="27" t="s">
        <v>291</v>
      </c>
      <c r="I16195" s="27" t="s">
        <v>314</v>
      </c>
      <c r="J16195" s="27" t="s">
        <v>298</v>
      </c>
      <c r="K16195" s="27" t="s">
        <v>304</v>
      </c>
      <c r="L16195" s="27" t="s">
        <v>345</v>
      </c>
      <c r="M16195" s="27" t="s">
        <v>323</v>
      </c>
      <c r="N16195" s="27" t="s">
        <v>309</v>
      </c>
      <c r="O16195" s="27" t="s">
        <v>30</v>
      </c>
      <c r="P16195" s="27">
        <v>0.57897982299999995</v>
      </c>
    </row>
    <row r="16196" spans="7:16" x14ac:dyDescent="0.25">
      <c r="G16196" s="27" t="str">
        <f t="shared" si="253"/>
        <v>2021/2022East Asia &amp; PacificTransportMultiple ObjectivesAll InstrumentsInternationalPublicBilateral DFI</v>
      </c>
      <c r="H16196" s="27" t="s">
        <v>291</v>
      </c>
      <c r="I16196" s="27" t="s">
        <v>314</v>
      </c>
      <c r="J16196" s="27" t="s">
        <v>298</v>
      </c>
      <c r="K16196" s="27" t="s">
        <v>304</v>
      </c>
      <c r="L16196" s="27" t="s">
        <v>345</v>
      </c>
      <c r="M16196" s="27" t="s">
        <v>324</v>
      </c>
      <c r="N16196" s="27" t="s">
        <v>309</v>
      </c>
      <c r="O16196" s="27" t="s">
        <v>31</v>
      </c>
      <c r="P16196" s="27">
        <v>19.659584679999998</v>
      </c>
    </row>
    <row r="16197" spans="7:16" x14ac:dyDescent="0.25">
      <c r="G16197" s="27" t="str">
        <f t="shared" si="253"/>
        <v>2021/2022East Asia &amp; PacificTransportMultiple ObjectivesAll InstrumentsInternationalPublicExport Credit Agency (ECA)</v>
      </c>
      <c r="H16197" s="27" t="s">
        <v>291</v>
      </c>
      <c r="I16197" s="27" t="s">
        <v>314</v>
      </c>
      <c r="J16197" s="27" t="s">
        <v>298</v>
      </c>
      <c r="K16197" s="27" t="s">
        <v>304</v>
      </c>
      <c r="L16197" s="27" t="s">
        <v>345</v>
      </c>
      <c r="M16197" s="27" t="s">
        <v>324</v>
      </c>
      <c r="N16197" s="27" t="s">
        <v>309</v>
      </c>
      <c r="O16197" s="27" t="s">
        <v>310</v>
      </c>
      <c r="P16197" s="27">
        <v>0</v>
      </c>
    </row>
    <row r="16198" spans="7:16" x14ac:dyDescent="0.25">
      <c r="G16198" s="27" t="str">
        <f t="shared" si="253"/>
        <v>2021/2022East Asia &amp; PacificTransportMultiple ObjectivesAll InstrumentsInternationalPublicGovernment</v>
      </c>
      <c r="H16198" s="27" t="s">
        <v>291</v>
      </c>
      <c r="I16198" s="27" t="s">
        <v>314</v>
      </c>
      <c r="J16198" s="27" t="s">
        <v>298</v>
      </c>
      <c r="K16198" s="27" t="s">
        <v>304</v>
      </c>
      <c r="L16198" s="27" t="s">
        <v>345</v>
      </c>
      <c r="M16198" s="27" t="s">
        <v>324</v>
      </c>
      <c r="N16198" s="27" t="s">
        <v>309</v>
      </c>
      <c r="O16198" s="27" t="s">
        <v>28</v>
      </c>
      <c r="P16198" s="27">
        <v>0.67531211599999996</v>
      </c>
    </row>
    <row r="16199" spans="7:16" x14ac:dyDescent="0.25">
      <c r="G16199" s="27" t="str">
        <f t="shared" si="253"/>
        <v>2021/2022East Asia &amp; PacificTransportMultiple ObjectivesAll InstrumentsInternationalPublicMultilateral DFI</v>
      </c>
      <c r="H16199" s="27" t="s">
        <v>291</v>
      </c>
      <c r="I16199" s="27" t="s">
        <v>314</v>
      </c>
      <c r="J16199" s="27" t="s">
        <v>298</v>
      </c>
      <c r="K16199" s="27" t="s">
        <v>304</v>
      </c>
      <c r="L16199" s="27" t="s">
        <v>345</v>
      </c>
      <c r="M16199" s="27" t="s">
        <v>324</v>
      </c>
      <c r="N16199" s="27" t="s">
        <v>309</v>
      </c>
      <c r="O16199" s="27" t="s">
        <v>30</v>
      </c>
      <c r="P16199" s="27">
        <v>134.69538019999999</v>
      </c>
    </row>
    <row r="16200" spans="7:16" x14ac:dyDescent="0.25">
      <c r="G16200" s="27" t="str">
        <f t="shared" si="253"/>
        <v>2021/2022East Asia &amp; PacificTransportMultiple ObjectivesAll InstrumentsInternationalPublicNational DFI</v>
      </c>
      <c r="H16200" s="27" t="s">
        <v>291</v>
      </c>
      <c r="I16200" s="27" t="s">
        <v>314</v>
      </c>
      <c r="J16200" s="27" t="s">
        <v>298</v>
      </c>
      <c r="K16200" s="27" t="s">
        <v>304</v>
      </c>
      <c r="L16200" s="27" t="s">
        <v>345</v>
      </c>
      <c r="M16200" s="27" t="s">
        <v>324</v>
      </c>
      <c r="N16200" s="27" t="s">
        <v>309</v>
      </c>
      <c r="O16200" s="27" t="s">
        <v>33</v>
      </c>
      <c r="P16200" s="27">
        <v>0</v>
      </c>
    </row>
    <row r="16201" spans="7:16" x14ac:dyDescent="0.25">
      <c r="G16201" s="27" t="str">
        <f t="shared" si="253"/>
        <v>2021/2022East Asia &amp; PacificTransportMultiple ObjectivesGrantAll DestinationsPublicGovernment</v>
      </c>
      <c r="H16201" s="27" t="s">
        <v>291</v>
      </c>
      <c r="I16201" s="27" t="s">
        <v>314</v>
      </c>
      <c r="J16201" s="27" t="s">
        <v>298</v>
      </c>
      <c r="K16201" s="27" t="s">
        <v>304</v>
      </c>
      <c r="L16201" s="27" t="s">
        <v>332</v>
      </c>
      <c r="M16201" s="27" t="s">
        <v>338</v>
      </c>
      <c r="N16201" s="27" t="s">
        <v>309</v>
      </c>
      <c r="O16201" s="27" t="s">
        <v>28</v>
      </c>
      <c r="P16201" s="27">
        <v>0.67531211599999996</v>
      </c>
    </row>
    <row r="16202" spans="7:16" x14ac:dyDescent="0.25">
      <c r="G16202" s="27" t="str">
        <f t="shared" si="253"/>
        <v>2021/2022East Asia &amp; PacificTransportMultiple ObjectivesGrantInternationalPublicGovernment</v>
      </c>
      <c r="H16202" s="27" t="s">
        <v>291</v>
      </c>
      <c r="I16202" s="27" t="s">
        <v>314</v>
      </c>
      <c r="J16202" s="27" t="s">
        <v>298</v>
      </c>
      <c r="K16202" s="27" t="s">
        <v>304</v>
      </c>
      <c r="L16202" s="27" t="s">
        <v>332</v>
      </c>
      <c r="M16202" s="27" t="s">
        <v>324</v>
      </c>
      <c r="N16202" s="27" t="s">
        <v>309</v>
      </c>
      <c r="O16202" s="27" t="s">
        <v>28</v>
      </c>
      <c r="P16202" s="27">
        <v>0.67531211599999996</v>
      </c>
    </row>
    <row r="16203" spans="7:16" x14ac:dyDescent="0.25">
      <c r="G16203" s="27" t="str">
        <f t="shared" si="253"/>
        <v>2021/2022East Asia &amp; PacificTransportMultiple ObjectivesLow-cost project debtAll DestinationsPublicBilateral DFI</v>
      </c>
      <c r="H16203" s="27" t="s">
        <v>291</v>
      </c>
      <c r="I16203" s="27" t="s">
        <v>314</v>
      </c>
      <c r="J16203" s="27" t="s">
        <v>298</v>
      </c>
      <c r="K16203" s="27" t="s">
        <v>304</v>
      </c>
      <c r="L16203" s="27" t="s">
        <v>336</v>
      </c>
      <c r="M16203" s="27" t="s">
        <v>338</v>
      </c>
      <c r="N16203" s="27" t="s">
        <v>309</v>
      </c>
      <c r="O16203" s="27" t="s">
        <v>31</v>
      </c>
      <c r="P16203" s="27">
        <v>0</v>
      </c>
    </row>
    <row r="16204" spans="7:16" x14ac:dyDescent="0.25">
      <c r="G16204" s="27" t="str">
        <f t="shared" si="253"/>
        <v>2021/2022East Asia &amp; PacificTransportMultiple ObjectivesLow-cost project debtAll DestinationsPublicNational DFI</v>
      </c>
      <c r="H16204" s="27" t="s">
        <v>291</v>
      </c>
      <c r="I16204" s="27" t="s">
        <v>314</v>
      </c>
      <c r="J16204" s="27" t="s">
        <v>298</v>
      </c>
      <c r="K16204" s="27" t="s">
        <v>304</v>
      </c>
      <c r="L16204" s="27" t="s">
        <v>336</v>
      </c>
      <c r="M16204" s="27" t="s">
        <v>338</v>
      </c>
      <c r="N16204" s="27" t="s">
        <v>309</v>
      </c>
      <c r="O16204" s="27" t="s">
        <v>33</v>
      </c>
      <c r="P16204" s="27">
        <v>0</v>
      </c>
    </row>
    <row r="16205" spans="7:16" x14ac:dyDescent="0.25">
      <c r="G16205" s="27" t="str">
        <f t="shared" si="253"/>
        <v>2021/2022East Asia &amp; PacificTransportMultiple ObjectivesLow-cost project debtInternationalPublicBilateral DFI</v>
      </c>
      <c r="H16205" s="27" t="s">
        <v>291</v>
      </c>
      <c r="I16205" s="27" t="s">
        <v>314</v>
      </c>
      <c r="J16205" s="27" t="s">
        <v>298</v>
      </c>
      <c r="K16205" s="27" t="s">
        <v>304</v>
      </c>
      <c r="L16205" s="27" t="s">
        <v>336</v>
      </c>
      <c r="M16205" s="27" t="s">
        <v>324</v>
      </c>
      <c r="N16205" s="27" t="s">
        <v>309</v>
      </c>
      <c r="O16205" s="27" t="s">
        <v>31</v>
      </c>
      <c r="P16205" s="27">
        <v>0</v>
      </c>
    </row>
    <row r="16206" spans="7:16" x14ac:dyDescent="0.25">
      <c r="G16206" s="27" t="str">
        <f t="shared" si="253"/>
        <v>2021/2022East Asia &amp; PacificTransportMultiple ObjectivesLow-cost project debtInternationalPublicNational DFI</v>
      </c>
      <c r="H16206" s="27" t="s">
        <v>291</v>
      </c>
      <c r="I16206" s="27" t="s">
        <v>314</v>
      </c>
      <c r="J16206" s="27" t="s">
        <v>298</v>
      </c>
      <c r="K16206" s="27" t="s">
        <v>304</v>
      </c>
      <c r="L16206" s="27" t="s">
        <v>336</v>
      </c>
      <c r="M16206" s="27" t="s">
        <v>324</v>
      </c>
      <c r="N16206" s="27" t="s">
        <v>309</v>
      </c>
      <c r="O16206" s="27" t="s">
        <v>33</v>
      </c>
      <c r="P16206" s="27">
        <v>0</v>
      </c>
    </row>
    <row r="16207" spans="7:16" x14ac:dyDescent="0.25">
      <c r="G16207" s="27" t="str">
        <f t="shared" si="253"/>
        <v>2021/2022East Asia &amp; PacificTransportMultiple ObjectivesProject-level market rate debtAll DestinationsPublicBilateral DFI</v>
      </c>
      <c r="H16207" s="27" t="s">
        <v>291</v>
      </c>
      <c r="I16207" s="27" t="s">
        <v>314</v>
      </c>
      <c r="J16207" s="27" t="s">
        <v>298</v>
      </c>
      <c r="K16207" s="27" t="s">
        <v>304</v>
      </c>
      <c r="L16207" s="27" t="s">
        <v>335</v>
      </c>
      <c r="M16207" s="27" t="s">
        <v>338</v>
      </c>
      <c r="N16207" s="27" t="s">
        <v>309</v>
      </c>
      <c r="O16207" s="27" t="s">
        <v>31</v>
      </c>
      <c r="P16207" s="27">
        <v>19.659584679999998</v>
      </c>
    </row>
    <row r="16208" spans="7:16" x14ac:dyDescent="0.25">
      <c r="G16208" s="27" t="str">
        <f t="shared" si="253"/>
        <v>2021/2022East Asia &amp; PacificTransportMultiple ObjectivesProject-level market rate debtAll DestinationsPublicExport Credit Agency (ECA)</v>
      </c>
      <c r="H16208" s="27" t="s">
        <v>291</v>
      </c>
      <c r="I16208" s="27" t="s">
        <v>314</v>
      </c>
      <c r="J16208" s="27" t="s">
        <v>298</v>
      </c>
      <c r="K16208" s="27" t="s">
        <v>304</v>
      </c>
      <c r="L16208" s="27" t="s">
        <v>335</v>
      </c>
      <c r="M16208" s="27" t="s">
        <v>338</v>
      </c>
      <c r="N16208" s="27" t="s">
        <v>309</v>
      </c>
      <c r="O16208" s="27" t="s">
        <v>310</v>
      </c>
      <c r="P16208" s="27">
        <v>0</v>
      </c>
    </row>
    <row r="16209" spans="7:16" x14ac:dyDescent="0.25">
      <c r="G16209" s="27" t="str">
        <f t="shared" si="253"/>
        <v>2021/2022East Asia &amp; PacificTransportMultiple ObjectivesProject-level market rate debtInternationalPublicBilateral DFI</v>
      </c>
      <c r="H16209" s="27" t="s">
        <v>291</v>
      </c>
      <c r="I16209" s="27" t="s">
        <v>314</v>
      </c>
      <c r="J16209" s="27" t="s">
        <v>298</v>
      </c>
      <c r="K16209" s="27" t="s">
        <v>304</v>
      </c>
      <c r="L16209" s="27" t="s">
        <v>335</v>
      </c>
      <c r="M16209" s="27" t="s">
        <v>324</v>
      </c>
      <c r="N16209" s="27" t="s">
        <v>309</v>
      </c>
      <c r="O16209" s="27" t="s">
        <v>31</v>
      </c>
      <c r="P16209" s="27">
        <v>19.659584679999998</v>
      </c>
    </row>
    <row r="16210" spans="7:16" x14ac:dyDescent="0.25">
      <c r="G16210" s="27" t="str">
        <f t="shared" si="253"/>
        <v>2021/2022East Asia &amp; PacificTransportMultiple ObjectivesProject-level market rate debtInternationalPublicExport Credit Agency (ECA)</v>
      </c>
      <c r="H16210" s="27" t="s">
        <v>291</v>
      </c>
      <c r="I16210" s="27" t="s">
        <v>314</v>
      </c>
      <c r="J16210" s="27" t="s">
        <v>298</v>
      </c>
      <c r="K16210" s="27" t="s">
        <v>304</v>
      </c>
      <c r="L16210" s="27" t="s">
        <v>335</v>
      </c>
      <c r="M16210" s="27" t="s">
        <v>324</v>
      </c>
      <c r="N16210" s="27" t="s">
        <v>309</v>
      </c>
      <c r="O16210" s="27" t="s">
        <v>310</v>
      </c>
      <c r="P16210" s="27">
        <v>0</v>
      </c>
    </row>
    <row r="16211" spans="7:16" x14ac:dyDescent="0.25">
      <c r="G16211" s="27" t="str">
        <f t="shared" si="253"/>
        <v>2021/2022East Asia &amp; PacificTransportMultiple ObjectivesUnknownAll DestinationsPublicMultilateral DFI</v>
      </c>
      <c r="H16211" s="27" t="s">
        <v>291</v>
      </c>
      <c r="I16211" s="27" t="s">
        <v>314</v>
      </c>
      <c r="J16211" s="27" t="s">
        <v>298</v>
      </c>
      <c r="K16211" s="27" t="s">
        <v>304</v>
      </c>
      <c r="L16211" s="27" t="s">
        <v>301</v>
      </c>
      <c r="M16211" s="27" t="s">
        <v>338</v>
      </c>
      <c r="N16211" s="27" t="s">
        <v>309</v>
      </c>
      <c r="O16211" s="27" t="s">
        <v>30</v>
      </c>
      <c r="P16211" s="27">
        <v>135.27436002299899</v>
      </c>
    </row>
    <row r="16212" spans="7:16" x14ac:dyDescent="0.25">
      <c r="G16212" s="27" t="str">
        <f t="shared" si="253"/>
        <v>2021/2022East Asia &amp; PacificTransportMultiple ObjectivesUnknownDomesticPublicMultilateral DFI</v>
      </c>
      <c r="H16212" s="27" t="s">
        <v>291</v>
      </c>
      <c r="I16212" s="27" t="s">
        <v>314</v>
      </c>
      <c r="J16212" s="27" t="s">
        <v>298</v>
      </c>
      <c r="K16212" s="27" t="s">
        <v>304</v>
      </c>
      <c r="L16212" s="27" t="s">
        <v>301</v>
      </c>
      <c r="M16212" s="27" t="s">
        <v>323</v>
      </c>
      <c r="N16212" s="27" t="s">
        <v>309</v>
      </c>
      <c r="O16212" s="27" t="s">
        <v>30</v>
      </c>
      <c r="P16212" s="27">
        <v>0.57897982299999995</v>
      </c>
    </row>
    <row r="16213" spans="7:16" x14ac:dyDescent="0.25">
      <c r="G16213" s="27" t="str">
        <f t="shared" si="253"/>
        <v>2021/2022East Asia &amp; PacificTransportMultiple ObjectivesUnknownInternationalPublicMultilateral DFI</v>
      </c>
      <c r="H16213" s="27" t="s">
        <v>291</v>
      </c>
      <c r="I16213" s="27" t="s">
        <v>314</v>
      </c>
      <c r="J16213" s="27" t="s">
        <v>298</v>
      </c>
      <c r="K16213" s="27" t="s">
        <v>304</v>
      </c>
      <c r="L16213" s="27" t="s">
        <v>301</v>
      </c>
      <c r="M16213" s="27" t="s">
        <v>324</v>
      </c>
      <c r="N16213" s="27" t="s">
        <v>309</v>
      </c>
      <c r="O16213" s="27" t="s">
        <v>30</v>
      </c>
      <c r="P16213" s="27">
        <v>134.69538019999999</v>
      </c>
    </row>
    <row r="16214" spans="7:16" x14ac:dyDescent="0.25">
      <c r="G16214" s="27" t="str">
        <f t="shared" si="253"/>
        <v>2021/2022East Asia &amp; PacificWasteAdaptationAll InstrumentsAll DestinationsPrivateUnknown</v>
      </c>
      <c r="H16214" s="27" t="s">
        <v>291</v>
      </c>
      <c r="I16214" s="27" t="s">
        <v>314</v>
      </c>
      <c r="J16214" s="27" t="s">
        <v>299</v>
      </c>
      <c r="K16214" s="27" t="s">
        <v>302</v>
      </c>
      <c r="L16214" s="27" t="s">
        <v>345</v>
      </c>
      <c r="M16214" s="27" t="s">
        <v>338</v>
      </c>
      <c r="N16214" s="27" t="s">
        <v>306</v>
      </c>
      <c r="O16214" s="27" t="s">
        <v>301</v>
      </c>
      <c r="P16214" s="27">
        <v>0</v>
      </c>
    </row>
    <row r="16215" spans="7:16" x14ac:dyDescent="0.25">
      <c r="G16215" s="27" t="str">
        <f t="shared" si="253"/>
        <v>2021/2022East Asia &amp; PacificWasteAdaptationAll InstrumentsAll DestinationsPublicGovernment</v>
      </c>
      <c r="H16215" s="27" t="s">
        <v>291</v>
      </c>
      <c r="I16215" s="27" t="s">
        <v>314</v>
      </c>
      <c r="J16215" s="27" t="s">
        <v>299</v>
      </c>
      <c r="K16215" s="27" t="s">
        <v>302</v>
      </c>
      <c r="L16215" s="27" t="s">
        <v>345</v>
      </c>
      <c r="M16215" s="27" t="s">
        <v>338</v>
      </c>
      <c r="N16215" s="27" t="s">
        <v>309</v>
      </c>
      <c r="O16215" s="27" t="s">
        <v>28</v>
      </c>
      <c r="P16215" s="27">
        <v>0</v>
      </c>
    </row>
    <row r="16216" spans="7:16" x14ac:dyDescent="0.25">
      <c r="G16216" s="27" t="str">
        <f t="shared" si="253"/>
        <v>2021/2022East Asia &amp; PacificWasteAdaptationAll InstrumentsAll DestinationsPublicSOE</v>
      </c>
      <c r="H16216" s="27" t="s">
        <v>291</v>
      </c>
      <c r="I16216" s="27" t="s">
        <v>314</v>
      </c>
      <c r="J16216" s="27" t="s">
        <v>299</v>
      </c>
      <c r="K16216" s="27" t="s">
        <v>302</v>
      </c>
      <c r="L16216" s="27" t="s">
        <v>345</v>
      </c>
      <c r="M16216" s="27" t="s">
        <v>338</v>
      </c>
      <c r="N16216" s="27" t="s">
        <v>309</v>
      </c>
      <c r="O16216" s="27" t="s">
        <v>34</v>
      </c>
      <c r="P16216" s="27">
        <v>0</v>
      </c>
    </row>
    <row r="16217" spans="7:16" x14ac:dyDescent="0.25">
      <c r="G16217" s="27" t="str">
        <f t="shared" si="253"/>
        <v>2021/2022East Asia &amp; PacificWasteAdaptationAll InstrumentsAll DestinationsUnknownUnknown</v>
      </c>
      <c r="H16217" s="27" t="s">
        <v>291</v>
      </c>
      <c r="I16217" s="27" t="s">
        <v>314</v>
      </c>
      <c r="J16217" s="27" t="s">
        <v>299</v>
      </c>
      <c r="K16217" s="27" t="s">
        <v>302</v>
      </c>
      <c r="L16217" s="27" t="s">
        <v>345</v>
      </c>
      <c r="M16217" s="27" t="s">
        <v>338</v>
      </c>
      <c r="N16217" s="27" t="s">
        <v>301</v>
      </c>
      <c r="O16217" s="27" t="s">
        <v>301</v>
      </c>
      <c r="P16217" s="27">
        <v>0</v>
      </c>
    </row>
    <row r="16218" spans="7:16" x14ac:dyDescent="0.25">
      <c r="G16218" s="27" t="str">
        <f t="shared" si="253"/>
        <v>2021/2022East Asia &amp; PacificWasteAdaptationAll InstrumentsDomesticPublicSOE</v>
      </c>
      <c r="H16218" s="27" t="s">
        <v>291</v>
      </c>
      <c r="I16218" s="27" t="s">
        <v>314</v>
      </c>
      <c r="J16218" s="27" t="s">
        <v>299</v>
      </c>
      <c r="K16218" s="27" t="s">
        <v>302</v>
      </c>
      <c r="L16218" s="27" t="s">
        <v>345</v>
      </c>
      <c r="M16218" s="27" t="s">
        <v>323</v>
      </c>
      <c r="N16218" s="27" t="s">
        <v>309</v>
      </c>
      <c r="O16218" s="27" t="s">
        <v>34</v>
      </c>
      <c r="P16218" s="27">
        <v>0</v>
      </c>
    </row>
    <row r="16219" spans="7:16" x14ac:dyDescent="0.25">
      <c r="G16219" s="27" t="str">
        <f t="shared" si="253"/>
        <v>2021/2022East Asia &amp; PacificWasteAdaptationAll InstrumentsDomesticUnknownUnknown</v>
      </c>
      <c r="H16219" s="27" t="s">
        <v>291</v>
      </c>
      <c r="I16219" s="27" t="s">
        <v>314</v>
      </c>
      <c r="J16219" s="27" t="s">
        <v>299</v>
      </c>
      <c r="K16219" s="27" t="s">
        <v>302</v>
      </c>
      <c r="L16219" s="27" t="s">
        <v>345</v>
      </c>
      <c r="M16219" s="27" t="s">
        <v>323</v>
      </c>
      <c r="N16219" s="27" t="s">
        <v>301</v>
      </c>
      <c r="O16219" s="27" t="s">
        <v>301</v>
      </c>
      <c r="P16219" s="27">
        <v>0</v>
      </c>
    </row>
    <row r="16220" spans="7:16" x14ac:dyDescent="0.25">
      <c r="G16220" s="27" t="str">
        <f t="shared" si="253"/>
        <v>2021/2022East Asia &amp; PacificWasteAdaptationAll InstrumentsInternationalPrivateUnknown</v>
      </c>
      <c r="H16220" s="27" t="s">
        <v>291</v>
      </c>
      <c r="I16220" s="27" t="s">
        <v>314</v>
      </c>
      <c r="J16220" s="27" t="s">
        <v>299</v>
      </c>
      <c r="K16220" s="27" t="s">
        <v>302</v>
      </c>
      <c r="L16220" s="27" t="s">
        <v>345</v>
      </c>
      <c r="M16220" s="27" t="s">
        <v>324</v>
      </c>
      <c r="N16220" s="27" t="s">
        <v>306</v>
      </c>
      <c r="O16220" s="27" t="s">
        <v>301</v>
      </c>
      <c r="P16220" s="27">
        <v>0</v>
      </c>
    </row>
    <row r="16221" spans="7:16" x14ac:dyDescent="0.25">
      <c r="G16221" s="27" t="str">
        <f t="shared" si="253"/>
        <v>2021/2022East Asia &amp; PacificWasteAdaptationAll InstrumentsInternationalPublicGovernment</v>
      </c>
      <c r="H16221" s="27" t="s">
        <v>291</v>
      </c>
      <c r="I16221" s="27" t="s">
        <v>314</v>
      </c>
      <c r="J16221" s="27" t="s">
        <v>299</v>
      </c>
      <c r="K16221" s="27" t="s">
        <v>302</v>
      </c>
      <c r="L16221" s="27" t="s">
        <v>345</v>
      </c>
      <c r="M16221" s="27" t="s">
        <v>324</v>
      </c>
      <c r="N16221" s="27" t="s">
        <v>309</v>
      </c>
      <c r="O16221" s="27" t="s">
        <v>28</v>
      </c>
      <c r="P16221" s="27">
        <v>0</v>
      </c>
    </row>
    <row r="16222" spans="7:16" x14ac:dyDescent="0.25">
      <c r="G16222" s="27" t="str">
        <f t="shared" si="253"/>
        <v>2021/2022East Asia &amp; PacificWasteAdaptationGrantAll DestinationsPublicGovernment</v>
      </c>
      <c r="H16222" s="27" t="s">
        <v>291</v>
      </c>
      <c r="I16222" s="27" t="s">
        <v>314</v>
      </c>
      <c r="J16222" s="27" t="s">
        <v>299</v>
      </c>
      <c r="K16222" s="27" t="s">
        <v>302</v>
      </c>
      <c r="L16222" s="27" t="s">
        <v>332</v>
      </c>
      <c r="M16222" s="27" t="s">
        <v>338</v>
      </c>
      <c r="N16222" s="27" t="s">
        <v>309</v>
      </c>
      <c r="O16222" s="27" t="s">
        <v>28</v>
      </c>
      <c r="P16222" s="27">
        <v>0</v>
      </c>
    </row>
    <row r="16223" spans="7:16" x14ac:dyDescent="0.25">
      <c r="G16223" s="27" t="str">
        <f t="shared" si="253"/>
        <v>2021/2022East Asia &amp; PacificWasteAdaptationGrantInternationalPublicGovernment</v>
      </c>
      <c r="H16223" s="27" t="s">
        <v>291</v>
      </c>
      <c r="I16223" s="27" t="s">
        <v>314</v>
      </c>
      <c r="J16223" s="27" t="s">
        <v>299</v>
      </c>
      <c r="K16223" s="27" t="s">
        <v>302</v>
      </c>
      <c r="L16223" s="27" t="s">
        <v>332</v>
      </c>
      <c r="M16223" s="27" t="s">
        <v>324</v>
      </c>
      <c r="N16223" s="27" t="s">
        <v>309</v>
      </c>
      <c r="O16223" s="27" t="s">
        <v>28</v>
      </c>
      <c r="P16223" s="27">
        <v>0</v>
      </c>
    </row>
    <row r="16224" spans="7:16" x14ac:dyDescent="0.25">
      <c r="G16224" s="27" t="str">
        <f t="shared" si="253"/>
        <v>2021/2022East Asia &amp; PacificWasteAdaptationProject-level equityAll DestinationsPublicSOE</v>
      </c>
      <c r="H16224" s="27" t="s">
        <v>291</v>
      </c>
      <c r="I16224" s="27" t="s">
        <v>314</v>
      </c>
      <c r="J16224" s="27" t="s">
        <v>299</v>
      </c>
      <c r="K16224" s="27" t="s">
        <v>302</v>
      </c>
      <c r="L16224" s="27" t="s">
        <v>337</v>
      </c>
      <c r="M16224" s="27" t="s">
        <v>338</v>
      </c>
      <c r="N16224" s="27" t="s">
        <v>309</v>
      </c>
      <c r="O16224" s="27" t="s">
        <v>34</v>
      </c>
      <c r="P16224" s="27">
        <v>0</v>
      </c>
    </row>
    <row r="16225" spans="7:16" x14ac:dyDescent="0.25">
      <c r="G16225" s="27" t="str">
        <f t="shared" si="253"/>
        <v>2021/2022East Asia &amp; PacificWasteAdaptationProject-level equityAll DestinationsUnknownUnknown</v>
      </c>
      <c r="H16225" s="27" t="s">
        <v>291</v>
      </c>
      <c r="I16225" s="27" t="s">
        <v>314</v>
      </c>
      <c r="J16225" s="27" t="s">
        <v>299</v>
      </c>
      <c r="K16225" s="27" t="s">
        <v>302</v>
      </c>
      <c r="L16225" s="27" t="s">
        <v>337</v>
      </c>
      <c r="M16225" s="27" t="s">
        <v>338</v>
      </c>
      <c r="N16225" s="27" t="s">
        <v>301</v>
      </c>
      <c r="O16225" s="27" t="s">
        <v>301</v>
      </c>
      <c r="P16225" s="27">
        <v>0</v>
      </c>
    </row>
    <row r="16226" spans="7:16" x14ac:dyDescent="0.25">
      <c r="G16226" s="27" t="str">
        <f t="shared" si="253"/>
        <v>2021/2022East Asia &amp; PacificWasteAdaptationProject-level equityDomesticPublicSOE</v>
      </c>
      <c r="H16226" s="27" t="s">
        <v>291</v>
      </c>
      <c r="I16226" s="27" t="s">
        <v>314</v>
      </c>
      <c r="J16226" s="27" t="s">
        <v>299</v>
      </c>
      <c r="K16226" s="27" t="s">
        <v>302</v>
      </c>
      <c r="L16226" s="27" t="s">
        <v>337</v>
      </c>
      <c r="M16226" s="27" t="s">
        <v>323</v>
      </c>
      <c r="N16226" s="27" t="s">
        <v>309</v>
      </c>
      <c r="O16226" s="27" t="s">
        <v>34</v>
      </c>
      <c r="P16226" s="27">
        <v>0</v>
      </c>
    </row>
    <row r="16227" spans="7:16" x14ac:dyDescent="0.25">
      <c r="G16227" s="27" t="str">
        <f t="shared" si="253"/>
        <v>2021/2022East Asia &amp; PacificWasteAdaptationProject-level equityDomesticUnknownUnknown</v>
      </c>
      <c r="H16227" s="27" t="s">
        <v>291</v>
      </c>
      <c r="I16227" s="27" t="s">
        <v>314</v>
      </c>
      <c r="J16227" s="27" t="s">
        <v>299</v>
      </c>
      <c r="K16227" s="27" t="s">
        <v>302</v>
      </c>
      <c r="L16227" s="27" t="s">
        <v>337</v>
      </c>
      <c r="M16227" s="27" t="s">
        <v>323</v>
      </c>
      <c r="N16227" s="27" t="s">
        <v>301</v>
      </c>
      <c r="O16227" s="27" t="s">
        <v>301</v>
      </c>
      <c r="P16227" s="27">
        <v>0</v>
      </c>
    </row>
    <row r="16228" spans="7:16" x14ac:dyDescent="0.25">
      <c r="G16228" s="27" t="str">
        <f t="shared" si="253"/>
        <v>2021/2022East Asia &amp; PacificWasteAdaptationProject-level market rate debtAll DestinationsPrivateUnknown</v>
      </c>
      <c r="H16228" s="27" t="s">
        <v>291</v>
      </c>
      <c r="I16228" s="27" t="s">
        <v>314</v>
      </c>
      <c r="J16228" s="27" t="s">
        <v>299</v>
      </c>
      <c r="K16228" s="27" t="s">
        <v>302</v>
      </c>
      <c r="L16228" s="27" t="s">
        <v>335</v>
      </c>
      <c r="M16228" s="27" t="s">
        <v>338</v>
      </c>
      <c r="N16228" s="27" t="s">
        <v>306</v>
      </c>
      <c r="O16228" s="27" t="s">
        <v>301</v>
      </c>
      <c r="P16228" s="27">
        <v>0</v>
      </c>
    </row>
    <row r="16229" spans="7:16" x14ac:dyDescent="0.25">
      <c r="G16229" s="27" t="str">
        <f t="shared" si="253"/>
        <v>2021/2022East Asia &amp; PacificWasteAdaptationProject-level market rate debtInternationalPrivateUnknown</v>
      </c>
      <c r="H16229" s="27" t="s">
        <v>291</v>
      </c>
      <c r="I16229" s="27" t="s">
        <v>314</v>
      </c>
      <c r="J16229" s="27" t="s">
        <v>299</v>
      </c>
      <c r="K16229" s="27" t="s">
        <v>302</v>
      </c>
      <c r="L16229" s="27" t="s">
        <v>335</v>
      </c>
      <c r="M16229" s="27" t="s">
        <v>324</v>
      </c>
      <c r="N16229" s="27" t="s">
        <v>306</v>
      </c>
      <c r="O16229" s="27" t="s">
        <v>301</v>
      </c>
      <c r="P16229" s="27">
        <v>0</v>
      </c>
    </row>
    <row r="16230" spans="7:16" x14ac:dyDescent="0.25">
      <c r="G16230" s="27" t="str">
        <f t="shared" si="253"/>
        <v>2021/2022East Asia &amp; PacificWasteAll UsesAll InstrumentsAll DestinationsPrivateUnknown</v>
      </c>
      <c r="H16230" s="27" t="s">
        <v>291</v>
      </c>
      <c r="I16230" s="27" t="s">
        <v>314</v>
      </c>
      <c r="J16230" s="27" t="s">
        <v>299</v>
      </c>
      <c r="K16230" s="27" t="s">
        <v>346</v>
      </c>
      <c r="L16230" s="27" t="s">
        <v>345</v>
      </c>
      <c r="M16230" s="27" t="s">
        <v>338</v>
      </c>
      <c r="N16230" s="27" t="s">
        <v>306</v>
      </c>
      <c r="O16230" s="27" t="s">
        <v>301</v>
      </c>
      <c r="P16230" s="27">
        <v>104.7445</v>
      </c>
    </row>
    <row r="16231" spans="7:16" x14ac:dyDescent="0.25">
      <c r="G16231" s="27" t="str">
        <f t="shared" si="253"/>
        <v>2021/2022East Asia &amp; PacificWasteAll UsesAll InstrumentsAll DestinationsPublicGovernment</v>
      </c>
      <c r="H16231" s="27" t="s">
        <v>291</v>
      </c>
      <c r="I16231" s="27" t="s">
        <v>314</v>
      </c>
      <c r="J16231" s="27" t="s">
        <v>299</v>
      </c>
      <c r="K16231" s="27" t="s">
        <v>346</v>
      </c>
      <c r="L16231" s="27" t="s">
        <v>345</v>
      </c>
      <c r="M16231" s="27" t="s">
        <v>338</v>
      </c>
      <c r="N16231" s="27" t="s">
        <v>309</v>
      </c>
      <c r="O16231" s="27" t="s">
        <v>28</v>
      </c>
      <c r="P16231" s="27">
        <v>0</v>
      </c>
    </row>
    <row r="16232" spans="7:16" x14ac:dyDescent="0.25">
      <c r="G16232" s="27" t="str">
        <f t="shared" si="253"/>
        <v>2021/2022East Asia &amp; PacificWasteAll UsesAll InstrumentsAll DestinationsPublicMultilateral DFI</v>
      </c>
      <c r="H16232" s="27" t="s">
        <v>291</v>
      </c>
      <c r="I16232" s="27" t="s">
        <v>314</v>
      </c>
      <c r="J16232" s="27" t="s">
        <v>299</v>
      </c>
      <c r="K16232" s="27" t="s">
        <v>346</v>
      </c>
      <c r="L16232" s="27" t="s">
        <v>345</v>
      </c>
      <c r="M16232" s="27" t="s">
        <v>338</v>
      </c>
      <c r="N16232" s="27" t="s">
        <v>309</v>
      </c>
      <c r="O16232" s="27" t="s">
        <v>30</v>
      </c>
      <c r="P16232" s="27">
        <v>0</v>
      </c>
    </row>
    <row r="16233" spans="7:16" x14ac:dyDescent="0.25">
      <c r="G16233" s="27" t="str">
        <f t="shared" si="253"/>
        <v>2021/2022East Asia &amp; PacificWasteAll UsesAll InstrumentsAll DestinationsPublicSOE</v>
      </c>
      <c r="H16233" s="27" t="s">
        <v>291</v>
      </c>
      <c r="I16233" s="27" t="s">
        <v>314</v>
      </c>
      <c r="J16233" s="27" t="s">
        <v>299</v>
      </c>
      <c r="K16233" s="27" t="s">
        <v>346</v>
      </c>
      <c r="L16233" s="27" t="s">
        <v>345</v>
      </c>
      <c r="M16233" s="27" t="s">
        <v>338</v>
      </c>
      <c r="N16233" s="27" t="s">
        <v>309</v>
      </c>
      <c r="O16233" s="27" t="s">
        <v>34</v>
      </c>
      <c r="P16233" s="27">
        <v>18.262499999999999</v>
      </c>
    </row>
    <row r="16234" spans="7:16" x14ac:dyDescent="0.25">
      <c r="G16234" s="27" t="str">
        <f t="shared" si="253"/>
        <v>2021/2022East Asia &amp; PacificWasteAll UsesAll InstrumentsAll DestinationsUnknownUnknown</v>
      </c>
      <c r="H16234" s="27" t="s">
        <v>291</v>
      </c>
      <c r="I16234" s="27" t="s">
        <v>314</v>
      </c>
      <c r="J16234" s="27" t="s">
        <v>299</v>
      </c>
      <c r="K16234" s="27" t="s">
        <v>346</v>
      </c>
      <c r="L16234" s="27" t="s">
        <v>345</v>
      </c>
      <c r="M16234" s="27" t="s">
        <v>338</v>
      </c>
      <c r="N16234" s="27" t="s">
        <v>301</v>
      </c>
      <c r="O16234" s="27" t="s">
        <v>301</v>
      </c>
      <c r="P16234" s="27">
        <v>26.628</v>
      </c>
    </row>
    <row r="16235" spans="7:16" x14ac:dyDescent="0.25">
      <c r="G16235" s="27" t="str">
        <f t="shared" si="253"/>
        <v>2021/2022East Asia &amp; PacificWasteAll UsesAll InstrumentsDomesticPublicMultilateral DFI</v>
      </c>
      <c r="H16235" s="27" t="s">
        <v>291</v>
      </c>
      <c r="I16235" s="27" t="s">
        <v>314</v>
      </c>
      <c r="J16235" s="27" t="s">
        <v>299</v>
      </c>
      <c r="K16235" s="27" t="s">
        <v>346</v>
      </c>
      <c r="L16235" s="27" t="s">
        <v>345</v>
      </c>
      <c r="M16235" s="27" t="s">
        <v>323</v>
      </c>
      <c r="N16235" s="27" t="s">
        <v>309</v>
      </c>
      <c r="O16235" s="27" t="s">
        <v>30</v>
      </c>
      <c r="P16235" s="27">
        <v>0</v>
      </c>
    </row>
    <row r="16236" spans="7:16" x14ac:dyDescent="0.25">
      <c r="G16236" s="27" t="str">
        <f t="shared" si="253"/>
        <v>2021/2022East Asia &amp; PacificWasteAll UsesAll InstrumentsDomesticPublicSOE</v>
      </c>
      <c r="H16236" s="27" t="s">
        <v>291</v>
      </c>
      <c r="I16236" s="27" t="s">
        <v>314</v>
      </c>
      <c r="J16236" s="27" t="s">
        <v>299</v>
      </c>
      <c r="K16236" s="27" t="s">
        <v>346</v>
      </c>
      <c r="L16236" s="27" t="s">
        <v>345</v>
      </c>
      <c r="M16236" s="27" t="s">
        <v>323</v>
      </c>
      <c r="N16236" s="27" t="s">
        <v>309</v>
      </c>
      <c r="O16236" s="27" t="s">
        <v>34</v>
      </c>
      <c r="P16236" s="27">
        <v>18.262499999999999</v>
      </c>
    </row>
    <row r="16237" spans="7:16" x14ac:dyDescent="0.25">
      <c r="G16237" s="27" t="str">
        <f t="shared" si="253"/>
        <v>2021/2022East Asia &amp; PacificWasteAll UsesAll InstrumentsDomesticUnknownUnknown</v>
      </c>
      <c r="H16237" s="27" t="s">
        <v>291</v>
      </c>
      <c r="I16237" s="27" t="s">
        <v>314</v>
      </c>
      <c r="J16237" s="27" t="s">
        <v>299</v>
      </c>
      <c r="K16237" s="27" t="s">
        <v>346</v>
      </c>
      <c r="L16237" s="27" t="s">
        <v>345</v>
      </c>
      <c r="M16237" s="27" t="s">
        <v>323</v>
      </c>
      <c r="N16237" s="27" t="s">
        <v>301</v>
      </c>
      <c r="O16237" s="27" t="s">
        <v>301</v>
      </c>
      <c r="P16237" s="27">
        <v>26.628</v>
      </c>
    </row>
    <row r="16238" spans="7:16" x14ac:dyDescent="0.25">
      <c r="G16238" s="27" t="str">
        <f t="shared" si="253"/>
        <v>2021/2022East Asia &amp; PacificWasteAll UsesAll InstrumentsInternationalPrivateUnknown</v>
      </c>
      <c r="H16238" s="27" t="s">
        <v>291</v>
      </c>
      <c r="I16238" s="27" t="s">
        <v>314</v>
      </c>
      <c r="J16238" s="27" t="s">
        <v>299</v>
      </c>
      <c r="K16238" s="27" t="s">
        <v>346</v>
      </c>
      <c r="L16238" s="27" t="s">
        <v>345</v>
      </c>
      <c r="M16238" s="27" t="s">
        <v>324</v>
      </c>
      <c r="N16238" s="27" t="s">
        <v>306</v>
      </c>
      <c r="O16238" s="27" t="s">
        <v>301</v>
      </c>
      <c r="P16238" s="27">
        <v>104.7445</v>
      </c>
    </row>
    <row r="16239" spans="7:16" x14ac:dyDescent="0.25">
      <c r="G16239" s="27" t="str">
        <f t="shared" si="253"/>
        <v>2021/2022East Asia &amp; PacificWasteAll UsesAll InstrumentsInternationalPublicGovernment</v>
      </c>
      <c r="H16239" s="27" t="s">
        <v>291</v>
      </c>
      <c r="I16239" s="27" t="s">
        <v>314</v>
      </c>
      <c r="J16239" s="27" t="s">
        <v>299</v>
      </c>
      <c r="K16239" s="27" t="s">
        <v>346</v>
      </c>
      <c r="L16239" s="27" t="s">
        <v>345</v>
      </c>
      <c r="M16239" s="27" t="s">
        <v>324</v>
      </c>
      <c r="N16239" s="27" t="s">
        <v>309</v>
      </c>
      <c r="O16239" s="27" t="s">
        <v>28</v>
      </c>
      <c r="P16239" s="27">
        <v>0</v>
      </c>
    </row>
    <row r="16240" spans="7:16" x14ac:dyDescent="0.25">
      <c r="G16240" s="27" t="str">
        <f t="shared" si="253"/>
        <v>2021/2022East Asia &amp; PacificWasteAll UsesAll InstrumentsInternationalPublicMultilateral DFI</v>
      </c>
      <c r="H16240" s="27" t="s">
        <v>291</v>
      </c>
      <c r="I16240" s="27" t="s">
        <v>314</v>
      </c>
      <c r="J16240" s="27" t="s">
        <v>299</v>
      </c>
      <c r="K16240" s="27" t="s">
        <v>346</v>
      </c>
      <c r="L16240" s="27" t="s">
        <v>345</v>
      </c>
      <c r="M16240" s="27" t="s">
        <v>324</v>
      </c>
      <c r="N16240" s="27" t="s">
        <v>309</v>
      </c>
      <c r="O16240" s="27" t="s">
        <v>30</v>
      </c>
      <c r="P16240" s="27">
        <v>0</v>
      </c>
    </row>
    <row r="16241" spans="7:16" x14ac:dyDescent="0.25">
      <c r="G16241" s="27" t="str">
        <f t="shared" si="253"/>
        <v>2021/2022East Asia &amp; PacificWasteAll UsesAll InstrumentsInternationalUnknownUnknown</v>
      </c>
      <c r="H16241" s="27" t="s">
        <v>291</v>
      </c>
      <c r="I16241" s="27" t="s">
        <v>314</v>
      </c>
      <c r="J16241" s="27" t="s">
        <v>299</v>
      </c>
      <c r="K16241" s="27" t="s">
        <v>346</v>
      </c>
      <c r="L16241" s="27" t="s">
        <v>345</v>
      </c>
      <c r="M16241" s="27" t="s">
        <v>324</v>
      </c>
      <c r="N16241" s="27" t="s">
        <v>301</v>
      </c>
      <c r="O16241" s="27" t="s">
        <v>301</v>
      </c>
      <c r="P16241" s="27">
        <v>0</v>
      </c>
    </row>
    <row r="16242" spans="7:16" x14ac:dyDescent="0.25">
      <c r="G16242" s="27" t="str">
        <f t="shared" si="253"/>
        <v>2021/2022East Asia &amp; PacificWasteAll UsesGrantAll DestinationsPublicGovernment</v>
      </c>
      <c r="H16242" s="27" t="s">
        <v>291</v>
      </c>
      <c r="I16242" s="27" t="s">
        <v>314</v>
      </c>
      <c r="J16242" s="27" t="s">
        <v>299</v>
      </c>
      <c r="K16242" s="27" t="s">
        <v>346</v>
      </c>
      <c r="L16242" s="27" t="s">
        <v>332</v>
      </c>
      <c r="M16242" s="27" t="s">
        <v>338</v>
      </c>
      <c r="N16242" s="27" t="s">
        <v>309</v>
      </c>
      <c r="O16242" s="27" t="s">
        <v>28</v>
      </c>
      <c r="P16242" s="27">
        <v>0</v>
      </c>
    </row>
    <row r="16243" spans="7:16" x14ac:dyDescent="0.25">
      <c r="G16243" s="27" t="str">
        <f t="shared" si="253"/>
        <v>2021/2022East Asia &amp; PacificWasteAll UsesGrantAll DestinationsPublicMultilateral DFI</v>
      </c>
      <c r="H16243" s="27" t="s">
        <v>291</v>
      </c>
      <c r="I16243" s="27" t="s">
        <v>314</v>
      </c>
      <c r="J16243" s="27" t="s">
        <v>299</v>
      </c>
      <c r="K16243" s="27" t="s">
        <v>346</v>
      </c>
      <c r="L16243" s="27" t="s">
        <v>332</v>
      </c>
      <c r="M16243" s="27" t="s">
        <v>338</v>
      </c>
      <c r="N16243" s="27" t="s">
        <v>309</v>
      </c>
      <c r="O16243" s="27" t="s">
        <v>30</v>
      </c>
      <c r="P16243" s="27">
        <v>0</v>
      </c>
    </row>
    <row r="16244" spans="7:16" x14ac:dyDescent="0.25">
      <c r="G16244" s="27" t="str">
        <f t="shared" si="253"/>
        <v>2021/2022East Asia &amp; PacificWasteAll UsesGrantDomesticPublicMultilateral DFI</v>
      </c>
      <c r="H16244" s="27" t="s">
        <v>291</v>
      </c>
      <c r="I16244" s="27" t="s">
        <v>314</v>
      </c>
      <c r="J16244" s="27" t="s">
        <v>299</v>
      </c>
      <c r="K16244" s="27" t="s">
        <v>346</v>
      </c>
      <c r="L16244" s="27" t="s">
        <v>332</v>
      </c>
      <c r="M16244" s="27" t="s">
        <v>323</v>
      </c>
      <c r="N16244" s="27" t="s">
        <v>309</v>
      </c>
      <c r="O16244" s="27" t="s">
        <v>30</v>
      </c>
      <c r="P16244" s="27">
        <v>0</v>
      </c>
    </row>
    <row r="16245" spans="7:16" x14ac:dyDescent="0.25">
      <c r="G16245" s="27" t="str">
        <f t="shared" si="253"/>
        <v>2021/2022East Asia &amp; PacificWasteAll UsesGrantInternationalPublicGovernment</v>
      </c>
      <c r="H16245" s="27" t="s">
        <v>291</v>
      </c>
      <c r="I16245" s="27" t="s">
        <v>314</v>
      </c>
      <c r="J16245" s="27" t="s">
        <v>299</v>
      </c>
      <c r="K16245" s="27" t="s">
        <v>346</v>
      </c>
      <c r="L16245" s="27" t="s">
        <v>332</v>
      </c>
      <c r="M16245" s="27" t="s">
        <v>324</v>
      </c>
      <c r="N16245" s="27" t="s">
        <v>309</v>
      </c>
      <c r="O16245" s="27" t="s">
        <v>28</v>
      </c>
      <c r="P16245" s="27">
        <v>0</v>
      </c>
    </row>
    <row r="16246" spans="7:16" x14ac:dyDescent="0.25">
      <c r="G16246" s="27" t="str">
        <f t="shared" si="253"/>
        <v>2021/2022East Asia &amp; PacificWasteAll UsesGrantInternationalPublicMultilateral DFI</v>
      </c>
      <c r="H16246" s="27" t="s">
        <v>291</v>
      </c>
      <c r="I16246" s="27" t="s">
        <v>314</v>
      </c>
      <c r="J16246" s="27" t="s">
        <v>299</v>
      </c>
      <c r="K16246" s="27" t="s">
        <v>346</v>
      </c>
      <c r="L16246" s="27" t="s">
        <v>332</v>
      </c>
      <c r="M16246" s="27" t="s">
        <v>324</v>
      </c>
      <c r="N16246" s="27" t="s">
        <v>309</v>
      </c>
      <c r="O16246" s="27" t="s">
        <v>30</v>
      </c>
      <c r="P16246" s="27">
        <v>0</v>
      </c>
    </row>
    <row r="16247" spans="7:16" x14ac:dyDescent="0.25">
      <c r="G16247" s="27" t="str">
        <f t="shared" si="253"/>
        <v>2021/2022East Asia &amp; PacificWasteAll UsesProject-level equityAll DestinationsPrivateUnknown</v>
      </c>
      <c r="H16247" s="27" t="s">
        <v>291</v>
      </c>
      <c r="I16247" s="27" t="s">
        <v>314</v>
      </c>
      <c r="J16247" s="27" t="s">
        <v>299</v>
      </c>
      <c r="K16247" s="27" t="s">
        <v>346</v>
      </c>
      <c r="L16247" s="27" t="s">
        <v>337</v>
      </c>
      <c r="M16247" s="27" t="s">
        <v>338</v>
      </c>
      <c r="N16247" s="27" t="s">
        <v>306</v>
      </c>
      <c r="O16247" s="27" t="s">
        <v>301</v>
      </c>
      <c r="P16247" s="27">
        <v>0</v>
      </c>
    </row>
    <row r="16248" spans="7:16" x14ac:dyDescent="0.25">
      <c r="G16248" s="27" t="str">
        <f t="shared" si="253"/>
        <v>2021/2022East Asia &amp; PacificWasteAll UsesProject-level equityAll DestinationsPublicMultilateral DFI</v>
      </c>
      <c r="H16248" s="27" t="s">
        <v>291</v>
      </c>
      <c r="I16248" s="27" t="s">
        <v>314</v>
      </c>
      <c r="J16248" s="27" t="s">
        <v>299</v>
      </c>
      <c r="K16248" s="27" t="s">
        <v>346</v>
      </c>
      <c r="L16248" s="27" t="s">
        <v>337</v>
      </c>
      <c r="M16248" s="27" t="s">
        <v>338</v>
      </c>
      <c r="N16248" s="27" t="s">
        <v>309</v>
      </c>
      <c r="O16248" s="27" t="s">
        <v>30</v>
      </c>
      <c r="P16248" s="27">
        <v>0</v>
      </c>
    </row>
    <row r="16249" spans="7:16" x14ac:dyDescent="0.25">
      <c r="G16249" s="27" t="str">
        <f t="shared" si="253"/>
        <v>2021/2022East Asia &amp; PacificWasteAll UsesProject-level equityAll DestinationsPublicSOE</v>
      </c>
      <c r="H16249" s="27" t="s">
        <v>291</v>
      </c>
      <c r="I16249" s="27" t="s">
        <v>314</v>
      </c>
      <c r="J16249" s="27" t="s">
        <v>299</v>
      </c>
      <c r="K16249" s="27" t="s">
        <v>346</v>
      </c>
      <c r="L16249" s="27" t="s">
        <v>337</v>
      </c>
      <c r="M16249" s="27" t="s">
        <v>338</v>
      </c>
      <c r="N16249" s="27" t="s">
        <v>309</v>
      </c>
      <c r="O16249" s="27" t="s">
        <v>34</v>
      </c>
      <c r="P16249" s="27">
        <v>18.262499999999999</v>
      </c>
    </row>
    <row r="16250" spans="7:16" x14ac:dyDescent="0.25">
      <c r="G16250" s="27" t="str">
        <f t="shared" si="253"/>
        <v>2021/2022East Asia &amp; PacificWasteAll UsesProject-level equityAll DestinationsUnknownUnknown</v>
      </c>
      <c r="H16250" s="27" t="s">
        <v>291</v>
      </c>
      <c r="I16250" s="27" t="s">
        <v>314</v>
      </c>
      <c r="J16250" s="27" t="s">
        <v>299</v>
      </c>
      <c r="K16250" s="27" t="s">
        <v>346</v>
      </c>
      <c r="L16250" s="27" t="s">
        <v>337</v>
      </c>
      <c r="M16250" s="27" t="s">
        <v>338</v>
      </c>
      <c r="N16250" s="27" t="s">
        <v>301</v>
      </c>
      <c r="O16250" s="27" t="s">
        <v>301</v>
      </c>
      <c r="P16250" s="27">
        <v>26.628</v>
      </c>
    </row>
    <row r="16251" spans="7:16" x14ac:dyDescent="0.25">
      <c r="G16251" s="27" t="str">
        <f t="shared" si="253"/>
        <v>2021/2022East Asia &amp; PacificWasteAll UsesProject-level equityDomesticPublicSOE</v>
      </c>
      <c r="H16251" s="27" t="s">
        <v>291</v>
      </c>
      <c r="I16251" s="27" t="s">
        <v>314</v>
      </c>
      <c r="J16251" s="27" t="s">
        <v>299</v>
      </c>
      <c r="K16251" s="27" t="s">
        <v>346</v>
      </c>
      <c r="L16251" s="27" t="s">
        <v>337</v>
      </c>
      <c r="M16251" s="27" t="s">
        <v>323</v>
      </c>
      <c r="N16251" s="27" t="s">
        <v>309</v>
      </c>
      <c r="O16251" s="27" t="s">
        <v>34</v>
      </c>
      <c r="P16251" s="27">
        <v>18.262499999999999</v>
      </c>
    </row>
    <row r="16252" spans="7:16" x14ac:dyDescent="0.25">
      <c r="G16252" s="27" t="str">
        <f t="shared" si="253"/>
        <v>2021/2022East Asia &amp; PacificWasteAll UsesProject-level equityDomesticUnknownUnknown</v>
      </c>
      <c r="H16252" s="27" t="s">
        <v>291</v>
      </c>
      <c r="I16252" s="27" t="s">
        <v>314</v>
      </c>
      <c r="J16252" s="27" t="s">
        <v>299</v>
      </c>
      <c r="K16252" s="27" t="s">
        <v>346</v>
      </c>
      <c r="L16252" s="27" t="s">
        <v>337</v>
      </c>
      <c r="M16252" s="27" t="s">
        <v>323</v>
      </c>
      <c r="N16252" s="27" t="s">
        <v>301</v>
      </c>
      <c r="O16252" s="27" t="s">
        <v>301</v>
      </c>
      <c r="P16252" s="27">
        <v>26.628</v>
      </c>
    </row>
    <row r="16253" spans="7:16" x14ac:dyDescent="0.25">
      <c r="G16253" s="27" t="str">
        <f t="shared" si="253"/>
        <v>2021/2022East Asia &amp; PacificWasteAll UsesProject-level equityInternationalPrivateUnknown</v>
      </c>
      <c r="H16253" s="27" t="s">
        <v>291</v>
      </c>
      <c r="I16253" s="27" t="s">
        <v>314</v>
      </c>
      <c r="J16253" s="27" t="s">
        <v>299</v>
      </c>
      <c r="K16253" s="27" t="s">
        <v>346</v>
      </c>
      <c r="L16253" s="27" t="s">
        <v>337</v>
      </c>
      <c r="M16253" s="27" t="s">
        <v>324</v>
      </c>
      <c r="N16253" s="27" t="s">
        <v>306</v>
      </c>
      <c r="O16253" s="27" t="s">
        <v>301</v>
      </c>
      <c r="P16253" s="27">
        <v>0</v>
      </c>
    </row>
    <row r="16254" spans="7:16" x14ac:dyDescent="0.25">
      <c r="G16254" s="27" t="str">
        <f t="shared" si="253"/>
        <v>2021/2022East Asia &amp; PacificWasteAll UsesProject-level equityInternationalPublicMultilateral DFI</v>
      </c>
      <c r="H16254" s="27" t="s">
        <v>291</v>
      </c>
      <c r="I16254" s="27" t="s">
        <v>314</v>
      </c>
      <c r="J16254" s="27" t="s">
        <v>299</v>
      </c>
      <c r="K16254" s="27" t="s">
        <v>346</v>
      </c>
      <c r="L16254" s="27" t="s">
        <v>337</v>
      </c>
      <c r="M16254" s="27" t="s">
        <v>324</v>
      </c>
      <c r="N16254" s="27" t="s">
        <v>309</v>
      </c>
      <c r="O16254" s="27" t="s">
        <v>30</v>
      </c>
      <c r="P16254" s="27">
        <v>0</v>
      </c>
    </row>
    <row r="16255" spans="7:16" x14ac:dyDescent="0.25">
      <c r="G16255" s="27" t="str">
        <f t="shared" si="253"/>
        <v>2021/2022East Asia &amp; PacificWasteAll UsesProject-level equityInternationalUnknownUnknown</v>
      </c>
      <c r="H16255" s="27" t="s">
        <v>291</v>
      </c>
      <c r="I16255" s="27" t="s">
        <v>314</v>
      </c>
      <c r="J16255" s="27" t="s">
        <v>299</v>
      </c>
      <c r="K16255" s="27" t="s">
        <v>346</v>
      </c>
      <c r="L16255" s="27" t="s">
        <v>337</v>
      </c>
      <c r="M16255" s="27" t="s">
        <v>324</v>
      </c>
      <c r="N16255" s="27" t="s">
        <v>301</v>
      </c>
      <c r="O16255" s="27" t="s">
        <v>301</v>
      </c>
      <c r="P16255" s="27">
        <v>0</v>
      </c>
    </row>
    <row r="16256" spans="7:16" x14ac:dyDescent="0.25">
      <c r="G16256" s="27" t="str">
        <f t="shared" si="253"/>
        <v>2021/2022East Asia &amp; PacificWasteAll UsesProject-level market rate debtAll DestinationsPrivateUnknown</v>
      </c>
      <c r="H16256" s="27" t="s">
        <v>291</v>
      </c>
      <c r="I16256" s="27" t="s">
        <v>314</v>
      </c>
      <c r="J16256" s="27" t="s">
        <v>299</v>
      </c>
      <c r="K16256" s="27" t="s">
        <v>346</v>
      </c>
      <c r="L16256" s="27" t="s">
        <v>335</v>
      </c>
      <c r="M16256" s="27" t="s">
        <v>338</v>
      </c>
      <c r="N16256" s="27" t="s">
        <v>306</v>
      </c>
      <c r="O16256" s="27" t="s">
        <v>301</v>
      </c>
      <c r="P16256" s="27">
        <v>104.7445</v>
      </c>
    </row>
    <row r="16257" spans="7:16" x14ac:dyDescent="0.25">
      <c r="G16257" s="27" t="str">
        <f t="shared" si="253"/>
        <v>2021/2022East Asia &amp; PacificWasteAll UsesProject-level market rate debtInternationalPrivateUnknown</v>
      </c>
      <c r="H16257" s="27" t="s">
        <v>291</v>
      </c>
      <c r="I16257" s="27" t="s">
        <v>314</v>
      </c>
      <c r="J16257" s="27" t="s">
        <v>299</v>
      </c>
      <c r="K16257" s="27" t="s">
        <v>346</v>
      </c>
      <c r="L16257" s="27" t="s">
        <v>335</v>
      </c>
      <c r="M16257" s="27" t="s">
        <v>324</v>
      </c>
      <c r="N16257" s="27" t="s">
        <v>306</v>
      </c>
      <c r="O16257" s="27" t="s">
        <v>301</v>
      </c>
      <c r="P16257" s="27">
        <v>104.7445</v>
      </c>
    </row>
    <row r="16258" spans="7:16" x14ac:dyDescent="0.25">
      <c r="G16258" s="27" t="str">
        <f t="shared" si="253"/>
        <v>2021/2022East Asia &amp; PacificWasteMitigationAll InstrumentsAll DestinationsPrivateUnknown</v>
      </c>
      <c r="H16258" s="27" t="s">
        <v>291</v>
      </c>
      <c r="I16258" s="27" t="s">
        <v>314</v>
      </c>
      <c r="J16258" s="27" t="s">
        <v>299</v>
      </c>
      <c r="K16258" s="27" t="s">
        <v>303</v>
      </c>
      <c r="L16258" s="27" t="s">
        <v>345</v>
      </c>
      <c r="M16258" s="27" t="s">
        <v>338</v>
      </c>
      <c r="N16258" s="27" t="s">
        <v>306</v>
      </c>
      <c r="O16258" s="27" t="s">
        <v>301</v>
      </c>
      <c r="P16258" s="27">
        <v>104.7445</v>
      </c>
    </row>
    <row r="16259" spans="7:16" x14ac:dyDescent="0.25">
      <c r="G16259" s="27" t="str">
        <f t="shared" ref="G16259:G16322" si="254">+_xlfn.CONCAT(H16259:O16259)</f>
        <v>2021/2022East Asia &amp; PacificWasteMitigationAll InstrumentsAll DestinationsPublicGovernment</v>
      </c>
      <c r="H16259" s="27" t="s">
        <v>291</v>
      </c>
      <c r="I16259" s="27" t="s">
        <v>314</v>
      </c>
      <c r="J16259" s="27" t="s">
        <v>299</v>
      </c>
      <c r="K16259" s="27" t="s">
        <v>303</v>
      </c>
      <c r="L16259" s="27" t="s">
        <v>345</v>
      </c>
      <c r="M16259" s="27" t="s">
        <v>338</v>
      </c>
      <c r="N16259" s="27" t="s">
        <v>309</v>
      </c>
      <c r="O16259" s="27" t="s">
        <v>28</v>
      </c>
      <c r="P16259" s="27">
        <v>0</v>
      </c>
    </row>
    <row r="16260" spans="7:16" x14ac:dyDescent="0.25">
      <c r="G16260" s="27" t="str">
        <f t="shared" si="254"/>
        <v>2021/2022East Asia &amp; PacificWasteMitigationAll InstrumentsAll DestinationsPublicSOE</v>
      </c>
      <c r="H16260" s="27" t="s">
        <v>291</v>
      </c>
      <c r="I16260" s="27" t="s">
        <v>314</v>
      </c>
      <c r="J16260" s="27" t="s">
        <v>299</v>
      </c>
      <c r="K16260" s="27" t="s">
        <v>303</v>
      </c>
      <c r="L16260" s="27" t="s">
        <v>345</v>
      </c>
      <c r="M16260" s="27" t="s">
        <v>338</v>
      </c>
      <c r="N16260" s="27" t="s">
        <v>309</v>
      </c>
      <c r="O16260" s="27" t="s">
        <v>34</v>
      </c>
      <c r="P16260" s="27">
        <v>18.262499999999999</v>
      </c>
    </row>
    <row r="16261" spans="7:16" x14ac:dyDescent="0.25">
      <c r="G16261" s="27" t="str">
        <f t="shared" si="254"/>
        <v>2021/2022East Asia &amp; PacificWasteMitigationAll InstrumentsAll DestinationsUnknownUnknown</v>
      </c>
      <c r="H16261" s="27" t="s">
        <v>291</v>
      </c>
      <c r="I16261" s="27" t="s">
        <v>314</v>
      </c>
      <c r="J16261" s="27" t="s">
        <v>299</v>
      </c>
      <c r="K16261" s="27" t="s">
        <v>303</v>
      </c>
      <c r="L16261" s="27" t="s">
        <v>345</v>
      </c>
      <c r="M16261" s="27" t="s">
        <v>338</v>
      </c>
      <c r="N16261" s="27" t="s">
        <v>301</v>
      </c>
      <c r="O16261" s="27" t="s">
        <v>301</v>
      </c>
      <c r="P16261" s="27">
        <v>26.628</v>
      </c>
    </row>
    <row r="16262" spans="7:16" x14ac:dyDescent="0.25">
      <c r="G16262" s="27" t="str">
        <f t="shared" si="254"/>
        <v>2021/2022East Asia &amp; PacificWasteMitigationAll InstrumentsDomesticPublicSOE</v>
      </c>
      <c r="H16262" s="27" t="s">
        <v>291</v>
      </c>
      <c r="I16262" s="27" t="s">
        <v>314</v>
      </c>
      <c r="J16262" s="27" t="s">
        <v>299</v>
      </c>
      <c r="K16262" s="27" t="s">
        <v>303</v>
      </c>
      <c r="L16262" s="27" t="s">
        <v>345</v>
      </c>
      <c r="M16262" s="27" t="s">
        <v>323</v>
      </c>
      <c r="N16262" s="27" t="s">
        <v>309</v>
      </c>
      <c r="O16262" s="27" t="s">
        <v>34</v>
      </c>
      <c r="P16262" s="27">
        <v>18.262499999999999</v>
      </c>
    </row>
    <row r="16263" spans="7:16" x14ac:dyDescent="0.25">
      <c r="G16263" s="27" t="str">
        <f t="shared" si="254"/>
        <v>2021/2022East Asia &amp; PacificWasteMitigationAll InstrumentsDomesticUnknownUnknown</v>
      </c>
      <c r="H16263" s="27" t="s">
        <v>291</v>
      </c>
      <c r="I16263" s="27" t="s">
        <v>314</v>
      </c>
      <c r="J16263" s="27" t="s">
        <v>299</v>
      </c>
      <c r="K16263" s="27" t="s">
        <v>303</v>
      </c>
      <c r="L16263" s="27" t="s">
        <v>345</v>
      </c>
      <c r="M16263" s="27" t="s">
        <v>323</v>
      </c>
      <c r="N16263" s="27" t="s">
        <v>301</v>
      </c>
      <c r="O16263" s="27" t="s">
        <v>301</v>
      </c>
      <c r="P16263" s="27">
        <v>26.628</v>
      </c>
    </row>
    <row r="16264" spans="7:16" x14ac:dyDescent="0.25">
      <c r="G16264" s="27" t="str">
        <f t="shared" si="254"/>
        <v>2021/2022East Asia &amp; PacificWasteMitigationAll InstrumentsInternationalPrivateUnknown</v>
      </c>
      <c r="H16264" s="27" t="s">
        <v>291</v>
      </c>
      <c r="I16264" s="27" t="s">
        <v>314</v>
      </c>
      <c r="J16264" s="27" t="s">
        <v>299</v>
      </c>
      <c r="K16264" s="27" t="s">
        <v>303</v>
      </c>
      <c r="L16264" s="27" t="s">
        <v>345</v>
      </c>
      <c r="M16264" s="27" t="s">
        <v>324</v>
      </c>
      <c r="N16264" s="27" t="s">
        <v>306</v>
      </c>
      <c r="O16264" s="27" t="s">
        <v>301</v>
      </c>
      <c r="P16264" s="27">
        <v>104.7445</v>
      </c>
    </row>
    <row r="16265" spans="7:16" x14ac:dyDescent="0.25">
      <c r="G16265" s="27" t="str">
        <f t="shared" si="254"/>
        <v>2021/2022East Asia &amp; PacificWasteMitigationAll InstrumentsInternationalPublicGovernment</v>
      </c>
      <c r="H16265" s="27" t="s">
        <v>291</v>
      </c>
      <c r="I16265" s="27" t="s">
        <v>314</v>
      </c>
      <c r="J16265" s="27" t="s">
        <v>299</v>
      </c>
      <c r="K16265" s="27" t="s">
        <v>303</v>
      </c>
      <c r="L16265" s="27" t="s">
        <v>345</v>
      </c>
      <c r="M16265" s="27" t="s">
        <v>324</v>
      </c>
      <c r="N16265" s="27" t="s">
        <v>309</v>
      </c>
      <c r="O16265" s="27" t="s">
        <v>28</v>
      </c>
      <c r="P16265" s="27">
        <v>0</v>
      </c>
    </row>
    <row r="16266" spans="7:16" x14ac:dyDescent="0.25">
      <c r="G16266" s="27" t="str">
        <f t="shared" si="254"/>
        <v>2021/2022East Asia &amp; PacificWasteMitigationAll InstrumentsInternationalUnknownUnknown</v>
      </c>
      <c r="H16266" s="27" t="s">
        <v>291</v>
      </c>
      <c r="I16266" s="27" t="s">
        <v>314</v>
      </c>
      <c r="J16266" s="27" t="s">
        <v>299</v>
      </c>
      <c r="K16266" s="27" t="s">
        <v>303</v>
      </c>
      <c r="L16266" s="27" t="s">
        <v>345</v>
      </c>
      <c r="M16266" s="27" t="s">
        <v>324</v>
      </c>
      <c r="N16266" s="27" t="s">
        <v>301</v>
      </c>
      <c r="O16266" s="27" t="s">
        <v>301</v>
      </c>
      <c r="P16266" s="27">
        <v>0</v>
      </c>
    </row>
    <row r="16267" spans="7:16" x14ac:dyDescent="0.25">
      <c r="G16267" s="27" t="str">
        <f t="shared" si="254"/>
        <v>2021/2022East Asia &amp; PacificWasteMitigationGrantAll DestinationsPublicGovernment</v>
      </c>
      <c r="H16267" s="27" t="s">
        <v>291</v>
      </c>
      <c r="I16267" s="27" t="s">
        <v>314</v>
      </c>
      <c r="J16267" s="27" t="s">
        <v>299</v>
      </c>
      <c r="K16267" s="27" t="s">
        <v>303</v>
      </c>
      <c r="L16267" s="27" t="s">
        <v>332</v>
      </c>
      <c r="M16267" s="27" t="s">
        <v>338</v>
      </c>
      <c r="N16267" s="27" t="s">
        <v>309</v>
      </c>
      <c r="O16267" s="27" t="s">
        <v>28</v>
      </c>
      <c r="P16267" s="27">
        <v>0</v>
      </c>
    </row>
    <row r="16268" spans="7:16" x14ac:dyDescent="0.25">
      <c r="G16268" s="27" t="str">
        <f t="shared" si="254"/>
        <v>2021/2022East Asia &amp; PacificWasteMitigationGrantInternationalPublicGovernment</v>
      </c>
      <c r="H16268" s="27" t="s">
        <v>291</v>
      </c>
      <c r="I16268" s="27" t="s">
        <v>314</v>
      </c>
      <c r="J16268" s="27" t="s">
        <v>299</v>
      </c>
      <c r="K16268" s="27" t="s">
        <v>303</v>
      </c>
      <c r="L16268" s="27" t="s">
        <v>332</v>
      </c>
      <c r="M16268" s="27" t="s">
        <v>324</v>
      </c>
      <c r="N16268" s="27" t="s">
        <v>309</v>
      </c>
      <c r="O16268" s="27" t="s">
        <v>28</v>
      </c>
      <c r="P16268" s="27">
        <v>0</v>
      </c>
    </row>
    <row r="16269" spans="7:16" x14ac:dyDescent="0.25">
      <c r="G16269" s="27" t="str">
        <f t="shared" si="254"/>
        <v>2021/2022East Asia &amp; PacificWasteMitigationProject-level equityAll DestinationsPrivateUnknown</v>
      </c>
      <c r="H16269" s="27" t="s">
        <v>291</v>
      </c>
      <c r="I16269" s="27" t="s">
        <v>314</v>
      </c>
      <c r="J16269" s="27" t="s">
        <v>299</v>
      </c>
      <c r="K16269" s="27" t="s">
        <v>303</v>
      </c>
      <c r="L16269" s="27" t="s">
        <v>337</v>
      </c>
      <c r="M16269" s="27" t="s">
        <v>338</v>
      </c>
      <c r="N16269" s="27" t="s">
        <v>306</v>
      </c>
      <c r="O16269" s="27" t="s">
        <v>301</v>
      </c>
      <c r="P16269" s="27">
        <v>0</v>
      </c>
    </row>
    <row r="16270" spans="7:16" x14ac:dyDescent="0.25">
      <c r="G16270" s="27" t="str">
        <f t="shared" si="254"/>
        <v>2021/2022East Asia &amp; PacificWasteMitigationProject-level equityAll DestinationsPublicSOE</v>
      </c>
      <c r="H16270" s="27" t="s">
        <v>291</v>
      </c>
      <c r="I16270" s="27" t="s">
        <v>314</v>
      </c>
      <c r="J16270" s="27" t="s">
        <v>299</v>
      </c>
      <c r="K16270" s="27" t="s">
        <v>303</v>
      </c>
      <c r="L16270" s="27" t="s">
        <v>337</v>
      </c>
      <c r="M16270" s="27" t="s">
        <v>338</v>
      </c>
      <c r="N16270" s="27" t="s">
        <v>309</v>
      </c>
      <c r="O16270" s="27" t="s">
        <v>34</v>
      </c>
      <c r="P16270" s="27">
        <v>18.262499999999999</v>
      </c>
    </row>
    <row r="16271" spans="7:16" x14ac:dyDescent="0.25">
      <c r="G16271" s="27" t="str">
        <f t="shared" si="254"/>
        <v>2021/2022East Asia &amp; PacificWasteMitigationProject-level equityAll DestinationsUnknownUnknown</v>
      </c>
      <c r="H16271" s="27" t="s">
        <v>291</v>
      </c>
      <c r="I16271" s="27" t="s">
        <v>314</v>
      </c>
      <c r="J16271" s="27" t="s">
        <v>299</v>
      </c>
      <c r="K16271" s="27" t="s">
        <v>303</v>
      </c>
      <c r="L16271" s="27" t="s">
        <v>337</v>
      </c>
      <c r="M16271" s="27" t="s">
        <v>338</v>
      </c>
      <c r="N16271" s="27" t="s">
        <v>301</v>
      </c>
      <c r="O16271" s="27" t="s">
        <v>301</v>
      </c>
      <c r="P16271" s="27">
        <v>26.628</v>
      </c>
    </row>
    <row r="16272" spans="7:16" x14ac:dyDescent="0.25">
      <c r="G16272" s="27" t="str">
        <f t="shared" si="254"/>
        <v>2021/2022East Asia &amp; PacificWasteMitigationProject-level equityDomesticPublicSOE</v>
      </c>
      <c r="H16272" s="27" t="s">
        <v>291</v>
      </c>
      <c r="I16272" s="27" t="s">
        <v>314</v>
      </c>
      <c r="J16272" s="27" t="s">
        <v>299</v>
      </c>
      <c r="K16272" s="27" t="s">
        <v>303</v>
      </c>
      <c r="L16272" s="27" t="s">
        <v>337</v>
      </c>
      <c r="M16272" s="27" t="s">
        <v>323</v>
      </c>
      <c r="N16272" s="27" t="s">
        <v>309</v>
      </c>
      <c r="O16272" s="27" t="s">
        <v>34</v>
      </c>
      <c r="P16272" s="27">
        <v>18.262499999999999</v>
      </c>
    </row>
    <row r="16273" spans="7:16" x14ac:dyDescent="0.25">
      <c r="G16273" s="27" t="str">
        <f t="shared" si="254"/>
        <v>2021/2022East Asia &amp; PacificWasteMitigationProject-level equityDomesticUnknownUnknown</v>
      </c>
      <c r="H16273" s="27" t="s">
        <v>291</v>
      </c>
      <c r="I16273" s="27" t="s">
        <v>314</v>
      </c>
      <c r="J16273" s="27" t="s">
        <v>299</v>
      </c>
      <c r="K16273" s="27" t="s">
        <v>303</v>
      </c>
      <c r="L16273" s="27" t="s">
        <v>337</v>
      </c>
      <c r="M16273" s="27" t="s">
        <v>323</v>
      </c>
      <c r="N16273" s="27" t="s">
        <v>301</v>
      </c>
      <c r="O16273" s="27" t="s">
        <v>301</v>
      </c>
      <c r="P16273" s="27">
        <v>26.628</v>
      </c>
    </row>
    <row r="16274" spans="7:16" x14ac:dyDescent="0.25">
      <c r="G16274" s="27" t="str">
        <f t="shared" si="254"/>
        <v>2021/2022East Asia &amp; PacificWasteMitigationProject-level equityInternationalPrivateUnknown</v>
      </c>
      <c r="H16274" s="27" t="s">
        <v>291</v>
      </c>
      <c r="I16274" s="27" t="s">
        <v>314</v>
      </c>
      <c r="J16274" s="27" t="s">
        <v>299</v>
      </c>
      <c r="K16274" s="27" t="s">
        <v>303</v>
      </c>
      <c r="L16274" s="27" t="s">
        <v>337</v>
      </c>
      <c r="M16274" s="27" t="s">
        <v>324</v>
      </c>
      <c r="N16274" s="27" t="s">
        <v>306</v>
      </c>
      <c r="O16274" s="27" t="s">
        <v>301</v>
      </c>
      <c r="P16274" s="27">
        <v>0</v>
      </c>
    </row>
    <row r="16275" spans="7:16" x14ac:dyDescent="0.25">
      <c r="G16275" s="27" t="str">
        <f t="shared" si="254"/>
        <v>2021/2022East Asia &amp; PacificWasteMitigationProject-level equityInternationalUnknownUnknown</v>
      </c>
      <c r="H16275" s="27" t="s">
        <v>291</v>
      </c>
      <c r="I16275" s="27" t="s">
        <v>314</v>
      </c>
      <c r="J16275" s="27" t="s">
        <v>299</v>
      </c>
      <c r="K16275" s="27" t="s">
        <v>303</v>
      </c>
      <c r="L16275" s="27" t="s">
        <v>337</v>
      </c>
      <c r="M16275" s="27" t="s">
        <v>324</v>
      </c>
      <c r="N16275" s="27" t="s">
        <v>301</v>
      </c>
      <c r="O16275" s="27" t="s">
        <v>301</v>
      </c>
      <c r="P16275" s="27">
        <v>0</v>
      </c>
    </row>
    <row r="16276" spans="7:16" x14ac:dyDescent="0.25">
      <c r="G16276" s="27" t="str">
        <f t="shared" si="254"/>
        <v>2021/2022East Asia &amp; PacificWasteMitigationProject-level market rate debtAll DestinationsPrivateUnknown</v>
      </c>
      <c r="H16276" s="27" t="s">
        <v>291</v>
      </c>
      <c r="I16276" s="27" t="s">
        <v>314</v>
      </c>
      <c r="J16276" s="27" t="s">
        <v>299</v>
      </c>
      <c r="K16276" s="27" t="s">
        <v>303</v>
      </c>
      <c r="L16276" s="27" t="s">
        <v>335</v>
      </c>
      <c r="M16276" s="27" t="s">
        <v>338</v>
      </c>
      <c r="N16276" s="27" t="s">
        <v>306</v>
      </c>
      <c r="O16276" s="27" t="s">
        <v>301</v>
      </c>
      <c r="P16276" s="27">
        <v>104.7445</v>
      </c>
    </row>
    <row r="16277" spans="7:16" x14ac:dyDescent="0.25">
      <c r="G16277" s="27" t="str">
        <f t="shared" si="254"/>
        <v>2021/2022East Asia &amp; PacificWasteMitigationProject-level market rate debtInternationalPrivateUnknown</v>
      </c>
      <c r="H16277" s="27" t="s">
        <v>291</v>
      </c>
      <c r="I16277" s="27" t="s">
        <v>314</v>
      </c>
      <c r="J16277" s="27" t="s">
        <v>299</v>
      </c>
      <c r="K16277" s="27" t="s">
        <v>303</v>
      </c>
      <c r="L16277" s="27" t="s">
        <v>335</v>
      </c>
      <c r="M16277" s="27" t="s">
        <v>324</v>
      </c>
      <c r="N16277" s="27" t="s">
        <v>306</v>
      </c>
      <c r="O16277" s="27" t="s">
        <v>301</v>
      </c>
      <c r="P16277" s="27">
        <v>104.7445</v>
      </c>
    </row>
    <row r="16278" spans="7:16" x14ac:dyDescent="0.25">
      <c r="G16278" s="27" t="str">
        <f t="shared" si="254"/>
        <v>2021/2022East Asia &amp; PacificWasteMultiple ObjectivesAll InstrumentsAll DestinationsPublicMultilateral DFI</v>
      </c>
      <c r="H16278" s="27" t="s">
        <v>291</v>
      </c>
      <c r="I16278" s="27" t="s">
        <v>314</v>
      </c>
      <c r="J16278" s="27" t="s">
        <v>299</v>
      </c>
      <c r="K16278" s="27" t="s">
        <v>304</v>
      </c>
      <c r="L16278" s="27" t="s">
        <v>345</v>
      </c>
      <c r="M16278" s="27" t="s">
        <v>338</v>
      </c>
      <c r="N16278" s="27" t="s">
        <v>309</v>
      </c>
      <c r="O16278" s="27" t="s">
        <v>30</v>
      </c>
      <c r="P16278" s="27">
        <v>0</v>
      </c>
    </row>
    <row r="16279" spans="7:16" x14ac:dyDescent="0.25">
      <c r="G16279" s="27" t="str">
        <f t="shared" si="254"/>
        <v>2021/2022East Asia &amp; PacificWasteMultiple ObjectivesAll InstrumentsDomesticPublicMultilateral DFI</v>
      </c>
      <c r="H16279" s="27" t="s">
        <v>291</v>
      </c>
      <c r="I16279" s="27" t="s">
        <v>314</v>
      </c>
      <c r="J16279" s="27" t="s">
        <v>299</v>
      </c>
      <c r="K16279" s="27" t="s">
        <v>304</v>
      </c>
      <c r="L16279" s="27" t="s">
        <v>345</v>
      </c>
      <c r="M16279" s="27" t="s">
        <v>323</v>
      </c>
      <c r="N16279" s="27" t="s">
        <v>309</v>
      </c>
      <c r="O16279" s="27" t="s">
        <v>30</v>
      </c>
      <c r="P16279" s="27">
        <v>0</v>
      </c>
    </row>
    <row r="16280" spans="7:16" x14ac:dyDescent="0.25">
      <c r="G16280" s="27" t="str">
        <f t="shared" si="254"/>
        <v>2021/2022East Asia &amp; PacificWasteMultiple ObjectivesAll InstrumentsInternationalPublicMultilateral DFI</v>
      </c>
      <c r="H16280" s="27" t="s">
        <v>291</v>
      </c>
      <c r="I16280" s="27" t="s">
        <v>314</v>
      </c>
      <c r="J16280" s="27" t="s">
        <v>299</v>
      </c>
      <c r="K16280" s="27" t="s">
        <v>304</v>
      </c>
      <c r="L16280" s="27" t="s">
        <v>345</v>
      </c>
      <c r="M16280" s="27" t="s">
        <v>324</v>
      </c>
      <c r="N16280" s="27" t="s">
        <v>309</v>
      </c>
      <c r="O16280" s="27" t="s">
        <v>30</v>
      </c>
      <c r="P16280" s="27">
        <v>0</v>
      </c>
    </row>
    <row r="16281" spans="7:16" x14ac:dyDescent="0.25">
      <c r="G16281" s="27" t="str">
        <f t="shared" si="254"/>
        <v>2021/2022East Asia &amp; PacificWasteMultiple ObjectivesGrantAll DestinationsPublicMultilateral DFI</v>
      </c>
      <c r="H16281" s="27" t="s">
        <v>291</v>
      </c>
      <c r="I16281" s="27" t="s">
        <v>314</v>
      </c>
      <c r="J16281" s="27" t="s">
        <v>299</v>
      </c>
      <c r="K16281" s="27" t="s">
        <v>304</v>
      </c>
      <c r="L16281" s="27" t="s">
        <v>332</v>
      </c>
      <c r="M16281" s="27" t="s">
        <v>338</v>
      </c>
      <c r="N16281" s="27" t="s">
        <v>309</v>
      </c>
      <c r="O16281" s="27" t="s">
        <v>30</v>
      </c>
      <c r="P16281" s="27">
        <v>0</v>
      </c>
    </row>
    <row r="16282" spans="7:16" x14ac:dyDescent="0.25">
      <c r="G16282" s="27" t="str">
        <f t="shared" si="254"/>
        <v>2021/2022East Asia &amp; PacificWasteMultiple ObjectivesGrantDomesticPublicMultilateral DFI</v>
      </c>
      <c r="H16282" s="27" t="s">
        <v>291</v>
      </c>
      <c r="I16282" s="27" t="s">
        <v>314</v>
      </c>
      <c r="J16282" s="27" t="s">
        <v>299</v>
      </c>
      <c r="K16282" s="27" t="s">
        <v>304</v>
      </c>
      <c r="L16282" s="27" t="s">
        <v>332</v>
      </c>
      <c r="M16282" s="27" t="s">
        <v>323</v>
      </c>
      <c r="N16282" s="27" t="s">
        <v>309</v>
      </c>
      <c r="O16282" s="27" t="s">
        <v>30</v>
      </c>
      <c r="P16282" s="27">
        <v>0</v>
      </c>
    </row>
    <row r="16283" spans="7:16" x14ac:dyDescent="0.25">
      <c r="G16283" s="27" t="str">
        <f t="shared" si="254"/>
        <v>2021/2022East Asia &amp; PacificWasteMultiple ObjectivesGrantInternationalPublicMultilateral DFI</v>
      </c>
      <c r="H16283" s="27" t="s">
        <v>291</v>
      </c>
      <c r="I16283" s="27" t="s">
        <v>314</v>
      </c>
      <c r="J16283" s="27" t="s">
        <v>299</v>
      </c>
      <c r="K16283" s="27" t="s">
        <v>304</v>
      </c>
      <c r="L16283" s="27" t="s">
        <v>332</v>
      </c>
      <c r="M16283" s="27" t="s">
        <v>324</v>
      </c>
      <c r="N16283" s="27" t="s">
        <v>309</v>
      </c>
      <c r="O16283" s="27" t="s">
        <v>30</v>
      </c>
      <c r="P16283" s="27">
        <v>0</v>
      </c>
    </row>
    <row r="16284" spans="7:16" x14ac:dyDescent="0.25">
      <c r="G16284" s="27" t="str">
        <f t="shared" si="254"/>
        <v>2021/2022East Asia &amp; PacificWasteMultiple ObjectivesProject-level equityAll DestinationsPublicMultilateral DFI</v>
      </c>
      <c r="H16284" s="27" t="s">
        <v>291</v>
      </c>
      <c r="I16284" s="27" t="s">
        <v>314</v>
      </c>
      <c r="J16284" s="27" t="s">
        <v>299</v>
      </c>
      <c r="K16284" s="27" t="s">
        <v>304</v>
      </c>
      <c r="L16284" s="27" t="s">
        <v>337</v>
      </c>
      <c r="M16284" s="27" t="s">
        <v>338</v>
      </c>
      <c r="N16284" s="27" t="s">
        <v>309</v>
      </c>
      <c r="O16284" s="27" t="s">
        <v>30</v>
      </c>
      <c r="P16284" s="27">
        <v>0</v>
      </c>
    </row>
    <row r="16285" spans="7:16" x14ac:dyDescent="0.25">
      <c r="G16285" s="27" t="str">
        <f t="shared" si="254"/>
        <v>2021/2022East Asia &amp; PacificWasteMultiple ObjectivesProject-level equityInternationalPublicMultilateral DFI</v>
      </c>
      <c r="H16285" s="27" t="s">
        <v>291</v>
      </c>
      <c r="I16285" s="27" t="s">
        <v>314</v>
      </c>
      <c r="J16285" s="27" t="s">
        <v>299</v>
      </c>
      <c r="K16285" s="27" t="s">
        <v>304</v>
      </c>
      <c r="L16285" s="27" t="s">
        <v>337</v>
      </c>
      <c r="M16285" s="27" t="s">
        <v>324</v>
      </c>
      <c r="N16285" s="27" t="s">
        <v>309</v>
      </c>
      <c r="O16285" s="27" t="s">
        <v>30</v>
      </c>
      <c r="P16285" s="27">
        <v>0</v>
      </c>
    </row>
    <row r="16286" spans="7:16" x14ac:dyDescent="0.25">
      <c r="G16286" s="27" t="str">
        <f t="shared" si="254"/>
        <v>2021/2022East Asia &amp; PacificWater &amp; WastewaterAdaptationAll InstrumentsAll DestinationsPrivateCorporations</v>
      </c>
      <c r="H16286" s="27" t="s">
        <v>291</v>
      </c>
      <c r="I16286" s="27" t="s">
        <v>314</v>
      </c>
      <c r="J16286" s="27" t="s">
        <v>300</v>
      </c>
      <c r="K16286" s="27" t="s">
        <v>302</v>
      </c>
      <c r="L16286" s="27" t="s">
        <v>345</v>
      </c>
      <c r="M16286" s="27" t="s">
        <v>338</v>
      </c>
      <c r="N16286" s="27" t="s">
        <v>306</v>
      </c>
      <c r="O16286" s="27" t="s">
        <v>307</v>
      </c>
      <c r="P16286" s="27">
        <v>3.0045000000000002</v>
      </c>
    </row>
    <row r="16287" spans="7:16" x14ac:dyDescent="0.25">
      <c r="G16287" s="27" t="str">
        <f t="shared" si="254"/>
        <v>2021/2022East Asia &amp; PacificWater &amp; WastewaterAdaptationAll InstrumentsAll DestinationsPrivateUnknown</v>
      </c>
      <c r="H16287" s="27" t="s">
        <v>291</v>
      </c>
      <c r="I16287" s="27" t="s">
        <v>314</v>
      </c>
      <c r="J16287" s="27" t="s">
        <v>300</v>
      </c>
      <c r="K16287" s="27" t="s">
        <v>302</v>
      </c>
      <c r="L16287" s="27" t="s">
        <v>345</v>
      </c>
      <c r="M16287" s="27" t="s">
        <v>338</v>
      </c>
      <c r="N16287" s="27" t="s">
        <v>306</v>
      </c>
      <c r="O16287" s="27" t="s">
        <v>301</v>
      </c>
      <c r="P16287" s="27">
        <v>1487.4352100000001</v>
      </c>
    </row>
    <row r="16288" spans="7:16" x14ac:dyDescent="0.25">
      <c r="G16288" s="27" t="str">
        <f t="shared" si="254"/>
        <v>2021/2022East Asia &amp; PacificWater &amp; WastewaterAdaptationAll InstrumentsAll DestinationsPublicBilateral DFI</v>
      </c>
      <c r="H16288" s="27" t="s">
        <v>291</v>
      </c>
      <c r="I16288" s="27" t="s">
        <v>314</v>
      </c>
      <c r="J16288" s="27" t="s">
        <v>300</v>
      </c>
      <c r="K16288" s="27" t="s">
        <v>302</v>
      </c>
      <c r="L16288" s="27" t="s">
        <v>345</v>
      </c>
      <c r="M16288" s="27" t="s">
        <v>338</v>
      </c>
      <c r="N16288" s="27" t="s">
        <v>309</v>
      </c>
      <c r="O16288" s="27" t="s">
        <v>31</v>
      </c>
      <c r="P16288" s="27">
        <v>156.23334510000001</v>
      </c>
    </row>
    <row r="16289" spans="7:16" x14ac:dyDescent="0.25">
      <c r="G16289" s="27" t="str">
        <f t="shared" si="254"/>
        <v>2021/2022East Asia &amp; PacificWater &amp; WastewaterAdaptationAll InstrumentsAll DestinationsPublicExport Credit Agency (ECA)</v>
      </c>
      <c r="H16289" s="27" t="s">
        <v>291</v>
      </c>
      <c r="I16289" s="27" t="s">
        <v>314</v>
      </c>
      <c r="J16289" s="27" t="s">
        <v>300</v>
      </c>
      <c r="K16289" s="27" t="s">
        <v>302</v>
      </c>
      <c r="L16289" s="27" t="s">
        <v>345</v>
      </c>
      <c r="M16289" s="27" t="s">
        <v>338</v>
      </c>
      <c r="N16289" s="27" t="s">
        <v>309</v>
      </c>
      <c r="O16289" s="27" t="s">
        <v>310</v>
      </c>
      <c r="P16289" s="27">
        <v>97.222999999999999</v>
      </c>
    </row>
    <row r="16290" spans="7:16" x14ac:dyDescent="0.25">
      <c r="G16290" s="27" t="str">
        <f t="shared" si="254"/>
        <v>2021/2022East Asia &amp; PacificWater &amp; WastewaterAdaptationAll InstrumentsAll DestinationsPublicGovernment</v>
      </c>
      <c r="H16290" s="27" t="s">
        <v>291</v>
      </c>
      <c r="I16290" s="27" t="s">
        <v>314</v>
      </c>
      <c r="J16290" s="27" t="s">
        <v>300</v>
      </c>
      <c r="K16290" s="27" t="s">
        <v>302</v>
      </c>
      <c r="L16290" s="27" t="s">
        <v>345</v>
      </c>
      <c r="M16290" s="27" t="s">
        <v>338</v>
      </c>
      <c r="N16290" s="27" t="s">
        <v>309</v>
      </c>
      <c r="O16290" s="27" t="s">
        <v>28</v>
      </c>
      <c r="P16290" s="27">
        <v>15.88434067</v>
      </c>
    </row>
    <row r="16291" spans="7:16" x14ac:dyDescent="0.25">
      <c r="G16291" s="27" t="str">
        <f t="shared" si="254"/>
        <v>2021/2022East Asia &amp; PacificWater &amp; WastewaterAdaptationAll InstrumentsAll DestinationsPublicMultilateral Climate Funds</v>
      </c>
      <c r="H16291" s="27" t="s">
        <v>291</v>
      </c>
      <c r="I16291" s="27" t="s">
        <v>314</v>
      </c>
      <c r="J16291" s="27" t="s">
        <v>300</v>
      </c>
      <c r="K16291" s="27" t="s">
        <v>302</v>
      </c>
      <c r="L16291" s="27" t="s">
        <v>345</v>
      </c>
      <c r="M16291" s="27" t="s">
        <v>338</v>
      </c>
      <c r="N16291" s="27" t="s">
        <v>309</v>
      </c>
      <c r="O16291" s="27" t="s">
        <v>29</v>
      </c>
      <c r="P16291" s="27">
        <v>2.2949999999999999</v>
      </c>
    </row>
    <row r="16292" spans="7:16" x14ac:dyDescent="0.25">
      <c r="G16292" s="27" t="str">
        <f t="shared" si="254"/>
        <v>2021/2022East Asia &amp; PacificWater &amp; WastewaterAdaptationAll InstrumentsAll DestinationsPublicMultilateral DFI</v>
      </c>
      <c r="H16292" s="27" t="s">
        <v>291</v>
      </c>
      <c r="I16292" s="27" t="s">
        <v>314</v>
      </c>
      <c r="J16292" s="27" t="s">
        <v>300</v>
      </c>
      <c r="K16292" s="27" t="s">
        <v>302</v>
      </c>
      <c r="L16292" s="27" t="s">
        <v>345</v>
      </c>
      <c r="M16292" s="27" t="s">
        <v>338</v>
      </c>
      <c r="N16292" s="27" t="s">
        <v>309</v>
      </c>
      <c r="O16292" s="27" t="s">
        <v>30</v>
      </c>
      <c r="P16292" s="27">
        <v>0</v>
      </c>
    </row>
    <row r="16293" spans="7:16" x14ac:dyDescent="0.25">
      <c r="G16293" s="27" t="str">
        <f t="shared" si="254"/>
        <v>2021/2022East Asia &amp; PacificWater &amp; WastewaterAdaptationAll InstrumentsAll DestinationsPublicPublic Fund</v>
      </c>
      <c r="H16293" s="27" t="s">
        <v>291</v>
      </c>
      <c r="I16293" s="27" t="s">
        <v>314</v>
      </c>
      <c r="J16293" s="27" t="s">
        <v>300</v>
      </c>
      <c r="K16293" s="27" t="s">
        <v>302</v>
      </c>
      <c r="L16293" s="27" t="s">
        <v>345</v>
      </c>
      <c r="M16293" s="27" t="s">
        <v>338</v>
      </c>
      <c r="N16293" s="27" t="s">
        <v>309</v>
      </c>
      <c r="O16293" s="27" t="s">
        <v>311</v>
      </c>
      <c r="P16293" s="27">
        <v>0</v>
      </c>
    </row>
    <row r="16294" spans="7:16" x14ac:dyDescent="0.25">
      <c r="G16294" s="27" t="str">
        <f t="shared" si="254"/>
        <v>2021/2022East Asia &amp; PacificWater &amp; WastewaterAdaptationAll InstrumentsAll DestinationsPublicSOE</v>
      </c>
      <c r="H16294" s="27" t="s">
        <v>291</v>
      </c>
      <c r="I16294" s="27" t="s">
        <v>314</v>
      </c>
      <c r="J16294" s="27" t="s">
        <v>300</v>
      </c>
      <c r="K16294" s="27" t="s">
        <v>302</v>
      </c>
      <c r="L16294" s="27" t="s">
        <v>345</v>
      </c>
      <c r="M16294" s="27" t="s">
        <v>338</v>
      </c>
      <c r="N16294" s="27" t="s">
        <v>309</v>
      </c>
      <c r="O16294" s="27" t="s">
        <v>34</v>
      </c>
      <c r="P16294" s="27">
        <v>23.893439999999998</v>
      </c>
    </row>
    <row r="16295" spans="7:16" x14ac:dyDescent="0.25">
      <c r="G16295" s="27" t="str">
        <f t="shared" si="254"/>
        <v>2021/2022East Asia &amp; PacificWater &amp; WastewaterAdaptationAll InstrumentsAll DestinationsUnknownUnknown</v>
      </c>
      <c r="H16295" s="27" t="s">
        <v>291</v>
      </c>
      <c r="I16295" s="27" t="s">
        <v>314</v>
      </c>
      <c r="J16295" s="27" t="s">
        <v>300</v>
      </c>
      <c r="K16295" s="27" t="s">
        <v>302</v>
      </c>
      <c r="L16295" s="27" t="s">
        <v>345</v>
      </c>
      <c r="M16295" s="27" t="s">
        <v>338</v>
      </c>
      <c r="N16295" s="27" t="s">
        <v>301</v>
      </c>
      <c r="O16295" s="27" t="s">
        <v>301</v>
      </c>
      <c r="P16295" s="27">
        <v>34.427849999999999</v>
      </c>
    </row>
    <row r="16296" spans="7:16" x14ac:dyDescent="0.25">
      <c r="G16296" s="27" t="str">
        <f t="shared" si="254"/>
        <v>2021/2022East Asia &amp; PacificWater &amp; WastewaterAdaptationAll InstrumentsDomesticPrivateCorporations</v>
      </c>
      <c r="H16296" s="27" t="s">
        <v>291</v>
      </c>
      <c r="I16296" s="27" t="s">
        <v>314</v>
      </c>
      <c r="J16296" s="27" t="s">
        <v>300</v>
      </c>
      <c r="K16296" s="27" t="s">
        <v>302</v>
      </c>
      <c r="L16296" s="27" t="s">
        <v>345</v>
      </c>
      <c r="M16296" s="27" t="s">
        <v>323</v>
      </c>
      <c r="N16296" s="27" t="s">
        <v>306</v>
      </c>
      <c r="O16296" s="27" t="s">
        <v>307</v>
      </c>
      <c r="P16296" s="27">
        <v>0</v>
      </c>
    </row>
    <row r="16297" spans="7:16" x14ac:dyDescent="0.25">
      <c r="G16297" s="27" t="str">
        <f t="shared" si="254"/>
        <v>2021/2022East Asia &amp; PacificWater &amp; WastewaterAdaptationAll InstrumentsDomesticPublicMultilateral DFI</v>
      </c>
      <c r="H16297" s="27" t="s">
        <v>291</v>
      </c>
      <c r="I16297" s="27" t="s">
        <v>314</v>
      </c>
      <c r="J16297" s="27" t="s">
        <v>300</v>
      </c>
      <c r="K16297" s="27" t="s">
        <v>302</v>
      </c>
      <c r="L16297" s="27" t="s">
        <v>345</v>
      </c>
      <c r="M16297" s="27" t="s">
        <v>323</v>
      </c>
      <c r="N16297" s="27" t="s">
        <v>309</v>
      </c>
      <c r="O16297" s="27" t="s">
        <v>30</v>
      </c>
      <c r="P16297" s="27">
        <v>0</v>
      </c>
    </row>
    <row r="16298" spans="7:16" x14ac:dyDescent="0.25">
      <c r="G16298" s="27" t="str">
        <f t="shared" si="254"/>
        <v>2021/2022East Asia &amp; PacificWater &amp; WastewaterAdaptationAll InstrumentsDomesticPublicSOE</v>
      </c>
      <c r="H16298" s="27" t="s">
        <v>291</v>
      </c>
      <c r="I16298" s="27" t="s">
        <v>314</v>
      </c>
      <c r="J16298" s="27" t="s">
        <v>300</v>
      </c>
      <c r="K16298" s="27" t="s">
        <v>302</v>
      </c>
      <c r="L16298" s="27" t="s">
        <v>345</v>
      </c>
      <c r="M16298" s="27" t="s">
        <v>323</v>
      </c>
      <c r="N16298" s="27" t="s">
        <v>309</v>
      </c>
      <c r="O16298" s="27" t="s">
        <v>34</v>
      </c>
      <c r="P16298" s="27">
        <v>23.893439999999998</v>
      </c>
    </row>
    <row r="16299" spans="7:16" x14ac:dyDescent="0.25">
      <c r="G16299" s="27" t="str">
        <f t="shared" si="254"/>
        <v>2021/2022East Asia &amp; PacificWater &amp; WastewaterAdaptationAll InstrumentsDomesticUnknownUnknown</v>
      </c>
      <c r="H16299" s="27" t="s">
        <v>291</v>
      </c>
      <c r="I16299" s="27" t="s">
        <v>314</v>
      </c>
      <c r="J16299" s="27" t="s">
        <v>300</v>
      </c>
      <c r="K16299" s="27" t="s">
        <v>302</v>
      </c>
      <c r="L16299" s="27" t="s">
        <v>345</v>
      </c>
      <c r="M16299" s="27" t="s">
        <v>323</v>
      </c>
      <c r="N16299" s="27" t="s">
        <v>301</v>
      </c>
      <c r="O16299" s="27" t="s">
        <v>301</v>
      </c>
      <c r="P16299" s="27">
        <v>30.521999999999998</v>
      </c>
    </row>
    <row r="16300" spans="7:16" x14ac:dyDescent="0.25">
      <c r="G16300" s="27" t="str">
        <f t="shared" si="254"/>
        <v>2021/2022East Asia &amp; PacificWater &amp; WastewaterAdaptationAll InstrumentsInternationalPrivateCorporations</v>
      </c>
      <c r="H16300" s="27" t="s">
        <v>291</v>
      </c>
      <c r="I16300" s="27" t="s">
        <v>314</v>
      </c>
      <c r="J16300" s="27" t="s">
        <v>300</v>
      </c>
      <c r="K16300" s="27" t="s">
        <v>302</v>
      </c>
      <c r="L16300" s="27" t="s">
        <v>345</v>
      </c>
      <c r="M16300" s="27" t="s">
        <v>324</v>
      </c>
      <c r="N16300" s="27" t="s">
        <v>306</v>
      </c>
      <c r="O16300" s="27" t="s">
        <v>307</v>
      </c>
      <c r="P16300" s="27">
        <v>3.0045000000000002</v>
      </c>
    </row>
    <row r="16301" spans="7:16" x14ac:dyDescent="0.25">
      <c r="G16301" s="27" t="str">
        <f t="shared" si="254"/>
        <v>2021/2022East Asia &amp; PacificWater &amp; WastewaterAdaptationAll InstrumentsInternationalPrivateUnknown</v>
      </c>
      <c r="H16301" s="27" t="s">
        <v>291</v>
      </c>
      <c r="I16301" s="27" t="s">
        <v>314</v>
      </c>
      <c r="J16301" s="27" t="s">
        <v>300</v>
      </c>
      <c r="K16301" s="27" t="s">
        <v>302</v>
      </c>
      <c r="L16301" s="27" t="s">
        <v>345</v>
      </c>
      <c r="M16301" s="27" t="s">
        <v>324</v>
      </c>
      <c r="N16301" s="27" t="s">
        <v>306</v>
      </c>
      <c r="O16301" s="27" t="s">
        <v>301</v>
      </c>
      <c r="P16301" s="27">
        <v>1487.4352100000001</v>
      </c>
    </row>
    <row r="16302" spans="7:16" x14ac:dyDescent="0.25">
      <c r="G16302" s="27" t="str">
        <f t="shared" si="254"/>
        <v>2021/2022East Asia &amp; PacificWater &amp; WastewaterAdaptationAll InstrumentsInternationalPublicBilateral DFI</v>
      </c>
      <c r="H16302" s="27" t="s">
        <v>291</v>
      </c>
      <c r="I16302" s="27" t="s">
        <v>314</v>
      </c>
      <c r="J16302" s="27" t="s">
        <v>300</v>
      </c>
      <c r="K16302" s="27" t="s">
        <v>302</v>
      </c>
      <c r="L16302" s="27" t="s">
        <v>345</v>
      </c>
      <c r="M16302" s="27" t="s">
        <v>324</v>
      </c>
      <c r="N16302" s="27" t="s">
        <v>309</v>
      </c>
      <c r="O16302" s="27" t="s">
        <v>31</v>
      </c>
      <c r="P16302" s="27">
        <v>156.23334510000001</v>
      </c>
    </row>
    <row r="16303" spans="7:16" x14ac:dyDescent="0.25">
      <c r="G16303" s="27" t="str">
        <f t="shared" si="254"/>
        <v>2021/2022East Asia &amp; PacificWater &amp; WastewaterAdaptationAll InstrumentsInternationalPublicExport Credit Agency (ECA)</v>
      </c>
      <c r="H16303" s="27" t="s">
        <v>291</v>
      </c>
      <c r="I16303" s="27" t="s">
        <v>314</v>
      </c>
      <c r="J16303" s="27" t="s">
        <v>300</v>
      </c>
      <c r="K16303" s="27" t="s">
        <v>302</v>
      </c>
      <c r="L16303" s="27" t="s">
        <v>345</v>
      </c>
      <c r="M16303" s="27" t="s">
        <v>324</v>
      </c>
      <c r="N16303" s="27" t="s">
        <v>309</v>
      </c>
      <c r="O16303" s="27" t="s">
        <v>310</v>
      </c>
      <c r="P16303" s="27">
        <v>97.222999999999999</v>
      </c>
    </row>
    <row r="16304" spans="7:16" x14ac:dyDescent="0.25">
      <c r="G16304" s="27" t="str">
        <f t="shared" si="254"/>
        <v>2021/2022East Asia &amp; PacificWater &amp; WastewaterAdaptationAll InstrumentsInternationalPublicGovernment</v>
      </c>
      <c r="H16304" s="27" t="s">
        <v>291</v>
      </c>
      <c r="I16304" s="27" t="s">
        <v>314</v>
      </c>
      <c r="J16304" s="27" t="s">
        <v>300</v>
      </c>
      <c r="K16304" s="27" t="s">
        <v>302</v>
      </c>
      <c r="L16304" s="27" t="s">
        <v>345</v>
      </c>
      <c r="M16304" s="27" t="s">
        <v>324</v>
      </c>
      <c r="N16304" s="27" t="s">
        <v>309</v>
      </c>
      <c r="O16304" s="27" t="s">
        <v>28</v>
      </c>
      <c r="P16304" s="27">
        <v>15.88434067</v>
      </c>
    </row>
    <row r="16305" spans="7:16" x14ac:dyDescent="0.25">
      <c r="G16305" s="27" t="str">
        <f t="shared" si="254"/>
        <v>2021/2022East Asia &amp; PacificWater &amp; WastewaterAdaptationAll InstrumentsInternationalPublicMultilateral Climate Funds</v>
      </c>
      <c r="H16305" s="27" t="s">
        <v>291</v>
      </c>
      <c r="I16305" s="27" t="s">
        <v>314</v>
      </c>
      <c r="J16305" s="27" t="s">
        <v>300</v>
      </c>
      <c r="K16305" s="27" t="s">
        <v>302</v>
      </c>
      <c r="L16305" s="27" t="s">
        <v>345</v>
      </c>
      <c r="M16305" s="27" t="s">
        <v>324</v>
      </c>
      <c r="N16305" s="27" t="s">
        <v>309</v>
      </c>
      <c r="O16305" s="27" t="s">
        <v>29</v>
      </c>
      <c r="P16305" s="27">
        <v>2.2949999999999999</v>
      </c>
    </row>
    <row r="16306" spans="7:16" x14ac:dyDescent="0.25">
      <c r="G16306" s="27" t="str">
        <f t="shared" si="254"/>
        <v>2021/2022East Asia &amp; PacificWater &amp; WastewaterAdaptationAll InstrumentsInternationalPublicMultilateral DFI</v>
      </c>
      <c r="H16306" s="27" t="s">
        <v>291</v>
      </c>
      <c r="I16306" s="27" t="s">
        <v>314</v>
      </c>
      <c r="J16306" s="27" t="s">
        <v>300</v>
      </c>
      <c r="K16306" s="27" t="s">
        <v>302</v>
      </c>
      <c r="L16306" s="27" t="s">
        <v>345</v>
      </c>
      <c r="M16306" s="27" t="s">
        <v>324</v>
      </c>
      <c r="N16306" s="27" t="s">
        <v>309</v>
      </c>
      <c r="O16306" s="27" t="s">
        <v>30</v>
      </c>
      <c r="P16306" s="27">
        <v>0</v>
      </c>
    </row>
    <row r="16307" spans="7:16" x14ac:dyDescent="0.25">
      <c r="G16307" s="27" t="str">
        <f t="shared" si="254"/>
        <v>2021/2022East Asia &amp; PacificWater &amp; WastewaterAdaptationAll InstrumentsInternationalPublicPublic Fund</v>
      </c>
      <c r="H16307" s="27" t="s">
        <v>291</v>
      </c>
      <c r="I16307" s="27" t="s">
        <v>314</v>
      </c>
      <c r="J16307" s="27" t="s">
        <v>300</v>
      </c>
      <c r="K16307" s="27" t="s">
        <v>302</v>
      </c>
      <c r="L16307" s="27" t="s">
        <v>345</v>
      </c>
      <c r="M16307" s="27" t="s">
        <v>324</v>
      </c>
      <c r="N16307" s="27" t="s">
        <v>309</v>
      </c>
      <c r="O16307" s="27" t="s">
        <v>311</v>
      </c>
      <c r="P16307" s="27">
        <v>0</v>
      </c>
    </row>
    <row r="16308" spans="7:16" x14ac:dyDescent="0.25">
      <c r="G16308" s="27" t="str">
        <f t="shared" si="254"/>
        <v>2021/2022East Asia &amp; PacificWater &amp; WastewaterAdaptationAll InstrumentsInternationalUnknownUnknown</v>
      </c>
      <c r="H16308" s="27" t="s">
        <v>291</v>
      </c>
      <c r="I16308" s="27" t="s">
        <v>314</v>
      </c>
      <c r="J16308" s="27" t="s">
        <v>300</v>
      </c>
      <c r="K16308" s="27" t="s">
        <v>302</v>
      </c>
      <c r="L16308" s="27" t="s">
        <v>345</v>
      </c>
      <c r="M16308" s="27" t="s">
        <v>324</v>
      </c>
      <c r="N16308" s="27" t="s">
        <v>301</v>
      </c>
      <c r="O16308" s="27" t="s">
        <v>301</v>
      </c>
      <c r="P16308" s="27">
        <v>3.90585</v>
      </c>
    </row>
    <row r="16309" spans="7:16" x14ac:dyDescent="0.25">
      <c r="G16309" s="27" t="str">
        <f t="shared" si="254"/>
        <v>2021/2022East Asia &amp; PacificWater &amp; WastewaterAdaptationGrantAll DestinationsPublicGovernment</v>
      </c>
      <c r="H16309" s="27" t="s">
        <v>291</v>
      </c>
      <c r="I16309" s="27" t="s">
        <v>314</v>
      </c>
      <c r="J16309" s="27" t="s">
        <v>300</v>
      </c>
      <c r="K16309" s="27" t="s">
        <v>302</v>
      </c>
      <c r="L16309" s="27" t="s">
        <v>332</v>
      </c>
      <c r="M16309" s="27" t="s">
        <v>338</v>
      </c>
      <c r="N16309" s="27" t="s">
        <v>309</v>
      </c>
      <c r="O16309" s="27" t="s">
        <v>28</v>
      </c>
      <c r="P16309" s="27">
        <v>15.88434067</v>
      </c>
    </row>
    <row r="16310" spans="7:16" x14ac:dyDescent="0.25">
      <c r="G16310" s="27" t="str">
        <f t="shared" si="254"/>
        <v>2021/2022East Asia &amp; PacificWater &amp; WastewaterAdaptationGrantAll DestinationsPublicMultilateral Climate Funds</v>
      </c>
      <c r="H16310" s="27" t="s">
        <v>291</v>
      </c>
      <c r="I16310" s="27" t="s">
        <v>314</v>
      </c>
      <c r="J16310" s="27" t="s">
        <v>300</v>
      </c>
      <c r="K16310" s="27" t="s">
        <v>302</v>
      </c>
      <c r="L16310" s="27" t="s">
        <v>332</v>
      </c>
      <c r="M16310" s="27" t="s">
        <v>338</v>
      </c>
      <c r="N16310" s="27" t="s">
        <v>309</v>
      </c>
      <c r="O16310" s="27" t="s">
        <v>29</v>
      </c>
      <c r="P16310" s="27">
        <v>2.2949999999999999</v>
      </c>
    </row>
    <row r="16311" spans="7:16" x14ac:dyDescent="0.25">
      <c r="G16311" s="27" t="str">
        <f t="shared" si="254"/>
        <v>2021/2022East Asia &amp; PacificWater &amp; WastewaterAdaptationGrantAll DestinationsPublicMultilateral DFI</v>
      </c>
      <c r="H16311" s="27" t="s">
        <v>291</v>
      </c>
      <c r="I16311" s="27" t="s">
        <v>314</v>
      </c>
      <c r="J16311" s="27" t="s">
        <v>300</v>
      </c>
      <c r="K16311" s="27" t="s">
        <v>302</v>
      </c>
      <c r="L16311" s="27" t="s">
        <v>332</v>
      </c>
      <c r="M16311" s="27" t="s">
        <v>338</v>
      </c>
      <c r="N16311" s="27" t="s">
        <v>309</v>
      </c>
      <c r="O16311" s="27" t="s">
        <v>30</v>
      </c>
      <c r="P16311" s="27">
        <v>0</v>
      </c>
    </row>
    <row r="16312" spans="7:16" x14ac:dyDescent="0.25">
      <c r="G16312" s="27" t="str">
        <f t="shared" si="254"/>
        <v>2021/2022East Asia &amp; PacificWater &amp; WastewaterAdaptationGrantAll DestinationsPublicPublic Fund</v>
      </c>
      <c r="H16312" s="27" t="s">
        <v>291</v>
      </c>
      <c r="I16312" s="27" t="s">
        <v>314</v>
      </c>
      <c r="J16312" s="27" t="s">
        <v>300</v>
      </c>
      <c r="K16312" s="27" t="s">
        <v>302</v>
      </c>
      <c r="L16312" s="27" t="s">
        <v>332</v>
      </c>
      <c r="M16312" s="27" t="s">
        <v>338</v>
      </c>
      <c r="N16312" s="27" t="s">
        <v>309</v>
      </c>
      <c r="O16312" s="27" t="s">
        <v>311</v>
      </c>
      <c r="P16312" s="27">
        <v>0</v>
      </c>
    </row>
    <row r="16313" spans="7:16" x14ac:dyDescent="0.25">
      <c r="G16313" s="27" t="str">
        <f t="shared" si="254"/>
        <v>2021/2022East Asia &amp; PacificWater &amp; WastewaterAdaptationGrantDomesticPublicMultilateral DFI</v>
      </c>
      <c r="H16313" s="27" t="s">
        <v>291</v>
      </c>
      <c r="I16313" s="27" t="s">
        <v>314</v>
      </c>
      <c r="J16313" s="27" t="s">
        <v>300</v>
      </c>
      <c r="K16313" s="27" t="s">
        <v>302</v>
      </c>
      <c r="L16313" s="27" t="s">
        <v>332</v>
      </c>
      <c r="M16313" s="27" t="s">
        <v>323</v>
      </c>
      <c r="N16313" s="27" t="s">
        <v>309</v>
      </c>
      <c r="O16313" s="27" t="s">
        <v>30</v>
      </c>
      <c r="P16313" s="27">
        <v>0</v>
      </c>
    </row>
    <row r="16314" spans="7:16" x14ac:dyDescent="0.25">
      <c r="G16314" s="27" t="str">
        <f t="shared" si="254"/>
        <v>2021/2022East Asia &amp; PacificWater &amp; WastewaterAdaptationGrantInternationalPublicGovernment</v>
      </c>
      <c r="H16314" s="27" t="s">
        <v>291</v>
      </c>
      <c r="I16314" s="27" t="s">
        <v>314</v>
      </c>
      <c r="J16314" s="27" t="s">
        <v>300</v>
      </c>
      <c r="K16314" s="27" t="s">
        <v>302</v>
      </c>
      <c r="L16314" s="27" t="s">
        <v>332</v>
      </c>
      <c r="M16314" s="27" t="s">
        <v>324</v>
      </c>
      <c r="N16314" s="27" t="s">
        <v>309</v>
      </c>
      <c r="O16314" s="27" t="s">
        <v>28</v>
      </c>
      <c r="P16314" s="27">
        <v>15.88434067</v>
      </c>
    </row>
    <row r="16315" spans="7:16" x14ac:dyDescent="0.25">
      <c r="G16315" s="27" t="str">
        <f t="shared" si="254"/>
        <v>2021/2022East Asia &amp; PacificWater &amp; WastewaterAdaptationGrantInternationalPublicMultilateral Climate Funds</v>
      </c>
      <c r="H16315" s="27" t="s">
        <v>291</v>
      </c>
      <c r="I16315" s="27" t="s">
        <v>314</v>
      </c>
      <c r="J16315" s="27" t="s">
        <v>300</v>
      </c>
      <c r="K16315" s="27" t="s">
        <v>302</v>
      </c>
      <c r="L16315" s="27" t="s">
        <v>332</v>
      </c>
      <c r="M16315" s="27" t="s">
        <v>324</v>
      </c>
      <c r="N16315" s="27" t="s">
        <v>309</v>
      </c>
      <c r="O16315" s="27" t="s">
        <v>29</v>
      </c>
      <c r="P16315" s="27">
        <v>2.2949999999999999</v>
      </c>
    </row>
    <row r="16316" spans="7:16" x14ac:dyDescent="0.25">
      <c r="G16316" s="27" t="str">
        <f t="shared" si="254"/>
        <v>2021/2022East Asia &amp; PacificWater &amp; WastewaterAdaptationGrantInternationalPublicMultilateral DFI</v>
      </c>
      <c r="H16316" s="27" t="s">
        <v>291</v>
      </c>
      <c r="I16316" s="27" t="s">
        <v>314</v>
      </c>
      <c r="J16316" s="27" t="s">
        <v>300</v>
      </c>
      <c r="K16316" s="27" t="s">
        <v>302</v>
      </c>
      <c r="L16316" s="27" t="s">
        <v>332</v>
      </c>
      <c r="M16316" s="27" t="s">
        <v>324</v>
      </c>
      <c r="N16316" s="27" t="s">
        <v>309</v>
      </c>
      <c r="O16316" s="27" t="s">
        <v>30</v>
      </c>
      <c r="P16316" s="27">
        <v>0</v>
      </c>
    </row>
    <row r="16317" spans="7:16" x14ac:dyDescent="0.25">
      <c r="G16317" s="27" t="str">
        <f t="shared" si="254"/>
        <v>2021/2022East Asia &amp; PacificWater &amp; WastewaterAdaptationGrantInternationalPublicPublic Fund</v>
      </c>
      <c r="H16317" s="27" t="s">
        <v>291</v>
      </c>
      <c r="I16317" s="27" t="s">
        <v>314</v>
      </c>
      <c r="J16317" s="27" t="s">
        <v>300</v>
      </c>
      <c r="K16317" s="27" t="s">
        <v>302</v>
      </c>
      <c r="L16317" s="27" t="s">
        <v>332</v>
      </c>
      <c r="M16317" s="27" t="s">
        <v>324</v>
      </c>
      <c r="N16317" s="27" t="s">
        <v>309</v>
      </c>
      <c r="O16317" s="27" t="s">
        <v>311</v>
      </c>
      <c r="P16317" s="27">
        <v>0</v>
      </c>
    </row>
    <row r="16318" spans="7:16" x14ac:dyDescent="0.25">
      <c r="G16318" s="27" t="str">
        <f t="shared" si="254"/>
        <v>2021/2022East Asia &amp; PacificWater &amp; WastewaterAdaptationLow-cost project debtAll DestinationsPublicBilateral DFI</v>
      </c>
      <c r="H16318" s="27" t="s">
        <v>291</v>
      </c>
      <c r="I16318" s="27" t="s">
        <v>314</v>
      </c>
      <c r="J16318" s="27" t="s">
        <v>300</v>
      </c>
      <c r="K16318" s="27" t="s">
        <v>302</v>
      </c>
      <c r="L16318" s="27" t="s">
        <v>336</v>
      </c>
      <c r="M16318" s="27" t="s">
        <v>338</v>
      </c>
      <c r="N16318" s="27" t="s">
        <v>309</v>
      </c>
      <c r="O16318" s="27" t="s">
        <v>31</v>
      </c>
      <c r="P16318" s="27">
        <v>156.23334510000001</v>
      </c>
    </row>
    <row r="16319" spans="7:16" x14ac:dyDescent="0.25">
      <c r="G16319" s="27" t="str">
        <f t="shared" si="254"/>
        <v>2021/2022East Asia &amp; PacificWater &amp; WastewaterAdaptationLow-cost project debtAll DestinationsPublicExport Credit Agency (ECA)</v>
      </c>
      <c r="H16319" s="27" t="s">
        <v>291</v>
      </c>
      <c r="I16319" s="27" t="s">
        <v>314</v>
      </c>
      <c r="J16319" s="27" t="s">
        <v>300</v>
      </c>
      <c r="K16319" s="27" t="s">
        <v>302</v>
      </c>
      <c r="L16319" s="27" t="s">
        <v>336</v>
      </c>
      <c r="M16319" s="27" t="s">
        <v>338</v>
      </c>
      <c r="N16319" s="27" t="s">
        <v>309</v>
      </c>
      <c r="O16319" s="27" t="s">
        <v>310</v>
      </c>
      <c r="P16319" s="27">
        <v>97.222999999999999</v>
      </c>
    </row>
    <row r="16320" spans="7:16" x14ac:dyDescent="0.25">
      <c r="G16320" s="27" t="str">
        <f t="shared" si="254"/>
        <v>2021/2022East Asia &amp; PacificWater &amp; WastewaterAdaptationLow-cost project debtAll DestinationsPublicMultilateral DFI</v>
      </c>
      <c r="H16320" s="27" t="s">
        <v>291</v>
      </c>
      <c r="I16320" s="27" t="s">
        <v>314</v>
      </c>
      <c r="J16320" s="27" t="s">
        <v>300</v>
      </c>
      <c r="K16320" s="27" t="s">
        <v>302</v>
      </c>
      <c r="L16320" s="27" t="s">
        <v>336</v>
      </c>
      <c r="M16320" s="27" t="s">
        <v>338</v>
      </c>
      <c r="N16320" s="27" t="s">
        <v>309</v>
      </c>
      <c r="O16320" s="27" t="s">
        <v>30</v>
      </c>
      <c r="P16320" s="27">
        <v>0</v>
      </c>
    </row>
    <row r="16321" spans="7:16" x14ac:dyDescent="0.25">
      <c r="G16321" s="27" t="str">
        <f t="shared" si="254"/>
        <v>2021/2022East Asia &amp; PacificWater &amp; WastewaterAdaptationLow-cost project debtDomesticPublicMultilateral DFI</v>
      </c>
      <c r="H16321" s="27" t="s">
        <v>291</v>
      </c>
      <c r="I16321" s="27" t="s">
        <v>314</v>
      </c>
      <c r="J16321" s="27" t="s">
        <v>300</v>
      </c>
      <c r="K16321" s="27" t="s">
        <v>302</v>
      </c>
      <c r="L16321" s="27" t="s">
        <v>336</v>
      </c>
      <c r="M16321" s="27" t="s">
        <v>323</v>
      </c>
      <c r="N16321" s="27" t="s">
        <v>309</v>
      </c>
      <c r="O16321" s="27" t="s">
        <v>30</v>
      </c>
      <c r="P16321" s="27">
        <v>0</v>
      </c>
    </row>
    <row r="16322" spans="7:16" x14ac:dyDescent="0.25">
      <c r="G16322" s="27" t="str">
        <f t="shared" si="254"/>
        <v>2021/2022East Asia &amp; PacificWater &amp; WastewaterAdaptationLow-cost project debtInternationalPublicBilateral DFI</v>
      </c>
      <c r="H16322" s="27" t="s">
        <v>291</v>
      </c>
      <c r="I16322" s="27" t="s">
        <v>314</v>
      </c>
      <c r="J16322" s="27" t="s">
        <v>300</v>
      </c>
      <c r="K16322" s="27" t="s">
        <v>302</v>
      </c>
      <c r="L16322" s="27" t="s">
        <v>336</v>
      </c>
      <c r="M16322" s="27" t="s">
        <v>324</v>
      </c>
      <c r="N16322" s="27" t="s">
        <v>309</v>
      </c>
      <c r="O16322" s="27" t="s">
        <v>31</v>
      </c>
      <c r="P16322" s="27">
        <v>156.23334510000001</v>
      </c>
    </row>
    <row r="16323" spans="7:16" x14ac:dyDescent="0.25">
      <c r="G16323" s="27" t="str">
        <f t="shared" ref="G16323:G16386" si="255">+_xlfn.CONCAT(H16323:O16323)</f>
        <v>2021/2022East Asia &amp; PacificWater &amp; WastewaterAdaptationLow-cost project debtInternationalPublicExport Credit Agency (ECA)</v>
      </c>
      <c r="H16323" s="27" t="s">
        <v>291</v>
      </c>
      <c r="I16323" s="27" t="s">
        <v>314</v>
      </c>
      <c r="J16323" s="27" t="s">
        <v>300</v>
      </c>
      <c r="K16323" s="27" t="s">
        <v>302</v>
      </c>
      <c r="L16323" s="27" t="s">
        <v>336</v>
      </c>
      <c r="M16323" s="27" t="s">
        <v>324</v>
      </c>
      <c r="N16323" s="27" t="s">
        <v>309</v>
      </c>
      <c r="O16323" s="27" t="s">
        <v>310</v>
      </c>
      <c r="P16323" s="27">
        <v>97.222999999999999</v>
      </c>
    </row>
    <row r="16324" spans="7:16" x14ac:dyDescent="0.25">
      <c r="G16324" s="27" t="str">
        <f t="shared" si="255"/>
        <v>2021/2022East Asia &amp; PacificWater &amp; WastewaterAdaptationLow-cost project debtInternationalPublicMultilateral DFI</v>
      </c>
      <c r="H16324" s="27" t="s">
        <v>291</v>
      </c>
      <c r="I16324" s="27" t="s">
        <v>314</v>
      </c>
      <c r="J16324" s="27" t="s">
        <v>300</v>
      </c>
      <c r="K16324" s="27" t="s">
        <v>302</v>
      </c>
      <c r="L16324" s="27" t="s">
        <v>336</v>
      </c>
      <c r="M16324" s="27" t="s">
        <v>324</v>
      </c>
      <c r="N16324" s="27" t="s">
        <v>309</v>
      </c>
      <c r="O16324" s="27" t="s">
        <v>30</v>
      </c>
      <c r="P16324" s="27">
        <v>0</v>
      </c>
    </row>
    <row r="16325" spans="7:16" x14ac:dyDescent="0.25">
      <c r="G16325" s="27" t="str">
        <f t="shared" si="255"/>
        <v>2021/2022East Asia &amp; PacificWater &amp; WastewaterAdaptationProject-level equityAll DestinationsPrivateCorporations</v>
      </c>
      <c r="H16325" s="27" t="s">
        <v>291</v>
      </c>
      <c r="I16325" s="27" t="s">
        <v>314</v>
      </c>
      <c r="J16325" s="27" t="s">
        <v>300</v>
      </c>
      <c r="K16325" s="27" t="s">
        <v>302</v>
      </c>
      <c r="L16325" s="27" t="s">
        <v>337</v>
      </c>
      <c r="M16325" s="27" t="s">
        <v>338</v>
      </c>
      <c r="N16325" s="27" t="s">
        <v>306</v>
      </c>
      <c r="O16325" s="27" t="s">
        <v>307</v>
      </c>
      <c r="P16325" s="27">
        <v>3.0045000000000002</v>
      </c>
    </row>
    <row r="16326" spans="7:16" x14ac:dyDescent="0.25">
      <c r="G16326" s="27" t="str">
        <f t="shared" si="255"/>
        <v>2021/2022East Asia &amp; PacificWater &amp; WastewaterAdaptationProject-level equityAll DestinationsPrivateUnknown</v>
      </c>
      <c r="H16326" s="27" t="s">
        <v>291</v>
      </c>
      <c r="I16326" s="27" t="s">
        <v>314</v>
      </c>
      <c r="J16326" s="27" t="s">
        <v>300</v>
      </c>
      <c r="K16326" s="27" t="s">
        <v>302</v>
      </c>
      <c r="L16326" s="27" t="s">
        <v>337</v>
      </c>
      <c r="M16326" s="27" t="s">
        <v>338</v>
      </c>
      <c r="N16326" s="27" t="s">
        <v>306</v>
      </c>
      <c r="O16326" s="27" t="s">
        <v>301</v>
      </c>
      <c r="P16326" s="27">
        <v>466.53886</v>
      </c>
    </row>
    <row r="16327" spans="7:16" x14ac:dyDescent="0.25">
      <c r="G16327" s="27" t="str">
        <f t="shared" si="255"/>
        <v>2021/2022East Asia &amp; PacificWater &amp; WastewaterAdaptationProject-level equityAll DestinationsPublicSOE</v>
      </c>
      <c r="H16327" s="27" t="s">
        <v>291</v>
      </c>
      <c r="I16327" s="27" t="s">
        <v>314</v>
      </c>
      <c r="J16327" s="27" t="s">
        <v>300</v>
      </c>
      <c r="K16327" s="27" t="s">
        <v>302</v>
      </c>
      <c r="L16327" s="27" t="s">
        <v>337</v>
      </c>
      <c r="M16327" s="27" t="s">
        <v>338</v>
      </c>
      <c r="N16327" s="27" t="s">
        <v>309</v>
      </c>
      <c r="O16327" s="27" t="s">
        <v>34</v>
      </c>
      <c r="P16327" s="27">
        <v>23.893439999999998</v>
      </c>
    </row>
    <row r="16328" spans="7:16" x14ac:dyDescent="0.25">
      <c r="G16328" s="27" t="str">
        <f t="shared" si="255"/>
        <v>2021/2022East Asia &amp; PacificWater &amp; WastewaterAdaptationProject-level equityAll DestinationsUnknownUnknown</v>
      </c>
      <c r="H16328" s="27" t="s">
        <v>291</v>
      </c>
      <c r="I16328" s="27" t="s">
        <v>314</v>
      </c>
      <c r="J16328" s="27" t="s">
        <v>300</v>
      </c>
      <c r="K16328" s="27" t="s">
        <v>302</v>
      </c>
      <c r="L16328" s="27" t="s">
        <v>337</v>
      </c>
      <c r="M16328" s="27" t="s">
        <v>338</v>
      </c>
      <c r="N16328" s="27" t="s">
        <v>301</v>
      </c>
      <c r="O16328" s="27" t="s">
        <v>301</v>
      </c>
      <c r="P16328" s="27">
        <v>34.427849999999999</v>
      </c>
    </row>
    <row r="16329" spans="7:16" x14ac:dyDescent="0.25">
      <c r="G16329" s="27" t="str">
        <f t="shared" si="255"/>
        <v>2021/2022East Asia &amp; PacificWater &amp; WastewaterAdaptationProject-level equityDomesticPrivateCorporations</v>
      </c>
      <c r="H16329" s="27" t="s">
        <v>291</v>
      </c>
      <c r="I16329" s="27" t="s">
        <v>314</v>
      </c>
      <c r="J16329" s="27" t="s">
        <v>300</v>
      </c>
      <c r="K16329" s="27" t="s">
        <v>302</v>
      </c>
      <c r="L16329" s="27" t="s">
        <v>337</v>
      </c>
      <c r="M16329" s="27" t="s">
        <v>323</v>
      </c>
      <c r="N16329" s="27" t="s">
        <v>306</v>
      </c>
      <c r="O16329" s="27" t="s">
        <v>307</v>
      </c>
      <c r="P16329" s="27">
        <v>0</v>
      </c>
    </row>
    <row r="16330" spans="7:16" x14ac:dyDescent="0.25">
      <c r="G16330" s="27" t="str">
        <f t="shared" si="255"/>
        <v>2021/2022East Asia &amp; PacificWater &amp; WastewaterAdaptationProject-level equityDomesticPublicSOE</v>
      </c>
      <c r="H16330" s="27" t="s">
        <v>291</v>
      </c>
      <c r="I16330" s="27" t="s">
        <v>314</v>
      </c>
      <c r="J16330" s="27" t="s">
        <v>300</v>
      </c>
      <c r="K16330" s="27" t="s">
        <v>302</v>
      </c>
      <c r="L16330" s="27" t="s">
        <v>337</v>
      </c>
      <c r="M16330" s="27" t="s">
        <v>323</v>
      </c>
      <c r="N16330" s="27" t="s">
        <v>309</v>
      </c>
      <c r="O16330" s="27" t="s">
        <v>34</v>
      </c>
      <c r="P16330" s="27">
        <v>23.893439999999998</v>
      </c>
    </row>
    <row r="16331" spans="7:16" x14ac:dyDescent="0.25">
      <c r="G16331" s="27" t="str">
        <f t="shared" si="255"/>
        <v>2021/2022East Asia &amp; PacificWater &amp; WastewaterAdaptationProject-level equityDomesticUnknownUnknown</v>
      </c>
      <c r="H16331" s="27" t="s">
        <v>291</v>
      </c>
      <c r="I16331" s="27" t="s">
        <v>314</v>
      </c>
      <c r="J16331" s="27" t="s">
        <v>300</v>
      </c>
      <c r="K16331" s="27" t="s">
        <v>302</v>
      </c>
      <c r="L16331" s="27" t="s">
        <v>337</v>
      </c>
      <c r="M16331" s="27" t="s">
        <v>323</v>
      </c>
      <c r="N16331" s="27" t="s">
        <v>301</v>
      </c>
      <c r="O16331" s="27" t="s">
        <v>301</v>
      </c>
      <c r="P16331" s="27">
        <v>30.521999999999998</v>
      </c>
    </row>
    <row r="16332" spans="7:16" x14ac:dyDescent="0.25">
      <c r="G16332" s="27" t="str">
        <f t="shared" si="255"/>
        <v>2021/2022East Asia &amp; PacificWater &amp; WastewaterAdaptationProject-level equityInternationalPrivateCorporations</v>
      </c>
      <c r="H16332" s="27" t="s">
        <v>291</v>
      </c>
      <c r="I16332" s="27" t="s">
        <v>314</v>
      </c>
      <c r="J16332" s="27" t="s">
        <v>300</v>
      </c>
      <c r="K16332" s="27" t="s">
        <v>302</v>
      </c>
      <c r="L16332" s="27" t="s">
        <v>337</v>
      </c>
      <c r="M16332" s="27" t="s">
        <v>324</v>
      </c>
      <c r="N16332" s="27" t="s">
        <v>306</v>
      </c>
      <c r="O16332" s="27" t="s">
        <v>307</v>
      </c>
      <c r="P16332" s="27">
        <v>3.0045000000000002</v>
      </c>
    </row>
    <row r="16333" spans="7:16" x14ac:dyDescent="0.25">
      <c r="G16333" s="27" t="str">
        <f t="shared" si="255"/>
        <v>2021/2022East Asia &amp; PacificWater &amp; WastewaterAdaptationProject-level equityInternationalPrivateUnknown</v>
      </c>
      <c r="H16333" s="27" t="s">
        <v>291</v>
      </c>
      <c r="I16333" s="27" t="s">
        <v>314</v>
      </c>
      <c r="J16333" s="27" t="s">
        <v>300</v>
      </c>
      <c r="K16333" s="27" t="s">
        <v>302</v>
      </c>
      <c r="L16333" s="27" t="s">
        <v>337</v>
      </c>
      <c r="M16333" s="27" t="s">
        <v>324</v>
      </c>
      <c r="N16333" s="27" t="s">
        <v>306</v>
      </c>
      <c r="O16333" s="27" t="s">
        <v>301</v>
      </c>
      <c r="P16333" s="27">
        <v>466.53886</v>
      </c>
    </row>
    <row r="16334" spans="7:16" x14ac:dyDescent="0.25">
      <c r="G16334" s="27" t="str">
        <f t="shared" si="255"/>
        <v>2021/2022East Asia &amp; PacificWater &amp; WastewaterAdaptationProject-level equityInternationalUnknownUnknown</v>
      </c>
      <c r="H16334" s="27" t="s">
        <v>291</v>
      </c>
      <c r="I16334" s="27" t="s">
        <v>314</v>
      </c>
      <c r="J16334" s="27" t="s">
        <v>300</v>
      </c>
      <c r="K16334" s="27" t="s">
        <v>302</v>
      </c>
      <c r="L16334" s="27" t="s">
        <v>337</v>
      </c>
      <c r="M16334" s="27" t="s">
        <v>324</v>
      </c>
      <c r="N16334" s="27" t="s">
        <v>301</v>
      </c>
      <c r="O16334" s="27" t="s">
        <v>301</v>
      </c>
      <c r="P16334" s="27">
        <v>3.90585</v>
      </c>
    </row>
    <row r="16335" spans="7:16" x14ac:dyDescent="0.25">
      <c r="G16335" s="27" t="str">
        <f t="shared" si="255"/>
        <v>2021/2022East Asia &amp; PacificWater &amp; WastewaterAdaptationProject-level market rate debtAll DestinationsPrivateCorporations</v>
      </c>
      <c r="H16335" s="27" t="s">
        <v>291</v>
      </c>
      <c r="I16335" s="27" t="s">
        <v>314</v>
      </c>
      <c r="J16335" s="27" t="s">
        <v>300</v>
      </c>
      <c r="K16335" s="27" t="s">
        <v>302</v>
      </c>
      <c r="L16335" s="27" t="s">
        <v>335</v>
      </c>
      <c r="M16335" s="27" t="s">
        <v>338</v>
      </c>
      <c r="N16335" s="27" t="s">
        <v>306</v>
      </c>
      <c r="O16335" s="27" t="s">
        <v>307</v>
      </c>
      <c r="P16335" s="27">
        <v>0</v>
      </c>
    </row>
    <row r="16336" spans="7:16" x14ac:dyDescent="0.25">
      <c r="G16336" s="27" t="str">
        <f t="shared" si="255"/>
        <v>2021/2022East Asia &amp; PacificWater &amp; WastewaterAdaptationProject-level market rate debtAll DestinationsPrivateUnknown</v>
      </c>
      <c r="H16336" s="27" t="s">
        <v>291</v>
      </c>
      <c r="I16336" s="27" t="s">
        <v>314</v>
      </c>
      <c r="J16336" s="27" t="s">
        <v>300</v>
      </c>
      <c r="K16336" s="27" t="s">
        <v>302</v>
      </c>
      <c r="L16336" s="27" t="s">
        <v>335</v>
      </c>
      <c r="M16336" s="27" t="s">
        <v>338</v>
      </c>
      <c r="N16336" s="27" t="s">
        <v>306</v>
      </c>
      <c r="O16336" s="27" t="s">
        <v>301</v>
      </c>
      <c r="P16336" s="27">
        <v>1020.89635</v>
      </c>
    </row>
    <row r="16337" spans="7:16" x14ac:dyDescent="0.25">
      <c r="G16337" s="27" t="str">
        <f t="shared" si="255"/>
        <v>2021/2022East Asia &amp; PacificWater &amp; WastewaterAdaptationProject-level market rate debtAll DestinationsPublicExport Credit Agency (ECA)</v>
      </c>
      <c r="H16337" s="27" t="s">
        <v>291</v>
      </c>
      <c r="I16337" s="27" t="s">
        <v>314</v>
      </c>
      <c r="J16337" s="27" t="s">
        <v>300</v>
      </c>
      <c r="K16337" s="27" t="s">
        <v>302</v>
      </c>
      <c r="L16337" s="27" t="s">
        <v>335</v>
      </c>
      <c r="M16337" s="27" t="s">
        <v>338</v>
      </c>
      <c r="N16337" s="27" t="s">
        <v>309</v>
      </c>
      <c r="O16337" s="27" t="s">
        <v>310</v>
      </c>
      <c r="P16337" s="27">
        <v>0</v>
      </c>
    </row>
    <row r="16338" spans="7:16" x14ac:dyDescent="0.25">
      <c r="G16338" s="27" t="str">
        <f t="shared" si="255"/>
        <v>2021/2022East Asia &amp; PacificWater &amp; WastewaterAdaptationProject-level market rate debtAll DestinationsPublicMultilateral DFI</v>
      </c>
      <c r="H16338" s="27" t="s">
        <v>291</v>
      </c>
      <c r="I16338" s="27" t="s">
        <v>314</v>
      </c>
      <c r="J16338" s="27" t="s">
        <v>300</v>
      </c>
      <c r="K16338" s="27" t="s">
        <v>302</v>
      </c>
      <c r="L16338" s="27" t="s">
        <v>335</v>
      </c>
      <c r="M16338" s="27" t="s">
        <v>338</v>
      </c>
      <c r="N16338" s="27" t="s">
        <v>309</v>
      </c>
      <c r="O16338" s="27" t="s">
        <v>30</v>
      </c>
      <c r="P16338" s="27">
        <v>0</v>
      </c>
    </row>
    <row r="16339" spans="7:16" x14ac:dyDescent="0.25">
      <c r="G16339" s="27" t="str">
        <f t="shared" si="255"/>
        <v>2021/2022East Asia &amp; PacificWater &amp; WastewaterAdaptationProject-level market rate debtDomesticPrivateCorporations</v>
      </c>
      <c r="H16339" s="27" t="s">
        <v>291</v>
      </c>
      <c r="I16339" s="27" t="s">
        <v>314</v>
      </c>
      <c r="J16339" s="27" t="s">
        <v>300</v>
      </c>
      <c r="K16339" s="27" t="s">
        <v>302</v>
      </c>
      <c r="L16339" s="27" t="s">
        <v>335</v>
      </c>
      <c r="M16339" s="27" t="s">
        <v>323</v>
      </c>
      <c r="N16339" s="27" t="s">
        <v>306</v>
      </c>
      <c r="O16339" s="27" t="s">
        <v>307</v>
      </c>
      <c r="P16339" s="27">
        <v>0</v>
      </c>
    </row>
    <row r="16340" spans="7:16" x14ac:dyDescent="0.25">
      <c r="G16340" s="27" t="str">
        <f t="shared" si="255"/>
        <v>2021/2022East Asia &amp; PacificWater &amp; WastewaterAdaptationProject-level market rate debtDomesticPublicMultilateral DFI</v>
      </c>
      <c r="H16340" s="27" t="s">
        <v>291</v>
      </c>
      <c r="I16340" s="27" t="s">
        <v>314</v>
      </c>
      <c r="J16340" s="27" t="s">
        <v>300</v>
      </c>
      <c r="K16340" s="27" t="s">
        <v>302</v>
      </c>
      <c r="L16340" s="27" t="s">
        <v>335</v>
      </c>
      <c r="M16340" s="27" t="s">
        <v>323</v>
      </c>
      <c r="N16340" s="27" t="s">
        <v>309</v>
      </c>
      <c r="O16340" s="27" t="s">
        <v>30</v>
      </c>
      <c r="P16340" s="27">
        <v>0</v>
      </c>
    </row>
    <row r="16341" spans="7:16" x14ac:dyDescent="0.25">
      <c r="G16341" s="27" t="str">
        <f t="shared" si="255"/>
        <v>2021/2022East Asia &amp; PacificWater &amp; WastewaterAdaptationProject-level market rate debtInternationalPrivateUnknown</v>
      </c>
      <c r="H16341" s="27" t="s">
        <v>291</v>
      </c>
      <c r="I16341" s="27" t="s">
        <v>314</v>
      </c>
      <c r="J16341" s="27" t="s">
        <v>300</v>
      </c>
      <c r="K16341" s="27" t="s">
        <v>302</v>
      </c>
      <c r="L16341" s="27" t="s">
        <v>335</v>
      </c>
      <c r="M16341" s="27" t="s">
        <v>324</v>
      </c>
      <c r="N16341" s="27" t="s">
        <v>306</v>
      </c>
      <c r="O16341" s="27" t="s">
        <v>301</v>
      </c>
      <c r="P16341" s="27">
        <v>1020.89635</v>
      </c>
    </row>
    <row r="16342" spans="7:16" x14ac:dyDescent="0.25">
      <c r="G16342" s="27" t="str">
        <f t="shared" si="255"/>
        <v>2021/2022East Asia &amp; PacificWater &amp; WastewaterAdaptationProject-level market rate debtInternationalPublicExport Credit Agency (ECA)</v>
      </c>
      <c r="H16342" s="27" t="s">
        <v>291</v>
      </c>
      <c r="I16342" s="27" t="s">
        <v>314</v>
      </c>
      <c r="J16342" s="27" t="s">
        <v>300</v>
      </c>
      <c r="K16342" s="27" t="s">
        <v>302</v>
      </c>
      <c r="L16342" s="27" t="s">
        <v>335</v>
      </c>
      <c r="M16342" s="27" t="s">
        <v>324</v>
      </c>
      <c r="N16342" s="27" t="s">
        <v>309</v>
      </c>
      <c r="O16342" s="27" t="s">
        <v>310</v>
      </c>
      <c r="P16342" s="27">
        <v>0</v>
      </c>
    </row>
    <row r="16343" spans="7:16" x14ac:dyDescent="0.25">
      <c r="G16343" s="27" t="str">
        <f t="shared" si="255"/>
        <v>2021/2022East Asia &amp; PacificWater &amp; WastewaterAdaptationProject-level market rate debtInternationalPublicMultilateral DFI</v>
      </c>
      <c r="H16343" s="27" t="s">
        <v>291</v>
      </c>
      <c r="I16343" s="27" t="s">
        <v>314</v>
      </c>
      <c r="J16343" s="27" t="s">
        <v>300</v>
      </c>
      <c r="K16343" s="27" t="s">
        <v>302</v>
      </c>
      <c r="L16343" s="27" t="s">
        <v>335</v>
      </c>
      <c r="M16343" s="27" t="s">
        <v>324</v>
      </c>
      <c r="N16343" s="27" t="s">
        <v>309</v>
      </c>
      <c r="O16343" s="27" t="s">
        <v>30</v>
      </c>
      <c r="P16343" s="27">
        <v>0</v>
      </c>
    </row>
    <row r="16344" spans="7:16" x14ac:dyDescent="0.25">
      <c r="G16344" s="27" t="str">
        <f t="shared" si="255"/>
        <v>2021/2022East Asia &amp; PacificWater &amp; WastewaterAdaptationUnknownAll DestinationsPublicMultilateral DFI</v>
      </c>
      <c r="H16344" s="27" t="s">
        <v>291</v>
      </c>
      <c r="I16344" s="27" t="s">
        <v>314</v>
      </c>
      <c r="J16344" s="27" t="s">
        <v>300</v>
      </c>
      <c r="K16344" s="27" t="s">
        <v>302</v>
      </c>
      <c r="L16344" s="27" t="s">
        <v>301</v>
      </c>
      <c r="M16344" s="27" t="s">
        <v>338</v>
      </c>
      <c r="N16344" s="27" t="s">
        <v>309</v>
      </c>
      <c r="O16344" s="27" t="s">
        <v>30</v>
      </c>
      <c r="P16344" s="27">
        <v>0</v>
      </c>
    </row>
    <row r="16345" spans="7:16" x14ac:dyDescent="0.25">
      <c r="G16345" s="27" t="str">
        <f t="shared" si="255"/>
        <v>2021/2022East Asia &amp; PacificWater &amp; WastewaterAdaptationUnknownDomesticPublicMultilateral DFI</v>
      </c>
      <c r="H16345" s="27" t="s">
        <v>291</v>
      </c>
      <c r="I16345" s="27" t="s">
        <v>314</v>
      </c>
      <c r="J16345" s="27" t="s">
        <v>300</v>
      </c>
      <c r="K16345" s="27" t="s">
        <v>302</v>
      </c>
      <c r="L16345" s="27" t="s">
        <v>301</v>
      </c>
      <c r="M16345" s="27" t="s">
        <v>323</v>
      </c>
      <c r="N16345" s="27" t="s">
        <v>309</v>
      </c>
      <c r="O16345" s="27" t="s">
        <v>30</v>
      </c>
      <c r="P16345" s="27">
        <v>0</v>
      </c>
    </row>
    <row r="16346" spans="7:16" x14ac:dyDescent="0.25">
      <c r="G16346" s="27" t="str">
        <f t="shared" si="255"/>
        <v>2021/2022East Asia &amp; PacificWater &amp; WastewaterAdaptationUnknownInternationalPublicMultilateral DFI</v>
      </c>
      <c r="H16346" s="27" t="s">
        <v>291</v>
      </c>
      <c r="I16346" s="27" t="s">
        <v>314</v>
      </c>
      <c r="J16346" s="27" t="s">
        <v>300</v>
      </c>
      <c r="K16346" s="27" t="s">
        <v>302</v>
      </c>
      <c r="L16346" s="27" t="s">
        <v>301</v>
      </c>
      <c r="M16346" s="27" t="s">
        <v>324</v>
      </c>
      <c r="N16346" s="27" t="s">
        <v>309</v>
      </c>
      <c r="O16346" s="27" t="s">
        <v>30</v>
      </c>
      <c r="P16346" s="27">
        <v>0</v>
      </c>
    </row>
    <row r="16347" spans="7:16" x14ac:dyDescent="0.25">
      <c r="G16347" s="27" t="str">
        <f t="shared" si="255"/>
        <v>2021/2022East Asia &amp; PacificWater &amp; WastewaterAll UsesAll InstrumentsAll DestinationsPrivateCommercial FI</v>
      </c>
      <c r="H16347" s="27" t="s">
        <v>291</v>
      </c>
      <c r="I16347" s="27" t="s">
        <v>314</v>
      </c>
      <c r="J16347" s="27" t="s">
        <v>300</v>
      </c>
      <c r="K16347" s="27" t="s">
        <v>346</v>
      </c>
      <c r="L16347" s="27" t="s">
        <v>345</v>
      </c>
      <c r="M16347" s="27" t="s">
        <v>338</v>
      </c>
      <c r="N16347" s="27" t="s">
        <v>306</v>
      </c>
      <c r="O16347" s="27" t="s">
        <v>23</v>
      </c>
      <c r="P16347" s="27">
        <v>0</v>
      </c>
    </row>
    <row r="16348" spans="7:16" x14ac:dyDescent="0.25">
      <c r="G16348" s="27" t="str">
        <f t="shared" si="255"/>
        <v>2021/2022East Asia &amp; PacificWater &amp; WastewaterAll UsesAll InstrumentsAll DestinationsPrivateCorporations</v>
      </c>
      <c r="H16348" s="27" t="s">
        <v>291</v>
      </c>
      <c r="I16348" s="27" t="s">
        <v>314</v>
      </c>
      <c r="J16348" s="27" t="s">
        <v>300</v>
      </c>
      <c r="K16348" s="27" t="s">
        <v>346</v>
      </c>
      <c r="L16348" s="27" t="s">
        <v>345</v>
      </c>
      <c r="M16348" s="27" t="s">
        <v>338</v>
      </c>
      <c r="N16348" s="27" t="s">
        <v>306</v>
      </c>
      <c r="O16348" s="27" t="s">
        <v>307</v>
      </c>
      <c r="P16348" s="27">
        <v>81.064499999999995</v>
      </c>
    </row>
    <row r="16349" spans="7:16" x14ac:dyDescent="0.25">
      <c r="G16349" s="27" t="str">
        <f t="shared" si="255"/>
        <v>2021/2022East Asia &amp; PacificWater &amp; WastewaterAll UsesAll InstrumentsAll DestinationsPrivateUnknown</v>
      </c>
      <c r="H16349" s="27" t="s">
        <v>291</v>
      </c>
      <c r="I16349" s="27" t="s">
        <v>314</v>
      </c>
      <c r="J16349" s="27" t="s">
        <v>300</v>
      </c>
      <c r="K16349" s="27" t="s">
        <v>346</v>
      </c>
      <c r="L16349" s="27" t="s">
        <v>345</v>
      </c>
      <c r="M16349" s="27" t="s">
        <v>338</v>
      </c>
      <c r="N16349" s="27" t="s">
        <v>306</v>
      </c>
      <c r="O16349" s="27" t="s">
        <v>301</v>
      </c>
      <c r="P16349" s="27">
        <v>1487.4352100000001</v>
      </c>
    </row>
    <row r="16350" spans="7:16" x14ac:dyDescent="0.25">
      <c r="G16350" s="27" t="str">
        <f t="shared" si="255"/>
        <v>2021/2022East Asia &amp; PacificWater &amp; WastewaterAll UsesAll InstrumentsAll DestinationsPublicBilateral DFI</v>
      </c>
      <c r="H16350" s="27" t="s">
        <v>291</v>
      </c>
      <c r="I16350" s="27" t="s">
        <v>314</v>
      </c>
      <c r="J16350" s="27" t="s">
        <v>300</v>
      </c>
      <c r="K16350" s="27" t="s">
        <v>346</v>
      </c>
      <c r="L16350" s="27" t="s">
        <v>345</v>
      </c>
      <c r="M16350" s="27" t="s">
        <v>338</v>
      </c>
      <c r="N16350" s="27" t="s">
        <v>309</v>
      </c>
      <c r="O16350" s="27" t="s">
        <v>31</v>
      </c>
      <c r="P16350" s="27">
        <v>191.71111237</v>
      </c>
    </row>
    <row r="16351" spans="7:16" x14ac:dyDescent="0.25">
      <c r="G16351" s="27" t="str">
        <f t="shared" si="255"/>
        <v>2021/2022East Asia &amp; PacificWater &amp; WastewaterAll UsesAll InstrumentsAll DestinationsPublicExport Credit Agency (ECA)</v>
      </c>
      <c r="H16351" s="27" t="s">
        <v>291</v>
      </c>
      <c r="I16351" s="27" t="s">
        <v>314</v>
      </c>
      <c r="J16351" s="27" t="s">
        <v>300</v>
      </c>
      <c r="K16351" s="27" t="s">
        <v>346</v>
      </c>
      <c r="L16351" s="27" t="s">
        <v>345</v>
      </c>
      <c r="M16351" s="27" t="s">
        <v>338</v>
      </c>
      <c r="N16351" s="27" t="s">
        <v>309</v>
      </c>
      <c r="O16351" s="27" t="s">
        <v>310</v>
      </c>
      <c r="P16351" s="27">
        <v>97.222999999999999</v>
      </c>
    </row>
    <row r="16352" spans="7:16" x14ac:dyDescent="0.25">
      <c r="G16352" s="27" t="str">
        <f t="shared" si="255"/>
        <v>2021/2022East Asia &amp; PacificWater &amp; WastewaterAll UsesAll InstrumentsAll DestinationsPublicGovernment</v>
      </c>
      <c r="H16352" s="27" t="s">
        <v>291</v>
      </c>
      <c r="I16352" s="27" t="s">
        <v>314</v>
      </c>
      <c r="J16352" s="27" t="s">
        <v>300</v>
      </c>
      <c r="K16352" s="27" t="s">
        <v>346</v>
      </c>
      <c r="L16352" s="27" t="s">
        <v>345</v>
      </c>
      <c r="M16352" s="27" t="s">
        <v>338</v>
      </c>
      <c r="N16352" s="27" t="s">
        <v>309</v>
      </c>
      <c r="O16352" s="27" t="s">
        <v>28</v>
      </c>
      <c r="P16352" s="27">
        <v>20.225124827999998</v>
      </c>
    </row>
    <row r="16353" spans="7:16" x14ac:dyDescent="0.25">
      <c r="G16353" s="27" t="str">
        <f t="shared" si="255"/>
        <v>2021/2022East Asia &amp; PacificWater &amp; WastewaterAll UsesAll InstrumentsAll DestinationsPublicMultilateral Climate Funds</v>
      </c>
      <c r="H16353" s="27" t="s">
        <v>291</v>
      </c>
      <c r="I16353" s="27" t="s">
        <v>314</v>
      </c>
      <c r="J16353" s="27" t="s">
        <v>300</v>
      </c>
      <c r="K16353" s="27" t="s">
        <v>346</v>
      </c>
      <c r="L16353" s="27" t="s">
        <v>345</v>
      </c>
      <c r="M16353" s="27" t="s">
        <v>338</v>
      </c>
      <c r="N16353" s="27" t="s">
        <v>309</v>
      </c>
      <c r="O16353" s="27" t="s">
        <v>29</v>
      </c>
      <c r="P16353" s="27">
        <v>4.59</v>
      </c>
    </row>
    <row r="16354" spans="7:16" x14ac:dyDescent="0.25">
      <c r="G16354" s="27" t="str">
        <f t="shared" si="255"/>
        <v>2021/2022East Asia &amp; PacificWater &amp; WastewaterAll UsesAll InstrumentsAll DestinationsPublicMultilateral DFI</v>
      </c>
      <c r="H16354" s="27" t="s">
        <v>291</v>
      </c>
      <c r="I16354" s="27" t="s">
        <v>314</v>
      </c>
      <c r="J16354" s="27" t="s">
        <v>300</v>
      </c>
      <c r="K16354" s="27" t="s">
        <v>346</v>
      </c>
      <c r="L16354" s="27" t="s">
        <v>345</v>
      </c>
      <c r="M16354" s="27" t="s">
        <v>338</v>
      </c>
      <c r="N16354" s="27" t="s">
        <v>309</v>
      </c>
      <c r="O16354" s="27" t="s">
        <v>30</v>
      </c>
      <c r="P16354" s="27">
        <v>2.8107982269999998</v>
      </c>
    </row>
    <row r="16355" spans="7:16" x14ac:dyDescent="0.25">
      <c r="G16355" s="27" t="str">
        <f t="shared" si="255"/>
        <v>2021/2022East Asia &amp; PacificWater &amp; WastewaterAll UsesAll InstrumentsAll DestinationsPublicNational DFI</v>
      </c>
      <c r="H16355" s="27" t="s">
        <v>291</v>
      </c>
      <c r="I16355" s="27" t="s">
        <v>314</v>
      </c>
      <c r="J16355" s="27" t="s">
        <v>300</v>
      </c>
      <c r="K16355" s="27" t="s">
        <v>346</v>
      </c>
      <c r="L16355" s="27" t="s">
        <v>345</v>
      </c>
      <c r="M16355" s="27" t="s">
        <v>338</v>
      </c>
      <c r="N16355" s="27" t="s">
        <v>309</v>
      </c>
      <c r="O16355" s="27" t="s">
        <v>33</v>
      </c>
      <c r="P16355" s="27">
        <v>1.7472571560000001</v>
      </c>
    </row>
    <row r="16356" spans="7:16" x14ac:dyDescent="0.25">
      <c r="G16356" s="27" t="str">
        <f t="shared" si="255"/>
        <v>2021/2022East Asia &amp; PacificWater &amp; WastewaterAll UsesAll InstrumentsAll DestinationsPublicPublic Fund</v>
      </c>
      <c r="H16356" s="27" t="s">
        <v>291</v>
      </c>
      <c r="I16356" s="27" t="s">
        <v>314</v>
      </c>
      <c r="J16356" s="27" t="s">
        <v>300</v>
      </c>
      <c r="K16356" s="27" t="s">
        <v>346</v>
      </c>
      <c r="L16356" s="27" t="s">
        <v>345</v>
      </c>
      <c r="M16356" s="27" t="s">
        <v>338</v>
      </c>
      <c r="N16356" s="27" t="s">
        <v>309</v>
      </c>
      <c r="O16356" s="27" t="s">
        <v>311</v>
      </c>
      <c r="P16356" s="27">
        <v>0</v>
      </c>
    </row>
    <row r="16357" spans="7:16" x14ac:dyDescent="0.25">
      <c r="G16357" s="27" t="str">
        <f t="shared" si="255"/>
        <v>2021/2022East Asia &amp; PacificWater &amp; WastewaterAll UsesAll InstrumentsAll DestinationsPublicSOE</v>
      </c>
      <c r="H16357" s="27" t="s">
        <v>291</v>
      </c>
      <c r="I16357" s="27" t="s">
        <v>314</v>
      </c>
      <c r="J16357" s="27" t="s">
        <v>300</v>
      </c>
      <c r="K16357" s="27" t="s">
        <v>346</v>
      </c>
      <c r="L16357" s="27" t="s">
        <v>345</v>
      </c>
      <c r="M16357" s="27" t="s">
        <v>338</v>
      </c>
      <c r="N16357" s="27" t="s">
        <v>309</v>
      </c>
      <c r="O16357" s="27" t="s">
        <v>34</v>
      </c>
      <c r="P16357" s="27">
        <v>23.893439999999998</v>
      </c>
    </row>
    <row r="16358" spans="7:16" x14ac:dyDescent="0.25">
      <c r="G16358" s="27" t="str">
        <f t="shared" si="255"/>
        <v>2021/2022East Asia &amp; PacificWater &amp; WastewaterAll UsesAll InstrumentsAll DestinationsUnknownUnknown</v>
      </c>
      <c r="H16358" s="27" t="s">
        <v>291</v>
      </c>
      <c r="I16358" s="27" t="s">
        <v>314</v>
      </c>
      <c r="J16358" s="27" t="s">
        <v>300</v>
      </c>
      <c r="K16358" s="27" t="s">
        <v>346</v>
      </c>
      <c r="L16358" s="27" t="s">
        <v>345</v>
      </c>
      <c r="M16358" s="27" t="s">
        <v>338</v>
      </c>
      <c r="N16358" s="27" t="s">
        <v>301</v>
      </c>
      <c r="O16358" s="27" t="s">
        <v>301</v>
      </c>
      <c r="P16358" s="27">
        <v>34.427849999999999</v>
      </c>
    </row>
    <row r="16359" spans="7:16" x14ac:dyDescent="0.25">
      <c r="G16359" s="27" t="str">
        <f t="shared" si="255"/>
        <v>2021/2022East Asia &amp; PacificWater &amp; WastewaterAll UsesAll InstrumentsDomesticPrivateCommercial FI</v>
      </c>
      <c r="H16359" s="27" t="s">
        <v>291</v>
      </c>
      <c r="I16359" s="27" t="s">
        <v>314</v>
      </c>
      <c r="J16359" s="27" t="s">
        <v>300</v>
      </c>
      <c r="K16359" s="27" t="s">
        <v>346</v>
      </c>
      <c r="L16359" s="27" t="s">
        <v>345</v>
      </c>
      <c r="M16359" s="27" t="s">
        <v>323</v>
      </c>
      <c r="N16359" s="27" t="s">
        <v>306</v>
      </c>
      <c r="O16359" s="27" t="s">
        <v>23</v>
      </c>
      <c r="P16359" s="27">
        <v>0</v>
      </c>
    </row>
    <row r="16360" spans="7:16" x14ac:dyDescent="0.25">
      <c r="G16360" s="27" t="str">
        <f t="shared" si="255"/>
        <v>2021/2022East Asia &amp; PacificWater &amp; WastewaterAll UsesAll InstrumentsDomesticPrivateCorporations</v>
      </c>
      <c r="H16360" s="27" t="s">
        <v>291</v>
      </c>
      <c r="I16360" s="27" t="s">
        <v>314</v>
      </c>
      <c r="J16360" s="27" t="s">
        <v>300</v>
      </c>
      <c r="K16360" s="27" t="s">
        <v>346</v>
      </c>
      <c r="L16360" s="27" t="s">
        <v>345</v>
      </c>
      <c r="M16360" s="27" t="s">
        <v>323</v>
      </c>
      <c r="N16360" s="27" t="s">
        <v>306</v>
      </c>
      <c r="O16360" s="27" t="s">
        <v>307</v>
      </c>
      <c r="P16360" s="27">
        <v>78.06</v>
      </c>
    </row>
    <row r="16361" spans="7:16" x14ac:dyDescent="0.25">
      <c r="G16361" s="27" t="str">
        <f t="shared" si="255"/>
        <v>2021/2022East Asia &amp; PacificWater &amp; WastewaterAll UsesAll InstrumentsDomesticPublicMultilateral DFI</v>
      </c>
      <c r="H16361" s="27" t="s">
        <v>291</v>
      </c>
      <c r="I16361" s="27" t="s">
        <v>314</v>
      </c>
      <c r="J16361" s="27" t="s">
        <v>300</v>
      </c>
      <c r="K16361" s="27" t="s">
        <v>346</v>
      </c>
      <c r="L16361" s="27" t="s">
        <v>345</v>
      </c>
      <c r="M16361" s="27" t="s">
        <v>323</v>
      </c>
      <c r="N16361" s="27" t="s">
        <v>309</v>
      </c>
      <c r="O16361" s="27" t="s">
        <v>30</v>
      </c>
      <c r="P16361" s="27">
        <v>3.9026799999999998E-4</v>
      </c>
    </row>
    <row r="16362" spans="7:16" x14ac:dyDescent="0.25">
      <c r="G16362" s="27" t="str">
        <f t="shared" si="255"/>
        <v>2021/2022East Asia &amp; PacificWater &amp; WastewaterAll UsesAll InstrumentsDomesticPublicNational DFI</v>
      </c>
      <c r="H16362" s="27" t="s">
        <v>291</v>
      </c>
      <c r="I16362" s="27" t="s">
        <v>314</v>
      </c>
      <c r="J16362" s="27" t="s">
        <v>300</v>
      </c>
      <c r="K16362" s="27" t="s">
        <v>346</v>
      </c>
      <c r="L16362" s="27" t="s">
        <v>345</v>
      </c>
      <c r="M16362" s="27" t="s">
        <v>323</v>
      </c>
      <c r="N16362" s="27" t="s">
        <v>309</v>
      </c>
      <c r="O16362" s="27" t="s">
        <v>33</v>
      </c>
      <c r="P16362" s="27">
        <v>1.7472571560000001</v>
      </c>
    </row>
    <row r="16363" spans="7:16" x14ac:dyDescent="0.25">
      <c r="G16363" s="27" t="str">
        <f t="shared" si="255"/>
        <v>2021/2022East Asia &amp; PacificWater &amp; WastewaterAll UsesAll InstrumentsDomesticPublicSOE</v>
      </c>
      <c r="H16363" s="27" t="s">
        <v>291</v>
      </c>
      <c r="I16363" s="27" t="s">
        <v>314</v>
      </c>
      <c r="J16363" s="27" t="s">
        <v>300</v>
      </c>
      <c r="K16363" s="27" t="s">
        <v>346</v>
      </c>
      <c r="L16363" s="27" t="s">
        <v>345</v>
      </c>
      <c r="M16363" s="27" t="s">
        <v>323</v>
      </c>
      <c r="N16363" s="27" t="s">
        <v>309</v>
      </c>
      <c r="O16363" s="27" t="s">
        <v>34</v>
      </c>
      <c r="P16363" s="27">
        <v>23.893439999999998</v>
      </c>
    </row>
    <row r="16364" spans="7:16" x14ac:dyDescent="0.25">
      <c r="G16364" s="27" t="str">
        <f t="shared" si="255"/>
        <v>2021/2022East Asia &amp; PacificWater &amp; WastewaterAll UsesAll InstrumentsDomesticUnknownUnknown</v>
      </c>
      <c r="H16364" s="27" t="s">
        <v>291</v>
      </c>
      <c r="I16364" s="27" t="s">
        <v>314</v>
      </c>
      <c r="J16364" s="27" t="s">
        <v>300</v>
      </c>
      <c r="K16364" s="27" t="s">
        <v>346</v>
      </c>
      <c r="L16364" s="27" t="s">
        <v>345</v>
      </c>
      <c r="M16364" s="27" t="s">
        <v>323</v>
      </c>
      <c r="N16364" s="27" t="s">
        <v>301</v>
      </c>
      <c r="O16364" s="27" t="s">
        <v>301</v>
      </c>
      <c r="P16364" s="27">
        <v>30.521999999999998</v>
      </c>
    </row>
    <row r="16365" spans="7:16" x14ac:dyDescent="0.25">
      <c r="G16365" s="27" t="str">
        <f t="shared" si="255"/>
        <v>2021/2022East Asia &amp; PacificWater &amp; WastewaterAll UsesAll InstrumentsInternationalPrivateCorporations</v>
      </c>
      <c r="H16365" s="27" t="s">
        <v>291</v>
      </c>
      <c r="I16365" s="27" t="s">
        <v>314</v>
      </c>
      <c r="J16365" s="27" t="s">
        <v>300</v>
      </c>
      <c r="K16365" s="27" t="s">
        <v>346</v>
      </c>
      <c r="L16365" s="27" t="s">
        <v>345</v>
      </c>
      <c r="M16365" s="27" t="s">
        <v>324</v>
      </c>
      <c r="N16365" s="27" t="s">
        <v>306</v>
      </c>
      <c r="O16365" s="27" t="s">
        <v>307</v>
      </c>
      <c r="P16365" s="27">
        <v>3.0045000000000002</v>
      </c>
    </row>
    <row r="16366" spans="7:16" x14ac:dyDescent="0.25">
      <c r="G16366" s="27" t="str">
        <f t="shared" si="255"/>
        <v>2021/2022East Asia &amp; PacificWater &amp; WastewaterAll UsesAll InstrumentsInternationalPrivateUnknown</v>
      </c>
      <c r="H16366" s="27" t="s">
        <v>291</v>
      </c>
      <c r="I16366" s="27" t="s">
        <v>314</v>
      </c>
      <c r="J16366" s="27" t="s">
        <v>300</v>
      </c>
      <c r="K16366" s="27" t="s">
        <v>346</v>
      </c>
      <c r="L16366" s="27" t="s">
        <v>345</v>
      </c>
      <c r="M16366" s="27" t="s">
        <v>324</v>
      </c>
      <c r="N16366" s="27" t="s">
        <v>306</v>
      </c>
      <c r="O16366" s="27" t="s">
        <v>301</v>
      </c>
      <c r="P16366" s="27">
        <v>1487.4352100000001</v>
      </c>
    </row>
    <row r="16367" spans="7:16" x14ac:dyDescent="0.25">
      <c r="G16367" s="27" t="str">
        <f t="shared" si="255"/>
        <v>2021/2022East Asia &amp; PacificWater &amp; WastewaterAll UsesAll InstrumentsInternationalPublicBilateral DFI</v>
      </c>
      <c r="H16367" s="27" t="s">
        <v>291</v>
      </c>
      <c r="I16367" s="27" t="s">
        <v>314</v>
      </c>
      <c r="J16367" s="27" t="s">
        <v>300</v>
      </c>
      <c r="K16367" s="27" t="s">
        <v>346</v>
      </c>
      <c r="L16367" s="27" t="s">
        <v>345</v>
      </c>
      <c r="M16367" s="27" t="s">
        <v>324</v>
      </c>
      <c r="N16367" s="27" t="s">
        <v>309</v>
      </c>
      <c r="O16367" s="27" t="s">
        <v>31</v>
      </c>
      <c r="P16367" s="27">
        <v>191.71111237</v>
      </c>
    </row>
    <row r="16368" spans="7:16" x14ac:dyDescent="0.25">
      <c r="G16368" s="27" t="str">
        <f t="shared" si="255"/>
        <v>2021/2022East Asia &amp; PacificWater &amp; WastewaterAll UsesAll InstrumentsInternationalPublicExport Credit Agency (ECA)</v>
      </c>
      <c r="H16368" s="27" t="s">
        <v>291</v>
      </c>
      <c r="I16368" s="27" t="s">
        <v>314</v>
      </c>
      <c r="J16368" s="27" t="s">
        <v>300</v>
      </c>
      <c r="K16368" s="27" t="s">
        <v>346</v>
      </c>
      <c r="L16368" s="27" t="s">
        <v>345</v>
      </c>
      <c r="M16368" s="27" t="s">
        <v>324</v>
      </c>
      <c r="N16368" s="27" t="s">
        <v>309</v>
      </c>
      <c r="O16368" s="27" t="s">
        <v>310</v>
      </c>
      <c r="P16368" s="27">
        <v>97.222999999999999</v>
      </c>
    </row>
    <row r="16369" spans="7:16" x14ac:dyDescent="0.25">
      <c r="G16369" s="27" t="str">
        <f t="shared" si="255"/>
        <v>2021/2022East Asia &amp; PacificWater &amp; WastewaterAll UsesAll InstrumentsInternationalPublicGovernment</v>
      </c>
      <c r="H16369" s="27" t="s">
        <v>291</v>
      </c>
      <c r="I16369" s="27" t="s">
        <v>314</v>
      </c>
      <c r="J16369" s="27" t="s">
        <v>300</v>
      </c>
      <c r="K16369" s="27" t="s">
        <v>346</v>
      </c>
      <c r="L16369" s="27" t="s">
        <v>345</v>
      </c>
      <c r="M16369" s="27" t="s">
        <v>324</v>
      </c>
      <c r="N16369" s="27" t="s">
        <v>309</v>
      </c>
      <c r="O16369" s="27" t="s">
        <v>28</v>
      </c>
      <c r="P16369" s="27">
        <v>20.225124827999998</v>
      </c>
    </row>
    <row r="16370" spans="7:16" x14ac:dyDescent="0.25">
      <c r="G16370" s="27" t="str">
        <f t="shared" si="255"/>
        <v>2021/2022East Asia &amp; PacificWater &amp; WastewaterAll UsesAll InstrumentsInternationalPublicMultilateral Climate Funds</v>
      </c>
      <c r="H16370" s="27" t="s">
        <v>291</v>
      </c>
      <c r="I16370" s="27" t="s">
        <v>314</v>
      </c>
      <c r="J16370" s="27" t="s">
        <v>300</v>
      </c>
      <c r="K16370" s="27" t="s">
        <v>346</v>
      </c>
      <c r="L16370" s="27" t="s">
        <v>345</v>
      </c>
      <c r="M16370" s="27" t="s">
        <v>324</v>
      </c>
      <c r="N16370" s="27" t="s">
        <v>309</v>
      </c>
      <c r="O16370" s="27" t="s">
        <v>29</v>
      </c>
      <c r="P16370" s="27">
        <v>4.59</v>
      </c>
    </row>
    <row r="16371" spans="7:16" x14ac:dyDescent="0.25">
      <c r="G16371" s="27" t="str">
        <f t="shared" si="255"/>
        <v>2021/2022East Asia &amp; PacificWater &amp; WastewaterAll UsesAll InstrumentsInternationalPublicMultilateral DFI</v>
      </c>
      <c r="H16371" s="27" t="s">
        <v>291</v>
      </c>
      <c r="I16371" s="27" t="s">
        <v>314</v>
      </c>
      <c r="J16371" s="27" t="s">
        <v>300</v>
      </c>
      <c r="K16371" s="27" t="s">
        <v>346</v>
      </c>
      <c r="L16371" s="27" t="s">
        <v>345</v>
      </c>
      <c r="M16371" s="27" t="s">
        <v>324</v>
      </c>
      <c r="N16371" s="27" t="s">
        <v>309</v>
      </c>
      <c r="O16371" s="27" t="s">
        <v>30</v>
      </c>
      <c r="P16371" s="27">
        <v>2.810407959</v>
      </c>
    </row>
    <row r="16372" spans="7:16" x14ac:dyDescent="0.25">
      <c r="G16372" s="27" t="str">
        <f t="shared" si="255"/>
        <v>2021/2022East Asia &amp; PacificWater &amp; WastewaterAll UsesAll InstrumentsInternationalPublicPublic Fund</v>
      </c>
      <c r="H16372" s="27" t="s">
        <v>291</v>
      </c>
      <c r="I16372" s="27" t="s">
        <v>314</v>
      </c>
      <c r="J16372" s="27" t="s">
        <v>300</v>
      </c>
      <c r="K16372" s="27" t="s">
        <v>346</v>
      </c>
      <c r="L16372" s="27" t="s">
        <v>345</v>
      </c>
      <c r="M16372" s="27" t="s">
        <v>324</v>
      </c>
      <c r="N16372" s="27" t="s">
        <v>309</v>
      </c>
      <c r="O16372" s="27" t="s">
        <v>311</v>
      </c>
      <c r="P16372" s="27">
        <v>0</v>
      </c>
    </row>
    <row r="16373" spans="7:16" x14ac:dyDescent="0.25">
      <c r="G16373" s="27" t="str">
        <f t="shared" si="255"/>
        <v>2021/2022East Asia &amp; PacificWater &amp; WastewaterAll UsesAll InstrumentsInternationalUnknownUnknown</v>
      </c>
      <c r="H16373" s="27" t="s">
        <v>291</v>
      </c>
      <c r="I16373" s="27" t="s">
        <v>314</v>
      </c>
      <c r="J16373" s="27" t="s">
        <v>300</v>
      </c>
      <c r="K16373" s="27" t="s">
        <v>346</v>
      </c>
      <c r="L16373" s="27" t="s">
        <v>345</v>
      </c>
      <c r="M16373" s="27" t="s">
        <v>324</v>
      </c>
      <c r="N16373" s="27" t="s">
        <v>301</v>
      </c>
      <c r="O16373" s="27" t="s">
        <v>301</v>
      </c>
      <c r="P16373" s="27">
        <v>3.90585</v>
      </c>
    </row>
    <row r="16374" spans="7:16" x14ac:dyDescent="0.25">
      <c r="G16374" s="27" t="str">
        <f t="shared" si="255"/>
        <v>2021/2022East Asia &amp; PacificWater &amp; WastewaterAll UsesGrantAll DestinationsPublicGovernment</v>
      </c>
      <c r="H16374" s="27" t="s">
        <v>291</v>
      </c>
      <c r="I16374" s="27" t="s">
        <v>314</v>
      </c>
      <c r="J16374" s="27" t="s">
        <v>300</v>
      </c>
      <c r="K16374" s="27" t="s">
        <v>346</v>
      </c>
      <c r="L16374" s="27" t="s">
        <v>332</v>
      </c>
      <c r="M16374" s="27" t="s">
        <v>338</v>
      </c>
      <c r="N16374" s="27" t="s">
        <v>309</v>
      </c>
      <c r="O16374" s="27" t="s">
        <v>28</v>
      </c>
      <c r="P16374" s="27">
        <v>20.225124827999998</v>
      </c>
    </row>
    <row r="16375" spans="7:16" x14ac:dyDescent="0.25">
      <c r="G16375" s="27" t="str">
        <f t="shared" si="255"/>
        <v>2021/2022East Asia &amp; PacificWater &amp; WastewaterAll UsesGrantAll DestinationsPublicMultilateral Climate Funds</v>
      </c>
      <c r="H16375" s="27" t="s">
        <v>291</v>
      </c>
      <c r="I16375" s="27" t="s">
        <v>314</v>
      </c>
      <c r="J16375" s="27" t="s">
        <v>300</v>
      </c>
      <c r="K16375" s="27" t="s">
        <v>346</v>
      </c>
      <c r="L16375" s="27" t="s">
        <v>332</v>
      </c>
      <c r="M16375" s="27" t="s">
        <v>338</v>
      </c>
      <c r="N16375" s="27" t="s">
        <v>309</v>
      </c>
      <c r="O16375" s="27" t="s">
        <v>29</v>
      </c>
      <c r="P16375" s="27">
        <v>4.59</v>
      </c>
    </row>
    <row r="16376" spans="7:16" x14ac:dyDescent="0.25">
      <c r="G16376" s="27" t="str">
        <f t="shared" si="255"/>
        <v>2021/2022East Asia &amp; PacificWater &amp; WastewaterAll UsesGrantAll DestinationsPublicMultilateral DFI</v>
      </c>
      <c r="H16376" s="27" t="s">
        <v>291</v>
      </c>
      <c r="I16376" s="27" t="s">
        <v>314</v>
      </c>
      <c r="J16376" s="27" t="s">
        <v>300</v>
      </c>
      <c r="K16376" s="27" t="s">
        <v>346</v>
      </c>
      <c r="L16376" s="27" t="s">
        <v>332</v>
      </c>
      <c r="M16376" s="27" t="s">
        <v>338</v>
      </c>
      <c r="N16376" s="27" t="s">
        <v>309</v>
      </c>
      <c r="O16376" s="27" t="s">
        <v>30</v>
      </c>
      <c r="P16376" s="27">
        <v>0</v>
      </c>
    </row>
    <row r="16377" spans="7:16" x14ac:dyDescent="0.25">
      <c r="G16377" s="27" t="str">
        <f t="shared" si="255"/>
        <v>2021/2022East Asia &amp; PacificWater &amp; WastewaterAll UsesGrantAll DestinationsPublicPublic Fund</v>
      </c>
      <c r="H16377" s="27" t="s">
        <v>291</v>
      </c>
      <c r="I16377" s="27" t="s">
        <v>314</v>
      </c>
      <c r="J16377" s="27" t="s">
        <v>300</v>
      </c>
      <c r="K16377" s="27" t="s">
        <v>346</v>
      </c>
      <c r="L16377" s="27" t="s">
        <v>332</v>
      </c>
      <c r="M16377" s="27" t="s">
        <v>338</v>
      </c>
      <c r="N16377" s="27" t="s">
        <v>309</v>
      </c>
      <c r="O16377" s="27" t="s">
        <v>311</v>
      </c>
      <c r="P16377" s="27">
        <v>0</v>
      </c>
    </row>
    <row r="16378" spans="7:16" x14ac:dyDescent="0.25">
      <c r="G16378" s="27" t="str">
        <f t="shared" si="255"/>
        <v>2021/2022East Asia &amp; PacificWater &amp; WastewaterAll UsesGrantDomesticPublicMultilateral DFI</v>
      </c>
      <c r="H16378" s="27" t="s">
        <v>291</v>
      </c>
      <c r="I16378" s="27" t="s">
        <v>314</v>
      </c>
      <c r="J16378" s="27" t="s">
        <v>300</v>
      </c>
      <c r="K16378" s="27" t="s">
        <v>346</v>
      </c>
      <c r="L16378" s="27" t="s">
        <v>332</v>
      </c>
      <c r="M16378" s="27" t="s">
        <v>323</v>
      </c>
      <c r="N16378" s="27" t="s">
        <v>309</v>
      </c>
      <c r="O16378" s="27" t="s">
        <v>30</v>
      </c>
      <c r="P16378" s="27">
        <v>0</v>
      </c>
    </row>
    <row r="16379" spans="7:16" x14ac:dyDescent="0.25">
      <c r="G16379" s="27" t="str">
        <f t="shared" si="255"/>
        <v>2021/2022East Asia &amp; PacificWater &amp; WastewaterAll UsesGrantInternationalPublicGovernment</v>
      </c>
      <c r="H16379" s="27" t="s">
        <v>291</v>
      </c>
      <c r="I16379" s="27" t="s">
        <v>314</v>
      </c>
      <c r="J16379" s="27" t="s">
        <v>300</v>
      </c>
      <c r="K16379" s="27" t="s">
        <v>346</v>
      </c>
      <c r="L16379" s="27" t="s">
        <v>332</v>
      </c>
      <c r="M16379" s="27" t="s">
        <v>324</v>
      </c>
      <c r="N16379" s="27" t="s">
        <v>309</v>
      </c>
      <c r="O16379" s="27" t="s">
        <v>28</v>
      </c>
      <c r="P16379" s="27">
        <v>20.225124827999998</v>
      </c>
    </row>
    <row r="16380" spans="7:16" x14ac:dyDescent="0.25">
      <c r="G16380" s="27" t="str">
        <f t="shared" si="255"/>
        <v>2021/2022East Asia &amp; PacificWater &amp; WastewaterAll UsesGrantInternationalPublicMultilateral Climate Funds</v>
      </c>
      <c r="H16380" s="27" t="s">
        <v>291</v>
      </c>
      <c r="I16380" s="27" t="s">
        <v>314</v>
      </c>
      <c r="J16380" s="27" t="s">
        <v>300</v>
      </c>
      <c r="K16380" s="27" t="s">
        <v>346</v>
      </c>
      <c r="L16380" s="27" t="s">
        <v>332</v>
      </c>
      <c r="M16380" s="27" t="s">
        <v>324</v>
      </c>
      <c r="N16380" s="27" t="s">
        <v>309</v>
      </c>
      <c r="O16380" s="27" t="s">
        <v>29</v>
      </c>
      <c r="P16380" s="27">
        <v>4.59</v>
      </c>
    </row>
    <row r="16381" spans="7:16" x14ac:dyDescent="0.25">
      <c r="G16381" s="27" t="str">
        <f t="shared" si="255"/>
        <v>2021/2022East Asia &amp; PacificWater &amp; WastewaterAll UsesGrantInternationalPublicMultilateral DFI</v>
      </c>
      <c r="H16381" s="27" t="s">
        <v>291</v>
      </c>
      <c r="I16381" s="27" t="s">
        <v>314</v>
      </c>
      <c r="J16381" s="27" t="s">
        <v>300</v>
      </c>
      <c r="K16381" s="27" t="s">
        <v>346</v>
      </c>
      <c r="L16381" s="27" t="s">
        <v>332</v>
      </c>
      <c r="M16381" s="27" t="s">
        <v>324</v>
      </c>
      <c r="N16381" s="27" t="s">
        <v>309</v>
      </c>
      <c r="O16381" s="27" t="s">
        <v>30</v>
      </c>
      <c r="P16381" s="27">
        <v>0</v>
      </c>
    </row>
    <row r="16382" spans="7:16" x14ac:dyDescent="0.25">
      <c r="G16382" s="27" t="str">
        <f t="shared" si="255"/>
        <v>2021/2022East Asia &amp; PacificWater &amp; WastewaterAll UsesGrantInternationalPublicPublic Fund</v>
      </c>
      <c r="H16382" s="27" t="s">
        <v>291</v>
      </c>
      <c r="I16382" s="27" t="s">
        <v>314</v>
      </c>
      <c r="J16382" s="27" t="s">
        <v>300</v>
      </c>
      <c r="K16382" s="27" t="s">
        <v>346</v>
      </c>
      <c r="L16382" s="27" t="s">
        <v>332</v>
      </c>
      <c r="M16382" s="27" t="s">
        <v>324</v>
      </c>
      <c r="N16382" s="27" t="s">
        <v>309</v>
      </c>
      <c r="O16382" s="27" t="s">
        <v>311</v>
      </c>
      <c r="P16382" s="27">
        <v>0</v>
      </c>
    </row>
    <row r="16383" spans="7:16" x14ac:dyDescent="0.25">
      <c r="G16383" s="27" t="str">
        <f t="shared" si="255"/>
        <v>2021/2022East Asia &amp; PacificWater &amp; WastewaterAll UsesLow-cost project debtAll DestinationsPublicBilateral DFI</v>
      </c>
      <c r="H16383" s="27" t="s">
        <v>291</v>
      </c>
      <c r="I16383" s="27" t="s">
        <v>314</v>
      </c>
      <c r="J16383" s="27" t="s">
        <v>300</v>
      </c>
      <c r="K16383" s="27" t="s">
        <v>346</v>
      </c>
      <c r="L16383" s="27" t="s">
        <v>336</v>
      </c>
      <c r="M16383" s="27" t="s">
        <v>338</v>
      </c>
      <c r="N16383" s="27" t="s">
        <v>309</v>
      </c>
      <c r="O16383" s="27" t="s">
        <v>31</v>
      </c>
      <c r="P16383" s="27">
        <v>191.71111237</v>
      </c>
    </row>
    <row r="16384" spans="7:16" x14ac:dyDescent="0.25">
      <c r="G16384" s="27" t="str">
        <f t="shared" si="255"/>
        <v>2021/2022East Asia &amp; PacificWater &amp; WastewaterAll UsesLow-cost project debtAll DestinationsPublicExport Credit Agency (ECA)</v>
      </c>
      <c r="H16384" s="27" t="s">
        <v>291</v>
      </c>
      <c r="I16384" s="27" t="s">
        <v>314</v>
      </c>
      <c r="J16384" s="27" t="s">
        <v>300</v>
      </c>
      <c r="K16384" s="27" t="s">
        <v>346</v>
      </c>
      <c r="L16384" s="27" t="s">
        <v>336</v>
      </c>
      <c r="M16384" s="27" t="s">
        <v>338</v>
      </c>
      <c r="N16384" s="27" t="s">
        <v>309</v>
      </c>
      <c r="O16384" s="27" t="s">
        <v>310</v>
      </c>
      <c r="P16384" s="27">
        <v>97.222999999999999</v>
      </c>
    </row>
    <row r="16385" spans="7:16" x14ac:dyDescent="0.25">
      <c r="G16385" s="27" t="str">
        <f t="shared" si="255"/>
        <v>2021/2022East Asia &amp; PacificWater &amp; WastewaterAll UsesLow-cost project debtAll DestinationsPublicMultilateral DFI</v>
      </c>
      <c r="H16385" s="27" t="s">
        <v>291</v>
      </c>
      <c r="I16385" s="27" t="s">
        <v>314</v>
      </c>
      <c r="J16385" s="27" t="s">
        <v>300</v>
      </c>
      <c r="K16385" s="27" t="s">
        <v>346</v>
      </c>
      <c r="L16385" s="27" t="s">
        <v>336</v>
      </c>
      <c r="M16385" s="27" t="s">
        <v>338</v>
      </c>
      <c r="N16385" s="27" t="s">
        <v>309</v>
      </c>
      <c r="O16385" s="27" t="s">
        <v>30</v>
      </c>
      <c r="P16385" s="27">
        <v>0</v>
      </c>
    </row>
    <row r="16386" spans="7:16" x14ac:dyDescent="0.25">
      <c r="G16386" s="27" t="str">
        <f t="shared" si="255"/>
        <v>2021/2022East Asia &amp; PacificWater &amp; WastewaterAll UsesLow-cost project debtDomesticPublicMultilateral DFI</v>
      </c>
      <c r="H16386" s="27" t="s">
        <v>291</v>
      </c>
      <c r="I16386" s="27" t="s">
        <v>314</v>
      </c>
      <c r="J16386" s="27" t="s">
        <v>300</v>
      </c>
      <c r="K16386" s="27" t="s">
        <v>346</v>
      </c>
      <c r="L16386" s="27" t="s">
        <v>336</v>
      </c>
      <c r="M16386" s="27" t="s">
        <v>323</v>
      </c>
      <c r="N16386" s="27" t="s">
        <v>309</v>
      </c>
      <c r="O16386" s="27" t="s">
        <v>30</v>
      </c>
      <c r="P16386" s="27">
        <v>0</v>
      </c>
    </row>
    <row r="16387" spans="7:16" x14ac:dyDescent="0.25">
      <c r="G16387" s="27" t="str">
        <f t="shared" ref="G16387:G16450" si="256">+_xlfn.CONCAT(H16387:O16387)</f>
        <v>2021/2022East Asia &amp; PacificWater &amp; WastewaterAll UsesLow-cost project debtInternationalPublicBilateral DFI</v>
      </c>
      <c r="H16387" s="27" t="s">
        <v>291</v>
      </c>
      <c r="I16387" s="27" t="s">
        <v>314</v>
      </c>
      <c r="J16387" s="27" t="s">
        <v>300</v>
      </c>
      <c r="K16387" s="27" t="s">
        <v>346</v>
      </c>
      <c r="L16387" s="27" t="s">
        <v>336</v>
      </c>
      <c r="M16387" s="27" t="s">
        <v>324</v>
      </c>
      <c r="N16387" s="27" t="s">
        <v>309</v>
      </c>
      <c r="O16387" s="27" t="s">
        <v>31</v>
      </c>
      <c r="P16387" s="27">
        <v>191.71111237</v>
      </c>
    </row>
    <row r="16388" spans="7:16" x14ac:dyDescent="0.25">
      <c r="G16388" s="27" t="str">
        <f t="shared" si="256"/>
        <v>2021/2022East Asia &amp; PacificWater &amp; WastewaterAll UsesLow-cost project debtInternationalPublicExport Credit Agency (ECA)</v>
      </c>
      <c r="H16388" s="27" t="s">
        <v>291</v>
      </c>
      <c r="I16388" s="27" t="s">
        <v>314</v>
      </c>
      <c r="J16388" s="27" t="s">
        <v>300</v>
      </c>
      <c r="K16388" s="27" t="s">
        <v>346</v>
      </c>
      <c r="L16388" s="27" t="s">
        <v>336</v>
      </c>
      <c r="M16388" s="27" t="s">
        <v>324</v>
      </c>
      <c r="N16388" s="27" t="s">
        <v>309</v>
      </c>
      <c r="O16388" s="27" t="s">
        <v>310</v>
      </c>
      <c r="P16388" s="27">
        <v>97.222999999999999</v>
      </c>
    </row>
    <row r="16389" spans="7:16" x14ac:dyDescent="0.25">
      <c r="G16389" s="27" t="str">
        <f t="shared" si="256"/>
        <v>2021/2022East Asia &amp; PacificWater &amp; WastewaterAll UsesLow-cost project debtInternationalPublicMultilateral DFI</v>
      </c>
      <c r="H16389" s="27" t="s">
        <v>291</v>
      </c>
      <c r="I16389" s="27" t="s">
        <v>314</v>
      </c>
      <c r="J16389" s="27" t="s">
        <v>300</v>
      </c>
      <c r="K16389" s="27" t="s">
        <v>346</v>
      </c>
      <c r="L16389" s="27" t="s">
        <v>336</v>
      </c>
      <c r="M16389" s="27" t="s">
        <v>324</v>
      </c>
      <c r="N16389" s="27" t="s">
        <v>309</v>
      </c>
      <c r="O16389" s="27" t="s">
        <v>30</v>
      </c>
      <c r="P16389" s="27">
        <v>0</v>
      </c>
    </row>
    <row r="16390" spans="7:16" x14ac:dyDescent="0.25">
      <c r="G16390" s="27" t="str">
        <f t="shared" si="256"/>
        <v>2021/2022East Asia &amp; PacificWater &amp; WastewaterAll UsesProject-level equityAll DestinationsPrivateCorporations</v>
      </c>
      <c r="H16390" s="27" t="s">
        <v>291</v>
      </c>
      <c r="I16390" s="27" t="s">
        <v>314</v>
      </c>
      <c r="J16390" s="27" t="s">
        <v>300</v>
      </c>
      <c r="K16390" s="27" t="s">
        <v>346</v>
      </c>
      <c r="L16390" s="27" t="s">
        <v>337</v>
      </c>
      <c r="M16390" s="27" t="s">
        <v>338</v>
      </c>
      <c r="N16390" s="27" t="s">
        <v>306</v>
      </c>
      <c r="O16390" s="27" t="s">
        <v>307</v>
      </c>
      <c r="P16390" s="27">
        <v>81.064499999999995</v>
      </c>
    </row>
    <row r="16391" spans="7:16" x14ac:dyDescent="0.25">
      <c r="G16391" s="27" t="str">
        <f t="shared" si="256"/>
        <v>2021/2022East Asia &amp; PacificWater &amp; WastewaterAll UsesProject-level equityAll DestinationsPrivateUnknown</v>
      </c>
      <c r="H16391" s="27" t="s">
        <v>291</v>
      </c>
      <c r="I16391" s="27" t="s">
        <v>314</v>
      </c>
      <c r="J16391" s="27" t="s">
        <v>300</v>
      </c>
      <c r="K16391" s="27" t="s">
        <v>346</v>
      </c>
      <c r="L16391" s="27" t="s">
        <v>337</v>
      </c>
      <c r="M16391" s="27" t="s">
        <v>338</v>
      </c>
      <c r="N16391" s="27" t="s">
        <v>306</v>
      </c>
      <c r="O16391" s="27" t="s">
        <v>301</v>
      </c>
      <c r="P16391" s="27">
        <v>466.53886</v>
      </c>
    </row>
    <row r="16392" spans="7:16" x14ac:dyDescent="0.25">
      <c r="G16392" s="27" t="str">
        <f t="shared" si="256"/>
        <v>2021/2022East Asia &amp; PacificWater &amp; WastewaterAll UsesProject-level equityAll DestinationsPublicSOE</v>
      </c>
      <c r="H16392" s="27" t="s">
        <v>291</v>
      </c>
      <c r="I16392" s="27" t="s">
        <v>314</v>
      </c>
      <c r="J16392" s="27" t="s">
        <v>300</v>
      </c>
      <c r="K16392" s="27" t="s">
        <v>346</v>
      </c>
      <c r="L16392" s="27" t="s">
        <v>337</v>
      </c>
      <c r="M16392" s="27" t="s">
        <v>338</v>
      </c>
      <c r="N16392" s="27" t="s">
        <v>309</v>
      </c>
      <c r="O16392" s="27" t="s">
        <v>34</v>
      </c>
      <c r="P16392" s="27">
        <v>23.893439999999998</v>
      </c>
    </row>
    <row r="16393" spans="7:16" x14ac:dyDescent="0.25">
      <c r="G16393" s="27" t="str">
        <f t="shared" si="256"/>
        <v>2021/2022East Asia &amp; PacificWater &amp; WastewaterAll UsesProject-level equityAll DestinationsUnknownUnknown</v>
      </c>
      <c r="H16393" s="27" t="s">
        <v>291</v>
      </c>
      <c r="I16393" s="27" t="s">
        <v>314</v>
      </c>
      <c r="J16393" s="27" t="s">
        <v>300</v>
      </c>
      <c r="K16393" s="27" t="s">
        <v>346</v>
      </c>
      <c r="L16393" s="27" t="s">
        <v>337</v>
      </c>
      <c r="M16393" s="27" t="s">
        <v>338</v>
      </c>
      <c r="N16393" s="27" t="s">
        <v>301</v>
      </c>
      <c r="O16393" s="27" t="s">
        <v>301</v>
      </c>
      <c r="P16393" s="27">
        <v>34.427849999999999</v>
      </c>
    </row>
    <row r="16394" spans="7:16" x14ac:dyDescent="0.25">
      <c r="G16394" s="27" t="str">
        <f t="shared" si="256"/>
        <v>2021/2022East Asia &amp; PacificWater &amp; WastewaterAll UsesProject-level equityDomesticPrivateCorporations</v>
      </c>
      <c r="H16394" s="27" t="s">
        <v>291</v>
      </c>
      <c r="I16394" s="27" t="s">
        <v>314</v>
      </c>
      <c r="J16394" s="27" t="s">
        <v>300</v>
      </c>
      <c r="K16394" s="27" t="s">
        <v>346</v>
      </c>
      <c r="L16394" s="27" t="s">
        <v>337</v>
      </c>
      <c r="M16394" s="27" t="s">
        <v>323</v>
      </c>
      <c r="N16394" s="27" t="s">
        <v>306</v>
      </c>
      <c r="O16394" s="27" t="s">
        <v>307</v>
      </c>
      <c r="P16394" s="27">
        <v>78.06</v>
      </c>
    </row>
    <row r="16395" spans="7:16" x14ac:dyDescent="0.25">
      <c r="G16395" s="27" t="str">
        <f t="shared" si="256"/>
        <v>2021/2022East Asia &amp; PacificWater &amp; WastewaterAll UsesProject-level equityDomesticPublicSOE</v>
      </c>
      <c r="H16395" s="27" t="s">
        <v>291</v>
      </c>
      <c r="I16395" s="27" t="s">
        <v>314</v>
      </c>
      <c r="J16395" s="27" t="s">
        <v>300</v>
      </c>
      <c r="K16395" s="27" t="s">
        <v>346</v>
      </c>
      <c r="L16395" s="27" t="s">
        <v>337</v>
      </c>
      <c r="M16395" s="27" t="s">
        <v>323</v>
      </c>
      <c r="N16395" s="27" t="s">
        <v>309</v>
      </c>
      <c r="O16395" s="27" t="s">
        <v>34</v>
      </c>
      <c r="P16395" s="27">
        <v>23.893439999999998</v>
      </c>
    </row>
    <row r="16396" spans="7:16" x14ac:dyDescent="0.25">
      <c r="G16396" s="27" t="str">
        <f t="shared" si="256"/>
        <v>2021/2022East Asia &amp; PacificWater &amp; WastewaterAll UsesProject-level equityDomesticUnknownUnknown</v>
      </c>
      <c r="H16396" s="27" t="s">
        <v>291</v>
      </c>
      <c r="I16396" s="27" t="s">
        <v>314</v>
      </c>
      <c r="J16396" s="27" t="s">
        <v>300</v>
      </c>
      <c r="K16396" s="27" t="s">
        <v>346</v>
      </c>
      <c r="L16396" s="27" t="s">
        <v>337</v>
      </c>
      <c r="M16396" s="27" t="s">
        <v>323</v>
      </c>
      <c r="N16396" s="27" t="s">
        <v>301</v>
      </c>
      <c r="O16396" s="27" t="s">
        <v>301</v>
      </c>
      <c r="P16396" s="27">
        <v>30.521999999999998</v>
      </c>
    </row>
    <row r="16397" spans="7:16" x14ac:dyDescent="0.25">
      <c r="G16397" s="27" t="str">
        <f t="shared" si="256"/>
        <v>2021/2022East Asia &amp; PacificWater &amp; WastewaterAll UsesProject-level equityInternationalPrivateCorporations</v>
      </c>
      <c r="H16397" s="27" t="s">
        <v>291</v>
      </c>
      <c r="I16397" s="27" t="s">
        <v>314</v>
      </c>
      <c r="J16397" s="27" t="s">
        <v>300</v>
      </c>
      <c r="K16397" s="27" t="s">
        <v>346</v>
      </c>
      <c r="L16397" s="27" t="s">
        <v>337</v>
      </c>
      <c r="M16397" s="27" t="s">
        <v>324</v>
      </c>
      <c r="N16397" s="27" t="s">
        <v>306</v>
      </c>
      <c r="O16397" s="27" t="s">
        <v>307</v>
      </c>
      <c r="P16397" s="27">
        <v>3.0045000000000002</v>
      </c>
    </row>
    <row r="16398" spans="7:16" x14ac:dyDescent="0.25">
      <c r="G16398" s="27" t="str">
        <f t="shared" si="256"/>
        <v>2021/2022East Asia &amp; PacificWater &amp; WastewaterAll UsesProject-level equityInternationalPrivateUnknown</v>
      </c>
      <c r="H16398" s="27" t="s">
        <v>291</v>
      </c>
      <c r="I16398" s="27" t="s">
        <v>314</v>
      </c>
      <c r="J16398" s="27" t="s">
        <v>300</v>
      </c>
      <c r="K16398" s="27" t="s">
        <v>346</v>
      </c>
      <c r="L16398" s="27" t="s">
        <v>337</v>
      </c>
      <c r="M16398" s="27" t="s">
        <v>324</v>
      </c>
      <c r="N16398" s="27" t="s">
        <v>306</v>
      </c>
      <c r="O16398" s="27" t="s">
        <v>301</v>
      </c>
      <c r="P16398" s="27">
        <v>466.53886</v>
      </c>
    </row>
    <row r="16399" spans="7:16" x14ac:dyDescent="0.25">
      <c r="G16399" s="27" t="str">
        <f t="shared" si="256"/>
        <v>2021/2022East Asia &amp; PacificWater &amp; WastewaterAll UsesProject-level equityInternationalUnknownUnknown</v>
      </c>
      <c r="H16399" s="27" t="s">
        <v>291</v>
      </c>
      <c r="I16399" s="27" t="s">
        <v>314</v>
      </c>
      <c r="J16399" s="27" t="s">
        <v>300</v>
      </c>
      <c r="K16399" s="27" t="s">
        <v>346</v>
      </c>
      <c r="L16399" s="27" t="s">
        <v>337</v>
      </c>
      <c r="M16399" s="27" t="s">
        <v>324</v>
      </c>
      <c r="N16399" s="27" t="s">
        <v>301</v>
      </c>
      <c r="O16399" s="27" t="s">
        <v>301</v>
      </c>
      <c r="P16399" s="27">
        <v>3.90585</v>
      </c>
    </row>
    <row r="16400" spans="7:16" x14ac:dyDescent="0.25">
      <c r="G16400" s="27" t="str">
        <f t="shared" si="256"/>
        <v>2021/2022East Asia &amp; PacificWater &amp; WastewaterAll UsesProject-level market rate debtAll DestinationsPrivateCommercial FI</v>
      </c>
      <c r="H16400" s="27" t="s">
        <v>291</v>
      </c>
      <c r="I16400" s="27" t="s">
        <v>314</v>
      </c>
      <c r="J16400" s="27" t="s">
        <v>300</v>
      </c>
      <c r="K16400" s="27" t="s">
        <v>346</v>
      </c>
      <c r="L16400" s="27" t="s">
        <v>335</v>
      </c>
      <c r="M16400" s="27" t="s">
        <v>338</v>
      </c>
      <c r="N16400" s="27" t="s">
        <v>306</v>
      </c>
      <c r="O16400" s="27" t="s">
        <v>23</v>
      </c>
      <c r="P16400" s="27">
        <v>0</v>
      </c>
    </row>
    <row r="16401" spans="7:16" x14ac:dyDescent="0.25">
      <c r="G16401" s="27" t="str">
        <f t="shared" si="256"/>
        <v>2021/2022East Asia &amp; PacificWater &amp; WastewaterAll UsesProject-level market rate debtAll DestinationsPrivateCorporations</v>
      </c>
      <c r="H16401" s="27" t="s">
        <v>291</v>
      </c>
      <c r="I16401" s="27" t="s">
        <v>314</v>
      </c>
      <c r="J16401" s="27" t="s">
        <v>300</v>
      </c>
      <c r="K16401" s="27" t="s">
        <v>346</v>
      </c>
      <c r="L16401" s="27" t="s">
        <v>335</v>
      </c>
      <c r="M16401" s="27" t="s">
        <v>338</v>
      </c>
      <c r="N16401" s="27" t="s">
        <v>306</v>
      </c>
      <c r="O16401" s="27" t="s">
        <v>307</v>
      </c>
      <c r="P16401" s="27">
        <v>0</v>
      </c>
    </row>
    <row r="16402" spans="7:16" x14ac:dyDescent="0.25">
      <c r="G16402" s="27" t="str">
        <f t="shared" si="256"/>
        <v>2021/2022East Asia &amp; PacificWater &amp; WastewaterAll UsesProject-level market rate debtAll DestinationsPrivateUnknown</v>
      </c>
      <c r="H16402" s="27" t="s">
        <v>291</v>
      </c>
      <c r="I16402" s="27" t="s">
        <v>314</v>
      </c>
      <c r="J16402" s="27" t="s">
        <v>300</v>
      </c>
      <c r="K16402" s="27" t="s">
        <v>346</v>
      </c>
      <c r="L16402" s="27" t="s">
        <v>335</v>
      </c>
      <c r="M16402" s="27" t="s">
        <v>338</v>
      </c>
      <c r="N16402" s="27" t="s">
        <v>306</v>
      </c>
      <c r="O16402" s="27" t="s">
        <v>301</v>
      </c>
      <c r="P16402" s="27">
        <v>1020.89635</v>
      </c>
    </row>
    <row r="16403" spans="7:16" x14ac:dyDescent="0.25">
      <c r="G16403" s="27" t="str">
        <f t="shared" si="256"/>
        <v>2021/2022East Asia &amp; PacificWater &amp; WastewaterAll UsesProject-level market rate debtAll DestinationsPublicExport Credit Agency (ECA)</v>
      </c>
      <c r="H16403" s="27" t="s">
        <v>291</v>
      </c>
      <c r="I16403" s="27" t="s">
        <v>314</v>
      </c>
      <c r="J16403" s="27" t="s">
        <v>300</v>
      </c>
      <c r="K16403" s="27" t="s">
        <v>346</v>
      </c>
      <c r="L16403" s="27" t="s">
        <v>335</v>
      </c>
      <c r="M16403" s="27" t="s">
        <v>338</v>
      </c>
      <c r="N16403" s="27" t="s">
        <v>309</v>
      </c>
      <c r="O16403" s="27" t="s">
        <v>310</v>
      </c>
      <c r="P16403" s="27">
        <v>0</v>
      </c>
    </row>
    <row r="16404" spans="7:16" x14ac:dyDescent="0.25">
      <c r="G16404" s="27" t="str">
        <f t="shared" si="256"/>
        <v>2021/2022East Asia &amp; PacificWater &amp; WastewaterAll UsesProject-level market rate debtAll DestinationsPublicMultilateral DFI</v>
      </c>
      <c r="H16404" s="27" t="s">
        <v>291</v>
      </c>
      <c r="I16404" s="27" t="s">
        <v>314</v>
      </c>
      <c r="J16404" s="27" t="s">
        <v>300</v>
      </c>
      <c r="K16404" s="27" t="s">
        <v>346</v>
      </c>
      <c r="L16404" s="27" t="s">
        <v>335</v>
      </c>
      <c r="M16404" s="27" t="s">
        <v>338</v>
      </c>
      <c r="N16404" s="27" t="s">
        <v>309</v>
      </c>
      <c r="O16404" s="27" t="s">
        <v>30</v>
      </c>
      <c r="P16404" s="27">
        <v>0</v>
      </c>
    </row>
    <row r="16405" spans="7:16" x14ac:dyDescent="0.25">
      <c r="G16405" s="27" t="str">
        <f t="shared" si="256"/>
        <v>2021/2022East Asia &amp; PacificWater &amp; WastewaterAll UsesProject-level market rate debtAll DestinationsPublicNational DFI</v>
      </c>
      <c r="H16405" s="27" t="s">
        <v>291</v>
      </c>
      <c r="I16405" s="27" t="s">
        <v>314</v>
      </c>
      <c r="J16405" s="27" t="s">
        <v>300</v>
      </c>
      <c r="K16405" s="27" t="s">
        <v>346</v>
      </c>
      <c r="L16405" s="27" t="s">
        <v>335</v>
      </c>
      <c r="M16405" s="27" t="s">
        <v>338</v>
      </c>
      <c r="N16405" s="27" t="s">
        <v>309</v>
      </c>
      <c r="O16405" s="27" t="s">
        <v>33</v>
      </c>
      <c r="P16405" s="27">
        <v>1.7472571560000001</v>
      </c>
    </row>
    <row r="16406" spans="7:16" x14ac:dyDescent="0.25">
      <c r="G16406" s="27" t="str">
        <f t="shared" si="256"/>
        <v>2021/2022East Asia &amp; PacificWater &amp; WastewaterAll UsesProject-level market rate debtDomesticPrivateCommercial FI</v>
      </c>
      <c r="H16406" s="27" t="s">
        <v>291</v>
      </c>
      <c r="I16406" s="27" t="s">
        <v>314</v>
      </c>
      <c r="J16406" s="27" t="s">
        <v>300</v>
      </c>
      <c r="K16406" s="27" t="s">
        <v>346</v>
      </c>
      <c r="L16406" s="27" t="s">
        <v>335</v>
      </c>
      <c r="M16406" s="27" t="s">
        <v>323</v>
      </c>
      <c r="N16406" s="27" t="s">
        <v>306</v>
      </c>
      <c r="O16406" s="27" t="s">
        <v>23</v>
      </c>
      <c r="P16406" s="27">
        <v>0</v>
      </c>
    </row>
    <row r="16407" spans="7:16" x14ac:dyDescent="0.25">
      <c r="G16407" s="27" t="str">
        <f t="shared" si="256"/>
        <v>2021/2022East Asia &amp; PacificWater &amp; WastewaterAll UsesProject-level market rate debtDomesticPrivateCorporations</v>
      </c>
      <c r="H16407" s="27" t="s">
        <v>291</v>
      </c>
      <c r="I16407" s="27" t="s">
        <v>314</v>
      </c>
      <c r="J16407" s="27" t="s">
        <v>300</v>
      </c>
      <c r="K16407" s="27" t="s">
        <v>346</v>
      </c>
      <c r="L16407" s="27" t="s">
        <v>335</v>
      </c>
      <c r="M16407" s="27" t="s">
        <v>323</v>
      </c>
      <c r="N16407" s="27" t="s">
        <v>306</v>
      </c>
      <c r="O16407" s="27" t="s">
        <v>307</v>
      </c>
      <c r="P16407" s="27">
        <v>0</v>
      </c>
    </row>
    <row r="16408" spans="7:16" x14ac:dyDescent="0.25">
      <c r="G16408" s="27" t="str">
        <f t="shared" si="256"/>
        <v>2021/2022East Asia &amp; PacificWater &amp; WastewaterAll UsesProject-level market rate debtDomesticPublicMultilateral DFI</v>
      </c>
      <c r="H16408" s="27" t="s">
        <v>291</v>
      </c>
      <c r="I16408" s="27" t="s">
        <v>314</v>
      </c>
      <c r="J16408" s="27" t="s">
        <v>300</v>
      </c>
      <c r="K16408" s="27" t="s">
        <v>346</v>
      </c>
      <c r="L16408" s="27" t="s">
        <v>335</v>
      </c>
      <c r="M16408" s="27" t="s">
        <v>323</v>
      </c>
      <c r="N16408" s="27" t="s">
        <v>309</v>
      </c>
      <c r="O16408" s="27" t="s">
        <v>30</v>
      </c>
      <c r="P16408" s="27">
        <v>0</v>
      </c>
    </row>
    <row r="16409" spans="7:16" x14ac:dyDescent="0.25">
      <c r="G16409" s="27" t="str">
        <f t="shared" si="256"/>
        <v>2021/2022East Asia &amp; PacificWater &amp; WastewaterAll UsesProject-level market rate debtDomesticPublicNational DFI</v>
      </c>
      <c r="H16409" s="27" t="s">
        <v>291</v>
      </c>
      <c r="I16409" s="27" t="s">
        <v>314</v>
      </c>
      <c r="J16409" s="27" t="s">
        <v>300</v>
      </c>
      <c r="K16409" s="27" t="s">
        <v>346</v>
      </c>
      <c r="L16409" s="27" t="s">
        <v>335</v>
      </c>
      <c r="M16409" s="27" t="s">
        <v>323</v>
      </c>
      <c r="N16409" s="27" t="s">
        <v>309</v>
      </c>
      <c r="O16409" s="27" t="s">
        <v>33</v>
      </c>
      <c r="P16409" s="27">
        <v>1.7472571560000001</v>
      </c>
    </row>
    <row r="16410" spans="7:16" x14ac:dyDescent="0.25">
      <c r="G16410" s="27" t="str">
        <f t="shared" si="256"/>
        <v>2021/2022East Asia &amp; PacificWater &amp; WastewaterAll UsesProject-level market rate debtInternationalPrivateUnknown</v>
      </c>
      <c r="H16410" s="27" t="s">
        <v>291</v>
      </c>
      <c r="I16410" s="27" t="s">
        <v>314</v>
      </c>
      <c r="J16410" s="27" t="s">
        <v>300</v>
      </c>
      <c r="K16410" s="27" t="s">
        <v>346</v>
      </c>
      <c r="L16410" s="27" t="s">
        <v>335</v>
      </c>
      <c r="M16410" s="27" t="s">
        <v>324</v>
      </c>
      <c r="N16410" s="27" t="s">
        <v>306</v>
      </c>
      <c r="O16410" s="27" t="s">
        <v>301</v>
      </c>
      <c r="P16410" s="27">
        <v>1020.89635</v>
      </c>
    </row>
    <row r="16411" spans="7:16" x14ac:dyDescent="0.25">
      <c r="G16411" s="27" t="str">
        <f t="shared" si="256"/>
        <v>2021/2022East Asia &amp; PacificWater &amp; WastewaterAll UsesProject-level market rate debtInternationalPublicExport Credit Agency (ECA)</v>
      </c>
      <c r="H16411" s="27" t="s">
        <v>291</v>
      </c>
      <c r="I16411" s="27" t="s">
        <v>314</v>
      </c>
      <c r="J16411" s="27" t="s">
        <v>300</v>
      </c>
      <c r="K16411" s="27" t="s">
        <v>346</v>
      </c>
      <c r="L16411" s="27" t="s">
        <v>335</v>
      </c>
      <c r="M16411" s="27" t="s">
        <v>324</v>
      </c>
      <c r="N16411" s="27" t="s">
        <v>309</v>
      </c>
      <c r="O16411" s="27" t="s">
        <v>310</v>
      </c>
      <c r="P16411" s="27">
        <v>0</v>
      </c>
    </row>
    <row r="16412" spans="7:16" x14ac:dyDescent="0.25">
      <c r="G16412" s="27" t="str">
        <f t="shared" si="256"/>
        <v>2021/2022East Asia &amp; PacificWater &amp; WastewaterAll UsesProject-level market rate debtInternationalPublicMultilateral DFI</v>
      </c>
      <c r="H16412" s="27" t="s">
        <v>291</v>
      </c>
      <c r="I16412" s="27" t="s">
        <v>314</v>
      </c>
      <c r="J16412" s="27" t="s">
        <v>300</v>
      </c>
      <c r="K16412" s="27" t="s">
        <v>346</v>
      </c>
      <c r="L16412" s="27" t="s">
        <v>335</v>
      </c>
      <c r="M16412" s="27" t="s">
        <v>324</v>
      </c>
      <c r="N16412" s="27" t="s">
        <v>309</v>
      </c>
      <c r="O16412" s="27" t="s">
        <v>30</v>
      </c>
      <c r="P16412" s="27">
        <v>0</v>
      </c>
    </row>
    <row r="16413" spans="7:16" x14ac:dyDescent="0.25">
      <c r="G16413" s="27" t="str">
        <f t="shared" si="256"/>
        <v>2021/2022East Asia &amp; PacificWater &amp; WastewaterAll UsesUnknownAll DestinationsPublicMultilateral DFI</v>
      </c>
      <c r="H16413" s="27" t="s">
        <v>291</v>
      </c>
      <c r="I16413" s="27" t="s">
        <v>314</v>
      </c>
      <c r="J16413" s="27" t="s">
        <v>300</v>
      </c>
      <c r="K16413" s="27" t="s">
        <v>346</v>
      </c>
      <c r="L16413" s="27" t="s">
        <v>301</v>
      </c>
      <c r="M16413" s="27" t="s">
        <v>338</v>
      </c>
      <c r="N16413" s="27" t="s">
        <v>309</v>
      </c>
      <c r="O16413" s="27" t="s">
        <v>30</v>
      </c>
      <c r="P16413" s="27">
        <v>2.8107982269999998</v>
      </c>
    </row>
    <row r="16414" spans="7:16" x14ac:dyDescent="0.25">
      <c r="G16414" s="27" t="str">
        <f t="shared" si="256"/>
        <v>2021/2022East Asia &amp; PacificWater &amp; WastewaterAll UsesUnknownDomesticPublicMultilateral DFI</v>
      </c>
      <c r="H16414" s="27" t="s">
        <v>291</v>
      </c>
      <c r="I16414" s="27" t="s">
        <v>314</v>
      </c>
      <c r="J16414" s="27" t="s">
        <v>300</v>
      </c>
      <c r="K16414" s="27" t="s">
        <v>346</v>
      </c>
      <c r="L16414" s="27" t="s">
        <v>301</v>
      </c>
      <c r="M16414" s="27" t="s">
        <v>323</v>
      </c>
      <c r="N16414" s="27" t="s">
        <v>309</v>
      </c>
      <c r="O16414" s="27" t="s">
        <v>30</v>
      </c>
      <c r="P16414" s="27">
        <v>3.9026799999999998E-4</v>
      </c>
    </row>
    <row r="16415" spans="7:16" x14ac:dyDescent="0.25">
      <c r="G16415" s="27" t="str">
        <f t="shared" si="256"/>
        <v>2021/2022East Asia &amp; PacificWater &amp; WastewaterAll UsesUnknownInternationalPublicMultilateral DFI</v>
      </c>
      <c r="H16415" s="27" t="s">
        <v>291</v>
      </c>
      <c r="I16415" s="27" t="s">
        <v>314</v>
      </c>
      <c r="J16415" s="27" t="s">
        <v>300</v>
      </c>
      <c r="K16415" s="27" t="s">
        <v>346</v>
      </c>
      <c r="L16415" s="27" t="s">
        <v>301</v>
      </c>
      <c r="M16415" s="27" t="s">
        <v>324</v>
      </c>
      <c r="N16415" s="27" t="s">
        <v>309</v>
      </c>
      <c r="O16415" s="27" t="s">
        <v>30</v>
      </c>
      <c r="P16415" s="27">
        <v>2.810407959</v>
      </c>
    </row>
    <row r="16416" spans="7:16" x14ac:dyDescent="0.25">
      <c r="G16416" s="27" t="str">
        <f t="shared" si="256"/>
        <v>2021/2022East Asia &amp; PacificWater &amp; WastewaterMitigationAll InstrumentsAll DestinationsPublicBilateral DFI</v>
      </c>
      <c r="H16416" s="27" t="s">
        <v>291</v>
      </c>
      <c r="I16416" s="27" t="s">
        <v>314</v>
      </c>
      <c r="J16416" s="27" t="s">
        <v>300</v>
      </c>
      <c r="K16416" s="27" t="s">
        <v>303</v>
      </c>
      <c r="L16416" s="27" t="s">
        <v>345</v>
      </c>
      <c r="M16416" s="27" t="s">
        <v>338</v>
      </c>
      <c r="N16416" s="27" t="s">
        <v>309</v>
      </c>
      <c r="O16416" s="27" t="s">
        <v>31</v>
      </c>
      <c r="P16416" s="27">
        <v>0</v>
      </c>
    </row>
    <row r="16417" spans="7:16" x14ac:dyDescent="0.25">
      <c r="G16417" s="27" t="str">
        <f t="shared" si="256"/>
        <v>2021/2022East Asia &amp; PacificWater &amp; WastewaterMitigationAll InstrumentsAll DestinationsPublicGovernment</v>
      </c>
      <c r="H16417" s="27" t="s">
        <v>291</v>
      </c>
      <c r="I16417" s="27" t="s">
        <v>314</v>
      </c>
      <c r="J16417" s="27" t="s">
        <v>300</v>
      </c>
      <c r="K16417" s="27" t="s">
        <v>303</v>
      </c>
      <c r="L16417" s="27" t="s">
        <v>345</v>
      </c>
      <c r="M16417" s="27" t="s">
        <v>338</v>
      </c>
      <c r="N16417" s="27" t="s">
        <v>309</v>
      </c>
      <c r="O16417" s="27" t="s">
        <v>28</v>
      </c>
      <c r="P16417" s="27">
        <v>5.5312379000000002E-2</v>
      </c>
    </row>
    <row r="16418" spans="7:16" x14ac:dyDescent="0.25">
      <c r="G16418" s="27" t="str">
        <f t="shared" si="256"/>
        <v>2021/2022East Asia &amp; PacificWater &amp; WastewaterMitigationAll InstrumentsAll DestinationsPublicMultilateral DFI</v>
      </c>
      <c r="H16418" s="27" t="s">
        <v>291</v>
      </c>
      <c r="I16418" s="27" t="s">
        <v>314</v>
      </c>
      <c r="J16418" s="27" t="s">
        <v>300</v>
      </c>
      <c r="K16418" s="27" t="s">
        <v>303</v>
      </c>
      <c r="L16418" s="27" t="s">
        <v>345</v>
      </c>
      <c r="M16418" s="27" t="s">
        <v>338</v>
      </c>
      <c r="N16418" s="27" t="s">
        <v>309</v>
      </c>
      <c r="O16418" s="27" t="s">
        <v>30</v>
      </c>
      <c r="P16418" s="27">
        <v>0</v>
      </c>
    </row>
    <row r="16419" spans="7:16" x14ac:dyDescent="0.25">
      <c r="G16419" s="27" t="str">
        <f t="shared" si="256"/>
        <v>2021/2022East Asia &amp; PacificWater &amp; WastewaterMitigationAll InstrumentsDomesticPublicMultilateral DFI</v>
      </c>
      <c r="H16419" s="27" t="s">
        <v>291</v>
      </c>
      <c r="I16419" s="27" t="s">
        <v>314</v>
      </c>
      <c r="J16419" s="27" t="s">
        <v>300</v>
      </c>
      <c r="K16419" s="27" t="s">
        <v>303</v>
      </c>
      <c r="L16419" s="27" t="s">
        <v>345</v>
      </c>
      <c r="M16419" s="27" t="s">
        <v>323</v>
      </c>
      <c r="N16419" s="27" t="s">
        <v>309</v>
      </c>
      <c r="O16419" s="27" t="s">
        <v>30</v>
      </c>
      <c r="P16419" s="27">
        <v>0</v>
      </c>
    </row>
    <row r="16420" spans="7:16" x14ac:dyDescent="0.25">
      <c r="G16420" s="27" t="str">
        <f t="shared" si="256"/>
        <v>2021/2022East Asia &amp; PacificWater &amp; WastewaterMitigationAll InstrumentsInternationalPublicBilateral DFI</v>
      </c>
      <c r="H16420" s="27" t="s">
        <v>291</v>
      </c>
      <c r="I16420" s="27" t="s">
        <v>314</v>
      </c>
      <c r="J16420" s="27" t="s">
        <v>300</v>
      </c>
      <c r="K16420" s="27" t="s">
        <v>303</v>
      </c>
      <c r="L16420" s="27" t="s">
        <v>345</v>
      </c>
      <c r="M16420" s="27" t="s">
        <v>324</v>
      </c>
      <c r="N16420" s="27" t="s">
        <v>309</v>
      </c>
      <c r="O16420" s="27" t="s">
        <v>31</v>
      </c>
      <c r="P16420" s="27">
        <v>0</v>
      </c>
    </row>
    <row r="16421" spans="7:16" x14ac:dyDescent="0.25">
      <c r="G16421" s="27" t="str">
        <f t="shared" si="256"/>
        <v>2021/2022East Asia &amp; PacificWater &amp; WastewaterMitigationAll InstrumentsInternationalPublicGovernment</v>
      </c>
      <c r="H16421" s="27" t="s">
        <v>291</v>
      </c>
      <c r="I16421" s="27" t="s">
        <v>314</v>
      </c>
      <c r="J16421" s="27" t="s">
        <v>300</v>
      </c>
      <c r="K16421" s="27" t="s">
        <v>303</v>
      </c>
      <c r="L16421" s="27" t="s">
        <v>345</v>
      </c>
      <c r="M16421" s="27" t="s">
        <v>324</v>
      </c>
      <c r="N16421" s="27" t="s">
        <v>309</v>
      </c>
      <c r="O16421" s="27" t="s">
        <v>28</v>
      </c>
      <c r="P16421" s="27">
        <v>5.5312379000000002E-2</v>
      </c>
    </row>
    <row r="16422" spans="7:16" x14ac:dyDescent="0.25">
      <c r="G16422" s="27" t="str">
        <f t="shared" si="256"/>
        <v>2021/2022East Asia &amp; PacificWater &amp; WastewaterMitigationAll InstrumentsInternationalPublicMultilateral DFI</v>
      </c>
      <c r="H16422" s="27" t="s">
        <v>291</v>
      </c>
      <c r="I16422" s="27" t="s">
        <v>314</v>
      </c>
      <c r="J16422" s="27" t="s">
        <v>300</v>
      </c>
      <c r="K16422" s="27" t="s">
        <v>303</v>
      </c>
      <c r="L16422" s="27" t="s">
        <v>345</v>
      </c>
      <c r="M16422" s="27" t="s">
        <v>324</v>
      </c>
      <c r="N16422" s="27" t="s">
        <v>309</v>
      </c>
      <c r="O16422" s="27" t="s">
        <v>30</v>
      </c>
      <c r="P16422" s="27">
        <v>0</v>
      </c>
    </row>
    <row r="16423" spans="7:16" x14ac:dyDescent="0.25">
      <c r="G16423" s="27" t="str">
        <f t="shared" si="256"/>
        <v>2021/2022East Asia &amp; PacificWater &amp; WastewaterMitigationGrantAll DestinationsPublicGovernment</v>
      </c>
      <c r="H16423" s="27" t="s">
        <v>291</v>
      </c>
      <c r="I16423" s="27" t="s">
        <v>314</v>
      </c>
      <c r="J16423" s="27" t="s">
        <v>300</v>
      </c>
      <c r="K16423" s="27" t="s">
        <v>303</v>
      </c>
      <c r="L16423" s="27" t="s">
        <v>332</v>
      </c>
      <c r="M16423" s="27" t="s">
        <v>338</v>
      </c>
      <c r="N16423" s="27" t="s">
        <v>309</v>
      </c>
      <c r="O16423" s="27" t="s">
        <v>28</v>
      </c>
      <c r="P16423" s="27">
        <v>5.5312379000000002E-2</v>
      </c>
    </row>
    <row r="16424" spans="7:16" x14ac:dyDescent="0.25">
      <c r="G16424" s="27" t="str">
        <f t="shared" si="256"/>
        <v>2021/2022East Asia &amp; PacificWater &amp; WastewaterMitigationGrantAll DestinationsPublicMultilateral DFI</v>
      </c>
      <c r="H16424" s="27" t="s">
        <v>291</v>
      </c>
      <c r="I16424" s="27" t="s">
        <v>314</v>
      </c>
      <c r="J16424" s="27" t="s">
        <v>300</v>
      </c>
      <c r="K16424" s="27" t="s">
        <v>303</v>
      </c>
      <c r="L16424" s="27" t="s">
        <v>332</v>
      </c>
      <c r="M16424" s="27" t="s">
        <v>338</v>
      </c>
      <c r="N16424" s="27" t="s">
        <v>309</v>
      </c>
      <c r="O16424" s="27" t="s">
        <v>30</v>
      </c>
      <c r="P16424" s="27">
        <v>0</v>
      </c>
    </row>
    <row r="16425" spans="7:16" x14ac:dyDescent="0.25">
      <c r="G16425" s="27" t="str">
        <f t="shared" si="256"/>
        <v>2021/2022East Asia &amp; PacificWater &amp; WastewaterMitigationGrantDomesticPublicMultilateral DFI</v>
      </c>
      <c r="H16425" s="27" t="s">
        <v>291</v>
      </c>
      <c r="I16425" s="27" t="s">
        <v>314</v>
      </c>
      <c r="J16425" s="27" t="s">
        <v>300</v>
      </c>
      <c r="K16425" s="27" t="s">
        <v>303</v>
      </c>
      <c r="L16425" s="27" t="s">
        <v>332</v>
      </c>
      <c r="M16425" s="27" t="s">
        <v>323</v>
      </c>
      <c r="N16425" s="27" t="s">
        <v>309</v>
      </c>
      <c r="O16425" s="27" t="s">
        <v>30</v>
      </c>
      <c r="P16425" s="27">
        <v>0</v>
      </c>
    </row>
    <row r="16426" spans="7:16" x14ac:dyDescent="0.25">
      <c r="G16426" s="27" t="str">
        <f t="shared" si="256"/>
        <v>2021/2022East Asia &amp; PacificWater &amp; WastewaterMitigationGrantInternationalPublicGovernment</v>
      </c>
      <c r="H16426" s="27" t="s">
        <v>291</v>
      </c>
      <c r="I16426" s="27" t="s">
        <v>314</v>
      </c>
      <c r="J16426" s="27" t="s">
        <v>300</v>
      </c>
      <c r="K16426" s="27" t="s">
        <v>303</v>
      </c>
      <c r="L16426" s="27" t="s">
        <v>332</v>
      </c>
      <c r="M16426" s="27" t="s">
        <v>324</v>
      </c>
      <c r="N16426" s="27" t="s">
        <v>309</v>
      </c>
      <c r="O16426" s="27" t="s">
        <v>28</v>
      </c>
      <c r="P16426" s="27">
        <v>5.5312379000000002E-2</v>
      </c>
    </row>
    <row r="16427" spans="7:16" x14ac:dyDescent="0.25">
      <c r="G16427" s="27" t="str">
        <f t="shared" si="256"/>
        <v>2021/2022East Asia &amp; PacificWater &amp; WastewaterMitigationGrantInternationalPublicMultilateral DFI</v>
      </c>
      <c r="H16427" s="27" t="s">
        <v>291</v>
      </c>
      <c r="I16427" s="27" t="s">
        <v>314</v>
      </c>
      <c r="J16427" s="27" t="s">
        <v>300</v>
      </c>
      <c r="K16427" s="27" t="s">
        <v>303</v>
      </c>
      <c r="L16427" s="27" t="s">
        <v>332</v>
      </c>
      <c r="M16427" s="27" t="s">
        <v>324</v>
      </c>
      <c r="N16427" s="27" t="s">
        <v>309</v>
      </c>
      <c r="O16427" s="27" t="s">
        <v>30</v>
      </c>
      <c r="P16427" s="27">
        <v>0</v>
      </c>
    </row>
    <row r="16428" spans="7:16" x14ac:dyDescent="0.25">
      <c r="G16428" s="27" t="str">
        <f t="shared" si="256"/>
        <v>2021/2022East Asia &amp; PacificWater &amp; WastewaterMitigationLow-cost project debtAll DestinationsPublicBilateral DFI</v>
      </c>
      <c r="H16428" s="27" t="s">
        <v>291</v>
      </c>
      <c r="I16428" s="27" t="s">
        <v>314</v>
      </c>
      <c r="J16428" s="27" t="s">
        <v>300</v>
      </c>
      <c r="K16428" s="27" t="s">
        <v>303</v>
      </c>
      <c r="L16428" s="27" t="s">
        <v>336</v>
      </c>
      <c r="M16428" s="27" t="s">
        <v>338</v>
      </c>
      <c r="N16428" s="27" t="s">
        <v>309</v>
      </c>
      <c r="O16428" s="27" t="s">
        <v>31</v>
      </c>
      <c r="P16428" s="27">
        <v>0</v>
      </c>
    </row>
    <row r="16429" spans="7:16" x14ac:dyDescent="0.25">
      <c r="G16429" s="27" t="str">
        <f t="shared" si="256"/>
        <v>2021/2022East Asia &amp; PacificWater &amp; WastewaterMitigationLow-cost project debtAll DestinationsPublicMultilateral DFI</v>
      </c>
      <c r="H16429" s="27" t="s">
        <v>291</v>
      </c>
      <c r="I16429" s="27" t="s">
        <v>314</v>
      </c>
      <c r="J16429" s="27" t="s">
        <v>300</v>
      </c>
      <c r="K16429" s="27" t="s">
        <v>303</v>
      </c>
      <c r="L16429" s="27" t="s">
        <v>336</v>
      </c>
      <c r="M16429" s="27" t="s">
        <v>338</v>
      </c>
      <c r="N16429" s="27" t="s">
        <v>309</v>
      </c>
      <c r="O16429" s="27" t="s">
        <v>30</v>
      </c>
      <c r="P16429" s="27">
        <v>0</v>
      </c>
    </row>
    <row r="16430" spans="7:16" x14ac:dyDescent="0.25">
      <c r="G16430" s="27" t="str">
        <f t="shared" si="256"/>
        <v>2021/2022East Asia &amp; PacificWater &amp; WastewaterMitigationLow-cost project debtDomesticPublicMultilateral DFI</v>
      </c>
      <c r="H16430" s="27" t="s">
        <v>291</v>
      </c>
      <c r="I16430" s="27" t="s">
        <v>314</v>
      </c>
      <c r="J16430" s="27" t="s">
        <v>300</v>
      </c>
      <c r="K16430" s="27" t="s">
        <v>303</v>
      </c>
      <c r="L16430" s="27" t="s">
        <v>336</v>
      </c>
      <c r="M16430" s="27" t="s">
        <v>323</v>
      </c>
      <c r="N16430" s="27" t="s">
        <v>309</v>
      </c>
      <c r="O16430" s="27" t="s">
        <v>30</v>
      </c>
      <c r="P16430" s="27">
        <v>0</v>
      </c>
    </row>
    <row r="16431" spans="7:16" x14ac:dyDescent="0.25">
      <c r="G16431" s="27" t="str">
        <f t="shared" si="256"/>
        <v>2021/2022East Asia &amp; PacificWater &amp; WastewaterMitigationLow-cost project debtInternationalPublicBilateral DFI</v>
      </c>
      <c r="H16431" s="27" t="s">
        <v>291</v>
      </c>
      <c r="I16431" s="27" t="s">
        <v>314</v>
      </c>
      <c r="J16431" s="27" t="s">
        <v>300</v>
      </c>
      <c r="K16431" s="27" t="s">
        <v>303</v>
      </c>
      <c r="L16431" s="27" t="s">
        <v>336</v>
      </c>
      <c r="M16431" s="27" t="s">
        <v>324</v>
      </c>
      <c r="N16431" s="27" t="s">
        <v>309</v>
      </c>
      <c r="O16431" s="27" t="s">
        <v>31</v>
      </c>
      <c r="P16431" s="27">
        <v>0</v>
      </c>
    </row>
    <row r="16432" spans="7:16" x14ac:dyDescent="0.25">
      <c r="G16432" s="27" t="str">
        <f t="shared" si="256"/>
        <v>2021/2022East Asia &amp; PacificWater &amp; WastewaterMitigationLow-cost project debtInternationalPublicMultilateral DFI</v>
      </c>
      <c r="H16432" s="27" t="s">
        <v>291</v>
      </c>
      <c r="I16432" s="27" t="s">
        <v>314</v>
      </c>
      <c r="J16432" s="27" t="s">
        <v>300</v>
      </c>
      <c r="K16432" s="27" t="s">
        <v>303</v>
      </c>
      <c r="L16432" s="27" t="s">
        <v>336</v>
      </c>
      <c r="M16432" s="27" t="s">
        <v>324</v>
      </c>
      <c r="N16432" s="27" t="s">
        <v>309</v>
      </c>
      <c r="O16432" s="27" t="s">
        <v>30</v>
      </c>
      <c r="P16432" s="27">
        <v>0</v>
      </c>
    </row>
    <row r="16433" spans="7:16" x14ac:dyDescent="0.25">
      <c r="G16433" s="27" t="str">
        <f t="shared" si="256"/>
        <v>2021/2022East Asia &amp; PacificWater &amp; WastewaterMitigationProject-level market rate debtAll DestinationsPublicMultilateral DFI</v>
      </c>
      <c r="H16433" s="27" t="s">
        <v>291</v>
      </c>
      <c r="I16433" s="27" t="s">
        <v>314</v>
      </c>
      <c r="J16433" s="27" t="s">
        <v>300</v>
      </c>
      <c r="K16433" s="27" t="s">
        <v>303</v>
      </c>
      <c r="L16433" s="27" t="s">
        <v>335</v>
      </c>
      <c r="M16433" s="27" t="s">
        <v>338</v>
      </c>
      <c r="N16433" s="27" t="s">
        <v>309</v>
      </c>
      <c r="O16433" s="27" t="s">
        <v>30</v>
      </c>
      <c r="P16433" s="27">
        <v>0</v>
      </c>
    </row>
    <row r="16434" spans="7:16" x14ac:dyDescent="0.25">
      <c r="G16434" s="27" t="str">
        <f t="shared" si="256"/>
        <v>2021/2022East Asia &amp; PacificWater &amp; WastewaterMitigationProject-level market rate debtDomesticPublicMultilateral DFI</v>
      </c>
      <c r="H16434" s="27" t="s">
        <v>291</v>
      </c>
      <c r="I16434" s="27" t="s">
        <v>314</v>
      </c>
      <c r="J16434" s="27" t="s">
        <v>300</v>
      </c>
      <c r="K16434" s="27" t="s">
        <v>303</v>
      </c>
      <c r="L16434" s="27" t="s">
        <v>335</v>
      </c>
      <c r="M16434" s="27" t="s">
        <v>323</v>
      </c>
      <c r="N16434" s="27" t="s">
        <v>309</v>
      </c>
      <c r="O16434" s="27" t="s">
        <v>30</v>
      </c>
      <c r="P16434" s="27">
        <v>0</v>
      </c>
    </row>
    <row r="16435" spans="7:16" x14ac:dyDescent="0.25">
      <c r="G16435" s="27" t="str">
        <f t="shared" si="256"/>
        <v>2021/2022East Asia &amp; PacificWater &amp; WastewaterMitigationProject-level market rate debtInternationalPublicMultilateral DFI</v>
      </c>
      <c r="H16435" s="27" t="s">
        <v>291</v>
      </c>
      <c r="I16435" s="27" t="s">
        <v>314</v>
      </c>
      <c r="J16435" s="27" t="s">
        <v>300</v>
      </c>
      <c r="K16435" s="27" t="s">
        <v>303</v>
      </c>
      <c r="L16435" s="27" t="s">
        <v>335</v>
      </c>
      <c r="M16435" s="27" t="s">
        <v>324</v>
      </c>
      <c r="N16435" s="27" t="s">
        <v>309</v>
      </c>
      <c r="O16435" s="27" t="s">
        <v>30</v>
      </c>
      <c r="P16435" s="27">
        <v>0</v>
      </c>
    </row>
    <row r="16436" spans="7:16" x14ac:dyDescent="0.25">
      <c r="G16436" s="27" t="str">
        <f t="shared" si="256"/>
        <v>2021/2022East Asia &amp; PacificWater &amp; WastewaterMultiple ObjectivesAll InstrumentsAll DestinationsPrivateCommercial FI</v>
      </c>
      <c r="H16436" s="27" t="s">
        <v>291</v>
      </c>
      <c r="I16436" s="27" t="s">
        <v>314</v>
      </c>
      <c r="J16436" s="27" t="s">
        <v>300</v>
      </c>
      <c r="K16436" s="27" t="s">
        <v>304</v>
      </c>
      <c r="L16436" s="27" t="s">
        <v>345</v>
      </c>
      <c r="M16436" s="27" t="s">
        <v>338</v>
      </c>
      <c r="N16436" s="27" t="s">
        <v>306</v>
      </c>
      <c r="O16436" s="27" t="s">
        <v>23</v>
      </c>
      <c r="P16436" s="27">
        <v>0</v>
      </c>
    </row>
    <row r="16437" spans="7:16" x14ac:dyDescent="0.25">
      <c r="G16437" s="27" t="str">
        <f t="shared" si="256"/>
        <v>2021/2022East Asia &amp; PacificWater &amp; WastewaterMultiple ObjectivesAll InstrumentsAll DestinationsPrivateCorporations</v>
      </c>
      <c r="H16437" s="27" t="s">
        <v>291</v>
      </c>
      <c r="I16437" s="27" t="s">
        <v>314</v>
      </c>
      <c r="J16437" s="27" t="s">
        <v>300</v>
      </c>
      <c r="K16437" s="27" t="s">
        <v>304</v>
      </c>
      <c r="L16437" s="27" t="s">
        <v>345</v>
      </c>
      <c r="M16437" s="27" t="s">
        <v>338</v>
      </c>
      <c r="N16437" s="27" t="s">
        <v>306</v>
      </c>
      <c r="O16437" s="27" t="s">
        <v>307</v>
      </c>
      <c r="P16437" s="27">
        <v>78.06</v>
      </c>
    </row>
    <row r="16438" spans="7:16" x14ac:dyDescent="0.25">
      <c r="G16438" s="27" t="str">
        <f t="shared" si="256"/>
        <v>2021/2022East Asia &amp; PacificWater &amp; WastewaterMultiple ObjectivesAll InstrumentsAll DestinationsPublicBilateral DFI</v>
      </c>
      <c r="H16438" s="27" t="s">
        <v>291</v>
      </c>
      <c r="I16438" s="27" t="s">
        <v>314</v>
      </c>
      <c r="J16438" s="27" t="s">
        <v>300</v>
      </c>
      <c r="K16438" s="27" t="s">
        <v>304</v>
      </c>
      <c r="L16438" s="27" t="s">
        <v>345</v>
      </c>
      <c r="M16438" s="27" t="s">
        <v>338</v>
      </c>
      <c r="N16438" s="27" t="s">
        <v>309</v>
      </c>
      <c r="O16438" s="27" t="s">
        <v>31</v>
      </c>
      <c r="P16438" s="27">
        <v>35.477767270000001</v>
      </c>
    </row>
    <row r="16439" spans="7:16" x14ac:dyDescent="0.25">
      <c r="G16439" s="27" t="str">
        <f t="shared" si="256"/>
        <v>2021/2022East Asia &amp; PacificWater &amp; WastewaterMultiple ObjectivesAll InstrumentsAll DestinationsPublicGovernment</v>
      </c>
      <c r="H16439" s="27" t="s">
        <v>291</v>
      </c>
      <c r="I16439" s="27" t="s">
        <v>314</v>
      </c>
      <c r="J16439" s="27" t="s">
        <v>300</v>
      </c>
      <c r="K16439" s="27" t="s">
        <v>304</v>
      </c>
      <c r="L16439" s="27" t="s">
        <v>345</v>
      </c>
      <c r="M16439" s="27" t="s">
        <v>338</v>
      </c>
      <c r="N16439" s="27" t="s">
        <v>309</v>
      </c>
      <c r="O16439" s="27" t="s">
        <v>28</v>
      </c>
      <c r="P16439" s="27">
        <v>4.2854717789999999</v>
      </c>
    </row>
    <row r="16440" spans="7:16" x14ac:dyDescent="0.25">
      <c r="G16440" s="27" t="str">
        <f t="shared" si="256"/>
        <v>2021/2022East Asia &amp; PacificWater &amp; WastewaterMultiple ObjectivesAll InstrumentsAll DestinationsPublicMultilateral Climate Funds</v>
      </c>
      <c r="H16440" s="27" t="s">
        <v>291</v>
      </c>
      <c r="I16440" s="27" t="s">
        <v>314</v>
      </c>
      <c r="J16440" s="27" t="s">
        <v>300</v>
      </c>
      <c r="K16440" s="27" t="s">
        <v>304</v>
      </c>
      <c r="L16440" s="27" t="s">
        <v>345</v>
      </c>
      <c r="M16440" s="27" t="s">
        <v>338</v>
      </c>
      <c r="N16440" s="27" t="s">
        <v>309</v>
      </c>
      <c r="O16440" s="27" t="s">
        <v>29</v>
      </c>
      <c r="P16440" s="27">
        <v>2.2949999999999999</v>
      </c>
    </row>
    <row r="16441" spans="7:16" x14ac:dyDescent="0.25">
      <c r="G16441" s="27" t="str">
        <f t="shared" si="256"/>
        <v>2021/2022East Asia &amp; PacificWater &amp; WastewaterMultiple ObjectivesAll InstrumentsAll DestinationsPublicMultilateral DFI</v>
      </c>
      <c r="H16441" s="27" t="s">
        <v>291</v>
      </c>
      <c r="I16441" s="27" t="s">
        <v>314</v>
      </c>
      <c r="J16441" s="27" t="s">
        <v>300</v>
      </c>
      <c r="K16441" s="27" t="s">
        <v>304</v>
      </c>
      <c r="L16441" s="27" t="s">
        <v>345</v>
      </c>
      <c r="M16441" s="27" t="s">
        <v>338</v>
      </c>
      <c r="N16441" s="27" t="s">
        <v>309</v>
      </c>
      <c r="O16441" s="27" t="s">
        <v>30</v>
      </c>
      <c r="P16441" s="27">
        <v>2.8107982269999998</v>
      </c>
    </row>
    <row r="16442" spans="7:16" x14ac:dyDescent="0.25">
      <c r="G16442" s="27" t="str">
        <f t="shared" si="256"/>
        <v>2021/2022East Asia &amp; PacificWater &amp; WastewaterMultiple ObjectivesAll InstrumentsAll DestinationsPublicNational DFI</v>
      </c>
      <c r="H16442" s="27" t="s">
        <v>291</v>
      </c>
      <c r="I16442" s="27" t="s">
        <v>314</v>
      </c>
      <c r="J16442" s="27" t="s">
        <v>300</v>
      </c>
      <c r="K16442" s="27" t="s">
        <v>304</v>
      </c>
      <c r="L16442" s="27" t="s">
        <v>345</v>
      </c>
      <c r="M16442" s="27" t="s">
        <v>338</v>
      </c>
      <c r="N16442" s="27" t="s">
        <v>309</v>
      </c>
      <c r="O16442" s="27" t="s">
        <v>33</v>
      </c>
      <c r="P16442" s="27">
        <v>1.7472571560000001</v>
      </c>
    </row>
    <row r="16443" spans="7:16" x14ac:dyDescent="0.25">
      <c r="G16443" s="27" t="str">
        <f t="shared" si="256"/>
        <v>2021/2022East Asia &amp; PacificWater &amp; WastewaterMultiple ObjectivesAll InstrumentsDomesticPrivateCommercial FI</v>
      </c>
      <c r="H16443" s="27" t="s">
        <v>291</v>
      </c>
      <c r="I16443" s="27" t="s">
        <v>314</v>
      </c>
      <c r="J16443" s="27" t="s">
        <v>300</v>
      </c>
      <c r="K16443" s="27" t="s">
        <v>304</v>
      </c>
      <c r="L16443" s="27" t="s">
        <v>345</v>
      </c>
      <c r="M16443" s="27" t="s">
        <v>323</v>
      </c>
      <c r="N16443" s="27" t="s">
        <v>306</v>
      </c>
      <c r="O16443" s="27" t="s">
        <v>23</v>
      </c>
      <c r="P16443" s="27">
        <v>0</v>
      </c>
    </row>
    <row r="16444" spans="7:16" x14ac:dyDescent="0.25">
      <c r="G16444" s="27" t="str">
        <f t="shared" si="256"/>
        <v>2021/2022East Asia &amp; PacificWater &amp; WastewaterMultiple ObjectivesAll InstrumentsDomesticPrivateCorporations</v>
      </c>
      <c r="H16444" s="27" t="s">
        <v>291</v>
      </c>
      <c r="I16444" s="27" t="s">
        <v>314</v>
      </c>
      <c r="J16444" s="27" t="s">
        <v>300</v>
      </c>
      <c r="K16444" s="27" t="s">
        <v>304</v>
      </c>
      <c r="L16444" s="27" t="s">
        <v>345</v>
      </c>
      <c r="M16444" s="27" t="s">
        <v>323</v>
      </c>
      <c r="N16444" s="27" t="s">
        <v>306</v>
      </c>
      <c r="O16444" s="27" t="s">
        <v>307</v>
      </c>
      <c r="P16444" s="27">
        <v>78.06</v>
      </c>
    </row>
    <row r="16445" spans="7:16" x14ac:dyDescent="0.25">
      <c r="G16445" s="27" t="str">
        <f t="shared" si="256"/>
        <v>2021/2022East Asia &amp; PacificWater &amp; WastewaterMultiple ObjectivesAll InstrumentsDomesticPublicMultilateral DFI</v>
      </c>
      <c r="H16445" s="27" t="s">
        <v>291</v>
      </c>
      <c r="I16445" s="27" t="s">
        <v>314</v>
      </c>
      <c r="J16445" s="27" t="s">
        <v>300</v>
      </c>
      <c r="K16445" s="27" t="s">
        <v>304</v>
      </c>
      <c r="L16445" s="27" t="s">
        <v>345</v>
      </c>
      <c r="M16445" s="27" t="s">
        <v>323</v>
      </c>
      <c r="N16445" s="27" t="s">
        <v>309</v>
      </c>
      <c r="O16445" s="27" t="s">
        <v>30</v>
      </c>
      <c r="P16445" s="27">
        <v>3.9026799999999998E-4</v>
      </c>
    </row>
    <row r="16446" spans="7:16" x14ac:dyDescent="0.25">
      <c r="G16446" s="27" t="str">
        <f t="shared" si="256"/>
        <v>2021/2022East Asia &amp; PacificWater &amp; WastewaterMultiple ObjectivesAll InstrumentsDomesticPublicNational DFI</v>
      </c>
      <c r="H16446" s="27" t="s">
        <v>291</v>
      </c>
      <c r="I16446" s="27" t="s">
        <v>314</v>
      </c>
      <c r="J16446" s="27" t="s">
        <v>300</v>
      </c>
      <c r="K16446" s="27" t="s">
        <v>304</v>
      </c>
      <c r="L16446" s="27" t="s">
        <v>345</v>
      </c>
      <c r="M16446" s="27" t="s">
        <v>323</v>
      </c>
      <c r="N16446" s="27" t="s">
        <v>309</v>
      </c>
      <c r="O16446" s="27" t="s">
        <v>33</v>
      </c>
      <c r="P16446" s="27">
        <v>1.7472571560000001</v>
      </c>
    </row>
    <row r="16447" spans="7:16" x14ac:dyDescent="0.25">
      <c r="G16447" s="27" t="str">
        <f t="shared" si="256"/>
        <v>2021/2022East Asia &amp; PacificWater &amp; WastewaterMultiple ObjectivesAll InstrumentsInternationalPublicBilateral DFI</v>
      </c>
      <c r="H16447" s="27" t="s">
        <v>291</v>
      </c>
      <c r="I16447" s="27" t="s">
        <v>314</v>
      </c>
      <c r="J16447" s="27" t="s">
        <v>300</v>
      </c>
      <c r="K16447" s="27" t="s">
        <v>304</v>
      </c>
      <c r="L16447" s="27" t="s">
        <v>345</v>
      </c>
      <c r="M16447" s="27" t="s">
        <v>324</v>
      </c>
      <c r="N16447" s="27" t="s">
        <v>309</v>
      </c>
      <c r="O16447" s="27" t="s">
        <v>31</v>
      </c>
      <c r="P16447" s="27">
        <v>35.477767270000001</v>
      </c>
    </row>
    <row r="16448" spans="7:16" x14ac:dyDescent="0.25">
      <c r="G16448" s="27" t="str">
        <f t="shared" si="256"/>
        <v>2021/2022East Asia &amp; PacificWater &amp; WastewaterMultiple ObjectivesAll InstrumentsInternationalPublicGovernment</v>
      </c>
      <c r="H16448" s="27" t="s">
        <v>291</v>
      </c>
      <c r="I16448" s="27" t="s">
        <v>314</v>
      </c>
      <c r="J16448" s="27" t="s">
        <v>300</v>
      </c>
      <c r="K16448" s="27" t="s">
        <v>304</v>
      </c>
      <c r="L16448" s="27" t="s">
        <v>345</v>
      </c>
      <c r="M16448" s="27" t="s">
        <v>324</v>
      </c>
      <c r="N16448" s="27" t="s">
        <v>309</v>
      </c>
      <c r="O16448" s="27" t="s">
        <v>28</v>
      </c>
      <c r="P16448" s="27">
        <v>4.2854717789999999</v>
      </c>
    </row>
    <row r="16449" spans="7:16" x14ac:dyDescent="0.25">
      <c r="G16449" s="27" t="str">
        <f t="shared" si="256"/>
        <v>2021/2022East Asia &amp; PacificWater &amp; WastewaterMultiple ObjectivesAll InstrumentsInternationalPublicMultilateral Climate Funds</v>
      </c>
      <c r="H16449" s="27" t="s">
        <v>291</v>
      </c>
      <c r="I16449" s="27" t="s">
        <v>314</v>
      </c>
      <c r="J16449" s="27" t="s">
        <v>300</v>
      </c>
      <c r="K16449" s="27" t="s">
        <v>304</v>
      </c>
      <c r="L16449" s="27" t="s">
        <v>345</v>
      </c>
      <c r="M16449" s="27" t="s">
        <v>324</v>
      </c>
      <c r="N16449" s="27" t="s">
        <v>309</v>
      </c>
      <c r="O16449" s="27" t="s">
        <v>29</v>
      </c>
      <c r="P16449" s="27">
        <v>2.2949999999999999</v>
      </c>
    </row>
    <row r="16450" spans="7:16" x14ac:dyDescent="0.25">
      <c r="G16450" s="27" t="str">
        <f t="shared" si="256"/>
        <v>2021/2022East Asia &amp; PacificWater &amp; WastewaterMultiple ObjectivesAll InstrumentsInternationalPublicMultilateral DFI</v>
      </c>
      <c r="H16450" s="27" t="s">
        <v>291</v>
      </c>
      <c r="I16450" s="27" t="s">
        <v>314</v>
      </c>
      <c r="J16450" s="27" t="s">
        <v>300</v>
      </c>
      <c r="K16450" s="27" t="s">
        <v>304</v>
      </c>
      <c r="L16450" s="27" t="s">
        <v>345</v>
      </c>
      <c r="M16450" s="27" t="s">
        <v>324</v>
      </c>
      <c r="N16450" s="27" t="s">
        <v>309</v>
      </c>
      <c r="O16450" s="27" t="s">
        <v>30</v>
      </c>
      <c r="P16450" s="27">
        <v>2.810407959</v>
      </c>
    </row>
    <row r="16451" spans="7:16" x14ac:dyDescent="0.25">
      <c r="G16451" s="27" t="str">
        <f t="shared" ref="G16451:G16514" si="257">+_xlfn.CONCAT(H16451:O16451)</f>
        <v>2021/2022East Asia &amp; PacificWater &amp; WastewaterMultiple ObjectivesGrantAll DestinationsPublicGovernment</v>
      </c>
      <c r="H16451" s="27" t="s">
        <v>291</v>
      </c>
      <c r="I16451" s="27" t="s">
        <v>314</v>
      </c>
      <c r="J16451" s="27" t="s">
        <v>300</v>
      </c>
      <c r="K16451" s="27" t="s">
        <v>304</v>
      </c>
      <c r="L16451" s="27" t="s">
        <v>332</v>
      </c>
      <c r="M16451" s="27" t="s">
        <v>338</v>
      </c>
      <c r="N16451" s="27" t="s">
        <v>309</v>
      </c>
      <c r="O16451" s="27" t="s">
        <v>28</v>
      </c>
      <c r="P16451" s="27">
        <v>4.2854717789999999</v>
      </c>
    </row>
    <row r="16452" spans="7:16" x14ac:dyDescent="0.25">
      <c r="G16452" s="27" t="str">
        <f t="shared" si="257"/>
        <v>2021/2022East Asia &amp; PacificWater &amp; WastewaterMultiple ObjectivesGrantAll DestinationsPublicMultilateral Climate Funds</v>
      </c>
      <c r="H16452" s="27" t="s">
        <v>291</v>
      </c>
      <c r="I16452" s="27" t="s">
        <v>314</v>
      </c>
      <c r="J16452" s="27" t="s">
        <v>300</v>
      </c>
      <c r="K16452" s="27" t="s">
        <v>304</v>
      </c>
      <c r="L16452" s="27" t="s">
        <v>332</v>
      </c>
      <c r="M16452" s="27" t="s">
        <v>338</v>
      </c>
      <c r="N16452" s="27" t="s">
        <v>309</v>
      </c>
      <c r="O16452" s="27" t="s">
        <v>29</v>
      </c>
      <c r="P16452" s="27">
        <v>2.2949999999999999</v>
      </c>
    </row>
    <row r="16453" spans="7:16" x14ac:dyDescent="0.25">
      <c r="G16453" s="27" t="str">
        <f t="shared" si="257"/>
        <v>2021/2022East Asia &amp; PacificWater &amp; WastewaterMultiple ObjectivesGrantInternationalPublicGovernment</v>
      </c>
      <c r="H16453" s="27" t="s">
        <v>291</v>
      </c>
      <c r="I16453" s="27" t="s">
        <v>314</v>
      </c>
      <c r="J16453" s="27" t="s">
        <v>300</v>
      </c>
      <c r="K16453" s="27" t="s">
        <v>304</v>
      </c>
      <c r="L16453" s="27" t="s">
        <v>332</v>
      </c>
      <c r="M16453" s="27" t="s">
        <v>324</v>
      </c>
      <c r="N16453" s="27" t="s">
        <v>309</v>
      </c>
      <c r="O16453" s="27" t="s">
        <v>28</v>
      </c>
      <c r="P16453" s="27">
        <v>4.2854717789999999</v>
      </c>
    </row>
    <row r="16454" spans="7:16" x14ac:dyDescent="0.25">
      <c r="G16454" s="27" t="str">
        <f t="shared" si="257"/>
        <v>2021/2022East Asia &amp; PacificWater &amp; WastewaterMultiple ObjectivesGrantInternationalPublicMultilateral Climate Funds</v>
      </c>
      <c r="H16454" s="27" t="s">
        <v>291</v>
      </c>
      <c r="I16454" s="27" t="s">
        <v>314</v>
      </c>
      <c r="J16454" s="27" t="s">
        <v>300</v>
      </c>
      <c r="K16454" s="27" t="s">
        <v>304</v>
      </c>
      <c r="L16454" s="27" t="s">
        <v>332</v>
      </c>
      <c r="M16454" s="27" t="s">
        <v>324</v>
      </c>
      <c r="N16454" s="27" t="s">
        <v>309</v>
      </c>
      <c r="O16454" s="27" t="s">
        <v>29</v>
      </c>
      <c r="P16454" s="27">
        <v>2.2949999999999999</v>
      </c>
    </row>
    <row r="16455" spans="7:16" x14ac:dyDescent="0.25">
      <c r="G16455" s="27" t="str">
        <f t="shared" si="257"/>
        <v>2021/2022East Asia &amp; PacificWater &amp; WastewaterMultiple ObjectivesLow-cost project debtAll DestinationsPublicBilateral DFI</v>
      </c>
      <c r="H16455" s="27" t="s">
        <v>291</v>
      </c>
      <c r="I16455" s="27" t="s">
        <v>314</v>
      </c>
      <c r="J16455" s="27" t="s">
        <v>300</v>
      </c>
      <c r="K16455" s="27" t="s">
        <v>304</v>
      </c>
      <c r="L16455" s="27" t="s">
        <v>336</v>
      </c>
      <c r="M16455" s="27" t="s">
        <v>338</v>
      </c>
      <c r="N16455" s="27" t="s">
        <v>309</v>
      </c>
      <c r="O16455" s="27" t="s">
        <v>31</v>
      </c>
      <c r="P16455" s="27">
        <v>35.477767270000001</v>
      </c>
    </row>
    <row r="16456" spans="7:16" x14ac:dyDescent="0.25">
      <c r="G16456" s="27" t="str">
        <f t="shared" si="257"/>
        <v>2021/2022East Asia &amp; PacificWater &amp; WastewaterMultiple ObjectivesLow-cost project debtInternationalPublicBilateral DFI</v>
      </c>
      <c r="H16456" s="27" t="s">
        <v>291</v>
      </c>
      <c r="I16456" s="27" t="s">
        <v>314</v>
      </c>
      <c r="J16456" s="27" t="s">
        <v>300</v>
      </c>
      <c r="K16456" s="27" t="s">
        <v>304</v>
      </c>
      <c r="L16456" s="27" t="s">
        <v>336</v>
      </c>
      <c r="M16456" s="27" t="s">
        <v>324</v>
      </c>
      <c r="N16456" s="27" t="s">
        <v>309</v>
      </c>
      <c r="O16456" s="27" t="s">
        <v>31</v>
      </c>
      <c r="P16456" s="27">
        <v>35.477767270000001</v>
      </c>
    </row>
    <row r="16457" spans="7:16" x14ac:dyDescent="0.25">
      <c r="G16457" s="27" t="str">
        <f t="shared" si="257"/>
        <v>2021/2022East Asia &amp; PacificWater &amp; WastewaterMultiple ObjectivesProject-level equityAll DestinationsPrivateCorporations</v>
      </c>
      <c r="H16457" s="27" t="s">
        <v>291</v>
      </c>
      <c r="I16457" s="27" t="s">
        <v>314</v>
      </c>
      <c r="J16457" s="27" t="s">
        <v>300</v>
      </c>
      <c r="K16457" s="27" t="s">
        <v>304</v>
      </c>
      <c r="L16457" s="27" t="s">
        <v>337</v>
      </c>
      <c r="M16457" s="27" t="s">
        <v>338</v>
      </c>
      <c r="N16457" s="27" t="s">
        <v>306</v>
      </c>
      <c r="O16457" s="27" t="s">
        <v>307</v>
      </c>
      <c r="P16457" s="27">
        <v>78.06</v>
      </c>
    </row>
    <row r="16458" spans="7:16" x14ac:dyDescent="0.25">
      <c r="G16458" s="27" t="str">
        <f t="shared" si="257"/>
        <v>2021/2022East Asia &amp; PacificWater &amp; WastewaterMultiple ObjectivesProject-level equityDomesticPrivateCorporations</v>
      </c>
      <c r="H16458" s="27" t="s">
        <v>291</v>
      </c>
      <c r="I16458" s="27" t="s">
        <v>314</v>
      </c>
      <c r="J16458" s="27" t="s">
        <v>300</v>
      </c>
      <c r="K16458" s="27" t="s">
        <v>304</v>
      </c>
      <c r="L16458" s="27" t="s">
        <v>337</v>
      </c>
      <c r="M16458" s="27" t="s">
        <v>323</v>
      </c>
      <c r="N16458" s="27" t="s">
        <v>306</v>
      </c>
      <c r="O16458" s="27" t="s">
        <v>307</v>
      </c>
      <c r="P16458" s="27">
        <v>78.06</v>
      </c>
    </row>
    <row r="16459" spans="7:16" x14ac:dyDescent="0.25">
      <c r="G16459" s="27" t="str">
        <f t="shared" si="257"/>
        <v>2021/2022East Asia &amp; PacificWater &amp; WastewaterMultiple ObjectivesProject-level market rate debtAll DestinationsPrivateCommercial FI</v>
      </c>
      <c r="H16459" s="27" t="s">
        <v>291</v>
      </c>
      <c r="I16459" s="27" t="s">
        <v>314</v>
      </c>
      <c r="J16459" s="27" t="s">
        <v>300</v>
      </c>
      <c r="K16459" s="27" t="s">
        <v>304</v>
      </c>
      <c r="L16459" s="27" t="s">
        <v>335</v>
      </c>
      <c r="M16459" s="27" t="s">
        <v>338</v>
      </c>
      <c r="N16459" s="27" t="s">
        <v>306</v>
      </c>
      <c r="O16459" s="27" t="s">
        <v>23</v>
      </c>
      <c r="P16459" s="27">
        <v>0</v>
      </c>
    </row>
    <row r="16460" spans="7:16" x14ac:dyDescent="0.25">
      <c r="G16460" s="27" t="str">
        <f t="shared" si="257"/>
        <v>2021/2022East Asia &amp; PacificWater &amp; WastewaterMultiple ObjectivesProject-level market rate debtAll DestinationsPublicNational DFI</v>
      </c>
      <c r="H16460" s="27" t="s">
        <v>291</v>
      </c>
      <c r="I16460" s="27" t="s">
        <v>314</v>
      </c>
      <c r="J16460" s="27" t="s">
        <v>300</v>
      </c>
      <c r="K16460" s="27" t="s">
        <v>304</v>
      </c>
      <c r="L16460" s="27" t="s">
        <v>335</v>
      </c>
      <c r="M16460" s="27" t="s">
        <v>338</v>
      </c>
      <c r="N16460" s="27" t="s">
        <v>309</v>
      </c>
      <c r="O16460" s="27" t="s">
        <v>33</v>
      </c>
      <c r="P16460" s="27">
        <v>1.7472571560000001</v>
      </c>
    </row>
    <row r="16461" spans="7:16" x14ac:dyDescent="0.25">
      <c r="G16461" s="27" t="str">
        <f t="shared" si="257"/>
        <v>2021/2022East Asia &amp; PacificWater &amp; WastewaterMultiple ObjectivesProject-level market rate debtDomesticPrivateCommercial FI</v>
      </c>
      <c r="H16461" s="27" t="s">
        <v>291</v>
      </c>
      <c r="I16461" s="27" t="s">
        <v>314</v>
      </c>
      <c r="J16461" s="27" t="s">
        <v>300</v>
      </c>
      <c r="K16461" s="27" t="s">
        <v>304</v>
      </c>
      <c r="L16461" s="27" t="s">
        <v>335</v>
      </c>
      <c r="M16461" s="27" t="s">
        <v>323</v>
      </c>
      <c r="N16461" s="27" t="s">
        <v>306</v>
      </c>
      <c r="O16461" s="27" t="s">
        <v>23</v>
      </c>
      <c r="P16461" s="27">
        <v>0</v>
      </c>
    </row>
    <row r="16462" spans="7:16" x14ac:dyDescent="0.25">
      <c r="G16462" s="27" t="str">
        <f t="shared" si="257"/>
        <v>2021/2022East Asia &amp; PacificWater &amp; WastewaterMultiple ObjectivesProject-level market rate debtDomesticPublicNational DFI</v>
      </c>
      <c r="H16462" s="27" t="s">
        <v>291</v>
      </c>
      <c r="I16462" s="27" t="s">
        <v>314</v>
      </c>
      <c r="J16462" s="27" t="s">
        <v>300</v>
      </c>
      <c r="K16462" s="27" t="s">
        <v>304</v>
      </c>
      <c r="L16462" s="27" t="s">
        <v>335</v>
      </c>
      <c r="M16462" s="27" t="s">
        <v>323</v>
      </c>
      <c r="N16462" s="27" t="s">
        <v>309</v>
      </c>
      <c r="O16462" s="27" t="s">
        <v>33</v>
      </c>
      <c r="P16462" s="27">
        <v>1.7472571560000001</v>
      </c>
    </row>
    <row r="16463" spans="7:16" x14ac:dyDescent="0.25">
      <c r="G16463" s="27" t="str">
        <f t="shared" si="257"/>
        <v>2021/2022East Asia &amp; PacificWater &amp; WastewaterMultiple ObjectivesUnknownAll DestinationsPublicMultilateral DFI</v>
      </c>
      <c r="H16463" s="27" t="s">
        <v>291</v>
      </c>
      <c r="I16463" s="27" t="s">
        <v>314</v>
      </c>
      <c r="J16463" s="27" t="s">
        <v>300</v>
      </c>
      <c r="K16463" s="27" t="s">
        <v>304</v>
      </c>
      <c r="L16463" s="27" t="s">
        <v>301</v>
      </c>
      <c r="M16463" s="27" t="s">
        <v>338</v>
      </c>
      <c r="N16463" s="27" t="s">
        <v>309</v>
      </c>
      <c r="O16463" s="27" t="s">
        <v>30</v>
      </c>
      <c r="P16463" s="27">
        <v>2.8107982269999998</v>
      </c>
    </row>
    <row r="16464" spans="7:16" x14ac:dyDescent="0.25">
      <c r="G16464" s="27" t="str">
        <f t="shared" si="257"/>
        <v>2021/2022East Asia &amp; PacificWater &amp; WastewaterMultiple ObjectivesUnknownDomesticPublicMultilateral DFI</v>
      </c>
      <c r="H16464" s="27" t="s">
        <v>291</v>
      </c>
      <c r="I16464" s="27" t="s">
        <v>314</v>
      </c>
      <c r="J16464" s="27" t="s">
        <v>300</v>
      </c>
      <c r="K16464" s="27" t="s">
        <v>304</v>
      </c>
      <c r="L16464" s="27" t="s">
        <v>301</v>
      </c>
      <c r="M16464" s="27" t="s">
        <v>323</v>
      </c>
      <c r="N16464" s="27" t="s">
        <v>309</v>
      </c>
      <c r="O16464" s="27" t="s">
        <v>30</v>
      </c>
      <c r="P16464" s="27">
        <v>3.9026799999999998E-4</v>
      </c>
    </row>
    <row r="16465" spans="7:16" x14ac:dyDescent="0.25">
      <c r="G16465" s="27" t="str">
        <f t="shared" si="257"/>
        <v>2021/2022East Asia &amp; PacificWater &amp; WastewaterMultiple ObjectivesUnknownInternationalPublicMultilateral DFI</v>
      </c>
      <c r="H16465" s="27" t="s">
        <v>291</v>
      </c>
      <c r="I16465" s="27" t="s">
        <v>314</v>
      </c>
      <c r="J16465" s="27" t="s">
        <v>300</v>
      </c>
      <c r="K16465" s="27" t="s">
        <v>304</v>
      </c>
      <c r="L16465" s="27" t="s">
        <v>301</v>
      </c>
      <c r="M16465" s="27" t="s">
        <v>324</v>
      </c>
      <c r="N16465" s="27" t="s">
        <v>309</v>
      </c>
      <c r="O16465" s="27" t="s">
        <v>30</v>
      </c>
      <c r="P16465" s="27">
        <v>2.810407959</v>
      </c>
    </row>
    <row r="16466" spans="7:16" x14ac:dyDescent="0.25">
      <c r="G16466" s="27" t="str">
        <f t="shared" si="257"/>
        <v>2021/2022GlobalAgriculture Forestry Other land uses and FisheriesAdaptationAll InstrumentsAll DestinationsPrivateCorporations</v>
      </c>
      <c r="H16466" s="27" t="s">
        <v>291</v>
      </c>
      <c r="I16466" s="27" t="s">
        <v>343</v>
      </c>
      <c r="J16466" s="27" t="s">
        <v>292</v>
      </c>
      <c r="K16466" s="27" t="s">
        <v>302</v>
      </c>
      <c r="L16466" s="27" t="s">
        <v>345</v>
      </c>
      <c r="M16466" s="27" t="s">
        <v>338</v>
      </c>
      <c r="N16466" s="27" t="s">
        <v>306</v>
      </c>
      <c r="O16466" s="27" t="s">
        <v>307</v>
      </c>
      <c r="P16466" s="27">
        <v>0</v>
      </c>
    </row>
    <row r="16467" spans="7:16" x14ac:dyDescent="0.25">
      <c r="G16467" s="27" t="str">
        <f t="shared" si="257"/>
        <v>2021/2022GlobalAgriculture Forestry Other land uses and FisheriesAdaptationAll InstrumentsAll DestinationsPrivateInstitutional Investors</v>
      </c>
      <c r="H16467" s="27" t="s">
        <v>291</v>
      </c>
      <c r="I16467" s="27" t="s">
        <v>343</v>
      </c>
      <c r="J16467" s="27" t="s">
        <v>292</v>
      </c>
      <c r="K16467" s="27" t="s">
        <v>302</v>
      </c>
      <c r="L16467" s="27" t="s">
        <v>345</v>
      </c>
      <c r="M16467" s="27" t="s">
        <v>338</v>
      </c>
      <c r="N16467" s="27" t="s">
        <v>306</v>
      </c>
      <c r="O16467" s="27" t="s">
        <v>27</v>
      </c>
      <c r="P16467" s="27">
        <v>3.7109677649999999</v>
      </c>
    </row>
    <row r="16468" spans="7:16" x14ac:dyDescent="0.25">
      <c r="G16468" s="27" t="str">
        <f t="shared" si="257"/>
        <v>2021/2022GlobalAgriculture Forestry Other land uses and FisheriesAdaptationAll InstrumentsAll DestinationsPublicBilateral DFI</v>
      </c>
      <c r="H16468" s="27" t="s">
        <v>291</v>
      </c>
      <c r="I16468" s="27" t="s">
        <v>343</v>
      </c>
      <c r="J16468" s="27" t="s">
        <v>292</v>
      </c>
      <c r="K16468" s="27" t="s">
        <v>302</v>
      </c>
      <c r="L16468" s="27" t="s">
        <v>345</v>
      </c>
      <c r="M16468" s="27" t="s">
        <v>338</v>
      </c>
      <c r="N16468" s="27" t="s">
        <v>309</v>
      </c>
      <c r="O16468" s="27" t="s">
        <v>31</v>
      </c>
      <c r="P16468" s="27">
        <v>6.3859981079999999</v>
      </c>
    </row>
    <row r="16469" spans="7:16" x14ac:dyDescent="0.25">
      <c r="G16469" s="27" t="str">
        <f t="shared" si="257"/>
        <v>2021/2022GlobalAgriculture Forestry Other land uses and FisheriesAdaptationAll InstrumentsAll DestinationsPublicGovernment</v>
      </c>
      <c r="H16469" s="27" t="s">
        <v>291</v>
      </c>
      <c r="I16469" s="27" t="s">
        <v>343</v>
      </c>
      <c r="J16469" s="27" t="s">
        <v>292</v>
      </c>
      <c r="K16469" s="27" t="s">
        <v>302</v>
      </c>
      <c r="L16469" s="27" t="s">
        <v>345</v>
      </c>
      <c r="M16469" s="27" t="s">
        <v>338</v>
      </c>
      <c r="N16469" s="27" t="s">
        <v>309</v>
      </c>
      <c r="O16469" s="27" t="s">
        <v>28</v>
      </c>
      <c r="P16469" s="27">
        <v>77.856487952999998</v>
      </c>
    </row>
    <row r="16470" spans="7:16" x14ac:dyDescent="0.25">
      <c r="G16470" s="27" t="str">
        <f t="shared" si="257"/>
        <v>2021/2022GlobalAgriculture Forestry Other land uses and FisheriesAdaptationAll InstrumentsAll DestinationsPublicMultilateral Climate Funds</v>
      </c>
      <c r="H16470" s="27" t="s">
        <v>291</v>
      </c>
      <c r="I16470" s="27" t="s">
        <v>343</v>
      </c>
      <c r="J16470" s="27" t="s">
        <v>292</v>
      </c>
      <c r="K16470" s="27" t="s">
        <v>302</v>
      </c>
      <c r="L16470" s="27" t="s">
        <v>345</v>
      </c>
      <c r="M16470" s="27" t="s">
        <v>338</v>
      </c>
      <c r="N16470" s="27" t="s">
        <v>309</v>
      </c>
      <c r="O16470" s="27" t="s">
        <v>29</v>
      </c>
      <c r="P16470" s="27">
        <v>0</v>
      </c>
    </row>
    <row r="16471" spans="7:16" x14ac:dyDescent="0.25">
      <c r="G16471" s="27" t="str">
        <f t="shared" si="257"/>
        <v>2021/2022GlobalAgriculture Forestry Other land uses and FisheriesAdaptationAll InstrumentsAll DestinationsPublicMultilateral DFI</v>
      </c>
      <c r="H16471" s="27" t="s">
        <v>291</v>
      </c>
      <c r="I16471" s="27" t="s">
        <v>343</v>
      </c>
      <c r="J16471" s="27" t="s">
        <v>292</v>
      </c>
      <c r="K16471" s="27" t="s">
        <v>302</v>
      </c>
      <c r="L16471" s="27" t="s">
        <v>345</v>
      </c>
      <c r="M16471" s="27" t="s">
        <v>338</v>
      </c>
      <c r="N16471" s="27" t="s">
        <v>309</v>
      </c>
      <c r="O16471" s="27" t="s">
        <v>30</v>
      </c>
      <c r="P16471" s="27">
        <v>56.574895425000001</v>
      </c>
    </row>
    <row r="16472" spans="7:16" x14ac:dyDescent="0.25">
      <c r="G16472" s="27" t="str">
        <f t="shared" si="257"/>
        <v>2021/2022GlobalAgriculture Forestry Other land uses and FisheriesAdaptationAll InstrumentsAll DestinationsPublicPublic Fund</v>
      </c>
      <c r="H16472" s="27" t="s">
        <v>291</v>
      </c>
      <c r="I16472" s="27" t="s">
        <v>343</v>
      </c>
      <c r="J16472" s="27" t="s">
        <v>292</v>
      </c>
      <c r="K16472" s="27" t="s">
        <v>302</v>
      </c>
      <c r="L16472" s="27" t="s">
        <v>345</v>
      </c>
      <c r="M16472" s="27" t="s">
        <v>338</v>
      </c>
      <c r="N16472" s="27" t="s">
        <v>309</v>
      </c>
      <c r="O16472" s="27" t="s">
        <v>311</v>
      </c>
      <c r="P16472" s="27">
        <v>0</v>
      </c>
    </row>
    <row r="16473" spans="7:16" x14ac:dyDescent="0.25">
      <c r="G16473" s="27" t="str">
        <f t="shared" si="257"/>
        <v>2021/2022GlobalAgriculture Forestry Other land uses and FisheriesAdaptationAll InstrumentsDomesticPublicMultilateral DFI</v>
      </c>
      <c r="H16473" s="27" t="s">
        <v>291</v>
      </c>
      <c r="I16473" s="27" t="s">
        <v>343</v>
      </c>
      <c r="J16473" s="27" t="s">
        <v>292</v>
      </c>
      <c r="K16473" s="27" t="s">
        <v>302</v>
      </c>
      <c r="L16473" s="27" t="s">
        <v>345</v>
      </c>
      <c r="M16473" s="27" t="s">
        <v>323</v>
      </c>
      <c r="N16473" s="27" t="s">
        <v>309</v>
      </c>
      <c r="O16473" s="27" t="s">
        <v>30</v>
      </c>
      <c r="P16473" s="27">
        <v>0.56411533000000003</v>
      </c>
    </row>
    <row r="16474" spans="7:16" x14ac:dyDescent="0.25">
      <c r="G16474" s="27" t="str">
        <f t="shared" si="257"/>
        <v>2021/2022GlobalAgriculture Forestry Other land uses and FisheriesAdaptationAll InstrumentsInternationalPrivateCorporations</v>
      </c>
      <c r="H16474" s="27" t="s">
        <v>291</v>
      </c>
      <c r="I16474" s="27" t="s">
        <v>343</v>
      </c>
      <c r="J16474" s="27" t="s">
        <v>292</v>
      </c>
      <c r="K16474" s="27" t="s">
        <v>302</v>
      </c>
      <c r="L16474" s="27" t="s">
        <v>345</v>
      </c>
      <c r="M16474" s="27" t="s">
        <v>324</v>
      </c>
      <c r="N16474" s="27" t="s">
        <v>306</v>
      </c>
      <c r="O16474" s="27" t="s">
        <v>307</v>
      </c>
      <c r="P16474" s="27">
        <v>0</v>
      </c>
    </row>
    <row r="16475" spans="7:16" x14ac:dyDescent="0.25">
      <c r="G16475" s="27" t="str">
        <f t="shared" si="257"/>
        <v>2021/2022GlobalAgriculture Forestry Other land uses and FisheriesAdaptationAll InstrumentsInternationalPrivateInstitutional Investors</v>
      </c>
      <c r="H16475" s="27" t="s">
        <v>291</v>
      </c>
      <c r="I16475" s="27" t="s">
        <v>343</v>
      </c>
      <c r="J16475" s="27" t="s">
        <v>292</v>
      </c>
      <c r="K16475" s="27" t="s">
        <v>302</v>
      </c>
      <c r="L16475" s="27" t="s">
        <v>345</v>
      </c>
      <c r="M16475" s="27" t="s">
        <v>324</v>
      </c>
      <c r="N16475" s="27" t="s">
        <v>306</v>
      </c>
      <c r="O16475" s="27" t="s">
        <v>27</v>
      </c>
      <c r="P16475" s="27">
        <v>3.7109677649999999</v>
      </c>
    </row>
    <row r="16476" spans="7:16" x14ac:dyDescent="0.25">
      <c r="G16476" s="27" t="str">
        <f t="shared" si="257"/>
        <v>2021/2022GlobalAgriculture Forestry Other land uses and FisheriesAdaptationAll InstrumentsInternationalPublicBilateral DFI</v>
      </c>
      <c r="H16476" s="27" t="s">
        <v>291</v>
      </c>
      <c r="I16476" s="27" t="s">
        <v>343</v>
      </c>
      <c r="J16476" s="27" t="s">
        <v>292</v>
      </c>
      <c r="K16476" s="27" t="s">
        <v>302</v>
      </c>
      <c r="L16476" s="27" t="s">
        <v>345</v>
      </c>
      <c r="M16476" s="27" t="s">
        <v>324</v>
      </c>
      <c r="N16476" s="27" t="s">
        <v>309</v>
      </c>
      <c r="O16476" s="27" t="s">
        <v>31</v>
      </c>
      <c r="P16476" s="27">
        <v>6.3859981079999999</v>
      </c>
    </row>
    <row r="16477" spans="7:16" x14ac:dyDescent="0.25">
      <c r="G16477" s="27" t="str">
        <f t="shared" si="257"/>
        <v>2021/2022GlobalAgriculture Forestry Other land uses and FisheriesAdaptationAll InstrumentsInternationalPublicGovernment</v>
      </c>
      <c r="H16477" s="27" t="s">
        <v>291</v>
      </c>
      <c r="I16477" s="27" t="s">
        <v>343</v>
      </c>
      <c r="J16477" s="27" t="s">
        <v>292</v>
      </c>
      <c r="K16477" s="27" t="s">
        <v>302</v>
      </c>
      <c r="L16477" s="27" t="s">
        <v>345</v>
      </c>
      <c r="M16477" s="27" t="s">
        <v>324</v>
      </c>
      <c r="N16477" s="27" t="s">
        <v>309</v>
      </c>
      <c r="O16477" s="27" t="s">
        <v>28</v>
      </c>
      <c r="P16477" s="27">
        <v>77.856487952999998</v>
      </c>
    </row>
    <row r="16478" spans="7:16" x14ac:dyDescent="0.25">
      <c r="G16478" s="27" t="str">
        <f t="shared" si="257"/>
        <v>2021/2022GlobalAgriculture Forestry Other land uses and FisheriesAdaptationAll InstrumentsInternationalPublicMultilateral Climate Funds</v>
      </c>
      <c r="H16478" s="27" t="s">
        <v>291</v>
      </c>
      <c r="I16478" s="27" t="s">
        <v>343</v>
      </c>
      <c r="J16478" s="27" t="s">
        <v>292</v>
      </c>
      <c r="K16478" s="27" t="s">
        <v>302</v>
      </c>
      <c r="L16478" s="27" t="s">
        <v>345</v>
      </c>
      <c r="M16478" s="27" t="s">
        <v>324</v>
      </c>
      <c r="N16478" s="27" t="s">
        <v>309</v>
      </c>
      <c r="O16478" s="27" t="s">
        <v>29</v>
      </c>
      <c r="P16478" s="27">
        <v>0</v>
      </c>
    </row>
    <row r="16479" spans="7:16" x14ac:dyDescent="0.25">
      <c r="G16479" s="27" t="str">
        <f t="shared" si="257"/>
        <v>2021/2022GlobalAgriculture Forestry Other land uses and FisheriesAdaptationAll InstrumentsInternationalPublicMultilateral DFI</v>
      </c>
      <c r="H16479" s="27" t="s">
        <v>291</v>
      </c>
      <c r="I16479" s="27" t="s">
        <v>343</v>
      </c>
      <c r="J16479" s="27" t="s">
        <v>292</v>
      </c>
      <c r="K16479" s="27" t="s">
        <v>302</v>
      </c>
      <c r="L16479" s="27" t="s">
        <v>345</v>
      </c>
      <c r="M16479" s="27" t="s">
        <v>324</v>
      </c>
      <c r="N16479" s="27" t="s">
        <v>309</v>
      </c>
      <c r="O16479" s="27" t="s">
        <v>30</v>
      </c>
      <c r="P16479" s="27">
        <v>56.010780095000001</v>
      </c>
    </row>
    <row r="16480" spans="7:16" x14ac:dyDescent="0.25">
      <c r="G16480" s="27" t="str">
        <f t="shared" si="257"/>
        <v>2021/2022GlobalAgriculture Forestry Other land uses and FisheriesAdaptationAll InstrumentsInternationalPublicPublic Fund</v>
      </c>
      <c r="H16480" s="27" t="s">
        <v>291</v>
      </c>
      <c r="I16480" s="27" t="s">
        <v>343</v>
      </c>
      <c r="J16480" s="27" t="s">
        <v>292</v>
      </c>
      <c r="K16480" s="27" t="s">
        <v>302</v>
      </c>
      <c r="L16480" s="27" t="s">
        <v>345</v>
      </c>
      <c r="M16480" s="27" t="s">
        <v>324</v>
      </c>
      <c r="N16480" s="27" t="s">
        <v>309</v>
      </c>
      <c r="O16480" s="27" t="s">
        <v>311</v>
      </c>
      <c r="P16480" s="27">
        <v>0</v>
      </c>
    </row>
    <row r="16481" spans="7:16" x14ac:dyDescent="0.25">
      <c r="G16481" s="27" t="str">
        <f t="shared" si="257"/>
        <v>2021/2022GlobalAgriculture Forestry Other land uses and FisheriesAdaptationGrantAll DestinationsPrivateCorporations</v>
      </c>
      <c r="H16481" s="27" t="s">
        <v>291</v>
      </c>
      <c r="I16481" s="27" t="s">
        <v>343</v>
      </c>
      <c r="J16481" s="27" t="s">
        <v>292</v>
      </c>
      <c r="K16481" s="27" t="s">
        <v>302</v>
      </c>
      <c r="L16481" s="27" t="s">
        <v>332</v>
      </c>
      <c r="M16481" s="27" t="s">
        <v>338</v>
      </c>
      <c r="N16481" s="27" t="s">
        <v>306</v>
      </c>
      <c r="O16481" s="27" t="s">
        <v>307</v>
      </c>
      <c r="P16481" s="27">
        <v>0</v>
      </c>
    </row>
    <row r="16482" spans="7:16" x14ac:dyDescent="0.25">
      <c r="G16482" s="27" t="str">
        <f t="shared" si="257"/>
        <v>2021/2022GlobalAgriculture Forestry Other land uses and FisheriesAdaptationGrantAll DestinationsPrivateInstitutional Investors</v>
      </c>
      <c r="H16482" s="27" t="s">
        <v>291</v>
      </c>
      <c r="I16482" s="27" t="s">
        <v>343</v>
      </c>
      <c r="J16482" s="27" t="s">
        <v>292</v>
      </c>
      <c r="K16482" s="27" t="s">
        <v>302</v>
      </c>
      <c r="L16482" s="27" t="s">
        <v>332</v>
      </c>
      <c r="M16482" s="27" t="s">
        <v>338</v>
      </c>
      <c r="N16482" s="27" t="s">
        <v>306</v>
      </c>
      <c r="O16482" s="27" t="s">
        <v>27</v>
      </c>
      <c r="P16482" s="27">
        <v>3.7109677649999999</v>
      </c>
    </row>
    <row r="16483" spans="7:16" x14ac:dyDescent="0.25">
      <c r="G16483" s="27" t="str">
        <f t="shared" si="257"/>
        <v>2021/2022GlobalAgriculture Forestry Other land uses and FisheriesAdaptationGrantAll DestinationsPublicBilateral DFI</v>
      </c>
      <c r="H16483" s="27" t="s">
        <v>291</v>
      </c>
      <c r="I16483" s="27" t="s">
        <v>343</v>
      </c>
      <c r="J16483" s="27" t="s">
        <v>292</v>
      </c>
      <c r="K16483" s="27" t="s">
        <v>302</v>
      </c>
      <c r="L16483" s="27" t="s">
        <v>332</v>
      </c>
      <c r="M16483" s="27" t="s">
        <v>338</v>
      </c>
      <c r="N16483" s="27" t="s">
        <v>309</v>
      </c>
      <c r="O16483" s="27" t="s">
        <v>31</v>
      </c>
      <c r="P16483" s="27">
        <v>6.3859981079999999</v>
      </c>
    </row>
    <row r="16484" spans="7:16" x14ac:dyDescent="0.25">
      <c r="G16484" s="27" t="str">
        <f t="shared" si="257"/>
        <v>2021/2022GlobalAgriculture Forestry Other land uses and FisheriesAdaptationGrantAll DestinationsPublicGovernment</v>
      </c>
      <c r="H16484" s="27" t="s">
        <v>291</v>
      </c>
      <c r="I16484" s="27" t="s">
        <v>343</v>
      </c>
      <c r="J16484" s="27" t="s">
        <v>292</v>
      </c>
      <c r="K16484" s="27" t="s">
        <v>302</v>
      </c>
      <c r="L16484" s="27" t="s">
        <v>332</v>
      </c>
      <c r="M16484" s="27" t="s">
        <v>338</v>
      </c>
      <c r="N16484" s="27" t="s">
        <v>309</v>
      </c>
      <c r="O16484" s="27" t="s">
        <v>28</v>
      </c>
      <c r="P16484" s="27">
        <v>77.856487952999998</v>
      </c>
    </row>
    <row r="16485" spans="7:16" x14ac:dyDescent="0.25">
      <c r="G16485" s="27" t="str">
        <f t="shared" si="257"/>
        <v>2021/2022GlobalAgriculture Forestry Other land uses and FisheriesAdaptationGrantAll DestinationsPublicMultilateral Climate Funds</v>
      </c>
      <c r="H16485" s="27" t="s">
        <v>291</v>
      </c>
      <c r="I16485" s="27" t="s">
        <v>343</v>
      </c>
      <c r="J16485" s="27" t="s">
        <v>292</v>
      </c>
      <c r="K16485" s="27" t="s">
        <v>302</v>
      </c>
      <c r="L16485" s="27" t="s">
        <v>332</v>
      </c>
      <c r="M16485" s="27" t="s">
        <v>338</v>
      </c>
      <c r="N16485" s="27" t="s">
        <v>309</v>
      </c>
      <c r="O16485" s="27" t="s">
        <v>29</v>
      </c>
      <c r="P16485" s="27">
        <v>0</v>
      </c>
    </row>
    <row r="16486" spans="7:16" x14ac:dyDescent="0.25">
      <c r="G16486" s="27" t="str">
        <f t="shared" si="257"/>
        <v>2021/2022GlobalAgriculture Forestry Other land uses and FisheriesAdaptationGrantAll DestinationsPublicMultilateral DFI</v>
      </c>
      <c r="H16486" s="27" t="s">
        <v>291</v>
      </c>
      <c r="I16486" s="27" t="s">
        <v>343</v>
      </c>
      <c r="J16486" s="27" t="s">
        <v>292</v>
      </c>
      <c r="K16486" s="27" t="s">
        <v>302</v>
      </c>
      <c r="L16486" s="27" t="s">
        <v>332</v>
      </c>
      <c r="M16486" s="27" t="s">
        <v>338</v>
      </c>
      <c r="N16486" s="27" t="s">
        <v>309</v>
      </c>
      <c r="O16486" s="27" t="s">
        <v>30</v>
      </c>
      <c r="P16486" s="27">
        <v>0.64688167500000004</v>
      </c>
    </row>
    <row r="16487" spans="7:16" x14ac:dyDescent="0.25">
      <c r="G16487" s="27" t="str">
        <f t="shared" si="257"/>
        <v>2021/2022GlobalAgriculture Forestry Other land uses and FisheriesAdaptationGrantAll DestinationsPublicPublic Fund</v>
      </c>
      <c r="H16487" s="27" t="s">
        <v>291</v>
      </c>
      <c r="I16487" s="27" t="s">
        <v>343</v>
      </c>
      <c r="J16487" s="27" t="s">
        <v>292</v>
      </c>
      <c r="K16487" s="27" t="s">
        <v>302</v>
      </c>
      <c r="L16487" s="27" t="s">
        <v>332</v>
      </c>
      <c r="M16487" s="27" t="s">
        <v>338</v>
      </c>
      <c r="N16487" s="27" t="s">
        <v>309</v>
      </c>
      <c r="O16487" s="27" t="s">
        <v>311</v>
      </c>
      <c r="P16487" s="27">
        <v>0</v>
      </c>
    </row>
    <row r="16488" spans="7:16" x14ac:dyDescent="0.25">
      <c r="G16488" s="27" t="str">
        <f t="shared" si="257"/>
        <v>2021/2022GlobalAgriculture Forestry Other land uses and FisheriesAdaptationGrantDomesticPublicMultilateral DFI</v>
      </c>
      <c r="H16488" s="27" t="s">
        <v>291</v>
      </c>
      <c r="I16488" s="27" t="s">
        <v>343</v>
      </c>
      <c r="J16488" s="27" t="s">
        <v>292</v>
      </c>
      <c r="K16488" s="27" t="s">
        <v>302</v>
      </c>
      <c r="L16488" s="27" t="s">
        <v>332</v>
      </c>
      <c r="M16488" s="27" t="s">
        <v>323</v>
      </c>
      <c r="N16488" s="27" t="s">
        <v>309</v>
      </c>
      <c r="O16488" s="27" t="s">
        <v>30</v>
      </c>
      <c r="P16488" s="27">
        <v>3.8300000000000001E-2</v>
      </c>
    </row>
    <row r="16489" spans="7:16" x14ac:dyDescent="0.25">
      <c r="G16489" s="27" t="str">
        <f t="shared" si="257"/>
        <v>2021/2022GlobalAgriculture Forestry Other land uses and FisheriesAdaptationGrantInternationalPrivateCorporations</v>
      </c>
      <c r="H16489" s="27" t="s">
        <v>291</v>
      </c>
      <c r="I16489" s="27" t="s">
        <v>343</v>
      </c>
      <c r="J16489" s="27" t="s">
        <v>292</v>
      </c>
      <c r="K16489" s="27" t="s">
        <v>302</v>
      </c>
      <c r="L16489" s="27" t="s">
        <v>332</v>
      </c>
      <c r="M16489" s="27" t="s">
        <v>324</v>
      </c>
      <c r="N16489" s="27" t="s">
        <v>306</v>
      </c>
      <c r="O16489" s="27" t="s">
        <v>307</v>
      </c>
      <c r="P16489" s="27">
        <v>0</v>
      </c>
    </row>
    <row r="16490" spans="7:16" x14ac:dyDescent="0.25">
      <c r="G16490" s="27" t="str">
        <f t="shared" si="257"/>
        <v>2021/2022GlobalAgriculture Forestry Other land uses and FisheriesAdaptationGrantInternationalPrivateInstitutional Investors</v>
      </c>
      <c r="H16490" s="27" t="s">
        <v>291</v>
      </c>
      <c r="I16490" s="27" t="s">
        <v>343</v>
      </c>
      <c r="J16490" s="27" t="s">
        <v>292</v>
      </c>
      <c r="K16490" s="27" t="s">
        <v>302</v>
      </c>
      <c r="L16490" s="27" t="s">
        <v>332</v>
      </c>
      <c r="M16490" s="27" t="s">
        <v>324</v>
      </c>
      <c r="N16490" s="27" t="s">
        <v>306</v>
      </c>
      <c r="O16490" s="27" t="s">
        <v>27</v>
      </c>
      <c r="P16490" s="27">
        <v>3.7109677649999999</v>
      </c>
    </row>
    <row r="16491" spans="7:16" x14ac:dyDescent="0.25">
      <c r="G16491" s="27" t="str">
        <f t="shared" si="257"/>
        <v>2021/2022GlobalAgriculture Forestry Other land uses and FisheriesAdaptationGrantInternationalPublicBilateral DFI</v>
      </c>
      <c r="H16491" s="27" t="s">
        <v>291</v>
      </c>
      <c r="I16491" s="27" t="s">
        <v>343</v>
      </c>
      <c r="J16491" s="27" t="s">
        <v>292</v>
      </c>
      <c r="K16491" s="27" t="s">
        <v>302</v>
      </c>
      <c r="L16491" s="27" t="s">
        <v>332</v>
      </c>
      <c r="M16491" s="27" t="s">
        <v>324</v>
      </c>
      <c r="N16491" s="27" t="s">
        <v>309</v>
      </c>
      <c r="O16491" s="27" t="s">
        <v>31</v>
      </c>
      <c r="P16491" s="27">
        <v>6.3859981079999999</v>
      </c>
    </row>
    <row r="16492" spans="7:16" x14ac:dyDescent="0.25">
      <c r="G16492" s="27" t="str">
        <f t="shared" si="257"/>
        <v>2021/2022GlobalAgriculture Forestry Other land uses and FisheriesAdaptationGrantInternationalPublicGovernment</v>
      </c>
      <c r="H16492" s="27" t="s">
        <v>291</v>
      </c>
      <c r="I16492" s="27" t="s">
        <v>343</v>
      </c>
      <c r="J16492" s="27" t="s">
        <v>292</v>
      </c>
      <c r="K16492" s="27" t="s">
        <v>302</v>
      </c>
      <c r="L16492" s="27" t="s">
        <v>332</v>
      </c>
      <c r="M16492" s="27" t="s">
        <v>324</v>
      </c>
      <c r="N16492" s="27" t="s">
        <v>309</v>
      </c>
      <c r="O16492" s="27" t="s">
        <v>28</v>
      </c>
      <c r="P16492" s="27">
        <v>77.856487952999998</v>
      </c>
    </row>
    <row r="16493" spans="7:16" x14ac:dyDescent="0.25">
      <c r="G16493" s="27" t="str">
        <f t="shared" si="257"/>
        <v>2021/2022GlobalAgriculture Forestry Other land uses and FisheriesAdaptationGrantInternationalPublicMultilateral Climate Funds</v>
      </c>
      <c r="H16493" s="27" t="s">
        <v>291</v>
      </c>
      <c r="I16493" s="27" t="s">
        <v>343</v>
      </c>
      <c r="J16493" s="27" t="s">
        <v>292</v>
      </c>
      <c r="K16493" s="27" t="s">
        <v>302</v>
      </c>
      <c r="L16493" s="27" t="s">
        <v>332</v>
      </c>
      <c r="M16493" s="27" t="s">
        <v>324</v>
      </c>
      <c r="N16493" s="27" t="s">
        <v>309</v>
      </c>
      <c r="O16493" s="27" t="s">
        <v>29</v>
      </c>
      <c r="P16493" s="27">
        <v>0</v>
      </c>
    </row>
    <row r="16494" spans="7:16" x14ac:dyDescent="0.25">
      <c r="G16494" s="27" t="str">
        <f t="shared" si="257"/>
        <v>2021/2022GlobalAgriculture Forestry Other land uses and FisheriesAdaptationGrantInternationalPublicMultilateral DFI</v>
      </c>
      <c r="H16494" s="27" t="s">
        <v>291</v>
      </c>
      <c r="I16494" s="27" t="s">
        <v>343</v>
      </c>
      <c r="J16494" s="27" t="s">
        <v>292</v>
      </c>
      <c r="K16494" s="27" t="s">
        <v>302</v>
      </c>
      <c r="L16494" s="27" t="s">
        <v>332</v>
      </c>
      <c r="M16494" s="27" t="s">
        <v>324</v>
      </c>
      <c r="N16494" s="27" t="s">
        <v>309</v>
      </c>
      <c r="O16494" s="27" t="s">
        <v>30</v>
      </c>
      <c r="P16494" s="27">
        <v>0.60858167500000004</v>
      </c>
    </row>
    <row r="16495" spans="7:16" x14ac:dyDescent="0.25">
      <c r="G16495" s="27" t="str">
        <f t="shared" si="257"/>
        <v>2021/2022GlobalAgriculture Forestry Other land uses and FisheriesAdaptationGrantInternationalPublicPublic Fund</v>
      </c>
      <c r="H16495" s="27" t="s">
        <v>291</v>
      </c>
      <c r="I16495" s="27" t="s">
        <v>343</v>
      </c>
      <c r="J16495" s="27" t="s">
        <v>292</v>
      </c>
      <c r="K16495" s="27" t="s">
        <v>302</v>
      </c>
      <c r="L16495" s="27" t="s">
        <v>332</v>
      </c>
      <c r="M16495" s="27" t="s">
        <v>324</v>
      </c>
      <c r="N16495" s="27" t="s">
        <v>309</v>
      </c>
      <c r="O16495" s="27" t="s">
        <v>311</v>
      </c>
      <c r="P16495" s="27">
        <v>0</v>
      </c>
    </row>
    <row r="16496" spans="7:16" x14ac:dyDescent="0.25">
      <c r="G16496" s="27" t="str">
        <f t="shared" si="257"/>
        <v>2021/2022GlobalAgriculture Forestry Other land uses and FisheriesAdaptationLow-cost project debtAll DestinationsPublicMultilateral DFI</v>
      </c>
      <c r="H16496" s="27" t="s">
        <v>291</v>
      </c>
      <c r="I16496" s="27" t="s">
        <v>343</v>
      </c>
      <c r="J16496" s="27" t="s">
        <v>292</v>
      </c>
      <c r="K16496" s="27" t="s">
        <v>302</v>
      </c>
      <c r="L16496" s="27" t="s">
        <v>336</v>
      </c>
      <c r="M16496" s="27" t="s">
        <v>338</v>
      </c>
      <c r="N16496" s="27" t="s">
        <v>309</v>
      </c>
      <c r="O16496" s="27" t="s">
        <v>30</v>
      </c>
      <c r="P16496" s="27">
        <v>2.0000249999999999</v>
      </c>
    </row>
    <row r="16497" spans="7:16" x14ac:dyDescent="0.25">
      <c r="G16497" s="27" t="str">
        <f t="shared" si="257"/>
        <v>2021/2022GlobalAgriculture Forestry Other land uses and FisheriesAdaptationLow-cost project debtDomesticPublicMultilateral DFI</v>
      </c>
      <c r="H16497" s="27" t="s">
        <v>291</v>
      </c>
      <c r="I16497" s="27" t="s">
        <v>343</v>
      </c>
      <c r="J16497" s="27" t="s">
        <v>292</v>
      </c>
      <c r="K16497" s="27" t="s">
        <v>302</v>
      </c>
      <c r="L16497" s="27" t="s">
        <v>336</v>
      </c>
      <c r="M16497" s="27" t="s">
        <v>323</v>
      </c>
      <c r="N16497" s="27" t="s">
        <v>309</v>
      </c>
      <c r="O16497" s="27" t="s">
        <v>30</v>
      </c>
      <c r="P16497" s="27">
        <v>2.0374702000000001E-2</v>
      </c>
    </row>
    <row r="16498" spans="7:16" x14ac:dyDescent="0.25">
      <c r="G16498" s="27" t="str">
        <f t="shared" si="257"/>
        <v>2021/2022GlobalAgriculture Forestry Other land uses and FisheriesAdaptationLow-cost project debtInternationalPublicMultilateral DFI</v>
      </c>
      <c r="H16498" s="27" t="s">
        <v>291</v>
      </c>
      <c r="I16498" s="27" t="s">
        <v>343</v>
      </c>
      <c r="J16498" s="27" t="s">
        <v>292</v>
      </c>
      <c r="K16498" s="27" t="s">
        <v>302</v>
      </c>
      <c r="L16498" s="27" t="s">
        <v>336</v>
      </c>
      <c r="M16498" s="27" t="s">
        <v>324</v>
      </c>
      <c r="N16498" s="27" t="s">
        <v>309</v>
      </c>
      <c r="O16498" s="27" t="s">
        <v>30</v>
      </c>
      <c r="P16498" s="27">
        <v>1.9796502979999999</v>
      </c>
    </row>
    <row r="16499" spans="7:16" x14ac:dyDescent="0.25">
      <c r="G16499" s="27" t="str">
        <f t="shared" si="257"/>
        <v>2021/2022GlobalAgriculture Forestry Other land uses and FisheriesAdaptationProject-level market rate debtAll DestinationsPublicMultilateral DFI</v>
      </c>
      <c r="H16499" s="27" t="s">
        <v>291</v>
      </c>
      <c r="I16499" s="27" t="s">
        <v>343</v>
      </c>
      <c r="J16499" s="27" t="s">
        <v>292</v>
      </c>
      <c r="K16499" s="27" t="s">
        <v>302</v>
      </c>
      <c r="L16499" s="27" t="s">
        <v>335</v>
      </c>
      <c r="M16499" s="27" t="s">
        <v>338</v>
      </c>
      <c r="N16499" s="27" t="s">
        <v>309</v>
      </c>
      <c r="O16499" s="27" t="s">
        <v>30</v>
      </c>
      <c r="P16499" s="27">
        <v>53.005488749999998</v>
      </c>
    </row>
    <row r="16500" spans="7:16" x14ac:dyDescent="0.25">
      <c r="G16500" s="27" t="str">
        <f t="shared" si="257"/>
        <v>2021/2022GlobalAgriculture Forestry Other land uses and FisheriesAdaptationProject-level market rate debtDomesticPublicMultilateral DFI</v>
      </c>
      <c r="H16500" s="27" t="s">
        <v>291</v>
      </c>
      <c r="I16500" s="27" t="s">
        <v>343</v>
      </c>
      <c r="J16500" s="27" t="s">
        <v>292</v>
      </c>
      <c r="K16500" s="27" t="s">
        <v>302</v>
      </c>
      <c r="L16500" s="27" t="s">
        <v>335</v>
      </c>
      <c r="M16500" s="27" t="s">
        <v>323</v>
      </c>
      <c r="N16500" s="27" t="s">
        <v>309</v>
      </c>
      <c r="O16500" s="27" t="s">
        <v>30</v>
      </c>
      <c r="P16500" s="27">
        <v>0.44779347999999902</v>
      </c>
    </row>
    <row r="16501" spans="7:16" x14ac:dyDescent="0.25">
      <c r="G16501" s="27" t="str">
        <f t="shared" si="257"/>
        <v>2021/2022GlobalAgriculture Forestry Other land uses and FisheriesAdaptationProject-level market rate debtInternationalPublicMultilateral DFI</v>
      </c>
      <c r="H16501" s="27" t="s">
        <v>291</v>
      </c>
      <c r="I16501" s="27" t="s">
        <v>343</v>
      </c>
      <c r="J16501" s="27" t="s">
        <v>292</v>
      </c>
      <c r="K16501" s="27" t="s">
        <v>302</v>
      </c>
      <c r="L16501" s="27" t="s">
        <v>335</v>
      </c>
      <c r="M16501" s="27" t="s">
        <v>324</v>
      </c>
      <c r="N16501" s="27" t="s">
        <v>309</v>
      </c>
      <c r="O16501" s="27" t="s">
        <v>30</v>
      </c>
      <c r="P16501" s="27">
        <v>52.557695270000004</v>
      </c>
    </row>
    <row r="16502" spans="7:16" x14ac:dyDescent="0.25">
      <c r="G16502" s="27" t="str">
        <f t="shared" si="257"/>
        <v>2021/2022GlobalAgriculture Forestry Other land uses and FisheriesAdaptationUnknownAll DestinationsPublicMultilateral DFI</v>
      </c>
      <c r="H16502" s="27" t="s">
        <v>291</v>
      </c>
      <c r="I16502" s="27" t="s">
        <v>343</v>
      </c>
      <c r="J16502" s="27" t="s">
        <v>292</v>
      </c>
      <c r="K16502" s="27" t="s">
        <v>302</v>
      </c>
      <c r="L16502" s="27" t="s">
        <v>301</v>
      </c>
      <c r="M16502" s="27" t="s">
        <v>338</v>
      </c>
      <c r="N16502" s="27" t="s">
        <v>309</v>
      </c>
      <c r="O16502" s="27" t="s">
        <v>30</v>
      </c>
      <c r="P16502" s="27">
        <v>0.92249999999999999</v>
      </c>
    </row>
    <row r="16503" spans="7:16" x14ac:dyDescent="0.25">
      <c r="G16503" s="27" t="str">
        <f t="shared" si="257"/>
        <v>2021/2022GlobalAgriculture Forestry Other land uses and FisheriesAdaptationUnknownDomesticPublicMultilateral DFI</v>
      </c>
      <c r="H16503" s="27" t="s">
        <v>291</v>
      </c>
      <c r="I16503" s="27" t="s">
        <v>343</v>
      </c>
      <c r="J16503" s="27" t="s">
        <v>292</v>
      </c>
      <c r="K16503" s="27" t="s">
        <v>302</v>
      </c>
      <c r="L16503" s="27" t="s">
        <v>301</v>
      </c>
      <c r="M16503" s="27" t="s">
        <v>323</v>
      </c>
      <c r="N16503" s="27" t="s">
        <v>309</v>
      </c>
      <c r="O16503" s="27" t="s">
        <v>30</v>
      </c>
      <c r="P16503" s="27">
        <v>5.7647148000000002E-2</v>
      </c>
    </row>
    <row r="16504" spans="7:16" x14ac:dyDescent="0.25">
      <c r="G16504" s="27" t="str">
        <f t="shared" si="257"/>
        <v>2021/2022GlobalAgriculture Forestry Other land uses and FisheriesAdaptationUnknownInternationalPublicMultilateral DFI</v>
      </c>
      <c r="H16504" s="27" t="s">
        <v>291</v>
      </c>
      <c r="I16504" s="27" t="s">
        <v>343</v>
      </c>
      <c r="J16504" s="27" t="s">
        <v>292</v>
      </c>
      <c r="K16504" s="27" t="s">
        <v>302</v>
      </c>
      <c r="L16504" s="27" t="s">
        <v>301</v>
      </c>
      <c r="M16504" s="27" t="s">
        <v>324</v>
      </c>
      <c r="N16504" s="27" t="s">
        <v>309</v>
      </c>
      <c r="O16504" s="27" t="s">
        <v>30</v>
      </c>
      <c r="P16504" s="27">
        <v>0.86485285199999995</v>
      </c>
    </row>
    <row r="16505" spans="7:16" x14ac:dyDescent="0.25">
      <c r="G16505" s="27" t="str">
        <f t="shared" si="257"/>
        <v>2021/2022GlobalAgriculture Forestry Other land uses and FisheriesAll UsesAll InstrumentsAll DestinationsPrivateCorporations</v>
      </c>
      <c r="H16505" s="27" t="s">
        <v>291</v>
      </c>
      <c r="I16505" s="27" t="s">
        <v>343</v>
      </c>
      <c r="J16505" s="27" t="s">
        <v>292</v>
      </c>
      <c r="K16505" s="27" t="s">
        <v>346</v>
      </c>
      <c r="L16505" s="27" t="s">
        <v>345</v>
      </c>
      <c r="M16505" s="27" t="s">
        <v>338</v>
      </c>
      <c r="N16505" s="27" t="s">
        <v>306</v>
      </c>
      <c r="O16505" s="27" t="s">
        <v>307</v>
      </c>
      <c r="P16505" s="27">
        <v>0</v>
      </c>
    </row>
    <row r="16506" spans="7:16" x14ac:dyDescent="0.25">
      <c r="G16506" s="27" t="str">
        <f t="shared" si="257"/>
        <v>2021/2022GlobalAgriculture Forestry Other land uses and FisheriesAll UsesAll InstrumentsAll DestinationsPrivateInstitutional Investors</v>
      </c>
      <c r="H16506" s="27" t="s">
        <v>291</v>
      </c>
      <c r="I16506" s="27" t="s">
        <v>343</v>
      </c>
      <c r="J16506" s="27" t="s">
        <v>292</v>
      </c>
      <c r="K16506" s="27" t="s">
        <v>346</v>
      </c>
      <c r="L16506" s="27" t="s">
        <v>345</v>
      </c>
      <c r="M16506" s="27" t="s">
        <v>338</v>
      </c>
      <c r="N16506" s="27" t="s">
        <v>306</v>
      </c>
      <c r="O16506" s="27" t="s">
        <v>27</v>
      </c>
      <c r="P16506" s="27">
        <v>4.1711380580000004</v>
      </c>
    </row>
    <row r="16507" spans="7:16" x14ac:dyDescent="0.25">
      <c r="G16507" s="27" t="str">
        <f t="shared" si="257"/>
        <v>2021/2022GlobalAgriculture Forestry Other land uses and FisheriesAll UsesAll InstrumentsAll DestinationsPublicBilateral DFI</v>
      </c>
      <c r="H16507" s="27" t="s">
        <v>291</v>
      </c>
      <c r="I16507" s="27" t="s">
        <v>343</v>
      </c>
      <c r="J16507" s="27" t="s">
        <v>292</v>
      </c>
      <c r="K16507" s="27" t="s">
        <v>346</v>
      </c>
      <c r="L16507" s="27" t="s">
        <v>345</v>
      </c>
      <c r="M16507" s="27" t="s">
        <v>338</v>
      </c>
      <c r="N16507" s="27" t="s">
        <v>309</v>
      </c>
      <c r="O16507" s="27" t="s">
        <v>31</v>
      </c>
      <c r="P16507" s="27">
        <v>209.68685648799999</v>
      </c>
    </row>
    <row r="16508" spans="7:16" x14ac:dyDescent="0.25">
      <c r="G16508" s="27" t="str">
        <f t="shared" si="257"/>
        <v>2021/2022GlobalAgriculture Forestry Other land uses and FisheriesAll UsesAll InstrumentsAll DestinationsPublicExport Credit Agency (ECA)</v>
      </c>
      <c r="H16508" s="27" t="s">
        <v>291</v>
      </c>
      <c r="I16508" s="27" t="s">
        <v>343</v>
      </c>
      <c r="J16508" s="27" t="s">
        <v>292</v>
      </c>
      <c r="K16508" s="27" t="s">
        <v>346</v>
      </c>
      <c r="L16508" s="27" t="s">
        <v>345</v>
      </c>
      <c r="M16508" s="27" t="s">
        <v>338</v>
      </c>
      <c r="N16508" s="27" t="s">
        <v>309</v>
      </c>
      <c r="O16508" s="27" t="s">
        <v>310</v>
      </c>
      <c r="P16508" s="27">
        <v>0</v>
      </c>
    </row>
    <row r="16509" spans="7:16" x14ac:dyDescent="0.25">
      <c r="G16509" s="27" t="str">
        <f t="shared" si="257"/>
        <v>2021/2022GlobalAgriculture Forestry Other land uses and FisheriesAll UsesAll InstrumentsAll DestinationsPublicGovernment</v>
      </c>
      <c r="H16509" s="27" t="s">
        <v>291</v>
      </c>
      <c r="I16509" s="27" t="s">
        <v>343</v>
      </c>
      <c r="J16509" s="27" t="s">
        <v>292</v>
      </c>
      <c r="K16509" s="27" t="s">
        <v>346</v>
      </c>
      <c r="L16509" s="27" t="s">
        <v>345</v>
      </c>
      <c r="M16509" s="27" t="s">
        <v>338</v>
      </c>
      <c r="N16509" s="27" t="s">
        <v>309</v>
      </c>
      <c r="O16509" s="27" t="s">
        <v>28</v>
      </c>
      <c r="P16509" s="27">
        <v>110.269959126999</v>
      </c>
    </row>
    <row r="16510" spans="7:16" x14ac:dyDescent="0.25">
      <c r="G16510" s="27" t="str">
        <f t="shared" si="257"/>
        <v>2021/2022GlobalAgriculture Forestry Other land uses and FisheriesAll UsesAll InstrumentsAll DestinationsPublicMultilateral Climate Funds</v>
      </c>
      <c r="H16510" s="27" t="s">
        <v>291</v>
      </c>
      <c r="I16510" s="27" t="s">
        <v>343</v>
      </c>
      <c r="J16510" s="27" t="s">
        <v>292</v>
      </c>
      <c r="K16510" s="27" t="s">
        <v>346</v>
      </c>
      <c r="L16510" s="27" t="s">
        <v>345</v>
      </c>
      <c r="M16510" s="27" t="s">
        <v>338</v>
      </c>
      <c r="N16510" s="27" t="s">
        <v>309</v>
      </c>
      <c r="O16510" s="27" t="s">
        <v>29</v>
      </c>
      <c r="P16510" s="27">
        <v>13.9</v>
      </c>
    </row>
    <row r="16511" spans="7:16" x14ac:dyDescent="0.25">
      <c r="G16511" s="27" t="str">
        <f t="shared" si="257"/>
        <v>2021/2022GlobalAgriculture Forestry Other land uses and FisheriesAll UsesAll InstrumentsAll DestinationsPublicMultilateral DFI</v>
      </c>
      <c r="H16511" s="27" t="s">
        <v>291</v>
      </c>
      <c r="I16511" s="27" t="s">
        <v>343</v>
      </c>
      <c r="J16511" s="27" t="s">
        <v>292</v>
      </c>
      <c r="K16511" s="27" t="s">
        <v>346</v>
      </c>
      <c r="L16511" s="27" t="s">
        <v>345</v>
      </c>
      <c r="M16511" s="27" t="s">
        <v>338</v>
      </c>
      <c r="N16511" s="27" t="s">
        <v>309</v>
      </c>
      <c r="O16511" s="27" t="s">
        <v>30</v>
      </c>
      <c r="P16511" s="27">
        <v>88.368755223999997</v>
      </c>
    </row>
    <row r="16512" spans="7:16" x14ac:dyDescent="0.25">
      <c r="G16512" s="27" t="str">
        <f t="shared" si="257"/>
        <v>2021/2022GlobalAgriculture Forestry Other land uses and FisheriesAll UsesAll InstrumentsAll DestinationsPublicPublic Fund</v>
      </c>
      <c r="H16512" s="27" t="s">
        <v>291</v>
      </c>
      <c r="I16512" s="27" t="s">
        <v>343</v>
      </c>
      <c r="J16512" s="27" t="s">
        <v>292</v>
      </c>
      <c r="K16512" s="27" t="s">
        <v>346</v>
      </c>
      <c r="L16512" s="27" t="s">
        <v>345</v>
      </c>
      <c r="M16512" s="27" t="s">
        <v>338</v>
      </c>
      <c r="N16512" s="27" t="s">
        <v>309</v>
      </c>
      <c r="O16512" s="27" t="s">
        <v>311</v>
      </c>
      <c r="P16512" s="27">
        <v>0</v>
      </c>
    </row>
    <row r="16513" spans="7:16" x14ac:dyDescent="0.25">
      <c r="G16513" s="27" t="str">
        <f t="shared" si="257"/>
        <v>2021/2022GlobalAgriculture Forestry Other land uses and FisheriesAll UsesAll InstrumentsDomesticPublicMultilateral DFI</v>
      </c>
      <c r="H16513" s="27" t="s">
        <v>291</v>
      </c>
      <c r="I16513" s="27" t="s">
        <v>343</v>
      </c>
      <c r="J16513" s="27" t="s">
        <v>292</v>
      </c>
      <c r="K16513" s="27" t="s">
        <v>346</v>
      </c>
      <c r="L16513" s="27" t="s">
        <v>345</v>
      </c>
      <c r="M16513" s="27" t="s">
        <v>323</v>
      </c>
      <c r="N16513" s="27" t="s">
        <v>309</v>
      </c>
      <c r="O16513" s="27" t="s">
        <v>30</v>
      </c>
      <c r="P16513" s="27">
        <v>0.86955747400000005</v>
      </c>
    </row>
    <row r="16514" spans="7:16" x14ac:dyDescent="0.25">
      <c r="G16514" s="27" t="str">
        <f t="shared" si="257"/>
        <v>2021/2022GlobalAgriculture Forestry Other land uses and FisheriesAll UsesAll InstrumentsInternationalPrivateCorporations</v>
      </c>
      <c r="H16514" s="27" t="s">
        <v>291</v>
      </c>
      <c r="I16514" s="27" t="s">
        <v>343</v>
      </c>
      <c r="J16514" s="27" t="s">
        <v>292</v>
      </c>
      <c r="K16514" s="27" t="s">
        <v>346</v>
      </c>
      <c r="L16514" s="27" t="s">
        <v>345</v>
      </c>
      <c r="M16514" s="27" t="s">
        <v>324</v>
      </c>
      <c r="N16514" s="27" t="s">
        <v>306</v>
      </c>
      <c r="O16514" s="27" t="s">
        <v>307</v>
      </c>
      <c r="P16514" s="27">
        <v>0</v>
      </c>
    </row>
    <row r="16515" spans="7:16" x14ac:dyDescent="0.25">
      <c r="G16515" s="27" t="str">
        <f t="shared" ref="G16515:G16578" si="258">+_xlfn.CONCAT(H16515:O16515)</f>
        <v>2021/2022GlobalAgriculture Forestry Other land uses and FisheriesAll UsesAll InstrumentsInternationalPrivateInstitutional Investors</v>
      </c>
      <c r="H16515" s="27" t="s">
        <v>291</v>
      </c>
      <c r="I16515" s="27" t="s">
        <v>343</v>
      </c>
      <c r="J16515" s="27" t="s">
        <v>292</v>
      </c>
      <c r="K16515" s="27" t="s">
        <v>346</v>
      </c>
      <c r="L16515" s="27" t="s">
        <v>345</v>
      </c>
      <c r="M16515" s="27" t="s">
        <v>324</v>
      </c>
      <c r="N16515" s="27" t="s">
        <v>306</v>
      </c>
      <c r="O16515" s="27" t="s">
        <v>27</v>
      </c>
      <c r="P16515" s="27">
        <v>4.1711380580000004</v>
      </c>
    </row>
    <row r="16516" spans="7:16" x14ac:dyDescent="0.25">
      <c r="G16516" s="27" t="str">
        <f t="shared" si="258"/>
        <v>2021/2022GlobalAgriculture Forestry Other land uses and FisheriesAll UsesAll InstrumentsInternationalPublicBilateral DFI</v>
      </c>
      <c r="H16516" s="27" t="s">
        <v>291</v>
      </c>
      <c r="I16516" s="27" t="s">
        <v>343</v>
      </c>
      <c r="J16516" s="27" t="s">
        <v>292</v>
      </c>
      <c r="K16516" s="27" t="s">
        <v>346</v>
      </c>
      <c r="L16516" s="27" t="s">
        <v>345</v>
      </c>
      <c r="M16516" s="27" t="s">
        <v>324</v>
      </c>
      <c r="N16516" s="27" t="s">
        <v>309</v>
      </c>
      <c r="O16516" s="27" t="s">
        <v>31</v>
      </c>
      <c r="P16516" s="27">
        <v>209.68685648799999</v>
      </c>
    </row>
    <row r="16517" spans="7:16" x14ac:dyDescent="0.25">
      <c r="G16517" s="27" t="str">
        <f t="shared" si="258"/>
        <v>2021/2022GlobalAgriculture Forestry Other land uses and FisheriesAll UsesAll InstrumentsInternationalPublicExport Credit Agency (ECA)</v>
      </c>
      <c r="H16517" s="27" t="s">
        <v>291</v>
      </c>
      <c r="I16517" s="27" t="s">
        <v>343</v>
      </c>
      <c r="J16517" s="27" t="s">
        <v>292</v>
      </c>
      <c r="K16517" s="27" t="s">
        <v>346</v>
      </c>
      <c r="L16517" s="27" t="s">
        <v>345</v>
      </c>
      <c r="M16517" s="27" t="s">
        <v>324</v>
      </c>
      <c r="N16517" s="27" t="s">
        <v>309</v>
      </c>
      <c r="O16517" s="27" t="s">
        <v>310</v>
      </c>
      <c r="P16517" s="27">
        <v>0</v>
      </c>
    </row>
    <row r="16518" spans="7:16" x14ac:dyDescent="0.25">
      <c r="G16518" s="27" t="str">
        <f t="shared" si="258"/>
        <v>2021/2022GlobalAgriculture Forestry Other land uses and FisheriesAll UsesAll InstrumentsInternationalPublicGovernment</v>
      </c>
      <c r="H16518" s="27" t="s">
        <v>291</v>
      </c>
      <c r="I16518" s="27" t="s">
        <v>343</v>
      </c>
      <c r="J16518" s="27" t="s">
        <v>292</v>
      </c>
      <c r="K16518" s="27" t="s">
        <v>346</v>
      </c>
      <c r="L16518" s="27" t="s">
        <v>345</v>
      </c>
      <c r="M16518" s="27" t="s">
        <v>324</v>
      </c>
      <c r="N16518" s="27" t="s">
        <v>309</v>
      </c>
      <c r="O16518" s="27" t="s">
        <v>28</v>
      </c>
      <c r="P16518" s="27">
        <v>110.269959126999</v>
      </c>
    </row>
    <row r="16519" spans="7:16" x14ac:dyDescent="0.25">
      <c r="G16519" s="27" t="str">
        <f t="shared" si="258"/>
        <v>2021/2022GlobalAgriculture Forestry Other land uses and FisheriesAll UsesAll InstrumentsInternationalPublicMultilateral Climate Funds</v>
      </c>
      <c r="H16519" s="27" t="s">
        <v>291</v>
      </c>
      <c r="I16519" s="27" t="s">
        <v>343</v>
      </c>
      <c r="J16519" s="27" t="s">
        <v>292</v>
      </c>
      <c r="K16519" s="27" t="s">
        <v>346</v>
      </c>
      <c r="L16519" s="27" t="s">
        <v>345</v>
      </c>
      <c r="M16519" s="27" t="s">
        <v>324</v>
      </c>
      <c r="N16519" s="27" t="s">
        <v>309</v>
      </c>
      <c r="O16519" s="27" t="s">
        <v>29</v>
      </c>
      <c r="P16519" s="27">
        <v>13.9</v>
      </c>
    </row>
    <row r="16520" spans="7:16" x14ac:dyDescent="0.25">
      <c r="G16520" s="27" t="str">
        <f t="shared" si="258"/>
        <v>2021/2022GlobalAgriculture Forestry Other land uses and FisheriesAll UsesAll InstrumentsInternationalPublicMultilateral DFI</v>
      </c>
      <c r="H16520" s="27" t="s">
        <v>291</v>
      </c>
      <c r="I16520" s="27" t="s">
        <v>343</v>
      </c>
      <c r="J16520" s="27" t="s">
        <v>292</v>
      </c>
      <c r="K16520" s="27" t="s">
        <v>346</v>
      </c>
      <c r="L16520" s="27" t="s">
        <v>345</v>
      </c>
      <c r="M16520" s="27" t="s">
        <v>324</v>
      </c>
      <c r="N16520" s="27" t="s">
        <v>309</v>
      </c>
      <c r="O16520" s="27" t="s">
        <v>30</v>
      </c>
      <c r="P16520" s="27">
        <v>87.499197749999993</v>
      </c>
    </row>
    <row r="16521" spans="7:16" x14ac:dyDescent="0.25">
      <c r="G16521" s="27" t="str">
        <f t="shared" si="258"/>
        <v>2021/2022GlobalAgriculture Forestry Other land uses and FisheriesAll UsesAll InstrumentsInternationalPublicPublic Fund</v>
      </c>
      <c r="H16521" s="27" t="s">
        <v>291</v>
      </c>
      <c r="I16521" s="27" t="s">
        <v>343</v>
      </c>
      <c r="J16521" s="27" t="s">
        <v>292</v>
      </c>
      <c r="K16521" s="27" t="s">
        <v>346</v>
      </c>
      <c r="L16521" s="27" t="s">
        <v>345</v>
      </c>
      <c r="M16521" s="27" t="s">
        <v>324</v>
      </c>
      <c r="N16521" s="27" t="s">
        <v>309</v>
      </c>
      <c r="O16521" s="27" t="s">
        <v>311</v>
      </c>
      <c r="P16521" s="27">
        <v>0</v>
      </c>
    </row>
    <row r="16522" spans="7:16" x14ac:dyDescent="0.25">
      <c r="G16522" s="27" t="str">
        <f t="shared" si="258"/>
        <v>2021/2022GlobalAgriculture Forestry Other land uses and FisheriesAll UsesGrantAll DestinationsPrivateCorporations</v>
      </c>
      <c r="H16522" s="27" t="s">
        <v>291</v>
      </c>
      <c r="I16522" s="27" t="s">
        <v>343</v>
      </c>
      <c r="J16522" s="27" t="s">
        <v>292</v>
      </c>
      <c r="K16522" s="27" t="s">
        <v>346</v>
      </c>
      <c r="L16522" s="27" t="s">
        <v>332</v>
      </c>
      <c r="M16522" s="27" t="s">
        <v>338</v>
      </c>
      <c r="N16522" s="27" t="s">
        <v>306</v>
      </c>
      <c r="O16522" s="27" t="s">
        <v>307</v>
      </c>
      <c r="P16522" s="27">
        <v>0</v>
      </c>
    </row>
    <row r="16523" spans="7:16" x14ac:dyDescent="0.25">
      <c r="G16523" s="27" t="str">
        <f t="shared" si="258"/>
        <v>2021/2022GlobalAgriculture Forestry Other land uses and FisheriesAll UsesGrantAll DestinationsPrivateInstitutional Investors</v>
      </c>
      <c r="H16523" s="27" t="s">
        <v>291</v>
      </c>
      <c r="I16523" s="27" t="s">
        <v>343</v>
      </c>
      <c r="J16523" s="27" t="s">
        <v>292</v>
      </c>
      <c r="K16523" s="27" t="s">
        <v>346</v>
      </c>
      <c r="L16523" s="27" t="s">
        <v>332</v>
      </c>
      <c r="M16523" s="27" t="s">
        <v>338</v>
      </c>
      <c r="N16523" s="27" t="s">
        <v>306</v>
      </c>
      <c r="O16523" s="27" t="s">
        <v>27</v>
      </c>
      <c r="P16523" s="27">
        <v>4.1711380580000004</v>
      </c>
    </row>
    <row r="16524" spans="7:16" x14ac:dyDescent="0.25">
      <c r="G16524" s="27" t="str">
        <f t="shared" si="258"/>
        <v>2021/2022GlobalAgriculture Forestry Other land uses and FisheriesAll UsesGrantAll DestinationsPublicBilateral DFI</v>
      </c>
      <c r="H16524" s="27" t="s">
        <v>291</v>
      </c>
      <c r="I16524" s="27" t="s">
        <v>343</v>
      </c>
      <c r="J16524" s="27" t="s">
        <v>292</v>
      </c>
      <c r="K16524" s="27" t="s">
        <v>346</v>
      </c>
      <c r="L16524" s="27" t="s">
        <v>332</v>
      </c>
      <c r="M16524" s="27" t="s">
        <v>338</v>
      </c>
      <c r="N16524" s="27" t="s">
        <v>309</v>
      </c>
      <c r="O16524" s="27" t="s">
        <v>31</v>
      </c>
      <c r="P16524" s="27">
        <v>6.3859981079999999</v>
      </c>
    </row>
    <row r="16525" spans="7:16" x14ac:dyDescent="0.25">
      <c r="G16525" s="27" t="str">
        <f t="shared" si="258"/>
        <v>2021/2022GlobalAgriculture Forestry Other land uses and FisheriesAll UsesGrantAll DestinationsPublicGovernment</v>
      </c>
      <c r="H16525" s="27" t="s">
        <v>291</v>
      </c>
      <c r="I16525" s="27" t="s">
        <v>343</v>
      </c>
      <c r="J16525" s="27" t="s">
        <v>292</v>
      </c>
      <c r="K16525" s="27" t="s">
        <v>346</v>
      </c>
      <c r="L16525" s="27" t="s">
        <v>332</v>
      </c>
      <c r="M16525" s="27" t="s">
        <v>338</v>
      </c>
      <c r="N16525" s="27" t="s">
        <v>309</v>
      </c>
      <c r="O16525" s="27" t="s">
        <v>28</v>
      </c>
      <c r="P16525" s="27">
        <v>110.269959126999</v>
      </c>
    </row>
    <row r="16526" spans="7:16" x14ac:dyDescent="0.25">
      <c r="G16526" s="27" t="str">
        <f t="shared" si="258"/>
        <v>2021/2022GlobalAgriculture Forestry Other land uses and FisheriesAll UsesGrantAll DestinationsPublicMultilateral Climate Funds</v>
      </c>
      <c r="H16526" s="27" t="s">
        <v>291</v>
      </c>
      <c r="I16526" s="27" t="s">
        <v>343</v>
      </c>
      <c r="J16526" s="27" t="s">
        <v>292</v>
      </c>
      <c r="K16526" s="27" t="s">
        <v>346</v>
      </c>
      <c r="L16526" s="27" t="s">
        <v>332</v>
      </c>
      <c r="M16526" s="27" t="s">
        <v>338</v>
      </c>
      <c r="N16526" s="27" t="s">
        <v>309</v>
      </c>
      <c r="O16526" s="27" t="s">
        <v>29</v>
      </c>
      <c r="P16526" s="27">
        <v>13.9</v>
      </c>
    </row>
    <row r="16527" spans="7:16" x14ac:dyDescent="0.25">
      <c r="G16527" s="27" t="str">
        <f t="shared" si="258"/>
        <v>2021/2022GlobalAgriculture Forestry Other land uses and FisheriesAll UsesGrantAll DestinationsPublicMultilateral DFI</v>
      </c>
      <c r="H16527" s="27" t="s">
        <v>291</v>
      </c>
      <c r="I16527" s="27" t="s">
        <v>343</v>
      </c>
      <c r="J16527" s="27" t="s">
        <v>292</v>
      </c>
      <c r="K16527" s="27" t="s">
        <v>346</v>
      </c>
      <c r="L16527" s="27" t="s">
        <v>332</v>
      </c>
      <c r="M16527" s="27" t="s">
        <v>338</v>
      </c>
      <c r="N16527" s="27" t="s">
        <v>309</v>
      </c>
      <c r="O16527" s="27" t="s">
        <v>30</v>
      </c>
      <c r="P16527" s="27">
        <v>12.158085724999999</v>
      </c>
    </row>
    <row r="16528" spans="7:16" x14ac:dyDescent="0.25">
      <c r="G16528" s="27" t="str">
        <f t="shared" si="258"/>
        <v>2021/2022GlobalAgriculture Forestry Other land uses and FisheriesAll UsesGrantAll DestinationsPublicPublic Fund</v>
      </c>
      <c r="H16528" s="27" t="s">
        <v>291</v>
      </c>
      <c r="I16528" s="27" t="s">
        <v>343</v>
      </c>
      <c r="J16528" s="27" t="s">
        <v>292</v>
      </c>
      <c r="K16528" s="27" t="s">
        <v>346</v>
      </c>
      <c r="L16528" s="27" t="s">
        <v>332</v>
      </c>
      <c r="M16528" s="27" t="s">
        <v>338</v>
      </c>
      <c r="N16528" s="27" t="s">
        <v>309</v>
      </c>
      <c r="O16528" s="27" t="s">
        <v>311</v>
      </c>
      <c r="P16528" s="27">
        <v>0</v>
      </c>
    </row>
    <row r="16529" spans="7:16" x14ac:dyDescent="0.25">
      <c r="G16529" s="27" t="str">
        <f t="shared" si="258"/>
        <v>2021/2022GlobalAgriculture Forestry Other land uses and FisheriesAll UsesGrantDomesticPublicMultilateral DFI</v>
      </c>
      <c r="H16529" s="27" t="s">
        <v>291</v>
      </c>
      <c r="I16529" s="27" t="s">
        <v>343</v>
      </c>
      <c r="J16529" s="27" t="s">
        <v>292</v>
      </c>
      <c r="K16529" s="27" t="s">
        <v>346</v>
      </c>
      <c r="L16529" s="27" t="s">
        <v>332</v>
      </c>
      <c r="M16529" s="27" t="s">
        <v>323</v>
      </c>
      <c r="N16529" s="27" t="s">
        <v>309</v>
      </c>
      <c r="O16529" s="27" t="s">
        <v>30</v>
      </c>
      <c r="P16529" s="27">
        <v>8.3715523E-2</v>
      </c>
    </row>
    <row r="16530" spans="7:16" x14ac:dyDescent="0.25">
      <c r="G16530" s="27" t="str">
        <f t="shared" si="258"/>
        <v>2021/2022GlobalAgriculture Forestry Other land uses and FisheriesAll UsesGrantInternationalPrivateCorporations</v>
      </c>
      <c r="H16530" s="27" t="s">
        <v>291</v>
      </c>
      <c r="I16530" s="27" t="s">
        <v>343</v>
      </c>
      <c r="J16530" s="27" t="s">
        <v>292</v>
      </c>
      <c r="K16530" s="27" t="s">
        <v>346</v>
      </c>
      <c r="L16530" s="27" t="s">
        <v>332</v>
      </c>
      <c r="M16530" s="27" t="s">
        <v>324</v>
      </c>
      <c r="N16530" s="27" t="s">
        <v>306</v>
      </c>
      <c r="O16530" s="27" t="s">
        <v>307</v>
      </c>
      <c r="P16530" s="27">
        <v>0</v>
      </c>
    </row>
    <row r="16531" spans="7:16" x14ac:dyDescent="0.25">
      <c r="G16531" s="27" t="str">
        <f t="shared" si="258"/>
        <v>2021/2022GlobalAgriculture Forestry Other land uses and FisheriesAll UsesGrantInternationalPrivateInstitutional Investors</v>
      </c>
      <c r="H16531" s="27" t="s">
        <v>291</v>
      </c>
      <c r="I16531" s="27" t="s">
        <v>343</v>
      </c>
      <c r="J16531" s="27" t="s">
        <v>292</v>
      </c>
      <c r="K16531" s="27" t="s">
        <v>346</v>
      </c>
      <c r="L16531" s="27" t="s">
        <v>332</v>
      </c>
      <c r="M16531" s="27" t="s">
        <v>324</v>
      </c>
      <c r="N16531" s="27" t="s">
        <v>306</v>
      </c>
      <c r="O16531" s="27" t="s">
        <v>27</v>
      </c>
      <c r="P16531" s="27">
        <v>4.1711380580000004</v>
      </c>
    </row>
    <row r="16532" spans="7:16" x14ac:dyDescent="0.25">
      <c r="G16532" s="27" t="str">
        <f t="shared" si="258"/>
        <v>2021/2022GlobalAgriculture Forestry Other land uses and FisheriesAll UsesGrantInternationalPublicBilateral DFI</v>
      </c>
      <c r="H16532" s="27" t="s">
        <v>291</v>
      </c>
      <c r="I16532" s="27" t="s">
        <v>343</v>
      </c>
      <c r="J16532" s="27" t="s">
        <v>292</v>
      </c>
      <c r="K16532" s="27" t="s">
        <v>346</v>
      </c>
      <c r="L16532" s="27" t="s">
        <v>332</v>
      </c>
      <c r="M16532" s="27" t="s">
        <v>324</v>
      </c>
      <c r="N16532" s="27" t="s">
        <v>309</v>
      </c>
      <c r="O16532" s="27" t="s">
        <v>31</v>
      </c>
      <c r="P16532" s="27">
        <v>6.3859981079999999</v>
      </c>
    </row>
    <row r="16533" spans="7:16" x14ac:dyDescent="0.25">
      <c r="G16533" s="27" t="str">
        <f t="shared" si="258"/>
        <v>2021/2022GlobalAgriculture Forestry Other land uses and FisheriesAll UsesGrantInternationalPublicGovernment</v>
      </c>
      <c r="H16533" s="27" t="s">
        <v>291</v>
      </c>
      <c r="I16533" s="27" t="s">
        <v>343</v>
      </c>
      <c r="J16533" s="27" t="s">
        <v>292</v>
      </c>
      <c r="K16533" s="27" t="s">
        <v>346</v>
      </c>
      <c r="L16533" s="27" t="s">
        <v>332</v>
      </c>
      <c r="M16533" s="27" t="s">
        <v>324</v>
      </c>
      <c r="N16533" s="27" t="s">
        <v>309</v>
      </c>
      <c r="O16533" s="27" t="s">
        <v>28</v>
      </c>
      <c r="P16533" s="27">
        <v>110.269959126999</v>
      </c>
    </row>
    <row r="16534" spans="7:16" x14ac:dyDescent="0.25">
      <c r="G16534" s="27" t="str">
        <f t="shared" si="258"/>
        <v>2021/2022GlobalAgriculture Forestry Other land uses and FisheriesAll UsesGrantInternationalPublicMultilateral Climate Funds</v>
      </c>
      <c r="H16534" s="27" t="s">
        <v>291</v>
      </c>
      <c r="I16534" s="27" t="s">
        <v>343</v>
      </c>
      <c r="J16534" s="27" t="s">
        <v>292</v>
      </c>
      <c r="K16534" s="27" t="s">
        <v>346</v>
      </c>
      <c r="L16534" s="27" t="s">
        <v>332</v>
      </c>
      <c r="M16534" s="27" t="s">
        <v>324</v>
      </c>
      <c r="N16534" s="27" t="s">
        <v>309</v>
      </c>
      <c r="O16534" s="27" t="s">
        <v>29</v>
      </c>
      <c r="P16534" s="27">
        <v>13.9</v>
      </c>
    </row>
    <row r="16535" spans="7:16" x14ac:dyDescent="0.25">
      <c r="G16535" s="27" t="str">
        <f t="shared" si="258"/>
        <v>2021/2022GlobalAgriculture Forestry Other land uses and FisheriesAll UsesGrantInternationalPublicMultilateral DFI</v>
      </c>
      <c r="H16535" s="27" t="s">
        <v>291</v>
      </c>
      <c r="I16535" s="27" t="s">
        <v>343</v>
      </c>
      <c r="J16535" s="27" t="s">
        <v>292</v>
      </c>
      <c r="K16535" s="27" t="s">
        <v>346</v>
      </c>
      <c r="L16535" s="27" t="s">
        <v>332</v>
      </c>
      <c r="M16535" s="27" t="s">
        <v>324</v>
      </c>
      <c r="N16535" s="27" t="s">
        <v>309</v>
      </c>
      <c r="O16535" s="27" t="s">
        <v>30</v>
      </c>
      <c r="P16535" s="27">
        <v>12.0743702019999</v>
      </c>
    </row>
    <row r="16536" spans="7:16" x14ac:dyDescent="0.25">
      <c r="G16536" s="27" t="str">
        <f t="shared" si="258"/>
        <v>2021/2022GlobalAgriculture Forestry Other land uses and FisheriesAll UsesGrantInternationalPublicPublic Fund</v>
      </c>
      <c r="H16536" s="27" t="s">
        <v>291</v>
      </c>
      <c r="I16536" s="27" t="s">
        <v>343</v>
      </c>
      <c r="J16536" s="27" t="s">
        <v>292</v>
      </c>
      <c r="K16536" s="27" t="s">
        <v>346</v>
      </c>
      <c r="L16536" s="27" t="s">
        <v>332</v>
      </c>
      <c r="M16536" s="27" t="s">
        <v>324</v>
      </c>
      <c r="N16536" s="27" t="s">
        <v>309</v>
      </c>
      <c r="O16536" s="27" t="s">
        <v>311</v>
      </c>
      <c r="P16536" s="27">
        <v>0</v>
      </c>
    </row>
    <row r="16537" spans="7:16" x14ac:dyDescent="0.25">
      <c r="G16537" s="27" t="str">
        <f t="shared" si="258"/>
        <v>2021/2022GlobalAgriculture Forestry Other land uses and FisheriesAll UsesLow-cost project debtAll DestinationsPublicBilateral DFI</v>
      </c>
      <c r="H16537" s="27" t="s">
        <v>291</v>
      </c>
      <c r="I16537" s="27" t="s">
        <v>343</v>
      </c>
      <c r="J16537" s="27" t="s">
        <v>292</v>
      </c>
      <c r="K16537" s="27" t="s">
        <v>346</v>
      </c>
      <c r="L16537" s="27" t="s">
        <v>336</v>
      </c>
      <c r="M16537" s="27" t="s">
        <v>338</v>
      </c>
      <c r="N16537" s="27" t="s">
        <v>309</v>
      </c>
      <c r="O16537" s="27" t="s">
        <v>31</v>
      </c>
      <c r="P16537" s="27">
        <v>203.30085837999999</v>
      </c>
    </row>
    <row r="16538" spans="7:16" x14ac:dyDescent="0.25">
      <c r="G16538" s="27" t="str">
        <f t="shared" si="258"/>
        <v>2021/2022GlobalAgriculture Forestry Other land uses and FisheriesAll UsesLow-cost project debtAll DestinationsPublicExport Credit Agency (ECA)</v>
      </c>
      <c r="H16538" s="27" t="s">
        <v>291</v>
      </c>
      <c r="I16538" s="27" t="s">
        <v>343</v>
      </c>
      <c r="J16538" s="27" t="s">
        <v>292</v>
      </c>
      <c r="K16538" s="27" t="s">
        <v>346</v>
      </c>
      <c r="L16538" s="27" t="s">
        <v>336</v>
      </c>
      <c r="M16538" s="27" t="s">
        <v>338</v>
      </c>
      <c r="N16538" s="27" t="s">
        <v>309</v>
      </c>
      <c r="O16538" s="27" t="s">
        <v>310</v>
      </c>
      <c r="P16538" s="27">
        <v>0</v>
      </c>
    </row>
    <row r="16539" spans="7:16" x14ac:dyDescent="0.25">
      <c r="G16539" s="27" t="str">
        <f t="shared" si="258"/>
        <v>2021/2022GlobalAgriculture Forestry Other land uses and FisheriesAll UsesLow-cost project debtAll DestinationsPublicMultilateral Climate Funds</v>
      </c>
      <c r="H16539" s="27" t="s">
        <v>291</v>
      </c>
      <c r="I16539" s="27" t="s">
        <v>343</v>
      </c>
      <c r="J16539" s="27" t="s">
        <v>292</v>
      </c>
      <c r="K16539" s="27" t="s">
        <v>346</v>
      </c>
      <c r="L16539" s="27" t="s">
        <v>336</v>
      </c>
      <c r="M16539" s="27" t="s">
        <v>338</v>
      </c>
      <c r="N16539" s="27" t="s">
        <v>309</v>
      </c>
      <c r="O16539" s="27" t="s">
        <v>29</v>
      </c>
      <c r="P16539" s="27">
        <v>0</v>
      </c>
    </row>
    <row r="16540" spans="7:16" x14ac:dyDescent="0.25">
      <c r="G16540" s="27" t="str">
        <f t="shared" si="258"/>
        <v>2021/2022GlobalAgriculture Forestry Other land uses and FisheriesAll UsesLow-cost project debtAll DestinationsPublicMultilateral DFI</v>
      </c>
      <c r="H16540" s="27" t="s">
        <v>291</v>
      </c>
      <c r="I16540" s="27" t="s">
        <v>343</v>
      </c>
      <c r="J16540" s="27" t="s">
        <v>292</v>
      </c>
      <c r="K16540" s="27" t="s">
        <v>346</v>
      </c>
      <c r="L16540" s="27" t="s">
        <v>336</v>
      </c>
      <c r="M16540" s="27" t="s">
        <v>338</v>
      </c>
      <c r="N16540" s="27" t="s">
        <v>309</v>
      </c>
      <c r="O16540" s="27" t="s">
        <v>30</v>
      </c>
      <c r="P16540" s="27">
        <v>3.20017499999999</v>
      </c>
    </row>
    <row r="16541" spans="7:16" x14ac:dyDescent="0.25">
      <c r="G16541" s="27" t="str">
        <f t="shared" si="258"/>
        <v>2021/2022GlobalAgriculture Forestry Other land uses and FisheriesAll UsesLow-cost project debtDomesticPublicMultilateral DFI</v>
      </c>
      <c r="H16541" s="27" t="s">
        <v>291</v>
      </c>
      <c r="I16541" s="27" t="s">
        <v>343</v>
      </c>
      <c r="J16541" s="27" t="s">
        <v>292</v>
      </c>
      <c r="K16541" s="27" t="s">
        <v>346</v>
      </c>
      <c r="L16541" s="27" t="s">
        <v>336</v>
      </c>
      <c r="M16541" s="27" t="s">
        <v>323</v>
      </c>
      <c r="N16541" s="27" t="s">
        <v>309</v>
      </c>
      <c r="O16541" s="27" t="s">
        <v>30</v>
      </c>
      <c r="P16541" s="27">
        <v>3.2600898000000003E-2</v>
      </c>
    </row>
    <row r="16542" spans="7:16" x14ac:dyDescent="0.25">
      <c r="G16542" s="27" t="str">
        <f t="shared" si="258"/>
        <v>2021/2022GlobalAgriculture Forestry Other land uses and FisheriesAll UsesLow-cost project debtInternationalPublicBilateral DFI</v>
      </c>
      <c r="H16542" s="27" t="s">
        <v>291</v>
      </c>
      <c r="I16542" s="27" t="s">
        <v>343</v>
      </c>
      <c r="J16542" s="27" t="s">
        <v>292</v>
      </c>
      <c r="K16542" s="27" t="s">
        <v>346</v>
      </c>
      <c r="L16542" s="27" t="s">
        <v>336</v>
      </c>
      <c r="M16542" s="27" t="s">
        <v>324</v>
      </c>
      <c r="N16542" s="27" t="s">
        <v>309</v>
      </c>
      <c r="O16542" s="27" t="s">
        <v>31</v>
      </c>
      <c r="P16542" s="27">
        <v>203.30085837999999</v>
      </c>
    </row>
    <row r="16543" spans="7:16" x14ac:dyDescent="0.25">
      <c r="G16543" s="27" t="str">
        <f t="shared" si="258"/>
        <v>2021/2022GlobalAgriculture Forestry Other land uses and FisheriesAll UsesLow-cost project debtInternationalPublicExport Credit Agency (ECA)</v>
      </c>
      <c r="H16543" s="27" t="s">
        <v>291</v>
      </c>
      <c r="I16543" s="27" t="s">
        <v>343</v>
      </c>
      <c r="J16543" s="27" t="s">
        <v>292</v>
      </c>
      <c r="K16543" s="27" t="s">
        <v>346</v>
      </c>
      <c r="L16543" s="27" t="s">
        <v>336</v>
      </c>
      <c r="M16543" s="27" t="s">
        <v>324</v>
      </c>
      <c r="N16543" s="27" t="s">
        <v>309</v>
      </c>
      <c r="O16543" s="27" t="s">
        <v>310</v>
      </c>
      <c r="P16543" s="27">
        <v>0</v>
      </c>
    </row>
    <row r="16544" spans="7:16" x14ac:dyDescent="0.25">
      <c r="G16544" s="27" t="str">
        <f t="shared" si="258"/>
        <v>2021/2022GlobalAgriculture Forestry Other land uses and FisheriesAll UsesLow-cost project debtInternationalPublicMultilateral Climate Funds</v>
      </c>
      <c r="H16544" s="27" t="s">
        <v>291</v>
      </c>
      <c r="I16544" s="27" t="s">
        <v>343</v>
      </c>
      <c r="J16544" s="27" t="s">
        <v>292</v>
      </c>
      <c r="K16544" s="27" t="s">
        <v>346</v>
      </c>
      <c r="L16544" s="27" t="s">
        <v>336</v>
      </c>
      <c r="M16544" s="27" t="s">
        <v>324</v>
      </c>
      <c r="N16544" s="27" t="s">
        <v>309</v>
      </c>
      <c r="O16544" s="27" t="s">
        <v>29</v>
      </c>
      <c r="P16544" s="27">
        <v>0</v>
      </c>
    </row>
    <row r="16545" spans="7:16" x14ac:dyDescent="0.25">
      <c r="G16545" s="27" t="str">
        <f t="shared" si="258"/>
        <v>2021/2022GlobalAgriculture Forestry Other land uses and FisheriesAll UsesLow-cost project debtInternationalPublicMultilateral DFI</v>
      </c>
      <c r="H16545" s="27" t="s">
        <v>291</v>
      </c>
      <c r="I16545" s="27" t="s">
        <v>343</v>
      </c>
      <c r="J16545" s="27" t="s">
        <v>292</v>
      </c>
      <c r="K16545" s="27" t="s">
        <v>346</v>
      </c>
      <c r="L16545" s="27" t="s">
        <v>336</v>
      </c>
      <c r="M16545" s="27" t="s">
        <v>324</v>
      </c>
      <c r="N16545" s="27" t="s">
        <v>309</v>
      </c>
      <c r="O16545" s="27" t="s">
        <v>30</v>
      </c>
      <c r="P16545" s="27">
        <v>3.1675741019999899</v>
      </c>
    </row>
    <row r="16546" spans="7:16" x14ac:dyDescent="0.25">
      <c r="G16546" s="27" t="str">
        <f t="shared" si="258"/>
        <v>2021/2022GlobalAgriculture Forestry Other land uses and FisheriesAll UsesProject-level equityAll DestinationsPublicMultilateral Climate Funds</v>
      </c>
      <c r="H16546" s="27" t="s">
        <v>291</v>
      </c>
      <c r="I16546" s="27" t="s">
        <v>343</v>
      </c>
      <c r="J16546" s="27" t="s">
        <v>292</v>
      </c>
      <c r="K16546" s="27" t="s">
        <v>346</v>
      </c>
      <c r="L16546" s="27" t="s">
        <v>337</v>
      </c>
      <c r="M16546" s="27" t="s">
        <v>338</v>
      </c>
      <c r="N16546" s="27" t="s">
        <v>309</v>
      </c>
      <c r="O16546" s="27" t="s">
        <v>29</v>
      </c>
      <c r="P16546" s="27">
        <v>0</v>
      </c>
    </row>
    <row r="16547" spans="7:16" x14ac:dyDescent="0.25">
      <c r="G16547" s="27" t="str">
        <f t="shared" si="258"/>
        <v>2021/2022GlobalAgriculture Forestry Other land uses and FisheriesAll UsesProject-level equityInternationalPublicMultilateral Climate Funds</v>
      </c>
      <c r="H16547" s="27" t="s">
        <v>291</v>
      </c>
      <c r="I16547" s="27" t="s">
        <v>343</v>
      </c>
      <c r="J16547" s="27" t="s">
        <v>292</v>
      </c>
      <c r="K16547" s="27" t="s">
        <v>346</v>
      </c>
      <c r="L16547" s="27" t="s">
        <v>337</v>
      </c>
      <c r="M16547" s="27" t="s">
        <v>324</v>
      </c>
      <c r="N16547" s="27" t="s">
        <v>309</v>
      </c>
      <c r="O16547" s="27" t="s">
        <v>29</v>
      </c>
      <c r="P16547" s="27">
        <v>0</v>
      </c>
    </row>
    <row r="16548" spans="7:16" x14ac:dyDescent="0.25">
      <c r="G16548" s="27" t="str">
        <f t="shared" si="258"/>
        <v>2021/2022GlobalAgriculture Forestry Other land uses and FisheriesAll UsesProject-level market rate debtAll DestinationsPublicMultilateral DFI</v>
      </c>
      <c r="H16548" s="27" t="s">
        <v>291</v>
      </c>
      <c r="I16548" s="27" t="s">
        <v>343</v>
      </c>
      <c r="J16548" s="27" t="s">
        <v>292</v>
      </c>
      <c r="K16548" s="27" t="s">
        <v>346</v>
      </c>
      <c r="L16548" s="27" t="s">
        <v>335</v>
      </c>
      <c r="M16548" s="27" t="s">
        <v>338</v>
      </c>
      <c r="N16548" s="27" t="s">
        <v>309</v>
      </c>
      <c r="O16548" s="27" t="s">
        <v>30</v>
      </c>
      <c r="P16548" s="27">
        <v>71.962994499000004</v>
      </c>
    </row>
    <row r="16549" spans="7:16" x14ac:dyDescent="0.25">
      <c r="G16549" s="27" t="str">
        <f t="shared" si="258"/>
        <v>2021/2022GlobalAgriculture Forestry Other land uses and FisheriesAll UsesProject-level market rate debtDomesticPublicMultilateral DFI</v>
      </c>
      <c r="H16549" s="27" t="s">
        <v>291</v>
      </c>
      <c r="I16549" s="27" t="s">
        <v>343</v>
      </c>
      <c r="J16549" s="27" t="s">
        <v>292</v>
      </c>
      <c r="K16549" s="27" t="s">
        <v>346</v>
      </c>
      <c r="L16549" s="27" t="s">
        <v>335</v>
      </c>
      <c r="M16549" s="27" t="s">
        <v>323</v>
      </c>
      <c r="N16549" s="27" t="s">
        <v>309</v>
      </c>
      <c r="O16549" s="27" t="s">
        <v>30</v>
      </c>
      <c r="P16549" s="27">
        <v>0.69503111900000003</v>
      </c>
    </row>
    <row r="16550" spans="7:16" x14ac:dyDescent="0.25">
      <c r="G16550" s="27" t="str">
        <f t="shared" si="258"/>
        <v>2021/2022GlobalAgriculture Forestry Other land uses and FisheriesAll UsesProject-level market rate debtInternationalPublicMultilateral DFI</v>
      </c>
      <c r="H16550" s="27" t="s">
        <v>291</v>
      </c>
      <c r="I16550" s="27" t="s">
        <v>343</v>
      </c>
      <c r="J16550" s="27" t="s">
        <v>292</v>
      </c>
      <c r="K16550" s="27" t="s">
        <v>346</v>
      </c>
      <c r="L16550" s="27" t="s">
        <v>335</v>
      </c>
      <c r="M16550" s="27" t="s">
        <v>324</v>
      </c>
      <c r="N16550" s="27" t="s">
        <v>309</v>
      </c>
      <c r="O16550" s="27" t="s">
        <v>30</v>
      </c>
      <c r="P16550" s="27">
        <v>71.267963379999998</v>
      </c>
    </row>
    <row r="16551" spans="7:16" x14ac:dyDescent="0.25">
      <c r="G16551" s="27" t="str">
        <f t="shared" si="258"/>
        <v>2021/2022GlobalAgriculture Forestry Other land uses and FisheriesAll UsesUnknownAll DestinationsPublicMultilateral DFI</v>
      </c>
      <c r="H16551" s="27" t="s">
        <v>291</v>
      </c>
      <c r="I16551" s="27" t="s">
        <v>343</v>
      </c>
      <c r="J16551" s="27" t="s">
        <v>292</v>
      </c>
      <c r="K16551" s="27" t="s">
        <v>346</v>
      </c>
      <c r="L16551" s="27" t="s">
        <v>301</v>
      </c>
      <c r="M16551" s="27" t="s">
        <v>338</v>
      </c>
      <c r="N16551" s="27" t="s">
        <v>309</v>
      </c>
      <c r="O16551" s="27" t="s">
        <v>30</v>
      </c>
      <c r="P16551" s="27">
        <v>1.0474999999999901</v>
      </c>
    </row>
    <row r="16552" spans="7:16" x14ac:dyDescent="0.25">
      <c r="G16552" s="27" t="str">
        <f t="shared" si="258"/>
        <v>2021/2022GlobalAgriculture Forestry Other land uses and FisheriesAll UsesUnknownDomesticPublicMultilateral DFI</v>
      </c>
      <c r="H16552" s="27" t="s">
        <v>291</v>
      </c>
      <c r="I16552" s="27" t="s">
        <v>343</v>
      </c>
      <c r="J16552" s="27" t="s">
        <v>292</v>
      </c>
      <c r="K16552" s="27" t="s">
        <v>346</v>
      </c>
      <c r="L16552" s="27" t="s">
        <v>301</v>
      </c>
      <c r="M16552" s="27" t="s">
        <v>323</v>
      </c>
      <c r="N16552" s="27" t="s">
        <v>309</v>
      </c>
      <c r="O16552" s="27" t="s">
        <v>30</v>
      </c>
      <c r="P16552" s="27">
        <v>5.8209933999999998E-2</v>
      </c>
    </row>
    <row r="16553" spans="7:16" x14ac:dyDescent="0.25">
      <c r="G16553" s="27" t="str">
        <f t="shared" si="258"/>
        <v>2021/2022GlobalAgriculture Forestry Other land uses and FisheriesAll UsesUnknownInternationalPublicMultilateral DFI</v>
      </c>
      <c r="H16553" s="27" t="s">
        <v>291</v>
      </c>
      <c r="I16553" s="27" t="s">
        <v>343</v>
      </c>
      <c r="J16553" s="27" t="s">
        <v>292</v>
      </c>
      <c r="K16553" s="27" t="s">
        <v>346</v>
      </c>
      <c r="L16553" s="27" t="s">
        <v>301</v>
      </c>
      <c r="M16553" s="27" t="s">
        <v>324</v>
      </c>
      <c r="N16553" s="27" t="s">
        <v>309</v>
      </c>
      <c r="O16553" s="27" t="s">
        <v>30</v>
      </c>
      <c r="P16553" s="27">
        <v>0.98929006599999902</v>
      </c>
    </row>
    <row r="16554" spans="7:16" x14ac:dyDescent="0.25">
      <c r="G16554" s="27" t="str">
        <f t="shared" si="258"/>
        <v>2021/2022GlobalAgriculture Forestry Other land uses and FisheriesMitigationAll InstrumentsAll DestinationsPrivateInstitutional Investors</v>
      </c>
      <c r="H16554" s="27" t="s">
        <v>291</v>
      </c>
      <c r="I16554" s="27" t="s">
        <v>343</v>
      </c>
      <c r="J16554" s="27" t="s">
        <v>292</v>
      </c>
      <c r="K16554" s="27" t="s">
        <v>303</v>
      </c>
      <c r="L16554" s="27" t="s">
        <v>345</v>
      </c>
      <c r="M16554" s="27" t="s">
        <v>338</v>
      </c>
      <c r="N16554" s="27" t="s">
        <v>306</v>
      </c>
      <c r="O16554" s="27" t="s">
        <v>27</v>
      </c>
      <c r="P16554" s="27">
        <v>0.260170293</v>
      </c>
    </row>
    <row r="16555" spans="7:16" x14ac:dyDescent="0.25">
      <c r="G16555" s="27" t="str">
        <f t="shared" si="258"/>
        <v>2021/2022GlobalAgriculture Forestry Other land uses and FisheriesMitigationAll InstrumentsAll DestinationsPublicBilateral DFI</v>
      </c>
      <c r="H16555" s="27" t="s">
        <v>291</v>
      </c>
      <c r="I16555" s="27" t="s">
        <v>343</v>
      </c>
      <c r="J16555" s="27" t="s">
        <v>292</v>
      </c>
      <c r="K16555" s="27" t="s">
        <v>303</v>
      </c>
      <c r="L16555" s="27" t="s">
        <v>345</v>
      </c>
      <c r="M16555" s="27" t="s">
        <v>338</v>
      </c>
      <c r="N16555" s="27" t="s">
        <v>309</v>
      </c>
      <c r="O16555" s="27" t="s">
        <v>31</v>
      </c>
      <c r="P16555" s="27">
        <v>44.347209079999999</v>
      </c>
    </row>
    <row r="16556" spans="7:16" x14ac:dyDescent="0.25">
      <c r="G16556" s="27" t="str">
        <f t="shared" si="258"/>
        <v>2021/2022GlobalAgriculture Forestry Other land uses and FisheriesMitigationAll InstrumentsAll DestinationsPublicGovernment</v>
      </c>
      <c r="H16556" s="27" t="s">
        <v>291</v>
      </c>
      <c r="I16556" s="27" t="s">
        <v>343</v>
      </c>
      <c r="J16556" s="27" t="s">
        <v>292</v>
      </c>
      <c r="K16556" s="27" t="s">
        <v>303</v>
      </c>
      <c r="L16556" s="27" t="s">
        <v>345</v>
      </c>
      <c r="M16556" s="27" t="s">
        <v>338</v>
      </c>
      <c r="N16556" s="27" t="s">
        <v>309</v>
      </c>
      <c r="O16556" s="27" t="s">
        <v>28</v>
      </c>
      <c r="P16556" s="27">
        <v>3.6199446439999998</v>
      </c>
    </row>
    <row r="16557" spans="7:16" x14ac:dyDescent="0.25">
      <c r="G16557" s="27" t="str">
        <f t="shared" si="258"/>
        <v>2021/2022GlobalAgriculture Forestry Other land uses and FisheriesMitigationAll InstrumentsAll DestinationsPublicMultilateral Climate Funds</v>
      </c>
      <c r="H16557" s="27" t="s">
        <v>291</v>
      </c>
      <c r="I16557" s="27" t="s">
        <v>343</v>
      </c>
      <c r="J16557" s="27" t="s">
        <v>292</v>
      </c>
      <c r="K16557" s="27" t="s">
        <v>303</v>
      </c>
      <c r="L16557" s="27" t="s">
        <v>345</v>
      </c>
      <c r="M16557" s="27" t="s">
        <v>338</v>
      </c>
      <c r="N16557" s="27" t="s">
        <v>309</v>
      </c>
      <c r="O16557" s="27" t="s">
        <v>29</v>
      </c>
      <c r="P16557" s="27">
        <v>0</v>
      </c>
    </row>
    <row r="16558" spans="7:16" x14ac:dyDescent="0.25">
      <c r="G16558" s="27" t="str">
        <f t="shared" si="258"/>
        <v>2021/2022GlobalAgriculture Forestry Other land uses and FisheriesMitigationAll InstrumentsAll DestinationsPublicMultilateral DFI</v>
      </c>
      <c r="H16558" s="27" t="s">
        <v>291</v>
      </c>
      <c r="I16558" s="27" t="s">
        <v>343</v>
      </c>
      <c r="J16558" s="27" t="s">
        <v>292</v>
      </c>
      <c r="K16558" s="27" t="s">
        <v>303</v>
      </c>
      <c r="L16558" s="27" t="s">
        <v>345</v>
      </c>
      <c r="M16558" s="27" t="s">
        <v>338</v>
      </c>
      <c r="N16558" s="27" t="s">
        <v>309</v>
      </c>
      <c r="O16558" s="27" t="s">
        <v>30</v>
      </c>
      <c r="P16558" s="27">
        <v>4.3556647999999996</v>
      </c>
    </row>
    <row r="16559" spans="7:16" x14ac:dyDescent="0.25">
      <c r="G16559" s="27" t="str">
        <f t="shared" si="258"/>
        <v>2021/2022GlobalAgriculture Forestry Other land uses and FisheriesMitigationAll InstrumentsDomesticPublicMultilateral DFI</v>
      </c>
      <c r="H16559" s="27" t="s">
        <v>291</v>
      </c>
      <c r="I16559" s="27" t="s">
        <v>343</v>
      </c>
      <c r="J16559" s="27" t="s">
        <v>292</v>
      </c>
      <c r="K16559" s="27" t="s">
        <v>303</v>
      </c>
      <c r="L16559" s="27" t="s">
        <v>345</v>
      </c>
      <c r="M16559" s="27" t="s">
        <v>323</v>
      </c>
      <c r="N16559" s="27" t="s">
        <v>309</v>
      </c>
      <c r="O16559" s="27" t="s">
        <v>30</v>
      </c>
      <c r="P16559" s="27">
        <v>0.25071829600000001</v>
      </c>
    </row>
    <row r="16560" spans="7:16" x14ac:dyDescent="0.25">
      <c r="G16560" s="27" t="str">
        <f t="shared" si="258"/>
        <v>2021/2022GlobalAgriculture Forestry Other land uses and FisheriesMitigationAll InstrumentsInternationalPrivateInstitutional Investors</v>
      </c>
      <c r="H16560" s="27" t="s">
        <v>291</v>
      </c>
      <c r="I16560" s="27" t="s">
        <v>343</v>
      </c>
      <c r="J16560" s="27" t="s">
        <v>292</v>
      </c>
      <c r="K16560" s="27" t="s">
        <v>303</v>
      </c>
      <c r="L16560" s="27" t="s">
        <v>345</v>
      </c>
      <c r="M16560" s="27" t="s">
        <v>324</v>
      </c>
      <c r="N16560" s="27" t="s">
        <v>306</v>
      </c>
      <c r="O16560" s="27" t="s">
        <v>27</v>
      </c>
      <c r="P16560" s="27">
        <v>0.260170293</v>
      </c>
    </row>
    <row r="16561" spans="7:16" x14ac:dyDescent="0.25">
      <c r="G16561" s="27" t="str">
        <f t="shared" si="258"/>
        <v>2021/2022GlobalAgriculture Forestry Other land uses and FisheriesMitigationAll InstrumentsInternationalPublicBilateral DFI</v>
      </c>
      <c r="H16561" s="27" t="s">
        <v>291</v>
      </c>
      <c r="I16561" s="27" t="s">
        <v>343</v>
      </c>
      <c r="J16561" s="27" t="s">
        <v>292</v>
      </c>
      <c r="K16561" s="27" t="s">
        <v>303</v>
      </c>
      <c r="L16561" s="27" t="s">
        <v>345</v>
      </c>
      <c r="M16561" s="27" t="s">
        <v>324</v>
      </c>
      <c r="N16561" s="27" t="s">
        <v>309</v>
      </c>
      <c r="O16561" s="27" t="s">
        <v>31</v>
      </c>
      <c r="P16561" s="27">
        <v>44.347209079999999</v>
      </c>
    </row>
    <row r="16562" spans="7:16" x14ac:dyDescent="0.25">
      <c r="G16562" s="27" t="str">
        <f t="shared" si="258"/>
        <v>2021/2022GlobalAgriculture Forestry Other land uses and FisheriesMitigationAll InstrumentsInternationalPublicGovernment</v>
      </c>
      <c r="H16562" s="27" t="s">
        <v>291</v>
      </c>
      <c r="I16562" s="27" t="s">
        <v>343</v>
      </c>
      <c r="J16562" s="27" t="s">
        <v>292</v>
      </c>
      <c r="K16562" s="27" t="s">
        <v>303</v>
      </c>
      <c r="L16562" s="27" t="s">
        <v>345</v>
      </c>
      <c r="M16562" s="27" t="s">
        <v>324</v>
      </c>
      <c r="N16562" s="27" t="s">
        <v>309</v>
      </c>
      <c r="O16562" s="27" t="s">
        <v>28</v>
      </c>
      <c r="P16562" s="27">
        <v>3.6199446439999998</v>
      </c>
    </row>
    <row r="16563" spans="7:16" x14ac:dyDescent="0.25">
      <c r="G16563" s="27" t="str">
        <f t="shared" si="258"/>
        <v>2021/2022GlobalAgriculture Forestry Other land uses and FisheriesMitigationAll InstrumentsInternationalPublicMultilateral Climate Funds</v>
      </c>
      <c r="H16563" s="27" t="s">
        <v>291</v>
      </c>
      <c r="I16563" s="27" t="s">
        <v>343</v>
      </c>
      <c r="J16563" s="27" t="s">
        <v>292</v>
      </c>
      <c r="K16563" s="27" t="s">
        <v>303</v>
      </c>
      <c r="L16563" s="27" t="s">
        <v>345</v>
      </c>
      <c r="M16563" s="27" t="s">
        <v>324</v>
      </c>
      <c r="N16563" s="27" t="s">
        <v>309</v>
      </c>
      <c r="O16563" s="27" t="s">
        <v>29</v>
      </c>
      <c r="P16563" s="27">
        <v>0</v>
      </c>
    </row>
    <row r="16564" spans="7:16" x14ac:dyDescent="0.25">
      <c r="G16564" s="27" t="str">
        <f t="shared" si="258"/>
        <v>2021/2022GlobalAgriculture Forestry Other land uses and FisheriesMitigationAll InstrumentsInternationalPublicMultilateral DFI</v>
      </c>
      <c r="H16564" s="27" t="s">
        <v>291</v>
      </c>
      <c r="I16564" s="27" t="s">
        <v>343</v>
      </c>
      <c r="J16564" s="27" t="s">
        <v>292</v>
      </c>
      <c r="K16564" s="27" t="s">
        <v>303</v>
      </c>
      <c r="L16564" s="27" t="s">
        <v>345</v>
      </c>
      <c r="M16564" s="27" t="s">
        <v>324</v>
      </c>
      <c r="N16564" s="27" t="s">
        <v>309</v>
      </c>
      <c r="O16564" s="27" t="s">
        <v>30</v>
      </c>
      <c r="P16564" s="27">
        <v>4.1049465039999999</v>
      </c>
    </row>
    <row r="16565" spans="7:16" x14ac:dyDescent="0.25">
      <c r="G16565" s="27" t="str">
        <f t="shared" si="258"/>
        <v>2021/2022GlobalAgriculture Forestry Other land uses and FisheriesMitigationGrantAll DestinationsPrivateInstitutional Investors</v>
      </c>
      <c r="H16565" s="27" t="s">
        <v>291</v>
      </c>
      <c r="I16565" s="27" t="s">
        <v>343</v>
      </c>
      <c r="J16565" s="27" t="s">
        <v>292</v>
      </c>
      <c r="K16565" s="27" t="s">
        <v>303</v>
      </c>
      <c r="L16565" s="27" t="s">
        <v>332</v>
      </c>
      <c r="M16565" s="27" t="s">
        <v>338</v>
      </c>
      <c r="N16565" s="27" t="s">
        <v>306</v>
      </c>
      <c r="O16565" s="27" t="s">
        <v>27</v>
      </c>
      <c r="P16565" s="27">
        <v>0.260170293</v>
      </c>
    </row>
    <row r="16566" spans="7:16" x14ac:dyDescent="0.25">
      <c r="G16566" s="27" t="str">
        <f t="shared" si="258"/>
        <v>2021/2022GlobalAgriculture Forestry Other land uses and FisheriesMitigationGrantAll DestinationsPublicGovernment</v>
      </c>
      <c r="H16566" s="27" t="s">
        <v>291</v>
      </c>
      <c r="I16566" s="27" t="s">
        <v>343</v>
      </c>
      <c r="J16566" s="27" t="s">
        <v>292</v>
      </c>
      <c r="K16566" s="27" t="s">
        <v>303</v>
      </c>
      <c r="L16566" s="27" t="s">
        <v>332</v>
      </c>
      <c r="M16566" s="27" t="s">
        <v>338</v>
      </c>
      <c r="N16566" s="27" t="s">
        <v>309</v>
      </c>
      <c r="O16566" s="27" t="s">
        <v>28</v>
      </c>
      <c r="P16566" s="27">
        <v>3.6199446439999998</v>
      </c>
    </row>
    <row r="16567" spans="7:16" x14ac:dyDescent="0.25">
      <c r="G16567" s="27" t="str">
        <f t="shared" si="258"/>
        <v>2021/2022GlobalAgriculture Forestry Other land uses and FisheriesMitigationGrantAll DestinationsPublicMultilateral Climate Funds</v>
      </c>
      <c r="H16567" s="27" t="s">
        <v>291</v>
      </c>
      <c r="I16567" s="27" t="s">
        <v>343</v>
      </c>
      <c r="J16567" s="27" t="s">
        <v>292</v>
      </c>
      <c r="K16567" s="27" t="s">
        <v>303</v>
      </c>
      <c r="L16567" s="27" t="s">
        <v>332</v>
      </c>
      <c r="M16567" s="27" t="s">
        <v>338</v>
      </c>
      <c r="N16567" s="27" t="s">
        <v>309</v>
      </c>
      <c r="O16567" s="27" t="s">
        <v>29</v>
      </c>
      <c r="P16567" s="27">
        <v>0</v>
      </c>
    </row>
    <row r="16568" spans="7:16" x14ac:dyDescent="0.25">
      <c r="G16568" s="27" t="str">
        <f t="shared" si="258"/>
        <v>2021/2022GlobalAgriculture Forestry Other land uses and FisheriesMitigationGrantAll DestinationsPublicMultilateral DFI</v>
      </c>
      <c r="H16568" s="27" t="s">
        <v>291</v>
      </c>
      <c r="I16568" s="27" t="s">
        <v>343</v>
      </c>
      <c r="J16568" s="27" t="s">
        <v>292</v>
      </c>
      <c r="K16568" s="27" t="s">
        <v>303</v>
      </c>
      <c r="L16568" s="27" t="s">
        <v>332</v>
      </c>
      <c r="M16568" s="27" t="s">
        <v>338</v>
      </c>
      <c r="N16568" s="27" t="s">
        <v>309</v>
      </c>
      <c r="O16568" s="27" t="s">
        <v>30</v>
      </c>
      <c r="P16568" s="27">
        <v>0.50770404999999996</v>
      </c>
    </row>
    <row r="16569" spans="7:16" x14ac:dyDescent="0.25">
      <c r="G16569" s="27" t="str">
        <f t="shared" si="258"/>
        <v>2021/2022GlobalAgriculture Forestry Other land uses and FisheriesMitigationGrantDomesticPublicMultilateral DFI</v>
      </c>
      <c r="H16569" s="27" t="s">
        <v>291</v>
      </c>
      <c r="I16569" s="27" t="s">
        <v>343</v>
      </c>
      <c r="J16569" s="27" t="s">
        <v>292</v>
      </c>
      <c r="K16569" s="27" t="s">
        <v>303</v>
      </c>
      <c r="L16569" s="27" t="s">
        <v>332</v>
      </c>
      <c r="M16569" s="27" t="s">
        <v>323</v>
      </c>
      <c r="N16569" s="27" t="s">
        <v>309</v>
      </c>
      <c r="O16569" s="27" t="s">
        <v>30</v>
      </c>
      <c r="P16569" s="27">
        <v>3.8350599999999999E-2</v>
      </c>
    </row>
    <row r="16570" spans="7:16" x14ac:dyDescent="0.25">
      <c r="G16570" s="27" t="str">
        <f t="shared" si="258"/>
        <v>2021/2022GlobalAgriculture Forestry Other land uses and FisheriesMitigationGrantInternationalPrivateInstitutional Investors</v>
      </c>
      <c r="H16570" s="27" t="s">
        <v>291</v>
      </c>
      <c r="I16570" s="27" t="s">
        <v>343</v>
      </c>
      <c r="J16570" s="27" t="s">
        <v>292</v>
      </c>
      <c r="K16570" s="27" t="s">
        <v>303</v>
      </c>
      <c r="L16570" s="27" t="s">
        <v>332</v>
      </c>
      <c r="M16570" s="27" t="s">
        <v>324</v>
      </c>
      <c r="N16570" s="27" t="s">
        <v>306</v>
      </c>
      <c r="O16570" s="27" t="s">
        <v>27</v>
      </c>
      <c r="P16570" s="27">
        <v>0.260170293</v>
      </c>
    </row>
    <row r="16571" spans="7:16" x14ac:dyDescent="0.25">
      <c r="G16571" s="27" t="str">
        <f t="shared" si="258"/>
        <v>2021/2022GlobalAgriculture Forestry Other land uses and FisheriesMitigationGrantInternationalPublicGovernment</v>
      </c>
      <c r="H16571" s="27" t="s">
        <v>291</v>
      </c>
      <c r="I16571" s="27" t="s">
        <v>343</v>
      </c>
      <c r="J16571" s="27" t="s">
        <v>292</v>
      </c>
      <c r="K16571" s="27" t="s">
        <v>303</v>
      </c>
      <c r="L16571" s="27" t="s">
        <v>332</v>
      </c>
      <c r="M16571" s="27" t="s">
        <v>324</v>
      </c>
      <c r="N16571" s="27" t="s">
        <v>309</v>
      </c>
      <c r="O16571" s="27" t="s">
        <v>28</v>
      </c>
      <c r="P16571" s="27">
        <v>3.6199446439999998</v>
      </c>
    </row>
    <row r="16572" spans="7:16" x14ac:dyDescent="0.25">
      <c r="G16572" s="27" t="str">
        <f t="shared" si="258"/>
        <v>2021/2022GlobalAgriculture Forestry Other land uses and FisheriesMitigationGrantInternationalPublicMultilateral Climate Funds</v>
      </c>
      <c r="H16572" s="27" t="s">
        <v>291</v>
      </c>
      <c r="I16572" s="27" t="s">
        <v>343</v>
      </c>
      <c r="J16572" s="27" t="s">
        <v>292</v>
      </c>
      <c r="K16572" s="27" t="s">
        <v>303</v>
      </c>
      <c r="L16572" s="27" t="s">
        <v>332</v>
      </c>
      <c r="M16572" s="27" t="s">
        <v>324</v>
      </c>
      <c r="N16572" s="27" t="s">
        <v>309</v>
      </c>
      <c r="O16572" s="27" t="s">
        <v>29</v>
      </c>
      <c r="P16572" s="27">
        <v>0</v>
      </c>
    </row>
    <row r="16573" spans="7:16" x14ac:dyDescent="0.25">
      <c r="G16573" s="27" t="str">
        <f t="shared" si="258"/>
        <v>2021/2022GlobalAgriculture Forestry Other land uses and FisheriesMitigationGrantInternationalPublicMultilateral DFI</v>
      </c>
      <c r="H16573" s="27" t="s">
        <v>291</v>
      </c>
      <c r="I16573" s="27" t="s">
        <v>343</v>
      </c>
      <c r="J16573" s="27" t="s">
        <v>292</v>
      </c>
      <c r="K16573" s="27" t="s">
        <v>303</v>
      </c>
      <c r="L16573" s="27" t="s">
        <v>332</v>
      </c>
      <c r="M16573" s="27" t="s">
        <v>324</v>
      </c>
      <c r="N16573" s="27" t="s">
        <v>309</v>
      </c>
      <c r="O16573" s="27" t="s">
        <v>30</v>
      </c>
      <c r="P16573" s="27">
        <v>0.46935345000000001</v>
      </c>
    </row>
    <row r="16574" spans="7:16" x14ac:dyDescent="0.25">
      <c r="G16574" s="27" t="str">
        <f t="shared" si="258"/>
        <v>2021/2022GlobalAgriculture Forestry Other land uses and FisheriesMitigationLow-cost project debtAll DestinationsPublicBilateral DFI</v>
      </c>
      <c r="H16574" s="27" t="s">
        <v>291</v>
      </c>
      <c r="I16574" s="27" t="s">
        <v>343</v>
      </c>
      <c r="J16574" s="27" t="s">
        <v>292</v>
      </c>
      <c r="K16574" s="27" t="s">
        <v>303</v>
      </c>
      <c r="L16574" s="27" t="s">
        <v>336</v>
      </c>
      <c r="M16574" s="27" t="s">
        <v>338</v>
      </c>
      <c r="N16574" s="27" t="s">
        <v>309</v>
      </c>
      <c r="O16574" s="27" t="s">
        <v>31</v>
      </c>
      <c r="P16574" s="27">
        <v>44.347209079999999</v>
      </c>
    </row>
    <row r="16575" spans="7:16" x14ac:dyDescent="0.25">
      <c r="G16575" s="27" t="str">
        <f t="shared" si="258"/>
        <v>2021/2022GlobalAgriculture Forestry Other land uses and FisheriesMitigationLow-cost project debtAll DestinationsPublicMultilateral Climate Funds</v>
      </c>
      <c r="H16575" s="27" t="s">
        <v>291</v>
      </c>
      <c r="I16575" s="27" t="s">
        <v>343</v>
      </c>
      <c r="J16575" s="27" t="s">
        <v>292</v>
      </c>
      <c r="K16575" s="27" t="s">
        <v>303</v>
      </c>
      <c r="L16575" s="27" t="s">
        <v>336</v>
      </c>
      <c r="M16575" s="27" t="s">
        <v>338</v>
      </c>
      <c r="N16575" s="27" t="s">
        <v>309</v>
      </c>
      <c r="O16575" s="27" t="s">
        <v>29</v>
      </c>
      <c r="P16575" s="27">
        <v>0</v>
      </c>
    </row>
    <row r="16576" spans="7:16" x14ac:dyDescent="0.25">
      <c r="G16576" s="27" t="str">
        <f t="shared" si="258"/>
        <v>2021/2022GlobalAgriculture Forestry Other land uses and FisheriesMitigationLow-cost project debtAll DestinationsPublicMultilateral DFI</v>
      </c>
      <c r="H16576" s="27" t="s">
        <v>291</v>
      </c>
      <c r="I16576" s="27" t="s">
        <v>343</v>
      </c>
      <c r="J16576" s="27" t="s">
        <v>292</v>
      </c>
      <c r="K16576" s="27" t="s">
        <v>303</v>
      </c>
      <c r="L16576" s="27" t="s">
        <v>336</v>
      </c>
      <c r="M16576" s="27" t="s">
        <v>338</v>
      </c>
      <c r="N16576" s="27" t="s">
        <v>309</v>
      </c>
      <c r="O16576" s="27" t="s">
        <v>30</v>
      </c>
      <c r="P16576" s="27">
        <v>1.2001500000000001</v>
      </c>
    </row>
    <row r="16577" spans="7:16" x14ac:dyDescent="0.25">
      <c r="G16577" s="27" t="str">
        <f t="shared" si="258"/>
        <v>2021/2022GlobalAgriculture Forestry Other land uses and FisheriesMitigationLow-cost project debtDomesticPublicMultilateral DFI</v>
      </c>
      <c r="H16577" s="27" t="s">
        <v>291</v>
      </c>
      <c r="I16577" s="27" t="s">
        <v>343</v>
      </c>
      <c r="J16577" s="27" t="s">
        <v>292</v>
      </c>
      <c r="K16577" s="27" t="s">
        <v>303</v>
      </c>
      <c r="L16577" s="27" t="s">
        <v>336</v>
      </c>
      <c r="M16577" s="27" t="s">
        <v>323</v>
      </c>
      <c r="N16577" s="27" t="s">
        <v>309</v>
      </c>
      <c r="O16577" s="27" t="s">
        <v>30</v>
      </c>
      <c r="P16577" s="27">
        <v>1.2226196E-2</v>
      </c>
    </row>
    <row r="16578" spans="7:16" x14ac:dyDescent="0.25">
      <c r="G16578" s="27" t="str">
        <f t="shared" si="258"/>
        <v>2021/2022GlobalAgriculture Forestry Other land uses and FisheriesMitigationLow-cost project debtInternationalPublicBilateral DFI</v>
      </c>
      <c r="H16578" s="27" t="s">
        <v>291</v>
      </c>
      <c r="I16578" s="27" t="s">
        <v>343</v>
      </c>
      <c r="J16578" s="27" t="s">
        <v>292</v>
      </c>
      <c r="K16578" s="27" t="s">
        <v>303</v>
      </c>
      <c r="L16578" s="27" t="s">
        <v>336</v>
      </c>
      <c r="M16578" s="27" t="s">
        <v>324</v>
      </c>
      <c r="N16578" s="27" t="s">
        <v>309</v>
      </c>
      <c r="O16578" s="27" t="s">
        <v>31</v>
      </c>
      <c r="P16578" s="27">
        <v>44.347209079999999</v>
      </c>
    </row>
    <row r="16579" spans="7:16" x14ac:dyDescent="0.25">
      <c r="G16579" s="27" t="str">
        <f t="shared" ref="G16579:G16642" si="259">+_xlfn.CONCAT(H16579:O16579)</f>
        <v>2021/2022GlobalAgriculture Forestry Other land uses and FisheriesMitigationLow-cost project debtInternationalPublicMultilateral Climate Funds</v>
      </c>
      <c r="H16579" s="27" t="s">
        <v>291</v>
      </c>
      <c r="I16579" s="27" t="s">
        <v>343</v>
      </c>
      <c r="J16579" s="27" t="s">
        <v>292</v>
      </c>
      <c r="K16579" s="27" t="s">
        <v>303</v>
      </c>
      <c r="L16579" s="27" t="s">
        <v>336</v>
      </c>
      <c r="M16579" s="27" t="s">
        <v>324</v>
      </c>
      <c r="N16579" s="27" t="s">
        <v>309</v>
      </c>
      <c r="O16579" s="27" t="s">
        <v>29</v>
      </c>
      <c r="P16579" s="27">
        <v>0</v>
      </c>
    </row>
    <row r="16580" spans="7:16" x14ac:dyDescent="0.25">
      <c r="G16580" s="27" t="str">
        <f t="shared" si="259"/>
        <v>2021/2022GlobalAgriculture Forestry Other land uses and FisheriesMitigationLow-cost project debtInternationalPublicMultilateral DFI</v>
      </c>
      <c r="H16580" s="27" t="s">
        <v>291</v>
      </c>
      <c r="I16580" s="27" t="s">
        <v>343</v>
      </c>
      <c r="J16580" s="27" t="s">
        <v>292</v>
      </c>
      <c r="K16580" s="27" t="s">
        <v>303</v>
      </c>
      <c r="L16580" s="27" t="s">
        <v>336</v>
      </c>
      <c r="M16580" s="27" t="s">
        <v>324</v>
      </c>
      <c r="N16580" s="27" t="s">
        <v>309</v>
      </c>
      <c r="O16580" s="27" t="s">
        <v>30</v>
      </c>
      <c r="P16580" s="27">
        <v>1.187923804</v>
      </c>
    </row>
    <row r="16581" spans="7:16" x14ac:dyDescent="0.25">
      <c r="G16581" s="27" t="str">
        <f t="shared" si="259"/>
        <v>2021/2022GlobalAgriculture Forestry Other land uses and FisheriesMitigationProject-level equityAll DestinationsPublicMultilateral Climate Funds</v>
      </c>
      <c r="H16581" s="27" t="s">
        <v>291</v>
      </c>
      <c r="I16581" s="27" t="s">
        <v>343</v>
      </c>
      <c r="J16581" s="27" t="s">
        <v>292</v>
      </c>
      <c r="K16581" s="27" t="s">
        <v>303</v>
      </c>
      <c r="L16581" s="27" t="s">
        <v>337</v>
      </c>
      <c r="M16581" s="27" t="s">
        <v>338</v>
      </c>
      <c r="N16581" s="27" t="s">
        <v>309</v>
      </c>
      <c r="O16581" s="27" t="s">
        <v>29</v>
      </c>
      <c r="P16581" s="27">
        <v>0</v>
      </c>
    </row>
    <row r="16582" spans="7:16" x14ac:dyDescent="0.25">
      <c r="G16582" s="27" t="str">
        <f t="shared" si="259"/>
        <v>2021/2022GlobalAgriculture Forestry Other land uses and FisheriesMitigationProject-level equityInternationalPublicMultilateral Climate Funds</v>
      </c>
      <c r="H16582" s="27" t="s">
        <v>291</v>
      </c>
      <c r="I16582" s="27" t="s">
        <v>343</v>
      </c>
      <c r="J16582" s="27" t="s">
        <v>292</v>
      </c>
      <c r="K16582" s="27" t="s">
        <v>303</v>
      </c>
      <c r="L16582" s="27" t="s">
        <v>337</v>
      </c>
      <c r="M16582" s="27" t="s">
        <v>324</v>
      </c>
      <c r="N16582" s="27" t="s">
        <v>309</v>
      </c>
      <c r="O16582" s="27" t="s">
        <v>29</v>
      </c>
      <c r="P16582" s="27">
        <v>0</v>
      </c>
    </row>
    <row r="16583" spans="7:16" x14ac:dyDescent="0.25">
      <c r="G16583" s="27" t="str">
        <f t="shared" si="259"/>
        <v>2021/2022GlobalAgriculture Forestry Other land uses and FisheriesMitigationProject-level market rate debtAll DestinationsPublicMultilateral DFI</v>
      </c>
      <c r="H16583" s="27" t="s">
        <v>291</v>
      </c>
      <c r="I16583" s="27" t="s">
        <v>343</v>
      </c>
      <c r="J16583" s="27" t="s">
        <v>292</v>
      </c>
      <c r="K16583" s="27" t="s">
        <v>303</v>
      </c>
      <c r="L16583" s="27" t="s">
        <v>335</v>
      </c>
      <c r="M16583" s="27" t="s">
        <v>338</v>
      </c>
      <c r="N16583" s="27" t="s">
        <v>309</v>
      </c>
      <c r="O16583" s="27" t="s">
        <v>30</v>
      </c>
      <c r="P16583" s="27">
        <v>2.6478107500000001</v>
      </c>
    </row>
    <row r="16584" spans="7:16" x14ac:dyDescent="0.25">
      <c r="G16584" s="27" t="str">
        <f t="shared" si="259"/>
        <v>2021/2022GlobalAgriculture Forestry Other land uses and FisheriesMitigationProject-level market rate debtDomesticPublicMultilateral DFI</v>
      </c>
      <c r="H16584" s="27" t="s">
        <v>291</v>
      </c>
      <c r="I16584" s="27" t="s">
        <v>343</v>
      </c>
      <c r="J16584" s="27" t="s">
        <v>292</v>
      </c>
      <c r="K16584" s="27" t="s">
        <v>303</v>
      </c>
      <c r="L16584" s="27" t="s">
        <v>335</v>
      </c>
      <c r="M16584" s="27" t="s">
        <v>323</v>
      </c>
      <c r="N16584" s="27" t="s">
        <v>309</v>
      </c>
      <c r="O16584" s="27" t="s">
        <v>30</v>
      </c>
      <c r="P16584" s="27">
        <v>0.2001415</v>
      </c>
    </row>
    <row r="16585" spans="7:16" x14ac:dyDescent="0.25">
      <c r="G16585" s="27" t="str">
        <f t="shared" si="259"/>
        <v>2021/2022GlobalAgriculture Forestry Other land uses and FisheriesMitigationProject-level market rate debtInternationalPublicMultilateral DFI</v>
      </c>
      <c r="H16585" s="27" t="s">
        <v>291</v>
      </c>
      <c r="I16585" s="27" t="s">
        <v>343</v>
      </c>
      <c r="J16585" s="27" t="s">
        <v>292</v>
      </c>
      <c r="K16585" s="27" t="s">
        <v>303</v>
      </c>
      <c r="L16585" s="27" t="s">
        <v>335</v>
      </c>
      <c r="M16585" s="27" t="s">
        <v>324</v>
      </c>
      <c r="N16585" s="27" t="s">
        <v>309</v>
      </c>
      <c r="O16585" s="27" t="s">
        <v>30</v>
      </c>
      <c r="P16585" s="27">
        <v>2.4476692500000001</v>
      </c>
    </row>
    <row r="16586" spans="7:16" x14ac:dyDescent="0.25">
      <c r="G16586" s="27" t="str">
        <f t="shared" si="259"/>
        <v>2021/2022GlobalAgriculture Forestry Other land uses and FisheriesMultiple ObjectivesAll InstrumentsAll DestinationsPrivateInstitutional Investors</v>
      </c>
      <c r="H16586" s="27" t="s">
        <v>291</v>
      </c>
      <c r="I16586" s="27" t="s">
        <v>343</v>
      </c>
      <c r="J16586" s="27" t="s">
        <v>292</v>
      </c>
      <c r="K16586" s="27" t="s">
        <v>304</v>
      </c>
      <c r="L16586" s="27" t="s">
        <v>345</v>
      </c>
      <c r="M16586" s="27" t="s">
        <v>338</v>
      </c>
      <c r="N16586" s="27" t="s">
        <v>306</v>
      </c>
      <c r="O16586" s="27" t="s">
        <v>27</v>
      </c>
      <c r="P16586" s="27">
        <v>0.2</v>
      </c>
    </row>
    <row r="16587" spans="7:16" x14ac:dyDescent="0.25">
      <c r="G16587" s="27" t="str">
        <f t="shared" si="259"/>
        <v>2021/2022GlobalAgriculture Forestry Other land uses and FisheriesMultiple ObjectivesAll InstrumentsAll DestinationsPublicBilateral DFI</v>
      </c>
      <c r="H16587" s="27" t="s">
        <v>291</v>
      </c>
      <c r="I16587" s="27" t="s">
        <v>343</v>
      </c>
      <c r="J16587" s="27" t="s">
        <v>292</v>
      </c>
      <c r="K16587" s="27" t="s">
        <v>304</v>
      </c>
      <c r="L16587" s="27" t="s">
        <v>345</v>
      </c>
      <c r="M16587" s="27" t="s">
        <v>338</v>
      </c>
      <c r="N16587" s="27" t="s">
        <v>309</v>
      </c>
      <c r="O16587" s="27" t="s">
        <v>31</v>
      </c>
      <c r="P16587" s="27">
        <v>158.9536493</v>
      </c>
    </row>
    <row r="16588" spans="7:16" x14ac:dyDescent="0.25">
      <c r="G16588" s="27" t="str">
        <f t="shared" si="259"/>
        <v>2021/2022GlobalAgriculture Forestry Other land uses and FisheriesMultiple ObjectivesAll InstrumentsAll DestinationsPublicExport Credit Agency (ECA)</v>
      </c>
      <c r="H16588" s="27" t="s">
        <v>291</v>
      </c>
      <c r="I16588" s="27" t="s">
        <v>343</v>
      </c>
      <c r="J16588" s="27" t="s">
        <v>292</v>
      </c>
      <c r="K16588" s="27" t="s">
        <v>304</v>
      </c>
      <c r="L16588" s="27" t="s">
        <v>345</v>
      </c>
      <c r="M16588" s="27" t="s">
        <v>338</v>
      </c>
      <c r="N16588" s="27" t="s">
        <v>309</v>
      </c>
      <c r="O16588" s="27" t="s">
        <v>310</v>
      </c>
      <c r="P16588" s="27">
        <v>0</v>
      </c>
    </row>
    <row r="16589" spans="7:16" x14ac:dyDescent="0.25">
      <c r="G16589" s="27" t="str">
        <f t="shared" si="259"/>
        <v>2021/2022GlobalAgriculture Forestry Other land uses and FisheriesMultiple ObjectivesAll InstrumentsAll DestinationsPublicGovernment</v>
      </c>
      <c r="H16589" s="27" t="s">
        <v>291</v>
      </c>
      <c r="I16589" s="27" t="s">
        <v>343</v>
      </c>
      <c r="J16589" s="27" t="s">
        <v>292</v>
      </c>
      <c r="K16589" s="27" t="s">
        <v>304</v>
      </c>
      <c r="L16589" s="27" t="s">
        <v>345</v>
      </c>
      <c r="M16589" s="27" t="s">
        <v>338</v>
      </c>
      <c r="N16589" s="27" t="s">
        <v>309</v>
      </c>
      <c r="O16589" s="27" t="s">
        <v>28</v>
      </c>
      <c r="P16589" s="27">
        <v>28.793526530000001</v>
      </c>
    </row>
    <row r="16590" spans="7:16" x14ac:dyDescent="0.25">
      <c r="G16590" s="27" t="str">
        <f t="shared" si="259"/>
        <v>2021/2022GlobalAgriculture Forestry Other land uses and FisheriesMultiple ObjectivesAll InstrumentsAll DestinationsPublicMultilateral Climate Funds</v>
      </c>
      <c r="H16590" s="27" t="s">
        <v>291</v>
      </c>
      <c r="I16590" s="27" t="s">
        <v>343</v>
      </c>
      <c r="J16590" s="27" t="s">
        <v>292</v>
      </c>
      <c r="K16590" s="27" t="s">
        <v>304</v>
      </c>
      <c r="L16590" s="27" t="s">
        <v>345</v>
      </c>
      <c r="M16590" s="27" t="s">
        <v>338</v>
      </c>
      <c r="N16590" s="27" t="s">
        <v>309</v>
      </c>
      <c r="O16590" s="27" t="s">
        <v>29</v>
      </c>
      <c r="P16590" s="27">
        <v>13.9</v>
      </c>
    </row>
    <row r="16591" spans="7:16" x14ac:dyDescent="0.25">
      <c r="G16591" s="27" t="str">
        <f t="shared" si="259"/>
        <v>2021/2022GlobalAgriculture Forestry Other land uses and FisheriesMultiple ObjectivesAll InstrumentsAll DestinationsPublicMultilateral DFI</v>
      </c>
      <c r="H16591" s="27" t="s">
        <v>291</v>
      </c>
      <c r="I16591" s="27" t="s">
        <v>343</v>
      </c>
      <c r="J16591" s="27" t="s">
        <v>292</v>
      </c>
      <c r="K16591" s="27" t="s">
        <v>304</v>
      </c>
      <c r="L16591" s="27" t="s">
        <v>345</v>
      </c>
      <c r="M16591" s="27" t="s">
        <v>338</v>
      </c>
      <c r="N16591" s="27" t="s">
        <v>309</v>
      </c>
      <c r="O16591" s="27" t="s">
        <v>30</v>
      </c>
      <c r="P16591" s="27">
        <v>27.438194999</v>
      </c>
    </row>
    <row r="16592" spans="7:16" x14ac:dyDescent="0.25">
      <c r="G16592" s="27" t="str">
        <f t="shared" si="259"/>
        <v>2021/2022GlobalAgriculture Forestry Other land uses and FisheriesMultiple ObjectivesAll InstrumentsAll DestinationsPublicPublic Fund</v>
      </c>
      <c r="H16592" s="27" t="s">
        <v>291</v>
      </c>
      <c r="I16592" s="27" t="s">
        <v>343</v>
      </c>
      <c r="J16592" s="27" t="s">
        <v>292</v>
      </c>
      <c r="K16592" s="27" t="s">
        <v>304</v>
      </c>
      <c r="L16592" s="27" t="s">
        <v>345</v>
      </c>
      <c r="M16592" s="27" t="s">
        <v>338</v>
      </c>
      <c r="N16592" s="27" t="s">
        <v>309</v>
      </c>
      <c r="O16592" s="27" t="s">
        <v>311</v>
      </c>
      <c r="P16592" s="27">
        <v>0</v>
      </c>
    </row>
    <row r="16593" spans="7:16" x14ac:dyDescent="0.25">
      <c r="G16593" s="27" t="str">
        <f t="shared" si="259"/>
        <v>2021/2022GlobalAgriculture Forestry Other land uses and FisheriesMultiple ObjectivesAll InstrumentsDomesticPublicMultilateral DFI</v>
      </c>
      <c r="H16593" s="27" t="s">
        <v>291</v>
      </c>
      <c r="I16593" s="27" t="s">
        <v>343</v>
      </c>
      <c r="J16593" s="27" t="s">
        <v>292</v>
      </c>
      <c r="K16593" s="27" t="s">
        <v>304</v>
      </c>
      <c r="L16593" s="27" t="s">
        <v>345</v>
      </c>
      <c r="M16593" s="27" t="s">
        <v>323</v>
      </c>
      <c r="N16593" s="27" t="s">
        <v>309</v>
      </c>
      <c r="O16593" s="27" t="s">
        <v>30</v>
      </c>
      <c r="P16593" s="27">
        <v>5.4723847999999999E-2</v>
      </c>
    </row>
    <row r="16594" spans="7:16" x14ac:dyDescent="0.25">
      <c r="G16594" s="27" t="str">
        <f t="shared" si="259"/>
        <v>2021/2022GlobalAgriculture Forestry Other land uses and FisheriesMultiple ObjectivesAll InstrumentsInternationalPrivateInstitutional Investors</v>
      </c>
      <c r="H16594" s="27" t="s">
        <v>291</v>
      </c>
      <c r="I16594" s="27" t="s">
        <v>343</v>
      </c>
      <c r="J16594" s="27" t="s">
        <v>292</v>
      </c>
      <c r="K16594" s="27" t="s">
        <v>304</v>
      </c>
      <c r="L16594" s="27" t="s">
        <v>345</v>
      </c>
      <c r="M16594" s="27" t="s">
        <v>324</v>
      </c>
      <c r="N16594" s="27" t="s">
        <v>306</v>
      </c>
      <c r="O16594" s="27" t="s">
        <v>27</v>
      </c>
      <c r="P16594" s="27">
        <v>0.2</v>
      </c>
    </row>
    <row r="16595" spans="7:16" x14ac:dyDescent="0.25">
      <c r="G16595" s="27" t="str">
        <f t="shared" si="259"/>
        <v>2021/2022GlobalAgriculture Forestry Other land uses and FisheriesMultiple ObjectivesAll InstrumentsInternationalPublicBilateral DFI</v>
      </c>
      <c r="H16595" s="27" t="s">
        <v>291</v>
      </c>
      <c r="I16595" s="27" t="s">
        <v>343</v>
      </c>
      <c r="J16595" s="27" t="s">
        <v>292</v>
      </c>
      <c r="K16595" s="27" t="s">
        <v>304</v>
      </c>
      <c r="L16595" s="27" t="s">
        <v>345</v>
      </c>
      <c r="M16595" s="27" t="s">
        <v>324</v>
      </c>
      <c r="N16595" s="27" t="s">
        <v>309</v>
      </c>
      <c r="O16595" s="27" t="s">
        <v>31</v>
      </c>
      <c r="P16595" s="27">
        <v>158.9536493</v>
      </c>
    </row>
    <row r="16596" spans="7:16" x14ac:dyDescent="0.25">
      <c r="G16596" s="27" t="str">
        <f t="shared" si="259"/>
        <v>2021/2022GlobalAgriculture Forestry Other land uses and FisheriesMultiple ObjectivesAll InstrumentsInternationalPublicExport Credit Agency (ECA)</v>
      </c>
      <c r="H16596" s="27" t="s">
        <v>291</v>
      </c>
      <c r="I16596" s="27" t="s">
        <v>343</v>
      </c>
      <c r="J16596" s="27" t="s">
        <v>292</v>
      </c>
      <c r="K16596" s="27" t="s">
        <v>304</v>
      </c>
      <c r="L16596" s="27" t="s">
        <v>345</v>
      </c>
      <c r="M16596" s="27" t="s">
        <v>324</v>
      </c>
      <c r="N16596" s="27" t="s">
        <v>309</v>
      </c>
      <c r="O16596" s="27" t="s">
        <v>310</v>
      </c>
      <c r="P16596" s="27">
        <v>0</v>
      </c>
    </row>
    <row r="16597" spans="7:16" x14ac:dyDescent="0.25">
      <c r="G16597" s="27" t="str">
        <f t="shared" si="259"/>
        <v>2021/2022GlobalAgriculture Forestry Other land uses and FisheriesMultiple ObjectivesAll InstrumentsInternationalPublicGovernment</v>
      </c>
      <c r="H16597" s="27" t="s">
        <v>291</v>
      </c>
      <c r="I16597" s="27" t="s">
        <v>343</v>
      </c>
      <c r="J16597" s="27" t="s">
        <v>292</v>
      </c>
      <c r="K16597" s="27" t="s">
        <v>304</v>
      </c>
      <c r="L16597" s="27" t="s">
        <v>345</v>
      </c>
      <c r="M16597" s="27" t="s">
        <v>324</v>
      </c>
      <c r="N16597" s="27" t="s">
        <v>309</v>
      </c>
      <c r="O16597" s="27" t="s">
        <v>28</v>
      </c>
      <c r="P16597" s="27">
        <v>28.793526530000001</v>
      </c>
    </row>
    <row r="16598" spans="7:16" x14ac:dyDescent="0.25">
      <c r="G16598" s="27" t="str">
        <f t="shared" si="259"/>
        <v>2021/2022GlobalAgriculture Forestry Other land uses and FisheriesMultiple ObjectivesAll InstrumentsInternationalPublicMultilateral Climate Funds</v>
      </c>
      <c r="H16598" s="27" t="s">
        <v>291</v>
      </c>
      <c r="I16598" s="27" t="s">
        <v>343</v>
      </c>
      <c r="J16598" s="27" t="s">
        <v>292</v>
      </c>
      <c r="K16598" s="27" t="s">
        <v>304</v>
      </c>
      <c r="L16598" s="27" t="s">
        <v>345</v>
      </c>
      <c r="M16598" s="27" t="s">
        <v>324</v>
      </c>
      <c r="N16598" s="27" t="s">
        <v>309</v>
      </c>
      <c r="O16598" s="27" t="s">
        <v>29</v>
      </c>
      <c r="P16598" s="27">
        <v>13.9</v>
      </c>
    </row>
    <row r="16599" spans="7:16" x14ac:dyDescent="0.25">
      <c r="G16599" s="27" t="str">
        <f t="shared" si="259"/>
        <v>2021/2022GlobalAgriculture Forestry Other land uses and FisheriesMultiple ObjectivesAll InstrumentsInternationalPublicMultilateral DFI</v>
      </c>
      <c r="H16599" s="27" t="s">
        <v>291</v>
      </c>
      <c r="I16599" s="27" t="s">
        <v>343</v>
      </c>
      <c r="J16599" s="27" t="s">
        <v>292</v>
      </c>
      <c r="K16599" s="27" t="s">
        <v>304</v>
      </c>
      <c r="L16599" s="27" t="s">
        <v>345</v>
      </c>
      <c r="M16599" s="27" t="s">
        <v>324</v>
      </c>
      <c r="N16599" s="27" t="s">
        <v>309</v>
      </c>
      <c r="O16599" s="27" t="s">
        <v>30</v>
      </c>
      <c r="P16599" s="27">
        <v>27.383471150999998</v>
      </c>
    </row>
    <row r="16600" spans="7:16" x14ac:dyDescent="0.25">
      <c r="G16600" s="27" t="str">
        <f t="shared" si="259"/>
        <v>2021/2022GlobalAgriculture Forestry Other land uses and FisheriesMultiple ObjectivesAll InstrumentsInternationalPublicPublic Fund</v>
      </c>
      <c r="H16600" s="27" t="s">
        <v>291</v>
      </c>
      <c r="I16600" s="27" t="s">
        <v>343</v>
      </c>
      <c r="J16600" s="27" t="s">
        <v>292</v>
      </c>
      <c r="K16600" s="27" t="s">
        <v>304</v>
      </c>
      <c r="L16600" s="27" t="s">
        <v>345</v>
      </c>
      <c r="M16600" s="27" t="s">
        <v>324</v>
      </c>
      <c r="N16600" s="27" t="s">
        <v>309</v>
      </c>
      <c r="O16600" s="27" t="s">
        <v>311</v>
      </c>
      <c r="P16600" s="27">
        <v>0</v>
      </c>
    </row>
    <row r="16601" spans="7:16" x14ac:dyDescent="0.25">
      <c r="G16601" s="27" t="str">
        <f t="shared" si="259"/>
        <v>2021/2022GlobalAgriculture Forestry Other land uses and FisheriesMultiple ObjectivesGrantAll DestinationsPrivateInstitutional Investors</v>
      </c>
      <c r="H16601" s="27" t="s">
        <v>291</v>
      </c>
      <c r="I16601" s="27" t="s">
        <v>343</v>
      </c>
      <c r="J16601" s="27" t="s">
        <v>292</v>
      </c>
      <c r="K16601" s="27" t="s">
        <v>304</v>
      </c>
      <c r="L16601" s="27" t="s">
        <v>332</v>
      </c>
      <c r="M16601" s="27" t="s">
        <v>338</v>
      </c>
      <c r="N16601" s="27" t="s">
        <v>306</v>
      </c>
      <c r="O16601" s="27" t="s">
        <v>27</v>
      </c>
      <c r="P16601" s="27">
        <v>0.2</v>
      </c>
    </row>
    <row r="16602" spans="7:16" x14ac:dyDescent="0.25">
      <c r="G16602" s="27" t="str">
        <f t="shared" si="259"/>
        <v>2021/2022GlobalAgriculture Forestry Other land uses and FisheriesMultiple ObjectivesGrantAll DestinationsPublicBilateral DFI</v>
      </c>
      <c r="H16602" s="27" t="s">
        <v>291</v>
      </c>
      <c r="I16602" s="27" t="s">
        <v>343</v>
      </c>
      <c r="J16602" s="27" t="s">
        <v>292</v>
      </c>
      <c r="K16602" s="27" t="s">
        <v>304</v>
      </c>
      <c r="L16602" s="27" t="s">
        <v>332</v>
      </c>
      <c r="M16602" s="27" t="s">
        <v>338</v>
      </c>
      <c r="N16602" s="27" t="s">
        <v>309</v>
      </c>
      <c r="O16602" s="27" t="s">
        <v>31</v>
      </c>
      <c r="P16602" s="27">
        <v>0</v>
      </c>
    </row>
    <row r="16603" spans="7:16" x14ac:dyDescent="0.25">
      <c r="G16603" s="27" t="str">
        <f t="shared" si="259"/>
        <v>2021/2022GlobalAgriculture Forestry Other land uses and FisheriesMultiple ObjectivesGrantAll DestinationsPublicGovernment</v>
      </c>
      <c r="H16603" s="27" t="s">
        <v>291</v>
      </c>
      <c r="I16603" s="27" t="s">
        <v>343</v>
      </c>
      <c r="J16603" s="27" t="s">
        <v>292</v>
      </c>
      <c r="K16603" s="27" t="s">
        <v>304</v>
      </c>
      <c r="L16603" s="27" t="s">
        <v>332</v>
      </c>
      <c r="M16603" s="27" t="s">
        <v>338</v>
      </c>
      <c r="N16603" s="27" t="s">
        <v>309</v>
      </c>
      <c r="O16603" s="27" t="s">
        <v>28</v>
      </c>
      <c r="P16603" s="27">
        <v>28.793526530000001</v>
      </c>
    </row>
    <row r="16604" spans="7:16" x14ac:dyDescent="0.25">
      <c r="G16604" s="27" t="str">
        <f t="shared" si="259"/>
        <v>2021/2022GlobalAgriculture Forestry Other land uses and FisheriesMultiple ObjectivesGrantAll DestinationsPublicMultilateral Climate Funds</v>
      </c>
      <c r="H16604" s="27" t="s">
        <v>291</v>
      </c>
      <c r="I16604" s="27" t="s">
        <v>343</v>
      </c>
      <c r="J16604" s="27" t="s">
        <v>292</v>
      </c>
      <c r="K16604" s="27" t="s">
        <v>304</v>
      </c>
      <c r="L16604" s="27" t="s">
        <v>332</v>
      </c>
      <c r="M16604" s="27" t="s">
        <v>338</v>
      </c>
      <c r="N16604" s="27" t="s">
        <v>309</v>
      </c>
      <c r="O16604" s="27" t="s">
        <v>29</v>
      </c>
      <c r="P16604" s="27">
        <v>13.9</v>
      </c>
    </row>
    <row r="16605" spans="7:16" x14ac:dyDescent="0.25">
      <c r="G16605" s="27" t="str">
        <f t="shared" si="259"/>
        <v>2021/2022GlobalAgriculture Forestry Other land uses and FisheriesMultiple ObjectivesGrantAll DestinationsPublicMultilateral DFI</v>
      </c>
      <c r="H16605" s="27" t="s">
        <v>291</v>
      </c>
      <c r="I16605" s="27" t="s">
        <v>343</v>
      </c>
      <c r="J16605" s="27" t="s">
        <v>292</v>
      </c>
      <c r="K16605" s="27" t="s">
        <v>304</v>
      </c>
      <c r="L16605" s="27" t="s">
        <v>332</v>
      </c>
      <c r="M16605" s="27" t="s">
        <v>338</v>
      </c>
      <c r="N16605" s="27" t="s">
        <v>309</v>
      </c>
      <c r="O16605" s="27" t="s">
        <v>30</v>
      </c>
      <c r="P16605" s="27">
        <v>11.003499999999899</v>
      </c>
    </row>
    <row r="16606" spans="7:16" x14ac:dyDescent="0.25">
      <c r="G16606" s="27" t="str">
        <f t="shared" si="259"/>
        <v>2021/2022GlobalAgriculture Forestry Other land uses and FisheriesMultiple ObjectivesGrantAll DestinationsPublicPublic Fund</v>
      </c>
      <c r="H16606" s="27" t="s">
        <v>291</v>
      </c>
      <c r="I16606" s="27" t="s">
        <v>343</v>
      </c>
      <c r="J16606" s="27" t="s">
        <v>292</v>
      </c>
      <c r="K16606" s="27" t="s">
        <v>304</v>
      </c>
      <c r="L16606" s="27" t="s">
        <v>332</v>
      </c>
      <c r="M16606" s="27" t="s">
        <v>338</v>
      </c>
      <c r="N16606" s="27" t="s">
        <v>309</v>
      </c>
      <c r="O16606" s="27" t="s">
        <v>311</v>
      </c>
      <c r="P16606" s="27">
        <v>0</v>
      </c>
    </row>
    <row r="16607" spans="7:16" x14ac:dyDescent="0.25">
      <c r="G16607" s="27" t="str">
        <f t="shared" si="259"/>
        <v>2021/2022GlobalAgriculture Forestry Other land uses and FisheriesMultiple ObjectivesGrantDomesticPublicMultilateral DFI</v>
      </c>
      <c r="H16607" s="27" t="s">
        <v>291</v>
      </c>
      <c r="I16607" s="27" t="s">
        <v>343</v>
      </c>
      <c r="J16607" s="27" t="s">
        <v>292</v>
      </c>
      <c r="K16607" s="27" t="s">
        <v>304</v>
      </c>
      <c r="L16607" s="27" t="s">
        <v>332</v>
      </c>
      <c r="M16607" s="27" t="s">
        <v>323</v>
      </c>
      <c r="N16607" s="27" t="s">
        <v>309</v>
      </c>
      <c r="O16607" s="27" t="s">
        <v>30</v>
      </c>
      <c r="P16607" s="27">
        <v>7.0649229999999999E-3</v>
      </c>
    </row>
    <row r="16608" spans="7:16" x14ac:dyDescent="0.25">
      <c r="G16608" s="27" t="str">
        <f t="shared" si="259"/>
        <v>2021/2022GlobalAgriculture Forestry Other land uses and FisheriesMultiple ObjectivesGrantInternationalPrivateInstitutional Investors</v>
      </c>
      <c r="H16608" s="27" t="s">
        <v>291</v>
      </c>
      <c r="I16608" s="27" t="s">
        <v>343</v>
      </c>
      <c r="J16608" s="27" t="s">
        <v>292</v>
      </c>
      <c r="K16608" s="27" t="s">
        <v>304</v>
      </c>
      <c r="L16608" s="27" t="s">
        <v>332</v>
      </c>
      <c r="M16608" s="27" t="s">
        <v>324</v>
      </c>
      <c r="N16608" s="27" t="s">
        <v>306</v>
      </c>
      <c r="O16608" s="27" t="s">
        <v>27</v>
      </c>
      <c r="P16608" s="27">
        <v>0.2</v>
      </c>
    </row>
    <row r="16609" spans="7:16" x14ac:dyDescent="0.25">
      <c r="G16609" s="27" t="str">
        <f t="shared" si="259"/>
        <v>2021/2022GlobalAgriculture Forestry Other land uses and FisheriesMultiple ObjectivesGrantInternationalPublicBilateral DFI</v>
      </c>
      <c r="H16609" s="27" t="s">
        <v>291</v>
      </c>
      <c r="I16609" s="27" t="s">
        <v>343</v>
      </c>
      <c r="J16609" s="27" t="s">
        <v>292</v>
      </c>
      <c r="K16609" s="27" t="s">
        <v>304</v>
      </c>
      <c r="L16609" s="27" t="s">
        <v>332</v>
      </c>
      <c r="M16609" s="27" t="s">
        <v>324</v>
      </c>
      <c r="N16609" s="27" t="s">
        <v>309</v>
      </c>
      <c r="O16609" s="27" t="s">
        <v>31</v>
      </c>
      <c r="P16609" s="27">
        <v>0</v>
      </c>
    </row>
    <row r="16610" spans="7:16" x14ac:dyDescent="0.25">
      <c r="G16610" s="27" t="str">
        <f t="shared" si="259"/>
        <v>2021/2022GlobalAgriculture Forestry Other land uses and FisheriesMultiple ObjectivesGrantInternationalPublicGovernment</v>
      </c>
      <c r="H16610" s="27" t="s">
        <v>291</v>
      </c>
      <c r="I16610" s="27" t="s">
        <v>343</v>
      </c>
      <c r="J16610" s="27" t="s">
        <v>292</v>
      </c>
      <c r="K16610" s="27" t="s">
        <v>304</v>
      </c>
      <c r="L16610" s="27" t="s">
        <v>332</v>
      </c>
      <c r="M16610" s="27" t="s">
        <v>324</v>
      </c>
      <c r="N16610" s="27" t="s">
        <v>309</v>
      </c>
      <c r="O16610" s="27" t="s">
        <v>28</v>
      </c>
      <c r="P16610" s="27">
        <v>28.793526530000001</v>
      </c>
    </row>
    <row r="16611" spans="7:16" x14ac:dyDescent="0.25">
      <c r="G16611" s="27" t="str">
        <f t="shared" si="259"/>
        <v>2021/2022GlobalAgriculture Forestry Other land uses and FisheriesMultiple ObjectivesGrantInternationalPublicMultilateral Climate Funds</v>
      </c>
      <c r="H16611" s="27" t="s">
        <v>291</v>
      </c>
      <c r="I16611" s="27" t="s">
        <v>343</v>
      </c>
      <c r="J16611" s="27" t="s">
        <v>292</v>
      </c>
      <c r="K16611" s="27" t="s">
        <v>304</v>
      </c>
      <c r="L16611" s="27" t="s">
        <v>332</v>
      </c>
      <c r="M16611" s="27" t="s">
        <v>324</v>
      </c>
      <c r="N16611" s="27" t="s">
        <v>309</v>
      </c>
      <c r="O16611" s="27" t="s">
        <v>29</v>
      </c>
      <c r="P16611" s="27">
        <v>13.9</v>
      </c>
    </row>
    <row r="16612" spans="7:16" x14ac:dyDescent="0.25">
      <c r="G16612" s="27" t="str">
        <f t="shared" si="259"/>
        <v>2021/2022GlobalAgriculture Forestry Other land uses and FisheriesMultiple ObjectivesGrantInternationalPublicMultilateral DFI</v>
      </c>
      <c r="H16612" s="27" t="s">
        <v>291</v>
      </c>
      <c r="I16612" s="27" t="s">
        <v>343</v>
      </c>
      <c r="J16612" s="27" t="s">
        <v>292</v>
      </c>
      <c r="K16612" s="27" t="s">
        <v>304</v>
      </c>
      <c r="L16612" s="27" t="s">
        <v>332</v>
      </c>
      <c r="M16612" s="27" t="s">
        <v>324</v>
      </c>
      <c r="N16612" s="27" t="s">
        <v>309</v>
      </c>
      <c r="O16612" s="27" t="s">
        <v>30</v>
      </c>
      <c r="P16612" s="27">
        <v>10.996435076999999</v>
      </c>
    </row>
    <row r="16613" spans="7:16" x14ac:dyDescent="0.25">
      <c r="G16613" s="27" t="str">
        <f t="shared" si="259"/>
        <v>2021/2022GlobalAgriculture Forestry Other land uses and FisheriesMultiple ObjectivesGrantInternationalPublicPublic Fund</v>
      </c>
      <c r="H16613" s="27" t="s">
        <v>291</v>
      </c>
      <c r="I16613" s="27" t="s">
        <v>343</v>
      </c>
      <c r="J16613" s="27" t="s">
        <v>292</v>
      </c>
      <c r="K16613" s="27" t="s">
        <v>304</v>
      </c>
      <c r="L16613" s="27" t="s">
        <v>332</v>
      </c>
      <c r="M16613" s="27" t="s">
        <v>324</v>
      </c>
      <c r="N16613" s="27" t="s">
        <v>309</v>
      </c>
      <c r="O16613" s="27" t="s">
        <v>311</v>
      </c>
      <c r="P16613" s="27">
        <v>0</v>
      </c>
    </row>
    <row r="16614" spans="7:16" x14ac:dyDescent="0.25">
      <c r="G16614" s="27" t="str">
        <f t="shared" si="259"/>
        <v>2021/2022GlobalAgriculture Forestry Other land uses and FisheriesMultiple ObjectivesLow-cost project debtAll DestinationsPublicBilateral DFI</v>
      </c>
      <c r="H16614" s="27" t="s">
        <v>291</v>
      </c>
      <c r="I16614" s="27" t="s">
        <v>343</v>
      </c>
      <c r="J16614" s="27" t="s">
        <v>292</v>
      </c>
      <c r="K16614" s="27" t="s">
        <v>304</v>
      </c>
      <c r="L16614" s="27" t="s">
        <v>336</v>
      </c>
      <c r="M16614" s="27" t="s">
        <v>338</v>
      </c>
      <c r="N16614" s="27" t="s">
        <v>309</v>
      </c>
      <c r="O16614" s="27" t="s">
        <v>31</v>
      </c>
      <c r="P16614" s="27">
        <v>158.9536493</v>
      </c>
    </row>
    <row r="16615" spans="7:16" x14ac:dyDescent="0.25">
      <c r="G16615" s="27" t="str">
        <f t="shared" si="259"/>
        <v>2021/2022GlobalAgriculture Forestry Other land uses and FisheriesMultiple ObjectivesLow-cost project debtAll DestinationsPublicExport Credit Agency (ECA)</v>
      </c>
      <c r="H16615" s="27" t="s">
        <v>291</v>
      </c>
      <c r="I16615" s="27" t="s">
        <v>343</v>
      </c>
      <c r="J16615" s="27" t="s">
        <v>292</v>
      </c>
      <c r="K16615" s="27" t="s">
        <v>304</v>
      </c>
      <c r="L16615" s="27" t="s">
        <v>336</v>
      </c>
      <c r="M16615" s="27" t="s">
        <v>338</v>
      </c>
      <c r="N16615" s="27" t="s">
        <v>309</v>
      </c>
      <c r="O16615" s="27" t="s">
        <v>310</v>
      </c>
      <c r="P16615" s="27">
        <v>0</v>
      </c>
    </row>
    <row r="16616" spans="7:16" x14ac:dyDescent="0.25">
      <c r="G16616" s="27" t="str">
        <f t="shared" si="259"/>
        <v>2021/2022GlobalAgriculture Forestry Other land uses and FisheriesMultiple ObjectivesLow-cost project debtAll DestinationsPublicMultilateral DFI</v>
      </c>
      <c r="H16616" s="27" t="s">
        <v>291</v>
      </c>
      <c r="I16616" s="27" t="s">
        <v>343</v>
      </c>
      <c r="J16616" s="27" t="s">
        <v>292</v>
      </c>
      <c r="K16616" s="27" t="s">
        <v>304</v>
      </c>
      <c r="L16616" s="27" t="s">
        <v>336</v>
      </c>
      <c r="M16616" s="27" t="s">
        <v>338</v>
      </c>
      <c r="N16616" s="27" t="s">
        <v>309</v>
      </c>
      <c r="O16616" s="27" t="s">
        <v>30</v>
      </c>
      <c r="P16616" s="27">
        <v>0</v>
      </c>
    </row>
    <row r="16617" spans="7:16" x14ac:dyDescent="0.25">
      <c r="G16617" s="27" t="str">
        <f t="shared" si="259"/>
        <v>2021/2022GlobalAgriculture Forestry Other land uses and FisheriesMultiple ObjectivesLow-cost project debtInternationalPublicBilateral DFI</v>
      </c>
      <c r="H16617" s="27" t="s">
        <v>291</v>
      </c>
      <c r="I16617" s="27" t="s">
        <v>343</v>
      </c>
      <c r="J16617" s="27" t="s">
        <v>292</v>
      </c>
      <c r="K16617" s="27" t="s">
        <v>304</v>
      </c>
      <c r="L16617" s="27" t="s">
        <v>336</v>
      </c>
      <c r="M16617" s="27" t="s">
        <v>324</v>
      </c>
      <c r="N16617" s="27" t="s">
        <v>309</v>
      </c>
      <c r="O16617" s="27" t="s">
        <v>31</v>
      </c>
      <c r="P16617" s="27">
        <v>158.9536493</v>
      </c>
    </row>
    <row r="16618" spans="7:16" x14ac:dyDescent="0.25">
      <c r="G16618" s="27" t="str">
        <f t="shared" si="259"/>
        <v>2021/2022GlobalAgriculture Forestry Other land uses and FisheriesMultiple ObjectivesLow-cost project debtInternationalPublicExport Credit Agency (ECA)</v>
      </c>
      <c r="H16618" s="27" t="s">
        <v>291</v>
      </c>
      <c r="I16618" s="27" t="s">
        <v>343</v>
      </c>
      <c r="J16618" s="27" t="s">
        <v>292</v>
      </c>
      <c r="K16618" s="27" t="s">
        <v>304</v>
      </c>
      <c r="L16618" s="27" t="s">
        <v>336</v>
      </c>
      <c r="M16618" s="27" t="s">
        <v>324</v>
      </c>
      <c r="N16618" s="27" t="s">
        <v>309</v>
      </c>
      <c r="O16618" s="27" t="s">
        <v>310</v>
      </c>
      <c r="P16618" s="27">
        <v>0</v>
      </c>
    </row>
    <row r="16619" spans="7:16" x14ac:dyDescent="0.25">
      <c r="G16619" s="27" t="str">
        <f t="shared" si="259"/>
        <v>2021/2022GlobalAgriculture Forestry Other land uses and FisheriesMultiple ObjectivesLow-cost project debtInternationalPublicMultilateral DFI</v>
      </c>
      <c r="H16619" s="27" t="s">
        <v>291</v>
      </c>
      <c r="I16619" s="27" t="s">
        <v>343</v>
      </c>
      <c r="J16619" s="27" t="s">
        <v>292</v>
      </c>
      <c r="K16619" s="27" t="s">
        <v>304</v>
      </c>
      <c r="L16619" s="27" t="s">
        <v>336</v>
      </c>
      <c r="M16619" s="27" t="s">
        <v>324</v>
      </c>
      <c r="N16619" s="27" t="s">
        <v>309</v>
      </c>
      <c r="O16619" s="27" t="s">
        <v>30</v>
      </c>
      <c r="P16619" s="27">
        <v>0</v>
      </c>
    </row>
    <row r="16620" spans="7:16" x14ac:dyDescent="0.25">
      <c r="G16620" s="27" t="str">
        <f t="shared" si="259"/>
        <v>2021/2022GlobalAgriculture Forestry Other land uses and FisheriesMultiple ObjectivesProject-level market rate debtAll DestinationsPublicMultilateral DFI</v>
      </c>
      <c r="H16620" s="27" t="s">
        <v>291</v>
      </c>
      <c r="I16620" s="27" t="s">
        <v>343</v>
      </c>
      <c r="J16620" s="27" t="s">
        <v>292</v>
      </c>
      <c r="K16620" s="27" t="s">
        <v>304</v>
      </c>
      <c r="L16620" s="27" t="s">
        <v>335</v>
      </c>
      <c r="M16620" s="27" t="s">
        <v>338</v>
      </c>
      <c r="N16620" s="27" t="s">
        <v>309</v>
      </c>
      <c r="O16620" s="27" t="s">
        <v>30</v>
      </c>
      <c r="P16620" s="27">
        <v>16.309694999000001</v>
      </c>
    </row>
    <row r="16621" spans="7:16" x14ac:dyDescent="0.25">
      <c r="G16621" s="27" t="str">
        <f t="shared" si="259"/>
        <v>2021/2022GlobalAgriculture Forestry Other land uses and FisheriesMultiple ObjectivesProject-level market rate debtDomesticPublicMultilateral DFI</v>
      </c>
      <c r="H16621" s="27" t="s">
        <v>291</v>
      </c>
      <c r="I16621" s="27" t="s">
        <v>343</v>
      </c>
      <c r="J16621" s="27" t="s">
        <v>292</v>
      </c>
      <c r="K16621" s="27" t="s">
        <v>304</v>
      </c>
      <c r="L16621" s="27" t="s">
        <v>335</v>
      </c>
      <c r="M16621" s="27" t="s">
        <v>323</v>
      </c>
      <c r="N16621" s="27" t="s">
        <v>309</v>
      </c>
      <c r="O16621" s="27" t="s">
        <v>30</v>
      </c>
      <c r="P16621" s="27">
        <v>4.7096139000000002E-2</v>
      </c>
    </row>
    <row r="16622" spans="7:16" x14ac:dyDescent="0.25">
      <c r="G16622" s="27" t="str">
        <f t="shared" si="259"/>
        <v>2021/2022GlobalAgriculture Forestry Other land uses and FisheriesMultiple ObjectivesProject-level market rate debtInternationalPublicMultilateral DFI</v>
      </c>
      <c r="H16622" s="27" t="s">
        <v>291</v>
      </c>
      <c r="I16622" s="27" t="s">
        <v>343</v>
      </c>
      <c r="J16622" s="27" t="s">
        <v>292</v>
      </c>
      <c r="K16622" s="27" t="s">
        <v>304</v>
      </c>
      <c r="L16622" s="27" t="s">
        <v>335</v>
      </c>
      <c r="M16622" s="27" t="s">
        <v>324</v>
      </c>
      <c r="N16622" s="27" t="s">
        <v>309</v>
      </c>
      <c r="O16622" s="27" t="s">
        <v>30</v>
      </c>
      <c r="P16622" s="27">
        <v>16.262598860000001</v>
      </c>
    </row>
    <row r="16623" spans="7:16" x14ac:dyDescent="0.25">
      <c r="G16623" s="27" t="str">
        <f t="shared" si="259"/>
        <v>2021/2022GlobalAgriculture Forestry Other land uses and FisheriesMultiple ObjectivesUnknownAll DestinationsPublicMultilateral DFI</v>
      </c>
      <c r="H16623" s="27" t="s">
        <v>291</v>
      </c>
      <c r="I16623" s="27" t="s">
        <v>343</v>
      </c>
      <c r="J16623" s="27" t="s">
        <v>292</v>
      </c>
      <c r="K16623" s="27" t="s">
        <v>304</v>
      </c>
      <c r="L16623" s="27" t="s">
        <v>301</v>
      </c>
      <c r="M16623" s="27" t="s">
        <v>338</v>
      </c>
      <c r="N16623" s="27" t="s">
        <v>309</v>
      </c>
      <c r="O16623" s="27" t="s">
        <v>30</v>
      </c>
      <c r="P16623" s="27">
        <v>0.125</v>
      </c>
    </row>
    <row r="16624" spans="7:16" x14ac:dyDescent="0.25">
      <c r="G16624" s="27" t="str">
        <f t="shared" si="259"/>
        <v>2021/2022GlobalAgriculture Forestry Other land uses and FisheriesMultiple ObjectivesUnknownDomesticPublicMultilateral DFI</v>
      </c>
      <c r="H16624" s="27" t="s">
        <v>291</v>
      </c>
      <c r="I16624" s="27" t="s">
        <v>343</v>
      </c>
      <c r="J16624" s="27" t="s">
        <v>292</v>
      </c>
      <c r="K16624" s="27" t="s">
        <v>304</v>
      </c>
      <c r="L16624" s="27" t="s">
        <v>301</v>
      </c>
      <c r="M16624" s="27" t="s">
        <v>323</v>
      </c>
      <c r="N16624" s="27" t="s">
        <v>309</v>
      </c>
      <c r="O16624" s="27" t="s">
        <v>30</v>
      </c>
      <c r="P16624" s="27">
        <v>5.6278600000000002E-4</v>
      </c>
    </row>
    <row r="16625" spans="7:16" x14ac:dyDescent="0.25">
      <c r="G16625" s="27" t="str">
        <f t="shared" si="259"/>
        <v>2021/2022GlobalAgriculture Forestry Other land uses and FisheriesMultiple ObjectivesUnknownInternationalPublicMultilateral DFI</v>
      </c>
      <c r="H16625" s="27" t="s">
        <v>291</v>
      </c>
      <c r="I16625" s="27" t="s">
        <v>343</v>
      </c>
      <c r="J16625" s="27" t="s">
        <v>292</v>
      </c>
      <c r="K16625" s="27" t="s">
        <v>304</v>
      </c>
      <c r="L16625" s="27" t="s">
        <v>301</v>
      </c>
      <c r="M16625" s="27" t="s">
        <v>324</v>
      </c>
      <c r="N16625" s="27" t="s">
        <v>309</v>
      </c>
      <c r="O16625" s="27" t="s">
        <v>30</v>
      </c>
      <c r="P16625" s="27">
        <v>0.124437214</v>
      </c>
    </row>
    <row r="16626" spans="7:16" x14ac:dyDescent="0.25">
      <c r="G16626" s="27" t="str">
        <f t="shared" si="259"/>
        <v>2021/2022GlobalAll SectorsAdaptationAll InstrumentsAll DestinationsPrivateCommercial FI</v>
      </c>
      <c r="H16626" s="27" t="s">
        <v>291</v>
      </c>
      <c r="I16626" s="27" t="s">
        <v>343</v>
      </c>
      <c r="J16626" s="27" t="s">
        <v>344</v>
      </c>
      <c r="K16626" s="27" t="s">
        <v>302</v>
      </c>
      <c r="L16626" s="27" t="s">
        <v>345</v>
      </c>
      <c r="M16626" s="27" t="s">
        <v>338</v>
      </c>
      <c r="N16626" s="27" t="s">
        <v>306</v>
      </c>
      <c r="O16626" s="27" t="s">
        <v>23</v>
      </c>
      <c r="P16626" s="27">
        <v>610.64672913699997</v>
      </c>
    </row>
    <row r="16627" spans="7:16" x14ac:dyDescent="0.25">
      <c r="G16627" s="27" t="str">
        <f t="shared" si="259"/>
        <v>2021/2022GlobalAll SectorsAdaptationAll InstrumentsAll DestinationsPrivateCorporations</v>
      </c>
      <c r="H16627" s="27" t="s">
        <v>291</v>
      </c>
      <c r="I16627" s="27" t="s">
        <v>343</v>
      </c>
      <c r="J16627" s="27" t="s">
        <v>344</v>
      </c>
      <c r="K16627" s="27" t="s">
        <v>302</v>
      </c>
      <c r="L16627" s="27" t="s">
        <v>345</v>
      </c>
      <c r="M16627" s="27" t="s">
        <v>338</v>
      </c>
      <c r="N16627" s="27" t="s">
        <v>306</v>
      </c>
      <c r="O16627" s="27" t="s">
        <v>307</v>
      </c>
      <c r="P16627" s="27">
        <v>547.05875000000003</v>
      </c>
    </row>
    <row r="16628" spans="7:16" x14ac:dyDescent="0.25">
      <c r="G16628" s="27" t="str">
        <f t="shared" si="259"/>
        <v>2021/2022GlobalAll SectorsAdaptationAll InstrumentsAll DestinationsPrivateInstitutional Investors</v>
      </c>
      <c r="H16628" s="27" t="s">
        <v>291</v>
      </c>
      <c r="I16628" s="27" t="s">
        <v>343</v>
      </c>
      <c r="J16628" s="27" t="s">
        <v>344</v>
      </c>
      <c r="K16628" s="27" t="s">
        <v>302</v>
      </c>
      <c r="L16628" s="27" t="s">
        <v>345</v>
      </c>
      <c r="M16628" s="27" t="s">
        <v>338</v>
      </c>
      <c r="N16628" s="27" t="s">
        <v>306</v>
      </c>
      <c r="O16628" s="27" t="s">
        <v>27</v>
      </c>
      <c r="P16628" s="27">
        <v>8.4129999879999993</v>
      </c>
    </row>
    <row r="16629" spans="7:16" x14ac:dyDescent="0.25">
      <c r="G16629" s="27" t="str">
        <f t="shared" si="259"/>
        <v>2021/2022GlobalAll SectorsAdaptationAll InstrumentsAll DestinationsPrivateUnknown</v>
      </c>
      <c r="H16629" s="27" t="s">
        <v>291</v>
      </c>
      <c r="I16629" s="27" t="s">
        <v>343</v>
      </c>
      <c r="J16629" s="27" t="s">
        <v>344</v>
      </c>
      <c r="K16629" s="27" t="s">
        <v>302</v>
      </c>
      <c r="L16629" s="27" t="s">
        <v>345</v>
      </c>
      <c r="M16629" s="27" t="s">
        <v>338</v>
      </c>
      <c r="N16629" s="27" t="s">
        <v>306</v>
      </c>
      <c r="O16629" s="27" t="s">
        <v>301</v>
      </c>
      <c r="P16629" s="27">
        <v>3294.2522100000001</v>
      </c>
    </row>
    <row r="16630" spans="7:16" x14ac:dyDescent="0.25">
      <c r="G16630" s="27" t="str">
        <f t="shared" si="259"/>
        <v>2021/2022GlobalAll SectorsAdaptationAll InstrumentsAll DestinationsPublicBilateral DFI</v>
      </c>
      <c r="H16630" s="27" t="s">
        <v>291</v>
      </c>
      <c r="I16630" s="27" t="s">
        <v>343</v>
      </c>
      <c r="J16630" s="27" t="s">
        <v>344</v>
      </c>
      <c r="K16630" s="27" t="s">
        <v>302</v>
      </c>
      <c r="L16630" s="27" t="s">
        <v>345</v>
      </c>
      <c r="M16630" s="27" t="s">
        <v>338</v>
      </c>
      <c r="N16630" s="27" t="s">
        <v>309</v>
      </c>
      <c r="O16630" s="27" t="s">
        <v>31</v>
      </c>
      <c r="P16630" s="27">
        <v>840.07189634600002</v>
      </c>
    </row>
    <row r="16631" spans="7:16" x14ac:dyDescent="0.25">
      <c r="G16631" s="27" t="str">
        <f t="shared" si="259"/>
        <v>2021/2022GlobalAll SectorsAdaptationAll InstrumentsAll DestinationsPublicExport Credit Agency (ECA)</v>
      </c>
      <c r="H16631" s="27" t="s">
        <v>291</v>
      </c>
      <c r="I16631" s="27" t="s">
        <v>343</v>
      </c>
      <c r="J16631" s="27" t="s">
        <v>344</v>
      </c>
      <c r="K16631" s="27" t="s">
        <v>302</v>
      </c>
      <c r="L16631" s="27" t="s">
        <v>345</v>
      </c>
      <c r="M16631" s="27" t="s">
        <v>338</v>
      </c>
      <c r="N16631" s="27" t="s">
        <v>309</v>
      </c>
      <c r="O16631" s="27" t="s">
        <v>310</v>
      </c>
      <c r="P16631" s="27">
        <v>482.57178699999997</v>
      </c>
    </row>
    <row r="16632" spans="7:16" x14ac:dyDescent="0.25">
      <c r="G16632" s="27" t="str">
        <f t="shared" si="259"/>
        <v>2021/2022GlobalAll SectorsAdaptationAll InstrumentsAll DestinationsPublicGovernment</v>
      </c>
      <c r="H16632" s="27" t="s">
        <v>291</v>
      </c>
      <c r="I16632" s="27" t="s">
        <v>343</v>
      </c>
      <c r="J16632" s="27" t="s">
        <v>344</v>
      </c>
      <c r="K16632" s="27" t="s">
        <v>302</v>
      </c>
      <c r="L16632" s="27" t="s">
        <v>345</v>
      </c>
      <c r="M16632" s="27" t="s">
        <v>338</v>
      </c>
      <c r="N16632" s="27" t="s">
        <v>309</v>
      </c>
      <c r="O16632" s="27" t="s">
        <v>28</v>
      </c>
      <c r="P16632" s="27">
        <v>897.83212429499997</v>
      </c>
    </row>
    <row r="16633" spans="7:16" x14ac:dyDescent="0.25">
      <c r="G16633" s="27" t="str">
        <f t="shared" si="259"/>
        <v>2021/2022GlobalAll SectorsAdaptationAll InstrumentsAll DestinationsPublicMultilateral Climate Funds</v>
      </c>
      <c r="H16633" s="27" t="s">
        <v>291</v>
      </c>
      <c r="I16633" s="27" t="s">
        <v>343</v>
      </c>
      <c r="J16633" s="27" t="s">
        <v>344</v>
      </c>
      <c r="K16633" s="27" t="s">
        <v>302</v>
      </c>
      <c r="L16633" s="27" t="s">
        <v>345</v>
      </c>
      <c r="M16633" s="27" t="s">
        <v>338</v>
      </c>
      <c r="N16633" s="27" t="s">
        <v>309</v>
      </c>
      <c r="O16633" s="27" t="s">
        <v>29</v>
      </c>
      <c r="P16633" s="27">
        <v>41.33</v>
      </c>
    </row>
    <row r="16634" spans="7:16" x14ac:dyDescent="0.25">
      <c r="G16634" s="27" t="str">
        <f t="shared" si="259"/>
        <v>2021/2022GlobalAll SectorsAdaptationAll InstrumentsAll DestinationsPublicMultilateral DFI</v>
      </c>
      <c r="H16634" s="27" t="s">
        <v>291</v>
      </c>
      <c r="I16634" s="27" t="s">
        <v>343</v>
      </c>
      <c r="J16634" s="27" t="s">
        <v>344</v>
      </c>
      <c r="K16634" s="27" t="s">
        <v>302</v>
      </c>
      <c r="L16634" s="27" t="s">
        <v>345</v>
      </c>
      <c r="M16634" s="27" t="s">
        <v>338</v>
      </c>
      <c r="N16634" s="27" t="s">
        <v>309</v>
      </c>
      <c r="O16634" s="27" t="s">
        <v>30</v>
      </c>
      <c r="P16634" s="27">
        <v>2349.6170615052001</v>
      </c>
    </row>
    <row r="16635" spans="7:16" x14ac:dyDescent="0.25">
      <c r="G16635" s="27" t="str">
        <f t="shared" si="259"/>
        <v>2021/2022GlobalAll SectorsAdaptationAll InstrumentsAll DestinationsPublicPublic Fund</v>
      </c>
      <c r="H16635" s="27" t="s">
        <v>291</v>
      </c>
      <c r="I16635" s="27" t="s">
        <v>343</v>
      </c>
      <c r="J16635" s="27" t="s">
        <v>344</v>
      </c>
      <c r="K16635" s="27" t="s">
        <v>302</v>
      </c>
      <c r="L16635" s="27" t="s">
        <v>345</v>
      </c>
      <c r="M16635" s="27" t="s">
        <v>338</v>
      </c>
      <c r="N16635" s="27" t="s">
        <v>309</v>
      </c>
      <c r="O16635" s="27" t="s">
        <v>311</v>
      </c>
      <c r="P16635" s="27">
        <v>0</v>
      </c>
    </row>
    <row r="16636" spans="7:16" x14ac:dyDescent="0.25">
      <c r="G16636" s="27" t="str">
        <f t="shared" si="259"/>
        <v>2021/2022GlobalAll SectorsAdaptationAll InstrumentsAll DestinationsPublicSOE</v>
      </c>
      <c r="H16636" s="27" t="s">
        <v>291</v>
      </c>
      <c r="I16636" s="27" t="s">
        <v>343</v>
      </c>
      <c r="J16636" s="27" t="s">
        <v>344</v>
      </c>
      <c r="K16636" s="27" t="s">
        <v>302</v>
      </c>
      <c r="L16636" s="27" t="s">
        <v>345</v>
      </c>
      <c r="M16636" s="27" t="s">
        <v>338</v>
      </c>
      <c r="N16636" s="27" t="s">
        <v>309</v>
      </c>
      <c r="O16636" s="27" t="s">
        <v>34</v>
      </c>
      <c r="P16636" s="27">
        <v>23.893439999999998</v>
      </c>
    </row>
    <row r="16637" spans="7:16" x14ac:dyDescent="0.25">
      <c r="G16637" s="27" t="str">
        <f t="shared" si="259"/>
        <v>2021/2022GlobalAll SectorsAdaptationAll InstrumentsAll DestinationsUnknownUnknown</v>
      </c>
      <c r="H16637" s="27" t="s">
        <v>291</v>
      </c>
      <c r="I16637" s="27" t="s">
        <v>343</v>
      </c>
      <c r="J16637" s="27" t="s">
        <v>344</v>
      </c>
      <c r="K16637" s="27" t="s">
        <v>302</v>
      </c>
      <c r="L16637" s="27" t="s">
        <v>345</v>
      </c>
      <c r="M16637" s="27" t="s">
        <v>338</v>
      </c>
      <c r="N16637" s="27" t="s">
        <v>301</v>
      </c>
      <c r="O16637" s="27" t="s">
        <v>301</v>
      </c>
      <c r="P16637" s="27">
        <v>436.15584999999999</v>
      </c>
    </row>
    <row r="16638" spans="7:16" x14ac:dyDescent="0.25">
      <c r="G16638" s="27" t="str">
        <f t="shared" si="259"/>
        <v>2021/2022GlobalAll SectorsAdaptationAll InstrumentsDomesticPrivateCommercial FI</v>
      </c>
      <c r="H16638" s="27" t="s">
        <v>291</v>
      </c>
      <c r="I16638" s="27" t="s">
        <v>343</v>
      </c>
      <c r="J16638" s="27" t="s">
        <v>344</v>
      </c>
      <c r="K16638" s="27" t="s">
        <v>302</v>
      </c>
      <c r="L16638" s="27" t="s">
        <v>345</v>
      </c>
      <c r="M16638" s="27" t="s">
        <v>323</v>
      </c>
      <c r="N16638" s="27" t="s">
        <v>306</v>
      </c>
      <c r="O16638" s="27" t="s">
        <v>23</v>
      </c>
      <c r="P16638" s="27">
        <v>380.91550000000001</v>
      </c>
    </row>
    <row r="16639" spans="7:16" x14ac:dyDescent="0.25">
      <c r="G16639" s="27" t="str">
        <f t="shared" si="259"/>
        <v>2021/2022GlobalAll SectorsAdaptationAll InstrumentsDomesticPrivateCorporations</v>
      </c>
      <c r="H16639" s="27" t="s">
        <v>291</v>
      </c>
      <c r="I16639" s="27" t="s">
        <v>343</v>
      </c>
      <c r="J16639" s="27" t="s">
        <v>344</v>
      </c>
      <c r="K16639" s="27" t="s">
        <v>302</v>
      </c>
      <c r="L16639" s="27" t="s">
        <v>345</v>
      </c>
      <c r="M16639" s="27" t="s">
        <v>323</v>
      </c>
      <c r="N16639" s="27" t="s">
        <v>306</v>
      </c>
      <c r="O16639" s="27" t="s">
        <v>307</v>
      </c>
      <c r="P16639" s="27">
        <v>459.41424999999998</v>
      </c>
    </row>
    <row r="16640" spans="7:16" x14ac:dyDescent="0.25">
      <c r="G16640" s="27" t="str">
        <f t="shared" si="259"/>
        <v>2021/2022GlobalAll SectorsAdaptationAll InstrumentsDomesticPrivateInstitutional Investors</v>
      </c>
      <c r="H16640" s="27" t="s">
        <v>291</v>
      </c>
      <c r="I16640" s="27" t="s">
        <v>343</v>
      </c>
      <c r="J16640" s="27" t="s">
        <v>344</v>
      </c>
      <c r="K16640" s="27" t="s">
        <v>302</v>
      </c>
      <c r="L16640" s="27" t="s">
        <v>345</v>
      </c>
      <c r="M16640" s="27" t="s">
        <v>323</v>
      </c>
      <c r="N16640" s="27" t="s">
        <v>306</v>
      </c>
      <c r="O16640" s="27" t="s">
        <v>27</v>
      </c>
      <c r="P16640" s="27">
        <v>0</v>
      </c>
    </row>
    <row r="16641" spans="7:16" x14ac:dyDescent="0.25">
      <c r="G16641" s="27" t="str">
        <f t="shared" si="259"/>
        <v>2021/2022GlobalAll SectorsAdaptationAll InstrumentsDomesticPublicGovernment</v>
      </c>
      <c r="H16641" s="27" t="s">
        <v>291</v>
      </c>
      <c r="I16641" s="27" t="s">
        <v>343</v>
      </c>
      <c r="J16641" s="27" t="s">
        <v>344</v>
      </c>
      <c r="K16641" s="27" t="s">
        <v>302</v>
      </c>
      <c r="L16641" s="27" t="s">
        <v>345</v>
      </c>
      <c r="M16641" s="27" t="s">
        <v>323</v>
      </c>
      <c r="N16641" s="27" t="s">
        <v>309</v>
      </c>
      <c r="O16641" s="27" t="s">
        <v>28</v>
      </c>
      <c r="P16641" s="27">
        <v>222.9</v>
      </c>
    </row>
    <row r="16642" spans="7:16" x14ac:dyDescent="0.25">
      <c r="G16642" s="27" t="str">
        <f t="shared" si="259"/>
        <v>2021/2022GlobalAll SectorsAdaptationAll InstrumentsDomesticPublicMultilateral DFI</v>
      </c>
      <c r="H16642" s="27" t="s">
        <v>291</v>
      </c>
      <c r="I16642" s="27" t="s">
        <v>343</v>
      </c>
      <c r="J16642" s="27" t="s">
        <v>344</v>
      </c>
      <c r="K16642" s="27" t="s">
        <v>302</v>
      </c>
      <c r="L16642" s="27" t="s">
        <v>345</v>
      </c>
      <c r="M16642" s="27" t="s">
        <v>323</v>
      </c>
      <c r="N16642" s="27" t="s">
        <v>309</v>
      </c>
      <c r="O16642" s="27" t="s">
        <v>30</v>
      </c>
      <c r="P16642" s="27">
        <v>114.705596206208</v>
      </c>
    </row>
    <row r="16643" spans="7:16" x14ac:dyDescent="0.25">
      <c r="G16643" s="27" t="str">
        <f t="shared" ref="G16643:G16706" si="260">+_xlfn.CONCAT(H16643:O16643)</f>
        <v>2021/2022GlobalAll SectorsAdaptationAll InstrumentsDomesticPublicPublic Fund</v>
      </c>
      <c r="H16643" s="27" t="s">
        <v>291</v>
      </c>
      <c r="I16643" s="27" t="s">
        <v>343</v>
      </c>
      <c r="J16643" s="27" t="s">
        <v>344</v>
      </c>
      <c r="K16643" s="27" t="s">
        <v>302</v>
      </c>
      <c r="L16643" s="27" t="s">
        <v>345</v>
      </c>
      <c r="M16643" s="27" t="s">
        <v>323</v>
      </c>
      <c r="N16643" s="27" t="s">
        <v>309</v>
      </c>
      <c r="O16643" s="27" t="s">
        <v>311</v>
      </c>
      <c r="P16643" s="27">
        <v>0</v>
      </c>
    </row>
    <row r="16644" spans="7:16" x14ac:dyDescent="0.25">
      <c r="G16644" s="27" t="str">
        <f t="shared" si="260"/>
        <v>2021/2022GlobalAll SectorsAdaptationAll InstrumentsDomesticPublicSOE</v>
      </c>
      <c r="H16644" s="27" t="s">
        <v>291</v>
      </c>
      <c r="I16644" s="27" t="s">
        <v>343</v>
      </c>
      <c r="J16644" s="27" t="s">
        <v>344</v>
      </c>
      <c r="K16644" s="27" t="s">
        <v>302</v>
      </c>
      <c r="L16644" s="27" t="s">
        <v>345</v>
      </c>
      <c r="M16644" s="27" t="s">
        <v>323</v>
      </c>
      <c r="N16644" s="27" t="s">
        <v>309</v>
      </c>
      <c r="O16644" s="27" t="s">
        <v>34</v>
      </c>
      <c r="P16644" s="27">
        <v>23.893439999999998</v>
      </c>
    </row>
    <row r="16645" spans="7:16" x14ac:dyDescent="0.25">
      <c r="G16645" s="27" t="str">
        <f t="shared" si="260"/>
        <v>2021/2022GlobalAll SectorsAdaptationAll InstrumentsDomesticUnknownUnknown</v>
      </c>
      <c r="H16645" s="27" t="s">
        <v>291</v>
      </c>
      <c r="I16645" s="27" t="s">
        <v>343</v>
      </c>
      <c r="J16645" s="27" t="s">
        <v>344</v>
      </c>
      <c r="K16645" s="27" t="s">
        <v>302</v>
      </c>
      <c r="L16645" s="27" t="s">
        <v>345</v>
      </c>
      <c r="M16645" s="27" t="s">
        <v>323</v>
      </c>
      <c r="N16645" s="27" t="s">
        <v>301</v>
      </c>
      <c r="O16645" s="27" t="s">
        <v>301</v>
      </c>
      <c r="P16645" s="27">
        <v>357.54899999999998</v>
      </c>
    </row>
    <row r="16646" spans="7:16" x14ac:dyDescent="0.25">
      <c r="G16646" s="27" t="str">
        <f t="shared" si="260"/>
        <v>2021/2022GlobalAll SectorsAdaptationAll InstrumentsInternationalPrivateCommercial FI</v>
      </c>
      <c r="H16646" s="27" t="s">
        <v>291</v>
      </c>
      <c r="I16646" s="27" t="s">
        <v>343</v>
      </c>
      <c r="J16646" s="27" t="s">
        <v>344</v>
      </c>
      <c r="K16646" s="27" t="s">
        <v>302</v>
      </c>
      <c r="L16646" s="27" t="s">
        <v>345</v>
      </c>
      <c r="M16646" s="27" t="s">
        <v>324</v>
      </c>
      <c r="N16646" s="27" t="s">
        <v>306</v>
      </c>
      <c r="O16646" s="27" t="s">
        <v>23</v>
      </c>
      <c r="P16646" s="27">
        <v>229.73122913699899</v>
      </c>
    </row>
    <row r="16647" spans="7:16" x14ac:dyDescent="0.25">
      <c r="G16647" s="27" t="str">
        <f t="shared" si="260"/>
        <v>2021/2022GlobalAll SectorsAdaptationAll InstrumentsInternationalPrivateCorporations</v>
      </c>
      <c r="H16647" s="27" t="s">
        <v>291</v>
      </c>
      <c r="I16647" s="27" t="s">
        <v>343</v>
      </c>
      <c r="J16647" s="27" t="s">
        <v>344</v>
      </c>
      <c r="K16647" s="27" t="s">
        <v>302</v>
      </c>
      <c r="L16647" s="27" t="s">
        <v>345</v>
      </c>
      <c r="M16647" s="27" t="s">
        <v>324</v>
      </c>
      <c r="N16647" s="27" t="s">
        <v>306</v>
      </c>
      <c r="O16647" s="27" t="s">
        <v>307</v>
      </c>
      <c r="P16647" s="27">
        <v>87.644499999999994</v>
      </c>
    </row>
    <row r="16648" spans="7:16" x14ac:dyDescent="0.25">
      <c r="G16648" s="27" t="str">
        <f t="shared" si="260"/>
        <v>2021/2022GlobalAll SectorsAdaptationAll InstrumentsInternationalPrivateInstitutional Investors</v>
      </c>
      <c r="H16648" s="27" t="s">
        <v>291</v>
      </c>
      <c r="I16648" s="27" t="s">
        <v>343</v>
      </c>
      <c r="J16648" s="27" t="s">
        <v>344</v>
      </c>
      <c r="K16648" s="27" t="s">
        <v>302</v>
      </c>
      <c r="L16648" s="27" t="s">
        <v>345</v>
      </c>
      <c r="M16648" s="27" t="s">
        <v>324</v>
      </c>
      <c r="N16648" s="27" t="s">
        <v>306</v>
      </c>
      <c r="O16648" s="27" t="s">
        <v>27</v>
      </c>
      <c r="P16648" s="27">
        <v>8.4129999879999993</v>
      </c>
    </row>
    <row r="16649" spans="7:16" x14ac:dyDescent="0.25">
      <c r="G16649" s="27" t="str">
        <f t="shared" si="260"/>
        <v>2021/2022GlobalAll SectorsAdaptationAll InstrumentsInternationalPrivateUnknown</v>
      </c>
      <c r="H16649" s="27" t="s">
        <v>291</v>
      </c>
      <c r="I16649" s="27" t="s">
        <v>343</v>
      </c>
      <c r="J16649" s="27" t="s">
        <v>344</v>
      </c>
      <c r="K16649" s="27" t="s">
        <v>302</v>
      </c>
      <c r="L16649" s="27" t="s">
        <v>345</v>
      </c>
      <c r="M16649" s="27" t="s">
        <v>324</v>
      </c>
      <c r="N16649" s="27" t="s">
        <v>306</v>
      </c>
      <c r="O16649" s="27" t="s">
        <v>301</v>
      </c>
      <c r="P16649" s="27">
        <v>3294.2522100000001</v>
      </c>
    </row>
    <row r="16650" spans="7:16" x14ac:dyDescent="0.25">
      <c r="G16650" s="27" t="str">
        <f t="shared" si="260"/>
        <v>2021/2022GlobalAll SectorsAdaptationAll InstrumentsInternationalPublicBilateral DFI</v>
      </c>
      <c r="H16650" s="27" t="s">
        <v>291</v>
      </c>
      <c r="I16650" s="27" t="s">
        <v>343</v>
      </c>
      <c r="J16650" s="27" t="s">
        <v>344</v>
      </c>
      <c r="K16650" s="27" t="s">
        <v>302</v>
      </c>
      <c r="L16650" s="27" t="s">
        <v>345</v>
      </c>
      <c r="M16650" s="27" t="s">
        <v>324</v>
      </c>
      <c r="N16650" s="27" t="s">
        <v>309</v>
      </c>
      <c r="O16650" s="27" t="s">
        <v>31</v>
      </c>
      <c r="P16650" s="27">
        <v>840.07189634600002</v>
      </c>
    </row>
    <row r="16651" spans="7:16" x14ac:dyDescent="0.25">
      <c r="G16651" s="27" t="str">
        <f t="shared" si="260"/>
        <v>2021/2022GlobalAll SectorsAdaptationAll InstrumentsInternationalPublicExport Credit Agency (ECA)</v>
      </c>
      <c r="H16651" s="27" t="s">
        <v>291</v>
      </c>
      <c r="I16651" s="27" t="s">
        <v>343</v>
      </c>
      <c r="J16651" s="27" t="s">
        <v>344</v>
      </c>
      <c r="K16651" s="27" t="s">
        <v>302</v>
      </c>
      <c r="L16651" s="27" t="s">
        <v>345</v>
      </c>
      <c r="M16651" s="27" t="s">
        <v>324</v>
      </c>
      <c r="N16651" s="27" t="s">
        <v>309</v>
      </c>
      <c r="O16651" s="27" t="s">
        <v>310</v>
      </c>
      <c r="P16651" s="27">
        <v>482.57178699999997</v>
      </c>
    </row>
    <row r="16652" spans="7:16" x14ac:dyDescent="0.25">
      <c r="G16652" s="27" t="str">
        <f t="shared" si="260"/>
        <v>2021/2022GlobalAll SectorsAdaptationAll InstrumentsInternationalPublicGovernment</v>
      </c>
      <c r="H16652" s="27" t="s">
        <v>291</v>
      </c>
      <c r="I16652" s="27" t="s">
        <v>343</v>
      </c>
      <c r="J16652" s="27" t="s">
        <v>344</v>
      </c>
      <c r="K16652" s="27" t="s">
        <v>302</v>
      </c>
      <c r="L16652" s="27" t="s">
        <v>345</v>
      </c>
      <c r="M16652" s="27" t="s">
        <v>324</v>
      </c>
      <c r="N16652" s="27" t="s">
        <v>309</v>
      </c>
      <c r="O16652" s="27" t="s">
        <v>28</v>
      </c>
      <c r="P16652" s="27">
        <v>674.93212429499999</v>
      </c>
    </row>
    <row r="16653" spans="7:16" x14ac:dyDescent="0.25">
      <c r="G16653" s="27" t="str">
        <f t="shared" si="260"/>
        <v>2021/2022GlobalAll SectorsAdaptationAll InstrumentsInternationalPublicMultilateral Climate Funds</v>
      </c>
      <c r="H16653" s="27" t="s">
        <v>291</v>
      </c>
      <c r="I16653" s="27" t="s">
        <v>343</v>
      </c>
      <c r="J16653" s="27" t="s">
        <v>344</v>
      </c>
      <c r="K16653" s="27" t="s">
        <v>302</v>
      </c>
      <c r="L16653" s="27" t="s">
        <v>345</v>
      </c>
      <c r="M16653" s="27" t="s">
        <v>324</v>
      </c>
      <c r="N16653" s="27" t="s">
        <v>309</v>
      </c>
      <c r="O16653" s="27" t="s">
        <v>29</v>
      </c>
      <c r="P16653" s="27">
        <v>41.33</v>
      </c>
    </row>
    <row r="16654" spans="7:16" x14ac:dyDescent="0.25">
      <c r="G16654" s="27" t="str">
        <f t="shared" si="260"/>
        <v>2021/2022GlobalAll SectorsAdaptationAll InstrumentsInternationalPublicMultilateral DFI</v>
      </c>
      <c r="H16654" s="27" t="s">
        <v>291</v>
      </c>
      <c r="I16654" s="27" t="s">
        <v>343</v>
      </c>
      <c r="J16654" s="27" t="s">
        <v>344</v>
      </c>
      <c r="K16654" s="27" t="s">
        <v>302</v>
      </c>
      <c r="L16654" s="27" t="s">
        <v>345</v>
      </c>
      <c r="M16654" s="27" t="s">
        <v>324</v>
      </c>
      <c r="N16654" s="27" t="s">
        <v>309</v>
      </c>
      <c r="O16654" s="27" t="s">
        <v>30</v>
      </c>
      <c r="P16654" s="27">
        <v>2234.9114652990002</v>
      </c>
    </row>
    <row r="16655" spans="7:16" x14ac:dyDescent="0.25">
      <c r="G16655" s="27" t="str">
        <f t="shared" si="260"/>
        <v>2021/2022GlobalAll SectorsAdaptationAll InstrumentsInternationalPublicPublic Fund</v>
      </c>
      <c r="H16655" s="27" t="s">
        <v>291</v>
      </c>
      <c r="I16655" s="27" t="s">
        <v>343</v>
      </c>
      <c r="J16655" s="27" t="s">
        <v>344</v>
      </c>
      <c r="K16655" s="27" t="s">
        <v>302</v>
      </c>
      <c r="L16655" s="27" t="s">
        <v>345</v>
      </c>
      <c r="M16655" s="27" t="s">
        <v>324</v>
      </c>
      <c r="N16655" s="27" t="s">
        <v>309</v>
      </c>
      <c r="O16655" s="27" t="s">
        <v>311</v>
      </c>
      <c r="P16655" s="27">
        <v>0</v>
      </c>
    </row>
    <row r="16656" spans="7:16" x14ac:dyDescent="0.25">
      <c r="G16656" s="27" t="str">
        <f t="shared" si="260"/>
        <v>2021/2022GlobalAll SectorsAdaptationAll InstrumentsInternationalPublicSOE</v>
      </c>
      <c r="H16656" s="27" t="s">
        <v>291</v>
      </c>
      <c r="I16656" s="27" t="s">
        <v>343</v>
      </c>
      <c r="J16656" s="27" t="s">
        <v>344</v>
      </c>
      <c r="K16656" s="27" t="s">
        <v>302</v>
      </c>
      <c r="L16656" s="27" t="s">
        <v>345</v>
      </c>
      <c r="M16656" s="27" t="s">
        <v>324</v>
      </c>
      <c r="N16656" s="27" t="s">
        <v>309</v>
      </c>
      <c r="O16656" s="27" t="s">
        <v>34</v>
      </c>
      <c r="P16656" s="27">
        <v>0</v>
      </c>
    </row>
    <row r="16657" spans="7:16" x14ac:dyDescent="0.25">
      <c r="G16657" s="27" t="str">
        <f t="shared" si="260"/>
        <v>2021/2022GlobalAll SectorsAdaptationAll InstrumentsInternationalUnknownUnknown</v>
      </c>
      <c r="H16657" s="27" t="s">
        <v>291</v>
      </c>
      <c r="I16657" s="27" t="s">
        <v>343</v>
      </c>
      <c r="J16657" s="27" t="s">
        <v>344</v>
      </c>
      <c r="K16657" s="27" t="s">
        <v>302</v>
      </c>
      <c r="L16657" s="27" t="s">
        <v>345</v>
      </c>
      <c r="M16657" s="27" t="s">
        <v>324</v>
      </c>
      <c r="N16657" s="27" t="s">
        <v>301</v>
      </c>
      <c r="O16657" s="27" t="s">
        <v>301</v>
      </c>
      <c r="P16657" s="27">
        <v>78.606849999999994</v>
      </c>
    </row>
    <row r="16658" spans="7:16" x14ac:dyDescent="0.25">
      <c r="G16658" s="27" t="str">
        <f t="shared" si="260"/>
        <v>2021/2022GlobalAll SectorsAdaptationBalance sheet financing (debt portion)All DestinationsPublicMultilateral DFI</v>
      </c>
      <c r="H16658" s="27" t="s">
        <v>291</v>
      </c>
      <c r="I16658" s="27" t="s">
        <v>343</v>
      </c>
      <c r="J16658" s="27" t="s">
        <v>344</v>
      </c>
      <c r="K16658" s="27" t="s">
        <v>302</v>
      </c>
      <c r="L16658" s="27" t="s">
        <v>333</v>
      </c>
      <c r="M16658" s="27" t="s">
        <v>338</v>
      </c>
      <c r="N16658" s="27" t="s">
        <v>309</v>
      </c>
      <c r="O16658" s="27" t="s">
        <v>30</v>
      </c>
      <c r="P16658" s="27">
        <v>124.650107026</v>
      </c>
    </row>
    <row r="16659" spans="7:16" x14ac:dyDescent="0.25">
      <c r="G16659" s="27" t="str">
        <f t="shared" si="260"/>
        <v>2021/2022GlobalAll SectorsAdaptationBalance sheet financing (debt portion)DomesticPublicMultilateral DFI</v>
      </c>
      <c r="H16659" s="27" t="s">
        <v>291</v>
      </c>
      <c r="I16659" s="27" t="s">
        <v>343</v>
      </c>
      <c r="J16659" s="27" t="s">
        <v>344</v>
      </c>
      <c r="K16659" s="27" t="s">
        <v>302</v>
      </c>
      <c r="L16659" s="27" t="s">
        <v>333</v>
      </c>
      <c r="M16659" s="27" t="s">
        <v>323</v>
      </c>
      <c r="N16659" s="27" t="s">
        <v>309</v>
      </c>
      <c r="O16659" s="27" t="s">
        <v>30</v>
      </c>
      <c r="P16659" s="27">
        <v>8.3663561860000009</v>
      </c>
    </row>
    <row r="16660" spans="7:16" x14ac:dyDescent="0.25">
      <c r="G16660" s="27" t="str">
        <f t="shared" si="260"/>
        <v>2021/2022GlobalAll SectorsAdaptationBalance sheet financing (debt portion)InternationalPublicMultilateral DFI</v>
      </c>
      <c r="H16660" s="27" t="s">
        <v>291</v>
      </c>
      <c r="I16660" s="27" t="s">
        <v>343</v>
      </c>
      <c r="J16660" s="27" t="s">
        <v>344</v>
      </c>
      <c r="K16660" s="27" t="s">
        <v>302</v>
      </c>
      <c r="L16660" s="27" t="s">
        <v>333</v>
      </c>
      <c r="M16660" s="27" t="s">
        <v>324</v>
      </c>
      <c r="N16660" s="27" t="s">
        <v>309</v>
      </c>
      <c r="O16660" s="27" t="s">
        <v>30</v>
      </c>
      <c r="P16660" s="27">
        <v>116.28375084</v>
      </c>
    </row>
    <row r="16661" spans="7:16" x14ac:dyDescent="0.25">
      <c r="G16661" s="27" t="str">
        <f t="shared" si="260"/>
        <v>2021/2022GlobalAll SectorsAdaptationGrantAll DestinationsPrivateCorporations</v>
      </c>
      <c r="H16661" s="27" t="s">
        <v>291</v>
      </c>
      <c r="I16661" s="27" t="s">
        <v>343</v>
      </c>
      <c r="J16661" s="27" t="s">
        <v>344</v>
      </c>
      <c r="K16661" s="27" t="s">
        <v>302</v>
      </c>
      <c r="L16661" s="27" t="s">
        <v>332</v>
      </c>
      <c r="M16661" s="27" t="s">
        <v>338</v>
      </c>
      <c r="N16661" s="27" t="s">
        <v>306</v>
      </c>
      <c r="O16661" s="27" t="s">
        <v>307</v>
      </c>
      <c r="P16661" s="27">
        <v>0</v>
      </c>
    </row>
    <row r="16662" spans="7:16" x14ac:dyDescent="0.25">
      <c r="G16662" s="27" t="str">
        <f t="shared" si="260"/>
        <v>2021/2022GlobalAll SectorsAdaptationGrantAll DestinationsPrivateInstitutional Investors</v>
      </c>
      <c r="H16662" s="27" t="s">
        <v>291</v>
      </c>
      <c r="I16662" s="27" t="s">
        <v>343</v>
      </c>
      <c r="J16662" s="27" t="s">
        <v>344</v>
      </c>
      <c r="K16662" s="27" t="s">
        <v>302</v>
      </c>
      <c r="L16662" s="27" t="s">
        <v>332</v>
      </c>
      <c r="M16662" s="27" t="s">
        <v>338</v>
      </c>
      <c r="N16662" s="27" t="s">
        <v>306</v>
      </c>
      <c r="O16662" s="27" t="s">
        <v>27</v>
      </c>
      <c r="P16662" s="27">
        <v>8.4129999879999993</v>
      </c>
    </row>
    <row r="16663" spans="7:16" x14ac:dyDescent="0.25">
      <c r="G16663" s="27" t="str">
        <f t="shared" si="260"/>
        <v>2021/2022GlobalAll SectorsAdaptationGrantAll DestinationsPublicBilateral DFI</v>
      </c>
      <c r="H16663" s="27" t="s">
        <v>291</v>
      </c>
      <c r="I16663" s="27" t="s">
        <v>343</v>
      </c>
      <c r="J16663" s="27" t="s">
        <v>344</v>
      </c>
      <c r="K16663" s="27" t="s">
        <v>302</v>
      </c>
      <c r="L16663" s="27" t="s">
        <v>332</v>
      </c>
      <c r="M16663" s="27" t="s">
        <v>338</v>
      </c>
      <c r="N16663" s="27" t="s">
        <v>309</v>
      </c>
      <c r="O16663" s="27" t="s">
        <v>31</v>
      </c>
      <c r="P16663" s="27">
        <v>44.442139646000001</v>
      </c>
    </row>
    <row r="16664" spans="7:16" x14ac:dyDescent="0.25">
      <c r="G16664" s="27" t="str">
        <f t="shared" si="260"/>
        <v>2021/2022GlobalAll SectorsAdaptationGrantAll DestinationsPublicGovernment</v>
      </c>
      <c r="H16664" s="27" t="s">
        <v>291</v>
      </c>
      <c r="I16664" s="27" t="s">
        <v>343</v>
      </c>
      <c r="J16664" s="27" t="s">
        <v>344</v>
      </c>
      <c r="K16664" s="27" t="s">
        <v>302</v>
      </c>
      <c r="L16664" s="27" t="s">
        <v>332</v>
      </c>
      <c r="M16664" s="27" t="s">
        <v>338</v>
      </c>
      <c r="N16664" s="27" t="s">
        <v>309</v>
      </c>
      <c r="O16664" s="27" t="s">
        <v>28</v>
      </c>
      <c r="P16664" s="27">
        <v>650.143217015</v>
      </c>
    </row>
    <row r="16665" spans="7:16" x14ac:dyDescent="0.25">
      <c r="G16665" s="27" t="str">
        <f t="shared" si="260"/>
        <v>2021/2022GlobalAll SectorsAdaptationGrantAll DestinationsPublicMultilateral Climate Funds</v>
      </c>
      <c r="H16665" s="27" t="s">
        <v>291</v>
      </c>
      <c r="I16665" s="27" t="s">
        <v>343</v>
      </c>
      <c r="J16665" s="27" t="s">
        <v>344</v>
      </c>
      <c r="K16665" s="27" t="s">
        <v>302</v>
      </c>
      <c r="L16665" s="27" t="s">
        <v>332</v>
      </c>
      <c r="M16665" s="27" t="s">
        <v>338</v>
      </c>
      <c r="N16665" s="27" t="s">
        <v>309</v>
      </c>
      <c r="O16665" s="27" t="s">
        <v>29</v>
      </c>
      <c r="P16665" s="27">
        <v>40.14</v>
      </c>
    </row>
    <row r="16666" spans="7:16" x14ac:dyDescent="0.25">
      <c r="G16666" s="27" t="str">
        <f t="shared" si="260"/>
        <v>2021/2022GlobalAll SectorsAdaptationGrantAll DestinationsPublicMultilateral DFI</v>
      </c>
      <c r="H16666" s="27" t="s">
        <v>291</v>
      </c>
      <c r="I16666" s="27" t="s">
        <v>343</v>
      </c>
      <c r="J16666" s="27" t="s">
        <v>344</v>
      </c>
      <c r="K16666" s="27" t="s">
        <v>302</v>
      </c>
      <c r="L16666" s="27" t="s">
        <v>332</v>
      </c>
      <c r="M16666" s="27" t="s">
        <v>338</v>
      </c>
      <c r="N16666" s="27" t="s">
        <v>309</v>
      </c>
      <c r="O16666" s="27" t="s">
        <v>30</v>
      </c>
      <c r="P16666" s="27">
        <v>35.653803148208297</v>
      </c>
    </row>
    <row r="16667" spans="7:16" x14ac:dyDescent="0.25">
      <c r="G16667" s="27" t="str">
        <f t="shared" si="260"/>
        <v>2021/2022GlobalAll SectorsAdaptationGrantAll DestinationsPublicPublic Fund</v>
      </c>
      <c r="H16667" s="27" t="s">
        <v>291</v>
      </c>
      <c r="I16667" s="27" t="s">
        <v>343</v>
      </c>
      <c r="J16667" s="27" t="s">
        <v>344</v>
      </c>
      <c r="K16667" s="27" t="s">
        <v>302</v>
      </c>
      <c r="L16667" s="27" t="s">
        <v>332</v>
      </c>
      <c r="M16667" s="27" t="s">
        <v>338</v>
      </c>
      <c r="N16667" s="27" t="s">
        <v>309</v>
      </c>
      <c r="O16667" s="27" t="s">
        <v>311</v>
      </c>
      <c r="P16667" s="27">
        <v>0</v>
      </c>
    </row>
    <row r="16668" spans="7:16" x14ac:dyDescent="0.25">
      <c r="G16668" s="27" t="str">
        <f t="shared" si="260"/>
        <v>2021/2022GlobalAll SectorsAdaptationGrantAll DestinationsPublicSOE</v>
      </c>
      <c r="H16668" s="27" t="s">
        <v>291</v>
      </c>
      <c r="I16668" s="27" t="s">
        <v>343</v>
      </c>
      <c r="J16668" s="27" t="s">
        <v>344</v>
      </c>
      <c r="K16668" s="27" t="s">
        <v>302</v>
      </c>
      <c r="L16668" s="27" t="s">
        <v>332</v>
      </c>
      <c r="M16668" s="27" t="s">
        <v>338</v>
      </c>
      <c r="N16668" s="27" t="s">
        <v>309</v>
      </c>
      <c r="O16668" s="27" t="s">
        <v>34</v>
      </c>
      <c r="P16668" s="27">
        <v>0</v>
      </c>
    </row>
    <row r="16669" spans="7:16" x14ac:dyDescent="0.25">
      <c r="G16669" s="27" t="str">
        <f t="shared" si="260"/>
        <v>2021/2022GlobalAll SectorsAdaptationGrantAll DestinationsUnknownUnknown</v>
      </c>
      <c r="H16669" s="27" t="s">
        <v>291</v>
      </c>
      <c r="I16669" s="27" t="s">
        <v>343</v>
      </c>
      <c r="J16669" s="27" t="s">
        <v>344</v>
      </c>
      <c r="K16669" s="27" t="s">
        <v>302</v>
      </c>
      <c r="L16669" s="27" t="s">
        <v>332</v>
      </c>
      <c r="M16669" s="27" t="s">
        <v>338</v>
      </c>
      <c r="N16669" s="27" t="s">
        <v>301</v>
      </c>
      <c r="O16669" s="27" t="s">
        <v>301</v>
      </c>
      <c r="P16669" s="27">
        <v>2</v>
      </c>
    </row>
    <row r="16670" spans="7:16" x14ac:dyDescent="0.25">
      <c r="G16670" s="27" t="str">
        <f t="shared" si="260"/>
        <v>2021/2022GlobalAll SectorsAdaptationGrantDomesticPublicMultilateral DFI</v>
      </c>
      <c r="H16670" s="27" t="s">
        <v>291</v>
      </c>
      <c r="I16670" s="27" t="s">
        <v>343</v>
      </c>
      <c r="J16670" s="27" t="s">
        <v>344</v>
      </c>
      <c r="K16670" s="27" t="s">
        <v>302</v>
      </c>
      <c r="L16670" s="27" t="s">
        <v>332</v>
      </c>
      <c r="M16670" s="27" t="s">
        <v>323</v>
      </c>
      <c r="N16670" s="27" t="s">
        <v>309</v>
      </c>
      <c r="O16670" s="27" t="s">
        <v>30</v>
      </c>
      <c r="P16670" s="27">
        <v>8.5946945208386402E-2</v>
      </c>
    </row>
    <row r="16671" spans="7:16" x14ac:dyDescent="0.25">
      <c r="G16671" s="27" t="str">
        <f t="shared" si="260"/>
        <v>2021/2022GlobalAll SectorsAdaptationGrantInternationalPrivateCorporations</v>
      </c>
      <c r="H16671" s="27" t="s">
        <v>291</v>
      </c>
      <c r="I16671" s="27" t="s">
        <v>343</v>
      </c>
      <c r="J16671" s="27" t="s">
        <v>344</v>
      </c>
      <c r="K16671" s="27" t="s">
        <v>302</v>
      </c>
      <c r="L16671" s="27" t="s">
        <v>332</v>
      </c>
      <c r="M16671" s="27" t="s">
        <v>324</v>
      </c>
      <c r="N16671" s="27" t="s">
        <v>306</v>
      </c>
      <c r="O16671" s="27" t="s">
        <v>307</v>
      </c>
      <c r="P16671" s="27">
        <v>0</v>
      </c>
    </row>
    <row r="16672" spans="7:16" x14ac:dyDescent="0.25">
      <c r="G16672" s="27" t="str">
        <f t="shared" si="260"/>
        <v>2021/2022GlobalAll SectorsAdaptationGrantInternationalPrivateInstitutional Investors</v>
      </c>
      <c r="H16672" s="27" t="s">
        <v>291</v>
      </c>
      <c r="I16672" s="27" t="s">
        <v>343</v>
      </c>
      <c r="J16672" s="27" t="s">
        <v>344</v>
      </c>
      <c r="K16672" s="27" t="s">
        <v>302</v>
      </c>
      <c r="L16672" s="27" t="s">
        <v>332</v>
      </c>
      <c r="M16672" s="27" t="s">
        <v>324</v>
      </c>
      <c r="N16672" s="27" t="s">
        <v>306</v>
      </c>
      <c r="O16672" s="27" t="s">
        <v>27</v>
      </c>
      <c r="P16672" s="27">
        <v>8.4129999879999993</v>
      </c>
    </row>
    <row r="16673" spans="7:16" x14ac:dyDescent="0.25">
      <c r="G16673" s="27" t="str">
        <f t="shared" si="260"/>
        <v>2021/2022GlobalAll SectorsAdaptationGrantInternationalPublicBilateral DFI</v>
      </c>
      <c r="H16673" s="27" t="s">
        <v>291</v>
      </c>
      <c r="I16673" s="27" t="s">
        <v>343</v>
      </c>
      <c r="J16673" s="27" t="s">
        <v>344</v>
      </c>
      <c r="K16673" s="27" t="s">
        <v>302</v>
      </c>
      <c r="L16673" s="27" t="s">
        <v>332</v>
      </c>
      <c r="M16673" s="27" t="s">
        <v>324</v>
      </c>
      <c r="N16673" s="27" t="s">
        <v>309</v>
      </c>
      <c r="O16673" s="27" t="s">
        <v>31</v>
      </c>
      <c r="P16673" s="27">
        <v>44.442139646000001</v>
      </c>
    </row>
    <row r="16674" spans="7:16" x14ac:dyDescent="0.25">
      <c r="G16674" s="27" t="str">
        <f t="shared" si="260"/>
        <v>2021/2022GlobalAll SectorsAdaptationGrantInternationalPublicGovernment</v>
      </c>
      <c r="H16674" s="27" t="s">
        <v>291</v>
      </c>
      <c r="I16674" s="27" t="s">
        <v>343</v>
      </c>
      <c r="J16674" s="27" t="s">
        <v>344</v>
      </c>
      <c r="K16674" s="27" t="s">
        <v>302</v>
      </c>
      <c r="L16674" s="27" t="s">
        <v>332</v>
      </c>
      <c r="M16674" s="27" t="s">
        <v>324</v>
      </c>
      <c r="N16674" s="27" t="s">
        <v>309</v>
      </c>
      <c r="O16674" s="27" t="s">
        <v>28</v>
      </c>
      <c r="P16674" s="27">
        <v>650.143217015</v>
      </c>
    </row>
    <row r="16675" spans="7:16" x14ac:dyDescent="0.25">
      <c r="G16675" s="27" t="str">
        <f t="shared" si="260"/>
        <v>2021/2022GlobalAll SectorsAdaptationGrantInternationalPublicMultilateral Climate Funds</v>
      </c>
      <c r="H16675" s="27" t="s">
        <v>291</v>
      </c>
      <c r="I16675" s="27" t="s">
        <v>343</v>
      </c>
      <c r="J16675" s="27" t="s">
        <v>344</v>
      </c>
      <c r="K16675" s="27" t="s">
        <v>302</v>
      </c>
      <c r="L16675" s="27" t="s">
        <v>332</v>
      </c>
      <c r="M16675" s="27" t="s">
        <v>324</v>
      </c>
      <c r="N16675" s="27" t="s">
        <v>309</v>
      </c>
      <c r="O16675" s="27" t="s">
        <v>29</v>
      </c>
      <c r="P16675" s="27">
        <v>40.14</v>
      </c>
    </row>
    <row r="16676" spans="7:16" x14ac:dyDescent="0.25">
      <c r="G16676" s="27" t="str">
        <f t="shared" si="260"/>
        <v>2021/2022GlobalAll SectorsAdaptationGrantInternationalPublicMultilateral DFI</v>
      </c>
      <c r="H16676" s="27" t="s">
        <v>291</v>
      </c>
      <c r="I16676" s="27" t="s">
        <v>343</v>
      </c>
      <c r="J16676" s="27" t="s">
        <v>344</v>
      </c>
      <c r="K16676" s="27" t="s">
        <v>302</v>
      </c>
      <c r="L16676" s="27" t="s">
        <v>332</v>
      </c>
      <c r="M16676" s="27" t="s">
        <v>324</v>
      </c>
      <c r="N16676" s="27" t="s">
        <v>309</v>
      </c>
      <c r="O16676" s="27" t="s">
        <v>30</v>
      </c>
      <c r="P16676" s="27">
        <v>35.567856202999998</v>
      </c>
    </row>
    <row r="16677" spans="7:16" x14ac:dyDescent="0.25">
      <c r="G16677" s="27" t="str">
        <f t="shared" si="260"/>
        <v>2021/2022GlobalAll SectorsAdaptationGrantInternationalPublicPublic Fund</v>
      </c>
      <c r="H16677" s="27" t="s">
        <v>291</v>
      </c>
      <c r="I16677" s="27" t="s">
        <v>343</v>
      </c>
      <c r="J16677" s="27" t="s">
        <v>344</v>
      </c>
      <c r="K16677" s="27" t="s">
        <v>302</v>
      </c>
      <c r="L16677" s="27" t="s">
        <v>332</v>
      </c>
      <c r="M16677" s="27" t="s">
        <v>324</v>
      </c>
      <c r="N16677" s="27" t="s">
        <v>309</v>
      </c>
      <c r="O16677" s="27" t="s">
        <v>311</v>
      </c>
      <c r="P16677" s="27">
        <v>0</v>
      </c>
    </row>
    <row r="16678" spans="7:16" x14ac:dyDescent="0.25">
      <c r="G16678" s="27" t="str">
        <f t="shared" si="260"/>
        <v>2021/2022GlobalAll SectorsAdaptationGrantInternationalPublicSOE</v>
      </c>
      <c r="H16678" s="27" t="s">
        <v>291</v>
      </c>
      <c r="I16678" s="27" t="s">
        <v>343</v>
      </c>
      <c r="J16678" s="27" t="s">
        <v>344</v>
      </c>
      <c r="K16678" s="27" t="s">
        <v>302</v>
      </c>
      <c r="L16678" s="27" t="s">
        <v>332</v>
      </c>
      <c r="M16678" s="27" t="s">
        <v>324</v>
      </c>
      <c r="N16678" s="27" t="s">
        <v>309</v>
      </c>
      <c r="O16678" s="27" t="s">
        <v>34</v>
      </c>
      <c r="P16678" s="27">
        <v>0</v>
      </c>
    </row>
    <row r="16679" spans="7:16" x14ac:dyDescent="0.25">
      <c r="G16679" s="27" t="str">
        <f t="shared" si="260"/>
        <v>2021/2022GlobalAll SectorsAdaptationGrantInternationalUnknownUnknown</v>
      </c>
      <c r="H16679" s="27" t="s">
        <v>291</v>
      </c>
      <c r="I16679" s="27" t="s">
        <v>343</v>
      </c>
      <c r="J16679" s="27" t="s">
        <v>344</v>
      </c>
      <c r="K16679" s="27" t="s">
        <v>302</v>
      </c>
      <c r="L16679" s="27" t="s">
        <v>332</v>
      </c>
      <c r="M16679" s="27" t="s">
        <v>324</v>
      </c>
      <c r="N16679" s="27" t="s">
        <v>301</v>
      </c>
      <c r="O16679" s="27" t="s">
        <v>301</v>
      </c>
      <c r="P16679" s="27">
        <v>2</v>
      </c>
    </row>
    <row r="16680" spans="7:16" x14ac:dyDescent="0.25">
      <c r="G16680" s="27" t="str">
        <f t="shared" si="260"/>
        <v>2021/2022GlobalAll SectorsAdaptationLow-cost project debtAll DestinationsPrivateInstitutional Investors</v>
      </c>
      <c r="H16680" s="27" t="s">
        <v>291</v>
      </c>
      <c r="I16680" s="27" t="s">
        <v>343</v>
      </c>
      <c r="J16680" s="27" t="s">
        <v>344</v>
      </c>
      <c r="K16680" s="27" t="s">
        <v>302</v>
      </c>
      <c r="L16680" s="27" t="s">
        <v>336</v>
      </c>
      <c r="M16680" s="27" t="s">
        <v>338</v>
      </c>
      <c r="N16680" s="27" t="s">
        <v>306</v>
      </c>
      <c r="O16680" s="27" t="s">
        <v>27</v>
      </c>
      <c r="P16680" s="27">
        <v>0</v>
      </c>
    </row>
    <row r="16681" spans="7:16" x14ac:dyDescent="0.25">
      <c r="G16681" s="27" t="str">
        <f t="shared" si="260"/>
        <v>2021/2022GlobalAll SectorsAdaptationLow-cost project debtAll DestinationsPublicBilateral DFI</v>
      </c>
      <c r="H16681" s="27" t="s">
        <v>291</v>
      </c>
      <c r="I16681" s="27" t="s">
        <v>343</v>
      </c>
      <c r="J16681" s="27" t="s">
        <v>344</v>
      </c>
      <c r="K16681" s="27" t="s">
        <v>302</v>
      </c>
      <c r="L16681" s="27" t="s">
        <v>336</v>
      </c>
      <c r="M16681" s="27" t="s">
        <v>338</v>
      </c>
      <c r="N16681" s="27" t="s">
        <v>309</v>
      </c>
      <c r="O16681" s="27" t="s">
        <v>31</v>
      </c>
      <c r="P16681" s="27">
        <v>691.23975670000004</v>
      </c>
    </row>
    <row r="16682" spans="7:16" x14ac:dyDescent="0.25">
      <c r="G16682" s="27" t="str">
        <f t="shared" si="260"/>
        <v>2021/2022GlobalAll SectorsAdaptationLow-cost project debtAll DestinationsPublicExport Credit Agency (ECA)</v>
      </c>
      <c r="H16682" s="27" t="s">
        <v>291</v>
      </c>
      <c r="I16682" s="27" t="s">
        <v>343</v>
      </c>
      <c r="J16682" s="27" t="s">
        <v>344</v>
      </c>
      <c r="K16682" s="27" t="s">
        <v>302</v>
      </c>
      <c r="L16682" s="27" t="s">
        <v>336</v>
      </c>
      <c r="M16682" s="27" t="s">
        <v>338</v>
      </c>
      <c r="N16682" s="27" t="s">
        <v>309</v>
      </c>
      <c r="O16682" s="27" t="s">
        <v>310</v>
      </c>
      <c r="P16682" s="27">
        <v>482.57178699999997</v>
      </c>
    </row>
    <row r="16683" spans="7:16" x14ac:dyDescent="0.25">
      <c r="G16683" s="27" t="str">
        <f t="shared" si="260"/>
        <v>2021/2022GlobalAll SectorsAdaptationLow-cost project debtAll DestinationsPublicGovernment</v>
      </c>
      <c r="H16683" s="27" t="s">
        <v>291</v>
      </c>
      <c r="I16683" s="27" t="s">
        <v>343</v>
      </c>
      <c r="J16683" s="27" t="s">
        <v>344</v>
      </c>
      <c r="K16683" s="27" t="s">
        <v>302</v>
      </c>
      <c r="L16683" s="27" t="s">
        <v>336</v>
      </c>
      <c r="M16683" s="27" t="s">
        <v>338</v>
      </c>
      <c r="N16683" s="27" t="s">
        <v>309</v>
      </c>
      <c r="O16683" s="27" t="s">
        <v>28</v>
      </c>
      <c r="P16683" s="27">
        <v>24.78890728</v>
      </c>
    </row>
    <row r="16684" spans="7:16" x14ac:dyDescent="0.25">
      <c r="G16684" s="27" t="str">
        <f t="shared" si="260"/>
        <v>2021/2022GlobalAll SectorsAdaptationLow-cost project debtAll DestinationsPublicMultilateral Climate Funds</v>
      </c>
      <c r="H16684" s="27" t="s">
        <v>291</v>
      </c>
      <c r="I16684" s="27" t="s">
        <v>343</v>
      </c>
      <c r="J16684" s="27" t="s">
        <v>344</v>
      </c>
      <c r="K16684" s="27" t="s">
        <v>302</v>
      </c>
      <c r="L16684" s="27" t="s">
        <v>336</v>
      </c>
      <c r="M16684" s="27" t="s">
        <v>338</v>
      </c>
      <c r="N16684" s="27" t="s">
        <v>309</v>
      </c>
      <c r="O16684" s="27" t="s">
        <v>29</v>
      </c>
      <c r="P16684" s="27">
        <v>1.19</v>
      </c>
    </row>
    <row r="16685" spans="7:16" x14ac:dyDescent="0.25">
      <c r="G16685" s="27" t="str">
        <f t="shared" si="260"/>
        <v>2021/2022GlobalAll SectorsAdaptationLow-cost project debtAll DestinationsPublicMultilateral DFI</v>
      </c>
      <c r="H16685" s="27" t="s">
        <v>291</v>
      </c>
      <c r="I16685" s="27" t="s">
        <v>343</v>
      </c>
      <c r="J16685" s="27" t="s">
        <v>344</v>
      </c>
      <c r="K16685" s="27" t="s">
        <v>302</v>
      </c>
      <c r="L16685" s="27" t="s">
        <v>336</v>
      </c>
      <c r="M16685" s="27" t="s">
        <v>338</v>
      </c>
      <c r="N16685" s="27" t="s">
        <v>309</v>
      </c>
      <c r="O16685" s="27" t="s">
        <v>30</v>
      </c>
      <c r="P16685" s="27">
        <v>148.218737387</v>
      </c>
    </row>
    <row r="16686" spans="7:16" x14ac:dyDescent="0.25">
      <c r="G16686" s="27" t="str">
        <f t="shared" si="260"/>
        <v>2021/2022GlobalAll SectorsAdaptationLow-cost project debtDomesticPublicMultilateral DFI</v>
      </c>
      <c r="H16686" s="27" t="s">
        <v>291</v>
      </c>
      <c r="I16686" s="27" t="s">
        <v>343</v>
      </c>
      <c r="J16686" s="27" t="s">
        <v>344</v>
      </c>
      <c r="K16686" s="27" t="s">
        <v>302</v>
      </c>
      <c r="L16686" s="27" t="s">
        <v>336</v>
      </c>
      <c r="M16686" s="27" t="s">
        <v>323</v>
      </c>
      <c r="N16686" s="27" t="s">
        <v>309</v>
      </c>
      <c r="O16686" s="27" t="s">
        <v>30</v>
      </c>
      <c r="P16686" s="27">
        <v>9.5536642480000005</v>
      </c>
    </row>
    <row r="16687" spans="7:16" x14ac:dyDescent="0.25">
      <c r="G16687" s="27" t="str">
        <f t="shared" si="260"/>
        <v>2021/2022GlobalAll SectorsAdaptationLow-cost project debtInternationalPrivateInstitutional Investors</v>
      </c>
      <c r="H16687" s="27" t="s">
        <v>291</v>
      </c>
      <c r="I16687" s="27" t="s">
        <v>343</v>
      </c>
      <c r="J16687" s="27" t="s">
        <v>344</v>
      </c>
      <c r="K16687" s="27" t="s">
        <v>302</v>
      </c>
      <c r="L16687" s="27" t="s">
        <v>336</v>
      </c>
      <c r="M16687" s="27" t="s">
        <v>324</v>
      </c>
      <c r="N16687" s="27" t="s">
        <v>306</v>
      </c>
      <c r="O16687" s="27" t="s">
        <v>27</v>
      </c>
      <c r="P16687" s="27">
        <v>0</v>
      </c>
    </row>
    <row r="16688" spans="7:16" x14ac:dyDescent="0.25">
      <c r="G16688" s="27" t="str">
        <f t="shared" si="260"/>
        <v>2021/2022GlobalAll SectorsAdaptationLow-cost project debtInternationalPublicBilateral DFI</v>
      </c>
      <c r="H16688" s="27" t="s">
        <v>291</v>
      </c>
      <c r="I16688" s="27" t="s">
        <v>343</v>
      </c>
      <c r="J16688" s="27" t="s">
        <v>344</v>
      </c>
      <c r="K16688" s="27" t="s">
        <v>302</v>
      </c>
      <c r="L16688" s="27" t="s">
        <v>336</v>
      </c>
      <c r="M16688" s="27" t="s">
        <v>324</v>
      </c>
      <c r="N16688" s="27" t="s">
        <v>309</v>
      </c>
      <c r="O16688" s="27" t="s">
        <v>31</v>
      </c>
      <c r="P16688" s="27">
        <v>691.23975670000004</v>
      </c>
    </row>
    <row r="16689" spans="7:16" x14ac:dyDescent="0.25">
      <c r="G16689" s="27" t="str">
        <f t="shared" si="260"/>
        <v>2021/2022GlobalAll SectorsAdaptationLow-cost project debtInternationalPublicExport Credit Agency (ECA)</v>
      </c>
      <c r="H16689" s="27" t="s">
        <v>291</v>
      </c>
      <c r="I16689" s="27" t="s">
        <v>343</v>
      </c>
      <c r="J16689" s="27" t="s">
        <v>344</v>
      </c>
      <c r="K16689" s="27" t="s">
        <v>302</v>
      </c>
      <c r="L16689" s="27" t="s">
        <v>336</v>
      </c>
      <c r="M16689" s="27" t="s">
        <v>324</v>
      </c>
      <c r="N16689" s="27" t="s">
        <v>309</v>
      </c>
      <c r="O16689" s="27" t="s">
        <v>310</v>
      </c>
      <c r="P16689" s="27">
        <v>482.57178699999997</v>
      </c>
    </row>
    <row r="16690" spans="7:16" x14ac:dyDescent="0.25">
      <c r="G16690" s="27" t="str">
        <f t="shared" si="260"/>
        <v>2021/2022GlobalAll SectorsAdaptationLow-cost project debtInternationalPublicGovernment</v>
      </c>
      <c r="H16690" s="27" t="s">
        <v>291</v>
      </c>
      <c r="I16690" s="27" t="s">
        <v>343</v>
      </c>
      <c r="J16690" s="27" t="s">
        <v>344</v>
      </c>
      <c r="K16690" s="27" t="s">
        <v>302</v>
      </c>
      <c r="L16690" s="27" t="s">
        <v>336</v>
      </c>
      <c r="M16690" s="27" t="s">
        <v>324</v>
      </c>
      <c r="N16690" s="27" t="s">
        <v>309</v>
      </c>
      <c r="O16690" s="27" t="s">
        <v>28</v>
      </c>
      <c r="P16690" s="27">
        <v>24.78890728</v>
      </c>
    </row>
    <row r="16691" spans="7:16" x14ac:dyDescent="0.25">
      <c r="G16691" s="27" t="str">
        <f t="shared" si="260"/>
        <v>2021/2022GlobalAll SectorsAdaptationLow-cost project debtInternationalPublicMultilateral Climate Funds</v>
      </c>
      <c r="H16691" s="27" t="s">
        <v>291</v>
      </c>
      <c r="I16691" s="27" t="s">
        <v>343</v>
      </c>
      <c r="J16691" s="27" t="s">
        <v>344</v>
      </c>
      <c r="K16691" s="27" t="s">
        <v>302</v>
      </c>
      <c r="L16691" s="27" t="s">
        <v>336</v>
      </c>
      <c r="M16691" s="27" t="s">
        <v>324</v>
      </c>
      <c r="N16691" s="27" t="s">
        <v>309</v>
      </c>
      <c r="O16691" s="27" t="s">
        <v>29</v>
      </c>
      <c r="P16691" s="27">
        <v>1.19</v>
      </c>
    </row>
    <row r="16692" spans="7:16" x14ac:dyDescent="0.25">
      <c r="G16692" s="27" t="str">
        <f t="shared" si="260"/>
        <v>2021/2022GlobalAll SectorsAdaptationLow-cost project debtInternationalPublicMultilateral DFI</v>
      </c>
      <c r="H16692" s="27" t="s">
        <v>291</v>
      </c>
      <c r="I16692" s="27" t="s">
        <v>343</v>
      </c>
      <c r="J16692" s="27" t="s">
        <v>344</v>
      </c>
      <c r="K16692" s="27" t="s">
        <v>302</v>
      </c>
      <c r="L16692" s="27" t="s">
        <v>336</v>
      </c>
      <c r="M16692" s="27" t="s">
        <v>324</v>
      </c>
      <c r="N16692" s="27" t="s">
        <v>309</v>
      </c>
      <c r="O16692" s="27" t="s">
        <v>30</v>
      </c>
      <c r="P16692" s="27">
        <v>138.66507313899999</v>
      </c>
    </row>
    <row r="16693" spans="7:16" x14ac:dyDescent="0.25">
      <c r="G16693" s="27" t="str">
        <f t="shared" si="260"/>
        <v>2021/2022GlobalAll SectorsAdaptationProject-level equityAll DestinationsPrivateCommercial FI</v>
      </c>
      <c r="H16693" s="27" t="s">
        <v>291</v>
      </c>
      <c r="I16693" s="27" t="s">
        <v>343</v>
      </c>
      <c r="J16693" s="27" t="s">
        <v>344</v>
      </c>
      <c r="K16693" s="27" t="s">
        <v>302</v>
      </c>
      <c r="L16693" s="27" t="s">
        <v>337</v>
      </c>
      <c r="M16693" s="27" t="s">
        <v>338</v>
      </c>
      <c r="N16693" s="27" t="s">
        <v>306</v>
      </c>
      <c r="O16693" s="27" t="s">
        <v>23</v>
      </c>
      <c r="P16693" s="27">
        <v>220.27500000000001</v>
      </c>
    </row>
    <row r="16694" spans="7:16" x14ac:dyDescent="0.25">
      <c r="G16694" s="27" t="str">
        <f t="shared" si="260"/>
        <v>2021/2022GlobalAll SectorsAdaptationProject-level equityAll DestinationsPrivateCorporations</v>
      </c>
      <c r="H16694" s="27" t="s">
        <v>291</v>
      </c>
      <c r="I16694" s="27" t="s">
        <v>343</v>
      </c>
      <c r="J16694" s="27" t="s">
        <v>344</v>
      </c>
      <c r="K16694" s="27" t="s">
        <v>302</v>
      </c>
      <c r="L16694" s="27" t="s">
        <v>337</v>
      </c>
      <c r="M16694" s="27" t="s">
        <v>338</v>
      </c>
      <c r="N16694" s="27" t="s">
        <v>306</v>
      </c>
      <c r="O16694" s="27" t="s">
        <v>307</v>
      </c>
      <c r="P16694" s="27">
        <v>545.65875000000005</v>
      </c>
    </row>
    <row r="16695" spans="7:16" x14ac:dyDescent="0.25">
      <c r="G16695" s="27" t="str">
        <f t="shared" si="260"/>
        <v>2021/2022GlobalAll SectorsAdaptationProject-level equityAll DestinationsPrivateInstitutional Investors</v>
      </c>
      <c r="H16695" s="27" t="s">
        <v>291</v>
      </c>
      <c r="I16695" s="27" t="s">
        <v>343</v>
      </c>
      <c r="J16695" s="27" t="s">
        <v>344</v>
      </c>
      <c r="K16695" s="27" t="s">
        <v>302</v>
      </c>
      <c r="L16695" s="27" t="s">
        <v>337</v>
      </c>
      <c r="M16695" s="27" t="s">
        <v>338</v>
      </c>
      <c r="N16695" s="27" t="s">
        <v>306</v>
      </c>
      <c r="O16695" s="27" t="s">
        <v>27</v>
      </c>
      <c r="P16695" s="27">
        <v>0</v>
      </c>
    </row>
    <row r="16696" spans="7:16" x14ac:dyDescent="0.25">
      <c r="G16696" s="27" t="str">
        <f t="shared" si="260"/>
        <v>2021/2022GlobalAll SectorsAdaptationProject-level equityAll DestinationsPrivateUnknown</v>
      </c>
      <c r="H16696" s="27" t="s">
        <v>291</v>
      </c>
      <c r="I16696" s="27" t="s">
        <v>343</v>
      </c>
      <c r="J16696" s="27" t="s">
        <v>344</v>
      </c>
      <c r="K16696" s="27" t="s">
        <v>302</v>
      </c>
      <c r="L16696" s="27" t="s">
        <v>337</v>
      </c>
      <c r="M16696" s="27" t="s">
        <v>338</v>
      </c>
      <c r="N16696" s="27" t="s">
        <v>306</v>
      </c>
      <c r="O16696" s="27" t="s">
        <v>301</v>
      </c>
      <c r="P16696" s="27">
        <v>466.53886</v>
      </c>
    </row>
    <row r="16697" spans="7:16" x14ac:dyDescent="0.25">
      <c r="G16697" s="27" t="str">
        <f t="shared" si="260"/>
        <v>2021/2022GlobalAll SectorsAdaptationProject-level equityAll DestinationsPublicGovernment</v>
      </c>
      <c r="H16697" s="27" t="s">
        <v>291</v>
      </c>
      <c r="I16697" s="27" t="s">
        <v>343</v>
      </c>
      <c r="J16697" s="27" t="s">
        <v>344</v>
      </c>
      <c r="K16697" s="27" t="s">
        <v>302</v>
      </c>
      <c r="L16697" s="27" t="s">
        <v>337</v>
      </c>
      <c r="M16697" s="27" t="s">
        <v>338</v>
      </c>
      <c r="N16697" s="27" t="s">
        <v>309</v>
      </c>
      <c r="O16697" s="27" t="s">
        <v>28</v>
      </c>
      <c r="P16697" s="27">
        <v>0</v>
      </c>
    </row>
    <row r="16698" spans="7:16" x14ac:dyDescent="0.25">
      <c r="G16698" s="27" t="str">
        <f t="shared" si="260"/>
        <v>2021/2022GlobalAll SectorsAdaptationProject-level equityAll DestinationsPublicMultilateral DFI</v>
      </c>
      <c r="H16698" s="27" t="s">
        <v>291</v>
      </c>
      <c r="I16698" s="27" t="s">
        <v>343</v>
      </c>
      <c r="J16698" s="27" t="s">
        <v>344</v>
      </c>
      <c r="K16698" s="27" t="s">
        <v>302</v>
      </c>
      <c r="L16698" s="27" t="s">
        <v>337</v>
      </c>
      <c r="M16698" s="27" t="s">
        <v>338</v>
      </c>
      <c r="N16698" s="27" t="s">
        <v>309</v>
      </c>
      <c r="O16698" s="27" t="s">
        <v>30</v>
      </c>
      <c r="P16698" s="27">
        <v>10.130023553999999</v>
      </c>
    </row>
    <row r="16699" spans="7:16" x14ac:dyDescent="0.25">
      <c r="G16699" s="27" t="str">
        <f t="shared" si="260"/>
        <v>2021/2022GlobalAll SectorsAdaptationProject-level equityAll DestinationsPublicPublic Fund</v>
      </c>
      <c r="H16699" s="27" t="s">
        <v>291</v>
      </c>
      <c r="I16699" s="27" t="s">
        <v>343</v>
      </c>
      <c r="J16699" s="27" t="s">
        <v>344</v>
      </c>
      <c r="K16699" s="27" t="s">
        <v>302</v>
      </c>
      <c r="L16699" s="27" t="s">
        <v>337</v>
      </c>
      <c r="M16699" s="27" t="s">
        <v>338</v>
      </c>
      <c r="N16699" s="27" t="s">
        <v>309</v>
      </c>
      <c r="O16699" s="27" t="s">
        <v>311</v>
      </c>
      <c r="P16699" s="27">
        <v>0</v>
      </c>
    </row>
    <row r="16700" spans="7:16" x14ac:dyDescent="0.25">
      <c r="G16700" s="27" t="str">
        <f t="shared" si="260"/>
        <v>2021/2022GlobalAll SectorsAdaptationProject-level equityAll DestinationsPublicSOE</v>
      </c>
      <c r="H16700" s="27" t="s">
        <v>291</v>
      </c>
      <c r="I16700" s="27" t="s">
        <v>343</v>
      </c>
      <c r="J16700" s="27" t="s">
        <v>344</v>
      </c>
      <c r="K16700" s="27" t="s">
        <v>302</v>
      </c>
      <c r="L16700" s="27" t="s">
        <v>337</v>
      </c>
      <c r="M16700" s="27" t="s">
        <v>338</v>
      </c>
      <c r="N16700" s="27" t="s">
        <v>309</v>
      </c>
      <c r="O16700" s="27" t="s">
        <v>34</v>
      </c>
      <c r="P16700" s="27">
        <v>23.893439999999998</v>
      </c>
    </row>
    <row r="16701" spans="7:16" x14ac:dyDescent="0.25">
      <c r="G16701" s="27" t="str">
        <f t="shared" si="260"/>
        <v>2021/2022GlobalAll SectorsAdaptationProject-level equityAll DestinationsUnknownUnknown</v>
      </c>
      <c r="H16701" s="27" t="s">
        <v>291</v>
      </c>
      <c r="I16701" s="27" t="s">
        <v>343</v>
      </c>
      <c r="J16701" s="27" t="s">
        <v>344</v>
      </c>
      <c r="K16701" s="27" t="s">
        <v>302</v>
      </c>
      <c r="L16701" s="27" t="s">
        <v>337</v>
      </c>
      <c r="M16701" s="27" t="s">
        <v>338</v>
      </c>
      <c r="N16701" s="27" t="s">
        <v>301</v>
      </c>
      <c r="O16701" s="27" t="s">
        <v>301</v>
      </c>
      <c r="P16701" s="27">
        <v>434.15584999999999</v>
      </c>
    </row>
    <row r="16702" spans="7:16" x14ac:dyDescent="0.25">
      <c r="G16702" s="27" t="str">
        <f t="shared" si="260"/>
        <v>2021/2022GlobalAll SectorsAdaptationProject-level equityDomesticPrivateCommercial FI</v>
      </c>
      <c r="H16702" s="27" t="s">
        <v>291</v>
      </c>
      <c r="I16702" s="27" t="s">
        <v>343</v>
      </c>
      <c r="J16702" s="27" t="s">
        <v>344</v>
      </c>
      <c r="K16702" s="27" t="s">
        <v>302</v>
      </c>
      <c r="L16702" s="27" t="s">
        <v>337</v>
      </c>
      <c r="M16702" s="27" t="s">
        <v>323</v>
      </c>
      <c r="N16702" s="27" t="s">
        <v>306</v>
      </c>
      <c r="O16702" s="27" t="s">
        <v>23</v>
      </c>
      <c r="P16702" s="27">
        <v>220.27500000000001</v>
      </c>
    </row>
    <row r="16703" spans="7:16" x14ac:dyDescent="0.25">
      <c r="G16703" s="27" t="str">
        <f t="shared" si="260"/>
        <v>2021/2022GlobalAll SectorsAdaptationProject-level equityDomesticPrivateCorporations</v>
      </c>
      <c r="H16703" s="27" t="s">
        <v>291</v>
      </c>
      <c r="I16703" s="27" t="s">
        <v>343</v>
      </c>
      <c r="J16703" s="27" t="s">
        <v>344</v>
      </c>
      <c r="K16703" s="27" t="s">
        <v>302</v>
      </c>
      <c r="L16703" s="27" t="s">
        <v>337</v>
      </c>
      <c r="M16703" s="27" t="s">
        <v>323</v>
      </c>
      <c r="N16703" s="27" t="s">
        <v>306</v>
      </c>
      <c r="O16703" s="27" t="s">
        <v>307</v>
      </c>
      <c r="P16703" s="27">
        <v>458.01425</v>
      </c>
    </row>
    <row r="16704" spans="7:16" x14ac:dyDescent="0.25">
      <c r="G16704" s="27" t="str">
        <f t="shared" si="260"/>
        <v>2021/2022GlobalAll SectorsAdaptationProject-level equityDomesticPrivateInstitutional Investors</v>
      </c>
      <c r="H16704" s="27" t="s">
        <v>291</v>
      </c>
      <c r="I16704" s="27" t="s">
        <v>343</v>
      </c>
      <c r="J16704" s="27" t="s">
        <v>344</v>
      </c>
      <c r="K16704" s="27" t="s">
        <v>302</v>
      </c>
      <c r="L16704" s="27" t="s">
        <v>337</v>
      </c>
      <c r="M16704" s="27" t="s">
        <v>323</v>
      </c>
      <c r="N16704" s="27" t="s">
        <v>306</v>
      </c>
      <c r="O16704" s="27" t="s">
        <v>27</v>
      </c>
      <c r="P16704" s="27">
        <v>0</v>
      </c>
    </row>
    <row r="16705" spans="7:16" x14ac:dyDescent="0.25">
      <c r="G16705" s="27" t="str">
        <f t="shared" si="260"/>
        <v>2021/2022GlobalAll SectorsAdaptationProject-level equityDomesticPublicGovernment</v>
      </c>
      <c r="H16705" s="27" t="s">
        <v>291</v>
      </c>
      <c r="I16705" s="27" t="s">
        <v>343</v>
      </c>
      <c r="J16705" s="27" t="s">
        <v>344</v>
      </c>
      <c r="K16705" s="27" t="s">
        <v>302</v>
      </c>
      <c r="L16705" s="27" t="s">
        <v>337</v>
      </c>
      <c r="M16705" s="27" t="s">
        <v>323</v>
      </c>
      <c r="N16705" s="27" t="s">
        <v>309</v>
      </c>
      <c r="O16705" s="27" t="s">
        <v>28</v>
      </c>
      <c r="P16705" s="27">
        <v>0</v>
      </c>
    </row>
    <row r="16706" spans="7:16" x14ac:dyDescent="0.25">
      <c r="G16706" s="27" t="str">
        <f t="shared" si="260"/>
        <v>2021/2022GlobalAll SectorsAdaptationProject-level equityDomesticPublicPublic Fund</v>
      </c>
      <c r="H16706" s="27" t="s">
        <v>291</v>
      </c>
      <c r="I16706" s="27" t="s">
        <v>343</v>
      </c>
      <c r="J16706" s="27" t="s">
        <v>344</v>
      </c>
      <c r="K16706" s="27" t="s">
        <v>302</v>
      </c>
      <c r="L16706" s="27" t="s">
        <v>337</v>
      </c>
      <c r="M16706" s="27" t="s">
        <v>323</v>
      </c>
      <c r="N16706" s="27" t="s">
        <v>309</v>
      </c>
      <c r="O16706" s="27" t="s">
        <v>311</v>
      </c>
      <c r="P16706" s="27">
        <v>0</v>
      </c>
    </row>
    <row r="16707" spans="7:16" x14ac:dyDescent="0.25">
      <c r="G16707" s="27" t="str">
        <f t="shared" ref="G16707:G16770" si="261">+_xlfn.CONCAT(H16707:O16707)</f>
        <v>2021/2022GlobalAll SectorsAdaptationProject-level equityDomesticPublicSOE</v>
      </c>
      <c r="H16707" s="27" t="s">
        <v>291</v>
      </c>
      <c r="I16707" s="27" t="s">
        <v>343</v>
      </c>
      <c r="J16707" s="27" t="s">
        <v>344</v>
      </c>
      <c r="K16707" s="27" t="s">
        <v>302</v>
      </c>
      <c r="L16707" s="27" t="s">
        <v>337</v>
      </c>
      <c r="M16707" s="27" t="s">
        <v>323</v>
      </c>
      <c r="N16707" s="27" t="s">
        <v>309</v>
      </c>
      <c r="O16707" s="27" t="s">
        <v>34</v>
      </c>
      <c r="P16707" s="27">
        <v>23.893439999999998</v>
      </c>
    </row>
    <row r="16708" spans="7:16" x14ac:dyDescent="0.25">
      <c r="G16708" s="27" t="str">
        <f t="shared" si="261"/>
        <v>2021/2022GlobalAll SectorsAdaptationProject-level equityDomesticUnknownUnknown</v>
      </c>
      <c r="H16708" s="27" t="s">
        <v>291</v>
      </c>
      <c r="I16708" s="27" t="s">
        <v>343</v>
      </c>
      <c r="J16708" s="27" t="s">
        <v>344</v>
      </c>
      <c r="K16708" s="27" t="s">
        <v>302</v>
      </c>
      <c r="L16708" s="27" t="s">
        <v>337</v>
      </c>
      <c r="M16708" s="27" t="s">
        <v>323</v>
      </c>
      <c r="N16708" s="27" t="s">
        <v>301</v>
      </c>
      <c r="O16708" s="27" t="s">
        <v>301</v>
      </c>
      <c r="P16708" s="27">
        <v>357.54899999999998</v>
      </c>
    </row>
    <row r="16709" spans="7:16" x14ac:dyDescent="0.25">
      <c r="G16709" s="27" t="str">
        <f t="shared" si="261"/>
        <v>2021/2022GlobalAll SectorsAdaptationProject-level equityInternationalPrivateCorporations</v>
      </c>
      <c r="H16709" s="27" t="s">
        <v>291</v>
      </c>
      <c r="I16709" s="27" t="s">
        <v>343</v>
      </c>
      <c r="J16709" s="27" t="s">
        <v>344</v>
      </c>
      <c r="K16709" s="27" t="s">
        <v>302</v>
      </c>
      <c r="L16709" s="27" t="s">
        <v>337</v>
      </c>
      <c r="M16709" s="27" t="s">
        <v>324</v>
      </c>
      <c r="N16709" s="27" t="s">
        <v>306</v>
      </c>
      <c r="O16709" s="27" t="s">
        <v>307</v>
      </c>
      <c r="P16709" s="27">
        <v>87.644499999999994</v>
      </c>
    </row>
    <row r="16710" spans="7:16" x14ac:dyDescent="0.25">
      <c r="G16710" s="27" t="str">
        <f t="shared" si="261"/>
        <v>2021/2022GlobalAll SectorsAdaptationProject-level equityInternationalPrivateUnknown</v>
      </c>
      <c r="H16710" s="27" t="s">
        <v>291</v>
      </c>
      <c r="I16710" s="27" t="s">
        <v>343</v>
      </c>
      <c r="J16710" s="27" t="s">
        <v>344</v>
      </c>
      <c r="K16710" s="27" t="s">
        <v>302</v>
      </c>
      <c r="L16710" s="27" t="s">
        <v>337</v>
      </c>
      <c r="M16710" s="27" t="s">
        <v>324</v>
      </c>
      <c r="N16710" s="27" t="s">
        <v>306</v>
      </c>
      <c r="O16710" s="27" t="s">
        <v>301</v>
      </c>
      <c r="P16710" s="27">
        <v>466.53886</v>
      </c>
    </row>
    <row r="16711" spans="7:16" x14ac:dyDescent="0.25">
      <c r="G16711" s="27" t="str">
        <f t="shared" si="261"/>
        <v>2021/2022GlobalAll SectorsAdaptationProject-level equityInternationalPublicMultilateral DFI</v>
      </c>
      <c r="H16711" s="27" t="s">
        <v>291</v>
      </c>
      <c r="I16711" s="27" t="s">
        <v>343</v>
      </c>
      <c r="J16711" s="27" t="s">
        <v>344</v>
      </c>
      <c r="K16711" s="27" t="s">
        <v>302</v>
      </c>
      <c r="L16711" s="27" t="s">
        <v>337</v>
      </c>
      <c r="M16711" s="27" t="s">
        <v>324</v>
      </c>
      <c r="N16711" s="27" t="s">
        <v>309</v>
      </c>
      <c r="O16711" s="27" t="s">
        <v>30</v>
      </c>
      <c r="P16711" s="27">
        <v>10.130023553999999</v>
      </c>
    </row>
    <row r="16712" spans="7:16" x14ac:dyDescent="0.25">
      <c r="G16712" s="27" t="str">
        <f t="shared" si="261"/>
        <v>2021/2022GlobalAll SectorsAdaptationProject-level equityInternationalPublicSOE</v>
      </c>
      <c r="H16712" s="27" t="s">
        <v>291</v>
      </c>
      <c r="I16712" s="27" t="s">
        <v>343</v>
      </c>
      <c r="J16712" s="27" t="s">
        <v>344</v>
      </c>
      <c r="K16712" s="27" t="s">
        <v>302</v>
      </c>
      <c r="L16712" s="27" t="s">
        <v>337</v>
      </c>
      <c r="M16712" s="27" t="s">
        <v>324</v>
      </c>
      <c r="N16712" s="27" t="s">
        <v>309</v>
      </c>
      <c r="O16712" s="27" t="s">
        <v>34</v>
      </c>
      <c r="P16712" s="27">
        <v>0</v>
      </c>
    </row>
    <row r="16713" spans="7:16" x14ac:dyDescent="0.25">
      <c r="G16713" s="27" t="str">
        <f t="shared" si="261"/>
        <v>2021/2022GlobalAll SectorsAdaptationProject-level equityInternationalUnknownUnknown</v>
      </c>
      <c r="H16713" s="27" t="s">
        <v>291</v>
      </c>
      <c r="I16713" s="27" t="s">
        <v>343</v>
      </c>
      <c r="J16713" s="27" t="s">
        <v>344</v>
      </c>
      <c r="K16713" s="27" t="s">
        <v>302</v>
      </c>
      <c r="L16713" s="27" t="s">
        <v>337</v>
      </c>
      <c r="M16713" s="27" t="s">
        <v>324</v>
      </c>
      <c r="N16713" s="27" t="s">
        <v>301</v>
      </c>
      <c r="O16713" s="27" t="s">
        <v>301</v>
      </c>
      <c r="P16713" s="27">
        <v>76.606849999999994</v>
      </c>
    </row>
    <row r="16714" spans="7:16" x14ac:dyDescent="0.25">
      <c r="G16714" s="27" t="str">
        <f t="shared" si="261"/>
        <v>2021/2022GlobalAll SectorsAdaptationProject-level market rate debtAll DestinationsPrivateCommercial FI</v>
      </c>
      <c r="H16714" s="27" t="s">
        <v>291</v>
      </c>
      <c r="I16714" s="27" t="s">
        <v>343</v>
      </c>
      <c r="J16714" s="27" t="s">
        <v>344</v>
      </c>
      <c r="K16714" s="27" t="s">
        <v>302</v>
      </c>
      <c r="L16714" s="27" t="s">
        <v>335</v>
      </c>
      <c r="M16714" s="27" t="s">
        <v>338</v>
      </c>
      <c r="N16714" s="27" t="s">
        <v>306</v>
      </c>
      <c r="O16714" s="27" t="s">
        <v>23</v>
      </c>
      <c r="P16714" s="27">
        <v>382.03937496999998</v>
      </c>
    </row>
    <row r="16715" spans="7:16" x14ac:dyDescent="0.25">
      <c r="G16715" s="27" t="str">
        <f t="shared" si="261"/>
        <v>2021/2022GlobalAll SectorsAdaptationProject-level market rate debtAll DestinationsPrivateCorporations</v>
      </c>
      <c r="H16715" s="27" t="s">
        <v>291</v>
      </c>
      <c r="I16715" s="27" t="s">
        <v>343</v>
      </c>
      <c r="J16715" s="27" t="s">
        <v>344</v>
      </c>
      <c r="K16715" s="27" t="s">
        <v>302</v>
      </c>
      <c r="L16715" s="27" t="s">
        <v>335</v>
      </c>
      <c r="M16715" s="27" t="s">
        <v>338</v>
      </c>
      <c r="N16715" s="27" t="s">
        <v>306</v>
      </c>
      <c r="O16715" s="27" t="s">
        <v>307</v>
      </c>
      <c r="P16715" s="27">
        <v>1.4</v>
      </c>
    </row>
    <row r="16716" spans="7:16" x14ac:dyDescent="0.25">
      <c r="G16716" s="27" t="str">
        <f t="shared" si="261"/>
        <v>2021/2022GlobalAll SectorsAdaptationProject-level market rate debtAll DestinationsPrivateUnknown</v>
      </c>
      <c r="H16716" s="27" t="s">
        <v>291</v>
      </c>
      <c r="I16716" s="27" t="s">
        <v>343</v>
      </c>
      <c r="J16716" s="27" t="s">
        <v>344</v>
      </c>
      <c r="K16716" s="27" t="s">
        <v>302</v>
      </c>
      <c r="L16716" s="27" t="s">
        <v>335</v>
      </c>
      <c r="M16716" s="27" t="s">
        <v>338</v>
      </c>
      <c r="N16716" s="27" t="s">
        <v>306</v>
      </c>
      <c r="O16716" s="27" t="s">
        <v>301</v>
      </c>
      <c r="P16716" s="27">
        <v>2827.71335</v>
      </c>
    </row>
    <row r="16717" spans="7:16" x14ac:dyDescent="0.25">
      <c r="G16717" s="27" t="str">
        <f t="shared" si="261"/>
        <v>2021/2022GlobalAll SectorsAdaptationProject-level market rate debtAll DestinationsPublicBilateral DFI</v>
      </c>
      <c r="H16717" s="27" t="s">
        <v>291</v>
      </c>
      <c r="I16717" s="27" t="s">
        <v>343</v>
      </c>
      <c r="J16717" s="27" t="s">
        <v>344</v>
      </c>
      <c r="K16717" s="27" t="s">
        <v>302</v>
      </c>
      <c r="L16717" s="27" t="s">
        <v>335</v>
      </c>
      <c r="M16717" s="27" t="s">
        <v>338</v>
      </c>
      <c r="N16717" s="27" t="s">
        <v>309</v>
      </c>
      <c r="O16717" s="27" t="s">
        <v>31</v>
      </c>
      <c r="P16717" s="27">
        <v>104.39</v>
      </c>
    </row>
    <row r="16718" spans="7:16" x14ac:dyDescent="0.25">
      <c r="G16718" s="27" t="str">
        <f t="shared" si="261"/>
        <v>2021/2022GlobalAll SectorsAdaptationProject-level market rate debtAll DestinationsPublicExport Credit Agency (ECA)</v>
      </c>
      <c r="H16718" s="27" t="s">
        <v>291</v>
      </c>
      <c r="I16718" s="27" t="s">
        <v>343</v>
      </c>
      <c r="J16718" s="27" t="s">
        <v>344</v>
      </c>
      <c r="K16718" s="27" t="s">
        <v>302</v>
      </c>
      <c r="L16718" s="27" t="s">
        <v>335</v>
      </c>
      <c r="M16718" s="27" t="s">
        <v>338</v>
      </c>
      <c r="N16718" s="27" t="s">
        <v>309</v>
      </c>
      <c r="O16718" s="27" t="s">
        <v>310</v>
      </c>
      <c r="P16718" s="27">
        <v>0</v>
      </c>
    </row>
    <row r="16719" spans="7:16" x14ac:dyDescent="0.25">
      <c r="G16719" s="27" t="str">
        <f t="shared" si="261"/>
        <v>2021/2022GlobalAll SectorsAdaptationProject-level market rate debtAll DestinationsPublicGovernment</v>
      </c>
      <c r="H16719" s="27" t="s">
        <v>291</v>
      </c>
      <c r="I16719" s="27" t="s">
        <v>343</v>
      </c>
      <c r="J16719" s="27" t="s">
        <v>344</v>
      </c>
      <c r="K16719" s="27" t="s">
        <v>302</v>
      </c>
      <c r="L16719" s="27" t="s">
        <v>335</v>
      </c>
      <c r="M16719" s="27" t="s">
        <v>338</v>
      </c>
      <c r="N16719" s="27" t="s">
        <v>309</v>
      </c>
      <c r="O16719" s="27" t="s">
        <v>28</v>
      </c>
      <c r="P16719" s="27">
        <v>222.9</v>
      </c>
    </row>
    <row r="16720" spans="7:16" x14ac:dyDescent="0.25">
      <c r="G16720" s="27" t="str">
        <f t="shared" si="261"/>
        <v>2021/2022GlobalAll SectorsAdaptationProject-level market rate debtAll DestinationsPublicMultilateral DFI</v>
      </c>
      <c r="H16720" s="27" t="s">
        <v>291</v>
      </c>
      <c r="I16720" s="27" t="s">
        <v>343</v>
      </c>
      <c r="J16720" s="27" t="s">
        <v>344</v>
      </c>
      <c r="K16720" s="27" t="s">
        <v>302</v>
      </c>
      <c r="L16720" s="27" t="s">
        <v>335</v>
      </c>
      <c r="M16720" s="27" t="s">
        <v>338</v>
      </c>
      <c r="N16720" s="27" t="s">
        <v>309</v>
      </c>
      <c r="O16720" s="27" t="s">
        <v>30</v>
      </c>
      <c r="P16720" s="27">
        <v>1612.9027490809999</v>
      </c>
    </row>
    <row r="16721" spans="7:16" x14ac:dyDescent="0.25">
      <c r="G16721" s="27" t="str">
        <f t="shared" si="261"/>
        <v>2021/2022GlobalAll SectorsAdaptationProject-level market rate debtDomesticPrivateCommercial FI</v>
      </c>
      <c r="H16721" s="27" t="s">
        <v>291</v>
      </c>
      <c r="I16721" s="27" t="s">
        <v>343</v>
      </c>
      <c r="J16721" s="27" t="s">
        <v>344</v>
      </c>
      <c r="K16721" s="27" t="s">
        <v>302</v>
      </c>
      <c r="L16721" s="27" t="s">
        <v>335</v>
      </c>
      <c r="M16721" s="27" t="s">
        <v>323</v>
      </c>
      <c r="N16721" s="27" t="s">
        <v>306</v>
      </c>
      <c r="O16721" s="27" t="s">
        <v>23</v>
      </c>
      <c r="P16721" s="27">
        <v>153.8623125</v>
      </c>
    </row>
    <row r="16722" spans="7:16" x14ac:dyDescent="0.25">
      <c r="G16722" s="27" t="str">
        <f t="shared" si="261"/>
        <v>2021/2022GlobalAll SectorsAdaptationProject-level market rate debtDomesticPrivateCorporations</v>
      </c>
      <c r="H16722" s="27" t="s">
        <v>291</v>
      </c>
      <c r="I16722" s="27" t="s">
        <v>343</v>
      </c>
      <c r="J16722" s="27" t="s">
        <v>344</v>
      </c>
      <c r="K16722" s="27" t="s">
        <v>302</v>
      </c>
      <c r="L16722" s="27" t="s">
        <v>335</v>
      </c>
      <c r="M16722" s="27" t="s">
        <v>323</v>
      </c>
      <c r="N16722" s="27" t="s">
        <v>306</v>
      </c>
      <c r="O16722" s="27" t="s">
        <v>307</v>
      </c>
      <c r="P16722" s="27">
        <v>1.4</v>
      </c>
    </row>
    <row r="16723" spans="7:16" x14ac:dyDescent="0.25">
      <c r="G16723" s="27" t="str">
        <f t="shared" si="261"/>
        <v>2021/2022GlobalAll SectorsAdaptationProject-level market rate debtDomesticPublicGovernment</v>
      </c>
      <c r="H16723" s="27" t="s">
        <v>291</v>
      </c>
      <c r="I16723" s="27" t="s">
        <v>343</v>
      </c>
      <c r="J16723" s="27" t="s">
        <v>344</v>
      </c>
      <c r="K16723" s="27" t="s">
        <v>302</v>
      </c>
      <c r="L16723" s="27" t="s">
        <v>335</v>
      </c>
      <c r="M16723" s="27" t="s">
        <v>323</v>
      </c>
      <c r="N16723" s="27" t="s">
        <v>309</v>
      </c>
      <c r="O16723" s="27" t="s">
        <v>28</v>
      </c>
      <c r="P16723" s="27">
        <v>222.9</v>
      </c>
    </row>
    <row r="16724" spans="7:16" x14ac:dyDescent="0.25">
      <c r="G16724" s="27" t="str">
        <f t="shared" si="261"/>
        <v>2021/2022GlobalAll SectorsAdaptationProject-level market rate debtDomesticPublicMultilateral DFI</v>
      </c>
      <c r="H16724" s="27" t="s">
        <v>291</v>
      </c>
      <c r="I16724" s="27" t="s">
        <v>343</v>
      </c>
      <c r="J16724" s="27" t="s">
        <v>344</v>
      </c>
      <c r="K16724" s="27" t="s">
        <v>302</v>
      </c>
      <c r="L16724" s="27" t="s">
        <v>335</v>
      </c>
      <c r="M16724" s="27" t="s">
        <v>323</v>
      </c>
      <c r="N16724" s="27" t="s">
        <v>309</v>
      </c>
      <c r="O16724" s="27" t="s">
        <v>30</v>
      </c>
      <c r="P16724" s="27">
        <v>96.075314890000001</v>
      </c>
    </row>
    <row r="16725" spans="7:16" x14ac:dyDescent="0.25">
      <c r="G16725" s="27" t="str">
        <f t="shared" si="261"/>
        <v>2021/2022GlobalAll SectorsAdaptationProject-level market rate debtInternationalPrivateCommercial FI</v>
      </c>
      <c r="H16725" s="27" t="s">
        <v>291</v>
      </c>
      <c r="I16725" s="27" t="s">
        <v>343</v>
      </c>
      <c r="J16725" s="27" t="s">
        <v>344</v>
      </c>
      <c r="K16725" s="27" t="s">
        <v>302</v>
      </c>
      <c r="L16725" s="27" t="s">
        <v>335</v>
      </c>
      <c r="M16725" s="27" t="s">
        <v>324</v>
      </c>
      <c r="N16725" s="27" t="s">
        <v>306</v>
      </c>
      <c r="O16725" s="27" t="s">
        <v>23</v>
      </c>
      <c r="P16725" s="27">
        <v>228.17706246999899</v>
      </c>
    </row>
    <row r="16726" spans="7:16" x14ac:dyDescent="0.25">
      <c r="G16726" s="27" t="str">
        <f t="shared" si="261"/>
        <v>2021/2022GlobalAll SectorsAdaptationProject-level market rate debtInternationalPrivateUnknown</v>
      </c>
      <c r="H16726" s="27" t="s">
        <v>291</v>
      </c>
      <c r="I16726" s="27" t="s">
        <v>343</v>
      </c>
      <c r="J16726" s="27" t="s">
        <v>344</v>
      </c>
      <c r="K16726" s="27" t="s">
        <v>302</v>
      </c>
      <c r="L16726" s="27" t="s">
        <v>335</v>
      </c>
      <c r="M16726" s="27" t="s">
        <v>324</v>
      </c>
      <c r="N16726" s="27" t="s">
        <v>306</v>
      </c>
      <c r="O16726" s="27" t="s">
        <v>301</v>
      </c>
      <c r="P16726" s="27">
        <v>2827.71335</v>
      </c>
    </row>
    <row r="16727" spans="7:16" x14ac:dyDescent="0.25">
      <c r="G16727" s="27" t="str">
        <f t="shared" si="261"/>
        <v>2021/2022GlobalAll SectorsAdaptationProject-level market rate debtInternationalPublicBilateral DFI</v>
      </c>
      <c r="H16727" s="27" t="s">
        <v>291</v>
      </c>
      <c r="I16727" s="27" t="s">
        <v>343</v>
      </c>
      <c r="J16727" s="27" t="s">
        <v>344</v>
      </c>
      <c r="K16727" s="27" t="s">
        <v>302</v>
      </c>
      <c r="L16727" s="27" t="s">
        <v>335</v>
      </c>
      <c r="M16727" s="27" t="s">
        <v>324</v>
      </c>
      <c r="N16727" s="27" t="s">
        <v>309</v>
      </c>
      <c r="O16727" s="27" t="s">
        <v>31</v>
      </c>
      <c r="P16727" s="27">
        <v>104.39</v>
      </c>
    </row>
    <row r="16728" spans="7:16" x14ac:dyDescent="0.25">
      <c r="G16728" s="27" t="str">
        <f t="shared" si="261"/>
        <v>2021/2022GlobalAll SectorsAdaptationProject-level market rate debtInternationalPublicExport Credit Agency (ECA)</v>
      </c>
      <c r="H16728" s="27" t="s">
        <v>291</v>
      </c>
      <c r="I16728" s="27" t="s">
        <v>343</v>
      </c>
      <c r="J16728" s="27" t="s">
        <v>344</v>
      </c>
      <c r="K16728" s="27" t="s">
        <v>302</v>
      </c>
      <c r="L16728" s="27" t="s">
        <v>335</v>
      </c>
      <c r="M16728" s="27" t="s">
        <v>324</v>
      </c>
      <c r="N16728" s="27" t="s">
        <v>309</v>
      </c>
      <c r="O16728" s="27" t="s">
        <v>310</v>
      </c>
      <c r="P16728" s="27">
        <v>0</v>
      </c>
    </row>
    <row r="16729" spans="7:16" x14ac:dyDescent="0.25">
      <c r="G16729" s="27" t="str">
        <f t="shared" si="261"/>
        <v>2021/2022GlobalAll SectorsAdaptationProject-level market rate debtInternationalPublicMultilateral DFI</v>
      </c>
      <c r="H16729" s="27" t="s">
        <v>291</v>
      </c>
      <c r="I16729" s="27" t="s">
        <v>343</v>
      </c>
      <c r="J16729" s="27" t="s">
        <v>344</v>
      </c>
      <c r="K16729" s="27" t="s">
        <v>302</v>
      </c>
      <c r="L16729" s="27" t="s">
        <v>335</v>
      </c>
      <c r="M16729" s="27" t="s">
        <v>324</v>
      </c>
      <c r="N16729" s="27" t="s">
        <v>309</v>
      </c>
      <c r="O16729" s="27" t="s">
        <v>30</v>
      </c>
      <c r="P16729" s="27">
        <v>1516.8274341910001</v>
      </c>
    </row>
    <row r="16730" spans="7:16" x14ac:dyDescent="0.25">
      <c r="G16730" s="27" t="str">
        <f t="shared" si="261"/>
        <v>2021/2022GlobalAll SectorsAdaptationUnknownAll DestinationsPrivateCommercial FI</v>
      </c>
      <c r="H16730" s="27" t="s">
        <v>291</v>
      </c>
      <c r="I16730" s="27" t="s">
        <v>343</v>
      </c>
      <c r="J16730" s="27" t="s">
        <v>344</v>
      </c>
      <c r="K16730" s="27" t="s">
        <v>302</v>
      </c>
      <c r="L16730" s="27" t="s">
        <v>301</v>
      </c>
      <c r="M16730" s="27" t="s">
        <v>338</v>
      </c>
      <c r="N16730" s="27" t="s">
        <v>306</v>
      </c>
      <c r="O16730" s="27" t="s">
        <v>23</v>
      </c>
      <c r="P16730" s="27">
        <v>8.3323541670000001</v>
      </c>
    </row>
    <row r="16731" spans="7:16" x14ac:dyDescent="0.25">
      <c r="G16731" s="27" t="str">
        <f t="shared" si="261"/>
        <v>2021/2022GlobalAll SectorsAdaptationUnknownAll DestinationsPublicMultilateral DFI</v>
      </c>
      <c r="H16731" s="27" t="s">
        <v>291</v>
      </c>
      <c r="I16731" s="27" t="s">
        <v>343</v>
      </c>
      <c r="J16731" s="27" t="s">
        <v>344</v>
      </c>
      <c r="K16731" s="27" t="s">
        <v>302</v>
      </c>
      <c r="L16731" s="27" t="s">
        <v>301</v>
      </c>
      <c r="M16731" s="27" t="s">
        <v>338</v>
      </c>
      <c r="N16731" s="27" t="s">
        <v>309</v>
      </c>
      <c r="O16731" s="27" t="s">
        <v>30</v>
      </c>
      <c r="P16731" s="27">
        <v>418.06164130899998</v>
      </c>
    </row>
    <row r="16732" spans="7:16" x14ac:dyDescent="0.25">
      <c r="G16732" s="27" t="str">
        <f t="shared" si="261"/>
        <v>2021/2022GlobalAll SectorsAdaptationUnknownDomesticPrivateCommercial FI</v>
      </c>
      <c r="H16732" s="27" t="s">
        <v>291</v>
      </c>
      <c r="I16732" s="27" t="s">
        <v>343</v>
      </c>
      <c r="J16732" s="27" t="s">
        <v>344</v>
      </c>
      <c r="K16732" s="27" t="s">
        <v>302</v>
      </c>
      <c r="L16732" s="27" t="s">
        <v>301</v>
      </c>
      <c r="M16732" s="27" t="s">
        <v>323</v>
      </c>
      <c r="N16732" s="27" t="s">
        <v>306</v>
      </c>
      <c r="O16732" s="27" t="s">
        <v>23</v>
      </c>
      <c r="P16732" s="27">
        <v>6.7781874999999996</v>
      </c>
    </row>
    <row r="16733" spans="7:16" x14ac:dyDescent="0.25">
      <c r="G16733" s="27" t="str">
        <f t="shared" si="261"/>
        <v>2021/2022GlobalAll SectorsAdaptationUnknownDomesticPublicMultilateral DFI</v>
      </c>
      <c r="H16733" s="27" t="s">
        <v>291</v>
      </c>
      <c r="I16733" s="27" t="s">
        <v>343</v>
      </c>
      <c r="J16733" s="27" t="s">
        <v>344</v>
      </c>
      <c r="K16733" s="27" t="s">
        <v>302</v>
      </c>
      <c r="L16733" s="27" t="s">
        <v>301</v>
      </c>
      <c r="M16733" s="27" t="s">
        <v>323</v>
      </c>
      <c r="N16733" s="27" t="s">
        <v>309</v>
      </c>
      <c r="O16733" s="27" t="s">
        <v>30</v>
      </c>
      <c r="P16733" s="27">
        <v>0.62431393699999904</v>
      </c>
    </row>
    <row r="16734" spans="7:16" x14ac:dyDescent="0.25">
      <c r="G16734" s="27" t="str">
        <f t="shared" si="261"/>
        <v>2021/2022GlobalAll SectorsAdaptationUnknownInternationalPrivateCommercial FI</v>
      </c>
      <c r="H16734" s="27" t="s">
        <v>291</v>
      </c>
      <c r="I16734" s="27" t="s">
        <v>343</v>
      </c>
      <c r="J16734" s="27" t="s">
        <v>344</v>
      </c>
      <c r="K16734" s="27" t="s">
        <v>302</v>
      </c>
      <c r="L16734" s="27" t="s">
        <v>301</v>
      </c>
      <c r="M16734" s="27" t="s">
        <v>324</v>
      </c>
      <c r="N16734" s="27" t="s">
        <v>306</v>
      </c>
      <c r="O16734" s="27" t="s">
        <v>23</v>
      </c>
      <c r="P16734" s="27">
        <v>1.5541666670000001</v>
      </c>
    </row>
    <row r="16735" spans="7:16" x14ac:dyDescent="0.25">
      <c r="G16735" s="27" t="str">
        <f t="shared" si="261"/>
        <v>2021/2022GlobalAll SectorsAdaptationUnknownInternationalPublicMultilateral DFI</v>
      </c>
      <c r="H16735" s="27" t="s">
        <v>291</v>
      </c>
      <c r="I16735" s="27" t="s">
        <v>343</v>
      </c>
      <c r="J16735" s="27" t="s">
        <v>344</v>
      </c>
      <c r="K16735" s="27" t="s">
        <v>302</v>
      </c>
      <c r="L16735" s="27" t="s">
        <v>301</v>
      </c>
      <c r="M16735" s="27" t="s">
        <v>324</v>
      </c>
      <c r="N16735" s="27" t="s">
        <v>309</v>
      </c>
      <c r="O16735" s="27" t="s">
        <v>30</v>
      </c>
      <c r="P16735" s="27">
        <v>417.437327371999</v>
      </c>
    </row>
    <row r="16736" spans="7:16" x14ac:dyDescent="0.25">
      <c r="G16736" s="27" t="str">
        <f t="shared" si="261"/>
        <v>2021/2022GlobalAll SectorsAll UsesAll InstrumentsAll DestinationsPrivateCommercial FI</v>
      </c>
      <c r="H16736" s="27" t="s">
        <v>291</v>
      </c>
      <c r="I16736" s="27" t="s">
        <v>343</v>
      </c>
      <c r="J16736" s="27" t="s">
        <v>344</v>
      </c>
      <c r="K16736" s="27" t="s">
        <v>346</v>
      </c>
      <c r="L16736" s="27" t="s">
        <v>345</v>
      </c>
      <c r="M16736" s="27" t="s">
        <v>338</v>
      </c>
      <c r="N16736" s="27" t="s">
        <v>306</v>
      </c>
      <c r="O16736" s="27" t="s">
        <v>23</v>
      </c>
      <c r="P16736" s="27">
        <v>98834.214526946002</v>
      </c>
    </row>
    <row r="16737" spans="7:16" x14ac:dyDescent="0.25">
      <c r="G16737" s="27" t="str">
        <f t="shared" si="261"/>
        <v>2021/2022GlobalAll SectorsAll UsesAll InstrumentsAll DestinationsPrivateCorporations</v>
      </c>
      <c r="H16737" s="27" t="s">
        <v>291</v>
      </c>
      <c r="I16737" s="27" t="s">
        <v>343</v>
      </c>
      <c r="J16737" s="27" t="s">
        <v>344</v>
      </c>
      <c r="K16737" s="27" t="s">
        <v>346</v>
      </c>
      <c r="L16737" s="27" t="s">
        <v>345</v>
      </c>
      <c r="M16737" s="27" t="s">
        <v>338</v>
      </c>
      <c r="N16737" s="27" t="s">
        <v>306</v>
      </c>
      <c r="O16737" s="27" t="s">
        <v>307</v>
      </c>
      <c r="P16737" s="27">
        <v>67223.565241610995</v>
      </c>
    </row>
    <row r="16738" spans="7:16" x14ac:dyDescent="0.25">
      <c r="G16738" s="27" t="str">
        <f t="shared" si="261"/>
        <v>2021/2022GlobalAll SectorsAll UsesAll InstrumentsAll DestinationsPrivateFunds</v>
      </c>
      <c r="H16738" s="27" t="s">
        <v>291</v>
      </c>
      <c r="I16738" s="27" t="s">
        <v>343</v>
      </c>
      <c r="J16738" s="27" t="s">
        <v>344</v>
      </c>
      <c r="K16738" s="27" t="s">
        <v>346</v>
      </c>
      <c r="L16738" s="27" t="s">
        <v>345</v>
      </c>
      <c r="M16738" s="27" t="s">
        <v>338</v>
      </c>
      <c r="N16738" s="27" t="s">
        <v>306</v>
      </c>
      <c r="O16738" s="27" t="s">
        <v>25</v>
      </c>
      <c r="P16738" s="27">
        <v>579.202583635</v>
      </c>
    </row>
    <row r="16739" spans="7:16" x14ac:dyDescent="0.25">
      <c r="G16739" s="27" t="str">
        <f t="shared" si="261"/>
        <v>2021/2022GlobalAll SectorsAll UsesAll InstrumentsAll DestinationsPrivateHouseholds/Individuals</v>
      </c>
      <c r="H16739" s="27" t="s">
        <v>291</v>
      </c>
      <c r="I16739" s="27" t="s">
        <v>343</v>
      </c>
      <c r="J16739" s="27" t="s">
        <v>344</v>
      </c>
      <c r="K16739" s="27" t="s">
        <v>346</v>
      </c>
      <c r="L16739" s="27" t="s">
        <v>345</v>
      </c>
      <c r="M16739" s="27" t="s">
        <v>338</v>
      </c>
      <c r="N16739" s="27" t="s">
        <v>306</v>
      </c>
      <c r="O16739" s="27" t="s">
        <v>308</v>
      </c>
      <c r="P16739" s="27">
        <v>186867.33734271399</v>
      </c>
    </row>
    <row r="16740" spans="7:16" x14ac:dyDescent="0.25">
      <c r="G16740" s="27" t="str">
        <f t="shared" si="261"/>
        <v>2021/2022GlobalAll SectorsAll UsesAll InstrumentsAll DestinationsPrivateInstitutional Investors</v>
      </c>
      <c r="H16740" s="27" t="s">
        <v>291</v>
      </c>
      <c r="I16740" s="27" t="s">
        <v>343</v>
      </c>
      <c r="J16740" s="27" t="s">
        <v>344</v>
      </c>
      <c r="K16740" s="27" t="s">
        <v>346</v>
      </c>
      <c r="L16740" s="27" t="s">
        <v>345</v>
      </c>
      <c r="M16740" s="27" t="s">
        <v>338</v>
      </c>
      <c r="N16740" s="27" t="s">
        <v>306</v>
      </c>
      <c r="O16740" s="27" t="s">
        <v>27</v>
      </c>
      <c r="P16740" s="27">
        <v>838.12119627200002</v>
      </c>
    </row>
    <row r="16741" spans="7:16" x14ac:dyDescent="0.25">
      <c r="G16741" s="27" t="str">
        <f t="shared" si="261"/>
        <v>2021/2022GlobalAll SectorsAll UsesAll InstrumentsAll DestinationsPrivateUnknown</v>
      </c>
      <c r="H16741" s="27" t="s">
        <v>291</v>
      </c>
      <c r="I16741" s="27" t="s">
        <v>343</v>
      </c>
      <c r="J16741" s="27" t="s">
        <v>344</v>
      </c>
      <c r="K16741" s="27" t="s">
        <v>346</v>
      </c>
      <c r="L16741" s="27" t="s">
        <v>345</v>
      </c>
      <c r="M16741" s="27" t="s">
        <v>338</v>
      </c>
      <c r="N16741" s="27" t="s">
        <v>306</v>
      </c>
      <c r="O16741" s="27" t="s">
        <v>301</v>
      </c>
      <c r="P16741" s="27">
        <v>49200.051573030003</v>
      </c>
    </row>
    <row r="16742" spans="7:16" x14ac:dyDescent="0.25">
      <c r="G16742" s="27" t="str">
        <f t="shared" si="261"/>
        <v>2021/2022GlobalAll SectorsAll UsesAll InstrumentsAll DestinationsPublicBilateral DFI</v>
      </c>
      <c r="H16742" s="27" t="s">
        <v>291</v>
      </c>
      <c r="I16742" s="27" t="s">
        <v>343</v>
      </c>
      <c r="J16742" s="27" t="s">
        <v>344</v>
      </c>
      <c r="K16742" s="27" t="s">
        <v>346</v>
      </c>
      <c r="L16742" s="27" t="s">
        <v>345</v>
      </c>
      <c r="M16742" s="27" t="s">
        <v>338</v>
      </c>
      <c r="N16742" s="27" t="s">
        <v>309</v>
      </c>
      <c r="O16742" s="27" t="s">
        <v>31</v>
      </c>
      <c r="P16742" s="27">
        <v>5292.5248839919996</v>
      </c>
    </row>
    <row r="16743" spans="7:16" x14ac:dyDescent="0.25">
      <c r="G16743" s="27" t="str">
        <f t="shared" si="261"/>
        <v>2021/2022GlobalAll SectorsAll UsesAll InstrumentsAll DestinationsPublicExport Credit Agency (ECA)</v>
      </c>
      <c r="H16743" s="27" t="s">
        <v>291</v>
      </c>
      <c r="I16743" s="27" t="s">
        <v>343</v>
      </c>
      <c r="J16743" s="27" t="s">
        <v>344</v>
      </c>
      <c r="K16743" s="27" t="s">
        <v>346</v>
      </c>
      <c r="L16743" s="27" t="s">
        <v>345</v>
      </c>
      <c r="M16743" s="27" t="s">
        <v>338</v>
      </c>
      <c r="N16743" s="27" t="s">
        <v>309</v>
      </c>
      <c r="O16743" s="27" t="s">
        <v>310</v>
      </c>
      <c r="P16743" s="27">
        <v>543.67162992299995</v>
      </c>
    </row>
    <row r="16744" spans="7:16" x14ac:dyDescent="0.25">
      <c r="G16744" s="27" t="str">
        <f t="shared" si="261"/>
        <v>2021/2022GlobalAll SectorsAll UsesAll InstrumentsAll DestinationsPublicGovernment</v>
      </c>
      <c r="H16744" s="27" t="s">
        <v>291</v>
      </c>
      <c r="I16744" s="27" t="s">
        <v>343</v>
      </c>
      <c r="J16744" s="27" t="s">
        <v>344</v>
      </c>
      <c r="K16744" s="27" t="s">
        <v>346</v>
      </c>
      <c r="L16744" s="27" t="s">
        <v>345</v>
      </c>
      <c r="M16744" s="27" t="s">
        <v>338</v>
      </c>
      <c r="N16744" s="27" t="s">
        <v>309</v>
      </c>
      <c r="O16744" s="27" t="s">
        <v>28</v>
      </c>
      <c r="P16744" s="27">
        <v>65865.718990902998</v>
      </c>
    </row>
    <row r="16745" spans="7:16" x14ac:dyDescent="0.25">
      <c r="G16745" s="27" t="str">
        <f t="shared" si="261"/>
        <v>2021/2022GlobalAll SectorsAll UsesAll InstrumentsAll DestinationsPublicMultilateral Climate Funds</v>
      </c>
      <c r="H16745" s="27" t="s">
        <v>291</v>
      </c>
      <c r="I16745" s="27" t="s">
        <v>343</v>
      </c>
      <c r="J16745" s="27" t="s">
        <v>344</v>
      </c>
      <c r="K16745" s="27" t="s">
        <v>346</v>
      </c>
      <c r="L16745" s="27" t="s">
        <v>345</v>
      </c>
      <c r="M16745" s="27" t="s">
        <v>338</v>
      </c>
      <c r="N16745" s="27" t="s">
        <v>309</v>
      </c>
      <c r="O16745" s="27" t="s">
        <v>29</v>
      </c>
      <c r="P16745" s="27">
        <v>562.37128000999996</v>
      </c>
    </row>
    <row r="16746" spans="7:16" x14ac:dyDescent="0.25">
      <c r="G16746" s="27" t="str">
        <f t="shared" si="261"/>
        <v>2021/2022GlobalAll SectorsAll UsesAll InstrumentsAll DestinationsPublicMultilateral DFI</v>
      </c>
      <c r="H16746" s="27" t="s">
        <v>291</v>
      </c>
      <c r="I16746" s="27" t="s">
        <v>343</v>
      </c>
      <c r="J16746" s="27" t="s">
        <v>344</v>
      </c>
      <c r="K16746" s="27" t="s">
        <v>346</v>
      </c>
      <c r="L16746" s="27" t="s">
        <v>345</v>
      </c>
      <c r="M16746" s="27" t="s">
        <v>338</v>
      </c>
      <c r="N16746" s="27" t="s">
        <v>309</v>
      </c>
      <c r="O16746" s="27" t="s">
        <v>30</v>
      </c>
      <c r="P16746" s="27">
        <v>21468.5941245342</v>
      </c>
    </row>
    <row r="16747" spans="7:16" x14ac:dyDescent="0.25">
      <c r="G16747" s="27" t="str">
        <f t="shared" si="261"/>
        <v>2021/2022GlobalAll SectorsAll UsesAll InstrumentsAll DestinationsPublicNational DFI</v>
      </c>
      <c r="H16747" s="27" t="s">
        <v>291</v>
      </c>
      <c r="I16747" s="27" t="s">
        <v>343</v>
      </c>
      <c r="J16747" s="27" t="s">
        <v>344</v>
      </c>
      <c r="K16747" s="27" t="s">
        <v>346</v>
      </c>
      <c r="L16747" s="27" t="s">
        <v>345</v>
      </c>
      <c r="M16747" s="27" t="s">
        <v>338</v>
      </c>
      <c r="N16747" s="27" t="s">
        <v>309</v>
      </c>
      <c r="O16747" s="27" t="s">
        <v>33</v>
      </c>
      <c r="P16747" s="27">
        <v>28885.654479954999</v>
      </c>
    </row>
    <row r="16748" spans="7:16" x14ac:dyDescent="0.25">
      <c r="G16748" s="27" t="str">
        <f t="shared" si="261"/>
        <v>2021/2022GlobalAll SectorsAll UsesAll InstrumentsAll DestinationsPublicPublic Fund</v>
      </c>
      <c r="H16748" s="27" t="s">
        <v>291</v>
      </c>
      <c r="I16748" s="27" t="s">
        <v>343</v>
      </c>
      <c r="J16748" s="27" t="s">
        <v>344</v>
      </c>
      <c r="K16748" s="27" t="s">
        <v>346</v>
      </c>
      <c r="L16748" s="27" t="s">
        <v>345</v>
      </c>
      <c r="M16748" s="27" t="s">
        <v>338</v>
      </c>
      <c r="N16748" s="27" t="s">
        <v>309</v>
      </c>
      <c r="O16748" s="27" t="s">
        <v>311</v>
      </c>
      <c r="P16748" s="27">
        <v>52.744804170999998</v>
      </c>
    </row>
    <row r="16749" spans="7:16" x14ac:dyDescent="0.25">
      <c r="G16749" s="27" t="str">
        <f t="shared" si="261"/>
        <v>2021/2022GlobalAll SectorsAll UsesAll InstrumentsAll DestinationsPublicSOE</v>
      </c>
      <c r="H16749" s="27" t="s">
        <v>291</v>
      </c>
      <c r="I16749" s="27" t="s">
        <v>343</v>
      </c>
      <c r="J16749" s="27" t="s">
        <v>344</v>
      </c>
      <c r="K16749" s="27" t="s">
        <v>346</v>
      </c>
      <c r="L16749" s="27" t="s">
        <v>345</v>
      </c>
      <c r="M16749" s="27" t="s">
        <v>338</v>
      </c>
      <c r="N16749" s="27" t="s">
        <v>309</v>
      </c>
      <c r="O16749" s="27" t="s">
        <v>34</v>
      </c>
      <c r="P16749" s="27">
        <v>22864.463678647</v>
      </c>
    </row>
    <row r="16750" spans="7:16" x14ac:dyDescent="0.25">
      <c r="G16750" s="27" t="str">
        <f t="shared" si="261"/>
        <v>2021/2022GlobalAll SectorsAll UsesAll InstrumentsAll DestinationsPublicState-owned FI</v>
      </c>
      <c r="H16750" s="27" t="s">
        <v>291</v>
      </c>
      <c r="I16750" s="27" t="s">
        <v>343</v>
      </c>
      <c r="J16750" s="27" t="s">
        <v>344</v>
      </c>
      <c r="K16750" s="27" t="s">
        <v>346</v>
      </c>
      <c r="L16750" s="27" t="s">
        <v>345</v>
      </c>
      <c r="M16750" s="27" t="s">
        <v>338</v>
      </c>
      <c r="N16750" s="27" t="s">
        <v>309</v>
      </c>
      <c r="O16750" s="27" t="s">
        <v>312</v>
      </c>
      <c r="P16750" s="27">
        <v>35961.983984673003</v>
      </c>
    </row>
    <row r="16751" spans="7:16" x14ac:dyDescent="0.25">
      <c r="G16751" s="27" t="str">
        <f t="shared" si="261"/>
        <v>2021/2022GlobalAll SectorsAll UsesAll InstrumentsAll DestinationsPublicUnknown</v>
      </c>
      <c r="H16751" s="27" t="s">
        <v>291</v>
      </c>
      <c r="I16751" s="27" t="s">
        <v>343</v>
      </c>
      <c r="J16751" s="27" t="s">
        <v>344</v>
      </c>
      <c r="K16751" s="27" t="s">
        <v>346</v>
      </c>
      <c r="L16751" s="27" t="s">
        <v>345</v>
      </c>
      <c r="M16751" s="27" t="s">
        <v>338</v>
      </c>
      <c r="N16751" s="27" t="s">
        <v>309</v>
      </c>
      <c r="O16751" s="27" t="s">
        <v>301</v>
      </c>
      <c r="P16751" s="27">
        <v>1671.2298170499901</v>
      </c>
    </row>
    <row r="16752" spans="7:16" x14ac:dyDescent="0.25">
      <c r="G16752" s="27" t="str">
        <f t="shared" si="261"/>
        <v>2021/2022GlobalAll SectorsAll UsesAll InstrumentsAll DestinationsUnknownUnknown</v>
      </c>
      <c r="H16752" s="27" t="s">
        <v>291</v>
      </c>
      <c r="I16752" s="27" t="s">
        <v>343</v>
      </c>
      <c r="J16752" s="27" t="s">
        <v>344</v>
      </c>
      <c r="K16752" s="27" t="s">
        <v>346</v>
      </c>
      <c r="L16752" s="27" t="s">
        <v>345</v>
      </c>
      <c r="M16752" s="27" t="s">
        <v>338</v>
      </c>
      <c r="N16752" s="27" t="s">
        <v>301</v>
      </c>
      <c r="O16752" s="27" t="s">
        <v>301</v>
      </c>
      <c r="P16752" s="27">
        <v>243823.69943669901</v>
      </c>
    </row>
    <row r="16753" spans="7:16" x14ac:dyDescent="0.25">
      <c r="G16753" s="27" t="str">
        <f t="shared" si="261"/>
        <v>2021/2022GlobalAll SectorsAll UsesAll InstrumentsDomesticPrivateCommercial FI</v>
      </c>
      <c r="H16753" s="27" t="s">
        <v>291</v>
      </c>
      <c r="I16753" s="27" t="s">
        <v>343</v>
      </c>
      <c r="J16753" s="27" t="s">
        <v>344</v>
      </c>
      <c r="K16753" s="27" t="s">
        <v>346</v>
      </c>
      <c r="L16753" s="27" t="s">
        <v>345</v>
      </c>
      <c r="M16753" s="27" t="s">
        <v>323</v>
      </c>
      <c r="N16753" s="27" t="s">
        <v>306</v>
      </c>
      <c r="O16753" s="27" t="s">
        <v>23</v>
      </c>
      <c r="P16753" s="27">
        <v>94190.817848254999</v>
      </c>
    </row>
    <row r="16754" spans="7:16" x14ac:dyDescent="0.25">
      <c r="G16754" s="27" t="str">
        <f t="shared" si="261"/>
        <v>2021/2022GlobalAll SectorsAll UsesAll InstrumentsDomesticPrivateCorporations</v>
      </c>
      <c r="H16754" s="27" t="s">
        <v>291</v>
      </c>
      <c r="I16754" s="27" t="s">
        <v>343</v>
      </c>
      <c r="J16754" s="27" t="s">
        <v>344</v>
      </c>
      <c r="K16754" s="27" t="s">
        <v>346</v>
      </c>
      <c r="L16754" s="27" t="s">
        <v>345</v>
      </c>
      <c r="M16754" s="27" t="s">
        <v>323</v>
      </c>
      <c r="N16754" s="27" t="s">
        <v>306</v>
      </c>
      <c r="O16754" s="27" t="s">
        <v>307</v>
      </c>
      <c r="P16754" s="27">
        <v>64316.373420578901</v>
      </c>
    </row>
    <row r="16755" spans="7:16" x14ac:dyDescent="0.25">
      <c r="G16755" s="27" t="str">
        <f t="shared" si="261"/>
        <v>2021/2022GlobalAll SectorsAll UsesAll InstrumentsDomesticPrivateFunds</v>
      </c>
      <c r="H16755" s="27" t="s">
        <v>291</v>
      </c>
      <c r="I16755" s="27" t="s">
        <v>343</v>
      </c>
      <c r="J16755" s="27" t="s">
        <v>344</v>
      </c>
      <c r="K16755" s="27" t="s">
        <v>346</v>
      </c>
      <c r="L16755" s="27" t="s">
        <v>345</v>
      </c>
      <c r="M16755" s="27" t="s">
        <v>323</v>
      </c>
      <c r="N16755" s="27" t="s">
        <v>306</v>
      </c>
      <c r="O16755" s="27" t="s">
        <v>25</v>
      </c>
      <c r="P16755" s="27">
        <v>413.578699481</v>
      </c>
    </row>
    <row r="16756" spans="7:16" x14ac:dyDescent="0.25">
      <c r="G16756" s="27" t="str">
        <f t="shared" si="261"/>
        <v>2021/2022GlobalAll SectorsAll UsesAll InstrumentsDomesticPrivateHouseholds/Individuals</v>
      </c>
      <c r="H16756" s="27" t="s">
        <v>291</v>
      </c>
      <c r="I16756" s="27" t="s">
        <v>343</v>
      </c>
      <c r="J16756" s="27" t="s">
        <v>344</v>
      </c>
      <c r="K16756" s="27" t="s">
        <v>346</v>
      </c>
      <c r="L16756" s="27" t="s">
        <v>345</v>
      </c>
      <c r="M16756" s="27" t="s">
        <v>323</v>
      </c>
      <c r="N16756" s="27" t="s">
        <v>306</v>
      </c>
      <c r="O16756" s="27" t="s">
        <v>308</v>
      </c>
      <c r="P16756" s="27">
        <v>186867.33734271399</v>
      </c>
    </row>
    <row r="16757" spans="7:16" x14ac:dyDescent="0.25">
      <c r="G16757" s="27" t="str">
        <f t="shared" si="261"/>
        <v>2021/2022GlobalAll SectorsAll UsesAll InstrumentsDomesticPrivateInstitutional Investors</v>
      </c>
      <c r="H16757" s="27" t="s">
        <v>291</v>
      </c>
      <c r="I16757" s="27" t="s">
        <v>343</v>
      </c>
      <c r="J16757" s="27" t="s">
        <v>344</v>
      </c>
      <c r="K16757" s="27" t="s">
        <v>346</v>
      </c>
      <c r="L16757" s="27" t="s">
        <v>345</v>
      </c>
      <c r="M16757" s="27" t="s">
        <v>323</v>
      </c>
      <c r="N16757" s="27" t="s">
        <v>306</v>
      </c>
      <c r="O16757" s="27" t="s">
        <v>27</v>
      </c>
      <c r="P16757" s="27">
        <v>508.69866187299999</v>
      </c>
    </row>
    <row r="16758" spans="7:16" x14ac:dyDescent="0.25">
      <c r="G16758" s="27" t="str">
        <f t="shared" si="261"/>
        <v>2021/2022GlobalAll SectorsAll UsesAll InstrumentsDomesticPrivateUnknown</v>
      </c>
      <c r="H16758" s="27" t="s">
        <v>291</v>
      </c>
      <c r="I16758" s="27" t="s">
        <v>343</v>
      </c>
      <c r="J16758" s="27" t="s">
        <v>344</v>
      </c>
      <c r="K16758" s="27" t="s">
        <v>346</v>
      </c>
      <c r="L16758" s="27" t="s">
        <v>345</v>
      </c>
      <c r="M16758" s="27" t="s">
        <v>323</v>
      </c>
      <c r="N16758" s="27" t="s">
        <v>306</v>
      </c>
      <c r="O16758" s="27" t="s">
        <v>301</v>
      </c>
      <c r="P16758" s="27">
        <v>42740.566274700002</v>
      </c>
    </row>
    <row r="16759" spans="7:16" x14ac:dyDescent="0.25">
      <c r="G16759" s="27" t="str">
        <f t="shared" si="261"/>
        <v>2021/2022GlobalAll SectorsAll UsesAll InstrumentsDomesticPublicExport Credit Agency (ECA)</v>
      </c>
      <c r="H16759" s="27" t="s">
        <v>291</v>
      </c>
      <c r="I16759" s="27" t="s">
        <v>343</v>
      </c>
      <c r="J16759" s="27" t="s">
        <v>344</v>
      </c>
      <c r="K16759" s="27" t="s">
        <v>346</v>
      </c>
      <c r="L16759" s="27" t="s">
        <v>345</v>
      </c>
      <c r="M16759" s="27" t="s">
        <v>323</v>
      </c>
      <c r="N16759" s="27" t="s">
        <v>309</v>
      </c>
      <c r="O16759" s="27" t="s">
        <v>310</v>
      </c>
      <c r="P16759" s="27">
        <v>0.89012070300000001</v>
      </c>
    </row>
    <row r="16760" spans="7:16" x14ac:dyDescent="0.25">
      <c r="G16760" s="27" t="str">
        <f t="shared" si="261"/>
        <v>2021/2022GlobalAll SectorsAll UsesAll InstrumentsDomesticPublicGovernment</v>
      </c>
      <c r="H16760" s="27" t="s">
        <v>291</v>
      </c>
      <c r="I16760" s="27" t="s">
        <v>343</v>
      </c>
      <c r="J16760" s="27" t="s">
        <v>344</v>
      </c>
      <c r="K16760" s="27" t="s">
        <v>346</v>
      </c>
      <c r="L16760" s="27" t="s">
        <v>345</v>
      </c>
      <c r="M16760" s="27" t="s">
        <v>323</v>
      </c>
      <c r="N16760" s="27" t="s">
        <v>309</v>
      </c>
      <c r="O16760" s="27" t="s">
        <v>28</v>
      </c>
      <c r="P16760" s="27">
        <v>57378.581250445997</v>
      </c>
    </row>
    <row r="16761" spans="7:16" x14ac:dyDescent="0.25">
      <c r="G16761" s="27" t="str">
        <f t="shared" si="261"/>
        <v>2021/2022GlobalAll SectorsAll UsesAll InstrumentsDomesticPublicMultilateral Climate Funds</v>
      </c>
      <c r="H16761" s="27" t="s">
        <v>291</v>
      </c>
      <c r="I16761" s="27" t="s">
        <v>343</v>
      </c>
      <c r="J16761" s="27" t="s">
        <v>344</v>
      </c>
      <c r="K16761" s="27" t="s">
        <v>346</v>
      </c>
      <c r="L16761" s="27" t="s">
        <v>345</v>
      </c>
      <c r="M16761" s="27" t="s">
        <v>323</v>
      </c>
      <c r="N16761" s="27" t="s">
        <v>309</v>
      </c>
      <c r="O16761" s="27" t="s">
        <v>29</v>
      </c>
      <c r="P16761" s="27">
        <v>9.0828777999999999E-2</v>
      </c>
    </row>
    <row r="16762" spans="7:16" x14ac:dyDescent="0.25">
      <c r="G16762" s="27" t="str">
        <f t="shared" si="261"/>
        <v>2021/2022GlobalAll SectorsAll UsesAll InstrumentsDomesticPublicMultilateral DFI</v>
      </c>
      <c r="H16762" s="27" t="s">
        <v>291</v>
      </c>
      <c r="I16762" s="27" t="s">
        <v>343</v>
      </c>
      <c r="J16762" s="27" t="s">
        <v>344</v>
      </c>
      <c r="K16762" s="27" t="s">
        <v>346</v>
      </c>
      <c r="L16762" s="27" t="s">
        <v>345</v>
      </c>
      <c r="M16762" s="27" t="s">
        <v>323</v>
      </c>
      <c r="N16762" s="27" t="s">
        <v>309</v>
      </c>
      <c r="O16762" s="27" t="s">
        <v>30</v>
      </c>
      <c r="P16762" s="27">
        <v>1437.2552588271999</v>
      </c>
    </row>
    <row r="16763" spans="7:16" x14ac:dyDescent="0.25">
      <c r="G16763" s="27" t="str">
        <f t="shared" si="261"/>
        <v>2021/2022GlobalAll SectorsAll UsesAll InstrumentsDomesticPublicNational DFI</v>
      </c>
      <c r="H16763" s="27" t="s">
        <v>291</v>
      </c>
      <c r="I16763" s="27" t="s">
        <v>343</v>
      </c>
      <c r="J16763" s="27" t="s">
        <v>344</v>
      </c>
      <c r="K16763" s="27" t="s">
        <v>346</v>
      </c>
      <c r="L16763" s="27" t="s">
        <v>345</v>
      </c>
      <c r="M16763" s="27" t="s">
        <v>323</v>
      </c>
      <c r="N16763" s="27" t="s">
        <v>309</v>
      </c>
      <c r="O16763" s="27" t="s">
        <v>33</v>
      </c>
      <c r="P16763" s="27">
        <v>28732.957660192998</v>
      </c>
    </row>
    <row r="16764" spans="7:16" x14ac:dyDescent="0.25">
      <c r="G16764" s="27" t="str">
        <f t="shared" si="261"/>
        <v>2021/2022GlobalAll SectorsAll UsesAll InstrumentsDomesticPublicPublic Fund</v>
      </c>
      <c r="H16764" s="27" t="s">
        <v>291</v>
      </c>
      <c r="I16764" s="27" t="s">
        <v>343</v>
      </c>
      <c r="J16764" s="27" t="s">
        <v>344</v>
      </c>
      <c r="K16764" s="27" t="s">
        <v>346</v>
      </c>
      <c r="L16764" s="27" t="s">
        <v>345</v>
      </c>
      <c r="M16764" s="27" t="s">
        <v>323</v>
      </c>
      <c r="N16764" s="27" t="s">
        <v>309</v>
      </c>
      <c r="O16764" s="27" t="s">
        <v>311</v>
      </c>
      <c r="P16764" s="27">
        <v>52.209804171000002</v>
      </c>
    </row>
    <row r="16765" spans="7:16" x14ac:dyDescent="0.25">
      <c r="G16765" s="27" t="str">
        <f t="shared" si="261"/>
        <v>2021/2022GlobalAll SectorsAll UsesAll InstrumentsDomesticPublicSOE</v>
      </c>
      <c r="H16765" s="27" t="s">
        <v>291</v>
      </c>
      <c r="I16765" s="27" t="s">
        <v>343</v>
      </c>
      <c r="J16765" s="27" t="s">
        <v>344</v>
      </c>
      <c r="K16765" s="27" t="s">
        <v>346</v>
      </c>
      <c r="L16765" s="27" t="s">
        <v>345</v>
      </c>
      <c r="M16765" s="27" t="s">
        <v>323</v>
      </c>
      <c r="N16765" s="27" t="s">
        <v>309</v>
      </c>
      <c r="O16765" s="27" t="s">
        <v>34</v>
      </c>
      <c r="P16765" s="27">
        <v>22588.793085474899</v>
      </c>
    </row>
    <row r="16766" spans="7:16" x14ac:dyDescent="0.25">
      <c r="G16766" s="27" t="str">
        <f t="shared" si="261"/>
        <v>2021/2022GlobalAll SectorsAll UsesAll InstrumentsDomesticPublicState-owned FI</v>
      </c>
      <c r="H16766" s="27" t="s">
        <v>291</v>
      </c>
      <c r="I16766" s="27" t="s">
        <v>343</v>
      </c>
      <c r="J16766" s="27" t="s">
        <v>344</v>
      </c>
      <c r="K16766" s="27" t="s">
        <v>346</v>
      </c>
      <c r="L16766" s="27" t="s">
        <v>345</v>
      </c>
      <c r="M16766" s="27" t="s">
        <v>323</v>
      </c>
      <c r="N16766" s="27" t="s">
        <v>309</v>
      </c>
      <c r="O16766" s="27" t="s">
        <v>312</v>
      </c>
      <c r="P16766" s="27">
        <v>35758.783097091997</v>
      </c>
    </row>
    <row r="16767" spans="7:16" x14ac:dyDescent="0.25">
      <c r="G16767" s="27" t="str">
        <f t="shared" si="261"/>
        <v>2021/2022GlobalAll SectorsAll UsesAll InstrumentsDomesticPublicUnknown</v>
      </c>
      <c r="H16767" s="27" t="s">
        <v>291</v>
      </c>
      <c r="I16767" s="27" t="s">
        <v>343</v>
      </c>
      <c r="J16767" s="27" t="s">
        <v>344</v>
      </c>
      <c r="K16767" s="27" t="s">
        <v>346</v>
      </c>
      <c r="L16767" s="27" t="s">
        <v>345</v>
      </c>
      <c r="M16767" s="27" t="s">
        <v>323</v>
      </c>
      <c r="N16767" s="27" t="s">
        <v>309</v>
      </c>
      <c r="O16767" s="27" t="s">
        <v>301</v>
      </c>
      <c r="P16767" s="27">
        <v>1671.2298170499901</v>
      </c>
    </row>
    <row r="16768" spans="7:16" x14ac:dyDescent="0.25">
      <c r="G16768" s="27" t="str">
        <f t="shared" si="261"/>
        <v>2021/2022GlobalAll SectorsAll UsesAll InstrumentsDomesticUnknownUnknown</v>
      </c>
      <c r="H16768" s="27" t="s">
        <v>291</v>
      </c>
      <c r="I16768" s="27" t="s">
        <v>343</v>
      </c>
      <c r="J16768" s="27" t="s">
        <v>344</v>
      </c>
      <c r="K16768" s="27" t="s">
        <v>346</v>
      </c>
      <c r="L16768" s="27" t="s">
        <v>345</v>
      </c>
      <c r="M16768" s="27" t="s">
        <v>323</v>
      </c>
      <c r="N16768" s="27" t="s">
        <v>301</v>
      </c>
      <c r="O16768" s="27" t="s">
        <v>301</v>
      </c>
      <c r="P16768" s="27">
        <v>33201.367270000002</v>
      </c>
    </row>
    <row r="16769" spans="7:16" x14ac:dyDescent="0.25">
      <c r="G16769" s="27" t="str">
        <f t="shared" si="261"/>
        <v>2021/2022GlobalAll SectorsAll UsesAll InstrumentsInternationalPrivateCommercial FI</v>
      </c>
      <c r="H16769" s="27" t="s">
        <v>291</v>
      </c>
      <c r="I16769" s="27" t="s">
        <v>343</v>
      </c>
      <c r="J16769" s="27" t="s">
        <v>344</v>
      </c>
      <c r="K16769" s="27" t="s">
        <v>346</v>
      </c>
      <c r="L16769" s="27" t="s">
        <v>345</v>
      </c>
      <c r="M16769" s="27" t="s">
        <v>324</v>
      </c>
      <c r="N16769" s="27" t="s">
        <v>306</v>
      </c>
      <c r="O16769" s="27" t="s">
        <v>23</v>
      </c>
      <c r="P16769" s="27">
        <v>4643.3966786909996</v>
      </c>
    </row>
    <row r="16770" spans="7:16" x14ac:dyDescent="0.25">
      <c r="G16770" s="27" t="str">
        <f t="shared" si="261"/>
        <v>2021/2022GlobalAll SectorsAll UsesAll InstrumentsInternationalPrivateCorporations</v>
      </c>
      <c r="H16770" s="27" t="s">
        <v>291</v>
      </c>
      <c r="I16770" s="27" t="s">
        <v>343</v>
      </c>
      <c r="J16770" s="27" t="s">
        <v>344</v>
      </c>
      <c r="K16770" s="27" t="s">
        <v>346</v>
      </c>
      <c r="L16770" s="27" t="s">
        <v>345</v>
      </c>
      <c r="M16770" s="27" t="s">
        <v>324</v>
      </c>
      <c r="N16770" s="27" t="s">
        <v>306</v>
      </c>
      <c r="O16770" s="27" t="s">
        <v>307</v>
      </c>
      <c r="P16770" s="27">
        <v>2907.191821032</v>
      </c>
    </row>
    <row r="16771" spans="7:16" x14ac:dyDescent="0.25">
      <c r="G16771" s="27" t="str">
        <f t="shared" ref="G16771:G16834" si="262">+_xlfn.CONCAT(H16771:O16771)</f>
        <v>2021/2022GlobalAll SectorsAll UsesAll InstrumentsInternationalPrivateFunds</v>
      </c>
      <c r="H16771" s="27" t="s">
        <v>291</v>
      </c>
      <c r="I16771" s="27" t="s">
        <v>343</v>
      </c>
      <c r="J16771" s="27" t="s">
        <v>344</v>
      </c>
      <c r="K16771" s="27" t="s">
        <v>346</v>
      </c>
      <c r="L16771" s="27" t="s">
        <v>345</v>
      </c>
      <c r="M16771" s="27" t="s">
        <v>324</v>
      </c>
      <c r="N16771" s="27" t="s">
        <v>306</v>
      </c>
      <c r="O16771" s="27" t="s">
        <v>25</v>
      </c>
      <c r="P16771" s="27">
        <v>165.623884154</v>
      </c>
    </row>
    <row r="16772" spans="7:16" x14ac:dyDescent="0.25">
      <c r="G16772" s="27" t="str">
        <f t="shared" si="262"/>
        <v>2021/2022GlobalAll SectorsAll UsesAll InstrumentsInternationalPrivateInstitutional Investors</v>
      </c>
      <c r="H16772" s="27" t="s">
        <v>291</v>
      </c>
      <c r="I16772" s="27" t="s">
        <v>343</v>
      </c>
      <c r="J16772" s="27" t="s">
        <v>344</v>
      </c>
      <c r="K16772" s="27" t="s">
        <v>346</v>
      </c>
      <c r="L16772" s="27" t="s">
        <v>345</v>
      </c>
      <c r="M16772" s="27" t="s">
        <v>324</v>
      </c>
      <c r="N16772" s="27" t="s">
        <v>306</v>
      </c>
      <c r="O16772" s="27" t="s">
        <v>27</v>
      </c>
      <c r="P16772" s="27">
        <v>329.42253439900003</v>
      </c>
    </row>
    <row r="16773" spans="7:16" x14ac:dyDescent="0.25">
      <c r="G16773" s="27" t="str">
        <f t="shared" si="262"/>
        <v>2021/2022GlobalAll SectorsAll UsesAll InstrumentsInternationalPrivateUnknown</v>
      </c>
      <c r="H16773" s="27" t="s">
        <v>291</v>
      </c>
      <c r="I16773" s="27" t="s">
        <v>343</v>
      </c>
      <c r="J16773" s="27" t="s">
        <v>344</v>
      </c>
      <c r="K16773" s="27" t="s">
        <v>346</v>
      </c>
      <c r="L16773" s="27" t="s">
        <v>345</v>
      </c>
      <c r="M16773" s="27" t="s">
        <v>324</v>
      </c>
      <c r="N16773" s="27" t="s">
        <v>306</v>
      </c>
      <c r="O16773" s="27" t="s">
        <v>301</v>
      </c>
      <c r="P16773" s="27">
        <v>6459.4852983299998</v>
      </c>
    </row>
    <row r="16774" spans="7:16" x14ac:dyDescent="0.25">
      <c r="G16774" s="27" t="str">
        <f t="shared" si="262"/>
        <v>2021/2022GlobalAll SectorsAll UsesAll InstrumentsInternationalPublicBilateral DFI</v>
      </c>
      <c r="H16774" s="27" t="s">
        <v>291</v>
      </c>
      <c r="I16774" s="27" t="s">
        <v>343</v>
      </c>
      <c r="J16774" s="27" t="s">
        <v>344</v>
      </c>
      <c r="K16774" s="27" t="s">
        <v>346</v>
      </c>
      <c r="L16774" s="27" t="s">
        <v>345</v>
      </c>
      <c r="M16774" s="27" t="s">
        <v>324</v>
      </c>
      <c r="N16774" s="27" t="s">
        <v>309</v>
      </c>
      <c r="O16774" s="27" t="s">
        <v>31</v>
      </c>
      <c r="P16774" s="27">
        <v>5292.5248839919996</v>
      </c>
    </row>
    <row r="16775" spans="7:16" x14ac:dyDescent="0.25">
      <c r="G16775" s="27" t="str">
        <f t="shared" si="262"/>
        <v>2021/2022GlobalAll SectorsAll UsesAll InstrumentsInternationalPublicExport Credit Agency (ECA)</v>
      </c>
      <c r="H16775" s="27" t="s">
        <v>291</v>
      </c>
      <c r="I16775" s="27" t="s">
        <v>343</v>
      </c>
      <c r="J16775" s="27" t="s">
        <v>344</v>
      </c>
      <c r="K16775" s="27" t="s">
        <v>346</v>
      </c>
      <c r="L16775" s="27" t="s">
        <v>345</v>
      </c>
      <c r="M16775" s="27" t="s">
        <v>324</v>
      </c>
      <c r="N16775" s="27" t="s">
        <v>309</v>
      </c>
      <c r="O16775" s="27" t="s">
        <v>310</v>
      </c>
      <c r="P16775" s="27">
        <v>542.78150921999998</v>
      </c>
    </row>
    <row r="16776" spans="7:16" x14ac:dyDescent="0.25">
      <c r="G16776" s="27" t="str">
        <f t="shared" si="262"/>
        <v>2021/2022GlobalAll SectorsAll UsesAll InstrumentsInternationalPublicGovernment</v>
      </c>
      <c r="H16776" s="27" t="s">
        <v>291</v>
      </c>
      <c r="I16776" s="27" t="s">
        <v>343</v>
      </c>
      <c r="J16776" s="27" t="s">
        <v>344</v>
      </c>
      <c r="K16776" s="27" t="s">
        <v>346</v>
      </c>
      <c r="L16776" s="27" t="s">
        <v>345</v>
      </c>
      <c r="M16776" s="27" t="s">
        <v>324</v>
      </c>
      <c r="N16776" s="27" t="s">
        <v>309</v>
      </c>
      <c r="O16776" s="27" t="s">
        <v>28</v>
      </c>
      <c r="P16776" s="27">
        <v>8487.1377404569994</v>
      </c>
    </row>
    <row r="16777" spans="7:16" x14ac:dyDescent="0.25">
      <c r="G16777" s="27" t="str">
        <f t="shared" si="262"/>
        <v>2021/2022GlobalAll SectorsAll UsesAll InstrumentsInternationalPublicMultilateral Climate Funds</v>
      </c>
      <c r="H16777" s="27" t="s">
        <v>291</v>
      </c>
      <c r="I16777" s="27" t="s">
        <v>343</v>
      </c>
      <c r="J16777" s="27" t="s">
        <v>344</v>
      </c>
      <c r="K16777" s="27" t="s">
        <v>346</v>
      </c>
      <c r="L16777" s="27" t="s">
        <v>345</v>
      </c>
      <c r="M16777" s="27" t="s">
        <v>324</v>
      </c>
      <c r="N16777" s="27" t="s">
        <v>309</v>
      </c>
      <c r="O16777" s="27" t="s">
        <v>29</v>
      </c>
      <c r="P16777" s="27">
        <v>562.28045123200002</v>
      </c>
    </row>
    <row r="16778" spans="7:16" x14ac:dyDescent="0.25">
      <c r="G16778" s="27" t="str">
        <f t="shared" si="262"/>
        <v>2021/2022GlobalAll SectorsAll UsesAll InstrumentsInternationalPublicMultilateral DFI</v>
      </c>
      <c r="H16778" s="27" t="s">
        <v>291</v>
      </c>
      <c r="I16778" s="27" t="s">
        <v>343</v>
      </c>
      <c r="J16778" s="27" t="s">
        <v>344</v>
      </c>
      <c r="K16778" s="27" t="s">
        <v>346</v>
      </c>
      <c r="L16778" s="27" t="s">
        <v>345</v>
      </c>
      <c r="M16778" s="27" t="s">
        <v>324</v>
      </c>
      <c r="N16778" s="27" t="s">
        <v>309</v>
      </c>
      <c r="O16778" s="27" t="s">
        <v>30</v>
      </c>
      <c r="P16778" s="27">
        <v>20031.338865706999</v>
      </c>
    </row>
    <row r="16779" spans="7:16" x14ac:dyDescent="0.25">
      <c r="G16779" s="27" t="str">
        <f t="shared" si="262"/>
        <v>2021/2022GlobalAll SectorsAll UsesAll InstrumentsInternationalPublicNational DFI</v>
      </c>
      <c r="H16779" s="27" t="s">
        <v>291</v>
      </c>
      <c r="I16779" s="27" t="s">
        <v>343</v>
      </c>
      <c r="J16779" s="27" t="s">
        <v>344</v>
      </c>
      <c r="K16779" s="27" t="s">
        <v>346</v>
      </c>
      <c r="L16779" s="27" t="s">
        <v>345</v>
      </c>
      <c r="M16779" s="27" t="s">
        <v>324</v>
      </c>
      <c r="N16779" s="27" t="s">
        <v>309</v>
      </c>
      <c r="O16779" s="27" t="s">
        <v>33</v>
      </c>
      <c r="P16779" s="27">
        <v>152.69681976199999</v>
      </c>
    </row>
    <row r="16780" spans="7:16" x14ac:dyDescent="0.25">
      <c r="G16780" s="27" t="str">
        <f t="shared" si="262"/>
        <v>2021/2022GlobalAll SectorsAll UsesAll InstrumentsInternationalPublicPublic Fund</v>
      </c>
      <c r="H16780" s="27" t="s">
        <v>291</v>
      </c>
      <c r="I16780" s="27" t="s">
        <v>343</v>
      </c>
      <c r="J16780" s="27" t="s">
        <v>344</v>
      </c>
      <c r="K16780" s="27" t="s">
        <v>346</v>
      </c>
      <c r="L16780" s="27" t="s">
        <v>345</v>
      </c>
      <c r="M16780" s="27" t="s">
        <v>324</v>
      </c>
      <c r="N16780" s="27" t="s">
        <v>309</v>
      </c>
      <c r="O16780" s="27" t="s">
        <v>311</v>
      </c>
      <c r="P16780" s="27">
        <v>0.53500000000000003</v>
      </c>
    </row>
    <row r="16781" spans="7:16" x14ac:dyDescent="0.25">
      <c r="G16781" s="27" t="str">
        <f t="shared" si="262"/>
        <v>2021/2022GlobalAll SectorsAll UsesAll InstrumentsInternationalPublicSOE</v>
      </c>
      <c r="H16781" s="27" t="s">
        <v>291</v>
      </c>
      <c r="I16781" s="27" t="s">
        <v>343</v>
      </c>
      <c r="J16781" s="27" t="s">
        <v>344</v>
      </c>
      <c r="K16781" s="27" t="s">
        <v>346</v>
      </c>
      <c r="L16781" s="27" t="s">
        <v>345</v>
      </c>
      <c r="M16781" s="27" t="s">
        <v>324</v>
      </c>
      <c r="N16781" s="27" t="s">
        <v>309</v>
      </c>
      <c r="O16781" s="27" t="s">
        <v>34</v>
      </c>
      <c r="P16781" s="27">
        <v>275.670593172</v>
      </c>
    </row>
    <row r="16782" spans="7:16" x14ac:dyDescent="0.25">
      <c r="G16782" s="27" t="str">
        <f t="shared" si="262"/>
        <v>2021/2022GlobalAll SectorsAll UsesAll InstrumentsInternationalPublicState-owned FI</v>
      </c>
      <c r="H16782" s="27" t="s">
        <v>291</v>
      </c>
      <c r="I16782" s="27" t="s">
        <v>343</v>
      </c>
      <c r="J16782" s="27" t="s">
        <v>344</v>
      </c>
      <c r="K16782" s="27" t="s">
        <v>346</v>
      </c>
      <c r="L16782" s="27" t="s">
        <v>345</v>
      </c>
      <c r="M16782" s="27" t="s">
        <v>324</v>
      </c>
      <c r="N16782" s="27" t="s">
        <v>309</v>
      </c>
      <c r="O16782" s="27" t="s">
        <v>312</v>
      </c>
      <c r="P16782" s="27">
        <v>203.20088758099999</v>
      </c>
    </row>
    <row r="16783" spans="7:16" x14ac:dyDescent="0.25">
      <c r="G16783" s="27" t="str">
        <f t="shared" si="262"/>
        <v>2021/2022GlobalAll SectorsAll UsesAll InstrumentsInternationalPublicUnknown</v>
      </c>
      <c r="H16783" s="27" t="s">
        <v>291</v>
      </c>
      <c r="I16783" s="27" t="s">
        <v>343</v>
      </c>
      <c r="J16783" s="27" t="s">
        <v>344</v>
      </c>
      <c r="K16783" s="27" t="s">
        <v>346</v>
      </c>
      <c r="L16783" s="27" t="s">
        <v>345</v>
      </c>
      <c r="M16783" s="27" t="s">
        <v>324</v>
      </c>
      <c r="N16783" s="27" t="s">
        <v>309</v>
      </c>
      <c r="O16783" s="27" t="s">
        <v>301</v>
      </c>
      <c r="P16783" s="27">
        <v>0</v>
      </c>
    </row>
    <row r="16784" spans="7:16" x14ac:dyDescent="0.25">
      <c r="G16784" s="27" t="str">
        <f t="shared" si="262"/>
        <v>2021/2022GlobalAll SectorsAll UsesAll InstrumentsInternationalUnknownUnknown</v>
      </c>
      <c r="H16784" s="27" t="s">
        <v>291</v>
      </c>
      <c r="I16784" s="27" t="s">
        <v>343</v>
      </c>
      <c r="J16784" s="27" t="s">
        <v>344</v>
      </c>
      <c r="K16784" s="27" t="s">
        <v>346</v>
      </c>
      <c r="L16784" s="27" t="s">
        <v>345</v>
      </c>
      <c r="M16784" s="27" t="s">
        <v>324</v>
      </c>
      <c r="N16784" s="27" t="s">
        <v>301</v>
      </c>
      <c r="O16784" s="27" t="s">
        <v>301</v>
      </c>
      <c r="P16784" s="27">
        <v>242.77435</v>
      </c>
    </row>
    <row r="16785" spans="7:16" x14ac:dyDescent="0.25">
      <c r="G16785" s="27" t="str">
        <f t="shared" si="262"/>
        <v>2021/2022GlobalAll SectorsAll UsesAll InstrumentsUnknownPrivateCommercial FI</v>
      </c>
      <c r="H16785" s="27" t="s">
        <v>291</v>
      </c>
      <c r="I16785" s="27" t="s">
        <v>343</v>
      </c>
      <c r="J16785" s="27" t="s">
        <v>344</v>
      </c>
      <c r="K16785" s="27" t="s">
        <v>346</v>
      </c>
      <c r="L16785" s="27" t="s">
        <v>345</v>
      </c>
      <c r="M16785" s="27" t="s">
        <v>301</v>
      </c>
      <c r="N16785" s="27" t="s">
        <v>306</v>
      </c>
      <c r="O16785" s="27" t="s">
        <v>23</v>
      </c>
      <c r="P16785" s="27">
        <v>0</v>
      </c>
    </row>
    <row r="16786" spans="7:16" x14ac:dyDescent="0.25">
      <c r="G16786" s="27" t="str">
        <f t="shared" si="262"/>
        <v>2021/2022GlobalAll SectorsAll UsesAll InstrumentsUnknownUnknownUnknown</v>
      </c>
      <c r="H16786" s="27" t="s">
        <v>291</v>
      </c>
      <c r="I16786" s="27" t="s">
        <v>343</v>
      </c>
      <c r="J16786" s="27" t="s">
        <v>344</v>
      </c>
      <c r="K16786" s="27" t="s">
        <v>346</v>
      </c>
      <c r="L16786" s="27" t="s">
        <v>345</v>
      </c>
      <c r="M16786" s="27" t="s">
        <v>301</v>
      </c>
      <c r="N16786" s="27" t="s">
        <v>301</v>
      </c>
      <c r="O16786" s="27" t="s">
        <v>301</v>
      </c>
      <c r="P16786" s="27">
        <v>210379.55781669999</v>
      </c>
    </row>
    <row r="16787" spans="7:16" x14ac:dyDescent="0.25">
      <c r="G16787" s="27" t="str">
        <f t="shared" si="262"/>
        <v>2021/2022GlobalAll SectorsAll UsesBalance sheet financing (debt portion)All DestinationsPrivateCommercial FI</v>
      </c>
      <c r="H16787" s="27" t="s">
        <v>291</v>
      </c>
      <c r="I16787" s="27" t="s">
        <v>343</v>
      </c>
      <c r="J16787" s="27" t="s">
        <v>344</v>
      </c>
      <c r="K16787" s="27" t="s">
        <v>346</v>
      </c>
      <c r="L16787" s="27" t="s">
        <v>333</v>
      </c>
      <c r="M16787" s="27" t="s">
        <v>338</v>
      </c>
      <c r="N16787" s="27" t="s">
        <v>306</v>
      </c>
      <c r="O16787" s="27" t="s">
        <v>23</v>
      </c>
      <c r="P16787" s="27">
        <v>6899.4480941740003</v>
      </c>
    </row>
    <row r="16788" spans="7:16" x14ac:dyDescent="0.25">
      <c r="G16788" s="27" t="str">
        <f t="shared" si="262"/>
        <v>2021/2022GlobalAll SectorsAll UsesBalance sheet financing (debt portion)All DestinationsPrivateCorporations</v>
      </c>
      <c r="H16788" s="27" t="s">
        <v>291</v>
      </c>
      <c r="I16788" s="27" t="s">
        <v>343</v>
      </c>
      <c r="J16788" s="27" t="s">
        <v>344</v>
      </c>
      <c r="K16788" s="27" t="s">
        <v>346</v>
      </c>
      <c r="L16788" s="27" t="s">
        <v>333</v>
      </c>
      <c r="M16788" s="27" t="s">
        <v>338</v>
      </c>
      <c r="N16788" s="27" t="s">
        <v>306</v>
      </c>
      <c r="O16788" s="27" t="s">
        <v>307</v>
      </c>
      <c r="P16788" s="27">
        <v>0</v>
      </c>
    </row>
    <row r="16789" spans="7:16" x14ac:dyDescent="0.25">
      <c r="G16789" s="27" t="str">
        <f t="shared" si="262"/>
        <v>2021/2022GlobalAll SectorsAll UsesBalance sheet financing (debt portion)All DestinationsPublicGovernment</v>
      </c>
      <c r="H16789" s="27" t="s">
        <v>291</v>
      </c>
      <c r="I16789" s="27" t="s">
        <v>343</v>
      </c>
      <c r="J16789" s="27" t="s">
        <v>344</v>
      </c>
      <c r="K16789" s="27" t="s">
        <v>346</v>
      </c>
      <c r="L16789" s="27" t="s">
        <v>333</v>
      </c>
      <c r="M16789" s="27" t="s">
        <v>338</v>
      </c>
      <c r="N16789" s="27" t="s">
        <v>309</v>
      </c>
      <c r="O16789" s="27" t="s">
        <v>28</v>
      </c>
      <c r="P16789" s="27">
        <v>5078.3335669999997</v>
      </c>
    </row>
    <row r="16790" spans="7:16" x14ac:dyDescent="0.25">
      <c r="G16790" s="27" t="str">
        <f t="shared" si="262"/>
        <v>2021/2022GlobalAll SectorsAll UsesBalance sheet financing (debt portion)All DestinationsPublicMultilateral DFI</v>
      </c>
      <c r="H16790" s="27" t="s">
        <v>291</v>
      </c>
      <c r="I16790" s="27" t="s">
        <v>343</v>
      </c>
      <c r="J16790" s="27" t="s">
        <v>344</v>
      </c>
      <c r="K16790" s="27" t="s">
        <v>346</v>
      </c>
      <c r="L16790" s="27" t="s">
        <v>333</v>
      </c>
      <c r="M16790" s="27" t="s">
        <v>338</v>
      </c>
      <c r="N16790" s="27" t="s">
        <v>309</v>
      </c>
      <c r="O16790" s="27" t="s">
        <v>30</v>
      </c>
      <c r="P16790" s="27">
        <v>669.13541533600005</v>
      </c>
    </row>
    <row r="16791" spans="7:16" x14ac:dyDescent="0.25">
      <c r="G16791" s="27" t="str">
        <f t="shared" si="262"/>
        <v>2021/2022GlobalAll SectorsAll UsesBalance sheet financing (debt portion)All DestinationsPublicNational DFI</v>
      </c>
      <c r="H16791" s="27" t="s">
        <v>291</v>
      </c>
      <c r="I16791" s="27" t="s">
        <v>343</v>
      </c>
      <c r="J16791" s="27" t="s">
        <v>344</v>
      </c>
      <c r="K16791" s="27" t="s">
        <v>346</v>
      </c>
      <c r="L16791" s="27" t="s">
        <v>333</v>
      </c>
      <c r="M16791" s="27" t="s">
        <v>338</v>
      </c>
      <c r="N16791" s="27" t="s">
        <v>309</v>
      </c>
      <c r="O16791" s="27" t="s">
        <v>33</v>
      </c>
      <c r="P16791" s="27">
        <v>25932.456327262</v>
      </c>
    </row>
    <row r="16792" spans="7:16" x14ac:dyDescent="0.25">
      <c r="G16792" s="27" t="str">
        <f t="shared" si="262"/>
        <v>2021/2022GlobalAll SectorsAll UsesBalance sheet financing (debt portion)All DestinationsPublicSOE</v>
      </c>
      <c r="H16792" s="27" t="s">
        <v>291</v>
      </c>
      <c r="I16792" s="27" t="s">
        <v>343</v>
      </c>
      <c r="J16792" s="27" t="s">
        <v>344</v>
      </c>
      <c r="K16792" s="27" t="s">
        <v>346</v>
      </c>
      <c r="L16792" s="27" t="s">
        <v>333</v>
      </c>
      <c r="M16792" s="27" t="s">
        <v>338</v>
      </c>
      <c r="N16792" s="27" t="s">
        <v>309</v>
      </c>
      <c r="O16792" s="27" t="s">
        <v>34</v>
      </c>
      <c r="P16792" s="27">
        <v>0</v>
      </c>
    </row>
    <row r="16793" spans="7:16" x14ac:dyDescent="0.25">
      <c r="G16793" s="27" t="str">
        <f t="shared" si="262"/>
        <v>2021/2022GlobalAll SectorsAll UsesBalance sheet financing (debt portion)All DestinationsPublicState-owned FI</v>
      </c>
      <c r="H16793" s="27" t="s">
        <v>291</v>
      </c>
      <c r="I16793" s="27" t="s">
        <v>343</v>
      </c>
      <c r="J16793" s="27" t="s">
        <v>344</v>
      </c>
      <c r="K16793" s="27" t="s">
        <v>346</v>
      </c>
      <c r="L16793" s="27" t="s">
        <v>333</v>
      </c>
      <c r="M16793" s="27" t="s">
        <v>338</v>
      </c>
      <c r="N16793" s="27" t="s">
        <v>309</v>
      </c>
      <c r="O16793" s="27" t="s">
        <v>312</v>
      </c>
      <c r="P16793" s="27">
        <v>8224.3270595310005</v>
      </c>
    </row>
    <row r="16794" spans="7:16" x14ac:dyDescent="0.25">
      <c r="G16794" s="27" t="str">
        <f t="shared" si="262"/>
        <v>2021/2022GlobalAll SectorsAll UsesBalance sheet financing (debt portion)DomesticPrivateCommercial FI</v>
      </c>
      <c r="H16794" s="27" t="s">
        <v>291</v>
      </c>
      <c r="I16794" s="27" t="s">
        <v>343</v>
      </c>
      <c r="J16794" s="27" t="s">
        <v>344</v>
      </c>
      <c r="K16794" s="27" t="s">
        <v>346</v>
      </c>
      <c r="L16794" s="27" t="s">
        <v>333</v>
      </c>
      <c r="M16794" s="27" t="s">
        <v>323</v>
      </c>
      <c r="N16794" s="27" t="s">
        <v>306</v>
      </c>
      <c r="O16794" s="27" t="s">
        <v>23</v>
      </c>
      <c r="P16794" s="27">
        <v>6243.3590746190002</v>
      </c>
    </row>
    <row r="16795" spans="7:16" x14ac:dyDescent="0.25">
      <c r="G16795" s="27" t="str">
        <f t="shared" si="262"/>
        <v>2021/2022GlobalAll SectorsAll UsesBalance sheet financing (debt portion)DomesticPrivateCorporations</v>
      </c>
      <c r="H16795" s="27" t="s">
        <v>291</v>
      </c>
      <c r="I16795" s="27" t="s">
        <v>343</v>
      </c>
      <c r="J16795" s="27" t="s">
        <v>344</v>
      </c>
      <c r="K16795" s="27" t="s">
        <v>346</v>
      </c>
      <c r="L16795" s="27" t="s">
        <v>333</v>
      </c>
      <c r="M16795" s="27" t="s">
        <v>323</v>
      </c>
      <c r="N16795" s="27" t="s">
        <v>306</v>
      </c>
      <c r="O16795" s="27" t="s">
        <v>307</v>
      </c>
      <c r="P16795" s="27">
        <v>0</v>
      </c>
    </row>
    <row r="16796" spans="7:16" x14ac:dyDescent="0.25">
      <c r="G16796" s="27" t="str">
        <f t="shared" si="262"/>
        <v>2021/2022GlobalAll SectorsAll UsesBalance sheet financing (debt portion)DomesticPublicGovernment</v>
      </c>
      <c r="H16796" s="27" t="s">
        <v>291</v>
      </c>
      <c r="I16796" s="27" t="s">
        <v>343</v>
      </c>
      <c r="J16796" s="27" t="s">
        <v>344</v>
      </c>
      <c r="K16796" s="27" t="s">
        <v>346</v>
      </c>
      <c r="L16796" s="27" t="s">
        <v>333</v>
      </c>
      <c r="M16796" s="27" t="s">
        <v>323</v>
      </c>
      <c r="N16796" s="27" t="s">
        <v>309</v>
      </c>
      <c r="O16796" s="27" t="s">
        <v>28</v>
      </c>
      <c r="P16796" s="27">
        <v>5078.3335669999997</v>
      </c>
    </row>
    <row r="16797" spans="7:16" x14ac:dyDescent="0.25">
      <c r="G16797" s="27" t="str">
        <f t="shared" si="262"/>
        <v>2021/2022GlobalAll SectorsAll UsesBalance sheet financing (debt portion)DomesticPublicMultilateral DFI</v>
      </c>
      <c r="H16797" s="27" t="s">
        <v>291</v>
      </c>
      <c r="I16797" s="27" t="s">
        <v>343</v>
      </c>
      <c r="J16797" s="27" t="s">
        <v>344</v>
      </c>
      <c r="K16797" s="27" t="s">
        <v>346</v>
      </c>
      <c r="L16797" s="27" t="s">
        <v>333</v>
      </c>
      <c r="M16797" s="27" t="s">
        <v>323</v>
      </c>
      <c r="N16797" s="27" t="s">
        <v>309</v>
      </c>
      <c r="O16797" s="27" t="s">
        <v>30</v>
      </c>
      <c r="P16797" s="27">
        <v>54.918731231000002</v>
      </c>
    </row>
    <row r="16798" spans="7:16" x14ac:dyDescent="0.25">
      <c r="G16798" s="27" t="str">
        <f t="shared" si="262"/>
        <v>2021/2022GlobalAll SectorsAll UsesBalance sheet financing (debt portion)DomesticPublicNational DFI</v>
      </c>
      <c r="H16798" s="27" t="s">
        <v>291</v>
      </c>
      <c r="I16798" s="27" t="s">
        <v>343</v>
      </c>
      <c r="J16798" s="27" t="s">
        <v>344</v>
      </c>
      <c r="K16798" s="27" t="s">
        <v>346</v>
      </c>
      <c r="L16798" s="27" t="s">
        <v>333</v>
      </c>
      <c r="M16798" s="27" t="s">
        <v>323</v>
      </c>
      <c r="N16798" s="27" t="s">
        <v>309</v>
      </c>
      <c r="O16798" s="27" t="s">
        <v>33</v>
      </c>
      <c r="P16798" s="27">
        <v>25932.055820000001</v>
      </c>
    </row>
    <row r="16799" spans="7:16" x14ac:dyDescent="0.25">
      <c r="G16799" s="27" t="str">
        <f t="shared" si="262"/>
        <v>2021/2022GlobalAll SectorsAll UsesBalance sheet financing (debt portion)DomesticPublicState-owned FI</v>
      </c>
      <c r="H16799" s="27" t="s">
        <v>291</v>
      </c>
      <c r="I16799" s="27" t="s">
        <v>343</v>
      </c>
      <c r="J16799" s="27" t="s">
        <v>344</v>
      </c>
      <c r="K16799" s="27" t="s">
        <v>346</v>
      </c>
      <c r="L16799" s="27" t="s">
        <v>333</v>
      </c>
      <c r="M16799" s="27" t="s">
        <v>323</v>
      </c>
      <c r="N16799" s="27" t="s">
        <v>309</v>
      </c>
      <c r="O16799" s="27" t="s">
        <v>312</v>
      </c>
      <c r="P16799" s="27">
        <v>8223.043189</v>
      </c>
    </row>
    <row r="16800" spans="7:16" x14ac:dyDescent="0.25">
      <c r="G16800" s="27" t="str">
        <f t="shared" si="262"/>
        <v>2021/2022GlobalAll SectorsAll UsesBalance sheet financing (debt portion)InternationalPrivateCommercial FI</v>
      </c>
      <c r="H16800" s="27" t="s">
        <v>291</v>
      </c>
      <c r="I16800" s="27" t="s">
        <v>343</v>
      </c>
      <c r="J16800" s="27" t="s">
        <v>344</v>
      </c>
      <c r="K16800" s="27" t="s">
        <v>346</v>
      </c>
      <c r="L16800" s="27" t="s">
        <v>333</v>
      </c>
      <c r="M16800" s="27" t="s">
        <v>324</v>
      </c>
      <c r="N16800" s="27" t="s">
        <v>306</v>
      </c>
      <c r="O16800" s="27" t="s">
        <v>23</v>
      </c>
      <c r="P16800" s="27">
        <v>656.08901955500005</v>
      </c>
    </row>
    <row r="16801" spans="7:16" x14ac:dyDescent="0.25">
      <c r="G16801" s="27" t="str">
        <f t="shared" si="262"/>
        <v>2021/2022GlobalAll SectorsAll UsesBalance sheet financing (debt portion)InternationalPrivateCorporations</v>
      </c>
      <c r="H16801" s="27" t="s">
        <v>291</v>
      </c>
      <c r="I16801" s="27" t="s">
        <v>343</v>
      </c>
      <c r="J16801" s="27" t="s">
        <v>344</v>
      </c>
      <c r="K16801" s="27" t="s">
        <v>346</v>
      </c>
      <c r="L16801" s="27" t="s">
        <v>333</v>
      </c>
      <c r="M16801" s="27" t="s">
        <v>324</v>
      </c>
      <c r="N16801" s="27" t="s">
        <v>306</v>
      </c>
      <c r="O16801" s="27" t="s">
        <v>307</v>
      </c>
      <c r="P16801" s="27">
        <v>0</v>
      </c>
    </row>
    <row r="16802" spans="7:16" x14ac:dyDescent="0.25">
      <c r="G16802" s="27" t="str">
        <f t="shared" si="262"/>
        <v>2021/2022GlobalAll SectorsAll UsesBalance sheet financing (debt portion)InternationalPublicMultilateral DFI</v>
      </c>
      <c r="H16802" s="27" t="s">
        <v>291</v>
      </c>
      <c r="I16802" s="27" t="s">
        <v>343</v>
      </c>
      <c r="J16802" s="27" t="s">
        <v>344</v>
      </c>
      <c r="K16802" s="27" t="s">
        <v>346</v>
      </c>
      <c r="L16802" s="27" t="s">
        <v>333</v>
      </c>
      <c r="M16802" s="27" t="s">
        <v>324</v>
      </c>
      <c r="N16802" s="27" t="s">
        <v>309</v>
      </c>
      <c r="O16802" s="27" t="s">
        <v>30</v>
      </c>
      <c r="P16802" s="27">
        <v>614.21668410500001</v>
      </c>
    </row>
    <row r="16803" spans="7:16" x14ac:dyDescent="0.25">
      <c r="G16803" s="27" t="str">
        <f t="shared" si="262"/>
        <v>2021/2022GlobalAll SectorsAll UsesBalance sheet financing (debt portion)InternationalPublicNational DFI</v>
      </c>
      <c r="H16803" s="27" t="s">
        <v>291</v>
      </c>
      <c r="I16803" s="27" t="s">
        <v>343</v>
      </c>
      <c r="J16803" s="27" t="s">
        <v>344</v>
      </c>
      <c r="K16803" s="27" t="s">
        <v>346</v>
      </c>
      <c r="L16803" s="27" t="s">
        <v>333</v>
      </c>
      <c r="M16803" s="27" t="s">
        <v>324</v>
      </c>
      <c r="N16803" s="27" t="s">
        <v>309</v>
      </c>
      <c r="O16803" s="27" t="s">
        <v>33</v>
      </c>
      <c r="P16803" s="27">
        <v>0.40050726199999998</v>
      </c>
    </row>
    <row r="16804" spans="7:16" x14ac:dyDescent="0.25">
      <c r="G16804" s="27" t="str">
        <f t="shared" si="262"/>
        <v>2021/2022GlobalAll SectorsAll UsesBalance sheet financing (debt portion)InternationalPublicSOE</v>
      </c>
      <c r="H16804" s="27" t="s">
        <v>291</v>
      </c>
      <c r="I16804" s="27" t="s">
        <v>343</v>
      </c>
      <c r="J16804" s="27" t="s">
        <v>344</v>
      </c>
      <c r="K16804" s="27" t="s">
        <v>346</v>
      </c>
      <c r="L16804" s="27" t="s">
        <v>333</v>
      </c>
      <c r="M16804" s="27" t="s">
        <v>324</v>
      </c>
      <c r="N16804" s="27" t="s">
        <v>309</v>
      </c>
      <c r="O16804" s="27" t="s">
        <v>34</v>
      </c>
      <c r="P16804" s="27">
        <v>0</v>
      </c>
    </row>
    <row r="16805" spans="7:16" x14ac:dyDescent="0.25">
      <c r="G16805" s="27" t="str">
        <f t="shared" si="262"/>
        <v>2021/2022GlobalAll SectorsAll UsesBalance sheet financing (debt portion)InternationalPublicState-owned FI</v>
      </c>
      <c r="H16805" s="27" t="s">
        <v>291</v>
      </c>
      <c r="I16805" s="27" t="s">
        <v>343</v>
      </c>
      <c r="J16805" s="27" t="s">
        <v>344</v>
      </c>
      <c r="K16805" s="27" t="s">
        <v>346</v>
      </c>
      <c r="L16805" s="27" t="s">
        <v>333</v>
      </c>
      <c r="M16805" s="27" t="s">
        <v>324</v>
      </c>
      <c r="N16805" s="27" t="s">
        <v>309</v>
      </c>
      <c r="O16805" s="27" t="s">
        <v>312</v>
      </c>
      <c r="P16805" s="27">
        <v>1.28387053099999</v>
      </c>
    </row>
    <row r="16806" spans="7:16" x14ac:dyDescent="0.25">
      <c r="G16806" s="27" t="str">
        <f t="shared" si="262"/>
        <v>2021/2022GlobalAll SectorsAll UsesBalance sheet financing (equity portion)All DestinationsPrivateCommercial FI</v>
      </c>
      <c r="H16806" s="27" t="s">
        <v>291</v>
      </c>
      <c r="I16806" s="27" t="s">
        <v>343</v>
      </c>
      <c r="J16806" s="27" t="s">
        <v>344</v>
      </c>
      <c r="K16806" s="27" t="s">
        <v>346</v>
      </c>
      <c r="L16806" s="27" t="s">
        <v>334</v>
      </c>
      <c r="M16806" s="27" t="s">
        <v>338</v>
      </c>
      <c r="N16806" s="27" t="s">
        <v>306</v>
      </c>
      <c r="O16806" s="27" t="s">
        <v>23</v>
      </c>
      <c r="P16806" s="27">
        <v>8204.9094258129899</v>
      </c>
    </row>
    <row r="16807" spans="7:16" x14ac:dyDescent="0.25">
      <c r="G16807" s="27" t="str">
        <f t="shared" si="262"/>
        <v>2021/2022GlobalAll SectorsAll UsesBalance sheet financing (equity portion)All DestinationsPrivateCorporations</v>
      </c>
      <c r="H16807" s="27" t="s">
        <v>291</v>
      </c>
      <c r="I16807" s="27" t="s">
        <v>343</v>
      </c>
      <c r="J16807" s="27" t="s">
        <v>344</v>
      </c>
      <c r="K16807" s="27" t="s">
        <v>346</v>
      </c>
      <c r="L16807" s="27" t="s">
        <v>334</v>
      </c>
      <c r="M16807" s="27" t="s">
        <v>338</v>
      </c>
      <c r="N16807" s="27" t="s">
        <v>306</v>
      </c>
      <c r="O16807" s="27" t="s">
        <v>307</v>
      </c>
      <c r="P16807" s="27">
        <v>62524.849719853002</v>
      </c>
    </row>
    <row r="16808" spans="7:16" x14ac:dyDescent="0.25">
      <c r="G16808" s="27" t="str">
        <f t="shared" si="262"/>
        <v>2021/2022GlobalAll SectorsAll UsesBalance sheet financing (equity portion)All DestinationsPrivateFunds</v>
      </c>
      <c r="H16808" s="27" t="s">
        <v>291</v>
      </c>
      <c r="I16808" s="27" t="s">
        <v>343</v>
      </c>
      <c r="J16808" s="27" t="s">
        <v>344</v>
      </c>
      <c r="K16808" s="27" t="s">
        <v>346</v>
      </c>
      <c r="L16808" s="27" t="s">
        <v>334</v>
      </c>
      <c r="M16808" s="27" t="s">
        <v>338</v>
      </c>
      <c r="N16808" s="27" t="s">
        <v>306</v>
      </c>
      <c r="O16808" s="27" t="s">
        <v>25</v>
      </c>
      <c r="P16808" s="27">
        <v>58.189204394000001</v>
      </c>
    </row>
    <row r="16809" spans="7:16" x14ac:dyDescent="0.25">
      <c r="G16809" s="27" t="str">
        <f t="shared" si="262"/>
        <v>2021/2022GlobalAll SectorsAll UsesBalance sheet financing (equity portion)All DestinationsPrivateHouseholds/Individuals</v>
      </c>
      <c r="H16809" s="27" t="s">
        <v>291</v>
      </c>
      <c r="I16809" s="27" t="s">
        <v>343</v>
      </c>
      <c r="J16809" s="27" t="s">
        <v>344</v>
      </c>
      <c r="K16809" s="27" t="s">
        <v>346</v>
      </c>
      <c r="L16809" s="27" t="s">
        <v>334</v>
      </c>
      <c r="M16809" s="27" t="s">
        <v>338</v>
      </c>
      <c r="N16809" s="27" t="s">
        <v>306</v>
      </c>
      <c r="O16809" s="27" t="s">
        <v>308</v>
      </c>
      <c r="P16809" s="27">
        <v>186867.33734271399</v>
      </c>
    </row>
    <row r="16810" spans="7:16" x14ac:dyDescent="0.25">
      <c r="G16810" s="27" t="str">
        <f t="shared" si="262"/>
        <v>2021/2022GlobalAll SectorsAll UsesBalance sheet financing (equity portion)All DestinationsPrivateInstitutional Investors</v>
      </c>
      <c r="H16810" s="27" t="s">
        <v>291</v>
      </c>
      <c r="I16810" s="27" t="s">
        <v>343</v>
      </c>
      <c r="J16810" s="27" t="s">
        <v>344</v>
      </c>
      <c r="K16810" s="27" t="s">
        <v>346</v>
      </c>
      <c r="L16810" s="27" t="s">
        <v>334</v>
      </c>
      <c r="M16810" s="27" t="s">
        <v>338</v>
      </c>
      <c r="N16810" s="27" t="s">
        <v>306</v>
      </c>
      <c r="O16810" s="27" t="s">
        <v>27</v>
      </c>
      <c r="P16810" s="27">
        <v>332.39612428300001</v>
      </c>
    </row>
    <row r="16811" spans="7:16" x14ac:dyDescent="0.25">
      <c r="G16811" s="27" t="str">
        <f t="shared" si="262"/>
        <v>2021/2022GlobalAll SectorsAll UsesBalance sheet financing (equity portion)All DestinationsPrivateUnknown</v>
      </c>
      <c r="H16811" s="27" t="s">
        <v>291</v>
      </c>
      <c r="I16811" s="27" t="s">
        <v>343</v>
      </c>
      <c r="J16811" s="27" t="s">
        <v>344</v>
      </c>
      <c r="K16811" s="27" t="s">
        <v>346</v>
      </c>
      <c r="L16811" s="27" t="s">
        <v>334</v>
      </c>
      <c r="M16811" s="27" t="s">
        <v>338</v>
      </c>
      <c r="N16811" s="27" t="s">
        <v>306</v>
      </c>
      <c r="O16811" s="27" t="s">
        <v>301</v>
      </c>
      <c r="P16811" s="27">
        <v>8334.1081589999994</v>
      </c>
    </row>
    <row r="16812" spans="7:16" x14ac:dyDescent="0.25">
      <c r="G16812" s="27" t="str">
        <f t="shared" si="262"/>
        <v>2021/2022GlobalAll SectorsAll UsesBalance sheet financing (equity portion)All DestinationsPublicGovernment</v>
      </c>
      <c r="H16812" s="27" t="s">
        <v>291</v>
      </c>
      <c r="I16812" s="27" t="s">
        <v>343</v>
      </c>
      <c r="J16812" s="27" t="s">
        <v>344</v>
      </c>
      <c r="K16812" s="27" t="s">
        <v>346</v>
      </c>
      <c r="L16812" s="27" t="s">
        <v>334</v>
      </c>
      <c r="M16812" s="27" t="s">
        <v>338</v>
      </c>
      <c r="N16812" s="27" t="s">
        <v>309</v>
      </c>
      <c r="O16812" s="27" t="s">
        <v>28</v>
      </c>
      <c r="P16812" s="27">
        <v>14197.1738702969</v>
      </c>
    </row>
    <row r="16813" spans="7:16" x14ac:dyDescent="0.25">
      <c r="G16813" s="27" t="str">
        <f t="shared" si="262"/>
        <v>2021/2022GlobalAll SectorsAll UsesBalance sheet financing (equity portion)All DestinationsPublicMultilateral DFI</v>
      </c>
      <c r="H16813" s="27" t="s">
        <v>291</v>
      </c>
      <c r="I16813" s="27" t="s">
        <v>343</v>
      </c>
      <c r="J16813" s="27" t="s">
        <v>344</v>
      </c>
      <c r="K16813" s="27" t="s">
        <v>346</v>
      </c>
      <c r="L16813" s="27" t="s">
        <v>334</v>
      </c>
      <c r="M16813" s="27" t="s">
        <v>338</v>
      </c>
      <c r="N16813" s="27" t="s">
        <v>309</v>
      </c>
      <c r="O16813" s="27" t="s">
        <v>30</v>
      </c>
      <c r="P16813" s="27">
        <v>1.0174595710000001</v>
      </c>
    </row>
    <row r="16814" spans="7:16" x14ac:dyDescent="0.25">
      <c r="G16814" s="27" t="str">
        <f t="shared" si="262"/>
        <v>2021/2022GlobalAll SectorsAll UsesBalance sheet financing (equity portion)All DestinationsPublicNational DFI</v>
      </c>
      <c r="H16814" s="27" t="s">
        <v>291</v>
      </c>
      <c r="I16814" s="27" t="s">
        <v>343</v>
      </c>
      <c r="J16814" s="27" t="s">
        <v>344</v>
      </c>
      <c r="K16814" s="27" t="s">
        <v>346</v>
      </c>
      <c r="L16814" s="27" t="s">
        <v>334</v>
      </c>
      <c r="M16814" s="27" t="s">
        <v>338</v>
      </c>
      <c r="N16814" s="27" t="s">
        <v>309</v>
      </c>
      <c r="O16814" s="27" t="s">
        <v>33</v>
      </c>
      <c r="P16814" s="27">
        <v>35.200508599000003</v>
      </c>
    </row>
    <row r="16815" spans="7:16" x14ac:dyDescent="0.25">
      <c r="G16815" s="27" t="str">
        <f t="shared" si="262"/>
        <v>2021/2022GlobalAll SectorsAll UsesBalance sheet financing (equity portion)All DestinationsPublicPublic Fund</v>
      </c>
      <c r="H16815" s="27" t="s">
        <v>291</v>
      </c>
      <c r="I16815" s="27" t="s">
        <v>343</v>
      </c>
      <c r="J16815" s="27" t="s">
        <v>344</v>
      </c>
      <c r="K16815" s="27" t="s">
        <v>346</v>
      </c>
      <c r="L16815" s="27" t="s">
        <v>334</v>
      </c>
      <c r="M16815" s="27" t="s">
        <v>338</v>
      </c>
      <c r="N16815" s="27" t="s">
        <v>309</v>
      </c>
      <c r="O16815" s="27" t="s">
        <v>311</v>
      </c>
      <c r="P16815" s="27">
        <v>10.543470071</v>
      </c>
    </row>
    <row r="16816" spans="7:16" x14ac:dyDescent="0.25">
      <c r="G16816" s="27" t="str">
        <f t="shared" si="262"/>
        <v>2021/2022GlobalAll SectorsAll UsesBalance sheet financing (equity portion)All DestinationsPublicSOE</v>
      </c>
      <c r="H16816" s="27" t="s">
        <v>291</v>
      </c>
      <c r="I16816" s="27" t="s">
        <v>343</v>
      </c>
      <c r="J16816" s="27" t="s">
        <v>344</v>
      </c>
      <c r="K16816" s="27" t="s">
        <v>346</v>
      </c>
      <c r="L16816" s="27" t="s">
        <v>334</v>
      </c>
      <c r="M16816" s="27" t="s">
        <v>338</v>
      </c>
      <c r="N16816" s="27" t="s">
        <v>309</v>
      </c>
      <c r="O16816" s="27" t="s">
        <v>34</v>
      </c>
      <c r="P16816" s="27">
        <v>21768.608240714999</v>
      </c>
    </row>
    <row r="16817" spans="7:16" x14ac:dyDescent="0.25">
      <c r="G16817" s="27" t="str">
        <f t="shared" si="262"/>
        <v>2021/2022GlobalAll SectorsAll UsesBalance sheet financing (equity portion)All DestinationsPublicState-owned FI</v>
      </c>
      <c r="H16817" s="27" t="s">
        <v>291</v>
      </c>
      <c r="I16817" s="27" t="s">
        <v>343</v>
      </c>
      <c r="J16817" s="27" t="s">
        <v>344</v>
      </c>
      <c r="K16817" s="27" t="s">
        <v>346</v>
      </c>
      <c r="L16817" s="27" t="s">
        <v>334</v>
      </c>
      <c r="M16817" s="27" t="s">
        <v>338</v>
      </c>
      <c r="N16817" s="27" t="s">
        <v>309</v>
      </c>
      <c r="O16817" s="27" t="s">
        <v>312</v>
      </c>
      <c r="P16817" s="27">
        <v>269.72848169999997</v>
      </c>
    </row>
    <row r="16818" spans="7:16" x14ac:dyDescent="0.25">
      <c r="G16818" s="27" t="str">
        <f t="shared" si="262"/>
        <v>2021/2022GlobalAll SectorsAll UsesBalance sheet financing (equity portion)DomesticPrivateCommercial FI</v>
      </c>
      <c r="H16818" s="27" t="s">
        <v>291</v>
      </c>
      <c r="I16818" s="27" t="s">
        <v>343</v>
      </c>
      <c r="J16818" s="27" t="s">
        <v>344</v>
      </c>
      <c r="K16818" s="27" t="s">
        <v>346</v>
      </c>
      <c r="L16818" s="27" t="s">
        <v>334</v>
      </c>
      <c r="M16818" s="27" t="s">
        <v>323</v>
      </c>
      <c r="N16818" s="27" t="s">
        <v>306</v>
      </c>
      <c r="O16818" s="27" t="s">
        <v>23</v>
      </c>
      <c r="P16818" s="27">
        <v>8202.8999577699997</v>
      </c>
    </row>
    <row r="16819" spans="7:16" x14ac:dyDescent="0.25">
      <c r="G16819" s="27" t="str">
        <f t="shared" si="262"/>
        <v>2021/2022GlobalAll SectorsAll UsesBalance sheet financing (equity portion)DomesticPrivateCorporations</v>
      </c>
      <c r="H16819" s="27" t="s">
        <v>291</v>
      </c>
      <c r="I16819" s="27" t="s">
        <v>343</v>
      </c>
      <c r="J16819" s="27" t="s">
        <v>344</v>
      </c>
      <c r="K16819" s="27" t="s">
        <v>346</v>
      </c>
      <c r="L16819" s="27" t="s">
        <v>334</v>
      </c>
      <c r="M16819" s="27" t="s">
        <v>323</v>
      </c>
      <c r="N16819" s="27" t="s">
        <v>306</v>
      </c>
      <c r="O16819" s="27" t="s">
        <v>307</v>
      </c>
      <c r="P16819" s="27">
        <v>61028.699779848997</v>
      </c>
    </row>
    <row r="16820" spans="7:16" x14ac:dyDescent="0.25">
      <c r="G16820" s="27" t="str">
        <f t="shared" si="262"/>
        <v>2021/2022GlobalAll SectorsAll UsesBalance sheet financing (equity portion)DomesticPrivateFunds</v>
      </c>
      <c r="H16820" s="27" t="s">
        <v>291</v>
      </c>
      <c r="I16820" s="27" t="s">
        <v>343</v>
      </c>
      <c r="J16820" s="27" t="s">
        <v>344</v>
      </c>
      <c r="K16820" s="27" t="s">
        <v>346</v>
      </c>
      <c r="L16820" s="27" t="s">
        <v>334</v>
      </c>
      <c r="M16820" s="27" t="s">
        <v>323</v>
      </c>
      <c r="N16820" s="27" t="s">
        <v>306</v>
      </c>
      <c r="O16820" s="27" t="s">
        <v>25</v>
      </c>
      <c r="P16820" s="27">
        <v>33.697590806999997</v>
      </c>
    </row>
    <row r="16821" spans="7:16" x14ac:dyDescent="0.25">
      <c r="G16821" s="27" t="str">
        <f t="shared" si="262"/>
        <v>2021/2022GlobalAll SectorsAll UsesBalance sheet financing (equity portion)DomesticPrivateHouseholds/Individuals</v>
      </c>
      <c r="H16821" s="27" t="s">
        <v>291</v>
      </c>
      <c r="I16821" s="27" t="s">
        <v>343</v>
      </c>
      <c r="J16821" s="27" t="s">
        <v>344</v>
      </c>
      <c r="K16821" s="27" t="s">
        <v>346</v>
      </c>
      <c r="L16821" s="27" t="s">
        <v>334</v>
      </c>
      <c r="M16821" s="27" t="s">
        <v>323</v>
      </c>
      <c r="N16821" s="27" t="s">
        <v>306</v>
      </c>
      <c r="O16821" s="27" t="s">
        <v>308</v>
      </c>
      <c r="P16821" s="27">
        <v>186867.33734271399</v>
      </c>
    </row>
    <row r="16822" spans="7:16" x14ac:dyDescent="0.25">
      <c r="G16822" s="27" t="str">
        <f t="shared" si="262"/>
        <v>2021/2022GlobalAll SectorsAll UsesBalance sheet financing (equity portion)DomesticPrivateInstitutional Investors</v>
      </c>
      <c r="H16822" s="27" t="s">
        <v>291</v>
      </c>
      <c r="I16822" s="27" t="s">
        <v>343</v>
      </c>
      <c r="J16822" s="27" t="s">
        <v>344</v>
      </c>
      <c r="K16822" s="27" t="s">
        <v>346</v>
      </c>
      <c r="L16822" s="27" t="s">
        <v>334</v>
      </c>
      <c r="M16822" s="27" t="s">
        <v>323</v>
      </c>
      <c r="N16822" s="27" t="s">
        <v>306</v>
      </c>
      <c r="O16822" s="27" t="s">
        <v>27</v>
      </c>
      <c r="P16822" s="27">
        <v>315.60441967999998</v>
      </c>
    </row>
    <row r="16823" spans="7:16" x14ac:dyDescent="0.25">
      <c r="G16823" s="27" t="str">
        <f t="shared" si="262"/>
        <v>2021/2022GlobalAll SectorsAll UsesBalance sheet financing (equity portion)DomesticPrivateUnknown</v>
      </c>
      <c r="H16823" s="27" t="s">
        <v>291</v>
      </c>
      <c r="I16823" s="27" t="s">
        <v>343</v>
      </c>
      <c r="J16823" s="27" t="s">
        <v>344</v>
      </c>
      <c r="K16823" s="27" t="s">
        <v>346</v>
      </c>
      <c r="L16823" s="27" t="s">
        <v>334</v>
      </c>
      <c r="M16823" s="27" t="s">
        <v>323</v>
      </c>
      <c r="N16823" s="27" t="s">
        <v>306</v>
      </c>
      <c r="O16823" s="27" t="s">
        <v>301</v>
      </c>
      <c r="P16823" s="27">
        <v>8334.1081589999994</v>
      </c>
    </row>
    <row r="16824" spans="7:16" x14ac:dyDescent="0.25">
      <c r="G16824" s="27" t="str">
        <f t="shared" si="262"/>
        <v>2021/2022GlobalAll SectorsAll UsesBalance sheet financing (equity portion)DomesticPublicGovernment</v>
      </c>
      <c r="H16824" s="27" t="s">
        <v>291</v>
      </c>
      <c r="I16824" s="27" t="s">
        <v>343</v>
      </c>
      <c r="J16824" s="27" t="s">
        <v>344</v>
      </c>
      <c r="K16824" s="27" t="s">
        <v>346</v>
      </c>
      <c r="L16824" s="27" t="s">
        <v>334</v>
      </c>
      <c r="M16824" s="27" t="s">
        <v>323</v>
      </c>
      <c r="N16824" s="27" t="s">
        <v>309</v>
      </c>
      <c r="O16824" s="27" t="s">
        <v>28</v>
      </c>
      <c r="P16824" s="27">
        <v>14188.987236662901</v>
      </c>
    </row>
    <row r="16825" spans="7:16" x14ac:dyDescent="0.25">
      <c r="G16825" s="27" t="str">
        <f t="shared" si="262"/>
        <v>2021/2022GlobalAll SectorsAll UsesBalance sheet financing (equity portion)DomesticPublicMultilateral DFI</v>
      </c>
      <c r="H16825" s="27" t="s">
        <v>291</v>
      </c>
      <c r="I16825" s="27" t="s">
        <v>343</v>
      </c>
      <c r="J16825" s="27" t="s">
        <v>344</v>
      </c>
      <c r="K16825" s="27" t="s">
        <v>346</v>
      </c>
      <c r="L16825" s="27" t="s">
        <v>334</v>
      </c>
      <c r="M16825" s="27" t="s">
        <v>323</v>
      </c>
      <c r="N16825" s="27" t="s">
        <v>309</v>
      </c>
      <c r="O16825" s="27" t="s">
        <v>30</v>
      </c>
      <c r="P16825" s="27">
        <v>1.0174595710000001</v>
      </c>
    </row>
    <row r="16826" spans="7:16" x14ac:dyDescent="0.25">
      <c r="G16826" s="27" t="str">
        <f t="shared" si="262"/>
        <v>2021/2022GlobalAll SectorsAll UsesBalance sheet financing (equity portion)DomesticPublicNational DFI</v>
      </c>
      <c r="H16826" s="27" t="s">
        <v>291</v>
      </c>
      <c r="I16826" s="27" t="s">
        <v>343</v>
      </c>
      <c r="J16826" s="27" t="s">
        <v>344</v>
      </c>
      <c r="K16826" s="27" t="s">
        <v>346</v>
      </c>
      <c r="L16826" s="27" t="s">
        <v>334</v>
      </c>
      <c r="M16826" s="27" t="s">
        <v>323</v>
      </c>
      <c r="N16826" s="27" t="s">
        <v>309</v>
      </c>
      <c r="O16826" s="27" t="s">
        <v>33</v>
      </c>
      <c r="P16826" s="27">
        <v>35.200508599000003</v>
      </c>
    </row>
    <row r="16827" spans="7:16" x14ac:dyDescent="0.25">
      <c r="G16827" s="27" t="str">
        <f t="shared" si="262"/>
        <v>2021/2022GlobalAll SectorsAll UsesBalance sheet financing (equity portion)DomesticPublicPublic Fund</v>
      </c>
      <c r="H16827" s="27" t="s">
        <v>291</v>
      </c>
      <c r="I16827" s="27" t="s">
        <v>343</v>
      </c>
      <c r="J16827" s="27" t="s">
        <v>344</v>
      </c>
      <c r="K16827" s="27" t="s">
        <v>346</v>
      </c>
      <c r="L16827" s="27" t="s">
        <v>334</v>
      </c>
      <c r="M16827" s="27" t="s">
        <v>323</v>
      </c>
      <c r="N16827" s="27" t="s">
        <v>309</v>
      </c>
      <c r="O16827" s="27" t="s">
        <v>311</v>
      </c>
      <c r="P16827" s="27">
        <v>10.543470071</v>
      </c>
    </row>
    <row r="16828" spans="7:16" x14ac:dyDescent="0.25">
      <c r="G16828" s="27" t="str">
        <f t="shared" si="262"/>
        <v>2021/2022GlobalAll SectorsAll UsesBalance sheet financing (equity portion)DomesticPublicSOE</v>
      </c>
      <c r="H16828" s="27" t="s">
        <v>291</v>
      </c>
      <c r="I16828" s="27" t="s">
        <v>343</v>
      </c>
      <c r="J16828" s="27" t="s">
        <v>344</v>
      </c>
      <c r="K16828" s="27" t="s">
        <v>346</v>
      </c>
      <c r="L16828" s="27" t="s">
        <v>334</v>
      </c>
      <c r="M16828" s="27" t="s">
        <v>323</v>
      </c>
      <c r="N16828" s="27" t="s">
        <v>309</v>
      </c>
      <c r="O16828" s="27" t="s">
        <v>34</v>
      </c>
      <c r="P16828" s="27">
        <v>21626.490151413</v>
      </c>
    </row>
    <row r="16829" spans="7:16" x14ac:dyDescent="0.25">
      <c r="G16829" s="27" t="str">
        <f t="shared" si="262"/>
        <v>2021/2022GlobalAll SectorsAll UsesBalance sheet financing (equity portion)DomesticPublicState-owned FI</v>
      </c>
      <c r="H16829" s="27" t="s">
        <v>291</v>
      </c>
      <c r="I16829" s="27" t="s">
        <v>343</v>
      </c>
      <c r="J16829" s="27" t="s">
        <v>344</v>
      </c>
      <c r="K16829" s="27" t="s">
        <v>346</v>
      </c>
      <c r="L16829" s="27" t="s">
        <v>334</v>
      </c>
      <c r="M16829" s="27" t="s">
        <v>323</v>
      </c>
      <c r="N16829" s="27" t="s">
        <v>309</v>
      </c>
      <c r="O16829" s="27" t="s">
        <v>312</v>
      </c>
      <c r="P16829" s="27">
        <v>269.72848169999997</v>
      </c>
    </row>
    <row r="16830" spans="7:16" x14ac:dyDescent="0.25">
      <c r="G16830" s="27" t="str">
        <f t="shared" si="262"/>
        <v>2021/2022GlobalAll SectorsAll UsesBalance sheet financing (equity portion)InternationalPrivateCommercial FI</v>
      </c>
      <c r="H16830" s="27" t="s">
        <v>291</v>
      </c>
      <c r="I16830" s="27" t="s">
        <v>343</v>
      </c>
      <c r="J16830" s="27" t="s">
        <v>344</v>
      </c>
      <c r="K16830" s="27" t="s">
        <v>346</v>
      </c>
      <c r="L16830" s="27" t="s">
        <v>334</v>
      </c>
      <c r="M16830" s="27" t="s">
        <v>324</v>
      </c>
      <c r="N16830" s="27" t="s">
        <v>306</v>
      </c>
      <c r="O16830" s="27" t="s">
        <v>23</v>
      </c>
      <c r="P16830" s="27">
        <v>2.009468043</v>
      </c>
    </row>
    <row r="16831" spans="7:16" x14ac:dyDescent="0.25">
      <c r="G16831" s="27" t="str">
        <f t="shared" si="262"/>
        <v>2021/2022GlobalAll SectorsAll UsesBalance sheet financing (equity portion)InternationalPrivateCorporations</v>
      </c>
      <c r="H16831" s="27" t="s">
        <v>291</v>
      </c>
      <c r="I16831" s="27" t="s">
        <v>343</v>
      </c>
      <c r="J16831" s="27" t="s">
        <v>344</v>
      </c>
      <c r="K16831" s="27" t="s">
        <v>346</v>
      </c>
      <c r="L16831" s="27" t="s">
        <v>334</v>
      </c>
      <c r="M16831" s="27" t="s">
        <v>324</v>
      </c>
      <c r="N16831" s="27" t="s">
        <v>306</v>
      </c>
      <c r="O16831" s="27" t="s">
        <v>307</v>
      </c>
      <c r="P16831" s="27">
        <v>1496.149940004</v>
      </c>
    </row>
    <row r="16832" spans="7:16" x14ac:dyDescent="0.25">
      <c r="G16832" s="27" t="str">
        <f t="shared" si="262"/>
        <v>2021/2022GlobalAll SectorsAll UsesBalance sheet financing (equity portion)InternationalPrivateFunds</v>
      </c>
      <c r="H16832" s="27" t="s">
        <v>291</v>
      </c>
      <c r="I16832" s="27" t="s">
        <v>343</v>
      </c>
      <c r="J16832" s="27" t="s">
        <v>344</v>
      </c>
      <c r="K16832" s="27" t="s">
        <v>346</v>
      </c>
      <c r="L16832" s="27" t="s">
        <v>334</v>
      </c>
      <c r="M16832" s="27" t="s">
        <v>324</v>
      </c>
      <c r="N16832" s="27" t="s">
        <v>306</v>
      </c>
      <c r="O16832" s="27" t="s">
        <v>25</v>
      </c>
      <c r="P16832" s="27">
        <v>24.491613587</v>
      </c>
    </row>
    <row r="16833" spans="7:16" x14ac:dyDescent="0.25">
      <c r="G16833" s="27" t="str">
        <f t="shared" si="262"/>
        <v>2021/2022GlobalAll SectorsAll UsesBalance sheet financing (equity portion)InternationalPrivateInstitutional Investors</v>
      </c>
      <c r="H16833" s="27" t="s">
        <v>291</v>
      </c>
      <c r="I16833" s="27" t="s">
        <v>343</v>
      </c>
      <c r="J16833" s="27" t="s">
        <v>344</v>
      </c>
      <c r="K16833" s="27" t="s">
        <v>346</v>
      </c>
      <c r="L16833" s="27" t="s">
        <v>334</v>
      </c>
      <c r="M16833" s="27" t="s">
        <v>324</v>
      </c>
      <c r="N16833" s="27" t="s">
        <v>306</v>
      </c>
      <c r="O16833" s="27" t="s">
        <v>27</v>
      </c>
      <c r="P16833" s="27">
        <v>16.791704602999999</v>
      </c>
    </row>
    <row r="16834" spans="7:16" x14ac:dyDescent="0.25">
      <c r="G16834" s="27" t="str">
        <f t="shared" si="262"/>
        <v>2021/2022GlobalAll SectorsAll UsesBalance sheet financing (equity portion)InternationalPublicGovernment</v>
      </c>
      <c r="H16834" s="27" t="s">
        <v>291</v>
      </c>
      <c r="I16834" s="27" t="s">
        <v>343</v>
      </c>
      <c r="J16834" s="27" t="s">
        <v>344</v>
      </c>
      <c r="K16834" s="27" t="s">
        <v>346</v>
      </c>
      <c r="L16834" s="27" t="s">
        <v>334</v>
      </c>
      <c r="M16834" s="27" t="s">
        <v>324</v>
      </c>
      <c r="N16834" s="27" t="s">
        <v>309</v>
      </c>
      <c r="O16834" s="27" t="s">
        <v>28</v>
      </c>
      <c r="P16834" s="27">
        <v>8.1866336339999997</v>
      </c>
    </row>
    <row r="16835" spans="7:16" x14ac:dyDescent="0.25">
      <c r="G16835" s="27" t="str">
        <f t="shared" ref="G16835:G16898" si="263">+_xlfn.CONCAT(H16835:O16835)</f>
        <v>2021/2022GlobalAll SectorsAll UsesBalance sheet financing (equity portion)InternationalPublicSOE</v>
      </c>
      <c r="H16835" s="27" t="s">
        <v>291</v>
      </c>
      <c r="I16835" s="27" t="s">
        <v>343</v>
      </c>
      <c r="J16835" s="27" t="s">
        <v>344</v>
      </c>
      <c r="K16835" s="27" t="s">
        <v>346</v>
      </c>
      <c r="L16835" s="27" t="s">
        <v>334</v>
      </c>
      <c r="M16835" s="27" t="s">
        <v>324</v>
      </c>
      <c r="N16835" s="27" t="s">
        <v>309</v>
      </c>
      <c r="O16835" s="27" t="s">
        <v>34</v>
      </c>
      <c r="P16835" s="27">
        <v>142.11808930199999</v>
      </c>
    </row>
    <row r="16836" spans="7:16" x14ac:dyDescent="0.25">
      <c r="G16836" s="27" t="str">
        <f t="shared" si="263"/>
        <v>2021/2022GlobalAll SectorsAll UsesGrantAll DestinationsPrivateCorporations</v>
      </c>
      <c r="H16836" s="27" t="s">
        <v>291</v>
      </c>
      <c r="I16836" s="27" t="s">
        <v>343</v>
      </c>
      <c r="J16836" s="27" t="s">
        <v>344</v>
      </c>
      <c r="K16836" s="27" t="s">
        <v>346</v>
      </c>
      <c r="L16836" s="27" t="s">
        <v>332</v>
      </c>
      <c r="M16836" s="27" t="s">
        <v>338</v>
      </c>
      <c r="N16836" s="27" t="s">
        <v>306</v>
      </c>
      <c r="O16836" s="27" t="s">
        <v>307</v>
      </c>
      <c r="P16836" s="27">
        <v>0</v>
      </c>
    </row>
    <row r="16837" spans="7:16" x14ac:dyDescent="0.25">
      <c r="G16837" s="27" t="str">
        <f t="shared" si="263"/>
        <v>2021/2022GlobalAll SectorsAll UsesGrantAll DestinationsPrivateInstitutional Investors</v>
      </c>
      <c r="H16837" s="27" t="s">
        <v>291</v>
      </c>
      <c r="I16837" s="27" t="s">
        <v>343</v>
      </c>
      <c r="J16837" s="27" t="s">
        <v>344</v>
      </c>
      <c r="K16837" s="27" t="s">
        <v>346</v>
      </c>
      <c r="L16837" s="27" t="s">
        <v>332</v>
      </c>
      <c r="M16837" s="27" t="s">
        <v>338</v>
      </c>
      <c r="N16837" s="27" t="s">
        <v>306</v>
      </c>
      <c r="O16837" s="27" t="s">
        <v>27</v>
      </c>
      <c r="P16837" s="27">
        <v>64.630903216999997</v>
      </c>
    </row>
    <row r="16838" spans="7:16" x14ac:dyDescent="0.25">
      <c r="G16838" s="27" t="str">
        <f t="shared" si="263"/>
        <v>2021/2022GlobalAll SectorsAll UsesGrantAll DestinationsPublicBilateral DFI</v>
      </c>
      <c r="H16838" s="27" t="s">
        <v>291</v>
      </c>
      <c r="I16838" s="27" t="s">
        <v>343</v>
      </c>
      <c r="J16838" s="27" t="s">
        <v>344</v>
      </c>
      <c r="K16838" s="27" t="s">
        <v>346</v>
      </c>
      <c r="L16838" s="27" t="s">
        <v>332</v>
      </c>
      <c r="M16838" s="27" t="s">
        <v>338</v>
      </c>
      <c r="N16838" s="27" t="s">
        <v>309</v>
      </c>
      <c r="O16838" s="27" t="s">
        <v>31</v>
      </c>
      <c r="P16838" s="27">
        <v>54.199400899999901</v>
      </c>
    </row>
    <row r="16839" spans="7:16" x14ac:dyDescent="0.25">
      <c r="G16839" s="27" t="str">
        <f t="shared" si="263"/>
        <v>2021/2022GlobalAll SectorsAll UsesGrantAll DestinationsPublicGovernment</v>
      </c>
      <c r="H16839" s="27" t="s">
        <v>291</v>
      </c>
      <c r="I16839" s="27" t="s">
        <v>343</v>
      </c>
      <c r="J16839" s="27" t="s">
        <v>344</v>
      </c>
      <c r="K16839" s="27" t="s">
        <v>346</v>
      </c>
      <c r="L16839" s="27" t="s">
        <v>332</v>
      </c>
      <c r="M16839" s="27" t="s">
        <v>338</v>
      </c>
      <c r="N16839" s="27" t="s">
        <v>309</v>
      </c>
      <c r="O16839" s="27" t="s">
        <v>28</v>
      </c>
      <c r="P16839" s="27">
        <v>46156.658402159002</v>
      </c>
    </row>
    <row r="16840" spans="7:16" x14ac:dyDescent="0.25">
      <c r="G16840" s="27" t="str">
        <f t="shared" si="263"/>
        <v>2021/2022GlobalAll SectorsAll UsesGrantAll DestinationsPublicMultilateral Climate Funds</v>
      </c>
      <c r="H16840" s="27" t="s">
        <v>291</v>
      </c>
      <c r="I16840" s="27" t="s">
        <v>343</v>
      </c>
      <c r="J16840" s="27" t="s">
        <v>344</v>
      </c>
      <c r="K16840" s="27" t="s">
        <v>346</v>
      </c>
      <c r="L16840" s="27" t="s">
        <v>332</v>
      </c>
      <c r="M16840" s="27" t="s">
        <v>338</v>
      </c>
      <c r="N16840" s="27" t="s">
        <v>309</v>
      </c>
      <c r="O16840" s="27" t="s">
        <v>29</v>
      </c>
      <c r="P16840" s="27">
        <v>167.46000000699999</v>
      </c>
    </row>
    <row r="16841" spans="7:16" x14ac:dyDescent="0.25">
      <c r="G16841" s="27" t="str">
        <f t="shared" si="263"/>
        <v>2021/2022GlobalAll SectorsAll UsesGrantAll DestinationsPublicMultilateral DFI</v>
      </c>
      <c r="H16841" s="27" t="s">
        <v>291</v>
      </c>
      <c r="I16841" s="27" t="s">
        <v>343</v>
      </c>
      <c r="J16841" s="27" t="s">
        <v>344</v>
      </c>
      <c r="K16841" s="27" t="s">
        <v>346</v>
      </c>
      <c r="L16841" s="27" t="s">
        <v>332</v>
      </c>
      <c r="M16841" s="27" t="s">
        <v>338</v>
      </c>
      <c r="N16841" s="27" t="s">
        <v>309</v>
      </c>
      <c r="O16841" s="27" t="s">
        <v>30</v>
      </c>
      <c r="P16841" s="27">
        <v>138.411495797208</v>
      </c>
    </row>
    <row r="16842" spans="7:16" x14ac:dyDescent="0.25">
      <c r="G16842" s="27" t="str">
        <f t="shared" si="263"/>
        <v>2021/2022GlobalAll SectorsAll UsesGrantAll DestinationsPublicPublic Fund</v>
      </c>
      <c r="H16842" s="27" t="s">
        <v>291</v>
      </c>
      <c r="I16842" s="27" t="s">
        <v>343</v>
      </c>
      <c r="J16842" s="27" t="s">
        <v>344</v>
      </c>
      <c r="K16842" s="27" t="s">
        <v>346</v>
      </c>
      <c r="L16842" s="27" t="s">
        <v>332</v>
      </c>
      <c r="M16842" s="27" t="s">
        <v>338</v>
      </c>
      <c r="N16842" s="27" t="s">
        <v>309</v>
      </c>
      <c r="O16842" s="27" t="s">
        <v>311</v>
      </c>
      <c r="P16842" s="27">
        <v>0.53500000000000003</v>
      </c>
    </row>
    <row r="16843" spans="7:16" x14ac:dyDescent="0.25">
      <c r="G16843" s="27" t="str">
        <f t="shared" si="263"/>
        <v>2021/2022GlobalAll SectorsAll UsesGrantAll DestinationsPublicSOE</v>
      </c>
      <c r="H16843" s="27" t="s">
        <v>291</v>
      </c>
      <c r="I16843" s="27" t="s">
        <v>343</v>
      </c>
      <c r="J16843" s="27" t="s">
        <v>344</v>
      </c>
      <c r="K16843" s="27" t="s">
        <v>346</v>
      </c>
      <c r="L16843" s="27" t="s">
        <v>332</v>
      </c>
      <c r="M16843" s="27" t="s">
        <v>338</v>
      </c>
      <c r="N16843" s="27" t="s">
        <v>309</v>
      </c>
      <c r="O16843" s="27" t="s">
        <v>34</v>
      </c>
      <c r="P16843" s="27">
        <v>0</v>
      </c>
    </row>
    <row r="16844" spans="7:16" x14ac:dyDescent="0.25">
      <c r="G16844" s="27" t="str">
        <f t="shared" si="263"/>
        <v>2021/2022GlobalAll SectorsAll UsesGrantAll DestinationsPublicState-owned FI</v>
      </c>
      <c r="H16844" s="27" t="s">
        <v>291</v>
      </c>
      <c r="I16844" s="27" t="s">
        <v>343</v>
      </c>
      <c r="J16844" s="27" t="s">
        <v>344</v>
      </c>
      <c r="K16844" s="27" t="s">
        <v>346</v>
      </c>
      <c r="L16844" s="27" t="s">
        <v>332</v>
      </c>
      <c r="M16844" s="27" t="s">
        <v>338</v>
      </c>
      <c r="N16844" s="27" t="s">
        <v>309</v>
      </c>
      <c r="O16844" s="27" t="s">
        <v>312</v>
      </c>
      <c r="P16844" s="27">
        <v>2255.625</v>
      </c>
    </row>
    <row r="16845" spans="7:16" x14ac:dyDescent="0.25">
      <c r="G16845" s="27" t="str">
        <f t="shared" si="263"/>
        <v>2021/2022GlobalAll SectorsAll UsesGrantAll DestinationsPublicUnknown</v>
      </c>
      <c r="H16845" s="27" t="s">
        <v>291</v>
      </c>
      <c r="I16845" s="27" t="s">
        <v>343</v>
      </c>
      <c r="J16845" s="27" t="s">
        <v>344</v>
      </c>
      <c r="K16845" s="27" t="s">
        <v>346</v>
      </c>
      <c r="L16845" s="27" t="s">
        <v>332</v>
      </c>
      <c r="M16845" s="27" t="s">
        <v>338</v>
      </c>
      <c r="N16845" s="27" t="s">
        <v>309</v>
      </c>
      <c r="O16845" s="27" t="s">
        <v>301</v>
      </c>
      <c r="P16845" s="27">
        <v>45.78811005</v>
      </c>
    </row>
    <row r="16846" spans="7:16" x14ac:dyDescent="0.25">
      <c r="G16846" s="27" t="str">
        <f t="shared" si="263"/>
        <v>2021/2022GlobalAll SectorsAll UsesGrantAll DestinationsUnknownUnknown</v>
      </c>
      <c r="H16846" s="27" t="s">
        <v>291</v>
      </c>
      <c r="I16846" s="27" t="s">
        <v>343</v>
      </c>
      <c r="J16846" s="27" t="s">
        <v>344</v>
      </c>
      <c r="K16846" s="27" t="s">
        <v>346</v>
      </c>
      <c r="L16846" s="27" t="s">
        <v>332</v>
      </c>
      <c r="M16846" s="27" t="s">
        <v>338</v>
      </c>
      <c r="N16846" s="27" t="s">
        <v>301</v>
      </c>
      <c r="O16846" s="27" t="s">
        <v>301</v>
      </c>
      <c r="P16846" s="27">
        <v>3.5</v>
      </c>
    </row>
    <row r="16847" spans="7:16" x14ac:dyDescent="0.25">
      <c r="G16847" s="27" t="str">
        <f t="shared" si="263"/>
        <v>2021/2022GlobalAll SectorsAll UsesGrantDomesticPublicGovernment</v>
      </c>
      <c r="H16847" s="27" t="s">
        <v>291</v>
      </c>
      <c r="I16847" s="27" t="s">
        <v>343</v>
      </c>
      <c r="J16847" s="27" t="s">
        <v>344</v>
      </c>
      <c r="K16847" s="27" t="s">
        <v>346</v>
      </c>
      <c r="L16847" s="27" t="s">
        <v>332</v>
      </c>
      <c r="M16847" s="27" t="s">
        <v>323</v>
      </c>
      <c r="N16847" s="27" t="s">
        <v>309</v>
      </c>
      <c r="O16847" s="27" t="s">
        <v>28</v>
      </c>
      <c r="P16847" s="27">
        <v>37868.106873562901</v>
      </c>
    </row>
    <row r="16848" spans="7:16" x14ac:dyDescent="0.25">
      <c r="G16848" s="27" t="str">
        <f t="shared" si="263"/>
        <v>2021/2022GlobalAll SectorsAll UsesGrantDomesticPublicMultilateral Climate Funds</v>
      </c>
      <c r="H16848" s="27" t="s">
        <v>291</v>
      </c>
      <c r="I16848" s="27" t="s">
        <v>343</v>
      </c>
      <c r="J16848" s="27" t="s">
        <v>344</v>
      </c>
      <c r="K16848" s="27" t="s">
        <v>346</v>
      </c>
      <c r="L16848" s="27" t="s">
        <v>332</v>
      </c>
      <c r="M16848" s="27" t="s">
        <v>323</v>
      </c>
      <c r="N16848" s="27" t="s">
        <v>309</v>
      </c>
      <c r="O16848" s="27" t="s">
        <v>29</v>
      </c>
      <c r="P16848" s="27">
        <v>9.0046635E-2</v>
      </c>
    </row>
    <row r="16849" spans="7:16" x14ac:dyDescent="0.25">
      <c r="G16849" s="27" t="str">
        <f t="shared" si="263"/>
        <v>2021/2022GlobalAll SectorsAll UsesGrantDomesticPublicMultilateral DFI</v>
      </c>
      <c r="H16849" s="27" t="s">
        <v>291</v>
      </c>
      <c r="I16849" s="27" t="s">
        <v>343</v>
      </c>
      <c r="J16849" s="27" t="s">
        <v>344</v>
      </c>
      <c r="K16849" s="27" t="s">
        <v>346</v>
      </c>
      <c r="L16849" s="27" t="s">
        <v>332</v>
      </c>
      <c r="M16849" s="27" t="s">
        <v>323</v>
      </c>
      <c r="N16849" s="27" t="s">
        <v>309</v>
      </c>
      <c r="O16849" s="27" t="s">
        <v>30</v>
      </c>
      <c r="P16849" s="27">
        <v>0.262144611208386</v>
      </c>
    </row>
    <row r="16850" spans="7:16" x14ac:dyDescent="0.25">
      <c r="G16850" s="27" t="str">
        <f t="shared" si="263"/>
        <v>2021/2022GlobalAll SectorsAll UsesGrantDomesticPublicState-owned FI</v>
      </c>
      <c r="H16850" s="27" t="s">
        <v>291</v>
      </c>
      <c r="I16850" s="27" t="s">
        <v>343</v>
      </c>
      <c r="J16850" s="27" t="s">
        <v>344</v>
      </c>
      <c r="K16850" s="27" t="s">
        <v>346</v>
      </c>
      <c r="L16850" s="27" t="s">
        <v>332</v>
      </c>
      <c r="M16850" s="27" t="s">
        <v>323</v>
      </c>
      <c r="N16850" s="27" t="s">
        <v>309</v>
      </c>
      <c r="O16850" s="27" t="s">
        <v>312</v>
      </c>
      <c r="P16850" s="27">
        <v>2255.625</v>
      </c>
    </row>
    <row r="16851" spans="7:16" x14ac:dyDescent="0.25">
      <c r="G16851" s="27" t="str">
        <f t="shared" si="263"/>
        <v>2021/2022GlobalAll SectorsAll UsesGrantDomesticPublicUnknown</v>
      </c>
      <c r="H16851" s="27" t="s">
        <v>291</v>
      </c>
      <c r="I16851" s="27" t="s">
        <v>343</v>
      </c>
      <c r="J16851" s="27" t="s">
        <v>344</v>
      </c>
      <c r="K16851" s="27" t="s">
        <v>346</v>
      </c>
      <c r="L16851" s="27" t="s">
        <v>332</v>
      </c>
      <c r="M16851" s="27" t="s">
        <v>323</v>
      </c>
      <c r="N16851" s="27" t="s">
        <v>309</v>
      </c>
      <c r="O16851" s="27" t="s">
        <v>301</v>
      </c>
      <c r="P16851" s="27">
        <v>45.78811005</v>
      </c>
    </row>
    <row r="16852" spans="7:16" x14ac:dyDescent="0.25">
      <c r="G16852" s="27" t="str">
        <f t="shared" si="263"/>
        <v>2021/2022GlobalAll SectorsAll UsesGrantInternationalPrivateCorporations</v>
      </c>
      <c r="H16852" s="27" t="s">
        <v>291</v>
      </c>
      <c r="I16852" s="27" t="s">
        <v>343</v>
      </c>
      <c r="J16852" s="27" t="s">
        <v>344</v>
      </c>
      <c r="K16852" s="27" t="s">
        <v>346</v>
      </c>
      <c r="L16852" s="27" t="s">
        <v>332</v>
      </c>
      <c r="M16852" s="27" t="s">
        <v>324</v>
      </c>
      <c r="N16852" s="27" t="s">
        <v>306</v>
      </c>
      <c r="O16852" s="27" t="s">
        <v>307</v>
      </c>
      <c r="P16852" s="27">
        <v>0</v>
      </c>
    </row>
    <row r="16853" spans="7:16" x14ac:dyDescent="0.25">
      <c r="G16853" s="27" t="str">
        <f t="shared" si="263"/>
        <v>2021/2022GlobalAll SectorsAll UsesGrantInternationalPrivateInstitutional Investors</v>
      </c>
      <c r="H16853" s="27" t="s">
        <v>291</v>
      </c>
      <c r="I16853" s="27" t="s">
        <v>343</v>
      </c>
      <c r="J16853" s="27" t="s">
        <v>344</v>
      </c>
      <c r="K16853" s="27" t="s">
        <v>346</v>
      </c>
      <c r="L16853" s="27" t="s">
        <v>332</v>
      </c>
      <c r="M16853" s="27" t="s">
        <v>324</v>
      </c>
      <c r="N16853" s="27" t="s">
        <v>306</v>
      </c>
      <c r="O16853" s="27" t="s">
        <v>27</v>
      </c>
      <c r="P16853" s="27">
        <v>64.630903216999997</v>
      </c>
    </row>
    <row r="16854" spans="7:16" x14ac:dyDescent="0.25">
      <c r="G16854" s="27" t="str">
        <f t="shared" si="263"/>
        <v>2021/2022GlobalAll SectorsAll UsesGrantInternationalPublicBilateral DFI</v>
      </c>
      <c r="H16854" s="27" t="s">
        <v>291</v>
      </c>
      <c r="I16854" s="27" t="s">
        <v>343</v>
      </c>
      <c r="J16854" s="27" t="s">
        <v>344</v>
      </c>
      <c r="K16854" s="27" t="s">
        <v>346</v>
      </c>
      <c r="L16854" s="27" t="s">
        <v>332</v>
      </c>
      <c r="M16854" s="27" t="s">
        <v>324</v>
      </c>
      <c r="N16854" s="27" t="s">
        <v>309</v>
      </c>
      <c r="O16854" s="27" t="s">
        <v>31</v>
      </c>
      <c r="P16854" s="27">
        <v>54.199400899999901</v>
      </c>
    </row>
    <row r="16855" spans="7:16" x14ac:dyDescent="0.25">
      <c r="G16855" s="27" t="str">
        <f t="shared" si="263"/>
        <v>2021/2022GlobalAll SectorsAll UsesGrantInternationalPublicGovernment</v>
      </c>
      <c r="H16855" s="27" t="s">
        <v>291</v>
      </c>
      <c r="I16855" s="27" t="s">
        <v>343</v>
      </c>
      <c r="J16855" s="27" t="s">
        <v>344</v>
      </c>
      <c r="K16855" s="27" t="s">
        <v>346</v>
      </c>
      <c r="L16855" s="27" t="s">
        <v>332</v>
      </c>
      <c r="M16855" s="27" t="s">
        <v>324</v>
      </c>
      <c r="N16855" s="27" t="s">
        <v>309</v>
      </c>
      <c r="O16855" s="27" t="s">
        <v>28</v>
      </c>
      <c r="P16855" s="27">
        <v>8288.5515285959991</v>
      </c>
    </row>
    <row r="16856" spans="7:16" x14ac:dyDescent="0.25">
      <c r="G16856" s="27" t="str">
        <f t="shared" si="263"/>
        <v>2021/2022GlobalAll SectorsAll UsesGrantInternationalPublicMultilateral Climate Funds</v>
      </c>
      <c r="H16856" s="27" t="s">
        <v>291</v>
      </c>
      <c r="I16856" s="27" t="s">
        <v>343</v>
      </c>
      <c r="J16856" s="27" t="s">
        <v>344</v>
      </c>
      <c r="K16856" s="27" t="s">
        <v>346</v>
      </c>
      <c r="L16856" s="27" t="s">
        <v>332</v>
      </c>
      <c r="M16856" s="27" t="s">
        <v>324</v>
      </c>
      <c r="N16856" s="27" t="s">
        <v>309</v>
      </c>
      <c r="O16856" s="27" t="s">
        <v>29</v>
      </c>
      <c r="P16856" s="27">
        <v>167.369953372</v>
      </c>
    </row>
    <row r="16857" spans="7:16" x14ac:dyDescent="0.25">
      <c r="G16857" s="27" t="str">
        <f t="shared" si="263"/>
        <v>2021/2022GlobalAll SectorsAll UsesGrantInternationalPublicMultilateral DFI</v>
      </c>
      <c r="H16857" s="27" t="s">
        <v>291</v>
      </c>
      <c r="I16857" s="27" t="s">
        <v>343</v>
      </c>
      <c r="J16857" s="27" t="s">
        <v>344</v>
      </c>
      <c r="K16857" s="27" t="s">
        <v>346</v>
      </c>
      <c r="L16857" s="27" t="s">
        <v>332</v>
      </c>
      <c r="M16857" s="27" t="s">
        <v>324</v>
      </c>
      <c r="N16857" s="27" t="s">
        <v>309</v>
      </c>
      <c r="O16857" s="27" t="s">
        <v>30</v>
      </c>
      <c r="P16857" s="27">
        <v>138.14935118599999</v>
      </c>
    </row>
    <row r="16858" spans="7:16" x14ac:dyDescent="0.25">
      <c r="G16858" s="27" t="str">
        <f t="shared" si="263"/>
        <v>2021/2022GlobalAll SectorsAll UsesGrantInternationalPublicPublic Fund</v>
      </c>
      <c r="H16858" s="27" t="s">
        <v>291</v>
      </c>
      <c r="I16858" s="27" t="s">
        <v>343</v>
      </c>
      <c r="J16858" s="27" t="s">
        <v>344</v>
      </c>
      <c r="K16858" s="27" t="s">
        <v>346</v>
      </c>
      <c r="L16858" s="27" t="s">
        <v>332</v>
      </c>
      <c r="M16858" s="27" t="s">
        <v>324</v>
      </c>
      <c r="N16858" s="27" t="s">
        <v>309</v>
      </c>
      <c r="O16858" s="27" t="s">
        <v>311</v>
      </c>
      <c r="P16858" s="27">
        <v>0.53500000000000003</v>
      </c>
    </row>
    <row r="16859" spans="7:16" x14ac:dyDescent="0.25">
      <c r="G16859" s="27" t="str">
        <f t="shared" si="263"/>
        <v>2021/2022GlobalAll SectorsAll UsesGrantInternationalPublicSOE</v>
      </c>
      <c r="H16859" s="27" t="s">
        <v>291</v>
      </c>
      <c r="I16859" s="27" t="s">
        <v>343</v>
      </c>
      <c r="J16859" s="27" t="s">
        <v>344</v>
      </c>
      <c r="K16859" s="27" t="s">
        <v>346</v>
      </c>
      <c r="L16859" s="27" t="s">
        <v>332</v>
      </c>
      <c r="M16859" s="27" t="s">
        <v>324</v>
      </c>
      <c r="N16859" s="27" t="s">
        <v>309</v>
      </c>
      <c r="O16859" s="27" t="s">
        <v>34</v>
      </c>
      <c r="P16859" s="27">
        <v>0</v>
      </c>
    </row>
    <row r="16860" spans="7:16" x14ac:dyDescent="0.25">
      <c r="G16860" s="27" t="str">
        <f t="shared" si="263"/>
        <v>2021/2022GlobalAll SectorsAll UsesGrantInternationalPublicState-owned FI</v>
      </c>
      <c r="H16860" s="27" t="s">
        <v>291</v>
      </c>
      <c r="I16860" s="27" t="s">
        <v>343</v>
      </c>
      <c r="J16860" s="27" t="s">
        <v>344</v>
      </c>
      <c r="K16860" s="27" t="s">
        <v>346</v>
      </c>
      <c r="L16860" s="27" t="s">
        <v>332</v>
      </c>
      <c r="M16860" s="27" t="s">
        <v>324</v>
      </c>
      <c r="N16860" s="27" t="s">
        <v>309</v>
      </c>
      <c r="O16860" s="27" t="s">
        <v>312</v>
      </c>
      <c r="P16860" s="27">
        <v>0</v>
      </c>
    </row>
    <row r="16861" spans="7:16" x14ac:dyDescent="0.25">
      <c r="G16861" s="27" t="str">
        <f t="shared" si="263"/>
        <v>2021/2022GlobalAll SectorsAll UsesGrantInternationalUnknownUnknown</v>
      </c>
      <c r="H16861" s="27" t="s">
        <v>291</v>
      </c>
      <c r="I16861" s="27" t="s">
        <v>343</v>
      </c>
      <c r="J16861" s="27" t="s">
        <v>344</v>
      </c>
      <c r="K16861" s="27" t="s">
        <v>346</v>
      </c>
      <c r="L16861" s="27" t="s">
        <v>332</v>
      </c>
      <c r="M16861" s="27" t="s">
        <v>324</v>
      </c>
      <c r="N16861" s="27" t="s">
        <v>301</v>
      </c>
      <c r="O16861" s="27" t="s">
        <v>301</v>
      </c>
      <c r="P16861" s="27">
        <v>3.5</v>
      </c>
    </row>
    <row r="16862" spans="7:16" x14ac:dyDescent="0.25">
      <c r="G16862" s="27" t="str">
        <f t="shared" si="263"/>
        <v>2021/2022GlobalAll SectorsAll UsesLow-cost project debtAll DestinationsPrivateInstitutional Investors</v>
      </c>
      <c r="H16862" s="27" t="s">
        <v>291</v>
      </c>
      <c r="I16862" s="27" t="s">
        <v>343</v>
      </c>
      <c r="J16862" s="27" t="s">
        <v>344</v>
      </c>
      <c r="K16862" s="27" t="s">
        <v>346</v>
      </c>
      <c r="L16862" s="27" t="s">
        <v>336</v>
      </c>
      <c r="M16862" s="27" t="s">
        <v>338</v>
      </c>
      <c r="N16862" s="27" t="s">
        <v>306</v>
      </c>
      <c r="O16862" s="27" t="s">
        <v>27</v>
      </c>
      <c r="P16862" s="27">
        <v>0</v>
      </c>
    </row>
    <row r="16863" spans="7:16" x14ac:dyDescent="0.25">
      <c r="G16863" s="27" t="str">
        <f t="shared" si="263"/>
        <v>2021/2022GlobalAll SectorsAll UsesLow-cost project debtAll DestinationsPublicBilateral DFI</v>
      </c>
      <c r="H16863" s="27" t="s">
        <v>291</v>
      </c>
      <c r="I16863" s="27" t="s">
        <v>343</v>
      </c>
      <c r="J16863" s="27" t="s">
        <v>344</v>
      </c>
      <c r="K16863" s="27" t="s">
        <v>346</v>
      </c>
      <c r="L16863" s="27" t="s">
        <v>336</v>
      </c>
      <c r="M16863" s="27" t="s">
        <v>338</v>
      </c>
      <c r="N16863" s="27" t="s">
        <v>309</v>
      </c>
      <c r="O16863" s="27" t="s">
        <v>31</v>
      </c>
      <c r="P16863" s="27">
        <v>4525.2351713519902</v>
      </c>
    </row>
    <row r="16864" spans="7:16" x14ac:dyDescent="0.25">
      <c r="G16864" s="27" t="str">
        <f t="shared" si="263"/>
        <v>2021/2022GlobalAll SectorsAll UsesLow-cost project debtAll DestinationsPublicExport Credit Agency (ECA)</v>
      </c>
      <c r="H16864" s="27" t="s">
        <v>291</v>
      </c>
      <c r="I16864" s="27" t="s">
        <v>343</v>
      </c>
      <c r="J16864" s="27" t="s">
        <v>344</v>
      </c>
      <c r="K16864" s="27" t="s">
        <v>346</v>
      </c>
      <c r="L16864" s="27" t="s">
        <v>336</v>
      </c>
      <c r="M16864" s="27" t="s">
        <v>338</v>
      </c>
      <c r="N16864" s="27" t="s">
        <v>309</v>
      </c>
      <c r="O16864" s="27" t="s">
        <v>310</v>
      </c>
      <c r="P16864" s="27">
        <v>507.77178700000002</v>
      </c>
    </row>
    <row r="16865" spans="7:16" x14ac:dyDescent="0.25">
      <c r="G16865" s="27" t="str">
        <f t="shared" si="263"/>
        <v>2021/2022GlobalAll SectorsAll UsesLow-cost project debtAll DestinationsPublicGovernment</v>
      </c>
      <c r="H16865" s="27" t="s">
        <v>291</v>
      </c>
      <c r="I16865" s="27" t="s">
        <v>343</v>
      </c>
      <c r="J16865" s="27" t="s">
        <v>344</v>
      </c>
      <c r="K16865" s="27" t="s">
        <v>346</v>
      </c>
      <c r="L16865" s="27" t="s">
        <v>336</v>
      </c>
      <c r="M16865" s="27" t="s">
        <v>338</v>
      </c>
      <c r="N16865" s="27" t="s">
        <v>309</v>
      </c>
      <c r="O16865" s="27" t="s">
        <v>28</v>
      </c>
      <c r="P16865" s="27">
        <v>132.24674537999999</v>
      </c>
    </row>
    <row r="16866" spans="7:16" x14ac:dyDescent="0.25">
      <c r="G16866" s="27" t="str">
        <f t="shared" si="263"/>
        <v>2021/2022GlobalAll SectorsAll UsesLow-cost project debtAll DestinationsPublicMultilateral Climate Funds</v>
      </c>
      <c r="H16866" s="27" t="s">
        <v>291</v>
      </c>
      <c r="I16866" s="27" t="s">
        <v>343</v>
      </c>
      <c r="J16866" s="27" t="s">
        <v>344</v>
      </c>
      <c r="K16866" s="27" t="s">
        <v>346</v>
      </c>
      <c r="L16866" s="27" t="s">
        <v>336</v>
      </c>
      <c r="M16866" s="27" t="s">
        <v>338</v>
      </c>
      <c r="N16866" s="27" t="s">
        <v>309</v>
      </c>
      <c r="O16866" s="27" t="s">
        <v>29</v>
      </c>
      <c r="P16866" s="27">
        <v>263.69000000300002</v>
      </c>
    </row>
    <row r="16867" spans="7:16" x14ac:dyDescent="0.25">
      <c r="G16867" s="27" t="str">
        <f t="shared" si="263"/>
        <v>2021/2022GlobalAll SectorsAll UsesLow-cost project debtAll DestinationsPublicMultilateral DFI</v>
      </c>
      <c r="H16867" s="27" t="s">
        <v>291</v>
      </c>
      <c r="I16867" s="27" t="s">
        <v>343</v>
      </c>
      <c r="J16867" s="27" t="s">
        <v>344</v>
      </c>
      <c r="K16867" s="27" t="s">
        <v>346</v>
      </c>
      <c r="L16867" s="27" t="s">
        <v>336</v>
      </c>
      <c r="M16867" s="27" t="s">
        <v>338</v>
      </c>
      <c r="N16867" s="27" t="s">
        <v>309</v>
      </c>
      <c r="O16867" s="27" t="s">
        <v>30</v>
      </c>
      <c r="P16867" s="27">
        <v>587.37651350600004</v>
      </c>
    </row>
    <row r="16868" spans="7:16" x14ac:dyDescent="0.25">
      <c r="G16868" s="27" t="str">
        <f t="shared" si="263"/>
        <v>2021/2022GlobalAll SectorsAll UsesLow-cost project debtAll DestinationsPublicNational DFI</v>
      </c>
      <c r="H16868" s="27" t="s">
        <v>291</v>
      </c>
      <c r="I16868" s="27" t="s">
        <v>343</v>
      </c>
      <c r="J16868" s="27" t="s">
        <v>344</v>
      </c>
      <c r="K16868" s="27" t="s">
        <v>346</v>
      </c>
      <c r="L16868" s="27" t="s">
        <v>336</v>
      </c>
      <c r="M16868" s="27" t="s">
        <v>338</v>
      </c>
      <c r="N16868" s="27" t="s">
        <v>309</v>
      </c>
      <c r="O16868" s="27" t="s">
        <v>33</v>
      </c>
      <c r="P16868" s="27">
        <v>8.2235000000000003E-2</v>
      </c>
    </row>
    <row r="16869" spans="7:16" x14ac:dyDescent="0.25">
      <c r="G16869" s="27" t="str">
        <f t="shared" si="263"/>
        <v>2021/2022GlobalAll SectorsAll UsesLow-cost project debtAll DestinationsPublicState-owned FI</v>
      </c>
      <c r="H16869" s="27" t="s">
        <v>291</v>
      </c>
      <c r="I16869" s="27" t="s">
        <v>343</v>
      </c>
      <c r="J16869" s="27" t="s">
        <v>344</v>
      </c>
      <c r="K16869" s="27" t="s">
        <v>346</v>
      </c>
      <c r="L16869" s="27" t="s">
        <v>336</v>
      </c>
      <c r="M16869" s="27" t="s">
        <v>338</v>
      </c>
      <c r="N16869" s="27" t="s">
        <v>309</v>
      </c>
      <c r="O16869" s="27" t="s">
        <v>312</v>
      </c>
      <c r="P16869" s="27">
        <v>23898.09375</v>
      </c>
    </row>
    <row r="16870" spans="7:16" x14ac:dyDescent="0.25">
      <c r="G16870" s="27" t="str">
        <f t="shared" si="263"/>
        <v>2021/2022GlobalAll SectorsAll UsesLow-cost project debtAll DestinationsUnknownUnknown</v>
      </c>
      <c r="H16870" s="27" t="s">
        <v>291</v>
      </c>
      <c r="I16870" s="27" t="s">
        <v>343</v>
      </c>
      <c r="J16870" s="27" t="s">
        <v>344</v>
      </c>
      <c r="K16870" s="27" t="s">
        <v>346</v>
      </c>
      <c r="L16870" s="27" t="s">
        <v>336</v>
      </c>
      <c r="M16870" s="27" t="s">
        <v>338</v>
      </c>
      <c r="N16870" s="27" t="s">
        <v>301</v>
      </c>
      <c r="O16870" s="27" t="s">
        <v>301</v>
      </c>
      <c r="P16870" s="27">
        <v>0</v>
      </c>
    </row>
    <row r="16871" spans="7:16" x14ac:dyDescent="0.25">
      <c r="G16871" s="27" t="str">
        <f t="shared" si="263"/>
        <v>2021/2022GlobalAll SectorsAll UsesLow-cost project debtDomesticPublicMultilateral Climate Funds</v>
      </c>
      <c r="H16871" s="27" t="s">
        <v>291</v>
      </c>
      <c r="I16871" s="27" t="s">
        <v>343</v>
      </c>
      <c r="J16871" s="27" t="s">
        <v>344</v>
      </c>
      <c r="K16871" s="27" t="s">
        <v>346</v>
      </c>
      <c r="L16871" s="27" t="s">
        <v>336</v>
      </c>
      <c r="M16871" s="27" t="s">
        <v>323</v>
      </c>
      <c r="N16871" s="27" t="s">
        <v>309</v>
      </c>
      <c r="O16871" s="27" t="s">
        <v>29</v>
      </c>
      <c r="P16871" s="27">
        <v>7.8214300000000001E-4</v>
      </c>
    </row>
    <row r="16872" spans="7:16" x14ac:dyDescent="0.25">
      <c r="G16872" s="27" t="str">
        <f t="shared" si="263"/>
        <v>2021/2022GlobalAll SectorsAll UsesLow-cost project debtDomesticPublicMultilateral DFI</v>
      </c>
      <c r="H16872" s="27" t="s">
        <v>291</v>
      </c>
      <c r="I16872" s="27" t="s">
        <v>343</v>
      </c>
      <c r="J16872" s="27" t="s">
        <v>344</v>
      </c>
      <c r="K16872" s="27" t="s">
        <v>346</v>
      </c>
      <c r="L16872" s="27" t="s">
        <v>336</v>
      </c>
      <c r="M16872" s="27" t="s">
        <v>323</v>
      </c>
      <c r="N16872" s="27" t="s">
        <v>309</v>
      </c>
      <c r="O16872" s="27" t="s">
        <v>30</v>
      </c>
      <c r="P16872" s="27">
        <v>44.471800016000003</v>
      </c>
    </row>
    <row r="16873" spans="7:16" x14ac:dyDescent="0.25">
      <c r="G16873" s="27" t="str">
        <f t="shared" si="263"/>
        <v>2021/2022GlobalAll SectorsAll UsesLow-cost project debtDomesticPublicNational DFI</v>
      </c>
      <c r="H16873" s="27" t="s">
        <v>291</v>
      </c>
      <c r="I16873" s="27" t="s">
        <v>343</v>
      </c>
      <c r="J16873" s="27" t="s">
        <v>344</v>
      </c>
      <c r="K16873" s="27" t="s">
        <v>346</v>
      </c>
      <c r="L16873" s="27" t="s">
        <v>336</v>
      </c>
      <c r="M16873" s="27" t="s">
        <v>323</v>
      </c>
      <c r="N16873" s="27" t="s">
        <v>309</v>
      </c>
      <c r="O16873" s="27" t="s">
        <v>33</v>
      </c>
      <c r="P16873" s="27">
        <v>8.2235000000000003E-2</v>
      </c>
    </row>
    <row r="16874" spans="7:16" x14ac:dyDescent="0.25">
      <c r="G16874" s="27" t="str">
        <f t="shared" si="263"/>
        <v>2021/2022GlobalAll SectorsAll UsesLow-cost project debtDomesticPublicState-owned FI</v>
      </c>
      <c r="H16874" s="27" t="s">
        <v>291</v>
      </c>
      <c r="I16874" s="27" t="s">
        <v>343</v>
      </c>
      <c r="J16874" s="27" t="s">
        <v>344</v>
      </c>
      <c r="K16874" s="27" t="s">
        <v>346</v>
      </c>
      <c r="L16874" s="27" t="s">
        <v>336</v>
      </c>
      <c r="M16874" s="27" t="s">
        <v>323</v>
      </c>
      <c r="N16874" s="27" t="s">
        <v>309</v>
      </c>
      <c r="O16874" s="27" t="s">
        <v>312</v>
      </c>
      <c r="P16874" s="27">
        <v>23898.09375</v>
      </c>
    </row>
    <row r="16875" spans="7:16" x14ac:dyDescent="0.25">
      <c r="G16875" s="27" t="str">
        <f t="shared" si="263"/>
        <v>2021/2022GlobalAll SectorsAll UsesLow-cost project debtInternationalPrivateInstitutional Investors</v>
      </c>
      <c r="H16875" s="27" t="s">
        <v>291</v>
      </c>
      <c r="I16875" s="27" t="s">
        <v>343</v>
      </c>
      <c r="J16875" s="27" t="s">
        <v>344</v>
      </c>
      <c r="K16875" s="27" t="s">
        <v>346</v>
      </c>
      <c r="L16875" s="27" t="s">
        <v>336</v>
      </c>
      <c r="M16875" s="27" t="s">
        <v>324</v>
      </c>
      <c r="N16875" s="27" t="s">
        <v>306</v>
      </c>
      <c r="O16875" s="27" t="s">
        <v>27</v>
      </c>
      <c r="P16875" s="27">
        <v>0</v>
      </c>
    </row>
    <row r="16876" spans="7:16" x14ac:dyDescent="0.25">
      <c r="G16876" s="27" t="str">
        <f t="shared" si="263"/>
        <v>2021/2022GlobalAll SectorsAll UsesLow-cost project debtInternationalPublicBilateral DFI</v>
      </c>
      <c r="H16876" s="27" t="s">
        <v>291</v>
      </c>
      <c r="I16876" s="27" t="s">
        <v>343</v>
      </c>
      <c r="J16876" s="27" t="s">
        <v>344</v>
      </c>
      <c r="K16876" s="27" t="s">
        <v>346</v>
      </c>
      <c r="L16876" s="27" t="s">
        <v>336</v>
      </c>
      <c r="M16876" s="27" t="s">
        <v>324</v>
      </c>
      <c r="N16876" s="27" t="s">
        <v>309</v>
      </c>
      <c r="O16876" s="27" t="s">
        <v>31</v>
      </c>
      <c r="P16876" s="27">
        <v>4525.2351713519902</v>
      </c>
    </row>
    <row r="16877" spans="7:16" x14ac:dyDescent="0.25">
      <c r="G16877" s="27" t="str">
        <f t="shared" si="263"/>
        <v>2021/2022GlobalAll SectorsAll UsesLow-cost project debtInternationalPublicExport Credit Agency (ECA)</v>
      </c>
      <c r="H16877" s="27" t="s">
        <v>291</v>
      </c>
      <c r="I16877" s="27" t="s">
        <v>343</v>
      </c>
      <c r="J16877" s="27" t="s">
        <v>344</v>
      </c>
      <c r="K16877" s="27" t="s">
        <v>346</v>
      </c>
      <c r="L16877" s="27" t="s">
        <v>336</v>
      </c>
      <c r="M16877" s="27" t="s">
        <v>324</v>
      </c>
      <c r="N16877" s="27" t="s">
        <v>309</v>
      </c>
      <c r="O16877" s="27" t="s">
        <v>310</v>
      </c>
      <c r="P16877" s="27">
        <v>507.77178700000002</v>
      </c>
    </row>
    <row r="16878" spans="7:16" x14ac:dyDescent="0.25">
      <c r="G16878" s="27" t="str">
        <f t="shared" si="263"/>
        <v>2021/2022GlobalAll SectorsAll UsesLow-cost project debtInternationalPublicGovernment</v>
      </c>
      <c r="H16878" s="27" t="s">
        <v>291</v>
      </c>
      <c r="I16878" s="27" t="s">
        <v>343</v>
      </c>
      <c r="J16878" s="27" t="s">
        <v>344</v>
      </c>
      <c r="K16878" s="27" t="s">
        <v>346</v>
      </c>
      <c r="L16878" s="27" t="s">
        <v>336</v>
      </c>
      <c r="M16878" s="27" t="s">
        <v>324</v>
      </c>
      <c r="N16878" s="27" t="s">
        <v>309</v>
      </c>
      <c r="O16878" s="27" t="s">
        <v>28</v>
      </c>
      <c r="P16878" s="27">
        <v>132.24674537999999</v>
      </c>
    </row>
    <row r="16879" spans="7:16" x14ac:dyDescent="0.25">
      <c r="G16879" s="27" t="str">
        <f t="shared" si="263"/>
        <v>2021/2022GlobalAll SectorsAll UsesLow-cost project debtInternationalPublicMultilateral Climate Funds</v>
      </c>
      <c r="H16879" s="27" t="s">
        <v>291</v>
      </c>
      <c r="I16879" s="27" t="s">
        <v>343</v>
      </c>
      <c r="J16879" s="27" t="s">
        <v>344</v>
      </c>
      <c r="K16879" s="27" t="s">
        <v>346</v>
      </c>
      <c r="L16879" s="27" t="s">
        <v>336</v>
      </c>
      <c r="M16879" s="27" t="s">
        <v>324</v>
      </c>
      <c r="N16879" s="27" t="s">
        <v>309</v>
      </c>
      <c r="O16879" s="27" t="s">
        <v>29</v>
      </c>
      <c r="P16879" s="27">
        <v>263.68921785999999</v>
      </c>
    </row>
    <row r="16880" spans="7:16" x14ac:dyDescent="0.25">
      <c r="G16880" s="27" t="str">
        <f t="shared" si="263"/>
        <v>2021/2022GlobalAll SectorsAll UsesLow-cost project debtInternationalPublicMultilateral DFI</v>
      </c>
      <c r="H16880" s="27" t="s">
        <v>291</v>
      </c>
      <c r="I16880" s="27" t="s">
        <v>343</v>
      </c>
      <c r="J16880" s="27" t="s">
        <v>344</v>
      </c>
      <c r="K16880" s="27" t="s">
        <v>346</v>
      </c>
      <c r="L16880" s="27" t="s">
        <v>336</v>
      </c>
      <c r="M16880" s="27" t="s">
        <v>324</v>
      </c>
      <c r="N16880" s="27" t="s">
        <v>309</v>
      </c>
      <c r="O16880" s="27" t="s">
        <v>30</v>
      </c>
      <c r="P16880" s="27">
        <v>542.90471348999995</v>
      </c>
    </row>
    <row r="16881" spans="7:16" x14ac:dyDescent="0.25">
      <c r="G16881" s="27" t="str">
        <f t="shared" si="263"/>
        <v>2021/2022GlobalAll SectorsAll UsesLow-cost project debtInternationalPublicNational DFI</v>
      </c>
      <c r="H16881" s="27" t="s">
        <v>291</v>
      </c>
      <c r="I16881" s="27" t="s">
        <v>343</v>
      </c>
      <c r="J16881" s="27" t="s">
        <v>344</v>
      </c>
      <c r="K16881" s="27" t="s">
        <v>346</v>
      </c>
      <c r="L16881" s="27" t="s">
        <v>336</v>
      </c>
      <c r="M16881" s="27" t="s">
        <v>324</v>
      </c>
      <c r="N16881" s="27" t="s">
        <v>309</v>
      </c>
      <c r="O16881" s="27" t="s">
        <v>33</v>
      </c>
      <c r="P16881" s="27">
        <v>0</v>
      </c>
    </row>
    <row r="16882" spans="7:16" x14ac:dyDescent="0.25">
      <c r="G16882" s="27" t="str">
        <f t="shared" si="263"/>
        <v>2021/2022GlobalAll SectorsAll UsesLow-cost project debtInternationalUnknownUnknown</v>
      </c>
      <c r="H16882" s="27" t="s">
        <v>291</v>
      </c>
      <c r="I16882" s="27" t="s">
        <v>343</v>
      </c>
      <c r="J16882" s="27" t="s">
        <v>344</v>
      </c>
      <c r="K16882" s="27" t="s">
        <v>346</v>
      </c>
      <c r="L16882" s="27" t="s">
        <v>336</v>
      </c>
      <c r="M16882" s="27" t="s">
        <v>324</v>
      </c>
      <c r="N16882" s="27" t="s">
        <v>301</v>
      </c>
      <c r="O16882" s="27" t="s">
        <v>301</v>
      </c>
      <c r="P16882" s="27">
        <v>0</v>
      </c>
    </row>
    <row r="16883" spans="7:16" x14ac:dyDescent="0.25">
      <c r="G16883" s="27" t="str">
        <f t="shared" si="263"/>
        <v>2021/2022GlobalAll SectorsAll UsesProject-level equityAll DestinationsPrivateCommercial FI</v>
      </c>
      <c r="H16883" s="27" t="s">
        <v>291</v>
      </c>
      <c r="I16883" s="27" t="s">
        <v>343</v>
      </c>
      <c r="J16883" s="27" t="s">
        <v>344</v>
      </c>
      <c r="K16883" s="27" t="s">
        <v>346</v>
      </c>
      <c r="L16883" s="27" t="s">
        <v>337</v>
      </c>
      <c r="M16883" s="27" t="s">
        <v>338</v>
      </c>
      <c r="N16883" s="27" t="s">
        <v>306</v>
      </c>
      <c r="O16883" s="27" t="s">
        <v>23</v>
      </c>
      <c r="P16883" s="27">
        <v>576.91761791299996</v>
      </c>
    </row>
    <row r="16884" spans="7:16" x14ac:dyDescent="0.25">
      <c r="G16884" s="27" t="str">
        <f t="shared" si="263"/>
        <v>2021/2022GlobalAll SectorsAll UsesProject-level equityAll DestinationsPrivateCorporations</v>
      </c>
      <c r="H16884" s="27" t="s">
        <v>291</v>
      </c>
      <c r="I16884" s="27" t="s">
        <v>343</v>
      </c>
      <c r="J16884" s="27" t="s">
        <v>344</v>
      </c>
      <c r="K16884" s="27" t="s">
        <v>346</v>
      </c>
      <c r="L16884" s="27" t="s">
        <v>337</v>
      </c>
      <c r="M16884" s="27" t="s">
        <v>338</v>
      </c>
      <c r="N16884" s="27" t="s">
        <v>306</v>
      </c>
      <c r="O16884" s="27" t="s">
        <v>307</v>
      </c>
      <c r="P16884" s="27">
        <v>4160.1919298499997</v>
      </c>
    </row>
    <row r="16885" spans="7:16" x14ac:dyDescent="0.25">
      <c r="G16885" s="27" t="str">
        <f t="shared" si="263"/>
        <v>2021/2022GlobalAll SectorsAll UsesProject-level equityAll DestinationsPrivateFunds</v>
      </c>
      <c r="H16885" s="27" t="s">
        <v>291</v>
      </c>
      <c r="I16885" s="27" t="s">
        <v>343</v>
      </c>
      <c r="J16885" s="27" t="s">
        <v>344</v>
      </c>
      <c r="K16885" s="27" t="s">
        <v>346</v>
      </c>
      <c r="L16885" s="27" t="s">
        <v>337</v>
      </c>
      <c r="M16885" s="27" t="s">
        <v>338</v>
      </c>
      <c r="N16885" s="27" t="s">
        <v>306</v>
      </c>
      <c r="O16885" s="27" t="s">
        <v>25</v>
      </c>
      <c r="P16885" s="27">
        <v>121.743258474</v>
      </c>
    </row>
    <row r="16886" spans="7:16" x14ac:dyDescent="0.25">
      <c r="G16886" s="27" t="str">
        <f t="shared" si="263"/>
        <v>2021/2022GlobalAll SectorsAll UsesProject-level equityAll DestinationsPrivateInstitutional Investors</v>
      </c>
      <c r="H16886" s="27" t="s">
        <v>291</v>
      </c>
      <c r="I16886" s="27" t="s">
        <v>343</v>
      </c>
      <c r="J16886" s="27" t="s">
        <v>344</v>
      </c>
      <c r="K16886" s="27" t="s">
        <v>346</v>
      </c>
      <c r="L16886" s="27" t="s">
        <v>337</v>
      </c>
      <c r="M16886" s="27" t="s">
        <v>338</v>
      </c>
      <c r="N16886" s="27" t="s">
        <v>306</v>
      </c>
      <c r="O16886" s="27" t="s">
        <v>27</v>
      </c>
      <c r="P16886" s="27">
        <v>128.95883246599999</v>
      </c>
    </row>
    <row r="16887" spans="7:16" x14ac:dyDescent="0.25">
      <c r="G16887" s="27" t="str">
        <f t="shared" si="263"/>
        <v>2021/2022GlobalAll SectorsAll UsesProject-level equityAll DestinationsPrivateUnknown</v>
      </c>
      <c r="H16887" s="27" t="s">
        <v>291</v>
      </c>
      <c r="I16887" s="27" t="s">
        <v>343</v>
      </c>
      <c r="J16887" s="27" t="s">
        <v>344</v>
      </c>
      <c r="K16887" s="27" t="s">
        <v>346</v>
      </c>
      <c r="L16887" s="27" t="s">
        <v>337</v>
      </c>
      <c r="M16887" s="27" t="s">
        <v>338</v>
      </c>
      <c r="N16887" s="27" t="s">
        <v>306</v>
      </c>
      <c r="O16887" s="27" t="s">
        <v>301</v>
      </c>
      <c r="P16887" s="27">
        <v>2258.3927356999998</v>
      </c>
    </row>
    <row r="16888" spans="7:16" x14ac:dyDescent="0.25">
      <c r="G16888" s="27" t="str">
        <f t="shared" si="263"/>
        <v>2021/2022GlobalAll SectorsAll UsesProject-level equityAll DestinationsPublicBilateral DFI</v>
      </c>
      <c r="H16888" s="27" t="s">
        <v>291</v>
      </c>
      <c r="I16888" s="27" t="s">
        <v>343</v>
      </c>
      <c r="J16888" s="27" t="s">
        <v>344</v>
      </c>
      <c r="K16888" s="27" t="s">
        <v>346</v>
      </c>
      <c r="L16888" s="27" t="s">
        <v>337</v>
      </c>
      <c r="M16888" s="27" t="s">
        <v>338</v>
      </c>
      <c r="N16888" s="27" t="s">
        <v>309</v>
      </c>
      <c r="O16888" s="27" t="s">
        <v>31</v>
      </c>
      <c r="P16888" s="27">
        <v>63.906360804000002</v>
      </c>
    </row>
    <row r="16889" spans="7:16" x14ac:dyDescent="0.25">
      <c r="G16889" s="27" t="str">
        <f t="shared" si="263"/>
        <v>2021/2022GlobalAll SectorsAll UsesProject-level equityAll DestinationsPublicGovernment</v>
      </c>
      <c r="H16889" s="27" t="s">
        <v>291</v>
      </c>
      <c r="I16889" s="27" t="s">
        <v>343</v>
      </c>
      <c r="J16889" s="27" t="s">
        <v>344</v>
      </c>
      <c r="K16889" s="27" t="s">
        <v>346</v>
      </c>
      <c r="L16889" s="27" t="s">
        <v>337</v>
      </c>
      <c r="M16889" s="27" t="s">
        <v>338</v>
      </c>
      <c r="N16889" s="27" t="s">
        <v>309</v>
      </c>
      <c r="O16889" s="27" t="s">
        <v>28</v>
      </c>
      <c r="P16889" s="27">
        <v>57.943078847000002</v>
      </c>
    </row>
    <row r="16890" spans="7:16" x14ac:dyDescent="0.25">
      <c r="G16890" s="27" t="str">
        <f t="shared" si="263"/>
        <v>2021/2022GlobalAll SectorsAll UsesProject-level equityAll DestinationsPublicMultilateral Climate Funds</v>
      </c>
      <c r="H16890" s="27" t="s">
        <v>291</v>
      </c>
      <c r="I16890" s="27" t="s">
        <v>343</v>
      </c>
      <c r="J16890" s="27" t="s">
        <v>344</v>
      </c>
      <c r="K16890" s="27" t="s">
        <v>346</v>
      </c>
      <c r="L16890" s="27" t="s">
        <v>337</v>
      </c>
      <c r="M16890" s="27" t="s">
        <v>338</v>
      </c>
      <c r="N16890" s="27" t="s">
        <v>309</v>
      </c>
      <c r="O16890" s="27" t="s">
        <v>29</v>
      </c>
      <c r="P16890" s="27">
        <v>0</v>
      </c>
    </row>
    <row r="16891" spans="7:16" x14ac:dyDescent="0.25">
      <c r="G16891" s="27" t="str">
        <f t="shared" si="263"/>
        <v>2021/2022GlobalAll SectorsAll UsesProject-level equityAll DestinationsPublicMultilateral DFI</v>
      </c>
      <c r="H16891" s="27" t="s">
        <v>291</v>
      </c>
      <c r="I16891" s="27" t="s">
        <v>343</v>
      </c>
      <c r="J16891" s="27" t="s">
        <v>344</v>
      </c>
      <c r="K16891" s="27" t="s">
        <v>346</v>
      </c>
      <c r="L16891" s="27" t="s">
        <v>337</v>
      </c>
      <c r="M16891" s="27" t="s">
        <v>338</v>
      </c>
      <c r="N16891" s="27" t="s">
        <v>309</v>
      </c>
      <c r="O16891" s="27" t="s">
        <v>30</v>
      </c>
      <c r="P16891" s="27">
        <v>166.466954085</v>
      </c>
    </row>
    <row r="16892" spans="7:16" x14ac:dyDescent="0.25">
      <c r="G16892" s="27" t="str">
        <f t="shared" si="263"/>
        <v>2021/2022GlobalAll SectorsAll UsesProject-level equityAll DestinationsPublicNational DFI</v>
      </c>
      <c r="H16892" s="27" t="s">
        <v>291</v>
      </c>
      <c r="I16892" s="27" t="s">
        <v>343</v>
      </c>
      <c r="J16892" s="27" t="s">
        <v>344</v>
      </c>
      <c r="K16892" s="27" t="s">
        <v>346</v>
      </c>
      <c r="L16892" s="27" t="s">
        <v>337</v>
      </c>
      <c r="M16892" s="27" t="s">
        <v>338</v>
      </c>
      <c r="N16892" s="27" t="s">
        <v>309</v>
      </c>
      <c r="O16892" s="27" t="s">
        <v>33</v>
      </c>
      <c r="P16892" s="27">
        <v>3.8533760369999999</v>
      </c>
    </row>
    <row r="16893" spans="7:16" x14ac:dyDescent="0.25">
      <c r="G16893" s="27" t="str">
        <f t="shared" si="263"/>
        <v>2021/2022GlobalAll SectorsAll UsesProject-level equityAll DestinationsPublicPublic Fund</v>
      </c>
      <c r="H16893" s="27" t="s">
        <v>291</v>
      </c>
      <c r="I16893" s="27" t="s">
        <v>343</v>
      </c>
      <c r="J16893" s="27" t="s">
        <v>344</v>
      </c>
      <c r="K16893" s="27" t="s">
        <v>346</v>
      </c>
      <c r="L16893" s="27" t="s">
        <v>337</v>
      </c>
      <c r="M16893" s="27" t="s">
        <v>338</v>
      </c>
      <c r="N16893" s="27" t="s">
        <v>309</v>
      </c>
      <c r="O16893" s="27" t="s">
        <v>311</v>
      </c>
      <c r="P16893" s="27">
        <v>18.75</v>
      </c>
    </row>
    <row r="16894" spans="7:16" x14ac:dyDescent="0.25">
      <c r="G16894" s="27" t="str">
        <f t="shared" si="263"/>
        <v>2021/2022GlobalAll SectorsAll UsesProject-level equityAll DestinationsPublicSOE</v>
      </c>
      <c r="H16894" s="27" t="s">
        <v>291</v>
      </c>
      <c r="I16894" s="27" t="s">
        <v>343</v>
      </c>
      <c r="J16894" s="27" t="s">
        <v>344</v>
      </c>
      <c r="K16894" s="27" t="s">
        <v>346</v>
      </c>
      <c r="L16894" s="27" t="s">
        <v>337</v>
      </c>
      <c r="M16894" s="27" t="s">
        <v>338</v>
      </c>
      <c r="N16894" s="27" t="s">
        <v>309</v>
      </c>
      <c r="O16894" s="27" t="s">
        <v>34</v>
      </c>
      <c r="P16894" s="27">
        <v>1033.5471934919999</v>
      </c>
    </row>
    <row r="16895" spans="7:16" x14ac:dyDescent="0.25">
      <c r="G16895" s="27" t="str">
        <f t="shared" si="263"/>
        <v>2021/2022GlobalAll SectorsAll UsesProject-level equityAll DestinationsPublicState-owned FI</v>
      </c>
      <c r="H16895" s="27" t="s">
        <v>291</v>
      </c>
      <c r="I16895" s="27" t="s">
        <v>343</v>
      </c>
      <c r="J16895" s="27" t="s">
        <v>344</v>
      </c>
      <c r="K16895" s="27" t="s">
        <v>346</v>
      </c>
      <c r="L16895" s="27" t="s">
        <v>337</v>
      </c>
      <c r="M16895" s="27" t="s">
        <v>338</v>
      </c>
      <c r="N16895" s="27" t="s">
        <v>309</v>
      </c>
      <c r="O16895" s="27" t="s">
        <v>312</v>
      </c>
      <c r="P16895" s="27">
        <v>5.1192015419999999</v>
      </c>
    </row>
    <row r="16896" spans="7:16" x14ac:dyDescent="0.25">
      <c r="G16896" s="27" t="str">
        <f t="shared" si="263"/>
        <v>2021/2022GlobalAll SectorsAll UsesProject-level equityAll DestinationsUnknownUnknown</v>
      </c>
      <c r="H16896" s="27" t="s">
        <v>291</v>
      </c>
      <c r="I16896" s="27" t="s">
        <v>343</v>
      </c>
      <c r="J16896" s="27" t="s">
        <v>344</v>
      </c>
      <c r="K16896" s="27" t="s">
        <v>346</v>
      </c>
      <c r="L16896" s="27" t="s">
        <v>337</v>
      </c>
      <c r="M16896" s="27" t="s">
        <v>338</v>
      </c>
      <c r="N16896" s="27" t="s">
        <v>301</v>
      </c>
      <c r="O16896" s="27" t="s">
        <v>301</v>
      </c>
      <c r="P16896" s="27">
        <v>699.52954499999998</v>
      </c>
    </row>
    <row r="16897" spans="7:16" x14ac:dyDescent="0.25">
      <c r="G16897" s="27" t="str">
        <f t="shared" si="263"/>
        <v>2021/2022GlobalAll SectorsAll UsesProject-level equityDomesticPrivateCommercial FI</v>
      </c>
      <c r="H16897" s="27" t="s">
        <v>291</v>
      </c>
      <c r="I16897" s="27" t="s">
        <v>343</v>
      </c>
      <c r="J16897" s="27" t="s">
        <v>344</v>
      </c>
      <c r="K16897" s="27" t="s">
        <v>346</v>
      </c>
      <c r="L16897" s="27" t="s">
        <v>337</v>
      </c>
      <c r="M16897" s="27" t="s">
        <v>323</v>
      </c>
      <c r="N16897" s="27" t="s">
        <v>306</v>
      </c>
      <c r="O16897" s="27" t="s">
        <v>23</v>
      </c>
      <c r="P16897" s="27">
        <v>473.07761791299998</v>
      </c>
    </row>
    <row r="16898" spans="7:16" x14ac:dyDescent="0.25">
      <c r="G16898" s="27" t="str">
        <f t="shared" si="263"/>
        <v>2021/2022GlobalAll SectorsAll UsesProject-level equityDomesticPrivateCorporations</v>
      </c>
      <c r="H16898" s="27" t="s">
        <v>291</v>
      </c>
      <c r="I16898" s="27" t="s">
        <v>343</v>
      </c>
      <c r="J16898" s="27" t="s">
        <v>344</v>
      </c>
      <c r="K16898" s="27" t="s">
        <v>346</v>
      </c>
      <c r="L16898" s="27" t="s">
        <v>337</v>
      </c>
      <c r="M16898" s="27" t="s">
        <v>323</v>
      </c>
      <c r="N16898" s="27" t="s">
        <v>306</v>
      </c>
      <c r="O16898" s="27" t="s">
        <v>307</v>
      </c>
      <c r="P16898" s="27">
        <v>2892.4585460100002</v>
      </c>
    </row>
    <row r="16899" spans="7:16" x14ac:dyDescent="0.25">
      <c r="G16899" s="27" t="str">
        <f t="shared" ref="G16899:G16962" si="264">+_xlfn.CONCAT(H16899:O16899)</f>
        <v>2021/2022GlobalAll SectorsAll UsesProject-level equityDomesticPrivateFunds</v>
      </c>
      <c r="H16899" s="27" t="s">
        <v>291</v>
      </c>
      <c r="I16899" s="27" t="s">
        <v>343</v>
      </c>
      <c r="J16899" s="27" t="s">
        <v>344</v>
      </c>
      <c r="K16899" s="27" t="s">
        <v>346</v>
      </c>
      <c r="L16899" s="27" t="s">
        <v>337</v>
      </c>
      <c r="M16899" s="27" t="s">
        <v>323</v>
      </c>
      <c r="N16899" s="27" t="s">
        <v>306</v>
      </c>
      <c r="O16899" s="27" t="s">
        <v>25</v>
      </c>
      <c r="P16899" s="27">
        <v>5.3804338239999998</v>
      </c>
    </row>
    <row r="16900" spans="7:16" x14ac:dyDescent="0.25">
      <c r="G16900" s="27" t="str">
        <f t="shared" si="264"/>
        <v>2021/2022GlobalAll SectorsAll UsesProject-level equityDomesticPrivateInstitutional Investors</v>
      </c>
      <c r="H16900" s="27" t="s">
        <v>291</v>
      </c>
      <c r="I16900" s="27" t="s">
        <v>343</v>
      </c>
      <c r="J16900" s="27" t="s">
        <v>344</v>
      </c>
      <c r="K16900" s="27" t="s">
        <v>346</v>
      </c>
      <c r="L16900" s="27" t="s">
        <v>337</v>
      </c>
      <c r="M16900" s="27" t="s">
        <v>323</v>
      </c>
      <c r="N16900" s="27" t="s">
        <v>306</v>
      </c>
      <c r="O16900" s="27" t="s">
        <v>27</v>
      </c>
      <c r="P16900" s="27">
        <v>66.549897466000004</v>
      </c>
    </row>
    <row r="16901" spans="7:16" x14ac:dyDescent="0.25">
      <c r="G16901" s="27" t="str">
        <f t="shared" si="264"/>
        <v>2021/2022GlobalAll SectorsAll UsesProject-level equityDomesticPrivateUnknown</v>
      </c>
      <c r="H16901" s="27" t="s">
        <v>291</v>
      </c>
      <c r="I16901" s="27" t="s">
        <v>343</v>
      </c>
      <c r="J16901" s="27" t="s">
        <v>344</v>
      </c>
      <c r="K16901" s="27" t="s">
        <v>346</v>
      </c>
      <c r="L16901" s="27" t="s">
        <v>337</v>
      </c>
      <c r="M16901" s="27" t="s">
        <v>323</v>
      </c>
      <c r="N16901" s="27" t="s">
        <v>306</v>
      </c>
      <c r="O16901" s="27" t="s">
        <v>301</v>
      </c>
      <c r="P16901" s="27">
        <v>1446.9593757</v>
      </c>
    </row>
    <row r="16902" spans="7:16" x14ac:dyDescent="0.25">
      <c r="G16902" s="27" t="str">
        <f t="shared" si="264"/>
        <v>2021/2022GlobalAll SectorsAll UsesProject-level equityDomesticPublicGovernment</v>
      </c>
      <c r="H16902" s="27" t="s">
        <v>291</v>
      </c>
      <c r="I16902" s="27" t="s">
        <v>343</v>
      </c>
      <c r="J16902" s="27" t="s">
        <v>344</v>
      </c>
      <c r="K16902" s="27" t="s">
        <v>346</v>
      </c>
      <c r="L16902" s="27" t="s">
        <v>337</v>
      </c>
      <c r="M16902" s="27" t="s">
        <v>323</v>
      </c>
      <c r="N16902" s="27" t="s">
        <v>309</v>
      </c>
      <c r="O16902" s="27" t="s">
        <v>28</v>
      </c>
      <c r="P16902" s="27">
        <v>0</v>
      </c>
    </row>
    <row r="16903" spans="7:16" x14ac:dyDescent="0.25">
      <c r="G16903" s="27" t="str">
        <f t="shared" si="264"/>
        <v>2021/2022GlobalAll SectorsAll UsesProject-level equityDomesticPublicMultilateral DFI</v>
      </c>
      <c r="H16903" s="27" t="s">
        <v>291</v>
      </c>
      <c r="I16903" s="27" t="s">
        <v>343</v>
      </c>
      <c r="J16903" s="27" t="s">
        <v>344</v>
      </c>
      <c r="K16903" s="27" t="s">
        <v>346</v>
      </c>
      <c r="L16903" s="27" t="s">
        <v>337</v>
      </c>
      <c r="M16903" s="27" t="s">
        <v>323</v>
      </c>
      <c r="N16903" s="27" t="s">
        <v>309</v>
      </c>
      <c r="O16903" s="27" t="s">
        <v>30</v>
      </c>
      <c r="P16903" s="27">
        <v>8.392601118</v>
      </c>
    </row>
    <row r="16904" spans="7:16" x14ac:dyDescent="0.25">
      <c r="G16904" s="27" t="str">
        <f t="shared" si="264"/>
        <v>2021/2022GlobalAll SectorsAll UsesProject-level equityDomesticPublicNational DFI</v>
      </c>
      <c r="H16904" s="27" t="s">
        <v>291</v>
      </c>
      <c r="I16904" s="27" t="s">
        <v>343</v>
      </c>
      <c r="J16904" s="27" t="s">
        <v>344</v>
      </c>
      <c r="K16904" s="27" t="s">
        <v>346</v>
      </c>
      <c r="L16904" s="27" t="s">
        <v>337</v>
      </c>
      <c r="M16904" s="27" t="s">
        <v>323</v>
      </c>
      <c r="N16904" s="27" t="s">
        <v>309</v>
      </c>
      <c r="O16904" s="27" t="s">
        <v>33</v>
      </c>
      <c r="P16904" s="27">
        <v>3.8533760369999999</v>
      </c>
    </row>
    <row r="16905" spans="7:16" x14ac:dyDescent="0.25">
      <c r="G16905" s="27" t="str">
        <f t="shared" si="264"/>
        <v>2021/2022GlobalAll SectorsAll UsesProject-level equityDomesticPublicPublic Fund</v>
      </c>
      <c r="H16905" s="27" t="s">
        <v>291</v>
      </c>
      <c r="I16905" s="27" t="s">
        <v>343</v>
      </c>
      <c r="J16905" s="27" t="s">
        <v>344</v>
      </c>
      <c r="K16905" s="27" t="s">
        <v>346</v>
      </c>
      <c r="L16905" s="27" t="s">
        <v>337</v>
      </c>
      <c r="M16905" s="27" t="s">
        <v>323</v>
      </c>
      <c r="N16905" s="27" t="s">
        <v>309</v>
      </c>
      <c r="O16905" s="27" t="s">
        <v>311</v>
      </c>
      <c r="P16905" s="27">
        <v>18.75</v>
      </c>
    </row>
    <row r="16906" spans="7:16" x14ac:dyDescent="0.25">
      <c r="G16906" s="27" t="str">
        <f t="shared" si="264"/>
        <v>2021/2022GlobalAll SectorsAll UsesProject-level equityDomesticPublicSOE</v>
      </c>
      <c r="H16906" s="27" t="s">
        <v>291</v>
      </c>
      <c r="I16906" s="27" t="s">
        <v>343</v>
      </c>
      <c r="J16906" s="27" t="s">
        <v>344</v>
      </c>
      <c r="K16906" s="27" t="s">
        <v>346</v>
      </c>
      <c r="L16906" s="27" t="s">
        <v>337</v>
      </c>
      <c r="M16906" s="27" t="s">
        <v>323</v>
      </c>
      <c r="N16906" s="27" t="s">
        <v>309</v>
      </c>
      <c r="O16906" s="27" t="s">
        <v>34</v>
      </c>
      <c r="P16906" s="27">
        <v>913.21449124200001</v>
      </c>
    </row>
    <row r="16907" spans="7:16" x14ac:dyDescent="0.25">
      <c r="G16907" s="27" t="str">
        <f t="shared" si="264"/>
        <v>2021/2022GlobalAll SectorsAll UsesProject-level equityDomesticPublicState-owned FI</v>
      </c>
      <c r="H16907" s="27" t="s">
        <v>291</v>
      </c>
      <c r="I16907" s="27" t="s">
        <v>343</v>
      </c>
      <c r="J16907" s="27" t="s">
        <v>344</v>
      </c>
      <c r="K16907" s="27" t="s">
        <v>346</v>
      </c>
      <c r="L16907" s="27" t="s">
        <v>337</v>
      </c>
      <c r="M16907" s="27" t="s">
        <v>323</v>
      </c>
      <c r="N16907" s="27" t="s">
        <v>309</v>
      </c>
      <c r="O16907" s="27" t="s">
        <v>312</v>
      </c>
      <c r="P16907" s="27">
        <v>5.1192015419999999</v>
      </c>
    </row>
    <row r="16908" spans="7:16" x14ac:dyDescent="0.25">
      <c r="G16908" s="27" t="str">
        <f t="shared" si="264"/>
        <v>2021/2022GlobalAll SectorsAll UsesProject-level equityDomesticUnknownUnknown</v>
      </c>
      <c r="H16908" s="27" t="s">
        <v>291</v>
      </c>
      <c r="I16908" s="27" t="s">
        <v>343</v>
      </c>
      <c r="J16908" s="27" t="s">
        <v>344</v>
      </c>
      <c r="K16908" s="27" t="s">
        <v>346</v>
      </c>
      <c r="L16908" s="27" t="s">
        <v>337</v>
      </c>
      <c r="M16908" s="27" t="s">
        <v>323</v>
      </c>
      <c r="N16908" s="27" t="s">
        <v>301</v>
      </c>
      <c r="O16908" s="27" t="s">
        <v>301</v>
      </c>
      <c r="P16908" s="27">
        <v>460.25519500000001</v>
      </c>
    </row>
    <row r="16909" spans="7:16" x14ac:dyDescent="0.25">
      <c r="G16909" s="27" t="str">
        <f t="shared" si="264"/>
        <v>2021/2022GlobalAll SectorsAll UsesProject-level equityInternationalPrivateCommercial FI</v>
      </c>
      <c r="H16909" s="27" t="s">
        <v>291</v>
      </c>
      <c r="I16909" s="27" t="s">
        <v>343</v>
      </c>
      <c r="J16909" s="27" t="s">
        <v>344</v>
      </c>
      <c r="K16909" s="27" t="s">
        <v>346</v>
      </c>
      <c r="L16909" s="27" t="s">
        <v>337</v>
      </c>
      <c r="M16909" s="27" t="s">
        <v>324</v>
      </c>
      <c r="N16909" s="27" t="s">
        <v>306</v>
      </c>
      <c r="O16909" s="27" t="s">
        <v>23</v>
      </c>
      <c r="P16909" s="27">
        <v>103.84</v>
      </c>
    </row>
    <row r="16910" spans="7:16" x14ac:dyDescent="0.25">
      <c r="G16910" s="27" t="str">
        <f t="shared" si="264"/>
        <v>2021/2022GlobalAll SectorsAll UsesProject-level equityInternationalPrivateCorporations</v>
      </c>
      <c r="H16910" s="27" t="s">
        <v>291</v>
      </c>
      <c r="I16910" s="27" t="s">
        <v>343</v>
      </c>
      <c r="J16910" s="27" t="s">
        <v>344</v>
      </c>
      <c r="K16910" s="27" t="s">
        <v>346</v>
      </c>
      <c r="L16910" s="27" t="s">
        <v>337</v>
      </c>
      <c r="M16910" s="27" t="s">
        <v>324</v>
      </c>
      <c r="N16910" s="27" t="s">
        <v>306</v>
      </c>
      <c r="O16910" s="27" t="s">
        <v>307</v>
      </c>
      <c r="P16910" s="27">
        <v>1267.73338384</v>
      </c>
    </row>
    <row r="16911" spans="7:16" x14ac:dyDescent="0.25">
      <c r="G16911" s="27" t="str">
        <f t="shared" si="264"/>
        <v>2021/2022GlobalAll SectorsAll UsesProject-level equityInternationalPrivateFunds</v>
      </c>
      <c r="H16911" s="27" t="s">
        <v>291</v>
      </c>
      <c r="I16911" s="27" t="s">
        <v>343</v>
      </c>
      <c r="J16911" s="27" t="s">
        <v>344</v>
      </c>
      <c r="K16911" s="27" t="s">
        <v>346</v>
      </c>
      <c r="L16911" s="27" t="s">
        <v>337</v>
      </c>
      <c r="M16911" s="27" t="s">
        <v>324</v>
      </c>
      <c r="N16911" s="27" t="s">
        <v>306</v>
      </c>
      <c r="O16911" s="27" t="s">
        <v>25</v>
      </c>
      <c r="P16911" s="27">
        <v>116.36282464999999</v>
      </c>
    </row>
    <row r="16912" spans="7:16" x14ac:dyDescent="0.25">
      <c r="G16912" s="27" t="str">
        <f t="shared" si="264"/>
        <v>2021/2022GlobalAll SectorsAll UsesProject-level equityInternationalPrivateInstitutional Investors</v>
      </c>
      <c r="H16912" s="27" t="s">
        <v>291</v>
      </c>
      <c r="I16912" s="27" t="s">
        <v>343</v>
      </c>
      <c r="J16912" s="27" t="s">
        <v>344</v>
      </c>
      <c r="K16912" s="27" t="s">
        <v>346</v>
      </c>
      <c r="L16912" s="27" t="s">
        <v>337</v>
      </c>
      <c r="M16912" s="27" t="s">
        <v>324</v>
      </c>
      <c r="N16912" s="27" t="s">
        <v>306</v>
      </c>
      <c r="O16912" s="27" t="s">
        <v>27</v>
      </c>
      <c r="P16912" s="27">
        <v>62.408935</v>
      </c>
    </row>
    <row r="16913" spans="7:16" x14ac:dyDescent="0.25">
      <c r="G16913" s="27" t="str">
        <f t="shared" si="264"/>
        <v>2021/2022GlobalAll SectorsAll UsesProject-level equityInternationalPrivateUnknown</v>
      </c>
      <c r="H16913" s="27" t="s">
        <v>291</v>
      </c>
      <c r="I16913" s="27" t="s">
        <v>343</v>
      </c>
      <c r="J16913" s="27" t="s">
        <v>344</v>
      </c>
      <c r="K16913" s="27" t="s">
        <v>346</v>
      </c>
      <c r="L16913" s="27" t="s">
        <v>337</v>
      </c>
      <c r="M16913" s="27" t="s">
        <v>324</v>
      </c>
      <c r="N16913" s="27" t="s">
        <v>306</v>
      </c>
      <c r="O16913" s="27" t="s">
        <v>301</v>
      </c>
      <c r="P16913" s="27">
        <v>811.43335999999999</v>
      </c>
    </row>
    <row r="16914" spans="7:16" x14ac:dyDescent="0.25">
      <c r="G16914" s="27" t="str">
        <f t="shared" si="264"/>
        <v>2021/2022GlobalAll SectorsAll UsesProject-level equityInternationalPublicBilateral DFI</v>
      </c>
      <c r="H16914" s="27" t="s">
        <v>291</v>
      </c>
      <c r="I16914" s="27" t="s">
        <v>343</v>
      </c>
      <c r="J16914" s="27" t="s">
        <v>344</v>
      </c>
      <c r="K16914" s="27" t="s">
        <v>346</v>
      </c>
      <c r="L16914" s="27" t="s">
        <v>337</v>
      </c>
      <c r="M16914" s="27" t="s">
        <v>324</v>
      </c>
      <c r="N16914" s="27" t="s">
        <v>309</v>
      </c>
      <c r="O16914" s="27" t="s">
        <v>31</v>
      </c>
      <c r="P16914" s="27">
        <v>63.906360804000002</v>
      </c>
    </row>
    <row r="16915" spans="7:16" x14ac:dyDescent="0.25">
      <c r="G16915" s="27" t="str">
        <f t="shared" si="264"/>
        <v>2021/2022GlobalAll SectorsAll UsesProject-level equityInternationalPublicGovernment</v>
      </c>
      <c r="H16915" s="27" t="s">
        <v>291</v>
      </c>
      <c r="I16915" s="27" t="s">
        <v>343</v>
      </c>
      <c r="J16915" s="27" t="s">
        <v>344</v>
      </c>
      <c r="K16915" s="27" t="s">
        <v>346</v>
      </c>
      <c r="L16915" s="27" t="s">
        <v>337</v>
      </c>
      <c r="M16915" s="27" t="s">
        <v>324</v>
      </c>
      <c r="N16915" s="27" t="s">
        <v>309</v>
      </c>
      <c r="O16915" s="27" t="s">
        <v>28</v>
      </c>
      <c r="P16915" s="27">
        <v>57.943078847000002</v>
      </c>
    </row>
    <row r="16916" spans="7:16" x14ac:dyDescent="0.25">
      <c r="G16916" s="27" t="str">
        <f t="shared" si="264"/>
        <v>2021/2022GlobalAll SectorsAll UsesProject-level equityInternationalPublicMultilateral Climate Funds</v>
      </c>
      <c r="H16916" s="27" t="s">
        <v>291</v>
      </c>
      <c r="I16916" s="27" t="s">
        <v>343</v>
      </c>
      <c r="J16916" s="27" t="s">
        <v>344</v>
      </c>
      <c r="K16916" s="27" t="s">
        <v>346</v>
      </c>
      <c r="L16916" s="27" t="s">
        <v>337</v>
      </c>
      <c r="M16916" s="27" t="s">
        <v>324</v>
      </c>
      <c r="N16916" s="27" t="s">
        <v>309</v>
      </c>
      <c r="O16916" s="27" t="s">
        <v>29</v>
      </c>
      <c r="P16916" s="27">
        <v>0</v>
      </c>
    </row>
    <row r="16917" spans="7:16" x14ac:dyDescent="0.25">
      <c r="G16917" s="27" t="str">
        <f t="shared" si="264"/>
        <v>2021/2022GlobalAll SectorsAll UsesProject-level equityInternationalPublicMultilateral DFI</v>
      </c>
      <c r="H16917" s="27" t="s">
        <v>291</v>
      </c>
      <c r="I16917" s="27" t="s">
        <v>343</v>
      </c>
      <c r="J16917" s="27" t="s">
        <v>344</v>
      </c>
      <c r="K16917" s="27" t="s">
        <v>346</v>
      </c>
      <c r="L16917" s="27" t="s">
        <v>337</v>
      </c>
      <c r="M16917" s="27" t="s">
        <v>324</v>
      </c>
      <c r="N16917" s="27" t="s">
        <v>309</v>
      </c>
      <c r="O16917" s="27" t="s">
        <v>30</v>
      </c>
      <c r="P16917" s="27">
        <v>158.07435296700001</v>
      </c>
    </row>
    <row r="16918" spans="7:16" x14ac:dyDescent="0.25">
      <c r="G16918" s="27" t="str">
        <f t="shared" si="264"/>
        <v>2021/2022GlobalAll SectorsAll UsesProject-level equityInternationalPublicPublic Fund</v>
      </c>
      <c r="H16918" s="27" t="s">
        <v>291</v>
      </c>
      <c r="I16918" s="27" t="s">
        <v>343</v>
      </c>
      <c r="J16918" s="27" t="s">
        <v>344</v>
      </c>
      <c r="K16918" s="27" t="s">
        <v>346</v>
      </c>
      <c r="L16918" s="27" t="s">
        <v>337</v>
      </c>
      <c r="M16918" s="27" t="s">
        <v>324</v>
      </c>
      <c r="N16918" s="27" t="s">
        <v>309</v>
      </c>
      <c r="O16918" s="27" t="s">
        <v>311</v>
      </c>
      <c r="P16918" s="27">
        <v>0</v>
      </c>
    </row>
    <row r="16919" spans="7:16" x14ac:dyDescent="0.25">
      <c r="G16919" s="27" t="str">
        <f t="shared" si="264"/>
        <v>2021/2022GlobalAll SectorsAll UsesProject-level equityInternationalPublicSOE</v>
      </c>
      <c r="H16919" s="27" t="s">
        <v>291</v>
      </c>
      <c r="I16919" s="27" t="s">
        <v>343</v>
      </c>
      <c r="J16919" s="27" t="s">
        <v>344</v>
      </c>
      <c r="K16919" s="27" t="s">
        <v>346</v>
      </c>
      <c r="L16919" s="27" t="s">
        <v>337</v>
      </c>
      <c r="M16919" s="27" t="s">
        <v>324</v>
      </c>
      <c r="N16919" s="27" t="s">
        <v>309</v>
      </c>
      <c r="O16919" s="27" t="s">
        <v>34</v>
      </c>
      <c r="P16919" s="27">
        <v>120.332702249999</v>
      </c>
    </row>
    <row r="16920" spans="7:16" x14ac:dyDescent="0.25">
      <c r="G16920" s="27" t="str">
        <f t="shared" si="264"/>
        <v>2021/2022GlobalAll SectorsAll UsesProject-level equityInternationalUnknownUnknown</v>
      </c>
      <c r="H16920" s="27" t="s">
        <v>291</v>
      </c>
      <c r="I16920" s="27" t="s">
        <v>343</v>
      </c>
      <c r="J16920" s="27" t="s">
        <v>344</v>
      </c>
      <c r="K16920" s="27" t="s">
        <v>346</v>
      </c>
      <c r="L16920" s="27" t="s">
        <v>337</v>
      </c>
      <c r="M16920" s="27" t="s">
        <v>324</v>
      </c>
      <c r="N16920" s="27" t="s">
        <v>301</v>
      </c>
      <c r="O16920" s="27" t="s">
        <v>301</v>
      </c>
      <c r="P16920" s="27">
        <v>239.27435</v>
      </c>
    </row>
    <row r="16921" spans="7:16" x14ac:dyDescent="0.25">
      <c r="G16921" s="27" t="str">
        <f t="shared" si="264"/>
        <v>2021/2022GlobalAll SectorsAll UsesProject-level market rate debtAll DestinationsPrivateCommercial FI</v>
      </c>
      <c r="H16921" s="27" t="s">
        <v>291</v>
      </c>
      <c r="I16921" s="27" t="s">
        <v>343</v>
      </c>
      <c r="J16921" s="27" t="s">
        <v>344</v>
      </c>
      <c r="K16921" s="27" t="s">
        <v>346</v>
      </c>
      <c r="L16921" s="27" t="s">
        <v>335</v>
      </c>
      <c r="M16921" s="27" t="s">
        <v>338</v>
      </c>
      <c r="N16921" s="27" t="s">
        <v>306</v>
      </c>
      <c r="O16921" s="27" t="s">
        <v>23</v>
      </c>
      <c r="P16921" s="27">
        <v>83108.176764046002</v>
      </c>
    </row>
    <row r="16922" spans="7:16" x14ac:dyDescent="0.25">
      <c r="G16922" s="27" t="str">
        <f t="shared" si="264"/>
        <v>2021/2022GlobalAll SectorsAll UsesProject-level market rate debtAll DestinationsPrivateCorporations</v>
      </c>
      <c r="H16922" s="27" t="s">
        <v>291</v>
      </c>
      <c r="I16922" s="27" t="s">
        <v>343</v>
      </c>
      <c r="J16922" s="27" t="s">
        <v>344</v>
      </c>
      <c r="K16922" s="27" t="s">
        <v>346</v>
      </c>
      <c r="L16922" s="27" t="s">
        <v>335</v>
      </c>
      <c r="M16922" s="27" t="s">
        <v>338</v>
      </c>
      <c r="N16922" s="27" t="s">
        <v>306</v>
      </c>
      <c r="O16922" s="27" t="s">
        <v>307</v>
      </c>
      <c r="P16922" s="27">
        <v>538.52359190799996</v>
      </c>
    </row>
    <row r="16923" spans="7:16" x14ac:dyDescent="0.25">
      <c r="G16923" s="27" t="str">
        <f t="shared" si="264"/>
        <v>2021/2022GlobalAll SectorsAll UsesProject-level market rate debtAll DestinationsPrivateFunds</v>
      </c>
      <c r="H16923" s="27" t="s">
        <v>291</v>
      </c>
      <c r="I16923" s="27" t="s">
        <v>343</v>
      </c>
      <c r="J16923" s="27" t="s">
        <v>344</v>
      </c>
      <c r="K16923" s="27" t="s">
        <v>346</v>
      </c>
      <c r="L16923" s="27" t="s">
        <v>335</v>
      </c>
      <c r="M16923" s="27" t="s">
        <v>338</v>
      </c>
      <c r="N16923" s="27" t="s">
        <v>306</v>
      </c>
      <c r="O16923" s="27" t="s">
        <v>25</v>
      </c>
      <c r="P16923" s="27">
        <v>399.27012076699998</v>
      </c>
    </row>
    <row r="16924" spans="7:16" x14ac:dyDescent="0.25">
      <c r="G16924" s="27" t="str">
        <f t="shared" si="264"/>
        <v>2021/2022GlobalAll SectorsAll UsesProject-level market rate debtAll DestinationsPrivateInstitutional Investors</v>
      </c>
      <c r="H16924" s="27" t="s">
        <v>291</v>
      </c>
      <c r="I16924" s="27" t="s">
        <v>343</v>
      </c>
      <c r="J16924" s="27" t="s">
        <v>344</v>
      </c>
      <c r="K16924" s="27" t="s">
        <v>346</v>
      </c>
      <c r="L16924" s="27" t="s">
        <v>335</v>
      </c>
      <c r="M16924" s="27" t="s">
        <v>338</v>
      </c>
      <c r="N16924" s="27" t="s">
        <v>306</v>
      </c>
      <c r="O16924" s="27" t="s">
        <v>27</v>
      </c>
      <c r="P16924" s="27">
        <v>312.135336306</v>
      </c>
    </row>
    <row r="16925" spans="7:16" x14ac:dyDescent="0.25">
      <c r="G16925" s="27" t="str">
        <f t="shared" si="264"/>
        <v>2021/2022GlobalAll SectorsAll UsesProject-level market rate debtAll DestinationsPrivateUnknown</v>
      </c>
      <c r="H16925" s="27" t="s">
        <v>291</v>
      </c>
      <c r="I16925" s="27" t="s">
        <v>343</v>
      </c>
      <c r="J16925" s="27" t="s">
        <v>344</v>
      </c>
      <c r="K16925" s="27" t="s">
        <v>346</v>
      </c>
      <c r="L16925" s="27" t="s">
        <v>335</v>
      </c>
      <c r="M16925" s="27" t="s">
        <v>338</v>
      </c>
      <c r="N16925" s="27" t="s">
        <v>306</v>
      </c>
      <c r="O16925" s="27" t="s">
        <v>301</v>
      </c>
      <c r="P16925" s="27">
        <v>38607.550678330001</v>
      </c>
    </row>
    <row r="16926" spans="7:16" x14ac:dyDescent="0.25">
      <c r="G16926" s="27" t="str">
        <f t="shared" si="264"/>
        <v>2021/2022GlobalAll SectorsAll UsesProject-level market rate debtAll DestinationsPublicBilateral DFI</v>
      </c>
      <c r="H16926" s="27" t="s">
        <v>291</v>
      </c>
      <c r="I16926" s="27" t="s">
        <v>343</v>
      </c>
      <c r="J16926" s="27" t="s">
        <v>344</v>
      </c>
      <c r="K16926" s="27" t="s">
        <v>346</v>
      </c>
      <c r="L16926" s="27" t="s">
        <v>335</v>
      </c>
      <c r="M16926" s="27" t="s">
        <v>338</v>
      </c>
      <c r="N16926" s="27" t="s">
        <v>309</v>
      </c>
      <c r="O16926" s="27" t="s">
        <v>31</v>
      </c>
      <c r="P16926" s="27">
        <v>641.68395093599997</v>
      </c>
    </row>
    <row r="16927" spans="7:16" x14ac:dyDescent="0.25">
      <c r="G16927" s="27" t="str">
        <f t="shared" si="264"/>
        <v>2021/2022GlobalAll SectorsAll UsesProject-level market rate debtAll DestinationsPublicExport Credit Agency (ECA)</v>
      </c>
      <c r="H16927" s="27" t="s">
        <v>291</v>
      </c>
      <c r="I16927" s="27" t="s">
        <v>343</v>
      </c>
      <c r="J16927" s="27" t="s">
        <v>344</v>
      </c>
      <c r="K16927" s="27" t="s">
        <v>346</v>
      </c>
      <c r="L16927" s="27" t="s">
        <v>335</v>
      </c>
      <c r="M16927" s="27" t="s">
        <v>338</v>
      </c>
      <c r="N16927" s="27" t="s">
        <v>309</v>
      </c>
      <c r="O16927" s="27" t="s">
        <v>310</v>
      </c>
      <c r="P16927" s="27">
        <v>35.899842923000001</v>
      </c>
    </row>
    <row r="16928" spans="7:16" x14ac:dyDescent="0.25">
      <c r="G16928" s="27" t="str">
        <f t="shared" si="264"/>
        <v>2021/2022GlobalAll SectorsAll UsesProject-level market rate debtAll DestinationsPublicGovernment</v>
      </c>
      <c r="H16928" s="27" t="s">
        <v>291</v>
      </c>
      <c r="I16928" s="27" t="s">
        <v>343</v>
      </c>
      <c r="J16928" s="27" t="s">
        <v>344</v>
      </c>
      <c r="K16928" s="27" t="s">
        <v>346</v>
      </c>
      <c r="L16928" s="27" t="s">
        <v>335</v>
      </c>
      <c r="M16928" s="27" t="s">
        <v>338</v>
      </c>
      <c r="N16928" s="27" t="s">
        <v>309</v>
      </c>
      <c r="O16928" s="27" t="s">
        <v>28</v>
      </c>
      <c r="P16928" s="27">
        <v>243.36332722</v>
      </c>
    </row>
    <row r="16929" spans="7:16" x14ac:dyDescent="0.25">
      <c r="G16929" s="27" t="str">
        <f t="shared" si="264"/>
        <v>2021/2022GlobalAll SectorsAll UsesProject-level market rate debtAll DestinationsPublicMultilateral Climate Funds</v>
      </c>
      <c r="H16929" s="27" t="s">
        <v>291</v>
      </c>
      <c r="I16929" s="27" t="s">
        <v>343</v>
      </c>
      <c r="J16929" s="27" t="s">
        <v>344</v>
      </c>
      <c r="K16929" s="27" t="s">
        <v>346</v>
      </c>
      <c r="L16929" s="27" t="s">
        <v>335</v>
      </c>
      <c r="M16929" s="27" t="s">
        <v>338</v>
      </c>
      <c r="N16929" s="27" t="s">
        <v>309</v>
      </c>
      <c r="O16929" s="27" t="s">
        <v>29</v>
      </c>
      <c r="P16929" s="27">
        <v>131.22128000000001</v>
      </c>
    </row>
    <row r="16930" spans="7:16" x14ac:dyDescent="0.25">
      <c r="G16930" s="27" t="str">
        <f t="shared" si="264"/>
        <v>2021/2022GlobalAll SectorsAll UsesProject-level market rate debtAll DestinationsPublicMultilateral DFI</v>
      </c>
      <c r="H16930" s="27" t="s">
        <v>291</v>
      </c>
      <c r="I16930" s="27" t="s">
        <v>343</v>
      </c>
      <c r="J16930" s="27" t="s">
        <v>344</v>
      </c>
      <c r="K16930" s="27" t="s">
        <v>346</v>
      </c>
      <c r="L16930" s="27" t="s">
        <v>335</v>
      </c>
      <c r="M16930" s="27" t="s">
        <v>338</v>
      </c>
      <c r="N16930" s="27" t="s">
        <v>309</v>
      </c>
      <c r="O16930" s="27" t="s">
        <v>30</v>
      </c>
      <c r="P16930" s="27">
        <v>15037.600154784001</v>
      </c>
    </row>
    <row r="16931" spans="7:16" x14ac:dyDescent="0.25">
      <c r="G16931" s="27" t="str">
        <f t="shared" si="264"/>
        <v>2021/2022GlobalAll SectorsAll UsesProject-level market rate debtAll DestinationsPublicNational DFI</v>
      </c>
      <c r="H16931" s="27" t="s">
        <v>291</v>
      </c>
      <c r="I16931" s="27" t="s">
        <v>343</v>
      </c>
      <c r="J16931" s="27" t="s">
        <v>344</v>
      </c>
      <c r="K16931" s="27" t="s">
        <v>346</v>
      </c>
      <c r="L16931" s="27" t="s">
        <v>335</v>
      </c>
      <c r="M16931" s="27" t="s">
        <v>338</v>
      </c>
      <c r="N16931" s="27" t="s">
        <v>309</v>
      </c>
      <c r="O16931" s="27" t="s">
        <v>33</v>
      </c>
      <c r="P16931" s="27">
        <v>2914.062033057</v>
      </c>
    </row>
    <row r="16932" spans="7:16" x14ac:dyDescent="0.25">
      <c r="G16932" s="27" t="str">
        <f t="shared" si="264"/>
        <v>2021/2022GlobalAll SectorsAll UsesProject-level market rate debtAll DestinationsPublicPublic Fund</v>
      </c>
      <c r="H16932" s="27" t="s">
        <v>291</v>
      </c>
      <c r="I16932" s="27" t="s">
        <v>343</v>
      </c>
      <c r="J16932" s="27" t="s">
        <v>344</v>
      </c>
      <c r="K16932" s="27" t="s">
        <v>346</v>
      </c>
      <c r="L16932" s="27" t="s">
        <v>335</v>
      </c>
      <c r="M16932" s="27" t="s">
        <v>338</v>
      </c>
      <c r="N16932" s="27" t="s">
        <v>309</v>
      </c>
      <c r="O16932" s="27" t="s">
        <v>311</v>
      </c>
      <c r="P16932" s="27">
        <v>22.9163341</v>
      </c>
    </row>
    <row r="16933" spans="7:16" x14ac:dyDescent="0.25">
      <c r="G16933" s="27" t="str">
        <f t="shared" si="264"/>
        <v>2021/2022GlobalAll SectorsAll UsesProject-level market rate debtAll DestinationsPublicSOE</v>
      </c>
      <c r="H16933" s="27" t="s">
        <v>291</v>
      </c>
      <c r="I16933" s="27" t="s">
        <v>343</v>
      </c>
      <c r="J16933" s="27" t="s">
        <v>344</v>
      </c>
      <c r="K16933" s="27" t="s">
        <v>346</v>
      </c>
      <c r="L16933" s="27" t="s">
        <v>335</v>
      </c>
      <c r="M16933" s="27" t="s">
        <v>338</v>
      </c>
      <c r="N16933" s="27" t="s">
        <v>309</v>
      </c>
      <c r="O16933" s="27" t="s">
        <v>34</v>
      </c>
      <c r="P16933" s="27">
        <v>62.308244439999903</v>
      </c>
    </row>
    <row r="16934" spans="7:16" x14ac:dyDescent="0.25">
      <c r="G16934" s="27" t="str">
        <f t="shared" si="264"/>
        <v>2021/2022GlobalAll SectorsAll UsesProject-level market rate debtAll DestinationsPublicState-owned FI</v>
      </c>
      <c r="H16934" s="27" t="s">
        <v>291</v>
      </c>
      <c r="I16934" s="27" t="s">
        <v>343</v>
      </c>
      <c r="J16934" s="27" t="s">
        <v>344</v>
      </c>
      <c r="K16934" s="27" t="s">
        <v>346</v>
      </c>
      <c r="L16934" s="27" t="s">
        <v>335</v>
      </c>
      <c r="M16934" s="27" t="s">
        <v>338</v>
      </c>
      <c r="N16934" s="27" t="s">
        <v>309</v>
      </c>
      <c r="O16934" s="27" t="s">
        <v>312</v>
      </c>
      <c r="P16934" s="27">
        <v>1309.0904919</v>
      </c>
    </row>
    <row r="16935" spans="7:16" x14ac:dyDescent="0.25">
      <c r="G16935" s="27" t="str">
        <f t="shared" si="264"/>
        <v>2021/2022GlobalAll SectorsAll UsesProject-level market rate debtAll DestinationsPublicUnknown</v>
      </c>
      <c r="H16935" s="27" t="s">
        <v>291</v>
      </c>
      <c r="I16935" s="27" t="s">
        <v>343</v>
      </c>
      <c r="J16935" s="27" t="s">
        <v>344</v>
      </c>
      <c r="K16935" s="27" t="s">
        <v>346</v>
      </c>
      <c r="L16935" s="27" t="s">
        <v>335</v>
      </c>
      <c r="M16935" s="27" t="s">
        <v>338</v>
      </c>
      <c r="N16935" s="27" t="s">
        <v>309</v>
      </c>
      <c r="O16935" s="27" t="s">
        <v>301</v>
      </c>
      <c r="P16935" s="27">
        <v>1625.441707</v>
      </c>
    </row>
    <row r="16936" spans="7:16" x14ac:dyDescent="0.25">
      <c r="G16936" s="27" t="str">
        <f t="shared" si="264"/>
        <v>2021/2022GlobalAll SectorsAll UsesProject-level market rate debtDomesticPrivateCommercial FI</v>
      </c>
      <c r="H16936" s="27" t="s">
        <v>291</v>
      </c>
      <c r="I16936" s="27" t="s">
        <v>343</v>
      </c>
      <c r="J16936" s="27" t="s">
        <v>344</v>
      </c>
      <c r="K16936" s="27" t="s">
        <v>346</v>
      </c>
      <c r="L16936" s="27" t="s">
        <v>335</v>
      </c>
      <c r="M16936" s="27" t="s">
        <v>323</v>
      </c>
      <c r="N16936" s="27" t="s">
        <v>306</v>
      </c>
      <c r="O16936" s="27" t="s">
        <v>23</v>
      </c>
      <c r="P16936" s="27">
        <v>79257.924822953006</v>
      </c>
    </row>
    <row r="16937" spans="7:16" x14ac:dyDescent="0.25">
      <c r="G16937" s="27" t="str">
        <f t="shared" si="264"/>
        <v>2021/2022GlobalAll SectorsAll UsesProject-level market rate debtDomesticPrivateCorporations</v>
      </c>
      <c r="H16937" s="27" t="s">
        <v>291</v>
      </c>
      <c r="I16937" s="27" t="s">
        <v>343</v>
      </c>
      <c r="J16937" s="27" t="s">
        <v>344</v>
      </c>
      <c r="K16937" s="27" t="s">
        <v>346</v>
      </c>
      <c r="L16937" s="27" t="s">
        <v>335</v>
      </c>
      <c r="M16937" s="27" t="s">
        <v>323</v>
      </c>
      <c r="N16937" s="27" t="s">
        <v>306</v>
      </c>
      <c r="O16937" s="27" t="s">
        <v>307</v>
      </c>
      <c r="P16937" s="27">
        <v>395.21509472000002</v>
      </c>
    </row>
    <row r="16938" spans="7:16" x14ac:dyDescent="0.25">
      <c r="G16938" s="27" t="str">
        <f t="shared" si="264"/>
        <v>2021/2022GlobalAll SectorsAll UsesProject-level market rate debtDomesticPrivateFunds</v>
      </c>
      <c r="H16938" s="27" t="s">
        <v>291</v>
      </c>
      <c r="I16938" s="27" t="s">
        <v>343</v>
      </c>
      <c r="J16938" s="27" t="s">
        <v>344</v>
      </c>
      <c r="K16938" s="27" t="s">
        <v>346</v>
      </c>
      <c r="L16938" s="27" t="s">
        <v>335</v>
      </c>
      <c r="M16938" s="27" t="s">
        <v>323</v>
      </c>
      <c r="N16938" s="27" t="s">
        <v>306</v>
      </c>
      <c r="O16938" s="27" t="s">
        <v>25</v>
      </c>
      <c r="P16938" s="27">
        <v>374.50067485</v>
      </c>
    </row>
    <row r="16939" spans="7:16" x14ac:dyDescent="0.25">
      <c r="G16939" s="27" t="str">
        <f t="shared" si="264"/>
        <v>2021/2022GlobalAll SectorsAll UsesProject-level market rate debtDomesticPrivateInstitutional Investors</v>
      </c>
      <c r="H16939" s="27" t="s">
        <v>291</v>
      </c>
      <c r="I16939" s="27" t="s">
        <v>343</v>
      </c>
      <c r="J16939" s="27" t="s">
        <v>344</v>
      </c>
      <c r="K16939" s="27" t="s">
        <v>346</v>
      </c>
      <c r="L16939" s="27" t="s">
        <v>335</v>
      </c>
      <c r="M16939" s="27" t="s">
        <v>323</v>
      </c>
      <c r="N16939" s="27" t="s">
        <v>306</v>
      </c>
      <c r="O16939" s="27" t="s">
        <v>27</v>
      </c>
      <c r="P16939" s="27">
        <v>126.544344727</v>
      </c>
    </row>
    <row r="16940" spans="7:16" x14ac:dyDescent="0.25">
      <c r="G16940" s="27" t="str">
        <f t="shared" si="264"/>
        <v>2021/2022GlobalAll SectorsAll UsesProject-level market rate debtDomesticPrivateUnknown</v>
      </c>
      <c r="H16940" s="27" t="s">
        <v>291</v>
      </c>
      <c r="I16940" s="27" t="s">
        <v>343</v>
      </c>
      <c r="J16940" s="27" t="s">
        <v>344</v>
      </c>
      <c r="K16940" s="27" t="s">
        <v>346</v>
      </c>
      <c r="L16940" s="27" t="s">
        <v>335</v>
      </c>
      <c r="M16940" s="27" t="s">
        <v>323</v>
      </c>
      <c r="N16940" s="27" t="s">
        <v>306</v>
      </c>
      <c r="O16940" s="27" t="s">
        <v>301</v>
      </c>
      <c r="P16940" s="27">
        <v>32959.498740000003</v>
      </c>
    </row>
    <row r="16941" spans="7:16" x14ac:dyDescent="0.25">
      <c r="G16941" s="27" t="str">
        <f t="shared" si="264"/>
        <v>2021/2022GlobalAll SectorsAll UsesProject-level market rate debtDomesticPublicExport Credit Agency (ECA)</v>
      </c>
      <c r="H16941" s="27" t="s">
        <v>291</v>
      </c>
      <c r="I16941" s="27" t="s">
        <v>343</v>
      </c>
      <c r="J16941" s="27" t="s">
        <v>344</v>
      </c>
      <c r="K16941" s="27" t="s">
        <v>346</v>
      </c>
      <c r="L16941" s="27" t="s">
        <v>335</v>
      </c>
      <c r="M16941" s="27" t="s">
        <v>323</v>
      </c>
      <c r="N16941" s="27" t="s">
        <v>309</v>
      </c>
      <c r="O16941" s="27" t="s">
        <v>310</v>
      </c>
      <c r="P16941" s="27">
        <v>0.89012070300000001</v>
      </c>
    </row>
    <row r="16942" spans="7:16" x14ac:dyDescent="0.25">
      <c r="G16942" s="27" t="str">
        <f t="shared" si="264"/>
        <v>2021/2022GlobalAll SectorsAll UsesProject-level market rate debtDomesticPublicGovernment</v>
      </c>
      <c r="H16942" s="27" t="s">
        <v>291</v>
      </c>
      <c r="I16942" s="27" t="s">
        <v>343</v>
      </c>
      <c r="J16942" s="27" t="s">
        <v>344</v>
      </c>
      <c r="K16942" s="27" t="s">
        <v>346</v>
      </c>
      <c r="L16942" s="27" t="s">
        <v>335</v>
      </c>
      <c r="M16942" s="27" t="s">
        <v>323</v>
      </c>
      <c r="N16942" s="27" t="s">
        <v>309</v>
      </c>
      <c r="O16942" s="27" t="s">
        <v>28</v>
      </c>
      <c r="P16942" s="27">
        <v>243.15357322</v>
      </c>
    </row>
    <row r="16943" spans="7:16" x14ac:dyDescent="0.25">
      <c r="G16943" s="27" t="str">
        <f t="shared" si="264"/>
        <v>2021/2022GlobalAll SectorsAll UsesProject-level market rate debtDomesticPublicMultilateral DFI</v>
      </c>
      <c r="H16943" s="27" t="s">
        <v>291</v>
      </c>
      <c r="I16943" s="27" t="s">
        <v>343</v>
      </c>
      <c r="J16943" s="27" t="s">
        <v>344</v>
      </c>
      <c r="K16943" s="27" t="s">
        <v>346</v>
      </c>
      <c r="L16943" s="27" t="s">
        <v>335</v>
      </c>
      <c r="M16943" s="27" t="s">
        <v>323</v>
      </c>
      <c r="N16943" s="27" t="s">
        <v>309</v>
      </c>
      <c r="O16943" s="27" t="s">
        <v>30</v>
      </c>
      <c r="P16943" s="27">
        <v>1306.417577273</v>
      </c>
    </row>
    <row r="16944" spans="7:16" x14ac:dyDescent="0.25">
      <c r="G16944" s="27" t="str">
        <f t="shared" si="264"/>
        <v>2021/2022GlobalAll SectorsAll UsesProject-level market rate debtDomesticPublicNational DFI</v>
      </c>
      <c r="H16944" s="27" t="s">
        <v>291</v>
      </c>
      <c r="I16944" s="27" t="s">
        <v>343</v>
      </c>
      <c r="J16944" s="27" t="s">
        <v>344</v>
      </c>
      <c r="K16944" s="27" t="s">
        <v>346</v>
      </c>
      <c r="L16944" s="27" t="s">
        <v>335</v>
      </c>
      <c r="M16944" s="27" t="s">
        <v>323</v>
      </c>
      <c r="N16944" s="27" t="s">
        <v>309</v>
      </c>
      <c r="O16944" s="27" t="s">
        <v>33</v>
      </c>
      <c r="P16944" s="27">
        <v>2761.7657205569999</v>
      </c>
    </row>
    <row r="16945" spans="7:16" x14ac:dyDescent="0.25">
      <c r="G16945" s="27" t="str">
        <f t="shared" si="264"/>
        <v>2021/2022GlobalAll SectorsAll UsesProject-level market rate debtDomesticPublicPublic Fund</v>
      </c>
      <c r="H16945" s="27" t="s">
        <v>291</v>
      </c>
      <c r="I16945" s="27" t="s">
        <v>343</v>
      </c>
      <c r="J16945" s="27" t="s">
        <v>344</v>
      </c>
      <c r="K16945" s="27" t="s">
        <v>346</v>
      </c>
      <c r="L16945" s="27" t="s">
        <v>335</v>
      </c>
      <c r="M16945" s="27" t="s">
        <v>323</v>
      </c>
      <c r="N16945" s="27" t="s">
        <v>309</v>
      </c>
      <c r="O16945" s="27" t="s">
        <v>311</v>
      </c>
      <c r="P16945" s="27">
        <v>22.9163341</v>
      </c>
    </row>
    <row r="16946" spans="7:16" x14ac:dyDescent="0.25">
      <c r="G16946" s="27" t="str">
        <f t="shared" si="264"/>
        <v>2021/2022GlobalAll SectorsAll UsesProject-level market rate debtDomesticPublicSOE</v>
      </c>
      <c r="H16946" s="27" t="s">
        <v>291</v>
      </c>
      <c r="I16946" s="27" t="s">
        <v>343</v>
      </c>
      <c r="J16946" s="27" t="s">
        <v>344</v>
      </c>
      <c r="K16946" s="27" t="s">
        <v>346</v>
      </c>
      <c r="L16946" s="27" t="s">
        <v>335</v>
      </c>
      <c r="M16946" s="27" t="s">
        <v>323</v>
      </c>
      <c r="N16946" s="27" t="s">
        <v>309</v>
      </c>
      <c r="O16946" s="27" t="s">
        <v>34</v>
      </c>
      <c r="P16946" s="27">
        <v>49.088442819999997</v>
      </c>
    </row>
    <row r="16947" spans="7:16" x14ac:dyDescent="0.25">
      <c r="G16947" s="27" t="str">
        <f t="shared" si="264"/>
        <v>2021/2022GlobalAll SectorsAll UsesProject-level market rate debtDomesticPublicState-owned FI</v>
      </c>
      <c r="H16947" s="27" t="s">
        <v>291</v>
      </c>
      <c r="I16947" s="27" t="s">
        <v>343</v>
      </c>
      <c r="J16947" s="27" t="s">
        <v>344</v>
      </c>
      <c r="K16947" s="27" t="s">
        <v>346</v>
      </c>
      <c r="L16947" s="27" t="s">
        <v>335</v>
      </c>
      <c r="M16947" s="27" t="s">
        <v>323</v>
      </c>
      <c r="N16947" s="27" t="s">
        <v>309</v>
      </c>
      <c r="O16947" s="27" t="s">
        <v>312</v>
      </c>
      <c r="P16947" s="27">
        <v>1107.17347485</v>
      </c>
    </row>
    <row r="16948" spans="7:16" x14ac:dyDescent="0.25">
      <c r="G16948" s="27" t="str">
        <f t="shared" si="264"/>
        <v>2021/2022GlobalAll SectorsAll UsesProject-level market rate debtDomesticPublicUnknown</v>
      </c>
      <c r="H16948" s="27" t="s">
        <v>291</v>
      </c>
      <c r="I16948" s="27" t="s">
        <v>343</v>
      </c>
      <c r="J16948" s="27" t="s">
        <v>344</v>
      </c>
      <c r="K16948" s="27" t="s">
        <v>346</v>
      </c>
      <c r="L16948" s="27" t="s">
        <v>335</v>
      </c>
      <c r="M16948" s="27" t="s">
        <v>323</v>
      </c>
      <c r="N16948" s="27" t="s">
        <v>309</v>
      </c>
      <c r="O16948" s="27" t="s">
        <v>301</v>
      </c>
      <c r="P16948" s="27">
        <v>1625.441707</v>
      </c>
    </row>
    <row r="16949" spans="7:16" x14ac:dyDescent="0.25">
      <c r="G16949" s="27" t="str">
        <f t="shared" si="264"/>
        <v>2021/2022GlobalAll SectorsAll UsesProject-level market rate debtInternationalPrivateCommercial FI</v>
      </c>
      <c r="H16949" s="27" t="s">
        <v>291</v>
      </c>
      <c r="I16949" s="27" t="s">
        <v>343</v>
      </c>
      <c r="J16949" s="27" t="s">
        <v>344</v>
      </c>
      <c r="K16949" s="27" t="s">
        <v>346</v>
      </c>
      <c r="L16949" s="27" t="s">
        <v>335</v>
      </c>
      <c r="M16949" s="27" t="s">
        <v>324</v>
      </c>
      <c r="N16949" s="27" t="s">
        <v>306</v>
      </c>
      <c r="O16949" s="27" t="s">
        <v>23</v>
      </c>
      <c r="P16949" s="27">
        <v>3850.2519410929999</v>
      </c>
    </row>
    <row r="16950" spans="7:16" x14ac:dyDescent="0.25">
      <c r="G16950" s="27" t="str">
        <f t="shared" si="264"/>
        <v>2021/2022GlobalAll SectorsAll UsesProject-level market rate debtInternationalPrivateCorporations</v>
      </c>
      <c r="H16950" s="27" t="s">
        <v>291</v>
      </c>
      <c r="I16950" s="27" t="s">
        <v>343</v>
      </c>
      <c r="J16950" s="27" t="s">
        <v>344</v>
      </c>
      <c r="K16950" s="27" t="s">
        <v>346</v>
      </c>
      <c r="L16950" s="27" t="s">
        <v>335</v>
      </c>
      <c r="M16950" s="27" t="s">
        <v>324</v>
      </c>
      <c r="N16950" s="27" t="s">
        <v>306</v>
      </c>
      <c r="O16950" s="27" t="s">
        <v>307</v>
      </c>
      <c r="P16950" s="27">
        <v>143.30849718799999</v>
      </c>
    </row>
    <row r="16951" spans="7:16" x14ac:dyDescent="0.25">
      <c r="G16951" s="27" t="str">
        <f t="shared" si="264"/>
        <v>2021/2022GlobalAll SectorsAll UsesProject-level market rate debtInternationalPrivateFunds</v>
      </c>
      <c r="H16951" s="27" t="s">
        <v>291</v>
      </c>
      <c r="I16951" s="27" t="s">
        <v>343</v>
      </c>
      <c r="J16951" s="27" t="s">
        <v>344</v>
      </c>
      <c r="K16951" s="27" t="s">
        <v>346</v>
      </c>
      <c r="L16951" s="27" t="s">
        <v>335</v>
      </c>
      <c r="M16951" s="27" t="s">
        <v>324</v>
      </c>
      <c r="N16951" s="27" t="s">
        <v>306</v>
      </c>
      <c r="O16951" s="27" t="s">
        <v>25</v>
      </c>
      <c r="P16951" s="27">
        <v>24.769445916999999</v>
      </c>
    </row>
    <row r="16952" spans="7:16" x14ac:dyDescent="0.25">
      <c r="G16952" s="27" t="str">
        <f t="shared" si="264"/>
        <v>2021/2022GlobalAll SectorsAll UsesProject-level market rate debtInternationalPrivateInstitutional Investors</v>
      </c>
      <c r="H16952" s="27" t="s">
        <v>291</v>
      </c>
      <c r="I16952" s="27" t="s">
        <v>343</v>
      </c>
      <c r="J16952" s="27" t="s">
        <v>344</v>
      </c>
      <c r="K16952" s="27" t="s">
        <v>346</v>
      </c>
      <c r="L16952" s="27" t="s">
        <v>335</v>
      </c>
      <c r="M16952" s="27" t="s">
        <v>324</v>
      </c>
      <c r="N16952" s="27" t="s">
        <v>306</v>
      </c>
      <c r="O16952" s="27" t="s">
        <v>27</v>
      </c>
      <c r="P16952" s="27">
        <v>185.59099157899999</v>
      </c>
    </row>
    <row r="16953" spans="7:16" x14ac:dyDescent="0.25">
      <c r="G16953" s="27" t="str">
        <f t="shared" si="264"/>
        <v>2021/2022GlobalAll SectorsAll UsesProject-level market rate debtInternationalPrivateUnknown</v>
      </c>
      <c r="H16953" s="27" t="s">
        <v>291</v>
      </c>
      <c r="I16953" s="27" t="s">
        <v>343</v>
      </c>
      <c r="J16953" s="27" t="s">
        <v>344</v>
      </c>
      <c r="K16953" s="27" t="s">
        <v>346</v>
      </c>
      <c r="L16953" s="27" t="s">
        <v>335</v>
      </c>
      <c r="M16953" s="27" t="s">
        <v>324</v>
      </c>
      <c r="N16953" s="27" t="s">
        <v>306</v>
      </c>
      <c r="O16953" s="27" t="s">
        <v>301</v>
      </c>
      <c r="P16953" s="27">
        <v>5648.0519383299998</v>
      </c>
    </row>
    <row r="16954" spans="7:16" x14ac:dyDescent="0.25">
      <c r="G16954" s="27" t="str">
        <f t="shared" si="264"/>
        <v>2021/2022GlobalAll SectorsAll UsesProject-level market rate debtInternationalPublicBilateral DFI</v>
      </c>
      <c r="H16954" s="27" t="s">
        <v>291</v>
      </c>
      <c r="I16954" s="27" t="s">
        <v>343</v>
      </c>
      <c r="J16954" s="27" t="s">
        <v>344</v>
      </c>
      <c r="K16954" s="27" t="s">
        <v>346</v>
      </c>
      <c r="L16954" s="27" t="s">
        <v>335</v>
      </c>
      <c r="M16954" s="27" t="s">
        <v>324</v>
      </c>
      <c r="N16954" s="27" t="s">
        <v>309</v>
      </c>
      <c r="O16954" s="27" t="s">
        <v>31</v>
      </c>
      <c r="P16954" s="27">
        <v>641.68395093599997</v>
      </c>
    </row>
    <row r="16955" spans="7:16" x14ac:dyDescent="0.25">
      <c r="G16955" s="27" t="str">
        <f t="shared" si="264"/>
        <v>2021/2022GlobalAll SectorsAll UsesProject-level market rate debtInternationalPublicExport Credit Agency (ECA)</v>
      </c>
      <c r="H16955" s="27" t="s">
        <v>291</v>
      </c>
      <c r="I16955" s="27" t="s">
        <v>343</v>
      </c>
      <c r="J16955" s="27" t="s">
        <v>344</v>
      </c>
      <c r="K16955" s="27" t="s">
        <v>346</v>
      </c>
      <c r="L16955" s="27" t="s">
        <v>335</v>
      </c>
      <c r="M16955" s="27" t="s">
        <v>324</v>
      </c>
      <c r="N16955" s="27" t="s">
        <v>309</v>
      </c>
      <c r="O16955" s="27" t="s">
        <v>310</v>
      </c>
      <c r="P16955" s="27">
        <v>35.00972222</v>
      </c>
    </row>
    <row r="16956" spans="7:16" x14ac:dyDescent="0.25">
      <c r="G16956" s="27" t="str">
        <f t="shared" si="264"/>
        <v>2021/2022GlobalAll SectorsAll UsesProject-level market rate debtInternationalPublicGovernment</v>
      </c>
      <c r="H16956" s="27" t="s">
        <v>291</v>
      </c>
      <c r="I16956" s="27" t="s">
        <v>343</v>
      </c>
      <c r="J16956" s="27" t="s">
        <v>344</v>
      </c>
      <c r="K16956" s="27" t="s">
        <v>346</v>
      </c>
      <c r="L16956" s="27" t="s">
        <v>335</v>
      </c>
      <c r="M16956" s="27" t="s">
        <v>324</v>
      </c>
      <c r="N16956" s="27" t="s">
        <v>309</v>
      </c>
      <c r="O16956" s="27" t="s">
        <v>28</v>
      </c>
      <c r="P16956" s="27">
        <v>0.209754</v>
      </c>
    </row>
    <row r="16957" spans="7:16" x14ac:dyDescent="0.25">
      <c r="G16957" s="27" t="str">
        <f t="shared" si="264"/>
        <v>2021/2022GlobalAll SectorsAll UsesProject-level market rate debtInternationalPublicMultilateral Climate Funds</v>
      </c>
      <c r="H16957" s="27" t="s">
        <v>291</v>
      </c>
      <c r="I16957" s="27" t="s">
        <v>343</v>
      </c>
      <c r="J16957" s="27" t="s">
        <v>344</v>
      </c>
      <c r="K16957" s="27" t="s">
        <v>346</v>
      </c>
      <c r="L16957" s="27" t="s">
        <v>335</v>
      </c>
      <c r="M16957" s="27" t="s">
        <v>324</v>
      </c>
      <c r="N16957" s="27" t="s">
        <v>309</v>
      </c>
      <c r="O16957" s="27" t="s">
        <v>29</v>
      </c>
      <c r="P16957" s="27">
        <v>131.22128000000001</v>
      </c>
    </row>
    <row r="16958" spans="7:16" x14ac:dyDescent="0.25">
      <c r="G16958" s="27" t="str">
        <f t="shared" si="264"/>
        <v>2021/2022GlobalAll SectorsAll UsesProject-level market rate debtInternationalPublicMultilateral DFI</v>
      </c>
      <c r="H16958" s="27" t="s">
        <v>291</v>
      </c>
      <c r="I16958" s="27" t="s">
        <v>343</v>
      </c>
      <c r="J16958" s="27" t="s">
        <v>344</v>
      </c>
      <c r="K16958" s="27" t="s">
        <v>346</v>
      </c>
      <c r="L16958" s="27" t="s">
        <v>335</v>
      </c>
      <c r="M16958" s="27" t="s">
        <v>324</v>
      </c>
      <c r="N16958" s="27" t="s">
        <v>309</v>
      </c>
      <c r="O16958" s="27" t="s">
        <v>30</v>
      </c>
      <c r="P16958" s="27">
        <v>13731.182577510999</v>
      </c>
    </row>
    <row r="16959" spans="7:16" x14ac:dyDescent="0.25">
      <c r="G16959" s="27" t="str">
        <f t="shared" si="264"/>
        <v>2021/2022GlobalAll SectorsAll UsesProject-level market rate debtInternationalPublicNational DFI</v>
      </c>
      <c r="H16959" s="27" t="s">
        <v>291</v>
      </c>
      <c r="I16959" s="27" t="s">
        <v>343</v>
      </c>
      <c r="J16959" s="27" t="s">
        <v>344</v>
      </c>
      <c r="K16959" s="27" t="s">
        <v>346</v>
      </c>
      <c r="L16959" s="27" t="s">
        <v>335</v>
      </c>
      <c r="M16959" s="27" t="s">
        <v>324</v>
      </c>
      <c r="N16959" s="27" t="s">
        <v>309</v>
      </c>
      <c r="O16959" s="27" t="s">
        <v>33</v>
      </c>
      <c r="P16959" s="27">
        <v>152.2963125</v>
      </c>
    </row>
    <row r="16960" spans="7:16" x14ac:dyDescent="0.25">
      <c r="G16960" s="27" t="str">
        <f t="shared" si="264"/>
        <v>2021/2022GlobalAll SectorsAll UsesProject-level market rate debtInternationalPublicSOE</v>
      </c>
      <c r="H16960" s="27" t="s">
        <v>291</v>
      </c>
      <c r="I16960" s="27" t="s">
        <v>343</v>
      </c>
      <c r="J16960" s="27" t="s">
        <v>344</v>
      </c>
      <c r="K16960" s="27" t="s">
        <v>346</v>
      </c>
      <c r="L16960" s="27" t="s">
        <v>335</v>
      </c>
      <c r="M16960" s="27" t="s">
        <v>324</v>
      </c>
      <c r="N16960" s="27" t="s">
        <v>309</v>
      </c>
      <c r="O16960" s="27" t="s">
        <v>34</v>
      </c>
      <c r="P16960" s="27">
        <v>13.21980162</v>
      </c>
    </row>
    <row r="16961" spans="7:16" x14ac:dyDescent="0.25">
      <c r="G16961" s="27" t="str">
        <f t="shared" si="264"/>
        <v>2021/2022GlobalAll SectorsAll UsesProject-level market rate debtInternationalPublicState-owned FI</v>
      </c>
      <c r="H16961" s="27" t="s">
        <v>291</v>
      </c>
      <c r="I16961" s="27" t="s">
        <v>343</v>
      </c>
      <c r="J16961" s="27" t="s">
        <v>344</v>
      </c>
      <c r="K16961" s="27" t="s">
        <v>346</v>
      </c>
      <c r="L16961" s="27" t="s">
        <v>335</v>
      </c>
      <c r="M16961" s="27" t="s">
        <v>324</v>
      </c>
      <c r="N16961" s="27" t="s">
        <v>309</v>
      </c>
      <c r="O16961" s="27" t="s">
        <v>312</v>
      </c>
      <c r="P16961" s="27">
        <v>201.91701705</v>
      </c>
    </row>
    <row r="16962" spans="7:16" x14ac:dyDescent="0.25">
      <c r="G16962" s="27" t="str">
        <f t="shared" si="264"/>
        <v>2021/2022GlobalAll SectorsAll UsesProject-level market rate debtInternationalPublicUnknown</v>
      </c>
      <c r="H16962" s="27" t="s">
        <v>291</v>
      </c>
      <c r="I16962" s="27" t="s">
        <v>343</v>
      </c>
      <c r="J16962" s="27" t="s">
        <v>344</v>
      </c>
      <c r="K16962" s="27" t="s">
        <v>346</v>
      </c>
      <c r="L16962" s="27" t="s">
        <v>335</v>
      </c>
      <c r="M16962" s="27" t="s">
        <v>324</v>
      </c>
      <c r="N16962" s="27" t="s">
        <v>309</v>
      </c>
      <c r="O16962" s="27" t="s">
        <v>301</v>
      </c>
      <c r="P16962" s="27">
        <v>0</v>
      </c>
    </row>
    <row r="16963" spans="7:16" x14ac:dyDescent="0.25">
      <c r="G16963" s="27" t="str">
        <f t="shared" ref="G16963:G17026" si="265">+_xlfn.CONCAT(H16963:O16963)</f>
        <v>2021/2022GlobalAll SectorsAll UsesProject-level market rate debtUnknownPrivateCommercial FI</v>
      </c>
      <c r="H16963" s="27" t="s">
        <v>291</v>
      </c>
      <c r="I16963" s="27" t="s">
        <v>343</v>
      </c>
      <c r="J16963" s="27" t="s">
        <v>344</v>
      </c>
      <c r="K16963" s="27" t="s">
        <v>346</v>
      </c>
      <c r="L16963" s="27" t="s">
        <v>335</v>
      </c>
      <c r="M16963" s="27" t="s">
        <v>301</v>
      </c>
      <c r="N16963" s="27" t="s">
        <v>306</v>
      </c>
      <c r="O16963" s="27" t="s">
        <v>23</v>
      </c>
      <c r="P16963" s="27">
        <v>0</v>
      </c>
    </row>
    <row r="16964" spans="7:16" x14ac:dyDescent="0.25">
      <c r="G16964" s="27" t="str">
        <f t="shared" si="265"/>
        <v>2021/2022GlobalAll SectorsAll UsesUnknownAll DestinationsPrivateCommercial FI</v>
      </c>
      <c r="H16964" s="27" t="s">
        <v>291</v>
      </c>
      <c r="I16964" s="27" t="s">
        <v>343</v>
      </c>
      <c r="J16964" s="27" t="s">
        <v>344</v>
      </c>
      <c r="K16964" s="27" t="s">
        <v>346</v>
      </c>
      <c r="L16964" s="27" t="s">
        <v>301</v>
      </c>
      <c r="M16964" s="27" t="s">
        <v>338</v>
      </c>
      <c r="N16964" s="27" t="s">
        <v>306</v>
      </c>
      <c r="O16964" s="27" t="s">
        <v>23</v>
      </c>
      <c r="P16964" s="27">
        <v>44.762625</v>
      </c>
    </row>
    <row r="16965" spans="7:16" x14ac:dyDescent="0.25">
      <c r="G16965" s="27" t="str">
        <f t="shared" si="265"/>
        <v>2021/2022GlobalAll SectorsAll UsesUnknownAll DestinationsPublicBilateral DFI</v>
      </c>
      <c r="H16965" s="27" t="s">
        <v>291</v>
      </c>
      <c r="I16965" s="27" t="s">
        <v>343</v>
      </c>
      <c r="J16965" s="27" t="s">
        <v>344</v>
      </c>
      <c r="K16965" s="27" t="s">
        <v>346</v>
      </c>
      <c r="L16965" s="27" t="s">
        <v>301</v>
      </c>
      <c r="M16965" s="27" t="s">
        <v>338</v>
      </c>
      <c r="N16965" s="27" t="s">
        <v>309</v>
      </c>
      <c r="O16965" s="27" t="s">
        <v>31</v>
      </c>
      <c r="P16965" s="27">
        <v>7.5</v>
      </c>
    </row>
    <row r="16966" spans="7:16" x14ac:dyDescent="0.25">
      <c r="G16966" s="27" t="str">
        <f t="shared" si="265"/>
        <v>2021/2022GlobalAll SectorsAll UsesUnknownAll DestinationsPublicExport Credit Agency (ECA)</v>
      </c>
      <c r="H16966" s="27" t="s">
        <v>291</v>
      </c>
      <c r="I16966" s="27" t="s">
        <v>343</v>
      </c>
      <c r="J16966" s="27" t="s">
        <v>344</v>
      </c>
      <c r="K16966" s="27" t="s">
        <v>346</v>
      </c>
      <c r="L16966" s="27" t="s">
        <v>301</v>
      </c>
      <c r="M16966" s="27" t="s">
        <v>338</v>
      </c>
      <c r="N16966" s="27" t="s">
        <v>309</v>
      </c>
      <c r="O16966" s="27" t="s">
        <v>310</v>
      </c>
      <c r="P16966" s="27">
        <v>0</v>
      </c>
    </row>
    <row r="16967" spans="7:16" x14ac:dyDescent="0.25">
      <c r="G16967" s="27" t="str">
        <f t="shared" si="265"/>
        <v>2021/2022GlobalAll SectorsAll UsesUnknownAll DestinationsPublicMultilateral DFI</v>
      </c>
      <c r="H16967" s="27" t="s">
        <v>291</v>
      </c>
      <c r="I16967" s="27" t="s">
        <v>343</v>
      </c>
      <c r="J16967" s="27" t="s">
        <v>344</v>
      </c>
      <c r="K16967" s="27" t="s">
        <v>346</v>
      </c>
      <c r="L16967" s="27" t="s">
        <v>301</v>
      </c>
      <c r="M16967" s="27" t="s">
        <v>338</v>
      </c>
      <c r="N16967" s="27" t="s">
        <v>309</v>
      </c>
      <c r="O16967" s="27" t="s">
        <v>30</v>
      </c>
      <c r="P16967" s="27">
        <v>4868.5861314550002</v>
      </c>
    </row>
    <row r="16968" spans="7:16" x14ac:dyDescent="0.25">
      <c r="G16968" s="27" t="str">
        <f t="shared" si="265"/>
        <v>2021/2022GlobalAll SectorsAll UsesUnknownAll DestinationsPublicNational DFI</v>
      </c>
      <c r="H16968" s="27" t="s">
        <v>291</v>
      </c>
      <c r="I16968" s="27" t="s">
        <v>343</v>
      </c>
      <c r="J16968" s="27" t="s">
        <v>344</v>
      </c>
      <c r="K16968" s="27" t="s">
        <v>346</v>
      </c>
      <c r="L16968" s="27" t="s">
        <v>301</v>
      </c>
      <c r="M16968" s="27" t="s">
        <v>338</v>
      </c>
      <c r="N16968" s="27" t="s">
        <v>309</v>
      </c>
      <c r="O16968" s="27" t="s">
        <v>33</v>
      </c>
      <c r="P16968" s="27">
        <v>0</v>
      </c>
    </row>
    <row r="16969" spans="7:16" x14ac:dyDescent="0.25">
      <c r="G16969" s="27" t="str">
        <f t="shared" si="265"/>
        <v>2021/2022GlobalAll SectorsAll UsesUnknownAll DestinationsPublicState-owned FI</v>
      </c>
      <c r="H16969" s="27" t="s">
        <v>291</v>
      </c>
      <c r="I16969" s="27" t="s">
        <v>343</v>
      </c>
      <c r="J16969" s="27" t="s">
        <v>344</v>
      </c>
      <c r="K16969" s="27" t="s">
        <v>346</v>
      </c>
      <c r="L16969" s="27" t="s">
        <v>301</v>
      </c>
      <c r="M16969" s="27" t="s">
        <v>338</v>
      </c>
      <c r="N16969" s="27" t="s">
        <v>309</v>
      </c>
      <c r="O16969" s="27" t="s">
        <v>312</v>
      </c>
      <c r="P16969" s="27">
        <v>0</v>
      </c>
    </row>
    <row r="16970" spans="7:16" x14ac:dyDescent="0.25">
      <c r="G16970" s="27" t="str">
        <f t="shared" si="265"/>
        <v>2021/2022GlobalAll SectorsAll UsesUnknownAll DestinationsUnknownUnknown</v>
      </c>
      <c r="H16970" s="27" t="s">
        <v>291</v>
      </c>
      <c r="I16970" s="27" t="s">
        <v>343</v>
      </c>
      <c r="J16970" s="27" t="s">
        <v>344</v>
      </c>
      <c r="K16970" s="27" t="s">
        <v>346</v>
      </c>
      <c r="L16970" s="27" t="s">
        <v>301</v>
      </c>
      <c r="M16970" s="27" t="s">
        <v>338</v>
      </c>
      <c r="N16970" s="27" t="s">
        <v>301</v>
      </c>
      <c r="O16970" s="27" t="s">
        <v>301</v>
      </c>
      <c r="P16970" s="27">
        <v>243120.66989169901</v>
      </c>
    </row>
    <row r="16971" spans="7:16" x14ac:dyDescent="0.25">
      <c r="G16971" s="27" t="str">
        <f t="shared" si="265"/>
        <v>2021/2022GlobalAll SectorsAll UsesUnknownDomesticPrivateCommercial FI</v>
      </c>
      <c r="H16971" s="27" t="s">
        <v>291</v>
      </c>
      <c r="I16971" s="27" t="s">
        <v>343</v>
      </c>
      <c r="J16971" s="27" t="s">
        <v>344</v>
      </c>
      <c r="K16971" s="27" t="s">
        <v>346</v>
      </c>
      <c r="L16971" s="27" t="s">
        <v>301</v>
      </c>
      <c r="M16971" s="27" t="s">
        <v>323</v>
      </c>
      <c r="N16971" s="27" t="s">
        <v>306</v>
      </c>
      <c r="O16971" s="27" t="s">
        <v>23</v>
      </c>
      <c r="P16971" s="27">
        <v>13.556374999999999</v>
      </c>
    </row>
    <row r="16972" spans="7:16" x14ac:dyDescent="0.25">
      <c r="G16972" s="27" t="str">
        <f t="shared" si="265"/>
        <v>2021/2022GlobalAll SectorsAll UsesUnknownDomesticPublicExport Credit Agency (ECA)</v>
      </c>
      <c r="H16972" s="27" t="s">
        <v>291</v>
      </c>
      <c r="I16972" s="27" t="s">
        <v>343</v>
      </c>
      <c r="J16972" s="27" t="s">
        <v>344</v>
      </c>
      <c r="K16972" s="27" t="s">
        <v>346</v>
      </c>
      <c r="L16972" s="27" t="s">
        <v>301</v>
      </c>
      <c r="M16972" s="27" t="s">
        <v>323</v>
      </c>
      <c r="N16972" s="27" t="s">
        <v>309</v>
      </c>
      <c r="O16972" s="27" t="s">
        <v>310</v>
      </c>
      <c r="P16972" s="27">
        <v>0</v>
      </c>
    </row>
    <row r="16973" spans="7:16" x14ac:dyDescent="0.25">
      <c r="G16973" s="27" t="str">
        <f t="shared" si="265"/>
        <v>2021/2022GlobalAll SectorsAll UsesUnknownDomesticPublicMultilateral DFI</v>
      </c>
      <c r="H16973" s="27" t="s">
        <v>291</v>
      </c>
      <c r="I16973" s="27" t="s">
        <v>343</v>
      </c>
      <c r="J16973" s="27" t="s">
        <v>344</v>
      </c>
      <c r="K16973" s="27" t="s">
        <v>346</v>
      </c>
      <c r="L16973" s="27" t="s">
        <v>301</v>
      </c>
      <c r="M16973" s="27" t="s">
        <v>323</v>
      </c>
      <c r="N16973" s="27" t="s">
        <v>309</v>
      </c>
      <c r="O16973" s="27" t="s">
        <v>30</v>
      </c>
      <c r="P16973" s="27">
        <v>21.774945006999999</v>
      </c>
    </row>
    <row r="16974" spans="7:16" x14ac:dyDescent="0.25">
      <c r="G16974" s="27" t="str">
        <f t="shared" si="265"/>
        <v>2021/2022GlobalAll SectorsAll UsesUnknownDomesticPublicNational DFI</v>
      </c>
      <c r="H16974" s="27" t="s">
        <v>291</v>
      </c>
      <c r="I16974" s="27" t="s">
        <v>343</v>
      </c>
      <c r="J16974" s="27" t="s">
        <v>344</v>
      </c>
      <c r="K16974" s="27" t="s">
        <v>346</v>
      </c>
      <c r="L16974" s="27" t="s">
        <v>301</v>
      </c>
      <c r="M16974" s="27" t="s">
        <v>323</v>
      </c>
      <c r="N16974" s="27" t="s">
        <v>309</v>
      </c>
      <c r="O16974" s="27" t="s">
        <v>33</v>
      </c>
      <c r="P16974" s="27">
        <v>0</v>
      </c>
    </row>
    <row r="16975" spans="7:16" x14ac:dyDescent="0.25">
      <c r="G16975" s="27" t="str">
        <f t="shared" si="265"/>
        <v>2021/2022GlobalAll SectorsAll UsesUnknownDomesticUnknownUnknown</v>
      </c>
      <c r="H16975" s="27" t="s">
        <v>291</v>
      </c>
      <c r="I16975" s="27" t="s">
        <v>343</v>
      </c>
      <c r="J16975" s="27" t="s">
        <v>344</v>
      </c>
      <c r="K16975" s="27" t="s">
        <v>346</v>
      </c>
      <c r="L16975" s="27" t="s">
        <v>301</v>
      </c>
      <c r="M16975" s="27" t="s">
        <v>323</v>
      </c>
      <c r="N16975" s="27" t="s">
        <v>301</v>
      </c>
      <c r="O16975" s="27" t="s">
        <v>301</v>
      </c>
      <c r="P16975" s="27">
        <v>32741.112075000001</v>
      </c>
    </row>
    <row r="16976" spans="7:16" x14ac:dyDescent="0.25">
      <c r="G16976" s="27" t="str">
        <f t="shared" si="265"/>
        <v>2021/2022GlobalAll SectorsAll UsesUnknownInternationalPrivateCommercial FI</v>
      </c>
      <c r="H16976" s="27" t="s">
        <v>291</v>
      </c>
      <c r="I16976" s="27" t="s">
        <v>343</v>
      </c>
      <c r="J16976" s="27" t="s">
        <v>344</v>
      </c>
      <c r="K16976" s="27" t="s">
        <v>346</v>
      </c>
      <c r="L16976" s="27" t="s">
        <v>301</v>
      </c>
      <c r="M16976" s="27" t="s">
        <v>324</v>
      </c>
      <c r="N16976" s="27" t="s">
        <v>306</v>
      </c>
      <c r="O16976" s="27" t="s">
        <v>23</v>
      </c>
      <c r="P16976" s="27">
        <v>31.206250000000001</v>
      </c>
    </row>
    <row r="16977" spans="7:16" x14ac:dyDescent="0.25">
      <c r="G16977" s="27" t="str">
        <f t="shared" si="265"/>
        <v>2021/2022GlobalAll SectorsAll UsesUnknownInternationalPublicBilateral DFI</v>
      </c>
      <c r="H16977" s="27" t="s">
        <v>291</v>
      </c>
      <c r="I16977" s="27" t="s">
        <v>343</v>
      </c>
      <c r="J16977" s="27" t="s">
        <v>344</v>
      </c>
      <c r="K16977" s="27" t="s">
        <v>346</v>
      </c>
      <c r="L16977" s="27" t="s">
        <v>301</v>
      </c>
      <c r="M16977" s="27" t="s">
        <v>324</v>
      </c>
      <c r="N16977" s="27" t="s">
        <v>309</v>
      </c>
      <c r="O16977" s="27" t="s">
        <v>31</v>
      </c>
      <c r="P16977" s="27">
        <v>7.5</v>
      </c>
    </row>
    <row r="16978" spans="7:16" x14ac:dyDescent="0.25">
      <c r="G16978" s="27" t="str">
        <f t="shared" si="265"/>
        <v>2021/2022GlobalAll SectorsAll UsesUnknownInternationalPublicExport Credit Agency (ECA)</v>
      </c>
      <c r="H16978" s="27" t="s">
        <v>291</v>
      </c>
      <c r="I16978" s="27" t="s">
        <v>343</v>
      </c>
      <c r="J16978" s="27" t="s">
        <v>344</v>
      </c>
      <c r="K16978" s="27" t="s">
        <v>346</v>
      </c>
      <c r="L16978" s="27" t="s">
        <v>301</v>
      </c>
      <c r="M16978" s="27" t="s">
        <v>324</v>
      </c>
      <c r="N16978" s="27" t="s">
        <v>309</v>
      </c>
      <c r="O16978" s="27" t="s">
        <v>310</v>
      </c>
      <c r="P16978" s="27">
        <v>0</v>
      </c>
    </row>
    <row r="16979" spans="7:16" x14ac:dyDescent="0.25">
      <c r="G16979" s="27" t="str">
        <f t="shared" si="265"/>
        <v>2021/2022GlobalAll SectorsAll UsesUnknownInternationalPublicMultilateral DFI</v>
      </c>
      <c r="H16979" s="27" t="s">
        <v>291</v>
      </c>
      <c r="I16979" s="27" t="s">
        <v>343</v>
      </c>
      <c r="J16979" s="27" t="s">
        <v>344</v>
      </c>
      <c r="K16979" s="27" t="s">
        <v>346</v>
      </c>
      <c r="L16979" s="27" t="s">
        <v>301</v>
      </c>
      <c r="M16979" s="27" t="s">
        <v>324</v>
      </c>
      <c r="N16979" s="27" t="s">
        <v>309</v>
      </c>
      <c r="O16979" s="27" t="s">
        <v>30</v>
      </c>
      <c r="P16979" s="27">
        <v>4846.8111864479997</v>
      </c>
    </row>
    <row r="16980" spans="7:16" x14ac:dyDescent="0.25">
      <c r="G16980" s="27" t="str">
        <f t="shared" si="265"/>
        <v>2021/2022GlobalAll SectorsAll UsesUnknownInternationalPublicState-owned FI</v>
      </c>
      <c r="H16980" s="27" t="s">
        <v>291</v>
      </c>
      <c r="I16980" s="27" t="s">
        <v>343</v>
      </c>
      <c r="J16980" s="27" t="s">
        <v>344</v>
      </c>
      <c r="K16980" s="27" t="s">
        <v>346</v>
      </c>
      <c r="L16980" s="27" t="s">
        <v>301</v>
      </c>
      <c r="M16980" s="27" t="s">
        <v>324</v>
      </c>
      <c r="N16980" s="27" t="s">
        <v>309</v>
      </c>
      <c r="O16980" s="27" t="s">
        <v>312</v>
      </c>
      <c r="P16980" s="27">
        <v>0</v>
      </c>
    </row>
    <row r="16981" spans="7:16" x14ac:dyDescent="0.25">
      <c r="G16981" s="27" t="str">
        <f t="shared" si="265"/>
        <v>2021/2022GlobalAll SectorsAll UsesUnknownUnknownUnknownUnknown</v>
      </c>
      <c r="H16981" s="27" t="s">
        <v>291</v>
      </c>
      <c r="I16981" s="27" t="s">
        <v>343</v>
      </c>
      <c r="J16981" s="27" t="s">
        <v>344</v>
      </c>
      <c r="K16981" s="27" t="s">
        <v>346</v>
      </c>
      <c r="L16981" s="27" t="s">
        <v>301</v>
      </c>
      <c r="M16981" s="27" t="s">
        <v>301</v>
      </c>
      <c r="N16981" s="27" t="s">
        <v>301</v>
      </c>
      <c r="O16981" s="27" t="s">
        <v>301</v>
      </c>
      <c r="P16981" s="27">
        <v>210379.55781669999</v>
      </c>
    </row>
    <row r="16982" spans="7:16" x14ac:dyDescent="0.25">
      <c r="G16982" s="27" t="str">
        <f t="shared" si="265"/>
        <v>2021/2022GlobalAll SectorsMitigationAll InstrumentsAll DestinationsPrivateCommercial FI</v>
      </c>
      <c r="H16982" s="27" t="s">
        <v>291</v>
      </c>
      <c r="I16982" s="27" t="s">
        <v>343</v>
      </c>
      <c r="J16982" s="27" t="s">
        <v>344</v>
      </c>
      <c r="K16982" s="27" t="s">
        <v>303</v>
      </c>
      <c r="L16982" s="27" t="s">
        <v>345</v>
      </c>
      <c r="M16982" s="27" t="s">
        <v>338</v>
      </c>
      <c r="N16982" s="27" t="s">
        <v>306</v>
      </c>
      <c r="O16982" s="27" t="s">
        <v>23</v>
      </c>
      <c r="P16982" s="27">
        <v>97654.618568645994</v>
      </c>
    </row>
    <row r="16983" spans="7:16" x14ac:dyDescent="0.25">
      <c r="G16983" s="27" t="str">
        <f t="shared" si="265"/>
        <v>2021/2022GlobalAll SectorsMitigationAll InstrumentsAll DestinationsPrivateCorporations</v>
      </c>
      <c r="H16983" s="27" t="s">
        <v>291</v>
      </c>
      <c r="I16983" s="27" t="s">
        <v>343</v>
      </c>
      <c r="J16983" s="27" t="s">
        <v>344</v>
      </c>
      <c r="K16983" s="27" t="s">
        <v>303</v>
      </c>
      <c r="L16983" s="27" t="s">
        <v>345</v>
      </c>
      <c r="M16983" s="27" t="s">
        <v>338</v>
      </c>
      <c r="N16983" s="27" t="s">
        <v>306</v>
      </c>
      <c r="O16983" s="27" t="s">
        <v>307</v>
      </c>
      <c r="P16983" s="27">
        <v>66462.926974941001</v>
      </c>
    </row>
    <row r="16984" spans="7:16" x14ac:dyDescent="0.25">
      <c r="G16984" s="27" t="str">
        <f t="shared" si="265"/>
        <v>2021/2022GlobalAll SectorsMitigationAll InstrumentsAll DestinationsPrivateFunds</v>
      </c>
      <c r="H16984" s="27" t="s">
        <v>291</v>
      </c>
      <c r="I16984" s="27" t="s">
        <v>343</v>
      </c>
      <c r="J16984" s="27" t="s">
        <v>344</v>
      </c>
      <c r="K16984" s="27" t="s">
        <v>303</v>
      </c>
      <c r="L16984" s="27" t="s">
        <v>345</v>
      </c>
      <c r="M16984" s="27" t="s">
        <v>338</v>
      </c>
      <c r="N16984" s="27" t="s">
        <v>306</v>
      </c>
      <c r="O16984" s="27" t="s">
        <v>25</v>
      </c>
      <c r="P16984" s="27">
        <v>571.45925030199999</v>
      </c>
    </row>
    <row r="16985" spans="7:16" x14ac:dyDescent="0.25">
      <c r="G16985" s="27" t="str">
        <f t="shared" si="265"/>
        <v>2021/2022GlobalAll SectorsMitigationAll InstrumentsAll DestinationsPrivateHouseholds/Individuals</v>
      </c>
      <c r="H16985" s="27" t="s">
        <v>291</v>
      </c>
      <c r="I16985" s="27" t="s">
        <v>343</v>
      </c>
      <c r="J16985" s="27" t="s">
        <v>344</v>
      </c>
      <c r="K16985" s="27" t="s">
        <v>303</v>
      </c>
      <c r="L16985" s="27" t="s">
        <v>345</v>
      </c>
      <c r="M16985" s="27" t="s">
        <v>338</v>
      </c>
      <c r="N16985" s="27" t="s">
        <v>306</v>
      </c>
      <c r="O16985" s="27" t="s">
        <v>308</v>
      </c>
      <c r="P16985" s="27">
        <v>186867.33734271399</v>
      </c>
    </row>
    <row r="16986" spans="7:16" x14ac:dyDescent="0.25">
      <c r="G16986" s="27" t="str">
        <f t="shared" si="265"/>
        <v>2021/2022GlobalAll SectorsMitigationAll InstrumentsAll DestinationsPrivateInstitutional Investors</v>
      </c>
      <c r="H16986" s="27" t="s">
        <v>291</v>
      </c>
      <c r="I16986" s="27" t="s">
        <v>343</v>
      </c>
      <c r="J16986" s="27" t="s">
        <v>344</v>
      </c>
      <c r="K16986" s="27" t="s">
        <v>303</v>
      </c>
      <c r="L16986" s="27" t="s">
        <v>345</v>
      </c>
      <c r="M16986" s="27" t="s">
        <v>338</v>
      </c>
      <c r="N16986" s="27" t="s">
        <v>306</v>
      </c>
      <c r="O16986" s="27" t="s">
        <v>27</v>
      </c>
      <c r="P16986" s="27">
        <v>790.78395779999903</v>
      </c>
    </row>
    <row r="16987" spans="7:16" x14ac:dyDescent="0.25">
      <c r="G16987" s="27" t="str">
        <f t="shared" si="265"/>
        <v>2021/2022GlobalAll SectorsMitigationAll InstrumentsAll DestinationsPrivateUnknown</v>
      </c>
      <c r="H16987" s="27" t="s">
        <v>291</v>
      </c>
      <c r="I16987" s="27" t="s">
        <v>343</v>
      </c>
      <c r="J16987" s="27" t="s">
        <v>344</v>
      </c>
      <c r="K16987" s="27" t="s">
        <v>303</v>
      </c>
      <c r="L16987" s="27" t="s">
        <v>345</v>
      </c>
      <c r="M16987" s="27" t="s">
        <v>338</v>
      </c>
      <c r="N16987" s="27" t="s">
        <v>306</v>
      </c>
      <c r="O16987" s="27" t="s">
        <v>301</v>
      </c>
      <c r="P16987" s="27">
        <v>45904.22436303</v>
      </c>
    </row>
    <row r="16988" spans="7:16" x14ac:dyDescent="0.25">
      <c r="G16988" s="27" t="str">
        <f t="shared" si="265"/>
        <v>2021/2022GlobalAll SectorsMitigationAll InstrumentsAll DestinationsPublicBilateral DFI</v>
      </c>
      <c r="H16988" s="27" t="s">
        <v>291</v>
      </c>
      <c r="I16988" s="27" t="s">
        <v>343</v>
      </c>
      <c r="J16988" s="27" t="s">
        <v>344</v>
      </c>
      <c r="K16988" s="27" t="s">
        <v>303</v>
      </c>
      <c r="L16988" s="27" t="s">
        <v>345</v>
      </c>
      <c r="M16988" s="27" t="s">
        <v>338</v>
      </c>
      <c r="N16988" s="27" t="s">
        <v>309</v>
      </c>
      <c r="O16988" s="27" t="s">
        <v>31</v>
      </c>
      <c r="P16988" s="27">
        <v>3701.6150388719998</v>
      </c>
    </row>
    <row r="16989" spans="7:16" x14ac:dyDescent="0.25">
      <c r="G16989" s="27" t="str">
        <f t="shared" si="265"/>
        <v>2021/2022GlobalAll SectorsMitigationAll InstrumentsAll DestinationsPublicExport Credit Agency (ECA)</v>
      </c>
      <c r="H16989" s="27" t="s">
        <v>291</v>
      </c>
      <c r="I16989" s="27" t="s">
        <v>343</v>
      </c>
      <c r="J16989" s="27" t="s">
        <v>344</v>
      </c>
      <c r="K16989" s="27" t="s">
        <v>303</v>
      </c>
      <c r="L16989" s="27" t="s">
        <v>345</v>
      </c>
      <c r="M16989" s="27" t="s">
        <v>338</v>
      </c>
      <c r="N16989" s="27" t="s">
        <v>309</v>
      </c>
      <c r="O16989" s="27" t="s">
        <v>310</v>
      </c>
      <c r="P16989" s="27">
        <v>43.837342923000001</v>
      </c>
    </row>
    <row r="16990" spans="7:16" x14ac:dyDescent="0.25">
      <c r="G16990" s="27" t="str">
        <f t="shared" si="265"/>
        <v>2021/2022GlobalAll SectorsMitigationAll InstrumentsAll DestinationsPublicGovernment</v>
      </c>
      <c r="H16990" s="27" t="s">
        <v>291</v>
      </c>
      <c r="I16990" s="27" t="s">
        <v>343</v>
      </c>
      <c r="J16990" s="27" t="s">
        <v>344</v>
      </c>
      <c r="K16990" s="27" t="s">
        <v>303</v>
      </c>
      <c r="L16990" s="27" t="s">
        <v>345</v>
      </c>
      <c r="M16990" s="27" t="s">
        <v>338</v>
      </c>
      <c r="N16990" s="27" t="s">
        <v>309</v>
      </c>
      <c r="O16990" s="27" t="s">
        <v>28</v>
      </c>
      <c r="P16990" s="27">
        <v>64441.039389268997</v>
      </c>
    </row>
    <row r="16991" spans="7:16" x14ac:dyDescent="0.25">
      <c r="G16991" s="27" t="str">
        <f t="shared" si="265"/>
        <v>2021/2022GlobalAll SectorsMitigationAll InstrumentsAll DestinationsPublicMultilateral Climate Funds</v>
      </c>
      <c r="H16991" s="27" t="s">
        <v>291</v>
      </c>
      <c r="I16991" s="27" t="s">
        <v>343</v>
      </c>
      <c r="J16991" s="27" t="s">
        <v>344</v>
      </c>
      <c r="K16991" s="27" t="s">
        <v>303</v>
      </c>
      <c r="L16991" s="27" t="s">
        <v>345</v>
      </c>
      <c r="M16991" s="27" t="s">
        <v>338</v>
      </c>
      <c r="N16991" s="27" t="s">
        <v>309</v>
      </c>
      <c r="O16991" s="27" t="s">
        <v>29</v>
      </c>
      <c r="P16991" s="27">
        <v>302.68628000500001</v>
      </c>
    </row>
    <row r="16992" spans="7:16" x14ac:dyDescent="0.25">
      <c r="G16992" s="27" t="str">
        <f t="shared" si="265"/>
        <v>2021/2022GlobalAll SectorsMitigationAll InstrumentsAll DestinationsPublicMultilateral DFI</v>
      </c>
      <c r="H16992" s="27" t="s">
        <v>291</v>
      </c>
      <c r="I16992" s="27" t="s">
        <v>343</v>
      </c>
      <c r="J16992" s="27" t="s">
        <v>344</v>
      </c>
      <c r="K16992" s="27" t="s">
        <v>303</v>
      </c>
      <c r="L16992" s="27" t="s">
        <v>345</v>
      </c>
      <c r="M16992" s="27" t="s">
        <v>338</v>
      </c>
      <c r="N16992" s="27" t="s">
        <v>309</v>
      </c>
      <c r="O16992" s="27" t="s">
        <v>30</v>
      </c>
      <c r="P16992" s="27">
        <v>14724.13070066</v>
      </c>
    </row>
    <row r="16993" spans="7:16" x14ac:dyDescent="0.25">
      <c r="G16993" s="27" t="str">
        <f t="shared" si="265"/>
        <v>2021/2022GlobalAll SectorsMitigationAll InstrumentsAll DestinationsPublicNational DFI</v>
      </c>
      <c r="H16993" s="27" t="s">
        <v>291</v>
      </c>
      <c r="I16993" s="27" t="s">
        <v>343</v>
      </c>
      <c r="J16993" s="27" t="s">
        <v>344</v>
      </c>
      <c r="K16993" s="27" t="s">
        <v>303</v>
      </c>
      <c r="L16993" s="27" t="s">
        <v>345</v>
      </c>
      <c r="M16993" s="27" t="s">
        <v>338</v>
      </c>
      <c r="N16993" s="27" t="s">
        <v>309</v>
      </c>
      <c r="O16993" s="27" t="s">
        <v>33</v>
      </c>
      <c r="P16993" s="27">
        <v>28879.288322798999</v>
      </c>
    </row>
    <row r="16994" spans="7:16" x14ac:dyDescent="0.25">
      <c r="G16994" s="27" t="str">
        <f t="shared" si="265"/>
        <v>2021/2022GlobalAll SectorsMitigationAll InstrumentsAll DestinationsPublicPublic Fund</v>
      </c>
      <c r="H16994" s="27" t="s">
        <v>291</v>
      </c>
      <c r="I16994" s="27" t="s">
        <v>343</v>
      </c>
      <c r="J16994" s="27" t="s">
        <v>344</v>
      </c>
      <c r="K16994" s="27" t="s">
        <v>303</v>
      </c>
      <c r="L16994" s="27" t="s">
        <v>345</v>
      </c>
      <c r="M16994" s="27" t="s">
        <v>338</v>
      </c>
      <c r="N16994" s="27" t="s">
        <v>309</v>
      </c>
      <c r="O16994" s="27" t="s">
        <v>311</v>
      </c>
      <c r="P16994" s="27">
        <v>52.209804171000002</v>
      </c>
    </row>
    <row r="16995" spans="7:16" x14ac:dyDescent="0.25">
      <c r="G16995" s="27" t="str">
        <f t="shared" si="265"/>
        <v>2021/2022GlobalAll SectorsMitigationAll InstrumentsAll DestinationsPublicSOE</v>
      </c>
      <c r="H16995" s="27" t="s">
        <v>291</v>
      </c>
      <c r="I16995" s="27" t="s">
        <v>343</v>
      </c>
      <c r="J16995" s="27" t="s">
        <v>344</v>
      </c>
      <c r="K16995" s="27" t="s">
        <v>303</v>
      </c>
      <c r="L16995" s="27" t="s">
        <v>345</v>
      </c>
      <c r="M16995" s="27" t="s">
        <v>338</v>
      </c>
      <c r="N16995" s="27" t="s">
        <v>309</v>
      </c>
      <c r="O16995" s="27" t="s">
        <v>34</v>
      </c>
      <c r="P16995" s="27">
        <v>22840.570238647</v>
      </c>
    </row>
    <row r="16996" spans="7:16" x14ac:dyDescent="0.25">
      <c r="G16996" s="27" t="str">
        <f t="shared" si="265"/>
        <v>2021/2022GlobalAll SectorsMitigationAll InstrumentsAll DestinationsPublicState-owned FI</v>
      </c>
      <c r="H16996" s="27" t="s">
        <v>291</v>
      </c>
      <c r="I16996" s="27" t="s">
        <v>343</v>
      </c>
      <c r="J16996" s="27" t="s">
        <v>344</v>
      </c>
      <c r="K16996" s="27" t="s">
        <v>303</v>
      </c>
      <c r="L16996" s="27" t="s">
        <v>345</v>
      </c>
      <c r="M16996" s="27" t="s">
        <v>338</v>
      </c>
      <c r="N16996" s="27" t="s">
        <v>309</v>
      </c>
      <c r="O16996" s="27" t="s">
        <v>312</v>
      </c>
      <c r="P16996" s="27">
        <v>35950.219278792902</v>
      </c>
    </row>
    <row r="16997" spans="7:16" x14ac:dyDescent="0.25">
      <c r="G16997" s="27" t="str">
        <f t="shared" si="265"/>
        <v>2021/2022GlobalAll SectorsMitigationAll InstrumentsAll DestinationsPublicUnknown</v>
      </c>
      <c r="H16997" s="27" t="s">
        <v>291</v>
      </c>
      <c r="I16997" s="27" t="s">
        <v>343</v>
      </c>
      <c r="J16997" s="27" t="s">
        <v>344</v>
      </c>
      <c r="K16997" s="27" t="s">
        <v>303</v>
      </c>
      <c r="L16997" s="27" t="s">
        <v>345</v>
      </c>
      <c r="M16997" s="27" t="s">
        <v>338</v>
      </c>
      <c r="N16997" s="27" t="s">
        <v>309</v>
      </c>
      <c r="O16997" s="27" t="s">
        <v>301</v>
      </c>
      <c r="P16997" s="27">
        <v>1671.2298170499901</v>
      </c>
    </row>
    <row r="16998" spans="7:16" x14ac:dyDescent="0.25">
      <c r="G16998" s="27" t="str">
        <f t="shared" si="265"/>
        <v>2021/2022GlobalAll SectorsMitigationAll InstrumentsAll DestinationsUnknownUnknown</v>
      </c>
      <c r="H16998" s="27" t="s">
        <v>291</v>
      </c>
      <c r="I16998" s="27" t="s">
        <v>343</v>
      </c>
      <c r="J16998" s="27" t="s">
        <v>344</v>
      </c>
      <c r="K16998" s="27" t="s">
        <v>303</v>
      </c>
      <c r="L16998" s="27" t="s">
        <v>345</v>
      </c>
      <c r="M16998" s="27" t="s">
        <v>338</v>
      </c>
      <c r="N16998" s="27" t="s">
        <v>301</v>
      </c>
      <c r="O16998" s="27" t="s">
        <v>301</v>
      </c>
      <c r="P16998" s="27">
        <v>243385.3685867</v>
      </c>
    </row>
    <row r="16999" spans="7:16" x14ac:dyDescent="0.25">
      <c r="G16999" s="27" t="str">
        <f t="shared" si="265"/>
        <v>2021/2022GlobalAll SectorsMitigationAll InstrumentsDomesticPrivateCommercial FI</v>
      </c>
      <c r="H16999" s="27" t="s">
        <v>291</v>
      </c>
      <c r="I16999" s="27" t="s">
        <v>343</v>
      </c>
      <c r="J16999" s="27" t="s">
        <v>344</v>
      </c>
      <c r="K16999" s="27" t="s">
        <v>303</v>
      </c>
      <c r="L16999" s="27" t="s">
        <v>345</v>
      </c>
      <c r="M16999" s="27" t="s">
        <v>323</v>
      </c>
      <c r="N16999" s="27" t="s">
        <v>306</v>
      </c>
      <c r="O16999" s="27" t="s">
        <v>23</v>
      </c>
      <c r="P16999" s="27">
        <v>93567.740181585003</v>
      </c>
    </row>
    <row r="17000" spans="7:16" x14ac:dyDescent="0.25">
      <c r="G17000" s="27" t="str">
        <f t="shared" si="265"/>
        <v>2021/2022GlobalAll SectorsMitigationAll InstrumentsDomesticPrivateCorporations</v>
      </c>
      <c r="H17000" s="27" t="s">
        <v>291</v>
      </c>
      <c r="I17000" s="27" t="s">
        <v>343</v>
      </c>
      <c r="J17000" s="27" t="s">
        <v>344</v>
      </c>
      <c r="K17000" s="27" t="s">
        <v>303</v>
      </c>
      <c r="L17000" s="27" t="s">
        <v>345</v>
      </c>
      <c r="M17000" s="27" t="s">
        <v>323</v>
      </c>
      <c r="N17000" s="27" t="s">
        <v>306</v>
      </c>
      <c r="O17000" s="27" t="s">
        <v>307</v>
      </c>
      <c r="P17000" s="27">
        <v>63673.873253908998</v>
      </c>
    </row>
    <row r="17001" spans="7:16" x14ac:dyDescent="0.25">
      <c r="G17001" s="27" t="str">
        <f t="shared" si="265"/>
        <v>2021/2022GlobalAll SectorsMitigationAll InstrumentsDomesticPrivateFunds</v>
      </c>
      <c r="H17001" s="27" t="s">
        <v>291</v>
      </c>
      <c r="I17001" s="27" t="s">
        <v>343</v>
      </c>
      <c r="J17001" s="27" t="s">
        <v>344</v>
      </c>
      <c r="K17001" s="27" t="s">
        <v>303</v>
      </c>
      <c r="L17001" s="27" t="s">
        <v>345</v>
      </c>
      <c r="M17001" s="27" t="s">
        <v>323</v>
      </c>
      <c r="N17001" s="27" t="s">
        <v>306</v>
      </c>
      <c r="O17001" s="27" t="s">
        <v>25</v>
      </c>
      <c r="P17001" s="27">
        <v>413.578699481</v>
      </c>
    </row>
    <row r="17002" spans="7:16" x14ac:dyDescent="0.25">
      <c r="G17002" s="27" t="str">
        <f t="shared" si="265"/>
        <v>2021/2022GlobalAll SectorsMitigationAll InstrumentsDomesticPrivateHouseholds/Individuals</v>
      </c>
      <c r="H17002" s="27" t="s">
        <v>291</v>
      </c>
      <c r="I17002" s="27" t="s">
        <v>343</v>
      </c>
      <c r="J17002" s="27" t="s">
        <v>344</v>
      </c>
      <c r="K17002" s="27" t="s">
        <v>303</v>
      </c>
      <c r="L17002" s="27" t="s">
        <v>345</v>
      </c>
      <c r="M17002" s="27" t="s">
        <v>323</v>
      </c>
      <c r="N17002" s="27" t="s">
        <v>306</v>
      </c>
      <c r="O17002" s="27" t="s">
        <v>308</v>
      </c>
      <c r="P17002" s="27">
        <v>186867.33734271399</v>
      </c>
    </row>
    <row r="17003" spans="7:16" x14ac:dyDescent="0.25">
      <c r="G17003" s="27" t="str">
        <f t="shared" si="265"/>
        <v>2021/2022GlobalAll SectorsMitigationAll InstrumentsDomesticPrivateInstitutional Investors</v>
      </c>
      <c r="H17003" s="27" t="s">
        <v>291</v>
      </c>
      <c r="I17003" s="27" t="s">
        <v>343</v>
      </c>
      <c r="J17003" s="27" t="s">
        <v>344</v>
      </c>
      <c r="K17003" s="27" t="s">
        <v>303</v>
      </c>
      <c r="L17003" s="27" t="s">
        <v>345</v>
      </c>
      <c r="M17003" s="27" t="s">
        <v>323</v>
      </c>
      <c r="N17003" s="27" t="s">
        <v>306</v>
      </c>
      <c r="O17003" s="27" t="s">
        <v>27</v>
      </c>
      <c r="P17003" s="27">
        <v>508.69866187299999</v>
      </c>
    </row>
    <row r="17004" spans="7:16" x14ac:dyDescent="0.25">
      <c r="G17004" s="27" t="str">
        <f t="shared" si="265"/>
        <v>2021/2022GlobalAll SectorsMitigationAll InstrumentsDomesticPrivateUnknown</v>
      </c>
      <c r="H17004" s="27" t="s">
        <v>291</v>
      </c>
      <c r="I17004" s="27" t="s">
        <v>343</v>
      </c>
      <c r="J17004" s="27" t="s">
        <v>344</v>
      </c>
      <c r="K17004" s="27" t="s">
        <v>303</v>
      </c>
      <c r="L17004" s="27" t="s">
        <v>345</v>
      </c>
      <c r="M17004" s="27" t="s">
        <v>323</v>
      </c>
      <c r="N17004" s="27" t="s">
        <v>306</v>
      </c>
      <c r="O17004" s="27" t="s">
        <v>301</v>
      </c>
      <c r="P17004" s="27">
        <v>42740.566274700002</v>
      </c>
    </row>
    <row r="17005" spans="7:16" x14ac:dyDescent="0.25">
      <c r="G17005" s="27" t="str">
        <f t="shared" si="265"/>
        <v>2021/2022GlobalAll SectorsMitigationAll InstrumentsDomesticPublicExport Credit Agency (ECA)</v>
      </c>
      <c r="H17005" s="27" t="s">
        <v>291</v>
      </c>
      <c r="I17005" s="27" t="s">
        <v>343</v>
      </c>
      <c r="J17005" s="27" t="s">
        <v>344</v>
      </c>
      <c r="K17005" s="27" t="s">
        <v>303</v>
      </c>
      <c r="L17005" s="27" t="s">
        <v>345</v>
      </c>
      <c r="M17005" s="27" t="s">
        <v>323</v>
      </c>
      <c r="N17005" s="27" t="s">
        <v>309</v>
      </c>
      <c r="O17005" s="27" t="s">
        <v>310</v>
      </c>
      <c r="P17005" s="27">
        <v>0.89012070300000001</v>
      </c>
    </row>
    <row r="17006" spans="7:16" x14ac:dyDescent="0.25">
      <c r="G17006" s="27" t="str">
        <f t="shared" si="265"/>
        <v>2021/2022GlobalAll SectorsMitigationAll InstrumentsDomesticPublicGovernment</v>
      </c>
      <c r="H17006" s="27" t="s">
        <v>291</v>
      </c>
      <c r="I17006" s="27" t="s">
        <v>343</v>
      </c>
      <c r="J17006" s="27" t="s">
        <v>344</v>
      </c>
      <c r="K17006" s="27" t="s">
        <v>303</v>
      </c>
      <c r="L17006" s="27" t="s">
        <v>345</v>
      </c>
      <c r="M17006" s="27" t="s">
        <v>323</v>
      </c>
      <c r="N17006" s="27" t="s">
        <v>309</v>
      </c>
      <c r="O17006" s="27" t="s">
        <v>28</v>
      </c>
      <c r="P17006" s="27">
        <v>57155.681250445901</v>
      </c>
    </row>
    <row r="17007" spans="7:16" x14ac:dyDescent="0.25">
      <c r="G17007" s="27" t="str">
        <f t="shared" si="265"/>
        <v>2021/2022GlobalAll SectorsMitigationAll InstrumentsDomesticPublicMultilateral Climate Funds</v>
      </c>
      <c r="H17007" s="27" t="s">
        <v>291</v>
      </c>
      <c r="I17007" s="27" t="s">
        <v>343</v>
      </c>
      <c r="J17007" s="27" t="s">
        <v>344</v>
      </c>
      <c r="K17007" s="27" t="s">
        <v>303</v>
      </c>
      <c r="L17007" s="27" t="s">
        <v>345</v>
      </c>
      <c r="M17007" s="27" t="s">
        <v>323</v>
      </c>
      <c r="N17007" s="27" t="s">
        <v>309</v>
      </c>
      <c r="O17007" s="27" t="s">
        <v>29</v>
      </c>
      <c r="P17007" s="27">
        <v>8.9775892999999996E-2</v>
      </c>
    </row>
    <row r="17008" spans="7:16" x14ac:dyDescent="0.25">
      <c r="G17008" s="27" t="str">
        <f t="shared" si="265"/>
        <v>2021/2022GlobalAll SectorsMitigationAll InstrumentsDomesticPublicMultilateral DFI</v>
      </c>
      <c r="H17008" s="27" t="s">
        <v>291</v>
      </c>
      <c r="I17008" s="27" t="s">
        <v>343</v>
      </c>
      <c r="J17008" s="27" t="s">
        <v>344</v>
      </c>
      <c r="K17008" s="27" t="s">
        <v>303</v>
      </c>
      <c r="L17008" s="27" t="s">
        <v>345</v>
      </c>
      <c r="M17008" s="27" t="s">
        <v>323</v>
      </c>
      <c r="N17008" s="27" t="s">
        <v>309</v>
      </c>
      <c r="O17008" s="27" t="s">
        <v>30</v>
      </c>
      <c r="P17008" s="27">
        <v>1289.4449149009999</v>
      </c>
    </row>
    <row r="17009" spans="7:16" x14ac:dyDescent="0.25">
      <c r="G17009" s="27" t="str">
        <f t="shared" si="265"/>
        <v>2021/2022GlobalAll SectorsMitigationAll InstrumentsDomesticPublicNational DFI</v>
      </c>
      <c r="H17009" s="27" t="s">
        <v>291</v>
      </c>
      <c r="I17009" s="27" t="s">
        <v>343</v>
      </c>
      <c r="J17009" s="27" t="s">
        <v>344</v>
      </c>
      <c r="K17009" s="27" t="s">
        <v>303</v>
      </c>
      <c r="L17009" s="27" t="s">
        <v>345</v>
      </c>
      <c r="M17009" s="27" t="s">
        <v>323</v>
      </c>
      <c r="N17009" s="27" t="s">
        <v>309</v>
      </c>
      <c r="O17009" s="27" t="s">
        <v>33</v>
      </c>
      <c r="P17009" s="27">
        <v>28726.591503037002</v>
      </c>
    </row>
    <row r="17010" spans="7:16" x14ac:dyDescent="0.25">
      <c r="G17010" s="27" t="str">
        <f t="shared" si="265"/>
        <v>2021/2022GlobalAll SectorsMitigationAll InstrumentsDomesticPublicPublic Fund</v>
      </c>
      <c r="H17010" s="27" t="s">
        <v>291</v>
      </c>
      <c r="I17010" s="27" t="s">
        <v>343</v>
      </c>
      <c r="J17010" s="27" t="s">
        <v>344</v>
      </c>
      <c r="K17010" s="27" t="s">
        <v>303</v>
      </c>
      <c r="L17010" s="27" t="s">
        <v>345</v>
      </c>
      <c r="M17010" s="27" t="s">
        <v>323</v>
      </c>
      <c r="N17010" s="27" t="s">
        <v>309</v>
      </c>
      <c r="O17010" s="27" t="s">
        <v>311</v>
      </c>
      <c r="P17010" s="27">
        <v>52.209804171000002</v>
      </c>
    </row>
    <row r="17011" spans="7:16" x14ac:dyDescent="0.25">
      <c r="G17011" s="27" t="str">
        <f t="shared" si="265"/>
        <v>2021/2022GlobalAll SectorsMitigationAll InstrumentsDomesticPublicSOE</v>
      </c>
      <c r="H17011" s="27" t="s">
        <v>291</v>
      </c>
      <c r="I17011" s="27" t="s">
        <v>343</v>
      </c>
      <c r="J17011" s="27" t="s">
        <v>344</v>
      </c>
      <c r="K17011" s="27" t="s">
        <v>303</v>
      </c>
      <c r="L17011" s="27" t="s">
        <v>345</v>
      </c>
      <c r="M17011" s="27" t="s">
        <v>323</v>
      </c>
      <c r="N17011" s="27" t="s">
        <v>309</v>
      </c>
      <c r="O17011" s="27" t="s">
        <v>34</v>
      </c>
      <c r="P17011" s="27">
        <v>22564.899645474899</v>
      </c>
    </row>
    <row r="17012" spans="7:16" x14ac:dyDescent="0.25">
      <c r="G17012" s="27" t="str">
        <f t="shared" si="265"/>
        <v>2021/2022GlobalAll SectorsMitigationAll InstrumentsDomesticPublicState-owned FI</v>
      </c>
      <c r="H17012" s="27" t="s">
        <v>291</v>
      </c>
      <c r="I17012" s="27" t="s">
        <v>343</v>
      </c>
      <c r="J17012" s="27" t="s">
        <v>344</v>
      </c>
      <c r="K17012" s="27" t="s">
        <v>303</v>
      </c>
      <c r="L17012" s="27" t="s">
        <v>345</v>
      </c>
      <c r="M17012" s="27" t="s">
        <v>323</v>
      </c>
      <c r="N17012" s="27" t="s">
        <v>309</v>
      </c>
      <c r="O17012" s="27" t="s">
        <v>312</v>
      </c>
      <c r="P17012" s="27">
        <v>35758.783097091997</v>
      </c>
    </row>
    <row r="17013" spans="7:16" x14ac:dyDescent="0.25">
      <c r="G17013" s="27" t="str">
        <f t="shared" si="265"/>
        <v>2021/2022GlobalAll SectorsMitigationAll InstrumentsDomesticPublicUnknown</v>
      </c>
      <c r="H17013" s="27" t="s">
        <v>291</v>
      </c>
      <c r="I17013" s="27" t="s">
        <v>343</v>
      </c>
      <c r="J17013" s="27" t="s">
        <v>344</v>
      </c>
      <c r="K17013" s="27" t="s">
        <v>303</v>
      </c>
      <c r="L17013" s="27" t="s">
        <v>345</v>
      </c>
      <c r="M17013" s="27" t="s">
        <v>323</v>
      </c>
      <c r="N17013" s="27" t="s">
        <v>309</v>
      </c>
      <c r="O17013" s="27" t="s">
        <v>301</v>
      </c>
      <c r="P17013" s="27">
        <v>1671.2298170499901</v>
      </c>
    </row>
    <row r="17014" spans="7:16" x14ac:dyDescent="0.25">
      <c r="G17014" s="27" t="str">
        <f t="shared" si="265"/>
        <v>2021/2022GlobalAll SectorsMitigationAll InstrumentsDomesticUnknownUnknown</v>
      </c>
      <c r="H17014" s="27" t="s">
        <v>291</v>
      </c>
      <c r="I17014" s="27" t="s">
        <v>343</v>
      </c>
      <c r="J17014" s="27" t="s">
        <v>344</v>
      </c>
      <c r="K17014" s="27" t="s">
        <v>303</v>
      </c>
      <c r="L17014" s="27" t="s">
        <v>345</v>
      </c>
      <c r="M17014" s="27" t="s">
        <v>323</v>
      </c>
      <c r="N17014" s="27" t="s">
        <v>301</v>
      </c>
      <c r="O17014" s="27" t="s">
        <v>301</v>
      </c>
      <c r="P17014" s="27">
        <v>32843.14327</v>
      </c>
    </row>
    <row r="17015" spans="7:16" x14ac:dyDescent="0.25">
      <c r="G17015" s="27" t="str">
        <f t="shared" si="265"/>
        <v>2021/2022GlobalAll SectorsMitigationAll InstrumentsInternationalPrivateCommercial FI</v>
      </c>
      <c r="H17015" s="27" t="s">
        <v>291</v>
      </c>
      <c r="I17015" s="27" t="s">
        <v>343</v>
      </c>
      <c r="J17015" s="27" t="s">
        <v>344</v>
      </c>
      <c r="K17015" s="27" t="s">
        <v>303</v>
      </c>
      <c r="L17015" s="27" t="s">
        <v>345</v>
      </c>
      <c r="M17015" s="27" t="s">
        <v>324</v>
      </c>
      <c r="N17015" s="27" t="s">
        <v>306</v>
      </c>
      <c r="O17015" s="27" t="s">
        <v>23</v>
      </c>
      <c r="P17015" s="27">
        <v>4086.878387061</v>
      </c>
    </row>
    <row r="17016" spans="7:16" x14ac:dyDescent="0.25">
      <c r="G17016" s="27" t="str">
        <f t="shared" si="265"/>
        <v>2021/2022GlobalAll SectorsMitigationAll InstrumentsInternationalPrivateCorporations</v>
      </c>
      <c r="H17016" s="27" t="s">
        <v>291</v>
      </c>
      <c r="I17016" s="27" t="s">
        <v>343</v>
      </c>
      <c r="J17016" s="27" t="s">
        <v>344</v>
      </c>
      <c r="K17016" s="27" t="s">
        <v>303</v>
      </c>
      <c r="L17016" s="27" t="s">
        <v>345</v>
      </c>
      <c r="M17016" s="27" t="s">
        <v>324</v>
      </c>
      <c r="N17016" s="27" t="s">
        <v>306</v>
      </c>
      <c r="O17016" s="27" t="s">
        <v>307</v>
      </c>
      <c r="P17016" s="27">
        <v>2789.0537210319999</v>
      </c>
    </row>
    <row r="17017" spans="7:16" x14ac:dyDescent="0.25">
      <c r="G17017" s="27" t="str">
        <f t="shared" si="265"/>
        <v>2021/2022GlobalAll SectorsMitigationAll InstrumentsInternationalPrivateFunds</v>
      </c>
      <c r="H17017" s="27" t="s">
        <v>291</v>
      </c>
      <c r="I17017" s="27" t="s">
        <v>343</v>
      </c>
      <c r="J17017" s="27" t="s">
        <v>344</v>
      </c>
      <c r="K17017" s="27" t="s">
        <v>303</v>
      </c>
      <c r="L17017" s="27" t="s">
        <v>345</v>
      </c>
      <c r="M17017" s="27" t="s">
        <v>324</v>
      </c>
      <c r="N17017" s="27" t="s">
        <v>306</v>
      </c>
      <c r="O17017" s="27" t="s">
        <v>25</v>
      </c>
      <c r="P17017" s="27">
        <v>157.88055082100001</v>
      </c>
    </row>
    <row r="17018" spans="7:16" x14ac:dyDescent="0.25">
      <c r="G17018" s="27" t="str">
        <f t="shared" si="265"/>
        <v>2021/2022GlobalAll SectorsMitigationAll InstrumentsInternationalPrivateInstitutional Investors</v>
      </c>
      <c r="H17018" s="27" t="s">
        <v>291</v>
      </c>
      <c r="I17018" s="27" t="s">
        <v>343</v>
      </c>
      <c r="J17018" s="27" t="s">
        <v>344</v>
      </c>
      <c r="K17018" s="27" t="s">
        <v>303</v>
      </c>
      <c r="L17018" s="27" t="s">
        <v>345</v>
      </c>
      <c r="M17018" s="27" t="s">
        <v>324</v>
      </c>
      <c r="N17018" s="27" t="s">
        <v>306</v>
      </c>
      <c r="O17018" s="27" t="s">
        <v>27</v>
      </c>
      <c r="P17018" s="27">
        <v>282.085295927</v>
      </c>
    </row>
    <row r="17019" spans="7:16" x14ac:dyDescent="0.25">
      <c r="G17019" s="27" t="str">
        <f t="shared" si="265"/>
        <v>2021/2022GlobalAll SectorsMitigationAll InstrumentsInternationalPrivateUnknown</v>
      </c>
      <c r="H17019" s="27" t="s">
        <v>291</v>
      </c>
      <c r="I17019" s="27" t="s">
        <v>343</v>
      </c>
      <c r="J17019" s="27" t="s">
        <v>344</v>
      </c>
      <c r="K17019" s="27" t="s">
        <v>303</v>
      </c>
      <c r="L17019" s="27" t="s">
        <v>345</v>
      </c>
      <c r="M17019" s="27" t="s">
        <v>324</v>
      </c>
      <c r="N17019" s="27" t="s">
        <v>306</v>
      </c>
      <c r="O17019" s="27" t="s">
        <v>301</v>
      </c>
      <c r="P17019" s="27">
        <v>3163.6580883299998</v>
      </c>
    </row>
    <row r="17020" spans="7:16" x14ac:dyDescent="0.25">
      <c r="G17020" s="27" t="str">
        <f t="shared" si="265"/>
        <v>2021/2022GlobalAll SectorsMitigationAll InstrumentsInternationalPublicBilateral DFI</v>
      </c>
      <c r="H17020" s="27" t="s">
        <v>291</v>
      </c>
      <c r="I17020" s="27" t="s">
        <v>343</v>
      </c>
      <c r="J17020" s="27" t="s">
        <v>344</v>
      </c>
      <c r="K17020" s="27" t="s">
        <v>303</v>
      </c>
      <c r="L17020" s="27" t="s">
        <v>345</v>
      </c>
      <c r="M17020" s="27" t="s">
        <v>324</v>
      </c>
      <c r="N17020" s="27" t="s">
        <v>309</v>
      </c>
      <c r="O17020" s="27" t="s">
        <v>31</v>
      </c>
      <c r="P17020" s="27">
        <v>3701.6150388719998</v>
      </c>
    </row>
    <row r="17021" spans="7:16" x14ac:dyDescent="0.25">
      <c r="G17021" s="27" t="str">
        <f t="shared" si="265"/>
        <v>2021/2022GlobalAll SectorsMitigationAll InstrumentsInternationalPublicExport Credit Agency (ECA)</v>
      </c>
      <c r="H17021" s="27" t="s">
        <v>291</v>
      </c>
      <c r="I17021" s="27" t="s">
        <v>343</v>
      </c>
      <c r="J17021" s="27" t="s">
        <v>344</v>
      </c>
      <c r="K17021" s="27" t="s">
        <v>303</v>
      </c>
      <c r="L17021" s="27" t="s">
        <v>345</v>
      </c>
      <c r="M17021" s="27" t="s">
        <v>324</v>
      </c>
      <c r="N17021" s="27" t="s">
        <v>309</v>
      </c>
      <c r="O17021" s="27" t="s">
        <v>310</v>
      </c>
      <c r="P17021" s="27">
        <v>42.94722222</v>
      </c>
    </row>
    <row r="17022" spans="7:16" x14ac:dyDescent="0.25">
      <c r="G17022" s="27" t="str">
        <f t="shared" si="265"/>
        <v>2021/2022GlobalAll SectorsMitigationAll InstrumentsInternationalPublicGovernment</v>
      </c>
      <c r="H17022" s="27" t="s">
        <v>291</v>
      </c>
      <c r="I17022" s="27" t="s">
        <v>343</v>
      </c>
      <c r="J17022" s="27" t="s">
        <v>344</v>
      </c>
      <c r="K17022" s="27" t="s">
        <v>303</v>
      </c>
      <c r="L17022" s="27" t="s">
        <v>345</v>
      </c>
      <c r="M17022" s="27" t="s">
        <v>324</v>
      </c>
      <c r="N17022" s="27" t="s">
        <v>309</v>
      </c>
      <c r="O17022" s="27" t="s">
        <v>28</v>
      </c>
      <c r="P17022" s="27">
        <v>7285.3581388230004</v>
      </c>
    </row>
    <row r="17023" spans="7:16" x14ac:dyDescent="0.25">
      <c r="G17023" s="27" t="str">
        <f t="shared" si="265"/>
        <v>2021/2022GlobalAll SectorsMitigationAll InstrumentsInternationalPublicMultilateral Climate Funds</v>
      </c>
      <c r="H17023" s="27" t="s">
        <v>291</v>
      </c>
      <c r="I17023" s="27" t="s">
        <v>343</v>
      </c>
      <c r="J17023" s="27" t="s">
        <v>344</v>
      </c>
      <c r="K17023" s="27" t="s">
        <v>303</v>
      </c>
      <c r="L17023" s="27" t="s">
        <v>345</v>
      </c>
      <c r="M17023" s="27" t="s">
        <v>324</v>
      </c>
      <c r="N17023" s="27" t="s">
        <v>309</v>
      </c>
      <c r="O17023" s="27" t="s">
        <v>29</v>
      </c>
      <c r="P17023" s="27">
        <v>302.59650411199999</v>
      </c>
    </row>
    <row r="17024" spans="7:16" x14ac:dyDescent="0.25">
      <c r="G17024" s="27" t="str">
        <f t="shared" si="265"/>
        <v>2021/2022GlobalAll SectorsMitigationAll InstrumentsInternationalPublicMultilateral DFI</v>
      </c>
      <c r="H17024" s="27" t="s">
        <v>291</v>
      </c>
      <c r="I17024" s="27" t="s">
        <v>343</v>
      </c>
      <c r="J17024" s="27" t="s">
        <v>344</v>
      </c>
      <c r="K17024" s="27" t="s">
        <v>303</v>
      </c>
      <c r="L17024" s="27" t="s">
        <v>345</v>
      </c>
      <c r="M17024" s="27" t="s">
        <v>324</v>
      </c>
      <c r="N17024" s="27" t="s">
        <v>309</v>
      </c>
      <c r="O17024" s="27" t="s">
        <v>30</v>
      </c>
      <c r="P17024" s="27">
        <v>13434.685785759</v>
      </c>
    </row>
    <row r="17025" spans="7:16" x14ac:dyDescent="0.25">
      <c r="G17025" s="27" t="str">
        <f t="shared" si="265"/>
        <v>2021/2022GlobalAll SectorsMitigationAll InstrumentsInternationalPublicNational DFI</v>
      </c>
      <c r="H17025" s="27" t="s">
        <v>291</v>
      </c>
      <c r="I17025" s="27" t="s">
        <v>343</v>
      </c>
      <c r="J17025" s="27" t="s">
        <v>344</v>
      </c>
      <c r="K17025" s="27" t="s">
        <v>303</v>
      </c>
      <c r="L17025" s="27" t="s">
        <v>345</v>
      </c>
      <c r="M17025" s="27" t="s">
        <v>324</v>
      </c>
      <c r="N17025" s="27" t="s">
        <v>309</v>
      </c>
      <c r="O17025" s="27" t="s">
        <v>33</v>
      </c>
      <c r="P17025" s="27">
        <v>152.69681976199999</v>
      </c>
    </row>
    <row r="17026" spans="7:16" x14ac:dyDescent="0.25">
      <c r="G17026" s="27" t="str">
        <f t="shared" si="265"/>
        <v>2021/2022GlobalAll SectorsMitigationAll InstrumentsInternationalPublicPublic Fund</v>
      </c>
      <c r="H17026" s="27" t="s">
        <v>291</v>
      </c>
      <c r="I17026" s="27" t="s">
        <v>343</v>
      </c>
      <c r="J17026" s="27" t="s">
        <v>344</v>
      </c>
      <c r="K17026" s="27" t="s">
        <v>303</v>
      </c>
      <c r="L17026" s="27" t="s">
        <v>345</v>
      </c>
      <c r="M17026" s="27" t="s">
        <v>324</v>
      </c>
      <c r="N17026" s="27" t="s">
        <v>309</v>
      </c>
      <c r="O17026" s="27" t="s">
        <v>311</v>
      </c>
      <c r="P17026" s="27">
        <v>0</v>
      </c>
    </row>
    <row r="17027" spans="7:16" x14ac:dyDescent="0.25">
      <c r="G17027" s="27" t="str">
        <f t="shared" ref="G17027:G17090" si="266">+_xlfn.CONCAT(H17027:O17027)</f>
        <v>2021/2022GlobalAll SectorsMitigationAll InstrumentsInternationalPublicSOE</v>
      </c>
      <c r="H17027" s="27" t="s">
        <v>291</v>
      </c>
      <c r="I17027" s="27" t="s">
        <v>343</v>
      </c>
      <c r="J17027" s="27" t="s">
        <v>344</v>
      </c>
      <c r="K17027" s="27" t="s">
        <v>303</v>
      </c>
      <c r="L17027" s="27" t="s">
        <v>345</v>
      </c>
      <c r="M17027" s="27" t="s">
        <v>324</v>
      </c>
      <c r="N17027" s="27" t="s">
        <v>309</v>
      </c>
      <c r="O17027" s="27" t="s">
        <v>34</v>
      </c>
      <c r="P17027" s="27">
        <v>275.670593172</v>
      </c>
    </row>
    <row r="17028" spans="7:16" x14ac:dyDescent="0.25">
      <c r="G17028" s="27" t="str">
        <f t="shared" si="266"/>
        <v>2021/2022GlobalAll SectorsMitigationAll InstrumentsInternationalPublicState-owned FI</v>
      </c>
      <c r="H17028" s="27" t="s">
        <v>291</v>
      </c>
      <c r="I17028" s="27" t="s">
        <v>343</v>
      </c>
      <c r="J17028" s="27" t="s">
        <v>344</v>
      </c>
      <c r="K17028" s="27" t="s">
        <v>303</v>
      </c>
      <c r="L17028" s="27" t="s">
        <v>345</v>
      </c>
      <c r="M17028" s="27" t="s">
        <v>324</v>
      </c>
      <c r="N17028" s="27" t="s">
        <v>309</v>
      </c>
      <c r="O17028" s="27" t="s">
        <v>312</v>
      </c>
      <c r="P17028" s="27">
        <v>191.43618170100001</v>
      </c>
    </row>
    <row r="17029" spans="7:16" x14ac:dyDescent="0.25">
      <c r="G17029" s="27" t="str">
        <f t="shared" si="266"/>
        <v>2021/2022GlobalAll SectorsMitigationAll InstrumentsInternationalPublicUnknown</v>
      </c>
      <c r="H17029" s="27" t="s">
        <v>291</v>
      </c>
      <c r="I17029" s="27" t="s">
        <v>343</v>
      </c>
      <c r="J17029" s="27" t="s">
        <v>344</v>
      </c>
      <c r="K17029" s="27" t="s">
        <v>303</v>
      </c>
      <c r="L17029" s="27" t="s">
        <v>345</v>
      </c>
      <c r="M17029" s="27" t="s">
        <v>324</v>
      </c>
      <c r="N17029" s="27" t="s">
        <v>309</v>
      </c>
      <c r="O17029" s="27" t="s">
        <v>301</v>
      </c>
      <c r="P17029" s="27">
        <v>0</v>
      </c>
    </row>
    <row r="17030" spans="7:16" x14ac:dyDescent="0.25">
      <c r="G17030" s="27" t="str">
        <f t="shared" si="266"/>
        <v>2021/2022GlobalAll SectorsMitigationAll InstrumentsInternationalUnknownUnknown</v>
      </c>
      <c r="H17030" s="27" t="s">
        <v>291</v>
      </c>
      <c r="I17030" s="27" t="s">
        <v>343</v>
      </c>
      <c r="J17030" s="27" t="s">
        <v>344</v>
      </c>
      <c r="K17030" s="27" t="s">
        <v>303</v>
      </c>
      <c r="L17030" s="27" t="s">
        <v>345</v>
      </c>
      <c r="M17030" s="27" t="s">
        <v>324</v>
      </c>
      <c r="N17030" s="27" t="s">
        <v>301</v>
      </c>
      <c r="O17030" s="27" t="s">
        <v>301</v>
      </c>
      <c r="P17030" s="27">
        <v>162.66749999999999</v>
      </c>
    </row>
    <row r="17031" spans="7:16" x14ac:dyDescent="0.25">
      <c r="G17031" s="27" t="str">
        <f t="shared" si="266"/>
        <v>2021/2022GlobalAll SectorsMitigationAll InstrumentsUnknownPrivateCommercial FI</v>
      </c>
      <c r="H17031" s="27" t="s">
        <v>291</v>
      </c>
      <c r="I17031" s="27" t="s">
        <v>343</v>
      </c>
      <c r="J17031" s="27" t="s">
        <v>344</v>
      </c>
      <c r="K17031" s="27" t="s">
        <v>303</v>
      </c>
      <c r="L17031" s="27" t="s">
        <v>345</v>
      </c>
      <c r="M17031" s="27" t="s">
        <v>301</v>
      </c>
      <c r="N17031" s="27" t="s">
        <v>306</v>
      </c>
      <c r="O17031" s="27" t="s">
        <v>23</v>
      </c>
      <c r="P17031" s="27">
        <v>0</v>
      </c>
    </row>
    <row r="17032" spans="7:16" x14ac:dyDescent="0.25">
      <c r="G17032" s="27" t="str">
        <f t="shared" si="266"/>
        <v>2021/2022GlobalAll SectorsMitigationAll InstrumentsUnknownUnknownUnknown</v>
      </c>
      <c r="H17032" s="27" t="s">
        <v>291</v>
      </c>
      <c r="I17032" s="27" t="s">
        <v>343</v>
      </c>
      <c r="J17032" s="27" t="s">
        <v>344</v>
      </c>
      <c r="K17032" s="27" t="s">
        <v>303</v>
      </c>
      <c r="L17032" s="27" t="s">
        <v>345</v>
      </c>
      <c r="M17032" s="27" t="s">
        <v>301</v>
      </c>
      <c r="N17032" s="27" t="s">
        <v>301</v>
      </c>
      <c r="O17032" s="27" t="s">
        <v>301</v>
      </c>
      <c r="P17032" s="27">
        <v>210379.55781669999</v>
      </c>
    </row>
    <row r="17033" spans="7:16" x14ac:dyDescent="0.25">
      <c r="G17033" s="27" t="str">
        <f t="shared" si="266"/>
        <v>2021/2022GlobalAll SectorsMitigationBalance sheet financing (debt portion)All DestinationsPrivateCommercial FI</v>
      </c>
      <c r="H17033" s="27" t="s">
        <v>291</v>
      </c>
      <c r="I17033" s="27" t="s">
        <v>343</v>
      </c>
      <c r="J17033" s="27" t="s">
        <v>344</v>
      </c>
      <c r="K17033" s="27" t="s">
        <v>303</v>
      </c>
      <c r="L17033" s="27" t="s">
        <v>333</v>
      </c>
      <c r="M17033" s="27" t="s">
        <v>338</v>
      </c>
      <c r="N17033" s="27" t="s">
        <v>306</v>
      </c>
      <c r="O17033" s="27" t="s">
        <v>23</v>
      </c>
      <c r="P17033" s="27">
        <v>6899.4480941740003</v>
      </c>
    </row>
    <row r="17034" spans="7:16" x14ac:dyDescent="0.25">
      <c r="G17034" s="27" t="str">
        <f t="shared" si="266"/>
        <v>2021/2022GlobalAll SectorsMitigationBalance sheet financing (debt portion)All DestinationsPrivateCorporations</v>
      </c>
      <c r="H17034" s="27" t="s">
        <v>291</v>
      </c>
      <c r="I17034" s="27" t="s">
        <v>343</v>
      </c>
      <c r="J17034" s="27" t="s">
        <v>344</v>
      </c>
      <c r="K17034" s="27" t="s">
        <v>303</v>
      </c>
      <c r="L17034" s="27" t="s">
        <v>333</v>
      </c>
      <c r="M17034" s="27" t="s">
        <v>338</v>
      </c>
      <c r="N17034" s="27" t="s">
        <v>306</v>
      </c>
      <c r="O17034" s="27" t="s">
        <v>307</v>
      </c>
      <c r="P17034" s="27">
        <v>0</v>
      </c>
    </row>
    <row r="17035" spans="7:16" x14ac:dyDescent="0.25">
      <c r="G17035" s="27" t="str">
        <f t="shared" si="266"/>
        <v>2021/2022GlobalAll SectorsMitigationBalance sheet financing (debt portion)All DestinationsPublicGovernment</v>
      </c>
      <c r="H17035" s="27" t="s">
        <v>291</v>
      </c>
      <c r="I17035" s="27" t="s">
        <v>343</v>
      </c>
      <c r="J17035" s="27" t="s">
        <v>344</v>
      </c>
      <c r="K17035" s="27" t="s">
        <v>303</v>
      </c>
      <c r="L17035" s="27" t="s">
        <v>333</v>
      </c>
      <c r="M17035" s="27" t="s">
        <v>338</v>
      </c>
      <c r="N17035" s="27" t="s">
        <v>309</v>
      </c>
      <c r="O17035" s="27" t="s">
        <v>28</v>
      </c>
      <c r="P17035" s="27">
        <v>5078.3335669999997</v>
      </c>
    </row>
    <row r="17036" spans="7:16" x14ac:dyDescent="0.25">
      <c r="G17036" s="27" t="str">
        <f t="shared" si="266"/>
        <v>2021/2022GlobalAll SectorsMitigationBalance sheet financing (debt portion)All DestinationsPublicMultilateral DFI</v>
      </c>
      <c r="H17036" s="27" t="s">
        <v>291</v>
      </c>
      <c r="I17036" s="27" t="s">
        <v>343</v>
      </c>
      <c r="J17036" s="27" t="s">
        <v>344</v>
      </c>
      <c r="K17036" s="27" t="s">
        <v>303</v>
      </c>
      <c r="L17036" s="27" t="s">
        <v>333</v>
      </c>
      <c r="M17036" s="27" t="s">
        <v>338</v>
      </c>
      <c r="N17036" s="27" t="s">
        <v>309</v>
      </c>
      <c r="O17036" s="27" t="s">
        <v>30</v>
      </c>
      <c r="P17036" s="27">
        <v>544.48530831000005</v>
      </c>
    </row>
    <row r="17037" spans="7:16" x14ac:dyDescent="0.25">
      <c r="G17037" s="27" t="str">
        <f t="shared" si="266"/>
        <v>2021/2022GlobalAll SectorsMitigationBalance sheet financing (debt portion)All DestinationsPublicNational DFI</v>
      </c>
      <c r="H17037" s="27" t="s">
        <v>291</v>
      </c>
      <c r="I17037" s="27" t="s">
        <v>343</v>
      </c>
      <c r="J17037" s="27" t="s">
        <v>344</v>
      </c>
      <c r="K17037" s="27" t="s">
        <v>303</v>
      </c>
      <c r="L17037" s="27" t="s">
        <v>333</v>
      </c>
      <c r="M17037" s="27" t="s">
        <v>338</v>
      </c>
      <c r="N17037" s="27" t="s">
        <v>309</v>
      </c>
      <c r="O17037" s="27" t="s">
        <v>33</v>
      </c>
      <c r="P17037" s="27">
        <v>25932.456327262</v>
      </c>
    </row>
    <row r="17038" spans="7:16" x14ac:dyDescent="0.25">
      <c r="G17038" s="27" t="str">
        <f t="shared" si="266"/>
        <v>2021/2022GlobalAll SectorsMitigationBalance sheet financing (debt portion)All DestinationsPublicSOE</v>
      </c>
      <c r="H17038" s="27" t="s">
        <v>291</v>
      </c>
      <c r="I17038" s="27" t="s">
        <v>343</v>
      </c>
      <c r="J17038" s="27" t="s">
        <v>344</v>
      </c>
      <c r="K17038" s="27" t="s">
        <v>303</v>
      </c>
      <c r="L17038" s="27" t="s">
        <v>333</v>
      </c>
      <c r="M17038" s="27" t="s">
        <v>338</v>
      </c>
      <c r="N17038" s="27" t="s">
        <v>309</v>
      </c>
      <c r="O17038" s="27" t="s">
        <v>34</v>
      </c>
      <c r="P17038" s="27">
        <v>0</v>
      </c>
    </row>
    <row r="17039" spans="7:16" x14ac:dyDescent="0.25">
      <c r="G17039" s="27" t="str">
        <f t="shared" si="266"/>
        <v>2021/2022GlobalAll SectorsMitigationBalance sheet financing (debt portion)All DestinationsPublicState-owned FI</v>
      </c>
      <c r="H17039" s="27" t="s">
        <v>291</v>
      </c>
      <c r="I17039" s="27" t="s">
        <v>343</v>
      </c>
      <c r="J17039" s="27" t="s">
        <v>344</v>
      </c>
      <c r="K17039" s="27" t="s">
        <v>303</v>
      </c>
      <c r="L17039" s="27" t="s">
        <v>333</v>
      </c>
      <c r="M17039" s="27" t="s">
        <v>338</v>
      </c>
      <c r="N17039" s="27" t="s">
        <v>309</v>
      </c>
      <c r="O17039" s="27" t="s">
        <v>312</v>
      </c>
      <c r="P17039" s="27">
        <v>8224.3270595310005</v>
      </c>
    </row>
    <row r="17040" spans="7:16" x14ac:dyDescent="0.25">
      <c r="G17040" s="27" t="str">
        <f t="shared" si="266"/>
        <v>2021/2022GlobalAll SectorsMitigationBalance sheet financing (debt portion)DomesticPrivateCommercial FI</v>
      </c>
      <c r="H17040" s="27" t="s">
        <v>291</v>
      </c>
      <c r="I17040" s="27" t="s">
        <v>343</v>
      </c>
      <c r="J17040" s="27" t="s">
        <v>344</v>
      </c>
      <c r="K17040" s="27" t="s">
        <v>303</v>
      </c>
      <c r="L17040" s="27" t="s">
        <v>333</v>
      </c>
      <c r="M17040" s="27" t="s">
        <v>323</v>
      </c>
      <c r="N17040" s="27" t="s">
        <v>306</v>
      </c>
      <c r="O17040" s="27" t="s">
        <v>23</v>
      </c>
      <c r="P17040" s="27">
        <v>6243.3590746190002</v>
      </c>
    </row>
    <row r="17041" spans="7:16" x14ac:dyDescent="0.25">
      <c r="G17041" s="27" t="str">
        <f t="shared" si="266"/>
        <v>2021/2022GlobalAll SectorsMitigationBalance sheet financing (debt portion)DomesticPrivateCorporations</v>
      </c>
      <c r="H17041" s="27" t="s">
        <v>291</v>
      </c>
      <c r="I17041" s="27" t="s">
        <v>343</v>
      </c>
      <c r="J17041" s="27" t="s">
        <v>344</v>
      </c>
      <c r="K17041" s="27" t="s">
        <v>303</v>
      </c>
      <c r="L17041" s="27" t="s">
        <v>333</v>
      </c>
      <c r="M17041" s="27" t="s">
        <v>323</v>
      </c>
      <c r="N17041" s="27" t="s">
        <v>306</v>
      </c>
      <c r="O17041" s="27" t="s">
        <v>307</v>
      </c>
      <c r="P17041" s="27">
        <v>0</v>
      </c>
    </row>
    <row r="17042" spans="7:16" x14ac:dyDescent="0.25">
      <c r="G17042" s="27" t="str">
        <f t="shared" si="266"/>
        <v>2021/2022GlobalAll SectorsMitigationBalance sheet financing (debt portion)DomesticPublicGovernment</v>
      </c>
      <c r="H17042" s="27" t="s">
        <v>291</v>
      </c>
      <c r="I17042" s="27" t="s">
        <v>343</v>
      </c>
      <c r="J17042" s="27" t="s">
        <v>344</v>
      </c>
      <c r="K17042" s="27" t="s">
        <v>303</v>
      </c>
      <c r="L17042" s="27" t="s">
        <v>333</v>
      </c>
      <c r="M17042" s="27" t="s">
        <v>323</v>
      </c>
      <c r="N17042" s="27" t="s">
        <v>309</v>
      </c>
      <c r="O17042" s="27" t="s">
        <v>28</v>
      </c>
      <c r="P17042" s="27">
        <v>5078.3335669999997</v>
      </c>
    </row>
    <row r="17043" spans="7:16" x14ac:dyDescent="0.25">
      <c r="G17043" s="27" t="str">
        <f t="shared" si="266"/>
        <v>2021/2022GlobalAll SectorsMitigationBalance sheet financing (debt portion)DomesticPublicMultilateral DFI</v>
      </c>
      <c r="H17043" s="27" t="s">
        <v>291</v>
      </c>
      <c r="I17043" s="27" t="s">
        <v>343</v>
      </c>
      <c r="J17043" s="27" t="s">
        <v>344</v>
      </c>
      <c r="K17043" s="27" t="s">
        <v>303</v>
      </c>
      <c r="L17043" s="27" t="s">
        <v>333</v>
      </c>
      <c r="M17043" s="27" t="s">
        <v>323</v>
      </c>
      <c r="N17043" s="27" t="s">
        <v>309</v>
      </c>
      <c r="O17043" s="27" t="s">
        <v>30</v>
      </c>
      <c r="P17043" s="27">
        <v>46.552375044999998</v>
      </c>
    </row>
    <row r="17044" spans="7:16" x14ac:dyDescent="0.25">
      <c r="G17044" s="27" t="str">
        <f t="shared" si="266"/>
        <v>2021/2022GlobalAll SectorsMitigationBalance sheet financing (debt portion)DomesticPublicNational DFI</v>
      </c>
      <c r="H17044" s="27" t="s">
        <v>291</v>
      </c>
      <c r="I17044" s="27" t="s">
        <v>343</v>
      </c>
      <c r="J17044" s="27" t="s">
        <v>344</v>
      </c>
      <c r="K17044" s="27" t="s">
        <v>303</v>
      </c>
      <c r="L17044" s="27" t="s">
        <v>333</v>
      </c>
      <c r="M17044" s="27" t="s">
        <v>323</v>
      </c>
      <c r="N17044" s="27" t="s">
        <v>309</v>
      </c>
      <c r="O17044" s="27" t="s">
        <v>33</v>
      </c>
      <c r="P17044" s="27">
        <v>25932.055820000001</v>
      </c>
    </row>
    <row r="17045" spans="7:16" x14ac:dyDescent="0.25">
      <c r="G17045" s="27" t="str">
        <f t="shared" si="266"/>
        <v>2021/2022GlobalAll SectorsMitigationBalance sheet financing (debt portion)DomesticPublicState-owned FI</v>
      </c>
      <c r="H17045" s="27" t="s">
        <v>291</v>
      </c>
      <c r="I17045" s="27" t="s">
        <v>343</v>
      </c>
      <c r="J17045" s="27" t="s">
        <v>344</v>
      </c>
      <c r="K17045" s="27" t="s">
        <v>303</v>
      </c>
      <c r="L17045" s="27" t="s">
        <v>333</v>
      </c>
      <c r="M17045" s="27" t="s">
        <v>323</v>
      </c>
      <c r="N17045" s="27" t="s">
        <v>309</v>
      </c>
      <c r="O17045" s="27" t="s">
        <v>312</v>
      </c>
      <c r="P17045" s="27">
        <v>8223.043189</v>
      </c>
    </row>
    <row r="17046" spans="7:16" x14ac:dyDescent="0.25">
      <c r="G17046" s="27" t="str">
        <f t="shared" si="266"/>
        <v>2021/2022GlobalAll SectorsMitigationBalance sheet financing (debt portion)InternationalPrivateCommercial FI</v>
      </c>
      <c r="H17046" s="27" t="s">
        <v>291</v>
      </c>
      <c r="I17046" s="27" t="s">
        <v>343</v>
      </c>
      <c r="J17046" s="27" t="s">
        <v>344</v>
      </c>
      <c r="K17046" s="27" t="s">
        <v>303</v>
      </c>
      <c r="L17046" s="27" t="s">
        <v>333</v>
      </c>
      <c r="M17046" s="27" t="s">
        <v>324</v>
      </c>
      <c r="N17046" s="27" t="s">
        <v>306</v>
      </c>
      <c r="O17046" s="27" t="s">
        <v>23</v>
      </c>
      <c r="P17046" s="27">
        <v>656.08901955500005</v>
      </c>
    </row>
    <row r="17047" spans="7:16" x14ac:dyDescent="0.25">
      <c r="G17047" s="27" t="str">
        <f t="shared" si="266"/>
        <v>2021/2022GlobalAll SectorsMitigationBalance sheet financing (debt portion)InternationalPrivateCorporations</v>
      </c>
      <c r="H17047" s="27" t="s">
        <v>291</v>
      </c>
      <c r="I17047" s="27" t="s">
        <v>343</v>
      </c>
      <c r="J17047" s="27" t="s">
        <v>344</v>
      </c>
      <c r="K17047" s="27" t="s">
        <v>303</v>
      </c>
      <c r="L17047" s="27" t="s">
        <v>333</v>
      </c>
      <c r="M17047" s="27" t="s">
        <v>324</v>
      </c>
      <c r="N17047" s="27" t="s">
        <v>306</v>
      </c>
      <c r="O17047" s="27" t="s">
        <v>307</v>
      </c>
      <c r="P17047" s="27">
        <v>0</v>
      </c>
    </row>
    <row r="17048" spans="7:16" x14ac:dyDescent="0.25">
      <c r="G17048" s="27" t="str">
        <f t="shared" si="266"/>
        <v>2021/2022GlobalAll SectorsMitigationBalance sheet financing (debt portion)InternationalPublicMultilateral DFI</v>
      </c>
      <c r="H17048" s="27" t="s">
        <v>291</v>
      </c>
      <c r="I17048" s="27" t="s">
        <v>343</v>
      </c>
      <c r="J17048" s="27" t="s">
        <v>344</v>
      </c>
      <c r="K17048" s="27" t="s">
        <v>303</v>
      </c>
      <c r="L17048" s="27" t="s">
        <v>333</v>
      </c>
      <c r="M17048" s="27" t="s">
        <v>324</v>
      </c>
      <c r="N17048" s="27" t="s">
        <v>309</v>
      </c>
      <c r="O17048" s="27" t="s">
        <v>30</v>
      </c>
      <c r="P17048" s="27">
        <v>497.93293326499997</v>
      </c>
    </row>
    <row r="17049" spans="7:16" x14ac:dyDescent="0.25">
      <c r="G17049" s="27" t="str">
        <f t="shared" si="266"/>
        <v>2021/2022GlobalAll SectorsMitigationBalance sheet financing (debt portion)InternationalPublicNational DFI</v>
      </c>
      <c r="H17049" s="27" t="s">
        <v>291</v>
      </c>
      <c r="I17049" s="27" t="s">
        <v>343</v>
      </c>
      <c r="J17049" s="27" t="s">
        <v>344</v>
      </c>
      <c r="K17049" s="27" t="s">
        <v>303</v>
      </c>
      <c r="L17049" s="27" t="s">
        <v>333</v>
      </c>
      <c r="M17049" s="27" t="s">
        <v>324</v>
      </c>
      <c r="N17049" s="27" t="s">
        <v>309</v>
      </c>
      <c r="O17049" s="27" t="s">
        <v>33</v>
      </c>
      <c r="P17049" s="27">
        <v>0.40050726199999998</v>
      </c>
    </row>
    <row r="17050" spans="7:16" x14ac:dyDescent="0.25">
      <c r="G17050" s="27" t="str">
        <f t="shared" si="266"/>
        <v>2021/2022GlobalAll SectorsMitigationBalance sheet financing (debt portion)InternationalPublicSOE</v>
      </c>
      <c r="H17050" s="27" t="s">
        <v>291</v>
      </c>
      <c r="I17050" s="27" t="s">
        <v>343</v>
      </c>
      <c r="J17050" s="27" t="s">
        <v>344</v>
      </c>
      <c r="K17050" s="27" t="s">
        <v>303</v>
      </c>
      <c r="L17050" s="27" t="s">
        <v>333</v>
      </c>
      <c r="M17050" s="27" t="s">
        <v>324</v>
      </c>
      <c r="N17050" s="27" t="s">
        <v>309</v>
      </c>
      <c r="O17050" s="27" t="s">
        <v>34</v>
      </c>
      <c r="P17050" s="27">
        <v>0</v>
      </c>
    </row>
    <row r="17051" spans="7:16" x14ac:dyDescent="0.25">
      <c r="G17051" s="27" t="str">
        <f t="shared" si="266"/>
        <v>2021/2022GlobalAll SectorsMitigationBalance sheet financing (debt portion)InternationalPublicState-owned FI</v>
      </c>
      <c r="H17051" s="27" t="s">
        <v>291</v>
      </c>
      <c r="I17051" s="27" t="s">
        <v>343</v>
      </c>
      <c r="J17051" s="27" t="s">
        <v>344</v>
      </c>
      <c r="K17051" s="27" t="s">
        <v>303</v>
      </c>
      <c r="L17051" s="27" t="s">
        <v>333</v>
      </c>
      <c r="M17051" s="27" t="s">
        <v>324</v>
      </c>
      <c r="N17051" s="27" t="s">
        <v>309</v>
      </c>
      <c r="O17051" s="27" t="s">
        <v>312</v>
      </c>
      <c r="P17051" s="27">
        <v>1.28387053099999</v>
      </c>
    </row>
    <row r="17052" spans="7:16" x14ac:dyDescent="0.25">
      <c r="G17052" s="27" t="str">
        <f t="shared" si="266"/>
        <v>2021/2022GlobalAll SectorsMitigationBalance sheet financing (equity portion)All DestinationsPrivateCommercial FI</v>
      </c>
      <c r="H17052" s="27" t="s">
        <v>291</v>
      </c>
      <c r="I17052" s="27" t="s">
        <v>343</v>
      </c>
      <c r="J17052" s="27" t="s">
        <v>344</v>
      </c>
      <c r="K17052" s="27" t="s">
        <v>303</v>
      </c>
      <c r="L17052" s="27" t="s">
        <v>334</v>
      </c>
      <c r="M17052" s="27" t="s">
        <v>338</v>
      </c>
      <c r="N17052" s="27" t="s">
        <v>306</v>
      </c>
      <c r="O17052" s="27" t="s">
        <v>23</v>
      </c>
      <c r="P17052" s="27">
        <v>8204.9094258129899</v>
      </c>
    </row>
    <row r="17053" spans="7:16" x14ac:dyDescent="0.25">
      <c r="G17053" s="27" t="str">
        <f t="shared" si="266"/>
        <v>2021/2022GlobalAll SectorsMitigationBalance sheet financing (equity portion)All DestinationsPrivateCorporations</v>
      </c>
      <c r="H17053" s="27" t="s">
        <v>291</v>
      </c>
      <c r="I17053" s="27" t="s">
        <v>343</v>
      </c>
      <c r="J17053" s="27" t="s">
        <v>344</v>
      </c>
      <c r="K17053" s="27" t="s">
        <v>303</v>
      </c>
      <c r="L17053" s="27" t="s">
        <v>334</v>
      </c>
      <c r="M17053" s="27" t="s">
        <v>338</v>
      </c>
      <c r="N17053" s="27" t="s">
        <v>306</v>
      </c>
      <c r="O17053" s="27" t="s">
        <v>307</v>
      </c>
      <c r="P17053" s="27">
        <v>62524.849719853002</v>
      </c>
    </row>
    <row r="17054" spans="7:16" x14ac:dyDescent="0.25">
      <c r="G17054" s="27" t="str">
        <f t="shared" si="266"/>
        <v>2021/2022GlobalAll SectorsMitigationBalance sheet financing (equity portion)All DestinationsPrivateFunds</v>
      </c>
      <c r="H17054" s="27" t="s">
        <v>291</v>
      </c>
      <c r="I17054" s="27" t="s">
        <v>343</v>
      </c>
      <c r="J17054" s="27" t="s">
        <v>344</v>
      </c>
      <c r="K17054" s="27" t="s">
        <v>303</v>
      </c>
      <c r="L17054" s="27" t="s">
        <v>334</v>
      </c>
      <c r="M17054" s="27" t="s">
        <v>338</v>
      </c>
      <c r="N17054" s="27" t="s">
        <v>306</v>
      </c>
      <c r="O17054" s="27" t="s">
        <v>25</v>
      </c>
      <c r="P17054" s="27">
        <v>58.189204394000001</v>
      </c>
    </row>
    <row r="17055" spans="7:16" x14ac:dyDescent="0.25">
      <c r="G17055" s="27" t="str">
        <f t="shared" si="266"/>
        <v>2021/2022GlobalAll SectorsMitigationBalance sheet financing (equity portion)All DestinationsPrivateHouseholds/Individuals</v>
      </c>
      <c r="H17055" s="27" t="s">
        <v>291</v>
      </c>
      <c r="I17055" s="27" t="s">
        <v>343</v>
      </c>
      <c r="J17055" s="27" t="s">
        <v>344</v>
      </c>
      <c r="K17055" s="27" t="s">
        <v>303</v>
      </c>
      <c r="L17055" s="27" t="s">
        <v>334</v>
      </c>
      <c r="M17055" s="27" t="s">
        <v>338</v>
      </c>
      <c r="N17055" s="27" t="s">
        <v>306</v>
      </c>
      <c r="O17055" s="27" t="s">
        <v>308</v>
      </c>
      <c r="P17055" s="27">
        <v>186867.33734271399</v>
      </c>
    </row>
    <row r="17056" spans="7:16" x14ac:dyDescent="0.25">
      <c r="G17056" s="27" t="str">
        <f t="shared" si="266"/>
        <v>2021/2022GlobalAll SectorsMitigationBalance sheet financing (equity portion)All DestinationsPrivateInstitutional Investors</v>
      </c>
      <c r="H17056" s="27" t="s">
        <v>291</v>
      </c>
      <c r="I17056" s="27" t="s">
        <v>343</v>
      </c>
      <c r="J17056" s="27" t="s">
        <v>344</v>
      </c>
      <c r="K17056" s="27" t="s">
        <v>303</v>
      </c>
      <c r="L17056" s="27" t="s">
        <v>334</v>
      </c>
      <c r="M17056" s="27" t="s">
        <v>338</v>
      </c>
      <c r="N17056" s="27" t="s">
        <v>306</v>
      </c>
      <c r="O17056" s="27" t="s">
        <v>27</v>
      </c>
      <c r="P17056" s="27">
        <v>332.39612428300001</v>
      </c>
    </row>
    <row r="17057" spans="7:16" x14ac:dyDescent="0.25">
      <c r="G17057" s="27" t="str">
        <f t="shared" si="266"/>
        <v>2021/2022GlobalAll SectorsMitigationBalance sheet financing (equity portion)All DestinationsPrivateUnknown</v>
      </c>
      <c r="H17057" s="27" t="s">
        <v>291</v>
      </c>
      <c r="I17057" s="27" t="s">
        <v>343</v>
      </c>
      <c r="J17057" s="27" t="s">
        <v>344</v>
      </c>
      <c r="K17057" s="27" t="s">
        <v>303</v>
      </c>
      <c r="L17057" s="27" t="s">
        <v>334</v>
      </c>
      <c r="M17057" s="27" t="s">
        <v>338</v>
      </c>
      <c r="N17057" s="27" t="s">
        <v>306</v>
      </c>
      <c r="O17057" s="27" t="s">
        <v>301</v>
      </c>
      <c r="P17057" s="27">
        <v>8334.1081589999994</v>
      </c>
    </row>
    <row r="17058" spans="7:16" x14ac:dyDescent="0.25">
      <c r="G17058" s="27" t="str">
        <f t="shared" si="266"/>
        <v>2021/2022GlobalAll SectorsMitigationBalance sheet financing (equity portion)All DestinationsPublicGovernment</v>
      </c>
      <c r="H17058" s="27" t="s">
        <v>291</v>
      </c>
      <c r="I17058" s="27" t="s">
        <v>343</v>
      </c>
      <c r="J17058" s="27" t="s">
        <v>344</v>
      </c>
      <c r="K17058" s="27" t="s">
        <v>303</v>
      </c>
      <c r="L17058" s="27" t="s">
        <v>334</v>
      </c>
      <c r="M17058" s="27" t="s">
        <v>338</v>
      </c>
      <c r="N17058" s="27" t="s">
        <v>309</v>
      </c>
      <c r="O17058" s="27" t="s">
        <v>28</v>
      </c>
      <c r="P17058" s="27">
        <v>14197.1738702969</v>
      </c>
    </row>
    <row r="17059" spans="7:16" x14ac:dyDescent="0.25">
      <c r="G17059" s="27" t="str">
        <f t="shared" si="266"/>
        <v>2021/2022GlobalAll SectorsMitigationBalance sheet financing (equity portion)All DestinationsPublicMultilateral DFI</v>
      </c>
      <c r="H17059" s="27" t="s">
        <v>291</v>
      </c>
      <c r="I17059" s="27" t="s">
        <v>343</v>
      </c>
      <c r="J17059" s="27" t="s">
        <v>344</v>
      </c>
      <c r="K17059" s="27" t="s">
        <v>303</v>
      </c>
      <c r="L17059" s="27" t="s">
        <v>334</v>
      </c>
      <c r="M17059" s="27" t="s">
        <v>338</v>
      </c>
      <c r="N17059" s="27" t="s">
        <v>309</v>
      </c>
      <c r="O17059" s="27" t="s">
        <v>30</v>
      </c>
      <c r="P17059" s="27">
        <v>1.0174595710000001</v>
      </c>
    </row>
    <row r="17060" spans="7:16" x14ac:dyDescent="0.25">
      <c r="G17060" s="27" t="str">
        <f t="shared" si="266"/>
        <v>2021/2022GlobalAll SectorsMitigationBalance sheet financing (equity portion)All DestinationsPublicNational DFI</v>
      </c>
      <c r="H17060" s="27" t="s">
        <v>291</v>
      </c>
      <c r="I17060" s="27" t="s">
        <v>343</v>
      </c>
      <c r="J17060" s="27" t="s">
        <v>344</v>
      </c>
      <c r="K17060" s="27" t="s">
        <v>303</v>
      </c>
      <c r="L17060" s="27" t="s">
        <v>334</v>
      </c>
      <c r="M17060" s="27" t="s">
        <v>338</v>
      </c>
      <c r="N17060" s="27" t="s">
        <v>309</v>
      </c>
      <c r="O17060" s="27" t="s">
        <v>33</v>
      </c>
      <c r="P17060" s="27">
        <v>35.200508599000003</v>
      </c>
    </row>
    <row r="17061" spans="7:16" x14ac:dyDescent="0.25">
      <c r="G17061" s="27" t="str">
        <f t="shared" si="266"/>
        <v>2021/2022GlobalAll SectorsMitigationBalance sheet financing (equity portion)All DestinationsPublicPublic Fund</v>
      </c>
      <c r="H17061" s="27" t="s">
        <v>291</v>
      </c>
      <c r="I17061" s="27" t="s">
        <v>343</v>
      </c>
      <c r="J17061" s="27" t="s">
        <v>344</v>
      </c>
      <c r="K17061" s="27" t="s">
        <v>303</v>
      </c>
      <c r="L17061" s="27" t="s">
        <v>334</v>
      </c>
      <c r="M17061" s="27" t="s">
        <v>338</v>
      </c>
      <c r="N17061" s="27" t="s">
        <v>309</v>
      </c>
      <c r="O17061" s="27" t="s">
        <v>311</v>
      </c>
      <c r="P17061" s="27">
        <v>10.543470071</v>
      </c>
    </row>
    <row r="17062" spans="7:16" x14ac:dyDescent="0.25">
      <c r="G17062" s="27" t="str">
        <f t="shared" si="266"/>
        <v>2021/2022GlobalAll SectorsMitigationBalance sheet financing (equity portion)All DestinationsPublicSOE</v>
      </c>
      <c r="H17062" s="27" t="s">
        <v>291</v>
      </c>
      <c r="I17062" s="27" t="s">
        <v>343</v>
      </c>
      <c r="J17062" s="27" t="s">
        <v>344</v>
      </c>
      <c r="K17062" s="27" t="s">
        <v>303</v>
      </c>
      <c r="L17062" s="27" t="s">
        <v>334</v>
      </c>
      <c r="M17062" s="27" t="s">
        <v>338</v>
      </c>
      <c r="N17062" s="27" t="s">
        <v>309</v>
      </c>
      <c r="O17062" s="27" t="s">
        <v>34</v>
      </c>
      <c r="P17062" s="27">
        <v>21768.608240714999</v>
      </c>
    </row>
    <row r="17063" spans="7:16" x14ac:dyDescent="0.25">
      <c r="G17063" s="27" t="str">
        <f t="shared" si="266"/>
        <v>2021/2022GlobalAll SectorsMitigationBalance sheet financing (equity portion)All DestinationsPublicState-owned FI</v>
      </c>
      <c r="H17063" s="27" t="s">
        <v>291</v>
      </c>
      <c r="I17063" s="27" t="s">
        <v>343</v>
      </c>
      <c r="J17063" s="27" t="s">
        <v>344</v>
      </c>
      <c r="K17063" s="27" t="s">
        <v>303</v>
      </c>
      <c r="L17063" s="27" t="s">
        <v>334</v>
      </c>
      <c r="M17063" s="27" t="s">
        <v>338</v>
      </c>
      <c r="N17063" s="27" t="s">
        <v>309</v>
      </c>
      <c r="O17063" s="27" t="s">
        <v>312</v>
      </c>
      <c r="P17063" s="27">
        <v>269.72848169999997</v>
      </c>
    </row>
    <row r="17064" spans="7:16" x14ac:dyDescent="0.25">
      <c r="G17064" s="27" t="str">
        <f t="shared" si="266"/>
        <v>2021/2022GlobalAll SectorsMitigationBalance sheet financing (equity portion)DomesticPrivateCommercial FI</v>
      </c>
      <c r="H17064" s="27" t="s">
        <v>291</v>
      </c>
      <c r="I17064" s="27" t="s">
        <v>343</v>
      </c>
      <c r="J17064" s="27" t="s">
        <v>344</v>
      </c>
      <c r="K17064" s="27" t="s">
        <v>303</v>
      </c>
      <c r="L17064" s="27" t="s">
        <v>334</v>
      </c>
      <c r="M17064" s="27" t="s">
        <v>323</v>
      </c>
      <c r="N17064" s="27" t="s">
        <v>306</v>
      </c>
      <c r="O17064" s="27" t="s">
        <v>23</v>
      </c>
      <c r="P17064" s="27">
        <v>8202.8999577699997</v>
      </c>
    </row>
    <row r="17065" spans="7:16" x14ac:dyDescent="0.25">
      <c r="G17065" s="27" t="str">
        <f t="shared" si="266"/>
        <v>2021/2022GlobalAll SectorsMitigationBalance sheet financing (equity portion)DomesticPrivateCorporations</v>
      </c>
      <c r="H17065" s="27" t="s">
        <v>291</v>
      </c>
      <c r="I17065" s="27" t="s">
        <v>343</v>
      </c>
      <c r="J17065" s="27" t="s">
        <v>344</v>
      </c>
      <c r="K17065" s="27" t="s">
        <v>303</v>
      </c>
      <c r="L17065" s="27" t="s">
        <v>334</v>
      </c>
      <c r="M17065" s="27" t="s">
        <v>323</v>
      </c>
      <c r="N17065" s="27" t="s">
        <v>306</v>
      </c>
      <c r="O17065" s="27" t="s">
        <v>307</v>
      </c>
      <c r="P17065" s="27">
        <v>61028.699779848997</v>
      </c>
    </row>
    <row r="17066" spans="7:16" x14ac:dyDescent="0.25">
      <c r="G17066" s="27" t="str">
        <f t="shared" si="266"/>
        <v>2021/2022GlobalAll SectorsMitigationBalance sheet financing (equity portion)DomesticPrivateFunds</v>
      </c>
      <c r="H17066" s="27" t="s">
        <v>291</v>
      </c>
      <c r="I17066" s="27" t="s">
        <v>343</v>
      </c>
      <c r="J17066" s="27" t="s">
        <v>344</v>
      </c>
      <c r="K17066" s="27" t="s">
        <v>303</v>
      </c>
      <c r="L17066" s="27" t="s">
        <v>334</v>
      </c>
      <c r="M17066" s="27" t="s">
        <v>323</v>
      </c>
      <c r="N17066" s="27" t="s">
        <v>306</v>
      </c>
      <c r="O17066" s="27" t="s">
        <v>25</v>
      </c>
      <c r="P17066" s="27">
        <v>33.697590806999997</v>
      </c>
    </row>
    <row r="17067" spans="7:16" x14ac:dyDescent="0.25">
      <c r="G17067" s="27" t="str">
        <f t="shared" si="266"/>
        <v>2021/2022GlobalAll SectorsMitigationBalance sheet financing (equity portion)DomesticPrivateHouseholds/Individuals</v>
      </c>
      <c r="H17067" s="27" t="s">
        <v>291</v>
      </c>
      <c r="I17067" s="27" t="s">
        <v>343</v>
      </c>
      <c r="J17067" s="27" t="s">
        <v>344</v>
      </c>
      <c r="K17067" s="27" t="s">
        <v>303</v>
      </c>
      <c r="L17067" s="27" t="s">
        <v>334</v>
      </c>
      <c r="M17067" s="27" t="s">
        <v>323</v>
      </c>
      <c r="N17067" s="27" t="s">
        <v>306</v>
      </c>
      <c r="O17067" s="27" t="s">
        <v>308</v>
      </c>
      <c r="P17067" s="27">
        <v>186867.33734271399</v>
      </c>
    </row>
    <row r="17068" spans="7:16" x14ac:dyDescent="0.25">
      <c r="G17068" s="27" t="str">
        <f t="shared" si="266"/>
        <v>2021/2022GlobalAll SectorsMitigationBalance sheet financing (equity portion)DomesticPrivateInstitutional Investors</v>
      </c>
      <c r="H17068" s="27" t="s">
        <v>291</v>
      </c>
      <c r="I17068" s="27" t="s">
        <v>343</v>
      </c>
      <c r="J17068" s="27" t="s">
        <v>344</v>
      </c>
      <c r="K17068" s="27" t="s">
        <v>303</v>
      </c>
      <c r="L17068" s="27" t="s">
        <v>334</v>
      </c>
      <c r="M17068" s="27" t="s">
        <v>323</v>
      </c>
      <c r="N17068" s="27" t="s">
        <v>306</v>
      </c>
      <c r="O17068" s="27" t="s">
        <v>27</v>
      </c>
      <c r="P17068" s="27">
        <v>315.60441967999998</v>
      </c>
    </row>
    <row r="17069" spans="7:16" x14ac:dyDescent="0.25">
      <c r="G17069" s="27" t="str">
        <f t="shared" si="266"/>
        <v>2021/2022GlobalAll SectorsMitigationBalance sheet financing (equity portion)DomesticPrivateUnknown</v>
      </c>
      <c r="H17069" s="27" t="s">
        <v>291</v>
      </c>
      <c r="I17069" s="27" t="s">
        <v>343</v>
      </c>
      <c r="J17069" s="27" t="s">
        <v>344</v>
      </c>
      <c r="K17069" s="27" t="s">
        <v>303</v>
      </c>
      <c r="L17069" s="27" t="s">
        <v>334</v>
      </c>
      <c r="M17069" s="27" t="s">
        <v>323</v>
      </c>
      <c r="N17069" s="27" t="s">
        <v>306</v>
      </c>
      <c r="O17069" s="27" t="s">
        <v>301</v>
      </c>
      <c r="P17069" s="27">
        <v>8334.1081589999994</v>
      </c>
    </row>
    <row r="17070" spans="7:16" x14ac:dyDescent="0.25">
      <c r="G17070" s="27" t="str">
        <f t="shared" si="266"/>
        <v>2021/2022GlobalAll SectorsMitigationBalance sheet financing (equity portion)DomesticPublicGovernment</v>
      </c>
      <c r="H17070" s="27" t="s">
        <v>291</v>
      </c>
      <c r="I17070" s="27" t="s">
        <v>343</v>
      </c>
      <c r="J17070" s="27" t="s">
        <v>344</v>
      </c>
      <c r="K17070" s="27" t="s">
        <v>303</v>
      </c>
      <c r="L17070" s="27" t="s">
        <v>334</v>
      </c>
      <c r="M17070" s="27" t="s">
        <v>323</v>
      </c>
      <c r="N17070" s="27" t="s">
        <v>309</v>
      </c>
      <c r="O17070" s="27" t="s">
        <v>28</v>
      </c>
      <c r="P17070" s="27">
        <v>14188.987236662901</v>
      </c>
    </row>
    <row r="17071" spans="7:16" x14ac:dyDescent="0.25">
      <c r="G17071" s="27" t="str">
        <f t="shared" si="266"/>
        <v>2021/2022GlobalAll SectorsMitigationBalance sheet financing (equity portion)DomesticPublicMultilateral DFI</v>
      </c>
      <c r="H17071" s="27" t="s">
        <v>291</v>
      </c>
      <c r="I17071" s="27" t="s">
        <v>343</v>
      </c>
      <c r="J17071" s="27" t="s">
        <v>344</v>
      </c>
      <c r="K17071" s="27" t="s">
        <v>303</v>
      </c>
      <c r="L17071" s="27" t="s">
        <v>334</v>
      </c>
      <c r="M17071" s="27" t="s">
        <v>323</v>
      </c>
      <c r="N17071" s="27" t="s">
        <v>309</v>
      </c>
      <c r="O17071" s="27" t="s">
        <v>30</v>
      </c>
      <c r="P17071" s="27">
        <v>1.0174595710000001</v>
      </c>
    </row>
    <row r="17072" spans="7:16" x14ac:dyDescent="0.25">
      <c r="G17072" s="27" t="str">
        <f t="shared" si="266"/>
        <v>2021/2022GlobalAll SectorsMitigationBalance sheet financing (equity portion)DomesticPublicNational DFI</v>
      </c>
      <c r="H17072" s="27" t="s">
        <v>291</v>
      </c>
      <c r="I17072" s="27" t="s">
        <v>343</v>
      </c>
      <c r="J17072" s="27" t="s">
        <v>344</v>
      </c>
      <c r="K17072" s="27" t="s">
        <v>303</v>
      </c>
      <c r="L17072" s="27" t="s">
        <v>334</v>
      </c>
      <c r="M17072" s="27" t="s">
        <v>323</v>
      </c>
      <c r="N17072" s="27" t="s">
        <v>309</v>
      </c>
      <c r="O17072" s="27" t="s">
        <v>33</v>
      </c>
      <c r="P17072" s="27">
        <v>35.200508599000003</v>
      </c>
    </row>
    <row r="17073" spans="7:16" x14ac:dyDescent="0.25">
      <c r="G17073" s="27" t="str">
        <f t="shared" si="266"/>
        <v>2021/2022GlobalAll SectorsMitigationBalance sheet financing (equity portion)DomesticPublicPublic Fund</v>
      </c>
      <c r="H17073" s="27" t="s">
        <v>291</v>
      </c>
      <c r="I17073" s="27" t="s">
        <v>343</v>
      </c>
      <c r="J17073" s="27" t="s">
        <v>344</v>
      </c>
      <c r="K17073" s="27" t="s">
        <v>303</v>
      </c>
      <c r="L17073" s="27" t="s">
        <v>334</v>
      </c>
      <c r="M17073" s="27" t="s">
        <v>323</v>
      </c>
      <c r="N17073" s="27" t="s">
        <v>309</v>
      </c>
      <c r="O17073" s="27" t="s">
        <v>311</v>
      </c>
      <c r="P17073" s="27">
        <v>10.543470071</v>
      </c>
    </row>
    <row r="17074" spans="7:16" x14ac:dyDescent="0.25">
      <c r="G17074" s="27" t="str">
        <f t="shared" si="266"/>
        <v>2021/2022GlobalAll SectorsMitigationBalance sheet financing (equity portion)DomesticPublicSOE</v>
      </c>
      <c r="H17074" s="27" t="s">
        <v>291</v>
      </c>
      <c r="I17074" s="27" t="s">
        <v>343</v>
      </c>
      <c r="J17074" s="27" t="s">
        <v>344</v>
      </c>
      <c r="K17074" s="27" t="s">
        <v>303</v>
      </c>
      <c r="L17074" s="27" t="s">
        <v>334</v>
      </c>
      <c r="M17074" s="27" t="s">
        <v>323</v>
      </c>
      <c r="N17074" s="27" t="s">
        <v>309</v>
      </c>
      <c r="O17074" s="27" t="s">
        <v>34</v>
      </c>
      <c r="P17074" s="27">
        <v>21626.490151413</v>
      </c>
    </row>
    <row r="17075" spans="7:16" x14ac:dyDescent="0.25">
      <c r="G17075" s="27" t="str">
        <f t="shared" si="266"/>
        <v>2021/2022GlobalAll SectorsMitigationBalance sheet financing (equity portion)DomesticPublicState-owned FI</v>
      </c>
      <c r="H17075" s="27" t="s">
        <v>291</v>
      </c>
      <c r="I17075" s="27" t="s">
        <v>343</v>
      </c>
      <c r="J17075" s="27" t="s">
        <v>344</v>
      </c>
      <c r="K17075" s="27" t="s">
        <v>303</v>
      </c>
      <c r="L17075" s="27" t="s">
        <v>334</v>
      </c>
      <c r="M17075" s="27" t="s">
        <v>323</v>
      </c>
      <c r="N17075" s="27" t="s">
        <v>309</v>
      </c>
      <c r="O17075" s="27" t="s">
        <v>312</v>
      </c>
      <c r="P17075" s="27">
        <v>269.72848169999997</v>
      </c>
    </row>
    <row r="17076" spans="7:16" x14ac:dyDescent="0.25">
      <c r="G17076" s="27" t="str">
        <f t="shared" si="266"/>
        <v>2021/2022GlobalAll SectorsMitigationBalance sheet financing (equity portion)InternationalPrivateCommercial FI</v>
      </c>
      <c r="H17076" s="27" t="s">
        <v>291</v>
      </c>
      <c r="I17076" s="27" t="s">
        <v>343</v>
      </c>
      <c r="J17076" s="27" t="s">
        <v>344</v>
      </c>
      <c r="K17076" s="27" t="s">
        <v>303</v>
      </c>
      <c r="L17076" s="27" t="s">
        <v>334</v>
      </c>
      <c r="M17076" s="27" t="s">
        <v>324</v>
      </c>
      <c r="N17076" s="27" t="s">
        <v>306</v>
      </c>
      <c r="O17076" s="27" t="s">
        <v>23</v>
      </c>
      <c r="P17076" s="27">
        <v>2.009468043</v>
      </c>
    </row>
    <row r="17077" spans="7:16" x14ac:dyDescent="0.25">
      <c r="G17077" s="27" t="str">
        <f t="shared" si="266"/>
        <v>2021/2022GlobalAll SectorsMitigationBalance sheet financing (equity portion)InternationalPrivateCorporations</v>
      </c>
      <c r="H17077" s="27" t="s">
        <v>291</v>
      </c>
      <c r="I17077" s="27" t="s">
        <v>343</v>
      </c>
      <c r="J17077" s="27" t="s">
        <v>344</v>
      </c>
      <c r="K17077" s="27" t="s">
        <v>303</v>
      </c>
      <c r="L17077" s="27" t="s">
        <v>334</v>
      </c>
      <c r="M17077" s="27" t="s">
        <v>324</v>
      </c>
      <c r="N17077" s="27" t="s">
        <v>306</v>
      </c>
      <c r="O17077" s="27" t="s">
        <v>307</v>
      </c>
      <c r="P17077" s="27">
        <v>1496.149940004</v>
      </c>
    </row>
    <row r="17078" spans="7:16" x14ac:dyDescent="0.25">
      <c r="G17078" s="27" t="str">
        <f t="shared" si="266"/>
        <v>2021/2022GlobalAll SectorsMitigationBalance sheet financing (equity portion)InternationalPrivateFunds</v>
      </c>
      <c r="H17078" s="27" t="s">
        <v>291</v>
      </c>
      <c r="I17078" s="27" t="s">
        <v>343</v>
      </c>
      <c r="J17078" s="27" t="s">
        <v>344</v>
      </c>
      <c r="K17078" s="27" t="s">
        <v>303</v>
      </c>
      <c r="L17078" s="27" t="s">
        <v>334</v>
      </c>
      <c r="M17078" s="27" t="s">
        <v>324</v>
      </c>
      <c r="N17078" s="27" t="s">
        <v>306</v>
      </c>
      <c r="O17078" s="27" t="s">
        <v>25</v>
      </c>
      <c r="P17078" s="27">
        <v>24.491613587</v>
      </c>
    </row>
    <row r="17079" spans="7:16" x14ac:dyDescent="0.25">
      <c r="G17079" s="27" t="str">
        <f t="shared" si="266"/>
        <v>2021/2022GlobalAll SectorsMitigationBalance sheet financing (equity portion)InternationalPrivateInstitutional Investors</v>
      </c>
      <c r="H17079" s="27" t="s">
        <v>291</v>
      </c>
      <c r="I17079" s="27" t="s">
        <v>343</v>
      </c>
      <c r="J17079" s="27" t="s">
        <v>344</v>
      </c>
      <c r="K17079" s="27" t="s">
        <v>303</v>
      </c>
      <c r="L17079" s="27" t="s">
        <v>334</v>
      </c>
      <c r="M17079" s="27" t="s">
        <v>324</v>
      </c>
      <c r="N17079" s="27" t="s">
        <v>306</v>
      </c>
      <c r="O17079" s="27" t="s">
        <v>27</v>
      </c>
      <c r="P17079" s="27">
        <v>16.791704602999999</v>
      </c>
    </row>
    <row r="17080" spans="7:16" x14ac:dyDescent="0.25">
      <c r="G17080" s="27" t="str">
        <f t="shared" si="266"/>
        <v>2021/2022GlobalAll SectorsMitigationBalance sheet financing (equity portion)InternationalPublicGovernment</v>
      </c>
      <c r="H17080" s="27" t="s">
        <v>291</v>
      </c>
      <c r="I17080" s="27" t="s">
        <v>343</v>
      </c>
      <c r="J17080" s="27" t="s">
        <v>344</v>
      </c>
      <c r="K17080" s="27" t="s">
        <v>303</v>
      </c>
      <c r="L17080" s="27" t="s">
        <v>334</v>
      </c>
      <c r="M17080" s="27" t="s">
        <v>324</v>
      </c>
      <c r="N17080" s="27" t="s">
        <v>309</v>
      </c>
      <c r="O17080" s="27" t="s">
        <v>28</v>
      </c>
      <c r="P17080" s="27">
        <v>8.1866336339999997</v>
      </c>
    </row>
    <row r="17081" spans="7:16" x14ac:dyDescent="0.25">
      <c r="G17081" s="27" t="str">
        <f t="shared" si="266"/>
        <v>2021/2022GlobalAll SectorsMitigationBalance sheet financing (equity portion)InternationalPublicSOE</v>
      </c>
      <c r="H17081" s="27" t="s">
        <v>291</v>
      </c>
      <c r="I17081" s="27" t="s">
        <v>343</v>
      </c>
      <c r="J17081" s="27" t="s">
        <v>344</v>
      </c>
      <c r="K17081" s="27" t="s">
        <v>303</v>
      </c>
      <c r="L17081" s="27" t="s">
        <v>334</v>
      </c>
      <c r="M17081" s="27" t="s">
        <v>324</v>
      </c>
      <c r="N17081" s="27" t="s">
        <v>309</v>
      </c>
      <c r="O17081" s="27" t="s">
        <v>34</v>
      </c>
      <c r="P17081" s="27">
        <v>142.11808930199999</v>
      </c>
    </row>
    <row r="17082" spans="7:16" x14ac:dyDescent="0.25">
      <c r="G17082" s="27" t="str">
        <f t="shared" si="266"/>
        <v>2021/2022GlobalAll SectorsMitigationGrantAll DestinationsPrivateCorporations</v>
      </c>
      <c r="H17082" s="27" t="s">
        <v>291</v>
      </c>
      <c r="I17082" s="27" t="s">
        <v>343</v>
      </c>
      <c r="J17082" s="27" t="s">
        <v>344</v>
      </c>
      <c r="K17082" s="27" t="s">
        <v>303</v>
      </c>
      <c r="L17082" s="27" t="s">
        <v>332</v>
      </c>
      <c r="M17082" s="27" t="s">
        <v>338</v>
      </c>
      <c r="N17082" s="27" t="s">
        <v>306</v>
      </c>
      <c r="O17082" s="27" t="s">
        <v>307</v>
      </c>
      <c r="P17082" s="27">
        <v>0</v>
      </c>
    </row>
    <row r="17083" spans="7:16" x14ac:dyDescent="0.25">
      <c r="G17083" s="27" t="str">
        <f t="shared" si="266"/>
        <v>2021/2022GlobalAll SectorsMitigationGrantAll DestinationsPrivateInstitutional Investors</v>
      </c>
      <c r="H17083" s="27" t="s">
        <v>291</v>
      </c>
      <c r="I17083" s="27" t="s">
        <v>343</v>
      </c>
      <c r="J17083" s="27" t="s">
        <v>344</v>
      </c>
      <c r="K17083" s="27" t="s">
        <v>303</v>
      </c>
      <c r="L17083" s="27" t="s">
        <v>332</v>
      </c>
      <c r="M17083" s="27" t="s">
        <v>338</v>
      </c>
      <c r="N17083" s="27" t="s">
        <v>306</v>
      </c>
      <c r="O17083" s="27" t="s">
        <v>27</v>
      </c>
      <c r="P17083" s="27">
        <v>17.293664745000001</v>
      </c>
    </row>
    <row r="17084" spans="7:16" x14ac:dyDescent="0.25">
      <c r="G17084" s="27" t="str">
        <f t="shared" si="266"/>
        <v>2021/2022GlobalAll SectorsMitigationGrantAll DestinationsPublicBilateral DFI</v>
      </c>
      <c r="H17084" s="27" t="s">
        <v>291</v>
      </c>
      <c r="I17084" s="27" t="s">
        <v>343</v>
      </c>
      <c r="J17084" s="27" t="s">
        <v>344</v>
      </c>
      <c r="K17084" s="27" t="s">
        <v>303</v>
      </c>
      <c r="L17084" s="27" t="s">
        <v>332</v>
      </c>
      <c r="M17084" s="27" t="s">
        <v>338</v>
      </c>
      <c r="N17084" s="27" t="s">
        <v>309</v>
      </c>
      <c r="O17084" s="27" t="s">
        <v>31</v>
      </c>
      <c r="P17084" s="27">
        <v>0.13109325399999999</v>
      </c>
    </row>
    <row r="17085" spans="7:16" x14ac:dyDescent="0.25">
      <c r="G17085" s="27" t="str">
        <f t="shared" si="266"/>
        <v>2021/2022GlobalAll SectorsMitigationGrantAll DestinationsPublicGovernment</v>
      </c>
      <c r="H17085" s="27" t="s">
        <v>291</v>
      </c>
      <c r="I17085" s="27" t="s">
        <v>343</v>
      </c>
      <c r="J17085" s="27" t="s">
        <v>344</v>
      </c>
      <c r="K17085" s="27" t="s">
        <v>303</v>
      </c>
      <c r="L17085" s="27" t="s">
        <v>332</v>
      </c>
      <c r="M17085" s="27" t="s">
        <v>338</v>
      </c>
      <c r="N17085" s="27" t="s">
        <v>309</v>
      </c>
      <c r="O17085" s="27" t="s">
        <v>28</v>
      </c>
      <c r="P17085" s="27">
        <v>45087.125545905001</v>
      </c>
    </row>
    <row r="17086" spans="7:16" x14ac:dyDescent="0.25">
      <c r="G17086" s="27" t="str">
        <f t="shared" si="266"/>
        <v>2021/2022GlobalAll SectorsMitigationGrantAll DestinationsPublicMultilateral Climate Funds</v>
      </c>
      <c r="H17086" s="27" t="s">
        <v>291</v>
      </c>
      <c r="I17086" s="27" t="s">
        <v>343</v>
      </c>
      <c r="J17086" s="27" t="s">
        <v>344</v>
      </c>
      <c r="K17086" s="27" t="s">
        <v>303</v>
      </c>
      <c r="L17086" s="27" t="s">
        <v>332</v>
      </c>
      <c r="M17086" s="27" t="s">
        <v>338</v>
      </c>
      <c r="N17086" s="27" t="s">
        <v>309</v>
      </c>
      <c r="O17086" s="27" t="s">
        <v>29</v>
      </c>
      <c r="P17086" s="27">
        <v>46.465000005</v>
      </c>
    </row>
    <row r="17087" spans="7:16" x14ac:dyDescent="0.25">
      <c r="G17087" s="27" t="str">
        <f t="shared" si="266"/>
        <v>2021/2022GlobalAll SectorsMitigationGrantAll DestinationsPublicMultilateral DFI</v>
      </c>
      <c r="H17087" s="27" t="s">
        <v>291</v>
      </c>
      <c r="I17087" s="27" t="s">
        <v>343</v>
      </c>
      <c r="J17087" s="27" t="s">
        <v>344</v>
      </c>
      <c r="K17087" s="27" t="s">
        <v>303</v>
      </c>
      <c r="L17087" s="27" t="s">
        <v>332</v>
      </c>
      <c r="M17087" s="27" t="s">
        <v>338</v>
      </c>
      <c r="N17087" s="27" t="s">
        <v>309</v>
      </c>
      <c r="O17087" s="27" t="s">
        <v>30</v>
      </c>
      <c r="P17087" s="27">
        <v>49.591238328999999</v>
      </c>
    </row>
    <row r="17088" spans="7:16" x14ac:dyDescent="0.25">
      <c r="G17088" s="27" t="str">
        <f t="shared" si="266"/>
        <v>2021/2022GlobalAll SectorsMitigationGrantAll DestinationsPublicPublic Fund</v>
      </c>
      <c r="H17088" s="27" t="s">
        <v>291</v>
      </c>
      <c r="I17088" s="27" t="s">
        <v>343</v>
      </c>
      <c r="J17088" s="27" t="s">
        <v>344</v>
      </c>
      <c r="K17088" s="27" t="s">
        <v>303</v>
      </c>
      <c r="L17088" s="27" t="s">
        <v>332</v>
      </c>
      <c r="M17088" s="27" t="s">
        <v>338</v>
      </c>
      <c r="N17088" s="27" t="s">
        <v>309</v>
      </c>
      <c r="O17088" s="27" t="s">
        <v>311</v>
      </c>
      <c r="P17088" s="27">
        <v>0</v>
      </c>
    </row>
    <row r="17089" spans="7:16" x14ac:dyDescent="0.25">
      <c r="G17089" s="27" t="str">
        <f t="shared" si="266"/>
        <v>2021/2022GlobalAll SectorsMitigationGrantAll DestinationsPublicSOE</v>
      </c>
      <c r="H17089" s="27" t="s">
        <v>291</v>
      </c>
      <c r="I17089" s="27" t="s">
        <v>343</v>
      </c>
      <c r="J17089" s="27" t="s">
        <v>344</v>
      </c>
      <c r="K17089" s="27" t="s">
        <v>303</v>
      </c>
      <c r="L17089" s="27" t="s">
        <v>332</v>
      </c>
      <c r="M17089" s="27" t="s">
        <v>338</v>
      </c>
      <c r="N17089" s="27" t="s">
        <v>309</v>
      </c>
      <c r="O17089" s="27" t="s">
        <v>34</v>
      </c>
      <c r="P17089" s="27">
        <v>0</v>
      </c>
    </row>
    <row r="17090" spans="7:16" x14ac:dyDescent="0.25">
      <c r="G17090" s="27" t="str">
        <f t="shared" si="266"/>
        <v>2021/2022GlobalAll SectorsMitigationGrantAll DestinationsPublicState-owned FI</v>
      </c>
      <c r="H17090" s="27" t="s">
        <v>291</v>
      </c>
      <c r="I17090" s="27" t="s">
        <v>343</v>
      </c>
      <c r="J17090" s="27" t="s">
        <v>344</v>
      </c>
      <c r="K17090" s="27" t="s">
        <v>303</v>
      </c>
      <c r="L17090" s="27" t="s">
        <v>332</v>
      </c>
      <c r="M17090" s="27" t="s">
        <v>338</v>
      </c>
      <c r="N17090" s="27" t="s">
        <v>309</v>
      </c>
      <c r="O17090" s="27" t="s">
        <v>312</v>
      </c>
      <c r="P17090" s="27">
        <v>2255.625</v>
      </c>
    </row>
    <row r="17091" spans="7:16" x14ac:dyDescent="0.25">
      <c r="G17091" s="27" t="str">
        <f t="shared" ref="G17091:G17154" si="267">+_xlfn.CONCAT(H17091:O17091)</f>
        <v>2021/2022GlobalAll SectorsMitigationGrantAll DestinationsPublicUnknown</v>
      </c>
      <c r="H17091" s="27" t="s">
        <v>291</v>
      </c>
      <c r="I17091" s="27" t="s">
        <v>343</v>
      </c>
      <c r="J17091" s="27" t="s">
        <v>344</v>
      </c>
      <c r="K17091" s="27" t="s">
        <v>303</v>
      </c>
      <c r="L17091" s="27" t="s">
        <v>332</v>
      </c>
      <c r="M17091" s="27" t="s">
        <v>338</v>
      </c>
      <c r="N17091" s="27" t="s">
        <v>309</v>
      </c>
      <c r="O17091" s="27" t="s">
        <v>301</v>
      </c>
      <c r="P17091" s="27">
        <v>45.78811005</v>
      </c>
    </row>
    <row r="17092" spans="7:16" x14ac:dyDescent="0.25">
      <c r="G17092" s="27" t="str">
        <f t="shared" si="267"/>
        <v>2021/2022GlobalAll SectorsMitigationGrantDomesticPublicGovernment</v>
      </c>
      <c r="H17092" s="27" t="s">
        <v>291</v>
      </c>
      <c r="I17092" s="27" t="s">
        <v>343</v>
      </c>
      <c r="J17092" s="27" t="s">
        <v>344</v>
      </c>
      <c r="K17092" s="27" t="s">
        <v>303</v>
      </c>
      <c r="L17092" s="27" t="s">
        <v>332</v>
      </c>
      <c r="M17092" s="27" t="s">
        <v>323</v>
      </c>
      <c r="N17092" s="27" t="s">
        <v>309</v>
      </c>
      <c r="O17092" s="27" t="s">
        <v>28</v>
      </c>
      <c r="P17092" s="27">
        <v>37868.106873562901</v>
      </c>
    </row>
    <row r="17093" spans="7:16" x14ac:dyDescent="0.25">
      <c r="G17093" s="27" t="str">
        <f t="shared" si="267"/>
        <v>2021/2022GlobalAll SectorsMitigationGrantDomesticPublicMultilateral Climate Funds</v>
      </c>
      <c r="H17093" s="27" t="s">
        <v>291</v>
      </c>
      <c r="I17093" s="27" t="s">
        <v>343</v>
      </c>
      <c r="J17093" s="27" t="s">
        <v>344</v>
      </c>
      <c r="K17093" s="27" t="s">
        <v>303</v>
      </c>
      <c r="L17093" s="27" t="s">
        <v>332</v>
      </c>
      <c r="M17093" s="27" t="s">
        <v>323</v>
      </c>
      <c r="N17093" s="27" t="s">
        <v>309</v>
      </c>
      <c r="O17093" s="27" t="s">
        <v>29</v>
      </c>
      <c r="P17093" s="27">
        <v>8.9775892999999996E-2</v>
      </c>
    </row>
    <row r="17094" spans="7:16" x14ac:dyDescent="0.25">
      <c r="G17094" s="27" t="str">
        <f t="shared" si="267"/>
        <v>2021/2022GlobalAll SectorsMitigationGrantDomesticPublicMultilateral DFI</v>
      </c>
      <c r="H17094" s="27" t="s">
        <v>291</v>
      </c>
      <c r="I17094" s="27" t="s">
        <v>343</v>
      </c>
      <c r="J17094" s="27" t="s">
        <v>344</v>
      </c>
      <c r="K17094" s="27" t="s">
        <v>303</v>
      </c>
      <c r="L17094" s="27" t="s">
        <v>332</v>
      </c>
      <c r="M17094" s="27" t="s">
        <v>323</v>
      </c>
      <c r="N17094" s="27" t="s">
        <v>309</v>
      </c>
      <c r="O17094" s="27" t="s">
        <v>30</v>
      </c>
      <c r="P17094" s="27">
        <v>0.128446638</v>
      </c>
    </row>
    <row r="17095" spans="7:16" x14ac:dyDescent="0.25">
      <c r="G17095" s="27" t="str">
        <f t="shared" si="267"/>
        <v>2021/2022GlobalAll SectorsMitigationGrantDomesticPublicState-owned FI</v>
      </c>
      <c r="H17095" s="27" t="s">
        <v>291</v>
      </c>
      <c r="I17095" s="27" t="s">
        <v>343</v>
      </c>
      <c r="J17095" s="27" t="s">
        <v>344</v>
      </c>
      <c r="K17095" s="27" t="s">
        <v>303</v>
      </c>
      <c r="L17095" s="27" t="s">
        <v>332</v>
      </c>
      <c r="M17095" s="27" t="s">
        <v>323</v>
      </c>
      <c r="N17095" s="27" t="s">
        <v>309</v>
      </c>
      <c r="O17095" s="27" t="s">
        <v>312</v>
      </c>
      <c r="P17095" s="27">
        <v>2255.625</v>
      </c>
    </row>
    <row r="17096" spans="7:16" x14ac:dyDescent="0.25">
      <c r="G17096" s="27" t="str">
        <f t="shared" si="267"/>
        <v>2021/2022GlobalAll SectorsMitigationGrantDomesticPublicUnknown</v>
      </c>
      <c r="H17096" s="27" t="s">
        <v>291</v>
      </c>
      <c r="I17096" s="27" t="s">
        <v>343</v>
      </c>
      <c r="J17096" s="27" t="s">
        <v>344</v>
      </c>
      <c r="K17096" s="27" t="s">
        <v>303</v>
      </c>
      <c r="L17096" s="27" t="s">
        <v>332</v>
      </c>
      <c r="M17096" s="27" t="s">
        <v>323</v>
      </c>
      <c r="N17096" s="27" t="s">
        <v>309</v>
      </c>
      <c r="O17096" s="27" t="s">
        <v>301</v>
      </c>
      <c r="P17096" s="27">
        <v>45.78811005</v>
      </c>
    </row>
    <row r="17097" spans="7:16" x14ac:dyDescent="0.25">
      <c r="G17097" s="27" t="str">
        <f t="shared" si="267"/>
        <v>2021/2022GlobalAll SectorsMitigationGrantInternationalPrivateCorporations</v>
      </c>
      <c r="H17097" s="27" t="s">
        <v>291</v>
      </c>
      <c r="I17097" s="27" t="s">
        <v>343</v>
      </c>
      <c r="J17097" s="27" t="s">
        <v>344</v>
      </c>
      <c r="K17097" s="27" t="s">
        <v>303</v>
      </c>
      <c r="L17097" s="27" t="s">
        <v>332</v>
      </c>
      <c r="M17097" s="27" t="s">
        <v>324</v>
      </c>
      <c r="N17097" s="27" t="s">
        <v>306</v>
      </c>
      <c r="O17097" s="27" t="s">
        <v>307</v>
      </c>
      <c r="P17097" s="27">
        <v>0</v>
      </c>
    </row>
    <row r="17098" spans="7:16" x14ac:dyDescent="0.25">
      <c r="G17098" s="27" t="str">
        <f t="shared" si="267"/>
        <v>2021/2022GlobalAll SectorsMitigationGrantInternationalPrivateInstitutional Investors</v>
      </c>
      <c r="H17098" s="27" t="s">
        <v>291</v>
      </c>
      <c r="I17098" s="27" t="s">
        <v>343</v>
      </c>
      <c r="J17098" s="27" t="s">
        <v>344</v>
      </c>
      <c r="K17098" s="27" t="s">
        <v>303</v>
      </c>
      <c r="L17098" s="27" t="s">
        <v>332</v>
      </c>
      <c r="M17098" s="27" t="s">
        <v>324</v>
      </c>
      <c r="N17098" s="27" t="s">
        <v>306</v>
      </c>
      <c r="O17098" s="27" t="s">
        <v>27</v>
      </c>
      <c r="P17098" s="27">
        <v>17.293664745000001</v>
      </c>
    </row>
    <row r="17099" spans="7:16" x14ac:dyDescent="0.25">
      <c r="G17099" s="27" t="str">
        <f t="shared" si="267"/>
        <v>2021/2022GlobalAll SectorsMitigationGrantInternationalPublicBilateral DFI</v>
      </c>
      <c r="H17099" s="27" t="s">
        <v>291</v>
      </c>
      <c r="I17099" s="27" t="s">
        <v>343</v>
      </c>
      <c r="J17099" s="27" t="s">
        <v>344</v>
      </c>
      <c r="K17099" s="27" t="s">
        <v>303</v>
      </c>
      <c r="L17099" s="27" t="s">
        <v>332</v>
      </c>
      <c r="M17099" s="27" t="s">
        <v>324</v>
      </c>
      <c r="N17099" s="27" t="s">
        <v>309</v>
      </c>
      <c r="O17099" s="27" t="s">
        <v>31</v>
      </c>
      <c r="P17099" s="27">
        <v>0.13109325399999999</v>
      </c>
    </row>
    <row r="17100" spans="7:16" x14ac:dyDescent="0.25">
      <c r="G17100" s="27" t="str">
        <f t="shared" si="267"/>
        <v>2021/2022GlobalAll SectorsMitigationGrantInternationalPublicGovernment</v>
      </c>
      <c r="H17100" s="27" t="s">
        <v>291</v>
      </c>
      <c r="I17100" s="27" t="s">
        <v>343</v>
      </c>
      <c r="J17100" s="27" t="s">
        <v>344</v>
      </c>
      <c r="K17100" s="27" t="s">
        <v>303</v>
      </c>
      <c r="L17100" s="27" t="s">
        <v>332</v>
      </c>
      <c r="M17100" s="27" t="s">
        <v>324</v>
      </c>
      <c r="N17100" s="27" t="s">
        <v>309</v>
      </c>
      <c r="O17100" s="27" t="s">
        <v>28</v>
      </c>
      <c r="P17100" s="27">
        <v>7219.0186723420002</v>
      </c>
    </row>
    <row r="17101" spans="7:16" x14ac:dyDescent="0.25">
      <c r="G17101" s="27" t="str">
        <f t="shared" si="267"/>
        <v>2021/2022GlobalAll SectorsMitigationGrantInternationalPublicMultilateral Climate Funds</v>
      </c>
      <c r="H17101" s="27" t="s">
        <v>291</v>
      </c>
      <c r="I17101" s="27" t="s">
        <v>343</v>
      </c>
      <c r="J17101" s="27" t="s">
        <v>344</v>
      </c>
      <c r="K17101" s="27" t="s">
        <v>303</v>
      </c>
      <c r="L17101" s="27" t="s">
        <v>332</v>
      </c>
      <c r="M17101" s="27" t="s">
        <v>324</v>
      </c>
      <c r="N17101" s="27" t="s">
        <v>309</v>
      </c>
      <c r="O17101" s="27" t="s">
        <v>29</v>
      </c>
      <c r="P17101" s="27">
        <v>46.375224111999998</v>
      </c>
    </row>
    <row r="17102" spans="7:16" x14ac:dyDescent="0.25">
      <c r="G17102" s="27" t="str">
        <f t="shared" si="267"/>
        <v>2021/2022GlobalAll SectorsMitigationGrantInternationalPublicMultilateral DFI</v>
      </c>
      <c r="H17102" s="27" t="s">
        <v>291</v>
      </c>
      <c r="I17102" s="27" t="s">
        <v>343</v>
      </c>
      <c r="J17102" s="27" t="s">
        <v>344</v>
      </c>
      <c r="K17102" s="27" t="s">
        <v>303</v>
      </c>
      <c r="L17102" s="27" t="s">
        <v>332</v>
      </c>
      <c r="M17102" s="27" t="s">
        <v>324</v>
      </c>
      <c r="N17102" s="27" t="s">
        <v>309</v>
      </c>
      <c r="O17102" s="27" t="s">
        <v>30</v>
      </c>
      <c r="P17102" s="27">
        <v>49.462791691</v>
      </c>
    </row>
    <row r="17103" spans="7:16" x14ac:dyDescent="0.25">
      <c r="G17103" s="27" t="str">
        <f t="shared" si="267"/>
        <v>2021/2022GlobalAll SectorsMitigationGrantInternationalPublicPublic Fund</v>
      </c>
      <c r="H17103" s="27" t="s">
        <v>291</v>
      </c>
      <c r="I17103" s="27" t="s">
        <v>343</v>
      </c>
      <c r="J17103" s="27" t="s">
        <v>344</v>
      </c>
      <c r="K17103" s="27" t="s">
        <v>303</v>
      </c>
      <c r="L17103" s="27" t="s">
        <v>332</v>
      </c>
      <c r="M17103" s="27" t="s">
        <v>324</v>
      </c>
      <c r="N17103" s="27" t="s">
        <v>309</v>
      </c>
      <c r="O17103" s="27" t="s">
        <v>311</v>
      </c>
      <c r="P17103" s="27">
        <v>0</v>
      </c>
    </row>
    <row r="17104" spans="7:16" x14ac:dyDescent="0.25">
      <c r="G17104" s="27" t="str">
        <f t="shared" si="267"/>
        <v>2021/2022GlobalAll SectorsMitigationGrantInternationalPublicSOE</v>
      </c>
      <c r="H17104" s="27" t="s">
        <v>291</v>
      </c>
      <c r="I17104" s="27" t="s">
        <v>343</v>
      </c>
      <c r="J17104" s="27" t="s">
        <v>344</v>
      </c>
      <c r="K17104" s="27" t="s">
        <v>303</v>
      </c>
      <c r="L17104" s="27" t="s">
        <v>332</v>
      </c>
      <c r="M17104" s="27" t="s">
        <v>324</v>
      </c>
      <c r="N17104" s="27" t="s">
        <v>309</v>
      </c>
      <c r="O17104" s="27" t="s">
        <v>34</v>
      </c>
      <c r="P17104" s="27">
        <v>0</v>
      </c>
    </row>
    <row r="17105" spans="7:16" x14ac:dyDescent="0.25">
      <c r="G17105" s="27" t="str">
        <f t="shared" si="267"/>
        <v>2021/2022GlobalAll SectorsMitigationLow-cost project debtAll DestinationsPublicBilateral DFI</v>
      </c>
      <c r="H17105" s="27" t="s">
        <v>291</v>
      </c>
      <c r="I17105" s="27" t="s">
        <v>343</v>
      </c>
      <c r="J17105" s="27" t="s">
        <v>344</v>
      </c>
      <c r="K17105" s="27" t="s">
        <v>303</v>
      </c>
      <c r="L17105" s="27" t="s">
        <v>336</v>
      </c>
      <c r="M17105" s="27" t="s">
        <v>338</v>
      </c>
      <c r="N17105" s="27" t="s">
        <v>309</v>
      </c>
      <c r="O17105" s="27" t="s">
        <v>31</v>
      </c>
      <c r="P17105" s="27">
        <v>3298.39799808199</v>
      </c>
    </row>
    <row r="17106" spans="7:16" x14ac:dyDescent="0.25">
      <c r="G17106" s="27" t="str">
        <f t="shared" si="267"/>
        <v>2021/2022GlobalAll SectorsMitigationLow-cost project debtAll DestinationsPublicExport Credit Agency (ECA)</v>
      </c>
      <c r="H17106" s="27" t="s">
        <v>291</v>
      </c>
      <c r="I17106" s="27" t="s">
        <v>343</v>
      </c>
      <c r="J17106" s="27" t="s">
        <v>344</v>
      </c>
      <c r="K17106" s="27" t="s">
        <v>303</v>
      </c>
      <c r="L17106" s="27" t="s">
        <v>336</v>
      </c>
      <c r="M17106" s="27" t="s">
        <v>338</v>
      </c>
      <c r="N17106" s="27" t="s">
        <v>309</v>
      </c>
      <c r="O17106" s="27" t="s">
        <v>310</v>
      </c>
      <c r="P17106" s="27">
        <v>25.2</v>
      </c>
    </row>
    <row r="17107" spans="7:16" x14ac:dyDescent="0.25">
      <c r="G17107" s="27" t="str">
        <f t="shared" si="267"/>
        <v>2021/2022GlobalAll SectorsMitigationLow-cost project debtAll DestinationsPublicGovernment</v>
      </c>
      <c r="H17107" s="27" t="s">
        <v>291</v>
      </c>
      <c r="I17107" s="27" t="s">
        <v>343</v>
      </c>
      <c r="J17107" s="27" t="s">
        <v>344</v>
      </c>
      <c r="K17107" s="27" t="s">
        <v>303</v>
      </c>
      <c r="L17107" s="27" t="s">
        <v>336</v>
      </c>
      <c r="M17107" s="27" t="s">
        <v>338</v>
      </c>
      <c r="N17107" s="27" t="s">
        <v>309</v>
      </c>
      <c r="O17107" s="27" t="s">
        <v>28</v>
      </c>
      <c r="P17107" s="27">
        <v>0</v>
      </c>
    </row>
    <row r="17108" spans="7:16" x14ac:dyDescent="0.25">
      <c r="G17108" s="27" t="str">
        <f t="shared" si="267"/>
        <v>2021/2022GlobalAll SectorsMitigationLow-cost project debtAll DestinationsPublicMultilateral Climate Funds</v>
      </c>
      <c r="H17108" s="27" t="s">
        <v>291</v>
      </c>
      <c r="I17108" s="27" t="s">
        <v>343</v>
      </c>
      <c r="J17108" s="27" t="s">
        <v>344</v>
      </c>
      <c r="K17108" s="27" t="s">
        <v>303</v>
      </c>
      <c r="L17108" s="27" t="s">
        <v>336</v>
      </c>
      <c r="M17108" s="27" t="s">
        <v>338</v>
      </c>
      <c r="N17108" s="27" t="s">
        <v>309</v>
      </c>
      <c r="O17108" s="27" t="s">
        <v>29</v>
      </c>
      <c r="P17108" s="27">
        <v>125</v>
      </c>
    </row>
    <row r="17109" spans="7:16" x14ac:dyDescent="0.25">
      <c r="G17109" s="27" t="str">
        <f t="shared" si="267"/>
        <v>2021/2022GlobalAll SectorsMitigationLow-cost project debtAll DestinationsPublicMultilateral DFI</v>
      </c>
      <c r="H17109" s="27" t="s">
        <v>291</v>
      </c>
      <c r="I17109" s="27" t="s">
        <v>343</v>
      </c>
      <c r="J17109" s="27" t="s">
        <v>344</v>
      </c>
      <c r="K17109" s="27" t="s">
        <v>303</v>
      </c>
      <c r="L17109" s="27" t="s">
        <v>336</v>
      </c>
      <c r="M17109" s="27" t="s">
        <v>338</v>
      </c>
      <c r="N17109" s="27" t="s">
        <v>309</v>
      </c>
      <c r="O17109" s="27" t="s">
        <v>30</v>
      </c>
      <c r="P17109" s="27">
        <v>344.105641117</v>
      </c>
    </row>
    <row r="17110" spans="7:16" x14ac:dyDescent="0.25">
      <c r="G17110" s="27" t="str">
        <f t="shared" si="267"/>
        <v>2021/2022GlobalAll SectorsMitigationLow-cost project debtAll DestinationsPublicNational DFI</v>
      </c>
      <c r="H17110" s="27" t="s">
        <v>291</v>
      </c>
      <c r="I17110" s="27" t="s">
        <v>343</v>
      </c>
      <c r="J17110" s="27" t="s">
        <v>344</v>
      </c>
      <c r="K17110" s="27" t="s">
        <v>303</v>
      </c>
      <c r="L17110" s="27" t="s">
        <v>336</v>
      </c>
      <c r="M17110" s="27" t="s">
        <v>338</v>
      </c>
      <c r="N17110" s="27" t="s">
        <v>309</v>
      </c>
      <c r="O17110" s="27" t="s">
        <v>33</v>
      </c>
      <c r="P17110" s="27">
        <v>8.2235000000000003E-2</v>
      </c>
    </row>
    <row r="17111" spans="7:16" x14ac:dyDescent="0.25">
      <c r="G17111" s="27" t="str">
        <f t="shared" si="267"/>
        <v>2021/2022GlobalAll SectorsMitigationLow-cost project debtAll DestinationsPublicState-owned FI</v>
      </c>
      <c r="H17111" s="27" t="s">
        <v>291</v>
      </c>
      <c r="I17111" s="27" t="s">
        <v>343</v>
      </c>
      <c r="J17111" s="27" t="s">
        <v>344</v>
      </c>
      <c r="K17111" s="27" t="s">
        <v>303</v>
      </c>
      <c r="L17111" s="27" t="s">
        <v>336</v>
      </c>
      <c r="M17111" s="27" t="s">
        <v>338</v>
      </c>
      <c r="N17111" s="27" t="s">
        <v>309</v>
      </c>
      <c r="O17111" s="27" t="s">
        <v>312</v>
      </c>
      <c r="P17111" s="27">
        <v>23898.09375</v>
      </c>
    </row>
    <row r="17112" spans="7:16" x14ac:dyDescent="0.25">
      <c r="G17112" s="27" t="str">
        <f t="shared" si="267"/>
        <v>2021/2022GlobalAll SectorsMitigationLow-cost project debtAll DestinationsUnknownUnknown</v>
      </c>
      <c r="H17112" s="27" t="s">
        <v>291</v>
      </c>
      <c r="I17112" s="27" t="s">
        <v>343</v>
      </c>
      <c r="J17112" s="27" t="s">
        <v>344</v>
      </c>
      <c r="K17112" s="27" t="s">
        <v>303</v>
      </c>
      <c r="L17112" s="27" t="s">
        <v>336</v>
      </c>
      <c r="M17112" s="27" t="s">
        <v>338</v>
      </c>
      <c r="N17112" s="27" t="s">
        <v>301</v>
      </c>
      <c r="O17112" s="27" t="s">
        <v>301</v>
      </c>
      <c r="P17112" s="27">
        <v>0</v>
      </c>
    </row>
    <row r="17113" spans="7:16" x14ac:dyDescent="0.25">
      <c r="G17113" s="27" t="str">
        <f t="shared" si="267"/>
        <v>2021/2022GlobalAll SectorsMitigationLow-cost project debtDomesticPublicMultilateral DFI</v>
      </c>
      <c r="H17113" s="27" t="s">
        <v>291</v>
      </c>
      <c r="I17113" s="27" t="s">
        <v>343</v>
      </c>
      <c r="J17113" s="27" t="s">
        <v>344</v>
      </c>
      <c r="K17113" s="27" t="s">
        <v>303</v>
      </c>
      <c r="L17113" s="27" t="s">
        <v>336</v>
      </c>
      <c r="M17113" s="27" t="s">
        <v>323</v>
      </c>
      <c r="N17113" s="27" t="s">
        <v>309</v>
      </c>
      <c r="O17113" s="27" t="s">
        <v>30</v>
      </c>
      <c r="P17113" s="27">
        <v>24.050619806</v>
      </c>
    </row>
    <row r="17114" spans="7:16" x14ac:dyDescent="0.25">
      <c r="G17114" s="27" t="str">
        <f t="shared" si="267"/>
        <v>2021/2022GlobalAll SectorsMitigationLow-cost project debtDomesticPublicNational DFI</v>
      </c>
      <c r="H17114" s="27" t="s">
        <v>291</v>
      </c>
      <c r="I17114" s="27" t="s">
        <v>343</v>
      </c>
      <c r="J17114" s="27" t="s">
        <v>344</v>
      </c>
      <c r="K17114" s="27" t="s">
        <v>303</v>
      </c>
      <c r="L17114" s="27" t="s">
        <v>336</v>
      </c>
      <c r="M17114" s="27" t="s">
        <v>323</v>
      </c>
      <c r="N17114" s="27" t="s">
        <v>309</v>
      </c>
      <c r="O17114" s="27" t="s">
        <v>33</v>
      </c>
      <c r="P17114" s="27">
        <v>8.2235000000000003E-2</v>
      </c>
    </row>
    <row r="17115" spans="7:16" x14ac:dyDescent="0.25">
      <c r="G17115" s="27" t="str">
        <f t="shared" si="267"/>
        <v>2021/2022GlobalAll SectorsMitigationLow-cost project debtDomesticPublicState-owned FI</v>
      </c>
      <c r="H17115" s="27" t="s">
        <v>291</v>
      </c>
      <c r="I17115" s="27" t="s">
        <v>343</v>
      </c>
      <c r="J17115" s="27" t="s">
        <v>344</v>
      </c>
      <c r="K17115" s="27" t="s">
        <v>303</v>
      </c>
      <c r="L17115" s="27" t="s">
        <v>336</v>
      </c>
      <c r="M17115" s="27" t="s">
        <v>323</v>
      </c>
      <c r="N17115" s="27" t="s">
        <v>309</v>
      </c>
      <c r="O17115" s="27" t="s">
        <v>312</v>
      </c>
      <c r="P17115" s="27">
        <v>23898.09375</v>
      </c>
    </row>
    <row r="17116" spans="7:16" x14ac:dyDescent="0.25">
      <c r="G17116" s="27" t="str">
        <f t="shared" si="267"/>
        <v>2021/2022GlobalAll SectorsMitigationLow-cost project debtInternationalPublicBilateral DFI</v>
      </c>
      <c r="H17116" s="27" t="s">
        <v>291</v>
      </c>
      <c r="I17116" s="27" t="s">
        <v>343</v>
      </c>
      <c r="J17116" s="27" t="s">
        <v>344</v>
      </c>
      <c r="K17116" s="27" t="s">
        <v>303</v>
      </c>
      <c r="L17116" s="27" t="s">
        <v>336</v>
      </c>
      <c r="M17116" s="27" t="s">
        <v>324</v>
      </c>
      <c r="N17116" s="27" t="s">
        <v>309</v>
      </c>
      <c r="O17116" s="27" t="s">
        <v>31</v>
      </c>
      <c r="P17116" s="27">
        <v>3298.39799808199</v>
      </c>
    </row>
    <row r="17117" spans="7:16" x14ac:dyDescent="0.25">
      <c r="G17117" s="27" t="str">
        <f t="shared" si="267"/>
        <v>2021/2022GlobalAll SectorsMitigationLow-cost project debtInternationalPublicExport Credit Agency (ECA)</v>
      </c>
      <c r="H17117" s="27" t="s">
        <v>291</v>
      </c>
      <c r="I17117" s="27" t="s">
        <v>343</v>
      </c>
      <c r="J17117" s="27" t="s">
        <v>344</v>
      </c>
      <c r="K17117" s="27" t="s">
        <v>303</v>
      </c>
      <c r="L17117" s="27" t="s">
        <v>336</v>
      </c>
      <c r="M17117" s="27" t="s">
        <v>324</v>
      </c>
      <c r="N17117" s="27" t="s">
        <v>309</v>
      </c>
      <c r="O17117" s="27" t="s">
        <v>310</v>
      </c>
      <c r="P17117" s="27">
        <v>25.2</v>
      </c>
    </row>
    <row r="17118" spans="7:16" x14ac:dyDescent="0.25">
      <c r="G17118" s="27" t="str">
        <f t="shared" si="267"/>
        <v>2021/2022GlobalAll SectorsMitigationLow-cost project debtInternationalPublicGovernment</v>
      </c>
      <c r="H17118" s="27" t="s">
        <v>291</v>
      </c>
      <c r="I17118" s="27" t="s">
        <v>343</v>
      </c>
      <c r="J17118" s="27" t="s">
        <v>344</v>
      </c>
      <c r="K17118" s="27" t="s">
        <v>303</v>
      </c>
      <c r="L17118" s="27" t="s">
        <v>336</v>
      </c>
      <c r="M17118" s="27" t="s">
        <v>324</v>
      </c>
      <c r="N17118" s="27" t="s">
        <v>309</v>
      </c>
      <c r="O17118" s="27" t="s">
        <v>28</v>
      </c>
      <c r="P17118" s="27">
        <v>0</v>
      </c>
    </row>
    <row r="17119" spans="7:16" x14ac:dyDescent="0.25">
      <c r="G17119" s="27" t="str">
        <f t="shared" si="267"/>
        <v>2021/2022GlobalAll SectorsMitigationLow-cost project debtInternationalPublicMultilateral Climate Funds</v>
      </c>
      <c r="H17119" s="27" t="s">
        <v>291</v>
      </c>
      <c r="I17119" s="27" t="s">
        <v>343</v>
      </c>
      <c r="J17119" s="27" t="s">
        <v>344</v>
      </c>
      <c r="K17119" s="27" t="s">
        <v>303</v>
      </c>
      <c r="L17119" s="27" t="s">
        <v>336</v>
      </c>
      <c r="M17119" s="27" t="s">
        <v>324</v>
      </c>
      <c r="N17119" s="27" t="s">
        <v>309</v>
      </c>
      <c r="O17119" s="27" t="s">
        <v>29</v>
      </c>
      <c r="P17119" s="27">
        <v>125</v>
      </c>
    </row>
    <row r="17120" spans="7:16" x14ac:dyDescent="0.25">
      <c r="G17120" s="27" t="str">
        <f t="shared" si="267"/>
        <v>2021/2022GlobalAll SectorsMitigationLow-cost project debtInternationalPublicMultilateral DFI</v>
      </c>
      <c r="H17120" s="27" t="s">
        <v>291</v>
      </c>
      <c r="I17120" s="27" t="s">
        <v>343</v>
      </c>
      <c r="J17120" s="27" t="s">
        <v>344</v>
      </c>
      <c r="K17120" s="27" t="s">
        <v>303</v>
      </c>
      <c r="L17120" s="27" t="s">
        <v>336</v>
      </c>
      <c r="M17120" s="27" t="s">
        <v>324</v>
      </c>
      <c r="N17120" s="27" t="s">
        <v>309</v>
      </c>
      <c r="O17120" s="27" t="s">
        <v>30</v>
      </c>
      <c r="P17120" s="27">
        <v>320.05502131100002</v>
      </c>
    </row>
    <row r="17121" spans="7:16" x14ac:dyDescent="0.25">
      <c r="G17121" s="27" t="str">
        <f t="shared" si="267"/>
        <v>2021/2022GlobalAll SectorsMitigationLow-cost project debtInternationalUnknownUnknown</v>
      </c>
      <c r="H17121" s="27" t="s">
        <v>291</v>
      </c>
      <c r="I17121" s="27" t="s">
        <v>343</v>
      </c>
      <c r="J17121" s="27" t="s">
        <v>344</v>
      </c>
      <c r="K17121" s="27" t="s">
        <v>303</v>
      </c>
      <c r="L17121" s="27" t="s">
        <v>336</v>
      </c>
      <c r="M17121" s="27" t="s">
        <v>324</v>
      </c>
      <c r="N17121" s="27" t="s">
        <v>301</v>
      </c>
      <c r="O17121" s="27" t="s">
        <v>301</v>
      </c>
      <c r="P17121" s="27">
        <v>0</v>
      </c>
    </row>
    <row r="17122" spans="7:16" x14ac:dyDescent="0.25">
      <c r="G17122" s="27" t="str">
        <f t="shared" si="267"/>
        <v>2021/2022GlobalAll SectorsMitigationProject-level equityAll DestinationsPrivateCommercial FI</v>
      </c>
      <c r="H17122" s="27" t="s">
        <v>291</v>
      </c>
      <c r="I17122" s="27" t="s">
        <v>343</v>
      </c>
      <c r="J17122" s="27" t="s">
        <v>344</v>
      </c>
      <c r="K17122" s="27" t="s">
        <v>303</v>
      </c>
      <c r="L17122" s="27" t="s">
        <v>337</v>
      </c>
      <c r="M17122" s="27" t="s">
        <v>338</v>
      </c>
      <c r="N17122" s="27" t="s">
        <v>306</v>
      </c>
      <c r="O17122" s="27" t="s">
        <v>23</v>
      </c>
      <c r="P17122" s="27">
        <v>356.64261791299998</v>
      </c>
    </row>
    <row r="17123" spans="7:16" x14ac:dyDescent="0.25">
      <c r="G17123" s="27" t="str">
        <f t="shared" si="267"/>
        <v>2021/2022GlobalAll SectorsMitigationProject-level equityAll DestinationsPrivateCorporations</v>
      </c>
      <c r="H17123" s="27" t="s">
        <v>291</v>
      </c>
      <c r="I17123" s="27" t="s">
        <v>343</v>
      </c>
      <c r="J17123" s="27" t="s">
        <v>344</v>
      </c>
      <c r="K17123" s="27" t="s">
        <v>303</v>
      </c>
      <c r="L17123" s="27" t="s">
        <v>337</v>
      </c>
      <c r="M17123" s="27" t="s">
        <v>338</v>
      </c>
      <c r="N17123" s="27" t="s">
        <v>306</v>
      </c>
      <c r="O17123" s="27" t="s">
        <v>307</v>
      </c>
      <c r="P17123" s="27">
        <v>3445.4536631800001</v>
      </c>
    </row>
    <row r="17124" spans="7:16" x14ac:dyDescent="0.25">
      <c r="G17124" s="27" t="str">
        <f t="shared" si="267"/>
        <v>2021/2022GlobalAll SectorsMitigationProject-level equityAll DestinationsPrivateFunds</v>
      </c>
      <c r="H17124" s="27" t="s">
        <v>291</v>
      </c>
      <c r="I17124" s="27" t="s">
        <v>343</v>
      </c>
      <c r="J17124" s="27" t="s">
        <v>344</v>
      </c>
      <c r="K17124" s="27" t="s">
        <v>303</v>
      </c>
      <c r="L17124" s="27" t="s">
        <v>337</v>
      </c>
      <c r="M17124" s="27" t="s">
        <v>338</v>
      </c>
      <c r="N17124" s="27" t="s">
        <v>306</v>
      </c>
      <c r="O17124" s="27" t="s">
        <v>25</v>
      </c>
      <c r="P17124" s="27">
        <v>113.99992514100001</v>
      </c>
    </row>
    <row r="17125" spans="7:16" x14ac:dyDescent="0.25">
      <c r="G17125" s="27" t="str">
        <f t="shared" si="267"/>
        <v>2021/2022GlobalAll SectorsMitigationProject-level equityAll DestinationsPrivateInstitutional Investors</v>
      </c>
      <c r="H17125" s="27" t="s">
        <v>291</v>
      </c>
      <c r="I17125" s="27" t="s">
        <v>343</v>
      </c>
      <c r="J17125" s="27" t="s">
        <v>344</v>
      </c>
      <c r="K17125" s="27" t="s">
        <v>303</v>
      </c>
      <c r="L17125" s="27" t="s">
        <v>337</v>
      </c>
      <c r="M17125" s="27" t="s">
        <v>338</v>
      </c>
      <c r="N17125" s="27" t="s">
        <v>306</v>
      </c>
      <c r="O17125" s="27" t="s">
        <v>27</v>
      </c>
      <c r="P17125" s="27">
        <v>128.95883246599999</v>
      </c>
    </row>
    <row r="17126" spans="7:16" x14ac:dyDescent="0.25">
      <c r="G17126" s="27" t="str">
        <f t="shared" si="267"/>
        <v>2021/2022GlobalAll SectorsMitigationProject-level equityAll DestinationsPrivateUnknown</v>
      </c>
      <c r="H17126" s="27" t="s">
        <v>291</v>
      </c>
      <c r="I17126" s="27" t="s">
        <v>343</v>
      </c>
      <c r="J17126" s="27" t="s">
        <v>344</v>
      </c>
      <c r="K17126" s="27" t="s">
        <v>303</v>
      </c>
      <c r="L17126" s="27" t="s">
        <v>337</v>
      </c>
      <c r="M17126" s="27" t="s">
        <v>338</v>
      </c>
      <c r="N17126" s="27" t="s">
        <v>306</v>
      </c>
      <c r="O17126" s="27" t="s">
        <v>301</v>
      </c>
      <c r="P17126" s="27">
        <v>1791.8538756999999</v>
      </c>
    </row>
    <row r="17127" spans="7:16" x14ac:dyDescent="0.25">
      <c r="G17127" s="27" t="str">
        <f t="shared" si="267"/>
        <v>2021/2022GlobalAll SectorsMitigationProject-level equityAll DestinationsPublicBilateral DFI</v>
      </c>
      <c r="H17127" s="27" t="s">
        <v>291</v>
      </c>
      <c r="I17127" s="27" t="s">
        <v>343</v>
      </c>
      <c r="J17127" s="27" t="s">
        <v>344</v>
      </c>
      <c r="K17127" s="27" t="s">
        <v>303</v>
      </c>
      <c r="L17127" s="27" t="s">
        <v>337</v>
      </c>
      <c r="M17127" s="27" t="s">
        <v>338</v>
      </c>
      <c r="N17127" s="27" t="s">
        <v>309</v>
      </c>
      <c r="O17127" s="27" t="s">
        <v>31</v>
      </c>
      <c r="P17127" s="27">
        <v>52.118669760000003</v>
      </c>
    </row>
    <row r="17128" spans="7:16" x14ac:dyDescent="0.25">
      <c r="G17128" s="27" t="str">
        <f t="shared" si="267"/>
        <v>2021/2022GlobalAll SectorsMitigationProject-level equityAll DestinationsPublicGovernment</v>
      </c>
      <c r="H17128" s="27" t="s">
        <v>291</v>
      </c>
      <c r="I17128" s="27" t="s">
        <v>343</v>
      </c>
      <c r="J17128" s="27" t="s">
        <v>344</v>
      </c>
      <c r="K17128" s="27" t="s">
        <v>303</v>
      </c>
      <c r="L17128" s="27" t="s">
        <v>337</v>
      </c>
      <c r="M17128" s="27" t="s">
        <v>338</v>
      </c>
      <c r="N17128" s="27" t="s">
        <v>309</v>
      </c>
      <c r="O17128" s="27" t="s">
        <v>28</v>
      </c>
      <c r="P17128" s="27">
        <v>57.943078847000002</v>
      </c>
    </row>
    <row r="17129" spans="7:16" x14ac:dyDescent="0.25">
      <c r="G17129" s="27" t="str">
        <f t="shared" si="267"/>
        <v>2021/2022GlobalAll SectorsMitigationProject-level equityAll DestinationsPublicMultilateral Climate Funds</v>
      </c>
      <c r="H17129" s="27" t="s">
        <v>291</v>
      </c>
      <c r="I17129" s="27" t="s">
        <v>343</v>
      </c>
      <c r="J17129" s="27" t="s">
        <v>344</v>
      </c>
      <c r="K17129" s="27" t="s">
        <v>303</v>
      </c>
      <c r="L17129" s="27" t="s">
        <v>337</v>
      </c>
      <c r="M17129" s="27" t="s">
        <v>338</v>
      </c>
      <c r="N17129" s="27" t="s">
        <v>309</v>
      </c>
      <c r="O17129" s="27" t="s">
        <v>29</v>
      </c>
      <c r="P17129" s="27">
        <v>0</v>
      </c>
    </row>
    <row r="17130" spans="7:16" x14ac:dyDescent="0.25">
      <c r="G17130" s="27" t="str">
        <f t="shared" si="267"/>
        <v>2021/2022GlobalAll SectorsMitigationProject-level equityAll DestinationsPublicMultilateral DFI</v>
      </c>
      <c r="H17130" s="27" t="s">
        <v>291</v>
      </c>
      <c r="I17130" s="27" t="s">
        <v>343</v>
      </c>
      <c r="J17130" s="27" t="s">
        <v>344</v>
      </c>
      <c r="K17130" s="27" t="s">
        <v>303</v>
      </c>
      <c r="L17130" s="27" t="s">
        <v>337</v>
      </c>
      <c r="M17130" s="27" t="s">
        <v>338</v>
      </c>
      <c r="N17130" s="27" t="s">
        <v>309</v>
      </c>
      <c r="O17130" s="27" t="s">
        <v>30</v>
      </c>
      <c r="P17130" s="27">
        <v>156.33693053100001</v>
      </c>
    </row>
    <row r="17131" spans="7:16" x14ac:dyDescent="0.25">
      <c r="G17131" s="27" t="str">
        <f t="shared" si="267"/>
        <v>2021/2022GlobalAll SectorsMitigationProject-level equityAll DestinationsPublicNational DFI</v>
      </c>
      <c r="H17131" s="27" t="s">
        <v>291</v>
      </c>
      <c r="I17131" s="27" t="s">
        <v>343</v>
      </c>
      <c r="J17131" s="27" t="s">
        <v>344</v>
      </c>
      <c r="K17131" s="27" t="s">
        <v>303</v>
      </c>
      <c r="L17131" s="27" t="s">
        <v>337</v>
      </c>
      <c r="M17131" s="27" t="s">
        <v>338</v>
      </c>
      <c r="N17131" s="27" t="s">
        <v>309</v>
      </c>
      <c r="O17131" s="27" t="s">
        <v>33</v>
      </c>
      <c r="P17131" s="27">
        <v>3.8533760369999999</v>
      </c>
    </row>
    <row r="17132" spans="7:16" x14ac:dyDescent="0.25">
      <c r="G17132" s="27" t="str">
        <f t="shared" si="267"/>
        <v>2021/2022GlobalAll SectorsMitigationProject-level equityAll DestinationsPublicPublic Fund</v>
      </c>
      <c r="H17132" s="27" t="s">
        <v>291</v>
      </c>
      <c r="I17132" s="27" t="s">
        <v>343</v>
      </c>
      <c r="J17132" s="27" t="s">
        <v>344</v>
      </c>
      <c r="K17132" s="27" t="s">
        <v>303</v>
      </c>
      <c r="L17132" s="27" t="s">
        <v>337</v>
      </c>
      <c r="M17132" s="27" t="s">
        <v>338</v>
      </c>
      <c r="N17132" s="27" t="s">
        <v>309</v>
      </c>
      <c r="O17132" s="27" t="s">
        <v>311</v>
      </c>
      <c r="P17132" s="27">
        <v>18.75</v>
      </c>
    </row>
    <row r="17133" spans="7:16" x14ac:dyDescent="0.25">
      <c r="G17133" s="27" t="str">
        <f t="shared" si="267"/>
        <v>2021/2022GlobalAll SectorsMitigationProject-level equityAll DestinationsPublicSOE</v>
      </c>
      <c r="H17133" s="27" t="s">
        <v>291</v>
      </c>
      <c r="I17133" s="27" t="s">
        <v>343</v>
      </c>
      <c r="J17133" s="27" t="s">
        <v>344</v>
      </c>
      <c r="K17133" s="27" t="s">
        <v>303</v>
      </c>
      <c r="L17133" s="27" t="s">
        <v>337</v>
      </c>
      <c r="M17133" s="27" t="s">
        <v>338</v>
      </c>
      <c r="N17133" s="27" t="s">
        <v>309</v>
      </c>
      <c r="O17133" s="27" t="s">
        <v>34</v>
      </c>
      <c r="P17133" s="27">
        <v>1009.653753492</v>
      </c>
    </row>
    <row r="17134" spans="7:16" x14ac:dyDescent="0.25">
      <c r="G17134" s="27" t="str">
        <f t="shared" si="267"/>
        <v>2021/2022GlobalAll SectorsMitigationProject-level equityAll DestinationsPublicState-owned FI</v>
      </c>
      <c r="H17134" s="27" t="s">
        <v>291</v>
      </c>
      <c r="I17134" s="27" t="s">
        <v>343</v>
      </c>
      <c r="J17134" s="27" t="s">
        <v>344</v>
      </c>
      <c r="K17134" s="27" t="s">
        <v>303</v>
      </c>
      <c r="L17134" s="27" t="s">
        <v>337</v>
      </c>
      <c r="M17134" s="27" t="s">
        <v>338</v>
      </c>
      <c r="N17134" s="27" t="s">
        <v>309</v>
      </c>
      <c r="O17134" s="27" t="s">
        <v>312</v>
      </c>
      <c r="P17134" s="27">
        <v>5.1192015419999999</v>
      </c>
    </row>
    <row r="17135" spans="7:16" x14ac:dyDescent="0.25">
      <c r="G17135" s="27" t="str">
        <f t="shared" si="267"/>
        <v>2021/2022GlobalAll SectorsMitigationProject-level equityAll DestinationsUnknownUnknown</v>
      </c>
      <c r="H17135" s="27" t="s">
        <v>291</v>
      </c>
      <c r="I17135" s="27" t="s">
        <v>343</v>
      </c>
      <c r="J17135" s="27" t="s">
        <v>344</v>
      </c>
      <c r="K17135" s="27" t="s">
        <v>303</v>
      </c>
      <c r="L17135" s="27" t="s">
        <v>337</v>
      </c>
      <c r="M17135" s="27" t="s">
        <v>338</v>
      </c>
      <c r="N17135" s="27" t="s">
        <v>301</v>
      </c>
      <c r="O17135" s="27" t="s">
        <v>301</v>
      </c>
      <c r="P17135" s="27">
        <v>264.69869499999999</v>
      </c>
    </row>
    <row r="17136" spans="7:16" x14ac:dyDescent="0.25">
      <c r="G17136" s="27" t="str">
        <f t="shared" si="267"/>
        <v>2021/2022GlobalAll SectorsMitigationProject-level equityDomesticPrivateCommercial FI</v>
      </c>
      <c r="H17136" s="27" t="s">
        <v>291</v>
      </c>
      <c r="I17136" s="27" t="s">
        <v>343</v>
      </c>
      <c r="J17136" s="27" t="s">
        <v>344</v>
      </c>
      <c r="K17136" s="27" t="s">
        <v>303</v>
      </c>
      <c r="L17136" s="27" t="s">
        <v>337</v>
      </c>
      <c r="M17136" s="27" t="s">
        <v>323</v>
      </c>
      <c r="N17136" s="27" t="s">
        <v>306</v>
      </c>
      <c r="O17136" s="27" t="s">
        <v>23</v>
      </c>
      <c r="P17136" s="27">
        <v>252.80261791300001</v>
      </c>
    </row>
    <row r="17137" spans="7:16" x14ac:dyDescent="0.25">
      <c r="G17137" s="27" t="str">
        <f t="shared" si="267"/>
        <v>2021/2022GlobalAll SectorsMitigationProject-level equityDomesticPrivateCorporations</v>
      </c>
      <c r="H17137" s="27" t="s">
        <v>291</v>
      </c>
      <c r="I17137" s="27" t="s">
        <v>343</v>
      </c>
      <c r="J17137" s="27" t="s">
        <v>344</v>
      </c>
      <c r="K17137" s="27" t="s">
        <v>303</v>
      </c>
      <c r="L17137" s="27" t="s">
        <v>337</v>
      </c>
      <c r="M17137" s="27" t="s">
        <v>323</v>
      </c>
      <c r="N17137" s="27" t="s">
        <v>306</v>
      </c>
      <c r="O17137" s="27" t="s">
        <v>307</v>
      </c>
      <c r="P17137" s="27">
        <v>2295.8583793399998</v>
      </c>
    </row>
    <row r="17138" spans="7:16" x14ac:dyDescent="0.25">
      <c r="G17138" s="27" t="str">
        <f t="shared" si="267"/>
        <v>2021/2022GlobalAll SectorsMitigationProject-level equityDomesticPrivateFunds</v>
      </c>
      <c r="H17138" s="27" t="s">
        <v>291</v>
      </c>
      <c r="I17138" s="27" t="s">
        <v>343</v>
      </c>
      <c r="J17138" s="27" t="s">
        <v>344</v>
      </c>
      <c r="K17138" s="27" t="s">
        <v>303</v>
      </c>
      <c r="L17138" s="27" t="s">
        <v>337</v>
      </c>
      <c r="M17138" s="27" t="s">
        <v>323</v>
      </c>
      <c r="N17138" s="27" t="s">
        <v>306</v>
      </c>
      <c r="O17138" s="27" t="s">
        <v>25</v>
      </c>
      <c r="P17138" s="27">
        <v>5.3804338239999998</v>
      </c>
    </row>
    <row r="17139" spans="7:16" x14ac:dyDescent="0.25">
      <c r="G17139" s="27" t="str">
        <f t="shared" si="267"/>
        <v>2021/2022GlobalAll SectorsMitigationProject-level equityDomesticPrivateInstitutional Investors</v>
      </c>
      <c r="H17139" s="27" t="s">
        <v>291</v>
      </c>
      <c r="I17139" s="27" t="s">
        <v>343</v>
      </c>
      <c r="J17139" s="27" t="s">
        <v>344</v>
      </c>
      <c r="K17139" s="27" t="s">
        <v>303</v>
      </c>
      <c r="L17139" s="27" t="s">
        <v>337</v>
      </c>
      <c r="M17139" s="27" t="s">
        <v>323</v>
      </c>
      <c r="N17139" s="27" t="s">
        <v>306</v>
      </c>
      <c r="O17139" s="27" t="s">
        <v>27</v>
      </c>
      <c r="P17139" s="27">
        <v>66.549897466000004</v>
      </c>
    </row>
    <row r="17140" spans="7:16" x14ac:dyDescent="0.25">
      <c r="G17140" s="27" t="str">
        <f t="shared" si="267"/>
        <v>2021/2022GlobalAll SectorsMitigationProject-level equityDomesticPrivateUnknown</v>
      </c>
      <c r="H17140" s="27" t="s">
        <v>291</v>
      </c>
      <c r="I17140" s="27" t="s">
        <v>343</v>
      </c>
      <c r="J17140" s="27" t="s">
        <v>344</v>
      </c>
      <c r="K17140" s="27" t="s">
        <v>303</v>
      </c>
      <c r="L17140" s="27" t="s">
        <v>337</v>
      </c>
      <c r="M17140" s="27" t="s">
        <v>323</v>
      </c>
      <c r="N17140" s="27" t="s">
        <v>306</v>
      </c>
      <c r="O17140" s="27" t="s">
        <v>301</v>
      </c>
      <c r="P17140" s="27">
        <v>1446.9593757</v>
      </c>
    </row>
    <row r="17141" spans="7:16" x14ac:dyDescent="0.25">
      <c r="G17141" s="27" t="str">
        <f t="shared" si="267"/>
        <v>2021/2022GlobalAll SectorsMitigationProject-level equityDomesticPublicGovernment</v>
      </c>
      <c r="H17141" s="27" t="s">
        <v>291</v>
      </c>
      <c r="I17141" s="27" t="s">
        <v>343</v>
      </c>
      <c r="J17141" s="27" t="s">
        <v>344</v>
      </c>
      <c r="K17141" s="27" t="s">
        <v>303</v>
      </c>
      <c r="L17141" s="27" t="s">
        <v>337</v>
      </c>
      <c r="M17141" s="27" t="s">
        <v>323</v>
      </c>
      <c r="N17141" s="27" t="s">
        <v>309</v>
      </c>
      <c r="O17141" s="27" t="s">
        <v>28</v>
      </c>
      <c r="P17141" s="27">
        <v>0</v>
      </c>
    </row>
    <row r="17142" spans="7:16" x14ac:dyDescent="0.25">
      <c r="G17142" s="27" t="str">
        <f t="shared" si="267"/>
        <v>2021/2022GlobalAll SectorsMitigationProject-level equityDomesticPublicMultilateral DFI</v>
      </c>
      <c r="H17142" s="27" t="s">
        <v>291</v>
      </c>
      <c r="I17142" s="27" t="s">
        <v>343</v>
      </c>
      <c r="J17142" s="27" t="s">
        <v>344</v>
      </c>
      <c r="K17142" s="27" t="s">
        <v>303</v>
      </c>
      <c r="L17142" s="27" t="s">
        <v>337</v>
      </c>
      <c r="M17142" s="27" t="s">
        <v>323</v>
      </c>
      <c r="N17142" s="27" t="s">
        <v>309</v>
      </c>
      <c r="O17142" s="27" t="s">
        <v>30</v>
      </c>
      <c r="P17142" s="27">
        <v>8.392601118</v>
      </c>
    </row>
    <row r="17143" spans="7:16" x14ac:dyDescent="0.25">
      <c r="G17143" s="27" t="str">
        <f t="shared" si="267"/>
        <v>2021/2022GlobalAll SectorsMitigationProject-level equityDomesticPublicNational DFI</v>
      </c>
      <c r="H17143" s="27" t="s">
        <v>291</v>
      </c>
      <c r="I17143" s="27" t="s">
        <v>343</v>
      </c>
      <c r="J17143" s="27" t="s">
        <v>344</v>
      </c>
      <c r="K17143" s="27" t="s">
        <v>303</v>
      </c>
      <c r="L17143" s="27" t="s">
        <v>337</v>
      </c>
      <c r="M17143" s="27" t="s">
        <v>323</v>
      </c>
      <c r="N17143" s="27" t="s">
        <v>309</v>
      </c>
      <c r="O17143" s="27" t="s">
        <v>33</v>
      </c>
      <c r="P17143" s="27">
        <v>3.8533760369999999</v>
      </c>
    </row>
    <row r="17144" spans="7:16" x14ac:dyDescent="0.25">
      <c r="G17144" s="27" t="str">
        <f t="shared" si="267"/>
        <v>2021/2022GlobalAll SectorsMitigationProject-level equityDomesticPublicPublic Fund</v>
      </c>
      <c r="H17144" s="27" t="s">
        <v>291</v>
      </c>
      <c r="I17144" s="27" t="s">
        <v>343</v>
      </c>
      <c r="J17144" s="27" t="s">
        <v>344</v>
      </c>
      <c r="K17144" s="27" t="s">
        <v>303</v>
      </c>
      <c r="L17144" s="27" t="s">
        <v>337</v>
      </c>
      <c r="M17144" s="27" t="s">
        <v>323</v>
      </c>
      <c r="N17144" s="27" t="s">
        <v>309</v>
      </c>
      <c r="O17144" s="27" t="s">
        <v>311</v>
      </c>
      <c r="P17144" s="27">
        <v>18.75</v>
      </c>
    </row>
    <row r="17145" spans="7:16" x14ac:dyDescent="0.25">
      <c r="G17145" s="27" t="str">
        <f t="shared" si="267"/>
        <v>2021/2022GlobalAll SectorsMitigationProject-level equityDomesticPublicSOE</v>
      </c>
      <c r="H17145" s="27" t="s">
        <v>291</v>
      </c>
      <c r="I17145" s="27" t="s">
        <v>343</v>
      </c>
      <c r="J17145" s="27" t="s">
        <v>344</v>
      </c>
      <c r="K17145" s="27" t="s">
        <v>303</v>
      </c>
      <c r="L17145" s="27" t="s">
        <v>337</v>
      </c>
      <c r="M17145" s="27" t="s">
        <v>323</v>
      </c>
      <c r="N17145" s="27" t="s">
        <v>309</v>
      </c>
      <c r="O17145" s="27" t="s">
        <v>34</v>
      </c>
      <c r="P17145" s="27">
        <v>889.32105124199995</v>
      </c>
    </row>
    <row r="17146" spans="7:16" x14ac:dyDescent="0.25">
      <c r="G17146" s="27" t="str">
        <f t="shared" si="267"/>
        <v>2021/2022GlobalAll SectorsMitigationProject-level equityDomesticPublicState-owned FI</v>
      </c>
      <c r="H17146" s="27" t="s">
        <v>291</v>
      </c>
      <c r="I17146" s="27" t="s">
        <v>343</v>
      </c>
      <c r="J17146" s="27" t="s">
        <v>344</v>
      </c>
      <c r="K17146" s="27" t="s">
        <v>303</v>
      </c>
      <c r="L17146" s="27" t="s">
        <v>337</v>
      </c>
      <c r="M17146" s="27" t="s">
        <v>323</v>
      </c>
      <c r="N17146" s="27" t="s">
        <v>309</v>
      </c>
      <c r="O17146" s="27" t="s">
        <v>312</v>
      </c>
      <c r="P17146" s="27">
        <v>5.1192015419999999</v>
      </c>
    </row>
    <row r="17147" spans="7:16" x14ac:dyDescent="0.25">
      <c r="G17147" s="27" t="str">
        <f t="shared" si="267"/>
        <v>2021/2022GlobalAll SectorsMitigationProject-level equityDomesticUnknownUnknown</v>
      </c>
      <c r="H17147" s="27" t="s">
        <v>291</v>
      </c>
      <c r="I17147" s="27" t="s">
        <v>343</v>
      </c>
      <c r="J17147" s="27" t="s">
        <v>344</v>
      </c>
      <c r="K17147" s="27" t="s">
        <v>303</v>
      </c>
      <c r="L17147" s="27" t="s">
        <v>337</v>
      </c>
      <c r="M17147" s="27" t="s">
        <v>323</v>
      </c>
      <c r="N17147" s="27" t="s">
        <v>301</v>
      </c>
      <c r="O17147" s="27" t="s">
        <v>301</v>
      </c>
      <c r="P17147" s="27">
        <v>102.031195</v>
      </c>
    </row>
    <row r="17148" spans="7:16" x14ac:dyDescent="0.25">
      <c r="G17148" s="27" t="str">
        <f t="shared" si="267"/>
        <v>2021/2022GlobalAll SectorsMitigationProject-level equityInternationalPrivateCommercial FI</v>
      </c>
      <c r="H17148" s="27" t="s">
        <v>291</v>
      </c>
      <c r="I17148" s="27" t="s">
        <v>343</v>
      </c>
      <c r="J17148" s="27" t="s">
        <v>344</v>
      </c>
      <c r="K17148" s="27" t="s">
        <v>303</v>
      </c>
      <c r="L17148" s="27" t="s">
        <v>337</v>
      </c>
      <c r="M17148" s="27" t="s">
        <v>324</v>
      </c>
      <c r="N17148" s="27" t="s">
        <v>306</v>
      </c>
      <c r="O17148" s="27" t="s">
        <v>23</v>
      </c>
      <c r="P17148" s="27">
        <v>103.84</v>
      </c>
    </row>
    <row r="17149" spans="7:16" x14ac:dyDescent="0.25">
      <c r="G17149" s="27" t="str">
        <f t="shared" si="267"/>
        <v>2021/2022GlobalAll SectorsMitigationProject-level equityInternationalPrivateCorporations</v>
      </c>
      <c r="H17149" s="27" t="s">
        <v>291</v>
      </c>
      <c r="I17149" s="27" t="s">
        <v>343</v>
      </c>
      <c r="J17149" s="27" t="s">
        <v>344</v>
      </c>
      <c r="K17149" s="27" t="s">
        <v>303</v>
      </c>
      <c r="L17149" s="27" t="s">
        <v>337</v>
      </c>
      <c r="M17149" s="27" t="s">
        <v>324</v>
      </c>
      <c r="N17149" s="27" t="s">
        <v>306</v>
      </c>
      <c r="O17149" s="27" t="s">
        <v>307</v>
      </c>
      <c r="P17149" s="27">
        <v>1149.5952838400001</v>
      </c>
    </row>
    <row r="17150" spans="7:16" x14ac:dyDescent="0.25">
      <c r="G17150" s="27" t="str">
        <f t="shared" si="267"/>
        <v>2021/2022GlobalAll SectorsMitigationProject-level equityInternationalPrivateFunds</v>
      </c>
      <c r="H17150" s="27" t="s">
        <v>291</v>
      </c>
      <c r="I17150" s="27" t="s">
        <v>343</v>
      </c>
      <c r="J17150" s="27" t="s">
        <v>344</v>
      </c>
      <c r="K17150" s="27" t="s">
        <v>303</v>
      </c>
      <c r="L17150" s="27" t="s">
        <v>337</v>
      </c>
      <c r="M17150" s="27" t="s">
        <v>324</v>
      </c>
      <c r="N17150" s="27" t="s">
        <v>306</v>
      </c>
      <c r="O17150" s="27" t="s">
        <v>25</v>
      </c>
      <c r="P17150" s="27">
        <v>108.619491317</v>
      </c>
    </row>
    <row r="17151" spans="7:16" x14ac:dyDescent="0.25">
      <c r="G17151" s="27" t="str">
        <f t="shared" si="267"/>
        <v>2021/2022GlobalAll SectorsMitigationProject-level equityInternationalPrivateInstitutional Investors</v>
      </c>
      <c r="H17151" s="27" t="s">
        <v>291</v>
      </c>
      <c r="I17151" s="27" t="s">
        <v>343</v>
      </c>
      <c r="J17151" s="27" t="s">
        <v>344</v>
      </c>
      <c r="K17151" s="27" t="s">
        <v>303</v>
      </c>
      <c r="L17151" s="27" t="s">
        <v>337</v>
      </c>
      <c r="M17151" s="27" t="s">
        <v>324</v>
      </c>
      <c r="N17151" s="27" t="s">
        <v>306</v>
      </c>
      <c r="O17151" s="27" t="s">
        <v>27</v>
      </c>
      <c r="P17151" s="27">
        <v>62.408935</v>
      </c>
    </row>
    <row r="17152" spans="7:16" x14ac:dyDescent="0.25">
      <c r="G17152" s="27" t="str">
        <f t="shared" si="267"/>
        <v>2021/2022GlobalAll SectorsMitigationProject-level equityInternationalPrivateUnknown</v>
      </c>
      <c r="H17152" s="27" t="s">
        <v>291</v>
      </c>
      <c r="I17152" s="27" t="s">
        <v>343</v>
      </c>
      <c r="J17152" s="27" t="s">
        <v>344</v>
      </c>
      <c r="K17152" s="27" t="s">
        <v>303</v>
      </c>
      <c r="L17152" s="27" t="s">
        <v>337</v>
      </c>
      <c r="M17152" s="27" t="s">
        <v>324</v>
      </c>
      <c r="N17152" s="27" t="s">
        <v>306</v>
      </c>
      <c r="O17152" s="27" t="s">
        <v>301</v>
      </c>
      <c r="P17152" s="27">
        <v>344.89449999999999</v>
      </c>
    </row>
    <row r="17153" spans="7:16" x14ac:dyDescent="0.25">
      <c r="G17153" s="27" t="str">
        <f t="shared" si="267"/>
        <v>2021/2022GlobalAll SectorsMitigationProject-level equityInternationalPublicBilateral DFI</v>
      </c>
      <c r="H17153" s="27" t="s">
        <v>291</v>
      </c>
      <c r="I17153" s="27" t="s">
        <v>343</v>
      </c>
      <c r="J17153" s="27" t="s">
        <v>344</v>
      </c>
      <c r="K17153" s="27" t="s">
        <v>303</v>
      </c>
      <c r="L17153" s="27" t="s">
        <v>337</v>
      </c>
      <c r="M17153" s="27" t="s">
        <v>324</v>
      </c>
      <c r="N17153" s="27" t="s">
        <v>309</v>
      </c>
      <c r="O17153" s="27" t="s">
        <v>31</v>
      </c>
      <c r="P17153" s="27">
        <v>52.118669760000003</v>
      </c>
    </row>
    <row r="17154" spans="7:16" x14ac:dyDescent="0.25">
      <c r="G17154" s="27" t="str">
        <f t="shared" si="267"/>
        <v>2021/2022GlobalAll SectorsMitigationProject-level equityInternationalPublicGovernment</v>
      </c>
      <c r="H17154" s="27" t="s">
        <v>291</v>
      </c>
      <c r="I17154" s="27" t="s">
        <v>343</v>
      </c>
      <c r="J17154" s="27" t="s">
        <v>344</v>
      </c>
      <c r="K17154" s="27" t="s">
        <v>303</v>
      </c>
      <c r="L17154" s="27" t="s">
        <v>337</v>
      </c>
      <c r="M17154" s="27" t="s">
        <v>324</v>
      </c>
      <c r="N17154" s="27" t="s">
        <v>309</v>
      </c>
      <c r="O17154" s="27" t="s">
        <v>28</v>
      </c>
      <c r="P17154" s="27">
        <v>57.943078847000002</v>
      </c>
    </row>
    <row r="17155" spans="7:16" x14ac:dyDescent="0.25">
      <c r="G17155" s="27" t="str">
        <f t="shared" ref="G17155:G17218" si="268">+_xlfn.CONCAT(H17155:O17155)</f>
        <v>2021/2022GlobalAll SectorsMitigationProject-level equityInternationalPublicMultilateral Climate Funds</v>
      </c>
      <c r="H17155" s="27" t="s">
        <v>291</v>
      </c>
      <c r="I17155" s="27" t="s">
        <v>343</v>
      </c>
      <c r="J17155" s="27" t="s">
        <v>344</v>
      </c>
      <c r="K17155" s="27" t="s">
        <v>303</v>
      </c>
      <c r="L17155" s="27" t="s">
        <v>337</v>
      </c>
      <c r="M17155" s="27" t="s">
        <v>324</v>
      </c>
      <c r="N17155" s="27" t="s">
        <v>309</v>
      </c>
      <c r="O17155" s="27" t="s">
        <v>29</v>
      </c>
      <c r="P17155" s="27">
        <v>0</v>
      </c>
    </row>
    <row r="17156" spans="7:16" x14ac:dyDescent="0.25">
      <c r="G17156" s="27" t="str">
        <f t="shared" si="268"/>
        <v>2021/2022GlobalAll SectorsMitigationProject-level equityInternationalPublicMultilateral DFI</v>
      </c>
      <c r="H17156" s="27" t="s">
        <v>291</v>
      </c>
      <c r="I17156" s="27" t="s">
        <v>343</v>
      </c>
      <c r="J17156" s="27" t="s">
        <v>344</v>
      </c>
      <c r="K17156" s="27" t="s">
        <v>303</v>
      </c>
      <c r="L17156" s="27" t="s">
        <v>337</v>
      </c>
      <c r="M17156" s="27" t="s">
        <v>324</v>
      </c>
      <c r="N17156" s="27" t="s">
        <v>309</v>
      </c>
      <c r="O17156" s="27" t="s">
        <v>30</v>
      </c>
      <c r="P17156" s="27">
        <v>147.94432941299999</v>
      </c>
    </row>
    <row r="17157" spans="7:16" x14ac:dyDescent="0.25">
      <c r="G17157" s="27" t="str">
        <f t="shared" si="268"/>
        <v>2021/2022GlobalAll SectorsMitigationProject-level equityInternationalPublicPublic Fund</v>
      </c>
      <c r="H17157" s="27" t="s">
        <v>291</v>
      </c>
      <c r="I17157" s="27" t="s">
        <v>343</v>
      </c>
      <c r="J17157" s="27" t="s">
        <v>344</v>
      </c>
      <c r="K17157" s="27" t="s">
        <v>303</v>
      </c>
      <c r="L17157" s="27" t="s">
        <v>337</v>
      </c>
      <c r="M17157" s="27" t="s">
        <v>324</v>
      </c>
      <c r="N17157" s="27" t="s">
        <v>309</v>
      </c>
      <c r="O17157" s="27" t="s">
        <v>311</v>
      </c>
      <c r="P17157" s="27">
        <v>0</v>
      </c>
    </row>
    <row r="17158" spans="7:16" x14ac:dyDescent="0.25">
      <c r="G17158" s="27" t="str">
        <f t="shared" si="268"/>
        <v>2021/2022GlobalAll SectorsMitigationProject-level equityInternationalPublicSOE</v>
      </c>
      <c r="H17158" s="27" t="s">
        <v>291</v>
      </c>
      <c r="I17158" s="27" t="s">
        <v>343</v>
      </c>
      <c r="J17158" s="27" t="s">
        <v>344</v>
      </c>
      <c r="K17158" s="27" t="s">
        <v>303</v>
      </c>
      <c r="L17158" s="27" t="s">
        <v>337</v>
      </c>
      <c r="M17158" s="27" t="s">
        <v>324</v>
      </c>
      <c r="N17158" s="27" t="s">
        <v>309</v>
      </c>
      <c r="O17158" s="27" t="s">
        <v>34</v>
      </c>
      <c r="P17158" s="27">
        <v>120.332702249999</v>
      </c>
    </row>
    <row r="17159" spans="7:16" x14ac:dyDescent="0.25">
      <c r="G17159" s="27" t="str">
        <f t="shared" si="268"/>
        <v>2021/2022GlobalAll SectorsMitigationProject-level equityInternationalUnknownUnknown</v>
      </c>
      <c r="H17159" s="27" t="s">
        <v>291</v>
      </c>
      <c r="I17159" s="27" t="s">
        <v>343</v>
      </c>
      <c r="J17159" s="27" t="s">
        <v>344</v>
      </c>
      <c r="K17159" s="27" t="s">
        <v>303</v>
      </c>
      <c r="L17159" s="27" t="s">
        <v>337</v>
      </c>
      <c r="M17159" s="27" t="s">
        <v>324</v>
      </c>
      <c r="N17159" s="27" t="s">
        <v>301</v>
      </c>
      <c r="O17159" s="27" t="s">
        <v>301</v>
      </c>
      <c r="P17159" s="27">
        <v>162.66749999999999</v>
      </c>
    </row>
    <row r="17160" spans="7:16" x14ac:dyDescent="0.25">
      <c r="G17160" s="27" t="str">
        <f t="shared" si="268"/>
        <v>2021/2022GlobalAll SectorsMitigationProject-level market rate debtAll DestinationsPrivateCommercial FI</v>
      </c>
      <c r="H17160" s="27" t="s">
        <v>291</v>
      </c>
      <c r="I17160" s="27" t="s">
        <v>343</v>
      </c>
      <c r="J17160" s="27" t="s">
        <v>344</v>
      </c>
      <c r="K17160" s="27" t="s">
        <v>303</v>
      </c>
      <c r="L17160" s="27" t="s">
        <v>335</v>
      </c>
      <c r="M17160" s="27" t="s">
        <v>338</v>
      </c>
      <c r="N17160" s="27" t="s">
        <v>306</v>
      </c>
      <c r="O17160" s="27" t="s">
        <v>23</v>
      </c>
      <c r="P17160" s="27">
        <v>82164.743430746006</v>
      </c>
    </row>
    <row r="17161" spans="7:16" x14ac:dyDescent="0.25">
      <c r="G17161" s="27" t="str">
        <f t="shared" si="268"/>
        <v>2021/2022GlobalAll SectorsMitigationProject-level market rate debtAll DestinationsPrivateCorporations</v>
      </c>
      <c r="H17161" s="27" t="s">
        <v>291</v>
      </c>
      <c r="I17161" s="27" t="s">
        <v>343</v>
      </c>
      <c r="J17161" s="27" t="s">
        <v>344</v>
      </c>
      <c r="K17161" s="27" t="s">
        <v>303</v>
      </c>
      <c r="L17161" s="27" t="s">
        <v>335</v>
      </c>
      <c r="M17161" s="27" t="s">
        <v>338</v>
      </c>
      <c r="N17161" s="27" t="s">
        <v>306</v>
      </c>
      <c r="O17161" s="27" t="s">
        <v>307</v>
      </c>
      <c r="P17161" s="27">
        <v>492.62359190799998</v>
      </c>
    </row>
    <row r="17162" spans="7:16" x14ac:dyDescent="0.25">
      <c r="G17162" s="27" t="str">
        <f t="shared" si="268"/>
        <v>2021/2022GlobalAll SectorsMitigationProject-level market rate debtAll DestinationsPrivateFunds</v>
      </c>
      <c r="H17162" s="27" t="s">
        <v>291</v>
      </c>
      <c r="I17162" s="27" t="s">
        <v>343</v>
      </c>
      <c r="J17162" s="27" t="s">
        <v>344</v>
      </c>
      <c r="K17162" s="27" t="s">
        <v>303</v>
      </c>
      <c r="L17162" s="27" t="s">
        <v>335</v>
      </c>
      <c r="M17162" s="27" t="s">
        <v>338</v>
      </c>
      <c r="N17162" s="27" t="s">
        <v>306</v>
      </c>
      <c r="O17162" s="27" t="s">
        <v>25</v>
      </c>
      <c r="P17162" s="27">
        <v>399.27012076699998</v>
      </c>
    </row>
    <row r="17163" spans="7:16" x14ac:dyDescent="0.25">
      <c r="G17163" s="27" t="str">
        <f t="shared" si="268"/>
        <v>2021/2022GlobalAll SectorsMitigationProject-level market rate debtAll DestinationsPrivateInstitutional Investors</v>
      </c>
      <c r="H17163" s="27" t="s">
        <v>291</v>
      </c>
      <c r="I17163" s="27" t="s">
        <v>343</v>
      </c>
      <c r="J17163" s="27" t="s">
        <v>344</v>
      </c>
      <c r="K17163" s="27" t="s">
        <v>303</v>
      </c>
      <c r="L17163" s="27" t="s">
        <v>335</v>
      </c>
      <c r="M17163" s="27" t="s">
        <v>338</v>
      </c>
      <c r="N17163" s="27" t="s">
        <v>306</v>
      </c>
      <c r="O17163" s="27" t="s">
        <v>27</v>
      </c>
      <c r="P17163" s="27">
        <v>312.135336306</v>
      </c>
    </row>
    <row r="17164" spans="7:16" x14ac:dyDescent="0.25">
      <c r="G17164" s="27" t="str">
        <f t="shared" si="268"/>
        <v>2021/2022GlobalAll SectorsMitigationProject-level market rate debtAll DestinationsPrivateUnknown</v>
      </c>
      <c r="H17164" s="27" t="s">
        <v>291</v>
      </c>
      <c r="I17164" s="27" t="s">
        <v>343</v>
      </c>
      <c r="J17164" s="27" t="s">
        <v>344</v>
      </c>
      <c r="K17164" s="27" t="s">
        <v>303</v>
      </c>
      <c r="L17164" s="27" t="s">
        <v>335</v>
      </c>
      <c r="M17164" s="27" t="s">
        <v>338</v>
      </c>
      <c r="N17164" s="27" t="s">
        <v>306</v>
      </c>
      <c r="O17164" s="27" t="s">
        <v>301</v>
      </c>
      <c r="P17164" s="27">
        <v>35778.262328329998</v>
      </c>
    </row>
    <row r="17165" spans="7:16" x14ac:dyDescent="0.25">
      <c r="G17165" s="27" t="str">
        <f t="shared" si="268"/>
        <v>2021/2022GlobalAll SectorsMitigationProject-level market rate debtAll DestinationsPublicBilateral DFI</v>
      </c>
      <c r="H17165" s="27" t="s">
        <v>291</v>
      </c>
      <c r="I17165" s="27" t="s">
        <v>343</v>
      </c>
      <c r="J17165" s="27" t="s">
        <v>344</v>
      </c>
      <c r="K17165" s="27" t="s">
        <v>303</v>
      </c>
      <c r="L17165" s="27" t="s">
        <v>335</v>
      </c>
      <c r="M17165" s="27" t="s">
        <v>338</v>
      </c>
      <c r="N17165" s="27" t="s">
        <v>309</v>
      </c>
      <c r="O17165" s="27" t="s">
        <v>31</v>
      </c>
      <c r="P17165" s="27">
        <v>343.467277776</v>
      </c>
    </row>
    <row r="17166" spans="7:16" x14ac:dyDescent="0.25">
      <c r="G17166" s="27" t="str">
        <f t="shared" si="268"/>
        <v>2021/2022GlobalAll SectorsMitigationProject-level market rate debtAll DestinationsPublicExport Credit Agency (ECA)</v>
      </c>
      <c r="H17166" s="27" t="s">
        <v>291</v>
      </c>
      <c r="I17166" s="27" t="s">
        <v>343</v>
      </c>
      <c r="J17166" s="27" t="s">
        <v>344</v>
      </c>
      <c r="K17166" s="27" t="s">
        <v>303</v>
      </c>
      <c r="L17166" s="27" t="s">
        <v>335</v>
      </c>
      <c r="M17166" s="27" t="s">
        <v>338</v>
      </c>
      <c r="N17166" s="27" t="s">
        <v>309</v>
      </c>
      <c r="O17166" s="27" t="s">
        <v>310</v>
      </c>
      <c r="P17166" s="27">
        <v>18.637342922999999</v>
      </c>
    </row>
    <row r="17167" spans="7:16" x14ac:dyDescent="0.25">
      <c r="G17167" s="27" t="str">
        <f t="shared" si="268"/>
        <v>2021/2022GlobalAll SectorsMitigationProject-level market rate debtAll DestinationsPublicGovernment</v>
      </c>
      <c r="H17167" s="27" t="s">
        <v>291</v>
      </c>
      <c r="I17167" s="27" t="s">
        <v>343</v>
      </c>
      <c r="J17167" s="27" t="s">
        <v>344</v>
      </c>
      <c r="K17167" s="27" t="s">
        <v>303</v>
      </c>
      <c r="L17167" s="27" t="s">
        <v>335</v>
      </c>
      <c r="M17167" s="27" t="s">
        <v>338</v>
      </c>
      <c r="N17167" s="27" t="s">
        <v>309</v>
      </c>
      <c r="O17167" s="27" t="s">
        <v>28</v>
      </c>
      <c r="P17167" s="27">
        <v>20.46332722</v>
      </c>
    </row>
    <row r="17168" spans="7:16" x14ac:dyDescent="0.25">
      <c r="G17168" s="27" t="str">
        <f t="shared" si="268"/>
        <v>2021/2022GlobalAll SectorsMitigationProject-level market rate debtAll DestinationsPublicMultilateral Climate Funds</v>
      </c>
      <c r="H17168" s="27" t="s">
        <v>291</v>
      </c>
      <c r="I17168" s="27" t="s">
        <v>343</v>
      </c>
      <c r="J17168" s="27" t="s">
        <v>344</v>
      </c>
      <c r="K17168" s="27" t="s">
        <v>303</v>
      </c>
      <c r="L17168" s="27" t="s">
        <v>335</v>
      </c>
      <c r="M17168" s="27" t="s">
        <v>338</v>
      </c>
      <c r="N17168" s="27" t="s">
        <v>309</v>
      </c>
      <c r="O17168" s="27" t="s">
        <v>29</v>
      </c>
      <c r="P17168" s="27">
        <v>131.22128000000001</v>
      </c>
    </row>
    <row r="17169" spans="7:16" x14ac:dyDescent="0.25">
      <c r="G17169" s="27" t="str">
        <f t="shared" si="268"/>
        <v>2021/2022GlobalAll SectorsMitigationProject-level market rate debtAll DestinationsPublicMultilateral DFI</v>
      </c>
      <c r="H17169" s="27" t="s">
        <v>291</v>
      </c>
      <c r="I17169" s="27" t="s">
        <v>343</v>
      </c>
      <c r="J17169" s="27" t="s">
        <v>344</v>
      </c>
      <c r="K17169" s="27" t="s">
        <v>303</v>
      </c>
      <c r="L17169" s="27" t="s">
        <v>335</v>
      </c>
      <c r="M17169" s="27" t="s">
        <v>338</v>
      </c>
      <c r="N17169" s="27" t="s">
        <v>309</v>
      </c>
      <c r="O17169" s="27" t="s">
        <v>30</v>
      </c>
      <c r="P17169" s="27">
        <v>13011.212531577999</v>
      </c>
    </row>
    <row r="17170" spans="7:16" x14ac:dyDescent="0.25">
      <c r="G17170" s="27" t="str">
        <f t="shared" si="268"/>
        <v>2021/2022GlobalAll SectorsMitigationProject-level market rate debtAll DestinationsPublicNational DFI</v>
      </c>
      <c r="H17170" s="27" t="s">
        <v>291</v>
      </c>
      <c r="I17170" s="27" t="s">
        <v>343</v>
      </c>
      <c r="J17170" s="27" t="s">
        <v>344</v>
      </c>
      <c r="K17170" s="27" t="s">
        <v>303</v>
      </c>
      <c r="L17170" s="27" t="s">
        <v>335</v>
      </c>
      <c r="M17170" s="27" t="s">
        <v>338</v>
      </c>
      <c r="N17170" s="27" t="s">
        <v>309</v>
      </c>
      <c r="O17170" s="27" t="s">
        <v>33</v>
      </c>
      <c r="P17170" s="27">
        <v>2907.6958759009999</v>
      </c>
    </row>
    <row r="17171" spans="7:16" x14ac:dyDescent="0.25">
      <c r="G17171" s="27" t="str">
        <f t="shared" si="268"/>
        <v>2021/2022GlobalAll SectorsMitigationProject-level market rate debtAll DestinationsPublicPublic Fund</v>
      </c>
      <c r="H17171" s="27" t="s">
        <v>291</v>
      </c>
      <c r="I17171" s="27" t="s">
        <v>343</v>
      </c>
      <c r="J17171" s="27" t="s">
        <v>344</v>
      </c>
      <c r="K17171" s="27" t="s">
        <v>303</v>
      </c>
      <c r="L17171" s="27" t="s">
        <v>335</v>
      </c>
      <c r="M17171" s="27" t="s">
        <v>338</v>
      </c>
      <c r="N17171" s="27" t="s">
        <v>309</v>
      </c>
      <c r="O17171" s="27" t="s">
        <v>311</v>
      </c>
      <c r="P17171" s="27">
        <v>22.9163341</v>
      </c>
    </row>
    <row r="17172" spans="7:16" x14ac:dyDescent="0.25">
      <c r="G17172" s="27" t="str">
        <f t="shared" si="268"/>
        <v>2021/2022GlobalAll SectorsMitigationProject-level market rate debtAll DestinationsPublicSOE</v>
      </c>
      <c r="H17172" s="27" t="s">
        <v>291</v>
      </c>
      <c r="I17172" s="27" t="s">
        <v>343</v>
      </c>
      <c r="J17172" s="27" t="s">
        <v>344</v>
      </c>
      <c r="K17172" s="27" t="s">
        <v>303</v>
      </c>
      <c r="L17172" s="27" t="s">
        <v>335</v>
      </c>
      <c r="M17172" s="27" t="s">
        <v>338</v>
      </c>
      <c r="N17172" s="27" t="s">
        <v>309</v>
      </c>
      <c r="O17172" s="27" t="s">
        <v>34</v>
      </c>
      <c r="P17172" s="27">
        <v>62.308244439999903</v>
      </c>
    </row>
    <row r="17173" spans="7:16" x14ac:dyDescent="0.25">
      <c r="G17173" s="27" t="str">
        <f t="shared" si="268"/>
        <v>2021/2022GlobalAll SectorsMitigationProject-level market rate debtAll DestinationsPublicState-owned FI</v>
      </c>
      <c r="H17173" s="27" t="s">
        <v>291</v>
      </c>
      <c r="I17173" s="27" t="s">
        <v>343</v>
      </c>
      <c r="J17173" s="27" t="s">
        <v>344</v>
      </c>
      <c r="K17173" s="27" t="s">
        <v>303</v>
      </c>
      <c r="L17173" s="27" t="s">
        <v>335</v>
      </c>
      <c r="M17173" s="27" t="s">
        <v>338</v>
      </c>
      <c r="N17173" s="27" t="s">
        <v>309</v>
      </c>
      <c r="O17173" s="27" t="s">
        <v>312</v>
      </c>
      <c r="P17173" s="27">
        <v>1297.3257860199999</v>
      </c>
    </row>
    <row r="17174" spans="7:16" x14ac:dyDescent="0.25">
      <c r="G17174" s="27" t="str">
        <f t="shared" si="268"/>
        <v>2021/2022GlobalAll SectorsMitigationProject-level market rate debtAll DestinationsPublicUnknown</v>
      </c>
      <c r="H17174" s="27" t="s">
        <v>291</v>
      </c>
      <c r="I17174" s="27" t="s">
        <v>343</v>
      </c>
      <c r="J17174" s="27" t="s">
        <v>344</v>
      </c>
      <c r="K17174" s="27" t="s">
        <v>303</v>
      </c>
      <c r="L17174" s="27" t="s">
        <v>335</v>
      </c>
      <c r="M17174" s="27" t="s">
        <v>338</v>
      </c>
      <c r="N17174" s="27" t="s">
        <v>309</v>
      </c>
      <c r="O17174" s="27" t="s">
        <v>301</v>
      </c>
      <c r="P17174" s="27">
        <v>1625.441707</v>
      </c>
    </row>
    <row r="17175" spans="7:16" x14ac:dyDescent="0.25">
      <c r="G17175" s="27" t="str">
        <f t="shared" si="268"/>
        <v>2021/2022GlobalAll SectorsMitigationProject-level market rate debtDomesticPrivateCommercial FI</v>
      </c>
      <c r="H17175" s="27" t="s">
        <v>291</v>
      </c>
      <c r="I17175" s="27" t="s">
        <v>343</v>
      </c>
      <c r="J17175" s="27" t="s">
        <v>344</v>
      </c>
      <c r="K17175" s="27" t="s">
        <v>303</v>
      </c>
      <c r="L17175" s="27" t="s">
        <v>335</v>
      </c>
      <c r="M17175" s="27" t="s">
        <v>323</v>
      </c>
      <c r="N17175" s="27" t="s">
        <v>306</v>
      </c>
      <c r="O17175" s="27" t="s">
        <v>23</v>
      </c>
      <c r="P17175" s="27">
        <v>78868.678531283003</v>
      </c>
    </row>
    <row r="17176" spans="7:16" x14ac:dyDescent="0.25">
      <c r="G17176" s="27" t="str">
        <f t="shared" si="268"/>
        <v>2021/2022GlobalAll SectorsMitigationProject-level market rate debtDomesticPrivateCorporations</v>
      </c>
      <c r="H17176" s="27" t="s">
        <v>291</v>
      </c>
      <c r="I17176" s="27" t="s">
        <v>343</v>
      </c>
      <c r="J17176" s="27" t="s">
        <v>344</v>
      </c>
      <c r="K17176" s="27" t="s">
        <v>303</v>
      </c>
      <c r="L17176" s="27" t="s">
        <v>335</v>
      </c>
      <c r="M17176" s="27" t="s">
        <v>323</v>
      </c>
      <c r="N17176" s="27" t="s">
        <v>306</v>
      </c>
      <c r="O17176" s="27" t="s">
        <v>307</v>
      </c>
      <c r="P17176" s="27">
        <v>349.31509471999999</v>
      </c>
    </row>
    <row r="17177" spans="7:16" x14ac:dyDescent="0.25">
      <c r="G17177" s="27" t="str">
        <f t="shared" si="268"/>
        <v>2021/2022GlobalAll SectorsMitigationProject-level market rate debtDomesticPrivateFunds</v>
      </c>
      <c r="H17177" s="27" t="s">
        <v>291</v>
      </c>
      <c r="I17177" s="27" t="s">
        <v>343</v>
      </c>
      <c r="J17177" s="27" t="s">
        <v>344</v>
      </c>
      <c r="K17177" s="27" t="s">
        <v>303</v>
      </c>
      <c r="L17177" s="27" t="s">
        <v>335</v>
      </c>
      <c r="M17177" s="27" t="s">
        <v>323</v>
      </c>
      <c r="N17177" s="27" t="s">
        <v>306</v>
      </c>
      <c r="O17177" s="27" t="s">
        <v>25</v>
      </c>
      <c r="P17177" s="27">
        <v>374.50067485</v>
      </c>
    </row>
    <row r="17178" spans="7:16" x14ac:dyDescent="0.25">
      <c r="G17178" s="27" t="str">
        <f t="shared" si="268"/>
        <v>2021/2022GlobalAll SectorsMitigationProject-level market rate debtDomesticPrivateInstitutional Investors</v>
      </c>
      <c r="H17178" s="27" t="s">
        <v>291</v>
      </c>
      <c r="I17178" s="27" t="s">
        <v>343</v>
      </c>
      <c r="J17178" s="27" t="s">
        <v>344</v>
      </c>
      <c r="K17178" s="27" t="s">
        <v>303</v>
      </c>
      <c r="L17178" s="27" t="s">
        <v>335</v>
      </c>
      <c r="M17178" s="27" t="s">
        <v>323</v>
      </c>
      <c r="N17178" s="27" t="s">
        <v>306</v>
      </c>
      <c r="O17178" s="27" t="s">
        <v>27</v>
      </c>
      <c r="P17178" s="27">
        <v>126.544344727</v>
      </c>
    </row>
    <row r="17179" spans="7:16" x14ac:dyDescent="0.25">
      <c r="G17179" s="27" t="str">
        <f t="shared" si="268"/>
        <v>2021/2022GlobalAll SectorsMitigationProject-level market rate debtDomesticPrivateUnknown</v>
      </c>
      <c r="H17179" s="27" t="s">
        <v>291</v>
      </c>
      <c r="I17179" s="27" t="s">
        <v>343</v>
      </c>
      <c r="J17179" s="27" t="s">
        <v>344</v>
      </c>
      <c r="K17179" s="27" t="s">
        <v>303</v>
      </c>
      <c r="L17179" s="27" t="s">
        <v>335</v>
      </c>
      <c r="M17179" s="27" t="s">
        <v>323</v>
      </c>
      <c r="N17179" s="27" t="s">
        <v>306</v>
      </c>
      <c r="O17179" s="27" t="s">
        <v>301</v>
      </c>
      <c r="P17179" s="27">
        <v>32959.498740000003</v>
      </c>
    </row>
    <row r="17180" spans="7:16" x14ac:dyDescent="0.25">
      <c r="G17180" s="27" t="str">
        <f t="shared" si="268"/>
        <v>2021/2022GlobalAll SectorsMitigationProject-level market rate debtDomesticPublicExport Credit Agency (ECA)</v>
      </c>
      <c r="H17180" s="27" t="s">
        <v>291</v>
      </c>
      <c r="I17180" s="27" t="s">
        <v>343</v>
      </c>
      <c r="J17180" s="27" t="s">
        <v>344</v>
      </c>
      <c r="K17180" s="27" t="s">
        <v>303</v>
      </c>
      <c r="L17180" s="27" t="s">
        <v>335</v>
      </c>
      <c r="M17180" s="27" t="s">
        <v>323</v>
      </c>
      <c r="N17180" s="27" t="s">
        <v>309</v>
      </c>
      <c r="O17180" s="27" t="s">
        <v>310</v>
      </c>
      <c r="P17180" s="27">
        <v>0.89012070300000001</v>
      </c>
    </row>
    <row r="17181" spans="7:16" x14ac:dyDescent="0.25">
      <c r="G17181" s="27" t="str">
        <f t="shared" si="268"/>
        <v>2021/2022GlobalAll SectorsMitigationProject-level market rate debtDomesticPublicGovernment</v>
      </c>
      <c r="H17181" s="27" t="s">
        <v>291</v>
      </c>
      <c r="I17181" s="27" t="s">
        <v>343</v>
      </c>
      <c r="J17181" s="27" t="s">
        <v>344</v>
      </c>
      <c r="K17181" s="27" t="s">
        <v>303</v>
      </c>
      <c r="L17181" s="27" t="s">
        <v>335</v>
      </c>
      <c r="M17181" s="27" t="s">
        <v>323</v>
      </c>
      <c r="N17181" s="27" t="s">
        <v>309</v>
      </c>
      <c r="O17181" s="27" t="s">
        <v>28</v>
      </c>
      <c r="P17181" s="27">
        <v>20.25357322</v>
      </c>
    </row>
    <row r="17182" spans="7:16" x14ac:dyDescent="0.25">
      <c r="G17182" s="27" t="str">
        <f t="shared" si="268"/>
        <v>2021/2022GlobalAll SectorsMitigationProject-level market rate debtDomesticPublicMultilateral DFI</v>
      </c>
      <c r="H17182" s="27" t="s">
        <v>291</v>
      </c>
      <c r="I17182" s="27" t="s">
        <v>343</v>
      </c>
      <c r="J17182" s="27" t="s">
        <v>344</v>
      </c>
      <c r="K17182" s="27" t="s">
        <v>303</v>
      </c>
      <c r="L17182" s="27" t="s">
        <v>335</v>
      </c>
      <c r="M17182" s="27" t="s">
        <v>323</v>
      </c>
      <c r="N17182" s="27" t="s">
        <v>309</v>
      </c>
      <c r="O17182" s="27" t="s">
        <v>30</v>
      </c>
      <c r="P17182" s="27">
        <v>1201.3406044220001</v>
      </c>
    </row>
    <row r="17183" spans="7:16" x14ac:dyDescent="0.25">
      <c r="G17183" s="27" t="str">
        <f t="shared" si="268"/>
        <v>2021/2022GlobalAll SectorsMitigationProject-level market rate debtDomesticPublicNational DFI</v>
      </c>
      <c r="H17183" s="27" t="s">
        <v>291</v>
      </c>
      <c r="I17183" s="27" t="s">
        <v>343</v>
      </c>
      <c r="J17183" s="27" t="s">
        <v>344</v>
      </c>
      <c r="K17183" s="27" t="s">
        <v>303</v>
      </c>
      <c r="L17183" s="27" t="s">
        <v>335</v>
      </c>
      <c r="M17183" s="27" t="s">
        <v>323</v>
      </c>
      <c r="N17183" s="27" t="s">
        <v>309</v>
      </c>
      <c r="O17183" s="27" t="s">
        <v>33</v>
      </c>
      <c r="P17183" s="27">
        <v>2755.3995634009998</v>
      </c>
    </row>
    <row r="17184" spans="7:16" x14ac:dyDescent="0.25">
      <c r="G17184" s="27" t="str">
        <f t="shared" si="268"/>
        <v>2021/2022GlobalAll SectorsMitigationProject-level market rate debtDomesticPublicPublic Fund</v>
      </c>
      <c r="H17184" s="27" t="s">
        <v>291</v>
      </c>
      <c r="I17184" s="27" t="s">
        <v>343</v>
      </c>
      <c r="J17184" s="27" t="s">
        <v>344</v>
      </c>
      <c r="K17184" s="27" t="s">
        <v>303</v>
      </c>
      <c r="L17184" s="27" t="s">
        <v>335</v>
      </c>
      <c r="M17184" s="27" t="s">
        <v>323</v>
      </c>
      <c r="N17184" s="27" t="s">
        <v>309</v>
      </c>
      <c r="O17184" s="27" t="s">
        <v>311</v>
      </c>
      <c r="P17184" s="27">
        <v>22.9163341</v>
      </c>
    </row>
    <row r="17185" spans="7:16" x14ac:dyDescent="0.25">
      <c r="G17185" s="27" t="str">
        <f t="shared" si="268"/>
        <v>2021/2022GlobalAll SectorsMitigationProject-level market rate debtDomesticPublicSOE</v>
      </c>
      <c r="H17185" s="27" t="s">
        <v>291</v>
      </c>
      <c r="I17185" s="27" t="s">
        <v>343</v>
      </c>
      <c r="J17185" s="27" t="s">
        <v>344</v>
      </c>
      <c r="K17185" s="27" t="s">
        <v>303</v>
      </c>
      <c r="L17185" s="27" t="s">
        <v>335</v>
      </c>
      <c r="M17185" s="27" t="s">
        <v>323</v>
      </c>
      <c r="N17185" s="27" t="s">
        <v>309</v>
      </c>
      <c r="O17185" s="27" t="s">
        <v>34</v>
      </c>
      <c r="P17185" s="27">
        <v>49.088442819999997</v>
      </c>
    </row>
    <row r="17186" spans="7:16" x14ac:dyDescent="0.25">
      <c r="G17186" s="27" t="str">
        <f t="shared" si="268"/>
        <v>2021/2022GlobalAll SectorsMitigationProject-level market rate debtDomesticPublicState-owned FI</v>
      </c>
      <c r="H17186" s="27" t="s">
        <v>291</v>
      </c>
      <c r="I17186" s="27" t="s">
        <v>343</v>
      </c>
      <c r="J17186" s="27" t="s">
        <v>344</v>
      </c>
      <c r="K17186" s="27" t="s">
        <v>303</v>
      </c>
      <c r="L17186" s="27" t="s">
        <v>335</v>
      </c>
      <c r="M17186" s="27" t="s">
        <v>323</v>
      </c>
      <c r="N17186" s="27" t="s">
        <v>309</v>
      </c>
      <c r="O17186" s="27" t="s">
        <v>312</v>
      </c>
      <c r="P17186" s="27">
        <v>1107.17347485</v>
      </c>
    </row>
    <row r="17187" spans="7:16" x14ac:dyDescent="0.25">
      <c r="G17187" s="27" t="str">
        <f t="shared" si="268"/>
        <v>2021/2022GlobalAll SectorsMitigationProject-level market rate debtDomesticPublicUnknown</v>
      </c>
      <c r="H17187" s="27" t="s">
        <v>291</v>
      </c>
      <c r="I17187" s="27" t="s">
        <v>343</v>
      </c>
      <c r="J17187" s="27" t="s">
        <v>344</v>
      </c>
      <c r="K17187" s="27" t="s">
        <v>303</v>
      </c>
      <c r="L17187" s="27" t="s">
        <v>335</v>
      </c>
      <c r="M17187" s="27" t="s">
        <v>323</v>
      </c>
      <c r="N17187" s="27" t="s">
        <v>309</v>
      </c>
      <c r="O17187" s="27" t="s">
        <v>301</v>
      </c>
      <c r="P17187" s="27">
        <v>1625.441707</v>
      </c>
    </row>
    <row r="17188" spans="7:16" x14ac:dyDescent="0.25">
      <c r="G17188" s="27" t="str">
        <f t="shared" si="268"/>
        <v>2021/2022GlobalAll SectorsMitigationProject-level market rate debtInternationalPrivateCommercial FI</v>
      </c>
      <c r="H17188" s="27" t="s">
        <v>291</v>
      </c>
      <c r="I17188" s="27" t="s">
        <v>343</v>
      </c>
      <c r="J17188" s="27" t="s">
        <v>344</v>
      </c>
      <c r="K17188" s="27" t="s">
        <v>303</v>
      </c>
      <c r="L17188" s="27" t="s">
        <v>335</v>
      </c>
      <c r="M17188" s="27" t="s">
        <v>324</v>
      </c>
      <c r="N17188" s="27" t="s">
        <v>306</v>
      </c>
      <c r="O17188" s="27" t="s">
        <v>23</v>
      </c>
      <c r="P17188" s="27">
        <v>3296.0648994630001</v>
      </c>
    </row>
    <row r="17189" spans="7:16" x14ac:dyDescent="0.25">
      <c r="G17189" s="27" t="str">
        <f t="shared" si="268"/>
        <v>2021/2022GlobalAll SectorsMitigationProject-level market rate debtInternationalPrivateCorporations</v>
      </c>
      <c r="H17189" s="27" t="s">
        <v>291</v>
      </c>
      <c r="I17189" s="27" t="s">
        <v>343</v>
      </c>
      <c r="J17189" s="27" t="s">
        <v>344</v>
      </c>
      <c r="K17189" s="27" t="s">
        <v>303</v>
      </c>
      <c r="L17189" s="27" t="s">
        <v>335</v>
      </c>
      <c r="M17189" s="27" t="s">
        <v>324</v>
      </c>
      <c r="N17189" s="27" t="s">
        <v>306</v>
      </c>
      <c r="O17189" s="27" t="s">
        <v>307</v>
      </c>
      <c r="P17189" s="27">
        <v>143.30849718799999</v>
      </c>
    </row>
    <row r="17190" spans="7:16" x14ac:dyDescent="0.25">
      <c r="G17190" s="27" t="str">
        <f t="shared" si="268"/>
        <v>2021/2022GlobalAll SectorsMitigationProject-level market rate debtInternationalPrivateFunds</v>
      </c>
      <c r="H17190" s="27" t="s">
        <v>291</v>
      </c>
      <c r="I17190" s="27" t="s">
        <v>343</v>
      </c>
      <c r="J17190" s="27" t="s">
        <v>344</v>
      </c>
      <c r="K17190" s="27" t="s">
        <v>303</v>
      </c>
      <c r="L17190" s="27" t="s">
        <v>335</v>
      </c>
      <c r="M17190" s="27" t="s">
        <v>324</v>
      </c>
      <c r="N17190" s="27" t="s">
        <v>306</v>
      </c>
      <c r="O17190" s="27" t="s">
        <v>25</v>
      </c>
      <c r="P17190" s="27">
        <v>24.769445916999999</v>
      </c>
    </row>
    <row r="17191" spans="7:16" x14ac:dyDescent="0.25">
      <c r="G17191" s="27" t="str">
        <f t="shared" si="268"/>
        <v>2021/2022GlobalAll SectorsMitigationProject-level market rate debtInternationalPrivateInstitutional Investors</v>
      </c>
      <c r="H17191" s="27" t="s">
        <v>291</v>
      </c>
      <c r="I17191" s="27" t="s">
        <v>343</v>
      </c>
      <c r="J17191" s="27" t="s">
        <v>344</v>
      </c>
      <c r="K17191" s="27" t="s">
        <v>303</v>
      </c>
      <c r="L17191" s="27" t="s">
        <v>335</v>
      </c>
      <c r="M17191" s="27" t="s">
        <v>324</v>
      </c>
      <c r="N17191" s="27" t="s">
        <v>306</v>
      </c>
      <c r="O17191" s="27" t="s">
        <v>27</v>
      </c>
      <c r="P17191" s="27">
        <v>185.59099157899999</v>
      </c>
    </row>
    <row r="17192" spans="7:16" x14ac:dyDescent="0.25">
      <c r="G17192" s="27" t="str">
        <f t="shared" si="268"/>
        <v>2021/2022GlobalAll SectorsMitigationProject-level market rate debtInternationalPrivateUnknown</v>
      </c>
      <c r="H17192" s="27" t="s">
        <v>291</v>
      </c>
      <c r="I17192" s="27" t="s">
        <v>343</v>
      </c>
      <c r="J17192" s="27" t="s">
        <v>344</v>
      </c>
      <c r="K17192" s="27" t="s">
        <v>303</v>
      </c>
      <c r="L17192" s="27" t="s">
        <v>335</v>
      </c>
      <c r="M17192" s="27" t="s">
        <v>324</v>
      </c>
      <c r="N17192" s="27" t="s">
        <v>306</v>
      </c>
      <c r="O17192" s="27" t="s">
        <v>301</v>
      </c>
      <c r="P17192" s="27">
        <v>2818.7635883299999</v>
      </c>
    </row>
    <row r="17193" spans="7:16" x14ac:dyDescent="0.25">
      <c r="G17193" s="27" t="str">
        <f t="shared" si="268"/>
        <v>2021/2022GlobalAll SectorsMitigationProject-level market rate debtInternationalPublicBilateral DFI</v>
      </c>
      <c r="H17193" s="27" t="s">
        <v>291</v>
      </c>
      <c r="I17193" s="27" t="s">
        <v>343</v>
      </c>
      <c r="J17193" s="27" t="s">
        <v>344</v>
      </c>
      <c r="K17193" s="27" t="s">
        <v>303</v>
      </c>
      <c r="L17193" s="27" t="s">
        <v>335</v>
      </c>
      <c r="M17193" s="27" t="s">
        <v>324</v>
      </c>
      <c r="N17193" s="27" t="s">
        <v>309</v>
      </c>
      <c r="O17193" s="27" t="s">
        <v>31</v>
      </c>
      <c r="P17193" s="27">
        <v>343.467277776</v>
      </c>
    </row>
    <row r="17194" spans="7:16" x14ac:dyDescent="0.25">
      <c r="G17194" s="27" t="str">
        <f t="shared" si="268"/>
        <v>2021/2022GlobalAll SectorsMitigationProject-level market rate debtInternationalPublicExport Credit Agency (ECA)</v>
      </c>
      <c r="H17194" s="27" t="s">
        <v>291</v>
      </c>
      <c r="I17194" s="27" t="s">
        <v>343</v>
      </c>
      <c r="J17194" s="27" t="s">
        <v>344</v>
      </c>
      <c r="K17194" s="27" t="s">
        <v>303</v>
      </c>
      <c r="L17194" s="27" t="s">
        <v>335</v>
      </c>
      <c r="M17194" s="27" t="s">
        <v>324</v>
      </c>
      <c r="N17194" s="27" t="s">
        <v>309</v>
      </c>
      <c r="O17194" s="27" t="s">
        <v>310</v>
      </c>
      <c r="P17194" s="27">
        <v>17.747222220000001</v>
      </c>
    </row>
    <row r="17195" spans="7:16" x14ac:dyDescent="0.25">
      <c r="G17195" s="27" t="str">
        <f t="shared" si="268"/>
        <v>2021/2022GlobalAll SectorsMitigationProject-level market rate debtInternationalPublicGovernment</v>
      </c>
      <c r="H17195" s="27" t="s">
        <v>291</v>
      </c>
      <c r="I17195" s="27" t="s">
        <v>343</v>
      </c>
      <c r="J17195" s="27" t="s">
        <v>344</v>
      </c>
      <c r="K17195" s="27" t="s">
        <v>303</v>
      </c>
      <c r="L17195" s="27" t="s">
        <v>335</v>
      </c>
      <c r="M17195" s="27" t="s">
        <v>324</v>
      </c>
      <c r="N17195" s="27" t="s">
        <v>309</v>
      </c>
      <c r="O17195" s="27" t="s">
        <v>28</v>
      </c>
      <c r="P17195" s="27">
        <v>0.209754</v>
      </c>
    </row>
    <row r="17196" spans="7:16" x14ac:dyDescent="0.25">
      <c r="G17196" s="27" t="str">
        <f t="shared" si="268"/>
        <v>2021/2022GlobalAll SectorsMitigationProject-level market rate debtInternationalPublicMultilateral Climate Funds</v>
      </c>
      <c r="H17196" s="27" t="s">
        <v>291</v>
      </c>
      <c r="I17196" s="27" t="s">
        <v>343</v>
      </c>
      <c r="J17196" s="27" t="s">
        <v>344</v>
      </c>
      <c r="K17196" s="27" t="s">
        <v>303</v>
      </c>
      <c r="L17196" s="27" t="s">
        <v>335</v>
      </c>
      <c r="M17196" s="27" t="s">
        <v>324</v>
      </c>
      <c r="N17196" s="27" t="s">
        <v>309</v>
      </c>
      <c r="O17196" s="27" t="s">
        <v>29</v>
      </c>
      <c r="P17196" s="27">
        <v>131.22128000000001</v>
      </c>
    </row>
    <row r="17197" spans="7:16" x14ac:dyDescent="0.25">
      <c r="G17197" s="27" t="str">
        <f t="shared" si="268"/>
        <v>2021/2022GlobalAll SectorsMitigationProject-level market rate debtInternationalPublicMultilateral DFI</v>
      </c>
      <c r="H17197" s="27" t="s">
        <v>291</v>
      </c>
      <c r="I17197" s="27" t="s">
        <v>343</v>
      </c>
      <c r="J17197" s="27" t="s">
        <v>344</v>
      </c>
      <c r="K17197" s="27" t="s">
        <v>303</v>
      </c>
      <c r="L17197" s="27" t="s">
        <v>335</v>
      </c>
      <c r="M17197" s="27" t="s">
        <v>324</v>
      </c>
      <c r="N17197" s="27" t="s">
        <v>309</v>
      </c>
      <c r="O17197" s="27" t="s">
        <v>30</v>
      </c>
      <c r="P17197" s="27">
        <v>11809.871927156</v>
      </c>
    </row>
    <row r="17198" spans="7:16" x14ac:dyDescent="0.25">
      <c r="G17198" s="27" t="str">
        <f t="shared" si="268"/>
        <v>2021/2022GlobalAll SectorsMitigationProject-level market rate debtInternationalPublicNational DFI</v>
      </c>
      <c r="H17198" s="27" t="s">
        <v>291</v>
      </c>
      <c r="I17198" s="27" t="s">
        <v>343</v>
      </c>
      <c r="J17198" s="27" t="s">
        <v>344</v>
      </c>
      <c r="K17198" s="27" t="s">
        <v>303</v>
      </c>
      <c r="L17198" s="27" t="s">
        <v>335</v>
      </c>
      <c r="M17198" s="27" t="s">
        <v>324</v>
      </c>
      <c r="N17198" s="27" t="s">
        <v>309</v>
      </c>
      <c r="O17198" s="27" t="s">
        <v>33</v>
      </c>
      <c r="P17198" s="27">
        <v>152.2963125</v>
      </c>
    </row>
    <row r="17199" spans="7:16" x14ac:dyDescent="0.25">
      <c r="G17199" s="27" t="str">
        <f t="shared" si="268"/>
        <v>2021/2022GlobalAll SectorsMitigationProject-level market rate debtInternationalPublicSOE</v>
      </c>
      <c r="H17199" s="27" t="s">
        <v>291</v>
      </c>
      <c r="I17199" s="27" t="s">
        <v>343</v>
      </c>
      <c r="J17199" s="27" t="s">
        <v>344</v>
      </c>
      <c r="K17199" s="27" t="s">
        <v>303</v>
      </c>
      <c r="L17199" s="27" t="s">
        <v>335</v>
      </c>
      <c r="M17199" s="27" t="s">
        <v>324</v>
      </c>
      <c r="N17199" s="27" t="s">
        <v>309</v>
      </c>
      <c r="O17199" s="27" t="s">
        <v>34</v>
      </c>
      <c r="P17199" s="27">
        <v>13.21980162</v>
      </c>
    </row>
    <row r="17200" spans="7:16" x14ac:dyDescent="0.25">
      <c r="G17200" s="27" t="str">
        <f t="shared" si="268"/>
        <v>2021/2022GlobalAll SectorsMitigationProject-level market rate debtInternationalPublicState-owned FI</v>
      </c>
      <c r="H17200" s="27" t="s">
        <v>291</v>
      </c>
      <c r="I17200" s="27" t="s">
        <v>343</v>
      </c>
      <c r="J17200" s="27" t="s">
        <v>344</v>
      </c>
      <c r="K17200" s="27" t="s">
        <v>303</v>
      </c>
      <c r="L17200" s="27" t="s">
        <v>335</v>
      </c>
      <c r="M17200" s="27" t="s">
        <v>324</v>
      </c>
      <c r="N17200" s="27" t="s">
        <v>309</v>
      </c>
      <c r="O17200" s="27" t="s">
        <v>312</v>
      </c>
      <c r="P17200" s="27">
        <v>190.15231116999999</v>
      </c>
    </row>
    <row r="17201" spans="7:16" x14ac:dyDescent="0.25">
      <c r="G17201" s="27" t="str">
        <f t="shared" si="268"/>
        <v>2021/2022GlobalAll SectorsMitigationProject-level market rate debtInternationalPublicUnknown</v>
      </c>
      <c r="H17201" s="27" t="s">
        <v>291</v>
      </c>
      <c r="I17201" s="27" t="s">
        <v>343</v>
      </c>
      <c r="J17201" s="27" t="s">
        <v>344</v>
      </c>
      <c r="K17201" s="27" t="s">
        <v>303</v>
      </c>
      <c r="L17201" s="27" t="s">
        <v>335</v>
      </c>
      <c r="M17201" s="27" t="s">
        <v>324</v>
      </c>
      <c r="N17201" s="27" t="s">
        <v>309</v>
      </c>
      <c r="O17201" s="27" t="s">
        <v>301</v>
      </c>
      <c r="P17201" s="27">
        <v>0</v>
      </c>
    </row>
    <row r="17202" spans="7:16" x14ac:dyDescent="0.25">
      <c r="G17202" s="27" t="str">
        <f t="shared" si="268"/>
        <v>2021/2022GlobalAll SectorsMitigationProject-level market rate debtUnknownPrivateCommercial FI</v>
      </c>
      <c r="H17202" s="27" t="s">
        <v>291</v>
      </c>
      <c r="I17202" s="27" t="s">
        <v>343</v>
      </c>
      <c r="J17202" s="27" t="s">
        <v>344</v>
      </c>
      <c r="K17202" s="27" t="s">
        <v>303</v>
      </c>
      <c r="L17202" s="27" t="s">
        <v>335</v>
      </c>
      <c r="M17202" s="27" t="s">
        <v>301</v>
      </c>
      <c r="N17202" s="27" t="s">
        <v>306</v>
      </c>
      <c r="O17202" s="27" t="s">
        <v>23</v>
      </c>
      <c r="P17202" s="27">
        <v>0</v>
      </c>
    </row>
    <row r="17203" spans="7:16" x14ac:dyDescent="0.25">
      <c r="G17203" s="27" t="str">
        <f t="shared" si="268"/>
        <v>2021/2022GlobalAll SectorsMitigationUnknownAll DestinationsPrivateCommercial FI</v>
      </c>
      <c r="H17203" s="27" t="s">
        <v>291</v>
      </c>
      <c r="I17203" s="27" t="s">
        <v>343</v>
      </c>
      <c r="J17203" s="27" t="s">
        <v>344</v>
      </c>
      <c r="K17203" s="27" t="s">
        <v>303</v>
      </c>
      <c r="L17203" s="27" t="s">
        <v>301</v>
      </c>
      <c r="M17203" s="27" t="s">
        <v>338</v>
      </c>
      <c r="N17203" s="27" t="s">
        <v>306</v>
      </c>
      <c r="O17203" s="27" t="s">
        <v>23</v>
      </c>
      <c r="P17203" s="27">
        <v>28.875</v>
      </c>
    </row>
    <row r="17204" spans="7:16" x14ac:dyDescent="0.25">
      <c r="G17204" s="27" t="str">
        <f t="shared" si="268"/>
        <v>2021/2022GlobalAll SectorsMitigationUnknownAll DestinationsPublicBilateral DFI</v>
      </c>
      <c r="H17204" s="27" t="s">
        <v>291</v>
      </c>
      <c r="I17204" s="27" t="s">
        <v>343</v>
      </c>
      <c r="J17204" s="27" t="s">
        <v>344</v>
      </c>
      <c r="K17204" s="27" t="s">
        <v>303</v>
      </c>
      <c r="L17204" s="27" t="s">
        <v>301</v>
      </c>
      <c r="M17204" s="27" t="s">
        <v>338</v>
      </c>
      <c r="N17204" s="27" t="s">
        <v>309</v>
      </c>
      <c r="O17204" s="27" t="s">
        <v>31</v>
      </c>
      <c r="P17204" s="27">
        <v>7.5</v>
      </c>
    </row>
    <row r="17205" spans="7:16" x14ac:dyDescent="0.25">
      <c r="G17205" s="27" t="str">
        <f t="shared" si="268"/>
        <v>2021/2022GlobalAll SectorsMitigationUnknownAll DestinationsPublicExport Credit Agency (ECA)</v>
      </c>
      <c r="H17205" s="27" t="s">
        <v>291</v>
      </c>
      <c r="I17205" s="27" t="s">
        <v>343</v>
      </c>
      <c r="J17205" s="27" t="s">
        <v>344</v>
      </c>
      <c r="K17205" s="27" t="s">
        <v>303</v>
      </c>
      <c r="L17205" s="27" t="s">
        <v>301</v>
      </c>
      <c r="M17205" s="27" t="s">
        <v>338</v>
      </c>
      <c r="N17205" s="27" t="s">
        <v>309</v>
      </c>
      <c r="O17205" s="27" t="s">
        <v>310</v>
      </c>
      <c r="P17205" s="27">
        <v>0</v>
      </c>
    </row>
    <row r="17206" spans="7:16" x14ac:dyDescent="0.25">
      <c r="G17206" s="27" t="str">
        <f t="shared" si="268"/>
        <v>2021/2022GlobalAll SectorsMitigationUnknownAll DestinationsPublicMultilateral DFI</v>
      </c>
      <c r="H17206" s="27" t="s">
        <v>291</v>
      </c>
      <c r="I17206" s="27" t="s">
        <v>343</v>
      </c>
      <c r="J17206" s="27" t="s">
        <v>344</v>
      </c>
      <c r="K17206" s="27" t="s">
        <v>303</v>
      </c>
      <c r="L17206" s="27" t="s">
        <v>301</v>
      </c>
      <c r="M17206" s="27" t="s">
        <v>338</v>
      </c>
      <c r="N17206" s="27" t="s">
        <v>309</v>
      </c>
      <c r="O17206" s="27" t="s">
        <v>30</v>
      </c>
      <c r="P17206" s="27">
        <v>617.38159122399998</v>
      </c>
    </row>
    <row r="17207" spans="7:16" x14ac:dyDescent="0.25">
      <c r="G17207" s="27" t="str">
        <f t="shared" si="268"/>
        <v>2021/2022GlobalAll SectorsMitigationUnknownAll DestinationsPublicNational DFI</v>
      </c>
      <c r="H17207" s="27" t="s">
        <v>291</v>
      </c>
      <c r="I17207" s="27" t="s">
        <v>343</v>
      </c>
      <c r="J17207" s="27" t="s">
        <v>344</v>
      </c>
      <c r="K17207" s="27" t="s">
        <v>303</v>
      </c>
      <c r="L17207" s="27" t="s">
        <v>301</v>
      </c>
      <c r="M17207" s="27" t="s">
        <v>338</v>
      </c>
      <c r="N17207" s="27" t="s">
        <v>309</v>
      </c>
      <c r="O17207" s="27" t="s">
        <v>33</v>
      </c>
      <c r="P17207" s="27">
        <v>0</v>
      </c>
    </row>
    <row r="17208" spans="7:16" x14ac:dyDescent="0.25">
      <c r="G17208" s="27" t="str">
        <f t="shared" si="268"/>
        <v>2021/2022GlobalAll SectorsMitigationUnknownAll DestinationsUnknownUnknown</v>
      </c>
      <c r="H17208" s="27" t="s">
        <v>291</v>
      </c>
      <c r="I17208" s="27" t="s">
        <v>343</v>
      </c>
      <c r="J17208" s="27" t="s">
        <v>344</v>
      </c>
      <c r="K17208" s="27" t="s">
        <v>303</v>
      </c>
      <c r="L17208" s="27" t="s">
        <v>301</v>
      </c>
      <c r="M17208" s="27" t="s">
        <v>338</v>
      </c>
      <c r="N17208" s="27" t="s">
        <v>301</v>
      </c>
      <c r="O17208" s="27" t="s">
        <v>301</v>
      </c>
      <c r="P17208" s="27">
        <v>243120.66989169901</v>
      </c>
    </row>
    <row r="17209" spans="7:16" x14ac:dyDescent="0.25">
      <c r="G17209" s="27" t="str">
        <f t="shared" si="268"/>
        <v>2021/2022GlobalAll SectorsMitigationUnknownDomesticPublicExport Credit Agency (ECA)</v>
      </c>
      <c r="H17209" s="27" t="s">
        <v>291</v>
      </c>
      <c r="I17209" s="27" t="s">
        <v>343</v>
      </c>
      <c r="J17209" s="27" t="s">
        <v>344</v>
      </c>
      <c r="K17209" s="27" t="s">
        <v>303</v>
      </c>
      <c r="L17209" s="27" t="s">
        <v>301</v>
      </c>
      <c r="M17209" s="27" t="s">
        <v>323</v>
      </c>
      <c r="N17209" s="27" t="s">
        <v>309</v>
      </c>
      <c r="O17209" s="27" t="s">
        <v>310</v>
      </c>
      <c r="P17209" s="27">
        <v>0</v>
      </c>
    </row>
    <row r="17210" spans="7:16" x14ac:dyDescent="0.25">
      <c r="G17210" s="27" t="str">
        <f t="shared" si="268"/>
        <v>2021/2022GlobalAll SectorsMitigationUnknownDomesticPublicMultilateral DFI</v>
      </c>
      <c r="H17210" s="27" t="s">
        <v>291</v>
      </c>
      <c r="I17210" s="27" t="s">
        <v>343</v>
      </c>
      <c r="J17210" s="27" t="s">
        <v>344</v>
      </c>
      <c r="K17210" s="27" t="s">
        <v>303</v>
      </c>
      <c r="L17210" s="27" t="s">
        <v>301</v>
      </c>
      <c r="M17210" s="27" t="s">
        <v>323</v>
      </c>
      <c r="N17210" s="27" t="s">
        <v>309</v>
      </c>
      <c r="O17210" s="27" t="s">
        <v>30</v>
      </c>
      <c r="P17210" s="27">
        <v>7.9628083009999999</v>
      </c>
    </row>
    <row r="17211" spans="7:16" x14ac:dyDescent="0.25">
      <c r="G17211" s="27" t="str">
        <f t="shared" si="268"/>
        <v>2021/2022GlobalAll SectorsMitigationUnknownDomesticPublicNational DFI</v>
      </c>
      <c r="H17211" s="27" t="s">
        <v>291</v>
      </c>
      <c r="I17211" s="27" t="s">
        <v>343</v>
      </c>
      <c r="J17211" s="27" t="s">
        <v>344</v>
      </c>
      <c r="K17211" s="27" t="s">
        <v>303</v>
      </c>
      <c r="L17211" s="27" t="s">
        <v>301</v>
      </c>
      <c r="M17211" s="27" t="s">
        <v>323</v>
      </c>
      <c r="N17211" s="27" t="s">
        <v>309</v>
      </c>
      <c r="O17211" s="27" t="s">
        <v>33</v>
      </c>
      <c r="P17211" s="27">
        <v>0</v>
      </c>
    </row>
    <row r="17212" spans="7:16" x14ac:dyDescent="0.25">
      <c r="G17212" s="27" t="str">
        <f t="shared" si="268"/>
        <v>2021/2022GlobalAll SectorsMitigationUnknownDomesticUnknownUnknown</v>
      </c>
      <c r="H17212" s="27" t="s">
        <v>291</v>
      </c>
      <c r="I17212" s="27" t="s">
        <v>343</v>
      </c>
      <c r="J17212" s="27" t="s">
        <v>344</v>
      </c>
      <c r="K17212" s="27" t="s">
        <v>303</v>
      </c>
      <c r="L17212" s="27" t="s">
        <v>301</v>
      </c>
      <c r="M17212" s="27" t="s">
        <v>323</v>
      </c>
      <c r="N17212" s="27" t="s">
        <v>301</v>
      </c>
      <c r="O17212" s="27" t="s">
        <v>301</v>
      </c>
      <c r="P17212" s="27">
        <v>32741.112075000001</v>
      </c>
    </row>
    <row r="17213" spans="7:16" x14ac:dyDescent="0.25">
      <c r="G17213" s="27" t="str">
        <f t="shared" si="268"/>
        <v>2021/2022GlobalAll SectorsMitigationUnknownInternationalPrivateCommercial FI</v>
      </c>
      <c r="H17213" s="27" t="s">
        <v>291</v>
      </c>
      <c r="I17213" s="27" t="s">
        <v>343</v>
      </c>
      <c r="J17213" s="27" t="s">
        <v>344</v>
      </c>
      <c r="K17213" s="27" t="s">
        <v>303</v>
      </c>
      <c r="L17213" s="27" t="s">
        <v>301</v>
      </c>
      <c r="M17213" s="27" t="s">
        <v>324</v>
      </c>
      <c r="N17213" s="27" t="s">
        <v>306</v>
      </c>
      <c r="O17213" s="27" t="s">
        <v>23</v>
      </c>
      <c r="P17213" s="27">
        <v>28.875</v>
      </c>
    </row>
    <row r="17214" spans="7:16" x14ac:dyDescent="0.25">
      <c r="G17214" s="27" t="str">
        <f t="shared" si="268"/>
        <v>2021/2022GlobalAll SectorsMitigationUnknownInternationalPublicBilateral DFI</v>
      </c>
      <c r="H17214" s="27" t="s">
        <v>291</v>
      </c>
      <c r="I17214" s="27" t="s">
        <v>343</v>
      </c>
      <c r="J17214" s="27" t="s">
        <v>344</v>
      </c>
      <c r="K17214" s="27" t="s">
        <v>303</v>
      </c>
      <c r="L17214" s="27" t="s">
        <v>301</v>
      </c>
      <c r="M17214" s="27" t="s">
        <v>324</v>
      </c>
      <c r="N17214" s="27" t="s">
        <v>309</v>
      </c>
      <c r="O17214" s="27" t="s">
        <v>31</v>
      </c>
      <c r="P17214" s="27">
        <v>7.5</v>
      </c>
    </row>
    <row r="17215" spans="7:16" x14ac:dyDescent="0.25">
      <c r="G17215" s="27" t="str">
        <f t="shared" si="268"/>
        <v>2021/2022GlobalAll SectorsMitigationUnknownInternationalPublicMultilateral DFI</v>
      </c>
      <c r="H17215" s="27" t="s">
        <v>291</v>
      </c>
      <c r="I17215" s="27" t="s">
        <v>343</v>
      </c>
      <c r="J17215" s="27" t="s">
        <v>344</v>
      </c>
      <c r="K17215" s="27" t="s">
        <v>303</v>
      </c>
      <c r="L17215" s="27" t="s">
        <v>301</v>
      </c>
      <c r="M17215" s="27" t="s">
        <v>324</v>
      </c>
      <c r="N17215" s="27" t="s">
        <v>309</v>
      </c>
      <c r="O17215" s="27" t="s">
        <v>30</v>
      </c>
      <c r="P17215" s="27">
        <v>609.41878292299998</v>
      </c>
    </row>
    <row r="17216" spans="7:16" x14ac:dyDescent="0.25">
      <c r="G17216" s="27" t="str">
        <f t="shared" si="268"/>
        <v>2021/2022GlobalAll SectorsMitigationUnknownUnknownUnknownUnknown</v>
      </c>
      <c r="H17216" s="27" t="s">
        <v>291</v>
      </c>
      <c r="I17216" s="27" t="s">
        <v>343</v>
      </c>
      <c r="J17216" s="27" t="s">
        <v>344</v>
      </c>
      <c r="K17216" s="27" t="s">
        <v>303</v>
      </c>
      <c r="L17216" s="27" t="s">
        <v>301</v>
      </c>
      <c r="M17216" s="27" t="s">
        <v>301</v>
      </c>
      <c r="N17216" s="27" t="s">
        <v>301</v>
      </c>
      <c r="O17216" s="27" t="s">
        <v>301</v>
      </c>
      <c r="P17216" s="27">
        <v>210379.55781669999</v>
      </c>
    </row>
    <row r="17217" spans="7:16" x14ac:dyDescent="0.25">
      <c r="G17217" s="27" t="str">
        <f t="shared" si="268"/>
        <v>2021/2022GlobalAll SectorsMultiple ObjectivesAll InstrumentsAll DestinationsPrivateCommercial FI</v>
      </c>
      <c r="H17217" s="27" t="s">
        <v>291</v>
      </c>
      <c r="I17217" s="27" t="s">
        <v>343</v>
      </c>
      <c r="J17217" s="27" t="s">
        <v>344</v>
      </c>
      <c r="K17217" s="27" t="s">
        <v>304</v>
      </c>
      <c r="L17217" s="27" t="s">
        <v>345</v>
      </c>
      <c r="M17217" s="27" t="s">
        <v>338</v>
      </c>
      <c r="N17217" s="27" t="s">
        <v>306</v>
      </c>
      <c r="O17217" s="27" t="s">
        <v>23</v>
      </c>
      <c r="P17217" s="27">
        <v>568.94922916299902</v>
      </c>
    </row>
    <row r="17218" spans="7:16" x14ac:dyDescent="0.25">
      <c r="G17218" s="27" t="str">
        <f t="shared" si="268"/>
        <v>2021/2022GlobalAll SectorsMultiple ObjectivesAll InstrumentsAll DestinationsPrivateCorporations</v>
      </c>
      <c r="H17218" s="27" t="s">
        <v>291</v>
      </c>
      <c r="I17218" s="27" t="s">
        <v>343</v>
      </c>
      <c r="J17218" s="27" t="s">
        <v>344</v>
      </c>
      <c r="K17218" s="27" t="s">
        <v>304</v>
      </c>
      <c r="L17218" s="27" t="s">
        <v>345</v>
      </c>
      <c r="M17218" s="27" t="s">
        <v>338</v>
      </c>
      <c r="N17218" s="27" t="s">
        <v>306</v>
      </c>
      <c r="O17218" s="27" t="s">
        <v>307</v>
      </c>
      <c r="P17218" s="27">
        <v>211.40591667000001</v>
      </c>
    </row>
    <row r="17219" spans="7:16" x14ac:dyDescent="0.25">
      <c r="G17219" s="27" t="str">
        <f t="shared" ref="G17219:G17282" si="269">+_xlfn.CONCAT(H17219:O17219)</f>
        <v>2021/2022GlobalAll SectorsMultiple ObjectivesAll InstrumentsAll DestinationsPrivateFunds</v>
      </c>
      <c r="H17219" s="27" t="s">
        <v>291</v>
      </c>
      <c r="I17219" s="27" t="s">
        <v>343</v>
      </c>
      <c r="J17219" s="27" t="s">
        <v>344</v>
      </c>
      <c r="K17219" s="27" t="s">
        <v>304</v>
      </c>
      <c r="L17219" s="27" t="s">
        <v>345</v>
      </c>
      <c r="M17219" s="27" t="s">
        <v>338</v>
      </c>
      <c r="N17219" s="27" t="s">
        <v>306</v>
      </c>
      <c r="O17219" s="27" t="s">
        <v>25</v>
      </c>
      <c r="P17219" s="27">
        <v>7.7433333329999998</v>
      </c>
    </row>
    <row r="17220" spans="7:16" x14ac:dyDescent="0.25">
      <c r="G17220" s="27" t="str">
        <f t="shared" si="269"/>
        <v>2021/2022GlobalAll SectorsMultiple ObjectivesAll InstrumentsAll DestinationsPrivateInstitutional Investors</v>
      </c>
      <c r="H17220" s="27" t="s">
        <v>291</v>
      </c>
      <c r="I17220" s="27" t="s">
        <v>343</v>
      </c>
      <c r="J17220" s="27" t="s">
        <v>344</v>
      </c>
      <c r="K17220" s="27" t="s">
        <v>304</v>
      </c>
      <c r="L17220" s="27" t="s">
        <v>345</v>
      </c>
      <c r="M17220" s="27" t="s">
        <v>338</v>
      </c>
      <c r="N17220" s="27" t="s">
        <v>306</v>
      </c>
      <c r="O17220" s="27" t="s">
        <v>27</v>
      </c>
      <c r="P17220" s="27">
        <v>38.924238484</v>
      </c>
    </row>
    <row r="17221" spans="7:16" x14ac:dyDescent="0.25">
      <c r="G17221" s="27" t="str">
        <f t="shared" si="269"/>
        <v>2021/2022GlobalAll SectorsMultiple ObjectivesAll InstrumentsAll DestinationsPrivateUnknown</v>
      </c>
      <c r="H17221" s="27" t="s">
        <v>291</v>
      </c>
      <c r="I17221" s="27" t="s">
        <v>343</v>
      </c>
      <c r="J17221" s="27" t="s">
        <v>344</v>
      </c>
      <c r="K17221" s="27" t="s">
        <v>304</v>
      </c>
      <c r="L17221" s="27" t="s">
        <v>345</v>
      </c>
      <c r="M17221" s="27" t="s">
        <v>338</v>
      </c>
      <c r="N17221" s="27" t="s">
        <v>306</v>
      </c>
      <c r="O17221" s="27" t="s">
        <v>301</v>
      </c>
      <c r="P17221" s="27">
        <v>0</v>
      </c>
    </row>
    <row r="17222" spans="7:16" x14ac:dyDescent="0.25">
      <c r="G17222" s="27" t="str">
        <f t="shared" si="269"/>
        <v>2021/2022GlobalAll SectorsMultiple ObjectivesAll InstrumentsAll DestinationsPublicBilateral DFI</v>
      </c>
      <c r="H17222" s="27" t="s">
        <v>291</v>
      </c>
      <c r="I17222" s="27" t="s">
        <v>343</v>
      </c>
      <c r="J17222" s="27" t="s">
        <v>344</v>
      </c>
      <c r="K17222" s="27" t="s">
        <v>304</v>
      </c>
      <c r="L17222" s="27" t="s">
        <v>345</v>
      </c>
      <c r="M17222" s="27" t="s">
        <v>338</v>
      </c>
      <c r="N17222" s="27" t="s">
        <v>309</v>
      </c>
      <c r="O17222" s="27" t="s">
        <v>31</v>
      </c>
      <c r="P17222" s="27">
        <v>750.83794877399998</v>
      </c>
    </row>
    <row r="17223" spans="7:16" x14ac:dyDescent="0.25">
      <c r="G17223" s="27" t="str">
        <f t="shared" si="269"/>
        <v>2021/2022GlobalAll SectorsMultiple ObjectivesAll InstrumentsAll DestinationsPublicExport Credit Agency (ECA)</v>
      </c>
      <c r="H17223" s="27" t="s">
        <v>291</v>
      </c>
      <c r="I17223" s="27" t="s">
        <v>343</v>
      </c>
      <c r="J17223" s="27" t="s">
        <v>344</v>
      </c>
      <c r="K17223" s="27" t="s">
        <v>304</v>
      </c>
      <c r="L17223" s="27" t="s">
        <v>345</v>
      </c>
      <c r="M17223" s="27" t="s">
        <v>338</v>
      </c>
      <c r="N17223" s="27" t="s">
        <v>309</v>
      </c>
      <c r="O17223" s="27" t="s">
        <v>310</v>
      </c>
      <c r="P17223" s="27">
        <v>17.262499999999999</v>
      </c>
    </row>
    <row r="17224" spans="7:16" x14ac:dyDescent="0.25">
      <c r="G17224" s="27" t="str">
        <f t="shared" si="269"/>
        <v>2021/2022GlobalAll SectorsMultiple ObjectivesAll InstrumentsAll DestinationsPublicGovernment</v>
      </c>
      <c r="H17224" s="27" t="s">
        <v>291</v>
      </c>
      <c r="I17224" s="27" t="s">
        <v>343</v>
      </c>
      <c r="J17224" s="27" t="s">
        <v>344</v>
      </c>
      <c r="K17224" s="27" t="s">
        <v>304</v>
      </c>
      <c r="L17224" s="27" t="s">
        <v>345</v>
      </c>
      <c r="M17224" s="27" t="s">
        <v>338</v>
      </c>
      <c r="N17224" s="27" t="s">
        <v>309</v>
      </c>
      <c r="O17224" s="27" t="s">
        <v>28</v>
      </c>
      <c r="P17224" s="27">
        <v>526.84747733899997</v>
      </c>
    </row>
    <row r="17225" spans="7:16" x14ac:dyDescent="0.25">
      <c r="G17225" s="27" t="str">
        <f t="shared" si="269"/>
        <v>2021/2022GlobalAll SectorsMultiple ObjectivesAll InstrumentsAll DestinationsPublicMultilateral Climate Funds</v>
      </c>
      <c r="H17225" s="27" t="s">
        <v>291</v>
      </c>
      <c r="I17225" s="27" t="s">
        <v>343</v>
      </c>
      <c r="J17225" s="27" t="s">
        <v>344</v>
      </c>
      <c r="K17225" s="27" t="s">
        <v>304</v>
      </c>
      <c r="L17225" s="27" t="s">
        <v>345</v>
      </c>
      <c r="M17225" s="27" t="s">
        <v>338</v>
      </c>
      <c r="N17225" s="27" t="s">
        <v>309</v>
      </c>
      <c r="O17225" s="27" t="s">
        <v>29</v>
      </c>
      <c r="P17225" s="27">
        <v>216.695000005</v>
      </c>
    </row>
    <row r="17226" spans="7:16" x14ac:dyDescent="0.25">
      <c r="G17226" s="27" t="str">
        <f t="shared" si="269"/>
        <v>2021/2022GlobalAll SectorsMultiple ObjectivesAll InstrumentsAll DestinationsPublicMultilateral DFI</v>
      </c>
      <c r="H17226" s="27" t="s">
        <v>291</v>
      </c>
      <c r="I17226" s="27" t="s">
        <v>343</v>
      </c>
      <c r="J17226" s="27" t="s">
        <v>344</v>
      </c>
      <c r="K17226" s="27" t="s">
        <v>304</v>
      </c>
      <c r="L17226" s="27" t="s">
        <v>345</v>
      </c>
      <c r="M17226" s="27" t="s">
        <v>338</v>
      </c>
      <c r="N17226" s="27" t="s">
        <v>309</v>
      </c>
      <c r="O17226" s="27" t="s">
        <v>30</v>
      </c>
      <c r="P17226" s="27">
        <v>4394.8463623689904</v>
      </c>
    </row>
    <row r="17227" spans="7:16" x14ac:dyDescent="0.25">
      <c r="G17227" s="27" t="str">
        <f t="shared" si="269"/>
        <v>2021/2022GlobalAll SectorsMultiple ObjectivesAll InstrumentsAll DestinationsPublicNational DFI</v>
      </c>
      <c r="H17227" s="27" t="s">
        <v>291</v>
      </c>
      <c r="I17227" s="27" t="s">
        <v>343</v>
      </c>
      <c r="J17227" s="27" t="s">
        <v>344</v>
      </c>
      <c r="K17227" s="27" t="s">
        <v>304</v>
      </c>
      <c r="L17227" s="27" t="s">
        <v>345</v>
      </c>
      <c r="M17227" s="27" t="s">
        <v>338</v>
      </c>
      <c r="N17227" s="27" t="s">
        <v>309</v>
      </c>
      <c r="O17227" s="27" t="s">
        <v>33</v>
      </c>
      <c r="P17227" s="27">
        <v>1.7472571560000001</v>
      </c>
    </row>
    <row r="17228" spans="7:16" x14ac:dyDescent="0.25">
      <c r="G17228" s="27" t="str">
        <f t="shared" si="269"/>
        <v>2021/2022GlobalAll SectorsMultiple ObjectivesAll InstrumentsAll DestinationsPublicPublic Fund</v>
      </c>
      <c r="H17228" s="27" t="s">
        <v>291</v>
      </c>
      <c r="I17228" s="27" t="s">
        <v>343</v>
      </c>
      <c r="J17228" s="27" t="s">
        <v>344</v>
      </c>
      <c r="K17228" s="27" t="s">
        <v>304</v>
      </c>
      <c r="L17228" s="27" t="s">
        <v>345</v>
      </c>
      <c r="M17228" s="27" t="s">
        <v>338</v>
      </c>
      <c r="N17228" s="27" t="s">
        <v>309</v>
      </c>
      <c r="O17228" s="27" t="s">
        <v>311</v>
      </c>
      <c r="P17228" s="27">
        <v>0.53500000000000003</v>
      </c>
    </row>
    <row r="17229" spans="7:16" x14ac:dyDescent="0.25">
      <c r="G17229" s="27" t="str">
        <f t="shared" si="269"/>
        <v>2021/2022GlobalAll SectorsMultiple ObjectivesAll InstrumentsAll DestinationsPublicSOE</v>
      </c>
      <c r="H17229" s="27" t="s">
        <v>291</v>
      </c>
      <c r="I17229" s="27" t="s">
        <v>343</v>
      </c>
      <c r="J17229" s="27" t="s">
        <v>344</v>
      </c>
      <c r="K17229" s="27" t="s">
        <v>304</v>
      </c>
      <c r="L17229" s="27" t="s">
        <v>345</v>
      </c>
      <c r="M17229" s="27" t="s">
        <v>338</v>
      </c>
      <c r="N17229" s="27" t="s">
        <v>309</v>
      </c>
      <c r="O17229" s="27" t="s">
        <v>34</v>
      </c>
      <c r="P17229" s="27">
        <v>0</v>
      </c>
    </row>
    <row r="17230" spans="7:16" x14ac:dyDescent="0.25">
      <c r="G17230" s="27" t="str">
        <f t="shared" si="269"/>
        <v>2021/2022GlobalAll SectorsMultiple ObjectivesAll InstrumentsAll DestinationsPublicState-owned FI</v>
      </c>
      <c r="H17230" s="27" t="s">
        <v>291</v>
      </c>
      <c r="I17230" s="27" t="s">
        <v>343</v>
      </c>
      <c r="J17230" s="27" t="s">
        <v>344</v>
      </c>
      <c r="K17230" s="27" t="s">
        <v>304</v>
      </c>
      <c r="L17230" s="27" t="s">
        <v>345</v>
      </c>
      <c r="M17230" s="27" t="s">
        <v>338</v>
      </c>
      <c r="N17230" s="27" t="s">
        <v>309</v>
      </c>
      <c r="O17230" s="27" t="s">
        <v>312</v>
      </c>
      <c r="P17230" s="27">
        <v>11.764705879999999</v>
      </c>
    </row>
    <row r="17231" spans="7:16" x14ac:dyDescent="0.25">
      <c r="G17231" s="27" t="str">
        <f t="shared" si="269"/>
        <v>2021/2022GlobalAll SectorsMultiple ObjectivesAll InstrumentsAll DestinationsUnknownUnknown</v>
      </c>
      <c r="H17231" s="27" t="s">
        <v>291</v>
      </c>
      <c r="I17231" s="27" t="s">
        <v>343</v>
      </c>
      <c r="J17231" s="27" t="s">
        <v>344</v>
      </c>
      <c r="K17231" s="27" t="s">
        <v>304</v>
      </c>
      <c r="L17231" s="27" t="s">
        <v>345</v>
      </c>
      <c r="M17231" s="27" t="s">
        <v>338</v>
      </c>
      <c r="N17231" s="27" t="s">
        <v>301</v>
      </c>
      <c r="O17231" s="27" t="s">
        <v>301</v>
      </c>
      <c r="P17231" s="27">
        <v>1.5</v>
      </c>
    </row>
    <row r="17232" spans="7:16" x14ac:dyDescent="0.25">
      <c r="G17232" s="27" t="str">
        <f t="shared" si="269"/>
        <v>2021/2022GlobalAll SectorsMultiple ObjectivesAll InstrumentsDomesticPrivateCommercial FI</v>
      </c>
      <c r="H17232" s="27" t="s">
        <v>291</v>
      </c>
      <c r="I17232" s="27" t="s">
        <v>343</v>
      </c>
      <c r="J17232" s="27" t="s">
        <v>344</v>
      </c>
      <c r="K17232" s="27" t="s">
        <v>304</v>
      </c>
      <c r="L17232" s="27" t="s">
        <v>345</v>
      </c>
      <c r="M17232" s="27" t="s">
        <v>323</v>
      </c>
      <c r="N17232" s="27" t="s">
        <v>306</v>
      </c>
      <c r="O17232" s="27" t="s">
        <v>23</v>
      </c>
      <c r="P17232" s="27">
        <v>242.16216667</v>
      </c>
    </row>
    <row r="17233" spans="7:16" x14ac:dyDescent="0.25">
      <c r="G17233" s="27" t="str">
        <f t="shared" si="269"/>
        <v>2021/2022GlobalAll SectorsMultiple ObjectivesAll InstrumentsDomesticPrivateCorporations</v>
      </c>
      <c r="H17233" s="27" t="s">
        <v>291</v>
      </c>
      <c r="I17233" s="27" t="s">
        <v>343</v>
      </c>
      <c r="J17233" s="27" t="s">
        <v>344</v>
      </c>
      <c r="K17233" s="27" t="s">
        <v>304</v>
      </c>
      <c r="L17233" s="27" t="s">
        <v>345</v>
      </c>
      <c r="M17233" s="27" t="s">
        <v>323</v>
      </c>
      <c r="N17233" s="27" t="s">
        <v>306</v>
      </c>
      <c r="O17233" s="27" t="s">
        <v>307</v>
      </c>
      <c r="P17233" s="27">
        <v>183.08591666999999</v>
      </c>
    </row>
    <row r="17234" spans="7:16" x14ac:dyDescent="0.25">
      <c r="G17234" s="27" t="str">
        <f t="shared" si="269"/>
        <v>2021/2022GlobalAll SectorsMultiple ObjectivesAll InstrumentsDomesticPrivateFunds</v>
      </c>
      <c r="H17234" s="27" t="s">
        <v>291</v>
      </c>
      <c r="I17234" s="27" t="s">
        <v>343</v>
      </c>
      <c r="J17234" s="27" t="s">
        <v>344</v>
      </c>
      <c r="K17234" s="27" t="s">
        <v>304</v>
      </c>
      <c r="L17234" s="27" t="s">
        <v>345</v>
      </c>
      <c r="M17234" s="27" t="s">
        <v>323</v>
      </c>
      <c r="N17234" s="27" t="s">
        <v>306</v>
      </c>
      <c r="O17234" s="27" t="s">
        <v>25</v>
      </c>
      <c r="P17234" s="27">
        <v>0</v>
      </c>
    </row>
    <row r="17235" spans="7:16" x14ac:dyDescent="0.25">
      <c r="G17235" s="27" t="str">
        <f t="shared" si="269"/>
        <v>2021/2022GlobalAll SectorsMultiple ObjectivesAll InstrumentsDomesticPublicGovernment</v>
      </c>
      <c r="H17235" s="27" t="s">
        <v>291</v>
      </c>
      <c r="I17235" s="27" t="s">
        <v>343</v>
      </c>
      <c r="J17235" s="27" t="s">
        <v>344</v>
      </c>
      <c r="K17235" s="27" t="s">
        <v>304</v>
      </c>
      <c r="L17235" s="27" t="s">
        <v>345</v>
      </c>
      <c r="M17235" s="27" t="s">
        <v>323</v>
      </c>
      <c r="N17235" s="27" t="s">
        <v>309</v>
      </c>
      <c r="O17235" s="27" t="s">
        <v>28</v>
      </c>
      <c r="P17235" s="27">
        <v>0</v>
      </c>
    </row>
    <row r="17236" spans="7:16" x14ac:dyDescent="0.25">
      <c r="G17236" s="27" t="str">
        <f t="shared" si="269"/>
        <v>2021/2022GlobalAll SectorsMultiple ObjectivesAll InstrumentsDomesticPublicMultilateral Climate Funds</v>
      </c>
      <c r="H17236" s="27" t="s">
        <v>291</v>
      </c>
      <c r="I17236" s="27" t="s">
        <v>343</v>
      </c>
      <c r="J17236" s="27" t="s">
        <v>344</v>
      </c>
      <c r="K17236" s="27" t="s">
        <v>304</v>
      </c>
      <c r="L17236" s="27" t="s">
        <v>345</v>
      </c>
      <c r="M17236" s="27" t="s">
        <v>323</v>
      </c>
      <c r="N17236" s="27" t="s">
        <v>309</v>
      </c>
      <c r="O17236" s="27" t="s">
        <v>29</v>
      </c>
      <c r="P17236" s="27">
        <v>1.0528849999999999E-3</v>
      </c>
    </row>
    <row r="17237" spans="7:16" x14ac:dyDescent="0.25">
      <c r="G17237" s="27" t="str">
        <f t="shared" si="269"/>
        <v>2021/2022GlobalAll SectorsMultiple ObjectivesAll InstrumentsDomesticPublicMultilateral DFI</v>
      </c>
      <c r="H17237" s="27" t="s">
        <v>291</v>
      </c>
      <c r="I17237" s="27" t="s">
        <v>343</v>
      </c>
      <c r="J17237" s="27" t="s">
        <v>344</v>
      </c>
      <c r="K17237" s="27" t="s">
        <v>304</v>
      </c>
      <c r="L17237" s="27" t="s">
        <v>345</v>
      </c>
      <c r="M17237" s="27" t="s">
        <v>323</v>
      </c>
      <c r="N17237" s="27" t="s">
        <v>309</v>
      </c>
      <c r="O17237" s="27" t="s">
        <v>30</v>
      </c>
      <c r="P17237" s="27">
        <v>33.104747719999999</v>
      </c>
    </row>
    <row r="17238" spans="7:16" x14ac:dyDescent="0.25">
      <c r="G17238" s="27" t="str">
        <f t="shared" si="269"/>
        <v>2021/2022GlobalAll SectorsMultiple ObjectivesAll InstrumentsDomesticPublicNational DFI</v>
      </c>
      <c r="H17238" s="27" t="s">
        <v>291</v>
      </c>
      <c r="I17238" s="27" t="s">
        <v>343</v>
      </c>
      <c r="J17238" s="27" t="s">
        <v>344</v>
      </c>
      <c r="K17238" s="27" t="s">
        <v>304</v>
      </c>
      <c r="L17238" s="27" t="s">
        <v>345</v>
      </c>
      <c r="M17238" s="27" t="s">
        <v>323</v>
      </c>
      <c r="N17238" s="27" t="s">
        <v>309</v>
      </c>
      <c r="O17238" s="27" t="s">
        <v>33</v>
      </c>
      <c r="P17238" s="27">
        <v>1.7472571560000001</v>
      </c>
    </row>
    <row r="17239" spans="7:16" x14ac:dyDescent="0.25">
      <c r="G17239" s="27" t="str">
        <f t="shared" si="269"/>
        <v>2021/2022GlobalAll SectorsMultiple ObjectivesAll InstrumentsInternationalPrivateCommercial FI</v>
      </c>
      <c r="H17239" s="27" t="s">
        <v>291</v>
      </c>
      <c r="I17239" s="27" t="s">
        <v>343</v>
      </c>
      <c r="J17239" s="27" t="s">
        <v>344</v>
      </c>
      <c r="K17239" s="27" t="s">
        <v>304</v>
      </c>
      <c r="L17239" s="27" t="s">
        <v>345</v>
      </c>
      <c r="M17239" s="27" t="s">
        <v>324</v>
      </c>
      <c r="N17239" s="27" t="s">
        <v>306</v>
      </c>
      <c r="O17239" s="27" t="s">
        <v>23</v>
      </c>
      <c r="P17239" s="27">
        <v>326.78706249299898</v>
      </c>
    </row>
    <row r="17240" spans="7:16" x14ac:dyDescent="0.25">
      <c r="G17240" s="27" t="str">
        <f t="shared" si="269"/>
        <v>2021/2022GlobalAll SectorsMultiple ObjectivesAll InstrumentsInternationalPrivateCorporations</v>
      </c>
      <c r="H17240" s="27" t="s">
        <v>291</v>
      </c>
      <c r="I17240" s="27" t="s">
        <v>343</v>
      </c>
      <c r="J17240" s="27" t="s">
        <v>344</v>
      </c>
      <c r="K17240" s="27" t="s">
        <v>304</v>
      </c>
      <c r="L17240" s="27" t="s">
        <v>345</v>
      </c>
      <c r="M17240" s="27" t="s">
        <v>324</v>
      </c>
      <c r="N17240" s="27" t="s">
        <v>306</v>
      </c>
      <c r="O17240" s="27" t="s">
        <v>307</v>
      </c>
      <c r="P17240" s="27">
        <v>28.32</v>
      </c>
    </row>
    <row r="17241" spans="7:16" x14ac:dyDescent="0.25">
      <c r="G17241" s="27" t="str">
        <f t="shared" si="269"/>
        <v>2021/2022GlobalAll SectorsMultiple ObjectivesAll InstrumentsInternationalPrivateFunds</v>
      </c>
      <c r="H17241" s="27" t="s">
        <v>291</v>
      </c>
      <c r="I17241" s="27" t="s">
        <v>343</v>
      </c>
      <c r="J17241" s="27" t="s">
        <v>344</v>
      </c>
      <c r="K17241" s="27" t="s">
        <v>304</v>
      </c>
      <c r="L17241" s="27" t="s">
        <v>345</v>
      </c>
      <c r="M17241" s="27" t="s">
        <v>324</v>
      </c>
      <c r="N17241" s="27" t="s">
        <v>306</v>
      </c>
      <c r="O17241" s="27" t="s">
        <v>25</v>
      </c>
      <c r="P17241" s="27">
        <v>7.7433333329999998</v>
      </c>
    </row>
    <row r="17242" spans="7:16" x14ac:dyDescent="0.25">
      <c r="G17242" s="27" t="str">
        <f t="shared" si="269"/>
        <v>2021/2022GlobalAll SectorsMultiple ObjectivesAll InstrumentsInternationalPrivateInstitutional Investors</v>
      </c>
      <c r="H17242" s="27" t="s">
        <v>291</v>
      </c>
      <c r="I17242" s="27" t="s">
        <v>343</v>
      </c>
      <c r="J17242" s="27" t="s">
        <v>344</v>
      </c>
      <c r="K17242" s="27" t="s">
        <v>304</v>
      </c>
      <c r="L17242" s="27" t="s">
        <v>345</v>
      </c>
      <c r="M17242" s="27" t="s">
        <v>324</v>
      </c>
      <c r="N17242" s="27" t="s">
        <v>306</v>
      </c>
      <c r="O17242" s="27" t="s">
        <v>27</v>
      </c>
      <c r="P17242" s="27">
        <v>38.924238484</v>
      </c>
    </row>
    <row r="17243" spans="7:16" x14ac:dyDescent="0.25">
      <c r="G17243" s="27" t="str">
        <f t="shared" si="269"/>
        <v>2021/2022GlobalAll SectorsMultiple ObjectivesAll InstrumentsInternationalPrivateUnknown</v>
      </c>
      <c r="H17243" s="27" t="s">
        <v>291</v>
      </c>
      <c r="I17243" s="27" t="s">
        <v>343</v>
      </c>
      <c r="J17243" s="27" t="s">
        <v>344</v>
      </c>
      <c r="K17243" s="27" t="s">
        <v>304</v>
      </c>
      <c r="L17243" s="27" t="s">
        <v>345</v>
      </c>
      <c r="M17243" s="27" t="s">
        <v>324</v>
      </c>
      <c r="N17243" s="27" t="s">
        <v>306</v>
      </c>
      <c r="O17243" s="27" t="s">
        <v>301</v>
      </c>
      <c r="P17243" s="27">
        <v>0</v>
      </c>
    </row>
    <row r="17244" spans="7:16" x14ac:dyDescent="0.25">
      <c r="G17244" s="27" t="str">
        <f t="shared" si="269"/>
        <v>2021/2022GlobalAll SectorsMultiple ObjectivesAll InstrumentsInternationalPublicBilateral DFI</v>
      </c>
      <c r="H17244" s="27" t="s">
        <v>291</v>
      </c>
      <c r="I17244" s="27" t="s">
        <v>343</v>
      </c>
      <c r="J17244" s="27" t="s">
        <v>344</v>
      </c>
      <c r="K17244" s="27" t="s">
        <v>304</v>
      </c>
      <c r="L17244" s="27" t="s">
        <v>345</v>
      </c>
      <c r="M17244" s="27" t="s">
        <v>324</v>
      </c>
      <c r="N17244" s="27" t="s">
        <v>309</v>
      </c>
      <c r="O17244" s="27" t="s">
        <v>31</v>
      </c>
      <c r="P17244" s="27">
        <v>750.83794877399998</v>
      </c>
    </row>
    <row r="17245" spans="7:16" x14ac:dyDescent="0.25">
      <c r="G17245" s="27" t="str">
        <f t="shared" si="269"/>
        <v>2021/2022GlobalAll SectorsMultiple ObjectivesAll InstrumentsInternationalPublicExport Credit Agency (ECA)</v>
      </c>
      <c r="H17245" s="27" t="s">
        <v>291</v>
      </c>
      <c r="I17245" s="27" t="s">
        <v>343</v>
      </c>
      <c r="J17245" s="27" t="s">
        <v>344</v>
      </c>
      <c r="K17245" s="27" t="s">
        <v>304</v>
      </c>
      <c r="L17245" s="27" t="s">
        <v>345</v>
      </c>
      <c r="M17245" s="27" t="s">
        <v>324</v>
      </c>
      <c r="N17245" s="27" t="s">
        <v>309</v>
      </c>
      <c r="O17245" s="27" t="s">
        <v>310</v>
      </c>
      <c r="P17245" s="27">
        <v>17.262499999999999</v>
      </c>
    </row>
    <row r="17246" spans="7:16" x14ac:dyDescent="0.25">
      <c r="G17246" s="27" t="str">
        <f t="shared" si="269"/>
        <v>2021/2022GlobalAll SectorsMultiple ObjectivesAll InstrumentsInternationalPublicGovernment</v>
      </c>
      <c r="H17246" s="27" t="s">
        <v>291</v>
      </c>
      <c r="I17246" s="27" t="s">
        <v>343</v>
      </c>
      <c r="J17246" s="27" t="s">
        <v>344</v>
      </c>
      <c r="K17246" s="27" t="s">
        <v>304</v>
      </c>
      <c r="L17246" s="27" t="s">
        <v>345</v>
      </c>
      <c r="M17246" s="27" t="s">
        <v>324</v>
      </c>
      <c r="N17246" s="27" t="s">
        <v>309</v>
      </c>
      <c r="O17246" s="27" t="s">
        <v>28</v>
      </c>
      <c r="P17246" s="27">
        <v>526.84747733899997</v>
      </c>
    </row>
    <row r="17247" spans="7:16" x14ac:dyDescent="0.25">
      <c r="G17247" s="27" t="str">
        <f t="shared" si="269"/>
        <v>2021/2022GlobalAll SectorsMultiple ObjectivesAll InstrumentsInternationalPublicMultilateral Climate Funds</v>
      </c>
      <c r="H17247" s="27" t="s">
        <v>291</v>
      </c>
      <c r="I17247" s="27" t="s">
        <v>343</v>
      </c>
      <c r="J17247" s="27" t="s">
        <v>344</v>
      </c>
      <c r="K17247" s="27" t="s">
        <v>304</v>
      </c>
      <c r="L17247" s="27" t="s">
        <v>345</v>
      </c>
      <c r="M17247" s="27" t="s">
        <v>324</v>
      </c>
      <c r="N17247" s="27" t="s">
        <v>309</v>
      </c>
      <c r="O17247" s="27" t="s">
        <v>29</v>
      </c>
      <c r="P17247" s="27">
        <v>216.69394711999999</v>
      </c>
    </row>
    <row r="17248" spans="7:16" x14ac:dyDescent="0.25">
      <c r="G17248" s="27" t="str">
        <f t="shared" si="269"/>
        <v>2021/2022GlobalAll SectorsMultiple ObjectivesAll InstrumentsInternationalPublicMultilateral DFI</v>
      </c>
      <c r="H17248" s="27" t="s">
        <v>291</v>
      </c>
      <c r="I17248" s="27" t="s">
        <v>343</v>
      </c>
      <c r="J17248" s="27" t="s">
        <v>344</v>
      </c>
      <c r="K17248" s="27" t="s">
        <v>304</v>
      </c>
      <c r="L17248" s="27" t="s">
        <v>345</v>
      </c>
      <c r="M17248" s="27" t="s">
        <v>324</v>
      </c>
      <c r="N17248" s="27" t="s">
        <v>309</v>
      </c>
      <c r="O17248" s="27" t="s">
        <v>30</v>
      </c>
      <c r="P17248" s="27">
        <v>4361.7416146489904</v>
      </c>
    </row>
    <row r="17249" spans="7:16" x14ac:dyDescent="0.25">
      <c r="G17249" s="27" t="str">
        <f t="shared" si="269"/>
        <v>2021/2022GlobalAll SectorsMultiple ObjectivesAll InstrumentsInternationalPublicNational DFI</v>
      </c>
      <c r="H17249" s="27" t="s">
        <v>291</v>
      </c>
      <c r="I17249" s="27" t="s">
        <v>343</v>
      </c>
      <c r="J17249" s="27" t="s">
        <v>344</v>
      </c>
      <c r="K17249" s="27" t="s">
        <v>304</v>
      </c>
      <c r="L17249" s="27" t="s">
        <v>345</v>
      </c>
      <c r="M17249" s="27" t="s">
        <v>324</v>
      </c>
      <c r="N17249" s="27" t="s">
        <v>309</v>
      </c>
      <c r="O17249" s="27" t="s">
        <v>33</v>
      </c>
      <c r="P17249" s="27">
        <v>0</v>
      </c>
    </row>
    <row r="17250" spans="7:16" x14ac:dyDescent="0.25">
      <c r="G17250" s="27" t="str">
        <f t="shared" si="269"/>
        <v>2021/2022GlobalAll SectorsMultiple ObjectivesAll InstrumentsInternationalPublicPublic Fund</v>
      </c>
      <c r="H17250" s="27" t="s">
        <v>291</v>
      </c>
      <c r="I17250" s="27" t="s">
        <v>343</v>
      </c>
      <c r="J17250" s="27" t="s">
        <v>344</v>
      </c>
      <c r="K17250" s="27" t="s">
        <v>304</v>
      </c>
      <c r="L17250" s="27" t="s">
        <v>345</v>
      </c>
      <c r="M17250" s="27" t="s">
        <v>324</v>
      </c>
      <c r="N17250" s="27" t="s">
        <v>309</v>
      </c>
      <c r="O17250" s="27" t="s">
        <v>311</v>
      </c>
      <c r="P17250" s="27">
        <v>0.53500000000000003</v>
      </c>
    </row>
    <row r="17251" spans="7:16" x14ac:dyDescent="0.25">
      <c r="G17251" s="27" t="str">
        <f t="shared" si="269"/>
        <v>2021/2022GlobalAll SectorsMultiple ObjectivesAll InstrumentsInternationalPublicSOE</v>
      </c>
      <c r="H17251" s="27" t="s">
        <v>291</v>
      </c>
      <c r="I17251" s="27" t="s">
        <v>343</v>
      </c>
      <c r="J17251" s="27" t="s">
        <v>344</v>
      </c>
      <c r="K17251" s="27" t="s">
        <v>304</v>
      </c>
      <c r="L17251" s="27" t="s">
        <v>345</v>
      </c>
      <c r="M17251" s="27" t="s">
        <v>324</v>
      </c>
      <c r="N17251" s="27" t="s">
        <v>309</v>
      </c>
      <c r="O17251" s="27" t="s">
        <v>34</v>
      </c>
      <c r="P17251" s="27">
        <v>0</v>
      </c>
    </row>
    <row r="17252" spans="7:16" x14ac:dyDescent="0.25">
      <c r="G17252" s="27" t="str">
        <f t="shared" si="269"/>
        <v>2021/2022GlobalAll SectorsMultiple ObjectivesAll InstrumentsInternationalPublicState-owned FI</v>
      </c>
      <c r="H17252" s="27" t="s">
        <v>291</v>
      </c>
      <c r="I17252" s="27" t="s">
        <v>343</v>
      </c>
      <c r="J17252" s="27" t="s">
        <v>344</v>
      </c>
      <c r="K17252" s="27" t="s">
        <v>304</v>
      </c>
      <c r="L17252" s="27" t="s">
        <v>345</v>
      </c>
      <c r="M17252" s="27" t="s">
        <v>324</v>
      </c>
      <c r="N17252" s="27" t="s">
        <v>309</v>
      </c>
      <c r="O17252" s="27" t="s">
        <v>312</v>
      </c>
      <c r="P17252" s="27">
        <v>11.764705879999999</v>
      </c>
    </row>
    <row r="17253" spans="7:16" x14ac:dyDescent="0.25">
      <c r="G17253" s="27" t="str">
        <f t="shared" si="269"/>
        <v>2021/2022GlobalAll SectorsMultiple ObjectivesAll InstrumentsInternationalUnknownUnknown</v>
      </c>
      <c r="H17253" s="27" t="s">
        <v>291</v>
      </c>
      <c r="I17253" s="27" t="s">
        <v>343</v>
      </c>
      <c r="J17253" s="27" t="s">
        <v>344</v>
      </c>
      <c r="K17253" s="27" t="s">
        <v>304</v>
      </c>
      <c r="L17253" s="27" t="s">
        <v>345</v>
      </c>
      <c r="M17253" s="27" t="s">
        <v>324</v>
      </c>
      <c r="N17253" s="27" t="s">
        <v>301</v>
      </c>
      <c r="O17253" s="27" t="s">
        <v>301</v>
      </c>
      <c r="P17253" s="27">
        <v>1.5</v>
      </c>
    </row>
    <row r="17254" spans="7:16" x14ac:dyDescent="0.25">
      <c r="G17254" s="27" t="str">
        <f t="shared" si="269"/>
        <v>2021/2022GlobalAll SectorsMultiple ObjectivesGrantAll DestinationsPrivateInstitutional Investors</v>
      </c>
      <c r="H17254" s="27" t="s">
        <v>291</v>
      </c>
      <c r="I17254" s="27" t="s">
        <v>343</v>
      </c>
      <c r="J17254" s="27" t="s">
        <v>344</v>
      </c>
      <c r="K17254" s="27" t="s">
        <v>304</v>
      </c>
      <c r="L17254" s="27" t="s">
        <v>332</v>
      </c>
      <c r="M17254" s="27" t="s">
        <v>338</v>
      </c>
      <c r="N17254" s="27" t="s">
        <v>306</v>
      </c>
      <c r="O17254" s="27" t="s">
        <v>27</v>
      </c>
      <c r="P17254" s="27">
        <v>38.924238484</v>
      </c>
    </row>
    <row r="17255" spans="7:16" x14ac:dyDescent="0.25">
      <c r="G17255" s="27" t="str">
        <f t="shared" si="269"/>
        <v>2021/2022GlobalAll SectorsMultiple ObjectivesGrantAll DestinationsPublicBilateral DFI</v>
      </c>
      <c r="H17255" s="27" t="s">
        <v>291</v>
      </c>
      <c r="I17255" s="27" t="s">
        <v>343</v>
      </c>
      <c r="J17255" s="27" t="s">
        <v>344</v>
      </c>
      <c r="K17255" s="27" t="s">
        <v>304</v>
      </c>
      <c r="L17255" s="27" t="s">
        <v>332</v>
      </c>
      <c r="M17255" s="27" t="s">
        <v>338</v>
      </c>
      <c r="N17255" s="27" t="s">
        <v>309</v>
      </c>
      <c r="O17255" s="27" t="s">
        <v>31</v>
      </c>
      <c r="P17255" s="27">
        <v>9.6261679999999998</v>
      </c>
    </row>
    <row r="17256" spans="7:16" x14ac:dyDescent="0.25">
      <c r="G17256" s="27" t="str">
        <f t="shared" si="269"/>
        <v>2021/2022GlobalAll SectorsMultiple ObjectivesGrantAll DestinationsPublicGovernment</v>
      </c>
      <c r="H17256" s="27" t="s">
        <v>291</v>
      </c>
      <c r="I17256" s="27" t="s">
        <v>343</v>
      </c>
      <c r="J17256" s="27" t="s">
        <v>344</v>
      </c>
      <c r="K17256" s="27" t="s">
        <v>304</v>
      </c>
      <c r="L17256" s="27" t="s">
        <v>332</v>
      </c>
      <c r="M17256" s="27" t="s">
        <v>338</v>
      </c>
      <c r="N17256" s="27" t="s">
        <v>309</v>
      </c>
      <c r="O17256" s="27" t="s">
        <v>28</v>
      </c>
      <c r="P17256" s="27">
        <v>419.38963923900002</v>
      </c>
    </row>
    <row r="17257" spans="7:16" x14ac:dyDescent="0.25">
      <c r="G17257" s="27" t="str">
        <f t="shared" si="269"/>
        <v>2021/2022GlobalAll SectorsMultiple ObjectivesGrantAll DestinationsPublicMultilateral Climate Funds</v>
      </c>
      <c r="H17257" s="27" t="s">
        <v>291</v>
      </c>
      <c r="I17257" s="27" t="s">
        <v>343</v>
      </c>
      <c r="J17257" s="27" t="s">
        <v>344</v>
      </c>
      <c r="K17257" s="27" t="s">
        <v>304</v>
      </c>
      <c r="L17257" s="27" t="s">
        <v>332</v>
      </c>
      <c r="M17257" s="27" t="s">
        <v>338</v>
      </c>
      <c r="N17257" s="27" t="s">
        <v>309</v>
      </c>
      <c r="O17257" s="27" t="s">
        <v>29</v>
      </c>
      <c r="P17257" s="27">
        <v>79.195000002</v>
      </c>
    </row>
    <row r="17258" spans="7:16" x14ac:dyDescent="0.25">
      <c r="G17258" s="27" t="str">
        <f t="shared" si="269"/>
        <v>2021/2022GlobalAll SectorsMultiple ObjectivesGrantAll DestinationsPublicMultilateral DFI</v>
      </c>
      <c r="H17258" s="27" t="s">
        <v>291</v>
      </c>
      <c r="I17258" s="27" t="s">
        <v>343</v>
      </c>
      <c r="J17258" s="27" t="s">
        <v>344</v>
      </c>
      <c r="K17258" s="27" t="s">
        <v>304</v>
      </c>
      <c r="L17258" s="27" t="s">
        <v>332</v>
      </c>
      <c r="M17258" s="27" t="s">
        <v>338</v>
      </c>
      <c r="N17258" s="27" t="s">
        <v>309</v>
      </c>
      <c r="O17258" s="27" t="s">
        <v>30</v>
      </c>
      <c r="P17258" s="27">
        <v>53.16645432</v>
      </c>
    </row>
    <row r="17259" spans="7:16" x14ac:dyDescent="0.25">
      <c r="G17259" s="27" t="str">
        <f t="shared" si="269"/>
        <v>2021/2022GlobalAll SectorsMultiple ObjectivesGrantAll DestinationsPublicPublic Fund</v>
      </c>
      <c r="H17259" s="27" t="s">
        <v>291</v>
      </c>
      <c r="I17259" s="27" t="s">
        <v>343</v>
      </c>
      <c r="J17259" s="27" t="s">
        <v>344</v>
      </c>
      <c r="K17259" s="27" t="s">
        <v>304</v>
      </c>
      <c r="L17259" s="27" t="s">
        <v>332</v>
      </c>
      <c r="M17259" s="27" t="s">
        <v>338</v>
      </c>
      <c r="N17259" s="27" t="s">
        <v>309</v>
      </c>
      <c r="O17259" s="27" t="s">
        <v>311</v>
      </c>
      <c r="P17259" s="27">
        <v>0.53500000000000003</v>
      </c>
    </row>
    <row r="17260" spans="7:16" x14ac:dyDescent="0.25">
      <c r="G17260" s="27" t="str">
        <f t="shared" si="269"/>
        <v>2021/2022GlobalAll SectorsMultiple ObjectivesGrantAll DestinationsPublicSOE</v>
      </c>
      <c r="H17260" s="27" t="s">
        <v>291</v>
      </c>
      <c r="I17260" s="27" t="s">
        <v>343</v>
      </c>
      <c r="J17260" s="27" t="s">
        <v>344</v>
      </c>
      <c r="K17260" s="27" t="s">
        <v>304</v>
      </c>
      <c r="L17260" s="27" t="s">
        <v>332</v>
      </c>
      <c r="M17260" s="27" t="s">
        <v>338</v>
      </c>
      <c r="N17260" s="27" t="s">
        <v>309</v>
      </c>
      <c r="O17260" s="27" t="s">
        <v>34</v>
      </c>
      <c r="P17260" s="27">
        <v>0</v>
      </c>
    </row>
    <row r="17261" spans="7:16" x14ac:dyDescent="0.25">
      <c r="G17261" s="27" t="str">
        <f t="shared" si="269"/>
        <v>2021/2022GlobalAll SectorsMultiple ObjectivesGrantAll DestinationsPublicState-owned FI</v>
      </c>
      <c r="H17261" s="27" t="s">
        <v>291</v>
      </c>
      <c r="I17261" s="27" t="s">
        <v>343</v>
      </c>
      <c r="J17261" s="27" t="s">
        <v>344</v>
      </c>
      <c r="K17261" s="27" t="s">
        <v>304</v>
      </c>
      <c r="L17261" s="27" t="s">
        <v>332</v>
      </c>
      <c r="M17261" s="27" t="s">
        <v>338</v>
      </c>
      <c r="N17261" s="27" t="s">
        <v>309</v>
      </c>
      <c r="O17261" s="27" t="s">
        <v>312</v>
      </c>
      <c r="P17261" s="27">
        <v>0</v>
      </c>
    </row>
    <row r="17262" spans="7:16" x14ac:dyDescent="0.25">
      <c r="G17262" s="27" t="str">
        <f t="shared" si="269"/>
        <v>2021/2022GlobalAll SectorsMultiple ObjectivesGrantAll DestinationsUnknownUnknown</v>
      </c>
      <c r="H17262" s="27" t="s">
        <v>291</v>
      </c>
      <c r="I17262" s="27" t="s">
        <v>343</v>
      </c>
      <c r="J17262" s="27" t="s">
        <v>344</v>
      </c>
      <c r="K17262" s="27" t="s">
        <v>304</v>
      </c>
      <c r="L17262" s="27" t="s">
        <v>332</v>
      </c>
      <c r="M17262" s="27" t="s">
        <v>338</v>
      </c>
      <c r="N17262" s="27" t="s">
        <v>301</v>
      </c>
      <c r="O17262" s="27" t="s">
        <v>301</v>
      </c>
      <c r="P17262" s="27">
        <v>1.5</v>
      </c>
    </row>
    <row r="17263" spans="7:16" x14ac:dyDescent="0.25">
      <c r="G17263" s="27" t="str">
        <f t="shared" si="269"/>
        <v>2021/2022GlobalAll SectorsMultiple ObjectivesGrantDomesticPublicMultilateral Climate Funds</v>
      </c>
      <c r="H17263" s="27" t="s">
        <v>291</v>
      </c>
      <c r="I17263" s="27" t="s">
        <v>343</v>
      </c>
      <c r="J17263" s="27" t="s">
        <v>344</v>
      </c>
      <c r="K17263" s="27" t="s">
        <v>304</v>
      </c>
      <c r="L17263" s="27" t="s">
        <v>332</v>
      </c>
      <c r="M17263" s="27" t="s">
        <v>323</v>
      </c>
      <c r="N17263" s="27" t="s">
        <v>309</v>
      </c>
      <c r="O17263" s="27" t="s">
        <v>29</v>
      </c>
      <c r="P17263" s="27">
        <v>2.7074199999999998E-4</v>
      </c>
    </row>
    <row r="17264" spans="7:16" x14ac:dyDescent="0.25">
      <c r="G17264" s="27" t="str">
        <f t="shared" si="269"/>
        <v>2021/2022GlobalAll SectorsMultiple ObjectivesGrantDomesticPublicMultilateral DFI</v>
      </c>
      <c r="H17264" s="27" t="s">
        <v>291</v>
      </c>
      <c r="I17264" s="27" t="s">
        <v>343</v>
      </c>
      <c r="J17264" s="27" t="s">
        <v>344</v>
      </c>
      <c r="K17264" s="27" t="s">
        <v>304</v>
      </c>
      <c r="L17264" s="27" t="s">
        <v>332</v>
      </c>
      <c r="M17264" s="27" t="s">
        <v>323</v>
      </c>
      <c r="N17264" s="27" t="s">
        <v>309</v>
      </c>
      <c r="O17264" s="27" t="s">
        <v>30</v>
      </c>
      <c r="P17264" s="27">
        <v>4.7751028000000001E-2</v>
      </c>
    </row>
    <row r="17265" spans="7:16" x14ac:dyDescent="0.25">
      <c r="G17265" s="27" t="str">
        <f t="shared" si="269"/>
        <v>2021/2022GlobalAll SectorsMultiple ObjectivesGrantInternationalPrivateInstitutional Investors</v>
      </c>
      <c r="H17265" s="27" t="s">
        <v>291</v>
      </c>
      <c r="I17265" s="27" t="s">
        <v>343</v>
      </c>
      <c r="J17265" s="27" t="s">
        <v>344</v>
      </c>
      <c r="K17265" s="27" t="s">
        <v>304</v>
      </c>
      <c r="L17265" s="27" t="s">
        <v>332</v>
      </c>
      <c r="M17265" s="27" t="s">
        <v>324</v>
      </c>
      <c r="N17265" s="27" t="s">
        <v>306</v>
      </c>
      <c r="O17265" s="27" t="s">
        <v>27</v>
      </c>
      <c r="P17265" s="27">
        <v>38.924238484</v>
      </c>
    </row>
    <row r="17266" spans="7:16" x14ac:dyDescent="0.25">
      <c r="G17266" s="27" t="str">
        <f t="shared" si="269"/>
        <v>2021/2022GlobalAll SectorsMultiple ObjectivesGrantInternationalPublicBilateral DFI</v>
      </c>
      <c r="H17266" s="27" t="s">
        <v>291</v>
      </c>
      <c r="I17266" s="27" t="s">
        <v>343</v>
      </c>
      <c r="J17266" s="27" t="s">
        <v>344</v>
      </c>
      <c r="K17266" s="27" t="s">
        <v>304</v>
      </c>
      <c r="L17266" s="27" t="s">
        <v>332</v>
      </c>
      <c r="M17266" s="27" t="s">
        <v>324</v>
      </c>
      <c r="N17266" s="27" t="s">
        <v>309</v>
      </c>
      <c r="O17266" s="27" t="s">
        <v>31</v>
      </c>
      <c r="P17266" s="27">
        <v>9.6261679999999998</v>
      </c>
    </row>
    <row r="17267" spans="7:16" x14ac:dyDescent="0.25">
      <c r="G17267" s="27" t="str">
        <f t="shared" si="269"/>
        <v>2021/2022GlobalAll SectorsMultiple ObjectivesGrantInternationalPublicGovernment</v>
      </c>
      <c r="H17267" s="27" t="s">
        <v>291</v>
      </c>
      <c r="I17267" s="27" t="s">
        <v>343</v>
      </c>
      <c r="J17267" s="27" t="s">
        <v>344</v>
      </c>
      <c r="K17267" s="27" t="s">
        <v>304</v>
      </c>
      <c r="L17267" s="27" t="s">
        <v>332</v>
      </c>
      <c r="M17267" s="27" t="s">
        <v>324</v>
      </c>
      <c r="N17267" s="27" t="s">
        <v>309</v>
      </c>
      <c r="O17267" s="27" t="s">
        <v>28</v>
      </c>
      <c r="P17267" s="27">
        <v>419.38963923900002</v>
      </c>
    </row>
    <row r="17268" spans="7:16" x14ac:dyDescent="0.25">
      <c r="G17268" s="27" t="str">
        <f t="shared" si="269"/>
        <v>2021/2022GlobalAll SectorsMultiple ObjectivesGrantInternationalPublicMultilateral Climate Funds</v>
      </c>
      <c r="H17268" s="27" t="s">
        <v>291</v>
      </c>
      <c r="I17268" s="27" t="s">
        <v>343</v>
      </c>
      <c r="J17268" s="27" t="s">
        <v>344</v>
      </c>
      <c r="K17268" s="27" t="s">
        <v>304</v>
      </c>
      <c r="L17268" s="27" t="s">
        <v>332</v>
      </c>
      <c r="M17268" s="27" t="s">
        <v>324</v>
      </c>
      <c r="N17268" s="27" t="s">
        <v>309</v>
      </c>
      <c r="O17268" s="27" t="s">
        <v>29</v>
      </c>
      <c r="P17268" s="27">
        <v>79.194729260000003</v>
      </c>
    </row>
    <row r="17269" spans="7:16" x14ac:dyDescent="0.25">
      <c r="G17269" s="27" t="str">
        <f t="shared" si="269"/>
        <v>2021/2022GlobalAll SectorsMultiple ObjectivesGrantInternationalPublicMultilateral DFI</v>
      </c>
      <c r="H17269" s="27" t="s">
        <v>291</v>
      </c>
      <c r="I17269" s="27" t="s">
        <v>343</v>
      </c>
      <c r="J17269" s="27" t="s">
        <v>344</v>
      </c>
      <c r="K17269" s="27" t="s">
        <v>304</v>
      </c>
      <c r="L17269" s="27" t="s">
        <v>332</v>
      </c>
      <c r="M17269" s="27" t="s">
        <v>324</v>
      </c>
      <c r="N17269" s="27" t="s">
        <v>309</v>
      </c>
      <c r="O17269" s="27" t="s">
        <v>30</v>
      </c>
      <c r="P17269" s="27">
        <v>53.118703291999999</v>
      </c>
    </row>
    <row r="17270" spans="7:16" x14ac:dyDescent="0.25">
      <c r="G17270" s="27" t="str">
        <f t="shared" si="269"/>
        <v>2021/2022GlobalAll SectorsMultiple ObjectivesGrantInternationalPublicPublic Fund</v>
      </c>
      <c r="H17270" s="27" t="s">
        <v>291</v>
      </c>
      <c r="I17270" s="27" t="s">
        <v>343</v>
      </c>
      <c r="J17270" s="27" t="s">
        <v>344</v>
      </c>
      <c r="K17270" s="27" t="s">
        <v>304</v>
      </c>
      <c r="L17270" s="27" t="s">
        <v>332</v>
      </c>
      <c r="M17270" s="27" t="s">
        <v>324</v>
      </c>
      <c r="N17270" s="27" t="s">
        <v>309</v>
      </c>
      <c r="O17270" s="27" t="s">
        <v>311</v>
      </c>
      <c r="P17270" s="27">
        <v>0.53500000000000003</v>
      </c>
    </row>
    <row r="17271" spans="7:16" x14ac:dyDescent="0.25">
      <c r="G17271" s="27" t="str">
        <f t="shared" si="269"/>
        <v>2021/2022GlobalAll SectorsMultiple ObjectivesGrantInternationalPublicSOE</v>
      </c>
      <c r="H17271" s="27" t="s">
        <v>291</v>
      </c>
      <c r="I17271" s="27" t="s">
        <v>343</v>
      </c>
      <c r="J17271" s="27" t="s">
        <v>344</v>
      </c>
      <c r="K17271" s="27" t="s">
        <v>304</v>
      </c>
      <c r="L17271" s="27" t="s">
        <v>332</v>
      </c>
      <c r="M17271" s="27" t="s">
        <v>324</v>
      </c>
      <c r="N17271" s="27" t="s">
        <v>309</v>
      </c>
      <c r="O17271" s="27" t="s">
        <v>34</v>
      </c>
      <c r="P17271" s="27">
        <v>0</v>
      </c>
    </row>
    <row r="17272" spans="7:16" x14ac:dyDescent="0.25">
      <c r="G17272" s="27" t="str">
        <f t="shared" si="269"/>
        <v>2021/2022GlobalAll SectorsMultiple ObjectivesGrantInternationalPublicState-owned FI</v>
      </c>
      <c r="H17272" s="27" t="s">
        <v>291</v>
      </c>
      <c r="I17272" s="27" t="s">
        <v>343</v>
      </c>
      <c r="J17272" s="27" t="s">
        <v>344</v>
      </c>
      <c r="K17272" s="27" t="s">
        <v>304</v>
      </c>
      <c r="L17272" s="27" t="s">
        <v>332</v>
      </c>
      <c r="M17272" s="27" t="s">
        <v>324</v>
      </c>
      <c r="N17272" s="27" t="s">
        <v>309</v>
      </c>
      <c r="O17272" s="27" t="s">
        <v>312</v>
      </c>
      <c r="P17272" s="27">
        <v>0</v>
      </c>
    </row>
    <row r="17273" spans="7:16" x14ac:dyDescent="0.25">
      <c r="G17273" s="27" t="str">
        <f t="shared" si="269"/>
        <v>2021/2022GlobalAll SectorsMultiple ObjectivesGrantInternationalUnknownUnknown</v>
      </c>
      <c r="H17273" s="27" t="s">
        <v>291</v>
      </c>
      <c r="I17273" s="27" t="s">
        <v>343</v>
      </c>
      <c r="J17273" s="27" t="s">
        <v>344</v>
      </c>
      <c r="K17273" s="27" t="s">
        <v>304</v>
      </c>
      <c r="L17273" s="27" t="s">
        <v>332</v>
      </c>
      <c r="M17273" s="27" t="s">
        <v>324</v>
      </c>
      <c r="N17273" s="27" t="s">
        <v>301</v>
      </c>
      <c r="O17273" s="27" t="s">
        <v>301</v>
      </c>
      <c r="P17273" s="27">
        <v>1.5</v>
      </c>
    </row>
    <row r="17274" spans="7:16" x14ac:dyDescent="0.25">
      <c r="G17274" s="27" t="str">
        <f t="shared" si="269"/>
        <v>2021/2022GlobalAll SectorsMultiple ObjectivesLow-cost project debtAll DestinationsPrivateInstitutional Investors</v>
      </c>
      <c r="H17274" s="27" t="s">
        <v>291</v>
      </c>
      <c r="I17274" s="27" t="s">
        <v>343</v>
      </c>
      <c r="J17274" s="27" t="s">
        <v>344</v>
      </c>
      <c r="K17274" s="27" t="s">
        <v>304</v>
      </c>
      <c r="L17274" s="27" t="s">
        <v>336</v>
      </c>
      <c r="M17274" s="27" t="s">
        <v>338</v>
      </c>
      <c r="N17274" s="27" t="s">
        <v>306</v>
      </c>
      <c r="O17274" s="27" t="s">
        <v>27</v>
      </c>
      <c r="P17274" s="27">
        <v>0</v>
      </c>
    </row>
    <row r="17275" spans="7:16" x14ac:dyDescent="0.25">
      <c r="G17275" s="27" t="str">
        <f t="shared" si="269"/>
        <v>2021/2022GlobalAll SectorsMultiple ObjectivesLow-cost project debtAll DestinationsPublicBilateral DFI</v>
      </c>
      <c r="H17275" s="27" t="s">
        <v>291</v>
      </c>
      <c r="I17275" s="27" t="s">
        <v>343</v>
      </c>
      <c r="J17275" s="27" t="s">
        <v>344</v>
      </c>
      <c r="K17275" s="27" t="s">
        <v>304</v>
      </c>
      <c r="L17275" s="27" t="s">
        <v>336</v>
      </c>
      <c r="M17275" s="27" t="s">
        <v>338</v>
      </c>
      <c r="N17275" s="27" t="s">
        <v>309</v>
      </c>
      <c r="O17275" s="27" t="s">
        <v>31</v>
      </c>
      <c r="P17275" s="27">
        <v>535.59741656999995</v>
      </c>
    </row>
    <row r="17276" spans="7:16" x14ac:dyDescent="0.25">
      <c r="G17276" s="27" t="str">
        <f t="shared" si="269"/>
        <v>2021/2022GlobalAll SectorsMultiple ObjectivesLow-cost project debtAll DestinationsPublicExport Credit Agency (ECA)</v>
      </c>
      <c r="H17276" s="27" t="s">
        <v>291</v>
      </c>
      <c r="I17276" s="27" t="s">
        <v>343</v>
      </c>
      <c r="J17276" s="27" t="s">
        <v>344</v>
      </c>
      <c r="K17276" s="27" t="s">
        <v>304</v>
      </c>
      <c r="L17276" s="27" t="s">
        <v>336</v>
      </c>
      <c r="M17276" s="27" t="s">
        <v>338</v>
      </c>
      <c r="N17276" s="27" t="s">
        <v>309</v>
      </c>
      <c r="O17276" s="27" t="s">
        <v>310</v>
      </c>
      <c r="P17276" s="27">
        <v>0</v>
      </c>
    </row>
    <row r="17277" spans="7:16" x14ac:dyDescent="0.25">
      <c r="G17277" s="27" t="str">
        <f t="shared" si="269"/>
        <v>2021/2022GlobalAll SectorsMultiple ObjectivesLow-cost project debtAll DestinationsPublicGovernment</v>
      </c>
      <c r="H17277" s="27" t="s">
        <v>291</v>
      </c>
      <c r="I17277" s="27" t="s">
        <v>343</v>
      </c>
      <c r="J17277" s="27" t="s">
        <v>344</v>
      </c>
      <c r="K17277" s="27" t="s">
        <v>304</v>
      </c>
      <c r="L17277" s="27" t="s">
        <v>336</v>
      </c>
      <c r="M17277" s="27" t="s">
        <v>338</v>
      </c>
      <c r="N17277" s="27" t="s">
        <v>309</v>
      </c>
      <c r="O17277" s="27" t="s">
        <v>28</v>
      </c>
      <c r="P17277" s="27">
        <v>107.4578381</v>
      </c>
    </row>
    <row r="17278" spans="7:16" x14ac:dyDescent="0.25">
      <c r="G17278" s="27" t="str">
        <f t="shared" si="269"/>
        <v>2021/2022GlobalAll SectorsMultiple ObjectivesLow-cost project debtAll DestinationsPublicMultilateral Climate Funds</v>
      </c>
      <c r="H17278" s="27" t="s">
        <v>291</v>
      </c>
      <c r="I17278" s="27" t="s">
        <v>343</v>
      </c>
      <c r="J17278" s="27" t="s">
        <v>344</v>
      </c>
      <c r="K17278" s="27" t="s">
        <v>304</v>
      </c>
      <c r="L17278" s="27" t="s">
        <v>336</v>
      </c>
      <c r="M17278" s="27" t="s">
        <v>338</v>
      </c>
      <c r="N17278" s="27" t="s">
        <v>309</v>
      </c>
      <c r="O17278" s="27" t="s">
        <v>29</v>
      </c>
      <c r="P17278" s="27">
        <v>137.500000003</v>
      </c>
    </row>
    <row r="17279" spans="7:16" x14ac:dyDescent="0.25">
      <c r="G17279" s="27" t="str">
        <f t="shared" si="269"/>
        <v>2021/2022GlobalAll SectorsMultiple ObjectivesLow-cost project debtAll DestinationsPublicMultilateral DFI</v>
      </c>
      <c r="H17279" s="27" t="s">
        <v>291</v>
      </c>
      <c r="I17279" s="27" t="s">
        <v>343</v>
      </c>
      <c r="J17279" s="27" t="s">
        <v>344</v>
      </c>
      <c r="K17279" s="27" t="s">
        <v>304</v>
      </c>
      <c r="L17279" s="27" t="s">
        <v>336</v>
      </c>
      <c r="M17279" s="27" t="s">
        <v>338</v>
      </c>
      <c r="N17279" s="27" t="s">
        <v>309</v>
      </c>
      <c r="O17279" s="27" t="s">
        <v>30</v>
      </c>
      <c r="P17279" s="27">
        <v>95.052135002</v>
      </c>
    </row>
    <row r="17280" spans="7:16" x14ac:dyDescent="0.25">
      <c r="G17280" s="27" t="str">
        <f t="shared" si="269"/>
        <v>2021/2022GlobalAll SectorsMultiple ObjectivesLow-cost project debtAll DestinationsPublicNational DFI</v>
      </c>
      <c r="H17280" s="27" t="s">
        <v>291</v>
      </c>
      <c r="I17280" s="27" t="s">
        <v>343</v>
      </c>
      <c r="J17280" s="27" t="s">
        <v>344</v>
      </c>
      <c r="K17280" s="27" t="s">
        <v>304</v>
      </c>
      <c r="L17280" s="27" t="s">
        <v>336</v>
      </c>
      <c r="M17280" s="27" t="s">
        <v>338</v>
      </c>
      <c r="N17280" s="27" t="s">
        <v>309</v>
      </c>
      <c r="O17280" s="27" t="s">
        <v>33</v>
      </c>
      <c r="P17280" s="27">
        <v>0</v>
      </c>
    </row>
    <row r="17281" spans="7:16" x14ac:dyDescent="0.25">
      <c r="G17281" s="27" t="str">
        <f t="shared" si="269"/>
        <v>2021/2022GlobalAll SectorsMultiple ObjectivesLow-cost project debtDomesticPublicMultilateral Climate Funds</v>
      </c>
      <c r="H17281" s="27" t="s">
        <v>291</v>
      </c>
      <c r="I17281" s="27" t="s">
        <v>343</v>
      </c>
      <c r="J17281" s="27" t="s">
        <v>344</v>
      </c>
      <c r="K17281" s="27" t="s">
        <v>304</v>
      </c>
      <c r="L17281" s="27" t="s">
        <v>336</v>
      </c>
      <c r="M17281" s="27" t="s">
        <v>323</v>
      </c>
      <c r="N17281" s="27" t="s">
        <v>309</v>
      </c>
      <c r="O17281" s="27" t="s">
        <v>29</v>
      </c>
      <c r="P17281" s="27">
        <v>7.8214300000000001E-4</v>
      </c>
    </row>
    <row r="17282" spans="7:16" x14ac:dyDescent="0.25">
      <c r="G17282" s="27" t="str">
        <f t="shared" si="269"/>
        <v>2021/2022GlobalAll SectorsMultiple ObjectivesLow-cost project debtDomesticPublicMultilateral DFI</v>
      </c>
      <c r="H17282" s="27" t="s">
        <v>291</v>
      </c>
      <c r="I17282" s="27" t="s">
        <v>343</v>
      </c>
      <c r="J17282" s="27" t="s">
        <v>344</v>
      </c>
      <c r="K17282" s="27" t="s">
        <v>304</v>
      </c>
      <c r="L17282" s="27" t="s">
        <v>336</v>
      </c>
      <c r="M17282" s="27" t="s">
        <v>323</v>
      </c>
      <c r="N17282" s="27" t="s">
        <v>309</v>
      </c>
      <c r="O17282" s="27" t="s">
        <v>30</v>
      </c>
      <c r="P17282" s="27">
        <v>10.867515961999899</v>
      </c>
    </row>
    <row r="17283" spans="7:16" x14ac:dyDescent="0.25">
      <c r="G17283" s="27" t="str">
        <f t="shared" ref="G17283:G17346" si="270">+_xlfn.CONCAT(H17283:O17283)</f>
        <v>2021/2022GlobalAll SectorsMultiple ObjectivesLow-cost project debtInternationalPrivateInstitutional Investors</v>
      </c>
      <c r="H17283" s="27" t="s">
        <v>291</v>
      </c>
      <c r="I17283" s="27" t="s">
        <v>343</v>
      </c>
      <c r="J17283" s="27" t="s">
        <v>344</v>
      </c>
      <c r="K17283" s="27" t="s">
        <v>304</v>
      </c>
      <c r="L17283" s="27" t="s">
        <v>336</v>
      </c>
      <c r="M17283" s="27" t="s">
        <v>324</v>
      </c>
      <c r="N17283" s="27" t="s">
        <v>306</v>
      </c>
      <c r="O17283" s="27" t="s">
        <v>27</v>
      </c>
      <c r="P17283" s="27">
        <v>0</v>
      </c>
    </row>
    <row r="17284" spans="7:16" x14ac:dyDescent="0.25">
      <c r="G17284" s="27" t="str">
        <f t="shared" si="270"/>
        <v>2021/2022GlobalAll SectorsMultiple ObjectivesLow-cost project debtInternationalPublicBilateral DFI</v>
      </c>
      <c r="H17284" s="27" t="s">
        <v>291</v>
      </c>
      <c r="I17284" s="27" t="s">
        <v>343</v>
      </c>
      <c r="J17284" s="27" t="s">
        <v>344</v>
      </c>
      <c r="K17284" s="27" t="s">
        <v>304</v>
      </c>
      <c r="L17284" s="27" t="s">
        <v>336</v>
      </c>
      <c r="M17284" s="27" t="s">
        <v>324</v>
      </c>
      <c r="N17284" s="27" t="s">
        <v>309</v>
      </c>
      <c r="O17284" s="27" t="s">
        <v>31</v>
      </c>
      <c r="P17284" s="27">
        <v>535.59741656999995</v>
      </c>
    </row>
    <row r="17285" spans="7:16" x14ac:dyDescent="0.25">
      <c r="G17285" s="27" t="str">
        <f t="shared" si="270"/>
        <v>2021/2022GlobalAll SectorsMultiple ObjectivesLow-cost project debtInternationalPublicExport Credit Agency (ECA)</v>
      </c>
      <c r="H17285" s="27" t="s">
        <v>291</v>
      </c>
      <c r="I17285" s="27" t="s">
        <v>343</v>
      </c>
      <c r="J17285" s="27" t="s">
        <v>344</v>
      </c>
      <c r="K17285" s="27" t="s">
        <v>304</v>
      </c>
      <c r="L17285" s="27" t="s">
        <v>336</v>
      </c>
      <c r="M17285" s="27" t="s">
        <v>324</v>
      </c>
      <c r="N17285" s="27" t="s">
        <v>309</v>
      </c>
      <c r="O17285" s="27" t="s">
        <v>310</v>
      </c>
      <c r="P17285" s="27">
        <v>0</v>
      </c>
    </row>
    <row r="17286" spans="7:16" x14ac:dyDescent="0.25">
      <c r="G17286" s="27" t="str">
        <f t="shared" si="270"/>
        <v>2021/2022GlobalAll SectorsMultiple ObjectivesLow-cost project debtInternationalPublicGovernment</v>
      </c>
      <c r="H17286" s="27" t="s">
        <v>291</v>
      </c>
      <c r="I17286" s="27" t="s">
        <v>343</v>
      </c>
      <c r="J17286" s="27" t="s">
        <v>344</v>
      </c>
      <c r="K17286" s="27" t="s">
        <v>304</v>
      </c>
      <c r="L17286" s="27" t="s">
        <v>336</v>
      </c>
      <c r="M17286" s="27" t="s">
        <v>324</v>
      </c>
      <c r="N17286" s="27" t="s">
        <v>309</v>
      </c>
      <c r="O17286" s="27" t="s">
        <v>28</v>
      </c>
      <c r="P17286" s="27">
        <v>107.4578381</v>
      </c>
    </row>
    <row r="17287" spans="7:16" x14ac:dyDescent="0.25">
      <c r="G17287" s="27" t="str">
        <f t="shared" si="270"/>
        <v>2021/2022GlobalAll SectorsMultiple ObjectivesLow-cost project debtInternationalPublicMultilateral Climate Funds</v>
      </c>
      <c r="H17287" s="27" t="s">
        <v>291</v>
      </c>
      <c r="I17287" s="27" t="s">
        <v>343</v>
      </c>
      <c r="J17287" s="27" t="s">
        <v>344</v>
      </c>
      <c r="K17287" s="27" t="s">
        <v>304</v>
      </c>
      <c r="L17287" s="27" t="s">
        <v>336</v>
      </c>
      <c r="M17287" s="27" t="s">
        <v>324</v>
      </c>
      <c r="N17287" s="27" t="s">
        <v>309</v>
      </c>
      <c r="O17287" s="27" t="s">
        <v>29</v>
      </c>
      <c r="P17287" s="27">
        <v>137.49921785999999</v>
      </c>
    </row>
    <row r="17288" spans="7:16" x14ac:dyDescent="0.25">
      <c r="G17288" s="27" t="str">
        <f t="shared" si="270"/>
        <v>2021/2022GlobalAll SectorsMultiple ObjectivesLow-cost project debtInternationalPublicMultilateral DFI</v>
      </c>
      <c r="H17288" s="27" t="s">
        <v>291</v>
      </c>
      <c r="I17288" s="27" t="s">
        <v>343</v>
      </c>
      <c r="J17288" s="27" t="s">
        <v>344</v>
      </c>
      <c r="K17288" s="27" t="s">
        <v>304</v>
      </c>
      <c r="L17288" s="27" t="s">
        <v>336</v>
      </c>
      <c r="M17288" s="27" t="s">
        <v>324</v>
      </c>
      <c r="N17288" s="27" t="s">
        <v>309</v>
      </c>
      <c r="O17288" s="27" t="s">
        <v>30</v>
      </c>
      <c r="P17288" s="27">
        <v>84.184619040000001</v>
      </c>
    </row>
    <row r="17289" spans="7:16" x14ac:dyDescent="0.25">
      <c r="G17289" s="27" t="str">
        <f t="shared" si="270"/>
        <v>2021/2022GlobalAll SectorsMultiple ObjectivesLow-cost project debtInternationalPublicNational DFI</v>
      </c>
      <c r="H17289" s="27" t="s">
        <v>291</v>
      </c>
      <c r="I17289" s="27" t="s">
        <v>343</v>
      </c>
      <c r="J17289" s="27" t="s">
        <v>344</v>
      </c>
      <c r="K17289" s="27" t="s">
        <v>304</v>
      </c>
      <c r="L17289" s="27" t="s">
        <v>336</v>
      </c>
      <c r="M17289" s="27" t="s">
        <v>324</v>
      </c>
      <c r="N17289" s="27" t="s">
        <v>309</v>
      </c>
      <c r="O17289" s="27" t="s">
        <v>33</v>
      </c>
      <c r="P17289" s="27">
        <v>0</v>
      </c>
    </row>
    <row r="17290" spans="7:16" x14ac:dyDescent="0.25">
      <c r="G17290" s="27" t="str">
        <f t="shared" si="270"/>
        <v>2021/2022GlobalAll SectorsMultiple ObjectivesProject-level equityAll DestinationsPrivateCorporations</v>
      </c>
      <c r="H17290" s="27" t="s">
        <v>291</v>
      </c>
      <c r="I17290" s="27" t="s">
        <v>343</v>
      </c>
      <c r="J17290" s="27" t="s">
        <v>344</v>
      </c>
      <c r="K17290" s="27" t="s">
        <v>304</v>
      </c>
      <c r="L17290" s="27" t="s">
        <v>337</v>
      </c>
      <c r="M17290" s="27" t="s">
        <v>338</v>
      </c>
      <c r="N17290" s="27" t="s">
        <v>306</v>
      </c>
      <c r="O17290" s="27" t="s">
        <v>307</v>
      </c>
      <c r="P17290" s="27">
        <v>166.90591667000001</v>
      </c>
    </row>
    <row r="17291" spans="7:16" x14ac:dyDescent="0.25">
      <c r="G17291" s="27" t="str">
        <f t="shared" si="270"/>
        <v>2021/2022GlobalAll SectorsMultiple ObjectivesProject-level equityAll DestinationsPrivateFunds</v>
      </c>
      <c r="H17291" s="27" t="s">
        <v>291</v>
      </c>
      <c r="I17291" s="27" t="s">
        <v>343</v>
      </c>
      <c r="J17291" s="27" t="s">
        <v>344</v>
      </c>
      <c r="K17291" s="27" t="s">
        <v>304</v>
      </c>
      <c r="L17291" s="27" t="s">
        <v>337</v>
      </c>
      <c r="M17291" s="27" t="s">
        <v>338</v>
      </c>
      <c r="N17291" s="27" t="s">
        <v>306</v>
      </c>
      <c r="O17291" s="27" t="s">
        <v>25</v>
      </c>
      <c r="P17291" s="27">
        <v>7.7433333329999998</v>
      </c>
    </row>
    <row r="17292" spans="7:16" x14ac:dyDescent="0.25">
      <c r="G17292" s="27" t="str">
        <f t="shared" si="270"/>
        <v>2021/2022GlobalAll SectorsMultiple ObjectivesProject-level equityAll DestinationsPrivateInstitutional Investors</v>
      </c>
      <c r="H17292" s="27" t="s">
        <v>291</v>
      </c>
      <c r="I17292" s="27" t="s">
        <v>343</v>
      </c>
      <c r="J17292" s="27" t="s">
        <v>344</v>
      </c>
      <c r="K17292" s="27" t="s">
        <v>304</v>
      </c>
      <c r="L17292" s="27" t="s">
        <v>337</v>
      </c>
      <c r="M17292" s="27" t="s">
        <v>338</v>
      </c>
      <c r="N17292" s="27" t="s">
        <v>306</v>
      </c>
      <c r="O17292" s="27" t="s">
        <v>27</v>
      </c>
      <c r="P17292" s="27">
        <v>0</v>
      </c>
    </row>
    <row r="17293" spans="7:16" x14ac:dyDescent="0.25">
      <c r="G17293" s="27" t="str">
        <f t="shared" si="270"/>
        <v>2021/2022GlobalAll SectorsMultiple ObjectivesProject-level equityAll DestinationsPublicBilateral DFI</v>
      </c>
      <c r="H17293" s="27" t="s">
        <v>291</v>
      </c>
      <c r="I17293" s="27" t="s">
        <v>343</v>
      </c>
      <c r="J17293" s="27" t="s">
        <v>344</v>
      </c>
      <c r="K17293" s="27" t="s">
        <v>304</v>
      </c>
      <c r="L17293" s="27" t="s">
        <v>337</v>
      </c>
      <c r="M17293" s="27" t="s">
        <v>338</v>
      </c>
      <c r="N17293" s="27" t="s">
        <v>309</v>
      </c>
      <c r="O17293" s="27" t="s">
        <v>31</v>
      </c>
      <c r="P17293" s="27">
        <v>11.787691044000001</v>
      </c>
    </row>
    <row r="17294" spans="7:16" x14ac:dyDescent="0.25">
      <c r="G17294" s="27" t="str">
        <f t="shared" si="270"/>
        <v>2021/2022GlobalAll SectorsMultiple ObjectivesProject-level equityAll DestinationsPublicGovernment</v>
      </c>
      <c r="H17294" s="27" t="s">
        <v>291</v>
      </c>
      <c r="I17294" s="27" t="s">
        <v>343</v>
      </c>
      <c r="J17294" s="27" t="s">
        <v>344</v>
      </c>
      <c r="K17294" s="27" t="s">
        <v>304</v>
      </c>
      <c r="L17294" s="27" t="s">
        <v>337</v>
      </c>
      <c r="M17294" s="27" t="s">
        <v>338</v>
      </c>
      <c r="N17294" s="27" t="s">
        <v>309</v>
      </c>
      <c r="O17294" s="27" t="s">
        <v>28</v>
      </c>
      <c r="P17294" s="27">
        <v>0</v>
      </c>
    </row>
    <row r="17295" spans="7:16" x14ac:dyDescent="0.25">
      <c r="G17295" s="27" t="str">
        <f t="shared" si="270"/>
        <v>2021/2022GlobalAll SectorsMultiple ObjectivesProject-level equityAll DestinationsPublicMultilateral DFI</v>
      </c>
      <c r="H17295" s="27" t="s">
        <v>291</v>
      </c>
      <c r="I17295" s="27" t="s">
        <v>343</v>
      </c>
      <c r="J17295" s="27" t="s">
        <v>344</v>
      </c>
      <c r="K17295" s="27" t="s">
        <v>304</v>
      </c>
      <c r="L17295" s="27" t="s">
        <v>337</v>
      </c>
      <c r="M17295" s="27" t="s">
        <v>338</v>
      </c>
      <c r="N17295" s="27" t="s">
        <v>309</v>
      </c>
      <c r="O17295" s="27" t="s">
        <v>30</v>
      </c>
      <c r="P17295" s="27">
        <v>0</v>
      </c>
    </row>
    <row r="17296" spans="7:16" x14ac:dyDescent="0.25">
      <c r="G17296" s="27" t="str">
        <f t="shared" si="270"/>
        <v>2021/2022GlobalAll SectorsMultiple ObjectivesProject-level equityDomesticPrivateCorporations</v>
      </c>
      <c r="H17296" s="27" t="s">
        <v>291</v>
      </c>
      <c r="I17296" s="27" t="s">
        <v>343</v>
      </c>
      <c r="J17296" s="27" t="s">
        <v>344</v>
      </c>
      <c r="K17296" s="27" t="s">
        <v>304</v>
      </c>
      <c r="L17296" s="27" t="s">
        <v>337</v>
      </c>
      <c r="M17296" s="27" t="s">
        <v>323</v>
      </c>
      <c r="N17296" s="27" t="s">
        <v>306</v>
      </c>
      <c r="O17296" s="27" t="s">
        <v>307</v>
      </c>
      <c r="P17296" s="27">
        <v>138.58591666999999</v>
      </c>
    </row>
    <row r="17297" spans="7:16" x14ac:dyDescent="0.25">
      <c r="G17297" s="27" t="str">
        <f t="shared" si="270"/>
        <v>2021/2022GlobalAll SectorsMultiple ObjectivesProject-level equityDomesticPrivateFunds</v>
      </c>
      <c r="H17297" s="27" t="s">
        <v>291</v>
      </c>
      <c r="I17297" s="27" t="s">
        <v>343</v>
      </c>
      <c r="J17297" s="27" t="s">
        <v>344</v>
      </c>
      <c r="K17297" s="27" t="s">
        <v>304</v>
      </c>
      <c r="L17297" s="27" t="s">
        <v>337</v>
      </c>
      <c r="M17297" s="27" t="s">
        <v>323</v>
      </c>
      <c r="N17297" s="27" t="s">
        <v>306</v>
      </c>
      <c r="O17297" s="27" t="s">
        <v>25</v>
      </c>
      <c r="P17297" s="27">
        <v>0</v>
      </c>
    </row>
    <row r="17298" spans="7:16" x14ac:dyDescent="0.25">
      <c r="G17298" s="27" t="str">
        <f t="shared" si="270"/>
        <v>2021/2022GlobalAll SectorsMultiple ObjectivesProject-level equityDomesticPublicGovernment</v>
      </c>
      <c r="H17298" s="27" t="s">
        <v>291</v>
      </c>
      <c r="I17298" s="27" t="s">
        <v>343</v>
      </c>
      <c r="J17298" s="27" t="s">
        <v>344</v>
      </c>
      <c r="K17298" s="27" t="s">
        <v>304</v>
      </c>
      <c r="L17298" s="27" t="s">
        <v>337</v>
      </c>
      <c r="M17298" s="27" t="s">
        <v>323</v>
      </c>
      <c r="N17298" s="27" t="s">
        <v>309</v>
      </c>
      <c r="O17298" s="27" t="s">
        <v>28</v>
      </c>
      <c r="P17298" s="27">
        <v>0</v>
      </c>
    </row>
    <row r="17299" spans="7:16" x14ac:dyDescent="0.25">
      <c r="G17299" s="27" t="str">
        <f t="shared" si="270"/>
        <v>2021/2022GlobalAll SectorsMultiple ObjectivesProject-level equityInternationalPrivateCorporations</v>
      </c>
      <c r="H17299" s="27" t="s">
        <v>291</v>
      </c>
      <c r="I17299" s="27" t="s">
        <v>343</v>
      </c>
      <c r="J17299" s="27" t="s">
        <v>344</v>
      </c>
      <c r="K17299" s="27" t="s">
        <v>304</v>
      </c>
      <c r="L17299" s="27" t="s">
        <v>337</v>
      </c>
      <c r="M17299" s="27" t="s">
        <v>324</v>
      </c>
      <c r="N17299" s="27" t="s">
        <v>306</v>
      </c>
      <c r="O17299" s="27" t="s">
        <v>307</v>
      </c>
      <c r="P17299" s="27">
        <v>28.32</v>
      </c>
    </row>
    <row r="17300" spans="7:16" x14ac:dyDescent="0.25">
      <c r="G17300" s="27" t="str">
        <f t="shared" si="270"/>
        <v>2021/2022GlobalAll SectorsMultiple ObjectivesProject-level equityInternationalPrivateFunds</v>
      </c>
      <c r="H17300" s="27" t="s">
        <v>291</v>
      </c>
      <c r="I17300" s="27" t="s">
        <v>343</v>
      </c>
      <c r="J17300" s="27" t="s">
        <v>344</v>
      </c>
      <c r="K17300" s="27" t="s">
        <v>304</v>
      </c>
      <c r="L17300" s="27" t="s">
        <v>337</v>
      </c>
      <c r="M17300" s="27" t="s">
        <v>324</v>
      </c>
      <c r="N17300" s="27" t="s">
        <v>306</v>
      </c>
      <c r="O17300" s="27" t="s">
        <v>25</v>
      </c>
      <c r="P17300" s="27">
        <v>7.7433333329999998</v>
      </c>
    </row>
    <row r="17301" spans="7:16" x14ac:dyDescent="0.25">
      <c r="G17301" s="27" t="str">
        <f t="shared" si="270"/>
        <v>2021/2022GlobalAll SectorsMultiple ObjectivesProject-level equityInternationalPrivateInstitutional Investors</v>
      </c>
      <c r="H17301" s="27" t="s">
        <v>291</v>
      </c>
      <c r="I17301" s="27" t="s">
        <v>343</v>
      </c>
      <c r="J17301" s="27" t="s">
        <v>344</v>
      </c>
      <c r="K17301" s="27" t="s">
        <v>304</v>
      </c>
      <c r="L17301" s="27" t="s">
        <v>337</v>
      </c>
      <c r="M17301" s="27" t="s">
        <v>324</v>
      </c>
      <c r="N17301" s="27" t="s">
        <v>306</v>
      </c>
      <c r="O17301" s="27" t="s">
        <v>27</v>
      </c>
      <c r="P17301" s="27">
        <v>0</v>
      </c>
    </row>
    <row r="17302" spans="7:16" x14ac:dyDescent="0.25">
      <c r="G17302" s="27" t="str">
        <f t="shared" si="270"/>
        <v>2021/2022GlobalAll SectorsMultiple ObjectivesProject-level equityInternationalPublicBilateral DFI</v>
      </c>
      <c r="H17302" s="27" t="s">
        <v>291</v>
      </c>
      <c r="I17302" s="27" t="s">
        <v>343</v>
      </c>
      <c r="J17302" s="27" t="s">
        <v>344</v>
      </c>
      <c r="K17302" s="27" t="s">
        <v>304</v>
      </c>
      <c r="L17302" s="27" t="s">
        <v>337</v>
      </c>
      <c r="M17302" s="27" t="s">
        <v>324</v>
      </c>
      <c r="N17302" s="27" t="s">
        <v>309</v>
      </c>
      <c r="O17302" s="27" t="s">
        <v>31</v>
      </c>
      <c r="P17302" s="27">
        <v>11.787691044000001</v>
      </c>
    </row>
    <row r="17303" spans="7:16" x14ac:dyDescent="0.25">
      <c r="G17303" s="27" t="str">
        <f t="shared" si="270"/>
        <v>2021/2022GlobalAll SectorsMultiple ObjectivesProject-level equityInternationalPublicGovernment</v>
      </c>
      <c r="H17303" s="27" t="s">
        <v>291</v>
      </c>
      <c r="I17303" s="27" t="s">
        <v>343</v>
      </c>
      <c r="J17303" s="27" t="s">
        <v>344</v>
      </c>
      <c r="K17303" s="27" t="s">
        <v>304</v>
      </c>
      <c r="L17303" s="27" t="s">
        <v>337</v>
      </c>
      <c r="M17303" s="27" t="s">
        <v>324</v>
      </c>
      <c r="N17303" s="27" t="s">
        <v>309</v>
      </c>
      <c r="O17303" s="27" t="s">
        <v>28</v>
      </c>
      <c r="P17303" s="27">
        <v>0</v>
      </c>
    </row>
    <row r="17304" spans="7:16" x14ac:dyDescent="0.25">
      <c r="G17304" s="27" t="str">
        <f t="shared" si="270"/>
        <v>2021/2022GlobalAll SectorsMultiple ObjectivesProject-level equityInternationalPublicMultilateral DFI</v>
      </c>
      <c r="H17304" s="27" t="s">
        <v>291</v>
      </c>
      <c r="I17304" s="27" t="s">
        <v>343</v>
      </c>
      <c r="J17304" s="27" t="s">
        <v>344</v>
      </c>
      <c r="K17304" s="27" t="s">
        <v>304</v>
      </c>
      <c r="L17304" s="27" t="s">
        <v>337</v>
      </c>
      <c r="M17304" s="27" t="s">
        <v>324</v>
      </c>
      <c r="N17304" s="27" t="s">
        <v>309</v>
      </c>
      <c r="O17304" s="27" t="s">
        <v>30</v>
      </c>
      <c r="P17304" s="27">
        <v>0</v>
      </c>
    </row>
    <row r="17305" spans="7:16" x14ac:dyDescent="0.25">
      <c r="G17305" s="27" t="str">
        <f t="shared" si="270"/>
        <v>2021/2022GlobalAll SectorsMultiple ObjectivesProject-level market rate debtAll DestinationsPrivateCommercial FI</v>
      </c>
      <c r="H17305" s="27" t="s">
        <v>291</v>
      </c>
      <c r="I17305" s="27" t="s">
        <v>343</v>
      </c>
      <c r="J17305" s="27" t="s">
        <v>344</v>
      </c>
      <c r="K17305" s="27" t="s">
        <v>304</v>
      </c>
      <c r="L17305" s="27" t="s">
        <v>335</v>
      </c>
      <c r="M17305" s="27" t="s">
        <v>338</v>
      </c>
      <c r="N17305" s="27" t="s">
        <v>306</v>
      </c>
      <c r="O17305" s="27" t="s">
        <v>23</v>
      </c>
      <c r="P17305" s="27">
        <v>561.39395833000003</v>
      </c>
    </row>
    <row r="17306" spans="7:16" x14ac:dyDescent="0.25">
      <c r="G17306" s="27" t="str">
        <f t="shared" si="270"/>
        <v>2021/2022GlobalAll SectorsMultiple ObjectivesProject-level market rate debtAll DestinationsPrivateCorporations</v>
      </c>
      <c r="H17306" s="27" t="s">
        <v>291</v>
      </c>
      <c r="I17306" s="27" t="s">
        <v>343</v>
      </c>
      <c r="J17306" s="27" t="s">
        <v>344</v>
      </c>
      <c r="K17306" s="27" t="s">
        <v>304</v>
      </c>
      <c r="L17306" s="27" t="s">
        <v>335</v>
      </c>
      <c r="M17306" s="27" t="s">
        <v>338</v>
      </c>
      <c r="N17306" s="27" t="s">
        <v>306</v>
      </c>
      <c r="O17306" s="27" t="s">
        <v>307</v>
      </c>
      <c r="P17306" s="27">
        <v>44.5</v>
      </c>
    </row>
    <row r="17307" spans="7:16" x14ac:dyDescent="0.25">
      <c r="G17307" s="27" t="str">
        <f t="shared" si="270"/>
        <v>2021/2022GlobalAll SectorsMultiple ObjectivesProject-level market rate debtAll DestinationsPrivateUnknown</v>
      </c>
      <c r="H17307" s="27" t="s">
        <v>291</v>
      </c>
      <c r="I17307" s="27" t="s">
        <v>343</v>
      </c>
      <c r="J17307" s="27" t="s">
        <v>344</v>
      </c>
      <c r="K17307" s="27" t="s">
        <v>304</v>
      </c>
      <c r="L17307" s="27" t="s">
        <v>335</v>
      </c>
      <c r="M17307" s="27" t="s">
        <v>338</v>
      </c>
      <c r="N17307" s="27" t="s">
        <v>306</v>
      </c>
      <c r="O17307" s="27" t="s">
        <v>301</v>
      </c>
      <c r="P17307" s="27">
        <v>0</v>
      </c>
    </row>
    <row r="17308" spans="7:16" x14ac:dyDescent="0.25">
      <c r="G17308" s="27" t="str">
        <f t="shared" si="270"/>
        <v>2021/2022GlobalAll SectorsMultiple ObjectivesProject-level market rate debtAll DestinationsPublicBilateral DFI</v>
      </c>
      <c r="H17308" s="27" t="s">
        <v>291</v>
      </c>
      <c r="I17308" s="27" t="s">
        <v>343</v>
      </c>
      <c r="J17308" s="27" t="s">
        <v>344</v>
      </c>
      <c r="K17308" s="27" t="s">
        <v>304</v>
      </c>
      <c r="L17308" s="27" t="s">
        <v>335</v>
      </c>
      <c r="M17308" s="27" t="s">
        <v>338</v>
      </c>
      <c r="N17308" s="27" t="s">
        <v>309</v>
      </c>
      <c r="O17308" s="27" t="s">
        <v>31</v>
      </c>
      <c r="P17308" s="27">
        <v>193.82667315999899</v>
      </c>
    </row>
    <row r="17309" spans="7:16" x14ac:dyDescent="0.25">
      <c r="G17309" s="27" t="str">
        <f t="shared" si="270"/>
        <v>2021/2022GlobalAll SectorsMultiple ObjectivesProject-level market rate debtAll DestinationsPublicExport Credit Agency (ECA)</v>
      </c>
      <c r="H17309" s="27" t="s">
        <v>291</v>
      </c>
      <c r="I17309" s="27" t="s">
        <v>343</v>
      </c>
      <c r="J17309" s="27" t="s">
        <v>344</v>
      </c>
      <c r="K17309" s="27" t="s">
        <v>304</v>
      </c>
      <c r="L17309" s="27" t="s">
        <v>335</v>
      </c>
      <c r="M17309" s="27" t="s">
        <v>338</v>
      </c>
      <c r="N17309" s="27" t="s">
        <v>309</v>
      </c>
      <c r="O17309" s="27" t="s">
        <v>310</v>
      </c>
      <c r="P17309" s="27">
        <v>17.262499999999999</v>
      </c>
    </row>
    <row r="17310" spans="7:16" x14ac:dyDescent="0.25">
      <c r="G17310" s="27" t="str">
        <f t="shared" si="270"/>
        <v>2021/2022GlobalAll SectorsMultiple ObjectivesProject-level market rate debtAll DestinationsPublicGovernment</v>
      </c>
      <c r="H17310" s="27" t="s">
        <v>291</v>
      </c>
      <c r="I17310" s="27" t="s">
        <v>343</v>
      </c>
      <c r="J17310" s="27" t="s">
        <v>344</v>
      </c>
      <c r="K17310" s="27" t="s">
        <v>304</v>
      </c>
      <c r="L17310" s="27" t="s">
        <v>335</v>
      </c>
      <c r="M17310" s="27" t="s">
        <v>338</v>
      </c>
      <c r="N17310" s="27" t="s">
        <v>309</v>
      </c>
      <c r="O17310" s="27" t="s">
        <v>28</v>
      </c>
      <c r="P17310" s="27">
        <v>0</v>
      </c>
    </row>
    <row r="17311" spans="7:16" x14ac:dyDescent="0.25">
      <c r="G17311" s="27" t="str">
        <f t="shared" si="270"/>
        <v>2021/2022GlobalAll SectorsMultiple ObjectivesProject-level market rate debtAll DestinationsPublicMultilateral DFI</v>
      </c>
      <c r="H17311" s="27" t="s">
        <v>291</v>
      </c>
      <c r="I17311" s="27" t="s">
        <v>343</v>
      </c>
      <c r="J17311" s="27" t="s">
        <v>344</v>
      </c>
      <c r="K17311" s="27" t="s">
        <v>304</v>
      </c>
      <c r="L17311" s="27" t="s">
        <v>335</v>
      </c>
      <c r="M17311" s="27" t="s">
        <v>338</v>
      </c>
      <c r="N17311" s="27" t="s">
        <v>309</v>
      </c>
      <c r="O17311" s="27" t="s">
        <v>30</v>
      </c>
      <c r="P17311" s="27">
        <v>413.48487412499998</v>
      </c>
    </row>
    <row r="17312" spans="7:16" x14ac:dyDescent="0.25">
      <c r="G17312" s="27" t="str">
        <f t="shared" si="270"/>
        <v>2021/2022GlobalAll SectorsMultiple ObjectivesProject-level market rate debtAll DestinationsPublicNational DFI</v>
      </c>
      <c r="H17312" s="27" t="s">
        <v>291</v>
      </c>
      <c r="I17312" s="27" t="s">
        <v>343</v>
      </c>
      <c r="J17312" s="27" t="s">
        <v>344</v>
      </c>
      <c r="K17312" s="27" t="s">
        <v>304</v>
      </c>
      <c r="L17312" s="27" t="s">
        <v>335</v>
      </c>
      <c r="M17312" s="27" t="s">
        <v>338</v>
      </c>
      <c r="N17312" s="27" t="s">
        <v>309</v>
      </c>
      <c r="O17312" s="27" t="s">
        <v>33</v>
      </c>
      <c r="P17312" s="27">
        <v>1.7472571560000001</v>
      </c>
    </row>
    <row r="17313" spans="7:16" x14ac:dyDescent="0.25">
      <c r="G17313" s="27" t="str">
        <f t="shared" si="270"/>
        <v>2021/2022GlobalAll SectorsMultiple ObjectivesProject-level market rate debtAll DestinationsPublicSOE</v>
      </c>
      <c r="H17313" s="27" t="s">
        <v>291</v>
      </c>
      <c r="I17313" s="27" t="s">
        <v>343</v>
      </c>
      <c r="J17313" s="27" t="s">
        <v>344</v>
      </c>
      <c r="K17313" s="27" t="s">
        <v>304</v>
      </c>
      <c r="L17313" s="27" t="s">
        <v>335</v>
      </c>
      <c r="M17313" s="27" t="s">
        <v>338</v>
      </c>
      <c r="N17313" s="27" t="s">
        <v>309</v>
      </c>
      <c r="O17313" s="27" t="s">
        <v>34</v>
      </c>
      <c r="P17313" s="27">
        <v>0</v>
      </c>
    </row>
    <row r="17314" spans="7:16" x14ac:dyDescent="0.25">
      <c r="G17314" s="27" t="str">
        <f t="shared" si="270"/>
        <v>2021/2022GlobalAll SectorsMultiple ObjectivesProject-level market rate debtAll DestinationsPublicState-owned FI</v>
      </c>
      <c r="H17314" s="27" t="s">
        <v>291</v>
      </c>
      <c r="I17314" s="27" t="s">
        <v>343</v>
      </c>
      <c r="J17314" s="27" t="s">
        <v>344</v>
      </c>
      <c r="K17314" s="27" t="s">
        <v>304</v>
      </c>
      <c r="L17314" s="27" t="s">
        <v>335</v>
      </c>
      <c r="M17314" s="27" t="s">
        <v>338</v>
      </c>
      <c r="N17314" s="27" t="s">
        <v>309</v>
      </c>
      <c r="O17314" s="27" t="s">
        <v>312</v>
      </c>
      <c r="P17314" s="27">
        <v>11.764705879999999</v>
      </c>
    </row>
    <row r="17315" spans="7:16" x14ac:dyDescent="0.25">
      <c r="G17315" s="27" t="str">
        <f t="shared" si="270"/>
        <v>2021/2022GlobalAll SectorsMultiple ObjectivesProject-level market rate debtDomesticPrivateCommercial FI</v>
      </c>
      <c r="H17315" s="27" t="s">
        <v>291</v>
      </c>
      <c r="I17315" s="27" t="s">
        <v>343</v>
      </c>
      <c r="J17315" s="27" t="s">
        <v>344</v>
      </c>
      <c r="K17315" s="27" t="s">
        <v>304</v>
      </c>
      <c r="L17315" s="27" t="s">
        <v>335</v>
      </c>
      <c r="M17315" s="27" t="s">
        <v>323</v>
      </c>
      <c r="N17315" s="27" t="s">
        <v>306</v>
      </c>
      <c r="O17315" s="27" t="s">
        <v>23</v>
      </c>
      <c r="P17315" s="27">
        <v>235.38397917</v>
      </c>
    </row>
    <row r="17316" spans="7:16" x14ac:dyDescent="0.25">
      <c r="G17316" s="27" t="str">
        <f t="shared" si="270"/>
        <v>2021/2022GlobalAll SectorsMultiple ObjectivesProject-level market rate debtDomesticPrivateCorporations</v>
      </c>
      <c r="H17316" s="27" t="s">
        <v>291</v>
      </c>
      <c r="I17316" s="27" t="s">
        <v>343</v>
      </c>
      <c r="J17316" s="27" t="s">
        <v>344</v>
      </c>
      <c r="K17316" s="27" t="s">
        <v>304</v>
      </c>
      <c r="L17316" s="27" t="s">
        <v>335</v>
      </c>
      <c r="M17316" s="27" t="s">
        <v>323</v>
      </c>
      <c r="N17316" s="27" t="s">
        <v>306</v>
      </c>
      <c r="O17316" s="27" t="s">
        <v>307</v>
      </c>
      <c r="P17316" s="27">
        <v>44.5</v>
      </c>
    </row>
    <row r="17317" spans="7:16" x14ac:dyDescent="0.25">
      <c r="G17317" s="27" t="str">
        <f t="shared" si="270"/>
        <v>2021/2022GlobalAll SectorsMultiple ObjectivesProject-level market rate debtDomesticPublicGovernment</v>
      </c>
      <c r="H17317" s="27" t="s">
        <v>291</v>
      </c>
      <c r="I17317" s="27" t="s">
        <v>343</v>
      </c>
      <c r="J17317" s="27" t="s">
        <v>344</v>
      </c>
      <c r="K17317" s="27" t="s">
        <v>304</v>
      </c>
      <c r="L17317" s="27" t="s">
        <v>335</v>
      </c>
      <c r="M17317" s="27" t="s">
        <v>323</v>
      </c>
      <c r="N17317" s="27" t="s">
        <v>309</v>
      </c>
      <c r="O17317" s="27" t="s">
        <v>28</v>
      </c>
      <c r="P17317" s="27">
        <v>0</v>
      </c>
    </row>
    <row r="17318" spans="7:16" x14ac:dyDescent="0.25">
      <c r="G17318" s="27" t="str">
        <f t="shared" si="270"/>
        <v>2021/2022GlobalAll SectorsMultiple ObjectivesProject-level market rate debtDomesticPublicMultilateral DFI</v>
      </c>
      <c r="H17318" s="27" t="s">
        <v>291</v>
      </c>
      <c r="I17318" s="27" t="s">
        <v>343</v>
      </c>
      <c r="J17318" s="27" t="s">
        <v>344</v>
      </c>
      <c r="K17318" s="27" t="s">
        <v>304</v>
      </c>
      <c r="L17318" s="27" t="s">
        <v>335</v>
      </c>
      <c r="M17318" s="27" t="s">
        <v>323</v>
      </c>
      <c r="N17318" s="27" t="s">
        <v>309</v>
      </c>
      <c r="O17318" s="27" t="s">
        <v>30</v>
      </c>
      <c r="P17318" s="27">
        <v>9.0016579609999994</v>
      </c>
    </row>
    <row r="17319" spans="7:16" x14ac:dyDescent="0.25">
      <c r="G17319" s="27" t="str">
        <f t="shared" si="270"/>
        <v>2021/2022GlobalAll SectorsMultiple ObjectivesProject-level market rate debtDomesticPublicNational DFI</v>
      </c>
      <c r="H17319" s="27" t="s">
        <v>291</v>
      </c>
      <c r="I17319" s="27" t="s">
        <v>343</v>
      </c>
      <c r="J17319" s="27" t="s">
        <v>344</v>
      </c>
      <c r="K17319" s="27" t="s">
        <v>304</v>
      </c>
      <c r="L17319" s="27" t="s">
        <v>335</v>
      </c>
      <c r="M17319" s="27" t="s">
        <v>323</v>
      </c>
      <c r="N17319" s="27" t="s">
        <v>309</v>
      </c>
      <c r="O17319" s="27" t="s">
        <v>33</v>
      </c>
      <c r="P17319" s="27">
        <v>1.7472571560000001</v>
      </c>
    </row>
    <row r="17320" spans="7:16" x14ac:dyDescent="0.25">
      <c r="G17320" s="27" t="str">
        <f t="shared" si="270"/>
        <v>2021/2022GlobalAll SectorsMultiple ObjectivesProject-level market rate debtInternationalPrivateCommercial FI</v>
      </c>
      <c r="H17320" s="27" t="s">
        <v>291</v>
      </c>
      <c r="I17320" s="27" t="s">
        <v>343</v>
      </c>
      <c r="J17320" s="27" t="s">
        <v>344</v>
      </c>
      <c r="K17320" s="27" t="s">
        <v>304</v>
      </c>
      <c r="L17320" s="27" t="s">
        <v>335</v>
      </c>
      <c r="M17320" s="27" t="s">
        <v>324</v>
      </c>
      <c r="N17320" s="27" t="s">
        <v>306</v>
      </c>
      <c r="O17320" s="27" t="s">
        <v>23</v>
      </c>
      <c r="P17320" s="27">
        <v>326.00997916</v>
      </c>
    </row>
    <row r="17321" spans="7:16" x14ac:dyDescent="0.25">
      <c r="G17321" s="27" t="str">
        <f t="shared" si="270"/>
        <v>2021/2022GlobalAll SectorsMultiple ObjectivesProject-level market rate debtInternationalPrivateUnknown</v>
      </c>
      <c r="H17321" s="27" t="s">
        <v>291</v>
      </c>
      <c r="I17321" s="27" t="s">
        <v>343</v>
      </c>
      <c r="J17321" s="27" t="s">
        <v>344</v>
      </c>
      <c r="K17321" s="27" t="s">
        <v>304</v>
      </c>
      <c r="L17321" s="27" t="s">
        <v>335</v>
      </c>
      <c r="M17321" s="27" t="s">
        <v>324</v>
      </c>
      <c r="N17321" s="27" t="s">
        <v>306</v>
      </c>
      <c r="O17321" s="27" t="s">
        <v>301</v>
      </c>
      <c r="P17321" s="27">
        <v>0</v>
      </c>
    </row>
    <row r="17322" spans="7:16" x14ac:dyDescent="0.25">
      <c r="G17322" s="27" t="str">
        <f t="shared" si="270"/>
        <v>2021/2022GlobalAll SectorsMultiple ObjectivesProject-level market rate debtInternationalPublicBilateral DFI</v>
      </c>
      <c r="H17322" s="27" t="s">
        <v>291</v>
      </c>
      <c r="I17322" s="27" t="s">
        <v>343</v>
      </c>
      <c r="J17322" s="27" t="s">
        <v>344</v>
      </c>
      <c r="K17322" s="27" t="s">
        <v>304</v>
      </c>
      <c r="L17322" s="27" t="s">
        <v>335</v>
      </c>
      <c r="M17322" s="27" t="s">
        <v>324</v>
      </c>
      <c r="N17322" s="27" t="s">
        <v>309</v>
      </c>
      <c r="O17322" s="27" t="s">
        <v>31</v>
      </c>
      <c r="P17322" s="27">
        <v>193.82667315999899</v>
      </c>
    </row>
    <row r="17323" spans="7:16" x14ac:dyDescent="0.25">
      <c r="G17323" s="27" t="str">
        <f t="shared" si="270"/>
        <v>2021/2022GlobalAll SectorsMultiple ObjectivesProject-level market rate debtInternationalPublicExport Credit Agency (ECA)</v>
      </c>
      <c r="H17323" s="27" t="s">
        <v>291</v>
      </c>
      <c r="I17323" s="27" t="s">
        <v>343</v>
      </c>
      <c r="J17323" s="27" t="s">
        <v>344</v>
      </c>
      <c r="K17323" s="27" t="s">
        <v>304</v>
      </c>
      <c r="L17323" s="27" t="s">
        <v>335</v>
      </c>
      <c r="M17323" s="27" t="s">
        <v>324</v>
      </c>
      <c r="N17323" s="27" t="s">
        <v>309</v>
      </c>
      <c r="O17323" s="27" t="s">
        <v>310</v>
      </c>
      <c r="P17323" s="27">
        <v>17.262499999999999</v>
      </c>
    </row>
    <row r="17324" spans="7:16" x14ac:dyDescent="0.25">
      <c r="G17324" s="27" t="str">
        <f t="shared" si="270"/>
        <v>2021/2022GlobalAll SectorsMultiple ObjectivesProject-level market rate debtInternationalPublicMultilateral DFI</v>
      </c>
      <c r="H17324" s="27" t="s">
        <v>291</v>
      </c>
      <c r="I17324" s="27" t="s">
        <v>343</v>
      </c>
      <c r="J17324" s="27" t="s">
        <v>344</v>
      </c>
      <c r="K17324" s="27" t="s">
        <v>304</v>
      </c>
      <c r="L17324" s="27" t="s">
        <v>335</v>
      </c>
      <c r="M17324" s="27" t="s">
        <v>324</v>
      </c>
      <c r="N17324" s="27" t="s">
        <v>309</v>
      </c>
      <c r="O17324" s="27" t="s">
        <v>30</v>
      </c>
      <c r="P17324" s="27">
        <v>404.483216164</v>
      </c>
    </row>
    <row r="17325" spans="7:16" x14ac:dyDescent="0.25">
      <c r="G17325" s="27" t="str">
        <f t="shared" si="270"/>
        <v>2021/2022GlobalAll SectorsMultiple ObjectivesProject-level market rate debtInternationalPublicSOE</v>
      </c>
      <c r="H17325" s="27" t="s">
        <v>291</v>
      </c>
      <c r="I17325" s="27" t="s">
        <v>343</v>
      </c>
      <c r="J17325" s="27" t="s">
        <v>344</v>
      </c>
      <c r="K17325" s="27" t="s">
        <v>304</v>
      </c>
      <c r="L17325" s="27" t="s">
        <v>335</v>
      </c>
      <c r="M17325" s="27" t="s">
        <v>324</v>
      </c>
      <c r="N17325" s="27" t="s">
        <v>309</v>
      </c>
      <c r="O17325" s="27" t="s">
        <v>34</v>
      </c>
      <c r="P17325" s="27">
        <v>0</v>
      </c>
    </row>
    <row r="17326" spans="7:16" x14ac:dyDescent="0.25">
      <c r="G17326" s="27" t="str">
        <f t="shared" si="270"/>
        <v>2021/2022GlobalAll SectorsMultiple ObjectivesProject-level market rate debtInternationalPublicState-owned FI</v>
      </c>
      <c r="H17326" s="27" t="s">
        <v>291</v>
      </c>
      <c r="I17326" s="27" t="s">
        <v>343</v>
      </c>
      <c r="J17326" s="27" t="s">
        <v>344</v>
      </c>
      <c r="K17326" s="27" t="s">
        <v>304</v>
      </c>
      <c r="L17326" s="27" t="s">
        <v>335</v>
      </c>
      <c r="M17326" s="27" t="s">
        <v>324</v>
      </c>
      <c r="N17326" s="27" t="s">
        <v>309</v>
      </c>
      <c r="O17326" s="27" t="s">
        <v>312</v>
      </c>
      <c r="P17326" s="27">
        <v>11.764705879999999</v>
      </c>
    </row>
    <row r="17327" spans="7:16" x14ac:dyDescent="0.25">
      <c r="G17327" s="27" t="str">
        <f t="shared" si="270"/>
        <v>2021/2022GlobalAll SectorsMultiple ObjectivesUnknownAll DestinationsPrivateCommercial FI</v>
      </c>
      <c r="H17327" s="27" t="s">
        <v>291</v>
      </c>
      <c r="I17327" s="27" t="s">
        <v>343</v>
      </c>
      <c r="J17327" s="27" t="s">
        <v>344</v>
      </c>
      <c r="K17327" s="27" t="s">
        <v>304</v>
      </c>
      <c r="L17327" s="27" t="s">
        <v>301</v>
      </c>
      <c r="M17327" s="27" t="s">
        <v>338</v>
      </c>
      <c r="N17327" s="27" t="s">
        <v>306</v>
      </c>
      <c r="O17327" s="27" t="s">
        <v>23</v>
      </c>
      <c r="P17327" s="27">
        <v>7.5552708329999998</v>
      </c>
    </row>
    <row r="17328" spans="7:16" x14ac:dyDescent="0.25">
      <c r="G17328" s="27" t="str">
        <f t="shared" si="270"/>
        <v>2021/2022GlobalAll SectorsMultiple ObjectivesUnknownAll DestinationsPublicExport Credit Agency (ECA)</v>
      </c>
      <c r="H17328" s="27" t="s">
        <v>291</v>
      </c>
      <c r="I17328" s="27" t="s">
        <v>343</v>
      </c>
      <c r="J17328" s="27" t="s">
        <v>344</v>
      </c>
      <c r="K17328" s="27" t="s">
        <v>304</v>
      </c>
      <c r="L17328" s="27" t="s">
        <v>301</v>
      </c>
      <c r="M17328" s="27" t="s">
        <v>338</v>
      </c>
      <c r="N17328" s="27" t="s">
        <v>309</v>
      </c>
      <c r="O17328" s="27" t="s">
        <v>310</v>
      </c>
      <c r="P17328" s="27">
        <v>0</v>
      </c>
    </row>
    <row r="17329" spans="7:16" x14ac:dyDescent="0.25">
      <c r="G17329" s="27" t="str">
        <f t="shared" si="270"/>
        <v>2021/2022GlobalAll SectorsMultiple ObjectivesUnknownAll DestinationsPublicMultilateral DFI</v>
      </c>
      <c r="H17329" s="27" t="s">
        <v>291</v>
      </c>
      <c r="I17329" s="27" t="s">
        <v>343</v>
      </c>
      <c r="J17329" s="27" t="s">
        <v>344</v>
      </c>
      <c r="K17329" s="27" t="s">
        <v>304</v>
      </c>
      <c r="L17329" s="27" t="s">
        <v>301</v>
      </c>
      <c r="M17329" s="27" t="s">
        <v>338</v>
      </c>
      <c r="N17329" s="27" t="s">
        <v>309</v>
      </c>
      <c r="O17329" s="27" t="s">
        <v>30</v>
      </c>
      <c r="P17329" s="27">
        <v>3833.1428989219999</v>
      </c>
    </row>
    <row r="17330" spans="7:16" x14ac:dyDescent="0.25">
      <c r="G17330" s="27" t="str">
        <f t="shared" si="270"/>
        <v>2021/2022GlobalAll SectorsMultiple ObjectivesUnknownAll DestinationsPublicState-owned FI</v>
      </c>
      <c r="H17330" s="27" t="s">
        <v>291</v>
      </c>
      <c r="I17330" s="27" t="s">
        <v>343</v>
      </c>
      <c r="J17330" s="27" t="s">
        <v>344</v>
      </c>
      <c r="K17330" s="27" t="s">
        <v>304</v>
      </c>
      <c r="L17330" s="27" t="s">
        <v>301</v>
      </c>
      <c r="M17330" s="27" t="s">
        <v>338</v>
      </c>
      <c r="N17330" s="27" t="s">
        <v>309</v>
      </c>
      <c r="O17330" s="27" t="s">
        <v>312</v>
      </c>
      <c r="P17330" s="27">
        <v>0</v>
      </c>
    </row>
    <row r="17331" spans="7:16" x14ac:dyDescent="0.25">
      <c r="G17331" s="27" t="str">
        <f t="shared" si="270"/>
        <v>2021/2022GlobalAll SectorsMultiple ObjectivesUnknownDomesticPrivateCommercial FI</v>
      </c>
      <c r="H17331" s="27" t="s">
        <v>291</v>
      </c>
      <c r="I17331" s="27" t="s">
        <v>343</v>
      </c>
      <c r="J17331" s="27" t="s">
        <v>344</v>
      </c>
      <c r="K17331" s="27" t="s">
        <v>304</v>
      </c>
      <c r="L17331" s="27" t="s">
        <v>301</v>
      </c>
      <c r="M17331" s="27" t="s">
        <v>323</v>
      </c>
      <c r="N17331" s="27" t="s">
        <v>306</v>
      </c>
      <c r="O17331" s="27" t="s">
        <v>23</v>
      </c>
      <c r="P17331" s="27">
        <v>6.7781874999999996</v>
      </c>
    </row>
    <row r="17332" spans="7:16" x14ac:dyDescent="0.25">
      <c r="G17332" s="27" t="str">
        <f t="shared" si="270"/>
        <v>2021/2022GlobalAll SectorsMultiple ObjectivesUnknownDomesticPublicMultilateral DFI</v>
      </c>
      <c r="H17332" s="27" t="s">
        <v>291</v>
      </c>
      <c r="I17332" s="27" t="s">
        <v>343</v>
      </c>
      <c r="J17332" s="27" t="s">
        <v>344</v>
      </c>
      <c r="K17332" s="27" t="s">
        <v>304</v>
      </c>
      <c r="L17332" s="27" t="s">
        <v>301</v>
      </c>
      <c r="M17332" s="27" t="s">
        <v>323</v>
      </c>
      <c r="N17332" s="27" t="s">
        <v>309</v>
      </c>
      <c r="O17332" s="27" t="s">
        <v>30</v>
      </c>
      <c r="P17332" s="27">
        <v>13.187822769</v>
      </c>
    </row>
    <row r="17333" spans="7:16" x14ac:dyDescent="0.25">
      <c r="G17333" s="27" t="str">
        <f t="shared" si="270"/>
        <v>2021/2022GlobalAll SectorsMultiple ObjectivesUnknownInternationalPrivateCommercial FI</v>
      </c>
      <c r="H17333" s="27" t="s">
        <v>291</v>
      </c>
      <c r="I17333" s="27" t="s">
        <v>343</v>
      </c>
      <c r="J17333" s="27" t="s">
        <v>344</v>
      </c>
      <c r="K17333" s="27" t="s">
        <v>304</v>
      </c>
      <c r="L17333" s="27" t="s">
        <v>301</v>
      </c>
      <c r="M17333" s="27" t="s">
        <v>324</v>
      </c>
      <c r="N17333" s="27" t="s">
        <v>306</v>
      </c>
      <c r="O17333" s="27" t="s">
        <v>23</v>
      </c>
      <c r="P17333" s="27">
        <v>0.77708333299999999</v>
      </c>
    </row>
    <row r="17334" spans="7:16" x14ac:dyDescent="0.25">
      <c r="G17334" s="27" t="str">
        <f t="shared" si="270"/>
        <v>2021/2022GlobalAll SectorsMultiple ObjectivesUnknownInternationalPublicExport Credit Agency (ECA)</v>
      </c>
      <c r="H17334" s="27" t="s">
        <v>291</v>
      </c>
      <c r="I17334" s="27" t="s">
        <v>343</v>
      </c>
      <c r="J17334" s="27" t="s">
        <v>344</v>
      </c>
      <c r="K17334" s="27" t="s">
        <v>304</v>
      </c>
      <c r="L17334" s="27" t="s">
        <v>301</v>
      </c>
      <c r="M17334" s="27" t="s">
        <v>324</v>
      </c>
      <c r="N17334" s="27" t="s">
        <v>309</v>
      </c>
      <c r="O17334" s="27" t="s">
        <v>310</v>
      </c>
      <c r="P17334" s="27">
        <v>0</v>
      </c>
    </row>
    <row r="17335" spans="7:16" x14ac:dyDescent="0.25">
      <c r="G17335" s="27" t="str">
        <f t="shared" si="270"/>
        <v>2021/2022GlobalAll SectorsMultiple ObjectivesUnknownInternationalPublicMultilateral DFI</v>
      </c>
      <c r="H17335" s="27" t="s">
        <v>291</v>
      </c>
      <c r="I17335" s="27" t="s">
        <v>343</v>
      </c>
      <c r="J17335" s="27" t="s">
        <v>344</v>
      </c>
      <c r="K17335" s="27" t="s">
        <v>304</v>
      </c>
      <c r="L17335" s="27" t="s">
        <v>301</v>
      </c>
      <c r="M17335" s="27" t="s">
        <v>324</v>
      </c>
      <c r="N17335" s="27" t="s">
        <v>309</v>
      </c>
      <c r="O17335" s="27" t="s">
        <v>30</v>
      </c>
      <c r="P17335" s="27">
        <v>3819.9550761529999</v>
      </c>
    </row>
    <row r="17336" spans="7:16" x14ac:dyDescent="0.25">
      <c r="G17336" s="27" t="str">
        <f t="shared" si="270"/>
        <v>2021/2022GlobalAll SectorsMultiple ObjectivesUnknownInternationalPublicState-owned FI</v>
      </c>
      <c r="H17336" s="27" t="s">
        <v>291</v>
      </c>
      <c r="I17336" s="27" t="s">
        <v>343</v>
      </c>
      <c r="J17336" s="27" t="s">
        <v>344</v>
      </c>
      <c r="K17336" s="27" t="s">
        <v>304</v>
      </c>
      <c r="L17336" s="27" t="s">
        <v>301</v>
      </c>
      <c r="M17336" s="27" t="s">
        <v>324</v>
      </c>
      <c r="N17336" s="27" t="s">
        <v>309</v>
      </c>
      <c r="O17336" s="27" t="s">
        <v>312</v>
      </c>
      <c r="P17336" s="27">
        <v>0</v>
      </c>
    </row>
    <row r="17337" spans="7:16" x14ac:dyDescent="0.25">
      <c r="G17337" s="27" t="str">
        <f t="shared" si="270"/>
        <v>2021/2022GlobalAll SectorsUnknownAll InstrumentsAll DestinationsPrivateCorporations</v>
      </c>
      <c r="H17337" s="27" t="s">
        <v>291</v>
      </c>
      <c r="I17337" s="27" t="s">
        <v>343</v>
      </c>
      <c r="J17337" s="27" t="s">
        <v>344</v>
      </c>
      <c r="K17337" s="27" t="s">
        <v>301</v>
      </c>
      <c r="L17337" s="27" t="s">
        <v>345</v>
      </c>
      <c r="M17337" s="27" t="s">
        <v>338</v>
      </c>
      <c r="N17337" s="27" t="s">
        <v>306</v>
      </c>
      <c r="O17337" s="27" t="s">
        <v>307</v>
      </c>
      <c r="P17337" s="27">
        <v>2.1736</v>
      </c>
    </row>
    <row r="17338" spans="7:16" x14ac:dyDescent="0.25">
      <c r="G17338" s="27" t="str">
        <f t="shared" si="270"/>
        <v>2021/2022GlobalAll SectorsUnknownAll InstrumentsAll DestinationsPrivateUnknown</v>
      </c>
      <c r="H17338" s="27" t="s">
        <v>291</v>
      </c>
      <c r="I17338" s="27" t="s">
        <v>343</v>
      </c>
      <c r="J17338" s="27" t="s">
        <v>344</v>
      </c>
      <c r="K17338" s="27" t="s">
        <v>301</v>
      </c>
      <c r="L17338" s="27" t="s">
        <v>345</v>
      </c>
      <c r="M17338" s="27" t="s">
        <v>338</v>
      </c>
      <c r="N17338" s="27" t="s">
        <v>306</v>
      </c>
      <c r="O17338" s="27" t="s">
        <v>301</v>
      </c>
      <c r="P17338" s="27">
        <v>1.575</v>
      </c>
    </row>
    <row r="17339" spans="7:16" x14ac:dyDescent="0.25">
      <c r="G17339" s="27" t="str">
        <f t="shared" si="270"/>
        <v>2021/2022GlobalAll SectorsUnknownAll InstrumentsAll DestinationsPublicMultilateral Climate Funds</v>
      </c>
      <c r="H17339" s="27" t="s">
        <v>291</v>
      </c>
      <c r="I17339" s="27" t="s">
        <v>343</v>
      </c>
      <c r="J17339" s="27" t="s">
        <v>344</v>
      </c>
      <c r="K17339" s="27" t="s">
        <v>301</v>
      </c>
      <c r="L17339" s="27" t="s">
        <v>345</v>
      </c>
      <c r="M17339" s="27" t="s">
        <v>338</v>
      </c>
      <c r="N17339" s="27" t="s">
        <v>309</v>
      </c>
      <c r="O17339" s="27" t="s">
        <v>29</v>
      </c>
      <c r="P17339" s="27">
        <v>1.66</v>
      </c>
    </row>
    <row r="17340" spans="7:16" x14ac:dyDescent="0.25">
      <c r="G17340" s="27" t="str">
        <f t="shared" si="270"/>
        <v>2021/2022GlobalAll SectorsUnknownAll InstrumentsAll DestinationsPublicNational DFI</v>
      </c>
      <c r="H17340" s="27" t="s">
        <v>291</v>
      </c>
      <c r="I17340" s="27" t="s">
        <v>343</v>
      </c>
      <c r="J17340" s="27" t="s">
        <v>344</v>
      </c>
      <c r="K17340" s="27" t="s">
        <v>301</v>
      </c>
      <c r="L17340" s="27" t="s">
        <v>345</v>
      </c>
      <c r="M17340" s="27" t="s">
        <v>338</v>
      </c>
      <c r="N17340" s="27" t="s">
        <v>309</v>
      </c>
      <c r="O17340" s="27" t="s">
        <v>33</v>
      </c>
      <c r="P17340" s="27">
        <v>4.6189</v>
      </c>
    </row>
    <row r="17341" spans="7:16" x14ac:dyDescent="0.25">
      <c r="G17341" s="27" t="str">
        <f t="shared" si="270"/>
        <v>2021/2022GlobalAll SectorsUnknownAll InstrumentsAll DestinationsUnknownUnknown</v>
      </c>
      <c r="H17341" s="27" t="s">
        <v>291</v>
      </c>
      <c r="I17341" s="27" t="s">
        <v>343</v>
      </c>
      <c r="J17341" s="27" t="s">
        <v>344</v>
      </c>
      <c r="K17341" s="27" t="s">
        <v>301</v>
      </c>
      <c r="L17341" s="27" t="s">
        <v>345</v>
      </c>
      <c r="M17341" s="27" t="s">
        <v>338</v>
      </c>
      <c r="N17341" s="27" t="s">
        <v>301</v>
      </c>
      <c r="O17341" s="27" t="s">
        <v>301</v>
      </c>
      <c r="P17341" s="27">
        <v>0.67500000000000004</v>
      </c>
    </row>
    <row r="17342" spans="7:16" x14ac:dyDescent="0.25">
      <c r="G17342" s="27" t="str">
        <f t="shared" si="270"/>
        <v>2021/2022GlobalAll SectorsUnknownAll InstrumentsDomesticPublicNational DFI</v>
      </c>
      <c r="H17342" s="27" t="s">
        <v>291</v>
      </c>
      <c r="I17342" s="27" t="s">
        <v>343</v>
      </c>
      <c r="J17342" s="27" t="s">
        <v>344</v>
      </c>
      <c r="K17342" s="27" t="s">
        <v>301</v>
      </c>
      <c r="L17342" s="27" t="s">
        <v>345</v>
      </c>
      <c r="M17342" s="27" t="s">
        <v>323</v>
      </c>
      <c r="N17342" s="27" t="s">
        <v>309</v>
      </c>
      <c r="O17342" s="27" t="s">
        <v>33</v>
      </c>
      <c r="P17342" s="27">
        <v>4.6189</v>
      </c>
    </row>
    <row r="17343" spans="7:16" x14ac:dyDescent="0.25">
      <c r="G17343" s="27" t="str">
        <f t="shared" si="270"/>
        <v>2021/2022GlobalAll SectorsUnknownAll InstrumentsDomesticUnknownUnknown</v>
      </c>
      <c r="H17343" s="27" t="s">
        <v>291</v>
      </c>
      <c r="I17343" s="27" t="s">
        <v>343</v>
      </c>
      <c r="J17343" s="27" t="s">
        <v>344</v>
      </c>
      <c r="K17343" s="27" t="s">
        <v>301</v>
      </c>
      <c r="L17343" s="27" t="s">
        <v>345</v>
      </c>
      <c r="M17343" s="27" t="s">
        <v>323</v>
      </c>
      <c r="N17343" s="27" t="s">
        <v>301</v>
      </c>
      <c r="O17343" s="27" t="s">
        <v>301</v>
      </c>
      <c r="P17343" s="27">
        <v>0.67500000000000004</v>
      </c>
    </row>
    <row r="17344" spans="7:16" x14ac:dyDescent="0.25">
      <c r="G17344" s="27" t="str">
        <f t="shared" si="270"/>
        <v>2021/2022GlobalAll SectorsUnknownAll InstrumentsInternationalPrivateCorporations</v>
      </c>
      <c r="H17344" s="27" t="s">
        <v>291</v>
      </c>
      <c r="I17344" s="27" t="s">
        <v>343</v>
      </c>
      <c r="J17344" s="27" t="s">
        <v>344</v>
      </c>
      <c r="K17344" s="27" t="s">
        <v>301</v>
      </c>
      <c r="L17344" s="27" t="s">
        <v>345</v>
      </c>
      <c r="M17344" s="27" t="s">
        <v>324</v>
      </c>
      <c r="N17344" s="27" t="s">
        <v>306</v>
      </c>
      <c r="O17344" s="27" t="s">
        <v>307</v>
      </c>
      <c r="P17344" s="27">
        <v>2.1736</v>
      </c>
    </row>
    <row r="17345" spans="7:16" x14ac:dyDescent="0.25">
      <c r="G17345" s="27" t="str">
        <f t="shared" si="270"/>
        <v>2021/2022GlobalAll SectorsUnknownAll InstrumentsInternationalPrivateUnknown</v>
      </c>
      <c r="H17345" s="27" t="s">
        <v>291</v>
      </c>
      <c r="I17345" s="27" t="s">
        <v>343</v>
      </c>
      <c r="J17345" s="27" t="s">
        <v>344</v>
      </c>
      <c r="K17345" s="27" t="s">
        <v>301</v>
      </c>
      <c r="L17345" s="27" t="s">
        <v>345</v>
      </c>
      <c r="M17345" s="27" t="s">
        <v>324</v>
      </c>
      <c r="N17345" s="27" t="s">
        <v>306</v>
      </c>
      <c r="O17345" s="27" t="s">
        <v>301</v>
      </c>
      <c r="P17345" s="27">
        <v>1.575</v>
      </c>
    </row>
    <row r="17346" spans="7:16" x14ac:dyDescent="0.25">
      <c r="G17346" s="27" t="str">
        <f t="shared" si="270"/>
        <v>2021/2022GlobalAll SectorsUnknownAll InstrumentsInternationalPublicMultilateral Climate Funds</v>
      </c>
      <c r="H17346" s="27" t="s">
        <v>291</v>
      </c>
      <c r="I17346" s="27" t="s">
        <v>343</v>
      </c>
      <c r="J17346" s="27" t="s">
        <v>344</v>
      </c>
      <c r="K17346" s="27" t="s">
        <v>301</v>
      </c>
      <c r="L17346" s="27" t="s">
        <v>345</v>
      </c>
      <c r="M17346" s="27" t="s">
        <v>324</v>
      </c>
      <c r="N17346" s="27" t="s">
        <v>309</v>
      </c>
      <c r="O17346" s="27" t="s">
        <v>29</v>
      </c>
      <c r="P17346" s="27">
        <v>1.66</v>
      </c>
    </row>
    <row r="17347" spans="7:16" x14ac:dyDescent="0.25">
      <c r="G17347" s="27" t="str">
        <f t="shared" ref="G17347:G17410" si="271">+_xlfn.CONCAT(H17347:O17347)</f>
        <v>2021/2022GlobalAll SectorsUnknownGrantAll DestinationsPublicMultilateral Climate Funds</v>
      </c>
      <c r="H17347" s="27" t="s">
        <v>291</v>
      </c>
      <c r="I17347" s="27" t="s">
        <v>343</v>
      </c>
      <c r="J17347" s="27" t="s">
        <v>344</v>
      </c>
      <c r="K17347" s="27" t="s">
        <v>301</v>
      </c>
      <c r="L17347" s="27" t="s">
        <v>332</v>
      </c>
      <c r="M17347" s="27" t="s">
        <v>338</v>
      </c>
      <c r="N17347" s="27" t="s">
        <v>309</v>
      </c>
      <c r="O17347" s="27" t="s">
        <v>29</v>
      </c>
      <c r="P17347" s="27">
        <v>1.66</v>
      </c>
    </row>
    <row r="17348" spans="7:16" x14ac:dyDescent="0.25">
      <c r="G17348" s="27" t="str">
        <f t="shared" si="271"/>
        <v>2021/2022GlobalAll SectorsUnknownGrantInternationalPublicMultilateral Climate Funds</v>
      </c>
      <c r="H17348" s="27" t="s">
        <v>291</v>
      </c>
      <c r="I17348" s="27" t="s">
        <v>343</v>
      </c>
      <c r="J17348" s="27" t="s">
        <v>344</v>
      </c>
      <c r="K17348" s="27" t="s">
        <v>301</v>
      </c>
      <c r="L17348" s="27" t="s">
        <v>332</v>
      </c>
      <c r="M17348" s="27" t="s">
        <v>324</v>
      </c>
      <c r="N17348" s="27" t="s">
        <v>309</v>
      </c>
      <c r="O17348" s="27" t="s">
        <v>29</v>
      </c>
      <c r="P17348" s="27">
        <v>1.66</v>
      </c>
    </row>
    <row r="17349" spans="7:16" x14ac:dyDescent="0.25">
      <c r="G17349" s="27" t="str">
        <f t="shared" si="271"/>
        <v>2021/2022GlobalAll SectorsUnknownProject-level equityAll DestinationsPrivateCorporations</v>
      </c>
      <c r="H17349" s="27" t="s">
        <v>291</v>
      </c>
      <c r="I17349" s="27" t="s">
        <v>343</v>
      </c>
      <c r="J17349" s="27" t="s">
        <v>344</v>
      </c>
      <c r="K17349" s="27" t="s">
        <v>301</v>
      </c>
      <c r="L17349" s="27" t="s">
        <v>337</v>
      </c>
      <c r="M17349" s="27" t="s">
        <v>338</v>
      </c>
      <c r="N17349" s="27" t="s">
        <v>306</v>
      </c>
      <c r="O17349" s="27" t="s">
        <v>307</v>
      </c>
      <c r="P17349" s="27">
        <v>2.1736</v>
      </c>
    </row>
    <row r="17350" spans="7:16" x14ac:dyDescent="0.25">
      <c r="G17350" s="27" t="str">
        <f t="shared" si="271"/>
        <v>2021/2022GlobalAll SectorsUnknownProject-level equityAll DestinationsUnknownUnknown</v>
      </c>
      <c r="H17350" s="27" t="s">
        <v>291</v>
      </c>
      <c r="I17350" s="27" t="s">
        <v>343</v>
      </c>
      <c r="J17350" s="27" t="s">
        <v>344</v>
      </c>
      <c r="K17350" s="27" t="s">
        <v>301</v>
      </c>
      <c r="L17350" s="27" t="s">
        <v>337</v>
      </c>
      <c r="M17350" s="27" t="s">
        <v>338</v>
      </c>
      <c r="N17350" s="27" t="s">
        <v>301</v>
      </c>
      <c r="O17350" s="27" t="s">
        <v>301</v>
      </c>
      <c r="P17350" s="27">
        <v>0.67500000000000004</v>
      </c>
    </row>
    <row r="17351" spans="7:16" x14ac:dyDescent="0.25">
      <c r="G17351" s="27" t="str">
        <f t="shared" si="271"/>
        <v>2021/2022GlobalAll SectorsUnknownProject-level equityDomesticUnknownUnknown</v>
      </c>
      <c r="H17351" s="27" t="s">
        <v>291</v>
      </c>
      <c r="I17351" s="27" t="s">
        <v>343</v>
      </c>
      <c r="J17351" s="27" t="s">
        <v>344</v>
      </c>
      <c r="K17351" s="27" t="s">
        <v>301</v>
      </c>
      <c r="L17351" s="27" t="s">
        <v>337</v>
      </c>
      <c r="M17351" s="27" t="s">
        <v>323</v>
      </c>
      <c r="N17351" s="27" t="s">
        <v>301</v>
      </c>
      <c r="O17351" s="27" t="s">
        <v>301</v>
      </c>
      <c r="P17351" s="27">
        <v>0.67500000000000004</v>
      </c>
    </row>
    <row r="17352" spans="7:16" x14ac:dyDescent="0.25">
      <c r="G17352" s="27" t="str">
        <f t="shared" si="271"/>
        <v>2021/2022GlobalAll SectorsUnknownProject-level equityInternationalPrivateCorporations</v>
      </c>
      <c r="H17352" s="27" t="s">
        <v>291</v>
      </c>
      <c r="I17352" s="27" t="s">
        <v>343</v>
      </c>
      <c r="J17352" s="27" t="s">
        <v>344</v>
      </c>
      <c r="K17352" s="27" t="s">
        <v>301</v>
      </c>
      <c r="L17352" s="27" t="s">
        <v>337</v>
      </c>
      <c r="M17352" s="27" t="s">
        <v>324</v>
      </c>
      <c r="N17352" s="27" t="s">
        <v>306</v>
      </c>
      <c r="O17352" s="27" t="s">
        <v>307</v>
      </c>
      <c r="P17352" s="27">
        <v>2.1736</v>
      </c>
    </row>
    <row r="17353" spans="7:16" x14ac:dyDescent="0.25">
      <c r="G17353" s="27" t="str">
        <f t="shared" si="271"/>
        <v>2021/2022GlobalAll SectorsUnknownProject-level market rate debtAll DestinationsPrivateUnknown</v>
      </c>
      <c r="H17353" s="27" t="s">
        <v>291</v>
      </c>
      <c r="I17353" s="27" t="s">
        <v>343</v>
      </c>
      <c r="J17353" s="27" t="s">
        <v>344</v>
      </c>
      <c r="K17353" s="27" t="s">
        <v>301</v>
      </c>
      <c r="L17353" s="27" t="s">
        <v>335</v>
      </c>
      <c r="M17353" s="27" t="s">
        <v>338</v>
      </c>
      <c r="N17353" s="27" t="s">
        <v>306</v>
      </c>
      <c r="O17353" s="27" t="s">
        <v>301</v>
      </c>
      <c r="P17353" s="27">
        <v>1.575</v>
      </c>
    </row>
    <row r="17354" spans="7:16" x14ac:dyDescent="0.25">
      <c r="G17354" s="27" t="str">
        <f t="shared" si="271"/>
        <v>2021/2022GlobalAll SectorsUnknownProject-level market rate debtAll DestinationsPublicNational DFI</v>
      </c>
      <c r="H17354" s="27" t="s">
        <v>291</v>
      </c>
      <c r="I17354" s="27" t="s">
        <v>343</v>
      </c>
      <c r="J17354" s="27" t="s">
        <v>344</v>
      </c>
      <c r="K17354" s="27" t="s">
        <v>301</v>
      </c>
      <c r="L17354" s="27" t="s">
        <v>335</v>
      </c>
      <c r="M17354" s="27" t="s">
        <v>338</v>
      </c>
      <c r="N17354" s="27" t="s">
        <v>309</v>
      </c>
      <c r="O17354" s="27" t="s">
        <v>33</v>
      </c>
      <c r="P17354" s="27">
        <v>4.6189</v>
      </c>
    </row>
    <row r="17355" spans="7:16" x14ac:dyDescent="0.25">
      <c r="G17355" s="27" t="str">
        <f t="shared" si="271"/>
        <v>2021/2022GlobalAll SectorsUnknownProject-level market rate debtDomesticPublicNational DFI</v>
      </c>
      <c r="H17355" s="27" t="s">
        <v>291</v>
      </c>
      <c r="I17355" s="27" t="s">
        <v>343</v>
      </c>
      <c r="J17355" s="27" t="s">
        <v>344</v>
      </c>
      <c r="K17355" s="27" t="s">
        <v>301</v>
      </c>
      <c r="L17355" s="27" t="s">
        <v>335</v>
      </c>
      <c r="M17355" s="27" t="s">
        <v>323</v>
      </c>
      <c r="N17355" s="27" t="s">
        <v>309</v>
      </c>
      <c r="O17355" s="27" t="s">
        <v>33</v>
      </c>
      <c r="P17355" s="27">
        <v>4.6189</v>
      </c>
    </row>
    <row r="17356" spans="7:16" x14ac:dyDescent="0.25">
      <c r="G17356" s="27" t="str">
        <f t="shared" si="271"/>
        <v>2021/2022GlobalAll SectorsUnknownProject-level market rate debtInternationalPrivateUnknown</v>
      </c>
      <c r="H17356" s="27" t="s">
        <v>291</v>
      </c>
      <c r="I17356" s="27" t="s">
        <v>343</v>
      </c>
      <c r="J17356" s="27" t="s">
        <v>344</v>
      </c>
      <c r="K17356" s="27" t="s">
        <v>301</v>
      </c>
      <c r="L17356" s="27" t="s">
        <v>335</v>
      </c>
      <c r="M17356" s="27" t="s">
        <v>324</v>
      </c>
      <c r="N17356" s="27" t="s">
        <v>306</v>
      </c>
      <c r="O17356" s="27" t="s">
        <v>301</v>
      </c>
      <c r="P17356" s="27">
        <v>1.575</v>
      </c>
    </row>
    <row r="17357" spans="7:16" x14ac:dyDescent="0.25">
      <c r="G17357" s="27" t="str">
        <f t="shared" si="271"/>
        <v>2021/2022GlobalBuildings &amp; InfrastructureAdaptationAll InstrumentsAll DestinationsPublicBilateral DFI</v>
      </c>
      <c r="H17357" s="27" t="s">
        <v>291</v>
      </c>
      <c r="I17357" s="27" t="s">
        <v>343</v>
      </c>
      <c r="J17357" s="27" t="s">
        <v>293</v>
      </c>
      <c r="K17357" s="27" t="s">
        <v>302</v>
      </c>
      <c r="L17357" s="27" t="s">
        <v>345</v>
      </c>
      <c r="M17357" s="27" t="s">
        <v>338</v>
      </c>
      <c r="N17357" s="27" t="s">
        <v>309</v>
      </c>
      <c r="O17357" s="27" t="s">
        <v>31</v>
      </c>
      <c r="P17357" s="27">
        <v>0</v>
      </c>
    </row>
    <row r="17358" spans="7:16" x14ac:dyDescent="0.25">
      <c r="G17358" s="27" t="str">
        <f t="shared" si="271"/>
        <v>2021/2022GlobalBuildings &amp; InfrastructureAdaptationAll InstrumentsAll DestinationsPublicGovernment</v>
      </c>
      <c r="H17358" s="27" t="s">
        <v>291</v>
      </c>
      <c r="I17358" s="27" t="s">
        <v>343</v>
      </c>
      <c r="J17358" s="27" t="s">
        <v>293</v>
      </c>
      <c r="K17358" s="27" t="s">
        <v>302</v>
      </c>
      <c r="L17358" s="27" t="s">
        <v>345</v>
      </c>
      <c r="M17358" s="27" t="s">
        <v>338</v>
      </c>
      <c r="N17358" s="27" t="s">
        <v>309</v>
      </c>
      <c r="O17358" s="27" t="s">
        <v>28</v>
      </c>
      <c r="P17358" s="27">
        <v>0.24130794699999999</v>
      </c>
    </row>
    <row r="17359" spans="7:16" x14ac:dyDescent="0.25">
      <c r="G17359" s="27" t="str">
        <f t="shared" si="271"/>
        <v>2021/2022GlobalBuildings &amp; InfrastructureAdaptationAll InstrumentsAll DestinationsPublicMultilateral DFI</v>
      </c>
      <c r="H17359" s="27" t="s">
        <v>291</v>
      </c>
      <c r="I17359" s="27" t="s">
        <v>343</v>
      </c>
      <c r="J17359" s="27" t="s">
        <v>293</v>
      </c>
      <c r="K17359" s="27" t="s">
        <v>302</v>
      </c>
      <c r="L17359" s="27" t="s">
        <v>345</v>
      </c>
      <c r="M17359" s="27" t="s">
        <v>338</v>
      </c>
      <c r="N17359" s="27" t="s">
        <v>309</v>
      </c>
      <c r="O17359" s="27" t="s">
        <v>30</v>
      </c>
      <c r="P17359" s="27">
        <v>180.93863707399899</v>
      </c>
    </row>
    <row r="17360" spans="7:16" x14ac:dyDescent="0.25">
      <c r="G17360" s="27" t="str">
        <f t="shared" si="271"/>
        <v>2021/2022GlobalBuildings &amp; InfrastructureAdaptationAll InstrumentsDomesticPublicMultilateral DFI</v>
      </c>
      <c r="H17360" s="27" t="s">
        <v>291</v>
      </c>
      <c r="I17360" s="27" t="s">
        <v>343</v>
      </c>
      <c r="J17360" s="27" t="s">
        <v>293</v>
      </c>
      <c r="K17360" s="27" t="s">
        <v>302</v>
      </c>
      <c r="L17360" s="27" t="s">
        <v>345</v>
      </c>
      <c r="M17360" s="27" t="s">
        <v>323</v>
      </c>
      <c r="N17360" s="27" t="s">
        <v>309</v>
      </c>
      <c r="O17360" s="27" t="s">
        <v>30</v>
      </c>
      <c r="P17360" s="27">
        <v>11.989955298</v>
      </c>
    </row>
    <row r="17361" spans="7:16" x14ac:dyDescent="0.25">
      <c r="G17361" s="27" t="str">
        <f t="shared" si="271"/>
        <v>2021/2022GlobalBuildings &amp; InfrastructureAdaptationAll InstrumentsInternationalPublicBilateral DFI</v>
      </c>
      <c r="H17361" s="27" t="s">
        <v>291</v>
      </c>
      <c r="I17361" s="27" t="s">
        <v>343</v>
      </c>
      <c r="J17361" s="27" t="s">
        <v>293</v>
      </c>
      <c r="K17361" s="27" t="s">
        <v>302</v>
      </c>
      <c r="L17361" s="27" t="s">
        <v>345</v>
      </c>
      <c r="M17361" s="27" t="s">
        <v>324</v>
      </c>
      <c r="N17361" s="27" t="s">
        <v>309</v>
      </c>
      <c r="O17361" s="27" t="s">
        <v>31</v>
      </c>
      <c r="P17361" s="27">
        <v>0</v>
      </c>
    </row>
    <row r="17362" spans="7:16" x14ac:dyDescent="0.25">
      <c r="G17362" s="27" t="str">
        <f t="shared" si="271"/>
        <v>2021/2022GlobalBuildings &amp; InfrastructureAdaptationAll InstrumentsInternationalPublicGovernment</v>
      </c>
      <c r="H17362" s="27" t="s">
        <v>291</v>
      </c>
      <c r="I17362" s="27" t="s">
        <v>343</v>
      </c>
      <c r="J17362" s="27" t="s">
        <v>293</v>
      </c>
      <c r="K17362" s="27" t="s">
        <v>302</v>
      </c>
      <c r="L17362" s="27" t="s">
        <v>345</v>
      </c>
      <c r="M17362" s="27" t="s">
        <v>324</v>
      </c>
      <c r="N17362" s="27" t="s">
        <v>309</v>
      </c>
      <c r="O17362" s="27" t="s">
        <v>28</v>
      </c>
      <c r="P17362" s="27">
        <v>0.24130794699999999</v>
      </c>
    </row>
    <row r="17363" spans="7:16" x14ac:dyDescent="0.25">
      <c r="G17363" s="27" t="str">
        <f t="shared" si="271"/>
        <v>2021/2022GlobalBuildings &amp; InfrastructureAdaptationAll InstrumentsInternationalPublicMultilateral DFI</v>
      </c>
      <c r="H17363" s="27" t="s">
        <v>291</v>
      </c>
      <c r="I17363" s="27" t="s">
        <v>343</v>
      </c>
      <c r="J17363" s="27" t="s">
        <v>293</v>
      </c>
      <c r="K17363" s="27" t="s">
        <v>302</v>
      </c>
      <c r="L17363" s="27" t="s">
        <v>345</v>
      </c>
      <c r="M17363" s="27" t="s">
        <v>324</v>
      </c>
      <c r="N17363" s="27" t="s">
        <v>309</v>
      </c>
      <c r="O17363" s="27" t="s">
        <v>30</v>
      </c>
      <c r="P17363" s="27">
        <v>168.948681776</v>
      </c>
    </row>
    <row r="17364" spans="7:16" x14ac:dyDescent="0.25">
      <c r="G17364" s="27" t="str">
        <f t="shared" si="271"/>
        <v>2021/2022GlobalBuildings &amp; InfrastructureAdaptationGrantAll DestinationsPublicBilateral DFI</v>
      </c>
      <c r="H17364" s="27" t="s">
        <v>291</v>
      </c>
      <c r="I17364" s="27" t="s">
        <v>343</v>
      </c>
      <c r="J17364" s="27" t="s">
        <v>293</v>
      </c>
      <c r="K17364" s="27" t="s">
        <v>302</v>
      </c>
      <c r="L17364" s="27" t="s">
        <v>332</v>
      </c>
      <c r="M17364" s="27" t="s">
        <v>338</v>
      </c>
      <c r="N17364" s="27" t="s">
        <v>309</v>
      </c>
      <c r="O17364" s="27" t="s">
        <v>31</v>
      </c>
      <c r="P17364" s="27">
        <v>0</v>
      </c>
    </row>
    <row r="17365" spans="7:16" x14ac:dyDescent="0.25">
      <c r="G17365" s="27" t="str">
        <f t="shared" si="271"/>
        <v>2021/2022GlobalBuildings &amp; InfrastructureAdaptationGrantAll DestinationsPublicGovernment</v>
      </c>
      <c r="H17365" s="27" t="s">
        <v>291</v>
      </c>
      <c r="I17365" s="27" t="s">
        <v>343</v>
      </c>
      <c r="J17365" s="27" t="s">
        <v>293</v>
      </c>
      <c r="K17365" s="27" t="s">
        <v>302</v>
      </c>
      <c r="L17365" s="27" t="s">
        <v>332</v>
      </c>
      <c r="M17365" s="27" t="s">
        <v>338</v>
      </c>
      <c r="N17365" s="27" t="s">
        <v>309</v>
      </c>
      <c r="O17365" s="27" t="s">
        <v>28</v>
      </c>
      <c r="P17365" s="27">
        <v>0.24130794699999999</v>
      </c>
    </row>
    <row r="17366" spans="7:16" x14ac:dyDescent="0.25">
      <c r="G17366" s="27" t="str">
        <f t="shared" si="271"/>
        <v>2021/2022GlobalBuildings &amp; InfrastructureAdaptationGrantAll DestinationsPublicMultilateral DFI</v>
      </c>
      <c r="H17366" s="27" t="s">
        <v>291</v>
      </c>
      <c r="I17366" s="27" t="s">
        <v>343</v>
      </c>
      <c r="J17366" s="27" t="s">
        <v>293</v>
      </c>
      <c r="K17366" s="27" t="s">
        <v>302</v>
      </c>
      <c r="L17366" s="27" t="s">
        <v>332</v>
      </c>
      <c r="M17366" s="27" t="s">
        <v>338</v>
      </c>
      <c r="N17366" s="27" t="s">
        <v>309</v>
      </c>
      <c r="O17366" s="27" t="s">
        <v>30</v>
      </c>
      <c r="P17366" s="27">
        <v>0.3</v>
      </c>
    </row>
    <row r="17367" spans="7:16" x14ac:dyDescent="0.25">
      <c r="G17367" s="27" t="str">
        <f t="shared" si="271"/>
        <v>2021/2022GlobalBuildings &amp; InfrastructureAdaptationGrantDomesticPublicMultilateral DFI</v>
      </c>
      <c r="H17367" s="27" t="s">
        <v>291</v>
      </c>
      <c r="I17367" s="27" t="s">
        <v>343</v>
      </c>
      <c r="J17367" s="27" t="s">
        <v>293</v>
      </c>
      <c r="K17367" s="27" t="s">
        <v>302</v>
      </c>
      <c r="L17367" s="27" t="s">
        <v>332</v>
      </c>
      <c r="M17367" s="27" t="s">
        <v>323</v>
      </c>
      <c r="N17367" s="27" t="s">
        <v>309</v>
      </c>
      <c r="O17367" s="27" t="s">
        <v>30</v>
      </c>
      <c r="P17367" s="27">
        <v>2.1518659999999998E-2</v>
      </c>
    </row>
    <row r="17368" spans="7:16" x14ac:dyDescent="0.25">
      <c r="G17368" s="27" t="str">
        <f t="shared" si="271"/>
        <v>2021/2022GlobalBuildings &amp; InfrastructureAdaptationGrantInternationalPublicBilateral DFI</v>
      </c>
      <c r="H17368" s="27" t="s">
        <v>291</v>
      </c>
      <c r="I17368" s="27" t="s">
        <v>343</v>
      </c>
      <c r="J17368" s="27" t="s">
        <v>293</v>
      </c>
      <c r="K17368" s="27" t="s">
        <v>302</v>
      </c>
      <c r="L17368" s="27" t="s">
        <v>332</v>
      </c>
      <c r="M17368" s="27" t="s">
        <v>324</v>
      </c>
      <c r="N17368" s="27" t="s">
        <v>309</v>
      </c>
      <c r="O17368" s="27" t="s">
        <v>31</v>
      </c>
      <c r="P17368" s="27">
        <v>0</v>
      </c>
    </row>
    <row r="17369" spans="7:16" x14ac:dyDescent="0.25">
      <c r="G17369" s="27" t="str">
        <f t="shared" si="271"/>
        <v>2021/2022GlobalBuildings &amp; InfrastructureAdaptationGrantInternationalPublicGovernment</v>
      </c>
      <c r="H17369" s="27" t="s">
        <v>291</v>
      </c>
      <c r="I17369" s="27" t="s">
        <v>343</v>
      </c>
      <c r="J17369" s="27" t="s">
        <v>293</v>
      </c>
      <c r="K17369" s="27" t="s">
        <v>302</v>
      </c>
      <c r="L17369" s="27" t="s">
        <v>332</v>
      </c>
      <c r="M17369" s="27" t="s">
        <v>324</v>
      </c>
      <c r="N17369" s="27" t="s">
        <v>309</v>
      </c>
      <c r="O17369" s="27" t="s">
        <v>28</v>
      </c>
      <c r="P17369" s="27">
        <v>0.24130794699999999</v>
      </c>
    </row>
    <row r="17370" spans="7:16" x14ac:dyDescent="0.25">
      <c r="G17370" s="27" t="str">
        <f t="shared" si="271"/>
        <v>2021/2022GlobalBuildings &amp; InfrastructureAdaptationGrantInternationalPublicMultilateral DFI</v>
      </c>
      <c r="H17370" s="27" t="s">
        <v>291</v>
      </c>
      <c r="I17370" s="27" t="s">
        <v>343</v>
      </c>
      <c r="J17370" s="27" t="s">
        <v>293</v>
      </c>
      <c r="K17370" s="27" t="s">
        <v>302</v>
      </c>
      <c r="L17370" s="27" t="s">
        <v>332</v>
      </c>
      <c r="M17370" s="27" t="s">
        <v>324</v>
      </c>
      <c r="N17370" s="27" t="s">
        <v>309</v>
      </c>
      <c r="O17370" s="27" t="s">
        <v>30</v>
      </c>
      <c r="P17370" s="27">
        <v>0.27848134000000002</v>
      </c>
    </row>
    <row r="17371" spans="7:16" x14ac:dyDescent="0.25">
      <c r="G17371" s="27" t="str">
        <f t="shared" si="271"/>
        <v>2021/2022GlobalBuildings &amp; InfrastructureAdaptationLow-cost project debtAll DestinationsPublicMultilateral DFI</v>
      </c>
      <c r="H17371" s="27" t="s">
        <v>291</v>
      </c>
      <c r="I17371" s="27" t="s">
        <v>343</v>
      </c>
      <c r="J17371" s="27" t="s">
        <v>293</v>
      </c>
      <c r="K17371" s="27" t="s">
        <v>302</v>
      </c>
      <c r="L17371" s="27" t="s">
        <v>336</v>
      </c>
      <c r="M17371" s="27" t="s">
        <v>338</v>
      </c>
      <c r="N17371" s="27" t="s">
        <v>309</v>
      </c>
      <c r="O17371" s="27" t="s">
        <v>30</v>
      </c>
      <c r="P17371" s="27">
        <v>0</v>
      </c>
    </row>
    <row r="17372" spans="7:16" x14ac:dyDescent="0.25">
      <c r="G17372" s="27" t="str">
        <f t="shared" si="271"/>
        <v>2021/2022GlobalBuildings &amp; InfrastructureAdaptationLow-cost project debtDomesticPublicMultilateral DFI</v>
      </c>
      <c r="H17372" s="27" t="s">
        <v>291</v>
      </c>
      <c r="I17372" s="27" t="s">
        <v>343</v>
      </c>
      <c r="J17372" s="27" t="s">
        <v>293</v>
      </c>
      <c r="K17372" s="27" t="s">
        <v>302</v>
      </c>
      <c r="L17372" s="27" t="s">
        <v>336</v>
      </c>
      <c r="M17372" s="27" t="s">
        <v>323</v>
      </c>
      <c r="N17372" s="27" t="s">
        <v>309</v>
      </c>
      <c r="O17372" s="27" t="s">
        <v>30</v>
      </c>
      <c r="P17372" s="27">
        <v>0</v>
      </c>
    </row>
    <row r="17373" spans="7:16" x14ac:dyDescent="0.25">
      <c r="G17373" s="27" t="str">
        <f t="shared" si="271"/>
        <v>2021/2022GlobalBuildings &amp; InfrastructureAdaptationLow-cost project debtInternationalPublicMultilateral DFI</v>
      </c>
      <c r="H17373" s="27" t="s">
        <v>291</v>
      </c>
      <c r="I17373" s="27" t="s">
        <v>343</v>
      </c>
      <c r="J17373" s="27" t="s">
        <v>293</v>
      </c>
      <c r="K17373" s="27" t="s">
        <v>302</v>
      </c>
      <c r="L17373" s="27" t="s">
        <v>336</v>
      </c>
      <c r="M17373" s="27" t="s">
        <v>324</v>
      </c>
      <c r="N17373" s="27" t="s">
        <v>309</v>
      </c>
      <c r="O17373" s="27" t="s">
        <v>30</v>
      </c>
      <c r="P17373" s="27">
        <v>0</v>
      </c>
    </row>
    <row r="17374" spans="7:16" x14ac:dyDescent="0.25">
      <c r="G17374" s="27" t="str">
        <f t="shared" si="271"/>
        <v>2021/2022GlobalBuildings &amp; InfrastructureAdaptationProject-level equityAll DestinationsPublicMultilateral DFI</v>
      </c>
      <c r="H17374" s="27" t="s">
        <v>291</v>
      </c>
      <c r="I17374" s="27" t="s">
        <v>343</v>
      </c>
      <c r="J17374" s="27" t="s">
        <v>293</v>
      </c>
      <c r="K17374" s="27" t="s">
        <v>302</v>
      </c>
      <c r="L17374" s="27" t="s">
        <v>337</v>
      </c>
      <c r="M17374" s="27" t="s">
        <v>338</v>
      </c>
      <c r="N17374" s="27" t="s">
        <v>309</v>
      </c>
      <c r="O17374" s="27" t="s">
        <v>30</v>
      </c>
      <c r="P17374" s="27">
        <v>1.075650072</v>
      </c>
    </row>
    <row r="17375" spans="7:16" x14ac:dyDescent="0.25">
      <c r="G17375" s="27" t="str">
        <f t="shared" si="271"/>
        <v>2021/2022GlobalBuildings &amp; InfrastructureAdaptationProject-level equityInternationalPublicMultilateral DFI</v>
      </c>
      <c r="H17375" s="27" t="s">
        <v>291</v>
      </c>
      <c r="I17375" s="27" t="s">
        <v>343</v>
      </c>
      <c r="J17375" s="27" t="s">
        <v>293</v>
      </c>
      <c r="K17375" s="27" t="s">
        <v>302</v>
      </c>
      <c r="L17375" s="27" t="s">
        <v>337</v>
      </c>
      <c r="M17375" s="27" t="s">
        <v>324</v>
      </c>
      <c r="N17375" s="27" t="s">
        <v>309</v>
      </c>
      <c r="O17375" s="27" t="s">
        <v>30</v>
      </c>
      <c r="P17375" s="27">
        <v>1.075650072</v>
      </c>
    </row>
    <row r="17376" spans="7:16" x14ac:dyDescent="0.25">
      <c r="G17376" s="27" t="str">
        <f t="shared" si="271"/>
        <v>2021/2022GlobalBuildings &amp; InfrastructureAdaptationProject-level market rate debtAll DestinationsPublicMultilateral DFI</v>
      </c>
      <c r="H17376" s="27" t="s">
        <v>291</v>
      </c>
      <c r="I17376" s="27" t="s">
        <v>343</v>
      </c>
      <c r="J17376" s="27" t="s">
        <v>293</v>
      </c>
      <c r="K17376" s="27" t="s">
        <v>302</v>
      </c>
      <c r="L17376" s="27" t="s">
        <v>335</v>
      </c>
      <c r="M17376" s="27" t="s">
        <v>338</v>
      </c>
      <c r="N17376" s="27" t="s">
        <v>309</v>
      </c>
      <c r="O17376" s="27" t="s">
        <v>30</v>
      </c>
      <c r="P17376" s="27">
        <v>179.46048700200001</v>
      </c>
    </row>
    <row r="17377" spans="7:16" x14ac:dyDescent="0.25">
      <c r="G17377" s="27" t="str">
        <f t="shared" si="271"/>
        <v>2021/2022GlobalBuildings &amp; InfrastructureAdaptationProject-level market rate debtDomesticPublicMultilateral DFI</v>
      </c>
      <c r="H17377" s="27" t="s">
        <v>291</v>
      </c>
      <c r="I17377" s="27" t="s">
        <v>343</v>
      </c>
      <c r="J17377" s="27" t="s">
        <v>293</v>
      </c>
      <c r="K17377" s="27" t="s">
        <v>302</v>
      </c>
      <c r="L17377" s="27" t="s">
        <v>335</v>
      </c>
      <c r="M17377" s="27" t="s">
        <v>323</v>
      </c>
      <c r="N17377" s="27" t="s">
        <v>309</v>
      </c>
      <c r="O17377" s="27" t="s">
        <v>30</v>
      </c>
      <c r="P17377" s="27">
        <v>11.968130795</v>
      </c>
    </row>
    <row r="17378" spans="7:16" x14ac:dyDescent="0.25">
      <c r="G17378" s="27" t="str">
        <f t="shared" si="271"/>
        <v>2021/2022GlobalBuildings &amp; InfrastructureAdaptationProject-level market rate debtInternationalPublicMultilateral DFI</v>
      </c>
      <c r="H17378" s="27" t="s">
        <v>291</v>
      </c>
      <c r="I17378" s="27" t="s">
        <v>343</v>
      </c>
      <c r="J17378" s="27" t="s">
        <v>293</v>
      </c>
      <c r="K17378" s="27" t="s">
        <v>302</v>
      </c>
      <c r="L17378" s="27" t="s">
        <v>335</v>
      </c>
      <c r="M17378" s="27" t="s">
        <v>324</v>
      </c>
      <c r="N17378" s="27" t="s">
        <v>309</v>
      </c>
      <c r="O17378" s="27" t="s">
        <v>30</v>
      </c>
      <c r="P17378" s="27">
        <v>167.492356207</v>
      </c>
    </row>
    <row r="17379" spans="7:16" x14ac:dyDescent="0.25">
      <c r="G17379" s="27" t="str">
        <f t="shared" si="271"/>
        <v>2021/2022GlobalBuildings &amp; InfrastructureAdaptationUnknownAll DestinationsPublicMultilateral DFI</v>
      </c>
      <c r="H17379" s="27" t="s">
        <v>291</v>
      </c>
      <c r="I17379" s="27" t="s">
        <v>343</v>
      </c>
      <c r="J17379" s="27" t="s">
        <v>293</v>
      </c>
      <c r="K17379" s="27" t="s">
        <v>302</v>
      </c>
      <c r="L17379" s="27" t="s">
        <v>301</v>
      </c>
      <c r="M17379" s="27" t="s">
        <v>338</v>
      </c>
      <c r="N17379" s="27" t="s">
        <v>309</v>
      </c>
      <c r="O17379" s="27" t="s">
        <v>30</v>
      </c>
      <c r="P17379" s="27">
        <v>0.10249999999999999</v>
      </c>
    </row>
    <row r="17380" spans="7:16" x14ac:dyDescent="0.25">
      <c r="G17380" s="27" t="str">
        <f t="shared" si="271"/>
        <v>2021/2022GlobalBuildings &amp; InfrastructureAdaptationUnknownDomesticPublicMultilateral DFI</v>
      </c>
      <c r="H17380" s="27" t="s">
        <v>291</v>
      </c>
      <c r="I17380" s="27" t="s">
        <v>343</v>
      </c>
      <c r="J17380" s="27" t="s">
        <v>293</v>
      </c>
      <c r="K17380" s="27" t="s">
        <v>302</v>
      </c>
      <c r="L17380" s="27" t="s">
        <v>301</v>
      </c>
      <c r="M17380" s="27" t="s">
        <v>323</v>
      </c>
      <c r="N17380" s="27" t="s">
        <v>309</v>
      </c>
      <c r="O17380" s="27" t="s">
        <v>30</v>
      </c>
      <c r="P17380" s="27">
        <v>3.0584299999999998E-4</v>
      </c>
    </row>
    <row r="17381" spans="7:16" x14ac:dyDescent="0.25">
      <c r="G17381" s="27" t="str">
        <f t="shared" si="271"/>
        <v>2021/2022GlobalBuildings &amp; InfrastructureAdaptationUnknownInternationalPublicMultilateral DFI</v>
      </c>
      <c r="H17381" s="27" t="s">
        <v>291</v>
      </c>
      <c r="I17381" s="27" t="s">
        <v>343</v>
      </c>
      <c r="J17381" s="27" t="s">
        <v>293</v>
      </c>
      <c r="K17381" s="27" t="s">
        <v>302</v>
      </c>
      <c r="L17381" s="27" t="s">
        <v>301</v>
      </c>
      <c r="M17381" s="27" t="s">
        <v>324</v>
      </c>
      <c r="N17381" s="27" t="s">
        <v>309</v>
      </c>
      <c r="O17381" s="27" t="s">
        <v>30</v>
      </c>
      <c r="P17381" s="27">
        <v>0.10219415699999999</v>
      </c>
    </row>
    <row r="17382" spans="7:16" x14ac:dyDescent="0.25">
      <c r="G17382" s="27" t="str">
        <f t="shared" si="271"/>
        <v>2021/2022GlobalBuildings &amp; InfrastructureAll UsesAll InstrumentsAll DestinationsPrivateCommercial FI</v>
      </c>
      <c r="H17382" s="27" t="s">
        <v>291</v>
      </c>
      <c r="I17382" s="27" t="s">
        <v>343</v>
      </c>
      <c r="J17382" s="27" t="s">
        <v>293</v>
      </c>
      <c r="K17382" s="27" t="s">
        <v>346</v>
      </c>
      <c r="L17382" s="27" t="s">
        <v>345</v>
      </c>
      <c r="M17382" s="27" t="s">
        <v>338</v>
      </c>
      <c r="N17382" s="27" t="s">
        <v>306</v>
      </c>
      <c r="O17382" s="27" t="s">
        <v>23</v>
      </c>
      <c r="P17382" s="27">
        <v>29831.207998999998</v>
      </c>
    </row>
    <row r="17383" spans="7:16" x14ac:dyDescent="0.25">
      <c r="G17383" s="27" t="str">
        <f t="shared" si="271"/>
        <v>2021/2022GlobalBuildings &amp; InfrastructureAll UsesAll InstrumentsAll DestinationsPrivateCorporations</v>
      </c>
      <c r="H17383" s="27" t="s">
        <v>291</v>
      </c>
      <c r="I17383" s="27" t="s">
        <v>343</v>
      </c>
      <c r="J17383" s="27" t="s">
        <v>293</v>
      </c>
      <c r="K17383" s="27" t="s">
        <v>346</v>
      </c>
      <c r="L17383" s="27" t="s">
        <v>345</v>
      </c>
      <c r="M17383" s="27" t="s">
        <v>338</v>
      </c>
      <c r="N17383" s="27" t="s">
        <v>306</v>
      </c>
      <c r="O17383" s="27" t="s">
        <v>307</v>
      </c>
      <c r="P17383" s="27">
        <v>11275.80804511</v>
      </c>
    </row>
    <row r="17384" spans="7:16" x14ac:dyDescent="0.25">
      <c r="G17384" s="27" t="str">
        <f t="shared" si="271"/>
        <v>2021/2022GlobalBuildings &amp; InfrastructureAll UsesAll InstrumentsAll DestinationsPrivateFunds</v>
      </c>
      <c r="H17384" s="27" t="s">
        <v>291</v>
      </c>
      <c r="I17384" s="27" t="s">
        <v>343</v>
      </c>
      <c r="J17384" s="27" t="s">
        <v>293</v>
      </c>
      <c r="K17384" s="27" t="s">
        <v>346</v>
      </c>
      <c r="L17384" s="27" t="s">
        <v>345</v>
      </c>
      <c r="M17384" s="27" t="s">
        <v>338</v>
      </c>
      <c r="N17384" s="27" t="s">
        <v>306</v>
      </c>
      <c r="O17384" s="27" t="s">
        <v>25</v>
      </c>
      <c r="P17384" s="27">
        <v>0</v>
      </c>
    </row>
    <row r="17385" spans="7:16" x14ac:dyDescent="0.25">
      <c r="G17385" s="27" t="str">
        <f t="shared" si="271"/>
        <v>2021/2022GlobalBuildings &amp; InfrastructureAll UsesAll InstrumentsAll DestinationsPrivateHouseholds/Individuals</v>
      </c>
      <c r="H17385" s="27" t="s">
        <v>291</v>
      </c>
      <c r="I17385" s="27" t="s">
        <v>343</v>
      </c>
      <c r="J17385" s="27" t="s">
        <v>293</v>
      </c>
      <c r="K17385" s="27" t="s">
        <v>346</v>
      </c>
      <c r="L17385" s="27" t="s">
        <v>345</v>
      </c>
      <c r="M17385" s="27" t="s">
        <v>338</v>
      </c>
      <c r="N17385" s="27" t="s">
        <v>306</v>
      </c>
      <c r="O17385" s="27" t="s">
        <v>308</v>
      </c>
      <c r="P17385" s="27">
        <v>36130.280477549997</v>
      </c>
    </row>
    <row r="17386" spans="7:16" x14ac:dyDescent="0.25">
      <c r="G17386" s="27" t="str">
        <f t="shared" si="271"/>
        <v>2021/2022GlobalBuildings &amp; InfrastructureAll UsesAll InstrumentsAll DestinationsPrivateUnknown</v>
      </c>
      <c r="H17386" s="27" t="s">
        <v>291</v>
      </c>
      <c r="I17386" s="27" t="s">
        <v>343</v>
      </c>
      <c r="J17386" s="27" t="s">
        <v>293</v>
      </c>
      <c r="K17386" s="27" t="s">
        <v>346</v>
      </c>
      <c r="L17386" s="27" t="s">
        <v>345</v>
      </c>
      <c r="M17386" s="27" t="s">
        <v>338</v>
      </c>
      <c r="N17386" s="27" t="s">
        <v>306</v>
      </c>
      <c r="O17386" s="27" t="s">
        <v>301</v>
      </c>
      <c r="P17386" s="27">
        <v>42740.566274700002</v>
      </c>
    </row>
    <row r="17387" spans="7:16" x14ac:dyDescent="0.25">
      <c r="G17387" s="27" t="str">
        <f t="shared" si="271"/>
        <v>2021/2022GlobalBuildings &amp; InfrastructureAll UsesAll InstrumentsAll DestinationsPublicBilateral DFI</v>
      </c>
      <c r="H17387" s="27" t="s">
        <v>291</v>
      </c>
      <c r="I17387" s="27" t="s">
        <v>343</v>
      </c>
      <c r="J17387" s="27" t="s">
        <v>293</v>
      </c>
      <c r="K17387" s="27" t="s">
        <v>346</v>
      </c>
      <c r="L17387" s="27" t="s">
        <v>345</v>
      </c>
      <c r="M17387" s="27" t="s">
        <v>338</v>
      </c>
      <c r="N17387" s="27" t="s">
        <v>309</v>
      </c>
      <c r="O17387" s="27" t="s">
        <v>31</v>
      </c>
      <c r="P17387" s="27">
        <v>7.5</v>
      </c>
    </row>
    <row r="17388" spans="7:16" x14ac:dyDescent="0.25">
      <c r="G17388" s="27" t="str">
        <f t="shared" si="271"/>
        <v>2021/2022GlobalBuildings &amp; InfrastructureAll UsesAll InstrumentsAll DestinationsPublicGovernment</v>
      </c>
      <c r="H17388" s="27" t="s">
        <v>291</v>
      </c>
      <c r="I17388" s="27" t="s">
        <v>343</v>
      </c>
      <c r="J17388" s="27" t="s">
        <v>293</v>
      </c>
      <c r="K17388" s="27" t="s">
        <v>346</v>
      </c>
      <c r="L17388" s="27" t="s">
        <v>345</v>
      </c>
      <c r="M17388" s="27" t="s">
        <v>338</v>
      </c>
      <c r="N17388" s="27" t="s">
        <v>309</v>
      </c>
      <c r="O17388" s="27" t="s">
        <v>28</v>
      </c>
      <c r="P17388" s="27">
        <v>39984.291021728</v>
      </c>
    </row>
    <row r="17389" spans="7:16" x14ac:dyDescent="0.25">
      <c r="G17389" s="27" t="str">
        <f t="shared" si="271"/>
        <v>2021/2022GlobalBuildings &amp; InfrastructureAll UsesAll InstrumentsAll DestinationsPublicMultilateral Climate Funds</v>
      </c>
      <c r="H17389" s="27" t="s">
        <v>291</v>
      </c>
      <c r="I17389" s="27" t="s">
        <v>343</v>
      </c>
      <c r="J17389" s="27" t="s">
        <v>293</v>
      </c>
      <c r="K17389" s="27" t="s">
        <v>346</v>
      </c>
      <c r="L17389" s="27" t="s">
        <v>345</v>
      </c>
      <c r="M17389" s="27" t="s">
        <v>338</v>
      </c>
      <c r="N17389" s="27" t="s">
        <v>309</v>
      </c>
      <c r="O17389" s="27" t="s">
        <v>29</v>
      </c>
      <c r="P17389" s="27">
        <v>0</v>
      </c>
    </row>
    <row r="17390" spans="7:16" x14ac:dyDescent="0.25">
      <c r="G17390" s="27" t="str">
        <f t="shared" si="271"/>
        <v>2021/2022GlobalBuildings &amp; InfrastructureAll UsesAll InstrumentsAll DestinationsPublicMultilateral DFI</v>
      </c>
      <c r="H17390" s="27" t="s">
        <v>291</v>
      </c>
      <c r="I17390" s="27" t="s">
        <v>343</v>
      </c>
      <c r="J17390" s="27" t="s">
        <v>293</v>
      </c>
      <c r="K17390" s="27" t="s">
        <v>346</v>
      </c>
      <c r="L17390" s="27" t="s">
        <v>345</v>
      </c>
      <c r="M17390" s="27" t="s">
        <v>338</v>
      </c>
      <c r="N17390" s="27" t="s">
        <v>309</v>
      </c>
      <c r="O17390" s="27" t="s">
        <v>30</v>
      </c>
      <c r="P17390" s="27">
        <v>2877.4225597039999</v>
      </c>
    </row>
    <row r="17391" spans="7:16" x14ac:dyDescent="0.25">
      <c r="G17391" s="27" t="str">
        <f t="shared" si="271"/>
        <v>2021/2022GlobalBuildings &amp; InfrastructureAll UsesAll InstrumentsAll DestinationsPublicPublic Fund</v>
      </c>
      <c r="H17391" s="27" t="s">
        <v>291</v>
      </c>
      <c r="I17391" s="27" t="s">
        <v>343</v>
      </c>
      <c r="J17391" s="27" t="s">
        <v>293</v>
      </c>
      <c r="K17391" s="27" t="s">
        <v>346</v>
      </c>
      <c r="L17391" s="27" t="s">
        <v>345</v>
      </c>
      <c r="M17391" s="27" t="s">
        <v>338</v>
      </c>
      <c r="N17391" s="27" t="s">
        <v>309</v>
      </c>
      <c r="O17391" s="27" t="s">
        <v>311</v>
      </c>
      <c r="P17391" s="27">
        <v>0</v>
      </c>
    </row>
    <row r="17392" spans="7:16" x14ac:dyDescent="0.25">
      <c r="G17392" s="27" t="str">
        <f t="shared" si="271"/>
        <v>2021/2022GlobalBuildings &amp; InfrastructureAll UsesAll InstrumentsAll DestinationsPublicSOE</v>
      </c>
      <c r="H17392" s="27" t="s">
        <v>291</v>
      </c>
      <c r="I17392" s="27" t="s">
        <v>343</v>
      </c>
      <c r="J17392" s="27" t="s">
        <v>293</v>
      </c>
      <c r="K17392" s="27" t="s">
        <v>346</v>
      </c>
      <c r="L17392" s="27" t="s">
        <v>345</v>
      </c>
      <c r="M17392" s="27" t="s">
        <v>338</v>
      </c>
      <c r="N17392" s="27" t="s">
        <v>309</v>
      </c>
      <c r="O17392" s="27" t="s">
        <v>34</v>
      </c>
      <c r="P17392" s="27">
        <v>0</v>
      </c>
    </row>
    <row r="17393" spans="7:16" x14ac:dyDescent="0.25">
      <c r="G17393" s="27" t="str">
        <f t="shared" si="271"/>
        <v>2021/2022GlobalBuildings &amp; InfrastructureAll UsesAll InstrumentsAll DestinationsPublicState-owned FI</v>
      </c>
      <c r="H17393" s="27" t="s">
        <v>291</v>
      </c>
      <c r="I17393" s="27" t="s">
        <v>343</v>
      </c>
      <c r="J17393" s="27" t="s">
        <v>293</v>
      </c>
      <c r="K17393" s="27" t="s">
        <v>346</v>
      </c>
      <c r="L17393" s="27" t="s">
        <v>345</v>
      </c>
      <c r="M17393" s="27" t="s">
        <v>338</v>
      </c>
      <c r="N17393" s="27" t="s">
        <v>309</v>
      </c>
      <c r="O17393" s="27" t="s">
        <v>312</v>
      </c>
      <c r="P17393" s="27">
        <v>26153.71875</v>
      </c>
    </row>
    <row r="17394" spans="7:16" x14ac:dyDescent="0.25">
      <c r="G17394" s="27" t="str">
        <f t="shared" si="271"/>
        <v>2021/2022GlobalBuildings &amp; InfrastructureAll UsesAll InstrumentsAll DestinationsPublicUnknown</v>
      </c>
      <c r="H17394" s="27" t="s">
        <v>291</v>
      </c>
      <c r="I17394" s="27" t="s">
        <v>343</v>
      </c>
      <c r="J17394" s="27" t="s">
        <v>293</v>
      </c>
      <c r="K17394" s="27" t="s">
        <v>346</v>
      </c>
      <c r="L17394" s="27" t="s">
        <v>345</v>
      </c>
      <c r="M17394" s="27" t="s">
        <v>338</v>
      </c>
      <c r="N17394" s="27" t="s">
        <v>309</v>
      </c>
      <c r="O17394" s="27" t="s">
        <v>301</v>
      </c>
      <c r="P17394" s="27">
        <v>1671.2298170499901</v>
      </c>
    </row>
    <row r="17395" spans="7:16" x14ac:dyDescent="0.25">
      <c r="G17395" s="27" t="str">
        <f t="shared" si="271"/>
        <v>2021/2022GlobalBuildings &amp; InfrastructureAll UsesAll InstrumentsAll DestinationsUnknownUnknown</v>
      </c>
      <c r="H17395" s="27" t="s">
        <v>291</v>
      </c>
      <c r="I17395" s="27" t="s">
        <v>343</v>
      </c>
      <c r="J17395" s="27" t="s">
        <v>293</v>
      </c>
      <c r="K17395" s="27" t="s">
        <v>346</v>
      </c>
      <c r="L17395" s="27" t="s">
        <v>345</v>
      </c>
      <c r="M17395" s="27" t="s">
        <v>338</v>
      </c>
      <c r="N17395" s="27" t="s">
        <v>301</v>
      </c>
      <c r="O17395" s="27" t="s">
        <v>301</v>
      </c>
      <c r="P17395" s="27">
        <v>46391.345165999999</v>
      </c>
    </row>
    <row r="17396" spans="7:16" x14ac:dyDescent="0.25">
      <c r="G17396" s="27" t="str">
        <f t="shared" si="271"/>
        <v>2021/2022GlobalBuildings &amp; InfrastructureAll UsesAll InstrumentsDomesticPrivateCommercial FI</v>
      </c>
      <c r="H17396" s="27" t="s">
        <v>291</v>
      </c>
      <c r="I17396" s="27" t="s">
        <v>343</v>
      </c>
      <c r="J17396" s="27" t="s">
        <v>293</v>
      </c>
      <c r="K17396" s="27" t="s">
        <v>346</v>
      </c>
      <c r="L17396" s="27" t="s">
        <v>345</v>
      </c>
      <c r="M17396" s="27" t="s">
        <v>323</v>
      </c>
      <c r="N17396" s="27" t="s">
        <v>306</v>
      </c>
      <c r="O17396" s="27" t="s">
        <v>23</v>
      </c>
      <c r="P17396" s="27">
        <v>29831.207998999998</v>
      </c>
    </row>
    <row r="17397" spans="7:16" x14ac:dyDescent="0.25">
      <c r="G17397" s="27" t="str">
        <f t="shared" si="271"/>
        <v>2021/2022GlobalBuildings &amp; InfrastructureAll UsesAll InstrumentsDomesticPrivateCorporations</v>
      </c>
      <c r="H17397" s="27" t="s">
        <v>291</v>
      </c>
      <c r="I17397" s="27" t="s">
        <v>343</v>
      </c>
      <c r="J17397" s="27" t="s">
        <v>293</v>
      </c>
      <c r="K17397" s="27" t="s">
        <v>346</v>
      </c>
      <c r="L17397" s="27" t="s">
        <v>345</v>
      </c>
      <c r="M17397" s="27" t="s">
        <v>323</v>
      </c>
      <c r="N17397" s="27" t="s">
        <v>306</v>
      </c>
      <c r="O17397" s="27" t="s">
        <v>307</v>
      </c>
      <c r="P17397" s="27">
        <v>11275.80804511</v>
      </c>
    </row>
    <row r="17398" spans="7:16" x14ac:dyDescent="0.25">
      <c r="G17398" s="27" t="str">
        <f t="shared" si="271"/>
        <v>2021/2022GlobalBuildings &amp; InfrastructureAll UsesAll InstrumentsDomesticPrivateHouseholds/Individuals</v>
      </c>
      <c r="H17398" s="27" t="s">
        <v>291</v>
      </c>
      <c r="I17398" s="27" t="s">
        <v>343</v>
      </c>
      <c r="J17398" s="27" t="s">
        <v>293</v>
      </c>
      <c r="K17398" s="27" t="s">
        <v>346</v>
      </c>
      <c r="L17398" s="27" t="s">
        <v>345</v>
      </c>
      <c r="M17398" s="27" t="s">
        <v>323</v>
      </c>
      <c r="N17398" s="27" t="s">
        <v>306</v>
      </c>
      <c r="O17398" s="27" t="s">
        <v>308</v>
      </c>
      <c r="P17398" s="27">
        <v>36130.280477549997</v>
      </c>
    </row>
    <row r="17399" spans="7:16" x14ac:dyDescent="0.25">
      <c r="G17399" s="27" t="str">
        <f t="shared" si="271"/>
        <v>2021/2022GlobalBuildings &amp; InfrastructureAll UsesAll InstrumentsDomesticPrivateUnknown</v>
      </c>
      <c r="H17399" s="27" t="s">
        <v>291</v>
      </c>
      <c r="I17399" s="27" t="s">
        <v>343</v>
      </c>
      <c r="J17399" s="27" t="s">
        <v>293</v>
      </c>
      <c r="K17399" s="27" t="s">
        <v>346</v>
      </c>
      <c r="L17399" s="27" t="s">
        <v>345</v>
      </c>
      <c r="M17399" s="27" t="s">
        <v>323</v>
      </c>
      <c r="N17399" s="27" t="s">
        <v>306</v>
      </c>
      <c r="O17399" s="27" t="s">
        <v>301</v>
      </c>
      <c r="P17399" s="27">
        <v>42740.566274700002</v>
      </c>
    </row>
    <row r="17400" spans="7:16" x14ac:dyDescent="0.25">
      <c r="G17400" s="27" t="str">
        <f t="shared" si="271"/>
        <v>2021/2022GlobalBuildings &amp; InfrastructureAll UsesAll InstrumentsDomesticPublicGovernment</v>
      </c>
      <c r="H17400" s="27" t="s">
        <v>291</v>
      </c>
      <c r="I17400" s="27" t="s">
        <v>343</v>
      </c>
      <c r="J17400" s="27" t="s">
        <v>293</v>
      </c>
      <c r="K17400" s="27" t="s">
        <v>346</v>
      </c>
      <c r="L17400" s="27" t="s">
        <v>345</v>
      </c>
      <c r="M17400" s="27" t="s">
        <v>323</v>
      </c>
      <c r="N17400" s="27" t="s">
        <v>309</v>
      </c>
      <c r="O17400" s="27" t="s">
        <v>28</v>
      </c>
      <c r="P17400" s="27">
        <v>33102.835534500002</v>
      </c>
    </row>
    <row r="17401" spans="7:16" x14ac:dyDescent="0.25">
      <c r="G17401" s="27" t="str">
        <f t="shared" si="271"/>
        <v>2021/2022GlobalBuildings &amp; InfrastructureAll UsesAll InstrumentsDomesticPublicMultilateral DFI</v>
      </c>
      <c r="H17401" s="27" t="s">
        <v>291</v>
      </c>
      <c r="I17401" s="27" t="s">
        <v>343</v>
      </c>
      <c r="J17401" s="27" t="s">
        <v>293</v>
      </c>
      <c r="K17401" s="27" t="s">
        <v>346</v>
      </c>
      <c r="L17401" s="27" t="s">
        <v>345</v>
      </c>
      <c r="M17401" s="27" t="s">
        <v>323</v>
      </c>
      <c r="N17401" s="27" t="s">
        <v>309</v>
      </c>
      <c r="O17401" s="27" t="s">
        <v>30</v>
      </c>
      <c r="P17401" s="27">
        <v>323.24578734699998</v>
      </c>
    </row>
    <row r="17402" spans="7:16" x14ac:dyDescent="0.25">
      <c r="G17402" s="27" t="str">
        <f t="shared" si="271"/>
        <v>2021/2022GlobalBuildings &amp; InfrastructureAll UsesAll InstrumentsDomesticPublicState-owned FI</v>
      </c>
      <c r="H17402" s="27" t="s">
        <v>291</v>
      </c>
      <c r="I17402" s="27" t="s">
        <v>343</v>
      </c>
      <c r="J17402" s="27" t="s">
        <v>293</v>
      </c>
      <c r="K17402" s="27" t="s">
        <v>346</v>
      </c>
      <c r="L17402" s="27" t="s">
        <v>345</v>
      </c>
      <c r="M17402" s="27" t="s">
        <v>323</v>
      </c>
      <c r="N17402" s="27" t="s">
        <v>309</v>
      </c>
      <c r="O17402" s="27" t="s">
        <v>312</v>
      </c>
      <c r="P17402" s="27">
        <v>26153.71875</v>
      </c>
    </row>
    <row r="17403" spans="7:16" x14ac:dyDescent="0.25">
      <c r="G17403" s="27" t="str">
        <f t="shared" si="271"/>
        <v>2021/2022GlobalBuildings &amp; InfrastructureAll UsesAll InstrumentsDomesticPublicUnknown</v>
      </c>
      <c r="H17403" s="27" t="s">
        <v>291</v>
      </c>
      <c r="I17403" s="27" t="s">
        <v>343</v>
      </c>
      <c r="J17403" s="27" t="s">
        <v>293</v>
      </c>
      <c r="K17403" s="27" t="s">
        <v>346</v>
      </c>
      <c r="L17403" s="27" t="s">
        <v>345</v>
      </c>
      <c r="M17403" s="27" t="s">
        <v>323</v>
      </c>
      <c r="N17403" s="27" t="s">
        <v>309</v>
      </c>
      <c r="O17403" s="27" t="s">
        <v>301</v>
      </c>
      <c r="P17403" s="27">
        <v>1671.2298170499901</v>
      </c>
    </row>
    <row r="17404" spans="7:16" x14ac:dyDescent="0.25">
      <c r="G17404" s="27" t="str">
        <f t="shared" si="271"/>
        <v>2021/2022GlobalBuildings &amp; InfrastructureAll UsesAll InstrumentsDomesticUnknownUnknown</v>
      </c>
      <c r="H17404" s="27" t="s">
        <v>291</v>
      </c>
      <c r="I17404" s="27" t="s">
        <v>343</v>
      </c>
      <c r="J17404" s="27" t="s">
        <v>293</v>
      </c>
      <c r="K17404" s="27" t="s">
        <v>346</v>
      </c>
      <c r="L17404" s="27" t="s">
        <v>345</v>
      </c>
      <c r="M17404" s="27" t="s">
        <v>323</v>
      </c>
      <c r="N17404" s="27" t="s">
        <v>301</v>
      </c>
      <c r="O17404" s="27" t="s">
        <v>301</v>
      </c>
      <c r="P17404" s="27">
        <v>32741.112075000001</v>
      </c>
    </row>
    <row r="17405" spans="7:16" x14ac:dyDescent="0.25">
      <c r="G17405" s="27" t="str">
        <f t="shared" si="271"/>
        <v>2021/2022GlobalBuildings &amp; InfrastructureAll UsesAll InstrumentsInternationalPrivateCorporations</v>
      </c>
      <c r="H17405" s="27" t="s">
        <v>291</v>
      </c>
      <c r="I17405" s="27" t="s">
        <v>343</v>
      </c>
      <c r="J17405" s="27" t="s">
        <v>293</v>
      </c>
      <c r="K17405" s="27" t="s">
        <v>346</v>
      </c>
      <c r="L17405" s="27" t="s">
        <v>345</v>
      </c>
      <c r="M17405" s="27" t="s">
        <v>324</v>
      </c>
      <c r="N17405" s="27" t="s">
        <v>306</v>
      </c>
      <c r="O17405" s="27" t="s">
        <v>307</v>
      </c>
      <c r="P17405" s="27">
        <v>0</v>
      </c>
    </row>
    <row r="17406" spans="7:16" x14ac:dyDescent="0.25">
      <c r="G17406" s="27" t="str">
        <f t="shared" si="271"/>
        <v>2021/2022GlobalBuildings &amp; InfrastructureAll UsesAll InstrumentsInternationalPrivateFunds</v>
      </c>
      <c r="H17406" s="27" t="s">
        <v>291</v>
      </c>
      <c r="I17406" s="27" t="s">
        <v>343</v>
      </c>
      <c r="J17406" s="27" t="s">
        <v>293</v>
      </c>
      <c r="K17406" s="27" t="s">
        <v>346</v>
      </c>
      <c r="L17406" s="27" t="s">
        <v>345</v>
      </c>
      <c r="M17406" s="27" t="s">
        <v>324</v>
      </c>
      <c r="N17406" s="27" t="s">
        <v>306</v>
      </c>
      <c r="O17406" s="27" t="s">
        <v>25</v>
      </c>
      <c r="P17406" s="27">
        <v>0</v>
      </c>
    </row>
    <row r="17407" spans="7:16" x14ac:dyDescent="0.25">
      <c r="G17407" s="27" t="str">
        <f t="shared" si="271"/>
        <v>2021/2022GlobalBuildings &amp; InfrastructureAll UsesAll InstrumentsInternationalPublicBilateral DFI</v>
      </c>
      <c r="H17407" s="27" t="s">
        <v>291</v>
      </c>
      <c r="I17407" s="27" t="s">
        <v>343</v>
      </c>
      <c r="J17407" s="27" t="s">
        <v>293</v>
      </c>
      <c r="K17407" s="27" t="s">
        <v>346</v>
      </c>
      <c r="L17407" s="27" t="s">
        <v>345</v>
      </c>
      <c r="M17407" s="27" t="s">
        <v>324</v>
      </c>
      <c r="N17407" s="27" t="s">
        <v>309</v>
      </c>
      <c r="O17407" s="27" t="s">
        <v>31</v>
      </c>
      <c r="P17407" s="27">
        <v>7.5</v>
      </c>
    </row>
    <row r="17408" spans="7:16" x14ac:dyDescent="0.25">
      <c r="G17408" s="27" t="str">
        <f t="shared" si="271"/>
        <v>2021/2022GlobalBuildings &amp; InfrastructureAll UsesAll InstrumentsInternationalPublicGovernment</v>
      </c>
      <c r="H17408" s="27" t="s">
        <v>291</v>
      </c>
      <c r="I17408" s="27" t="s">
        <v>343</v>
      </c>
      <c r="J17408" s="27" t="s">
        <v>293</v>
      </c>
      <c r="K17408" s="27" t="s">
        <v>346</v>
      </c>
      <c r="L17408" s="27" t="s">
        <v>345</v>
      </c>
      <c r="M17408" s="27" t="s">
        <v>324</v>
      </c>
      <c r="N17408" s="27" t="s">
        <v>309</v>
      </c>
      <c r="O17408" s="27" t="s">
        <v>28</v>
      </c>
      <c r="P17408" s="27">
        <v>6881.4554872279996</v>
      </c>
    </row>
    <row r="17409" spans="7:16" x14ac:dyDescent="0.25">
      <c r="G17409" s="27" t="str">
        <f t="shared" si="271"/>
        <v>2021/2022GlobalBuildings &amp; InfrastructureAll UsesAll InstrumentsInternationalPublicMultilateral Climate Funds</v>
      </c>
      <c r="H17409" s="27" t="s">
        <v>291</v>
      </c>
      <c r="I17409" s="27" t="s">
        <v>343</v>
      </c>
      <c r="J17409" s="27" t="s">
        <v>293</v>
      </c>
      <c r="K17409" s="27" t="s">
        <v>346</v>
      </c>
      <c r="L17409" s="27" t="s">
        <v>345</v>
      </c>
      <c r="M17409" s="27" t="s">
        <v>324</v>
      </c>
      <c r="N17409" s="27" t="s">
        <v>309</v>
      </c>
      <c r="O17409" s="27" t="s">
        <v>29</v>
      </c>
      <c r="P17409" s="27">
        <v>0</v>
      </c>
    </row>
    <row r="17410" spans="7:16" x14ac:dyDescent="0.25">
      <c r="G17410" s="27" t="str">
        <f t="shared" si="271"/>
        <v>2021/2022GlobalBuildings &amp; InfrastructureAll UsesAll InstrumentsInternationalPublicMultilateral DFI</v>
      </c>
      <c r="H17410" s="27" t="s">
        <v>291</v>
      </c>
      <c r="I17410" s="27" t="s">
        <v>343</v>
      </c>
      <c r="J17410" s="27" t="s">
        <v>293</v>
      </c>
      <c r="K17410" s="27" t="s">
        <v>346</v>
      </c>
      <c r="L17410" s="27" t="s">
        <v>345</v>
      </c>
      <c r="M17410" s="27" t="s">
        <v>324</v>
      </c>
      <c r="N17410" s="27" t="s">
        <v>309</v>
      </c>
      <c r="O17410" s="27" t="s">
        <v>30</v>
      </c>
      <c r="P17410" s="27">
        <v>2554.1767723570001</v>
      </c>
    </row>
    <row r="17411" spans="7:16" x14ac:dyDescent="0.25">
      <c r="G17411" s="27" t="str">
        <f t="shared" ref="G17411:G17474" si="272">+_xlfn.CONCAT(H17411:O17411)</f>
        <v>2021/2022GlobalBuildings &amp; InfrastructureAll UsesAll InstrumentsInternationalPublicPublic Fund</v>
      </c>
      <c r="H17411" s="27" t="s">
        <v>291</v>
      </c>
      <c r="I17411" s="27" t="s">
        <v>343</v>
      </c>
      <c r="J17411" s="27" t="s">
        <v>293</v>
      </c>
      <c r="K17411" s="27" t="s">
        <v>346</v>
      </c>
      <c r="L17411" s="27" t="s">
        <v>345</v>
      </c>
      <c r="M17411" s="27" t="s">
        <v>324</v>
      </c>
      <c r="N17411" s="27" t="s">
        <v>309</v>
      </c>
      <c r="O17411" s="27" t="s">
        <v>311</v>
      </c>
      <c r="P17411" s="27">
        <v>0</v>
      </c>
    </row>
    <row r="17412" spans="7:16" x14ac:dyDescent="0.25">
      <c r="G17412" s="27" t="str">
        <f t="shared" si="272"/>
        <v>2021/2022GlobalBuildings &amp; InfrastructureAll UsesAll InstrumentsInternationalPublicSOE</v>
      </c>
      <c r="H17412" s="27" t="s">
        <v>291</v>
      </c>
      <c r="I17412" s="27" t="s">
        <v>343</v>
      </c>
      <c r="J17412" s="27" t="s">
        <v>293</v>
      </c>
      <c r="K17412" s="27" t="s">
        <v>346</v>
      </c>
      <c r="L17412" s="27" t="s">
        <v>345</v>
      </c>
      <c r="M17412" s="27" t="s">
        <v>324</v>
      </c>
      <c r="N17412" s="27" t="s">
        <v>309</v>
      </c>
      <c r="O17412" s="27" t="s">
        <v>34</v>
      </c>
      <c r="P17412" s="27">
        <v>0</v>
      </c>
    </row>
    <row r="17413" spans="7:16" x14ac:dyDescent="0.25">
      <c r="G17413" s="27" t="str">
        <f t="shared" si="272"/>
        <v>2021/2022GlobalBuildings &amp; InfrastructureAll UsesAll InstrumentsUnknownUnknownUnknown</v>
      </c>
      <c r="H17413" s="27" t="s">
        <v>291</v>
      </c>
      <c r="I17413" s="27" t="s">
        <v>343</v>
      </c>
      <c r="J17413" s="27" t="s">
        <v>293</v>
      </c>
      <c r="K17413" s="27" t="s">
        <v>346</v>
      </c>
      <c r="L17413" s="27" t="s">
        <v>345</v>
      </c>
      <c r="M17413" s="27" t="s">
        <v>301</v>
      </c>
      <c r="N17413" s="27" t="s">
        <v>301</v>
      </c>
      <c r="O17413" s="27" t="s">
        <v>301</v>
      </c>
      <c r="P17413" s="27">
        <v>13650.233091</v>
      </c>
    </row>
    <row r="17414" spans="7:16" x14ac:dyDescent="0.25">
      <c r="G17414" s="27" t="str">
        <f t="shared" si="272"/>
        <v>2021/2022GlobalBuildings &amp; InfrastructureAll UsesBalance sheet financing (debt portion)All DestinationsPrivateCorporations</v>
      </c>
      <c r="H17414" s="27" t="s">
        <v>291</v>
      </c>
      <c r="I17414" s="27" t="s">
        <v>343</v>
      </c>
      <c r="J17414" s="27" t="s">
        <v>293</v>
      </c>
      <c r="K17414" s="27" t="s">
        <v>346</v>
      </c>
      <c r="L17414" s="27" t="s">
        <v>333</v>
      </c>
      <c r="M17414" s="27" t="s">
        <v>338</v>
      </c>
      <c r="N17414" s="27" t="s">
        <v>306</v>
      </c>
      <c r="O17414" s="27" t="s">
        <v>307</v>
      </c>
      <c r="P17414" s="27">
        <v>0</v>
      </c>
    </row>
    <row r="17415" spans="7:16" x14ac:dyDescent="0.25">
      <c r="G17415" s="27" t="str">
        <f t="shared" si="272"/>
        <v>2021/2022GlobalBuildings &amp; InfrastructureAll UsesBalance sheet financing (debt portion)All DestinationsPublicGovernment</v>
      </c>
      <c r="H17415" s="27" t="s">
        <v>291</v>
      </c>
      <c r="I17415" s="27" t="s">
        <v>343</v>
      </c>
      <c r="J17415" s="27" t="s">
        <v>293</v>
      </c>
      <c r="K17415" s="27" t="s">
        <v>346</v>
      </c>
      <c r="L17415" s="27" t="s">
        <v>333</v>
      </c>
      <c r="M17415" s="27" t="s">
        <v>338</v>
      </c>
      <c r="N17415" s="27" t="s">
        <v>309</v>
      </c>
      <c r="O17415" s="27" t="s">
        <v>28</v>
      </c>
      <c r="P17415" s="27">
        <v>5078.3335669999997</v>
      </c>
    </row>
    <row r="17416" spans="7:16" x14ac:dyDescent="0.25">
      <c r="G17416" s="27" t="str">
        <f t="shared" si="272"/>
        <v>2021/2022GlobalBuildings &amp; InfrastructureAll UsesBalance sheet financing (debt portion)All DestinationsPublicMultilateral DFI</v>
      </c>
      <c r="H17416" s="27" t="s">
        <v>291</v>
      </c>
      <c r="I17416" s="27" t="s">
        <v>343</v>
      </c>
      <c r="J17416" s="27" t="s">
        <v>293</v>
      </c>
      <c r="K17416" s="27" t="s">
        <v>346</v>
      </c>
      <c r="L17416" s="27" t="s">
        <v>333</v>
      </c>
      <c r="M17416" s="27" t="s">
        <v>338</v>
      </c>
      <c r="N17416" s="27" t="s">
        <v>309</v>
      </c>
      <c r="O17416" s="27" t="s">
        <v>30</v>
      </c>
      <c r="P17416" s="27">
        <v>458.29747690699998</v>
      </c>
    </row>
    <row r="17417" spans="7:16" x14ac:dyDescent="0.25">
      <c r="G17417" s="27" t="str">
        <f t="shared" si="272"/>
        <v>2021/2022GlobalBuildings &amp; InfrastructureAll UsesBalance sheet financing (debt portion)All DestinationsPublicSOE</v>
      </c>
      <c r="H17417" s="27" t="s">
        <v>291</v>
      </c>
      <c r="I17417" s="27" t="s">
        <v>343</v>
      </c>
      <c r="J17417" s="27" t="s">
        <v>293</v>
      </c>
      <c r="K17417" s="27" t="s">
        <v>346</v>
      </c>
      <c r="L17417" s="27" t="s">
        <v>333</v>
      </c>
      <c r="M17417" s="27" t="s">
        <v>338</v>
      </c>
      <c r="N17417" s="27" t="s">
        <v>309</v>
      </c>
      <c r="O17417" s="27" t="s">
        <v>34</v>
      </c>
      <c r="P17417" s="27">
        <v>0</v>
      </c>
    </row>
    <row r="17418" spans="7:16" x14ac:dyDescent="0.25">
      <c r="G17418" s="27" t="str">
        <f t="shared" si="272"/>
        <v>2021/2022GlobalBuildings &amp; InfrastructureAll UsesBalance sheet financing (debt portion)DomesticPrivateCorporations</v>
      </c>
      <c r="H17418" s="27" t="s">
        <v>291</v>
      </c>
      <c r="I17418" s="27" t="s">
        <v>343</v>
      </c>
      <c r="J17418" s="27" t="s">
        <v>293</v>
      </c>
      <c r="K17418" s="27" t="s">
        <v>346</v>
      </c>
      <c r="L17418" s="27" t="s">
        <v>333</v>
      </c>
      <c r="M17418" s="27" t="s">
        <v>323</v>
      </c>
      <c r="N17418" s="27" t="s">
        <v>306</v>
      </c>
      <c r="O17418" s="27" t="s">
        <v>307</v>
      </c>
      <c r="P17418" s="27">
        <v>0</v>
      </c>
    </row>
    <row r="17419" spans="7:16" x14ac:dyDescent="0.25">
      <c r="G17419" s="27" t="str">
        <f t="shared" si="272"/>
        <v>2021/2022GlobalBuildings &amp; InfrastructureAll UsesBalance sheet financing (debt portion)DomesticPublicGovernment</v>
      </c>
      <c r="H17419" s="27" t="s">
        <v>291</v>
      </c>
      <c r="I17419" s="27" t="s">
        <v>343</v>
      </c>
      <c r="J17419" s="27" t="s">
        <v>293</v>
      </c>
      <c r="K17419" s="27" t="s">
        <v>346</v>
      </c>
      <c r="L17419" s="27" t="s">
        <v>333</v>
      </c>
      <c r="M17419" s="27" t="s">
        <v>323</v>
      </c>
      <c r="N17419" s="27" t="s">
        <v>309</v>
      </c>
      <c r="O17419" s="27" t="s">
        <v>28</v>
      </c>
      <c r="P17419" s="27">
        <v>5078.3335669999997</v>
      </c>
    </row>
    <row r="17420" spans="7:16" x14ac:dyDescent="0.25">
      <c r="G17420" s="27" t="str">
        <f t="shared" si="272"/>
        <v>2021/2022GlobalBuildings &amp; InfrastructureAll UsesBalance sheet financing (debt portion)DomesticPublicMultilateral DFI</v>
      </c>
      <c r="H17420" s="27" t="s">
        <v>291</v>
      </c>
      <c r="I17420" s="27" t="s">
        <v>343</v>
      </c>
      <c r="J17420" s="27" t="s">
        <v>293</v>
      </c>
      <c r="K17420" s="27" t="s">
        <v>346</v>
      </c>
      <c r="L17420" s="27" t="s">
        <v>333</v>
      </c>
      <c r="M17420" s="27" t="s">
        <v>323</v>
      </c>
      <c r="N17420" s="27" t="s">
        <v>309</v>
      </c>
      <c r="O17420" s="27" t="s">
        <v>30</v>
      </c>
      <c r="P17420" s="27">
        <v>37.481801206999997</v>
      </c>
    </row>
    <row r="17421" spans="7:16" x14ac:dyDescent="0.25">
      <c r="G17421" s="27" t="str">
        <f t="shared" si="272"/>
        <v>2021/2022GlobalBuildings &amp; InfrastructureAll UsesBalance sheet financing (debt portion)InternationalPrivateCorporations</v>
      </c>
      <c r="H17421" s="27" t="s">
        <v>291</v>
      </c>
      <c r="I17421" s="27" t="s">
        <v>343</v>
      </c>
      <c r="J17421" s="27" t="s">
        <v>293</v>
      </c>
      <c r="K17421" s="27" t="s">
        <v>346</v>
      </c>
      <c r="L17421" s="27" t="s">
        <v>333</v>
      </c>
      <c r="M17421" s="27" t="s">
        <v>324</v>
      </c>
      <c r="N17421" s="27" t="s">
        <v>306</v>
      </c>
      <c r="O17421" s="27" t="s">
        <v>307</v>
      </c>
      <c r="P17421" s="27">
        <v>0</v>
      </c>
    </row>
    <row r="17422" spans="7:16" x14ac:dyDescent="0.25">
      <c r="G17422" s="27" t="str">
        <f t="shared" si="272"/>
        <v>2021/2022GlobalBuildings &amp; InfrastructureAll UsesBalance sheet financing (debt portion)InternationalPublicMultilateral DFI</v>
      </c>
      <c r="H17422" s="27" t="s">
        <v>291</v>
      </c>
      <c r="I17422" s="27" t="s">
        <v>343</v>
      </c>
      <c r="J17422" s="27" t="s">
        <v>293</v>
      </c>
      <c r="K17422" s="27" t="s">
        <v>346</v>
      </c>
      <c r="L17422" s="27" t="s">
        <v>333</v>
      </c>
      <c r="M17422" s="27" t="s">
        <v>324</v>
      </c>
      <c r="N17422" s="27" t="s">
        <v>309</v>
      </c>
      <c r="O17422" s="27" t="s">
        <v>30</v>
      </c>
      <c r="P17422" s="27">
        <v>420.81567569999999</v>
      </c>
    </row>
    <row r="17423" spans="7:16" x14ac:dyDescent="0.25">
      <c r="G17423" s="27" t="str">
        <f t="shared" si="272"/>
        <v>2021/2022GlobalBuildings &amp; InfrastructureAll UsesBalance sheet financing (debt portion)InternationalPublicSOE</v>
      </c>
      <c r="H17423" s="27" t="s">
        <v>291</v>
      </c>
      <c r="I17423" s="27" t="s">
        <v>343</v>
      </c>
      <c r="J17423" s="27" t="s">
        <v>293</v>
      </c>
      <c r="K17423" s="27" t="s">
        <v>346</v>
      </c>
      <c r="L17423" s="27" t="s">
        <v>333</v>
      </c>
      <c r="M17423" s="27" t="s">
        <v>324</v>
      </c>
      <c r="N17423" s="27" t="s">
        <v>309</v>
      </c>
      <c r="O17423" s="27" t="s">
        <v>34</v>
      </c>
      <c r="P17423" s="27">
        <v>0</v>
      </c>
    </row>
    <row r="17424" spans="7:16" x14ac:dyDescent="0.25">
      <c r="G17424" s="27" t="str">
        <f t="shared" si="272"/>
        <v>2021/2022GlobalBuildings &amp; InfrastructureAll UsesBalance sheet financing (equity portion)All DestinationsPrivateCommercial FI</v>
      </c>
      <c r="H17424" s="27" t="s">
        <v>291</v>
      </c>
      <c r="I17424" s="27" t="s">
        <v>343</v>
      </c>
      <c r="J17424" s="27" t="s">
        <v>293</v>
      </c>
      <c r="K17424" s="27" t="s">
        <v>346</v>
      </c>
      <c r="L17424" s="27" t="s">
        <v>334</v>
      </c>
      <c r="M17424" s="27" t="s">
        <v>338</v>
      </c>
      <c r="N17424" s="27" t="s">
        <v>306</v>
      </c>
      <c r="O17424" s="27" t="s">
        <v>23</v>
      </c>
      <c r="P17424" s="27">
        <v>8124.0308569999997</v>
      </c>
    </row>
    <row r="17425" spans="7:16" x14ac:dyDescent="0.25">
      <c r="G17425" s="27" t="str">
        <f t="shared" si="272"/>
        <v>2021/2022GlobalBuildings &amp; InfrastructureAll UsesBalance sheet financing (equity portion)All DestinationsPrivateCorporations</v>
      </c>
      <c r="H17425" s="27" t="s">
        <v>291</v>
      </c>
      <c r="I17425" s="27" t="s">
        <v>343</v>
      </c>
      <c r="J17425" s="27" t="s">
        <v>293</v>
      </c>
      <c r="K17425" s="27" t="s">
        <v>346</v>
      </c>
      <c r="L17425" s="27" t="s">
        <v>334</v>
      </c>
      <c r="M17425" s="27" t="s">
        <v>338</v>
      </c>
      <c r="N17425" s="27" t="s">
        <v>306</v>
      </c>
      <c r="O17425" s="27" t="s">
        <v>307</v>
      </c>
      <c r="P17425" s="27">
        <v>11275.80804511</v>
      </c>
    </row>
    <row r="17426" spans="7:16" x14ac:dyDescent="0.25">
      <c r="G17426" s="27" t="str">
        <f t="shared" si="272"/>
        <v>2021/2022GlobalBuildings &amp; InfrastructureAll UsesBalance sheet financing (equity portion)All DestinationsPrivateHouseholds/Individuals</v>
      </c>
      <c r="H17426" s="27" t="s">
        <v>291</v>
      </c>
      <c r="I17426" s="27" t="s">
        <v>343</v>
      </c>
      <c r="J17426" s="27" t="s">
        <v>293</v>
      </c>
      <c r="K17426" s="27" t="s">
        <v>346</v>
      </c>
      <c r="L17426" s="27" t="s">
        <v>334</v>
      </c>
      <c r="M17426" s="27" t="s">
        <v>338</v>
      </c>
      <c r="N17426" s="27" t="s">
        <v>306</v>
      </c>
      <c r="O17426" s="27" t="s">
        <v>308</v>
      </c>
      <c r="P17426" s="27">
        <v>36130.280477549997</v>
      </c>
    </row>
    <row r="17427" spans="7:16" x14ac:dyDescent="0.25">
      <c r="G17427" s="27" t="str">
        <f t="shared" si="272"/>
        <v>2021/2022GlobalBuildings &amp; InfrastructureAll UsesBalance sheet financing (equity portion)All DestinationsPrivateUnknown</v>
      </c>
      <c r="H17427" s="27" t="s">
        <v>291</v>
      </c>
      <c r="I17427" s="27" t="s">
        <v>343</v>
      </c>
      <c r="J17427" s="27" t="s">
        <v>293</v>
      </c>
      <c r="K17427" s="27" t="s">
        <v>346</v>
      </c>
      <c r="L17427" s="27" t="s">
        <v>334</v>
      </c>
      <c r="M17427" s="27" t="s">
        <v>338</v>
      </c>
      <c r="N17427" s="27" t="s">
        <v>306</v>
      </c>
      <c r="O17427" s="27" t="s">
        <v>301</v>
      </c>
      <c r="P17427" s="27">
        <v>8334.1081589999994</v>
      </c>
    </row>
    <row r="17428" spans="7:16" x14ac:dyDescent="0.25">
      <c r="G17428" s="27" t="str">
        <f t="shared" si="272"/>
        <v>2021/2022GlobalBuildings &amp; InfrastructureAll UsesBalance sheet financing (equity portion)All DestinationsPublicGovernment</v>
      </c>
      <c r="H17428" s="27" t="s">
        <v>291</v>
      </c>
      <c r="I17428" s="27" t="s">
        <v>343</v>
      </c>
      <c r="J17428" s="27" t="s">
        <v>293</v>
      </c>
      <c r="K17428" s="27" t="s">
        <v>346</v>
      </c>
      <c r="L17428" s="27" t="s">
        <v>334</v>
      </c>
      <c r="M17428" s="27" t="s">
        <v>338</v>
      </c>
      <c r="N17428" s="27" t="s">
        <v>309</v>
      </c>
      <c r="O17428" s="27" t="s">
        <v>28</v>
      </c>
      <c r="P17428" s="27">
        <v>14148.1894674999</v>
      </c>
    </row>
    <row r="17429" spans="7:16" x14ac:dyDescent="0.25">
      <c r="G17429" s="27" t="str">
        <f t="shared" si="272"/>
        <v>2021/2022GlobalBuildings &amp; InfrastructureAll UsesBalance sheet financing (equity portion)DomesticPrivateCommercial FI</v>
      </c>
      <c r="H17429" s="27" t="s">
        <v>291</v>
      </c>
      <c r="I17429" s="27" t="s">
        <v>343</v>
      </c>
      <c r="J17429" s="27" t="s">
        <v>293</v>
      </c>
      <c r="K17429" s="27" t="s">
        <v>346</v>
      </c>
      <c r="L17429" s="27" t="s">
        <v>334</v>
      </c>
      <c r="M17429" s="27" t="s">
        <v>323</v>
      </c>
      <c r="N17429" s="27" t="s">
        <v>306</v>
      </c>
      <c r="O17429" s="27" t="s">
        <v>23</v>
      </c>
      <c r="P17429" s="27">
        <v>8124.0308569999997</v>
      </c>
    </row>
    <row r="17430" spans="7:16" x14ac:dyDescent="0.25">
      <c r="G17430" s="27" t="str">
        <f t="shared" si="272"/>
        <v>2021/2022GlobalBuildings &amp; InfrastructureAll UsesBalance sheet financing (equity portion)DomesticPrivateCorporations</v>
      </c>
      <c r="H17430" s="27" t="s">
        <v>291</v>
      </c>
      <c r="I17430" s="27" t="s">
        <v>343</v>
      </c>
      <c r="J17430" s="27" t="s">
        <v>293</v>
      </c>
      <c r="K17430" s="27" t="s">
        <v>346</v>
      </c>
      <c r="L17430" s="27" t="s">
        <v>334</v>
      </c>
      <c r="M17430" s="27" t="s">
        <v>323</v>
      </c>
      <c r="N17430" s="27" t="s">
        <v>306</v>
      </c>
      <c r="O17430" s="27" t="s">
        <v>307</v>
      </c>
      <c r="P17430" s="27">
        <v>11275.80804511</v>
      </c>
    </row>
    <row r="17431" spans="7:16" x14ac:dyDescent="0.25">
      <c r="G17431" s="27" t="str">
        <f t="shared" si="272"/>
        <v>2021/2022GlobalBuildings &amp; InfrastructureAll UsesBalance sheet financing (equity portion)DomesticPrivateHouseholds/Individuals</v>
      </c>
      <c r="H17431" s="27" t="s">
        <v>291</v>
      </c>
      <c r="I17431" s="27" t="s">
        <v>343</v>
      </c>
      <c r="J17431" s="27" t="s">
        <v>293</v>
      </c>
      <c r="K17431" s="27" t="s">
        <v>346</v>
      </c>
      <c r="L17431" s="27" t="s">
        <v>334</v>
      </c>
      <c r="M17431" s="27" t="s">
        <v>323</v>
      </c>
      <c r="N17431" s="27" t="s">
        <v>306</v>
      </c>
      <c r="O17431" s="27" t="s">
        <v>308</v>
      </c>
      <c r="P17431" s="27">
        <v>36130.280477549997</v>
      </c>
    </row>
    <row r="17432" spans="7:16" x14ac:dyDescent="0.25">
      <c r="G17432" s="27" t="str">
        <f t="shared" si="272"/>
        <v>2021/2022GlobalBuildings &amp; InfrastructureAll UsesBalance sheet financing (equity portion)DomesticPrivateUnknown</v>
      </c>
      <c r="H17432" s="27" t="s">
        <v>291</v>
      </c>
      <c r="I17432" s="27" t="s">
        <v>343</v>
      </c>
      <c r="J17432" s="27" t="s">
        <v>293</v>
      </c>
      <c r="K17432" s="27" t="s">
        <v>346</v>
      </c>
      <c r="L17432" s="27" t="s">
        <v>334</v>
      </c>
      <c r="M17432" s="27" t="s">
        <v>323</v>
      </c>
      <c r="N17432" s="27" t="s">
        <v>306</v>
      </c>
      <c r="O17432" s="27" t="s">
        <v>301</v>
      </c>
      <c r="P17432" s="27">
        <v>8334.1081589999994</v>
      </c>
    </row>
    <row r="17433" spans="7:16" x14ac:dyDescent="0.25">
      <c r="G17433" s="27" t="str">
        <f t="shared" si="272"/>
        <v>2021/2022GlobalBuildings &amp; InfrastructureAll UsesBalance sheet financing (equity portion)DomesticPublicGovernment</v>
      </c>
      <c r="H17433" s="27" t="s">
        <v>291</v>
      </c>
      <c r="I17433" s="27" t="s">
        <v>343</v>
      </c>
      <c r="J17433" s="27" t="s">
        <v>293</v>
      </c>
      <c r="K17433" s="27" t="s">
        <v>346</v>
      </c>
      <c r="L17433" s="27" t="s">
        <v>334</v>
      </c>
      <c r="M17433" s="27" t="s">
        <v>323</v>
      </c>
      <c r="N17433" s="27" t="s">
        <v>309</v>
      </c>
      <c r="O17433" s="27" t="s">
        <v>28</v>
      </c>
      <c r="P17433" s="27">
        <v>14148.1894674999</v>
      </c>
    </row>
    <row r="17434" spans="7:16" x14ac:dyDescent="0.25">
      <c r="G17434" s="27" t="str">
        <f t="shared" si="272"/>
        <v>2021/2022GlobalBuildings &amp; InfrastructureAll UsesGrantAll DestinationsPublicBilateral DFI</v>
      </c>
      <c r="H17434" s="27" t="s">
        <v>291</v>
      </c>
      <c r="I17434" s="27" t="s">
        <v>343</v>
      </c>
      <c r="J17434" s="27" t="s">
        <v>293</v>
      </c>
      <c r="K17434" s="27" t="s">
        <v>346</v>
      </c>
      <c r="L17434" s="27" t="s">
        <v>332</v>
      </c>
      <c r="M17434" s="27" t="s">
        <v>338</v>
      </c>
      <c r="N17434" s="27" t="s">
        <v>309</v>
      </c>
      <c r="O17434" s="27" t="s">
        <v>31</v>
      </c>
      <c r="P17434" s="27">
        <v>0</v>
      </c>
    </row>
    <row r="17435" spans="7:16" x14ac:dyDescent="0.25">
      <c r="G17435" s="27" t="str">
        <f t="shared" si="272"/>
        <v>2021/2022GlobalBuildings &amp; InfrastructureAll UsesGrantAll DestinationsPublicGovernment</v>
      </c>
      <c r="H17435" s="27" t="s">
        <v>291</v>
      </c>
      <c r="I17435" s="27" t="s">
        <v>343</v>
      </c>
      <c r="J17435" s="27" t="s">
        <v>293</v>
      </c>
      <c r="K17435" s="27" t="s">
        <v>346</v>
      </c>
      <c r="L17435" s="27" t="s">
        <v>332</v>
      </c>
      <c r="M17435" s="27" t="s">
        <v>338</v>
      </c>
      <c r="N17435" s="27" t="s">
        <v>309</v>
      </c>
      <c r="O17435" s="27" t="s">
        <v>28</v>
      </c>
      <c r="P17435" s="27">
        <v>20757.767987227999</v>
      </c>
    </row>
    <row r="17436" spans="7:16" x14ac:dyDescent="0.25">
      <c r="G17436" s="27" t="str">
        <f t="shared" si="272"/>
        <v>2021/2022GlobalBuildings &amp; InfrastructureAll UsesGrantAll DestinationsPublicMultilateral Climate Funds</v>
      </c>
      <c r="H17436" s="27" t="s">
        <v>291</v>
      </c>
      <c r="I17436" s="27" t="s">
        <v>343</v>
      </c>
      <c r="J17436" s="27" t="s">
        <v>293</v>
      </c>
      <c r="K17436" s="27" t="s">
        <v>346</v>
      </c>
      <c r="L17436" s="27" t="s">
        <v>332</v>
      </c>
      <c r="M17436" s="27" t="s">
        <v>338</v>
      </c>
      <c r="N17436" s="27" t="s">
        <v>309</v>
      </c>
      <c r="O17436" s="27" t="s">
        <v>29</v>
      </c>
      <c r="P17436" s="27">
        <v>0</v>
      </c>
    </row>
    <row r="17437" spans="7:16" x14ac:dyDescent="0.25">
      <c r="G17437" s="27" t="str">
        <f t="shared" si="272"/>
        <v>2021/2022GlobalBuildings &amp; InfrastructureAll UsesGrantAll DestinationsPublicMultilateral DFI</v>
      </c>
      <c r="H17437" s="27" t="s">
        <v>291</v>
      </c>
      <c r="I17437" s="27" t="s">
        <v>343</v>
      </c>
      <c r="J17437" s="27" t="s">
        <v>293</v>
      </c>
      <c r="K17437" s="27" t="s">
        <v>346</v>
      </c>
      <c r="L17437" s="27" t="s">
        <v>332</v>
      </c>
      <c r="M17437" s="27" t="s">
        <v>338</v>
      </c>
      <c r="N17437" s="27" t="s">
        <v>309</v>
      </c>
      <c r="O17437" s="27" t="s">
        <v>30</v>
      </c>
      <c r="P17437" s="27">
        <v>6.9872080969999999</v>
      </c>
    </row>
    <row r="17438" spans="7:16" x14ac:dyDescent="0.25">
      <c r="G17438" s="27" t="str">
        <f t="shared" si="272"/>
        <v>2021/2022GlobalBuildings &amp; InfrastructureAll UsesGrantAll DestinationsPublicPublic Fund</v>
      </c>
      <c r="H17438" s="27" t="s">
        <v>291</v>
      </c>
      <c r="I17438" s="27" t="s">
        <v>343</v>
      </c>
      <c r="J17438" s="27" t="s">
        <v>293</v>
      </c>
      <c r="K17438" s="27" t="s">
        <v>346</v>
      </c>
      <c r="L17438" s="27" t="s">
        <v>332</v>
      </c>
      <c r="M17438" s="27" t="s">
        <v>338</v>
      </c>
      <c r="N17438" s="27" t="s">
        <v>309</v>
      </c>
      <c r="O17438" s="27" t="s">
        <v>311</v>
      </c>
      <c r="P17438" s="27">
        <v>0</v>
      </c>
    </row>
    <row r="17439" spans="7:16" x14ac:dyDescent="0.25">
      <c r="G17439" s="27" t="str">
        <f t="shared" si="272"/>
        <v>2021/2022GlobalBuildings &amp; InfrastructureAll UsesGrantAll DestinationsPublicState-owned FI</v>
      </c>
      <c r="H17439" s="27" t="s">
        <v>291</v>
      </c>
      <c r="I17439" s="27" t="s">
        <v>343</v>
      </c>
      <c r="J17439" s="27" t="s">
        <v>293</v>
      </c>
      <c r="K17439" s="27" t="s">
        <v>346</v>
      </c>
      <c r="L17439" s="27" t="s">
        <v>332</v>
      </c>
      <c r="M17439" s="27" t="s">
        <v>338</v>
      </c>
      <c r="N17439" s="27" t="s">
        <v>309</v>
      </c>
      <c r="O17439" s="27" t="s">
        <v>312</v>
      </c>
      <c r="P17439" s="27">
        <v>2255.625</v>
      </c>
    </row>
    <row r="17440" spans="7:16" x14ac:dyDescent="0.25">
      <c r="G17440" s="27" t="str">
        <f t="shared" si="272"/>
        <v>2021/2022GlobalBuildings &amp; InfrastructureAll UsesGrantAll DestinationsPublicUnknown</v>
      </c>
      <c r="H17440" s="27" t="s">
        <v>291</v>
      </c>
      <c r="I17440" s="27" t="s">
        <v>343</v>
      </c>
      <c r="J17440" s="27" t="s">
        <v>293</v>
      </c>
      <c r="K17440" s="27" t="s">
        <v>346</v>
      </c>
      <c r="L17440" s="27" t="s">
        <v>332</v>
      </c>
      <c r="M17440" s="27" t="s">
        <v>338</v>
      </c>
      <c r="N17440" s="27" t="s">
        <v>309</v>
      </c>
      <c r="O17440" s="27" t="s">
        <v>301</v>
      </c>
      <c r="P17440" s="27">
        <v>45.78811005</v>
      </c>
    </row>
    <row r="17441" spans="7:16" x14ac:dyDescent="0.25">
      <c r="G17441" s="27" t="str">
        <f t="shared" si="272"/>
        <v>2021/2022GlobalBuildings &amp; InfrastructureAll UsesGrantDomesticPublicGovernment</v>
      </c>
      <c r="H17441" s="27" t="s">
        <v>291</v>
      </c>
      <c r="I17441" s="27" t="s">
        <v>343</v>
      </c>
      <c r="J17441" s="27" t="s">
        <v>293</v>
      </c>
      <c r="K17441" s="27" t="s">
        <v>346</v>
      </c>
      <c r="L17441" s="27" t="s">
        <v>332</v>
      </c>
      <c r="M17441" s="27" t="s">
        <v>323</v>
      </c>
      <c r="N17441" s="27" t="s">
        <v>309</v>
      </c>
      <c r="O17441" s="27" t="s">
        <v>28</v>
      </c>
      <c r="P17441" s="27">
        <v>13876.3125</v>
      </c>
    </row>
    <row r="17442" spans="7:16" x14ac:dyDescent="0.25">
      <c r="G17442" s="27" t="str">
        <f t="shared" si="272"/>
        <v>2021/2022GlobalBuildings &amp; InfrastructureAll UsesGrantDomesticPublicMultilateral DFI</v>
      </c>
      <c r="H17442" s="27" t="s">
        <v>291</v>
      </c>
      <c r="I17442" s="27" t="s">
        <v>343</v>
      </c>
      <c r="J17442" s="27" t="s">
        <v>293</v>
      </c>
      <c r="K17442" s="27" t="s">
        <v>346</v>
      </c>
      <c r="L17442" s="27" t="s">
        <v>332</v>
      </c>
      <c r="M17442" s="27" t="s">
        <v>323</v>
      </c>
      <c r="N17442" s="27" t="s">
        <v>309</v>
      </c>
      <c r="O17442" s="27" t="s">
        <v>30</v>
      </c>
      <c r="P17442" s="27">
        <v>4.2169788E-2</v>
      </c>
    </row>
    <row r="17443" spans="7:16" x14ac:dyDescent="0.25">
      <c r="G17443" s="27" t="str">
        <f t="shared" si="272"/>
        <v>2021/2022GlobalBuildings &amp; InfrastructureAll UsesGrantDomesticPublicState-owned FI</v>
      </c>
      <c r="H17443" s="27" t="s">
        <v>291</v>
      </c>
      <c r="I17443" s="27" t="s">
        <v>343</v>
      </c>
      <c r="J17443" s="27" t="s">
        <v>293</v>
      </c>
      <c r="K17443" s="27" t="s">
        <v>346</v>
      </c>
      <c r="L17443" s="27" t="s">
        <v>332</v>
      </c>
      <c r="M17443" s="27" t="s">
        <v>323</v>
      </c>
      <c r="N17443" s="27" t="s">
        <v>309</v>
      </c>
      <c r="O17443" s="27" t="s">
        <v>312</v>
      </c>
      <c r="P17443" s="27">
        <v>2255.625</v>
      </c>
    </row>
    <row r="17444" spans="7:16" x14ac:dyDescent="0.25">
      <c r="G17444" s="27" t="str">
        <f t="shared" si="272"/>
        <v>2021/2022GlobalBuildings &amp; InfrastructureAll UsesGrantDomesticPublicUnknown</v>
      </c>
      <c r="H17444" s="27" t="s">
        <v>291</v>
      </c>
      <c r="I17444" s="27" t="s">
        <v>343</v>
      </c>
      <c r="J17444" s="27" t="s">
        <v>293</v>
      </c>
      <c r="K17444" s="27" t="s">
        <v>346</v>
      </c>
      <c r="L17444" s="27" t="s">
        <v>332</v>
      </c>
      <c r="M17444" s="27" t="s">
        <v>323</v>
      </c>
      <c r="N17444" s="27" t="s">
        <v>309</v>
      </c>
      <c r="O17444" s="27" t="s">
        <v>301</v>
      </c>
      <c r="P17444" s="27">
        <v>45.78811005</v>
      </c>
    </row>
    <row r="17445" spans="7:16" x14ac:dyDescent="0.25">
      <c r="G17445" s="27" t="str">
        <f t="shared" si="272"/>
        <v>2021/2022GlobalBuildings &amp; InfrastructureAll UsesGrantInternationalPublicBilateral DFI</v>
      </c>
      <c r="H17445" s="27" t="s">
        <v>291</v>
      </c>
      <c r="I17445" s="27" t="s">
        <v>343</v>
      </c>
      <c r="J17445" s="27" t="s">
        <v>293</v>
      </c>
      <c r="K17445" s="27" t="s">
        <v>346</v>
      </c>
      <c r="L17445" s="27" t="s">
        <v>332</v>
      </c>
      <c r="M17445" s="27" t="s">
        <v>324</v>
      </c>
      <c r="N17445" s="27" t="s">
        <v>309</v>
      </c>
      <c r="O17445" s="27" t="s">
        <v>31</v>
      </c>
      <c r="P17445" s="27">
        <v>0</v>
      </c>
    </row>
    <row r="17446" spans="7:16" x14ac:dyDescent="0.25">
      <c r="G17446" s="27" t="str">
        <f t="shared" si="272"/>
        <v>2021/2022GlobalBuildings &amp; InfrastructureAll UsesGrantInternationalPublicGovernment</v>
      </c>
      <c r="H17446" s="27" t="s">
        <v>291</v>
      </c>
      <c r="I17446" s="27" t="s">
        <v>343</v>
      </c>
      <c r="J17446" s="27" t="s">
        <v>293</v>
      </c>
      <c r="K17446" s="27" t="s">
        <v>346</v>
      </c>
      <c r="L17446" s="27" t="s">
        <v>332</v>
      </c>
      <c r="M17446" s="27" t="s">
        <v>324</v>
      </c>
      <c r="N17446" s="27" t="s">
        <v>309</v>
      </c>
      <c r="O17446" s="27" t="s">
        <v>28</v>
      </c>
      <c r="P17446" s="27">
        <v>6881.4554872279996</v>
      </c>
    </row>
    <row r="17447" spans="7:16" x14ac:dyDescent="0.25">
      <c r="G17447" s="27" t="str">
        <f t="shared" si="272"/>
        <v>2021/2022GlobalBuildings &amp; InfrastructureAll UsesGrantInternationalPublicMultilateral Climate Funds</v>
      </c>
      <c r="H17447" s="27" t="s">
        <v>291</v>
      </c>
      <c r="I17447" s="27" t="s">
        <v>343</v>
      </c>
      <c r="J17447" s="27" t="s">
        <v>293</v>
      </c>
      <c r="K17447" s="27" t="s">
        <v>346</v>
      </c>
      <c r="L17447" s="27" t="s">
        <v>332</v>
      </c>
      <c r="M17447" s="27" t="s">
        <v>324</v>
      </c>
      <c r="N17447" s="27" t="s">
        <v>309</v>
      </c>
      <c r="O17447" s="27" t="s">
        <v>29</v>
      </c>
      <c r="P17447" s="27">
        <v>0</v>
      </c>
    </row>
    <row r="17448" spans="7:16" x14ac:dyDescent="0.25">
      <c r="G17448" s="27" t="str">
        <f t="shared" si="272"/>
        <v>2021/2022GlobalBuildings &amp; InfrastructureAll UsesGrantInternationalPublicMultilateral DFI</v>
      </c>
      <c r="H17448" s="27" t="s">
        <v>291</v>
      </c>
      <c r="I17448" s="27" t="s">
        <v>343</v>
      </c>
      <c r="J17448" s="27" t="s">
        <v>293</v>
      </c>
      <c r="K17448" s="27" t="s">
        <v>346</v>
      </c>
      <c r="L17448" s="27" t="s">
        <v>332</v>
      </c>
      <c r="M17448" s="27" t="s">
        <v>324</v>
      </c>
      <c r="N17448" s="27" t="s">
        <v>309</v>
      </c>
      <c r="O17448" s="27" t="s">
        <v>30</v>
      </c>
      <c r="P17448" s="27">
        <v>6.9450383090000001</v>
      </c>
    </row>
    <row r="17449" spans="7:16" x14ac:dyDescent="0.25">
      <c r="G17449" s="27" t="str">
        <f t="shared" si="272"/>
        <v>2021/2022GlobalBuildings &amp; InfrastructureAll UsesGrantInternationalPublicPublic Fund</v>
      </c>
      <c r="H17449" s="27" t="s">
        <v>291</v>
      </c>
      <c r="I17449" s="27" t="s">
        <v>343</v>
      </c>
      <c r="J17449" s="27" t="s">
        <v>293</v>
      </c>
      <c r="K17449" s="27" t="s">
        <v>346</v>
      </c>
      <c r="L17449" s="27" t="s">
        <v>332</v>
      </c>
      <c r="M17449" s="27" t="s">
        <v>324</v>
      </c>
      <c r="N17449" s="27" t="s">
        <v>309</v>
      </c>
      <c r="O17449" s="27" t="s">
        <v>311</v>
      </c>
      <c r="P17449" s="27">
        <v>0</v>
      </c>
    </row>
    <row r="17450" spans="7:16" x14ac:dyDescent="0.25">
      <c r="G17450" s="27" t="str">
        <f t="shared" si="272"/>
        <v>2021/2022GlobalBuildings &amp; InfrastructureAll UsesLow-cost project debtAll DestinationsPublicMultilateral DFI</v>
      </c>
      <c r="H17450" s="27" t="s">
        <v>291</v>
      </c>
      <c r="I17450" s="27" t="s">
        <v>343</v>
      </c>
      <c r="J17450" s="27" t="s">
        <v>293</v>
      </c>
      <c r="K17450" s="27" t="s">
        <v>346</v>
      </c>
      <c r="L17450" s="27" t="s">
        <v>336</v>
      </c>
      <c r="M17450" s="27" t="s">
        <v>338</v>
      </c>
      <c r="N17450" s="27" t="s">
        <v>309</v>
      </c>
      <c r="O17450" s="27" t="s">
        <v>30</v>
      </c>
      <c r="P17450" s="27">
        <v>0</v>
      </c>
    </row>
    <row r="17451" spans="7:16" x14ac:dyDescent="0.25">
      <c r="G17451" s="27" t="str">
        <f t="shared" si="272"/>
        <v>2021/2022GlobalBuildings &amp; InfrastructureAll UsesLow-cost project debtAll DestinationsPublicState-owned FI</v>
      </c>
      <c r="H17451" s="27" t="s">
        <v>291</v>
      </c>
      <c r="I17451" s="27" t="s">
        <v>343</v>
      </c>
      <c r="J17451" s="27" t="s">
        <v>293</v>
      </c>
      <c r="K17451" s="27" t="s">
        <v>346</v>
      </c>
      <c r="L17451" s="27" t="s">
        <v>336</v>
      </c>
      <c r="M17451" s="27" t="s">
        <v>338</v>
      </c>
      <c r="N17451" s="27" t="s">
        <v>309</v>
      </c>
      <c r="O17451" s="27" t="s">
        <v>312</v>
      </c>
      <c r="P17451" s="27">
        <v>23898.09375</v>
      </c>
    </row>
    <row r="17452" spans="7:16" x14ac:dyDescent="0.25">
      <c r="G17452" s="27" t="str">
        <f t="shared" si="272"/>
        <v>2021/2022GlobalBuildings &amp; InfrastructureAll UsesLow-cost project debtDomesticPublicMultilateral DFI</v>
      </c>
      <c r="H17452" s="27" t="s">
        <v>291</v>
      </c>
      <c r="I17452" s="27" t="s">
        <v>343</v>
      </c>
      <c r="J17452" s="27" t="s">
        <v>293</v>
      </c>
      <c r="K17452" s="27" t="s">
        <v>346</v>
      </c>
      <c r="L17452" s="27" t="s">
        <v>336</v>
      </c>
      <c r="M17452" s="27" t="s">
        <v>323</v>
      </c>
      <c r="N17452" s="27" t="s">
        <v>309</v>
      </c>
      <c r="O17452" s="27" t="s">
        <v>30</v>
      </c>
      <c r="P17452" s="27">
        <v>0</v>
      </c>
    </row>
    <row r="17453" spans="7:16" x14ac:dyDescent="0.25">
      <c r="G17453" s="27" t="str">
        <f t="shared" si="272"/>
        <v>2021/2022GlobalBuildings &amp; InfrastructureAll UsesLow-cost project debtDomesticPublicState-owned FI</v>
      </c>
      <c r="H17453" s="27" t="s">
        <v>291</v>
      </c>
      <c r="I17453" s="27" t="s">
        <v>343</v>
      </c>
      <c r="J17453" s="27" t="s">
        <v>293</v>
      </c>
      <c r="K17453" s="27" t="s">
        <v>346</v>
      </c>
      <c r="L17453" s="27" t="s">
        <v>336</v>
      </c>
      <c r="M17453" s="27" t="s">
        <v>323</v>
      </c>
      <c r="N17453" s="27" t="s">
        <v>309</v>
      </c>
      <c r="O17453" s="27" t="s">
        <v>312</v>
      </c>
      <c r="P17453" s="27">
        <v>23898.09375</v>
      </c>
    </row>
    <row r="17454" spans="7:16" x14ac:dyDescent="0.25">
      <c r="G17454" s="27" t="str">
        <f t="shared" si="272"/>
        <v>2021/2022GlobalBuildings &amp; InfrastructureAll UsesLow-cost project debtInternationalPublicMultilateral DFI</v>
      </c>
      <c r="H17454" s="27" t="s">
        <v>291</v>
      </c>
      <c r="I17454" s="27" t="s">
        <v>343</v>
      </c>
      <c r="J17454" s="27" t="s">
        <v>293</v>
      </c>
      <c r="K17454" s="27" t="s">
        <v>346</v>
      </c>
      <c r="L17454" s="27" t="s">
        <v>336</v>
      </c>
      <c r="M17454" s="27" t="s">
        <v>324</v>
      </c>
      <c r="N17454" s="27" t="s">
        <v>309</v>
      </c>
      <c r="O17454" s="27" t="s">
        <v>30</v>
      </c>
      <c r="P17454" s="27">
        <v>0</v>
      </c>
    </row>
    <row r="17455" spans="7:16" x14ac:dyDescent="0.25">
      <c r="G17455" s="27" t="str">
        <f t="shared" si="272"/>
        <v>2021/2022GlobalBuildings &amp; InfrastructureAll UsesProject-level equityAll DestinationsPrivateCorporations</v>
      </c>
      <c r="H17455" s="27" t="s">
        <v>291</v>
      </c>
      <c r="I17455" s="27" t="s">
        <v>343</v>
      </c>
      <c r="J17455" s="27" t="s">
        <v>293</v>
      </c>
      <c r="K17455" s="27" t="s">
        <v>346</v>
      </c>
      <c r="L17455" s="27" t="s">
        <v>337</v>
      </c>
      <c r="M17455" s="27" t="s">
        <v>338</v>
      </c>
      <c r="N17455" s="27" t="s">
        <v>306</v>
      </c>
      <c r="O17455" s="27" t="s">
        <v>307</v>
      </c>
      <c r="P17455" s="27">
        <v>0</v>
      </c>
    </row>
    <row r="17456" spans="7:16" x14ac:dyDescent="0.25">
      <c r="G17456" s="27" t="str">
        <f t="shared" si="272"/>
        <v>2021/2022GlobalBuildings &amp; InfrastructureAll UsesProject-level equityAll DestinationsPrivateFunds</v>
      </c>
      <c r="H17456" s="27" t="s">
        <v>291</v>
      </c>
      <c r="I17456" s="27" t="s">
        <v>343</v>
      </c>
      <c r="J17456" s="27" t="s">
        <v>293</v>
      </c>
      <c r="K17456" s="27" t="s">
        <v>346</v>
      </c>
      <c r="L17456" s="27" t="s">
        <v>337</v>
      </c>
      <c r="M17456" s="27" t="s">
        <v>338</v>
      </c>
      <c r="N17456" s="27" t="s">
        <v>306</v>
      </c>
      <c r="O17456" s="27" t="s">
        <v>25</v>
      </c>
      <c r="P17456" s="27">
        <v>0</v>
      </c>
    </row>
    <row r="17457" spans="7:16" x14ac:dyDescent="0.25">
      <c r="G17457" s="27" t="str">
        <f t="shared" si="272"/>
        <v>2021/2022GlobalBuildings &amp; InfrastructureAll UsesProject-level equityAll DestinationsPrivateUnknown</v>
      </c>
      <c r="H17457" s="27" t="s">
        <v>291</v>
      </c>
      <c r="I17457" s="27" t="s">
        <v>343</v>
      </c>
      <c r="J17457" s="27" t="s">
        <v>293</v>
      </c>
      <c r="K17457" s="27" t="s">
        <v>346</v>
      </c>
      <c r="L17457" s="27" t="s">
        <v>337</v>
      </c>
      <c r="M17457" s="27" t="s">
        <v>338</v>
      </c>
      <c r="N17457" s="27" t="s">
        <v>306</v>
      </c>
      <c r="O17457" s="27" t="s">
        <v>301</v>
      </c>
      <c r="P17457" s="27">
        <v>1446.9593757</v>
      </c>
    </row>
    <row r="17458" spans="7:16" x14ac:dyDescent="0.25">
      <c r="G17458" s="27" t="str">
        <f t="shared" si="272"/>
        <v>2021/2022GlobalBuildings &amp; InfrastructureAll UsesProject-level equityAll DestinationsPublicMultilateral DFI</v>
      </c>
      <c r="H17458" s="27" t="s">
        <v>291</v>
      </c>
      <c r="I17458" s="27" t="s">
        <v>343</v>
      </c>
      <c r="J17458" s="27" t="s">
        <v>293</v>
      </c>
      <c r="K17458" s="27" t="s">
        <v>346</v>
      </c>
      <c r="L17458" s="27" t="s">
        <v>337</v>
      </c>
      <c r="M17458" s="27" t="s">
        <v>338</v>
      </c>
      <c r="N17458" s="27" t="s">
        <v>309</v>
      </c>
      <c r="O17458" s="27" t="s">
        <v>30</v>
      </c>
      <c r="P17458" s="27">
        <v>25.902476693000001</v>
      </c>
    </row>
    <row r="17459" spans="7:16" x14ac:dyDescent="0.25">
      <c r="G17459" s="27" t="str">
        <f t="shared" si="272"/>
        <v>2021/2022GlobalBuildings &amp; InfrastructureAll UsesProject-level equityAll DestinationsPublicSOE</v>
      </c>
      <c r="H17459" s="27" t="s">
        <v>291</v>
      </c>
      <c r="I17459" s="27" t="s">
        <v>343</v>
      </c>
      <c r="J17459" s="27" t="s">
        <v>293</v>
      </c>
      <c r="K17459" s="27" t="s">
        <v>346</v>
      </c>
      <c r="L17459" s="27" t="s">
        <v>337</v>
      </c>
      <c r="M17459" s="27" t="s">
        <v>338</v>
      </c>
      <c r="N17459" s="27" t="s">
        <v>309</v>
      </c>
      <c r="O17459" s="27" t="s">
        <v>34</v>
      </c>
      <c r="P17459" s="27">
        <v>0</v>
      </c>
    </row>
    <row r="17460" spans="7:16" x14ac:dyDescent="0.25">
      <c r="G17460" s="27" t="str">
        <f t="shared" si="272"/>
        <v>2021/2022GlobalBuildings &amp; InfrastructureAll UsesProject-level equityDomesticPrivateCorporations</v>
      </c>
      <c r="H17460" s="27" t="s">
        <v>291</v>
      </c>
      <c r="I17460" s="27" t="s">
        <v>343</v>
      </c>
      <c r="J17460" s="27" t="s">
        <v>293</v>
      </c>
      <c r="K17460" s="27" t="s">
        <v>346</v>
      </c>
      <c r="L17460" s="27" t="s">
        <v>337</v>
      </c>
      <c r="M17460" s="27" t="s">
        <v>323</v>
      </c>
      <c r="N17460" s="27" t="s">
        <v>306</v>
      </c>
      <c r="O17460" s="27" t="s">
        <v>307</v>
      </c>
      <c r="P17460" s="27">
        <v>0</v>
      </c>
    </row>
    <row r="17461" spans="7:16" x14ac:dyDescent="0.25">
      <c r="G17461" s="27" t="str">
        <f t="shared" si="272"/>
        <v>2021/2022GlobalBuildings &amp; InfrastructureAll UsesProject-level equityDomesticPrivateUnknown</v>
      </c>
      <c r="H17461" s="27" t="s">
        <v>291</v>
      </c>
      <c r="I17461" s="27" t="s">
        <v>343</v>
      </c>
      <c r="J17461" s="27" t="s">
        <v>293</v>
      </c>
      <c r="K17461" s="27" t="s">
        <v>346</v>
      </c>
      <c r="L17461" s="27" t="s">
        <v>337</v>
      </c>
      <c r="M17461" s="27" t="s">
        <v>323</v>
      </c>
      <c r="N17461" s="27" t="s">
        <v>306</v>
      </c>
      <c r="O17461" s="27" t="s">
        <v>301</v>
      </c>
      <c r="P17461" s="27">
        <v>1446.9593757</v>
      </c>
    </row>
    <row r="17462" spans="7:16" x14ac:dyDescent="0.25">
      <c r="G17462" s="27" t="str">
        <f t="shared" si="272"/>
        <v>2021/2022GlobalBuildings &amp; InfrastructureAll UsesProject-level equityDomesticPublicMultilateral DFI</v>
      </c>
      <c r="H17462" s="27" t="s">
        <v>291</v>
      </c>
      <c r="I17462" s="27" t="s">
        <v>343</v>
      </c>
      <c r="J17462" s="27" t="s">
        <v>293</v>
      </c>
      <c r="K17462" s="27" t="s">
        <v>346</v>
      </c>
      <c r="L17462" s="27" t="s">
        <v>337</v>
      </c>
      <c r="M17462" s="27" t="s">
        <v>323</v>
      </c>
      <c r="N17462" s="27" t="s">
        <v>309</v>
      </c>
      <c r="O17462" s="27" t="s">
        <v>30</v>
      </c>
      <c r="P17462" s="27">
        <v>0</v>
      </c>
    </row>
    <row r="17463" spans="7:16" x14ac:dyDescent="0.25">
      <c r="G17463" s="27" t="str">
        <f t="shared" si="272"/>
        <v>2021/2022GlobalBuildings &amp; InfrastructureAll UsesProject-level equityInternationalPrivateFunds</v>
      </c>
      <c r="H17463" s="27" t="s">
        <v>291</v>
      </c>
      <c r="I17463" s="27" t="s">
        <v>343</v>
      </c>
      <c r="J17463" s="27" t="s">
        <v>293</v>
      </c>
      <c r="K17463" s="27" t="s">
        <v>346</v>
      </c>
      <c r="L17463" s="27" t="s">
        <v>337</v>
      </c>
      <c r="M17463" s="27" t="s">
        <v>324</v>
      </c>
      <c r="N17463" s="27" t="s">
        <v>306</v>
      </c>
      <c r="O17463" s="27" t="s">
        <v>25</v>
      </c>
      <c r="P17463" s="27">
        <v>0</v>
      </c>
    </row>
    <row r="17464" spans="7:16" x14ac:dyDescent="0.25">
      <c r="G17464" s="27" t="str">
        <f t="shared" si="272"/>
        <v>2021/2022GlobalBuildings &amp; InfrastructureAll UsesProject-level equityInternationalPublicMultilateral DFI</v>
      </c>
      <c r="H17464" s="27" t="s">
        <v>291</v>
      </c>
      <c r="I17464" s="27" t="s">
        <v>343</v>
      </c>
      <c r="J17464" s="27" t="s">
        <v>293</v>
      </c>
      <c r="K17464" s="27" t="s">
        <v>346</v>
      </c>
      <c r="L17464" s="27" t="s">
        <v>337</v>
      </c>
      <c r="M17464" s="27" t="s">
        <v>324</v>
      </c>
      <c r="N17464" s="27" t="s">
        <v>309</v>
      </c>
      <c r="O17464" s="27" t="s">
        <v>30</v>
      </c>
      <c r="P17464" s="27">
        <v>25.902476693000001</v>
      </c>
    </row>
    <row r="17465" spans="7:16" x14ac:dyDescent="0.25">
      <c r="G17465" s="27" t="str">
        <f t="shared" si="272"/>
        <v>2021/2022GlobalBuildings &amp; InfrastructureAll UsesProject-level equityInternationalPublicSOE</v>
      </c>
      <c r="H17465" s="27" t="s">
        <v>291</v>
      </c>
      <c r="I17465" s="27" t="s">
        <v>343</v>
      </c>
      <c r="J17465" s="27" t="s">
        <v>293</v>
      </c>
      <c r="K17465" s="27" t="s">
        <v>346</v>
      </c>
      <c r="L17465" s="27" t="s">
        <v>337</v>
      </c>
      <c r="M17465" s="27" t="s">
        <v>324</v>
      </c>
      <c r="N17465" s="27" t="s">
        <v>309</v>
      </c>
      <c r="O17465" s="27" t="s">
        <v>34</v>
      </c>
      <c r="P17465" s="27">
        <v>0</v>
      </c>
    </row>
    <row r="17466" spans="7:16" x14ac:dyDescent="0.25">
      <c r="G17466" s="27" t="str">
        <f t="shared" si="272"/>
        <v>2021/2022GlobalBuildings &amp; InfrastructureAll UsesProject-level market rate debtAll DestinationsPrivateCommercial FI</v>
      </c>
      <c r="H17466" s="27" t="s">
        <v>291</v>
      </c>
      <c r="I17466" s="27" t="s">
        <v>343</v>
      </c>
      <c r="J17466" s="27" t="s">
        <v>293</v>
      </c>
      <c r="K17466" s="27" t="s">
        <v>346</v>
      </c>
      <c r="L17466" s="27" t="s">
        <v>335</v>
      </c>
      <c r="M17466" s="27" t="s">
        <v>338</v>
      </c>
      <c r="N17466" s="27" t="s">
        <v>306</v>
      </c>
      <c r="O17466" s="27" t="s">
        <v>23</v>
      </c>
      <c r="P17466" s="27">
        <v>21707.177142</v>
      </c>
    </row>
    <row r="17467" spans="7:16" x14ac:dyDescent="0.25">
      <c r="G17467" s="27" t="str">
        <f t="shared" si="272"/>
        <v>2021/2022GlobalBuildings &amp; InfrastructureAll UsesProject-level market rate debtAll DestinationsPrivateUnknown</v>
      </c>
      <c r="H17467" s="27" t="s">
        <v>291</v>
      </c>
      <c r="I17467" s="27" t="s">
        <v>343</v>
      </c>
      <c r="J17467" s="27" t="s">
        <v>293</v>
      </c>
      <c r="K17467" s="27" t="s">
        <v>346</v>
      </c>
      <c r="L17467" s="27" t="s">
        <v>335</v>
      </c>
      <c r="M17467" s="27" t="s">
        <v>338</v>
      </c>
      <c r="N17467" s="27" t="s">
        <v>306</v>
      </c>
      <c r="O17467" s="27" t="s">
        <v>301</v>
      </c>
      <c r="P17467" s="27">
        <v>32959.498740000003</v>
      </c>
    </row>
    <row r="17468" spans="7:16" x14ac:dyDescent="0.25">
      <c r="G17468" s="27" t="str">
        <f t="shared" si="272"/>
        <v>2021/2022GlobalBuildings &amp; InfrastructureAll UsesProject-level market rate debtAll DestinationsPublicMultilateral DFI</v>
      </c>
      <c r="H17468" s="27" t="s">
        <v>291</v>
      </c>
      <c r="I17468" s="27" t="s">
        <v>343</v>
      </c>
      <c r="J17468" s="27" t="s">
        <v>293</v>
      </c>
      <c r="K17468" s="27" t="s">
        <v>346</v>
      </c>
      <c r="L17468" s="27" t="s">
        <v>335</v>
      </c>
      <c r="M17468" s="27" t="s">
        <v>338</v>
      </c>
      <c r="N17468" s="27" t="s">
        <v>309</v>
      </c>
      <c r="O17468" s="27" t="s">
        <v>30</v>
      </c>
      <c r="P17468" s="27">
        <v>2386.1328980070002</v>
      </c>
    </row>
    <row r="17469" spans="7:16" x14ac:dyDescent="0.25">
      <c r="G17469" s="27" t="str">
        <f t="shared" si="272"/>
        <v>2021/2022GlobalBuildings &amp; InfrastructureAll UsesProject-level market rate debtAll DestinationsPublicUnknown</v>
      </c>
      <c r="H17469" s="27" t="s">
        <v>291</v>
      </c>
      <c r="I17469" s="27" t="s">
        <v>343</v>
      </c>
      <c r="J17469" s="27" t="s">
        <v>293</v>
      </c>
      <c r="K17469" s="27" t="s">
        <v>346</v>
      </c>
      <c r="L17469" s="27" t="s">
        <v>335</v>
      </c>
      <c r="M17469" s="27" t="s">
        <v>338</v>
      </c>
      <c r="N17469" s="27" t="s">
        <v>309</v>
      </c>
      <c r="O17469" s="27" t="s">
        <v>301</v>
      </c>
      <c r="P17469" s="27">
        <v>1625.441707</v>
      </c>
    </row>
    <row r="17470" spans="7:16" x14ac:dyDescent="0.25">
      <c r="G17470" s="27" t="str">
        <f t="shared" si="272"/>
        <v>2021/2022GlobalBuildings &amp; InfrastructureAll UsesProject-level market rate debtDomesticPrivateCommercial FI</v>
      </c>
      <c r="H17470" s="27" t="s">
        <v>291</v>
      </c>
      <c r="I17470" s="27" t="s">
        <v>343</v>
      </c>
      <c r="J17470" s="27" t="s">
        <v>293</v>
      </c>
      <c r="K17470" s="27" t="s">
        <v>346</v>
      </c>
      <c r="L17470" s="27" t="s">
        <v>335</v>
      </c>
      <c r="M17470" s="27" t="s">
        <v>323</v>
      </c>
      <c r="N17470" s="27" t="s">
        <v>306</v>
      </c>
      <c r="O17470" s="27" t="s">
        <v>23</v>
      </c>
      <c r="P17470" s="27">
        <v>21707.177142</v>
      </c>
    </row>
    <row r="17471" spans="7:16" x14ac:dyDescent="0.25">
      <c r="G17471" s="27" t="str">
        <f t="shared" si="272"/>
        <v>2021/2022GlobalBuildings &amp; InfrastructureAll UsesProject-level market rate debtDomesticPrivateUnknown</v>
      </c>
      <c r="H17471" s="27" t="s">
        <v>291</v>
      </c>
      <c r="I17471" s="27" t="s">
        <v>343</v>
      </c>
      <c r="J17471" s="27" t="s">
        <v>293</v>
      </c>
      <c r="K17471" s="27" t="s">
        <v>346</v>
      </c>
      <c r="L17471" s="27" t="s">
        <v>335</v>
      </c>
      <c r="M17471" s="27" t="s">
        <v>323</v>
      </c>
      <c r="N17471" s="27" t="s">
        <v>306</v>
      </c>
      <c r="O17471" s="27" t="s">
        <v>301</v>
      </c>
      <c r="P17471" s="27">
        <v>32959.498740000003</v>
      </c>
    </row>
    <row r="17472" spans="7:16" x14ac:dyDescent="0.25">
      <c r="G17472" s="27" t="str">
        <f t="shared" si="272"/>
        <v>2021/2022GlobalBuildings &amp; InfrastructureAll UsesProject-level market rate debtDomesticPublicMultilateral DFI</v>
      </c>
      <c r="H17472" s="27" t="s">
        <v>291</v>
      </c>
      <c r="I17472" s="27" t="s">
        <v>343</v>
      </c>
      <c r="J17472" s="27" t="s">
        <v>293</v>
      </c>
      <c r="K17472" s="27" t="s">
        <v>346</v>
      </c>
      <c r="L17472" s="27" t="s">
        <v>335</v>
      </c>
      <c r="M17472" s="27" t="s">
        <v>323</v>
      </c>
      <c r="N17472" s="27" t="s">
        <v>309</v>
      </c>
      <c r="O17472" s="27" t="s">
        <v>30</v>
      </c>
      <c r="P17472" s="27">
        <v>285.72151050899998</v>
      </c>
    </row>
    <row r="17473" spans="7:16" x14ac:dyDescent="0.25">
      <c r="G17473" s="27" t="str">
        <f t="shared" si="272"/>
        <v>2021/2022GlobalBuildings &amp; InfrastructureAll UsesProject-level market rate debtDomesticPublicUnknown</v>
      </c>
      <c r="H17473" s="27" t="s">
        <v>291</v>
      </c>
      <c r="I17473" s="27" t="s">
        <v>343</v>
      </c>
      <c r="J17473" s="27" t="s">
        <v>293</v>
      </c>
      <c r="K17473" s="27" t="s">
        <v>346</v>
      </c>
      <c r="L17473" s="27" t="s">
        <v>335</v>
      </c>
      <c r="M17473" s="27" t="s">
        <v>323</v>
      </c>
      <c r="N17473" s="27" t="s">
        <v>309</v>
      </c>
      <c r="O17473" s="27" t="s">
        <v>301</v>
      </c>
      <c r="P17473" s="27">
        <v>1625.441707</v>
      </c>
    </row>
    <row r="17474" spans="7:16" x14ac:dyDescent="0.25">
      <c r="G17474" s="27" t="str">
        <f t="shared" si="272"/>
        <v>2021/2022GlobalBuildings &amp; InfrastructureAll UsesProject-level market rate debtInternationalPublicMultilateral DFI</v>
      </c>
      <c r="H17474" s="27" t="s">
        <v>291</v>
      </c>
      <c r="I17474" s="27" t="s">
        <v>343</v>
      </c>
      <c r="J17474" s="27" t="s">
        <v>293</v>
      </c>
      <c r="K17474" s="27" t="s">
        <v>346</v>
      </c>
      <c r="L17474" s="27" t="s">
        <v>335</v>
      </c>
      <c r="M17474" s="27" t="s">
        <v>324</v>
      </c>
      <c r="N17474" s="27" t="s">
        <v>309</v>
      </c>
      <c r="O17474" s="27" t="s">
        <v>30</v>
      </c>
      <c r="P17474" s="27">
        <v>2100.4113874979998</v>
      </c>
    </row>
    <row r="17475" spans="7:16" x14ac:dyDescent="0.25">
      <c r="G17475" s="27" t="str">
        <f t="shared" ref="G17475:G17538" si="273">+_xlfn.CONCAT(H17475:O17475)</f>
        <v>2021/2022GlobalBuildings &amp; InfrastructureAll UsesUnknownAll DestinationsPublicBilateral DFI</v>
      </c>
      <c r="H17475" s="27" t="s">
        <v>291</v>
      </c>
      <c r="I17475" s="27" t="s">
        <v>343</v>
      </c>
      <c r="J17475" s="27" t="s">
        <v>293</v>
      </c>
      <c r="K17475" s="27" t="s">
        <v>346</v>
      </c>
      <c r="L17475" s="27" t="s">
        <v>301</v>
      </c>
      <c r="M17475" s="27" t="s">
        <v>338</v>
      </c>
      <c r="N17475" s="27" t="s">
        <v>309</v>
      </c>
      <c r="O17475" s="27" t="s">
        <v>31</v>
      </c>
      <c r="P17475" s="27">
        <v>7.5</v>
      </c>
    </row>
    <row r="17476" spans="7:16" x14ac:dyDescent="0.25">
      <c r="G17476" s="27" t="str">
        <f t="shared" si="273"/>
        <v>2021/2022GlobalBuildings &amp; InfrastructureAll UsesUnknownAll DestinationsPublicMultilateral DFI</v>
      </c>
      <c r="H17476" s="27" t="s">
        <v>291</v>
      </c>
      <c r="I17476" s="27" t="s">
        <v>343</v>
      </c>
      <c r="J17476" s="27" t="s">
        <v>293</v>
      </c>
      <c r="K17476" s="27" t="s">
        <v>346</v>
      </c>
      <c r="L17476" s="27" t="s">
        <v>301</v>
      </c>
      <c r="M17476" s="27" t="s">
        <v>338</v>
      </c>
      <c r="N17476" s="27" t="s">
        <v>309</v>
      </c>
      <c r="O17476" s="27" t="s">
        <v>30</v>
      </c>
      <c r="P17476" s="27">
        <v>0.10249999999999999</v>
      </c>
    </row>
    <row r="17477" spans="7:16" x14ac:dyDescent="0.25">
      <c r="G17477" s="27" t="str">
        <f t="shared" si="273"/>
        <v>2021/2022GlobalBuildings &amp; InfrastructureAll UsesUnknownAll DestinationsUnknownUnknown</v>
      </c>
      <c r="H17477" s="27" t="s">
        <v>291</v>
      </c>
      <c r="I17477" s="27" t="s">
        <v>343</v>
      </c>
      <c r="J17477" s="27" t="s">
        <v>293</v>
      </c>
      <c r="K17477" s="27" t="s">
        <v>346</v>
      </c>
      <c r="L17477" s="27" t="s">
        <v>301</v>
      </c>
      <c r="M17477" s="27" t="s">
        <v>338</v>
      </c>
      <c r="N17477" s="27" t="s">
        <v>301</v>
      </c>
      <c r="O17477" s="27" t="s">
        <v>301</v>
      </c>
      <c r="P17477" s="27">
        <v>46391.345165999999</v>
      </c>
    </row>
    <row r="17478" spans="7:16" x14ac:dyDescent="0.25">
      <c r="G17478" s="27" t="str">
        <f t="shared" si="273"/>
        <v>2021/2022GlobalBuildings &amp; InfrastructureAll UsesUnknownDomesticPublicMultilateral DFI</v>
      </c>
      <c r="H17478" s="27" t="s">
        <v>291</v>
      </c>
      <c r="I17478" s="27" t="s">
        <v>343</v>
      </c>
      <c r="J17478" s="27" t="s">
        <v>293</v>
      </c>
      <c r="K17478" s="27" t="s">
        <v>346</v>
      </c>
      <c r="L17478" s="27" t="s">
        <v>301</v>
      </c>
      <c r="M17478" s="27" t="s">
        <v>323</v>
      </c>
      <c r="N17478" s="27" t="s">
        <v>309</v>
      </c>
      <c r="O17478" s="27" t="s">
        <v>30</v>
      </c>
      <c r="P17478" s="27">
        <v>3.0584299999999998E-4</v>
      </c>
    </row>
    <row r="17479" spans="7:16" x14ac:dyDescent="0.25">
      <c r="G17479" s="27" t="str">
        <f t="shared" si="273"/>
        <v>2021/2022GlobalBuildings &amp; InfrastructureAll UsesUnknownDomesticUnknownUnknown</v>
      </c>
      <c r="H17479" s="27" t="s">
        <v>291</v>
      </c>
      <c r="I17479" s="27" t="s">
        <v>343</v>
      </c>
      <c r="J17479" s="27" t="s">
        <v>293</v>
      </c>
      <c r="K17479" s="27" t="s">
        <v>346</v>
      </c>
      <c r="L17479" s="27" t="s">
        <v>301</v>
      </c>
      <c r="M17479" s="27" t="s">
        <v>323</v>
      </c>
      <c r="N17479" s="27" t="s">
        <v>301</v>
      </c>
      <c r="O17479" s="27" t="s">
        <v>301</v>
      </c>
      <c r="P17479" s="27">
        <v>32741.112075000001</v>
      </c>
    </row>
    <row r="17480" spans="7:16" x14ac:dyDescent="0.25">
      <c r="G17480" s="27" t="str">
        <f t="shared" si="273"/>
        <v>2021/2022GlobalBuildings &amp; InfrastructureAll UsesUnknownInternationalPublicBilateral DFI</v>
      </c>
      <c r="H17480" s="27" t="s">
        <v>291</v>
      </c>
      <c r="I17480" s="27" t="s">
        <v>343</v>
      </c>
      <c r="J17480" s="27" t="s">
        <v>293</v>
      </c>
      <c r="K17480" s="27" t="s">
        <v>346</v>
      </c>
      <c r="L17480" s="27" t="s">
        <v>301</v>
      </c>
      <c r="M17480" s="27" t="s">
        <v>324</v>
      </c>
      <c r="N17480" s="27" t="s">
        <v>309</v>
      </c>
      <c r="O17480" s="27" t="s">
        <v>31</v>
      </c>
      <c r="P17480" s="27">
        <v>7.5</v>
      </c>
    </row>
    <row r="17481" spans="7:16" x14ac:dyDescent="0.25">
      <c r="G17481" s="27" t="str">
        <f t="shared" si="273"/>
        <v>2021/2022GlobalBuildings &amp; InfrastructureAll UsesUnknownInternationalPublicMultilateral DFI</v>
      </c>
      <c r="H17481" s="27" t="s">
        <v>291</v>
      </c>
      <c r="I17481" s="27" t="s">
        <v>343</v>
      </c>
      <c r="J17481" s="27" t="s">
        <v>293</v>
      </c>
      <c r="K17481" s="27" t="s">
        <v>346</v>
      </c>
      <c r="L17481" s="27" t="s">
        <v>301</v>
      </c>
      <c r="M17481" s="27" t="s">
        <v>324</v>
      </c>
      <c r="N17481" s="27" t="s">
        <v>309</v>
      </c>
      <c r="O17481" s="27" t="s">
        <v>30</v>
      </c>
      <c r="P17481" s="27">
        <v>0.10219415699999999</v>
      </c>
    </row>
    <row r="17482" spans="7:16" x14ac:dyDescent="0.25">
      <c r="G17482" s="27" t="str">
        <f t="shared" si="273"/>
        <v>2021/2022GlobalBuildings &amp; InfrastructureAll UsesUnknownUnknownUnknownUnknown</v>
      </c>
      <c r="H17482" s="27" t="s">
        <v>291</v>
      </c>
      <c r="I17482" s="27" t="s">
        <v>343</v>
      </c>
      <c r="J17482" s="27" t="s">
        <v>293</v>
      </c>
      <c r="K17482" s="27" t="s">
        <v>346</v>
      </c>
      <c r="L17482" s="27" t="s">
        <v>301</v>
      </c>
      <c r="M17482" s="27" t="s">
        <v>301</v>
      </c>
      <c r="N17482" s="27" t="s">
        <v>301</v>
      </c>
      <c r="O17482" s="27" t="s">
        <v>301</v>
      </c>
      <c r="P17482" s="27">
        <v>13650.233091</v>
      </c>
    </row>
    <row r="17483" spans="7:16" x14ac:dyDescent="0.25">
      <c r="G17483" s="27" t="str">
        <f t="shared" si="273"/>
        <v>2021/2022GlobalBuildings &amp; InfrastructureMitigationAll InstrumentsAll DestinationsPrivateCommercial FI</v>
      </c>
      <c r="H17483" s="27" t="s">
        <v>291</v>
      </c>
      <c r="I17483" s="27" t="s">
        <v>343</v>
      </c>
      <c r="J17483" s="27" t="s">
        <v>293</v>
      </c>
      <c r="K17483" s="27" t="s">
        <v>303</v>
      </c>
      <c r="L17483" s="27" t="s">
        <v>345</v>
      </c>
      <c r="M17483" s="27" t="s">
        <v>338</v>
      </c>
      <c r="N17483" s="27" t="s">
        <v>306</v>
      </c>
      <c r="O17483" s="27" t="s">
        <v>23</v>
      </c>
      <c r="P17483" s="27">
        <v>29831.207998999998</v>
      </c>
    </row>
    <row r="17484" spans="7:16" x14ac:dyDescent="0.25">
      <c r="G17484" s="27" t="str">
        <f t="shared" si="273"/>
        <v>2021/2022GlobalBuildings &amp; InfrastructureMitigationAll InstrumentsAll DestinationsPrivateCorporations</v>
      </c>
      <c r="H17484" s="27" t="s">
        <v>291</v>
      </c>
      <c r="I17484" s="27" t="s">
        <v>343</v>
      </c>
      <c r="J17484" s="27" t="s">
        <v>293</v>
      </c>
      <c r="K17484" s="27" t="s">
        <v>303</v>
      </c>
      <c r="L17484" s="27" t="s">
        <v>345</v>
      </c>
      <c r="M17484" s="27" t="s">
        <v>338</v>
      </c>
      <c r="N17484" s="27" t="s">
        <v>306</v>
      </c>
      <c r="O17484" s="27" t="s">
        <v>307</v>
      </c>
      <c r="P17484" s="27">
        <v>11275.80804511</v>
      </c>
    </row>
    <row r="17485" spans="7:16" x14ac:dyDescent="0.25">
      <c r="G17485" s="27" t="str">
        <f t="shared" si="273"/>
        <v>2021/2022GlobalBuildings &amp; InfrastructureMitigationAll InstrumentsAll DestinationsPrivateFunds</v>
      </c>
      <c r="H17485" s="27" t="s">
        <v>291</v>
      </c>
      <c r="I17485" s="27" t="s">
        <v>343</v>
      </c>
      <c r="J17485" s="27" t="s">
        <v>293</v>
      </c>
      <c r="K17485" s="27" t="s">
        <v>303</v>
      </c>
      <c r="L17485" s="27" t="s">
        <v>345</v>
      </c>
      <c r="M17485" s="27" t="s">
        <v>338</v>
      </c>
      <c r="N17485" s="27" t="s">
        <v>306</v>
      </c>
      <c r="O17485" s="27" t="s">
        <v>25</v>
      </c>
      <c r="P17485" s="27">
        <v>0</v>
      </c>
    </row>
    <row r="17486" spans="7:16" x14ac:dyDescent="0.25">
      <c r="G17486" s="27" t="str">
        <f t="shared" si="273"/>
        <v>2021/2022GlobalBuildings &amp; InfrastructureMitigationAll InstrumentsAll DestinationsPrivateHouseholds/Individuals</v>
      </c>
      <c r="H17486" s="27" t="s">
        <v>291</v>
      </c>
      <c r="I17486" s="27" t="s">
        <v>343</v>
      </c>
      <c r="J17486" s="27" t="s">
        <v>293</v>
      </c>
      <c r="K17486" s="27" t="s">
        <v>303</v>
      </c>
      <c r="L17486" s="27" t="s">
        <v>345</v>
      </c>
      <c r="M17486" s="27" t="s">
        <v>338</v>
      </c>
      <c r="N17486" s="27" t="s">
        <v>306</v>
      </c>
      <c r="O17486" s="27" t="s">
        <v>308</v>
      </c>
      <c r="P17486" s="27">
        <v>36130.280477549997</v>
      </c>
    </row>
    <row r="17487" spans="7:16" x14ac:dyDescent="0.25">
      <c r="G17487" s="27" t="str">
        <f t="shared" si="273"/>
        <v>2021/2022GlobalBuildings &amp; InfrastructureMitigationAll InstrumentsAll DestinationsPrivateUnknown</v>
      </c>
      <c r="H17487" s="27" t="s">
        <v>291</v>
      </c>
      <c r="I17487" s="27" t="s">
        <v>343</v>
      </c>
      <c r="J17487" s="27" t="s">
        <v>293</v>
      </c>
      <c r="K17487" s="27" t="s">
        <v>303</v>
      </c>
      <c r="L17487" s="27" t="s">
        <v>345</v>
      </c>
      <c r="M17487" s="27" t="s">
        <v>338</v>
      </c>
      <c r="N17487" s="27" t="s">
        <v>306</v>
      </c>
      <c r="O17487" s="27" t="s">
        <v>301</v>
      </c>
      <c r="P17487" s="27">
        <v>42740.566274700002</v>
      </c>
    </row>
    <row r="17488" spans="7:16" x14ac:dyDescent="0.25">
      <c r="G17488" s="27" t="str">
        <f t="shared" si="273"/>
        <v>2021/2022GlobalBuildings &amp; InfrastructureMitigationAll InstrumentsAll DestinationsPublicBilateral DFI</v>
      </c>
      <c r="H17488" s="27" t="s">
        <v>291</v>
      </c>
      <c r="I17488" s="27" t="s">
        <v>343</v>
      </c>
      <c r="J17488" s="27" t="s">
        <v>293</v>
      </c>
      <c r="K17488" s="27" t="s">
        <v>303</v>
      </c>
      <c r="L17488" s="27" t="s">
        <v>345</v>
      </c>
      <c r="M17488" s="27" t="s">
        <v>338</v>
      </c>
      <c r="N17488" s="27" t="s">
        <v>309</v>
      </c>
      <c r="O17488" s="27" t="s">
        <v>31</v>
      </c>
      <c r="P17488" s="27">
        <v>7.5</v>
      </c>
    </row>
    <row r="17489" spans="7:16" x14ac:dyDescent="0.25">
      <c r="G17489" s="27" t="str">
        <f t="shared" si="273"/>
        <v>2021/2022GlobalBuildings &amp; InfrastructureMitigationAll InstrumentsAll DestinationsPublicGovernment</v>
      </c>
      <c r="H17489" s="27" t="s">
        <v>291</v>
      </c>
      <c r="I17489" s="27" t="s">
        <v>343</v>
      </c>
      <c r="J17489" s="27" t="s">
        <v>293</v>
      </c>
      <c r="K17489" s="27" t="s">
        <v>303</v>
      </c>
      <c r="L17489" s="27" t="s">
        <v>345</v>
      </c>
      <c r="M17489" s="27" t="s">
        <v>338</v>
      </c>
      <c r="N17489" s="27" t="s">
        <v>309</v>
      </c>
      <c r="O17489" s="27" t="s">
        <v>28</v>
      </c>
      <c r="P17489" s="27">
        <v>39984.049713781002</v>
      </c>
    </row>
    <row r="17490" spans="7:16" x14ac:dyDescent="0.25">
      <c r="G17490" s="27" t="str">
        <f t="shared" si="273"/>
        <v>2021/2022GlobalBuildings &amp; InfrastructureMitigationAll InstrumentsAll DestinationsPublicMultilateral Climate Funds</v>
      </c>
      <c r="H17490" s="27" t="s">
        <v>291</v>
      </c>
      <c r="I17490" s="27" t="s">
        <v>343</v>
      </c>
      <c r="J17490" s="27" t="s">
        <v>293</v>
      </c>
      <c r="K17490" s="27" t="s">
        <v>303</v>
      </c>
      <c r="L17490" s="27" t="s">
        <v>345</v>
      </c>
      <c r="M17490" s="27" t="s">
        <v>338</v>
      </c>
      <c r="N17490" s="27" t="s">
        <v>309</v>
      </c>
      <c r="O17490" s="27" t="s">
        <v>29</v>
      </c>
      <c r="P17490" s="27">
        <v>0</v>
      </c>
    </row>
    <row r="17491" spans="7:16" x14ac:dyDescent="0.25">
      <c r="G17491" s="27" t="str">
        <f t="shared" si="273"/>
        <v>2021/2022GlobalBuildings &amp; InfrastructureMitigationAll InstrumentsAll DestinationsPublicMultilateral DFI</v>
      </c>
      <c r="H17491" s="27" t="s">
        <v>291</v>
      </c>
      <c r="I17491" s="27" t="s">
        <v>343</v>
      </c>
      <c r="J17491" s="27" t="s">
        <v>293</v>
      </c>
      <c r="K17491" s="27" t="s">
        <v>303</v>
      </c>
      <c r="L17491" s="27" t="s">
        <v>345</v>
      </c>
      <c r="M17491" s="27" t="s">
        <v>338</v>
      </c>
      <c r="N17491" s="27" t="s">
        <v>309</v>
      </c>
      <c r="O17491" s="27" t="s">
        <v>30</v>
      </c>
      <c r="P17491" s="27">
        <v>2681.3689226299998</v>
      </c>
    </row>
    <row r="17492" spans="7:16" x14ac:dyDescent="0.25">
      <c r="G17492" s="27" t="str">
        <f t="shared" si="273"/>
        <v>2021/2022GlobalBuildings &amp; InfrastructureMitigationAll InstrumentsAll DestinationsPublicSOE</v>
      </c>
      <c r="H17492" s="27" t="s">
        <v>291</v>
      </c>
      <c r="I17492" s="27" t="s">
        <v>343</v>
      </c>
      <c r="J17492" s="27" t="s">
        <v>293</v>
      </c>
      <c r="K17492" s="27" t="s">
        <v>303</v>
      </c>
      <c r="L17492" s="27" t="s">
        <v>345</v>
      </c>
      <c r="M17492" s="27" t="s">
        <v>338</v>
      </c>
      <c r="N17492" s="27" t="s">
        <v>309</v>
      </c>
      <c r="O17492" s="27" t="s">
        <v>34</v>
      </c>
      <c r="P17492" s="27">
        <v>0</v>
      </c>
    </row>
    <row r="17493" spans="7:16" x14ac:dyDescent="0.25">
      <c r="G17493" s="27" t="str">
        <f t="shared" si="273"/>
        <v>2021/2022GlobalBuildings &amp; InfrastructureMitigationAll InstrumentsAll DestinationsPublicState-owned FI</v>
      </c>
      <c r="H17493" s="27" t="s">
        <v>291</v>
      </c>
      <c r="I17493" s="27" t="s">
        <v>343</v>
      </c>
      <c r="J17493" s="27" t="s">
        <v>293</v>
      </c>
      <c r="K17493" s="27" t="s">
        <v>303</v>
      </c>
      <c r="L17493" s="27" t="s">
        <v>345</v>
      </c>
      <c r="M17493" s="27" t="s">
        <v>338</v>
      </c>
      <c r="N17493" s="27" t="s">
        <v>309</v>
      </c>
      <c r="O17493" s="27" t="s">
        <v>312</v>
      </c>
      <c r="P17493" s="27">
        <v>26153.71875</v>
      </c>
    </row>
    <row r="17494" spans="7:16" x14ac:dyDescent="0.25">
      <c r="G17494" s="27" t="str">
        <f t="shared" si="273"/>
        <v>2021/2022GlobalBuildings &amp; InfrastructureMitigationAll InstrumentsAll DestinationsPublicUnknown</v>
      </c>
      <c r="H17494" s="27" t="s">
        <v>291</v>
      </c>
      <c r="I17494" s="27" t="s">
        <v>343</v>
      </c>
      <c r="J17494" s="27" t="s">
        <v>293</v>
      </c>
      <c r="K17494" s="27" t="s">
        <v>303</v>
      </c>
      <c r="L17494" s="27" t="s">
        <v>345</v>
      </c>
      <c r="M17494" s="27" t="s">
        <v>338</v>
      </c>
      <c r="N17494" s="27" t="s">
        <v>309</v>
      </c>
      <c r="O17494" s="27" t="s">
        <v>301</v>
      </c>
      <c r="P17494" s="27">
        <v>1671.2298170499901</v>
      </c>
    </row>
    <row r="17495" spans="7:16" x14ac:dyDescent="0.25">
      <c r="G17495" s="27" t="str">
        <f t="shared" si="273"/>
        <v>2021/2022GlobalBuildings &amp; InfrastructureMitigationAll InstrumentsAll DestinationsUnknownUnknown</v>
      </c>
      <c r="H17495" s="27" t="s">
        <v>291</v>
      </c>
      <c r="I17495" s="27" t="s">
        <v>343</v>
      </c>
      <c r="J17495" s="27" t="s">
        <v>293</v>
      </c>
      <c r="K17495" s="27" t="s">
        <v>303</v>
      </c>
      <c r="L17495" s="27" t="s">
        <v>345</v>
      </c>
      <c r="M17495" s="27" t="s">
        <v>338</v>
      </c>
      <c r="N17495" s="27" t="s">
        <v>301</v>
      </c>
      <c r="O17495" s="27" t="s">
        <v>301</v>
      </c>
      <c r="P17495" s="27">
        <v>46391.345165999999</v>
      </c>
    </row>
    <row r="17496" spans="7:16" x14ac:dyDescent="0.25">
      <c r="G17496" s="27" t="str">
        <f t="shared" si="273"/>
        <v>2021/2022GlobalBuildings &amp; InfrastructureMitigationAll InstrumentsDomesticPrivateCommercial FI</v>
      </c>
      <c r="H17496" s="27" t="s">
        <v>291</v>
      </c>
      <c r="I17496" s="27" t="s">
        <v>343</v>
      </c>
      <c r="J17496" s="27" t="s">
        <v>293</v>
      </c>
      <c r="K17496" s="27" t="s">
        <v>303</v>
      </c>
      <c r="L17496" s="27" t="s">
        <v>345</v>
      </c>
      <c r="M17496" s="27" t="s">
        <v>323</v>
      </c>
      <c r="N17496" s="27" t="s">
        <v>306</v>
      </c>
      <c r="O17496" s="27" t="s">
        <v>23</v>
      </c>
      <c r="P17496" s="27">
        <v>29831.207998999998</v>
      </c>
    </row>
    <row r="17497" spans="7:16" x14ac:dyDescent="0.25">
      <c r="G17497" s="27" t="str">
        <f t="shared" si="273"/>
        <v>2021/2022GlobalBuildings &amp; InfrastructureMitigationAll InstrumentsDomesticPrivateCorporations</v>
      </c>
      <c r="H17497" s="27" t="s">
        <v>291</v>
      </c>
      <c r="I17497" s="27" t="s">
        <v>343</v>
      </c>
      <c r="J17497" s="27" t="s">
        <v>293</v>
      </c>
      <c r="K17497" s="27" t="s">
        <v>303</v>
      </c>
      <c r="L17497" s="27" t="s">
        <v>345</v>
      </c>
      <c r="M17497" s="27" t="s">
        <v>323</v>
      </c>
      <c r="N17497" s="27" t="s">
        <v>306</v>
      </c>
      <c r="O17497" s="27" t="s">
        <v>307</v>
      </c>
      <c r="P17497" s="27">
        <v>11275.80804511</v>
      </c>
    </row>
    <row r="17498" spans="7:16" x14ac:dyDescent="0.25">
      <c r="G17498" s="27" t="str">
        <f t="shared" si="273"/>
        <v>2021/2022GlobalBuildings &amp; InfrastructureMitigationAll InstrumentsDomesticPrivateHouseholds/Individuals</v>
      </c>
      <c r="H17498" s="27" t="s">
        <v>291</v>
      </c>
      <c r="I17498" s="27" t="s">
        <v>343</v>
      </c>
      <c r="J17498" s="27" t="s">
        <v>293</v>
      </c>
      <c r="K17498" s="27" t="s">
        <v>303</v>
      </c>
      <c r="L17498" s="27" t="s">
        <v>345</v>
      </c>
      <c r="M17498" s="27" t="s">
        <v>323</v>
      </c>
      <c r="N17498" s="27" t="s">
        <v>306</v>
      </c>
      <c r="O17498" s="27" t="s">
        <v>308</v>
      </c>
      <c r="P17498" s="27">
        <v>36130.280477549997</v>
      </c>
    </row>
    <row r="17499" spans="7:16" x14ac:dyDescent="0.25">
      <c r="G17499" s="27" t="str">
        <f t="shared" si="273"/>
        <v>2021/2022GlobalBuildings &amp; InfrastructureMitigationAll InstrumentsDomesticPrivateUnknown</v>
      </c>
      <c r="H17499" s="27" t="s">
        <v>291</v>
      </c>
      <c r="I17499" s="27" t="s">
        <v>343</v>
      </c>
      <c r="J17499" s="27" t="s">
        <v>293</v>
      </c>
      <c r="K17499" s="27" t="s">
        <v>303</v>
      </c>
      <c r="L17499" s="27" t="s">
        <v>345</v>
      </c>
      <c r="M17499" s="27" t="s">
        <v>323</v>
      </c>
      <c r="N17499" s="27" t="s">
        <v>306</v>
      </c>
      <c r="O17499" s="27" t="s">
        <v>301</v>
      </c>
      <c r="P17499" s="27">
        <v>42740.566274700002</v>
      </c>
    </row>
    <row r="17500" spans="7:16" x14ac:dyDescent="0.25">
      <c r="G17500" s="27" t="str">
        <f t="shared" si="273"/>
        <v>2021/2022GlobalBuildings &amp; InfrastructureMitigationAll InstrumentsDomesticPublicGovernment</v>
      </c>
      <c r="H17500" s="27" t="s">
        <v>291</v>
      </c>
      <c r="I17500" s="27" t="s">
        <v>343</v>
      </c>
      <c r="J17500" s="27" t="s">
        <v>293</v>
      </c>
      <c r="K17500" s="27" t="s">
        <v>303</v>
      </c>
      <c r="L17500" s="27" t="s">
        <v>345</v>
      </c>
      <c r="M17500" s="27" t="s">
        <v>323</v>
      </c>
      <c r="N17500" s="27" t="s">
        <v>309</v>
      </c>
      <c r="O17500" s="27" t="s">
        <v>28</v>
      </c>
      <c r="P17500" s="27">
        <v>33102.835534500002</v>
      </c>
    </row>
    <row r="17501" spans="7:16" x14ac:dyDescent="0.25">
      <c r="G17501" s="27" t="str">
        <f t="shared" si="273"/>
        <v>2021/2022GlobalBuildings &amp; InfrastructureMitigationAll InstrumentsDomesticPublicMultilateral DFI</v>
      </c>
      <c r="H17501" s="27" t="s">
        <v>291</v>
      </c>
      <c r="I17501" s="27" t="s">
        <v>343</v>
      </c>
      <c r="J17501" s="27" t="s">
        <v>293</v>
      </c>
      <c r="K17501" s="27" t="s">
        <v>303</v>
      </c>
      <c r="L17501" s="27" t="s">
        <v>345</v>
      </c>
      <c r="M17501" s="27" t="s">
        <v>323</v>
      </c>
      <c r="N17501" s="27" t="s">
        <v>309</v>
      </c>
      <c r="O17501" s="27" t="s">
        <v>30</v>
      </c>
      <c r="P17501" s="27">
        <v>310.74929824600002</v>
      </c>
    </row>
    <row r="17502" spans="7:16" x14ac:dyDescent="0.25">
      <c r="G17502" s="27" t="str">
        <f t="shared" si="273"/>
        <v>2021/2022GlobalBuildings &amp; InfrastructureMitigationAll InstrumentsDomesticPublicState-owned FI</v>
      </c>
      <c r="H17502" s="27" t="s">
        <v>291</v>
      </c>
      <c r="I17502" s="27" t="s">
        <v>343</v>
      </c>
      <c r="J17502" s="27" t="s">
        <v>293</v>
      </c>
      <c r="K17502" s="27" t="s">
        <v>303</v>
      </c>
      <c r="L17502" s="27" t="s">
        <v>345</v>
      </c>
      <c r="M17502" s="27" t="s">
        <v>323</v>
      </c>
      <c r="N17502" s="27" t="s">
        <v>309</v>
      </c>
      <c r="O17502" s="27" t="s">
        <v>312</v>
      </c>
      <c r="P17502" s="27">
        <v>26153.71875</v>
      </c>
    </row>
    <row r="17503" spans="7:16" x14ac:dyDescent="0.25">
      <c r="G17503" s="27" t="str">
        <f t="shared" si="273"/>
        <v>2021/2022GlobalBuildings &amp; InfrastructureMitigationAll InstrumentsDomesticPublicUnknown</v>
      </c>
      <c r="H17503" s="27" t="s">
        <v>291</v>
      </c>
      <c r="I17503" s="27" t="s">
        <v>343</v>
      </c>
      <c r="J17503" s="27" t="s">
        <v>293</v>
      </c>
      <c r="K17503" s="27" t="s">
        <v>303</v>
      </c>
      <c r="L17503" s="27" t="s">
        <v>345</v>
      </c>
      <c r="M17503" s="27" t="s">
        <v>323</v>
      </c>
      <c r="N17503" s="27" t="s">
        <v>309</v>
      </c>
      <c r="O17503" s="27" t="s">
        <v>301</v>
      </c>
      <c r="P17503" s="27">
        <v>1671.2298170499901</v>
      </c>
    </row>
    <row r="17504" spans="7:16" x14ac:dyDescent="0.25">
      <c r="G17504" s="27" t="str">
        <f t="shared" si="273"/>
        <v>2021/2022GlobalBuildings &amp; InfrastructureMitigationAll InstrumentsDomesticUnknownUnknown</v>
      </c>
      <c r="H17504" s="27" t="s">
        <v>291</v>
      </c>
      <c r="I17504" s="27" t="s">
        <v>343</v>
      </c>
      <c r="J17504" s="27" t="s">
        <v>293</v>
      </c>
      <c r="K17504" s="27" t="s">
        <v>303</v>
      </c>
      <c r="L17504" s="27" t="s">
        <v>345</v>
      </c>
      <c r="M17504" s="27" t="s">
        <v>323</v>
      </c>
      <c r="N17504" s="27" t="s">
        <v>301</v>
      </c>
      <c r="O17504" s="27" t="s">
        <v>301</v>
      </c>
      <c r="P17504" s="27">
        <v>32741.112075000001</v>
      </c>
    </row>
    <row r="17505" spans="7:16" x14ac:dyDescent="0.25">
      <c r="G17505" s="27" t="str">
        <f t="shared" si="273"/>
        <v>2021/2022GlobalBuildings &amp; InfrastructureMitigationAll InstrumentsInternationalPrivateCorporations</v>
      </c>
      <c r="H17505" s="27" t="s">
        <v>291</v>
      </c>
      <c r="I17505" s="27" t="s">
        <v>343</v>
      </c>
      <c r="J17505" s="27" t="s">
        <v>293</v>
      </c>
      <c r="K17505" s="27" t="s">
        <v>303</v>
      </c>
      <c r="L17505" s="27" t="s">
        <v>345</v>
      </c>
      <c r="M17505" s="27" t="s">
        <v>324</v>
      </c>
      <c r="N17505" s="27" t="s">
        <v>306</v>
      </c>
      <c r="O17505" s="27" t="s">
        <v>307</v>
      </c>
      <c r="P17505" s="27">
        <v>0</v>
      </c>
    </row>
    <row r="17506" spans="7:16" x14ac:dyDescent="0.25">
      <c r="G17506" s="27" t="str">
        <f t="shared" si="273"/>
        <v>2021/2022GlobalBuildings &amp; InfrastructureMitigationAll InstrumentsInternationalPrivateFunds</v>
      </c>
      <c r="H17506" s="27" t="s">
        <v>291</v>
      </c>
      <c r="I17506" s="27" t="s">
        <v>343</v>
      </c>
      <c r="J17506" s="27" t="s">
        <v>293</v>
      </c>
      <c r="K17506" s="27" t="s">
        <v>303</v>
      </c>
      <c r="L17506" s="27" t="s">
        <v>345</v>
      </c>
      <c r="M17506" s="27" t="s">
        <v>324</v>
      </c>
      <c r="N17506" s="27" t="s">
        <v>306</v>
      </c>
      <c r="O17506" s="27" t="s">
        <v>25</v>
      </c>
      <c r="P17506" s="27">
        <v>0</v>
      </c>
    </row>
    <row r="17507" spans="7:16" x14ac:dyDescent="0.25">
      <c r="G17507" s="27" t="str">
        <f t="shared" si="273"/>
        <v>2021/2022GlobalBuildings &amp; InfrastructureMitigationAll InstrumentsInternationalPublicBilateral DFI</v>
      </c>
      <c r="H17507" s="27" t="s">
        <v>291</v>
      </c>
      <c r="I17507" s="27" t="s">
        <v>343</v>
      </c>
      <c r="J17507" s="27" t="s">
        <v>293</v>
      </c>
      <c r="K17507" s="27" t="s">
        <v>303</v>
      </c>
      <c r="L17507" s="27" t="s">
        <v>345</v>
      </c>
      <c r="M17507" s="27" t="s">
        <v>324</v>
      </c>
      <c r="N17507" s="27" t="s">
        <v>309</v>
      </c>
      <c r="O17507" s="27" t="s">
        <v>31</v>
      </c>
      <c r="P17507" s="27">
        <v>7.5</v>
      </c>
    </row>
    <row r="17508" spans="7:16" x14ac:dyDescent="0.25">
      <c r="G17508" s="27" t="str">
        <f t="shared" si="273"/>
        <v>2021/2022GlobalBuildings &amp; InfrastructureMitigationAll InstrumentsInternationalPublicGovernment</v>
      </c>
      <c r="H17508" s="27" t="s">
        <v>291</v>
      </c>
      <c r="I17508" s="27" t="s">
        <v>343</v>
      </c>
      <c r="J17508" s="27" t="s">
        <v>293</v>
      </c>
      <c r="K17508" s="27" t="s">
        <v>303</v>
      </c>
      <c r="L17508" s="27" t="s">
        <v>345</v>
      </c>
      <c r="M17508" s="27" t="s">
        <v>324</v>
      </c>
      <c r="N17508" s="27" t="s">
        <v>309</v>
      </c>
      <c r="O17508" s="27" t="s">
        <v>28</v>
      </c>
      <c r="P17508" s="27">
        <v>6881.2141792809998</v>
      </c>
    </row>
    <row r="17509" spans="7:16" x14ac:dyDescent="0.25">
      <c r="G17509" s="27" t="str">
        <f t="shared" si="273"/>
        <v>2021/2022GlobalBuildings &amp; InfrastructureMitigationAll InstrumentsInternationalPublicMultilateral Climate Funds</v>
      </c>
      <c r="H17509" s="27" t="s">
        <v>291</v>
      </c>
      <c r="I17509" s="27" t="s">
        <v>343</v>
      </c>
      <c r="J17509" s="27" t="s">
        <v>293</v>
      </c>
      <c r="K17509" s="27" t="s">
        <v>303</v>
      </c>
      <c r="L17509" s="27" t="s">
        <v>345</v>
      </c>
      <c r="M17509" s="27" t="s">
        <v>324</v>
      </c>
      <c r="N17509" s="27" t="s">
        <v>309</v>
      </c>
      <c r="O17509" s="27" t="s">
        <v>29</v>
      </c>
      <c r="P17509" s="27">
        <v>0</v>
      </c>
    </row>
    <row r="17510" spans="7:16" x14ac:dyDescent="0.25">
      <c r="G17510" s="27" t="str">
        <f t="shared" si="273"/>
        <v>2021/2022GlobalBuildings &amp; InfrastructureMitigationAll InstrumentsInternationalPublicMultilateral DFI</v>
      </c>
      <c r="H17510" s="27" t="s">
        <v>291</v>
      </c>
      <c r="I17510" s="27" t="s">
        <v>343</v>
      </c>
      <c r="J17510" s="27" t="s">
        <v>293</v>
      </c>
      <c r="K17510" s="27" t="s">
        <v>303</v>
      </c>
      <c r="L17510" s="27" t="s">
        <v>345</v>
      </c>
      <c r="M17510" s="27" t="s">
        <v>324</v>
      </c>
      <c r="N17510" s="27" t="s">
        <v>309</v>
      </c>
      <c r="O17510" s="27" t="s">
        <v>30</v>
      </c>
      <c r="P17510" s="27">
        <v>2370.619624384</v>
      </c>
    </row>
    <row r="17511" spans="7:16" x14ac:dyDescent="0.25">
      <c r="G17511" s="27" t="str">
        <f t="shared" si="273"/>
        <v>2021/2022GlobalBuildings &amp; InfrastructureMitigationAll InstrumentsInternationalPublicSOE</v>
      </c>
      <c r="H17511" s="27" t="s">
        <v>291</v>
      </c>
      <c r="I17511" s="27" t="s">
        <v>343</v>
      </c>
      <c r="J17511" s="27" t="s">
        <v>293</v>
      </c>
      <c r="K17511" s="27" t="s">
        <v>303</v>
      </c>
      <c r="L17511" s="27" t="s">
        <v>345</v>
      </c>
      <c r="M17511" s="27" t="s">
        <v>324</v>
      </c>
      <c r="N17511" s="27" t="s">
        <v>309</v>
      </c>
      <c r="O17511" s="27" t="s">
        <v>34</v>
      </c>
      <c r="P17511" s="27">
        <v>0</v>
      </c>
    </row>
    <row r="17512" spans="7:16" x14ac:dyDescent="0.25">
      <c r="G17512" s="27" t="str">
        <f t="shared" si="273"/>
        <v>2021/2022GlobalBuildings &amp; InfrastructureMitigationAll InstrumentsUnknownUnknownUnknown</v>
      </c>
      <c r="H17512" s="27" t="s">
        <v>291</v>
      </c>
      <c r="I17512" s="27" t="s">
        <v>343</v>
      </c>
      <c r="J17512" s="27" t="s">
        <v>293</v>
      </c>
      <c r="K17512" s="27" t="s">
        <v>303</v>
      </c>
      <c r="L17512" s="27" t="s">
        <v>345</v>
      </c>
      <c r="M17512" s="27" t="s">
        <v>301</v>
      </c>
      <c r="N17512" s="27" t="s">
        <v>301</v>
      </c>
      <c r="O17512" s="27" t="s">
        <v>301</v>
      </c>
      <c r="P17512" s="27">
        <v>13650.233091</v>
      </c>
    </row>
    <row r="17513" spans="7:16" x14ac:dyDescent="0.25">
      <c r="G17513" s="27" t="str">
        <f t="shared" si="273"/>
        <v>2021/2022GlobalBuildings &amp; InfrastructureMitigationBalance sheet financing (debt portion)All DestinationsPrivateCorporations</v>
      </c>
      <c r="H17513" s="27" t="s">
        <v>291</v>
      </c>
      <c r="I17513" s="27" t="s">
        <v>343</v>
      </c>
      <c r="J17513" s="27" t="s">
        <v>293</v>
      </c>
      <c r="K17513" s="27" t="s">
        <v>303</v>
      </c>
      <c r="L17513" s="27" t="s">
        <v>333</v>
      </c>
      <c r="M17513" s="27" t="s">
        <v>338</v>
      </c>
      <c r="N17513" s="27" t="s">
        <v>306</v>
      </c>
      <c r="O17513" s="27" t="s">
        <v>307</v>
      </c>
      <c r="P17513" s="27">
        <v>0</v>
      </c>
    </row>
    <row r="17514" spans="7:16" x14ac:dyDescent="0.25">
      <c r="G17514" s="27" t="str">
        <f t="shared" si="273"/>
        <v>2021/2022GlobalBuildings &amp; InfrastructureMitigationBalance sheet financing (debt portion)All DestinationsPublicGovernment</v>
      </c>
      <c r="H17514" s="27" t="s">
        <v>291</v>
      </c>
      <c r="I17514" s="27" t="s">
        <v>343</v>
      </c>
      <c r="J17514" s="27" t="s">
        <v>293</v>
      </c>
      <c r="K17514" s="27" t="s">
        <v>303</v>
      </c>
      <c r="L17514" s="27" t="s">
        <v>333</v>
      </c>
      <c r="M17514" s="27" t="s">
        <v>338</v>
      </c>
      <c r="N17514" s="27" t="s">
        <v>309</v>
      </c>
      <c r="O17514" s="27" t="s">
        <v>28</v>
      </c>
      <c r="P17514" s="27">
        <v>5078.3335669999997</v>
      </c>
    </row>
    <row r="17515" spans="7:16" x14ac:dyDescent="0.25">
      <c r="G17515" s="27" t="str">
        <f t="shared" si="273"/>
        <v>2021/2022GlobalBuildings &amp; InfrastructureMitigationBalance sheet financing (debt portion)All DestinationsPublicMultilateral DFI</v>
      </c>
      <c r="H17515" s="27" t="s">
        <v>291</v>
      </c>
      <c r="I17515" s="27" t="s">
        <v>343</v>
      </c>
      <c r="J17515" s="27" t="s">
        <v>293</v>
      </c>
      <c r="K17515" s="27" t="s">
        <v>303</v>
      </c>
      <c r="L17515" s="27" t="s">
        <v>333</v>
      </c>
      <c r="M17515" s="27" t="s">
        <v>338</v>
      </c>
      <c r="N17515" s="27" t="s">
        <v>309</v>
      </c>
      <c r="O17515" s="27" t="s">
        <v>30</v>
      </c>
      <c r="P17515" s="27">
        <v>458.29747690699998</v>
      </c>
    </row>
    <row r="17516" spans="7:16" x14ac:dyDescent="0.25">
      <c r="G17516" s="27" t="str">
        <f t="shared" si="273"/>
        <v>2021/2022GlobalBuildings &amp; InfrastructureMitigationBalance sheet financing (debt portion)All DestinationsPublicSOE</v>
      </c>
      <c r="H17516" s="27" t="s">
        <v>291</v>
      </c>
      <c r="I17516" s="27" t="s">
        <v>343</v>
      </c>
      <c r="J17516" s="27" t="s">
        <v>293</v>
      </c>
      <c r="K17516" s="27" t="s">
        <v>303</v>
      </c>
      <c r="L17516" s="27" t="s">
        <v>333</v>
      </c>
      <c r="M17516" s="27" t="s">
        <v>338</v>
      </c>
      <c r="N17516" s="27" t="s">
        <v>309</v>
      </c>
      <c r="O17516" s="27" t="s">
        <v>34</v>
      </c>
      <c r="P17516" s="27">
        <v>0</v>
      </c>
    </row>
    <row r="17517" spans="7:16" x14ac:dyDescent="0.25">
      <c r="G17517" s="27" t="str">
        <f t="shared" si="273"/>
        <v>2021/2022GlobalBuildings &amp; InfrastructureMitigationBalance sheet financing (debt portion)DomesticPrivateCorporations</v>
      </c>
      <c r="H17517" s="27" t="s">
        <v>291</v>
      </c>
      <c r="I17517" s="27" t="s">
        <v>343</v>
      </c>
      <c r="J17517" s="27" t="s">
        <v>293</v>
      </c>
      <c r="K17517" s="27" t="s">
        <v>303</v>
      </c>
      <c r="L17517" s="27" t="s">
        <v>333</v>
      </c>
      <c r="M17517" s="27" t="s">
        <v>323</v>
      </c>
      <c r="N17517" s="27" t="s">
        <v>306</v>
      </c>
      <c r="O17517" s="27" t="s">
        <v>307</v>
      </c>
      <c r="P17517" s="27">
        <v>0</v>
      </c>
    </row>
    <row r="17518" spans="7:16" x14ac:dyDescent="0.25">
      <c r="G17518" s="27" t="str">
        <f t="shared" si="273"/>
        <v>2021/2022GlobalBuildings &amp; InfrastructureMitigationBalance sheet financing (debt portion)DomesticPublicGovernment</v>
      </c>
      <c r="H17518" s="27" t="s">
        <v>291</v>
      </c>
      <c r="I17518" s="27" t="s">
        <v>343</v>
      </c>
      <c r="J17518" s="27" t="s">
        <v>293</v>
      </c>
      <c r="K17518" s="27" t="s">
        <v>303</v>
      </c>
      <c r="L17518" s="27" t="s">
        <v>333</v>
      </c>
      <c r="M17518" s="27" t="s">
        <v>323</v>
      </c>
      <c r="N17518" s="27" t="s">
        <v>309</v>
      </c>
      <c r="O17518" s="27" t="s">
        <v>28</v>
      </c>
      <c r="P17518" s="27">
        <v>5078.3335669999997</v>
      </c>
    </row>
    <row r="17519" spans="7:16" x14ac:dyDescent="0.25">
      <c r="G17519" s="27" t="str">
        <f t="shared" si="273"/>
        <v>2021/2022GlobalBuildings &amp; InfrastructureMitigationBalance sheet financing (debt portion)DomesticPublicMultilateral DFI</v>
      </c>
      <c r="H17519" s="27" t="s">
        <v>291</v>
      </c>
      <c r="I17519" s="27" t="s">
        <v>343</v>
      </c>
      <c r="J17519" s="27" t="s">
        <v>293</v>
      </c>
      <c r="K17519" s="27" t="s">
        <v>303</v>
      </c>
      <c r="L17519" s="27" t="s">
        <v>333</v>
      </c>
      <c r="M17519" s="27" t="s">
        <v>323</v>
      </c>
      <c r="N17519" s="27" t="s">
        <v>309</v>
      </c>
      <c r="O17519" s="27" t="s">
        <v>30</v>
      </c>
      <c r="P17519" s="27">
        <v>37.481801206999997</v>
      </c>
    </row>
    <row r="17520" spans="7:16" x14ac:dyDescent="0.25">
      <c r="G17520" s="27" t="str">
        <f t="shared" si="273"/>
        <v>2021/2022GlobalBuildings &amp; InfrastructureMitigationBalance sheet financing (debt portion)InternationalPrivateCorporations</v>
      </c>
      <c r="H17520" s="27" t="s">
        <v>291</v>
      </c>
      <c r="I17520" s="27" t="s">
        <v>343</v>
      </c>
      <c r="J17520" s="27" t="s">
        <v>293</v>
      </c>
      <c r="K17520" s="27" t="s">
        <v>303</v>
      </c>
      <c r="L17520" s="27" t="s">
        <v>333</v>
      </c>
      <c r="M17520" s="27" t="s">
        <v>324</v>
      </c>
      <c r="N17520" s="27" t="s">
        <v>306</v>
      </c>
      <c r="O17520" s="27" t="s">
        <v>307</v>
      </c>
      <c r="P17520" s="27">
        <v>0</v>
      </c>
    </row>
    <row r="17521" spans="7:16" x14ac:dyDescent="0.25">
      <c r="G17521" s="27" t="str">
        <f t="shared" si="273"/>
        <v>2021/2022GlobalBuildings &amp; InfrastructureMitigationBalance sheet financing (debt portion)InternationalPublicMultilateral DFI</v>
      </c>
      <c r="H17521" s="27" t="s">
        <v>291</v>
      </c>
      <c r="I17521" s="27" t="s">
        <v>343</v>
      </c>
      <c r="J17521" s="27" t="s">
        <v>293</v>
      </c>
      <c r="K17521" s="27" t="s">
        <v>303</v>
      </c>
      <c r="L17521" s="27" t="s">
        <v>333</v>
      </c>
      <c r="M17521" s="27" t="s">
        <v>324</v>
      </c>
      <c r="N17521" s="27" t="s">
        <v>309</v>
      </c>
      <c r="O17521" s="27" t="s">
        <v>30</v>
      </c>
      <c r="P17521" s="27">
        <v>420.81567569999999</v>
      </c>
    </row>
    <row r="17522" spans="7:16" x14ac:dyDescent="0.25">
      <c r="G17522" s="27" t="str">
        <f t="shared" si="273"/>
        <v>2021/2022GlobalBuildings &amp; InfrastructureMitigationBalance sheet financing (debt portion)InternationalPublicSOE</v>
      </c>
      <c r="H17522" s="27" t="s">
        <v>291</v>
      </c>
      <c r="I17522" s="27" t="s">
        <v>343</v>
      </c>
      <c r="J17522" s="27" t="s">
        <v>293</v>
      </c>
      <c r="K17522" s="27" t="s">
        <v>303</v>
      </c>
      <c r="L17522" s="27" t="s">
        <v>333</v>
      </c>
      <c r="M17522" s="27" t="s">
        <v>324</v>
      </c>
      <c r="N17522" s="27" t="s">
        <v>309</v>
      </c>
      <c r="O17522" s="27" t="s">
        <v>34</v>
      </c>
      <c r="P17522" s="27">
        <v>0</v>
      </c>
    </row>
    <row r="17523" spans="7:16" x14ac:dyDescent="0.25">
      <c r="G17523" s="27" t="str">
        <f t="shared" si="273"/>
        <v>2021/2022GlobalBuildings &amp; InfrastructureMitigationBalance sheet financing (equity portion)All DestinationsPrivateCommercial FI</v>
      </c>
      <c r="H17523" s="27" t="s">
        <v>291</v>
      </c>
      <c r="I17523" s="27" t="s">
        <v>343</v>
      </c>
      <c r="J17523" s="27" t="s">
        <v>293</v>
      </c>
      <c r="K17523" s="27" t="s">
        <v>303</v>
      </c>
      <c r="L17523" s="27" t="s">
        <v>334</v>
      </c>
      <c r="M17523" s="27" t="s">
        <v>338</v>
      </c>
      <c r="N17523" s="27" t="s">
        <v>306</v>
      </c>
      <c r="O17523" s="27" t="s">
        <v>23</v>
      </c>
      <c r="P17523" s="27">
        <v>8124.0308569999997</v>
      </c>
    </row>
    <row r="17524" spans="7:16" x14ac:dyDescent="0.25">
      <c r="G17524" s="27" t="str">
        <f t="shared" si="273"/>
        <v>2021/2022GlobalBuildings &amp; InfrastructureMitigationBalance sheet financing (equity portion)All DestinationsPrivateCorporations</v>
      </c>
      <c r="H17524" s="27" t="s">
        <v>291</v>
      </c>
      <c r="I17524" s="27" t="s">
        <v>343</v>
      </c>
      <c r="J17524" s="27" t="s">
        <v>293</v>
      </c>
      <c r="K17524" s="27" t="s">
        <v>303</v>
      </c>
      <c r="L17524" s="27" t="s">
        <v>334</v>
      </c>
      <c r="M17524" s="27" t="s">
        <v>338</v>
      </c>
      <c r="N17524" s="27" t="s">
        <v>306</v>
      </c>
      <c r="O17524" s="27" t="s">
        <v>307</v>
      </c>
      <c r="P17524" s="27">
        <v>11275.80804511</v>
      </c>
    </row>
    <row r="17525" spans="7:16" x14ac:dyDescent="0.25">
      <c r="G17525" s="27" t="str">
        <f t="shared" si="273"/>
        <v>2021/2022GlobalBuildings &amp; InfrastructureMitigationBalance sheet financing (equity portion)All DestinationsPrivateHouseholds/Individuals</v>
      </c>
      <c r="H17525" s="27" t="s">
        <v>291</v>
      </c>
      <c r="I17525" s="27" t="s">
        <v>343</v>
      </c>
      <c r="J17525" s="27" t="s">
        <v>293</v>
      </c>
      <c r="K17525" s="27" t="s">
        <v>303</v>
      </c>
      <c r="L17525" s="27" t="s">
        <v>334</v>
      </c>
      <c r="M17525" s="27" t="s">
        <v>338</v>
      </c>
      <c r="N17525" s="27" t="s">
        <v>306</v>
      </c>
      <c r="O17525" s="27" t="s">
        <v>308</v>
      </c>
      <c r="P17525" s="27">
        <v>36130.280477549997</v>
      </c>
    </row>
    <row r="17526" spans="7:16" x14ac:dyDescent="0.25">
      <c r="G17526" s="27" t="str">
        <f t="shared" si="273"/>
        <v>2021/2022GlobalBuildings &amp; InfrastructureMitigationBalance sheet financing (equity portion)All DestinationsPrivateUnknown</v>
      </c>
      <c r="H17526" s="27" t="s">
        <v>291</v>
      </c>
      <c r="I17526" s="27" t="s">
        <v>343</v>
      </c>
      <c r="J17526" s="27" t="s">
        <v>293</v>
      </c>
      <c r="K17526" s="27" t="s">
        <v>303</v>
      </c>
      <c r="L17526" s="27" t="s">
        <v>334</v>
      </c>
      <c r="M17526" s="27" t="s">
        <v>338</v>
      </c>
      <c r="N17526" s="27" t="s">
        <v>306</v>
      </c>
      <c r="O17526" s="27" t="s">
        <v>301</v>
      </c>
      <c r="P17526" s="27">
        <v>8334.1081589999994</v>
      </c>
    </row>
    <row r="17527" spans="7:16" x14ac:dyDescent="0.25">
      <c r="G17527" s="27" t="str">
        <f t="shared" si="273"/>
        <v>2021/2022GlobalBuildings &amp; InfrastructureMitigationBalance sheet financing (equity portion)All DestinationsPublicGovernment</v>
      </c>
      <c r="H17527" s="27" t="s">
        <v>291</v>
      </c>
      <c r="I17527" s="27" t="s">
        <v>343</v>
      </c>
      <c r="J17527" s="27" t="s">
        <v>293</v>
      </c>
      <c r="K17527" s="27" t="s">
        <v>303</v>
      </c>
      <c r="L17527" s="27" t="s">
        <v>334</v>
      </c>
      <c r="M17527" s="27" t="s">
        <v>338</v>
      </c>
      <c r="N17527" s="27" t="s">
        <v>309</v>
      </c>
      <c r="O17527" s="27" t="s">
        <v>28</v>
      </c>
      <c r="P17527" s="27">
        <v>14148.1894674999</v>
      </c>
    </row>
    <row r="17528" spans="7:16" x14ac:dyDescent="0.25">
      <c r="G17528" s="27" t="str">
        <f t="shared" si="273"/>
        <v>2021/2022GlobalBuildings &amp; InfrastructureMitigationBalance sheet financing (equity portion)DomesticPrivateCommercial FI</v>
      </c>
      <c r="H17528" s="27" t="s">
        <v>291</v>
      </c>
      <c r="I17528" s="27" t="s">
        <v>343</v>
      </c>
      <c r="J17528" s="27" t="s">
        <v>293</v>
      </c>
      <c r="K17528" s="27" t="s">
        <v>303</v>
      </c>
      <c r="L17528" s="27" t="s">
        <v>334</v>
      </c>
      <c r="M17528" s="27" t="s">
        <v>323</v>
      </c>
      <c r="N17528" s="27" t="s">
        <v>306</v>
      </c>
      <c r="O17528" s="27" t="s">
        <v>23</v>
      </c>
      <c r="P17528" s="27">
        <v>8124.0308569999997</v>
      </c>
    </row>
    <row r="17529" spans="7:16" x14ac:dyDescent="0.25">
      <c r="G17529" s="27" t="str">
        <f t="shared" si="273"/>
        <v>2021/2022GlobalBuildings &amp; InfrastructureMitigationBalance sheet financing (equity portion)DomesticPrivateCorporations</v>
      </c>
      <c r="H17529" s="27" t="s">
        <v>291</v>
      </c>
      <c r="I17529" s="27" t="s">
        <v>343</v>
      </c>
      <c r="J17529" s="27" t="s">
        <v>293</v>
      </c>
      <c r="K17529" s="27" t="s">
        <v>303</v>
      </c>
      <c r="L17529" s="27" t="s">
        <v>334</v>
      </c>
      <c r="M17529" s="27" t="s">
        <v>323</v>
      </c>
      <c r="N17529" s="27" t="s">
        <v>306</v>
      </c>
      <c r="O17529" s="27" t="s">
        <v>307</v>
      </c>
      <c r="P17529" s="27">
        <v>11275.80804511</v>
      </c>
    </row>
    <row r="17530" spans="7:16" x14ac:dyDescent="0.25">
      <c r="G17530" s="27" t="str">
        <f t="shared" si="273"/>
        <v>2021/2022GlobalBuildings &amp; InfrastructureMitigationBalance sheet financing (equity portion)DomesticPrivateHouseholds/Individuals</v>
      </c>
      <c r="H17530" s="27" t="s">
        <v>291</v>
      </c>
      <c r="I17530" s="27" t="s">
        <v>343</v>
      </c>
      <c r="J17530" s="27" t="s">
        <v>293</v>
      </c>
      <c r="K17530" s="27" t="s">
        <v>303</v>
      </c>
      <c r="L17530" s="27" t="s">
        <v>334</v>
      </c>
      <c r="M17530" s="27" t="s">
        <v>323</v>
      </c>
      <c r="N17530" s="27" t="s">
        <v>306</v>
      </c>
      <c r="O17530" s="27" t="s">
        <v>308</v>
      </c>
      <c r="P17530" s="27">
        <v>36130.280477549997</v>
      </c>
    </row>
    <row r="17531" spans="7:16" x14ac:dyDescent="0.25">
      <c r="G17531" s="27" t="str">
        <f t="shared" si="273"/>
        <v>2021/2022GlobalBuildings &amp; InfrastructureMitigationBalance sheet financing (equity portion)DomesticPrivateUnknown</v>
      </c>
      <c r="H17531" s="27" t="s">
        <v>291</v>
      </c>
      <c r="I17531" s="27" t="s">
        <v>343</v>
      </c>
      <c r="J17531" s="27" t="s">
        <v>293</v>
      </c>
      <c r="K17531" s="27" t="s">
        <v>303</v>
      </c>
      <c r="L17531" s="27" t="s">
        <v>334</v>
      </c>
      <c r="M17531" s="27" t="s">
        <v>323</v>
      </c>
      <c r="N17531" s="27" t="s">
        <v>306</v>
      </c>
      <c r="O17531" s="27" t="s">
        <v>301</v>
      </c>
      <c r="P17531" s="27">
        <v>8334.1081589999994</v>
      </c>
    </row>
    <row r="17532" spans="7:16" x14ac:dyDescent="0.25">
      <c r="G17532" s="27" t="str">
        <f t="shared" si="273"/>
        <v>2021/2022GlobalBuildings &amp; InfrastructureMitigationBalance sheet financing (equity portion)DomesticPublicGovernment</v>
      </c>
      <c r="H17532" s="27" t="s">
        <v>291</v>
      </c>
      <c r="I17532" s="27" t="s">
        <v>343</v>
      </c>
      <c r="J17532" s="27" t="s">
        <v>293</v>
      </c>
      <c r="K17532" s="27" t="s">
        <v>303</v>
      </c>
      <c r="L17532" s="27" t="s">
        <v>334</v>
      </c>
      <c r="M17532" s="27" t="s">
        <v>323</v>
      </c>
      <c r="N17532" s="27" t="s">
        <v>309</v>
      </c>
      <c r="O17532" s="27" t="s">
        <v>28</v>
      </c>
      <c r="P17532" s="27">
        <v>14148.1894674999</v>
      </c>
    </row>
    <row r="17533" spans="7:16" x14ac:dyDescent="0.25">
      <c r="G17533" s="27" t="str">
        <f t="shared" si="273"/>
        <v>2021/2022GlobalBuildings &amp; InfrastructureMitigationGrantAll DestinationsPublicGovernment</v>
      </c>
      <c r="H17533" s="27" t="s">
        <v>291</v>
      </c>
      <c r="I17533" s="27" t="s">
        <v>343</v>
      </c>
      <c r="J17533" s="27" t="s">
        <v>293</v>
      </c>
      <c r="K17533" s="27" t="s">
        <v>303</v>
      </c>
      <c r="L17533" s="27" t="s">
        <v>332</v>
      </c>
      <c r="M17533" s="27" t="s">
        <v>338</v>
      </c>
      <c r="N17533" s="27" t="s">
        <v>309</v>
      </c>
      <c r="O17533" s="27" t="s">
        <v>28</v>
      </c>
      <c r="P17533" s="27">
        <v>20757.526679281</v>
      </c>
    </row>
    <row r="17534" spans="7:16" x14ac:dyDescent="0.25">
      <c r="G17534" s="27" t="str">
        <f t="shared" si="273"/>
        <v>2021/2022GlobalBuildings &amp; InfrastructureMitigationGrantAll DestinationsPublicMultilateral Climate Funds</v>
      </c>
      <c r="H17534" s="27" t="s">
        <v>291</v>
      </c>
      <c r="I17534" s="27" t="s">
        <v>343</v>
      </c>
      <c r="J17534" s="27" t="s">
        <v>293</v>
      </c>
      <c r="K17534" s="27" t="s">
        <v>303</v>
      </c>
      <c r="L17534" s="27" t="s">
        <v>332</v>
      </c>
      <c r="M17534" s="27" t="s">
        <v>338</v>
      </c>
      <c r="N17534" s="27" t="s">
        <v>309</v>
      </c>
      <c r="O17534" s="27" t="s">
        <v>29</v>
      </c>
      <c r="P17534" s="27">
        <v>0</v>
      </c>
    </row>
    <row r="17535" spans="7:16" x14ac:dyDescent="0.25">
      <c r="G17535" s="27" t="str">
        <f t="shared" si="273"/>
        <v>2021/2022GlobalBuildings &amp; InfrastructureMitigationGrantAll DestinationsPublicMultilateral DFI</v>
      </c>
      <c r="H17535" s="27" t="s">
        <v>291</v>
      </c>
      <c r="I17535" s="27" t="s">
        <v>343</v>
      </c>
      <c r="J17535" s="27" t="s">
        <v>293</v>
      </c>
      <c r="K17535" s="27" t="s">
        <v>303</v>
      </c>
      <c r="L17535" s="27" t="s">
        <v>332</v>
      </c>
      <c r="M17535" s="27" t="s">
        <v>338</v>
      </c>
      <c r="N17535" s="27" t="s">
        <v>309</v>
      </c>
      <c r="O17535" s="27" t="s">
        <v>30</v>
      </c>
      <c r="P17535" s="27">
        <v>6.2772080969999999</v>
      </c>
    </row>
    <row r="17536" spans="7:16" x14ac:dyDescent="0.25">
      <c r="G17536" s="27" t="str">
        <f t="shared" si="273"/>
        <v>2021/2022GlobalBuildings &amp; InfrastructureMitigationGrantAll DestinationsPublicState-owned FI</v>
      </c>
      <c r="H17536" s="27" t="s">
        <v>291</v>
      </c>
      <c r="I17536" s="27" t="s">
        <v>343</v>
      </c>
      <c r="J17536" s="27" t="s">
        <v>293</v>
      </c>
      <c r="K17536" s="27" t="s">
        <v>303</v>
      </c>
      <c r="L17536" s="27" t="s">
        <v>332</v>
      </c>
      <c r="M17536" s="27" t="s">
        <v>338</v>
      </c>
      <c r="N17536" s="27" t="s">
        <v>309</v>
      </c>
      <c r="O17536" s="27" t="s">
        <v>312</v>
      </c>
      <c r="P17536" s="27">
        <v>2255.625</v>
      </c>
    </row>
    <row r="17537" spans="7:16" x14ac:dyDescent="0.25">
      <c r="G17537" s="27" t="str">
        <f t="shared" si="273"/>
        <v>2021/2022GlobalBuildings &amp; InfrastructureMitigationGrantAll DestinationsPublicUnknown</v>
      </c>
      <c r="H17537" s="27" t="s">
        <v>291</v>
      </c>
      <c r="I17537" s="27" t="s">
        <v>343</v>
      </c>
      <c r="J17537" s="27" t="s">
        <v>293</v>
      </c>
      <c r="K17537" s="27" t="s">
        <v>303</v>
      </c>
      <c r="L17537" s="27" t="s">
        <v>332</v>
      </c>
      <c r="M17537" s="27" t="s">
        <v>338</v>
      </c>
      <c r="N17537" s="27" t="s">
        <v>309</v>
      </c>
      <c r="O17537" s="27" t="s">
        <v>301</v>
      </c>
      <c r="P17537" s="27">
        <v>45.78811005</v>
      </c>
    </row>
    <row r="17538" spans="7:16" x14ac:dyDescent="0.25">
      <c r="G17538" s="27" t="str">
        <f t="shared" si="273"/>
        <v>2021/2022GlobalBuildings &amp; InfrastructureMitigationGrantDomesticPublicGovernment</v>
      </c>
      <c r="H17538" s="27" t="s">
        <v>291</v>
      </c>
      <c r="I17538" s="27" t="s">
        <v>343</v>
      </c>
      <c r="J17538" s="27" t="s">
        <v>293</v>
      </c>
      <c r="K17538" s="27" t="s">
        <v>303</v>
      </c>
      <c r="L17538" s="27" t="s">
        <v>332</v>
      </c>
      <c r="M17538" s="27" t="s">
        <v>323</v>
      </c>
      <c r="N17538" s="27" t="s">
        <v>309</v>
      </c>
      <c r="O17538" s="27" t="s">
        <v>28</v>
      </c>
      <c r="P17538" s="27">
        <v>13876.3125</v>
      </c>
    </row>
    <row r="17539" spans="7:16" x14ac:dyDescent="0.25">
      <c r="G17539" s="27" t="str">
        <f t="shared" ref="G17539:G17602" si="274">+_xlfn.CONCAT(H17539:O17539)</f>
        <v>2021/2022GlobalBuildings &amp; InfrastructureMitigationGrantDomesticPublicMultilateral DFI</v>
      </c>
      <c r="H17539" s="27" t="s">
        <v>291</v>
      </c>
      <c r="I17539" s="27" t="s">
        <v>343</v>
      </c>
      <c r="J17539" s="27" t="s">
        <v>293</v>
      </c>
      <c r="K17539" s="27" t="s">
        <v>303</v>
      </c>
      <c r="L17539" s="27" t="s">
        <v>332</v>
      </c>
      <c r="M17539" s="27" t="s">
        <v>323</v>
      </c>
      <c r="N17539" s="27" t="s">
        <v>309</v>
      </c>
      <c r="O17539" s="27" t="s">
        <v>30</v>
      </c>
      <c r="P17539" s="27">
        <v>9.3558770000000003E-3</v>
      </c>
    </row>
    <row r="17540" spans="7:16" x14ac:dyDescent="0.25">
      <c r="G17540" s="27" t="str">
        <f t="shared" si="274"/>
        <v>2021/2022GlobalBuildings &amp; InfrastructureMitigationGrantDomesticPublicState-owned FI</v>
      </c>
      <c r="H17540" s="27" t="s">
        <v>291</v>
      </c>
      <c r="I17540" s="27" t="s">
        <v>343</v>
      </c>
      <c r="J17540" s="27" t="s">
        <v>293</v>
      </c>
      <c r="K17540" s="27" t="s">
        <v>303</v>
      </c>
      <c r="L17540" s="27" t="s">
        <v>332</v>
      </c>
      <c r="M17540" s="27" t="s">
        <v>323</v>
      </c>
      <c r="N17540" s="27" t="s">
        <v>309</v>
      </c>
      <c r="O17540" s="27" t="s">
        <v>312</v>
      </c>
      <c r="P17540" s="27">
        <v>2255.625</v>
      </c>
    </row>
    <row r="17541" spans="7:16" x14ac:dyDescent="0.25">
      <c r="G17541" s="27" t="str">
        <f t="shared" si="274"/>
        <v>2021/2022GlobalBuildings &amp; InfrastructureMitigationGrantDomesticPublicUnknown</v>
      </c>
      <c r="H17541" s="27" t="s">
        <v>291</v>
      </c>
      <c r="I17541" s="27" t="s">
        <v>343</v>
      </c>
      <c r="J17541" s="27" t="s">
        <v>293</v>
      </c>
      <c r="K17541" s="27" t="s">
        <v>303</v>
      </c>
      <c r="L17541" s="27" t="s">
        <v>332</v>
      </c>
      <c r="M17541" s="27" t="s">
        <v>323</v>
      </c>
      <c r="N17541" s="27" t="s">
        <v>309</v>
      </c>
      <c r="O17541" s="27" t="s">
        <v>301</v>
      </c>
      <c r="P17541" s="27">
        <v>45.78811005</v>
      </c>
    </row>
    <row r="17542" spans="7:16" x14ac:dyDescent="0.25">
      <c r="G17542" s="27" t="str">
        <f t="shared" si="274"/>
        <v>2021/2022GlobalBuildings &amp; InfrastructureMitigationGrantInternationalPublicGovernment</v>
      </c>
      <c r="H17542" s="27" t="s">
        <v>291</v>
      </c>
      <c r="I17542" s="27" t="s">
        <v>343</v>
      </c>
      <c r="J17542" s="27" t="s">
        <v>293</v>
      </c>
      <c r="K17542" s="27" t="s">
        <v>303</v>
      </c>
      <c r="L17542" s="27" t="s">
        <v>332</v>
      </c>
      <c r="M17542" s="27" t="s">
        <v>324</v>
      </c>
      <c r="N17542" s="27" t="s">
        <v>309</v>
      </c>
      <c r="O17542" s="27" t="s">
        <v>28</v>
      </c>
      <c r="P17542" s="27">
        <v>6881.2141792809998</v>
      </c>
    </row>
    <row r="17543" spans="7:16" x14ac:dyDescent="0.25">
      <c r="G17543" s="27" t="str">
        <f t="shared" si="274"/>
        <v>2021/2022GlobalBuildings &amp; InfrastructureMitigationGrantInternationalPublicMultilateral Climate Funds</v>
      </c>
      <c r="H17543" s="27" t="s">
        <v>291</v>
      </c>
      <c r="I17543" s="27" t="s">
        <v>343</v>
      </c>
      <c r="J17543" s="27" t="s">
        <v>293</v>
      </c>
      <c r="K17543" s="27" t="s">
        <v>303</v>
      </c>
      <c r="L17543" s="27" t="s">
        <v>332</v>
      </c>
      <c r="M17543" s="27" t="s">
        <v>324</v>
      </c>
      <c r="N17543" s="27" t="s">
        <v>309</v>
      </c>
      <c r="O17543" s="27" t="s">
        <v>29</v>
      </c>
      <c r="P17543" s="27">
        <v>0</v>
      </c>
    </row>
    <row r="17544" spans="7:16" x14ac:dyDescent="0.25">
      <c r="G17544" s="27" t="str">
        <f t="shared" si="274"/>
        <v>2021/2022GlobalBuildings &amp; InfrastructureMitigationGrantInternationalPublicMultilateral DFI</v>
      </c>
      <c r="H17544" s="27" t="s">
        <v>291</v>
      </c>
      <c r="I17544" s="27" t="s">
        <v>343</v>
      </c>
      <c r="J17544" s="27" t="s">
        <v>293</v>
      </c>
      <c r="K17544" s="27" t="s">
        <v>303</v>
      </c>
      <c r="L17544" s="27" t="s">
        <v>332</v>
      </c>
      <c r="M17544" s="27" t="s">
        <v>324</v>
      </c>
      <c r="N17544" s="27" t="s">
        <v>309</v>
      </c>
      <c r="O17544" s="27" t="s">
        <v>30</v>
      </c>
      <c r="P17544" s="27">
        <v>6.26785222</v>
      </c>
    </row>
    <row r="17545" spans="7:16" x14ac:dyDescent="0.25">
      <c r="G17545" s="27" t="str">
        <f t="shared" si="274"/>
        <v>2021/2022GlobalBuildings &amp; InfrastructureMitigationLow-cost project debtAll DestinationsPublicMultilateral DFI</v>
      </c>
      <c r="H17545" s="27" t="s">
        <v>291</v>
      </c>
      <c r="I17545" s="27" t="s">
        <v>343</v>
      </c>
      <c r="J17545" s="27" t="s">
        <v>293</v>
      </c>
      <c r="K17545" s="27" t="s">
        <v>303</v>
      </c>
      <c r="L17545" s="27" t="s">
        <v>336</v>
      </c>
      <c r="M17545" s="27" t="s">
        <v>338</v>
      </c>
      <c r="N17545" s="27" t="s">
        <v>309</v>
      </c>
      <c r="O17545" s="27" t="s">
        <v>30</v>
      </c>
      <c r="P17545" s="27">
        <v>0</v>
      </c>
    </row>
    <row r="17546" spans="7:16" x14ac:dyDescent="0.25">
      <c r="G17546" s="27" t="str">
        <f t="shared" si="274"/>
        <v>2021/2022GlobalBuildings &amp; InfrastructureMitigationLow-cost project debtAll DestinationsPublicState-owned FI</v>
      </c>
      <c r="H17546" s="27" t="s">
        <v>291</v>
      </c>
      <c r="I17546" s="27" t="s">
        <v>343</v>
      </c>
      <c r="J17546" s="27" t="s">
        <v>293</v>
      </c>
      <c r="K17546" s="27" t="s">
        <v>303</v>
      </c>
      <c r="L17546" s="27" t="s">
        <v>336</v>
      </c>
      <c r="M17546" s="27" t="s">
        <v>338</v>
      </c>
      <c r="N17546" s="27" t="s">
        <v>309</v>
      </c>
      <c r="O17546" s="27" t="s">
        <v>312</v>
      </c>
      <c r="P17546" s="27">
        <v>23898.09375</v>
      </c>
    </row>
    <row r="17547" spans="7:16" x14ac:dyDescent="0.25">
      <c r="G17547" s="27" t="str">
        <f t="shared" si="274"/>
        <v>2021/2022GlobalBuildings &amp; InfrastructureMitigationLow-cost project debtDomesticPublicMultilateral DFI</v>
      </c>
      <c r="H17547" s="27" t="s">
        <v>291</v>
      </c>
      <c r="I17547" s="27" t="s">
        <v>343</v>
      </c>
      <c r="J17547" s="27" t="s">
        <v>293</v>
      </c>
      <c r="K17547" s="27" t="s">
        <v>303</v>
      </c>
      <c r="L17547" s="27" t="s">
        <v>336</v>
      </c>
      <c r="M17547" s="27" t="s">
        <v>323</v>
      </c>
      <c r="N17547" s="27" t="s">
        <v>309</v>
      </c>
      <c r="O17547" s="27" t="s">
        <v>30</v>
      </c>
      <c r="P17547" s="27">
        <v>0</v>
      </c>
    </row>
    <row r="17548" spans="7:16" x14ac:dyDescent="0.25">
      <c r="G17548" s="27" t="str">
        <f t="shared" si="274"/>
        <v>2021/2022GlobalBuildings &amp; InfrastructureMitigationLow-cost project debtDomesticPublicState-owned FI</v>
      </c>
      <c r="H17548" s="27" t="s">
        <v>291</v>
      </c>
      <c r="I17548" s="27" t="s">
        <v>343</v>
      </c>
      <c r="J17548" s="27" t="s">
        <v>293</v>
      </c>
      <c r="K17548" s="27" t="s">
        <v>303</v>
      </c>
      <c r="L17548" s="27" t="s">
        <v>336</v>
      </c>
      <c r="M17548" s="27" t="s">
        <v>323</v>
      </c>
      <c r="N17548" s="27" t="s">
        <v>309</v>
      </c>
      <c r="O17548" s="27" t="s">
        <v>312</v>
      </c>
      <c r="P17548" s="27">
        <v>23898.09375</v>
      </c>
    </row>
    <row r="17549" spans="7:16" x14ac:dyDescent="0.25">
      <c r="G17549" s="27" t="str">
        <f t="shared" si="274"/>
        <v>2021/2022GlobalBuildings &amp; InfrastructureMitigationLow-cost project debtInternationalPublicMultilateral DFI</v>
      </c>
      <c r="H17549" s="27" t="s">
        <v>291</v>
      </c>
      <c r="I17549" s="27" t="s">
        <v>343</v>
      </c>
      <c r="J17549" s="27" t="s">
        <v>293</v>
      </c>
      <c r="K17549" s="27" t="s">
        <v>303</v>
      </c>
      <c r="L17549" s="27" t="s">
        <v>336</v>
      </c>
      <c r="M17549" s="27" t="s">
        <v>324</v>
      </c>
      <c r="N17549" s="27" t="s">
        <v>309</v>
      </c>
      <c r="O17549" s="27" t="s">
        <v>30</v>
      </c>
      <c r="P17549" s="27">
        <v>0</v>
      </c>
    </row>
    <row r="17550" spans="7:16" x14ac:dyDescent="0.25">
      <c r="G17550" s="27" t="str">
        <f t="shared" si="274"/>
        <v>2021/2022GlobalBuildings &amp; InfrastructureMitigationProject-level equityAll DestinationsPrivateCorporations</v>
      </c>
      <c r="H17550" s="27" t="s">
        <v>291</v>
      </c>
      <c r="I17550" s="27" t="s">
        <v>343</v>
      </c>
      <c r="J17550" s="27" t="s">
        <v>293</v>
      </c>
      <c r="K17550" s="27" t="s">
        <v>303</v>
      </c>
      <c r="L17550" s="27" t="s">
        <v>337</v>
      </c>
      <c r="M17550" s="27" t="s">
        <v>338</v>
      </c>
      <c r="N17550" s="27" t="s">
        <v>306</v>
      </c>
      <c r="O17550" s="27" t="s">
        <v>307</v>
      </c>
      <c r="P17550" s="27">
        <v>0</v>
      </c>
    </row>
    <row r="17551" spans="7:16" x14ac:dyDescent="0.25">
      <c r="G17551" s="27" t="str">
        <f t="shared" si="274"/>
        <v>2021/2022GlobalBuildings &amp; InfrastructureMitigationProject-level equityAll DestinationsPrivateFunds</v>
      </c>
      <c r="H17551" s="27" t="s">
        <v>291</v>
      </c>
      <c r="I17551" s="27" t="s">
        <v>343</v>
      </c>
      <c r="J17551" s="27" t="s">
        <v>293</v>
      </c>
      <c r="K17551" s="27" t="s">
        <v>303</v>
      </c>
      <c r="L17551" s="27" t="s">
        <v>337</v>
      </c>
      <c r="M17551" s="27" t="s">
        <v>338</v>
      </c>
      <c r="N17551" s="27" t="s">
        <v>306</v>
      </c>
      <c r="O17551" s="27" t="s">
        <v>25</v>
      </c>
      <c r="P17551" s="27">
        <v>0</v>
      </c>
    </row>
    <row r="17552" spans="7:16" x14ac:dyDescent="0.25">
      <c r="G17552" s="27" t="str">
        <f t="shared" si="274"/>
        <v>2021/2022GlobalBuildings &amp; InfrastructureMitigationProject-level equityAll DestinationsPrivateUnknown</v>
      </c>
      <c r="H17552" s="27" t="s">
        <v>291</v>
      </c>
      <c r="I17552" s="27" t="s">
        <v>343</v>
      </c>
      <c r="J17552" s="27" t="s">
        <v>293</v>
      </c>
      <c r="K17552" s="27" t="s">
        <v>303</v>
      </c>
      <c r="L17552" s="27" t="s">
        <v>337</v>
      </c>
      <c r="M17552" s="27" t="s">
        <v>338</v>
      </c>
      <c r="N17552" s="27" t="s">
        <v>306</v>
      </c>
      <c r="O17552" s="27" t="s">
        <v>301</v>
      </c>
      <c r="P17552" s="27">
        <v>1446.9593757</v>
      </c>
    </row>
    <row r="17553" spans="7:16" x14ac:dyDescent="0.25">
      <c r="G17553" s="27" t="str">
        <f t="shared" si="274"/>
        <v>2021/2022GlobalBuildings &amp; InfrastructureMitigationProject-level equityAll DestinationsPublicMultilateral DFI</v>
      </c>
      <c r="H17553" s="27" t="s">
        <v>291</v>
      </c>
      <c r="I17553" s="27" t="s">
        <v>343</v>
      </c>
      <c r="J17553" s="27" t="s">
        <v>293</v>
      </c>
      <c r="K17553" s="27" t="s">
        <v>303</v>
      </c>
      <c r="L17553" s="27" t="s">
        <v>337</v>
      </c>
      <c r="M17553" s="27" t="s">
        <v>338</v>
      </c>
      <c r="N17553" s="27" t="s">
        <v>309</v>
      </c>
      <c r="O17553" s="27" t="s">
        <v>30</v>
      </c>
      <c r="P17553" s="27">
        <v>24.826826620999999</v>
      </c>
    </row>
    <row r="17554" spans="7:16" x14ac:dyDescent="0.25">
      <c r="G17554" s="27" t="str">
        <f t="shared" si="274"/>
        <v>2021/2022GlobalBuildings &amp; InfrastructureMitigationProject-level equityAll DestinationsPublicSOE</v>
      </c>
      <c r="H17554" s="27" t="s">
        <v>291</v>
      </c>
      <c r="I17554" s="27" t="s">
        <v>343</v>
      </c>
      <c r="J17554" s="27" t="s">
        <v>293</v>
      </c>
      <c r="K17554" s="27" t="s">
        <v>303</v>
      </c>
      <c r="L17554" s="27" t="s">
        <v>337</v>
      </c>
      <c r="M17554" s="27" t="s">
        <v>338</v>
      </c>
      <c r="N17554" s="27" t="s">
        <v>309</v>
      </c>
      <c r="O17554" s="27" t="s">
        <v>34</v>
      </c>
      <c r="P17554" s="27">
        <v>0</v>
      </c>
    </row>
    <row r="17555" spans="7:16" x14ac:dyDescent="0.25">
      <c r="G17555" s="27" t="str">
        <f t="shared" si="274"/>
        <v>2021/2022GlobalBuildings &amp; InfrastructureMitigationProject-level equityDomesticPrivateCorporations</v>
      </c>
      <c r="H17555" s="27" t="s">
        <v>291</v>
      </c>
      <c r="I17555" s="27" t="s">
        <v>343</v>
      </c>
      <c r="J17555" s="27" t="s">
        <v>293</v>
      </c>
      <c r="K17555" s="27" t="s">
        <v>303</v>
      </c>
      <c r="L17555" s="27" t="s">
        <v>337</v>
      </c>
      <c r="M17555" s="27" t="s">
        <v>323</v>
      </c>
      <c r="N17555" s="27" t="s">
        <v>306</v>
      </c>
      <c r="O17555" s="27" t="s">
        <v>307</v>
      </c>
      <c r="P17555" s="27">
        <v>0</v>
      </c>
    </row>
    <row r="17556" spans="7:16" x14ac:dyDescent="0.25">
      <c r="G17556" s="27" t="str">
        <f t="shared" si="274"/>
        <v>2021/2022GlobalBuildings &amp; InfrastructureMitigationProject-level equityDomesticPrivateUnknown</v>
      </c>
      <c r="H17556" s="27" t="s">
        <v>291</v>
      </c>
      <c r="I17556" s="27" t="s">
        <v>343</v>
      </c>
      <c r="J17556" s="27" t="s">
        <v>293</v>
      </c>
      <c r="K17556" s="27" t="s">
        <v>303</v>
      </c>
      <c r="L17556" s="27" t="s">
        <v>337</v>
      </c>
      <c r="M17556" s="27" t="s">
        <v>323</v>
      </c>
      <c r="N17556" s="27" t="s">
        <v>306</v>
      </c>
      <c r="O17556" s="27" t="s">
        <v>301</v>
      </c>
      <c r="P17556" s="27">
        <v>1446.9593757</v>
      </c>
    </row>
    <row r="17557" spans="7:16" x14ac:dyDescent="0.25">
      <c r="G17557" s="27" t="str">
        <f t="shared" si="274"/>
        <v>2021/2022GlobalBuildings &amp; InfrastructureMitigationProject-level equityDomesticPublicMultilateral DFI</v>
      </c>
      <c r="H17557" s="27" t="s">
        <v>291</v>
      </c>
      <c r="I17557" s="27" t="s">
        <v>343</v>
      </c>
      <c r="J17557" s="27" t="s">
        <v>293</v>
      </c>
      <c r="K17557" s="27" t="s">
        <v>303</v>
      </c>
      <c r="L17557" s="27" t="s">
        <v>337</v>
      </c>
      <c r="M17557" s="27" t="s">
        <v>323</v>
      </c>
      <c r="N17557" s="27" t="s">
        <v>309</v>
      </c>
      <c r="O17557" s="27" t="s">
        <v>30</v>
      </c>
      <c r="P17557" s="27">
        <v>0</v>
      </c>
    </row>
    <row r="17558" spans="7:16" x14ac:dyDescent="0.25">
      <c r="G17558" s="27" t="str">
        <f t="shared" si="274"/>
        <v>2021/2022GlobalBuildings &amp; InfrastructureMitigationProject-level equityInternationalPrivateFunds</v>
      </c>
      <c r="H17558" s="27" t="s">
        <v>291</v>
      </c>
      <c r="I17558" s="27" t="s">
        <v>343</v>
      </c>
      <c r="J17558" s="27" t="s">
        <v>293</v>
      </c>
      <c r="K17558" s="27" t="s">
        <v>303</v>
      </c>
      <c r="L17558" s="27" t="s">
        <v>337</v>
      </c>
      <c r="M17558" s="27" t="s">
        <v>324</v>
      </c>
      <c r="N17558" s="27" t="s">
        <v>306</v>
      </c>
      <c r="O17558" s="27" t="s">
        <v>25</v>
      </c>
      <c r="P17558" s="27">
        <v>0</v>
      </c>
    </row>
    <row r="17559" spans="7:16" x14ac:dyDescent="0.25">
      <c r="G17559" s="27" t="str">
        <f t="shared" si="274"/>
        <v>2021/2022GlobalBuildings &amp; InfrastructureMitigationProject-level equityInternationalPublicMultilateral DFI</v>
      </c>
      <c r="H17559" s="27" t="s">
        <v>291</v>
      </c>
      <c r="I17559" s="27" t="s">
        <v>343</v>
      </c>
      <c r="J17559" s="27" t="s">
        <v>293</v>
      </c>
      <c r="K17559" s="27" t="s">
        <v>303</v>
      </c>
      <c r="L17559" s="27" t="s">
        <v>337</v>
      </c>
      <c r="M17559" s="27" t="s">
        <v>324</v>
      </c>
      <c r="N17559" s="27" t="s">
        <v>309</v>
      </c>
      <c r="O17559" s="27" t="s">
        <v>30</v>
      </c>
      <c r="P17559" s="27">
        <v>24.826826620999999</v>
      </c>
    </row>
    <row r="17560" spans="7:16" x14ac:dyDescent="0.25">
      <c r="G17560" s="27" t="str">
        <f t="shared" si="274"/>
        <v>2021/2022GlobalBuildings &amp; InfrastructureMitigationProject-level equityInternationalPublicSOE</v>
      </c>
      <c r="H17560" s="27" t="s">
        <v>291</v>
      </c>
      <c r="I17560" s="27" t="s">
        <v>343</v>
      </c>
      <c r="J17560" s="27" t="s">
        <v>293</v>
      </c>
      <c r="K17560" s="27" t="s">
        <v>303</v>
      </c>
      <c r="L17560" s="27" t="s">
        <v>337</v>
      </c>
      <c r="M17560" s="27" t="s">
        <v>324</v>
      </c>
      <c r="N17560" s="27" t="s">
        <v>309</v>
      </c>
      <c r="O17560" s="27" t="s">
        <v>34</v>
      </c>
      <c r="P17560" s="27">
        <v>0</v>
      </c>
    </row>
    <row r="17561" spans="7:16" x14ac:dyDescent="0.25">
      <c r="G17561" s="27" t="str">
        <f t="shared" si="274"/>
        <v>2021/2022GlobalBuildings &amp; InfrastructureMitigationProject-level market rate debtAll DestinationsPrivateCommercial FI</v>
      </c>
      <c r="H17561" s="27" t="s">
        <v>291</v>
      </c>
      <c r="I17561" s="27" t="s">
        <v>343</v>
      </c>
      <c r="J17561" s="27" t="s">
        <v>293</v>
      </c>
      <c r="K17561" s="27" t="s">
        <v>303</v>
      </c>
      <c r="L17561" s="27" t="s">
        <v>335</v>
      </c>
      <c r="M17561" s="27" t="s">
        <v>338</v>
      </c>
      <c r="N17561" s="27" t="s">
        <v>306</v>
      </c>
      <c r="O17561" s="27" t="s">
        <v>23</v>
      </c>
      <c r="P17561" s="27">
        <v>21707.177142</v>
      </c>
    </row>
    <row r="17562" spans="7:16" x14ac:dyDescent="0.25">
      <c r="G17562" s="27" t="str">
        <f t="shared" si="274"/>
        <v>2021/2022GlobalBuildings &amp; InfrastructureMitigationProject-level market rate debtAll DestinationsPrivateUnknown</v>
      </c>
      <c r="H17562" s="27" t="s">
        <v>291</v>
      </c>
      <c r="I17562" s="27" t="s">
        <v>343</v>
      </c>
      <c r="J17562" s="27" t="s">
        <v>293</v>
      </c>
      <c r="K17562" s="27" t="s">
        <v>303</v>
      </c>
      <c r="L17562" s="27" t="s">
        <v>335</v>
      </c>
      <c r="M17562" s="27" t="s">
        <v>338</v>
      </c>
      <c r="N17562" s="27" t="s">
        <v>306</v>
      </c>
      <c r="O17562" s="27" t="s">
        <v>301</v>
      </c>
      <c r="P17562" s="27">
        <v>32959.498740000003</v>
      </c>
    </row>
    <row r="17563" spans="7:16" x14ac:dyDescent="0.25">
      <c r="G17563" s="27" t="str">
        <f t="shared" si="274"/>
        <v>2021/2022GlobalBuildings &amp; InfrastructureMitigationProject-level market rate debtAll DestinationsPublicMultilateral DFI</v>
      </c>
      <c r="H17563" s="27" t="s">
        <v>291</v>
      </c>
      <c r="I17563" s="27" t="s">
        <v>343</v>
      </c>
      <c r="J17563" s="27" t="s">
        <v>293</v>
      </c>
      <c r="K17563" s="27" t="s">
        <v>303</v>
      </c>
      <c r="L17563" s="27" t="s">
        <v>335</v>
      </c>
      <c r="M17563" s="27" t="s">
        <v>338</v>
      </c>
      <c r="N17563" s="27" t="s">
        <v>309</v>
      </c>
      <c r="O17563" s="27" t="s">
        <v>30</v>
      </c>
      <c r="P17563" s="27">
        <v>2191.967411005</v>
      </c>
    </row>
    <row r="17564" spans="7:16" x14ac:dyDescent="0.25">
      <c r="G17564" s="27" t="str">
        <f t="shared" si="274"/>
        <v>2021/2022GlobalBuildings &amp; InfrastructureMitigationProject-level market rate debtAll DestinationsPublicUnknown</v>
      </c>
      <c r="H17564" s="27" t="s">
        <v>291</v>
      </c>
      <c r="I17564" s="27" t="s">
        <v>343</v>
      </c>
      <c r="J17564" s="27" t="s">
        <v>293</v>
      </c>
      <c r="K17564" s="27" t="s">
        <v>303</v>
      </c>
      <c r="L17564" s="27" t="s">
        <v>335</v>
      </c>
      <c r="M17564" s="27" t="s">
        <v>338</v>
      </c>
      <c r="N17564" s="27" t="s">
        <v>309</v>
      </c>
      <c r="O17564" s="27" t="s">
        <v>301</v>
      </c>
      <c r="P17564" s="27">
        <v>1625.441707</v>
      </c>
    </row>
    <row r="17565" spans="7:16" x14ac:dyDescent="0.25">
      <c r="G17565" s="27" t="str">
        <f t="shared" si="274"/>
        <v>2021/2022GlobalBuildings &amp; InfrastructureMitigationProject-level market rate debtDomesticPrivateCommercial FI</v>
      </c>
      <c r="H17565" s="27" t="s">
        <v>291</v>
      </c>
      <c r="I17565" s="27" t="s">
        <v>343</v>
      </c>
      <c r="J17565" s="27" t="s">
        <v>293</v>
      </c>
      <c r="K17565" s="27" t="s">
        <v>303</v>
      </c>
      <c r="L17565" s="27" t="s">
        <v>335</v>
      </c>
      <c r="M17565" s="27" t="s">
        <v>323</v>
      </c>
      <c r="N17565" s="27" t="s">
        <v>306</v>
      </c>
      <c r="O17565" s="27" t="s">
        <v>23</v>
      </c>
      <c r="P17565" s="27">
        <v>21707.177142</v>
      </c>
    </row>
    <row r="17566" spans="7:16" x14ac:dyDescent="0.25">
      <c r="G17566" s="27" t="str">
        <f t="shared" si="274"/>
        <v>2021/2022GlobalBuildings &amp; InfrastructureMitigationProject-level market rate debtDomesticPrivateUnknown</v>
      </c>
      <c r="H17566" s="27" t="s">
        <v>291</v>
      </c>
      <c r="I17566" s="27" t="s">
        <v>343</v>
      </c>
      <c r="J17566" s="27" t="s">
        <v>293</v>
      </c>
      <c r="K17566" s="27" t="s">
        <v>303</v>
      </c>
      <c r="L17566" s="27" t="s">
        <v>335</v>
      </c>
      <c r="M17566" s="27" t="s">
        <v>323</v>
      </c>
      <c r="N17566" s="27" t="s">
        <v>306</v>
      </c>
      <c r="O17566" s="27" t="s">
        <v>301</v>
      </c>
      <c r="P17566" s="27">
        <v>32959.498740000003</v>
      </c>
    </row>
    <row r="17567" spans="7:16" x14ac:dyDescent="0.25">
      <c r="G17567" s="27" t="str">
        <f t="shared" si="274"/>
        <v>2021/2022GlobalBuildings &amp; InfrastructureMitigationProject-level market rate debtDomesticPublicMultilateral DFI</v>
      </c>
      <c r="H17567" s="27" t="s">
        <v>291</v>
      </c>
      <c r="I17567" s="27" t="s">
        <v>343</v>
      </c>
      <c r="J17567" s="27" t="s">
        <v>293</v>
      </c>
      <c r="K17567" s="27" t="s">
        <v>303</v>
      </c>
      <c r="L17567" s="27" t="s">
        <v>335</v>
      </c>
      <c r="M17567" s="27" t="s">
        <v>323</v>
      </c>
      <c r="N17567" s="27" t="s">
        <v>309</v>
      </c>
      <c r="O17567" s="27" t="s">
        <v>30</v>
      </c>
      <c r="P17567" s="27">
        <v>273.25814116200002</v>
      </c>
    </row>
    <row r="17568" spans="7:16" x14ac:dyDescent="0.25">
      <c r="G17568" s="27" t="str">
        <f t="shared" si="274"/>
        <v>2021/2022GlobalBuildings &amp; InfrastructureMitigationProject-level market rate debtDomesticPublicUnknown</v>
      </c>
      <c r="H17568" s="27" t="s">
        <v>291</v>
      </c>
      <c r="I17568" s="27" t="s">
        <v>343</v>
      </c>
      <c r="J17568" s="27" t="s">
        <v>293</v>
      </c>
      <c r="K17568" s="27" t="s">
        <v>303</v>
      </c>
      <c r="L17568" s="27" t="s">
        <v>335</v>
      </c>
      <c r="M17568" s="27" t="s">
        <v>323</v>
      </c>
      <c r="N17568" s="27" t="s">
        <v>309</v>
      </c>
      <c r="O17568" s="27" t="s">
        <v>301</v>
      </c>
      <c r="P17568" s="27">
        <v>1625.441707</v>
      </c>
    </row>
    <row r="17569" spans="7:16" x14ac:dyDescent="0.25">
      <c r="G17569" s="27" t="str">
        <f t="shared" si="274"/>
        <v>2021/2022GlobalBuildings &amp; InfrastructureMitigationProject-level market rate debtInternationalPublicMultilateral DFI</v>
      </c>
      <c r="H17569" s="27" t="s">
        <v>291</v>
      </c>
      <c r="I17569" s="27" t="s">
        <v>343</v>
      </c>
      <c r="J17569" s="27" t="s">
        <v>293</v>
      </c>
      <c r="K17569" s="27" t="s">
        <v>303</v>
      </c>
      <c r="L17569" s="27" t="s">
        <v>335</v>
      </c>
      <c r="M17569" s="27" t="s">
        <v>324</v>
      </c>
      <c r="N17569" s="27" t="s">
        <v>309</v>
      </c>
      <c r="O17569" s="27" t="s">
        <v>30</v>
      </c>
      <c r="P17569" s="27">
        <v>1918.7092698429999</v>
      </c>
    </row>
    <row r="17570" spans="7:16" x14ac:dyDescent="0.25">
      <c r="G17570" s="27" t="str">
        <f t="shared" si="274"/>
        <v>2021/2022GlobalBuildings &amp; InfrastructureMitigationUnknownAll DestinationsPublicBilateral DFI</v>
      </c>
      <c r="H17570" s="27" t="s">
        <v>291</v>
      </c>
      <c r="I17570" s="27" t="s">
        <v>343</v>
      </c>
      <c r="J17570" s="27" t="s">
        <v>293</v>
      </c>
      <c r="K17570" s="27" t="s">
        <v>303</v>
      </c>
      <c r="L17570" s="27" t="s">
        <v>301</v>
      </c>
      <c r="M17570" s="27" t="s">
        <v>338</v>
      </c>
      <c r="N17570" s="27" t="s">
        <v>309</v>
      </c>
      <c r="O17570" s="27" t="s">
        <v>31</v>
      </c>
      <c r="P17570" s="27">
        <v>7.5</v>
      </c>
    </row>
    <row r="17571" spans="7:16" x14ac:dyDescent="0.25">
      <c r="G17571" s="27" t="str">
        <f t="shared" si="274"/>
        <v>2021/2022GlobalBuildings &amp; InfrastructureMitigationUnknownAll DestinationsUnknownUnknown</v>
      </c>
      <c r="H17571" s="27" t="s">
        <v>291</v>
      </c>
      <c r="I17571" s="27" t="s">
        <v>343</v>
      </c>
      <c r="J17571" s="27" t="s">
        <v>293</v>
      </c>
      <c r="K17571" s="27" t="s">
        <v>303</v>
      </c>
      <c r="L17571" s="27" t="s">
        <v>301</v>
      </c>
      <c r="M17571" s="27" t="s">
        <v>338</v>
      </c>
      <c r="N17571" s="27" t="s">
        <v>301</v>
      </c>
      <c r="O17571" s="27" t="s">
        <v>301</v>
      </c>
      <c r="P17571" s="27">
        <v>46391.345165999999</v>
      </c>
    </row>
    <row r="17572" spans="7:16" x14ac:dyDescent="0.25">
      <c r="G17572" s="27" t="str">
        <f t="shared" si="274"/>
        <v>2021/2022GlobalBuildings &amp; InfrastructureMitigationUnknownDomesticUnknownUnknown</v>
      </c>
      <c r="H17572" s="27" t="s">
        <v>291</v>
      </c>
      <c r="I17572" s="27" t="s">
        <v>343</v>
      </c>
      <c r="J17572" s="27" t="s">
        <v>293</v>
      </c>
      <c r="K17572" s="27" t="s">
        <v>303</v>
      </c>
      <c r="L17572" s="27" t="s">
        <v>301</v>
      </c>
      <c r="M17572" s="27" t="s">
        <v>323</v>
      </c>
      <c r="N17572" s="27" t="s">
        <v>301</v>
      </c>
      <c r="O17572" s="27" t="s">
        <v>301</v>
      </c>
      <c r="P17572" s="27">
        <v>32741.112075000001</v>
      </c>
    </row>
    <row r="17573" spans="7:16" x14ac:dyDescent="0.25">
      <c r="G17573" s="27" t="str">
        <f t="shared" si="274"/>
        <v>2021/2022GlobalBuildings &amp; InfrastructureMitigationUnknownInternationalPublicBilateral DFI</v>
      </c>
      <c r="H17573" s="27" t="s">
        <v>291</v>
      </c>
      <c r="I17573" s="27" t="s">
        <v>343</v>
      </c>
      <c r="J17573" s="27" t="s">
        <v>293</v>
      </c>
      <c r="K17573" s="27" t="s">
        <v>303</v>
      </c>
      <c r="L17573" s="27" t="s">
        <v>301</v>
      </c>
      <c r="M17573" s="27" t="s">
        <v>324</v>
      </c>
      <c r="N17573" s="27" t="s">
        <v>309</v>
      </c>
      <c r="O17573" s="27" t="s">
        <v>31</v>
      </c>
      <c r="P17573" s="27">
        <v>7.5</v>
      </c>
    </row>
    <row r="17574" spans="7:16" x14ac:dyDescent="0.25">
      <c r="G17574" s="27" t="str">
        <f t="shared" si="274"/>
        <v>2021/2022GlobalBuildings &amp; InfrastructureMitigationUnknownUnknownUnknownUnknown</v>
      </c>
      <c r="H17574" s="27" t="s">
        <v>291</v>
      </c>
      <c r="I17574" s="27" t="s">
        <v>343</v>
      </c>
      <c r="J17574" s="27" t="s">
        <v>293</v>
      </c>
      <c r="K17574" s="27" t="s">
        <v>303</v>
      </c>
      <c r="L17574" s="27" t="s">
        <v>301</v>
      </c>
      <c r="M17574" s="27" t="s">
        <v>301</v>
      </c>
      <c r="N17574" s="27" t="s">
        <v>301</v>
      </c>
      <c r="O17574" s="27" t="s">
        <v>301</v>
      </c>
      <c r="P17574" s="27">
        <v>13650.233091</v>
      </c>
    </row>
    <row r="17575" spans="7:16" x14ac:dyDescent="0.25">
      <c r="G17575" s="27" t="str">
        <f t="shared" si="274"/>
        <v>2021/2022GlobalBuildings &amp; InfrastructureMultiple ObjectivesAll InstrumentsAll DestinationsPublicGovernment</v>
      </c>
      <c r="H17575" s="27" t="s">
        <v>291</v>
      </c>
      <c r="I17575" s="27" t="s">
        <v>343</v>
      </c>
      <c r="J17575" s="27" t="s">
        <v>293</v>
      </c>
      <c r="K17575" s="27" t="s">
        <v>304</v>
      </c>
      <c r="L17575" s="27" t="s">
        <v>345</v>
      </c>
      <c r="M17575" s="27" t="s">
        <v>338</v>
      </c>
      <c r="N17575" s="27" t="s">
        <v>309</v>
      </c>
      <c r="O17575" s="27" t="s">
        <v>28</v>
      </c>
      <c r="P17575" s="27">
        <v>0</v>
      </c>
    </row>
    <row r="17576" spans="7:16" x14ac:dyDescent="0.25">
      <c r="G17576" s="27" t="str">
        <f t="shared" si="274"/>
        <v>2021/2022GlobalBuildings &amp; InfrastructureMultiple ObjectivesAll InstrumentsAll DestinationsPublicMultilateral DFI</v>
      </c>
      <c r="H17576" s="27" t="s">
        <v>291</v>
      </c>
      <c r="I17576" s="27" t="s">
        <v>343</v>
      </c>
      <c r="J17576" s="27" t="s">
        <v>293</v>
      </c>
      <c r="K17576" s="27" t="s">
        <v>304</v>
      </c>
      <c r="L17576" s="27" t="s">
        <v>345</v>
      </c>
      <c r="M17576" s="27" t="s">
        <v>338</v>
      </c>
      <c r="N17576" s="27" t="s">
        <v>309</v>
      </c>
      <c r="O17576" s="27" t="s">
        <v>30</v>
      </c>
      <c r="P17576" s="27">
        <v>15.114999999999901</v>
      </c>
    </row>
    <row r="17577" spans="7:16" x14ac:dyDescent="0.25">
      <c r="G17577" s="27" t="str">
        <f t="shared" si="274"/>
        <v>2021/2022GlobalBuildings &amp; InfrastructureMultiple ObjectivesAll InstrumentsAll DestinationsPublicPublic Fund</v>
      </c>
      <c r="H17577" s="27" t="s">
        <v>291</v>
      </c>
      <c r="I17577" s="27" t="s">
        <v>343</v>
      </c>
      <c r="J17577" s="27" t="s">
        <v>293</v>
      </c>
      <c r="K17577" s="27" t="s">
        <v>304</v>
      </c>
      <c r="L17577" s="27" t="s">
        <v>345</v>
      </c>
      <c r="M17577" s="27" t="s">
        <v>338</v>
      </c>
      <c r="N17577" s="27" t="s">
        <v>309</v>
      </c>
      <c r="O17577" s="27" t="s">
        <v>311</v>
      </c>
      <c r="P17577" s="27">
        <v>0</v>
      </c>
    </row>
    <row r="17578" spans="7:16" x14ac:dyDescent="0.25">
      <c r="G17578" s="27" t="str">
        <f t="shared" si="274"/>
        <v>2021/2022GlobalBuildings &amp; InfrastructureMultiple ObjectivesAll InstrumentsDomesticPublicMultilateral DFI</v>
      </c>
      <c r="H17578" s="27" t="s">
        <v>291</v>
      </c>
      <c r="I17578" s="27" t="s">
        <v>343</v>
      </c>
      <c r="J17578" s="27" t="s">
        <v>293</v>
      </c>
      <c r="K17578" s="27" t="s">
        <v>304</v>
      </c>
      <c r="L17578" s="27" t="s">
        <v>345</v>
      </c>
      <c r="M17578" s="27" t="s">
        <v>323</v>
      </c>
      <c r="N17578" s="27" t="s">
        <v>309</v>
      </c>
      <c r="O17578" s="27" t="s">
        <v>30</v>
      </c>
      <c r="P17578" s="27">
        <v>0.50653380299999995</v>
      </c>
    </row>
    <row r="17579" spans="7:16" x14ac:dyDescent="0.25">
      <c r="G17579" s="27" t="str">
        <f t="shared" si="274"/>
        <v>2021/2022GlobalBuildings &amp; InfrastructureMultiple ObjectivesAll InstrumentsInternationalPublicGovernment</v>
      </c>
      <c r="H17579" s="27" t="s">
        <v>291</v>
      </c>
      <c r="I17579" s="27" t="s">
        <v>343</v>
      </c>
      <c r="J17579" s="27" t="s">
        <v>293</v>
      </c>
      <c r="K17579" s="27" t="s">
        <v>304</v>
      </c>
      <c r="L17579" s="27" t="s">
        <v>345</v>
      </c>
      <c r="M17579" s="27" t="s">
        <v>324</v>
      </c>
      <c r="N17579" s="27" t="s">
        <v>309</v>
      </c>
      <c r="O17579" s="27" t="s">
        <v>28</v>
      </c>
      <c r="P17579" s="27">
        <v>0</v>
      </c>
    </row>
    <row r="17580" spans="7:16" x14ac:dyDescent="0.25">
      <c r="G17580" s="27" t="str">
        <f t="shared" si="274"/>
        <v>2021/2022GlobalBuildings &amp; InfrastructureMultiple ObjectivesAll InstrumentsInternationalPublicMultilateral DFI</v>
      </c>
      <c r="H17580" s="27" t="s">
        <v>291</v>
      </c>
      <c r="I17580" s="27" t="s">
        <v>343</v>
      </c>
      <c r="J17580" s="27" t="s">
        <v>293</v>
      </c>
      <c r="K17580" s="27" t="s">
        <v>304</v>
      </c>
      <c r="L17580" s="27" t="s">
        <v>345</v>
      </c>
      <c r="M17580" s="27" t="s">
        <v>324</v>
      </c>
      <c r="N17580" s="27" t="s">
        <v>309</v>
      </c>
      <c r="O17580" s="27" t="s">
        <v>30</v>
      </c>
      <c r="P17580" s="27">
        <v>14.608466197</v>
      </c>
    </row>
    <row r="17581" spans="7:16" x14ac:dyDescent="0.25">
      <c r="G17581" s="27" t="str">
        <f t="shared" si="274"/>
        <v>2021/2022GlobalBuildings &amp; InfrastructureMultiple ObjectivesAll InstrumentsInternationalPublicPublic Fund</v>
      </c>
      <c r="H17581" s="27" t="s">
        <v>291</v>
      </c>
      <c r="I17581" s="27" t="s">
        <v>343</v>
      </c>
      <c r="J17581" s="27" t="s">
        <v>293</v>
      </c>
      <c r="K17581" s="27" t="s">
        <v>304</v>
      </c>
      <c r="L17581" s="27" t="s">
        <v>345</v>
      </c>
      <c r="M17581" s="27" t="s">
        <v>324</v>
      </c>
      <c r="N17581" s="27" t="s">
        <v>309</v>
      </c>
      <c r="O17581" s="27" t="s">
        <v>311</v>
      </c>
      <c r="P17581" s="27">
        <v>0</v>
      </c>
    </row>
    <row r="17582" spans="7:16" x14ac:dyDescent="0.25">
      <c r="G17582" s="27" t="str">
        <f t="shared" si="274"/>
        <v>2021/2022GlobalBuildings &amp; InfrastructureMultiple ObjectivesGrantAll DestinationsPublicGovernment</v>
      </c>
      <c r="H17582" s="27" t="s">
        <v>291</v>
      </c>
      <c r="I17582" s="27" t="s">
        <v>343</v>
      </c>
      <c r="J17582" s="27" t="s">
        <v>293</v>
      </c>
      <c r="K17582" s="27" t="s">
        <v>304</v>
      </c>
      <c r="L17582" s="27" t="s">
        <v>332</v>
      </c>
      <c r="M17582" s="27" t="s">
        <v>338</v>
      </c>
      <c r="N17582" s="27" t="s">
        <v>309</v>
      </c>
      <c r="O17582" s="27" t="s">
        <v>28</v>
      </c>
      <c r="P17582" s="27">
        <v>0</v>
      </c>
    </row>
    <row r="17583" spans="7:16" x14ac:dyDescent="0.25">
      <c r="G17583" s="27" t="str">
        <f t="shared" si="274"/>
        <v>2021/2022GlobalBuildings &amp; InfrastructureMultiple ObjectivesGrantAll DestinationsPublicMultilateral DFI</v>
      </c>
      <c r="H17583" s="27" t="s">
        <v>291</v>
      </c>
      <c r="I17583" s="27" t="s">
        <v>343</v>
      </c>
      <c r="J17583" s="27" t="s">
        <v>293</v>
      </c>
      <c r="K17583" s="27" t="s">
        <v>304</v>
      </c>
      <c r="L17583" s="27" t="s">
        <v>332</v>
      </c>
      <c r="M17583" s="27" t="s">
        <v>338</v>
      </c>
      <c r="N17583" s="27" t="s">
        <v>309</v>
      </c>
      <c r="O17583" s="27" t="s">
        <v>30</v>
      </c>
      <c r="P17583" s="27">
        <v>0.41</v>
      </c>
    </row>
    <row r="17584" spans="7:16" x14ac:dyDescent="0.25">
      <c r="G17584" s="27" t="str">
        <f t="shared" si="274"/>
        <v>2021/2022GlobalBuildings &amp; InfrastructureMultiple ObjectivesGrantAll DestinationsPublicPublic Fund</v>
      </c>
      <c r="H17584" s="27" t="s">
        <v>291</v>
      </c>
      <c r="I17584" s="27" t="s">
        <v>343</v>
      </c>
      <c r="J17584" s="27" t="s">
        <v>293</v>
      </c>
      <c r="K17584" s="27" t="s">
        <v>304</v>
      </c>
      <c r="L17584" s="27" t="s">
        <v>332</v>
      </c>
      <c r="M17584" s="27" t="s">
        <v>338</v>
      </c>
      <c r="N17584" s="27" t="s">
        <v>309</v>
      </c>
      <c r="O17584" s="27" t="s">
        <v>311</v>
      </c>
      <c r="P17584" s="27">
        <v>0</v>
      </c>
    </row>
    <row r="17585" spans="7:16" x14ac:dyDescent="0.25">
      <c r="G17585" s="27" t="str">
        <f t="shared" si="274"/>
        <v>2021/2022GlobalBuildings &amp; InfrastructureMultiple ObjectivesGrantDomesticPublicMultilateral DFI</v>
      </c>
      <c r="H17585" s="27" t="s">
        <v>291</v>
      </c>
      <c r="I17585" s="27" t="s">
        <v>343</v>
      </c>
      <c r="J17585" s="27" t="s">
        <v>293</v>
      </c>
      <c r="K17585" s="27" t="s">
        <v>304</v>
      </c>
      <c r="L17585" s="27" t="s">
        <v>332</v>
      </c>
      <c r="M17585" s="27" t="s">
        <v>323</v>
      </c>
      <c r="N17585" s="27" t="s">
        <v>309</v>
      </c>
      <c r="O17585" s="27" t="s">
        <v>30</v>
      </c>
      <c r="P17585" s="27">
        <v>1.1295250999999999E-2</v>
      </c>
    </row>
    <row r="17586" spans="7:16" x14ac:dyDescent="0.25">
      <c r="G17586" s="27" t="str">
        <f t="shared" si="274"/>
        <v>2021/2022GlobalBuildings &amp; InfrastructureMultiple ObjectivesGrantInternationalPublicGovernment</v>
      </c>
      <c r="H17586" s="27" t="s">
        <v>291</v>
      </c>
      <c r="I17586" s="27" t="s">
        <v>343</v>
      </c>
      <c r="J17586" s="27" t="s">
        <v>293</v>
      </c>
      <c r="K17586" s="27" t="s">
        <v>304</v>
      </c>
      <c r="L17586" s="27" t="s">
        <v>332</v>
      </c>
      <c r="M17586" s="27" t="s">
        <v>324</v>
      </c>
      <c r="N17586" s="27" t="s">
        <v>309</v>
      </c>
      <c r="O17586" s="27" t="s">
        <v>28</v>
      </c>
      <c r="P17586" s="133">
        <v>0</v>
      </c>
    </row>
    <row r="17587" spans="7:16" x14ac:dyDescent="0.25">
      <c r="G17587" s="27" t="str">
        <f t="shared" si="274"/>
        <v>2021/2022GlobalBuildings &amp; InfrastructureMultiple ObjectivesGrantInternationalPublicMultilateral DFI</v>
      </c>
      <c r="H17587" s="27" t="s">
        <v>291</v>
      </c>
      <c r="I17587" s="27" t="s">
        <v>343</v>
      </c>
      <c r="J17587" s="27" t="s">
        <v>293</v>
      </c>
      <c r="K17587" s="27" t="s">
        <v>304</v>
      </c>
      <c r="L17587" s="27" t="s">
        <v>332</v>
      </c>
      <c r="M17587" s="27" t="s">
        <v>324</v>
      </c>
      <c r="N17587" s="27" t="s">
        <v>309</v>
      </c>
      <c r="O17587" s="27" t="s">
        <v>30</v>
      </c>
      <c r="P17587" s="27">
        <v>0.39870474900000002</v>
      </c>
    </row>
    <row r="17588" spans="7:16" x14ac:dyDescent="0.25">
      <c r="G17588" s="27" t="str">
        <f t="shared" si="274"/>
        <v>2021/2022GlobalBuildings &amp; InfrastructureMultiple ObjectivesGrantInternationalPublicPublic Fund</v>
      </c>
      <c r="H17588" s="27" t="s">
        <v>291</v>
      </c>
      <c r="I17588" s="27" t="s">
        <v>343</v>
      </c>
      <c r="J17588" s="27" t="s">
        <v>293</v>
      </c>
      <c r="K17588" s="27" t="s">
        <v>304</v>
      </c>
      <c r="L17588" s="27" t="s">
        <v>332</v>
      </c>
      <c r="M17588" s="27" t="s">
        <v>324</v>
      </c>
      <c r="N17588" s="27" t="s">
        <v>309</v>
      </c>
      <c r="O17588" s="27" t="s">
        <v>311</v>
      </c>
      <c r="P17588" s="27">
        <v>0</v>
      </c>
    </row>
    <row r="17589" spans="7:16" x14ac:dyDescent="0.25">
      <c r="G17589" s="27" t="str">
        <f t="shared" si="274"/>
        <v>2021/2022GlobalBuildings &amp; InfrastructureMultiple ObjectivesProject-level market rate debtAll DestinationsPublicMultilateral DFI</v>
      </c>
      <c r="H17589" s="27" t="s">
        <v>291</v>
      </c>
      <c r="I17589" s="27" t="s">
        <v>343</v>
      </c>
      <c r="J17589" s="27" t="s">
        <v>293</v>
      </c>
      <c r="K17589" s="27" t="s">
        <v>304</v>
      </c>
      <c r="L17589" s="27" t="s">
        <v>335</v>
      </c>
      <c r="M17589" s="27" t="s">
        <v>338</v>
      </c>
      <c r="N17589" s="27" t="s">
        <v>309</v>
      </c>
      <c r="O17589" s="27" t="s">
        <v>30</v>
      </c>
      <c r="P17589" s="27">
        <v>14.704999999999901</v>
      </c>
    </row>
    <row r="17590" spans="7:16" x14ac:dyDescent="0.25">
      <c r="G17590" s="27" t="str">
        <f t="shared" si="274"/>
        <v>2021/2022GlobalBuildings &amp; InfrastructureMultiple ObjectivesProject-level market rate debtDomesticPublicMultilateral DFI</v>
      </c>
      <c r="H17590" s="27" t="s">
        <v>291</v>
      </c>
      <c r="I17590" s="27" t="s">
        <v>343</v>
      </c>
      <c r="J17590" s="27" t="s">
        <v>293</v>
      </c>
      <c r="K17590" s="27" t="s">
        <v>304</v>
      </c>
      <c r="L17590" s="27" t="s">
        <v>335</v>
      </c>
      <c r="M17590" s="27" t="s">
        <v>323</v>
      </c>
      <c r="N17590" s="27" t="s">
        <v>309</v>
      </c>
      <c r="O17590" s="27" t="s">
        <v>30</v>
      </c>
      <c r="P17590" s="27">
        <v>0.495238552</v>
      </c>
    </row>
    <row r="17591" spans="7:16" x14ac:dyDescent="0.25">
      <c r="G17591" s="27" t="str">
        <f t="shared" si="274"/>
        <v>2021/2022GlobalBuildings &amp; InfrastructureMultiple ObjectivesProject-level market rate debtInternationalPublicMultilateral DFI</v>
      </c>
      <c r="H17591" s="27" t="s">
        <v>291</v>
      </c>
      <c r="I17591" s="27" t="s">
        <v>343</v>
      </c>
      <c r="J17591" s="27" t="s">
        <v>293</v>
      </c>
      <c r="K17591" s="27" t="s">
        <v>304</v>
      </c>
      <c r="L17591" s="27" t="s">
        <v>335</v>
      </c>
      <c r="M17591" s="27" t="s">
        <v>324</v>
      </c>
      <c r="N17591" s="27" t="s">
        <v>309</v>
      </c>
      <c r="O17591" s="27" t="s">
        <v>30</v>
      </c>
      <c r="P17591" s="133">
        <v>14.209761448</v>
      </c>
    </row>
    <row r="17592" spans="7:16" x14ac:dyDescent="0.25">
      <c r="G17592" s="27" t="str">
        <f t="shared" si="274"/>
        <v>2021/2022GlobalEnergy SystemsAdaptationAll InstrumentsAll DestinationsPublicBilateral DFI</v>
      </c>
      <c r="H17592" s="27" t="s">
        <v>291</v>
      </c>
      <c r="I17592" s="27" t="s">
        <v>343</v>
      </c>
      <c r="J17592" s="27" t="s">
        <v>294</v>
      </c>
      <c r="K17592" s="27" t="s">
        <v>302</v>
      </c>
      <c r="L17592" s="27" t="s">
        <v>345</v>
      </c>
      <c r="M17592" s="27" t="s">
        <v>338</v>
      </c>
      <c r="N17592" s="27" t="s">
        <v>309</v>
      </c>
      <c r="O17592" s="27" t="s">
        <v>31</v>
      </c>
      <c r="P17592" s="27">
        <v>16.998799999999999</v>
      </c>
    </row>
    <row r="17593" spans="7:16" x14ac:dyDescent="0.25">
      <c r="G17593" s="27" t="str">
        <f t="shared" si="274"/>
        <v>2021/2022GlobalEnergy SystemsAdaptationAll InstrumentsAll DestinationsPublicGovernment</v>
      </c>
      <c r="H17593" s="27" t="s">
        <v>291</v>
      </c>
      <c r="I17593" s="27" t="s">
        <v>343</v>
      </c>
      <c r="J17593" s="27" t="s">
        <v>294</v>
      </c>
      <c r="K17593" s="27" t="s">
        <v>302</v>
      </c>
      <c r="L17593" s="27" t="s">
        <v>345</v>
      </c>
      <c r="M17593" s="27" t="s">
        <v>338</v>
      </c>
      <c r="N17593" s="27" t="s">
        <v>309</v>
      </c>
      <c r="O17593" s="27" t="s">
        <v>28</v>
      </c>
      <c r="P17593" s="27">
        <v>2.1496019930000001</v>
      </c>
    </row>
    <row r="17594" spans="7:16" x14ac:dyDescent="0.25">
      <c r="G17594" s="27" t="str">
        <f t="shared" si="274"/>
        <v>2021/2022GlobalEnergy SystemsAdaptationAll InstrumentsAll DestinationsPublicMultilateral Climate Funds</v>
      </c>
      <c r="H17594" s="27" t="s">
        <v>291</v>
      </c>
      <c r="I17594" s="27" t="s">
        <v>343</v>
      </c>
      <c r="J17594" s="27" t="s">
        <v>294</v>
      </c>
      <c r="K17594" s="27" t="s">
        <v>302</v>
      </c>
      <c r="L17594" s="27" t="s">
        <v>345</v>
      </c>
      <c r="M17594" s="27" t="s">
        <v>338</v>
      </c>
      <c r="N17594" s="27" t="s">
        <v>309</v>
      </c>
      <c r="O17594" s="27" t="s">
        <v>29</v>
      </c>
      <c r="P17594" s="27">
        <v>0.5</v>
      </c>
    </row>
    <row r="17595" spans="7:16" x14ac:dyDescent="0.25">
      <c r="G17595" s="27" t="str">
        <f t="shared" si="274"/>
        <v>2021/2022GlobalEnergy SystemsAdaptationAll InstrumentsAll DestinationsPublicMultilateral DFI</v>
      </c>
      <c r="H17595" s="27" t="s">
        <v>291</v>
      </c>
      <c r="I17595" s="27" t="s">
        <v>343</v>
      </c>
      <c r="J17595" s="27" t="s">
        <v>294</v>
      </c>
      <c r="K17595" s="27" t="s">
        <v>302</v>
      </c>
      <c r="L17595" s="27" t="s">
        <v>345</v>
      </c>
      <c r="M17595" s="27" t="s">
        <v>338</v>
      </c>
      <c r="N17595" s="27" t="s">
        <v>309</v>
      </c>
      <c r="O17595" s="27" t="s">
        <v>30</v>
      </c>
      <c r="P17595" s="27">
        <v>95.024221191208397</v>
      </c>
    </row>
    <row r="17596" spans="7:16" x14ac:dyDescent="0.25">
      <c r="G17596" s="27" t="str">
        <f t="shared" si="274"/>
        <v>2021/2022GlobalEnergy SystemsAdaptationAll InstrumentsDomesticPublicMultilateral DFI</v>
      </c>
      <c r="H17596" s="27" t="s">
        <v>291</v>
      </c>
      <c r="I17596" s="27" t="s">
        <v>343</v>
      </c>
      <c r="J17596" s="27" t="s">
        <v>294</v>
      </c>
      <c r="K17596" s="27" t="s">
        <v>302</v>
      </c>
      <c r="L17596" s="27" t="s">
        <v>345</v>
      </c>
      <c r="M17596" s="27" t="s">
        <v>323</v>
      </c>
      <c r="N17596" s="27" t="s">
        <v>309</v>
      </c>
      <c r="O17596" s="27" t="s">
        <v>30</v>
      </c>
      <c r="P17596" s="27">
        <v>4.84655851620838</v>
      </c>
    </row>
    <row r="17597" spans="7:16" x14ac:dyDescent="0.25">
      <c r="G17597" s="27" t="str">
        <f t="shared" si="274"/>
        <v>2021/2022GlobalEnergy SystemsAdaptationAll InstrumentsInternationalPublicBilateral DFI</v>
      </c>
      <c r="H17597" s="27" t="s">
        <v>291</v>
      </c>
      <c r="I17597" s="27" t="s">
        <v>343</v>
      </c>
      <c r="J17597" s="27" t="s">
        <v>294</v>
      </c>
      <c r="K17597" s="27" t="s">
        <v>302</v>
      </c>
      <c r="L17597" s="27" t="s">
        <v>345</v>
      </c>
      <c r="M17597" s="27" t="s">
        <v>324</v>
      </c>
      <c r="N17597" s="27" t="s">
        <v>309</v>
      </c>
      <c r="O17597" s="27" t="s">
        <v>31</v>
      </c>
      <c r="P17597" s="27">
        <v>16.998799999999999</v>
      </c>
    </row>
    <row r="17598" spans="7:16" x14ac:dyDescent="0.25">
      <c r="G17598" s="27" t="str">
        <f t="shared" si="274"/>
        <v>2021/2022GlobalEnergy SystemsAdaptationAll InstrumentsInternationalPublicGovernment</v>
      </c>
      <c r="H17598" s="27" t="s">
        <v>291</v>
      </c>
      <c r="I17598" s="27" t="s">
        <v>343</v>
      </c>
      <c r="J17598" s="27" t="s">
        <v>294</v>
      </c>
      <c r="K17598" s="27" t="s">
        <v>302</v>
      </c>
      <c r="L17598" s="27" t="s">
        <v>345</v>
      </c>
      <c r="M17598" s="27" t="s">
        <v>324</v>
      </c>
      <c r="N17598" s="27" t="s">
        <v>309</v>
      </c>
      <c r="O17598" s="27" t="s">
        <v>28</v>
      </c>
      <c r="P17598" s="27">
        <v>2.1496019930000001</v>
      </c>
    </row>
    <row r="17599" spans="7:16" x14ac:dyDescent="0.25">
      <c r="G17599" s="27" t="str">
        <f t="shared" si="274"/>
        <v>2021/2022GlobalEnergy SystemsAdaptationAll InstrumentsInternationalPublicMultilateral Climate Funds</v>
      </c>
      <c r="H17599" s="27" t="s">
        <v>291</v>
      </c>
      <c r="I17599" s="27" t="s">
        <v>343</v>
      </c>
      <c r="J17599" s="27" t="s">
        <v>294</v>
      </c>
      <c r="K17599" s="27" t="s">
        <v>302</v>
      </c>
      <c r="L17599" s="27" t="s">
        <v>345</v>
      </c>
      <c r="M17599" s="27" t="s">
        <v>324</v>
      </c>
      <c r="N17599" s="27" t="s">
        <v>309</v>
      </c>
      <c r="O17599" s="27" t="s">
        <v>29</v>
      </c>
      <c r="P17599" s="27">
        <v>0.5</v>
      </c>
    </row>
    <row r="17600" spans="7:16" x14ac:dyDescent="0.25">
      <c r="G17600" s="27" t="str">
        <f t="shared" si="274"/>
        <v>2021/2022GlobalEnergy SystemsAdaptationAll InstrumentsInternationalPublicMultilateral DFI</v>
      </c>
      <c r="H17600" s="27" t="s">
        <v>291</v>
      </c>
      <c r="I17600" s="27" t="s">
        <v>343</v>
      </c>
      <c r="J17600" s="27" t="s">
        <v>294</v>
      </c>
      <c r="K17600" s="27" t="s">
        <v>302</v>
      </c>
      <c r="L17600" s="27" t="s">
        <v>345</v>
      </c>
      <c r="M17600" s="27" t="s">
        <v>324</v>
      </c>
      <c r="N17600" s="27" t="s">
        <v>309</v>
      </c>
      <c r="O17600" s="27" t="s">
        <v>30</v>
      </c>
      <c r="P17600" s="27">
        <v>90.177662674999993</v>
      </c>
    </row>
    <row r="17601" spans="7:16" x14ac:dyDescent="0.25">
      <c r="G17601" s="27" t="str">
        <f t="shared" si="274"/>
        <v>2021/2022GlobalEnergy SystemsAdaptationGrantAll DestinationsPublicBilateral DFI</v>
      </c>
      <c r="H17601" s="27" t="s">
        <v>291</v>
      </c>
      <c r="I17601" s="27" t="s">
        <v>343</v>
      </c>
      <c r="J17601" s="27" t="s">
        <v>294</v>
      </c>
      <c r="K17601" s="27" t="s">
        <v>302</v>
      </c>
      <c r="L17601" s="27" t="s">
        <v>332</v>
      </c>
      <c r="M17601" s="27" t="s">
        <v>338</v>
      </c>
      <c r="N17601" s="27" t="s">
        <v>309</v>
      </c>
      <c r="O17601" s="27" t="s">
        <v>31</v>
      </c>
      <c r="P17601" s="27">
        <v>2.9988000000000001</v>
      </c>
    </row>
    <row r="17602" spans="7:16" x14ac:dyDescent="0.25">
      <c r="G17602" s="27" t="str">
        <f t="shared" si="274"/>
        <v>2021/2022GlobalEnergy SystemsAdaptationGrantAll DestinationsPublicGovernment</v>
      </c>
      <c r="H17602" s="27" t="s">
        <v>291</v>
      </c>
      <c r="I17602" s="27" t="s">
        <v>343</v>
      </c>
      <c r="J17602" s="27" t="s">
        <v>294</v>
      </c>
      <c r="K17602" s="27" t="s">
        <v>302</v>
      </c>
      <c r="L17602" s="27" t="s">
        <v>332</v>
      </c>
      <c r="M17602" s="27" t="s">
        <v>338</v>
      </c>
      <c r="N17602" s="27" t="s">
        <v>309</v>
      </c>
      <c r="O17602" s="27" t="s">
        <v>28</v>
      </c>
      <c r="P17602" s="27">
        <v>2.1496019930000001</v>
      </c>
    </row>
    <row r="17603" spans="7:16" x14ac:dyDescent="0.25">
      <c r="G17603" s="27" t="str">
        <f t="shared" ref="G17603:G17666" si="275">+_xlfn.CONCAT(H17603:O17603)</f>
        <v>2021/2022GlobalEnergy SystemsAdaptationGrantAll DestinationsPublicMultilateral Climate Funds</v>
      </c>
      <c r="H17603" s="27" t="s">
        <v>291</v>
      </c>
      <c r="I17603" s="27" t="s">
        <v>343</v>
      </c>
      <c r="J17603" s="27" t="s">
        <v>294</v>
      </c>
      <c r="K17603" s="27" t="s">
        <v>302</v>
      </c>
      <c r="L17603" s="27" t="s">
        <v>332</v>
      </c>
      <c r="M17603" s="27" t="s">
        <v>338</v>
      </c>
      <c r="N17603" s="27" t="s">
        <v>309</v>
      </c>
      <c r="O17603" s="27" t="s">
        <v>29</v>
      </c>
      <c r="P17603" s="27">
        <v>0.5</v>
      </c>
    </row>
    <row r="17604" spans="7:16" x14ac:dyDescent="0.25">
      <c r="G17604" s="27" t="str">
        <f t="shared" si="275"/>
        <v>2021/2022GlobalEnergy SystemsAdaptationGrantAll DestinationsPublicMultilateral DFI</v>
      </c>
      <c r="H17604" s="27" t="s">
        <v>291</v>
      </c>
      <c r="I17604" s="27" t="s">
        <v>343</v>
      </c>
      <c r="J17604" s="27" t="s">
        <v>294</v>
      </c>
      <c r="K17604" s="27" t="s">
        <v>302</v>
      </c>
      <c r="L17604" s="27" t="s">
        <v>332</v>
      </c>
      <c r="M17604" s="27" t="s">
        <v>338</v>
      </c>
      <c r="N17604" s="27" t="s">
        <v>309</v>
      </c>
      <c r="O17604" s="27" t="s">
        <v>30</v>
      </c>
      <c r="P17604" s="27">
        <v>0.400000000208386</v>
      </c>
    </row>
    <row r="17605" spans="7:16" x14ac:dyDescent="0.25">
      <c r="G17605" s="27" t="str">
        <f t="shared" si="275"/>
        <v>2021/2022GlobalEnergy SystemsAdaptationGrantDomesticPublicMultilateral DFI</v>
      </c>
      <c r="H17605" s="27" t="s">
        <v>291</v>
      </c>
      <c r="I17605" s="27" t="s">
        <v>343</v>
      </c>
      <c r="J17605" s="27" t="s">
        <v>294</v>
      </c>
      <c r="K17605" s="27" t="s">
        <v>302</v>
      </c>
      <c r="L17605" s="27" t="s">
        <v>332</v>
      </c>
      <c r="M17605" s="27" t="s">
        <v>323</v>
      </c>
      <c r="N17605" s="27" t="s">
        <v>309</v>
      </c>
      <c r="O17605" s="27" t="s">
        <v>30</v>
      </c>
      <c r="P17605" s="27">
        <v>2.4714208386444301E-5</v>
      </c>
    </row>
    <row r="17606" spans="7:16" x14ac:dyDescent="0.25">
      <c r="G17606" s="27" t="str">
        <f t="shared" si="275"/>
        <v>2021/2022GlobalEnergy SystemsAdaptationGrantInternationalPublicBilateral DFI</v>
      </c>
      <c r="H17606" s="27" t="s">
        <v>291</v>
      </c>
      <c r="I17606" s="27" t="s">
        <v>343</v>
      </c>
      <c r="J17606" s="27" t="s">
        <v>294</v>
      </c>
      <c r="K17606" s="27" t="s">
        <v>302</v>
      </c>
      <c r="L17606" s="27" t="s">
        <v>332</v>
      </c>
      <c r="M17606" s="27" t="s">
        <v>324</v>
      </c>
      <c r="N17606" s="27" t="s">
        <v>309</v>
      </c>
      <c r="O17606" s="27" t="s">
        <v>31</v>
      </c>
      <c r="P17606" s="27">
        <v>2.9988000000000001</v>
      </c>
    </row>
    <row r="17607" spans="7:16" x14ac:dyDescent="0.25">
      <c r="G17607" s="27" t="str">
        <f t="shared" si="275"/>
        <v>2021/2022GlobalEnergy SystemsAdaptationGrantInternationalPublicGovernment</v>
      </c>
      <c r="H17607" s="27" t="s">
        <v>291</v>
      </c>
      <c r="I17607" s="27" t="s">
        <v>343</v>
      </c>
      <c r="J17607" s="27" t="s">
        <v>294</v>
      </c>
      <c r="K17607" s="27" t="s">
        <v>302</v>
      </c>
      <c r="L17607" s="27" t="s">
        <v>332</v>
      </c>
      <c r="M17607" s="27" t="s">
        <v>324</v>
      </c>
      <c r="N17607" s="27" t="s">
        <v>309</v>
      </c>
      <c r="O17607" s="27" t="s">
        <v>28</v>
      </c>
      <c r="P17607" s="27">
        <v>2.1496019930000001</v>
      </c>
    </row>
    <row r="17608" spans="7:16" x14ac:dyDescent="0.25">
      <c r="G17608" s="27" t="str">
        <f t="shared" si="275"/>
        <v>2021/2022GlobalEnergy SystemsAdaptationGrantInternationalPublicMultilateral Climate Funds</v>
      </c>
      <c r="H17608" s="27" t="s">
        <v>291</v>
      </c>
      <c r="I17608" s="27" t="s">
        <v>343</v>
      </c>
      <c r="J17608" s="27" t="s">
        <v>294</v>
      </c>
      <c r="K17608" s="27" t="s">
        <v>302</v>
      </c>
      <c r="L17608" s="27" t="s">
        <v>332</v>
      </c>
      <c r="M17608" s="27" t="s">
        <v>324</v>
      </c>
      <c r="N17608" s="27" t="s">
        <v>309</v>
      </c>
      <c r="O17608" s="27" t="s">
        <v>29</v>
      </c>
      <c r="P17608" s="27">
        <v>0.5</v>
      </c>
    </row>
    <row r="17609" spans="7:16" x14ac:dyDescent="0.25">
      <c r="G17609" s="27" t="str">
        <f t="shared" si="275"/>
        <v>2021/2022GlobalEnergy SystemsAdaptationGrantInternationalPublicMultilateral DFI</v>
      </c>
      <c r="H17609" s="27" t="s">
        <v>291</v>
      </c>
      <c r="I17609" s="27" t="s">
        <v>343</v>
      </c>
      <c r="J17609" s="27" t="s">
        <v>294</v>
      </c>
      <c r="K17609" s="27" t="s">
        <v>302</v>
      </c>
      <c r="L17609" s="27" t="s">
        <v>332</v>
      </c>
      <c r="M17609" s="27" t="s">
        <v>324</v>
      </c>
      <c r="N17609" s="27" t="s">
        <v>309</v>
      </c>
      <c r="O17609" s="27" t="s">
        <v>30</v>
      </c>
      <c r="P17609" s="27">
        <v>0.39997528599999999</v>
      </c>
    </row>
    <row r="17610" spans="7:16" x14ac:dyDescent="0.25">
      <c r="G17610" s="27" t="str">
        <f t="shared" si="275"/>
        <v>2021/2022GlobalEnergy SystemsAdaptationLow-cost project debtAll DestinationsPublicBilateral DFI</v>
      </c>
      <c r="H17610" s="27" t="s">
        <v>291</v>
      </c>
      <c r="I17610" s="27" t="s">
        <v>343</v>
      </c>
      <c r="J17610" s="27" t="s">
        <v>294</v>
      </c>
      <c r="K17610" s="27" t="s">
        <v>302</v>
      </c>
      <c r="L17610" s="27" t="s">
        <v>336</v>
      </c>
      <c r="M17610" s="27" t="s">
        <v>338</v>
      </c>
      <c r="N17610" s="27" t="s">
        <v>309</v>
      </c>
      <c r="O17610" s="27" t="s">
        <v>31</v>
      </c>
      <c r="P17610" s="27">
        <v>14</v>
      </c>
    </row>
    <row r="17611" spans="7:16" x14ac:dyDescent="0.25">
      <c r="G17611" s="27" t="str">
        <f t="shared" si="275"/>
        <v>2021/2022GlobalEnergy SystemsAdaptationLow-cost project debtAll DestinationsPublicMultilateral DFI</v>
      </c>
      <c r="H17611" s="27" t="s">
        <v>291</v>
      </c>
      <c r="I17611" s="27" t="s">
        <v>343</v>
      </c>
      <c r="J17611" s="27" t="s">
        <v>294</v>
      </c>
      <c r="K17611" s="27" t="s">
        <v>302</v>
      </c>
      <c r="L17611" s="27" t="s">
        <v>336</v>
      </c>
      <c r="M17611" s="27" t="s">
        <v>338</v>
      </c>
      <c r="N17611" s="27" t="s">
        <v>309</v>
      </c>
      <c r="O17611" s="27" t="s">
        <v>30</v>
      </c>
      <c r="P17611" s="27">
        <v>0</v>
      </c>
    </row>
    <row r="17612" spans="7:16" x14ac:dyDescent="0.25">
      <c r="G17612" s="27" t="str">
        <f t="shared" si="275"/>
        <v>2021/2022GlobalEnergy SystemsAdaptationLow-cost project debtDomesticPublicMultilateral DFI</v>
      </c>
      <c r="H17612" s="27" t="s">
        <v>291</v>
      </c>
      <c r="I17612" s="27" t="s">
        <v>343</v>
      </c>
      <c r="J17612" s="27" t="s">
        <v>294</v>
      </c>
      <c r="K17612" s="27" t="s">
        <v>302</v>
      </c>
      <c r="L17612" s="27" t="s">
        <v>336</v>
      </c>
      <c r="M17612" s="27" t="s">
        <v>323</v>
      </c>
      <c r="N17612" s="27" t="s">
        <v>309</v>
      </c>
      <c r="O17612" s="27" t="s">
        <v>30</v>
      </c>
      <c r="P17612" s="27">
        <v>0</v>
      </c>
    </row>
    <row r="17613" spans="7:16" x14ac:dyDescent="0.25">
      <c r="G17613" s="27" t="str">
        <f t="shared" si="275"/>
        <v>2021/2022GlobalEnergy SystemsAdaptationLow-cost project debtInternationalPublicBilateral DFI</v>
      </c>
      <c r="H17613" s="27" t="s">
        <v>291</v>
      </c>
      <c r="I17613" s="27" t="s">
        <v>343</v>
      </c>
      <c r="J17613" s="27" t="s">
        <v>294</v>
      </c>
      <c r="K17613" s="27" t="s">
        <v>302</v>
      </c>
      <c r="L17613" s="27" t="s">
        <v>336</v>
      </c>
      <c r="M17613" s="27" t="s">
        <v>324</v>
      </c>
      <c r="N17613" s="27" t="s">
        <v>309</v>
      </c>
      <c r="O17613" s="27" t="s">
        <v>31</v>
      </c>
      <c r="P17613" s="27">
        <v>14</v>
      </c>
    </row>
    <row r="17614" spans="7:16" x14ac:dyDescent="0.25">
      <c r="G17614" s="27" t="str">
        <f t="shared" si="275"/>
        <v>2021/2022GlobalEnergy SystemsAdaptationLow-cost project debtInternationalPublicMultilateral DFI</v>
      </c>
      <c r="H17614" s="27" t="s">
        <v>291</v>
      </c>
      <c r="I17614" s="27" t="s">
        <v>343</v>
      </c>
      <c r="J17614" s="27" t="s">
        <v>294</v>
      </c>
      <c r="K17614" s="27" t="s">
        <v>302</v>
      </c>
      <c r="L17614" s="27" t="s">
        <v>336</v>
      </c>
      <c r="M17614" s="27" t="s">
        <v>324</v>
      </c>
      <c r="N17614" s="27" t="s">
        <v>309</v>
      </c>
      <c r="O17614" s="27" t="s">
        <v>30</v>
      </c>
      <c r="P17614" s="27">
        <v>0</v>
      </c>
    </row>
    <row r="17615" spans="7:16" x14ac:dyDescent="0.25">
      <c r="G17615" s="27" t="str">
        <f t="shared" si="275"/>
        <v>2021/2022GlobalEnergy SystemsAdaptationProject-level market rate debtAll DestinationsPublicMultilateral DFI</v>
      </c>
      <c r="H17615" s="27" t="s">
        <v>291</v>
      </c>
      <c r="I17615" s="27" t="s">
        <v>343</v>
      </c>
      <c r="J17615" s="27" t="s">
        <v>294</v>
      </c>
      <c r="K17615" s="27" t="s">
        <v>302</v>
      </c>
      <c r="L17615" s="27" t="s">
        <v>335</v>
      </c>
      <c r="M17615" s="27" t="s">
        <v>338</v>
      </c>
      <c r="N17615" s="27" t="s">
        <v>309</v>
      </c>
      <c r="O17615" s="27" t="s">
        <v>30</v>
      </c>
      <c r="P17615" s="27">
        <v>94.624221191000004</v>
      </c>
    </row>
    <row r="17616" spans="7:16" x14ac:dyDescent="0.25">
      <c r="G17616" s="27" t="str">
        <f t="shared" si="275"/>
        <v>2021/2022GlobalEnergy SystemsAdaptationProject-level market rate debtDomesticPublicMultilateral DFI</v>
      </c>
      <c r="H17616" s="27" t="s">
        <v>291</v>
      </c>
      <c r="I17616" s="27" t="s">
        <v>343</v>
      </c>
      <c r="J17616" s="27" t="s">
        <v>294</v>
      </c>
      <c r="K17616" s="27" t="s">
        <v>302</v>
      </c>
      <c r="L17616" s="27" t="s">
        <v>335</v>
      </c>
      <c r="M17616" s="27" t="s">
        <v>323</v>
      </c>
      <c r="N17616" s="27" t="s">
        <v>309</v>
      </c>
      <c r="O17616" s="27" t="s">
        <v>30</v>
      </c>
      <c r="P17616" s="27">
        <v>4.8465338019999997</v>
      </c>
    </row>
    <row r="17617" spans="7:16" x14ac:dyDescent="0.25">
      <c r="G17617" s="27" t="str">
        <f t="shared" si="275"/>
        <v>2021/2022GlobalEnergy SystemsAdaptationProject-level market rate debtInternationalPublicMultilateral DFI</v>
      </c>
      <c r="H17617" s="27" t="s">
        <v>291</v>
      </c>
      <c r="I17617" s="27" t="s">
        <v>343</v>
      </c>
      <c r="J17617" s="27" t="s">
        <v>294</v>
      </c>
      <c r="K17617" s="27" t="s">
        <v>302</v>
      </c>
      <c r="L17617" s="27" t="s">
        <v>335</v>
      </c>
      <c r="M17617" s="27" t="s">
        <v>324</v>
      </c>
      <c r="N17617" s="27" t="s">
        <v>309</v>
      </c>
      <c r="O17617" s="27" t="s">
        <v>30</v>
      </c>
      <c r="P17617" s="27">
        <v>89.777687388999993</v>
      </c>
    </row>
    <row r="17618" spans="7:16" x14ac:dyDescent="0.25">
      <c r="G17618" s="27" t="str">
        <f t="shared" si="275"/>
        <v>2021/2022GlobalEnergy SystemsAdaptationUnknownAll DestinationsPublicMultilateral DFI</v>
      </c>
      <c r="H17618" s="27" t="s">
        <v>291</v>
      </c>
      <c r="I17618" s="27" t="s">
        <v>343</v>
      </c>
      <c r="J17618" s="27" t="s">
        <v>294</v>
      </c>
      <c r="K17618" s="27" t="s">
        <v>302</v>
      </c>
      <c r="L17618" s="27" t="s">
        <v>301</v>
      </c>
      <c r="M17618" s="27" t="s">
        <v>338</v>
      </c>
      <c r="N17618" s="27" t="s">
        <v>309</v>
      </c>
      <c r="O17618" s="27" t="s">
        <v>30</v>
      </c>
      <c r="P17618" s="27">
        <v>0</v>
      </c>
    </row>
    <row r="17619" spans="7:16" x14ac:dyDescent="0.25">
      <c r="G17619" s="27" t="str">
        <f t="shared" si="275"/>
        <v>2021/2022GlobalEnergy SystemsAdaptationUnknownDomesticPublicMultilateral DFI</v>
      </c>
      <c r="H17619" s="27" t="s">
        <v>291</v>
      </c>
      <c r="I17619" s="27" t="s">
        <v>343</v>
      </c>
      <c r="J17619" s="27" t="s">
        <v>294</v>
      </c>
      <c r="K17619" s="27" t="s">
        <v>302</v>
      </c>
      <c r="L17619" s="27" t="s">
        <v>301</v>
      </c>
      <c r="M17619" s="27" t="s">
        <v>323</v>
      </c>
      <c r="N17619" s="27" t="s">
        <v>309</v>
      </c>
      <c r="O17619" s="27" t="s">
        <v>30</v>
      </c>
      <c r="P17619" s="27">
        <v>0</v>
      </c>
    </row>
    <row r="17620" spans="7:16" x14ac:dyDescent="0.25">
      <c r="G17620" s="27" t="str">
        <f t="shared" si="275"/>
        <v>2021/2022GlobalEnergy SystemsAdaptationUnknownInternationalPublicMultilateral DFI</v>
      </c>
      <c r="H17620" s="27" t="s">
        <v>291</v>
      </c>
      <c r="I17620" s="27" t="s">
        <v>343</v>
      </c>
      <c r="J17620" s="27" t="s">
        <v>294</v>
      </c>
      <c r="K17620" s="27" t="s">
        <v>302</v>
      </c>
      <c r="L17620" s="27" t="s">
        <v>301</v>
      </c>
      <c r="M17620" s="27" t="s">
        <v>324</v>
      </c>
      <c r="N17620" s="27" t="s">
        <v>309</v>
      </c>
      <c r="O17620" s="27" t="s">
        <v>30</v>
      </c>
      <c r="P17620" s="27">
        <v>0</v>
      </c>
    </row>
    <row r="17621" spans="7:16" x14ac:dyDescent="0.25">
      <c r="G17621" s="27" t="str">
        <f t="shared" si="275"/>
        <v>2021/2022GlobalEnergy SystemsAll UsesAll InstrumentsAll DestinationsPrivateCommercial FI</v>
      </c>
      <c r="H17621" s="27" t="s">
        <v>291</v>
      </c>
      <c r="I17621" s="27" t="s">
        <v>343</v>
      </c>
      <c r="J17621" s="27" t="s">
        <v>294</v>
      </c>
      <c r="K17621" s="27" t="s">
        <v>346</v>
      </c>
      <c r="L17621" s="27" t="s">
        <v>345</v>
      </c>
      <c r="M17621" s="27" t="s">
        <v>338</v>
      </c>
      <c r="N17621" s="27" t="s">
        <v>306</v>
      </c>
      <c r="O17621" s="27" t="s">
        <v>23</v>
      </c>
      <c r="P17621" s="27">
        <v>15669.047115159001</v>
      </c>
    </row>
    <row r="17622" spans="7:16" x14ac:dyDescent="0.25">
      <c r="G17622" s="27" t="str">
        <f t="shared" si="275"/>
        <v>2021/2022GlobalEnergy SystemsAll UsesAll InstrumentsAll DestinationsPrivateCorporations</v>
      </c>
      <c r="H17622" s="27" t="s">
        <v>291</v>
      </c>
      <c r="I17622" s="27" t="s">
        <v>343</v>
      </c>
      <c r="J17622" s="27" t="s">
        <v>294</v>
      </c>
      <c r="K17622" s="27" t="s">
        <v>346</v>
      </c>
      <c r="L17622" s="27" t="s">
        <v>345</v>
      </c>
      <c r="M17622" s="27" t="s">
        <v>338</v>
      </c>
      <c r="N17622" s="27" t="s">
        <v>306</v>
      </c>
      <c r="O17622" s="27" t="s">
        <v>307</v>
      </c>
      <c r="P17622" s="27">
        <v>46864.060120991999</v>
      </c>
    </row>
    <row r="17623" spans="7:16" x14ac:dyDescent="0.25">
      <c r="G17623" s="27" t="str">
        <f t="shared" si="275"/>
        <v>2021/2022GlobalEnergy SystemsAll UsesAll InstrumentsAll DestinationsPrivateFunds</v>
      </c>
      <c r="H17623" s="27" t="s">
        <v>291</v>
      </c>
      <c r="I17623" s="27" t="s">
        <v>343</v>
      </c>
      <c r="J17623" s="27" t="s">
        <v>294</v>
      </c>
      <c r="K17623" s="27" t="s">
        <v>346</v>
      </c>
      <c r="L17623" s="27" t="s">
        <v>345</v>
      </c>
      <c r="M17623" s="27" t="s">
        <v>338</v>
      </c>
      <c r="N17623" s="27" t="s">
        <v>306</v>
      </c>
      <c r="O17623" s="27" t="s">
        <v>25</v>
      </c>
      <c r="P17623" s="27">
        <v>571.45925030199999</v>
      </c>
    </row>
    <row r="17624" spans="7:16" x14ac:dyDescent="0.25">
      <c r="G17624" s="27" t="str">
        <f t="shared" si="275"/>
        <v>2021/2022GlobalEnergy SystemsAll UsesAll InstrumentsAll DestinationsPrivateHouseholds/Individuals</v>
      </c>
      <c r="H17624" s="27" t="s">
        <v>291</v>
      </c>
      <c r="I17624" s="27" t="s">
        <v>343</v>
      </c>
      <c r="J17624" s="27" t="s">
        <v>294</v>
      </c>
      <c r="K17624" s="27" t="s">
        <v>346</v>
      </c>
      <c r="L17624" s="27" t="s">
        <v>345</v>
      </c>
      <c r="M17624" s="27" t="s">
        <v>338</v>
      </c>
      <c r="N17624" s="27" t="s">
        <v>306</v>
      </c>
      <c r="O17624" s="27" t="s">
        <v>308</v>
      </c>
      <c r="P17624" s="27">
        <v>22590.1815747</v>
      </c>
    </row>
    <row r="17625" spans="7:16" x14ac:dyDescent="0.25">
      <c r="G17625" s="27" t="str">
        <f t="shared" si="275"/>
        <v>2021/2022GlobalEnergy SystemsAll UsesAll InstrumentsAll DestinationsPrivateInstitutional Investors</v>
      </c>
      <c r="H17625" s="27" t="s">
        <v>291</v>
      </c>
      <c r="I17625" s="27" t="s">
        <v>343</v>
      </c>
      <c r="J17625" s="27" t="s">
        <v>294</v>
      </c>
      <c r="K17625" s="27" t="s">
        <v>346</v>
      </c>
      <c r="L17625" s="27" t="s">
        <v>345</v>
      </c>
      <c r="M17625" s="27" t="s">
        <v>338</v>
      </c>
      <c r="N17625" s="27" t="s">
        <v>306</v>
      </c>
      <c r="O17625" s="27" t="s">
        <v>27</v>
      </c>
      <c r="P17625" s="27">
        <v>783.30929305500001</v>
      </c>
    </row>
    <row r="17626" spans="7:16" x14ac:dyDescent="0.25">
      <c r="G17626" s="27" t="str">
        <f t="shared" si="275"/>
        <v>2021/2022GlobalEnergy SystemsAll UsesAll InstrumentsAll DestinationsPrivateUnknown</v>
      </c>
      <c r="H17626" s="27" t="s">
        <v>291</v>
      </c>
      <c r="I17626" s="27" t="s">
        <v>343</v>
      </c>
      <c r="J17626" s="27" t="s">
        <v>294</v>
      </c>
      <c r="K17626" s="27" t="s">
        <v>346</v>
      </c>
      <c r="L17626" s="27" t="s">
        <v>345</v>
      </c>
      <c r="M17626" s="27" t="s">
        <v>338</v>
      </c>
      <c r="N17626" s="27" t="s">
        <v>306</v>
      </c>
      <c r="O17626" s="27" t="s">
        <v>301</v>
      </c>
      <c r="P17626" s="27">
        <v>548.06103332999999</v>
      </c>
    </row>
    <row r="17627" spans="7:16" x14ac:dyDescent="0.25">
      <c r="G17627" s="27" t="str">
        <f t="shared" si="275"/>
        <v>2021/2022GlobalEnergy SystemsAll UsesAll InstrumentsAll DestinationsPublicBilateral DFI</v>
      </c>
      <c r="H17627" s="27" t="s">
        <v>291</v>
      </c>
      <c r="I17627" s="27" t="s">
        <v>343</v>
      </c>
      <c r="J17627" s="27" t="s">
        <v>294</v>
      </c>
      <c r="K17627" s="27" t="s">
        <v>346</v>
      </c>
      <c r="L17627" s="27" t="s">
        <v>345</v>
      </c>
      <c r="M17627" s="27" t="s">
        <v>338</v>
      </c>
      <c r="N17627" s="27" t="s">
        <v>309</v>
      </c>
      <c r="O17627" s="27" t="s">
        <v>31</v>
      </c>
      <c r="P17627" s="27">
        <v>527.76355953799998</v>
      </c>
    </row>
    <row r="17628" spans="7:16" x14ac:dyDescent="0.25">
      <c r="G17628" s="27" t="str">
        <f t="shared" si="275"/>
        <v>2021/2022GlobalEnergy SystemsAll UsesAll InstrumentsAll DestinationsPublicExport Credit Agency (ECA)</v>
      </c>
      <c r="H17628" s="27" t="s">
        <v>291</v>
      </c>
      <c r="I17628" s="27" t="s">
        <v>343</v>
      </c>
      <c r="J17628" s="27" t="s">
        <v>294</v>
      </c>
      <c r="K17628" s="27" t="s">
        <v>346</v>
      </c>
      <c r="L17628" s="27" t="s">
        <v>345</v>
      </c>
      <c r="M17628" s="27" t="s">
        <v>338</v>
      </c>
      <c r="N17628" s="27" t="s">
        <v>309</v>
      </c>
      <c r="O17628" s="27" t="s">
        <v>310</v>
      </c>
      <c r="P17628" s="27">
        <v>18.637342922999999</v>
      </c>
    </row>
    <row r="17629" spans="7:16" x14ac:dyDescent="0.25">
      <c r="G17629" s="27" t="str">
        <f t="shared" si="275"/>
        <v>2021/2022GlobalEnergy SystemsAll UsesAll InstrumentsAll DestinationsPublicGovernment</v>
      </c>
      <c r="H17629" s="27" t="s">
        <v>291</v>
      </c>
      <c r="I17629" s="27" t="s">
        <v>343</v>
      </c>
      <c r="J17629" s="27" t="s">
        <v>294</v>
      </c>
      <c r="K17629" s="27" t="s">
        <v>346</v>
      </c>
      <c r="L17629" s="27" t="s">
        <v>345</v>
      </c>
      <c r="M17629" s="27" t="s">
        <v>338</v>
      </c>
      <c r="N17629" s="27" t="s">
        <v>309</v>
      </c>
      <c r="O17629" s="27" t="s">
        <v>28</v>
      </c>
      <c r="P17629" s="27">
        <v>343.85562725099999</v>
      </c>
    </row>
    <row r="17630" spans="7:16" x14ac:dyDescent="0.25">
      <c r="G17630" s="27" t="str">
        <f t="shared" si="275"/>
        <v>2021/2022GlobalEnergy SystemsAll UsesAll InstrumentsAll DestinationsPublicMultilateral Climate Funds</v>
      </c>
      <c r="H17630" s="27" t="s">
        <v>291</v>
      </c>
      <c r="I17630" s="27" t="s">
        <v>343</v>
      </c>
      <c r="J17630" s="27" t="s">
        <v>294</v>
      </c>
      <c r="K17630" s="27" t="s">
        <v>346</v>
      </c>
      <c r="L17630" s="27" t="s">
        <v>345</v>
      </c>
      <c r="M17630" s="27" t="s">
        <v>338</v>
      </c>
      <c r="N17630" s="27" t="s">
        <v>309</v>
      </c>
      <c r="O17630" s="27" t="s">
        <v>29</v>
      </c>
      <c r="P17630" s="27">
        <v>24.601279999999999</v>
      </c>
    </row>
    <row r="17631" spans="7:16" x14ac:dyDescent="0.25">
      <c r="G17631" s="27" t="str">
        <f t="shared" si="275"/>
        <v>2021/2022GlobalEnergy SystemsAll UsesAll InstrumentsAll DestinationsPublicMultilateral DFI</v>
      </c>
      <c r="H17631" s="27" t="s">
        <v>291</v>
      </c>
      <c r="I17631" s="27" t="s">
        <v>343</v>
      </c>
      <c r="J17631" s="27" t="s">
        <v>294</v>
      </c>
      <c r="K17631" s="27" t="s">
        <v>346</v>
      </c>
      <c r="L17631" s="27" t="s">
        <v>345</v>
      </c>
      <c r="M17631" s="27" t="s">
        <v>338</v>
      </c>
      <c r="N17631" s="27" t="s">
        <v>309</v>
      </c>
      <c r="O17631" s="27" t="s">
        <v>30</v>
      </c>
      <c r="P17631" s="27">
        <v>2928.6446074542</v>
      </c>
    </row>
    <row r="17632" spans="7:16" x14ac:dyDescent="0.25">
      <c r="G17632" s="27" t="str">
        <f t="shared" si="275"/>
        <v>2021/2022GlobalEnergy SystemsAll UsesAll InstrumentsAll DestinationsPublicNational DFI</v>
      </c>
      <c r="H17632" s="27" t="s">
        <v>291</v>
      </c>
      <c r="I17632" s="27" t="s">
        <v>343</v>
      </c>
      <c r="J17632" s="27" t="s">
        <v>294</v>
      </c>
      <c r="K17632" s="27" t="s">
        <v>346</v>
      </c>
      <c r="L17632" s="27" t="s">
        <v>345</v>
      </c>
      <c r="M17632" s="27" t="s">
        <v>338</v>
      </c>
      <c r="N17632" s="27" t="s">
        <v>309</v>
      </c>
      <c r="O17632" s="27" t="s">
        <v>33</v>
      </c>
      <c r="P17632" s="27">
        <v>28729.288322798999</v>
      </c>
    </row>
    <row r="17633" spans="7:16" x14ac:dyDescent="0.25">
      <c r="G17633" s="27" t="str">
        <f t="shared" si="275"/>
        <v>2021/2022GlobalEnergy SystemsAll UsesAll InstrumentsAll DestinationsPublicPublic Fund</v>
      </c>
      <c r="H17633" s="27" t="s">
        <v>291</v>
      </c>
      <c r="I17633" s="27" t="s">
        <v>343</v>
      </c>
      <c r="J17633" s="27" t="s">
        <v>294</v>
      </c>
      <c r="K17633" s="27" t="s">
        <v>346</v>
      </c>
      <c r="L17633" s="27" t="s">
        <v>345</v>
      </c>
      <c r="M17633" s="27" t="s">
        <v>338</v>
      </c>
      <c r="N17633" s="27" t="s">
        <v>309</v>
      </c>
      <c r="O17633" s="27" t="s">
        <v>311</v>
      </c>
      <c r="P17633" s="27">
        <v>52.209804171000002</v>
      </c>
    </row>
    <row r="17634" spans="7:16" x14ac:dyDescent="0.25">
      <c r="G17634" s="27" t="str">
        <f t="shared" si="275"/>
        <v>2021/2022GlobalEnergy SystemsAll UsesAll InstrumentsAll DestinationsPublicSOE</v>
      </c>
      <c r="H17634" s="27" t="s">
        <v>291</v>
      </c>
      <c r="I17634" s="27" t="s">
        <v>343</v>
      </c>
      <c r="J17634" s="27" t="s">
        <v>294</v>
      </c>
      <c r="K17634" s="27" t="s">
        <v>346</v>
      </c>
      <c r="L17634" s="27" t="s">
        <v>345</v>
      </c>
      <c r="M17634" s="27" t="s">
        <v>338</v>
      </c>
      <c r="N17634" s="27" t="s">
        <v>309</v>
      </c>
      <c r="O17634" s="27" t="s">
        <v>34</v>
      </c>
      <c r="P17634" s="27">
        <v>22822.307738646999</v>
      </c>
    </row>
    <row r="17635" spans="7:16" x14ac:dyDescent="0.25">
      <c r="G17635" s="27" t="str">
        <f t="shared" si="275"/>
        <v>2021/2022GlobalEnergy SystemsAll UsesAll InstrumentsAll DestinationsPublicState-owned FI</v>
      </c>
      <c r="H17635" s="27" t="s">
        <v>291</v>
      </c>
      <c r="I17635" s="27" t="s">
        <v>343</v>
      </c>
      <c r="J17635" s="27" t="s">
        <v>294</v>
      </c>
      <c r="K17635" s="27" t="s">
        <v>346</v>
      </c>
      <c r="L17635" s="27" t="s">
        <v>345</v>
      </c>
      <c r="M17635" s="27" t="s">
        <v>338</v>
      </c>
      <c r="N17635" s="27" t="s">
        <v>309</v>
      </c>
      <c r="O17635" s="27" t="s">
        <v>312</v>
      </c>
      <c r="P17635" s="27">
        <v>9796.5005287929998</v>
      </c>
    </row>
    <row r="17636" spans="7:16" x14ac:dyDescent="0.25">
      <c r="G17636" s="27" t="str">
        <f t="shared" si="275"/>
        <v>2021/2022GlobalEnergy SystemsAll UsesAll InstrumentsAll DestinationsUnknownUnknown</v>
      </c>
      <c r="H17636" s="27" t="s">
        <v>291</v>
      </c>
      <c r="I17636" s="27" t="s">
        <v>343</v>
      </c>
      <c r="J17636" s="27" t="s">
        <v>294</v>
      </c>
      <c r="K17636" s="27" t="s">
        <v>346</v>
      </c>
      <c r="L17636" s="27" t="s">
        <v>345</v>
      </c>
      <c r="M17636" s="27" t="s">
        <v>338</v>
      </c>
      <c r="N17636" s="27" t="s">
        <v>301</v>
      </c>
      <c r="O17636" s="27" t="s">
        <v>301</v>
      </c>
      <c r="P17636" s="27">
        <v>101.69825</v>
      </c>
    </row>
    <row r="17637" spans="7:16" x14ac:dyDescent="0.25">
      <c r="G17637" s="27" t="str">
        <f t="shared" si="275"/>
        <v>2021/2022GlobalEnergy SystemsAll UsesAll InstrumentsDomesticPrivateCommercial FI</v>
      </c>
      <c r="H17637" s="27" t="s">
        <v>291</v>
      </c>
      <c r="I17637" s="27" t="s">
        <v>343</v>
      </c>
      <c r="J17637" s="27" t="s">
        <v>294</v>
      </c>
      <c r="K17637" s="27" t="s">
        <v>346</v>
      </c>
      <c r="L17637" s="27" t="s">
        <v>345</v>
      </c>
      <c r="M17637" s="27" t="s">
        <v>323</v>
      </c>
      <c r="N17637" s="27" t="s">
        <v>306</v>
      </c>
      <c r="O17637" s="27" t="s">
        <v>23</v>
      </c>
      <c r="P17637" s="27">
        <v>11686.008728098001</v>
      </c>
    </row>
    <row r="17638" spans="7:16" x14ac:dyDescent="0.25">
      <c r="G17638" s="27" t="str">
        <f t="shared" si="275"/>
        <v>2021/2022GlobalEnergy SystemsAll UsesAll InstrumentsDomesticPrivateCorporations</v>
      </c>
      <c r="H17638" s="27" t="s">
        <v>291</v>
      </c>
      <c r="I17638" s="27" t="s">
        <v>343</v>
      </c>
      <c r="J17638" s="27" t="s">
        <v>294</v>
      </c>
      <c r="K17638" s="27" t="s">
        <v>346</v>
      </c>
      <c r="L17638" s="27" t="s">
        <v>345</v>
      </c>
      <c r="M17638" s="27" t="s">
        <v>323</v>
      </c>
      <c r="N17638" s="27" t="s">
        <v>306</v>
      </c>
      <c r="O17638" s="27" t="s">
        <v>307</v>
      </c>
      <c r="P17638" s="27">
        <v>44200.56639996</v>
      </c>
    </row>
    <row r="17639" spans="7:16" x14ac:dyDescent="0.25">
      <c r="G17639" s="27" t="str">
        <f t="shared" si="275"/>
        <v>2021/2022GlobalEnergy SystemsAll UsesAll InstrumentsDomesticPrivateFunds</v>
      </c>
      <c r="H17639" s="27" t="s">
        <v>291</v>
      </c>
      <c r="I17639" s="27" t="s">
        <v>343</v>
      </c>
      <c r="J17639" s="27" t="s">
        <v>294</v>
      </c>
      <c r="K17639" s="27" t="s">
        <v>346</v>
      </c>
      <c r="L17639" s="27" t="s">
        <v>345</v>
      </c>
      <c r="M17639" s="27" t="s">
        <v>323</v>
      </c>
      <c r="N17639" s="27" t="s">
        <v>306</v>
      </c>
      <c r="O17639" s="27" t="s">
        <v>25</v>
      </c>
      <c r="P17639" s="27">
        <v>413.578699481</v>
      </c>
    </row>
    <row r="17640" spans="7:16" x14ac:dyDescent="0.25">
      <c r="G17640" s="27" t="str">
        <f t="shared" si="275"/>
        <v>2021/2022GlobalEnergy SystemsAll UsesAll InstrumentsDomesticPrivateHouseholds/Individuals</v>
      </c>
      <c r="H17640" s="27" t="s">
        <v>291</v>
      </c>
      <c r="I17640" s="27" t="s">
        <v>343</v>
      </c>
      <c r="J17640" s="27" t="s">
        <v>294</v>
      </c>
      <c r="K17640" s="27" t="s">
        <v>346</v>
      </c>
      <c r="L17640" s="27" t="s">
        <v>345</v>
      </c>
      <c r="M17640" s="27" t="s">
        <v>323</v>
      </c>
      <c r="N17640" s="27" t="s">
        <v>306</v>
      </c>
      <c r="O17640" s="27" t="s">
        <v>308</v>
      </c>
      <c r="P17640" s="27">
        <v>22590.1815747</v>
      </c>
    </row>
    <row r="17641" spans="7:16" x14ac:dyDescent="0.25">
      <c r="G17641" s="27" t="str">
        <f t="shared" si="275"/>
        <v>2021/2022GlobalEnergy SystemsAll UsesAll InstrumentsDomesticPrivateInstitutional Investors</v>
      </c>
      <c r="H17641" s="27" t="s">
        <v>291</v>
      </c>
      <c r="I17641" s="27" t="s">
        <v>343</v>
      </c>
      <c r="J17641" s="27" t="s">
        <v>294</v>
      </c>
      <c r="K17641" s="27" t="s">
        <v>346</v>
      </c>
      <c r="L17641" s="27" t="s">
        <v>345</v>
      </c>
      <c r="M17641" s="27" t="s">
        <v>323</v>
      </c>
      <c r="N17641" s="27" t="s">
        <v>306</v>
      </c>
      <c r="O17641" s="27" t="s">
        <v>27</v>
      </c>
      <c r="P17641" s="27">
        <v>508.69866187299999</v>
      </c>
    </row>
    <row r="17642" spans="7:16" x14ac:dyDescent="0.25">
      <c r="G17642" s="27" t="str">
        <f t="shared" si="275"/>
        <v>2021/2022GlobalEnergy SystemsAll UsesAll InstrumentsDomesticPrivateUnknown</v>
      </c>
      <c r="H17642" s="27" t="s">
        <v>291</v>
      </c>
      <c r="I17642" s="27" t="s">
        <v>343</v>
      </c>
      <c r="J17642" s="27" t="s">
        <v>294</v>
      </c>
      <c r="K17642" s="27" t="s">
        <v>346</v>
      </c>
      <c r="L17642" s="27" t="s">
        <v>345</v>
      </c>
      <c r="M17642" s="27" t="s">
        <v>323</v>
      </c>
      <c r="N17642" s="27" t="s">
        <v>306</v>
      </c>
      <c r="O17642" s="27" t="s">
        <v>301</v>
      </c>
      <c r="P17642" s="27">
        <v>0</v>
      </c>
    </row>
    <row r="17643" spans="7:16" x14ac:dyDescent="0.25">
      <c r="G17643" s="27" t="str">
        <f t="shared" si="275"/>
        <v>2021/2022GlobalEnergy SystemsAll UsesAll InstrumentsDomesticPublicExport Credit Agency (ECA)</v>
      </c>
      <c r="H17643" s="27" t="s">
        <v>291</v>
      </c>
      <c r="I17643" s="27" t="s">
        <v>343</v>
      </c>
      <c r="J17643" s="27" t="s">
        <v>294</v>
      </c>
      <c r="K17643" s="27" t="s">
        <v>346</v>
      </c>
      <c r="L17643" s="27" t="s">
        <v>345</v>
      </c>
      <c r="M17643" s="27" t="s">
        <v>323</v>
      </c>
      <c r="N17643" s="27" t="s">
        <v>309</v>
      </c>
      <c r="O17643" s="27" t="s">
        <v>310</v>
      </c>
      <c r="P17643" s="27">
        <v>0.89012070300000001</v>
      </c>
    </row>
    <row r="17644" spans="7:16" x14ac:dyDescent="0.25">
      <c r="G17644" s="27" t="str">
        <f t="shared" si="275"/>
        <v>2021/2022GlobalEnergy SystemsAll UsesAll InstrumentsDomesticPublicGovernment</v>
      </c>
      <c r="H17644" s="27" t="s">
        <v>291</v>
      </c>
      <c r="I17644" s="27" t="s">
        <v>343</v>
      </c>
      <c r="J17644" s="27" t="s">
        <v>294</v>
      </c>
      <c r="K17644" s="27" t="s">
        <v>346</v>
      </c>
      <c r="L17644" s="27" t="s">
        <v>345</v>
      </c>
      <c r="M17644" s="27" t="s">
        <v>323</v>
      </c>
      <c r="N17644" s="27" t="s">
        <v>309</v>
      </c>
      <c r="O17644" s="27" t="s">
        <v>28</v>
      </c>
      <c r="P17644" s="27">
        <v>61.051342382999998</v>
      </c>
    </row>
    <row r="17645" spans="7:16" x14ac:dyDescent="0.25">
      <c r="G17645" s="27" t="str">
        <f t="shared" si="275"/>
        <v>2021/2022GlobalEnergy SystemsAll UsesAll InstrumentsDomesticPublicMultilateral DFI</v>
      </c>
      <c r="H17645" s="27" t="s">
        <v>291</v>
      </c>
      <c r="I17645" s="27" t="s">
        <v>343</v>
      </c>
      <c r="J17645" s="27" t="s">
        <v>294</v>
      </c>
      <c r="K17645" s="27" t="s">
        <v>346</v>
      </c>
      <c r="L17645" s="27" t="s">
        <v>345</v>
      </c>
      <c r="M17645" s="27" t="s">
        <v>323</v>
      </c>
      <c r="N17645" s="27" t="s">
        <v>309</v>
      </c>
      <c r="O17645" s="27" t="s">
        <v>30</v>
      </c>
      <c r="P17645" s="27">
        <v>205.085657227208</v>
      </c>
    </row>
    <row r="17646" spans="7:16" x14ac:dyDescent="0.25">
      <c r="G17646" s="27" t="str">
        <f t="shared" si="275"/>
        <v>2021/2022GlobalEnergy SystemsAll UsesAll InstrumentsDomesticPublicNational DFI</v>
      </c>
      <c r="H17646" s="27" t="s">
        <v>291</v>
      </c>
      <c r="I17646" s="27" t="s">
        <v>343</v>
      </c>
      <c r="J17646" s="27" t="s">
        <v>294</v>
      </c>
      <c r="K17646" s="27" t="s">
        <v>346</v>
      </c>
      <c r="L17646" s="27" t="s">
        <v>345</v>
      </c>
      <c r="M17646" s="27" t="s">
        <v>323</v>
      </c>
      <c r="N17646" s="27" t="s">
        <v>309</v>
      </c>
      <c r="O17646" s="27" t="s">
        <v>33</v>
      </c>
      <c r="P17646" s="27">
        <v>28726.591503037002</v>
      </c>
    </row>
    <row r="17647" spans="7:16" x14ac:dyDescent="0.25">
      <c r="G17647" s="27" t="str">
        <f t="shared" si="275"/>
        <v>2021/2022GlobalEnergy SystemsAll UsesAll InstrumentsDomesticPublicPublic Fund</v>
      </c>
      <c r="H17647" s="27" t="s">
        <v>291</v>
      </c>
      <c r="I17647" s="27" t="s">
        <v>343</v>
      </c>
      <c r="J17647" s="27" t="s">
        <v>294</v>
      </c>
      <c r="K17647" s="27" t="s">
        <v>346</v>
      </c>
      <c r="L17647" s="27" t="s">
        <v>345</v>
      </c>
      <c r="M17647" s="27" t="s">
        <v>323</v>
      </c>
      <c r="N17647" s="27" t="s">
        <v>309</v>
      </c>
      <c r="O17647" s="27" t="s">
        <v>311</v>
      </c>
      <c r="P17647" s="27">
        <v>52.209804171000002</v>
      </c>
    </row>
    <row r="17648" spans="7:16" x14ac:dyDescent="0.25">
      <c r="G17648" s="27" t="str">
        <f t="shared" si="275"/>
        <v>2021/2022GlobalEnergy SystemsAll UsesAll InstrumentsDomesticPublicSOE</v>
      </c>
      <c r="H17648" s="27" t="s">
        <v>291</v>
      </c>
      <c r="I17648" s="27" t="s">
        <v>343</v>
      </c>
      <c r="J17648" s="27" t="s">
        <v>294</v>
      </c>
      <c r="K17648" s="27" t="s">
        <v>346</v>
      </c>
      <c r="L17648" s="27" t="s">
        <v>345</v>
      </c>
      <c r="M17648" s="27" t="s">
        <v>323</v>
      </c>
      <c r="N17648" s="27" t="s">
        <v>309</v>
      </c>
      <c r="O17648" s="27" t="s">
        <v>34</v>
      </c>
      <c r="P17648" s="27">
        <v>22546.637145474899</v>
      </c>
    </row>
    <row r="17649" spans="7:16" x14ac:dyDescent="0.25">
      <c r="G17649" s="27" t="str">
        <f t="shared" si="275"/>
        <v>2021/2022GlobalEnergy SystemsAll UsesAll InstrumentsDomesticPublicState-owned FI</v>
      </c>
      <c r="H17649" s="27" t="s">
        <v>291</v>
      </c>
      <c r="I17649" s="27" t="s">
        <v>343</v>
      </c>
      <c r="J17649" s="27" t="s">
        <v>294</v>
      </c>
      <c r="K17649" s="27" t="s">
        <v>346</v>
      </c>
      <c r="L17649" s="27" t="s">
        <v>345</v>
      </c>
      <c r="M17649" s="27" t="s">
        <v>323</v>
      </c>
      <c r="N17649" s="27" t="s">
        <v>309</v>
      </c>
      <c r="O17649" s="27" t="s">
        <v>312</v>
      </c>
      <c r="P17649" s="27">
        <v>9605.0643470920004</v>
      </c>
    </row>
    <row r="17650" spans="7:16" x14ac:dyDescent="0.25">
      <c r="G17650" s="27" t="str">
        <f t="shared" si="275"/>
        <v>2021/2022GlobalEnergy SystemsAll UsesAll InstrumentsDomesticUnknownUnknown</v>
      </c>
      <c r="H17650" s="27" t="s">
        <v>291</v>
      </c>
      <c r="I17650" s="27" t="s">
        <v>343</v>
      </c>
      <c r="J17650" s="27" t="s">
        <v>294</v>
      </c>
      <c r="K17650" s="27" t="s">
        <v>346</v>
      </c>
      <c r="L17650" s="27" t="s">
        <v>345</v>
      </c>
      <c r="M17650" s="27" t="s">
        <v>323</v>
      </c>
      <c r="N17650" s="27" t="s">
        <v>301</v>
      </c>
      <c r="O17650" s="27" t="s">
        <v>301</v>
      </c>
      <c r="P17650" s="27">
        <v>32.243250000000003</v>
      </c>
    </row>
    <row r="17651" spans="7:16" x14ac:dyDescent="0.25">
      <c r="G17651" s="27" t="str">
        <f t="shared" si="275"/>
        <v>2021/2022GlobalEnergy SystemsAll UsesAll InstrumentsInternationalPrivateCommercial FI</v>
      </c>
      <c r="H17651" s="27" t="s">
        <v>291</v>
      </c>
      <c r="I17651" s="27" t="s">
        <v>343</v>
      </c>
      <c r="J17651" s="27" t="s">
        <v>294</v>
      </c>
      <c r="K17651" s="27" t="s">
        <v>346</v>
      </c>
      <c r="L17651" s="27" t="s">
        <v>345</v>
      </c>
      <c r="M17651" s="27" t="s">
        <v>324</v>
      </c>
      <c r="N17651" s="27" t="s">
        <v>306</v>
      </c>
      <c r="O17651" s="27" t="s">
        <v>23</v>
      </c>
      <c r="P17651" s="27">
        <v>3983.0383870609999</v>
      </c>
    </row>
    <row r="17652" spans="7:16" x14ac:dyDescent="0.25">
      <c r="G17652" s="27" t="str">
        <f t="shared" si="275"/>
        <v>2021/2022GlobalEnergy SystemsAll UsesAll InstrumentsInternationalPrivateCorporations</v>
      </c>
      <c r="H17652" s="27" t="s">
        <v>291</v>
      </c>
      <c r="I17652" s="27" t="s">
        <v>343</v>
      </c>
      <c r="J17652" s="27" t="s">
        <v>294</v>
      </c>
      <c r="K17652" s="27" t="s">
        <v>346</v>
      </c>
      <c r="L17652" s="27" t="s">
        <v>345</v>
      </c>
      <c r="M17652" s="27" t="s">
        <v>324</v>
      </c>
      <c r="N17652" s="27" t="s">
        <v>306</v>
      </c>
      <c r="O17652" s="27" t="s">
        <v>307</v>
      </c>
      <c r="P17652" s="27">
        <v>2663.4937210319999</v>
      </c>
    </row>
    <row r="17653" spans="7:16" x14ac:dyDescent="0.25">
      <c r="G17653" s="27" t="str">
        <f t="shared" si="275"/>
        <v>2021/2022GlobalEnergy SystemsAll UsesAll InstrumentsInternationalPrivateFunds</v>
      </c>
      <c r="H17653" s="27" t="s">
        <v>291</v>
      </c>
      <c r="I17653" s="27" t="s">
        <v>343</v>
      </c>
      <c r="J17653" s="27" t="s">
        <v>294</v>
      </c>
      <c r="K17653" s="27" t="s">
        <v>346</v>
      </c>
      <c r="L17653" s="27" t="s">
        <v>345</v>
      </c>
      <c r="M17653" s="27" t="s">
        <v>324</v>
      </c>
      <c r="N17653" s="27" t="s">
        <v>306</v>
      </c>
      <c r="O17653" s="27" t="s">
        <v>25</v>
      </c>
      <c r="P17653" s="27">
        <v>157.88055082100001</v>
      </c>
    </row>
    <row r="17654" spans="7:16" x14ac:dyDescent="0.25">
      <c r="G17654" s="27" t="str">
        <f t="shared" si="275"/>
        <v>2021/2022GlobalEnergy SystemsAll UsesAll InstrumentsInternationalPrivateInstitutional Investors</v>
      </c>
      <c r="H17654" s="27" t="s">
        <v>291</v>
      </c>
      <c r="I17654" s="27" t="s">
        <v>343</v>
      </c>
      <c r="J17654" s="27" t="s">
        <v>294</v>
      </c>
      <c r="K17654" s="27" t="s">
        <v>346</v>
      </c>
      <c r="L17654" s="27" t="s">
        <v>345</v>
      </c>
      <c r="M17654" s="27" t="s">
        <v>324</v>
      </c>
      <c r="N17654" s="27" t="s">
        <v>306</v>
      </c>
      <c r="O17654" s="27" t="s">
        <v>27</v>
      </c>
      <c r="P17654" s="27">
        <v>274.61063118200002</v>
      </c>
    </row>
    <row r="17655" spans="7:16" x14ac:dyDescent="0.25">
      <c r="G17655" s="27" t="str">
        <f t="shared" si="275"/>
        <v>2021/2022GlobalEnergy SystemsAll UsesAll InstrumentsInternationalPrivateUnknown</v>
      </c>
      <c r="H17655" s="27" t="s">
        <v>291</v>
      </c>
      <c r="I17655" s="27" t="s">
        <v>343</v>
      </c>
      <c r="J17655" s="27" t="s">
        <v>294</v>
      </c>
      <c r="K17655" s="27" t="s">
        <v>346</v>
      </c>
      <c r="L17655" s="27" t="s">
        <v>345</v>
      </c>
      <c r="M17655" s="27" t="s">
        <v>324</v>
      </c>
      <c r="N17655" s="27" t="s">
        <v>306</v>
      </c>
      <c r="O17655" s="27" t="s">
        <v>301</v>
      </c>
      <c r="P17655" s="27">
        <v>548.06103332999999</v>
      </c>
    </row>
    <row r="17656" spans="7:16" x14ac:dyDescent="0.25">
      <c r="G17656" s="27" t="str">
        <f t="shared" si="275"/>
        <v>2021/2022GlobalEnergy SystemsAll UsesAll InstrumentsInternationalPublicBilateral DFI</v>
      </c>
      <c r="H17656" s="27" t="s">
        <v>291</v>
      </c>
      <c r="I17656" s="27" t="s">
        <v>343</v>
      </c>
      <c r="J17656" s="27" t="s">
        <v>294</v>
      </c>
      <c r="K17656" s="27" t="s">
        <v>346</v>
      </c>
      <c r="L17656" s="27" t="s">
        <v>345</v>
      </c>
      <c r="M17656" s="27" t="s">
        <v>324</v>
      </c>
      <c r="N17656" s="27" t="s">
        <v>309</v>
      </c>
      <c r="O17656" s="27" t="s">
        <v>31</v>
      </c>
      <c r="P17656" s="27">
        <v>527.76355953799998</v>
      </c>
    </row>
    <row r="17657" spans="7:16" x14ac:dyDescent="0.25">
      <c r="G17657" s="27" t="str">
        <f t="shared" si="275"/>
        <v>2021/2022GlobalEnergy SystemsAll UsesAll InstrumentsInternationalPublicExport Credit Agency (ECA)</v>
      </c>
      <c r="H17657" s="27" t="s">
        <v>291</v>
      </c>
      <c r="I17657" s="27" t="s">
        <v>343</v>
      </c>
      <c r="J17657" s="27" t="s">
        <v>294</v>
      </c>
      <c r="K17657" s="27" t="s">
        <v>346</v>
      </c>
      <c r="L17657" s="27" t="s">
        <v>345</v>
      </c>
      <c r="M17657" s="27" t="s">
        <v>324</v>
      </c>
      <c r="N17657" s="27" t="s">
        <v>309</v>
      </c>
      <c r="O17657" s="27" t="s">
        <v>310</v>
      </c>
      <c r="P17657" s="27">
        <v>17.747222220000001</v>
      </c>
    </row>
    <row r="17658" spans="7:16" x14ac:dyDescent="0.25">
      <c r="G17658" s="27" t="str">
        <f t="shared" si="275"/>
        <v>2021/2022GlobalEnergy SystemsAll UsesAll InstrumentsInternationalPublicGovernment</v>
      </c>
      <c r="H17658" s="27" t="s">
        <v>291</v>
      </c>
      <c r="I17658" s="27" t="s">
        <v>343</v>
      </c>
      <c r="J17658" s="27" t="s">
        <v>294</v>
      </c>
      <c r="K17658" s="27" t="s">
        <v>346</v>
      </c>
      <c r="L17658" s="27" t="s">
        <v>345</v>
      </c>
      <c r="M17658" s="27" t="s">
        <v>324</v>
      </c>
      <c r="N17658" s="27" t="s">
        <v>309</v>
      </c>
      <c r="O17658" s="27" t="s">
        <v>28</v>
      </c>
      <c r="P17658" s="27">
        <v>282.80428486800002</v>
      </c>
    </row>
    <row r="17659" spans="7:16" x14ac:dyDescent="0.25">
      <c r="G17659" s="27" t="str">
        <f t="shared" si="275"/>
        <v>2021/2022GlobalEnergy SystemsAll UsesAll InstrumentsInternationalPublicMultilateral Climate Funds</v>
      </c>
      <c r="H17659" s="27" t="s">
        <v>291</v>
      </c>
      <c r="I17659" s="27" t="s">
        <v>343</v>
      </c>
      <c r="J17659" s="27" t="s">
        <v>294</v>
      </c>
      <c r="K17659" s="27" t="s">
        <v>346</v>
      </c>
      <c r="L17659" s="27" t="s">
        <v>345</v>
      </c>
      <c r="M17659" s="27" t="s">
        <v>324</v>
      </c>
      <c r="N17659" s="27" t="s">
        <v>309</v>
      </c>
      <c r="O17659" s="27" t="s">
        <v>29</v>
      </c>
      <c r="P17659" s="27">
        <v>24.601279999999999</v>
      </c>
    </row>
    <row r="17660" spans="7:16" x14ac:dyDescent="0.25">
      <c r="G17660" s="27" t="str">
        <f t="shared" si="275"/>
        <v>2021/2022GlobalEnergy SystemsAll UsesAll InstrumentsInternationalPublicMultilateral DFI</v>
      </c>
      <c r="H17660" s="27" t="s">
        <v>291</v>
      </c>
      <c r="I17660" s="27" t="s">
        <v>343</v>
      </c>
      <c r="J17660" s="27" t="s">
        <v>294</v>
      </c>
      <c r="K17660" s="27" t="s">
        <v>346</v>
      </c>
      <c r="L17660" s="27" t="s">
        <v>345</v>
      </c>
      <c r="M17660" s="27" t="s">
        <v>324</v>
      </c>
      <c r="N17660" s="27" t="s">
        <v>309</v>
      </c>
      <c r="O17660" s="27" t="s">
        <v>30</v>
      </c>
      <c r="P17660" s="27">
        <v>2723.558950227</v>
      </c>
    </row>
    <row r="17661" spans="7:16" x14ac:dyDescent="0.25">
      <c r="G17661" s="27" t="str">
        <f t="shared" si="275"/>
        <v>2021/2022GlobalEnergy SystemsAll UsesAll InstrumentsInternationalPublicNational DFI</v>
      </c>
      <c r="H17661" s="27" t="s">
        <v>291</v>
      </c>
      <c r="I17661" s="27" t="s">
        <v>343</v>
      </c>
      <c r="J17661" s="27" t="s">
        <v>294</v>
      </c>
      <c r="K17661" s="27" t="s">
        <v>346</v>
      </c>
      <c r="L17661" s="27" t="s">
        <v>345</v>
      </c>
      <c r="M17661" s="27" t="s">
        <v>324</v>
      </c>
      <c r="N17661" s="27" t="s">
        <v>309</v>
      </c>
      <c r="O17661" s="27" t="s">
        <v>33</v>
      </c>
      <c r="P17661" s="27">
        <v>2.6968197620000001</v>
      </c>
    </row>
    <row r="17662" spans="7:16" x14ac:dyDescent="0.25">
      <c r="G17662" s="27" t="str">
        <f t="shared" si="275"/>
        <v>2021/2022GlobalEnergy SystemsAll UsesAll InstrumentsInternationalPublicPublic Fund</v>
      </c>
      <c r="H17662" s="27" t="s">
        <v>291</v>
      </c>
      <c r="I17662" s="27" t="s">
        <v>343</v>
      </c>
      <c r="J17662" s="27" t="s">
        <v>294</v>
      </c>
      <c r="K17662" s="27" t="s">
        <v>346</v>
      </c>
      <c r="L17662" s="27" t="s">
        <v>345</v>
      </c>
      <c r="M17662" s="27" t="s">
        <v>324</v>
      </c>
      <c r="N17662" s="27" t="s">
        <v>309</v>
      </c>
      <c r="O17662" s="27" t="s">
        <v>311</v>
      </c>
      <c r="P17662" s="27">
        <v>0</v>
      </c>
    </row>
    <row r="17663" spans="7:16" x14ac:dyDescent="0.25">
      <c r="G17663" s="27" t="str">
        <f t="shared" si="275"/>
        <v>2021/2022GlobalEnergy SystemsAll UsesAll InstrumentsInternationalPublicSOE</v>
      </c>
      <c r="H17663" s="27" t="s">
        <v>291</v>
      </c>
      <c r="I17663" s="27" t="s">
        <v>343</v>
      </c>
      <c r="J17663" s="27" t="s">
        <v>294</v>
      </c>
      <c r="K17663" s="27" t="s">
        <v>346</v>
      </c>
      <c r="L17663" s="27" t="s">
        <v>345</v>
      </c>
      <c r="M17663" s="27" t="s">
        <v>324</v>
      </c>
      <c r="N17663" s="27" t="s">
        <v>309</v>
      </c>
      <c r="O17663" s="27" t="s">
        <v>34</v>
      </c>
      <c r="P17663" s="27">
        <v>275.670593172</v>
      </c>
    </row>
    <row r="17664" spans="7:16" x14ac:dyDescent="0.25">
      <c r="G17664" s="27" t="str">
        <f t="shared" si="275"/>
        <v>2021/2022GlobalEnergy SystemsAll UsesAll InstrumentsInternationalPublicState-owned FI</v>
      </c>
      <c r="H17664" s="27" t="s">
        <v>291</v>
      </c>
      <c r="I17664" s="27" t="s">
        <v>343</v>
      </c>
      <c r="J17664" s="27" t="s">
        <v>294</v>
      </c>
      <c r="K17664" s="27" t="s">
        <v>346</v>
      </c>
      <c r="L17664" s="27" t="s">
        <v>345</v>
      </c>
      <c r="M17664" s="27" t="s">
        <v>324</v>
      </c>
      <c r="N17664" s="27" t="s">
        <v>309</v>
      </c>
      <c r="O17664" s="27" t="s">
        <v>312</v>
      </c>
      <c r="P17664" s="27">
        <v>191.43618170100001</v>
      </c>
    </row>
    <row r="17665" spans="7:16" x14ac:dyDescent="0.25">
      <c r="G17665" s="27" t="str">
        <f t="shared" si="275"/>
        <v>2021/2022GlobalEnergy SystemsAll UsesAll InstrumentsInternationalUnknownUnknown</v>
      </c>
      <c r="H17665" s="27" t="s">
        <v>291</v>
      </c>
      <c r="I17665" s="27" t="s">
        <v>343</v>
      </c>
      <c r="J17665" s="27" t="s">
        <v>294</v>
      </c>
      <c r="K17665" s="27" t="s">
        <v>346</v>
      </c>
      <c r="L17665" s="27" t="s">
        <v>345</v>
      </c>
      <c r="M17665" s="27" t="s">
        <v>324</v>
      </c>
      <c r="N17665" s="27" t="s">
        <v>301</v>
      </c>
      <c r="O17665" s="27" t="s">
        <v>301</v>
      </c>
      <c r="P17665" s="27">
        <v>69.454999999999998</v>
      </c>
    </row>
    <row r="17666" spans="7:16" x14ac:dyDescent="0.25">
      <c r="G17666" s="27" t="str">
        <f t="shared" si="275"/>
        <v>2021/2022GlobalEnergy SystemsAll UsesAll InstrumentsUnknownPrivateCommercial FI</v>
      </c>
      <c r="H17666" s="27" t="s">
        <v>291</v>
      </c>
      <c r="I17666" s="27" t="s">
        <v>343</v>
      </c>
      <c r="J17666" s="27" t="s">
        <v>294</v>
      </c>
      <c r="K17666" s="27" t="s">
        <v>346</v>
      </c>
      <c r="L17666" s="27" t="s">
        <v>345</v>
      </c>
      <c r="M17666" s="27" t="s">
        <v>301</v>
      </c>
      <c r="N17666" s="27" t="s">
        <v>306</v>
      </c>
      <c r="O17666" s="27" t="s">
        <v>23</v>
      </c>
      <c r="P17666" s="27">
        <v>0</v>
      </c>
    </row>
    <row r="17667" spans="7:16" x14ac:dyDescent="0.25">
      <c r="G17667" s="27" t="str">
        <f t="shared" ref="G17667:G17730" si="276">+_xlfn.CONCAT(H17667:O17667)</f>
        <v>2021/2022GlobalEnergy SystemsAll UsesBalance sheet financing (debt portion)All DestinationsPrivateCommercial FI</v>
      </c>
      <c r="H17667" s="27" t="s">
        <v>291</v>
      </c>
      <c r="I17667" s="27" t="s">
        <v>343</v>
      </c>
      <c r="J17667" s="27" t="s">
        <v>294</v>
      </c>
      <c r="K17667" s="27" t="s">
        <v>346</v>
      </c>
      <c r="L17667" s="27" t="s">
        <v>333</v>
      </c>
      <c r="M17667" s="27" t="s">
        <v>338</v>
      </c>
      <c r="N17667" s="27" t="s">
        <v>306</v>
      </c>
      <c r="O17667" s="27" t="s">
        <v>23</v>
      </c>
      <c r="P17667" s="27">
        <v>6899.4480941740003</v>
      </c>
    </row>
    <row r="17668" spans="7:16" x14ac:dyDescent="0.25">
      <c r="G17668" s="27" t="str">
        <f t="shared" si="276"/>
        <v>2021/2022GlobalEnergy SystemsAll UsesBalance sheet financing (debt portion)All DestinationsPublicNational DFI</v>
      </c>
      <c r="H17668" s="27" t="s">
        <v>291</v>
      </c>
      <c r="I17668" s="27" t="s">
        <v>343</v>
      </c>
      <c r="J17668" s="27" t="s">
        <v>294</v>
      </c>
      <c r="K17668" s="27" t="s">
        <v>346</v>
      </c>
      <c r="L17668" s="27" t="s">
        <v>333</v>
      </c>
      <c r="M17668" s="27" t="s">
        <v>338</v>
      </c>
      <c r="N17668" s="27" t="s">
        <v>309</v>
      </c>
      <c r="O17668" s="27" t="s">
        <v>33</v>
      </c>
      <c r="P17668" s="27">
        <v>25932.456327262</v>
      </c>
    </row>
    <row r="17669" spans="7:16" x14ac:dyDescent="0.25">
      <c r="G17669" s="27" t="str">
        <f t="shared" si="276"/>
        <v>2021/2022GlobalEnergy SystemsAll UsesBalance sheet financing (debt portion)All DestinationsPublicState-owned FI</v>
      </c>
      <c r="H17669" s="27" t="s">
        <v>291</v>
      </c>
      <c r="I17669" s="27" t="s">
        <v>343</v>
      </c>
      <c r="J17669" s="27" t="s">
        <v>294</v>
      </c>
      <c r="K17669" s="27" t="s">
        <v>346</v>
      </c>
      <c r="L17669" s="27" t="s">
        <v>333</v>
      </c>
      <c r="M17669" s="27" t="s">
        <v>338</v>
      </c>
      <c r="N17669" s="27" t="s">
        <v>309</v>
      </c>
      <c r="O17669" s="27" t="s">
        <v>312</v>
      </c>
      <c r="P17669" s="27">
        <v>8224.3270595310005</v>
      </c>
    </row>
    <row r="17670" spans="7:16" x14ac:dyDescent="0.25">
      <c r="G17670" s="27" t="str">
        <f t="shared" si="276"/>
        <v>2021/2022GlobalEnergy SystemsAll UsesBalance sheet financing (debt portion)DomesticPrivateCommercial FI</v>
      </c>
      <c r="H17670" s="27" t="s">
        <v>291</v>
      </c>
      <c r="I17670" s="27" t="s">
        <v>343</v>
      </c>
      <c r="J17670" s="27" t="s">
        <v>294</v>
      </c>
      <c r="K17670" s="27" t="s">
        <v>346</v>
      </c>
      <c r="L17670" s="27" t="s">
        <v>333</v>
      </c>
      <c r="M17670" s="27" t="s">
        <v>323</v>
      </c>
      <c r="N17670" s="27" t="s">
        <v>306</v>
      </c>
      <c r="O17670" s="27" t="s">
        <v>23</v>
      </c>
      <c r="P17670" s="27">
        <v>6243.3590746190002</v>
      </c>
    </row>
    <row r="17671" spans="7:16" x14ac:dyDescent="0.25">
      <c r="G17671" s="27" t="str">
        <f t="shared" si="276"/>
        <v>2021/2022GlobalEnergy SystemsAll UsesBalance sheet financing (debt portion)DomesticPublicNational DFI</v>
      </c>
      <c r="H17671" s="27" t="s">
        <v>291</v>
      </c>
      <c r="I17671" s="27" t="s">
        <v>343</v>
      </c>
      <c r="J17671" s="27" t="s">
        <v>294</v>
      </c>
      <c r="K17671" s="27" t="s">
        <v>346</v>
      </c>
      <c r="L17671" s="27" t="s">
        <v>333</v>
      </c>
      <c r="M17671" s="27" t="s">
        <v>323</v>
      </c>
      <c r="N17671" s="27" t="s">
        <v>309</v>
      </c>
      <c r="O17671" s="27" t="s">
        <v>33</v>
      </c>
      <c r="P17671" s="27">
        <v>25932.055820000001</v>
      </c>
    </row>
    <row r="17672" spans="7:16" x14ac:dyDescent="0.25">
      <c r="G17672" s="27" t="str">
        <f t="shared" si="276"/>
        <v>2021/2022GlobalEnergy SystemsAll UsesBalance sheet financing (debt portion)DomesticPublicState-owned FI</v>
      </c>
      <c r="H17672" s="27" t="s">
        <v>291</v>
      </c>
      <c r="I17672" s="27" t="s">
        <v>343</v>
      </c>
      <c r="J17672" s="27" t="s">
        <v>294</v>
      </c>
      <c r="K17672" s="27" t="s">
        <v>346</v>
      </c>
      <c r="L17672" s="27" t="s">
        <v>333</v>
      </c>
      <c r="M17672" s="27" t="s">
        <v>323</v>
      </c>
      <c r="N17672" s="27" t="s">
        <v>309</v>
      </c>
      <c r="O17672" s="27" t="s">
        <v>312</v>
      </c>
      <c r="P17672" s="27">
        <v>8223.043189</v>
      </c>
    </row>
    <row r="17673" spans="7:16" x14ac:dyDescent="0.25">
      <c r="G17673" s="27" t="str">
        <f t="shared" si="276"/>
        <v>2021/2022GlobalEnergy SystemsAll UsesBalance sheet financing (debt portion)InternationalPrivateCommercial FI</v>
      </c>
      <c r="H17673" s="27" t="s">
        <v>291</v>
      </c>
      <c r="I17673" s="27" t="s">
        <v>343</v>
      </c>
      <c r="J17673" s="27" t="s">
        <v>294</v>
      </c>
      <c r="K17673" s="27" t="s">
        <v>346</v>
      </c>
      <c r="L17673" s="27" t="s">
        <v>333</v>
      </c>
      <c r="M17673" s="27" t="s">
        <v>324</v>
      </c>
      <c r="N17673" s="27" t="s">
        <v>306</v>
      </c>
      <c r="O17673" s="27" t="s">
        <v>23</v>
      </c>
      <c r="P17673" s="27">
        <v>656.08901955500005</v>
      </c>
    </row>
    <row r="17674" spans="7:16" x14ac:dyDescent="0.25">
      <c r="G17674" s="27" t="str">
        <f t="shared" si="276"/>
        <v>2021/2022GlobalEnergy SystemsAll UsesBalance sheet financing (debt portion)InternationalPublicNational DFI</v>
      </c>
      <c r="H17674" s="27" t="s">
        <v>291</v>
      </c>
      <c r="I17674" s="27" t="s">
        <v>343</v>
      </c>
      <c r="J17674" s="27" t="s">
        <v>294</v>
      </c>
      <c r="K17674" s="27" t="s">
        <v>346</v>
      </c>
      <c r="L17674" s="27" t="s">
        <v>333</v>
      </c>
      <c r="M17674" s="27" t="s">
        <v>324</v>
      </c>
      <c r="N17674" s="27" t="s">
        <v>309</v>
      </c>
      <c r="O17674" s="27" t="s">
        <v>33</v>
      </c>
      <c r="P17674" s="27">
        <v>0.40050726199999998</v>
      </c>
    </row>
    <row r="17675" spans="7:16" x14ac:dyDescent="0.25">
      <c r="G17675" s="27" t="str">
        <f t="shared" si="276"/>
        <v>2021/2022GlobalEnergy SystemsAll UsesBalance sheet financing (debt portion)InternationalPublicState-owned FI</v>
      </c>
      <c r="H17675" s="27" t="s">
        <v>291</v>
      </c>
      <c r="I17675" s="27" t="s">
        <v>343</v>
      </c>
      <c r="J17675" s="27" t="s">
        <v>294</v>
      </c>
      <c r="K17675" s="27" t="s">
        <v>346</v>
      </c>
      <c r="L17675" s="27" t="s">
        <v>333</v>
      </c>
      <c r="M17675" s="27" t="s">
        <v>324</v>
      </c>
      <c r="N17675" s="27" t="s">
        <v>309</v>
      </c>
      <c r="O17675" s="27" t="s">
        <v>312</v>
      </c>
      <c r="P17675" s="27">
        <v>1.28387053099999</v>
      </c>
    </row>
    <row r="17676" spans="7:16" x14ac:dyDescent="0.25">
      <c r="G17676" s="27" t="str">
        <f t="shared" si="276"/>
        <v>2021/2022GlobalEnergy SystemsAll UsesBalance sheet financing (equity portion)All DestinationsPrivateCommercial FI</v>
      </c>
      <c r="H17676" s="27" t="s">
        <v>291</v>
      </c>
      <c r="I17676" s="27" t="s">
        <v>343</v>
      </c>
      <c r="J17676" s="27" t="s">
        <v>294</v>
      </c>
      <c r="K17676" s="27" t="s">
        <v>346</v>
      </c>
      <c r="L17676" s="27" t="s">
        <v>334</v>
      </c>
      <c r="M17676" s="27" t="s">
        <v>338</v>
      </c>
      <c r="N17676" s="27" t="s">
        <v>306</v>
      </c>
      <c r="O17676" s="27" t="s">
        <v>23</v>
      </c>
      <c r="P17676" s="27">
        <v>80.878568813000001</v>
      </c>
    </row>
    <row r="17677" spans="7:16" x14ac:dyDescent="0.25">
      <c r="G17677" s="27" t="str">
        <f t="shared" si="276"/>
        <v>2021/2022GlobalEnergy SystemsAll UsesBalance sheet financing (equity portion)All DestinationsPrivateCorporations</v>
      </c>
      <c r="H17677" s="27" t="s">
        <v>291</v>
      </c>
      <c r="I17677" s="27" t="s">
        <v>343</v>
      </c>
      <c r="J17677" s="27" t="s">
        <v>294</v>
      </c>
      <c r="K17677" s="27" t="s">
        <v>346</v>
      </c>
      <c r="L17677" s="27" t="s">
        <v>334</v>
      </c>
      <c r="M17677" s="27" t="s">
        <v>338</v>
      </c>
      <c r="N17677" s="27" t="s">
        <v>306</v>
      </c>
      <c r="O17677" s="27" t="s">
        <v>307</v>
      </c>
      <c r="P17677" s="27">
        <v>43051.542865903997</v>
      </c>
    </row>
    <row r="17678" spans="7:16" x14ac:dyDescent="0.25">
      <c r="G17678" s="27" t="str">
        <f t="shared" si="276"/>
        <v>2021/2022GlobalEnergy SystemsAll UsesBalance sheet financing (equity portion)All DestinationsPrivateFunds</v>
      </c>
      <c r="H17678" s="27" t="s">
        <v>291</v>
      </c>
      <c r="I17678" s="27" t="s">
        <v>343</v>
      </c>
      <c r="J17678" s="27" t="s">
        <v>294</v>
      </c>
      <c r="K17678" s="27" t="s">
        <v>346</v>
      </c>
      <c r="L17678" s="27" t="s">
        <v>334</v>
      </c>
      <c r="M17678" s="27" t="s">
        <v>338</v>
      </c>
      <c r="N17678" s="27" t="s">
        <v>306</v>
      </c>
      <c r="O17678" s="27" t="s">
        <v>25</v>
      </c>
      <c r="P17678" s="27">
        <v>58.189204394000001</v>
      </c>
    </row>
    <row r="17679" spans="7:16" x14ac:dyDescent="0.25">
      <c r="G17679" s="27" t="str">
        <f t="shared" si="276"/>
        <v>2021/2022GlobalEnergy SystemsAll UsesBalance sheet financing (equity portion)All DestinationsPrivateHouseholds/Individuals</v>
      </c>
      <c r="H17679" s="27" t="s">
        <v>291</v>
      </c>
      <c r="I17679" s="27" t="s">
        <v>343</v>
      </c>
      <c r="J17679" s="27" t="s">
        <v>294</v>
      </c>
      <c r="K17679" s="27" t="s">
        <v>346</v>
      </c>
      <c r="L17679" s="27" t="s">
        <v>334</v>
      </c>
      <c r="M17679" s="27" t="s">
        <v>338</v>
      </c>
      <c r="N17679" s="27" t="s">
        <v>306</v>
      </c>
      <c r="O17679" s="27" t="s">
        <v>308</v>
      </c>
      <c r="P17679" s="27">
        <v>22590.1815747</v>
      </c>
    </row>
    <row r="17680" spans="7:16" x14ac:dyDescent="0.25">
      <c r="G17680" s="27" t="str">
        <f t="shared" si="276"/>
        <v>2021/2022GlobalEnergy SystemsAll UsesBalance sheet financing (equity portion)All DestinationsPrivateInstitutional Investors</v>
      </c>
      <c r="H17680" s="27" t="s">
        <v>291</v>
      </c>
      <c r="I17680" s="27" t="s">
        <v>343</v>
      </c>
      <c r="J17680" s="27" t="s">
        <v>294</v>
      </c>
      <c r="K17680" s="27" t="s">
        <v>346</v>
      </c>
      <c r="L17680" s="27" t="s">
        <v>334</v>
      </c>
      <c r="M17680" s="27" t="s">
        <v>338</v>
      </c>
      <c r="N17680" s="27" t="s">
        <v>306</v>
      </c>
      <c r="O17680" s="27" t="s">
        <v>27</v>
      </c>
      <c r="P17680" s="27">
        <v>332.39612428300001</v>
      </c>
    </row>
    <row r="17681" spans="7:16" x14ac:dyDescent="0.25">
      <c r="G17681" s="27" t="str">
        <f t="shared" si="276"/>
        <v>2021/2022GlobalEnergy SystemsAll UsesBalance sheet financing (equity portion)All DestinationsPrivateUnknown</v>
      </c>
      <c r="H17681" s="27" t="s">
        <v>291</v>
      </c>
      <c r="I17681" s="27" t="s">
        <v>343</v>
      </c>
      <c r="J17681" s="27" t="s">
        <v>294</v>
      </c>
      <c r="K17681" s="27" t="s">
        <v>346</v>
      </c>
      <c r="L17681" s="27" t="s">
        <v>334</v>
      </c>
      <c r="M17681" s="27" t="s">
        <v>338</v>
      </c>
      <c r="N17681" s="27" t="s">
        <v>306</v>
      </c>
      <c r="O17681" s="27" t="s">
        <v>301</v>
      </c>
      <c r="P17681" s="27">
        <v>0</v>
      </c>
    </row>
    <row r="17682" spans="7:16" x14ac:dyDescent="0.25">
      <c r="G17682" s="27" t="str">
        <f t="shared" si="276"/>
        <v>2021/2022GlobalEnergy SystemsAll UsesBalance sheet financing (equity portion)All DestinationsPublicGovernment</v>
      </c>
      <c r="H17682" s="27" t="s">
        <v>291</v>
      </c>
      <c r="I17682" s="27" t="s">
        <v>343</v>
      </c>
      <c r="J17682" s="27" t="s">
        <v>294</v>
      </c>
      <c r="K17682" s="27" t="s">
        <v>346</v>
      </c>
      <c r="L17682" s="27" t="s">
        <v>334</v>
      </c>
      <c r="M17682" s="27" t="s">
        <v>338</v>
      </c>
      <c r="N17682" s="27" t="s">
        <v>309</v>
      </c>
      <c r="O17682" s="27" t="s">
        <v>28</v>
      </c>
      <c r="P17682" s="27">
        <v>48.984402797000001</v>
      </c>
    </row>
    <row r="17683" spans="7:16" x14ac:dyDescent="0.25">
      <c r="G17683" s="27" t="str">
        <f t="shared" si="276"/>
        <v>2021/2022GlobalEnergy SystemsAll UsesBalance sheet financing (equity portion)All DestinationsPublicMultilateral DFI</v>
      </c>
      <c r="H17683" s="27" t="s">
        <v>291</v>
      </c>
      <c r="I17683" s="27" t="s">
        <v>343</v>
      </c>
      <c r="J17683" s="27" t="s">
        <v>294</v>
      </c>
      <c r="K17683" s="27" t="s">
        <v>346</v>
      </c>
      <c r="L17683" s="27" t="s">
        <v>334</v>
      </c>
      <c r="M17683" s="27" t="s">
        <v>338</v>
      </c>
      <c r="N17683" s="27" t="s">
        <v>309</v>
      </c>
      <c r="O17683" s="27" t="s">
        <v>30</v>
      </c>
      <c r="P17683" s="27">
        <v>1.0174595710000001</v>
      </c>
    </row>
    <row r="17684" spans="7:16" x14ac:dyDescent="0.25">
      <c r="G17684" s="27" t="str">
        <f t="shared" si="276"/>
        <v>2021/2022GlobalEnergy SystemsAll UsesBalance sheet financing (equity portion)All DestinationsPublicNational DFI</v>
      </c>
      <c r="H17684" s="27" t="s">
        <v>291</v>
      </c>
      <c r="I17684" s="27" t="s">
        <v>343</v>
      </c>
      <c r="J17684" s="27" t="s">
        <v>294</v>
      </c>
      <c r="K17684" s="27" t="s">
        <v>346</v>
      </c>
      <c r="L17684" s="27" t="s">
        <v>334</v>
      </c>
      <c r="M17684" s="27" t="s">
        <v>338</v>
      </c>
      <c r="N17684" s="27" t="s">
        <v>309</v>
      </c>
      <c r="O17684" s="27" t="s">
        <v>33</v>
      </c>
      <c r="P17684" s="27">
        <v>35.200508599000003</v>
      </c>
    </row>
    <row r="17685" spans="7:16" x14ac:dyDescent="0.25">
      <c r="G17685" s="27" t="str">
        <f t="shared" si="276"/>
        <v>2021/2022GlobalEnergy SystemsAll UsesBalance sheet financing (equity portion)All DestinationsPublicPublic Fund</v>
      </c>
      <c r="H17685" s="27" t="s">
        <v>291</v>
      </c>
      <c r="I17685" s="27" t="s">
        <v>343</v>
      </c>
      <c r="J17685" s="27" t="s">
        <v>294</v>
      </c>
      <c r="K17685" s="27" t="s">
        <v>346</v>
      </c>
      <c r="L17685" s="27" t="s">
        <v>334</v>
      </c>
      <c r="M17685" s="27" t="s">
        <v>338</v>
      </c>
      <c r="N17685" s="27" t="s">
        <v>309</v>
      </c>
      <c r="O17685" s="27" t="s">
        <v>311</v>
      </c>
      <c r="P17685" s="27">
        <v>10.543470071</v>
      </c>
    </row>
    <row r="17686" spans="7:16" x14ac:dyDescent="0.25">
      <c r="G17686" s="27" t="str">
        <f t="shared" si="276"/>
        <v>2021/2022GlobalEnergy SystemsAll UsesBalance sheet financing (equity portion)All DestinationsPublicSOE</v>
      </c>
      <c r="H17686" s="27" t="s">
        <v>291</v>
      </c>
      <c r="I17686" s="27" t="s">
        <v>343</v>
      </c>
      <c r="J17686" s="27" t="s">
        <v>294</v>
      </c>
      <c r="K17686" s="27" t="s">
        <v>346</v>
      </c>
      <c r="L17686" s="27" t="s">
        <v>334</v>
      </c>
      <c r="M17686" s="27" t="s">
        <v>338</v>
      </c>
      <c r="N17686" s="27" t="s">
        <v>309</v>
      </c>
      <c r="O17686" s="27" t="s">
        <v>34</v>
      </c>
      <c r="P17686" s="27">
        <v>21768.608240714999</v>
      </c>
    </row>
    <row r="17687" spans="7:16" x14ac:dyDescent="0.25">
      <c r="G17687" s="27" t="str">
        <f t="shared" si="276"/>
        <v>2021/2022GlobalEnergy SystemsAll UsesBalance sheet financing (equity portion)All DestinationsPublicState-owned FI</v>
      </c>
      <c r="H17687" s="27" t="s">
        <v>291</v>
      </c>
      <c r="I17687" s="27" t="s">
        <v>343</v>
      </c>
      <c r="J17687" s="27" t="s">
        <v>294</v>
      </c>
      <c r="K17687" s="27" t="s">
        <v>346</v>
      </c>
      <c r="L17687" s="27" t="s">
        <v>334</v>
      </c>
      <c r="M17687" s="27" t="s">
        <v>338</v>
      </c>
      <c r="N17687" s="27" t="s">
        <v>309</v>
      </c>
      <c r="O17687" s="27" t="s">
        <v>312</v>
      </c>
      <c r="P17687" s="27">
        <v>269.72848169999997</v>
      </c>
    </row>
    <row r="17688" spans="7:16" x14ac:dyDescent="0.25">
      <c r="G17688" s="27" t="str">
        <f t="shared" si="276"/>
        <v>2021/2022GlobalEnergy SystemsAll UsesBalance sheet financing (equity portion)DomesticPrivateCommercial FI</v>
      </c>
      <c r="H17688" s="27" t="s">
        <v>291</v>
      </c>
      <c r="I17688" s="27" t="s">
        <v>343</v>
      </c>
      <c r="J17688" s="27" t="s">
        <v>294</v>
      </c>
      <c r="K17688" s="27" t="s">
        <v>346</v>
      </c>
      <c r="L17688" s="27" t="s">
        <v>334</v>
      </c>
      <c r="M17688" s="27" t="s">
        <v>323</v>
      </c>
      <c r="N17688" s="27" t="s">
        <v>306</v>
      </c>
      <c r="O17688" s="27" t="s">
        <v>23</v>
      </c>
      <c r="P17688" s="27">
        <v>78.869100770000003</v>
      </c>
    </row>
    <row r="17689" spans="7:16" x14ac:dyDescent="0.25">
      <c r="G17689" s="27" t="str">
        <f t="shared" si="276"/>
        <v>2021/2022GlobalEnergy SystemsAll UsesBalance sheet financing (equity portion)DomesticPrivateCorporations</v>
      </c>
      <c r="H17689" s="27" t="s">
        <v>291</v>
      </c>
      <c r="I17689" s="27" t="s">
        <v>343</v>
      </c>
      <c r="J17689" s="27" t="s">
        <v>294</v>
      </c>
      <c r="K17689" s="27" t="s">
        <v>346</v>
      </c>
      <c r="L17689" s="27" t="s">
        <v>334</v>
      </c>
      <c r="M17689" s="27" t="s">
        <v>323</v>
      </c>
      <c r="N17689" s="27" t="s">
        <v>306</v>
      </c>
      <c r="O17689" s="27" t="s">
        <v>307</v>
      </c>
      <c r="P17689" s="27">
        <v>41555.3929259</v>
      </c>
    </row>
    <row r="17690" spans="7:16" x14ac:dyDescent="0.25">
      <c r="G17690" s="27" t="str">
        <f t="shared" si="276"/>
        <v>2021/2022GlobalEnergy SystemsAll UsesBalance sheet financing (equity portion)DomesticPrivateFunds</v>
      </c>
      <c r="H17690" s="27" t="s">
        <v>291</v>
      </c>
      <c r="I17690" s="27" t="s">
        <v>343</v>
      </c>
      <c r="J17690" s="27" t="s">
        <v>294</v>
      </c>
      <c r="K17690" s="27" t="s">
        <v>346</v>
      </c>
      <c r="L17690" s="27" t="s">
        <v>334</v>
      </c>
      <c r="M17690" s="27" t="s">
        <v>323</v>
      </c>
      <c r="N17690" s="27" t="s">
        <v>306</v>
      </c>
      <c r="O17690" s="27" t="s">
        <v>25</v>
      </c>
      <c r="P17690" s="27">
        <v>33.697590806999997</v>
      </c>
    </row>
    <row r="17691" spans="7:16" x14ac:dyDescent="0.25">
      <c r="G17691" s="27" t="str">
        <f t="shared" si="276"/>
        <v>2021/2022GlobalEnergy SystemsAll UsesBalance sheet financing (equity portion)DomesticPrivateHouseholds/Individuals</v>
      </c>
      <c r="H17691" s="27" t="s">
        <v>291</v>
      </c>
      <c r="I17691" s="27" t="s">
        <v>343</v>
      </c>
      <c r="J17691" s="27" t="s">
        <v>294</v>
      </c>
      <c r="K17691" s="27" t="s">
        <v>346</v>
      </c>
      <c r="L17691" s="27" t="s">
        <v>334</v>
      </c>
      <c r="M17691" s="27" t="s">
        <v>323</v>
      </c>
      <c r="N17691" s="27" t="s">
        <v>306</v>
      </c>
      <c r="O17691" s="27" t="s">
        <v>308</v>
      </c>
      <c r="P17691" s="27">
        <v>22590.1815747</v>
      </c>
    </row>
    <row r="17692" spans="7:16" x14ac:dyDescent="0.25">
      <c r="G17692" s="27" t="str">
        <f t="shared" si="276"/>
        <v>2021/2022GlobalEnergy SystemsAll UsesBalance sheet financing (equity portion)DomesticPrivateInstitutional Investors</v>
      </c>
      <c r="H17692" s="27" t="s">
        <v>291</v>
      </c>
      <c r="I17692" s="27" t="s">
        <v>343</v>
      </c>
      <c r="J17692" s="27" t="s">
        <v>294</v>
      </c>
      <c r="K17692" s="27" t="s">
        <v>346</v>
      </c>
      <c r="L17692" s="27" t="s">
        <v>334</v>
      </c>
      <c r="M17692" s="27" t="s">
        <v>323</v>
      </c>
      <c r="N17692" s="27" t="s">
        <v>306</v>
      </c>
      <c r="O17692" s="27" t="s">
        <v>27</v>
      </c>
      <c r="P17692" s="27">
        <v>315.60441967999998</v>
      </c>
    </row>
    <row r="17693" spans="7:16" x14ac:dyDescent="0.25">
      <c r="G17693" s="27" t="str">
        <f t="shared" si="276"/>
        <v>2021/2022GlobalEnergy SystemsAll UsesBalance sheet financing (equity portion)DomesticPrivateUnknown</v>
      </c>
      <c r="H17693" s="27" t="s">
        <v>291</v>
      </c>
      <c r="I17693" s="27" t="s">
        <v>343</v>
      </c>
      <c r="J17693" s="27" t="s">
        <v>294</v>
      </c>
      <c r="K17693" s="27" t="s">
        <v>346</v>
      </c>
      <c r="L17693" s="27" t="s">
        <v>334</v>
      </c>
      <c r="M17693" s="27" t="s">
        <v>323</v>
      </c>
      <c r="N17693" s="27" t="s">
        <v>306</v>
      </c>
      <c r="O17693" s="27" t="s">
        <v>301</v>
      </c>
      <c r="P17693" s="27">
        <v>0</v>
      </c>
    </row>
    <row r="17694" spans="7:16" x14ac:dyDescent="0.25">
      <c r="G17694" s="27" t="str">
        <f t="shared" si="276"/>
        <v>2021/2022GlobalEnergy SystemsAll UsesBalance sheet financing (equity portion)DomesticPublicGovernment</v>
      </c>
      <c r="H17694" s="27" t="s">
        <v>291</v>
      </c>
      <c r="I17694" s="27" t="s">
        <v>343</v>
      </c>
      <c r="J17694" s="27" t="s">
        <v>294</v>
      </c>
      <c r="K17694" s="27" t="s">
        <v>346</v>
      </c>
      <c r="L17694" s="27" t="s">
        <v>334</v>
      </c>
      <c r="M17694" s="27" t="s">
        <v>323</v>
      </c>
      <c r="N17694" s="27" t="s">
        <v>309</v>
      </c>
      <c r="O17694" s="27" t="s">
        <v>28</v>
      </c>
      <c r="P17694" s="27">
        <v>40.797769162999998</v>
      </c>
    </row>
    <row r="17695" spans="7:16" x14ac:dyDescent="0.25">
      <c r="G17695" s="27" t="str">
        <f t="shared" si="276"/>
        <v>2021/2022GlobalEnergy SystemsAll UsesBalance sheet financing (equity portion)DomesticPublicMultilateral DFI</v>
      </c>
      <c r="H17695" s="27" t="s">
        <v>291</v>
      </c>
      <c r="I17695" s="27" t="s">
        <v>343</v>
      </c>
      <c r="J17695" s="27" t="s">
        <v>294</v>
      </c>
      <c r="K17695" s="27" t="s">
        <v>346</v>
      </c>
      <c r="L17695" s="27" t="s">
        <v>334</v>
      </c>
      <c r="M17695" s="27" t="s">
        <v>323</v>
      </c>
      <c r="N17695" s="27" t="s">
        <v>309</v>
      </c>
      <c r="O17695" s="27" t="s">
        <v>30</v>
      </c>
      <c r="P17695" s="27">
        <v>1.0174595710000001</v>
      </c>
    </row>
    <row r="17696" spans="7:16" x14ac:dyDescent="0.25">
      <c r="G17696" s="27" t="str">
        <f t="shared" si="276"/>
        <v>2021/2022GlobalEnergy SystemsAll UsesBalance sheet financing (equity portion)DomesticPublicNational DFI</v>
      </c>
      <c r="H17696" s="27" t="s">
        <v>291</v>
      </c>
      <c r="I17696" s="27" t="s">
        <v>343</v>
      </c>
      <c r="J17696" s="27" t="s">
        <v>294</v>
      </c>
      <c r="K17696" s="27" t="s">
        <v>346</v>
      </c>
      <c r="L17696" s="27" t="s">
        <v>334</v>
      </c>
      <c r="M17696" s="27" t="s">
        <v>323</v>
      </c>
      <c r="N17696" s="27" t="s">
        <v>309</v>
      </c>
      <c r="O17696" s="27" t="s">
        <v>33</v>
      </c>
      <c r="P17696" s="27">
        <v>35.200508599000003</v>
      </c>
    </row>
    <row r="17697" spans="7:16" x14ac:dyDescent="0.25">
      <c r="G17697" s="27" t="str">
        <f t="shared" si="276"/>
        <v>2021/2022GlobalEnergy SystemsAll UsesBalance sheet financing (equity portion)DomesticPublicPublic Fund</v>
      </c>
      <c r="H17697" s="27" t="s">
        <v>291</v>
      </c>
      <c r="I17697" s="27" t="s">
        <v>343</v>
      </c>
      <c r="J17697" s="27" t="s">
        <v>294</v>
      </c>
      <c r="K17697" s="27" t="s">
        <v>346</v>
      </c>
      <c r="L17697" s="27" t="s">
        <v>334</v>
      </c>
      <c r="M17697" s="27" t="s">
        <v>323</v>
      </c>
      <c r="N17697" s="27" t="s">
        <v>309</v>
      </c>
      <c r="O17697" s="27" t="s">
        <v>311</v>
      </c>
      <c r="P17697" s="27">
        <v>10.543470071</v>
      </c>
    </row>
    <row r="17698" spans="7:16" x14ac:dyDescent="0.25">
      <c r="G17698" s="27" t="str">
        <f t="shared" si="276"/>
        <v>2021/2022GlobalEnergy SystemsAll UsesBalance sheet financing (equity portion)DomesticPublicSOE</v>
      </c>
      <c r="H17698" s="27" t="s">
        <v>291</v>
      </c>
      <c r="I17698" s="27" t="s">
        <v>343</v>
      </c>
      <c r="J17698" s="27" t="s">
        <v>294</v>
      </c>
      <c r="K17698" s="27" t="s">
        <v>346</v>
      </c>
      <c r="L17698" s="27" t="s">
        <v>334</v>
      </c>
      <c r="M17698" s="27" t="s">
        <v>323</v>
      </c>
      <c r="N17698" s="27" t="s">
        <v>309</v>
      </c>
      <c r="O17698" s="27" t="s">
        <v>34</v>
      </c>
      <c r="P17698" s="27">
        <v>21626.490151413</v>
      </c>
    </row>
    <row r="17699" spans="7:16" x14ac:dyDescent="0.25">
      <c r="G17699" s="27" t="str">
        <f t="shared" si="276"/>
        <v>2021/2022GlobalEnergy SystemsAll UsesBalance sheet financing (equity portion)DomesticPublicState-owned FI</v>
      </c>
      <c r="H17699" s="27" t="s">
        <v>291</v>
      </c>
      <c r="I17699" s="27" t="s">
        <v>343</v>
      </c>
      <c r="J17699" s="27" t="s">
        <v>294</v>
      </c>
      <c r="K17699" s="27" t="s">
        <v>346</v>
      </c>
      <c r="L17699" s="27" t="s">
        <v>334</v>
      </c>
      <c r="M17699" s="27" t="s">
        <v>323</v>
      </c>
      <c r="N17699" s="27" t="s">
        <v>309</v>
      </c>
      <c r="O17699" s="27" t="s">
        <v>312</v>
      </c>
      <c r="P17699" s="27">
        <v>269.72848169999997</v>
      </c>
    </row>
    <row r="17700" spans="7:16" x14ac:dyDescent="0.25">
      <c r="G17700" s="27" t="str">
        <f t="shared" si="276"/>
        <v>2021/2022GlobalEnergy SystemsAll UsesBalance sheet financing (equity portion)InternationalPrivateCommercial FI</v>
      </c>
      <c r="H17700" s="27" t="s">
        <v>291</v>
      </c>
      <c r="I17700" s="27" t="s">
        <v>343</v>
      </c>
      <c r="J17700" s="27" t="s">
        <v>294</v>
      </c>
      <c r="K17700" s="27" t="s">
        <v>346</v>
      </c>
      <c r="L17700" s="27" t="s">
        <v>334</v>
      </c>
      <c r="M17700" s="27" t="s">
        <v>324</v>
      </c>
      <c r="N17700" s="27" t="s">
        <v>306</v>
      </c>
      <c r="O17700" s="27" t="s">
        <v>23</v>
      </c>
      <c r="P17700" s="27">
        <v>2.009468043</v>
      </c>
    </row>
    <row r="17701" spans="7:16" x14ac:dyDescent="0.25">
      <c r="G17701" s="27" t="str">
        <f t="shared" si="276"/>
        <v>2021/2022GlobalEnergy SystemsAll UsesBalance sheet financing (equity portion)InternationalPrivateCorporations</v>
      </c>
      <c r="H17701" s="27" t="s">
        <v>291</v>
      </c>
      <c r="I17701" s="27" t="s">
        <v>343</v>
      </c>
      <c r="J17701" s="27" t="s">
        <v>294</v>
      </c>
      <c r="K17701" s="27" t="s">
        <v>346</v>
      </c>
      <c r="L17701" s="27" t="s">
        <v>334</v>
      </c>
      <c r="M17701" s="27" t="s">
        <v>324</v>
      </c>
      <c r="N17701" s="27" t="s">
        <v>306</v>
      </c>
      <c r="O17701" s="27" t="s">
        <v>307</v>
      </c>
      <c r="P17701" s="27">
        <v>1496.149940004</v>
      </c>
    </row>
    <row r="17702" spans="7:16" x14ac:dyDescent="0.25">
      <c r="G17702" s="27" t="str">
        <f t="shared" si="276"/>
        <v>2021/2022GlobalEnergy SystemsAll UsesBalance sheet financing (equity portion)InternationalPrivateFunds</v>
      </c>
      <c r="H17702" s="27" t="s">
        <v>291</v>
      </c>
      <c r="I17702" s="27" t="s">
        <v>343</v>
      </c>
      <c r="J17702" s="27" t="s">
        <v>294</v>
      </c>
      <c r="K17702" s="27" t="s">
        <v>346</v>
      </c>
      <c r="L17702" s="27" t="s">
        <v>334</v>
      </c>
      <c r="M17702" s="27" t="s">
        <v>324</v>
      </c>
      <c r="N17702" s="27" t="s">
        <v>306</v>
      </c>
      <c r="O17702" s="27" t="s">
        <v>25</v>
      </c>
      <c r="P17702" s="27">
        <v>24.491613587</v>
      </c>
    </row>
    <row r="17703" spans="7:16" x14ac:dyDescent="0.25">
      <c r="G17703" s="27" t="str">
        <f t="shared" si="276"/>
        <v>2021/2022GlobalEnergy SystemsAll UsesBalance sheet financing (equity portion)InternationalPrivateInstitutional Investors</v>
      </c>
      <c r="H17703" s="27" t="s">
        <v>291</v>
      </c>
      <c r="I17703" s="27" t="s">
        <v>343</v>
      </c>
      <c r="J17703" s="27" t="s">
        <v>294</v>
      </c>
      <c r="K17703" s="27" t="s">
        <v>346</v>
      </c>
      <c r="L17703" s="27" t="s">
        <v>334</v>
      </c>
      <c r="M17703" s="27" t="s">
        <v>324</v>
      </c>
      <c r="N17703" s="27" t="s">
        <v>306</v>
      </c>
      <c r="O17703" s="27" t="s">
        <v>27</v>
      </c>
      <c r="P17703" s="27">
        <v>16.791704602999999</v>
      </c>
    </row>
    <row r="17704" spans="7:16" x14ac:dyDescent="0.25">
      <c r="G17704" s="27" t="str">
        <f t="shared" si="276"/>
        <v>2021/2022GlobalEnergy SystemsAll UsesBalance sheet financing (equity portion)InternationalPublicGovernment</v>
      </c>
      <c r="H17704" s="27" t="s">
        <v>291</v>
      </c>
      <c r="I17704" s="27" t="s">
        <v>343</v>
      </c>
      <c r="J17704" s="27" t="s">
        <v>294</v>
      </c>
      <c r="K17704" s="27" t="s">
        <v>346</v>
      </c>
      <c r="L17704" s="27" t="s">
        <v>334</v>
      </c>
      <c r="M17704" s="27" t="s">
        <v>324</v>
      </c>
      <c r="N17704" s="27" t="s">
        <v>309</v>
      </c>
      <c r="O17704" s="27" t="s">
        <v>28</v>
      </c>
      <c r="P17704" s="27">
        <v>8.1866336339999997</v>
      </c>
    </row>
    <row r="17705" spans="7:16" x14ac:dyDescent="0.25">
      <c r="G17705" s="27" t="str">
        <f t="shared" si="276"/>
        <v>2021/2022GlobalEnergy SystemsAll UsesBalance sheet financing (equity portion)InternationalPublicSOE</v>
      </c>
      <c r="H17705" s="27" t="s">
        <v>291</v>
      </c>
      <c r="I17705" s="27" t="s">
        <v>343</v>
      </c>
      <c r="J17705" s="27" t="s">
        <v>294</v>
      </c>
      <c r="K17705" s="27" t="s">
        <v>346</v>
      </c>
      <c r="L17705" s="27" t="s">
        <v>334</v>
      </c>
      <c r="M17705" s="27" t="s">
        <v>324</v>
      </c>
      <c r="N17705" s="27" t="s">
        <v>309</v>
      </c>
      <c r="O17705" s="27" t="s">
        <v>34</v>
      </c>
      <c r="P17705" s="27">
        <v>142.11808930199999</v>
      </c>
    </row>
    <row r="17706" spans="7:16" x14ac:dyDescent="0.25">
      <c r="G17706" s="27" t="str">
        <f t="shared" si="276"/>
        <v>2021/2022GlobalEnergy SystemsAll UsesGrantAll DestinationsPrivateCorporations</v>
      </c>
      <c r="H17706" s="27" t="s">
        <v>291</v>
      </c>
      <c r="I17706" s="27" t="s">
        <v>343</v>
      </c>
      <c r="J17706" s="27" t="s">
        <v>294</v>
      </c>
      <c r="K17706" s="27" t="s">
        <v>346</v>
      </c>
      <c r="L17706" s="27" t="s">
        <v>332</v>
      </c>
      <c r="M17706" s="27" t="s">
        <v>338</v>
      </c>
      <c r="N17706" s="27" t="s">
        <v>306</v>
      </c>
      <c r="O17706" s="27" t="s">
        <v>307</v>
      </c>
      <c r="P17706" s="27">
        <v>0</v>
      </c>
    </row>
    <row r="17707" spans="7:16" x14ac:dyDescent="0.25">
      <c r="G17707" s="27" t="str">
        <f t="shared" si="276"/>
        <v>2021/2022GlobalEnergy SystemsAll UsesGrantAll DestinationsPrivateInstitutional Investors</v>
      </c>
      <c r="H17707" s="27" t="s">
        <v>291</v>
      </c>
      <c r="I17707" s="27" t="s">
        <v>343</v>
      </c>
      <c r="J17707" s="27" t="s">
        <v>294</v>
      </c>
      <c r="K17707" s="27" t="s">
        <v>346</v>
      </c>
      <c r="L17707" s="27" t="s">
        <v>332</v>
      </c>
      <c r="M17707" s="27" t="s">
        <v>338</v>
      </c>
      <c r="N17707" s="27" t="s">
        <v>306</v>
      </c>
      <c r="O17707" s="27" t="s">
        <v>27</v>
      </c>
      <c r="P17707" s="27">
        <v>9.8189999999999902</v>
      </c>
    </row>
    <row r="17708" spans="7:16" x14ac:dyDescent="0.25">
      <c r="G17708" s="27" t="str">
        <f t="shared" si="276"/>
        <v>2021/2022GlobalEnergy SystemsAll UsesGrantAll DestinationsPublicBilateral DFI</v>
      </c>
      <c r="H17708" s="27" t="s">
        <v>291</v>
      </c>
      <c r="I17708" s="27" t="s">
        <v>343</v>
      </c>
      <c r="J17708" s="27" t="s">
        <v>294</v>
      </c>
      <c r="K17708" s="27" t="s">
        <v>346</v>
      </c>
      <c r="L17708" s="27" t="s">
        <v>332</v>
      </c>
      <c r="M17708" s="27" t="s">
        <v>338</v>
      </c>
      <c r="N17708" s="27" t="s">
        <v>309</v>
      </c>
      <c r="O17708" s="27" t="s">
        <v>31</v>
      </c>
      <c r="P17708" s="27">
        <v>2.9988000000000001</v>
      </c>
    </row>
    <row r="17709" spans="7:16" x14ac:dyDescent="0.25">
      <c r="G17709" s="27" t="str">
        <f t="shared" si="276"/>
        <v>2021/2022GlobalEnergy SystemsAll UsesGrantAll DestinationsPublicGovernment</v>
      </c>
      <c r="H17709" s="27" t="s">
        <v>291</v>
      </c>
      <c r="I17709" s="27" t="s">
        <v>343</v>
      </c>
      <c r="J17709" s="27" t="s">
        <v>294</v>
      </c>
      <c r="K17709" s="27" t="s">
        <v>346</v>
      </c>
      <c r="L17709" s="27" t="s">
        <v>332</v>
      </c>
      <c r="M17709" s="27" t="s">
        <v>338</v>
      </c>
      <c r="N17709" s="27" t="s">
        <v>309</v>
      </c>
      <c r="O17709" s="27" t="s">
        <v>28</v>
      </c>
      <c r="P17709" s="27">
        <v>152.88115246699999</v>
      </c>
    </row>
    <row r="17710" spans="7:16" x14ac:dyDescent="0.25">
      <c r="G17710" s="27" t="str">
        <f t="shared" si="276"/>
        <v>2021/2022GlobalEnergy SystemsAll UsesGrantAll DestinationsPublicMultilateral Climate Funds</v>
      </c>
      <c r="H17710" s="27" t="s">
        <v>291</v>
      </c>
      <c r="I17710" s="27" t="s">
        <v>343</v>
      </c>
      <c r="J17710" s="27" t="s">
        <v>294</v>
      </c>
      <c r="K17710" s="27" t="s">
        <v>346</v>
      </c>
      <c r="L17710" s="27" t="s">
        <v>332</v>
      </c>
      <c r="M17710" s="27" t="s">
        <v>338</v>
      </c>
      <c r="N17710" s="27" t="s">
        <v>309</v>
      </c>
      <c r="O17710" s="27" t="s">
        <v>29</v>
      </c>
      <c r="P17710" s="27">
        <v>18.38</v>
      </c>
    </row>
    <row r="17711" spans="7:16" x14ac:dyDescent="0.25">
      <c r="G17711" s="27" t="str">
        <f t="shared" si="276"/>
        <v>2021/2022GlobalEnergy SystemsAll UsesGrantAll DestinationsPublicMultilateral DFI</v>
      </c>
      <c r="H17711" s="27" t="s">
        <v>291</v>
      </c>
      <c r="I17711" s="27" t="s">
        <v>343</v>
      </c>
      <c r="J17711" s="27" t="s">
        <v>294</v>
      </c>
      <c r="K17711" s="27" t="s">
        <v>346</v>
      </c>
      <c r="L17711" s="27" t="s">
        <v>332</v>
      </c>
      <c r="M17711" s="27" t="s">
        <v>338</v>
      </c>
      <c r="N17711" s="27" t="s">
        <v>309</v>
      </c>
      <c r="O17711" s="27" t="s">
        <v>30</v>
      </c>
      <c r="P17711" s="27">
        <v>24.326837264208301</v>
      </c>
    </row>
    <row r="17712" spans="7:16" x14ac:dyDescent="0.25">
      <c r="G17712" s="27" t="str">
        <f t="shared" si="276"/>
        <v>2021/2022GlobalEnergy SystemsAll UsesGrantAll DestinationsPublicPublic Fund</v>
      </c>
      <c r="H17712" s="27" t="s">
        <v>291</v>
      </c>
      <c r="I17712" s="27" t="s">
        <v>343</v>
      </c>
      <c r="J17712" s="27" t="s">
        <v>294</v>
      </c>
      <c r="K17712" s="27" t="s">
        <v>346</v>
      </c>
      <c r="L17712" s="27" t="s">
        <v>332</v>
      </c>
      <c r="M17712" s="27" t="s">
        <v>338</v>
      </c>
      <c r="N17712" s="27" t="s">
        <v>309</v>
      </c>
      <c r="O17712" s="27" t="s">
        <v>311</v>
      </c>
      <c r="P17712" s="27">
        <v>0</v>
      </c>
    </row>
    <row r="17713" spans="7:16" x14ac:dyDescent="0.25">
      <c r="G17713" s="27" t="str">
        <f t="shared" si="276"/>
        <v>2021/2022GlobalEnergy SystemsAll UsesGrantAll DestinationsPublicSOE</v>
      </c>
      <c r="H17713" s="27" t="s">
        <v>291</v>
      </c>
      <c r="I17713" s="27" t="s">
        <v>343</v>
      </c>
      <c r="J17713" s="27" t="s">
        <v>294</v>
      </c>
      <c r="K17713" s="27" t="s">
        <v>346</v>
      </c>
      <c r="L17713" s="27" t="s">
        <v>332</v>
      </c>
      <c r="M17713" s="27" t="s">
        <v>338</v>
      </c>
      <c r="N17713" s="27" t="s">
        <v>309</v>
      </c>
      <c r="O17713" s="27" t="s">
        <v>34</v>
      </c>
      <c r="P17713" s="27">
        <v>0</v>
      </c>
    </row>
    <row r="17714" spans="7:16" x14ac:dyDescent="0.25">
      <c r="G17714" s="27" t="str">
        <f t="shared" si="276"/>
        <v>2021/2022GlobalEnergy SystemsAll UsesGrantDomesticPublicMultilateral DFI</v>
      </c>
      <c r="H17714" s="27" t="s">
        <v>291</v>
      </c>
      <c r="I17714" s="27" t="s">
        <v>343</v>
      </c>
      <c r="J17714" s="27" t="s">
        <v>294</v>
      </c>
      <c r="K17714" s="27" t="s">
        <v>346</v>
      </c>
      <c r="L17714" s="27" t="s">
        <v>332</v>
      </c>
      <c r="M17714" s="27" t="s">
        <v>323</v>
      </c>
      <c r="N17714" s="27" t="s">
        <v>309</v>
      </c>
      <c r="O17714" s="27" t="s">
        <v>30</v>
      </c>
      <c r="P17714" s="27">
        <v>1.1136167208386401E-2</v>
      </c>
    </row>
    <row r="17715" spans="7:16" x14ac:dyDescent="0.25">
      <c r="G17715" s="27" t="str">
        <f t="shared" si="276"/>
        <v>2021/2022GlobalEnergy SystemsAll UsesGrantInternationalPrivateCorporations</v>
      </c>
      <c r="H17715" s="27" t="s">
        <v>291</v>
      </c>
      <c r="I17715" s="27" t="s">
        <v>343</v>
      </c>
      <c r="J17715" s="27" t="s">
        <v>294</v>
      </c>
      <c r="K17715" s="27" t="s">
        <v>346</v>
      </c>
      <c r="L17715" s="27" t="s">
        <v>332</v>
      </c>
      <c r="M17715" s="27" t="s">
        <v>324</v>
      </c>
      <c r="N17715" s="27" t="s">
        <v>306</v>
      </c>
      <c r="O17715" s="27" t="s">
        <v>307</v>
      </c>
      <c r="P17715" s="27">
        <v>0</v>
      </c>
    </row>
    <row r="17716" spans="7:16" x14ac:dyDescent="0.25">
      <c r="G17716" s="27" t="str">
        <f t="shared" si="276"/>
        <v>2021/2022GlobalEnergy SystemsAll UsesGrantInternationalPrivateInstitutional Investors</v>
      </c>
      <c r="H17716" s="27" t="s">
        <v>291</v>
      </c>
      <c r="I17716" s="27" t="s">
        <v>343</v>
      </c>
      <c r="J17716" s="27" t="s">
        <v>294</v>
      </c>
      <c r="K17716" s="27" t="s">
        <v>346</v>
      </c>
      <c r="L17716" s="27" t="s">
        <v>332</v>
      </c>
      <c r="M17716" s="27" t="s">
        <v>324</v>
      </c>
      <c r="N17716" s="27" t="s">
        <v>306</v>
      </c>
      <c r="O17716" s="27" t="s">
        <v>27</v>
      </c>
      <c r="P17716" s="27">
        <v>9.8189999999999902</v>
      </c>
    </row>
    <row r="17717" spans="7:16" x14ac:dyDescent="0.25">
      <c r="G17717" s="27" t="str">
        <f t="shared" si="276"/>
        <v>2021/2022GlobalEnergy SystemsAll UsesGrantInternationalPublicBilateral DFI</v>
      </c>
      <c r="H17717" s="27" t="s">
        <v>291</v>
      </c>
      <c r="I17717" s="27" t="s">
        <v>343</v>
      </c>
      <c r="J17717" s="27" t="s">
        <v>294</v>
      </c>
      <c r="K17717" s="27" t="s">
        <v>346</v>
      </c>
      <c r="L17717" s="27" t="s">
        <v>332</v>
      </c>
      <c r="M17717" s="27" t="s">
        <v>324</v>
      </c>
      <c r="N17717" s="27" t="s">
        <v>309</v>
      </c>
      <c r="O17717" s="27" t="s">
        <v>31</v>
      </c>
      <c r="P17717" s="27">
        <v>2.9988000000000001</v>
      </c>
    </row>
    <row r="17718" spans="7:16" x14ac:dyDescent="0.25">
      <c r="G17718" s="27" t="str">
        <f t="shared" si="276"/>
        <v>2021/2022GlobalEnergy SystemsAll UsesGrantInternationalPublicGovernment</v>
      </c>
      <c r="H17718" s="27" t="s">
        <v>291</v>
      </c>
      <c r="I17718" s="27" t="s">
        <v>343</v>
      </c>
      <c r="J17718" s="27" t="s">
        <v>294</v>
      </c>
      <c r="K17718" s="27" t="s">
        <v>346</v>
      </c>
      <c r="L17718" s="27" t="s">
        <v>332</v>
      </c>
      <c r="M17718" s="27" t="s">
        <v>324</v>
      </c>
      <c r="N17718" s="27" t="s">
        <v>309</v>
      </c>
      <c r="O17718" s="27" t="s">
        <v>28</v>
      </c>
      <c r="P17718" s="27">
        <v>152.88115246699999</v>
      </c>
    </row>
    <row r="17719" spans="7:16" x14ac:dyDescent="0.25">
      <c r="G17719" s="27" t="str">
        <f t="shared" si="276"/>
        <v>2021/2022GlobalEnergy SystemsAll UsesGrantInternationalPublicMultilateral Climate Funds</v>
      </c>
      <c r="H17719" s="27" t="s">
        <v>291</v>
      </c>
      <c r="I17719" s="27" t="s">
        <v>343</v>
      </c>
      <c r="J17719" s="27" t="s">
        <v>294</v>
      </c>
      <c r="K17719" s="27" t="s">
        <v>346</v>
      </c>
      <c r="L17719" s="27" t="s">
        <v>332</v>
      </c>
      <c r="M17719" s="27" t="s">
        <v>324</v>
      </c>
      <c r="N17719" s="27" t="s">
        <v>309</v>
      </c>
      <c r="O17719" s="27" t="s">
        <v>29</v>
      </c>
      <c r="P17719" s="27">
        <v>18.38</v>
      </c>
    </row>
    <row r="17720" spans="7:16" x14ac:dyDescent="0.25">
      <c r="G17720" s="27" t="str">
        <f t="shared" si="276"/>
        <v>2021/2022GlobalEnergy SystemsAll UsesGrantInternationalPublicMultilateral DFI</v>
      </c>
      <c r="H17720" s="27" t="s">
        <v>291</v>
      </c>
      <c r="I17720" s="27" t="s">
        <v>343</v>
      </c>
      <c r="J17720" s="27" t="s">
        <v>294</v>
      </c>
      <c r="K17720" s="27" t="s">
        <v>346</v>
      </c>
      <c r="L17720" s="27" t="s">
        <v>332</v>
      </c>
      <c r="M17720" s="27" t="s">
        <v>324</v>
      </c>
      <c r="N17720" s="27" t="s">
        <v>309</v>
      </c>
      <c r="O17720" s="27" t="s">
        <v>30</v>
      </c>
      <c r="P17720" s="27">
        <v>24.315701097000002</v>
      </c>
    </row>
    <row r="17721" spans="7:16" x14ac:dyDescent="0.25">
      <c r="G17721" s="27" t="str">
        <f t="shared" si="276"/>
        <v>2021/2022GlobalEnergy SystemsAll UsesGrantInternationalPublicPublic Fund</v>
      </c>
      <c r="H17721" s="27" t="s">
        <v>291</v>
      </c>
      <c r="I17721" s="27" t="s">
        <v>343</v>
      </c>
      <c r="J17721" s="27" t="s">
        <v>294</v>
      </c>
      <c r="K17721" s="27" t="s">
        <v>346</v>
      </c>
      <c r="L17721" s="27" t="s">
        <v>332</v>
      </c>
      <c r="M17721" s="27" t="s">
        <v>324</v>
      </c>
      <c r="N17721" s="27" t="s">
        <v>309</v>
      </c>
      <c r="O17721" s="27" t="s">
        <v>311</v>
      </c>
      <c r="P17721" s="27">
        <v>0</v>
      </c>
    </row>
    <row r="17722" spans="7:16" x14ac:dyDescent="0.25">
      <c r="G17722" s="27" t="str">
        <f t="shared" si="276"/>
        <v>2021/2022GlobalEnergy SystemsAll UsesGrantInternationalPublicSOE</v>
      </c>
      <c r="H17722" s="27" t="s">
        <v>291</v>
      </c>
      <c r="I17722" s="27" t="s">
        <v>343</v>
      </c>
      <c r="J17722" s="27" t="s">
        <v>294</v>
      </c>
      <c r="K17722" s="27" t="s">
        <v>346</v>
      </c>
      <c r="L17722" s="27" t="s">
        <v>332</v>
      </c>
      <c r="M17722" s="27" t="s">
        <v>324</v>
      </c>
      <c r="N17722" s="27" t="s">
        <v>309</v>
      </c>
      <c r="O17722" s="27" t="s">
        <v>34</v>
      </c>
      <c r="P17722" s="27">
        <v>0</v>
      </c>
    </row>
    <row r="17723" spans="7:16" x14ac:dyDescent="0.25">
      <c r="G17723" s="27" t="str">
        <f t="shared" si="276"/>
        <v>2021/2022GlobalEnergy SystemsAll UsesLow-cost project debtAll DestinationsPublicBilateral DFI</v>
      </c>
      <c r="H17723" s="27" t="s">
        <v>291</v>
      </c>
      <c r="I17723" s="27" t="s">
        <v>343</v>
      </c>
      <c r="J17723" s="27" t="s">
        <v>294</v>
      </c>
      <c r="K17723" s="27" t="s">
        <v>346</v>
      </c>
      <c r="L17723" s="27" t="s">
        <v>336</v>
      </c>
      <c r="M17723" s="27" t="s">
        <v>338</v>
      </c>
      <c r="N17723" s="27" t="s">
        <v>309</v>
      </c>
      <c r="O17723" s="27" t="s">
        <v>31</v>
      </c>
      <c r="P17723" s="27">
        <v>183.678812002</v>
      </c>
    </row>
    <row r="17724" spans="7:16" x14ac:dyDescent="0.25">
      <c r="G17724" s="27" t="str">
        <f t="shared" si="276"/>
        <v>2021/2022GlobalEnergy SystemsAll UsesLow-cost project debtAll DestinationsPublicExport Credit Agency (ECA)</v>
      </c>
      <c r="H17724" s="27" t="s">
        <v>291</v>
      </c>
      <c r="I17724" s="27" t="s">
        <v>343</v>
      </c>
      <c r="J17724" s="27" t="s">
        <v>294</v>
      </c>
      <c r="K17724" s="27" t="s">
        <v>346</v>
      </c>
      <c r="L17724" s="27" t="s">
        <v>336</v>
      </c>
      <c r="M17724" s="27" t="s">
        <v>338</v>
      </c>
      <c r="N17724" s="27" t="s">
        <v>309</v>
      </c>
      <c r="O17724" s="27" t="s">
        <v>310</v>
      </c>
      <c r="P17724" s="27">
        <v>0</v>
      </c>
    </row>
    <row r="17725" spans="7:16" x14ac:dyDescent="0.25">
      <c r="G17725" s="27" t="str">
        <f t="shared" si="276"/>
        <v>2021/2022GlobalEnergy SystemsAll UsesLow-cost project debtAll DestinationsPublicGovernment</v>
      </c>
      <c r="H17725" s="27" t="s">
        <v>291</v>
      </c>
      <c r="I17725" s="27" t="s">
        <v>343</v>
      </c>
      <c r="J17725" s="27" t="s">
        <v>294</v>
      </c>
      <c r="K17725" s="27" t="s">
        <v>346</v>
      </c>
      <c r="L17725" s="27" t="s">
        <v>336</v>
      </c>
      <c r="M17725" s="27" t="s">
        <v>338</v>
      </c>
      <c r="N17725" s="27" t="s">
        <v>309</v>
      </c>
      <c r="O17725" s="27" t="s">
        <v>28</v>
      </c>
      <c r="P17725" s="27">
        <v>107.4578381</v>
      </c>
    </row>
    <row r="17726" spans="7:16" x14ac:dyDescent="0.25">
      <c r="G17726" s="27" t="str">
        <f t="shared" si="276"/>
        <v>2021/2022GlobalEnergy SystemsAll UsesLow-cost project debtAll DestinationsPublicMultilateral DFI</v>
      </c>
      <c r="H17726" s="27" t="s">
        <v>291</v>
      </c>
      <c r="I17726" s="27" t="s">
        <v>343</v>
      </c>
      <c r="J17726" s="27" t="s">
        <v>294</v>
      </c>
      <c r="K17726" s="27" t="s">
        <v>346</v>
      </c>
      <c r="L17726" s="27" t="s">
        <v>336</v>
      </c>
      <c r="M17726" s="27" t="s">
        <v>338</v>
      </c>
      <c r="N17726" s="27" t="s">
        <v>309</v>
      </c>
      <c r="O17726" s="27" t="s">
        <v>30</v>
      </c>
      <c r="P17726" s="27">
        <v>0</v>
      </c>
    </row>
    <row r="17727" spans="7:16" x14ac:dyDescent="0.25">
      <c r="G17727" s="27" t="str">
        <f t="shared" si="276"/>
        <v>2021/2022GlobalEnergy SystemsAll UsesLow-cost project debtAll DestinationsPublicNational DFI</v>
      </c>
      <c r="H17727" s="27" t="s">
        <v>291</v>
      </c>
      <c r="I17727" s="27" t="s">
        <v>343</v>
      </c>
      <c r="J17727" s="27" t="s">
        <v>294</v>
      </c>
      <c r="K17727" s="27" t="s">
        <v>346</v>
      </c>
      <c r="L17727" s="27" t="s">
        <v>336</v>
      </c>
      <c r="M17727" s="27" t="s">
        <v>338</v>
      </c>
      <c r="N17727" s="27" t="s">
        <v>309</v>
      </c>
      <c r="O17727" s="27" t="s">
        <v>33</v>
      </c>
      <c r="P17727" s="27">
        <v>8.2235000000000003E-2</v>
      </c>
    </row>
    <row r="17728" spans="7:16" x14ac:dyDescent="0.25">
      <c r="G17728" s="27" t="str">
        <f t="shared" si="276"/>
        <v>2021/2022GlobalEnergy SystemsAll UsesLow-cost project debtAll DestinationsUnknownUnknown</v>
      </c>
      <c r="H17728" s="27" t="s">
        <v>291</v>
      </c>
      <c r="I17728" s="27" t="s">
        <v>343</v>
      </c>
      <c r="J17728" s="27" t="s">
        <v>294</v>
      </c>
      <c r="K17728" s="27" t="s">
        <v>346</v>
      </c>
      <c r="L17728" s="27" t="s">
        <v>336</v>
      </c>
      <c r="M17728" s="27" t="s">
        <v>338</v>
      </c>
      <c r="N17728" s="27" t="s">
        <v>301</v>
      </c>
      <c r="O17728" s="27" t="s">
        <v>301</v>
      </c>
      <c r="P17728" s="27">
        <v>0</v>
      </c>
    </row>
    <row r="17729" spans="7:16" x14ac:dyDescent="0.25">
      <c r="G17729" s="27" t="str">
        <f t="shared" si="276"/>
        <v>2021/2022GlobalEnergy SystemsAll UsesLow-cost project debtDomesticPublicMultilateral DFI</v>
      </c>
      <c r="H17729" s="27" t="s">
        <v>291</v>
      </c>
      <c r="I17729" s="27" t="s">
        <v>343</v>
      </c>
      <c r="J17729" s="27" t="s">
        <v>294</v>
      </c>
      <c r="K17729" s="27" t="s">
        <v>346</v>
      </c>
      <c r="L17729" s="27" t="s">
        <v>336</v>
      </c>
      <c r="M17729" s="27" t="s">
        <v>323</v>
      </c>
      <c r="N17729" s="27" t="s">
        <v>309</v>
      </c>
      <c r="O17729" s="27" t="s">
        <v>30</v>
      </c>
      <c r="P17729" s="27">
        <v>0</v>
      </c>
    </row>
    <row r="17730" spans="7:16" x14ac:dyDescent="0.25">
      <c r="G17730" s="27" t="str">
        <f t="shared" si="276"/>
        <v>2021/2022GlobalEnergy SystemsAll UsesLow-cost project debtDomesticPublicNational DFI</v>
      </c>
      <c r="H17730" s="27" t="s">
        <v>291</v>
      </c>
      <c r="I17730" s="27" t="s">
        <v>343</v>
      </c>
      <c r="J17730" s="27" t="s">
        <v>294</v>
      </c>
      <c r="K17730" s="27" t="s">
        <v>346</v>
      </c>
      <c r="L17730" s="27" t="s">
        <v>336</v>
      </c>
      <c r="M17730" s="27" t="s">
        <v>323</v>
      </c>
      <c r="N17730" s="27" t="s">
        <v>309</v>
      </c>
      <c r="O17730" s="27" t="s">
        <v>33</v>
      </c>
      <c r="P17730" s="27">
        <v>8.2235000000000003E-2</v>
      </c>
    </row>
    <row r="17731" spans="7:16" x14ac:dyDescent="0.25">
      <c r="G17731" s="27" t="str">
        <f t="shared" ref="G17731:G17794" si="277">+_xlfn.CONCAT(H17731:O17731)</f>
        <v>2021/2022GlobalEnergy SystemsAll UsesLow-cost project debtInternationalPublicBilateral DFI</v>
      </c>
      <c r="H17731" s="27" t="s">
        <v>291</v>
      </c>
      <c r="I17731" s="27" t="s">
        <v>343</v>
      </c>
      <c r="J17731" s="27" t="s">
        <v>294</v>
      </c>
      <c r="K17731" s="27" t="s">
        <v>346</v>
      </c>
      <c r="L17731" s="27" t="s">
        <v>336</v>
      </c>
      <c r="M17731" s="27" t="s">
        <v>324</v>
      </c>
      <c r="N17731" s="27" t="s">
        <v>309</v>
      </c>
      <c r="O17731" s="27" t="s">
        <v>31</v>
      </c>
      <c r="P17731" s="27">
        <v>183.678812002</v>
      </c>
    </row>
    <row r="17732" spans="7:16" x14ac:dyDescent="0.25">
      <c r="G17732" s="27" t="str">
        <f t="shared" si="277"/>
        <v>2021/2022GlobalEnergy SystemsAll UsesLow-cost project debtInternationalPublicExport Credit Agency (ECA)</v>
      </c>
      <c r="H17732" s="27" t="s">
        <v>291</v>
      </c>
      <c r="I17732" s="27" t="s">
        <v>343</v>
      </c>
      <c r="J17732" s="27" t="s">
        <v>294</v>
      </c>
      <c r="K17732" s="27" t="s">
        <v>346</v>
      </c>
      <c r="L17732" s="27" t="s">
        <v>336</v>
      </c>
      <c r="M17732" s="27" t="s">
        <v>324</v>
      </c>
      <c r="N17732" s="27" t="s">
        <v>309</v>
      </c>
      <c r="O17732" s="27" t="s">
        <v>310</v>
      </c>
      <c r="P17732" s="27">
        <v>0</v>
      </c>
    </row>
    <row r="17733" spans="7:16" x14ac:dyDescent="0.25">
      <c r="G17733" s="27" t="str">
        <f t="shared" si="277"/>
        <v>2021/2022GlobalEnergy SystemsAll UsesLow-cost project debtInternationalPublicGovernment</v>
      </c>
      <c r="H17733" s="27" t="s">
        <v>291</v>
      </c>
      <c r="I17733" s="27" t="s">
        <v>343</v>
      </c>
      <c r="J17733" s="27" t="s">
        <v>294</v>
      </c>
      <c r="K17733" s="27" t="s">
        <v>346</v>
      </c>
      <c r="L17733" s="27" t="s">
        <v>336</v>
      </c>
      <c r="M17733" s="27" t="s">
        <v>324</v>
      </c>
      <c r="N17733" s="27" t="s">
        <v>309</v>
      </c>
      <c r="O17733" s="27" t="s">
        <v>28</v>
      </c>
      <c r="P17733" s="27">
        <v>107.4578381</v>
      </c>
    </row>
    <row r="17734" spans="7:16" x14ac:dyDescent="0.25">
      <c r="G17734" s="27" t="str">
        <f t="shared" si="277"/>
        <v>2021/2022GlobalEnergy SystemsAll UsesLow-cost project debtInternationalPublicMultilateral DFI</v>
      </c>
      <c r="H17734" s="27" t="s">
        <v>291</v>
      </c>
      <c r="I17734" s="27" t="s">
        <v>343</v>
      </c>
      <c r="J17734" s="27" t="s">
        <v>294</v>
      </c>
      <c r="K17734" s="27" t="s">
        <v>346</v>
      </c>
      <c r="L17734" s="27" t="s">
        <v>336</v>
      </c>
      <c r="M17734" s="27" t="s">
        <v>324</v>
      </c>
      <c r="N17734" s="27" t="s">
        <v>309</v>
      </c>
      <c r="O17734" s="27" t="s">
        <v>30</v>
      </c>
      <c r="P17734" s="133">
        <v>0</v>
      </c>
    </row>
    <row r="17735" spans="7:16" x14ac:dyDescent="0.25">
      <c r="G17735" s="27" t="str">
        <f t="shared" si="277"/>
        <v>2021/2022GlobalEnergy SystemsAll UsesLow-cost project debtInternationalPublicNational DFI</v>
      </c>
      <c r="H17735" s="27" t="s">
        <v>291</v>
      </c>
      <c r="I17735" s="27" t="s">
        <v>343</v>
      </c>
      <c r="J17735" s="27" t="s">
        <v>294</v>
      </c>
      <c r="K17735" s="27" t="s">
        <v>346</v>
      </c>
      <c r="L17735" s="27" t="s">
        <v>336</v>
      </c>
      <c r="M17735" s="27" t="s">
        <v>324</v>
      </c>
      <c r="N17735" s="27" t="s">
        <v>309</v>
      </c>
      <c r="O17735" s="27" t="s">
        <v>33</v>
      </c>
      <c r="P17735" s="27">
        <v>0</v>
      </c>
    </row>
    <row r="17736" spans="7:16" x14ac:dyDescent="0.25">
      <c r="G17736" s="27" t="str">
        <f t="shared" si="277"/>
        <v>2021/2022GlobalEnergy SystemsAll UsesLow-cost project debtInternationalUnknownUnknown</v>
      </c>
      <c r="H17736" s="27" t="s">
        <v>291</v>
      </c>
      <c r="I17736" s="27" t="s">
        <v>343</v>
      </c>
      <c r="J17736" s="27" t="s">
        <v>294</v>
      </c>
      <c r="K17736" s="27" t="s">
        <v>346</v>
      </c>
      <c r="L17736" s="27" t="s">
        <v>336</v>
      </c>
      <c r="M17736" s="27" t="s">
        <v>324</v>
      </c>
      <c r="N17736" s="27" t="s">
        <v>301</v>
      </c>
      <c r="O17736" s="27" t="s">
        <v>301</v>
      </c>
      <c r="P17736" s="27">
        <v>0</v>
      </c>
    </row>
    <row r="17737" spans="7:16" x14ac:dyDescent="0.25">
      <c r="G17737" s="27" t="str">
        <f t="shared" si="277"/>
        <v>2021/2022GlobalEnergy SystemsAll UsesProject-level equityAll DestinationsPrivateCommercial FI</v>
      </c>
      <c r="H17737" s="27" t="s">
        <v>291</v>
      </c>
      <c r="I17737" s="27" t="s">
        <v>343</v>
      </c>
      <c r="J17737" s="27" t="s">
        <v>294</v>
      </c>
      <c r="K17737" s="27" t="s">
        <v>346</v>
      </c>
      <c r="L17737" s="27" t="s">
        <v>337</v>
      </c>
      <c r="M17737" s="27" t="s">
        <v>338</v>
      </c>
      <c r="N17737" s="27" t="s">
        <v>306</v>
      </c>
      <c r="O17737" s="27" t="s">
        <v>23</v>
      </c>
      <c r="P17737" s="27">
        <v>252.80261791300001</v>
      </c>
    </row>
    <row r="17738" spans="7:16" x14ac:dyDescent="0.25">
      <c r="G17738" s="27" t="str">
        <f t="shared" si="277"/>
        <v>2021/2022GlobalEnergy SystemsAll UsesProject-level equityAll DestinationsPrivateCorporations</v>
      </c>
      <c r="H17738" s="27" t="s">
        <v>291</v>
      </c>
      <c r="I17738" s="27" t="s">
        <v>343</v>
      </c>
      <c r="J17738" s="27" t="s">
        <v>294</v>
      </c>
      <c r="K17738" s="27" t="s">
        <v>346</v>
      </c>
      <c r="L17738" s="27" t="s">
        <v>337</v>
      </c>
      <c r="M17738" s="27" t="s">
        <v>338</v>
      </c>
      <c r="N17738" s="27" t="s">
        <v>306</v>
      </c>
      <c r="O17738" s="27" t="s">
        <v>307</v>
      </c>
      <c r="P17738" s="27">
        <v>3319.8936631800002</v>
      </c>
    </row>
    <row r="17739" spans="7:16" x14ac:dyDescent="0.25">
      <c r="G17739" s="27" t="str">
        <f t="shared" si="277"/>
        <v>2021/2022GlobalEnergy SystemsAll UsesProject-level equityAll DestinationsPrivateFunds</v>
      </c>
      <c r="H17739" s="27" t="s">
        <v>291</v>
      </c>
      <c r="I17739" s="27" t="s">
        <v>343</v>
      </c>
      <c r="J17739" s="27" t="s">
        <v>294</v>
      </c>
      <c r="K17739" s="27" t="s">
        <v>346</v>
      </c>
      <c r="L17739" s="27" t="s">
        <v>337</v>
      </c>
      <c r="M17739" s="27" t="s">
        <v>338</v>
      </c>
      <c r="N17739" s="27" t="s">
        <v>306</v>
      </c>
      <c r="O17739" s="27" t="s">
        <v>25</v>
      </c>
      <c r="P17739" s="27">
        <v>113.99992514100001</v>
      </c>
    </row>
    <row r="17740" spans="7:16" x14ac:dyDescent="0.25">
      <c r="G17740" s="27" t="str">
        <f t="shared" si="277"/>
        <v>2021/2022GlobalEnergy SystemsAll UsesProject-level equityAll DestinationsPrivateInstitutional Investors</v>
      </c>
      <c r="H17740" s="27" t="s">
        <v>291</v>
      </c>
      <c r="I17740" s="27" t="s">
        <v>343</v>
      </c>
      <c r="J17740" s="27" t="s">
        <v>294</v>
      </c>
      <c r="K17740" s="27" t="s">
        <v>346</v>
      </c>
      <c r="L17740" s="27" t="s">
        <v>337</v>
      </c>
      <c r="M17740" s="27" t="s">
        <v>338</v>
      </c>
      <c r="N17740" s="27" t="s">
        <v>306</v>
      </c>
      <c r="O17740" s="27" t="s">
        <v>27</v>
      </c>
      <c r="P17740" s="27">
        <v>128.95883246599999</v>
      </c>
    </row>
    <row r="17741" spans="7:16" x14ac:dyDescent="0.25">
      <c r="G17741" s="27" t="str">
        <f t="shared" si="277"/>
        <v>2021/2022GlobalEnergy SystemsAll UsesProject-level equityAll DestinationsPrivateUnknown</v>
      </c>
      <c r="H17741" s="27" t="s">
        <v>291</v>
      </c>
      <c r="I17741" s="27" t="s">
        <v>343</v>
      </c>
      <c r="J17741" s="27" t="s">
        <v>294</v>
      </c>
      <c r="K17741" s="27" t="s">
        <v>346</v>
      </c>
      <c r="L17741" s="27" t="s">
        <v>337</v>
      </c>
      <c r="M17741" s="27" t="s">
        <v>338</v>
      </c>
      <c r="N17741" s="27" t="s">
        <v>306</v>
      </c>
      <c r="O17741" s="27" t="s">
        <v>301</v>
      </c>
      <c r="P17741" s="27">
        <v>99.581500000000005</v>
      </c>
    </row>
    <row r="17742" spans="7:16" x14ac:dyDescent="0.25">
      <c r="G17742" s="27" t="str">
        <f t="shared" si="277"/>
        <v>2021/2022GlobalEnergy SystemsAll UsesProject-level equityAll DestinationsPublicBilateral DFI</v>
      </c>
      <c r="H17742" s="27" t="s">
        <v>291</v>
      </c>
      <c r="I17742" s="27" t="s">
        <v>343</v>
      </c>
      <c r="J17742" s="27" t="s">
        <v>294</v>
      </c>
      <c r="K17742" s="27" t="s">
        <v>346</v>
      </c>
      <c r="L17742" s="27" t="s">
        <v>337</v>
      </c>
      <c r="M17742" s="27" t="s">
        <v>338</v>
      </c>
      <c r="N17742" s="27" t="s">
        <v>309</v>
      </c>
      <c r="O17742" s="27" t="s">
        <v>31</v>
      </c>
      <c r="P17742" s="133">
        <v>52.118669760000003</v>
      </c>
    </row>
    <row r="17743" spans="7:16" x14ac:dyDescent="0.25">
      <c r="G17743" s="27" t="str">
        <f t="shared" si="277"/>
        <v>2021/2022GlobalEnergy SystemsAll UsesProject-level equityAll DestinationsPublicGovernment</v>
      </c>
      <c r="H17743" s="27" t="s">
        <v>291</v>
      </c>
      <c r="I17743" s="27" t="s">
        <v>343</v>
      </c>
      <c r="J17743" s="27" t="s">
        <v>294</v>
      </c>
      <c r="K17743" s="27" t="s">
        <v>346</v>
      </c>
      <c r="L17743" s="27" t="s">
        <v>337</v>
      </c>
      <c r="M17743" s="27" t="s">
        <v>338</v>
      </c>
      <c r="N17743" s="27" t="s">
        <v>309</v>
      </c>
      <c r="O17743" s="27" t="s">
        <v>28</v>
      </c>
      <c r="P17743" s="27">
        <v>14.068906667</v>
      </c>
    </row>
    <row r="17744" spans="7:16" x14ac:dyDescent="0.25">
      <c r="G17744" s="27" t="str">
        <f t="shared" si="277"/>
        <v>2021/2022GlobalEnergy SystemsAll UsesProject-level equityAll DestinationsPublicMultilateral DFI</v>
      </c>
      <c r="H17744" s="27" t="s">
        <v>291</v>
      </c>
      <c r="I17744" s="27" t="s">
        <v>343</v>
      </c>
      <c r="J17744" s="27" t="s">
        <v>294</v>
      </c>
      <c r="K17744" s="27" t="s">
        <v>346</v>
      </c>
      <c r="L17744" s="27" t="s">
        <v>337</v>
      </c>
      <c r="M17744" s="27" t="s">
        <v>338</v>
      </c>
      <c r="N17744" s="27" t="s">
        <v>309</v>
      </c>
      <c r="O17744" s="27" t="s">
        <v>30</v>
      </c>
      <c r="P17744" s="27">
        <v>49.999999998</v>
      </c>
    </row>
    <row r="17745" spans="7:16" x14ac:dyDescent="0.25">
      <c r="G17745" s="27" t="str">
        <f t="shared" si="277"/>
        <v>2021/2022GlobalEnergy SystemsAll UsesProject-level equityAll DestinationsPublicNational DFI</v>
      </c>
      <c r="H17745" s="27" t="s">
        <v>291</v>
      </c>
      <c r="I17745" s="27" t="s">
        <v>343</v>
      </c>
      <c r="J17745" s="27" t="s">
        <v>294</v>
      </c>
      <c r="K17745" s="27" t="s">
        <v>346</v>
      </c>
      <c r="L17745" s="27" t="s">
        <v>337</v>
      </c>
      <c r="M17745" s="27" t="s">
        <v>338</v>
      </c>
      <c r="N17745" s="27" t="s">
        <v>309</v>
      </c>
      <c r="O17745" s="27" t="s">
        <v>33</v>
      </c>
      <c r="P17745" s="27">
        <v>3.8533760369999999</v>
      </c>
    </row>
    <row r="17746" spans="7:16" x14ac:dyDescent="0.25">
      <c r="G17746" s="27" t="str">
        <f t="shared" si="277"/>
        <v>2021/2022GlobalEnergy SystemsAll UsesProject-level equityAll DestinationsPublicPublic Fund</v>
      </c>
      <c r="H17746" s="27" t="s">
        <v>291</v>
      </c>
      <c r="I17746" s="27" t="s">
        <v>343</v>
      </c>
      <c r="J17746" s="27" t="s">
        <v>294</v>
      </c>
      <c r="K17746" s="27" t="s">
        <v>346</v>
      </c>
      <c r="L17746" s="27" t="s">
        <v>337</v>
      </c>
      <c r="M17746" s="27" t="s">
        <v>338</v>
      </c>
      <c r="N17746" s="27" t="s">
        <v>309</v>
      </c>
      <c r="O17746" s="27" t="s">
        <v>311</v>
      </c>
      <c r="P17746" s="27">
        <v>18.75</v>
      </c>
    </row>
    <row r="17747" spans="7:16" x14ac:dyDescent="0.25">
      <c r="G17747" s="27" t="str">
        <f t="shared" si="277"/>
        <v>2021/2022GlobalEnergy SystemsAll UsesProject-level equityAll DestinationsPublicSOE</v>
      </c>
      <c r="H17747" s="27" t="s">
        <v>291</v>
      </c>
      <c r="I17747" s="27" t="s">
        <v>343</v>
      </c>
      <c r="J17747" s="27" t="s">
        <v>294</v>
      </c>
      <c r="K17747" s="27" t="s">
        <v>346</v>
      </c>
      <c r="L17747" s="27" t="s">
        <v>337</v>
      </c>
      <c r="M17747" s="27" t="s">
        <v>338</v>
      </c>
      <c r="N17747" s="27" t="s">
        <v>309</v>
      </c>
      <c r="O17747" s="27" t="s">
        <v>34</v>
      </c>
      <c r="P17747" s="27">
        <v>991.39125349200003</v>
      </c>
    </row>
    <row r="17748" spans="7:16" x14ac:dyDescent="0.25">
      <c r="G17748" s="27" t="str">
        <f t="shared" si="277"/>
        <v>2021/2022GlobalEnergy SystemsAll UsesProject-level equityAll DestinationsPublicState-owned FI</v>
      </c>
      <c r="H17748" s="27" t="s">
        <v>291</v>
      </c>
      <c r="I17748" s="27" t="s">
        <v>343</v>
      </c>
      <c r="J17748" s="27" t="s">
        <v>294</v>
      </c>
      <c r="K17748" s="27" t="s">
        <v>346</v>
      </c>
      <c r="L17748" s="27" t="s">
        <v>337</v>
      </c>
      <c r="M17748" s="27" t="s">
        <v>338</v>
      </c>
      <c r="N17748" s="27" t="s">
        <v>309</v>
      </c>
      <c r="O17748" s="27" t="s">
        <v>312</v>
      </c>
      <c r="P17748" s="27">
        <v>5.1192015419999999</v>
      </c>
    </row>
    <row r="17749" spans="7:16" x14ac:dyDescent="0.25">
      <c r="G17749" s="27" t="str">
        <f t="shared" si="277"/>
        <v>2021/2022GlobalEnergy SystemsAll UsesProject-level equityAll DestinationsUnknownUnknown</v>
      </c>
      <c r="H17749" s="27" t="s">
        <v>291</v>
      </c>
      <c r="I17749" s="27" t="s">
        <v>343</v>
      </c>
      <c r="J17749" s="27" t="s">
        <v>294</v>
      </c>
      <c r="K17749" s="27" t="s">
        <v>346</v>
      </c>
      <c r="L17749" s="27" t="s">
        <v>337</v>
      </c>
      <c r="M17749" s="27" t="s">
        <v>338</v>
      </c>
      <c r="N17749" s="27" t="s">
        <v>301</v>
      </c>
      <c r="O17749" s="27" t="s">
        <v>301</v>
      </c>
      <c r="P17749" s="27">
        <v>101.69825</v>
      </c>
    </row>
    <row r="17750" spans="7:16" x14ac:dyDescent="0.25">
      <c r="G17750" s="27" t="str">
        <f t="shared" si="277"/>
        <v>2021/2022GlobalEnergy SystemsAll UsesProject-level equityDomesticPrivateCommercial FI</v>
      </c>
      <c r="H17750" s="27" t="s">
        <v>291</v>
      </c>
      <c r="I17750" s="27" t="s">
        <v>343</v>
      </c>
      <c r="J17750" s="27" t="s">
        <v>294</v>
      </c>
      <c r="K17750" s="27" t="s">
        <v>346</v>
      </c>
      <c r="L17750" s="27" t="s">
        <v>337</v>
      </c>
      <c r="M17750" s="27" t="s">
        <v>323</v>
      </c>
      <c r="N17750" s="27" t="s">
        <v>306</v>
      </c>
      <c r="O17750" s="27" t="s">
        <v>23</v>
      </c>
      <c r="P17750" s="27">
        <v>252.80261791300001</v>
      </c>
    </row>
    <row r="17751" spans="7:16" x14ac:dyDescent="0.25">
      <c r="G17751" s="27" t="str">
        <f t="shared" si="277"/>
        <v>2021/2022GlobalEnergy SystemsAll UsesProject-level equityDomesticPrivateCorporations</v>
      </c>
      <c r="H17751" s="27" t="s">
        <v>291</v>
      </c>
      <c r="I17751" s="27" t="s">
        <v>343</v>
      </c>
      <c r="J17751" s="27" t="s">
        <v>294</v>
      </c>
      <c r="K17751" s="27" t="s">
        <v>346</v>
      </c>
      <c r="L17751" s="27" t="s">
        <v>337</v>
      </c>
      <c r="M17751" s="27" t="s">
        <v>323</v>
      </c>
      <c r="N17751" s="27" t="s">
        <v>306</v>
      </c>
      <c r="O17751" s="27" t="s">
        <v>307</v>
      </c>
      <c r="P17751" s="27">
        <v>2295.8583793399998</v>
      </c>
    </row>
    <row r="17752" spans="7:16" x14ac:dyDescent="0.25">
      <c r="G17752" s="27" t="str">
        <f t="shared" si="277"/>
        <v>2021/2022GlobalEnergy SystemsAll UsesProject-level equityDomesticPrivateFunds</v>
      </c>
      <c r="H17752" s="27" t="s">
        <v>291</v>
      </c>
      <c r="I17752" s="27" t="s">
        <v>343</v>
      </c>
      <c r="J17752" s="27" t="s">
        <v>294</v>
      </c>
      <c r="K17752" s="27" t="s">
        <v>346</v>
      </c>
      <c r="L17752" s="27" t="s">
        <v>337</v>
      </c>
      <c r="M17752" s="27" t="s">
        <v>323</v>
      </c>
      <c r="N17752" s="27" t="s">
        <v>306</v>
      </c>
      <c r="O17752" s="27" t="s">
        <v>25</v>
      </c>
      <c r="P17752" s="27">
        <v>5.3804338239999998</v>
      </c>
    </row>
    <row r="17753" spans="7:16" x14ac:dyDescent="0.25">
      <c r="G17753" s="27" t="str">
        <f t="shared" si="277"/>
        <v>2021/2022GlobalEnergy SystemsAll UsesProject-level equityDomesticPrivateInstitutional Investors</v>
      </c>
      <c r="H17753" s="27" t="s">
        <v>291</v>
      </c>
      <c r="I17753" s="27" t="s">
        <v>343</v>
      </c>
      <c r="J17753" s="27" t="s">
        <v>294</v>
      </c>
      <c r="K17753" s="27" t="s">
        <v>346</v>
      </c>
      <c r="L17753" s="27" t="s">
        <v>337</v>
      </c>
      <c r="M17753" s="27" t="s">
        <v>323</v>
      </c>
      <c r="N17753" s="27" t="s">
        <v>306</v>
      </c>
      <c r="O17753" s="27" t="s">
        <v>27</v>
      </c>
      <c r="P17753" s="27">
        <v>66.549897466000004</v>
      </c>
    </row>
    <row r="17754" spans="7:16" x14ac:dyDescent="0.25">
      <c r="G17754" s="27" t="str">
        <f t="shared" si="277"/>
        <v>2021/2022GlobalEnergy SystemsAll UsesProject-level equityDomesticPrivateUnknown</v>
      </c>
      <c r="H17754" s="27" t="s">
        <v>291</v>
      </c>
      <c r="I17754" s="27" t="s">
        <v>343</v>
      </c>
      <c r="J17754" s="27" t="s">
        <v>294</v>
      </c>
      <c r="K17754" s="27" t="s">
        <v>346</v>
      </c>
      <c r="L17754" s="27" t="s">
        <v>337</v>
      </c>
      <c r="M17754" s="27" t="s">
        <v>323</v>
      </c>
      <c r="N17754" s="27" t="s">
        <v>306</v>
      </c>
      <c r="O17754" s="27" t="s">
        <v>301</v>
      </c>
      <c r="P17754" s="27">
        <v>0</v>
      </c>
    </row>
    <row r="17755" spans="7:16" x14ac:dyDescent="0.25">
      <c r="G17755" s="27" t="str">
        <f t="shared" si="277"/>
        <v>2021/2022GlobalEnergy SystemsAll UsesProject-level equityDomesticPublicGovernment</v>
      </c>
      <c r="H17755" s="27" t="s">
        <v>291</v>
      </c>
      <c r="I17755" s="27" t="s">
        <v>343</v>
      </c>
      <c r="J17755" s="27" t="s">
        <v>294</v>
      </c>
      <c r="K17755" s="27" t="s">
        <v>346</v>
      </c>
      <c r="L17755" s="27" t="s">
        <v>337</v>
      </c>
      <c r="M17755" s="27" t="s">
        <v>323</v>
      </c>
      <c r="N17755" s="27" t="s">
        <v>309</v>
      </c>
      <c r="O17755" s="27" t="s">
        <v>28</v>
      </c>
      <c r="P17755" s="27">
        <v>0</v>
      </c>
    </row>
    <row r="17756" spans="7:16" x14ac:dyDescent="0.25">
      <c r="G17756" s="27" t="str">
        <f t="shared" si="277"/>
        <v>2021/2022GlobalEnergy SystemsAll UsesProject-level equityDomesticPublicMultilateral DFI</v>
      </c>
      <c r="H17756" s="27" t="s">
        <v>291</v>
      </c>
      <c r="I17756" s="27" t="s">
        <v>343</v>
      </c>
      <c r="J17756" s="27" t="s">
        <v>294</v>
      </c>
      <c r="K17756" s="27" t="s">
        <v>346</v>
      </c>
      <c r="L17756" s="27" t="s">
        <v>337</v>
      </c>
      <c r="M17756" s="27" t="s">
        <v>323</v>
      </c>
      <c r="N17756" s="27" t="s">
        <v>309</v>
      </c>
      <c r="O17756" s="27" t="s">
        <v>30</v>
      </c>
      <c r="P17756" s="27">
        <v>2.1616439380000001</v>
      </c>
    </row>
    <row r="17757" spans="7:16" x14ac:dyDescent="0.25">
      <c r="G17757" s="27" t="str">
        <f t="shared" si="277"/>
        <v>2021/2022GlobalEnergy SystemsAll UsesProject-level equityDomesticPublicNational DFI</v>
      </c>
      <c r="H17757" s="27" t="s">
        <v>291</v>
      </c>
      <c r="I17757" s="27" t="s">
        <v>343</v>
      </c>
      <c r="J17757" s="27" t="s">
        <v>294</v>
      </c>
      <c r="K17757" s="27" t="s">
        <v>346</v>
      </c>
      <c r="L17757" s="27" t="s">
        <v>337</v>
      </c>
      <c r="M17757" s="27" t="s">
        <v>323</v>
      </c>
      <c r="N17757" s="27" t="s">
        <v>309</v>
      </c>
      <c r="O17757" s="27" t="s">
        <v>33</v>
      </c>
      <c r="P17757" s="27">
        <v>3.8533760369999999</v>
      </c>
    </row>
    <row r="17758" spans="7:16" x14ac:dyDescent="0.25">
      <c r="G17758" s="27" t="str">
        <f t="shared" si="277"/>
        <v>2021/2022GlobalEnergy SystemsAll UsesProject-level equityDomesticPublicPublic Fund</v>
      </c>
      <c r="H17758" s="27" t="s">
        <v>291</v>
      </c>
      <c r="I17758" s="27" t="s">
        <v>343</v>
      </c>
      <c r="J17758" s="27" t="s">
        <v>294</v>
      </c>
      <c r="K17758" s="27" t="s">
        <v>346</v>
      </c>
      <c r="L17758" s="27" t="s">
        <v>337</v>
      </c>
      <c r="M17758" s="27" t="s">
        <v>323</v>
      </c>
      <c r="N17758" s="27" t="s">
        <v>309</v>
      </c>
      <c r="O17758" s="27" t="s">
        <v>311</v>
      </c>
      <c r="P17758" s="27">
        <v>18.75</v>
      </c>
    </row>
    <row r="17759" spans="7:16" x14ac:dyDescent="0.25">
      <c r="G17759" s="27" t="str">
        <f t="shared" si="277"/>
        <v>2021/2022GlobalEnergy SystemsAll UsesProject-level equityDomesticPublicSOE</v>
      </c>
      <c r="H17759" s="27" t="s">
        <v>291</v>
      </c>
      <c r="I17759" s="27" t="s">
        <v>343</v>
      </c>
      <c r="J17759" s="27" t="s">
        <v>294</v>
      </c>
      <c r="K17759" s="27" t="s">
        <v>346</v>
      </c>
      <c r="L17759" s="27" t="s">
        <v>337</v>
      </c>
      <c r="M17759" s="27" t="s">
        <v>323</v>
      </c>
      <c r="N17759" s="27" t="s">
        <v>309</v>
      </c>
      <c r="O17759" s="27" t="s">
        <v>34</v>
      </c>
      <c r="P17759" s="27">
        <v>871.05855124200002</v>
      </c>
    </row>
    <row r="17760" spans="7:16" x14ac:dyDescent="0.25">
      <c r="G17760" s="27" t="str">
        <f t="shared" si="277"/>
        <v>2021/2022GlobalEnergy SystemsAll UsesProject-level equityDomesticPublicState-owned FI</v>
      </c>
      <c r="H17760" s="27" t="s">
        <v>291</v>
      </c>
      <c r="I17760" s="27" t="s">
        <v>343</v>
      </c>
      <c r="J17760" s="27" t="s">
        <v>294</v>
      </c>
      <c r="K17760" s="27" t="s">
        <v>346</v>
      </c>
      <c r="L17760" s="27" t="s">
        <v>337</v>
      </c>
      <c r="M17760" s="27" t="s">
        <v>323</v>
      </c>
      <c r="N17760" s="27" t="s">
        <v>309</v>
      </c>
      <c r="O17760" s="27" t="s">
        <v>312</v>
      </c>
      <c r="P17760" s="27">
        <v>5.1192015419999999</v>
      </c>
    </row>
    <row r="17761" spans="7:16" x14ac:dyDescent="0.25">
      <c r="G17761" s="27" t="str">
        <f t="shared" si="277"/>
        <v>2021/2022GlobalEnergy SystemsAll UsesProject-level equityDomesticUnknownUnknown</v>
      </c>
      <c r="H17761" s="27" t="s">
        <v>291</v>
      </c>
      <c r="I17761" s="27" t="s">
        <v>343</v>
      </c>
      <c r="J17761" s="27" t="s">
        <v>294</v>
      </c>
      <c r="K17761" s="27" t="s">
        <v>346</v>
      </c>
      <c r="L17761" s="27" t="s">
        <v>337</v>
      </c>
      <c r="M17761" s="27" t="s">
        <v>323</v>
      </c>
      <c r="N17761" s="27" t="s">
        <v>301</v>
      </c>
      <c r="O17761" s="27" t="s">
        <v>301</v>
      </c>
      <c r="P17761" s="27">
        <v>32.243250000000003</v>
      </c>
    </row>
    <row r="17762" spans="7:16" x14ac:dyDescent="0.25">
      <c r="G17762" s="27" t="str">
        <f t="shared" si="277"/>
        <v>2021/2022GlobalEnergy SystemsAll UsesProject-level equityInternationalPrivateCommercial FI</v>
      </c>
      <c r="H17762" s="27" t="s">
        <v>291</v>
      </c>
      <c r="I17762" s="27" t="s">
        <v>343</v>
      </c>
      <c r="J17762" s="27" t="s">
        <v>294</v>
      </c>
      <c r="K17762" s="27" t="s">
        <v>346</v>
      </c>
      <c r="L17762" s="27" t="s">
        <v>337</v>
      </c>
      <c r="M17762" s="27" t="s">
        <v>324</v>
      </c>
      <c r="N17762" s="27" t="s">
        <v>306</v>
      </c>
      <c r="O17762" s="27" t="s">
        <v>23</v>
      </c>
      <c r="P17762" s="27">
        <v>0</v>
      </c>
    </row>
    <row r="17763" spans="7:16" x14ac:dyDescent="0.25">
      <c r="G17763" s="27" t="str">
        <f t="shared" si="277"/>
        <v>2021/2022GlobalEnergy SystemsAll UsesProject-level equityInternationalPrivateCorporations</v>
      </c>
      <c r="H17763" s="27" t="s">
        <v>291</v>
      </c>
      <c r="I17763" s="27" t="s">
        <v>343</v>
      </c>
      <c r="J17763" s="27" t="s">
        <v>294</v>
      </c>
      <c r="K17763" s="27" t="s">
        <v>346</v>
      </c>
      <c r="L17763" s="27" t="s">
        <v>337</v>
      </c>
      <c r="M17763" s="27" t="s">
        <v>324</v>
      </c>
      <c r="N17763" s="27" t="s">
        <v>306</v>
      </c>
      <c r="O17763" s="27" t="s">
        <v>307</v>
      </c>
      <c r="P17763" s="27">
        <v>1024.0352838399999</v>
      </c>
    </row>
    <row r="17764" spans="7:16" x14ac:dyDescent="0.25">
      <c r="G17764" s="27" t="str">
        <f t="shared" si="277"/>
        <v>2021/2022GlobalEnergy SystemsAll UsesProject-level equityInternationalPrivateFunds</v>
      </c>
      <c r="H17764" s="27" t="s">
        <v>291</v>
      </c>
      <c r="I17764" s="27" t="s">
        <v>343</v>
      </c>
      <c r="J17764" s="27" t="s">
        <v>294</v>
      </c>
      <c r="K17764" s="27" t="s">
        <v>346</v>
      </c>
      <c r="L17764" s="27" t="s">
        <v>337</v>
      </c>
      <c r="M17764" s="27" t="s">
        <v>324</v>
      </c>
      <c r="N17764" s="27" t="s">
        <v>306</v>
      </c>
      <c r="O17764" s="27" t="s">
        <v>25</v>
      </c>
      <c r="P17764" s="27">
        <v>108.619491317</v>
      </c>
    </row>
    <row r="17765" spans="7:16" x14ac:dyDescent="0.25">
      <c r="G17765" s="27" t="str">
        <f t="shared" si="277"/>
        <v>2021/2022GlobalEnergy SystemsAll UsesProject-level equityInternationalPrivateInstitutional Investors</v>
      </c>
      <c r="H17765" s="27" t="s">
        <v>291</v>
      </c>
      <c r="I17765" s="27" t="s">
        <v>343</v>
      </c>
      <c r="J17765" s="27" t="s">
        <v>294</v>
      </c>
      <c r="K17765" s="27" t="s">
        <v>346</v>
      </c>
      <c r="L17765" s="27" t="s">
        <v>337</v>
      </c>
      <c r="M17765" s="27" t="s">
        <v>324</v>
      </c>
      <c r="N17765" s="27" t="s">
        <v>306</v>
      </c>
      <c r="O17765" s="27" t="s">
        <v>27</v>
      </c>
      <c r="P17765" s="27">
        <v>62.408935</v>
      </c>
    </row>
    <row r="17766" spans="7:16" x14ac:dyDescent="0.25">
      <c r="G17766" s="27" t="str">
        <f t="shared" si="277"/>
        <v>2021/2022GlobalEnergy SystemsAll UsesProject-level equityInternationalPrivateUnknown</v>
      </c>
      <c r="H17766" s="27" t="s">
        <v>291</v>
      </c>
      <c r="I17766" s="27" t="s">
        <v>343</v>
      </c>
      <c r="J17766" s="27" t="s">
        <v>294</v>
      </c>
      <c r="K17766" s="27" t="s">
        <v>346</v>
      </c>
      <c r="L17766" s="27" t="s">
        <v>337</v>
      </c>
      <c r="M17766" s="27" t="s">
        <v>324</v>
      </c>
      <c r="N17766" s="27" t="s">
        <v>306</v>
      </c>
      <c r="O17766" s="27" t="s">
        <v>301</v>
      </c>
      <c r="P17766" s="27">
        <v>99.581500000000005</v>
      </c>
    </row>
    <row r="17767" spans="7:16" x14ac:dyDescent="0.25">
      <c r="G17767" s="27" t="str">
        <f t="shared" si="277"/>
        <v>2021/2022GlobalEnergy SystemsAll UsesProject-level equityInternationalPublicBilateral DFI</v>
      </c>
      <c r="H17767" s="27" t="s">
        <v>291</v>
      </c>
      <c r="I17767" s="27" t="s">
        <v>343</v>
      </c>
      <c r="J17767" s="27" t="s">
        <v>294</v>
      </c>
      <c r="K17767" s="27" t="s">
        <v>346</v>
      </c>
      <c r="L17767" s="27" t="s">
        <v>337</v>
      </c>
      <c r="M17767" s="27" t="s">
        <v>324</v>
      </c>
      <c r="N17767" s="27" t="s">
        <v>309</v>
      </c>
      <c r="O17767" s="27" t="s">
        <v>31</v>
      </c>
      <c r="P17767" s="27">
        <v>52.118669760000003</v>
      </c>
    </row>
    <row r="17768" spans="7:16" x14ac:dyDescent="0.25">
      <c r="G17768" s="27" t="str">
        <f t="shared" si="277"/>
        <v>2021/2022GlobalEnergy SystemsAll UsesProject-level equityInternationalPublicGovernment</v>
      </c>
      <c r="H17768" s="27" t="s">
        <v>291</v>
      </c>
      <c r="I17768" s="27" t="s">
        <v>343</v>
      </c>
      <c r="J17768" s="27" t="s">
        <v>294</v>
      </c>
      <c r="K17768" s="27" t="s">
        <v>346</v>
      </c>
      <c r="L17768" s="27" t="s">
        <v>337</v>
      </c>
      <c r="M17768" s="27" t="s">
        <v>324</v>
      </c>
      <c r="N17768" s="27" t="s">
        <v>309</v>
      </c>
      <c r="O17768" s="27" t="s">
        <v>28</v>
      </c>
      <c r="P17768" s="27">
        <v>14.068906667</v>
      </c>
    </row>
    <row r="17769" spans="7:16" x14ac:dyDescent="0.25">
      <c r="G17769" s="27" t="str">
        <f t="shared" si="277"/>
        <v>2021/2022GlobalEnergy SystemsAll UsesProject-level equityInternationalPublicMultilateral DFI</v>
      </c>
      <c r="H17769" s="27" t="s">
        <v>291</v>
      </c>
      <c r="I17769" s="27" t="s">
        <v>343</v>
      </c>
      <c r="J17769" s="27" t="s">
        <v>294</v>
      </c>
      <c r="K17769" s="27" t="s">
        <v>346</v>
      </c>
      <c r="L17769" s="27" t="s">
        <v>337</v>
      </c>
      <c r="M17769" s="27" t="s">
        <v>324</v>
      </c>
      <c r="N17769" s="27" t="s">
        <v>309</v>
      </c>
      <c r="O17769" s="27" t="s">
        <v>30</v>
      </c>
      <c r="P17769" s="27">
        <v>47.838356059999903</v>
      </c>
    </row>
    <row r="17770" spans="7:16" x14ac:dyDescent="0.25">
      <c r="G17770" s="27" t="str">
        <f t="shared" si="277"/>
        <v>2021/2022GlobalEnergy SystemsAll UsesProject-level equityInternationalPublicSOE</v>
      </c>
      <c r="H17770" s="27" t="s">
        <v>291</v>
      </c>
      <c r="I17770" s="27" t="s">
        <v>343</v>
      </c>
      <c r="J17770" s="27" t="s">
        <v>294</v>
      </c>
      <c r="K17770" s="27" t="s">
        <v>346</v>
      </c>
      <c r="L17770" s="27" t="s">
        <v>337</v>
      </c>
      <c r="M17770" s="27" t="s">
        <v>324</v>
      </c>
      <c r="N17770" s="27" t="s">
        <v>309</v>
      </c>
      <c r="O17770" s="27" t="s">
        <v>34</v>
      </c>
      <c r="P17770" s="27">
        <v>120.332702249999</v>
      </c>
    </row>
    <row r="17771" spans="7:16" x14ac:dyDescent="0.25">
      <c r="G17771" s="27" t="str">
        <f t="shared" si="277"/>
        <v>2021/2022GlobalEnergy SystemsAll UsesProject-level equityInternationalUnknownUnknown</v>
      </c>
      <c r="H17771" s="27" t="s">
        <v>291</v>
      </c>
      <c r="I17771" s="27" t="s">
        <v>343</v>
      </c>
      <c r="J17771" s="27" t="s">
        <v>294</v>
      </c>
      <c r="K17771" s="27" t="s">
        <v>346</v>
      </c>
      <c r="L17771" s="27" t="s">
        <v>337</v>
      </c>
      <c r="M17771" s="27" t="s">
        <v>324</v>
      </c>
      <c r="N17771" s="27" t="s">
        <v>301</v>
      </c>
      <c r="O17771" s="27" t="s">
        <v>301</v>
      </c>
      <c r="P17771" s="27">
        <v>69.454999999999998</v>
      </c>
    </row>
    <row r="17772" spans="7:16" x14ac:dyDescent="0.25">
      <c r="G17772" s="27" t="str">
        <f t="shared" si="277"/>
        <v>2021/2022GlobalEnergy SystemsAll UsesProject-level market rate debtAll DestinationsPrivateCommercial FI</v>
      </c>
      <c r="H17772" s="27" t="s">
        <v>291</v>
      </c>
      <c r="I17772" s="27" t="s">
        <v>343</v>
      </c>
      <c r="J17772" s="27" t="s">
        <v>294</v>
      </c>
      <c r="K17772" s="27" t="s">
        <v>346</v>
      </c>
      <c r="L17772" s="27" t="s">
        <v>335</v>
      </c>
      <c r="M17772" s="27" t="s">
        <v>338</v>
      </c>
      <c r="N17772" s="27" t="s">
        <v>306</v>
      </c>
      <c r="O17772" s="27" t="s">
        <v>23</v>
      </c>
      <c r="P17772" s="27">
        <v>8407.0428342590003</v>
      </c>
    </row>
    <row r="17773" spans="7:16" x14ac:dyDescent="0.25">
      <c r="G17773" s="27" t="str">
        <f t="shared" si="277"/>
        <v>2021/2022GlobalEnergy SystemsAll UsesProject-level market rate debtAll DestinationsPrivateCorporations</v>
      </c>
      <c r="H17773" s="27" t="s">
        <v>291</v>
      </c>
      <c r="I17773" s="27" t="s">
        <v>343</v>
      </c>
      <c r="J17773" s="27" t="s">
        <v>294</v>
      </c>
      <c r="K17773" s="27" t="s">
        <v>346</v>
      </c>
      <c r="L17773" s="27" t="s">
        <v>335</v>
      </c>
      <c r="M17773" s="27" t="s">
        <v>338</v>
      </c>
      <c r="N17773" s="27" t="s">
        <v>306</v>
      </c>
      <c r="O17773" s="27" t="s">
        <v>307</v>
      </c>
      <c r="P17773" s="27">
        <v>492.62359190799998</v>
      </c>
    </row>
    <row r="17774" spans="7:16" x14ac:dyDescent="0.25">
      <c r="G17774" s="27" t="str">
        <f t="shared" si="277"/>
        <v>2021/2022GlobalEnergy SystemsAll UsesProject-level market rate debtAll DestinationsPrivateFunds</v>
      </c>
      <c r="H17774" s="27" t="s">
        <v>291</v>
      </c>
      <c r="I17774" s="27" t="s">
        <v>343</v>
      </c>
      <c r="J17774" s="27" t="s">
        <v>294</v>
      </c>
      <c r="K17774" s="27" t="s">
        <v>346</v>
      </c>
      <c r="L17774" s="27" t="s">
        <v>335</v>
      </c>
      <c r="M17774" s="27" t="s">
        <v>338</v>
      </c>
      <c r="N17774" s="27" t="s">
        <v>306</v>
      </c>
      <c r="O17774" s="27" t="s">
        <v>25</v>
      </c>
      <c r="P17774" s="27">
        <v>399.27012076699998</v>
      </c>
    </row>
    <row r="17775" spans="7:16" x14ac:dyDescent="0.25">
      <c r="G17775" s="27" t="str">
        <f t="shared" si="277"/>
        <v>2021/2022GlobalEnergy SystemsAll UsesProject-level market rate debtAll DestinationsPrivateInstitutional Investors</v>
      </c>
      <c r="H17775" s="27" t="s">
        <v>291</v>
      </c>
      <c r="I17775" s="27" t="s">
        <v>343</v>
      </c>
      <c r="J17775" s="27" t="s">
        <v>294</v>
      </c>
      <c r="K17775" s="27" t="s">
        <v>346</v>
      </c>
      <c r="L17775" s="27" t="s">
        <v>335</v>
      </c>
      <c r="M17775" s="27" t="s">
        <v>338</v>
      </c>
      <c r="N17775" s="27" t="s">
        <v>306</v>
      </c>
      <c r="O17775" s="27" t="s">
        <v>27</v>
      </c>
      <c r="P17775" s="27">
        <v>312.135336306</v>
      </c>
    </row>
    <row r="17776" spans="7:16" x14ac:dyDescent="0.25">
      <c r="G17776" s="27" t="str">
        <f t="shared" si="277"/>
        <v>2021/2022GlobalEnergy SystemsAll UsesProject-level market rate debtAll DestinationsPrivateUnknown</v>
      </c>
      <c r="H17776" s="27" t="s">
        <v>291</v>
      </c>
      <c r="I17776" s="27" t="s">
        <v>343</v>
      </c>
      <c r="J17776" s="27" t="s">
        <v>294</v>
      </c>
      <c r="K17776" s="27" t="s">
        <v>346</v>
      </c>
      <c r="L17776" s="27" t="s">
        <v>335</v>
      </c>
      <c r="M17776" s="27" t="s">
        <v>338</v>
      </c>
      <c r="N17776" s="27" t="s">
        <v>306</v>
      </c>
      <c r="O17776" s="27" t="s">
        <v>301</v>
      </c>
      <c r="P17776" s="27">
        <v>448.47953332999998</v>
      </c>
    </row>
    <row r="17777" spans="7:16" x14ac:dyDescent="0.25">
      <c r="G17777" s="27" t="str">
        <f t="shared" si="277"/>
        <v>2021/2022GlobalEnergy SystemsAll UsesProject-level market rate debtAll DestinationsPublicBilateral DFI</v>
      </c>
      <c r="H17777" s="27" t="s">
        <v>291</v>
      </c>
      <c r="I17777" s="27" t="s">
        <v>343</v>
      </c>
      <c r="J17777" s="27" t="s">
        <v>294</v>
      </c>
      <c r="K17777" s="27" t="s">
        <v>346</v>
      </c>
      <c r="L17777" s="27" t="s">
        <v>335</v>
      </c>
      <c r="M17777" s="27" t="s">
        <v>338</v>
      </c>
      <c r="N17777" s="27" t="s">
        <v>309</v>
      </c>
      <c r="O17777" s="27" t="s">
        <v>31</v>
      </c>
      <c r="P17777" s="27">
        <v>288.967277776</v>
      </c>
    </row>
    <row r="17778" spans="7:16" x14ac:dyDescent="0.25">
      <c r="G17778" s="27" t="str">
        <f t="shared" si="277"/>
        <v>2021/2022GlobalEnergy SystemsAll UsesProject-level market rate debtAll DestinationsPublicExport Credit Agency (ECA)</v>
      </c>
      <c r="H17778" s="27" t="s">
        <v>291</v>
      </c>
      <c r="I17778" s="27" t="s">
        <v>343</v>
      </c>
      <c r="J17778" s="27" t="s">
        <v>294</v>
      </c>
      <c r="K17778" s="27" t="s">
        <v>346</v>
      </c>
      <c r="L17778" s="27" t="s">
        <v>335</v>
      </c>
      <c r="M17778" s="27" t="s">
        <v>338</v>
      </c>
      <c r="N17778" s="27" t="s">
        <v>309</v>
      </c>
      <c r="O17778" s="27" t="s">
        <v>310</v>
      </c>
      <c r="P17778" s="27">
        <v>18.637342922999999</v>
      </c>
    </row>
    <row r="17779" spans="7:16" x14ac:dyDescent="0.25">
      <c r="G17779" s="27" t="str">
        <f t="shared" si="277"/>
        <v>2021/2022GlobalEnergy SystemsAll UsesProject-level market rate debtAll DestinationsPublicGovernment</v>
      </c>
      <c r="H17779" s="27" t="s">
        <v>291</v>
      </c>
      <c r="I17779" s="27" t="s">
        <v>343</v>
      </c>
      <c r="J17779" s="27" t="s">
        <v>294</v>
      </c>
      <c r="K17779" s="27" t="s">
        <v>346</v>
      </c>
      <c r="L17779" s="27" t="s">
        <v>335</v>
      </c>
      <c r="M17779" s="27" t="s">
        <v>338</v>
      </c>
      <c r="N17779" s="27" t="s">
        <v>309</v>
      </c>
      <c r="O17779" s="27" t="s">
        <v>28</v>
      </c>
      <c r="P17779" s="27">
        <v>20.46332722</v>
      </c>
    </row>
    <row r="17780" spans="7:16" x14ac:dyDescent="0.25">
      <c r="G17780" s="27" t="str">
        <f t="shared" si="277"/>
        <v>2021/2022GlobalEnergy SystemsAll UsesProject-level market rate debtAll DestinationsPublicMultilateral Climate Funds</v>
      </c>
      <c r="H17780" s="27" t="s">
        <v>291</v>
      </c>
      <c r="I17780" s="27" t="s">
        <v>343</v>
      </c>
      <c r="J17780" s="27" t="s">
        <v>294</v>
      </c>
      <c r="K17780" s="27" t="s">
        <v>346</v>
      </c>
      <c r="L17780" s="27" t="s">
        <v>335</v>
      </c>
      <c r="M17780" s="27" t="s">
        <v>338</v>
      </c>
      <c r="N17780" s="27" t="s">
        <v>309</v>
      </c>
      <c r="O17780" s="27" t="s">
        <v>29</v>
      </c>
      <c r="P17780" s="27">
        <v>6.2212800000000001</v>
      </c>
    </row>
    <row r="17781" spans="7:16" x14ac:dyDescent="0.25">
      <c r="G17781" s="27" t="str">
        <f t="shared" si="277"/>
        <v>2021/2022GlobalEnergy SystemsAll UsesProject-level market rate debtAll DestinationsPublicMultilateral DFI</v>
      </c>
      <c r="H17781" s="27" t="s">
        <v>291</v>
      </c>
      <c r="I17781" s="27" t="s">
        <v>343</v>
      </c>
      <c r="J17781" s="27" t="s">
        <v>294</v>
      </c>
      <c r="K17781" s="27" t="s">
        <v>346</v>
      </c>
      <c r="L17781" s="27" t="s">
        <v>335</v>
      </c>
      <c r="M17781" s="27" t="s">
        <v>338</v>
      </c>
      <c r="N17781" s="27" t="s">
        <v>309</v>
      </c>
      <c r="O17781" s="27" t="s">
        <v>30</v>
      </c>
      <c r="P17781" s="27">
        <v>2018.2747084089999</v>
      </c>
    </row>
    <row r="17782" spans="7:16" x14ac:dyDescent="0.25">
      <c r="G17782" s="27" t="str">
        <f t="shared" si="277"/>
        <v>2021/2022GlobalEnergy SystemsAll UsesProject-level market rate debtAll DestinationsPublicNational DFI</v>
      </c>
      <c r="H17782" s="27" t="s">
        <v>291</v>
      </c>
      <c r="I17782" s="27" t="s">
        <v>343</v>
      </c>
      <c r="J17782" s="27" t="s">
        <v>294</v>
      </c>
      <c r="K17782" s="27" t="s">
        <v>346</v>
      </c>
      <c r="L17782" s="27" t="s">
        <v>335</v>
      </c>
      <c r="M17782" s="27" t="s">
        <v>338</v>
      </c>
      <c r="N17782" s="27" t="s">
        <v>309</v>
      </c>
      <c r="O17782" s="27" t="s">
        <v>33</v>
      </c>
      <c r="P17782" s="27">
        <v>2757.6958759009999</v>
      </c>
    </row>
    <row r="17783" spans="7:16" x14ac:dyDescent="0.25">
      <c r="G17783" s="27" t="str">
        <f t="shared" si="277"/>
        <v>2021/2022GlobalEnergy SystemsAll UsesProject-level market rate debtAll DestinationsPublicPublic Fund</v>
      </c>
      <c r="H17783" s="27" t="s">
        <v>291</v>
      </c>
      <c r="I17783" s="27" t="s">
        <v>343</v>
      </c>
      <c r="J17783" s="27" t="s">
        <v>294</v>
      </c>
      <c r="K17783" s="27" t="s">
        <v>346</v>
      </c>
      <c r="L17783" s="27" t="s">
        <v>335</v>
      </c>
      <c r="M17783" s="27" t="s">
        <v>338</v>
      </c>
      <c r="N17783" s="27" t="s">
        <v>309</v>
      </c>
      <c r="O17783" s="27" t="s">
        <v>311</v>
      </c>
      <c r="P17783" s="27">
        <v>22.9163341</v>
      </c>
    </row>
    <row r="17784" spans="7:16" x14ac:dyDescent="0.25">
      <c r="G17784" s="27" t="str">
        <f t="shared" si="277"/>
        <v>2021/2022GlobalEnergy SystemsAll UsesProject-level market rate debtAll DestinationsPublicSOE</v>
      </c>
      <c r="H17784" s="27" t="s">
        <v>291</v>
      </c>
      <c r="I17784" s="27" t="s">
        <v>343</v>
      </c>
      <c r="J17784" s="27" t="s">
        <v>294</v>
      </c>
      <c r="K17784" s="27" t="s">
        <v>346</v>
      </c>
      <c r="L17784" s="27" t="s">
        <v>335</v>
      </c>
      <c r="M17784" s="27" t="s">
        <v>338</v>
      </c>
      <c r="N17784" s="27" t="s">
        <v>309</v>
      </c>
      <c r="O17784" s="27" t="s">
        <v>34</v>
      </c>
      <c r="P17784" s="27">
        <v>62.308244439999903</v>
      </c>
    </row>
    <row r="17785" spans="7:16" x14ac:dyDescent="0.25">
      <c r="G17785" s="27" t="str">
        <f t="shared" si="277"/>
        <v>2021/2022GlobalEnergy SystemsAll UsesProject-level market rate debtAll DestinationsPublicState-owned FI</v>
      </c>
      <c r="H17785" s="27" t="s">
        <v>291</v>
      </c>
      <c r="I17785" s="27" t="s">
        <v>343</v>
      </c>
      <c r="J17785" s="27" t="s">
        <v>294</v>
      </c>
      <c r="K17785" s="27" t="s">
        <v>346</v>
      </c>
      <c r="L17785" s="27" t="s">
        <v>335</v>
      </c>
      <c r="M17785" s="27" t="s">
        <v>338</v>
      </c>
      <c r="N17785" s="27" t="s">
        <v>309</v>
      </c>
      <c r="O17785" s="27" t="s">
        <v>312</v>
      </c>
      <c r="P17785" s="27">
        <v>1297.3257860199999</v>
      </c>
    </row>
    <row r="17786" spans="7:16" x14ac:dyDescent="0.25">
      <c r="G17786" s="27" t="str">
        <f t="shared" si="277"/>
        <v>2021/2022GlobalEnergy SystemsAll UsesProject-level market rate debtDomesticPrivateCommercial FI</v>
      </c>
      <c r="H17786" s="27" t="s">
        <v>291</v>
      </c>
      <c r="I17786" s="27" t="s">
        <v>343</v>
      </c>
      <c r="J17786" s="27" t="s">
        <v>294</v>
      </c>
      <c r="K17786" s="27" t="s">
        <v>346</v>
      </c>
      <c r="L17786" s="27" t="s">
        <v>335</v>
      </c>
      <c r="M17786" s="27" t="s">
        <v>323</v>
      </c>
      <c r="N17786" s="27" t="s">
        <v>306</v>
      </c>
      <c r="O17786" s="27" t="s">
        <v>23</v>
      </c>
      <c r="P17786" s="27">
        <v>5110.9779347960002</v>
      </c>
    </row>
    <row r="17787" spans="7:16" x14ac:dyDescent="0.25">
      <c r="G17787" s="27" t="str">
        <f t="shared" si="277"/>
        <v>2021/2022GlobalEnergy SystemsAll UsesProject-level market rate debtDomesticPrivateCorporations</v>
      </c>
      <c r="H17787" s="27" t="s">
        <v>291</v>
      </c>
      <c r="I17787" s="27" t="s">
        <v>343</v>
      </c>
      <c r="J17787" s="27" t="s">
        <v>294</v>
      </c>
      <c r="K17787" s="27" t="s">
        <v>346</v>
      </c>
      <c r="L17787" s="27" t="s">
        <v>335</v>
      </c>
      <c r="M17787" s="27" t="s">
        <v>323</v>
      </c>
      <c r="N17787" s="27" t="s">
        <v>306</v>
      </c>
      <c r="O17787" s="27" t="s">
        <v>307</v>
      </c>
      <c r="P17787" s="27">
        <v>349.31509471999999</v>
      </c>
    </row>
    <row r="17788" spans="7:16" x14ac:dyDescent="0.25">
      <c r="G17788" s="27" t="str">
        <f t="shared" si="277"/>
        <v>2021/2022GlobalEnergy SystemsAll UsesProject-level market rate debtDomesticPrivateFunds</v>
      </c>
      <c r="H17788" s="27" t="s">
        <v>291</v>
      </c>
      <c r="I17788" s="27" t="s">
        <v>343</v>
      </c>
      <c r="J17788" s="27" t="s">
        <v>294</v>
      </c>
      <c r="K17788" s="27" t="s">
        <v>346</v>
      </c>
      <c r="L17788" s="27" t="s">
        <v>335</v>
      </c>
      <c r="M17788" s="27" t="s">
        <v>323</v>
      </c>
      <c r="N17788" s="27" t="s">
        <v>306</v>
      </c>
      <c r="O17788" s="27" t="s">
        <v>25</v>
      </c>
      <c r="P17788" s="27">
        <v>374.50067485</v>
      </c>
    </row>
    <row r="17789" spans="7:16" x14ac:dyDescent="0.25">
      <c r="G17789" s="27" t="str">
        <f t="shared" si="277"/>
        <v>2021/2022GlobalEnergy SystemsAll UsesProject-level market rate debtDomesticPrivateInstitutional Investors</v>
      </c>
      <c r="H17789" s="27" t="s">
        <v>291</v>
      </c>
      <c r="I17789" s="27" t="s">
        <v>343</v>
      </c>
      <c r="J17789" s="27" t="s">
        <v>294</v>
      </c>
      <c r="K17789" s="27" t="s">
        <v>346</v>
      </c>
      <c r="L17789" s="27" t="s">
        <v>335</v>
      </c>
      <c r="M17789" s="27" t="s">
        <v>323</v>
      </c>
      <c r="N17789" s="27" t="s">
        <v>306</v>
      </c>
      <c r="O17789" s="27" t="s">
        <v>27</v>
      </c>
      <c r="P17789" s="27">
        <v>126.544344727</v>
      </c>
    </row>
    <row r="17790" spans="7:16" x14ac:dyDescent="0.25">
      <c r="G17790" s="27" t="str">
        <f t="shared" si="277"/>
        <v>2021/2022GlobalEnergy SystemsAll UsesProject-level market rate debtDomesticPublicExport Credit Agency (ECA)</v>
      </c>
      <c r="H17790" s="27" t="s">
        <v>291</v>
      </c>
      <c r="I17790" s="27" t="s">
        <v>343</v>
      </c>
      <c r="J17790" s="27" t="s">
        <v>294</v>
      </c>
      <c r="K17790" s="27" t="s">
        <v>346</v>
      </c>
      <c r="L17790" s="27" t="s">
        <v>335</v>
      </c>
      <c r="M17790" s="27" t="s">
        <v>323</v>
      </c>
      <c r="N17790" s="27" t="s">
        <v>309</v>
      </c>
      <c r="O17790" s="27" t="s">
        <v>310</v>
      </c>
      <c r="P17790" s="27">
        <v>0.89012070300000001</v>
      </c>
    </row>
    <row r="17791" spans="7:16" x14ac:dyDescent="0.25">
      <c r="G17791" s="27" t="str">
        <f t="shared" si="277"/>
        <v>2021/2022GlobalEnergy SystemsAll UsesProject-level market rate debtDomesticPublicGovernment</v>
      </c>
      <c r="H17791" s="27" t="s">
        <v>291</v>
      </c>
      <c r="I17791" s="27" t="s">
        <v>343</v>
      </c>
      <c r="J17791" s="27" t="s">
        <v>294</v>
      </c>
      <c r="K17791" s="27" t="s">
        <v>346</v>
      </c>
      <c r="L17791" s="27" t="s">
        <v>335</v>
      </c>
      <c r="M17791" s="27" t="s">
        <v>323</v>
      </c>
      <c r="N17791" s="27" t="s">
        <v>309</v>
      </c>
      <c r="O17791" s="27" t="s">
        <v>28</v>
      </c>
      <c r="P17791" s="27">
        <v>20.25357322</v>
      </c>
    </row>
    <row r="17792" spans="7:16" x14ac:dyDescent="0.25">
      <c r="G17792" s="27" t="str">
        <f t="shared" si="277"/>
        <v>2021/2022GlobalEnergy SystemsAll UsesProject-level market rate debtDomesticPublicMultilateral DFI</v>
      </c>
      <c r="H17792" s="27" t="s">
        <v>291</v>
      </c>
      <c r="I17792" s="27" t="s">
        <v>343</v>
      </c>
      <c r="J17792" s="27" t="s">
        <v>294</v>
      </c>
      <c r="K17792" s="27" t="s">
        <v>346</v>
      </c>
      <c r="L17792" s="27" t="s">
        <v>335</v>
      </c>
      <c r="M17792" s="27" t="s">
        <v>323</v>
      </c>
      <c r="N17792" s="27" t="s">
        <v>309</v>
      </c>
      <c r="O17792" s="27" t="s">
        <v>30</v>
      </c>
      <c r="P17792" s="27">
        <v>198.877289539</v>
      </c>
    </row>
    <row r="17793" spans="7:16" x14ac:dyDescent="0.25">
      <c r="G17793" s="27" t="str">
        <f t="shared" si="277"/>
        <v>2021/2022GlobalEnergy SystemsAll UsesProject-level market rate debtDomesticPublicNational DFI</v>
      </c>
      <c r="H17793" s="27" t="s">
        <v>291</v>
      </c>
      <c r="I17793" s="27" t="s">
        <v>343</v>
      </c>
      <c r="J17793" s="27" t="s">
        <v>294</v>
      </c>
      <c r="K17793" s="27" t="s">
        <v>346</v>
      </c>
      <c r="L17793" s="27" t="s">
        <v>335</v>
      </c>
      <c r="M17793" s="27" t="s">
        <v>323</v>
      </c>
      <c r="N17793" s="27" t="s">
        <v>309</v>
      </c>
      <c r="O17793" s="27" t="s">
        <v>33</v>
      </c>
      <c r="P17793" s="27">
        <v>2755.3995634009998</v>
      </c>
    </row>
    <row r="17794" spans="7:16" x14ac:dyDescent="0.25">
      <c r="G17794" s="27" t="str">
        <f t="shared" si="277"/>
        <v>2021/2022GlobalEnergy SystemsAll UsesProject-level market rate debtDomesticPublicPublic Fund</v>
      </c>
      <c r="H17794" s="27" t="s">
        <v>291</v>
      </c>
      <c r="I17794" s="27" t="s">
        <v>343</v>
      </c>
      <c r="J17794" s="27" t="s">
        <v>294</v>
      </c>
      <c r="K17794" s="27" t="s">
        <v>346</v>
      </c>
      <c r="L17794" s="27" t="s">
        <v>335</v>
      </c>
      <c r="M17794" s="27" t="s">
        <v>323</v>
      </c>
      <c r="N17794" s="27" t="s">
        <v>309</v>
      </c>
      <c r="O17794" s="27" t="s">
        <v>311</v>
      </c>
      <c r="P17794" s="27">
        <v>22.9163341</v>
      </c>
    </row>
    <row r="17795" spans="7:16" x14ac:dyDescent="0.25">
      <c r="G17795" s="27" t="str">
        <f t="shared" ref="G17795:G17858" si="278">+_xlfn.CONCAT(H17795:O17795)</f>
        <v>2021/2022GlobalEnergy SystemsAll UsesProject-level market rate debtDomesticPublicSOE</v>
      </c>
      <c r="H17795" s="27" t="s">
        <v>291</v>
      </c>
      <c r="I17795" s="27" t="s">
        <v>343</v>
      </c>
      <c r="J17795" s="27" t="s">
        <v>294</v>
      </c>
      <c r="K17795" s="27" t="s">
        <v>346</v>
      </c>
      <c r="L17795" s="27" t="s">
        <v>335</v>
      </c>
      <c r="M17795" s="27" t="s">
        <v>323</v>
      </c>
      <c r="N17795" s="27" t="s">
        <v>309</v>
      </c>
      <c r="O17795" s="27" t="s">
        <v>34</v>
      </c>
      <c r="P17795" s="27">
        <v>49.088442819999997</v>
      </c>
    </row>
    <row r="17796" spans="7:16" x14ac:dyDescent="0.25">
      <c r="G17796" s="27" t="str">
        <f t="shared" si="278"/>
        <v>2021/2022GlobalEnergy SystemsAll UsesProject-level market rate debtDomesticPublicState-owned FI</v>
      </c>
      <c r="H17796" s="27" t="s">
        <v>291</v>
      </c>
      <c r="I17796" s="27" t="s">
        <v>343</v>
      </c>
      <c r="J17796" s="27" t="s">
        <v>294</v>
      </c>
      <c r="K17796" s="27" t="s">
        <v>346</v>
      </c>
      <c r="L17796" s="27" t="s">
        <v>335</v>
      </c>
      <c r="M17796" s="27" t="s">
        <v>323</v>
      </c>
      <c r="N17796" s="27" t="s">
        <v>309</v>
      </c>
      <c r="O17796" s="27" t="s">
        <v>312</v>
      </c>
      <c r="P17796" s="27">
        <v>1107.17347485</v>
      </c>
    </row>
    <row r="17797" spans="7:16" x14ac:dyDescent="0.25">
      <c r="G17797" s="27" t="str">
        <f t="shared" si="278"/>
        <v>2021/2022GlobalEnergy SystemsAll UsesProject-level market rate debtInternationalPrivateCommercial FI</v>
      </c>
      <c r="H17797" s="27" t="s">
        <v>291</v>
      </c>
      <c r="I17797" s="27" t="s">
        <v>343</v>
      </c>
      <c r="J17797" s="27" t="s">
        <v>294</v>
      </c>
      <c r="K17797" s="27" t="s">
        <v>346</v>
      </c>
      <c r="L17797" s="27" t="s">
        <v>335</v>
      </c>
      <c r="M17797" s="27" t="s">
        <v>324</v>
      </c>
      <c r="N17797" s="27" t="s">
        <v>306</v>
      </c>
      <c r="O17797" s="27" t="s">
        <v>23</v>
      </c>
      <c r="P17797" s="27">
        <v>3296.0648994630001</v>
      </c>
    </row>
    <row r="17798" spans="7:16" x14ac:dyDescent="0.25">
      <c r="G17798" s="27" t="str">
        <f t="shared" si="278"/>
        <v>2021/2022GlobalEnergy SystemsAll UsesProject-level market rate debtInternationalPrivateCorporations</v>
      </c>
      <c r="H17798" s="27" t="s">
        <v>291</v>
      </c>
      <c r="I17798" s="27" t="s">
        <v>343</v>
      </c>
      <c r="J17798" s="27" t="s">
        <v>294</v>
      </c>
      <c r="K17798" s="27" t="s">
        <v>346</v>
      </c>
      <c r="L17798" s="27" t="s">
        <v>335</v>
      </c>
      <c r="M17798" s="27" t="s">
        <v>324</v>
      </c>
      <c r="N17798" s="27" t="s">
        <v>306</v>
      </c>
      <c r="O17798" s="27" t="s">
        <v>307</v>
      </c>
      <c r="P17798" s="27">
        <v>143.30849718799999</v>
      </c>
    </row>
    <row r="17799" spans="7:16" x14ac:dyDescent="0.25">
      <c r="G17799" s="27" t="str">
        <f t="shared" si="278"/>
        <v>2021/2022GlobalEnergy SystemsAll UsesProject-level market rate debtInternationalPrivateFunds</v>
      </c>
      <c r="H17799" s="27" t="s">
        <v>291</v>
      </c>
      <c r="I17799" s="27" t="s">
        <v>343</v>
      </c>
      <c r="J17799" s="27" t="s">
        <v>294</v>
      </c>
      <c r="K17799" s="27" t="s">
        <v>346</v>
      </c>
      <c r="L17799" s="27" t="s">
        <v>335</v>
      </c>
      <c r="M17799" s="27" t="s">
        <v>324</v>
      </c>
      <c r="N17799" s="27" t="s">
        <v>306</v>
      </c>
      <c r="O17799" s="27" t="s">
        <v>25</v>
      </c>
      <c r="P17799" s="27">
        <v>24.769445916999999</v>
      </c>
    </row>
    <row r="17800" spans="7:16" x14ac:dyDescent="0.25">
      <c r="G17800" s="27" t="str">
        <f t="shared" si="278"/>
        <v>2021/2022GlobalEnergy SystemsAll UsesProject-level market rate debtInternationalPrivateInstitutional Investors</v>
      </c>
      <c r="H17800" s="27" t="s">
        <v>291</v>
      </c>
      <c r="I17800" s="27" t="s">
        <v>343</v>
      </c>
      <c r="J17800" s="27" t="s">
        <v>294</v>
      </c>
      <c r="K17800" s="27" t="s">
        <v>346</v>
      </c>
      <c r="L17800" s="27" t="s">
        <v>335</v>
      </c>
      <c r="M17800" s="27" t="s">
        <v>324</v>
      </c>
      <c r="N17800" s="27" t="s">
        <v>306</v>
      </c>
      <c r="O17800" s="27" t="s">
        <v>27</v>
      </c>
      <c r="P17800" s="27">
        <v>185.59099157899999</v>
      </c>
    </row>
    <row r="17801" spans="7:16" x14ac:dyDescent="0.25">
      <c r="G17801" s="27" t="str">
        <f t="shared" si="278"/>
        <v>2021/2022GlobalEnergy SystemsAll UsesProject-level market rate debtInternationalPrivateUnknown</v>
      </c>
      <c r="H17801" s="27" t="s">
        <v>291</v>
      </c>
      <c r="I17801" s="27" t="s">
        <v>343</v>
      </c>
      <c r="J17801" s="27" t="s">
        <v>294</v>
      </c>
      <c r="K17801" s="27" t="s">
        <v>346</v>
      </c>
      <c r="L17801" s="27" t="s">
        <v>335</v>
      </c>
      <c r="M17801" s="27" t="s">
        <v>324</v>
      </c>
      <c r="N17801" s="27" t="s">
        <v>306</v>
      </c>
      <c r="O17801" s="27" t="s">
        <v>301</v>
      </c>
      <c r="P17801" s="27">
        <v>448.47953332999998</v>
      </c>
    </row>
    <row r="17802" spans="7:16" x14ac:dyDescent="0.25">
      <c r="G17802" s="27" t="str">
        <f t="shared" si="278"/>
        <v>2021/2022GlobalEnergy SystemsAll UsesProject-level market rate debtInternationalPublicBilateral DFI</v>
      </c>
      <c r="H17802" s="27" t="s">
        <v>291</v>
      </c>
      <c r="I17802" s="27" t="s">
        <v>343</v>
      </c>
      <c r="J17802" s="27" t="s">
        <v>294</v>
      </c>
      <c r="K17802" s="27" t="s">
        <v>346</v>
      </c>
      <c r="L17802" s="27" t="s">
        <v>335</v>
      </c>
      <c r="M17802" s="27" t="s">
        <v>324</v>
      </c>
      <c r="N17802" s="27" t="s">
        <v>309</v>
      </c>
      <c r="O17802" s="27" t="s">
        <v>31</v>
      </c>
      <c r="P17802" s="27">
        <v>288.967277776</v>
      </c>
    </row>
    <row r="17803" spans="7:16" x14ac:dyDescent="0.25">
      <c r="G17803" s="27" t="str">
        <f t="shared" si="278"/>
        <v>2021/2022GlobalEnergy SystemsAll UsesProject-level market rate debtInternationalPublicExport Credit Agency (ECA)</v>
      </c>
      <c r="H17803" s="27" t="s">
        <v>291</v>
      </c>
      <c r="I17803" s="27" t="s">
        <v>343</v>
      </c>
      <c r="J17803" s="27" t="s">
        <v>294</v>
      </c>
      <c r="K17803" s="27" t="s">
        <v>346</v>
      </c>
      <c r="L17803" s="27" t="s">
        <v>335</v>
      </c>
      <c r="M17803" s="27" t="s">
        <v>324</v>
      </c>
      <c r="N17803" s="27" t="s">
        <v>309</v>
      </c>
      <c r="O17803" s="27" t="s">
        <v>310</v>
      </c>
      <c r="P17803" s="27">
        <v>17.747222220000001</v>
      </c>
    </row>
    <row r="17804" spans="7:16" x14ac:dyDescent="0.25">
      <c r="G17804" s="27" t="str">
        <f t="shared" si="278"/>
        <v>2021/2022GlobalEnergy SystemsAll UsesProject-level market rate debtInternationalPublicGovernment</v>
      </c>
      <c r="H17804" s="27" t="s">
        <v>291</v>
      </c>
      <c r="I17804" s="27" t="s">
        <v>343</v>
      </c>
      <c r="J17804" s="27" t="s">
        <v>294</v>
      </c>
      <c r="K17804" s="27" t="s">
        <v>346</v>
      </c>
      <c r="L17804" s="27" t="s">
        <v>335</v>
      </c>
      <c r="M17804" s="27" t="s">
        <v>324</v>
      </c>
      <c r="N17804" s="27" t="s">
        <v>309</v>
      </c>
      <c r="O17804" s="27" t="s">
        <v>28</v>
      </c>
      <c r="P17804" s="27">
        <v>0.209754</v>
      </c>
    </row>
    <row r="17805" spans="7:16" x14ac:dyDescent="0.25">
      <c r="G17805" s="27" t="str">
        <f t="shared" si="278"/>
        <v>2021/2022GlobalEnergy SystemsAll UsesProject-level market rate debtInternationalPublicMultilateral Climate Funds</v>
      </c>
      <c r="H17805" s="27" t="s">
        <v>291</v>
      </c>
      <c r="I17805" s="27" t="s">
        <v>343</v>
      </c>
      <c r="J17805" s="27" t="s">
        <v>294</v>
      </c>
      <c r="K17805" s="27" t="s">
        <v>346</v>
      </c>
      <c r="L17805" s="27" t="s">
        <v>335</v>
      </c>
      <c r="M17805" s="27" t="s">
        <v>324</v>
      </c>
      <c r="N17805" s="27" t="s">
        <v>309</v>
      </c>
      <c r="O17805" s="27" t="s">
        <v>29</v>
      </c>
      <c r="P17805" s="27">
        <v>6.2212800000000001</v>
      </c>
    </row>
    <row r="17806" spans="7:16" x14ac:dyDescent="0.25">
      <c r="G17806" s="27" t="str">
        <f t="shared" si="278"/>
        <v>2021/2022GlobalEnergy SystemsAll UsesProject-level market rate debtInternationalPublicMultilateral DFI</v>
      </c>
      <c r="H17806" s="27" t="s">
        <v>291</v>
      </c>
      <c r="I17806" s="27" t="s">
        <v>343</v>
      </c>
      <c r="J17806" s="27" t="s">
        <v>294</v>
      </c>
      <c r="K17806" s="27" t="s">
        <v>346</v>
      </c>
      <c r="L17806" s="27" t="s">
        <v>335</v>
      </c>
      <c r="M17806" s="27" t="s">
        <v>324</v>
      </c>
      <c r="N17806" s="27" t="s">
        <v>309</v>
      </c>
      <c r="O17806" s="27" t="s">
        <v>30</v>
      </c>
      <c r="P17806" s="27">
        <v>1819.3974188699999</v>
      </c>
    </row>
    <row r="17807" spans="7:16" x14ac:dyDescent="0.25">
      <c r="G17807" s="27" t="str">
        <f t="shared" si="278"/>
        <v>2021/2022GlobalEnergy SystemsAll UsesProject-level market rate debtInternationalPublicNational DFI</v>
      </c>
      <c r="H17807" s="27" t="s">
        <v>291</v>
      </c>
      <c r="I17807" s="27" t="s">
        <v>343</v>
      </c>
      <c r="J17807" s="27" t="s">
        <v>294</v>
      </c>
      <c r="K17807" s="27" t="s">
        <v>346</v>
      </c>
      <c r="L17807" s="27" t="s">
        <v>335</v>
      </c>
      <c r="M17807" s="27" t="s">
        <v>324</v>
      </c>
      <c r="N17807" s="27" t="s">
        <v>309</v>
      </c>
      <c r="O17807" s="27" t="s">
        <v>33</v>
      </c>
      <c r="P17807" s="27">
        <v>2.2963125</v>
      </c>
    </row>
    <row r="17808" spans="7:16" x14ac:dyDescent="0.25">
      <c r="G17808" s="27" t="str">
        <f t="shared" si="278"/>
        <v>2021/2022GlobalEnergy SystemsAll UsesProject-level market rate debtInternationalPublicSOE</v>
      </c>
      <c r="H17808" s="27" t="s">
        <v>291</v>
      </c>
      <c r="I17808" s="27" t="s">
        <v>343</v>
      </c>
      <c r="J17808" s="27" t="s">
        <v>294</v>
      </c>
      <c r="K17808" s="27" t="s">
        <v>346</v>
      </c>
      <c r="L17808" s="27" t="s">
        <v>335</v>
      </c>
      <c r="M17808" s="27" t="s">
        <v>324</v>
      </c>
      <c r="N17808" s="27" t="s">
        <v>309</v>
      </c>
      <c r="O17808" s="27" t="s">
        <v>34</v>
      </c>
      <c r="P17808" s="27">
        <v>13.21980162</v>
      </c>
    </row>
    <row r="17809" spans="7:16" x14ac:dyDescent="0.25">
      <c r="G17809" s="27" t="str">
        <f t="shared" si="278"/>
        <v>2021/2022GlobalEnergy SystemsAll UsesProject-level market rate debtInternationalPublicState-owned FI</v>
      </c>
      <c r="H17809" s="27" t="s">
        <v>291</v>
      </c>
      <c r="I17809" s="27" t="s">
        <v>343</v>
      </c>
      <c r="J17809" s="27" t="s">
        <v>294</v>
      </c>
      <c r="K17809" s="27" t="s">
        <v>346</v>
      </c>
      <c r="L17809" s="27" t="s">
        <v>335</v>
      </c>
      <c r="M17809" s="27" t="s">
        <v>324</v>
      </c>
      <c r="N17809" s="27" t="s">
        <v>309</v>
      </c>
      <c r="O17809" s="27" t="s">
        <v>312</v>
      </c>
      <c r="P17809" s="27">
        <v>190.15231116999999</v>
      </c>
    </row>
    <row r="17810" spans="7:16" x14ac:dyDescent="0.25">
      <c r="G17810" s="27" t="str">
        <f t="shared" si="278"/>
        <v>2021/2022GlobalEnergy SystemsAll UsesProject-level market rate debtUnknownPrivateCommercial FI</v>
      </c>
      <c r="H17810" s="27" t="s">
        <v>291</v>
      </c>
      <c r="I17810" s="27" t="s">
        <v>343</v>
      </c>
      <c r="J17810" s="27" t="s">
        <v>294</v>
      </c>
      <c r="K17810" s="27" t="s">
        <v>346</v>
      </c>
      <c r="L17810" s="27" t="s">
        <v>335</v>
      </c>
      <c r="M17810" s="27" t="s">
        <v>301</v>
      </c>
      <c r="N17810" s="27" t="s">
        <v>306</v>
      </c>
      <c r="O17810" s="27" t="s">
        <v>23</v>
      </c>
      <c r="P17810" s="27">
        <v>0</v>
      </c>
    </row>
    <row r="17811" spans="7:16" x14ac:dyDescent="0.25">
      <c r="G17811" s="27" t="str">
        <f t="shared" si="278"/>
        <v>2021/2022GlobalEnergy SystemsAll UsesUnknownAll DestinationsPrivateCommercial FI</v>
      </c>
      <c r="H17811" s="27" t="s">
        <v>291</v>
      </c>
      <c r="I17811" s="27" t="s">
        <v>343</v>
      </c>
      <c r="J17811" s="27" t="s">
        <v>294</v>
      </c>
      <c r="K17811" s="27" t="s">
        <v>346</v>
      </c>
      <c r="L17811" s="27" t="s">
        <v>301</v>
      </c>
      <c r="M17811" s="27" t="s">
        <v>338</v>
      </c>
      <c r="N17811" s="27" t="s">
        <v>306</v>
      </c>
      <c r="O17811" s="27" t="s">
        <v>23</v>
      </c>
      <c r="P17811" s="27">
        <v>28.875</v>
      </c>
    </row>
    <row r="17812" spans="7:16" x14ac:dyDescent="0.25">
      <c r="G17812" s="27" t="str">
        <f t="shared" si="278"/>
        <v>2021/2022GlobalEnergy SystemsAll UsesUnknownAll DestinationsPublicMultilateral DFI</v>
      </c>
      <c r="H17812" s="27" t="s">
        <v>291</v>
      </c>
      <c r="I17812" s="27" t="s">
        <v>343</v>
      </c>
      <c r="J17812" s="27" t="s">
        <v>294</v>
      </c>
      <c r="K17812" s="27" t="s">
        <v>346</v>
      </c>
      <c r="L17812" s="27" t="s">
        <v>301</v>
      </c>
      <c r="M17812" s="27" t="s">
        <v>338</v>
      </c>
      <c r="N17812" s="27" t="s">
        <v>309</v>
      </c>
      <c r="O17812" s="27" t="s">
        <v>30</v>
      </c>
      <c r="P17812" s="27">
        <v>835.02560221199997</v>
      </c>
    </row>
    <row r="17813" spans="7:16" x14ac:dyDescent="0.25">
      <c r="G17813" s="27" t="str">
        <f t="shared" si="278"/>
        <v>2021/2022GlobalEnergy SystemsAll UsesUnknownDomesticPublicMultilateral DFI</v>
      </c>
      <c r="H17813" s="27" t="s">
        <v>291</v>
      </c>
      <c r="I17813" s="27" t="s">
        <v>343</v>
      </c>
      <c r="J17813" s="27" t="s">
        <v>294</v>
      </c>
      <c r="K17813" s="27" t="s">
        <v>346</v>
      </c>
      <c r="L17813" s="27" t="s">
        <v>301</v>
      </c>
      <c r="M17813" s="27" t="s">
        <v>323</v>
      </c>
      <c r="N17813" s="27" t="s">
        <v>309</v>
      </c>
      <c r="O17813" s="27" t="s">
        <v>30</v>
      </c>
      <c r="P17813" s="27">
        <v>3.018128012</v>
      </c>
    </row>
    <row r="17814" spans="7:16" x14ac:dyDescent="0.25">
      <c r="G17814" s="27" t="str">
        <f t="shared" si="278"/>
        <v>2021/2022GlobalEnergy SystemsAll UsesUnknownInternationalPrivateCommercial FI</v>
      </c>
      <c r="H17814" s="27" t="s">
        <v>291</v>
      </c>
      <c r="I17814" s="27" t="s">
        <v>343</v>
      </c>
      <c r="J17814" s="27" t="s">
        <v>294</v>
      </c>
      <c r="K17814" s="27" t="s">
        <v>346</v>
      </c>
      <c r="L17814" s="27" t="s">
        <v>301</v>
      </c>
      <c r="M17814" s="27" t="s">
        <v>324</v>
      </c>
      <c r="N17814" s="27" t="s">
        <v>306</v>
      </c>
      <c r="O17814" s="27" t="s">
        <v>23</v>
      </c>
      <c r="P17814" s="27">
        <v>28.875</v>
      </c>
    </row>
    <row r="17815" spans="7:16" x14ac:dyDescent="0.25">
      <c r="G17815" s="27" t="str">
        <f t="shared" si="278"/>
        <v>2021/2022GlobalEnergy SystemsAll UsesUnknownInternationalPublicMultilateral DFI</v>
      </c>
      <c r="H17815" s="27" t="s">
        <v>291</v>
      </c>
      <c r="I17815" s="27" t="s">
        <v>343</v>
      </c>
      <c r="J17815" s="27" t="s">
        <v>294</v>
      </c>
      <c r="K17815" s="27" t="s">
        <v>346</v>
      </c>
      <c r="L17815" s="27" t="s">
        <v>301</v>
      </c>
      <c r="M17815" s="27" t="s">
        <v>324</v>
      </c>
      <c r="N17815" s="27" t="s">
        <v>309</v>
      </c>
      <c r="O17815" s="27" t="s">
        <v>30</v>
      </c>
      <c r="P17815" s="27">
        <v>832.00747419999902</v>
      </c>
    </row>
    <row r="17816" spans="7:16" x14ac:dyDescent="0.25">
      <c r="G17816" s="27" t="str">
        <f t="shared" si="278"/>
        <v>2021/2022GlobalEnergy SystemsMitigationAll InstrumentsAll DestinationsPrivateCommercial FI</v>
      </c>
      <c r="H17816" s="27" t="s">
        <v>291</v>
      </c>
      <c r="I17816" s="27" t="s">
        <v>343</v>
      </c>
      <c r="J17816" s="27" t="s">
        <v>294</v>
      </c>
      <c r="K17816" s="27" t="s">
        <v>303</v>
      </c>
      <c r="L17816" s="27" t="s">
        <v>345</v>
      </c>
      <c r="M17816" s="27" t="s">
        <v>338</v>
      </c>
      <c r="N17816" s="27" t="s">
        <v>306</v>
      </c>
      <c r="O17816" s="27" t="s">
        <v>23</v>
      </c>
      <c r="P17816" s="27">
        <v>15669.047115159001</v>
      </c>
    </row>
    <row r="17817" spans="7:16" x14ac:dyDescent="0.25">
      <c r="G17817" s="27" t="str">
        <f t="shared" si="278"/>
        <v>2021/2022GlobalEnergy SystemsMitigationAll InstrumentsAll DestinationsPrivateCorporations</v>
      </c>
      <c r="H17817" s="27" t="s">
        <v>291</v>
      </c>
      <c r="I17817" s="27" t="s">
        <v>343</v>
      </c>
      <c r="J17817" s="27" t="s">
        <v>294</v>
      </c>
      <c r="K17817" s="27" t="s">
        <v>303</v>
      </c>
      <c r="L17817" s="27" t="s">
        <v>345</v>
      </c>
      <c r="M17817" s="27" t="s">
        <v>338</v>
      </c>
      <c r="N17817" s="27" t="s">
        <v>306</v>
      </c>
      <c r="O17817" s="27" t="s">
        <v>307</v>
      </c>
      <c r="P17817" s="27">
        <v>46864.060120991999</v>
      </c>
    </row>
    <row r="17818" spans="7:16" x14ac:dyDescent="0.25">
      <c r="G17818" s="27" t="str">
        <f t="shared" si="278"/>
        <v>2021/2022GlobalEnergy SystemsMitigationAll InstrumentsAll DestinationsPrivateFunds</v>
      </c>
      <c r="H17818" s="27" t="s">
        <v>291</v>
      </c>
      <c r="I17818" s="27" t="s">
        <v>343</v>
      </c>
      <c r="J17818" s="27" t="s">
        <v>294</v>
      </c>
      <c r="K17818" s="27" t="s">
        <v>303</v>
      </c>
      <c r="L17818" s="27" t="s">
        <v>345</v>
      </c>
      <c r="M17818" s="27" t="s">
        <v>338</v>
      </c>
      <c r="N17818" s="27" t="s">
        <v>306</v>
      </c>
      <c r="O17818" s="27" t="s">
        <v>25</v>
      </c>
      <c r="P17818" s="27">
        <v>571.45925030199999</v>
      </c>
    </row>
    <row r="17819" spans="7:16" x14ac:dyDescent="0.25">
      <c r="G17819" s="27" t="str">
        <f t="shared" si="278"/>
        <v>2021/2022GlobalEnergy SystemsMitigationAll InstrumentsAll DestinationsPrivateHouseholds/Individuals</v>
      </c>
      <c r="H17819" s="27" t="s">
        <v>291</v>
      </c>
      <c r="I17819" s="27" t="s">
        <v>343</v>
      </c>
      <c r="J17819" s="27" t="s">
        <v>294</v>
      </c>
      <c r="K17819" s="27" t="s">
        <v>303</v>
      </c>
      <c r="L17819" s="27" t="s">
        <v>345</v>
      </c>
      <c r="M17819" s="27" t="s">
        <v>338</v>
      </c>
      <c r="N17819" s="27" t="s">
        <v>306</v>
      </c>
      <c r="O17819" s="27" t="s">
        <v>308</v>
      </c>
      <c r="P17819" s="27">
        <v>22590.1815747</v>
      </c>
    </row>
    <row r="17820" spans="7:16" x14ac:dyDescent="0.25">
      <c r="G17820" s="27" t="str">
        <f t="shared" si="278"/>
        <v>2021/2022GlobalEnergy SystemsMitigationAll InstrumentsAll DestinationsPrivateInstitutional Investors</v>
      </c>
      <c r="H17820" s="27" t="s">
        <v>291</v>
      </c>
      <c r="I17820" s="27" t="s">
        <v>343</v>
      </c>
      <c r="J17820" s="27" t="s">
        <v>294</v>
      </c>
      <c r="K17820" s="27" t="s">
        <v>303</v>
      </c>
      <c r="L17820" s="27" t="s">
        <v>345</v>
      </c>
      <c r="M17820" s="27" t="s">
        <v>338</v>
      </c>
      <c r="N17820" s="27" t="s">
        <v>306</v>
      </c>
      <c r="O17820" s="27" t="s">
        <v>27</v>
      </c>
      <c r="P17820" s="27">
        <v>783.30929305500001</v>
      </c>
    </row>
    <row r="17821" spans="7:16" x14ac:dyDescent="0.25">
      <c r="G17821" s="27" t="str">
        <f t="shared" si="278"/>
        <v>2021/2022GlobalEnergy SystemsMitigationAll InstrumentsAll DestinationsPrivateUnknown</v>
      </c>
      <c r="H17821" s="27" t="s">
        <v>291</v>
      </c>
      <c r="I17821" s="27" t="s">
        <v>343</v>
      </c>
      <c r="J17821" s="27" t="s">
        <v>294</v>
      </c>
      <c r="K17821" s="27" t="s">
        <v>303</v>
      </c>
      <c r="L17821" s="27" t="s">
        <v>345</v>
      </c>
      <c r="M17821" s="27" t="s">
        <v>338</v>
      </c>
      <c r="N17821" s="27" t="s">
        <v>306</v>
      </c>
      <c r="O17821" s="27" t="s">
        <v>301</v>
      </c>
      <c r="P17821" s="27">
        <v>548.06103332999999</v>
      </c>
    </row>
    <row r="17822" spans="7:16" x14ac:dyDescent="0.25">
      <c r="G17822" s="27" t="str">
        <f t="shared" si="278"/>
        <v>2021/2022GlobalEnergy SystemsMitigationAll InstrumentsAll DestinationsPublicBilateral DFI</v>
      </c>
      <c r="H17822" s="27" t="s">
        <v>291</v>
      </c>
      <c r="I17822" s="27" t="s">
        <v>343</v>
      </c>
      <c r="J17822" s="27" t="s">
        <v>294</v>
      </c>
      <c r="K17822" s="27" t="s">
        <v>303</v>
      </c>
      <c r="L17822" s="27" t="s">
        <v>345</v>
      </c>
      <c r="M17822" s="27" t="s">
        <v>338</v>
      </c>
      <c r="N17822" s="27" t="s">
        <v>309</v>
      </c>
      <c r="O17822" s="27" t="s">
        <v>31</v>
      </c>
      <c r="P17822" s="27">
        <v>510.76475953800002</v>
      </c>
    </row>
    <row r="17823" spans="7:16" x14ac:dyDescent="0.25">
      <c r="G17823" s="27" t="str">
        <f t="shared" si="278"/>
        <v>2021/2022GlobalEnergy SystemsMitigationAll InstrumentsAll DestinationsPublicExport Credit Agency (ECA)</v>
      </c>
      <c r="H17823" s="27" t="s">
        <v>291</v>
      </c>
      <c r="I17823" s="27" t="s">
        <v>343</v>
      </c>
      <c r="J17823" s="27" t="s">
        <v>294</v>
      </c>
      <c r="K17823" s="27" t="s">
        <v>303</v>
      </c>
      <c r="L17823" s="27" t="s">
        <v>345</v>
      </c>
      <c r="M17823" s="27" t="s">
        <v>338</v>
      </c>
      <c r="N17823" s="27" t="s">
        <v>309</v>
      </c>
      <c r="O17823" s="27" t="s">
        <v>310</v>
      </c>
      <c r="P17823" s="27">
        <v>18.637342922999999</v>
      </c>
    </row>
    <row r="17824" spans="7:16" x14ac:dyDescent="0.25">
      <c r="G17824" s="27" t="str">
        <f t="shared" si="278"/>
        <v>2021/2022GlobalEnergy SystemsMitigationAll InstrumentsAll DestinationsPublicGovernment</v>
      </c>
      <c r="H17824" s="27" t="s">
        <v>291</v>
      </c>
      <c r="I17824" s="27" t="s">
        <v>343</v>
      </c>
      <c r="J17824" s="27" t="s">
        <v>294</v>
      </c>
      <c r="K17824" s="27" t="s">
        <v>303</v>
      </c>
      <c r="L17824" s="27" t="s">
        <v>345</v>
      </c>
      <c r="M17824" s="27" t="s">
        <v>338</v>
      </c>
      <c r="N17824" s="27" t="s">
        <v>309</v>
      </c>
      <c r="O17824" s="27" t="s">
        <v>28</v>
      </c>
      <c r="P17824" s="27">
        <v>221.203962991</v>
      </c>
    </row>
    <row r="17825" spans="7:16" x14ac:dyDescent="0.25">
      <c r="G17825" s="27" t="str">
        <f t="shared" si="278"/>
        <v>2021/2022GlobalEnergy SystemsMitigationAll InstrumentsAll DestinationsPublicMultilateral Climate Funds</v>
      </c>
      <c r="H17825" s="27" t="s">
        <v>291</v>
      </c>
      <c r="I17825" s="27" t="s">
        <v>343</v>
      </c>
      <c r="J17825" s="27" t="s">
        <v>294</v>
      </c>
      <c r="K17825" s="27" t="s">
        <v>303</v>
      </c>
      <c r="L17825" s="27" t="s">
        <v>345</v>
      </c>
      <c r="M17825" s="27" t="s">
        <v>338</v>
      </c>
      <c r="N17825" s="27" t="s">
        <v>309</v>
      </c>
      <c r="O17825" s="27" t="s">
        <v>29</v>
      </c>
      <c r="P17825" s="27">
        <v>22.641279999999998</v>
      </c>
    </row>
    <row r="17826" spans="7:16" x14ac:dyDescent="0.25">
      <c r="G17826" s="27" t="str">
        <f t="shared" si="278"/>
        <v>2021/2022GlobalEnergy SystemsMitigationAll InstrumentsAll DestinationsPublicMultilateral DFI</v>
      </c>
      <c r="H17826" s="27" t="s">
        <v>291</v>
      </c>
      <c r="I17826" s="27" t="s">
        <v>343</v>
      </c>
      <c r="J17826" s="27" t="s">
        <v>294</v>
      </c>
      <c r="K17826" s="27" t="s">
        <v>303</v>
      </c>
      <c r="L17826" s="27" t="s">
        <v>345</v>
      </c>
      <c r="M17826" s="27" t="s">
        <v>338</v>
      </c>
      <c r="N17826" s="27" t="s">
        <v>309</v>
      </c>
      <c r="O17826" s="27" t="s">
        <v>30</v>
      </c>
      <c r="P17826" s="27">
        <v>2302.70219284</v>
      </c>
    </row>
    <row r="17827" spans="7:16" x14ac:dyDescent="0.25">
      <c r="G17827" s="27" t="str">
        <f t="shared" si="278"/>
        <v>2021/2022GlobalEnergy SystemsMitigationAll InstrumentsAll DestinationsPublicNational DFI</v>
      </c>
      <c r="H17827" s="27" t="s">
        <v>291</v>
      </c>
      <c r="I17827" s="27" t="s">
        <v>343</v>
      </c>
      <c r="J17827" s="27" t="s">
        <v>294</v>
      </c>
      <c r="K17827" s="27" t="s">
        <v>303</v>
      </c>
      <c r="L17827" s="27" t="s">
        <v>345</v>
      </c>
      <c r="M17827" s="27" t="s">
        <v>338</v>
      </c>
      <c r="N17827" s="27" t="s">
        <v>309</v>
      </c>
      <c r="O17827" s="27" t="s">
        <v>33</v>
      </c>
      <c r="P17827" s="27">
        <v>28729.288322798999</v>
      </c>
    </row>
    <row r="17828" spans="7:16" x14ac:dyDescent="0.25">
      <c r="G17828" s="27" t="str">
        <f t="shared" si="278"/>
        <v>2021/2022GlobalEnergy SystemsMitigationAll InstrumentsAll DestinationsPublicPublic Fund</v>
      </c>
      <c r="H17828" s="27" t="s">
        <v>291</v>
      </c>
      <c r="I17828" s="27" t="s">
        <v>343</v>
      </c>
      <c r="J17828" s="27" t="s">
        <v>294</v>
      </c>
      <c r="K17828" s="27" t="s">
        <v>303</v>
      </c>
      <c r="L17828" s="27" t="s">
        <v>345</v>
      </c>
      <c r="M17828" s="27" t="s">
        <v>338</v>
      </c>
      <c r="N17828" s="27" t="s">
        <v>309</v>
      </c>
      <c r="O17828" s="27" t="s">
        <v>311</v>
      </c>
      <c r="P17828" s="27">
        <v>52.209804171000002</v>
      </c>
    </row>
    <row r="17829" spans="7:16" x14ac:dyDescent="0.25">
      <c r="G17829" s="27" t="str">
        <f t="shared" si="278"/>
        <v>2021/2022GlobalEnergy SystemsMitigationAll InstrumentsAll DestinationsPublicSOE</v>
      </c>
      <c r="H17829" s="27" t="s">
        <v>291</v>
      </c>
      <c r="I17829" s="27" t="s">
        <v>343</v>
      </c>
      <c r="J17829" s="27" t="s">
        <v>294</v>
      </c>
      <c r="K17829" s="27" t="s">
        <v>303</v>
      </c>
      <c r="L17829" s="27" t="s">
        <v>345</v>
      </c>
      <c r="M17829" s="27" t="s">
        <v>338</v>
      </c>
      <c r="N17829" s="27" t="s">
        <v>309</v>
      </c>
      <c r="O17829" s="27" t="s">
        <v>34</v>
      </c>
      <c r="P17829" s="27">
        <v>22822.307738646999</v>
      </c>
    </row>
    <row r="17830" spans="7:16" x14ac:dyDescent="0.25">
      <c r="G17830" s="27" t="str">
        <f t="shared" si="278"/>
        <v>2021/2022GlobalEnergy SystemsMitigationAll InstrumentsAll DestinationsPublicState-owned FI</v>
      </c>
      <c r="H17830" s="27" t="s">
        <v>291</v>
      </c>
      <c r="I17830" s="27" t="s">
        <v>343</v>
      </c>
      <c r="J17830" s="27" t="s">
        <v>294</v>
      </c>
      <c r="K17830" s="27" t="s">
        <v>303</v>
      </c>
      <c r="L17830" s="27" t="s">
        <v>345</v>
      </c>
      <c r="M17830" s="27" t="s">
        <v>338</v>
      </c>
      <c r="N17830" s="27" t="s">
        <v>309</v>
      </c>
      <c r="O17830" s="27" t="s">
        <v>312</v>
      </c>
      <c r="P17830" s="27">
        <v>9796.5005287929998</v>
      </c>
    </row>
    <row r="17831" spans="7:16" x14ac:dyDescent="0.25">
      <c r="G17831" s="27" t="str">
        <f t="shared" si="278"/>
        <v>2021/2022GlobalEnergy SystemsMitigationAll InstrumentsAll DestinationsUnknownUnknown</v>
      </c>
      <c r="H17831" s="27" t="s">
        <v>291</v>
      </c>
      <c r="I17831" s="27" t="s">
        <v>343</v>
      </c>
      <c r="J17831" s="27" t="s">
        <v>294</v>
      </c>
      <c r="K17831" s="27" t="s">
        <v>303</v>
      </c>
      <c r="L17831" s="27" t="s">
        <v>345</v>
      </c>
      <c r="M17831" s="27" t="s">
        <v>338</v>
      </c>
      <c r="N17831" s="27" t="s">
        <v>301</v>
      </c>
      <c r="O17831" s="27" t="s">
        <v>301</v>
      </c>
      <c r="P17831" s="27">
        <v>101.69825</v>
      </c>
    </row>
    <row r="17832" spans="7:16" x14ac:dyDescent="0.25">
      <c r="G17832" s="27" t="str">
        <f t="shared" si="278"/>
        <v>2021/2022GlobalEnergy SystemsMitigationAll InstrumentsDomesticPrivateCommercial FI</v>
      </c>
      <c r="H17832" s="27" t="s">
        <v>291</v>
      </c>
      <c r="I17832" s="27" t="s">
        <v>343</v>
      </c>
      <c r="J17832" s="27" t="s">
        <v>294</v>
      </c>
      <c r="K17832" s="27" t="s">
        <v>303</v>
      </c>
      <c r="L17832" s="27" t="s">
        <v>345</v>
      </c>
      <c r="M17832" s="27" t="s">
        <v>323</v>
      </c>
      <c r="N17832" s="27" t="s">
        <v>306</v>
      </c>
      <c r="O17832" s="27" t="s">
        <v>23</v>
      </c>
      <c r="P17832" s="27">
        <v>11686.008728098001</v>
      </c>
    </row>
    <row r="17833" spans="7:16" x14ac:dyDescent="0.25">
      <c r="G17833" s="27" t="str">
        <f t="shared" si="278"/>
        <v>2021/2022GlobalEnergy SystemsMitigationAll InstrumentsDomesticPrivateCorporations</v>
      </c>
      <c r="H17833" s="27" t="s">
        <v>291</v>
      </c>
      <c r="I17833" s="27" t="s">
        <v>343</v>
      </c>
      <c r="J17833" s="27" t="s">
        <v>294</v>
      </c>
      <c r="K17833" s="27" t="s">
        <v>303</v>
      </c>
      <c r="L17833" s="27" t="s">
        <v>345</v>
      </c>
      <c r="M17833" s="27" t="s">
        <v>323</v>
      </c>
      <c r="N17833" s="27" t="s">
        <v>306</v>
      </c>
      <c r="O17833" s="27" t="s">
        <v>307</v>
      </c>
      <c r="P17833" s="27">
        <v>44200.56639996</v>
      </c>
    </row>
    <row r="17834" spans="7:16" x14ac:dyDescent="0.25">
      <c r="G17834" s="27" t="str">
        <f t="shared" si="278"/>
        <v>2021/2022GlobalEnergy SystemsMitigationAll InstrumentsDomesticPrivateFunds</v>
      </c>
      <c r="H17834" s="27" t="s">
        <v>291</v>
      </c>
      <c r="I17834" s="27" t="s">
        <v>343</v>
      </c>
      <c r="J17834" s="27" t="s">
        <v>294</v>
      </c>
      <c r="K17834" s="27" t="s">
        <v>303</v>
      </c>
      <c r="L17834" s="27" t="s">
        <v>345</v>
      </c>
      <c r="M17834" s="27" t="s">
        <v>323</v>
      </c>
      <c r="N17834" s="27" t="s">
        <v>306</v>
      </c>
      <c r="O17834" s="27" t="s">
        <v>25</v>
      </c>
      <c r="P17834" s="27">
        <v>413.578699481</v>
      </c>
    </row>
    <row r="17835" spans="7:16" x14ac:dyDescent="0.25">
      <c r="G17835" s="27" t="str">
        <f t="shared" si="278"/>
        <v>2021/2022GlobalEnergy SystemsMitigationAll InstrumentsDomesticPrivateHouseholds/Individuals</v>
      </c>
      <c r="H17835" s="27" t="s">
        <v>291</v>
      </c>
      <c r="I17835" s="27" t="s">
        <v>343</v>
      </c>
      <c r="J17835" s="27" t="s">
        <v>294</v>
      </c>
      <c r="K17835" s="27" t="s">
        <v>303</v>
      </c>
      <c r="L17835" s="27" t="s">
        <v>345</v>
      </c>
      <c r="M17835" s="27" t="s">
        <v>323</v>
      </c>
      <c r="N17835" s="27" t="s">
        <v>306</v>
      </c>
      <c r="O17835" s="27" t="s">
        <v>308</v>
      </c>
      <c r="P17835" s="27">
        <v>22590.1815747</v>
      </c>
    </row>
    <row r="17836" spans="7:16" x14ac:dyDescent="0.25">
      <c r="G17836" s="27" t="str">
        <f t="shared" si="278"/>
        <v>2021/2022GlobalEnergy SystemsMitigationAll InstrumentsDomesticPrivateInstitutional Investors</v>
      </c>
      <c r="H17836" s="27" t="s">
        <v>291</v>
      </c>
      <c r="I17836" s="27" t="s">
        <v>343</v>
      </c>
      <c r="J17836" s="27" t="s">
        <v>294</v>
      </c>
      <c r="K17836" s="27" t="s">
        <v>303</v>
      </c>
      <c r="L17836" s="27" t="s">
        <v>345</v>
      </c>
      <c r="M17836" s="27" t="s">
        <v>323</v>
      </c>
      <c r="N17836" s="27" t="s">
        <v>306</v>
      </c>
      <c r="O17836" s="27" t="s">
        <v>27</v>
      </c>
      <c r="P17836" s="27">
        <v>508.69866187299999</v>
      </c>
    </row>
    <row r="17837" spans="7:16" x14ac:dyDescent="0.25">
      <c r="G17837" s="27" t="str">
        <f t="shared" si="278"/>
        <v>2021/2022GlobalEnergy SystemsMitigationAll InstrumentsDomesticPrivateUnknown</v>
      </c>
      <c r="H17837" s="27" t="s">
        <v>291</v>
      </c>
      <c r="I17837" s="27" t="s">
        <v>343</v>
      </c>
      <c r="J17837" s="27" t="s">
        <v>294</v>
      </c>
      <c r="K17837" s="27" t="s">
        <v>303</v>
      </c>
      <c r="L17837" s="27" t="s">
        <v>345</v>
      </c>
      <c r="M17837" s="27" t="s">
        <v>323</v>
      </c>
      <c r="N17837" s="27" t="s">
        <v>306</v>
      </c>
      <c r="O17837" s="27" t="s">
        <v>301</v>
      </c>
      <c r="P17837" s="27">
        <v>0</v>
      </c>
    </row>
    <row r="17838" spans="7:16" x14ac:dyDescent="0.25">
      <c r="G17838" s="27" t="str">
        <f t="shared" si="278"/>
        <v>2021/2022GlobalEnergy SystemsMitigationAll InstrumentsDomesticPublicExport Credit Agency (ECA)</v>
      </c>
      <c r="H17838" s="27" t="s">
        <v>291</v>
      </c>
      <c r="I17838" s="27" t="s">
        <v>343</v>
      </c>
      <c r="J17838" s="27" t="s">
        <v>294</v>
      </c>
      <c r="K17838" s="27" t="s">
        <v>303</v>
      </c>
      <c r="L17838" s="27" t="s">
        <v>345</v>
      </c>
      <c r="M17838" s="27" t="s">
        <v>323</v>
      </c>
      <c r="N17838" s="27" t="s">
        <v>309</v>
      </c>
      <c r="O17838" s="27" t="s">
        <v>310</v>
      </c>
      <c r="P17838" s="27">
        <v>0.89012070300000001</v>
      </c>
    </row>
    <row r="17839" spans="7:16" x14ac:dyDescent="0.25">
      <c r="G17839" s="27" t="str">
        <f t="shared" si="278"/>
        <v>2021/2022GlobalEnergy SystemsMitigationAll InstrumentsDomesticPublicGovernment</v>
      </c>
      <c r="H17839" s="27" t="s">
        <v>291</v>
      </c>
      <c r="I17839" s="27" t="s">
        <v>343</v>
      </c>
      <c r="J17839" s="27" t="s">
        <v>294</v>
      </c>
      <c r="K17839" s="27" t="s">
        <v>303</v>
      </c>
      <c r="L17839" s="27" t="s">
        <v>345</v>
      </c>
      <c r="M17839" s="27" t="s">
        <v>323</v>
      </c>
      <c r="N17839" s="27" t="s">
        <v>309</v>
      </c>
      <c r="O17839" s="27" t="s">
        <v>28</v>
      </c>
      <c r="P17839" s="27">
        <v>61.051342382999998</v>
      </c>
    </row>
    <row r="17840" spans="7:16" x14ac:dyDescent="0.25">
      <c r="G17840" s="27" t="str">
        <f t="shared" si="278"/>
        <v>2021/2022GlobalEnergy SystemsMitigationAll InstrumentsDomesticPublicMultilateral DFI</v>
      </c>
      <c r="H17840" s="27" t="s">
        <v>291</v>
      </c>
      <c r="I17840" s="27" t="s">
        <v>343</v>
      </c>
      <c r="J17840" s="27" t="s">
        <v>294</v>
      </c>
      <c r="K17840" s="27" t="s">
        <v>303</v>
      </c>
      <c r="L17840" s="27" t="s">
        <v>345</v>
      </c>
      <c r="M17840" s="27" t="s">
        <v>323</v>
      </c>
      <c r="N17840" s="27" t="s">
        <v>309</v>
      </c>
      <c r="O17840" s="27" t="s">
        <v>30</v>
      </c>
      <c r="P17840" s="27">
        <v>198.53219871900001</v>
      </c>
    </row>
    <row r="17841" spans="7:16" x14ac:dyDescent="0.25">
      <c r="G17841" s="27" t="str">
        <f t="shared" si="278"/>
        <v>2021/2022GlobalEnergy SystemsMitigationAll InstrumentsDomesticPublicNational DFI</v>
      </c>
      <c r="H17841" s="27" t="s">
        <v>291</v>
      </c>
      <c r="I17841" s="27" t="s">
        <v>343</v>
      </c>
      <c r="J17841" s="27" t="s">
        <v>294</v>
      </c>
      <c r="K17841" s="27" t="s">
        <v>303</v>
      </c>
      <c r="L17841" s="27" t="s">
        <v>345</v>
      </c>
      <c r="M17841" s="27" t="s">
        <v>323</v>
      </c>
      <c r="N17841" s="27" t="s">
        <v>309</v>
      </c>
      <c r="O17841" s="27" t="s">
        <v>33</v>
      </c>
      <c r="P17841" s="27">
        <v>28726.591503037002</v>
      </c>
    </row>
    <row r="17842" spans="7:16" x14ac:dyDescent="0.25">
      <c r="G17842" s="27" t="str">
        <f t="shared" si="278"/>
        <v>2021/2022GlobalEnergy SystemsMitigationAll InstrumentsDomesticPublicPublic Fund</v>
      </c>
      <c r="H17842" s="27" t="s">
        <v>291</v>
      </c>
      <c r="I17842" s="27" t="s">
        <v>343</v>
      </c>
      <c r="J17842" s="27" t="s">
        <v>294</v>
      </c>
      <c r="K17842" s="27" t="s">
        <v>303</v>
      </c>
      <c r="L17842" s="27" t="s">
        <v>345</v>
      </c>
      <c r="M17842" s="27" t="s">
        <v>323</v>
      </c>
      <c r="N17842" s="27" t="s">
        <v>309</v>
      </c>
      <c r="O17842" s="27" t="s">
        <v>311</v>
      </c>
      <c r="P17842" s="27">
        <v>52.209804171000002</v>
      </c>
    </row>
    <row r="17843" spans="7:16" x14ac:dyDescent="0.25">
      <c r="G17843" s="27" t="str">
        <f t="shared" si="278"/>
        <v>2021/2022GlobalEnergy SystemsMitigationAll InstrumentsDomesticPublicSOE</v>
      </c>
      <c r="H17843" s="27" t="s">
        <v>291</v>
      </c>
      <c r="I17843" s="27" t="s">
        <v>343</v>
      </c>
      <c r="J17843" s="27" t="s">
        <v>294</v>
      </c>
      <c r="K17843" s="27" t="s">
        <v>303</v>
      </c>
      <c r="L17843" s="27" t="s">
        <v>345</v>
      </c>
      <c r="M17843" s="27" t="s">
        <v>323</v>
      </c>
      <c r="N17843" s="27" t="s">
        <v>309</v>
      </c>
      <c r="O17843" s="27" t="s">
        <v>34</v>
      </c>
      <c r="P17843" s="27">
        <v>22546.637145474899</v>
      </c>
    </row>
    <row r="17844" spans="7:16" x14ac:dyDescent="0.25">
      <c r="G17844" s="27" t="str">
        <f t="shared" si="278"/>
        <v>2021/2022GlobalEnergy SystemsMitigationAll InstrumentsDomesticPublicState-owned FI</v>
      </c>
      <c r="H17844" s="27" t="s">
        <v>291</v>
      </c>
      <c r="I17844" s="27" t="s">
        <v>343</v>
      </c>
      <c r="J17844" s="27" t="s">
        <v>294</v>
      </c>
      <c r="K17844" s="27" t="s">
        <v>303</v>
      </c>
      <c r="L17844" s="27" t="s">
        <v>345</v>
      </c>
      <c r="M17844" s="27" t="s">
        <v>323</v>
      </c>
      <c r="N17844" s="27" t="s">
        <v>309</v>
      </c>
      <c r="O17844" s="27" t="s">
        <v>312</v>
      </c>
      <c r="P17844" s="27">
        <v>9605.0643470920004</v>
      </c>
    </row>
    <row r="17845" spans="7:16" x14ac:dyDescent="0.25">
      <c r="G17845" s="27" t="str">
        <f t="shared" si="278"/>
        <v>2021/2022GlobalEnergy SystemsMitigationAll InstrumentsDomesticUnknownUnknown</v>
      </c>
      <c r="H17845" s="27" t="s">
        <v>291</v>
      </c>
      <c r="I17845" s="27" t="s">
        <v>343</v>
      </c>
      <c r="J17845" s="27" t="s">
        <v>294</v>
      </c>
      <c r="K17845" s="27" t="s">
        <v>303</v>
      </c>
      <c r="L17845" s="27" t="s">
        <v>345</v>
      </c>
      <c r="M17845" s="27" t="s">
        <v>323</v>
      </c>
      <c r="N17845" s="27" t="s">
        <v>301</v>
      </c>
      <c r="O17845" s="27" t="s">
        <v>301</v>
      </c>
      <c r="P17845" s="27">
        <v>32.243250000000003</v>
      </c>
    </row>
    <row r="17846" spans="7:16" x14ac:dyDescent="0.25">
      <c r="G17846" s="27" t="str">
        <f t="shared" si="278"/>
        <v>2021/2022GlobalEnergy SystemsMitigationAll InstrumentsInternationalPrivateCommercial FI</v>
      </c>
      <c r="H17846" s="27" t="s">
        <v>291</v>
      </c>
      <c r="I17846" s="27" t="s">
        <v>343</v>
      </c>
      <c r="J17846" s="27" t="s">
        <v>294</v>
      </c>
      <c r="K17846" s="27" t="s">
        <v>303</v>
      </c>
      <c r="L17846" s="27" t="s">
        <v>345</v>
      </c>
      <c r="M17846" s="27" t="s">
        <v>324</v>
      </c>
      <c r="N17846" s="27" t="s">
        <v>306</v>
      </c>
      <c r="O17846" s="27" t="s">
        <v>23</v>
      </c>
      <c r="P17846" s="27">
        <v>3983.0383870609999</v>
      </c>
    </row>
    <row r="17847" spans="7:16" x14ac:dyDescent="0.25">
      <c r="G17847" s="27" t="str">
        <f t="shared" si="278"/>
        <v>2021/2022GlobalEnergy SystemsMitigationAll InstrumentsInternationalPrivateCorporations</v>
      </c>
      <c r="H17847" s="27" t="s">
        <v>291</v>
      </c>
      <c r="I17847" s="27" t="s">
        <v>343</v>
      </c>
      <c r="J17847" s="27" t="s">
        <v>294</v>
      </c>
      <c r="K17847" s="27" t="s">
        <v>303</v>
      </c>
      <c r="L17847" s="27" t="s">
        <v>345</v>
      </c>
      <c r="M17847" s="27" t="s">
        <v>324</v>
      </c>
      <c r="N17847" s="27" t="s">
        <v>306</v>
      </c>
      <c r="O17847" s="27" t="s">
        <v>307</v>
      </c>
      <c r="P17847" s="27">
        <v>2663.4937210319999</v>
      </c>
    </row>
    <row r="17848" spans="7:16" x14ac:dyDescent="0.25">
      <c r="G17848" s="27" t="str">
        <f t="shared" si="278"/>
        <v>2021/2022GlobalEnergy SystemsMitigationAll InstrumentsInternationalPrivateFunds</v>
      </c>
      <c r="H17848" s="27" t="s">
        <v>291</v>
      </c>
      <c r="I17848" s="27" t="s">
        <v>343</v>
      </c>
      <c r="J17848" s="27" t="s">
        <v>294</v>
      </c>
      <c r="K17848" s="27" t="s">
        <v>303</v>
      </c>
      <c r="L17848" s="27" t="s">
        <v>345</v>
      </c>
      <c r="M17848" s="27" t="s">
        <v>324</v>
      </c>
      <c r="N17848" s="27" t="s">
        <v>306</v>
      </c>
      <c r="O17848" s="27" t="s">
        <v>25</v>
      </c>
      <c r="P17848" s="27">
        <v>157.88055082100001</v>
      </c>
    </row>
    <row r="17849" spans="7:16" x14ac:dyDescent="0.25">
      <c r="G17849" s="27" t="str">
        <f t="shared" si="278"/>
        <v>2021/2022GlobalEnergy SystemsMitigationAll InstrumentsInternationalPrivateInstitutional Investors</v>
      </c>
      <c r="H17849" s="27" t="s">
        <v>291</v>
      </c>
      <c r="I17849" s="27" t="s">
        <v>343</v>
      </c>
      <c r="J17849" s="27" t="s">
        <v>294</v>
      </c>
      <c r="K17849" s="27" t="s">
        <v>303</v>
      </c>
      <c r="L17849" s="27" t="s">
        <v>345</v>
      </c>
      <c r="M17849" s="27" t="s">
        <v>324</v>
      </c>
      <c r="N17849" s="27" t="s">
        <v>306</v>
      </c>
      <c r="O17849" s="27" t="s">
        <v>27</v>
      </c>
      <c r="P17849" s="27">
        <v>274.61063118200002</v>
      </c>
    </row>
    <row r="17850" spans="7:16" x14ac:dyDescent="0.25">
      <c r="G17850" s="27" t="str">
        <f t="shared" si="278"/>
        <v>2021/2022GlobalEnergy SystemsMitigationAll InstrumentsInternationalPrivateUnknown</v>
      </c>
      <c r="H17850" s="27" t="s">
        <v>291</v>
      </c>
      <c r="I17850" s="27" t="s">
        <v>343</v>
      </c>
      <c r="J17850" s="27" t="s">
        <v>294</v>
      </c>
      <c r="K17850" s="27" t="s">
        <v>303</v>
      </c>
      <c r="L17850" s="27" t="s">
        <v>345</v>
      </c>
      <c r="M17850" s="27" t="s">
        <v>324</v>
      </c>
      <c r="N17850" s="27" t="s">
        <v>306</v>
      </c>
      <c r="O17850" s="27" t="s">
        <v>301</v>
      </c>
      <c r="P17850" s="27">
        <v>548.06103332999999</v>
      </c>
    </row>
    <row r="17851" spans="7:16" x14ac:dyDescent="0.25">
      <c r="G17851" s="27" t="str">
        <f t="shared" si="278"/>
        <v>2021/2022GlobalEnergy SystemsMitigationAll InstrumentsInternationalPublicBilateral DFI</v>
      </c>
      <c r="H17851" s="27" t="s">
        <v>291</v>
      </c>
      <c r="I17851" s="27" t="s">
        <v>343</v>
      </c>
      <c r="J17851" s="27" t="s">
        <v>294</v>
      </c>
      <c r="K17851" s="27" t="s">
        <v>303</v>
      </c>
      <c r="L17851" s="27" t="s">
        <v>345</v>
      </c>
      <c r="M17851" s="27" t="s">
        <v>324</v>
      </c>
      <c r="N17851" s="27" t="s">
        <v>309</v>
      </c>
      <c r="O17851" s="27" t="s">
        <v>31</v>
      </c>
      <c r="P17851" s="27">
        <v>510.76475953800002</v>
      </c>
    </row>
    <row r="17852" spans="7:16" x14ac:dyDescent="0.25">
      <c r="G17852" s="27" t="str">
        <f t="shared" si="278"/>
        <v>2021/2022GlobalEnergy SystemsMitigationAll InstrumentsInternationalPublicExport Credit Agency (ECA)</v>
      </c>
      <c r="H17852" s="27" t="s">
        <v>291</v>
      </c>
      <c r="I17852" s="27" t="s">
        <v>343</v>
      </c>
      <c r="J17852" s="27" t="s">
        <v>294</v>
      </c>
      <c r="K17852" s="27" t="s">
        <v>303</v>
      </c>
      <c r="L17852" s="27" t="s">
        <v>345</v>
      </c>
      <c r="M17852" s="27" t="s">
        <v>324</v>
      </c>
      <c r="N17852" s="27" t="s">
        <v>309</v>
      </c>
      <c r="O17852" s="27" t="s">
        <v>310</v>
      </c>
      <c r="P17852" s="27">
        <v>17.747222220000001</v>
      </c>
    </row>
    <row r="17853" spans="7:16" x14ac:dyDescent="0.25">
      <c r="G17853" s="27" t="str">
        <f t="shared" si="278"/>
        <v>2021/2022GlobalEnergy SystemsMitigationAll InstrumentsInternationalPublicGovernment</v>
      </c>
      <c r="H17853" s="27" t="s">
        <v>291</v>
      </c>
      <c r="I17853" s="27" t="s">
        <v>343</v>
      </c>
      <c r="J17853" s="27" t="s">
        <v>294</v>
      </c>
      <c r="K17853" s="27" t="s">
        <v>303</v>
      </c>
      <c r="L17853" s="27" t="s">
        <v>345</v>
      </c>
      <c r="M17853" s="27" t="s">
        <v>324</v>
      </c>
      <c r="N17853" s="27" t="s">
        <v>309</v>
      </c>
      <c r="O17853" s="27" t="s">
        <v>28</v>
      </c>
      <c r="P17853" s="27">
        <v>160.15262060800001</v>
      </c>
    </row>
    <row r="17854" spans="7:16" x14ac:dyDescent="0.25">
      <c r="G17854" s="27" t="str">
        <f t="shared" si="278"/>
        <v>2021/2022GlobalEnergy SystemsMitigationAll InstrumentsInternationalPublicMultilateral Climate Funds</v>
      </c>
      <c r="H17854" s="27" t="s">
        <v>291</v>
      </c>
      <c r="I17854" s="27" t="s">
        <v>343</v>
      </c>
      <c r="J17854" s="27" t="s">
        <v>294</v>
      </c>
      <c r="K17854" s="27" t="s">
        <v>303</v>
      </c>
      <c r="L17854" s="27" t="s">
        <v>345</v>
      </c>
      <c r="M17854" s="27" t="s">
        <v>324</v>
      </c>
      <c r="N17854" s="27" t="s">
        <v>309</v>
      </c>
      <c r="O17854" s="27" t="s">
        <v>29</v>
      </c>
      <c r="P17854" s="133">
        <v>22.641279999999998</v>
      </c>
    </row>
    <row r="17855" spans="7:16" x14ac:dyDescent="0.25">
      <c r="G17855" s="27" t="str">
        <f t="shared" si="278"/>
        <v>2021/2022GlobalEnergy SystemsMitigationAll InstrumentsInternationalPublicMultilateral DFI</v>
      </c>
      <c r="H17855" s="27" t="s">
        <v>291</v>
      </c>
      <c r="I17855" s="27" t="s">
        <v>343</v>
      </c>
      <c r="J17855" s="27" t="s">
        <v>294</v>
      </c>
      <c r="K17855" s="27" t="s">
        <v>303</v>
      </c>
      <c r="L17855" s="27" t="s">
        <v>345</v>
      </c>
      <c r="M17855" s="27" t="s">
        <v>324</v>
      </c>
      <c r="N17855" s="27" t="s">
        <v>309</v>
      </c>
      <c r="O17855" s="27" t="s">
        <v>30</v>
      </c>
      <c r="P17855" s="27">
        <v>2104.1699941209999</v>
      </c>
    </row>
    <row r="17856" spans="7:16" x14ac:dyDescent="0.25">
      <c r="G17856" s="27" t="str">
        <f t="shared" si="278"/>
        <v>2021/2022GlobalEnergy SystemsMitigationAll InstrumentsInternationalPublicNational DFI</v>
      </c>
      <c r="H17856" s="27" t="s">
        <v>291</v>
      </c>
      <c r="I17856" s="27" t="s">
        <v>343</v>
      </c>
      <c r="J17856" s="27" t="s">
        <v>294</v>
      </c>
      <c r="K17856" s="27" t="s">
        <v>303</v>
      </c>
      <c r="L17856" s="27" t="s">
        <v>345</v>
      </c>
      <c r="M17856" s="27" t="s">
        <v>324</v>
      </c>
      <c r="N17856" s="27" t="s">
        <v>309</v>
      </c>
      <c r="O17856" s="27" t="s">
        <v>33</v>
      </c>
      <c r="P17856" s="27">
        <v>2.6968197620000001</v>
      </c>
    </row>
    <row r="17857" spans="7:16" x14ac:dyDescent="0.25">
      <c r="G17857" s="27" t="str">
        <f t="shared" si="278"/>
        <v>2021/2022GlobalEnergy SystemsMitigationAll InstrumentsInternationalPublicPublic Fund</v>
      </c>
      <c r="H17857" s="27" t="s">
        <v>291</v>
      </c>
      <c r="I17857" s="27" t="s">
        <v>343</v>
      </c>
      <c r="J17857" s="27" t="s">
        <v>294</v>
      </c>
      <c r="K17857" s="27" t="s">
        <v>303</v>
      </c>
      <c r="L17857" s="27" t="s">
        <v>345</v>
      </c>
      <c r="M17857" s="27" t="s">
        <v>324</v>
      </c>
      <c r="N17857" s="27" t="s">
        <v>309</v>
      </c>
      <c r="O17857" s="27" t="s">
        <v>311</v>
      </c>
      <c r="P17857" s="27">
        <v>0</v>
      </c>
    </row>
    <row r="17858" spans="7:16" x14ac:dyDescent="0.25">
      <c r="G17858" s="27" t="str">
        <f t="shared" si="278"/>
        <v>2021/2022GlobalEnergy SystemsMitigationAll InstrumentsInternationalPublicSOE</v>
      </c>
      <c r="H17858" s="27" t="s">
        <v>291</v>
      </c>
      <c r="I17858" s="27" t="s">
        <v>343</v>
      </c>
      <c r="J17858" s="27" t="s">
        <v>294</v>
      </c>
      <c r="K17858" s="27" t="s">
        <v>303</v>
      </c>
      <c r="L17858" s="27" t="s">
        <v>345</v>
      </c>
      <c r="M17858" s="27" t="s">
        <v>324</v>
      </c>
      <c r="N17858" s="27" t="s">
        <v>309</v>
      </c>
      <c r="O17858" s="27" t="s">
        <v>34</v>
      </c>
      <c r="P17858" s="27">
        <v>275.670593172</v>
      </c>
    </row>
    <row r="17859" spans="7:16" x14ac:dyDescent="0.25">
      <c r="G17859" s="27" t="str">
        <f t="shared" ref="G17859:G17922" si="279">+_xlfn.CONCAT(H17859:O17859)</f>
        <v>2021/2022GlobalEnergy SystemsMitigationAll InstrumentsInternationalPublicState-owned FI</v>
      </c>
      <c r="H17859" s="27" t="s">
        <v>291</v>
      </c>
      <c r="I17859" s="27" t="s">
        <v>343</v>
      </c>
      <c r="J17859" s="27" t="s">
        <v>294</v>
      </c>
      <c r="K17859" s="27" t="s">
        <v>303</v>
      </c>
      <c r="L17859" s="27" t="s">
        <v>345</v>
      </c>
      <c r="M17859" s="27" t="s">
        <v>324</v>
      </c>
      <c r="N17859" s="27" t="s">
        <v>309</v>
      </c>
      <c r="O17859" s="27" t="s">
        <v>312</v>
      </c>
      <c r="P17859" s="27">
        <v>191.43618170100001</v>
      </c>
    </row>
    <row r="17860" spans="7:16" x14ac:dyDescent="0.25">
      <c r="G17860" s="27" t="str">
        <f t="shared" si="279"/>
        <v>2021/2022GlobalEnergy SystemsMitigationAll InstrumentsInternationalUnknownUnknown</v>
      </c>
      <c r="H17860" s="27" t="s">
        <v>291</v>
      </c>
      <c r="I17860" s="27" t="s">
        <v>343</v>
      </c>
      <c r="J17860" s="27" t="s">
        <v>294</v>
      </c>
      <c r="K17860" s="27" t="s">
        <v>303</v>
      </c>
      <c r="L17860" s="27" t="s">
        <v>345</v>
      </c>
      <c r="M17860" s="27" t="s">
        <v>324</v>
      </c>
      <c r="N17860" s="27" t="s">
        <v>301</v>
      </c>
      <c r="O17860" s="27" t="s">
        <v>301</v>
      </c>
      <c r="P17860" s="27">
        <v>69.454999999999998</v>
      </c>
    </row>
    <row r="17861" spans="7:16" x14ac:dyDescent="0.25">
      <c r="G17861" s="27" t="str">
        <f t="shared" si="279"/>
        <v>2021/2022GlobalEnergy SystemsMitigationAll InstrumentsUnknownPrivateCommercial FI</v>
      </c>
      <c r="H17861" s="27" t="s">
        <v>291</v>
      </c>
      <c r="I17861" s="27" t="s">
        <v>343</v>
      </c>
      <c r="J17861" s="27" t="s">
        <v>294</v>
      </c>
      <c r="K17861" s="27" t="s">
        <v>303</v>
      </c>
      <c r="L17861" s="27" t="s">
        <v>345</v>
      </c>
      <c r="M17861" s="27" t="s">
        <v>301</v>
      </c>
      <c r="N17861" s="27" t="s">
        <v>306</v>
      </c>
      <c r="O17861" s="27" t="s">
        <v>23</v>
      </c>
      <c r="P17861" s="27">
        <v>0</v>
      </c>
    </row>
    <row r="17862" spans="7:16" x14ac:dyDescent="0.25">
      <c r="G17862" s="27" t="str">
        <f t="shared" si="279"/>
        <v>2021/2022GlobalEnergy SystemsMitigationBalance sheet financing (debt portion)All DestinationsPrivateCommercial FI</v>
      </c>
      <c r="H17862" s="27" t="s">
        <v>291</v>
      </c>
      <c r="I17862" s="27" t="s">
        <v>343</v>
      </c>
      <c r="J17862" s="27" t="s">
        <v>294</v>
      </c>
      <c r="K17862" s="27" t="s">
        <v>303</v>
      </c>
      <c r="L17862" s="27" t="s">
        <v>333</v>
      </c>
      <c r="M17862" s="27" t="s">
        <v>338</v>
      </c>
      <c r="N17862" s="27" t="s">
        <v>306</v>
      </c>
      <c r="O17862" s="27" t="s">
        <v>23</v>
      </c>
      <c r="P17862" s="27">
        <v>6899.4480941740003</v>
      </c>
    </row>
    <row r="17863" spans="7:16" x14ac:dyDescent="0.25">
      <c r="G17863" s="27" t="str">
        <f t="shared" si="279"/>
        <v>2021/2022GlobalEnergy SystemsMitigationBalance sheet financing (debt portion)All DestinationsPublicNational DFI</v>
      </c>
      <c r="H17863" s="27" t="s">
        <v>291</v>
      </c>
      <c r="I17863" s="27" t="s">
        <v>343</v>
      </c>
      <c r="J17863" s="27" t="s">
        <v>294</v>
      </c>
      <c r="K17863" s="27" t="s">
        <v>303</v>
      </c>
      <c r="L17863" s="27" t="s">
        <v>333</v>
      </c>
      <c r="M17863" s="27" t="s">
        <v>338</v>
      </c>
      <c r="N17863" s="27" t="s">
        <v>309</v>
      </c>
      <c r="O17863" s="27" t="s">
        <v>33</v>
      </c>
      <c r="P17863" s="27">
        <v>25932.456327262</v>
      </c>
    </row>
    <row r="17864" spans="7:16" x14ac:dyDescent="0.25">
      <c r="G17864" s="27" t="str">
        <f t="shared" si="279"/>
        <v>2021/2022GlobalEnergy SystemsMitigationBalance sheet financing (debt portion)All DestinationsPublicState-owned FI</v>
      </c>
      <c r="H17864" s="27" t="s">
        <v>291</v>
      </c>
      <c r="I17864" s="27" t="s">
        <v>343</v>
      </c>
      <c r="J17864" s="27" t="s">
        <v>294</v>
      </c>
      <c r="K17864" s="27" t="s">
        <v>303</v>
      </c>
      <c r="L17864" s="27" t="s">
        <v>333</v>
      </c>
      <c r="M17864" s="27" t="s">
        <v>338</v>
      </c>
      <c r="N17864" s="27" t="s">
        <v>309</v>
      </c>
      <c r="O17864" s="27" t="s">
        <v>312</v>
      </c>
      <c r="P17864" s="27">
        <v>8224.3270595310005</v>
      </c>
    </row>
    <row r="17865" spans="7:16" x14ac:dyDescent="0.25">
      <c r="G17865" s="27" t="str">
        <f t="shared" si="279"/>
        <v>2021/2022GlobalEnergy SystemsMitigationBalance sheet financing (debt portion)DomesticPrivateCommercial FI</v>
      </c>
      <c r="H17865" s="27" t="s">
        <v>291</v>
      </c>
      <c r="I17865" s="27" t="s">
        <v>343</v>
      </c>
      <c r="J17865" s="27" t="s">
        <v>294</v>
      </c>
      <c r="K17865" s="27" t="s">
        <v>303</v>
      </c>
      <c r="L17865" s="27" t="s">
        <v>333</v>
      </c>
      <c r="M17865" s="27" t="s">
        <v>323</v>
      </c>
      <c r="N17865" s="27" t="s">
        <v>306</v>
      </c>
      <c r="O17865" s="27" t="s">
        <v>23</v>
      </c>
      <c r="P17865" s="27">
        <v>6243.3590746190002</v>
      </c>
    </row>
    <row r="17866" spans="7:16" x14ac:dyDescent="0.25">
      <c r="G17866" s="27" t="str">
        <f t="shared" si="279"/>
        <v>2021/2022GlobalEnergy SystemsMitigationBalance sheet financing (debt portion)DomesticPublicNational DFI</v>
      </c>
      <c r="H17866" s="27" t="s">
        <v>291</v>
      </c>
      <c r="I17866" s="27" t="s">
        <v>343</v>
      </c>
      <c r="J17866" s="27" t="s">
        <v>294</v>
      </c>
      <c r="K17866" s="27" t="s">
        <v>303</v>
      </c>
      <c r="L17866" s="27" t="s">
        <v>333</v>
      </c>
      <c r="M17866" s="27" t="s">
        <v>323</v>
      </c>
      <c r="N17866" s="27" t="s">
        <v>309</v>
      </c>
      <c r="O17866" s="27" t="s">
        <v>33</v>
      </c>
      <c r="P17866" s="27">
        <v>25932.055820000001</v>
      </c>
    </row>
    <row r="17867" spans="7:16" x14ac:dyDescent="0.25">
      <c r="G17867" s="27" t="str">
        <f t="shared" si="279"/>
        <v>2021/2022GlobalEnergy SystemsMitigationBalance sheet financing (debt portion)DomesticPublicState-owned FI</v>
      </c>
      <c r="H17867" s="27" t="s">
        <v>291</v>
      </c>
      <c r="I17867" s="27" t="s">
        <v>343</v>
      </c>
      <c r="J17867" s="27" t="s">
        <v>294</v>
      </c>
      <c r="K17867" s="27" t="s">
        <v>303</v>
      </c>
      <c r="L17867" s="27" t="s">
        <v>333</v>
      </c>
      <c r="M17867" s="27" t="s">
        <v>323</v>
      </c>
      <c r="N17867" s="27" t="s">
        <v>309</v>
      </c>
      <c r="O17867" s="27" t="s">
        <v>312</v>
      </c>
      <c r="P17867" s="27">
        <v>8223.043189</v>
      </c>
    </row>
    <row r="17868" spans="7:16" x14ac:dyDescent="0.25">
      <c r="G17868" s="27" t="str">
        <f t="shared" si="279"/>
        <v>2021/2022GlobalEnergy SystemsMitigationBalance sheet financing (debt portion)InternationalPrivateCommercial FI</v>
      </c>
      <c r="H17868" s="27" t="s">
        <v>291</v>
      </c>
      <c r="I17868" s="27" t="s">
        <v>343</v>
      </c>
      <c r="J17868" s="27" t="s">
        <v>294</v>
      </c>
      <c r="K17868" s="27" t="s">
        <v>303</v>
      </c>
      <c r="L17868" s="27" t="s">
        <v>333</v>
      </c>
      <c r="M17868" s="27" t="s">
        <v>324</v>
      </c>
      <c r="N17868" s="27" t="s">
        <v>306</v>
      </c>
      <c r="O17868" s="27" t="s">
        <v>23</v>
      </c>
      <c r="P17868" s="27">
        <v>656.08901955500005</v>
      </c>
    </row>
    <row r="17869" spans="7:16" x14ac:dyDescent="0.25">
      <c r="G17869" s="27" t="str">
        <f t="shared" si="279"/>
        <v>2021/2022GlobalEnergy SystemsMitigationBalance sheet financing (debt portion)InternationalPublicNational DFI</v>
      </c>
      <c r="H17869" s="27" t="s">
        <v>291</v>
      </c>
      <c r="I17869" s="27" t="s">
        <v>343</v>
      </c>
      <c r="J17869" s="27" t="s">
        <v>294</v>
      </c>
      <c r="K17869" s="27" t="s">
        <v>303</v>
      </c>
      <c r="L17869" s="27" t="s">
        <v>333</v>
      </c>
      <c r="M17869" s="27" t="s">
        <v>324</v>
      </c>
      <c r="N17869" s="27" t="s">
        <v>309</v>
      </c>
      <c r="O17869" s="27" t="s">
        <v>33</v>
      </c>
      <c r="P17869" s="27">
        <v>0.40050726199999998</v>
      </c>
    </row>
    <row r="17870" spans="7:16" x14ac:dyDescent="0.25">
      <c r="G17870" s="27" t="str">
        <f t="shared" si="279"/>
        <v>2021/2022GlobalEnergy SystemsMitigationBalance sheet financing (debt portion)InternationalPublicState-owned FI</v>
      </c>
      <c r="H17870" s="27" t="s">
        <v>291</v>
      </c>
      <c r="I17870" s="27" t="s">
        <v>343</v>
      </c>
      <c r="J17870" s="27" t="s">
        <v>294</v>
      </c>
      <c r="K17870" s="27" t="s">
        <v>303</v>
      </c>
      <c r="L17870" s="27" t="s">
        <v>333</v>
      </c>
      <c r="M17870" s="27" t="s">
        <v>324</v>
      </c>
      <c r="N17870" s="27" t="s">
        <v>309</v>
      </c>
      <c r="O17870" s="27" t="s">
        <v>312</v>
      </c>
      <c r="P17870" s="27">
        <v>1.28387053099999</v>
      </c>
    </row>
    <row r="17871" spans="7:16" x14ac:dyDescent="0.25">
      <c r="G17871" s="27" t="str">
        <f t="shared" si="279"/>
        <v>2021/2022GlobalEnergy SystemsMitigationBalance sheet financing (equity portion)All DestinationsPrivateCommercial FI</v>
      </c>
      <c r="H17871" s="27" t="s">
        <v>291</v>
      </c>
      <c r="I17871" s="27" t="s">
        <v>343</v>
      </c>
      <c r="J17871" s="27" t="s">
        <v>294</v>
      </c>
      <c r="K17871" s="27" t="s">
        <v>303</v>
      </c>
      <c r="L17871" s="27" t="s">
        <v>334</v>
      </c>
      <c r="M17871" s="27" t="s">
        <v>338</v>
      </c>
      <c r="N17871" s="27" t="s">
        <v>306</v>
      </c>
      <c r="O17871" s="27" t="s">
        <v>23</v>
      </c>
      <c r="P17871" s="27">
        <v>80.878568813000001</v>
      </c>
    </row>
    <row r="17872" spans="7:16" x14ac:dyDescent="0.25">
      <c r="G17872" s="27" t="str">
        <f t="shared" si="279"/>
        <v>2021/2022GlobalEnergy SystemsMitigationBalance sheet financing (equity portion)All DestinationsPrivateCorporations</v>
      </c>
      <c r="H17872" s="27" t="s">
        <v>291</v>
      </c>
      <c r="I17872" s="27" t="s">
        <v>343</v>
      </c>
      <c r="J17872" s="27" t="s">
        <v>294</v>
      </c>
      <c r="K17872" s="27" t="s">
        <v>303</v>
      </c>
      <c r="L17872" s="27" t="s">
        <v>334</v>
      </c>
      <c r="M17872" s="27" t="s">
        <v>338</v>
      </c>
      <c r="N17872" s="27" t="s">
        <v>306</v>
      </c>
      <c r="O17872" s="27" t="s">
        <v>307</v>
      </c>
      <c r="P17872" s="133">
        <v>43051.542865903997</v>
      </c>
    </row>
    <row r="17873" spans="7:16" x14ac:dyDescent="0.25">
      <c r="G17873" s="27" t="str">
        <f t="shared" si="279"/>
        <v>2021/2022GlobalEnergy SystemsMitigationBalance sheet financing (equity portion)All DestinationsPrivateFunds</v>
      </c>
      <c r="H17873" s="27" t="s">
        <v>291</v>
      </c>
      <c r="I17873" s="27" t="s">
        <v>343</v>
      </c>
      <c r="J17873" s="27" t="s">
        <v>294</v>
      </c>
      <c r="K17873" s="27" t="s">
        <v>303</v>
      </c>
      <c r="L17873" s="27" t="s">
        <v>334</v>
      </c>
      <c r="M17873" s="27" t="s">
        <v>338</v>
      </c>
      <c r="N17873" s="27" t="s">
        <v>306</v>
      </c>
      <c r="O17873" s="27" t="s">
        <v>25</v>
      </c>
      <c r="P17873" s="27">
        <v>58.189204394000001</v>
      </c>
    </row>
    <row r="17874" spans="7:16" x14ac:dyDescent="0.25">
      <c r="G17874" s="27" t="str">
        <f t="shared" si="279"/>
        <v>2021/2022GlobalEnergy SystemsMitigationBalance sheet financing (equity portion)All DestinationsPrivateHouseholds/Individuals</v>
      </c>
      <c r="H17874" s="27" t="s">
        <v>291</v>
      </c>
      <c r="I17874" s="27" t="s">
        <v>343</v>
      </c>
      <c r="J17874" s="27" t="s">
        <v>294</v>
      </c>
      <c r="K17874" s="27" t="s">
        <v>303</v>
      </c>
      <c r="L17874" s="27" t="s">
        <v>334</v>
      </c>
      <c r="M17874" s="27" t="s">
        <v>338</v>
      </c>
      <c r="N17874" s="27" t="s">
        <v>306</v>
      </c>
      <c r="O17874" s="27" t="s">
        <v>308</v>
      </c>
      <c r="P17874" s="27">
        <v>22590.1815747</v>
      </c>
    </row>
    <row r="17875" spans="7:16" x14ac:dyDescent="0.25">
      <c r="G17875" s="27" t="str">
        <f t="shared" si="279"/>
        <v>2021/2022GlobalEnergy SystemsMitigationBalance sheet financing (equity portion)All DestinationsPrivateInstitutional Investors</v>
      </c>
      <c r="H17875" s="27" t="s">
        <v>291</v>
      </c>
      <c r="I17875" s="27" t="s">
        <v>343</v>
      </c>
      <c r="J17875" s="27" t="s">
        <v>294</v>
      </c>
      <c r="K17875" s="27" t="s">
        <v>303</v>
      </c>
      <c r="L17875" s="27" t="s">
        <v>334</v>
      </c>
      <c r="M17875" s="27" t="s">
        <v>338</v>
      </c>
      <c r="N17875" s="27" t="s">
        <v>306</v>
      </c>
      <c r="O17875" s="27" t="s">
        <v>27</v>
      </c>
      <c r="P17875" s="27">
        <v>332.39612428300001</v>
      </c>
    </row>
    <row r="17876" spans="7:16" x14ac:dyDescent="0.25">
      <c r="G17876" s="27" t="str">
        <f t="shared" si="279"/>
        <v>2021/2022GlobalEnergy SystemsMitigationBalance sheet financing (equity portion)All DestinationsPrivateUnknown</v>
      </c>
      <c r="H17876" s="27" t="s">
        <v>291</v>
      </c>
      <c r="I17876" s="27" t="s">
        <v>343</v>
      </c>
      <c r="J17876" s="27" t="s">
        <v>294</v>
      </c>
      <c r="K17876" s="27" t="s">
        <v>303</v>
      </c>
      <c r="L17876" s="27" t="s">
        <v>334</v>
      </c>
      <c r="M17876" s="27" t="s">
        <v>338</v>
      </c>
      <c r="N17876" s="27" t="s">
        <v>306</v>
      </c>
      <c r="O17876" s="27" t="s">
        <v>301</v>
      </c>
      <c r="P17876" s="27">
        <v>0</v>
      </c>
    </row>
    <row r="17877" spans="7:16" x14ac:dyDescent="0.25">
      <c r="G17877" s="27" t="str">
        <f t="shared" si="279"/>
        <v>2021/2022GlobalEnergy SystemsMitigationBalance sheet financing (equity portion)All DestinationsPublicGovernment</v>
      </c>
      <c r="H17877" s="27" t="s">
        <v>291</v>
      </c>
      <c r="I17877" s="27" t="s">
        <v>343</v>
      </c>
      <c r="J17877" s="27" t="s">
        <v>294</v>
      </c>
      <c r="K17877" s="27" t="s">
        <v>303</v>
      </c>
      <c r="L17877" s="27" t="s">
        <v>334</v>
      </c>
      <c r="M17877" s="27" t="s">
        <v>338</v>
      </c>
      <c r="N17877" s="27" t="s">
        <v>309</v>
      </c>
      <c r="O17877" s="27" t="s">
        <v>28</v>
      </c>
      <c r="P17877" s="27">
        <v>48.984402797000001</v>
      </c>
    </row>
    <row r="17878" spans="7:16" x14ac:dyDescent="0.25">
      <c r="G17878" s="27" t="str">
        <f t="shared" si="279"/>
        <v>2021/2022GlobalEnergy SystemsMitigationBalance sheet financing (equity portion)All DestinationsPublicMultilateral DFI</v>
      </c>
      <c r="H17878" s="27" t="s">
        <v>291</v>
      </c>
      <c r="I17878" s="27" t="s">
        <v>343</v>
      </c>
      <c r="J17878" s="27" t="s">
        <v>294</v>
      </c>
      <c r="K17878" s="27" t="s">
        <v>303</v>
      </c>
      <c r="L17878" s="27" t="s">
        <v>334</v>
      </c>
      <c r="M17878" s="27" t="s">
        <v>338</v>
      </c>
      <c r="N17878" s="27" t="s">
        <v>309</v>
      </c>
      <c r="O17878" s="27" t="s">
        <v>30</v>
      </c>
      <c r="P17878" s="27">
        <v>1.0174595710000001</v>
      </c>
    </row>
    <row r="17879" spans="7:16" x14ac:dyDescent="0.25">
      <c r="G17879" s="27" t="str">
        <f t="shared" si="279"/>
        <v>2021/2022GlobalEnergy SystemsMitigationBalance sheet financing (equity portion)All DestinationsPublicNational DFI</v>
      </c>
      <c r="H17879" s="27" t="s">
        <v>291</v>
      </c>
      <c r="I17879" s="27" t="s">
        <v>343</v>
      </c>
      <c r="J17879" s="27" t="s">
        <v>294</v>
      </c>
      <c r="K17879" s="27" t="s">
        <v>303</v>
      </c>
      <c r="L17879" s="27" t="s">
        <v>334</v>
      </c>
      <c r="M17879" s="27" t="s">
        <v>338</v>
      </c>
      <c r="N17879" s="27" t="s">
        <v>309</v>
      </c>
      <c r="O17879" s="27" t="s">
        <v>33</v>
      </c>
      <c r="P17879" s="27">
        <v>35.200508599000003</v>
      </c>
    </row>
    <row r="17880" spans="7:16" x14ac:dyDescent="0.25">
      <c r="G17880" s="27" t="str">
        <f t="shared" si="279"/>
        <v>2021/2022GlobalEnergy SystemsMitigationBalance sheet financing (equity portion)All DestinationsPublicPublic Fund</v>
      </c>
      <c r="H17880" s="27" t="s">
        <v>291</v>
      </c>
      <c r="I17880" s="27" t="s">
        <v>343</v>
      </c>
      <c r="J17880" s="27" t="s">
        <v>294</v>
      </c>
      <c r="K17880" s="27" t="s">
        <v>303</v>
      </c>
      <c r="L17880" s="27" t="s">
        <v>334</v>
      </c>
      <c r="M17880" s="27" t="s">
        <v>338</v>
      </c>
      <c r="N17880" s="27" t="s">
        <v>309</v>
      </c>
      <c r="O17880" s="27" t="s">
        <v>311</v>
      </c>
      <c r="P17880" s="27">
        <v>10.543470071</v>
      </c>
    </row>
    <row r="17881" spans="7:16" x14ac:dyDescent="0.25">
      <c r="G17881" s="27" t="str">
        <f t="shared" si="279"/>
        <v>2021/2022GlobalEnergy SystemsMitigationBalance sheet financing (equity portion)All DestinationsPublicSOE</v>
      </c>
      <c r="H17881" s="27" t="s">
        <v>291</v>
      </c>
      <c r="I17881" s="27" t="s">
        <v>343</v>
      </c>
      <c r="J17881" s="27" t="s">
        <v>294</v>
      </c>
      <c r="K17881" s="27" t="s">
        <v>303</v>
      </c>
      <c r="L17881" s="27" t="s">
        <v>334</v>
      </c>
      <c r="M17881" s="27" t="s">
        <v>338</v>
      </c>
      <c r="N17881" s="27" t="s">
        <v>309</v>
      </c>
      <c r="O17881" s="27" t="s">
        <v>34</v>
      </c>
      <c r="P17881" s="27">
        <v>21768.608240714999</v>
      </c>
    </row>
    <row r="17882" spans="7:16" x14ac:dyDescent="0.25">
      <c r="G17882" s="27" t="str">
        <f t="shared" si="279"/>
        <v>2021/2022GlobalEnergy SystemsMitigationBalance sheet financing (equity portion)All DestinationsPublicState-owned FI</v>
      </c>
      <c r="H17882" s="27" t="s">
        <v>291</v>
      </c>
      <c r="I17882" s="27" t="s">
        <v>343</v>
      </c>
      <c r="J17882" s="27" t="s">
        <v>294</v>
      </c>
      <c r="K17882" s="27" t="s">
        <v>303</v>
      </c>
      <c r="L17882" s="27" t="s">
        <v>334</v>
      </c>
      <c r="M17882" s="27" t="s">
        <v>338</v>
      </c>
      <c r="N17882" s="27" t="s">
        <v>309</v>
      </c>
      <c r="O17882" s="27" t="s">
        <v>312</v>
      </c>
      <c r="P17882" s="27">
        <v>269.72848169999997</v>
      </c>
    </row>
    <row r="17883" spans="7:16" x14ac:dyDescent="0.25">
      <c r="G17883" s="27" t="str">
        <f t="shared" si="279"/>
        <v>2021/2022GlobalEnergy SystemsMitigationBalance sheet financing (equity portion)DomesticPrivateCommercial FI</v>
      </c>
      <c r="H17883" s="27" t="s">
        <v>291</v>
      </c>
      <c r="I17883" s="27" t="s">
        <v>343</v>
      </c>
      <c r="J17883" s="27" t="s">
        <v>294</v>
      </c>
      <c r="K17883" s="27" t="s">
        <v>303</v>
      </c>
      <c r="L17883" s="27" t="s">
        <v>334</v>
      </c>
      <c r="M17883" s="27" t="s">
        <v>323</v>
      </c>
      <c r="N17883" s="27" t="s">
        <v>306</v>
      </c>
      <c r="O17883" s="27" t="s">
        <v>23</v>
      </c>
      <c r="P17883" s="27">
        <v>78.869100770000003</v>
      </c>
    </row>
    <row r="17884" spans="7:16" x14ac:dyDescent="0.25">
      <c r="G17884" s="27" t="str">
        <f t="shared" si="279"/>
        <v>2021/2022GlobalEnergy SystemsMitigationBalance sheet financing (equity portion)DomesticPrivateCorporations</v>
      </c>
      <c r="H17884" s="27" t="s">
        <v>291</v>
      </c>
      <c r="I17884" s="27" t="s">
        <v>343</v>
      </c>
      <c r="J17884" s="27" t="s">
        <v>294</v>
      </c>
      <c r="K17884" s="27" t="s">
        <v>303</v>
      </c>
      <c r="L17884" s="27" t="s">
        <v>334</v>
      </c>
      <c r="M17884" s="27" t="s">
        <v>323</v>
      </c>
      <c r="N17884" s="27" t="s">
        <v>306</v>
      </c>
      <c r="O17884" s="27" t="s">
        <v>307</v>
      </c>
      <c r="P17884" s="27">
        <v>41555.3929259</v>
      </c>
    </row>
    <row r="17885" spans="7:16" x14ac:dyDescent="0.25">
      <c r="G17885" s="27" t="str">
        <f t="shared" si="279"/>
        <v>2021/2022GlobalEnergy SystemsMitigationBalance sheet financing (equity portion)DomesticPrivateFunds</v>
      </c>
      <c r="H17885" s="27" t="s">
        <v>291</v>
      </c>
      <c r="I17885" s="27" t="s">
        <v>343</v>
      </c>
      <c r="J17885" s="27" t="s">
        <v>294</v>
      </c>
      <c r="K17885" s="27" t="s">
        <v>303</v>
      </c>
      <c r="L17885" s="27" t="s">
        <v>334</v>
      </c>
      <c r="M17885" s="27" t="s">
        <v>323</v>
      </c>
      <c r="N17885" s="27" t="s">
        <v>306</v>
      </c>
      <c r="O17885" s="27" t="s">
        <v>25</v>
      </c>
      <c r="P17885" s="27">
        <v>33.697590806999997</v>
      </c>
    </row>
    <row r="17886" spans="7:16" x14ac:dyDescent="0.25">
      <c r="G17886" s="27" t="str">
        <f t="shared" si="279"/>
        <v>2021/2022GlobalEnergy SystemsMitigationBalance sheet financing (equity portion)DomesticPrivateHouseholds/Individuals</v>
      </c>
      <c r="H17886" s="27" t="s">
        <v>291</v>
      </c>
      <c r="I17886" s="27" t="s">
        <v>343</v>
      </c>
      <c r="J17886" s="27" t="s">
        <v>294</v>
      </c>
      <c r="K17886" s="27" t="s">
        <v>303</v>
      </c>
      <c r="L17886" s="27" t="s">
        <v>334</v>
      </c>
      <c r="M17886" s="27" t="s">
        <v>323</v>
      </c>
      <c r="N17886" s="27" t="s">
        <v>306</v>
      </c>
      <c r="O17886" s="27" t="s">
        <v>308</v>
      </c>
      <c r="P17886" s="27">
        <v>22590.1815747</v>
      </c>
    </row>
    <row r="17887" spans="7:16" x14ac:dyDescent="0.25">
      <c r="G17887" s="27" t="str">
        <f t="shared" si="279"/>
        <v>2021/2022GlobalEnergy SystemsMitigationBalance sheet financing (equity portion)DomesticPrivateInstitutional Investors</v>
      </c>
      <c r="H17887" s="27" t="s">
        <v>291</v>
      </c>
      <c r="I17887" s="27" t="s">
        <v>343</v>
      </c>
      <c r="J17887" s="27" t="s">
        <v>294</v>
      </c>
      <c r="K17887" s="27" t="s">
        <v>303</v>
      </c>
      <c r="L17887" s="27" t="s">
        <v>334</v>
      </c>
      <c r="M17887" s="27" t="s">
        <v>323</v>
      </c>
      <c r="N17887" s="27" t="s">
        <v>306</v>
      </c>
      <c r="O17887" s="27" t="s">
        <v>27</v>
      </c>
      <c r="P17887" s="27">
        <v>315.60441967999998</v>
      </c>
    </row>
    <row r="17888" spans="7:16" x14ac:dyDescent="0.25">
      <c r="G17888" s="27" t="str">
        <f t="shared" si="279"/>
        <v>2021/2022GlobalEnergy SystemsMitigationBalance sheet financing (equity portion)DomesticPrivateUnknown</v>
      </c>
      <c r="H17888" s="27" t="s">
        <v>291</v>
      </c>
      <c r="I17888" s="27" t="s">
        <v>343</v>
      </c>
      <c r="J17888" s="27" t="s">
        <v>294</v>
      </c>
      <c r="K17888" s="27" t="s">
        <v>303</v>
      </c>
      <c r="L17888" s="27" t="s">
        <v>334</v>
      </c>
      <c r="M17888" s="27" t="s">
        <v>323</v>
      </c>
      <c r="N17888" s="27" t="s">
        <v>306</v>
      </c>
      <c r="O17888" s="27" t="s">
        <v>301</v>
      </c>
      <c r="P17888" s="27">
        <v>0</v>
      </c>
    </row>
    <row r="17889" spans="7:16" x14ac:dyDescent="0.25">
      <c r="G17889" s="27" t="str">
        <f t="shared" si="279"/>
        <v>2021/2022GlobalEnergy SystemsMitigationBalance sheet financing (equity portion)DomesticPublicGovernment</v>
      </c>
      <c r="H17889" s="27" t="s">
        <v>291</v>
      </c>
      <c r="I17889" s="27" t="s">
        <v>343</v>
      </c>
      <c r="J17889" s="27" t="s">
        <v>294</v>
      </c>
      <c r="K17889" s="27" t="s">
        <v>303</v>
      </c>
      <c r="L17889" s="27" t="s">
        <v>334</v>
      </c>
      <c r="M17889" s="27" t="s">
        <v>323</v>
      </c>
      <c r="N17889" s="27" t="s">
        <v>309</v>
      </c>
      <c r="O17889" s="27" t="s">
        <v>28</v>
      </c>
      <c r="P17889" s="27">
        <v>40.797769162999998</v>
      </c>
    </row>
    <row r="17890" spans="7:16" x14ac:dyDescent="0.25">
      <c r="G17890" s="27" t="str">
        <f t="shared" si="279"/>
        <v>2021/2022GlobalEnergy SystemsMitigationBalance sheet financing (equity portion)DomesticPublicMultilateral DFI</v>
      </c>
      <c r="H17890" s="27" t="s">
        <v>291</v>
      </c>
      <c r="I17890" s="27" t="s">
        <v>343</v>
      </c>
      <c r="J17890" s="27" t="s">
        <v>294</v>
      </c>
      <c r="K17890" s="27" t="s">
        <v>303</v>
      </c>
      <c r="L17890" s="27" t="s">
        <v>334</v>
      </c>
      <c r="M17890" s="27" t="s">
        <v>323</v>
      </c>
      <c r="N17890" s="27" t="s">
        <v>309</v>
      </c>
      <c r="O17890" s="27" t="s">
        <v>30</v>
      </c>
      <c r="P17890" s="27">
        <v>1.0174595710000001</v>
      </c>
    </row>
    <row r="17891" spans="7:16" x14ac:dyDescent="0.25">
      <c r="G17891" s="27" t="str">
        <f t="shared" si="279"/>
        <v>2021/2022GlobalEnergy SystemsMitigationBalance sheet financing (equity portion)DomesticPublicNational DFI</v>
      </c>
      <c r="H17891" s="27" t="s">
        <v>291</v>
      </c>
      <c r="I17891" s="27" t="s">
        <v>343</v>
      </c>
      <c r="J17891" s="27" t="s">
        <v>294</v>
      </c>
      <c r="K17891" s="27" t="s">
        <v>303</v>
      </c>
      <c r="L17891" s="27" t="s">
        <v>334</v>
      </c>
      <c r="M17891" s="27" t="s">
        <v>323</v>
      </c>
      <c r="N17891" s="27" t="s">
        <v>309</v>
      </c>
      <c r="O17891" s="27" t="s">
        <v>33</v>
      </c>
      <c r="P17891" s="27">
        <v>35.200508599000003</v>
      </c>
    </row>
    <row r="17892" spans="7:16" x14ac:dyDescent="0.25">
      <c r="G17892" s="27" t="str">
        <f t="shared" si="279"/>
        <v>2021/2022GlobalEnergy SystemsMitigationBalance sheet financing (equity portion)DomesticPublicPublic Fund</v>
      </c>
      <c r="H17892" s="27" t="s">
        <v>291</v>
      </c>
      <c r="I17892" s="27" t="s">
        <v>343</v>
      </c>
      <c r="J17892" s="27" t="s">
        <v>294</v>
      </c>
      <c r="K17892" s="27" t="s">
        <v>303</v>
      </c>
      <c r="L17892" s="27" t="s">
        <v>334</v>
      </c>
      <c r="M17892" s="27" t="s">
        <v>323</v>
      </c>
      <c r="N17892" s="27" t="s">
        <v>309</v>
      </c>
      <c r="O17892" s="27" t="s">
        <v>311</v>
      </c>
      <c r="P17892" s="27">
        <v>10.543470071</v>
      </c>
    </row>
    <row r="17893" spans="7:16" x14ac:dyDescent="0.25">
      <c r="G17893" s="27" t="str">
        <f t="shared" si="279"/>
        <v>2021/2022GlobalEnergy SystemsMitigationBalance sheet financing (equity portion)DomesticPublicSOE</v>
      </c>
      <c r="H17893" s="27" t="s">
        <v>291</v>
      </c>
      <c r="I17893" s="27" t="s">
        <v>343</v>
      </c>
      <c r="J17893" s="27" t="s">
        <v>294</v>
      </c>
      <c r="K17893" s="27" t="s">
        <v>303</v>
      </c>
      <c r="L17893" s="27" t="s">
        <v>334</v>
      </c>
      <c r="M17893" s="27" t="s">
        <v>323</v>
      </c>
      <c r="N17893" s="27" t="s">
        <v>309</v>
      </c>
      <c r="O17893" s="27" t="s">
        <v>34</v>
      </c>
      <c r="P17893" s="27">
        <v>21626.490151413</v>
      </c>
    </row>
    <row r="17894" spans="7:16" x14ac:dyDescent="0.25">
      <c r="G17894" s="27" t="str">
        <f t="shared" si="279"/>
        <v>2021/2022GlobalEnergy SystemsMitigationBalance sheet financing (equity portion)DomesticPublicState-owned FI</v>
      </c>
      <c r="H17894" s="27" t="s">
        <v>291</v>
      </c>
      <c r="I17894" s="27" t="s">
        <v>343</v>
      </c>
      <c r="J17894" s="27" t="s">
        <v>294</v>
      </c>
      <c r="K17894" s="27" t="s">
        <v>303</v>
      </c>
      <c r="L17894" s="27" t="s">
        <v>334</v>
      </c>
      <c r="M17894" s="27" t="s">
        <v>323</v>
      </c>
      <c r="N17894" s="27" t="s">
        <v>309</v>
      </c>
      <c r="O17894" s="27" t="s">
        <v>312</v>
      </c>
      <c r="P17894" s="27">
        <v>269.72848169999997</v>
      </c>
    </row>
    <row r="17895" spans="7:16" x14ac:dyDescent="0.25">
      <c r="G17895" s="27" t="str">
        <f t="shared" si="279"/>
        <v>2021/2022GlobalEnergy SystemsMitigationBalance sheet financing (equity portion)InternationalPrivateCommercial FI</v>
      </c>
      <c r="H17895" s="27" t="s">
        <v>291</v>
      </c>
      <c r="I17895" s="27" t="s">
        <v>343</v>
      </c>
      <c r="J17895" s="27" t="s">
        <v>294</v>
      </c>
      <c r="K17895" s="27" t="s">
        <v>303</v>
      </c>
      <c r="L17895" s="27" t="s">
        <v>334</v>
      </c>
      <c r="M17895" s="27" t="s">
        <v>324</v>
      </c>
      <c r="N17895" s="27" t="s">
        <v>306</v>
      </c>
      <c r="O17895" s="27" t="s">
        <v>23</v>
      </c>
      <c r="P17895" s="27">
        <v>2.009468043</v>
      </c>
    </row>
    <row r="17896" spans="7:16" x14ac:dyDescent="0.25">
      <c r="G17896" s="27" t="str">
        <f t="shared" si="279"/>
        <v>2021/2022GlobalEnergy SystemsMitigationBalance sheet financing (equity portion)InternationalPrivateCorporations</v>
      </c>
      <c r="H17896" s="27" t="s">
        <v>291</v>
      </c>
      <c r="I17896" s="27" t="s">
        <v>343</v>
      </c>
      <c r="J17896" s="27" t="s">
        <v>294</v>
      </c>
      <c r="K17896" s="27" t="s">
        <v>303</v>
      </c>
      <c r="L17896" s="27" t="s">
        <v>334</v>
      </c>
      <c r="M17896" s="27" t="s">
        <v>324</v>
      </c>
      <c r="N17896" s="27" t="s">
        <v>306</v>
      </c>
      <c r="O17896" s="27" t="s">
        <v>307</v>
      </c>
      <c r="P17896" s="27">
        <v>1496.149940004</v>
      </c>
    </row>
    <row r="17897" spans="7:16" x14ac:dyDescent="0.25">
      <c r="G17897" s="27" t="str">
        <f t="shared" si="279"/>
        <v>2021/2022GlobalEnergy SystemsMitigationBalance sheet financing (equity portion)InternationalPrivateFunds</v>
      </c>
      <c r="H17897" s="27" t="s">
        <v>291</v>
      </c>
      <c r="I17897" s="27" t="s">
        <v>343</v>
      </c>
      <c r="J17897" s="27" t="s">
        <v>294</v>
      </c>
      <c r="K17897" s="27" t="s">
        <v>303</v>
      </c>
      <c r="L17897" s="27" t="s">
        <v>334</v>
      </c>
      <c r="M17897" s="27" t="s">
        <v>324</v>
      </c>
      <c r="N17897" s="27" t="s">
        <v>306</v>
      </c>
      <c r="O17897" s="27" t="s">
        <v>25</v>
      </c>
      <c r="P17897" s="27">
        <v>24.491613587</v>
      </c>
    </row>
    <row r="17898" spans="7:16" x14ac:dyDescent="0.25">
      <c r="G17898" s="27" t="str">
        <f t="shared" si="279"/>
        <v>2021/2022GlobalEnergy SystemsMitigationBalance sheet financing (equity portion)InternationalPrivateInstitutional Investors</v>
      </c>
      <c r="H17898" s="27" t="s">
        <v>291</v>
      </c>
      <c r="I17898" s="27" t="s">
        <v>343</v>
      </c>
      <c r="J17898" s="27" t="s">
        <v>294</v>
      </c>
      <c r="K17898" s="27" t="s">
        <v>303</v>
      </c>
      <c r="L17898" s="27" t="s">
        <v>334</v>
      </c>
      <c r="M17898" s="27" t="s">
        <v>324</v>
      </c>
      <c r="N17898" s="27" t="s">
        <v>306</v>
      </c>
      <c r="O17898" s="27" t="s">
        <v>27</v>
      </c>
      <c r="P17898" s="27">
        <v>16.791704602999999</v>
      </c>
    </row>
    <row r="17899" spans="7:16" x14ac:dyDescent="0.25">
      <c r="G17899" s="27" t="str">
        <f t="shared" si="279"/>
        <v>2021/2022GlobalEnergy SystemsMitigationBalance sheet financing (equity portion)InternationalPublicGovernment</v>
      </c>
      <c r="H17899" s="27" t="s">
        <v>291</v>
      </c>
      <c r="I17899" s="27" t="s">
        <v>343</v>
      </c>
      <c r="J17899" s="27" t="s">
        <v>294</v>
      </c>
      <c r="K17899" s="27" t="s">
        <v>303</v>
      </c>
      <c r="L17899" s="27" t="s">
        <v>334</v>
      </c>
      <c r="M17899" s="27" t="s">
        <v>324</v>
      </c>
      <c r="N17899" s="27" t="s">
        <v>309</v>
      </c>
      <c r="O17899" s="27" t="s">
        <v>28</v>
      </c>
      <c r="P17899" s="27">
        <v>8.1866336339999997</v>
      </c>
    </row>
    <row r="17900" spans="7:16" x14ac:dyDescent="0.25">
      <c r="G17900" s="27" t="str">
        <f t="shared" si="279"/>
        <v>2021/2022GlobalEnergy SystemsMitigationBalance sheet financing (equity portion)InternationalPublicSOE</v>
      </c>
      <c r="H17900" s="27" t="s">
        <v>291</v>
      </c>
      <c r="I17900" s="27" t="s">
        <v>343</v>
      </c>
      <c r="J17900" s="27" t="s">
        <v>294</v>
      </c>
      <c r="K17900" s="27" t="s">
        <v>303</v>
      </c>
      <c r="L17900" s="27" t="s">
        <v>334</v>
      </c>
      <c r="M17900" s="27" t="s">
        <v>324</v>
      </c>
      <c r="N17900" s="27" t="s">
        <v>309</v>
      </c>
      <c r="O17900" s="27" t="s">
        <v>34</v>
      </c>
      <c r="P17900" s="27">
        <v>142.11808930199999</v>
      </c>
    </row>
    <row r="17901" spans="7:16" x14ac:dyDescent="0.25">
      <c r="G17901" s="27" t="str">
        <f t="shared" si="279"/>
        <v>2021/2022GlobalEnergy SystemsMitigationGrantAll DestinationsPrivateCorporations</v>
      </c>
      <c r="H17901" s="27" t="s">
        <v>291</v>
      </c>
      <c r="I17901" s="27" t="s">
        <v>343</v>
      </c>
      <c r="J17901" s="27" t="s">
        <v>294</v>
      </c>
      <c r="K17901" s="27" t="s">
        <v>303</v>
      </c>
      <c r="L17901" s="27" t="s">
        <v>332</v>
      </c>
      <c r="M17901" s="27" t="s">
        <v>338</v>
      </c>
      <c r="N17901" s="27" t="s">
        <v>306</v>
      </c>
      <c r="O17901" s="27" t="s">
        <v>307</v>
      </c>
      <c r="P17901" s="27">
        <v>0</v>
      </c>
    </row>
    <row r="17902" spans="7:16" x14ac:dyDescent="0.25">
      <c r="G17902" s="27" t="str">
        <f t="shared" si="279"/>
        <v>2021/2022GlobalEnergy SystemsMitigationGrantAll DestinationsPrivateInstitutional Investors</v>
      </c>
      <c r="H17902" s="27" t="s">
        <v>291</v>
      </c>
      <c r="I17902" s="27" t="s">
        <v>343</v>
      </c>
      <c r="J17902" s="27" t="s">
        <v>294</v>
      </c>
      <c r="K17902" s="27" t="s">
        <v>303</v>
      </c>
      <c r="L17902" s="27" t="s">
        <v>332</v>
      </c>
      <c r="M17902" s="27" t="s">
        <v>338</v>
      </c>
      <c r="N17902" s="27" t="s">
        <v>306</v>
      </c>
      <c r="O17902" s="27" t="s">
        <v>27</v>
      </c>
      <c r="P17902" s="27">
        <v>9.8189999999999902</v>
      </c>
    </row>
    <row r="17903" spans="7:16" x14ac:dyDescent="0.25">
      <c r="G17903" s="27" t="str">
        <f t="shared" si="279"/>
        <v>2021/2022GlobalEnergy SystemsMitigationGrantAll DestinationsPublicBilateral DFI</v>
      </c>
      <c r="H17903" s="27" t="s">
        <v>291</v>
      </c>
      <c r="I17903" s="27" t="s">
        <v>343</v>
      </c>
      <c r="J17903" s="27" t="s">
        <v>294</v>
      </c>
      <c r="K17903" s="27" t="s">
        <v>303</v>
      </c>
      <c r="L17903" s="27" t="s">
        <v>332</v>
      </c>
      <c r="M17903" s="27" t="s">
        <v>338</v>
      </c>
      <c r="N17903" s="27" t="s">
        <v>309</v>
      </c>
      <c r="O17903" s="27" t="s">
        <v>31</v>
      </c>
      <c r="P17903" s="27">
        <v>0</v>
      </c>
    </row>
    <row r="17904" spans="7:16" x14ac:dyDescent="0.25">
      <c r="G17904" s="27" t="str">
        <f t="shared" si="279"/>
        <v>2021/2022GlobalEnergy SystemsMitigationGrantAll DestinationsPublicGovernment</v>
      </c>
      <c r="H17904" s="27" t="s">
        <v>291</v>
      </c>
      <c r="I17904" s="27" t="s">
        <v>343</v>
      </c>
      <c r="J17904" s="27" t="s">
        <v>294</v>
      </c>
      <c r="K17904" s="27" t="s">
        <v>303</v>
      </c>
      <c r="L17904" s="27" t="s">
        <v>332</v>
      </c>
      <c r="M17904" s="27" t="s">
        <v>338</v>
      </c>
      <c r="N17904" s="27" t="s">
        <v>309</v>
      </c>
      <c r="O17904" s="27" t="s">
        <v>28</v>
      </c>
      <c r="P17904" s="27">
        <v>137.68732630700001</v>
      </c>
    </row>
    <row r="17905" spans="7:16" x14ac:dyDescent="0.25">
      <c r="G17905" s="27" t="str">
        <f t="shared" si="279"/>
        <v>2021/2022GlobalEnergy SystemsMitigationGrantAll DestinationsPublicMultilateral Climate Funds</v>
      </c>
      <c r="H17905" s="27" t="s">
        <v>291</v>
      </c>
      <c r="I17905" s="27" t="s">
        <v>343</v>
      </c>
      <c r="J17905" s="27" t="s">
        <v>294</v>
      </c>
      <c r="K17905" s="27" t="s">
        <v>303</v>
      </c>
      <c r="L17905" s="27" t="s">
        <v>332</v>
      </c>
      <c r="M17905" s="27" t="s">
        <v>338</v>
      </c>
      <c r="N17905" s="27" t="s">
        <v>309</v>
      </c>
      <c r="O17905" s="27" t="s">
        <v>29</v>
      </c>
      <c r="P17905" s="27">
        <v>16.420000000000002</v>
      </c>
    </row>
    <row r="17906" spans="7:16" x14ac:dyDescent="0.25">
      <c r="G17906" s="27" t="str">
        <f t="shared" si="279"/>
        <v>2021/2022GlobalEnergy SystemsMitigationGrantAll DestinationsPublicMultilateral DFI</v>
      </c>
      <c r="H17906" s="27" t="s">
        <v>291</v>
      </c>
      <c r="I17906" s="27" t="s">
        <v>343</v>
      </c>
      <c r="J17906" s="27" t="s">
        <v>294</v>
      </c>
      <c r="K17906" s="27" t="s">
        <v>303</v>
      </c>
      <c r="L17906" s="27" t="s">
        <v>332</v>
      </c>
      <c r="M17906" s="27" t="s">
        <v>338</v>
      </c>
      <c r="N17906" s="27" t="s">
        <v>309</v>
      </c>
      <c r="O17906" s="27" t="s">
        <v>30</v>
      </c>
      <c r="P17906" s="27">
        <v>2.8324237499999998</v>
      </c>
    </row>
    <row r="17907" spans="7:16" x14ac:dyDescent="0.25">
      <c r="G17907" s="27" t="str">
        <f t="shared" si="279"/>
        <v>2021/2022GlobalEnergy SystemsMitigationGrantAll DestinationsPublicPublic Fund</v>
      </c>
      <c r="H17907" s="27" t="s">
        <v>291</v>
      </c>
      <c r="I17907" s="27" t="s">
        <v>343</v>
      </c>
      <c r="J17907" s="27" t="s">
        <v>294</v>
      </c>
      <c r="K17907" s="27" t="s">
        <v>303</v>
      </c>
      <c r="L17907" s="27" t="s">
        <v>332</v>
      </c>
      <c r="M17907" s="27" t="s">
        <v>338</v>
      </c>
      <c r="N17907" s="27" t="s">
        <v>309</v>
      </c>
      <c r="O17907" s="27" t="s">
        <v>311</v>
      </c>
      <c r="P17907" s="27">
        <v>0</v>
      </c>
    </row>
    <row r="17908" spans="7:16" x14ac:dyDescent="0.25">
      <c r="G17908" s="27" t="str">
        <f t="shared" si="279"/>
        <v>2021/2022GlobalEnergy SystemsMitigationGrantAll DestinationsPublicSOE</v>
      </c>
      <c r="H17908" s="27" t="s">
        <v>291</v>
      </c>
      <c r="I17908" s="27" t="s">
        <v>343</v>
      </c>
      <c r="J17908" s="27" t="s">
        <v>294</v>
      </c>
      <c r="K17908" s="27" t="s">
        <v>303</v>
      </c>
      <c r="L17908" s="27" t="s">
        <v>332</v>
      </c>
      <c r="M17908" s="27" t="s">
        <v>338</v>
      </c>
      <c r="N17908" s="27" t="s">
        <v>309</v>
      </c>
      <c r="O17908" s="27" t="s">
        <v>34</v>
      </c>
      <c r="P17908" s="27">
        <v>0</v>
      </c>
    </row>
    <row r="17909" spans="7:16" x14ac:dyDescent="0.25">
      <c r="G17909" s="27" t="str">
        <f t="shared" si="279"/>
        <v>2021/2022GlobalEnergy SystemsMitigationGrantDomesticPublicMultilateral DFI</v>
      </c>
      <c r="H17909" s="27" t="s">
        <v>291</v>
      </c>
      <c r="I17909" s="27" t="s">
        <v>343</v>
      </c>
      <c r="J17909" s="27" t="s">
        <v>294</v>
      </c>
      <c r="K17909" s="27" t="s">
        <v>303</v>
      </c>
      <c r="L17909" s="27" t="s">
        <v>332</v>
      </c>
      <c r="M17909" s="27" t="s">
        <v>323</v>
      </c>
      <c r="N17909" s="27" t="s">
        <v>309</v>
      </c>
      <c r="O17909" s="27" t="s">
        <v>30</v>
      </c>
      <c r="P17909" s="27">
        <v>4.5340490000000001E-3</v>
      </c>
    </row>
    <row r="17910" spans="7:16" x14ac:dyDescent="0.25">
      <c r="G17910" s="27" t="str">
        <f t="shared" si="279"/>
        <v>2021/2022GlobalEnergy SystemsMitigationGrantInternationalPrivateCorporations</v>
      </c>
      <c r="H17910" s="27" t="s">
        <v>291</v>
      </c>
      <c r="I17910" s="27" t="s">
        <v>343</v>
      </c>
      <c r="J17910" s="27" t="s">
        <v>294</v>
      </c>
      <c r="K17910" s="27" t="s">
        <v>303</v>
      </c>
      <c r="L17910" s="27" t="s">
        <v>332</v>
      </c>
      <c r="M17910" s="27" t="s">
        <v>324</v>
      </c>
      <c r="N17910" s="27" t="s">
        <v>306</v>
      </c>
      <c r="O17910" s="27" t="s">
        <v>307</v>
      </c>
      <c r="P17910" s="27">
        <v>0</v>
      </c>
    </row>
    <row r="17911" spans="7:16" x14ac:dyDescent="0.25">
      <c r="G17911" s="27" t="str">
        <f t="shared" si="279"/>
        <v>2021/2022GlobalEnergy SystemsMitigationGrantInternationalPrivateInstitutional Investors</v>
      </c>
      <c r="H17911" s="27" t="s">
        <v>291</v>
      </c>
      <c r="I17911" s="27" t="s">
        <v>343</v>
      </c>
      <c r="J17911" s="27" t="s">
        <v>294</v>
      </c>
      <c r="K17911" s="27" t="s">
        <v>303</v>
      </c>
      <c r="L17911" s="27" t="s">
        <v>332</v>
      </c>
      <c r="M17911" s="27" t="s">
        <v>324</v>
      </c>
      <c r="N17911" s="27" t="s">
        <v>306</v>
      </c>
      <c r="O17911" s="27" t="s">
        <v>27</v>
      </c>
      <c r="P17911" s="27">
        <v>9.8189999999999902</v>
      </c>
    </row>
    <row r="17912" spans="7:16" x14ac:dyDescent="0.25">
      <c r="G17912" s="27" t="str">
        <f t="shared" si="279"/>
        <v>2021/2022GlobalEnergy SystemsMitigationGrantInternationalPublicBilateral DFI</v>
      </c>
      <c r="H17912" s="27" t="s">
        <v>291</v>
      </c>
      <c r="I17912" s="27" t="s">
        <v>343</v>
      </c>
      <c r="J17912" s="27" t="s">
        <v>294</v>
      </c>
      <c r="K17912" s="27" t="s">
        <v>303</v>
      </c>
      <c r="L17912" s="27" t="s">
        <v>332</v>
      </c>
      <c r="M17912" s="27" t="s">
        <v>324</v>
      </c>
      <c r="N17912" s="27" t="s">
        <v>309</v>
      </c>
      <c r="O17912" s="27" t="s">
        <v>31</v>
      </c>
      <c r="P17912" s="27">
        <v>0</v>
      </c>
    </row>
    <row r="17913" spans="7:16" x14ac:dyDescent="0.25">
      <c r="G17913" s="27" t="str">
        <f t="shared" si="279"/>
        <v>2021/2022GlobalEnergy SystemsMitigationGrantInternationalPublicGovernment</v>
      </c>
      <c r="H17913" s="27" t="s">
        <v>291</v>
      </c>
      <c r="I17913" s="27" t="s">
        <v>343</v>
      </c>
      <c r="J17913" s="27" t="s">
        <v>294</v>
      </c>
      <c r="K17913" s="27" t="s">
        <v>303</v>
      </c>
      <c r="L17913" s="27" t="s">
        <v>332</v>
      </c>
      <c r="M17913" s="27" t="s">
        <v>324</v>
      </c>
      <c r="N17913" s="27" t="s">
        <v>309</v>
      </c>
      <c r="O17913" s="27" t="s">
        <v>28</v>
      </c>
      <c r="P17913" s="27">
        <v>137.68732630700001</v>
      </c>
    </row>
    <row r="17914" spans="7:16" x14ac:dyDescent="0.25">
      <c r="G17914" s="27" t="str">
        <f t="shared" si="279"/>
        <v>2021/2022GlobalEnergy SystemsMitigationGrantInternationalPublicMultilateral Climate Funds</v>
      </c>
      <c r="H17914" s="27" t="s">
        <v>291</v>
      </c>
      <c r="I17914" s="27" t="s">
        <v>343</v>
      </c>
      <c r="J17914" s="27" t="s">
        <v>294</v>
      </c>
      <c r="K17914" s="27" t="s">
        <v>303</v>
      </c>
      <c r="L17914" s="27" t="s">
        <v>332</v>
      </c>
      <c r="M17914" s="27" t="s">
        <v>324</v>
      </c>
      <c r="N17914" s="27" t="s">
        <v>309</v>
      </c>
      <c r="O17914" s="27" t="s">
        <v>29</v>
      </c>
      <c r="P17914" s="27">
        <v>16.420000000000002</v>
      </c>
    </row>
    <row r="17915" spans="7:16" x14ac:dyDescent="0.25">
      <c r="G17915" s="27" t="str">
        <f t="shared" si="279"/>
        <v>2021/2022GlobalEnergy SystemsMitigationGrantInternationalPublicMultilateral DFI</v>
      </c>
      <c r="H17915" s="27" t="s">
        <v>291</v>
      </c>
      <c r="I17915" s="27" t="s">
        <v>343</v>
      </c>
      <c r="J17915" s="27" t="s">
        <v>294</v>
      </c>
      <c r="K17915" s="27" t="s">
        <v>303</v>
      </c>
      <c r="L17915" s="27" t="s">
        <v>332</v>
      </c>
      <c r="M17915" s="27" t="s">
        <v>324</v>
      </c>
      <c r="N17915" s="27" t="s">
        <v>309</v>
      </c>
      <c r="O17915" s="27" t="s">
        <v>30</v>
      </c>
      <c r="P17915" s="27">
        <v>2.8278897010000001</v>
      </c>
    </row>
    <row r="17916" spans="7:16" x14ac:dyDescent="0.25">
      <c r="G17916" s="27" t="str">
        <f t="shared" si="279"/>
        <v>2021/2022GlobalEnergy SystemsMitigationGrantInternationalPublicPublic Fund</v>
      </c>
      <c r="H17916" s="27" t="s">
        <v>291</v>
      </c>
      <c r="I17916" s="27" t="s">
        <v>343</v>
      </c>
      <c r="J17916" s="27" t="s">
        <v>294</v>
      </c>
      <c r="K17916" s="27" t="s">
        <v>303</v>
      </c>
      <c r="L17916" s="27" t="s">
        <v>332</v>
      </c>
      <c r="M17916" s="27" t="s">
        <v>324</v>
      </c>
      <c r="N17916" s="27" t="s">
        <v>309</v>
      </c>
      <c r="O17916" s="27" t="s">
        <v>311</v>
      </c>
      <c r="P17916" s="27">
        <v>0</v>
      </c>
    </row>
    <row r="17917" spans="7:16" x14ac:dyDescent="0.25">
      <c r="G17917" s="27" t="str">
        <f t="shared" si="279"/>
        <v>2021/2022GlobalEnergy SystemsMitigationGrantInternationalPublicSOE</v>
      </c>
      <c r="H17917" s="27" t="s">
        <v>291</v>
      </c>
      <c r="I17917" s="27" t="s">
        <v>343</v>
      </c>
      <c r="J17917" s="27" t="s">
        <v>294</v>
      </c>
      <c r="K17917" s="27" t="s">
        <v>303</v>
      </c>
      <c r="L17917" s="27" t="s">
        <v>332</v>
      </c>
      <c r="M17917" s="27" t="s">
        <v>324</v>
      </c>
      <c r="N17917" s="27" t="s">
        <v>309</v>
      </c>
      <c r="O17917" s="27" t="s">
        <v>34</v>
      </c>
      <c r="P17917" s="27">
        <v>0</v>
      </c>
    </row>
    <row r="17918" spans="7:16" x14ac:dyDescent="0.25">
      <c r="G17918" s="27" t="str">
        <f t="shared" si="279"/>
        <v>2021/2022GlobalEnergy SystemsMitigationLow-cost project debtAll DestinationsPublicBilateral DFI</v>
      </c>
      <c r="H17918" s="27" t="s">
        <v>291</v>
      </c>
      <c r="I17918" s="27" t="s">
        <v>343</v>
      </c>
      <c r="J17918" s="27" t="s">
        <v>294</v>
      </c>
      <c r="K17918" s="27" t="s">
        <v>303</v>
      </c>
      <c r="L17918" s="27" t="s">
        <v>336</v>
      </c>
      <c r="M17918" s="27" t="s">
        <v>338</v>
      </c>
      <c r="N17918" s="27" t="s">
        <v>309</v>
      </c>
      <c r="O17918" s="27" t="s">
        <v>31</v>
      </c>
      <c r="P17918" s="27">
        <v>169.678812002</v>
      </c>
    </row>
    <row r="17919" spans="7:16" x14ac:dyDescent="0.25">
      <c r="G17919" s="27" t="str">
        <f t="shared" si="279"/>
        <v>2021/2022GlobalEnergy SystemsMitigationLow-cost project debtAll DestinationsPublicExport Credit Agency (ECA)</v>
      </c>
      <c r="H17919" s="27" t="s">
        <v>291</v>
      </c>
      <c r="I17919" s="27" t="s">
        <v>343</v>
      </c>
      <c r="J17919" s="27" t="s">
        <v>294</v>
      </c>
      <c r="K17919" s="27" t="s">
        <v>303</v>
      </c>
      <c r="L17919" s="27" t="s">
        <v>336</v>
      </c>
      <c r="M17919" s="27" t="s">
        <v>338</v>
      </c>
      <c r="N17919" s="27" t="s">
        <v>309</v>
      </c>
      <c r="O17919" s="27" t="s">
        <v>310</v>
      </c>
      <c r="P17919" s="27">
        <v>0</v>
      </c>
    </row>
    <row r="17920" spans="7:16" x14ac:dyDescent="0.25">
      <c r="G17920" s="27" t="str">
        <f t="shared" si="279"/>
        <v>2021/2022GlobalEnergy SystemsMitigationLow-cost project debtAll DestinationsPublicMultilateral DFI</v>
      </c>
      <c r="H17920" s="27" t="s">
        <v>291</v>
      </c>
      <c r="I17920" s="27" t="s">
        <v>343</v>
      </c>
      <c r="J17920" s="27" t="s">
        <v>294</v>
      </c>
      <c r="K17920" s="27" t="s">
        <v>303</v>
      </c>
      <c r="L17920" s="27" t="s">
        <v>336</v>
      </c>
      <c r="M17920" s="27" t="s">
        <v>338</v>
      </c>
      <c r="N17920" s="27" t="s">
        <v>309</v>
      </c>
      <c r="O17920" s="27" t="s">
        <v>30</v>
      </c>
      <c r="P17920" s="27">
        <v>0</v>
      </c>
    </row>
    <row r="17921" spans="7:16" x14ac:dyDescent="0.25">
      <c r="G17921" s="27" t="str">
        <f t="shared" si="279"/>
        <v>2021/2022GlobalEnergy SystemsMitigationLow-cost project debtAll DestinationsPublicNational DFI</v>
      </c>
      <c r="H17921" s="27" t="s">
        <v>291</v>
      </c>
      <c r="I17921" s="27" t="s">
        <v>343</v>
      </c>
      <c r="J17921" s="27" t="s">
        <v>294</v>
      </c>
      <c r="K17921" s="27" t="s">
        <v>303</v>
      </c>
      <c r="L17921" s="27" t="s">
        <v>336</v>
      </c>
      <c r="M17921" s="27" t="s">
        <v>338</v>
      </c>
      <c r="N17921" s="27" t="s">
        <v>309</v>
      </c>
      <c r="O17921" s="27" t="s">
        <v>33</v>
      </c>
      <c r="P17921" s="27">
        <v>8.2235000000000003E-2</v>
      </c>
    </row>
    <row r="17922" spans="7:16" x14ac:dyDescent="0.25">
      <c r="G17922" s="27" t="str">
        <f t="shared" si="279"/>
        <v>2021/2022GlobalEnergy SystemsMitigationLow-cost project debtAll DestinationsUnknownUnknown</v>
      </c>
      <c r="H17922" s="27" t="s">
        <v>291</v>
      </c>
      <c r="I17922" s="27" t="s">
        <v>343</v>
      </c>
      <c r="J17922" s="27" t="s">
        <v>294</v>
      </c>
      <c r="K17922" s="27" t="s">
        <v>303</v>
      </c>
      <c r="L17922" s="27" t="s">
        <v>336</v>
      </c>
      <c r="M17922" s="27" t="s">
        <v>338</v>
      </c>
      <c r="N17922" s="27" t="s">
        <v>301</v>
      </c>
      <c r="O17922" s="27" t="s">
        <v>301</v>
      </c>
      <c r="P17922" s="27">
        <v>0</v>
      </c>
    </row>
    <row r="17923" spans="7:16" x14ac:dyDescent="0.25">
      <c r="G17923" s="27" t="str">
        <f t="shared" ref="G17923:G17986" si="280">+_xlfn.CONCAT(H17923:O17923)</f>
        <v>2021/2022GlobalEnergy SystemsMitigationLow-cost project debtDomesticPublicMultilateral DFI</v>
      </c>
      <c r="H17923" s="27" t="s">
        <v>291</v>
      </c>
      <c r="I17923" s="27" t="s">
        <v>343</v>
      </c>
      <c r="J17923" s="27" t="s">
        <v>294</v>
      </c>
      <c r="K17923" s="27" t="s">
        <v>303</v>
      </c>
      <c r="L17923" s="27" t="s">
        <v>336</v>
      </c>
      <c r="M17923" s="27" t="s">
        <v>323</v>
      </c>
      <c r="N17923" s="27" t="s">
        <v>309</v>
      </c>
      <c r="O17923" s="27" t="s">
        <v>30</v>
      </c>
      <c r="P17923" s="27">
        <v>0</v>
      </c>
    </row>
    <row r="17924" spans="7:16" x14ac:dyDescent="0.25">
      <c r="G17924" s="27" t="str">
        <f t="shared" si="280"/>
        <v>2021/2022GlobalEnergy SystemsMitigationLow-cost project debtDomesticPublicNational DFI</v>
      </c>
      <c r="H17924" s="27" t="s">
        <v>291</v>
      </c>
      <c r="I17924" s="27" t="s">
        <v>343</v>
      </c>
      <c r="J17924" s="27" t="s">
        <v>294</v>
      </c>
      <c r="K17924" s="27" t="s">
        <v>303</v>
      </c>
      <c r="L17924" s="27" t="s">
        <v>336</v>
      </c>
      <c r="M17924" s="27" t="s">
        <v>323</v>
      </c>
      <c r="N17924" s="27" t="s">
        <v>309</v>
      </c>
      <c r="O17924" s="27" t="s">
        <v>33</v>
      </c>
      <c r="P17924" s="27">
        <v>8.2235000000000003E-2</v>
      </c>
    </row>
    <row r="17925" spans="7:16" x14ac:dyDescent="0.25">
      <c r="G17925" s="27" t="str">
        <f t="shared" si="280"/>
        <v>2021/2022GlobalEnergy SystemsMitigationLow-cost project debtInternationalPublicBilateral DFI</v>
      </c>
      <c r="H17925" s="27" t="s">
        <v>291</v>
      </c>
      <c r="I17925" s="27" t="s">
        <v>343</v>
      </c>
      <c r="J17925" s="27" t="s">
        <v>294</v>
      </c>
      <c r="K17925" s="27" t="s">
        <v>303</v>
      </c>
      <c r="L17925" s="27" t="s">
        <v>336</v>
      </c>
      <c r="M17925" s="27" t="s">
        <v>324</v>
      </c>
      <c r="N17925" s="27" t="s">
        <v>309</v>
      </c>
      <c r="O17925" s="27" t="s">
        <v>31</v>
      </c>
      <c r="P17925" s="27">
        <v>169.678812002</v>
      </c>
    </row>
    <row r="17926" spans="7:16" x14ac:dyDescent="0.25">
      <c r="G17926" s="27" t="str">
        <f t="shared" si="280"/>
        <v>2021/2022GlobalEnergy SystemsMitigationLow-cost project debtInternationalPublicExport Credit Agency (ECA)</v>
      </c>
      <c r="H17926" s="27" t="s">
        <v>291</v>
      </c>
      <c r="I17926" s="27" t="s">
        <v>343</v>
      </c>
      <c r="J17926" s="27" t="s">
        <v>294</v>
      </c>
      <c r="K17926" s="27" t="s">
        <v>303</v>
      </c>
      <c r="L17926" s="27" t="s">
        <v>336</v>
      </c>
      <c r="M17926" s="27" t="s">
        <v>324</v>
      </c>
      <c r="N17926" s="27" t="s">
        <v>309</v>
      </c>
      <c r="O17926" s="27" t="s">
        <v>310</v>
      </c>
      <c r="P17926" s="27">
        <v>0</v>
      </c>
    </row>
    <row r="17927" spans="7:16" x14ac:dyDescent="0.25">
      <c r="G17927" s="27" t="str">
        <f t="shared" si="280"/>
        <v>2021/2022GlobalEnergy SystemsMitigationLow-cost project debtInternationalPublicMultilateral DFI</v>
      </c>
      <c r="H17927" s="27" t="s">
        <v>291</v>
      </c>
      <c r="I17927" s="27" t="s">
        <v>343</v>
      </c>
      <c r="J17927" s="27" t="s">
        <v>294</v>
      </c>
      <c r="K17927" s="27" t="s">
        <v>303</v>
      </c>
      <c r="L17927" s="27" t="s">
        <v>336</v>
      </c>
      <c r="M17927" s="27" t="s">
        <v>324</v>
      </c>
      <c r="N17927" s="27" t="s">
        <v>309</v>
      </c>
      <c r="O17927" s="27" t="s">
        <v>30</v>
      </c>
      <c r="P17927" s="27">
        <v>0</v>
      </c>
    </row>
    <row r="17928" spans="7:16" x14ac:dyDescent="0.25">
      <c r="G17928" s="27" t="str">
        <f t="shared" si="280"/>
        <v>2021/2022GlobalEnergy SystemsMitigationLow-cost project debtInternationalUnknownUnknown</v>
      </c>
      <c r="H17928" s="27" t="s">
        <v>291</v>
      </c>
      <c r="I17928" s="27" t="s">
        <v>343</v>
      </c>
      <c r="J17928" s="27" t="s">
        <v>294</v>
      </c>
      <c r="K17928" s="27" t="s">
        <v>303</v>
      </c>
      <c r="L17928" s="27" t="s">
        <v>336</v>
      </c>
      <c r="M17928" s="27" t="s">
        <v>324</v>
      </c>
      <c r="N17928" s="27" t="s">
        <v>301</v>
      </c>
      <c r="O17928" s="27" t="s">
        <v>301</v>
      </c>
      <c r="P17928" s="27">
        <v>0</v>
      </c>
    </row>
    <row r="17929" spans="7:16" x14ac:dyDescent="0.25">
      <c r="G17929" s="27" t="str">
        <f t="shared" si="280"/>
        <v>2021/2022GlobalEnergy SystemsMitigationProject-level equityAll DestinationsPrivateCommercial FI</v>
      </c>
      <c r="H17929" s="27" t="s">
        <v>291</v>
      </c>
      <c r="I17929" s="27" t="s">
        <v>343</v>
      </c>
      <c r="J17929" s="27" t="s">
        <v>294</v>
      </c>
      <c r="K17929" s="27" t="s">
        <v>303</v>
      </c>
      <c r="L17929" s="27" t="s">
        <v>337</v>
      </c>
      <c r="M17929" s="27" t="s">
        <v>338</v>
      </c>
      <c r="N17929" s="27" t="s">
        <v>306</v>
      </c>
      <c r="O17929" s="27" t="s">
        <v>23</v>
      </c>
      <c r="P17929" s="27">
        <v>252.80261791300001</v>
      </c>
    </row>
    <row r="17930" spans="7:16" x14ac:dyDescent="0.25">
      <c r="G17930" s="27" t="str">
        <f t="shared" si="280"/>
        <v>2021/2022GlobalEnergy SystemsMitigationProject-level equityAll DestinationsPrivateCorporations</v>
      </c>
      <c r="H17930" s="27" t="s">
        <v>291</v>
      </c>
      <c r="I17930" s="27" t="s">
        <v>343</v>
      </c>
      <c r="J17930" s="27" t="s">
        <v>294</v>
      </c>
      <c r="K17930" s="27" t="s">
        <v>303</v>
      </c>
      <c r="L17930" s="27" t="s">
        <v>337</v>
      </c>
      <c r="M17930" s="27" t="s">
        <v>338</v>
      </c>
      <c r="N17930" s="27" t="s">
        <v>306</v>
      </c>
      <c r="O17930" s="27" t="s">
        <v>307</v>
      </c>
      <c r="P17930" s="27">
        <v>3319.8936631800002</v>
      </c>
    </row>
    <row r="17931" spans="7:16" x14ac:dyDescent="0.25">
      <c r="G17931" s="27" t="str">
        <f t="shared" si="280"/>
        <v>2021/2022GlobalEnergy SystemsMitigationProject-level equityAll DestinationsPrivateFunds</v>
      </c>
      <c r="H17931" s="27" t="s">
        <v>291</v>
      </c>
      <c r="I17931" s="27" t="s">
        <v>343</v>
      </c>
      <c r="J17931" s="27" t="s">
        <v>294</v>
      </c>
      <c r="K17931" s="27" t="s">
        <v>303</v>
      </c>
      <c r="L17931" s="27" t="s">
        <v>337</v>
      </c>
      <c r="M17931" s="27" t="s">
        <v>338</v>
      </c>
      <c r="N17931" s="27" t="s">
        <v>306</v>
      </c>
      <c r="O17931" s="27" t="s">
        <v>25</v>
      </c>
      <c r="P17931" s="27">
        <v>113.99992514100001</v>
      </c>
    </row>
    <row r="17932" spans="7:16" x14ac:dyDescent="0.25">
      <c r="G17932" s="27" t="str">
        <f t="shared" si="280"/>
        <v>2021/2022GlobalEnergy SystemsMitigationProject-level equityAll DestinationsPrivateInstitutional Investors</v>
      </c>
      <c r="H17932" s="27" t="s">
        <v>291</v>
      </c>
      <c r="I17932" s="27" t="s">
        <v>343</v>
      </c>
      <c r="J17932" s="27" t="s">
        <v>294</v>
      </c>
      <c r="K17932" s="27" t="s">
        <v>303</v>
      </c>
      <c r="L17932" s="27" t="s">
        <v>337</v>
      </c>
      <c r="M17932" s="27" t="s">
        <v>338</v>
      </c>
      <c r="N17932" s="27" t="s">
        <v>306</v>
      </c>
      <c r="O17932" s="27" t="s">
        <v>27</v>
      </c>
      <c r="P17932" s="27">
        <v>128.95883246599999</v>
      </c>
    </row>
    <row r="17933" spans="7:16" x14ac:dyDescent="0.25">
      <c r="G17933" s="27" t="str">
        <f t="shared" si="280"/>
        <v>2021/2022GlobalEnergy SystemsMitigationProject-level equityAll DestinationsPrivateUnknown</v>
      </c>
      <c r="H17933" s="27" t="s">
        <v>291</v>
      </c>
      <c r="I17933" s="27" t="s">
        <v>343</v>
      </c>
      <c r="J17933" s="27" t="s">
        <v>294</v>
      </c>
      <c r="K17933" s="27" t="s">
        <v>303</v>
      </c>
      <c r="L17933" s="27" t="s">
        <v>337</v>
      </c>
      <c r="M17933" s="27" t="s">
        <v>338</v>
      </c>
      <c r="N17933" s="27" t="s">
        <v>306</v>
      </c>
      <c r="O17933" s="27" t="s">
        <v>301</v>
      </c>
      <c r="P17933" s="27">
        <v>99.581500000000005</v>
      </c>
    </row>
    <row r="17934" spans="7:16" x14ac:dyDescent="0.25">
      <c r="G17934" s="27" t="str">
        <f t="shared" si="280"/>
        <v>2021/2022GlobalEnergy SystemsMitigationProject-level equityAll DestinationsPublicBilateral DFI</v>
      </c>
      <c r="H17934" s="27" t="s">
        <v>291</v>
      </c>
      <c r="I17934" s="27" t="s">
        <v>343</v>
      </c>
      <c r="J17934" s="27" t="s">
        <v>294</v>
      </c>
      <c r="K17934" s="27" t="s">
        <v>303</v>
      </c>
      <c r="L17934" s="27" t="s">
        <v>337</v>
      </c>
      <c r="M17934" s="27" t="s">
        <v>338</v>
      </c>
      <c r="N17934" s="27" t="s">
        <v>309</v>
      </c>
      <c r="O17934" s="27" t="s">
        <v>31</v>
      </c>
      <c r="P17934" s="27">
        <v>52.118669760000003</v>
      </c>
    </row>
    <row r="17935" spans="7:16" x14ac:dyDescent="0.25">
      <c r="G17935" s="27" t="str">
        <f t="shared" si="280"/>
        <v>2021/2022GlobalEnergy SystemsMitigationProject-level equityAll DestinationsPublicGovernment</v>
      </c>
      <c r="H17935" s="27" t="s">
        <v>291</v>
      </c>
      <c r="I17935" s="27" t="s">
        <v>343</v>
      </c>
      <c r="J17935" s="27" t="s">
        <v>294</v>
      </c>
      <c r="K17935" s="27" t="s">
        <v>303</v>
      </c>
      <c r="L17935" s="27" t="s">
        <v>337</v>
      </c>
      <c r="M17935" s="27" t="s">
        <v>338</v>
      </c>
      <c r="N17935" s="27" t="s">
        <v>309</v>
      </c>
      <c r="O17935" s="27" t="s">
        <v>28</v>
      </c>
      <c r="P17935" s="27">
        <v>14.068906667</v>
      </c>
    </row>
    <row r="17936" spans="7:16" x14ac:dyDescent="0.25">
      <c r="G17936" s="27" t="str">
        <f t="shared" si="280"/>
        <v>2021/2022GlobalEnergy SystemsMitigationProject-level equityAll DestinationsPublicMultilateral DFI</v>
      </c>
      <c r="H17936" s="27" t="s">
        <v>291</v>
      </c>
      <c r="I17936" s="27" t="s">
        <v>343</v>
      </c>
      <c r="J17936" s="27" t="s">
        <v>294</v>
      </c>
      <c r="K17936" s="27" t="s">
        <v>303</v>
      </c>
      <c r="L17936" s="27" t="s">
        <v>337</v>
      </c>
      <c r="M17936" s="27" t="s">
        <v>338</v>
      </c>
      <c r="N17936" s="27" t="s">
        <v>309</v>
      </c>
      <c r="O17936" s="27" t="s">
        <v>30</v>
      </c>
      <c r="P17936" s="27">
        <v>49.999999998</v>
      </c>
    </row>
    <row r="17937" spans="7:16" x14ac:dyDescent="0.25">
      <c r="G17937" s="27" t="str">
        <f t="shared" si="280"/>
        <v>2021/2022GlobalEnergy SystemsMitigationProject-level equityAll DestinationsPublicNational DFI</v>
      </c>
      <c r="H17937" s="27" t="s">
        <v>291</v>
      </c>
      <c r="I17937" s="27" t="s">
        <v>343</v>
      </c>
      <c r="J17937" s="27" t="s">
        <v>294</v>
      </c>
      <c r="K17937" s="27" t="s">
        <v>303</v>
      </c>
      <c r="L17937" s="27" t="s">
        <v>337</v>
      </c>
      <c r="M17937" s="27" t="s">
        <v>338</v>
      </c>
      <c r="N17937" s="27" t="s">
        <v>309</v>
      </c>
      <c r="O17937" s="27" t="s">
        <v>33</v>
      </c>
      <c r="P17937" s="27">
        <v>3.8533760369999999</v>
      </c>
    </row>
    <row r="17938" spans="7:16" x14ac:dyDescent="0.25">
      <c r="G17938" s="27" t="str">
        <f t="shared" si="280"/>
        <v>2021/2022GlobalEnergy SystemsMitigationProject-level equityAll DestinationsPublicPublic Fund</v>
      </c>
      <c r="H17938" s="27" t="s">
        <v>291</v>
      </c>
      <c r="I17938" s="27" t="s">
        <v>343</v>
      </c>
      <c r="J17938" s="27" t="s">
        <v>294</v>
      </c>
      <c r="K17938" s="27" t="s">
        <v>303</v>
      </c>
      <c r="L17938" s="27" t="s">
        <v>337</v>
      </c>
      <c r="M17938" s="27" t="s">
        <v>338</v>
      </c>
      <c r="N17938" s="27" t="s">
        <v>309</v>
      </c>
      <c r="O17938" s="27" t="s">
        <v>311</v>
      </c>
      <c r="P17938" s="27">
        <v>18.75</v>
      </c>
    </row>
    <row r="17939" spans="7:16" x14ac:dyDescent="0.25">
      <c r="G17939" s="27" t="str">
        <f t="shared" si="280"/>
        <v>2021/2022GlobalEnergy SystemsMitigationProject-level equityAll DestinationsPublicSOE</v>
      </c>
      <c r="H17939" s="27" t="s">
        <v>291</v>
      </c>
      <c r="I17939" s="27" t="s">
        <v>343</v>
      </c>
      <c r="J17939" s="27" t="s">
        <v>294</v>
      </c>
      <c r="K17939" s="27" t="s">
        <v>303</v>
      </c>
      <c r="L17939" s="27" t="s">
        <v>337</v>
      </c>
      <c r="M17939" s="27" t="s">
        <v>338</v>
      </c>
      <c r="N17939" s="27" t="s">
        <v>309</v>
      </c>
      <c r="O17939" s="27" t="s">
        <v>34</v>
      </c>
      <c r="P17939" s="27">
        <v>991.39125349200003</v>
      </c>
    </row>
    <row r="17940" spans="7:16" x14ac:dyDescent="0.25">
      <c r="G17940" s="27" t="str">
        <f t="shared" si="280"/>
        <v>2021/2022GlobalEnergy SystemsMitigationProject-level equityAll DestinationsPublicState-owned FI</v>
      </c>
      <c r="H17940" s="27" t="s">
        <v>291</v>
      </c>
      <c r="I17940" s="27" t="s">
        <v>343</v>
      </c>
      <c r="J17940" s="27" t="s">
        <v>294</v>
      </c>
      <c r="K17940" s="27" t="s">
        <v>303</v>
      </c>
      <c r="L17940" s="27" t="s">
        <v>337</v>
      </c>
      <c r="M17940" s="27" t="s">
        <v>338</v>
      </c>
      <c r="N17940" s="27" t="s">
        <v>309</v>
      </c>
      <c r="O17940" s="27" t="s">
        <v>312</v>
      </c>
      <c r="P17940" s="27">
        <v>5.1192015419999999</v>
      </c>
    </row>
    <row r="17941" spans="7:16" x14ac:dyDescent="0.25">
      <c r="G17941" s="27" t="str">
        <f t="shared" si="280"/>
        <v>2021/2022GlobalEnergy SystemsMitigationProject-level equityAll DestinationsUnknownUnknown</v>
      </c>
      <c r="H17941" s="27" t="s">
        <v>291</v>
      </c>
      <c r="I17941" s="27" t="s">
        <v>343</v>
      </c>
      <c r="J17941" s="27" t="s">
        <v>294</v>
      </c>
      <c r="K17941" s="27" t="s">
        <v>303</v>
      </c>
      <c r="L17941" s="27" t="s">
        <v>337</v>
      </c>
      <c r="M17941" s="27" t="s">
        <v>338</v>
      </c>
      <c r="N17941" s="27" t="s">
        <v>301</v>
      </c>
      <c r="O17941" s="27" t="s">
        <v>301</v>
      </c>
      <c r="P17941" s="27">
        <v>101.69825</v>
      </c>
    </row>
    <row r="17942" spans="7:16" x14ac:dyDescent="0.25">
      <c r="G17942" s="27" t="str">
        <f t="shared" si="280"/>
        <v>2021/2022GlobalEnergy SystemsMitigationProject-level equityDomesticPrivateCommercial FI</v>
      </c>
      <c r="H17942" s="27" t="s">
        <v>291</v>
      </c>
      <c r="I17942" s="27" t="s">
        <v>343</v>
      </c>
      <c r="J17942" s="27" t="s">
        <v>294</v>
      </c>
      <c r="K17942" s="27" t="s">
        <v>303</v>
      </c>
      <c r="L17942" s="27" t="s">
        <v>337</v>
      </c>
      <c r="M17942" s="27" t="s">
        <v>323</v>
      </c>
      <c r="N17942" s="27" t="s">
        <v>306</v>
      </c>
      <c r="O17942" s="27" t="s">
        <v>23</v>
      </c>
      <c r="P17942" s="27">
        <v>252.80261791300001</v>
      </c>
    </row>
    <row r="17943" spans="7:16" x14ac:dyDescent="0.25">
      <c r="G17943" s="27" t="str">
        <f t="shared" si="280"/>
        <v>2021/2022GlobalEnergy SystemsMitigationProject-level equityDomesticPrivateCorporations</v>
      </c>
      <c r="H17943" s="27" t="s">
        <v>291</v>
      </c>
      <c r="I17943" s="27" t="s">
        <v>343</v>
      </c>
      <c r="J17943" s="27" t="s">
        <v>294</v>
      </c>
      <c r="K17943" s="27" t="s">
        <v>303</v>
      </c>
      <c r="L17943" s="27" t="s">
        <v>337</v>
      </c>
      <c r="M17943" s="27" t="s">
        <v>323</v>
      </c>
      <c r="N17943" s="27" t="s">
        <v>306</v>
      </c>
      <c r="O17943" s="27" t="s">
        <v>307</v>
      </c>
      <c r="P17943" s="27">
        <v>2295.8583793399998</v>
      </c>
    </row>
    <row r="17944" spans="7:16" x14ac:dyDescent="0.25">
      <c r="G17944" s="27" t="str">
        <f t="shared" si="280"/>
        <v>2021/2022GlobalEnergy SystemsMitigationProject-level equityDomesticPrivateFunds</v>
      </c>
      <c r="H17944" s="27" t="s">
        <v>291</v>
      </c>
      <c r="I17944" s="27" t="s">
        <v>343</v>
      </c>
      <c r="J17944" s="27" t="s">
        <v>294</v>
      </c>
      <c r="K17944" s="27" t="s">
        <v>303</v>
      </c>
      <c r="L17944" s="27" t="s">
        <v>337</v>
      </c>
      <c r="M17944" s="27" t="s">
        <v>323</v>
      </c>
      <c r="N17944" s="27" t="s">
        <v>306</v>
      </c>
      <c r="O17944" s="27" t="s">
        <v>25</v>
      </c>
      <c r="P17944" s="27">
        <v>5.3804338239999998</v>
      </c>
    </row>
    <row r="17945" spans="7:16" x14ac:dyDescent="0.25">
      <c r="G17945" s="27" t="str">
        <f t="shared" si="280"/>
        <v>2021/2022GlobalEnergy SystemsMitigationProject-level equityDomesticPrivateInstitutional Investors</v>
      </c>
      <c r="H17945" s="27" t="s">
        <v>291</v>
      </c>
      <c r="I17945" s="27" t="s">
        <v>343</v>
      </c>
      <c r="J17945" s="27" t="s">
        <v>294</v>
      </c>
      <c r="K17945" s="27" t="s">
        <v>303</v>
      </c>
      <c r="L17945" s="27" t="s">
        <v>337</v>
      </c>
      <c r="M17945" s="27" t="s">
        <v>323</v>
      </c>
      <c r="N17945" s="27" t="s">
        <v>306</v>
      </c>
      <c r="O17945" s="27" t="s">
        <v>27</v>
      </c>
      <c r="P17945" s="27">
        <v>66.549897466000004</v>
      </c>
    </row>
    <row r="17946" spans="7:16" x14ac:dyDescent="0.25">
      <c r="G17946" s="27" t="str">
        <f t="shared" si="280"/>
        <v>2021/2022GlobalEnergy SystemsMitigationProject-level equityDomesticPrivateUnknown</v>
      </c>
      <c r="H17946" s="27" t="s">
        <v>291</v>
      </c>
      <c r="I17946" s="27" t="s">
        <v>343</v>
      </c>
      <c r="J17946" s="27" t="s">
        <v>294</v>
      </c>
      <c r="K17946" s="27" t="s">
        <v>303</v>
      </c>
      <c r="L17946" s="27" t="s">
        <v>337</v>
      </c>
      <c r="M17946" s="27" t="s">
        <v>323</v>
      </c>
      <c r="N17946" s="27" t="s">
        <v>306</v>
      </c>
      <c r="O17946" s="27" t="s">
        <v>301</v>
      </c>
      <c r="P17946" s="27">
        <v>0</v>
      </c>
    </row>
    <row r="17947" spans="7:16" x14ac:dyDescent="0.25">
      <c r="G17947" s="27" t="str">
        <f t="shared" si="280"/>
        <v>2021/2022GlobalEnergy SystemsMitigationProject-level equityDomesticPublicGovernment</v>
      </c>
      <c r="H17947" s="27" t="s">
        <v>291</v>
      </c>
      <c r="I17947" s="27" t="s">
        <v>343</v>
      </c>
      <c r="J17947" s="27" t="s">
        <v>294</v>
      </c>
      <c r="K17947" s="27" t="s">
        <v>303</v>
      </c>
      <c r="L17947" s="27" t="s">
        <v>337</v>
      </c>
      <c r="M17947" s="27" t="s">
        <v>323</v>
      </c>
      <c r="N17947" s="27" t="s">
        <v>309</v>
      </c>
      <c r="O17947" s="27" t="s">
        <v>28</v>
      </c>
      <c r="P17947" s="27">
        <v>0</v>
      </c>
    </row>
    <row r="17948" spans="7:16" x14ac:dyDescent="0.25">
      <c r="G17948" s="27" t="str">
        <f t="shared" si="280"/>
        <v>2021/2022GlobalEnergy SystemsMitigationProject-level equityDomesticPublicMultilateral DFI</v>
      </c>
      <c r="H17948" s="27" t="s">
        <v>291</v>
      </c>
      <c r="I17948" s="27" t="s">
        <v>343</v>
      </c>
      <c r="J17948" s="27" t="s">
        <v>294</v>
      </c>
      <c r="K17948" s="27" t="s">
        <v>303</v>
      </c>
      <c r="L17948" s="27" t="s">
        <v>337</v>
      </c>
      <c r="M17948" s="27" t="s">
        <v>323</v>
      </c>
      <c r="N17948" s="27" t="s">
        <v>309</v>
      </c>
      <c r="O17948" s="27" t="s">
        <v>30</v>
      </c>
      <c r="P17948" s="27">
        <v>2.1616439380000001</v>
      </c>
    </row>
    <row r="17949" spans="7:16" x14ac:dyDescent="0.25">
      <c r="G17949" s="27" t="str">
        <f t="shared" si="280"/>
        <v>2021/2022GlobalEnergy SystemsMitigationProject-level equityDomesticPublicNational DFI</v>
      </c>
      <c r="H17949" s="27" t="s">
        <v>291</v>
      </c>
      <c r="I17949" s="27" t="s">
        <v>343</v>
      </c>
      <c r="J17949" s="27" t="s">
        <v>294</v>
      </c>
      <c r="K17949" s="27" t="s">
        <v>303</v>
      </c>
      <c r="L17949" s="27" t="s">
        <v>337</v>
      </c>
      <c r="M17949" s="27" t="s">
        <v>323</v>
      </c>
      <c r="N17949" s="27" t="s">
        <v>309</v>
      </c>
      <c r="O17949" s="27" t="s">
        <v>33</v>
      </c>
      <c r="P17949" s="27">
        <v>3.8533760369999999</v>
      </c>
    </row>
    <row r="17950" spans="7:16" x14ac:dyDescent="0.25">
      <c r="G17950" s="27" t="str">
        <f t="shared" si="280"/>
        <v>2021/2022GlobalEnergy SystemsMitigationProject-level equityDomesticPublicPublic Fund</v>
      </c>
      <c r="H17950" s="27" t="s">
        <v>291</v>
      </c>
      <c r="I17950" s="27" t="s">
        <v>343</v>
      </c>
      <c r="J17950" s="27" t="s">
        <v>294</v>
      </c>
      <c r="K17950" s="27" t="s">
        <v>303</v>
      </c>
      <c r="L17950" s="27" t="s">
        <v>337</v>
      </c>
      <c r="M17950" s="27" t="s">
        <v>323</v>
      </c>
      <c r="N17950" s="27" t="s">
        <v>309</v>
      </c>
      <c r="O17950" s="27" t="s">
        <v>311</v>
      </c>
      <c r="P17950" s="27">
        <v>18.75</v>
      </c>
    </row>
    <row r="17951" spans="7:16" x14ac:dyDescent="0.25">
      <c r="G17951" s="27" t="str">
        <f t="shared" si="280"/>
        <v>2021/2022GlobalEnergy SystemsMitigationProject-level equityDomesticPublicSOE</v>
      </c>
      <c r="H17951" s="27" t="s">
        <v>291</v>
      </c>
      <c r="I17951" s="27" t="s">
        <v>343</v>
      </c>
      <c r="J17951" s="27" t="s">
        <v>294</v>
      </c>
      <c r="K17951" s="27" t="s">
        <v>303</v>
      </c>
      <c r="L17951" s="27" t="s">
        <v>337</v>
      </c>
      <c r="M17951" s="27" t="s">
        <v>323</v>
      </c>
      <c r="N17951" s="27" t="s">
        <v>309</v>
      </c>
      <c r="O17951" s="27" t="s">
        <v>34</v>
      </c>
      <c r="P17951" s="27">
        <v>871.05855124200002</v>
      </c>
    </row>
    <row r="17952" spans="7:16" x14ac:dyDescent="0.25">
      <c r="G17952" s="27" t="str">
        <f t="shared" si="280"/>
        <v>2021/2022GlobalEnergy SystemsMitigationProject-level equityDomesticPublicState-owned FI</v>
      </c>
      <c r="H17952" s="27" t="s">
        <v>291</v>
      </c>
      <c r="I17952" s="27" t="s">
        <v>343</v>
      </c>
      <c r="J17952" s="27" t="s">
        <v>294</v>
      </c>
      <c r="K17952" s="27" t="s">
        <v>303</v>
      </c>
      <c r="L17952" s="27" t="s">
        <v>337</v>
      </c>
      <c r="M17952" s="27" t="s">
        <v>323</v>
      </c>
      <c r="N17952" s="27" t="s">
        <v>309</v>
      </c>
      <c r="O17952" s="27" t="s">
        <v>312</v>
      </c>
      <c r="P17952" s="27">
        <v>5.1192015419999999</v>
      </c>
    </row>
    <row r="17953" spans="7:16" x14ac:dyDescent="0.25">
      <c r="G17953" s="27" t="str">
        <f t="shared" si="280"/>
        <v>2021/2022GlobalEnergy SystemsMitigationProject-level equityDomesticUnknownUnknown</v>
      </c>
      <c r="H17953" s="27" t="s">
        <v>291</v>
      </c>
      <c r="I17953" s="27" t="s">
        <v>343</v>
      </c>
      <c r="J17953" s="27" t="s">
        <v>294</v>
      </c>
      <c r="K17953" s="27" t="s">
        <v>303</v>
      </c>
      <c r="L17953" s="27" t="s">
        <v>337</v>
      </c>
      <c r="M17953" s="27" t="s">
        <v>323</v>
      </c>
      <c r="N17953" s="27" t="s">
        <v>301</v>
      </c>
      <c r="O17953" s="27" t="s">
        <v>301</v>
      </c>
      <c r="P17953" s="27">
        <v>32.243250000000003</v>
      </c>
    </row>
    <row r="17954" spans="7:16" x14ac:dyDescent="0.25">
      <c r="G17954" s="27" t="str">
        <f t="shared" si="280"/>
        <v>2021/2022GlobalEnergy SystemsMitigationProject-level equityInternationalPrivateCommercial FI</v>
      </c>
      <c r="H17954" s="27" t="s">
        <v>291</v>
      </c>
      <c r="I17954" s="27" t="s">
        <v>343</v>
      </c>
      <c r="J17954" s="27" t="s">
        <v>294</v>
      </c>
      <c r="K17954" s="27" t="s">
        <v>303</v>
      </c>
      <c r="L17954" s="27" t="s">
        <v>337</v>
      </c>
      <c r="M17954" s="27" t="s">
        <v>324</v>
      </c>
      <c r="N17954" s="27" t="s">
        <v>306</v>
      </c>
      <c r="O17954" s="27" t="s">
        <v>23</v>
      </c>
      <c r="P17954" s="27">
        <v>0</v>
      </c>
    </row>
    <row r="17955" spans="7:16" x14ac:dyDescent="0.25">
      <c r="G17955" s="27" t="str">
        <f t="shared" si="280"/>
        <v>2021/2022GlobalEnergy SystemsMitigationProject-level equityInternationalPrivateCorporations</v>
      </c>
      <c r="H17955" s="27" t="s">
        <v>291</v>
      </c>
      <c r="I17955" s="27" t="s">
        <v>343</v>
      </c>
      <c r="J17955" s="27" t="s">
        <v>294</v>
      </c>
      <c r="K17955" s="27" t="s">
        <v>303</v>
      </c>
      <c r="L17955" s="27" t="s">
        <v>337</v>
      </c>
      <c r="M17955" s="27" t="s">
        <v>324</v>
      </c>
      <c r="N17955" s="27" t="s">
        <v>306</v>
      </c>
      <c r="O17955" s="27" t="s">
        <v>307</v>
      </c>
      <c r="P17955" s="27">
        <v>1024.0352838399999</v>
      </c>
    </row>
    <row r="17956" spans="7:16" x14ac:dyDescent="0.25">
      <c r="G17956" s="27" t="str">
        <f t="shared" si="280"/>
        <v>2021/2022GlobalEnergy SystemsMitigationProject-level equityInternationalPrivateFunds</v>
      </c>
      <c r="H17956" s="27" t="s">
        <v>291</v>
      </c>
      <c r="I17956" s="27" t="s">
        <v>343</v>
      </c>
      <c r="J17956" s="27" t="s">
        <v>294</v>
      </c>
      <c r="K17956" s="27" t="s">
        <v>303</v>
      </c>
      <c r="L17956" s="27" t="s">
        <v>337</v>
      </c>
      <c r="M17956" s="27" t="s">
        <v>324</v>
      </c>
      <c r="N17956" s="27" t="s">
        <v>306</v>
      </c>
      <c r="O17956" s="27" t="s">
        <v>25</v>
      </c>
      <c r="P17956" s="27">
        <v>108.619491317</v>
      </c>
    </row>
    <row r="17957" spans="7:16" x14ac:dyDescent="0.25">
      <c r="G17957" s="27" t="str">
        <f t="shared" si="280"/>
        <v>2021/2022GlobalEnergy SystemsMitigationProject-level equityInternationalPrivateInstitutional Investors</v>
      </c>
      <c r="H17957" s="27" t="s">
        <v>291</v>
      </c>
      <c r="I17957" s="27" t="s">
        <v>343</v>
      </c>
      <c r="J17957" s="27" t="s">
        <v>294</v>
      </c>
      <c r="K17957" s="27" t="s">
        <v>303</v>
      </c>
      <c r="L17957" s="27" t="s">
        <v>337</v>
      </c>
      <c r="M17957" s="27" t="s">
        <v>324</v>
      </c>
      <c r="N17957" s="27" t="s">
        <v>306</v>
      </c>
      <c r="O17957" s="27" t="s">
        <v>27</v>
      </c>
      <c r="P17957" s="27">
        <v>62.408935</v>
      </c>
    </row>
    <row r="17958" spans="7:16" x14ac:dyDescent="0.25">
      <c r="G17958" s="27" t="str">
        <f t="shared" si="280"/>
        <v>2021/2022GlobalEnergy SystemsMitigationProject-level equityInternationalPrivateUnknown</v>
      </c>
      <c r="H17958" s="27" t="s">
        <v>291</v>
      </c>
      <c r="I17958" s="27" t="s">
        <v>343</v>
      </c>
      <c r="J17958" s="27" t="s">
        <v>294</v>
      </c>
      <c r="K17958" s="27" t="s">
        <v>303</v>
      </c>
      <c r="L17958" s="27" t="s">
        <v>337</v>
      </c>
      <c r="M17958" s="27" t="s">
        <v>324</v>
      </c>
      <c r="N17958" s="27" t="s">
        <v>306</v>
      </c>
      <c r="O17958" s="27" t="s">
        <v>301</v>
      </c>
      <c r="P17958" s="27">
        <v>99.581500000000005</v>
      </c>
    </row>
    <row r="17959" spans="7:16" x14ac:dyDescent="0.25">
      <c r="G17959" s="27" t="str">
        <f t="shared" si="280"/>
        <v>2021/2022GlobalEnergy SystemsMitigationProject-level equityInternationalPublicBilateral DFI</v>
      </c>
      <c r="H17959" s="27" t="s">
        <v>291</v>
      </c>
      <c r="I17959" s="27" t="s">
        <v>343</v>
      </c>
      <c r="J17959" s="27" t="s">
        <v>294</v>
      </c>
      <c r="K17959" s="27" t="s">
        <v>303</v>
      </c>
      <c r="L17959" s="27" t="s">
        <v>337</v>
      </c>
      <c r="M17959" s="27" t="s">
        <v>324</v>
      </c>
      <c r="N17959" s="27" t="s">
        <v>309</v>
      </c>
      <c r="O17959" s="27" t="s">
        <v>31</v>
      </c>
      <c r="P17959" s="27">
        <v>52.118669760000003</v>
      </c>
    </row>
    <row r="17960" spans="7:16" x14ac:dyDescent="0.25">
      <c r="G17960" s="27" t="str">
        <f t="shared" si="280"/>
        <v>2021/2022GlobalEnergy SystemsMitigationProject-level equityInternationalPublicGovernment</v>
      </c>
      <c r="H17960" s="27" t="s">
        <v>291</v>
      </c>
      <c r="I17960" s="27" t="s">
        <v>343</v>
      </c>
      <c r="J17960" s="27" t="s">
        <v>294</v>
      </c>
      <c r="K17960" s="27" t="s">
        <v>303</v>
      </c>
      <c r="L17960" s="27" t="s">
        <v>337</v>
      </c>
      <c r="M17960" s="27" t="s">
        <v>324</v>
      </c>
      <c r="N17960" s="27" t="s">
        <v>309</v>
      </c>
      <c r="O17960" s="27" t="s">
        <v>28</v>
      </c>
      <c r="P17960" s="27">
        <v>14.068906667</v>
      </c>
    </row>
    <row r="17961" spans="7:16" x14ac:dyDescent="0.25">
      <c r="G17961" s="27" t="str">
        <f t="shared" si="280"/>
        <v>2021/2022GlobalEnergy SystemsMitigationProject-level equityInternationalPublicMultilateral DFI</v>
      </c>
      <c r="H17961" s="27" t="s">
        <v>291</v>
      </c>
      <c r="I17961" s="27" t="s">
        <v>343</v>
      </c>
      <c r="J17961" s="27" t="s">
        <v>294</v>
      </c>
      <c r="K17961" s="27" t="s">
        <v>303</v>
      </c>
      <c r="L17961" s="27" t="s">
        <v>337</v>
      </c>
      <c r="M17961" s="27" t="s">
        <v>324</v>
      </c>
      <c r="N17961" s="27" t="s">
        <v>309</v>
      </c>
      <c r="O17961" s="27" t="s">
        <v>30</v>
      </c>
      <c r="P17961" s="27">
        <v>47.838356059999903</v>
      </c>
    </row>
    <row r="17962" spans="7:16" x14ac:dyDescent="0.25">
      <c r="G17962" s="27" t="str">
        <f t="shared" si="280"/>
        <v>2021/2022GlobalEnergy SystemsMitigationProject-level equityInternationalPublicSOE</v>
      </c>
      <c r="H17962" s="27" t="s">
        <v>291</v>
      </c>
      <c r="I17962" s="27" t="s">
        <v>343</v>
      </c>
      <c r="J17962" s="27" t="s">
        <v>294</v>
      </c>
      <c r="K17962" s="27" t="s">
        <v>303</v>
      </c>
      <c r="L17962" s="27" t="s">
        <v>337</v>
      </c>
      <c r="M17962" s="27" t="s">
        <v>324</v>
      </c>
      <c r="N17962" s="27" t="s">
        <v>309</v>
      </c>
      <c r="O17962" s="27" t="s">
        <v>34</v>
      </c>
      <c r="P17962" s="27">
        <v>120.332702249999</v>
      </c>
    </row>
    <row r="17963" spans="7:16" x14ac:dyDescent="0.25">
      <c r="G17963" s="27" t="str">
        <f t="shared" si="280"/>
        <v>2021/2022GlobalEnergy SystemsMitigationProject-level equityInternationalUnknownUnknown</v>
      </c>
      <c r="H17963" s="27" t="s">
        <v>291</v>
      </c>
      <c r="I17963" s="27" t="s">
        <v>343</v>
      </c>
      <c r="J17963" s="27" t="s">
        <v>294</v>
      </c>
      <c r="K17963" s="27" t="s">
        <v>303</v>
      </c>
      <c r="L17963" s="27" t="s">
        <v>337</v>
      </c>
      <c r="M17963" s="27" t="s">
        <v>324</v>
      </c>
      <c r="N17963" s="27" t="s">
        <v>301</v>
      </c>
      <c r="O17963" s="27" t="s">
        <v>301</v>
      </c>
      <c r="P17963" s="27">
        <v>69.454999999999998</v>
      </c>
    </row>
    <row r="17964" spans="7:16" x14ac:dyDescent="0.25">
      <c r="G17964" s="27" t="str">
        <f t="shared" si="280"/>
        <v>2021/2022GlobalEnergy SystemsMitigationProject-level market rate debtAll DestinationsPrivateCommercial FI</v>
      </c>
      <c r="H17964" s="27" t="s">
        <v>291</v>
      </c>
      <c r="I17964" s="27" t="s">
        <v>343</v>
      </c>
      <c r="J17964" s="27" t="s">
        <v>294</v>
      </c>
      <c r="K17964" s="27" t="s">
        <v>303</v>
      </c>
      <c r="L17964" s="27" t="s">
        <v>335</v>
      </c>
      <c r="M17964" s="27" t="s">
        <v>338</v>
      </c>
      <c r="N17964" s="27" t="s">
        <v>306</v>
      </c>
      <c r="O17964" s="27" t="s">
        <v>23</v>
      </c>
      <c r="P17964" s="27">
        <v>8407.0428342590003</v>
      </c>
    </row>
    <row r="17965" spans="7:16" x14ac:dyDescent="0.25">
      <c r="G17965" s="27" t="str">
        <f t="shared" si="280"/>
        <v>2021/2022GlobalEnergy SystemsMitigationProject-level market rate debtAll DestinationsPrivateCorporations</v>
      </c>
      <c r="H17965" s="27" t="s">
        <v>291</v>
      </c>
      <c r="I17965" s="27" t="s">
        <v>343</v>
      </c>
      <c r="J17965" s="27" t="s">
        <v>294</v>
      </c>
      <c r="K17965" s="27" t="s">
        <v>303</v>
      </c>
      <c r="L17965" s="27" t="s">
        <v>335</v>
      </c>
      <c r="M17965" s="27" t="s">
        <v>338</v>
      </c>
      <c r="N17965" s="27" t="s">
        <v>306</v>
      </c>
      <c r="O17965" s="27" t="s">
        <v>307</v>
      </c>
      <c r="P17965" s="27">
        <v>492.62359190799998</v>
      </c>
    </row>
    <row r="17966" spans="7:16" x14ac:dyDescent="0.25">
      <c r="G17966" s="27" t="str">
        <f t="shared" si="280"/>
        <v>2021/2022GlobalEnergy SystemsMitigationProject-level market rate debtAll DestinationsPrivateFunds</v>
      </c>
      <c r="H17966" s="27" t="s">
        <v>291</v>
      </c>
      <c r="I17966" s="27" t="s">
        <v>343</v>
      </c>
      <c r="J17966" s="27" t="s">
        <v>294</v>
      </c>
      <c r="K17966" s="27" t="s">
        <v>303</v>
      </c>
      <c r="L17966" s="27" t="s">
        <v>335</v>
      </c>
      <c r="M17966" s="27" t="s">
        <v>338</v>
      </c>
      <c r="N17966" s="27" t="s">
        <v>306</v>
      </c>
      <c r="O17966" s="27" t="s">
        <v>25</v>
      </c>
      <c r="P17966" s="27">
        <v>399.27012076699998</v>
      </c>
    </row>
    <row r="17967" spans="7:16" x14ac:dyDescent="0.25">
      <c r="G17967" s="27" t="str">
        <f t="shared" si="280"/>
        <v>2021/2022GlobalEnergy SystemsMitigationProject-level market rate debtAll DestinationsPrivateInstitutional Investors</v>
      </c>
      <c r="H17967" s="27" t="s">
        <v>291</v>
      </c>
      <c r="I17967" s="27" t="s">
        <v>343</v>
      </c>
      <c r="J17967" s="27" t="s">
        <v>294</v>
      </c>
      <c r="K17967" s="27" t="s">
        <v>303</v>
      </c>
      <c r="L17967" s="27" t="s">
        <v>335</v>
      </c>
      <c r="M17967" s="27" t="s">
        <v>338</v>
      </c>
      <c r="N17967" s="27" t="s">
        <v>306</v>
      </c>
      <c r="O17967" s="27" t="s">
        <v>27</v>
      </c>
      <c r="P17967" s="27">
        <v>312.135336306</v>
      </c>
    </row>
    <row r="17968" spans="7:16" x14ac:dyDescent="0.25">
      <c r="G17968" s="27" t="str">
        <f t="shared" si="280"/>
        <v>2021/2022GlobalEnergy SystemsMitigationProject-level market rate debtAll DestinationsPrivateUnknown</v>
      </c>
      <c r="H17968" s="27" t="s">
        <v>291</v>
      </c>
      <c r="I17968" s="27" t="s">
        <v>343</v>
      </c>
      <c r="J17968" s="27" t="s">
        <v>294</v>
      </c>
      <c r="K17968" s="27" t="s">
        <v>303</v>
      </c>
      <c r="L17968" s="27" t="s">
        <v>335</v>
      </c>
      <c r="M17968" s="27" t="s">
        <v>338</v>
      </c>
      <c r="N17968" s="27" t="s">
        <v>306</v>
      </c>
      <c r="O17968" s="27" t="s">
        <v>301</v>
      </c>
      <c r="P17968" s="27">
        <v>448.47953332999998</v>
      </c>
    </row>
    <row r="17969" spans="7:16" x14ac:dyDescent="0.25">
      <c r="G17969" s="27" t="str">
        <f t="shared" si="280"/>
        <v>2021/2022GlobalEnergy SystemsMitigationProject-level market rate debtAll DestinationsPublicBilateral DFI</v>
      </c>
      <c r="H17969" s="27" t="s">
        <v>291</v>
      </c>
      <c r="I17969" s="27" t="s">
        <v>343</v>
      </c>
      <c r="J17969" s="27" t="s">
        <v>294</v>
      </c>
      <c r="K17969" s="27" t="s">
        <v>303</v>
      </c>
      <c r="L17969" s="27" t="s">
        <v>335</v>
      </c>
      <c r="M17969" s="27" t="s">
        <v>338</v>
      </c>
      <c r="N17969" s="27" t="s">
        <v>309</v>
      </c>
      <c r="O17969" s="27" t="s">
        <v>31</v>
      </c>
      <c r="P17969" s="27">
        <v>288.967277776</v>
      </c>
    </row>
    <row r="17970" spans="7:16" x14ac:dyDescent="0.25">
      <c r="G17970" s="27" t="str">
        <f t="shared" si="280"/>
        <v>2021/2022GlobalEnergy SystemsMitigationProject-level market rate debtAll DestinationsPublicExport Credit Agency (ECA)</v>
      </c>
      <c r="H17970" s="27" t="s">
        <v>291</v>
      </c>
      <c r="I17970" s="27" t="s">
        <v>343</v>
      </c>
      <c r="J17970" s="27" t="s">
        <v>294</v>
      </c>
      <c r="K17970" s="27" t="s">
        <v>303</v>
      </c>
      <c r="L17970" s="27" t="s">
        <v>335</v>
      </c>
      <c r="M17970" s="27" t="s">
        <v>338</v>
      </c>
      <c r="N17970" s="27" t="s">
        <v>309</v>
      </c>
      <c r="O17970" s="27" t="s">
        <v>310</v>
      </c>
      <c r="P17970" s="27">
        <v>18.637342922999999</v>
      </c>
    </row>
    <row r="17971" spans="7:16" x14ac:dyDescent="0.25">
      <c r="G17971" s="27" t="str">
        <f t="shared" si="280"/>
        <v>2021/2022GlobalEnergy SystemsMitigationProject-level market rate debtAll DestinationsPublicGovernment</v>
      </c>
      <c r="H17971" s="27" t="s">
        <v>291</v>
      </c>
      <c r="I17971" s="27" t="s">
        <v>343</v>
      </c>
      <c r="J17971" s="27" t="s">
        <v>294</v>
      </c>
      <c r="K17971" s="27" t="s">
        <v>303</v>
      </c>
      <c r="L17971" s="27" t="s">
        <v>335</v>
      </c>
      <c r="M17971" s="27" t="s">
        <v>338</v>
      </c>
      <c r="N17971" s="27" t="s">
        <v>309</v>
      </c>
      <c r="O17971" s="27" t="s">
        <v>28</v>
      </c>
      <c r="P17971" s="27">
        <v>20.46332722</v>
      </c>
    </row>
    <row r="17972" spans="7:16" x14ac:dyDescent="0.25">
      <c r="G17972" s="27" t="str">
        <f t="shared" si="280"/>
        <v>2021/2022GlobalEnergy SystemsMitigationProject-level market rate debtAll DestinationsPublicMultilateral Climate Funds</v>
      </c>
      <c r="H17972" s="27" t="s">
        <v>291</v>
      </c>
      <c r="I17972" s="27" t="s">
        <v>343</v>
      </c>
      <c r="J17972" s="27" t="s">
        <v>294</v>
      </c>
      <c r="K17972" s="27" t="s">
        <v>303</v>
      </c>
      <c r="L17972" s="27" t="s">
        <v>335</v>
      </c>
      <c r="M17972" s="27" t="s">
        <v>338</v>
      </c>
      <c r="N17972" s="27" t="s">
        <v>309</v>
      </c>
      <c r="O17972" s="27" t="s">
        <v>29</v>
      </c>
      <c r="P17972" s="27">
        <v>6.2212800000000001</v>
      </c>
    </row>
    <row r="17973" spans="7:16" x14ac:dyDescent="0.25">
      <c r="G17973" s="27" t="str">
        <f t="shared" si="280"/>
        <v>2021/2022GlobalEnergy SystemsMitigationProject-level market rate debtAll DestinationsPublicMultilateral DFI</v>
      </c>
      <c r="H17973" s="27" t="s">
        <v>291</v>
      </c>
      <c r="I17973" s="27" t="s">
        <v>343</v>
      </c>
      <c r="J17973" s="27" t="s">
        <v>294</v>
      </c>
      <c r="K17973" s="27" t="s">
        <v>303</v>
      </c>
      <c r="L17973" s="27" t="s">
        <v>335</v>
      </c>
      <c r="M17973" s="27" t="s">
        <v>338</v>
      </c>
      <c r="N17973" s="27" t="s">
        <v>309</v>
      </c>
      <c r="O17973" s="27" t="s">
        <v>30</v>
      </c>
      <c r="P17973" s="27">
        <v>1846.819485554</v>
      </c>
    </row>
    <row r="17974" spans="7:16" x14ac:dyDescent="0.25">
      <c r="G17974" s="27" t="str">
        <f t="shared" si="280"/>
        <v>2021/2022GlobalEnergy SystemsMitigationProject-level market rate debtAll DestinationsPublicNational DFI</v>
      </c>
      <c r="H17974" s="27" t="s">
        <v>291</v>
      </c>
      <c r="I17974" s="27" t="s">
        <v>343</v>
      </c>
      <c r="J17974" s="27" t="s">
        <v>294</v>
      </c>
      <c r="K17974" s="27" t="s">
        <v>303</v>
      </c>
      <c r="L17974" s="27" t="s">
        <v>335</v>
      </c>
      <c r="M17974" s="27" t="s">
        <v>338</v>
      </c>
      <c r="N17974" s="27" t="s">
        <v>309</v>
      </c>
      <c r="O17974" s="27" t="s">
        <v>33</v>
      </c>
      <c r="P17974" s="27">
        <v>2757.6958759009999</v>
      </c>
    </row>
    <row r="17975" spans="7:16" x14ac:dyDescent="0.25">
      <c r="G17975" s="27" t="str">
        <f t="shared" si="280"/>
        <v>2021/2022GlobalEnergy SystemsMitigationProject-level market rate debtAll DestinationsPublicPublic Fund</v>
      </c>
      <c r="H17975" s="27" t="s">
        <v>291</v>
      </c>
      <c r="I17975" s="27" t="s">
        <v>343</v>
      </c>
      <c r="J17975" s="27" t="s">
        <v>294</v>
      </c>
      <c r="K17975" s="27" t="s">
        <v>303</v>
      </c>
      <c r="L17975" s="27" t="s">
        <v>335</v>
      </c>
      <c r="M17975" s="27" t="s">
        <v>338</v>
      </c>
      <c r="N17975" s="27" t="s">
        <v>309</v>
      </c>
      <c r="O17975" s="27" t="s">
        <v>311</v>
      </c>
      <c r="P17975" s="27">
        <v>22.9163341</v>
      </c>
    </row>
    <row r="17976" spans="7:16" x14ac:dyDescent="0.25">
      <c r="G17976" s="27" t="str">
        <f t="shared" si="280"/>
        <v>2021/2022GlobalEnergy SystemsMitigationProject-level market rate debtAll DestinationsPublicSOE</v>
      </c>
      <c r="H17976" s="27" t="s">
        <v>291</v>
      </c>
      <c r="I17976" s="27" t="s">
        <v>343</v>
      </c>
      <c r="J17976" s="27" t="s">
        <v>294</v>
      </c>
      <c r="K17976" s="27" t="s">
        <v>303</v>
      </c>
      <c r="L17976" s="27" t="s">
        <v>335</v>
      </c>
      <c r="M17976" s="27" t="s">
        <v>338</v>
      </c>
      <c r="N17976" s="27" t="s">
        <v>309</v>
      </c>
      <c r="O17976" s="27" t="s">
        <v>34</v>
      </c>
      <c r="P17976" s="27">
        <v>62.308244439999903</v>
      </c>
    </row>
    <row r="17977" spans="7:16" x14ac:dyDescent="0.25">
      <c r="G17977" s="27" t="str">
        <f t="shared" si="280"/>
        <v>2021/2022GlobalEnergy SystemsMitigationProject-level market rate debtAll DestinationsPublicState-owned FI</v>
      </c>
      <c r="H17977" s="27" t="s">
        <v>291</v>
      </c>
      <c r="I17977" s="27" t="s">
        <v>343</v>
      </c>
      <c r="J17977" s="27" t="s">
        <v>294</v>
      </c>
      <c r="K17977" s="27" t="s">
        <v>303</v>
      </c>
      <c r="L17977" s="27" t="s">
        <v>335</v>
      </c>
      <c r="M17977" s="27" t="s">
        <v>338</v>
      </c>
      <c r="N17977" s="27" t="s">
        <v>309</v>
      </c>
      <c r="O17977" s="27" t="s">
        <v>312</v>
      </c>
      <c r="P17977" s="27">
        <v>1297.3257860199999</v>
      </c>
    </row>
    <row r="17978" spans="7:16" x14ac:dyDescent="0.25">
      <c r="G17978" s="27" t="str">
        <f t="shared" si="280"/>
        <v>2021/2022GlobalEnergy SystemsMitigationProject-level market rate debtDomesticPrivateCommercial FI</v>
      </c>
      <c r="H17978" s="27" t="s">
        <v>291</v>
      </c>
      <c r="I17978" s="27" t="s">
        <v>343</v>
      </c>
      <c r="J17978" s="27" t="s">
        <v>294</v>
      </c>
      <c r="K17978" s="27" t="s">
        <v>303</v>
      </c>
      <c r="L17978" s="27" t="s">
        <v>335</v>
      </c>
      <c r="M17978" s="27" t="s">
        <v>323</v>
      </c>
      <c r="N17978" s="27" t="s">
        <v>306</v>
      </c>
      <c r="O17978" s="27" t="s">
        <v>23</v>
      </c>
      <c r="P17978" s="27">
        <v>5110.9779347960002</v>
      </c>
    </row>
    <row r="17979" spans="7:16" x14ac:dyDescent="0.25">
      <c r="G17979" s="27" t="str">
        <f t="shared" si="280"/>
        <v>2021/2022GlobalEnergy SystemsMitigationProject-level market rate debtDomesticPrivateCorporations</v>
      </c>
      <c r="H17979" s="27" t="s">
        <v>291</v>
      </c>
      <c r="I17979" s="27" t="s">
        <v>343</v>
      </c>
      <c r="J17979" s="27" t="s">
        <v>294</v>
      </c>
      <c r="K17979" s="27" t="s">
        <v>303</v>
      </c>
      <c r="L17979" s="27" t="s">
        <v>335</v>
      </c>
      <c r="M17979" s="27" t="s">
        <v>323</v>
      </c>
      <c r="N17979" s="27" t="s">
        <v>306</v>
      </c>
      <c r="O17979" s="27" t="s">
        <v>307</v>
      </c>
      <c r="P17979" s="27">
        <v>349.31509471999999</v>
      </c>
    </row>
    <row r="17980" spans="7:16" x14ac:dyDescent="0.25">
      <c r="G17980" s="27" t="str">
        <f t="shared" si="280"/>
        <v>2021/2022GlobalEnergy SystemsMitigationProject-level market rate debtDomesticPrivateFunds</v>
      </c>
      <c r="H17980" s="27" t="s">
        <v>291</v>
      </c>
      <c r="I17980" s="27" t="s">
        <v>343</v>
      </c>
      <c r="J17980" s="27" t="s">
        <v>294</v>
      </c>
      <c r="K17980" s="27" t="s">
        <v>303</v>
      </c>
      <c r="L17980" s="27" t="s">
        <v>335</v>
      </c>
      <c r="M17980" s="27" t="s">
        <v>323</v>
      </c>
      <c r="N17980" s="27" t="s">
        <v>306</v>
      </c>
      <c r="O17980" s="27" t="s">
        <v>25</v>
      </c>
      <c r="P17980" s="27">
        <v>374.50067485</v>
      </c>
    </row>
    <row r="17981" spans="7:16" x14ac:dyDescent="0.25">
      <c r="G17981" s="27" t="str">
        <f t="shared" si="280"/>
        <v>2021/2022GlobalEnergy SystemsMitigationProject-level market rate debtDomesticPrivateInstitutional Investors</v>
      </c>
      <c r="H17981" s="27" t="s">
        <v>291</v>
      </c>
      <c r="I17981" s="27" t="s">
        <v>343</v>
      </c>
      <c r="J17981" s="27" t="s">
        <v>294</v>
      </c>
      <c r="K17981" s="27" t="s">
        <v>303</v>
      </c>
      <c r="L17981" s="27" t="s">
        <v>335</v>
      </c>
      <c r="M17981" s="27" t="s">
        <v>323</v>
      </c>
      <c r="N17981" s="27" t="s">
        <v>306</v>
      </c>
      <c r="O17981" s="27" t="s">
        <v>27</v>
      </c>
      <c r="P17981" s="27">
        <v>126.544344727</v>
      </c>
    </row>
    <row r="17982" spans="7:16" x14ac:dyDescent="0.25">
      <c r="G17982" s="27" t="str">
        <f t="shared" si="280"/>
        <v>2021/2022GlobalEnergy SystemsMitigationProject-level market rate debtDomesticPublicExport Credit Agency (ECA)</v>
      </c>
      <c r="H17982" s="27" t="s">
        <v>291</v>
      </c>
      <c r="I17982" s="27" t="s">
        <v>343</v>
      </c>
      <c r="J17982" s="27" t="s">
        <v>294</v>
      </c>
      <c r="K17982" s="27" t="s">
        <v>303</v>
      </c>
      <c r="L17982" s="27" t="s">
        <v>335</v>
      </c>
      <c r="M17982" s="27" t="s">
        <v>323</v>
      </c>
      <c r="N17982" s="27" t="s">
        <v>309</v>
      </c>
      <c r="O17982" s="27" t="s">
        <v>310</v>
      </c>
      <c r="P17982" s="27">
        <v>0.89012070300000001</v>
      </c>
    </row>
    <row r="17983" spans="7:16" x14ac:dyDescent="0.25">
      <c r="G17983" s="27" t="str">
        <f t="shared" si="280"/>
        <v>2021/2022GlobalEnergy SystemsMitigationProject-level market rate debtDomesticPublicGovernment</v>
      </c>
      <c r="H17983" s="27" t="s">
        <v>291</v>
      </c>
      <c r="I17983" s="27" t="s">
        <v>343</v>
      </c>
      <c r="J17983" s="27" t="s">
        <v>294</v>
      </c>
      <c r="K17983" s="27" t="s">
        <v>303</v>
      </c>
      <c r="L17983" s="27" t="s">
        <v>335</v>
      </c>
      <c r="M17983" s="27" t="s">
        <v>323</v>
      </c>
      <c r="N17983" s="27" t="s">
        <v>309</v>
      </c>
      <c r="O17983" s="27" t="s">
        <v>28</v>
      </c>
      <c r="P17983" s="27">
        <v>20.25357322</v>
      </c>
    </row>
    <row r="17984" spans="7:16" x14ac:dyDescent="0.25">
      <c r="G17984" s="27" t="str">
        <f t="shared" si="280"/>
        <v>2021/2022GlobalEnergy SystemsMitigationProject-level market rate debtDomesticPublicMultilateral DFI</v>
      </c>
      <c r="H17984" s="27" t="s">
        <v>291</v>
      </c>
      <c r="I17984" s="27" t="s">
        <v>343</v>
      </c>
      <c r="J17984" s="27" t="s">
        <v>294</v>
      </c>
      <c r="K17984" s="27" t="s">
        <v>303</v>
      </c>
      <c r="L17984" s="27" t="s">
        <v>335</v>
      </c>
      <c r="M17984" s="27" t="s">
        <v>323</v>
      </c>
      <c r="N17984" s="27" t="s">
        <v>309</v>
      </c>
      <c r="O17984" s="27" t="s">
        <v>30</v>
      </c>
      <c r="P17984" s="27">
        <v>193.57648862400001</v>
      </c>
    </row>
    <row r="17985" spans="7:16" x14ac:dyDescent="0.25">
      <c r="G17985" s="27" t="str">
        <f t="shared" si="280"/>
        <v>2021/2022GlobalEnergy SystemsMitigationProject-level market rate debtDomesticPublicNational DFI</v>
      </c>
      <c r="H17985" s="27" t="s">
        <v>291</v>
      </c>
      <c r="I17985" s="27" t="s">
        <v>343</v>
      </c>
      <c r="J17985" s="27" t="s">
        <v>294</v>
      </c>
      <c r="K17985" s="27" t="s">
        <v>303</v>
      </c>
      <c r="L17985" s="27" t="s">
        <v>335</v>
      </c>
      <c r="M17985" s="27" t="s">
        <v>323</v>
      </c>
      <c r="N17985" s="27" t="s">
        <v>309</v>
      </c>
      <c r="O17985" s="27" t="s">
        <v>33</v>
      </c>
      <c r="P17985" s="27">
        <v>2755.3995634009998</v>
      </c>
    </row>
    <row r="17986" spans="7:16" x14ac:dyDescent="0.25">
      <c r="G17986" s="27" t="str">
        <f t="shared" si="280"/>
        <v>2021/2022GlobalEnergy SystemsMitigationProject-level market rate debtDomesticPublicPublic Fund</v>
      </c>
      <c r="H17986" s="27" t="s">
        <v>291</v>
      </c>
      <c r="I17986" s="27" t="s">
        <v>343</v>
      </c>
      <c r="J17986" s="27" t="s">
        <v>294</v>
      </c>
      <c r="K17986" s="27" t="s">
        <v>303</v>
      </c>
      <c r="L17986" s="27" t="s">
        <v>335</v>
      </c>
      <c r="M17986" s="27" t="s">
        <v>323</v>
      </c>
      <c r="N17986" s="27" t="s">
        <v>309</v>
      </c>
      <c r="O17986" s="27" t="s">
        <v>311</v>
      </c>
      <c r="P17986" s="27">
        <v>22.9163341</v>
      </c>
    </row>
    <row r="17987" spans="7:16" x14ac:dyDescent="0.25">
      <c r="G17987" s="27" t="str">
        <f t="shared" ref="G17987:G18050" si="281">+_xlfn.CONCAT(H17987:O17987)</f>
        <v>2021/2022GlobalEnergy SystemsMitigationProject-level market rate debtDomesticPublicSOE</v>
      </c>
      <c r="H17987" s="27" t="s">
        <v>291</v>
      </c>
      <c r="I17987" s="27" t="s">
        <v>343</v>
      </c>
      <c r="J17987" s="27" t="s">
        <v>294</v>
      </c>
      <c r="K17987" s="27" t="s">
        <v>303</v>
      </c>
      <c r="L17987" s="27" t="s">
        <v>335</v>
      </c>
      <c r="M17987" s="27" t="s">
        <v>323</v>
      </c>
      <c r="N17987" s="27" t="s">
        <v>309</v>
      </c>
      <c r="O17987" s="27" t="s">
        <v>34</v>
      </c>
      <c r="P17987" s="27">
        <v>49.088442819999997</v>
      </c>
    </row>
    <row r="17988" spans="7:16" x14ac:dyDescent="0.25">
      <c r="G17988" s="27" t="str">
        <f t="shared" si="281"/>
        <v>2021/2022GlobalEnergy SystemsMitigationProject-level market rate debtDomesticPublicState-owned FI</v>
      </c>
      <c r="H17988" s="27" t="s">
        <v>291</v>
      </c>
      <c r="I17988" s="27" t="s">
        <v>343</v>
      </c>
      <c r="J17988" s="27" t="s">
        <v>294</v>
      </c>
      <c r="K17988" s="27" t="s">
        <v>303</v>
      </c>
      <c r="L17988" s="27" t="s">
        <v>335</v>
      </c>
      <c r="M17988" s="27" t="s">
        <v>323</v>
      </c>
      <c r="N17988" s="27" t="s">
        <v>309</v>
      </c>
      <c r="O17988" s="27" t="s">
        <v>312</v>
      </c>
      <c r="P17988" s="27">
        <v>1107.17347485</v>
      </c>
    </row>
    <row r="17989" spans="7:16" x14ac:dyDescent="0.25">
      <c r="G17989" s="27" t="str">
        <f t="shared" si="281"/>
        <v>2021/2022GlobalEnergy SystemsMitigationProject-level market rate debtInternationalPrivateCommercial FI</v>
      </c>
      <c r="H17989" s="27" t="s">
        <v>291</v>
      </c>
      <c r="I17989" s="27" t="s">
        <v>343</v>
      </c>
      <c r="J17989" s="27" t="s">
        <v>294</v>
      </c>
      <c r="K17989" s="27" t="s">
        <v>303</v>
      </c>
      <c r="L17989" s="27" t="s">
        <v>335</v>
      </c>
      <c r="M17989" s="27" t="s">
        <v>324</v>
      </c>
      <c r="N17989" s="27" t="s">
        <v>306</v>
      </c>
      <c r="O17989" s="27" t="s">
        <v>23</v>
      </c>
      <c r="P17989" s="27">
        <v>3296.0648994630001</v>
      </c>
    </row>
    <row r="17990" spans="7:16" x14ac:dyDescent="0.25">
      <c r="G17990" s="27" t="str">
        <f t="shared" si="281"/>
        <v>2021/2022GlobalEnergy SystemsMitigationProject-level market rate debtInternationalPrivateCorporations</v>
      </c>
      <c r="H17990" s="27" t="s">
        <v>291</v>
      </c>
      <c r="I17990" s="27" t="s">
        <v>343</v>
      </c>
      <c r="J17990" s="27" t="s">
        <v>294</v>
      </c>
      <c r="K17990" s="27" t="s">
        <v>303</v>
      </c>
      <c r="L17990" s="27" t="s">
        <v>335</v>
      </c>
      <c r="M17990" s="27" t="s">
        <v>324</v>
      </c>
      <c r="N17990" s="27" t="s">
        <v>306</v>
      </c>
      <c r="O17990" s="27" t="s">
        <v>307</v>
      </c>
      <c r="P17990" s="27">
        <v>143.30849718799999</v>
      </c>
    </row>
    <row r="17991" spans="7:16" x14ac:dyDescent="0.25">
      <c r="G17991" s="27" t="str">
        <f t="shared" si="281"/>
        <v>2021/2022GlobalEnergy SystemsMitigationProject-level market rate debtInternationalPrivateFunds</v>
      </c>
      <c r="H17991" s="27" t="s">
        <v>291</v>
      </c>
      <c r="I17991" s="27" t="s">
        <v>343</v>
      </c>
      <c r="J17991" s="27" t="s">
        <v>294</v>
      </c>
      <c r="K17991" s="27" t="s">
        <v>303</v>
      </c>
      <c r="L17991" s="27" t="s">
        <v>335</v>
      </c>
      <c r="M17991" s="27" t="s">
        <v>324</v>
      </c>
      <c r="N17991" s="27" t="s">
        <v>306</v>
      </c>
      <c r="O17991" s="27" t="s">
        <v>25</v>
      </c>
      <c r="P17991" s="27">
        <v>24.769445916999999</v>
      </c>
    </row>
    <row r="17992" spans="7:16" x14ac:dyDescent="0.25">
      <c r="G17992" s="27" t="str">
        <f t="shared" si="281"/>
        <v>2021/2022GlobalEnergy SystemsMitigationProject-level market rate debtInternationalPrivateInstitutional Investors</v>
      </c>
      <c r="H17992" s="27" t="s">
        <v>291</v>
      </c>
      <c r="I17992" s="27" t="s">
        <v>343</v>
      </c>
      <c r="J17992" s="27" t="s">
        <v>294</v>
      </c>
      <c r="K17992" s="27" t="s">
        <v>303</v>
      </c>
      <c r="L17992" s="27" t="s">
        <v>335</v>
      </c>
      <c r="M17992" s="27" t="s">
        <v>324</v>
      </c>
      <c r="N17992" s="27" t="s">
        <v>306</v>
      </c>
      <c r="O17992" s="27" t="s">
        <v>27</v>
      </c>
      <c r="P17992" s="27">
        <v>185.59099157899999</v>
      </c>
    </row>
    <row r="17993" spans="7:16" x14ac:dyDescent="0.25">
      <c r="G17993" s="27" t="str">
        <f t="shared" si="281"/>
        <v>2021/2022GlobalEnergy SystemsMitigationProject-level market rate debtInternationalPrivateUnknown</v>
      </c>
      <c r="H17993" s="27" t="s">
        <v>291</v>
      </c>
      <c r="I17993" s="27" t="s">
        <v>343</v>
      </c>
      <c r="J17993" s="27" t="s">
        <v>294</v>
      </c>
      <c r="K17993" s="27" t="s">
        <v>303</v>
      </c>
      <c r="L17993" s="27" t="s">
        <v>335</v>
      </c>
      <c r="M17993" s="27" t="s">
        <v>324</v>
      </c>
      <c r="N17993" s="27" t="s">
        <v>306</v>
      </c>
      <c r="O17993" s="27" t="s">
        <v>301</v>
      </c>
      <c r="P17993" s="27">
        <v>448.47953332999998</v>
      </c>
    </row>
    <row r="17994" spans="7:16" x14ac:dyDescent="0.25">
      <c r="G17994" s="27" t="str">
        <f t="shared" si="281"/>
        <v>2021/2022GlobalEnergy SystemsMitigationProject-level market rate debtInternationalPublicBilateral DFI</v>
      </c>
      <c r="H17994" s="27" t="s">
        <v>291</v>
      </c>
      <c r="I17994" s="27" t="s">
        <v>343</v>
      </c>
      <c r="J17994" s="27" t="s">
        <v>294</v>
      </c>
      <c r="K17994" s="27" t="s">
        <v>303</v>
      </c>
      <c r="L17994" s="27" t="s">
        <v>335</v>
      </c>
      <c r="M17994" s="27" t="s">
        <v>324</v>
      </c>
      <c r="N17994" s="27" t="s">
        <v>309</v>
      </c>
      <c r="O17994" s="27" t="s">
        <v>31</v>
      </c>
      <c r="P17994" s="27">
        <v>288.967277776</v>
      </c>
    </row>
    <row r="17995" spans="7:16" x14ac:dyDescent="0.25">
      <c r="G17995" s="27" t="str">
        <f t="shared" si="281"/>
        <v>2021/2022GlobalEnergy SystemsMitigationProject-level market rate debtInternationalPublicExport Credit Agency (ECA)</v>
      </c>
      <c r="H17995" s="27" t="s">
        <v>291</v>
      </c>
      <c r="I17995" s="27" t="s">
        <v>343</v>
      </c>
      <c r="J17995" s="27" t="s">
        <v>294</v>
      </c>
      <c r="K17995" s="27" t="s">
        <v>303</v>
      </c>
      <c r="L17995" s="27" t="s">
        <v>335</v>
      </c>
      <c r="M17995" s="27" t="s">
        <v>324</v>
      </c>
      <c r="N17995" s="27" t="s">
        <v>309</v>
      </c>
      <c r="O17995" s="27" t="s">
        <v>310</v>
      </c>
      <c r="P17995" s="27">
        <v>17.747222220000001</v>
      </c>
    </row>
    <row r="17996" spans="7:16" x14ac:dyDescent="0.25">
      <c r="G17996" s="27" t="str">
        <f t="shared" si="281"/>
        <v>2021/2022GlobalEnergy SystemsMitigationProject-level market rate debtInternationalPublicGovernment</v>
      </c>
      <c r="H17996" s="27" t="s">
        <v>291</v>
      </c>
      <c r="I17996" s="27" t="s">
        <v>343</v>
      </c>
      <c r="J17996" s="27" t="s">
        <v>294</v>
      </c>
      <c r="K17996" s="27" t="s">
        <v>303</v>
      </c>
      <c r="L17996" s="27" t="s">
        <v>335</v>
      </c>
      <c r="M17996" s="27" t="s">
        <v>324</v>
      </c>
      <c r="N17996" s="27" t="s">
        <v>309</v>
      </c>
      <c r="O17996" s="27" t="s">
        <v>28</v>
      </c>
      <c r="P17996" s="27">
        <v>0.209754</v>
      </c>
    </row>
    <row r="17997" spans="7:16" x14ac:dyDescent="0.25">
      <c r="G17997" s="27" t="str">
        <f t="shared" si="281"/>
        <v>2021/2022GlobalEnergy SystemsMitigationProject-level market rate debtInternationalPublicMultilateral Climate Funds</v>
      </c>
      <c r="H17997" s="27" t="s">
        <v>291</v>
      </c>
      <c r="I17997" s="27" t="s">
        <v>343</v>
      </c>
      <c r="J17997" s="27" t="s">
        <v>294</v>
      </c>
      <c r="K17997" s="27" t="s">
        <v>303</v>
      </c>
      <c r="L17997" s="27" t="s">
        <v>335</v>
      </c>
      <c r="M17997" s="27" t="s">
        <v>324</v>
      </c>
      <c r="N17997" s="27" t="s">
        <v>309</v>
      </c>
      <c r="O17997" s="27" t="s">
        <v>29</v>
      </c>
      <c r="P17997" s="27">
        <v>6.2212800000000001</v>
      </c>
    </row>
    <row r="17998" spans="7:16" x14ac:dyDescent="0.25">
      <c r="G17998" s="27" t="str">
        <f t="shared" si="281"/>
        <v>2021/2022GlobalEnergy SystemsMitigationProject-level market rate debtInternationalPublicMultilateral DFI</v>
      </c>
      <c r="H17998" s="27" t="s">
        <v>291</v>
      </c>
      <c r="I17998" s="27" t="s">
        <v>343</v>
      </c>
      <c r="J17998" s="27" t="s">
        <v>294</v>
      </c>
      <c r="K17998" s="27" t="s">
        <v>303</v>
      </c>
      <c r="L17998" s="27" t="s">
        <v>335</v>
      </c>
      <c r="M17998" s="27" t="s">
        <v>324</v>
      </c>
      <c r="N17998" s="27" t="s">
        <v>309</v>
      </c>
      <c r="O17998" s="27" t="s">
        <v>30</v>
      </c>
      <c r="P17998" s="27">
        <v>1653.2429969299999</v>
      </c>
    </row>
    <row r="17999" spans="7:16" x14ac:dyDescent="0.25">
      <c r="G17999" s="27" t="str">
        <f t="shared" si="281"/>
        <v>2021/2022GlobalEnergy SystemsMitigationProject-level market rate debtInternationalPublicNational DFI</v>
      </c>
      <c r="H17999" s="27" t="s">
        <v>291</v>
      </c>
      <c r="I17999" s="27" t="s">
        <v>343</v>
      </c>
      <c r="J17999" s="27" t="s">
        <v>294</v>
      </c>
      <c r="K17999" s="27" t="s">
        <v>303</v>
      </c>
      <c r="L17999" s="27" t="s">
        <v>335</v>
      </c>
      <c r="M17999" s="27" t="s">
        <v>324</v>
      </c>
      <c r="N17999" s="27" t="s">
        <v>309</v>
      </c>
      <c r="O17999" s="27" t="s">
        <v>33</v>
      </c>
      <c r="P17999" s="27">
        <v>2.2963125</v>
      </c>
    </row>
    <row r="18000" spans="7:16" x14ac:dyDescent="0.25">
      <c r="G18000" s="27" t="str">
        <f t="shared" si="281"/>
        <v>2021/2022GlobalEnergy SystemsMitigationProject-level market rate debtInternationalPublicSOE</v>
      </c>
      <c r="H18000" s="27" t="s">
        <v>291</v>
      </c>
      <c r="I18000" s="27" t="s">
        <v>343</v>
      </c>
      <c r="J18000" s="27" t="s">
        <v>294</v>
      </c>
      <c r="K18000" s="27" t="s">
        <v>303</v>
      </c>
      <c r="L18000" s="27" t="s">
        <v>335</v>
      </c>
      <c r="M18000" s="27" t="s">
        <v>324</v>
      </c>
      <c r="N18000" s="27" t="s">
        <v>309</v>
      </c>
      <c r="O18000" s="27" t="s">
        <v>34</v>
      </c>
      <c r="P18000" s="27">
        <v>13.21980162</v>
      </c>
    </row>
    <row r="18001" spans="7:16" x14ac:dyDescent="0.25">
      <c r="G18001" s="27" t="str">
        <f t="shared" si="281"/>
        <v>2021/2022GlobalEnergy SystemsMitigationProject-level market rate debtInternationalPublicState-owned FI</v>
      </c>
      <c r="H18001" s="27" t="s">
        <v>291</v>
      </c>
      <c r="I18001" s="27" t="s">
        <v>343</v>
      </c>
      <c r="J18001" s="27" t="s">
        <v>294</v>
      </c>
      <c r="K18001" s="27" t="s">
        <v>303</v>
      </c>
      <c r="L18001" s="27" t="s">
        <v>335</v>
      </c>
      <c r="M18001" s="27" t="s">
        <v>324</v>
      </c>
      <c r="N18001" s="27" t="s">
        <v>309</v>
      </c>
      <c r="O18001" s="27" t="s">
        <v>312</v>
      </c>
      <c r="P18001" s="27">
        <v>190.15231116999999</v>
      </c>
    </row>
    <row r="18002" spans="7:16" x14ac:dyDescent="0.25">
      <c r="G18002" s="27" t="str">
        <f t="shared" si="281"/>
        <v>2021/2022GlobalEnergy SystemsMitigationProject-level market rate debtUnknownPrivateCommercial FI</v>
      </c>
      <c r="H18002" s="27" t="s">
        <v>291</v>
      </c>
      <c r="I18002" s="27" t="s">
        <v>343</v>
      </c>
      <c r="J18002" s="27" t="s">
        <v>294</v>
      </c>
      <c r="K18002" s="27" t="s">
        <v>303</v>
      </c>
      <c r="L18002" s="27" t="s">
        <v>335</v>
      </c>
      <c r="M18002" s="27" t="s">
        <v>301</v>
      </c>
      <c r="N18002" s="27" t="s">
        <v>306</v>
      </c>
      <c r="O18002" s="27" t="s">
        <v>23</v>
      </c>
      <c r="P18002" s="27">
        <v>0</v>
      </c>
    </row>
    <row r="18003" spans="7:16" x14ac:dyDescent="0.25">
      <c r="G18003" s="27" t="str">
        <f t="shared" si="281"/>
        <v>2021/2022GlobalEnergy SystemsMitigationUnknownAll DestinationsPrivateCommercial FI</v>
      </c>
      <c r="H18003" s="27" t="s">
        <v>291</v>
      </c>
      <c r="I18003" s="27" t="s">
        <v>343</v>
      </c>
      <c r="J18003" s="27" t="s">
        <v>294</v>
      </c>
      <c r="K18003" s="27" t="s">
        <v>303</v>
      </c>
      <c r="L18003" s="27" t="s">
        <v>301</v>
      </c>
      <c r="M18003" s="27" t="s">
        <v>338</v>
      </c>
      <c r="N18003" s="27" t="s">
        <v>306</v>
      </c>
      <c r="O18003" s="27" t="s">
        <v>23</v>
      </c>
      <c r="P18003" s="27">
        <v>28.875</v>
      </c>
    </row>
    <row r="18004" spans="7:16" x14ac:dyDescent="0.25">
      <c r="G18004" s="27" t="str">
        <f t="shared" si="281"/>
        <v>2021/2022GlobalEnergy SystemsMitigationUnknownAll DestinationsPublicMultilateral DFI</v>
      </c>
      <c r="H18004" s="27" t="s">
        <v>291</v>
      </c>
      <c r="I18004" s="27" t="s">
        <v>343</v>
      </c>
      <c r="J18004" s="27" t="s">
        <v>294</v>
      </c>
      <c r="K18004" s="27" t="s">
        <v>303</v>
      </c>
      <c r="L18004" s="27" t="s">
        <v>301</v>
      </c>
      <c r="M18004" s="27" t="s">
        <v>338</v>
      </c>
      <c r="N18004" s="27" t="s">
        <v>309</v>
      </c>
      <c r="O18004" s="27" t="s">
        <v>30</v>
      </c>
      <c r="P18004" s="27">
        <v>402.03282396700001</v>
      </c>
    </row>
    <row r="18005" spans="7:16" x14ac:dyDescent="0.25">
      <c r="G18005" s="27" t="str">
        <f t="shared" si="281"/>
        <v>2021/2022GlobalEnergy SystemsMitigationUnknownDomesticPublicMultilateral DFI</v>
      </c>
      <c r="H18005" s="27" t="s">
        <v>291</v>
      </c>
      <c r="I18005" s="27" t="s">
        <v>343</v>
      </c>
      <c r="J18005" s="27" t="s">
        <v>294</v>
      </c>
      <c r="K18005" s="27" t="s">
        <v>303</v>
      </c>
      <c r="L18005" s="27" t="s">
        <v>301</v>
      </c>
      <c r="M18005" s="27" t="s">
        <v>323</v>
      </c>
      <c r="N18005" s="27" t="s">
        <v>309</v>
      </c>
      <c r="O18005" s="27" t="s">
        <v>30</v>
      </c>
      <c r="P18005" s="27">
        <v>1.7720725369999999</v>
      </c>
    </row>
    <row r="18006" spans="7:16" x14ac:dyDescent="0.25">
      <c r="G18006" s="27" t="str">
        <f t="shared" si="281"/>
        <v>2021/2022GlobalEnergy SystemsMitigationUnknownInternationalPrivateCommercial FI</v>
      </c>
      <c r="H18006" s="27" t="s">
        <v>291</v>
      </c>
      <c r="I18006" s="27" t="s">
        <v>343</v>
      </c>
      <c r="J18006" s="27" t="s">
        <v>294</v>
      </c>
      <c r="K18006" s="27" t="s">
        <v>303</v>
      </c>
      <c r="L18006" s="27" t="s">
        <v>301</v>
      </c>
      <c r="M18006" s="27" t="s">
        <v>324</v>
      </c>
      <c r="N18006" s="27" t="s">
        <v>306</v>
      </c>
      <c r="O18006" s="27" t="s">
        <v>23</v>
      </c>
      <c r="P18006" s="27">
        <v>28.875</v>
      </c>
    </row>
    <row r="18007" spans="7:16" x14ac:dyDescent="0.25">
      <c r="G18007" s="27" t="str">
        <f t="shared" si="281"/>
        <v>2021/2022GlobalEnergy SystemsMitigationUnknownInternationalPublicMultilateral DFI</v>
      </c>
      <c r="H18007" s="27" t="s">
        <v>291</v>
      </c>
      <c r="I18007" s="27" t="s">
        <v>343</v>
      </c>
      <c r="J18007" s="27" t="s">
        <v>294</v>
      </c>
      <c r="K18007" s="27" t="s">
        <v>303</v>
      </c>
      <c r="L18007" s="27" t="s">
        <v>301</v>
      </c>
      <c r="M18007" s="27" t="s">
        <v>324</v>
      </c>
      <c r="N18007" s="27" t="s">
        <v>309</v>
      </c>
      <c r="O18007" s="27" t="s">
        <v>30</v>
      </c>
      <c r="P18007" s="27">
        <v>400.260751429999</v>
      </c>
    </row>
    <row r="18008" spans="7:16" x14ac:dyDescent="0.25">
      <c r="G18008" s="27" t="str">
        <f t="shared" si="281"/>
        <v>2021/2022GlobalEnergy SystemsMultiple ObjectivesAll InstrumentsAll DestinationsPrivateInstitutional Investors</v>
      </c>
      <c r="H18008" s="27" t="s">
        <v>291</v>
      </c>
      <c r="I18008" s="27" t="s">
        <v>343</v>
      </c>
      <c r="J18008" s="27" t="s">
        <v>294</v>
      </c>
      <c r="K18008" s="27" t="s">
        <v>304</v>
      </c>
      <c r="L18008" s="27" t="s">
        <v>345</v>
      </c>
      <c r="M18008" s="27" t="s">
        <v>338</v>
      </c>
      <c r="N18008" s="27" t="s">
        <v>306</v>
      </c>
      <c r="O18008" s="27" t="s">
        <v>27</v>
      </c>
      <c r="P18008" s="27">
        <v>0</v>
      </c>
    </row>
    <row r="18009" spans="7:16" x14ac:dyDescent="0.25">
      <c r="G18009" s="27" t="str">
        <f t="shared" si="281"/>
        <v>2021/2022GlobalEnergy SystemsMultiple ObjectivesAll InstrumentsAll DestinationsPublicGovernment</v>
      </c>
      <c r="H18009" s="27" t="s">
        <v>291</v>
      </c>
      <c r="I18009" s="27" t="s">
        <v>343</v>
      </c>
      <c r="J18009" s="27" t="s">
        <v>294</v>
      </c>
      <c r="K18009" s="27" t="s">
        <v>304</v>
      </c>
      <c r="L18009" s="27" t="s">
        <v>345</v>
      </c>
      <c r="M18009" s="27" t="s">
        <v>338</v>
      </c>
      <c r="N18009" s="27" t="s">
        <v>309</v>
      </c>
      <c r="O18009" s="27" t="s">
        <v>28</v>
      </c>
      <c r="P18009" s="27">
        <v>120.502062267</v>
      </c>
    </row>
    <row r="18010" spans="7:16" x14ac:dyDescent="0.25">
      <c r="G18010" s="27" t="str">
        <f t="shared" si="281"/>
        <v>2021/2022GlobalEnergy SystemsMultiple ObjectivesAll InstrumentsAll DestinationsPublicMultilateral Climate Funds</v>
      </c>
      <c r="H18010" s="27" t="s">
        <v>291</v>
      </c>
      <c r="I18010" s="27" t="s">
        <v>343</v>
      </c>
      <c r="J18010" s="27" t="s">
        <v>294</v>
      </c>
      <c r="K18010" s="27" t="s">
        <v>304</v>
      </c>
      <c r="L18010" s="27" t="s">
        <v>345</v>
      </c>
      <c r="M18010" s="27" t="s">
        <v>338</v>
      </c>
      <c r="N18010" s="27" t="s">
        <v>309</v>
      </c>
      <c r="O18010" s="27" t="s">
        <v>29</v>
      </c>
      <c r="P18010" s="27">
        <v>1.46</v>
      </c>
    </row>
    <row r="18011" spans="7:16" x14ac:dyDescent="0.25">
      <c r="G18011" s="27" t="str">
        <f t="shared" si="281"/>
        <v>2021/2022GlobalEnergy SystemsMultiple ObjectivesAll InstrumentsAll DestinationsPublicMultilateral DFI</v>
      </c>
      <c r="H18011" s="27" t="s">
        <v>291</v>
      </c>
      <c r="I18011" s="27" t="s">
        <v>343</v>
      </c>
      <c r="J18011" s="27" t="s">
        <v>294</v>
      </c>
      <c r="K18011" s="27" t="s">
        <v>304</v>
      </c>
      <c r="L18011" s="27" t="s">
        <v>345</v>
      </c>
      <c r="M18011" s="27" t="s">
        <v>338</v>
      </c>
      <c r="N18011" s="27" t="s">
        <v>309</v>
      </c>
      <c r="O18011" s="27" t="s">
        <v>30</v>
      </c>
      <c r="P18011" s="27">
        <v>530.91819342300005</v>
      </c>
    </row>
    <row r="18012" spans="7:16" x14ac:dyDescent="0.25">
      <c r="G18012" s="27" t="str">
        <f t="shared" si="281"/>
        <v>2021/2022GlobalEnergy SystemsMultiple ObjectivesAll InstrumentsAll DestinationsPublicNational DFI</v>
      </c>
      <c r="H18012" s="27" t="s">
        <v>291</v>
      </c>
      <c r="I18012" s="27" t="s">
        <v>343</v>
      </c>
      <c r="J18012" s="27" t="s">
        <v>294</v>
      </c>
      <c r="K18012" s="27" t="s">
        <v>304</v>
      </c>
      <c r="L18012" s="27" t="s">
        <v>345</v>
      </c>
      <c r="M18012" s="27" t="s">
        <v>338</v>
      </c>
      <c r="N18012" s="27" t="s">
        <v>309</v>
      </c>
      <c r="O18012" s="27" t="s">
        <v>33</v>
      </c>
      <c r="P18012" s="27">
        <v>0</v>
      </c>
    </row>
    <row r="18013" spans="7:16" x14ac:dyDescent="0.25">
      <c r="G18013" s="27" t="str">
        <f t="shared" si="281"/>
        <v>2021/2022GlobalEnergy SystemsMultiple ObjectivesAll InstrumentsDomesticPublicMultilateral DFI</v>
      </c>
      <c r="H18013" s="27" t="s">
        <v>291</v>
      </c>
      <c r="I18013" s="27" t="s">
        <v>343</v>
      </c>
      <c r="J18013" s="27" t="s">
        <v>294</v>
      </c>
      <c r="K18013" s="27" t="s">
        <v>304</v>
      </c>
      <c r="L18013" s="27" t="s">
        <v>345</v>
      </c>
      <c r="M18013" s="27" t="s">
        <v>323</v>
      </c>
      <c r="N18013" s="27" t="s">
        <v>309</v>
      </c>
      <c r="O18013" s="27" t="s">
        <v>30</v>
      </c>
      <c r="P18013" s="27">
        <v>1.7068999920000001</v>
      </c>
    </row>
    <row r="18014" spans="7:16" x14ac:dyDescent="0.25">
      <c r="G18014" s="27" t="str">
        <f t="shared" si="281"/>
        <v>2021/2022GlobalEnergy SystemsMultiple ObjectivesAll InstrumentsInternationalPrivateInstitutional Investors</v>
      </c>
      <c r="H18014" s="27" t="s">
        <v>291</v>
      </c>
      <c r="I18014" s="27" t="s">
        <v>343</v>
      </c>
      <c r="J18014" s="27" t="s">
        <v>294</v>
      </c>
      <c r="K18014" s="27" t="s">
        <v>304</v>
      </c>
      <c r="L18014" s="27" t="s">
        <v>345</v>
      </c>
      <c r="M18014" s="27" t="s">
        <v>324</v>
      </c>
      <c r="N18014" s="27" t="s">
        <v>306</v>
      </c>
      <c r="O18014" s="27" t="s">
        <v>27</v>
      </c>
      <c r="P18014" s="27">
        <v>0</v>
      </c>
    </row>
    <row r="18015" spans="7:16" x14ac:dyDescent="0.25">
      <c r="G18015" s="27" t="str">
        <f t="shared" si="281"/>
        <v>2021/2022GlobalEnergy SystemsMultiple ObjectivesAll InstrumentsInternationalPublicGovernment</v>
      </c>
      <c r="H18015" s="27" t="s">
        <v>291</v>
      </c>
      <c r="I18015" s="27" t="s">
        <v>343</v>
      </c>
      <c r="J18015" s="27" t="s">
        <v>294</v>
      </c>
      <c r="K18015" s="27" t="s">
        <v>304</v>
      </c>
      <c r="L18015" s="27" t="s">
        <v>345</v>
      </c>
      <c r="M18015" s="27" t="s">
        <v>324</v>
      </c>
      <c r="N18015" s="27" t="s">
        <v>309</v>
      </c>
      <c r="O18015" s="27" t="s">
        <v>28</v>
      </c>
      <c r="P18015" s="27">
        <v>120.502062267</v>
      </c>
    </row>
    <row r="18016" spans="7:16" x14ac:dyDescent="0.25">
      <c r="G18016" s="27" t="str">
        <f t="shared" si="281"/>
        <v>2021/2022GlobalEnergy SystemsMultiple ObjectivesAll InstrumentsInternationalPublicMultilateral Climate Funds</v>
      </c>
      <c r="H18016" s="27" t="s">
        <v>291</v>
      </c>
      <c r="I18016" s="27" t="s">
        <v>343</v>
      </c>
      <c r="J18016" s="27" t="s">
        <v>294</v>
      </c>
      <c r="K18016" s="27" t="s">
        <v>304</v>
      </c>
      <c r="L18016" s="27" t="s">
        <v>345</v>
      </c>
      <c r="M18016" s="27" t="s">
        <v>324</v>
      </c>
      <c r="N18016" s="27" t="s">
        <v>309</v>
      </c>
      <c r="O18016" s="27" t="s">
        <v>29</v>
      </c>
      <c r="P18016" s="27">
        <v>1.46</v>
      </c>
    </row>
    <row r="18017" spans="7:16" x14ac:dyDescent="0.25">
      <c r="G18017" s="27" t="str">
        <f t="shared" si="281"/>
        <v>2021/2022GlobalEnergy SystemsMultiple ObjectivesAll InstrumentsInternationalPublicMultilateral DFI</v>
      </c>
      <c r="H18017" s="27" t="s">
        <v>291</v>
      </c>
      <c r="I18017" s="27" t="s">
        <v>343</v>
      </c>
      <c r="J18017" s="27" t="s">
        <v>294</v>
      </c>
      <c r="K18017" s="27" t="s">
        <v>304</v>
      </c>
      <c r="L18017" s="27" t="s">
        <v>345</v>
      </c>
      <c r="M18017" s="27" t="s">
        <v>324</v>
      </c>
      <c r="N18017" s="27" t="s">
        <v>309</v>
      </c>
      <c r="O18017" s="27" t="s">
        <v>30</v>
      </c>
      <c r="P18017" s="27">
        <v>529.21129343099994</v>
      </c>
    </row>
    <row r="18018" spans="7:16" x14ac:dyDescent="0.25">
      <c r="G18018" s="27" t="str">
        <f t="shared" si="281"/>
        <v>2021/2022GlobalEnergy SystemsMultiple ObjectivesAll InstrumentsInternationalPublicNational DFI</v>
      </c>
      <c r="H18018" s="27" t="s">
        <v>291</v>
      </c>
      <c r="I18018" s="27" t="s">
        <v>343</v>
      </c>
      <c r="J18018" s="27" t="s">
        <v>294</v>
      </c>
      <c r="K18018" s="27" t="s">
        <v>304</v>
      </c>
      <c r="L18018" s="27" t="s">
        <v>345</v>
      </c>
      <c r="M18018" s="27" t="s">
        <v>324</v>
      </c>
      <c r="N18018" s="27" t="s">
        <v>309</v>
      </c>
      <c r="O18018" s="27" t="s">
        <v>33</v>
      </c>
      <c r="P18018" s="27">
        <v>0</v>
      </c>
    </row>
    <row r="18019" spans="7:16" x14ac:dyDescent="0.25">
      <c r="G18019" s="27" t="str">
        <f t="shared" si="281"/>
        <v>2021/2022GlobalEnergy SystemsMultiple ObjectivesGrantAll DestinationsPrivateInstitutional Investors</v>
      </c>
      <c r="H18019" s="27" t="s">
        <v>291</v>
      </c>
      <c r="I18019" s="27" t="s">
        <v>343</v>
      </c>
      <c r="J18019" s="27" t="s">
        <v>294</v>
      </c>
      <c r="K18019" s="27" t="s">
        <v>304</v>
      </c>
      <c r="L18019" s="27" t="s">
        <v>332</v>
      </c>
      <c r="M18019" s="27" t="s">
        <v>338</v>
      </c>
      <c r="N18019" s="27" t="s">
        <v>306</v>
      </c>
      <c r="O18019" s="27" t="s">
        <v>27</v>
      </c>
      <c r="P18019" s="27">
        <v>0</v>
      </c>
    </row>
    <row r="18020" spans="7:16" x14ac:dyDescent="0.25">
      <c r="G18020" s="27" t="str">
        <f t="shared" si="281"/>
        <v>2021/2022GlobalEnergy SystemsMultiple ObjectivesGrantAll DestinationsPublicGovernment</v>
      </c>
      <c r="H18020" s="27" t="s">
        <v>291</v>
      </c>
      <c r="I18020" s="27" t="s">
        <v>343</v>
      </c>
      <c r="J18020" s="27" t="s">
        <v>294</v>
      </c>
      <c r="K18020" s="27" t="s">
        <v>304</v>
      </c>
      <c r="L18020" s="27" t="s">
        <v>332</v>
      </c>
      <c r="M18020" s="27" t="s">
        <v>338</v>
      </c>
      <c r="N18020" s="27" t="s">
        <v>309</v>
      </c>
      <c r="O18020" s="27" t="s">
        <v>28</v>
      </c>
      <c r="P18020" s="27">
        <v>13.044224166999999</v>
      </c>
    </row>
    <row r="18021" spans="7:16" x14ac:dyDescent="0.25">
      <c r="G18021" s="27" t="str">
        <f t="shared" si="281"/>
        <v>2021/2022GlobalEnergy SystemsMultiple ObjectivesGrantAll DestinationsPublicMultilateral Climate Funds</v>
      </c>
      <c r="H18021" s="27" t="s">
        <v>291</v>
      </c>
      <c r="I18021" s="27" t="s">
        <v>343</v>
      </c>
      <c r="J18021" s="27" t="s">
        <v>294</v>
      </c>
      <c r="K18021" s="27" t="s">
        <v>304</v>
      </c>
      <c r="L18021" s="27" t="s">
        <v>332</v>
      </c>
      <c r="M18021" s="27" t="s">
        <v>338</v>
      </c>
      <c r="N18021" s="27" t="s">
        <v>309</v>
      </c>
      <c r="O18021" s="27" t="s">
        <v>29</v>
      </c>
      <c r="P18021" s="27">
        <v>1.46</v>
      </c>
    </row>
    <row r="18022" spans="7:16" x14ac:dyDescent="0.25">
      <c r="G18022" s="27" t="str">
        <f t="shared" si="281"/>
        <v>2021/2022GlobalEnergy SystemsMultiple ObjectivesGrantAll DestinationsPublicMultilateral DFI</v>
      </c>
      <c r="H18022" s="27" t="s">
        <v>291</v>
      </c>
      <c r="I18022" s="27" t="s">
        <v>343</v>
      </c>
      <c r="J18022" s="27" t="s">
        <v>294</v>
      </c>
      <c r="K18022" s="27" t="s">
        <v>304</v>
      </c>
      <c r="L18022" s="27" t="s">
        <v>332</v>
      </c>
      <c r="M18022" s="27" t="s">
        <v>338</v>
      </c>
      <c r="N18022" s="27" t="s">
        <v>309</v>
      </c>
      <c r="O18022" s="27" t="s">
        <v>30</v>
      </c>
      <c r="P18022" s="27">
        <v>21.094413513999999</v>
      </c>
    </row>
    <row r="18023" spans="7:16" x14ac:dyDescent="0.25">
      <c r="G18023" s="27" t="str">
        <f t="shared" si="281"/>
        <v>2021/2022GlobalEnergy SystemsMultiple ObjectivesGrantDomesticPublicMultilateral DFI</v>
      </c>
      <c r="H18023" s="27" t="s">
        <v>291</v>
      </c>
      <c r="I18023" s="27" t="s">
        <v>343</v>
      </c>
      <c r="J18023" s="27" t="s">
        <v>294</v>
      </c>
      <c r="K18023" s="27" t="s">
        <v>304</v>
      </c>
      <c r="L18023" s="27" t="s">
        <v>332</v>
      </c>
      <c r="M18023" s="27" t="s">
        <v>323</v>
      </c>
      <c r="N18023" s="27" t="s">
        <v>309</v>
      </c>
      <c r="O18023" s="27" t="s">
        <v>30</v>
      </c>
      <c r="P18023" s="27">
        <v>6.5774040000000002E-3</v>
      </c>
    </row>
    <row r="18024" spans="7:16" x14ac:dyDescent="0.25">
      <c r="G18024" s="27" t="str">
        <f t="shared" si="281"/>
        <v>2021/2022GlobalEnergy SystemsMultiple ObjectivesGrantInternationalPrivateInstitutional Investors</v>
      </c>
      <c r="H18024" s="27" t="s">
        <v>291</v>
      </c>
      <c r="I18024" s="27" t="s">
        <v>343</v>
      </c>
      <c r="J18024" s="27" t="s">
        <v>294</v>
      </c>
      <c r="K18024" s="27" t="s">
        <v>304</v>
      </c>
      <c r="L18024" s="27" t="s">
        <v>332</v>
      </c>
      <c r="M18024" s="27" t="s">
        <v>324</v>
      </c>
      <c r="N18024" s="27" t="s">
        <v>306</v>
      </c>
      <c r="O18024" s="27" t="s">
        <v>27</v>
      </c>
      <c r="P18024" s="27">
        <v>0</v>
      </c>
    </row>
    <row r="18025" spans="7:16" x14ac:dyDescent="0.25">
      <c r="G18025" s="27" t="str">
        <f t="shared" si="281"/>
        <v>2021/2022GlobalEnergy SystemsMultiple ObjectivesGrantInternationalPublicGovernment</v>
      </c>
      <c r="H18025" s="27" t="s">
        <v>291</v>
      </c>
      <c r="I18025" s="27" t="s">
        <v>343</v>
      </c>
      <c r="J18025" s="27" t="s">
        <v>294</v>
      </c>
      <c r="K18025" s="27" t="s">
        <v>304</v>
      </c>
      <c r="L18025" s="27" t="s">
        <v>332</v>
      </c>
      <c r="M18025" s="27" t="s">
        <v>324</v>
      </c>
      <c r="N18025" s="27" t="s">
        <v>309</v>
      </c>
      <c r="O18025" s="27" t="s">
        <v>28</v>
      </c>
      <c r="P18025" s="27">
        <v>13.044224166999999</v>
      </c>
    </row>
    <row r="18026" spans="7:16" x14ac:dyDescent="0.25">
      <c r="G18026" s="27" t="str">
        <f t="shared" si="281"/>
        <v>2021/2022GlobalEnergy SystemsMultiple ObjectivesGrantInternationalPublicMultilateral Climate Funds</v>
      </c>
      <c r="H18026" s="27" t="s">
        <v>291</v>
      </c>
      <c r="I18026" s="27" t="s">
        <v>343</v>
      </c>
      <c r="J18026" s="27" t="s">
        <v>294</v>
      </c>
      <c r="K18026" s="27" t="s">
        <v>304</v>
      </c>
      <c r="L18026" s="27" t="s">
        <v>332</v>
      </c>
      <c r="M18026" s="27" t="s">
        <v>324</v>
      </c>
      <c r="N18026" s="27" t="s">
        <v>309</v>
      </c>
      <c r="O18026" s="27" t="s">
        <v>29</v>
      </c>
      <c r="P18026" s="27">
        <v>1.46</v>
      </c>
    </row>
    <row r="18027" spans="7:16" x14ac:dyDescent="0.25">
      <c r="G18027" s="27" t="str">
        <f t="shared" si="281"/>
        <v>2021/2022GlobalEnergy SystemsMultiple ObjectivesGrantInternationalPublicMultilateral DFI</v>
      </c>
      <c r="H18027" s="27" t="s">
        <v>291</v>
      </c>
      <c r="I18027" s="27" t="s">
        <v>343</v>
      </c>
      <c r="J18027" s="27" t="s">
        <v>294</v>
      </c>
      <c r="K18027" s="27" t="s">
        <v>304</v>
      </c>
      <c r="L18027" s="27" t="s">
        <v>332</v>
      </c>
      <c r="M18027" s="27" t="s">
        <v>324</v>
      </c>
      <c r="N18027" s="27" t="s">
        <v>309</v>
      </c>
      <c r="O18027" s="27" t="s">
        <v>30</v>
      </c>
      <c r="P18027" s="27">
        <v>21.087836110000001</v>
      </c>
    </row>
    <row r="18028" spans="7:16" x14ac:dyDescent="0.25">
      <c r="G18028" s="27" t="str">
        <f t="shared" si="281"/>
        <v>2021/2022GlobalEnergy SystemsMultiple ObjectivesLow-cost project debtAll DestinationsPublicGovernment</v>
      </c>
      <c r="H18028" s="27" t="s">
        <v>291</v>
      </c>
      <c r="I18028" s="27" t="s">
        <v>343</v>
      </c>
      <c r="J18028" s="27" t="s">
        <v>294</v>
      </c>
      <c r="K18028" s="27" t="s">
        <v>304</v>
      </c>
      <c r="L18028" s="27" t="s">
        <v>336</v>
      </c>
      <c r="M18028" s="27" t="s">
        <v>338</v>
      </c>
      <c r="N18028" s="27" t="s">
        <v>309</v>
      </c>
      <c r="O18028" s="27" t="s">
        <v>28</v>
      </c>
      <c r="P18028" s="27">
        <v>107.4578381</v>
      </c>
    </row>
    <row r="18029" spans="7:16" x14ac:dyDescent="0.25">
      <c r="G18029" s="27" t="str">
        <f t="shared" si="281"/>
        <v>2021/2022GlobalEnergy SystemsMultiple ObjectivesLow-cost project debtAll DestinationsPublicNational DFI</v>
      </c>
      <c r="H18029" s="27" t="s">
        <v>291</v>
      </c>
      <c r="I18029" s="27" t="s">
        <v>343</v>
      </c>
      <c r="J18029" s="27" t="s">
        <v>294</v>
      </c>
      <c r="K18029" s="27" t="s">
        <v>304</v>
      </c>
      <c r="L18029" s="27" t="s">
        <v>336</v>
      </c>
      <c r="M18029" s="27" t="s">
        <v>338</v>
      </c>
      <c r="N18029" s="27" t="s">
        <v>309</v>
      </c>
      <c r="O18029" s="27" t="s">
        <v>33</v>
      </c>
      <c r="P18029" s="27">
        <v>0</v>
      </c>
    </row>
    <row r="18030" spans="7:16" x14ac:dyDescent="0.25">
      <c r="G18030" s="27" t="str">
        <f t="shared" si="281"/>
        <v>2021/2022GlobalEnergy SystemsMultiple ObjectivesLow-cost project debtInternationalPublicGovernment</v>
      </c>
      <c r="H18030" s="27" t="s">
        <v>291</v>
      </c>
      <c r="I18030" s="27" t="s">
        <v>343</v>
      </c>
      <c r="J18030" s="27" t="s">
        <v>294</v>
      </c>
      <c r="K18030" s="27" t="s">
        <v>304</v>
      </c>
      <c r="L18030" s="27" t="s">
        <v>336</v>
      </c>
      <c r="M18030" s="27" t="s">
        <v>324</v>
      </c>
      <c r="N18030" s="27" t="s">
        <v>309</v>
      </c>
      <c r="O18030" s="27" t="s">
        <v>28</v>
      </c>
      <c r="P18030" s="27">
        <v>107.4578381</v>
      </c>
    </row>
    <row r="18031" spans="7:16" x14ac:dyDescent="0.25">
      <c r="G18031" s="27" t="str">
        <f t="shared" si="281"/>
        <v>2021/2022GlobalEnergy SystemsMultiple ObjectivesLow-cost project debtInternationalPublicNational DFI</v>
      </c>
      <c r="H18031" s="27" t="s">
        <v>291</v>
      </c>
      <c r="I18031" s="27" t="s">
        <v>343</v>
      </c>
      <c r="J18031" s="27" t="s">
        <v>294</v>
      </c>
      <c r="K18031" s="27" t="s">
        <v>304</v>
      </c>
      <c r="L18031" s="27" t="s">
        <v>336</v>
      </c>
      <c r="M18031" s="27" t="s">
        <v>324</v>
      </c>
      <c r="N18031" s="27" t="s">
        <v>309</v>
      </c>
      <c r="O18031" s="27" t="s">
        <v>33</v>
      </c>
      <c r="P18031" s="27">
        <v>0</v>
      </c>
    </row>
    <row r="18032" spans="7:16" x14ac:dyDescent="0.25">
      <c r="G18032" s="27" t="str">
        <f t="shared" si="281"/>
        <v>2021/2022GlobalEnergy SystemsMultiple ObjectivesProject-level market rate debtAll DestinationsPublicMultilateral DFI</v>
      </c>
      <c r="H18032" s="27" t="s">
        <v>291</v>
      </c>
      <c r="I18032" s="27" t="s">
        <v>343</v>
      </c>
      <c r="J18032" s="27" t="s">
        <v>294</v>
      </c>
      <c r="K18032" s="27" t="s">
        <v>304</v>
      </c>
      <c r="L18032" s="27" t="s">
        <v>335</v>
      </c>
      <c r="M18032" s="27" t="s">
        <v>338</v>
      </c>
      <c r="N18032" s="27" t="s">
        <v>309</v>
      </c>
      <c r="O18032" s="27" t="s">
        <v>30</v>
      </c>
      <c r="P18032" s="27">
        <v>76.831001663999999</v>
      </c>
    </row>
    <row r="18033" spans="7:16" x14ac:dyDescent="0.25">
      <c r="G18033" s="27" t="str">
        <f t="shared" si="281"/>
        <v>2021/2022GlobalEnergy SystemsMultiple ObjectivesProject-level market rate debtDomesticPublicMultilateral DFI</v>
      </c>
      <c r="H18033" s="27" t="s">
        <v>291</v>
      </c>
      <c r="I18033" s="27" t="s">
        <v>343</v>
      </c>
      <c r="J18033" s="27" t="s">
        <v>294</v>
      </c>
      <c r="K18033" s="27" t="s">
        <v>304</v>
      </c>
      <c r="L18033" s="27" t="s">
        <v>335</v>
      </c>
      <c r="M18033" s="27" t="s">
        <v>323</v>
      </c>
      <c r="N18033" s="27" t="s">
        <v>309</v>
      </c>
      <c r="O18033" s="27" t="s">
        <v>30</v>
      </c>
      <c r="P18033" s="27">
        <v>0.454267113</v>
      </c>
    </row>
    <row r="18034" spans="7:16" x14ac:dyDescent="0.25">
      <c r="G18034" s="27" t="str">
        <f t="shared" si="281"/>
        <v>2021/2022GlobalEnergy SystemsMultiple ObjectivesProject-level market rate debtInternationalPublicMultilateral DFI</v>
      </c>
      <c r="H18034" s="27" t="s">
        <v>291</v>
      </c>
      <c r="I18034" s="27" t="s">
        <v>343</v>
      </c>
      <c r="J18034" s="27" t="s">
        <v>294</v>
      </c>
      <c r="K18034" s="27" t="s">
        <v>304</v>
      </c>
      <c r="L18034" s="27" t="s">
        <v>335</v>
      </c>
      <c r="M18034" s="27" t="s">
        <v>324</v>
      </c>
      <c r="N18034" s="27" t="s">
        <v>309</v>
      </c>
      <c r="O18034" s="27" t="s">
        <v>30</v>
      </c>
      <c r="P18034" s="27">
        <v>76.376734550999998</v>
      </c>
    </row>
    <row r="18035" spans="7:16" x14ac:dyDescent="0.25">
      <c r="G18035" s="27" t="str">
        <f t="shared" si="281"/>
        <v>2021/2022GlobalEnergy SystemsMultiple ObjectivesUnknownAll DestinationsPublicMultilateral DFI</v>
      </c>
      <c r="H18035" s="27" t="s">
        <v>291</v>
      </c>
      <c r="I18035" s="27" t="s">
        <v>343</v>
      </c>
      <c r="J18035" s="27" t="s">
        <v>294</v>
      </c>
      <c r="K18035" s="27" t="s">
        <v>304</v>
      </c>
      <c r="L18035" s="27" t="s">
        <v>301</v>
      </c>
      <c r="M18035" s="27" t="s">
        <v>338</v>
      </c>
      <c r="N18035" s="27" t="s">
        <v>309</v>
      </c>
      <c r="O18035" s="27" t="s">
        <v>30</v>
      </c>
      <c r="P18035" s="27">
        <v>432.99277824500001</v>
      </c>
    </row>
    <row r="18036" spans="7:16" x14ac:dyDescent="0.25">
      <c r="G18036" s="27" t="str">
        <f t="shared" si="281"/>
        <v>2021/2022GlobalEnergy SystemsMultiple ObjectivesUnknownDomesticPublicMultilateral DFI</v>
      </c>
      <c r="H18036" s="27" t="s">
        <v>291</v>
      </c>
      <c r="I18036" s="27" t="s">
        <v>343</v>
      </c>
      <c r="J18036" s="27" t="s">
        <v>294</v>
      </c>
      <c r="K18036" s="27" t="s">
        <v>304</v>
      </c>
      <c r="L18036" s="27" t="s">
        <v>301</v>
      </c>
      <c r="M18036" s="27" t="s">
        <v>323</v>
      </c>
      <c r="N18036" s="27" t="s">
        <v>309</v>
      </c>
      <c r="O18036" s="27" t="s">
        <v>30</v>
      </c>
      <c r="P18036" s="27">
        <v>1.2460554749999999</v>
      </c>
    </row>
    <row r="18037" spans="7:16" x14ac:dyDescent="0.25">
      <c r="G18037" s="27" t="str">
        <f t="shared" si="281"/>
        <v>2021/2022GlobalEnergy SystemsMultiple ObjectivesUnknownInternationalPublicMultilateral DFI</v>
      </c>
      <c r="H18037" s="27" t="s">
        <v>291</v>
      </c>
      <c r="I18037" s="27" t="s">
        <v>343</v>
      </c>
      <c r="J18037" s="27" t="s">
        <v>294</v>
      </c>
      <c r="K18037" s="27" t="s">
        <v>304</v>
      </c>
      <c r="L18037" s="27" t="s">
        <v>301</v>
      </c>
      <c r="M18037" s="27" t="s">
        <v>324</v>
      </c>
      <c r="N18037" s="27" t="s">
        <v>309</v>
      </c>
      <c r="O18037" s="27" t="s">
        <v>30</v>
      </c>
      <c r="P18037" s="27">
        <v>431.74672277000002</v>
      </c>
    </row>
    <row r="18038" spans="7:16" x14ac:dyDescent="0.25">
      <c r="G18038" s="27" t="str">
        <f t="shared" si="281"/>
        <v>2021/2022GlobalIndustryAdaptationAll InstrumentsAll DestinationsPublicGovernment</v>
      </c>
      <c r="H18038" s="27" t="s">
        <v>291</v>
      </c>
      <c r="I18038" s="27" t="s">
        <v>343</v>
      </c>
      <c r="J18038" s="27" t="s">
        <v>295</v>
      </c>
      <c r="K18038" s="27" t="s">
        <v>302</v>
      </c>
      <c r="L18038" s="27" t="s">
        <v>345</v>
      </c>
      <c r="M18038" s="27" t="s">
        <v>338</v>
      </c>
      <c r="N18038" s="27" t="s">
        <v>309</v>
      </c>
      <c r="O18038" s="27" t="s">
        <v>28</v>
      </c>
      <c r="P18038" s="27">
        <v>0.806984331</v>
      </c>
    </row>
    <row r="18039" spans="7:16" x14ac:dyDescent="0.25">
      <c r="G18039" s="27" t="str">
        <f t="shared" si="281"/>
        <v>2021/2022GlobalIndustryAdaptationAll InstrumentsAll DestinationsPublicMultilateral DFI</v>
      </c>
      <c r="H18039" s="27" t="s">
        <v>291</v>
      </c>
      <c r="I18039" s="27" t="s">
        <v>343</v>
      </c>
      <c r="J18039" s="27" t="s">
        <v>295</v>
      </c>
      <c r="K18039" s="27" t="s">
        <v>302</v>
      </c>
      <c r="L18039" s="27" t="s">
        <v>345</v>
      </c>
      <c r="M18039" s="27" t="s">
        <v>338</v>
      </c>
      <c r="N18039" s="27" t="s">
        <v>309</v>
      </c>
      <c r="O18039" s="27" t="s">
        <v>30</v>
      </c>
      <c r="P18039" s="27">
        <v>0</v>
      </c>
    </row>
    <row r="18040" spans="7:16" x14ac:dyDescent="0.25">
      <c r="G18040" s="27" t="str">
        <f t="shared" si="281"/>
        <v>2021/2022GlobalIndustryAdaptationAll InstrumentsDomesticPublicMultilateral DFI</v>
      </c>
      <c r="H18040" s="27" t="s">
        <v>291</v>
      </c>
      <c r="I18040" s="27" t="s">
        <v>343</v>
      </c>
      <c r="J18040" s="27" t="s">
        <v>295</v>
      </c>
      <c r="K18040" s="27" t="s">
        <v>302</v>
      </c>
      <c r="L18040" s="27" t="s">
        <v>345</v>
      </c>
      <c r="M18040" s="27" t="s">
        <v>323</v>
      </c>
      <c r="N18040" s="27" t="s">
        <v>309</v>
      </c>
      <c r="O18040" s="27" t="s">
        <v>30</v>
      </c>
      <c r="P18040" s="27">
        <v>0</v>
      </c>
    </row>
    <row r="18041" spans="7:16" x14ac:dyDescent="0.25">
      <c r="G18041" s="27" t="str">
        <f t="shared" si="281"/>
        <v>2021/2022GlobalIndustryAdaptationAll InstrumentsInternationalPublicGovernment</v>
      </c>
      <c r="H18041" s="27" t="s">
        <v>291</v>
      </c>
      <c r="I18041" s="27" t="s">
        <v>343</v>
      </c>
      <c r="J18041" s="27" t="s">
        <v>295</v>
      </c>
      <c r="K18041" s="27" t="s">
        <v>302</v>
      </c>
      <c r="L18041" s="27" t="s">
        <v>345</v>
      </c>
      <c r="M18041" s="27" t="s">
        <v>324</v>
      </c>
      <c r="N18041" s="27" t="s">
        <v>309</v>
      </c>
      <c r="O18041" s="27" t="s">
        <v>28</v>
      </c>
      <c r="P18041" s="27">
        <v>0.806984331</v>
      </c>
    </row>
    <row r="18042" spans="7:16" x14ac:dyDescent="0.25">
      <c r="G18042" s="27" t="str">
        <f t="shared" si="281"/>
        <v>2021/2022GlobalIndustryAdaptationAll InstrumentsInternationalPublicMultilateral DFI</v>
      </c>
      <c r="H18042" s="27" t="s">
        <v>291</v>
      </c>
      <c r="I18042" s="27" t="s">
        <v>343</v>
      </c>
      <c r="J18042" s="27" t="s">
        <v>295</v>
      </c>
      <c r="K18042" s="27" t="s">
        <v>302</v>
      </c>
      <c r="L18042" s="27" t="s">
        <v>345</v>
      </c>
      <c r="M18042" s="27" t="s">
        <v>324</v>
      </c>
      <c r="N18042" s="27" t="s">
        <v>309</v>
      </c>
      <c r="O18042" s="27" t="s">
        <v>30</v>
      </c>
      <c r="P18042" s="27">
        <v>0</v>
      </c>
    </row>
    <row r="18043" spans="7:16" x14ac:dyDescent="0.25">
      <c r="G18043" s="27" t="str">
        <f t="shared" si="281"/>
        <v>2021/2022GlobalIndustryAdaptationGrantAll DestinationsPublicGovernment</v>
      </c>
      <c r="H18043" s="27" t="s">
        <v>291</v>
      </c>
      <c r="I18043" s="27" t="s">
        <v>343</v>
      </c>
      <c r="J18043" s="27" t="s">
        <v>295</v>
      </c>
      <c r="K18043" s="27" t="s">
        <v>302</v>
      </c>
      <c r="L18043" s="27" t="s">
        <v>332</v>
      </c>
      <c r="M18043" s="27" t="s">
        <v>338</v>
      </c>
      <c r="N18043" s="27" t="s">
        <v>309</v>
      </c>
      <c r="O18043" s="27" t="s">
        <v>28</v>
      </c>
      <c r="P18043" s="27">
        <v>0.806984331</v>
      </c>
    </row>
    <row r="18044" spans="7:16" x14ac:dyDescent="0.25">
      <c r="G18044" s="27" t="str">
        <f t="shared" si="281"/>
        <v>2021/2022GlobalIndustryAdaptationGrantInternationalPublicGovernment</v>
      </c>
      <c r="H18044" s="27" t="s">
        <v>291</v>
      </c>
      <c r="I18044" s="27" t="s">
        <v>343</v>
      </c>
      <c r="J18044" s="27" t="s">
        <v>295</v>
      </c>
      <c r="K18044" s="27" t="s">
        <v>302</v>
      </c>
      <c r="L18044" s="27" t="s">
        <v>332</v>
      </c>
      <c r="M18044" s="27" t="s">
        <v>324</v>
      </c>
      <c r="N18044" s="27" t="s">
        <v>309</v>
      </c>
      <c r="O18044" s="27" t="s">
        <v>28</v>
      </c>
      <c r="P18044" s="27">
        <v>0.806984331</v>
      </c>
    </row>
    <row r="18045" spans="7:16" x14ac:dyDescent="0.25">
      <c r="G18045" s="27" t="str">
        <f t="shared" si="281"/>
        <v>2021/2022GlobalIndustryAdaptationLow-cost project debtAll DestinationsPublicMultilateral DFI</v>
      </c>
      <c r="H18045" s="27" t="s">
        <v>291</v>
      </c>
      <c r="I18045" s="27" t="s">
        <v>343</v>
      </c>
      <c r="J18045" s="27" t="s">
        <v>295</v>
      </c>
      <c r="K18045" s="27" t="s">
        <v>302</v>
      </c>
      <c r="L18045" s="27" t="s">
        <v>336</v>
      </c>
      <c r="M18045" s="27" t="s">
        <v>338</v>
      </c>
      <c r="N18045" s="27" t="s">
        <v>309</v>
      </c>
      <c r="O18045" s="27" t="s">
        <v>30</v>
      </c>
      <c r="P18045" s="27">
        <v>0</v>
      </c>
    </row>
    <row r="18046" spans="7:16" x14ac:dyDescent="0.25">
      <c r="G18046" s="27" t="str">
        <f t="shared" si="281"/>
        <v>2021/2022GlobalIndustryAdaptationLow-cost project debtDomesticPublicMultilateral DFI</v>
      </c>
      <c r="H18046" s="27" t="s">
        <v>291</v>
      </c>
      <c r="I18046" s="27" t="s">
        <v>343</v>
      </c>
      <c r="J18046" s="27" t="s">
        <v>295</v>
      </c>
      <c r="K18046" s="27" t="s">
        <v>302</v>
      </c>
      <c r="L18046" s="27" t="s">
        <v>336</v>
      </c>
      <c r="M18046" s="27" t="s">
        <v>323</v>
      </c>
      <c r="N18046" s="27" t="s">
        <v>309</v>
      </c>
      <c r="O18046" s="27" t="s">
        <v>30</v>
      </c>
      <c r="P18046" s="27">
        <v>0</v>
      </c>
    </row>
    <row r="18047" spans="7:16" x14ac:dyDescent="0.25">
      <c r="G18047" s="27" t="str">
        <f t="shared" si="281"/>
        <v>2021/2022GlobalIndustryAdaptationLow-cost project debtInternationalPublicMultilateral DFI</v>
      </c>
      <c r="H18047" s="27" t="s">
        <v>291</v>
      </c>
      <c r="I18047" s="27" t="s">
        <v>343</v>
      </c>
      <c r="J18047" s="27" t="s">
        <v>295</v>
      </c>
      <c r="K18047" s="27" t="s">
        <v>302</v>
      </c>
      <c r="L18047" s="27" t="s">
        <v>336</v>
      </c>
      <c r="M18047" s="27" t="s">
        <v>324</v>
      </c>
      <c r="N18047" s="27" t="s">
        <v>309</v>
      </c>
      <c r="O18047" s="27" t="s">
        <v>30</v>
      </c>
      <c r="P18047" s="27">
        <v>0</v>
      </c>
    </row>
    <row r="18048" spans="7:16" x14ac:dyDescent="0.25">
      <c r="G18048" s="27" t="str">
        <f t="shared" si="281"/>
        <v>2021/2022GlobalIndustryAdaptationProject-level market rate debtAll DestinationsPublicMultilateral DFI</v>
      </c>
      <c r="H18048" s="27" t="s">
        <v>291</v>
      </c>
      <c r="I18048" s="27" t="s">
        <v>343</v>
      </c>
      <c r="J18048" s="27" t="s">
        <v>295</v>
      </c>
      <c r="K18048" s="27" t="s">
        <v>302</v>
      </c>
      <c r="L18048" s="27" t="s">
        <v>335</v>
      </c>
      <c r="M18048" s="27" t="s">
        <v>338</v>
      </c>
      <c r="N18048" s="27" t="s">
        <v>309</v>
      </c>
      <c r="O18048" s="27" t="s">
        <v>30</v>
      </c>
      <c r="P18048" s="27">
        <v>0</v>
      </c>
    </row>
    <row r="18049" spans="7:16" x14ac:dyDescent="0.25">
      <c r="G18049" s="27" t="str">
        <f t="shared" si="281"/>
        <v>2021/2022GlobalIndustryAdaptationProject-level market rate debtDomesticPublicMultilateral DFI</v>
      </c>
      <c r="H18049" s="27" t="s">
        <v>291</v>
      </c>
      <c r="I18049" s="27" t="s">
        <v>343</v>
      </c>
      <c r="J18049" s="27" t="s">
        <v>295</v>
      </c>
      <c r="K18049" s="27" t="s">
        <v>302</v>
      </c>
      <c r="L18049" s="27" t="s">
        <v>335</v>
      </c>
      <c r="M18049" s="27" t="s">
        <v>323</v>
      </c>
      <c r="N18049" s="27" t="s">
        <v>309</v>
      </c>
      <c r="O18049" s="27" t="s">
        <v>30</v>
      </c>
      <c r="P18049" s="27">
        <v>0</v>
      </c>
    </row>
    <row r="18050" spans="7:16" x14ac:dyDescent="0.25">
      <c r="G18050" s="27" t="str">
        <f t="shared" si="281"/>
        <v>2021/2022GlobalIndustryAdaptationProject-level market rate debtInternationalPublicMultilateral DFI</v>
      </c>
      <c r="H18050" s="27" t="s">
        <v>291</v>
      </c>
      <c r="I18050" s="27" t="s">
        <v>343</v>
      </c>
      <c r="J18050" s="27" t="s">
        <v>295</v>
      </c>
      <c r="K18050" s="27" t="s">
        <v>302</v>
      </c>
      <c r="L18050" s="27" t="s">
        <v>335</v>
      </c>
      <c r="M18050" s="27" t="s">
        <v>324</v>
      </c>
      <c r="N18050" s="27" t="s">
        <v>309</v>
      </c>
      <c r="O18050" s="27" t="s">
        <v>30</v>
      </c>
      <c r="P18050" s="27">
        <v>0</v>
      </c>
    </row>
    <row r="18051" spans="7:16" x14ac:dyDescent="0.25">
      <c r="G18051" s="27" t="str">
        <f t="shared" ref="G18051:G18114" si="282">+_xlfn.CONCAT(H18051:O18051)</f>
        <v>2021/2022GlobalIndustryAll UsesAll InstrumentsAll DestinationsPrivateInstitutional Investors</v>
      </c>
      <c r="H18051" s="27" t="s">
        <v>291</v>
      </c>
      <c r="I18051" s="27" t="s">
        <v>343</v>
      </c>
      <c r="J18051" s="27" t="s">
        <v>295</v>
      </c>
      <c r="K18051" s="27" t="s">
        <v>346</v>
      </c>
      <c r="L18051" s="27" t="s">
        <v>345</v>
      </c>
      <c r="M18051" s="27" t="s">
        <v>338</v>
      </c>
      <c r="N18051" s="27" t="s">
        <v>306</v>
      </c>
      <c r="O18051" s="27" t="s">
        <v>27</v>
      </c>
      <c r="P18051" s="27">
        <v>0.53651608299999998</v>
      </c>
    </row>
    <row r="18052" spans="7:16" x14ac:dyDescent="0.25">
      <c r="G18052" s="27" t="str">
        <f t="shared" si="282"/>
        <v>2021/2022GlobalIndustryAll UsesAll InstrumentsAll DestinationsPublicGovernment</v>
      </c>
      <c r="H18052" s="27" t="s">
        <v>291</v>
      </c>
      <c r="I18052" s="27" t="s">
        <v>343</v>
      </c>
      <c r="J18052" s="27" t="s">
        <v>295</v>
      </c>
      <c r="K18052" s="27" t="s">
        <v>346</v>
      </c>
      <c r="L18052" s="27" t="s">
        <v>345</v>
      </c>
      <c r="M18052" s="27" t="s">
        <v>338</v>
      </c>
      <c r="N18052" s="27" t="s">
        <v>309</v>
      </c>
      <c r="O18052" s="27" t="s">
        <v>28</v>
      </c>
      <c r="P18052" s="27">
        <v>14.820489425</v>
      </c>
    </row>
    <row r="18053" spans="7:16" x14ac:dyDescent="0.25">
      <c r="G18053" s="27" t="str">
        <f t="shared" si="282"/>
        <v>2021/2022GlobalIndustryAll UsesAll InstrumentsAll DestinationsPublicMultilateral Climate Funds</v>
      </c>
      <c r="H18053" s="27" t="s">
        <v>291</v>
      </c>
      <c r="I18053" s="27" t="s">
        <v>343</v>
      </c>
      <c r="J18053" s="27" t="s">
        <v>295</v>
      </c>
      <c r="K18053" s="27" t="s">
        <v>346</v>
      </c>
      <c r="L18053" s="27" t="s">
        <v>345</v>
      </c>
      <c r="M18053" s="27" t="s">
        <v>338</v>
      </c>
      <c r="N18053" s="27" t="s">
        <v>309</v>
      </c>
      <c r="O18053" s="27" t="s">
        <v>29</v>
      </c>
      <c r="P18053" s="27">
        <v>0</v>
      </c>
    </row>
    <row r="18054" spans="7:16" x14ac:dyDescent="0.25">
      <c r="G18054" s="27" t="str">
        <f t="shared" si="282"/>
        <v>2021/2022GlobalIndustryAll UsesAll InstrumentsAll DestinationsPublicMultilateral DFI</v>
      </c>
      <c r="H18054" s="27" t="s">
        <v>291</v>
      </c>
      <c r="I18054" s="27" t="s">
        <v>343</v>
      </c>
      <c r="J18054" s="27" t="s">
        <v>295</v>
      </c>
      <c r="K18054" s="27" t="s">
        <v>346</v>
      </c>
      <c r="L18054" s="27" t="s">
        <v>345</v>
      </c>
      <c r="M18054" s="27" t="s">
        <v>338</v>
      </c>
      <c r="N18054" s="27" t="s">
        <v>309</v>
      </c>
      <c r="O18054" s="27" t="s">
        <v>30</v>
      </c>
      <c r="P18054" s="27">
        <v>36.788984943000003</v>
      </c>
    </row>
    <row r="18055" spans="7:16" x14ac:dyDescent="0.25">
      <c r="G18055" s="27" t="str">
        <f t="shared" si="282"/>
        <v>2021/2022GlobalIndustryAll UsesAll InstrumentsAll DestinationsPublicState-owned FI</v>
      </c>
      <c r="H18055" s="27" t="s">
        <v>291</v>
      </c>
      <c r="I18055" s="27" t="s">
        <v>343</v>
      </c>
      <c r="J18055" s="27" t="s">
        <v>295</v>
      </c>
      <c r="K18055" s="27" t="s">
        <v>346</v>
      </c>
      <c r="L18055" s="27" t="s">
        <v>345</v>
      </c>
      <c r="M18055" s="27" t="s">
        <v>338</v>
      </c>
      <c r="N18055" s="27" t="s">
        <v>309</v>
      </c>
      <c r="O18055" s="27" t="s">
        <v>312</v>
      </c>
      <c r="P18055" s="27">
        <v>0</v>
      </c>
    </row>
    <row r="18056" spans="7:16" x14ac:dyDescent="0.25">
      <c r="G18056" s="27" t="str">
        <f t="shared" si="282"/>
        <v>2021/2022GlobalIndustryAll UsesAll InstrumentsDomesticPublicMultilateral DFI</v>
      </c>
      <c r="H18056" s="27" t="s">
        <v>291</v>
      </c>
      <c r="I18056" s="27" t="s">
        <v>343</v>
      </c>
      <c r="J18056" s="27" t="s">
        <v>295</v>
      </c>
      <c r="K18056" s="27" t="s">
        <v>346</v>
      </c>
      <c r="L18056" s="27" t="s">
        <v>345</v>
      </c>
      <c r="M18056" s="27" t="s">
        <v>323</v>
      </c>
      <c r="N18056" s="27" t="s">
        <v>309</v>
      </c>
      <c r="O18056" s="27" t="s">
        <v>30</v>
      </c>
      <c r="P18056" s="27">
        <v>0.93756593399999999</v>
      </c>
    </row>
    <row r="18057" spans="7:16" x14ac:dyDescent="0.25">
      <c r="G18057" s="27" t="str">
        <f t="shared" si="282"/>
        <v>2021/2022GlobalIndustryAll UsesAll InstrumentsInternationalPrivateInstitutional Investors</v>
      </c>
      <c r="H18057" s="27" t="s">
        <v>291</v>
      </c>
      <c r="I18057" s="27" t="s">
        <v>343</v>
      </c>
      <c r="J18057" s="27" t="s">
        <v>295</v>
      </c>
      <c r="K18057" s="27" t="s">
        <v>346</v>
      </c>
      <c r="L18057" s="27" t="s">
        <v>345</v>
      </c>
      <c r="M18057" s="27" t="s">
        <v>324</v>
      </c>
      <c r="N18057" s="27" t="s">
        <v>306</v>
      </c>
      <c r="O18057" s="27" t="s">
        <v>27</v>
      </c>
      <c r="P18057" s="27">
        <v>0.53651608299999998</v>
      </c>
    </row>
    <row r="18058" spans="7:16" x14ac:dyDescent="0.25">
      <c r="G18058" s="27" t="str">
        <f t="shared" si="282"/>
        <v>2021/2022GlobalIndustryAll UsesAll InstrumentsInternationalPublicGovernment</v>
      </c>
      <c r="H18058" s="27" t="s">
        <v>291</v>
      </c>
      <c r="I18058" s="27" t="s">
        <v>343</v>
      </c>
      <c r="J18058" s="27" t="s">
        <v>295</v>
      </c>
      <c r="K18058" s="27" t="s">
        <v>346</v>
      </c>
      <c r="L18058" s="27" t="s">
        <v>345</v>
      </c>
      <c r="M18058" s="27" t="s">
        <v>324</v>
      </c>
      <c r="N18058" s="27" t="s">
        <v>309</v>
      </c>
      <c r="O18058" s="27" t="s">
        <v>28</v>
      </c>
      <c r="P18058" s="27">
        <v>14.820489425</v>
      </c>
    </row>
    <row r="18059" spans="7:16" x14ac:dyDescent="0.25">
      <c r="G18059" s="27" t="str">
        <f t="shared" si="282"/>
        <v>2021/2022GlobalIndustryAll UsesAll InstrumentsInternationalPublicMultilateral Climate Funds</v>
      </c>
      <c r="H18059" s="27" t="s">
        <v>291</v>
      </c>
      <c r="I18059" s="27" t="s">
        <v>343</v>
      </c>
      <c r="J18059" s="27" t="s">
        <v>295</v>
      </c>
      <c r="K18059" s="27" t="s">
        <v>346</v>
      </c>
      <c r="L18059" s="27" t="s">
        <v>345</v>
      </c>
      <c r="M18059" s="27" t="s">
        <v>324</v>
      </c>
      <c r="N18059" s="27" t="s">
        <v>309</v>
      </c>
      <c r="O18059" s="27" t="s">
        <v>29</v>
      </c>
      <c r="P18059" s="27">
        <v>0</v>
      </c>
    </row>
    <row r="18060" spans="7:16" x14ac:dyDescent="0.25">
      <c r="G18060" s="27" t="str">
        <f t="shared" si="282"/>
        <v>2021/2022GlobalIndustryAll UsesAll InstrumentsInternationalPublicMultilateral DFI</v>
      </c>
      <c r="H18060" s="27" t="s">
        <v>291</v>
      </c>
      <c r="I18060" s="27" t="s">
        <v>343</v>
      </c>
      <c r="J18060" s="27" t="s">
        <v>295</v>
      </c>
      <c r="K18060" s="27" t="s">
        <v>346</v>
      </c>
      <c r="L18060" s="27" t="s">
        <v>345</v>
      </c>
      <c r="M18060" s="27" t="s">
        <v>324</v>
      </c>
      <c r="N18060" s="27" t="s">
        <v>309</v>
      </c>
      <c r="O18060" s="27" t="s">
        <v>30</v>
      </c>
      <c r="P18060" s="27">
        <v>35.851419008999997</v>
      </c>
    </row>
    <row r="18061" spans="7:16" x14ac:dyDescent="0.25">
      <c r="G18061" s="27" t="str">
        <f t="shared" si="282"/>
        <v>2021/2022GlobalIndustryAll UsesAll InstrumentsInternationalPublicState-owned FI</v>
      </c>
      <c r="H18061" s="27" t="s">
        <v>291</v>
      </c>
      <c r="I18061" s="27" t="s">
        <v>343</v>
      </c>
      <c r="J18061" s="27" t="s">
        <v>295</v>
      </c>
      <c r="K18061" s="27" t="s">
        <v>346</v>
      </c>
      <c r="L18061" s="27" t="s">
        <v>345</v>
      </c>
      <c r="M18061" s="27" t="s">
        <v>324</v>
      </c>
      <c r="N18061" s="27" t="s">
        <v>309</v>
      </c>
      <c r="O18061" s="27" t="s">
        <v>312</v>
      </c>
      <c r="P18061" s="27">
        <v>0</v>
      </c>
    </row>
    <row r="18062" spans="7:16" x14ac:dyDescent="0.25">
      <c r="G18062" s="27" t="str">
        <f t="shared" si="282"/>
        <v>2021/2022GlobalIndustryAll UsesBalance sheet financing (debt portion)All DestinationsPublicMultilateral DFI</v>
      </c>
      <c r="H18062" s="27" t="s">
        <v>291</v>
      </c>
      <c r="I18062" s="27" t="s">
        <v>343</v>
      </c>
      <c r="J18062" s="27" t="s">
        <v>295</v>
      </c>
      <c r="K18062" s="27" t="s">
        <v>346</v>
      </c>
      <c r="L18062" s="27" t="s">
        <v>333</v>
      </c>
      <c r="M18062" s="27" t="s">
        <v>338</v>
      </c>
      <c r="N18062" s="27" t="s">
        <v>309</v>
      </c>
      <c r="O18062" s="27" t="s">
        <v>30</v>
      </c>
      <c r="P18062" s="27">
        <v>26.040617943000001</v>
      </c>
    </row>
    <row r="18063" spans="7:16" x14ac:dyDescent="0.25">
      <c r="G18063" s="27" t="str">
        <f t="shared" si="282"/>
        <v>2021/2022GlobalIndustryAll UsesBalance sheet financing (debt portion)DomesticPublicMultilateral DFI</v>
      </c>
      <c r="H18063" s="27" t="s">
        <v>291</v>
      </c>
      <c r="I18063" s="27" t="s">
        <v>343</v>
      </c>
      <c r="J18063" s="27" t="s">
        <v>295</v>
      </c>
      <c r="K18063" s="27" t="s">
        <v>346</v>
      </c>
      <c r="L18063" s="27" t="s">
        <v>333</v>
      </c>
      <c r="M18063" s="27" t="s">
        <v>323</v>
      </c>
      <c r="N18063" s="27" t="s">
        <v>309</v>
      </c>
      <c r="O18063" s="27" t="s">
        <v>30</v>
      </c>
      <c r="P18063" s="27">
        <v>0.262508413</v>
      </c>
    </row>
    <row r="18064" spans="7:16" x14ac:dyDescent="0.25">
      <c r="G18064" s="27" t="str">
        <f t="shared" si="282"/>
        <v>2021/2022GlobalIndustryAll UsesBalance sheet financing (debt portion)InternationalPublicMultilateral DFI</v>
      </c>
      <c r="H18064" s="27" t="s">
        <v>291</v>
      </c>
      <c r="I18064" s="27" t="s">
        <v>343</v>
      </c>
      <c r="J18064" s="27" t="s">
        <v>295</v>
      </c>
      <c r="K18064" s="27" t="s">
        <v>346</v>
      </c>
      <c r="L18064" s="27" t="s">
        <v>333</v>
      </c>
      <c r="M18064" s="27" t="s">
        <v>324</v>
      </c>
      <c r="N18064" s="27" t="s">
        <v>309</v>
      </c>
      <c r="O18064" s="27" t="s">
        <v>30</v>
      </c>
      <c r="P18064" s="27">
        <v>25.778109529999998</v>
      </c>
    </row>
    <row r="18065" spans="7:16" x14ac:dyDescent="0.25">
      <c r="G18065" s="27" t="str">
        <f t="shared" si="282"/>
        <v>2021/2022GlobalIndustryAll UsesGrantAll DestinationsPrivateInstitutional Investors</v>
      </c>
      <c r="H18065" s="27" t="s">
        <v>291</v>
      </c>
      <c r="I18065" s="27" t="s">
        <v>343</v>
      </c>
      <c r="J18065" s="27" t="s">
        <v>295</v>
      </c>
      <c r="K18065" s="27" t="s">
        <v>346</v>
      </c>
      <c r="L18065" s="27" t="s">
        <v>332</v>
      </c>
      <c r="M18065" s="27" t="s">
        <v>338</v>
      </c>
      <c r="N18065" s="27" t="s">
        <v>306</v>
      </c>
      <c r="O18065" s="27" t="s">
        <v>27</v>
      </c>
      <c r="P18065" s="27">
        <v>0.53651608299999998</v>
      </c>
    </row>
    <row r="18066" spans="7:16" x14ac:dyDescent="0.25">
      <c r="G18066" s="27" t="str">
        <f t="shared" si="282"/>
        <v>2021/2022GlobalIndustryAll UsesGrantAll DestinationsPublicGovernment</v>
      </c>
      <c r="H18066" s="27" t="s">
        <v>291</v>
      </c>
      <c r="I18066" s="27" t="s">
        <v>343</v>
      </c>
      <c r="J18066" s="27" t="s">
        <v>295</v>
      </c>
      <c r="K18066" s="27" t="s">
        <v>346</v>
      </c>
      <c r="L18066" s="27" t="s">
        <v>332</v>
      </c>
      <c r="M18066" s="27" t="s">
        <v>338</v>
      </c>
      <c r="N18066" s="27" t="s">
        <v>309</v>
      </c>
      <c r="O18066" s="27" t="s">
        <v>28</v>
      </c>
      <c r="P18066" s="27">
        <v>14.820489425</v>
      </c>
    </row>
    <row r="18067" spans="7:16" x14ac:dyDescent="0.25">
      <c r="G18067" s="27" t="str">
        <f t="shared" si="282"/>
        <v>2021/2022GlobalIndustryAll UsesGrantAll DestinationsPublicMultilateral Climate Funds</v>
      </c>
      <c r="H18067" s="27" t="s">
        <v>291</v>
      </c>
      <c r="I18067" s="27" t="s">
        <v>343</v>
      </c>
      <c r="J18067" s="27" t="s">
        <v>295</v>
      </c>
      <c r="K18067" s="27" t="s">
        <v>346</v>
      </c>
      <c r="L18067" s="27" t="s">
        <v>332</v>
      </c>
      <c r="M18067" s="27" t="s">
        <v>338</v>
      </c>
      <c r="N18067" s="27" t="s">
        <v>309</v>
      </c>
      <c r="O18067" s="27" t="s">
        <v>29</v>
      </c>
      <c r="P18067" s="27">
        <v>0</v>
      </c>
    </row>
    <row r="18068" spans="7:16" x14ac:dyDescent="0.25">
      <c r="G18068" s="27" t="str">
        <f t="shared" si="282"/>
        <v>2021/2022GlobalIndustryAll UsesGrantAll DestinationsPublicMultilateral DFI</v>
      </c>
      <c r="H18068" s="27" t="s">
        <v>291</v>
      </c>
      <c r="I18068" s="27" t="s">
        <v>343</v>
      </c>
      <c r="J18068" s="27" t="s">
        <v>295</v>
      </c>
      <c r="K18068" s="27" t="s">
        <v>346</v>
      </c>
      <c r="L18068" s="27" t="s">
        <v>332</v>
      </c>
      <c r="M18068" s="27" t="s">
        <v>338</v>
      </c>
      <c r="N18068" s="27" t="s">
        <v>309</v>
      </c>
      <c r="O18068" s="27" t="s">
        <v>30</v>
      </c>
      <c r="P18068" s="27">
        <v>0.248367</v>
      </c>
    </row>
    <row r="18069" spans="7:16" x14ac:dyDescent="0.25">
      <c r="G18069" s="27" t="str">
        <f t="shared" si="282"/>
        <v>2021/2022GlobalIndustryAll UsesGrantInternationalPrivateInstitutional Investors</v>
      </c>
      <c r="H18069" s="27" t="s">
        <v>291</v>
      </c>
      <c r="I18069" s="27" t="s">
        <v>343</v>
      </c>
      <c r="J18069" s="27" t="s">
        <v>295</v>
      </c>
      <c r="K18069" s="27" t="s">
        <v>346</v>
      </c>
      <c r="L18069" s="27" t="s">
        <v>332</v>
      </c>
      <c r="M18069" s="27" t="s">
        <v>324</v>
      </c>
      <c r="N18069" s="27" t="s">
        <v>306</v>
      </c>
      <c r="O18069" s="27" t="s">
        <v>27</v>
      </c>
      <c r="P18069" s="27">
        <v>0.53651608299999998</v>
      </c>
    </row>
    <row r="18070" spans="7:16" x14ac:dyDescent="0.25">
      <c r="G18070" s="27" t="str">
        <f t="shared" si="282"/>
        <v>2021/2022GlobalIndustryAll UsesGrantInternationalPublicGovernment</v>
      </c>
      <c r="H18070" s="27" t="s">
        <v>291</v>
      </c>
      <c r="I18070" s="27" t="s">
        <v>343</v>
      </c>
      <c r="J18070" s="27" t="s">
        <v>295</v>
      </c>
      <c r="K18070" s="27" t="s">
        <v>346</v>
      </c>
      <c r="L18070" s="27" t="s">
        <v>332</v>
      </c>
      <c r="M18070" s="27" t="s">
        <v>324</v>
      </c>
      <c r="N18070" s="27" t="s">
        <v>309</v>
      </c>
      <c r="O18070" s="27" t="s">
        <v>28</v>
      </c>
      <c r="P18070" s="27">
        <v>14.820489425</v>
      </c>
    </row>
    <row r="18071" spans="7:16" x14ac:dyDescent="0.25">
      <c r="G18071" s="27" t="str">
        <f t="shared" si="282"/>
        <v>2021/2022GlobalIndustryAll UsesGrantInternationalPublicMultilateral Climate Funds</v>
      </c>
      <c r="H18071" s="27" t="s">
        <v>291</v>
      </c>
      <c r="I18071" s="27" t="s">
        <v>343</v>
      </c>
      <c r="J18071" s="27" t="s">
        <v>295</v>
      </c>
      <c r="K18071" s="27" t="s">
        <v>346</v>
      </c>
      <c r="L18071" s="27" t="s">
        <v>332</v>
      </c>
      <c r="M18071" s="27" t="s">
        <v>324</v>
      </c>
      <c r="N18071" s="27" t="s">
        <v>309</v>
      </c>
      <c r="O18071" s="27" t="s">
        <v>29</v>
      </c>
      <c r="P18071" s="27">
        <v>0</v>
      </c>
    </row>
    <row r="18072" spans="7:16" x14ac:dyDescent="0.25">
      <c r="G18072" s="27" t="str">
        <f t="shared" si="282"/>
        <v>2021/2022GlobalIndustryAll UsesGrantInternationalPublicMultilateral DFI</v>
      </c>
      <c r="H18072" s="27" t="s">
        <v>291</v>
      </c>
      <c r="I18072" s="27" t="s">
        <v>343</v>
      </c>
      <c r="J18072" s="27" t="s">
        <v>295</v>
      </c>
      <c r="K18072" s="27" t="s">
        <v>346</v>
      </c>
      <c r="L18072" s="27" t="s">
        <v>332</v>
      </c>
      <c r="M18072" s="27" t="s">
        <v>324</v>
      </c>
      <c r="N18072" s="27" t="s">
        <v>309</v>
      </c>
      <c r="O18072" s="27" t="s">
        <v>30</v>
      </c>
      <c r="P18072" s="27">
        <v>0.248367</v>
      </c>
    </row>
    <row r="18073" spans="7:16" x14ac:dyDescent="0.25">
      <c r="G18073" s="27" t="str">
        <f t="shared" si="282"/>
        <v>2021/2022GlobalIndustryAll UsesLow-cost project debtAll DestinationsPublicMultilateral DFI</v>
      </c>
      <c r="H18073" s="27" t="s">
        <v>291</v>
      </c>
      <c r="I18073" s="27" t="s">
        <v>343</v>
      </c>
      <c r="J18073" s="27" t="s">
        <v>295</v>
      </c>
      <c r="K18073" s="27" t="s">
        <v>346</v>
      </c>
      <c r="L18073" s="27" t="s">
        <v>336</v>
      </c>
      <c r="M18073" s="27" t="s">
        <v>338</v>
      </c>
      <c r="N18073" s="27" t="s">
        <v>309</v>
      </c>
      <c r="O18073" s="27" t="s">
        <v>30</v>
      </c>
      <c r="P18073" s="27">
        <v>0</v>
      </c>
    </row>
    <row r="18074" spans="7:16" x14ac:dyDescent="0.25">
      <c r="G18074" s="27" t="str">
        <f t="shared" si="282"/>
        <v>2021/2022GlobalIndustryAll UsesLow-cost project debtDomesticPublicMultilateral DFI</v>
      </c>
      <c r="H18074" s="27" t="s">
        <v>291</v>
      </c>
      <c r="I18074" s="27" t="s">
        <v>343</v>
      </c>
      <c r="J18074" s="27" t="s">
        <v>295</v>
      </c>
      <c r="K18074" s="27" t="s">
        <v>346</v>
      </c>
      <c r="L18074" s="27" t="s">
        <v>336</v>
      </c>
      <c r="M18074" s="27" t="s">
        <v>323</v>
      </c>
      <c r="N18074" s="27" t="s">
        <v>309</v>
      </c>
      <c r="O18074" s="27" t="s">
        <v>30</v>
      </c>
      <c r="P18074" s="27">
        <v>0</v>
      </c>
    </row>
    <row r="18075" spans="7:16" x14ac:dyDescent="0.25">
      <c r="G18075" s="27" t="str">
        <f t="shared" si="282"/>
        <v>2021/2022GlobalIndustryAll UsesLow-cost project debtInternationalPublicMultilateral DFI</v>
      </c>
      <c r="H18075" s="27" t="s">
        <v>291</v>
      </c>
      <c r="I18075" s="27" t="s">
        <v>343</v>
      </c>
      <c r="J18075" s="27" t="s">
        <v>295</v>
      </c>
      <c r="K18075" s="27" t="s">
        <v>346</v>
      </c>
      <c r="L18075" s="27" t="s">
        <v>336</v>
      </c>
      <c r="M18075" s="27" t="s">
        <v>324</v>
      </c>
      <c r="N18075" s="27" t="s">
        <v>309</v>
      </c>
      <c r="O18075" s="27" t="s">
        <v>30</v>
      </c>
      <c r="P18075" s="27">
        <v>0</v>
      </c>
    </row>
    <row r="18076" spans="7:16" x14ac:dyDescent="0.25">
      <c r="G18076" s="27" t="str">
        <f t="shared" si="282"/>
        <v>2021/2022GlobalIndustryAll UsesProject-level equityAll DestinationsPublicMultilateral DFI</v>
      </c>
      <c r="H18076" s="27" t="s">
        <v>291</v>
      </c>
      <c r="I18076" s="27" t="s">
        <v>343</v>
      </c>
      <c r="J18076" s="27" t="s">
        <v>295</v>
      </c>
      <c r="K18076" s="27" t="s">
        <v>346</v>
      </c>
      <c r="L18076" s="27" t="s">
        <v>337</v>
      </c>
      <c r="M18076" s="27" t="s">
        <v>338</v>
      </c>
      <c r="N18076" s="27" t="s">
        <v>309</v>
      </c>
      <c r="O18076" s="27" t="s">
        <v>30</v>
      </c>
      <c r="P18076" s="27">
        <v>0</v>
      </c>
    </row>
    <row r="18077" spans="7:16" x14ac:dyDescent="0.25">
      <c r="G18077" s="27" t="str">
        <f t="shared" si="282"/>
        <v>2021/2022GlobalIndustryAll UsesProject-level equityInternationalPublicMultilateral DFI</v>
      </c>
      <c r="H18077" s="27" t="s">
        <v>291</v>
      </c>
      <c r="I18077" s="27" t="s">
        <v>343</v>
      </c>
      <c r="J18077" s="27" t="s">
        <v>295</v>
      </c>
      <c r="K18077" s="27" t="s">
        <v>346</v>
      </c>
      <c r="L18077" s="27" t="s">
        <v>337</v>
      </c>
      <c r="M18077" s="27" t="s">
        <v>324</v>
      </c>
      <c r="N18077" s="27" t="s">
        <v>309</v>
      </c>
      <c r="O18077" s="27" t="s">
        <v>30</v>
      </c>
      <c r="P18077" s="27">
        <v>0</v>
      </c>
    </row>
    <row r="18078" spans="7:16" x14ac:dyDescent="0.25">
      <c r="G18078" s="27" t="str">
        <f t="shared" si="282"/>
        <v>2021/2022GlobalIndustryAll UsesProject-level market rate debtAll DestinationsPublicMultilateral DFI</v>
      </c>
      <c r="H18078" s="27" t="s">
        <v>291</v>
      </c>
      <c r="I18078" s="27" t="s">
        <v>343</v>
      </c>
      <c r="J18078" s="27" t="s">
        <v>295</v>
      </c>
      <c r="K18078" s="27" t="s">
        <v>346</v>
      </c>
      <c r="L18078" s="27" t="s">
        <v>335</v>
      </c>
      <c r="M18078" s="27" t="s">
        <v>338</v>
      </c>
      <c r="N18078" s="27" t="s">
        <v>309</v>
      </c>
      <c r="O18078" s="27" t="s">
        <v>30</v>
      </c>
      <c r="P18078" s="27">
        <v>10.5</v>
      </c>
    </row>
    <row r="18079" spans="7:16" x14ac:dyDescent="0.25">
      <c r="G18079" s="27" t="str">
        <f t="shared" si="282"/>
        <v>2021/2022GlobalIndustryAll UsesProject-level market rate debtAll DestinationsPublicState-owned FI</v>
      </c>
      <c r="H18079" s="27" t="s">
        <v>291</v>
      </c>
      <c r="I18079" s="27" t="s">
        <v>343</v>
      </c>
      <c r="J18079" s="27" t="s">
        <v>295</v>
      </c>
      <c r="K18079" s="27" t="s">
        <v>346</v>
      </c>
      <c r="L18079" s="27" t="s">
        <v>335</v>
      </c>
      <c r="M18079" s="27" t="s">
        <v>338</v>
      </c>
      <c r="N18079" s="27" t="s">
        <v>309</v>
      </c>
      <c r="O18079" s="27" t="s">
        <v>312</v>
      </c>
      <c r="P18079" s="27">
        <v>0</v>
      </c>
    </row>
    <row r="18080" spans="7:16" x14ac:dyDescent="0.25">
      <c r="G18080" s="27" t="str">
        <f t="shared" si="282"/>
        <v>2021/2022GlobalIndustryAll UsesProject-level market rate debtDomesticPublicMultilateral DFI</v>
      </c>
      <c r="H18080" s="27" t="s">
        <v>291</v>
      </c>
      <c r="I18080" s="27" t="s">
        <v>343</v>
      </c>
      <c r="J18080" s="27" t="s">
        <v>295</v>
      </c>
      <c r="K18080" s="27" t="s">
        <v>346</v>
      </c>
      <c r="L18080" s="27" t="s">
        <v>335</v>
      </c>
      <c r="M18080" s="27" t="s">
        <v>323</v>
      </c>
      <c r="N18080" s="27" t="s">
        <v>309</v>
      </c>
      <c r="O18080" s="27" t="s">
        <v>30</v>
      </c>
      <c r="P18080" s="27">
        <v>0.67505752100000005</v>
      </c>
    </row>
    <row r="18081" spans="7:16" x14ac:dyDescent="0.25">
      <c r="G18081" s="27" t="str">
        <f t="shared" si="282"/>
        <v>2021/2022GlobalIndustryAll UsesProject-level market rate debtInternationalPublicMultilateral DFI</v>
      </c>
      <c r="H18081" s="27" t="s">
        <v>291</v>
      </c>
      <c r="I18081" s="27" t="s">
        <v>343</v>
      </c>
      <c r="J18081" s="27" t="s">
        <v>295</v>
      </c>
      <c r="K18081" s="27" t="s">
        <v>346</v>
      </c>
      <c r="L18081" s="27" t="s">
        <v>335</v>
      </c>
      <c r="M18081" s="27" t="s">
        <v>324</v>
      </c>
      <c r="N18081" s="27" t="s">
        <v>309</v>
      </c>
      <c r="O18081" s="27" t="s">
        <v>30</v>
      </c>
      <c r="P18081" s="27">
        <v>9.8249424790000006</v>
      </c>
    </row>
    <row r="18082" spans="7:16" x14ac:dyDescent="0.25">
      <c r="G18082" s="27" t="str">
        <f t="shared" si="282"/>
        <v>2021/2022GlobalIndustryAll UsesProject-level market rate debtInternationalPublicState-owned FI</v>
      </c>
      <c r="H18082" s="27" t="s">
        <v>291</v>
      </c>
      <c r="I18082" s="27" t="s">
        <v>343</v>
      </c>
      <c r="J18082" s="27" t="s">
        <v>295</v>
      </c>
      <c r="K18082" s="27" t="s">
        <v>346</v>
      </c>
      <c r="L18082" s="27" t="s">
        <v>335</v>
      </c>
      <c r="M18082" s="27" t="s">
        <v>324</v>
      </c>
      <c r="N18082" s="27" t="s">
        <v>309</v>
      </c>
      <c r="O18082" s="27" t="s">
        <v>312</v>
      </c>
      <c r="P18082" s="27">
        <v>0</v>
      </c>
    </row>
    <row r="18083" spans="7:16" x14ac:dyDescent="0.25">
      <c r="G18083" s="27" t="str">
        <f t="shared" si="282"/>
        <v>2021/2022GlobalIndustryAll UsesUnknownAll DestinationsPublicState-owned FI</v>
      </c>
      <c r="H18083" s="27" t="s">
        <v>291</v>
      </c>
      <c r="I18083" s="27" t="s">
        <v>343</v>
      </c>
      <c r="J18083" s="27" t="s">
        <v>295</v>
      </c>
      <c r="K18083" s="27" t="s">
        <v>346</v>
      </c>
      <c r="L18083" s="27" t="s">
        <v>301</v>
      </c>
      <c r="M18083" s="27" t="s">
        <v>338</v>
      </c>
      <c r="N18083" s="27" t="s">
        <v>309</v>
      </c>
      <c r="O18083" s="27" t="s">
        <v>312</v>
      </c>
      <c r="P18083" s="27">
        <v>0</v>
      </c>
    </row>
    <row r="18084" spans="7:16" x14ac:dyDescent="0.25">
      <c r="G18084" s="27" t="str">
        <f t="shared" si="282"/>
        <v>2021/2022GlobalIndustryAll UsesUnknownInternationalPublicState-owned FI</v>
      </c>
      <c r="H18084" s="27" t="s">
        <v>291</v>
      </c>
      <c r="I18084" s="27" t="s">
        <v>343</v>
      </c>
      <c r="J18084" s="27" t="s">
        <v>295</v>
      </c>
      <c r="K18084" s="27" t="s">
        <v>346</v>
      </c>
      <c r="L18084" s="27" t="s">
        <v>301</v>
      </c>
      <c r="M18084" s="27" t="s">
        <v>324</v>
      </c>
      <c r="N18084" s="27" t="s">
        <v>309</v>
      </c>
      <c r="O18084" s="27" t="s">
        <v>312</v>
      </c>
      <c r="P18084" s="27">
        <v>0</v>
      </c>
    </row>
    <row r="18085" spans="7:16" x14ac:dyDescent="0.25">
      <c r="G18085" s="27" t="str">
        <f t="shared" si="282"/>
        <v>2021/2022GlobalIndustryMitigationAll InstrumentsAll DestinationsPrivateInstitutional Investors</v>
      </c>
      <c r="H18085" s="27" t="s">
        <v>291</v>
      </c>
      <c r="I18085" s="27" t="s">
        <v>343</v>
      </c>
      <c r="J18085" s="27" t="s">
        <v>295</v>
      </c>
      <c r="K18085" s="27" t="s">
        <v>303</v>
      </c>
      <c r="L18085" s="27" t="s">
        <v>345</v>
      </c>
      <c r="M18085" s="27" t="s">
        <v>338</v>
      </c>
      <c r="N18085" s="27" t="s">
        <v>306</v>
      </c>
      <c r="O18085" s="27" t="s">
        <v>27</v>
      </c>
      <c r="P18085" s="27">
        <v>0.53651608299999998</v>
      </c>
    </row>
    <row r="18086" spans="7:16" x14ac:dyDescent="0.25">
      <c r="G18086" s="27" t="str">
        <f t="shared" si="282"/>
        <v>2021/2022GlobalIndustryMitigationAll InstrumentsAll DestinationsPublicGovernment</v>
      </c>
      <c r="H18086" s="27" t="s">
        <v>291</v>
      </c>
      <c r="I18086" s="27" t="s">
        <v>343</v>
      </c>
      <c r="J18086" s="27" t="s">
        <v>295</v>
      </c>
      <c r="K18086" s="27" t="s">
        <v>303</v>
      </c>
      <c r="L18086" s="27" t="s">
        <v>345</v>
      </c>
      <c r="M18086" s="27" t="s">
        <v>338</v>
      </c>
      <c r="N18086" s="27" t="s">
        <v>309</v>
      </c>
      <c r="O18086" s="27" t="s">
        <v>28</v>
      </c>
      <c r="P18086" s="27">
        <v>8.0791502749999999</v>
      </c>
    </row>
    <row r="18087" spans="7:16" x14ac:dyDescent="0.25">
      <c r="G18087" s="27" t="str">
        <f t="shared" si="282"/>
        <v>2021/2022GlobalIndustryMitigationAll InstrumentsAll DestinationsPublicMultilateral Climate Funds</v>
      </c>
      <c r="H18087" s="27" t="s">
        <v>291</v>
      </c>
      <c r="I18087" s="27" t="s">
        <v>343</v>
      </c>
      <c r="J18087" s="27" t="s">
        <v>295</v>
      </c>
      <c r="K18087" s="27" t="s">
        <v>303</v>
      </c>
      <c r="L18087" s="27" t="s">
        <v>345</v>
      </c>
      <c r="M18087" s="27" t="s">
        <v>338</v>
      </c>
      <c r="N18087" s="27" t="s">
        <v>309</v>
      </c>
      <c r="O18087" s="27" t="s">
        <v>29</v>
      </c>
      <c r="P18087" s="27">
        <v>0</v>
      </c>
    </row>
    <row r="18088" spans="7:16" x14ac:dyDescent="0.25">
      <c r="G18088" s="27" t="str">
        <f t="shared" si="282"/>
        <v>2021/2022GlobalIndustryMitigationAll InstrumentsAll DestinationsPublicMultilateral DFI</v>
      </c>
      <c r="H18088" s="27" t="s">
        <v>291</v>
      </c>
      <c r="I18088" s="27" t="s">
        <v>343</v>
      </c>
      <c r="J18088" s="27" t="s">
        <v>295</v>
      </c>
      <c r="K18088" s="27" t="s">
        <v>303</v>
      </c>
      <c r="L18088" s="27" t="s">
        <v>345</v>
      </c>
      <c r="M18088" s="27" t="s">
        <v>338</v>
      </c>
      <c r="N18088" s="27" t="s">
        <v>309</v>
      </c>
      <c r="O18088" s="27" t="s">
        <v>30</v>
      </c>
      <c r="P18088" s="27">
        <v>36.540617943000001</v>
      </c>
    </row>
    <row r="18089" spans="7:16" x14ac:dyDescent="0.25">
      <c r="G18089" s="27" t="str">
        <f t="shared" si="282"/>
        <v>2021/2022GlobalIndustryMitigationAll InstrumentsDomesticPublicMultilateral DFI</v>
      </c>
      <c r="H18089" s="27" t="s">
        <v>291</v>
      </c>
      <c r="I18089" s="27" t="s">
        <v>343</v>
      </c>
      <c r="J18089" s="27" t="s">
        <v>295</v>
      </c>
      <c r="K18089" s="27" t="s">
        <v>303</v>
      </c>
      <c r="L18089" s="27" t="s">
        <v>345</v>
      </c>
      <c r="M18089" s="27" t="s">
        <v>323</v>
      </c>
      <c r="N18089" s="27" t="s">
        <v>309</v>
      </c>
      <c r="O18089" s="27" t="s">
        <v>30</v>
      </c>
      <c r="P18089" s="27">
        <v>0.93756593399999999</v>
      </c>
    </row>
    <row r="18090" spans="7:16" x14ac:dyDescent="0.25">
      <c r="G18090" s="27" t="str">
        <f t="shared" si="282"/>
        <v>2021/2022GlobalIndustryMitigationAll InstrumentsInternationalPrivateInstitutional Investors</v>
      </c>
      <c r="H18090" s="27" t="s">
        <v>291</v>
      </c>
      <c r="I18090" s="27" t="s">
        <v>343</v>
      </c>
      <c r="J18090" s="27" t="s">
        <v>295</v>
      </c>
      <c r="K18090" s="27" t="s">
        <v>303</v>
      </c>
      <c r="L18090" s="27" t="s">
        <v>345</v>
      </c>
      <c r="M18090" s="27" t="s">
        <v>324</v>
      </c>
      <c r="N18090" s="27" t="s">
        <v>306</v>
      </c>
      <c r="O18090" s="27" t="s">
        <v>27</v>
      </c>
      <c r="P18090" s="27">
        <v>0.53651608299999998</v>
      </c>
    </row>
    <row r="18091" spans="7:16" x14ac:dyDescent="0.25">
      <c r="G18091" s="27" t="str">
        <f t="shared" si="282"/>
        <v>2021/2022GlobalIndustryMitigationAll InstrumentsInternationalPublicGovernment</v>
      </c>
      <c r="H18091" s="27" t="s">
        <v>291</v>
      </c>
      <c r="I18091" s="27" t="s">
        <v>343</v>
      </c>
      <c r="J18091" s="27" t="s">
        <v>295</v>
      </c>
      <c r="K18091" s="27" t="s">
        <v>303</v>
      </c>
      <c r="L18091" s="27" t="s">
        <v>345</v>
      </c>
      <c r="M18091" s="27" t="s">
        <v>324</v>
      </c>
      <c r="N18091" s="27" t="s">
        <v>309</v>
      </c>
      <c r="O18091" s="27" t="s">
        <v>28</v>
      </c>
      <c r="P18091" s="27">
        <v>8.0791502749999999</v>
      </c>
    </row>
    <row r="18092" spans="7:16" x14ac:dyDescent="0.25">
      <c r="G18092" s="27" t="str">
        <f t="shared" si="282"/>
        <v>2021/2022GlobalIndustryMitigationAll InstrumentsInternationalPublicMultilateral Climate Funds</v>
      </c>
      <c r="H18092" s="27" t="s">
        <v>291</v>
      </c>
      <c r="I18092" s="27" t="s">
        <v>343</v>
      </c>
      <c r="J18092" s="27" t="s">
        <v>295</v>
      </c>
      <c r="K18092" s="27" t="s">
        <v>303</v>
      </c>
      <c r="L18092" s="27" t="s">
        <v>345</v>
      </c>
      <c r="M18092" s="27" t="s">
        <v>324</v>
      </c>
      <c r="N18092" s="27" t="s">
        <v>309</v>
      </c>
      <c r="O18092" s="27" t="s">
        <v>29</v>
      </c>
      <c r="P18092" s="27">
        <v>0</v>
      </c>
    </row>
    <row r="18093" spans="7:16" x14ac:dyDescent="0.25">
      <c r="G18093" s="27" t="str">
        <f t="shared" si="282"/>
        <v>2021/2022GlobalIndustryMitigationAll InstrumentsInternationalPublicMultilateral DFI</v>
      </c>
      <c r="H18093" s="27" t="s">
        <v>291</v>
      </c>
      <c r="I18093" s="27" t="s">
        <v>343</v>
      </c>
      <c r="J18093" s="27" t="s">
        <v>295</v>
      </c>
      <c r="K18093" s="27" t="s">
        <v>303</v>
      </c>
      <c r="L18093" s="27" t="s">
        <v>345</v>
      </c>
      <c r="M18093" s="27" t="s">
        <v>324</v>
      </c>
      <c r="N18093" s="27" t="s">
        <v>309</v>
      </c>
      <c r="O18093" s="27" t="s">
        <v>30</v>
      </c>
      <c r="P18093" s="27">
        <v>35.603052009000002</v>
      </c>
    </row>
    <row r="18094" spans="7:16" x14ac:dyDescent="0.25">
      <c r="G18094" s="27" t="str">
        <f t="shared" si="282"/>
        <v>2021/2022GlobalIndustryMitigationBalance sheet financing (debt portion)All DestinationsPublicMultilateral DFI</v>
      </c>
      <c r="H18094" s="27" t="s">
        <v>291</v>
      </c>
      <c r="I18094" s="27" t="s">
        <v>343</v>
      </c>
      <c r="J18094" s="27" t="s">
        <v>295</v>
      </c>
      <c r="K18094" s="27" t="s">
        <v>303</v>
      </c>
      <c r="L18094" s="27" t="s">
        <v>333</v>
      </c>
      <c r="M18094" s="27" t="s">
        <v>338</v>
      </c>
      <c r="N18094" s="27" t="s">
        <v>309</v>
      </c>
      <c r="O18094" s="27" t="s">
        <v>30</v>
      </c>
      <c r="P18094" s="27">
        <v>26.040617943000001</v>
      </c>
    </row>
    <row r="18095" spans="7:16" x14ac:dyDescent="0.25">
      <c r="G18095" s="27" t="str">
        <f t="shared" si="282"/>
        <v>2021/2022GlobalIndustryMitigationBalance sheet financing (debt portion)DomesticPublicMultilateral DFI</v>
      </c>
      <c r="H18095" s="27" t="s">
        <v>291</v>
      </c>
      <c r="I18095" s="27" t="s">
        <v>343</v>
      </c>
      <c r="J18095" s="27" t="s">
        <v>295</v>
      </c>
      <c r="K18095" s="27" t="s">
        <v>303</v>
      </c>
      <c r="L18095" s="27" t="s">
        <v>333</v>
      </c>
      <c r="M18095" s="27" t="s">
        <v>323</v>
      </c>
      <c r="N18095" s="27" t="s">
        <v>309</v>
      </c>
      <c r="O18095" s="27" t="s">
        <v>30</v>
      </c>
      <c r="P18095" s="27">
        <v>0.262508413</v>
      </c>
    </row>
    <row r="18096" spans="7:16" x14ac:dyDescent="0.25">
      <c r="G18096" s="27" t="str">
        <f t="shared" si="282"/>
        <v>2021/2022GlobalIndustryMitigationBalance sheet financing (debt portion)InternationalPublicMultilateral DFI</v>
      </c>
      <c r="H18096" s="27" t="s">
        <v>291</v>
      </c>
      <c r="I18096" s="27" t="s">
        <v>343</v>
      </c>
      <c r="J18096" s="27" t="s">
        <v>295</v>
      </c>
      <c r="K18096" s="27" t="s">
        <v>303</v>
      </c>
      <c r="L18096" s="27" t="s">
        <v>333</v>
      </c>
      <c r="M18096" s="27" t="s">
        <v>324</v>
      </c>
      <c r="N18096" s="27" t="s">
        <v>309</v>
      </c>
      <c r="O18096" s="27" t="s">
        <v>30</v>
      </c>
      <c r="P18096" s="27">
        <v>25.778109529999998</v>
      </c>
    </row>
    <row r="18097" spans="7:16" x14ac:dyDescent="0.25">
      <c r="G18097" s="27" t="str">
        <f t="shared" si="282"/>
        <v>2021/2022GlobalIndustryMitigationGrantAll DestinationsPrivateInstitutional Investors</v>
      </c>
      <c r="H18097" s="27" t="s">
        <v>291</v>
      </c>
      <c r="I18097" s="27" t="s">
        <v>343</v>
      </c>
      <c r="J18097" s="27" t="s">
        <v>295</v>
      </c>
      <c r="K18097" s="27" t="s">
        <v>303</v>
      </c>
      <c r="L18097" s="27" t="s">
        <v>332</v>
      </c>
      <c r="M18097" s="27" t="s">
        <v>338</v>
      </c>
      <c r="N18097" s="27" t="s">
        <v>306</v>
      </c>
      <c r="O18097" s="27" t="s">
        <v>27</v>
      </c>
      <c r="P18097" s="27">
        <v>0.53651608299999998</v>
      </c>
    </row>
    <row r="18098" spans="7:16" x14ac:dyDescent="0.25">
      <c r="G18098" s="27" t="str">
        <f t="shared" si="282"/>
        <v>2021/2022GlobalIndustryMitigationGrantAll DestinationsPublicGovernment</v>
      </c>
      <c r="H18098" s="27" t="s">
        <v>291</v>
      </c>
      <c r="I18098" s="27" t="s">
        <v>343</v>
      </c>
      <c r="J18098" s="27" t="s">
        <v>295</v>
      </c>
      <c r="K18098" s="27" t="s">
        <v>303</v>
      </c>
      <c r="L18098" s="27" t="s">
        <v>332</v>
      </c>
      <c r="M18098" s="27" t="s">
        <v>338</v>
      </c>
      <c r="N18098" s="27" t="s">
        <v>309</v>
      </c>
      <c r="O18098" s="27" t="s">
        <v>28</v>
      </c>
      <c r="P18098" s="27">
        <v>8.0791502749999999</v>
      </c>
    </row>
    <row r="18099" spans="7:16" x14ac:dyDescent="0.25">
      <c r="G18099" s="27" t="str">
        <f t="shared" si="282"/>
        <v>2021/2022GlobalIndustryMitigationGrantAll DestinationsPublicMultilateral Climate Funds</v>
      </c>
      <c r="H18099" s="27" t="s">
        <v>291</v>
      </c>
      <c r="I18099" s="27" t="s">
        <v>343</v>
      </c>
      <c r="J18099" s="27" t="s">
        <v>295</v>
      </c>
      <c r="K18099" s="27" t="s">
        <v>303</v>
      </c>
      <c r="L18099" s="27" t="s">
        <v>332</v>
      </c>
      <c r="M18099" s="27" t="s">
        <v>338</v>
      </c>
      <c r="N18099" s="27" t="s">
        <v>309</v>
      </c>
      <c r="O18099" s="27" t="s">
        <v>29</v>
      </c>
      <c r="P18099" s="27">
        <v>0</v>
      </c>
    </row>
    <row r="18100" spans="7:16" x14ac:dyDescent="0.25">
      <c r="G18100" s="27" t="str">
        <f t="shared" si="282"/>
        <v>2021/2022GlobalIndustryMitigationGrantInternationalPrivateInstitutional Investors</v>
      </c>
      <c r="H18100" s="27" t="s">
        <v>291</v>
      </c>
      <c r="I18100" s="27" t="s">
        <v>343</v>
      </c>
      <c r="J18100" s="27" t="s">
        <v>295</v>
      </c>
      <c r="K18100" s="27" t="s">
        <v>303</v>
      </c>
      <c r="L18100" s="27" t="s">
        <v>332</v>
      </c>
      <c r="M18100" s="27" t="s">
        <v>324</v>
      </c>
      <c r="N18100" s="27" t="s">
        <v>306</v>
      </c>
      <c r="O18100" s="27" t="s">
        <v>27</v>
      </c>
      <c r="P18100" s="27">
        <v>0.53651608299999998</v>
      </c>
    </row>
    <row r="18101" spans="7:16" x14ac:dyDescent="0.25">
      <c r="G18101" s="27" t="str">
        <f t="shared" si="282"/>
        <v>2021/2022GlobalIndustryMitigationGrantInternationalPublicGovernment</v>
      </c>
      <c r="H18101" s="27" t="s">
        <v>291</v>
      </c>
      <c r="I18101" s="27" t="s">
        <v>343</v>
      </c>
      <c r="J18101" s="27" t="s">
        <v>295</v>
      </c>
      <c r="K18101" s="27" t="s">
        <v>303</v>
      </c>
      <c r="L18101" s="27" t="s">
        <v>332</v>
      </c>
      <c r="M18101" s="27" t="s">
        <v>324</v>
      </c>
      <c r="N18101" s="27" t="s">
        <v>309</v>
      </c>
      <c r="O18101" s="27" t="s">
        <v>28</v>
      </c>
      <c r="P18101" s="27">
        <v>8.0791502749999999</v>
      </c>
    </row>
    <row r="18102" spans="7:16" x14ac:dyDescent="0.25">
      <c r="G18102" s="27" t="str">
        <f t="shared" si="282"/>
        <v>2021/2022GlobalIndustryMitigationGrantInternationalPublicMultilateral Climate Funds</v>
      </c>
      <c r="H18102" s="27" t="s">
        <v>291</v>
      </c>
      <c r="I18102" s="27" t="s">
        <v>343</v>
      </c>
      <c r="J18102" s="27" t="s">
        <v>295</v>
      </c>
      <c r="K18102" s="27" t="s">
        <v>303</v>
      </c>
      <c r="L18102" s="27" t="s">
        <v>332</v>
      </c>
      <c r="M18102" s="27" t="s">
        <v>324</v>
      </c>
      <c r="N18102" s="27" t="s">
        <v>309</v>
      </c>
      <c r="O18102" s="27" t="s">
        <v>29</v>
      </c>
      <c r="P18102" s="27">
        <v>0</v>
      </c>
    </row>
    <row r="18103" spans="7:16" x14ac:dyDescent="0.25">
      <c r="G18103" s="27" t="str">
        <f t="shared" si="282"/>
        <v>2021/2022GlobalIndustryMitigationLow-cost project debtAll DestinationsPublicMultilateral DFI</v>
      </c>
      <c r="H18103" s="27" t="s">
        <v>291</v>
      </c>
      <c r="I18103" s="27" t="s">
        <v>343</v>
      </c>
      <c r="J18103" s="27" t="s">
        <v>295</v>
      </c>
      <c r="K18103" s="27" t="s">
        <v>303</v>
      </c>
      <c r="L18103" s="27" t="s">
        <v>336</v>
      </c>
      <c r="M18103" s="27" t="s">
        <v>338</v>
      </c>
      <c r="N18103" s="27" t="s">
        <v>309</v>
      </c>
      <c r="O18103" s="27" t="s">
        <v>30</v>
      </c>
      <c r="P18103" s="27">
        <v>0</v>
      </c>
    </row>
    <row r="18104" spans="7:16" x14ac:dyDescent="0.25">
      <c r="G18104" s="27" t="str">
        <f t="shared" si="282"/>
        <v>2021/2022GlobalIndustryMitigationLow-cost project debtDomesticPublicMultilateral DFI</v>
      </c>
      <c r="H18104" s="27" t="s">
        <v>291</v>
      </c>
      <c r="I18104" s="27" t="s">
        <v>343</v>
      </c>
      <c r="J18104" s="27" t="s">
        <v>295</v>
      </c>
      <c r="K18104" s="27" t="s">
        <v>303</v>
      </c>
      <c r="L18104" s="27" t="s">
        <v>336</v>
      </c>
      <c r="M18104" s="27" t="s">
        <v>323</v>
      </c>
      <c r="N18104" s="27" t="s">
        <v>309</v>
      </c>
      <c r="O18104" s="27" t="s">
        <v>30</v>
      </c>
      <c r="P18104" s="27">
        <v>0</v>
      </c>
    </row>
    <row r="18105" spans="7:16" x14ac:dyDescent="0.25">
      <c r="G18105" s="27" t="str">
        <f t="shared" si="282"/>
        <v>2021/2022GlobalIndustryMitigationLow-cost project debtInternationalPublicMultilateral DFI</v>
      </c>
      <c r="H18105" s="27" t="s">
        <v>291</v>
      </c>
      <c r="I18105" s="27" t="s">
        <v>343</v>
      </c>
      <c r="J18105" s="27" t="s">
        <v>295</v>
      </c>
      <c r="K18105" s="27" t="s">
        <v>303</v>
      </c>
      <c r="L18105" s="27" t="s">
        <v>336</v>
      </c>
      <c r="M18105" s="27" t="s">
        <v>324</v>
      </c>
      <c r="N18105" s="27" t="s">
        <v>309</v>
      </c>
      <c r="O18105" s="27" t="s">
        <v>30</v>
      </c>
      <c r="P18105" s="27">
        <v>0</v>
      </c>
    </row>
    <row r="18106" spans="7:16" x14ac:dyDescent="0.25">
      <c r="G18106" s="27" t="str">
        <f t="shared" si="282"/>
        <v>2021/2022GlobalIndustryMitigationProject-level equityAll DestinationsPublicMultilateral DFI</v>
      </c>
      <c r="H18106" s="27" t="s">
        <v>291</v>
      </c>
      <c r="I18106" s="27" t="s">
        <v>343</v>
      </c>
      <c r="J18106" s="27" t="s">
        <v>295</v>
      </c>
      <c r="K18106" s="27" t="s">
        <v>303</v>
      </c>
      <c r="L18106" s="27" t="s">
        <v>337</v>
      </c>
      <c r="M18106" s="27" t="s">
        <v>338</v>
      </c>
      <c r="N18106" s="27" t="s">
        <v>309</v>
      </c>
      <c r="O18106" s="27" t="s">
        <v>30</v>
      </c>
      <c r="P18106" s="27">
        <v>0</v>
      </c>
    </row>
    <row r="18107" spans="7:16" x14ac:dyDescent="0.25">
      <c r="G18107" s="27" t="str">
        <f t="shared" si="282"/>
        <v>2021/2022GlobalIndustryMitigationProject-level equityInternationalPublicMultilateral DFI</v>
      </c>
      <c r="H18107" s="27" t="s">
        <v>291</v>
      </c>
      <c r="I18107" s="27" t="s">
        <v>343</v>
      </c>
      <c r="J18107" s="27" t="s">
        <v>295</v>
      </c>
      <c r="K18107" s="27" t="s">
        <v>303</v>
      </c>
      <c r="L18107" s="27" t="s">
        <v>337</v>
      </c>
      <c r="M18107" s="27" t="s">
        <v>324</v>
      </c>
      <c r="N18107" s="27" t="s">
        <v>309</v>
      </c>
      <c r="O18107" s="27" t="s">
        <v>30</v>
      </c>
      <c r="P18107" s="27">
        <v>0</v>
      </c>
    </row>
    <row r="18108" spans="7:16" x14ac:dyDescent="0.25">
      <c r="G18108" s="27" t="str">
        <f t="shared" si="282"/>
        <v>2021/2022GlobalIndustryMitigationProject-level market rate debtAll DestinationsPublicMultilateral DFI</v>
      </c>
      <c r="H18108" s="27" t="s">
        <v>291</v>
      </c>
      <c r="I18108" s="27" t="s">
        <v>343</v>
      </c>
      <c r="J18108" s="27" t="s">
        <v>295</v>
      </c>
      <c r="K18108" s="27" t="s">
        <v>303</v>
      </c>
      <c r="L18108" s="27" t="s">
        <v>335</v>
      </c>
      <c r="M18108" s="27" t="s">
        <v>338</v>
      </c>
      <c r="N18108" s="27" t="s">
        <v>309</v>
      </c>
      <c r="O18108" s="27" t="s">
        <v>30</v>
      </c>
      <c r="P18108" s="27">
        <v>10.5</v>
      </c>
    </row>
    <row r="18109" spans="7:16" x14ac:dyDescent="0.25">
      <c r="G18109" s="27" t="str">
        <f t="shared" si="282"/>
        <v>2021/2022GlobalIndustryMitigationProject-level market rate debtDomesticPublicMultilateral DFI</v>
      </c>
      <c r="H18109" s="27" t="s">
        <v>291</v>
      </c>
      <c r="I18109" s="27" t="s">
        <v>343</v>
      </c>
      <c r="J18109" s="27" t="s">
        <v>295</v>
      </c>
      <c r="K18109" s="27" t="s">
        <v>303</v>
      </c>
      <c r="L18109" s="27" t="s">
        <v>335</v>
      </c>
      <c r="M18109" s="27" t="s">
        <v>323</v>
      </c>
      <c r="N18109" s="27" t="s">
        <v>309</v>
      </c>
      <c r="O18109" s="27" t="s">
        <v>30</v>
      </c>
      <c r="P18109" s="27">
        <v>0.67505752100000005</v>
      </c>
    </row>
    <row r="18110" spans="7:16" x14ac:dyDescent="0.25">
      <c r="G18110" s="27" t="str">
        <f t="shared" si="282"/>
        <v>2021/2022GlobalIndustryMitigationProject-level market rate debtInternationalPublicMultilateral DFI</v>
      </c>
      <c r="H18110" s="27" t="s">
        <v>291</v>
      </c>
      <c r="I18110" s="27" t="s">
        <v>343</v>
      </c>
      <c r="J18110" s="27" t="s">
        <v>295</v>
      </c>
      <c r="K18110" s="27" t="s">
        <v>303</v>
      </c>
      <c r="L18110" s="27" t="s">
        <v>335</v>
      </c>
      <c r="M18110" s="27" t="s">
        <v>324</v>
      </c>
      <c r="N18110" s="27" t="s">
        <v>309</v>
      </c>
      <c r="O18110" s="27" t="s">
        <v>30</v>
      </c>
      <c r="P18110" s="27">
        <v>9.8249424790000006</v>
      </c>
    </row>
    <row r="18111" spans="7:16" x14ac:dyDescent="0.25">
      <c r="G18111" s="27" t="str">
        <f t="shared" si="282"/>
        <v>2021/2022GlobalIndustryMultiple ObjectivesAll InstrumentsAll DestinationsPublicGovernment</v>
      </c>
      <c r="H18111" s="27" t="s">
        <v>291</v>
      </c>
      <c r="I18111" s="27" t="s">
        <v>343</v>
      </c>
      <c r="J18111" s="27" t="s">
        <v>295</v>
      </c>
      <c r="K18111" s="27" t="s">
        <v>304</v>
      </c>
      <c r="L18111" s="27" t="s">
        <v>345</v>
      </c>
      <c r="M18111" s="27" t="s">
        <v>338</v>
      </c>
      <c r="N18111" s="27" t="s">
        <v>309</v>
      </c>
      <c r="O18111" s="27" t="s">
        <v>28</v>
      </c>
      <c r="P18111" s="27">
        <v>5.9343548190000002</v>
      </c>
    </row>
    <row r="18112" spans="7:16" x14ac:dyDescent="0.25">
      <c r="G18112" s="27" t="str">
        <f t="shared" si="282"/>
        <v>2021/2022GlobalIndustryMultiple ObjectivesAll InstrumentsAll DestinationsPublicMultilateral DFI</v>
      </c>
      <c r="H18112" s="27" t="s">
        <v>291</v>
      </c>
      <c r="I18112" s="27" t="s">
        <v>343</v>
      </c>
      <c r="J18112" s="27" t="s">
        <v>295</v>
      </c>
      <c r="K18112" s="27" t="s">
        <v>304</v>
      </c>
      <c r="L18112" s="27" t="s">
        <v>345</v>
      </c>
      <c r="M18112" s="27" t="s">
        <v>338</v>
      </c>
      <c r="N18112" s="27" t="s">
        <v>309</v>
      </c>
      <c r="O18112" s="27" t="s">
        <v>30</v>
      </c>
      <c r="P18112" s="27">
        <v>0.248367</v>
      </c>
    </row>
    <row r="18113" spans="7:16" x14ac:dyDescent="0.25">
      <c r="G18113" s="27" t="str">
        <f t="shared" si="282"/>
        <v>2021/2022GlobalIndustryMultiple ObjectivesAll InstrumentsAll DestinationsPublicState-owned FI</v>
      </c>
      <c r="H18113" s="27" t="s">
        <v>291</v>
      </c>
      <c r="I18113" s="27" t="s">
        <v>343</v>
      </c>
      <c r="J18113" s="27" t="s">
        <v>295</v>
      </c>
      <c r="K18113" s="27" t="s">
        <v>304</v>
      </c>
      <c r="L18113" s="27" t="s">
        <v>345</v>
      </c>
      <c r="M18113" s="27" t="s">
        <v>338</v>
      </c>
      <c r="N18113" s="27" t="s">
        <v>309</v>
      </c>
      <c r="O18113" s="27" t="s">
        <v>312</v>
      </c>
      <c r="P18113" s="27">
        <v>0</v>
      </c>
    </row>
    <row r="18114" spans="7:16" x14ac:dyDescent="0.25">
      <c r="G18114" s="27" t="str">
        <f t="shared" si="282"/>
        <v>2021/2022GlobalIndustryMultiple ObjectivesAll InstrumentsInternationalPublicGovernment</v>
      </c>
      <c r="H18114" s="27" t="s">
        <v>291</v>
      </c>
      <c r="I18114" s="27" t="s">
        <v>343</v>
      </c>
      <c r="J18114" s="27" t="s">
        <v>295</v>
      </c>
      <c r="K18114" s="27" t="s">
        <v>304</v>
      </c>
      <c r="L18114" s="27" t="s">
        <v>345</v>
      </c>
      <c r="M18114" s="27" t="s">
        <v>324</v>
      </c>
      <c r="N18114" s="27" t="s">
        <v>309</v>
      </c>
      <c r="O18114" s="27" t="s">
        <v>28</v>
      </c>
      <c r="P18114" s="27">
        <v>5.9343548190000002</v>
      </c>
    </row>
    <row r="18115" spans="7:16" x14ac:dyDescent="0.25">
      <c r="G18115" s="27" t="str">
        <f t="shared" ref="G18115:G18178" si="283">+_xlfn.CONCAT(H18115:O18115)</f>
        <v>2021/2022GlobalIndustryMultiple ObjectivesAll InstrumentsInternationalPublicMultilateral DFI</v>
      </c>
      <c r="H18115" s="27" t="s">
        <v>291</v>
      </c>
      <c r="I18115" s="27" t="s">
        <v>343</v>
      </c>
      <c r="J18115" s="27" t="s">
        <v>295</v>
      </c>
      <c r="K18115" s="27" t="s">
        <v>304</v>
      </c>
      <c r="L18115" s="27" t="s">
        <v>345</v>
      </c>
      <c r="M18115" s="27" t="s">
        <v>324</v>
      </c>
      <c r="N18115" s="27" t="s">
        <v>309</v>
      </c>
      <c r="O18115" s="27" t="s">
        <v>30</v>
      </c>
      <c r="P18115" s="27">
        <v>0.248367</v>
      </c>
    </row>
    <row r="18116" spans="7:16" x14ac:dyDescent="0.25">
      <c r="G18116" s="27" t="str">
        <f t="shared" si="283"/>
        <v>2021/2022GlobalIndustryMultiple ObjectivesAll InstrumentsInternationalPublicState-owned FI</v>
      </c>
      <c r="H18116" s="27" t="s">
        <v>291</v>
      </c>
      <c r="I18116" s="27" t="s">
        <v>343</v>
      </c>
      <c r="J18116" s="27" t="s">
        <v>295</v>
      </c>
      <c r="K18116" s="27" t="s">
        <v>304</v>
      </c>
      <c r="L18116" s="27" t="s">
        <v>345</v>
      </c>
      <c r="M18116" s="27" t="s">
        <v>324</v>
      </c>
      <c r="N18116" s="27" t="s">
        <v>309</v>
      </c>
      <c r="O18116" s="27" t="s">
        <v>312</v>
      </c>
      <c r="P18116" s="27">
        <v>0</v>
      </c>
    </row>
    <row r="18117" spans="7:16" x14ac:dyDescent="0.25">
      <c r="G18117" s="27" t="str">
        <f t="shared" si="283"/>
        <v>2021/2022GlobalIndustryMultiple ObjectivesGrantAll DestinationsPublicGovernment</v>
      </c>
      <c r="H18117" s="27" t="s">
        <v>291</v>
      </c>
      <c r="I18117" s="27" t="s">
        <v>343</v>
      </c>
      <c r="J18117" s="27" t="s">
        <v>295</v>
      </c>
      <c r="K18117" s="27" t="s">
        <v>304</v>
      </c>
      <c r="L18117" s="27" t="s">
        <v>332</v>
      </c>
      <c r="M18117" s="27" t="s">
        <v>338</v>
      </c>
      <c r="N18117" s="27" t="s">
        <v>309</v>
      </c>
      <c r="O18117" s="27" t="s">
        <v>28</v>
      </c>
      <c r="P18117" s="27">
        <v>5.9343548190000002</v>
      </c>
    </row>
    <row r="18118" spans="7:16" x14ac:dyDescent="0.25">
      <c r="G18118" s="27" t="str">
        <f t="shared" si="283"/>
        <v>2021/2022GlobalIndustryMultiple ObjectivesGrantAll DestinationsPublicMultilateral DFI</v>
      </c>
      <c r="H18118" s="27" t="s">
        <v>291</v>
      </c>
      <c r="I18118" s="27" t="s">
        <v>343</v>
      </c>
      <c r="J18118" s="27" t="s">
        <v>295</v>
      </c>
      <c r="K18118" s="27" t="s">
        <v>304</v>
      </c>
      <c r="L18118" s="27" t="s">
        <v>332</v>
      </c>
      <c r="M18118" s="27" t="s">
        <v>338</v>
      </c>
      <c r="N18118" s="27" t="s">
        <v>309</v>
      </c>
      <c r="O18118" s="27" t="s">
        <v>30</v>
      </c>
      <c r="P18118" s="27">
        <v>0.248367</v>
      </c>
    </row>
    <row r="18119" spans="7:16" x14ac:dyDescent="0.25">
      <c r="G18119" s="27" t="str">
        <f t="shared" si="283"/>
        <v>2021/2022GlobalIndustryMultiple ObjectivesGrantInternationalPublicGovernment</v>
      </c>
      <c r="H18119" s="27" t="s">
        <v>291</v>
      </c>
      <c r="I18119" s="27" t="s">
        <v>343</v>
      </c>
      <c r="J18119" s="27" t="s">
        <v>295</v>
      </c>
      <c r="K18119" s="27" t="s">
        <v>304</v>
      </c>
      <c r="L18119" s="27" t="s">
        <v>332</v>
      </c>
      <c r="M18119" s="27" t="s">
        <v>324</v>
      </c>
      <c r="N18119" s="27" t="s">
        <v>309</v>
      </c>
      <c r="O18119" s="27" t="s">
        <v>28</v>
      </c>
      <c r="P18119" s="27">
        <v>5.9343548190000002</v>
      </c>
    </row>
    <row r="18120" spans="7:16" x14ac:dyDescent="0.25">
      <c r="G18120" s="27" t="str">
        <f t="shared" si="283"/>
        <v>2021/2022GlobalIndustryMultiple ObjectivesGrantInternationalPublicMultilateral DFI</v>
      </c>
      <c r="H18120" s="27" t="s">
        <v>291</v>
      </c>
      <c r="I18120" s="27" t="s">
        <v>343</v>
      </c>
      <c r="J18120" s="27" t="s">
        <v>295</v>
      </c>
      <c r="K18120" s="27" t="s">
        <v>304</v>
      </c>
      <c r="L18120" s="27" t="s">
        <v>332</v>
      </c>
      <c r="M18120" s="27" t="s">
        <v>324</v>
      </c>
      <c r="N18120" s="27" t="s">
        <v>309</v>
      </c>
      <c r="O18120" s="27" t="s">
        <v>30</v>
      </c>
      <c r="P18120" s="27">
        <v>0.248367</v>
      </c>
    </row>
    <row r="18121" spans="7:16" x14ac:dyDescent="0.25">
      <c r="G18121" s="27" t="str">
        <f t="shared" si="283"/>
        <v>2021/2022GlobalIndustryMultiple ObjectivesProject-level market rate debtAll DestinationsPublicState-owned FI</v>
      </c>
      <c r="H18121" s="27" t="s">
        <v>291</v>
      </c>
      <c r="I18121" s="27" t="s">
        <v>343</v>
      </c>
      <c r="J18121" s="27" t="s">
        <v>295</v>
      </c>
      <c r="K18121" s="27" t="s">
        <v>304</v>
      </c>
      <c r="L18121" s="27" t="s">
        <v>335</v>
      </c>
      <c r="M18121" s="27" t="s">
        <v>338</v>
      </c>
      <c r="N18121" s="27" t="s">
        <v>309</v>
      </c>
      <c r="O18121" s="27" t="s">
        <v>312</v>
      </c>
      <c r="P18121" s="27">
        <v>0</v>
      </c>
    </row>
    <row r="18122" spans="7:16" x14ac:dyDescent="0.25">
      <c r="G18122" s="27" t="str">
        <f t="shared" si="283"/>
        <v>2021/2022GlobalIndustryMultiple ObjectivesProject-level market rate debtInternationalPublicState-owned FI</v>
      </c>
      <c r="H18122" s="27" t="s">
        <v>291</v>
      </c>
      <c r="I18122" s="27" t="s">
        <v>343</v>
      </c>
      <c r="J18122" s="27" t="s">
        <v>295</v>
      </c>
      <c r="K18122" s="27" t="s">
        <v>304</v>
      </c>
      <c r="L18122" s="27" t="s">
        <v>335</v>
      </c>
      <c r="M18122" s="27" t="s">
        <v>324</v>
      </c>
      <c r="N18122" s="27" t="s">
        <v>309</v>
      </c>
      <c r="O18122" s="27" t="s">
        <v>312</v>
      </c>
      <c r="P18122" s="27">
        <v>0</v>
      </c>
    </row>
    <row r="18123" spans="7:16" x14ac:dyDescent="0.25">
      <c r="G18123" s="27" t="str">
        <f t="shared" si="283"/>
        <v>2021/2022GlobalIndustryMultiple ObjectivesUnknownAll DestinationsPublicState-owned FI</v>
      </c>
      <c r="H18123" s="27" t="s">
        <v>291</v>
      </c>
      <c r="I18123" s="27" t="s">
        <v>343</v>
      </c>
      <c r="J18123" s="27" t="s">
        <v>295</v>
      </c>
      <c r="K18123" s="27" t="s">
        <v>304</v>
      </c>
      <c r="L18123" s="27" t="s">
        <v>301</v>
      </c>
      <c r="M18123" s="27" t="s">
        <v>338</v>
      </c>
      <c r="N18123" s="27" t="s">
        <v>309</v>
      </c>
      <c r="O18123" s="27" t="s">
        <v>312</v>
      </c>
      <c r="P18123" s="27">
        <v>0</v>
      </c>
    </row>
    <row r="18124" spans="7:16" x14ac:dyDescent="0.25">
      <c r="G18124" s="27" t="str">
        <f t="shared" si="283"/>
        <v>2021/2022GlobalIndustryMultiple ObjectivesUnknownInternationalPublicState-owned FI</v>
      </c>
      <c r="H18124" s="27" t="s">
        <v>291</v>
      </c>
      <c r="I18124" s="27" t="s">
        <v>343</v>
      </c>
      <c r="J18124" s="27" t="s">
        <v>295</v>
      </c>
      <c r="K18124" s="27" t="s">
        <v>304</v>
      </c>
      <c r="L18124" s="27" t="s">
        <v>301</v>
      </c>
      <c r="M18124" s="27" t="s">
        <v>324</v>
      </c>
      <c r="N18124" s="27" t="s">
        <v>309</v>
      </c>
      <c r="O18124" s="27" t="s">
        <v>312</v>
      </c>
      <c r="P18124" s="27">
        <v>0</v>
      </c>
    </row>
    <row r="18125" spans="7:16" x14ac:dyDescent="0.25">
      <c r="G18125" s="27" t="str">
        <f t="shared" si="283"/>
        <v>2021/2022GlobalInformation and Communications TechnologyAdaptationAll InstrumentsAll DestinationsPublicGovernment</v>
      </c>
      <c r="H18125" s="27" t="s">
        <v>291</v>
      </c>
      <c r="I18125" s="27" t="s">
        <v>343</v>
      </c>
      <c r="J18125" s="27" t="s">
        <v>296</v>
      </c>
      <c r="K18125" s="27" t="s">
        <v>302</v>
      </c>
      <c r="L18125" s="27" t="s">
        <v>345</v>
      </c>
      <c r="M18125" s="27" t="s">
        <v>338</v>
      </c>
      <c r="N18125" s="27" t="s">
        <v>309</v>
      </c>
      <c r="O18125" s="27" t="s">
        <v>28</v>
      </c>
      <c r="P18125" s="27">
        <v>0</v>
      </c>
    </row>
    <row r="18126" spans="7:16" x14ac:dyDescent="0.25">
      <c r="G18126" s="27" t="str">
        <f t="shared" si="283"/>
        <v>2021/2022GlobalInformation and Communications TechnologyAdaptationAll InstrumentsAll DestinationsPublicMultilateral DFI</v>
      </c>
      <c r="H18126" s="27" t="s">
        <v>291</v>
      </c>
      <c r="I18126" s="27" t="s">
        <v>343</v>
      </c>
      <c r="J18126" s="27" t="s">
        <v>296</v>
      </c>
      <c r="K18126" s="27" t="s">
        <v>302</v>
      </c>
      <c r="L18126" s="27" t="s">
        <v>345</v>
      </c>
      <c r="M18126" s="27" t="s">
        <v>338</v>
      </c>
      <c r="N18126" s="27" t="s">
        <v>309</v>
      </c>
      <c r="O18126" s="27" t="s">
        <v>30</v>
      </c>
      <c r="P18126" s="27">
        <v>0.132729706</v>
      </c>
    </row>
    <row r="18127" spans="7:16" x14ac:dyDescent="0.25">
      <c r="G18127" s="27" t="str">
        <f t="shared" si="283"/>
        <v>2021/2022GlobalInformation and Communications TechnologyAdaptationAll InstrumentsDomesticPublicMultilateral DFI</v>
      </c>
      <c r="H18127" s="27" t="s">
        <v>291</v>
      </c>
      <c r="I18127" s="27" t="s">
        <v>343</v>
      </c>
      <c r="J18127" s="27" t="s">
        <v>296</v>
      </c>
      <c r="K18127" s="27" t="s">
        <v>302</v>
      </c>
      <c r="L18127" s="27" t="s">
        <v>345</v>
      </c>
      <c r="M18127" s="27" t="s">
        <v>323</v>
      </c>
      <c r="N18127" s="27" t="s">
        <v>309</v>
      </c>
      <c r="O18127" s="27" t="s">
        <v>30</v>
      </c>
      <c r="P18127" s="27">
        <v>1.4113097999999999E-2</v>
      </c>
    </row>
    <row r="18128" spans="7:16" x14ac:dyDescent="0.25">
      <c r="G18128" s="27" t="str">
        <f t="shared" si="283"/>
        <v>2021/2022GlobalInformation and Communications TechnologyAdaptationAll InstrumentsInternationalPublicGovernment</v>
      </c>
      <c r="H18128" s="27" t="s">
        <v>291</v>
      </c>
      <c r="I18128" s="27" t="s">
        <v>343</v>
      </c>
      <c r="J18128" s="27" t="s">
        <v>296</v>
      </c>
      <c r="K18128" s="27" t="s">
        <v>302</v>
      </c>
      <c r="L18128" s="27" t="s">
        <v>345</v>
      </c>
      <c r="M18128" s="27" t="s">
        <v>324</v>
      </c>
      <c r="N18128" s="27" t="s">
        <v>309</v>
      </c>
      <c r="O18128" s="27" t="s">
        <v>28</v>
      </c>
      <c r="P18128" s="27">
        <v>0</v>
      </c>
    </row>
    <row r="18129" spans="7:16" x14ac:dyDescent="0.25">
      <c r="G18129" s="27" t="str">
        <f t="shared" si="283"/>
        <v>2021/2022GlobalInformation and Communications TechnologyAdaptationAll InstrumentsInternationalPublicMultilateral DFI</v>
      </c>
      <c r="H18129" s="27" t="s">
        <v>291</v>
      </c>
      <c r="I18129" s="27" t="s">
        <v>343</v>
      </c>
      <c r="J18129" s="27" t="s">
        <v>296</v>
      </c>
      <c r="K18129" s="27" t="s">
        <v>302</v>
      </c>
      <c r="L18129" s="27" t="s">
        <v>345</v>
      </c>
      <c r="M18129" s="27" t="s">
        <v>324</v>
      </c>
      <c r="N18129" s="27" t="s">
        <v>309</v>
      </c>
      <c r="O18129" s="27" t="s">
        <v>30</v>
      </c>
      <c r="P18129" s="27">
        <v>0.118616608</v>
      </c>
    </row>
    <row r="18130" spans="7:16" x14ac:dyDescent="0.25">
      <c r="G18130" s="27" t="str">
        <f t="shared" si="283"/>
        <v>2021/2022GlobalInformation and Communications TechnologyAdaptationGrantAll DestinationsPublicGovernment</v>
      </c>
      <c r="H18130" s="27" t="s">
        <v>291</v>
      </c>
      <c r="I18130" s="27" t="s">
        <v>343</v>
      </c>
      <c r="J18130" s="27" t="s">
        <v>296</v>
      </c>
      <c r="K18130" s="27" t="s">
        <v>302</v>
      </c>
      <c r="L18130" s="27" t="s">
        <v>332</v>
      </c>
      <c r="M18130" s="27" t="s">
        <v>338</v>
      </c>
      <c r="N18130" s="27" t="s">
        <v>309</v>
      </c>
      <c r="O18130" s="27" t="s">
        <v>28</v>
      </c>
      <c r="P18130" s="27">
        <v>0</v>
      </c>
    </row>
    <row r="18131" spans="7:16" x14ac:dyDescent="0.25">
      <c r="G18131" s="27" t="str">
        <f t="shared" si="283"/>
        <v>2021/2022GlobalInformation and Communications TechnologyAdaptationGrantAll DestinationsPublicMultilateral DFI</v>
      </c>
      <c r="H18131" s="27" t="s">
        <v>291</v>
      </c>
      <c r="I18131" s="27" t="s">
        <v>343</v>
      </c>
      <c r="J18131" s="27" t="s">
        <v>296</v>
      </c>
      <c r="K18131" s="27" t="s">
        <v>302</v>
      </c>
      <c r="L18131" s="27" t="s">
        <v>332</v>
      </c>
      <c r="M18131" s="27" t="s">
        <v>338</v>
      </c>
      <c r="N18131" s="27" t="s">
        <v>309</v>
      </c>
      <c r="O18131" s="27" t="s">
        <v>30</v>
      </c>
      <c r="P18131" s="27">
        <v>0</v>
      </c>
    </row>
    <row r="18132" spans="7:16" x14ac:dyDescent="0.25">
      <c r="G18132" s="27" t="str">
        <f t="shared" si="283"/>
        <v>2021/2022GlobalInformation and Communications TechnologyAdaptationGrantInternationalPublicGovernment</v>
      </c>
      <c r="H18132" s="27" t="s">
        <v>291</v>
      </c>
      <c r="I18132" s="27" t="s">
        <v>343</v>
      </c>
      <c r="J18132" s="27" t="s">
        <v>296</v>
      </c>
      <c r="K18132" s="27" t="s">
        <v>302</v>
      </c>
      <c r="L18132" s="27" t="s">
        <v>332</v>
      </c>
      <c r="M18132" s="27" t="s">
        <v>324</v>
      </c>
      <c r="N18132" s="27" t="s">
        <v>309</v>
      </c>
      <c r="O18132" s="27" t="s">
        <v>28</v>
      </c>
      <c r="P18132" s="27">
        <v>0</v>
      </c>
    </row>
    <row r="18133" spans="7:16" x14ac:dyDescent="0.25">
      <c r="G18133" s="27" t="str">
        <f t="shared" si="283"/>
        <v>2021/2022GlobalInformation and Communications TechnologyAdaptationGrantInternationalPublicMultilateral DFI</v>
      </c>
      <c r="H18133" s="27" t="s">
        <v>291</v>
      </c>
      <c r="I18133" s="27" t="s">
        <v>343</v>
      </c>
      <c r="J18133" s="27" t="s">
        <v>296</v>
      </c>
      <c r="K18133" s="27" t="s">
        <v>302</v>
      </c>
      <c r="L18133" s="27" t="s">
        <v>332</v>
      </c>
      <c r="M18133" s="27" t="s">
        <v>324</v>
      </c>
      <c r="N18133" s="27" t="s">
        <v>309</v>
      </c>
      <c r="O18133" s="27" t="s">
        <v>30</v>
      </c>
      <c r="P18133" s="27">
        <v>0</v>
      </c>
    </row>
    <row r="18134" spans="7:16" x14ac:dyDescent="0.25">
      <c r="G18134" s="27" t="str">
        <f t="shared" si="283"/>
        <v>2021/2022GlobalInformation and Communications TechnologyAdaptationLow-cost project debtAll DestinationsPublicMultilateral DFI</v>
      </c>
      <c r="H18134" s="27" t="s">
        <v>291</v>
      </c>
      <c r="I18134" s="27" t="s">
        <v>343</v>
      </c>
      <c r="J18134" s="27" t="s">
        <v>296</v>
      </c>
      <c r="K18134" s="27" t="s">
        <v>302</v>
      </c>
      <c r="L18134" s="27" t="s">
        <v>336</v>
      </c>
      <c r="M18134" s="27" t="s">
        <v>338</v>
      </c>
      <c r="N18134" s="27" t="s">
        <v>309</v>
      </c>
      <c r="O18134" s="27" t="s">
        <v>30</v>
      </c>
      <c r="P18134" s="27">
        <v>0</v>
      </c>
    </row>
    <row r="18135" spans="7:16" x14ac:dyDescent="0.25">
      <c r="G18135" s="27" t="str">
        <f t="shared" si="283"/>
        <v>2021/2022GlobalInformation and Communications TechnologyAdaptationLow-cost project debtDomesticPublicMultilateral DFI</v>
      </c>
      <c r="H18135" s="27" t="s">
        <v>291</v>
      </c>
      <c r="I18135" s="27" t="s">
        <v>343</v>
      </c>
      <c r="J18135" s="27" t="s">
        <v>296</v>
      </c>
      <c r="K18135" s="27" t="s">
        <v>302</v>
      </c>
      <c r="L18135" s="27" t="s">
        <v>336</v>
      </c>
      <c r="M18135" s="27" t="s">
        <v>323</v>
      </c>
      <c r="N18135" s="27" t="s">
        <v>309</v>
      </c>
      <c r="O18135" s="27" t="s">
        <v>30</v>
      </c>
      <c r="P18135" s="27">
        <v>0</v>
      </c>
    </row>
    <row r="18136" spans="7:16" x14ac:dyDescent="0.25">
      <c r="G18136" s="27" t="str">
        <f t="shared" si="283"/>
        <v>2021/2022GlobalInformation and Communications TechnologyAdaptationLow-cost project debtInternationalPublicMultilateral DFI</v>
      </c>
      <c r="H18136" s="27" t="s">
        <v>291</v>
      </c>
      <c r="I18136" s="27" t="s">
        <v>343</v>
      </c>
      <c r="J18136" s="27" t="s">
        <v>296</v>
      </c>
      <c r="K18136" s="27" t="s">
        <v>302</v>
      </c>
      <c r="L18136" s="27" t="s">
        <v>336</v>
      </c>
      <c r="M18136" s="27" t="s">
        <v>324</v>
      </c>
      <c r="N18136" s="27" t="s">
        <v>309</v>
      </c>
      <c r="O18136" s="27" t="s">
        <v>30</v>
      </c>
      <c r="P18136" s="27">
        <v>0</v>
      </c>
    </row>
    <row r="18137" spans="7:16" x14ac:dyDescent="0.25">
      <c r="G18137" s="27" t="str">
        <f t="shared" si="283"/>
        <v>2021/2022GlobalInformation and Communications TechnologyAdaptationProject-level market rate debtAll DestinationsPublicMultilateral DFI</v>
      </c>
      <c r="H18137" s="27" t="s">
        <v>291</v>
      </c>
      <c r="I18137" s="27" t="s">
        <v>343</v>
      </c>
      <c r="J18137" s="27" t="s">
        <v>296</v>
      </c>
      <c r="K18137" s="27" t="s">
        <v>302</v>
      </c>
      <c r="L18137" s="27" t="s">
        <v>335</v>
      </c>
      <c r="M18137" s="27" t="s">
        <v>338</v>
      </c>
      <c r="N18137" s="27" t="s">
        <v>309</v>
      </c>
      <c r="O18137" s="27" t="s">
        <v>30</v>
      </c>
      <c r="P18137" s="27">
        <v>0.132729706</v>
      </c>
    </row>
    <row r="18138" spans="7:16" x14ac:dyDescent="0.25">
      <c r="G18138" s="27" t="str">
        <f t="shared" si="283"/>
        <v>2021/2022GlobalInformation and Communications TechnologyAdaptationProject-level market rate debtDomesticPublicMultilateral DFI</v>
      </c>
      <c r="H18138" s="27" t="s">
        <v>291</v>
      </c>
      <c r="I18138" s="27" t="s">
        <v>343</v>
      </c>
      <c r="J18138" s="27" t="s">
        <v>296</v>
      </c>
      <c r="K18138" s="27" t="s">
        <v>302</v>
      </c>
      <c r="L18138" s="27" t="s">
        <v>335</v>
      </c>
      <c r="M18138" s="27" t="s">
        <v>323</v>
      </c>
      <c r="N18138" s="27" t="s">
        <v>309</v>
      </c>
      <c r="O18138" s="27" t="s">
        <v>30</v>
      </c>
      <c r="P18138" s="27">
        <v>1.4113097999999999E-2</v>
      </c>
    </row>
    <row r="18139" spans="7:16" x14ac:dyDescent="0.25">
      <c r="G18139" s="27" t="str">
        <f t="shared" si="283"/>
        <v>2021/2022GlobalInformation and Communications TechnologyAdaptationProject-level market rate debtInternationalPublicMultilateral DFI</v>
      </c>
      <c r="H18139" s="27" t="s">
        <v>291</v>
      </c>
      <c r="I18139" s="27" t="s">
        <v>343</v>
      </c>
      <c r="J18139" s="27" t="s">
        <v>296</v>
      </c>
      <c r="K18139" s="27" t="s">
        <v>302</v>
      </c>
      <c r="L18139" s="27" t="s">
        <v>335</v>
      </c>
      <c r="M18139" s="27" t="s">
        <v>324</v>
      </c>
      <c r="N18139" s="27" t="s">
        <v>309</v>
      </c>
      <c r="O18139" s="27" t="s">
        <v>30</v>
      </c>
      <c r="P18139" s="27">
        <v>0.118616608</v>
      </c>
    </row>
    <row r="18140" spans="7:16" x14ac:dyDescent="0.25">
      <c r="G18140" s="27" t="str">
        <f t="shared" si="283"/>
        <v>2021/2022GlobalInformation and Communications TechnologyAll UsesAll InstrumentsAll DestinationsPublicExport Credit Agency (ECA)</v>
      </c>
      <c r="H18140" s="27" t="s">
        <v>291</v>
      </c>
      <c r="I18140" s="27" t="s">
        <v>343</v>
      </c>
      <c r="J18140" s="27" t="s">
        <v>296</v>
      </c>
      <c r="K18140" s="27" t="s">
        <v>346</v>
      </c>
      <c r="L18140" s="27" t="s">
        <v>345</v>
      </c>
      <c r="M18140" s="27" t="s">
        <v>338</v>
      </c>
      <c r="N18140" s="27" t="s">
        <v>309</v>
      </c>
      <c r="O18140" s="27" t="s">
        <v>310</v>
      </c>
      <c r="P18140" s="27">
        <v>0</v>
      </c>
    </row>
    <row r="18141" spans="7:16" x14ac:dyDescent="0.25">
      <c r="G18141" s="27" t="str">
        <f t="shared" si="283"/>
        <v>2021/2022GlobalInformation and Communications TechnologyAll UsesAll InstrumentsAll DestinationsPublicGovernment</v>
      </c>
      <c r="H18141" s="27" t="s">
        <v>291</v>
      </c>
      <c r="I18141" s="27" t="s">
        <v>343</v>
      </c>
      <c r="J18141" s="27" t="s">
        <v>296</v>
      </c>
      <c r="K18141" s="27" t="s">
        <v>346</v>
      </c>
      <c r="L18141" s="27" t="s">
        <v>345</v>
      </c>
      <c r="M18141" s="27" t="s">
        <v>338</v>
      </c>
      <c r="N18141" s="27" t="s">
        <v>309</v>
      </c>
      <c r="O18141" s="27" t="s">
        <v>28</v>
      </c>
      <c r="P18141" s="27">
        <v>3.287977417</v>
      </c>
    </row>
    <row r="18142" spans="7:16" x14ac:dyDescent="0.25">
      <c r="G18142" s="27" t="str">
        <f t="shared" si="283"/>
        <v>2021/2022GlobalInformation and Communications TechnologyAll UsesAll InstrumentsAll DestinationsPublicMultilateral DFI</v>
      </c>
      <c r="H18142" s="27" t="s">
        <v>291</v>
      </c>
      <c r="I18142" s="27" t="s">
        <v>343</v>
      </c>
      <c r="J18142" s="27" t="s">
        <v>296</v>
      </c>
      <c r="K18142" s="27" t="s">
        <v>346</v>
      </c>
      <c r="L18142" s="27" t="s">
        <v>345</v>
      </c>
      <c r="M18142" s="27" t="s">
        <v>338</v>
      </c>
      <c r="N18142" s="27" t="s">
        <v>309</v>
      </c>
      <c r="O18142" s="27" t="s">
        <v>30</v>
      </c>
      <c r="P18142" s="27">
        <v>95.837840236000005</v>
      </c>
    </row>
    <row r="18143" spans="7:16" x14ac:dyDescent="0.25">
      <c r="G18143" s="27" t="str">
        <f t="shared" si="283"/>
        <v>2021/2022GlobalInformation and Communications TechnologyAll UsesAll InstrumentsAll DestinationsPublicState-owned FI</v>
      </c>
      <c r="H18143" s="27" t="s">
        <v>291</v>
      </c>
      <c r="I18143" s="27" t="s">
        <v>343</v>
      </c>
      <c r="J18143" s="27" t="s">
        <v>296</v>
      </c>
      <c r="K18143" s="27" t="s">
        <v>346</v>
      </c>
      <c r="L18143" s="27" t="s">
        <v>345</v>
      </c>
      <c r="M18143" s="27" t="s">
        <v>338</v>
      </c>
      <c r="N18143" s="27" t="s">
        <v>309</v>
      </c>
      <c r="O18143" s="27" t="s">
        <v>312</v>
      </c>
      <c r="P18143" s="27">
        <v>0</v>
      </c>
    </row>
    <row r="18144" spans="7:16" x14ac:dyDescent="0.25">
      <c r="G18144" s="27" t="str">
        <f t="shared" si="283"/>
        <v>2021/2022GlobalInformation and Communications TechnologyAll UsesAll InstrumentsAll DestinationsUnknownUnknown</v>
      </c>
      <c r="H18144" s="27" t="s">
        <v>291</v>
      </c>
      <c r="I18144" s="27" t="s">
        <v>343</v>
      </c>
      <c r="J18144" s="27" t="s">
        <v>296</v>
      </c>
      <c r="K18144" s="27" t="s">
        <v>346</v>
      </c>
      <c r="L18144" s="27" t="s">
        <v>345</v>
      </c>
      <c r="M18144" s="27" t="s">
        <v>338</v>
      </c>
      <c r="N18144" s="27" t="s">
        <v>301</v>
      </c>
      <c r="O18144" s="27" t="s">
        <v>301</v>
      </c>
      <c r="P18144" s="27">
        <v>1.5</v>
      </c>
    </row>
    <row r="18145" spans="7:16" x14ac:dyDescent="0.25">
      <c r="G18145" s="27" t="str">
        <f t="shared" si="283"/>
        <v>2021/2022GlobalInformation and Communications TechnologyAll UsesAll InstrumentsDomesticPublicMultilateral DFI</v>
      </c>
      <c r="H18145" s="27" t="s">
        <v>291</v>
      </c>
      <c r="I18145" s="27" t="s">
        <v>343</v>
      </c>
      <c r="J18145" s="27" t="s">
        <v>296</v>
      </c>
      <c r="K18145" s="27" t="s">
        <v>346</v>
      </c>
      <c r="L18145" s="27" t="s">
        <v>345</v>
      </c>
      <c r="M18145" s="27" t="s">
        <v>323</v>
      </c>
      <c r="N18145" s="27" t="s">
        <v>309</v>
      </c>
      <c r="O18145" s="27" t="s">
        <v>30</v>
      </c>
      <c r="P18145" s="27">
        <v>17.657220628000001</v>
      </c>
    </row>
    <row r="18146" spans="7:16" x14ac:dyDescent="0.25">
      <c r="G18146" s="27" t="str">
        <f t="shared" si="283"/>
        <v>2021/2022GlobalInformation and Communications TechnologyAll UsesAll InstrumentsInternationalPublicExport Credit Agency (ECA)</v>
      </c>
      <c r="H18146" s="27" t="s">
        <v>291</v>
      </c>
      <c r="I18146" s="27" t="s">
        <v>343</v>
      </c>
      <c r="J18146" s="27" t="s">
        <v>296</v>
      </c>
      <c r="K18146" s="27" t="s">
        <v>346</v>
      </c>
      <c r="L18146" s="27" t="s">
        <v>345</v>
      </c>
      <c r="M18146" s="27" t="s">
        <v>324</v>
      </c>
      <c r="N18146" s="27" t="s">
        <v>309</v>
      </c>
      <c r="O18146" s="27" t="s">
        <v>310</v>
      </c>
      <c r="P18146" s="27">
        <v>0</v>
      </c>
    </row>
    <row r="18147" spans="7:16" x14ac:dyDescent="0.25">
      <c r="G18147" s="27" t="str">
        <f t="shared" si="283"/>
        <v>2021/2022GlobalInformation and Communications TechnologyAll UsesAll InstrumentsInternationalPublicGovernment</v>
      </c>
      <c r="H18147" s="27" t="s">
        <v>291</v>
      </c>
      <c r="I18147" s="27" t="s">
        <v>343</v>
      </c>
      <c r="J18147" s="27" t="s">
        <v>296</v>
      </c>
      <c r="K18147" s="27" t="s">
        <v>346</v>
      </c>
      <c r="L18147" s="27" t="s">
        <v>345</v>
      </c>
      <c r="M18147" s="27" t="s">
        <v>324</v>
      </c>
      <c r="N18147" s="27" t="s">
        <v>309</v>
      </c>
      <c r="O18147" s="27" t="s">
        <v>28</v>
      </c>
      <c r="P18147" s="27">
        <v>3.287977417</v>
      </c>
    </row>
    <row r="18148" spans="7:16" x14ac:dyDescent="0.25">
      <c r="G18148" s="27" t="str">
        <f t="shared" si="283"/>
        <v>2021/2022GlobalInformation and Communications TechnologyAll UsesAll InstrumentsInternationalPublicMultilateral DFI</v>
      </c>
      <c r="H18148" s="27" t="s">
        <v>291</v>
      </c>
      <c r="I18148" s="27" t="s">
        <v>343</v>
      </c>
      <c r="J18148" s="27" t="s">
        <v>296</v>
      </c>
      <c r="K18148" s="27" t="s">
        <v>346</v>
      </c>
      <c r="L18148" s="27" t="s">
        <v>345</v>
      </c>
      <c r="M18148" s="27" t="s">
        <v>324</v>
      </c>
      <c r="N18148" s="27" t="s">
        <v>309</v>
      </c>
      <c r="O18148" s="27" t="s">
        <v>30</v>
      </c>
      <c r="P18148" s="27">
        <v>78.180619608000001</v>
      </c>
    </row>
    <row r="18149" spans="7:16" x14ac:dyDescent="0.25">
      <c r="G18149" s="27" t="str">
        <f t="shared" si="283"/>
        <v>2021/2022GlobalInformation and Communications TechnologyAll UsesAll InstrumentsInternationalPublicState-owned FI</v>
      </c>
      <c r="H18149" s="27" t="s">
        <v>291</v>
      </c>
      <c r="I18149" s="27" t="s">
        <v>343</v>
      </c>
      <c r="J18149" s="27" t="s">
        <v>296</v>
      </c>
      <c r="K18149" s="27" t="s">
        <v>346</v>
      </c>
      <c r="L18149" s="27" t="s">
        <v>345</v>
      </c>
      <c r="M18149" s="27" t="s">
        <v>324</v>
      </c>
      <c r="N18149" s="27" t="s">
        <v>309</v>
      </c>
      <c r="O18149" s="27" t="s">
        <v>312</v>
      </c>
      <c r="P18149" s="27">
        <v>0</v>
      </c>
    </row>
    <row r="18150" spans="7:16" x14ac:dyDescent="0.25">
      <c r="G18150" s="27" t="str">
        <f t="shared" si="283"/>
        <v>2021/2022GlobalInformation and Communications TechnologyAll UsesAll InstrumentsInternationalUnknownUnknown</v>
      </c>
      <c r="H18150" s="27" t="s">
        <v>291</v>
      </c>
      <c r="I18150" s="27" t="s">
        <v>343</v>
      </c>
      <c r="J18150" s="27" t="s">
        <v>296</v>
      </c>
      <c r="K18150" s="27" t="s">
        <v>346</v>
      </c>
      <c r="L18150" s="27" t="s">
        <v>345</v>
      </c>
      <c r="M18150" s="27" t="s">
        <v>324</v>
      </c>
      <c r="N18150" s="27" t="s">
        <v>301</v>
      </c>
      <c r="O18150" s="27" t="s">
        <v>301</v>
      </c>
      <c r="P18150" s="27">
        <v>1.5</v>
      </c>
    </row>
    <row r="18151" spans="7:16" x14ac:dyDescent="0.25">
      <c r="G18151" s="27" t="str">
        <f t="shared" si="283"/>
        <v>2021/2022GlobalInformation and Communications TechnologyAll UsesGrantAll DestinationsPublicGovernment</v>
      </c>
      <c r="H18151" s="27" t="s">
        <v>291</v>
      </c>
      <c r="I18151" s="27" t="s">
        <v>343</v>
      </c>
      <c r="J18151" s="27" t="s">
        <v>296</v>
      </c>
      <c r="K18151" s="27" t="s">
        <v>346</v>
      </c>
      <c r="L18151" s="27" t="s">
        <v>332</v>
      </c>
      <c r="M18151" s="27" t="s">
        <v>338</v>
      </c>
      <c r="N18151" s="27" t="s">
        <v>309</v>
      </c>
      <c r="O18151" s="27" t="s">
        <v>28</v>
      </c>
      <c r="P18151" s="27">
        <v>3.287977417</v>
      </c>
    </row>
    <row r="18152" spans="7:16" x14ac:dyDescent="0.25">
      <c r="G18152" s="27" t="str">
        <f t="shared" si="283"/>
        <v>2021/2022GlobalInformation and Communications TechnologyAll UsesGrantAll DestinationsPublicMultilateral DFI</v>
      </c>
      <c r="H18152" s="27" t="s">
        <v>291</v>
      </c>
      <c r="I18152" s="27" t="s">
        <v>343</v>
      </c>
      <c r="J18152" s="27" t="s">
        <v>296</v>
      </c>
      <c r="K18152" s="27" t="s">
        <v>346</v>
      </c>
      <c r="L18152" s="27" t="s">
        <v>332</v>
      </c>
      <c r="M18152" s="27" t="s">
        <v>338</v>
      </c>
      <c r="N18152" s="27" t="s">
        <v>309</v>
      </c>
      <c r="O18152" s="27" t="s">
        <v>30</v>
      </c>
      <c r="P18152" s="27">
        <v>2.2499999999999999E-2</v>
      </c>
    </row>
    <row r="18153" spans="7:16" x14ac:dyDescent="0.25">
      <c r="G18153" s="27" t="str">
        <f t="shared" si="283"/>
        <v>2021/2022GlobalInformation and Communications TechnologyAll UsesGrantAll DestinationsUnknownUnknown</v>
      </c>
      <c r="H18153" s="27" t="s">
        <v>291</v>
      </c>
      <c r="I18153" s="27" t="s">
        <v>343</v>
      </c>
      <c r="J18153" s="27" t="s">
        <v>296</v>
      </c>
      <c r="K18153" s="27" t="s">
        <v>346</v>
      </c>
      <c r="L18153" s="27" t="s">
        <v>332</v>
      </c>
      <c r="M18153" s="27" t="s">
        <v>338</v>
      </c>
      <c r="N18153" s="27" t="s">
        <v>301</v>
      </c>
      <c r="O18153" s="27" t="s">
        <v>301</v>
      </c>
      <c r="P18153" s="27">
        <v>1.5</v>
      </c>
    </row>
    <row r="18154" spans="7:16" x14ac:dyDescent="0.25">
      <c r="G18154" s="27" t="str">
        <f t="shared" si="283"/>
        <v>2021/2022GlobalInformation and Communications TechnologyAll UsesGrantDomesticPublicMultilateral DFI</v>
      </c>
      <c r="H18154" s="27" t="s">
        <v>291</v>
      </c>
      <c r="I18154" s="27" t="s">
        <v>343</v>
      </c>
      <c r="J18154" s="27" t="s">
        <v>296</v>
      </c>
      <c r="K18154" s="27" t="s">
        <v>346</v>
      </c>
      <c r="L18154" s="27" t="s">
        <v>332</v>
      </c>
      <c r="M18154" s="27" t="s">
        <v>323</v>
      </c>
      <c r="N18154" s="27" t="s">
        <v>309</v>
      </c>
      <c r="O18154" s="27" t="s">
        <v>30</v>
      </c>
      <c r="P18154" s="27">
        <v>2.2396930000000001E-3</v>
      </c>
    </row>
    <row r="18155" spans="7:16" x14ac:dyDescent="0.25">
      <c r="G18155" s="27" t="str">
        <f t="shared" si="283"/>
        <v>2021/2022GlobalInformation and Communications TechnologyAll UsesGrantInternationalPublicGovernment</v>
      </c>
      <c r="H18155" s="27" t="s">
        <v>291</v>
      </c>
      <c r="I18155" s="27" t="s">
        <v>343</v>
      </c>
      <c r="J18155" s="27" t="s">
        <v>296</v>
      </c>
      <c r="K18155" s="27" t="s">
        <v>346</v>
      </c>
      <c r="L18155" s="27" t="s">
        <v>332</v>
      </c>
      <c r="M18155" s="27" t="s">
        <v>324</v>
      </c>
      <c r="N18155" s="27" t="s">
        <v>309</v>
      </c>
      <c r="O18155" s="27" t="s">
        <v>28</v>
      </c>
      <c r="P18155" s="27">
        <v>3.287977417</v>
      </c>
    </row>
    <row r="18156" spans="7:16" x14ac:dyDescent="0.25">
      <c r="G18156" s="27" t="str">
        <f t="shared" si="283"/>
        <v>2021/2022GlobalInformation and Communications TechnologyAll UsesGrantInternationalPublicMultilateral DFI</v>
      </c>
      <c r="H18156" s="27" t="s">
        <v>291</v>
      </c>
      <c r="I18156" s="27" t="s">
        <v>343</v>
      </c>
      <c r="J18156" s="27" t="s">
        <v>296</v>
      </c>
      <c r="K18156" s="27" t="s">
        <v>346</v>
      </c>
      <c r="L18156" s="27" t="s">
        <v>332</v>
      </c>
      <c r="M18156" s="27" t="s">
        <v>324</v>
      </c>
      <c r="N18156" s="27" t="s">
        <v>309</v>
      </c>
      <c r="O18156" s="27" t="s">
        <v>30</v>
      </c>
      <c r="P18156" s="27">
        <v>2.0260307000000002E-2</v>
      </c>
    </row>
    <row r="18157" spans="7:16" x14ac:dyDescent="0.25">
      <c r="G18157" s="27" t="str">
        <f t="shared" si="283"/>
        <v>2021/2022GlobalInformation and Communications TechnologyAll UsesGrantInternationalUnknownUnknown</v>
      </c>
      <c r="H18157" s="27" t="s">
        <v>291</v>
      </c>
      <c r="I18157" s="27" t="s">
        <v>343</v>
      </c>
      <c r="J18157" s="27" t="s">
        <v>296</v>
      </c>
      <c r="K18157" s="27" t="s">
        <v>346</v>
      </c>
      <c r="L18157" s="27" t="s">
        <v>332</v>
      </c>
      <c r="M18157" s="27" t="s">
        <v>324</v>
      </c>
      <c r="N18157" s="27" t="s">
        <v>301</v>
      </c>
      <c r="O18157" s="27" t="s">
        <v>301</v>
      </c>
      <c r="P18157" s="27">
        <v>1.5</v>
      </c>
    </row>
    <row r="18158" spans="7:16" x14ac:dyDescent="0.25">
      <c r="G18158" s="27" t="str">
        <f t="shared" si="283"/>
        <v>2021/2022GlobalInformation and Communications TechnologyAll UsesLow-cost project debtAll DestinationsPublicExport Credit Agency (ECA)</v>
      </c>
      <c r="H18158" s="27" t="s">
        <v>291</v>
      </c>
      <c r="I18158" s="27" t="s">
        <v>343</v>
      </c>
      <c r="J18158" s="27" t="s">
        <v>296</v>
      </c>
      <c r="K18158" s="27" t="s">
        <v>346</v>
      </c>
      <c r="L18158" s="27" t="s">
        <v>336</v>
      </c>
      <c r="M18158" s="27" t="s">
        <v>338</v>
      </c>
      <c r="N18158" s="27" t="s">
        <v>309</v>
      </c>
      <c r="O18158" s="27" t="s">
        <v>310</v>
      </c>
      <c r="P18158" s="27">
        <v>0</v>
      </c>
    </row>
    <row r="18159" spans="7:16" x14ac:dyDescent="0.25">
      <c r="G18159" s="27" t="str">
        <f t="shared" si="283"/>
        <v>2021/2022GlobalInformation and Communications TechnologyAll UsesLow-cost project debtAll DestinationsPublicMultilateral DFI</v>
      </c>
      <c r="H18159" s="27" t="s">
        <v>291</v>
      </c>
      <c r="I18159" s="27" t="s">
        <v>343</v>
      </c>
      <c r="J18159" s="27" t="s">
        <v>296</v>
      </c>
      <c r="K18159" s="27" t="s">
        <v>346</v>
      </c>
      <c r="L18159" s="27" t="s">
        <v>336</v>
      </c>
      <c r="M18159" s="27" t="s">
        <v>338</v>
      </c>
      <c r="N18159" s="27" t="s">
        <v>309</v>
      </c>
      <c r="O18159" s="27" t="s">
        <v>30</v>
      </c>
      <c r="P18159" s="27">
        <v>0</v>
      </c>
    </row>
    <row r="18160" spans="7:16" x14ac:dyDescent="0.25">
      <c r="G18160" s="27" t="str">
        <f t="shared" si="283"/>
        <v>2021/2022GlobalInformation and Communications TechnologyAll UsesLow-cost project debtDomesticPublicMultilateral DFI</v>
      </c>
      <c r="H18160" s="27" t="s">
        <v>291</v>
      </c>
      <c r="I18160" s="27" t="s">
        <v>343</v>
      </c>
      <c r="J18160" s="27" t="s">
        <v>296</v>
      </c>
      <c r="K18160" s="27" t="s">
        <v>346</v>
      </c>
      <c r="L18160" s="27" t="s">
        <v>336</v>
      </c>
      <c r="M18160" s="27" t="s">
        <v>323</v>
      </c>
      <c r="N18160" s="27" t="s">
        <v>309</v>
      </c>
      <c r="O18160" s="27" t="s">
        <v>30</v>
      </c>
      <c r="P18160" s="27">
        <v>0</v>
      </c>
    </row>
    <row r="18161" spans="7:16" x14ac:dyDescent="0.25">
      <c r="G18161" s="27" t="str">
        <f t="shared" si="283"/>
        <v>2021/2022GlobalInformation and Communications TechnologyAll UsesLow-cost project debtInternationalPublicExport Credit Agency (ECA)</v>
      </c>
      <c r="H18161" s="27" t="s">
        <v>291</v>
      </c>
      <c r="I18161" s="27" t="s">
        <v>343</v>
      </c>
      <c r="J18161" s="27" t="s">
        <v>296</v>
      </c>
      <c r="K18161" s="27" t="s">
        <v>346</v>
      </c>
      <c r="L18161" s="27" t="s">
        <v>336</v>
      </c>
      <c r="M18161" s="27" t="s">
        <v>324</v>
      </c>
      <c r="N18161" s="27" t="s">
        <v>309</v>
      </c>
      <c r="O18161" s="27" t="s">
        <v>310</v>
      </c>
      <c r="P18161" s="27">
        <v>0</v>
      </c>
    </row>
    <row r="18162" spans="7:16" x14ac:dyDescent="0.25">
      <c r="G18162" s="27" t="str">
        <f t="shared" si="283"/>
        <v>2021/2022GlobalInformation and Communications TechnologyAll UsesLow-cost project debtInternationalPublicMultilateral DFI</v>
      </c>
      <c r="H18162" s="27" t="s">
        <v>291</v>
      </c>
      <c r="I18162" s="27" t="s">
        <v>343</v>
      </c>
      <c r="J18162" s="27" t="s">
        <v>296</v>
      </c>
      <c r="K18162" s="27" t="s">
        <v>346</v>
      </c>
      <c r="L18162" s="27" t="s">
        <v>336</v>
      </c>
      <c r="M18162" s="27" t="s">
        <v>324</v>
      </c>
      <c r="N18162" s="27" t="s">
        <v>309</v>
      </c>
      <c r="O18162" s="27" t="s">
        <v>30</v>
      </c>
      <c r="P18162" s="27">
        <v>0</v>
      </c>
    </row>
    <row r="18163" spans="7:16" x14ac:dyDescent="0.25">
      <c r="G18163" s="27" t="str">
        <f t="shared" si="283"/>
        <v>2021/2022GlobalInformation and Communications TechnologyAll UsesProject-level market rate debtAll DestinationsPublicMultilateral DFI</v>
      </c>
      <c r="H18163" s="27" t="s">
        <v>291</v>
      </c>
      <c r="I18163" s="27" t="s">
        <v>343</v>
      </c>
      <c r="J18163" s="27" t="s">
        <v>296</v>
      </c>
      <c r="K18163" s="27" t="s">
        <v>346</v>
      </c>
      <c r="L18163" s="27" t="s">
        <v>335</v>
      </c>
      <c r="M18163" s="27" t="s">
        <v>338</v>
      </c>
      <c r="N18163" s="27" t="s">
        <v>309</v>
      </c>
      <c r="O18163" s="27" t="s">
        <v>30</v>
      </c>
      <c r="P18163" s="27">
        <v>95.815340235999997</v>
      </c>
    </row>
    <row r="18164" spans="7:16" x14ac:dyDescent="0.25">
      <c r="G18164" s="27" t="str">
        <f t="shared" si="283"/>
        <v>2021/2022GlobalInformation and Communications TechnologyAll UsesProject-level market rate debtAll DestinationsPublicState-owned FI</v>
      </c>
      <c r="H18164" s="27" t="s">
        <v>291</v>
      </c>
      <c r="I18164" s="27" t="s">
        <v>343</v>
      </c>
      <c r="J18164" s="27" t="s">
        <v>296</v>
      </c>
      <c r="K18164" s="27" t="s">
        <v>346</v>
      </c>
      <c r="L18164" s="27" t="s">
        <v>335</v>
      </c>
      <c r="M18164" s="27" t="s">
        <v>338</v>
      </c>
      <c r="N18164" s="27" t="s">
        <v>309</v>
      </c>
      <c r="O18164" s="27" t="s">
        <v>312</v>
      </c>
      <c r="P18164" s="27">
        <v>0</v>
      </c>
    </row>
    <row r="18165" spans="7:16" x14ac:dyDescent="0.25">
      <c r="G18165" s="27" t="str">
        <f t="shared" si="283"/>
        <v>2021/2022GlobalInformation and Communications TechnologyAll UsesProject-level market rate debtDomesticPublicMultilateral DFI</v>
      </c>
      <c r="H18165" s="27" t="s">
        <v>291</v>
      </c>
      <c r="I18165" s="27" t="s">
        <v>343</v>
      </c>
      <c r="J18165" s="27" t="s">
        <v>296</v>
      </c>
      <c r="K18165" s="27" t="s">
        <v>346</v>
      </c>
      <c r="L18165" s="27" t="s">
        <v>335</v>
      </c>
      <c r="M18165" s="27" t="s">
        <v>323</v>
      </c>
      <c r="N18165" s="27" t="s">
        <v>309</v>
      </c>
      <c r="O18165" s="27" t="s">
        <v>30</v>
      </c>
      <c r="P18165" s="27">
        <v>17.654980935000001</v>
      </c>
    </row>
    <row r="18166" spans="7:16" x14ac:dyDescent="0.25">
      <c r="G18166" s="27" t="str">
        <f t="shared" si="283"/>
        <v>2021/2022GlobalInformation and Communications TechnologyAll UsesProject-level market rate debtInternationalPublicMultilateral DFI</v>
      </c>
      <c r="H18166" s="27" t="s">
        <v>291</v>
      </c>
      <c r="I18166" s="27" t="s">
        <v>343</v>
      </c>
      <c r="J18166" s="27" t="s">
        <v>296</v>
      </c>
      <c r="K18166" s="27" t="s">
        <v>346</v>
      </c>
      <c r="L18166" s="27" t="s">
        <v>335</v>
      </c>
      <c r="M18166" s="27" t="s">
        <v>324</v>
      </c>
      <c r="N18166" s="27" t="s">
        <v>309</v>
      </c>
      <c r="O18166" s="27" t="s">
        <v>30</v>
      </c>
      <c r="P18166" s="27">
        <v>78.160359301</v>
      </c>
    </row>
    <row r="18167" spans="7:16" x14ac:dyDescent="0.25">
      <c r="G18167" s="27" t="str">
        <f t="shared" si="283"/>
        <v>2021/2022GlobalInformation and Communications TechnologyAll UsesProject-level market rate debtInternationalPublicState-owned FI</v>
      </c>
      <c r="H18167" s="27" t="s">
        <v>291</v>
      </c>
      <c r="I18167" s="27" t="s">
        <v>343</v>
      </c>
      <c r="J18167" s="27" t="s">
        <v>296</v>
      </c>
      <c r="K18167" s="27" t="s">
        <v>346</v>
      </c>
      <c r="L18167" s="27" t="s">
        <v>335</v>
      </c>
      <c r="M18167" s="27" t="s">
        <v>324</v>
      </c>
      <c r="N18167" s="27" t="s">
        <v>309</v>
      </c>
      <c r="O18167" s="27" t="s">
        <v>312</v>
      </c>
      <c r="P18167" s="27">
        <v>0</v>
      </c>
    </row>
    <row r="18168" spans="7:16" x14ac:dyDescent="0.25">
      <c r="G18168" s="27" t="str">
        <f t="shared" si="283"/>
        <v>2021/2022GlobalInformation and Communications TechnologyAll UsesUnknownAll DestinationsPublicState-owned FI</v>
      </c>
      <c r="H18168" s="27" t="s">
        <v>291</v>
      </c>
      <c r="I18168" s="27" t="s">
        <v>343</v>
      </c>
      <c r="J18168" s="27" t="s">
        <v>296</v>
      </c>
      <c r="K18168" s="27" t="s">
        <v>346</v>
      </c>
      <c r="L18168" s="27" t="s">
        <v>301</v>
      </c>
      <c r="M18168" s="27" t="s">
        <v>338</v>
      </c>
      <c r="N18168" s="27" t="s">
        <v>309</v>
      </c>
      <c r="O18168" s="27" t="s">
        <v>312</v>
      </c>
      <c r="P18168" s="27">
        <v>0</v>
      </c>
    </row>
    <row r="18169" spans="7:16" x14ac:dyDescent="0.25">
      <c r="G18169" s="27" t="str">
        <f t="shared" si="283"/>
        <v>2021/2022GlobalInformation and Communications TechnologyAll UsesUnknownInternationalPublicState-owned FI</v>
      </c>
      <c r="H18169" s="27" t="s">
        <v>291</v>
      </c>
      <c r="I18169" s="27" t="s">
        <v>343</v>
      </c>
      <c r="J18169" s="27" t="s">
        <v>296</v>
      </c>
      <c r="K18169" s="27" t="s">
        <v>346</v>
      </c>
      <c r="L18169" s="27" t="s">
        <v>301</v>
      </c>
      <c r="M18169" s="27" t="s">
        <v>324</v>
      </c>
      <c r="N18169" s="27" t="s">
        <v>309</v>
      </c>
      <c r="O18169" s="27" t="s">
        <v>312</v>
      </c>
      <c r="P18169" s="27">
        <v>0</v>
      </c>
    </row>
    <row r="18170" spans="7:16" x14ac:dyDescent="0.25">
      <c r="G18170" s="27" t="str">
        <f t="shared" si="283"/>
        <v>2021/2022GlobalInformation and Communications TechnologyMitigationAll InstrumentsAll DestinationsPublicExport Credit Agency (ECA)</v>
      </c>
      <c r="H18170" s="27" t="s">
        <v>291</v>
      </c>
      <c r="I18170" s="27" t="s">
        <v>343</v>
      </c>
      <c r="J18170" s="27" t="s">
        <v>296</v>
      </c>
      <c r="K18170" s="27" t="s">
        <v>303</v>
      </c>
      <c r="L18170" s="27" t="s">
        <v>345</v>
      </c>
      <c r="M18170" s="27" t="s">
        <v>338</v>
      </c>
      <c r="N18170" s="27" t="s">
        <v>309</v>
      </c>
      <c r="O18170" s="27" t="s">
        <v>310</v>
      </c>
      <c r="P18170" s="27">
        <v>0</v>
      </c>
    </row>
    <row r="18171" spans="7:16" x14ac:dyDescent="0.25">
      <c r="G18171" s="27" t="str">
        <f t="shared" si="283"/>
        <v>2021/2022GlobalInformation and Communications TechnologyMitigationAll InstrumentsAll DestinationsPublicMultilateral DFI</v>
      </c>
      <c r="H18171" s="27" t="s">
        <v>291</v>
      </c>
      <c r="I18171" s="27" t="s">
        <v>343</v>
      </c>
      <c r="J18171" s="27" t="s">
        <v>296</v>
      </c>
      <c r="K18171" s="27" t="s">
        <v>303</v>
      </c>
      <c r="L18171" s="27" t="s">
        <v>345</v>
      </c>
      <c r="M18171" s="27" t="s">
        <v>338</v>
      </c>
      <c r="N18171" s="27" t="s">
        <v>309</v>
      </c>
      <c r="O18171" s="27" t="s">
        <v>30</v>
      </c>
      <c r="P18171" s="27">
        <v>95.705110529999999</v>
      </c>
    </row>
    <row r="18172" spans="7:16" x14ac:dyDescent="0.25">
      <c r="G18172" s="27" t="str">
        <f t="shared" si="283"/>
        <v>2021/2022GlobalInformation and Communications TechnologyMitigationAll InstrumentsDomesticPublicMultilateral DFI</v>
      </c>
      <c r="H18172" s="27" t="s">
        <v>291</v>
      </c>
      <c r="I18172" s="27" t="s">
        <v>343</v>
      </c>
      <c r="J18172" s="27" t="s">
        <v>296</v>
      </c>
      <c r="K18172" s="27" t="s">
        <v>303</v>
      </c>
      <c r="L18172" s="27" t="s">
        <v>345</v>
      </c>
      <c r="M18172" s="27" t="s">
        <v>323</v>
      </c>
      <c r="N18172" s="27" t="s">
        <v>309</v>
      </c>
      <c r="O18172" s="27" t="s">
        <v>30</v>
      </c>
      <c r="P18172" s="27">
        <v>17.643107530000002</v>
      </c>
    </row>
    <row r="18173" spans="7:16" x14ac:dyDescent="0.25">
      <c r="G18173" s="27" t="str">
        <f t="shared" si="283"/>
        <v>2021/2022GlobalInformation and Communications TechnologyMitigationAll InstrumentsInternationalPublicExport Credit Agency (ECA)</v>
      </c>
      <c r="H18173" s="27" t="s">
        <v>291</v>
      </c>
      <c r="I18173" s="27" t="s">
        <v>343</v>
      </c>
      <c r="J18173" s="27" t="s">
        <v>296</v>
      </c>
      <c r="K18173" s="27" t="s">
        <v>303</v>
      </c>
      <c r="L18173" s="27" t="s">
        <v>345</v>
      </c>
      <c r="M18173" s="27" t="s">
        <v>324</v>
      </c>
      <c r="N18173" s="27" t="s">
        <v>309</v>
      </c>
      <c r="O18173" s="27" t="s">
        <v>310</v>
      </c>
      <c r="P18173" s="27">
        <v>0</v>
      </c>
    </row>
    <row r="18174" spans="7:16" x14ac:dyDescent="0.25">
      <c r="G18174" s="27" t="str">
        <f t="shared" si="283"/>
        <v>2021/2022GlobalInformation and Communications TechnologyMitigationAll InstrumentsInternationalPublicMultilateral DFI</v>
      </c>
      <c r="H18174" s="27" t="s">
        <v>291</v>
      </c>
      <c r="I18174" s="27" t="s">
        <v>343</v>
      </c>
      <c r="J18174" s="27" t="s">
        <v>296</v>
      </c>
      <c r="K18174" s="27" t="s">
        <v>303</v>
      </c>
      <c r="L18174" s="27" t="s">
        <v>345</v>
      </c>
      <c r="M18174" s="27" t="s">
        <v>324</v>
      </c>
      <c r="N18174" s="27" t="s">
        <v>309</v>
      </c>
      <c r="O18174" s="27" t="s">
        <v>30</v>
      </c>
      <c r="P18174" s="27">
        <v>78.062003000000004</v>
      </c>
    </row>
    <row r="18175" spans="7:16" x14ac:dyDescent="0.25">
      <c r="G18175" s="27" t="str">
        <f t="shared" si="283"/>
        <v>2021/2022GlobalInformation and Communications TechnologyMitigationGrantAll DestinationsPublicMultilateral DFI</v>
      </c>
      <c r="H18175" s="27" t="s">
        <v>291</v>
      </c>
      <c r="I18175" s="27" t="s">
        <v>343</v>
      </c>
      <c r="J18175" s="27" t="s">
        <v>296</v>
      </c>
      <c r="K18175" s="27" t="s">
        <v>303</v>
      </c>
      <c r="L18175" s="27" t="s">
        <v>332</v>
      </c>
      <c r="M18175" s="27" t="s">
        <v>338</v>
      </c>
      <c r="N18175" s="27" t="s">
        <v>309</v>
      </c>
      <c r="O18175" s="27" t="s">
        <v>30</v>
      </c>
      <c r="P18175" s="27">
        <v>2.2499999999999999E-2</v>
      </c>
    </row>
    <row r="18176" spans="7:16" x14ac:dyDescent="0.25">
      <c r="G18176" s="27" t="str">
        <f t="shared" si="283"/>
        <v>2021/2022GlobalInformation and Communications TechnologyMitigationGrantDomesticPublicMultilateral DFI</v>
      </c>
      <c r="H18176" s="27" t="s">
        <v>291</v>
      </c>
      <c r="I18176" s="27" t="s">
        <v>343</v>
      </c>
      <c r="J18176" s="27" t="s">
        <v>296</v>
      </c>
      <c r="K18176" s="27" t="s">
        <v>303</v>
      </c>
      <c r="L18176" s="27" t="s">
        <v>332</v>
      </c>
      <c r="M18176" s="27" t="s">
        <v>323</v>
      </c>
      <c r="N18176" s="27" t="s">
        <v>309</v>
      </c>
      <c r="O18176" s="27" t="s">
        <v>30</v>
      </c>
      <c r="P18176" s="27">
        <v>2.2396930000000001E-3</v>
      </c>
    </row>
    <row r="18177" spans="7:16" x14ac:dyDescent="0.25">
      <c r="G18177" s="27" t="str">
        <f t="shared" si="283"/>
        <v>2021/2022GlobalInformation and Communications TechnologyMitigationGrantInternationalPublicMultilateral DFI</v>
      </c>
      <c r="H18177" s="27" t="s">
        <v>291</v>
      </c>
      <c r="I18177" s="27" t="s">
        <v>343</v>
      </c>
      <c r="J18177" s="27" t="s">
        <v>296</v>
      </c>
      <c r="K18177" s="27" t="s">
        <v>303</v>
      </c>
      <c r="L18177" s="27" t="s">
        <v>332</v>
      </c>
      <c r="M18177" s="27" t="s">
        <v>324</v>
      </c>
      <c r="N18177" s="27" t="s">
        <v>309</v>
      </c>
      <c r="O18177" s="27" t="s">
        <v>30</v>
      </c>
      <c r="P18177" s="27">
        <v>2.0260307000000002E-2</v>
      </c>
    </row>
    <row r="18178" spans="7:16" x14ac:dyDescent="0.25">
      <c r="G18178" s="27" t="str">
        <f t="shared" si="283"/>
        <v>2021/2022GlobalInformation and Communications TechnologyMitigationLow-cost project debtAll DestinationsPublicExport Credit Agency (ECA)</v>
      </c>
      <c r="H18178" s="27" t="s">
        <v>291</v>
      </c>
      <c r="I18178" s="27" t="s">
        <v>343</v>
      </c>
      <c r="J18178" s="27" t="s">
        <v>296</v>
      </c>
      <c r="K18178" s="27" t="s">
        <v>303</v>
      </c>
      <c r="L18178" s="27" t="s">
        <v>336</v>
      </c>
      <c r="M18178" s="27" t="s">
        <v>338</v>
      </c>
      <c r="N18178" s="27" t="s">
        <v>309</v>
      </c>
      <c r="O18178" s="27" t="s">
        <v>310</v>
      </c>
      <c r="P18178" s="27">
        <v>0</v>
      </c>
    </row>
    <row r="18179" spans="7:16" x14ac:dyDescent="0.25">
      <c r="G18179" s="27" t="str">
        <f t="shared" ref="G18179:G18242" si="284">+_xlfn.CONCAT(H18179:O18179)</f>
        <v>2021/2022GlobalInformation and Communications TechnologyMitigationLow-cost project debtAll DestinationsPublicMultilateral DFI</v>
      </c>
      <c r="H18179" s="27" t="s">
        <v>291</v>
      </c>
      <c r="I18179" s="27" t="s">
        <v>343</v>
      </c>
      <c r="J18179" s="27" t="s">
        <v>296</v>
      </c>
      <c r="K18179" s="27" t="s">
        <v>303</v>
      </c>
      <c r="L18179" s="27" t="s">
        <v>336</v>
      </c>
      <c r="M18179" s="27" t="s">
        <v>338</v>
      </c>
      <c r="N18179" s="27" t="s">
        <v>309</v>
      </c>
      <c r="O18179" s="27" t="s">
        <v>30</v>
      </c>
      <c r="P18179" s="27">
        <v>0</v>
      </c>
    </row>
    <row r="18180" spans="7:16" x14ac:dyDescent="0.25">
      <c r="G18180" s="27" t="str">
        <f t="shared" si="284"/>
        <v>2021/2022GlobalInformation and Communications TechnologyMitigationLow-cost project debtDomesticPublicMultilateral DFI</v>
      </c>
      <c r="H18180" s="27" t="s">
        <v>291</v>
      </c>
      <c r="I18180" s="27" t="s">
        <v>343</v>
      </c>
      <c r="J18180" s="27" t="s">
        <v>296</v>
      </c>
      <c r="K18180" s="27" t="s">
        <v>303</v>
      </c>
      <c r="L18180" s="27" t="s">
        <v>336</v>
      </c>
      <c r="M18180" s="27" t="s">
        <v>323</v>
      </c>
      <c r="N18180" s="27" t="s">
        <v>309</v>
      </c>
      <c r="O18180" s="27" t="s">
        <v>30</v>
      </c>
      <c r="P18180" s="27">
        <v>0</v>
      </c>
    </row>
    <row r="18181" spans="7:16" x14ac:dyDescent="0.25">
      <c r="G18181" s="27" t="str">
        <f t="shared" si="284"/>
        <v>2021/2022GlobalInformation and Communications TechnologyMitigationLow-cost project debtInternationalPublicExport Credit Agency (ECA)</v>
      </c>
      <c r="H18181" s="27" t="s">
        <v>291</v>
      </c>
      <c r="I18181" s="27" t="s">
        <v>343</v>
      </c>
      <c r="J18181" s="27" t="s">
        <v>296</v>
      </c>
      <c r="K18181" s="27" t="s">
        <v>303</v>
      </c>
      <c r="L18181" s="27" t="s">
        <v>336</v>
      </c>
      <c r="M18181" s="27" t="s">
        <v>324</v>
      </c>
      <c r="N18181" s="27" t="s">
        <v>309</v>
      </c>
      <c r="O18181" s="27" t="s">
        <v>310</v>
      </c>
      <c r="P18181" s="27">
        <v>0</v>
      </c>
    </row>
    <row r="18182" spans="7:16" x14ac:dyDescent="0.25">
      <c r="G18182" s="27" t="str">
        <f t="shared" si="284"/>
        <v>2021/2022GlobalInformation and Communications TechnologyMitigationLow-cost project debtInternationalPublicMultilateral DFI</v>
      </c>
      <c r="H18182" s="27" t="s">
        <v>291</v>
      </c>
      <c r="I18182" s="27" t="s">
        <v>343</v>
      </c>
      <c r="J18182" s="27" t="s">
        <v>296</v>
      </c>
      <c r="K18182" s="27" t="s">
        <v>303</v>
      </c>
      <c r="L18182" s="27" t="s">
        <v>336</v>
      </c>
      <c r="M18182" s="27" t="s">
        <v>324</v>
      </c>
      <c r="N18182" s="27" t="s">
        <v>309</v>
      </c>
      <c r="O18182" s="27" t="s">
        <v>30</v>
      </c>
      <c r="P18182" s="27">
        <v>0</v>
      </c>
    </row>
    <row r="18183" spans="7:16" x14ac:dyDescent="0.25">
      <c r="G18183" s="27" t="str">
        <f t="shared" si="284"/>
        <v>2021/2022GlobalInformation and Communications TechnologyMitigationProject-level market rate debtAll DestinationsPublicMultilateral DFI</v>
      </c>
      <c r="H18183" s="27" t="s">
        <v>291</v>
      </c>
      <c r="I18183" s="27" t="s">
        <v>343</v>
      </c>
      <c r="J18183" s="27" t="s">
        <v>296</v>
      </c>
      <c r="K18183" s="27" t="s">
        <v>303</v>
      </c>
      <c r="L18183" s="27" t="s">
        <v>335</v>
      </c>
      <c r="M18183" s="27" t="s">
        <v>338</v>
      </c>
      <c r="N18183" s="27" t="s">
        <v>309</v>
      </c>
      <c r="O18183" s="27" t="s">
        <v>30</v>
      </c>
      <c r="P18183" s="27">
        <v>95.682610530000005</v>
      </c>
    </row>
    <row r="18184" spans="7:16" x14ac:dyDescent="0.25">
      <c r="G18184" s="27" t="str">
        <f t="shared" si="284"/>
        <v>2021/2022GlobalInformation and Communications TechnologyMitigationProject-level market rate debtDomesticPublicMultilateral DFI</v>
      </c>
      <c r="H18184" s="27" t="s">
        <v>291</v>
      </c>
      <c r="I18184" s="27" t="s">
        <v>343</v>
      </c>
      <c r="J18184" s="27" t="s">
        <v>296</v>
      </c>
      <c r="K18184" s="27" t="s">
        <v>303</v>
      </c>
      <c r="L18184" s="27" t="s">
        <v>335</v>
      </c>
      <c r="M18184" s="27" t="s">
        <v>323</v>
      </c>
      <c r="N18184" s="27" t="s">
        <v>309</v>
      </c>
      <c r="O18184" s="27" t="s">
        <v>30</v>
      </c>
      <c r="P18184" s="27">
        <v>17.640867836999998</v>
      </c>
    </row>
    <row r="18185" spans="7:16" x14ac:dyDescent="0.25">
      <c r="G18185" s="27" t="str">
        <f t="shared" si="284"/>
        <v>2021/2022GlobalInformation and Communications TechnologyMitigationProject-level market rate debtInternationalPublicMultilateral DFI</v>
      </c>
      <c r="H18185" s="27" t="s">
        <v>291</v>
      </c>
      <c r="I18185" s="27" t="s">
        <v>343</v>
      </c>
      <c r="J18185" s="27" t="s">
        <v>296</v>
      </c>
      <c r="K18185" s="27" t="s">
        <v>303</v>
      </c>
      <c r="L18185" s="27" t="s">
        <v>335</v>
      </c>
      <c r="M18185" s="27" t="s">
        <v>324</v>
      </c>
      <c r="N18185" s="27" t="s">
        <v>309</v>
      </c>
      <c r="O18185" s="27" t="s">
        <v>30</v>
      </c>
      <c r="P18185" s="27">
        <v>78.041742693000003</v>
      </c>
    </row>
    <row r="18186" spans="7:16" x14ac:dyDescent="0.25">
      <c r="G18186" s="27" t="str">
        <f t="shared" si="284"/>
        <v>2021/2022GlobalInformation and Communications TechnologyMultiple ObjectivesAll InstrumentsAll DestinationsPublicExport Credit Agency (ECA)</v>
      </c>
      <c r="H18186" s="27" t="s">
        <v>291</v>
      </c>
      <c r="I18186" s="27" t="s">
        <v>343</v>
      </c>
      <c r="J18186" s="27" t="s">
        <v>296</v>
      </c>
      <c r="K18186" s="27" t="s">
        <v>304</v>
      </c>
      <c r="L18186" s="27" t="s">
        <v>345</v>
      </c>
      <c r="M18186" s="27" t="s">
        <v>338</v>
      </c>
      <c r="N18186" s="27" t="s">
        <v>309</v>
      </c>
      <c r="O18186" s="27" t="s">
        <v>310</v>
      </c>
      <c r="P18186" s="27">
        <v>0</v>
      </c>
    </row>
    <row r="18187" spans="7:16" x14ac:dyDescent="0.25">
      <c r="G18187" s="27" t="str">
        <f t="shared" si="284"/>
        <v>2021/2022GlobalInformation and Communications TechnologyMultiple ObjectivesAll InstrumentsAll DestinationsPublicGovernment</v>
      </c>
      <c r="H18187" s="27" t="s">
        <v>291</v>
      </c>
      <c r="I18187" s="27" t="s">
        <v>343</v>
      </c>
      <c r="J18187" s="27" t="s">
        <v>296</v>
      </c>
      <c r="K18187" s="27" t="s">
        <v>304</v>
      </c>
      <c r="L18187" s="27" t="s">
        <v>345</v>
      </c>
      <c r="M18187" s="27" t="s">
        <v>338</v>
      </c>
      <c r="N18187" s="27" t="s">
        <v>309</v>
      </c>
      <c r="O18187" s="27" t="s">
        <v>28</v>
      </c>
      <c r="P18187" s="27">
        <v>3.287977417</v>
      </c>
    </row>
    <row r="18188" spans="7:16" x14ac:dyDescent="0.25">
      <c r="G18188" s="27" t="str">
        <f t="shared" si="284"/>
        <v>2021/2022GlobalInformation and Communications TechnologyMultiple ObjectivesAll InstrumentsAll DestinationsPublicState-owned FI</v>
      </c>
      <c r="H18188" s="27" t="s">
        <v>291</v>
      </c>
      <c r="I18188" s="27" t="s">
        <v>343</v>
      </c>
      <c r="J18188" s="27" t="s">
        <v>296</v>
      </c>
      <c r="K18188" s="27" t="s">
        <v>304</v>
      </c>
      <c r="L18188" s="27" t="s">
        <v>345</v>
      </c>
      <c r="M18188" s="27" t="s">
        <v>338</v>
      </c>
      <c r="N18188" s="27" t="s">
        <v>309</v>
      </c>
      <c r="O18188" s="27" t="s">
        <v>312</v>
      </c>
      <c r="P18188" s="27">
        <v>0</v>
      </c>
    </row>
    <row r="18189" spans="7:16" x14ac:dyDescent="0.25">
      <c r="G18189" s="27" t="str">
        <f t="shared" si="284"/>
        <v>2021/2022GlobalInformation and Communications TechnologyMultiple ObjectivesAll InstrumentsAll DestinationsUnknownUnknown</v>
      </c>
      <c r="H18189" s="27" t="s">
        <v>291</v>
      </c>
      <c r="I18189" s="27" t="s">
        <v>343</v>
      </c>
      <c r="J18189" s="27" t="s">
        <v>296</v>
      </c>
      <c r="K18189" s="27" t="s">
        <v>304</v>
      </c>
      <c r="L18189" s="27" t="s">
        <v>345</v>
      </c>
      <c r="M18189" s="27" t="s">
        <v>338</v>
      </c>
      <c r="N18189" s="27" t="s">
        <v>301</v>
      </c>
      <c r="O18189" s="27" t="s">
        <v>301</v>
      </c>
      <c r="P18189" s="27">
        <v>1.5</v>
      </c>
    </row>
    <row r="18190" spans="7:16" x14ac:dyDescent="0.25">
      <c r="G18190" s="27" t="str">
        <f t="shared" si="284"/>
        <v>2021/2022GlobalInformation and Communications TechnologyMultiple ObjectivesAll InstrumentsInternationalPublicExport Credit Agency (ECA)</v>
      </c>
      <c r="H18190" s="27" t="s">
        <v>291</v>
      </c>
      <c r="I18190" s="27" t="s">
        <v>343</v>
      </c>
      <c r="J18190" s="27" t="s">
        <v>296</v>
      </c>
      <c r="K18190" s="27" t="s">
        <v>304</v>
      </c>
      <c r="L18190" s="27" t="s">
        <v>345</v>
      </c>
      <c r="M18190" s="27" t="s">
        <v>324</v>
      </c>
      <c r="N18190" s="27" t="s">
        <v>309</v>
      </c>
      <c r="O18190" s="27" t="s">
        <v>310</v>
      </c>
      <c r="P18190" s="27">
        <v>0</v>
      </c>
    </row>
    <row r="18191" spans="7:16" x14ac:dyDescent="0.25">
      <c r="G18191" s="27" t="str">
        <f t="shared" si="284"/>
        <v>2021/2022GlobalInformation and Communications TechnologyMultiple ObjectivesAll InstrumentsInternationalPublicGovernment</v>
      </c>
      <c r="H18191" s="27" t="s">
        <v>291</v>
      </c>
      <c r="I18191" s="27" t="s">
        <v>343</v>
      </c>
      <c r="J18191" s="27" t="s">
        <v>296</v>
      </c>
      <c r="K18191" s="27" t="s">
        <v>304</v>
      </c>
      <c r="L18191" s="27" t="s">
        <v>345</v>
      </c>
      <c r="M18191" s="27" t="s">
        <v>324</v>
      </c>
      <c r="N18191" s="27" t="s">
        <v>309</v>
      </c>
      <c r="O18191" s="27" t="s">
        <v>28</v>
      </c>
      <c r="P18191" s="27">
        <v>3.287977417</v>
      </c>
    </row>
    <row r="18192" spans="7:16" x14ac:dyDescent="0.25">
      <c r="G18192" s="27" t="str">
        <f t="shared" si="284"/>
        <v>2021/2022GlobalInformation and Communications TechnologyMultiple ObjectivesAll InstrumentsInternationalPublicState-owned FI</v>
      </c>
      <c r="H18192" s="27" t="s">
        <v>291</v>
      </c>
      <c r="I18192" s="27" t="s">
        <v>343</v>
      </c>
      <c r="J18192" s="27" t="s">
        <v>296</v>
      </c>
      <c r="K18192" s="27" t="s">
        <v>304</v>
      </c>
      <c r="L18192" s="27" t="s">
        <v>345</v>
      </c>
      <c r="M18192" s="27" t="s">
        <v>324</v>
      </c>
      <c r="N18192" s="27" t="s">
        <v>309</v>
      </c>
      <c r="O18192" s="27" t="s">
        <v>312</v>
      </c>
      <c r="P18192" s="27">
        <v>0</v>
      </c>
    </row>
    <row r="18193" spans="7:16" x14ac:dyDescent="0.25">
      <c r="G18193" s="27" t="str">
        <f t="shared" si="284"/>
        <v>2021/2022GlobalInformation and Communications TechnologyMultiple ObjectivesAll InstrumentsInternationalUnknownUnknown</v>
      </c>
      <c r="H18193" s="27" t="s">
        <v>291</v>
      </c>
      <c r="I18193" s="27" t="s">
        <v>343</v>
      </c>
      <c r="J18193" s="27" t="s">
        <v>296</v>
      </c>
      <c r="K18193" s="27" t="s">
        <v>304</v>
      </c>
      <c r="L18193" s="27" t="s">
        <v>345</v>
      </c>
      <c r="M18193" s="27" t="s">
        <v>324</v>
      </c>
      <c r="N18193" s="27" t="s">
        <v>301</v>
      </c>
      <c r="O18193" s="27" t="s">
        <v>301</v>
      </c>
      <c r="P18193" s="27">
        <v>1.5</v>
      </c>
    </row>
    <row r="18194" spans="7:16" x14ac:dyDescent="0.25">
      <c r="G18194" s="27" t="str">
        <f t="shared" si="284"/>
        <v>2021/2022GlobalInformation and Communications TechnologyMultiple ObjectivesGrantAll DestinationsPublicGovernment</v>
      </c>
      <c r="H18194" s="27" t="s">
        <v>291</v>
      </c>
      <c r="I18194" s="27" t="s">
        <v>343</v>
      </c>
      <c r="J18194" s="27" t="s">
        <v>296</v>
      </c>
      <c r="K18194" s="27" t="s">
        <v>304</v>
      </c>
      <c r="L18194" s="27" t="s">
        <v>332</v>
      </c>
      <c r="M18194" s="27" t="s">
        <v>338</v>
      </c>
      <c r="N18194" s="27" t="s">
        <v>309</v>
      </c>
      <c r="O18194" s="27" t="s">
        <v>28</v>
      </c>
      <c r="P18194" s="27">
        <v>3.287977417</v>
      </c>
    </row>
    <row r="18195" spans="7:16" x14ac:dyDescent="0.25">
      <c r="G18195" s="27" t="str">
        <f t="shared" si="284"/>
        <v>2021/2022GlobalInformation and Communications TechnologyMultiple ObjectivesGrantAll DestinationsUnknownUnknown</v>
      </c>
      <c r="H18195" s="27" t="s">
        <v>291</v>
      </c>
      <c r="I18195" s="27" t="s">
        <v>343</v>
      </c>
      <c r="J18195" s="27" t="s">
        <v>296</v>
      </c>
      <c r="K18195" s="27" t="s">
        <v>304</v>
      </c>
      <c r="L18195" s="27" t="s">
        <v>332</v>
      </c>
      <c r="M18195" s="27" t="s">
        <v>338</v>
      </c>
      <c r="N18195" s="27" t="s">
        <v>301</v>
      </c>
      <c r="O18195" s="27" t="s">
        <v>301</v>
      </c>
      <c r="P18195" s="27">
        <v>1.5</v>
      </c>
    </row>
    <row r="18196" spans="7:16" x14ac:dyDescent="0.25">
      <c r="G18196" s="27" t="str">
        <f t="shared" si="284"/>
        <v>2021/2022GlobalInformation and Communications TechnologyMultiple ObjectivesGrantInternationalPublicGovernment</v>
      </c>
      <c r="H18196" s="27" t="s">
        <v>291</v>
      </c>
      <c r="I18196" s="27" t="s">
        <v>343</v>
      </c>
      <c r="J18196" s="27" t="s">
        <v>296</v>
      </c>
      <c r="K18196" s="27" t="s">
        <v>304</v>
      </c>
      <c r="L18196" s="27" t="s">
        <v>332</v>
      </c>
      <c r="M18196" s="27" t="s">
        <v>324</v>
      </c>
      <c r="N18196" s="27" t="s">
        <v>309</v>
      </c>
      <c r="O18196" s="27" t="s">
        <v>28</v>
      </c>
      <c r="P18196" s="27">
        <v>3.287977417</v>
      </c>
    </row>
    <row r="18197" spans="7:16" x14ac:dyDescent="0.25">
      <c r="G18197" s="27" t="str">
        <f t="shared" si="284"/>
        <v>2021/2022GlobalInformation and Communications TechnologyMultiple ObjectivesGrantInternationalUnknownUnknown</v>
      </c>
      <c r="H18197" s="27" t="s">
        <v>291</v>
      </c>
      <c r="I18197" s="27" t="s">
        <v>343</v>
      </c>
      <c r="J18197" s="27" t="s">
        <v>296</v>
      </c>
      <c r="K18197" s="27" t="s">
        <v>304</v>
      </c>
      <c r="L18197" s="27" t="s">
        <v>332</v>
      </c>
      <c r="M18197" s="27" t="s">
        <v>324</v>
      </c>
      <c r="N18197" s="27" t="s">
        <v>301</v>
      </c>
      <c r="O18197" s="27" t="s">
        <v>301</v>
      </c>
      <c r="P18197" s="27">
        <v>1.5</v>
      </c>
    </row>
    <row r="18198" spans="7:16" x14ac:dyDescent="0.25">
      <c r="G18198" s="27" t="str">
        <f t="shared" si="284"/>
        <v>2021/2022GlobalInformation and Communications TechnologyMultiple ObjectivesLow-cost project debtAll DestinationsPublicExport Credit Agency (ECA)</v>
      </c>
      <c r="H18198" s="27" t="s">
        <v>291</v>
      </c>
      <c r="I18198" s="27" t="s">
        <v>343</v>
      </c>
      <c r="J18198" s="27" t="s">
        <v>296</v>
      </c>
      <c r="K18198" s="27" t="s">
        <v>304</v>
      </c>
      <c r="L18198" s="27" t="s">
        <v>336</v>
      </c>
      <c r="M18198" s="27" t="s">
        <v>338</v>
      </c>
      <c r="N18198" s="27" t="s">
        <v>309</v>
      </c>
      <c r="O18198" s="27" t="s">
        <v>310</v>
      </c>
      <c r="P18198" s="27">
        <v>0</v>
      </c>
    </row>
    <row r="18199" spans="7:16" x14ac:dyDescent="0.25">
      <c r="G18199" s="27" t="str">
        <f t="shared" si="284"/>
        <v>2021/2022GlobalInformation and Communications TechnologyMultiple ObjectivesLow-cost project debtInternationalPublicExport Credit Agency (ECA)</v>
      </c>
      <c r="H18199" s="27" t="s">
        <v>291</v>
      </c>
      <c r="I18199" s="27" t="s">
        <v>343</v>
      </c>
      <c r="J18199" s="27" t="s">
        <v>296</v>
      </c>
      <c r="K18199" s="27" t="s">
        <v>304</v>
      </c>
      <c r="L18199" s="27" t="s">
        <v>336</v>
      </c>
      <c r="M18199" s="27" t="s">
        <v>324</v>
      </c>
      <c r="N18199" s="27" t="s">
        <v>309</v>
      </c>
      <c r="O18199" s="27" t="s">
        <v>310</v>
      </c>
      <c r="P18199" s="27">
        <v>0</v>
      </c>
    </row>
    <row r="18200" spans="7:16" x14ac:dyDescent="0.25">
      <c r="G18200" s="27" t="str">
        <f t="shared" si="284"/>
        <v>2021/2022GlobalInformation and Communications TechnologyMultiple ObjectivesProject-level market rate debtAll DestinationsPublicState-owned FI</v>
      </c>
      <c r="H18200" s="27" t="s">
        <v>291</v>
      </c>
      <c r="I18200" s="27" t="s">
        <v>343</v>
      </c>
      <c r="J18200" s="27" t="s">
        <v>296</v>
      </c>
      <c r="K18200" s="27" t="s">
        <v>304</v>
      </c>
      <c r="L18200" s="27" t="s">
        <v>335</v>
      </c>
      <c r="M18200" s="27" t="s">
        <v>338</v>
      </c>
      <c r="N18200" s="27" t="s">
        <v>309</v>
      </c>
      <c r="O18200" s="27" t="s">
        <v>312</v>
      </c>
      <c r="P18200" s="27">
        <v>0</v>
      </c>
    </row>
    <row r="18201" spans="7:16" x14ac:dyDescent="0.25">
      <c r="G18201" s="27" t="str">
        <f t="shared" si="284"/>
        <v>2021/2022GlobalInformation and Communications TechnologyMultiple ObjectivesProject-level market rate debtInternationalPublicState-owned FI</v>
      </c>
      <c r="H18201" s="27" t="s">
        <v>291</v>
      </c>
      <c r="I18201" s="27" t="s">
        <v>343</v>
      </c>
      <c r="J18201" s="27" t="s">
        <v>296</v>
      </c>
      <c r="K18201" s="27" t="s">
        <v>304</v>
      </c>
      <c r="L18201" s="27" t="s">
        <v>335</v>
      </c>
      <c r="M18201" s="27" t="s">
        <v>324</v>
      </c>
      <c r="N18201" s="27" t="s">
        <v>309</v>
      </c>
      <c r="O18201" s="27" t="s">
        <v>312</v>
      </c>
      <c r="P18201" s="27">
        <v>0</v>
      </c>
    </row>
    <row r="18202" spans="7:16" x14ac:dyDescent="0.25">
      <c r="G18202" s="27" t="str">
        <f t="shared" si="284"/>
        <v>2021/2022GlobalInformation and Communications TechnologyMultiple ObjectivesUnknownAll DestinationsPublicState-owned FI</v>
      </c>
      <c r="H18202" s="27" t="s">
        <v>291</v>
      </c>
      <c r="I18202" s="27" t="s">
        <v>343</v>
      </c>
      <c r="J18202" s="27" t="s">
        <v>296</v>
      </c>
      <c r="K18202" s="27" t="s">
        <v>304</v>
      </c>
      <c r="L18202" s="27" t="s">
        <v>301</v>
      </c>
      <c r="M18202" s="27" t="s">
        <v>338</v>
      </c>
      <c r="N18202" s="27" t="s">
        <v>309</v>
      </c>
      <c r="O18202" s="27" t="s">
        <v>312</v>
      </c>
      <c r="P18202" s="27">
        <v>0</v>
      </c>
    </row>
    <row r="18203" spans="7:16" x14ac:dyDescent="0.25">
      <c r="G18203" s="27" t="str">
        <f t="shared" si="284"/>
        <v>2021/2022GlobalInformation and Communications TechnologyMultiple ObjectivesUnknownInternationalPublicState-owned FI</v>
      </c>
      <c r="H18203" s="27" t="s">
        <v>291</v>
      </c>
      <c r="I18203" s="27" t="s">
        <v>343</v>
      </c>
      <c r="J18203" s="27" t="s">
        <v>296</v>
      </c>
      <c r="K18203" s="27" t="s">
        <v>304</v>
      </c>
      <c r="L18203" s="27" t="s">
        <v>301</v>
      </c>
      <c r="M18203" s="27" t="s">
        <v>324</v>
      </c>
      <c r="N18203" s="27" t="s">
        <v>309</v>
      </c>
      <c r="O18203" s="27" t="s">
        <v>312</v>
      </c>
      <c r="P18203" s="27">
        <v>0</v>
      </c>
    </row>
    <row r="18204" spans="7:16" x14ac:dyDescent="0.25">
      <c r="G18204" s="27" t="str">
        <f t="shared" si="284"/>
        <v>2021/2022GlobalOthers &amp; Cross-sectoralAdaptationAll InstrumentsAll DestinationsPrivateInstitutional Investors</v>
      </c>
      <c r="H18204" s="27" t="s">
        <v>291</v>
      </c>
      <c r="I18204" s="27" t="s">
        <v>343</v>
      </c>
      <c r="J18204" s="27" t="s">
        <v>297</v>
      </c>
      <c r="K18204" s="27" t="s">
        <v>302</v>
      </c>
      <c r="L18204" s="27" t="s">
        <v>345</v>
      </c>
      <c r="M18204" s="27" t="s">
        <v>338</v>
      </c>
      <c r="N18204" s="27" t="s">
        <v>306</v>
      </c>
      <c r="O18204" s="27" t="s">
        <v>27</v>
      </c>
      <c r="P18204" s="27">
        <v>4.162707223</v>
      </c>
    </row>
    <row r="18205" spans="7:16" x14ac:dyDescent="0.25">
      <c r="G18205" s="27" t="str">
        <f t="shared" si="284"/>
        <v>2021/2022GlobalOthers &amp; Cross-sectoralAdaptationAll InstrumentsAll DestinationsPublicBilateral DFI</v>
      </c>
      <c r="H18205" s="27" t="s">
        <v>291</v>
      </c>
      <c r="I18205" s="27" t="s">
        <v>343</v>
      </c>
      <c r="J18205" s="27" t="s">
        <v>297</v>
      </c>
      <c r="K18205" s="27" t="s">
        <v>302</v>
      </c>
      <c r="L18205" s="27" t="s">
        <v>345</v>
      </c>
      <c r="M18205" s="27" t="s">
        <v>338</v>
      </c>
      <c r="N18205" s="27" t="s">
        <v>309</v>
      </c>
      <c r="O18205" s="27" t="s">
        <v>31</v>
      </c>
      <c r="P18205" s="27">
        <v>380.714888422</v>
      </c>
    </row>
    <row r="18206" spans="7:16" x14ac:dyDescent="0.25">
      <c r="G18206" s="27" t="str">
        <f t="shared" si="284"/>
        <v>2021/2022GlobalOthers &amp; Cross-sectoralAdaptationAll InstrumentsAll DestinationsPublicGovernment</v>
      </c>
      <c r="H18206" s="27" t="s">
        <v>291</v>
      </c>
      <c r="I18206" s="27" t="s">
        <v>343</v>
      </c>
      <c r="J18206" s="27" t="s">
        <v>297</v>
      </c>
      <c r="K18206" s="27" t="s">
        <v>302</v>
      </c>
      <c r="L18206" s="27" t="s">
        <v>345</v>
      </c>
      <c r="M18206" s="27" t="s">
        <v>338</v>
      </c>
      <c r="N18206" s="27" t="s">
        <v>309</v>
      </c>
      <c r="O18206" s="27" t="s">
        <v>28</v>
      </c>
      <c r="P18206" s="27">
        <v>399.01007619000001</v>
      </c>
    </row>
    <row r="18207" spans="7:16" x14ac:dyDescent="0.25">
      <c r="G18207" s="27" t="str">
        <f t="shared" si="284"/>
        <v>2021/2022GlobalOthers &amp; Cross-sectoralAdaptationAll InstrumentsAll DestinationsPublicMultilateral Climate Funds</v>
      </c>
      <c r="H18207" s="27" t="s">
        <v>291</v>
      </c>
      <c r="I18207" s="27" t="s">
        <v>343</v>
      </c>
      <c r="J18207" s="27" t="s">
        <v>297</v>
      </c>
      <c r="K18207" s="27" t="s">
        <v>302</v>
      </c>
      <c r="L18207" s="27" t="s">
        <v>345</v>
      </c>
      <c r="M18207" s="27" t="s">
        <v>338</v>
      </c>
      <c r="N18207" s="27" t="s">
        <v>309</v>
      </c>
      <c r="O18207" s="27" t="s">
        <v>29</v>
      </c>
      <c r="P18207" s="27">
        <v>34.055</v>
      </c>
    </row>
    <row r="18208" spans="7:16" x14ac:dyDescent="0.25">
      <c r="G18208" s="27" t="str">
        <f t="shared" si="284"/>
        <v>2021/2022GlobalOthers &amp; Cross-sectoralAdaptationAll InstrumentsAll DestinationsPublicMultilateral DFI</v>
      </c>
      <c r="H18208" s="27" t="s">
        <v>291</v>
      </c>
      <c r="I18208" s="27" t="s">
        <v>343</v>
      </c>
      <c r="J18208" s="27" t="s">
        <v>297</v>
      </c>
      <c r="K18208" s="27" t="s">
        <v>302</v>
      </c>
      <c r="L18208" s="27" t="s">
        <v>345</v>
      </c>
      <c r="M18208" s="27" t="s">
        <v>338</v>
      </c>
      <c r="N18208" s="27" t="s">
        <v>309</v>
      </c>
      <c r="O18208" s="27" t="s">
        <v>30</v>
      </c>
      <c r="P18208" s="27">
        <v>1162.2498769880001</v>
      </c>
    </row>
    <row r="18209" spans="7:16" x14ac:dyDescent="0.25">
      <c r="G18209" s="27" t="str">
        <f t="shared" si="284"/>
        <v>2021/2022GlobalOthers &amp; Cross-sectoralAdaptationAll InstrumentsAll DestinationsPublicPublic Fund</v>
      </c>
      <c r="H18209" s="27" t="s">
        <v>291</v>
      </c>
      <c r="I18209" s="27" t="s">
        <v>343</v>
      </c>
      <c r="J18209" s="27" t="s">
        <v>297</v>
      </c>
      <c r="K18209" s="27" t="s">
        <v>302</v>
      </c>
      <c r="L18209" s="27" t="s">
        <v>345</v>
      </c>
      <c r="M18209" s="27" t="s">
        <v>338</v>
      </c>
      <c r="N18209" s="27" t="s">
        <v>309</v>
      </c>
      <c r="O18209" s="27" t="s">
        <v>311</v>
      </c>
      <c r="P18209" s="27">
        <v>0</v>
      </c>
    </row>
    <row r="18210" spans="7:16" x14ac:dyDescent="0.25">
      <c r="G18210" s="27" t="str">
        <f t="shared" si="284"/>
        <v>2021/2022GlobalOthers &amp; Cross-sectoralAdaptationAll InstrumentsAll DestinationsPublicSOE</v>
      </c>
      <c r="H18210" s="27" t="s">
        <v>291</v>
      </c>
      <c r="I18210" s="27" t="s">
        <v>343</v>
      </c>
      <c r="J18210" s="27" t="s">
        <v>297</v>
      </c>
      <c r="K18210" s="27" t="s">
        <v>302</v>
      </c>
      <c r="L18210" s="27" t="s">
        <v>345</v>
      </c>
      <c r="M18210" s="27" t="s">
        <v>338</v>
      </c>
      <c r="N18210" s="27" t="s">
        <v>309</v>
      </c>
      <c r="O18210" s="27" t="s">
        <v>34</v>
      </c>
      <c r="P18210" s="27">
        <v>0</v>
      </c>
    </row>
    <row r="18211" spans="7:16" x14ac:dyDescent="0.25">
      <c r="G18211" s="27" t="str">
        <f t="shared" si="284"/>
        <v>2021/2022GlobalOthers &amp; Cross-sectoralAdaptationAll InstrumentsAll DestinationsUnknownUnknown</v>
      </c>
      <c r="H18211" s="27" t="s">
        <v>291</v>
      </c>
      <c r="I18211" s="27" t="s">
        <v>343</v>
      </c>
      <c r="J18211" s="27" t="s">
        <v>297</v>
      </c>
      <c r="K18211" s="27" t="s">
        <v>302</v>
      </c>
      <c r="L18211" s="27" t="s">
        <v>345</v>
      </c>
      <c r="M18211" s="27" t="s">
        <v>338</v>
      </c>
      <c r="N18211" s="27" t="s">
        <v>301</v>
      </c>
      <c r="O18211" s="27" t="s">
        <v>301</v>
      </c>
      <c r="P18211" s="27">
        <v>2</v>
      </c>
    </row>
    <row r="18212" spans="7:16" x14ac:dyDescent="0.25">
      <c r="G18212" s="27" t="str">
        <f t="shared" si="284"/>
        <v>2021/2022GlobalOthers &amp; Cross-sectoralAdaptationAll InstrumentsDomesticPublicMultilateral DFI</v>
      </c>
      <c r="H18212" s="27" t="s">
        <v>291</v>
      </c>
      <c r="I18212" s="27" t="s">
        <v>343</v>
      </c>
      <c r="J18212" s="27" t="s">
        <v>297</v>
      </c>
      <c r="K18212" s="27" t="s">
        <v>302</v>
      </c>
      <c r="L18212" s="27" t="s">
        <v>345</v>
      </c>
      <c r="M18212" s="27" t="s">
        <v>323</v>
      </c>
      <c r="N18212" s="27" t="s">
        <v>309</v>
      </c>
      <c r="O18212" s="27" t="s">
        <v>30</v>
      </c>
      <c r="P18212" s="27">
        <v>33.067651663999897</v>
      </c>
    </row>
    <row r="18213" spans="7:16" x14ac:dyDescent="0.25">
      <c r="G18213" s="27" t="str">
        <f t="shared" si="284"/>
        <v>2021/2022GlobalOthers &amp; Cross-sectoralAdaptationAll InstrumentsInternationalPrivateInstitutional Investors</v>
      </c>
      <c r="H18213" s="27" t="s">
        <v>291</v>
      </c>
      <c r="I18213" s="27" t="s">
        <v>343</v>
      </c>
      <c r="J18213" s="27" t="s">
        <v>297</v>
      </c>
      <c r="K18213" s="27" t="s">
        <v>302</v>
      </c>
      <c r="L18213" s="27" t="s">
        <v>345</v>
      </c>
      <c r="M18213" s="27" t="s">
        <v>324</v>
      </c>
      <c r="N18213" s="27" t="s">
        <v>306</v>
      </c>
      <c r="O18213" s="27" t="s">
        <v>27</v>
      </c>
      <c r="P18213" s="27">
        <v>4.162707223</v>
      </c>
    </row>
    <row r="18214" spans="7:16" x14ac:dyDescent="0.25">
      <c r="G18214" s="27" t="str">
        <f t="shared" si="284"/>
        <v>2021/2022GlobalOthers &amp; Cross-sectoralAdaptationAll InstrumentsInternationalPublicBilateral DFI</v>
      </c>
      <c r="H18214" s="27" t="s">
        <v>291</v>
      </c>
      <c r="I18214" s="27" t="s">
        <v>343</v>
      </c>
      <c r="J18214" s="27" t="s">
        <v>297</v>
      </c>
      <c r="K18214" s="27" t="s">
        <v>302</v>
      </c>
      <c r="L18214" s="27" t="s">
        <v>345</v>
      </c>
      <c r="M18214" s="27" t="s">
        <v>324</v>
      </c>
      <c r="N18214" s="27" t="s">
        <v>309</v>
      </c>
      <c r="O18214" s="27" t="s">
        <v>31</v>
      </c>
      <c r="P18214" s="27">
        <v>380.714888422</v>
      </c>
    </row>
    <row r="18215" spans="7:16" x14ac:dyDescent="0.25">
      <c r="G18215" s="27" t="str">
        <f t="shared" si="284"/>
        <v>2021/2022GlobalOthers &amp; Cross-sectoralAdaptationAll InstrumentsInternationalPublicGovernment</v>
      </c>
      <c r="H18215" s="27" t="s">
        <v>291</v>
      </c>
      <c r="I18215" s="27" t="s">
        <v>343</v>
      </c>
      <c r="J18215" s="27" t="s">
        <v>297</v>
      </c>
      <c r="K18215" s="27" t="s">
        <v>302</v>
      </c>
      <c r="L18215" s="27" t="s">
        <v>345</v>
      </c>
      <c r="M18215" s="27" t="s">
        <v>324</v>
      </c>
      <c r="N18215" s="27" t="s">
        <v>309</v>
      </c>
      <c r="O18215" s="27" t="s">
        <v>28</v>
      </c>
      <c r="P18215" s="27">
        <v>399.01007619000001</v>
      </c>
    </row>
    <row r="18216" spans="7:16" x14ac:dyDescent="0.25">
      <c r="G18216" s="27" t="str">
        <f t="shared" si="284"/>
        <v>2021/2022GlobalOthers &amp; Cross-sectoralAdaptationAll InstrumentsInternationalPublicMultilateral Climate Funds</v>
      </c>
      <c r="H18216" s="27" t="s">
        <v>291</v>
      </c>
      <c r="I18216" s="27" t="s">
        <v>343</v>
      </c>
      <c r="J18216" s="27" t="s">
        <v>297</v>
      </c>
      <c r="K18216" s="27" t="s">
        <v>302</v>
      </c>
      <c r="L18216" s="27" t="s">
        <v>345</v>
      </c>
      <c r="M18216" s="27" t="s">
        <v>324</v>
      </c>
      <c r="N18216" s="27" t="s">
        <v>309</v>
      </c>
      <c r="O18216" s="27" t="s">
        <v>29</v>
      </c>
      <c r="P18216" s="27">
        <v>34.055</v>
      </c>
    </row>
    <row r="18217" spans="7:16" x14ac:dyDescent="0.25">
      <c r="G18217" s="27" t="str">
        <f t="shared" si="284"/>
        <v>2021/2022GlobalOthers &amp; Cross-sectoralAdaptationAll InstrumentsInternationalPublicMultilateral DFI</v>
      </c>
      <c r="H18217" s="27" t="s">
        <v>291</v>
      </c>
      <c r="I18217" s="27" t="s">
        <v>343</v>
      </c>
      <c r="J18217" s="27" t="s">
        <v>297</v>
      </c>
      <c r="K18217" s="27" t="s">
        <v>302</v>
      </c>
      <c r="L18217" s="27" t="s">
        <v>345</v>
      </c>
      <c r="M18217" s="27" t="s">
        <v>324</v>
      </c>
      <c r="N18217" s="27" t="s">
        <v>309</v>
      </c>
      <c r="O18217" s="27" t="s">
        <v>30</v>
      </c>
      <c r="P18217" s="27">
        <v>1129.182225324</v>
      </c>
    </row>
    <row r="18218" spans="7:16" x14ac:dyDescent="0.25">
      <c r="G18218" s="27" t="str">
        <f t="shared" si="284"/>
        <v>2021/2022GlobalOthers &amp; Cross-sectoralAdaptationAll InstrumentsInternationalPublicPublic Fund</v>
      </c>
      <c r="H18218" s="27" t="s">
        <v>291</v>
      </c>
      <c r="I18218" s="27" t="s">
        <v>343</v>
      </c>
      <c r="J18218" s="27" t="s">
        <v>297</v>
      </c>
      <c r="K18218" s="27" t="s">
        <v>302</v>
      </c>
      <c r="L18218" s="27" t="s">
        <v>345</v>
      </c>
      <c r="M18218" s="27" t="s">
        <v>324</v>
      </c>
      <c r="N18218" s="27" t="s">
        <v>309</v>
      </c>
      <c r="O18218" s="27" t="s">
        <v>311</v>
      </c>
      <c r="P18218" s="27">
        <v>0</v>
      </c>
    </row>
    <row r="18219" spans="7:16" x14ac:dyDescent="0.25">
      <c r="G18219" s="27" t="str">
        <f t="shared" si="284"/>
        <v>2021/2022GlobalOthers &amp; Cross-sectoralAdaptationAll InstrumentsInternationalPublicSOE</v>
      </c>
      <c r="H18219" s="27" t="s">
        <v>291</v>
      </c>
      <c r="I18219" s="27" t="s">
        <v>343</v>
      </c>
      <c r="J18219" s="27" t="s">
        <v>297</v>
      </c>
      <c r="K18219" s="27" t="s">
        <v>302</v>
      </c>
      <c r="L18219" s="27" t="s">
        <v>345</v>
      </c>
      <c r="M18219" s="27" t="s">
        <v>324</v>
      </c>
      <c r="N18219" s="27" t="s">
        <v>309</v>
      </c>
      <c r="O18219" s="27" t="s">
        <v>34</v>
      </c>
      <c r="P18219" s="27">
        <v>0</v>
      </c>
    </row>
    <row r="18220" spans="7:16" x14ac:dyDescent="0.25">
      <c r="G18220" s="27" t="str">
        <f t="shared" si="284"/>
        <v>2021/2022GlobalOthers &amp; Cross-sectoralAdaptationAll InstrumentsInternationalUnknownUnknown</v>
      </c>
      <c r="H18220" s="27" t="s">
        <v>291</v>
      </c>
      <c r="I18220" s="27" t="s">
        <v>343</v>
      </c>
      <c r="J18220" s="27" t="s">
        <v>297</v>
      </c>
      <c r="K18220" s="27" t="s">
        <v>302</v>
      </c>
      <c r="L18220" s="27" t="s">
        <v>345</v>
      </c>
      <c r="M18220" s="27" t="s">
        <v>324</v>
      </c>
      <c r="N18220" s="27" t="s">
        <v>301</v>
      </c>
      <c r="O18220" s="27" t="s">
        <v>301</v>
      </c>
      <c r="P18220" s="27">
        <v>2</v>
      </c>
    </row>
    <row r="18221" spans="7:16" x14ac:dyDescent="0.25">
      <c r="G18221" s="27" t="str">
        <f t="shared" si="284"/>
        <v>2021/2022GlobalOthers &amp; Cross-sectoralAdaptationBalance sheet financing (debt portion)All DestinationsPublicMultilateral DFI</v>
      </c>
      <c r="H18221" s="27" t="s">
        <v>291</v>
      </c>
      <c r="I18221" s="27" t="s">
        <v>343</v>
      </c>
      <c r="J18221" s="27" t="s">
        <v>297</v>
      </c>
      <c r="K18221" s="27" t="s">
        <v>302</v>
      </c>
      <c r="L18221" s="27" t="s">
        <v>333</v>
      </c>
      <c r="M18221" s="27" t="s">
        <v>338</v>
      </c>
      <c r="N18221" s="27" t="s">
        <v>309</v>
      </c>
      <c r="O18221" s="27" t="s">
        <v>30</v>
      </c>
      <c r="P18221" s="27">
        <v>124.650107026</v>
      </c>
    </row>
    <row r="18222" spans="7:16" x14ac:dyDescent="0.25">
      <c r="G18222" s="27" t="str">
        <f t="shared" si="284"/>
        <v>2021/2022GlobalOthers &amp; Cross-sectoralAdaptationBalance sheet financing (debt portion)DomesticPublicMultilateral DFI</v>
      </c>
      <c r="H18222" s="27" t="s">
        <v>291</v>
      </c>
      <c r="I18222" s="27" t="s">
        <v>343</v>
      </c>
      <c r="J18222" s="27" t="s">
        <v>297</v>
      </c>
      <c r="K18222" s="27" t="s">
        <v>302</v>
      </c>
      <c r="L18222" s="27" t="s">
        <v>333</v>
      </c>
      <c r="M18222" s="27" t="s">
        <v>323</v>
      </c>
      <c r="N18222" s="27" t="s">
        <v>309</v>
      </c>
      <c r="O18222" s="27" t="s">
        <v>30</v>
      </c>
      <c r="P18222" s="27">
        <v>8.3663561860000009</v>
      </c>
    </row>
    <row r="18223" spans="7:16" x14ac:dyDescent="0.25">
      <c r="G18223" s="27" t="str">
        <f t="shared" si="284"/>
        <v>2021/2022GlobalOthers &amp; Cross-sectoralAdaptationBalance sheet financing (debt portion)InternationalPublicMultilateral DFI</v>
      </c>
      <c r="H18223" s="27" t="s">
        <v>291</v>
      </c>
      <c r="I18223" s="27" t="s">
        <v>343</v>
      </c>
      <c r="J18223" s="27" t="s">
        <v>297</v>
      </c>
      <c r="K18223" s="27" t="s">
        <v>302</v>
      </c>
      <c r="L18223" s="27" t="s">
        <v>333</v>
      </c>
      <c r="M18223" s="27" t="s">
        <v>324</v>
      </c>
      <c r="N18223" s="27" t="s">
        <v>309</v>
      </c>
      <c r="O18223" s="27" t="s">
        <v>30</v>
      </c>
      <c r="P18223" s="27">
        <v>116.28375084</v>
      </c>
    </row>
    <row r="18224" spans="7:16" x14ac:dyDescent="0.25">
      <c r="G18224" s="27" t="str">
        <f t="shared" si="284"/>
        <v>2021/2022GlobalOthers &amp; Cross-sectoralAdaptationGrantAll DestinationsPrivateInstitutional Investors</v>
      </c>
      <c r="H18224" s="27" t="s">
        <v>291</v>
      </c>
      <c r="I18224" s="27" t="s">
        <v>343</v>
      </c>
      <c r="J18224" s="27" t="s">
        <v>297</v>
      </c>
      <c r="K18224" s="27" t="s">
        <v>302</v>
      </c>
      <c r="L18224" s="27" t="s">
        <v>332</v>
      </c>
      <c r="M18224" s="27" t="s">
        <v>338</v>
      </c>
      <c r="N18224" s="27" t="s">
        <v>306</v>
      </c>
      <c r="O18224" s="27" t="s">
        <v>27</v>
      </c>
      <c r="P18224" s="27">
        <v>4.162707223</v>
      </c>
    </row>
    <row r="18225" spans="7:16" x14ac:dyDescent="0.25">
      <c r="G18225" s="27" t="str">
        <f t="shared" si="284"/>
        <v>2021/2022GlobalOthers &amp; Cross-sectoralAdaptationGrantAll DestinationsPublicBilateral DFI</v>
      </c>
      <c r="H18225" s="27" t="s">
        <v>291</v>
      </c>
      <c r="I18225" s="27" t="s">
        <v>343</v>
      </c>
      <c r="J18225" s="27" t="s">
        <v>297</v>
      </c>
      <c r="K18225" s="27" t="s">
        <v>302</v>
      </c>
      <c r="L18225" s="27" t="s">
        <v>332</v>
      </c>
      <c r="M18225" s="27" t="s">
        <v>338</v>
      </c>
      <c r="N18225" s="27" t="s">
        <v>309</v>
      </c>
      <c r="O18225" s="27" t="s">
        <v>31</v>
      </c>
      <c r="P18225" s="27">
        <v>14.6280605519999</v>
      </c>
    </row>
    <row r="18226" spans="7:16" x14ac:dyDescent="0.25">
      <c r="G18226" s="27" t="str">
        <f t="shared" si="284"/>
        <v>2021/2022GlobalOthers &amp; Cross-sectoralAdaptationGrantAll DestinationsPublicGovernment</v>
      </c>
      <c r="H18226" s="27" t="s">
        <v>291</v>
      </c>
      <c r="I18226" s="27" t="s">
        <v>343</v>
      </c>
      <c r="J18226" s="27" t="s">
        <v>297</v>
      </c>
      <c r="K18226" s="27" t="s">
        <v>302</v>
      </c>
      <c r="L18226" s="27" t="s">
        <v>332</v>
      </c>
      <c r="M18226" s="27" t="s">
        <v>338</v>
      </c>
      <c r="N18226" s="27" t="s">
        <v>309</v>
      </c>
      <c r="O18226" s="27" t="s">
        <v>28</v>
      </c>
      <c r="P18226" s="27">
        <v>399.01007619000001</v>
      </c>
    </row>
    <row r="18227" spans="7:16" x14ac:dyDescent="0.25">
      <c r="G18227" s="27" t="str">
        <f t="shared" si="284"/>
        <v>2021/2022GlobalOthers &amp; Cross-sectoralAdaptationGrantAll DestinationsPublicMultilateral Climate Funds</v>
      </c>
      <c r="H18227" s="27" t="s">
        <v>291</v>
      </c>
      <c r="I18227" s="27" t="s">
        <v>343</v>
      </c>
      <c r="J18227" s="27" t="s">
        <v>297</v>
      </c>
      <c r="K18227" s="27" t="s">
        <v>302</v>
      </c>
      <c r="L18227" s="27" t="s">
        <v>332</v>
      </c>
      <c r="M18227" s="27" t="s">
        <v>338</v>
      </c>
      <c r="N18227" s="27" t="s">
        <v>309</v>
      </c>
      <c r="O18227" s="27" t="s">
        <v>29</v>
      </c>
      <c r="P18227" s="27">
        <v>32.865000000000002</v>
      </c>
    </row>
    <row r="18228" spans="7:16" x14ac:dyDescent="0.25">
      <c r="G18228" s="27" t="str">
        <f t="shared" si="284"/>
        <v>2021/2022GlobalOthers &amp; Cross-sectoralAdaptationGrantAll DestinationsPublicMultilateral DFI</v>
      </c>
      <c r="H18228" s="27" t="s">
        <v>291</v>
      </c>
      <c r="I18228" s="27" t="s">
        <v>343</v>
      </c>
      <c r="J18228" s="27" t="s">
        <v>297</v>
      </c>
      <c r="K18228" s="27" t="s">
        <v>302</v>
      </c>
      <c r="L18228" s="27" t="s">
        <v>332</v>
      </c>
      <c r="M18228" s="27" t="s">
        <v>338</v>
      </c>
      <c r="N18228" s="27" t="s">
        <v>309</v>
      </c>
      <c r="O18228" s="27" t="s">
        <v>30</v>
      </c>
      <c r="P18228" s="27">
        <v>10.028008959999999</v>
      </c>
    </row>
    <row r="18229" spans="7:16" x14ac:dyDescent="0.25">
      <c r="G18229" s="27" t="str">
        <f t="shared" si="284"/>
        <v>2021/2022GlobalOthers &amp; Cross-sectoralAdaptationGrantAll DestinationsPublicPublic Fund</v>
      </c>
      <c r="H18229" s="27" t="s">
        <v>291</v>
      </c>
      <c r="I18229" s="27" t="s">
        <v>343</v>
      </c>
      <c r="J18229" s="27" t="s">
        <v>297</v>
      </c>
      <c r="K18229" s="27" t="s">
        <v>302</v>
      </c>
      <c r="L18229" s="27" t="s">
        <v>332</v>
      </c>
      <c r="M18229" s="27" t="s">
        <v>338</v>
      </c>
      <c r="N18229" s="27" t="s">
        <v>309</v>
      </c>
      <c r="O18229" s="27" t="s">
        <v>311</v>
      </c>
      <c r="P18229" s="27">
        <v>0</v>
      </c>
    </row>
    <row r="18230" spans="7:16" x14ac:dyDescent="0.25">
      <c r="G18230" s="27" t="str">
        <f t="shared" si="284"/>
        <v>2021/2022GlobalOthers &amp; Cross-sectoralAdaptationGrantAll DestinationsPublicSOE</v>
      </c>
      <c r="H18230" s="27" t="s">
        <v>291</v>
      </c>
      <c r="I18230" s="27" t="s">
        <v>343</v>
      </c>
      <c r="J18230" s="27" t="s">
        <v>297</v>
      </c>
      <c r="K18230" s="27" t="s">
        <v>302</v>
      </c>
      <c r="L18230" s="27" t="s">
        <v>332</v>
      </c>
      <c r="M18230" s="27" t="s">
        <v>338</v>
      </c>
      <c r="N18230" s="27" t="s">
        <v>309</v>
      </c>
      <c r="O18230" s="27" t="s">
        <v>34</v>
      </c>
      <c r="P18230" s="27">
        <v>0</v>
      </c>
    </row>
    <row r="18231" spans="7:16" x14ac:dyDescent="0.25">
      <c r="G18231" s="27" t="str">
        <f t="shared" si="284"/>
        <v>2021/2022GlobalOthers &amp; Cross-sectoralAdaptationGrantAll DestinationsUnknownUnknown</v>
      </c>
      <c r="H18231" s="27" t="s">
        <v>291</v>
      </c>
      <c r="I18231" s="27" t="s">
        <v>343</v>
      </c>
      <c r="J18231" s="27" t="s">
        <v>297</v>
      </c>
      <c r="K18231" s="27" t="s">
        <v>302</v>
      </c>
      <c r="L18231" s="27" t="s">
        <v>332</v>
      </c>
      <c r="M18231" s="27" t="s">
        <v>338</v>
      </c>
      <c r="N18231" s="27" t="s">
        <v>301</v>
      </c>
      <c r="O18231" s="27" t="s">
        <v>301</v>
      </c>
      <c r="P18231" s="27">
        <v>2</v>
      </c>
    </row>
    <row r="18232" spans="7:16" x14ac:dyDescent="0.25">
      <c r="G18232" s="27" t="str">
        <f t="shared" si="284"/>
        <v>2021/2022GlobalOthers &amp; Cross-sectoralAdaptationGrantDomesticPublicMultilateral DFI</v>
      </c>
      <c r="H18232" s="27" t="s">
        <v>291</v>
      </c>
      <c r="I18232" s="27" t="s">
        <v>343</v>
      </c>
      <c r="J18232" s="27" t="s">
        <v>297</v>
      </c>
      <c r="K18232" s="27" t="s">
        <v>302</v>
      </c>
      <c r="L18232" s="27" t="s">
        <v>332</v>
      </c>
      <c r="M18232" s="27" t="s">
        <v>323</v>
      </c>
      <c r="N18232" s="27" t="s">
        <v>309</v>
      </c>
      <c r="O18232" s="27" t="s">
        <v>30</v>
      </c>
      <c r="P18232" s="27">
        <v>2.1178025E-2</v>
      </c>
    </row>
    <row r="18233" spans="7:16" x14ac:dyDescent="0.25">
      <c r="G18233" s="27" t="str">
        <f t="shared" si="284"/>
        <v>2021/2022GlobalOthers &amp; Cross-sectoralAdaptationGrantInternationalPrivateInstitutional Investors</v>
      </c>
      <c r="H18233" s="27" t="s">
        <v>291</v>
      </c>
      <c r="I18233" s="27" t="s">
        <v>343</v>
      </c>
      <c r="J18233" s="27" t="s">
        <v>297</v>
      </c>
      <c r="K18233" s="27" t="s">
        <v>302</v>
      </c>
      <c r="L18233" s="27" t="s">
        <v>332</v>
      </c>
      <c r="M18233" s="27" t="s">
        <v>324</v>
      </c>
      <c r="N18233" s="27" t="s">
        <v>306</v>
      </c>
      <c r="O18233" s="27" t="s">
        <v>27</v>
      </c>
      <c r="P18233" s="27">
        <v>4.162707223</v>
      </c>
    </row>
    <row r="18234" spans="7:16" x14ac:dyDescent="0.25">
      <c r="G18234" s="27" t="str">
        <f t="shared" si="284"/>
        <v>2021/2022GlobalOthers &amp; Cross-sectoralAdaptationGrantInternationalPublicBilateral DFI</v>
      </c>
      <c r="H18234" s="27" t="s">
        <v>291</v>
      </c>
      <c r="I18234" s="27" t="s">
        <v>343</v>
      </c>
      <c r="J18234" s="27" t="s">
        <v>297</v>
      </c>
      <c r="K18234" s="27" t="s">
        <v>302</v>
      </c>
      <c r="L18234" s="27" t="s">
        <v>332</v>
      </c>
      <c r="M18234" s="27" t="s">
        <v>324</v>
      </c>
      <c r="N18234" s="27" t="s">
        <v>309</v>
      </c>
      <c r="O18234" s="27" t="s">
        <v>31</v>
      </c>
      <c r="P18234" s="27">
        <v>14.6280605519999</v>
      </c>
    </row>
    <row r="18235" spans="7:16" x14ac:dyDescent="0.25">
      <c r="G18235" s="27" t="str">
        <f t="shared" si="284"/>
        <v>2021/2022GlobalOthers &amp; Cross-sectoralAdaptationGrantInternationalPublicGovernment</v>
      </c>
      <c r="H18235" s="27" t="s">
        <v>291</v>
      </c>
      <c r="I18235" s="27" t="s">
        <v>343</v>
      </c>
      <c r="J18235" s="27" t="s">
        <v>297</v>
      </c>
      <c r="K18235" s="27" t="s">
        <v>302</v>
      </c>
      <c r="L18235" s="27" t="s">
        <v>332</v>
      </c>
      <c r="M18235" s="27" t="s">
        <v>324</v>
      </c>
      <c r="N18235" s="27" t="s">
        <v>309</v>
      </c>
      <c r="O18235" s="27" t="s">
        <v>28</v>
      </c>
      <c r="P18235" s="27">
        <v>399.01007619000001</v>
      </c>
    </row>
    <row r="18236" spans="7:16" x14ac:dyDescent="0.25">
      <c r="G18236" s="27" t="str">
        <f t="shared" si="284"/>
        <v>2021/2022GlobalOthers &amp; Cross-sectoralAdaptationGrantInternationalPublicMultilateral Climate Funds</v>
      </c>
      <c r="H18236" s="27" t="s">
        <v>291</v>
      </c>
      <c r="I18236" s="27" t="s">
        <v>343</v>
      </c>
      <c r="J18236" s="27" t="s">
        <v>297</v>
      </c>
      <c r="K18236" s="27" t="s">
        <v>302</v>
      </c>
      <c r="L18236" s="27" t="s">
        <v>332</v>
      </c>
      <c r="M18236" s="27" t="s">
        <v>324</v>
      </c>
      <c r="N18236" s="27" t="s">
        <v>309</v>
      </c>
      <c r="O18236" s="27" t="s">
        <v>29</v>
      </c>
      <c r="P18236" s="27">
        <v>32.865000000000002</v>
      </c>
    </row>
    <row r="18237" spans="7:16" x14ac:dyDescent="0.25">
      <c r="G18237" s="27" t="str">
        <f t="shared" si="284"/>
        <v>2021/2022GlobalOthers &amp; Cross-sectoralAdaptationGrantInternationalPublicMultilateral DFI</v>
      </c>
      <c r="H18237" s="27" t="s">
        <v>291</v>
      </c>
      <c r="I18237" s="27" t="s">
        <v>343</v>
      </c>
      <c r="J18237" s="27" t="s">
        <v>297</v>
      </c>
      <c r="K18237" s="27" t="s">
        <v>302</v>
      </c>
      <c r="L18237" s="27" t="s">
        <v>332</v>
      </c>
      <c r="M18237" s="27" t="s">
        <v>324</v>
      </c>
      <c r="N18237" s="27" t="s">
        <v>309</v>
      </c>
      <c r="O18237" s="27" t="s">
        <v>30</v>
      </c>
      <c r="P18237" s="27">
        <v>10.006830935</v>
      </c>
    </row>
    <row r="18238" spans="7:16" x14ac:dyDescent="0.25">
      <c r="G18238" s="27" t="str">
        <f t="shared" si="284"/>
        <v>2021/2022GlobalOthers &amp; Cross-sectoralAdaptationGrantInternationalPublicPublic Fund</v>
      </c>
      <c r="H18238" s="27" t="s">
        <v>291</v>
      </c>
      <c r="I18238" s="27" t="s">
        <v>343</v>
      </c>
      <c r="J18238" s="27" t="s">
        <v>297</v>
      </c>
      <c r="K18238" s="27" t="s">
        <v>302</v>
      </c>
      <c r="L18238" s="27" t="s">
        <v>332</v>
      </c>
      <c r="M18238" s="27" t="s">
        <v>324</v>
      </c>
      <c r="N18238" s="27" t="s">
        <v>309</v>
      </c>
      <c r="O18238" s="27" t="s">
        <v>311</v>
      </c>
      <c r="P18238" s="27">
        <v>0</v>
      </c>
    </row>
    <row r="18239" spans="7:16" x14ac:dyDescent="0.25">
      <c r="G18239" s="27" t="str">
        <f t="shared" si="284"/>
        <v>2021/2022GlobalOthers &amp; Cross-sectoralAdaptationGrantInternationalPublicSOE</v>
      </c>
      <c r="H18239" s="27" t="s">
        <v>291</v>
      </c>
      <c r="I18239" s="27" t="s">
        <v>343</v>
      </c>
      <c r="J18239" s="27" t="s">
        <v>297</v>
      </c>
      <c r="K18239" s="27" t="s">
        <v>302</v>
      </c>
      <c r="L18239" s="27" t="s">
        <v>332</v>
      </c>
      <c r="M18239" s="27" t="s">
        <v>324</v>
      </c>
      <c r="N18239" s="27" t="s">
        <v>309</v>
      </c>
      <c r="O18239" s="27" t="s">
        <v>34</v>
      </c>
      <c r="P18239" s="27">
        <v>0</v>
      </c>
    </row>
    <row r="18240" spans="7:16" x14ac:dyDescent="0.25">
      <c r="G18240" s="27" t="str">
        <f t="shared" si="284"/>
        <v>2021/2022GlobalOthers &amp; Cross-sectoralAdaptationGrantInternationalUnknownUnknown</v>
      </c>
      <c r="H18240" s="27" t="s">
        <v>291</v>
      </c>
      <c r="I18240" s="27" t="s">
        <v>343</v>
      </c>
      <c r="J18240" s="27" t="s">
        <v>297</v>
      </c>
      <c r="K18240" s="27" t="s">
        <v>302</v>
      </c>
      <c r="L18240" s="27" t="s">
        <v>332</v>
      </c>
      <c r="M18240" s="27" t="s">
        <v>324</v>
      </c>
      <c r="N18240" s="27" t="s">
        <v>301</v>
      </c>
      <c r="O18240" s="27" t="s">
        <v>301</v>
      </c>
      <c r="P18240" s="27">
        <v>2</v>
      </c>
    </row>
    <row r="18241" spans="7:16" x14ac:dyDescent="0.25">
      <c r="G18241" s="27" t="str">
        <f t="shared" si="284"/>
        <v>2021/2022GlobalOthers &amp; Cross-sectoralAdaptationLow-cost project debtAll DestinationsPrivateInstitutional Investors</v>
      </c>
      <c r="H18241" s="27" t="s">
        <v>291</v>
      </c>
      <c r="I18241" s="27" t="s">
        <v>343</v>
      </c>
      <c r="J18241" s="27" t="s">
        <v>297</v>
      </c>
      <c r="K18241" s="27" t="s">
        <v>302</v>
      </c>
      <c r="L18241" s="27" t="s">
        <v>336</v>
      </c>
      <c r="M18241" s="27" t="s">
        <v>338</v>
      </c>
      <c r="N18241" s="27" t="s">
        <v>306</v>
      </c>
      <c r="O18241" s="27" t="s">
        <v>27</v>
      </c>
      <c r="P18241" s="27">
        <v>0</v>
      </c>
    </row>
    <row r="18242" spans="7:16" x14ac:dyDescent="0.25">
      <c r="G18242" s="27" t="str">
        <f t="shared" si="284"/>
        <v>2021/2022GlobalOthers &amp; Cross-sectoralAdaptationLow-cost project debtAll DestinationsPublicBilateral DFI</v>
      </c>
      <c r="H18242" s="27" t="s">
        <v>291</v>
      </c>
      <c r="I18242" s="27" t="s">
        <v>343</v>
      </c>
      <c r="J18242" s="27" t="s">
        <v>297</v>
      </c>
      <c r="K18242" s="27" t="s">
        <v>302</v>
      </c>
      <c r="L18242" s="27" t="s">
        <v>336</v>
      </c>
      <c r="M18242" s="27" t="s">
        <v>338</v>
      </c>
      <c r="N18242" s="27" t="s">
        <v>309</v>
      </c>
      <c r="O18242" s="27" t="s">
        <v>31</v>
      </c>
      <c r="P18242" s="27">
        <v>366.08682786999998</v>
      </c>
    </row>
    <row r="18243" spans="7:16" x14ac:dyDescent="0.25">
      <c r="G18243" s="27" t="str">
        <f t="shared" ref="G18243:G18306" si="285">+_xlfn.CONCAT(H18243:O18243)</f>
        <v>2021/2022GlobalOthers &amp; Cross-sectoralAdaptationLow-cost project debtAll DestinationsPublicGovernment</v>
      </c>
      <c r="H18243" s="27" t="s">
        <v>291</v>
      </c>
      <c r="I18243" s="27" t="s">
        <v>343</v>
      </c>
      <c r="J18243" s="27" t="s">
        <v>297</v>
      </c>
      <c r="K18243" s="27" t="s">
        <v>302</v>
      </c>
      <c r="L18243" s="27" t="s">
        <v>336</v>
      </c>
      <c r="M18243" s="27" t="s">
        <v>338</v>
      </c>
      <c r="N18243" s="27" t="s">
        <v>309</v>
      </c>
      <c r="O18243" s="27" t="s">
        <v>28</v>
      </c>
      <c r="P18243" s="27">
        <v>0</v>
      </c>
    </row>
    <row r="18244" spans="7:16" x14ac:dyDescent="0.25">
      <c r="G18244" s="27" t="str">
        <f t="shared" si="285"/>
        <v>2021/2022GlobalOthers &amp; Cross-sectoralAdaptationLow-cost project debtAll DestinationsPublicMultilateral Climate Funds</v>
      </c>
      <c r="H18244" s="27" t="s">
        <v>291</v>
      </c>
      <c r="I18244" s="27" t="s">
        <v>343</v>
      </c>
      <c r="J18244" s="27" t="s">
        <v>297</v>
      </c>
      <c r="K18244" s="27" t="s">
        <v>302</v>
      </c>
      <c r="L18244" s="27" t="s">
        <v>336</v>
      </c>
      <c r="M18244" s="27" t="s">
        <v>338</v>
      </c>
      <c r="N18244" s="27" t="s">
        <v>309</v>
      </c>
      <c r="O18244" s="27" t="s">
        <v>29</v>
      </c>
      <c r="P18244" s="27">
        <v>1.19</v>
      </c>
    </row>
    <row r="18245" spans="7:16" x14ac:dyDescent="0.25">
      <c r="G18245" s="27" t="str">
        <f t="shared" si="285"/>
        <v>2021/2022GlobalOthers &amp; Cross-sectoralAdaptationLow-cost project debtAll DestinationsPublicMultilateral DFI</v>
      </c>
      <c r="H18245" s="27" t="s">
        <v>291</v>
      </c>
      <c r="I18245" s="27" t="s">
        <v>343</v>
      </c>
      <c r="J18245" s="27" t="s">
        <v>297</v>
      </c>
      <c r="K18245" s="27" t="s">
        <v>302</v>
      </c>
      <c r="L18245" s="27" t="s">
        <v>336</v>
      </c>
      <c r="M18245" s="27" t="s">
        <v>338</v>
      </c>
      <c r="N18245" s="27" t="s">
        <v>309</v>
      </c>
      <c r="O18245" s="27" t="s">
        <v>30</v>
      </c>
      <c r="P18245" s="27">
        <v>96.754681558000001</v>
      </c>
    </row>
    <row r="18246" spans="7:16" x14ac:dyDescent="0.25">
      <c r="G18246" s="27" t="str">
        <f t="shared" si="285"/>
        <v>2021/2022GlobalOthers &amp; Cross-sectoralAdaptationLow-cost project debtDomesticPublicMultilateral DFI</v>
      </c>
      <c r="H18246" s="27" t="s">
        <v>291</v>
      </c>
      <c r="I18246" s="27" t="s">
        <v>343</v>
      </c>
      <c r="J18246" s="27" t="s">
        <v>297</v>
      </c>
      <c r="K18246" s="27" t="s">
        <v>302</v>
      </c>
      <c r="L18246" s="27" t="s">
        <v>336</v>
      </c>
      <c r="M18246" s="27" t="s">
        <v>323</v>
      </c>
      <c r="N18246" s="27" t="s">
        <v>309</v>
      </c>
      <c r="O18246" s="27" t="s">
        <v>30</v>
      </c>
      <c r="P18246" s="27">
        <v>9.1898987380000001</v>
      </c>
    </row>
    <row r="18247" spans="7:16" x14ac:dyDescent="0.25">
      <c r="G18247" s="27" t="str">
        <f t="shared" si="285"/>
        <v>2021/2022GlobalOthers &amp; Cross-sectoralAdaptationLow-cost project debtInternationalPrivateInstitutional Investors</v>
      </c>
      <c r="H18247" s="27" t="s">
        <v>291</v>
      </c>
      <c r="I18247" s="27" t="s">
        <v>343</v>
      </c>
      <c r="J18247" s="27" t="s">
        <v>297</v>
      </c>
      <c r="K18247" s="27" t="s">
        <v>302</v>
      </c>
      <c r="L18247" s="27" t="s">
        <v>336</v>
      </c>
      <c r="M18247" s="27" t="s">
        <v>324</v>
      </c>
      <c r="N18247" s="27" t="s">
        <v>306</v>
      </c>
      <c r="O18247" s="27" t="s">
        <v>27</v>
      </c>
      <c r="P18247" s="27">
        <v>0</v>
      </c>
    </row>
    <row r="18248" spans="7:16" x14ac:dyDescent="0.25">
      <c r="G18248" s="27" t="str">
        <f t="shared" si="285"/>
        <v>2021/2022GlobalOthers &amp; Cross-sectoralAdaptationLow-cost project debtInternationalPublicBilateral DFI</v>
      </c>
      <c r="H18248" s="27" t="s">
        <v>291</v>
      </c>
      <c r="I18248" s="27" t="s">
        <v>343</v>
      </c>
      <c r="J18248" s="27" t="s">
        <v>297</v>
      </c>
      <c r="K18248" s="27" t="s">
        <v>302</v>
      </c>
      <c r="L18248" s="27" t="s">
        <v>336</v>
      </c>
      <c r="M18248" s="27" t="s">
        <v>324</v>
      </c>
      <c r="N18248" s="27" t="s">
        <v>309</v>
      </c>
      <c r="O18248" s="27" t="s">
        <v>31</v>
      </c>
      <c r="P18248" s="27">
        <v>366.08682786999998</v>
      </c>
    </row>
    <row r="18249" spans="7:16" x14ac:dyDescent="0.25">
      <c r="G18249" s="27" t="str">
        <f t="shared" si="285"/>
        <v>2021/2022GlobalOthers &amp; Cross-sectoralAdaptationLow-cost project debtInternationalPublicGovernment</v>
      </c>
      <c r="H18249" s="27" t="s">
        <v>291</v>
      </c>
      <c r="I18249" s="27" t="s">
        <v>343</v>
      </c>
      <c r="J18249" s="27" t="s">
        <v>297</v>
      </c>
      <c r="K18249" s="27" t="s">
        <v>302</v>
      </c>
      <c r="L18249" s="27" t="s">
        <v>336</v>
      </c>
      <c r="M18249" s="27" t="s">
        <v>324</v>
      </c>
      <c r="N18249" s="27" t="s">
        <v>309</v>
      </c>
      <c r="O18249" s="27" t="s">
        <v>28</v>
      </c>
      <c r="P18249" s="27">
        <v>0</v>
      </c>
    </row>
    <row r="18250" spans="7:16" x14ac:dyDescent="0.25">
      <c r="G18250" s="27" t="str">
        <f t="shared" si="285"/>
        <v>2021/2022GlobalOthers &amp; Cross-sectoralAdaptationLow-cost project debtInternationalPublicMultilateral Climate Funds</v>
      </c>
      <c r="H18250" s="27" t="s">
        <v>291</v>
      </c>
      <c r="I18250" s="27" t="s">
        <v>343</v>
      </c>
      <c r="J18250" s="27" t="s">
        <v>297</v>
      </c>
      <c r="K18250" s="27" t="s">
        <v>302</v>
      </c>
      <c r="L18250" s="27" t="s">
        <v>336</v>
      </c>
      <c r="M18250" s="27" t="s">
        <v>324</v>
      </c>
      <c r="N18250" s="27" t="s">
        <v>309</v>
      </c>
      <c r="O18250" s="27" t="s">
        <v>29</v>
      </c>
      <c r="P18250" s="27">
        <v>1.19</v>
      </c>
    </row>
    <row r="18251" spans="7:16" x14ac:dyDescent="0.25">
      <c r="G18251" s="27" t="str">
        <f t="shared" si="285"/>
        <v>2021/2022GlobalOthers &amp; Cross-sectoralAdaptationLow-cost project debtInternationalPublicMultilateral DFI</v>
      </c>
      <c r="H18251" s="27" t="s">
        <v>291</v>
      </c>
      <c r="I18251" s="27" t="s">
        <v>343</v>
      </c>
      <c r="J18251" s="27" t="s">
        <v>297</v>
      </c>
      <c r="K18251" s="27" t="s">
        <v>302</v>
      </c>
      <c r="L18251" s="27" t="s">
        <v>336</v>
      </c>
      <c r="M18251" s="27" t="s">
        <v>324</v>
      </c>
      <c r="N18251" s="27" t="s">
        <v>309</v>
      </c>
      <c r="O18251" s="27" t="s">
        <v>30</v>
      </c>
      <c r="P18251" s="27">
        <v>87.564782820000005</v>
      </c>
    </row>
    <row r="18252" spans="7:16" x14ac:dyDescent="0.25">
      <c r="G18252" s="27" t="str">
        <f t="shared" si="285"/>
        <v>2021/2022GlobalOthers &amp; Cross-sectoralAdaptationProject-level market rate debtAll DestinationsPublicBilateral DFI</v>
      </c>
      <c r="H18252" s="27" t="s">
        <v>291</v>
      </c>
      <c r="I18252" s="27" t="s">
        <v>343</v>
      </c>
      <c r="J18252" s="27" t="s">
        <v>297</v>
      </c>
      <c r="K18252" s="27" t="s">
        <v>302</v>
      </c>
      <c r="L18252" s="27" t="s">
        <v>335</v>
      </c>
      <c r="M18252" s="27" t="s">
        <v>338</v>
      </c>
      <c r="N18252" s="27" t="s">
        <v>309</v>
      </c>
      <c r="O18252" s="27" t="s">
        <v>31</v>
      </c>
      <c r="P18252" s="27">
        <v>0</v>
      </c>
    </row>
    <row r="18253" spans="7:16" x14ac:dyDescent="0.25">
      <c r="G18253" s="27" t="str">
        <f t="shared" si="285"/>
        <v>2021/2022GlobalOthers &amp; Cross-sectoralAdaptationProject-level market rate debtAll DestinationsPublicMultilateral DFI</v>
      </c>
      <c r="H18253" s="27" t="s">
        <v>291</v>
      </c>
      <c r="I18253" s="27" t="s">
        <v>343</v>
      </c>
      <c r="J18253" s="27" t="s">
        <v>297</v>
      </c>
      <c r="K18253" s="27" t="s">
        <v>302</v>
      </c>
      <c r="L18253" s="27" t="s">
        <v>335</v>
      </c>
      <c r="M18253" s="27" t="s">
        <v>338</v>
      </c>
      <c r="N18253" s="27" t="s">
        <v>309</v>
      </c>
      <c r="O18253" s="27" t="s">
        <v>30</v>
      </c>
      <c r="P18253" s="27">
        <v>530.53057802000001</v>
      </c>
    </row>
    <row r="18254" spans="7:16" x14ac:dyDescent="0.25">
      <c r="G18254" s="27" t="str">
        <f t="shared" si="285"/>
        <v>2021/2022GlobalOthers &amp; Cross-sectoralAdaptationProject-level market rate debtDomesticPublicMultilateral DFI</v>
      </c>
      <c r="H18254" s="27" t="s">
        <v>291</v>
      </c>
      <c r="I18254" s="27" t="s">
        <v>343</v>
      </c>
      <c r="J18254" s="27" t="s">
        <v>297</v>
      </c>
      <c r="K18254" s="27" t="s">
        <v>302</v>
      </c>
      <c r="L18254" s="27" t="s">
        <v>335</v>
      </c>
      <c r="M18254" s="27" t="s">
        <v>323</v>
      </c>
      <c r="N18254" s="27" t="s">
        <v>309</v>
      </c>
      <c r="O18254" s="27" t="s">
        <v>30</v>
      </c>
      <c r="P18254" s="27">
        <v>14.927487808</v>
      </c>
    </row>
    <row r="18255" spans="7:16" x14ac:dyDescent="0.25">
      <c r="G18255" s="27" t="str">
        <f t="shared" si="285"/>
        <v>2021/2022GlobalOthers &amp; Cross-sectoralAdaptationProject-level market rate debtInternationalPublicBilateral DFI</v>
      </c>
      <c r="H18255" s="27" t="s">
        <v>291</v>
      </c>
      <c r="I18255" s="27" t="s">
        <v>343</v>
      </c>
      <c r="J18255" s="27" t="s">
        <v>297</v>
      </c>
      <c r="K18255" s="27" t="s">
        <v>302</v>
      </c>
      <c r="L18255" s="27" t="s">
        <v>335</v>
      </c>
      <c r="M18255" s="27" t="s">
        <v>324</v>
      </c>
      <c r="N18255" s="27" t="s">
        <v>309</v>
      </c>
      <c r="O18255" s="27" t="s">
        <v>31</v>
      </c>
      <c r="P18255" s="27">
        <v>0</v>
      </c>
    </row>
    <row r="18256" spans="7:16" x14ac:dyDescent="0.25">
      <c r="G18256" s="27" t="str">
        <f t="shared" si="285"/>
        <v>2021/2022GlobalOthers &amp; Cross-sectoralAdaptationProject-level market rate debtInternationalPublicMultilateral DFI</v>
      </c>
      <c r="H18256" s="27" t="s">
        <v>291</v>
      </c>
      <c r="I18256" s="27" t="s">
        <v>343</v>
      </c>
      <c r="J18256" s="27" t="s">
        <v>297</v>
      </c>
      <c r="K18256" s="27" t="s">
        <v>302</v>
      </c>
      <c r="L18256" s="27" t="s">
        <v>335</v>
      </c>
      <c r="M18256" s="27" t="s">
        <v>324</v>
      </c>
      <c r="N18256" s="27" t="s">
        <v>309</v>
      </c>
      <c r="O18256" s="27" t="s">
        <v>30</v>
      </c>
      <c r="P18256" s="27">
        <v>515.60309021199998</v>
      </c>
    </row>
    <row r="18257" spans="7:16" x14ac:dyDescent="0.25">
      <c r="G18257" s="27" t="str">
        <f t="shared" si="285"/>
        <v>2021/2022GlobalOthers &amp; Cross-sectoralAdaptationUnknownAll DestinationsPublicMultilateral DFI</v>
      </c>
      <c r="H18257" s="27" t="s">
        <v>291</v>
      </c>
      <c r="I18257" s="27" t="s">
        <v>343</v>
      </c>
      <c r="J18257" s="27" t="s">
        <v>297</v>
      </c>
      <c r="K18257" s="27" t="s">
        <v>302</v>
      </c>
      <c r="L18257" s="27" t="s">
        <v>301</v>
      </c>
      <c r="M18257" s="27" t="s">
        <v>338</v>
      </c>
      <c r="N18257" s="27" t="s">
        <v>309</v>
      </c>
      <c r="O18257" s="27" t="s">
        <v>30</v>
      </c>
      <c r="P18257" s="27">
        <v>400.28650142399999</v>
      </c>
    </row>
    <row r="18258" spans="7:16" x14ac:dyDescent="0.25">
      <c r="G18258" s="27" t="str">
        <f t="shared" si="285"/>
        <v>2021/2022GlobalOthers &amp; Cross-sectoralAdaptationUnknownDomesticPublicMultilateral DFI</v>
      </c>
      <c r="H18258" s="27" t="s">
        <v>291</v>
      </c>
      <c r="I18258" s="27" t="s">
        <v>343</v>
      </c>
      <c r="J18258" s="27" t="s">
        <v>297</v>
      </c>
      <c r="K18258" s="27" t="s">
        <v>302</v>
      </c>
      <c r="L18258" s="27" t="s">
        <v>301</v>
      </c>
      <c r="M18258" s="27" t="s">
        <v>323</v>
      </c>
      <c r="N18258" s="27" t="s">
        <v>309</v>
      </c>
      <c r="O18258" s="27" t="s">
        <v>30</v>
      </c>
      <c r="P18258" s="27">
        <v>0.56273090699999995</v>
      </c>
    </row>
    <row r="18259" spans="7:16" x14ac:dyDescent="0.25">
      <c r="G18259" s="27" t="str">
        <f t="shared" si="285"/>
        <v>2021/2022GlobalOthers &amp; Cross-sectoralAdaptationUnknownInternationalPublicMultilateral DFI</v>
      </c>
      <c r="H18259" s="27" t="s">
        <v>291</v>
      </c>
      <c r="I18259" s="27" t="s">
        <v>343</v>
      </c>
      <c r="J18259" s="27" t="s">
        <v>297</v>
      </c>
      <c r="K18259" s="27" t="s">
        <v>302</v>
      </c>
      <c r="L18259" s="27" t="s">
        <v>301</v>
      </c>
      <c r="M18259" s="27" t="s">
        <v>324</v>
      </c>
      <c r="N18259" s="27" t="s">
        <v>309</v>
      </c>
      <c r="O18259" s="27" t="s">
        <v>30</v>
      </c>
      <c r="P18259" s="27">
        <v>399.72377051699999</v>
      </c>
    </row>
    <row r="18260" spans="7:16" x14ac:dyDescent="0.25">
      <c r="G18260" s="27" t="str">
        <f t="shared" si="285"/>
        <v>2021/2022GlobalOthers &amp; Cross-sectoralAll UsesAll InstrumentsAll DestinationsPrivateCorporations</v>
      </c>
      <c r="H18260" s="27" t="s">
        <v>291</v>
      </c>
      <c r="I18260" s="27" t="s">
        <v>343</v>
      </c>
      <c r="J18260" s="27" t="s">
        <v>297</v>
      </c>
      <c r="K18260" s="27" t="s">
        <v>346</v>
      </c>
      <c r="L18260" s="27" t="s">
        <v>345</v>
      </c>
      <c r="M18260" s="27" t="s">
        <v>338</v>
      </c>
      <c r="N18260" s="27" t="s">
        <v>306</v>
      </c>
      <c r="O18260" s="27" t="s">
        <v>307</v>
      </c>
      <c r="P18260" s="27">
        <v>0</v>
      </c>
    </row>
    <row r="18261" spans="7:16" x14ac:dyDescent="0.25">
      <c r="G18261" s="27" t="str">
        <f t="shared" si="285"/>
        <v>2021/2022GlobalOthers &amp; Cross-sectoralAll UsesAll InstrumentsAll DestinationsPrivateInstitutional Investors</v>
      </c>
      <c r="H18261" s="27" t="s">
        <v>291</v>
      </c>
      <c r="I18261" s="27" t="s">
        <v>343</v>
      </c>
      <c r="J18261" s="27" t="s">
        <v>297</v>
      </c>
      <c r="K18261" s="27" t="s">
        <v>346</v>
      </c>
      <c r="L18261" s="27" t="s">
        <v>345</v>
      </c>
      <c r="M18261" s="27" t="s">
        <v>338</v>
      </c>
      <c r="N18261" s="27" t="s">
        <v>306</v>
      </c>
      <c r="O18261" s="27" t="s">
        <v>27</v>
      </c>
      <c r="P18261" s="27">
        <v>48.064924075999997</v>
      </c>
    </row>
    <row r="18262" spans="7:16" x14ac:dyDescent="0.25">
      <c r="G18262" s="27" t="str">
        <f t="shared" si="285"/>
        <v>2021/2022GlobalOthers &amp; Cross-sectoralAll UsesAll InstrumentsAll DestinationsPrivateUnknown</v>
      </c>
      <c r="H18262" s="27" t="s">
        <v>291</v>
      </c>
      <c r="I18262" s="27" t="s">
        <v>343</v>
      </c>
      <c r="J18262" s="27" t="s">
        <v>297</v>
      </c>
      <c r="K18262" s="27" t="s">
        <v>346</v>
      </c>
      <c r="L18262" s="27" t="s">
        <v>345</v>
      </c>
      <c r="M18262" s="27" t="s">
        <v>338</v>
      </c>
      <c r="N18262" s="27" t="s">
        <v>306</v>
      </c>
      <c r="O18262" s="27" t="s">
        <v>301</v>
      </c>
      <c r="P18262" s="27">
        <v>46.221555000000002</v>
      </c>
    </row>
    <row r="18263" spans="7:16" x14ac:dyDescent="0.25">
      <c r="G18263" s="27" t="str">
        <f t="shared" si="285"/>
        <v>2021/2022GlobalOthers &amp; Cross-sectoralAll UsesAll InstrumentsAll DestinationsPublicBilateral DFI</v>
      </c>
      <c r="H18263" s="27" t="s">
        <v>291</v>
      </c>
      <c r="I18263" s="27" t="s">
        <v>343</v>
      </c>
      <c r="J18263" s="27" t="s">
        <v>297</v>
      </c>
      <c r="K18263" s="27" t="s">
        <v>346</v>
      </c>
      <c r="L18263" s="27" t="s">
        <v>345</v>
      </c>
      <c r="M18263" s="27" t="s">
        <v>338</v>
      </c>
      <c r="N18263" s="27" t="s">
        <v>309</v>
      </c>
      <c r="O18263" s="27" t="s">
        <v>31</v>
      </c>
      <c r="P18263" s="27">
        <v>706.40626431099997</v>
      </c>
    </row>
    <row r="18264" spans="7:16" x14ac:dyDescent="0.25">
      <c r="G18264" s="27" t="str">
        <f t="shared" si="285"/>
        <v>2021/2022GlobalOthers &amp; Cross-sectoralAll UsesAll InstrumentsAll DestinationsPublicExport Credit Agency (ECA)</v>
      </c>
      <c r="H18264" s="27" t="s">
        <v>291</v>
      </c>
      <c r="I18264" s="27" t="s">
        <v>343</v>
      </c>
      <c r="J18264" s="27" t="s">
        <v>297</v>
      </c>
      <c r="K18264" s="27" t="s">
        <v>346</v>
      </c>
      <c r="L18264" s="27" t="s">
        <v>345</v>
      </c>
      <c r="M18264" s="27" t="s">
        <v>338</v>
      </c>
      <c r="N18264" s="27" t="s">
        <v>309</v>
      </c>
      <c r="O18264" s="27" t="s">
        <v>310</v>
      </c>
      <c r="P18264" s="27">
        <v>0</v>
      </c>
    </row>
    <row r="18265" spans="7:16" x14ac:dyDescent="0.25">
      <c r="G18265" s="27" t="str">
        <f t="shared" si="285"/>
        <v>2021/2022GlobalOthers &amp; Cross-sectoralAll UsesAll InstrumentsAll DestinationsPublicGovernment</v>
      </c>
      <c r="H18265" s="27" t="s">
        <v>291</v>
      </c>
      <c r="I18265" s="27" t="s">
        <v>343</v>
      </c>
      <c r="J18265" s="27" t="s">
        <v>297</v>
      </c>
      <c r="K18265" s="27" t="s">
        <v>346</v>
      </c>
      <c r="L18265" s="27" t="s">
        <v>345</v>
      </c>
      <c r="M18265" s="27" t="s">
        <v>338</v>
      </c>
      <c r="N18265" s="27" t="s">
        <v>309</v>
      </c>
      <c r="O18265" s="27" t="s">
        <v>28</v>
      </c>
      <c r="P18265" s="27">
        <v>811.25656755299997</v>
      </c>
    </row>
    <row r="18266" spans="7:16" x14ac:dyDescent="0.25">
      <c r="G18266" s="27" t="str">
        <f t="shared" si="285"/>
        <v>2021/2022GlobalOthers &amp; Cross-sectoralAll UsesAll InstrumentsAll DestinationsPublicMultilateral Climate Funds</v>
      </c>
      <c r="H18266" s="27" t="s">
        <v>291</v>
      </c>
      <c r="I18266" s="27" t="s">
        <v>343</v>
      </c>
      <c r="J18266" s="27" t="s">
        <v>297</v>
      </c>
      <c r="K18266" s="27" t="s">
        <v>346</v>
      </c>
      <c r="L18266" s="27" t="s">
        <v>345</v>
      </c>
      <c r="M18266" s="27" t="s">
        <v>338</v>
      </c>
      <c r="N18266" s="27" t="s">
        <v>309</v>
      </c>
      <c r="O18266" s="27" t="s">
        <v>29</v>
      </c>
      <c r="P18266" s="27">
        <v>141.62500001000001</v>
      </c>
    </row>
    <row r="18267" spans="7:16" x14ac:dyDescent="0.25">
      <c r="G18267" s="27" t="str">
        <f t="shared" si="285"/>
        <v>2021/2022GlobalOthers &amp; Cross-sectoralAll UsesAll InstrumentsAll DestinationsPublicMultilateral DFI</v>
      </c>
      <c r="H18267" s="27" t="s">
        <v>291</v>
      </c>
      <c r="I18267" s="27" t="s">
        <v>343</v>
      </c>
      <c r="J18267" s="27" t="s">
        <v>297</v>
      </c>
      <c r="K18267" s="27" t="s">
        <v>346</v>
      </c>
      <c r="L18267" s="27" t="s">
        <v>345</v>
      </c>
      <c r="M18267" s="27" t="s">
        <v>338</v>
      </c>
      <c r="N18267" s="27" t="s">
        <v>309</v>
      </c>
      <c r="O18267" s="27" t="s">
        <v>30</v>
      </c>
      <c r="P18267" s="27">
        <v>5050.0551767930001</v>
      </c>
    </row>
    <row r="18268" spans="7:16" x14ac:dyDescent="0.25">
      <c r="G18268" s="27" t="str">
        <f t="shared" si="285"/>
        <v>2021/2022GlobalOthers &amp; Cross-sectoralAll UsesAll InstrumentsAll DestinationsPublicNational DFI</v>
      </c>
      <c r="H18268" s="27" t="s">
        <v>291</v>
      </c>
      <c r="I18268" s="27" t="s">
        <v>343</v>
      </c>
      <c r="J18268" s="27" t="s">
        <v>297</v>
      </c>
      <c r="K18268" s="27" t="s">
        <v>346</v>
      </c>
      <c r="L18268" s="27" t="s">
        <v>345</v>
      </c>
      <c r="M18268" s="27" t="s">
        <v>338</v>
      </c>
      <c r="N18268" s="27" t="s">
        <v>309</v>
      </c>
      <c r="O18268" s="27" t="s">
        <v>33</v>
      </c>
      <c r="P18268" s="27">
        <v>0</v>
      </c>
    </row>
    <row r="18269" spans="7:16" x14ac:dyDescent="0.25">
      <c r="G18269" s="27" t="str">
        <f t="shared" si="285"/>
        <v>2021/2022GlobalOthers &amp; Cross-sectoralAll UsesAll InstrumentsAll DestinationsPublicPublic Fund</v>
      </c>
      <c r="H18269" s="27" t="s">
        <v>291</v>
      </c>
      <c r="I18269" s="27" t="s">
        <v>343</v>
      </c>
      <c r="J18269" s="27" t="s">
        <v>297</v>
      </c>
      <c r="K18269" s="27" t="s">
        <v>346</v>
      </c>
      <c r="L18269" s="27" t="s">
        <v>345</v>
      </c>
      <c r="M18269" s="27" t="s">
        <v>338</v>
      </c>
      <c r="N18269" s="27" t="s">
        <v>309</v>
      </c>
      <c r="O18269" s="27" t="s">
        <v>311</v>
      </c>
      <c r="P18269" s="27">
        <v>0.53500000000000003</v>
      </c>
    </row>
    <row r="18270" spans="7:16" x14ac:dyDescent="0.25">
      <c r="G18270" s="27" t="str">
        <f t="shared" si="285"/>
        <v>2021/2022GlobalOthers &amp; Cross-sectoralAll UsesAll InstrumentsAll DestinationsPublicSOE</v>
      </c>
      <c r="H18270" s="27" t="s">
        <v>291</v>
      </c>
      <c r="I18270" s="27" t="s">
        <v>343</v>
      </c>
      <c r="J18270" s="27" t="s">
        <v>297</v>
      </c>
      <c r="K18270" s="27" t="s">
        <v>346</v>
      </c>
      <c r="L18270" s="27" t="s">
        <v>345</v>
      </c>
      <c r="M18270" s="27" t="s">
        <v>338</v>
      </c>
      <c r="N18270" s="27" t="s">
        <v>309</v>
      </c>
      <c r="O18270" s="27" t="s">
        <v>34</v>
      </c>
      <c r="P18270" s="27">
        <v>0</v>
      </c>
    </row>
    <row r="18271" spans="7:16" x14ac:dyDescent="0.25">
      <c r="G18271" s="27" t="str">
        <f t="shared" si="285"/>
        <v>2021/2022GlobalOthers &amp; Cross-sectoralAll UsesAll InstrumentsAll DestinationsPublicState-owned FI</v>
      </c>
      <c r="H18271" s="27" t="s">
        <v>291</v>
      </c>
      <c r="I18271" s="27" t="s">
        <v>343</v>
      </c>
      <c r="J18271" s="27" t="s">
        <v>297</v>
      </c>
      <c r="K18271" s="27" t="s">
        <v>346</v>
      </c>
      <c r="L18271" s="27" t="s">
        <v>345</v>
      </c>
      <c r="M18271" s="27" t="s">
        <v>338</v>
      </c>
      <c r="N18271" s="27" t="s">
        <v>309</v>
      </c>
      <c r="O18271" s="27" t="s">
        <v>312</v>
      </c>
      <c r="P18271" s="27">
        <v>0</v>
      </c>
    </row>
    <row r="18272" spans="7:16" x14ac:dyDescent="0.25">
      <c r="G18272" s="27" t="str">
        <f t="shared" si="285"/>
        <v>2021/2022GlobalOthers &amp; Cross-sectoralAll UsesAll InstrumentsAll DestinationsUnknownUnknown</v>
      </c>
      <c r="H18272" s="27" t="s">
        <v>291</v>
      </c>
      <c r="I18272" s="27" t="s">
        <v>343</v>
      </c>
      <c r="J18272" s="27" t="s">
        <v>297</v>
      </c>
      <c r="K18272" s="27" t="s">
        <v>346</v>
      </c>
      <c r="L18272" s="27" t="s">
        <v>345</v>
      </c>
      <c r="M18272" s="27" t="s">
        <v>338</v>
      </c>
      <c r="N18272" s="27" t="s">
        <v>301</v>
      </c>
      <c r="O18272" s="27" t="s">
        <v>301</v>
      </c>
      <c r="P18272" s="27">
        <v>22.093444999999999</v>
      </c>
    </row>
    <row r="18273" spans="7:16" x14ac:dyDescent="0.25">
      <c r="G18273" s="27" t="str">
        <f t="shared" si="285"/>
        <v>2021/2022GlobalOthers &amp; Cross-sectoralAll UsesAll InstrumentsDomesticPrivateCorporations</v>
      </c>
      <c r="H18273" s="27" t="s">
        <v>291</v>
      </c>
      <c r="I18273" s="27" t="s">
        <v>343</v>
      </c>
      <c r="J18273" s="27" t="s">
        <v>297</v>
      </c>
      <c r="K18273" s="27" t="s">
        <v>346</v>
      </c>
      <c r="L18273" s="27" t="s">
        <v>345</v>
      </c>
      <c r="M18273" s="27" t="s">
        <v>323</v>
      </c>
      <c r="N18273" s="27" t="s">
        <v>306</v>
      </c>
      <c r="O18273" s="27" t="s">
        <v>307</v>
      </c>
      <c r="P18273" s="27">
        <v>0</v>
      </c>
    </row>
    <row r="18274" spans="7:16" x14ac:dyDescent="0.25">
      <c r="G18274" s="27" t="str">
        <f t="shared" si="285"/>
        <v>2021/2022GlobalOthers &amp; Cross-sectoralAll UsesAll InstrumentsDomesticPublicMultilateral Climate Funds</v>
      </c>
      <c r="H18274" s="27" t="s">
        <v>291</v>
      </c>
      <c r="I18274" s="27" t="s">
        <v>343</v>
      </c>
      <c r="J18274" s="27" t="s">
        <v>297</v>
      </c>
      <c r="K18274" s="27" t="s">
        <v>346</v>
      </c>
      <c r="L18274" s="27" t="s">
        <v>345</v>
      </c>
      <c r="M18274" s="27" t="s">
        <v>323</v>
      </c>
      <c r="N18274" s="27" t="s">
        <v>309</v>
      </c>
      <c r="O18274" s="27" t="s">
        <v>29</v>
      </c>
      <c r="P18274" s="27">
        <v>9.0828777999999999E-2</v>
      </c>
    </row>
    <row r="18275" spans="7:16" x14ac:dyDescent="0.25">
      <c r="G18275" s="27" t="str">
        <f t="shared" si="285"/>
        <v>2021/2022GlobalOthers &amp; Cross-sectoralAll UsesAll InstrumentsDomesticPublicMultilateral DFI</v>
      </c>
      <c r="H18275" s="27" t="s">
        <v>291</v>
      </c>
      <c r="I18275" s="27" t="s">
        <v>343</v>
      </c>
      <c r="J18275" s="27" t="s">
        <v>297</v>
      </c>
      <c r="K18275" s="27" t="s">
        <v>346</v>
      </c>
      <c r="L18275" s="27" t="s">
        <v>345</v>
      </c>
      <c r="M18275" s="27" t="s">
        <v>323</v>
      </c>
      <c r="N18275" s="27" t="s">
        <v>309</v>
      </c>
      <c r="O18275" s="27" t="s">
        <v>30</v>
      </c>
      <c r="P18275" s="27">
        <v>180.278935039</v>
      </c>
    </row>
    <row r="18276" spans="7:16" x14ac:dyDescent="0.25">
      <c r="G18276" s="27" t="str">
        <f t="shared" si="285"/>
        <v>2021/2022GlobalOthers &amp; Cross-sectoralAll UsesAll InstrumentsDomesticUnknownUnknown</v>
      </c>
      <c r="H18276" s="27" t="s">
        <v>291</v>
      </c>
      <c r="I18276" s="27" t="s">
        <v>343</v>
      </c>
      <c r="J18276" s="27" t="s">
        <v>297</v>
      </c>
      <c r="K18276" s="27" t="s">
        <v>346</v>
      </c>
      <c r="L18276" s="27" t="s">
        <v>345</v>
      </c>
      <c r="M18276" s="27" t="s">
        <v>323</v>
      </c>
      <c r="N18276" s="27" t="s">
        <v>301</v>
      </c>
      <c r="O18276" s="27" t="s">
        <v>301</v>
      </c>
      <c r="P18276" s="27">
        <v>20.093444999999999</v>
      </c>
    </row>
    <row r="18277" spans="7:16" x14ac:dyDescent="0.25">
      <c r="G18277" s="27" t="str">
        <f t="shared" si="285"/>
        <v>2021/2022GlobalOthers &amp; Cross-sectoralAll UsesAll InstrumentsInternationalPrivateCorporations</v>
      </c>
      <c r="H18277" s="27" t="s">
        <v>291</v>
      </c>
      <c r="I18277" s="27" t="s">
        <v>343</v>
      </c>
      <c r="J18277" s="27" t="s">
        <v>297</v>
      </c>
      <c r="K18277" s="27" t="s">
        <v>346</v>
      </c>
      <c r="L18277" s="27" t="s">
        <v>345</v>
      </c>
      <c r="M18277" s="27" t="s">
        <v>324</v>
      </c>
      <c r="N18277" s="27" t="s">
        <v>306</v>
      </c>
      <c r="O18277" s="27" t="s">
        <v>307</v>
      </c>
      <c r="P18277" s="27">
        <v>0</v>
      </c>
    </row>
    <row r="18278" spans="7:16" x14ac:dyDescent="0.25">
      <c r="G18278" s="27" t="str">
        <f t="shared" si="285"/>
        <v>2021/2022GlobalOthers &amp; Cross-sectoralAll UsesAll InstrumentsInternationalPrivateInstitutional Investors</v>
      </c>
      <c r="H18278" s="27" t="s">
        <v>291</v>
      </c>
      <c r="I18278" s="27" t="s">
        <v>343</v>
      </c>
      <c r="J18278" s="27" t="s">
        <v>297</v>
      </c>
      <c r="K18278" s="27" t="s">
        <v>346</v>
      </c>
      <c r="L18278" s="27" t="s">
        <v>345</v>
      </c>
      <c r="M18278" s="27" t="s">
        <v>324</v>
      </c>
      <c r="N18278" s="27" t="s">
        <v>306</v>
      </c>
      <c r="O18278" s="27" t="s">
        <v>27</v>
      </c>
      <c r="P18278" s="27">
        <v>48.064924075999997</v>
      </c>
    </row>
    <row r="18279" spans="7:16" x14ac:dyDescent="0.25">
      <c r="G18279" s="27" t="str">
        <f t="shared" si="285"/>
        <v>2021/2022GlobalOthers &amp; Cross-sectoralAll UsesAll InstrumentsInternationalPrivateUnknown</v>
      </c>
      <c r="H18279" s="27" t="s">
        <v>291</v>
      </c>
      <c r="I18279" s="27" t="s">
        <v>343</v>
      </c>
      <c r="J18279" s="27" t="s">
        <v>297</v>
      </c>
      <c r="K18279" s="27" t="s">
        <v>346</v>
      </c>
      <c r="L18279" s="27" t="s">
        <v>345</v>
      </c>
      <c r="M18279" s="27" t="s">
        <v>324</v>
      </c>
      <c r="N18279" s="27" t="s">
        <v>306</v>
      </c>
      <c r="O18279" s="27" t="s">
        <v>301</v>
      </c>
      <c r="P18279" s="27">
        <v>46.221555000000002</v>
      </c>
    </row>
    <row r="18280" spans="7:16" x14ac:dyDescent="0.25">
      <c r="G18280" s="27" t="str">
        <f t="shared" si="285"/>
        <v>2021/2022GlobalOthers &amp; Cross-sectoralAll UsesAll InstrumentsInternationalPublicBilateral DFI</v>
      </c>
      <c r="H18280" s="27" t="s">
        <v>291</v>
      </c>
      <c r="I18280" s="27" t="s">
        <v>343</v>
      </c>
      <c r="J18280" s="27" t="s">
        <v>297</v>
      </c>
      <c r="K18280" s="27" t="s">
        <v>346</v>
      </c>
      <c r="L18280" s="27" t="s">
        <v>345</v>
      </c>
      <c r="M18280" s="27" t="s">
        <v>324</v>
      </c>
      <c r="N18280" s="27" t="s">
        <v>309</v>
      </c>
      <c r="O18280" s="27" t="s">
        <v>31</v>
      </c>
      <c r="P18280" s="27">
        <v>706.40626431099997</v>
      </c>
    </row>
    <row r="18281" spans="7:16" x14ac:dyDescent="0.25">
      <c r="G18281" s="27" t="str">
        <f t="shared" si="285"/>
        <v>2021/2022GlobalOthers &amp; Cross-sectoralAll UsesAll InstrumentsInternationalPublicExport Credit Agency (ECA)</v>
      </c>
      <c r="H18281" s="27" t="s">
        <v>291</v>
      </c>
      <c r="I18281" s="27" t="s">
        <v>343</v>
      </c>
      <c r="J18281" s="27" t="s">
        <v>297</v>
      </c>
      <c r="K18281" s="27" t="s">
        <v>346</v>
      </c>
      <c r="L18281" s="27" t="s">
        <v>345</v>
      </c>
      <c r="M18281" s="27" t="s">
        <v>324</v>
      </c>
      <c r="N18281" s="27" t="s">
        <v>309</v>
      </c>
      <c r="O18281" s="27" t="s">
        <v>310</v>
      </c>
      <c r="P18281" s="27">
        <v>0</v>
      </c>
    </row>
    <row r="18282" spans="7:16" x14ac:dyDescent="0.25">
      <c r="G18282" s="27" t="str">
        <f t="shared" si="285"/>
        <v>2021/2022GlobalOthers &amp; Cross-sectoralAll UsesAll InstrumentsInternationalPublicGovernment</v>
      </c>
      <c r="H18282" s="27" t="s">
        <v>291</v>
      </c>
      <c r="I18282" s="27" t="s">
        <v>343</v>
      </c>
      <c r="J18282" s="27" t="s">
        <v>297</v>
      </c>
      <c r="K18282" s="27" t="s">
        <v>346</v>
      </c>
      <c r="L18282" s="27" t="s">
        <v>345</v>
      </c>
      <c r="M18282" s="27" t="s">
        <v>324</v>
      </c>
      <c r="N18282" s="27" t="s">
        <v>309</v>
      </c>
      <c r="O18282" s="27" t="s">
        <v>28</v>
      </c>
      <c r="P18282" s="27">
        <v>811.25656755299997</v>
      </c>
    </row>
    <row r="18283" spans="7:16" x14ac:dyDescent="0.25">
      <c r="G18283" s="27" t="str">
        <f t="shared" si="285"/>
        <v>2021/2022GlobalOthers &amp; Cross-sectoralAll UsesAll InstrumentsInternationalPublicMultilateral Climate Funds</v>
      </c>
      <c r="H18283" s="27" t="s">
        <v>291</v>
      </c>
      <c r="I18283" s="27" t="s">
        <v>343</v>
      </c>
      <c r="J18283" s="27" t="s">
        <v>297</v>
      </c>
      <c r="K18283" s="27" t="s">
        <v>346</v>
      </c>
      <c r="L18283" s="27" t="s">
        <v>345</v>
      </c>
      <c r="M18283" s="27" t="s">
        <v>324</v>
      </c>
      <c r="N18283" s="27" t="s">
        <v>309</v>
      </c>
      <c r="O18283" s="27" t="s">
        <v>29</v>
      </c>
      <c r="P18283" s="27">
        <v>141.53417123200001</v>
      </c>
    </row>
    <row r="18284" spans="7:16" x14ac:dyDescent="0.25">
      <c r="G18284" s="27" t="str">
        <f t="shared" si="285"/>
        <v>2021/2022GlobalOthers &amp; Cross-sectoralAll UsesAll InstrumentsInternationalPublicMultilateral DFI</v>
      </c>
      <c r="H18284" s="27" t="s">
        <v>291</v>
      </c>
      <c r="I18284" s="27" t="s">
        <v>343</v>
      </c>
      <c r="J18284" s="27" t="s">
        <v>297</v>
      </c>
      <c r="K18284" s="27" t="s">
        <v>346</v>
      </c>
      <c r="L18284" s="27" t="s">
        <v>345</v>
      </c>
      <c r="M18284" s="27" t="s">
        <v>324</v>
      </c>
      <c r="N18284" s="27" t="s">
        <v>309</v>
      </c>
      <c r="O18284" s="27" t="s">
        <v>30</v>
      </c>
      <c r="P18284" s="27">
        <v>4869.7762417539998</v>
      </c>
    </row>
    <row r="18285" spans="7:16" x14ac:dyDescent="0.25">
      <c r="G18285" s="27" t="str">
        <f t="shared" si="285"/>
        <v>2021/2022GlobalOthers &amp; Cross-sectoralAll UsesAll InstrumentsInternationalPublicNational DFI</v>
      </c>
      <c r="H18285" s="27" t="s">
        <v>291</v>
      </c>
      <c r="I18285" s="27" t="s">
        <v>343</v>
      </c>
      <c r="J18285" s="27" t="s">
        <v>297</v>
      </c>
      <c r="K18285" s="27" t="s">
        <v>346</v>
      </c>
      <c r="L18285" s="27" t="s">
        <v>345</v>
      </c>
      <c r="M18285" s="27" t="s">
        <v>324</v>
      </c>
      <c r="N18285" s="27" t="s">
        <v>309</v>
      </c>
      <c r="O18285" s="27" t="s">
        <v>33</v>
      </c>
      <c r="P18285" s="27">
        <v>0</v>
      </c>
    </row>
    <row r="18286" spans="7:16" x14ac:dyDescent="0.25">
      <c r="G18286" s="27" t="str">
        <f t="shared" si="285"/>
        <v>2021/2022GlobalOthers &amp; Cross-sectoralAll UsesAll InstrumentsInternationalPublicPublic Fund</v>
      </c>
      <c r="H18286" s="27" t="s">
        <v>291</v>
      </c>
      <c r="I18286" s="27" t="s">
        <v>343</v>
      </c>
      <c r="J18286" s="27" t="s">
        <v>297</v>
      </c>
      <c r="K18286" s="27" t="s">
        <v>346</v>
      </c>
      <c r="L18286" s="27" t="s">
        <v>345</v>
      </c>
      <c r="M18286" s="27" t="s">
        <v>324</v>
      </c>
      <c r="N18286" s="27" t="s">
        <v>309</v>
      </c>
      <c r="O18286" s="27" t="s">
        <v>311</v>
      </c>
      <c r="P18286" s="27">
        <v>0.53500000000000003</v>
      </c>
    </row>
    <row r="18287" spans="7:16" x14ac:dyDescent="0.25">
      <c r="G18287" s="27" t="str">
        <f t="shared" si="285"/>
        <v>2021/2022GlobalOthers &amp; Cross-sectoralAll UsesAll InstrumentsInternationalPublicSOE</v>
      </c>
      <c r="H18287" s="27" t="s">
        <v>291</v>
      </c>
      <c r="I18287" s="27" t="s">
        <v>343</v>
      </c>
      <c r="J18287" s="27" t="s">
        <v>297</v>
      </c>
      <c r="K18287" s="27" t="s">
        <v>346</v>
      </c>
      <c r="L18287" s="27" t="s">
        <v>345</v>
      </c>
      <c r="M18287" s="27" t="s">
        <v>324</v>
      </c>
      <c r="N18287" s="27" t="s">
        <v>309</v>
      </c>
      <c r="O18287" s="27" t="s">
        <v>34</v>
      </c>
      <c r="P18287" s="133">
        <v>0</v>
      </c>
    </row>
    <row r="18288" spans="7:16" x14ac:dyDescent="0.25">
      <c r="G18288" s="27" t="str">
        <f t="shared" si="285"/>
        <v>2021/2022GlobalOthers &amp; Cross-sectoralAll UsesAll InstrumentsInternationalPublicState-owned FI</v>
      </c>
      <c r="H18288" s="27" t="s">
        <v>291</v>
      </c>
      <c r="I18288" s="27" t="s">
        <v>343</v>
      </c>
      <c r="J18288" s="27" t="s">
        <v>297</v>
      </c>
      <c r="K18288" s="27" t="s">
        <v>346</v>
      </c>
      <c r="L18288" s="27" t="s">
        <v>345</v>
      </c>
      <c r="M18288" s="27" t="s">
        <v>324</v>
      </c>
      <c r="N18288" s="27" t="s">
        <v>309</v>
      </c>
      <c r="O18288" s="27" t="s">
        <v>312</v>
      </c>
      <c r="P18288" s="27">
        <v>0</v>
      </c>
    </row>
    <row r="18289" spans="7:16" x14ac:dyDescent="0.25">
      <c r="G18289" s="27" t="str">
        <f t="shared" si="285"/>
        <v>2021/2022GlobalOthers &amp; Cross-sectoralAll UsesAll InstrumentsInternationalUnknownUnknown</v>
      </c>
      <c r="H18289" s="27" t="s">
        <v>291</v>
      </c>
      <c r="I18289" s="27" t="s">
        <v>343</v>
      </c>
      <c r="J18289" s="27" t="s">
        <v>297</v>
      </c>
      <c r="K18289" s="27" t="s">
        <v>346</v>
      </c>
      <c r="L18289" s="27" t="s">
        <v>345</v>
      </c>
      <c r="M18289" s="27" t="s">
        <v>324</v>
      </c>
      <c r="N18289" s="27" t="s">
        <v>301</v>
      </c>
      <c r="O18289" s="27" t="s">
        <v>301</v>
      </c>
      <c r="P18289" s="27">
        <v>2</v>
      </c>
    </row>
    <row r="18290" spans="7:16" x14ac:dyDescent="0.25">
      <c r="G18290" s="27" t="str">
        <f t="shared" si="285"/>
        <v>2021/2022GlobalOthers &amp; Cross-sectoralAll UsesBalance sheet financing (debt portion)All DestinationsPublicMultilateral DFI</v>
      </c>
      <c r="H18290" s="27" t="s">
        <v>291</v>
      </c>
      <c r="I18290" s="27" t="s">
        <v>343</v>
      </c>
      <c r="J18290" s="27" t="s">
        <v>297</v>
      </c>
      <c r="K18290" s="27" t="s">
        <v>346</v>
      </c>
      <c r="L18290" s="27" t="s">
        <v>333</v>
      </c>
      <c r="M18290" s="27" t="s">
        <v>338</v>
      </c>
      <c r="N18290" s="27" t="s">
        <v>309</v>
      </c>
      <c r="O18290" s="27" t="s">
        <v>30</v>
      </c>
      <c r="P18290" s="27">
        <v>124.650107026</v>
      </c>
    </row>
    <row r="18291" spans="7:16" x14ac:dyDescent="0.25">
      <c r="G18291" s="27" t="str">
        <f t="shared" si="285"/>
        <v>2021/2022GlobalOthers &amp; Cross-sectoralAll UsesBalance sheet financing (debt portion)DomesticPublicMultilateral DFI</v>
      </c>
      <c r="H18291" s="27" t="s">
        <v>291</v>
      </c>
      <c r="I18291" s="27" t="s">
        <v>343</v>
      </c>
      <c r="J18291" s="27" t="s">
        <v>297</v>
      </c>
      <c r="K18291" s="27" t="s">
        <v>346</v>
      </c>
      <c r="L18291" s="27" t="s">
        <v>333</v>
      </c>
      <c r="M18291" s="27" t="s">
        <v>323</v>
      </c>
      <c r="N18291" s="27" t="s">
        <v>309</v>
      </c>
      <c r="O18291" s="27" t="s">
        <v>30</v>
      </c>
      <c r="P18291" s="27">
        <v>8.3663561860000009</v>
      </c>
    </row>
    <row r="18292" spans="7:16" x14ac:dyDescent="0.25">
      <c r="G18292" s="27" t="str">
        <f t="shared" si="285"/>
        <v>2021/2022GlobalOthers &amp; Cross-sectoralAll UsesBalance sheet financing (debt portion)InternationalPublicMultilateral DFI</v>
      </c>
      <c r="H18292" s="27" t="s">
        <v>291</v>
      </c>
      <c r="I18292" s="27" t="s">
        <v>343</v>
      </c>
      <c r="J18292" s="27" t="s">
        <v>297</v>
      </c>
      <c r="K18292" s="27" t="s">
        <v>346</v>
      </c>
      <c r="L18292" s="27" t="s">
        <v>333</v>
      </c>
      <c r="M18292" s="27" t="s">
        <v>324</v>
      </c>
      <c r="N18292" s="27" t="s">
        <v>309</v>
      </c>
      <c r="O18292" s="27" t="s">
        <v>30</v>
      </c>
      <c r="P18292" s="27">
        <v>116.28375084</v>
      </c>
    </row>
    <row r="18293" spans="7:16" x14ac:dyDescent="0.25">
      <c r="G18293" s="27" t="str">
        <f t="shared" si="285"/>
        <v>2021/2022GlobalOthers &amp; Cross-sectoralAll UsesGrantAll DestinationsPrivateInstitutional Investors</v>
      </c>
      <c r="H18293" s="27" t="s">
        <v>291</v>
      </c>
      <c r="I18293" s="27" t="s">
        <v>343</v>
      </c>
      <c r="J18293" s="27" t="s">
        <v>297</v>
      </c>
      <c r="K18293" s="27" t="s">
        <v>346</v>
      </c>
      <c r="L18293" s="27" t="s">
        <v>332</v>
      </c>
      <c r="M18293" s="27" t="s">
        <v>338</v>
      </c>
      <c r="N18293" s="27" t="s">
        <v>306</v>
      </c>
      <c r="O18293" s="27" t="s">
        <v>27</v>
      </c>
      <c r="P18293" s="27">
        <v>48.064924075999997</v>
      </c>
    </row>
    <row r="18294" spans="7:16" x14ac:dyDescent="0.25">
      <c r="G18294" s="27" t="str">
        <f t="shared" si="285"/>
        <v>2021/2022GlobalOthers &amp; Cross-sectoralAll UsesGrantAll DestinationsPublicBilateral DFI</v>
      </c>
      <c r="H18294" s="27" t="s">
        <v>291</v>
      </c>
      <c r="I18294" s="27" t="s">
        <v>343</v>
      </c>
      <c r="J18294" s="27" t="s">
        <v>297</v>
      </c>
      <c r="K18294" s="27" t="s">
        <v>346</v>
      </c>
      <c r="L18294" s="27" t="s">
        <v>332</v>
      </c>
      <c r="M18294" s="27" t="s">
        <v>338</v>
      </c>
      <c r="N18294" s="27" t="s">
        <v>309</v>
      </c>
      <c r="O18294" s="27" t="s">
        <v>31</v>
      </c>
      <c r="P18294" s="27">
        <v>14.640894582</v>
      </c>
    </row>
    <row r="18295" spans="7:16" x14ac:dyDescent="0.25">
      <c r="G18295" s="27" t="str">
        <f t="shared" si="285"/>
        <v>2021/2022GlobalOthers &amp; Cross-sectoralAll UsesGrantAll DestinationsPublicGovernment</v>
      </c>
      <c r="H18295" s="27" t="s">
        <v>291</v>
      </c>
      <c r="I18295" s="27" t="s">
        <v>343</v>
      </c>
      <c r="J18295" s="27" t="s">
        <v>297</v>
      </c>
      <c r="K18295" s="27" t="s">
        <v>346</v>
      </c>
      <c r="L18295" s="27" t="s">
        <v>332</v>
      </c>
      <c r="M18295" s="27" t="s">
        <v>338</v>
      </c>
      <c r="N18295" s="27" t="s">
        <v>309</v>
      </c>
      <c r="O18295" s="27" t="s">
        <v>28</v>
      </c>
      <c r="P18295" s="27">
        <v>767.38239537300001</v>
      </c>
    </row>
    <row r="18296" spans="7:16" x14ac:dyDescent="0.25">
      <c r="G18296" s="27" t="str">
        <f t="shared" si="285"/>
        <v>2021/2022GlobalOthers &amp; Cross-sectoralAll UsesGrantAll DestinationsPublicMultilateral Climate Funds</v>
      </c>
      <c r="H18296" s="27" t="s">
        <v>291</v>
      </c>
      <c r="I18296" s="27" t="s">
        <v>343</v>
      </c>
      <c r="J18296" s="27" t="s">
        <v>297</v>
      </c>
      <c r="K18296" s="27" t="s">
        <v>346</v>
      </c>
      <c r="L18296" s="27" t="s">
        <v>332</v>
      </c>
      <c r="M18296" s="27" t="s">
        <v>338</v>
      </c>
      <c r="N18296" s="27" t="s">
        <v>309</v>
      </c>
      <c r="O18296" s="27" t="s">
        <v>29</v>
      </c>
      <c r="P18296" s="27">
        <v>75.435000006999999</v>
      </c>
    </row>
    <row r="18297" spans="7:16" x14ac:dyDescent="0.25">
      <c r="G18297" s="27" t="str">
        <f t="shared" si="285"/>
        <v>2021/2022GlobalOthers &amp; Cross-sectoralAll UsesGrantAll DestinationsPublicMultilateral DFI</v>
      </c>
      <c r="H18297" s="27" t="s">
        <v>291</v>
      </c>
      <c r="I18297" s="27" t="s">
        <v>343</v>
      </c>
      <c r="J18297" s="27" t="s">
        <v>297</v>
      </c>
      <c r="K18297" s="27" t="s">
        <v>346</v>
      </c>
      <c r="L18297" s="27" t="s">
        <v>332</v>
      </c>
      <c r="M18297" s="27" t="s">
        <v>338</v>
      </c>
      <c r="N18297" s="27" t="s">
        <v>309</v>
      </c>
      <c r="O18297" s="27" t="s">
        <v>30</v>
      </c>
      <c r="P18297" s="27">
        <v>48.527288708</v>
      </c>
    </row>
    <row r="18298" spans="7:16" x14ac:dyDescent="0.25">
      <c r="G18298" s="27" t="str">
        <f t="shared" si="285"/>
        <v>2021/2022GlobalOthers &amp; Cross-sectoralAll UsesGrantAll DestinationsPublicPublic Fund</v>
      </c>
      <c r="H18298" s="27" t="s">
        <v>291</v>
      </c>
      <c r="I18298" s="27" t="s">
        <v>343</v>
      </c>
      <c r="J18298" s="27" t="s">
        <v>297</v>
      </c>
      <c r="K18298" s="27" t="s">
        <v>346</v>
      </c>
      <c r="L18298" s="27" t="s">
        <v>332</v>
      </c>
      <c r="M18298" s="27" t="s">
        <v>338</v>
      </c>
      <c r="N18298" s="27" t="s">
        <v>309</v>
      </c>
      <c r="O18298" s="27" t="s">
        <v>311</v>
      </c>
      <c r="P18298" s="27">
        <v>0.53500000000000003</v>
      </c>
    </row>
    <row r="18299" spans="7:16" x14ac:dyDescent="0.25">
      <c r="G18299" s="27" t="str">
        <f t="shared" si="285"/>
        <v>2021/2022GlobalOthers &amp; Cross-sectoralAll UsesGrantAll DestinationsPublicSOE</v>
      </c>
      <c r="H18299" s="27" t="s">
        <v>291</v>
      </c>
      <c r="I18299" s="27" t="s">
        <v>343</v>
      </c>
      <c r="J18299" s="27" t="s">
        <v>297</v>
      </c>
      <c r="K18299" s="27" t="s">
        <v>346</v>
      </c>
      <c r="L18299" s="27" t="s">
        <v>332</v>
      </c>
      <c r="M18299" s="27" t="s">
        <v>338</v>
      </c>
      <c r="N18299" s="27" t="s">
        <v>309</v>
      </c>
      <c r="O18299" s="27" t="s">
        <v>34</v>
      </c>
      <c r="P18299" s="27">
        <v>0</v>
      </c>
    </row>
    <row r="18300" spans="7:16" x14ac:dyDescent="0.25">
      <c r="G18300" s="27" t="str">
        <f t="shared" si="285"/>
        <v>2021/2022GlobalOthers &amp; Cross-sectoralAll UsesGrantAll DestinationsPublicState-owned FI</v>
      </c>
      <c r="H18300" s="27" t="s">
        <v>291</v>
      </c>
      <c r="I18300" s="27" t="s">
        <v>343</v>
      </c>
      <c r="J18300" s="27" t="s">
        <v>297</v>
      </c>
      <c r="K18300" s="27" t="s">
        <v>346</v>
      </c>
      <c r="L18300" s="27" t="s">
        <v>332</v>
      </c>
      <c r="M18300" s="27" t="s">
        <v>338</v>
      </c>
      <c r="N18300" s="27" t="s">
        <v>309</v>
      </c>
      <c r="O18300" s="27" t="s">
        <v>312</v>
      </c>
      <c r="P18300" s="27">
        <v>0</v>
      </c>
    </row>
    <row r="18301" spans="7:16" x14ac:dyDescent="0.25">
      <c r="G18301" s="27" t="str">
        <f t="shared" si="285"/>
        <v>2021/2022GlobalOthers &amp; Cross-sectoralAll UsesGrantAll DestinationsUnknownUnknown</v>
      </c>
      <c r="H18301" s="27" t="s">
        <v>291</v>
      </c>
      <c r="I18301" s="27" t="s">
        <v>343</v>
      </c>
      <c r="J18301" s="27" t="s">
        <v>297</v>
      </c>
      <c r="K18301" s="27" t="s">
        <v>346</v>
      </c>
      <c r="L18301" s="27" t="s">
        <v>332</v>
      </c>
      <c r="M18301" s="27" t="s">
        <v>338</v>
      </c>
      <c r="N18301" s="27" t="s">
        <v>301</v>
      </c>
      <c r="O18301" s="27" t="s">
        <v>301</v>
      </c>
      <c r="P18301" s="27">
        <v>2</v>
      </c>
    </row>
    <row r="18302" spans="7:16" x14ac:dyDescent="0.25">
      <c r="G18302" s="27" t="str">
        <f t="shared" si="285"/>
        <v>2021/2022GlobalOthers &amp; Cross-sectoralAll UsesGrantDomesticPublicMultilateral Climate Funds</v>
      </c>
      <c r="H18302" s="27" t="s">
        <v>291</v>
      </c>
      <c r="I18302" s="27" t="s">
        <v>343</v>
      </c>
      <c r="J18302" s="27" t="s">
        <v>297</v>
      </c>
      <c r="K18302" s="27" t="s">
        <v>346</v>
      </c>
      <c r="L18302" s="27" t="s">
        <v>332</v>
      </c>
      <c r="M18302" s="27" t="s">
        <v>323</v>
      </c>
      <c r="N18302" s="27" t="s">
        <v>309</v>
      </c>
      <c r="O18302" s="27" t="s">
        <v>29</v>
      </c>
      <c r="P18302" s="27">
        <v>9.0046635E-2</v>
      </c>
    </row>
    <row r="18303" spans="7:16" x14ac:dyDescent="0.25">
      <c r="G18303" s="27" t="str">
        <f t="shared" si="285"/>
        <v>2021/2022GlobalOthers &amp; Cross-sectoralAll UsesGrantDomesticPublicMultilateral DFI</v>
      </c>
      <c r="H18303" s="27" t="s">
        <v>291</v>
      </c>
      <c r="I18303" s="27" t="s">
        <v>343</v>
      </c>
      <c r="J18303" s="27" t="s">
        <v>297</v>
      </c>
      <c r="K18303" s="27" t="s">
        <v>346</v>
      </c>
      <c r="L18303" s="27" t="s">
        <v>332</v>
      </c>
      <c r="M18303" s="27" t="s">
        <v>323</v>
      </c>
      <c r="N18303" s="27" t="s">
        <v>309</v>
      </c>
      <c r="O18303" s="27" t="s">
        <v>30</v>
      </c>
      <c r="P18303" s="27">
        <v>0.10079848700000001</v>
      </c>
    </row>
    <row r="18304" spans="7:16" x14ac:dyDescent="0.25">
      <c r="G18304" s="27" t="str">
        <f t="shared" si="285"/>
        <v>2021/2022GlobalOthers &amp; Cross-sectoralAll UsesGrantInternationalPrivateInstitutional Investors</v>
      </c>
      <c r="H18304" s="27" t="s">
        <v>291</v>
      </c>
      <c r="I18304" s="27" t="s">
        <v>343</v>
      </c>
      <c r="J18304" s="27" t="s">
        <v>297</v>
      </c>
      <c r="K18304" s="27" t="s">
        <v>346</v>
      </c>
      <c r="L18304" s="27" t="s">
        <v>332</v>
      </c>
      <c r="M18304" s="27" t="s">
        <v>324</v>
      </c>
      <c r="N18304" s="27" t="s">
        <v>306</v>
      </c>
      <c r="O18304" s="27" t="s">
        <v>27</v>
      </c>
      <c r="P18304" s="27">
        <v>48.064924075999997</v>
      </c>
    </row>
    <row r="18305" spans="7:16" x14ac:dyDescent="0.25">
      <c r="G18305" s="27" t="str">
        <f t="shared" si="285"/>
        <v>2021/2022GlobalOthers &amp; Cross-sectoralAll UsesGrantInternationalPublicBilateral DFI</v>
      </c>
      <c r="H18305" s="27" t="s">
        <v>291</v>
      </c>
      <c r="I18305" s="27" t="s">
        <v>343</v>
      </c>
      <c r="J18305" s="27" t="s">
        <v>297</v>
      </c>
      <c r="K18305" s="27" t="s">
        <v>346</v>
      </c>
      <c r="L18305" s="27" t="s">
        <v>332</v>
      </c>
      <c r="M18305" s="27" t="s">
        <v>324</v>
      </c>
      <c r="N18305" s="27" t="s">
        <v>309</v>
      </c>
      <c r="O18305" s="27" t="s">
        <v>31</v>
      </c>
      <c r="P18305" s="27">
        <v>14.640894582</v>
      </c>
    </row>
    <row r="18306" spans="7:16" x14ac:dyDescent="0.25">
      <c r="G18306" s="27" t="str">
        <f t="shared" si="285"/>
        <v>2021/2022GlobalOthers &amp; Cross-sectoralAll UsesGrantInternationalPublicGovernment</v>
      </c>
      <c r="H18306" s="27" t="s">
        <v>291</v>
      </c>
      <c r="I18306" s="27" t="s">
        <v>343</v>
      </c>
      <c r="J18306" s="27" t="s">
        <v>297</v>
      </c>
      <c r="K18306" s="27" t="s">
        <v>346</v>
      </c>
      <c r="L18306" s="27" t="s">
        <v>332</v>
      </c>
      <c r="M18306" s="27" t="s">
        <v>324</v>
      </c>
      <c r="N18306" s="27" t="s">
        <v>309</v>
      </c>
      <c r="O18306" s="27" t="s">
        <v>28</v>
      </c>
      <c r="P18306" s="27">
        <v>767.38239537300001</v>
      </c>
    </row>
    <row r="18307" spans="7:16" x14ac:dyDescent="0.25">
      <c r="G18307" s="27" t="str">
        <f t="shared" ref="G18307:G18370" si="286">+_xlfn.CONCAT(H18307:O18307)</f>
        <v>2021/2022GlobalOthers &amp; Cross-sectoralAll UsesGrantInternationalPublicMultilateral Climate Funds</v>
      </c>
      <c r="H18307" s="27" t="s">
        <v>291</v>
      </c>
      <c r="I18307" s="27" t="s">
        <v>343</v>
      </c>
      <c r="J18307" s="27" t="s">
        <v>297</v>
      </c>
      <c r="K18307" s="27" t="s">
        <v>346</v>
      </c>
      <c r="L18307" s="27" t="s">
        <v>332</v>
      </c>
      <c r="M18307" s="27" t="s">
        <v>324</v>
      </c>
      <c r="N18307" s="27" t="s">
        <v>309</v>
      </c>
      <c r="O18307" s="27" t="s">
        <v>29</v>
      </c>
      <c r="P18307" s="27">
        <v>75.344953372000006</v>
      </c>
    </row>
    <row r="18308" spans="7:16" x14ac:dyDescent="0.25">
      <c r="G18308" s="27" t="str">
        <f t="shared" si="286"/>
        <v>2021/2022GlobalOthers &amp; Cross-sectoralAll UsesGrantInternationalPublicMultilateral DFI</v>
      </c>
      <c r="H18308" s="27" t="s">
        <v>291</v>
      </c>
      <c r="I18308" s="27" t="s">
        <v>343</v>
      </c>
      <c r="J18308" s="27" t="s">
        <v>297</v>
      </c>
      <c r="K18308" s="27" t="s">
        <v>346</v>
      </c>
      <c r="L18308" s="27" t="s">
        <v>332</v>
      </c>
      <c r="M18308" s="27" t="s">
        <v>324</v>
      </c>
      <c r="N18308" s="27" t="s">
        <v>309</v>
      </c>
      <c r="O18308" s="27" t="s">
        <v>30</v>
      </c>
      <c r="P18308" s="27">
        <v>48.426490221000002</v>
      </c>
    </row>
    <row r="18309" spans="7:16" x14ac:dyDescent="0.25">
      <c r="G18309" s="27" t="str">
        <f t="shared" si="286"/>
        <v>2021/2022GlobalOthers &amp; Cross-sectoralAll UsesGrantInternationalPublicPublic Fund</v>
      </c>
      <c r="H18309" s="27" t="s">
        <v>291</v>
      </c>
      <c r="I18309" s="27" t="s">
        <v>343</v>
      </c>
      <c r="J18309" s="27" t="s">
        <v>297</v>
      </c>
      <c r="K18309" s="27" t="s">
        <v>346</v>
      </c>
      <c r="L18309" s="27" t="s">
        <v>332</v>
      </c>
      <c r="M18309" s="27" t="s">
        <v>324</v>
      </c>
      <c r="N18309" s="27" t="s">
        <v>309</v>
      </c>
      <c r="O18309" s="27" t="s">
        <v>311</v>
      </c>
      <c r="P18309" s="27">
        <v>0.53500000000000003</v>
      </c>
    </row>
    <row r="18310" spans="7:16" x14ac:dyDescent="0.25">
      <c r="G18310" s="27" t="str">
        <f t="shared" si="286"/>
        <v>2021/2022GlobalOthers &amp; Cross-sectoralAll UsesGrantInternationalPublicSOE</v>
      </c>
      <c r="H18310" s="27" t="s">
        <v>291</v>
      </c>
      <c r="I18310" s="27" t="s">
        <v>343</v>
      </c>
      <c r="J18310" s="27" t="s">
        <v>297</v>
      </c>
      <c r="K18310" s="27" t="s">
        <v>346</v>
      </c>
      <c r="L18310" s="27" t="s">
        <v>332</v>
      </c>
      <c r="M18310" s="27" t="s">
        <v>324</v>
      </c>
      <c r="N18310" s="27" t="s">
        <v>309</v>
      </c>
      <c r="O18310" s="27" t="s">
        <v>34</v>
      </c>
      <c r="P18310" s="133">
        <v>0</v>
      </c>
    </row>
    <row r="18311" spans="7:16" x14ac:dyDescent="0.25">
      <c r="G18311" s="27" t="str">
        <f t="shared" si="286"/>
        <v>2021/2022GlobalOthers &amp; Cross-sectoralAll UsesGrantInternationalPublicState-owned FI</v>
      </c>
      <c r="H18311" s="27" t="s">
        <v>291</v>
      </c>
      <c r="I18311" s="27" t="s">
        <v>343</v>
      </c>
      <c r="J18311" s="27" t="s">
        <v>297</v>
      </c>
      <c r="K18311" s="27" t="s">
        <v>346</v>
      </c>
      <c r="L18311" s="27" t="s">
        <v>332</v>
      </c>
      <c r="M18311" s="27" t="s">
        <v>324</v>
      </c>
      <c r="N18311" s="27" t="s">
        <v>309</v>
      </c>
      <c r="O18311" s="27" t="s">
        <v>312</v>
      </c>
      <c r="P18311" s="27">
        <v>0</v>
      </c>
    </row>
    <row r="18312" spans="7:16" x14ac:dyDescent="0.25">
      <c r="G18312" s="27" t="str">
        <f t="shared" si="286"/>
        <v>2021/2022GlobalOthers &amp; Cross-sectoralAll UsesGrantInternationalUnknownUnknown</v>
      </c>
      <c r="H18312" s="27" t="s">
        <v>291</v>
      </c>
      <c r="I18312" s="27" t="s">
        <v>343</v>
      </c>
      <c r="J18312" s="27" t="s">
        <v>297</v>
      </c>
      <c r="K18312" s="27" t="s">
        <v>346</v>
      </c>
      <c r="L18312" s="27" t="s">
        <v>332</v>
      </c>
      <c r="M18312" s="27" t="s">
        <v>324</v>
      </c>
      <c r="N18312" s="27" t="s">
        <v>301</v>
      </c>
      <c r="O18312" s="27" t="s">
        <v>301</v>
      </c>
      <c r="P18312" s="27">
        <v>2</v>
      </c>
    </row>
    <row r="18313" spans="7:16" x14ac:dyDescent="0.25">
      <c r="G18313" s="27" t="str">
        <f t="shared" si="286"/>
        <v>2021/2022GlobalOthers &amp; Cross-sectoralAll UsesLow-cost project debtAll DestinationsPrivateInstitutional Investors</v>
      </c>
      <c r="H18313" s="27" t="s">
        <v>291</v>
      </c>
      <c r="I18313" s="27" t="s">
        <v>343</v>
      </c>
      <c r="J18313" s="27" t="s">
        <v>297</v>
      </c>
      <c r="K18313" s="27" t="s">
        <v>346</v>
      </c>
      <c r="L18313" s="27" t="s">
        <v>336</v>
      </c>
      <c r="M18313" s="27" t="s">
        <v>338</v>
      </c>
      <c r="N18313" s="27" t="s">
        <v>306</v>
      </c>
      <c r="O18313" s="27" t="s">
        <v>27</v>
      </c>
      <c r="P18313" s="27">
        <v>0</v>
      </c>
    </row>
    <row r="18314" spans="7:16" x14ac:dyDescent="0.25">
      <c r="G18314" s="27" t="str">
        <f t="shared" si="286"/>
        <v>2021/2022GlobalOthers &amp; Cross-sectoralAll UsesLow-cost project debtAll DestinationsPublicBilateral DFI</v>
      </c>
      <c r="H18314" s="27" t="s">
        <v>291</v>
      </c>
      <c r="I18314" s="27" t="s">
        <v>343</v>
      </c>
      <c r="J18314" s="27" t="s">
        <v>297</v>
      </c>
      <c r="K18314" s="27" t="s">
        <v>346</v>
      </c>
      <c r="L18314" s="27" t="s">
        <v>336</v>
      </c>
      <c r="M18314" s="27" t="s">
        <v>338</v>
      </c>
      <c r="N18314" s="27" t="s">
        <v>309</v>
      </c>
      <c r="O18314" s="27" t="s">
        <v>31</v>
      </c>
      <c r="P18314" s="27">
        <v>589.20282786999996</v>
      </c>
    </row>
    <row r="18315" spans="7:16" x14ac:dyDescent="0.25">
      <c r="G18315" s="27" t="str">
        <f t="shared" si="286"/>
        <v>2021/2022GlobalOthers &amp; Cross-sectoralAll UsesLow-cost project debtAll DestinationsPublicExport Credit Agency (ECA)</v>
      </c>
      <c r="H18315" s="27" t="s">
        <v>291</v>
      </c>
      <c r="I18315" s="27" t="s">
        <v>343</v>
      </c>
      <c r="J18315" s="27" t="s">
        <v>297</v>
      </c>
      <c r="K18315" s="27" t="s">
        <v>346</v>
      </c>
      <c r="L18315" s="27" t="s">
        <v>336</v>
      </c>
      <c r="M18315" s="27" t="s">
        <v>338</v>
      </c>
      <c r="N18315" s="27" t="s">
        <v>309</v>
      </c>
      <c r="O18315" s="27" t="s">
        <v>310</v>
      </c>
      <c r="P18315" s="27">
        <v>0</v>
      </c>
    </row>
    <row r="18316" spans="7:16" x14ac:dyDescent="0.25">
      <c r="G18316" s="27" t="str">
        <f t="shared" si="286"/>
        <v>2021/2022GlobalOthers &amp; Cross-sectoralAll UsesLow-cost project debtAll DestinationsPublicGovernment</v>
      </c>
      <c r="H18316" s="27" t="s">
        <v>291</v>
      </c>
      <c r="I18316" s="27" t="s">
        <v>343</v>
      </c>
      <c r="J18316" s="27" t="s">
        <v>297</v>
      </c>
      <c r="K18316" s="27" t="s">
        <v>346</v>
      </c>
      <c r="L18316" s="27" t="s">
        <v>336</v>
      </c>
      <c r="M18316" s="27" t="s">
        <v>338</v>
      </c>
      <c r="N18316" s="27" t="s">
        <v>309</v>
      </c>
      <c r="O18316" s="27" t="s">
        <v>28</v>
      </c>
      <c r="P18316" s="27">
        <v>0</v>
      </c>
    </row>
    <row r="18317" spans="7:16" x14ac:dyDescent="0.25">
      <c r="G18317" s="27" t="str">
        <f t="shared" si="286"/>
        <v>2021/2022GlobalOthers &amp; Cross-sectoralAll UsesLow-cost project debtAll DestinationsPublicMultilateral Climate Funds</v>
      </c>
      <c r="H18317" s="27" t="s">
        <v>291</v>
      </c>
      <c r="I18317" s="27" t="s">
        <v>343</v>
      </c>
      <c r="J18317" s="27" t="s">
        <v>297</v>
      </c>
      <c r="K18317" s="27" t="s">
        <v>346</v>
      </c>
      <c r="L18317" s="27" t="s">
        <v>336</v>
      </c>
      <c r="M18317" s="27" t="s">
        <v>338</v>
      </c>
      <c r="N18317" s="27" t="s">
        <v>309</v>
      </c>
      <c r="O18317" s="27" t="s">
        <v>29</v>
      </c>
      <c r="P18317" s="27">
        <v>66.190000002999994</v>
      </c>
    </row>
    <row r="18318" spans="7:16" x14ac:dyDescent="0.25">
      <c r="G18318" s="27" t="str">
        <f t="shared" si="286"/>
        <v>2021/2022GlobalOthers &amp; Cross-sectoralAll UsesLow-cost project debtAll DestinationsPublicMultilateral DFI</v>
      </c>
      <c r="H18318" s="27" t="s">
        <v>291</v>
      </c>
      <c r="I18318" s="27" t="s">
        <v>343</v>
      </c>
      <c r="J18318" s="27" t="s">
        <v>297</v>
      </c>
      <c r="K18318" s="27" t="s">
        <v>346</v>
      </c>
      <c r="L18318" s="27" t="s">
        <v>336</v>
      </c>
      <c r="M18318" s="27" t="s">
        <v>338</v>
      </c>
      <c r="N18318" s="27" t="s">
        <v>309</v>
      </c>
      <c r="O18318" s="27" t="s">
        <v>30</v>
      </c>
      <c r="P18318" s="27">
        <v>128.46851265500001</v>
      </c>
    </row>
    <row r="18319" spans="7:16" x14ac:dyDescent="0.25">
      <c r="G18319" s="27" t="str">
        <f t="shared" si="286"/>
        <v>2021/2022GlobalOthers &amp; Cross-sectoralAll UsesLow-cost project debtAll DestinationsPublicNational DFI</v>
      </c>
      <c r="H18319" s="27" t="s">
        <v>291</v>
      </c>
      <c r="I18319" s="27" t="s">
        <v>343</v>
      </c>
      <c r="J18319" s="27" t="s">
        <v>297</v>
      </c>
      <c r="K18319" s="27" t="s">
        <v>346</v>
      </c>
      <c r="L18319" s="27" t="s">
        <v>336</v>
      </c>
      <c r="M18319" s="27" t="s">
        <v>338</v>
      </c>
      <c r="N18319" s="27" t="s">
        <v>309</v>
      </c>
      <c r="O18319" s="27" t="s">
        <v>33</v>
      </c>
      <c r="P18319" s="27">
        <v>0</v>
      </c>
    </row>
    <row r="18320" spans="7:16" x14ac:dyDescent="0.25">
      <c r="G18320" s="27" t="str">
        <f t="shared" si="286"/>
        <v>2021/2022GlobalOthers &amp; Cross-sectoralAll UsesLow-cost project debtDomesticPublicMultilateral Climate Funds</v>
      </c>
      <c r="H18320" s="27" t="s">
        <v>291</v>
      </c>
      <c r="I18320" s="27" t="s">
        <v>343</v>
      </c>
      <c r="J18320" s="27" t="s">
        <v>297</v>
      </c>
      <c r="K18320" s="27" t="s">
        <v>346</v>
      </c>
      <c r="L18320" s="27" t="s">
        <v>336</v>
      </c>
      <c r="M18320" s="27" t="s">
        <v>323</v>
      </c>
      <c r="N18320" s="27" t="s">
        <v>309</v>
      </c>
      <c r="O18320" s="27" t="s">
        <v>29</v>
      </c>
      <c r="P18320" s="27">
        <v>7.8214300000000001E-4</v>
      </c>
    </row>
    <row r="18321" spans="7:16" x14ac:dyDescent="0.25">
      <c r="G18321" s="27" t="str">
        <f t="shared" si="286"/>
        <v>2021/2022GlobalOthers &amp; Cross-sectoralAll UsesLow-cost project debtDomesticPublicMultilateral DFI</v>
      </c>
      <c r="H18321" s="27" t="s">
        <v>291</v>
      </c>
      <c r="I18321" s="27" t="s">
        <v>343</v>
      </c>
      <c r="J18321" s="27" t="s">
        <v>297</v>
      </c>
      <c r="K18321" s="27" t="s">
        <v>346</v>
      </c>
      <c r="L18321" s="27" t="s">
        <v>336</v>
      </c>
      <c r="M18321" s="27" t="s">
        <v>323</v>
      </c>
      <c r="N18321" s="27" t="s">
        <v>309</v>
      </c>
      <c r="O18321" s="27" t="s">
        <v>30</v>
      </c>
      <c r="P18321" s="27">
        <v>12.696008428000001</v>
      </c>
    </row>
    <row r="18322" spans="7:16" x14ac:dyDescent="0.25">
      <c r="G18322" s="27" t="str">
        <f t="shared" si="286"/>
        <v>2021/2022GlobalOthers &amp; Cross-sectoralAll UsesLow-cost project debtInternationalPrivateInstitutional Investors</v>
      </c>
      <c r="H18322" s="27" t="s">
        <v>291</v>
      </c>
      <c r="I18322" s="27" t="s">
        <v>343</v>
      </c>
      <c r="J18322" s="27" t="s">
        <v>297</v>
      </c>
      <c r="K18322" s="27" t="s">
        <v>346</v>
      </c>
      <c r="L18322" s="27" t="s">
        <v>336</v>
      </c>
      <c r="M18322" s="27" t="s">
        <v>324</v>
      </c>
      <c r="N18322" s="27" t="s">
        <v>306</v>
      </c>
      <c r="O18322" s="27" t="s">
        <v>27</v>
      </c>
      <c r="P18322" s="27">
        <v>0</v>
      </c>
    </row>
    <row r="18323" spans="7:16" x14ac:dyDescent="0.25">
      <c r="G18323" s="27" t="str">
        <f t="shared" si="286"/>
        <v>2021/2022GlobalOthers &amp; Cross-sectoralAll UsesLow-cost project debtInternationalPublicBilateral DFI</v>
      </c>
      <c r="H18323" s="27" t="s">
        <v>291</v>
      </c>
      <c r="I18323" s="27" t="s">
        <v>343</v>
      </c>
      <c r="J18323" s="27" t="s">
        <v>297</v>
      </c>
      <c r="K18323" s="27" t="s">
        <v>346</v>
      </c>
      <c r="L18323" s="27" t="s">
        <v>336</v>
      </c>
      <c r="M18323" s="27" t="s">
        <v>324</v>
      </c>
      <c r="N18323" s="27" t="s">
        <v>309</v>
      </c>
      <c r="O18323" s="27" t="s">
        <v>31</v>
      </c>
      <c r="P18323" s="27">
        <v>589.20282786999996</v>
      </c>
    </row>
    <row r="18324" spans="7:16" x14ac:dyDescent="0.25">
      <c r="G18324" s="27" t="str">
        <f t="shared" si="286"/>
        <v>2021/2022GlobalOthers &amp; Cross-sectoralAll UsesLow-cost project debtInternationalPublicExport Credit Agency (ECA)</v>
      </c>
      <c r="H18324" s="27" t="s">
        <v>291</v>
      </c>
      <c r="I18324" s="27" t="s">
        <v>343</v>
      </c>
      <c r="J18324" s="27" t="s">
        <v>297</v>
      </c>
      <c r="K18324" s="27" t="s">
        <v>346</v>
      </c>
      <c r="L18324" s="27" t="s">
        <v>336</v>
      </c>
      <c r="M18324" s="27" t="s">
        <v>324</v>
      </c>
      <c r="N18324" s="27" t="s">
        <v>309</v>
      </c>
      <c r="O18324" s="27" t="s">
        <v>310</v>
      </c>
      <c r="P18324" s="27">
        <v>0</v>
      </c>
    </row>
    <row r="18325" spans="7:16" x14ac:dyDescent="0.25">
      <c r="G18325" s="27" t="str">
        <f t="shared" si="286"/>
        <v>2021/2022GlobalOthers &amp; Cross-sectoralAll UsesLow-cost project debtInternationalPublicGovernment</v>
      </c>
      <c r="H18325" s="27" t="s">
        <v>291</v>
      </c>
      <c r="I18325" s="27" t="s">
        <v>343</v>
      </c>
      <c r="J18325" s="27" t="s">
        <v>297</v>
      </c>
      <c r="K18325" s="27" t="s">
        <v>346</v>
      </c>
      <c r="L18325" s="27" t="s">
        <v>336</v>
      </c>
      <c r="M18325" s="27" t="s">
        <v>324</v>
      </c>
      <c r="N18325" s="27" t="s">
        <v>309</v>
      </c>
      <c r="O18325" s="27" t="s">
        <v>28</v>
      </c>
      <c r="P18325" s="27">
        <v>0</v>
      </c>
    </row>
    <row r="18326" spans="7:16" x14ac:dyDescent="0.25">
      <c r="G18326" s="27" t="str">
        <f t="shared" si="286"/>
        <v>2021/2022GlobalOthers &amp; Cross-sectoralAll UsesLow-cost project debtInternationalPublicMultilateral Climate Funds</v>
      </c>
      <c r="H18326" s="27" t="s">
        <v>291</v>
      </c>
      <c r="I18326" s="27" t="s">
        <v>343</v>
      </c>
      <c r="J18326" s="27" t="s">
        <v>297</v>
      </c>
      <c r="K18326" s="27" t="s">
        <v>346</v>
      </c>
      <c r="L18326" s="27" t="s">
        <v>336</v>
      </c>
      <c r="M18326" s="27" t="s">
        <v>324</v>
      </c>
      <c r="N18326" s="27" t="s">
        <v>309</v>
      </c>
      <c r="O18326" s="27" t="s">
        <v>29</v>
      </c>
      <c r="P18326" s="27">
        <v>66.189217859999999</v>
      </c>
    </row>
    <row r="18327" spans="7:16" x14ac:dyDescent="0.25">
      <c r="G18327" s="27" t="str">
        <f t="shared" si="286"/>
        <v>2021/2022GlobalOthers &amp; Cross-sectoralAll UsesLow-cost project debtInternationalPublicMultilateral DFI</v>
      </c>
      <c r="H18327" s="27" t="s">
        <v>291</v>
      </c>
      <c r="I18327" s="27" t="s">
        <v>343</v>
      </c>
      <c r="J18327" s="27" t="s">
        <v>297</v>
      </c>
      <c r="K18327" s="27" t="s">
        <v>346</v>
      </c>
      <c r="L18327" s="27" t="s">
        <v>336</v>
      </c>
      <c r="M18327" s="27" t="s">
        <v>324</v>
      </c>
      <c r="N18327" s="27" t="s">
        <v>309</v>
      </c>
      <c r="O18327" s="27" t="s">
        <v>30</v>
      </c>
      <c r="P18327" s="27">
        <v>115.772504227</v>
      </c>
    </row>
    <row r="18328" spans="7:16" x14ac:dyDescent="0.25">
      <c r="G18328" s="27" t="str">
        <f t="shared" si="286"/>
        <v>2021/2022GlobalOthers &amp; Cross-sectoralAll UsesLow-cost project debtInternationalPublicNational DFI</v>
      </c>
      <c r="H18328" s="27" t="s">
        <v>291</v>
      </c>
      <c r="I18328" s="27" t="s">
        <v>343</v>
      </c>
      <c r="J18328" s="27" t="s">
        <v>297</v>
      </c>
      <c r="K18328" s="27" t="s">
        <v>346</v>
      </c>
      <c r="L18328" s="27" t="s">
        <v>336</v>
      </c>
      <c r="M18328" s="27" t="s">
        <v>324</v>
      </c>
      <c r="N18328" s="27" t="s">
        <v>309</v>
      </c>
      <c r="O18328" s="27" t="s">
        <v>33</v>
      </c>
      <c r="P18328" s="27">
        <v>0</v>
      </c>
    </row>
    <row r="18329" spans="7:16" x14ac:dyDescent="0.25">
      <c r="G18329" s="27" t="str">
        <f t="shared" si="286"/>
        <v>2021/2022GlobalOthers &amp; Cross-sectoralAll UsesProject-level equityAll DestinationsPrivateCorporations</v>
      </c>
      <c r="H18329" s="27" t="s">
        <v>291</v>
      </c>
      <c r="I18329" s="27" t="s">
        <v>343</v>
      </c>
      <c r="J18329" s="27" t="s">
        <v>297</v>
      </c>
      <c r="K18329" s="27" t="s">
        <v>346</v>
      </c>
      <c r="L18329" s="27" t="s">
        <v>337</v>
      </c>
      <c r="M18329" s="27" t="s">
        <v>338</v>
      </c>
      <c r="N18329" s="27" t="s">
        <v>306</v>
      </c>
      <c r="O18329" s="27" t="s">
        <v>307</v>
      </c>
      <c r="P18329" s="27">
        <v>0</v>
      </c>
    </row>
    <row r="18330" spans="7:16" x14ac:dyDescent="0.25">
      <c r="G18330" s="27" t="str">
        <f t="shared" si="286"/>
        <v>2021/2022GlobalOthers &amp; Cross-sectoralAll UsesProject-level equityAll DestinationsPublicBilateral DFI</v>
      </c>
      <c r="H18330" s="27" t="s">
        <v>291</v>
      </c>
      <c r="I18330" s="27" t="s">
        <v>343</v>
      </c>
      <c r="J18330" s="27" t="s">
        <v>297</v>
      </c>
      <c r="K18330" s="27" t="s">
        <v>346</v>
      </c>
      <c r="L18330" s="27" t="s">
        <v>337</v>
      </c>
      <c r="M18330" s="27" t="s">
        <v>338</v>
      </c>
      <c r="N18330" s="27" t="s">
        <v>309</v>
      </c>
      <c r="O18330" s="27" t="s">
        <v>31</v>
      </c>
      <c r="P18330" s="27">
        <v>8.8454533790000003</v>
      </c>
    </row>
    <row r="18331" spans="7:16" x14ac:dyDescent="0.25">
      <c r="G18331" s="27" t="str">
        <f t="shared" si="286"/>
        <v>2021/2022GlobalOthers &amp; Cross-sectoralAll UsesProject-level equityAll DestinationsPublicGovernment</v>
      </c>
      <c r="H18331" s="27" t="s">
        <v>291</v>
      </c>
      <c r="I18331" s="27" t="s">
        <v>343</v>
      </c>
      <c r="J18331" s="27" t="s">
        <v>297</v>
      </c>
      <c r="K18331" s="27" t="s">
        <v>346</v>
      </c>
      <c r="L18331" s="27" t="s">
        <v>337</v>
      </c>
      <c r="M18331" s="27" t="s">
        <v>338</v>
      </c>
      <c r="N18331" s="27" t="s">
        <v>309</v>
      </c>
      <c r="O18331" s="27" t="s">
        <v>28</v>
      </c>
      <c r="P18331" s="27">
        <v>43.874172180000002</v>
      </c>
    </row>
    <row r="18332" spans="7:16" x14ac:dyDescent="0.25">
      <c r="G18332" s="27" t="str">
        <f t="shared" si="286"/>
        <v>2021/2022GlobalOthers &amp; Cross-sectoralAll UsesProject-level equityAll DestinationsPublicMultilateral DFI</v>
      </c>
      <c r="H18332" s="27" t="s">
        <v>291</v>
      </c>
      <c r="I18332" s="27" t="s">
        <v>343</v>
      </c>
      <c r="J18332" s="27" t="s">
        <v>297</v>
      </c>
      <c r="K18332" s="27" t="s">
        <v>346</v>
      </c>
      <c r="L18332" s="27" t="s">
        <v>337</v>
      </c>
      <c r="M18332" s="27" t="s">
        <v>338</v>
      </c>
      <c r="N18332" s="27" t="s">
        <v>309</v>
      </c>
      <c r="O18332" s="27" t="s">
        <v>30</v>
      </c>
      <c r="P18332" s="27">
        <v>25.6</v>
      </c>
    </row>
    <row r="18333" spans="7:16" x14ac:dyDescent="0.25">
      <c r="G18333" s="27" t="str">
        <f t="shared" si="286"/>
        <v>2021/2022GlobalOthers &amp; Cross-sectoralAll UsesProject-level equityAll DestinationsUnknownUnknown</v>
      </c>
      <c r="H18333" s="27" t="s">
        <v>291</v>
      </c>
      <c r="I18333" s="27" t="s">
        <v>343</v>
      </c>
      <c r="J18333" s="27" t="s">
        <v>297</v>
      </c>
      <c r="K18333" s="27" t="s">
        <v>346</v>
      </c>
      <c r="L18333" s="27" t="s">
        <v>337</v>
      </c>
      <c r="M18333" s="27" t="s">
        <v>338</v>
      </c>
      <c r="N18333" s="27" t="s">
        <v>301</v>
      </c>
      <c r="O18333" s="27" t="s">
        <v>301</v>
      </c>
      <c r="P18333" s="27">
        <v>20.093444999999999</v>
      </c>
    </row>
    <row r="18334" spans="7:16" x14ac:dyDescent="0.25">
      <c r="G18334" s="27" t="str">
        <f t="shared" si="286"/>
        <v>2021/2022GlobalOthers &amp; Cross-sectoralAll UsesProject-level equityDomesticPrivateCorporations</v>
      </c>
      <c r="H18334" s="27" t="s">
        <v>291</v>
      </c>
      <c r="I18334" s="27" t="s">
        <v>343</v>
      </c>
      <c r="J18334" s="27" t="s">
        <v>297</v>
      </c>
      <c r="K18334" s="27" t="s">
        <v>346</v>
      </c>
      <c r="L18334" s="27" t="s">
        <v>337</v>
      </c>
      <c r="M18334" s="27" t="s">
        <v>323</v>
      </c>
      <c r="N18334" s="27" t="s">
        <v>306</v>
      </c>
      <c r="O18334" s="27" t="s">
        <v>307</v>
      </c>
      <c r="P18334" s="27">
        <v>0</v>
      </c>
    </row>
    <row r="18335" spans="7:16" x14ac:dyDescent="0.25">
      <c r="G18335" s="27" t="str">
        <f t="shared" si="286"/>
        <v>2021/2022GlobalOthers &amp; Cross-sectoralAll UsesProject-level equityDomesticPublicMultilateral DFI</v>
      </c>
      <c r="H18335" s="27" t="s">
        <v>291</v>
      </c>
      <c r="I18335" s="27" t="s">
        <v>343</v>
      </c>
      <c r="J18335" s="27" t="s">
        <v>297</v>
      </c>
      <c r="K18335" s="27" t="s">
        <v>346</v>
      </c>
      <c r="L18335" s="27" t="s">
        <v>337</v>
      </c>
      <c r="M18335" s="27" t="s">
        <v>323</v>
      </c>
      <c r="N18335" s="27" t="s">
        <v>309</v>
      </c>
      <c r="O18335" s="27" t="s">
        <v>30</v>
      </c>
      <c r="P18335" s="27">
        <v>2.12659339</v>
      </c>
    </row>
    <row r="18336" spans="7:16" x14ac:dyDescent="0.25">
      <c r="G18336" s="27" t="str">
        <f t="shared" si="286"/>
        <v>2021/2022GlobalOthers &amp; Cross-sectoralAll UsesProject-level equityDomesticUnknownUnknown</v>
      </c>
      <c r="H18336" s="27" t="s">
        <v>291</v>
      </c>
      <c r="I18336" s="27" t="s">
        <v>343</v>
      </c>
      <c r="J18336" s="27" t="s">
        <v>297</v>
      </c>
      <c r="K18336" s="27" t="s">
        <v>346</v>
      </c>
      <c r="L18336" s="27" t="s">
        <v>337</v>
      </c>
      <c r="M18336" s="27" t="s">
        <v>323</v>
      </c>
      <c r="N18336" s="27" t="s">
        <v>301</v>
      </c>
      <c r="O18336" s="27" t="s">
        <v>301</v>
      </c>
      <c r="P18336" s="27">
        <v>20.093444999999999</v>
      </c>
    </row>
    <row r="18337" spans="7:16" x14ac:dyDescent="0.25">
      <c r="G18337" s="27" t="str">
        <f t="shared" si="286"/>
        <v>2021/2022GlobalOthers &amp; Cross-sectoralAll UsesProject-level equityInternationalPrivateCorporations</v>
      </c>
      <c r="H18337" s="27" t="s">
        <v>291</v>
      </c>
      <c r="I18337" s="27" t="s">
        <v>343</v>
      </c>
      <c r="J18337" s="27" t="s">
        <v>297</v>
      </c>
      <c r="K18337" s="27" t="s">
        <v>346</v>
      </c>
      <c r="L18337" s="27" t="s">
        <v>337</v>
      </c>
      <c r="M18337" s="27" t="s">
        <v>324</v>
      </c>
      <c r="N18337" s="27" t="s">
        <v>306</v>
      </c>
      <c r="O18337" s="27" t="s">
        <v>307</v>
      </c>
      <c r="P18337" s="27">
        <v>0</v>
      </c>
    </row>
    <row r="18338" spans="7:16" x14ac:dyDescent="0.25">
      <c r="G18338" s="27" t="str">
        <f t="shared" si="286"/>
        <v>2021/2022GlobalOthers &amp; Cross-sectoralAll UsesProject-level equityInternationalPublicBilateral DFI</v>
      </c>
      <c r="H18338" s="27" t="s">
        <v>291</v>
      </c>
      <c r="I18338" s="27" t="s">
        <v>343</v>
      </c>
      <c r="J18338" s="27" t="s">
        <v>297</v>
      </c>
      <c r="K18338" s="27" t="s">
        <v>346</v>
      </c>
      <c r="L18338" s="27" t="s">
        <v>337</v>
      </c>
      <c r="M18338" s="27" t="s">
        <v>324</v>
      </c>
      <c r="N18338" s="27" t="s">
        <v>309</v>
      </c>
      <c r="O18338" s="27" t="s">
        <v>31</v>
      </c>
      <c r="P18338" s="27">
        <v>8.8454533790000003</v>
      </c>
    </row>
    <row r="18339" spans="7:16" x14ac:dyDescent="0.25">
      <c r="G18339" s="27" t="str">
        <f t="shared" si="286"/>
        <v>2021/2022GlobalOthers &amp; Cross-sectoralAll UsesProject-level equityInternationalPublicGovernment</v>
      </c>
      <c r="H18339" s="27" t="s">
        <v>291</v>
      </c>
      <c r="I18339" s="27" t="s">
        <v>343</v>
      </c>
      <c r="J18339" s="27" t="s">
        <v>297</v>
      </c>
      <c r="K18339" s="27" t="s">
        <v>346</v>
      </c>
      <c r="L18339" s="27" t="s">
        <v>337</v>
      </c>
      <c r="M18339" s="27" t="s">
        <v>324</v>
      </c>
      <c r="N18339" s="27" t="s">
        <v>309</v>
      </c>
      <c r="O18339" s="27" t="s">
        <v>28</v>
      </c>
      <c r="P18339" s="27">
        <v>43.874172180000002</v>
      </c>
    </row>
    <row r="18340" spans="7:16" x14ac:dyDescent="0.25">
      <c r="G18340" s="27" t="str">
        <f t="shared" si="286"/>
        <v>2021/2022GlobalOthers &amp; Cross-sectoralAll UsesProject-level equityInternationalPublicMultilateral DFI</v>
      </c>
      <c r="H18340" s="27" t="s">
        <v>291</v>
      </c>
      <c r="I18340" s="27" t="s">
        <v>343</v>
      </c>
      <c r="J18340" s="27" t="s">
        <v>297</v>
      </c>
      <c r="K18340" s="27" t="s">
        <v>346</v>
      </c>
      <c r="L18340" s="27" t="s">
        <v>337</v>
      </c>
      <c r="M18340" s="27" t="s">
        <v>324</v>
      </c>
      <c r="N18340" s="27" t="s">
        <v>309</v>
      </c>
      <c r="O18340" s="27" t="s">
        <v>30</v>
      </c>
      <c r="P18340" s="27">
        <v>23.473406609999898</v>
      </c>
    </row>
    <row r="18341" spans="7:16" x14ac:dyDescent="0.25">
      <c r="G18341" s="27" t="str">
        <f t="shared" si="286"/>
        <v>2021/2022GlobalOthers &amp; Cross-sectoralAll UsesProject-level market rate debtAll DestinationsPrivateUnknown</v>
      </c>
      <c r="H18341" s="27" t="s">
        <v>291</v>
      </c>
      <c r="I18341" s="27" t="s">
        <v>343</v>
      </c>
      <c r="J18341" s="27" t="s">
        <v>297</v>
      </c>
      <c r="K18341" s="27" t="s">
        <v>346</v>
      </c>
      <c r="L18341" s="27" t="s">
        <v>335</v>
      </c>
      <c r="M18341" s="27" t="s">
        <v>338</v>
      </c>
      <c r="N18341" s="27" t="s">
        <v>306</v>
      </c>
      <c r="O18341" s="27" t="s">
        <v>301</v>
      </c>
      <c r="P18341" s="27">
        <v>46.221555000000002</v>
      </c>
    </row>
    <row r="18342" spans="7:16" x14ac:dyDescent="0.25">
      <c r="G18342" s="27" t="str">
        <f t="shared" si="286"/>
        <v>2021/2022GlobalOthers &amp; Cross-sectoralAll UsesProject-level market rate debtAll DestinationsPublicBilateral DFI</v>
      </c>
      <c r="H18342" s="27" t="s">
        <v>291</v>
      </c>
      <c r="I18342" s="27" t="s">
        <v>343</v>
      </c>
      <c r="J18342" s="27" t="s">
        <v>297</v>
      </c>
      <c r="K18342" s="27" t="s">
        <v>346</v>
      </c>
      <c r="L18342" s="27" t="s">
        <v>335</v>
      </c>
      <c r="M18342" s="27" t="s">
        <v>338</v>
      </c>
      <c r="N18342" s="27" t="s">
        <v>309</v>
      </c>
      <c r="O18342" s="27" t="s">
        <v>31</v>
      </c>
      <c r="P18342" s="27">
        <v>93.717088480000001</v>
      </c>
    </row>
    <row r="18343" spans="7:16" x14ac:dyDescent="0.25">
      <c r="G18343" s="27" t="str">
        <f t="shared" si="286"/>
        <v>2021/2022GlobalOthers &amp; Cross-sectoralAll UsesProject-level market rate debtAll DestinationsPublicExport Credit Agency (ECA)</v>
      </c>
      <c r="H18343" s="27" t="s">
        <v>291</v>
      </c>
      <c r="I18343" s="27" t="s">
        <v>343</v>
      </c>
      <c r="J18343" s="27" t="s">
        <v>297</v>
      </c>
      <c r="K18343" s="27" t="s">
        <v>346</v>
      </c>
      <c r="L18343" s="27" t="s">
        <v>335</v>
      </c>
      <c r="M18343" s="27" t="s">
        <v>338</v>
      </c>
      <c r="N18343" s="27" t="s">
        <v>309</v>
      </c>
      <c r="O18343" s="27" t="s">
        <v>310</v>
      </c>
      <c r="P18343" s="27">
        <v>0</v>
      </c>
    </row>
    <row r="18344" spans="7:16" x14ac:dyDescent="0.25">
      <c r="G18344" s="27" t="str">
        <f t="shared" si="286"/>
        <v>2021/2022GlobalOthers &amp; Cross-sectoralAll UsesProject-level market rate debtAll DestinationsPublicMultilateral DFI</v>
      </c>
      <c r="H18344" s="27" t="s">
        <v>291</v>
      </c>
      <c r="I18344" s="27" t="s">
        <v>343</v>
      </c>
      <c r="J18344" s="27" t="s">
        <v>297</v>
      </c>
      <c r="K18344" s="27" t="s">
        <v>346</v>
      </c>
      <c r="L18344" s="27" t="s">
        <v>335</v>
      </c>
      <c r="M18344" s="27" t="s">
        <v>338</v>
      </c>
      <c r="N18344" s="27" t="s">
        <v>309</v>
      </c>
      <c r="O18344" s="27" t="s">
        <v>30</v>
      </c>
      <c r="P18344" s="27">
        <v>2164.6880886029999</v>
      </c>
    </row>
    <row r="18345" spans="7:16" x14ac:dyDescent="0.25">
      <c r="G18345" s="27" t="str">
        <f t="shared" si="286"/>
        <v>2021/2022GlobalOthers &amp; Cross-sectoralAll UsesProject-level market rate debtAll DestinationsPublicState-owned FI</v>
      </c>
      <c r="H18345" s="27" t="s">
        <v>291</v>
      </c>
      <c r="I18345" s="27" t="s">
        <v>343</v>
      </c>
      <c r="J18345" s="27" t="s">
        <v>297</v>
      </c>
      <c r="K18345" s="27" t="s">
        <v>346</v>
      </c>
      <c r="L18345" s="27" t="s">
        <v>335</v>
      </c>
      <c r="M18345" s="27" t="s">
        <v>338</v>
      </c>
      <c r="N18345" s="27" t="s">
        <v>309</v>
      </c>
      <c r="O18345" s="27" t="s">
        <v>312</v>
      </c>
      <c r="P18345" s="27">
        <v>0</v>
      </c>
    </row>
    <row r="18346" spans="7:16" x14ac:dyDescent="0.25">
      <c r="G18346" s="27" t="str">
        <f t="shared" si="286"/>
        <v>2021/2022GlobalOthers &amp; Cross-sectoralAll UsesProject-level market rate debtDomesticPublicMultilateral DFI</v>
      </c>
      <c r="H18346" s="27" t="s">
        <v>291</v>
      </c>
      <c r="I18346" s="27" t="s">
        <v>343</v>
      </c>
      <c r="J18346" s="27" t="s">
        <v>297</v>
      </c>
      <c r="K18346" s="27" t="s">
        <v>346</v>
      </c>
      <c r="L18346" s="27" t="s">
        <v>335</v>
      </c>
      <c r="M18346" s="27" t="s">
        <v>323</v>
      </c>
      <c r="N18346" s="27" t="s">
        <v>309</v>
      </c>
      <c r="O18346" s="27" t="s">
        <v>30</v>
      </c>
      <c r="P18346" s="27">
        <v>143.65533419299999</v>
      </c>
    </row>
    <row r="18347" spans="7:16" x14ac:dyDescent="0.25">
      <c r="G18347" s="27" t="str">
        <f t="shared" si="286"/>
        <v>2021/2022GlobalOthers &amp; Cross-sectoralAll UsesProject-level market rate debtInternationalPrivateUnknown</v>
      </c>
      <c r="H18347" s="27" t="s">
        <v>291</v>
      </c>
      <c r="I18347" s="27" t="s">
        <v>343</v>
      </c>
      <c r="J18347" s="27" t="s">
        <v>297</v>
      </c>
      <c r="K18347" s="27" t="s">
        <v>346</v>
      </c>
      <c r="L18347" s="27" t="s">
        <v>335</v>
      </c>
      <c r="M18347" s="27" t="s">
        <v>324</v>
      </c>
      <c r="N18347" s="27" t="s">
        <v>306</v>
      </c>
      <c r="O18347" s="27" t="s">
        <v>301</v>
      </c>
      <c r="P18347" s="27">
        <v>46.221555000000002</v>
      </c>
    </row>
    <row r="18348" spans="7:16" x14ac:dyDescent="0.25">
      <c r="G18348" s="27" t="str">
        <f t="shared" si="286"/>
        <v>2021/2022GlobalOthers &amp; Cross-sectoralAll UsesProject-level market rate debtInternationalPublicBilateral DFI</v>
      </c>
      <c r="H18348" s="27" t="s">
        <v>291</v>
      </c>
      <c r="I18348" s="27" t="s">
        <v>343</v>
      </c>
      <c r="J18348" s="27" t="s">
        <v>297</v>
      </c>
      <c r="K18348" s="27" t="s">
        <v>346</v>
      </c>
      <c r="L18348" s="27" t="s">
        <v>335</v>
      </c>
      <c r="M18348" s="27" t="s">
        <v>324</v>
      </c>
      <c r="N18348" s="27" t="s">
        <v>309</v>
      </c>
      <c r="O18348" s="27" t="s">
        <v>31</v>
      </c>
      <c r="P18348" s="27">
        <v>93.717088480000001</v>
      </c>
    </row>
    <row r="18349" spans="7:16" x14ac:dyDescent="0.25">
      <c r="G18349" s="27" t="str">
        <f t="shared" si="286"/>
        <v>2021/2022GlobalOthers &amp; Cross-sectoralAll UsesProject-level market rate debtInternationalPublicExport Credit Agency (ECA)</v>
      </c>
      <c r="H18349" s="27" t="s">
        <v>291</v>
      </c>
      <c r="I18349" s="27" t="s">
        <v>343</v>
      </c>
      <c r="J18349" s="27" t="s">
        <v>297</v>
      </c>
      <c r="K18349" s="27" t="s">
        <v>346</v>
      </c>
      <c r="L18349" s="27" t="s">
        <v>335</v>
      </c>
      <c r="M18349" s="27" t="s">
        <v>324</v>
      </c>
      <c r="N18349" s="27" t="s">
        <v>309</v>
      </c>
      <c r="O18349" s="27" t="s">
        <v>310</v>
      </c>
      <c r="P18349" s="27">
        <v>0</v>
      </c>
    </row>
    <row r="18350" spans="7:16" x14ac:dyDescent="0.25">
      <c r="G18350" s="27" t="str">
        <f t="shared" si="286"/>
        <v>2021/2022GlobalOthers &amp; Cross-sectoralAll UsesProject-level market rate debtInternationalPublicMultilateral DFI</v>
      </c>
      <c r="H18350" s="27" t="s">
        <v>291</v>
      </c>
      <c r="I18350" s="27" t="s">
        <v>343</v>
      </c>
      <c r="J18350" s="27" t="s">
        <v>297</v>
      </c>
      <c r="K18350" s="27" t="s">
        <v>346</v>
      </c>
      <c r="L18350" s="27" t="s">
        <v>335</v>
      </c>
      <c r="M18350" s="27" t="s">
        <v>324</v>
      </c>
      <c r="N18350" s="27" t="s">
        <v>309</v>
      </c>
      <c r="O18350" s="27" t="s">
        <v>30</v>
      </c>
      <c r="P18350" s="27">
        <v>2021.0327544100001</v>
      </c>
    </row>
    <row r="18351" spans="7:16" x14ac:dyDescent="0.25">
      <c r="G18351" s="27" t="str">
        <f t="shared" si="286"/>
        <v>2021/2022GlobalOthers &amp; Cross-sectoralAll UsesProject-level market rate debtInternationalPublicState-owned FI</v>
      </c>
      <c r="H18351" s="27" t="s">
        <v>291</v>
      </c>
      <c r="I18351" s="27" t="s">
        <v>343</v>
      </c>
      <c r="J18351" s="27" t="s">
        <v>297</v>
      </c>
      <c r="K18351" s="27" t="s">
        <v>346</v>
      </c>
      <c r="L18351" s="27" t="s">
        <v>335</v>
      </c>
      <c r="M18351" s="27" t="s">
        <v>324</v>
      </c>
      <c r="N18351" s="27" t="s">
        <v>309</v>
      </c>
      <c r="O18351" s="27" t="s">
        <v>312</v>
      </c>
      <c r="P18351" s="27">
        <v>0</v>
      </c>
    </row>
    <row r="18352" spans="7:16" x14ac:dyDescent="0.25">
      <c r="G18352" s="27" t="str">
        <f t="shared" si="286"/>
        <v>2021/2022GlobalOthers &amp; Cross-sectoralAll UsesUnknownAll DestinationsPublicMultilateral DFI</v>
      </c>
      <c r="H18352" s="27" t="s">
        <v>291</v>
      </c>
      <c r="I18352" s="27" t="s">
        <v>343</v>
      </c>
      <c r="J18352" s="27" t="s">
        <v>297</v>
      </c>
      <c r="K18352" s="27" t="s">
        <v>346</v>
      </c>
      <c r="L18352" s="27" t="s">
        <v>301</v>
      </c>
      <c r="M18352" s="27" t="s">
        <v>338</v>
      </c>
      <c r="N18352" s="27" t="s">
        <v>309</v>
      </c>
      <c r="O18352" s="27" t="s">
        <v>30</v>
      </c>
      <c r="P18352" s="27">
        <v>2558.1211798009999</v>
      </c>
    </row>
    <row r="18353" spans="7:16" x14ac:dyDescent="0.25">
      <c r="G18353" s="27" t="str">
        <f t="shared" si="286"/>
        <v>2021/2022GlobalOthers &amp; Cross-sectoralAll UsesUnknownDomesticPublicMultilateral DFI</v>
      </c>
      <c r="H18353" s="27" t="s">
        <v>291</v>
      </c>
      <c r="I18353" s="27" t="s">
        <v>343</v>
      </c>
      <c r="J18353" s="27" t="s">
        <v>297</v>
      </c>
      <c r="K18353" s="27" t="s">
        <v>346</v>
      </c>
      <c r="L18353" s="27" t="s">
        <v>301</v>
      </c>
      <c r="M18353" s="27" t="s">
        <v>323</v>
      </c>
      <c r="N18353" s="27" t="s">
        <v>309</v>
      </c>
      <c r="O18353" s="27" t="s">
        <v>30</v>
      </c>
      <c r="P18353" s="27">
        <v>13.333844355</v>
      </c>
    </row>
    <row r="18354" spans="7:16" x14ac:dyDescent="0.25">
      <c r="G18354" s="27" t="str">
        <f t="shared" si="286"/>
        <v>2021/2022GlobalOthers &amp; Cross-sectoralAll UsesUnknownInternationalPublicMultilateral DFI</v>
      </c>
      <c r="H18354" s="27" t="s">
        <v>291</v>
      </c>
      <c r="I18354" s="27" t="s">
        <v>343</v>
      </c>
      <c r="J18354" s="27" t="s">
        <v>297</v>
      </c>
      <c r="K18354" s="27" t="s">
        <v>346</v>
      </c>
      <c r="L18354" s="27" t="s">
        <v>301</v>
      </c>
      <c r="M18354" s="27" t="s">
        <v>324</v>
      </c>
      <c r="N18354" s="27" t="s">
        <v>309</v>
      </c>
      <c r="O18354" s="27" t="s">
        <v>30</v>
      </c>
      <c r="P18354" s="27">
        <v>2544.7873354459998</v>
      </c>
    </row>
    <row r="18355" spans="7:16" x14ac:dyDescent="0.25">
      <c r="G18355" s="27" t="str">
        <f t="shared" si="286"/>
        <v>2021/2022GlobalOthers &amp; Cross-sectoralMitigationAll InstrumentsAll DestinationsPrivateInstitutional Investors</v>
      </c>
      <c r="H18355" s="27" t="s">
        <v>291</v>
      </c>
      <c r="I18355" s="27" t="s">
        <v>343</v>
      </c>
      <c r="J18355" s="27" t="s">
        <v>297</v>
      </c>
      <c r="K18355" s="27" t="s">
        <v>303</v>
      </c>
      <c r="L18355" s="27" t="s">
        <v>345</v>
      </c>
      <c r="M18355" s="27" t="s">
        <v>338</v>
      </c>
      <c r="N18355" s="27" t="s">
        <v>306</v>
      </c>
      <c r="O18355" s="27" t="s">
        <v>27</v>
      </c>
      <c r="P18355" s="27">
        <v>5.1779783689999999</v>
      </c>
    </row>
    <row r="18356" spans="7:16" x14ac:dyDescent="0.25">
      <c r="G18356" s="27" t="str">
        <f t="shared" si="286"/>
        <v>2021/2022GlobalOthers &amp; Cross-sectoralMitigationAll InstrumentsAll DestinationsPrivateUnknown</v>
      </c>
      <c r="H18356" s="27" t="s">
        <v>291</v>
      </c>
      <c r="I18356" s="27" t="s">
        <v>343</v>
      </c>
      <c r="J18356" s="27" t="s">
        <v>297</v>
      </c>
      <c r="K18356" s="27" t="s">
        <v>303</v>
      </c>
      <c r="L18356" s="27" t="s">
        <v>345</v>
      </c>
      <c r="M18356" s="27" t="s">
        <v>338</v>
      </c>
      <c r="N18356" s="27" t="s">
        <v>306</v>
      </c>
      <c r="O18356" s="27" t="s">
        <v>301</v>
      </c>
      <c r="P18356" s="27">
        <v>46.221555000000002</v>
      </c>
    </row>
    <row r="18357" spans="7:16" x14ac:dyDescent="0.25">
      <c r="G18357" s="27" t="str">
        <f t="shared" si="286"/>
        <v>2021/2022GlobalOthers &amp; Cross-sectoralMitigationAll InstrumentsAll DestinationsPublicBilateral DFI</v>
      </c>
      <c r="H18357" s="27" t="s">
        <v>291</v>
      </c>
      <c r="I18357" s="27" t="s">
        <v>343</v>
      </c>
      <c r="J18357" s="27" t="s">
        <v>297</v>
      </c>
      <c r="K18357" s="27" t="s">
        <v>303</v>
      </c>
      <c r="L18357" s="27" t="s">
        <v>345</v>
      </c>
      <c r="M18357" s="27" t="s">
        <v>338</v>
      </c>
      <c r="N18357" s="27" t="s">
        <v>309</v>
      </c>
      <c r="O18357" s="27" t="s">
        <v>31</v>
      </c>
      <c r="P18357" s="27">
        <v>1.283403E-2</v>
      </c>
    </row>
    <row r="18358" spans="7:16" x14ac:dyDescent="0.25">
      <c r="G18358" s="27" t="str">
        <f t="shared" si="286"/>
        <v>2021/2022GlobalOthers &amp; Cross-sectoralMitigationAll InstrumentsAll DestinationsPublicExport Credit Agency (ECA)</v>
      </c>
      <c r="H18358" s="27" t="s">
        <v>291</v>
      </c>
      <c r="I18358" s="27" t="s">
        <v>343</v>
      </c>
      <c r="J18358" s="27" t="s">
        <v>297</v>
      </c>
      <c r="K18358" s="27" t="s">
        <v>303</v>
      </c>
      <c r="L18358" s="27" t="s">
        <v>345</v>
      </c>
      <c r="M18358" s="27" t="s">
        <v>338</v>
      </c>
      <c r="N18358" s="27" t="s">
        <v>309</v>
      </c>
      <c r="O18358" s="27" t="s">
        <v>310</v>
      </c>
      <c r="P18358" s="27">
        <v>0</v>
      </c>
    </row>
    <row r="18359" spans="7:16" x14ac:dyDescent="0.25">
      <c r="G18359" s="27" t="str">
        <f t="shared" si="286"/>
        <v>2021/2022GlobalOthers &amp; Cross-sectoralMitigationAll InstrumentsAll DestinationsPublicGovernment</v>
      </c>
      <c r="H18359" s="27" t="s">
        <v>291</v>
      </c>
      <c r="I18359" s="27" t="s">
        <v>343</v>
      </c>
      <c r="J18359" s="27" t="s">
        <v>297</v>
      </c>
      <c r="K18359" s="27" t="s">
        <v>303</v>
      </c>
      <c r="L18359" s="27" t="s">
        <v>345</v>
      </c>
      <c r="M18359" s="27" t="s">
        <v>338</v>
      </c>
      <c r="N18359" s="27" t="s">
        <v>309</v>
      </c>
      <c r="O18359" s="27" t="s">
        <v>28</v>
      </c>
      <c r="P18359" s="27">
        <v>156.08651981700001</v>
      </c>
    </row>
    <row r="18360" spans="7:16" x14ac:dyDescent="0.25">
      <c r="G18360" s="27" t="str">
        <f t="shared" si="286"/>
        <v>2021/2022GlobalOthers &amp; Cross-sectoralMitigationAll InstrumentsAll DestinationsPublicMultilateral Climate Funds</v>
      </c>
      <c r="H18360" s="27" t="s">
        <v>291</v>
      </c>
      <c r="I18360" s="27" t="s">
        <v>343</v>
      </c>
      <c r="J18360" s="27" t="s">
        <v>297</v>
      </c>
      <c r="K18360" s="27" t="s">
        <v>303</v>
      </c>
      <c r="L18360" s="27" t="s">
        <v>345</v>
      </c>
      <c r="M18360" s="27" t="s">
        <v>338</v>
      </c>
      <c r="N18360" s="27" t="s">
        <v>309</v>
      </c>
      <c r="O18360" s="27" t="s">
        <v>29</v>
      </c>
      <c r="P18360" s="27">
        <v>15.515000004999999</v>
      </c>
    </row>
    <row r="18361" spans="7:16" x14ac:dyDescent="0.25">
      <c r="G18361" s="27" t="str">
        <f t="shared" si="286"/>
        <v>2021/2022GlobalOthers &amp; Cross-sectoralMitigationAll InstrumentsAll DestinationsPublicMultilateral DFI</v>
      </c>
      <c r="H18361" s="27" t="s">
        <v>291</v>
      </c>
      <c r="I18361" s="27" t="s">
        <v>343</v>
      </c>
      <c r="J18361" s="27" t="s">
        <v>297</v>
      </c>
      <c r="K18361" s="27" t="s">
        <v>303</v>
      </c>
      <c r="L18361" s="27" t="s">
        <v>345</v>
      </c>
      <c r="M18361" s="27" t="s">
        <v>338</v>
      </c>
      <c r="N18361" s="27" t="s">
        <v>309</v>
      </c>
      <c r="O18361" s="27" t="s">
        <v>30</v>
      </c>
      <c r="P18361" s="27">
        <v>1892.668787476</v>
      </c>
    </row>
    <row r="18362" spans="7:16" x14ac:dyDescent="0.25">
      <c r="G18362" s="27" t="str">
        <f t="shared" si="286"/>
        <v>2021/2022GlobalOthers &amp; Cross-sectoralMitigationAll InstrumentsAll DestinationsPublicPublic Fund</v>
      </c>
      <c r="H18362" s="27" t="s">
        <v>291</v>
      </c>
      <c r="I18362" s="27" t="s">
        <v>343</v>
      </c>
      <c r="J18362" s="27" t="s">
        <v>297</v>
      </c>
      <c r="K18362" s="27" t="s">
        <v>303</v>
      </c>
      <c r="L18362" s="27" t="s">
        <v>345</v>
      </c>
      <c r="M18362" s="27" t="s">
        <v>338</v>
      </c>
      <c r="N18362" s="27" t="s">
        <v>309</v>
      </c>
      <c r="O18362" s="27" t="s">
        <v>311</v>
      </c>
      <c r="P18362" s="27">
        <v>0</v>
      </c>
    </row>
    <row r="18363" spans="7:16" x14ac:dyDescent="0.25">
      <c r="G18363" s="27" t="str">
        <f t="shared" si="286"/>
        <v>2021/2022GlobalOthers &amp; Cross-sectoralMitigationAll InstrumentsAll DestinationsUnknownUnknown</v>
      </c>
      <c r="H18363" s="27" t="s">
        <v>291</v>
      </c>
      <c r="I18363" s="27" t="s">
        <v>343</v>
      </c>
      <c r="J18363" s="27" t="s">
        <v>297</v>
      </c>
      <c r="K18363" s="27" t="s">
        <v>303</v>
      </c>
      <c r="L18363" s="27" t="s">
        <v>345</v>
      </c>
      <c r="M18363" s="27" t="s">
        <v>338</v>
      </c>
      <c r="N18363" s="27" t="s">
        <v>301</v>
      </c>
      <c r="O18363" s="27" t="s">
        <v>301</v>
      </c>
      <c r="P18363" s="27">
        <v>20.093444999999999</v>
      </c>
    </row>
    <row r="18364" spans="7:16" x14ac:dyDescent="0.25">
      <c r="G18364" s="27" t="str">
        <f t="shared" si="286"/>
        <v>2021/2022GlobalOthers &amp; Cross-sectoralMitigationAll InstrumentsDomesticPublicMultilateral Climate Funds</v>
      </c>
      <c r="H18364" s="27" t="s">
        <v>291</v>
      </c>
      <c r="I18364" s="27" t="s">
        <v>343</v>
      </c>
      <c r="J18364" s="27" t="s">
        <v>297</v>
      </c>
      <c r="K18364" s="27" t="s">
        <v>303</v>
      </c>
      <c r="L18364" s="27" t="s">
        <v>345</v>
      </c>
      <c r="M18364" s="27" t="s">
        <v>323</v>
      </c>
      <c r="N18364" s="27" t="s">
        <v>309</v>
      </c>
      <c r="O18364" s="27" t="s">
        <v>29</v>
      </c>
      <c r="P18364" s="27">
        <v>8.9775892999999996E-2</v>
      </c>
    </row>
    <row r="18365" spans="7:16" x14ac:dyDescent="0.25">
      <c r="G18365" s="27" t="str">
        <f t="shared" si="286"/>
        <v>2021/2022GlobalOthers &amp; Cross-sectoralMitigationAll InstrumentsDomesticPublicMultilateral DFI</v>
      </c>
      <c r="H18365" s="27" t="s">
        <v>291</v>
      </c>
      <c r="I18365" s="27" t="s">
        <v>343</v>
      </c>
      <c r="J18365" s="27" t="s">
        <v>297</v>
      </c>
      <c r="K18365" s="27" t="s">
        <v>303</v>
      </c>
      <c r="L18365" s="27" t="s">
        <v>345</v>
      </c>
      <c r="M18365" s="27" t="s">
        <v>323</v>
      </c>
      <c r="N18365" s="27" t="s">
        <v>309</v>
      </c>
      <c r="O18365" s="27" t="s">
        <v>30</v>
      </c>
      <c r="P18365" s="27">
        <v>138.408203606</v>
      </c>
    </row>
    <row r="18366" spans="7:16" x14ac:dyDescent="0.25">
      <c r="G18366" s="27" t="str">
        <f t="shared" si="286"/>
        <v>2021/2022GlobalOthers &amp; Cross-sectoralMitigationAll InstrumentsDomesticUnknownUnknown</v>
      </c>
      <c r="H18366" s="27" t="s">
        <v>291</v>
      </c>
      <c r="I18366" s="27" t="s">
        <v>343</v>
      </c>
      <c r="J18366" s="27" t="s">
        <v>297</v>
      </c>
      <c r="K18366" s="27" t="s">
        <v>303</v>
      </c>
      <c r="L18366" s="27" t="s">
        <v>345</v>
      </c>
      <c r="M18366" s="27" t="s">
        <v>323</v>
      </c>
      <c r="N18366" s="27" t="s">
        <v>301</v>
      </c>
      <c r="O18366" s="27" t="s">
        <v>301</v>
      </c>
      <c r="P18366" s="27">
        <v>20.093444999999999</v>
      </c>
    </row>
    <row r="18367" spans="7:16" x14ac:dyDescent="0.25">
      <c r="G18367" s="27" t="str">
        <f t="shared" si="286"/>
        <v>2021/2022GlobalOthers &amp; Cross-sectoralMitigationAll InstrumentsInternationalPrivateInstitutional Investors</v>
      </c>
      <c r="H18367" s="27" t="s">
        <v>291</v>
      </c>
      <c r="I18367" s="27" t="s">
        <v>343</v>
      </c>
      <c r="J18367" s="27" t="s">
        <v>297</v>
      </c>
      <c r="K18367" s="27" t="s">
        <v>303</v>
      </c>
      <c r="L18367" s="27" t="s">
        <v>345</v>
      </c>
      <c r="M18367" s="27" t="s">
        <v>324</v>
      </c>
      <c r="N18367" s="27" t="s">
        <v>306</v>
      </c>
      <c r="O18367" s="27" t="s">
        <v>27</v>
      </c>
      <c r="P18367" s="27">
        <v>5.1779783689999999</v>
      </c>
    </row>
    <row r="18368" spans="7:16" x14ac:dyDescent="0.25">
      <c r="G18368" s="27" t="str">
        <f t="shared" si="286"/>
        <v>2021/2022GlobalOthers &amp; Cross-sectoralMitigationAll InstrumentsInternationalPrivateUnknown</v>
      </c>
      <c r="H18368" s="27" t="s">
        <v>291</v>
      </c>
      <c r="I18368" s="27" t="s">
        <v>343</v>
      </c>
      <c r="J18368" s="27" t="s">
        <v>297</v>
      </c>
      <c r="K18368" s="27" t="s">
        <v>303</v>
      </c>
      <c r="L18368" s="27" t="s">
        <v>345</v>
      </c>
      <c r="M18368" s="27" t="s">
        <v>324</v>
      </c>
      <c r="N18368" s="27" t="s">
        <v>306</v>
      </c>
      <c r="O18368" s="27" t="s">
        <v>301</v>
      </c>
      <c r="P18368" s="27">
        <v>46.221555000000002</v>
      </c>
    </row>
    <row r="18369" spans="7:16" x14ac:dyDescent="0.25">
      <c r="G18369" s="27" t="str">
        <f t="shared" si="286"/>
        <v>2021/2022GlobalOthers &amp; Cross-sectoralMitigationAll InstrumentsInternationalPublicBilateral DFI</v>
      </c>
      <c r="H18369" s="27" t="s">
        <v>291</v>
      </c>
      <c r="I18369" s="27" t="s">
        <v>343</v>
      </c>
      <c r="J18369" s="27" t="s">
        <v>297</v>
      </c>
      <c r="K18369" s="27" t="s">
        <v>303</v>
      </c>
      <c r="L18369" s="27" t="s">
        <v>345</v>
      </c>
      <c r="M18369" s="27" t="s">
        <v>324</v>
      </c>
      <c r="N18369" s="27" t="s">
        <v>309</v>
      </c>
      <c r="O18369" s="27" t="s">
        <v>31</v>
      </c>
      <c r="P18369" s="27">
        <v>1.283403E-2</v>
      </c>
    </row>
    <row r="18370" spans="7:16" x14ac:dyDescent="0.25">
      <c r="G18370" s="27" t="str">
        <f t="shared" si="286"/>
        <v>2021/2022GlobalOthers &amp; Cross-sectoralMitigationAll InstrumentsInternationalPublicExport Credit Agency (ECA)</v>
      </c>
      <c r="H18370" s="27" t="s">
        <v>291</v>
      </c>
      <c r="I18370" s="27" t="s">
        <v>343</v>
      </c>
      <c r="J18370" s="27" t="s">
        <v>297</v>
      </c>
      <c r="K18370" s="27" t="s">
        <v>303</v>
      </c>
      <c r="L18370" s="27" t="s">
        <v>345</v>
      </c>
      <c r="M18370" s="27" t="s">
        <v>324</v>
      </c>
      <c r="N18370" s="27" t="s">
        <v>309</v>
      </c>
      <c r="O18370" s="27" t="s">
        <v>310</v>
      </c>
      <c r="P18370" s="27">
        <v>0</v>
      </c>
    </row>
    <row r="18371" spans="7:16" x14ac:dyDescent="0.25">
      <c r="G18371" s="27" t="str">
        <f t="shared" ref="G18371:G18434" si="287">+_xlfn.CONCAT(H18371:O18371)</f>
        <v>2021/2022GlobalOthers &amp; Cross-sectoralMitigationAll InstrumentsInternationalPublicGovernment</v>
      </c>
      <c r="H18371" s="27" t="s">
        <v>291</v>
      </c>
      <c r="I18371" s="27" t="s">
        <v>343</v>
      </c>
      <c r="J18371" s="27" t="s">
        <v>297</v>
      </c>
      <c r="K18371" s="27" t="s">
        <v>303</v>
      </c>
      <c r="L18371" s="27" t="s">
        <v>345</v>
      </c>
      <c r="M18371" s="27" t="s">
        <v>324</v>
      </c>
      <c r="N18371" s="27" t="s">
        <v>309</v>
      </c>
      <c r="O18371" s="27" t="s">
        <v>28</v>
      </c>
      <c r="P18371" s="27">
        <v>156.08651981700001</v>
      </c>
    </row>
    <row r="18372" spans="7:16" x14ac:dyDescent="0.25">
      <c r="G18372" s="27" t="str">
        <f t="shared" si="287"/>
        <v>2021/2022GlobalOthers &amp; Cross-sectoralMitigationAll InstrumentsInternationalPublicMultilateral Climate Funds</v>
      </c>
      <c r="H18372" s="27" t="s">
        <v>291</v>
      </c>
      <c r="I18372" s="27" t="s">
        <v>343</v>
      </c>
      <c r="J18372" s="27" t="s">
        <v>297</v>
      </c>
      <c r="K18372" s="27" t="s">
        <v>303</v>
      </c>
      <c r="L18372" s="27" t="s">
        <v>345</v>
      </c>
      <c r="M18372" s="27" t="s">
        <v>324</v>
      </c>
      <c r="N18372" s="27" t="s">
        <v>309</v>
      </c>
      <c r="O18372" s="27" t="s">
        <v>29</v>
      </c>
      <c r="P18372" s="27">
        <v>15.425224111999899</v>
      </c>
    </row>
    <row r="18373" spans="7:16" x14ac:dyDescent="0.25">
      <c r="G18373" s="27" t="str">
        <f t="shared" si="287"/>
        <v>2021/2022GlobalOthers &amp; Cross-sectoralMitigationAll InstrumentsInternationalPublicMultilateral DFI</v>
      </c>
      <c r="H18373" s="27" t="s">
        <v>291</v>
      </c>
      <c r="I18373" s="27" t="s">
        <v>343</v>
      </c>
      <c r="J18373" s="27" t="s">
        <v>297</v>
      </c>
      <c r="K18373" s="27" t="s">
        <v>303</v>
      </c>
      <c r="L18373" s="27" t="s">
        <v>345</v>
      </c>
      <c r="M18373" s="27" t="s">
        <v>324</v>
      </c>
      <c r="N18373" s="27" t="s">
        <v>309</v>
      </c>
      <c r="O18373" s="27" t="s">
        <v>30</v>
      </c>
      <c r="P18373" s="27">
        <v>1754.2605838699999</v>
      </c>
    </row>
    <row r="18374" spans="7:16" x14ac:dyDescent="0.25">
      <c r="G18374" s="27" t="str">
        <f t="shared" si="287"/>
        <v>2021/2022GlobalOthers &amp; Cross-sectoralMitigationAll InstrumentsInternationalPublicPublic Fund</v>
      </c>
      <c r="H18374" s="27" t="s">
        <v>291</v>
      </c>
      <c r="I18374" s="27" t="s">
        <v>343</v>
      </c>
      <c r="J18374" s="27" t="s">
        <v>297</v>
      </c>
      <c r="K18374" s="27" t="s">
        <v>303</v>
      </c>
      <c r="L18374" s="27" t="s">
        <v>345</v>
      </c>
      <c r="M18374" s="27" t="s">
        <v>324</v>
      </c>
      <c r="N18374" s="27" t="s">
        <v>309</v>
      </c>
      <c r="O18374" s="27" t="s">
        <v>311</v>
      </c>
      <c r="P18374" s="27">
        <v>0</v>
      </c>
    </row>
    <row r="18375" spans="7:16" x14ac:dyDescent="0.25">
      <c r="G18375" s="27" t="str">
        <f t="shared" si="287"/>
        <v>2021/2022GlobalOthers &amp; Cross-sectoralMitigationGrantAll DestinationsPrivateInstitutional Investors</v>
      </c>
      <c r="H18375" s="27" t="s">
        <v>291</v>
      </c>
      <c r="I18375" s="27" t="s">
        <v>343</v>
      </c>
      <c r="J18375" s="27" t="s">
        <v>297</v>
      </c>
      <c r="K18375" s="27" t="s">
        <v>303</v>
      </c>
      <c r="L18375" s="27" t="s">
        <v>332</v>
      </c>
      <c r="M18375" s="27" t="s">
        <v>338</v>
      </c>
      <c r="N18375" s="27" t="s">
        <v>306</v>
      </c>
      <c r="O18375" s="27" t="s">
        <v>27</v>
      </c>
      <c r="P18375" s="27">
        <v>5.1779783689999999</v>
      </c>
    </row>
    <row r="18376" spans="7:16" x14ac:dyDescent="0.25">
      <c r="G18376" s="27" t="str">
        <f t="shared" si="287"/>
        <v>2021/2022GlobalOthers &amp; Cross-sectoralMitigationGrantAll DestinationsPublicBilateral DFI</v>
      </c>
      <c r="H18376" s="27" t="s">
        <v>291</v>
      </c>
      <c r="I18376" s="27" t="s">
        <v>343</v>
      </c>
      <c r="J18376" s="27" t="s">
        <v>297</v>
      </c>
      <c r="K18376" s="27" t="s">
        <v>303</v>
      </c>
      <c r="L18376" s="27" t="s">
        <v>332</v>
      </c>
      <c r="M18376" s="27" t="s">
        <v>338</v>
      </c>
      <c r="N18376" s="27" t="s">
        <v>309</v>
      </c>
      <c r="O18376" s="27" t="s">
        <v>31</v>
      </c>
      <c r="P18376" s="27">
        <v>1.283403E-2</v>
      </c>
    </row>
    <row r="18377" spans="7:16" x14ac:dyDescent="0.25">
      <c r="G18377" s="27" t="str">
        <f t="shared" si="287"/>
        <v>2021/2022GlobalOthers &amp; Cross-sectoralMitigationGrantAll DestinationsPublicGovernment</v>
      </c>
      <c r="H18377" s="27" t="s">
        <v>291</v>
      </c>
      <c r="I18377" s="27" t="s">
        <v>343</v>
      </c>
      <c r="J18377" s="27" t="s">
        <v>297</v>
      </c>
      <c r="K18377" s="27" t="s">
        <v>303</v>
      </c>
      <c r="L18377" s="27" t="s">
        <v>332</v>
      </c>
      <c r="M18377" s="27" t="s">
        <v>338</v>
      </c>
      <c r="N18377" s="27" t="s">
        <v>309</v>
      </c>
      <c r="O18377" s="27" t="s">
        <v>28</v>
      </c>
      <c r="P18377" s="27">
        <v>112.21234763699999</v>
      </c>
    </row>
    <row r="18378" spans="7:16" x14ac:dyDescent="0.25">
      <c r="G18378" s="27" t="str">
        <f t="shared" si="287"/>
        <v>2021/2022GlobalOthers &amp; Cross-sectoralMitigationGrantAll DestinationsPublicMultilateral Climate Funds</v>
      </c>
      <c r="H18378" s="27" t="s">
        <v>291</v>
      </c>
      <c r="I18378" s="27" t="s">
        <v>343</v>
      </c>
      <c r="J18378" s="27" t="s">
        <v>297</v>
      </c>
      <c r="K18378" s="27" t="s">
        <v>303</v>
      </c>
      <c r="L18378" s="27" t="s">
        <v>332</v>
      </c>
      <c r="M18378" s="27" t="s">
        <v>338</v>
      </c>
      <c r="N18378" s="27" t="s">
        <v>309</v>
      </c>
      <c r="O18378" s="27" t="s">
        <v>29</v>
      </c>
      <c r="P18378" s="27">
        <v>15.515000004999999</v>
      </c>
    </row>
    <row r="18379" spans="7:16" x14ac:dyDescent="0.25">
      <c r="G18379" s="27" t="str">
        <f t="shared" si="287"/>
        <v>2021/2022GlobalOthers &amp; Cross-sectoralMitigationGrantAll DestinationsPublicMultilateral DFI</v>
      </c>
      <c r="H18379" s="27" t="s">
        <v>291</v>
      </c>
      <c r="I18379" s="27" t="s">
        <v>343</v>
      </c>
      <c r="J18379" s="27" t="s">
        <v>297</v>
      </c>
      <c r="K18379" s="27" t="s">
        <v>303</v>
      </c>
      <c r="L18379" s="27" t="s">
        <v>332</v>
      </c>
      <c r="M18379" s="27" t="s">
        <v>338</v>
      </c>
      <c r="N18379" s="27" t="s">
        <v>309</v>
      </c>
      <c r="O18379" s="27" t="s">
        <v>30</v>
      </c>
      <c r="P18379" s="27">
        <v>26.479068538</v>
      </c>
    </row>
    <row r="18380" spans="7:16" x14ac:dyDescent="0.25">
      <c r="G18380" s="27" t="str">
        <f t="shared" si="287"/>
        <v>2021/2022GlobalOthers &amp; Cross-sectoralMitigationGrantAll DestinationsPublicPublic Fund</v>
      </c>
      <c r="H18380" s="27" t="s">
        <v>291</v>
      </c>
      <c r="I18380" s="27" t="s">
        <v>343</v>
      </c>
      <c r="J18380" s="27" t="s">
        <v>297</v>
      </c>
      <c r="K18380" s="27" t="s">
        <v>303</v>
      </c>
      <c r="L18380" s="27" t="s">
        <v>332</v>
      </c>
      <c r="M18380" s="27" t="s">
        <v>338</v>
      </c>
      <c r="N18380" s="27" t="s">
        <v>309</v>
      </c>
      <c r="O18380" s="27" t="s">
        <v>311</v>
      </c>
      <c r="P18380" s="27">
        <v>0</v>
      </c>
    </row>
    <row r="18381" spans="7:16" x14ac:dyDescent="0.25">
      <c r="G18381" s="27" t="str">
        <f t="shared" si="287"/>
        <v>2021/2022GlobalOthers &amp; Cross-sectoralMitigationGrantDomesticPublicMultilateral Climate Funds</v>
      </c>
      <c r="H18381" s="27" t="s">
        <v>291</v>
      </c>
      <c r="I18381" s="27" t="s">
        <v>343</v>
      </c>
      <c r="J18381" s="27" t="s">
        <v>297</v>
      </c>
      <c r="K18381" s="27" t="s">
        <v>303</v>
      </c>
      <c r="L18381" s="27" t="s">
        <v>332</v>
      </c>
      <c r="M18381" s="27" t="s">
        <v>323</v>
      </c>
      <c r="N18381" s="27" t="s">
        <v>309</v>
      </c>
      <c r="O18381" s="27" t="s">
        <v>29</v>
      </c>
      <c r="P18381" s="27">
        <v>8.9775892999999996E-2</v>
      </c>
    </row>
    <row r="18382" spans="7:16" x14ac:dyDescent="0.25">
      <c r="G18382" s="27" t="str">
        <f t="shared" si="287"/>
        <v>2021/2022GlobalOthers &amp; Cross-sectoralMitigationGrantDomesticPublicMultilateral DFI</v>
      </c>
      <c r="H18382" s="27" t="s">
        <v>291</v>
      </c>
      <c r="I18382" s="27" t="s">
        <v>343</v>
      </c>
      <c r="J18382" s="27" t="s">
        <v>297</v>
      </c>
      <c r="K18382" s="27" t="s">
        <v>303</v>
      </c>
      <c r="L18382" s="27" t="s">
        <v>332</v>
      </c>
      <c r="M18382" s="27" t="s">
        <v>323</v>
      </c>
      <c r="N18382" s="27" t="s">
        <v>309</v>
      </c>
      <c r="O18382" s="27" t="s">
        <v>30</v>
      </c>
      <c r="P18382" s="27">
        <v>6.7040961999999996E-2</v>
      </c>
    </row>
    <row r="18383" spans="7:16" x14ac:dyDescent="0.25">
      <c r="G18383" s="27" t="str">
        <f t="shared" si="287"/>
        <v>2021/2022GlobalOthers &amp; Cross-sectoralMitigationGrantInternationalPrivateInstitutional Investors</v>
      </c>
      <c r="H18383" s="27" t="s">
        <v>291</v>
      </c>
      <c r="I18383" s="27" t="s">
        <v>343</v>
      </c>
      <c r="J18383" s="27" t="s">
        <v>297</v>
      </c>
      <c r="K18383" s="27" t="s">
        <v>303</v>
      </c>
      <c r="L18383" s="27" t="s">
        <v>332</v>
      </c>
      <c r="M18383" s="27" t="s">
        <v>324</v>
      </c>
      <c r="N18383" s="27" t="s">
        <v>306</v>
      </c>
      <c r="O18383" s="27" t="s">
        <v>27</v>
      </c>
      <c r="P18383" s="27">
        <v>5.1779783689999999</v>
      </c>
    </row>
    <row r="18384" spans="7:16" x14ac:dyDescent="0.25">
      <c r="G18384" s="27" t="str">
        <f t="shared" si="287"/>
        <v>2021/2022GlobalOthers &amp; Cross-sectoralMitigationGrantInternationalPublicBilateral DFI</v>
      </c>
      <c r="H18384" s="27" t="s">
        <v>291</v>
      </c>
      <c r="I18384" s="27" t="s">
        <v>343</v>
      </c>
      <c r="J18384" s="27" t="s">
        <v>297</v>
      </c>
      <c r="K18384" s="27" t="s">
        <v>303</v>
      </c>
      <c r="L18384" s="27" t="s">
        <v>332</v>
      </c>
      <c r="M18384" s="27" t="s">
        <v>324</v>
      </c>
      <c r="N18384" s="27" t="s">
        <v>309</v>
      </c>
      <c r="O18384" s="27" t="s">
        <v>31</v>
      </c>
      <c r="P18384" s="27">
        <v>1.283403E-2</v>
      </c>
    </row>
    <row r="18385" spans="7:16" x14ac:dyDescent="0.25">
      <c r="G18385" s="27" t="str">
        <f t="shared" si="287"/>
        <v>2021/2022GlobalOthers &amp; Cross-sectoralMitigationGrantInternationalPublicGovernment</v>
      </c>
      <c r="H18385" s="27" t="s">
        <v>291</v>
      </c>
      <c r="I18385" s="27" t="s">
        <v>343</v>
      </c>
      <c r="J18385" s="27" t="s">
        <v>297</v>
      </c>
      <c r="K18385" s="27" t="s">
        <v>303</v>
      </c>
      <c r="L18385" s="27" t="s">
        <v>332</v>
      </c>
      <c r="M18385" s="27" t="s">
        <v>324</v>
      </c>
      <c r="N18385" s="27" t="s">
        <v>309</v>
      </c>
      <c r="O18385" s="27" t="s">
        <v>28</v>
      </c>
      <c r="P18385" s="27">
        <v>112.21234763699999</v>
      </c>
    </row>
    <row r="18386" spans="7:16" x14ac:dyDescent="0.25">
      <c r="G18386" s="27" t="str">
        <f t="shared" si="287"/>
        <v>2021/2022GlobalOthers &amp; Cross-sectoralMitigationGrantInternationalPublicMultilateral Climate Funds</v>
      </c>
      <c r="H18386" s="27" t="s">
        <v>291</v>
      </c>
      <c r="I18386" s="27" t="s">
        <v>343</v>
      </c>
      <c r="J18386" s="27" t="s">
        <v>297</v>
      </c>
      <c r="K18386" s="27" t="s">
        <v>303</v>
      </c>
      <c r="L18386" s="27" t="s">
        <v>332</v>
      </c>
      <c r="M18386" s="27" t="s">
        <v>324</v>
      </c>
      <c r="N18386" s="27" t="s">
        <v>309</v>
      </c>
      <c r="O18386" s="27" t="s">
        <v>29</v>
      </c>
      <c r="P18386" s="27">
        <v>15.425224111999899</v>
      </c>
    </row>
    <row r="18387" spans="7:16" x14ac:dyDescent="0.25">
      <c r="G18387" s="27" t="str">
        <f t="shared" si="287"/>
        <v>2021/2022GlobalOthers &amp; Cross-sectoralMitigationGrantInternationalPublicMultilateral DFI</v>
      </c>
      <c r="H18387" s="27" t="s">
        <v>291</v>
      </c>
      <c r="I18387" s="27" t="s">
        <v>343</v>
      </c>
      <c r="J18387" s="27" t="s">
        <v>297</v>
      </c>
      <c r="K18387" s="27" t="s">
        <v>303</v>
      </c>
      <c r="L18387" s="27" t="s">
        <v>332</v>
      </c>
      <c r="M18387" s="27" t="s">
        <v>324</v>
      </c>
      <c r="N18387" s="27" t="s">
        <v>309</v>
      </c>
      <c r="O18387" s="27" t="s">
        <v>30</v>
      </c>
      <c r="P18387" s="27">
        <v>26.412027576</v>
      </c>
    </row>
    <row r="18388" spans="7:16" x14ac:dyDescent="0.25">
      <c r="G18388" s="27" t="str">
        <f t="shared" si="287"/>
        <v>2021/2022GlobalOthers &amp; Cross-sectoralMitigationGrantInternationalPublicPublic Fund</v>
      </c>
      <c r="H18388" s="27" t="s">
        <v>291</v>
      </c>
      <c r="I18388" s="27" t="s">
        <v>343</v>
      </c>
      <c r="J18388" s="27" t="s">
        <v>297</v>
      </c>
      <c r="K18388" s="27" t="s">
        <v>303</v>
      </c>
      <c r="L18388" s="27" t="s">
        <v>332</v>
      </c>
      <c r="M18388" s="27" t="s">
        <v>324</v>
      </c>
      <c r="N18388" s="27" t="s">
        <v>309</v>
      </c>
      <c r="O18388" s="27" t="s">
        <v>311</v>
      </c>
      <c r="P18388" s="27">
        <v>0</v>
      </c>
    </row>
    <row r="18389" spans="7:16" x14ac:dyDescent="0.25">
      <c r="G18389" s="27" t="str">
        <f t="shared" si="287"/>
        <v>2021/2022GlobalOthers &amp; Cross-sectoralMitigationLow-cost project debtAll DestinationsPublicBilateral DFI</v>
      </c>
      <c r="H18389" s="27" t="s">
        <v>291</v>
      </c>
      <c r="I18389" s="27" t="s">
        <v>343</v>
      </c>
      <c r="J18389" s="27" t="s">
        <v>297</v>
      </c>
      <c r="K18389" s="27" t="s">
        <v>303</v>
      </c>
      <c r="L18389" s="27" t="s">
        <v>336</v>
      </c>
      <c r="M18389" s="27" t="s">
        <v>338</v>
      </c>
      <c r="N18389" s="27" t="s">
        <v>309</v>
      </c>
      <c r="O18389" s="27" t="s">
        <v>31</v>
      </c>
      <c r="P18389" s="27">
        <v>0</v>
      </c>
    </row>
    <row r="18390" spans="7:16" x14ac:dyDescent="0.25">
      <c r="G18390" s="27" t="str">
        <f t="shared" si="287"/>
        <v>2021/2022GlobalOthers &amp; Cross-sectoralMitigationLow-cost project debtAll DestinationsPublicExport Credit Agency (ECA)</v>
      </c>
      <c r="H18390" s="27" t="s">
        <v>291</v>
      </c>
      <c r="I18390" s="27" t="s">
        <v>343</v>
      </c>
      <c r="J18390" s="27" t="s">
        <v>297</v>
      </c>
      <c r="K18390" s="27" t="s">
        <v>303</v>
      </c>
      <c r="L18390" s="27" t="s">
        <v>336</v>
      </c>
      <c r="M18390" s="27" t="s">
        <v>338</v>
      </c>
      <c r="N18390" s="27" t="s">
        <v>309</v>
      </c>
      <c r="O18390" s="27" t="s">
        <v>310</v>
      </c>
      <c r="P18390" s="27">
        <v>0</v>
      </c>
    </row>
    <row r="18391" spans="7:16" x14ac:dyDescent="0.25">
      <c r="G18391" s="27" t="str">
        <f t="shared" si="287"/>
        <v>2021/2022GlobalOthers &amp; Cross-sectoralMitigationLow-cost project debtAll DestinationsPublicMultilateral Climate Funds</v>
      </c>
      <c r="H18391" s="27" t="s">
        <v>291</v>
      </c>
      <c r="I18391" s="27" t="s">
        <v>343</v>
      </c>
      <c r="J18391" s="27" t="s">
        <v>297</v>
      </c>
      <c r="K18391" s="27" t="s">
        <v>303</v>
      </c>
      <c r="L18391" s="27" t="s">
        <v>336</v>
      </c>
      <c r="M18391" s="27" t="s">
        <v>338</v>
      </c>
      <c r="N18391" s="27" t="s">
        <v>309</v>
      </c>
      <c r="O18391" s="27" t="s">
        <v>29</v>
      </c>
      <c r="P18391" s="27">
        <v>0</v>
      </c>
    </row>
    <row r="18392" spans="7:16" x14ac:dyDescent="0.25">
      <c r="G18392" s="27" t="str">
        <f t="shared" si="287"/>
        <v>2021/2022GlobalOthers &amp; Cross-sectoralMitigationLow-cost project debtAll DestinationsPublicMultilateral DFI</v>
      </c>
      <c r="H18392" s="27" t="s">
        <v>291</v>
      </c>
      <c r="I18392" s="27" t="s">
        <v>343</v>
      </c>
      <c r="J18392" s="27" t="s">
        <v>297</v>
      </c>
      <c r="K18392" s="27" t="s">
        <v>303</v>
      </c>
      <c r="L18392" s="27" t="s">
        <v>336</v>
      </c>
      <c r="M18392" s="27" t="s">
        <v>338</v>
      </c>
      <c r="N18392" s="27" t="s">
        <v>309</v>
      </c>
      <c r="O18392" s="27" t="s">
        <v>30</v>
      </c>
      <c r="P18392" s="27">
        <v>12.386331097999999</v>
      </c>
    </row>
    <row r="18393" spans="7:16" x14ac:dyDescent="0.25">
      <c r="G18393" s="27" t="str">
        <f t="shared" si="287"/>
        <v>2021/2022GlobalOthers &amp; Cross-sectoralMitigationLow-cost project debtDomesticPublicMultilateral DFI</v>
      </c>
      <c r="H18393" s="27" t="s">
        <v>291</v>
      </c>
      <c r="I18393" s="27" t="s">
        <v>343</v>
      </c>
      <c r="J18393" s="27" t="s">
        <v>297</v>
      </c>
      <c r="K18393" s="27" t="s">
        <v>303</v>
      </c>
      <c r="L18393" s="27" t="s">
        <v>336</v>
      </c>
      <c r="M18393" s="27" t="s">
        <v>323</v>
      </c>
      <c r="N18393" s="27" t="s">
        <v>309</v>
      </c>
      <c r="O18393" s="27" t="s">
        <v>30</v>
      </c>
      <c r="P18393" s="27">
        <v>1.349937291</v>
      </c>
    </row>
    <row r="18394" spans="7:16" x14ac:dyDescent="0.25">
      <c r="G18394" s="27" t="str">
        <f t="shared" si="287"/>
        <v>2021/2022GlobalOthers &amp; Cross-sectoralMitigationLow-cost project debtInternationalPublicBilateral DFI</v>
      </c>
      <c r="H18394" s="27" t="s">
        <v>291</v>
      </c>
      <c r="I18394" s="27" t="s">
        <v>343</v>
      </c>
      <c r="J18394" s="27" t="s">
        <v>297</v>
      </c>
      <c r="K18394" s="27" t="s">
        <v>303</v>
      </c>
      <c r="L18394" s="27" t="s">
        <v>336</v>
      </c>
      <c r="M18394" s="27" t="s">
        <v>324</v>
      </c>
      <c r="N18394" s="27" t="s">
        <v>309</v>
      </c>
      <c r="O18394" s="27" t="s">
        <v>31</v>
      </c>
      <c r="P18394" s="27">
        <v>0</v>
      </c>
    </row>
    <row r="18395" spans="7:16" x14ac:dyDescent="0.25">
      <c r="G18395" s="27" t="str">
        <f t="shared" si="287"/>
        <v>2021/2022GlobalOthers &amp; Cross-sectoralMitigationLow-cost project debtInternationalPublicExport Credit Agency (ECA)</v>
      </c>
      <c r="H18395" s="27" t="s">
        <v>291</v>
      </c>
      <c r="I18395" s="27" t="s">
        <v>343</v>
      </c>
      <c r="J18395" s="27" t="s">
        <v>297</v>
      </c>
      <c r="K18395" s="27" t="s">
        <v>303</v>
      </c>
      <c r="L18395" s="27" t="s">
        <v>336</v>
      </c>
      <c r="M18395" s="27" t="s">
        <v>324</v>
      </c>
      <c r="N18395" s="27" t="s">
        <v>309</v>
      </c>
      <c r="O18395" s="27" t="s">
        <v>310</v>
      </c>
      <c r="P18395" s="27">
        <v>0</v>
      </c>
    </row>
    <row r="18396" spans="7:16" x14ac:dyDescent="0.25">
      <c r="G18396" s="27" t="str">
        <f t="shared" si="287"/>
        <v>2021/2022GlobalOthers &amp; Cross-sectoralMitigationLow-cost project debtInternationalPublicMultilateral Climate Funds</v>
      </c>
      <c r="H18396" s="27" t="s">
        <v>291</v>
      </c>
      <c r="I18396" s="27" t="s">
        <v>343</v>
      </c>
      <c r="J18396" s="27" t="s">
        <v>297</v>
      </c>
      <c r="K18396" s="27" t="s">
        <v>303</v>
      </c>
      <c r="L18396" s="27" t="s">
        <v>336</v>
      </c>
      <c r="M18396" s="27" t="s">
        <v>324</v>
      </c>
      <c r="N18396" s="27" t="s">
        <v>309</v>
      </c>
      <c r="O18396" s="27" t="s">
        <v>29</v>
      </c>
      <c r="P18396" s="27">
        <v>0</v>
      </c>
    </row>
    <row r="18397" spans="7:16" x14ac:dyDescent="0.25">
      <c r="G18397" s="27" t="str">
        <f t="shared" si="287"/>
        <v>2021/2022GlobalOthers &amp; Cross-sectoralMitigationLow-cost project debtInternationalPublicMultilateral DFI</v>
      </c>
      <c r="H18397" s="27" t="s">
        <v>291</v>
      </c>
      <c r="I18397" s="27" t="s">
        <v>343</v>
      </c>
      <c r="J18397" s="27" t="s">
        <v>297</v>
      </c>
      <c r="K18397" s="27" t="s">
        <v>303</v>
      </c>
      <c r="L18397" s="27" t="s">
        <v>336</v>
      </c>
      <c r="M18397" s="27" t="s">
        <v>324</v>
      </c>
      <c r="N18397" s="27" t="s">
        <v>309</v>
      </c>
      <c r="O18397" s="27" t="s">
        <v>30</v>
      </c>
      <c r="P18397" s="27">
        <v>11.036393807</v>
      </c>
    </row>
    <row r="18398" spans="7:16" x14ac:dyDescent="0.25">
      <c r="G18398" s="27" t="str">
        <f t="shared" si="287"/>
        <v>2021/2022GlobalOthers &amp; Cross-sectoralMitigationProject-level equityAll DestinationsPublicGovernment</v>
      </c>
      <c r="H18398" s="27" t="s">
        <v>291</v>
      </c>
      <c r="I18398" s="27" t="s">
        <v>343</v>
      </c>
      <c r="J18398" s="27" t="s">
        <v>297</v>
      </c>
      <c r="K18398" s="27" t="s">
        <v>303</v>
      </c>
      <c r="L18398" s="27" t="s">
        <v>337</v>
      </c>
      <c r="M18398" s="27" t="s">
        <v>338</v>
      </c>
      <c r="N18398" s="27" t="s">
        <v>309</v>
      </c>
      <c r="O18398" s="27" t="s">
        <v>28</v>
      </c>
      <c r="P18398" s="27">
        <v>43.874172180000002</v>
      </c>
    </row>
    <row r="18399" spans="7:16" x14ac:dyDescent="0.25">
      <c r="G18399" s="27" t="str">
        <f t="shared" si="287"/>
        <v>2021/2022GlobalOthers &amp; Cross-sectoralMitigationProject-level equityAll DestinationsPublicMultilateral DFI</v>
      </c>
      <c r="H18399" s="27" t="s">
        <v>291</v>
      </c>
      <c r="I18399" s="27" t="s">
        <v>343</v>
      </c>
      <c r="J18399" s="27" t="s">
        <v>297</v>
      </c>
      <c r="K18399" s="27" t="s">
        <v>303</v>
      </c>
      <c r="L18399" s="27" t="s">
        <v>337</v>
      </c>
      <c r="M18399" s="27" t="s">
        <v>338</v>
      </c>
      <c r="N18399" s="27" t="s">
        <v>309</v>
      </c>
      <c r="O18399" s="27" t="s">
        <v>30</v>
      </c>
      <c r="P18399" s="27">
        <v>25.6</v>
      </c>
    </row>
    <row r="18400" spans="7:16" x14ac:dyDescent="0.25">
      <c r="G18400" s="27" t="str">
        <f t="shared" si="287"/>
        <v>2021/2022GlobalOthers &amp; Cross-sectoralMitigationProject-level equityAll DestinationsUnknownUnknown</v>
      </c>
      <c r="H18400" s="27" t="s">
        <v>291</v>
      </c>
      <c r="I18400" s="27" t="s">
        <v>343</v>
      </c>
      <c r="J18400" s="27" t="s">
        <v>297</v>
      </c>
      <c r="K18400" s="27" t="s">
        <v>303</v>
      </c>
      <c r="L18400" s="27" t="s">
        <v>337</v>
      </c>
      <c r="M18400" s="27" t="s">
        <v>338</v>
      </c>
      <c r="N18400" s="27" t="s">
        <v>301</v>
      </c>
      <c r="O18400" s="27" t="s">
        <v>301</v>
      </c>
      <c r="P18400" s="27">
        <v>20.093444999999999</v>
      </c>
    </row>
    <row r="18401" spans="7:16" x14ac:dyDescent="0.25">
      <c r="G18401" s="27" t="str">
        <f t="shared" si="287"/>
        <v>2021/2022GlobalOthers &amp; Cross-sectoralMitigationProject-level equityDomesticPublicMultilateral DFI</v>
      </c>
      <c r="H18401" s="27" t="s">
        <v>291</v>
      </c>
      <c r="I18401" s="27" t="s">
        <v>343</v>
      </c>
      <c r="J18401" s="27" t="s">
        <v>297</v>
      </c>
      <c r="K18401" s="27" t="s">
        <v>303</v>
      </c>
      <c r="L18401" s="27" t="s">
        <v>337</v>
      </c>
      <c r="M18401" s="27" t="s">
        <v>323</v>
      </c>
      <c r="N18401" s="27" t="s">
        <v>309</v>
      </c>
      <c r="O18401" s="27" t="s">
        <v>30</v>
      </c>
      <c r="P18401" s="27">
        <v>2.12659339</v>
      </c>
    </row>
    <row r="18402" spans="7:16" x14ac:dyDescent="0.25">
      <c r="G18402" s="27" t="str">
        <f t="shared" si="287"/>
        <v>2021/2022GlobalOthers &amp; Cross-sectoralMitigationProject-level equityDomesticUnknownUnknown</v>
      </c>
      <c r="H18402" s="27" t="s">
        <v>291</v>
      </c>
      <c r="I18402" s="27" t="s">
        <v>343</v>
      </c>
      <c r="J18402" s="27" t="s">
        <v>297</v>
      </c>
      <c r="K18402" s="27" t="s">
        <v>303</v>
      </c>
      <c r="L18402" s="27" t="s">
        <v>337</v>
      </c>
      <c r="M18402" s="27" t="s">
        <v>323</v>
      </c>
      <c r="N18402" s="27" t="s">
        <v>301</v>
      </c>
      <c r="O18402" s="27" t="s">
        <v>301</v>
      </c>
      <c r="P18402" s="27">
        <v>20.093444999999999</v>
      </c>
    </row>
    <row r="18403" spans="7:16" x14ac:dyDescent="0.25">
      <c r="G18403" s="27" t="str">
        <f t="shared" si="287"/>
        <v>2021/2022GlobalOthers &amp; Cross-sectoralMitigationProject-level equityInternationalPublicGovernment</v>
      </c>
      <c r="H18403" s="27" t="s">
        <v>291</v>
      </c>
      <c r="I18403" s="27" t="s">
        <v>343</v>
      </c>
      <c r="J18403" s="27" t="s">
        <v>297</v>
      </c>
      <c r="K18403" s="27" t="s">
        <v>303</v>
      </c>
      <c r="L18403" s="27" t="s">
        <v>337</v>
      </c>
      <c r="M18403" s="27" t="s">
        <v>324</v>
      </c>
      <c r="N18403" s="27" t="s">
        <v>309</v>
      </c>
      <c r="O18403" s="27" t="s">
        <v>28</v>
      </c>
      <c r="P18403" s="27">
        <v>43.874172180000002</v>
      </c>
    </row>
    <row r="18404" spans="7:16" x14ac:dyDescent="0.25">
      <c r="G18404" s="27" t="str">
        <f t="shared" si="287"/>
        <v>2021/2022GlobalOthers &amp; Cross-sectoralMitigationProject-level equityInternationalPublicMultilateral DFI</v>
      </c>
      <c r="H18404" s="27" t="s">
        <v>291</v>
      </c>
      <c r="I18404" s="27" t="s">
        <v>343</v>
      </c>
      <c r="J18404" s="27" t="s">
        <v>297</v>
      </c>
      <c r="K18404" s="27" t="s">
        <v>303</v>
      </c>
      <c r="L18404" s="27" t="s">
        <v>337</v>
      </c>
      <c r="M18404" s="27" t="s">
        <v>324</v>
      </c>
      <c r="N18404" s="27" t="s">
        <v>309</v>
      </c>
      <c r="O18404" s="27" t="s">
        <v>30</v>
      </c>
      <c r="P18404" s="27">
        <v>23.473406609999898</v>
      </c>
    </row>
    <row r="18405" spans="7:16" x14ac:dyDescent="0.25">
      <c r="G18405" s="27" t="str">
        <f t="shared" si="287"/>
        <v>2021/2022GlobalOthers &amp; Cross-sectoralMitigationProject-level market rate debtAll DestinationsPrivateUnknown</v>
      </c>
      <c r="H18405" s="27" t="s">
        <v>291</v>
      </c>
      <c r="I18405" s="27" t="s">
        <v>343</v>
      </c>
      <c r="J18405" s="27" t="s">
        <v>297</v>
      </c>
      <c r="K18405" s="27" t="s">
        <v>303</v>
      </c>
      <c r="L18405" s="27" t="s">
        <v>335</v>
      </c>
      <c r="M18405" s="27" t="s">
        <v>338</v>
      </c>
      <c r="N18405" s="27" t="s">
        <v>306</v>
      </c>
      <c r="O18405" s="27" t="s">
        <v>301</v>
      </c>
      <c r="P18405" s="27">
        <v>46.221555000000002</v>
      </c>
    </row>
    <row r="18406" spans="7:16" x14ac:dyDescent="0.25">
      <c r="G18406" s="27" t="str">
        <f t="shared" si="287"/>
        <v>2021/2022GlobalOthers &amp; Cross-sectoralMitigationProject-level market rate debtAll DestinationsPublicBilateral DFI</v>
      </c>
      <c r="H18406" s="27" t="s">
        <v>291</v>
      </c>
      <c r="I18406" s="27" t="s">
        <v>343</v>
      </c>
      <c r="J18406" s="27" t="s">
        <v>297</v>
      </c>
      <c r="K18406" s="27" t="s">
        <v>303</v>
      </c>
      <c r="L18406" s="27" t="s">
        <v>335</v>
      </c>
      <c r="M18406" s="27" t="s">
        <v>338</v>
      </c>
      <c r="N18406" s="27" t="s">
        <v>309</v>
      </c>
      <c r="O18406" s="27" t="s">
        <v>31</v>
      </c>
      <c r="P18406" s="27">
        <v>0</v>
      </c>
    </row>
    <row r="18407" spans="7:16" x14ac:dyDescent="0.25">
      <c r="G18407" s="27" t="str">
        <f t="shared" si="287"/>
        <v>2021/2022GlobalOthers &amp; Cross-sectoralMitigationProject-level market rate debtAll DestinationsPublicMultilateral DFI</v>
      </c>
      <c r="H18407" s="27" t="s">
        <v>291</v>
      </c>
      <c r="I18407" s="27" t="s">
        <v>343</v>
      </c>
      <c r="J18407" s="27" t="s">
        <v>297</v>
      </c>
      <c r="K18407" s="27" t="s">
        <v>303</v>
      </c>
      <c r="L18407" s="27" t="s">
        <v>335</v>
      </c>
      <c r="M18407" s="27" t="s">
        <v>338</v>
      </c>
      <c r="N18407" s="27" t="s">
        <v>309</v>
      </c>
      <c r="O18407" s="27" t="s">
        <v>30</v>
      </c>
      <c r="P18407" s="27">
        <v>1613.329620583</v>
      </c>
    </row>
    <row r="18408" spans="7:16" x14ac:dyDescent="0.25">
      <c r="G18408" s="27" t="str">
        <f t="shared" si="287"/>
        <v>2021/2022GlobalOthers &amp; Cross-sectoralMitigationProject-level market rate debtDomesticPublicMultilateral DFI</v>
      </c>
      <c r="H18408" s="27" t="s">
        <v>291</v>
      </c>
      <c r="I18408" s="27" t="s">
        <v>343</v>
      </c>
      <c r="J18408" s="27" t="s">
        <v>297</v>
      </c>
      <c r="K18408" s="27" t="s">
        <v>303</v>
      </c>
      <c r="L18408" s="27" t="s">
        <v>335</v>
      </c>
      <c r="M18408" s="27" t="s">
        <v>323</v>
      </c>
      <c r="N18408" s="27" t="s">
        <v>309</v>
      </c>
      <c r="O18408" s="27" t="s">
        <v>30</v>
      </c>
      <c r="P18408" s="27">
        <v>128.68100771499999</v>
      </c>
    </row>
    <row r="18409" spans="7:16" x14ac:dyDescent="0.25">
      <c r="G18409" s="27" t="str">
        <f t="shared" si="287"/>
        <v>2021/2022GlobalOthers &amp; Cross-sectoralMitigationProject-level market rate debtInternationalPrivateUnknown</v>
      </c>
      <c r="H18409" s="27" t="s">
        <v>291</v>
      </c>
      <c r="I18409" s="27" t="s">
        <v>343</v>
      </c>
      <c r="J18409" s="27" t="s">
        <v>297</v>
      </c>
      <c r="K18409" s="27" t="s">
        <v>303</v>
      </c>
      <c r="L18409" s="27" t="s">
        <v>335</v>
      </c>
      <c r="M18409" s="27" t="s">
        <v>324</v>
      </c>
      <c r="N18409" s="27" t="s">
        <v>306</v>
      </c>
      <c r="O18409" s="27" t="s">
        <v>301</v>
      </c>
      <c r="P18409" s="27">
        <v>46.221555000000002</v>
      </c>
    </row>
    <row r="18410" spans="7:16" x14ac:dyDescent="0.25">
      <c r="G18410" s="27" t="str">
        <f t="shared" si="287"/>
        <v>2021/2022GlobalOthers &amp; Cross-sectoralMitigationProject-level market rate debtInternationalPublicBilateral DFI</v>
      </c>
      <c r="H18410" s="27" t="s">
        <v>291</v>
      </c>
      <c r="I18410" s="27" t="s">
        <v>343</v>
      </c>
      <c r="J18410" s="27" t="s">
        <v>297</v>
      </c>
      <c r="K18410" s="27" t="s">
        <v>303</v>
      </c>
      <c r="L18410" s="27" t="s">
        <v>335</v>
      </c>
      <c r="M18410" s="27" t="s">
        <v>324</v>
      </c>
      <c r="N18410" s="27" t="s">
        <v>309</v>
      </c>
      <c r="O18410" s="27" t="s">
        <v>31</v>
      </c>
      <c r="P18410" s="27">
        <v>0</v>
      </c>
    </row>
    <row r="18411" spans="7:16" x14ac:dyDescent="0.25">
      <c r="G18411" s="27" t="str">
        <f t="shared" si="287"/>
        <v>2021/2022GlobalOthers &amp; Cross-sectoralMitigationProject-level market rate debtInternationalPublicMultilateral DFI</v>
      </c>
      <c r="H18411" s="27" t="s">
        <v>291</v>
      </c>
      <c r="I18411" s="27" t="s">
        <v>343</v>
      </c>
      <c r="J18411" s="27" t="s">
        <v>297</v>
      </c>
      <c r="K18411" s="27" t="s">
        <v>303</v>
      </c>
      <c r="L18411" s="27" t="s">
        <v>335</v>
      </c>
      <c r="M18411" s="27" t="s">
        <v>324</v>
      </c>
      <c r="N18411" s="27" t="s">
        <v>309</v>
      </c>
      <c r="O18411" s="27" t="s">
        <v>30</v>
      </c>
      <c r="P18411" s="27">
        <v>1484.6486128680001</v>
      </c>
    </row>
    <row r="18412" spans="7:16" x14ac:dyDescent="0.25">
      <c r="G18412" s="27" t="str">
        <f t="shared" si="287"/>
        <v>2021/2022GlobalOthers &amp; Cross-sectoralMitigationUnknownAll DestinationsPublicMultilateral DFI</v>
      </c>
      <c r="H18412" s="27" t="s">
        <v>291</v>
      </c>
      <c r="I18412" s="27" t="s">
        <v>343</v>
      </c>
      <c r="J18412" s="27" t="s">
        <v>297</v>
      </c>
      <c r="K18412" s="27" t="s">
        <v>303</v>
      </c>
      <c r="L18412" s="27" t="s">
        <v>301</v>
      </c>
      <c r="M18412" s="27" t="s">
        <v>338</v>
      </c>
      <c r="N18412" s="27" t="s">
        <v>309</v>
      </c>
      <c r="O18412" s="27" t="s">
        <v>30</v>
      </c>
      <c r="P18412" s="27">
        <v>214.873767257</v>
      </c>
    </row>
    <row r="18413" spans="7:16" x14ac:dyDescent="0.25">
      <c r="G18413" s="27" t="str">
        <f t="shared" si="287"/>
        <v>2021/2022GlobalOthers &amp; Cross-sectoralMitigationUnknownDomesticPublicMultilateral DFI</v>
      </c>
      <c r="H18413" s="27" t="s">
        <v>291</v>
      </c>
      <c r="I18413" s="27" t="s">
        <v>343</v>
      </c>
      <c r="J18413" s="27" t="s">
        <v>297</v>
      </c>
      <c r="K18413" s="27" t="s">
        <v>303</v>
      </c>
      <c r="L18413" s="27" t="s">
        <v>301</v>
      </c>
      <c r="M18413" s="27" t="s">
        <v>323</v>
      </c>
      <c r="N18413" s="27" t="s">
        <v>309</v>
      </c>
      <c r="O18413" s="27" t="s">
        <v>30</v>
      </c>
      <c r="P18413" s="27">
        <v>6.1836242480000001</v>
      </c>
    </row>
    <row r="18414" spans="7:16" x14ac:dyDescent="0.25">
      <c r="G18414" s="27" t="str">
        <f t="shared" si="287"/>
        <v>2021/2022GlobalOthers &amp; Cross-sectoralMitigationUnknownInternationalPublicMultilateral DFI</v>
      </c>
      <c r="H18414" s="27" t="s">
        <v>291</v>
      </c>
      <c r="I18414" s="27" t="s">
        <v>343</v>
      </c>
      <c r="J18414" s="27" t="s">
        <v>297</v>
      </c>
      <c r="K18414" s="27" t="s">
        <v>303</v>
      </c>
      <c r="L18414" s="27" t="s">
        <v>301</v>
      </c>
      <c r="M18414" s="27" t="s">
        <v>324</v>
      </c>
      <c r="N18414" s="27" t="s">
        <v>309</v>
      </c>
      <c r="O18414" s="27" t="s">
        <v>30</v>
      </c>
      <c r="P18414" s="27">
        <v>208.690143009</v>
      </c>
    </row>
    <row r="18415" spans="7:16" x14ac:dyDescent="0.25">
      <c r="G18415" s="27" t="str">
        <f t="shared" si="287"/>
        <v>2021/2022GlobalOthers &amp; Cross-sectoralMultiple ObjectivesAll InstrumentsAll DestinationsPrivateCorporations</v>
      </c>
      <c r="H18415" s="27" t="s">
        <v>291</v>
      </c>
      <c r="I18415" s="27" t="s">
        <v>343</v>
      </c>
      <c r="J18415" s="27" t="s">
        <v>297</v>
      </c>
      <c r="K18415" s="27" t="s">
        <v>304</v>
      </c>
      <c r="L18415" s="27" t="s">
        <v>345</v>
      </c>
      <c r="M18415" s="27" t="s">
        <v>338</v>
      </c>
      <c r="N18415" s="27" t="s">
        <v>306</v>
      </c>
      <c r="O18415" s="27" t="s">
        <v>307</v>
      </c>
      <c r="P18415" s="27">
        <v>0</v>
      </c>
    </row>
    <row r="18416" spans="7:16" x14ac:dyDescent="0.25">
      <c r="G18416" s="27" t="str">
        <f t="shared" si="287"/>
        <v>2021/2022GlobalOthers &amp; Cross-sectoralMultiple ObjectivesAll InstrumentsAll DestinationsPrivateInstitutional Investors</v>
      </c>
      <c r="H18416" s="27" t="s">
        <v>291</v>
      </c>
      <c r="I18416" s="27" t="s">
        <v>343</v>
      </c>
      <c r="J18416" s="27" t="s">
        <v>297</v>
      </c>
      <c r="K18416" s="27" t="s">
        <v>304</v>
      </c>
      <c r="L18416" s="27" t="s">
        <v>345</v>
      </c>
      <c r="M18416" s="27" t="s">
        <v>338</v>
      </c>
      <c r="N18416" s="27" t="s">
        <v>306</v>
      </c>
      <c r="O18416" s="27" t="s">
        <v>27</v>
      </c>
      <c r="P18416" s="27">
        <v>38.724238483999997</v>
      </c>
    </row>
    <row r="18417" spans="7:16" x14ac:dyDescent="0.25">
      <c r="G18417" s="27" t="str">
        <f t="shared" si="287"/>
        <v>2021/2022GlobalOthers &amp; Cross-sectoralMultiple ObjectivesAll InstrumentsAll DestinationsPrivateUnknown</v>
      </c>
      <c r="H18417" s="27" t="s">
        <v>291</v>
      </c>
      <c r="I18417" s="27" t="s">
        <v>343</v>
      </c>
      <c r="J18417" s="27" t="s">
        <v>297</v>
      </c>
      <c r="K18417" s="27" t="s">
        <v>304</v>
      </c>
      <c r="L18417" s="27" t="s">
        <v>345</v>
      </c>
      <c r="M18417" s="27" t="s">
        <v>338</v>
      </c>
      <c r="N18417" s="27" t="s">
        <v>306</v>
      </c>
      <c r="O18417" s="27" t="s">
        <v>301</v>
      </c>
      <c r="P18417" s="27">
        <v>0</v>
      </c>
    </row>
    <row r="18418" spans="7:16" x14ac:dyDescent="0.25">
      <c r="G18418" s="27" t="str">
        <f t="shared" si="287"/>
        <v>2021/2022GlobalOthers &amp; Cross-sectoralMultiple ObjectivesAll InstrumentsAll DestinationsPublicBilateral DFI</v>
      </c>
      <c r="H18418" s="27" t="s">
        <v>291</v>
      </c>
      <c r="I18418" s="27" t="s">
        <v>343</v>
      </c>
      <c r="J18418" s="27" t="s">
        <v>297</v>
      </c>
      <c r="K18418" s="27" t="s">
        <v>304</v>
      </c>
      <c r="L18418" s="27" t="s">
        <v>345</v>
      </c>
      <c r="M18418" s="27" t="s">
        <v>338</v>
      </c>
      <c r="N18418" s="27" t="s">
        <v>309</v>
      </c>
      <c r="O18418" s="27" t="s">
        <v>31</v>
      </c>
      <c r="P18418" s="27">
        <v>325.67854185900001</v>
      </c>
    </row>
    <row r="18419" spans="7:16" x14ac:dyDescent="0.25">
      <c r="G18419" s="27" t="str">
        <f t="shared" si="287"/>
        <v>2021/2022GlobalOthers &amp; Cross-sectoralMultiple ObjectivesAll InstrumentsAll DestinationsPublicExport Credit Agency (ECA)</v>
      </c>
      <c r="H18419" s="27" t="s">
        <v>291</v>
      </c>
      <c r="I18419" s="27" t="s">
        <v>343</v>
      </c>
      <c r="J18419" s="27" t="s">
        <v>297</v>
      </c>
      <c r="K18419" s="27" t="s">
        <v>304</v>
      </c>
      <c r="L18419" s="27" t="s">
        <v>345</v>
      </c>
      <c r="M18419" s="27" t="s">
        <v>338</v>
      </c>
      <c r="N18419" s="27" t="s">
        <v>309</v>
      </c>
      <c r="O18419" s="27" t="s">
        <v>310</v>
      </c>
      <c r="P18419" s="27">
        <v>0</v>
      </c>
    </row>
    <row r="18420" spans="7:16" x14ac:dyDescent="0.25">
      <c r="G18420" s="27" t="str">
        <f t="shared" si="287"/>
        <v>2021/2022GlobalOthers &amp; Cross-sectoralMultiple ObjectivesAll InstrumentsAll DestinationsPublicGovernment</v>
      </c>
      <c r="H18420" s="27" t="s">
        <v>291</v>
      </c>
      <c r="I18420" s="27" t="s">
        <v>343</v>
      </c>
      <c r="J18420" s="27" t="s">
        <v>297</v>
      </c>
      <c r="K18420" s="27" t="s">
        <v>304</v>
      </c>
      <c r="L18420" s="27" t="s">
        <v>345</v>
      </c>
      <c r="M18420" s="27" t="s">
        <v>338</v>
      </c>
      <c r="N18420" s="27" t="s">
        <v>309</v>
      </c>
      <c r="O18420" s="27" t="s">
        <v>28</v>
      </c>
      <c r="P18420" s="27">
        <v>256.15997154600001</v>
      </c>
    </row>
    <row r="18421" spans="7:16" x14ac:dyDescent="0.25">
      <c r="G18421" s="27" t="str">
        <f t="shared" si="287"/>
        <v>2021/2022GlobalOthers &amp; Cross-sectoralMultiple ObjectivesAll InstrumentsAll DestinationsPublicMultilateral Climate Funds</v>
      </c>
      <c r="H18421" s="27" t="s">
        <v>291</v>
      </c>
      <c r="I18421" s="27" t="s">
        <v>343</v>
      </c>
      <c r="J18421" s="27" t="s">
        <v>297</v>
      </c>
      <c r="K18421" s="27" t="s">
        <v>304</v>
      </c>
      <c r="L18421" s="27" t="s">
        <v>345</v>
      </c>
      <c r="M18421" s="27" t="s">
        <v>338</v>
      </c>
      <c r="N18421" s="27" t="s">
        <v>309</v>
      </c>
      <c r="O18421" s="27" t="s">
        <v>29</v>
      </c>
      <c r="P18421" s="27">
        <v>92.055000004999997</v>
      </c>
    </row>
    <row r="18422" spans="7:16" x14ac:dyDescent="0.25">
      <c r="G18422" s="27" t="str">
        <f t="shared" si="287"/>
        <v>2021/2022GlobalOthers &amp; Cross-sectoralMultiple ObjectivesAll InstrumentsAll DestinationsPublicMultilateral DFI</v>
      </c>
      <c r="H18422" s="27" t="s">
        <v>291</v>
      </c>
      <c r="I18422" s="27" t="s">
        <v>343</v>
      </c>
      <c r="J18422" s="27" t="s">
        <v>297</v>
      </c>
      <c r="K18422" s="27" t="s">
        <v>304</v>
      </c>
      <c r="L18422" s="27" t="s">
        <v>345</v>
      </c>
      <c r="M18422" s="27" t="s">
        <v>338</v>
      </c>
      <c r="N18422" s="27" t="s">
        <v>309</v>
      </c>
      <c r="O18422" s="27" t="s">
        <v>30</v>
      </c>
      <c r="P18422" s="27">
        <v>1995.13651232899</v>
      </c>
    </row>
    <row r="18423" spans="7:16" x14ac:dyDescent="0.25">
      <c r="G18423" s="27" t="str">
        <f t="shared" si="287"/>
        <v>2021/2022GlobalOthers &amp; Cross-sectoralMultiple ObjectivesAll InstrumentsAll DestinationsPublicNational DFI</v>
      </c>
      <c r="H18423" s="27" t="s">
        <v>291</v>
      </c>
      <c r="I18423" s="27" t="s">
        <v>343</v>
      </c>
      <c r="J18423" s="27" t="s">
        <v>297</v>
      </c>
      <c r="K18423" s="27" t="s">
        <v>304</v>
      </c>
      <c r="L18423" s="27" t="s">
        <v>345</v>
      </c>
      <c r="M18423" s="27" t="s">
        <v>338</v>
      </c>
      <c r="N18423" s="27" t="s">
        <v>309</v>
      </c>
      <c r="O18423" s="27" t="s">
        <v>33</v>
      </c>
      <c r="P18423" s="27">
        <v>0</v>
      </c>
    </row>
    <row r="18424" spans="7:16" x14ac:dyDescent="0.25">
      <c r="G18424" s="27" t="str">
        <f t="shared" si="287"/>
        <v>2021/2022GlobalOthers &amp; Cross-sectoralMultiple ObjectivesAll InstrumentsAll DestinationsPublicPublic Fund</v>
      </c>
      <c r="H18424" s="27" t="s">
        <v>291</v>
      </c>
      <c r="I18424" s="27" t="s">
        <v>343</v>
      </c>
      <c r="J18424" s="27" t="s">
        <v>297</v>
      </c>
      <c r="K18424" s="27" t="s">
        <v>304</v>
      </c>
      <c r="L18424" s="27" t="s">
        <v>345</v>
      </c>
      <c r="M18424" s="27" t="s">
        <v>338</v>
      </c>
      <c r="N18424" s="27" t="s">
        <v>309</v>
      </c>
      <c r="O18424" s="27" t="s">
        <v>311</v>
      </c>
      <c r="P18424" s="27">
        <v>0.53500000000000003</v>
      </c>
    </row>
    <row r="18425" spans="7:16" x14ac:dyDescent="0.25">
      <c r="G18425" s="27" t="str">
        <f t="shared" si="287"/>
        <v>2021/2022GlobalOthers &amp; Cross-sectoralMultiple ObjectivesAll InstrumentsAll DestinationsPublicSOE</v>
      </c>
      <c r="H18425" s="27" t="s">
        <v>291</v>
      </c>
      <c r="I18425" s="27" t="s">
        <v>343</v>
      </c>
      <c r="J18425" s="27" t="s">
        <v>297</v>
      </c>
      <c r="K18425" s="27" t="s">
        <v>304</v>
      </c>
      <c r="L18425" s="27" t="s">
        <v>345</v>
      </c>
      <c r="M18425" s="27" t="s">
        <v>338</v>
      </c>
      <c r="N18425" s="27" t="s">
        <v>309</v>
      </c>
      <c r="O18425" s="27" t="s">
        <v>34</v>
      </c>
      <c r="P18425" s="27">
        <v>0</v>
      </c>
    </row>
    <row r="18426" spans="7:16" x14ac:dyDescent="0.25">
      <c r="G18426" s="27" t="str">
        <f t="shared" si="287"/>
        <v>2021/2022GlobalOthers &amp; Cross-sectoralMultiple ObjectivesAll InstrumentsAll DestinationsPublicState-owned FI</v>
      </c>
      <c r="H18426" s="27" t="s">
        <v>291</v>
      </c>
      <c r="I18426" s="27" t="s">
        <v>343</v>
      </c>
      <c r="J18426" s="27" t="s">
        <v>297</v>
      </c>
      <c r="K18426" s="27" t="s">
        <v>304</v>
      </c>
      <c r="L18426" s="27" t="s">
        <v>345</v>
      </c>
      <c r="M18426" s="27" t="s">
        <v>338</v>
      </c>
      <c r="N18426" s="27" t="s">
        <v>309</v>
      </c>
      <c r="O18426" s="27" t="s">
        <v>312</v>
      </c>
      <c r="P18426" s="27">
        <v>0</v>
      </c>
    </row>
    <row r="18427" spans="7:16" x14ac:dyDescent="0.25">
      <c r="G18427" s="27" t="str">
        <f t="shared" si="287"/>
        <v>2021/2022GlobalOthers &amp; Cross-sectoralMultiple ObjectivesAll InstrumentsAll DestinationsUnknownUnknown</v>
      </c>
      <c r="H18427" s="27" t="s">
        <v>291</v>
      </c>
      <c r="I18427" s="27" t="s">
        <v>343</v>
      </c>
      <c r="J18427" s="27" t="s">
        <v>297</v>
      </c>
      <c r="K18427" s="27" t="s">
        <v>304</v>
      </c>
      <c r="L18427" s="27" t="s">
        <v>345</v>
      </c>
      <c r="M18427" s="27" t="s">
        <v>338</v>
      </c>
      <c r="N18427" s="27" t="s">
        <v>301</v>
      </c>
      <c r="O18427" s="27" t="s">
        <v>301</v>
      </c>
      <c r="P18427" s="27">
        <v>0</v>
      </c>
    </row>
    <row r="18428" spans="7:16" x14ac:dyDescent="0.25">
      <c r="G18428" s="27" t="str">
        <f t="shared" si="287"/>
        <v>2021/2022GlobalOthers &amp; Cross-sectoralMultiple ObjectivesAll InstrumentsDomesticPrivateCorporations</v>
      </c>
      <c r="H18428" s="27" t="s">
        <v>291</v>
      </c>
      <c r="I18428" s="27" t="s">
        <v>343</v>
      </c>
      <c r="J18428" s="27" t="s">
        <v>297</v>
      </c>
      <c r="K18428" s="27" t="s">
        <v>304</v>
      </c>
      <c r="L18428" s="27" t="s">
        <v>345</v>
      </c>
      <c r="M18428" s="27" t="s">
        <v>323</v>
      </c>
      <c r="N18428" s="27" t="s">
        <v>306</v>
      </c>
      <c r="O18428" s="27" t="s">
        <v>307</v>
      </c>
      <c r="P18428" s="27">
        <v>0</v>
      </c>
    </row>
    <row r="18429" spans="7:16" x14ac:dyDescent="0.25">
      <c r="G18429" s="27" t="str">
        <f t="shared" si="287"/>
        <v>2021/2022GlobalOthers &amp; Cross-sectoralMultiple ObjectivesAll InstrumentsDomesticPublicMultilateral Climate Funds</v>
      </c>
      <c r="H18429" s="27" t="s">
        <v>291</v>
      </c>
      <c r="I18429" s="27" t="s">
        <v>343</v>
      </c>
      <c r="J18429" s="27" t="s">
        <v>297</v>
      </c>
      <c r="K18429" s="27" t="s">
        <v>304</v>
      </c>
      <c r="L18429" s="27" t="s">
        <v>345</v>
      </c>
      <c r="M18429" s="27" t="s">
        <v>323</v>
      </c>
      <c r="N18429" s="27" t="s">
        <v>309</v>
      </c>
      <c r="O18429" s="27" t="s">
        <v>29</v>
      </c>
      <c r="P18429" s="27">
        <v>1.0528849999999999E-3</v>
      </c>
    </row>
    <row r="18430" spans="7:16" x14ac:dyDescent="0.25">
      <c r="G18430" s="27" t="str">
        <f t="shared" si="287"/>
        <v>2021/2022GlobalOthers &amp; Cross-sectoralMultiple ObjectivesAll InstrumentsDomesticPublicMultilateral DFI</v>
      </c>
      <c r="H18430" s="27" t="s">
        <v>291</v>
      </c>
      <c r="I18430" s="27" t="s">
        <v>343</v>
      </c>
      <c r="J18430" s="27" t="s">
        <v>297</v>
      </c>
      <c r="K18430" s="27" t="s">
        <v>304</v>
      </c>
      <c r="L18430" s="27" t="s">
        <v>345</v>
      </c>
      <c r="M18430" s="27" t="s">
        <v>323</v>
      </c>
      <c r="N18430" s="27" t="s">
        <v>309</v>
      </c>
      <c r="O18430" s="27" t="s">
        <v>30</v>
      </c>
      <c r="P18430" s="27">
        <v>8.803079769</v>
      </c>
    </row>
    <row r="18431" spans="7:16" x14ac:dyDescent="0.25">
      <c r="G18431" s="27" t="str">
        <f t="shared" si="287"/>
        <v>2021/2022GlobalOthers &amp; Cross-sectoralMultiple ObjectivesAll InstrumentsInternationalPrivateCorporations</v>
      </c>
      <c r="H18431" s="27" t="s">
        <v>291</v>
      </c>
      <c r="I18431" s="27" t="s">
        <v>343</v>
      </c>
      <c r="J18431" s="27" t="s">
        <v>297</v>
      </c>
      <c r="K18431" s="27" t="s">
        <v>304</v>
      </c>
      <c r="L18431" s="27" t="s">
        <v>345</v>
      </c>
      <c r="M18431" s="27" t="s">
        <v>324</v>
      </c>
      <c r="N18431" s="27" t="s">
        <v>306</v>
      </c>
      <c r="O18431" s="27" t="s">
        <v>307</v>
      </c>
      <c r="P18431" s="27">
        <v>0</v>
      </c>
    </row>
    <row r="18432" spans="7:16" x14ac:dyDescent="0.25">
      <c r="G18432" s="27" t="str">
        <f t="shared" si="287"/>
        <v>2021/2022GlobalOthers &amp; Cross-sectoralMultiple ObjectivesAll InstrumentsInternationalPrivateInstitutional Investors</v>
      </c>
      <c r="H18432" s="27" t="s">
        <v>291</v>
      </c>
      <c r="I18432" s="27" t="s">
        <v>343</v>
      </c>
      <c r="J18432" s="27" t="s">
        <v>297</v>
      </c>
      <c r="K18432" s="27" t="s">
        <v>304</v>
      </c>
      <c r="L18432" s="27" t="s">
        <v>345</v>
      </c>
      <c r="M18432" s="27" t="s">
        <v>324</v>
      </c>
      <c r="N18432" s="27" t="s">
        <v>306</v>
      </c>
      <c r="O18432" s="27" t="s">
        <v>27</v>
      </c>
      <c r="P18432" s="27">
        <v>38.724238483999997</v>
      </c>
    </row>
    <row r="18433" spans="7:16" x14ac:dyDescent="0.25">
      <c r="G18433" s="27" t="str">
        <f t="shared" si="287"/>
        <v>2021/2022GlobalOthers &amp; Cross-sectoralMultiple ObjectivesAll InstrumentsInternationalPrivateUnknown</v>
      </c>
      <c r="H18433" s="27" t="s">
        <v>291</v>
      </c>
      <c r="I18433" s="27" t="s">
        <v>343</v>
      </c>
      <c r="J18433" s="27" t="s">
        <v>297</v>
      </c>
      <c r="K18433" s="27" t="s">
        <v>304</v>
      </c>
      <c r="L18433" s="27" t="s">
        <v>345</v>
      </c>
      <c r="M18433" s="27" t="s">
        <v>324</v>
      </c>
      <c r="N18433" s="27" t="s">
        <v>306</v>
      </c>
      <c r="O18433" s="27" t="s">
        <v>301</v>
      </c>
      <c r="P18433" s="27">
        <v>0</v>
      </c>
    </row>
    <row r="18434" spans="7:16" x14ac:dyDescent="0.25">
      <c r="G18434" s="27" t="str">
        <f t="shared" si="287"/>
        <v>2021/2022GlobalOthers &amp; Cross-sectoralMultiple ObjectivesAll InstrumentsInternationalPublicBilateral DFI</v>
      </c>
      <c r="H18434" s="27" t="s">
        <v>291</v>
      </c>
      <c r="I18434" s="27" t="s">
        <v>343</v>
      </c>
      <c r="J18434" s="27" t="s">
        <v>297</v>
      </c>
      <c r="K18434" s="27" t="s">
        <v>304</v>
      </c>
      <c r="L18434" s="27" t="s">
        <v>345</v>
      </c>
      <c r="M18434" s="27" t="s">
        <v>324</v>
      </c>
      <c r="N18434" s="27" t="s">
        <v>309</v>
      </c>
      <c r="O18434" s="27" t="s">
        <v>31</v>
      </c>
      <c r="P18434" s="27">
        <v>325.67854185900001</v>
      </c>
    </row>
    <row r="18435" spans="7:16" x14ac:dyDescent="0.25">
      <c r="G18435" s="27" t="str">
        <f t="shared" ref="G18435:G18498" si="288">+_xlfn.CONCAT(H18435:O18435)</f>
        <v>2021/2022GlobalOthers &amp; Cross-sectoralMultiple ObjectivesAll InstrumentsInternationalPublicExport Credit Agency (ECA)</v>
      </c>
      <c r="H18435" s="27" t="s">
        <v>291</v>
      </c>
      <c r="I18435" s="27" t="s">
        <v>343</v>
      </c>
      <c r="J18435" s="27" t="s">
        <v>297</v>
      </c>
      <c r="K18435" s="27" t="s">
        <v>304</v>
      </c>
      <c r="L18435" s="27" t="s">
        <v>345</v>
      </c>
      <c r="M18435" s="27" t="s">
        <v>324</v>
      </c>
      <c r="N18435" s="27" t="s">
        <v>309</v>
      </c>
      <c r="O18435" s="27" t="s">
        <v>310</v>
      </c>
      <c r="P18435" s="27">
        <v>0</v>
      </c>
    </row>
    <row r="18436" spans="7:16" x14ac:dyDescent="0.25">
      <c r="G18436" s="27" t="str">
        <f t="shared" si="288"/>
        <v>2021/2022GlobalOthers &amp; Cross-sectoralMultiple ObjectivesAll InstrumentsInternationalPublicGovernment</v>
      </c>
      <c r="H18436" s="27" t="s">
        <v>291</v>
      </c>
      <c r="I18436" s="27" t="s">
        <v>343</v>
      </c>
      <c r="J18436" s="27" t="s">
        <v>297</v>
      </c>
      <c r="K18436" s="27" t="s">
        <v>304</v>
      </c>
      <c r="L18436" s="27" t="s">
        <v>345</v>
      </c>
      <c r="M18436" s="27" t="s">
        <v>324</v>
      </c>
      <c r="N18436" s="27" t="s">
        <v>309</v>
      </c>
      <c r="O18436" s="27" t="s">
        <v>28</v>
      </c>
      <c r="P18436" s="27">
        <v>256.15997154600001</v>
      </c>
    </row>
    <row r="18437" spans="7:16" x14ac:dyDescent="0.25">
      <c r="G18437" s="27" t="str">
        <f t="shared" si="288"/>
        <v>2021/2022GlobalOthers &amp; Cross-sectoralMultiple ObjectivesAll InstrumentsInternationalPublicMultilateral Climate Funds</v>
      </c>
      <c r="H18437" s="27" t="s">
        <v>291</v>
      </c>
      <c r="I18437" s="27" t="s">
        <v>343</v>
      </c>
      <c r="J18437" s="27" t="s">
        <v>297</v>
      </c>
      <c r="K18437" s="27" t="s">
        <v>304</v>
      </c>
      <c r="L18437" s="27" t="s">
        <v>345</v>
      </c>
      <c r="M18437" s="27" t="s">
        <v>324</v>
      </c>
      <c r="N18437" s="27" t="s">
        <v>309</v>
      </c>
      <c r="O18437" s="27" t="s">
        <v>29</v>
      </c>
      <c r="P18437" s="27">
        <v>92.053947120000004</v>
      </c>
    </row>
    <row r="18438" spans="7:16" x14ac:dyDescent="0.25">
      <c r="G18438" s="27" t="str">
        <f t="shared" si="288"/>
        <v>2021/2022GlobalOthers &amp; Cross-sectoralMultiple ObjectivesAll InstrumentsInternationalPublicMultilateral DFI</v>
      </c>
      <c r="H18438" s="27" t="s">
        <v>291</v>
      </c>
      <c r="I18438" s="27" t="s">
        <v>343</v>
      </c>
      <c r="J18438" s="27" t="s">
        <v>297</v>
      </c>
      <c r="K18438" s="27" t="s">
        <v>304</v>
      </c>
      <c r="L18438" s="27" t="s">
        <v>345</v>
      </c>
      <c r="M18438" s="27" t="s">
        <v>324</v>
      </c>
      <c r="N18438" s="27" t="s">
        <v>309</v>
      </c>
      <c r="O18438" s="27" t="s">
        <v>30</v>
      </c>
      <c r="P18438" s="27">
        <v>1986.3334325599999</v>
      </c>
    </row>
    <row r="18439" spans="7:16" x14ac:dyDescent="0.25">
      <c r="G18439" s="27" t="str">
        <f t="shared" si="288"/>
        <v>2021/2022GlobalOthers &amp; Cross-sectoralMultiple ObjectivesAll InstrumentsInternationalPublicNational DFI</v>
      </c>
      <c r="H18439" s="27" t="s">
        <v>291</v>
      </c>
      <c r="I18439" s="27" t="s">
        <v>343</v>
      </c>
      <c r="J18439" s="27" t="s">
        <v>297</v>
      </c>
      <c r="K18439" s="27" t="s">
        <v>304</v>
      </c>
      <c r="L18439" s="27" t="s">
        <v>345</v>
      </c>
      <c r="M18439" s="27" t="s">
        <v>324</v>
      </c>
      <c r="N18439" s="27" t="s">
        <v>309</v>
      </c>
      <c r="O18439" s="27" t="s">
        <v>33</v>
      </c>
      <c r="P18439" s="27">
        <v>0</v>
      </c>
    </row>
    <row r="18440" spans="7:16" x14ac:dyDescent="0.25">
      <c r="G18440" s="27" t="str">
        <f t="shared" si="288"/>
        <v>2021/2022GlobalOthers &amp; Cross-sectoralMultiple ObjectivesAll InstrumentsInternationalPublicPublic Fund</v>
      </c>
      <c r="H18440" s="27" t="s">
        <v>291</v>
      </c>
      <c r="I18440" s="27" t="s">
        <v>343</v>
      </c>
      <c r="J18440" s="27" t="s">
        <v>297</v>
      </c>
      <c r="K18440" s="27" t="s">
        <v>304</v>
      </c>
      <c r="L18440" s="27" t="s">
        <v>345</v>
      </c>
      <c r="M18440" s="27" t="s">
        <v>324</v>
      </c>
      <c r="N18440" s="27" t="s">
        <v>309</v>
      </c>
      <c r="O18440" s="27" t="s">
        <v>311</v>
      </c>
      <c r="P18440" s="27">
        <v>0.53500000000000003</v>
      </c>
    </row>
    <row r="18441" spans="7:16" x14ac:dyDescent="0.25">
      <c r="G18441" s="27" t="str">
        <f t="shared" si="288"/>
        <v>2021/2022GlobalOthers &amp; Cross-sectoralMultiple ObjectivesAll InstrumentsInternationalPublicSOE</v>
      </c>
      <c r="H18441" s="27" t="s">
        <v>291</v>
      </c>
      <c r="I18441" s="27" t="s">
        <v>343</v>
      </c>
      <c r="J18441" s="27" t="s">
        <v>297</v>
      </c>
      <c r="K18441" s="27" t="s">
        <v>304</v>
      </c>
      <c r="L18441" s="27" t="s">
        <v>345</v>
      </c>
      <c r="M18441" s="27" t="s">
        <v>324</v>
      </c>
      <c r="N18441" s="27" t="s">
        <v>309</v>
      </c>
      <c r="O18441" s="27" t="s">
        <v>34</v>
      </c>
      <c r="P18441" s="27">
        <v>0</v>
      </c>
    </row>
    <row r="18442" spans="7:16" x14ac:dyDescent="0.25">
      <c r="G18442" s="27" t="str">
        <f t="shared" si="288"/>
        <v>2021/2022GlobalOthers &amp; Cross-sectoralMultiple ObjectivesAll InstrumentsInternationalPublicState-owned FI</v>
      </c>
      <c r="H18442" s="27" t="s">
        <v>291</v>
      </c>
      <c r="I18442" s="27" t="s">
        <v>343</v>
      </c>
      <c r="J18442" s="27" t="s">
        <v>297</v>
      </c>
      <c r="K18442" s="27" t="s">
        <v>304</v>
      </c>
      <c r="L18442" s="27" t="s">
        <v>345</v>
      </c>
      <c r="M18442" s="27" t="s">
        <v>324</v>
      </c>
      <c r="N18442" s="27" t="s">
        <v>309</v>
      </c>
      <c r="O18442" s="27" t="s">
        <v>312</v>
      </c>
      <c r="P18442" s="27">
        <v>0</v>
      </c>
    </row>
    <row r="18443" spans="7:16" x14ac:dyDescent="0.25">
      <c r="G18443" s="27" t="str">
        <f t="shared" si="288"/>
        <v>2021/2022GlobalOthers &amp; Cross-sectoralMultiple ObjectivesAll InstrumentsInternationalUnknownUnknown</v>
      </c>
      <c r="H18443" s="27" t="s">
        <v>291</v>
      </c>
      <c r="I18443" s="27" t="s">
        <v>343</v>
      </c>
      <c r="J18443" s="27" t="s">
        <v>297</v>
      </c>
      <c r="K18443" s="27" t="s">
        <v>304</v>
      </c>
      <c r="L18443" s="27" t="s">
        <v>345</v>
      </c>
      <c r="M18443" s="27" t="s">
        <v>324</v>
      </c>
      <c r="N18443" s="27" t="s">
        <v>301</v>
      </c>
      <c r="O18443" s="27" t="s">
        <v>301</v>
      </c>
      <c r="P18443" s="27">
        <v>0</v>
      </c>
    </row>
    <row r="18444" spans="7:16" x14ac:dyDescent="0.25">
      <c r="G18444" s="27" t="str">
        <f t="shared" si="288"/>
        <v>2021/2022GlobalOthers &amp; Cross-sectoralMultiple ObjectivesGrantAll DestinationsPrivateInstitutional Investors</v>
      </c>
      <c r="H18444" s="27" t="s">
        <v>291</v>
      </c>
      <c r="I18444" s="27" t="s">
        <v>343</v>
      </c>
      <c r="J18444" s="27" t="s">
        <v>297</v>
      </c>
      <c r="K18444" s="27" t="s">
        <v>304</v>
      </c>
      <c r="L18444" s="27" t="s">
        <v>332</v>
      </c>
      <c r="M18444" s="27" t="s">
        <v>338</v>
      </c>
      <c r="N18444" s="27" t="s">
        <v>306</v>
      </c>
      <c r="O18444" s="27" t="s">
        <v>27</v>
      </c>
      <c r="P18444" s="27">
        <v>38.724238483999997</v>
      </c>
    </row>
    <row r="18445" spans="7:16" x14ac:dyDescent="0.25">
      <c r="G18445" s="27" t="str">
        <f t="shared" si="288"/>
        <v>2021/2022GlobalOthers &amp; Cross-sectoralMultiple ObjectivesGrantAll DestinationsPublicBilateral DFI</v>
      </c>
      <c r="H18445" s="27" t="s">
        <v>291</v>
      </c>
      <c r="I18445" s="27" t="s">
        <v>343</v>
      </c>
      <c r="J18445" s="27" t="s">
        <v>297</v>
      </c>
      <c r="K18445" s="27" t="s">
        <v>304</v>
      </c>
      <c r="L18445" s="27" t="s">
        <v>332</v>
      </c>
      <c r="M18445" s="27" t="s">
        <v>338</v>
      </c>
      <c r="N18445" s="27" t="s">
        <v>309</v>
      </c>
      <c r="O18445" s="27" t="s">
        <v>31</v>
      </c>
      <c r="P18445" s="27">
        <v>0</v>
      </c>
    </row>
    <row r="18446" spans="7:16" x14ac:dyDescent="0.25">
      <c r="G18446" s="27" t="str">
        <f t="shared" si="288"/>
        <v>2021/2022GlobalOthers &amp; Cross-sectoralMultiple ObjectivesGrantAll DestinationsPublicGovernment</v>
      </c>
      <c r="H18446" s="27" t="s">
        <v>291</v>
      </c>
      <c r="I18446" s="27" t="s">
        <v>343</v>
      </c>
      <c r="J18446" s="27" t="s">
        <v>297</v>
      </c>
      <c r="K18446" s="27" t="s">
        <v>304</v>
      </c>
      <c r="L18446" s="27" t="s">
        <v>332</v>
      </c>
      <c r="M18446" s="27" t="s">
        <v>338</v>
      </c>
      <c r="N18446" s="27" t="s">
        <v>309</v>
      </c>
      <c r="O18446" s="27" t="s">
        <v>28</v>
      </c>
      <c r="P18446" s="27">
        <v>256.15997154600001</v>
      </c>
    </row>
    <row r="18447" spans="7:16" x14ac:dyDescent="0.25">
      <c r="G18447" s="27" t="str">
        <f t="shared" si="288"/>
        <v>2021/2022GlobalOthers &amp; Cross-sectoralMultiple ObjectivesGrantAll DestinationsPublicMultilateral Climate Funds</v>
      </c>
      <c r="H18447" s="27" t="s">
        <v>291</v>
      </c>
      <c r="I18447" s="27" t="s">
        <v>343</v>
      </c>
      <c r="J18447" s="27" t="s">
        <v>297</v>
      </c>
      <c r="K18447" s="27" t="s">
        <v>304</v>
      </c>
      <c r="L18447" s="27" t="s">
        <v>332</v>
      </c>
      <c r="M18447" s="27" t="s">
        <v>338</v>
      </c>
      <c r="N18447" s="27" t="s">
        <v>309</v>
      </c>
      <c r="O18447" s="27" t="s">
        <v>29</v>
      </c>
      <c r="P18447" s="27">
        <v>27.055000002</v>
      </c>
    </row>
    <row r="18448" spans="7:16" x14ac:dyDescent="0.25">
      <c r="G18448" s="27" t="str">
        <f t="shared" si="288"/>
        <v>2021/2022GlobalOthers &amp; Cross-sectoralMultiple ObjectivesGrantAll DestinationsPublicMultilateral DFI</v>
      </c>
      <c r="H18448" s="27" t="s">
        <v>291</v>
      </c>
      <c r="I18448" s="27" t="s">
        <v>343</v>
      </c>
      <c r="J18448" s="27" t="s">
        <v>297</v>
      </c>
      <c r="K18448" s="27" t="s">
        <v>304</v>
      </c>
      <c r="L18448" s="27" t="s">
        <v>332</v>
      </c>
      <c r="M18448" s="27" t="s">
        <v>338</v>
      </c>
      <c r="N18448" s="27" t="s">
        <v>309</v>
      </c>
      <c r="O18448" s="27" t="s">
        <v>30</v>
      </c>
      <c r="P18448" s="27">
        <v>12.020211209999999</v>
      </c>
    </row>
    <row r="18449" spans="7:16" x14ac:dyDescent="0.25">
      <c r="G18449" s="27" t="str">
        <f t="shared" si="288"/>
        <v>2021/2022GlobalOthers &amp; Cross-sectoralMultiple ObjectivesGrantAll DestinationsPublicPublic Fund</v>
      </c>
      <c r="H18449" s="27" t="s">
        <v>291</v>
      </c>
      <c r="I18449" s="27" t="s">
        <v>343</v>
      </c>
      <c r="J18449" s="27" t="s">
        <v>297</v>
      </c>
      <c r="K18449" s="27" t="s">
        <v>304</v>
      </c>
      <c r="L18449" s="27" t="s">
        <v>332</v>
      </c>
      <c r="M18449" s="27" t="s">
        <v>338</v>
      </c>
      <c r="N18449" s="27" t="s">
        <v>309</v>
      </c>
      <c r="O18449" s="27" t="s">
        <v>311</v>
      </c>
      <c r="P18449" s="27">
        <v>0.53500000000000003</v>
      </c>
    </row>
    <row r="18450" spans="7:16" x14ac:dyDescent="0.25">
      <c r="G18450" s="27" t="str">
        <f t="shared" si="288"/>
        <v>2021/2022GlobalOthers &amp; Cross-sectoralMultiple ObjectivesGrantAll DestinationsPublicSOE</v>
      </c>
      <c r="H18450" s="27" t="s">
        <v>291</v>
      </c>
      <c r="I18450" s="27" t="s">
        <v>343</v>
      </c>
      <c r="J18450" s="27" t="s">
        <v>297</v>
      </c>
      <c r="K18450" s="27" t="s">
        <v>304</v>
      </c>
      <c r="L18450" s="27" t="s">
        <v>332</v>
      </c>
      <c r="M18450" s="27" t="s">
        <v>338</v>
      </c>
      <c r="N18450" s="27" t="s">
        <v>309</v>
      </c>
      <c r="O18450" s="27" t="s">
        <v>34</v>
      </c>
      <c r="P18450" s="27">
        <v>0</v>
      </c>
    </row>
    <row r="18451" spans="7:16" x14ac:dyDescent="0.25">
      <c r="G18451" s="27" t="str">
        <f t="shared" si="288"/>
        <v>2021/2022GlobalOthers &amp; Cross-sectoralMultiple ObjectivesGrantAll DestinationsPublicState-owned FI</v>
      </c>
      <c r="H18451" s="27" t="s">
        <v>291</v>
      </c>
      <c r="I18451" s="27" t="s">
        <v>343</v>
      </c>
      <c r="J18451" s="27" t="s">
        <v>297</v>
      </c>
      <c r="K18451" s="27" t="s">
        <v>304</v>
      </c>
      <c r="L18451" s="27" t="s">
        <v>332</v>
      </c>
      <c r="M18451" s="27" t="s">
        <v>338</v>
      </c>
      <c r="N18451" s="27" t="s">
        <v>309</v>
      </c>
      <c r="O18451" s="27" t="s">
        <v>312</v>
      </c>
      <c r="P18451" s="27">
        <v>0</v>
      </c>
    </row>
    <row r="18452" spans="7:16" x14ac:dyDescent="0.25">
      <c r="G18452" s="27" t="str">
        <f t="shared" si="288"/>
        <v>2021/2022GlobalOthers &amp; Cross-sectoralMultiple ObjectivesGrantAll DestinationsUnknownUnknown</v>
      </c>
      <c r="H18452" s="27" t="s">
        <v>291</v>
      </c>
      <c r="I18452" s="27" t="s">
        <v>343</v>
      </c>
      <c r="J18452" s="27" t="s">
        <v>297</v>
      </c>
      <c r="K18452" s="27" t="s">
        <v>304</v>
      </c>
      <c r="L18452" s="27" t="s">
        <v>332</v>
      </c>
      <c r="M18452" s="27" t="s">
        <v>338</v>
      </c>
      <c r="N18452" s="27" t="s">
        <v>301</v>
      </c>
      <c r="O18452" s="27" t="s">
        <v>301</v>
      </c>
      <c r="P18452" s="27">
        <v>0</v>
      </c>
    </row>
    <row r="18453" spans="7:16" x14ac:dyDescent="0.25">
      <c r="G18453" s="27" t="str">
        <f t="shared" si="288"/>
        <v>2021/2022GlobalOthers &amp; Cross-sectoralMultiple ObjectivesGrantDomesticPublicMultilateral Climate Funds</v>
      </c>
      <c r="H18453" s="27" t="s">
        <v>291</v>
      </c>
      <c r="I18453" s="27" t="s">
        <v>343</v>
      </c>
      <c r="J18453" s="27" t="s">
        <v>297</v>
      </c>
      <c r="K18453" s="27" t="s">
        <v>304</v>
      </c>
      <c r="L18453" s="27" t="s">
        <v>332</v>
      </c>
      <c r="M18453" s="27" t="s">
        <v>323</v>
      </c>
      <c r="N18453" s="27" t="s">
        <v>309</v>
      </c>
      <c r="O18453" s="27" t="s">
        <v>29</v>
      </c>
      <c r="P18453" s="27">
        <v>2.7074199999999998E-4</v>
      </c>
    </row>
    <row r="18454" spans="7:16" x14ac:dyDescent="0.25">
      <c r="G18454" s="27" t="str">
        <f t="shared" si="288"/>
        <v>2021/2022GlobalOthers &amp; Cross-sectoralMultiple ObjectivesGrantDomesticPublicMultilateral DFI</v>
      </c>
      <c r="H18454" s="27" t="s">
        <v>291</v>
      </c>
      <c r="I18454" s="27" t="s">
        <v>343</v>
      </c>
      <c r="J18454" s="27" t="s">
        <v>297</v>
      </c>
      <c r="K18454" s="27" t="s">
        <v>304</v>
      </c>
      <c r="L18454" s="27" t="s">
        <v>332</v>
      </c>
      <c r="M18454" s="27" t="s">
        <v>323</v>
      </c>
      <c r="N18454" s="27" t="s">
        <v>309</v>
      </c>
      <c r="O18454" s="27" t="s">
        <v>30</v>
      </c>
      <c r="P18454" s="27">
        <v>1.25795E-2</v>
      </c>
    </row>
    <row r="18455" spans="7:16" x14ac:dyDescent="0.25">
      <c r="G18455" s="27" t="str">
        <f t="shared" si="288"/>
        <v>2021/2022GlobalOthers &amp; Cross-sectoralMultiple ObjectivesGrantInternationalPrivateInstitutional Investors</v>
      </c>
      <c r="H18455" s="27" t="s">
        <v>291</v>
      </c>
      <c r="I18455" s="27" t="s">
        <v>343</v>
      </c>
      <c r="J18455" s="27" t="s">
        <v>297</v>
      </c>
      <c r="K18455" s="27" t="s">
        <v>304</v>
      </c>
      <c r="L18455" s="27" t="s">
        <v>332</v>
      </c>
      <c r="M18455" s="27" t="s">
        <v>324</v>
      </c>
      <c r="N18455" s="27" t="s">
        <v>306</v>
      </c>
      <c r="O18455" s="27" t="s">
        <v>27</v>
      </c>
      <c r="P18455" s="27">
        <v>38.724238483999997</v>
      </c>
    </row>
    <row r="18456" spans="7:16" x14ac:dyDescent="0.25">
      <c r="G18456" s="27" t="str">
        <f t="shared" si="288"/>
        <v>2021/2022GlobalOthers &amp; Cross-sectoralMultiple ObjectivesGrantInternationalPublicBilateral DFI</v>
      </c>
      <c r="H18456" s="27" t="s">
        <v>291</v>
      </c>
      <c r="I18456" s="27" t="s">
        <v>343</v>
      </c>
      <c r="J18456" s="27" t="s">
        <v>297</v>
      </c>
      <c r="K18456" s="27" t="s">
        <v>304</v>
      </c>
      <c r="L18456" s="27" t="s">
        <v>332</v>
      </c>
      <c r="M18456" s="27" t="s">
        <v>324</v>
      </c>
      <c r="N18456" s="27" t="s">
        <v>309</v>
      </c>
      <c r="O18456" s="27" t="s">
        <v>31</v>
      </c>
      <c r="P18456" s="27">
        <v>0</v>
      </c>
    </row>
    <row r="18457" spans="7:16" x14ac:dyDescent="0.25">
      <c r="G18457" s="27" t="str">
        <f t="shared" si="288"/>
        <v>2021/2022GlobalOthers &amp; Cross-sectoralMultiple ObjectivesGrantInternationalPublicGovernment</v>
      </c>
      <c r="H18457" s="27" t="s">
        <v>291</v>
      </c>
      <c r="I18457" s="27" t="s">
        <v>343</v>
      </c>
      <c r="J18457" s="27" t="s">
        <v>297</v>
      </c>
      <c r="K18457" s="27" t="s">
        <v>304</v>
      </c>
      <c r="L18457" s="27" t="s">
        <v>332</v>
      </c>
      <c r="M18457" s="27" t="s">
        <v>324</v>
      </c>
      <c r="N18457" s="27" t="s">
        <v>309</v>
      </c>
      <c r="O18457" s="27" t="s">
        <v>28</v>
      </c>
      <c r="P18457" s="27">
        <v>256.15997154600001</v>
      </c>
    </row>
    <row r="18458" spans="7:16" x14ac:dyDescent="0.25">
      <c r="G18458" s="27" t="str">
        <f t="shared" si="288"/>
        <v>2021/2022GlobalOthers &amp; Cross-sectoralMultiple ObjectivesGrantInternationalPublicMultilateral Climate Funds</v>
      </c>
      <c r="H18458" s="27" t="s">
        <v>291</v>
      </c>
      <c r="I18458" s="27" t="s">
        <v>343</v>
      </c>
      <c r="J18458" s="27" t="s">
        <v>297</v>
      </c>
      <c r="K18458" s="27" t="s">
        <v>304</v>
      </c>
      <c r="L18458" s="27" t="s">
        <v>332</v>
      </c>
      <c r="M18458" s="27" t="s">
        <v>324</v>
      </c>
      <c r="N18458" s="27" t="s">
        <v>309</v>
      </c>
      <c r="O18458" s="27" t="s">
        <v>29</v>
      </c>
      <c r="P18458" s="27">
        <v>27.054729259999998</v>
      </c>
    </row>
    <row r="18459" spans="7:16" x14ac:dyDescent="0.25">
      <c r="G18459" s="27" t="str">
        <f t="shared" si="288"/>
        <v>2021/2022GlobalOthers &amp; Cross-sectoralMultiple ObjectivesGrantInternationalPublicMultilateral DFI</v>
      </c>
      <c r="H18459" s="27" t="s">
        <v>291</v>
      </c>
      <c r="I18459" s="27" t="s">
        <v>343</v>
      </c>
      <c r="J18459" s="27" t="s">
        <v>297</v>
      </c>
      <c r="K18459" s="27" t="s">
        <v>304</v>
      </c>
      <c r="L18459" s="27" t="s">
        <v>332</v>
      </c>
      <c r="M18459" s="27" t="s">
        <v>324</v>
      </c>
      <c r="N18459" s="27" t="s">
        <v>309</v>
      </c>
      <c r="O18459" s="27" t="s">
        <v>30</v>
      </c>
      <c r="P18459" s="27">
        <v>12.00763171</v>
      </c>
    </row>
    <row r="18460" spans="7:16" x14ac:dyDescent="0.25">
      <c r="G18460" s="27" t="str">
        <f t="shared" si="288"/>
        <v>2021/2022GlobalOthers &amp; Cross-sectoralMultiple ObjectivesGrantInternationalPublicPublic Fund</v>
      </c>
      <c r="H18460" s="27" t="s">
        <v>291</v>
      </c>
      <c r="I18460" s="27" t="s">
        <v>343</v>
      </c>
      <c r="J18460" s="27" t="s">
        <v>297</v>
      </c>
      <c r="K18460" s="27" t="s">
        <v>304</v>
      </c>
      <c r="L18460" s="27" t="s">
        <v>332</v>
      </c>
      <c r="M18460" s="27" t="s">
        <v>324</v>
      </c>
      <c r="N18460" s="27" t="s">
        <v>309</v>
      </c>
      <c r="O18460" s="27" t="s">
        <v>311</v>
      </c>
      <c r="P18460" s="27">
        <v>0.53500000000000003</v>
      </c>
    </row>
    <row r="18461" spans="7:16" x14ac:dyDescent="0.25">
      <c r="G18461" s="27" t="str">
        <f t="shared" si="288"/>
        <v>2021/2022GlobalOthers &amp; Cross-sectoralMultiple ObjectivesGrantInternationalPublicSOE</v>
      </c>
      <c r="H18461" s="27" t="s">
        <v>291</v>
      </c>
      <c r="I18461" s="27" t="s">
        <v>343</v>
      </c>
      <c r="J18461" s="27" t="s">
        <v>297</v>
      </c>
      <c r="K18461" s="27" t="s">
        <v>304</v>
      </c>
      <c r="L18461" s="27" t="s">
        <v>332</v>
      </c>
      <c r="M18461" s="27" t="s">
        <v>324</v>
      </c>
      <c r="N18461" s="27" t="s">
        <v>309</v>
      </c>
      <c r="O18461" s="27" t="s">
        <v>34</v>
      </c>
      <c r="P18461" s="27">
        <v>0</v>
      </c>
    </row>
    <row r="18462" spans="7:16" x14ac:dyDescent="0.25">
      <c r="G18462" s="27" t="str">
        <f t="shared" si="288"/>
        <v>2021/2022GlobalOthers &amp; Cross-sectoralMultiple ObjectivesGrantInternationalPublicState-owned FI</v>
      </c>
      <c r="H18462" s="27" t="s">
        <v>291</v>
      </c>
      <c r="I18462" s="27" t="s">
        <v>343</v>
      </c>
      <c r="J18462" s="27" t="s">
        <v>297</v>
      </c>
      <c r="K18462" s="27" t="s">
        <v>304</v>
      </c>
      <c r="L18462" s="27" t="s">
        <v>332</v>
      </c>
      <c r="M18462" s="27" t="s">
        <v>324</v>
      </c>
      <c r="N18462" s="27" t="s">
        <v>309</v>
      </c>
      <c r="O18462" s="27" t="s">
        <v>312</v>
      </c>
      <c r="P18462" s="27">
        <v>0</v>
      </c>
    </row>
    <row r="18463" spans="7:16" x14ac:dyDescent="0.25">
      <c r="G18463" s="27" t="str">
        <f t="shared" si="288"/>
        <v>2021/2022GlobalOthers &amp; Cross-sectoralMultiple ObjectivesGrantInternationalUnknownUnknown</v>
      </c>
      <c r="H18463" s="27" t="s">
        <v>291</v>
      </c>
      <c r="I18463" s="27" t="s">
        <v>343</v>
      </c>
      <c r="J18463" s="27" t="s">
        <v>297</v>
      </c>
      <c r="K18463" s="27" t="s">
        <v>304</v>
      </c>
      <c r="L18463" s="27" t="s">
        <v>332</v>
      </c>
      <c r="M18463" s="27" t="s">
        <v>324</v>
      </c>
      <c r="N18463" s="27" t="s">
        <v>301</v>
      </c>
      <c r="O18463" s="27" t="s">
        <v>301</v>
      </c>
      <c r="P18463" s="27">
        <v>0</v>
      </c>
    </row>
    <row r="18464" spans="7:16" x14ac:dyDescent="0.25">
      <c r="G18464" s="27" t="str">
        <f t="shared" si="288"/>
        <v>2021/2022GlobalOthers &amp; Cross-sectoralMultiple ObjectivesLow-cost project debtAll DestinationsPrivateInstitutional Investors</v>
      </c>
      <c r="H18464" s="27" t="s">
        <v>291</v>
      </c>
      <c r="I18464" s="27" t="s">
        <v>343</v>
      </c>
      <c r="J18464" s="27" t="s">
        <v>297</v>
      </c>
      <c r="K18464" s="27" t="s">
        <v>304</v>
      </c>
      <c r="L18464" s="27" t="s">
        <v>336</v>
      </c>
      <c r="M18464" s="27" t="s">
        <v>338</v>
      </c>
      <c r="N18464" s="27" t="s">
        <v>306</v>
      </c>
      <c r="O18464" s="27" t="s">
        <v>27</v>
      </c>
      <c r="P18464" s="27">
        <v>0</v>
      </c>
    </row>
    <row r="18465" spans="7:16" x14ac:dyDescent="0.25">
      <c r="G18465" s="27" t="str">
        <f t="shared" si="288"/>
        <v>2021/2022GlobalOthers &amp; Cross-sectoralMultiple ObjectivesLow-cost project debtAll DestinationsPublicBilateral DFI</v>
      </c>
      <c r="H18465" s="27" t="s">
        <v>291</v>
      </c>
      <c r="I18465" s="27" t="s">
        <v>343</v>
      </c>
      <c r="J18465" s="27" t="s">
        <v>297</v>
      </c>
      <c r="K18465" s="27" t="s">
        <v>304</v>
      </c>
      <c r="L18465" s="27" t="s">
        <v>336</v>
      </c>
      <c r="M18465" s="27" t="s">
        <v>338</v>
      </c>
      <c r="N18465" s="27" t="s">
        <v>309</v>
      </c>
      <c r="O18465" s="27" t="s">
        <v>31</v>
      </c>
      <c r="P18465" s="27">
        <v>223.11599999999899</v>
      </c>
    </row>
    <row r="18466" spans="7:16" x14ac:dyDescent="0.25">
      <c r="G18466" s="27" t="str">
        <f t="shared" si="288"/>
        <v>2021/2022GlobalOthers &amp; Cross-sectoralMultiple ObjectivesLow-cost project debtAll DestinationsPublicMultilateral Climate Funds</v>
      </c>
      <c r="H18466" s="27" t="s">
        <v>291</v>
      </c>
      <c r="I18466" s="27" t="s">
        <v>343</v>
      </c>
      <c r="J18466" s="27" t="s">
        <v>297</v>
      </c>
      <c r="K18466" s="27" t="s">
        <v>304</v>
      </c>
      <c r="L18466" s="27" t="s">
        <v>336</v>
      </c>
      <c r="M18466" s="27" t="s">
        <v>338</v>
      </c>
      <c r="N18466" s="27" t="s">
        <v>309</v>
      </c>
      <c r="O18466" s="27" t="s">
        <v>29</v>
      </c>
      <c r="P18466" s="27">
        <v>65.000000002999997</v>
      </c>
    </row>
    <row r="18467" spans="7:16" x14ac:dyDescent="0.25">
      <c r="G18467" s="27" t="str">
        <f t="shared" si="288"/>
        <v>2021/2022GlobalOthers &amp; Cross-sectoralMultiple ObjectivesLow-cost project debtAll DestinationsPublicMultilateral DFI</v>
      </c>
      <c r="H18467" s="27" t="s">
        <v>291</v>
      </c>
      <c r="I18467" s="27" t="s">
        <v>343</v>
      </c>
      <c r="J18467" s="27" t="s">
        <v>297</v>
      </c>
      <c r="K18467" s="27" t="s">
        <v>304</v>
      </c>
      <c r="L18467" s="27" t="s">
        <v>336</v>
      </c>
      <c r="M18467" s="27" t="s">
        <v>338</v>
      </c>
      <c r="N18467" s="27" t="s">
        <v>309</v>
      </c>
      <c r="O18467" s="27" t="s">
        <v>30</v>
      </c>
      <c r="P18467" s="27">
        <v>19.327499999</v>
      </c>
    </row>
    <row r="18468" spans="7:16" x14ac:dyDescent="0.25">
      <c r="G18468" s="27" t="str">
        <f t="shared" si="288"/>
        <v>2021/2022GlobalOthers &amp; Cross-sectoralMultiple ObjectivesLow-cost project debtAll DestinationsPublicNational DFI</v>
      </c>
      <c r="H18468" s="27" t="s">
        <v>291</v>
      </c>
      <c r="I18468" s="27" t="s">
        <v>343</v>
      </c>
      <c r="J18468" s="27" t="s">
        <v>297</v>
      </c>
      <c r="K18468" s="27" t="s">
        <v>304</v>
      </c>
      <c r="L18468" s="27" t="s">
        <v>336</v>
      </c>
      <c r="M18468" s="27" t="s">
        <v>338</v>
      </c>
      <c r="N18468" s="27" t="s">
        <v>309</v>
      </c>
      <c r="O18468" s="27" t="s">
        <v>33</v>
      </c>
      <c r="P18468" s="27">
        <v>0</v>
      </c>
    </row>
    <row r="18469" spans="7:16" x14ac:dyDescent="0.25">
      <c r="G18469" s="27" t="str">
        <f t="shared" si="288"/>
        <v>2021/2022GlobalOthers &amp; Cross-sectoralMultiple ObjectivesLow-cost project debtDomesticPublicMultilateral Climate Funds</v>
      </c>
      <c r="H18469" s="27" t="s">
        <v>291</v>
      </c>
      <c r="I18469" s="27" t="s">
        <v>343</v>
      </c>
      <c r="J18469" s="27" t="s">
        <v>297</v>
      </c>
      <c r="K18469" s="27" t="s">
        <v>304</v>
      </c>
      <c r="L18469" s="27" t="s">
        <v>336</v>
      </c>
      <c r="M18469" s="27" t="s">
        <v>323</v>
      </c>
      <c r="N18469" s="27" t="s">
        <v>309</v>
      </c>
      <c r="O18469" s="27" t="s">
        <v>29</v>
      </c>
      <c r="P18469" s="27">
        <v>7.8214300000000001E-4</v>
      </c>
    </row>
    <row r="18470" spans="7:16" x14ac:dyDescent="0.25">
      <c r="G18470" s="27" t="str">
        <f t="shared" si="288"/>
        <v>2021/2022GlobalOthers &amp; Cross-sectoralMultiple ObjectivesLow-cost project debtDomesticPublicMultilateral DFI</v>
      </c>
      <c r="H18470" s="27" t="s">
        <v>291</v>
      </c>
      <c r="I18470" s="27" t="s">
        <v>343</v>
      </c>
      <c r="J18470" s="27" t="s">
        <v>297</v>
      </c>
      <c r="K18470" s="27" t="s">
        <v>304</v>
      </c>
      <c r="L18470" s="27" t="s">
        <v>336</v>
      </c>
      <c r="M18470" s="27" t="s">
        <v>323</v>
      </c>
      <c r="N18470" s="27" t="s">
        <v>309</v>
      </c>
      <c r="O18470" s="27" t="s">
        <v>30</v>
      </c>
      <c r="P18470" s="27">
        <v>2.1561723989999999</v>
      </c>
    </row>
    <row r="18471" spans="7:16" x14ac:dyDescent="0.25">
      <c r="G18471" s="27" t="str">
        <f t="shared" si="288"/>
        <v>2021/2022GlobalOthers &amp; Cross-sectoralMultiple ObjectivesLow-cost project debtInternationalPrivateInstitutional Investors</v>
      </c>
      <c r="H18471" s="27" t="s">
        <v>291</v>
      </c>
      <c r="I18471" s="27" t="s">
        <v>343</v>
      </c>
      <c r="J18471" s="27" t="s">
        <v>297</v>
      </c>
      <c r="K18471" s="27" t="s">
        <v>304</v>
      </c>
      <c r="L18471" s="27" t="s">
        <v>336</v>
      </c>
      <c r="M18471" s="27" t="s">
        <v>324</v>
      </c>
      <c r="N18471" s="27" t="s">
        <v>306</v>
      </c>
      <c r="O18471" s="27" t="s">
        <v>27</v>
      </c>
      <c r="P18471" s="27">
        <v>0</v>
      </c>
    </row>
    <row r="18472" spans="7:16" x14ac:dyDescent="0.25">
      <c r="G18472" s="27" t="str">
        <f t="shared" si="288"/>
        <v>2021/2022GlobalOthers &amp; Cross-sectoralMultiple ObjectivesLow-cost project debtInternationalPublicBilateral DFI</v>
      </c>
      <c r="H18472" s="27" t="s">
        <v>291</v>
      </c>
      <c r="I18472" s="27" t="s">
        <v>343</v>
      </c>
      <c r="J18472" s="27" t="s">
        <v>297</v>
      </c>
      <c r="K18472" s="27" t="s">
        <v>304</v>
      </c>
      <c r="L18472" s="27" t="s">
        <v>336</v>
      </c>
      <c r="M18472" s="27" t="s">
        <v>324</v>
      </c>
      <c r="N18472" s="27" t="s">
        <v>309</v>
      </c>
      <c r="O18472" s="27" t="s">
        <v>31</v>
      </c>
      <c r="P18472" s="27">
        <v>223.11599999999899</v>
      </c>
    </row>
    <row r="18473" spans="7:16" x14ac:dyDescent="0.25">
      <c r="G18473" s="27" t="str">
        <f t="shared" si="288"/>
        <v>2021/2022GlobalOthers &amp; Cross-sectoralMultiple ObjectivesLow-cost project debtInternationalPublicMultilateral Climate Funds</v>
      </c>
      <c r="H18473" s="27" t="s">
        <v>291</v>
      </c>
      <c r="I18473" s="27" t="s">
        <v>343</v>
      </c>
      <c r="J18473" s="27" t="s">
        <v>297</v>
      </c>
      <c r="K18473" s="27" t="s">
        <v>304</v>
      </c>
      <c r="L18473" s="27" t="s">
        <v>336</v>
      </c>
      <c r="M18473" s="27" t="s">
        <v>324</v>
      </c>
      <c r="N18473" s="27" t="s">
        <v>309</v>
      </c>
      <c r="O18473" s="27" t="s">
        <v>29</v>
      </c>
      <c r="P18473" s="27">
        <v>64.999217860000002</v>
      </c>
    </row>
    <row r="18474" spans="7:16" x14ac:dyDescent="0.25">
      <c r="G18474" s="27" t="str">
        <f t="shared" si="288"/>
        <v>2021/2022GlobalOthers &amp; Cross-sectoralMultiple ObjectivesLow-cost project debtInternationalPublicMultilateral DFI</v>
      </c>
      <c r="H18474" s="27" t="s">
        <v>291</v>
      </c>
      <c r="I18474" s="27" t="s">
        <v>343</v>
      </c>
      <c r="J18474" s="27" t="s">
        <v>297</v>
      </c>
      <c r="K18474" s="27" t="s">
        <v>304</v>
      </c>
      <c r="L18474" s="27" t="s">
        <v>336</v>
      </c>
      <c r="M18474" s="27" t="s">
        <v>324</v>
      </c>
      <c r="N18474" s="27" t="s">
        <v>309</v>
      </c>
      <c r="O18474" s="27" t="s">
        <v>30</v>
      </c>
      <c r="P18474" s="27">
        <v>17.171327600000001</v>
      </c>
    </row>
    <row r="18475" spans="7:16" x14ac:dyDescent="0.25">
      <c r="G18475" s="27" t="str">
        <f t="shared" si="288"/>
        <v>2021/2022GlobalOthers &amp; Cross-sectoralMultiple ObjectivesLow-cost project debtInternationalPublicNational DFI</v>
      </c>
      <c r="H18475" s="27" t="s">
        <v>291</v>
      </c>
      <c r="I18475" s="27" t="s">
        <v>343</v>
      </c>
      <c r="J18475" s="27" t="s">
        <v>297</v>
      </c>
      <c r="K18475" s="27" t="s">
        <v>304</v>
      </c>
      <c r="L18475" s="27" t="s">
        <v>336</v>
      </c>
      <c r="M18475" s="27" t="s">
        <v>324</v>
      </c>
      <c r="N18475" s="27" t="s">
        <v>309</v>
      </c>
      <c r="O18475" s="27" t="s">
        <v>33</v>
      </c>
      <c r="P18475" s="27">
        <v>0</v>
      </c>
    </row>
    <row r="18476" spans="7:16" x14ac:dyDescent="0.25">
      <c r="G18476" s="27" t="str">
        <f t="shared" si="288"/>
        <v>2021/2022GlobalOthers &amp; Cross-sectoralMultiple ObjectivesProject-level equityAll DestinationsPrivateCorporations</v>
      </c>
      <c r="H18476" s="27" t="s">
        <v>291</v>
      </c>
      <c r="I18476" s="27" t="s">
        <v>343</v>
      </c>
      <c r="J18476" s="27" t="s">
        <v>297</v>
      </c>
      <c r="K18476" s="27" t="s">
        <v>304</v>
      </c>
      <c r="L18476" s="27" t="s">
        <v>337</v>
      </c>
      <c r="M18476" s="27" t="s">
        <v>338</v>
      </c>
      <c r="N18476" s="27" t="s">
        <v>306</v>
      </c>
      <c r="O18476" s="27" t="s">
        <v>307</v>
      </c>
      <c r="P18476" s="27">
        <v>0</v>
      </c>
    </row>
    <row r="18477" spans="7:16" x14ac:dyDescent="0.25">
      <c r="G18477" s="27" t="str">
        <f t="shared" si="288"/>
        <v>2021/2022GlobalOthers &amp; Cross-sectoralMultiple ObjectivesProject-level equityAll DestinationsPublicBilateral DFI</v>
      </c>
      <c r="H18477" s="27" t="s">
        <v>291</v>
      </c>
      <c r="I18477" s="27" t="s">
        <v>343</v>
      </c>
      <c r="J18477" s="27" t="s">
        <v>297</v>
      </c>
      <c r="K18477" s="27" t="s">
        <v>304</v>
      </c>
      <c r="L18477" s="27" t="s">
        <v>337</v>
      </c>
      <c r="M18477" s="27" t="s">
        <v>338</v>
      </c>
      <c r="N18477" s="27" t="s">
        <v>309</v>
      </c>
      <c r="O18477" s="27" t="s">
        <v>31</v>
      </c>
      <c r="P18477" s="27">
        <v>8.8454533790000003</v>
      </c>
    </row>
    <row r="18478" spans="7:16" x14ac:dyDescent="0.25">
      <c r="G18478" s="27" t="str">
        <f t="shared" si="288"/>
        <v>2021/2022GlobalOthers &amp; Cross-sectoralMultiple ObjectivesProject-level equityDomesticPrivateCorporations</v>
      </c>
      <c r="H18478" s="27" t="s">
        <v>291</v>
      </c>
      <c r="I18478" s="27" t="s">
        <v>343</v>
      </c>
      <c r="J18478" s="27" t="s">
        <v>297</v>
      </c>
      <c r="K18478" s="27" t="s">
        <v>304</v>
      </c>
      <c r="L18478" s="27" t="s">
        <v>337</v>
      </c>
      <c r="M18478" s="27" t="s">
        <v>323</v>
      </c>
      <c r="N18478" s="27" t="s">
        <v>306</v>
      </c>
      <c r="O18478" s="27" t="s">
        <v>307</v>
      </c>
      <c r="P18478" s="27">
        <v>0</v>
      </c>
    </row>
    <row r="18479" spans="7:16" x14ac:dyDescent="0.25">
      <c r="G18479" s="27" t="str">
        <f t="shared" si="288"/>
        <v>2021/2022GlobalOthers &amp; Cross-sectoralMultiple ObjectivesProject-level equityInternationalPrivateCorporations</v>
      </c>
      <c r="H18479" s="27" t="s">
        <v>291</v>
      </c>
      <c r="I18479" s="27" t="s">
        <v>343</v>
      </c>
      <c r="J18479" s="27" t="s">
        <v>297</v>
      </c>
      <c r="K18479" s="27" t="s">
        <v>304</v>
      </c>
      <c r="L18479" s="27" t="s">
        <v>337</v>
      </c>
      <c r="M18479" s="27" t="s">
        <v>324</v>
      </c>
      <c r="N18479" s="27" t="s">
        <v>306</v>
      </c>
      <c r="O18479" s="27" t="s">
        <v>307</v>
      </c>
      <c r="P18479" s="27">
        <v>0</v>
      </c>
    </row>
    <row r="18480" spans="7:16" x14ac:dyDescent="0.25">
      <c r="G18480" s="27" t="str">
        <f t="shared" si="288"/>
        <v>2021/2022GlobalOthers &amp; Cross-sectoralMultiple ObjectivesProject-level equityInternationalPublicBilateral DFI</v>
      </c>
      <c r="H18480" s="27" t="s">
        <v>291</v>
      </c>
      <c r="I18480" s="27" t="s">
        <v>343</v>
      </c>
      <c r="J18480" s="27" t="s">
        <v>297</v>
      </c>
      <c r="K18480" s="27" t="s">
        <v>304</v>
      </c>
      <c r="L18480" s="27" t="s">
        <v>337</v>
      </c>
      <c r="M18480" s="27" t="s">
        <v>324</v>
      </c>
      <c r="N18480" s="27" t="s">
        <v>309</v>
      </c>
      <c r="O18480" s="27" t="s">
        <v>31</v>
      </c>
      <c r="P18480" s="27">
        <v>8.8454533790000003</v>
      </c>
    </row>
    <row r="18481" spans="7:16" x14ac:dyDescent="0.25">
      <c r="G18481" s="27" t="str">
        <f t="shared" si="288"/>
        <v>2021/2022GlobalOthers &amp; Cross-sectoralMultiple ObjectivesProject-level market rate debtAll DestinationsPrivateUnknown</v>
      </c>
      <c r="H18481" s="27" t="s">
        <v>291</v>
      </c>
      <c r="I18481" s="27" t="s">
        <v>343</v>
      </c>
      <c r="J18481" s="27" t="s">
        <v>297</v>
      </c>
      <c r="K18481" s="27" t="s">
        <v>304</v>
      </c>
      <c r="L18481" s="27" t="s">
        <v>335</v>
      </c>
      <c r="M18481" s="27" t="s">
        <v>338</v>
      </c>
      <c r="N18481" s="27" t="s">
        <v>306</v>
      </c>
      <c r="O18481" s="27" t="s">
        <v>301</v>
      </c>
      <c r="P18481" s="27">
        <v>0</v>
      </c>
    </row>
    <row r="18482" spans="7:16" x14ac:dyDescent="0.25">
      <c r="G18482" s="27" t="str">
        <f t="shared" si="288"/>
        <v>2021/2022GlobalOthers &amp; Cross-sectoralMultiple ObjectivesProject-level market rate debtAll DestinationsPublicBilateral DFI</v>
      </c>
      <c r="H18482" s="27" t="s">
        <v>291</v>
      </c>
      <c r="I18482" s="27" t="s">
        <v>343</v>
      </c>
      <c r="J18482" s="27" t="s">
        <v>297</v>
      </c>
      <c r="K18482" s="27" t="s">
        <v>304</v>
      </c>
      <c r="L18482" s="27" t="s">
        <v>335</v>
      </c>
      <c r="M18482" s="27" t="s">
        <v>338</v>
      </c>
      <c r="N18482" s="27" t="s">
        <v>309</v>
      </c>
      <c r="O18482" s="27" t="s">
        <v>31</v>
      </c>
      <c r="P18482" s="27">
        <v>93.717088480000001</v>
      </c>
    </row>
    <row r="18483" spans="7:16" x14ac:dyDescent="0.25">
      <c r="G18483" s="27" t="str">
        <f t="shared" si="288"/>
        <v>2021/2022GlobalOthers &amp; Cross-sectoralMultiple ObjectivesProject-level market rate debtAll DestinationsPublicExport Credit Agency (ECA)</v>
      </c>
      <c r="H18483" s="27" t="s">
        <v>291</v>
      </c>
      <c r="I18483" s="27" t="s">
        <v>343</v>
      </c>
      <c r="J18483" s="27" t="s">
        <v>297</v>
      </c>
      <c r="K18483" s="27" t="s">
        <v>304</v>
      </c>
      <c r="L18483" s="27" t="s">
        <v>335</v>
      </c>
      <c r="M18483" s="27" t="s">
        <v>338</v>
      </c>
      <c r="N18483" s="27" t="s">
        <v>309</v>
      </c>
      <c r="O18483" s="27" t="s">
        <v>310</v>
      </c>
      <c r="P18483" s="27">
        <v>0</v>
      </c>
    </row>
    <row r="18484" spans="7:16" x14ac:dyDescent="0.25">
      <c r="G18484" s="27" t="str">
        <f t="shared" si="288"/>
        <v>2021/2022GlobalOthers &amp; Cross-sectoralMultiple ObjectivesProject-level market rate debtAll DestinationsPublicMultilateral DFI</v>
      </c>
      <c r="H18484" s="27" t="s">
        <v>291</v>
      </c>
      <c r="I18484" s="27" t="s">
        <v>343</v>
      </c>
      <c r="J18484" s="27" t="s">
        <v>297</v>
      </c>
      <c r="K18484" s="27" t="s">
        <v>304</v>
      </c>
      <c r="L18484" s="27" t="s">
        <v>335</v>
      </c>
      <c r="M18484" s="27" t="s">
        <v>338</v>
      </c>
      <c r="N18484" s="27" t="s">
        <v>309</v>
      </c>
      <c r="O18484" s="27" t="s">
        <v>30</v>
      </c>
      <c r="P18484" s="27">
        <v>20.82789</v>
      </c>
    </row>
    <row r="18485" spans="7:16" x14ac:dyDescent="0.25">
      <c r="G18485" s="27" t="str">
        <f t="shared" si="288"/>
        <v>2021/2022GlobalOthers &amp; Cross-sectoralMultiple ObjectivesProject-level market rate debtAll DestinationsPublicState-owned FI</v>
      </c>
      <c r="H18485" s="27" t="s">
        <v>291</v>
      </c>
      <c r="I18485" s="27" t="s">
        <v>343</v>
      </c>
      <c r="J18485" s="27" t="s">
        <v>297</v>
      </c>
      <c r="K18485" s="27" t="s">
        <v>304</v>
      </c>
      <c r="L18485" s="27" t="s">
        <v>335</v>
      </c>
      <c r="M18485" s="27" t="s">
        <v>338</v>
      </c>
      <c r="N18485" s="27" t="s">
        <v>309</v>
      </c>
      <c r="O18485" s="27" t="s">
        <v>312</v>
      </c>
      <c r="P18485" s="27">
        <v>0</v>
      </c>
    </row>
    <row r="18486" spans="7:16" x14ac:dyDescent="0.25">
      <c r="G18486" s="27" t="str">
        <f t="shared" si="288"/>
        <v>2021/2022GlobalOthers &amp; Cross-sectoralMultiple ObjectivesProject-level market rate debtDomesticPublicMultilateral DFI</v>
      </c>
      <c r="H18486" s="27" t="s">
        <v>291</v>
      </c>
      <c r="I18486" s="27" t="s">
        <v>343</v>
      </c>
      <c r="J18486" s="27" t="s">
        <v>297</v>
      </c>
      <c r="K18486" s="27" t="s">
        <v>304</v>
      </c>
      <c r="L18486" s="27" t="s">
        <v>335</v>
      </c>
      <c r="M18486" s="27" t="s">
        <v>323</v>
      </c>
      <c r="N18486" s="27" t="s">
        <v>309</v>
      </c>
      <c r="O18486" s="27" t="s">
        <v>30</v>
      </c>
      <c r="P18486" s="27">
        <v>4.6838669999999999E-2</v>
      </c>
    </row>
    <row r="18487" spans="7:16" x14ac:dyDescent="0.25">
      <c r="G18487" s="27" t="str">
        <f t="shared" si="288"/>
        <v>2021/2022GlobalOthers &amp; Cross-sectoralMultiple ObjectivesProject-level market rate debtInternationalPrivateUnknown</v>
      </c>
      <c r="H18487" s="27" t="s">
        <v>291</v>
      </c>
      <c r="I18487" s="27" t="s">
        <v>343</v>
      </c>
      <c r="J18487" s="27" t="s">
        <v>297</v>
      </c>
      <c r="K18487" s="27" t="s">
        <v>304</v>
      </c>
      <c r="L18487" s="27" t="s">
        <v>335</v>
      </c>
      <c r="M18487" s="27" t="s">
        <v>324</v>
      </c>
      <c r="N18487" s="27" t="s">
        <v>306</v>
      </c>
      <c r="O18487" s="27" t="s">
        <v>301</v>
      </c>
      <c r="P18487" s="27">
        <v>0</v>
      </c>
    </row>
    <row r="18488" spans="7:16" x14ac:dyDescent="0.25">
      <c r="G18488" s="27" t="str">
        <f t="shared" si="288"/>
        <v>2021/2022GlobalOthers &amp; Cross-sectoralMultiple ObjectivesProject-level market rate debtInternationalPublicBilateral DFI</v>
      </c>
      <c r="H18488" s="27" t="s">
        <v>291</v>
      </c>
      <c r="I18488" s="27" t="s">
        <v>343</v>
      </c>
      <c r="J18488" s="27" t="s">
        <v>297</v>
      </c>
      <c r="K18488" s="27" t="s">
        <v>304</v>
      </c>
      <c r="L18488" s="27" t="s">
        <v>335</v>
      </c>
      <c r="M18488" s="27" t="s">
        <v>324</v>
      </c>
      <c r="N18488" s="27" t="s">
        <v>309</v>
      </c>
      <c r="O18488" s="27" t="s">
        <v>31</v>
      </c>
      <c r="P18488" s="27">
        <v>93.717088480000001</v>
      </c>
    </row>
    <row r="18489" spans="7:16" x14ac:dyDescent="0.25">
      <c r="G18489" s="27" t="str">
        <f t="shared" si="288"/>
        <v>2021/2022GlobalOthers &amp; Cross-sectoralMultiple ObjectivesProject-level market rate debtInternationalPublicExport Credit Agency (ECA)</v>
      </c>
      <c r="H18489" s="27" t="s">
        <v>291</v>
      </c>
      <c r="I18489" s="27" t="s">
        <v>343</v>
      </c>
      <c r="J18489" s="27" t="s">
        <v>297</v>
      </c>
      <c r="K18489" s="27" t="s">
        <v>304</v>
      </c>
      <c r="L18489" s="27" t="s">
        <v>335</v>
      </c>
      <c r="M18489" s="27" t="s">
        <v>324</v>
      </c>
      <c r="N18489" s="27" t="s">
        <v>309</v>
      </c>
      <c r="O18489" s="27" t="s">
        <v>310</v>
      </c>
      <c r="P18489" s="27">
        <v>0</v>
      </c>
    </row>
    <row r="18490" spans="7:16" x14ac:dyDescent="0.25">
      <c r="G18490" s="27" t="str">
        <f t="shared" si="288"/>
        <v>2021/2022GlobalOthers &amp; Cross-sectoralMultiple ObjectivesProject-level market rate debtInternationalPublicMultilateral DFI</v>
      </c>
      <c r="H18490" s="27" t="s">
        <v>291</v>
      </c>
      <c r="I18490" s="27" t="s">
        <v>343</v>
      </c>
      <c r="J18490" s="27" t="s">
        <v>297</v>
      </c>
      <c r="K18490" s="27" t="s">
        <v>304</v>
      </c>
      <c r="L18490" s="27" t="s">
        <v>335</v>
      </c>
      <c r="M18490" s="27" t="s">
        <v>324</v>
      </c>
      <c r="N18490" s="27" t="s">
        <v>309</v>
      </c>
      <c r="O18490" s="27" t="s">
        <v>30</v>
      </c>
      <c r="P18490" s="27">
        <v>20.78105133</v>
      </c>
    </row>
    <row r="18491" spans="7:16" x14ac:dyDescent="0.25">
      <c r="G18491" s="27" t="str">
        <f t="shared" si="288"/>
        <v>2021/2022GlobalOthers &amp; Cross-sectoralMultiple ObjectivesProject-level market rate debtInternationalPublicState-owned FI</v>
      </c>
      <c r="H18491" s="27" t="s">
        <v>291</v>
      </c>
      <c r="I18491" s="27" t="s">
        <v>343</v>
      </c>
      <c r="J18491" s="27" t="s">
        <v>297</v>
      </c>
      <c r="K18491" s="27" t="s">
        <v>304</v>
      </c>
      <c r="L18491" s="27" t="s">
        <v>335</v>
      </c>
      <c r="M18491" s="27" t="s">
        <v>324</v>
      </c>
      <c r="N18491" s="27" t="s">
        <v>309</v>
      </c>
      <c r="O18491" s="27" t="s">
        <v>312</v>
      </c>
      <c r="P18491" s="27">
        <v>0</v>
      </c>
    </row>
    <row r="18492" spans="7:16" x14ac:dyDescent="0.25">
      <c r="G18492" s="27" t="str">
        <f t="shared" si="288"/>
        <v>2021/2022GlobalOthers &amp; Cross-sectoralMultiple ObjectivesUnknownAll DestinationsPublicMultilateral DFI</v>
      </c>
      <c r="H18492" s="27" t="s">
        <v>291</v>
      </c>
      <c r="I18492" s="27" t="s">
        <v>343</v>
      </c>
      <c r="J18492" s="27" t="s">
        <v>297</v>
      </c>
      <c r="K18492" s="27" t="s">
        <v>304</v>
      </c>
      <c r="L18492" s="27" t="s">
        <v>301</v>
      </c>
      <c r="M18492" s="27" t="s">
        <v>338</v>
      </c>
      <c r="N18492" s="27" t="s">
        <v>309</v>
      </c>
      <c r="O18492" s="27" t="s">
        <v>30</v>
      </c>
      <c r="P18492" s="27">
        <v>1942.96091111999</v>
      </c>
    </row>
    <row r="18493" spans="7:16" x14ac:dyDescent="0.25">
      <c r="G18493" s="27" t="str">
        <f t="shared" si="288"/>
        <v>2021/2022GlobalOthers &amp; Cross-sectoralMultiple ObjectivesUnknownDomesticPublicMultilateral DFI</v>
      </c>
      <c r="H18493" s="27" t="s">
        <v>291</v>
      </c>
      <c r="I18493" s="27" t="s">
        <v>343</v>
      </c>
      <c r="J18493" s="27" t="s">
        <v>297</v>
      </c>
      <c r="K18493" s="27" t="s">
        <v>304</v>
      </c>
      <c r="L18493" s="27" t="s">
        <v>301</v>
      </c>
      <c r="M18493" s="27" t="s">
        <v>323</v>
      </c>
      <c r="N18493" s="27" t="s">
        <v>309</v>
      </c>
      <c r="O18493" s="27" t="s">
        <v>30</v>
      </c>
      <c r="P18493" s="27">
        <v>6.5874892000000003</v>
      </c>
    </row>
    <row r="18494" spans="7:16" x14ac:dyDescent="0.25">
      <c r="G18494" s="27" t="str">
        <f t="shared" si="288"/>
        <v>2021/2022GlobalOthers &amp; Cross-sectoralMultiple ObjectivesUnknownInternationalPublicMultilateral DFI</v>
      </c>
      <c r="H18494" s="27" t="s">
        <v>291</v>
      </c>
      <c r="I18494" s="27" t="s">
        <v>343</v>
      </c>
      <c r="J18494" s="27" t="s">
        <v>297</v>
      </c>
      <c r="K18494" s="27" t="s">
        <v>304</v>
      </c>
      <c r="L18494" s="27" t="s">
        <v>301</v>
      </c>
      <c r="M18494" s="27" t="s">
        <v>324</v>
      </c>
      <c r="N18494" s="27" t="s">
        <v>309</v>
      </c>
      <c r="O18494" s="27" t="s">
        <v>30</v>
      </c>
      <c r="P18494" s="27">
        <v>1936.3734219200001</v>
      </c>
    </row>
    <row r="18495" spans="7:16" x14ac:dyDescent="0.25">
      <c r="G18495" s="27" t="str">
        <f t="shared" si="288"/>
        <v>2021/2022GlobalTransportAdaptationAll InstrumentsAll DestinationsPublicBilateral DFI</v>
      </c>
      <c r="H18495" s="27" t="s">
        <v>291</v>
      </c>
      <c r="I18495" s="27" t="s">
        <v>343</v>
      </c>
      <c r="J18495" s="27" t="s">
        <v>298</v>
      </c>
      <c r="K18495" s="27" t="s">
        <v>302</v>
      </c>
      <c r="L18495" s="27" t="s">
        <v>345</v>
      </c>
      <c r="M18495" s="27" t="s">
        <v>338</v>
      </c>
      <c r="N18495" s="27" t="s">
        <v>309</v>
      </c>
      <c r="O18495" s="27" t="s">
        <v>31</v>
      </c>
      <c r="P18495" s="27">
        <v>0</v>
      </c>
    </row>
    <row r="18496" spans="7:16" x14ac:dyDescent="0.25">
      <c r="G18496" s="27" t="str">
        <f t="shared" si="288"/>
        <v>2021/2022GlobalTransportAdaptationAll InstrumentsAll DestinationsPublicExport Credit Agency (ECA)</v>
      </c>
      <c r="H18496" s="27" t="s">
        <v>291</v>
      </c>
      <c r="I18496" s="27" t="s">
        <v>343</v>
      </c>
      <c r="J18496" s="27" t="s">
        <v>298</v>
      </c>
      <c r="K18496" s="27" t="s">
        <v>302</v>
      </c>
      <c r="L18496" s="27" t="s">
        <v>345</v>
      </c>
      <c r="M18496" s="27" t="s">
        <v>338</v>
      </c>
      <c r="N18496" s="27" t="s">
        <v>309</v>
      </c>
      <c r="O18496" s="27" t="s">
        <v>310</v>
      </c>
      <c r="P18496" s="27">
        <v>385.34878700000002</v>
      </c>
    </row>
    <row r="18497" spans="7:16" x14ac:dyDescent="0.25">
      <c r="G18497" s="27" t="str">
        <f t="shared" si="288"/>
        <v>2021/2022GlobalTransportAdaptationAll InstrumentsAll DestinationsPublicGovernment</v>
      </c>
      <c r="H18497" s="27" t="s">
        <v>291</v>
      </c>
      <c r="I18497" s="27" t="s">
        <v>343</v>
      </c>
      <c r="J18497" s="27" t="s">
        <v>298</v>
      </c>
      <c r="K18497" s="27" t="s">
        <v>302</v>
      </c>
      <c r="L18497" s="27" t="s">
        <v>345</v>
      </c>
      <c r="M18497" s="27" t="s">
        <v>338</v>
      </c>
      <c r="N18497" s="27" t="s">
        <v>309</v>
      </c>
      <c r="O18497" s="27" t="s">
        <v>28</v>
      </c>
      <c r="P18497" s="27">
        <v>15.421987281</v>
      </c>
    </row>
    <row r="18498" spans="7:16" x14ac:dyDescent="0.25">
      <c r="G18498" s="27" t="str">
        <f t="shared" si="288"/>
        <v>2021/2022GlobalTransportAdaptationAll InstrumentsAll DestinationsPublicMultilateral DFI</v>
      </c>
      <c r="H18498" s="27" t="s">
        <v>291</v>
      </c>
      <c r="I18498" s="27" t="s">
        <v>343</v>
      </c>
      <c r="J18498" s="27" t="s">
        <v>298</v>
      </c>
      <c r="K18498" s="27" t="s">
        <v>302</v>
      </c>
      <c r="L18498" s="27" t="s">
        <v>345</v>
      </c>
      <c r="M18498" s="27" t="s">
        <v>338</v>
      </c>
      <c r="N18498" s="27" t="s">
        <v>309</v>
      </c>
      <c r="O18498" s="27" t="s">
        <v>30</v>
      </c>
      <c r="P18498" s="27">
        <v>192.55691907299999</v>
      </c>
    </row>
    <row r="18499" spans="7:16" x14ac:dyDescent="0.25">
      <c r="G18499" s="27" t="str">
        <f t="shared" ref="G18499:G18562" si="289">+_xlfn.CONCAT(H18499:O18499)</f>
        <v>2021/2022GlobalTransportAdaptationAll InstrumentsAll DestinationsPublicPublic Fund</v>
      </c>
      <c r="H18499" s="27" t="s">
        <v>291</v>
      </c>
      <c r="I18499" s="27" t="s">
        <v>343</v>
      </c>
      <c r="J18499" s="27" t="s">
        <v>298</v>
      </c>
      <c r="K18499" s="27" t="s">
        <v>302</v>
      </c>
      <c r="L18499" s="27" t="s">
        <v>345</v>
      </c>
      <c r="M18499" s="27" t="s">
        <v>338</v>
      </c>
      <c r="N18499" s="27" t="s">
        <v>309</v>
      </c>
      <c r="O18499" s="27" t="s">
        <v>311</v>
      </c>
      <c r="P18499" s="27">
        <v>0</v>
      </c>
    </row>
    <row r="18500" spans="7:16" x14ac:dyDescent="0.25">
      <c r="G18500" s="27" t="str">
        <f t="shared" si="289"/>
        <v>2021/2022GlobalTransportAdaptationAll InstrumentsDomesticPublicMultilateral DFI</v>
      </c>
      <c r="H18500" s="27" t="s">
        <v>291</v>
      </c>
      <c r="I18500" s="27" t="s">
        <v>343</v>
      </c>
      <c r="J18500" s="27" t="s">
        <v>298</v>
      </c>
      <c r="K18500" s="27" t="s">
        <v>302</v>
      </c>
      <c r="L18500" s="27" t="s">
        <v>345</v>
      </c>
      <c r="M18500" s="27" t="s">
        <v>323</v>
      </c>
      <c r="N18500" s="27" t="s">
        <v>309</v>
      </c>
      <c r="O18500" s="27" t="s">
        <v>30</v>
      </c>
      <c r="P18500" s="27">
        <v>7.2988683889999901</v>
      </c>
    </row>
    <row r="18501" spans="7:16" x14ac:dyDescent="0.25">
      <c r="G18501" s="27" t="str">
        <f t="shared" si="289"/>
        <v>2021/2022GlobalTransportAdaptationAll InstrumentsInternationalPublicBilateral DFI</v>
      </c>
      <c r="H18501" s="27" t="s">
        <v>291</v>
      </c>
      <c r="I18501" s="27" t="s">
        <v>343</v>
      </c>
      <c r="J18501" s="27" t="s">
        <v>298</v>
      </c>
      <c r="K18501" s="27" t="s">
        <v>302</v>
      </c>
      <c r="L18501" s="27" t="s">
        <v>345</v>
      </c>
      <c r="M18501" s="27" t="s">
        <v>324</v>
      </c>
      <c r="N18501" s="27" t="s">
        <v>309</v>
      </c>
      <c r="O18501" s="27" t="s">
        <v>31</v>
      </c>
      <c r="P18501" s="27">
        <v>0</v>
      </c>
    </row>
    <row r="18502" spans="7:16" x14ac:dyDescent="0.25">
      <c r="G18502" s="27" t="str">
        <f t="shared" si="289"/>
        <v>2021/2022GlobalTransportAdaptationAll InstrumentsInternationalPublicExport Credit Agency (ECA)</v>
      </c>
      <c r="H18502" s="27" t="s">
        <v>291</v>
      </c>
      <c r="I18502" s="27" t="s">
        <v>343</v>
      </c>
      <c r="J18502" s="27" t="s">
        <v>298</v>
      </c>
      <c r="K18502" s="27" t="s">
        <v>302</v>
      </c>
      <c r="L18502" s="27" t="s">
        <v>345</v>
      </c>
      <c r="M18502" s="27" t="s">
        <v>324</v>
      </c>
      <c r="N18502" s="27" t="s">
        <v>309</v>
      </c>
      <c r="O18502" s="27" t="s">
        <v>310</v>
      </c>
      <c r="P18502" s="27">
        <v>385.34878700000002</v>
      </c>
    </row>
    <row r="18503" spans="7:16" x14ac:dyDescent="0.25">
      <c r="G18503" s="27" t="str">
        <f t="shared" si="289"/>
        <v>2021/2022GlobalTransportAdaptationAll InstrumentsInternationalPublicGovernment</v>
      </c>
      <c r="H18503" s="27" t="s">
        <v>291</v>
      </c>
      <c r="I18503" s="27" t="s">
        <v>343</v>
      </c>
      <c r="J18503" s="27" t="s">
        <v>298</v>
      </c>
      <c r="K18503" s="27" t="s">
        <v>302</v>
      </c>
      <c r="L18503" s="27" t="s">
        <v>345</v>
      </c>
      <c r="M18503" s="27" t="s">
        <v>324</v>
      </c>
      <c r="N18503" s="27" t="s">
        <v>309</v>
      </c>
      <c r="O18503" s="27" t="s">
        <v>28</v>
      </c>
      <c r="P18503" s="27">
        <v>15.421987281</v>
      </c>
    </row>
    <row r="18504" spans="7:16" x14ac:dyDescent="0.25">
      <c r="G18504" s="27" t="str">
        <f t="shared" si="289"/>
        <v>2021/2022GlobalTransportAdaptationAll InstrumentsInternationalPublicMultilateral DFI</v>
      </c>
      <c r="H18504" s="27" t="s">
        <v>291</v>
      </c>
      <c r="I18504" s="27" t="s">
        <v>343</v>
      </c>
      <c r="J18504" s="27" t="s">
        <v>298</v>
      </c>
      <c r="K18504" s="27" t="s">
        <v>302</v>
      </c>
      <c r="L18504" s="27" t="s">
        <v>345</v>
      </c>
      <c r="M18504" s="27" t="s">
        <v>324</v>
      </c>
      <c r="N18504" s="27" t="s">
        <v>309</v>
      </c>
      <c r="O18504" s="27" t="s">
        <v>30</v>
      </c>
      <c r="P18504" s="27">
        <v>185.25805068400001</v>
      </c>
    </row>
    <row r="18505" spans="7:16" x14ac:dyDescent="0.25">
      <c r="G18505" s="27" t="str">
        <f t="shared" si="289"/>
        <v>2021/2022GlobalTransportAdaptationAll InstrumentsInternationalPublicPublic Fund</v>
      </c>
      <c r="H18505" s="27" t="s">
        <v>291</v>
      </c>
      <c r="I18505" s="27" t="s">
        <v>343</v>
      </c>
      <c r="J18505" s="27" t="s">
        <v>298</v>
      </c>
      <c r="K18505" s="27" t="s">
        <v>302</v>
      </c>
      <c r="L18505" s="27" t="s">
        <v>345</v>
      </c>
      <c r="M18505" s="27" t="s">
        <v>324</v>
      </c>
      <c r="N18505" s="27" t="s">
        <v>309</v>
      </c>
      <c r="O18505" s="27" t="s">
        <v>311</v>
      </c>
      <c r="P18505" s="27">
        <v>0</v>
      </c>
    </row>
    <row r="18506" spans="7:16" x14ac:dyDescent="0.25">
      <c r="G18506" s="27" t="str">
        <f t="shared" si="289"/>
        <v>2021/2022GlobalTransportAdaptationGrantAll DestinationsPublicBilateral DFI</v>
      </c>
      <c r="H18506" s="27" t="s">
        <v>291</v>
      </c>
      <c r="I18506" s="27" t="s">
        <v>343</v>
      </c>
      <c r="J18506" s="27" t="s">
        <v>298</v>
      </c>
      <c r="K18506" s="27" t="s">
        <v>302</v>
      </c>
      <c r="L18506" s="27" t="s">
        <v>332</v>
      </c>
      <c r="M18506" s="27" t="s">
        <v>338</v>
      </c>
      <c r="N18506" s="27" t="s">
        <v>309</v>
      </c>
      <c r="O18506" s="27" t="s">
        <v>31</v>
      </c>
      <c r="P18506" s="27">
        <v>0</v>
      </c>
    </row>
    <row r="18507" spans="7:16" x14ac:dyDescent="0.25">
      <c r="G18507" s="27" t="str">
        <f t="shared" si="289"/>
        <v>2021/2022GlobalTransportAdaptationGrantAll DestinationsPublicGovernment</v>
      </c>
      <c r="H18507" s="27" t="s">
        <v>291</v>
      </c>
      <c r="I18507" s="27" t="s">
        <v>343</v>
      </c>
      <c r="J18507" s="27" t="s">
        <v>298</v>
      </c>
      <c r="K18507" s="27" t="s">
        <v>302</v>
      </c>
      <c r="L18507" s="27" t="s">
        <v>332</v>
      </c>
      <c r="M18507" s="27" t="s">
        <v>338</v>
      </c>
      <c r="N18507" s="27" t="s">
        <v>309</v>
      </c>
      <c r="O18507" s="27" t="s">
        <v>28</v>
      </c>
      <c r="P18507" s="27">
        <v>15.421987281</v>
      </c>
    </row>
    <row r="18508" spans="7:16" x14ac:dyDescent="0.25">
      <c r="G18508" s="27" t="str">
        <f t="shared" si="289"/>
        <v>2021/2022GlobalTransportAdaptationGrantAll DestinationsPublicMultilateral DFI</v>
      </c>
      <c r="H18508" s="27" t="s">
        <v>291</v>
      </c>
      <c r="I18508" s="27" t="s">
        <v>343</v>
      </c>
      <c r="J18508" s="27" t="s">
        <v>298</v>
      </c>
      <c r="K18508" s="27" t="s">
        <v>302</v>
      </c>
      <c r="L18508" s="27" t="s">
        <v>332</v>
      </c>
      <c r="M18508" s="27" t="s">
        <v>338</v>
      </c>
      <c r="N18508" s="27" t="s">
        <v>309</v>
      </c>
      <c r="O18508" s="27" t="s">
        <v>30</v>
      </c>
      <c r="P18508" s="27">
        <v>7.5510000000000002</v>
      </c>
    </row>
    <row r="18509" spans="7:16" x14ac:dyDescent="0.25">
      <c r="G18509" s="27" t="str">
        <f t="shared" si="289"/>
        <v>2021/2022GlobalTransportAdaptationGrantAll DestinationsPublicPublic Fund</v>
      </c>
      <c r="H18509" s="27" t="s">
        <v>291</v>
      </c>
      <c r="I18509" s="27" t="s">
        <v>343</v>
      </c>
      <c r="J18509" s="27" t="s">
        <v>298</v>
      </c>
      <c r="K18509" s="27" t="s">
        <v>302</v>
      </c>
      <c r="L18509" s="27" t="s">
        <v>332</v>
      </c>
      <c r="M18509" s="27" t="s">
        <v>338</v>
      </c>
      <c r="N18509" s="27" t="s">
        <v>309</v>
      </c>
      <c r="O18509" s="27" t="s">
        <v>311</v>
      </c>
      <c r="P18509" s="27">
        <v>0</v>
      </c>
    </row>
    <row r="18510" spans="7:16" x14ac:dyDescent="0.25">
      <c r="G18510" s="27" t="str">
        <f t="shared" si="289"/>
        <v>2021/2022GlobalTransportAdaptationGrantDomesticPublicMultilateral DFI</v>
      </c>
      <c r="H18510" s="27" t="s">
        <v>291</v>
      </c>
      <c r="I18510" s="27" t="s">
        <v>343</v>
      </c>
      <c r="J18510" s="27" t="s">
        <v>298</v>
      </c>
      <c r="K18510" s="27" t="s">
        <v>302</v>
      </c>
      <c r="L18510" s="27" t="s">
        <v>332</v>
      </c>
      <c r="M18510" s="27" t="s">
        <v>323</v>
      </c>
      <c r="N18510" s="27" t="s">
        <v>309</v>
      </c>
      <c r="O18510" s="27" t="s">
        <v>30</v>
      </c>
      <c r="P18510" s="27">
        <v>3.0426699999999999E-4</v>
      </c>
    </row>
    <row r="18511" spans="7:16" x14ac:dyDescent="0.25">
      <c r="G18511" s="27" t="str">
        <f t="shared" si="289"/>
        <v>2021/2022GlobalTransportAdaptationGrantInternationalPublicBilateral DFI</v>
      </c>
      <c r="H18511" s="27" t="s">
        <v>291</v>
      </c>
      <c r="I18511" s="27" t="s">
        <v>343</v>
      </c>
      <c r="J18511" s="27" t="s">
        <v>298</v>
      </c>
      <c r="K18511" s="27" t="s">
        <v>302</v>
      </c>
      <c r="L18511" s="27" t="s">
        <v>332</v>
      </c>
      <c r="M18511" s="27" t="s">
        <v>324</v>
      </c>
      <c r="N18511" s="27" t="s">
        <v>309</v>
      </c>
      <c r="O18511" s="27" t="s">
        <v>31</v>
      </c>
      <c r="P18511" s="27">
        <v>0</v>
      </c>
    </row>
    <row r="18512" spans="7:16" x14ac:dyDescent="0.25">
      <c r="G18512" s="27" t="str">
        <f t="shared" si="289"/>
        <v>2021/2022GlobalTransportAdaptationGrantInternationalPublicGovernment</v>
      </c>
      <c r="H18512" s="27" t="s">
        <v>291</v>
      </c>
      <c r="I18512" s="27" t="s">
        <v>343</v>
      </c>
      <c r="J18512" s="27" t="s">
        <v>298</v>
      </c>
      <c r="K18512" s="27" t="s">
        <v>302</v>
      </c>
      <c r="L18512" s="27" t="s">
        <v>332</v>
      </c>
      <c r="M18512" s="27" t="s">
        <v>324</v>
      </c>
      <c r="N18512" s="27" t="s">
        <v>309</v>
      </c>
      <c r="O18512" s="27" t="s">
        <v>28</v>
      </c>
      <c r="P18512" s="27">
        <v>15.421987281</v>
      </c>
    </row>
    <row r="18513" spans="7:16" x14ac:dyDescent="0.25">
      <c r="G18513" s="27" t="str">
        <f t="shared" si="289"/>
        <v>2021/2022GlobalTransportAdaptationGrantInternationalPublicMultilateral DFI</v>
      </c>
      <c r="H18513" s="27" t="s">
        <v>291</v>
      </c>
      <c r="I18513" s="27" t="s">
        <v>343</v>
      </c>
      <c r="J18513" s="27" t="s">
        <v>298</v>
      </c>
      <c r="K18513" s="27" t="s">
        <v>302</v>
      </c>
      <c r="L18513" s="27" t="s">
        <v>332</v>
      </c>
      <c r="M18513" s="27" t="s">
        <v>324</v>
      </c>
      <c r="N18513" s="27" t="s">
        <v>309</v>
      </c>
      <c r="O18513" s="27" t="s">
        <v>30</v>
      </c>
      <c r="P18513" s="27">
        <v>7.5506957330000004</v>
      </c>
    </row>
    <row r="18514" spans="7:16" x14ac:dyDescent="0.25">
      <c r="G18514" s="27" t="str">
        <f t="shared" si="289"/>
        <v>2021/2022GlobalTransportAdaptationGrantInternationalPublicPublic Fund</v>
      </c>
      <c r="H18514" s="27" t="s">
        <v>291</v>
      </c>
      <c r="I18514" s="27" t="s">
        <v>343</v>
      </c>
      <c r="J18514" s="27" t="s">
        <v>298</v>
      </c>
      <c r="K18514" s="27" t="s">
        <v>302</v>
      </c>
      <c r="L18514" s="27" t="s">
        <v>332</v>
      </c>
      <c r="M18514" s="27" t="s">
        <v>324</v>
      </c>
      <c r="N18514" s="27" t="s">
        <v>309</v>
      </c>
      <c r="O18514" s="27" t="s">
        <v>311</v>
      </c>
      <c r="P18514" s="27">
        <v>0</v>
      </c>
    </row>
    <row r="18515" spans="7:16" x14ac:dyDescent="0.25">
      <c r="G18515" s="27" t="str">
        <f t="shared" si="289"/>
        <v>2021/2022GlobalTransportAdaptationLow-cost project debtAll DestinationsPublicBilateral DFI</v>
      </c>
      <c r="H18515" s="27" t="s">
        <v>291</v>
      </c>
      <c r="I18515" s="27" t="s">
        <v>343</v>
      </c>
      <c r="J18515" s="27" t="s">
        <v>298</v>
      </c>
      <c r="K18515" s="27" t="s">
        <v>302</v>
      </c>
      <c r="L18515" s="27" t="s">
        <v>336</v>
      </c>
      <c r="M18515" s="27" t="s">
        <v>338</v>
      </c>
      <c r="N18515" s="27" t="s">
        <v>309</v>
      </c>
      <c r="O18515" s="27" t="s">
        <v>31</v>
      </c>
      <c r="P18515" s="27">
        <v>0</v>
      </c>
    </row>
    <row r="18516" spans="7:16" x14ac:dyDescent="0.25">
      <c r="G18516" s="27" t="str">
        <f t="shared" si="289"/>
        <v>2021/2022GlobalTransportAdaptationLow-cost project debtAll DestinationsPublicExport Credit Agency (ECA)</v>
      </c>
      <c r="H18516" s="27" t="s">
        <v>291</v>
      </c>
      <c r="I18516" s="27" t="s">
        <v>343</v>
      </c>
      <c r="J18516" s="27" t="s">
        <v>298</v>
      </c>
      <c r="K18516" s="27" t="s">
        <v>302</v>
      </c>
      <c r="L18516" s="27" t="s">
        <v>336</v>
      </c>
      <c r="M18516" s="27" t="s">
        <v>338</v>
      </c>
      <c r="N18516" s="27" t="s">
        <v>309</v>
      </c>
      <c r="O18516" s="27" t="s">
        <v>310</v>
      </c>
      <c r="P18516" s="27">
        <v>385.34878700000002</v>
      </c>
    </row>
    <row r="18517" spans="7:16" x14ac:dyDescent="0.25">
      <c r="G18517" s="27" t="str">
        <f t="shared" si="289"/>
        <v>2021/2022GlobalTransportAdaptationLow-cost project debtAll DestinationsPublicMultilateral DFI</v>
      </c>
      <c r="H18517" s="27" t="s">
        <v>291</v>
      </c>
      <c r="I18517" s="27" t="s">
        <v>343</v>
      </c>
      <c r="J18517" s="27" t="s">
        <v>298</v>
      </c>
      <c r="K18517" s="27" t="s">
        <v>302</v>
      </c>
      <c r="L18517" s="27" t="s">
        <v>336</v>
      </c>
      <c r="M18517" s="27" t="s">
        <v>338</v>
      </c>
      <c r="N18517" s="27" t="s">
        <v>309</v>
      </c>
      <c r="O18517" s="27" t="s">
        <v>30</v>
      </c>
      <c r="P18517" s="27">
        <v>8.0237808299999998</v>
      </c>
    </row>
    <row r="18518" spans="7:16" x14ac:dyDescent="0.25">
      <c r="G18518" s="27" t="str">
        <f t="shared" si="289"/>
        <v>2021/2022GlobalTransportAdaptationLow-cost project debtDomesticPublicMultilateral DFI</v>
      </c>
      <c r="H18518" s="27" t="s">
        <v>291</v>
      </c>
      <c r="I18518" s="27" t="s">
        <v>343</v>
      </c>
      <c r="J18518" s="27" t="s">
        <v>298</v>
      </c>
      <c r="K18518" s="27" t="s">
        <v>302</v>
      </c>
      <c r="L18518" s="27" t="s">
        <v>336</v>
      </c>
      <c r="M18518" s="27" t="s">
        <v>323</v>
      </c>
      <c r="N18518" s="27" t="s">
        <v>309</v>
      </c>
      <c r="O18518" s="27" t="s">
        <v>30</v>
      </c>
      <c r="P18518" s="27">
        <v>2.0786809E-2</v>
      </c>
    </row>
    <row r="18519" spans="7:16" x14ac:dyDescent="0.25">
      <c r="G18519" s="27" t="str">
        <f t="shared" si="289"/>
        <v>2021/2022GlobalTransportAdaptationLow-cost project debtInternationalPublicBilateral DFI</v>
      </c>
      <c r="H18519" s="27" t="s">
        <v>291</v>
      </c>
      <c r="I18519" s="27" t="s">
        <v>343</v>
      </c>
      <c r="J18519" s="27" t="s">
        <v>298</v>
      </c>
      <c r="K18519" s="27" t="s">
        <v>302</v>
      </c>
      <c r="L18519" s="27" t="s">
        <v>336</v>
      </c>
      <c r="M18519" s="27" t="s">
        <v>324</v>
      </c>
      <c r="N18519" s="27" t="s">
        <v>309</v>
      </c>
      <c r="O18519" s="27" t="s">
        <v>31</v>
      </c>
      <c r="P18519" s="27">
        <v>0</v>
      </c>
    </row>
    <row r="18520" spans="7:16" x14ac:dyDescent="0.25">
      <c r="G18520" s="27" t="str">
        <f t="shared" si="289"/>
        <v>2021/2022GlobalTransportAdaptationLow-cost project debtInternationalPublicExport Credit Agency (ECA)</v>
      </c>
      <c r="H18520" s="27" t="s">
        <v>291</v>
      </c>
      <c r="I18520" s="27" t="s">
        <v>343</v>
      </c>
      <c r="J18520" s="27" t="s">
        <v>298</v>
      </c>
      <c r="K18520" s="27" t="s">
        <v>302</v>
      </c>
      <c r="L18520" s="27" t="s">
        <v>336</v>
      </c>
      <c r="M18520" s="27" t="s">
        <v>324</v>
      </c>
      <c r="N18520" s="27" t="s">
        <v>309</v>
      </c>
      <c r="O18520" s="27" t="s">
        <v>310</v>
      </c>
      <c r="P18520" s="27">
        <v>385.34878700000002</v>
      </c>
    </row>
    <row r="18521" spans="7:16" x14ac:dyDescent="0.25">
      <c r="G18521" s="27" t="str">
        <f t="shared" si="289"/>
        <v>2021/2022GlobalTransportAdaptationLow-cost project debtInternationalPublicMultilateral DFI</v>
      </c>
      <c r="H18521" s="27" t="s">
        <v>291</v>
      </c>
      <c r="I18521" s="27" t="s">
        <v>343</v>
      </c>
      <c r="J18521" s="27" t="s">
        <v>298</v>
      </c>
      <c r="K18521" s="27" t="s">
        <v>302</v>
      </c>
      <c r="L18521" s="27" t="s">
        <v>336</v>
      </c>
      <c r="M18521" s="27" t="s">
        <v>324</v>
      </c>
      <c r="N18521" s="27" t="s">
        <v>309</v>
      </c>
      <c r="O18521" s="27" t="s">
        <v>30</v>
      </c>
      <c r="P18521" s="27">
        <v>8.0029940209999992</v>
      </c>
    </row>
    <row r="18522" spans="7:16" x14ac:dyDescent="0.25">
      <c r="G18522" s="27" t="str">
        <f t="shared" si="289"/>
        <v>2021/2022GlobalTransportAdaptationProject-level equityAll DestinationsPublicMultilateral DFI</v>
      </c>
      <c r="H18522" s="27" t="s">
        <v>291</v>
      </c>
      <c r="I18522" s="27" t="s">
        <v>343</v>
      </c>
      <c r="J18522" s="27" t="s">
        <v>298</v>
      </c>
      <c r="K18522" s="27" t="s">
        <v>302</v>
      </c>
      <c r="L18522" s="27" t="s">
        <v>337</v>
      </c>
      <c r="M18522" s="27" t="s">
        <v>338</v>
      </c>
      <c r="N18522" s="27" t="s">
        <v>309</v>
      </c>
      <c r="O18522" s="27" t="s">
        <v>30</v>
      </c>
      <c r="P18522" s="27">
        <v>8.7316784710000004</v>
      </c>
    </row>
    <row r="18523" spans="7:16" x14ac:dyDescent="0.25">
      <c r="G18523" s="27" t="str">
        <f t="shared" si="289"/>
        <v>2021/2022GlobalTransportAdaptationProject-level equityInternationalPublicMultilateral DFI</v>
      </c>
      <c r="H18523" s="27" t="s">
        <v>291</v>
      </c>
      <c r="I18523" s="27" t="s">
        <v>343</v>
      </c>
      <c r="J18523" s="27" t="s">
        <v>298</v>
      </c>
      <c r="K18523" s="27" t="s">
        <v>302</v>
      </c>
      <c r="L18523" s="27" t="s">
        <v>337</v>
      </c>
      <c r="M18523" s="27" t="s">
        <v>324</v>
      </c>
      <c r="N18523" s="27" t="s">
        <v>309</v>
      </c>
      <c r="O18523" s="27" t="s">
        <v>30</v>
      </c>
      <c r="P18523" s="27">
        <v>8.7316784710000004</v>
      </c>
    </row>
    <row r="18524" spans="7:16" x14ac:dyDescent="0.25">
      <c r="G18524" s="27" t="str">
        <f t="shared" si="289"/>
        <v>2021/2022GlobalTransportAdaptationProject-level market rate debtAll DestinationsPublicMultilateral DFI</v>
      </c>
      <c r="H18524" s="27" t="s">
        <v>291</v>
      </c>
      <c r="I18524" s="27" t="s">
        <v>343</v>
      </c>
      <c r="J18524" s="27" t="s">
        <v>298</v>
      </c>
      <c r="K18524" s="27" t="s">
        <v>302</v>
      </c>
      <c r="L18524" s="27" t="s">
        <v>335</v>
      </c>
      <c r="M18524" s="27" t="s">
        <v>338</v>
      </c>
      <c r="N18524" s="27" t="s">
        <v>309</v>
      </c>
      <c r="O18524" s="27" t="s">
        <v>30</v>
      </c>
      <c r="P18524" s="27">
        <v>168.250459772</v>
      </c>
    </row>
    <row r="18525" spans="7:16" x14ac:dyDescent="0.25">
      <c r="G18525" s="27" t="str">
        <f t="shared" si="289"/>
        <v>2021/2022GlobalTransportAdaptationProject-level market rate debtDomesticPublicMultilateral DFI</v>
      </c>
      <c r="H18525" s="27" t="s">
        <v>291</v>
      </c>
      <c r="I18525" s="27" t="s">
        <v>343</v>
      </c>
      <c r="J18525" s="27" t="s">
        <v>298</v>
      </c>
      <c r="K18525" s="27" t="s">
        <v>302</v>
      </c>
      <c r="L18525" s="27" t="s">
        <v>335</v>
      </c>
      <c r="M18525" s="27" t="s">
        <v>323</v>
      </c>
      <c r="N18525" s="27" t="s">
        <v>309</v>
      </c>
      <c r="O18525" s="27" t="s">
        <v>30</v>
      </c>
      <c r="P18525" s="27">
        <v>7.2777773129999996</v>
      </c>
    </row>
    <row r="18526" spans="7:16" x14ac:dyDescent="0.25">
      <c r="G18526" s="27" t="str">
        <f t="shared" si="289"/>
        <v>2021/2022GlobalTransportAdaptationProject-level market rate debtInternationalPublicMultilateral DFI</v>
      </c>
      <c r="H18526" s="27" t="s">
        <v>291</v>
      </c>
      <c r="I18526" s="27" t="s">
        <v>343</v>
      </c>
      <c r="J18526" s="27" t="s">
        <v>298</v>
      </c>
      <c r="K18526" s="27" t="s">
        <v>302</v>
      </c>
      <c r="L18526" s="27" t="s">
        <v>335</v>
      </c>
      <c r="M18526" s="27" t="s">
        <v>324</v>
      </c>
      <c r="N18526" s="27" t="s">
        <v>309</v>
      </c>
      <c r="O18526" s="27" t="s">
        <v>30</v>
      </c>
      <c r="P18526" s="27">
        <v>160.972682459</v>
      </c>
    </row>
    <row r="18527" spans="7:16" x14ac:dyDescent="0.25">
      <c r="G18527" s="27" t="str">
        <f t="shared" si="289"/>
        <v>2021/2022GlobalTransportAdaptationUnknownAll DestinationsPublicMultilateral DFI</v>
      </c>
      <c r="H18527" s="27" t="s">
        <v>291</v>
      </c>
      <c r="I18527" s="27" t="s">
        <v>343</v>
      </c>
      <c r="J18527" s="27" t="s">
        <v>298</v>
      </c>
      <c r="K18527" s="27" t="s">
        <v>302</v>
      </c>
      <c r="L18527" s="27" t="s">
        <v>301</v>
      </c>
      <c r="M18527" s="27" t="s">
        <v>338</v>
      </c>
      <c r="N18527" s="27" t="s">
        <v>309</v>
      </c>
      <c r="O18527" s="27" t="s">
        <v>30</v>
      </c>
      <c r="P18527" s="27">
        <v>0</v>
      </c>
    </row>
    <row r="18528" spans="7:16" x14ac:dyDescent="0.25">
      <c r="G18528" s="27" t="str">
        <f t="shared" si="289"/>
        <v>2021/2022GlobalTransportAdaptationUnknownDomesticPublicMultilateral DFI</v>
      </c>
      <c r="H18528" s="27" t="s">
        <v>291</v>
      </c>
      <c r="I18528" s="27" t="s">
        <v>343</v>
      </c>
      <c r="J18528" s="27" t="s">
        <v>298</v>
      </c>
      <c r="K18528" s="27" t="s">
        <v>302</v>
      </c>
      <c r="L18528" s="27" t="s">
        <v>301</v>
      </c>
      <c r="M18528" s="27" t="s">
        <v>323</v>
      </c>
      <c r="N18528" s="27" t="s">
        <v>309</v>
      </c>
      <c r="O18528" s="27" t="s">
        <v>30</v>
      </c>
      <c r="P18528" s="27">
        <v>0</v>
      </c>
    </row>
    <row r="18529" spans="7:16" x14ac:dyDescent="0.25">
      <c r="G18529" s="27" t="str">
        <f t="shared" si="289"/>
        <v>2021/2022GlobalTransportAdaptationUnknownInternationalPublicMultilateral DFI</v>
      </c>
      <c r="H18529" s="27" t="s">
        <v>291</v>
      </c>
      <c r="I18529" s="27" t="s">
        <v>343</v>
      </c>
      <c r="J18529" s="27" t="s">
        <v>298</v>
      </c>
      <c r="K18529" s="27" t="s">
        <v>302</v>
      </c>
      <c r="L18529" s="27" t="s">
        <v>301</v>
      </c>
      <c r="M18529" s="27" t="s">
        <v>324</v>
      </c>
      <c r="N18529" s="27" t="s">
        <v>309</v>
      </c>
      <c r="O18529" s="27" t="s">
        <v>30</v>
      </c>
      <c r="P18529" s="27">
        <v>0</v>
      </c>
    </row>
    <row r="18530" spans="7:16" x14ac:dyDescent="0.25">
      <c r="G18530" s="27" t="str">
        <f t="shared" si="289"/>
        <v>2021/2022GlobalTransportAll UsesAll InstrumentsAll DestinationsPrivateCommercial FI</v>
      </c>
      <c r="H18530" s="27" t="s">
        <v>291</v>
      </c>
      <c r="I18530" s="27" t="s">
        <v>343</v>
      </c>
      <c r="J18530" s="27" t="s">
        <v>298</v>
      </c>
      <c r="K18530" s="27" t="s">
        <v>346</v>
      </c>
      <c r="L18530" s="27" t="s">
        <v>345</v>
      </c>
      <c r="M18530" s="27" t="s">
        <v>338</v>
      </c>
      <c r="N18530" s="27" t="s">
        <v>306</v>
      </c>
      <c r="O18530" s="27" t="s">
        <v>23</v>
      </c>
      <c r="P18530" s="27">
        <v>52154.363454487</v>
      </c>
    </row>
    <row r="18531" spans="7:16" x14ac:dyDescent="0.25">
      <c r="G18531" s="27" t="str">
        <f t="shared" si="289"/>
        <v>2021/2022GlobalTransportAll UsesAll InstrumentsAll DestinationsPrivateCorporations</v>
      </c>
      <c r="H18531" s="27" t="s">
        <v>291</v>
      </c>
      <c r="I18531" s="27" t="s">
        <v>343</v>
      </c>
      <c r="J18531" s="27" t="s">
        <v>298</v>
      </c>
      <c r="K18531" s="27" t="s">
        <v>346</v>
      </c>
      <c r="L18531" s="27" t="s">
        <v>345</v>
      </c>
      <c r="M18531" s="27" t="s">
        <v>338</v>
      </c>
      <c r="N18531" s="27" t="s">
        <v>306</v>
      </c>
      <c r="O18531" s="27" t="s">
        <v>307</v>
      </c>
      <c r="P18531" s="27">
        <v>8325.2324088389996</v>
      </c>
    </row>
    <row r="18532" spans="7:16" x14ac:dyDescent="0.25">
      <c r="G18532" s="27" t="str">
        <f t="shared" si="289"/>
        <v>2021/2022GlobalTransportAll UsesAll InstrumentsAll DestinationsPrivateFunds</v>
      </c>
      <c r="H18532" s="27" t="s">
        <v>291</v>
      </c>
      <c r="I18532" s="27" t="s">
        <v>343</v>
      </c>
      <c r="J18532" s="27" t="s">
        <v>298</v>
      </c>
      <c r="K18532" s="27" t="s">
        <v>346</v>
      </c>
      <c r="L18532" s="27" t="s">
        <v>345</v>
      </c>
      <c r="M18532" s="27" t="s">
        <v>338</v>
      </c>
      <c r="N18532" s="27" t="s">
        <v>306</v>
      </c>
      <c r="O18532" s="27" t="s">
        <v>25</v>
      </c>
      <c r="P18532" s="133">
        <v>0</v>
      </c>
    </row>
    <row r="18533" spans="7:16" x14ac:dyDescent="0.25">
      <c r="G18533" s="27" t="str">
        <f t="shared" si="289"/>
        <v>2021/2022GlobalTransportAll UsesAll InstrumentsAll DestinationsPrivateHouseholds/Individuals</v>
      </c>
      <c r="H18533" s="27" t="s">
        <v>291</v>
      </c>
      <c r="I18533" s="27" t="s">
        <v>343</v>
      </c>
      <c r="J18533" s="27" t="s">
        <v>298</v>
      </c>
      <c r="K18533" s="27" t="s">
        <v>346</v>
      </c>
      <c r="L18533" s="27" t="s">
        <v>345</v>
      </c>
      <c r="M18533" s="27" t="s">
        <v>338</v>
      </c>
      <c r="N18533" s="27" t="s">
        <v>306</v>
      </c>
      <c r="O18533" s="27" t="s">
        <v>308</v>
      </c>
      <c r="P18533" s="133">
        <v>128146.875290464</v>
      </c>
    </row>
    <row r="18534" spans="7:16" x14ac:dyDescent="0.25">
      <c r="G18534" s="27" t="str">
        <f t="shared" si="289"/>
        <v>2021/2022GlobalTransportAll UsesAll InstrumentsAll DestinationsPrivateInstitutional Investors</v>
      </c>
      <c r="H18534" s="27" t="s">
        <v>291</v>
      </c>
      <c r="I18534" s="27" t="s">
        <v>343</v>
      </c>
      <c r="J18534" s="27" t="s">
        <v>298</v>
      </c>
      <c r="K18534" s="27" t="s">
        <v>346</v>
      </c>
      <c r="L18534" s="27" t="s">
        <v>345</v>
      </c>
      <c r="M18534" s="27" t="s">
        <v>338</v>
      </c>
      <c r="N18534" s="27" t="s">
        <v>306</v>
      </c>
      <c r="O18534" s="27" t="s">
        <v>27</v>
      </c>
      <c r="P18534" s="27">
        <v>1.5</v>
      </c>
    </row>
    <row r="18535" spans="7:16" x14ac:dyDescent="0.25">
      <c r="G18535" s="27" t="str">
        <f t="shared" si="289"/>
        <v>2021/2022GlobalTransportAll UsesAll InstrumentsAll DestinationsPrivateUnknown</v>
      </c>
      <c r="H18535" s="27" t="s">
        <v>291</v>
      </c>
      <c r="I18535" s="27" t="s">
        <v>343</v>
      </c>
      <c r="J18535" s="27" t="s">
        <v>298</v>
      </c>
      <c r="K18535" s="27" t="s">
        <v>346</v>
      </c>
      <c r="L18535" s="27" t="s">
        <v>345</v>
      </c>
      <c r="M18535" s="27" t="s">
        <v>338</v>
      </c>
      <c r="N18535" s="27" t="s">
        <v>306</v>
      </c>
      <c r="O18535" s="27" t="s">
        <v>301</v>
      </c>
      <c r="P18535" s="27">
        <v>2348.7600000000002</v>
      </c>
    </row>
    <row r="18536" spans="7:16" x14ac:dyDescent="0.25">
      <c r="G18536" s="27" t="str">
        <f t="shared" si="289"/>
        <v>2021/2022GlobalTransportAll UsesAll InstrumentsAll DestinationsPublicBilateral DFI</v>
      </c>
      <c r="H18536" s="27" t="s">
        <v>291</v>
      </c>
      <c r="I18536" s="27" t="s">
        <v>343</v>
      </c>
      <c r="J18536" s="27" t="s">
        <v>298</v>
      </c>
      <c r="K18536" s="27" t="s">
        <v>346</v>
      </c>
      <c r="L18536" s="27" t="s">
        <v>345</v>
      </c>
      <c r="M18536" s="27" t="s">
        <v>338</v>
      </c>
      <c r="N18536" s="27" t="s">
        <v>309</v>
      </c>
      <c r="O18536" s="27" t="s">
        <v>31</v>
      </c>
      <c r="P18536" s="27">
        <v>3250.33156168</v>
      </c>
    </row>
    <row r="18537" spans="7:16" x14ac:dyDescent="0.25">
      <c r="G18537" s="27" t="str">
        <f t="shared" si="289"/>
        <v>2021/2022GlobalTransportAll UsesAll InstrumentsAll DestinationsPublicExport Credit Agency (ECA)</v>
      </c>
      <c r="H18537" s="27" t="s">
        <v>291</v>
      </c>
      <c r="I18537" s="27" t="s">
        <v>343</v>
      </c>
      <c r="J18537" s="27" t="s">
        <v>298</v>
      </c>
      <c r="K18537" s="27" t="s">
        <v>346</v>
      </c>
      <c r="L18537" s="27" t="s">
        <v>345</v>
      </c>
      <c r="M18537" s="27" t="s">
        <v>338</v>
      </c>
      <c r="N18537" s="27" t="s">
        <v>309</v>
      </c>
      <c r="O18537" s="27" t="s">
        <v>310</v>
      </c>
      <c r="P18537" s="27">
        <v>385.34878700000002</v>
      </c>
    </row>
    <row r="18538" spans="7:16" x14ac:dyDescent="0.25">
      <c r="G18538" s="27" t="str">
        <f t="shared" si="289"/>
        <v>2021/2022GlobalTransportAll UsesAll InstrumentsAll DestinationsPublicGovernment</v>
      </c>
      <c r="H18538" s="27" t="s">
        <v>291</v>
      </c>
      <c r="I18538" s="27" t="s">
        <v>343</v>
      </c>
      <c r="J18538" s="27" t="s">
        <v>298</v>
      </c>
      <c r="K18538" s="27" t="s">
        <v>346</v>
      </c>
      <c r="L18538" s="27" t="s">
        <v>345</v>
      </c>
      <c r="M18538" s="27" t="s">
        <v>338</v>
      </c>
      <c r="N18538" s="27" t="s">
        <v>309</v>
      </c>
      <c r="O18538" s="27" t="s">
        <v>28</v>
      </c>
      <c r="P18538" s="27">
        <v>24064.172349660999</v>
      </c>
    </row>
    <row r="18539" spans="7:16" x14ac:dyDescent="0.25">
      <c r="G18539" s="27" t="str">
        <f t="shared" si="289"/>
        <v>2021/2022GlobalTransportAll UsesAll InstrumentsAll DestinationsPublicMultilateral Climate Funds</v>
      </c>
      <c r="H18539" s="27" t="s">
        <v>291</v>
      </c>
      <c r="I18539" s="27" t="s">
        <v>343</v>
      </c>
      <c r="J18539" s="27" t="s">
        <v>298</v>
      </c>
      <c r="K18539" s="27" t="s">
        <v>346</v>
      </c>
      <c r="L18539" s="27" t="s">
        <v>345</v>
      </c>
      <c r="M18539" s="27" t="s">
        <v>338</v>
      </c>
      <c r="N18539" s="27" t="s">
        <v>309</v>
      </c>
      <c r="O18539" s="27" t="s">
        <v>29</v>
      </c>
      <c r="P18539" s="27">
        <v>364.53</v>
      </c>
    </row>
    <row r="18540" spans="7:16" x14ac:dyDescent="0.25">
      <c r="G18540" s="27" t="str">
        <f t="shared" si="289"/>
        <v>2021/2022GlobalTransportAll UsesAll InstrumentsAll DestinationsPublicMultilateral DFI</v>
      </c>
      <c r="H18540" s="27" t="s">
        <v>291</v>
      </c>
      <c r="I18540" s="27" t="s">
        <v>343</v>
      </c>
      <c r="J18540" s="27" t="s">
        <v>298</v>
      </c>
      <c r="K18540" s="27" t="s">
        <v>346</v>
      </c>
      <c r="L18540" s="27" t="s">
        <v>345</v>
      </c>
      <c r="M18540" s="27" t="s">
        <v>338</v>
      </c>
      <c r="N18540" s="27" t="s">
        <v>309</v>
      </c>
      <c r="O18540" s="27" t="s">
        <v>30</v>
      </c>
      <c r="P18540" s="27">
        <v>8218.8091745580004</v>
      </c>
    </row>
    <row r="18541" spans="7:16" x14ac:dyDescent="0.25">
      <c r="G18541" s="27" t="str">
        <f t="shared" si="289"/>
        <v>2021/2022GlobalTransportAll UsesAll InstrumentsAll DestinationsPublicNational DFI</v>
      </c>
      <c r="H18541" s="27" t="s">
        <v>291</v>
      </c>
      <c r="I18541" s="27" t="s">
        <v>343</v>
      </c>
      <c r="J18541" s="27" t="s">
        <v>298</v>
      </c>
      <c r="K18541" s="27" t="s">
        <v>346</v>
      </c>
      <c r="L18541" s="27" t="s">
        <v>345</v>
      </c>
      <c r="M18541" s="27" t="s">
        <v>338</v>
      </c>
      <c r="N18541" s="27" t="s">
        <v>309</v>
      </c>
      <c r="O18541" s="27" t="s">
        <v>33</v>
      </c>
      <c r="P18541" s="27">
        <v>154.6189</v>
      </c>
    </row>
    <row r="18542" spans="7:16" x14ac:dyDescent="0.25">
      <c r="G18542" s="27" t="str">
        <f t="shared" si="289"/>
        <v>2021/2022GlobalTransportAll UsesAll InstrumentsAll DestinationsPublicPublic Fund</v>
      </c>
      <c r="H18542" s="27" t="s">
        <v>291</v>
      </c>
      <c r="I18542" s="27" t="s">
        <v>343</v>
      </c>
      <c r="J18542" s="27" t="s">
        <v>298</v>
      </c>
      <c r="K18542" s="27" t="s">
        <v>346</v>
      </c>
      <c r="L18542" s="27" t="s">
        <v>345</v>
      </c>
      <c r="M18542" s="27" t="s">
        <v>338</v>
      </c>
      <c r="N18542" s="27" t="s">
        <v>309</v>
      </c>
      <c r="O18542" s="27" t="s">
        <v>311</v>
      </c>
      <c r="P18542" s="27">
        <v>0</v>
      </c>
    </row>
    <row r="18543" spans="7:16" x14ac:dyDescent="0.25">
      <c r="G18543" s="27" t="str">
        <f t="shared" si="289"/>
        <v>2021/2022GlobalTransportAll UsesAll InstrumentsAll DestinationsPublicSOE</v>
      </c>
      <c r="H18543" s="27" t="s">
        <v>291</v>
      </c>
      <c r="I18543" s="27" t="s">
        <v>343</v>
      </c>
      <c r="J18543" s="27" t="s">
        <v>298</v>
      </c>
      <c r="K18543" s="27" t="s">
        <v>346</v>
      </c>
      <c r="L18543" s="27" t="s">
        <v>345</v>
      </c>
      <c r="M18543" s="27" t="s">
        <v>338</v>
      </c>
      <c r="N18543" s="27" t="s">
        <v>309</v>
      </c>
      <c r="O18543" s="27" t="s">
        <v>34</v>
      </c>
      <c r="P18543" s="27">
        <v>0</v>
      </c>
    </row>
    <row r="18544" spans="7:16" x14ac:dyDescent="0.25">
      <c r="G18544" s="27" t="str">
        <f t="shared" si="289"/>
        <v>2021/2022GlobalTransportAll UsesAll InstrumentsAll DestinationsPublicState-owned FI</v>
      </c>
      <c r="H18544" s="27" t="s">
        <v>291</v>
      </c>
      <c r="I18544" s="27" t="s">
        <v>343</v>
      </c>
      <c r="J18544" s="27" t="s">
        <v>298</v>
      </c>
      <c r="K18544" s="27" t="s">
        <v>346</v>
      </c>
      <c r="L18544" s="27" t="s">
        <v>345</v>
      </c>
      <c r="M18544" s="27" t="s">
        <v>338</v>
      </c>
      <c r="N18544" s="27" t="s">
        <v>309</v>
      </c>
      <c r="O18544" s="27" t="s">
        <v>312</v>
      </c>
      <c r="P18544" s="27">
        <v>11.764705879999999</v>
      </c>
    </row>
    <row r="18545" spans="7:16" x14ac:dyDescent="0.25">
      <c r="G18545" s="27" t="str">
        <f t="shared" si="289"/>
        <v>2021/2022GlobalTransportAll UsesAll InstrumentsAll DestinationsPublicUnknown</v>
      </c>
      <c r="H18545" s="27" t="s">
        <v>291</v>
      </c>
      <c r="I18545" s="27" t="s">
        <v>343</v>
      </c>
      <c r="J18545" s="27" t="s">
        <v>298</v>
      </c>
      <c r="K18545" s="27" t="s">
        <v>346</v>
      </c>
      <c r="L18545" s="27" t="s">
        <v>345</v>
      </c>
      <c r="M18545" s="27" t="s">
        <v>338</v>
      </c>
      <c r="N18545" s="27" t="s">
        <v>309</v>
      </c>
      <c r="O18545" s="27" t="s">
        <v>301</v>
      </c>
      <c r="P18545" s="27">
        <v>0</v>
      </c>
    </row>
    <row r="18546" spans="7:16" x14ac:dyDescent="0.25">
      <c r="G18546" s="27" t="str">
        <f t="shared" si="289"/>
        <v>2021/2022GlobalTransportAll UsesAll InstrumentsAll DestinationsUnknownUnknown</v>
      </c>
      <c r="H18546" s="27" t="s">
        <v>291</v>
      </c>
      <c r="I18546" s="27" t="s">
        <v>343</v>
      </c>
      <c r="J18546" s="27" t="s">
        <v>298</v>
      </c>
      <c r="K18546" s="27" t="s">
        <v>346</v>
      </c>
      <c r="L18546" s="27" t="s">
        <v>345</v>
      </c>
      <c r="M18546" s="27" t="s">
        <v>338</v>
      </c>
      <c r="N18546" s="27" t="s">
        <v>301</v>
      </c>
      <c r="O18546" s="27" t="s">
        <v>301</v>
      </c>
      <c r="P18546" s="27">
        <v>196795.944725699</v>
      </c>
    </row>
    <row r="18547" spans="7:16" x14ac:dyDescent="0.25">
      <c r="G18547" s="27" t="str">
        <f t="shared" si="289"/>
        <v>2021/2022GlobalTransportAll UsesAll InstrumentsDomesticPrivateCommercial FI</v>
      </c>
      <c r="H18547" s="27" t="s">
        <v>291</v>
      </c>
      <c r="I18547" s="27" t="s">
        <v>343</v>
      </c>
      <c r="J18547" s="27" t="s">
        <v>298</v>
      </c>
      <c r="K18547" s="27" t="s">
        <v>346</v>
      </c>
      <c r="L18547" s="27" t="s">
        <v>345</v>
      </c>
      <c r="M18547" s="27" t="s">
        <v>323</v>
      </c>
      <c r="N18547" s="27" t="s">
        <v>306</v>
      </c>
      <c r="O18547" s="27" t="s">
        <v>23</v>
      </c>
      <c r="P18547" s="27">
        <v>52050.523454487004</v>
      </c>
    </row>
    <row r="18548" spans="7:16" x14ac:dyDescent="0.25">
      <c r="G18548" s="27" t="str">
        <f t="shared" si="289"/>
        <v>2021/2022GlobalTransportAll UsesAll InstrumentsDomesticPrivateCorporations</v>
      </c>
      <c r="H18548" s="27" t="s">
        <v>291</v>
      </c>
      <c r="I18548" s="27" t="s">
        <v>343</v>
      </c>
      <c r="J18548" s="27" t="s">
        <v>298</v>
      </c>
      <c r="K18548" s="27" t="s">
        <v>346</v>
      </c>
      <c r="L18548" s="27" t="s">
        <v>345</v>
      </c>
      <c r="M18548" s="27" t="s">
        <v>323</v>
      </c>
      <c r="N18548" s="27" t="s">
        <v>306</v>
      </c>
      <c r="O18548" s="27" t="s">
        <v>307</v>
      </c>
      <c r="P18548" s="27">
        <v>8197.498808839</v>
      </c>
    </row>
    <row r="18549" spans="7:16" x14ac:dyDescent="0.25">
      <c r="G18549" s="27" t="str">
        <f t="shared" si="289"/>
        <v>2021/2022GlobalTransportAll UsesAll InstrumentsDomesticPrivateFunds</v>
      </c>
      <c r="H18549" s="27" t="s">
        <v>291</v>
      </c>
      <c r="I18549" s="27" t="s">
        <v>343</v>
      </c>
      <c r="J18549" s="27" t="s">
        <v>298</v>
      </c>
      <c r="K18549" s="27" t="s">
        <v>346</v>
      </c>
      <c r="L18549" s="27" t="s">
        <v>345</v>
      </c>
      <c r="M18549" s="27" t="s">
        <v>323</v>
      </c>
      <c r="N18549" s="27" t="s">
        <v>306</v>
      </c>
      <c r="O18549" s="27" t="s">
        <v>25</v>
      </c>
      <c r="P18549" s="27">
        <v>0</v>
      </c>
    </row>
    <row r="18550" spans="7:16" x14ac:dyDescent="0.25">
      <c r="G18550" s="27" t="str">
        <f t="shared" si="289"/>
        <v>2021/2022GlobalTransportAll UsesAll InstrumentsDomesticPrivateHouseholds/Individuals</v>
      </c>
      <c r="H18550" s="27" t="s">
        <v>291</v>
      </c>
      <c r="I18550" s="27" t="s">
        <v>343</v>
      </c>
      <c r="J18550" s="27" t="s">
        <v>298</v>
      </c>
      <c r="K18550" s="27" t="s">
        <v>346</v>
      </c>
      <c r="L18550" s="27" t="s">
        <v>345</v>
      </c>
      <c r="M18550" s="27" t="s">
        <v>323</v>
      </c>
      <c r="N18550" s="27" t="s">
        <v>306</v>
      </c>
      <c r="O18550" s="27" t="s">
        <v>308</v>
      </c>
      <c r="P18550" s="27">
        <v>128146.875290464</v>
      </c>
    </row>
    <row r="18551" spans="7:16" x14ac:dyDescent="0.25">
      <c r="G18551" s="27" t="str">
        <f t="shared" si="289"/>
        <v>2021/2022GlobalTransportAll UsesAll InstrumentsDomesticPublicExport Credit Agency (ECA)</v>
      </c>
      <c r="H18551" s="27" t="s">
        <v>291</v>
      </c>
      <c r="I18551" s="27" t="s">
        <v>343</v>
      </c>
      <c r="J18551" s="27" t="s">
        <v>298</v>
      </c>
      <c r="K18551" s="27" t="s">
        <v>346</v>
      </c>
      <c r="L18551" s="27" t="s">
        <v>345</v>
      </c>
      <c r="M18551" s="27" t="s">
        <v>323</v>
      </c>
      <c r="N18551" s="27" t="s">
        <v>309</v>
      </c>
      <c r="O18551" s="27" t="s">
        <v>310</v>
      </c>
      <c r="P18551" s="27">
        <v>0</v>
      </c>
    </row>
    <row r="18552" spans="7:16" x14ac:dyDescent="0.25">
      <c r="G18552" s="27" t="str">
        <f t="shared" si="289"/>
        <v>2021/2022GlobalTransportAll UsesAll InstrumentsDomesticPublicGovernment</v>
      </c>
      <c r="H18552" s="27" t="s">
        <v>291</v>
      </c>
      <c r="I18552" s="27" t="s">
        <v>343</v>
      </c>
      <c r="J18552" s="27" t="s">
        <v>298</v>
      </c>
      <c r="K18552" s="27" t="s">
        <v>346</v>
      </c>
      <c r="L18552" s="27" t="s">
        <v>345</v>
      </c>
      <c r="M18552" s="27" t="s">
        <v>323</v>
      </c>
      <c r="N18552" s="27" t="s">
        <v>309</v>
      </c>
      <c r="O18552" s="27" t="s">
        <v>28</v>
      </c>
      <c r="P18552" s="27">
        <v>23991.794373563</v>
      </c>
    </row>
    <row r="18553" spans="7:16" x14ac:dyDescent="0.25">
      <c r="G18553" s="27" t="str">
        <f t="shared" si="289"/>
        <v>2021/2022GlobalTransportAll UsesAll InstrumentsDomesticPublicMultilateral DFI</v>
      </c>
      <c r="H18553" s="27" t="s">
        <v>291</v>
      </c>
      <c r="I18553" s="27" t="s">
        <v>343</v>
      </c>
      <c r="J18553" s="27" t="s">
        <v>298</v>
      </c>
      <c r="K18553" s="27" t="s">
        <v>346</v>
      </c>
      <c r="L18553" s="27" t="s">
        <v>345</v>
      </c>
      <c r="M18553" s="27" t="s">
        <v>323</v>
      </c>
      <c r="N18553" s="27" t="s">
        <v>309</v>
      </c>
      <c r="O18553" s="27" t="s">
        <v>30</v>
      </c>
      <c r="P18553" s="27">
        <v>586.74171888299998</v>
      </c>
    </row>
    <row r="18554" spans="7:16" x14ac:dyDescent="0.25">
      <c r="G18554" s="27" t="str">
        <f t="shared" si="289"/>
        <v>2021/2022GlobalTransportAll UsesAll InstrumentsDomesticPublicNational DFI</v>
      </c>
      <c r="H18554" s="27" t="s">
        <v>291</v>
      </c>
      <c r="I18554" s="27" t="s">
        <v>343</v>
      </c>
      <c r="J18554" s="27" t="s">
        <v>298</v>
      </c>
      <c r="K18554" s="27" t="s">
        <v>346</v>
      </c>
      <c r="L18554" s="27" t="s">
        <v>345</v>
      </c>
      <c r="M18554" s="27" t="s">
        <v>323</v>
      </c>
      <c r="N18554" s="27" t="s">
        <v>309</v>
      </c>
      <c r="O18554" s="27" t="s">
        <v>33</v>
      </c>
      <c r="P18554" s="27">
        <v>4.6189</v>
      </c>
    </row>
    <row r="18555" spans="7:16" x14ac:dyDescent="0.25">
      <c r="G18555" s="27" t="str">
        <f t="shared" si="289"/>
        <v>2021/2022GlobalTransportAll UsesAll InstrumentsDomesticUnknownUnknown</v>
      </c>
      <c r="H18555" s="27" t="s">
        <v>291</v>
      </c>
      <c r="I18555" s="27" t="s">
        <v>343</v>
      </c>
      <c r="J18555" s="27" t="s">
        <v>298</v>
      </c>
      <c r="K18555" s="27" t="s">
        <v>346</v>
      </c>
      <c r="L18555" s="27" t="s">
        <v>345</v>
      </c>
      <c r="M18555" s="27" t="s">
        <v>323</v>
      </c>
      <c r="N18555" s="27" t="s">
        <v>301</v>
      </c>
      <c r="O18555" s="27" t="s">
        <v>301</v>
      </c>
      <c r="P18555" s="27">
        <v>23.515000000000001</v>
      </c>
    </row>
    <row r="18556" spans="7:16" x14ac:dyDescent="0.25">
      <c r="G18556" s="27" t="str">
        <f t="shared" si="289"/>
        <v>2021/2022GlobalTransportAll UsesAll InstrumentsInternationalPrivateCommercial FI</v>
      </c>
      <c r="H18556" s="27" t="s">
        <v>291</v>
      </c>
      <c r="I18556" s="27" t="s">
        <v>343</v>
      </c>
      <c r="J18556" s="27" t="s">
        <v>298</v>
      </c>
      <c r="K18556" s="27" t="s">
        <v>346</v>
      </c>
      <c r="L18556" s="27" t="s">
        <v>345</v>
      </c>
      <c r="M18556" s="27" t="s">
        <v>324</v>
      </c>
      <c r="N18556" s="27" t="s">
        <v>306</v>
      </c>
      <c r="O18556" s="27" t="s">
        <v>23</v>
      </c>
      <c r="P18556" s="27">
        <v>103.84</v>
      </c>
    </row>
    <row r="18557" spans="7:16" x14ac:dyDescent="0.25">
      <c r="G18557" s="27" t="str">
        <f t="shared" si="289"/>
        <v>2021/2022GlobalTransportAll UsesAll InstrumentsInternationalPrivateCorporations</v>
      </c>
      <c r="H18557" s="27" t="s">
        <v>291</v>
      </c>
      <c r="I18557" s="27" t="s">
        <v>343</v>
      </c>
      <c r="J18557" s="27" t="s">
        <v>298</v>
      </c>
      <c r="K18557" s="27" t="s">
        <v>346</v>
      </c>
      <c r="L18557" s="27" t="s">
        <v>345</v>
      </c>
      <c r="M18557" s="27" t="s">
        <v>324</v>
      </c>
      <c r="N18557" s="27" t="s">
        <v>306</v>
      </c>
      <c r="O18557" s="27" t="s">
        <v>307</v>
      </c>
      <c r="P18557" s="27">
        <v>127.7336</v>
      </c>
    </row>
    <row r="18558" spans="7:16" x14ac:dyDescent="0.25">
      <c r="G18558" s="27" t="str">
        <f t="shared" si="289"/>
        <v>2021/2022GlobalTransportAll UsesAll InstrumentsInternationalPrivateFunds</v>
      </c>
      <c r="H18558" s="27" t="s">
        <v>291</v>
      </c>
      <c r="I18558" s="27" t="s">
        <v>343</v>
      </c>
      <c r="J18558" s="27" t="s">
        <v>298</v>
      </c>
      <c r="K18558" s="27" t="s">
        <v>346</v>
      </c>
      <c r="L18558" s="27" t="s">
        <v>345</v>
      </c>
      <c r="M18558" s="27" t="s">
        <v>324</v>
      </c>
      <c r="N18558" s="27" t="s">
        <v>306</v>
      </c>
      <c r="O18558" s="27" t="s">
        <v>25</v>
      </c>
      <c r="P18558" s="27">
        <v>0</v>
      </c>
    </row>
    <row r="18559" spans="7:16" x14ac:dyDescent="0.25">
      <c r="G18559" s="27" t="str">
        <f t="shared" si="289"/>
        <v>2021/2022GlobalTransportAll UsesAll InstrumentsInternationalPrivateInstitutional Investors</v>
      </c>
      <c r="H18559" s="27" t="s">
        <v>291</v>
      </c>
      <c r="I18559" s="27" t="s">
        <v>343</v>
      </c>
      <c r="J18559" s="27" t="s">
        <v>298</v>
      </c>
      <c r="K18559" s="27" t="s">
        <v>346</v>
      </c>
      <c r="L18559" s="27" t="s">
        <v>345</v>
      </c>
      <c r="M18559" s="27" t="s">
        <v>324</v>
      </c>
      <c r="N18559" s="27" t="s">
        <v>306</v>
      </c>
      <c r="O18559" s="27" t="s">
        <v>27</v>
      </c>
      <c r="P18559" s="27">
        <v>1.5</v>
      </c>
    </row>
    <row r="18560" spans="7:16" x14ac:dyDescent="0.25">
      <c r="G18560" s="27" t="str">
        <f t="shared" si="289"/>
        <v>2021/2022GlobalTransportAll UsesAll InstrumentsInternationalPrivateUnknown</v>
      </c>
      <c r="H18560" s="27" t="s">
        <v>291</v>
      </c>
      <c r="I18560" s="27" t="s">
        <v>343</v>
      </c>
      <c r="J18560" s="27" t="s">
        <v>298</v>
      </c>
      <c r="K18560" s="27" t="s">
        <v>346</v>
      </c>
      <c r="L18560" s="27" t="s">
        <v>345</v>
      </c>
      <c r="M18560" s="27" t="s">
        <v>324</v>
      </c>
      <c r="N18560" s="27" t="s">
        <v>306</v>
      </c>
      <c r="O18560" s="27" t="s">
        <v>301</v>
      </c>
      <c r="P18560" s="27">
        <v>2348.7600000000002</v>
      </c>
    </row>
    <row r="18561" spans="7:16" x14ac:dyDescent="0.25">
      <c r="G18561" s="27" t="str">
        <f t="shared" si="289"/>
        <v>2021/2022GlobalTransportAll UsesAll InstrumentsInternationalPublicBilateral DFI</v>
      </c>
      <c r="H18561" s="27" t="s">
        <v>291</v>
      </c>
      <c r="I18561" s="27" t="s">
        <v>343</v>
      </c>
      <c r="J18561" s="27" t="s">
        <v>298</v>
      </c>
      <c r="K18561" s="27" t="s">
        <v>346</v>
      </c>
      <c r="L18561" s="27" t="s">
        <v>345</v>
      </c>
      <c r="M18561" s="27" t="s">
        <v>324</v>
      </c>
      <c r="N18561" s="27" t="s">
        <v>309</v>
      </c>
      <c r="O18561" s="27" t="s">
        <v>31</v>
      </c>
      <c r="P18561" s="27">
        <v>3250.33156168</v>
      </c>
    </row>
    <row r="18562" spans="7:16" x14ac:dyDescent="0.25">
      <c r="G18562" s="27" t="str">
        <f t="shared" si="289"/>
        <v>2021/2022GlobalTransportAll UsesAll InstrumentsInternationalPublicExport Credit Agency (ECA)</v>
      </c>
      <c r="H18562" s="27" t="s">
        <v>291</v>
      </c>
      <c r="I18562" s="27" t="s">
        <v>343</v>
      </c>
      <c r="J18562" s="27" t="s">
        <v>298</v>
      </c>
      <c r="K18562" s="27" t="s">
        <v>346</v>
      </c>
      <c r="L18562" s="27" t="s">
        <v>345</v>
      </c>
      <c r="M18562" s="27" t="s">
        <v>324</v>
      </c>
      <c r="N18562" s="27" t="s">
        <v>309</v>
      </c>
      <c r="O18562" s="27" t="s">
        <v>310</v>
      </c>
      <c r="P18562" s="27">
        <v>385.34878700000002</v>
      </c>
    </row>
    <row r="18563" spans="7:16" x14ac:dyDescent="0.25">
      <c r="G18563" s="27" t="str">
        <f t="shared" ref="G18563:G18626" si="290">+_xlfn.CONCAT(H18563:O18563)</f>
        <v>2021/2022GlobalTransportAll UsesAll InstrumentsInternationalPublicGovernment</v>
      </c>
      <c r="H18563" s="27" t="s">
        <v>291</v>
      </c>
      <c r="I18563" s="27" t="s">
        <v>343</v>
      </c>
      <c r="J18563" s="27" t="s">
        <v>298</v>
      </c>
      <c r="K18563" s="27" t="s">
        <v>346</v>
      </c>
      <c r="L18563" s="27" t="s">
        <v>345</v>
      </c>
      <c r="M18563" s="27" t="s">
        <v>324</v>
      </c>
      <c r="N18563" s="27" t="s">
        <v>309</v>
      </c>
      <c r="O18563" s="27" t="s">
        <v>28</v>
      </c>
      <c r="P18563" s="27">
        <v>72.377976098000005</v>
      </c>
    </row>
    <row r="18564" spans="7:16" x14ac:dyDescent="0.25">
      <c r="G18564" s="27" t="str">
        <f t="shared" si="290"/>
        <v>2021/2022GlobalTransportAll UsesAll InstrumentsInternationalPublicMultilateral Climate Funds</v>
      </c>
      <c r="H18564" s="27" t="s">
        <v>291</v>
      </c>
      <c r="I18564" s="27" t="s">
        <v>343</v>
      </c>
      <c r="J18564" s="27" t="s">
        <v>298</v>
      </c>
      <c r="K18564" s="27" t="s">
        <v>346</v>
      </c>
      <c r="L18564" s="27" t="s">
        <v>345</v>
      </c>
      <c r="M18564" s="27" t="s">
        <v>324</v>
      </c>
      <c r="N18564" s="27" t="s">
        <v>309</v>
      </c>
      <c r="O18564" s="27" t="s">
        <v>29</v>
      </c>
      <c r="P18564" s="27">
        <v>364.53</v>
      </c>
    </row>
    <row r="18565" spans="7:16" x14ac:dyDescent="0.25">
      <c r="G18565" s="27" t="str">
        <f t="shared" si="290"/>
        <v>2021/2022GlobalTransportAll UsesAll InstrumentsInternationalPublicMultilateral DFI</v>
      </c>
      <c r="H18565" s="27" t="s">
        <v>291</v>
      </c>
      <c r="I18565" s="27" t="s">
        <v>343</v>
      </c>
      <c r="J18565" s="27" t="s">
        <v>298</v>
      </c>
      <c r="K18565" s="27" t="s">
        <v>346</v>
      </c>
      <c r="L18565" s="27" t="s">
        <v>345</v>
      </c>
      <c r="M18565" s="27" t="s">
        <v>324</v>
      </c>
      <c r="N18565" s="27" t="s">
        <v>309</v>
      </c>
      <c r="O18565" s="27" t="s">
        <v>30</v>
      </c>
      <c r="P18565" s="27">
        <v>7632.067455675</v>
      </c>
    </row>
    <row r="18566" spans="7:16" x14ac:dyDescent="0.25">
      <c r="G18566" s="27" t="str">
        <f t="shared" si="290"/>
        <v>2021/2022GlobalTransportAll UsesAll InstrumentsInternationalPublicNational DFI</v>
      </c>
      <c r="H18566" s="27" t="s">
        <v>291</v>
      </c>
      <c r="I18566" s="27" t="s">
        <v>343</v>
      </c>
      <c r="J18566" s="27" t="s">
        <v>298</v>
      </c>
      <c r="K18566" s="27" t="s">
        <v>346</v>
      </c>
      <c r="L18566" s="27" t="s">
        <v>345</v>
      </c>
      <c r="M18566" s="27" t="s">
        <v>324</v>
      </c>
      <c r="N18566" s="27" t="s">
        <v>309</v>
      </c>
      <c r="O18566" s="27" t="s">
        <v>33</v>
      </c>
      <c r="P18566" s="27">
        <v>150</v>
      </c>
    </row>
    <row r="18567" spans="7:16" x14ac:dyDescent="0.25">
      <c r="G18567" s="27" t="str">
        <f t="shared" si="290"/>
        <v>2021/2022GlobalTransportAll UsesAll InstrumentsInternationalPublicPublic Fund</v>
      </c>
      <c r="H18567" s="27" t="s">
        <v>291</v>
      </c>
      <c r="I18567" s="27" t="s">
        <v>343</v>
      </c>
      <c r="J18567" s="27" t="s">
        <v>298</v>
      </c>
      <c r="K18567" s="27" t="s">
        <v>346</v>
      </c>
      <c r="L18567" s="27" t="s">
        <v>345</v>
      </c>
      <c r="M18567" s="27" t="s">
        <v>324</v>
      </c>
      <c r="N18567" s="27" t="s">
        <v>309</v>
      </c>
      <c r="O18567" s="27" t="s">
        <v>311</v>
      </c>
      <c r="P18567" s="27">
        <v>0</v>
      </c>
    </row>
    <row r="18568" spans="7:16" x14ac:dyDescent="0.25">
      <c r="G18568" s="27" t="str">
        <f t="shared" si="290"/>
        <v>2021/2022GlobalTransportAll UsesAll InstrumentsInternationalPublicSOE</v>
      </c>
      <c r="H18568" s="27" t="s">
        <v>291</v>
      </c>
      <c r="I18568" s="27" t="s">
        <v>343</v>
      </c>
      <c r="J18568" s="27" t="s">
        <v>298</v>
      </c>
      <c r="K18568" s="27" t="s">
        <v>346</v>
      </c>
      <c r="L18568" s="27" t="s">
        <v>345</v>
      </c>
      <c r="M18568" s="27" t="s">
        <v>324</v>
      </c>
      <c r="N18568" s="27" t="s">
        <v>309</v>
      </c>
      <c r="O18568" s="27" t="s">
        <v>34</v>
      </c>
      <c r="P18568" s="27">
        <v>0</v>
      </c>
    </row>
    <row r="18569" spans="7:16" x14ac:dyDescent="0.25">
      <c r="G18569" s="27" t="str">
        <f t="shared" si="290"/>
        <v>2021/2022GlobalTransportAll UsesAll InstrumentsInternationalPublicState-owned FI</v>
      </c>
      <c r="H18569" s="27" t="s">
        <v>291</v>
      </c>
      <c r="I18569" s="27" t="s">
        <v>343</v>
      </c>
      <c r="J18569" s="27" t="s">
        <v>298</v>
      </c>
      <c r="K18569" s="27" t="s">
        <v>346</v>
      </c>
      <c r="L18569" s="27" t="s">
        <v>345</v>
      </c>
      <c r="M18569" s="27" t="s">
        <v>324</v>
      </c>
      <c r="N18569" s="27" t="s">
        <v>309</v>
      </c>
      <c r="O18569" s="27" t="s">
        <v>312</v>
      </c>
      <c r="P18569" s="27">
        <v>11.764705879999999</v>
      </c>
    </row>
    <row r="18570" spans="7:16" x14ac:dyDescent="0.25">
      <c r="G18570" s="27" t="str">
        <f t="shared" si="290"/>
        <v>2021/2022GlobalTransportAll UsesAll InstrumentsInternationalPublicUnknown</v>
      </c>
      <c r="H18570" s="27" t="s">
        <v>291</v>
      </c>
      <c r="I18570" s="27" t="s">
        <v>343</v>
      </c>
      <c r="J18570" s="27" t="s">
        <v>298</v>
      </c>
      <c r="K18570" s="27" t="s">
        <v>346</v>
      </c>
      <c r="L18570" s="27" t="s">
        <v>345</v>
      </c>
      <c r="M18570" s="27" t="s">
        <v>324</v>
      </c>
      <c r="N18570" s="27" t="s">
        <v>309</v>
      </c>
      <c r="O18570" s="27" t="s">
        <v>301</v>
      </c>
      <c r="P18570" s="27">
        <v>0</v>
      </c>
    </row>
    <row r="18571" spans="7:16" x14ac:dyDescent="0.25">
      <c r="G18571" s="27" t="str">
        <f t="shared" si="290"/>
        <v>2021/2022GlobalTransportAll UsesAll InstrumentsInternationalUnknownUnknown</v>
      </c>
      <c r="H18571" s="27" t="s">
        <v>291</v>
      </c>
      <c r="I18571" s="27" t="s">
        <v>343</v>
      </c>
      <c r="J18571" s="27" t="s">
        <v>298</v>
      </c>
      <c r="K18571" s="27" t="s">
        <v>346</v>
      </c>
      <c r="L18571" s="27" t="s">
        <v>345</v>
      </c>
      <c r="M18571" s="27" t="s">
        <v>324</v>
      </c>
      <c r="N18571" s="27" t="s">
        <v>301</v>
      </c>
      <c r="O18571" s="27" t="s">
        <v>301</v>
      </c>
      <c r="P18571" s="27">
        <v>43.104999999999997</v>
      </c>
    </row>
    <row r="18572" spans="7:16" x14ac:dyDescent="0.25">
      <c r="G18572" s="27" t="str">
        <f t="shared" si="290"/>
        <v>2021/2022GlobalTransportAll UsesAll InstrumentsUnknownUnknownUnknown</v>
      </c>
      <c r="H18572" s="27" t="s">
        <v>291</v>
      </c>
      <c r="I18572" s="27" t="s">
        <v>343</v>
      </c>
      <c r="J18572" s="27" t="s">
        <v>298</v>
      </c>
      <c r="K18572" s="27" t="s">
        <v>346</v>
      </c>
      <c r="L18572" s="27" t="s">
        <v>345</v>
      </c>
      <c r="M18572" s="27" t="s">
        <v>301</v>
      </c>
      <c r="N18572" s="27" t="s">
        <v>301</v>
      </c>
      <c r="O18572" s="27" t="s">
        <v>301</v>
      </c>
      <c r="P18572" s="27">
        <v>196729.32472569999</v>
      </c>
    </row>
    <row r="18573" spans="7:16" x14ac:dyDescent="0.25">
      <c r="G18573" s="27" t="str">
        <f t="shared" si="290"/>
        <v>2021/2022GlobalTransportAll UsesBalance sheet financing (debt portion)All DestinationsPublicGovernment</v>
      </c>
      <c r="H18573" s="27" t="s">
        <v>291</v>
      </c>
      <c r="I18573" s="27" t="s">
        <v>343</v>
      </c>
      <c r="J18573" s="27" t="s">
        <v>298</v>
      </c>
      <c r="K18573" s="27" t="s">
        <v>346</v>
      </c>
      <c r="L18573" s="27" t="s">
        <v>333</v>
      </c>
      <c r="M18573" s="27" t="s">
        <v>338</v>
      </c>
      <c r="N18573" s="27" t="s">
        <v>309</v>
      </c>
      <c r="O18573" s="27" t="s">
        <v>28</v>
      </c>
      <c r="P18573" s="27">
        <v>0</v>
      </c>
    </row>
    <row r="18574" spans="7:16" x14ac:dyDescent="0.25">
      <c r="G18574" s="27" t="str">
        <f t="shared" si="290"/>
        <v>2021/2022GlobalTransportAll UsesBalance sheet financing (debt portion)All DestinationsPublicMultilateral DFI</v>
      </c>
      <c r="H18574" s="27" t="s">
        <v>291</v>
      </c>
      <c r="I18574" s="27" t="s">
        <v>343</v>
      </c>
      <c r="J18574" s="27" t="s">
        <v>298</v>
      </c>
      <c r="K18574" s="27" t="s">
        <v>346</v>
      </c>
      <c r="L18574" s="27" t="s">
        <v>333</v>
      </c>
      <c r="M18574" s="27" t="s">
        <v>338</v>
      </c>
      <c r="N18574" s="27" t="s">
        <v>309</v>
      </c>
      <c r="O18574" s="27" t="s">
        <v>30</v>
      </c>
      <c r="P18574" s="27">
        <v>60.147213460000003</v>
      </c>
    </row>
    <row r="18575" spans="7:16" x14ac:dyDescent="0.25">
      <c r="G18575" s="27" t="str">
        <f t="shared" si="290"/>
        <v>2021/2022GlobalTransportAll UsesBalance sheet financing (debt portion)DomesticPublicGovernment</v>
      </c>
      <c r="H18575" s="27" t="s">
        <v>291</v>
      </c>
      <c r="I18575" s="27" t="s">
        <v>343</v>
      </c>
      <c r="J18575" s="27" t="s">
        <v>298</v>
      </c>
      <c r="K18575" s="27" t="s">
        <v>346</v>
      </c>
      <c r="L18575" s="27" t="s">
        <v>333</v>
      </c>
      <c r="M18575" s="27" t="s">
        <v>323</v>
      </c>
      <c r="N18575" s="27" t="s">
        <v>309</v>
      </c>
      <c r="O18575" s="27" t="s">
        <v>28</v>
      </c>
      <c r="P18575" s="27">
        <v>0</v>
      </c>
    </row>
    <row r="18576" spans="7:16" x14ac:dyDescent="0.25">
      <c r="G18576" s="27" t="str">
        <f t="shared" si="290"/>
        <v>2021/2022GlobalTransportAll UsesBalance sheet financing (debt portion)DomesticPublicMultilateral DFI</v>
      </c>
      <c r="H18576" s="27" t="s">
        <v>291</v>
      </c>
      <c r="I18576" s="27" t="s">
        <v>343</v>
      </c>
      <c r="J18576" s="27" t="s">
        <v>298</v>
      </c>
      <c r="K18576" s="27" t="s">
        <v>346</v>
      </c>
      <c r="L18576" s="27" t="s">
        <v>333</v>
      </c>
      <c r="M18576" s="27" t="s">
        <v>323</v>
      </c>
      <c r="N18576" s="27" t="s">
        <v>309</v>
      </c>
      <c r="O18576" s="27" t="s">
        <v>30</v>
      </c>
      <c r="P18576" s="27">
        <v>8.8080654250000006</v>
      </c>
    </row>
    <row r="18577" spans="7:16" x14ac:dyDescent="0.25">
      <c r="G18577" s="27" t="str">
        <f t="shared" si="290"/>
        <v>2021/2022GlobalTransportAll UsesBalance sheet financing (debt portion)InternationalPublicMultilateral DFI</v>
      </c>
      <c r="H18577" s="27" t="s">
        <v>291</v>
      </c>
      <c r="I18577" s="27" t="s">
        <v>343</v>
      </c>
      <c r="J18577" s="27" t="s">
        <v>298</v>
      </c>
      <c r="K18577" s="27" t="s">
        <v>346</v>
      </c>
      <c r="L18577" s="27" t="s">
        <v>333</v>
      </c>
      <c r="M18577" s="27" t="s">
        <v>324</v>
      </c>
      <c r="N18577" s="27" t="s">
        <v>309</v>
      </c>
      <c r="O18577" s="27" t="s">
        <v>30</v>
      </c>
      <c r="P18577" s="27">
        <v>51.339148035000001</v>
      </c>
    </row>
    <row r="18578" spans="7:16" x14ac:dyDescent="0.25">
      <c r="G18578" s="27" t="str">
        <f t="shared" si="290"/>
        <v>2021/2022GlobalTransportAll UsesBalance sheet financing (equity portion)All DestinationsPrivateCorporations</v>
      </c>
      <c r="H18578" s="27" t="s">
        <v>291</v>
      </c>
      <c r="I18578" s="27" t="s">
        <v>343</v>
      </c>
      <c r="J18578" s="27" t="s">
        <v>298</v>
      </c>
      <c r="K18578" s="27" t="s">
        <v>346</v>
      </c>
      <c r="L18578" s="27" t="s">
        <v>334</v>
      </c>
      <c r="M18578" s="27" t="s">
        <v>338</v>
      </c>
      <c r="N18578" s="27" t="s">
        <v>306</v>
      </c>
      <c r="O18578" s="27" t="s">
        <v>307</v>
      </c>
      <c r="P18578" s="27">
        <v>8197.498808839</v>
      </c>
    </row>
    <row r="18579" spans="7:16" x14ac:dyDescent="0.25">
      <c r="G18579" s="27" t="str">
        <f t="shared" si="290"/>
        <v>2021/2022GlobalTransportAll UsesBalance sheet financing (equity portion)All DestinationsPrivateHouseholds/Individuals</v>
      </c>
      <c r="H18579" s="27" t="s">
        <v>291</v>
      </c>
      <c r="I18579" s="27" t="s">
        <v>343</v>
      </c>
      <c r="J18579" s="27" t="s">
        <v>298</v>
      </c>
      <c r="K18579" s="27" t="s">
        <v>346</v>
      </c>
      <c r="L18579" s="27" t="s">
        <v>334</v>
      </c>
      <c r="M18579" s="27" t="s">
        <v>338</v>
      </c>
      <c r="N18579" s="27" t="s">
        <v>306</v>
      </c>
      <c r="O18579" s="27" t="s">
        <v>308</v>
      </c>
      <c r="P18579" s="27">
        <v>128146.875290464</v>
      </c>
    </row>
    <row r="18580" spans="7:16" x14ac:dyDescent="0.25">
      <c r="G18580" s="27" t="str">
        <f t="shared" si="290"/>
        <v>2021/2022GlobalTransportAll UsesBalance sheet financing (equity portion)DomesticPrivateCorporations</v>
      </c>
      <c r="H18580" s="27" t="s">
        <v>291</v>
      </c>
      <c r="I18580" s="27" t="s">
        <v>343</v>
      </c>
      <c r="J18580" s="27" t="s">
        <v>298</v>
      </c>
      <c r="K18580" s="27" t="s">
        <v>346</v>
      </c>
      <c r="L18580" s="27" t="s">
        <v>334</v>
      </c>
      <c r="M18580" s="27" t="s">
        <v>323</v>
      </c>
      <c r="N18580" s="27" t="s">
        <v>306</v>
      </c>
      <c r="O18580" s="27" t="s">
        <v>307</v>
      </c>
      <c r="P18580" s="27">
        <v>8197.498808839</v>
      </c>
    </row>
    <row r="18581" spans="7:16" x14ac:dyDescent="0.25">
      <c r="G18581" s="27" t="str">
        <f t="shared" si="290"/>
        <v>2021/2022GlobalTransportAll UsesBalance sheet financing (equity portion)DomesticPrivateHouseholds/Individuals</v>
      </c>
      <c r="H18581" s="27" t="s">
        <v>291</v>
      </c>
      <c r="I18581" s="27" t="s">
        <v>343</v>
      </c>
      <c r="J18581" s="27" t="s">
        <v>298</v>
      </c>
      <c r="K18581" s="27" t="s">
        <v>346</v>
      </c>
      <c r="L18581" s="27" t="s">
        <v>334</v>
      </c>
      <c r="M18581" s="27" t="s">
        <v>323</v>
      </c>
      <c r="N18581" s="27" t="s">
        <v>306</v>
      </c>
      <c r="O18581" s="27" t="s">
        <v>308</v>
      </c>
      <c r="P18581" s="27">
        <v>128146.875290464</v>
      </c>
    </row>
    <row r="18582" spans="7:16" x14ac:dyDescent="0.25">
      <c r="G18582" s="27" t="str">
        <f t="shared" si="290"/>
        <v>2021/2022GlobalTransportAll UsesGrantAll DestinationsPrivateInstitutional Investors</v>
      </c>
      <c r="H18582" s="27" t="s">
        <v>291</v>
      </c>
      <c r="I18582" s="27" t="s">
        <v>343</v>
      </c>
      <c r="J18582" s="27" t="s">
        <v>298</v>
      </c>
      <c r="K18582" s="27" t="s">
        <v>346</v>
      </c>
      <c r="L18582" s="27" t="s">
        <v>332</v>
      </c>
      <c r="M18582" s="27" t="s">
        <v>338</v>
      </c>
      <c r="N18582" s="27" t="s">
        <v>306</v>
      </c>
      <c r="O18582" s="27" t="s">
        <v>27</v>
      </c>
      <c r="P18582" s="27">
        <v>1.5</v>
      </c>
    </row>
    <row r="18583" spans="7:16" x14ac:dyDescent="0.25">
      <c r="G18583" s="27" t="str">
        <f t="shared" si="290"/>
        <v>2021/2022GlobalTransportAll UsesGrantAll DestinationsPublicBilateral DFI</v>
      </c>
      <c r="H18583" s="27" t="s">
        <v>291</v>
      </c>
      <c r="I18583" s="27" t="s">
        <v>343</v>
      </c>
      <c r="J18583" s="27" t="s">
        <v>298</v>
      </c>
      <c r="K18583" s="27" t="s">
        <v>346</v>
      </c>
      <c r="L18583" s="27" t="s">
        <v>332</v>
      </c>
      <c r="M18583" s="27" t="s">
        <v>338</v>
      </c>
      <c r="N18583" s="27" t="s">
        <v>309</v>
      </c>
      <c r="O18583" s="27" t="s">
        <v>31</v>
      </c>
      <c r="P18583" s="27">
        <v>0</v>
      </c>
    </row>
    <row r="18584" spans="7:16" x14ac:dyDescent="0.25">
      <c r="G18584" s="27" t="str">
        <f t="shared" si="290"/>
        <v>2021/2022GlobalTransportAll UsesGrantAll DestinationsPublicGovernment</v>
      </c>
      <c r="H18584" s="27" t="s">
        <v>291</v>
      </c>
      <c r="I18584" s="27" t="s">
        <v>343</v>
      </c>
      <c r="J18584" s="27" t="s">
        <v>298</v>
      </c>
      <c r="K18584" s="27" t="s">
        <v>346</v>
      </c>
      <c r="L18584" s="27" t="s">
        <v>332</v>
      </c>
      <c r="M18584" s="27" t="s">
        <v>338</v>
      </c>
      <c r="N18584" s="27" t="s">
        <v>309</v>
      </c>
      <c r="O18584" s="27" t="s">
        <v>28</v>
      </c>
      <c r="P18584" s="27">
        <v>24064.172349660999</v>
      </c>
    </row>
    <row r="18585" spans="7:16" x14ac:dyDescent="0.25">
      <c r="G18585" s="27" t="str">
        <f t="shared" si="290"/>
        <v>2021/2022GlobalTransportAll UsesGrantAll DestinationsPublicMultilateral Climate Funds</v>
      </c>
      <c r="H18585" s="27" t="s">
        <v>291</v>
      </c>
      <c r="I18585" s="27" t="s">
        <v>343</v>
      </c>
      <c r="J18585" s="27" t="s">
        <v>298</v>
      </c>
      <c r="K18585" s="27" t="s">
        <v>346</v>
      </c>
      <c r="L18585" s="27" t="s">
        <v>332</v>
      </c>
      <c r="M18585" s="27" t="s">
        <v>338</v>
      </c>
      <c r="N18585" s="27" t="s">
        <v>309</v>
      </c>
      <c r="O18585" s="27" t="s">
        <v>29</v>
      </c>
      <c r="P18585" s="27">
        <v>42.03</v>
      </c>
    </row>
    <row r="18586" spans="7:16" x14ac:dyDescent="0.25">
      <c r="G18586" s="27" t="str">
        <f t="shared" si="290"/>
        <v>2021/2022GlobalTransportAll UsesGrantAll DestinationsPublicMultilateral DFI</v>
      </c>
      <c r="H18586" s="27" t="s">
        <v>291</v>
      </c>
      <c r="I18586" s="27" t="s">
        <v>343</v>
      </c>
      <c r="J18586" s="27" t="s">
        <v>298</v>
      </c>
      <c r="K18586" s="27" t="s">
        <v>346</v>
      </c>
      <c r="L18586" s="27" t="s">
        <v>332</v>
      </c>
      <c r="M18586" s="27" t="s">
        <v>338</v>
      </c>
      <c r="N18586" s="27" t="s">
        <v>309</v>
      </c>
      <c r="O18586" s="27" t="s">
        <v>30</v>
      </c>
      <c r="P18586" s="27">
        <v>14.704094333</v>
      </c>
    </row>
    <row r="18587" spans="7:16" x14ac:dyDescent="0.25">
      <c r="G18587" s="27" t="str">
        <f t="shared" si="290"/>
        <v>2021/2022GlobalTransportAll UsesGrantAll DestinationsPublicPublic Fund</v>
      </c>
      <c r="H18587" s="27" t="s">
        <v>291</v>
      </c>
      <c r="I18587" s="27" t="s">
        <v>343</v>
      </c>
      <c r="J18587" s="27" t="s">
        <v>298</v>
      </c>
      <c r="K18587" s="27" t="s">
        <v>346</v>
      </c>
      <c r="L18587" s="27" t="s">
        <v>332</v>
      </c>
      <c r="M18587" s="27" t="s">
        <v>338</v>
      </c>
      <c r="N18587" s="27" t="s">
        <v>309</v>
      </c>
      <c r="O18587" s="27" t="s">
        <v>311</v>
      </c>
      <c r="P18587" s="27">
        <v>0</v>
      </c>
    </row>
    <row r="18588" spans="7:16" x14ac:dyDescent="0.25">
      <c r="G18588" s="27" t="str">
        <f t="shared" si="290"/>
        <v>2021/2022GlobalTransportAll UsesGrantDomesticPublicGovernment</v>
      </c>
      <c r="H18588" s="27" t="s">
        <v>291</v>
      </c>
      <c r="I18588" s="27" t="s">
        <v>343</v>
      </c>
      <c r="J18588" s="27" t="s">
        <v>298</v>
      </c>
      <c r="K18588" s="27" t="s">
        <v>346</v>
      </c>
      <c r="L18588" s="27" t="s">
        <v>332</v>
      </c>
      <c r="M18588" s="27" t="s">
        <v>323</v>
      </c>
      <c r="N18588" s="27" t="s">
        <v>309</v>
      </c>
      <c r="O18588" s="27" t="s">
        <v>28</v>
      </c>
      <c r="P18588" s="27">
        <v>23991.794373563</v>
      </c>
    </row>
    <row r="18589" spans="7:16" x14ac:dyDescent="0.25">
      <c r="G18589" s="27" t="str">
        <f t="shared" si="290"/>
        <v>2021/2022GlobalTransportAll UsesGrantDomesticPublicMultilateral DFI</v>
      </c>
      <c r="H18589" s="27" t="s">
        <v>291</v>
      </c>
      <c r="I18589" s="27" t="s">
        <v>343</v>
      </c>
      <c r="J18589" s="27" t="s">
        <v>298</v>
      </c>
      <c r="K18589" s="27" t="s">
        <v>346</v>
      </c>
      <c r="L18589" s="27" t="s">
        <v>332</v>
      </c>
      <c r="M18589" s="27" t="s">
        <v>323</v>
      </c>
      <c r="N18589" s="27" t="s">
        <v>309</v>
      </c>
      <c r="O18589" s="27" t="s">
        <v>30</v>
      </c>
      <c r="P18589" s="27">
        <v>2.7502630000000002E-3</v>
      </c>
    </row>
    <row r="18590" spans="7:16" x14ac:dyDescent="0.25">
      <c r="G18590" s="27" t="str">
        <f t="shared" si="290"/>
        <v>2021/2022GlobalTransportAll UsesGrantInternationalPrivateInstitutional Investors</v>
      </c>
      <c r="H18590" s="27" t="s">
        <v>291</v>
      </c>
      <c r="I18590" s="27" t="s">
        <v>343</v>
      </c>
      <c r="J18590" s="27" t="s">
        <v>298</v>
      </c>
      <c r="K18590" s="27" t="s">
        <v>346</v>
      </c>
      <c r="L18590" s="27" t="s">
        <v>332</v>
      </c>
      <c r="M18590" s="27" t="s">
        <v>324</v>
      </c>
      <c r="N18590" s="27" t="s">
        <v>306</v>
      </c>
      <c r="O18590" s="27" t="s">
        <v>27</v>
      </c>
      <c r="P18590" s="27">
        <v>1.5</v>
      </c>
    </row>
    <row r="18591" spans="7:16" x14ac:dyDescent="0.25">
      <c r="G18591" s="27" t="str">
        <f t="shared" si="290"/>
        <v>2021/2022GlobalTransportAll UsesGrantInternationalPublicBilateral DFI</v>
      </c>
      <c r="H18591" s="27" t="s">
        <v>291</v>
      </c>
      <c r="I18591" s="27" t="s">
        <v>343</v>
      </c>
      <c r="J18591" s="27" t="s">
        <v>298</v>
      </c>
      <c r="K18591" s="27" t="s">
        <v>346</v>
      </c>
      <c r="L18591" s="27" t="s">
        <v>332</v>
      </c>
      <c r="M18591" s="27" t="s">
        <v>324</v>
      </c>
      <c r="N18591" s="27" t="s">
        <v>309</v>
      </c>
      <c r="O18591" s="27" t="s">
        <v>31</v>
      </c>
      <c r="P18591" s="27">
        <v>0</v>
      </c>
    </row>
    <row r="18592" spans="7:16" x14ac:dyDescent="0.25">
      <c r="G18592" s="27" t="str">
        <f t="shared" si="290"/>
        <v>2021/2022GlobalTransportAll UsesGrantInternationalPublicGovernment</v>
      </c>
      <c r="H18592" s="27" t="s">
        <v>291</v>
      </c>
      <c r="I18592" s="27" t="s">
        <v>343</v>
      </c>
      <c r="J18592" s="27" t="s">
        <v>298</v>
      </c>
      <c r="K18592" s="27" t="s">
        <v>346</v>
      </c>
      <c r="L18592" s="27" t="s">
        <v>332</v>
      </c>
      <c r="M18592" s="27" t="s">
        <v>324</v>
      </c>
      <c r="N18592" s="27" t="s">
        <v>309</v>
      </c>
      <c r="O18592" s="27" t="s">
        <v>28</v>
      </c>
      <c r="P18592" s="27">
        <v>72.377976098000005</v>
      </c>
    </row>
    <row r="18593" spans="7:16" x14ac:dyDescent="0.25">
      <c r="G18593" s="27" t="str">
        <f t="shared" si="290"/>
        <v>2021/2022GlobalTransportAll UsesGrantInternationalPublicMultilateral Climate Funds</v>
      </c>
      <c r="H18593" s="27" t="s">
        <v>291</v>
      </c>
      <c r="I18593" s="27" t="s">
        <v>343</v>
      </c>
      <c r="J18593" s="27" t="s">
        <v>298</v>
      </c>
      <c r="K18593" s="27" t="s">
        <v>346</v>
      </c>
      <c r="L18593" s="27" t="s">
        <v>332</v>
      </c>
      <c r="M18593" s="27" t="s">
        <v>324</v>
      </c>
      <c r="N18593" s="27" t="s">
        <v>309</v>
      </c>
      <c r="O18593" s="27" t="s">
        <v>29</v>
      </c>
      <c r="P18593" s="27">
        <v>42.03</v>
      </c>
    </row>
    <row r="18594" spans="7:16" x14ac:dyDescent="0.25">
      <c r="G18594" s="27" t="str">
        <f t="shared" si="290"/>
        <v>2021/2022GlobalTransportAll UsesGrantInternationalPublicMultilateral DFI</v>
      </c>
      <c r="H18594" s="27" t="s">
        <v>291</v>
      </c>
      <c r="I18594" s="27" t="s">
        <v>343</v>
      </c>
      <c r="J18594" s="27" t="s">
        <v>298</v>
      </c>
      <c r="K18594" s="27" t="s">
        <v>346</v>
      </c>
      <c r="L18594" s="27" t="s">
        <v>332</v>
      </c>
      <c r="M18594" s="27" t="s">
        <v>324</v>
      </c>
      <c r="N18594" s="27" t="s">
        <v>309</v>
      </c>
      <c r="O18594" s="27" t="s">
        <v>30</v>
      </c>
      <c r="P18594" s="27">
        <v>14.701344069999999</v>
      </c>
    </row>
    <row r="18595" spans="7:16" x14ac:dyDescent="0.25">
      <c r="G18595" s="27" t="str">
        <f t="shared" si="290"/>
        <v>2021/2022GlobalTransportAll UsesGrantInternationalPublicPublic Fund</v>
      </c>
      <c r="H18595" s="27" t="s">
        <v>291</v>
      </c>
      <c r="I18595" s="27" t="s">
        <v>343</v>
      </c>
      <c r="J18595" s="27" t="s">
        <v>298</v>
      </c>
      <c r="K18595" s="27" t="s">
        <v>346</v>
      </c>
      <c r="L18595" s="27" t="s">
        <v>332</v>
      </c>
      <c r="M18595" s="27" t="s">
        <v>324</v>
      </c>
      <c r="N18595" s="27" t="s">
        <v>309</v>
      </c>
      <c r="O18595" s="27" t="s">
        <v>311</v>
      </c>
      <c r="P18595" s="27">
        <v>0</v>
      </c>
    </row>
    <row r="18596" spans="7:16" x14ac:dyDescent="0.25">
      <c r="G18596" s="27" t="str">
        <f t="shared" si="290"/>
        <v>2021/2022GlobalTransportAll UsesLow-cost project debtAll DestinationsPublicBilateral DFI</v>
      </c>
      <c r="H18596" s="27" t="s">
        <v>291</v>
      </c>
      <c r="I18596" s="27" t="s">
        <v>343</v>
      </c>
      <c r="J18596" s="27" t="s">
        <v>298</v>
      </c>
      <c r="K18596" s="27" t="s">
        <v>346</v>
      </c>
      <c r="L18596" s="27" t="s">
        <v>336</v>
      </c>
      <c r="M18596" s="27" t="s">
        <v>338</v>
      </c>
      <c r="N18596" s="27" t="s">
        <v>309</v>
      </c>
      <c r="O18596" s="27" t="s">
        <v>31</v>
      </c>
      <c r="P18596" s="27">
        <v>3176.171977</v>
      </c>
    </row>
    <row r="18597" spans="7:16" x14ac:dyDescent="0.25">
      <c r="G18597" s="27" t="str">
        <f t="shared" si="290"/>
        <v>2021/2022GlobalTransportAll UsesLow-cost project debtAll DestinationsPublicExport Credit Agency (ECA)</v>
      </c>
      <c r="H18597" s="27" t="s">
        <v>291</v>
      </c>
      <c r="I18597" s="27" t="s">
        <v>343</v>
      </c>
      <c r="J18597" s="27" t="s">
        <v>298</v>
      </c>
      <c r="K18597" s="27" t="s">
        <v>346</v>
      </c>
      <c r="L18597" s="27" t="s">
        <v>336</v>
      </c>
      <c r="M18597" s="27" t="s">
        <v>338</v>
      </c>
      <c r="N18597" s="27" t="s">
        <v>309</v>
      </c>
      <c r="O18597" s="27" t="s">
        <v>310</v>
      </c>
      <c r="P18597" s="27">
        <v>385.34878700000002</v>
      </c>
    </row>
    <row r="18598" spans="7:16" x14ac:dyDescent="0.25">
      <c r="G18598" s="27" t="str">
        <f t="shared" si="290"/>
        <v>2021/2022GlobalTransportAll UsesLow-cost project debtAll DestinationsPublicGovernment</v>
      </c>
      <c r="H18598" s="27" t="s">
        <v>291</v>
      </c>
      <c r="I18598" s="27" t="s">
        <v>343</v>
      </c>
      <c r="J18598" s="27" t="s">
        <v>298</v>
      </c>
      <c r="K18598" s="27" t="s">
        <v>346</v>
      </c>
      <c r="L18598" s="27" t="s">
        <v>336</v>
      </c>
      <c r="M18598" s="27" t="s">
        <v>338</v>
      </c>
      <c r="N18598" s="27" t="s">
        <v>309</v>
      </c>
      <c r="O18598" s="27" t="s">
        <v>28</v>
      </c>
      <c r="P18598" s="27">
        <v>0</v>
      </c>
    </row>
    <row r="18599" spans="7:16" x14ac:dyDescent="0.25">
      <c r="G18599" s="27" t="str">
        <f t="shared" si="290"/>
        <v>2021/2022GlobalTransportAll UsesLow-cost project debtAll DestinationsPublicMultilateral Climate Funds</v>
      </c>
      <c r="H18599" s="27" t="s">
        <v>291</v>
      </c>
      <c r="I18599" s="27" t="s">
        <v>343</v>
      </c>
      <c r="J18599" s="27" t="s">
        <v>298</v>
      </c>
      <c r="K18599" s="27" t="s">
        <v>346</v>
      </c>
      <c r="L18599" s="27" t="s">
        <v>336</v>
      </c>
      <c r="M18599" s="27" t="s">
        <v>338</v>
      </c>
      <c r="N18599" s="27" t="s">
        <v>309</v>
      </c>
      <c r="O18599" s="27" t="s">
        <v>29</v>
      </c>
      <c r="P18599" s="27">
        <v>197.5</v>
      </c>
    </row>
    <row r="18600" spans="7:16" x14ac:dyDescent="0.25">
      <c r="G18600" s="27" t="str">
        <f t="shared" si="290"/>
        <v>2021/2022GlobalTransportAll UsesLow-cost project debtAll DestinationsPublicMultilateral DFI</v>
      </c>
      <c r="H18600" s="27" t="s">
        <v>291</v>
      </c>
      <c r="I18600" s="27" t="s">
        <v>343</v>
      </c>
      <c r="J18600" s="27" t="s">
        <v>298</v>
      </c>
      <c r="K18600" s="27" t="s">
        <v>346</v>
      </c>
      <c r="L18600" s="27" t="s">
        <v>336</v>
      </c>
      <c r="M18600" s="27" t="s">
        <v>338</v>
      </c>
      <c r="N18600" s="27" t="s">
        <v>309</v>
      </c>
      <c r="O18600" s="27" t="s">
        <v>30</v>
      </c>
      <c r="P18600" s="27">
        <v>133.02378080899999</v>
      </c>
    </row>
    <row r="18601" spans="7:16" x14ac:dyDescent="0.25">
      <c r="G18601" s="27" t="str">
        <f t="shared" si="290"/>
        <v>2021/2022GlobalTransportAll UsesLow-cost project debtAll DestinationsPublicNational DFI</v>
      </c>
      <c r="H18601" s="27" t="s">
        <v>291</v>
      </c>
      <c r="I18601" s="27" t="s">
        <v>343</v>
      </c>
      <c r="J18601" s="27" t="s">
        <v>298</v>
      </c>
      <c r="K18601" s="27" t="s">
        <v>346</v>
      </c>
      <c r="L18601" s="27" t="s">
        <v>336</v>
      </c>
      <c r="M18601" s="27" t="s">
        <v>338</v>
      </c>
      <c r="N18601" s="27" t="s">
        <v>309</v>
      </c>
      <c r="O18601" s="27" t="s">
        <v>33</v>
      </c>
      <c r="P18601" s="27">
        <v>0</v>
      </c>
    </row>
    <row r="18602" spans="7:16" x14ac:dyDescent="0.25">
      <c r="G18602" s="27" t="str">
        <f t="shared" si="290"/>
        <v>2021/2022GlobalTransportAll UsesLow-cost project debtDomesticPublicMultilateral DFI</v>
      </c>
      <c r="H18602" s="27" t="s">
        <v>291</v>
      </c>
      <c r="I18602" s="27" t="s">
        <v>343</v>
      </c>
      <c r="J18602" s="27" t="s">
        <v>298</v>
      </c>
      <c r="K18602" s="27" t="s">
        <v>346</v>
      </c>
      <c r="L18602" s="27" t="s">
        <v>336</v>
      </c>
      <c r="M18602" s="27" t="s">
        <v>323</v>
      </c>
      <c r="N18602" s="27" t="s">
        <v>309</v>
      </c>
      <c r="O18602" s="27" t="s">
        <v>30</v>
      </c>
      <c r="P18602" s="133">
        <v>6.8926917879999996</v>
      </c>
    </row>
    <row r="18603" spans="7:16" x14ac:dyDescent="0.25">
      <c r="G18603" s="27" t="str">
        <f t="shared" si="290"/>
        <v>2021/2022GlobalTransportAll UsesLow-cost project debtInternationalPublicBilateral DFI</v>
      </c>
      <c r="H18603" s="27" t="s">
        <v>291</v>
      </c>
      <c r="I18603" s="27" t="s">
        <v>343</v>
      </c>
      <c r="J18603" s="27" t="s">
        <v>298</v>
      </c>
      <c r="K18603" s="27" t="s">
        <v>346</v>
      </c>
      <c r="L18603" s="27" t="s">
        <v>336</v>
      </c>
      <c r="M18603" s="27" t="s">
        <v>324</v>
      </c>
      <c r="N18603" s="27" t="s">
        <v>309</v>
      </c>
      <c r="O18603" s="27" t="s">
        <v>31</v>
      </c>
      <c r="P18603" s="27">
        <v>3176.171977</v>
      </c>
    </row>
    <row r="18604" spans="7:16" x14ac:dyDescent="0.25">
      <c r="G18604" s="27" t="str">
        <f t="shared" si="290"/>
        <v>2021/2022GlobalTransportAll UsesLow-cost project debtInternationalPublicExport Credit Agency (ECA)</v>
      </c>
      <c r="H18604" s="27" t="s">
        <v>291</v>
      </c>
      <c r="I18604" s="27" t="s">
        <v>343</v>
      </c>
      <c r="J18604" s="27" t="s">
        <v>298</v>
      </c>
      <c r="K18604" s="27" t="s">
        <v>346</v>
      </c>
      <c r="L18604" s="27" t="s">
        <v>336</v>
      </c>
      <c r="M18604" s="27" t="s">
        <v>324</v>
      </c>
      <c r="N18604" s="27" t="s">
        <v>309</v>
      </c>
      <c r="O18604" s="27" t="s">
        <v>310</v>
      </c>
      <c r="P18604" s="27">
        <v>385.34878700000002</v>
      </c>
    </row>
    <row r="18605" spans="7:16" x14ac:dyDescent="0.25">
      <c r="G18605" s="27" t="str">
        <f t="shared" si="290"/>
        <v>2021/2022GlobalTransportAll UsesLow-cost project debtInternationalPublicGovernment</v>
      </c>
      <c r="H18605" s="27" t="s">
        <v>291</v>
      </c>
      <c r="I18605" s="27" t="s">
        <v>343</v>
      </c>
      <c r="J18605" s="27" t="s">
        <v>298</v>
      </c>
      <c r="K18605" s="27" t="s">
        <v>346</v>
      </c>
      <c r="L18605" s="27" t="s">
        <v>336</v>
      </c>
      <c r="M18605" s="27" t="s">
        <v>324</v>
      </c>
      <c r="N18605" s="27" t="s">
        <v>309</v>
      </c>
      <c r="O18605" s="27" t="s">
        <v>28</v>
      </c>
      <c r="P18605" s="27">
        <v>0</v>
      </c>
    </row>
    <row r="18606" spans="7:16" x14ac:dyDescent="0.25">
      <c r="G18606" s="27" t="str">
        <f t="shared" si="290"/>
        <v>2021/2022GlobalTransportAll UsesLow-cost project debtInternationalPublicMultilateral Climate Funds</v>
      </c>
      <c r="H18606" s="27" t="s">
        <v>291</v>
      </c>
      <c r="I18606" s="27" t="s">
        <v>343</v>
      </c>
      <c r="J18606" s="27" t="s">
        <v>298</v>
      </c>
      <c r="K18606" s="27" t="s">
        <v>346</v>
      </c>
      <c r="L18606" s="27" t="s">
        <v>336</v>
      </c>
      <c r="M18606" s="27" t="s">
        <v>324</v>
      </c>
      <c r="N18606" s="27" t="s">
        <v>309</v>
      </c>
      <c r="O18606" s="27" t="s">
        <v>29</v>
      </c>
      <c r="P18606" s="27">
        <v>197.5</v>
      </c>
    </row>
    <row r="18607" spans="7:16" x14ac:dyDescent="0.25">
      <c r="G18607" s="27" t="str">
        <f t="shared" si="290"/>
        <v>2021/2022GlobalTransportAll UsesLow-cost project debtInternationalPublicMultilateral DFI</v>
      </c>
      <c r="H18607" s="27" t="s">
        <v>291</v>
      </c>
      <c r="I18607" s="27" t="s">
        <v>343</v>
      </c>
      <c r="J18607" s="27" t="s">
        <v>298</v>
      </c>
      <c r="K18607" s="27" t="s">
        <v>346</v>
      </c>
      <c r="L18607" s="27" t="s">
        <v>336</v>
      </c>
      <c r="M18607" s="27" t="s">
        <v>324</v>
      </c>
      <c r="N18607" s="27" t="s">
        <v>309</v>
      </c>
      <c r="O18607" s="27" t="s">
        <v>30</v>
      </c>
      <c r="P18607" s="27">
        <v>126.13108902099999</v>
      </c>
    </row>
    <row r="18608" spans="7:16" x14ac:dyDescent="0.25">
      <c r="G18608" s="27" t="str">
        <f t="shared" si="290"/>
        <v>2021/2022GlobalTransportAll UsesLow-cost project debtInternationalPublicNational DFI</v>
      </c>
      <c r="H18608" s="27" t="s">
        <v>291</v>
      </c>
      <c r="I18608" s="27" t="s">
        <v>343</v>
      </c>
      <c r="J18608" s="27" t="s">
        <v>298</v>
      </c>
      <c r="K18608" s="27" t="s">
        <v>346</v>
      </c>
      <c r="L18608" s="27" t="s">
        <v>336</v>
      </c>
      <c r="M18608" s="27" t="s">
        <v>324</v>
      </c>
      <c r="N18608" s="27" t="s">
        <v>309</v>
      </c>
      <c r="O18608" s="27" t="s">
        <v>33</v>
      </c>
      <c r="P18608" s="27">
        <v>0</v>
      </c>
    </row>
    <row r="18609" spans="7:16" x14ac:dyDescent="0.25">
      <c r="G18609" s="27" t="str">
        <f t="shared" si="290"/>
        <v>2021/2022GlobalTransportAll UsesProject-level equityAll DestinationsPrivateCommercial FI</v>
      </c>
      <c r="H18609" s="27" t="s">
        <v>291</v>
      </c>
      <c r="I18609" s="27" t="s">
        <v>343</v>
      </c>
      <c r="J18609" s="27" t="s">
        <v>298</v>
      </c>
      <c r="K18609" s="27" t="s">
        <v>346</v>
      </c>
      <c r="L18609" s="27" t="s">
        <v>337</v>
      </c>
      <c r="M18609" s="27" t="s">
        <v>338</v>
      </c>
      <c r="N18609" s="27" t="s">
        <v>306</v>
      </c>
      <c r="O18609" s="27" t="s">
        <v>23</v>
      </c>
      <c r="P18609" s="27">
        <v>103.84</v>
      </c>
    </row>
    <row r="18610" spans="7:16" x14ac:dyDescent="0.25">
      <c r="G18610" s="27" t="str">
        <f t="shared" si="290"/>
        <v>2021/2022GlobalTransportAll UsesProject-level equityAll DestinationsPrivateCorporations</v>
      </c>
      <c r="H18610" s="27" t="s">
        <v>291</v>
      </c>
      <c r="I18610" s="27" t="s">
        <v>343</v>
      </c>
      <c r="J18610" s="27" t="s">
        <v>298</v>
      </c>
      <c r="K18610" s="27" t="s">
        <v>346</v>
      </c>
      <c r="L18610" s="27" t="s">
        <v>337</v>
      </c>
      <c r="M18610" s="27" t="s">
        <v>338</v>
      </c>
      <c r="N18610" s="27" t="s">
        <v>306</v>
      </c>
      <c r="O18610" s="27" t="s">
        <v>307</v>
      </c>
      <c r="P18610" s="27">
        <v>127.7336</v>
      </c>
    </row>
    <row r="18611" spans="7:16" x14ac:dyDescent="0.25">
      <c r="G18611" s="27" t="str">
        <f t="shared" si="290"/>
        <v>2021/2022GlobalTransportAll UsesProject-level equityAll DestinationsPrivateFunds</v>
      </c>
      <c r="H18611" s="27" t="s">
        <v>291</v>
      </c>
      <c r="I18611" s="27" t="s">
        <v>343</v>
      </c>
      <c r="J18611" s="27" t="s">
        <v>298</v>
      </c>
      <c r="K18611" s="27" t="s">
        <v>346</v>
      </c>
      <c r="L18611" s="27" t="s">
        <v>337</v>
      </c>
      <c r="M18611" s="27" t="s">
        <v>338</v>
      </c>
      <c r="N18611" s="27" t="s">
        <v>306</v>
      </c>
      <c r="O18611" s="27" t="s">
        <v>25</v>
      </c>
      <c r="P18611" s="27">
        <v>0</v>
      </c>
    </row>
    <row r="18612" spans="7:16" x14ac:dyDescent="0.25">
      <c r="G18612" s="27" t="str">
        <f t="shared" si="290"/>
        <v>2021/2022GlobalTransportAll UsesProject-level equityAll DestinationsPrivateUnknown</v>
      </c>
      <c r="H18612" s="27" t="s">
        <v>291</v>
      </c>
      <c r="I18612" s="27" t="s">
        <v>343</v>
      </c>
      <c r="J18612" s="27" t="s">
        <v>298</v>
      </c>
      <c r="K18612" s="27" t="s">
        <v>346</v>
      </c>
      <c r="L18612" s="27" t="s">
        <v>337</v>
      </c>
      <c r="M18612" s="27" t="s">
        <v>338</v>
      </c>
      <c r="N18612" s="27" t="s">
        <v>306</v>
      </c>
      <c r="O18612" s="27" t="s">
        <v>301</v>
      </c>
      <c r="P18612" s="27">
        <v>245.31299999999999</v>
      </c>
    </row>
    <row r="18613" spans="7:16" x14ac:dyDescent="0.25">
      <c r="G18613" s="27" t="str">
        <f t="shared" si="290"/>
        <v>2021/2022GlobalTransportAll UsesProject-level equityAll DestinationsPublicGovernment</v>
      </c>
      <c r="H18613" s="27" t="s">
        <v>291</v>
      </c>
      <c r="I18613" s="27" t="s">
        <v>343</v>
      </c>
      <c r="J18613" s="27" t="s">
        <v>298</v>
      </c>
      <c r="K18613" s="27" t="s">
        <v>346</v>
      </c>
      <c r="L18613" s="27" t="s">
        <v>337</v>
      </c>
      <c r="M18613" s="27" t="s">
        <v>338</v>
      </c>
      <c r="N18613" s="27" t="s">
        <v>309</v>
      </c>
      <c r="O18613" s="27" t="s">
        <v>28</v>
      </c>
      <c r="P18613" s="27">
        <v>0</v>
      </c>
    </row>
    <row r="18614" spans="7:16" x14ac:dyDescent="0.25">
      <c r="G18614" s="27" t="str">
        <f t="shared" si="290"/>
        <v>2021/2022GlobalTransportAll UsesProject-level equityAll DestinationsPublicMultilateral DFI</v>
      </c>
      <c r="H18614" s="27" t="s">
        <v>291</v>
      </c>
      <c r="I18614" s="27" t="s">
        <v>343</v>
      </c>
      <c r="J18614" s="27" t="s">
        <v>298</v>
      </c>
      <c r="K18614" s="27" t="s">
        <v>346</v>
      </c>
      <c r="L18614" s="27" t="s">
        <v>337</v>
      </c>
      <c r="M18614" s="27" t="s">
        <v>338</v>
      </c>
      <c r="N18614" s="27" t="s">
        <v>309</v>
      </c>
      <c r="O18614" s="27" t="s">
        <v>30</v>
      </c>
      <c r="P18614" s="27">
        <v>38.152243611000003</v>
      </c>
    </row>
    <row r="18615" spans="7:16" x14ac:dyDescent="0.25">
      <c r="G18615" s="27" t="str">
        <f t="shared" si="290"/>
        <v>2021/2022GlobalTransportAll UsesProject-level equityAll DestinationsPublicNational DFI</v>
      </c>
      <c r="H18615" s="27" t="s">
        <v>291</v>
      </c>
      <c r="I18615" s="27" t="s">
        <v>343</v>
      </c>
      <c r="J18615" s="27" t="s">
        <v>298</v>
      </c>
      <c r="K18615" s="27" t="s">
        <v>346</v>
      </c>
      <c r="L18615" s="27" t="s">
        <v>337</v>
      </c>
      <c r="M18615" s="27" t="s">
        <v>338</v>
      </c>
      <c r="N18615" s="27" t="s">
        <v>309</v>
      </c>
      <c r="O18615" s="27" t="s">
        <v>33</v>
      </c>
      <c r="P18615" s="27">
        <v>0</v>
      </c>
    </row>
    <row r="18616" spans="7:16" x14ac:dyDescent="0.25">
      <c r="G18616" s="27" t="str">
        <f t="shared" si="290"/>
        <v>2021/2022GlobalTransportAll UsesProject-level equityAll DestinationsPublicPublic Fund</v>
      </c>
      <c r="H18616" s="27" t="s">
        <v>291</v>
      </c>
      <c r="I18616" s="27" t="s">
        <v>343</v>
      </c>
      <c r="J18616" s="27" t="s">
        <v>298</v>
      </c>
      <c r="K18616" s="27" t="s">
        <v>346</v>
      </c>
      <c r="L18616" s="27" t="s">
        <v>337</v>
      </c>
      <c r="M18616" s="27" t="s">
        <v>338</v>
      </c>
      <c r="N18616" s="27" t="s">
        <v>309</v>
      </c>
      <c r="O18616" s="27" t="s">
        <v>311</v>
      </c>
      <c r="P18616" s="27">
        <v>0</v>
      </c>
    </row>
    <row r="18617" spans="7:16" x14ac:dyDescent="0.25">
      <c r="G18617" s="27" t="str">
        <f t="shared" si="290"/>
        <v>2021/2022GlobalTransportAll UsesProject-level equityAll DestinationsUnknownUnknown</v>
      </c>
      <c r="H18617" s="27" t="s">
        <v>291</v>
      </c>
      <c r="I18617" s="27" t="s">
        <v>343</v>
      </c>
      <c r="J18617" s="27" t="s">
        <v>298</v>
      </c>
      <c r="K18617" s="27" t="s">
        <v>346</v>
      </c>
      <c r="L18617" s="27" t="s">
        <v>337</v>
      </c>
      <c r="M18617" s="27" t="s">
        <v>338</v>
      </c>
      <c r="N18617" s="27" t="s">
        <v>301</v>
      </c>
      <c r="O18617" s="27" t="s">
        <v>301</v>
      </c>
      <c r="P18617" s="27">
        <v>66.62</v>
      </c>
    </row>
    <row r="18618" spans="7:16" x14ac:dyDescent="0.25">
      <c r="G18618" s="27" t="str">
        <f t="shared" si="290"/>
        <v>2021/2022GlobalTransportAll UsesProject-level equityDomesticPrivateFunds</v>
      </c>
      <c r="H18618" s="27" t="s">
        <v>291</v>
      </c>
      <c r="I18618" s="27" t="s">
        <v>343</v>
      </c>
      <c r="J18618" s="27" t="s">
        <v>298</v>
      </c>
      <c r="K18618" s="27" t="s">
        <v>346</v>
      </c>
      <c r="L18618" s="27" t="s">
        <v>337</v>
      </c>
      <c r="M18618" s="27" t="s">
        <v>323</v>
      </c>
      <c r="N18618" s="27" t="s">
        <v>306</v>
      </c>
      <c r="O18618" s="27" t="s">
        <v>25</v>
      </c>
      <c r="P18618" s="27">
        <v>0</v>
      </c>
    </row>
    <row r="18619" spans="7:16" x14ac:dyDescent="0.25">
      <c r="G18619" s="27" t="str">
        <f t="shared" si="290"/>
        <v>2021/2022GlobalTransportAll UsesProject-level equityDomesticPublicGovernment</v>
      </c>
      <c r="H18619" s="27" t="s">
        <v>291</v>
      </c>
      <c r="I18619" s="27" t="s">
        <v>343</v>
      </c>
      <c r="J18619" s="27" t="s">
        <v>298</v>
      </c>
      <c r="K18619" s="27" t="s">
        <v>346</v>
      </c>
      <c r="L18619" s="27" t="s">
        <v>337</v>
      </c>
      <c r="M18619" s="27" t="s">
        <v>323</v>
      </c>
      <c r="N18619" s="27" t="s">
        <v>309</v>
      </c>
      <c r="O18619" s="27" t="s">
        <v>28</v>
      </c>
      <c r="P18619" s="27">
        <v>0</v>
      </c>
    </row>
    <row r="18620" spans="7:16" x14ac:dyDescent="0.25">
      <c r="G18620" s="27" t="str">
        <f t="shared" si="290"/>
        <v>2021/2022GlobalTransportAll UsesProject-level equityDomesticPublicMultilateral DFI</v>
      </c>
      <c r="H18620" s="27" t="s">
        <v>291</v>
      </c>
      <c r="I18620" s="27" t="s">
        <v>343</v>
      </c>
      <c r="J18620" s="27" t="s">
        <v>298</v>
      </c>
      <c r="K18620" s="27" t="s">
        <v>346</v>
      </c>
      <c r="L18620" s="27" t="s">
        <v>337</v>
      </c>
      <c r="M18620" s="27" t="s">
        <v>323</v>
      </c>
      <c r="N18620" s="27" t="s">
        <v>309</v>
      </c>
      <c r="O18620" s="27" t="s">
        <v>30</v>
      </c>
      <c r="P18620" s="27">
        <v>2.3696427899999999</v>
      </c>
    </row>
    <row r="18621" spans="7:16" x14ac:dyDescent="0.25">
      <c r="G18621" s="27" t="str">
        <f t="shared" si="290"/>
        <v>2021/2022GlobalTransportAll UsesProject-level equityDomesticPublicNational DFI</v>
      </c>
      <c r="H18621" s="27" t="s">
        <v>291</v>
      </c>
      <c r="I18621" s="27" t="s">
        <v>343</v>
      </c>
      <c r="J18621" s="27" t="s">
        <v>298</v>
      </c>
      <c r="K18621" s="27" t="s">
        <v>346</v>
      </c>
      <c r="L18621" s="27" t="s">
        <v>337</v>
      </c>
      <c r="M18621" s="27" t="s">
        <v>323</v>
      </c>
      <c r="N18621" s="27" t="s">
        <v>309</v>
      </c>
      <c r="O18621" s="27" t="s">
        <v>33</v>
      </c>
      <c r="P18621" s="27">
        <v>0</v>
      </c>
    </row>
    <row r="18622" spans="7:16" x14ac:dyDescent="0.25">
      <c r="G18622" s="27" t="str">
        <f t="shared" si="290"/>
        <v>2021/2022GlobalTransportAll UsesProject-level equityDomesticUnknownUnknown</v>
      </c>
      <c r="H18622" s="27" t="s">
        <v>291</v>
      </c>
      <c r="I18622" s="27" t="s">
        <v>343</v>
      </c>
      <c r="J18622" s="27" t="s">
        <v>298</v>
      </c>
      <c r="K18622" s="27" t="s">
        <v>346</v>
      </c>
      <c r="L18622" s="27" t="s">
        <v>337</v>
      </c>
      <c r="M18622" s="27" t="s">
        <v>323</v>
      </c>
      <c r="N18622" s="27" t="s">
        <v>301</v>
      </c>
      <c r="O18622" s="27" t="s">
        <v>301</v>
      </c>
      <c r="P18622" s="27">
        <v>23.515000000000001</v>
      </c>
    </row>
    <row r="18623" spans="7:16" x14ac:dyDescent="0.25">
      <c r="G18623" s="27" t="str">
        <f t="shared" si="290"/>
        <v>2021/2022GlobalTransportAll UsesProject-level equityInternationalPrivateCommercial FI</v>
      </c>
      <c r="H18623" s="27" t="s">
        <v>291</v>
      </c>
      <c r="I18623" s="27" t="s">
        <v>343</v>
      </c>
      <c r="J18623" s="27" t="s">
        <v>298</v>
      </c>
      <c r="K18623" s="27" t="s">
        <v>346</v>
      </c>
      <c r="L18623" s="27" t="s">
        <v>337</v>
      </c>
      <c r="M18623" s="27" t="s">
        <v>324</v>
      </c>
      <c r="N18623" s="27" t="s">
        <v>306</v>
      </c>
      <c r="O18623" s="27" t="s">
        <v>23</v>
      </c>
      <c r="P18623" s="27">
        <v>103.84</v>
      </c>
    </row>
    <row r="18624" spans="7:16" x14ac:dyDescent="0.25">
      <c r="G18624" s="27" t="str">
        <f t="shared" si="290"/>
        <v>2021/2022GlobalTransportAll UsesProject-level equityInternationalPrivateCorporations</v>
      </c>
      <c r="H18624" s="27" t="s">
        <v>291</v>
      </c>
      <c r="I18624" s="27" t="s">
        <v>343</v>
      </c>
      <c r="J18624" s="27" t="s">
        <v>298</v>
      </c>
      <c r="K18624" s="27" t="s">
        <v>346</v>
      </c>
      <c r="L18624" s="27" t="s">
        <v>337</v>
      </c>
      <c r="M18624" s="27" t="s">
        <v>324</v>
      </c>
      <c r="N18624" s="27" t="s">
        <v>306</v>
      </c>
      <c r="O18624" s="27" t="s">
        <v>307</v>
      </c>
      <c r="P18624" s="27">
        <v>127.7336</v>
      </c>
    </row>
    <row r="18625" spans="7:16" x14ac:dyDescent="0.25">
      <c r="G18625" s="27" t="str">
        <f t="shared" si="290"/>
        <v>2021/2022GlobalTransportAll UsesProject-level equityInternationalPrivateFunds</v>
      </c>
      <c r="H18625" s="27" t="s">
        <v>291</v>
      </c>
      <c r="I18625" s="27" t="s">
        <v>343</v>
      </c>
      <c r="J18625" s="27" t="s">
        <v>298</v>
      </c>
      <c r="K18625" s="27" t="s">
        <v>346</v>
      </c>
      <c r="L18625" s="27" t="s">
        <v>337</v>
      </c>
      <c r="M18625" s="27" t="s">
        <v>324</v>
      </c>
      <c r="N18625" s="27" t="s">
        <v>306</v>
      </c>
      <c r="O18625" s="27" t="s">
        <v>25</v>
      </c>
      <c r="P18625" s="27">
        <v>0</v>
      </c>
    </row>
    <row r="18626" spans="7:16" x14ac:dyDescent="0.25">
      <c r="G18626" s="27" t="str">
        <f t="shared" si="290"/>
        <v>2021/2022GlobalTransportAll UsesProject-level equityInternationalPrivateUnknown</v>
      </c>
      <c r="H18626" s="27" t="s">
        <v>291</v>
      </c>
      <c r="I18626" s="27" t="s">
        <v>343</v>
      </c>
      <c r="J18626" s="27" t="s">
        <v>298</v>
      </c>
      <c r="K18626" s="27" t="s">
        <v>346</v>
      </c>
      <c r="L18626" s="27" t="s">
        <v>337</v>
      </c>
      <c r="M18626" s="27" t="s">
        <v>324</v>
      </c>
      <c r="N18626" s="27" t="s">
        <v>306</v>
      </c>
      <c r="O18626" s="27" t="s">
        <v>301</v>
      </c>
      <c r="P18626" s="27">
        <v>245.31299999999999</v>
      </c>
    </row>
    <row r="18627" spans="7:16" x14ac:dyDescent="0.25">
      <c r="G18627" s="27" t="str">
        <f t="shared" ref="G18627:G18690" si="291">+_xlfn.CONCAT(H18627:O18627)</f>
        <v>2021/2022GlobalTransportAll UsesProject-level equityInternationalPublicMultilateral DFI</v>
      </c>
      <c r="H18627" s="27" t="s">
        <v>291</v>
      </c>
      <c r="I18627" s="27" t="s">
        <v>343</v>
      </c>
      <c r="J18627" s="27" t="s">
        <v>298</v>
      </c>
      <c r="K18627" s="27" t="s">
        <v>346</v>
      </c>
      <c r="L18627" s="27" t="s">
        <v>337</v>
      </c>
      <c r="M18627" s="27" t="s">
        <v>324</v>
      </c>
      <c r="N18627" s="27" t="s">
        <v>309</v>
      </c>
      <c r="O18627" s="27" t="s">
        <v>30</v>
      </c>
      <c r="P18627" s="27">
        <v>35.782600821000003</v>
      </c>
    </row>
    <row r="18628" spans="7:16" x14ac:dyDescent="0.25">
      <c r="G18628" s="27" t="str">
        <f t="shared" si="291"/>
        <v>2021/2022GlobalTransportAll UsesProject-level equityInternationalPublicPublic Fund</v>
      </c>
      <c r="H18628" s="27" t="s">
        <v>291</v>
      </c>
      <c r="I18628" s="27" t="s">
        <v>343</v>
      </c>
      <c r="J18628" s="27" t="s">
        <v>298</v>
      </c>
      <c r="K18628" s="27" t="s">
        <v>346</v>
      </c>
      <c r="L18628" s="27" t="s">
        <v>337</v>
      </c>
      <c r="M18628" s="27" t="s">
        <v>324</v>
      </c>
      <c r="N18628" s="27" t="s">
        <v>309</v>
      </c>
      <c r="O18628" s="27" t="s">
        <v>311</v>
      </c>
      <c r="P18628" s="27">
        <v>0</v>
      </c>
    </row>
    <row r="18629" spans="7:16" x14ac:dyDescent="0.25">
      <c r="G18629" s="27" t="str">
        <f t="shared" si="291"/>
        <v>2021/2022GlobalTransportAll UsesProject-level equityInternationalUnknownUnknown</v>
      </c>
      <c r="H18629" s="27" t="s">
        <v>291</v>
      </c>
      <c r="I18629" s="27" t="s">
        <v>343</v>
      </c>
      <c r="J18629" s="27" t="s">
        <v>298</v>
      </c>
      <c r="K18629" s="27" t="s">
        <v>346</v>
      </c>
      <c r="L18629" s="27" t="s">
        <v>337</v>
      </c>
      <c r="M18629" s="27" t="s">
        <v>324</v>
      </c>
      <c r="N18629" s="27" t="s">
        <v>301</v>
      </c>
      <c r="O18629" s="27" t="s">
        <v>301</v>
      </c>
      <c r="P18629" s="27">
        <v>43.104999999999997</v>
      </c>
    </row>
    <row r="18630" spans="7:16" x14ac:dyDescent="0.25">
      <c r="G18630" s="27" t="str">
        <f t="shared" si="291"/>
        <v>2021/2022GlobalTransportAll UsesProject-level market rate debtAll DestinationsPrivateCommercial FI</v>
      </c>
      <c r="H18630" s="27" t="s">
        <v>291</v>
      </c>
      <c r="I18630" s="27" t="s">
        <v>343</v>
      </c>
      <c r="J18630" s="27" t="s">
        <v>298</v>
      </c>
      <c r="K18630" s="27" t="s">
        <v>346</v>
      </c>
      <c r="L18630" s="27" t="s">
        <v>335</v>
      </c>
      <c r="M18630" s="27" t="s">
        <v>338</v>
      </c>
      <c r="N18630" s="27" t="s">
        <v>306</v>
      </c>
      <c r="O18630" s="27" t="s">
        <v>23</v>
      </c>
      <c r="P18630" s="27">
        <v>52050.523454487004</v>
      </c>
    </row>
    <row r="18631" spans="7:16" x14ac:dyDescent="0.25">
      <c r="G18631" s="27" t="str">
        <f t="shared" si="291"/>
        <v>2021/2022GlobalTransportAll UsesProject-level market rate debtAll DestinationsPrivateUnknown</v>
      </c>
      <c r="H18631" s="27" t="s">
        <v>291</v>
      </c>
      <c r="I18631" s="27" t="s">
        <v>343</v>
      </c>
      <c r="J18631" s="27" t="s">
        <v>298</v>
      </c>
      <c r="K18631" s="27" t="s">
        <v>346</v>
      </c>
      <c r="L18631" s="27" t="s">
        <v>335</v>
      </c>
      <c r="M18631" s="27" t="s">
        <v>338</v>
      </c>
      <c r="N18631" s="27" t="s">
        <v>306</v>
      </c>
      <c r="O18631" s="27" t="s">
        <v>301</v>
      </c>
      <c r="P18631" s="27">
        <v>2103.4470000000001</v>
      </c>
    </row>
    <row r="18632" spans="7:16" x14ac:dyDescent="0.25">
      <c r="G18632" s="27" t="str">
        <f t="shared" si="291"/>
        <v>2021/2022GlobalTransportAll UsesProject-level market rate debtAll DestinationsPublicBilateral DFI</v>
      </c>
      <c r="H18632" s="27" t="s">
        <v>291</v>
      </c>
      <c r="I18632" s="27" t="s">
        <v>343</v>
      </c>
      <c r="J18632" s="27" t="s">
        <v>298</v>
      </c>
      <c r="K18632" s="27" t="s">
        <v>346</v>
      </c>
      <c r="L18632" s="27" t="s">
        <v>335</v>
      </c>
      <c r="M18632" s="27" t="s">
        <v>338</v>
      </c>
      <c r="N18632" s="27" t="s">
        <v>309</v>
      </c>
      <c r="O18632" s="27" t="s">
        <v>31</v>
      </c>
      <c r="P18632" s="27">
        <v>74.159584679999995</v>
      </c>
    </row>
    <row r="18633" spans="7:16" x14ac:dyDescent="0.25">
      <c r="G18633" s="27" t="str">
        <f t="shared" si="291"/>
        <v>2021/2022GlobalTransportAll UsesProject-level market rate debtAll DestinationsPublicExport Credit Agency (ECA)</v>
      </c>
      <c r="H18633" s="27" t="s">
        <v>291</v>
      </c>
      <c r="I18633" s="27" t="s">
        <v>343</v>
      </c>
      <c r="J18633" s="27" t="s">
        <v>298</v>
      </c>
      <c r="K18633" s="27" t="s">
        <v>346</v>
      </c>
      <c r="L18633" s="27" t="s">
        <v>335</v>
      </c>
      <c r="M18633" s="27" t="s">
        <v>338</v>
      </c>
      <c r="N18633" s="27" t="s">
        <v>309</v>
      </c>
      <c r="O18633" s="27" t="s">
        <v>310</v>
      </c>
      <c r="P18633" s="27">
        <v>0</v>
      </c>
    </row>
    <row r="18634" spans="7:16" x14ac:dyDescent="0.25">
      <c r="G18634" s="27" t="str">
        <f t="shared" si="291"/>
        <v>2021/2022GlobalTransportAll UsesProject-level market rate debtAll DestinationsPublicGovernment</v>
      </c>
      <c r="H18634" s="27" t="s">
        <v>291</v>
      </c>
      <c r="I18634" s="27" t="s">
        <v>343</v>
      </c>
      <c r="J18634" s="27" t="s">
        <v>298</v>
      </c>
      <c r="K18634" s="27" t="s">
        <v>346</v>
      </c>
      <c r="L18634" s="27" t="s">
        <v>335</v>
      </c>
      <c r="M18634" s="27" t="s">
        <v>338</v>
      </c>
      <c r="N18634" s="27" t="s">
        <v>309</v>
      </c>
      <c r="O18634" s="27" t="s">
        <v>28</v>
      </c>
      <c r="P18634" s="27">
        <v>0</v>
      </c>
    </row>
    <row r="18635" spans="7:16" x14ac:dyDescent="0.25">
      <c r="G18635" s="27" t="str">
        <f t="shared" si="291"/>
        <v>2021/2022GlobalTransportAll UsesProject-level market rate debtAll DestinationsPublicMultilateral Climate Funds</v>
      </c>
      <c r="H18635" s="27" t="s">
        <v>291</v>
      </c>
      <c r="I18635" s="27" t="s">
        <v>343</v>
      </c>
      <c r="J18635" s="27" t="s">
        <v>298</v>
      </c>
      <c r="K18635" s="27" t="s">
        <v>346</v>
      </c>
      <c r="L18635" s="27" t="s">
        <v>335</v>
      </c>
      <c r="M18635" s="27" t="s">
        <v>338</v>
      </c>
      <c r="N18635" s="27" t="s">
        <v>309</v>
      </c>
      <c r="O18635" s="27" t="s">
        <v>29</v>
      </c>
      <c r="P18635" s="27">
        <v>125</v>
      </c>
    </row>
    <row r="18636" spans="7:16" x14ac:dyDescent="0.25">
      <c r="G18636" s="27" t="str">
        <f t="shared" si="291"/>
        <v>2021/2022GlobalTransportAll UsesProject-level market rate debtAll DestinationsPublicMultilateral DFI</v>
      </c>
      <c r="H18636" s="27" t="s">
        <v>291</v>
      </c>
      <c r="I18636" s="27" t="s">
        <v>343</v>
      </c>
      <c r="J18636" s="27" t="s">
        <v>298</v>
      </c>
      <c r="K18636" s="27" t="s">
        <v>346</v>
      </c>
      <c r="L18636" s="27" t="s">
        <v>335</v>
      </c>
      <c r="M18636" s="27" t="s">
        <v>338</v>
      </c>
      <c r="N18636" s="27" t="s">
        <v>309</v>
      </c>
      <c r="O18636" s="27" t="s">
        <v>30</v>
      </c>
      <c r="P18636" s="27">
        <v>6874.9354792149998</v>
      </c>
    </row>
    <row r="18637" spans="7:16" x14ac:dyDescent="0.25">
      <c r="G18637" s="27" t="str">
        <f t="shared" si="291"/>
        <v>2021/2022GlobalTransportAll UsesProject-level market rate debtAll DestinationsPublicNational DFI</v>
      </c>
      <c r="H18637" s="27" t="s">
        <v>291</v>
      </c>
      <c r="I18637" s="27" t="s">
        <v>343</v>
      </c>
      <c r="J18637" s="27" t="s">
        <v>298</v>
      </c>
      <c r="K18637" s="27" t="s">
        <v>346</v>
      </c>
      <c r="L18637" s="27" t="s">
        <v>335</v>
      </c>
      <c r="M18637" s="27" t="s">
        <v>338</v>
      </c>
      <c r="N18637" s="27" t="s">
        <v>309</v>
      </c>
      <c r="O18637" s="27" t="s">
        <v>33</v>
      </c>
      <c r="P18637" s="27">
        <v>154.6189</v>
      </c>
    </row>
    <row r="18638" spans="7:16" x14ac:dyDescent="0.25">
      <c r="G18638" s="27" t="str">
        <f t="shared" si="291"/>
        <v>2021/2022GlobalTransportAll UsesProject-level market rate debtAll DestinationsPublicSOE</v>
      </c>
      <c r="H18638" s="27" t="s">
        <v>291</v>
      </c>
      <c r="I18638" s="27" t="s">
        <v>343</v>
      </c>
      <c r="J18638" s="27" t="s">
        <v>298</v>
      </c>
      <c r="K18638" s="27" t="s">
        <v>346</v>
      </c>
      <c r="L18638" s="27" t="s">
        <v>335</v>
      </c>
      <c r="M18638" s="27" t="s">
        <v>338</v>
      </c>
      <c r="N18638" s="27" t="s">
        <v>309</v>
      </c>
      <c r="O18638" s="27" t="s">
        <v>34</v>
      </c>
      <c r="P18638" s="27">
        <v>0</v>
      </c>
    </row>
    <row r="18639" spans="7:16" x14ac:dyDescent="0.25">
      <c r="G18639" s="27" t="str">
        <f t="shared" si="291"/>
        <v>2021/2022GlobalTransportAll UsesProject-level market rate debtAll DestinationsPublicState-owned FI</v>
      </c>
      <c r="H18639" s="27" t="s">
        <v>291</v>
      </c>
      <c r="I18639" s="27" t="s">
        <v>343</v>
      </c>
      <c r="J18639" s="27" t="s">
        <v>298</v>
      </c>
      <c r="K18639" s="27" t="s">
        <v>346</v>
      </c>
      <c r="L18639" s="27" t="s">
        <v>335</v>
      </c>
      <c r="M18639" s="27" t="s">
        <v>338</v>
      </c>
      <c r="N18639" s="27" t="s">
        <v>309</v>
      </c>
      <c r="O18639" s="27" t="s">
        <v>312</v>
      </c>
      <c r="P18639" s="27">
        <v>11.764705879999999</v>
      </c>
    </row>
    <row r="18640" spans="7:16" x14ac:dyDescent="0.25">
      <c r="G18640" s="27" t="str">
        <f t="shared" si="291"/>
        <v>2021/2022GlobalTransportAll UsesProject-level market rate debtAll DestinationsPublicUnknown</v>
      </c>
      <c r="H18640" s="27" t="s">
        <v>291</v>
      </c>
      <c r="I18640" s="27" t="s">
        <v>343</v>
      </c>
      <c r="J18640" s="27" t="s">
        <v>298</v>
      </c>
      <c r="K18640" s="27" t="s">
        <v>346</v>
      </c>
      <c r="L18640" s="27" t="s">
        <v>335</v>
      </c>
      <c r="M18640" s="27" t="s">
        <v>338</v>
      </c>
      <c r="N18640" s="27" t="s">
        <v>309</v>
      </c>
      <c r="O18640" s="27" t="s">
        <v>301</v>
      </c>
      <c r="P18640" s="27">
        <v>0</v>
      </c>
    </row>
    <row r="18641" spans="7:16" x14ac:dyDescent="0.25">
      <c r="G18641" s="27" t="str">
        <f t="shared" si="291"/>
        <v>2021/2022GlobalTransportAll UsesProject-level market rate debtDomesticPrivateCommercial FI</v>
      </c>
      <c r="H18641" s="27" t="s">
        <v>291</v>
      </c>
      <c r="I18641" s="27" t="s">
        <v>343</v>
      </c>
      <c r="J18641" s="27" t="s">
        <v>298</v>
      </c>
      <c r="K18641" s="27" t="s">
        <v>346</v>
      </c>
      <c r="L18641" s="27" t="s">
        <v>335</v>
      </c>
      <c r="M18641" s="27" t="s">
        <v>323</v>
      </c>
      <c r="N18641" s="27" t="s">
        <v>306</v>
      </c>
      <c r="O18641" s="27" t="s">
        <v>23</v>
      </c>
      <c r="P18641" s="27">
        <v>52050.523454487004</v>
      </c>
    </row>
    <row r="18642" spans="7:16" x14ac:dyDescent="0.25">
      <c r="G18642" s="27" t="str">
        <f t="shared" si="291"/>
        <v>2021/2022GlobalTransportAll UsesProject-level market rate debtDomesticPublicGovernment</v>
      </c>
      <c r="H18642" s="27" t="s">
        <v>291</v>
      </c>
      <c r="I18642" s="27" t="s">
        <v>343</v>
      </c>
      <c r="J18642" s="27" t="s">
        <v>298</v>
      </c>
      <c r="K18642" s="27" t="s">
        <v>346</v>
      </c>
      <c r="L18642" s="27" t="s">
        <v>335</v>
      </c>
      <c r="M18642" s="27" t="s">
        <v>323</v>
      </c>
      <c r="N18642" s="27" t="s">
        <v>309</v>
      </c>
      <c r="O18642" s="27" t="s">
        <v>28</v>
      </c>
      <c r="P18642" s="27">
        <v>0</v>
      </c>
    </row>
    <row r="18643" spans="7:16" x14ac:dyDescent="0.25">
      <c r="G18643" s="27" t="str">
        <f t="shared" si="291"/>
        <v>2021/2022GlobalTransportAll UsesProject-level market rate debtDomesticPublicMultilateral DFI</v>
      </c>
      <c r="H18643" s="27" t="s">
        <v>291</v>
      </c>
      <c r="I18643" s="27" t="s">
        <v>343</v>
      </c>
      <c r="J18643" s="27" t="s">
        <v>298</v>
      </c>
      <c r="K18643" s="27" t="s">
        <v>346</v>
      </c>
      <c r="L18643" s="27" t="s">
        <v>335</v>
      </c>
      <c r="M18643" s="27" t="s">
        <v>323</v>
      </c>
      <c r="N18643" s="27" t="s">
        <v>309</v>
      </c>
      <c r="O18643" s="27" t="s">
        <v>30</v>
      </c>
      <c r="P18643" s="27">
        <v>565.21709607399998</v>
      </c>
    </row>
    <row r="18644" spans="7:16" x14ac:dyDescent="0.25">
      <c r="G18644" s="27" t="str">
        <f t="shared" si="291"/>
        <v>2021/2022GlobalTransportAll UsesProject-level market rate debtDomesticPublicNational DFI</v>
      </c>
      <c r="H18644" s="27" t="s">
        <v>291</v>
      </c>
      <c r="I18644" s="27" t="s">
        <v>343</v>
      </c>
      <c r="J18644" s="27" t="s">
        <v>298</v>
      </c>
      <c r="K18644" s="27" t="s">
        <v>346</v>
      </c>
      <c r="L18644" s="27" t="s">
        <v>335</v>
      </c>
      <c r="M18644" s="27" t="s">
        <v>323</v>
      </c>
      <c r="N18644" s="27" t="s">
        <v>309</v>
      </c>
      <c r="O18644" s="27" t="s">
        <v>33</v>
      </c>
      <c r="P18644" s="27">
        <v>4.6189</v>
      </c>
    </row>
    <row r="18645" spans="7:16" x14ac:dyDescent="0.25">
      <c r="G18645" s="27" t="str">
        <f t="shared" si="291"/>
        <v>2021/2022GlobalTransportAll UsesProject-level market rate debtInternationalPrivateCommercial FI</v>
      </c>
      <c r="H18645" s="27" t="s">
        <v>291</v>
      </c>
      <c r="I18645" s="27" t="s">
        <v>343</v>
      </c>
      <c r="J18645" s="27" t="s">
        <v>298</v>
      </c>
      <c r="K18645" s="27" t="s">
        <v>346</v>
      </c>
      <c r="L18645" s="27" t="s">
        <v>335</v>
      </c>
      <c r="M18645" s="27" t="s">
        <v>324</v>
      </c>
      <c r="N18645" s="27" t="s">
        <v>306</v>
      </c>
      <c r="O18645" s="27" t="s">
        <v>23</v>
      </c>
      <c r="P18645" s="27">
        <v>0</v>
      </c>
    </row>
    <row r="18646" spans="7:16" x14ac:dyDescent="0.25">
      <c r="G18646" s="27" t="str">
        <f t="shared" si="291"/>
        <v>2021/2022GlobalTransportAll UsesProject-level market rate debtInternationalPrivateUnknown</v>
      </c>
      <c r="H18646" s="27" t="s">
        <v>291</v>
      </c>
      <c r="I18646" s="27" t="s">
        <v>343</v>
      </c>
      <c r="J18646" s="27" t="s">
        <v>298</v>
      </c>
      <c r="K18646" s="27" t="s">
        <v>346</v>
      </c>
      <c r="L18646" s="27" t="s">
        <v>335</v>
      </c>
      <c r="M18646" s="27" t="s">
        <v>324</v>
      </c>
      <c r="N18646" s="27" t="s">
        <v>306</v>
      </c>
      <c r="O18646" s="27" t="s">
        <v>301</v>
      </c>
      <c r="P18646" s="27">
        <v>2103.4470000000001</v>
      </c>
    </row>
    <row r="18647" spans="7:16" x14ac:dyDescent="0.25">
      <c r="G18647" s="27" t="str">
        <f t="shared" si="291"/>
        <v>2021/2022GlobalTransportAll UsesProject-level market rate debtInternationalPublicBilateral DFI</v>
      </c>
      <c r="H18647" s="27" t="s">
        <v>291</v>
      </c>
      <c r="I18647" s="27" t="s">
        <v>343</v>
      </c>
      <c r="J18647" s="27" t="s">
        <v>298</v>
      </c>
      <c r="K18647" s="27" t="s">
        <v>346</v>
      </c>
      <c r="L18647" s="27" t="s">
        <v>335</v>
      </c>
      <c r="M18647" s="27" t="s">
        <v>324</v>
      </c>
      <c r="N18647" s="27" t="s">
        <v>309</v>
      </c>
      <c r="O18647" s="27" t="s">
        <v>31</v>
      </c>
      <c r="P18647" s="27">
        <v>74.159584679999995</v>
      </c>
    </row>
    <row r="18648" spans="7:16" x14ac:dyDescent="0.25">
      <c r="G18648" s="27" t="str">
        <f t="shared" si="291"/>
        <v>2021/2022GlobalTransportAll UsesProject-level market rate debtInternationalPublicExport Credit Agency (ECA)</v>
      </c>
      <c r="H18648" s="27" t="s">
        <v>291</v>
      </c>
      <c r="I18648" s="27" t="s">
        <v>343</v>
      </c>
      <c r="J18648" s="27" t="s">
        <v>298</v>
      </c>
      <c r="K18648" s="27" t="s">
        <v>346</v>
      </c>
      <c r="L18648" s="27" t="s">
        <v>335</v>
      </c>
      <c r="M18648" s="27" t="s">
        <v>324</v>
      </c>
      <c r="N18648" s="27" t="s">
        <v>309</v>
      </c>
      <c r="O18648" s="27" t="s">
        <v>310</v>
      </c>
      <c r="P18648" s="27">
        <v>0</v>
      </c>
    </row>
    <row r="18649" spans="7:16" x14ac:dyDescent="0.25">
      <c r="G18649" s="27" t="str">
        <f t="shared" si="291"/>
        <v>2021/2022GlobalTransportAll UsesProject-level market rate debtInternationalPublicMultilateral Climate Funds</v>
      </c>
      <c r="H18649" s="27" t="s">
        <v>291</v>
      </c>
      <c r="I18649" s="27" t="s">
        <v>343</v>
      </c>
      <c r="J18649" s="27" t="s">
        <v>298</v>
      </c>
      <c r="K18649" s="27" t="s">
        <v>346</v>
      </c>
      <c r="L18649" s="27" t="s">
        <v>335</v>
      </c>
      <c r="M18649" s="27" t="s">
        <v>324</v>
      </c>
      <c r="N18649" s="27" t="s">
        <v>309</v>
      </c>
      <c r="O18649" s="27" t="s">
        <v>29</v>
      </c>
      <c r="P18649" s="27">
        <v>125</v>
      </c>
    </row>
    <row r="18650" spans="7:16" x14ac:dyDescent="0.25">
      <c r="G18650" s="27" t="str">
        <f t="shared" si="291"/>
        <v>2021/2022GlobalTransportAll UsesProject-level market rate debtInternationalPublicMultilateral DFI</v>
      </c>
      <c r="H18650" s="27" t="s">
        <v>291</v>
      </c>
      <c r="I18650" s="27" t="s">
        <v>343</v>
      </c>
      <c r="J18650" s="27" t="s">
        <v>298</v>
      </c>
      <c r="K18650" s="27" t="s">
        <v>346</v>
      </c>
      <c r="L18650" s="27" t="s">
        <v>335</v>
      </c>
      <c r="M18650" s="27" t="s">
        <v>324</v>
      </c>
      <c r="N18650" s="27" t="s">
        <v>309</v>
      </c>
      <c r="O18650" s="27" t="s">
        <v>30</v>
      </c>
      <c r="P18650" s="27">
        <v>6309.7183831410002</v>
      </c>
    </row>
    <row r="18651" spans="7:16" x14ac:dyDescent="0.25">
      <c r="G18651" s="27" t="str">
        <f t="shared" si="291"/>
        <v>2021/2022GlobalTransportAll UsesProject-level market rate debtInternationalPublicNational DFI</v>
      </c>
      <c r="H18651" s="27" t="s">
        <v>291</v>
      </c>
      <c r="I18651" s="27" t="s">
        <v>343</v>
      </c>
      <c r="J18651" s="27" t="s">
        <v>298</v>
      </c>
      <c r="K18651" s="27" t="s">
        <v>346</v>
      </c>
      <c r="L18651" s="27" t="s">
        <v>335</v>
      </c>
      <c r="M18651" s="27" t="s">
        <v>324</v>
      </c>
      <c r="N18651" s="27" t="s">
        <v>309</v>
      </c>
      <c r="O18651" s="27" t="s">
        <v>33</v>
      </c>
      <c r="P18651" s="27">
        <v>150</v>
      </c>
    </row>
    <row r="18652" spans="7:16" x14ac:dyDescent="0.25">
      <c r="G18652" s="27" t="str">
        <f t="shared" si="291"/>
        <v>2021/2022GlobalTransportAll UsesProject-level market rate debtInternationalPublicSOE</v>
      </c>
      <c r="H18652" s="27" t="s">
        <v>291</v>
      </c>
      <c r="I18652" s="27" t="s">
        <v>343</v>
      </c>
      <c r="J18652" s="27" t="s">
        <v>298</v>
      </c>
      <c r="K18652" s="27" t="s">
        <v>346</v>
      </c>
      <c r="L18652" s="27" t="s">
        <v>335</v>
      </c>
      <c r="M18652" s="27" t="s">
        <v>324</v>
      </c>
      <c r="N18652" s="27" t="s">
        <v>309</v>
      </c>
      <c r="O18652" s="27" t="s">
        <v>34</v>
      </c>
      <c r="P18652" s="27">
        <v>0</v>
      </c>
    </row>
    <row r="18653" spans="7:16" x14ac:dyDescent="0.25">
      <c r="G18653" s="27" t="str">
        <f t="shared" si="291"/>
        <v>2021/2022GlobalTransportAll UsesProject-level market rate debtInternationalPublicState-owned FI</v>
      </c>
      <c r="H18653" s="27" t="s">
        <v>291</v>
      </c>
      <c r="I18653" s="27" t="s">
        <v>343</v>
      </c>
      <c r="J18653" s="27" t="s">
        <v>298</v>
      </c>
      <c r="K18653" s="27" t="s">
        <v>346</v>
      </c>
      <c r="L18653" s="27" t="s">
        <v>335</v>
      </c>
      <c r="M18653" s="27" t="s">
        <v>324</v>
      </c>
      <c r="N18653" s="27" t="s">
        <v>309</v>
      </c>
      <c r="O18653" s="27" t="s">
        <v>312</v>
      </c>
      <c r="P18653" s="27">
        <v>11.764705879999999</v>
      </c>
    </row>
    <row r="18654" spans="7:16" x14ac:dyDescent="0.25">
      <c r="G18654" s="27" t="str">
        <f t="shared" si="291"/>
        <v>2021/2022GlobalTransportAll UsesProject-level market rate debtInternationalPublicUnknown</v>
      </c>
      <c r="H18654" s="27" t="s">
        <v>291</v>
      </c>
      <c r="I18654" s="27" t="s">
        <v>343</v>
      </c>
      <c r="J18654" s="27" t="s">
        <v>298</v>
      </c>
      <c r="K18654" s="27" t="s">
        <v>346</v>
      </c>
      <c r="L18654" s="27" t="s">
        <v>335</v>
      </c>
      <c r="M18654" s="27" t="s">
        <v>324</v>
      </c>
      <c r="N18654" s="27" t="s">
        <v>309</v>
      </c>
      <c r="O18654" s="27" t="s">
        <v>301</v>
      </c>
      <c r="P18654" s="27">
        <v>0</v>
      </c>
    </row>
    <row r="18655" spans="7:16" x14ac:dyDescent="0.25">
      <c r="G18655" s="27" t="str">
        <f t="shared" si="291"/>
        <v>2021/2022GlobalTransportAll UsesUnknownAll DestinationsPublicExport Credit Agency (ECA)</v>
      </c>
      <c r="H18655" s="27" t="s">
        <v>291</v>
      </c>
      <c r="I18655" s="27" t="s">
        <v>343</v>
      </c>
      <c r="J18655" s="27" t="s">
        <v>298</v>
      </c>
      <c r="K18655" s="27" t="s">
        <v>346</v>
      </c>
      <c r="L18655" s="27" t="s">
        <v>301</v>
      </c>
      <c r="M18655" s="27" t="s">
        <v>338</v>
      </c>
      <c r="N18655" s="27" t="s">
        <v>309</v>
      </c>
      <c r="O18655" s="27" t="s">
        <v>310</v>
      </c>
      <c r="P18655" s="27">
        <v>0</v>
      </c>
    </row>
    <row r="18656" spans="7:16" x14ac:dyDescent="0.25">
      <c r="G18656" s="27" t="str">
        <f t="shared" si="291"/>
        <v>2021/2022GlobalTransportAll UsesUnknownAll DestinationsPublicMultilateral DFI</v>
      </c>
      <c r="H18656" s="27" t="s">
        <v>291</v>
      </c>
      <c r="I18656" s="27" t="s">
        <v>343</v>
      </c>
      <c r="J18656" s="27" t="s">
        <v>298</v>
      </c>
      <c r="K18656" s="27" t="s">
        <v>346</v>
      </c>
      <c r="L18656" s="27" t="s">
        <v>301</v>
      </c>
      <c r="M18656" s="27" t="s">
        <v>338</v>
      </c>
      <c r="N18656" s="27" t="s">
        <v>309</v>
      </c>
      <c r="O18656" s="27" t="s">
        <v>30</v>
      </c>
      <c r="P18656" s="27">
        <v>1097.8463631300001</v>
      </c>
    </row>
    <row r="18657" spans="7:16" x14ac:dyDescent="0.25">
      <c r="G18657" s="27" t="str">
        <f t="shared" si="291"/>
        <v>2021/2022GlobalTransportAll UsesUnknownAll DestinationsPublicNational DFI</v>
      </c>
      <c r="H18657" s="27" t="s">
        <v>291</v>
      </c>
      <c r="I18657" s="27" t="s">
        <v>343</v>
      </c>
      <c r="J18657" s="27" t="s">
        <v>298</v>
      </c>
      <c r="K18657" s="27" t="s">
        <v>346</v>
      </c>
      <c r="L18657" s="27" t="s">
        <v>301</v>
      </c>
      <c r="M18657" s="27" t="s">
        <v>338</v>
      </c>
      <c r="N18657" s="27" t="s">
        <v>309</v>
      </c>
      <c r="O18657" s="27" t="s">
        <v>33</v>
      </c>
      <c r="P18657" s="27">
        <v>0</v>
      </c>
    </row>
    <row r="18658" spans="7:16" x14ac:dyDescent="0.25">
      <c r="G18658" s="27" t="str">
        <f t="shared" si="291"/>
        <v>2021/2022GlobalTransportAll UsesUnknownAll DestinationsUnknownUnknown</v>
      </c>
      <c r="H18658" s="27" t="s">
        <v>291</v>
      </c>
      <c r="I18658" s="27" t="s">
        <v>343</v>
      </c>
      <c r="J18658" s="27" t="s">
        <v>298</v>
      </c>
      <c r="K18658" s="27" t="s">
        <v>346</v>
      </c>
      <c r="L18658" s="27" t="s">
        <v>301</v>
      </c>
      <c r="M18658" s="27" t="s">
        <v>338</v>
      </c>
      <c r="N18658" s="27" t="s">
        <v>301</v>
      </c>
      <c r="O18658" s="27" t="s">
        <v>301</v>
      </c>
      <c r="P18658" s="27">
        <v>196729.32472569999</v>
      </c>
    </row>
    <row r="18659" spans="7:16" x14ac:dyDescent="0.25">
      <c r="G18659" s="27" t="str">
        <f t="shared" si="291"/>
        <v>2021/2022GlobalTransportAll UsesUnknownDomesticPublicExport Credit Agency (ECA)</v>
      </c>
      <c r="H18659" s="27" t="s">
        <v>291</v>
      </c>
      <c r="I18659" s="27" t="s">
        <v>343</v>
      </c>
      <c r="J18659" s="27" t="s">
        <v>298</v>
      </c>
      <c r="K18659" s="27" t="s">
        <v>346</v>
      </c>
      <c r="L18659" s="27" t="s">
        <v>301</v>
      </c>
      <c r="M18659" s="27" t="s">
        <v>323</v>
      </c>
      <c r="N18659" s="27" t="s">
        <v>309</v>
      </c>
      <c r="O18659" s="27" t="s">
        <v>310</v>
      </c>
      <c r="P18659" s="27">
        <v>0</v>
      </c>
    </row>
    <row r="18660" spans="7:16" x14ac:dyDescent="0.25">
      <c r="G18660" s="27" t="str">
        <f t="shared" si="291"/>
        <v>2021/2022GlobalTransportAll UsesUnknownDomesticPublicMultilateral DFI</v>
      </c>
      <c r="H18660" s="27" t="s">
        <v>291</v>
      </c>
      <c r="I18660" s="27" t="s">
        <v>343</v>
      </c>
      <c r="J18660" s="27" t="s">
        <v>298</v>
      </c>
      <c r="K18660" s="27" t="s">
        <v>346</v>
      </c>
      <c r="L18660" s="27" t="s">
        <v>301</v>
      </c>
      <c r="M18660" s="27" t="s">
        <v>323</v>
      </c>
      <c r="N18660" s="27" t="s">
        <v>309</v>
      </c>
      <c r="O18660" s="27" t="s">
        <v>30</v>
      </c>
      <c r="P18660" s="27">
        <v>3.4514725429999999</v>
      </c>
    </row>
    <row r="18661" spans="7:16" x14ac:dyDescent="0.25">
      <c r="G18661" s="27" t="str">
        <f t="shared" si="291"/>
        <v>2021/2022GlobalTransportAll UsesUnknownDomesticPublicNational DFI</v>
      </c>
      <c r="H18661" s="27" t="s">
        <v>291</v>
      </c>
      <c r="I18661" s="27" t="s">
        <v>343</v>
      </c>
      <c r="J18661" s="27" t="s">
        <v>298</v>
      </c>
      <c r="K18661" s="27" t="s">
        <v>346</v>
      </c>
      <c r="L18661" s="27" t="s">
        <v>301</v>
      </c>
      <c r="M18661" s="27" t="s">
        <v>323</v>
      </c>
      <c r="N18661" s="27" t="s">
        <v>309</v>
      </c>
      <c r="O18661" s="27" t="s">
        <v>33</v>
      </c>
      <c r="P18661" s="27">
        <v>0</v>
      </c>
    </row>
    <row r="18662" spans="7:16" x14ac:dyDescent="0.25">
      <c r="G18662" s="27" t="str">
        <f t="shared" si="291"/>
        <v>2021/2022GlobalTransportAll UsesUnknownInternationalPublicExport Credit Agency (ECA)</v>
      </c>
      <c r="H18662" s="27" t="s">
        <v>291</v>
      </c>
      <c r="I18662" s="27" t="s">
        <v>343</v>
      </c>
      <c r="J18662" s="27" t="s">
        <v>298</v>
      </c>
      <c r="K18662" s="27" t="s">
        <v>346</v>
      </c>
      <c r="L18662" s="27" t="s">
        <v>301</v>
      </c>
      <c r="M18662" s="27" t="s">
        <v>324</v>
      </c>
      <c r="N18662" s="27" t="s">
        <v>309</v>
      </c>
      <c r="O18662" s="27" t="s">
        <v>310</v>
      </c>
      <c r="P18662" s="27">
        <v>0</v>
      </c>
    </row>
    <row r="18663" spans="7:16" x14ac:dyDescent="0.25">
      <c r="G18663" s="27" t="str">
        <f t="shared" si="291"/>
        <v>2021/2022GlobalTransportAll UsesUnknownInternationalPublicMultilateral DFI</v>
      </c>
      <c r="H18663" s="27" t="s">
        <v>291</v>
      </c>
      <c r="I18663" s="27" t="s">
        <v>343</v>
      </c>
      <c r="J18663" s="27" t="s">
        <v>298</v>
      </c>
      <c r="K18663" s="27" t="s">
        <v>346</v>
      </c>
      <c r="L18663" s="27" t="s">
        <v>301</v>
      </c>
      <c r="M18663" s="27" t="s">
        <v>324</v>
      </c>
      <c r="N18663" s="27" t="s">
        <v>309</v>
      </c>
      <c r="O18663" s="27" t="s">
        <v>30</v>
      </c>
      <c r="P18663" s="27">
        <v>1094.394890587</v>
      </c>
    </row>
    <row r="18664" spans="7:16" x14ac:dyDescent="0.25">
      <c r="G18664" s="27" t="str">
        <f t="shared" si="291"/>
        <v>2021/2022GlobalTransportAll UsesUnknownUnknownUnknownUnknown</v>
      </c>
      <c r="H18664" s="27" t="s">
        <v>291</v>
      </c>
      <c r="I18664" s="27" t="s">
        <v>343</v>
      </c>
      <c r="J18664" s="27" t="s">
        <v>298</v>
      </c>
      <c r="K18664" s="27" t="s">
        <v>346</v>
      </c>
      <c r="L18664" s="27" t="s">
        <v>301</v>
      </c>
      <c r="M18664" s="27" t="s">
        <v>301</v>
      </c>
      <c r="N18664" s="27" t="s">
        <v>301</v>
      </c>
      <c r="O18664" s="27" t="s">
        <v>301</v>
      </c>
      <c r="P18664" s="27">
        <v>196729.32472569999</v>
      </c>
    </row>
    <row r="18665" spans="7:16" x14ac:dyDescent="0.25">
      <c r="G18665" s="27" t="str">
        <f t="shared" si="291"/>
        <v>2021/2022GlobalTransportMitigationAll InstrumentsAll DestinationsPrivateCommercial FI</v>
      </c>
      <c r="H18665" s="27" t="s">
        <v>291</v>
      </c>
      <c r="I18665" s="27" t="s">
        <v>343</v>
      </c>
      <c r="J18665" s="27" t="s">
        <v>298</v>
      </c>
      <c r="K18665" s="27" t="s">
        <v>303</v>
      </c>
      <c r="L18665" s="27" t="s">
        <v>345</v>
      </c>
      <c r="M18665" s="27" t="s">
        <v>338</v>
      </c>
      <c r="N18665" s="27" t="s">
        <v>306</v>
      </c>
      <c r="O18665" s="27" t="s">
        <v>23</v>
      </c>
      <c r="P18665" s="27">
        <v>52154.363454487</v>
      </c>
    </row>
    <row r="18666" spans="7:16" x14ac:dyDescent="0.25">
      <c r="G18666" s="27" t="str">
        <f t="shared" si="291"/>
        <v>2021/2022GlobalTransportMitigationAll InstrumentsAll DestinationsPrivateCorporations</v>
      </c>
      <c r="H18666" s="27" t="s">
        <v>291</v>
      </c>
      <c r="I18666" s="27" t="s">
        <v>343</v>
      </c>
      <c r="J18666" s="27" t="s">
        <v>298</v>
      </c>
      <c r="K18666" s="27" t="s">
        <v>303</v>
      </c>
      <c r="L18666" s="27" t="s">
        <v>345</v>
      </c>
      <c r="M18666" s="27" t="s">
        <v>338</v>
      </c>
      <c r="N18666" s="27" t="s">
        <v>306</v>
      </c>
      <c r="O18666" s="27" t="s">
        <v>307</v>
      </c>
      <c r="P18666" s="27">
        <v>8323.0588088389995</v>
      </c>
    </row>
    <row r="18667" spans="7:16" x14ac:dyDescent="0.25">
      <c r="G18667" s="27" t="str">
        <f t="shared" si="291"/>
        <v>2021/2022GlobalTransportMitigationAll InstrumentsAll DestinationsPrivateFunds</v>
      </c>
      <c r="H18667" s="27" t="s">
        <v>291</v>
      </c>
      <c r="I18667" s="27" t="s">
        <v>343</v>
      </c>
      <c r="J18667" s="27" t="s">
        <v>298</v>
      </c>
      <c r="K18667" s="27" t="s">
        <v>303</v>
      </c>
      <c r="L18667" s="27" t="s">
        <v>345</v>
      </c>
      <c r="M18667" s="27" t="s">
        <v>338</v>
      </c>
      <c r="N18667" s="27" t="s">
        <v>306</v>
      </c>
      <c r="O18667" s="27" t="s">
        <v>25</v>
      </c>
      <c r="P18667" s="27">
        <v>0</v>
      </c>
    </row>
    <row r="18668" spans="7:16" x14ac:dyDescent="0.25">
      <c r="G18668" s="27" t="str">
        <f t="shared" si="291"/>
        <v>2021/2022GlobalTransportMitigationAll InstrumentsAll DestinationsPrivateHouseholds/Individuals</v>
      </c>
      <c r="H18668" s="27" t="s">
        <v>291</v>
      </c>
      <c r="I18668" s="27" t="s">
        <v>343</v>
      </c>
      <c r="J18668" s="27" t="s">
        <v>298</v>
      </c>
      <c r="K18668" s="27" t="s">
        <v>303</v>
      </c>
      <c r="L18668" s="27" t="s">
        <v>345</v>
      </c>
      <c r="M18668" s="27" t="s">
        <v>338</v>
      </c>
      <c r="N18668" s="27" t="s">
        <v>306</v>
      </c>
      <c r="O18668" s="27" t="s">
        <v>308</v>
      </c>
      <c r="P18668" s="27">
        <v>128146.875290464</v>
      </c>
    </row>
    <row r="18669" spans="7:16" x14ac:dyDescent="0.25">
      <c r="G18669" s="27" t="str">
        <f t="shared" si="291"/>
        <v>2021/2022GlobalTransportMitigationAll InstrumentsAll DestinationsPrivateInstitutional Investors</v>
      </c>
      <c r="H18669" s="27" t="s">
        <v>291</v>
      </c>
      <c r="I18669" s="27" t="s">
        <v>343</v>
      </c>
      <c r="J18669" s="27" t="s">
        <v>298</v>
      </c>
      <c r="K18669" s="27" t="s">
        <v>303</v>
      </c>
      <c r="L18669" s="27" t="s">
        <v>345</v>
      </c>
      <c r="M18669" s="27" t="s">
        <v>338</v>
      </c>
      <c r="N18669" s="27" t="s">
        <v>306</v>
      </c>
      <c r="O18669" s="27" t="s">
        <v>27</v>
      </c>
      <c r="P18669" s="27">
        <v>1.5</v>
      </c>
    </row>
    <row r="18670" spans="7:16" x14ac:dyDescent="0.25">
      <c r="G18670" s="27" t="str">
        <f t="shared" si="291"/>
        <v>2021/2022GlobalTransportMitigationAll InstrumentsAll DestinationsPrivateUnknown</v>
      </c>
      <c r="H18670" s="27" t="s">
        <v>291</v>
      </c>
      <c r="I18670" s="27" t="s">
        <v>343</v>
      </c>
      <c r="J18670" s="27" t="s">
        <v>298</v>
      </c>
      <c r="K18670" s="27" t="s">
        <v>303</v>
      </c>
      <c r="L18670" s="27" t="s">
        <v>345</v>
      </c>
      <c r="M18670" s="27" t="s">
        <v>338</v>
      </c>
      <c r="N18670" s="27" t="s">
        <v>306</v>
      </c>
      <c r="O18670" s="27" t="s">
        <v>301</v>
      </c>
      <c r="P18670" s="27">
        <v>2347.1849999999899</v>
      </c>
    </row>
    <row r="18671" spans="7:16" x14ac:dyDescent="0.25">
      <c r="G18671" s="27" t="str">
        <f t="shared" si="291"/>
        <v>2021/2022GlobalTransportMitigationAll InstrumentsAll DestinationsPublicBilateral DFI</v>
      </c>
      <c r="H18671" s="27" t="s">
        <v>291</v>
      </c>
      <c r="I18671" s="27" t="s">
        <v>343</v>
      </c>
      <c r="J18671" s="27" t="s">
        <v>298</v>
      </c>
      <c r="K18671" s="27" t="s">
        <v>303</v>
      </c>
      <c r="L18671" s="27" t="s">
        <v>345</v>
      </c>
      <c r="M18671" s="27" t="s">
        <v>338</v>
      </c>
      <c r="N18671" s="27" t="s">
        <v>309</v>
      </c>
      <c r="O18671" s="27" t="s">
        <v>31</v>
      </c>
      <c r="P18671" s="27">
        <v>3138.8719769999998</v>
      </c>
    </row>
    <row r="18672" spans="7:16" x14ac:dyDescent="0.25">
      <c r="G18672" s="27" t="str">
        <f t="shared" si="291"/>
        <v>2021/2022GlobalTransportMitigationAll InstrumentsAll DestinationsPublicExport Credit Agency (ECA)</v>
      </c>
      <c r="H18672" s="27" t="s">
        <v>291</v>
      </c>
      <c r="I18672" s="27" t="s">
        <v>343</v>
      </c>
      <c r="J18672" s="27" t="s">
        <v>298</v>
      </c>
      <c r="K18672" s="27" t="s">
        <v>303</v>
      </c>
      <c r="L18672" s="27" t="s">
        <v>345</v>
      </c>
      <c r="M18672" s="27" t="s">
        <v>338</v>
      </c>
      <c r="N18672" s="27" t="s">
        <v>309</v>
      </c>
      <c r="O18672" s="27" t="s">
        <v>310</v>
      </c>
      <c r="P18672" s="27">
        <v>0</v>
      </c>
    </row>
    <row r="18673" spans="7:16" x14ac:dyDescent="0.25">
      <c r="G18673" s="27" t="str">
        <f t="shared" si="291"/>
        <v>2021/2022GlobalTransportMitigationAll InstrumentsAll DestinationsPublicGovernment</v>
      </c>
      <c r="H18673" s="27" t="s">
        <v>291</v>
      </c>
      <c r="I18673" s="27" t="s">
        <v>343</v>
      </c>
      <c r="J18673" s="27" t="s">
        <v>298</v>
      </c>
      <c r="K18673" s="27" t="s">
        <v>303</v>
      </c>
      <c r="L18673" s="27" t="s">
        <v>345</v>
      </c>
      <c r="M18673" s="27" t="s">
        <v>338</v>
      </c>
      <c r="N18673" s="27" t="s">
        <v>309</v>
      </c>
      <c r="O18673" s="27" t="s">
        <v>28</v>
      </c>
      <c r="P18673" s="27">
        <v>24047.636698259001</v>
      </c>
    </row>
    <row r="18674" spans="7:16" x14ac:dyDescent="0.25">
      <c r="G18674" s="27" t="str">
        <f t="shared" si="291"/>
        <v>2021/2022GlobalTransportMitigationAll InstrumentsAll DestinationsPublicMultilateral Climate Funds</v>
      </c>
      <c r="H18674" s="27" t="s">
        <v>291</v>
      </c>
      <c r="I18674" s="27" t="s">
        <v>343</v>
      </c>
      <c r="J18674" s="27" t="s">
        <v>298</v>
      </c>
      <c r="K18674" s="27" t="s">
        <v>303</v>
      </c>
      <c r="L18674" s="27" t="s">
        <v>345</v>
      </c>
      <c r="M18674" s="27" t="s">
        <v>338</v>
      </c>
      <c r="N18674" s="27" t="s">
        <v>309</v>
      </c>
      <c r="O18674" s="27" t="s">
        <v>29</v>
      </c>
      <c r="P18674" s="27">
        <v>264.52999999999997</v>
      </c>
    </row>
    <row r="18675" spans="7:16" x14ac:dyDescent="0.25">
      <c r="G18675" s="27" t="str">
        <f t="shared" si="291"/>
        <v>2021/2022GlobalTransportMitigationAll InstrumentsAll DestinationsPublicMultilateral DFI</v>
      </c>
      <c r="H18675" s="27" t="s">
        <v>291</v>
      </c>
      <c r="I18675" s="27" t="s">
        <v>343</v>
      </c>
      <c r="J18675" s="27" t="s">
        <v>298</v>
      </c>
      <c r="K18675" s="27" t="s">
        <v>303</v>
      </c>
      <c r="L18675" s="27" t="s">
        <v>345</v>
      </c>
      <c r="M18675" s="27" t="s">
        <v>338</v>
      </c>
      <c r="N18675" s="27" t="s">
        <v>309</v>
      </c>
      <c r="O18675" s="27" t="s">
        <v>30</v>
      </c>
      <c r="P18675" s="27">
        <v>6908.6808923560002</v>
      </c>
    </row>
    <row r="18676" spans="7:16" x14ac:dyDescent="0.25">
      <c r="G18676" s="27" t="str">
        <f t="shared" si="291"/>
        <v>2021/2022GlobalTransportMitigationAll InstrumentsAll DestinationsPublicNational DFI</v>
      </c>
      <c r="H18676" s="27" t="s">
        <v>291</v>
      </c>
      <c r="I18676" s="27" t="s">
        <v>343</v>
      </c>
      <c r="J18676" s="27" t="s">
        <v>298</v>
      </c>
      <c r="K18676" s="27" t="s">
        <v>303</v>
      </c>
      <c r="L18676" s="27" t="s">
        <v>345</v>
      </c>
      <c r="M18676" s="27" t="s">
        <v>338</v>
      </c>
      <c r="N18676" s="27" t="s">
        <v>309</v>
      </c>
      <c r="O18676" s="27" t="s">
        <v>33</v>
      </c>
      <c r="P18676" s="27">
        <v>150</v>
      </c>
    </row>
    <row r="18677" spans="7:16" x14ac:dyDescent="0.25">
      <c r="G18677" s="27" t="str">
        <f t="shared" si="291"/>
        <v>2021/2022GlobalTransportMitigationAll InstrumentsAll DestinationsPublicPublic Fund</v>
      </c>
      <c r="H18677" s="27" t="s">
        <v>291</v>
      </c>
      <c r="I18677" s="27" t="s">
        <v>343</v>
      </c>
      <c r="J18677" s="27" t="s">
        <v>298</v>
      </c>
      <c r="K18677" s="27" t="s">
        <v>303</v>
      </c>
      <c r="L18677" s="27" t="s">
        <v>345</v>
      </c>
      <c r="M18677" s="27" t="s">
        <v>338</v>
      </c>
      <c r="N18677" s="27" t="s">
        <v>309</v>
      </c>
      <c r="O18677" s="27" t="s">
        <v>311</v>
      </c>
      <c r="P18677" s="27">
        <v>0</v>
      </c>
    </row>
    <row r="18678" spans="7:16" x14ac:dyDescent="0.25">
      <c r="G18678" s="27" t="str">
        <f t="shared" si="291"/>
        <v>2021/2022GlobalTransportMitigationAll InstrumentsAll DestinationsPublicUnknown</v>
      </c>
      <c r="H18678" s="27" t="s">
        <v>291</v>
      </c>
      <c r="I18678" s="27" t="s">
        <v>343</v>
      </c>
      <c r="J18678" s="27" t="s">
        <v>298</v>
      </c>
      <c r="K18678" s="27" t="s">
        <v>303</v>
      </c>
      <c r="L18678" s="27" t="s">
        <v>345</v>
      </c>
      <c r="M18678" s="27" t="s">
        <v>338</v>
      </c>
      <c r="N18678" s="27" t="s">
        <v>309</v>
      </c>
      <c r="O18678" s="27" t="s">
        <v>301</v>
      </c>
      <c r="P18678" s="27">
        <v>0</v>
      </c>
    </row>
    <row r="18679" spans="7:16" x14ac:dyDescent="0.25">
      <c r="G18679" s="27" t="str">
        <f t="shared" si="291"/>
        <v>2021/2022GlobalTransportMitigationAll InstrumentsAll DestinationsUnknownUnknown</v>
      </c>
      <c r="H18679" s="27" t="s">
        <v>291</v>
      </c>
      <c r="I18679" s="27" t="s">
        <v>343</v>
      </c>
      <c r="J18679" s="27" t="s">
        <v>298</v>
      </c>
      <c r="K18679" s="27" t="s">
        <v>303</v>
      </c>
      <c r="L18679" s="27" t="s">
        <v>345</v>
      </c>
      <c r="M18679" s="27" t="s">
        <v>338</v>
      </c>
      <c r="N18679" s="27" t="s">
        <v>301</v>
      </c>
      <c r="O18679" s="27" t="s">
        <v>301</v>
      </c>
      <c r="P18679" s="27">
        <v>196795.2697257</v>
      </c>
    </row>
    <row r="18680" spans="7:16" x14ac:dyDescent="0.25">
      <c r="G18680" s="27" t="str">
        <f t="shared" si="291"/>
        <v>2021/2022GlobalTransportMitigationAll InstrumentsDomesticPrivateCommercial FI</v>
      </c>
      <c r="H18680" s="27" t="s">
        <v>291</v>
      </c>
      <c r="I18680" s="27" t="s">
        <v>343</v>
      </c>
      <c r="J18680" s="27" t="s">
        <v>298</v>
      </c>
      <c r="K18680" s="27" t="s">
        <v>303</v>
      </c>
      <c r="L18680" s="27" t="s">
        <v>345</v>
      </c>
      <c r="M18680" s="27" t="s">
        <v>323</v>
      </c>
      <c r="N18680" s="27" t="s">
        <v>306</v>
      </c>
      <c r="O18680" s="27" t="s">
        <v>23</v>
      </c>
      <c r="P18680" s="27">
        <v>52050.523454487004</v>
      </c>
    </row>
    <row r="18681" spans="7:16" x14ac:dyDescent="0.25">
      <c r="G18681" s="27" t="str">
        <f t="shared" si="291"/>
        <v>2021/2022GlobalTransportMitigationAll InstrumentsDomesticPrivateCorporations</v>
      </c>
      <c r="H18681" s="27" t="s">
        <v>291</v>
      </c>
      <c r="I18681" s="27" t="s">
        <v>343</v>
      </c>
      <c r="J18681" s="27" t="s">
        <v>298</v>
      </c>
      <c r="K18681" s="27" t="s">
        <v>303</v>
      </c>
      <c r="L18681" s="27" t="s">
        <v>345</v>
      </c>
      <c r="M18681" s="27" t="s">
        <v>323</v>
      </c>
      <c r="N18681" s="27" t="s">
        <v>306</v>
      </c>
      <c r="O18681" s="27" t="s">
        <v>307</v>
      </c>
      <c r="P18681" s="27">
        <v>8197.498808839</v>
      </c>
    </row>
    <row r="18682" spans="7:16" x14ac:dyDescent="0.25">
      <c r="G18682" s="27" t="str">
        <f t="shared" si="291"/>
        <v>2021/2022GlobalTransportMitigationAll InstrumentsDomesticPrivateFunds</v>
      </c>
      <c r="H18682" s="27" t="s">
        <v>291</v>
      </c>
      <c r="I18682" s="27" t="s">
        <v>343</v>
      </c>
      <c r="J18682" s="27" t="s">
        <v>298</v>
      </c>
      <c r="K18682" s="27" t="s">
        <v>303</v>
      </c>
      <c r="L18682" s="27" t="s">
        <v>345</v>
      </c>
      <c r="M18682" s="27" t="s">
        <v>323</v>
      </c>
      <c r="N18682" s="27" t="s">
        <v>306</v>
      </c>
      <c r="O18682" s="27" t="s">
        <v>25</v>
      </c>
      <c r="P18682" s="27">
        <v>0</v>
      </c>
    </row>
    <row r="18683" spans="7:16" x14ac:dyDescent="0.25">
      <c r="G18683" s="27" t="str">
        <f t="shared" si="291"/>
        <v>2021/2022GlobalTransportMitigationAll InstrumentsDomesticPrivateHouseholds/Individuals</v>
      </c>
      <c r="H18683" s="27" t="s">
        <v>291</v>
      </c>
      <c r="I18683" s="27" t="s">
        <v>343</v>
      </c>
      <c r="J18683" s="27" t="s">
        <v>298</v>
      </c>
      <c r="K18683" s="27" t="s">
        <v>303</v>
      </c>
      <c r="L18683" s="27" t="s">
        <v>345</v>
      </c>
      <c r="M18683" s="27" t="s">
        <v>323</v>
      </c>
      <c r="N18683" s="27" t="s">
        <v>306</v>
      </c>
      <c r="O18683" s="27" t="s">
        <v>308</v>
      </c>
      <c r="P18683" s="27">
        <v>128146.875290464</v>
      </c>
    </row>
    <row r="18684" spans="7:16" x14ac:dyDescent="0.25">
      <c r="G18684" s="27" t="str">
        <f t="shared" si="291"/>
        <v>2021/2022GlobalTransportMitigationAll InstrumentsDomesticPublicExport Credit Agency (ECA)</v>
      </c>
      <c r="H18684" s="27" t="s">
        <v>291</v>
      </c>
      <c r="I18684" s="27" t="s">
        <v>343</v>
      </c>
      <c r="J18684" s="27" t="s">
        <v>298</v>
      </c>
      <c r="K18684" s="27" t="s">
        <v>303</v>
      </c>
      <c r="L18684" s="27" t="s">
        <v>345</v>
      </c>
      <c r="M18684" s="27" t="s">
        <v>323</v>
      </c>
      <c r="N18684" s="27" t="s">
        <v>309</v>
      </c>
      <c r="O18684" s="27" t="s">
        <v>310</v>
      </c>
      <c r="P18684" s="27">
        <v>0</v>
      </c>
    </row>
    <row r="18685" spans="7:16" x14ac:dyDescent="0.25">
      <c r="G18685" s="27" t="str">
        <f t="shared" si="291"/>
        <v>2021/2022GlobalTransportMitigationAll InstrumentsDomesticPublicGovernment</v>
      </c>
      <c r="H18685" s="27" t="s">
        <v>291</v>
      </c>
      <c r="I18685" s="27" t="s">
        <v>343</v>
      </c>
      <c r="J18685" s="27" t="s">
        <v>298</v>
      </c>
      <c r="K18685" s="27" t="s">
        <v>303</v>
      </c>
      <c r="L18685" s="27" t="s">
        <v>345</v>
      </c>
      <c r="M18685" s="27" t="s">
        <v>323</v>
      </c>
      <c r="N18685" s="27" t="s">
        <v>309</v>
      </c>
      <c r="O18685" s="27" t="s">
        <v>28</v>
      </c>
      <c r="P18685" s="27">
        <v>23991.794373563</v>
      </c>
    </row>
    <row r="18686" spans="7:16" x14ac:dyDescent="0.25">
      <c r="G18686" s="27" t="str">
        <f t="shared" si="291"/>
        <v>2021/2022GlobalTransportMitigationAll InstrumentsDomesticPublicMultilateral DFI</v>
      </c>
      <c r="H18686" s="27" t="s">
        <v>291</v>
      </c>
      <c r="I18686" s="27" t="s">
        <v>343</v>
      </c>
      <c r="J18686" s="27" t="s">
        <v>298</v>
      </c>
      <c r="K18686" s="27" t="s">
        <v>303</v>
      </c>
      <c r="L18686" s="27" t="s">
        <v>345</v>
      </c>
      <c r="M18686" s="27" t="s">
        <v>323</v>
      </c>
      <c r="N18686" s="27" t="s">
        <v>309</v>
      </c>
      <c r="O18686" s="27" t="s">
        <v>30</v>
      </c>
      <c r="P18686" s="27">
        <v>575.56166833700001</v>
      </c>
    </row>
    <row r="18687" spans="7:16" x14ac:dyDescent="0.25">
      <c r="G18687" s="27" t="str">
        <f t="shared" si="291"/>
        <v>2021/2022GlobalTransportMitigationAll InstrumentsDomesticPublicNational DFI</v>
      </c>
      <c r="H18687" s="27" t="s">
        <v>291</v>
      </c>
      <c r="I18687" s="27" t="s">
        <v>343</v>
      </c>
      <c r="J18687" s="27" t="s">
        <v>298</v>
      </c>
      <c r="K18687" s="27" t="s">
        <v>303</v>
      </c>
      <c r="L18687" s="27" t="s">
        <v>345</v>
      </c>
      <c r="M18687" s="27" t="s">
        <v>323</v>
      </c>
      <c r="N18687" s="27" t="s">
        <v>309</v>
      </c>
      <c r="O18687" s="27" t="s">
        <v>33</v>
      </c>
      <c r="P18687" s="27">
        <v>0</v>
      </c>
    </row>
    <row r="18688" spans="7:16" x14ac:dyDescent="0.25">
      <c r="G18688" s="27" t="str">
        <f t="shared" si="291"/>
        <v>2021/2022GlobalTransportMitigationAll InstrumentsDomesticUnknownUnknown</v>
      </c>
      <c r="H18688" s="27" t="s">
        <v>291</v>
      </c>
      <c r="I18688" s="27" t="s">
        <v>343</v>
      </c>
      <c r="J18688" s="27" t="s">
        <v>298</v>
      </c>
      <c r="K18688" s="27" t="s">
        <v>303</v>
      </c>
      <c r="L18688" s="27" t="s">
        <v>345</v>
      </c>
      <c r="M18688" s="27" t="s">
        <v>323</v>
      </c>
      <c r="N18688" s="27" t="s">
        <v>301</v>
      </c>
      <c r="O18688" s="27" t="s">
        <v>301</v>
      </c>
      <c r="P18688" s="27">
        <v>22.84</v>
      </c>
    </row>
    <row r="18689" spans="7:16" x14ac:dyDescent="0.25">
      <c r="G18689" s="27" t="str">
        <f t="shared" si="291"/>
        <v>2021/2022GlobalTransportMitigationAll InstrumentsInternationalPrivateCommercial FI</v>
      </c>
      <c r="H18689" s="27" t="s">
        <v>291</v>
      </c>
      <c r="I18689" s="27" t="s">
        <v>343</v>
      </c>
      <c r="J18689" s="27" t="s">
        <v>298</v>
      </c>
      <c r="K18689" s="27" t="s">
        <v>303</v>
      </c>
      <c r="L18689" s="27" t="s">
        <v>345</v>
      </c>
      <c r="M18689" s="27" t="s">
        <v>324</v>
      </c>
      <c r="N18689" s="27" t="s">
        <v>306</v>
      </c>
      <c r="O18689" s="27" t="s">
        <v>23</v>
      </c>
      <c r="P18689" s="27">
        <v>103.84</v>
      </c>
    </row>
    <row r="18690" spans="7:16" x14ac:dyDescent="0.25">
      <c r="G18690" s="27" t="str">
        <f t="shared" si="291"/>
        <v>2021/2022GlobalTransportMitigationAll InstrumentsInternationalPrivateCorporations</v>
      </c>
      <c r="H18690" s="27" t="s">
        <v>291</v>
      </c>
      <c r="I18690" s="27" t="s">
        <v>343</v>
      </c>
      <c r="J18690" s="27" t="s">
        <v>298</v>
      </c>
      <c r="K18690" s="27" t="s">
        <v>303</v>
      </c>
      <c r="L18690" s="27" t="s">
        <v>345</v>
      </c>
      <c r="M18690" s="27" t="s">
        <v>324</v>
      </c>
      <c r="N18690" s="27" t="s">
        <v>306</v>
      </c>
      <c r="O18690" s="27" t="s">
        <v>307</v>
      </c>
      <c r="P18690" s="27">
        <v>125.56</v>
      </c>
    </row>
    <row r="18691" spans="7:16" x14ac:dyDescent="0.25">
      <c r="G18691" s="27" t="str">
        <f t="shared" ref="G18691:G18754" si="292">+_xlfn.CONCAT(H18691:O18691)</f>
        <v>2021/2022GlobalTransportMitigationAll InstrumentsInternationalPrivateFunds</v>
      </c>
      <c r="H18691" s="27" t="s">
        <v>291</v>
      </c>
      <c r="I18691" s="27" t="s">
        <v>343</v>
      </c>
      <c r="J18691" s="27" t="s">
        <v>298</v>
      </c>
      <c r="K18691" s="27" t="s">
        <v>303</v>
      </c>
      <c r="L18691" s="27" t="s">
        <v>345</v>
      </c>
      <c r="M18691" s="27" t="s">
        <v>324</v>
      </c>
      <c r="N18691" s="27" t="s">
        <v>306</v>
      </c>
      <c r="O18691" s="27" t="s">
        <v>25</v>
      </c>
      <c r="P18691" s="27">
        <v>0</v>
      </c>
    </row>
    <row r="18692" spans="7:16" x14ac:dyDescent="0.25">
      <c r="G18692" s="27" t="str">
        <f t="shared" si="292"/>
        <v>2021/2022GlobalTransportMitigationAll InstrumentsInternationalPrivateInstitutional Investors</v>
      </c>
      <c r="H18692" s="27" t="s">
        <v>291</v>
      </c>
      <c r="I18692" s="27" t="s">
        <v>343</v>
      </c>
      <c r="J18692" s="27" t="s">
        <v>298</v>
      </c>
      <c r="K18692" s="27" t="s">
        <v>303</v>
      </c>
      <c r="L18692" s="27" t="s">
        <v>345</v>
      </c>
      <c r="M18692" s="27" t="s">
        <v>324</v>
      </c>
      <c r="N18692" s="27" t="s">
        <v>306</v>
      </c>
      <c r="O18692" s="27" t="s">
        <v>27</v>
      </c>
      <c r="P18692" s="27">
        <v>1.5</v>
      </c>
    </row>
    <row r="18693" spans="7:16" x14ac:dyDescent="0.25">
      <c r="G18693" s="27" t="str">
        <f t="shared" si="292"/>
        <v>2021/2022GlobalTransportMitigationAll InstrumentsInternationalPrivateUnknown</v>
      </c>
      <c r="H18693" s="27" t="s">
        <v>291</v>
      </c>
      <c r="I18693" s="27" t="s">
        <v>343</v>
      </c>
      <c r="J18693" s="27" t="s">
        <v>298</v>
      </c>
      <c r="K18693" s="27" t="s">
        <v>303</v>
      </c>
      <c r="L18693" s="27" t="s">
        <v>345</v>
      </c>
      <c r="M18693" s="27" t="s">
        <v>324</v>
      </c>
      <c r="N18693" s="27" t="s">
        <v>306</v>
      </c>
      <c r="O18693" s="27" t="s">
        <v>301</v>
      </c>
      <c r="P18693" s="27">
        <v>2347.1849999999899</v>
      </c>
    </row>
    <row r="18694" spans="7:16" x14ac:dyDescent="0.25">
      <c r="G18694" s="27" t="str">
        <f t="shared" si="292"/>
        <v>2021/2022GlobalTransportMitigationAll InstrumentsInternationalPublicBilateral DFI</v>
      </c>
      <c r="H18694" s="27" t="s">
        <v>291</v>
      </c>
      <c r="I18694" s="27" t="s">
        <v>343</v>
      </c>
      <c r="J18694" s="27" t="s">
        <v>298</v>
      </c>
      <c r="K18694" s="27" t="s">
        <v>303</v>
      </c>
      <c r="L18694" s="27" t="s">
        <v>345</v>
      </c>
      <c r="M18694" s="27" t="s">
        <v>324</v>
      </c>
      <c r="N18694" s="27" t="s">
        <v>309</v>
      </c>
      <c r="O18694" s="27" t="s">
        <v>31</v>
      </c>
      <c r="P18694" s="27">
        <v>3138.8719769999998</v>
      </c>
    </row>
    <row r="18695" spans="7:16" x14ac:dyDescent="0.25">
      <c r="G18695" s="27" t="str">
        <f t="shared" si="292"/>
        <v>2021/2022GlobalTransportMitigationAll InstrumentsInternationalPublicExport Credit Agency (ECA)</v>
      </c>
      <c r="H18695" s="27" t="s">
        <v>291</v>
      </c>
      <c r="I18695" s="27" t="s">
        <v>343</v>
      </c>
      <c r="J18695" s="27" t="s">
        <v>298</v>
      </c>
      <c r="K18695" s="27" t="s">
        <v>303</v>
      </c>
      <c r="L18695" s="27" t="s">
        <v>345</v>
      </c>
      <c r="M18695" s="27" t="s">
        <v>324</v>
      </c>
      <c r="N18695" s="27" t="s">
        <v>309</v>
      </c>
      <c r="O18695" s="27" t="s">
        <v>310</v>
      </c>
      <c r="P18695" s="27">
        <v>0</v>
      </c>
    </row>
    <row r="18696" spans="7:16" x14ac:dyDescent="0.25">
      <c r="G18696" s="27" t="str">
        <f t="shared" si="292"/>
        <v>2021/2022GlobalTransportMitigationAll InstrumentsInternationalPublicGovernment</v>
      </c>
      <c r="H18696" s="27" t="s">
        <v>291</v>
      </c>
      <c r="I18696" s="27" t="s">
        <v>343</v>
      </c>
      <c r="J18696" s="27" t="s">
        <v>298</v>
      </c>
      <c r="K18696" s="27" t="s">
        <v>303</v>
      </c>
      <c r="L18696" s="27" t="s">
        <v>345</v>
      </c>
      <c r="M18696" s="27" t="s">
        <v>324</v>
      </c>
      <c r="N18696" s="27" t="s">
        <v>309</v>
      </c>
      <c r="O18696" s="27" t="s">
        <v>28</v>
      </c>
      <c r="P18696" s="27">
        <v>55.842324695999999</v>
      </c>
    </row>
    <row r="18697" spans="7:16" x14ac:dyDescent="0.25">
      <c r="G18697" s="27" t="str">
        <f t="shared" si="292"/>
        <v>2021/2022GlobalTransportMitigationAll InstrumentsInternationalPublicMultilateral Climate Funds</v>
      </c>
      <c r="H18697" s="27" t="s">
        <v>291</v>
      </c>
      <c r="I18697" s="27" t="s">
        <v>343</v>
      </c>
      <c r="J18697" s="27" t="s">
        <v>298</v>
      </c>
      <c r="K18697" s="27" t="s">
        <v>303</v>
      </c>
      <c r="L18697" s="27" t="s">
        <v>345</v>
      </c>
      <c r="M18697" s="27" t="s">
        <v>324</v>
      </c>
      <c r="N18697" s="27" t="s">
        <v>309</v>
      </c>
      <c r="O18697" s="27" t="s">
        <v>29</v>
      </c>
      <c r="P18697" s="133">
        <v>264.52999999999997</v>
      </c>
    </row>
    <row r="18698" spans="7:16" x14ac:dyDescent="0.25">
      <c r="G18698" s="27" t="str">
        <f t="shared" si="292"/>
        <v>2021/2022GlobalTransportMitigationAll InstrumentsInternationalPublicMultilateral DFI</v>
      </c>
      <c r="H18698" s="27" t="s">
        <v>291</v>
      </c>
      <c r="I18698" s="27" t="s">
        <v>343</v>
      </c>
      <c r="J18698" s="27" t="s">
        <v>298</v>
      </c>
      <c r="K18698" s="27" t="s">
        <v>303</v>
      </c>
      <c r="L18698" s="27" t="s">
        <v>345</v>
      </c>
      <c r="M18698" s="27" t="s">
        <v>324</v>
      </c>
      <c r="N18698" s="27" t="s">
        <v>309</v>
      </c>
      <c r="O18698" s="27" t="s">
        <v>30</v>
      </c>
      <c r="P18698" s="27">
        <v>6333.1192240189903</v>
      </c>
    </row>
    <row r="18699" spans="7:16" x14ac:dyDescent="0.25">
      <c r="G18699" s="27" t="str">
        <f t="shared" si="292"/>
        <v>2021/2022GlobalTransportMitigationAll InstrumentsInternationalPublicNational DFI</v>
      </c>
      <c r="H18699" s="27" t="s">
        <v>291</v>
      </c>
      <c r="I18699" s="27" t="s">
        <v>343</v>
      </c>
      <c r="J18699" s="27" t="s">
        <v>298</v>
      </c>
      <c r="K18699" s="27" t="s">
        <v>303</v>
      </c>
      <c r="L18699" s="27" t="s">
        <v>345</v>
      </c>
      <c r="M18699" s="27" t="s">
        <v>324</v>
      </c>
      <c r="N18699" s="27" t="s">
        <v>309</v>
      </c>
      <c r="O18699" s="27" t="s">
        <v>33</v>
      </c>
      <c r="P18699" s="27">
        <v>150</v>
      </c>
    </row>
    <row r="18700" spans="7:16" x14ac:dyDescent="0.25">
      <c r="G18700" s="27" t="str">
        <f t="shared" si="292"/>
        <v>2021/2022GlobalTransportMitigationAll InstrumentsInternationalPublicPublic Fund</v>
      </c>
      <c r="H18700" s="27" t="s">
        <v>291</v>
      </c>
      <c r="I18700" s="27" t="s">
        <v>343</v>
      </c>
      <c r="J18700" s="27" t="s">
        <v>298</v>
      </c>
      <c r="K18700" s="27" t="s">
        <v>303</v>
      </c>
      <c r="L18700" s="27" t="s">
        <v>345</v>
      </c>
      <c r="M18700" s="27" t="s">
        <v>324</v>
      </c>
      <c r="N18700" s="27" t="s">
        <v>309</v>
      </c>
      <c r="O18700" s="27" t="s">
        <v>311</v>
      </c>
      <c r="P18700" s="27">
        <v>0</v>
      </c>
    </row>
    <row r="18701" spans="7:16" x14ac:dyDescent="0.25">
      <c r="G18701" s="27" t="str">
        <f t="shared" si="292"/>
        <v>2021/2022GlobalTransportMitigationAll InstrumentsInternationalPublicUnknown</v>
      </c>
      <c r="H18701" s="27" t="s">
        <v>291</v>
      </c>
      <c r="I18701" s="27" t="s">
        <v>343</v>
      </c>
      <c r="J18701" s="27" t="s">
        <v>298</v>
      </c>
      <c r="K18701" s="27" t="s">
        <v>303</v>
      </c>
      <c r="L18701" s="27" t="s">
        <v>345</v>
      </c>
      <c r="M18701" s="27" t="s">
        <v>324</v>
      </c>
      <c r="N18701" s="27" t="s">
        <v>309</v>
      </c>
      <c r="O18701" s="27" t="s">
        <v>301</v>
      </c>
      <c r="P18701" s="27">
        <v>0</v>
      </c>
    </row>
    <row r="18702" spans="7:16" x14ac:dyDescent="0.25">
      <c r="G18702" s="27" t="str">
        <f t="shared" si="292"/>
        <v>2021/2022GlobalTransportMitigationAll InstrumentsInternationalUnknownUnknown</v>
      </c>
      <c r="H18702" s="27" t="s">
        <v>291</v>
      </c>
      <c r="I18702" s="27" t="s">
        <v>343</v>
      </c>
      <c r="J18702" s="27" t="s">
        <v>298</v>
      </c>
      <c r="K18702" s="27" t="s">
        <v>303</v>
      </c>
      <c r="L18702" s="27" t="s">
        <v>345</v>
      </c>
      <c r="M18702" s="27" t="s">
        <v>324</v>
      </c>
      <c r="N18702" s="27" t="s">
        <v>301</v>
      </c>
      <c r="O18702" s="27" t="s">
        <v>301</v>
      </c>
      <c r="P18702" s="27">
        <v>43.104999999999997</v>
      </c>
    </row>
    <row r="18703" spans="7:16" x14ac:dyDescent="0.25">
      <c r="G18703" s="27" t="str">
        <f t="shared" si="292"/>
        <v>2021/2022GlobalTransportMitigationAll InstrumentsUnknownUnknownUnknown</v>
      </c>
      <c r="H18703" s="27" t="s">
        <v>291</v>
      </c>
      <c r="I18703" s="27" t="s">
        <v>343</v>
      </c>
      <c r="J18703" s="27" t="s">
        <v>298</v>
      </c>
      <c r="K18703" s="27" t="s">
        <v>303</v>
      </c>
      <c r="L18703" s="27" t="s">
        <v>345</v>
      </c>
      <c r="M18703" s="27" t="s">
        <v>301</v>
      </c>
      <c r="N18703" s="27" t="s">
        <v>301</v>
      </c>
      <c r="O18703" s="27" t="s">
        <v>301</v>
      </c>
      <c r="P18703" s="27">
        <v>196729.32472569999</v>
      </c>
    </row>
    <row r="18704" spans="7:16" x14ac:dyDescent="0.25">
      <c r="G18704" s="27" t="str">
        <f t="shared" si="292"/>
        <v>2021/2022GlobalTransportMitigationBalance sheet financing (debt portion)All DestinationsPublicGovernment</v>
      </c>
      <c r="H18704" s="27" t="s">
        <v>291</v>
      </c>
      <c r="I18704" s="27" t="s">
        <v>343</v>
      </c>
      <c r="J18704" s="27" t="s">
        <v>298</v>
      </c>
      <c r="K18704" s="27" t="s">
        <v>303</v>
      </c>
      <c r="L18704" s="27" t="s">
        <v>333</v>
      </c>
      <c r="M18704" s="27" t="s">
        <v>338</v>
      </c>
      <c r="N18704" s="27" t="s">
        <v>309</v>
      </c>
      <c r="O18704" s="27" t="s">
        <v>28</v>
      </c>
      <c r="P18704" s="27">
        <v>0</v>
      </c>
    </row>
    <row r="18705" spans="7:16" x14ac:dyDescent="0.25">
      <c r="G18705" s="27" t="str">
        <f t="shared" si="292"/>
        <v>2021/2022GlobalTransportMitigationBalance sheet financing (debt portion)All DestinationsPublicMultilateral DFI</v>
      </c>
      <c r="H18705" s="27" t="s">
        <v>291</v>
      </c>
      <c r="I18705" s="27" t="s">
        <v>343</v>
      </c>
      <c r="J18705" s="27" t="s">
        <v>298</v>
      </c>
      <c r="K18705" s="27" t="s">
        <v>303</v>
      </c>
      <c r="L18705" s="27" t="s">
        <v>333</v>
      </c>
      <c r="M18705" s="27" t="s">
        <v>338</v>
      </c>
      <c r="N18705" s="27" t="s">
        <v>309</v>
      </c>
      <c r="O18705" s="27" t="s">
        <v>30</v>
      </c>
      <c r="P18705" s="27">
        <v>60.147213460000003</v>
      </c>
    </row>
    <row r="18706" spans="7:16" x14ac:dyDescent="0.25">
      <c r="G18706" s="27" t="str">
        <f t="shared" si="292"/>
        <v>2021/2022GlobalTransportMitigationBalance sheet financing (debt portion)DomesticPublicGovernment</v>
      </c>
      <c r="H18706" s="27" t="s">
        <v>291</v>
      </c>
      <c r="I18706" s="27" t="s">
        <v>343</v>
      </c>
      <c r="J18706" s="27" t="s">
        <v>298</v>
      </c>
      <c r="K18706" s="27" t="s">
        <v>303</v>
      </c>
      <c r="L18706" s="27" t="s">
        <v>333</v>
      </c>
      <c r="M18706" s="27" t="s">
        <v>323</v>
      </c>
      <c r="N18706" s="27" t="s">
        <v>309</v>
      </c>
      <c r="O18706" s="27" t="s">
        <v>28</v>
      </c>
      <c r="P18706" s="27">
        <v>0</v>
      </c>
    </row>
    <row r="18707" spans="7:16" x14ac:dyDescent="0.25">
      <c r="G18707" s="27" t="str">
        <f t="shared" si="292"/>
        <v>2021/2022GlobalTransportMitigationBalance sheet financing (debt portion)DomesticPublicMultilateral DFI</v>
      </c>
      <c r="H18707" s="27" t="s">
        <v>291</v>
      </c>
      <c r="I18707" s="27" t="s">
        <v>343</v>
      </c>
      <c r="J18707" s="27" t="s">
        <v>298</v>
      </c>
      <c r="K18707" s="27" t="s">
        <v>303</v>
      </c>
      <c r="L18707" s="27" t="s">
        <v>333</v>
      </c>
      <c r="M18707" s="27" t="s">
        <v>323</v>
      </c>
      <c r="N18707" s="27" t="s">
        <v>309</v>
      </c>
      <c r="O18707" s="27" t="s">
        <v>30</v>
      </c>
      <c r="P18707" s="27">
        <v>8.8080654250000006</v>
      </c>
    </row>
    <row r="18708" spans="7:16" x14ac:dyDescent="0.25">
      <c r="G18708" s="27" t="str">
        <f t="shared" si="292"/>
        <v>2021/2022GlobalTransportMitigationBalance sheet financing (debt portion)InternationalPublicMultilateral DFI</v>
      </c>
      <c r="H18708" s="27" t="s">
        <v>291</v>
      </c>
      <c r="I18708" s="27" t="s">
        <v>343</v>
      </c>
      <c r="J18708" s="27" t="s">
        <v>298</v>
      </c>
      <c r="K18708" s="27" t="s">
        <v>303</v>
      </c>
      <c r="L18708" s="27" t="s">
        <v>333</v>
      </c>
      <c r="M18708" s="27" t="s">
        <v>324</v>
      </c>
      <c r="N18708" s="27" t="s">
        <v>309</v>
      </c>
      <c r="O18708" s="27" t="s">
        <v>30</v>
      </c>
      <c r="P18708" s="27">
        <v>51.339148035000001</v>
      </c>
    </row>
    <row r="18709" spans="7:16" x14ac:dyDescent="0.25">
      <c r="G18709" s="27" t="str">
        <f t="shared" si="292"/>
        <v>2021/2022GlobalTransportMitigationBalance sheet financing (equity portion)All DestinationsPrivateCorporations</v>
      </c>
      <c r="H18709" s="27" t="s">
        <v>291</v>
      </c>
      <c r="I18709" s="27" t="s">
        <v>343</v>
      </c>
      <c r="J18709" s="27" t="s">
        <v>298</v>
      </c>
      <c r="K18709" s="27" t="s">
        <v>303</v>
      </c>
      <c r="L18709" s="27" t="s">
        <v>334</v>
      </c>
      <c r="M18709" s="27" t="s">
        <v>338</v>
      </c>
      <c r="N18709" s="27" t="s">
        <v>306</v>
      </c>
      <c r="O18709" s="27" t="s">
        <v>307</v>
      </c>
      <c r="P18709" s="27">
        <v>8197.498808839</v>
      </c>
    </row>
    <row r="18710" spans="7:16" x14ac:dyDescent="0.25">
      <c r="G18710" s="27" t="str">
        <f t="shared" si="292"/>
        <v>2021/2022GlobalTransportMitigationBalance sheet financing (equity portion)All DestinationsPrivateHouseholds/Individuals</v>
      </c>
      <c r="H18710" s="27" t="s">
        <v>291</v>
      </c>
      <c r="I18710" s="27" t="s">
        <v>343</v>
      </c>
      <c r="J18710" s="27" t="s">
        <v>298</v>
      </c>
      <c r="K18710" s="27" t="s">
        <v>303</v>
      </c>
      <c r="L18710" s="27" t="s">
        <v>334</v>
      </c>
      <c r="M18710" s="27" t="s">
        <v>338</v>
      </c>
      <c r="N18710" s="27" t="s">
        <v>306</v>
      </c>
      <c r="O18710" s="27" t="s">
        <v>308</v>
      </c>
      <c r="P18710" s="27">
        <v>128146.875290464</v>
      </c>
    </row>
    <row r="18711" spans="7:16" x14ac:dyDescent="0.25">
      <c r="G18711" s="27" t="str">
        <f t="shared" si="292"/>
        <v>2021/2022GlobalTransportMitigationBalance sheet financing (equity portion)DomesticPrivateCorporations</v>
      </c>
      <c r="H18711" s="27" t="s">
        <v>291</v>
      </c>
      <c r="I18711" s="27" t="s">
        <v>343</v>
      </c>
      <c r="J18711" s="27" t="s">
        <v>298</v>
      </c>
      <c r="K18711" s="27" t="s">
        <v>303</v>
      </c>
      <c r="L18711" s="27" t="s">
        <v>334</v>
      </c>
      <c r="M18711" s="27" t="s">
        <v>323</v>
      </c>
      <c r="N18711" s="27" t="s">
        <v>306</v>
      </c>
      <c r="O18711" s="27" t="s">
        <v>307</v>
      </c>
      <c r="P18711" s="27">
        <v>8197.498808839</v>
      </c>
    </row>
    <row r="18712" spans="7:16" x14ac:dyDescent="0.25">
      <c r="G18712" s="27" t="str">
        <f t="shared" si="292"/>
        <v>2021/2022GlobalTransportMitigationBalance sheet financing (equity portion)DomesticPrivateHouseholds/Individuals</v>
      </c>
      <c r="H18712" s="27" t="s">
        <v>291</v>
      </c>
      <c r="I18712" s="27" t="s">
        <v>343</v>
      </c>
      <c r="J18712" s="27" t="s">
        <v>298</v>
      </c>
      <c r="K18712" s="27" t="s">
        <v>303</v>
      </c>
      <c r="L18712" s="27" t="s">
        <v>334</v>
      </c>
      <c r="M18712" s="27" t="s">
        <v>323</v>
      </c>
      <c r="N18712" s="27" t="s">
        <v>306</v>
      </c>
      <c r="O18712" s="27" t="s">
        <v>308</v>
      </c>
      <c r="P18712" s="27">
        <v>128146.875290464</v>
      </c>
    </row>
    <row r="18713" spans="7:16" x14ac:dyDescent="0.25">
      <c r="G18713" s="27" t="str">
        <f t="shared" si="292"/>
        <v>2021/2022GlobalTransportMitigationGrantAll DestinationsPrivateInstitutional Investors</v>
      </c>
      <c r="H18713" s="27" t="s">
        <v>291</v>
      </c>
      <c r="I18713" s="27" t="s">
        <v>343</v>
      </c>
      <c r="J18713" s="27" t="s">
        <v>298</v>
      </c>
      <c r="K18713" s="27" t="s">
        <v>303</v>
      </c>
      <c r="L18713" s="27" t="s">
        <v>332</v>
      </c>
      <c r="M18713" s="27" t="s">
        <v>338</v>
      </c>
      <c r="N18713" s="27" t="s">
        <v>306</v>
      </c>
      <c r="O18713" s="27" t="s">
        <v>27</v>
      </c>
      <c r="P18713" s="27">
        <v>1.5</v>
      </c>
    </row>
    <row r="18714" spans="7:16" x14ac:dyDescent="0.25">
      <c r="G18714" s="27" t="str">
        <f t="shared" si="292"/>
        <v>2021/2022GlobalTransportMitigationGrantAll DestinationsPublicBilateral DFI</v>
      </c>
      <c r="H18714" s="27" t="s">
        <v>291</v>
      </c>
      <c r="I18714" s="27" t="s">
        <v>343</v>
      </c>
      <c r="J18714" s="27" t="s">
        <v>298</v>
      </c>
      <c r="K18714" s="27" t="s">
        <v>303</v>
      </c>
      <c r="L18714" s="27" t="s">
        <v>332</v>
      </c>
      <c r="M18714" s="27" t="s">
        <v>338</v>
      </c>
      <c r="N18714" s="27" t="s">
        <v>309</v>
      </c>
      <c r="O18714" s="27" t="s">
        <v>31</v>
      </c>
      <c r="P18714" s="27">
        <v>0</v>
      </c>
    </row>
    <row r="18715" spans="7:16" x14ac:dyDescent="0.25">
      <c r="G18715" s="27" t="str">
        <f t="shared" si="292"/>
        <v>2021/2022GlobalTransportMitigationGrantAll DestinationsPublicGovernment</v>
      </c>
      <c r="H18715" s="27" t="s">
        <v>291</v>
      </c>
      <c r="I18715" s="27" t="s">
        <v>343</v>
      </c>
      <c r="J18715" s="27" t="s">
        <v>298</v>
      </c>
      <c r="K18715" s="27" t="s">
        <v>303</v>
      </c>
      <c r="L18715" s="27" t="s">
        <v>332</v>
      </c>
      <c r="M18715" s="27" t="s">
        <v>338</v>
      </c>
      <c r="N18715" s="27" t="s">
        <v>309</v>
      </c>
      <c r="O18715" s="27" t="s">
        <v>28</v>
      </c>
      <c r="P18715" s="27">
        <v>24047.636698259001</v>
      </c>
    </row>
    <row r="18716" spans="7:16" x14ac:dyDescent="0.25">
      <c r="G18716" s="27" t="str">
        <f t="shared" si="292"/>
        <v>2021/2022GlobalTransportMitigationGrantAll DestinationsPublicMultilateral Climate Funds</v>
      </c>
      <c r="H18716" s="27" t="s">
        <v>291</v>
      </c>
      <c r="I18716" s="27" t="s">
        <v>343</v>
      </c>
      <c r="J18716" s="27" t="s">
        <v>298</v>
      </c>
      <c r="K18716" s="27" t="s">
        <v>303</v>
      </c>
      <c r="L18716" s="27" t="s">
        <v>332</v>
      </c>
      <c r="M18716" s="27" t="s">
        <v>338</v>
      </c>
      <c r="N18716" s="27" t="s">
        <v>309</v>
      </c>
      <c r="O18716" s="27" t="s">
        <v>29</v>
      </c>
      <c r="P18716" s="27">
        <v>14.53</v>
      </c>
    </row>
    <row r="18717" spans="7:16" x14ac:dyDescent="0.25">
      <c r="G18717" s="27" t="str">
        <f t="shared" si="292"/>
        <v>2021/2022GlobalTransportMitigationGrantAll DestinationsPublicMultilateral DFI</v>
      </c>
      <c r="H18717" s="27" t="s">
        <v>291</v>
      </c>
      <c r="I18717" s="27" t="s">
        <v>343</v>
      </c>
      <c r="J18717" s="27" t="s">
        <v>298</v>
      </c>
      <c r="K18717" s="27" t="s">
        <v>303</v>
      </c>
      <c r="L18717" s="27" t="s">
        <v>332</v>
      </c>
      <c r="M18717" s="27" t="s">
        <v>338</v>
      </c>
      <c r="N18717" s="27" t="s">
        <v>309</v>
      </c>
      <c r="O18717" s="27" t="s">
        <v>30</v>
      </c>
      <c r="P18717" s="27">
        <v>7.1530943329999896</v>
      </c>
    </row>
    <row r="18718" spans="7:16" x14ac:dyDescent="0.25">
      <c r="G18718" s="27" t="str">
        <f t="shared" si="292"/>
        <v>2021/2022GlobalTransportMitigationGrantDomesticPublicGovernment</v>
      </c>
      <c r="H18718" s="27" t="s">
        <v>291</v>
      </c>
      <c r="I18718" s="27" t="s">
        <v>343</v>
      </c>
      <c r="J18718" s="27" t="s">
        <v>298</v>
      </c>
      <c r="K18718" s="27" t="s">
        <v>303</v>
      </c>
      <c r="L18718" s="27" t="s">
        <v>332</v>
      </c>
      <c r="M18718" s="27" t="s">
        <v>323</v>
      </c>
      <c r="N18718" s="27" t="s">
        <v>309</v>
      </c>
      <c r="O18718" s="27" t="s">
        <v>28</v>
      </c>
      <c r="P18718" s="27">
        <v>23991.794373563</v>
      </c>
    </row>
    <row r="18719" spans="7:16" x14ac:dyDescent="0.25">
      <c r="G18719" s="27" t="str">
        <f t="shared" si="292"/>
        <v>2021/2022GlobalTransportMitigationGrantDomesticPublicMultilateral DFI</v>
      </c>
      <c r="H18719" s="27" t="s">
        <v>291</v>
      </c>
      <c r="I18719" s="27" t="s">
        <v>343</v>
      </c>
      <c r="J18719" s="27" t="s">
        <v>298</v>
      </c>
      <c r="K18719" s="27" t="s">
        <v>303</v>
      </c>
      <c r="L18719" s="27" t="s">
        <v>332</v>
      </c>
      <c r="M18719" s="27" t="s">
        <v>323</v>
      </c>
      <c r="N18719" s="27" t="s">
        <v>309</v>
      </c>
      <c r="O18719" s="27" t="s">
        <v>30</v>
      </c>
      <c r="P18719" s="27">
        <v>2.4459960000000002E-3</v>
      </c>
    </row>
    <row r="18720" spans="7:16" x14ac:dyDescent="0.25">
      <c r="G18720" s="27" t="str">
        <f t="shared" si="292"/>
        <v>2021/2022GlobalTransportMitigationGrantInternationalPrivateInstitutional Investors</v>
      </c>
      <c r="H18720" s="27" t="s">
        <v>291</v>
      </c>
      <c r="I18720" s="27" t="s">
        <v>343</v>
      </c>
      <c r="J18720" s="27" t="s">
        <v>298</v>
      </c>
      <c r="K18720" s="27" t="s">
        <v>303</v>
      </c>
      <c r="L18720" s="27" t="s">
        <v>332</v>
      </c>
      <c r="M18720" s="27" t="s">
        <v>324</v>
      </c>
      <c r="N18720" s="27" t="s">
        <v>306</v>
      </c>
      <c r="O18720" s="27" t="s">
        <v>27</v>
      </c>
      <c r="P18720" s="27">
        <v>1.5</v>
      </c>
    </row>
    <row r="18721" spans="7:16" x14ac:dyDescent="0.25">
      <c r="G18721" s="27" t="str">
        <f t="shared" si="292"/>
        <v>2021/2022GlobalTransportMitigationGrantInternationalPublicBilateral DFI</v>
      </c>
      <c r="H18721" s="27" t="s">
        <v>291</v>
      </c>
      <c r="I18721" s="27" t="s">
        <v>343</v>
      </c>
      <c r="J18721" s="27" t="s">
        <v>298</v>
      </c>
      <c r="K18721" s="27" t="s">
        <v>303</v>
      </c>
      <c r="L18721" s="27" t="s">
        <v>332</v>
      </c>
      <c r="M18721" s="27" t="s">
        <v>324</v>
      </c>
      <c r="N18721" s="27" t="s">
        <v>309</v>
      </c>
      <c r="O18721" s="27" t="s">
        <v>31</v>
      </c>
      <c r="P18721" s="27">
        <v>0</v>
      </c>
    </row>
    <row r="18722" spans="7:16" x14ac:dyDescent="0.25">
      <c r="G18722" s="27" t="str">
        <f t="shared" si="292"/>
        <v>2021/2022GlobalTransportMitigationGrantInternationalPublicGovernment</v>
      </c>
      <c r="H18722" s="27" t="s">
        <v>291</v>
      </c>
      <c r="I18722" s="27" t="s">
        <v>343</v>
      </c>
      <c r="J18722" s="27" t="s">
        <v>298</v>
      </c>
      <c r="K18722" s="27" t="s">
        <v>303</v>
      </c>
      <c r="L18722" s="27" t="s">
        <v>332</v>
      </c>
      <c r="M18722" s="27" t="s">
        <v>324</v>
      </c>
      <c r="N18722" s="27" t="s">
        <v>309</v>
      </c>
      <c r="O18722" s="27" t="s">
        <v>28</v>
      </c>
      <c r="P18722" s="27">
        <v>55.842324695999999</v>
      </c>
    </row>
    <row r="18723" spans="7:16" x14ac:dyDescent="0.25">
      <c r="G18723" s="27" t="str">
        <f t="shared" si="292"/>
        <v>2021/2022GlobalTransportMitigationGrantInternationalPublicMultilateral Climate Funds</v>
      </c>
      <c r="H18723" s="27" t="s">
        <v>291</v>
      </c>
      <c r="I18723" s="27" t="s">
        <v>343</v>
      </c>
      <c r="J18723" s="27" t="s">
        <v>298</v>
      </c>
      <c r="K18723" s="27" t="s">
        <v>303</v>
      </c>
      <c r="L18723" s="27" t="s">
        <v>332</v>
      </c>
      <c r="M18723" s="27" t="s">
        <v>324</v>
      </c>
      <c r="N18723" s="27" t="s">
        <v>309</v>
      </c>
      <c r="O18723" s="27" t="s">
        <v>29</v>
      </c>
      <c r="P18723" s="27">
        <v>14.53</v>
      </c>
    </row>
    <row r="18724" spans="7:16" x14ac:dyDescent="0.25">
      <c r="G18724" s="27" t="str">
        <f t="shared" si="292"/>
        <v>2021/2022GlobalTransportMitigationGrantInternationalPublicMultilateral DFI</v>
      </c>
      <c r="H18724" s="27" t="s">
        <v>291</v>
      </c>
      <c r="I18724" s="27" t="s">
        <v>343</v>
      </c>
      <c r="J18724" s="27" t="s">
        <v>298</v>
      </c>
      <c r="K18724" s="27" t="s">
        <v>303</v>
      </c>
      <c r="L18724" s="27" t="s">
        <v>332</v>
      </c>
      <c r="M18724" s="27" t="s">
        <v>324</v>
      </c>
      <c r="N18724" s="27" t="s">
        <v>309</v>
      </c>
      <c r="O18724" s="27" t="s">
        <v>30</v>
      </c>
      <c r="P18724" s="27">
        <v>7.1506483369999998</v>
      </c>
    </row>
    <row r="18725" spans="7:16" x14ac:dyDescent="0.25">
      <c r="G18725" s="27" t="str">
        <f t="shared" si="292"/>
        <v>2021/2022GlobalTransportMitigationLow-cost project debtAll DestinationsPublicBilateral DFI</v>
      </c>
      <c r="H18725" s="27" t="s">
        <v>291</v>
      </c>
      <c r="I18725" s="27" t="s">
        <v>343</v>
      </c>
      <c r="J18725" s="27" t="s">
        <v>298</v>
      </c>
      <c r="K18725" s="27" t="s">
        <v>303</v>
      </c>
      <c r="L18725" s="27" t="s">
        <v>336</v>
      </c>
      <c r="M18725" s="27" t="s">
        <v>338</v>
      </c>
      <c r="N18725" s="27" t="s">
        <v>309</v>
      </c>
      <c r="O18725" s="27" t="s">
        <v>31</v>
      </c>
      <c r="P18725" s="27">
        <v>3084.3719769999998</v>
      </c>
    </row>
    <row r="18726" spans="7:16" x14ac:dyDescent="0.25">
      <c r="G18726" s="27" t="str">
        <f t="shared" si="292"/>
        <v>2021/2022GlobalTransportMitigationLow-cost project debtAll DestinationsPublicExport Credit Agency (ECA)</v>
      </c>
      <c r="H18726" s="27" t="s">
        <v>291</v>
      </c>
      <c r="I18726" s="27" t="s">
        <v>343</v>
      </c>
      <c r="J18726" s="27" t="s">
        <v>298</v>
      </c>
      <c r="K18726" s="27" t="s">
        <v>303</v>
      </c>
      <c r="L18726" s="27" t="s">
        <v>336</v>
      </c>
      <c r="M18726" s="27" t="s">
        <v>338</v>
      </c>
      <c r="N18726" s="27" t="s">
        <v>309</v>
      </c>
      <c r="O18726" s="27" t="s">
        <v>310</v>
      </c>
      <c r="P18726" s="27">
        <v>0</v>
      </c>
    </row>
    <row r="18727" spans="7:16" x14ac:dyDescent="0.25">
      <c r="G18727" s="27" t="str">
        <f t="shared" si="292"/>
        <v>2021/2022GlobalTransportMitigationLow-cost project debtAll DestinationsPublicGovernment</v>
      </c>
      <c r="H18727" s="27" t="s">
        <v>291</v>
      </c>
      <c r="I18727" s="27" t="s">
        <v>343</v>
      </c>
      <c r="J18727" s="27" t="s">
        <v>298</v>
      </c>
      <c r="K18727" s="27" t="s">
        <v>303</v>
      </c>
      <c r="L18727" s="27" t="s">
        <v>336</v>
      </c>
      <c r="M18727" s="27" t="s">
        <v>338</v>
      </c>
      <c r="N18727" s="27" t="s">
        <v>309</v>
      </c>
      <c r="O18727" s="27" t="s">
        <v>28</v>
      </c>
      <c r="P18727" s="27">
        <v>0</v>
      </c>
    </row>
    <row r="18728" spans="7:16" x14ac:dyDescent="0.25">
      <c r="G18728" s="27" t="str">
        <f t="shared" si="292"/>
        <v>2021/2022GlobalTransportMitigationLow-cost project debtAll DestinationsPublicMultilateral Climate Funds</v>
      </c>
      <c r="H18728" s="27" t="s">
        <v>291</v>
      </c>
      <c r="I18728" s="27" t="s">
        <v>343</v>
      </c>
      <c r="J18728" s="27" t="s">
        <v>298</v>
      </c>
      <c r="K18728" s="27" t="s">
        <v>303</v>
      </c>
      <c r="L18728" s="27" t="s">
        <v>336</v>
      </c>
      <c r="M18728" s="27" t="s">
        <v>338</v>
      </c>
      <c r="N18728" s="27" t="s">
        <v>309</v>
      </c>
      <c r="O18728" s="27" t="s">
        <v>29</v>
      </c>
      <c r="P18728" s="27">
        <v>125</v>
      </c>
    </row>
    <row r="18729" spans="7:16" x14ac:dyDescent="0.25">
      <c r="G18729" s="27" t="str">
        <f t="shared" si="292"/>
        <v>2021/2022GlobalTransportMitigationLow-cost project debtAll DestinationsPublicMultilateral DFI</v>
      </c>
      <c r="H18729" s="27" t="s">
        <v>291</v>
      </c>
      <c r="I18729" s="27" t="s">
        <v>343</v>
      </c>
      <c r="J18729" s="27" t="s">
        <v>298</v>
      </c>
      <c r="K18729" s="27" t="s">
        <v>303</v>
      </c>
      <c r="L18729" s="27" t="s">
        <v>336</v>
      </c>
      <c r="M18729" s="27" t="s">
        <v>338</v>
      </c>
      <c r="N18729" s="27" t="s">
        <v>309</v>
      </c>
      <c r="O18729" s="27" t="s">
        <v>30</v>
      </c>
      <c r="P18729" s="27">
        <v>124.99999997899999</v>
      </c>
    </row>
    <row r="18730" spans="7:16" x14ac:dyDescent="0.25">
      <c r="G18730" s="27" t="str">
        <f t="shared" si="292"/>
        <v>2021/2022GlobalTransportMitigationLow-cost project debtDomesticPublicMultilateral DFI</v>
      </c>
      <c r="H18730" s="27" t="s">
        <v>291</v>
      </c>
      <c r="I18730" s="27" t="s">
        <v>343</v>
      </c>
      <c r="J18730" s="27" t="s">
        <v>298</v>
      </c>
      <c r="K18730" s="27" t="s">
        <v>303</v>
      </c>
      <c r="L18730" s="27" t="s">
        <v>336</v>
      </c>
      <c r="M18730" s="27" t="s">
        <v>323</v>
      </c>
      <c r="N18730" s="27" t="s">
        <v>309</v>
      </c>
      <c r="O18730" s="27" t="s">
        <v>30</v>
      </c>
      <c r="P18730" s="27">
        <v>6.871904979</v>
      </c>
    </row>
    <row r="18731" spans="7:16" x14ac:dyDescent="0.25">
      <c r="G18731" s="27" t="str">
        <f t="shared" si="292"/>
        <v>2021/2022GlobalTransportMitigationLow-cost project debtInternationalPublicBilateral DFI</v>
      </c>
      <c r="H18731" s="27" t="s">
        <v>291</v>
      </c>
      <c r="I18731" s="27" t="s">
        <v>343</v>
      </c>
      <c r="J18731" s="27" t="s">
        <v>298</v>
      </c>
      <c r="K18731" s="27" t="s">
        <v>303</v>
      </c>
      <c r="L18731" s="27" t="s">
        <v>336</v>
      </c>
      <c r="M18731" s="27" t="s">
        <v>324</v>
      </c>
      <c r="N18731" s="27" t="s">
        <v>309</v>
      </c>
      <c r="O18731" s="27" t="s">
        <v>31</v>
      </c>
      <c r="P18731" s="27">
        <v>3084.3719769999998</v>
      </c>
    </row>
    <row r="18732" spans="7:16" x14ac:dyDescent="0.25">
      <c r="G18732" s="27" t="str">
        <f t="shared" si="292"/>
        <v>2021/2022GlobalTransportMitigationLow-cost project debtInternationalPublicExport Credit Agency (ECA)</v>
      </c>
      <c r="H18732" s="27" t="s">
        <v>291</v>
      </c>
      <c r="I18732" s="27" t="s">
        <v>343</v>
      </c>
      <c r="J18732" s="27" t="s">
        <v>298</v>
      </c>
      <c r="K18732" s="27" t="s">
        <v>303</v>
      </c>
      <c r="L18732" s="27" t="s">
        <v>336</v>
      </c>
      <c r="M18732" s="27" t="s">
        <v>324</v>
      </c>
      <c r="N18732" s="27" t="s">
        <v>309</v>
      </c>
      <c r="O18732" s="27" t="s">
        <v>310</v>
      </c>
      <c r="P18732" s="27">
        <v>0</v>
      </c>
    </row>
    <row r="18733" spans="7:16" x14ac:dyDescent="0.25">
      <c r="G18733" s="27" t="str">
        <f t="shared" si="292"/>
        <v>2021/2022GlobalTransportMitigationLow-cost project debtInternationalPublicGovernment</v>
      </c>
      <c r="H18733" s="27" t="s">
        <v>291</v>
      </c>
      <c r="I18733" s="27" t="s">
        <v>343</v>
      </c>
      <c r="J18733" s="27" t="s">
        <v>298</v>
      </c>
      <c r="K18733" s="27" t="s">
        <v>303</v>
      </c>
      <c r="L18733" s="27" t="s">
        <v>336</v>
      </c>
      <c r="M18733" s="27" t="s">
        <v>324</v>
      </c>
      <c r="N18733" s="27" t="s">
        <v>309</v>
      </c>
      <c r="O18733" s="27" t="s">
        <v>28</v>
      </c>
      <c r="P18733" s="27">
        <v>0</v>
      </c>
    </row>
    <row r="18734" spans="7:16" x14ac:dyDescent="0.25">
      <c r="G18734" s="27" t="str">
        <f t="shared" si="292"/>
        <v>2021/2022GlobalTransportMitigationLow-cost project debtInternationalPublicMultilateral Climate Funds</v>
      </c>
      <c r="H18734" s="27" t="s">
        <v>291</v>
      </c>
      <c r="I18734" s="27" t="s">
        <v>343</v>
      </c>
      <c r="J18734" s="27" t="s">
        <v>298</v>
      </c>
      <c r="K18734" s="27" t="s">
        <v>303</v>
      </c>
      <c r="L18734" s="27" t="s">
        <v>336</v>
      </c>
      <c r="M18734" s="27" t="s">
        <v>324</v>
      </c>
      <c r="N18734" s="27" t="s">
        <v>309</v>
      </c>
      <c r="O18734" s="27" t="s">
        <v>29</v>
      </c>
      <c r="P18734" s="27">
        <v>125</v>
      </c>
    </row>
    <row r="18735" spans="7:16" x14ac:dyDescent="0.25">
      <c r="G18735" s="27" t="str">
        <f t="shared" si="292"/>
        <v>2021/2022GlobalTransportMitigationLow-cost project debtInternationalPublicMultilateral DFI</v>
      </c>
      <c r="H18735" s="27" t="s">
        <v>291</v>
      </c>
      <c r="I18735" s="27" t="s">
        <v>343</v>
      </c>
      <c r="J18735" s="27" t="s">
        <v>298</v>
      </c>
      <c r="K18735" s="27" t="s">
        <v>303</v>
      </c>
      <c r="L18735" s="27" t="s">
        <v>336</v>
      </c>
      <c r="M18735" s="27" t="s">
        <v>324</v>
      </c>
      <c r="N18735" s="27" t="s">
        <v>309</v>
      </c>
      <c r="O18735" s="27" t="s">
        <v>30</v>
      </c>
      <c r="P18735" s="27">
        <v>118.128095</v>
      </c>
    </row>
    <row r="18736" spans="7:16" x14ac:dyDescent="0.25">
      <c r="G18736" s="27" t="str">
        <f t="shared" si="292"/>
        <v>2021/2022GlobalTransportMitigationProject-level equityAll DestinationsPrivateCommercial FI</v>
      </c>
      <c r="H18736" s="27" t="s">
        <v>291</v>
      </c>
      <c r="I18736" s="27" t="s">
        <v>343</v>
      </c>
      <c r="J18736" s="27" t="s">
        <v>298</v>
      </c>
      <c r="K18736" s="27" t="s">
        <v>303</v>
      </c>
      <c r="L18736" s="27" t="s">
        <v>337</v>
      </c>
      <c r="M18736" s="27" t="s">
        <v>338</v>
      </c>
      <c r="N18736" s="27" t="s">
        <v>306</v>
      </c>
      <c r="O18736" s="27" t="s">
        <v>23</v>
      </c>
      <c r="P18736" s="27">
        <v>103.84</v>
      </c>
    </row>
    <row r="18737" spans="7:16" x14ac:dyDescent="0.25">
      <c r="G18737" s="27" t="str">
        <f t="shared" si="292"/>
        <v>2021/2022GlobalTransportMitigationProject-level equityAll DestinationsPrivateCorporations</v>
      </c>
      <c r="H18737" s="27" t="s">
        <v>291</v>
      </c>
      <c r="I18737" s="27" t="s">
        <v>343</v>
      </c>
      <c r="J18737" s="27" t="s">
        <v>298</v>
      </c>
      <c r="K18737" s="27" t="s">
        <v>303</v>
      </c>
      <c r="L18737" s="27" t="s">
        <v>337</v>
      </c>
      <c r="M18737" s="27" t="s">
        <v>338</v>
      </c>
      <c r="N18737" s="27" t="s">
        <v>306</v>
      </c>
      <c r="O18737" s="27" t="s">
        <v>307</v>
      </c>
      <c r="P18737" s="27">
        <v>125.56</v>
      </c>
    </row>
    <row r="18738" spans="7:16" x14ac:dyDescent="0.25">
      <c r="G18738" s="27" t="str">
        <f t="shared" si="292"/>
        <v>2021/2022GlobalTransportMitigationProject-level equityAll DestinationsPrivateFunds</v>
      </c>
      <c r="H18738" s="27" t="s">
        <v>291</v>
      </c>
      <c r="I18738" s="27" t="s">
        <v>343</v>
      </c>
      <c r="J18738" s="27" t="s">
        <v>298</v>
      </c>
      <c r="K18738" s="27" t="s">
        <v>303</v>
      </c>
      <c r="L18738" s="27" t="s">
        <v>337</v>
      </c>
      <c r="M18738" s="27" t="s">
        <v>338</v>
      </c>
      <c r="N18738" s="27" t="s">
        <v>306</v>
      </c>
      <c r="O18738" s="27" t="s">
        <v>25</v>
      </c>
      <c r="P18738" s="27">
        <v>0</v>
      </c>
    </row>
    <row r="18739" spans="7:16" x14ac:dyDescent="0.25">
      <c r="G18739" s="27" t="str">
        <f t="shared" si="292"/>
        <v>2021/2022GlobalTransportMitigationProject-level equityAll DestinationsPrivateUnknown</v>
      </c>
      <c r="H18739" s="27" t="s">
        <v>291</v>
      </c>
      <c r="I18739" s="27" t="s">
        <v>343</v>
      </c>
      <c r="J18739" s="27" t="s">
        <v>298</v>
      </c>
      <c r="K18739" s="27" t="s">
        <v>303</v>
      </c>
      <c r="L18739" s="27" t="s">
        <v>337</v>
      </c>
      <c r="M18739" s="27" t="s">
        <v>338</v>
      </c>
      <c r="N18739" s="27" t="s">
        <v>306</v>
      </c>
      <c r="O18739" s="27" t="s">
        <v>301</v>
      </c>
      <c r="P18739" s="27">
        <v>245.31299999999999</v>
      </c>
    </row>
    <row r="18740" spans="7:16" x14ac:dyDescent="0.25">
      <c r="G18740" s="27" t="str">
        <f t="shared" si="292"/>
        <v>2021/2022GlobalTransportMitigationProject-level equityAll DestinationsPublicGovernment</v>
      </c>
      <c r="H18740" s="27" t="s">
        <v>291</v>
      </c>
      <c r="I18740" s="27" t="s">
        <v>343</v>
      </c>
      <c r="J18740" s="27" t="s">
        <v>298</v>
      </c>
      <c r="K18740" s="27" t="s">
        <v>303</v>
      </c>
      <c r="L18740" s="27" t="s">
        <v>337</v>
      </c>
      <c r="M18740" s="27" t="s">
        <v>338</v>
      </c>
      <c r="N18740" s="27" t="s">
        <v>309</v>
      </c>
      <c r="O18740" s="27" t="s">
        <v>28</v>
      </c>
      <c r="P18740" s="27">
        <v>0</v>
      </c>
    </row>
    <row r="18741" spans="7:16" x14ac:dyDescent="0.25">
      <c r="G18741" s="27" t="str">
        <f t="shared" si="292"/>
        <v>2021/2022GlobalTransportMitigationProject-level equityAll DestinationsPublicMultilateral DFI</v>
      </c>
      <c r="H18741" s="27" t="s">
        <v>291</v>
      </c>
      <c r="I18741" s="27" t="s">
        <v>343</v>
      </c>
      <c r="J18741" s="27" t="s">
        <v>298</v>
      </c>
      <c r="K18741" s="27" t="s">
        <v>303</v>
      </c>
      <c r="L18741" s="27" t="s">
        <v>337</v>
      </c>
      <c r="M18741" s="27" t="s">
        <v>338</v>
      </c>
      <c r="N18741" s="27" t="s">
        <v>309</v>
      </c>
      <c r="O18741" s="27" t="s">
        <v>30</v>
      </c>
      <c r="P18741" s="27">
        <v>29.420565140000001</v>
      </c>
    </row>
    <row r="18742" spans="7:16" x14ac:dyDescent="0.25">
      <c r="G18742" s="27" t="str">
        <f t="shared" si="292"/>
        <v>2021/2022GlobalTransportMitigationProject-level equityAll DestinationsPublicNational DFI</v>
      </c>
      <c r="H18742" s="27" t="s">
        <v>291</v>
      </c>
      <c r="I18742" s="27" t="s">
        <v>343</v>
      </c>
      <c r="J18742" s="27" t="s">
        <v>298</v>
      </c>
      <c r="K18742" s="27" t="s">
        <v>303</v>
      </c>
      <c r="L18742" s="27" t="s">
        <v>337</v>
      </c>
      <c r="M18742" s="27" t="s">
        <v>338</v>
      </c>
      <c r="N18742" s="27" t="s">
        <v>309</v>
      </c>
      <c r="O18742" s="27" t="s">
        <v>33</v>
      </c>
      <c r="P18742" s="27">
        <v>0</v>
      </c>
    </row>
    <row r="18743" spans="7:16" x14ac:dyDescent="0.25">
      <c r="G18743" s="27" t="str">
        <f t="shared" si="292"/>
        <v>2021/2022GlobalTransportMitigationProject-level equityAll DestinationsPublicPublic Fund</v>
      </c>
      <c r="H18743" s="27" t="s">
        <v>291</v>
      </c>
      <c r="I18743" s="27" t="s">
        <v>343</v>
      </c>
      <c r="J18743" s="27" t="s">
        <v>298</v>
      </c>
      <c r="K18743" s="27" t="s">
        <v>303</v>
      </c>
      <c r="L18743" s="27" t="s">
        <v>337</v>
      </c>
      <c r="M18743" s="27" t="s">
        <v>338</v>
      </c>
      <c r="N18743" s="27" t="s">
        <v>309</v>
      </c>
      <c r="O18743" s="27" t="s">
        <v>311</v>
      </c>
      <c r="P18743" s="27">
        <v>0</v>
      </c>
    </row>
    <row r="18744" spans="7:16" x14ac:dyDescent="0.25">
      <c r="G18744" s="27" t="str">
        <f t="shared" si="292"/>
        <v>2021/2022GlobalTransportMitigationProject-level equityAll DestinationsUnknownUnknown</v>
      </c>
      <c r="H18744" s="27" t="s">
        <v>291</v>
      </c>
      <c r="I18744" s="27" t="s">
        <v>343</v>
      </c>
      <c r="J18744" s="27" t="s">
        <v>298</v>
      </c>
      <c r="K18744" s="27" t="s">
        <v>303</v>
      </c>
      <c r="L18744" s="27" t="s">
        <v>337</v>
      </c>
      <c r="M18744" s="27" t="s">
        <v>338</v>
      </c>
      <c r="N18744" s="27" t="s">
        <v>301</v>
      </c>
      <c r="O18744" s="27" t="s">
        <v>301</v>
      </c>
      <c r="P18744" s="27">
        <v>65.944999999999993</v>
      </c>
    </row>
    <row r="18745" spans="7:16" x14ac:dyDescent="0.25">
      <c r="G18745" s="27" t="str">
        <f t="shared" si="292"/>
        <v>2021/2022GlobalTransportMitigationProject-level equityDomesticPrivateFunds</v>
      </c>
      <c r="H18745" s="27" t="s">
        <v>291</v>
      </c>
      <c r="I18745" s="27" t="s">
        <v>343</v>
      </c>
      <c r="J18745" s="27" t="s">
        <v>298</v>
      </c>
      <c r="K18745" s="27" t="s">
        <v>303</v>
      </c>
      <c r="L18745" s="27" t="s">
        <v>337</v>
      </c>
      <c r="M18745" s="27" t="s">
        <v>323</v>
      </c>
      <c r="N18745" s="27" t="s">
        <v>306</v>
      </c>
      <c r="O18745" s="27" t="s">
        <v>25</v>
      </c>
      <c r="P18745" s="27">
        <v>0</v>
      </c>
    </row>
    <row r="18746" spans="7:16" x14ac:dyDescent="0.25">
      <c r="G18746" s="27" t="str">
        <f t="shared" si="292"/>
        <v>2021/2022GlobalTransportMitigationProject-level equityDomesticPublicGovernment</v>
      </c>
      <c r="H18746" s="27" t="s">
        <v>291</v>
      </c>
      <c r="I18746" s="27" t="s">
        <v>343</v>
      </c>
      <c r="J18746" s="27" t="s">
        <v>298</v>
      </c>
      <c r="K18746" s="27" t="s">
        <v>303</v>
      </c>
      <c r="L18746" s="27" t="s">
        <v>337</v>
      </c>
      <c r="M18746" s="27" t="s">
        <v>323</v>
      </c>
      <c r="N18746" s="27" t="s">
        <v>309</v>
      </c>
      <c r="O18746" s="27" t="s">
        <v>28</v>
      </c>
      <c r="P18746" s="27">
        <v>0</v>
      </c>
    </row>
    <row r="18747" spans="7:16" x14ac:dyDescent="0.25">
      <c r="G18747" s="27" t="str">
        <f t="shared" si="292"/>
        <v>2021/2022GlobalTransportMitigationProject-level equityDomesticPublicMultilateral DFI</v>
      </c>
      <c r="H18747" s="27" t="s">
        <v>291</v>
      </c>
      <c r="I18747" s="27" t="s">
        <v>343</v>
      </c>
      <c r="J18747" s="27" t="s">
        <v>298</v>
      </c>
      <c r="K18747" s="27" t="s">
        <v>303</v>
      </c>
      <c r="L18747" s="27" t="s">
        <v>337</v>
      </c>
      <c r="M18747" s="27" t="s">
        <v>323</v>
      </c>
      <c r="N18747" s="27" t="s">
        <v>309</v>
      </c>
      <c r="O18747" s="27" t="s">
        <v>30</v>
      </c>
      <c r="P18747" s="27">
        <v>2.3696427899999999</v>
      </c>
    </row>
    <row r="18748" spans="7:16" x14ac:dyDescent="0.25">
      <c r="G18748" s="27" t="str">
        <f t="shared" si="292"/>
        <v>2021/2022GlobalTransportMitigationProject-level equityDomesticPublicNational DFI</v>
      </c>
      <c r="H18748" s="27" t="s">
        <v>291</v>
      </c>
      <c r="I18748" s="27" t="s">
        <v>343</v>
      </c>
      <c r="J18748" s="27" t="s">
        <v>298</v>
      </c>
      <c r="K18748" s="27" t="s">
        <v>303</v>
      </c>
      <c r="L18748" s="27" t="s">
        <v>337</v>
      </c>
      <c r="M18748" s="27" t="s">
        <v>323</v>
      </c>
      <c r="N18748" s="27" t="s">
        <v>309</v>
      </c>
      <c r="O18748" s="27" t="s">
        <v>33</v>
      </c>
      <c r="P18748" s="27">
        <v>0</v>
      </c>
    </row>
    <row r="18749" spans="7:16" x14ac:dyDescent="0.25">
      <c r="G18749" s="27" t="str">
        <f t="shared" si="292"/>
        <v>2021/2022GlobalTransportMitigationProject-level equityDomesticUnknownUnknown</v>
      </c>
      <c r="H18749" s="27" t="s">
        <v>291</v>
      </c>
      <c r="I18749" s="27" t="s">
        <v>343</v>
      </c>
      <c r="J18749" s="27" t="s">
        <v>298</v>
      </c>
      <c r="K18749" s="27" t="s">
        <v>303</v>
      </c>
      <c r="L18749" s="27" t="s">
        <v>337</v>
      </c>
      <c r="M18749" s="27" t="s">
        <v>323</v>
      </c>
      <c r="N18749" s="27" t="s">
        <v>301</v>
      </c>
      <c r="O18749" s="27" t="s">
        <v>301</v>
      </c>
      <c r="P18749" s="27">
        <v>22.84</v>
      </c>
    </row>
    <row r="18750" spans="7:16" x14ac:dyDescent="0.25">
      <c r="G18750" s="27" t="str">
        <f t="shared" si="292"/>
        <v>2021/2022GlobalTransportMitigationProject-level equityInternationalPrivateCommercial FI</v>
      </c>
      <c r="H18750" s="27" t="s">
        <v>291</v>
      </c>
      <c r="I18750" s="27" t="s">
        <v>343</v>
      </c>
      <c r="J18750" s="27" t="s">
        <v>298</v>
      </c>
      <c r="K18750" s="27" t="s">
        <v>303</v>
      </c>
      <c r="L18750" s="27" t="s">
        <v>337</v>
      </c>
      <c r="M18750" s="27" t="s">
        <v>324</v>
      </c>
      <c r="N18750" s="27" t="s">
        <v>306</v>
      </c>
      <c r="O18750" s="27" t="s">
        <v>23</v>
      </c>
      <c r="P18750" s="27">
        <v>103.84</v>
      </c>
    </row>
    <row r="18751" spans="7:16" x14ac:dyDescent="0.25">
      <c r="G18751" s="27" t="str">
        <f t="shared" si="292"/>
        <v>2021/2022GlobalTransportMitigationProject-level equityInternationalPrivateCorporations</v>
      </c>
      <c r="H18751" s="27" t="s">
        <v>291</v>
      </c>
      <c r="I18751" s="27" t="s">
        <v>343</v>
      </c>
      <c r="J18751" s="27" t="s">
        <v>298</v>
      </c>
      <c r="K18751" s="27" t="s">
        <v>303</v>
      </c>
      <c r="L18751" s="27" t="s">
        <v>337</v>
      </c>
      <c r="M18751" s="27" t="s">
        <v>324</v>
      </c>
      <c r="N18751" s="27" t="s">
        <v>306</v>
      </c>
      <c r="O18751" s="27" t="s">
        <v>307</v>
      </c>
      <c r="P18751" s="27">
        <v>125.56</v>
      </c>
    </row>
    <row r="18752" spans="7:16" x14ac:dyDescent="0.25">
      <c r="G18752" s="27" t="str">
        <f t="shared" si="292"/>
        <v>2021/2022GlobalTransportMitigationProject-level equityInternationalPrivateFunds</v>
      </c>
      <c r="H18752" s="27" t="s">
        <v>291</v>
      </c>
      <c r="I18752" s="27" t="s">
        <v>343</v>
      </c>
      <c r="J18752" s="27" t="s">
        <v>298</v>
      </c>
      <c r="K18752" s="27" t="s">
        <v>303</v>
      </c>
      <c r="L18752" s="27" t="s">
        <v>337</v>
      </c>
      <c r="M18752" s="27" t="s">
        <v>324</v>
      </c>
      <c r="N18752" s="27" t="s">
        <v>306</v>
      </c>
      <c r="O18752" s="27" t="s">
        <v>25</v>
      </c>
      <c r="P18752" s="27">
        <v>0</v>
      </c>
    </row>
    <row r="18753" spans="7:16" x14ac:dyDescent="0.25">
      <c r="G18753" s="27" t="str">
        <f t="shared" si="292"/>
        <v>2021/2022GlobalTransportMitigationProject-level equityInternationalPrivateUnknown</v>
      </c>
      <c r="H18753" s="27" t="s">
        <v>291</v>
      </c>
      <c r="I18753" s="27" t="s">
        <v>343</v>
      </c>
      <c r="J18753" s="27" t="s">
        <v>298</v>
      </c>
      <c r="K18753" s="27" t="s">
        <v>303</v>
      </c>
      <c r="L18753" s="27" t="s">
        <v>337</v>
      </c>
      <c r="M18753" s="27" t="s">
        <v>324</v>
      </c>
      <c r="N18753" s="27" t="s">
        <v>306</v>
      </c>
      <c r="O18753" s="27" t="s">
        <v>301</v>
      </c>
      <c r="P18753" s="27">
        <v>245.31299999999999</v>
      </c>
    </row>
    <row r="18754" spans="7:16" x14ac:dyDescent="0.25">
      <c r="G18754" s="27" t="str">
        <f t="shared" si="292"/>
        <v>2021/2022GlobalTransportMitigationProject-level equityInternationalPublicMultilateral DFI</v>
      </c>
      <c r="H18754" s="27" t="s">
        <v>291</v>
      </c>
      <c r="I18754" s="27" t="s">
        <v>343</v>
      </c>
      <c r="J18754" s="27" t="s">
        <v>298</v>
      </c>
      <c r="K18754" s="27" t="s">
        <v>303</v>
      </c>
      <c r="L18754" s="27" t="s">
        <v>337</v>
      </c>
      <c r="M18754" s="27" t="s">
        <v>324</v>
      </c>
      <c r="N18754" s="27" t="s">
        <v>309</v>
      </c>
      <c r="O18754" s="27" t="s">
        <v>30</v>
      </c>
      <c r="P18754" s="27">
        <v>27.05092235</v>
      </c>
    </row>
    <row r="18755" spans="7:16" x14ac:dyDescent="0.25">
      <c r="G18755" s="27" t="str">
        <f t="shared" ref="G18755:G18818" si="293">+_xlfn.CONCAT(H18755:O18755)</f>
        <v>2021/2022GlobalTransportMitigationProject-level equityInternationalPublicPublic Fund</v>
      </c>
      <c r="H18755" s="27" t="s">
        <v>291</v>
      </c>
      <c r="I18755" s="27" t="s">
        <v>343</v>
      </c>
      <c r="J18755" s="27" t="s">
        <v>298</v>
      </c>
      <c r="K18755" s="27" t="s">
        <v>303</v>
      </c>
      <c r="L18755" s="27" t="s">
        <v>337</v>
      </c>
      <c r="M18755" s="27" t="s">
        <v>324</v>
      </c>
      <c r="N18755" s="27" t="s">
        <v>309</v>
      </c>
      <c r="O18755" s="27" t="s">
        <v>311</v>
      </c>
      <c r="P18755" s="27">
        <v>0</v>
      </c>
    </row>
    <row r="18756" spans="7:16" x14ac:dyDescent="0.25">
      <c r="G18756" s="27" t="str">
        <f t="shared" si="293"/>
        <v>2021/2022GlobalTransportMitigationProject-level equityInternationalUnknownUnknown</v>
      </c>
      <c r="H18756" s="27" t="s">
        <v>291</v>
      </c>
      <c r="I18756" s="27" t="s">
        <v>343</v>
      </c>
      <c r="J18756" s="27" t="s">
        <v>298</v>
      </c>
      <c r="K18756" s="27" t="s">
        <v>303</v>
      </c>
      <c r="L18756" s="27" t="s">
        <v>337</v>
      </c>
      <c r="M18756" s="27" t="s">
        <v>324</v>
      </c>
      <c r="N18756" s="27" t="s">
        <v>301</v>
      </c>
      <c r="O18756" s="27" t="s">
        <v>301</v>
      </c>
      <c r="P18756" s="27">
        <v>43.104999999999997</v>
      </c>
    </row>
    <row r="18757" spans="7:16" x14ac:dyDescent="0.25">
      <c r="G18757" s="27" t="str">
        <f t="shared" si="293"/>
        <v>2021/2022GlobalTransportMitigationProject-level market rate debtAll DestinationsPrivateCommercial FI</v>
      </c>
      <c r="H18757" s="27" t="s">
        <v>291</v>
      </c>
      <c r="I18757" s="27" t="s">
        <v>343</v>
      </c>
      <c r="J18757" s="27" t="s">
        <v>298</v>
      </c>
      <c r="K18757" s="27" t="s">
        <v>303</v>
      </c>
      <c r="L18757" s="27" t="s">
        <v>335</v>
      </c>
      <c r="M18757" s="27" t="s">
        <v>338</v>
      </c>
      <c r="N18757" s="27" t="s">
        <v>306</v>
      </c>
      <c r="O18757" s="27" t="s">
        <v>23</v>
      </c>
      <c r="P18757" s="27">
        <v>52050.523454487004</v>
      </c>
    </row>
    <row r="18758" spans="7:16" x14ac:dyDescent="0.25">
      <c r="G18758" s="27" t="str">
        <f t="shared" si="293"/>
        <v>2021/2022GlobalTransportMitigationProject-level market rate debtAll DestinationsPrivateUnknown</v>
      </c>
      <c r="H18758" s="27" t="s">
        <v>291</v>
      </c>
      <c r="I18758" s="27" t="s">
        <v>343</v>
      </c>
      <c r="J18758" s="27" t="s">
        <v>298</v>
      </c>
      <c r="K18758" s="27" t="s">
        <v>303</v>
      </c>
      <c r="L18758" s="27" t="s">
        <v>335</v>
      </c>
      <c r="M18758" s="27" t="s">
        <v>338</v>
      </c>
      <c r="N18758" s="27" t="s">
        <v>306</v>
      </c>
      <c r="O18758" s="27" t="s">
        <v>301</v>
      </c>
      <c r="P18758" s="27">
        <v>2101.8719999999998</v>
      </c>
    </row>
    <row r="18759" spans="7:16" x14ac:dyDescent="0.25">
      <c r="G18759" s="27" t="str">
        <f t="shared" si="293"/>
        <v>2021/2022GlobalTransportMitigationProject-level market rate debtAll DestinationsPublicBilateral DFI</v>
      </c>
      <c r="H18759" s="27" t="s">
        <v>291</v>
      </c>
      <c r="I18759" s="27" t="s">
        <v>343</v>
      </c>
      <c r="J18759" s="27" t="s">
        <v>298</v>
      </c>
      <c r="K18759" s="27" t="s">
        <v>303</v>
      </c>
      <c r="L18759" s="27" t="s">
        <v>335</v>
      </c>
      <c r="M18759" s="27" t="s">
        <v>338</v>
      </c>
      <c r="N18759" s="27" t="s">
        <v>309</v>
      </c>
      <c r="O18759" s="27" t="s">
        <v>31</v>
      </c>
      <c r="P18759" s="27">
        <v>54.5</v>
      </c>
    </row>
    <row r="18760" spans="7:16" x14ac:dyDescent="0.25">
      <c r="G18760" s="27" t="str">
        <f t="shared" si="293"/>
        <v>2021/2022GlobalTransportMitigationProject-level market rate debtAll DestinationsPublicGovernment</v>
      </c>
      <c r="H18760" s="27" t="s">
        <v>291</v>
      </c>
      <c r="I18760" s="27" t="s">
        <v>343</v>
      </c>
      <c r="J18760" s="27" t="s">
        <v>298</v>
      </c>
      <c r="K18760" s="27" t="s">
        <v>303</v>
      </c>
      <c r="L18760" s="27" t="s">
        <v>335</v>
      </c>
      <c r="M18760" s="27" t="s">
        <v>338</v>
      </c>
      <c r="N18760" s="27" t="s">
        <v>309</v>
      </c>
      <c r="O18760" s="27" t="s">
        <v>28</v>
      </c>
      <c r="P18760" s="27">
        <v>0</v>
      </c>
    </row>
    <row r="18761" spans="7:16" x14ac:dyDescent="0.25">
      <c r="G18761" s="27" t="str">
        <f t="shared" si="293"/>
        <v>2021/2022GlobalTransportMitigationProject-level market rate debtAll DestinationsPublicMultilateral Climate Funds</v>
      </c>
      <c r="H18761" s="27" t="s">
        <v>291</v>
      </c>
      <c r="I18761" s="27" t="s">
        <v>343</v>
      </c>
      <c r="J18761" s="27" t="s">
        <v>298</v>
      </c>
      <c r="K18761" s="27" t="s">
        <v>303</v>
      </c>
      <c r="L18761" s="27" t="s">
        <v>335</v>
      </c>
      <c r="M18761" s="27" t="s">
        <v>338</v>
      </c>
      <c r="N18761" s="27" t="s">
        <v>309</v>
      </c>
      <c r="O18761" s="27" t="s">
        <v>29</v>
      </c>
      <c r="P18761" s="27">
        <v>125</v>
      </c>
    </row>
    <row r="18762" spans="7:16" x14ac:dyDescent="0.25">
      <c r="G18762" s="27" t="str">
        <f t="shared" si="293"/>
        <v>2021/2022GlobalTransportMitigationProject-level market rate debtAll DestinationsPublicMultilateral DFI</v>
      </c>
      <c r="H18762" s="27" t="s">
        <v>291</v>
      </c>
      <c r="I18762" s="27" t="s">
        <v>343</v>
      </c>
      <c r="J18762" s="27" t="s">
        <v>298</v>
      </c>
      <c r="K18762" s="27" t="s">
        <v>303</v>
      </c>
      <c r="L18762" s="27" t="s">
        <v>335</v>
      </c>
      <c r="M18762" s="27" t="s">
        <v>338</v>
      </c>
      <c r="N18762" s="27" t="s">
        <v>309</v>
      </c>
      <c r="O18762" s="27" t="s">
        <v>30</v>
      </c>
      <c r="P18762" s="27">
        <v>6686.7350194439996</v>
      </c>
    </row>
    <row r="18763" spans="7:16" x14ac:dyDescent="0.25">
      <c r="G18763" s="27" t="str">
        <f t="shared" si="293"/>
        <v>2021/2022GlobalTransportMitigationProject-level market rate debtAll DestinationsPublicNational DFI</v>
      </c>
      <c r="H18763" s="27" t="s">
        <v>291</v>
      </c>
      <c r="I18763" s="27" t="s">
        <v>343</v>
      </c>
      <c r="J18763" s="27" t="s">
        <v>298</v>
      </c>
      <c r="K18763" s="27" t="s">
        <v>303</v>
      </c>
      <c r="L18763" s="27" t="s">
        <v>335</v>
      </c>
      <c r="M18763" s="27" t="s">
        <v>338</v>
      </c>
      <c r="N18763" s="27" t="s">
        <v>309</v>
      </c>
      <c r="O18763" s="27" t="s">
        <v>33</v>
      </c>
      <c r="P18763" s="27">
        <v>150</v>
      </c>
    </row>
    <row r="18764" spans="7:16" x14ac:dyDescent="0.25">
      <c r="G18764" s="27" t="str">
        <f t="shared" si="293"/>
        <v>2021/2022GlobalTransportMitigationProject-level market rate debtAll DestinationsPublicUnknown</v>
      </c>
      <c r="H18764" s="27" t="s">
        <v>291</v>
      </c>
      <c r="I18764" s="27" t="s">
        <v>343</v>
      </c>
      <c r="J18764" s="27" t="s">
        <v>298</v>
      </c>
      <c r="K18764" s="27" t="s">
        <v>303</v>
      </c>
      <c r="L18764" s="27" t="s">
        <v>335</v>
      </c>
      <c r="M18764" s="27" t="s">
        <v>338</v>
      </c>
      <c r="N18764" s="27" t="s">
        <v>309</v>
      </c>
      <c r="O18764" s="27" t="s">
        <v>301</v>
      </c>
      <c r="P18764" s="27">
        <v>0</v>
      </c>
    </row>
    <row r="18765" spans="7:16" x14ac:dyDescent="0.25">
      <c r="G18765" s="27" t="str">
        <f t="shared" si="293"/>
        <v>2021/2022GlobalTransportMitigationProject-level market rate debtDomesticPrivateCommercial FI</v>
      </c>
      <c r="H18765" s="27" t="s">
        <v>291</v>
      </c>
      <c r="I18765" s="27" t="s">
        <v>343</v>
      </c>
      <c r="J18765" s="27" t="s">
        <v>298</v>
      </c>
      <c r="K18765" s="27" t="s">
        <v>303</v>
      </c>
      <c r="L18765" s="27" t="s">
        <v>335</v>
      </c>
      <c r="M18765" s="27" t="s">
        <v>323</v>
      </c>
      <c r="N18765" s="27" t="s">
        <v>306</v>
      </c>
      <c r="O18765" s="27" t="s">
        <v>23</v>
      </c>
      <c r="P18765" s="27">
        <v>52050.523454487004</v>
      </c>
    </row>
    <row r="18766" spans="7:16" x14ac:dyDescent="0.25">
      <c r="G18766" s="27" t="str">
        <f t="shared" si="293"/>
        <v>2021/2022GlobalTransportMitigationProject-level market rate debtDomesticPublicGovernment</v>
      </c>
      <c r="H18766" s="27" t="s">
        <v>291</v>
      </c>
      <c r="I18766" s="27" t="s">
        <v>343</v>
      </c>
      <c r="J18766" s="27" t="s">
        <v>298</v>
      </c>
      <c r="K18766" s="27" t="s">
        <v>303</v>
      </c>
      <c r="L18766" s="27" t="s">
        <v>335</v>
      </c>
      <c r="M18766" s="27" t="s">
        <v>323</v>
      </c>
      <c r="N18766" s="27" t="s">
        <v>309</v>
      </c>
      <c r="O18766" s="27" t="s">
        <v>28</v>
      </c>
      <c r="P18766" s="27">
        <v>0</v>
      </c>
    </row>
    <row r="18767" spans="7:16" x14ac:dyDescent="0.25">
      <c r="G18767" s="27" t="str">
        <f t="shared" si="293"/>
        <v>2021/2022GlobalTransportMitigationProject-level market rate debtDomesticPublicMultilateral DFI</v>
      </c>
      <c r="H18767" s="27" t="s">
        <v>291</v>
      </c>
      <c r="I18767" s="27" t="s">
        <v>343</v>
      </c>
      <c r="J18767" s="27" t="s">
        <v>298</v>
      </c>
      <c r="K18767" s="27" t="s">
        <v>303</v>
      </c>
      <c r="L18767" s="27" t="s">
        <v>335</v>
      </c>
      <c r="M18767" s="27" t="s">
        <v>323</v>
      </c>
      <c r="N18767" s="27" t="s">
        <v>309</v>
      </c>
      <c r="O18767" s="27" t="s">
        <v>30</v>
      </c>
      <c r="P18767" s="27">
        <v>557.50624053399997</v>
      </c>
    </row>
    <row r="18768" spans="7:16" x14ac:dyDescent="0.25">
      <c r="G18768" s="27" t="str">
        <f t="shared" si="293"/>
        <v>2021/2022GlobalTransportMitigationProject-level market rate debtDomesticPublicNational DFI</v>
      </c>
      <c r="H18768" s="27" t="s">
        <v>291</v>
      </c>
      <c r="I18768" s="27" t="s">
        <v>343</v>
      </c>
      <c r="J18768" s="27" t="s">
        <v>298</v>
      </c>
      <c r="K18768" s="27" t="s">
        <v>303</v>
      </c>
      <c r="L18768" s="27" t="s">
        <v>335</v>
      </c>
      <c r="M18768" s="27" t="s">
        <v>323</v>
      </c>
      <c r="N18768" s="27" t="s">
        <v>309</v>
      </c>
      <c r="O18768" s="27" t="s">
        <v>33</v>
      </c>
      <c r="P18768" s="27">
        <v>0</v>
      </c>
    </row>
    <row r="18769" spans="7:16" x14ac:dyDescent="0.25">
      <c r="G18769" s="27" t="str">
        <f t="shared" si="293"/>
        <v>2021/2022GlobalTransportMitigationProject-level market rate debtInternationalPrivateCommercial FI</v>
      </c>
      <c r="H18769" s="27" t="s">
        <v>291</v>
      </c>
      <c r="I18769" s="27" t="s">
        <v>343</v>
      </c>
      <c r="J18769" s="27" t="s">
        <v>298</v>
      </c>
      <c r="K18769" s="27" t="s">
        <v>303</v>
      </c>
      <c r="L18769" s="27" t="s">
        <v>335</v>
      </c>
      <c r="M18769" s="27" t="s">
        <v>324</v>
      </c>
      <c r="N18769" s="27" t="s">
        <v>306</v>
      </c>
      <c r="O18769" s="27" t="s">
        <v>23</v>
      </c>
      <c r="P18769" s="27">
        <v>0</v>
      </c>
    </row>
    <row r="18770" spans="7:16" x14ac:dyDescent="0.25">
      <c r="G18770" s="27" t="str">
        <f t="shared" si="293"/>
        <v>2021/2022GlobalTransportMitigationProject-level market rate debtInternationalPrivateUnknown</v>
      </c>
      <c r="H18770" s="27" t="s">
        <v>291</v>
      </c>
      <c r="I18770" s="27" t="s">
        <v>343</v>
      </c>
      <c r="J18770" s="27" t="s">
        <v>298</v>
      </c>
      <c r="K18770" s="27" t="s">
        <v>303</v>
      </c>
      <c r="L18770" s="27" t="s">
        <v>335</v>
      </c>
      <c r="M18770" s="27" t="s">
        <v>324</v>
      </c>
      <c r="N18770" s="27" t="s">
        <v>306</v>
      </c>
      <c r="O18770" s="27" t="s">
        <v>301</v>
      </c>
      <c r="P18770" s="27">
        <v>2101.8719999999998</v>
      </c>
    </row>
    <row r="18771" spans="7:16" x14ac:dyDescent="0.25">
      <c r="G18771" s="27" t="str">
        <f t="shared" si="293"/>
        <v>2021/2022GlobalTransportMitigationProject-level market rate debtInternationalPublicBilateral DFI</v>
      </c>
      <c r="H18771" s="27" t="s">
        <v>291</v>
      </c>
      <c r="I18771" s="27" t="s">
        <v>343</v>
      </c>
      <c r="J18771" s="27" t="s">
        <v>298</v>
      </c>
      <c r="K18771" s="27" t="s">
        <v>303</v>
      </c>
      <c r="L18771" s="27" t="s">
        <v>335</v>
      </c>
      <c r="M18771" s="27" t="s">
        <v>324</v>
      </c>
      <c r="N18771" s="27" t="s">
        <v>309</v>
      </c>
      <c r="O18771" s="27" t="s">
        <v>31</v>
      </c>
      <c r="P18771" s="27">
        <v>54.5</v>
      </c>
    </row>
    <row r="18772" spans="7:16" x14ac:dyDescent="0.25">
      <c r="G18772" s="27" t="str">
        <f t="shared" si="293"/>
        <v>2021/2022GlobalTransportMitigationProject-level market rate debtInternationalPublicMultilateral Climate Funds</v>
      </c>
      <c r="H18772" s="27" t="s">
        <v>291</v>
      </c>
      <c r="I18772" s="27" t="s">
        <v>343</v>
      </c>
      <c r="J18772" s="27" t="s">
        <v>298</v>
      </c>
      <c r="K18772" s="27" t="s">
        <v>303</v>
      </c>
      <c r="L18772" s="27" t="s">
        <v>335</v>
      </c>
      <c r="M18772" s="27" t="s">
        <v>324</v>
      </c>
      <c r="N18772" s="27" t="s">
        <v>309</v>
      </c>
      <c r="O18772" s="27" t="s">
        <v>29</v>
      </c>
      <c r="P18772" s="27">
        <v>125</v>
      </c>
    </row>
    <row r="18773" spans="7:16" x14ac:dyDescent="0.25">
      <c r="G18773" s="27" t="str">
        <f t="shared" si="293"/>
        <v>2021/2022GlobalTransportMitigationProject-level market rate debtInternationalPublicMultilateral DFI</v>
      </c>
      <c r="H18773" s="27" t="s">
        <v>291</v>
      </c>
      <c r="I18773" s="27" t="s">
        <v>343</v>
      </c>
      <c r="J18773" s="27" t="s">
        <v>298</v>
      </c>
      <c r="K18773" s="27" t="s">
        <v>303</v>
      </c>
      <c r="L18773" s="27" t="s">
        <v>335</v>
      </c>
      <c r="M18773" s="27" t="s">
        <v>324</v>
      </c>
      <c r="N18773" s="27" t="s">
        <v>309</v>
      </c>
      <c r="O18773" s="27" t="s">
        <v>30</v>
      </c>
      <c r="P18773" s="27">
        <v>6129.2287789100001</v>
      </c>
    </row>
    <row r="18774" spans="7:16" x14ac:dyDescent="0.25">
      <c r="G18774" s="27" t="str">
        <f t="shared" si="293"/>
        <v>2021/2022GlobalTransportMitigationProject-level market rate debtInternationalPublicNational DFI</v>
      </c>
      <c r="H18774" s="27" t="s">
        <v>291</v>
      </c>
      <c r="I18774" s="27" t="s">
        <v>343</v>
      </c>
      <c r="J18774" s="27" t="s">
        <v>298</v>
      </c>
      <c r="K18774" s="27" t="s">
        <v>303</v>
      </c>
      <c r="L18774" s="27" t="s">
        <v>335</v>
      </c>
      <c r="M18774" s="27" t="s">
        <v>324</v>
      </c>
      <c r="N18774" s="27" t="s">
        <v>309</v>
      </c>
      <c r="O18774" s="27" t="s">
        <v>33</v>
      </c>
      <c r="P18774" s="27">
        <v>150</v>
      </c>
    </row>
    <row r="18775" spans="7:16" x14ac:dyDescent="0.25">
      <c r="G18775" s="27" t="str">
        <f t="shared" si="293"/>
        <v>2021/2022GlobalTransportMitigationProject-level market rate debtInternationalPublicUnknown</v>
      </c>
      <c r="H18775" s="27" t="s">
        <v>291</v>
      </c>
      <c r="I18775" s="27" t="s">
        <v>343</v>
      </c>
      <c r="J18775" s="27" t="s">
        <v>298</v>
      </c>
      <c r="K18775" s="27" t="s">
        <v>303</v>
      </c>
      <c r="L18775" s="27" t="s">
        <v>335</v>
      </c>
      <c r="M18775" s="27" t="s">
        <v>324</v>
      </c>
      <c r="N18775" s="27" t="s">
        <v>309</v>
      </c>
      <c r="O18775" s="27" t="s">
        <v>301</v>
      </c>
      <c r="P18775" s="27">
        <v>0</v>
      </c>
    </row>
    <row r="18776" spans="7:16" x14ac:dyDescent="0.25">
      <c r="G18776" s="27" t="str">
        <f t="shared" si="293"/>
        <v>2021/2022GlobalTransportMitigationUnknownAll DestinationsPublicExport Credit Agency (ECA)</v>
      </c>
      <c r="H18776" s="27" t="s">
        <v>291</v>
      </c>
      <c r="I18776" s="27" t="s">
        <v>343</v>
      </c>
      <c r="J18776" s="27" t="s">
        <v>298</v>
      </c>
      <c r="K18776" s="27" t="s">
        <v>303</v>
      </c>
      <c r="L18776" s="27" t="s">
        <v>301</v>
      </c>
      <c r="M18776" s="27" t="s">
        <v>338</v>
      </c>
      <c r="N18776" s="27" t="s">
        <v>309</v>
      </c>
      <c r="O18776" s="27" t="s">
        <v>310</v>
      </c>
      <c r="P18776" s="27">
        <v>0</v>
      </c>
    </row>
    <row r="18777" spans="7:16" x14ac:dyDescent="0.25">
      <c r="G18777" s="27" t="str">
        <f t="shared" si="293"/>
        <v>2021/2022GlobalTransportMitigationUnknownAll DestinationsPublicMultilateral DFI</v>
      </c>
      <c r="H18777" s="27" t="s">
        <v>291</v>
      </c>
      <c r="I18777" s="27" t="s">
        <v>343</v>
      </c>
      <c r="J18777" s="27" t="s">
        <v>298</v>
      </c>
      <c r="K18777" s="27" t="s">
        <v>303</v>
      </c>
      <c r="L18777" s="27" t="s">
        <v>301</v>
      </c>
      <c r="M18777" s="27" t="s">
        <v>338</v>
      </c>
      <c r="N18777" s="27" t="s">
        <v>309</v>
      </c>
      <c r="O18777" s="27" t="s">
        <v>30</v>
      </c>
      <c r="P18777" s="27">
        <v>0.22500000000000001</v>
      </c>
    </row>
    <row r="18778" spans="7:16" x14ac:dyDescent="0.25">
      <c r="G18778" s="27" t="str">
        <f t="shared" si="293"/>
        <v>2021/2022GlobalTransportMitigationUnknownAll DestinationsPublicNational DFI</v>
      </c>
      <c r="H18778" s="27" t="s">
        <v>291</v>
      </c>
      <c r="I18778" s="27" t="s">
        <v>343</v>
      </c>
      <c r="J18778" s="27" t="s">
        <v>298</v>
      </c>
      <c r="K18778" s="27" t="s">
        <v>303</v>
      </c>
      <c r="L18778" s="27" t="s">
        <v>301</v>
      </c>
      <c r="M18778" s="27" t="s">
        <v>338</v>
      </c>
      <c r="N18778" s="27" t="s">
        <v>309</v>
      </c>
      <c r="O18778" s="27" t="s">
        <v>33</v>
      </c>
      <c r="P18778" s="27">
        <v>0</v>
      </c>
    </row>
    <row r="18779" spans="7:16" x14ac:dyDescent="0.25">
      <c r="G18779" s="27" t="str">
        <f t="shared" si="293"/>
        <v>2021/2022GlobalTransportMitigationUnknownAll DestinationsUnknownUnknown</v>
      </c>
      <c r="H18779" s="27" t="s">
        <v>291</v>
      </c>
      <c r="I18779" s="27" t="s">
        <v>343</v>
      </c>
      <c r="J18779" s="27" t="s">
        <v>298</v>
      </c>
      <c r="K18779" s="27" t="s">
        <v>303</v>
      </c>
      <c r="L18779" s="27" t="s">
        <v>301</v>
      </c>
      <c r="M18779" s="27" t="s">
        <v>338</v>
      </c>
      <c r="N18779" s="27" t="s">
        <v>301</v>
      </c>
      <c r="O18779" s="27" t="s">
        <v>301</v>
      </c>
      <c r="P18779" s="27">
        <v>196729.32472569999</v>
      </c>
    </row>
    <row r="18780" spans="7:16" x14ac:dyDescent="0.25">
      <c r="G18780" s="27" t="str">
        <f t="shared" si="293"/>
        <v>2021/2022GlobalTransportMitigationUnknownDomesticPublicExport Credit Agency (ECA)</v>
      </c>
      <c r="H18780" s="27" t="s">
        <v>291</v>
      </c>
      <c r="I18780" s="27" t="s">
        <v>343</v>
      </c>
      <c r="J18780" s="27" t="s">
        <v>298</v>
      </c>
      <c r="K18780" s="27" t="s">
        <v>303</v>
      </c>
      <c r="L18780" s="27" t="s">
        <v>301</v>
      </c>
      <c r="M18780" s="27" t="s">
        <v>323</v>
      </c>
      <c r="N18780" s="27" t="s">
        <v>309</v>
      </c>
      <c r="O18780" s="27" t="s">
        <v>310</v>
      </c>
      <c r="P18780" s="27">
        <v>0</v>
      </c>
    </row>
    <row r="18781" spans="7:16" x14ac:dyDescent="0.25">
      <c r="G18781" s="27" t="str">
        <f t="shared" si="293"/>
        <v>2021/2022GlobalTransportMitigationUnknownDomesticPublicMultilateral DFI</v>
      </c>
      <c r="H18781" s="27" t="s">
        <v>291</v>
      </c>
      <c r="I18781" s="27" t="s">
        <v>343</v>
      </c>
      <c r="J18781" s="27" t="s">
        <v>298</v>
      </c>
      <c r="K18781" s="27" t="s">
        <v>303</v>
      </c>
      <c r="L18781" s="27" t="s">
        <v>301</v>
      </c>
      <c r="M18781" s="27" t="s">
        <v>323</v>
      </c>
      <c r="N18781" s="27" t="s">
        <v>309</v>
      </c>
      <c r="O18781" s="27" t="s">
        <v>30</v>
      </c>
      <c r="P18781" s="27">
        <v>3.3686129999999999E-3</v>
      </c>
    </row>
    <row r="18782" spans="7:16" x14ac:dyDescent="0.25">
      <c r="G18782" s="27" t="str">
        <f t="shared" si="293"/>
        <v>2021/2022GlobalTransportMitigationUnknownDomesticPublicNational DFI</v>
      </c>
      <c r="H18782" s="27" t="s">
        <v>291</v>
      </c>
      <c r="I18782" s="27" t="s">
        <v>343</v>
      </c>
      <c r="J18782" s="27" t="s">
        <v>298</v>
      </c>
      <c r="K18782" s="27" t="s">
        <v>303</v>
      </c>
      <c r="L18782" s="27" t="s">
        <v>301</v>
      </c>
      <c r="M18782" s="27" t="s">
        <v>323</v>
      </c>
      <c r="N18782" s="27" t="s">
        <v>309</v>
      </c>
      <c r="O18782" s="27" t="s">
        <v>33</v>
      </c>
      <c r="P18782" s="27">
        <v>0</v>
      </c>
    </row>
    <row r="18783" spans="7:16" x14ac:dyDescent="0.25">
      <c r="G18783" s="27" t="str">
        <f t="shared" si="293"/>
        <v>2021/2022GlobalTransportMitigationUnknownInternationalPublicMultilateral DFI</v>
      </c>
      <c r="H18783" s="27" t="s">
        <v>291</v>
      </c>
      <c r="I18783" s="27" t="s">
        <v>343</v>
      </c>
      <c r="J18783" s="27" t="s">
        <v>298</v>
      </c>
      <c r="K18783" s="27" t="s">
        <v>303</v>
      </c>
      <c r="L18783" s="27" t="s">
        <v>301</v>
      </c>
      <c r="M18783" s="27" t="s">
        <v>324</v>
      </c>
      <c r="N18783" s="27" t="s">
        <v>309</v>
      </c>
      <c r="O18783" s="27" t="s">
        <v>30</v>
      </c>
      <c r="P18783" s="27">
        <v>0.22163138700000001</v>
      </c>
    </row>
    <row r="18784" spans="7:16" x14ac:dyDescent="0.25">
      <c r="G18784" s="27" t="str">
        <f t="shared" si="293"/>
        <v>2021/2022GlobalTransportMitigationUnknownUnknownUnknownUnknown</v>
      </c>
      <c r="H18784" s="27" t="s">
        <v>291</v>
      </c>
      <c r="I18784" s="27" t="s">
        <v>343</v>
      </c>
      <c r="J18784" s="27" t="s">
        <v>298</v>
      </c>
      <c r="K18784" s="27" t="s">
        <v>303</v>
      </c>
      <c r="L18784" s="27" t="s">
        <v>301</v>
      </c>
      <c r="M18784" s="27" t="s">
        <v>301</v>
      </c>
      <c r="N18784" s="27" t="s">
        <v>301</v>
      </c>
      <c r="O18784" s="27" t="s">
        <v>301</v>
      </c>
      <c r="P18784" s="27">
        <v>196729.32472569999</v>
      </c>
    </row>
    <row r="18785" spans="7:16" x14ac:dyDescent="0.25">
      <c r="G18785" s="27" t="str">
        <f t="shared" si="293"/>
        <v>2021/2022GlobalTransportMultiple ObjectivesAll InstrumentsAll DestinationsPublicBilateral DFI</v>
      </c>
      <c r="H18785" s="27" t="s">
        <v>291</v>
      </c>
      <c r="I18785" s="27" t="s">
        <v>343</v>
      </c>
      <c r="J18785" s="27" t="s">
        <v>298</v>
      </c>
      <c r="K18785" s="27" t="s">
        <v>304</v>
      </c>
      <c r="L18785" s="27" t="s">
        <v>345</v>
      </c>
      <c r="M18785" s="27" t="s">
        <v>338</v>
      </c>
      <c r="N18785" s="27" t="s">
        <v>309</v>
      </c>
      <c r="O18785" s="27" t="s">
        <v>31</v>
      </c>
      <c r="P18785" s="27">
        <v>111.459584679999</v>
      </c>
    </row>
    <row r="18786" spans="7:16" x14ac:dyDescent="0.25">
      <c r="G18786" s="27" t="str">
        <f t="shared" si="293"/>
        <v>2021/2022GlobalTransportMultiple ObjectivesAll InstrumentsAll DestinationsPublicExport Credit Agency (ECA)</v>
      </c>
      <c r="H18786" s="27" t="s">
        <v>291</v>
      </c>
      <c r="I18786" s="27" t="s">
        <v>343</v>
      </c>
      <c r="J18786" s="27" t="s">
        <v>298</v>
      </c>
      <c r="K18786" s="27" t="s">
        <v>304</v>
      </c>
      <c r="L18786" s="27" t="s">
        <v>345</v>
      </c>
      <c r="M18786" s="27" t="s">
        <v>338</v>
      </c>
      <c r="N18786" s="27" t="s">
        <v>309</v>
      </c>
      <c r="O18786" s="27" t="s">
        <v>310</v>
      </c>
      <c r="P18786" s="27">
        <v>0</v>
      </c>
    </row>
    <row r="18787" spans="7:16" x14ac:dyDescent="0.25">
      <c r="G18787" s="27" t="str">
        <f t="shared" si="293"/>
        <v>2021/2022GlobalTransportMultiple ObjectivesAll InstrumentsAll DestinationsPublicGovernment</v>
      </c>
      <c r="H18787" s="27" t="s">
        <v>291</v>
      </c>
      <c r="I18787" s="27" t="s">
        <v>343</v>
      </c>
      <c r="J18787" s="27" t="s">
        <v>298</v>
      </c>
      <c r="K18787" s="27" t="s">
        <v>304</v>
      </c>
      <c r="L18787" s="27" t="s">
        <v>345</v>
      </c>
      <c r="M18787" s="27" t="s">
        <v>338</v>
      </c>
      <c r="N18787" s="27" t="s">
        <v>309</v>
      </c>
      <c r="O18787" s="27" t="s">
        <v>28</v>
      </c>
      <c r="P18787" s="27">
        <v>1.113664121</v>
      </c>
    </row>
    <row r="18788" spans="7:16" x14ac:dyDescent="0.25">
      <c r="G18788" s="27" t="str">
        <f t="shared" si="293"/>
        <v>2021/2022GlobalTransportMultiple ObjectivesAll InstrumentsAll DestinationsPublicMultilateral Climate Funds</v>
      </c>
      <c r="H18788" s="27" t="s">
        <v>291</v>
      </c>
      <c r="I18788" s="27" t="s">
        <v>343</v>
      </c>
      <c r="J18788" s="27" t="s">
        <v>298</v>
      </c>
      <c r="K18788" s="27" t="s">
        <v>304</v>
      </c>
      <c r="L18788" s="27" t="s">
        <v>345</v>
      </c>
      <c r="M18788" s="27" t="s">
        <v>338</v>
      </c>
      <c r="N18788" s="27" t="s">
        <v>309</v>
      </c>
      <c r="O18788" s="27" t="s">
        <v>29</v>
      </c>
      <c r="P18788" s="27">
        <v>100</v>
      </c>
    </row>
    <row r="18789" spans="7:16" x14ac:dyDescent="0.25">
      <c r="G18789" s="27" t="str">
        <f t="shared" si="293"/>
        <v>2021/2022GlobalTransportMultiple ObjectivesAll InstrumentsAll DestinationsPublicMultilateral DFI</v>
      </c>
      <c r="H18789" s="27" t="s">
        <v>291</v>
      </c>
      <c r="I18789" s="27" t="s">
        <v>343</v>
      </c>
      <c r="J18789" s="27" t="s">
        <v>298</v>
      </c>
      <c r="K18789" s="27" t="s">
        <v>304</v>
      </c>
      <c r="L18789" s="27" t="s">
        <v>345</v>
      </c>
      <c r="M18789" s="27" t="s">
        <v>338</v>
      </c>
      <c r="N18789" s="27" t="s">
        <v>309</v>
      </c>
      <c r="O18789" s="27" t="s">
        <v>30</v>
      </c>
      <c r="P18789" s="27">
        <v>1117.571363129</v>
      </c>
    </row>
    <row r="18790" spans="7:16" x14ac:dyDescent="0.25">
      <c r="G18790" s="27" t="str">
        <f t="shared" si="293"/>
        <v>2021/2022GlobalTransportMultiple ObjectivesAll InstrumentsAll DestinationsPublicNational DFI</v>
      </c>
      <c r="H18790" s="27" t="s">
        <v>291</v>
      </c>
      <c r="I18790" s="27" t="s">
        <v>343</v>
      </c>
      <c r="J18790" s="27" t="s">
        <v>298</v>
      </c>
      <c r="K18790" s="27" t="s">
        <v>304</v>
      </c>
      <c r="L18790" s="27" t="s">
        <v>345</v>
      </c>
      <c r="M18790" s="27" t="s">
        <v>338</v>
      </c>
      <c r="N18790" s="27" t="s">
        <v>309</v>
      </c>
      <c r="O18790" s="27" t="s">
        <v>33</v>
      </c>
      <c r="P18790" s="27">
        <v>0</v>
      </c>
    </row>
    <row r="18791" spans="7:16" x14ac:dyDescent="0.25">
      <c r="G18791" s="27" t="str">
        <f t="shared" si="293"/>
        <v>2021/2022GlobalTransportMultiple ObjectivesAll InstrumentsAll DestinationsPublicPublic Fund</v>
      </c>
      <c r="H18791" s="27" t="s">
        <v>291</v>
      </c>
      <c r="I18791" s="27" t="s">
        <v>343</v>
      </c>
      <c r="J18791" s="27" t="s">
        <v>298</v>
      </c>
      <c r="K18791" s="27" t="s">
        <v>304</v>
      </c>
      <c r="L18791" s="27" t="s">
        <v>345</v>
      </c>
      <c r="M18791" s="27" t="s">
        <v>338</v>
      </c>
      <c r="N18791" s="27" t="s">
        <v>309</v>
      </c>
      <c r="O18791" s="27" t="s">
        <v>311</v>
      </c>
      <c r="P18791" s="27">
        <v>0</v>
      </c>
    </row>
    <row r="18792" spans="7:16" x14ac:dyDescent="0.25">
      <c r="G18792" s="27" t="str">
        <f t="shared" si="293"/>
        <v>2021/2022GlobalTransportMultiple ObjectivesAll InstrumentsAll DestinationsPublicSOE</v>
      </c>
      <c r="H18792" s="27" t="s">
        <v>291</v>
      </c>
      <c r="I18792" s="27" t="s">
        <v>343</v>
      </c>
      <c r="J18792" s="27" t="s">
        <v>298</v>
      </c>
      <c r="K18792" s="27" t="s">
        <v>304</v>
      </c>
      <c r="L18792" s="27" t="s">
        <v>345</v>
      </c>
      <c r="M18792" s="27" t="s">
        <v>338</v>
      </c>
      <c r="N18792" s="27" t="s">
        <v>309</v>
      </c>
      <c r="O18792" s="27" t="s">
        <v>34</v>
      </c>
      <c r="P18792" s="27">
        <v>0</v>
      </c>
    </row>
    <row r="18793" spans="7:16" x14ac:dyDescent="0.25">
      <c r="G18793" s="27" t="str">
        <f t="shared" si="293"/>
        <v>2021/2022GlobalTransportMultiple ObjectivesAll InstrumentsAll DestinationsPublicState-owned FI</v>
      </c>
      <c r="H18793" s="27" t="s">
        <v>291</v>
      </c>
      <c r="I18793" s="27" t="s">
        <v>343</v>
      </c>
      <c r="J18793" s="27" t="s">
        <v>298</v>
      </c>
      <c r="K18793" s="27" t="s">
        <v>304</v>
      </c>
      <c r="L18793" s="27" t="s">
        <v>345</v>
      </c>
      <c r="M18793" s="27" t="s">
        <v>338</v>
      </c>
      <c r="N18793" s="27" t="s">
        <v>309</v>
      </c>
      <c r="O18793" s="27" t="s">
        <v>312</v>
      </c>
      <c r="P18793" s="27">
        <v>11.764705879999999</v>
      </c>
    </row>
    <row r="18794" spans="7:16" x14ac:dyDescent="0.25">
      <c r="G18794" s="27" t="str">
        <f t="shared" si="293"/>
        <v>2021/2022GlobalTransportMultiple ObjectivesAll InstrumentsDomesticPublicMultilateral DFI</v>
      </c>
      <c r="H18794" s="27" t="s">
        <v>291</v>
      </c>
      <c r="I18794" s="27" t="s">
        <v>343</v>
      </c>
      <c r="J18794" s="27" t="s">
        <v>298</v>
      </c>
      <c r="K18794" s="27" t="s">
        <v>304</v>
      </c>
      <c r="L18794" s="27" t="s">
        <v>345</v>
      </c>
      <c r="M18794" s="27" t="s">
        <v>323</v>
      </c>
      <c r="N18794" s="27" t="s">
        <v>309</v>
      </c>
      <c r="O18794" s="27" t="s">
        <v>30</v>
      </c>
      <c r="P18794" s="27">
        <v>3.881182157</v>
      </c>
    </row>
    <row r="18795" spans="7:16" x14ac:dyDescent="0.25">
      <c r="G18795" s="27" t="str">
        <f t="shared" si="293"/>
        <v>2021/2022GlobalTransportMultiple ObjectivesAll InstrumentsInternationalPublicBilateral DFI</v>
      </c>
      <c r="H18795" s="27" t="s">
        <v>291</v>
      </c>
      <c r="I18795" s="27" t="s">
        <v>343</v>
      </c>
      <c r="J18795" s="27" t="s">
        <v>298</v>
      </c>
      <c r="K18795" s="27" t="s">
        <v>304</v>
      </c>
      <c r="L18795" s="27" t="s">
        <v>345</v>
      </c>
      <c r="M18795" s="27" t="s">
        <v>324</v>
      </c>
      <c r="N18795" s="27" t="s">
        <v>309</v>
      </c>
      <c r="O18795" s="27" t="s">
        <v>31</v>
      </c>
      <c r="P18795" s="27">
        <v>111.459584679999</v>
      </c>
    </row>
    <row r="18796" spans="7:16" x14ac:dyDescent="0.25">
      <c r="G18796" s="27" t="str">
        <f t="shared" si="293"/>
        <v>2021/2022GlobalTransportMultiple ObjectivesAll InstrumentsInternationalPublicExport Credit Agency (ECA)</v>
      </c>
      <c r="H18796" s="27" t="s">
        <v>291</v>
      </c>
      <c r="I18796" s="27" t="s">
        <v>343</v>
      </c>
      <c r="J18796" s="27" t="s">
        <v>298</v>
      </c>
      <c r="K18796" s="27" t="s">
        <v>304</v>
      </c>
      <c r="L18796" s="27" t="s">
        <v>345</v>
      </c>
      <c r="M18796" s="27" t="s">
        <v>324</v>
      </c>
      <c r="N18796" s="27" t="s">
        <v>309</v>
      </c>
      <c r="O18796" s="27" t="s">
        <v>310</v>
      </c>
      <c r="P18796" s="27">
        <v>0</v>
      </c>
    </row>
    <row r="18797" spans="7:16" x14ac:dyDescent="0.25">
      <c r="G18797" s="27" t="str">
        <f t="shared" si="293"/>
        <v>2021/2022GlobalTransportMultiple ObjectivesAll InstrumentsInternationalPublicGovernment</v>
      </c>
      <c r="H18797" s="27" t="s">
        <v>291</v>
      </c>
      <c r="I18797" s="27" t="s">
        <v>343</v>
      </c>
      <c r="J18797" s="27" t="s">
        <v>298</v>
      </c>
      <c r="K18797" s="27" t="s">
        <v>304</v>
      </c>
      <c r="L18797" s="27" t="s">
        <v>345</v>
      </c>
      <c r="M18797" s="27" t="s">
        <v>324</v>
      </c>
      <c r="N18797" s="27" t="s">
        <v>309</v>
      </c>
      <c r="O18797" s="27" t="s">
        <v>28</v>
      </c>
      <c r="P18797" s="27">
        <v>1.113664121</v>
      </c>
    </row>
    <row r="18798" spans="7:16" x14ac:dyDescent="0.25">
      <c r="G18798" s="27" t="str">
        <f t="shared" si="293"/>
        <v>2021/2022GlobalTransportMultiple ObjectivesAll InstrumentsInternationalPublicMultilateral Climate Funds</v>
      </c>
      <c r="H18798" s="27" t="s">
        <v>291</v>
      </c>
      <c r="I18798" s="27" t="s">
        <v>343</v>
      </c>
      <c r="J18798" s="27" t="s">
        <v>298</v>
      </c>
      <c r="K18798" s="27" t="s">
        <v>304</v>
      </c>
      <c r="L18798" s="27" t="s">
        <v>345</v>
      </c>
      <c r="M18798" s="27" t="s">
        <v>324</v>
      </c>
      <c r="N18798" s="27" t="s">
        <v>309</v>
      </c>
      <c r="O18798" s="27" t="s">
        <v>29</v>
      </c>
      <c r="P18798" s="27">
        <v>100</v>
      </c>
    </row>
    <row r="18799" spans="7:16" x14ac:dyDescent="0.25">
      <c r="G18799" s="27" t="str">
        <f t="shared" si="293"/>
        <v>2021/2022GlobalTransportMultiple ObjectivesAll InstrumentsInternationalPublicMultilateral DFI</v>
      </c>
      <c r="H18799" s="27" t="s">
        <v>291</v>
      </c>
      <c r="I18799" s="27" t="s">
        <v>343</v>
      </c>
      <c r="J18799" s="27" t="s">
        <v>298</v>
      </c>
      <c r="K18799" s="27" t="s">
        <v>304</v>
      </c>
      <c r="L18799" s="27" t="s">
        <v>345</v>
      </c>
      <c r="M18799" s="27" t="s">
        <v>324</v>
      </c>
      <c r="N18799" s="27" t="s">
        <v>309</v>
      </c>
      <c r="O18799" s="27" t="s">
        <v>30</v>
      </c>
      <c r="P18799" s="27">
        <v>1113.690180972</v>
      </c>
    </row>
    <row r="18800" spans="7:16" x14ac:dyDescent="0.25">
      <c r="G18800" s="27" t="str">
        <f t="shared" si="293"/>
        <v>2021/2022GlobalTransportMultiple ObjectivesAll InstrumentsInternationalPublicNational DFI</v>
      </c>
      <c r="H18800" s="27" t="s">
        <v>291</v>
      </c>
      <c r="I18800" s="27" t="s">
        <v>343</v>
      </c>
      <c r="J18800" s="27" t="s">
        <v>298</v>
      </c>
      <c r="K18800" s="27" t="s">
        <v>304</v>
      </c>
      <c r="L18800" s="27" t="s">
        <v>345</v>
      </c>
      <c r="M18800" s="27" t="s">
        <v>324</v>
      </c>
      <c r="N18800" s="27" t="s">
        <v>309</v>
      </c>
      <c r="O18800" s="27" t="s">
        <v>33</v>
      </c>
      <c r="P18800" s="27">
        <v>0</v>
      </c>
    </row>
    <row r="18801" spans="7:16" x14ac:dyDescent="0.25">
      <c r="G18801" s="27" t="str">
        <f t="shared" si="293"/>
        <v>2021/2022GlobalTransportMultiple ObjectivesAll InstrumentsInternationalPublicPublic Fund</v>
      </c>
      <c r="H18801" s="27" t="s">
        <v>291</v>
      </c>
      <c r="I18801" s="27" t="s">
        <v>343</v>
      </c>
      <c r="J18801" s="27" t="s">
        <v>298</v>
      </c>
      <c r="K18801" s="27" t="s">
        <v>304</v>
      </c>
      <c r="L18801" s="27" t="s">
        <v>345</v>
      </c>
      <c r="M18801" s="27" t="s">
        <v>324</v>
      </c>
      <c r="N18801" s="27" t="s">
        <v>309</v>
      </c>
      <c r="O18801" s="27" t="s">
        <v>311</v>
      </c>
      <c r="P18801" s="27">
        <v>0</v>
      </c>
    </row>
    <row r="18802" spans="7:16" x14ac:dyDescent="0.25">
      <c r="G18802" s="27" t="str">
        <f t="shared" si="293"/>
        <v>2021/2022GlobalTransportMultiple ObjectivesAll InstrumentsInternationalPublicSOE</v>
      </c>
      <c r="H18802" s="27" t="s">
        <v>291</v>
      </c>
      <c r="I18802" s="27" t="s">
        <v>343</v>
      </c>
      <c r="J18802" s="27" t="s">
        <v>298</v>
      </c>
      <c r="K18802" s="27" t="s">
        <v>304</v>
      </c>
      <c r="L18802" s="27" t="s">
        <v>345</v>
      </c>
      <c r="M18802" s="27" t="s">
        <v>324</v>
      </c>
      <c r="N18802" s="27" t="s">
        <v>309</v>
      </c>
      <c r="O18802" s="27" t="s">
        <v>34</v>
      </c>
      <c r="P18802" s="27">
        <v>0</v>
      </c>
    </row>
    <row r="18803" spans="7:16" x14ac:dyDescent="0.25">
      <c r="G18803" s="27" t="str">
        <f t="shared" si="293"/>
        <v>2021/2022GlobalTransportMultiple ObjectivesAll InstrumentsInternationalPublicState-owned FI</v>
      </c>
      <c r="H18803" s="27" t="s">
        <v>291</v>
      </c>
      <c r="I18803" s="27" t="s">
        <v>343</v>
      </c>
      <c r="J18803" s="27" t="s">
        <v>298</v>
      </c>
      <c r="K18803" s="27" t="s">
        <v>304</v>
      </c>
      <c r="L18803" s="27" t="s">
        <v>345</v>
      </c>
      <c r="M18803" s="27" t="s">
        <v>324</v>
      </c>
      <c r="N18803" s="27" t="s">
        <v>309</v>
      </c>
      <c r="O18803" s="27" t="s">
        <v>312</v>
      </c>
      <c r="P18803" s="27">
        <v>11.764705879999999</v>
      </c>
    </row>
    <row r="18804" spans="7:16" x14ac:dyDescent="0.25">
      <c r="G18804" s="27" t="str">
        <f t="shared" si="293"/>
        <v>2021/2022GlobalTransportMultiple ObjectivesGrantAll DestinationsPublicGovernment</v>
      </c>
      <c r="H18804" s="27" t="s">
        <v>291</v>
      </c>
      <c r="I18804" s="27" t="s">
        <v>343</v>
      </c>
      <c r="J18804" s="27" t="s">
        <v>298</v>
      </c>
      <c r="K18804" s="27" t="s">
        <v>304</v>
      </c>
      <c r="L18804" s="27" t="s">
        <v>332</v>
      </c>
      <c r="M18804" s="27" t="s">
        <v>338</v>
      </c>
      <c r="N18804" s="27" t="s">
        <v>309</v>
      </c>
      <c r="O18804" s="27" t="s">
        <v>28</v>
      </c>
      <c r="P18804" s="27">
        <v>1.113664121</v>
      </c>
    </row>
    <row r="18805" spans="7:16" x14ac:dyDescent="0.25">
      <c r="G18805" s="27" t="str">
        <f t="shared" si="293"/>
        <v>2021/2022GlobalTransportMultiple ObjectivesGrantAll DestinationsPublicMultilateral Climate Funds</v>
      </c>
      <c r="H18805" s="27" t="s">
        <v>291</v>
      </c>
      <c r="I18805" s="27" t="s">
        <v>343</v>
      </c>
      <c r="J18805" s="27" t="s">
        <v>298</v>
      </c>
      <c r="K18805" s="27" t="s">
        <v>304</v>
      </c>
      <c r="L18805" s="27" t="s">
        <v>332</v>
      </c>
      <c r="M18805" s="27" t="s">
        <v>338</v>
      </c>
      <c r="N18805" s="27" t="s">
        <v>309</v>
      </c>
      <c r="O18805" s="27" t="s">
        <v>29</v>
      </c>
      <c r="P18805" s="27">
        <v>27.5</v>
      </c>
    </row>
    <row r="18806" spans="7:16" x14ac:dyDescent="0.25">
      <c r="G18806" s="27" t="str">
        <f t="shared" si="293"/>
        <v>2021/2022GlobalTransportMultiple ObjectivesGrantAll DestinationsPublicMultilateral DFI</v>
      </c>
      <c r="H18806" s="27" t="s">
        <v>291</v>
      </c>
      <c r="I18806" s="27" t="s">
        <v>343</v>
      </c>
      <c r="J18806" s="27" t="s">
        <v>298</v>
      </c>
      <c r="K18806" s="27" t="s">
        <v>304</v>
      </c>
      <c r="L18806" s="27" t="s">
        <v>332</v>
      </c>
      <c r="M18806" s="27" t="s">
        <v>338</v>
      </c>
      <c r="N18806" s="27" t="s">
        <v>309</v>
      </c>
      <c r="O18806" s="27" t="s">
        <v>30</v>
      </c>
      <c r="P18806" s="27">
        <v>0</v>
      </c>
    </row>
    <row r="18807" spans="7:16" x14ac:dyDescent="0.25">
      <c r="G18807" s="27" t="str">
        <f t="shared" si="293"/>
        <v>2021/2022GlobalTransportMultiple ObjectivesGrantAll DestinationsPublicPublic Fund</v>
      </c>
      <c r="H18807" s="27" t="s">
        <v>291</v>
      </c>
      <c r="I18807" s="27" t="s">
        <v>343</v>
      </c>
      <c r="J18807" s="27" t="s">
        <v>298</v>
      </c>
      <c r="K18807" s="27" t="s">
        <v>304</v>
      </c>
      <c r="L18807" s="27" t="s">
        <v>332</v>
      </c>
      <c r="M18807" s="27" t="s">
        <v>338</v>
      </c>
      <c r="N18807" s="27" t="s">
        <v>309</v>
      </c>
      <c r="O18807" s="27" t="s">
        <v>311</v>
      </c>
      <c r="P18807" s="27">
        <v>0</v>
      </c>
    </row>
    <row r="18808" spans="7:16" x14ac:dyDescent="0.25">
      <c r="G18808" s="27" t="str">
        <f t="shared" si="293"/>
        <v>2021/2022GlobalTransportMultiple ObjectivesGrantDomesticPublicMultilateral DFI</v>
      </c>
      <c r="H18808" s="27" t="s">
        <v>291</v>
      </c>
      <c r="I18808" s="27" t="s">
        <v>343</v>
      </c>
      <c r="J18808" s="27" t="s">
        <v>298</v>
      </c>
      <c r="K18808" s="27" t="s">
        <v>304</v>
      </c>
      <c r="L18808" s="27" t="s">
        <v>332</v>
      </c>
      <c r="M18808" s="27" t="s">
        <v>323</v>
      </c>
      <c r="N18808" s="27" t="s">
        <v>309</v>
      </c>
      <c r="O18808" s="27" t="s">
        <v>30</v>
      </c>
      <c r="P18808" s="27">
        <v>0</v>
      </c>
    </row>
    <row r="18809" spans="7:16" x14ac:dyDescent="0.25">
      <c r="G18809" s="27" t="str">
        <f t="shared" si="293"/>
        <v>2021/2022GlobalTransportMultiple ObjectivesGrantInternationalPublicGovernment</v>
      </c>
      <c r="H18809" s="27" t="s">
        <v>291</v>
      </c>
      <c r="I18809" s="27" t="s">
        <v>343</v>
      </c>
      <c r="J18809" s="27" t="s">
        <v>298</v>
      </c>
      <c r="K18809" s="27" t="s">
        <v>304</v>
      </c>
      <c r="L18809" s="27" t="s">
        <v>332</v>
      </c>
      <c r="M18809" s="27" t="s">
        <v>324</v>
      </c>
      <c r="N18809" s="27" t="s">
        <v>309</v>
      </c>
      <c r="O18809" s="27" t="s">
        <v>28</v>
      </c>
      <c r="P18809" s="27">
        <v>1.113664121</v>
      </c>
    </row>
    <row r="18810" spans="7:16" x14ac:dyDescent="0.25">
      <c r="G18810" s="27" t="str">
        <f t="shared" si="293"/>
        <v>2021/2022GlobalTransportMultiple ObjectivesGrantInternationalPublicMultilateral Climate Funds</v>
      </c>
      <c r="H18810" s="27" t="s">
        <v>291</v>
      </c>
      <c r="I18810" s="27" t="s">
        <v>343</v>
      </c>
      <c r="J18810" s="27" t="s">
        <v>298</v>
      </c>
      <c r="K18810" s="27" t="s">
        <v>304</v>
      </c>
      <c r="L18810" s="27" t="s">
        <v>332</v>
      </c>
      <c r="M18810" s="27" t="s">
        <v>324</v>
      </c>
      <c r="N18810" s="27" t="s">
        <v>309</v>
      </c>
      <c r="O18810" s="27" t="s">
        <v>29</v>
      </c>
      <c r="P18810" s="27">
        <v>27.5</v>
      </c>
    </row>
    <row r="18811" spans="7:16" x14ac:dyDescent="0.25">
      <c r="G18811" s="27" t="str">
        <f t="shared" si="293"/>
        <v>2021/2022GlobalTransportMultiple ObjectivesGrantInternationalPublicMultilateral DFI</v>
      </c>
      <c r="H18811" s="27" t="s">
        <v>291</v>
      </c>
      <c r="I18811" s="27" t="s">
        <v>343</v>
      </c>
      <c r="J18811" s="27" t="s">
        <v>298</v>
      </c>
      <c r="K18811" s="27" t="s">
        <v>304</v>
      </c>
      <c r="L18811" s="27" t="s">
        <v>332</v>
      </c>
      <c r="M18811" s="27" t="s">
        <v>324</v>
      </c>
      <c r="N18811" s="27" t="s">
        <v>309</v>
      </c>
      <c r="O18811" s="27" t="s">
        <v>30</v>
      </c>
      <c r="P18811" s="27">
        <v>0</v>
      </c>
    </row>
    <row r="18812" spans="7:16" x14ac:dyDescent="0.25">
      <c r="G18812" s="27" t="str">
        <f t="shared" si="293"/>
        <v>2021/2022GlobalTransportMultiple ObjectivesGrantInternationalPublicPublic Fund</v>
      </c>
      <c r="H18812" s="27" t="s">
        <v>291</v>
      </c>
      <c r="I18812" s="27" t="s">
        <v>343</v>
      </c>
      <c r="J18812" s="27" t="s">
        <v>298</v>
      </c>
      <c r="K18812" s="27" t="s">
        <v>304</v>
      </c>
      <c r="L18812" s="27" t="s">
        <v>332</v>
      </c>
      <c r="M18812" s="27" t="s">
        <v>324</v>
      </c>
      <c r="N18812" s="27" t="s">
        <v>309</v>
      </c>
      <c r="O18812" s="27" t="s">
        <v>311</v>
      </c>
      <c r="P18812" s="27">
        <v>0</v>
      </c>
    </row>
    <row r="18813" spans="7:16" x14ac:dyDescent="0.25">
      <c r="G18813" s="27" t="str">
        <f t="shared" si="293"/>
        <v>2021/2022GlobalTransportMultiple ObjectivesLow-cost project debtAll DestinationsPublicBilateral DFI</v>
      </c>
      <c r="H18813" s="27" t="s">
        <v>291</v>
      </c>
      <c r="I18813" s="27" t="s">
        <v>343</v>
      </c>
      <c r="J18813" s="27" t="s">
        <v>298</v>
      </c>
      <c r="K18813" s="27" t="s">
        <v>304</v>
      </c>
      <c r="L18813" s="27" t="s">
        <v>336</v>
      </c>
      <c r="M18813" s="27" t="s">
        <v>338</v>
      </c>
      <c r="N18813" s="27" t="s">
        <v>309</v>
      </c>
      <c r="O18813" s="27" t="s">
        <v>31</v>
      </c>
      <c r="P18813" s="27">
        <v>91.8</v>
      </c>
    </row>
    <row r="18814" spans="7:16" x14ac:dyDescent="0.25">
      <c r="G18814" s="27" t="str">
        <f t="shared" si="293"/>
        <v>2021/2022GlobalTransportMultiple ObjectivesLow-cost project debtAll DestinationsPublicMultilateral Climate Funds</v>
      </c>
      <c r="H18814" s="27" t="s">
        <v>291</v>
      </c>
      <c r="I18814" s="27" t="s">
        <v>343</v>
      </c>
      <c r="J18814" s="27" t="s">
        <v>298</v>
      </c>
      <c r="K18814" s="27" t="s">
        <v>304</v>
      </c>
      <c r="L18814" s="27" t="s">
        <v>336</v>
      </c>
      <c r="M18814" s="27" t="s">
        <v>338</v>
      </c>
      <c r="N18814" s="27" t="s">
        <v>309</v>
      </c>
      <c r="O18814" s="27" t="s">
        <v>29</v>
      </c>
      <c r="P18814" s="27">
        <v>72.5</v>
      </c>
    </row>
    <row r="18815" spans="7:16" x14ac:dyDescent="0.25">
      <c r="G18815" s="27" t="str">
        <f t="shared" si="293"/>
        <v>2021/2022GlobalTransportMultiple ObjectivesLow-cost project debtAll DestinationsPublicNational DFI</v>
      </c>
      <c r="H18815" s="27" t="s">
        <v>291</v>
      </c>
      <c r="I18815" s="27" t="s">
        <v>343</v>
      </c>
      <c r="J18815" s="27" t="s">
        <v>298</v>
      </c>
      <c r="K18815" s="27" t="s">
        <v>304</v>
      </c>
      <c r="L18815" s="27" t="s">
        <v>336</v>
      </c>
      <c r="M18815" s="27" t="s">
        <v>338</v>
      </c>
      <c r="N18815" s="27" t="s">
        <v>309</v>
      </c>
      <c r="O18815" s="27" t="s">
        <v>33</v>
      </c>
      <c r="P18815" s="27">
        <v>0</v>
      </c>
    </row>
    <row r="18816" spans="7:16" x14ac:dyDescent="0.25">
      <c r="G18816" s="27" t="str">
        <f t="shared" si="293"/>
        <v>2021/2022GlobalTransportMultiple ObjectivesLow-cost project debtInternationalPublicBilateral DFI</v>
      </c>
      <c r="H18816" s="27" t="s">
        <v>291</v>
      </c>
      <c r="I18816" s="27" t="s">
        <v>343</v>
      </c>
      <c r="J18816" s="27" t="s">
        <v>298</v>
      </c>
      <c r="K18816" s="27" t="s">
        <v>304</v>
      </c>
      <c r="L18816" s="27" t="s">
        <v>336</v>
      </c>
      <c r="M18816" s="27" t="s">
        <v>324</v>
      </c>
      <c r="N18816" s="27" t="s">
        <v>309</v>
      </c>
      <c r="O18816" s="27" t="s">
        <v>31</v>
      </c>
      <c r="P18816" s="27">
        <v>91.8</v>
      </c>
    </row>
    <row r="18817" spans="7:16" x14ac:dyDescent="0.25">
      <c r="G18817" s="27" t="str">
        <f t="shared" si="293"/>
        <v>2021/2022GlobalTransportMultiple ObjectivesLow-cost project debtInternationalPublicMultilateral Climate Funds</v>
      </c>
      <c r="H18817" s="27" t="s">
        <v>291</v>
      </c>
      <c r="I18817" s="27" t="s">
        <v>343</v>
      </c>
      <c r="J18817" s="27" t="s">
        <v>298</v>
      </c>
      <c r="K18817" s="27" t="s">
        <v>304</v>
      </c>
      <c r="L18817" s="27" t="s">
        <v>336</v>
      </c>
      <c r="M18817" s="27" t="s">
        <v>324</v>
      </c>
      <c r="N18817" s="27" t="s">
        <v>309</v>
      </c>
      <c r="O18817" s="27" t="s">
        <v>29</v>
      </c>
      <c r="P18817" s="27">
        <v>72.5</v>
      </c>
    </row>
    <row r="18818" spans="7:16" x14ac:dyDescent="0.25">
      <c r="G18818" s="27" t="str">
        <f t="shared" si="293"/>
        <v>2021/2022GlobalTransportMultiple ObjectivesLow-cost project debtInternationalPublicNational DFI</v>
      </c>
      <c r="H18818" s="27" t="s">
        <v>291</v>
      </c>
      <c r="I18818" s="27" t="s">
        <v>343</v>
      </c>
      <c r="J18818" s="27" t="s">
        <v>298</v>
      </c>
      <c r="K18818" s="27" t="s">
        <v>304</v>
      </c>
      <c r="L18818" s="27" t="s">
        <v>336</v>
      </c>
      <c r="M18818" s="27" t="s">
        <v>324</v>
      </c>
      <c r="N18818" s="27" t="s">
        <v>309</v>
      </c>
      <c r="O18818" s="27" t="s">
        <v>33</v>
      </c>
      <c r="P18818" s="27">
        <v>0</v>
      </c>
    </row>
    <row r="18819" spans="7:16" x14ac:dyDescent="0.25">
      <c r="G18819" s="27" t="str">
        <f t="shared" ref="G18819:G18882" si="294">+_xlfn.CONCAT(H18819:O18819)</f>
        <v>2021/2022GlobalTransportMultiple ObjectivesProject-level market rate debtAll DestinationsPublicBilateral DFI</v>
      </c>
      <c r="H18819" s="27" t="s">
        <v>291</v>
      </c>
      <c r="I18819" s="27" t="s">
        <v>343</v>
      </c>
      <c r="J18819" s="27" t="s">
        <v>298</v>
      </c>
      <c r="K18819" s="27" t="s">
        <v>304</v>
      </c>
      <c r="L18819" s="27" t="s">
        <v>335</v>
      </c>
      <c r="M18819" s="27" t="s">
        <v>338</v>
      </c>
      <c r="N18819" s="27" t="s">
        <v>309</v>
      </c>
      <c r="O18819" s="27" t="s">
        <v>31</v>
      </c>
      <c r="P18819" s="27">
        <v>19.659584679999998</v>
      </c>
    </row>
    <row r="18820" spans="7:16" x14ac:dyDescent="0.25">
      <c r="G18820" s="27" t="str">
        <f t="shared" si="294"/>
        <v>2021/2022GlobalTransportMultiple ObjectivesProject-level market rate debtAll DestinationsPublicExport Credit Agency (ECA)</v>
      </c>
      <c r="H18820" s="27" t="s">
        <v>291</v>
      </c>
      <c r="I18820" s="27" t="s">
        <v>343</v>
      </c>
      <c r="J18820" s="27" t="s">
        <v>298</v>
      </c>
      <c r="K18820" s="27" t="s">
        <v>304</v>
      </c>
      <c r="L18820" s="27" t="s">
        <v>335</v>
      </c>
      <c r="M18820" s="27" t="s">
        <v>338</v>
      </c>
      <c r="N18820" s="27" t="s">
        <v>309</v>
      </c>
      <c r="O18820" s="27" t="s">
        <v>310</v>
      </c>
      <c r="P18820" s="27">
        <v>0</v>
      </c>
    </row>
    <row r="18821" spans="7:16" x14ac:dyDescent="0.25">
      <c r="G18821" s="27" t="str">
        <f t="shared" si="294"/>
        <v>2021/2022GlobalTransportMultiple ObjectivesProject-level market rate debtAll DestinationsPublicMultilateral DFI</v>
      </c>
      <c r="H18821" s="27" t="s">
        <v>291</v>
      </c>
      <c r="I18821" s="27" t="s">
        <v>343</v>
      </c>
      <c r="J18821" s="27" t="s">
        <v>298</v>
      </c>
      <c r="K18821" s="27" t="s">
        <v>304</v>
      </c>
      <c r="L18821" s="27" t="s">
        <v>335</v>
      </c>
      <c r="M18821" s="27" t="s">
        <v>338</v>
      </c>
      <c r="N18821" s="27" t="s">
        <v>309</v>
      </c>
      <c r="O18821" s="27" t="s">
        <v>30</v>
      </c>
      <c r="P18821" s="27">
        <v>19.949999998999999</v>
      </c>
    </row>
    <row r="18822" spans="7:16" x14ac:dyDescent="0.25">
      <c r="G18822" s="27" t="str">
        <f t="shared" si="294"/>
        <v>2021/2022GlobalTransportMultiple ObjectivesProject-level market rate debtAll DestinationsPublicSOE</v>
      </c>
      <c r="H18822" s="27" t="s">
        <v>291</v>
      </c>
      <c r="I18822" s="27" t="s">
        <v>343</v>
      </c>
      <c r="J18822" s="27" t="s">
        <v>298</v>
      </c>
      <c r="K18822" s="27" t="s">
        <v>304</v>
      </c>
      <c r="L18822" s="27" t="s">
        <v>335</v>
      </c>
      <c r="M18822" s="27" t="s">
        <v>338</v>
      </c>
      <c r="N18822" s="27" t="s">
        <v>309</v>
      </c>
      <c r="O18822" s="27" t="s">
        <v>34</v>
      </c>
      <c r="P18822" s="27">
        <v>0</v>
      </c>
    </row>
    <row r="18823" spans="7:16" x14ac:dyDescent="0.25">
      <c r="G18823" s="27" t="str">
        <f t="shared" si="294"/>
        <v>2021/2022GlobalTransportMultiple ObjectivesProject-level market rate debtAll DestinationsPublicState-owned FI</v>
      </c>
      <c r="H18823" s="27" t="s">
        <v>291</v>
      </c>
      <c r="I18823" s="27" t="s">
        <v>343</v>
      </c>
      <c r="J18823" s="27" t="s">
        <v>298</v>
      </c>
      <c r="K18823" s="27" t="s">
        <v>304</v>
      </c>
      <c r="L18823" s="27" t="s">
        <v>335</v>
      </c>
      <c r="M18823" s="27" t="s">
        <v>338</v>
      </c>
      <c r="N18823" s="27" t="s">
        <v>309</v>
      </c>
      <c r="O18823" s="27" t="s">
        <v>312</v>
      </c>
      <c r="P18823" s="27">
        <v>11.764705879999999</v>
      </c>
    </row>
    <row r="18824" spans="7:16" x14ac:dyDescent="0.25">
      <c r="G18824" s="27" t="str">
        <f t="shared" si="294"/>
        <v>2021/2022GlobalTransportMultiple ObjectivesProject-level market rate debtDomesticPublicMultilateral DFI</v>
      </c>
      <c r="H18824" s="27" t="s">
        <v>291</v>
      </c>
      <c r="I18824" s="27" t="s">
        <v>343</v>
      </c>
      <c r="J18824" s="27" t="s">
        <v>298</v>
      </c>
      <c r="K18824" s="27" t="s">
        <v>304</v>
      </c>
      <c r="L18824" s="27" t="s">
        <v>335</v>
      </c>
      <c r="M18824" s="27" t="s">
        <v>323</v>
      </c>
      <c r="N18824" s="27" t="s">
        <v>309</v>
      </c>
      <c r="O18824" s="27" t="s">
        <v>30</v>
      </c>
      <c r="P18824" s="27">
        <v>0.43307822699999998</v>
      </c>
    </row>
    <row r="18825" spans="7:16" x14ac:dyDescent="0.25">
      <c r="G18825" s="27" t="str">
        <f t="shared" si="294"/>
        <v>2021/2022GlobalTransportMultiple ObjectivesProject-level market rate debtInternationalPublicBilateral DFI</v>
      </c>
      <c r="H18825" s="27" t="s">
        <v>291</v>
      </c>
      <c r="I18825" s="27" t="s">
        <v>343</v>
      </c>
      <c r="J18825" s="27" t="s">
        <v>298</v>
      </c>
      <c r="K18825" s="27" t="s">
        <v>304</v>
      </c>
      <c r="L18825" s="27" t="s">
        <v>335</v>
      </c>
      <c r="M18825" s="27" t="s">
        <v>324</v>
      </c>
      <c r="N18825" s="27" t="s">
        <v>309</v>
      </c>
      <c r="O18825" s="27" t="s">
        <v>31</v>
      </c>
      <c r="P18825" s="27">
        <v>19.659584679999998</v>
      </c>
    </row>
    <row r="18826" spans="7:16" x14ac:dyDescent="0.25">
      <c r="G18826" s="27" t="str">
        <f t="shared" si="294"/>
        <v>2021/2022GlobalTransportMultiple ObjectivesProject-level market rate debtInternationalPublicExport Credit Agency (ECA)</v>
      </c>
      <c r="H18826" s="27" t="s">
        <v>291</v>
      </c>
      <c r="I18826" s="27" t="s">
        <v>343</v>
      </c>
      <c r="J18826" s="27" t="s">
        <v>298</v>
      </c>
      <c r="K18826" s="27" t="s">
        <v>304</v>
      </c>
      <c r="L18826" s="27" t="s">
        <v>335</v>
      </c>
      <c r="M18826" s="27" t="s">
        <v>324</v>
      </c>
      <c r="N18826" s="27" t="s">
        <v>309</v>
      </c>
      <c r="O18826" s="27" t="s">
        <v>310</v>
      </c>
      <c r="P18826" s="27">
        <v>0</v>
      </c>
    </row>
    <row r="18827" spans="7:16" x14ac:dyDescent="0.25">
      <c r="G18827" s="27" t="str">
        <f t="shared" si="294"/>
        <v>2021/2022GlobalTransportMultiple ObjectivesProject-level market rate debtInternationalPublicMultilateral DFI</v>
      </c>
      <c r="H18827" s="27" t="s">
        <v>291</v>
      </c>
      <c r="I18827" s="27" t="s">
        <v>343</v>
      </c>
      <c r="J18827" s="27" t="s">
        <v>298</v>
      </c>
      <c r="K18827" s="27" t="s">
        <v>304</v>
      </c>
      <c r="L18827" s="27" t="s">
        <v>335</v>
      </c>
      <c r="M18827" s="27" t="s">
        <v>324</v>
      </c>
      <c r="N18827" s="27" t="s">
        <v>309</v>
      </c>
      <c r="O18827" s="27" t="s">
        <v>30</v>
      </c>
      <c r="P18827" s="27">
        <v>19.516921772</v>
      </c>
    </row>
    <row r="18828" spans="7:16" x14ac:dyDescent="0.25">
      <c r="G18828" s="27" t="str">
        <f t="shared" si="294"/>
        <v>2021/2022GlobalTransportMultiple ObjectivesProject-level market rate debtInternationalPublicSOE</v>
      </c>
      <c r="H18828" s="27" t="s">
        <v>291</v>
      </c>
      <c r="I18828" s="27" t="s">
        <v>343</v>
      </c>
      <c r="J18828" s="27" t="s">
        <v>298</v>
      </c>
      <c r="K18828" s="27" t="s">
        <v>304</v>
      </c>
      <c r="L18828" s="27" t="s">
        <v>335</v>
      </c>
      <c r="M18828" s="27" t="s">
        <v>324</v>
      </c>
      <c r="N18828" s="27" t="s">
        <v>309</v>
      </c>
      <c r="O18828" s="27" t="s">
        <v>34</v>
      </c>
      <c r="P18828" s="27">
        <v>0</v>
      </c>
    </row>
    <row r="18829" spans="7:16" x14ac:dyDescent="0.25">
      <c r="G18829" s="27" t="str">
        <f t="shared" si="294"/>
        <v>2021/2022GlobalTransportMultiple ObjectivesProject-level market rate debtInternationalPublicState-owned FI</v>
      </c>
      <c r="H18829" s="27" t="s">
        <v>291</v>
      </c>
      <c r="I18829" s="27" t="s">
        <v>343</v>
      </c>
      <c r="J18829" s="27" t="s">
        <v>298</v>
      </c>
      <c r="K18829" s="27" t="s">
        <v>304</v>
      </c>
      <c r="L18829" s="27" t="s">
        <v>335</v>
      </c>
      <c r="M18829" s="27" t="s">
        <v>324</v>
      </c>
      <c r="N18829" s="27" t="s">
        <v>309</v>
      </c>
      <c r="O18829" s="27" t="s">
        <v>312</v>
      </c>
      <c r="P18829" s="27">
        <v>11.764705879999999</v>
      </c>
    </row>
    <row r="18830" spans="7:16" x14ac:dyDescent="0.25">
      <c r="G18830" s="27" t="str">
        <f t="shared" si="294"/>
        <v>2021/2022GlobalTransportMultiple ObjectivesUnknownAll DestinationsPublicExport Credit Agency (ECA)</v>
      </c>
      <c r="H18830" s="27" t="s">
        <v>291</v>
      </c>
      <c r="I18830" s="27" t="s">
        <v>343</v>
      </c>
      <c r="J18830" s="27" t="s">
        <v>298</v>
      </c>
      <c r="K18830" s="27" t="s">
        <v>304</v>
      </c>
      <c r="L18830" s="27" t="s">
        <v>301</v>
      </c>
      <c r="M18830" s="27" t="s">
        <v>338</v>
      </c>
      <c r="N18830" s="27" t="s">
        <v>309</v>
      </c>
      <c r="O18830" s="27" t="s">
        <v>310</v>
      </c>
      <c r="P18830" s="27">
        <v>0</v>
      </c>
    </row>
    <row r="18831" spans="7:16" x14ac:dyDescent="0.25">
      <c r="G18831" s="27" t="str">
        <f t="shared" si="294"/>
        <v>2021/2022GlobalTransportMultiple ObjectivesUnknownAll DestinationsPublicMultilateral DFI</v>
      </c>
      <c r="H18831" s="27" t="s">
        <v>291</v>
      </c>
      <c r="I18831" s="27" t="s">
        <v>343</v>
      </c>
      <c r="J18831" s="27" t="s">
        <v>298</v>
      </c>
      <c r="K18831" s="27" t="s">
        <v>304</v>
      </c>
      <c r="L18831" s="27" t="s">
        <v>301</v>
      </c>
      <c r="M18831" s="27" t="s">
        <v>338</v>
      </c>
      <c r="N18831" s="27" t="s">
        <v>309</v>
      </c>
      <c r="O18831" s="27" t="s">
        <v>30</v>
      </c>
      <c r="P18831" s="27">
        <v>1097.62136313</v>
      </c>
    </row>
    <row r="18832" spans="7:16" x14ac:dyDescent="0.25">
      <c r="G18832" s="27" t="str">
        <f t="shared" si="294"/>
        <v>2021/2022GlobalTransportMultiple ObjectivesUnknownDomesticPublicMultilateral DFI</v>
      </c>
      <c r="H18832" s="27" t="s">
        <v>291</v>
      </c>
      <c r="I18832" s="27" t="s">
        <v>343</v>
      </c>
      <c r="J18832" s="27" t="s">
        <v>298</v>
      </c>
      <c r="K18832" s="27" t="s">
        <v>304</v>
      </c>
      <c r="L18832" s="27" t="s">
        <v>301</v>
      </c>
      <c r="M18832" s="27" t="s">
        <v>323</v>
      </c>
      <c r="N18832" s="27" t="s">
        <v>309</v>
      </c>
      <c r="O18832" s="27" t="s">
        <v>30</v>
      </c>
      <c r="P18832" s="27">
        <v>3.4481039299999998</v>
      </c>
    </row>
    <row r="18833" spans="7:16" x14ac:dyDescent="0.25">
      <c r="G18833" s="27" t="str">
        <f t="shared" si="294"/>
        <v>2021/2022GlobalTransportMultiple ObjectivesUnknownInternationalPublicExport Credit Agency (ECA)</v>
      </c>
      <c r="H18833" s="27" t="s">
        <v>291</v>
      </c>
      <c r="I18833" s="27" t="s">
        <v>343</v>
      </c>
      <c r="J18833" s="27" t="s">
        <v>298</v>
      </c>
      <c r="K18833" s="27" t="s">
        <v>304</v>
      </c>
      <c r="L18833" s="27" t="s">
        <v>301</v>
      </c>
      <c r="M18833" s="27" t="s">
        <v>324</v>
      </c>
      <c r="N18833" s="27" t="s">
        <v>309</v>
      </c>
      <c r="O18833" s="27" t="s">
        <v>310</v>
      </c>
      <c r="P18833" s="27">
        <v>0</v>
      </c>
    </row>
    <row r="18834" spans="7:16" x14ac:dyDescent="0.25">
      <c r="G18834" s="27" t="str">
        <f t="shared" si="294"/>
        <v>2021/2022GlobalTransportMultiple ObjectivesUnknownInternationalPublicMultilateral DFI</v>
      </c>
      <c r="H18834" s="27" t="s">
        <v>291</v>
      </c>
      <c r="I18834" s="27" t="s">
        <v>343</v>
      </c>
      <c r="J18834" s="27" t="s">
        <v>298</v>
      </c>
      <c r="K18834" s="27" t="s">
        <v>304</v>
      </c>
      <c r="L18834" s="27" t="s">
        <v>301</v>
      </c>
      <c r="M18834" s="27" t="s">
        <v>324</v>
      </c>
      <c r="N18834" s="27" t="s">
        <v>309</v>
      </c>
      <c r="O18834" s="27" t="s">
        <v>30</v>
      </c>
      <c r="P18834" s="27">
        <v>1094.1732592000001</v>
      </c>
    </row>
    <row r="18835" spans="7:16" x14ac:dyDescent="0.25">
      <c r="G18835" s="27" t="str">
        <f t="shared" si="294"/>
        <v>2021/2022GlobalTransportUnknownAll InstrumentsAll DestinationsPrivateCorporations</v>
      </c>
      <c r="H18835" s="27" t="s">
        <v>291</v>
      </c>
      <c r="I18835" s="27" t="s">
        <v>343</v>
      </c>
      <c r="J18835" s="27" t="s">
        <v>298</v>
      </c>
      <c r="K18835" s="27" t="s">
        <v>301</v>
      </c>
      <c r="L18835" s="27" t="s">
        <v>345</v>
      </c>
      <c r="M18835" s="27" t="s">
        <v>338</v>
      </c>
      <c r="N18835" s="27" t="s">
        <v>306</v>
      </c>
      <c r="O18835" s="27" t="s">
        <v>307</v>
      </c>
      <c r="P18835" s="27">
        <v>2.1736</v>
      </c>
    </row>
    <row r="18836" spans="7:16" x14ac:dyDescent="0.25">
      <c r="G18836" s="27" t="str">
        <f t="shared" si="294"/>
        <v>2021/2022GlobalTransportUnknownAll InstrumentsAll DestinationsPrivateUnknown</v>
      </c>
      <c r="H18836" s="27" t="s">
        <v>291</v>
      </c>
      <c r="I18836" s="27" t="s">
        <v>343</v>
      </c>
      <c r="J18836" s="27" t="s">
        <v>298</v>
      </c>
      <c r="K18836" s="27" t="s">
        <v>301</v>
      </c>
      <c r="L18836" s="27" t="s">
        <v>345</v>
      </c>
      <c r="M18836" s="27" t="s">
        <v>338</v>
      </c>
      <c r="N18836" s="27" t="s">
        <v>306</v>
      </c>
      <c r="O18836" s="27" t="s">
        <v>301</v>
      </c>
      <c r="P18836" s="27">
        <v>1.575</v>
      </c>
    </row>
    <row r="18837" spans="7:16" x14ac:dyDescent="0.25">
      <c r="G18837" s="27" t="str">
        <f t="shared" si="294"/>
        <v>2021/2022GlobalTransportUnknownAll InstrumentsAll DestinationsPublicNational DFI</v>
      </c>
      <c r="H18837" s="27" t="s">
        <v>291</v>
      </c>
      <c r="I18837" s="27" t="s">
        <v>343</v>
      </c>
      <c r="J18837" s="27" t="s">
        <v>298</v>
      </c>
      <c r="K18837" s="27" t="s">
        <v>301</v>
      </c>
      <c r="L18837" s="27" t="s">
        <v>345</v>
      </c>
      <c r="M18837" s="27" t="s">
        <v>338</v>
      </c>
      <c r="N18837" s="27" t="s">
        <v>309</v>
      </c>
      <c r="O18837" s="27" t="s">
        <v>33</v>
      </c>
      <c r="P18837" s="27">
        <v>4.6189</v>
      </c>
    </row>
    <row r="18838" spans="7:16" x14ac:dyDescent="0.25">
      <c r="G18838" s="27" t="str">
        <f t="shared" si="294"/>
        <v>2021/2022GlobalTransportUnknownAll InstrumentsAll DestinationsUnknownUnknown</v>
      </c>
      <c r="H18838" s="27" t="s">
        <v>291</v>
      </c>
      <c r="I18838" s="27" t="s">
        <v>343</v>
      </c>
      <c r="J18838" s="27" t="s">
        <v>298</v>
      </c>
      <c r="K18838" s="27" t="s">
        <v>301</v>
      </c>
      <c r="L18838" s="27" t="s">
        <v>345</v>
      </c>
      <c r="M18838" s="27" t="s">
        <v>338</v>
      </c>
      <c r="N18838" s="27" t="s">
        <v>301</v>
      </c>
      <c r="O18838" s="27" t="s">
        <v>301</v>
      </c>
      <c r="P18838" s="27">
        <v>0.67500000000000004</v>
      </c>
    </row>
    <row r="18839" spans="7:16" x14ac:dyDescent="0.25">
      <c r="G18839" s="27" t="str">
        <f t="shared" si="294"/>
        <v>2021/2022GlobalTransportUnknownAll InstrumentsDomesticPublicNational DFI</v>
      </c>
      <c r="H18839" s="27" t="s">
        <v>291</v>
      </c>
      <c r="I18839" s="27" t="s">
        <v>343</v>
      </c>
      <c r="J18839" s="27" t="s">
        <v>298</v>
      </c>
      <c r="K18839" s="27" t="s">
        <v>301</v>
      </c>
      <c r="L18839" s="27" t="s">
        <v>345</v>
      </c>
      <c r="M18839" s="27" t="s">
        <v>323</v>
      </c>
      <c r="N18839" s="27" t="s">
        <v>309</v>
      </c>
      <c r="O18839" s="27" t="s">
        <v>33</v>
      </c>
      <c r="P18839" s="27">
        <v>4.6189</v>
      </c>
    </row>
    <row r="18840" spans="7:16" x14ac:dyDescent="0.25">
      <c r="G18840" s="27" t="str">
        <f t="shared" si="294"/>
        <v>2021/2022GlobalTransportUnknownAll InstrumentsDomesticUnknownUnknown</v>
      </c>
      <c r="H18840" s="27" t="s">
        <v>291</v>
      </c>
      <c r="I18840" s="27" t="s">
        <v>343</v>
      </c>
      <c r="J18840" s="27" t="s">
        <v>298</v>
      </c>
      <c r="K18840" s="27" t="s">
        <v>301</v>
      </c>
      <c r="L18840" s="27" t="s">
        <v>345</v>
      </c>
      <c r="M18840" s="27" t="s">
        <v>323</v>
      </c>
      <c r="N18840" s="27" t="s">
        <v>301</v>
      </c>
      <c r="O18840" s="27" t="s">
        <v>301</v>
      </c>
      <c r="P18840" s="27">
        <v>0.67500000000000004</v>
      </c>
    </row>
    <row r="18841" spans="7:16" x14ac:dyDescent="0.25">
      <c r="G18841" s="27" t="str">
        <f t="shared" si="294"/>
        <v>2021/2022GlobalTransportUnknownAll InstrumentsInternationalPrivateCorporations</v>
      </c>
      <c r="H18841" s="27" t="s">
        <v>291</v>
      </c>
      <c r="I18841" s="27" t="s">
        <v>343</v>
      </c>
      <c r="J18841" s="27" t="s">
        <v>298</v>
      </c>
      <c r="K18841" s="27" t="s">
        <v>301</v>
      </c>
      <c r="L18841" s="27" t="s">
        <v>345</v>
      </c>
      <c r="M18841" s="27" t="s">
        <v>324</v>
      </c>
      <c r="N18841" s="27" t="s">
        <v>306</v>
      </c>
      <c r="O18841" s="27" t="s">
        <v>307</v>
      </c>
      <c r="P18841" s="27">
        <v>2.1736</v>
      </c>
    </row>
    <row r="18842" spans="7:16" x14ac:dyDescent="0.25">
      <c r="G18842" s="27" t="str">
        <f t="shared" si="294"/>
        <v>2021/2022GlobalTransportUnknownAll InstrumentsInternationalPrivateUnknown</v>
      </c>
      <c r="H18842" s="27" t="s">
        <v>291</v>
      </c>
      <c r="I18842" s="27" t="s">
        <v>343</v>
      </c>
      <c r="J18842" s="27" t="s">
        <v>298</v>
      </c>
      <c r="K18842" s="27" t="s">
        <v>301</v>
      </c>
      <c r="L18842" s="27" t="s">
        <v>345</v>
      </c>
      <c r="M18842" s="27" t="s">
        <v>324</v>
      </c>
      <c r="N18842" s="27" t="s">
        <v>306</v>
      </c>
      <c r="O18842" s="27" t="s">
        <v>301</v>
      </c>
      <c r="P18842" s="27">
        <v>1.575</v>
      </c>
    </row>
    <row r="18843" spans="7:16" x14ac:dyDescent="0.25">
      <c r="G18843" s="27" t="str">
        <f t="shared" si="294"/>
        <v>2021/2022GlobalTransportUnknownProject-level equityAll DestinationsPrivateCorporations</v>
      </c>
      <c r="H18843" s="27" t="s">
        <v>291</v>
      </c>
      <c r="I18843" s="27" t="s">
        <v>343</v>
      </c>
      <c r="J18843" s="27" t="s">
        <v>298</v>
      </c>
      <c r="K18843" s="27" t="s">
        <v>301</v>
      </c>
      <c r="L18843" s="27" t="s">
        <v>337</v>
      </c>
      <c r="M18843" s="27" t="s">
        <v>338</v>
      </c>
      <c r="N18843" s="27" t="s">
        <v>306</v>
      </c>
      <c r="O18843" s="27" t="s">
        <v>307</v>
      </c>
      <c r="P18843" s="27">
        <v>2.1736</v>
      </c>
    </row>
    <row r="18844" spans="7:16" x14ac:dyDescent="0.25">
      <c r="G18844" s="27" t="str">
        <f t="shared" si="294"/>
        <v>2021/2022GlobalTransportUnknownProject-level equityAll DestinationsUnknownUnknown</v>
      </c>
      <c r="H18844" s="27" t="s">
        <v>291</v>
      </c>
      <c r="I18844" s="27" t="s">
        <v>343</v>
      </c>
      <c r="J18844" s="27" t="s">
        <v>298</v>
      </c>
      <c r="K18844" s="27" t="s">
        <v>301</v>
      </c>
      <c r="L18844" s="27" t="s">
        <v>337</v>
      </c>
      <c r="M18844" s="27" t="s">
        <v>338</v>
      </c>
      <c r="N18844" s="27" t="s">
        <v>301</v>
      </c>
      <c r="O18844" s="27" t="s">
        <v>301</v>
      </c>
      <c r="P18844" s="27">
        <v>0.67500000000000004</v>
      </c>
    </row>
    <row r="18845" spans="7:16" x14ac:dyDescent="0.25">
      <c r="G18845" s="27" t="str">
        <f t="shared" si="294"/>
        <v>2021/2022GlobalTransportUnknownProject-level equityDomesticUnknownUnknown</v>
      </c>
      <c r="H18845" s="27" t="s">
        <v>291</v>
      </c>
      <c r="I18845" s="27" t="s">
        <v>343</v>
      </c>
      <c r="J18845" s="27" t="s">
        <v>298</v>
      </c>
      <c r="K18845" s="27" t="s">
        <v>301</v>
      </c>
      <c r="L18845" s="27" t="s">
        <v>337</v>
      </c>
      <c r="M18845" s="27" t="s">
        <v>323</v>
      </c>
      <c r="N18845" s="27" t="s">
        <v>301</v>
      </c>
      <c r="O18845" s="27" t="s">
        <v>301</v>
      </c>
      <c r="P18845" s="27">
        <v>0.67500000000000004</v>
      </c>
    </row>
    <row r="18846" spans="7:16" x14ac:dyDescent="0.25">
      <c r="G18846" s="27" t="str">
        <f t="shared" si="294"/>
        <v>2021/2022GlobalTransportUnknownProject-level equityInternationalPrivateCorporations</v>
      </c>
      <c r="H18846" s="27" t="s">
        <v>291</v>
      </c>
      <c r="I18846" s="27" t="s">
        <v>343</v>
      </c>
      <c r="J18846" s="27" t="s">
        <v>298</v>
      </c>
      <c r="K18846" s="27" t="s">
        <v>301</v>
      </c>
      <c r="L18846" s="27" t="s">
        <v>337</v>
      </c>
      <c r="M18846" s="27" t="s">
        <v>324</v>
      </c>
      <c r="N18846" s="27" t="s">
        <v>306</v>
      </c>
      <c r="O18846" s="27" t="s">
        <v>307</v>
      </c>
      <c r="P18846" s="27">
        <v>2.1736</v>
      </c>
    </row>
    <row r="18847" spans="7:16" x14ac:dyDescent="0.25">
      <c r="G18847" s="27" t="str">
        <f t="shared" si="294"/>
        <v>2021/2022GlobalTransportUnknownProject-level market rate debtAll DestinationsPrivateUnknown</v>
      </c>
      <c r="H18847" s="27" t="s">
        <v>291</v>
      </c>
      <c r="I18847" s="27" t="s">
        <v>343</v>
      </c>
      <c r="J18847" s="27" t="s">
        <v>298</v>
      </c>
      <c r="K18847" s="27" t="s">
        <v>301</v>
      </c>
      <c r="L18847" s="27" t="s">
        <v>335</v>
      </c>
      <c r="M18847" s="27" t="s">
        <v>338</v>
      </c>
      <c r="N18847" s="27" t="s">
        <v>306</v>
      </c>
      <c r="O18847" s="27" t="s">
        <v>301</v>
      </c>
      <c r="P18847" s="27">
        <v>1.575</v>
      </c>
    </row>
    <row r="18848" spans="7:16" x14ac:dyDescent="0.25">
      <c r="G18848" s="27" t="str">
        <f t="shared" si="294"/>
        <v>2021/2022GlobalTransportUnknownProject-level market rate debtAll DestinationsPublicNational DFI</v>
      </c>
      <c r="H18848" s="27" t="s">
        <v>291</v>
      </c>
      <c r="I18848" s="27" t="s">
        <v>343</v>
      </c>
      <c r="J18848" s="27" t="s">
        <v>298</v>
      </c>
      <c r="K18848" s="27" t="s">
        <v>301</v>
      </c>
      <c r="L18848" s="27" t="s">
        <v>335</v>
      </c>
      <c r="M18848" s="27" t="s">
        <v>338</v>
      </c>
      <c r="N18848" s="27" t="s">
        <v>309</v>
      </c>
      <c r="O18848" s="27" t="s">
        <v>33</v>
      </c>
      <c r="P18848" s="27">
        <v>4.6189</v>
      </c>
    </row>
    <row r="18849" spans="7:16" x14ac:dyDescent="0.25">
      <c r="G18849" s="27" t="str">
        <f t="shared" si="294"/>
        <v>2021/2022GlobalTransportUnknownProject-level market rate debtDomesticPublicNational DFI</v>
      </c>
      <c r="H18849" s="27" t="s">
        <v>291</v>
      </c>
      <c r="I18849" s="27" t="s">
        <v>343</v>
      </c>
      <c r="J18849" s="27" t="s">
        <v>298</v>
      </c>
      <c r="K18849" s="27" t="s">
        <v>301</v>
      </c>
      <c r="L18849" s="27" t="s">
        <v>335</v>
      </c>
      <c r="M18849" s="27" t="s">
        <v>323</v>
      </c>
      <c r="N18849" s="27" t="s">
        <v>309</v>
      </c>
      <c r="O18849" s="27" t="s">
        <v>33</v>
      </c>
      <c r="P18849" s="27">
        <v>4.6189</v>
      </c>
    </row>
    <row r="18850" spans="7:16" x14ac:dyDescent="0.25">
      <c r="G18850" s="27" t="str">
        <f t="shared" si="294"/>
        <v>2021/2022GlobalTransportUnknownProject-level market rate debtInternationalPrivateUnknown</v>
      </c>
      <c r="H18850" s="27" t="s">
        <v>291</v>
      </c>
      <c r="I18850" s="27" t="s">
        <v>343</v>
      </c>
      <c r="J18850" s="27" t="s">
        <v>298</v>
      </c>
      <c r="K18850" s="27" t="s">
        <v>301</v>
      </c>
      <c r="L18850" s="27" t="s">
        <v>335</v>
      </c>
      <c r="M18850" s="27" t="s">
        <v>324</v>
      </c>
      <c r="N18850" s="27" t="s">
        <v>306</v>
      </c>
      <c r="O18850" s="27" t="s">
        <v>301</v>
      </c>
      <c r="P18850" s="27">
        <v>1.575</v>
      </c>
    </row>
    <row r="18851" spans="7:16" x14ac:dyDescent="0.25">
      <c r="G18851" s="27" t="str">
        <f t="shared" si="294"/>
        <v>2021/2022GlobalUnknownAll UsesAll InstrumentsAll DestinationsPublicBilateral DFI</v>
      </c>
      <c r="H18851" s="27" t="s">
        <v>291</v>
      </c>
      <c r="I18851" s="27" t="s">
        <v>343</v>
      </c>
      <c r="J18851" s="27" t="s">
        <v>301</v>
      </c>
      <c r="K18851" s="27" t="s">
        <v>346</v>
      </c>
      <c r="L18851" s="27" t="s">
        <v>345</v>
      </c>
      <c r="M18851" s="27" t="s">
        <v>338</v>
      </c>
      <c r="N18851" s="27" t="s">
        <v>309</v>
      </c>
      <c r="O18851" s="27" t="s">
        <v>31</v>
      </c>
      <c r="P18851" s="27">
        <v>0</v>
      </c>
    </row>
    <row r="18852" spans="7:16" x14ac:dyDescent="0.25">
      <c r="G18852" s="27" t="str">
        <f t="shared" si="294"/>
        <v>2021/2022GlobalUnknownAll UsesAll InstrumentsAll DestinationsPublicGovernment</v>
      </c>
      <c r="H18852" s="27" t="s">
        <v>291</v>
      </c>
      <c r="I18852" s="27" t="s">
        <v>343</v>
      </c>
      <c r="J18852" s="27" t="s">
        <v>301</v>
      </c>
      <c r="K18852" s="27" t="s">
        <v>346</v>
      </c>
      <c r="L18852" s="27" t="s">
        <v>345</v>
      </c>
      <c r="M18852" s="27" t="s">
        <v>338</v>
      </c>
      <c r="N18852" s="27" t="s">
        <v>309</v>
      </c>
      <c r="O18852" s="27" t="s">
        <v>28</v>
      </c>
      <c r="P18852" s="27">
        <v>0</v>
      </c>
    </row>
    <row r="18853" spans="7:16" x14ac:dyDescent="0.25">
      <c r="G18853" s="27" t="str">
        <f t="shared" si="294"/>
        <v>2021/2022GlobalUnknownAll UsesAll InstrumentsAll DestinationsPublicMultilateral Climate Funds</v>
      </c>
      <c r="H18853" s="27" t="s">
        <v>291</v>
      </c>
      <c r="I18853" s="27" t="s">
        <v>343</v>
      </c>
      <c r="J18853" s="27" t="s">
        <v>301</v>
      </c>
      <c r="K18853" s="27" t="s">
        <v>346</v>
      </c>
      <c r="L18853" s="27" t="s">
        <v>345</v>
      </c>
      <c r="M18853" s="27" t="s">
        <v>338</v>
      </c>
      <c r="N18853" s="27" t="s">
        <v>309</v>
      </c>
      <c r="O18853" s="27" t="s">
        <v>29</v>
      </c>
      <c r="P18853" s="27">
        <v>1.66</v>
      </c>
    </row>
    <row r="18854" spans="7:16" x14ac:dyDescent="0.25">
      <c r="G18854" s="27" t="str">
        <f t="shared" si="294"/>
        <v>2021/2022GlobalUnknownAll UsesAll InstrumentsAll DestinationsPublicMultilateral DFI</v>
      </c>
      <c r="H18854" s="27" t="s">
        <v>291</v>
      </c>
      <c r="I18854" s="27" t="s">
        <v>343</v>
      </c>
      <c r="J18854" s="27" t="s">
        <v>301</v>
      </c>
      <c r="K18854" s="27" t="s">
        <v>346</v>
      </c>
      <c r="L18854" s="27" t="s">
        <v>345</v>
      </c>
      <c r="M18854" s="27" t="s">
        <v>338</v>
      </c>
      <c r="N18854" s="27" t="s">
        <v>309</v>
      </c>
      <c r="O18854" s="27" t="s">
        <v>30</v>
      </c>
      <c r="P18854" s="27">
        <v>0</v>
      </c>
    </row>
    <row r="18855" spans="7:16" x14ac:dyDescent="0.25">
      <c r="G18855" s="27" t="str">
        <f t="shared" si="294"/>
        <v>2021/2022GlobalUnknownAll UsesAll InstrumentsInternationalPublicBilateral DFI</v>
      </c>
      <c r="H18855" s="27" t="s">
        <v>291</v>
      </c>
      <c r="I18855" s="27" t="s">
        <v>343</v>
      </c>
      <c r="J18855" s="27" t="s">
        <v>301</v>
      </c>
      <c r="K18855" s="27" t="s">
        <v>346</v>
      </c>
      <c r="L18855" s="27" t="s">
        <v>345</v>
      </c>
      <c r="M18855" s="27" t="s">
        <v>324</v>
      </c>
      <c r="N18855" s="27" t="s">
        <v>309</v>
      </c>
      <c r="O18855" s="27" t="s">
        <v>31</v>
      </c>
      <c r="P18855" s="27">
        <v>0</v>
      </c>
    </row>
    <row r="18856" spans="7:16" x14ac:dyDescent="0.25">
      <c r="G18856" s="27" t="str">
        <f t="shared" si="294"/>
        <v>2021/2022GlobalUnknownAll UsesAll InstrumentsInternationalPublicGovernment</v>
      </c>
      <c r="H18856" s="27" t="s">
        <v>291</v>
      </c>
      <c r="I18856" s="27" t="s">
        <v>343</v>
      </c>
      <c r="J18856" s="27" t="s">
        <v>301</v>
      </c>
      <c r="K18856" s="27" t="s">
        <v>346</v>
      </c>
      <c r="L18856" s="27" t="s">
        <v>345</v>
      </c>
      <c r="M18856" s="27" t="s">
        <v>324</v>
      </c>
      <c r="N18856" s="27" t="s">
        <v>309</v>
      </c>
      <c r="O18856" s="27" t="s">
        <v>28</v>
      </c>
      <c r="P18856" s="27">
        <v>0</v>
      </c>
    </row>
    <row r="18857" spans="7:16" x14ac:dyDescent="0.25">
      <c r="G18857" s="27" t="str">
        <f t="shared" si="294"/>
        <v>2021/2022GlobalUnknownAll UsesAll InstrumentsInternationalPublicMultilateral Climate Funds</v>
      </c>
      <c r="H18857" s="27" t="s">
        <v>291</v>
      </c>
      <c r="I18857" s="27" t="s">
        <v>343</v>
      </c>
      <c r="J18857" s="27" t="s">
        <v>301</v>
      </c>
      <c r="K18857" s="27" t="s">
        <v>346</v>
      </c>
      <c r="L18857" s="27" t="s">
        <v>345</v>
      </c>
      <c r="M18857" s="27" t="s">
        <v>324</v>
      </c>
      <c r="N18857" s="27" t="s">
        <v>309</v>
      </c>
      <c r="O18857" s="27" t="s">
        <v>29</v>
      </c>
      <c r="P18857" s="27">
        <v>1.66</v>
      </c>
    </row>
    <row r="18858" spans="7:16" x14ac:dyDescent="0.25">
      <c r="G18858" s="27" t="str">
        <f t="shared" si="294"/>
        <v>2021/2022GlobalUnknownAll UsesAll InstrumentsInternationalPublicMultilateral DFI</v>
      </c>
      <c r="H18858" s="27" t="s">
        <v>291</v>
      </c>
      <c r="I18858" s="27" t="s">
        <v>343</v>
      </c>
      <c r="J18858" s="27" t="s">
        <v>301</v>
      </c>
      <c r="K18858" s="27" t="s">
        <v>346</v>
      </c>
      <c r="L18858" s="27" t="s">
        <v>345</v>
      </c>
      <c r="M18858" s="27" t="s">
        <v>324</v>
      </c>
      <c r="N18858" s="27" t="s">
        <v>309</v>
      </c>
      <c r="O18858" s="27" t="s">
        <v>30</v>
      </c>
      <c r="P18858" s="27">
        <v>0</v>
      </c>
    </row>
    <row r="18859" spans="7:16" x14ac:dyDescent="0.25">
      <c r="G18859" s="27" t="str">
        <f t="shared" si="294"/>
        <v>2021/2022GlobalUnknownAll UsesGrantAll DestinationsPublicGovernment</v>
      </c>
      <c r="H18859" s="27" t="s">
        <v>291</v>
      </c>
      <c r="I18859" s="27" t="s">
        <v>343</v>
      </c>
      <c r="J18859" s="27" t="s">
        <v>301</v>
      </c>
      <c r="K18859" s="27" t="s">
        <v>346</v>
      </c>
      <c r="L18859" s="27" t="s">
        <v>332</v>
      </c>
      <c r="M18859" s="27" t="s">
        <v>338</v>
      </c>
      <c r="N18859" s="27" t="s">
        <v>309</v>
      </c>
      <c r="O18859" s="27" t="s">
        <v>28</v>
      </c>
      <c r="P18859" s="27">
        <v>0</v>
      </c>
    </row>
    <row r="18860" spans="7:16" x14ac:dyDescent="0.25">
      <c r="G18860" s="27" t="str">
        <f t="shared" si="294"/>
        <v>2021/2022GlobalUnknownAll UsesGrantAll DestinationsPublicMultilateral Climate Funds</v>
      </c>
      <c r="H18860" s="27" t="s">
        <v>291</v>
      </c>
      <c r="I18860" s="27" t="s">
        <v>343</v>
      </c>
      <c r="J18860" s="27" t="s">
        <v>301</v>
      </c>
      <c r="K18860" s="27" t="s">
        <v>346</v>
      </c>
      <c r="L18860" s="27" t="s">
        <v>332</v>
      </c>
      <c r="M18860" s="27" t="s">
        <v>338</v>
      </c>
      <c r="N18860" s="27" t="s">
        <v>309</v>
      </c>
      <c r="O18860" s="27" t="s">
        <v>29</v>
      </c>
      <c r="P18860" s="27">
        <v>1.66</v>
      </c>
    </row>
    <row r="18861" spans="7:16" x14ac:dyDescent="0.25">
      <c r="G18861" s="27" t="str">
        <f t="shared" si="294"/>
        <v>2021/2022GlobalUnknownAll UsesGrantAll DestinationsPublicMultilateral DFI</v>
      </c>
      <c r="H18861" s="27" t="s">
        <v>291</v>
      </c>
      <c r="I18861" s="27" t="s">
        <v>343</v>
      </c>
      <c r="J18861" s="27" t="s">
        <v>301</v>
      </c>
      <c r="K18861" s="27" t="s">
        <v>346</v>
      </c>
      <c r="L18861" s="27" t="s">
        <v>332</v>
      </c>
      <c r="M18861" s="27" t="s">
        <v>338</v>
      </c>
      <c r="N18861" s="27" t="s">
        <v>309</v>
      </c>
      <c r="O18861" s="27" t="s">
        <v>30</v>
      </c>
      <c r="P18861" s="27">
        <v>0</v>
      </c>
    </row>
    <row r="18862" spans="7:16" x14ac:dyDescent="0.25">
      <c r="G18862" s="27" t="str">
        <f t="shared" si="294"/>
        <v>2021/2022GlobalUnknownAll UsesGrantInternationalPublicGovernment</v>
      </c>
      <c r="H18862" s="27" t="s">
        <v>291</v>
      </c>
      <c r="I18862" s="27" t="s">
        <v>343</v>
      </c>
      <c r="J18862" s="27" t="s">
        <v>301</v>
      </c>
      <c r="K18862" s="27" t="s">
        <v>346</v>
      </c>
      <c r="L18862" s="27" t="s">
        <v>332</v>
      </c>
      <c r="M18862" s="27" t="s">
        <v>324</v>
      </c>
      <c r="N18862" s="27" t="s">
        <v>309</v>
      </c>
      <c r="O18862" s="27" t="s">
        <v>28</v>
      </c>
      <c r="P18862" s="27">
        <v>0</v>
      </c>
    </row>
    <row r="18863" spans="7:16" x14ac:dyDescent="0.25">
      <c r="G18863" s="27" t="str">
        <f t="shared" si="294"/>
        <v>2021/2022GlobalUnknownAll UsesGrantInternationalPublicMultilateral Climate Funds</v>
      </c>
      <c r="H18863" s="27" t="s">
        <v>291</v>
      </c>
      <c r="I18863" s="27" t="s">
        <v>343</v>
      </c>
      <c r="J18863" s="27" t="s">
        <v>301</v>
      </c>
      <c r="K18863" s="27" t="s">
        <v>346</v>
      </c>
      <c r="L18863" s="27" t="s">
        <v>332</v>
      </c>
      <c r="M18863" s="27" t="s">
        <v>324</v>
      </c>
      <c r="N18863" s="27" t="s">
        <v>309</v>
      </c>
      <c r="O18863" s="27" t="s">
        <v>29</v>
      </c>
      <c r="P18863" s="27">
        <v>1.66</v>
      </c>
    </row>
    <row r="18864" spans="7:16" x14ac:dyDescent="0.25">
      <c r="G18864" s="27" t="str">
        <f t="shared" si="294"/>
        <v>2021/2022GlobalUnknownAll UsesGrantInternationalPublicMultilateral DFI</v>
      </c>
      <c r="H18864" s="27" t="s">
        <v>291</v>
      </c>
      <c r="I18864" s="27" t="s">
        <v>343</v>
      </c>
      <c r="J18864" s="27" t="s">
        <v>301</v>
      </c>
      <c r="K18864" s="27" t="s">
        <v>346</v>
      </c>
      <c r="L18864" s="27" t="s">
        <v>332</v>
      </c>
      <c r="M18864" s="27" t="s">
        <v>324</v>
      </c>
      <c r="N18864" s="27" t="s">
        <v>309</v>
      </c>
      <c r="O18864" s="27" t="s">
        <v>30</v>
      </c>
      <c r="P18864" s="27">
        <v>0</v>
      </c>
    </row>
    <row r="18865" spans="7:16" x14ac:dyDescent="0.25">
      <c r="G18865" s="27" t="str">
        <f t="shared" si="294"/>
        <v>2021/2022GlobalUnknownAll UsesLow-cost project debtAll DestinationsPublicBilateral DFI</v>
      </c>
      <c r="H18865" s="27" t="s">
        <v>291</v>
      </c>
      <c r="I18865" s="27" t="s">
        <v>343</v>
      </c>
      <c r="J18865" s="27" t="s">
        <v>301</v>
      </c>
      <c r="K18865" s="27" t="s">
        <v>346</v>
      </c>
      <c r="L18865" s="27" t="s">
        <v>336</v>
      </c>
      <c r="M18865" s="27" t="s">
        <v>338</v>
      </c>
      <c r="N18865" s="27" t="s">
        <v>309</v>
      </c>
      <c r="O18865" s="27" t="s">
        <v>31</v>
      </c>
      <c r="P18865" s="27">
        <v>0</v>
      </c>
    </row>
    <row r="18866" spans="7:16" x14ac:dyDescent="0.25">
      <c r="G18866" s="27" t="str">
        <f t="shared" si="294"/>
        <v>2021/2022GlobalUnknownAll UsesLow-cost project debtInternationalPublicBilateral DFI</v>
      </c>
      <c r="H18866" s="27" t="s">
        <v>291</v>
      </c>
      <c r="I18866" s="27" t="s">
        <v>343</v>
      </c>
      <c r="J18866" s="27" t="s">
        <v>301</v>
      </c>
      <c r="K18866" s="27" t="s">
        <v>346</v>
      </c>
      <c r="L18866" s="27" t="s">
        <v>336</v>
      </c>
      <c r="M18866" s="27" t="s">
        <v>324</v>
      </c>
      <c r="N18866" s="27" t="s">
        <v>309</v>
      </c>
      <c r="O18866" s="27" t="s">
        <v>31</v>
      </c>
      <c r="P18866" s="27">
        <v>0</v>
      </c>
    </row>
    <row r="18867" spans="7:16" x14ac:dyDescent="0.25">
      <c r="G18867" s="27" t="str">
        <f t="shared" si="294"/>
        <v>2021/2022GlobalUnknownMitigationAll InstrumentsAll DestinationsPublicBilateral DFI</v>
      </c>
      <c r="H18867" s="27" t="s">
        <v>291</v>
      </c>
      <c r="I18867" s="27" t="s">
        <v>343</v>
      </c>
      <c r="J18867" s="27" t="s">
        <v>301</v>
      </c>
      <c r="K18867" s="27" t="s">
        <v>303</v>
      </c>
      <c r="L18867" s="27" t="s">
        <v>345</v>
      </c>
      <c r="M18867" s="27" t="s">
        <v>338</v>
      </c>
      <c r="N18867" s="27" t="s">
        <v>309</v>
      </c>
      <c r="O18867" s="27" t="s">
        <v>31</v>
      </c>
      <c r="P18867" s="27">
        <v>0</v>
      </c>
    </row>
    <row r="18868" spans="7:16" x14ac:dyDescent="0.25">
      <c r="G18868" s="27" t="str">
        <f t="shared" si="294"/>
        <v>2021/2022GlobalUnknownMitigationAll InstrumentsAll DestinationsPublicGovernment</v>
      </c>
      <c r="H18868" s="27" t="s">
        <v>291</v>
      </c>
      <c r="I18868" s="27" t="s">
        <v>343</v>
      </c>
      <c r="J18868" s="27" t="s">
        <v>301</v>
      </c>
      <c r="K18868" s="27" t="s">
        <v>303</v>
      </c>
      <c r="L18868" s="27" t="s">
        <v>345</v>
      </c>
      <c r="M18868" s="27" t="s">
        <v>338</v>
      </c>
      <c r="N18868" s="27" t="s">
        <v>309</v>
      </c>
      <c r="O18868" s="27" t="s">
        <v>28</v>
      </c>
      <c r="P18868" s="27">
        <v>0</v>
      </c>
    </row>
    <row r="18869" spans="7:16" x14ac:dyDescent="0.25">
      <c r="G18869" s="27" t="str">
        <f t="shared" si="294"/>
        <v>2021/2022GlobalUnknownMitigationAll InstrumentsAll DestinationsPublicMultilateral DFI</v>
      </c>
      <c r="H18869" s="27" t="s">
        <v>291</v>
      </c>
      <c r="I18869" s="27" t="s">
        <v>343</v>
      </c>
      <c r="J18869" s="27" t="s">
        <v>301</v>
      </c>
      <c r="K18869" s="27" t="s">
        <v>303</v>
      </c>
      <c r="L18869" s="27" t="s">
        <v>345</v>
      </c>
      <c r="M18869" s="27" t="s">
        <v>338</v>
      </c>
      <c r="N18869" s="27" t="s">
        <v>309</v>
      </c>
      <c r="O18869" s="27" t="s">
        <v>30</v>
      </c>
      <c r="P18869" s="27">
        <v>0</v>
      </c>
    </row>
    <row r="18870" spans="7:16" x14ac:dyDescent="0.25">
      <c r="G18870" s="27" t="str">
        <f t="shared" si="294"/>
        <v>2021/2022GlobalUnknownMitigationAll InstrumentsInternationalPublicBilateral DFI</v>
      </c>
      <c r="H18870" s="27" t="s">
        <v>291</v>
      </c>
      <c r="I18870" s="27" t="s">
        <v>343</v>
      </c>
      <c r="J18870" s="27" t="s">
        <v>301</v>
      </c>
      <c r="K18870" s="27" t="s">
        <v>303</v>
      </c>
      <c r="L18870" s="27" t="s">
        <v>345</v>
      </c>
      <c r="M18870" s="27" t="s">
        <v>324</v>
      </c>
      <c r="N18870" s="27" t="s">
        <v>309</v>
      </c>
      <c r="O18870" s="27" t="s">
        <v>31</v>
      </c>
      <c r="P18870" s="27">
        <v>0</v>
      </c>
    </row>
    <row r="18871" spans="7:16" x14ac:dyDescent="0.25">
      <c r="G18871" s="27" t="str">
        <f t="shared" si="294"/>
        <v>2021/2022GlobalUnknownMitigationAll InstrumentsInternationalPublicGovernment</v>
      </c>
      <c r="H18871" s="27" t="s">
        <v>291</v>
      </c>
      <c r="I18871" s="27" t="s">
        <v>343</v>
      </c>
      <c r="J18871" s="27" t="s">
        <v>301</v>
      </c>
      <c r="K18871" s="27" t="s">
        <v>303</v>
      </c>
      <c r="L18871" s="27" t="s">
        <v>345</v>
      </c>
      <c r="M18871" s="27" t="s">
        <v>324</v>
      </c>
      <c r="N18871" s="27" t="s">
        <v>309</v>
      </c>
      <c r="O18871" s="27" t="s">
        <v>28</v>
      </c>
      <c r="P18871" s="27">
        <v>0</v>
      </c>
    </row>
    <row r="18872" spans="7:16" x14ac:dyDescent="0.25">
      <c r="G18872" s="27" t="str">
        <f t="shared" si="294"/>
        <v>2021/2022GlobalUnknownMitigationAll InstrumentsInternationalPublicMultilateral DFI</v>
      </c>
      <c r="H18872" s="27" t="s">
        <v>291</v>
      </c>
      <c r="I18872" s="27" t="s">
        <v>343</v>
      </c>
      <c r="J18872" s="27" t="s">
        <v>301</v>
      </c>
      <c r="K18872" s="27" t="s">
        <v>303</v>
      </c>
      <c r="L18872" s="27" t="s">
        <v>345</v>
      </c>
      <c r="M18872" s="27" t="s">
        <v>324</v>
      </c>
      <c r="N18872" s="27" t="s">
        <v>309</v>
      </c>
      <c r="O18872" s="27" t="s">
        <v>30</v>
      </c>
      <c r="P18872" s="27">
        <v>0</v>
      </c>
    </row>
    <row r="18873" spans="7:16" x14ac:dyDescent="0.25">
      <c r="G18873" s="27" t="str">
        <f t="shared" si="294"/>
        <v>2021/2022GlobalUnknownMitigationGrantAll DestinationsPublicGovernment</v>
      </c>
      <c r="H18873" s="27" t="s">
        <v>291</v>
      </c>
      <c r="I18873" s="27" t="s">
        <v>343</v>
      </c>
      <c r="J18873" s="27" t="s">
        <v>301</v>
      </c>
      <c r="K18873" s="27" t="s">
        <v>303</v>
      </c>
      <c r="L18873" s="27" t="s">
        <v>332</v>
      </c>
      <c r="M18873" s="27" t="s">
        <v>338</v>
      </c>
      <c r="N18873" s="27" t="s">
        <v>309</v>
      </c>
      <c r="O18873" s="27" t="s">
        <v>28</v>
      </c>
      <c r="P18873" s="27">
        <v>0</v>
      </c>
    </row>
    <row r="18874" spans="7:16" x14ac:dyDescent="0.25">
      <c r="G18874" s="27" t="str">
        <f t="shared" si="294"/>
        <v>2021/2022GlobalUnknownMitigationGrantAll DestinationsPublicMultilateral DFI</v>
      </c>
      <c r="H18874" s="27" t="s">
        <v>291</v>
      </c>
      <c r="I18874" s="27" t="s">
        <v>343</v>
      </c>
      <c r="J18874" s="27" t="s">
        <v>301</v>
      </c>
      <c r="K18874" s="27" t="s">
        <v>303</v>
      </c>
      <c r="L18874" s="27" t="s">
        <v>332</v>
      </c>
      <c r="M18874" s="27" t="s">
        <v>338</v>
      </c>
      <c r="N18874" s="27" t="s">
        <v>309</v>
      </c>
      <c r="O18874" s="27" t="s">
        <v>30</v>
      </c>
      <c r="P18874" s="27">
        <v>0</v>
      </c>
    </row>
    <row r="18875" spans="7:16" x14ac:dyDescent="0.25">
      <c r="G18875" s="27" t="str">
        <f t="shared" si="294"/>
        <v>2021/2022GlobalUnknownMitigationGrantInternationalPublicGovernment</v>
      </c>
      <c r="H18875" s="27" t="s">
        <v>291</v>
      </c>
      <c r="I18875" s="27" t="s">
        <v>343</v>
      </c>
      <c r="J18875" s="27" t="s">
        <v>301</v>
      </c>
      <c r="K18875" s="27" t="s">
        <v>303</v>
      </c>
      <c r="L18875" s="27" t="s">
        <v>332</v>
      </c>
      <c r="M18875" s="27" t="s">
        <v>324</v>
      </c>
      <c r="N18875" s="27" t="s">
        <v>309</v>
      </c>
      <c r="O18875" s="27" t="s">
        <v>28</v>
      </c>
      <c r="P18875" s="27">
        <v>0</v>
      </c>
    </row>
    <row r="18876" spans="7:16" x14ac:dyDescent="0.25">
      <c r="G18876" s="27" t="str">
        <f t="shared" si="294"/>
        <v>2021/2022GlobalUnknownMitigationGrantInternationalPublicMultilateral DFI</v>
      </c>
      <c r="H18876" s="27" t="s">
        <v>291</v>
      </c>
      <c r="I18876" s="27" t="s">
        <v>343</v>
      </c>
      <c r="J18876" s="27" t="s">
        <v>301</v>
      </c>
      <c r="K18876" s="27" t="s">
        <v>303</v>
      </c>
      <c r="L18876" s="27" t="s">
        <v>332</v>
      </c>
      <c r="M18876" s="27" t="s">
        <v>324</v>
      </c>
      <c r="N18876" s="27" t="s">
        <v>309</v>
      </c>
      <c r="O18876" s="27" t="s">
        <v>30</v>
      </c>
      <c r="P18876" s="27">
        <v>0</v>
      </c>
    </row>
    <row r="18877" spans="7:16" x14ac:dyDescent="0.25">
      <c r="G18877" s="27" t="str">
        <f t="shared" si="294"/>
        <v>2021/2022GlobalUnknownMitigationLow-cost project debtAll DestinationsPublicBilateral DFI</v>
      </c>
      <c r="H18877" s="27" t="s">
        <v>291</v>
      </c>
      <c r="I18877" s="27" t="s">
        <v>343</v>
      </c>
      <c r="J18877" s="27" t="s">
        <v>301</v>
      </c>
      <c r="K18877" s="27" t="s">
        <v>303</v>
      </c>
      <c r="L18877" s="27" t="s">
        <v>336</v>
      </c>
      <c r="M18877" s="27" t="s">
        <v>338</v>
      </c>
      <c r="N18877" s="27" t="s">
        <v>309</v>
      </c>
      <c r="O18877" s="27" t="s">
        <v>31</v>
      </c>
      <c r="P18877" s="27">
        <v>0</v>
      </c>
    </row>
    <row r="18878" spans="7:16" x14ac:dyDescent="0.25">
      <c r="G18878" s="27" t="str">
        <f t="shared" si="294"/>
        <v>2021/2022GlobalUnknownMitigationLow-cost project debtInternationalPublicBilateral DFI</v>
      </c>
      <c r="H18878" s="27" t="s">
        <v>291</v>
      </c>
      <c r="I18878" s="27" t="s">
        <v>343</v>
      </c>
      <c r="J18878" s="27" t="s">
        <v>301</v>
      </c>
      <c r="K18878" s="27" t="s">
        <v>303</v>
      </c>
      <c r="L18878" s="27" t="s">
        <v>336</v>
      </c>
      <c r="M18878" s="27" t="s">
        <v>324</v>
      </c>
      <c r="N18878" s="27" t="s">
        <v>309</v>
      </c>
      <c r="O18878" s="27" t="s">
        <v>31</v>
      </c>
      <c r="P18878" s="27">
        <v>0</v>
      </c>
    </row>
    <row r="18879" spans="7:16" x14ac:dyDescent="0.25">
      <c r="G18879" s="27" t="str">
        <f t="shared" si="294"/>
        <v>2021/2022GlobalUnknownUnknownAll InstrumentsAll DestinationsPublicMultilateral Climate Funds</v>
      </c>
      <c r="H18879" s="27" t="s">
        <v>291</v>
      </c>
      <c r="I18879" s="27" t="s">
        <v>343</v>
      </c>
      <c r="J18879" s="27" t="s">
        <v>301</v>
      </c>
      <c r="K18879" s="27" t="s">
        <v>301</v>
      </c>
      <c r="L18879" s="27" t="s">
        <v>345</v>
      </c>
      <c r="M18879" s="27" t="s">
        <v>338</v>
      </c>
      <c r="N18879" s="27" t="s">
        <v>309</v>
      </c>
      <c r="O18879" s="27" t="s">
        <v>29</v>
      </c>
      <c r="P18879" s="27">
        <v>1.66</v>
      </c>
    </row>
    <row r="18880" spans="7:16" x14ac:dyDescent="0.25">
      <c r="G18880" s="27" t="str">
        <f t="shared" si="294"/>
        <v>2021/2022GlobalUnknownUnknownAll InstrumentsInternationalPublicMultilateral Climate Funds</v>
      </c>
      <c r="H18880" s="27" t="s">
        <v>291</v>
      </c>
      <c r="I18880" s="27" t="s">
        <v>343</v>
      </c>
      <c r="J18880" s="27" t="s">
        <v>301</v>
      </c>
      <c r="K18880" s="27" t="s">
        <v>301</v>
      </c>
      <c r="L18880" s="27" t="s">
        <v>345</v>
      </c>
      <c r="M18880" s="27" t="s">
        <v>324</v>
      </c>
      <c r="N18880" s="27" t="s">
        <v>309</v>
      </c>
      <c r="O18880" s="27" t="s">
        <v>29</v>
      </c>
      <c r="P18880" s="27">
        <v>1.66</v>
      </c>
    </row>
    <row r="18881" spans="7:16" x14ac:dyDescent="0.25">
      <c r="G18881" s="27" t="str">
        <f t="shared" si="294"/>
        <v>2021/2022GlobalUnknownUnknownGrantAll DestinationsPublicMultilateral Climate Funds</v>
      </c>
      <c r="H18881" s="27" t="s">
        <v>291</v>
      </c>
      <c r="I18881" s="27" t="s">
        <v>343</v>
      </c>
      <c r="J18881" s="27" t="s">
        <v>301</v>
      </c>
      <c r="K18881" s="27" t="s">
        <v>301</v>
      </c>
      <c r="L18881" s="27" t="s">
        <v>332</v>
      </c>
      <c r="M18881" s="27" t="s">
        <v>338</v>
      </c>
      <c r="N18881" s="27" t="s">
        <v>309</v>
      </c>
      <c r="O18881" s="27" t="s">
        <v>29</v>
      </c>
      <c r="P18881" s="27">
        <v>1.66</v>
      </c>
    </row>
    <row r="18882" spans="7:16" x14ac:dyDescent="0.25">
      <c r="G18882" s="27" t="str">
        <f t="shared" si="294"/>
        <v>2021/2022GlobalUnknownUnknownGrantInternationalPublicMultilateral Climate Funds</v>
      </c>
      <c r="H18882" s="27" t="s">
        <v>291</v>
      </c>
      <c r="I18882" s="27" t="s">
        <v>343</v>
      </c>
      <c r="J18882" s="27" t="s">
        <v>301</v>
      </c>
      <c r="K18882" s="27" t="s">
        <v>301</v>
      </c>
      <c r="L18882" s="27" t="s">
        <v>332</v>
      </c>
      <c r="M18882" s="27" t="s">
        <v>324</v>
      </c>
      <c r="N18882" s="27" t="s">
        <v>309</v>
      </c>
      <c r="O18882" s="27" t="s">
        <v>29</v>
      </c>
      <c r="P18882" s="27">
        <v>1.66</v>
      </c>
    </row>
    <row r="18883" spans="7:16" x14ac:dyDescent="0.25">
      <c r="G18883" s="27" t="str">
        <f t="shared" ref="G18883:G18946" si="295">+_xlfn.CONCAT(H18883:O18883)</f>
        <v>2021/2022GlobalWasteAdaptationAll InstrumentsAll DestinationsPrivateUnknown</v>
      </c>
      <c r="H18883" s="27" t="s">
        <v>291</v>
      </c>
      <c r="I18883" s="27" t="s">
        <v>343</v>
      </c>
      <c r="J18883" s="27" t="s">
        <v>299</v>
      </c>
      <c r="K18883" s="27" t="s">
        <v>302</v>
      </c>
      <c r="L18883" s="27" t="s">
        <v>345</v>
      </c>
      <c r="M18883" s="27" t="s">
        <v>338</v>
      </c>
      <c r="N18883" s="27" t="s">
        <v>306</v>
      </c>
      <c r="O18883" s="27" t="s">
        <v>301</v>
      </c>
      <c r="P18883" s="27">
        <v>0.84350000000000003</v>
      </c>
    </row>
    <row r="18884" spans="7:16" x14ac:dyDescent="0.25">
      <c r="G18884" s="27" t="str">
        <f t="shared" si="295"/>
        <v>2021/2022GlobalWasteAdaptationAll InstrumentsAll DestinationsPublicGovernment</v>
      </c>
      <c r="H18884" s="27" t="s">
        <v>291</v>
      </c>
      <c r="I18884" s="27" t="s">
        <v>343</v>
      </c>
      <c r="J18884" s="27" t="s">
        <v>299</v>
      </c>
      <c r="K18884" s="27" t="s">
        <v>302</v>
      </c>
      <c r="L18884" s="27" t="s">
        <v>345</v>
      </c>
      <c r="M18884" s="27" t="s">
        <v>338</v>
      </c>
      <c r="N18884" s="27" t="s">
        <v>309</v>
      </c>
      <c r="O18884" s="27" t="s">
        <v>28</v>
      </c>
      <c r="P18884" s="27">
        <v>0</v>
      </c>
    </row>
    <row r="18885" spans="7:16" x14ac:dyDescent="0.25">
      <c r="G18885" s="27" t="str">
        <f t="shared" si="295"/>
        <v>2021/2022GlobalWasteAdaptationAll InstrumentsAll DestinationsPublicMultilateral DFI</v>
      </c>
      <c r="H18885" s="27" t="s">
        <v>291</v>
      </c>
      <c r="I18885" s="27" t="s">
        <v>343</v>
      </c>
      <c r="J18885" s="27" t="s">
        <v>299</v>
      </c>
      <c r="K18885" s="27" t="s">
        <v>302</v>
      </c>
      <c r="L18885" s="27" t="s">
        <v>345</v>
      </c>
      <c r="M18885" s="27" t="s">
        <v>338</v>
      </c>
      <c r="N18885" s="27" t="s">
        <v>309</v>
      </c>
      <c r="O18885" s="27" t="s">
        <v>30</v>
      </c>
      <c r="P18885" s="27">
        <v>3.983071061</v>
      </c>
    </row>
    <row r="18886" spans="7:16" x14ac:dyDescent="0.25">
      <c r="G18886" s="27" t="str">
        <f t="shared" si="295"/>
        <v>2021/2022GlobalWasteAdaptationAll InstrumentsAll DestinationsPublicSOE</v>
      </c>
      <c r="H18886" s="27" t="s">
        <v>291</v>
      </c>
      <c r="I18886" s="27" t="s">
        <v>343</v>
      </c>
      <c r="J18886" s="27" t="s">
        <v>299</v>
      </c>
      <c r="K18886" s="27" t="s">
        <v>302</v>
      </c>
      <c r="L18886" s="27" t="s">
        <v>345</v>
      </c>
      <c r="M18886" s="27" t="s">
        <v>338</v>
      </c>
      <c r="N18886" s="27" t="s">
        <v>309</v>
      </c>
      <c r="O18886" s="27" t="s">
        <v>34</v>
      </c>
      <c r="P18886" s="27">
        <v>0</v>
      </c>
    </row>
    <row r="18887" spans="7:16" x14ac:dyDescent="0.25">
      <c r="G18887" s="27" t="str">
        <f t="shared" si="295"/>
        <v>2021/2022GlobalWasteAdaptationAll InstrumentsAll DestinationsUnknownUnknown</v>
      </c>
      <c r="H18887" s="27" t="s">
        <v>291</v>
      </c>
      <c r="I18887" s="27" t="s">
        <v>343</v>
      </c>
      <c r="J18887" s="27" t="s">
        <v>299</v>
      </c>
      <c r="K18887" s="27" t="s">
        <v>302</v>
      </c>
      <c r="L18887" s="27" t="s">
        <v>345</v>
      </c>
      <c r="M18887" s="27" t="s">
        <v>338</v>
      </c>
      <c r="N18887" s="27" t="s">
        <v>301</v>
      </c>
      <c r="O18887" s="27" t="s">
        <v>301</v>
      </c>
      <c r="P18887" s="27">
        <v>0.36149999999999999</v>
      </c>
    </row>
    <row r="18888" spans="7:16" x14ac:dyDescent="0.25">
      <c r="G18888" s="27" t="str">
        <f t="shared" si="295"/>
        <v>2021/2022GlobalWasteAdaptationAll InstrumentsDomesticPublicMultilateral DFI</v>
      </c>
      <c r="H18888" s="27" t="s">
        <v>291</v>
      </c>
      <c r="I18888" s="27" t="s">
        <v>343</v>
      </c>
      <c r="J18888" s="27" t="s">
        <v>299</v>
      </c>
      <c r="K18888" s="27" t="s">
        <v>302</v>
      </c>
      <c r="L18888" s="27" t="s">
        <v>345</v>
      </c>
      <c r="M18888" s="27" t="s">
        <v>323</v>
      </c>
      <c r="N18888" s="27" t="s">
        <v>309</v>
      </c>
      <c r="O18888" s="27" t="s">
        <v>30</v>
      </c>
      <c r="P18888" s="27">
        <v>0.683507054</v>
      </c>
    </row>
    <row r="18889" spans="7:16" x14ac:dyDescent="0.25">
      <c r="G18889" s="27" t="str">
        <f t="shared" si="295"/>
        <v>2021/2022GlobalWasteAdaptationAll InstrumentsDomesticPublicSOE</v>
      </c>
      <c r="H18889" s="27" t="s">
        <v>291</v>
      </c>
      <c r="I18889" s="27" t="s">
        <v>343</v>
      </c>
      <c r="J18889" s="27" t="s">
        <v>299</v>
      </c>
      <c r="K18889" s="27" t="s">
        <v>302</v>
      </c>
      <c r="L18889" s="27" t="s">
        <v>345</v>
      </c>
      <c r="M18889" s="27" t="s">
        <v>323</v>
      </c>
      <c r="N18889" s="27" t="s">
        <v>309</v>
      </c>
      <c r="O18889" s="27" t="s">
        <v>34</v>
      </c>
      <c r="P18889" s="27">
        <v>0</v>
      </c>
    </row>
    <row r="18890" spans="7:16" x14ac:dyDescent="0.25">
      <c r="G18890" s="27" t="str">
        <f t="shared" si="295"/>
        <v>2021/2022GlobalWasteAdaptationAll InstrumentsDomesticUnknownUnknown</v>
      </c>
      <c r="H18890" s="27" t="s">
        <v>291</v>
      </c>
      <c r="I18890" s="27" t="s">
        <v>343</v>
      </c>
      <c r="J18890" s="27" t="s">
        <v>299</v>
      </c>
      <c r="K18890" s="27" t="s">
        <v>302</v>
      </c>
      <c r="L18890" s="27" t="s">
        <v>345</v>
      </c>
      <c r="M18890" s="27" t="s">
        <v>323</v>
      </c>
      <c r="N18890" s="27" t="s">
        <v>301</v>
      </c>
      <c r="O18890" s="27" t="s">
        <v>301</v>
      </c>
      <c r="P18890" s="27">
        <v>0.36149999999999999</v>
      </c>
    </row>
    <row r="18891" spans="7:16" x14ac:dyDescent="0.25">
      <c r="G18891" s="27" t="str">
        <f t="shared" si="295"/>
        <v>2021/2022GlobalWasteAdaptationAll InstrumentsInternationalPrivateUnknown</v>
      </c>
      <c r="H18891" s="27" t="s">
        <v>291</v>
      </c>
      <c r="I18891" s="27" t="s">
        <v>343</v>
      </c>
      <c r="J18891" s="27" t="s">
        <v>299</v>
      </c>
      <c r="K18891" s="27" t="s">
        <v>302</v>
      </c>
      <c r="L18891" s="27" t="s">
        <v>345</v>
      </c>
      <c r="M18891" s="27" t="s">
        <v>324</v>
      </c>
      <c r="N18891" s="27" t="s">
        <v>306</v>
      </c>
      <c r="O18891" s="27" t="s">
        <v>301</v>
      </c>
      <c r="P18891" s="27">
        <v>0.84350000000000003</v>
      </c>
    </row>
    <row r="18892" spans="7:16" x14ac:dyDescent="0.25">
      <c r="G18892" s="27" t="str">
        <f t="shared" si="295"/>
        <v>2021/2022GlobalWasteAdaptationAll InstrumentsInternationalPublicGovernment</v>
      </c>
      <c r="H18892" s="27" t="s">
        <v>291</v>
      </c>
      <c r="I18892" s="27" t="s">
        <v>343</v>
      </c>
      <c r="J18892" s="27" t="s">
        <v>299</v>
      </c>
      <c r="K18892" s="27" t="s">
        <v>302</v>
      </c>
      <c r="L18892" s="27" t="s">
        <v>345</v>
      </c>
      <c r="M18892" s="27" t="s">
        <v>324</v>
      </c>
      <c r="N18892" s="27" t="s">
        <v>309</v>
      </c>
      <c r="O18892" s="27" t="s">
        <v>28</v>
      </c>
      <c r="P18892" s="27">
        <v>0</v>
      </c>
    </row>
    <row r="18893" spans="7:16" x14ac:dyDescent="0.25">
      <c r="G18893" s="27" t="str">
        <f t="shared" si="295"/>
        <v>2021/2022GlobalWasteAdaptationAll InstrumentsInternationalPublicMultilateral DFI</v>
      </c>
      <c r="H18893" s="27" t="s">
        <v>291</v>
      </c>
      <c r="I18893" s="27" t="s">
        <v>343</v>
      </c>
      <c r="J18893" s="27" t="s">
        <v>299</v>
      </c>
      <c r="K18893" s="27" t="s">
        <v>302</v>
      </c>
      <c r="L18893" s="27" t="s">
        <v>345</v>
      </c>
      <c r="M18893" s="27" t="s">
        <v>324</v>
      </c>
      <c r="N18893" s="27" t="s">
        <v>309</v>
      </c>
      <c r="O18893" s="27" t="s">
        <v>30</v>
      </c>
      <c r="P18893" s="27">
        <v>3.2995640069999999</v>
      </c>
    </row>
    <row r="18894" spans="7:16" x14ac:dyDescent="0.25">
      <c r="G18894" s="27" t="str">
        <f t="shared" si="295"/>
        <v>2021/2022GlobalWasteAdaptationGrantAll DestinationsPublicGovernment</v>
      </c>
      <c r="H18894" s="27" t="s">
        <v>291</v>
      </c>
      <c r="I18894" s="27" t="s">
        <v>343</v>
      </c>
      <c r="J18894" s="27" t="s">
        <v>299</v>
      </c>
      <c r="K18894" s="27" t="s">
        <v>302</v>
      </c>
      <c r="L18894" s="27" t="s">
        <v>332</v>
      </c>
      <c r="M18894" s="27" t="s">
        <v>338</v>
      </c>
      <c r="N18894" s="27" t="s">
        <v>309</v>
      </c>
      <c r="O18894" s="27" t="s">
        <v>28</v>
      </c>
      <c r="P18894" s="27">
        <v>0</v>
      </c>
    </row>
    <row r="18895" spans="7:16" x14ac:dyDescent="0.25">
      <c r="G18895" s="27" t="str">
        <f t="shared" si="295"/>
        <v>2021/2022GlobalWasteAdaptationGrantInternationalPublicGovernment</v>
      </c>
      <c r="H18895" s="27" t="s">
        <v>291</v>
      </c>
      <c r="I18895" s="27" t="s">
        <v>343</v>
      </c>
      <c r="J18895" s="27" t="s">
        <v>299</v>
      </c>
      <c r="K18895" s="27" t="s">
        <v>302</v>
      </c>
      <c r="L18895" s="27" t="s">
        <v>332</v>
      </c>
      <c r="M18895" s="27" t="s">
        <v>324</v>
      </c>
      <c r="N18895" s="27" t="s">
        <v>309</v>
      </c>
      <c r="O18895" s="27" t="s">
        <v>28</v>
      </c>
      <c r="P18895" s="27">
        <v>0</v>
      </c>
    </row>
    <row r="18896" spans="7:16" x14ac:dyDescent="0.25">
      <c r="G18896" s="27" t="str">
        <f t="shared" si="295"/>
        <v>2021/2022GlobalWasteAdaptationProject-level equityAll DestinationsPublicMultilateral DFI</v>
      </c>
      <c r="H18896" s="27" t="s">
        <v>291</v>
      </c>
      <c r="I18896" s="27" t="s">
        <v>343</v>
      </c>
      <c r="J18896" s="27" t="s">
        <v>299</v>
      </c>
      <c r="K18896" s="27" t="s">
        <v>302</v>
      </c>
      <c r="L18896" s="27" t="s">
        <v>337</v>
      </c>
      <c r="M18896" s="27" t="s">
        <v>338</v>
      </c>
      <c r="N18896" s="27" t="s">
        <v>309</v>
      </c>
      <c r="O18896" s="27" t="s">
        <v>30</v>
      </c>
      <c r="P18896" s="27">
        <v>0.215140841</v>
      </c>
    </row>
    <row r="18897" spans="7:16" x14ac:dyDescent="0.25">
      <c r="G18897" s="27" t="str">
        <f t="shared" si="295"/>
        <v>2021/2022GlobalWasteAdaptationProject-level equityAll DestinationsPublicSOE</v>
      </c>
      <c r="H18897" s="27" t="s">
        <v>291</v>
      </c>
      <c r="I18897" s="27" t="s">
        <v>343</v>
      </c>
      <c r="J18897" s="27" t="s">
        <v>299</v>
      </c>
      <c r="K18897" s="27" t="s">
        <v>302</v>
      </c>
      <c r="L18897" s="27" t="s">
        <v>337</v>
      </c>
      <c r="M18897" s="27" t="s">
        <v>338</v>
      </c>
      <c r="N18897" s="27" t="s">
        <v>309</v>
      </c>
      <c r="O18897" s="27" t="s">
        <v>34</v>
      </c>
      <c r="P18897" s="27">
        <v>0</v>
      </c>
    </row>
    <row r="18898" spans="7:16" x14ac:dyDescent="0.25">
      <c r="G18898" s="27" t="str">
        <f t="shared" si="295"/>
        <v>2021/2022GlobalWasteAdaptationProject-level equityAll DestinationsUnknownUnknown</v>
      </c>
      <c r="H18898" s="27" t="s">
        <v>291</v>
      </c>
      <c r="I18898" s="27" t="s">
        <v>343</v>
      </c>
      <c r="J18898" s="27" t="s">
        <v>299</v>
      </c>
      <c r="K18898" s="27" t="s">
        <v>302</v>
      </c>
      <c r="L18898" s="27" t="s">
        <v>337</v>
      </c>
      <c r="M18898" s="27" t="s">
        <v>338</v>
      </c>
      <c r="N18898" s="27" t="s">
        <v>301</v>
      </c>
      <c r="O18898" s="27" t="s">
        <v>301</v>
      </c>
      <c r="P18898" s="27">
        <v>0.36149999999999999</v>
      </c>
    </row>
    <row r="18899" spans="7:16" x14ac:dyDescent="0.25">
      <c r="G18899" s="27" t="str">
        <f t="shared" si="295"/>
        <v>2021/2022GlobalWasteAdaptationProject-level equityDomesticPublicSOE</v>
      </c>
      <c r="H18899" s="27" t="s">
        <v>291</v>
      </c>
      <c r="I18899" s="27" t="s">
        <v>343</v>
      </c>
      <c r="J18899" s="27" t="s">
        <v>299</v>
      </c>
      <c r="K18899" s="27" t="s">
        <v>302</v>
      </c>
      <c r="L18899" s="27" t="s">
        <v>337</v>
      </c>
      <c r="M18899" s="27" t="s">
        <v>323</v>
      </c>
      <c r="N18899" s="27" t="s">
        <v>309</v>
      </c>
      <c r="O18899" s="27" t="s">
        <v>34</v>
      </c>
      <c r="P18899" s="27">
        <v>0</v>
      </c>
    </row>
    <row r="18900" spans="7:16" x14ac:dyDescent="0.25">
      <c r="G18900" s="27" t="str">
        <f t="shared" si="295"/>
        <v>2021/2022GlobalWasteAdaptationProject-level equityDomesticUnknownUnknown</v>
      </c>
      <c r="H18900" s="27" t="s">
        <v>291</v>
      </c>
      <c r="I18900" s="27" t="s">
        <v>343</v>
      </c>
      <c r="J18900" s="27" t="s">
        <v>299</v>
      </c>
      <c r="K18900" s="27" t="s">
        <v>302</v>
      </c>
      <c r="L18900" s="27" t="s">
        <v>337</v>
      </c>
      <c r="M18900" s="27" t="s">
        <v>323</v>
      </c>
      <c r="N18900" s="27" t="s">
        <v>301</v>
      </c>
      <c r="O18900" s="27" t="s">
        <v>301</v>
      </c>
      <c r="P18900" s="27">
        <v>0.36149999999999999</v>
      </c>
    </row>
    <row r="18901" spans="7:16" x14ac:dyDescent="0.25">
      <c r="G18901" s="27" t="str">
        <f t="shared" si="295"/>
        <v>2021/2022GlobalWasteAdaptationProject-level equityInternationalPublicMultilateral DFI</v>
      </c>
      <c r="H18901" s="27" t="s">
        <v>291</v>
      </c>
      <c r="I18901" s="27" t="s">
        <v>343</v>
      </c>
      <c r="J18901" s="27" t="s">
        <v>299</v>
      </c>
      <c r="K18901" s="27" t="s">
        <v>302</v>
      </c>
      <c r="L18901" s="27" t="s">
        <v>337</v>
      </c>
      <c r="M18901" s="27" t="s">
        <v>324</v>
      </c>
      <c r="N18901" s="27" t="s">
        <v>309</v>
      </c>
      <c r="O18901" s="27" t="s">
        <v>30</v>
      </c>
      <c r="P18901" s="27">
        <v>0.215140841</v>
      </c>
    </row>
    <row r="18902" spans="7:16" x14ac:dyDescent="0.25">
      <c r="G18902" s="27" t="str">
        <f t="shared" si="295"/>
        <v>2021/2022GlobalWasteAdaptationProject-level market rate debtAll DestinationsPrivateUnknown</v>
      </c>
      <c r="H18902" s="27" t="s">
        <v>291</v>
      </c>
      <c r="I18902" s="27" t="s">
        <v>343</v>
      </c>
      <c r="J18902" s="27" t="s">
        <v>299</v>
      </c>
      <c r="K18902" s="27" t="s">
        <v>302</v>
      </c>
      <c r="L18902" s="27" t="s">
        <v>335</v>
      </c>
      <c r="M18902" s="27" t="s">
        <v>338</v>
      </c>
      <c r="N18902" s="27" t="s">
        <v>306</v>
      </c>
      <c r="O18902" s="27" t="s">
        <v>301</v>
      </c>
      <c r="P18902" s="27">
        <v>0.84350000000000003</v>
      </c>
    </row>
    <row r="18903" spans="7:16" x14ac:dyDescent="0.25">
      <c r="G18903" s="27" t="str">
        <f t="shared" si="295"/>
        <v>2021/2022GlobalWasteAdaptationProject-level market rate debtAll DestinationsPublicMultilateral DFI</v>
      </c>
      <c r="H18903" s="27" t="s">
        <v>291</v>
      </c>
      <c r="I18903" s="27" t="s">
        <v>343</v>
      </c>
      <c r="J18903" s="27" t="s">
        <v>299</v>
      </c>
      <c r="K18903" s="27" t="s">
        <v>302</v>
      </c>
      <c r="L18903" s="27" t="s">
        <v>335</v>
      </c>
      <c r="M18903" s="27" t="s">
        <v>338</v>
      </c>
      <c r="N18903" s="27" t="s">
        <v>309</v>
      </c>
      <c r="O18903" s="27" t="s">
        <v>30</v>
      </c>
      <c r="P18903" s="27">
        <v>3.7679302200000002</v>
      </c>
    </row>
    <row r="18904" spans="7:16" x14ac:dyDescent="0.25">
      <c r="G18904" s="27" t="str">
        <f t="shared" si="295"/>
        <v>2021/2022GlobalWasteAdaptationProject-level market rate debtDomesticPublicMultilateral DFI</v>
      </c>
      <c r="H18904" s="27" t="s">
        <v>291</v>
      </c>
      <c r="I18904" s="27" t="s">
        <v>343</v>
      </c>
      <c r="J18904" s="27" t="s">
        <v>299</v>
      </c>
      <c r="K18904" s="27" t="s">
        <v>302</v>
      </c>
      <c r="L18904" s="27" t="s">
        <v>335</v>
      </c>
      <c r="M18904" s="27" t="s">
        <v>323</v>
      </c>
      <c r="N18904" s="27" t="s">
        <v>309</v>
      </c>
      <c r="O18904" s="27" t="s">
        <v>30</v>
      </c>
      <c r="P18904" s="27">
        <v>0.683507054</v>
      </c>
    </row>
    <row r="18905" spans="7:16" x14ac:dyDescent="0.25">
      <c r="G18905" s="27" t="str">
        <f t="shared" si="295"/>
        <v>2021/2022GlobalWasteAdaptationProject-level market rate debtInternationalPrivateUnknown</v>
      </c>
      <c r="H18905" s="27" t="s">
        <v>291</v>
      </c>
      <c r="I18905" s="27" t="s">
        <v>343</v>
      </c>
      <c r="J18905" s="27" t="s">
        <v>299</v>
      </c>
      <c r="K18905" s="27" t="s">
        <v>302</v>
      </c>
      <c r="L18905" s="27" t="s">
        <v>335</v>
      </c>
      <c r="M18905" s="27" t="s">
        <v>324</v>
      </c>
      <c r="N18905" s="27" t="s">
        <v>306</v>
      </c>
      <c r="O18905" s="27" t="s">
        <v>301</v>
      </c>
      <c r="P18905" s="27">
        <v>0.84350000000000003</v>
      </c>
    </row>
    <row r="18906" spans="7:16" x14ac:dyDescent="0.25">
      <c r="G18906" s="27" t="str">
        <f t="shared" si="295"/>
        <v>2021/2022GlobalWasteAdaptationProject-level market rate debtInternationalPublicMultilateral DFI</v>
      </c>
      <c r="H18906" s="27" t="s">
        <v>291</v>
      </c>
      <c r="I18906" s="27" t="s">
        <v>343</v>
      </c>
      <c r="J18906" s="27" t="s">
        <v>299</v>
      </c>
      <c r="K18906" s="27" t="s">
        <v>302</v>
      </c>
      <c r="L18906" s="27" t="s">
        <v>335</v>
      </c>
      <c r="M18906" s="27" t="s">
        <v>324</v>
      </c>
      <c r="N18906" s="27" t="s">
        <v>309</v>
      </c>
      <c r="O18906" s="27" t="s">
        <v>30</v>
      </c>
      <c r="P18906" s="27">
        <v>3.0844231660000001</v>
      </c>
    </row>
    <row r="18907" spans="7:16" x14ac:dyDescent="0.25">
      <c r="G18907" s="27" t="str">
        <f t="shared" si="295"/>
        <v>2021/2022GlobalWasteAll UsesAll InstrumentsAll DestinationsPrivateCorporations</v>
      </c>
      <c r="H18907" s="27" t="s">
        <v>291</v>
      </c>
      <c r="I18907" s="27" t="s">
        <v>343</v>
      </c>
      <c r="J18907" s="27" t="s">
        <v>299</v>
      </c>
      <c r="K18907" s="27" t="s">
        <v>346</v>
      </c>
      <c r="L18907" s="27" t="s">
        <v>345</v>
      </c>
      <c r="M18907" s="27" t="s">
        <v>338</v>
      </c>
      <c r="N18907" s="27" t="s">
        <v>306</v>
      </c>
      <c r="O18907" s="27" t="s">
        <v>307</v>
      </c>
      <c r="P18907" s="27">
        <v>0</v>
      </c>
    </row>
    <row r="18908" spans="7:16" x14ac:dyDescent="0.25">
      <c r="G18908" s="27" t="str">
        <f t="shared" si="295"/>
        <v>2021/2022GlobalWasteAll UsesAll InstrumentsAll DestinationsPrivateUnknown</v>
      </c>
      <c r="H18908" s="27" t="s">
        <v>291</v>
      </c>
      <c r="I18908" s="27" t="s">
        <v>343</v>
      </c>
      <c r="J18908" s="27" t="s">
        <v>299</v>
      </c>
      <c r="K18908" s="27" t="s">
        <v>346</v>
      </c>
      <c r="L18908" s="27" t="s">
        <v>345</v>
      </c>
      <c r="M18908" s="27" t="s">
        <v>338</v>
      </c>
      <c r="N18908" s="27" t="s">
        <v>306</v>
      </c>
      <c r="O18908" s="27" t="s">
        <v>301</v>
      </c>
      <c r="P18908" s="27">
        <v>223.03399999999999</v>
      </c>
    </row>
    <row r="18909" spans="7:16" x14ac:dyDescent="0.25">
      <c r="G18909" s="27" t="str">
        <f t="shared" si="295"/>
        <v>2021/2022GlobalWasteAll UsesAll InstrumentsAll DestinationsPublicGovernment</v>
      </c>
      <c r="H18909" s="27" t="s">
        <v>291</v>
      </c>
      <c r="I18909" s="27" t="s">
        <v>343</v>
      </c>
      <c r="J18909" s="27" t="s">
        <v>299</v>
      </c>
      <c r="K18909" s="27" t="s">
        <v>346</v>
      </c>
      <c r="L18909" s="27" t="s">
        <v>345</v>
      </c>
      <c r="M18909" s="27" t="s">
        <v>338</v>
      </c>
      <c r="N18909" s="27" t="s">
        <v>309</v>
      </c>
      <c r="O18909" s="27" t="s">
        <v>28</v>
      </c>
      <c r="P18909" s="27">
        <v>0</v>
      </c>
    </row>
    <row r="18910" spans="7:16" x14ac:dyDescent="0.25">
      <c r="G18910" s="27" t="str">
        <f t="shared" si="295"/>
        <v>2021/2022GlobalWasteAll UsesAll InstrumentsAll DestinationsPublicMultilateral Climate Funds</v>
      </c>
      <c r="H18910" s="27" t="s">
        <v>291</v>
      </c>
      <c r="I18910" s="27" t="s">
        <v>343</v>
      </c>
      <c r="J18910" s="27" t="s">
        <v>299</v>
      </c>
      <c r="K18910" s="27" t="s">
        <v>346</v>
      </c>
      <c r="L18910" s="27" t="s">
        <v>345</v>
      </c>
      <c r="M18910" s="27" t="s">
        <v>338</v>
      </c>
      <c r="N18910" s="27" t="s">
        <v>309</v>
      </c>
      <c r="O18910" s="27" t="s">
        <v>29</v>
      </c>
      <c r="P18910" s="27">
        <v>0</v>
      </c>
    </row>
    <row r="18911" spans="7:16" x14ac:dyDescent="0.25">
      <c r="G18911" s="27" t="str">
        <f t="shared" si="295"/>
        <v>2021/2022GlobalWasteAll UsesAll InstrumentsAll DestinationsPublicMultilateral DFI</v>
      </c>
      <c r="H18911" s="27" t="s">
        <v>291</v>
      </c>
      <c r="I18911" s="27" t="s">
        <v>343</v>
      </c>
      <c r="J18911" s="27" t="s">
        <v>299</v>
      </c>
      <c r="K18911" s="27" t="s">
        <v>346</v>
      </c>
      <c r="L18911" s="27" t="s">
        <v>345</v>
      </c>
      <c r="M18911" s="27" t="s">
        <v>338</v>
      </c>
      <c r="N18911" s="27" t="s">
        <v>309</v>
      </c>
      <c r="O18911" s="27" t="s">
        <v>30</v>
      </c>
      <c r="P18911" s="27">
        <v>295.79694852599999</v>
      </c>
    </row>
    <row r="18912" spans="7:16" x14ac:dyDescent="0.25">
      <c r="G18912" s="27" t="str">
        <f t="shared" si="295"/>
        <v>2021/2022GlobalWasteAll UsesAll InstrumentsAll DestinationsPublicSOE</v>
      </c>
      <c r="H18912" s="27" t="s">
        <v>291</v>
      </c>
      <c r="I18912" s="27" t="s">
        <v>343</v>
      </c>
      <c r="J18912" s="27" t="s">
        <v>299</v>
      </c>
      <c r="K18912" s="27" t="s">
        <v>346</v>
      </c>
      <c r="L18912" s="27" t="s">
        <v>345</v>
      </c>
      <c r="M18912" s="27" t="s">
        <v>338</v>
      </c>
      <c r="N18912" s="27" t="s">
        <v>309</v>
      </c>
      <c r="O18912" s="27" t="s">
        <v>34</v>
      </c>
      <c r="P18912" s="27">
        <v>18.262499999999999</v>
      </c>
    </row>
    <row r="18913" spans="7:16" x14ac:dyDescent="0.25">
      <c r="G18913" s="27" t="str">
        <f t="shared" si="295"/>
        <v>2021/2022GlobalWasteAll UsesAll InstrumentsAll DestinationsUnknownUnknown</v>
      </c>
      <c r="H18913" s="27" t="s">
        <v>291</v>
      </c>
      <c r="I18913" s="27" t="s">
        <v>343</v>
      </c>
      <c r="J18913" s="27" t="s">
        <v>299</v>
      </c>
      <c r="K18913" s="27" t="s">
        <v>346</v>
      </c>
      <c r="L18913" s="27" t="s">
        <v>345</v>
      </c>
      <c r="M18913" s="27" t="s">
        <v>338</v>
      </c>
      <c r="N18913" s="27" t="s">
        <v>301</v>
      </c>
      <c r="O18913" s="27" t="s">
        <v>301</v>
      </c>
      <c r="P18913" s="27">
        <v>77.323499999999996</v>
      </c>
    </row>
    <row r="18914" spans="7:16" x14ac:dyDescent="0.25">
      <c r="G18914" s="27" t="str">
        <f t="shared" si="295"/>
        <v>2021/2022GlobalWasteAll UsesAll InstrumentsDomesticPublicMultilateral DFI</v>
      </c>
      <c r="H18914" s="27" t="s">
        <v>291</v>
      </c>
      <c r="I18914" s="27" t="s">
        <v>343</v>
      </c>
      <c r="J18914" s="27" t="s">
        <v>299</v>
      </c>
      <c r="K18914" s="27" t="s">
        <v>346</v>
      </c>
      <c r="L18914" s="27" t="s">
        <v>345</v>
      </c>
      <c r="M18914" s="27" t="s">
        <v>323</v>
      </c>
      <c r="N18914" s="27" t="s">
        <v>309</v>
      </c>
      <c r="O18914" s="27" t="s">
        <v>30</v>
      </c>
      <c r="P18914" s="27">
        <v>12.258670986</v>
      </c>
    </row>
    <row r="18915" spans="7:16" x14ac:dyDescent="0.25">
      <c r="G18915" s="27" t="str">
        <f t="shared" si="295"/>
        <v>2021/2022GlobalWasteAll UsesAll InstrumentsDomesticPublicSOE</v>
      </c>
      <c r="H18915" s="27" t="s">
        <v>291</v>
      </c>
      <c r="I18915" s="27" t="s">
        <v>343</v>
      </c>
      <c r="J18915" s="27" t="s">
        <v>299</v>
      </c>
      <c r="K18915" s="27" t="s">
        <v>346</v>
      </c>
      <c r="L18915" s="27" t="s">
        <v>345</v>
      </c>
      <c r="M18915" s="27" t="s">
        <v>323</v>
      </c>
      <c r="N18915" s="27" t="s">
        <v>309</v>
      </c>
      <c r="O18915" s="27" t="s">
        <v>34</v>
      </c>
      <c r="P18915" s="27">
        <v>18.262499999999999</v>
      </c>
    </row>
    <row r="18916" spans="7:16" x14ac:dyDescent="0.25">
      <c r="G18916" s="27" t="str">
        <f t="shared" si="295"/>
        <v>2021/2022GlobalWasteAll UsesAll InstrumentsDomesticUnknownUnknown</v>
      </c>
      <c r="H18916" s="27" t="s">
        <v>291</v>
      </c>
      <c r="I18916" s="27" t="s">
        <v>343</v>
      </c>
      <c r="J18916" s="27" t="s">
        <v>299</v>
      </c>
      <c r="K18916" s="27" t="s">
        <v>346</v>
      </c>
      <c r="L18916" s="27" t="s">
        <v>345</v>
      </c>
      <c r="M18916" s="27" t="s">
        <v>323</v>
      </c>
      <c r="N18916" s="27" t="s">
        <v>301</v>
      </c>
      <c r="O18916" s="27" t="s">
        <v>301</v>
      </c>
      <c r="P18916" s="27">
        <v>27.216000000000001</v>
      </c>
    </row>
    <row r="18917" spans="7:16" x14ac:dyDescent="0.25">
      <c r="G18917" s="27" t="str">
        <f t="shared" si="295"/>
        <v>2021/2022GlobalWasteAll UsesAll InstrumentsInternationalPrivateCorporations</v>
      </c>
      <c r="H18917" s="27" t="s">
        <v>291</v>
      </c>
      <c r="I18917" s="27" t="s">
        <v>343</v>
      </c>
      <c r="J18917" s="27" t="s">
        <v>299</v>
      </c>
      <c r="K18917" s="27" t="s">
        <v>346</v>
      </c>
      <c r="L18917" s="27" t="s">
        <v>345</v>
      </c>
      <c r="M18917" s="27" t="s">
        <v>324</v>
      </c>
      <c r="N18917" s="27" t="s">
        <v>306</v>
      </c>
      <c r="O18917" s="27" t="s">
        <v>307</v>
      </c>
      <c r="P18917" s="27">
        <v>0</v>
      </c>
    </row>
    <row r="18918" spans="7:16" x14ac:dyDescent="0.25">
      <c r="G18918" s="27" t="str">
        <f t="shared" si="295"/>
        <v>2021/2022GlobalWasteAll UsesAll InstrumentsInternationalPrivateUnknown</v>
      </c>
      <c r="H18918" s="27" t="s">
        <v>291</v>
      </c>
      <c r="I18918" s="27" t="s">
        <v>343</v>
      </c>
      <c r="J18918" s="27" t="s">
        <v>299</v>
      </c>
      <c r="K18918" s="27" t="s">
        <v>346</v>
      </c>
      <c r="L18918" s="27" t="s">
        <v>345</v>
      </c>
      <c r="M18918" s="27" t="s">
        <v>324</v>
      </c>
      <c r="N18918" s="27" t="s">
        <v>306</v>
      </c>
      <c r="O18918" s="27" t="s">
        <v>301</v>
      </c>
      <c r="P18918" s="27">
        <v>223.03399999999999</v>
      </c>
    </row>
    <row r="18919" spans="7:16" x14ac:dyDescent="0.25">
      <c r="G18919" s="27" t="str">
        <f t="shared" si="295"/>
        <v>2021/2022GlobalWasteAll UsesAll InstrumentsInternationalPublicGovernment</v>
      </c>
      <c r="H18919" s="27" t="s">
        <v>291</v>
      </c>
      <c r="I18919" s="27" t="s">
        <v>343</v>
      </c>
      <c r="J18919" s="27" t="s">
        <v>299</v>
      </c>
      <c r="K18919" s="27" t="s">
        <v>346</v>
      </c>
      <c r="L18919" s="27" t="s">
        <v>345</v>
      </c>
      <c r="M18919" s="27" t="s">
        <v>324</v>
      </c>
      <c r="N18919" s="27" t="s">
        <v>309</v>
      </c>
      <c r="O18919" s="27" t="s">
        <v>28</v>
      </c>
      <c r="P18919" s="27">
        <v>0</v>
      </c>
    </row>
    <row r="18920" spans="7:16" x14ac:dyDescent="0.25">
      <c r="G18920" s="27" t="str">
        <f t="shared" si="295"/>
        <v>2021/2022GlobalWasteAll UsesAll InstrumentsInternationalPublicMultilateral Climate Funds</v>
      </c>
      <c r="H18920" s="27" t="s">
        <v>291</v>
      </c>
      <c r="I18920" s="27" t="s">
        <v>343</v>
      </c>
      <c r="J18920" s="27" t="s">
        <v>299</v>
      </c>
      <c r="K18920" s="27" t="s">
        <v>346</v>
      </c>
      <c r="L18920" s="27" t="s">
        <v>345</v>
      </c>
      <c r="M18920" s="27" t="s">
        <v>324</v>
      </c>
      <c r="N18920" s="27" t="s">
        <v>309</v>
      </c>
      <c r="O18920" s="27" t="s">
        <v>29</v>
      </c>
      <c r="P18920" s="27">
        <v>0</v>
      </c>
    </row>
    <row r="18921" spans="7:16" x14ac:dyDescent="0.25">
      <c r="G18921" s="27" t="str">
        <f t="shared" si="295"/>
        <v>2021/2022GlobalWasteAll UsesAll InstrumentsInternationalPublicMultilateral DFI</v>
      </c>
      <c r="H18921" s="27" t="s">
        <v>291</v>
      </c>
      <c r="I18921" s="27" t="s">
        <v>343</v>
      </c>
      <c r="J18921" s="27" t="s">
        <v>299</v>
      </c>
      <c r="K18921" s="27" t="s">
        <v>346</v>
      </c>
      <c r="L18921" s="27" t="s">
        <v>345</v>
      </c>
      <c r="M18921" s="27" t="s">
        <v>324</v>
      </c>
      <c r="N18921" s="27" t="s">
        <v>309</v>
      </c>
      <c r="O18921" s="27" t="s">
        <v>30</v>
      </c>
      <c r="P18921" s="27">
        <v>283.53827754000002</v>
      </c>
    </row>
    <row r="18922" spans="7:16" x14ac:dyDescent="0.25">
      <c r="G18922" s="27" t="str">
        <f t="shared" si="295"/>
        <v>2021/2022GlobalWasteAll UsesAll InstrumentsInternationalUnknownUnknown</v>
      </c>
      <c r="H18922" s="27" t="s">
        <v>291</v>
      </c>
      <c r="I18922" s="27" t="s">
        <v>343</v>
      </c>
      <c r="J18922" s="27" t="s">
        <v>299</v>
      </c>
      <c r="K18922" s="27" t="s">
        <v>346</v>
      </c>
      <c r="L18922" s="27" t="s">
        <v>345</v>
      </c>
      <c r="M18922" s="27" t="s">
        <v>324</v>
      </c>
      <c r="N18922" s="27" t="s">
        <v>301</v>
      </c>
      <c r="O18922" s="27" t="s">
        <v>301</v>
      </c>
      <c r="P18922" s="27">
        <v>50.107500000000002</v>
      </c>
    </row>
    <row r="18923" spans="7:16" x14ac:dyDescent="0.25">
      <c r="G18923" s="27" t="str">
        <f t="shared" si="295"/>
        <v>2021/2022GlobalWasteAll UsesGrantAll DestinationsPublicGovernment</v>
      </c>
      <c r="H18923" s="27" t="s">
        <v>291</v>
      </c>
      <c r="I18923" s="27" t="s">
        <v>343</v>
      </c>
      <c r="J18923" s="27" t="s">
        <v>299</v>
      </c>
      <c r="K18923" s="27" t="s">
        <v>346</v>
      </c>
      <c r="L18923" s="27" t="s">
        <v>332</v>
      </c>
      <c r="M18923" s="27" t="s">
        <v>338</v>
      </c>
      <c r="N18923" s="27" t="s">
        <v>309</v>
      </c>
      <c r="O18923" s="27" t="s">
        <v>28</v>
      </c>
      <c r="P18923" s="27">
        <v>0</v>
      </c>
    </row>
    <row r="18924" spans="7:16" x14ac:dyDescent="0.25">
      <c r="G18924" s="27" t="str">
        <f t="shared" si="295"/>
        <v>2021/2022GlobalWasteAll UsesGrantAll DestinationsPublicMultilateral DFI</v>
      </c>
      <c r="H18924" s="27" t="s">
        <v>291</v>
      </c>
      <c r="I18924" s="27" t="s">
        <v>343</v>
      </c>
      <c r="J18924" s="27" t="s">
        <v>299</v>
      </c>
      <c r="K18924" s="27" t="s">
        <v>346</v>
      </c>
      <c r="L18924" s="27" t="s">
        <v>332</v>
      </c>
      <c r="M18924" s="27" t="s">
        <v>338</v>
      </c>
      <c r="N18924" s="27" t="s">
        <v>309</v>
      </c>
      <c r="O18924" s="27" t="s">
        <v>30</v>
      </c>
      <c r="P18924" s="27">
        <v>0</v>
      </c>
    </row>
    <row r="18925" spans="7:16" x14ac:dyDescent="0.25">
      <c r="G18925" s="27" t="str">
        <f t="shared" si="295"/>
        <v>2021/2022GlobalWasteAll UsesGrantDomesticPublicMultilateral DFI</v>
      </c>
      <c r="H18925" s="27" t="s">
        <v>291</v>
      </c>
      <c r="I18925" s="27" t="s">
        <v>343</v>
      </c>
      <c r="J18925" s="27" t="s">
        <v>299</v>
      </c>
      <c r="K18925" s="27" t="s">
        <v>346</v>
      </c>
      <c r="L18925" s="27" t="s">
        <v>332</v>
      </c>
      <c r="M18925" s="27" t="s">
        <v>323</v>
      </c>
      <c r="N18925" s="27" t="s">
        <v>309</v>
      </c>
      <c r="O18925" s="27" t="s">
        <v>30</v>
      </c>
      <c r="P18925" s="27">
        <v>0</v>
      </c>
    </row>
    <row r="18926" spans="7:16" x14ac:dyDescent="0.25">
      <c r="G18926" s="27" t="str">
        <f t="shared" si="295"/>
        <v>2021/2022GlobalWasteAll UsesGrantInternationalPublicGovernment</v>
      </c>
      <c r="H18926" s="27" t="s">
        <v>291</v>
      </c>
      <c r="I18926" s="27" t="s">
        <v>343</v>
      </c>
      <c r="J18926" s="27" t="s">
        <v>299</v>
      </c>
      <c r="K18926" s="27" t="s">
        <v>346</v>
      </c>
      <c r="L18926" s="27" t="s">
        <v>332</v>
      </c>
      <c r="M18926" s="27" t="s">
        <v>324</v>
      </c>
      <c r="N18926" s="27" t="s">
        <v>309</v>
      </c>
      <c r="O18926" s="27" t="s">
        <v>28</v>
      </c>
      <c r="P18926" s="27">
        <v>0</v>
      </c>
    </row>
    <row r="18927" spans="7:16" x14ac:dyDescent="0.25">
      <c r="G18927" s="27" t="str">
        <f t="shared" si="295"/>
        <v>2021/2022GlobalWasteAll UsesGrantInternationalPublicMultilateral DFI</v>
      </c>
      <c r="H18927" s="27" t="s">
        <v>291</v>
      </c>
      <c r="I18927" s="27" t="s">
        <v>343</v>
      </c>
      <c r="J18927" s="27" t="s">
        <v>299</v>
      </c>
      <c r="K18927" s="27" t="s">
        <v>346</v>
      </c>
      <c r="L18927" s="27" t="s">
        <v>332</v>
      </c>
      <c r="M18927" s="27" t="s">
        <v>324</v>
      </c>
      <c r="N18927" s="27" t="s">
        <v>309</v>
      </c>
      <c r="O18927" s="27" t="s">
        <v>30</v>
      </c>
      <c r="P18927" s="27">
        <v>0</v>
      </c>
    </row>
    <row r="18928" spans="7:16" x14ac:dyDescent="0.25">
      <c r="G18928" s="27" t="str">
        <f t="shared" si="295"/>
        <v>2021/2022GlobalWasteAll UsesProject-level equityAll DestinationsPrivateCorporations</v>
      </c>
      <c r="H18928" s="27" t="s">
        <v>291</v>
      </c>
      <c r="I18928" s="27" t="s">
        <v>343</v>
      </c>
      <c r="J18928" s="27" t="s">
        <v>299</v>
      </c>
      <c r="K18928" s="27" t="s">
        <v>346</v>
      </c>
      <c r="L18928" s="27" t="s">
        <v>337</v>
      </c>
      <c r="M18928" s="27" t="s">
        <v>338</v>
      </c>
      <c r="N18928" s="27" t="s">
        <v>306</v>
      </c>
      <c r="O18928" s="27" t="s">
        <v>307</v>
      </c>
      <c r="P18928" s="27">
        <v>0</v>
      </c>
    </row>
    <row r="18929" spans="7:16" x14ac:dyDescent="0.25">
      <c r="G18929" s="27" t="str">
        <f t="shared" si="295"/>
        <v>2021/2022GlobalWasteAll UsesProject-level equityAll DestinationsPrivateUnknown</v>
      </c>
      <c r="H18929" s="27" t="s">
        <v>291</v>
      </c>
      <c r="I18929" s="27" t="s">
        <v>343</v>
      </c>
      <c r="J18929" s="27" t="s">
        <v>299</v>
      </c>
      <c r="K18929" s="27" t="s">
        <v>346</v>
      </c>
      <c r="L18929" s="27" t="s">
        <v>337</v>
      </c>
      <c r="M18929" s="27" t="s">
        <v>338</v>
      </c>
      <c r="N18929" s="27" t="s">
        <v>306</v>
      </c>
      <c r="O18929" s="27" t="s">
        <v>301</v>
      </c>
      <c r="P18929" s="27">
        <v>0</v>
      </c>
    </row>
    <row r="18930" spans="7:16" x14ac:dyDescent="0.25">
      <c r="G18930" s="27" t="str">
        <f t="shared" si="295"/>
        <v>2021/2022GlobalWasteAll UsesProject-level equityAll DestinationsPublicMultilateral Climate Funds</v>
      </c>
      <c r="H18930" s="27" t="s">
        <v>291</v>
      </c>
      <c r="I18930" s="27" t="s">
        <v>343</v>
      </c>
      <c r="J18930" s="27" t="s">
        <v>299</v>
      </c>
      <c r="K18930" s="27" t="s">
        <v>346</v>
      </c>
      <c r="L18930" s="27" t="s">
        <v>337</v>
      </c>
      <c r="M18930" s="27" t="s">
        <v>338</v>
      </c>
      <c r="N18930" s="27" t="s">
        <v>309</v>
      </c>
      <c r="O18930" s="27" t="s">
        <v>29</v>
      </c>
      <c r="P18930" s="27">
        <v>0</v>
      </c>
    </row>
    <row r="18931" spans="7:16" x14ac:dyDescent="0.25">
      <c r="G18931" s="27" t="str">
        <f t="shared" si="295"/>
        <v>2021/2022GlobalWasteAll UsesProject-level equityAll DestinationsPublicMultilateral DFI</v>
      </c>
      <c r="H18931" s="27" t="s">
        <v>291</v>
      </c>
      <c r="I18931" s="27" t="s">
        <v>343</v>
      </c>
      <c r="J18931" s="27" t="s">
        <v>299</v>
      </c>
      <c r="K18931" s="27" t="s">
        <v>346</v>
      </c>
      <c r="L18931" s="27" t="s">
        <v>337</v>
      </c>
      <c r="M18931" s="27" t="s">
        <v>338</v>
      </c>
      <c r="N18931" s="27" t="s">
        <v>309</v>
      </c>
      <c r="O18931" s="27" t="s">
        <v>30</v>
      </c>
      <c r="P18931" s="27">
        <v>25.506217911</v>
      </c>
    </row>
    <row r="18932" spans="7:16" x14ac:dyDescent="0.25">
      <c r="G18932" s="27" t="str">
        <f t="shared" si="295"/>
        <v>2021/2022GlobalWasteAll UsesProject-level equityAll DestinationsPublicSOE</v>
      </c>
      <c r="H18932" s="27" t="s">
        <v>291</v>
      </c>
      <c r="I18932" s="27" t="s">
        <v>343</v>
      </c>
      <c r="J18932" s="27" t="s">
        <v>299</v>
      </c>
      <c r="K18932" s="27" t="s">
        <v>346</v>
      </c>
      <c r="L18932" s="27" t="s">
        <v>337</v>
      </c>
      <c r="M18932" s="27" t="s">
        <v>338</v>
      </c>
      <c r="N18932" s="27" t="s">
        <v>309</v>
      </c>
      <c r="O18932" s="27" t="s">
        <v>34</v>
      </c>
      <c r="P18932" s="27">
        <v>18.262499999999999</v>
      </c>
    </row>
    <row r="18933" spans="7:16" x14ac:dyDescent="0.25">
      <c r="G18933" s="27" t="str">
        <f t="shared" si="295"/>
        <v>2021/2022GlobalWasteAll UsesProject-level equityAll DestinationsUnknownUnknown</v>
      </c>
      <c r="H18933" s="27" t="s">
        <v>291</v>
      </c>
      <c r="I18933" s="27" t="s">
        <v>343</v>
      </c>
      <c r="J18933" s="27" t="s">
        <v>299</v>
      </c>
      <c r="K18933" s="27" t="s">
        <v>346</v>
      </c>
      <c r="L18933" s="27" t="s">
        <v>337</v>
      </c>
      <c r="M18933" s="27" t="s">
        <v>338</v>
      </c>
      <c r="N18933" s="27" t="s">
        <v>301</v>
      </c>
      <c r="O18933" s="27" t="s">
        <v>301</v>
      </c>
      <c r="P18933" s="27">
        <v>77.323499999999996</v>
      </c>
    </row>
    <row r="18934" spans="7:16" x14ac:dyDescent="0.25">
      <c r="G18934" s="27" t="str">
        <f t="shared" si="295"/>
        <v>2021/2022GlobalWasteAll UsesProject-level equityDomesticPublicMultilateral DFI</v>
      </c>
      <c r="H18934" s="27" t="s">
        <v>291</v>
      </c>
      <c r="I18934" s="27" t="s">
        <v>343</v>
      </c>
      <c r="J18934" s="27" t="s">
        <v>299</v>
      </c>
      <c r="K18934" s="27" t="s">
        <v>346</v>
      </c>
      <c r="L18934" s="27" t="s">
        <v>337</v>
      </c>
      <c r="M18934" s="27" t="s">
        <v>323</v>
      </c>
      <c r="N18934" s="27" t="s">
        <v>309</v>
      </c>
      <c r="O18934" s="27" t="s">
        <v>30</v>
      </c>
      <c r="P18934" s="27">
        <v>1.734721</v>
      </c>
    </row>
    <row r="18935" spans="7:16" x14ac:dyDescent="0.25">
      <c r="G18935" s="27" t="str">
        <f t="shared" si="295"/>
        <v>2021/2022GlobalWasteAll UsesProject-level equityDomesticPublicSOE</v>
      </c>
      <c r="H18935" s="27" t="s">
        <v>291</v>
      </c>
      <c r="I18935" s="27" t="s">
        <v>343</v>
      </c>
      <c r="J18935" s="27" t="s">
        <v>299</v>
      </c>
      <c r="K18935" s="27" t="s">
        <v>346</v>
      </c>
      <c r="L18935" s="27" t="s">
        <v>337</v>
      </c>
      <c r="M18935" s="27" t="s">
        <v>323</v>
      </c>
      <c r="N18935" s="27" t="s">
        <v>309</v>
      </c>
      <c r="O18935" s="27" t="s">
        <v>34</v>
      </c>
      <c r="P18935" s="27">
        <v>18.262499999999999</v>
      </c>
    </row>
    <row r="18936" spans="7:16" x14ac:dyDescent="0.25">
      <c r="G18936" s="27" t="str">
        <f t="shared" si="295"/>
        <v>2021/2022GlobalWasteAll UsesProject-level equityDomesticUnknownUnknown</v>
      </c>
      <c r="H18936" s="27" t="s">
        <v>291</v>
      </c>
      <c r="I18936" s="27" t="s">
        <v>343</v>
      </c>
      <c r="J18936" s="27" t="s">
        <v>299</v>
      </c>
      <c r="K18936" s="27" t="s">
        <v>346</v>
      </c>
      <c r="L18936" s="27" t="s">
        <v>337</v>
      </c>
      <c r="M18936" s="27" t="s">
        <v>323</v>
      </c>
      <c r="N18936" s="27" t="s">
        <v>301</v>
      </c>
      <c r="O18936" s="27" t="s">
        <v>301</v>
      </c>
      <c r="P18936" s="27">
        <v>27.216000000000001</v>
      </c>
    </row>
    <row r="18937" spans="7:16" x14ac:dyDescent="0.25">
      <c r="G18937" s="27" t="str">
        <f t="shared" si="295"/>
        <v>2021/2022GlobalWasteAll UsesProject-level equityInternationalPrivateCorporations</v>
      </c>
      <c r="H18937" s="27" t="s">
        <v>291</v>
      </c>
      <c r="I18937" s="27" t="s">
        <v>343</v>
      </c>
      <c r="J18937" s="27" t="s">
        <v>299</v>
      </c>
      <c r="K18937" s="27" t="s">
        <v>346</v>
      </c>
      <c r="L18937" s="27" t="s">
        <v>337</v>
      </c>
      <c r="M18937" s="27" t="s">
        <v>324</v>
      </c>
      <c r="N18937" s="27" t="s">
        <v>306</v>
      </c>
      <c r="O18937" s="27" t="s">
        <v>307</v>
      </c>
      <c r="P18937" s="27">
        <v>0</v>
      </c>
    </row>
    <row r="18938" spans="7:16" x14ac:dyDescent="0.25">
      <c r="G18938" s="27" t="str">
        <f t="shared" si="295"/>
        <v>2021/2022GlobalWasteAll UsesProject-level equityInternationalPrivateUnknown</v>
      </c>
      <c r="H18938" s="27" t="s">
        <v>291</v>
      </c>
      <c r="I18938" s="27" t="s">
        <v>343</v>
      </c>
      <c r="J18938" s="27" t="s">
        <v>299</v>
      </c>
      <c r="K18938" s="27" t="s">
        <v>346</v>
      </c>
      <c r="L18938" s="27" t="s">
        <v>337</v>
      </c>
      <c r="M18938" s="27" t="s">
        <v>324</v>
      </c>
      <c r="N18938" s="27" t="s">
        <v>306</v>
      </c>
      <c r="O18938" s="27" t="s">
        <v>301</v>
      </c>
      <c r="P18938" s="27">
        <v>0</v>
      </c>
    </row>
    <row r="18939" spans="7:16" x14ac:dyDescent="0.25">
      <c r="G18939" s="27" t="str">
        <f t="shared" si="295"/>
        <v>2021/2022GlobalWasteAll UsesProject-level equityInternationalPublicMultilateral Climate Funds</v>
      </c>
      <c r="H18939" s="27" t="s">
        <v>291</v>
      </c>
      <c r="I18939" s="27" t="s">
        <v>343</v>
      </c>
      <c r="J18939" s="27" t="s">
        <v>299</v>
      </c>
      <c r="K18939" s="27" t="s">
        <v>346</v>
      </c>
      <c r="L18939" s="27" t="s">
        <v>337</v>
      </c>
      <c r="M18939" s="27" t="s">
        <v>324</v>
      </c>
      <c r="N18939" s="27" t="s">
        <v>309</v>
      </c>
      <c r="O18939" s="27" t="s">
        <v>29</v>
      </c>
      <c r="P18939" s="27">
        <v>0</v>
      </c>
    </row>
    <row r="18940" spans="7:16" x14ac:dyDescent="0.25">
      <c r="G18940" s="27" t="str">
        <f t="shared" si="295"/>
        <v>2021/2022GlobalWasteAll UsesProject-level equityInternationalPublicMultilateral DFI</v>
      </c>
      <c r="H18940" s="27" t="s">
        <v>291</v>
      </c>
      <c r="I18940" s="27" t="s">
        <v>343</v>
      </c>
      <c r="J18940" s="27" t="s">
        <v>299</v>
      </c>
      <c r="K18940" s="27" t="s">
        <v>346</v>
      </c>
      <c r="L18940" s="27" t="s">
        <v>337</v>
      </c>
      <c r="M18940" s="27" t="s">
        <v>324</v>
      </c>
      <c r="N18940" s="27" t="s">
        <v>309</v>
      </c>
      <c r="O18940" s="27" t="s">
        <v>30</v>
      </c>
      <c r="P18940" s="27">
        <v>23.771496911</v>
      </c>
    </row>
    <row r="18941" spans="7:16" x14ac:dyDescent="0.25">
      <c r="G18941" s="27" t="str">
        <f t="shared" si="295"/>
        <v>2021/2022GlobalWasteAll UsesProject-level equityInternationalUnknownUnknown</v>
      </c>
      <c r="H18941" s="27" t="s">
        <v>291</v>
      </c>
      <c r="I18941" s="27" t="s">
        <v>343</v>
      </c>
      <c r="J18941" s="27" t="s">
        <v>299</v>
      </c>
      <c r="K18941" s="27" t="s">
        <v>346</v>
      </c>
      <c r="L18941" s="27" t="s">
        <v>337</v>
      </c>
      <c r="M18941" s="27" t="s">
        <v>324</v>
      </c>
      <c r="N18941" s="27" t="s">
        <v>301</v>
      </c>
      <c r="O18941" s="27" t="s">
        <v>301</v>
      </c>
      <c r="P18941" s="27">
        <v>50.107500000000002</v>
      </c>
    </row>
    <row r="18942" spans="7:16" x14ac:dyDescent="0.25">
      <c r="G18942" s="27" t="str">
        <f t="shared" si="295"/>
        <v>2021/2022GlobalWasteAll UsesProject-level market rate debtAll DestinationsPrivateUnknown</v>
      </c>
      <c r="H18942" s="27" t="s">
        <v>291</v>
      </c>
      <c r="I18942" s="27" t="s">
        <v>343</v>
      </c>
      <c r="J18942" s="27" t="s">
        <v>299</v>
      </c>
      <c r="K18942" s="27" t="s">
        <v>346</v>
      </c>
      <c r="L18942" s="27" t="s">
        <v>335</v>
      </c>
      <c r="M18942" s="27" t="s">
        <v>338</v>
      </c>
      <c r="N18942" s="27" t="s">
        <v>306</v>
      </c>
      <c r="O18942" s="27" t="s">
        <v>301</v>
      </c>
      <c r="P18942" s="27">
        <v>223.03399999999999</v>
      </c>
    </row>
    <row r="18943" spans="7:16" x14ac:dyDescent="0.25">
      <c r="G18943" s="27" t="str">
        <f t="shared" si="295"/>
        <v>2021/2022GlobalWasteAll UsesProject-level market rate debtAll DestinationsPublicMultilateral DFI</v>
      </c>
      <c r="H18943" s="27" t="s">
        <v>291</v>
      </c>
      <c r="I18943" s="27" t="s">
        <v>343</v>
      </c>
      <c r="J18943" s="27" t="s">
        <v>299</v>
      </c>
      <c r="K18943" s="27" t="s">
        <v>346</v>
      </c>
      <c r="L18943" s="27" t="s">
        <v>335</v>
      </c>
      <c r="M18943" s="27" t="s">
        <v>338</v>
      </c>
      <c r="N18943" s="27" t="s">
        <v>309</v>
      </c>
      <c r="O18943" s="27" t="s">
        <v>30</v>
      </c>
      <c r="P18943" s="27">
        <v>270.29073061499997</v>
      </c>
    </row>
    <row r="18944" spans="7:16" x14ac:dyDescent="0.25">
      <c r="G18944" s="27" t="str">
        <f t="shared" si="295"/>
        <v>2021/2022GlobalWasteAll UsesProject-level market rate debtDomesticPublicMultilateral DFI</v>
      </c>
      <c r="H18944" s="27" t="s">
        <v>291</v>
      </c>
      <c r="I18944" s="27" t="s">
        <v>343</v>
      </c>
      <c r="J18944" s="27" t="s">
        <v>299</v>
      </c>
      <c r="K18944" s="27" t="s">
        <v>346</v>
      </c>
      <c r="L18944" s="27" t="s">
        <v>335</v>
      </c>
      <c r="M18944" s="27" t="s">
        <v>323</v>
      </c>
      <c r="N18944" s="27" t="s">
        <v>309</v>
      </c>
      <c r="O18944" s="27" t="s">
        <v>30</v>
      </c>
      <c r="P18944" s="27">
        <v>10.523949986</v>
      </c>
    </row>
    <row r="18945" spans="7:16" x14ac:dyDescent="0.25">
      <c r="G18945" s="27" t="str">
        <f t="shared" si="295"/>
        <v>2021/2022GlobalWasteAll UsesProject-level market rate debtInternationalPrivateUnknown</v>
      </c>
      <c r="H18945" s="27" t="s">
        <v>291</v>
      </c>
      <c r="I18945" s="27" t="s">
        <v>343</v>
      </c>
      <c r="J18945" s="27" t="s">
        <v>299</v>
      </c>
      <c r="K18945" s="27" t="s">
        <v>346</v>
      </c>
      <c r="L18945" s="27" t="s">
        <v>335</v>
      </c>
      <c r="M18945" s="27" t="s">
        <v>324</v>
      </c>
      <c r="N18945" s="27" t="s">
        <v>306</v>
      </c>
      <c r="O18945" s="27" t="s">
        <v>301</v>
      </c>
      <c r="P18945" s="27">
        <v>223.03399999999999</v>
      </c>
    </row>
    <row r="18946" spans="7:16" x14ac:dyDescent="0.25">
      <c r="G18946" s="27" t="str">
        <f t="shared" si="295"/>
        <v>2021/2022GlobalWasteAll UsesProject-level market rate debtInternationalPublicMultilateral DFI</v>
      </c>
      <c r="H18946" s="27" t="s">
        <v>291</v>
      </c>
      <c r="I18946" s="27" t="s">
        <v>343</v>
      </c>
      <c r="J18946" s="27" t="s">
        <v>299</v>
      </c>
      <c r="K18946" s="27" t="s">
        <v>346</v>
      </c>
      <c r="L18946" s="27" t="s">
        <v>335</v>
      </c>
      <c r="M18946" s="27" t="s">
        <v>324</v>
      </c>
      <c r="N18946" s="27" t="s">
        <v>309</v>
      </c>
      <c r="O18946" s="27" t="s">
        <v>30</v>
      </c>
      <c r="P18946" s="27">
        <v>259.76678062899998</v>
      </c>
    </row>
    <row r="18947" spans="7:16" x14ac:dyDescent="0.25">
      <c r="G18947" s="27" t="str">
        <f t="shared" ref="G18947:G19010" si="296">+_xlfn.CONCAT(H18947:O18947)</f>
        <v>2021/2022GlobalWasteMitigationAll InstrumentsAll DestinationsPrivateCorporations</v>
      </c>
      <c r="H18947" s="27" t="s">
        <v>291</v>
      </c>
      <c r="I18947" s="27" t="s">
        <v>343</v>
      </c>
      <c r="J18947" s="27" t="s">
        <v>299</v>
      </c>
      <c r="K18947" s="27" t="s">
        <v>303</v>
      </c>
      <c r="L18947" s="27" t="s">
        <v>345</v>
      </c>
      <c r="M18947" s="27" t="s">
        <v>338</v>
      </c>
      <c r="N18947" s="27" t="s">
        <v>306</v>
      </c>
      <c r="O18947" s="27" t="s">
        <v>307</v>
      </c>
      <c r="P18947" s="27">
        <v>0</v>
      </c>
    </row>
    <row r="18948" spans="7:16" x14ac:dyDescent="0.25">
      <c r="G18948" s="27" t="str">
        <f t="shared" si="296"/>
        <v>2021/2022GlobalWasteMitigationAll InstrumentsAll DestinationsPrivateUnknown</v>
      </c>
      <c r="H18948" s="27" t="s">
        <v>291</v>
      </c>
      <c r="I18948" s="27" t="s">
        <v>343</v>
      </c>
      <c r="J18948" s="27" t="s">
        <v>299</v>
      </c>
      <c r="K18948" s="27" t="s">
        <v>303</v>
      </c>
      <c r="L18948" s="27" t="s">
        <v>345</v>
      </c>
      <c r="M18948" s="27" t="s">
        <v>338</v>
      </c>
      <c r="N18948" s="27" t="s">
        <v>306</v>
      </c>
      <c r="O18948" s="27" t="s">
        <v>301</v>
      </c>
      <c r="P18948" s="27">
        <v>222.19049999999999</v>
      </c>
    </row>
    <row r="18949" spans="7:16" x14ac:dyDescent="0.25">
      <c r="G18949" s="27" t="str">
        <f t="shared" si="296"/>
        <v>2021/2022GlobalWasteMitigationAll InstrumentsAll DestinationsPublicGovernment</v>
      </c>
      <c r="H18949" s="27" t="s">
        <v>291</v>
      </c>
      <c r="I18949" s="27" t="s">
        <v>343</v>
      </c>
      <c r="J18949" s="27" t="s">
        <v>299</v>
      </c>
      <c r="K18949" s="27" t="s">
        <v>303</v>
      </c>
      <c r="L18949" s="27" t="s">
        <v>345</v>
      </c>
      <c r="M18949" s="27" t="s">
        <v>338</v>
      </c>
      <c r="N18949" s="27" t="s">
        <v>309</v>
      </c>
      <c r="O18949" s="27" t="s">
        <v>28</v>
      </c>
      <c r="P18949" s="27">
        <v>0</v>
      </c>
    </row>
    <row r="18950" spans="7:16" x14ac:dyDescent="0.25">
      <c r="G18950" s="27" t="str">
        <f t="shared" si="296"/>
        <v>2021/2022GlobalWasteMitigationAll InstrumentsAll DestinationsPublicMultilateral Climate Funds</v>
      </c>
      <c r="H18950" s="27" t="s">
        <v>291</v>
      </c>
      <c r="I18950" s="27" t="s">
        <v>343</v>
      </c>
      <c r="J18950" s="27" t="s">
        <v>299</v>
      </c>
      <c r="K18950" s="27" t="s">
        <v>303</v>
      </c>
      <c r="L18950" s="27" t="s">
        <v>345</v>
      </c>
      <c r="M18950" s="27" t="s">
        <v>338</v>
      </c>
      <c r="N18950" s="27" t="s">
        <v>309</v>
      </c>
      <c r="O18950" s="27" t="s">
        <v>29</v>
      </c>
      <c r="P18950" s="27">
        <v>0</v>
      </c>
    </row>
    <row r="18951" spans="7:16" x14ac:dyDescent="0.25">
      <c r="G18951" s="27" t="str">
        <f t="shared" si="296"/>
        <v>2021/2022GlobalWasteMitigationAll InstrumentsAll DestinationsPublicMultilateral DFI</v>
      </c>
      <c r="H18951" s="27" t="s">
        <v>291</v>
      </c>
      <c r="I18951" s="27" t="s">
        <v>343</v>
      </c>
      <c r="J18951" s="27" t="s">
        <v>299</v>
      </c>
      <c r="K18951" s="27" t="s">
        <v>303</v>
      </c>
      <c r="L18951" s="27" t="s">
        <v>345</v>
      </c>
      <c r="M18951" s="27" t="s">
        <v>338</v>
      </c>
      <c r="N18951" s="27" t="s">
        <v>309</v>
      </c>
      <c r="O18951" s="27" t="s">
        <v>30</v>
      </c>
      <c r="P18951" s="27">
        <v>154.808877459</v>
      </c>
    </row>
    <row r="18952" spans="7:16" x14ac:dyDescent="0.25">
      <c r="G18952" s="27" t="str">
        <f t="shared" si="296"/>
        <v>2021/2022GlobalWasteMitigationAll InstrumentsAll DestinationsPublicSOE</v>
      </c>
      <c r="H18952" s="27" t="s">
        <v>291</v>
      </c>
      <c r="I18952" s="27" t="s">
        <v>343</v>
      </c>
      <c r="J18952" s="27" t="s">
        <v>299</v>
      </c>
      <c r="K18952" s="27" t="s">
        <v>303</v>
      </c>
      <c r="L18952" s="27" t="s">
        <v>345</v>
      </c>
      <c r="M18952" s="27" t="s">
        <v>338</v>
      </c>
      <c r="N18952" s="27" t="s">
        <v>309</v>
      </c>
      <c r="O18952" s="27" t="s">
        <v>34</v>
      </c>
      <c r="P18952" s="27">
        <v>18.262499999999999</v>
      </c>
    </row>
    <row r="18953" spans="7:16" x14ac:dyDescent="0.25">
      <c r="G18953" s="27" t="str">
        <f t="shared" si="296"/>
        <v>2021/2022GlobalWasteMitigationAll InstrumentsAll DestinationsUnknownUnknown</v>
      </c>
      <c r="H18953" s="27" t="s">
        <v>291</v>
      </c>
      <c r="I18953" s="27" t="s">
        <v>343</v>
      </c>
      <c r="J18953" s="27" t="s">
        <v>299</v>
      </c>
      <c r="K18953" s="27" t="s">
        <v>303</v>
      </c>
      <c r="L18953" s="27" t="s">
        <v>345</v>
      </c>
      <c r="M18953" s="27" t="s">
        <v>338</v>
      </c>
      <c r="N18953" s="27" t="s">
        <v>301</v>
      </c>
      <c r="O18953" s="27" t="s">
        <v>301</v>
      </c>
      <c r="P18953" s="27">
        <v>76.962000000000003</v>
      </c>
    </row>
    <row r="18954" spans="7:16" x14ac:dyDescent="0.25">
      <c r="G18954" s="27" t="str">
        <f t="shared" si="296"/>
        <v>2021/2022GlobalWasteMitigationAll InstrumentsDomesticPublicMultilateral DFI</v>
      </c>
      <c r="H18954" s="27" t="s">
        <v>291</v>
      </c>
      <c r="I18954" s="27" t="s">
        <v>343</v>
      </c>
      <c r="J18954" s="27" t="s">
        <v>299</v>
      </c>
      <c r="K18954" s="27" t="s">
        <v>303</v>
      </c>
      <c r="L18954" s="27" t="s">
        <v>345</v>
      </c>
      <c r="M18954" s="27" t="s">
        <v>323</v>
      </c>
      <c r="N18954" s="27" t="s">
        <v>309</v>
      </c>
      <c r="O18954" s="27" t="s">
        <v>30</v>
      </c>
      <c r="P18954" s="27">
        <v>6.3154539959999996</v>
      </c>
    </row>
    <row r="18955" spans="7:16" x14ac:dyDescent="0.25">
      <c r="G18955" s="27" t="str">
        <f t="shared" si="296"/>
        <v>2021/2022GlobalWasteMitigationAll InstrumentsDomesticPublicSOE</v>
      </c>
      <c r="H18955" s="27" t="s">
        <v>291</v>
      </c>
      <c r="I18955" s="27" t="s">
        <v>343</v>
      </c>
      <c r="J18955" s="27" t="s">
        <v>299</v>
      </c>
      <c r="K18955" s="27" t="s">
        <v>303</v>
      </c>
      <c r="L18955" s="27" t="s">
        <v>345</v>
      </c>
      <c r="M18955" s="27" t="s">
        <v>323</v>
      </c>
      <c r="N18955" s="27" t="s">
        <v>309</v>
      </c>
      <c r="O18955" s="27" t="s">
        <v>34</v>
      </c>
      <c r="P18955" s="27">
        <v>18.262499999999999</v>
      </c>
    </row>
    <row r="18956" spans="7:16" x14ac:dyDescent="0.25">
      <c r="G18956" s="27" t="str">
        <f t="shared" si="296"/>
        <v>2021/2022GlobalWasteMitigationAll InstrumentsDomesticUnknownUnknown</v>
      </c>
      <c r="H18956" s="27" t="s">
        <v>291</v>
      </c>
      <c r="I18956" s="27" t="s">
        <v>343</v>
      </c>
      <c r="J18956" s="27" t="s">
        <v>299</v>
      </c>
      <c r="K18956" s="27" t="s">
        <v>303</v>
      </c>
      <c r="L18956" s="27" t="s">
        <v>345</v>
      </c>
      <c r="M18956" s="27" t="s">
        <v>323</v>
      </c>
      <c r="N18956" s="27" t="s">
        <v>301</v>
      </c>
      <c r="O18956" s="27" t="s">
        <v>301</v>
      </c>
      <c r="P18956" s="27">
        <v>26.854500000000002</v>
      </c>
    </row>
    <row r="18957" spans="7:16" x14ac:dyDescent="0.25">
      <c r="G18957" s="27" t="str">
        <f t="shared" si="296"/>
        <v>2021/2022GlobalWasteMitigationAll InstrumentsInternationalPrivateCorporations</v>
      </c>
      <c r="H18957" s="27" t="s">
        <v>291</v>
      </c>
      <c r="I18957" s="27" t="s">
        <v>343</v>
      </c>
      <c r="J18957" s="27" t="s">
        <v>299</v>
      </c>
      <c r="K18957" s="27" t="s">
        <v>303</v>
      </c>
      <c r="L18957" s="27" t="s">
        <v>345</v>
      </c>
      <c r="M18957" s="27" t="s">
        <v>324</v>
      </c>
      <c r="N18957" s="27" t="s">
        <v>306</v>
      </c>
      <c r="O18957" s="27" t="s">
        <v>307</v>
      </c>
      <c r="P18957" s="27">
        <v>0</v>
      </c>
    </row>
    <row r="18958" spans="7:16" x14ac:dyDescent="0.25">
      <c r="G18958" s="27" t="str">
        <f t="shared" si="296"/>
        <v>2021/2022GlobalWasteMitigationAll InstrumentsInternationalPrivateUnknown</v>
      </c>
      <c r="H18958" s="27" t="s">
        <v>291</v>
      </c>
      <c r="I18958" s="27" t="s">
        <v>343</v>
      </c>
      <c r="J18958" s="27" t="s">
        <v>299</v>
      </c>
      <c r="K18958" s="27" t="s">
        <v>303</v>
      </c>
      <c r="L18958" s="27" t="s">
        <v>345</v>
      </c>
      <c r="M18958" s="27" t="s">
        <v>324</v>
      </c>
      <c r="N18958" s="27" t="s">
        <v>306</v>
      </c>
      <c r="O18958" s="27" t="s">
        <v>301</v>
      </c>
      <c r="P18958" s="27">
        <v>222.19049999999999</v>
      </c>
    </row>
    <row r="18959" spans="7:16" x14ac:dyDescent="0.25">
      <c r="G18959" s="27" t="str">
        <f t="shared" si="296"/>
        <v>2021/2022GlobalWasteMitigationAll InstrumentsInternationalPublicGovernment</v>
      </c>
      <c r="H18959" s="27" t="s">
        <v>291</v>
      </c>
      <c r="I18959" s="27" t="s">
        <v>343</v>
      </c>
      <c r="J18959" s="27" t="s">
        <v>299</v>
      </c>
      <c r="K18959" s="27" t="s">
        <v>303</v>
      </c>
      <c r="L18959" s="27" t="s">
        <v>345</v>
      </c>
      <c r="M18959" s="27" t="s">
        <v>324</v>
      </c>
      <c r="N18959" s="27" t="s">
        <v>309</v>
      </c>
      <c r="O18959" s="27" t="s">
        <v>28</v>
      </c>
      <c r="P18959" s="27">
        <v>0</v>
      </c>
    </row>
    <row r="18960" spans="7:16" x14ac:dyDescent="0.25">
      <c r="G18960" s="27" t="str">
        <f t="shared" si="296"/>
        <v>2021/2022GlobalWasteMitigationAll InstrumentsInternationalPublicMultilateral Climate Funds</v>
      </c>
      <c r="H18960" s="27" t="s">
        <v>291</v>
      </c>
      <c r="I18960" s="27" t="s">
        <v>343</v>
      </c>
      <c r="J18960" s="27" t="s">
        <v>299</v>
      </c>
      <c r="K18960" s="27" t="s">
        <v>303</v>
      </c>
      <c r="L18960" s="27" t="s">
        <v>345</v>
      </c>
      <c r="M18960" s="27" t="s">
        <v>324</v>
      </c>
      <c r="N18960" s="27" t="s">
        <v>309</v>
      </c>
      <c r="O18960" s="27" t="s">
        <v>29</v>
      </c>
      <c r="P18960" s="27">
        <v>0</v>
      </c>
    </row>
    <row r="18961" spans="7:16" x14ac:dyDescent="0.25">
      <c r="G18961" s="27" t="str">
        <f t="shared" si="296"/>
        <v>2021/2022GlobalWasteMitigationAll InstrumentsInternationalPublicMultilateral DFI</v>
      </c>
      <c r="H18961" s="27" t="s">
        <v>291</v>
      </c>
      <c r="I18961" s="27" t="s">
        <v>343</v>
      </c>
      <c r="J18961" s="27" t="s">
        <v>299</v>
      </c>
      <c r="K18961" s="27" t="s">
        <v>303</v>
      </c>
      <c r="L18961" s="27" t="s">
        <v>345</v>
      </c>
      <c r="M18961" s="27" t="s">
        <v>324</v>
      </c>
      <c r="N18961" s="27" t="s">
        <v>309</v>
      </c>
      <c r="O18961" s="27" t="s">
        <v>30</v>
      </c>
      <c r="P18961" s="27">
        <v>148.493423463</v>
      </c>
    </row>
    <row r="18962" spans="7:16" x14ac:dyDescent="0.25">
      <c r="G18962" s="27" t="str">
        <f t="shared" si="296"/>
        <v>2021/2022GlobalWasteMitigationAll InstrumentsInternationalUnknownUnknown</v>
      </c>
      <c r="H18962" s="27" t="s">
        <v>291</v>
      </c>
      <c r="I18962" s="27" t="s">
        <v>343</v>
      </c>
      <c r="J18962" s="27" t="s">
        <v>299</v>
      </c>
      <c r="K18962" s="27" t="s">
        <v>303</v>
      </c>
      <c r="L18962" s="27" t="s">
        <v>345</v>
      </c>
      <c r="M18962" s="27" t="s">
        <v>324</v>
      </c>
      <c r="N18962" s="27" t="s">
        <v>301</v>
      </c>
      <c r="O18962" s="27" t="s">
        <v>301</v>
      </c>
      <c r="P18962" s="27">
        <v>50.107500000000002</v>
      </c>
    </row>
    <row r="18963" spans="7:16" x14ac:dyDescent="0.25">
      <c r="G18963" s="27" t="str">
        <f t="shared" si="296"/>
        <v>2021/2022GlobalWasteMitigationGrantAll DestinationsPublicGovernment</v>
      </c>
      <c r="H18963" s="27" t="s">
        <v>291</v>
      </c>
      <c r="I18963" s="27" t="s">
        <v>343</v>
      </c>
      <c r="J18963" s="27" t="s">
        <v>299</v>
      </c>
      <c r="K18963" s="27" t="s">
        <v>303</v>
      </c>
      <c r="L18963" s="27" t="s">
        <v>332</v>
      </c>
      <c r="M18963" s="27" t="s">
        <v>338</v>
      </c>
      <c r="N18963" s="27" t="s">
        <v>309</v>
      </c>
      <c r="O18963" s="27" t="s">
        <v>28</v>
      </c>
      <c r="P18963" s="27">
        <v>0</v>
      </c>
    </row>
    <row r="18964" spans="7:16" x14ac:dyDescent="0.25">
      <c r="G18964" s="27" t="str">
        <f t="shared" si="296"/>
        <v>2021/2022GlobalWasteMitigationGrantAll DestinationsPublicMultilateral DFI</v>
      </c>
      <c r="H18964" s="27" t="s">
        <v>291</v>
      </c>
      <c r="I18964" s="27" t="s">
        <v>343</v>
      </c>
      <c r="J18964" s="27" t="s">
        <v>299</v>
      </c>
      <c r="K18964" s="27" t="s">
        <v>303</v>
      </c>
      <c r="L18964" s="27" t="s">
        <v>332</v>
      </c>
      <c r="M18964" s="27" t="s">
        <v>338</v>
      </c>
      <c r="N18964" s="27" t="s">
        <v>309</v>
      </c>
      <c r="O18964" s="27" t="s">
        <v>30</v>
      </c>
      <c r="P18964" s="27">
        <v>0</v>
      </c>
    </row>
    <row r="18965" spans="7:16" x14ac:dyDescent="0.25">
      <c r="G18965" s="27" t="str">
        <f t="shared" si="296"/>
        <v>2021/2022GlobalWasteMitigationGrantInternationalPublicGovernment</v>
      </c>
      <c r="H18965" s="27" t="s">
        <v>291</v>
      </c>
      <c r="I18965" s="27" t="s">
        <v>343</v>
      </c>
      <c r="J18965" s="27" t="s">
        <v>299</v>
      </c>
      <c r="K18965" s="27" t="s">
        <v>303</v>
      </c>
      <c r="L18965" s="27" t="s">
        <v>332</v>
      </c>
      <c r="M18965" s="27" t="s">
        <v>324</v>
      </c>
      <c r="N18965" s="27" t="s">
        <v>309</v>
      </c>
      <c r="O18965" s="27" t="s">
        <v>28</v>
      </c>
      <c r="P18965" s="27">
        <v>0</v>
      </c>
    </row>
    <row r="18966" spans="7:16" x14ac:dyDescent="0.25">
      <c r="G18966" s="27" t="str">
        <f t="shared" si="296"/>
        <v>2021/2022GlobalWasteMitigationGrantInternationalPublicMultilateral DFI</v>
      </c>
      <c r="H18966" s="27" t="s">
        <v>291</v>
      </c>
      <c r="I18966" s="27" t="s">
        <v>343</v>
      </c>
      <c r="J18966" s="27" t="s">
        <v>299</v>
      </c>
      <c r="K18966" s="27" t="s">
        <v>303</v>
      </c>
      <c r="L18966" s="27" t="s">
        <v>332</v>
      </c>
      <c r="M18966" s="27" t="s">
        <v>324</v>
      </c>
      <c r="N18966" s="27" t="s">
        <v>309</v>
      </c>
      <c r="O18966" s="27" t="s">
        <v>30</v>
      </c>
      <c r="P18966" s="27">
        <v>0</v>
      </c>
    </row>
    <row r="18967" spans="7:16" x14ac:dyDescent="0.25">
      <c r="G18967" s="27" t="str">
        <f t="shared" si="296"/>
        <v>2021/2022GlobalWasteMitigationProject-level equityAll DestinationsPrivateCorporations</v>
      </c>
      <c r="H18967" s="27" t="s">
        <v>291</v>
      </c>
      <c r="I18967" s="27" t="s">
        <v>343</v>
      </c>
      <c r="J18967" s="27" t="s">
        <v>299</v>
      </c>
      <c r="K18967" s="27" t="s">
        <v>303</v>
      </c>
      <c r="L18967" s="27" t="s">
        <v>337</v>
      </c>
      <c r="M18967" s="27" t="s">
        <v>338</v>
      </c>
      <c r="N18967" s="27" t="s">
        <v>306</v>
      </c>
      <c r="O18967" s="27" t="s">
        <v>307</v>
      </c>
      <c r="P18967" s="27">
        <v>0</v>
      </c>
    </row>
    <row r="18968" spans="7:16" x14ac:dyDescent="0.25">
      <c r="G18968" s="27" t="str">
        <f t="shared" si="296"/>
        <v>2021/2022GlobalWasteMitigationProject-level equityAll DestinationsPrivateUnknown</v>
      </c>
      <c r="H18968" s="27" t="s">
        <v>291</v>
      </c>
      <c r="I18968" s="27" t="s">
        <v>343</v>
      </c>
      <c r="J18968" s="27" t="s">
        <v>299</v>
      </c>
      <c r="K18968" s="27" t="s">
        <v>303</v>
      </c>
      <c r="L18968" s="27" t="s">
        <v>337</v>
      </c>
      <c r="M18968" s="27" t="s">
        <v>338</v>
      </c>
      <c r="N18968" s="27" t="s">
        <v>306</v>
      </c>
      <c r="O18968" s="27" t="s">
        <v>301</v>
      </c>
      <c r="P18968" s="27">
        <v>0</v>
      </c>
    </row>
    <row r="18969" spans="7:16" x14ac:dyDescent="0.25">
      <c r="G18969" s="27" t="str">
        <f t="shared" si="296"/>
        <v>2021/2022GlobalWasteMitigationProject-level equityAll DestinationsPublicMultilateral Climate Funds</v>
      </c>
      <c r="H18969" s="27" t="s">
        <v>291</v>
      </c>
      <c r="I18969" s="27" t="s">
        <v>343</v>
      </c>
      <c r="J18969" s="27" t="s">
        <v>299</v>
      </c>
      <c r="K18969" s="27" t="s">
        <v>303</v>
      </c>
      <c r="L18969" s="27" t="s">
        <v>337</v>
      </c>
      <c r="M18969" s="27" t="s">
        <v>338</v>
      </c>
      <c r="N18969" s="27" t="s">
        <v>309</v>
      </c>
      <c r="O18969" s="27" t="s">
        <v>29</v>
      </c>
      <c r="P18969" s="27">
        <v>0</v>
      </c>
    </row>
    <row r="18970" spans="7:16" x14ac:dyDescent="0.25">
      <c r="G18970" s="27" t="str">
        <f t="shared" si="296"/>
        <v>2021/2022GlobalWasteMitigationProject-level equityAll DestinationsPublicMultilateral DFI</v>
      </c>
      <c r="H18970" s="27" t="s">
        <v>291</v>
      </c>
      <c r="I18970" s="27" t="s">
        <v>343</v>
      </c>
      <c r="J18970" s="27" t="s">
        <v>299</v>
      </c>
      <c r="K18970" s="27" t="s">
        <v>303</v>
      </c>
      <c r="L18970" s="27" t="s">
        <v>337</v>
      </c>
      <c r="M18970" s="27" t="s">
        <v>338</v>
      </c>
      <c r="N18970" s="27" t="s">
        <v>309</v>
      </c>
      <c r="O18970" s="27" t="s">
        <v>30</v>
      </c>
      <c r="P18970" s="27">
        <v>25.29107707</v>
      </c>
    </row>
    <row r="18971" spans="7:16" x14ac:dyDescent="0.25">
      <c r="G18971" s="27" t="str">
        <f t="shared" si="296"/>
        <v>2021/2022GlobalWasteMitigationProject-level equityAll DestinationsPublicSOE</v>
      </c>
      <c r="H18971" s="27" t="s">
        <v>291</v>
      </c>
      <c r="I18971" s="27" t="s">
        <v>343</v>
      </c>
      <c r="J18971" s="27" t="s">
        <v>299</v>
      </c>
      <c r="K18971" s="27" t="s">
        <v>303</v>
      </c>
      <c r="L18971" s="27" t="s">
        <v>337</v>
      </c>
      <c r="M18971" s="27" t="s">
        <v>338</v>
      </c>
      <c r="N18971" s="27" t="s">
        <v>309</v>
      </c>
      <c r="O18971" s="27" t="s">
        <v>34</v>
      </c>
      <c r="P18971" s="27">
        <v>18.262499999999999</v>
      </c>
    </row>
    <row r="18972" spans="7:16" x14ac:dyDescent="0.25">
      <c r="G18972" s="27" t="str">
        <f t="shared" si="296"/>
        <v>2021/2022GlobalWasteMitigationProject-level equityAll DestinationsUnknownUnknown</v>
      </c>
      <c r="H18972" s="27" t="s">
        <v>291</v>
      </c>
      <c r="I18972" s="27" t="s">
        <v>343</v>
      </c>
      <c r="J18972" s="27" t="s">
        <v>299</v>
      </c>
      <c r="K18972" s="27" t="s">
        <v>303</v>
      </c>
      <c r="L18972" s="27" t="s">
        <v>337</v>
      </c>
      <c r="M18972" s="27" t="s">
        <v>338</v>
      </c>
      <c r="N18972" s="27" t="s">
        <v>301</v>
      </c>
      <c r="O18972" s="27" t="s">
        <v>301</v>
      </c>
      <c r="P18972" s="27">
        <v>76.962000000000003</v>
      </c>
    </row>
    <row r="18973" spans="7:16" x14ac:dyDescent="0.25">
      <c r="G18973" s="27" t="str">
        <f t="shared" si="296"/>
        <v>2021/2022GlobalWasteMitigationProject-level equityDomesticPublicMultilateral DFI</v>
      </c>
      <c r="H18973" s="27" t="s">
        <v>291</v>
      </c>
      <c r="I18973" s="27" t="s">
        <v>343</v>
      </c>
      <c r="J18973" s="27" t="s">
        <v>299</v>
      </c>
      <c r="K18973" s="27" t="s">
        <v>303</v>
      </c>
      <c r="L18973" s="27" t="s">
        <v>337</v>
      </c>
      <c r="M18973" s="27" t="s">
        <v>323</v>
      </c>
      <c r="N18973" s="27" t="s">
        <v>309</v>
      </c>
      <c r="O18973" s="27" t="s">
        <v>30</v>
      </c>
      <c r="P18973" s="27">
        <v>1.734721</v>
      </c>
    </row>
    <row r="18974" spans="7:16" x14ac:dyDescent="0.25">
      <c r="G18974" s="27" t="str">
        <f t="shared" si="296"/>
        <v>2021/2022GlobalWasteMitigationProject-level equityDomesticPublicSOE</v>
      </c>
      <c r="H18974" s="27" t="s">
        <v>291</v>
      </c>
      <c r="I18974" s="27" t="s">
        <v>343</v>
      </c>
      <c r="J18974" s="27" t="s">
        <v>299</v>
      </c>
      <c r="K18974" s="27" t="s">
        <v>303</v>
      </c>
      <c r="L18974" s="27" t="s">
        <v>337</v>
      </c>
      <c r="M18974" s="27" t="s">
        <v>323</v>
      </c>
      <c r="N18974" s="27" t="s">
        <v>309</v>
      </c>
      <c r="O18974" s="27" t="s">
        <v>34</v>
      </c>
      <c r="P18974" s="27">
        <v>18.262499999999999</v>
      </c>
    </row>
    <row r="18975" spans="7:16" x14ac:dyDescent="0.25">
      <c r="G18975" s="27" t="str">
        <f t="shared" si="296"/>
        <v>2021/2022GlobalWasteMitigationProject-level equityDomesticUnknownUnknown</v>
      </c>
      <c r="H18975" s="27" t="s">
        <v>291</v>
      </c>
      <c r="I18975" s="27" t="s">
        <v>343</v>
      </c>
      <c r="J18975" s="27" t="s">
        <v>299</v>
      </c>
      <c r="K18975" s="27" t="s">
        <v>303</v>
      </c>
      <c r="L18975" s="27" t="s">
        <v>337</v>
      </c>
      <c r="M18975" s="27" t="s">
        <v>323</v>
      </c>
      <c r="N18975" s="27" t="s">
        <v>301</v>
      </c>
      <c r="O18975" s="27" t="s">
        <v>301</v>
      </c>
      <c r="P18975" s="27">
        <v>26.854500000000002</v>
      </c>
    </row>
    <row r="18976" spans="7:16" x14ac:dyDescent="0.25">
      <c r="G18976" s="27" t="str">
        <f t="shared" si="296"/>
        <v>2021/2022GlobalWasteMitigationProject-level equityInternationalPrivateCorporations</v>
      </c>
      <c r="H18976" s="27" t="s">
        <v>291</v>
      </c>
      <c r="I18976" s="27" t="s">
        <v>343</v>
      </c>
      <c r="J18976" s="27" t="s">
        <v>299</v>
      </c>
      <c r="K18976" s="27" t="s">
        <v>303</v>
      </c>
      <c r="L18976" s="27" t="s">
        <v>337</v>
      </c>
      <c r="M18976" s="27" t="s">
        <v>324</v>
      </c>
      <c r="N18976" s="27" t="s">
        <v>306</v>
      </c>
      <c r="O18976" s="27" t="s">
        <v>307</v>
      </c>
      <c r="P18976" s="27">
        <v>0</v>
      </c>
    </row>
    <row r="18977" spans="7:16" x14ac:dyDescent="0.25">
      <c r="G18977" s="27" t="str">
        <f t="shared" si="296"/>
        <v>2021/2022GlobalWasteMitigationProject-level equityInternationalPrivateUnknown</v>
      </c>
      <c r="H18977" s="27" t="s">
        <v>291</v>
      </c>
      <c r="I18977" s="27" t="s">
        <v>343</v>
      </c>
      <c r="J18977" s="27" t="s">
        <v>299</v>
      </c>
      <c r="K18977" s="27" t="s">
        <v>303</v>
      </c>
      <c r="L18977" s="27" t="s">
        <v>337</v>
      </c>
      <c r="M18977" s="27" t="s">
        <v>324</v>
      </c>
      <c r="N18977" s="27" t="s">
        <v>306</v>
      </c>
      <c r="O18977" s="27" t="s">
        <v>301</v>
      </c>
      <c r="P18977" s="27">
        <v>0</v>
      </c>
    </row>
    <row r="18978" spans="7:16" x14ac:dyDescent="0.25">
      <c r="G18978" s="27" t="str">
        <f t="shared" si="296"/>
        <v>2021/2022GlobalWasteMitigationProject-level equityInternationalPublicMultilateral Climate Funds</v>
      </c>
      <c r="H18978" s="27" t="s">
        <v>291</v>
      </c>
      <c r="I18978" s="27" t="s">
        <v>343</v>
      </c>
      <c r="J18978" s="27" t="s">
        <v>299</v>
      </c>
      <c r="K18978" s="27" t="s">
        <v>303</v>
      </c>
      <c r="L18978" s="27" t="s">
        <v>337</v>
      </c>
      <c r="M18978" s="27" t="s">
        <v>324</v>
      </c>
      <c r="N18978" s="27" t="s">
        <v>309</v>
      </c>
      <c r="O18978" s="27" t="s">
        <v>29</v>
      </c>
      <c r="P18978" s="27">
        <v>0</v>
      </c>
    </row>
    <row r="18979" spans="7:16" x14ac:dyDescent="0.25">
      <c r="G18979" s="27" t="str">
        <f t="shared" si="296"/>
        <v>2021/2022GlobalWasteMitigationProject-level equityInternationalPublicMultilateral DFI</v>
      </c>
      <c r="H18979" s="27" t="s">
        <v>291</v>
      </c>
      <c r="I18979" s="27" t="s">
        <v>343</v>
      </c>
      <c r="J18979" s="27" t="s">
        <v>299</v>
      </c>
      <c r="K18979" s="27" t="s">
        <v>303</v>
      </c>
      <c r="L18979" s="27" t="s">
        <v>337</v>
      </c>
      <c r="M18979" s="27" t="s">
        <v>324</v>
      </c>
      <c r="N18979" s="27" t="s">
        <v>309</v>
      </c>
      <c r="O18979" s="27" t="s">
        <v>30</v>
      </c>
      <c r="P18979" s="27">
        <v>23.55635607</v>
      </c>
    </row>
    <row r="18980" spans="7:16" x14ac:dyDescent="0.25">
      <c r="G18980" s="27" t="str">
        <f t="shared" si="296"/>
        <v>2021/2022GlobalWasteMitigationProject-level equityInternationalUnknownUnknown</v>
      </c>
      <c r="H18980" s="27" t="s">
        <v>291</v>
      </c>
      <c r="I18980" s="27" t="s">
        <v>343</v>
      </c>
      <c r="J18980" s="27" t="s">
        <v>299</v>
      </c>
      <c r="K18980" s="27" t="s">
        <v>303</v>
      </c>
      <c r="L18980" s="27" t="s">
        <v>337</v>
      </c>
      <c r="M18980" s="27" t="s">
        <v>324</v>
      </c>
      <c r="N18980" s="27" t="s">
        <v>301</v>
      </c>
      <c r="O18980" s="27" t="s">
        <v>301</v>
      </c>
      <c r="P18980" s="27">
        <v>50.107500000000002</v>
      </c>
    </row>
    <row r="18981" spans="7:16" x14ac:dyDescent="0.25">
      <c r="G18981" s="27" t="str">
        <f t="shared" si="296"/>
        <v>2021/2022GlobalWasteMitigationProject-level market rate debtAll DestinationsPrivateUnknown</v>
      </c>
      <c r="H18981" s="27" t="s">
        <v>291</v>
      </c>
      <c r="I18981" s="27" t="s">
        <v>343</v>
      </c>
      <c r="J18981" s="27" t="s">
        <v>299</v>
      </c>
      <c r="K18981" s="27" t="s">
        <v>303</v>
      </c>
      <c r="L18981" s="27" t="s">
        <v>335</v>
      </c>
      <c r="M18981" s="27" t="s">
        <v>338</v>
      </c>
      <c r="N18981" s="27" t="s">
        <v>306</v>
      </c>
      <c r="O18981" s="27" t="s">
        <v>301</v>
      </c>
      <c r="P18981" s="27">
        <v>222.19049999999999</v>
      </c>
    </row>
    <row r="18982" spans="7:16" x14ac:dyDescent="0.25">
      <c r="G18982" s="27" t="str">
        <f t="shared" si="296"/>
        <v>2021/2022GlobalWasteMitigationProject-level market rate debtAll DestinationsPublicMultilateral DFI</v>
      </c>
      <c r="H18982" s="27" t="s">
        <v>291</v>
      </c>
      <c r="I18982" s="27" t="s">
        <v>343</v>
      </c>
      <c r="J18982" s="27" t="s">
        <v>299</v>
      </c>
      <c r="K18982" s="27" t="s">
        <v>303</v>
      </c>
      <c r="L18982" s="27" t="s">
        <v>335</v>
      </c>
      <c r="M18982" s="27" t="s">
        <v>338</v>
      </c>
      <c r="N18982" s="27" t="s">
        <v>309</v>
      </c>
      <c r="O18982" s="27" t="s">
        <v>30</v>
      </c>
      <c r="P18982" s="27">
        <v>129.517800389</v>
      </c>
    </row>
    <row r="18983" spans="7:16" x14ac:dyDescent="0.25">
      <c r="G18983" s="27" t="str">
        <f t="shared" si="296"/>
        <v>2021/2022GlobalWasteMitigationProject-level market rate debtDomesticPublicMultilateral DFI</v>
      </c>
      <c r="H18983" s="27" t="s">
        <v>291</v>
      </c>
      <c r="I18983" s="27" t="s">
        <v>343</v>
      </c>
      <c r="J18983" s="27" t="s">
        <v>299</v>
      </c>
      <c r="K18983" s="27" t="s">
        <v>303</v>
      </c>
      <c r="L18983" s="27" t="s">
        <v>335</v>
      </c>
      <c r="M18983" s="27" t="s">
        <v>323</v>
      </c>
      <c r="N18983" s="27" t="s">
        <v>309</v>
      </c>
      <c r="O18983" s="27" t="s">
        <v>30</v>
      </c>
      <c r="P18983" s="27">
        <v>4.5807329960000001</v>
      </c>
    </row>
    <row r="18984" spans="7:16" x14ac:dyDescent="0.25">
      <c r="G18984" s="27" t="str">
        <f t="shared" si="296"/>
        <v>2021/2022GlobalWasteMitigationProject-level market rate debtInternationalPrivateUnknown</v>
      </c>
      <c r="H18984" s="27" t="s">
        <v>291</v>
      </c>
      <c r="I18984" s="27" t="s">
        <v>343</v>
      </c>
      <c r="J18984" s="27" t="s">
        <v>299</v>
      </c>
      <c r="K18984" s="27" t="s">
        <v>303</v>
      </c>
      <c r="L18984" s="27" t="s">
        <v>335</v>
      </c>
      <c r="M18984" s="27" t="s">
        <v>324</v>
      </c>
      <c r="N18984" s="27" t="s">
        <v>306</v>
      </c>
      <c r="O18984" s="27" t="s">
        <v>301</v>
      </c>
      <c r="P18984" s="27">
        <v>222.19049999999999</v>
      </c>
    </row>
    <row r="18985" spans="7:16" x14ac:dyDescent="0.25">
      <c r="G18985" s="27" t="str">
        <f t="shared" si="296"/>
        <v>2021/2022GlobalWasteMitigationProject-level market rate debtInternationalPublicMultilateral DFI</v>
      </c>
      <c r="H18985" s="27" t="s">
        <v>291</v>
      </c>
      <c r="I18985" s="27" t="s">
        <v>343</v>
      </c>
      <c r="J18985" s="27" t="s">
        <v>299</v>
      </c>
      <c r="K18985" s="27" t="s">
        <v>303</v>
      </c>
      <c r="L18985" s="27" t="s">
        <v>335</v>
      </c>
      <c r="M18985" s="27" t="s">
        <v>324</v>
      </c>
      <c r="N18985" s="27" t="s">
        <v>309</v>
      </c>
      <c r="O18985" s="27" t="s">
        <v>30</v>
      </c>
      <c r="P18985" s="27">
        <v>124.93706739300001</v>
      </c>
    </row>
    <row r="18986" spans="7:16" x14ac:dyDescent="0.25">
      <c r="G18986" s="27" t="str">
        <f t="shared" si="296"/>
        <v>2021/2022GlobalWasteMultiple ObjectivesAll InstrumentsAll DestinationsPublicGovernment</v>
      </c>
      <c r="H18986" s="27" t="s">
        <v>291</v>
      </c>
      <c r="I18986" s="27" t="s">
        <v>343</v>
      </c>
      <c r="J18986" s="27" t="s">
        <v>299</v>
      </c>
      <c r="K18986" s="27" t="s">
        <v>304</v>
      </c>
      <c r="L18986" s="27" t="s">
        <v>345</v>
      </c>
      <c r="M18986" s="27" t="s">
        <v>338</v>
      </c>
      <c r="N18986" s="27" t="s">
        <v>309</v>
      </c>
      <c r="O18986" s="27" t="s">
        <v>28</v>
      </c>
      <c r="P18986" s="27">
        <v>0</v>
      </c>
    </row>
    <row r="18987" spans="7:16" x14ac:dyDescent="0.25">
      <c r="G18987" s="27" t="str">
        <f t="shared" si="296"/>
        <v>2021/2022GlobalWasteMultiple ObjectivesAll InstrumentsAll DestinationsPublicMultilateral DFI</v>
      </c>
      <c r="H18987" s="27" t="s">
        <v>291</v>
      </c>
      <c r="I18987" s="27" t="s">
        <v>343</v>
      </c>
      <c r="J18987" s="27" t="s">
        <v>299</v>
      </c>
      <c r="K18987" s="27" t="s">
        <v>304</v>
      </c>
      <c r="L18987" s="27" t="s">
        <v>345</v>
      </c>
      <c r="M18987" s="27" t="s">
        <v>338</v>
      </c>
      <c r="N18987" s="27" t="s">
        <v>309</v>
      </c>
      <c r="O18987" s="27" t="s">
        <v>30</v>
      </c>
      <c r="P18987" s="27">
        <v>137.00500000599999</v>
      </c>
    </row>
    <row r="18988" spans="7:16" x14ac:dyDescent="0.25">
      <c r="G18988" s="27" t="str">
        <f t="shared" si="296"/>
        <v>2021/2022GlobalWasteMultiple ObjectivesAll InstrumentsDomesticPublicMultilateral DFI</v>
      </c>
      <c r="H18988" s="27" t="s">
        <v>291</v>
      </c>
      <c r="I18988" s="27" t="s">
        <v>343</v>
      </c>
      <c r="J18988" s="27" t="s">
        <v>299</v>
      </c>
      <c r="K18988" s="27" t="s">
        <v>304</v>
      </c>
      <c r="L18988" s="27" t="s">
        <v>345</v>
      </c>
      <c r="M18988" s="27" t="s">
        <v>323</v>
      </c>
      <c r="N18988" s="27" t="s">
        <v>309</v>
      </c>
      <c r="O18988" s="27" t="s">
        <v>30</v>
      </c>
      <c r="P18988" s="27">
        <v>5.2597099360000001</v>
      </c>
    </row>
    <row r="18989" spans="7:16" x14ac:dyDescent="0.25">
      <c r="G18989" s="27" t="str">
        <f t="shared" si="296"/>
        <v>2021/2022GlobalWasteMultiple ObjectivesAll InstrumentsInternationalPublicGovernment</v>
      </c>
      <c r="H18989" s="27" t="s">
        <v>291</v>
      </c>
      <c r="I18989" s="27" t="s">
        <v>343</v>
      </c>
      <c r="J18989" s="27" t="s">
        <v>299</v>
      </c>
      <c r="K18989" s="27" t="s">
        <v>304</v>
      </c>
      <c r="L18989" s="27" t="s">
        <v>345</v>
      </c>
      <c r="M18989" s="27" t="s">
        <v>324</v>
      </c>
      <c r="N18989" s="27" t="s">
        <v>309</v>
      </c>
      <c r="O18989" s="27" t="s">
        <v>28</v>
      </c>
      <c r="P18989" s="27">
        <v>0</v>
      </c>
    </row>
    <row r="18990" spans="7:16" x14ac:dyDescent="0.25">
      <c r="G18990" s="27" t="str">
        <f t="shared" si="296"/>
        <v>2021/2022GlobalWasteMultiple ObjectivesAll InstrumentsInternationalPublicMultilateral DFI</v>
      </c>
      <c r="H18990" s="27" t="s">
        <v>291</v>
      </c>
      <c r="I18990" s="27" t="s">
        <v>343</v>
      </c>
      <c r="J18990" s="27" t="s">
        <v>299</v>
      </c>
      <c r="K18990" s="27" t="s">
        <v>304</v>
      </c>
      <c r="L18990" s="27" t="s">
        <v>345</v>
      </c>
      <c r="M18990" s="27" t="s">
        <v>324</v>
      </c>
      <c r="N18990" s="27" t="s">
        <v>309</v>
      </c>
      <c r="O18990" s="27" t="s">
        <v>30</v>
      </c>
      <c r="P18990" s="27">
        <v>131.74529007000001</v>
      </c>
    </row>
    <row r="18991" spans="7:16" x14ac:dyDescent="0.25">
      <c r="G18991" s="27" t="str">
        <f t="shared" si="296"/>
        <v>2021/2022GlobalWasteMultiple ObjectivesGrantAll DestinationsPublicGovernment</v>
      </c>
      <c r="H18991" s="27" t="s">
        <v>291</v>
      </c>
      <c r="I18991" s="27" t="s">
        <v>343</v>
      </c>
      <c r="J18991" s="27" t="s">
        <v>299</v>
      </c>
      <c r="K18991" s="27" t="s">
        <v>304</v>
      </c>
      <c r="L18991" s="27" t="s">
        <v>332</v>
      </c>
      <c r="M18991" s="27" t="s">
        <v>338</v>
      </c>
      <c r="N18991" s="27" t="s">
        <v>309</v>
      </c>
      <c r="O18991" s="27" t="s">
        <v>28</v>
      </c>
      <c r="P18991" s="27">
        <v>0</v>
      </c>
    </row>
    <row r="18992" spans="7:16" x14ac:dyDescent="0.25">
      <c r="G18992" s="27" t="str">
        <f t="shared" si="296"/>
        <v>2021/2022GlobalWasteMultiple ObjectivesGrantAll DestinationsPublicMultilateral DFI</v>
      </c>
      <c r="H18992" s="27" t="s">
        <v>291</v>
      </c>
      <c r="I18992" s="27" t="s">
        <v>343</v>
      </c>
      <c r="J18992" s="27" t="s">
        <v>299</v>
      </c>
      <c r="K18992" s="27" t="s">
        <v>304</v>
      </c>
      <c r="L18992" s="27" t="s">
        <v>332</v>
      </c>
      <c r="M18992" s="27" t="s">
        <v>338</v>
      </c>
      <c r="N18992" s="27" t="s">
        <v>309</v>
      </c>
      <c r="O18992" s="27" t="s">
        <v>30</v>
      </c>
      <c r="P18992" s="27">
        <v>0</v>
      </c>
    </row>
    <row r="18993" spans="7:16" x14ac:dyDescent="0.25">
      <c r="G18993" s="27" t="str">
        <f t="shared" si="296"/>
        <v>2021/2022GlobalWasteMultiple ObjectivesGrantDomesticPublicMultilateral DFI</v>
      </c>
      <c r="H18993" s="27" t="s">
        <v>291</v>
      </c>
      <c r="I18993" s="27" t="s">
        <v>343</v>
      </c>
      <c r="J18993" s="27" t="s">
        <v>299</v>
      </c>
      <c r="K18993" s="27" t="s">
        <v>304</v>
      </c>
      <c r="L18993" s="27" t="s">
        <v>332</v>
      </c>
      <c r="M18993" s="27" t="s">
        <v>323</v>
      </c>
      <c r="N18993" s="27" t="s">
        <v>309</v>
      </c>
      <c r="O18993" s="27" t="s">
        <v>30</v>
      </c>
      <c r="P18993" s="27">
        <v>0</v>
      </c>
    </row>
    <row r="18994" spans="7:16" x14ac:dyDescent="0.25">
      <c r="G18994" s="27" t="str">
        <f t="shared" si="296"/>
        <v>2021/2022GlobalWasteMultiple ObjectivesGrantInternationalPublicGovernment</v>
      </c>
      <c r="H18994" s="27" t="s">
        <v>291</v>
      </c>
      <c r="I18994" s="27" t="s">
        <v>343</v>
      </c>
      <c r="J18994" s="27" t="s">
        <v>299</v>
      </c>
      <c r="K18994" s="27" t="s">
        <v>304</v>
      </c>
      <c r="L18994" s="27" t="s">
        <v>332</v>
      </c>
      <c r="M18994" s="27" t="s">
        <v>324</v>
      </c>
      <c r="N18994" s="27" t="s">
        <v>309</v>
      </c>
      <c r="O18994" s="27" t="s">
        <v>28</v>
      </c>
      <c r="P18994" s="27">
        <v>0</v>
      </c>
    </row>
    <row r="18995" spans="7:16" x14ac:dyDescent="0.25">
      <c r="G18995" s="27" t="str">
        <f t="shared" si="296"/>
        <v>2021/2022GlobalWasteMultiple ObjectivesGrantInternationalPublicMultilateral DFI</v>
      </c>
      <c r="H18995" s="27" t="s">
        <v>291</v>
      </c>
      <c r="I18995" s="27" t="s">
        <v>343</v>
      </c>
      <c r="J18995" s="27" t="s">
        <v>299</v>
      </c>
      <c r="K18995" s="27" t="s">
        <v>304</v>
      </c>
      <c r="L18995" s="27" t="s">
        <v>332</v>
      </c>
      <c r="M18995" s="27" t="s">
        <v>324</v>
      </c>
      <c r="N18995" s="27" t="s">
        <v>309</v>
      </c>
      <c r="O18995" s="27" t="s">
        <v>30</v>
      </c>
      <c r="P18995" s="27">
        <v>0</v>
      </c>
    </row>
    <row r="18996" spans="7:16" x14ac:dyDescent="0.25">
      <c r="G18996" s="27" t="str">
        <f t="shared" si="296"/>
        <v>2021/2022GlobalWasteMultiple ObjectivesProject-level equityAll DestinationsPublicMultilateral DFI</v>
      </c>
      <c r="H18996" s="27" t="s">
        <v>291</v>
      </c>
      <c r="I18996" s="27" t="s">
        <v>343</v>
      </c>
      <c r="J18996" s="27" t="s">
        <v>299</v>
      </c>
      <c r="K18996" s="27" t="s">
        <v>304</v>
      </c>
      <c r="L18996" s="27" t="s">
        <v>337</v>
      </c>
      <c r="M18996" s="27" t="s">
        <v>338</v>
      </c>
      <c r="N18996" s="27" t="s">
        <v>309</v>
      </c>
      <c r="O18996" s="27" t="s">
        <v>30</v>
      </c>
      <c r="P18996" s="27">
        <v>0</v>
      </c>
    </row>
    <row r="18997" spans="7:16" x14ac:dyDescent="0.25">
      <c r="G18997" s="27" t="str">
        <f t="shared" si="296"/>
        <v>2021/2022GlobalWasteMultiple ObjectivesProject-level equityInternationalPublicMultilateral DFI</v>
      </c>
      <c r="H18997" s="27" t="s">
        <v>291</v>
      </c>
      <c r="I18997" s="27" t="s">
        <v>343</v>
      </c>
      <c r="J18997" s="27" t="s">
        <v>299</v>
      </c>
      <c r="K18997" s="27" t="s">
        <v>304</v>
      </c>
      <c r="L18997" s="27" t="s">
        <v>337</v>
      </c>
      <c r="M18997" s="27" t="s">
        <v>324</v>
      </c>
      <c r="N18997" s="27" t="s">
        <v>309</v>
      </c>
      <c r="O18997" s="27" t="s">
        <v>30</v>
      </c>
      <c r="P18997" s="27">
        <v>0</v>
      </c>
    </row>
    <row r="18998" spans="7:16" x14ac:dyDescent="0.25">
      <c r="G18998" s="27" t="str">
        <f t="shared" si="296"/>
        <v>2021/2022GlobalWasteMultiple ObjectivesProject-level market rate debtAll DestinationsPublicMultilateral DFI</v>
      </c>
      <c r="H18998" s="27" t="s">
        <v>291</v>
      </c>
      <c r="I18998" s="27" t="s">
        <v>343</v>
      </c>
      <c r="J18998" s="27" t="s">
        <v>299</v>
      </c>
      <c r="K18998" s="27" t="s">
        <v>304</v>
      </c>
      <c r="L18998" s="27" t="s">
        <v>335</v>
      </c>
      <c r="M18998" s="27" t="s">
        <v>338</v>
      </c>
      <c r="N18998" s="27" t="s">
        <v>309</v>
      </c>
      <c r="O18998" s="27" t="s">
        <v>30</v>
      </c>
      <c r="P18998" s="27">
        <v>137.00500000599999</v>
      </c>
    </row>
    <row r="18999" spans="7:16" x14ac:dyDescent="0.25">
      <c r="G18999" s="27" t="str">
        <f t="shared" si="296"/>
        <v>2021/2022GlobalWasteMultiple ObjectivesProject-level market rate debtDomesticPublicMultilateral DFI</v>
      </c>
      <c r="H18999" s="27" t="s">
        <v>291</v>
      </c>
      <c r="I18999" s="27" t="s">
        <v>343</v>
      </c>
      <c r="J18999" s="27" t="s">
        <v>299</v>
      </c>
      <c r="K18999" s="27" t="s">
        <v>304</v>
      </c>
      <c r="L18999" s="27" t="s">
        <v>335</v>
      </c>
      <c r="M18999" s="27" t="s">
        <v>323</v>
      </c>
      <c r="N18999" s="27" t="s">
        <v>309</v>
      </c>
      <c r="O18999" s="27" t="s">
        <v>30</v>
      </c>
      <c r="P18999" s="27">
        <v>5.2597099360000001</v>
      </c>
    </row>
    <row r="19000" spans="7:16" x14ac:dyDescent="0.25">
      <c r="G19000" s="27" t="str">
        <f t="shared" si="296"/>
        <v>2021/2022GlobalWasteMultiple ObjectivesProject-level market rate debtInternationalPublicMultilateral DFI</v>
      </c>
      <c r="H19000" s="27" t="s">
        <v>291</v>
      </c>
      <c r="I19000" s="27" t="s">
        <v>343</v>
      </c>
      <c r="J19000" s="27" t="s">
        <v>299</v>
      </c>
      <c r="K19000" s="27" t="s">
        <v>304</v>
      </c>
      <c r="L19000" s="27" t="s">
        <v>335</v>
      </c>
      <c r="M19000" s="27" t="s">
        <v>324</v>
      </c>
      <c r="N19000" s="27" t="s">
        <v>309</v>
      </c>
      <c r="O19000" s="27" t="s">
        <v>30</v>
      </c>
      <c r="P19000" s="27">
        <v>131.74529007000001</v>
      </c>
    </row>
    <row r="19001" spans="7:16" x14ac:dyDescent="0.25">
      <c r="G19001" s="27" t="str">
        <f t="shared" si="296"/>
        <v>2021/2022GlobalWater &amp; WastewaterAdaptationAll InstrumentsAll DestinationsPrivateCommercial FI</v>
      </c>
      <c r="H19001" s="27" t="s">
        <v>291</v>
      </c>
      <c r="I19001" s="27" t="s">
        <v>343</v>
      </c>
      <c r="J19001" s="27" t="s">
        <v>300</v>
      </c>
      <c r="K19001" s="27" t="s">
        <v>302</v>
      </c>
      <c r="L19001" s="27" t="s">
        <v>345</v>
      </c>
      <c r="M19001" s="27" t="s">
        <v>338</v>
      </c>
      <c r="N19001" s="27" t="s">
        <v>306</v>
      </c>
      <c r="O19001" s="27" t="s">
        <v>23</v>
      </c>
      <c r="P19001" s="27">
        <v>610.64672913699997</v>
      </c>
    </row>
    <row r="19002" spans="7:16" x14ac:dyDescent="0.25">
      <c r="G19002" s="27" t="str">
        <f t="shared" si="296"/>
        <v>2021/2022GlobalWater &amp; WastewaterAdaptationAll InstrumentsAll DestinationsPrivateCorporations</v>
      </c>
      <c r="H19002" s="27" t="s">
        <v>291</v>
      </c>
      <c r="I19002" s="27" t="s">
        <v>343</v>
      </c>
      <c r="J19002" s="27" t="s">
        <v>300</v>
      </c>
      <c r="K19002" s="27" t="s">
        <v>302</v>
      </c>
      <c r="L19002" s="27" t="s">
        <v>345</v>
      </c>
      <c r="M19002" s="27" t="s">
        <v>338</v>
      </c>
      <c r="N19002" s="27" t="s">
        <v>306</v>
      </c>
      <c r="O19002" s="27" t="s">
        <v>307</v>
      </c>
      <c r="P19002" s="27">
        <v>547.05875000000003</v>
      </c>
    </row>
    <row r="19003" spans="7:16" x14ac:dyDescent="0.25">
      <c r="G19003" s="27" t="str">
        <f t="shared" si="296"/>
        <v>2021/2022GlobalWater &amp; WastewaterAdaptationAll InstrumentsAll DestinationsPrivateInstitutional Investors</v>
      </c>
      <c r="H19003" s="27" t="s">
        <v>291</v>
      </c>
      <c r="I19003" s="27" t="s">
        <v>343</v>
      </c>
      <c r="J19003" s="27" t="s">
        <v>300</v>
      </c>
      <c r="K19003" s="27" t="s">
        <v>302</v>
      </c>
      <c r="L19003" s="27" t="s">
        <v>345</v>
      </c>
      <c r="M19003" s="27" t="s">
        <v>338</v>
      </c>
      <c r="N19003" s="27" t="s">
        <v>306</v>
      </c>
      <c r="O19003" s="27" t="s">
        <v>27</v>
      </c>
      <c r="P19003" s="27">
        <v>0.53932500000000005</v>
      </c>
    </row>
    <row r="19004" spans="7:16" x14ac:dyDescent="0.25">
      <c r="G19004" s="27" t="str">
        <f t="shared" si="296"/>
        <v>2021/2022GlobalWater &amp; WastewaterAdaptationAll InstrumentsAll DestinationsPrivateUnknown</v>
      </c>
      <c r="H19004" s="27" t="s">
        <v>291</v>
      </c>
      <c r="I19004" s="27" t="s">
        <v>343</v>
      </c>
      <c r="J19004" s="27" t="s">
        <v>300</v>
      </c>
      <c r="K19004" s="27" t="s">
        <v>302</v>
      </c>
      <c r="L19004" s="27" t="s">
        <v>345</v>
      </c>
      <c r="M19004" s="27" t="s">
        <v>338</v>
      </c>
      <c r="N19004" s="27" t="s">
        <v>306</v>
      </c>
      <c r="O19004" s="27" t="s">
        <v>301</v>
      </c>
      <c r="P19004" s="27">
        <v>3293.4087100000002</v>
      </c>
    </row>
    <row r="19005" spans="7:16" x14ac:dyDescent="0.25">
      <c r="G19005" s="27" t="str">
        <f t="shared" si="296"/>
        <v>2021/2022GlobalWater &amp; WastewaterAdaptationAll InstrumentsAll DestinationsPublicBilateral DFI</v>
      </c>
      <c r="H19005" s="27" t="s">
        <v>291</v>
      </c>
      <c r="I19005" s="27" t="s">
        <v>343</v>
      </c>
      <c r="J19005" s="27" t="s">
        <v>300</v>
      </c>
      <c r="K19005" s="27" t="s">
        <v>302</v>
      </c>
      <c r="L19005" s="27" t="s">
        <v>345</v>
      </c>
      <c r="M19005" s="27" t="s">
        <v>338</v>
      </c>
      <c r="N19005" s="27" t="s">
        <v>309</v>
      </c>
      <c r="O19005" s="27" t="s">
        <v>31</v>
      </c>
      <c r="P19005" s="27">
        <v>435.97220981599997</v>
      </c>
    </row>
    <row r="19006" spans="7:16" x14ac:dyDescent="0.25">
      <c r="G19006" s="27" t="str">
        <f t="shared" si="296"/>
        <v>2021/2022GlobalWater &amp; WastewaterAdaptationAll InstrumentsAll DestinationsPublicExport Credit Agency (ECA)</v>
      </c>
      <c r="H19006" s="27" t="s">
        <v>291</v>
      </c>
      <c r="I19006" s="27" t="s">
        <v>343</v>
      </c>
      <c r="J19006" s="27" t="s">
        <v>300</v>
      </c>
      <c r="K19006" s="27" t="s">
        <v>302</v>
      </c>
      <c r="L19006" s="27" t="s">
        <v>345</v>
      </c>
      <c r="M19006" s="27" t="s">
        <v>338</v>
      </c>
      <c r="N19006" s="27" t="s">
        <v>309</v>
      </c>
      <c r="O19006" s="27" t="s">
        <v>310</v>
      </c>
      <c r="P19006" s="27">
        <v>97.222999999999999</v>
      </c>
    </row>
    <row r="19007" spans="7:16" x14ac:dyDescent="0.25">
      <c r="G19007" s="27" t="str">
        <f t="shared" si="296"/>
        <v>2021/2022GlobalWater &amp; WastewaterAdaptationAll InstrumentsAll DestinationsPublicGovernment</v>
      </c>
      <c r="H19007" s="27" t="s">
        <v>291</v>
      </c>
      <c r="I19007" s="27" t="s">
        <v>343</v>
      </c>
      <c r="J19007" s="27" t="s">
        <v>300</v>
      </c>
      <c r="K19007" s="27" t="s">
        <v>302</v>
      </c>
      <c r="L19007" s="27" t="s">
        <v>345</v>
      </c>
      <c r="M19007" s="27" t="s">
        <v>338</v>
      </c>
      <c r="N19007" s="27" t="s">
        <v>309</v>
      </c>
      <c r="O19007" s="27" t="s">
        <v>28</v>
      </c>
      <c r="P19007" s="27">
        <v>402.34567859999999</v>
      </c>
    </row>
    <row r="19008" spans="7:16" x14ac:dyDescent="0.25">
      <c r="G19008" s="27" t="str">
        <f t="shared" si="296"/>
        <v>2021/2022GlobalWater &amp; WastewaterAdaptationAll InstrumentsAll DestinationsPublicMultilateral Climate Funds</v>
      </c>
      <c r="H19008" s="27" t="s">
        <v>291</v>
      </c>
      <c r="I19008" s="27" t="s">
        <v>343</v>
      </c>
      <c r="J19008" s="27" t="s">
        <v>300</v>
      </c>
      <c r="K19008" s="27" t="s">
        <v>302</v>
      </c>
      <c r="L19008" s="27" t="s">
        <v>345</v>
      </c>
      <c r="M19008" s="27" t="s">
        <v>338</v>
      </c>
      <c r="N19008" s="27" t="s">
        <v>309</v>
      </c>
      <c r="O19008" s="27" t="s">
        <v>29</v>
      </c>
      <c r="P19008" s="27">
        <v>6.7750000000000004</v>
      </c>
    </row>
    <row r="19009" spans="7:16" x14ac:dyDescent="0.25">
      <c r="G19009" s="27" t="str">
        <f t="shared" si="296"/>
        <v>2021/2022GlobalWater &amp; WastewaterAdaptationAll InstrumentsAll DestinationsPublicMultilateral DFI</v>
      </c>
      <c r="H19009" s="27" t="s">
        <v>291</v>
      </c>
      <c r="I19009" s="27" t="s">
        <v>343</v>
      </c>
      <c r="J19009" s="27" t="s">
        <v>300</v>
      </c>
      <c r="K19009" s="27" t="s">
        <v>302</v>
      </c>
      <c r="L19009" s="27" t="s">
        <v>345</v>
      </c>
      <c r="M19009" s="27" t="s">
        <v>338</v>
      </c>
      <c r="N19009" s="27" t="s">
        <v>309</v>
      </c>
      <c r="O19009" s="27" t="s">
        <v>30</v>
      </c>
      <c r="P19009" s="27">
        <v>658.156710987</v>
      </c>
    </row>
    <row r="19010" spans="7:16" x14ac:dyDescent="0.25">
      <c r="G19010" s="27" t="str">
        <f t="shared" si="296"/>
        <v>2021/2022GlobalWater &amp; WastewaterAdaptationAll InstrumentsAll DestinationsPublicPublic Fund</v>
      </c>
      <c r="H19010" s="27" t="s">
        <v>291</v>
      </c>
      <c r="I19010" s="27" t="s">
        <v>343</v>
      </c>
      <c r="J19010" s="27" t="s">
        <v>300</v>
      </c>
      <c r="K19010" s="27" t="s">
        <v>302</v>
      </c>
      <c r="L19010" s="27" t="s">
        <v>345</v>
      </c>
      <c r="M19010" s="27" t="s">
        <v>338</v>
      </c>
      <c r="N19010" s="27" t="s">
        <v>309</v>
      </c>
      <c r="O19010" s="27" t="s">
        <v>311</v>
      </c>
      <c r="P19010" s="27">
        <v>0</v>
      </c>
    </row>
    <row r="19011" spans="7:16" x14ac:dyDescent="0.25">
      <c r="G19011" s="27" t="str">
        <f t="shared" ref="G19011:G19074" si="297">+_xlfn.CONCAT(H19011:O19011)</f>
        <v>2021/2022GlobalWater &amp; WastewaterAdaptationAll InstrumentsAll DestinationsPublicSOE</v>
      </c>
      <c r="H19011" s="27" t="s">
        <v>291</v>
      </c>
      <c r="I19011" s="27" t="s">
        <v>343</v>
      </c>
      <c r="J19011" s="27" t="s">
        <v>300</v>
      </c>
      <c r="K19011" s="27" t="s">
        <v>302</v>
      </c>
      <c r="L19011" s="27" t="s">
        <v>345</v>
      </c>
      <c r="M19011" s="27" t="s">
        <v>338</v>
      </c>
      <c r="N19011" s="27" t="s">
        <v>309</v>
      </c>
      <c r="O19011" s="27" t="s">
        <v>34</v>
      </c>
      <c r="P19011" s="27">
        <v>23.893439999999998</v>
      </c>
    </row>
    <row r="19012" spans="7:16" x14ac:dyDescent="0.25">
      <c r="G19012" s="27" t="str">
        <f t="shared" si="297"/>
        <v>2021/2022GlobalWater &amp; WastewaterAdaptationAll InstrumentsAll DestinationsUnknownUnknown</v>
      </c>
      <c r="H19012" s="27" t="s">
        <v>291</v>
      </c>
      <c r="I19012" s="27" t="s">
        <v>343</v>
      </c>
      <c r="J19012" s="27" t="s">
        <v>300</v>
      </c>
      <c r="K19012" s="27" t="s">
        <v>302</v>
      </c>
      <c r="L19012" s="27" t="s">
        <v>345</v>
      </c>
      <c r="M19012" s="27" t="s">
        <v>338</v>
      </c>
      <c r="N19012" s="27" t="s">
        <v>301</v>
      </c>
      <c r="O19012" s="27" t="s">
        <v>301</v>
      </c>
      <c r="P19012" s="27">
        <v>433.79435000000001</v>
      </c>
    </row>
    <row r="19013" spans="7:16" x14ac:dyDescent="0.25">
      <c r="G19013" s="27" t="str">
        <f t="shared" si="297"/>
        <v>2021/2022GlobalWater &amp; WastewaterAdaptationAll InstrumentsDomesticPrivateCommercial FI</v>
      </c>
      <c r="H19013" s="27" t="s">
        <v>291</v>
      </c>
      <c r="I19013" s="27" t="s">
        <v>343</v>
      </c>
      <c r="J19013" s="27" t="s">
        <v>300</v>
      </c>
      <c r="K19013" s="27" t="s">
        <v>302</v>
      </c>
      <c r="L19013" s="27" t="s">
        <v>345</v>
      </c>
      <c r="M19013" s="27" t="s">
        <v>323</v>
      </c>
      <c r="N19013" s="27" t="s">
        <v>306</v>
      </c>
      <c r="O19013" s="27" t="s">
        <v>23</v>
      </c>
      <c r="P19013" s="27">
        <v>380.91550000000001</v>
      </c>
    </row>
    <row r="19014" spans="7:16" x14ac:dyDescent="0.25">
      <c r="G19014" s="27" t="str">
        <f t="shared" si="297"/>
        <v>2021/2022GlobalWater &amp; WastewaterAdaptationAll InstrumentsDomesticPrivateCorporations</v>
      </c>
      <c r="H19014" s="27" t="s">
        <v>291</v>
      </c>
      <c r="I19014" s="27" t="s">
        <v>343</v>
      </c>
      <c r="J19014" s="27" t="s">
        <v>300</v>
      </c>
      <c r="K19014" s="27" t="s">
        <v>302</v>
      </c>
      <c r="L19014" s="27" t="s">
        <v>345</v>
      </c>
      <c r="M19014" s="27" t="s">
        <v>323</v>
      </c>
      <c r="N19014" s="27" t="s">
        <v>306</v>
      </c>
      <c r="O19014" s="27" t="s">
        <v>307</v>
      </c>
      <c r="P19014" s="27">
        <v>459.41424999999998</v>
      </c>
    </row>
    <row r="19015" spans="7:16" x14ac:dyDescent="0.25">
      <c r="G19015" s="27" t="str">
        <f t="shared" si="297"/>
        <v>2021/2022GlobalWater &amp; WastewaterAdaptationAll InstrumentsDomesticPrivateInstitutional Investors</v>
      </c>
      <c r="H19015" s="27" t="s">
        <v>291</v>
      </c>
      <c r="I19015" s="27" t="s">
        <v>343</v>
      </c>
      <c r="J19015" s="27" t="s">
        <v>300</v>
      </c>
      <c r="K19015" s="27" t="s">
        <v>302</v>
      </c>
      <c r="L19015" s="27" t="s">
        <v>345</v>
      </c>
      <c r="M19015" s="27" t="s">
        <v>323</v>
      </c>
      <c r="N19015" s="27" t="s">
        <v>306</v>
      </c>
      <c r="O19015" s="27" t="s">
        <v>27</v>
      </c>
      <c r="P19015" s="27">
        <v>0</v>
      </c>
    </row>
    <row r="19016" spans="7:16" x14ac:dyDescent="0.25">
      <c r="G19016" s="27" t="str">
        <f t="shared" si="297"/>
        <v>2021/2022GlobalWater &amp; WastewaterAdaptationAll InstrumentsDomesticPublicGovernment</v>
      </c>
      <c r="H19016" s="27" t="s">
        <v>291</v>
      </c>
      <c r="I19016" s="27" t="s">
        <v>343</v>
      </c>
      <c r="J19016" s="27" t="s">
        <v>300</v>
      </c>
      <c r="K19016" s="27" t="s">
        <v>302</v>
      </c>
      <c r="L19016" s="27" t="s">
        <v>345</v>
      </c>
      <c r="M19016" s="27" t="s">
        <v>323</v>
      </c>
      <c r="N19016" s="27" t="s">
        <v>309</v>
      </c>
      <c r="O19016" s="27" t="s">
        <v>28</v>
      </c>
      <c r="P19016" s="27">
        <v>222.9</v>
      </c>
    </row>
    <row r="19017" spans="7:16" x14ac:dyDescent="0.25">
      <c r="G19017" s="27" t="str">
        <f t="shared" si="297"/>
        <v>2021/2022GlobalWater &amp; WastewaterAdaptationAll InstrumentsDomesticPublicMultilateral DFI</v>
      </c>
      <c r="H19017" s="27" t="s">
        <v>291</v>
      </c>
      <c r="I19017" s="27" t="s">
        <v>343</v>
      </c>
      <c r="J19017" s="27" t="s">
        <v>300</v>
      </c>
      <c r="K19017" s="27" t="s">
        <v>302</v>
      </c>
      <c r="L19017" s="27" t="s">
        <v>345</v>
      </c>
      <c r="M19017" s="27" t="s">
        <v>323</v>
      </c>
      <c r="N19017" s="27" t="s">
        <v>309</v>
      </c>
      <c r="O19017" s="27" t="s">
        <v>30</v>
      </c>
      <c r="P19017" s="27">
        <v>56.240826857000002</v>
      </c>
    </row>
    <row r="19018" spans="7:16" x14ac:dyDescent="0.25">
      <c r="G19018" s="27" t="str">
        <f t="shared" si="297"/>
        <v>2021/2022GlobalWater &amp; WastewaterAdaptationAll InstrumentsDomesticPublicPublic Fund</v>
      </c>
      <c r="H19018" s="27" t="s">
        <v>291</v>
      </c>
      <c r="I19018" s="27" t="s">
        <v>343</v>
      </c>
      <c r="J19018" s="27" t="s">
        <v>300</v>
      </c>
      <c r="K19018" s="27" t="s">
        <v>302</v>
      </c>
      <c r="L19018" s="27" t="s">
        <v>345</v>
      </c>
      <c r="M19018" s="27" t="s">
        <v>323</v>
      </c>
      <c r="N19018" s="27" t="s">
        <v>309</v>
      </c>
      <c r="O19018" s="27" t="s">
        <v>311</v>
      </c>
      <c r="P19018" s="27">
        <v>0</v>
      </c>
    </row>
    <row r="19019" spans="7:16" x14ac:dyDescent="0.25">
      <c r="G19019" s="27" t="str">
        <f t="shared" si="297"/>
        <v>2021/2022GlobalWater &amp; WastewaterAdaptationAll InstrumentsDomesticPublicSOE</v>
      </c>
      <c r="H19019" s="27" t="s">
        <v>291</v>
      </c>
      <c r="I19019" s="27" t="s">
        <v>343</v>
      </c>
      <c r="J19019" s="27" t="s">
        <v>300</v>
      </c>
      <c r="K19019" s="27" t="s">
        <v>302</v>
      </c>
      <c r="L19019" s="27" t="s">
        <v>345</v>
      </c>
      <c r="M19019" s="27" t="s">
        <v>323</v>
      </c>
      <c r="N19019" s="27" t="s">
        <v>309</v>
      </c>
      <c r="O19019" s="27" t="s">
        <v>34</v>
      </c>
      <c r="P19019" s="27">
        <v>23.893439999999998</v>
      </c>
    </row>
    <row r="19020" spans="7:16" x14ac:dyDescent="0.25">
      <c r="G19020" s="27" t="str">
        <f t="shared" si="297"/>
        <v>2021/2022GlobalWater &amp; WastewaterAdaptationAll InstrumentsDomesticUnknownUnknown</v>
      </c>
      <c r="H19020" s="27" t="s">
        <v>291</v>
      </c>
      <c r="I19020" s="27" t="s">
        <v>343</v>
      </c>
      <c r="J19020" s="27" t="s">
        <v>300</v>
      </c>
      <c r="K19020" s="27" t="s">
        <v>302</v>
      </c>
      <c r="L19020" s="27" t="s">
        <v>345</v>
      </c>
      <c r="M19020" s="27" t="s">
        <v>323</v>
      </c>
      <c r="N19020" s="27" t="s">
        <v>301</v>
      </c>
      <c r="O19020" s="27" t="s">
        <v>301</v>
      </c>
      <c r="P19020" s="27">
        <v>357.1875</v>
      </c>
    </row>
    <row r="19021" spans="7:16" x14ac:dyDescent="0.25">
      <c r="G19021" s="27" t="str">
        <f t="shared" si="297"/>
        <v>2021/2022GlobalWater &amp; WastewaterAdaptationAll InstrumentsInternationalPrivateCommercial FI</v>
      </c>
      <c r="H19021" s="27" t="s">
        <v>291</v>
      </c>
      <c r="I19021" s="27" t="s">
        <v>343</v>
      </c>
      <c r="J19021" s="27" t="s">
        <v>300</v>
      </c>
      <c r="K19021" s="27" t="s">
        <v>302</v>
      </c>
      <c r="L19021" s="27" t="s">
        <v>345</v>
      </c>
      <c r="M19021" s="27" t="s">
        <v>324</v>
      </c>
      <c r="N19021" s="27" t="s">
        <v>306</v>
      </c>
      <c r="O19021" s="27" t="s">
        <v>23</v>
      </c>
      <c r="P19021" s="27">
        <v>229.73122913699899</v>
      </c>
    </row>
    <row r="19022" spans="7:16" x14ac:dyDescent="0.25">
      <c r="G19022" s="27" t="str">
        <f t="shared" si="297"/>
        <v>2021/2022GlobalWater &amp; WastewaterAdaptationAll InstrumentsInternationalPrivateCorporations</v>
      </c>
      <c r="H19022" s="27" t="s">
        <v>291</v>
      </c>
      <c r="I19022" s="27" t="s">
        <v>343</v>
      </c>
      <c r="J19022" s="27" t="s">
        <v>300</v>
      </c>
      <c r="K19022" s="27" t="s">
        <v>302</v>
      </c>
      <c r="L19022" s="27" t="s">
        <v>345</v>
      </c>
      <c r="M19022" s="27" t="s">
        <v>324</v>
      </c>
      <c r="N19022" s="27" t="s">
        <v>306</v>
      </c>
      <c r="O19022" s="27" t="s">
        <v>307</v>
      </c>
      <c r="P19022" s="27">
        <v>87.644499999999994</v>
      </c>
    </row>
    <row r="19023" spans="7:16" x14ac:dyDescent="0.25">
      <c r="G19023" s="27" t="str">
        <f t="shared" si="297"/>
        <v>2021/2022GlobalWater &amp; WastewaterAdaptationAll InstrumentsInternationalPrivateInstitutional Investors</v>
      </c>
      <c r="H19023" s="27" t="s">
        <v>291</v>
      </c>
      <c r="I19023" s="27" t="s">
        <v>343</v>
      </c>
      <c r="J19023" s="27" t="s">
        <v>300</v>
      </c>
      <c r="K19023" s="27" t="s">
        <v>302</v>
      </c>
      <c r="L19023" s="27" t="s">
        <v>345</v>
      </c>
      <c r="M19023" s="27" t="s">
        <v>324</v>
      </c>
      <c r="N19023" s="27" t="s">
        <v>306</v>
      </c>
      <c r="O19023" s="27" t="s">
        <v>27</v>
      </c>
      <c r="P19023" s="27">
        <v>0.53932500000000005</v>
      </c>
    </row>
    <row r="19024" spans="7:16" x14ac:dyDescent="0.25">
      <c r="G19024" s="27" t="str">
        <f t="shared" si="297"/>
        <v>2021/2022GlobalWater &amp; WastewaterAdaptationAll InstrumentsInternationalPrivateUnknown</v>
      </c>
      <c r="H19024" s="27" t="s">
        <v>291</v>
      </c>
      <c r="I19024" s="27" t="s">
        <v>343</v>
      </c>
      <c r="J19024" s="27" t="s">
        <v>300</v>
      </c>
      <c r="K19024" s="27" t="s">
        <v>302</v>
      </c>
      <c r="L19024" s="27" t="s">
        <v>345</v>
      </c>
      <c r="M19024" s="27" t="s">
        <v>324</v>
      </c>
      <c r="N19024" s="27" t="s">
        <v>306</v>
      </c>
      <c r="O19024" s="27" t="s">
        <v>301</v>
      </c>
      <c r="P19024" s="27">
        <v>3293.4087100000002</v>
      </c>
    </row>
    <row r="19025" spans="7:16" x14ac:dyDescent="0.25">
      <c r="G19025" s="27" t="str">
        <f t="shared" si="297"/>
        <v>2021/2022GlobalWater &amp; WastewaterAdaptationAll InstrumentsInternationalPublicBilateral DFI</v>
      </c>
      <c r="H19025" s="27" t="s">
        <v>291</v>
      </c>
      <c r="I19025" s="27" t="s">
        <v>343</v>
      </c>
      <c r="J19025" s="27" t="s">
        <v>300</v>
      </c>
      <c r="K19025" s="27" t="s">
        <v>302</v>
      </c>
      <c r="L19025" s="27" t="s">
        <v>345</v>
      </c>
      <c r="M19025" s="27" t="s">
        <v>324</v>
      </c>
      <c r="N19025" s="27" t="s">
        <v>309</v>
      </c>
      <c r="O19025" s="27" t="s">
        <v>31</v>
      </c>
      <c r="P19025" s="27">
        <v>435.97220981599997</v>
      </c>
    </row>
    <row r="19026" spans="7:16" x14ac:dyDescent="0.25">
      <c r="G19026" s="27" t="str">
        <f t="shared" si="297"/>
        <v>2021/2022GlobalWater &amp; WastewaterAdaptationAll InstrumentsInternationalPublicExport Credit Agency (ECA)</v>
      </c>
      <c r="H19026" s="27" t="s">
        <v>291</v>
      </c>
      <c r="I19026" s="27" t="s">
        <v>343</v>
      </c>
      <c r="J19026" s="27" t="s">
        <v>300</v>
      </c>
      <c r="K19026" s="27" t="s">
        <v>302</v>
      </c>
      <c r="L19026" s="27" t="s">
        <v>345</v>
      </c>
      <c r="M19026" s="27" t="s">
        <v>324</v>
      </c>
      <c r="N19026" s="27" t="s">
        <v>309</v>
      </c>
      <c r="O19026" s="27" t="s">
        <v>310</v>
      </c>
      <c r="P19026" s="27">
        <v>97.222999999999999</v>
      </c>
    </row>
    <row r="19027" spans="7:16" x14ac:dyDescent="0.25">
      <c r="G19027" s="27" t="str">
        <f t="shared" si="297"/>
        <v>2021/2022GlobalWater &amp; WastewaterAdaptationAll InstrumentsInternationalPublicGovernment</v>
      </c>
      <c r="H19027" s="27" t="s">
        <v>291</v>
      </c>
      <c r="I19027" s="27" t="s">
        <v>343</v>
      </c>
      <c r="J19027" s="27" t="s">
        <v>300</v>
      </c>
      <c r="K19027" s="27" t="s">
        <v>302</v>
      </c>
      <c r="L19027" s="27" t="s">
        <v>345</v>
      </c>
      <c r="M19027" s="27" t="s">
        <v>324</v>
      </c>
      <c r="N19027" s="27" t="s">
        <v>309</v>
      </c>
      <c r="O19027" s="27" t="s">
        <v>28</v>
      </c>
      <c r="P19027" s="27">
        <v>179.44567860000001</v>
      </c>
    </row>
    <row r="19028" spans="7:16" x14ac:dyDescent="0.25">
      <c r="G19028" s="27" t="str">
        <f t="shared" si="297"/>
        <v>2021/2022GlobalWater &amp; WastewaterAdaptationAll InstrumentsInternationalPublicMultilateral Climate Funds</v>
      </c>
      <c r="H19028" s="27" t="s">
        <v>291</v>
      </c>
      <c r="I19028" s="27" t="s">
        <v>343</v>
      </c>
      <c r="J19028" s="27" t="s">
        <v>300</v>
      </c>
      <c r="K19028" s="27" t="s">
        <v>302</v>
      </c>
      <c r="L19028" s="27" t="s">
        <v>345</v>
      </c>
      <c r="M19028" s="27" t="s">
        <v>324</v>
      </c>
      <c r="N19028" s="27" t="s">
        <v>309</v>
      </c>
      <c r="O19028" s="27" t="s">
        <v>29</v>
      </c>
      <c r="P19028" s="27">
        <v>6.7750000000000004</v>
      </c>
    </row>
    <row r="19029" spans="7:16" x14ac:dyDescent="0.25">
      <c r="G19029" s="27" t="str">
        <f t="shared" si="297"/>
        <v>2021/2022GlobalWater &amp; WastewaterAdaptationAll InstrumentsInternationalPublicMultilateral DFI</v>
      </c>
      <c r="H19029" s="27" t="s">
        <v>291</v>
      </c>
      <c r="I19029" s="27" t="s">
        <v>343</v>
      </c>
      <c r="J19029" s="27" t="s">
        <v>300</v>
      </c>
      <c r="K19029" s="27" t="s">
        <v>302</v>
      </c>
      <c r="L19029" s="27" t="s">
        <v>345</v>
      </c>
      <c r="M19029" s="27" t="s">
        <v>324</v>
      </c>
      <c r="N19029" s="27" t="s">
        <v>309</v>
      </c>
      <c r="O19029" s="27" t="s">
        <v>30</v>
      </c>
      <c r="P19029" s="27">
        <v>601.91588412999999</v>
      </c>
    </row>
    <row r="19030" spans="7:16" x14ac:dyDescent="0.25">
      <c r="G19030" s="27" t="str">
        <f t="shared" si="297"/>
        <v>2021/2022GlobalWater &amp; WastewaterAdaptationAll InstrumentsInternationalPublicPublic Fund</v>
      </c>
      <c r="H19030" s="27" t="s">
        <v>291</v>
      </c>
      <c r="I19030" s="27" t="s">
        <v>343</v>
      </c>
      <c r="J19030" s="27" t="s">
        <v>300</v>
      </c>
      <c r="K19030" s="27" t="s">
        <v>302</v>
      </c>
      <c r="L19030" s="27" t="s">
        <v>345</v>
      </c>
      <c r="M19030" s="27" t="s">
        <v>324</v>
      </c>
      <c r="N19030" s="27" t="s">
        <v>309</v>
      </c>
      <c r="O19030" s="27" t="s">
        <v>311</v>
      </c>
      <c r="P19030" s="27">
        <v>0</v>
      </c>
    </row>
    <row r="19031" spans="7:16" x14ac:dyDescent="0.25">
      <c r="G19031" s="27" t="str">
        <f t="shared" si="297"/>
        <v>2021/2022GlobalWater &amp; WastewaterAdaptationAll InstrumentsInternationalPublicSOE</v>
      </c>
      <c r="H19031" s="27" t="s">
        <v>291</v>
      </c>
      <c r="I19031" s="27" t="s">
        <v>343</v>
      </c>
      <c r="J19031" s="27" t="s">
        <v>300</v>
      </c>
      <c r="K19031" s="27" t="s">
        <v>302</v>
      </c>
      <c r="L19031" s="27" t="s">
        <v>345</v>
      </c>
      <c r="M19031" s="27" t="s">
        <v>324</v>
      </c>
      <c r="N19031" s="27" t="s">
        <v>309</v>
      </c>
      <c r="O19031" s="27" t="s">
        <v>34</v>
      </c>
      <c r="P19031" s="27">
        <v>0</v>
      </c>
    </row>
    <row r="19032" spans="7:16" x14ac:dyDescent="0.25">
      <c r="G19032" s="27" t="str">
        <f t="shared" si="297"/>
        <v>2021/2022GlobalWater &amp; WastewaterAdaptationAll InstrumentsInternationalUnknownUnknown</v>
      </c>
      <c r="H19032" s="27" t="s">
        <v>291</v>
      </c>
      <c r="I19032" s="27" t="s">
        <v>343</v>
      </c>
      <c r="J19032" s="27" t="s">
        <v>300</v>
      </c>
      <c r="K19032" s="27" t="s">
        <v>302</v>
      </c>
      <c r="L19032" s="27" t="s">
        <v>345</v>
      </c>
      <c r="M19032" s="27" t="s">
        <v>324</v>
      </c>
      <c r="N19032" s="27" t="s">
        <v>301</v>
      </c>
      <c r="O19032" s="27" t="s">
        <v>301</v>
      </c>
      <c r="P19032" s="27">
        <v>76.606849999999994</v>
      </c>
    </row>
    <row r="19033" spans="7:16" x14ac:dyDescent="0.25">
      <c r="G19033" s="27" t="str">
        <f t="shared" si="297"/>
        <v>2021/2022GlobalWater &amp; WastewaterAdaptationGrantAll DestinationsPrivateInstitutional Investors</v>
      </c>
      <c r="H19033" s="27" t="s">
        <v>291</v>
      </c>
      <c r="I19033" s="27" t="s">
        <v>343</v>
      </c>
      <c r="J19033" s="27" t="s">
        <v>300</v>
      </c>
      <c r="K19033" s="27" t="s">
        <v>302</v>
      </c>
      <c r="L19033" s="27" t="s">
        <v>332</v>
      </c>
      <c r="M19033" s="27" t="s">
        <v>338</v>
      </c>
      <c r="N19033" s="27" t="s">
        <v>306</v>
      </c>
      <c r="O19033" s="27" t="s">
        <v>27</v>
      </c>
      <c r="P19033" s="27">
        <v>0.53932500000000005</v>
      </c>
    </row>
    <row r="19034" spans="7:16" x14ac:dyDescent="0.25">
      <c r="G19034" s="27" t="str">
        <f t="shared" si="297"/>
        <v>2021/2022GlobalWater &amp; WastewaterAdaptationGrantAll DestinationsPublicBilateral DFI</v>
      </c>
      <c r="H19034" s="27" t="s">
        <v>291</v>
      </c>
      <c r="I19034" s="27" t="s">
        <v>343</v>
      </c>
      <c r="J19034" s="27" t="s">
        <v>300</v>
      </c>
      <c r="K19034" s="27" t="s">
        <v>302</v>
      </c>
      <c r="L19034" s="27" t="s">
        <v>332</v>
      </c>
      <c r="M19034" s="27" t="s">
        <v>338</v>
      </c>
      <c r="N19034" s="27" t="s">
        <v>309</v>
      </c>
      <c r="O19034" s="27" t="s">
        <v>31</v>
      </c>
      <c r="P19034" s="27">
        <v>20.429280985999998</v>
      </c>
    </row>
    <row r="19035" spans="7:16" x14ac:dyDescent="0.25">
      <c r="G19035" s="27" t="str">
        <f t="shared" si="297"/>
        <v>2021/2022GlobalWater &amp; WastewaterAdaptationGrantAll DestinationsPublicGovernment</v>
      </c>
      <c r="H19035" s="27" t="s">
        <v>291</v>
      </c>
      <c r="I19035" s="27" t="s">
        <v>343</v>
      </c>
      <c r="J19035" s="27" t="s">
        <v>300</v>
      </c>
      <c r="K19035" s="27" t="s">
        <v>302</v>
      </c>
      <c r="L19035" s="27" t="s">
        <v>332</v>
      </c>
      <c r="M19035" s="27" t="s">
        <v>338</v>
      </c>
      <c r="N19035" s="27" t="s">
        <v>309</v>
      </c>
      <c r="O19035" s="27" t="s">
        <v>28</v>
      </c>
      <c r="P19035" s="27">
        <v>154.65677131999999</v>
      </c>
    </row>
    <row r="19036" spans="7:16" x14ac:dyDescent="0.25">
      <c r="G19036" s="27" t="str">
        <f t="shared" si="297"/>
        <v>2021/2022GlobalWater &amp; WastewaterAdaptationGrantAll DestinationsPublicMultilateral Climate Funds</v>
      </c>
      <c r="H19036" s="27" t="s">
        <v>291</v>
      </c>
      <c r="I19036" s="27" t="s">
        <v>343</v>
      </c>
      <c r="J19036" s="27" t="s">
        <v>300</v>
      </c>
      <c r="K19036" s="27" t="s">
        <v>302</v>
      </c>
      <c r="L19036" s="27" t="s">
        <v>332</v>
      </c>
      <c r="M19036" s="27" t="s">
        <v>338</v>
      </c>
      <c r="N19036" s="27" t="s">
        <v>309</v>
      </c>
      <c r="O19036" s="27" t="s">
        <v>29</v>
      </c>
      <c r="P19036" s="27">
        <v>6.7750000000000004</v>
      </c>
    </row>
    <row r="19037" spans="7:16" x14ac:dyDescent="0.25">
      <c r="G19037" s="27" t="str">
        <f t="shared" si="297"/>
        <v>2021/2022GlobalWater &amp; WastewaterAdaptationGrantAll DestinationsPublicMultilateral DFI</v>
      </c>
      <c r="H19037" s="27" t="s">
        <v>291</v>
      </c>
      <c r="I19037" s="27" t="s">
        <v>343</v>
      </c>
      <c r="J19037" s="27" t="s">
        <v>300</v>
      </c>
      <c r="K19037" s="27" t="s">
        <v>302</v>
      </c>
      <c r="L19037" s="27" t="s">
        <v>332</v>
      </c>
      <c r="M19037" s="27" t="s">
        <v>338</v>
      </c>
      <c r="N19037" s="27" t="s">
        <v>309</v>
      </c>
      <c r="O19037" s="27" t="s">
        <v>30</v>
      </c>
      <c r="P19037" s="27">
        <v>16.727912513</v>
      </c>
    </row>
    <row r="19038" spans="7:16" x14ac:dyDescent="0.25">
      <c r="G19038" s="27" t="str">
        <f t="shared" si="297"/>
        <v>2021/2022GlobalWater &amp; WastewaterAdaptationGrantAll DestinationsPublicPublic Fund</v>
      </c>
      <c r="H19038" s="27" t="s">
        <v>291</v>
      </c>
      <c r="I19038" s="27" t="s">
        <v>343</v>
      </c>
      <c r="J19038" s="27" t="s">
        <v>300</v>
      </c>
      <c r="K19038" s="27" t="s">
        <v>302</v>
      </c>
      <c r="L19038" s="27" t="s">
        <v>332</v>
      </c>
      <c r="M19038" s="27" t="s">
        <v>338</v>
      </c>
      <c r="N19038" s="27" t="s">
        <v>309</v>
      </c>
      <c r="O19038" s="27" t="s">
        <v>311</v>
      </c>
      <c r="P19038" s="27">
        <v>0</v>
      </c>
    </row>
    <row r="19039" spans="7:16" x14ac:dyDescent="0.25">
      <c r="G19039" s="27" t="str">
        <f t="shared" si="297"/>
        <v>2021/2022GlobalWater &amp; WastewaterAdaptationGrantDomesticPublicMultilateral DFI</v>
      </c>
      <c r="H19039" s="27" t="s">
        <v>291</v>
      </c>
      <c r="I19039" s="27" t="s">
        <v>343</v>
      </c>
      <c r="J19039" s="27" t="s">
        <v>300</v>
      </c>
      <c r="K19039" s="27" t="s">
        <v>302</v>
      </c>
      <c r="L19039" s="27" t="s">
        <v>332</v>
      </c>
      <c r="M19039" s="27" t="s">
        <v>323</v>
      </c>
      <c r="N19039" s="27" t="s">
        <v>309</v>
      </c>
      <c r="O19039" s="27" t="s">
        <v>30</v>
      </c>
      <c r="P19039" s="27">
        <v>4.6212789999999998E-3</v>
      </c>
    </row>
    <row r="19040" spans="7:16" x14ac:dyDescent="0.25">
      <c r="G19040" s="27" t="str">
        <f t="shared" si="297"/>
        <v>2021/2022GlobalWater &amp; WastewaterAdaptationGrantInternationalPrivateInstitutional Investors</v>
      </c>
      <c r="H19040" s="27" t="s">
        <v>291</v>
      </c>
      <c r="I19040" s="27" t="s">
        <v>343</v>
      </c>
      <c r="J19040" s="27" t="s">
        <v>300</v>
      </c>
      <c r="K19040" s="27" t="s">
        <v>302</v>
      </c>
      <c r="L19040" s="27" t="s">
        <v>332</v>
      </c>
      <c r="M19040" s="27" t="s">
        <v>324</v>
      </c>
      <c r="N19040" s="27" t="s">
        <v>306</v>
      </c>
      <c r="O19040" s="27" t="s">
        <v>27</v>
      </c>
      <c r="P19040" s="27">
        <v>0.53932500000000005</v>
      </c>
    </row>
    <row r="19041" spans="7:16" x14ac:dyDescent="0.25">
      <c r="G19041" s="27" t="str">
        <f t="shared" si="297"/>
        <v>2021/2022GlobalWater &amp; WastewaterAdaptationGrantInternationalPublicBilateral DFI</v>
      </c>
      <c r="H19041" s="27" t="s">
        <v>291</v>
      </c>
      <c r="I19041" s="27" t="s">
        <v>343</v>
      </c>
      <c r="J19041" s="27" t="s">
        <v>300</v>
      </c>
      <c r="K19041" s="27" t="s">
        <v>302</v>
      </c>
      <c r="L19041" s="27" t="s">
        <v>332</v>
      </c>
      <c r="M19041" s="27" t="s">
        <v>324</v>
      </c>
      <c r="N19041" s="27" t="s">
        <v>309</v>
      </c>
      <c r="O19041" s="27" t="s">
        <v>31</v>
      </c>
      <c r="P19041" s="27">
        <v>20.429280985999998</v>
      </c>
    </row>
    <row r="19042" spans="7:16" x14ac:dyDescent="0.25">
      <c r="G19042" s="27" t="str">
        <f t="shared" si="297"/>
        <v>2021/2022GlobalWater &amp; WastewaterAdaptationGrantInternationalPublicGovernment</v>
      </c>
      <c r="H19042" s="27" t="s">
        <v>291</v>
      </c>
      <c r="I19042" s="27" t="s">
        <v>343</v>
      </c>
      <c r="J19042" s="27" t="s">
        <v>300</v>
      </c>
      <c r="K19042" s="27" t="s">
        <v>302</v>
      </c>
      <c r="L19042" s="27" t="s">
        <v>332</v>
      </c>
      <c r="M19042" s="27" t="s">
        <v>324</v>
      </c>
      <c r="N19042" s="27" t="s">
        <v>309</v>
      </c>
      <c r="O19042" s="27" t="s">
        <v>28</v>
      </c>
      <c r="P19042" s="27">
        <v>154.65677131999999</v>
      </c>
    </row>
    <row r="19043" spans="7:16" x14ac:dyDescent="0.25">
      <c r="G19043" s="27" t="str">
        <f t="shared" si="297"/>
        <v>2021/2022GlobalWater &amp; WastewaterAdaptationGrantInternationalPublicMultilateral Climate Funds</v>
      </c>
      <c r="H19043" s="27" t="s">
        <v>291</v>
      </c>
      <c r="I19043" s="27" t="s">
        <v>343</v>
      </c>
      <c r="J19043" s="27" t="s">
        <v>300</v>
      </c>
      <c r="K19043" s="27" t="s">
        <v>302</v>
      </c>
      <c r="L19043" s="27" t="s">
        <v>332</v>
      </c>
      <c r="M19043" s="27" t="s">
        <v>324</v>
      </c>
      <c r="N19043" s="27" t="s">
        <v>309</v>
      </c>
      <c r="O19043" s="27" t="s">
        <v>29</v>
      </c>
      <c r="P19043" s="27">
        <v>6.7750000000000004</v>
      </c>
    </row>
    <row r="19044" spans="7:16" x14ac:dyDescent="0.25">
      <c r="G19044" s="27" t="str">
        <f t="shared" si="297"/>
        <v>2021/2022GlobalWater &amp; WastewaterAdaptationGrantInternationalPublicMultilateral DFI</v>
      </c>
      <c r="H19044" s="27" t="s">
        <v>291</v>
      </c>
      <c r="I19044" s="27" t="s">
        <v>343</v>
      </c>
      <c r="J19044" s="27" t="s">
        <v>300</v>
      </c>
      <c r="K19044" s="27" t="s">
        <v>302</v>
      </c>
      <c r="L19044" s="27" t="s">
        <v>332</v>
      </c>
      <c r="M19044" s="27" t="s">
        <v>324</v>
      </c>
      <c r="N19044" s="27" t="s">
        <v>309</v>
      </c>
      <c r="O19044" s="27" t="s">
        <v>30</v>
      </c>
      <c r="P19044" s="27">
        <v>16.723291234000001</v>
      </c>
    </row>
    <row r="19045" spans="7:16" x14ac:dyDescent="0.25">
      <c r="G19045" s="27" t="str">
        <f t="shared" si="297"/>
        <v>2021/2022GlobalWater &amp; WastewaterAdaptationGrantInternationalPublicPublic Fund</v>
      </c>
      <c r="H19045" s="27" t="s">
        <v>291</v>
      </c>
      <c r="I19045" s="27" t="s">
        <v>343</v>
      </c>
      <c r="J19045" s="27" t="s">
        <v>300</v>
      </c>
      <c r="K19045" s="27" t="s">
        <v>302</v>
      </c>
      <c r="L19045" s="27" t="s">
        <v>332</v>
      </c>
      <c r="M19045" s="27" t="s">
        <v>324</v>
      </c>
      <c r="N19045" s="27" t="s">
        <v>309</v>
      </c>
      <c r="O19045" s="27" t="s">
        <v>311</v>
      </c>
      <c r="P19045" s="27">
        <v>0</v>
      </c>
    </row>
    <row r="19046" spans="7:16" x14ac:dyDescent="0.25">
      <c r="G19046" s="27" t="str">
        <f t="shared" si="297"/>
        <v>2021/2022GlobalWater &amp; WastewaterAdaptationLow-cost project debtAll DestinationsPublicBilateral DFI</v>
      </c>
      <c r="H19046" s="27" t="s">
        <v>291</v>
      </c>
      <c r="I19046" s="27" t="s">
        <v>343</v>
      </c>
      <c r="J19046" s="27" t="s">
        <v>300</v>
      </c>
      <c r="K19046" s="27" t="s">
        <v>302</v>
      </c>
      <c r="L19046" s="27" t="s">
        <v>336</v>
      </c>
      <c r="M19046" s="27" t="s">
        <v>338</v>
      </c>
      <c r="N19046" s="27" t="s">
        <v>309</v>
      </c>
      <c r="O19046" s="27" t="s">
        <v>31</v>
      </c>
      <c r="P19046" s="27">
        <v>311.15292883000001</v>
      </c>
    </row>
    <row r="19047" spans="7:16" x14ac:dyDescent="0.25">
      <c r="G19047" s="27" t="str">
        <f t="shared" si="297"/>
        <v>2021/2022GlobalWater &amp; WastewaterAdaptationLow-cost project debtAll DestinationsPublicExport Credit Agency (ECA)</v>
      </c>
      <c r="H19047" s="27" t="s">
        <v>291</v>
      </c>
      <c r="I19047" s="27" t="s">
        <v>343</v>
      </c>
      <c r="J19047" s="27" t="s">
        <v>300</v>
      </c>
      <c r="K19047" s="27" t="s">
        <v>302</v>
      </c>
      <c r="L19047" s="27" t="s">
        <v>336</v>
      </c>
      <c r="M19047" s="27" t="s">
        <v>338</v>
      </c>
      <c r="N19047" s="27" t="s">
        <v>309</v>
      </c>
      <c r="O19047" s="27" t="s">
        <v>310</v>
      </c>
      <c r="P19047" s="27">
        <v>97.222999999999999</v>
      </c>
    </row>
    <row r="19048" spans="7:16" x14ac:dyDescent="0.25">
      <c r="G19048" s="27" t="str">
        <f t="shared" si="297"/>
        <v>2021/2022GlobalWater &amp; WastewaterAdaptationLow-cost project debtAll DestinationsPublicGovernment</v>
      </c>
      <c r="H19048" s="27" t="s">
        <v>291</v>
      </c>
      <c r="I19048" s="27" t="s">
        <v>343</v>
      </c>
      <c r="J19048" s="27" t="s">
        <v>300</v>
      </c>
      <c r="K19048" s="27" t="s">
        <v>302</v>
      </c>
      <c r="L19048" s="27" t="s">
        <v>336</v>
      </c>
      <c r="M19048" s="27" t="s">
        <v>338</v>
      </c>
      <c r="N19048" s="27" t="s">
        <v>309</v>
      </c>
      <c r="O19048" s="27" t="s">
        <v>28</v>
      </c>
      <c r="P19048" s="27">
        <v>24.78890728</v>
      </c>
    </row>
    <row r="19049" spans="7:16" x14ac:dyDescent="0.25">
      <c r="G19049" s="27" t="str">
        <f t="shared" si="297"/>
        <v>2021/2022GlobalWater &amp; WastewaterAdaptationLow-cost project debtAll DestinationsPublicMultilateral DFI</v>
      </c>
      <c r="H19049" s="27" t="s">
        <v>291</v>
      </c>
      <c r="I19049" s="27" t="s">
        <v>343</v>
      </c>
      <c r="J19049" s="27" t="s">
        <v>300</v>
      </c>
      <c r="K19049" s="27" t="s">
        <v>302</v>
      </c>
      <c r="L19049" s="27" t="s">
        <v>336</v>
      </c>
      <c r="M19049" s="27" t="s">
        <v>338</v>
      </c>
      <c r="N19049" s="27" t="s">
        <v>309</v>
      </c>
      <c r="O19049" s="27" t="s">
        <v>30</v>
      </c>
      <c r="P19049" s="27">
        <v>41.440249999000002</v>
      </c>
    </row>
    <row r="19050" spans="7:16" x14ac:dyDescent="0.25">
      <c r="G19050" s="27" t="str">
        <f t="shared" si="297"/>
        <v>2021/2022GlobalWater &amp; WastewaterAdaptationLow-cost project debtDomesticPublicMultilateral DFI</v>
      </c>
      <c r="H19050" s="27" t="s">
        <v>291</v>
      </c>
      <c r="I19050" s="27" t="s">
        <v>343</v>
      </c>
      <c r="J19050" s="27" t="s">
        <v>300</v>
      </c>
      <c r="K19050" s="27" t="s">
        <v>302</v>
      </c>
      <c r="L19050" s="27" t="s">
        <v>336</v>
      </c>
      <c r="M19050" s="27" t="s">
        <v>323</v>
      </c>
      <c r="N19050" s="27" t="s">
        <v>309</v>
      </c>
      <c r="O19050" s="27" t="s">
        <v>30</v>
      </c>
      <c r="P19050" s="27">
        <v>0.32260399899999997</v>
      </c>
    </row>
    <row r="19051" spans="7:16" x14ac:dyDescent="0.25">
      <c r="G19051" s="27" t="str">
        <f t="shared" si="297"/>
        <v>2021/2022GlobalWater &amp; WastewaterAdaptationLow-cost project debtInternationalPublicBilateral DFI</v>
      </c>
      <c r="H19051" s="27" t="s">
        <v>291</v>
      </c>
      <c r="I19051" s="27" t="s">
        <v>343</v>
      </c>
      <c r="J19051" s="27" t="s">
        <v>300</v>
      </c>
      <c r="K19051" s="27" t="s">
        <v>302</v>
      </c>
      <c r="L19051" s="27" t="s">
        <v>336</v>
      </c>
      <c r="M19051" s="27" t="s">
        <v>324</v>
      </c>
      <c r="N19051" s="27" t="s">
        <v>309</v>
      </c>
      <c r="O19051" s="27" t="s">
        <v>31</v>
      </c>
      <c r="P19051" s="27">
        <v>311.15292883000001</v>
      </c>
    </row>
    <row r="19052" spans="7:16" x14ac:dyDescent="0.25">
      <c r="G19052" s="27" t="str">
        <f t="shared" si="297"/>
        <v>2021/2022GlobalWater &amp; WastewaterAdaptationLow-cost project debtInternationalPublicExport Credit Agency (ECA)</v>
      </c>
      <c r="H19052" s="27" t="s">
        <v>291</v>
      </c>
      <c r="I19052" s="27" t="s">
        <v>343</v>
      </c>
      <c r="J19052" s="27" t="s">
        <v>300</v>
      </c>
      <c r="K19052" s="27" t="s">
        <v>302</v>
      </c>
      <c r="L19052" s="27" t="s">
        <v>336</v>
      </c>
      <c r="M19052" s="27" t="s">
        <v>324</v>
      </c>
      <c r="N19052" s="27" t="s">
        <v>309</v>
      </c>
      <c r="O19052" s="27" t="s">
        <v>310</v>
      </c>
      <c r="P19052" s="27">
        <v>97.222999999999999</v>
      </c>
    </row>
    <row r="19053" spans="7:16" x14ac:dyDescent="0.25">
      <c r="G19053" s="27" t="str">
        <f t="shared" si="297"/>
        <v>2021/2022GlobalWater &amp; WastewaterAdaptationLow-cost project debtInternationalPublicGovernment</v>
      </c>
      <c r="H19053" s="27" t="s">
        <v>291</v>
      </c>
      <c r="I19053" s="27" t="s">
        <v>343</v>
      </c>
      <c r="J19053" s="27" t="s">
        <v>300</v>
      </c>
      <c r="K19053" s="27" t="s">
        <v>302</v>
      </c>
      <c r="L19053" s="27" t="s">
        <v>336</v>
      </c>
      <c r="M19053" s="27" t="s">
        <v>324</v>
      </c>
      <c r="N19053" s="27" t="s">
        <v>309</v>
      </c>
      <c r="O19053" s="27" t="s">
        <v>28</v>
      </c>
      <c r="P19053" s="27">
        <v>24.78890728</v>
      </c>
    </row>
    <row r="19054" spans="7:16" x14ac:dyDescent="0.25">
      <c r="G19054" s="27" t="str">
        <f t="shared" si="297"/>
        <v>2021/2022GlobalWater &amp; WastewaterAdaptationLow-cost project debtInternationalPublicMultilateral DFI</v>
      </c>
      <c r="H19054" s="27" t="s">
        <v>291</v>
      </c>
      <c r="I19054" s="27" t="s">
        <v>343</v>
      </c>
      <c r="J19054" s="27" t="s">
        <v>300</v>
      </c>
      <c r="K19054" s="27" t="s">
        <v>302</v>
      </c>
      <c r="L19054" s="27" t="s">
        <v>336</v>
      </c>
      <c r="M19054" s="27" t="s">
        <v>324</v>
      </c>
      <c r="N19054" s="27" t="s">
        <v>309</v>
      </c>
      <c r="O19054" s="27" t="s">
        <v>30</v>
      </c>
      <c r="P19054" s="27">
        <v>41.117646000000001</v>
      </c>
    </row>
    <row r="19055" spans="7:16" x14ac:dyDescent="0.25">
      <c r="G19055" s="27" t="str">
        <f t="shared" si="297"/>
        <v>2021/2022GlobalWater &amp; WastewaterAdaptationProject-level equityAll DestinationsPrivateCommercial FI</v>
      </c>
      <c r="H19055" s="27" t="s">
        <v>291</v>
      </c>
      <c r="I19055" s="27" t="s">
        <v>343</v>
      </c>
      <c r="J19055" s="27" t="s">
        <v>300</v>
      </c>
      <c r="K19055" s="27" t="s">
        <v>302</v>
      </c>
      <c r="L19055" s="27" t="s">
        <v>337</v>
      </c>
      <c r="M19055" s="27" t="s">
        <v>338</v>
      </c>
      <c r="N19055" s="27" t="s">
        <v>306</v>
      </c>
      <c r="O19055" s="27" t="s">
        <v>23</v>
      </c>
      <c r="P19055" s="27">
        <v>220.27500000000001</v>
      </c>
    </row>
    <row r="19056" spans="7:16" x14ac:dyDescent="0.25">
      <c r="G19056" s="27" t="str">
        <f t="shared" si="297"/>
        <v>2021/2022GlobalWater &amp; WastewaterAdaptationProject-level equityAll DestinationsPrivateCorporations</v>
      </c>
      <c r="H19056" s="27" t="s">
        <v>291</v>
      </c>
      <c r="I19056" s="27" t="s">
        <v>343</v>
      </c>
      <c r="J19056" s="27" t="s">
        <v>300</v>
      </c>
      <c r="K19056" s="27" t="s">
        <v>302</v>
      </c>
      <c r="L19056" s="27" t="s">
        <v>337</v>
      </c>
      <c r="M19056" s="27" t="s">
        <v>338</v>
      </c>
      <c r="N19056" s="27" t="s">
        <v>306</v>
      </c>
      <c r="O19056" s="27" t="s">
        <v>307</v>
      </c>
      <c r="P19056" s="27">
        <v>545.65875000000005</v>
      </c>
    </row>
    <row r="19057" spans="7:16" x14ac:dyDescent="0.25">
      <c r="G19057" s="27" t="str">
        <f t="shared" si="297"/>
        <v>2021/2022GlobalWater &amp; WastewaterAdaptationProject-level equityAll DestinationsPrivateInstitutional Investors</v>
      </c>
      <c r="H19057" s="27" t="s">
        <v>291</v>
      </c>
      <c r="I19057" s="27" t="s">
        <v>343</v>
      </c>
      <c r="J19057" s="27" t="s">
        <v>300</v>
      </c>
      <c r="K19057" s="27" t="s">
        <v>302</v>
      </c>
      <c r="L19057" s="27" t="s">
        <v>337</v>
      </c>
      <c r="M19057" s="27" t="s">
        <v>338</v>
      </c>
      <c r="N19057" s="27" t="s">
        <v>306</v>
      </c>
      <c r="O19057" s="27" t="s">
        <v>27</v>
      </c>
      <c r="P19057" s="27">
        <v>0</v>
      </c>
    </row>
    <row r="19058" spans="7:16" x14ac:dyDescent="0.25">
      <c r="G19058" s="27" t="str">
        <f t="shared" si="297"/>
        <v>2021/2022GlobalWater &amp; WastewaterAdaptationProject-level equityAll DestinationsPrivateUnknown</v>
      </c>
      <c r="H19058" s="27" t="s">
        <v>291</v>
      </c>
      <c r="I19058" s="27" t="s">
        <v>343</v>
      </c>
      <c r="J19058" s="27" t="s">
        <v>300</v>
      </c>
      <c r="K19058" s="27" t="s">
        <v>302</v>
      </c>
      <c r="L19058" s="27" t="s">
        <v>337</v>
      </c>
      <c r="M19058" s="27" t="s">
        <v>338</v>
      </c>
      <c r="N19058" s="27" t="s">
        <v>306</v>
      </c>
      <c r="O19058" s="27" t="s">
        <v>301</v>
      </c>
      <c r="P19058" s="27">
        <v>466.53886</v>
      </c>
    </row>
    <row r="19059" spans="7:16" x14ac:dyDescent="0.25">
      <c r="G19059" s="27" t="str">
        <f t="shared" si="297"/>
        <v>2021/2022GlobalWater &amp; WastewaterAdaptationProject-level equityAll DestinationsPublicGovernment</v>
      </c>
      <c r="H19059" s="27" t="s">
        <v>291</v>
      </c>
      <c r="I19059" s="27" t="s">
        <v>343</v>
      </c>
      <c r="J19059" s="27" t="s">
        <v>300</v>
      </c>
      <c r="K19059" s="27" t="s">
        <v>302</v>
      </c>
      <c r="L19059" s="27" t="s">
        <v>337</v>
      </c>
      <c r="M19059" s="27" t="s">
        <v>338</v>
      </c>
      <c r="N19059" s="27" t="s">
        <v>309</v>
      </c>
      <c r="O19059" s="27" t="s">
        <v>28</v>
      </c>
      <c r="P19059" s="27">
        <v>0</v>
      </c>
    </row>
    <row r="19060" spans="7:16" x14ac:dyDescent="0.25">
      <c r="G19060" s="27" t="str">
        <f t="shared" si="297"/>
        <v>2021/2022GlobalWater &amp; WastewaterAdaptationProject-level equityAll DestinationsPublicMultilateral DFI</v>
      </c>
      <c r="H19060" s="27" t="s">
        <v>291</v>
      </c>
      <c r="I19060" s="27" t="s">
        <v>343</v>
      </c>
      <c r="J19060" s="27" t="s">
        <v>300</v>
      </c>
      <c r="K19060" s="27" t="s">
        <v>302</v>
      </c>
      <c r="L19060" s="27" t="s">
        <v>337</v>
      </c>
      <c r="M19060" s="27" t="s">
        <v>338</v>
      </c>
      <c r="N19060" s="27" t="s">
        <v>309</v>
      </c>
      <c r="O19060" s="27" t="s">
        <v>30</v>
      </c>
      <c r="P19060" s="27">
        <v>0.10755417</v>
      </c>
    </row>
    <row r="19061" spans="7:16" x14ac:dyDescent="0.25">
      <c r="G19061" s="27" t="str">
        <f t="shared" si="297"/>
        <v>2021/2022GlobalWater &amp; WastewaterAdaptationProject-level equityAll DestinationsPublicPublic Fund</v>
      </c>
      <c r="H19061" s="27" t="s">
        <v>291</v>
      </c>
      <c r="I19061" s="27" t="s">
        <v>343</v>
      </c>
      <c r="J19061" s="27" t="s">
        <v>300</v>
      </c>
      <c r="K19061" s="27" t="s">
        <v>302</v>
      </c>
      <c r="L19061" s="27" t="s">
        <v>337</v>
      </c>
      <c r="M19061" s="27" t="s">
        <v>338</v>
      </c>
      <c r="N19061" s="27" t="s">
        <v>309</v>
      </c>
      <c r="O19061" s="27" t="s">
        <v>311</v>
      </c>
      <c r="P19061" s="27">
        <v>0</v>
      </c>
    </row>
    <row r="19062" spans="7:16" x14ac:dyDescent="0.25">
      <c r="G19062" s="27" t="str">
        <f t="shared" si="297"/>
        <v>2021/2022GlobalWater &amp; WastewaterAdaptationProject-level equityAll DestinationsPublicSOE</v>
      </c>
      <c r="H19062" s="27" t="s">
        <v>291</v>
      </c>
      <c r="I19062" s="27" t="s">
        <v>343</v>
      </c>
      <c r="J19062" s="27" t="s">
        <v>300</v>
      </c>
      <c r="K19062" s="27" t="s">
        <v>302</v>
      </c>
      <c r="L19062" s="27" t="s">
        <v>337</v>
      </c>
      <c r="M19062" s="27" t="s">
        <v>338</v>
      </c>
      <c r="N19062" s="27" t="s">
        <v>309</v>
      </c>
      <c r="O19062" s="27" t="s">
        <v>34</v>
      </c>
      <c r="P19062" s="27">
        <v>23.893439999999998</v>
      </c>
    </row>
    <row r="19063" spans="7:16" x14ac:dyDescent="0.25">
      <c r="G19063" s="27" t="str">
        <f t="shared" si="297"/>
        <v>2021/2022GlobalWater &amp; WastewaterAdaptationProject-level equityAll DestinationsUnknownUnknown</v>
      </c>
      <c r="H19063" s="27" t="s">
        <v>291</v>
      </c>
      <c r="I19063" s="27" t="s">
        <v>343</v>
      </c>
      <c r="J19063" s="27" t="s">
        <v>300</v>
      </c>
      <c r="K19063" s="27" t="s">
        <v>302</v>
      </c>
      <c r="L19063" s="27" t="s">
        <v>337</v>
      </c>
      <c r="M19063" s="27" t="s">
        <v>338</v>
      </c>
      <c r="N19063" s="27" t="s">
        <v>301</v>
      </c>
      <c r="O19063" s="27" t="s">
        <v>301</v>
      </c>
      <c r="P19063" s="27">
        <v>433.79435000000001</v>
      </c>
    </row>
    <row r="19064" spans="7:16" x14ac:dyDescent="0.25">
      <c r="G19064" s="27" t="str">
        <f t="shared" si="297"/>
        <v>2021/2022GlobalWater &amp; WastewaterAdaptationProject-level equityDomesticPrivateCommercial FI</v>
      </c>
      <c r="H19064" s="27" t="s">
        <v>291</v>
      </c>
      <c r="I19064" s="27" t="s">
        <v>343</v>
      </c>
      <c r="J19064" s="27" t="s">
        <v>300</v>
      </c>
      <c r="K19064" s="27" t="s">
        <v>302</v>
      </c>
      <c r="L19064" s="27" t="s">
        <v>337</v>
      </c>
      <c r="M19064" s="27" t="s">
        <v>323</v>
      </c>
      <c r="N19064" s="27" t="s">
        <v>306</v>
      </c>
      <c r="O19064" s="27" t="s">
        <v>23</v>
      </c>
      <c r="P19064" s="27">
        <v>220.27500000000001</v>
      </c>
    </row>
    <row r="19065" spans="7:16" x14ac:dyDescent="0.25">
      <c r="G19065" s="27" t="str">
        <f t="shared" si="297"/>
        <v>2021/2022GlobalWater &amp; WastewaterAdaptationProject-level equityDomesticPrivateCorporations</v>
      </c>
      <c r="H19065" s="27" t="s">
        <v>291</v>
      </c>
      <c r="I19065" s="27" t="s">
        <v>343</v>
      </c>
      <c r="J19065" s="27" t="s">
        <v>300</v>
      </c>
      <c r="K19065" s="27" t="s">
        <v>302</v>
      </c>
      <c r="L19065" s="27" t="s">
        <v>337</v>
      </c>
      <c r="M19065" s="27" t="s">
        <v>323</v>
      </c>
      <c r="N19065" s="27" t="s">
        <v>306</v>
      </c>
      <c r="O19065" s="27" t="s">
        <v>307</v>
      </c>
      <c r="P19065" s="27">
        <v>458.01425</v>
      </c>
    </row>
    <row r="19066" spans="7:16" x14ac:dyDescent="0.25">
      <c r="G19066" s="27" t="str">
        <f t="shared" si="297"/>
        <v>2021/2022GlobalWater &amp; WastewaterAdaptationProject-level equityDomesticPrivateInstitutional Investors</v>
      </c>
      <c r="H19066" s="27" t="s">
        <v>291</v>
      </c>
      <c r="I19066" s="27" t="s">
        <v>343</v>
      </c>
      <c r="J19066" s="27" t="s">
        <v>300</v>
      </c>
      <c r="K19066" s="27" t="s">
        <v>302</v>
      </c>
      <c r="L19066" s="27" t="s">
        <v>337</v>
      </c>
      <c r="M19066" s="27" t="s">
        <v>323</v>
      </c>
      <c r="N19066" s="27" t="s">
        <v>306</v>
      </c>
      <c r="O19066" s="27" t="s">
        <v>27</v>
      </c>
      <c r="P19066" s="27">
        <v>0</v>
      </c>
    </row>
    <row r="19067" spans="7:16" x14ac:dyDescent="0.25">
      <c r="G19067" s="27" t="str">
        <f t="shared" si="297"/>
        <v>2021/2022GlobalWater &amp; WastewaterAdaptationProject-level equityDomesticPublicGovernment</v>
      </c>
      <c r="H19067" s="27" t="s">
        <v>291</v>
      </c>
      <c r="I19067" s="27" t="s">
        <v>343</v>
      </c>
      <c r="J19067" s="27" t="s">
        <v>300</v>
      </c>
      <c r="K19067" s="27" t="s">
        <v>302</v>
      </c>
      <c r="L19067" s="27" t="s">
        <v>337</v>
      </c>
      <c r="M19067" s="27" t="s">
        <v>323</v>
      </c>
      <c r="N19067" s="27" t="s">
        <v>309</v>
      </c>
      <c r="O19067" s="27" t="s">
        <v>28</v>
      </c>
      <c r="P19067" s="27">
        <v>0</v>
      </c>
    </row>
    <row r="19068" spans="7:16" x14ac:dyDescent="0.25">
      <c r="G19068" s="27" t="str">
        <f t="shared" si="297"/>
        <v>2021/2022GlobalWater &amp; WastewaterAdaptationProject-level equityDomesticPublicPublic Fund</v>
      </c>
      <c r="H19068" s="27" t="s">
        <v>291</v>
      </c>
      <c r="I19068" s="27" t="s">
        <v>343</v>
      </c>
      <c r="J19068" s="27" t="s">
        <v>300</v>
      </c>
      <c r="K19068" s="27" t="s">
        <v>302</v>
      </c>
      <c r="L19068" s="27" t="s">
        <v>337</v>
      </c>
      <c r="M19068" s="27" t="s">
        <v>323</v>
      </c>
      <c r="N19068" s="27" t="s">
        <v>309</v>
      </c>
      <c r="O19068" s="27" t="s">
        <v>311</v>
      </c>
      <c r="P19068" s="27">
        <v>0</v>
      </c>
    </row>
    <row r="19069" spans="7:16" x14ac:dyDescent="0.25">
      <c r="G19069" s="27" t="str">
        <f t="shared" si="297"/>
        <v>2021/2022GlobalWater &amp; WastewaterAdaptationProject-level equityDomesticPublicSOE</v>
      </c>
      <c r="H19069" s="27" t="s">
        <v>291</v>
      </c>
      <c r="I19069" s="27" t="s">
        <v>343</v>
      </c>
      <c r="J19069" s="27" t="s">
        <v>300</v>
      </c>
      <c r="K19069" s="27" t="s">
        <v>302</v>
      </c>
      <c r="L19069" s="27" t="s">
        <v>337</v>
      </c>
      <c r="M19069" s="27" t="s">
        <v>323</v>
      </c>
      <c r="N19069" s="27" t="s">
        <v>309</v>
      </c>
      <c r="O19069" s="27" t="s">
        <v>34</v>
      </c>
      <c r="P19069" s="27">
        <v>23.893439999999998</v>
      </c>
    </row>
    <row r="19070" spans="7:16" x14ac:dyDescent="0.25">
      <c r="G19070" s="27" t="str">
        <f t="shared" si="297"/>
        <v>2021/2022GlobalWater &amp; WastewaterAdaptationProject-level equityDomesticUnknownUnknown</v>
      </c>
      <c r="H19070" s="27" t="s">
        <v>291</v>
      </c>
      <c r="I19070" s="27" t="s">
        <v>343</v>
      </c>
      <c r="J19070" s="27" t="s">
        <v>300</v>
      </c>
      <c r="K19070" s="27" t="s">
        <v>302</v>
      </c>
      <c r="L19070" s="27" t="s">
        <v>337</v>
      </c>
      <c r="M19070" s="27" t="s">
        <v>323</v>
      </c>
      <c r="N19070" s="27" t="s">
        <v>301</v>
      </c>
      <c r="O19070" s="27" t="s">
        <v>301</v>
      </c>
      <c r="P19070" s="27">
        <v>357.1875</v>
      </c>
    </row>
    <row r="19071" spans="7:16" x14ac:dyDescent="0.25">
      <c r="G19071" s="27" t="str">
        <f t="shared" si="297"/>
        <v>2021/2022GlobalWater &amp; WastewaterAdaptationProject-level equityInternationalPrivateCorporations</v>
      </c>
      <c r="H19071" s="27" t="s">
        <v>291</v>
      </c>
      <c r="I19071" s="27" t="s">
        <v>343</v>
      </c>
      <c r="J19071" s="27" t="s">
        <v>300</v>
      </c>
      <c r="K19071" s="27" t="s">
        <v>302</v>
      </c>
      <c r="L19071" s="27" t="s">
        <v>337</v>
      </c>
      <c r="M19071" s="27" t="s">
        <v>324</v>
      </c>
      <c r="N19071" s="27" t="s">
        <v>306</v>
      </c>
      <c r="O19071" s="27" t="s">
        <v>307</v>
      </c>
      <c r="P19071" s="27">
        <v>87.644499999999994</v>
      </c>
    </row>
    <row r="19072" spans="7:16" x14ac:dyDescent="0.25">
      <c r="G19072" s="27" t="str">
        <f t="shared" si="297"/>
        <v>2021/2022GlobalWater &amp; WastewaterAdaptationProject-level equityInternationalPrivateUnknown</v>
      </c>
      <c r="H19072" s="27" t="s">
        <v>291</v>
      </c>
      <c r="I19072" s="27" t="s">
        <v>343</v>
      </c>
      <c r="J19072" s="27" t="s">
        <v>300</v>
      </c>
      <c r="K19072" s="27" t="s">
        <v>302</v>
      </c>
      <c r="L19072" s="27" t="s">
        <v>337</v>
      </c>
      <c r="M19072" s="27" t="s">
        <v>324</v>
      </c>
      <c r="N19072" s="27" t="s">
        <v>306</v>
      </c>
      <c r="O19072" s="27" t="s">
        <v>301</v>
      </c>
      <c r="P19072" s="27">
        <v>466.53886</v>
      </c>
    </row>
    <row r="19073" spans="7:16" x14ac:dyDescent="0.25">
      <c r="G19073" s="27" t="str">
        <f t="shared" si="297"/>
        <v>2021/2022GlobalWater &amp; WastewaterAdaptationProject-level equityInternationalPublicMultilateral DFI</v>
      </c>
      <c r="H19073" s="27" t="s">
        <v>291</v>
      </c>
      <c r="I19073" s="27" t="s">
        <v>343</v>
      </c>
      <c r="J19073" s="27" t="s">
        <v>300</v>
      </c>
      <c r="K19073" s="27" t="s">
        <v>302</v>
      </c>
      <c r="L19073" s="27" t="s">
        <v>337</v>
      </c>
      <c r="M19073" s="27" t="s">
        <v>324</v>
      </c>
      <c r="N19073" s="27" t="s">
        <v>309</v>
      </c>
      <c r="O19073" s="27" t="s">
        <v>30</v>
      </c>
      <c r="P19073" s="27">
        <v>0.10755417</v>
      </c>
    </row>
    <row r="19074" spans="7:16" x14ac:dyDescent="0.25">
      <c r="G19074" s="27" t="str">
        <f t="shared" si="297"/>
        <v>2021/2022GlobalWater &amp; WastewaterAdaptationProject-level equityInternationalPublicSOE</v>
      </c>
      <c r="H19074" s="27" t="s">
        <v>291</v>
      </c>
      <c r="I19074" s="27" t="s">
        <v>343</v>
      </c>
      <c r="J19074" s="27" t="s">
        <v>300</v>
      </c>
      <c r="K19074" s="27" t="s">
        <v>302</v>
      </c>
      <c r="L19074" s="27" t="s">
        <v>337</v>
      </c>
      <c r="M19074" s="27" t="s">
        <v>324</v>
      </c>
      <c r="N19074" s="27" t="s">
        <v>309</v>
      </c>
      <c r="O19074" s="27" t="s">
        <v>34</v>
      </c>
      <c r="P19074" s="27">
        <v>0</v>
      </c>
    </row>
    <row r="19075" spans="7:16" x14ac:dyDescent="0.25">
      <c r="G19075" s="27" t="str">
        <f t="shared" ref="G19075:G19138" si="298">+_xlfn.CONCAT(H19075:O19075)</f>
        <v>2021/2022GlobalWater &amp; WastewaterAdaptationProject-level equityInternationalUnknownUnknown</v>
      </c>
      <c r="H19075" s="27" t="s">
        <v>291</v>
      </c>
      <c r="I19075" s="27" t="s">
        <v>343</v>
      </c>
      <c r="J19075" s="27" t="s">
        <v>300</v>
      </c>
      <c r="K19075" s="27" t="s">
        <v>302</v>
      </c>
      <c r="L19075" s="27" t="s">
        <v>337</v>
      </c>
      <c r="M19075" s="27" t="s">
        <v>324</v>
      </c>
      <c r="N19075" s="27" t="s">
        <v>301</v>
      </c>
      <c r="O19075" s="27" t="s">
        <v>301</v>
      </c>
      <c r="P19075" s="27">
        <v>76.606849999999994</v>
      </c>
    </row>
    <row r="19076" spans="7:16" x14ac:dyDescent="0.25">
      <c r="G19076" s="27" t="str">
        <f t="shared" si="298"/>
        <v>2021/2022GlobalWater &amp; WastewaterAdaptationProject-level market rate debtAll DestinationsPrivateCommercial FI</v>
      </c>
      <c r="H19076" s="27" t="s">
        <v>291</v>
      </c>
      <c r="I19076" s="27" t="s">
        <v>343</v>
      </c>
      <c r="J19076" s="27" t="s">
        <v>300</v>
      </c>
      <c r="K19076" s="27" t="s">
        <v>302</v>
      </c>
      <c r="L19076" s="27" t="s">
        <v>335</v>
      </c>
      <c r="M19076" s="27" t="s">
        <v>338</v>
      </c>
      <c r="N19076" s="27" t="s">
        <v>306</v>
      </c>
      <c r="O19076" s="27" t="s">
        <v>23</v>
      </c>
      <c r="P19076" s="27">
        <v>382.03937496999998</v>
      </c>
    </row>
    <row r="19077" spans="7:16" x14ac:dyDescent="0.25">
      <c r="G19077" s="27" t="str">
        <f t="shared" si="298"/>
        <v>2021/2022GlobalWater &amp; WastewaterAdaptationProject-level market rate debtAll DestinationsPrivateCorporations</v>
      </c>
      <c r="H19077" s="27" t="s">
        <v>291</v>
      </c>
      <c r="I19077" s="27" t="s">
        <v>343</v>
      </c>
      <c r="J19077" s="27" t="s">
        <v>300</v>
      </c>
      <c r="K19077" s="27" t="s">
        <v>302</v>
      </c>
      <c r="L19077" s="27" t="s">
        <v>335</v>
      </c>
      <c r="M19077" s="27" t="s">
        <v>338</v>
      </c>
      <c r="N19077" s="27" t="s">
        <v>306</v>
      </c>
      <c r="O19077" s="27" t="s">
        <v>307</v>
      </c>
      <c r="P19077" s="27">
        <v>1.4</v>
      </c>
    </row>
    <row r="19078" spans="7:16" x14ac:dyDescent="0.25">
      <c r="G19078" s="27" t="str">
        <f t="shared" si="298"/>
        <v>2021/2022GlobalWater &amp; WastewaterAdaptationProject-level market rate debtAll DestinationsPrivateUnknown</v>
      </c>
      <c r="H19078" s="27" t="s">
        <v>291</v>
      </c>
      <c r="I19078" s="27" t="s">
        <v>343</v>
      </c>
      <c r="J19078" s="27" t="s">
        <v>300</v>
      </c>
      <c r="K19078" s="27" t="s">
        <v>302</v>
      </c>
      <c r="L19078" s="27" t="s">
        <v>335</v>
      </c>
      <c r="M19078" s="27" t="s">
        <v>338</v>
      </c>
      <c r="N19078" s="27" t="s">
        <v>306</v>
      </c>
      <c r="O19078" s="27" t="s">
        <v>301</v>
      </c>
      <c r="P19078" s="27">
        <v>2826.86985</v>
      </c>
    </row>
    <row r="19079" spans="7:16" x14ac:dyDescent="0.25">
      <c r="G19079" s="27" t="str">
        <f t="shared" si="298"/>
        <v>2021/2022GlobalWater &amp; WastewaterAdaptationProject-level market rate debtAll DestinationsPublicBilateral DFI</v>
      </c>
      <c r="H19079" s="27" t="s">
        <v>291</v>
      </c>
      <c r="I19079" s="27" t="s">
        <v>343</v>
      </c>
      <c r="J19079" s="27" t="s">
        <v>300</v>
      </c>
      <c r="K19079" s="27" t="s">
        <v>302</v>
      </c>
      <c r="L19079" s="27" t="s">
        <v>335</v>
      </c>
      <c r="M19079" s="27" t="s">
        <v>338</v>
      </c>
      <c r="N19079" s="27" t="s">
        <v>309</v>
      </c>
      <c r="O19079" s="27" t="s">
        <v>31</v>
      </c>
      <c r="P19079" s="27">
        <v>104.39</v>
      </c>
    </row>
    <row r="19080" spans="7:16" x14ac:dyDescent="0.25">
      <c r="G19080" s="27" t="str">
        <f t="shared" si="298"/>
        <v>2021/2022GlobalWater &amp; WastewaterAdaptationProject-level market rate debtAll DestinationsPublicExport Credit Agency (ECA)</v>
      </c>
      <c r="H19080" s="27" t="s">
        <v>291</v>
      </c>
      <c r="I19080" s="27" t="s">
        <v>343</v>
      </c>
      <c r="J19080" s="27" t="s">
        <v>300</v>
      </c>
      <c r="K19080" s="27" t="s">
        <v>302</v>
      </c>
      <c r="L19080" s="27" t="s">
        <v>335</v>
      </c>
      <c r="M19080" s="27" t="s">
        <v>338</v>
      </c>
      <c r="N19080" s="27" t="s">
        <v>309</v>
      </c>
      <c r="O19080" s="27" t="s">
        <v>310</v>
      </c>
      <c r="P19080" s="27">
        <v>0</v>
      </c>
    </row>
    <row r="19081" spans="7:16" x14ac:dyDescent="0.25">
      <c r="G19081" s="27" t="str">
        <f t="shared" si="298"/>
        <v>2021/2022GlobalWater &amp; WastewaterAdaptationProject-level market rate debtAll DestinationsPublicGovernment</v>
      </c>
      <c r="H19081" s="27" t="s">
        <v>291</v>
      </c>
      <c r="I19081" s="27" t="s">
        <v>343</v>
      </c>
      <c r="J19081" s="27" t="s">
        <v>300</v>
      </c>
      <c r="K19081" s="27" t="s">
        <v>302</v>
      </c>
      <c r="L19081" s="27" t="s">
        <v>335</v>
      </c>
      <c r="M19081" s="27" t="s">
        <v>338</v>
      </c>
      <c r="N19081" s="27" t="s">
        <v>309</v>
      </c>
      <c r="O19081" s="27" t="s">
        <v>28</v>
      </c>
      <c r="P19081" s="27">
        <v>222.9</v>
      </c>
    </row>
    <row r="19082" spans="7:16" x14ac:dyDescent="0.25">
      <c r="G19082" s="27" t="str">
        <f t="shared" si="298"/>
        <v>2021/2022GlobalWater &amp; WastewaterAdaptationProject-level market rate debtAll DestinationsPublicMultilateral DFI</v>
      </c>
      <c r="H19082" s="27" t="s">
        <v>291</v>
      </c>
      <c r="I19082" s="27" t="s">
        <v>343</v>
      </c>
      <c r="J19082" s="27" t="s">
        <v>300</v>
      </c>
      <c r="K19082" s="27" t="s">
        <v>302</v>
      </c>
      <c r="L19082" s="27" t="s">
        <v>335</v>
      </c>
      <c r="M19082" s="27" t="s">
        <v>338</v>
      </c>
      <c r="N19082" s="27" t="s">
        <v>309</v>
      </c>
      <c r="O19082" s="27" t="s">
        <v>30</v>
      </c>
      <c r="P19082" s="27">
        <v>583.13085441999999</v>
      </c>
    </row>
    <row r="19083" spans="7:16" x14ac:dyDescent="0.25">
      <c r="G19083" s="27" t="str">
        <f t="shared" si="298"/>
        <v>2021/2022GlobalWater &amp; WastewaterAdaptationProject-level market rate debtDomesticPrivateCommercial FI</v>
      </c>
      <c r="H19083" s="27" t="s">
        <v>291</v>
      </c>
      <c r="I19083" s="27" t="s">
        <v>343</v>
      </c>
      <c r="J19083" s="27" t="s">
        <v>300</v>
      </c>
      <c r="K19083" s="27" t="s">
        <v>302</v>
      </c>
      <c r="L19083" s="27" t="s">
        <v>335</v>
      </c>
      <c r="M19083" s="27" t="s">
        <v>323</v>
      </c>
      <c r="N19083" s="27" t="s">
        <v>306</v>
      </c>
      <c r="O19083" s="27" t="s">
        <v>23</v>
      </c>
      <c r="P19083" s="27">
        <v>153.8623125</v>
      </c>
    </row>
    <row r="19084" spans="7:16" x14ac:dyDescent="0.25">
      <c r="G19084" s="27" t="str">
        <f t="shared" si="298"/>
        <v>2021/2022GlobalWater &amp; WastewaterAdaptationProject-level market rate debtDomesticPrivateCorporations</v>
      </c>
      <c r="H19084" s="27" t="s">
        <v>291</v>
      </c>
      <c r="I19084" s="27" t="s">
        <v>343</v>
      </c>
      <c r="J19084" s="27" t="s">
        <v>300</v>
      </c>
      <c r="K19084" s="27" t="s">
        <v>302</v>
      </c>
      <c r="L19084" s="27" t="s">
        <v>335</v>
      </c>
      <c r="M19084" s="27" t="s">
        <v>323</v>
      </c>
      <c r="N19084" s="27" t="s">
        <v>306</v>
      </c>
      <c r="O19084" s="27" t="s">
        <v>307</v>
      </c>
      <c r="P19084" s="27">
        <v>1.4</v>
      </c>
    </row>
    <row r="19085" spans="7:16" x14ac:dyDescent="0.25">
      <c r="G19085" s="27" t="str">
        <f t="shared" si="298"/>
        <v>2021/2022GlobalWater &amp; WastewaterAdaptationProject-level market rate debtDomesticPublicGovernment</v>
      </c>
      <c r="H19085" s="27" t="s">
        <v>291</v>
      </c>
      <c r="I19085" s="27" t="s">
        <v>343</v>
      </c>
      <c r="J19085" s="27" t="s">
        <v>300</v>
      </c>
      <c r="K19085" s="27" t="s">
        <v>302</v>
      </c>
      <c r="L19085" s="27" t="s">
        <v>335</v>
      </c>
      <c r="M19085" s="27" t="s">
        <v>323</v>
      </c>
      <c r="N19085" s="27" t="s">
        <v>309</v>
      </c>
      <c r="O19085" s="27" t="s">
        <v>28</v>
      </c>
      <c r="P19085" s="27">
        <v>222.9</v>
      </c>
    </row>
    <row r="19086" spans="7:16" x14ac:dyDescent="0.25">
      <c r="G19086" s="27" t="str">
        <f t="shared" si="298"/>
        <v>2021/2022GlobalWater &amp; WastewaterAdaptationProject-level market rate debtDomesticPublicMultilateral DFI</v>
      </c>
      <c r="H19086" s="27" t="s">
        <v>291</v>
      </c>
      <c r="I19086" s="27" t="s">
        <v>343</v>
      </c>
      <c r="J19086" s="27" t="s">
        <v>300</v>
      </c>
      <c r="K19086" s="27" t="s">
        <v>302</v>
      </c>
      <c r="L19086" s="27" t="s">
        <v>335</v>
      </c>
      <c r="M19086" s="27" t="s">
        <v>323</v>
      </c>
      <c r="N19086" s="27" t="s">
        <v>309</v>
      </c>
      <c r="O19086" s="27" t="s">
        <v>30</v>
      </c>
      <c r="P19086" s="27">
        <v>55.909971540000001</v>
      </c>
    </row>
    <row r="19087" spans="7:16" x14ac:dyDescent="0.25">
      <c r="G19087" s="27" t="str">
        <f t="shared" si="298"/>
        <v>2021/2022GlobalWater &amp; WastewaterAdaptationProject-level market rate debtInternationalPrivateCommercial FI</v>
      </c>
      <c r="H19087" s="27" t="s">
        <v>291</v>
      </c>
      <c r="I19087" s="27" t="s">
        <v>343</v>
      </c>
      <c r="J19087" s="27" t="s">
        <v>300</v>
      </c>
      <c r="K19087" s="27" t="s">
        <v>302</v>
      </c>
      <c r="L19087" s="27" t="s">
        <v>335</v>
      </c>
      <c r="M19087" s="27" t="s">
        <v>324</v>
      </c>
      <c r="N19087" s="27" t="s">
        <v>306</v>
      </c>
      <c r="O19087" s="27" t="s">
        <v>23</v>
      </c>
      <c r="P19087" s="27">
        <v>228.17706246999899</v>
      </c>
    </row>
    <row r="19088" spans="7:16" x14ac:dyDescent="0.25">
      <c r="G19088" s="27" t="str">
        <f t="shared" si="298"/>
        <v>2021/2022GlobalWater &amp; WastewaterAdaptationProject-level market rate debtInternationalPrivateUnknown</v>
      </c>
      <c r="H19088" s="27" t="s">
        <v>291</v>
      </c>
      <c r="I19088" s="27" t="s">
        <v>343</v>
      </c>
      <c r="J19088" s="27" t="s">
        <v>300</v>
      </c>
      <c r="K19088" s="27" t="s">
        <v>302</v>
      </c>
      <c r="L19088" s="27" t="s">
        <v>335</v>
      </c>
      <c r="M19088" s="27" t="s">
        <v>324</v>
      </c>
      <c r="N19088" s="27" t="s">
        <v>306</v>
      </c>
      <c r="O19088" s="27" t="s">
        <v>301</v>
      </c>
      <c r="P19088" s="27">
        <v>2826.86985</v>
      </c>
    </row>
    <row r="19089" spans="7:16" x14ac:dyDescent="0.25">
      <c r="G19089" s="27" t="str">
        <f t="shared" si="298"/>
        <v>2021/2022GlobalWater &amp; WastewaterAdaptationProject-level market rate debtInternationalPublicBilateral DFI</v>
      </c>
      <c r="H19089" s="27" t="s">
        <v>291</v>
      </c>
      <c r="I19089" s="27" t="s">
        <v>343</v>
      </c>
      <c r="J19089" s="27" t="s">
        <v>300</v>
      </c>
      <c r="K19089" s="27" t="s">
        <v>302</v>
      </c>
      <c r="L19089" s="27" t="s">
        <v>335</v>
      </c>
      <c r="M19089" s="27" t="s">
        <v>324</v>
      </c>
      <c r="N19089" s="27" t="s">
        <v>309</v>
      </c>
      <c r="O19089" s="27" t="s">
        <v>31</v>
      </c>
      <c r="P19089" s="27">
        <v>104.39</v>
      </c>
    </row>
    <row r="19090" spans="7:16" x14ac:dyDescent="0.25">
      <c r="G19090" s="27" t="str">
        <f t="shared" si="298"/>
        <v>2021/2022GlobalWater &amp; WastewaterAdaptationProject-level market rate debtInternationalPublicExport Credit Agency (ECA)</v>
      </c>
      <c r="H19090" s="27" t="s">
        <v>291</v>
      </c>
      <c r="I19090" s="27" t="s">
        <v>343</v>
      </c>
      <c r="J19090" s="27" t="s">
        <v>300</v>
      </c>
      <c r="K19090" s="27" t="s">
        <v>302</v>
      </c>
      <c r="L19090" s="27" t="s">
        <v>335</v>
      </c>
      <c r="M19090" s="27" t="s">
        <v>324</v>
      </c>
      <c r="N19090" s="27" t="s">
        <v>309</v>
      </c>
      <c r="O19090" s="27" t="s">
        <v>310</v>
      </c>
      <c r="P19090" s="27">
        <v>0</v>
      </c>
    </row>
    <row r="19091" spans="7:16" x14ac:dyDescent="0.25">
      <c r="G19091" s="27" t="str">
        <f t="shared" si="298"/>
        <v>2021/2022GlobalWater &amp; WastewaterAdaptationProject-level market rate debtInternationalPublicMultilateral DFI</v>
      </c>
      <c r="H19091" s="27" t="s">
        <v>291</v>
      </c>
      <c r="I19091" s="27" t="s">
        <v>343</v>
      </c>
      <c r="J19091" s="27" t="s">
        <v>300</v>
      </c>
      <c r="K19091" s="27" t="s">
        <v>302</v>
      </c>
      <c r="L19091" s="27" t="s">
        <v>335</v>
      </c>
      <c r="M19091" s="27" t="s">
        <v>324</v>
      </c>
      <c r="N19091" s="27" t="s">
        <v>309</v>
      </c>
      <c r="O19091" s="27" t="s">
        <v>30</v>
      </c>
      <c r="P19091" s="27">
        <v>527.22088287999998</v>
      </c>
    </row>
    <row r="19092" spans="7:16" x14ac:dyDescent="0.25">
      <c r="G19092" s="27" t="str">
        <f t="shared" si="298"/>
        <v>2021/2022GlobalWater &amp; WastewaterAdaptationUnknownAll DestinationsPrivateCommercial FI</v>
      </c>
      <c r="H19092" s="27" t="s">
        <v>291</v>
      </c>
      <c r="I19092" s="27" t="s">
        <v>343</v>
      </c>
      <c r="J19092" s="27" t="s">
        <v>300</v>
      </c>
      <c r="K19092" s="27" t="s">
        <v>302</v>
      </c>
      <c r="L19092" s="27" t="s">
        <v>301</v>
      </c>
      <c r="M19092" s="27" t="s">
        <v>338</v>
      </c>
      <c r="N19092" s="27" t="s">
        <v>306</v>
      </c>
      <c r="O19092" s="27" t="s">
        <v>23</v>
      </c>
      <c r="P19092" s="27">
        <v>8.3323541670000001</v>
      </c>
    </row>
    <row r="19093" spans="7:16" x14ac:dyDescent="0.25">
      <c r="G19093" s="27" t="str">
        <f t="shared" si="298"/>
        <v>2021/2022GlobalWater &amp; WastewaterAdaptationUnknownAll DestinationsPublicMultilateral DFI</v>
      </c>
      <c r="H19093" s="27" t="s">
        <v>291</v>
      </c>
      <c r="I19093" s="27" t="s">
        <v>343</v>
      </c>
      <c r="J19093" s="27" t="s">
        <v>300</v>
      </c>
      <c r="K19093" s="27" t="s">
        <v>302</v>
      </c>
      <c r="L19093" s="27" t="s">
        <v>301</v>
      </c>
      <c r="M19093" s="27" t="s">
        <v>338</v>
      </c>
      <c r="N19093" s="27" t="s">
        <v>309</v>
      </c>
      <c r="O19093" s="27" t="s">
        <v>30</v>
      </c>
      <c r="P19093" s="27">
        <v>16.750139884999999</v>
      </c>
    </row>
    <row r="19094" spans="7:16" x14ac:dyDescent="0.25">
      <c r="G19094" s="27" t="str">
        <f t="shared" si="298"/>
        <v>2021/2022GlobalWater &amp; WastewaterAdaptationUnknownDomesticPrivateCommercial FI</v>
      </c>
      <c r="H19094" s="27" t="s">
        <v>291</v>
      </c>
      <c r="I19094" s="27" t="s">
        <v>343</v>
      </c>
      <c r="J19094" s="27" t="s">
        <v>300</v>
      </c>
      <c r="K19094" s="27" t="s">
        <v>302</v>
      </c>
      <c r="L19094" s="27" t="s">
        <v>301</v>
      </c>
      <c r="M19094" s="27" t="s">
        <v>323</v>
      </c>
      <c r="N19094" s="27" t="s">
        <v>306</v>
      </c>
      <c r="O19094" s="27" t="s">
        <v>23</v>
      </c>
      <c r="P19094" s="27">
        <v>6.7781874999999996</v>
      </c>
    </row>
    <row r="19095" spans="7:16" x14ac:dyDescent="0.25">
      <c r="G19095" s="27" t="str">
        <f t="shared" si="298"/>
        <v>2021/2022GlobalWater &amp; WastewaterAdaptationUnknownDomesticPublicMultilateral DFI</v>
      </c>
      <c r="H19095" s="27" t="s">
        <v>291</v>
      </c>
      <c r="I19095" s="27" t="s">
        <v>343</v>
      </c>
      <c r="J19095" s="27" t="s">
        <v>300</v>
      </c>
      <c r="K19095" s="27" t="s">
        <v>302</v>
      </c>
      <c r="L19095" s="27" t="s">
        <v>301</v>
      </c>
      <c r="M19095" s="27" t="s">
        <v>323</v>
      </c>
      <c r="N19095" s="27" t="s">
        <v>309</v>
      </c>
      <c r="O19095" s="27" t="s">
        <v>30</v>
      </c>
      <c r="P19095" s="27">
        <v>3.6300389999999998E-3</v>
      </c>
    </row>
    <row r="19096" spans="7:16" x14ac:dyDescent="0.25">
      <c r="G19096" s="27" t="str">
        <f t="shared" si="298"/>
        <v>2021/2022GlobalWater &amp; WastewaterAdaptationUnknownInternationalPrivateCommercial FI</v>
      </c>
      <c r="H19096" s="27" t="s">
        <v>291</v>
      </c>
      <c r="I19096" s="27" t="s">
        <v>343</v>
      </c>
      <c r="J19096" s="27" t="s">
        <v>300</v>
      </c>
      <c r="K19096" s="27" t="s">
        <v>302</v>
      </c>
      <c r="L19096" s="27" t="s">
        <v>301</v>
      </c>
      <c r="M19096" s="27" t="s">
        <v>324</v>
      </c>
      <c r="N19096" s="27" t="s">
        <v>306</v>
      </c>
      <c r="O19096" s="27" t="s">
        <v>23</v>
      </c>
      <c r="P19096" s="27">
        <v>1.5541666670000001</v>
      </c>
    </row>
    <row r="19097" spans="7:16" x14ac:dyDescent="0.25">
      <c r="G19097" s="27" t="str">
        <f t="shared" si="298"/>
        <v>2021/2022GlobalWater &amp; WastewaterAdaptationUnknownInternationalPublicMultilateral DFI</v>
      </c>
      <c r="H19097" s="27" t="s">
        <v>291</v>
      </c>
      <c r="I19097" s="27" t="s">
        <v>343</v>
      </c>
      <c r="J19097" s="27" t="s">
        <v>300</v>
      </c>
      <c r="K19097" s="27" t="s">
        <v>302</v>
      </c>
      <c r="L19097" s="27" t="s">
        <v>301</v>
      </c>
      <c r="M19097" s="27" t="s">
        <v>324</v>
      </c>
      <c r="N19097" s="27" t="s">
        <v>309</v>
      </c>
      <c r="O19097" s="27" t="s">
        <v>30</v>
      </c>
      <c r="P19097" s="27">
        <v>16.746509845999999</v>
      </c>
    </row>
    <row r="19098" spans="7:16" x14ac:dyDescent="0.25">
      <c r="G19098" s="27" t="str">
        <f t="shared" si="298"/>
        <v>2021/2022GlobalWater &amp; WastewaterAll UsesAll InstrumentsAll DestinationsPrivateCommercial FI</v>
      </c>
      <c r="H19098" s="27" t="s">
        <v>291</v>
      </c>
      <c r="I19098" s="27" t="s">
        <v>343</v>
      </c>
      <c r="J19098" s="27" t="s">
        <v>300</v>
      </c>
      <c r="K19098" s="27" t="s">
        <v>346</v>
      </c>
      <c r="L19098" s="27" t="s">
        <v>345</v>
      </c>
      <c r="M19098" s="27" t="s">
        <v>338</v>
      </c>
      <c r="N19098" s="27" t="s">
        <v>306</v>
      </c>
      <c r="O19098" s="27" t="s">
        <v>23</v>
      </c>
      <c r="P19098" s="27">
        <v>1179.5959582999999</v>
      </c>
    </row>
    <row r="19099" spans="7:16" x14ac:dyDescent="0.25">
      <c r="G19099" s="27" t="str">
        <f t="shared" si="298"/>
        <v>2021/2022GlobalWater &amp; WastewaterAll UsesAll InstrumentsAll DestinationsPrivateCorporations</v>
      </c>
      <c r="H19099" s="27" t="s">
        <v>291</v>
      </c>
      <c r="I19099" s="27" t="s">
        <v>343</v>
      </c>
      <c r="J19099" s="27" t="s">
        <v>300</v>
      </c>
      <c r="K19099" s="27" t="s">
        <v>346</v>
      </c>
      <c r="L19099" s="27" t="s">
        <v>345</v>
      </c>
      <c r="M19099" s="27" t="s">
        <v>338</v>
      </c>
      <c r="N19099" s="27" t="s">
        <v>306</v>
      </c>
      <c r="O19099" s="27" t="s">
        <v>307</v>
      </c>
      <c r="P19099" s="27">
        <v>758.46466667000004</v>
      </c>
    </row>
    <row r="19100" spans="7:16" x14ac:dyDescent="0.25">
      <c r="G19100" s="27" t="str">
        <f t="shared" si="298"/>
        <v>2021/2022GlobalWater &amp; WastewaterAll UsesAll InstrumentsAll DestinationsPrivateFunds</v>
      </c>
      <c r="H19100" s="27" t="s">
        <v>291</v>
      </c>
      <c r="I19100" s="27" t="s">
        <v>343</v>
      </c>
      <c r="J19100" s="27" t="s">
        <v>300</v>
      </c>
      <c r="K19100" s="27" t="s">
        <v>346</v>
      </c>
      <c r="L19100" s="27" t="s">
        <v>345</v>
      </c>
      <c r="M19100" s="27" t="s">
        <v>338</v>
      </c>
      <c r="N19100" s="27" t="s">
        <v>306</v>
      </c>
      <c r="O19100" s="27" t="s">
        <v>25</v>
      </c>
      <c r="P19100" s="27">
        <v>7.7433333329999998</v>
      </c>
    </row>
    <row r="19101" spans="7:16" x14ac:dyDescent="0.25">
      <c r="G19101" s="27" t="str">
        <f t="shared" si="298"/>
        <v>2021/2022GlobalWater &amp; WastewaterAll UsesAll InstrumentsAll DestinationsPrivateInstitutional Investors</v>
      </c>
      <c r="H19101" s="27" t="s">
        <v>291</v>
      </c>
      <c r="I19101" s="27" t="s">
        <v>343</v>
      </c>
      <c r="J19101" s="27" t="s">
        <v>300</v>
      </c>
      <c r="K19101" s="27" t="s">
        <v>346</v>
      </c>
      <c r="L19101" s="27" t="s">
        <v>345</v>
      </c>
      <c r="M19101" s="27" t="s">
        <v>338</v>
      </c>
      <c r="N19101" s="27" t="s">
        <v>306</v>
      </c>
      <c r="O19101" s="27" t="s">
        <v>27</v>
      </c>
      <c r="P19101" s="27">
        <v>0.53932500000000005</v>
      </c>
    </row>
    <row r="19102" spans="7:16" x14ac:dyDescent="0.25">
      <c r="G19102" s="27" t="str">
        <f t="shared" si="298"/>
        <v>2021/2022GlobalWater &amp; WastewaterAll UsesAll InstrumentsAll DestinationsPrivateUnknown</v>
      </c>
      <c r="H19102" s="27" t="s">
        <v>291</v>
      </c>
      <c r="I19102" s="27" t="s">
        <v>343</v>
      </c>
      <c r="J19102" s="27" t="s">
        <v>300</v>
      </c>
      <c r="K19102" s="27" t="s">
        <v>346</v>
      </c>
      <c r="L19102" s="27" t="s">
        <v>345</v>
      </c>
      <c r="M19102" s="27" t="s">
        <v>338</v>
      </c>
      <c r="N19102" s="27" t="s">
        <v>306</v>
      </c>
      <c r="O19102" s="27" t="s">
        <v>301</v>
      </c>
      <c r="P19102" s="27">
        <v>3293.4087100000002</v>
      </c>
    </row>
    <row r="19103" spans="7:16" x14ac:dyDescent="0.25">
      <c r="G19103" s="27" t="str">
        <f t="shared" si="298"/>
        <v>2021/2022GlobalWater &amp; WastewaterAll UsesAll InstrumentsAll DestinationsPublicBilateral DFI</v>
      </c>
      <c r="H19103" s="27" t="s">
        <v>291</v>
      </c>
      <c r="I19103" s="27" t="s">
        <v>343</v>
      </c>
      <c r="J19103" s="27" t="s">
        <v>300</v>
      </c>
      <c r="K19103" s="27" t="s">
        <v>346</v>
      </c>
      <c r="L19103" s="27" t="s">
        <v>345</v>
      </c>
      <c r="M19103" s="27" t="s">
        <v>338</v>
      </c>
      <c r="N19103" s="27" t="s">
        <v>309</v>
      </c>
      <c r="O19103" s="27" t="s">
        <v>31</v>
      </c>
      <c r="P19103" s="27">
        <v>590.83664197500002</v>
      </c>
    </row>
    <row r="19104" spans="7:16" x14ac:dyDescent="0.25">
      <c r="G19104" s="27" t="str">
        <f t="shared" si="298"/>
        <v>2021/2022GlobalWater &amp; WastewaterAll UsesAll InstrumentsAll DestinationsPublicExport Credit Agency (ECA)</v>
      </c>
      <c r="H19104" s="27" t="s">
        <v>291</v>
      </c>
      <c r="I19104" s="27" t="s">
        <v>343</v>
      </c>
      <c r="J19104" s="27" t="s">
        <v>300</v>
      </c>
      <c r="K19104" s="27" t="s">
        <v>346</v>
      </c>
      <c r="L19104" s="27" t="s">
        <v>345</v>
      </c>
      <c r="M19104" s="27" t="s">
        <v>338</v>
      </c>
      <c r="N19104" s="27" t="s">
        <v>309</v>
      </c>
      <c r="O19104" s="27" t="s">
        <v>310</v>
      </c>
      <c r="P19104" s="27">
        <v>139.68549999999999</v>
      </c>
    </row>
    <row r="19105" spans="7:16" x14ac:dyDescent="0.25">
      <c r="G19105" s="27" t="str">
        <f t="shared" si="298"/>
        <v>2021/2022GlobalWater &amp; WastewaterAll UsesAll InstrumentsAll DestinationsPublicGovernment</v>
      </c>
      <c r="H19105" s="27" t="s">
        <v>291</v>
      </c>
      <c r="I19105" s="27" t="s">
        <v>343</v>
      </c>
      <c r="J19105" s="27" t="s">
        <v>300</v>
      </c>
      <c r="K19105" s="27" t="s">
        <v>346</v>
      </c>
      <c r="L19105" s="27" t="s">
        <v>345</v>
      </c>
      <c r="M19105" s="27" t="s">
        <v>338</v>
      </c>
      <c r="N19105" s="27" t="s">
        <v>309</v>
      </c>
      <c r="O19105" s="27" t="s">
        <v>28</v>
      </c>
      <c r="P19105" s="27">
        <v>533.764998741</v>
      </c>
    </row>
    <row r="19106" spans="7:16" x14ac:dyDescent="0.25">
      <c r="G19106" s="27" t="str">
        <f t="shared" si="298"/>
        <v>2021/2022GlobalWater &amp; WastewaterAll UsesAll InstrumentsAll DestinationsPublicMultilateral Climate Funds</v>
      </c>
      <c r="H19106" s="27" t="s">
        <v>291</v>
      </c>
      <c r="I19106" s="27" t="s">
        <v>343</v>
      </c>
      <c r="J19106" s="27" t="s">
        <v>300</v>
      </c>
      <c r="K19106" s="27" t="s">
        <v>346</v>
      </c>
      <c r="L19106" s="27" t="s">
        <v>345</v>
      </c>
      <c r="M19106" s="27" t="s">
        <v>338</v>
      </c>
      <c r="N19106" s="27" t="s">
        <v>309</v>
      </c>
      <c r="O19106" s="27" t="s">
        <v>29</v>
      </c>
      <c r="P19106" s="27">
        <v>16.055</v>
      </c>
    </row>
    <row r="19107" spans="7:16" x14ac:dyDescent="0.25">
      <c r="G19107" s="27" t="str">
        <f t="shared" si="298"/>
        <v>2021/2022GlobalWater &amp; WastewaterAll UsesAll InstrumentsAll DestinationsPublicMultilateral DFI</v>
      </c>
      <c r="H19107" s="27" t="s">
        <v>291</v>
      </c>
      <c r="I19107" s="27" t="s">
        <v>343</v>
      </c>
      <c r="J19107" s="27" t="s">
        <v>300</v>
      </c>
      <c r="K19107" s="27" t="s">
        <v>346</v>
      </c>
      <c r="L19107" s="27" t="s">
        <v>345</v>
      </c>
      <c r="M19107" s="27" t="s">
        <v>338</v>
      </c>
      <c r="N19107" s="27" t="s">
        <v>309</v>
      </c>
      <c r="O19107" s="27" t="s">
        <v>30</v>
      </c>
      <c r="P19107" s="27">
        <v>1876.8700770959999</v>
      </c>
    </row>
    <row r="19108" spans="7:16" x14ac:dyDescent="0.25">
      <c r="G19108" s="27" t="str">
        <f t="shared" si="298"/>
        <v>2021/2022GlobalWater &amp; WastewaterAll UsesAll InstrumentsAll DestinationsPublicNational DFI</v>
      </c>
      <c r="H19108" s="27" t="s">
        <v>291</v>
      </c>
      <c r="I19108" s="27" t="s">
        <v>343</v>
      </c>
      <c r="J19108" s="27" t="s">
        <v>300</v>
      </c>
      <c r="K19108" s="27" t="s">
        <v>346</v>
      </c>
      <c r="L19108" s="27" t="s">
        <v>345</v>
      </c>
      <c r="M19108" s="27" t="s">
        <v>338</v>
      </c>
      <c r="N19108" s="27" t="s">
        <v>309</v>
      </c>
      <c r="O19108" s="27" t="s">
        <v>33</v>
      </c>
      <c r="P19108" s="27">
        <v>1.7472571560000001</v>
      </c>
    </row>
    <row r="19109" spans="7:16" x14ac:dyDescent="0.25">
      <c r="G19109" s="27" t="str">
        <f t="shared" si="298"/>
        <v>2021/2022GlobalWater &amp; WastewaterAll UsesAll InstrumentsAll DestinationsPublicPublic Fund</v>
      </c>
      <c r="H19109" s="27" t="s">
        <v>291</v>
      </c>
      <c r="I19109" s="27" t="s">
        <v>343</v>
      </c>
      <c r="J19109" s="27" t="s">
        <v>300</v>
      </c>
      <c r="K19109" s="27" t="s">
        <v>346</v>
      </c>
      <c r="L19109" s="27" t="s">
        <v>345</v>
      </c>
      <c r="M19109" s="27" t="s">
        <v>338</v>
      </c>
      <c r="N19109" s="27" t="s">
        <v>309</v>
      </c>
      <c r="O19109" s="27" t="s">
        <v>311</v>
      </c>
      <c r="P19109" s="27">
        <v>0</v>
      </c>
    </row>
    <row r="19110" spans="7:16" x14ac:dyDescent="0.25">
      <c r="G19110" s="27" t="str">
        <f t="shared" si="298"/>
        <v>2021/2022GlobalWater &amp; WastewaterAll UsesAll InstrumentsAll DestinationsPublicSOE</v>
      </c>
      <c r="H19110" s="27" t="s">
        <v>291</v>
      </c>
      <c r="I19110" s="27" t="s">
        <v>343</v>
      </c>
      <c r="J19110" s="27" t="s">
        <v>300</v>
      </c>
      <c r="K19110" s="27" t="s">
        <v>346</v>
      </c>
      <c r="L19110" s="27" t="s">
        <v>345</v>
      </c>
      <c r="M19110" s="27" t="s">
        <v>338</v>
      </c>
      <c r="N19110" s="27" t="s">
        <v>309</v>
      </c>
      <c r="O19110" s="27" t="s">
        <v>34</v>
      </c>
      <c r="P19110" s="27">
        <v>23.893439999999998</v>
      </c>
    </row>
    <row r="19111" spans="7:16" x14ac:dyDescent="0.25">
      <c r="G19111" s="27" t="str">
        <f t="shared" si="298"/>
        <v>2021/2022GlobalWater &amp; WastewaterAll UsesAll InstrumentsAll DestinationsUnknownUnknown</v>
      </c>
      <c r="H19111" s="27" t="s">
        <v>291</v>
      </c>
      <c r="I19111" s="27" t="s">
        <v>343</v>
      </c>
      <c r="J19111" s="27" t="s">
        <v>300</v>
      </c>
      <c r="K19111" s="27" t="s">
        <v>346</v>
      </c>
      <c r="L19111" s="27" t="s">
        <v>345</v>
      </c>
      <c r="M19111" s="27" t="s">
        <v>338</v>
      </c>
      <c r="N19111" s="27" t="s">
        <v>301</v>
      </c>
      <c r="O19111" s="27" t="s">
        <v>301</v>
      </c>
      <c r="P19111" s="27">
        <v>433.79435000000001</v>
      </c>
    </row>
    <row r="19112" spans="7:16" x14ac:dyDescent="0.25">
      <c r="G19112" s="27" t="str">
        <f t="shared" si="298"/>
        <v>2021/2022GlobalWater &amp; WastewaterAll UsesAll InstrumentsDomesticPrivateCommercial FI</v>
      </c>
      <c r="H19112" s="27" t="s">
        <v>291</v>
      </c>
      <c r="I19112" s="27" t="s">
        <v>343</v>
      </c>
      <c r="J19112" s="27" t="s">
        <v>300</v>
      </c>
      <c r="K19112" s="27" t="s">
        <v>346</v>
      </c>
      <c r="L19112" s="27" t="s">
        <v>345</v>
      </c>
      <c r="M19112" s="27" t="s">
        <v>323</v>
      </c>
      <c r="N19112" s="27" t="s">
        <v>306</v>
      </c>
      <c r="O19112" s="27" t="s">
        <v>23</v>
      </c>
      <c r="P19112" s="27">
        <v>623.07766666999999</v>
      </c>
    </row>
    <row r="19113" spans="7:16" x14ac:dyDescent="0.25">
      <c r="G19113" s="27" t="str">
        <f t="shared" si="298"/>
        <v>2021/2022GlobalWater &amp; WastewaterAll UsesAll InstrumentsDomesticPrivateCorporations</v>
      </c>
      <c r="H19113" s="27" t="s">
        <v>291</v>
      </c>
      <c r="I19113" s="27" t="s">
        <v>343</v>
      </c>
      <c r="J19113" s="27" t="s">
        <v>300</v>
      </c>
      <c r="K19113" s="27" t="s">
        <v>346</v>
      </c>
      <c r="L19113" s="27" t="s">
        <v>345</v>
      </c>
      <c r="M19113" s="27" t="s">
        <v>323</v>
      </c>
      <c r="N19113" s="27" t="s">
        <v>306</v>
      </c>
      <c r="O19113" s="27" t="s">
        <v>307</v>
      </c>
      <c r="P19113" s="27">
        <v>642.50016667</v>
      </c>
    </row>
    <row r="19114" spans="7:16" x14ac:dyDescent="0.25">
      <c r="G19114" s="27" t="str">
        <f t="shared" si="298"/>
        <v>2021/2022GlobalWater &amp; WastewaterAll UsesAll InstrumentsDomesticPrivateFunds</v>
      </c>
      <c r="H19114" s="27" t="s">
        <v>291</v>
      </c>
      <c r="I19114" s="27" t="s">
        <v>343</v>
      </c>
      <c r="J19114" s="27" t="s">
        <v>300</v>
      </c>
      <c r="K19114" s="27" t="s">
        <v>346</v>
      </c>
      <c r="L19114" s="27" t="s">
        <v>345</v>
      </c>
      <c r="M19114" s="27" t="s">
        <v>323</v>
      </c>
      <c r="N19114" s="27" t="s">
        <v>306</v>
      </c>
      <c r="O19114" s="27" t="s">
        <v>25</v>
      </c>
      <c r="P19114" s="27">
        <v>0</v>
      </c>
    </row>
    <row r="19115" spans="7:16" x14ac:dyDescent="0.25">
      <c r="G19115" s="27" t="str">
        <f t="shared" si="298"/>
        <v>2021/2022GlobalWater &amp; WastewaterAll UsesAll InstrumentsDomesticPrivateInstitutional Investors</v>
      </c>
      <c r="H19115" s="27" t="s">
        <v>291</v>
      </c>
      <c r="I19115" s="27" t="s">
        <v>343</v>
      </c>
      <c r="J19115" s="27" t="s">
        <v>300</v>
      </c>
      <c r="K19115" s="27" t="s">
        <v>346</v>
      </c>
      <c r="L19115" s="27" t="s">
        <v>345</v>
      </c>
      <c r="M19115" s="27" t="s">
        <v>323</v>
      </c>
      <c r="N19115" s="27" t="s">
        <v>306</v>
      </c>
      <c r="O19115" s="27" t="s">
        <v>27</v>
      </c>
      <c r="P19115" s="27">
        <v>0</v>
      </c>
    </row>
    <row r="19116" spans="7:16" x14ac:dyDescent="0.25">
      <c r="G19116" s="27" t="str">
        <f t="shared" si="298"/>
        <v>2021/2022GlobalWater &amp; WastewaterAll UsesAll InstrumentsDomesticPublicGovernment</v>
      </c>
      <c r="H19116" s="27" t="s">
        <v>291</v>
      </c>
      <c r="I19116" s="27" t="s">
        <v>343</v>
      </c>
      <c r="J19116" s="27" t="s">
        <v>300</v>
      </c>
      <c r="K19116" s="27" t="s">
        <v>346</v>
      </c>
      <c r="L19116" s="27" t="s">
        <v>345</v>
      </c>
      <c r="M19116" s="27" t="s">
        <v>323</v>
      </c>
      <c r="N19116" s="27" t="s">
        <v>309</v>
      </c>
      <c r="O19116" s="27" t="s">
        <v>28</v>
      </c>
      <c r="P19116" s="27">
        <v>222.9</v>
      </c>
    </row>
    <row r="19117" spans="7:16" x14ac:dyDescent="0.25">
      <c r="G19117" s="27" t="str">
        <f t="shared" si="298"/>
        <v>2021/2022GlobalWater &amp; WastewaterAll UsesAll InstrumentsDomesticPublicMultilateral DFI</v>
      </c>
      <c r="H19117" s="27" t="s">
        <v>291</v>
      </c>
      <c r="I19117" s="27" t="s">
        <v>343</v>
      </c>
      <c r="J19117" s="27" t="s">
        <v>300</v>
      </c>
      <c r="K19117" s="27" t="s">
        <v>346</v>
      </c>
      <c r="L19117" s="27" t="s">
        <v>345</v>
      </c>
      <c r="M19117" s="27" t="s">
        <v>323</v>
      </c>
      <c r="N19117" s="27" t="s">
        <v>309</v>
      </c>
      <c r="O19117" s="27" t="s">
        <v>30</v>
      </c>
      <c r="P19117" s="27">
        <v>110.180145309</v>
      </c>
    </row>
    <row r="19118" spans="7:16" x14ac:dyDescent="0.25">
      <c r="G19118" s="27" t="str">
        <f t="shared" si="298"/>
        <v>2021/2022GlobalWater &amp; WastewaterAll UsesAll InstrumentsDomesticPublicNational DFI</v>
      </c>
      <c r="H19118" s="27" t="s">
        <v>291</v>
      </c>
      <c r="I19118" s="27" t="s">
        <v>343</v>
      </c>
      <c r="J19118" s="27" t="s">
        <v>300</v>
      </c>
      <c r="K19118" s="27" t="s">
        <v>346</v>
      </c>
      <c r="L19118" s="27" t="s">
        <v>345</v>
      </c>
      <c r="M19118" s="27" t="s">
        <v>323</v>
      </c>
      <c r="N19118" s="27" t="s">
        <v>309</v>
      </c>
      <c r="O19118" s="27" t="s">
        <v>33</v>
      </c>
      <c r="P19118" s="27">
        <v>1.7472571560000001</v>
      </c>
    </row>
    <row r="19119" spans="7:16" x14ac:dyDescent="0.25">
      <c r="G19119" s="27" t="str">
        <f t="shared" si="298"/>
        <v>2021/2022GlobalWater &amp; WastewaterAll UsesAll InstrumentsDomesticPublicPublic Fund</v>
      </c>
      <c r="H19119" s="27" t="s">
        <v>291</v>
      </c>
      <c r="I19119" s="27" t="s">
        <v>343</v>
      </c>
      <c r="J19119" s="27" t="s">
        <v>300</v>
      </c>
      <c r="K19119" s="27" t="s">
        <v>346</v>
      </c>
      <c r="L19119" s="27" t="s">
        <v>345</v>
      </c>
      <c r="M19119" s="27" t="s">
        <v>323</v>
      </c>
      <c r="N19119" s="27" t="s">
        <v>309</v>
      </c>
      <c r="O19119" s="27" t="s">
        <v>311</v>
      </c>
      <c r="P19119" s="27">
        <v>0</v>
      </c>
    </row>
    <row r="19120" spans="7:16" x14ac:dyDescent="0.25">
      <c r="G19120" s="27" t="str">
        <f t="shared" si="298"/>
        <v>2021/2022GlobalWater &amp; WastewaterAll UsesAll InstrumentsDomesticPublicSOE</v>
      </c>
      <c r="H19120" s="27" t="s">
        <v>291</v>
      </c>
      <c r="I19120" s="27" t="s">
        <v>343</v>
      </c>
      <c r="J19120" s="27" t="s">
        <v>300</v>
      </c>
      <c r="K19120" s="27" t="s">
        <v>346</v>
      </c>
      <c r="L19120" s="27" t="s">
        <v>345</v>
      </c>
      <c r="M19120" s="27" t="s">
        <v>323</v>
      </c>
      <c r="N19120" s="27" t="s">
        <v>309</v>
      </c>
      <c r="O19120" s="27" t="s">
        <v>34</v>
      </c>
      <c r="P19120" s="27">
        <v>23.893439999999998</v>
      </c>
    </row>
    <row r="19121" spans="7:16" x14ac:dyDescent="0.25">
      <c r="G19121" s="27" t="str">
        <f t="shared" si="298"/>
        <v>2021/2022GlobalWater &amp; WastewaterAll UsesAll InstrumentsDomesticUnknownUnknown</v>
      </c>
      <c r="H19121" s="27" t="s">
        <v>291</v>
      </c>
      <c r="I19121" s="27" t="s">
        <v>343</v>
      </c>
      <c r="J19121" s="27" t="s">
        <v>300</v>
      </c>
      <c r="K19121" s="27" t="s">
        <v>346</v>
      </c>
      <c r="L19121" s="27" t="s">
        <v>345</v>
      </c>
      <c r="M19121" s="27" t="s">
        <v>323</v>
      </c>
      <c r="N19121" s="27" t="s">
        <v>301</v>
      </c>
      <c r="O19121" s="27" t="s">
        <v>301</v>
      </c>
      <c r="P19121" s="27">
        <v>357.1875</v>
      </c>
    </row>
    <row r="19122" spans="7:16" x14ac:dyDescent="0.25">
      <c r="G19122" s="27" t="str">
        <f t="shared" si="298"/>
        <v>2021/2022GlobalWater &amp; WastewaterAll UsesAll InstrumentsInternationalPrivateCommercial FI</v>
      </c>
      <c r="H19122" s="27" t="s">
        <v>291</v>
      </c>
      <c r="I19122" s="27" t="s">
        <v>343</v>
      </c>
      <c r="J19122" s="27" t="s">
        <v>300</v>
      </c>
      <c r="K19122" s="27" t="s">
        <v>346</v>
      </c>
      <c r="L19122" s="27" t="s">
        <v>345</v>
      </c>
      <c r="M19122" s="27" t="s">
        <v>324</v>
      </c>
      <c r="N19122" s="27" t="s">
        <v>306</v>
      </c>
      <c r="O19122" s="27" t="s">
        <v>23</v>
      </c>
      <c r="P19122" s="27">
        <v>556.51829163000002</v>
      </c>
    </row>
    <row r="19123" spans="7:16" x14ac:dyDescent="0.25">
      <c r="G19123" s="27" t="str">
        <f t="shared" si="298"/>
        <v>2021/2022GlobalWater &amp; WastewaterAll UsesAll InstrumentsInternationalPrivateCorporations</v>
      </c>
      <c r="H19123" s="27" t="s">
        <v>291</v>
      </c>
      <c r="I19123" s="27" t="s">
        <v>343</v>
      </c>
      <c r="J19123" s="27" t="s">
        <v>300</v>
      </c>
      <c r="K19123" s="27" t="s">
        <v>346</v>
      </c>
      <c r="L19123" s="27" t="s">
        <v>345</v>
      </c>
      <c r="M19123" s="27" t="s">
        <v>324</v>
      </c>
      <c r="N19123" s="27" t="s">
        <v>306</v>
      </c>
      <c r="O19123" s="27" t="s">
        <v>307</v>
      </c>
      <c r="P19123" s="27">
        <v>115.9645</v>
      </c>
    </row>
    <row r="19124" spans="7:16" x14ac:dyDescent="0.25">
      <c r="G19124" s="27" t="str">
        <f t="shared" si="298"/>
        <v>2021/2022GlobalWater &amp; WastewaterAll UsesAll InstrumentsInternationalPrivateFunds</v>
      </c>
      <c r="H19124" s="27" t="s">
        <v>291</v>
      </c>
      <c r="I19124" s="27" t="s">
        <v>343</v>
      </c>
      <c r="J19124" s="27" t="s">
        <v>300</v>
      </c>
      <c r="K19124" s="27" t="s">
        <v>346</v>
      </c>
      <c r="L19124" s="27" t="s">
        <v>345</v>
      </c>
      <c r="M19124" s="27" t="s">
        <v>324</v>
      </c>
      <c r="N19124" s="27" t="s">
        <v>306</v>
      </c>
      <c r="O19124" s="27" t="s">
        <v>25</v>
      </c>
      <c r="P19124" s="27">
        <v>7.7433333329999998</v>
      </c>
    </row>
    <row r="19125" spans="7:16" x14ac:dyDescent="0.25">
      <c r="G19125" s="27" t="str">
        <f t="shared" si="298"/>
        <v>2021/2022GlobalWater &amp; WastewaterAll UsesAll InstrumentsInternationalPrivateInstitutional Investors</v>
      </c>
      <c r="H19125" s="27" t="s">
        <v>291</v>
      </c>
      <c r="I19125" s="27" t="s">
        <v>343</v>
      </c>
      <c r="J19125" s="27" t="s">
        <v>300</v>
      </c>
      <c r="K19125" s="27" t="s">
        <v>346</v>
      </c>
      <c r="L19125" s="27" t="s">
        <v>345</v>
      </c>
      <c r="M19125" s="27" t="s">
        <v>324</v>
      </c>
      <c r="N19125" s="27" t="s">
        <v>306</v>
      </c>
      <c r="O19125" s="27" t="s">
        <v>27</v>
      </c>
      <c r="P19125" s="27">
        <v>0.53932500000000005</v>
      </c>
    </row>
    <row r="19126" spans="7:16" x14ac:dyDescent="0.25">
      <c r="G19126" s="27" t="str">
        <f t="shared" si="298"/>
        <v>2021/2022GlobalWater &amp; WastewaterAll UsesAll InstrumentsInternationalPrivateUnknown</v>
      </c>
      <c r="H19126" s="27" t="s">
        <v>291</v>
      </c>
      <c r="I19126" s="27" t="s">
        <v>343</v>
      </c>
      <c r="J19126" s="27" t="s">
        <v>300</v>
      </c>
      <c r="K19126" s="27" t="s">
        <v>346</v>
      </c>
      <c r="L19126" s="27" t="s">
        <v>345</v>
      </c>
      <c r="M19126" s="27" t="s">
        <v>324</v>
      </c>
      <c r="N19126" s="27" t="s">
        <v>306</v>
      </c>
      <c r="O19126" s="27" t="s">
        <v>301</v>
      </c>
      <c r="P19126" s="27">
        <v>3293.4087100000002</v>
      </c>
    </row>
    <row r="19127" spans="7:16" x14ac:dyDescent="0.25">
      <c r="G19127" s="27" t="str">
        <f t="shared" si="298"/>
        <v>2021/2022GlobalWater &amp; WastewaterAll UsesAll InstrumentsInternationalPublicBilateral DFI</v>
      </c>
      <c r="H19127" s="27" t="s">
        <v>291</v>
      </c>
      <c r="I19127" s="27" t="s">
        <v>343</v>
      </c>
      <c r="J19127" s="27" t="s">
        <v>300</v>
      </c>
      <c r="K19127" s="27" t="s">
        <v>346</v>
      </c>
      <c r="L19127" s="27" t="s">
        <v>345</v>
      </c>
      <c r="M19127" s="27" t="s">
        <v>324</v>
      </c>
      <c r="N19127" s="27" t="s">
        <v>309</v>
      </c>
      <c r="O19127" s="27" t="s">
        <v>31</v>
      </c>
      <c r="P19127" s="27">
        <v>590.83664197500002</v>
      </c>
    </row>
    <row r="19128" spans="7:16" x14ac:dyDescent="0.25">
      <c r="G19128" s="27" t="str">
        <f t="shared" si="298"/>
        <v>2021/2022GlobalWater &amp; WastewaterAll UsesAll InstrumentsInternationalPublicExport Credit Agency (ECA)</v>
      </c>
      <c r="H19128" s="27" t="s">
        <v>291</v>
      </c>
      <c r="I19128" s="27" t="s">
        <v>343</v>
      </c>
      <c r="J19128" s="27" t="s">
        <v>300</v>
      </c>
      <c r="K19128" s="27" t="s">
        <v>346</v>
      </c>
      <c r="L19128" s="27" t="s">
        <v>345</v>
      </c>
      <c r="M19128" s="27" t="s">
        <v>324</v>
      </c>
      <c r="N19128" s="27" t="s">
        <v>309</v>
      </c>
      <c r="O19128" s="27" t="s">
        <v>310</v>
      </c>
      <c r="P19128" s="27">
        <v>139.68549999999999</v>
      </c>
    </row>
    <row r="19129" spans="7:16" x14ac:dyDescent="0.25">
      <c r="G19129" s="27" t="str">
        <f t="shared" si="298"/>
        <v>2021/2022GlobalWater &amp; WastewaterAll UsesAll InstrumentsInternationalPublicGovernment</v>
      </c>
      <c r="H19129" s="27" t="s">
        <v>291</v>
      </c>
      <c r="I19129" s="27" t="s">
        <v>343</v>
      </c>
      <c r="J19129" s="27" t="s">
        <v>300</v>
      </c>
      <c r="K19129" s="27" t="s">
        <v>346</v>
      </c>
      <c r="L19129" s="27" t="s">
        <v>345</v>
      </c>
      <c r="M19129" s="27" t="s">
        <v>324</v>
      </c>
      <c r="N19129" s="27" t="s">
        <v>309</v>
      </c>
      <c r="O19129" s="27" t="s">
        <v>28</v>
      </c>
      <c r="P19129" s="27">
        <v>310.86499874100002</v>
      </c>
    </row>
    <row r="19130" spans="7:16" x14ac:dyDescent="0.25">
      <c r="G19130" s="27" t="str">
        <f t="shared" si="298"/>
        <v>2021/2022GlobalWater &amp; WastewaterAll UsesAll InstrumentsInternationalPublicMultilateral Climate Funds</v>
      </c>
      <c r="H19130" s="27" t="s">
        <v>291</v>
      </c>
      <c r="I19130" s="27" t="s">
        <v>343</v>
      </c>
      <c r="J19130" s="27" t="s">
        <v>300</v>
      </c>
      <c r="K19130" s="27" t="s">
        <v>346</v>
      </c>
      <c r="L19130" s="27" t="s">
        <v>345</v>
      </c>
      <c r="M19130" s="27" t="s">
        <v>324</v>
      </c>
      <c r="N19130" s="27" t="s">
        <v>309</v>
      </c>
      <c r="O19130" s="27" t="s">
        <v>29</v>
      </c>
      <c r="P19130" s="27">
        <v>16.055</v>
      </c>
    </row>
    <row r="19131" spans="7:16" x14ac:dyDescent="0.25">
      <c r="G19131" s="27" t="str">
        <f t="shared" si="298"/>
        <v>2021/2022GlobalWater &amp; WastewaterAll UsesAll InstrumentsInternationalPublicMultilateral DFI</v>
      </c>
      <c r="H19131" s="27" t="s">
        <v>291</v>
      </c>
      <c r="I19131" s="27" t="s">
        <v>343</v>
      </c>
      <c r="J19131" s="27" t="s">
        <v>300</v>
      </c>
      <c r="K19131" s="27" t="s">
        <v>346</v>
      </c>
      <c r="L19131" s="27" t="s">
        <v>345</v>
      </c>
      <c r="M19131" s="27" t="s">
        <v>324</v>
      </c>
      <c r="N19131" s="27" t="s">
        <v>309</v>
      </c>
      <c r="O19131" s="27" t="s">
        <v>30</v>
      </c>
      <c r="P19131" s="27">
        <v>1766.689931787</v>
      </c>
    </row>
    <row r="19132" spans="7:16" x14ac:dyDescent="0.25">
      <c r="G19132" s="27" t="str">
        <f t="shared" si="298"/>
        <v>2021/2022GlobalWater &amp; WastewaterAll UsesAll InstrumentsInternationalPublicPublic Fund</v>
      </c>
      <c r="H19132" s="27" t="s">
        <v>291</v>
      </c>
      <c r="I19132" s="27" t="s">
        <v>343</v>
      </c>
      <c r="J19132" s="27" t="s">
        <v>300</v>
      </c>
      <c r="K19132" s="27" t="s">
        <v>346</v>
      </c>
      <c r="L19132" s="27" t="s">
        <v>345</v>
      </c>
      <c r="M19132" s="27" t="s">
        <v>324</v>
      </c>
      <c r="N19132" s="27" t="s">
        <v>309</v>
      </c>
      <c r="O19132" s="27" t="s">
        <v>311</v>
      </c>
      <c r="P19132" s="27">
        <v>0</v>
      </c>
    </row>
    <row r="19133" spans="7:16" x14ac:dyDescent="0.25">
      <c r="G19133" s="27" t="str">
        <f t="shared" si="298"/>
        <v>2021/2022GlobalWater &amp; WastewaterAll UsesAll InstrumentsInternationalPublicSOE</v>
      </c>
      <c r="H19133" s="27" t="s">
        <v>291</v>
      </c>
      <c r="I19133" s="27" t="s">
        <v>343</v>
      </c>
      <c r="J19133" s="27" t="s">
        <v>300</v>
      </c>
      <c r="K19133" s="27" t="s">
        <v>346</v>
      </c>
      <c r="L19133" s="27" t="s">
        <v>345</v>
      </c>
      <c r="M19133" s="27" t="s">
        <v>324</v>
      </c>
      <c r="N19133" s="27" t="s">
        <v>309</v>
      </c>
      <c r="O19133" s="27" t="s">
        <v>34</v>
      </c>
      <c r="P19133" s="27">
        <v>0</v>
      </c>
    </row>
    <row r="19134" spans="7:16" x14ac:dyDescent="0.25">
      <c r="G19134" s="27" t="str">
        <f t="shared" si="298"/>
        <v>2021/2022GlobalWater &amp; WastewaterAll UsesAll InstrumentsInternationalUnknownUnknown</v>
      </c>
      <c r="H19134" s="27" t="s">
        <v>291</v>
      </c>
      <c r="I19134" s="27" t="s">
        <v>343</v>
      </c>
      <c r="J19134" s="27" t="s">
        <v>300</v>
      </c>
      <c r="K19134" s="27" t="s">
        <v>346</v>
      </c>
      <c r="L19134" s="27" t="s">
        <v>345</v>
      </c>
      <c r="M19134" s="27" t="s">
        <v>324</v>
      </c>
      <c r="N19134" s="27" t="s">
        <v>301</v>
      </c>
      <c r="O19134" s="27" t="s">
        <v>301</v>
      </c>
      <c r="P19134" s="27">
        <v>76.606849999999994</v>
      </c>
    </row>
    <row r="19135" spans="7:16" x14ac:dyDescent="0.25">
      <c r="G19135" s="27" t="str">
        <f t="shared" si="298"/>
        <v>2021/2022GlobalWater &amp; WastewaterAll UsesBalance sheet financing (debt portion)All DestinationsPublicMultilateral DFI</v>
      </c>
      <c r="H19135" s="27" t="s">
        <v>291</v>
      </c>
      <c r="I19135" s="27" t="s">
        <v>343</v>
      </c>
      <c r="J19135" s="27" t="s">
        <v>300</v>
      </c>
      <c r="K19135" s="27" t="s">
        <v>346</v>
      </c>
      <c r="L19135" s="27" t="s">
        <v>333</v>
      </c>
      <c r="M19135" s="27" t="s">
        <v>338</v>
      </c>
      <c r="N19135" s="27" t="s">
        <v>309</v>
      </c>
      <c r="O19135" s="27" t="s">
        <v>30</v>
      </c>
      <c r="P19135" s="27">
        <v>0</v>
      </c>
    </row>
    <row r="19136" spans="7:16" x14ac:dyDescent="0.25">
      <c r="G19136" s="27" t="str">
        <f t="shared" si="298"/>
        <v>2021/2022GlobalWater &amp; WastewaterAll UsesBalance sheet financing (debt portion)DomesticPublicMultilateral DFI</v>
      </c>
      <c r="H19136" s="27" t="s">
        <v>291</v>
      </c>
      <c r="I19136" s="27" t="s">
        <v>343</v>
      </c>
      <c r="J19136" s="27" t="s">
        <v>300</v>
      </c>
      <c r="K19136" s="27" t="s">
        <v>346</v>
      </c>
      <c r="L19136" s="27" t="s">
        <v>333</v>
      </c>
      <c r="M19136" s="27" t="s">
        <v>323</v>
      </c>
      <c r="N19136" s="27" t="s">
        <v>309</v>
      </c>
      <c r="O19136" s="27" t="s">
        <v>30</v>
      </c>
      <c r="P19136" s="27">
        <v>0</v>
      </c>
    </row>
    <row r="19137" spans="7:16" x14ac:dyDescent="0.25">
      <c r="G19137" s="27" t="str">
        <f t="shared" si="298"/>
        <v>2021/2022GlobalWater &amp; WastewaterAll UsesBalance sheet financing (debt portion)InternationalPublicMultilateral DFI</v>
      </c>
      <c r="H19137" s="27" t="s">
        <v>291</v>
      </c>
      <c r="I19137" s="27" t="s">
        <v>343</v>
      </c>
      <c r="J19137" s="27" t="s">
        <v>300</v>
      </c>
      <c r="K19137" s="27" t="s">
        <v>346</v>
      </c>
      <c r="L19137" s="27" t="s">
        <v>333</v>
      </c>
      <c r="M19137" s="27" t="s">
        <v>324</v>
      </c>
      <c r="N19137" s="27" t="s">
        <v>309</v>
      </c>
      <c r="O19137" s="27" t="s">
        <v>30</v>
      </c>
      <c r="P19137" s="27">
        <v>0</v>
      </c>
    </row>
    <row r="19138" spans="7:16" x14ac:dyDescent="0.25">
      <c r="G19138" s="27" t="str">
        <f t="shared" si="298"/>
        <v>2021/2022GlobalWater &amp; WastewaterAll UsesGrantAll DestinationsPrivateInstitutional Investors</v>
      </c>
      <c r="H19138" s="27" t="s">
        <v>291</v>
      </c>
      <c r="I19138" s="27" t="s">
        <v>343</v>
      </c>
      <c r="J19138" s="27" t="s">
        <v>300</v>
      </c>
      <c r="K19138" s="27" t="s">
        <v>346</v>
      </c>
      <c r="L19138" s="27" t="s">
        <v>332</v>
      </c>
      <c r="M19138" s="27" t="s">
        <v>338</v>
      </c>
      <c r="N19138" s="27" t="s">
        <v>306</v>
      </c>
      <c r="O19138" s="27" t="s">
        <v>27</v>
      </c>
      <c r="P19138" s="27">
        <v>0.53932500000000005</v>
      </c>
    </row>
    <row r="19139" spans="7:16" x14ac:dyDescent="0.25">
      <c r="G19139" s="27" t="str">
        <f t="shared" ref="G19139:G19202" si="299">+_xlfn.CONCAT(H19139:O19139)</f>
        <v>2021/2022GlobalWater &amp; WastewaterAll UsesGrantAll DestinationsPublicBilateral DFI</v>
      </c>
      <c r="H19139" s="27" t="s">
        <v>291</v>
      </c>
      <c r="I19139" s="27" t="s">
        <v>343</v>
      </c>
      <c r="J19139" s="27" t="s">
        <v>300</v>
      </c>
      <c r="K19139" s="27" t="s">
        <v>346</v>
      </c>
      <c r="L19139" s="27" t="s">
        <v>332</v>
      </c>
      <c r="M19139" s="27" t="s">
        <v>338</v>
      </c>
      <c r="N19139" s="27" t="s">
        <v>309</v>
      </c>
      <c r="O19139" s="27" t="s">
        <v>31</v>
      </c>
      <c r="P19139" s="27">
        <v>30.173708209999901</v>
      </c>
    </row>
    <row r="19140" spans="7:16" x14ac:dyDescent="0.25">
      <c r="G19140" s="27" t="str">
        <f t="shared" si="299"/>
        <v>2021/2022GlobalWater &amp; WastewaterAll UsesGrantAll DestinationsPublicGovernment</v>
      </c>
      <c r="H19140" s="27" t="s">
        <v>291</v>
      </c>
      <c r="I19140" s="27" t="s">
        <v>343</v>
      </c>
      <c r="J19140" s="27" t="s">
        <v>300</v>
      </c>
      <c r="K19140" s="27" t="s">
        <v>346</v>
      </c>
      <c r="L19140" s="27" t="s">
        <v>332</v>
      </c>
      <c r="M19140" s="27" t="s">
        <v>338</v>
      </c>
      <c r="N19140" s="27" t="s">
        <v>309</v>
      </c>
      <c r="O19140" s="27" t="s">
        <v>28</v>
      </c>
      <c r="P19140" s="27">
        <v>286.07609146099998</v>
      </c>
    </row>
    <row r="19141" spans="7:16" x14ac:dyDescent="0.25">
      <c r="G19141" s="27" t="str">
        <f t="shared" si="299"/>
        <v>2021/2022GlobalWater &amp; WastewaterAll UsesGrantAll DestinationsPublicMultilateral Climate Funds</v>
      </c>
      <c r="H19141" s="27" t="s">
        <v>291</v>
      </c>
      <c r="I19141" s="27" t="s">
        <v>343</v>
      </c>
      <c r="J19141" s="27" t="s">
        <v>300</v>
      </c>
      <c r="K19141" s="27" t="s">
        <v>346</v>
      </c>
      <c r="L19141" s="27" t="s">
        <v>332</v>
      </c>
      <c r="M19141" s="27" t="s">
        <v>338</v>
      </c>
      <c r="N19141" s="27" t="s">
        <v>309</v>
      </c>
      <c r="O19141" s="27" t="s">
        <v>29</v>
      </c>
      <c r="P19141" s="27">
        <v>16.055</v>
      </c>
    </row>
    <row r="19142" spans="7:16" x14ac:dyDescent="0.25">
      <c r="G19142" s="27" t="str">
        <f t="shared" si="299"/>
        <v>2021/2022GlobalWater &amp; WastewaterAll UsesGrantAll DestinationsPublicMultilateral DFI</v>
      </c>
      <c r="H19142" s="27" t="s">
        <v>291</v>
      </c>
      <c r="I19142" s="27" t="s">
        <v>343</v>
      </c>
      <c r="J19142" s="27" t="s">
        <v>300</v>
      </c>
      <c r="K19142" s="27" t="s">
        <v>346</v>
      </c>
      <c r="L19142" s="27" t="s">
        <v>332</v>
      </c>
      <c r="M19142" s="27" t="s">
        <v>338</v>
      </c>
      <c r="N19142" s="27" t="s">
        <v>309</v>
      </c>
      <c r="O19142" s="27" t="s">
        <v>30</v>
      </c>
      <c r="P19142" s="27">
        <v>31.43711467</v>
      </c>
    </row>
    <row r="19143" spans="7:16" x14ac:dyDescent="0.25">
      <c r="G19143" s="27" t="str">
        <f t="shared" si="299"/>
        <v>2021/2022GlobalWater &amp; WastewaterAll UsesGrantAll DestinationsPublicPublic Fund</v>
      </c>
      <c r="H19143" s="27" t="s">
        <v>291</v>
      </c>
      <c r="I19143" s="27" t="s">
        <v>343</v>
      </c>
      <c r="J19143" s="27" t="s">
        <v>300</v>
      </c>
      <c r="K19143" s="27" t="s">
        <v>346</v>
      </c>
      <c r="L19143" s="27" t="s">
        <v>332</v>
      </c>
      <c r="M19143" s="27" t="s">
        <v>338</v>
      </c>
      <c r="N19143" s="27" t="s">
        <v>309</v>
      </c>
      <c r="O19143" s="27" t="s">
        <v>311</v>
      </c>
      <c r="P19143" s="27">
        <v>0</v>
      </c>
    </row>
    <row r="19144" spans="7:16" x14ac:dyDescent="0.25">
      <c r="G19144" s="27" t="str">
        <f t="shared" si="299"/>
        <v>2021/2022GlobalWater &amp; WastewaterAll UsesGrantDomesticPublicMultilateral DFI</v>
      </c>
      <c r="H19144" s="27" t="s">
        <v>291</v>
      </c>
      <c r="I19144" s="27" t="s">
        <v>343</v>
      </c>
      <c r="J19144" s="27" t="s">
        <v>300</v>
      </c>
      <c r="K19144" s="27" t="s">
        <v>346</v>
      </c>
      <c r="L19144" s="27" t="s">
        <v>332</v>
      </c>
      <c r="M19144" s="27" t="s">
        <v>323</v>
      </c>
      <c r="N19144" s="27" t="s">
        <v>309</v>
      </c>
      <c r="O19144" s="27" t="s">
        <v>30</v>
      </c>
      <c r="P19144" s="27">
        <v>1.9334690000000002E-2</v>
      </c>
    </row>
    <row r="19145" spans="7:16" x14ac:dyDescent="0.25">
      <c r="G19145" s="27" t="str">
        <f t="shared" si="299"/>
        <v>2021/2022GlobalWater &amp; WastewaterAll UsesGrantInternationalPrivateInstitutional Investors</v>
      </c>
      <c r="H19145" s="27" t="s">
        <v>291</v>
      </c>
      <c r="I19145" s="27" t="s">
        <v>343</v>
      </c>
      <c r="J19145" s="27" t="s">
        <v>300</v>
      </c>
      <c r="K19145" s="27" t="s">
        <v>346</v>
      </c>
      <c r="L19145" s="27" t="s">
        <v>332</v>
      </c>
      <c r="M19145" s="27" t="s">
        <v>324</v>
      </c>
      <c r="N19145" s="27" t="s">
        <v>306</v>
      </c>
      <c r="O19145" s="27" t="s">
        <v>27</v>
      </c>
      <c r="P19145" s="27">
        <v>0.53932500000000005</v>
      </c>
    </row>
    <row r="19146" spans="7:16" x14ac:dyDescent="0.25">
      <c r="G19146" s="27" t="str">
        <f t="shared" si="299"/>
        <v>2021/2022GlobalWater &amp; WastewaterAll UsesGrantInternationalPublicBilateral DFI</v>
      </c>
      <c r="H19146" s="27" t="s">
        <v>291</v>
      </c>
      <c r="I19146" s="27" t="s">
        <v>343</v>
      </c>
      <c r="J19146" s="27" t="s">
        <v>300</v>
      </c>
      <c r="K19146" s="27" t="s">
        <v>346</v>
      </c>
      <c r="L19146" s="27" t="s">
        <v>332</v>
      </c>
      <c r="M19146" s="27" t="s">
        <v>324</v>
      </c>
      <c r="N19146" s="27" t="s">
        <v>309</v>
      </c>
      <c r="O19146" s="27" t="s">
        <v>31</v>
      </c>
      <c r="P19146" s="27">
        <v>30.173708209999901</v>
      </c>
    </row>
    <row r="19147" spans="7:16" x14ac:dyDescent="0.25">
      <c r="G19147" s="27" t="str">
        <f t="shared" si="299"/>
        <v>2021/2022GlobalWater &amp; WastewaterAll UsesGrantInternationalPublicGovernment</v>
      </c>
      <c r="H19147" s="27" t="s">
        <v>291</v>
      </c>
      <c r="I19147" s="27" t="s">
        <v>343</v>
      </c>
      <c r="J19147" s="27" t="s">
        <v>300</v>
      </c>
      <c r="K19147" s="27" t="s">
        <v>346</v>
      </c>
      <c r="L19147" s="27" t="s">
        <v>332</v>
      </c>
      <c r="M19147" s="27" t="s">
        <v>324</v>
      </c>
      <c r="N19147" s="27" t="s">
        <v>309</v>
      </c>
      <c r="O19147" s="27" t="s">
        <v>28</v>
      </c>
      <c r="P19147" s="27">
        <v>286.07609146099998</v>
      </c>
    </row>
    <row r="19148" spans="7:16" x14ac:dyDescent="0.25">
      <c r="G19148" s="27" t="str">
        <f t="shared" si="299"/>
        <v>2021/2022GlobalWater &amp; WastewaterAll UsesGrantInternationalPublicMultilateral Climate Funds</v>
      </c>
      <c r="H19148" s="27" t="s">
        <v>291</v>
      </c>
      <c r="I19148" s="27" t="s">
        <v>343</v>
      </c>
      <c r="J19148" s="27" t="s">
        <v>300</v>
      </c>
      <c r="K19148" s="27" t="s">
        <v>346</v>
      </c>
      <c r="L19148" s="27" t="s">
        <v>332</v>
      </c>
      <c r="M19148" s="27" t="s">
        <v>324</v>
      </c>
      <c r="N19148" s="27" t="s">
        <v>309</v>
      </c>
      <c r="O19148" s="27" t="s">
        <v>29</v>
      </c>
      <c r="P19148" s="27">
        <v>16.055</v>
      </c>
    </row>
    <row r="19149" spans="7:16" x14ac:dyDescent="0.25">
      <c r="G19149" s="27" t="str">
        <f t="shared" si="299"/>
        <v>2021/2022GlobalWater &amp; WastewaterAll UsesGrantInternationalPublicMultilateral DFI</v>
      </c>
      <c r="H19149" s="27" t="s">
        <v>291</v>
      </c>
      <c r="I19149" s="27" t="s">
        <v>343</v>
      </c>
      <c r="J19149" s="27" t="s">
        <v>300</v>
      </c>
      <c r="K19149" s="27" t="s">
        <v>346</v>
      </c>
      <c r="L19149" s="27" t="s">
        <v>332</v>
      </c>
      <c r="M19149" s="27" t="s">
        <v>324</v>
      </c>
      <c r="N19149" s="27" t="s">
        <v>309</v>
      </c>
      <c r="O19149" s="27" t="s">
        <v>30</v>
      </c>
      <c r="P19149" s="27">
        <v>31.417779979999999</v>
      </c>
    </row>
    <row r="19150" spans="7:16" x14ac:dyDescent="0.25">
      <c r="G19150" s="27" t="str">
        <f t="shared" si="299"/>
        <v>2021/2022GlobalWater &amp; WastewaterAll UsesGrantInternationalPublicPublic Fund</v>
      </c>
      <c r="H19150" s="27" t="s">
        <v>291</v>
      </c>
      <c r="I19150" s="27" t="s">
        <v>343</v>
      </c>
      <c r="J19150" s="27" t="s">
        <v>300</v>
      </c>
      <c r="K19150" s="27" t="s">
        <v>346</v>
      </c>
      <c r="L19150" s="27" t="s">
        <v>332</v>
      </c>
      <c r="M19150" s="27" t="s">
        <v>324</v>
      </c>
      <c r="N19150" s="27" t="s">
        <v>309</v>
      </c>
      <c r="O19150" s="27" t="s">
        <v>311</v>
      </c>
      <c r="P19150" s="27">
        <v>0</v>
      </c>
    </row>
    <row r="19151" spans="7:16" x14ac:dyDescent="0.25">
      <c r="G19151" s="27" t="str">
        <f t="shared" si="299"/>
        <v>2021/2022GlobalWater &amp; WastewaterAll UsesLow-cost project debtAll DestinationsPublicBilateral DFI</v>
      </c>
      <c r="H19151" s="27" t="s">
        <v>291</v>
      </c>
      <c r="I19151" s="27" t="s">
        <v>343</v>
      </c>
      <c r="J19151" s="27" t="s">
        <v>300</v>
      </c>
      <c r="K19151" s="27" t="s">
        <v>346</v>
      </c>
      <c r="L19151" s="27" t="s">
        <v>336</v>
      </c>
      <c r="M19151" s="27" t="s">
        <v>338</v>
      </c>
      <c r="N19151" s="27" t="s">
        <v>309</v>
      </c>
      <c r="O19151" s="27" t="s">
        <v>31</v>
      </c>
      <c r="P19151" s="27">
        <v>372.88069610000002</v>
      </c>
    </row>
    <row r="19152" spans="7:16" x14ac:dyDescent="0.25">
      <c r="G19152" s="27" t="str">
        <f t="shared" si="299"/>
        <v>2021/2022GlobalWater &amp; WastewaterAll UsesLow-cost project debtAll DestinationsPublicExport Credit Agency (ECA)</v>
      </c>
      <c r="H19152" s="27" t="s">
        <v>291</v>
      </c>
      <c r="I19152" s="27" t="s">
        <v>343</v>
      </c>
      <c r="J19152" s="27" t="s">
        <v>300</v>
      </c>
      <c r="K19152" s="27" t="s">
        <v>346</v>
      </c>
      <c r="L19152" s="27" t="s">
        <v>336</v>
      </c>
      <c r="M19152" s="27" t="s">
        <v>338</v>
      </c>
      <c r="N19152" s="27" t="s">
        <v>309</v>
      </c>
      <c r="O19152" s="27" t="s">
        <v>310</v>
      </c>
      <c r="P19152" s="27">
        <v>122.423</v>
      </c>
    </row>
    <row r="19153" spans="7:16" x14ac:dyDescent="0.25">
      <c r="G19153" s="27" t="str">
        <f t="shared" si="299"/>
        <v>2021/2022GlobalWater &amp; WastewaterAll UsesLow-cost project debtAll DestinationsPublicGovernment</v>
      </c>
      <c r="H19153" s="27" t="s">
        <v>291</v>
      </c>
      <c r="I19153" s="27" t="s">
        <v>343</v>
      </c>
      <c r="J19153" s="27" t="s">
        <v>300</v>
      </c>
      <c r="K19153" s="27" t="s">
        <v>346</v>
      </c>
      <c r="L19153" s="27" t="s">
        <v>336</v>
      </c>
      <c r="M19153" s="27" t="s">
        <v>338</v>
      </c>
      <c r="N19153" s="27" t="s">
        <v>309</v>
      </c>
      <c r="O19153" s="27" t="s">
        <v>28</v>
      </c>
      <c r="P19153" s="27">
        <v>24.78890728</v>
      </c>
    </row>
    <row r="19154" spans="7:16" x14ac:dyDescent="0.25">
      <c r="G19154" s="27" t="str">
        <f t="shared" si="299"/>
        <v>2021/2022GlobalWater &amp; WastewaterAll UsesLow-cost project debtAll DestinationsPublicMultilateral DFI</v>
      </c>
      <c r="H19154" s="27" t="s">
        <v>291</v>
      </c>
      <c r="I19154" s="27" t="s">
        <v>343</v>
      </c>
      <c r="J19154" s="27" t="s">
        <v>300</v>
      </c>
      <c r="K19154" s="27" t="s">
        <v>346</v>
      </c>
      <c r="L19154" s="27" t="s">
        <v>336</v>
      </c>
      <c r="M19154" s="27" t="s">
        <v>338</v>
      </c>
      <c r="N19154" s="27" t="s">
        <v>309</v>
      </c>
      <c r="O19154" s="27" t="s">
        <v>30</v>
      </c>
      <c r="P19154" s="27">
        <v>322.68404504199998</v>
      </c>
    </row>
    <row r="19155" spans="7:16" x14ac:dyDescent="0.25">
      <c r="G19155" s="27" t="str">
        <f t="shared" si="299"/>
        <v>2021/2022GlobalWater &amp; WastewaterAll UsesLow-cost project debtDomesticPublicMultilateral DFI</v>
      </c>
      <c r="H19155" s="27" t="s">
        <v>291</v>
      </c>
      <c r="I19155" s="27" t="s">
        <v>343</v>
      </c>
      <c r="J19155" s="27" t="s">
        <v>300</v>
      </c>
      <c r="K19155" s="27" t="s">
        <v>346</v>
      </c>
      <c r="L19155" s="27" t="s">
        <v>336</v>
      </c>
      <c r="M19155" s="27" t="s">
        <v>323</v>
      </c>
      <c r="N19155" s="27" t="s">
        <v>309</v>
      </c>
      <c r="O19155" s="27" t="s">
        <v>30</v>
      </c>
      <c r="P19155" s="27">
        <v>24.850498901999998</v>
      </c>
    </row>
    <row r="19156" spans="7:16" x14ac:dyDescent="0.25">
      <c r="G19156" s="27" t="str">
        <f t="shared" si="299"/>
        <v>2021/2022GlobalWater &amp; WastewaterAll UsesLow-cost project debtInternationalPublicBilateral DFI</v>
      </c>
      <c r="H19156" s="27" t="s">
        <v>291</v>
      </c>
      <c r="I19156" s="27" t="s">
        <v>343</v>
      </c>
      <c r="J19156" s="27" t="s">
        <v>300</v>
      </c>
      <c r="K19156" s="27" t="s">
        <v>346</v>
      </c>
      <c r="L19156" s="27" t="s">
        <v>336</v>
      </c>
      <c r="M19156" s="27" t="s">
        <v>324</v>
      </c>
      <c r="N19156" s="27" t="s">
        <v>309</v>
      </c>
      <c r="O19156" s="27" t="s">
        <v>31</v>
      </c>
      <c r="P19156" s="27">
        <v>372.88069610000002</v>
      </c>
    </row>
    <row r="19157" spans="7:16" x14ac:dyDescent="0.25">
      <c r="G19157" s="27" t="str">
        <f t="shared" si="299"/>
        <v>2021/2022GlobalWater &amp; WastewaterAll UsesLow-cost project debtInternationalPublicExport Credit Agency (ECA)</v>
      </c>
      <c r="H19157" s="27" t="s">
        <v>291</v>
      </c>
      <c r="I19157" s="27" t="s">
        <v>343</v>
      </c>
      <c r="J19157" s="27" t="s">
        <v>300</v>
      </c>
      <c r="K19157" s="27" t="s">
        <v>346</v>
      </c>
      <c r="L19157" s="27" t="s">
        <v>336</v>
      </c>
      <c r="M19157" s="27" t="s">
        <v>324</v>
      </c>
      <c r="N19157" s="27" t="s">
        <v>309</v>
      </c>
      <c r="O19157" s="27" t="s">
        <v>310</v>
      </c>
      <c r="P19157" s="27">
        <v>122.423</v>
      </c>
    </row>
    <row r="19158" spans="7:16" x14ac:dyDescent="0.25">
      <c r="G19158" s="27" t="str">
        <f t="shared" si="299"/>
        <v>2021/2022GlobalWater &amp; WastewaterAll UsesLow-cost project debtInternationalPublicGovernment</v>
      </c>
      <c r="H19158" s="27" t="s">
        <v>291</v>
      </c>
      <c r="I19158" s="27" t="s">
        <v>343</v>
      </c>
      <c r="J19158" s="27" t="s">
        <v>300</v>
      </c>
      <c r="K19158" s="27" t="s">
        <v>346</v>
      </c>
      <c r="L19158" s="27" t="s">
        <v>336</v>
      </c>
      <c r="M19158" s="27" t="s">
        <v>324</v>
      </c>
      <c r="N19158" s="27" t="s">
        <v>309</v>
      </c>
      <c r="O19158" s="27" t="s">
        <v>28</v>
      </c>
      <c r="P19158" s="27">
        <v>24.78890728</v>
      </c>
    </row>
    <row r="19159" spans="7:16" x14ac:dyDescent="0.25">
      <c r="G19159" s="27" t="str">
        <f t="shared" si="299"/>
        <v>2021/2022GlobalWater &amp; WastewaterAll UsesLow-cost project debtInternationalPublicMultilateral DFI</v>
      </c>
      <c r="H19159" s="27" t="s">
        <v>291</v>
      </c>
      <c r="I19159" s="27" t="s">
        <v>343</v>
      </c>
      <c r="J19159" s="27" t="s">
        <v>300</v>
      </c>
      <c r="K19159" s="27" t="s">
        <v>346</v>
      </c>
      <c r="L19159" s="27" t="s">
        <v>336</v>
      </c>
      <c r="M19159" s="27" t="s">
        <v>324</v>
      </c>
      <c r="N19159" s="27" t="s">
        <v>309</v>
      </c>
      <c r="O19159" s="27" t="s">
        <v>30</v>
      </c>
      <c r="P19159" s="27">
        <v>297.83354614000001</v>
      </c>
    </row>
    <row r="19160" spans="7:16" x14ac:dyDescent="0.25">
      <c r="G19160" s="27" t="str">
        <f t="shared" si="299"/>
        <v>2021/2022GlobalWater &amp; WastewaterAll UsesProject-level equityAll DestinationsPrivateCommercial FI</v>
      </c>
      <c r="H19160" s="27" t="s">
        <v>291</v>
      </c>
      <c r="I19160" s="27" t="s">
        <v>343</v>
      </c>
      <c r="J19160" s="27" t="s">
        <v>300</v>
      </c>
      <c r="K19160" s="27" t="s">
        <v>346</v>
      </c>
      <c r="L19160" s="27" t="s">
        <v>337</v>
      </c>
      <c r="M19160" s="27" t="s">
        <v>338</v>
      </c>
      <c r="N19160" s="27" t="s">
        <v>306</v>
      </c>
      <c r="O19160" s="27" t="s">
        <v>23</v>
      </c>
      <c r="P19160" s="27">
        <v>220.27500000000001</v>
      </c>
    </row>
    <row r="19161" spans="7:16" x14ac:dyDescent="0.25">
      <c r="G19161" s="27" t="str">
        <f t="shared" si="299"/>
        <v>2021/2022GlobalWater &amp; WastewaterAll UsesProject-level equityAll DestinationsPrivateCorporations</v>
      </c>
      <c r="H19161" s="27" t="s">
        <v>291</v>
      </c>
      <c r="I19161" s="27" t="s">
        <v>343</v>
      </c>
      <c r="J19161" s="27" t="s">
        <v>300</v>
      </c>
      <c r="K19161" s="27" t="s">
        <v>346</v>
      </c>
      <c r="L19161" s="27" t="s">
        <v>337</v>
      </c>
      <c r="M19161" s="27" t="s">
        <v>338</v>
      </c>
      <c r="N19161" s="27" t="s">
        <v>306</v>
      </c>
      <c r="O19161" s="27" t="s">
        <v>307</v>
      </c>
      <c r="P19161" s="27">
        <v>712.56466666999995</v>
      </c>
    </row>
    <row r="19162" spans="7:16" x14ac:dyDescent="0.25">
      <c r="G19162" s="27" t="str">
        <f t="shared" si="299"/>
        <v>2021/2022GlobalWater &amp; WastewaterAll UsesProject-level equityAll DestinationsPrivateFunds</v>
      </c>
      <c r="H19162" s="27" t="s">
        <v>291</v>
      </c>
      <c r="I19162" s="27" t="s">
        <v>343</v>
      </c>
      <c r="J19162" s="27" t="s">
        <v>300</v>
      </c>
      <c r="K19162" s="27" t="s">
        <v>346</v>
      </c>
      <c r="L19162" s="27" t="s">
        <v>337</v>
      </c>
      <c r="M19162" s="27" t="s">
        <v>338</v>
      </c>
      <c r="N19162" s="27" t="s">
        <v>306</v>
      </c>
      <c r="O19162" s="27" t="s">
        <v>25</v>
      </c>
      <c r="P19162" s="27">
        <v>7.7433333329999998</v>
      </c>
    </row>
    <row r="19163" spans="7:16" x14ac:dyDescent="0.25">
      <c r="G19163" s="27" t="str">
        <f t="shared" si="299"/>
        <v>2021/2022GlobalWater &amp; WastewaterAll UsesProject-level equityAll DestinationsPrivateInstitutional Investors</v>
      </c>
      <c r="H19163" s="27" t="s">
        <v>291</v>
      </c>
      <c r="I19163" s="27" t="s">
        <v>343</v>
      </c>
      <c r="J19163" s="27" t="s">
        <v>300</v>
      </c>
      <c r="K19163" s="27" t="s">
        <v>346</v>
      </c>
      <c r="L19163" s="27" t="s">
        <v>337</v>
      </c>
      <c r="M19163" s="27" t="s">
        <v>338</v>
      </c>
      <c r="N19163" s="27" t="s">
        <v>306</v>
      </c>
      <c r="O19163" s="27" t="s">
        <v>27</v>
      </c>
      <c r="P19163" s="27">
        <v>0</v>
      </c>
    </row>
    <row r="19164" spans="7:16" x14ac:dyDescent="0.25">
      <c r="G19164" s="27" t="str">
        <f t="shared" si="299"/>
        <v>2021/2022GlobalWater &amp; WastewaterAll UsesProject-level equityAll DestinationsPrivateUnknown</v>
      </c>
      <c r="H19164" s="27" t="s">
        <v>291</v>
      </c>
      <c r="I19164" s="27" t="s">
        <v>343</v>
      </c>
      <c r="J19164" s="27" t="s">
        <v>300</v>
      </c>
      <c r="K19164" s="27" t="s">
        <v>346</v>
      </c>
      <c r="L19164" s="27" t="s">
        <v>337</v>
      </c>
      <c r="M19164" s="27" t="s">
        <v>338</v>
      </c>
      <c r="N19164" s="27" t="s">
        <v>306</v>
      </c>
      <c r="O19164" s="27" t="s">
        <v>301</v>
      </c>
      <c r="P19164" s="27">
        <v>466.53886</v>
      </c>
    </row>
    <row r="19165" spans="7:16" x14ac:dyDescent="0.25">
      <c r="G19165" s="27" t="str">
        <f t="shared" si="299"/>
        <v>2021/2022GlobalWater &amp; WastewaterAll UsesProject-level equityAll DestinationsPublicBilateral DFI</v>
      </c>
      <c r="H19165" s="27" t="s">
        <v>291</v>
      </c>
      <c r="I19165" s="27" t="s">
        <v>343</v>
      </c>
      <c r="J19165" s="27" t="s">
        <v>300</v>
      </c>
      <c r="K19165" s="27" t="s">
        <v>346</v>
      </c>
      <c r="L19165" s="27" t="s">
        <v>337</v>
      </c>
      <c r="M19165" s="27" t="s">
        <v>338</v>
      </c>
      <c r="N19165" s="27" t="s">
        <v>309</v>
      </c>
      <c r="O19165" s="27" t="s">
        <v>31</v>
      </c>
      <c r="P19165" s="27">
        <v>2.9422376649999999</v>
      </c>
    </row>
    <row r="19166" spans="7:16" x14ac:dyDescent="0.25">
      <c r="G19166" s="27" t="str">
        <f t="shared" si="299"/>
        <v>2021/2022GlobalWater &amp; WastewaterAll UsesProject-level equityAll DestinationsPublicGovernment</v>
      </c>
      <c r="H19166" s="27" t="s">
        <v>291</v>
      </c>
      <c r="I19166" s="27" t="s">
        <v>343</v>
      </c>
      <c r="J19166" s="27" t="s">
        <v>300</v>
      </c>
      <c r="K19166" s="27" t="s">
        <v>346</v>
      </c>
      <c r="L19166" s="27" t="s">
        <v>337</v>
      </c>
      <c r="M19166" s="27" t="s">
        <v>338</v>
      </c>
      <c r="N19166" s="27" t="s">
        <v>309</v>
      </c>
      <c r="O19166" s="27" t="s">
        <v>28</v>
      </c>
      <c r="P19166" s="27">
        <v>0</v>
      </c>
    </row>
    <row r="19167" spans="7:16" x14ac:dyDescent="0.25">
      <c r="G19167" s="27" t="str">
        <f t="shared" si="299"/>
        <v>2021/2022GlobalWater &amp; WastewaterAll UsesProject-level equityAll DestinationsPublicMultilateral DFI</v>
      </c>
      <c r="H19167" s="27" t="s">
        <v>291</v>
      </c>
      <c r="I19167" s="27" t="s">
        <v>343</v>
      </c>
      <c r="J19167" s="27" t="s">
        <v>300</v>
      </c>
      <c r="K19167" s="27" t="s">
        <v>346</v>
      </c>
      <c r="L19167" s="27" t="s">
        <v>337</v>
      </c>
      <c r="M19167" s="27" t="s">
        <v>338</v>
      </c>
      <c r="N19167" s="27" t="s">
        <v>309</v>
      </c>
      <c r="O19167" s="27" t="s">
        <v>30</v>
      </c>
      <c r="P19167" s="27">
        <v>1.3060158719999999</v>
      </c>
    </row>
    <row r="19168" spans="7:16" x14ac:dyDescent="0.25">
      <c r="G19168" s="27" t="str">
        <f t="shared" si="299"/>
        <v>2021/2022GlobalWater &amp; WastewaterAll UsesProject-level equityAll DestinationsPublicPublic Fund</v>
      </c>
      <c r="H19168" s="27" t="s">
        <v>291</v>
      </c>
      <c r="I19168" s="27" t="s">
        <v>343</v>
      </c>
      <c r="J19168" s="27" t="s">
        <v>300</v>
      </c>
      <c r="K19168" s="27" t="s">
        <v>346</v>
      </c>
      <c r="L19168" s="27" t="s">
        <v>337</v>
      </c>
      <c r="M19168" s="27" t="s">
        <v>338</v>
      </c>
      <c r="N19168" s="27" t="s">
        <v>309</v>
      </c>
      <c r="O19168" s="27" t="s">
        <v>311</v>
      </c>
      <c r="P19168" s="27">
        <v>0</v>
      </c>
    </row>
    <row r="19169" spans="7:16" x14ac:dyDescent="0.25">
      <c r="G19169" s="27" t="str">
        <f t="shared" si="299"/>
        <v>2021/2022GlobalWater &amp; WastewaterAll UsesProject-level equityAll DestinationsPublicSOE</v>
      </c>
      <c r="H19169" s="27" t="s">
        <v>291</v>
      </c>
      <c r="I19169" s="27" t="s">
        <v>343</v>
      </c>
      <c r="J19169" s="27" t="s">
        <v>300</v>
      </c>
      <c r="K19169" s="27" t="s">
        <v>346</v>
      </c>
      <c r="L19169" s="27" t="s">
        <v>337</v>
      </c>
      <c r="M19169" s="27" t="s">
        <v>338</v>
      </c>
      <c r="N19169" s="27" t="s">
        <v>309</v>
      </c>
      <c r="O19169" s="27" t="s">
        <v>34</v>
      </c>
      <c r="P19169" s="27">
        <v>23.893439999999998</v>
      </c>
    </row>
    <row r="19170" spans="7:16" x14ac:dyDescent="0.25">
      <c r="G19170" s="27" t="str">
        <f t="shared" si="299"/>
        <v>2021/2022GlobalWater &amp; WastewaterAll UsesProject-level equityAll DestinationsUnknownUnknown</v>
      </c>
      <c r="H19170" s="27" t="s">
        <v>291</v>
      </c>
      <c r="I19170" s="27" t="s">
        <v>343</v>
      </c>
      <c r="J19170" s="27" t="s">
        <v>300</v>
      </c>
      <c r="K19170" s="27" t="s">
        <v>346</v>
      </c>
      <c r="L19170" s="27" t="s">
        <v>337</v>
      </c>
      <c r="M19170" s="27" t="s">
        <v>338</v>
      </c>
      <c r="N19170" s="27" t="s">
        <v>301</v>
      </c>
      <c r="O19170" s="27" t="s">
        <v>301</v>
      </c>
      <c r="P19170" s="27">
        <v>433.79435000000001</v>
      </c>
    </row>
    <row r="19171" spans="7:16" x14ac:dyDescent="0.25">
      <c r="G19171" s="27" t="str">
        <f t="shared" si="299"/>
        <v>2021/2022GlobalWater &amp; WastewaterAll UsesProject-level equityDomesticPrivateCommercial FI</v>
      </c>
      <c r="H19171" s="27" t="s">
        <v>291</v>
      </c>
      <c r="I19171" s="27" t="s">
        <v>343</v>
      </c>
      <c r="J19171" s="27" t="s">
        <v>300</v>
      </c>
      <c r="K19171" s="27" t="s">
        <v>346</v>
      </c>
      <c r="L19171" s="27" t="s">
        <v>337</v>
      </c>
      <c r="M19171" s="27" t="s">
        <v>323</v>
      </c>
      <c r="N19171" s="27" t="s">
        <v>306</v>
      </c>
      <c r="O19171" s="27" t="s">
        <v>23</v>
      </c>
      <c r="P19171" s="27">
        <v>220.27500000000001</v>
      </c>
    </row>
    <row r="19172" spans="7:16" x14ac:dyDescent="0.25">
      <c r="G19172" s="27" t="str">
        <f t="shared" si="299"/>
        <v>2021/2022GlobalWater &amp; WastewaterAll UsesProject-level equityDomesticPrivateCorporations</v>
      </c>
      <c r="H19172" s="27" t="s">
        <v>291</v>
      </c>
      <c r="I19172" s="27" t="s">
        <v>343</v>
      </c>
      <c r="J19172" s="27" t="s">
        <v>300</v>
      </c>
      <c r="K19172" s="27" t="s">
        <v>346</v>
      </c>
      <c r="L19172" s="27" t="s">
        <v>337</v>
      </c>
      <c r="M19172" s="27" t="s">
        <v>323</v>
      </c>
      <c r="N19172" s="27" t="s">
        <v>306</v>
      </c>
      <c r="O19172" s="27" t="s">
        <v>307</v>
      </c>
      <c r="P19172" s="27">
        <v>596.60016667000002</v>
      </c>
    </row>
    <row r="19173" spans="7:16" x14ac:dyDescent="0.25">
      <c r="G19173" s="27" t="str">
        <f t="shared" si="299"/>
        <v>2021/2022GlobalWater &amp; WastewaterAll UsesProject-level equityDomesticPrivateFunds</v>
      </c>
      <c r="H19173" s="27" t="s">
        <v>291</v>
      </c>
      <c r="I19173" s="27" t="s">
        <v>343</v>
      </c>
      <c r="J19173" s="27" t="s">
        <v>300</v>
      </c>
      <c r="K19173" s="27" t="s">
        <v>346</v>
      </c>
      <c r="L19173" s="27" t="s">
        <v>337</v>
      </c>
      <c r="M19173" s="27" t="s">
        <v>323</v>
      </c>
      <c r="N19173" s="27" t="s">
        <v>306</v>
      </c>
      <c r="O19173" s="27" t="s">
        <v>25</v>
      </c>
      <c r="P19173" s="27">
        <v>0</v>
      </c>
    </row>
    <row r="19174" spans="7:16" x14ac:dyDescent="0.25">
      <c r="G19174" s="27" t="str">
        <f t="shared" si="299"/>
        <v>2021/2022GlobalWater &amp; WastewaterAll UsesProject-level equityDomesticPrivateInstitutional Investors</v>
      </c>
      <c r="H19174" s="27" t="s">
        <v>291</v>
      </c>
      <c r="I19174" s="27" t="s">
        <v>343</v>
      </c>
      <c r="J19174" s="27" t="s">
        <v>300</v>
      </c>
      <c r="K19174" s="27" t="s">
        <v>346</v>
      </c>
      <c r="L19174" s="27" t="s">
        <v>337</v>
      </c>
      <c r="M19174" s="27" t="s">
        <v>323</v>
      </c>
      <c r="N19174" s="27" t="s">
        <v>306</v>
      </c>
      <c r="O19174" s="27" t="s">
        <v>27</v>
      </c>
      <c r="P19174" s="27">
        <v>0</v>
      </c>
    </row>
    <row r="19175" spans="7:16" x14ac:dyDescent="0.25">
      <c r="G19175" s="27" t="str">
        <f t="shared" si="299"/>
        <v>2021/2022GlobalWater &amp; WastewaterAll UsesProject-level equityDomesticPublicGovernment</v>
      </c>
      <c r="H19175" s="27" t="s">
        <v>291</v>
      </c>
      <c r="I19175" s="27" t="s">
        <v>343</v>
      </c>
      <c r="J19175" s="27" t="s">
        <v>300</v>
      </c>
      <c r="K19175" s="27" t="s">
        <v>346</v>
      </c>
      <c r="L19175" s="27" t="s">
        <v>337</v>
      </c>
      <c r="M19175" s="27" t="s">
        <v>323</v>
      </c>
      <c r="N19175" s="27" t="s">
        <v>309</v>
      </c>
      <c r="O19175" s="27" t="s">
        <v>28</v>
      </c>
      <c r="P19175" s="27">
        <v>0</v>
      </c>
    </row>
    <row r="19176" spans="7:16" x14ac:dyDescent="0.25">
      <c r="G19176" s="27" t="str">
        <f t="shared" si="299"/>
        <v>2021/2022GlobalWater &amp; WastewaterAll UsesProject-level equityDomesticPublicPublic Fund</v>
      </c>
      <c r="H19176" s="27" t="s">
        <v>291</v>
      </c>
      <c r="I19176" s="27" t="s">
        <v>343</v>
      </c>
      <c r="J19176" s="27" t="s">
        <v>300</v>
      </c>
      <c r="K19176" s="27" t="s">
        <v>346</v>
      </c>
      <c r="L19176" s="27" t="s">
        <v>337</v>
      </c>
      <c r="M19176" s="27" t="s">
        <v>323</v>
      </c>
      <c r="N19176" s="27" t="s">
        <v>309</v>
      </c>
      <c r="O19176" s="27" t="s">
        <v>311</v>
      </c>
      <c r="P19176" s="27">
        <v>0</v>
      </c>
    </row>
    <row r="19177" spans="7:16" x14ac:dyDescent="0.25">
      <c r="G19177" s="27" t="str">
        <f t="shared" si="299"/>
        <v>2021/2022GlobalWater &amp; WastewaterAll UsesProject-level equityDomesticPublicSOE</v>
      </c>
      <c r="H19177" s="27" t="s">
        <v>291</v>
      </c>
      <c r="I19177" s="27" t="s">
        <v>343</v>
      </c>
      <c r="J19177" s="27" t="s">
        <v>300</v>
      </c>
      <c r="K19177" s="27" t="s">
        <v>346</v>
      </c>
      <c r="L19177" s="27" t="s">
        <v>337</v>
      </c>
      <c r="M19177" s="27" t="s">
        <v>323</v>
      </c>
      <c r="N19177" s="27" t="s">
        <v>309</v>
      </c>
      <c r="O19177" s="27" t="s">
        <v>34</v>
      </c>
      <c r="P19177" s="27">
        <v>23.893439999999998</v>
      </c>
    </row>
    <row r="19178" spans="7:16" x14ac:dyDescent="0.25">
      <c r="G19178" s="27" t="str">
        <f t="shared" si="299"/>
        <v>2021/2022GlobalWater &amp; WastewaterAll UsesProject-level equityDomesticUnknownUnknown</v>
      </c>
      <c r="H19178" s="27" t="s">
        <v>291</v>
      </c>
      <c r="I19178" s="27" t="s">
        <v>343</v>
      </c>
      <c r="J19178" s="27" t="s">
        <v>300</v>
      </c>
      <c r="K19178" s="27" t="s">
        <v>346</v>
      </c>
      <c r="L19178" s="27" t="s">
        <v>337</v>
      </c>
      <c r="M19178" s="27" t="s">
        <v>323</v>
      </c>
      <c r="N19178" s="27" t="s">
        <v>301</v>
      </c>
      <c r="O19178" s="27" t="s">
        <v>301</v>
      </c>
      <c r="P19178" s="27">
        <v>357.1875</v>
      </c>
    </row>
    <row r="19179" spans="7:16" x14ac:dyDescent="0.25">
      <c r="G19179" s="27" t="str">
        <f t="shared" si="299"/>
        <v>2021/2022GlobalWater &amp; WastewaterAll UsesProject-level equityInternationalPrivateCorporations</v>
      </c>
      <c r="H19179" s="27" t="s">
        <v>291</v>
      </c>
      <c r="I19179" s="27" t="s">
        <v>343</v>
      </c>
      <c r="J19179" s="27" t="s">
        <v>300</v>
      </c>
      <c r="K19179" s="27" t="s">
        <v>346</v>
      </c>
      <c r="L19179" s="27" t="s">
        <v>337</v>
      </c>
      <c r="M19179" s="27" t="s">
        <v>324</v>
      </c>
      <c r="N19179" s="27" t="s">
        <v>306</v>
      </c>
      <c r="O19179" s="27" t="s">
        <v>307</v>
      </c>
      <c r="P19179" s="27">
        <v>115.9645</v>
      </c>
    </row>
    <row r="19180" spans="7:16" x14ac:dyDescent="0.25">
      <c r="G19180" s="27" t="str">
        <f t="shared" si="299"/>
        <v>2021/2022GlobalWater &amp; WastewaterAll UsesProject-level equityInternationalPrivateFunds</v>
      </c>
      <c r="H19180" s="27" t="s">
        <v>291</v>
      </c>
      <c r="I19180" s="27" t="s">
        <v>343</v>
      </c>
      <c r="J19180" s="27" t="s">
        <v>300</v>
      </c>
      <c r="K19180" s="27" t="s">
        <v>346</v>
      </c>
      <c r="L19180" s="27" t="s">
        <v>337</v>
      </c>
      <c r="M19180" s="27" t="s">
        <v>324</v>
      </c>
      <c r="N19180" s="27" t="s">
        <v>306</v>
      </c>
      <c r="O19180" s="27" t="s">
        <v>25</v>
      </c>
      <c r="P19180" s="27">
        <v>7.7433333329999998</v>
      </c>
    </row>
    <row r="19181" spans="7:16" x14ac:dyDescent="0.25">
      <c r="G19181" s="27" t="str">
        <f t="shared" si="299"/>
        <v>2021/2022GlobalWater &amp; WastewaterAll UsesProject-level equityInternationalPrivateInstitutional Investors</v>
      </c>
      <c r="H19181" s="27" t="s">
        <v>291</v>
      </c>
      <c r="I19181" s="27" t="s">
        <v>343</v>
      </c>
      <c r="J19181" s="27" t="s">
        <v>300</v>
      </c>
      <c r="K19181" s="27" t="s">
        <v>346</v>
      </c>
      <c r="L19181" s="27" t="s">
        <v>337</v>
      </c>
      <c r="M19181" s="27" t="s">
        <v>324</v>
      </c>
      <c r="N19181" s="27" t="s">
        <v>306</v>
      </c>
      <c r="O19181" s="27" t="s">
        <v>27</v>
      </c>
      <c r="P19181" s="27">
        <v>0</v>
      </c>
    </row>
    <row r="19182" spans="7:16" x14ac:dyDescent="0.25">
      <c r="G19182" s="27" t="str">
        <f t="shared" si="299"/>
        <v>2021/2022GlobalWater &amp; WastewaterAll UsesProject-level equityInternationalPrivateUnknown</v>
      </c>
      <c r="H19182" s="27" t="s">
        <v>291</v>
      </c>
      <c r="I19182" s="27" t="s">
        <v>343</v>
      </c>
      <c r="J19182" s="27" t="s">
        <v>300</v>
      </c>
      <c r="K19182" s="27" t="s">
        <v>346</v>
      </c>
      <c r="L19182" s="27" t="s">
        <v>337</v>
      </c>
      <c r="M19182" s="27" t="s">
        <v>324</v>
      </c>
      <c r="N19182" s="27" t="s">
        <v>306</v>
      </c>
      <c r="O19182" s="27" t="s">
        <v>301</v>
      </c>
      <c r="P19182" s="27">
        <v>466.53886</v>
      </c>
    </row>
    <row r="19183" spans="7:16" x14ac:dyDescent="0.25">
      <c r="G19183" s="27" t="str">
        <f t="shared" si="299"/>
        <v>2021/2022GlobalWater &amp; WastewaterAll UsesProject-level equityInternationalPublicBilateral DFI</v>
      </c>
      <c r="H19183" s="27" t="s">
        <v>291</v>
      </c>
      <c r="I19183" s="27" t="s">
        <v>343</v>
      </c>
      <c r="J19183" s="27" t="s">
        <v>300</v>
      </c>
      <c r="K19183" s="27" t="s">
        <v>346</v>
      </c>
      <c r="L19183" s="27" t="s">
        <v>337</v>
      </c>
      <c r="M19183" s="27" t="s">
        <v>324</v>
      </c>
      <c r="N19183" s="27" t="s">
        <v>309</v>
      </c>
      <c r="O19183" s="27" t="s">
        <v>31</v>
      </c>
      <c r="P19183" s="27">
        <v>2.9422376649999999</v>
      </c>
    </row>
    <row r="19184" spans="7:16" x14ac:dyDescent="0.25">
      <c r="G19184" s="27" t="str">
        <f t="shared" si="299"/>
        <v>2021/2022GlobalWater &amp; WastewaterAll UsesProject-level equityInternationalPublicGovernment</v>
      </c>
      <c r="H19184" s="27" t="s">
        <v>291</v>
      </c>
      <c r="I19184" s="27" t="s">
        <v>343</v>
      </c>
      <c r="J19184" s="27" t="s">
        <v>300</v>
      </c>
      <c r="K19184" s="27" t="s">
        <v>346</v>
      </c>
      <c r="L19184" s="27" t="s">
        <v>337</v>
      </c>
      <c r="M19184" s="27" t="s">
        <v>324</v>
      </c>
      <c r="N19184" s="27" t="s">
        <v>309</v>
      </c>
      <c r="O19184" s="27" t="s">
        <v>28</v>
      </c>
      <c r="P19184" s="27">
        <v>0</v>
      </c>
    </row>
    <row r="19185" spans="7:16" x14ac:dyDescent="0.25">
      <c r="G19185" s="27" t="str">
        <f t="shared" si="299"/>
        <v>2021/2022GlobalWater &amp; WastewaterAll UsesProject-level equityInternationalPublicMultilateral DFI</v>
      </c>
      <c r="H19185" s="27" t="s">
        <v>291</v>
      </c>
      <c r="I19185" s="27" t="s">
        <v>343</v>
      </c>
      <c r="J19185" s="27" t="s">
        <v>300</v>
      </c>
      <c r="K19185" s="27" t="s">
        <v>346</v>
      </c>
      <c r="L19185" s="27" t="s">
        <v>337</v>
      </c>
      <c r="M19185" s="27" t="s">
        <v>324</v>
      </c>
      <c r="N19185" s="27" t="s">
        <v>309</v>
      </c>
      <c r="O19185" s="27" t="s">
        <v>30</v>
      </c>
      <c r="P19185" s="27">
        <v>1.3060158719999999</v>
      </c>
    </row>
    <row r="19186" spans="7:16" x14ac:dyDescent="0.25">
      <c r="G19186" s="27" t="str">
        <f t="shared" si="299"/>
        <v>2021/2022GlobalWater &amp; WastewaterAll UsesProject-level equityInternationalPublicSOE</v>
      </c>
      <c r="H19186" s="27" t="s">
        <v>291</v>
      </c>
      <c r="I19186" s="27" t="s">
        <v>343</v>
      </c>
      <c r="J19186" s="27" t="s">
        <v>300</v>
      </c>
      <c r="K19186" s="27" t="s">
        <v>346</v>
      </c>
      <c r="L19186" s="27" t="s">
        <v>337</v>
      </c>
      <c r="M19186" s="27" t="s">
        <v>324</v>
      </c>
      <c r="N19186" s="27" t="s">
        <v>309</v>
      </c>
      <c r="O19186" s="27" t="s">
        <v>34</v>
      </c>
      <c r="P19186" s="27">
        <v>0</v>
      </c>
    </row>
    <row r="19187" spans="7:16" x14ac:dyDescent="0.25">
      <c r="G19187" s="27" t="str">
        <f t="shared" si="299"/>
        <v>2021/2022GlobalWater &amp; WastewaterAll UsesProject-level equityInternationalUnknownUnknown</v>
      </c>
      <c r="H19187" s="27" t="s">
        <v>291</v>
      </c>
      <c r="I19187" s="27" t="s">
        <v>343</v>
      </c>
      <c r="J19187" s="27" t="s">
        <v>300</v>
      </c>
      <c r="K19187" s="27" t="s">
        <v>346</v>
      </c>
      <c r="L19187" s="27" t="s">
        <v>337</v>
      </c>
      <c r="M19187" s="27" t="s">
        <v>324</v>
      </c>
      <c r="N19187" s="27" t="s">
        <v>301</v>
      </c>
      <c r="O19187" s="27" t="s">
        <v>301</v>
      </c>
      <c r="P19187" s="27">
        <v>76.606849999999994</v>
      </c>
    </row>
    <row r="19188" spans="7:16" x14ac:dyDescent="0.25">
      <c r="G19188" s="27" t="str">
        <f t="shared" si="299"/>
        <v>2021/2022GlobalWater &amp; WastewaterAll UsesProject-level market rate debtAll DestinationsPrivateCommercial FI</v>
      </c>
      <c r="H19188" s="27" t="s">
        <v>291</v>
      </c>
      <c r="I19188" s="27" t="s">
        <v>343</v>
      </c>
      <c r="J19188" s="27" t="s">
        <v>300</v>
      </c>
      <c r="K19188" s="27" t="s">
        <v>346</v>
      </c>
      <c r="L19188" s="27" t="s">
        <v>335</v>
      </c>
      <c r="M19188" s="27" t="s">
        <v>338</v>
      </c>
      <c r="N19188" s="27" t="s">
        <v>306</v>
      </c>
      <c r="O19188" s="27" t="s">
        <v>23</v>
      </c>
      <c r="P19188" s="27">
        <v>943.43333329999996</v>
      </c>
    </row>
    <row r="19189" spans="7:16" x14ac:dyDescent="0.25">
      <c r="G19189" s="27" t="str">
        <f t="shared" si="299"/>
        <v>2021/2022GlobalWater &amp; WastewaterAll UsesProject-level market rate debtAll DestinationsPrivateCorporations</v>
      </c>
      <c r="H19189" s="27" t="s">
        <v>291</v>
      </c>
      <c r="I19189" s="27" t="s">
        <v>343</v>
      </c>
      <c r="J19189" s="27" t="s">
        <v>300</v>
      </c>
      <c r="K19189" s="27" t="s">
        <v>346</v>
      </c>
      <c r="L19189" s="27" t="s">
        <v>335</v>
      </c>
      <c r="M19189" s="27" t="s">
        <v>338</v>
      </c>
      <c r="N19189" s="27" t="s">
        <v>306</v>
      </c>
      <c r="O19189" s="27" t="s">
        <v>307</v>
      </c>
      <c r="P19189" s="27">
        <v>45.9</v>
      </c>
    </row>
    <row r="19190" spans="7:16" x14ac:dyDescent="0.25">
      <c r="G19190" s="27" t="str">
        <f t="shared" si="299"/>
        <v>2021/2022GlobalWater &amp; WastewaterAll UsesProject-level market rate debtAll DestinationsPrivateUnknown</v>
      </c>
      <c r="H19190" s="27" t="s">
        <v>291</v>
      </c>
      <c r="I19190" s="27" t="s">
        <v>343</v>
      </c>
      <c r="J19190" s="27" t="s">
        <v>300</v>
      </c>
      <c r="K19190" s="27" t="s">
        <v>346</v>
      </c>
      <c r="L19190" s="27" t="s">
        <v>335</v>
      </c>
      <c r="M19190" s="27" t="s">
        <v>338</v>
      </c>
      <c r="N19190" s="27" t="s">
        <v>306</v>
      </c>
      <c r="O19190" s="27" t="s">
        <v>301</v>
      </c>
      <c r="P19190" s="27">
        <v>2826.86985</v>
      </c>
    </row>
    <row r="19191" spans="7:16" x14ac:dyDescent="0.25">
      <c r="G19191" s="27" t="str">
        <f t="shared" si="299"/>
        <v>2021/2022GlobalWater &amp; WastewaterAll UsesProject-level market rate debtAll DestinationsPublicBilateral DFI</v>
      </c>
      <c r="H19191" s="27" t="s">
        <v>291</v>
      </c>
      <c r="I19191" s="27" t="s">
        <v>343</v>
      </c>
      <c r="J19191" s="27" t="s">
        <v>300</v>
      </c>
      <c r="K19191" s="27" t="s">
        <v>346</v>
      </c>
      <c r="L19191" s="27" t="s">
        <v>335</v>
      </c>
      <c r="M19191" s="27" t="s">
        <v>338</v>
      </c>
      <c r="N19191" s="27" t="s">
        <v>309</v>
      </c>
      <c r="O19191" s="27" t="s">
        <v>31</v>
      </c>
      <c r="P19191" s="27">
        <v>184.84</v>
      </c>
    </row>
    <row r="19192" spans="7:16" x14ac:dyDescent="0.25">
      <c r="G19192" s="27" t="str">
        <f t="shared" si="299"/>
        <v>2021/2022GlobalWater &amp; WastewaterAll UsesProject-level market rate debtAll DestinationsPublicExport Credit Agency (ECA)</v>
      </c>
      <c r="H19192" s="27" t="s">
        <v>291</v>
      </c>
      <c r="I19192" s="27" t="s">
        <v>343</v>
      </c>
      <c r="J19192" s="27" t="s">
        <v>300</v>
      </c>
      <c r="K19192" s="27" t="s">
        <v>346</v>
      </c>
      <c r="L19192" s="27" t="s">
        <v>335</v>
      </c>
      <c r="M19192" s="27" t="s">
        <v>338</v>
      </c>
      <c r="N19192" s="27" t="s">
        <v>309</v>
      </c>
      <c r="O19192" s="27" t="s">
        <v>310</v>
      </c>
      <c r="P19192" s="27">
        <v>17.262499999999999</v>
      </c>
    </row>
    <row r="19193" spans="7:16" x14ac:dyDescent="0.25">
      <c r="G19193" s="27" t="str">
        <f t="shared" si="299"/>
        <v>2021/2022GlobalWater &amp; WastewaterAll UsesProject-level market rate debtAll DestinationsPublicGovernment</v>
      </c>
      <c r="H19193" s="27" t="s">
        <v>291</v>
      </c>
      <c r="I19193" s="27" t="s">
        <v>343</v>
      </c>
      <c r="J19193" s="27" t="s">
        <v>300</v>
      </c>
      <c r="K19193" s="27" t="s">
        <v>346</v>
      </c>
      <c r="L19193" s="27" t="s">
        <v>335</v>
      </c>
      <c r="M19193" s="27" t="s">
        <v>338</v>
      </c>
      <c r="N19193" s="27" t="s">
        <v>309</v>
      </c>
      <c r="O19193" s="27" t="s">
        <v>28</v>
      </c>
      <c r="P19193" s="27">
        <v>222.9</v>
      </c>
    </row>
    <row r="19194" spans="7:16" x14ac:dyDescent="0.25">
      <c r="G19194" s="27" t="str">
        <f t="shared" si="299"/>
        <v>2021/2022GlobalWater &amp; WastewaterAll UsesProject-level market rate debtAll DestinationsPublicMultilateral DFI</v>
      </c>
      <c r="H19194" s="27" t="s">
        <v>291</v>
      </c>
      <c r="I19194" s="27" t="s">
        <v>343</v>
      </c>
      <c r="J19194" s="27" t="s">
        <v>300</v>
      </c>
      <c r="K19194" s="27" t="s">
        <v>346</v>
      </c>
      <c r="L19194" s="27" t="s">
        <v>335</v>
      </c>
      <c r="M19194" s="27" t="s">
        <v>338</v>
      </c>
      <c r="N19194" s="27" t="s">
        <v>309</v>
      </c>
      <c r="O19194" s="27" t="s">
        <v>30</v>
      </c>
      <c r="P19194" s="27">
        <v>1144.9999152</v>
      </c>
    </row>
    <row r="19195" spans="7:16" x14ac:dyDescent="0.25">
      <c r="G19195" s="27" t="str">
        <f t="shared" si="299"/>
        <v>2021/2022GlobalWater &amp; WastewaterAll UsesProject-level market rate debtAll DestinationsPublicNational DFI</v>
      </c>
      <c r="H19195" s="27" t="s">
        <v>291</v>
      </c>
      <c r="I19195" s="27" t="s">
        <v>343</v>
      </c>
      <c r="J19195" s="27" t="s">
        <v>300</v>
      </c>
      <c r="K19195" s="27" t="s">
        <v>346</v>
      </c>
      <c r="L19195" s="27" t="s">
        <v>335</v>
      </c>
      <c r="M19195" s="27" t="s">
        <v>338</v>
      </c>
      <c r="N19195" s="27" t="s">
        <v>309</v>
      </c>
      <c r="O19195" s="27" t="s">
        <v>33</v>
      </c>
      <c r="P19195" s="27">
        <v>1.7472571560000001</v>
      </c>
    </row>
    <row r="19196" spans="7:16" x14ac:dyDescent="0.25">
      <c r="G19196" s="27" t="str">
        <f t="shared" si="299"/>
        <v>2021/2022GlobalWater &amp; WastewaterAll UsesProject-level market rate debtDomesticPrivateCommercial FI</v>
      </c>
      <c r="H19196" s="27" t="s">
        <v>291</v>
      </c>
      <c r="I19196" s="27" t="s">
        <v>343</v>
      </c>
      <c r="J19196" s="27" t="s">
        <v>300</v>
      </c>
      <c r="K19196" s="27" t="s">
        <v>346</v>
      </c>
      <c r="L19196" s="27" t="s">
        <v>335</v>
      </c>
      <c r="M19196" s="27" t="s">
        <v>323</v>
      </c>
      <c r="N19196" s="27" t="s">
        <v>306</v>
      </c>
      <c r="O19196" s="27" t="s">
        <v>23</v>
      </c>
      <c r="P19196" s="27">
        <v>389.24629167000001</v>
      </c>
    </row>
    <row r="19197" spans="7:16" x14ac:dyDescent="0.25">
      <c r="G19197" s="27" t="str">
        <f t="shared" si="299"/>
        <v>2021/2022GlobalWater &amp; WastewaterAll UsesProject-level market rate debtDomesticPrivateCorporations</v>
      </c>
      <c r="H19197" s="27" t="s">
        <v>291</v>
      </c>
      <c r="I19197" s="27" t="s">
        <v>343</v>
      </c>
      <c r="J19197" s="27" t="s">
        <v>300</v>
      </c>
      <c r="K19197" s="27" t="s">
        <v>346</v>
      </c>
      <c r="L19197" s="27" t="s">
        <v>335</v>
      </c>
      <c r="M19197" s="27" t="s">
        <v>323</v>
      </c>
      <c r="N19197" s="27" t="s">
        <v>306</v>
      </c>
      <c r="O19197" s="27" t="s">
        <v>307</v>
      </c>
      <c r="P19197" s="27">
        <v>45.9</v>
      </c>
    </row>
    <row r="19198" spans="7:16" x14ac:dyDescent="0.25">
      <c r="G19198" s="27" t="str">
        <f t="shared" si="299"/>
        <v>2021/2022GlobalWater &amp; WastewaterAll UsesProject-level market rate debtDomesticPublicGovernment</v>
      </c>
      <c r="H19198" s="27" t="s">
        <v>291</v>
      </c>
      <c r="I19198" s="27" t="s">
        <v>343</v>
      </c>
      <c r="J19198" s="27" t="s">
        <v>300</v>
      </c>
      <c r="K19198" s="27" t="s">
        <v>346</v>
      </c>
      <c r="L19198" s="27" t="s">
        <v>335</v>
      </c>
      <c r="M19198" s="27" t="s">
        <v>323</v>
      </c>
      <c r="N19198" s="27" t="s">
        <v>309</v>
      </c>
      <c r="O19198" s="27" t="s">
        <v>28</v>
      </c>
      <c r="P19198" s="27">
        <v>222.9</v>
      </c>
    </row>
    <row r="19199" spans="7:16" x14ac:dyDescent="0.25">
      <c r="G19199" s="27" t="str">
        <f t="shared" si="299"/>
        <v>2021/2022GlobalWater &amp; WastewaterAll UsesProject-level market rate debtDomesticPublicMultilateral DFI</v>
      </c>
      <c r="H19199" s="27" t="s">
        <v>291</v>
      </c>
      <c r="I19199" s="27" t="s">
        <v>343</v>
      </c>
      <c r="J19199" s="27" t="s">
        <v>300</v>
      </c>
      <c r="K19199" s="27" t="s">
        <v>346</v>
      </c>
      <c r="L19199" s="27" t="s">
        <v>335</v>
      </c>
      <c r="M19199" s="27" t="s">
        <v>323</v>
      </c>
      <c r="N19199" s="27" t="s">
        <v>309</v>
      </c>
      <c r="O19199" s="27" t="s">
        <v>30</v>
      </c>
      <c r="P19199" s="27">
        <v>83.397327396999998</v>
      </c>
    </row>
    <row r="19200" spans="7:16" x14ac:dyDescent="0.25">
      <c r="G19200" s="27" t="str">
        <f t="shared" si="299"/>
        <v>2021/2022GlobalWater &amp; WastewaterAll UsesProject-level market rate debtDomesticPublicNational DFI</v>
      </c>
      <c r="H19200" s="27" t="s">
        <v>291</v>
      </c>
      <c r="I19200" s="27" t="s">
        <v>343</v>
      </c>
      <c r="J19200" s="27" t="s">
        <v>300</v>
      </c>
      <c r="K19200" s="27" t="s">
        <v>346</v>
      </c>
      <c r="L19200" s="27" t="s">
        <v>335</v>
      </c>
      <c r="M19200" s="27" t="s">
        <v>323</v>
      </c>
      <c r="N19200" s="27" t="s">
        <v>309</v>
      </c>
      <c r="O19200" s="27" t="s">
        <v>33</v>
      </c>
      <c r="P19200" s="27">
        <v>1.7472571560000001</v>
      </c>
    </row>
    <row r="19201" spans="7:16" x14ac:dyDescent="0.25">
      <c r="G19201" s="27" t="str">
        <f t="shared" si="299"/>
        <v>2021/2022GlobalWater &amp; WastewaterAll UsesProject-level market rate debtInternationalPrivateCommercial FI</v>
      </c>
      <c r="H19201" s="27" t="s">
        <v>291</v>
      </c>
      <c r="I19201" s="27" t="s">
        <v>343</v>
      </c>
      <c r="J19201" s="27" t="s">
        <v>300</v>
      </c>
      <c r="K19201" s="27" t="s">
        <v>346</v>
      </c>
      <c r="L19201" s="27" t="s">
        <v>335</v>
      </c>
      <c r="M19201" s="27" t="s">
        <v>324</v>
      </c>
      <c r="N19201" s="27" t="s">
        <v>306</v>
      </c>
      <c r="O19201" s="27" t="s">
        <v>23</v>
      </c>
      <c r="P19201" s="27">
        <v>554.18704162999995</v>
      </c>
    </row>
    <row r="19202" spans="7:16" x14ac:dyDescent="0.25">
      <c r="G19202" s="27" t="str">
        <f t="shared" si="299"/>
        <v>2021/2022GlobalWater &amp; WastewaterAll UsesProject-level market rate debtInternationalPrivateUnknown</v>
      </c>
      <c r="H19202" s="27" t="s">
        <v>291</v>
      </c>
      <c r="I19202" s="27" t="s">
        <v>343</v>
      </c>
      <c r="J19202" s="27" t="s">
        <v>300</v>
      </c>
      <c r="K19202" s="27" t="s">
        <v>346</v>
      </c>
      <c r="L19202" s="27" t="s">
        <v>335</v>
      </c>
      <c r="M19202" s="27" t="s">
        <v>324</v>
      </c>
      <c r="N19202" s="27" t="s">
        <v>306</v>
      </c>
      <c r="O19202" s="27" t="s">
        <v>301</v>
      </c>
      <c r="P19202" s="27">
        <v>2826.86985</v>
      </c>
    </row>
    <row r="19203" spans="7:16" x14ac:dyDescent="0.25">
      <c r="G19203" s="27" t="str">
        <f t="shared" ref="G19203:G19266" si="300">+_xlfn.CONCAT(H19203:O19203)</f>
        <v>2021/2022GlobalWater &amp; WastewaterAll UsesProject-level market rate debtInternationalPublicBilateral DFI</v>
      </c>
      <c r="H19203" s="27" t="s">
        <v>291</v>
      </c>
      <c r="I19203" s="27" t="s">
        <v>343</v>
      </c>
      <c r="J19203" s="27" t="s">
        <v>300</v>
      </c>
      <c r="K19203" s="27" t="s">
        <v>346</v>
      </c>
      <c r="L19203" s="27" t="s">
        <v>335</v>
      </c>
      <c r="M19203" s="27" t="s">
        <v>324</v>
      </c>
      <c r="N19203" s="27" t="s">
        <v>309</v>
      </c>
      <c r="O19203" s="27" t="s">
        <v>31</v>
      </c>
      <c r="P19203" s="27">
        <v>184.84</v>
      </c>
    </row>
    <row r="19204" spans="7:16" x14ac:dyDescent="0.25">
      <c r="G19204" s="27" t="str">
        <f t="shared" si="300"/>
        <v>2021/2022GlobalWater &amp; WastewaterAll UsesProject-level market rate debtInternationalPublicExport Credit Agency (ECA)</v>
      </c>
      <c r="H19204" s="27" t="s">
        <v>291</v>
      </c>
      <c r="I19204" s="27" t="s">
        <v>343</v>
      </c>
      <c r="J19204" s="27" t="s">
        <v>300</v>
      </c>
      <c r="K19204" s="27" t="s">
        <v>346</v>
      </c>
      <c r="L19204" s="27" t="s">
        <v>335</v>
      </c>
      <c r="M19204" s="27" t="s">
        <v>324</v>
      </c>
      <c r="N19204" s="27" t="s">
        <v>309</v>
      </c>
      <c r="O19204" s="27" t="s">
        <v>310</v>
      </c>
      <c r="P19204" s="27">
        <v>17.262499999999999</v>
      </c>
    </row>
    <row r="19205" spans="7:16" x14ac:dyDescent="0.25">
      <c r="G19205" s="27" t="str">
        <f t="shared" si="300"/>
        <v>2021/2022GlobalWater &amp; WastewaterAll UsesProject-level market rate debtInternationalPublicMultilateral DFI</v>
      </c>
      <c r="H19205" s="27" t="s">
        <v>291</v>
      </c>
      <c r="I19205" s="27" t="s">
        <v>343</v>
      </c>
      <c r="J19205" s="27" t="s">
        <v>300</v>
      </c>
      <c r="K19205" s="27" t="s">
        <v>346</v>
      </c>
      <c r="L19205" s="27" t="s">
        <v>335</v>
      </c>
      <c r="M19205" s="27" t="s">
        <v>324</v>
      </c>
      <c r="N19205" s="27" t="s">
        <v>309</v>
      </c>
      <c r="O19205" s="27" t="s">
        <v>30</v>
      </c>
      <c r="P19205" s="27">
        <v>1061.602587803</v>
      </c>
    </row>
    <row r="19206" spans="7:16" x14ac:dyDescent="0.25">
      <c r="G19206" s="27" t="str">
        <f t="shared" si="300"/>
        <v>2021/2022GlobalWater &amp; WastewaterAll UsesUnknownAll DestinationsPrivateCommercial FI</v>
      </c>
      <c r="H19206" s="27" t="s">
        <v>291</v>
      </c>
      <c r="I19206" s="27" t="s">
        <v>343</v>
      </c>
      <c r="J19206" s="27" t="s">
        <v>300</v>
      </c>
      <c r="K19206" s="27" t="s">
        <v>346</v>
      </c>
      <c r="L19206" s="27" t="s">
        <v>301</v>
      </c>
      <c r="M19206" s="27" t="s">
        <v>338</v>
      </c>
      <c r="N19206" s="27" t="s">
        <v>306</v>
      </c>
      <c r="O19206" s="27" t="s">
        <v>23</v>
      </c>
      <c r="P19206" s="27">
        <v>15.887625</v>
      </c>
    </row>
    <row r="19207" spans="7:16" x14ac:dyDescent="0.25">
      <c r="G19207" s="27" t="str">
        <f t="shared" si="300"/>
        <v>2021/2022GlobalWater &amp; WastewaterAll UsesUnknownAll DestinationsPublicMultilateral DFI</v>
      </c>
      <c r="H19207" s="27" t="s">
        <v>291</v>
      </c>
      <c r="I19207" s="27" t="s">
        <v>343</v>
      </c>
      <c r="J19207" s="27" t="s">
        <v>300</v>
      </c>
      <c r="K19207" s="27" t="s">
        <v>346</v>
      </c>
      <c r="L19207" s="27" t="s">
        <v>301</v>
      </c>
      <c r="M19207" s="27" t="s">
        <v>338</v>
      </c>
      <c r="N19207" s="27" t="s">
        <v>309</v>
      </c>
      <c r="O19207" s="27" t="s">
        <v>30</v>
      </c>
      <c r="P19207" s="27">
        <v>376.44298631200002</v>
      </c>
    </row>
    <row r="19208" spans="7:16" x14ac:dyDescent="0.25">
      <c r="G19208" s="27" t="str">
        <f t="shared" si="300"/>
        <v>2021/2022GlobalWater &amp; WastewaterAll UsesUnknownDomesticPrivateCommercial FI</v>
      </c>
      <c r="H19208" s="27" t="s">
        <v>291</v>
      </c>
      <c r="I19208" s="27" t="s">
        <v>343</v>
      </c>
      <c r="J19208" s="27" t="s">
        <v>300</v>
      </c>
      <c r="K19208" s="27" t="s">
        <v>346</v>
      </c>
      <c r="L19208" s="27" t="s">
        <v>301</v>
      </c>
      <c r="M19208" s="27" t="s">
        <v>323</v>
      </c>
      <c r="N19208" s="27" t="s">
        <v>306</v>
      </c>
      <c r="O19208" s="27" t="s">
        <v>23</v>
      </c>
      <c r="P19208" s="27">
        <v>13.556374999999999</v>
      </c>
    </row>
    <row r="19209" spans="7:16" x14ac:dyDescent="0.25">
      <c r="G19209" s="27" t="str">
        <f t="shared" si="300"/>
        <v>2021/2022GlobalWater &amp; WastewaterAll UsesUnknownDomesticPublicMultilateral DFI</v>
      </c>
      <c r="H19209" s="27" t="s">
        <v>291</v>
      </c>
      <c r="I19209" s="27" t="s">
        <v>343</v>
      </c>
      <c r="J19209" s="27" t="s">
        <v>300</v>
      </c>
      <c r="K19209" s="27" t="s">
        <v>346</v>
      </c>
      <c r="L19209" s="27" t="s">
        <v>301</v>
      </c>
      <c r="M19209" s="27" t="s">
        <v>323</v>
      </c>
      <c r="N19209" s="27" t="s">
        <v>309</v>
      </c>
      <c r="O19209" s="27" t="s">
        <v>30</v>
      </c>
      <c r="P19209" s="27">
        <v>1.9129843200000001</v>
      </c>
    </row>
    <row r="19210" spans="7:16" x14ac:dyDescent="0.25">
      <c r="G19210" s="27" t="str">
        <f t="shared" si="300"/>
        <v>2021/2022GlobalWater &amp; WastewaterAll UsesUnknownInternationalPrivateCommercial FI</v>
      </c>
      <c r="H19210" s="27" t="s">
        <v>291</v>
      </c>
      <c r="I19210" s="27" t="s">
        <v>343</v>
      </c>
      <c r="J19210" s="27" t="s">
        <v>300</v>
      </c>
      <c r="K19210" s="27" t="s">
        <v>346</v>
      </c>
      <c r="L19210" s="27" t="s">
        <v>301</v>
      </c>
      <c r="M19210" s="27" t="s">
        <v>324</v>
      </c>
      <c r="N19210" s="27" t="s">
        <v>306</v>
      </c>
      <c r="O19210" s="27" t="s">
        <v>23</v>
      </c>
      <c r="P19210" s="27">
        <v>2.3312499999999998</v>
      </c>
    </row>
    <row r="19211" spans="7:16" x14ac:dyDescent="0.25">
      <c r="G19211" s="27" t="str">
        <f t="shared" si="300"/>
        <v>2021/2022GlobalWater &amp; WastewaterAll UsesUnknownInternationalPublicMultilateral DFI</v>
      </c>
      <c r="H19211" s="27" t="s">
        <v>291</v>
      </c>
      <c r="I19211" s="27" t="s">
        <v>343</v>
      </c>
      <c r="J19211" s="27" t="s">
        <v>300</v>
      </c>
      <c r="K19211" s="27" t="s">
        <v>346</v>
      </c>
      <c r="L19211" s="27" t="s">
        <v>301</v>
      </c>
      <c r="M19211" s="27" t="s">
        <v>324</v>
      </c>
      <c r="N19211" s="27" t="s">
        <v>309</v>
      </c>
      <c r="O19211" s="27" t="s">
        <v>30</v>
      </c>
      <c r="P19211" s="27">
        <v>374.530001992</v>
      </c>
    </row>
    <row r="19212" spans="7:16" x14ac:dyDescent="0.25">
      <c r="G19212" s="27" t="str">
        <f t="shared" si="300"/>
        <v>2021/2022GlobalWater &amp; WastewaterMitigationAll InstrumentsAll DestinationsPublicBilateral DFI</v>
      </c>
      <c r="H19212" s="27" t="s">
        <v>291</v>
      </c>
      <c r="I19212" s="27" t="s">
        <v>343</v>
      </c>
      <c r="J19212" s="27" t="s">
        <v>300</v>
      </c>
      <c r="K19212" s="27" t="s">
        <v>303</v>
      </c>
      <c r="L19212" s="27" t="s">
        <v>345</v>
      </c>
      <c r="M19212" s="27" t="s">
        <v>338</v>
      </c>
      <c r="N19212" s="27" t="s">
        <v>309</v>
      </c>
      <c r="O19212" s="27" t="s">
        <v>31</v>
      </c>
      <c r="P19212" s="27">
        <v>0.118259224</v>
      </c>
    </row>
    <row r="19213" spans="7:16" x14ac:dyDescent="0.25">
      <c r="G19213" s="27" t="str">
        <f t="shared" si="300"/>
        <v>2021/2022GlobalWater &amp; WastewaterMitigationAll InstrumentsAll DestinationsPublicExport Credit Agency (ECA)</v>
      </c>
      <c r="H19213" s="27" t="s">
        <v>291</v>
      </c>
      <c r="I19213" s="27" t="s">
        <v>343</v>
      </c>
      <c r="J19213" s="27" t="s">
        <v>300</v>
      </c>
      <c r="K19213" s="27" t="s">
        <v>303</v>
      </c>
      <c r="L19213" s="27" t="s">
        <v>345</v>
      </c>
      <c r="M19213" s="27" t="s">
        <v>338</v>
      </c>
      <c r="N19213" s="27" t="s">
        <v>309</v>
      </c>
      <c r="O19213" s="27" t="s">
        <v>310</v>
      </c>
      <c r="P19213" s="27">
        <v>25.2</v>
      </c>
    </row>
    <row r="19214" spans="7:16" x14ac:dyDescent="0.25">
      <c r="G19214" s="27" t="str">
        <f t="shared" si="300"/>
        <v>2021/2022GlobalWater &amp; WastewaterMitigationAll InstrumentsAll DestinationsPublicGovernment</v>
      </c>
      <c r="H19214" s="27" t="s">
        <v>291</v>
      </c>
      <c r="I19214" s="27" t="s">
        <v>343</v>
      </c>
      <c r="J19214" s="27" t="s">
        <v>300</v>
      </c>
      <c r="K19214" s="27" t="s">
        <v>303</v>
      </c>
      <c r="L19214" s="27" t="s">
        <v>345</v>
      </c>
      <c r="M19214" s="27" t="s">
        <v>338</v>
      </c>
      <c r="N19214" s="27" t="s">
        <v>309</v>
      </c>
      <c r="O19214" s="27" t="s">
        <v>28</v>
      </c>
      <c r="P19214" s="27">
        <v>20.363399502</v>
      </c>
    </row>
    <row r="19215" spans="7:16" x14ac:dyDescent="0.25">
      <c r="G19215" s="27" t="str">
        <f t="shared" si="300"/>
        <v>2021/2022GlobalWater &amp; WastewaterMitigationAll InstrumentsAll DestinationsPublicMultilateral DFI</v>
      </c>
      <c r="H19215" s="27" t="s">
        <v>291</v>
      </c>
      <c r="I19215" s="27" t="s">
        <v>343</v>
      </c>
      <c r="J19215" s="27" t="s">
        <v>300</v>
      </c>
      <c r="K19215" s="27" t="s">
        <v>303</v>
      </c>
      <c r="L19215" s="27" t="s">
        <v>345</v>
      </c>
      <c r="M19215" s="27" t="s">
        <v>338</v>
      </c>
      <c r="N19215" s="27" t="s">
        <v>309</v>
      </c>
      <c r="O19215" s="27" t="s">
        <v>30</v>
      </c>
      <c r="P19215" s="27">
        <v>647.29963462600006</v>
      </c>
    </row>
    <row r="19216" spans="7:16" x14ac:dyDescent="0.25">
      <c r="G19216" s="27" t="str">
        <f t="shared" si="300"/>
        <v>2021/2022GlobalWater &amp; WastewaterMitigationAll InstrumentsDomesticPublicMultilateral DFI</v>
      </c>
      <c r="H19216" s="27" t="s">
        <v>291</v>
      </c>
      <c r="I19216" s="27" t="s">
        <v>343</v>
      </c>
      <c r="J19216" s="27" t="s">
        <v>300</v>
      </c>
      <c r="K19216" s="27" t="s">
        <v>303</v>
      </c>
      <c r="L19216" s="27" t="s">
        <v>345</v>
      </c>
      <c r="M19216" s="27" t="s">
        <v>323</v>
      </c>
      <c r="N19216" s="27" t="s">
        <v>309</v>
      </c>
      <c r="O19216" s="27" t="s">
        <v>30</v>
      </c>
      <c r="P19216" s="27">
        <v>41.046700236999897</v>
      </c>
    </row>
    <row r="19217" spans="7:16" x14ac:dyDescent="0.25">
      <c r="G19217" s="27" t="str">
        <f t="shared" si="300"/>
        <v>2021/2022GlobalWater &amp; WastewaterMitigationAll InstrumentsInternationalPublicBilateral DFI</v>
      </c>
      <c r="H19217" s="27" t="s">
        <v>291</v>
      </c>
      <c r="I19217" s="27" t="s">
        <v>343</v>
      </c>
      <c r="J19217" s="27" t="s">
        <v>300</v>
      </c>
      <c r="K19217" s="27" t="s">
        <v>303</v>
      </c>
      <c r="L19217" s="27" t="s">
        <v>345</v>
      </c>
      <c r="M19217" s="27" t="s">
        <v>324</v>
      </c>
      <c r="N19217" s="27" t="s">
        <v>309</v>
      </c>
      <c r="O19217" s="27" t="s">
        <v>31</v>
      </c>
      <c r="P19217" s="27">
        <v>0.118259224</v>
      </c>
    </row>
    <row r="19218" spans="7:16" x14ac:dyDescent="0.25">
      <c r="G19218" s="27" t="str">
        <f t="shared" si="300"/>
        <v>2021/2022GlobalWater &amp; WastewaterMitigationAll InstrumentsInternationalPublicExport Credit Agency (ECA)</v>
      </c>
      <c r="H19218" s="27" t="s">
        <v>291</v>
      </c>
      <c r="I19218" s="27" t="s">
        <v>343</v>
      </c>
      <c r="J19218" s="27" t="s">
        <v>300</v>
      </c>
      <c r="K19218" s="27" t="s">
        <v>303</v>
      </c>
      <c r="L19218" s="27" t="s">
        <v>345</v>
      </c>
      <c r="M19218" s="27" t="s">
        <v>324</v>
      </c>
      <c r="N19218" s="27" t="s">
        <v>309</v>
      </c>
      <c r="O19218" s="27" t="s">
        <v>310</v>
      </c>
      <c r="P19218" s="27">
        <v>25.2</v>
      </c>
    </row>
    <row r="19219" spans="7:16" x14ac:dyDescent="0.25">
      <c r="G19219" s="27" t="str">
        <f t="shared" si="300"/>
        <v>2021/2022GlobalWater &amp; WastewaterMitigationAll InstrumentsInternationalPublicGovernment</v>
      </c>
      <c r="H19219" s="27" t="s">
        <v>291</v>
      </c>
      <c r="I19219" s="27" t="s">
        <v>343</v>
      </c>
      <c r="J19219" s="27" t="s">
        <v>300</v>
      </c>
      <c r="K19219" s="27" t="s">
        <v>303</v>
      </c>
      <c r="L19219" s="27" t="s">
        <v>345</v>
      </c>
      <c r="M19219" s="27" t="s">
        <v>324</v>
      </c>
      <c r="N19219" s="27" t="s">
        <v>309</v>
      </c>
      <c r="O19219" s="27" t="s">
        <v>28</v>
      </c>
      <c r="P19219" s="27">
        <v>20.363399502</v>
      </c>
    </row>
    <row r="19220" spans="7:16" x14ac:dyDescent="0.25">
      <c r="G19220" s="27" t="str">
        <f t="shared" si="300"/>
        <v>2021/2022GlobalWater &amp; WastewaterMitigationAll InstrumentsInternationalPublicMultilateral DFI</v>
      </c>
      <c r="H19220" s="27" t="s">
        <v>291</v>
      </c>
      <c r="I19220" s="27" t="s">
        <v>343</v>
      </c>
      <c r="J19220" s="27" t="s">
        <v>300</v>
      </c>
      <c r="K19220" s="27" t="s">
        <v>303</v>
      </c>
      <c r="L19220" s="27" t="s">
        <v>345</v>
      </c>
      <c r="M19220" s="27" t="s">
        <v>324</v>
      </c>
      <c r="N19220" s="27" t="s">
        <v>309</v>
      </c>
      <c r="O19220" s="27" t="s">
        <v>30</v>
      </c>
      <c r="P19220" s="27">
        <v>606.25293438899996</v>
      </c>
    </row>
    <row r="19221" spans="7:16" x14ac:dyDescent="0.25">
      <c r="G19221" s="27" t="str">
        <f t="shared" si="300"/>
        <v>2021/2022GlobalWater &amp; WastewaterMitigationBalance sheet financing (debt portion)All DestinationsPublicMultilateral DFI</v>
      </c>
      <c r="H19221" s="27" t="s">
        <v>291</v>
      </c>
      <c r="I19221" s="27" t="s">
        <v>343</v>
      </c>
      <c r="J19221" s="27" t="s">
        <v>300</v>
      </c>
      <c r="K19221" s="27" t="s">
        <v>303</v>
      </c>
      <c r="L19221" s="27" t="s">
        <v>333</v>
      </c>
      <c r="M19221" s="27" t="s">
        <v>338</v>
      </c>
      <c r="N19221" s="27" t="s">
        <v>309</v>
      </c>
      <c r="O19221" s="27" t="s">
        <v>30</v>
      </c>
      <c r="P19221" s="27">
        <v>0</v>
      </c>
    </row>
    <row r="19222" spans="7:16" x14ac:dyDescent="0.25">
      <c r="G19222" s="27" t="str">
        <f t="shared" si="300"/>
        <v>2021/2022GlobalWater &amp; WastewaterMitigationBalance sheet financing (debt portion)DomesticPublicMultilateral DFI</v>
      </c>
      <c r="H19222" s="27" t="s">
        <v>291</v>
      </c>
      <c r="I19222" s="27" t="s">
        <v>343</v>
      </c>
      <c r="J19222" s="27" t="s">
        <v>300</v>
      </c>
      <c r="K19222" s="27" t="s">
        <v>303</v>
      </c>
      <c r="L19222" s="27" t="s">
        <v>333</v>
      </c>
      <c r="M19222" s="27" t="s">
        <v>323</v>
      </c>
      <c r="N19222" s="27" t="s">
        <v>309</v>
      </c>
      <c r="O19222" s="27" t="s">
        <v>30</v>
      </c>
      <c r="P19222" s="27">
        <v>0</v>
      </c>
    </row>
    <row r="19223" spans="7:16" x14ac:dyDescent="0.25">
      <c r="G19223" s="27" t="str">
        <f t="shared" si="300"/>
        <v>2021/2022GlobalWater &amp; WastewaterMitigationBalance sheet financing (debt portion)InternationalPublicMultilateral DFI</v>
      </c>
      <c r="H19223" s="27" t="s">
        <v>291</v>
      </c>
      <c r="I19223" s="27" t="s">
        <v>343</v>
      </c>
      <c r="J19223" s="27" t="s">
        <v>300</v>
      </c>
      <c r="K19223" s="27" t="s">
        <v>303</v>
      </c>
      <c r="L19223" s="27" t="s">
        <v>333</v>
      </c>
      <c r="M19223" s="27" t="s">
        <v>324</v>
      </c>
      <c r="N19223" s="27" t="s">
        <v>309</v>
      </c>
      <c r="O19223" s="27" t="s">
        <v>30</v>
      </c>
      <c r="P19223" s="27">
        <v>0</v>
      </c>
    </row>
    <row r="19224" spans="7:16" x14ac:dyDescent="0.25">
      <c r="G19224" s="27" t="str">
        <f t="shared" si="300"/>
        <v>2021/2022GlobalWater &amp; WastewaterMitigationGrantAll DestinationsPublicBilateral DFI</v>
      </c>
      <c r="H19224" s="27" t="s">
        <v>291</v>
      </c>
      <c r="I19224" s="27" t="s">
        <v>343</v>
      </c>
      <c r="J19224" s="27" t="s">
        <v>300</v>
      </c>
      <c r="K19224" s="27" t="s">
        <v>303</v>
      </c>
      <c r="L19224" s="27" t="s">
        <v>332</v>
      </c>
      <c r="M19224" s="27" t="s">
        <v>338</v>
      </c>
      <c r="N19224" s="27" t="s">
        <v>309</v>
      </c>
      <c r="O19224" s="27" t="s">
        <v>31</v>
      </c>
      <c r="P19224" s="27">
        <v>0.118259224</v>
      </c>
    </row>
    <row r="19225" spans="7:16" x14ac:dyDescent="0.25">
      <c r="G19225" s="27" t="str">
        <f t="shared" si="300"/>
        <v>2021/2022GlobalWater &amp; WastewaterMitigationGrantAll DestinationsPublicGovernment</v>
      </c>
      <c r="H19225" s="27" t="s">
        <v>291</v>
      </c>
      <c r="I19225" s="27" t="s">
        <v>343</v>
      </c>
      <c r="J19225" s="27" t="s">
        <v>300</v>
      </c>
      <c r="K19225" s="27" t="s">
        <v>303</v>
      </c>
      <c r="L19225" s="27" t="s">
        <v>332</v>
      </c>
      <c r="M19225" s="27" t="s">
        <v>338</v>
      </c>
      <c r="N19225" s="27" t="s">
        <v>309</v>
      </c>
      <c r="O19225" s="27" t="s">
        <v>28</v>
      </c>
      <c r="P19225" s="27">
        <v>20.363399502</v>
      </c>
    </row>
    <row r="19226" spans="7:16" x14ac:dyDescent="0.25">
      <c r="G19226" s="27" t="str">
        <f t="shared" si="300"/>
        <v>2021/2022GlobalWater &amp; WastewaterMitigationGrantAll DestinationsPublicMultilateral DFI</v>
      </c>
      <c r="H19226" s="27" t="s">
        <v>291</v>
      </c>
      <c r="I19226" s="27" t="s">
        <v>343</v>
      </c>
      <c r="J19226" s="27" t="s">
        <v>300</v>
      </c>
      <c r="K19226" s="27" t="s">
        <v>303</v>
      </c>
      <c r="L19226" s="27" t="s">
        <v>332</v>
      </c>
      <c r="M19226" s="27" t="s">
        <v>338</v>
      </c>
      <c r="N19226" s="27" t="s">
        <v>309</v>
      </c>
      <c r="O19226" s="27" t="s">
        <v>30</v>
      </c>
      <c r="P19226" s="27">
        <v>6.3192395609999901</v>
      </c>
    </row>
    <row r="19227" spans="7:16" x14ac:dyDescent="0.25">
      <c r="G19227" s="27" t="str">
        <f t="shared" si="300"/>
        <v>2021/2022GlobalWater &amp; WastewaterMitigationGrantDomesticPublicMultilateral DFI</v>
      </c>
      <c r="H19227" s="27" t="s">
        <v>291</v>
      </c>
      <c r="I19227" s="27" t="s">
        <v>343</v>
      </c>
      <c r="J19227" s="27" t="s">
        <v>300</v>
      </c>
      <c r="K19227" s="27" t="s">
        <v>303</v>
      </c>
      <c r="L19227" s="27" t="s">
        <v>332</v>
      </c>
      <c r="M19227" s="27" t="s">
        <v>323</v>
      </c>
      <c r="N19227" s="27" t="s">
        <v>309</v>
      </c>
      <c r="O19227" s="27" t="s">
        <v>30</v>
      </c>
      <c r="P19227" s="27">
        <v>4.4794609999999997E-3</v>
      </c>
    </row>
    <row r="19228" spans="7:16" x14ac:dyDescent="0.25">
      <c r="G19228" s="27" t="str">
        <f t="shared" si="300"/>
        <v>2021/2022GlobalWater &amp; WastewaterMitigationGrantInternationalPublicBilateral DFI</v>
      </c>
      <c r="H19228" s="27" t="s">
        <v>291</v>
      </c>
      <c r="I19228" s="27" t="s">
        <v>343</v>
      </c>
      <c r="J19228" s="27" t="s">
        <v>300</v>
      </c>
      <c r="K19228" s="27" t="s">
        <v>303</v>
      </c>
      <c r="L19228" s="27" t="s">
        <v>332</v>
      </c>
      <c r="M19228" s="27" t="s">
        <v>324</v>
      </c>
      <c r="N19228" s="27" t="s">
        <v>309</v>
      </c>
      <c r="O19228" s="27" t="s">
        <v>31</v>
      </c>
      <c r="P19228" s="27">
        <v>0.118259224</v>
      </c>
    </row>
    <row r="19229" spans="7:16" x14ac:dyDescent="0.25">
      <c r="G19229" s="27" t="str">
        <f t="shared" si="300"/>
        <v>2021/2022GlobalWater &amp; WastewaterMitigationGrantInternationalPublicGovernment</v>
      </c>
      <c r="H19229" s="27" t="s">
        <v>291</v>
      </c>
      <c r="I19229" s="27" t="s">
        <v>343</v>
      </c>
      <c r="J19229" s="27" t="s">
        <v>300</v>
      </c>
      <c r="K19229" s="27" t="s">
        <v>303</v>
      </c>
      <c r="L19229" s="27" t="s">
        <v>332</v>
      </c>
      <c r="M19229" s="27" t="s">
        <v>324</v>
      </c>
      <c r="N19229" s="27" t="s">
        <v>309</v>
      </c>
      <c r="O19229" s="27" t="s">
        <v>28</v>
      </c>
      <c r="P19229" s="27">
        <v>20.363399502</v>
      </c>
    </row>
    <row r="19230" spans="7:16" x14ac:dyDescent="0.25">
      <c r="G19230" s="27" t="str">
        <f t="shared" si="300"/>
        <v>2021/2022GlobalWater &amp; WastewaterMitigationGrantInternationalPublicMultilateral DFI</v>
      </c>
      <c r="H19230" s="27" t="s">
        <v>291</v>
      </c>
      <c r="I19230" s="27" t="s">
        <v>343</v>
      </c>
      <c r="J19230" s="27" t="s">
        <v>300</v>
      </c>
      <c r="K19230" s="27" t="s">
        <v>303</v>
      </c>
      <c r="L19230" s="27" t="s">
        <v>332</v>
      </c>
      <c r="M19230" s="27" t="s">
        <v>324</v>
      </c>
      <c r="N19230" s="27" t="s">
        <v>309</v>
      </c>
      <c r="O19230" s="27" t="s">
        <v>30</v>
      </c>
      <c r="P19230" s="27">
        <v>6.3147601</v>
      </c>
    </row>
    <row r="19231" spans="7:16" x14ac:dyDescent="0.25">
      <c r="G19231" s="27" t="str">
        <f t="shared" si="300"/>
        <v>2021/2022GlobalWater &amp; WastewaterMitigationLow-cost project debtAll DestinationsPublicBilateral DFI</v>
      </c>
      <c r="H19231" s="27" t="s">
        <v>291</v>
      </c>
      <c r="I19231" s="27" t="s">
        <v>343</v>
      </c>
      <c r="J19231" s="27" t="s">
        <v>300</v>
      </c>
      <c r="K19231" s="27" t="s">
        <v>303</v>
      </c>
      <c r="L19231" s="27" t="s">
        <v>336</v>
      </c>
      <c r="M19231" s="27" t="s">
        <v>338</v>
      </c>
      <c r="N19231" s="27" t="s">
        <v>309</v>
      </c>
      <c r="O19231" s="27" t="s">
        <v>31</v>
      </c>
      <c r="P19231" s="27">
        <v>0</v>
      </c>
    </row>
    <row r="19232" spans="7:16" x14ac:dyDescent="0.25">
      <c r="G19232" s="27" t="str">
        <f t="shared" si="300"/>
        <v>2021/2022GlobalWater &amp; WastewaterMitigationLow-cost project debtAll DestinationsPublicExport Credit Agency (ECA)</v>
      </c>
      <c r="H19232" s="27" t="s">
        <v>291</v>
      </c>
      <c r="I19232" s="27" t="s">
        <v>343</v>
      </c>
      <c r="J19232" s="27" t="s">
        <v>300</v>
      </c>
      <c r="K19232" s="27" t="s">
        <v>303</v>
      </c>
      <c r="L19232" s="27" t="s">
        <v>336</v>
      </c>
      <c r="M19232" s="27" t="s">
        <v>338</v>
      </c>
      <c r="N19232" s="27" t="s">
        <v>309</v>
      </c>
      <c r="O19232" s="27" t="s">
        <v>310</v>
      </c>
      <c r="P19232" s="27">
        <v>25.2</v>
      </c>
    </row>
    <row r="19233" spans="7:16" x14ac:dyDescent="0.25">
      <c r="G19233" s="27" t="str">
        <f t="shared" si="300"/>
        <v>2021/2022GlobalWater &amp; WastewaterMitigationLow-cost project debtAll DestinationsPublicMultilateral DFI</v>
      </c>
      <c r="H19233" s="27" t="s">
        <v>291</v>
      </c>
      <c r="I19233" s="27" t="s">
        <v>343</v>
      </c>
      <c r="J19233" s="27" t="s">
        <v>300</v>
      </c>
      <c r="K19233" s="27" t="s">
        <v>303</v>
      </c>
      <c r="L19233" s="27" t="s">
        <v>336</v>
      </c>
      <c r="M19233" s="27" t="s">
        <v>338</v>
      </c>
      <c r="N19233" s="27" t="s">
        <v>309</v>
      </c>
      <c r="O19233" s="27" t="s">
        <v>30</v>
      </c>
      <c r="P19233" s="27">
        <v>205.51916004</v>
      </c>
    </row>
    <row r="19234" spans="7:16" x14ac:dyDescent="0.25">
      <c r="G19234" s="27" t="str">
        <f t="shared" si="300"/>
        <v>2021/2022GlobalWater &amp; WastewaterMitigationLow-cost project debtDomesticPublicMultilateral DFI</v>
      </c>
      <c r="H19234" s="27" t="s">
        <v>291</v>
      </c>
      <c r="I19234" s="27" t="s">
        <v>343</v>
      </c>
      <c r="J19234" s="27" t="s">
        <v>300</v>
      </c>
      <c r="K19234" s="27" t="s">
        <v>303</v>
      </c>
      <c r="L19234" s="27" t="s">
        <v>336</v>
      </c>
      <c r="M19234" s="27" t="s">
        <v>323</v>
      </c>
      <c r="N19234" s="27" t="s">
        <v>309</v>
      </c>
      <c r="O19234" s="27" t="s">
        <v>30</v>
      </c>
      <c r="P19234" s="27">
        <v>15.81655134</v>
      </c>
    </row>
    <row r="19235" spans="7:16" x14ac:dyDescent="0.25">
      <c r="G19235" s="27" t="str">
        <f t="shared" si="300"/>
        <v>2021/2022GlobalWater &amp; WastewaterMitigationLow-cost project debtInternationalPublicBilateral DFI</v>
      </c>
      <c r="H19235" s="27" t="s">
        <v>291</v>
      </c>
      <c r="I19235" s="27" t="s">
        <v>343</v>
      </c>
      <c r="J19235" s="27" t="s">
        <v>300</v>
      </c>
      <c r="K19235" s="27" t="s">
        <v>303</v>
      </c>
      <c r="L19235" s="27" t="s">
        <v>336</v>
      </c>
      <c r="M19235" s="27" t="s">
        <v>324</v>
      </c>
      <c r="N19235" s="27" t="s">
        <v>309</v>
      </c>
      <c r="O19235" s="27" t="s">
        <v>31</v>
      </c>
      <c r="P19235" s="27">
        <v>0</v>
      </c>
    </row>
    <row r="19236" spans="7:16" x14ac:dyDescent="0.25">
      <c r="G19236" s="27" t="str">
        <f t="shared" si="300"/>
        <v>2021/2022GlobalWater &amp; WastewaterMitigationLow-cost project debtInternationalPublicExport Credit Agency (ECA)</v>
      </c>
      <c r="H19236" s="27" t="s">
        <v>291</v>
      </c>
      <c r="I19236" s="27" t="s">
        <v>343</v>
      </c>
      <c r="J19236" s="27" t="s">
        <v>300</v>
      </c>
      <c r="K19236" s="27" t="s">
        <v>303</v>
      </c>
      <c r="L19236" s="27" t="s">
        <v>336</v>
      </c>
      <c r="M19236" s="27" t="s">
        <v>324</v>
      </c>
      <c r="N19236" s="27" t="s">
        <v>309</v>
      </c>
      <c r="O19236" s="27" t="s">
        <v>310</v>
      </c>
      <c r="P19236" s="27">
        <v>25.2</v>
      </c>
    </row>
    <row r="19237" spans="7:16" x14ac:dyDescent="0.25">
      <c r="G19237" s="27" t="str">
        <f t="shared" si="300"/>
        <v>2021/2022GlobalWater &amp; WastewaterMitigationLow-cost project debtInternationalPublicMultilateral DFI</v>
      </c>
      <c r="H19237" s="27" t="s">
        <v>291</v>
      </c>
      <c r="I19237" s="27" t="s">
        <v>343</v>
      </c>
      <c r="J19237" s="27" t="s">
        <v>300</v>
      </c>
      <c r="K19237" s="27" t="s">
        <v>303</v>
      </c>
      <c r="L19237" s="27" t="s">
        <v>336</v>
      </c>
      <c r="M19237" s="27" t="s">
        <v>324</v>
      </c>
      <c r="N19237" s="27" t="s">
        <v>309</v>
      </c>
      <c r="O19237" s="27" t="s">
        <v>30</v>
      </c>
      <c r="P19237" s="27">
        <v>189.70260870000001</v>
      </c>
    </row>
    <row r="19238" spans="7:16" x14ac:dyDescent="0.25">
      <c r="G19238" s="27" t="str">
        <f t="shared" si="300"/>
        <v>2021/2022GlobalWater &amp; WastewaterMitigationProject-level equityAll DestinationsPublicGovernment</v>
      </c>
      <c r="H19238" s="27" t="s">
        <v>291</v>
      </c>
      <c r="I19238" s="27" t="s">
        <v>343</v>
      </c>
      <c r="J19238" s="27" t="s">
        <v>300</v>
      </c>
      <c r="K19238" s="27" t="s">
        <v>303</v>
      </c>
      <c r="L19238" s="27" t="s">
        <v>337</v>
      </c>
      <c r="M19238" s="27" t="s">
        <v>338</v>
      </c>
      <c r="N19238" s="27" t="s">
        <v>309</v>
      </c>
      <c r="O19238" s="27" t="s">
        <v>28</v>
      </c>
      <c r="P19238" s="27">
        <v>0</v>
      </c>
    </row>
    <row r="19239" spans="7:16" x14ac:dyDescent="0.25">
      <c r="G19239" s="27" t="str">
        <f t="shared" si="300"/>
        <v>2021/2022GlobalWater &amp; WastewaterMitigationProject-level equityAll DestinationsPublicMultilateral DFI</v>
      </c>
      <c r="H19239" s="27" t="s">
        <v>291</v>
      </c>
      <c r="I19239" s="27" t="s">
        <v>343</v>
      </c>
      <c r="J19239" s="27" t="s">
        <v>300</v>
      </c>
      <c r="K19239" s="27" t="s">
        <v>303</v>
      </c>
      <c r="L19239" s="27" t="s">
        <v>337</v>
      </c>
      <c r="M19239" s="27" t="s">
        <v>338</v>
      </c>
      <c r="N19239" s="27" t="s">
        <v>309</v>
      </c>
      <c r="O19239" s="27" t="s">
        <v>30</v>
      </c>
      <c r="P19239" s="27">
        <v>1.1984617019999999</v>
      </c>
    </row>
    <row r="19240" spans="7:16" x14ac:dyDescent="0.25">
      <c r="G19240" s="27" t="str">
        <f t="shared" si="300"/>
        <v>2021/2022GlobalWater &amp; WastewaterMitigationProject-level equityInternationalPublicGovernment</v>
      </c>
      <c r="H19240" s="27" t="s">
        <v>291</v>
      </c>
      <c r="I19240" s="27" t="s">
        <v>343</v>
      </c>
      <c r="J19240" s="27" t="s">
        <v>300</v>
      </c>
      <c r="K19240" s="27" t="s">
        <v>303</v>
      </c>
      <c r="L19240" s="27" t="s">
        <v>337</v>
      </c>
      <c r="M19240" s="27" t="s">
        <v>324</v>
      </c>
      <c r="N19240" s="27" t="s">
        <v>309</v>
      </c>
      <c r="O19240" s="27" t="s">
        <v>28</v>
      </c>
      <c r="P19240" s="27">
        <v>0</v>
      </c>
    </row>
    <row r="19241" spans="7:16" x14ac:dyDescent="0.25">
      <c r="G19241" s="27" t="str">
        <f t="shared" si="300"/>
        <v>2021/2022GlobalWater &amp; WastewaterMitigationProject-level equityInternationalPublicMultilateral DFI</v>
      </c>
      <c r="H19241" s="27" t="s">
        <v>291</v>
      </c>
      <c r="I19241" s="27" t="s">
        <v>343</v>
      </c>
      <c r="J19241" s="27" t="s">
        <v>300</v>
      </c>
      <c r="K19241" s="27" t="s">
        <v>303</v>
      </c>
      <c r="L19241" s="27" t="s">
        <v>337</v>
      </c>
      <c r="M19241" s="27" t="s">
        <v>324</v>
      </c>
      <c r="N19241" s="27" t="s">
        <v>309</v>
      </c>
      <c r="O19241" s="27" t="s">
        <v>30</v>
      </c>
      <c r="P19241" s="27">
        <v>1.1984617019999999</v>
      </c>
    </row>
    <row r="19242" spans="7:16" x14ac:dyDescent="0.25">
      <c r="G19242" s="27" t="str">
        <f t="shared" si="300"/>
        <v>2021/2022GlobalWater &amp; WastewaterMitigationProject-level market rate debtAll DestinationsPublicMultilateral DFI</v>
      </c>
      <c r="H19242" s="27" t="s">
        <v>291</v>
      </c>
      <c r="I19242" s="27" t="s">
        <v>343</v>
      </c>
      <c r="J19242" s="27" t="s">
        <v>300</v>
      </c>
      <c r="K19242" s="27" t="s">
        <v>303</v>
      </c>
      <c r="L19242" s="27" t="s">
        <v>335</v>
      </c>
      <c r="M19242" s="27" t="s">
        <v>338</v>
      </c>
      <c r="N19242" s="27" t="s">
        <v>309</v>
      </c>
      <c r="O19242" s="27" t="s">
        <v>30</v>
      </c>
      <c r="P19242" s="27">
        <v>434.01277332299998</v>
      </c>
    </row>
    <row r="19243" spans="7:16" x14ac:dyDescent="0.25">
      <c r="G19243" s="27" t="str">
        <f t="shared" si="300"/>
        <v>2021/2022GlobalWater &amp; WastewaterMitigationProject-level market rate debtDomesticPublicMultilateral DFI</v>
      </c>
      <c r="H19243" s="27" t="s">
        <v>291</v>
      </c>
      <c r="I19243" s="27" t="s">
        <v>343</v>
      </c>
      <c r="J19243" s="27" t="s">
        <v>300</v>
      </c>
      <c r="K19243" s="27" t="s">
        <v>303</v>
      </c>
      <c r="L19243" s="27" t="s">
        <v>335</v>
      </c>
      <c r="M19243" s="27" t="s">
        <v>323</v>
      </c>
      <c r="N19243" s="27" t="s">
        <v>309</v>
      </c>
      <c r="O19243" s="27" t="s">
        <v>30</v>
      </c>
      <c r="P19243" s="27">
        <v>25.221926533000001</v>
      </c>
    </row>
    <row r="19244" spans="7:16" x14ac:dyDescent="0.25">
      <c r="G19244" s="27" t="str">
        <f t="shared" si="300"/>
        <v>2021/2022GlobalWater &amp; WastewaterMitigationProject-level market rate debtInternationalPublicMultilateral DFI</v>
      </c>
      <c r="H19244" s="27" t="s">
        <v>291</v>
      </c>
      <c r="I19244" s="27" t="s">
        <v>343</v>
      </c>
      <c r="J19244" s="27" t="s">
        <v>300</v>
      </c>
      <c r="K19244" s="27" t="s">
        <v>303</v>
      </c>
      <c r="L19244" s="27" t="s">
        <v>335</v>
      </c>
      <c r="M19244" s="27" t="s">
        <v>324</v>
      </c>
      <c r="N19244" s="27" t="s">
        <v>309</v>
      </c>
      <c r="O19244" s="27" t="s">
        <v>30</v>
      </c>
      <c r="P19244" s="27">
        <v>408.79084678999999</v>
      </c>
    </row>
    <row r="19245" spans="7:16" x14ac:dyDescent="0.25">
      <c r="G19245" s="27" t="str">
        <f t="shared" si="300"/>
        <v>2021/2022GlobalWater &amp; WastewaterMitigationUnknownAll DestinationsPublicMultilateral DFI</v>
      </c>
      <c r="H19245" s="27" t="s">
        <v>291</v>
      </c>
      <c r="I19245" s="27" t="s">
        <v>343</v>
      </c>
      <c r="J19245" s="27" t="s">
        <v>300</v>
      </c>
      <c r="K19245" s="27" t="s">
        <v>303</v>
      </c>
      <c r="L19245" s="27" t="s">
        <v>301</v>
      </c>
      <c r="M19245" s="27" t="s">
        <v>338</v>
      </c>
      <c r="N19245" s="27" t="s">
        <v>309</v>
      </c>
      <c r="O19245" s="27" t="s">
        <v>30</v>
      </c>
      <c r="P19245" s="27">
        <v>0.25</v>
      </c>
    </row>
    <row r="19246" spans="7:16" x14ac:dyDescent="0.25">
      <c r="G19246" s="27" t="str">
        <f t="shared" si="300"/>
        <v>2021/2022GlobalWater &amp; WastewaterMitigationUnknownDomesticPublicMultilateral DFI</v>
      </c>
      <c r="H19246" s="27" t="s">
        <v>291</v>
      </c>
      <c r="I19246" s="27" t="s">
        <v>343</v>
      </c>
      <c r="J19246" s="27" t="s">
        <v>300</v>
      </c>
      <c r="K19246" s="27" t="s">
        <v>303</v>
      </c>
      <c r="L19246" s="27" t="s">
        <v>301</v>
      </c>
      <c r="M19246" s="27" t="s">
        <v>323</v>
      </c>
      <c r="N19246" s="27" t="s">
        <v>309</v>
      </c>
      <c r="O19246" s="27" t="s">
        <v>30</v>
      </c>
      <c r="P19246" s="27">
        <v>3.7429030000000001E-3</v>
      </c>
    </row>
    <row r="19247" spans="7:16" x14ac:dyDescent="0.25">
      <c r="G19247" s="27" t="str">
        <f t="shared" si="300"/>
        <v>2021/2022GlobalWater &amp; WastewaterMitigationUnknownInternationalPublicMultilateral DFI</v>
      </c>
      <c r="H19247" s="27" t="s">
        <v>291</v>
      </c>
      <c r="I19247" s="27" t="s">
        <v>343</v>
      </c>
      <c r="J19247" s="27" t="s">
        <v>300</v>
      </c>
      <c r="K19247" s="27" t="s">
        <v>303</v>
      </c>
      <c r="L19247" s="27" t="s">
        <v>301</v>
      </c>
      <c r="M19247" s="27" t="s">
        <v>324</v>
      </c>
      <c r="N19247" s="27" t="s">
        <v>309</v>
      </c>
      <c r="O19247" s="27" t="s">
        <v>30</v>
      </c>
      <c r="P19247" s="27">
        <v>0.24625709700000001</v>
      </c>
    </row>
    <row r="19248" spans="7:16" x14ac:dyDescent="0.25">
      <c r="G19248" s="27" t="str">
        <f t="shared" si="300"/>
        <v>2021/2022GlobalWater &amp; WastewaterMultiple ObjectivesAll InstrumentsAll DestinationsPrivateCommercial FI</v>
      </c>
      <c r="H19248" s="27" t="s">
        <v>291</v>
      </c>
      <c r="I19248" s="27" t="s">
        <v>343</v>
      </c>
      <c r="J19248" s="27" t="s">
        <v>300</v>
      </c>
      <c r="K19248" s="27" t="s">
        <v>304</v>
      </c>
      <c r="L19248" s="27" t="s">
        <v>345</v>
      </c>
      <c r="M19248" s="27" t="s">
        <v>338</v>
      </c>
      <c r="N19248" s="27" t="s">
        <v>306</v>
      </c>
      <c r="O19248" s="27" t="s">
        <v>23</v>
      </c>
      <c r="P19248" s="27">
        <v>568.94922916299902</v>
      </c>
    </row>
    <row r="19249" spans="7:16" x14ac:dyDescent="0.25">
      <c r="G19249" s="27" t="str">
        <f t="shared" si="300"/>
        <v>2021/2022GlobalWater &amp; WastewaterMultiple ObjectivesAll InstrumentsAll DestinationsPrivateCorporations</v>
      </c>
      <c r="H19249" s="27" t="s">
        <v>291</v>
      </c>
      <c r="I19249" s="27" t="s">
        <v>343</v>
      </c>
      <c r="J19249" s="27" t="s">
        <v>300</v>
      </c>
      <c r="K19249" s="27" t="s">
        <v>304</v>
      </c>
      <c r="L19249" s="27" t="s">
        <v>345</v>
      </c>
      <c r="M19249" s="27" t="s">
        <v>338</v>
      </c>
      <c r="N19249" s="27" t="s">
        <v>306</v>
      </c>
      <c r="O19249" s="27" t="s">
        <v>307</v>
      </c>
      <c r="P19249" s="27">
        <v>211.40591667000001</v>
      </c>
    </row>
    <row r="19250" spans="7:16" x14ac:dyDescent="0.25">
      <c r="G19250" s="27" t="str">
        <f t="shared" si="300"/>
        <v>2021/2022GlobalWater &amp; WastewaterMultiple ObjectivesAll InstrumentsAll DestinationsPrivateFunds</v>
      </c>
      <c r="H19250" s="27" t="s">
        <v>291</v>
      </c>
      <c r="I19250" s="27" t="s">
        <v>343</v>
      </c>
      <c r="J19250" s="27" t="s">
        <v>300</v>
      </c>
      <c r="K19250" s="27" t="s">
        <v>304</v>
      </c>
      <c r="L19250" s="27" t="s">
        <v>345</v>
      </c>
      <c r="M19250" s="27" t="s">
        <v>338</v>
      </c>
      <c r="N19250" s="27" t="s">
        <v>306</v>
      </c>
      <c r="O19250" s="27" t="s">
        <v>25</v>
      </c>
      <c r="P19250" s="27">
        <v>7.7433333329999998</v>
      </c>
    </row>
    <row r="19251" spans="7:16" x14ac:dyDescent="0.25">
      <c r="G19251" s="27" t="str">
        <f t="shared" si="300"/>
        <v>2021/2022GlobalWater &amp; WastewaterMultiple ObjectivesAll InstrumentsAll DestinationsPrivateInstitutional Investors</v>
      </c>
      <c r="H19251" s="27" t="s">
        <v>291</v>
      </c>
      <c r="I19251" s="27" t="s">
        <v>343</v>
      </c>
      <c r="J19251" s="27" t="s">
        <v>300</v>
      </c>
      <c r="K19251" s="27" t="s">
        <v>304</v>
      </c>
      <c r="L19251" s="27" t="s">
        <v>345</v>
      </c>
      <c r="M19251" s="27" t="s">
        <v>338</v>
      </c>
      <c r="N19251" s="27" t="s">
        <v>306</v>
      </c>
      <c r="O19251" s="27" t="s">
        <v>27</v>
      </c>
      <c r="P19251" s="27">
        <v>0</v>
      </c>
    </row>
    <row r="19252" spans="7:16" x14ac:dyDescent="0.25">
      <c r="G19252" s="27" t="str">
        <f t="shared" si="300"/>
        <v>2021/2022GlobalWater &amp; WastewaterMultiple ObjectivesAll InstrumentsAll DestinationsPublicBilateral DFI</v>
      </c>
      <c r="H19252" s="27" t="s">
        <v>291</v>
      </c>
      <c r="I19252" s="27" t="s">
        <v>343</v>
      </c>
      <c r="J19252" s="27" t="s">
        <v>300</v>
      </c>
      <c r="K19252" s="27" t="s">
        <v>304</v>
      </c>
      <c r="L19252" s="27" t="s">
        <v>345</v>
      </c>
      <c r="M19252" s="27" t="s">
        <v>338</v>
      </c>
      <c r="N19252" s="27" t="s">
        <v>309</v>
      </c>
      <c r="O19252" s="27" t="s">
        <v>31</v>
      </c>
      <c r="P19252" s="27">
        <v>154.746172935</v>
      </c>
    </row>
    <row r="19253" spans="7:16" x14ac:dyDescent="0.25">
      <c r="G19253" s="27" t="str">
        <f t="shared" si="300"/>
        <v>2021/2022GlobalWater &amp; WastewaterMultiple ObjectivesAll InstrumentsAll DestinationsPublicExport Credit Agency (ECA)</v>
      </c>
      <c r="H19253" s="27" t="s">
        <v>291</v>
      </c>
      <c r="I19253" s="27" t="s">
        <v>343</v>
      </c>
      <c r="J19253" s="27" t="s">
        <v>300</v>
      </c>
      <c r="K19253" s="27" t="s">
        <v>304</v>
      </c>
      <c r="L19253" s="27" t="s">
        <v>345</v>
      </c>
      <c r="M19253" s="27" t="s">
        <v>338</v>
      </c>
      <c r="N19253" s="27" t="s">
        <v>309</v>
      </c>
      <c r="O19253" s="27" t="s">
        <v>310</v>
      </c>
      <c r="P19253" s="27">
        <v>17.262499999999999</v>
      </c>
    </row>
    <row r="19254" spans="7:16" x14ac:dyDescent="0.25">
      <c r="G19254" s="27" t="str">
        <f t="shared" si="300"/>
        <v>2021/2022GlobalWater &amp; WastewaterMultiple ObjectivesAll InstrumentsAll DestinationsPublicGovernment</v>
      </c>
      <c r="H19254" s="27" t="s">
        <v>291</v>
      </c>
      <c r="I19254" s="27" t="s">
        <v>343</v>
      </c>
      <c r="J19254" s="27" t="s">
        <v>300</v>
      </c>
      <c r="K19254" s="27" t="s">
        <v>304</v>
      </c>
      <c r="L19254" s="27" t="s">
        <v>345</v>
      </c>
      <c r="M19254" s="27" t="s">
        <v>338</v>
      </c>
      <c r="N19254" s="27" t="s">
        <v>309</v>
      </c>
      <c r="O19254" s="27" t="s">
        <v>28</v>
      </c>
      <c r="P19254" s="27">
        <v>111.05592063900001</v>
      </c>
    </row>
    <row r="19255" spans="7:16" x14ac:dyDescent="0.25">
      <c r="G19255" s="27" t="str">
        <f t="shared" si="300"/>
        <v>2021/2022GlobalWater &amp; WastewaterMultiple ObjectivesAll InstrumentsAll DestinationsPublicMultilateral Climate Funds</v>
      </c>
      <c r="H19255" s="27" t="s">
        <v>291</v>
      </c>
      <c r="I19255" s="27" t="s">
        <v>343</v>
      </c>
      <c r="J19255" s="27" t="s">
        <v>300</v>
      </c>
      <c r="K19255" s="27" t="s">
        <v>304</v>
      </c>
      <c r="L19255" s="27" t="s">
        <v>345</v>
      </c>
      <c r="M19255" s="27" t="s">
        <v>338</v>
      </c>
      <c r="N19255" s="27" t="s">
        <v>309</v>
      </c>
      <c r="O19255" s="27" t="s">
        <v>29</v>
      </c>
      <c r="P19255" s="27">
        <v>9.2799999999999994</v>
      </c>
    </row>
    <row r="19256" spans="7:16" x14ac:dyDescent="0.25">
      <c r="G19256" s="27" t="str">
        <f t="shared" si="300"/>
        <v>2021/2022GlobalWater &amp; WastewaterMultiple ObjectivesAll InstrumentsAll DestinationsPublicMultilateral DFI</v>
      </c>
      <c r="H19256" s="27" t="s">
        <v>291</v>
      </c>
      <c r="I19256" s="27" t="s">
        <v>343</v>
      </c>
      <c r="J19256" s="27" t="s">
        <v>300</v>
      </c>
      <c r="K19256" s="27" t="s">
        <v>304</v>
      </c>
      <c r="L19256" s="27" t="s">
        <v>345</v>
      </c>
      <c r="M19256" s="27" t="s">
        <v>338</v>
      </c>
      <c r="N19256" s="27" t="s">
        <v>309</v>
      </c>
      <c r="O19256" s="27" t="s">
        <v>30</v>
      </c>
      <c r="P19256" s="27">
        <v>571.41373148299999</v>
      </c>
    </row>
    <row r="19257" spans="7:16" x14ac:dyDescent="0.25">
      <c r="G19257" s="27" t="str">
        <f t="shared" si="300"/>
        <v>2021/2022GlobalWater &amp; WastewaterMultiple ObjectivesAll InstrumentsAll DestinationsPublicNational DFI</v>
      </c>
      <c r="H19257" s="27" t="s">
        <v>291</v>
      </c>
      <c r="I19257" s="27" t="s">
        <v>343</v>
      </c>
      <c r="J19257" s="27" t="s">
        <v>300</v>
      </c>
      <c r="K19257" s="27" t="s">
        <v>304</v>
      </c>
      <c r="L19257" s="27" t="s">
        <v>345</v>
      </c>
      <c r="M19257" s="27" t="s">
        <v>338</v>
      </c>
      <c r="N19257" s="27" t="s">
        <v>309</v>
      </c>
      <c r="O19257" s="27" t="s">
        <v>33</v>
      </c>
      <c r="P19257" s="27">
        <v>1.7472571560000001</v>
      </c>
    </row>
    <row r="19258" spans="7:16" x14ac:dyDescent="0.25">
      <c r="G19258" s="27" t="str">
        <f t="shared" si="300"/>
        <v>2021/2022GlobalWater &amp; WastewaterMultiple ObjectivesAll InstrumentsDomesticPrivateCommercial FI</v>
      </c>
      <c r="H19258" s="27" t="s">
        <v>291</v>
      </c>
      <c r="I19258" s="27" t="s">
        <v>343</v>
      </c>
      <c r="J19258" s="27" t="s">
        <v>300</v>
      </c>
      <c r="K19258" s="27" t="s">
        <v>304</v>
      </c>
      <c r="L19258" s="27" t="s">
        <v>345</v>
      </c>
      <c r="M19258" s="27" t="s">
        <v>323</v>
      </c>
      <c r="N19258" s="27" t="s">
        <v>306</v>
      </c>
      <c r="O19258" s="27" t="s">
        <v>23</v>
      </c>
      <c r="P19258" s="27">
        <v>242.16216667</v>
      </c>
    </row>
    <row r="19259" spans="7:16" x14ac:dyDescent="0.25">
      <c r="G19259" s="27" t="str">
        <f t="shared" si="300"/>
        <v>2021/2022GlobalWater &amp; WastewaterMultiple ObjectivesAll InstrumentsDomesticPrivateCorporations</v>
      </c>
      <c r="H19259" s="27" t="s">
        <v>291</v>
      </c>
      <c r="I19259" s="27" t="s">
        <v>343</v>
      </c>
      <c r="J19259" s="27" t="s">
        <v>300</v>
      </c>
      <c r="K19259" s="27" t="s">
        <v>304</v>
      </c>
      <c r="L19259" s="27" t="s">
        <v>345</v>
      </c>
      <c r="M19259" s="27" t="s">
        <v>323</v>
      </c>
      <c r="N19259" s="27" t="s">
        <v>306</v>
      </c>
      <c r="O19259" s="27" t="s">
        <v>307</v>
      </c>
      <c r="P19259" s="27">
        <v>183.08591666999999</v>
      </c>
    </row>
    <row r="19260" spans="7:16" x14ac:dyDescent="0.25">
      <c r="G19260" s="27" t="str">
        <f t="shared" si="300"/>
        <v>2021/2022GlobalWater &amp; WastewaterMultiple ObjectivesAll InstrumentsDomesticPrivateFunds</v>
      </c>
      <c r="H19260" s="27" t="s">
        <v>291</v>
      </c>
      <c r="I19260" s="27" t="s">
        <v>343</v>
      </c>
      <c r="J19260" s="27" t="s">
        <v>300</v>
      </c>
      <c r="K19260" s="27" t="s">
        <v>304</v>
      </c>
      <c r="L19260" s="27" t="s">
        <v>345</v>
      </c>
      <c r="M19260" s="27" t="s">
        <v>323</v>
      </c>
      <c r="N19260" s="27" t="s">
        <v>306</v>
      </c>
      <c r="O19260" s="27" t="s">
        <v>25</v>
      </c>
      <c r="P19260" s="27">
        <v>0</v>
      </c>
    </row>
    <row r="19261" spans="7:16" x14ac:dyDescent="0.25">
      <c r="G19261" s="27" t="str">
        <f t="shared" si="300"/>
        <v>2021/2022GlobalWater &amp; WastewaterMultiple ObjectivesAll InstrumentsDomesticPublicGovernment</v>
      </c>
      <c r="H19261" s="27" t="s">
        <v>291</v>
      </c>
      <c r="I19261" s="27" t="s">
        <v>343</v>
      </c>
      <c r="J19261" s="27" t="s">
        <v>300</v>
      </c>
      <c r="K19261" s="27" t="s">
        <v>304</v>
      </c>
      <c r="L19261" s="27" t="s">
        <v>345</v>
      </c>
      <c r="M19261" s="27" t="s">
        <v>323</v>
      </c>
      <c r="N19261" s="27" t="s">
        <v>309</v>
      </c>
      <c r="O19261" s="27" t="s">
        <v>28</v>
      </c>
      <c r="P19261" s="27">
        <v>0</v>
      </c>
    </row>
    <row r="19262" spans="7:16" x14ac:dyDescent="0.25">
      <c r="G19262" s="27" t="str">
        <f t="shared" si="300"/>
        <v>2021/2022GlobalWater &amp; WastewaterMultiple ObjectivesAll InstrumentsDomesticPublicMultilateral DFI</v>
      </c>
      <c r="H19262" s="27" t="s">
        <v>291</v>
      </c>
      <c r="I19262" s="27" t="s">
        <v>343</v>
      </c>
      <c r="J19262" s="27" t="s">
        <v>300</v>
      </c>
      <c r="K19262" s="27" t="s">
        <v>304</v>
      </c>
      <c r="L19262" s="27" t="s">
        <v>345</v>
      </c>
      <c r="M19262" s="27" t="s">
        <v>323</v>
      </c>
      <c r="N19262" s="27" t="s">
        <v>309</v>
      </c>
      <c r="O19262" s="27" t="s">
        <v>30</v>
      </c>
      <c r="P19262" s="27">
        <v>12.892618215000001</v>
      </c>
    </row>
    <row r="19263" spans="7:16" x14ac:dyDescent="0.25">
      <c r="G19263" s="27" t="str">
        <f t="shared" si="300"/>
        <v>2021/2022GlobalWater &amp; WastewaterMultiple ObjectivesAll InstrumentsDomesticPublicNational DFI</v>
      </c>
      <c r="H19263" s="27" t="s">
        <v>291</v>
      </c>
      <c r="I19263" s="27" t="s">
        <v>343</v>
      </c>
      <c r="J19263" s="27" t="s">
        <v>300</v>
      </c>
      <c r="K19263" s="27" t="s">
        <v>304</v>
      </c>
      <c r="L19263" s="27" t="s">
        <v>345</v>
      </c>
      <c r="M19263" s="27" t="s">
        <v>323</v>
      </c>
      <c r="N19263" s="27" t="s">
        <v>309</v>
      </c>
      <c r="O19263" s="27" t="s">
        <v>33</v>
      </c>
      <c r="P19263" s="27">
        <v>1.7472571560000001</v>
      </c>
    </row>
    <row r="19264" spans="7:16" x14ac:dyDescent="0.25">
      <c r="G19264" s="27" t="str">
        <f t="shared" si="300"/>
        <v>2021/2022GlobalWater &amp; WastewaterMultiple ObjectivesAll InstrumentsInternationalPrivateCommercial FI</v>
      </c>
      <c r="H19264" s="27" t="s">
        <v>291</v>
      </c>
      <c r="I19264" s="27" t="s">
        <v>343</v>
      </c>
      <c r="J19264" s="27" t="s">
        <v>300</v>
      </c>
      <c r="K19264" s="27" t="s">
        <v>304</v>
      </c>
      <c r="L19264" s="27" t="s">
        <v>345</v>
      </c>
      <c r="M19264" s="27" t="s">
        <v>324</v>
      </c>
      <c r="N19264" s="27" t="s">
        <v>306</v>
      </c>
      <c r="O19264" s="27" t="s">
        <v>23</v>
      </c>
      <c r="P19264" s="27">
        <v>326.78706249299898</v>
      </c>
    </row>
    <row r="19265" spans="7:16" x14ac:dyDescent="0.25">
      <c r="G19265" s="27" t="str">
        <f t="shared" si="300"/>
        <v>2021/2022GlobalWater &amp; WastewaterMultiple ObjectivesAll InstrumentsInternationalPrivateCorporations</v>
      </c>
      <c r="H19265" s="27" t="s">
        <v>291</v>
      </c>
      <c r="I19265" s="27" t="s">
        <v>343</v>
      </c>
      <c r="J19265" s="27" t="s">
        <v>300</v>
      </c>
      <c r="K19265" s="27" t="s">
        <v>304</v>
      </c>
      <c r="L19265" s="27" t="s">
        <v>345</v>
      </c>
      <c r="M19265" s="27" t="s">
        <v>324</v>
      </c>
      <c r="N19265" s="27" t="s">
        <v>306</v>
      </c>
      <c r="O19265" s="27" t="s">
        <v>307</v>
      </c>
      <c r="P19265" s="27">
        <v>28.32</v>
      </c>
    </row>
    <row r="19266" spans="7:16" x14ac:dyDescent="0.25">
      <c r="G19266" s="27" t="str">
        <f t="shared" si="300"/>
        <v>2021/2022GlobalWater &amp; WastewaterMultiple ObjectivesAll InstrumentsInternationalPrivateFunds</v>
      </c>
      <c r="H19266" s="27" t="s">
        <v>291</v>
      </c>
      <c r="I19266" s="27" t="s">
        <v>343</v>
      </c>
      <c r="J19266" s="27" t="s">
        <v>300</v>
      </c>
      <c r="K19266" s="27" t="s">
        <v>304</v>
      </c>
      <c r="L19266" s="27" t="s">
        <v>345</v>
      </c>
      <c r="M19266" s="27" t="s">
        <v>324</v>
      </c>
      <c r="N19266" s="27" t="s">
        <v>306</v>
      </c>
      <c r="O19266" s="27" t="s">
        <v>25</v>
      </c>
      <c r="P19266" s="27">
        <v>7.7433333329999998</v>
      </c>
    </row>
    <row r="19267" spans="7:16" x14ac:dyDescent="0.25">
      <c r="G19267" s="27" t="str">
        <f t="shared" ref="G19267:G19330" si="301">+_xlfn.CONCAT(H19267:O19267)</f>
        <v>2021/2022GlobalWater &amp; WastewaterMultiple ObjectivesAll InstrumentsInternationalPrivateInstitutional Investors</v>
      </c>
      <c r="H19267" s="27" t="s">
        <v>291</v>
      </c>
      <c r="I19267" s="27" t="s">
        <v>343</v>
      </c>
      <c r="J19267" s="27" t="s">
        <v>300</v>
      </c>
      <c r="K19267" s="27" t="s">
        <v>304</v>
      </c>
      <c r="L19267" s="27" t="s">
        <v>345</v>
      </c>
      <c r="M19267" s="27" t="s">
        <v>324</v>
      </c>
      <c r="N19267" s="27" t="s">
        <v>306</v>
      </c>
      <c r="O19267" s="27" t="s">
        <v>27</v>
      </c>
      <c r="P19267" s="27">
        <v>0</v>
      </c>
    </row>
    <row r="19268" spans="7:16" x14ac:dyDescent="0.25">
      <c r="G19268" s="27" t="str">
        <f t="shared" si="301"/>
        <v>2021/2022GlobalWater &amp; WastewaterMultiple ObjectivesAll InstrumentsInternationalPublicBilateral DFI</v>
      </c>
      <c r="H19268" s="27" t="s">
        <v>291</v>
      </c>
      <c r="I19268" s="27" t="s">
        <v>343</v>
      </c>
      <c r="J19268" s="27" t="s">
        <v>300</v>
      </c>
      <c r="K19268" s="27" t="s">
        <v>304</v>
      </c>
      <c r="L19268" s="27" t="s">
        <v>345</v>
      </c>
      <c r="M19268" s="27" t="s">
        <v>324</v>
      </c>
      <c r="N19268" s="27" t="s">
        <v>309</v>
      </c>
      <c r="O19268" s="27" t="s">
        <v>31</v>
      </c>
      <c r="P19268" s="27">
        <v>154.746172935</v>
      </c>
    </row>
    <row r="19269" spans="7:16" x14ac:dyDescent="0.25">
      <c r="G19269" s="27" t="str">
        <f t="shared" si="301"/>
        <v>2021/2022GlobalWater &amp; WastewaterMultiple ObjectivesAll InstrumentsInternationalPublicExport Credit Agency (ECA)</v>
      </c>
      <c r="H19269" s="27" t="s">
        <v>291</v>
      </c>
      <c r="I19269" s="27" t="s">
        <v>343</v>
      </c>
      <c r="J19269" s="27" t="s">
        <v>300</v>
      </c>
      <c r="K19269" s="27" t="s">
        <v>304</v>
      </c>
      <c r="L19269" s="27" t="s">
        <v>345</v>
      </c>
      <c r="M19269" s="27" t="s">
        <v>324</v>
      </c>
      <c r="N19269" s="27" t="s">
        <v>309</v>
      </c>
      <c r="O19269" s="27" t="s">
        <v>310</v>
      </c>
      <c r="P19269" s="27">
        <v>17.262499999999999</v>
      </c>
    </row>
    <row r="19270" spans="7:16" x14ac:dyDescent="0.25">
      <c r="G19270" s="27" t="str">
        <f t="shared" si="301"/>
        <v>2021/2022GlobalWater &amp; WastewaterMultiple ObjectivesAll InstrumentsInternationalPublicGovernment</v>
      </c>
      <c r="H19270" s="27" t="s">
        <v>291</v>
      </c>
      <c r="I19270" s="27" t="s">
        <v>343</v>
      </c>
      <c r="J19270" s="27" t="s">
        <v>300</v>
      </c>
      <c r="K19270" s="27" t="s">
        <v>304</v>
      </c>
      <c r="L19270" s="27" t="s">
        <v>345</v>
      </c>
      <c r="M19270" s="27" t="s">
        <v>324</v>
      </c>
      <c r="N19270" s="27" t="s">
        <v>309</v>
      </c>
      <c r="O19270" s="27" t="s">
        <v>28</v>
      </c>
      <c r="P19270" s="27">
        <v>111.05592063900001</v>
      </c>
    </row>
    <row r="19271" spans="7:16" x14ac:dyDescent="0.25">
      <c r="G19271" s="27" t="str">
        <f t="shared" si="301"/>
        <v>2021/2022GlobalWater &amp; WastewaterMultiple ObjectivesAll InstrumentsInternationalPublicMultilateral Climate Funds</v>
      </c>
      <c r="H19271" s="27" t="s">
        <v>291</v>
      </c>
      <c r="I19271" s="27" t="s">
        <v>343</v>
      </c>
      <c r="J19271" s="27" t="s">
        <v>300</v>
      </c>
      <c r="K19271" s="27" t="s">
        <v>304</v>
      </c>
      <c r="L19271" s="27" t="s">
        <v>345</v>
      </c>
      <c r="M19271" s="27" t="s">
        <v>324</v>
      </c>
      <c r="N19271" s="27" t="s">
        <v>309</v>
      </c>
      <c r="O19271" s="27" t="s">
        <v>29</v>
      </c>
      <c r="P19271" s="27">
        <v>9.2799999999999994</v>
      </c>
    </row>
    <row r="19272" spans="7:16" x14ac:dyDescent="0.25">
      <c r="G19272" s="27" t="str">
        <f t="shared" si="301"/>
        <v>2021/2022GlobalWater &amp; WastewaterMultiple ObjectivesAll InstrumentsInternationalPublicMultilateral DFI</v>
      </c>
      <c r="H19272" s="27" t="s">
        <v>291</v>
      </c>
      <c r="I19272" s="27" t="s">
        <v>343</v>
      </c>
      <c r="J19272" s="27" t="s">
        <v>300</v>
      </c>
      <c r="K19272" s="27" t="s">
        <v>304</v>
      </c>
      <c r="L19272" s="27" t="s">
        <v>345</v>
      </c>
      <c r="M19272" s="27" t="s">
        <v>324</v>
      </c>
      <c r="N19272" s="27" t="s">
        <v>309</v>
      </c>
      <c r="O19272" s="27" t="s">
        <v>30</v>
      </c>
      <c r="P19272" s="27">
        <v>558.52111326800002</v>
      </c>
    </row>
    <row r="19273" spans="7:16" x14ac:dyDescent="0.25">
      <c r="G19273" s="27" t="str">
        <f t="shared" si="301"/>
        <v>2021/2022GlobalWater &amp; WastewaterMultiple ObjectivesGrantAll DestinationsPublicBilateral DFI</v>
      </c>
      <c r="H19273" s="27" t="s">
        <v>291</v>
      </c>
      <c r="I19273" s="27" t="s">
        <v>343</v>
      </c>
      <c r="J19273" s="27" t="s">
        <v>300</v>
      </c>
      <c r="K19273" s="27" t="s">
        <v>304</v>
      </c>
      <c r="L19273" s="27" t="s">
        <v>332</v>
      </c>
      <c r="M19273" s="27" t="s">
        <v>338</v>
      </c>
      <c r="N19273" s="27" t="s">
        <v>309</v>
      </c>
      <c r="O19273" s="27" t="s">
        <v>31</v>
      </c>
      <c r="P19273" s="27">
        <v>9.6261679999999998</v>
      </c>
    </row>
    <row r="19274" spans="7:16" x14ac:dyDescent="0.25">
      <c r="G19274" s="27" t="str">
        <f t="shared" si="301"/>
        <v>2021/2022GlobalWater &amp; WastewaterMultiple ObjectivesGrantAll DestinationsPublicGovernment</v>
      </c>
      <c r="H19274" s="27" t="s">
        <v>291</v>
      </c>
      <c r="I19274" s="27" t="s">
        <v>343</v>
      </c>
      <c r="J19274" s="27" t="s">
        <v>300</v>
      </c>
      <c r="K19274" s="27" t="s">
        <v>304</v>
      </c>
      <c r="L19274" s="27" t="s">
        <v>332</v>
      </c>
      <c r="M19274" s="27" t="s">
        <v>338</v>
      </c>
      <c r="N19274" s="27" t="s">
        <v>309</v>
      </c>
      <c r="O19274" s="27" t="s">
        <v>28</v>
      </c>
      <c r="P19274" s="27">
        <v>111.05592063900001</v>
      </c>
    </row>
    <row r="19275" spans="7:16" x14ac:dyDescent="0.25">
      <c r="G19275" s="27" t="str">
        <f t="shared" si="301"/>
        <v>2021/2022GlobalWater &amp; WastewaterMultiple ObjectivesGrantAll DestinationsPublicMultilateral Climate Funds</v>
      </c>
      <c r="H19275" s="27" t="s">
        <v>291</v>
      </c>
      <c r="I19275" s="27" t="s">
        <v>343</v>
      </c>
      <c r="J19275" s="27" t="s">
        <v>300</v>
      </c>
      <c r="K19275" s="27" t="s">
        <v>304</v>
      </c>
      <c r="L19275" s="27" t="s">
        <v>332</v>
      </c>
      <c r="M19275" s="27" t="s">
        <v>338</v>
      </c>
      <c r="N19275" s="27" t="s">
        <v>309</v>
      </c>
      <c r="O19275" s="27" t="s">
        <v>29</v>
      </c>
      <c r="P19275" s="27">
        <v>9.2799999999999994</v>
      </c>
    </row>
    <row r="19276" spans="7:16" x14ac:dyDescent="0.25">
      <c r="G19276" s="27" t="str">
        <f t="shared" si="301"/>
        <v>2021/2022GlobalWater &amp; WastewaterMultiple ObjectivesGrantAll DestinationsPublicMultilateral DFI</v>
      </c>
      <c r="H19276" s="27" t="s">
        <v>291</v>
      </c>
      <c r="I19276" s="27" t="s">
        <v>343</v>
      </c>
      <c r="J19276" s="27" t="s">
        <v>300</v>
      </c>
      <c r="K19276" s="27" t="s">
        <v>304</v>
      </c>
      <c r="L19276" s="27" t="s">
        <v>332</v>
      </c>
      <c r="M19276" s="27" t="s">
        <v>338</v>
      </c>
      <c r="N19276" s="27" t="s">
        <v>309</v>
      </c>
      <c r="O19276" s="27" t="s">
        <v>30</v>
      </c>
      <c r="P19276" s="27">
        <v>8.3899625960000002</v>
      </c>
    </row>
    <row r="19277" spans="7:16" x14ac:dyDescent="0.25">
      <c r="G19277" s="27" t="str">
        <f t="shared" si="301"/>
        <v>2021/2022GlobalWater &amp; WastewaterMultiple ObjectivesGrantDomesticPublicMultilateral DFI</v>
      </c>
      <c r="H19277" s="27" t="s">
        <v>291</v>
      </c>
      <c r="I19277" s="27" t="s">
        <v>343</v>
      </c>
      <c r="J19277" s="27" t="s">
        <v>300</v>
      </c>
      <c r="K19277" s="27" t="s">
        <v>304</v>
      </c>
      <c r="L19277" s="27" t="s">
        <v>332</v>
      </c>
      <c r="M19277" s="27" t="s">
        <v>323</v>
      </c>
      <c r="N19277" s="27" t="s">
        <v>309</v>
      </c>
      <c r="O19277" s="27" t="s">
        <v>30</v>
      </c>
      <c r="P19277" s="27">
        <v>1.023395E-2</v>
      </c>
    </row>
    <row r="19278" spans="7:16" x14ac:dyDescent="0.25">
      <c r="G19278" s="27" t="str">
        <f t="shared" si="301"/>
        <v>2021/2022GlobalWater &amp; WastewaterMultiple ObjectivesGrantInternationalPublicBilateral DFI</v>
      </c>
      <c r="H19278" s="27" t="s">
        <v>291</v>
      </c>
      <c r="I19278" s="27" t="s">
        <v>343</v>
      </c>
      <c r="J19278" s="27" t="s">
        <v>300</v>
      </c>
      <c r="K19278" s="27" t="s">
        <v>304</v>
      </c>
      <c r="L19278" s="27" t="s">
        <v>332</v>
      </c>
      <c r="M19278" s="27" t="s">
        <v>324</v>
      </c>
      <c r="N19278" s="27" t="s">
        <v>309</v>
      </c>
      <c r="O19278" s="27" t="s">
        <v>31</v>
      </c>
      <c r="P19278" s="27">
        <v>9.6261679999999998</v>
      </c>
    </row>
    <row r="19279" spans="7:16" x14ac:dyDescent="0.25">
      <c r="G19279" s="27" t="str">
        <f t="shared" si="301"/>
        <v>2021/2022GlobalWater &amp; WastewaterMultiple ObjectivesGrantInternationalPublicGovernment</v>
      </c>
      <c r="H19279" s="27" t="s">
        <v>291</v>
      </c>
      <c r="I19279" s="27" t="s">
        <v>343</v>
      </c>
      <c r="J19279" s="27" t="s">
        <v>300</v>
      </c>
      <c r="K19279" s="27" t="s">
        <v>304</v>
      </c>
      <c r="L19279" s="27" t="s">
        <v>332</v>
      </c>
      <c r="M19279" s="27" t="s">
        <v>324</v>
      </c>
      <c r="N19279" s="27" t="s">
        <v>309</v>
      </c>
      <c r="O19279" s="27" t="s">
        <v>28</v>
      </c>
      <c r="P19279" s="27">
        <v>111.05592063900001</v>
      </c>
    </row>
    <row r="19280" spans="7:16" x14ac:dyDescent="0.25">
      <c r="G19280" s="27" t="str">
        <f t="shared" si="301"/>
        <v>2021/2022GlobalWater &amp; WastewaterMultiple ObjectivesGrantInternationalPublicMultilateral Climate Funds</v>
      </c>
      <c r="H19280" s="27" t="s">
        <v>291</v>
      </c>
      <c r="I19280" s="27" t="s">
        <v>343</v>
      </c>
      <c r="J19280" s="27" t="s">
        <v>300</v>
      </c>
      <c r="K19280" s="27" t="s">
        <v>304</v>
      </c>
      <c r="L19280" s="27" t="s">
        <v>332</v>
      </c>
      <c r="M19280" s="27" t="s">
        <v>324</v>
      </c>
      <c r="N19280" s="27" t="s">
        <v>309</v>
      </c>
      <c r="O19280" s="27" t="s">
        <v>29</v>
      </c>
      <c r="P19280" s="27">
        <v>9.2799999999999994</v>
      </c>
    </row>
    <row r="19281" spans="7:16" x14ac:dyDescent="0.25">
      <c r="G19281" s="27" t="str">
        <f t="shared" si="301"/>
        <v>2021/2022GlobalWater &amp; WastewaterMultiple ObjectivesGrantInternationalPublicMultilateral DFI</v>
      </c>
      <c r="H19281" s="27" t="s">
        <v>291</v>
      </c>
      <c r="I19281" s="27" t="s">
        <v>343</v>
      </c>
      <c r="J19281" s="27" t="s">
        <v>300</v>
      </c>
      <c r="K19281" s="27" t="s">
        <v>304</v>
      </c>
      <c r="L19281" s="27" t="s">
        <v>332</v>
      </c>
      <c r="M19281" s="27" t="s">
        <v>324</v>
      </c>
      <c r="N19281" s="27" t="s">
        <v>309</v>
      </c>
      <c r="O19281" s="27" t="s">
        <v>30</v>
      </c>
      <c r="P19281" s="27">
        <v>8.3797286460000002</v>
      </c>
    </row>
    <row r="19282" spans="7:16" x14ac:dyDescent="0.25">
      <c r="G19282" s="27" t="str">
        <f t="shared" si="301"/>
        <v>2021/2022GlobalWater &amp; WastewaterMultiple ObjectivesLow-cost project debtAll DestinationsPublicBilateral DFI</v>
      </c>
      <c r="H19282" s="27" t="s">
        <v>291</v>
      </c>
      <c r="I19282" s="27" t="s">
        <v>343</v>
      </c>
      <c r="J19282" s="27" t="s">
        <v>300</v>
      </c>
      <c r="K19282" s="27" t="s">
        <v>304</v>
      </c>
      <c r="L19282" s="27" t="s">
        <v>336</v>
      </c>
      <c r="M19282" s="27" t="s">
        <v>338</v>
      </c>
      <c r="N19282" s="27" t="s">
        <v>309</v>
      </c>
      <c r="O19282" s="27" t="s">
        <v>31</v>
      </c>
      <c r="P19282" s="27">
        <v>61.727767270000001</v>
      </c>
    </row>
    <row r="19283" spans="7:16" x14ac:dyDescent="0.25">
      <c r="G19283" s="27" t="str">
        <f t="shared" si="301"/>
        <v>2021/2022GlobalWater &amp; WastewaterMultiple ObjectivesLow-cost project debtAll DestinationsPublicGovernment</v>
      </c>
      <c r="H19283" s="27" t="s">
        <v>291</v>
      </c>
      <c r="I19283" s="27" t="s">
        <v>343</v>
      </c>
      <c r="J19283" s="27" t="s">
        <v>300</v>
      </c>
      <c r="K19283" s="27" t="s">
        <v>304</v>
      </c>
      <c r="L19283" s="27" t="s">
        <v>336</v>
      </c>
      <c r="M19283" s="27" t="s">
        <v>338</v>
      </c>
      <c r="N19283" s="27" t="s">
        <v>309</v>
      </c>
      <c r="O19283" s="27" t="s">
        <v>28</v>
      </c>
      <c r="P19283" s="27">
        <v>0</v>
      </c>
    </row>
    <row r="19284" spans="7:16" x14ac:dyDescent="0.25">
      <c r="G19284" s="27" t="str">
        <f t="shared" si="301"/>
        <v>2021/2022GlobalWater &amp; WastewaterMultiple ObjectivesLow-cost project debtAll DestinationsPublicMultilateral DFI</v>
      </c>
      <c r="H19284" s="27" t="s">
        <v>291</v>
      </c>
      <c r="I19284" s="27" t="s">
        <v>343</v>
      </c>
      <c r="J19284" s="27" t="s">
        <v>300</v>
      </c>
      <c r="K19284" s="27" t="s">
        <v>304</v>
      </c>
      <c r="L19284" s="27" t="s">
        <v>336</v>
      </c>
      <c r="M19284" s="27" t="s">
        <v>338</v>
      </c>
      <c r="N19284" s="27" t="s">
        <v>309</v>
      </c>
      <c r="O19284" s="27" t="s">
        <v>30</v>
      </c>
      <c r="P19284" s="27">
        <v>75.724635003000003</v>
      </c>
    </row>
    <row r="19285" spans="7:16" x14ac:dyDescent="0.25">
      <c r="G19285" s="27" t="str">
        <f t="shared" si="301"/>
        <v>2021/2022GlobalWater &amp; WastewaterMultiple ObjectivesLow-cost project debtDomesticPublicMultilateral DFI</v>
      </c>
      <c r="H19285" s="27" t="s">
        <v>291</v>
      </c>
      <c r="I19285" s="27" t="s">
        <v>343</v>
      </c>
      <c r="J19285" s="27" t="s">
        <v>300</v>
      </c>
      <c r="K19285" s="27" t="s">
        <v>304</v>
      </c>
      <c r="L19285" s="27" t="s">
        <v>336</v>
      </c>
      <c r="M19285" s="27" t="s">
        <v>323</v>
      </c>
      <c r="N19285" s="27" t="s">
        <v>309</v>
      </c>
      <c r="O19285" s="27" t="s">
        <v>30</v>
      </c>
      <c r="P19285" s="27">
        <v>8.7113435629999998</v>
      </c>
    </row>
    <row r="19286" spans="7:16" x14ac:dyDescent="0.25">
      <c r="G19286" s="27" t="str">
        <f t="shared" si="301"/>
        <v>2021/2022GlobalWater &amp; WastewaterMultiple ObjectivesLow-cost project debtInternationalPublicBilateral DFI</v>
      </c>
      <c r="H19286" s="27" t="s">
        <v>291</v>
      </c>
      <c r="I19286" s="27" t="s">
        <v>343</v>
      </c>
      <c r="J19286" s="27" t="s">
        <v>300</v>
      </c>
      <c r="K19286" s="27" t="s">
        <v>304</v>
      </c>
      <c r="L19286" s="27" t="s">
        <v>336</v>
      </c>
      <c r="M19286" s="27" t="s">
        <v>324</v>
      </c>
      <c r="N19286" s="27" t="s">
        <v>309</v>
      </c>
      <c r="O19286" s="27" t="s">
        <v>31</v>
      </c>
      <c r="P19286" s="27">
        <v>61.727767270000001</v>
      </c>
    </row>
    <row r="19287" spans="7:16" x14ac:dyDescent="0.25">
      <c r="G19287" s="27" t="str">
        <f t="shared" si="301"/>
        <v>2021/2022GlobalWater &amp; WastewaterMultiple ObjectivesLow-cost project debtInternationalPublicGovernment</v>
      </c>
      <c r="H19287" s="27" t="s">
        <v>291</v>
      </c>
      <c r="I19287" s="27" t="s">
        <v>343</v>
      </c>
      <c r="J19287" s="27" t="s">
        <v>300</v>
      </c>
      <c r="K19287" s="27" t="s">
        <v>304</v>
      </c>
      <c r="L19287" s="27" t="s">
        <v>336</v>
      </c>
      <c r="M19287" s="27" t="s">
        <v>324</v>
      </c>
      <c r="N19287" s="27" t="s">
        <v>309</v>
      </c>
      <c r="O19287" s="27" t="s">
        <v>28</v>
      </c>
      <c r="P19287" s="27">
        <v>0</v>
      </c>
    </row>
    <row r="19288" spans="7:16" x14ac:dyDescent="0.25">
      <c r="G19288" s="27" t="str">
        <f t="shared" si="301"/>
        <v>2021/2022GlobalWater &amp; WastewaterMultiple ObjectivesLow-cost project debtInternationalPublicMultilateral DFI</v>
      </c>
      <c r="H19288" s="27" t="s">
        <v>291</v>
      </c>
      <c r="I19288" s="27" t="s">
        <v>343</v>
      </c>
      <c r="J19288" s="27" t="s">
        <v>300</v>
      </c>
      <c r="K19288" s="27" t="s">
        <v>304</v>
      </c>
      <c r="L19288" s="27" t="s">
        <v>336</v>
      </c>
      <c r="M19288" s="27" t="s">
        <v>324</v>
      </c>
      <c r="N19288" s="27" t="s">
        <v>309</v>
      </c>
      <c r="O19288" s="27" t="s">
        <v>30</v>
      </c>
      <c r="P19288" s="27">
        <v>67.013291440000003</v>
      </c>
    </row>
    <row r="19289" spans="7:16" x14ac:dyDescent="0.25">
      <c r="G19289" s="27" t="str">
        <f t="shared" si="301"/>
        <v>2021/2022GlobalWater &amp; WastewaterMultiple ObjectivesProject-level equityAll DestinationsPrivateCorporations</v>
      </c>
      <c r="H19289" s="27" t="s">
        <v>291</v>
      </c>
      <c r="I19289" s="27" t="s">
        <v>343</v>
      </c>
      <c r="J19289" s="27" t="s">
        <v>300</v>
      </c>
      <c r="K19289" s="27" t="s">
        <v>304</v>
      </c>
      <c r="L19289" s="27" t="s">
        <v>337</v>
      </c>
      <c r="M19289" s="27" t="s">
        <v>338</v>
      </c>
      <c r="N19289" s="27" t="s">
        <v>306</v>
      </c>
      <c r="O19289" s="27" t="s">
        <v>307</v>
      </c>
      <c r="P19289" s="27">
        <v>166.90591667000001</v>
      </c>
    </row>
    <row r="19290" spans="7:16" x14ac:dyDescent="0.25">
      <c r="G19290" s="27" t="str">
        <f t="shared" si="301"/>
        <v>2021/2022GlobalWater &amp; WastewaterMultiple ObjectivesProject-level equityAll DestinationsPrivateFunds</v>
      </c>
      <c r="H19290" s="27" t="s">
        <v>291</v>
      </c>
      <c r="I19290" s="27" t="s">
        <v>343</v>
      </c>
      <c r="J19290" s="27" t="s">
        <v>300</v>
      </c>
      <c r="K19290" s="27" t="s">
        <v>304</v>
      </c>
      <c r="L19290" s="27" t="s">
        <v>337</v>
      </c>
      <c r="M19290" s="27" t="s">
        <v>338</v>
      </c>
      <c r="N19290" s="27" t="s">
        <v>306</v>
      </c>
      <c r="O19290" s="27" t="s">
        <v>25</v>
      </c>
      <c r="P19290" s="27">
        <v>7.7433333329999998</v>
      </c>
    </row>
    <row r="19291" spans="7:16" x14ac:dyDescent="0.25">
      <c r="G19291" s="27" t="str">
        <f t="shared" si="301"/>
        <v>2021/2022GlobalWater &amp; WastewaterMultiple ObjectivesProject-level equityAll DestinationsPrivateInstitutional Investors</v>
      </c>
      <c r="H19291" s="27" t="s">
        <v>291</v>
      </c>
      <c r="I19291" s="27" t="s">
        <v>343</v>
      </c>
      <c r="J19291" s="27" t="s">
        <v>300</v>
      </c>
      <c r="K19291" s="27" t="s">
        <v>304</v>
      </c>
      <c r="L19291" s="27" t="s">
        <v>337</v>
      </c>
      <c r="M19291" s="27" t="s">
        <v>338</v>
      </c>
      <c r="N19291" s="27" t="s">
        <v>306</v>
      </c>
      <c r="O19291" s="27" t="s">
        <v>27</v>
      </c>
      <c r="P19291" s="27">
        <v>0</v>
      </c>
    </row>
    <row r="19292" spans="7:16" x14ac:dyDescent="0.25">
      <c r="G19292" s="27" t="str">
        <f t="shared" si="301"/>
        <v>2021/2022GlobalWater &amp; WastewaterMultiple ObjectivesProject-level equityAll DestinationsPublicBilateral DFI</v>
      </c>
      <c r="H19292" s="27" t="s">
        <v>291</v>
      </c>
      <c r="I19292" s="27" t="s">
        <v>343</v>
      </c>
      <c r="J19292" s="27" t="s">
        <v>300</v>
      </c>
      <c r="K19292" s="27" t="s">
        <v>304</v>
      </c>
      <c r="L19292" s="27" t="s">
        <v>337</v>
      </c>
      <c r="M19292" s="27" t="s">
        <v>338</v>
      </c>
      <c r="N19292" s="27" t="s">
        <v>309</v>
      </c>
      <c r="O19292" s="27" t="s">
        <v>31</v>
      </c>
      <c r="P19292" s="27">
        <v>2.9422376649999999</v>
      </c>
    </row>
    <row r="19293" spans="7:16" x14ac:dyDescent="0.25">
      <c r="G19293" s="27" t="str">
        <f t="shared" si="301"/>
        <v>2021/2022GlobalWater &amp; WastewaterMultiple ObjectivesProject-level equityAll DestinationsPublicGovernment</v>
      </c>
      <c r="H19293" s="27" t="s">
        <v>291</v>
      </c>
      <c r="I19293" s="27" t="s">
        <v>343</v>
      </c>
      <c r="J19293" s="27" t="s">
        <v>300</v>
      </c>
      <c r="K19293" s="27" t="s">
        <v>304</v>
      </c>
      <c r="L19293" s="27" t="s">
        <v>337</v>
      </c>
      <c r="M19293" s="27" t="s">
        <v>338</v>
      </c>
      <c r="N19293" s="27" t="s">
        <v>309</v>
      </c>
      <c r="O19293" s="27" t="s">
        <v>28</v>
      </c>
      <c r="P19293" s="27">
        <v>0</v>
      </c>
    </row>
    <row r="19294" spans="7:16" x14ac:dyDescent="0.25">
      <c r="G19294" s="27" t="str">
        <f t="shared" si="301"/>
        <v>2021/2022GlobalWater &amp; WastewaterMultiple ObjectivesProject-level equityDomesticPrivateCorporations</v>
      </c>
      <c r="H19294" s="27" t="s">
        <v>291</v>
      </c>
      <c r="I19294" s="27" t="s">
        <v>343</v>
      </c>
      <c r="J19294" s="27" t="s">
        <v>300</v>
      </c>
      <c r="K19294" s="27" t="s">
        <v>304</v>
      </c>
      <c r="L19294" s="27" t="s">
        <v>337</v>
      </c>
      <c r="M19294" s="27" t="s">
        <v>323</v>
      </c>
      <c r="N19294" s="27" t="s">
        <v>306</v>
      </c>
      <c r="O19294" s="27" t="s">
        <v>307</v>
      </c>
      <c r="P19294" s="27">
        <v>138.58591666999999</v>
      </c>
    </row>
    <row r="19295" spans="7:16" x14ac:dyDescent="0.25">
      <c r="G19295" s="27" t="str">
        <f t="shared" si="301"/>
        <v>2021/2022GlobalWater &amp; WastewaterMultiple ObjectivesProject-level equityDomesticPrivateFunds</v>
      </c>
      <c r="H19295" s="27" t="s">
        <v>291</v>
      </c>
      <c r="I19295" s="27" t="s">
        <v>343</v>
      </c>
      <c r="J19295" s="27" t="s">
        <v>300</v>
      </c>
      <c r="K19295" s="27" t="s">
        <v>304</v>
      </c>
      <c r="L19295" s="27" t="s">
        <v>337</v>
      </c>
      <c r="M19295" s="27" t="s">
        <v>323</v>
      </c>
      <c r="N19295" s="27" t="s">
        <v>306</v>
      </c>
      <c r="O19295" s="27" t="s">
        <v>25</v>
      </c>
      <c r="P19295" s="27">
        <v>0</v>
      </c>
    </row>
    <row r="19296" spans="7:16" x14ac:dyDescent="0.25">
      <c r="G19296" s="27" t="str">
        <f t="shared" si="301"/>
        <v>2021/2022GlobalWater &amp; WastewaterMultiple ObjectivesProject-level equityDomesticPublicGovernment</v>
      </c>
      <c r="H19296" s="27" t="s">
        <v>291</v>
      </c>
      <c r="I19296" s="27" t="s">
        <v>343</v>
      </c>
      <c r="J19296" s="27" t="s">
        <v>300</v>
      </c>
      <c r="K19296" s="27" t="s">
        <v>304</v>
      </c>
      <c r="L19296" s="27" t="s">
        <v>337</v>
      </c>
      <c r="M19296" s="27" t="s">
        <v>323</v>
      </c>
      <c r="N19296" s="27" t="s">
        <v>309</v>
      </c>
      <c r="O19296" s="27" t="s">
        <v>28</v>
      </c>
      <c r="P19296" s="27">
        <v>0</v>
      </c>
    </row>
    <row r="19297" spans="7:16" x14ac:dyDescent="0.25">
      <c r="G19297" s="27" t="str">
        <f t="shared" si="301"/>
        <v>2021/2022GlobalWater &amp; WastewaterMultiple ObjectivesProject-level equityInternationalPrivateCorporations</v>
      </c>
      <c r="H19297" s="27" t="s">
        <v>291</v>
      </c>
      <c r="I19297" s="27" t="s">
        <v>343</v>
      </c>
      <c r="J19297" s="27" t="s">
        <v>300</v>
      </c>
      <c r="K19297" s="27" t="s">
        <v>304</v>
      </c>
      <c r="L19297" s="27" t="s">
        <v>337</v>
      </c>
      <c r="M19297" s="27" t="s">
        <v>324</v>
      </c>
      <c r="N19297" s="27" t="s">
        <v>306</v>
      </c>
      <c r="O19297" s="27" t="s">
        <v>307</v>
      </c>
      <c r="P19297" s="27">
        <v>28.32</v>
      </c>
    </row>
    <row r="19298" spans="7:16" x14ac:dyDescent="0.25">
      <c r="G19298" s="27" t="str">
        <f t="shared" si="301"/>
        <v>2021/2022GlobalWater &amp; WastewaterMultiple ObjectivesProject-level equityInternationalPrivateFunds</v>
      </c>
      <c r="H19298" s="27" t="s">
        <v>291</v>
      </c>
      <c r="I19298" s="27" t="s">
        <v>343</v>
      </c>
      <c r="J19298" s="27" t="s">
        <v>300</v>
      </c>
      <c r="K19298" s="27" t="s">
        <v>304</v>
      </c>
      <c r="L19298" s="27" t="s">
        <v>337</v>
      </c>
      <c r="M19298" s="27" t="s">
        <v>324</v>
      </c>
      <c r="N19298" s="27" t="s">
        <v>306</v>
      </c>
      <c r="O19298" s="27" t="s">
        <v>25</v>
      </c>
      <c r="P19298" s="27">
        <v>7.7433333329999998</v>
      </c>
    </row>
    <row r="19299" spans="7:16" x14ac:dyDescent="0.25">
      <c r="G19299" s="27" t="str">
        <f t="shared" si="301"/>
        <v>2021/2022GlobalWater &amp; WastewaterMultiple ObjectivesProject-level equityInternationalPrivateInstitutional Investors</v>
      </c>
      <c r="H19299" s="27" t="s">
        <v>291</v>
      </c>
      <c r="I19299" s="27" t="s">
        <v>343</v>
      </c>
      <c r="J19299" s="27" t="s">
        <v>300</v>
      </c>
      <c r="K19299" s="27" t="s">
        <v>304</v>
      </c>
      <c r="L19299" s="27" t="s">
        <v>337</v>
      </c>
      <c r="M19299" s="27" t="s">
        <v>324</v>
      </c>
      <c r="N19299" s="27" t="s">
        <v>306</v>
      </c>
      <c r="O19299" s="27" t="s">
        <v>27</v>
      </c>
      <c r="P19299" s="27">
        <v>0</v>
      </c>
    </row>
    <row r="19300" spans="7:16" x14ac:dyDescent="0.25">
      <c r="G19300" s="27" t="str">
        <f t="shared" si="301"/>
        <v>2021/2022GlobalWater &amp; WastewaterMultiple ObjectivesProject-level equityInternationalPublicBilateral DFI</v>
      </c>
      <c r="H19300" s="27" t="s">
        <v>291</v>
      </c>
      <c r="I19300" s="27" t="s">
        <v>343</v>
      </c>
      <c r="J19300" s="27" t="s">
        <v>300</v>
      </c>
      <c r="K19300" s="27" t="s">
        <v>304</v>
      </c>
      <c r="L19300" s="27" t="s">
        <v>337</v>
      </c>
      <c r="M19300" s="27" t="s">
        <v>324</v>
      </c>
      <c r="N19300" s="27" t="s">
        <v>309</v>
      </c>
      <c r="O19300" s="27" t="s">
        <v>31</v>
      </c>
      <c r="P19300" s="27">
        <v>2.9422376649999999</v>
      </c>
    </row>
    <row r="19301" spans="7:16" x14ac:dyDescent="0.25">
      <c r="G19301" s="27" t="str">
        <f t="shared" si="301"/>
        <v>2021/2022GlobalWater &amp; WastewaterMultiple ObjectivesProject-level equityInternationalPublicGovernment</v>
      </c>
      <c r="H19301" s="27" t="s">
        <v>291</v>
      </c>
      <c r="I19301" s="27" t="s">
        <v>343</v>
      </c>
      <c r="J19301" s="27" t="s">
        <v>300</v>
      </c>
      <c r="K19301" s="27" t="s">
        <v>304</v>
      </c>
      <c r="L19301" s="27" t="s">
        <v>337</v>
      </c>
      <c r="M19301" s="27" t="s">
        <v>324</v>
      </c>
      <c r="N19301" s="27" t="s">
        <v>309</v>
      </c>
      <c r="O19301" s="27" t="s">
        <v>28</v>
      </c>
      <c r="P19301" s="27">
        <v>0</v>
      </c>
    </row>
    <row r="19302" spans="7:16" x14ac:dyDescent="0.25">
      <c r="G19302" s="27" t="str">
        <f t="shared" si="301"/>
        <v>2021/2022GlobalWater &amp; WastewaterMultiple ObjectivesProject-level market rate debtAll DestinationsPrivateCommercial FI</v>
      </c>
      <c r="H19302" s="27" t="s">
        <v>291</v>
      </c>
      <c r="I19302" s="27" t="s">
        <v>343</v>
      </c>
      <c r="J19302" s="27" t="s">
        <v>300</v>
      </c>
      <c r="K19302" s="27" t="s">
        <v>304</v>
      </c>
      <c r="L19302" s="27" t="s">
        <v>335</v>
      </c>
      <c r="M19302" s="27" t="s">
        <v>338</v>
      </c>
      <c r="N19302" s="27" t="s">
        <v>306</v>
      </c>
      <c r="O19302" s="27" t="s">
        <v>23</v>
      </c>
      <c r="P19302" s="27">
        <v>561.39395833000003</v>
      </c>
    </row>
    <row r="19303" spans="7:16" x14ac:dyDescent="0.25">
      <c r="G19303" s="27" t="str">
        <f t="shared" si="301"/>
        <v>2021/2022GlobalWater &amp; WastewaterMultiple ObjectivesProject-level market rate debtAll DestinationsPrivateCorporations</v>
      </c>
      <c r="H19303" s="27" t="s">
        <v>291</v>
      </c>
      <c r="I19303" s="27" t="s">
        <v>343</v>
      </c>
      <c r="J19303" s="27" t="s">
        <v>300</v>
      </c>
      <c r="K19303" s="27" t="s">
        <v>304</v>
      </c>
      <c r="L19303" s="27" t="s">
        <v>335</v>
      </c>
      <c r="M19303" s="27" t="s">
        <v>338</v>
      </c>
      <c r="N19303" s="27" t="s">
        <v>306</v>
      </c>
      <c r="O19303" s="27" t="s">
        <v>307</v>
      </c>
      <c r="P19303" s="27">
        <v>44.5</v>
      </c>
    </row>
    <row r="19304" spans="7:16" x14ac:dyDescent="0.25">
      <c r="G19304" s="27" t="str">
        <f t="shared" si="301"/>
        <v>2021/2022GlobalWater &amp; WastewaterMultiple ObjectivesProject-level market rate debtAll DestinationsPublicBilateral DFI</v>
      </c>
      <c r="H19304" s="27" t="s">
        <v>291</v>
      </c>
      <c r="I19304" s="27" t="s">
        <v>343</v>
      </c>
      <c r="J19304" s="27" t="s">
        <v>300</v>
      </c>
      <c r="K19304" s="27" t="s">
        <v>304</v>
      </c>
      <c r="L19304" s="27" t="s">
        <v>335</v>
      </c>
      <c r="M19304" s="27" t="s">
        <v>338</v>
      </c>
      <c r="N19304" s="27" t="s">
        <v>309</v>
      </c>
      <c r="O19304" s="27" t="s">
        <v>31</v>
      </c>
      <c r="P19304" s="27">
        <v>80.45</v>
      </c>
    </row>
    <row r="19305" spans="7:16" x14ac:dyDescent="0.25">
      <c r="G19305" s="27" t="str">
        <f t="shared" si="301"/>
        <v>2021/2022GlobalWater &amp; WastewaterMultiple ObjectivesProject-level market rate debtAll DestinationsPublicExport Credit Agency (ECA)</v>
      </c>
      <c r="H19305" s="27" t="s">
        <v>291</v>
      </c>
      <c r="I19305" s="27" t="s">
        <v>343</v>
      </c>
      <c r="J19305" s="27" t="s">
        <v>300</v>
      </c>
      <c r="K19305" s="27" t="s">
        <v>304</v>
      </c>
      <c r="L19305" s="27" t="s">
        <v>335</v>
      </c>
      <c r="M19305" s="27" t="s">
        <v>338</v>
      </c>
      <c r="N19305" s="27" t="s">
        <v>309</v>
      </c>
      <c r="O19305" s="27" t="s">
        <v>310</v>
      </c>
      <c r="P19305" s="27">
        <v>17.262499999999999</v>
      </c>
    </row>
    <row r="19306" spans="7:16" x14ac:dyDescent="0.25">
      <c r="G19306" s="27" t="str">
        <f t="shared" si="301"/>
        <v>2021/2022GlobalWater &amp; WastewaterMultiple ObjectivesProject-level market rate debtAll DestinationsPublicGovernment</v>
      </c>
      <c r="H19306" s="27" t="s">
        <v>291</v>
      </c>
      <c r="I19306" s="27" t="s">
        <v>343</v>
      </c>
      <c r="J19306" s="27" t="s">
        <v>300</v>
      </c>
      <c r="K19306" s="27" t="s">
        <v>304</v>
      </c>
      <c r="L19306" s="27" t="s">
        <v>335</v>
      </c>
      <c r="M19306" s="27" t="s">
        <v>338</v>
      </c>
      <c r="N19306" s="27" t="s">
        <v>309</v>
      </c>
      <c r="O19306" s="27" t="s">
        <v>28</v>
      </c>
      <c r="P19306" s="27">
        <v>0</v>
      </c>
    </row>
    <row r="19307" spans="7:16" x14ac:dyDescent="0.25">
      <c r="G19307" s="27" t="str">
        <f t="shared" si="301"/>
        <v>2021/2022GlobalWater &amp; WastewaterMultiple ObjectivesProject-level market rate debtAll DestinationsPublicMultilateral DFI</v>
      </c>
      <c r="H19307" s="27" t="s">
        <v>291</v>
      </c>
      <c r="I19307" s="27" t="s">
        <v>343</v>
      </c>
      <c r="J19307" s="27" t="s">
        <v>300</v>
      </c>
      <c r="K19307" s="27" t="s">
        <v>304</v>
      </c>
      <c r="L19307" s="27" t="s">
        <v>335</v>
      </c>
      <c r="M19307" s="27" t="s">
        <v>338</v>
      </c>
      <c r="N19307" s="27" t="s">
        <v>309</v>
      </c>
      <c r="O19307" s="27" t="s">
        <v>30</v>
      </c>
      <c r="P19307" s="27">
        <v>127.85628745699999</v>
      </c>
    </row>
    <row r="19308" spans="7:16" x14ac:dyDescent="0.25">
      <c r="G19308" s="27" t="str">
        <f t="shared" si="301"/>
        <v>2021/2022GlobalWater &amp; WastewaterMultiple ObjectivesProject-level market rate debtAll DestinationsPublicNational DFI</v>
      </c>
      <c r="H19308" s="27" t="s">
        <v>291</v>
      </c>
      <c r="I19308" s="27" t="s">
        <v>343</v>
      </c>
      <c r="J19308" s="27" t="s">
        <v>300</v>
      </c>
      <c r="K19308" s="27" t="s">
        <v>304</v>
      </c>
      <c r="L19308" s="27" t="s">
        <v>335</v>
      </c>
      <c r="M19308" s="27" t="s">
        <v>338</v>
      </c>
      <c r="N19308" s="27" t="s">
        <v>309</v>
      </c>
      <c r="O19308" s="27" t="s">
        <v>33</v>
      </c>
      <c r="P19308" s="27">
        <v>1.7472571560000001</v>
      </c>
    </row>
    <row r="19309" spans="7:16" x14ac:dyDescent="0.25">
      <c r="G19309" s="27" t="str">
        <f t="shared" si="301"/>
        <v>2021/2022GlobalWater &amp; WastewaterMultiple ObjectivesProject-level market rate debtDomesticPrivateCommercial FI</v>
      </c>
      <c r="H19309" s="27" t="s">
        <v>291</v>
      </c>
      <c r="I19309" s="27" t="s">
        <v>343</v>
      </c>
      <c r="J19309" s="27" t="s">
        <v>300</v>
      </c>
      <c r="K19309" s="27" t="s">
        <v>304</v>
      </c>
      <c r="L19309" s="27" t="s">
        <v>335</v>
      </c>
      <c r="M19309" s="27" t="s">
        <v>323</v>
      </c>
      <c r="N19309" s="27" t="s">
        <v>306</v>
      </c>
      <c r="O19309" s="27" t="s">
        <v>23</v>
      </c>
      <c r="P19309" s="27">
        <v>235.38397917</v>
      </c>
    </row>
    <row r="19310" spans="7:16" x14ac:dyDescent="0.25">
      <c r="G19310" s="27" t="str">
        <f t="shared" si="301"/>
        <v>2021/2022GlobalWater &amp; WastewaterMultiple ObjectivesProject-level market rate debtDomesticPrivateCorporations</v>
      </c>
      <c r="H19310" s="27" t="s">
        <v>291</v>
      </c>
      <c r="I19310" s="27" t="s">
        <v>343</v>
      </c>
      <c r="J19310" s="27" t="s">
        <v>300</v>
      </c>
      <c r="K19310" s="27" t="s">
        <v>304</v>
      </c>
      <c r="L19310" s="27" t="s">
        <v>335</v>
      </c>
      <c r="M19310" s="27" t="s">
        <v>323</v>
      </c>
      <c r="N19310" s="27" t="s">
        <v>306</v>
      </c>
      <c r="O19310" s="27" t="s">
        <v>307</v>
      </c>
      <c r="P19310" s="27">
        <v>44.5</v>
      </c>
    </row>
    <row r="19311" spans="7:16" x14ac:dyDescent="0.25">
      <c r="G19311" s="27" t="str">
        <f t="shared" si="301"/>
        <v>2021/2022GlobalWater &amp; WastewaterMultiple ObjectivesProject-level market rate debtDomesticPublicGovernment</v>
      </c>
      <c r="H19311" s="27" t="s">
        <v>291</v>
      </c>
      <c r="I19311" s="27" t="s">
        <v>343</v>
      </c>
      <c r="J19311" s="27" t="s">
        <v>300</v>
      </c>
      <c r="K19311" s="27" t="s">
        <v>304</v>
      </c>
      <c r="L19311" s="27" t="s">
        <v>335</v>
      </c>
      <c r="M19311" s="27" t="s">
        <v>323</v>
      </c>
      <c r="N19311" s="27" t="s">
        <v>309</v>
      </c>
      <c r="O19311" s="27" t="s">
        <v>28</v>
      </c>
      <c r="P19311" s="27">
        <v>0</v>
      </c>
    </row>
    <row r="19312" spans="7:16" x14ac:dyDescent="0.25">
      <c r="G19312" s="27" t="str">
        <f t="shared" si="301"/>
        <v>2021/2022GlobalWater &amp; WastewaterMultiple ObjectivesProject-level market rate debtDomesticPublicMultilateral DFI</v>
      </c>
      <c r="H19312" s="27" t="s">
        <v>291</v>
      </c>
      <c r="I19312" s="27" t="s">
        <v>343</v>
      </c>
      <c r="J19312" s="27" t="s">
        <v>300</v>
      </c>
      <c r="K19312" s="27" t="s">
        <v>304</v>
      </c>
      <c r="L19312" s="27" t="s">
        <v>335</v>
      </c>
      <c r="M19312" s="27" t="s">
        <v>323</v>
      </c>
      <c r="N19312" s="27" t="s">
        <v>309</v>
      </c>
      <c r="O19312" s="27" t="s">
        <v>30</v>
      </c>
      <c r="P19312" s="27">
        <v>2.2654293239999999</v>
      </c>
    </row>
    <row r="19313" spans="7:16" x14ac:dyDescent="0.25">
      <c r="G19313" s="27" t="str">
        <f t="shared" si="301"/>
        <v>2021/2022GlobalWater &amp; WastewaterMultiple ObjectivesProject-level market rate debtDomesticPublicNational DFI</v>
      </c>
      <c r="H19313" s="27" t="s">
        <v>291</v>
      </c>
      <c r="I19313" s="27" t="s">
        <v>343</v>
      </c>
      <c r="J19313" s="27" t="s">
        <v>300</v>
      </c>
      <c r="K19313" s="27" t="s">
        <v>304</v>
      </c>
      <c r="L19313" s="27" t="s">
        <v>335</v>
      </c>
      <c r="M19313" s="27" t="s">
        <v>323</v>
      </c>
      <c r="N19313" s="27" t="s">
        <v>309</v>
      </c>
      <c r="O19313" s="27" t="s">
        <v>33</v>
      </c>
      <c r="P19313" s="27">
        <v>1.7472571560000001</v>
      </c>
    </row>
    <row r="19314" spans="7:16" x14ac:dyDescent="0.25">
      <c r="G19314" s="27" t="str">
        <f t="shared" si="301"/>
        <v>2021/2022GlobalWater &amp; WastewaterMultiple ObjectivesProject-level market rate debtInternationalPrivateCommercial FI</v>
      </c>
      <c r="H19314" s="27" t="s">
        <v>291</v>
      </c>
      <c r="I19314" s="27" t="s">
        <v>343</v>
      </c>
      <c r="J19314" s="27" t="s">
        <v>300</v>
      </c>
      <c r="K19314" s="27" t="s">
        <v>304</v>
      </c>
      <c r="L19314" s="27" t="s">
        <v>335</v>
      </c>
      <c r="M19314" s="27" t="s">
        <v>324</v>
      </c>
      <c r="N19314" s="27" t="s">
        <v>306</v>
      </c>
      <c r="O19314" s="27" t="s">
        <v>23</v>
      </c>
      <c r="P19314" s="27">
        <v>326.00997916</v>
      </c>
    </row>
    <row r="19315" spans="7:16" x14ac:dyDescent="0.25">
      <c r="G19315" s="27" t="str">
        <f t="shared" si="301"/>
        <v>2021/2022GlobalWater &amp; WastewaterMultiple ObjectivesProject-level market rate debtInternationalPublicBilateral DFI</v>
      </c>
      <c r="H19315" s="27" t="s">
        <v>291</v>
      </c>
      <c r="I19315" s="27" t="s">
        <v>343</v>
      </c>
      <c r="J19315" s="27" t="s">
        <v>300</v>
      </c>
      <c r="K19315" s="27" t="s">
        <v>304</v>
      </c>
      <c r="L19315" s="27" t="s">
        <v>335</v>
      </c>
      <c r="M19315" s="27" t="s">
        <v>324</v>
      </c>
      <c r="N19315" s="27" t="s">
        <v>309</v>
      </c>
      <c r="O19315" s="27" t="s">
        <v>31</v>
      </c>
      <c r="P19315" s="27">
        <v>80.45</v>
      </c>
    </row>
    <row r="19316" spans="7:16" x14ac:dyDescent="0.25">
      <c r="G19316" s="27" t="str">
        <f t="shared" si="301"/>
        <v>2021/2022GlobalWater &amp; WastewaterMultiple ObjectivesProject-level market rate debtInternationalPublicExport Credit Agency (ECA)</v>
      </c>
      <c r="H19316" s="27" t="s">
        <v>291</v>
      </c>
      <c r="I19316" s="27" t="s">
        <v>343</v>
      </c>
      <c r="J19316" s="27" t="s">
        <v>300</v>
      </c>
      <c r="K19316" s="27" t="s">
        <v>304</v>
      </c>
      <c r="L19316" s="27" t="s">
        <v>335</v>
      </c>
      <c r="M19316" s="27" t="s">
        <v>324</v>
      </c>
      <c r="N19316" s="27" t="s">
        <v>309</v>
      </c>
      <c r="O19316" s="27" t="s">
        <v>310</v>
      </c>
      <c r="P19316" s="27">
        <v>17.262499999999999</v>
      </c>
    </row>
    <row r="19317" spans="7:16" x14ac:dyDescent="0.25">
      <c r="G19317" s="27" t="str">
        <f t="shared" si="301"/>
        <v>2021/2022GlobalWater &amp; WastewaterMultiple ObjectivesProject-level market rate debtInternationalPublicMultilateral DFI</v>
      </c>
      <c r="H19317" s="27" t="s">
        <v>291</v>
      </c>
      <c r="I19317" s="27" t="s">
        <v>343</v>
      </c>
      <c r="J19317" s="27" t="s">
        <v>300</v>
      </c>
      <c r="K19317" s="27" t="s">
        <v>304</v>
      </c>
      <c r="L19317" s="27" t="s">
        <v>335</v>
      </c>
      <c r="M19317" s="27" t="s">
        <v>324</v>
      </c>
      <c r="N19317" s="27" t="s">
        <v>309</v>
      </c>
      <c r="O19317" s="27" t="s">
        <v>30</v>
      </c>
      <c r="P19317" s="27">
        <v>125.590858133</v>
      </c>
    </row>
    <row r="19318" spans="7:16" x14ac:dyDescent="0.25">
      <c r="G19318" s="27" t="str">
        <f t="shared" si="301"/>
        <v>2021/2022GlobalWater &amp; WastewaterMultiple ObjectivesUnknownAll DestinationsPrivateCommercial FI</v>
      </c>
      <c r="H19318" s="27" t="s">
        <v>291</v>
      </c>
      <c r="I19318" s="27" t="s">
        <v>343</v>
      </c>
      <c r="J19318" s="27" t="s">
        <v>300</v>
      </c>
      <c r="K19318" s="27" t="s">
        <v>304</v>
      </c>
      <c r="L19318" s="27" t="s">
        <v>301</v>
      </c>
      <c r="M19318" s="27" t="s">
        <v>338</v>
      </c>
      <c r="N19318" s="27" t="s">
        <v>306</v>
      </c>
      <c r="O19318" s="27" t="s">
        <v>23</v>
      </c>
      <c r="P19318" s="27">
        <v>7.5552708329999998</v>
      </c>
    </row>
    <row r="19319" spans="7:16" x14ac:dyDescent="0.25">
      <c r="G19319" s="27" t="str">
        <f t="shared" si="301"/>
        <v>2021/2022GlobalWater &amp; WastewaterMultiple ObjectivesUnknownAll DestinationsPublicMultilateral DFI</v>
      </c>
      <c r="H19319" s="27" t="s">
        <v>291</v>
      </c>
      <c r="I19319" s="27" t="s">
        <v>343</v>
      </c>
      <c r="J19319" s="27" t="s">
        <v>300</v>
      </c>
      <c r="K19319" s="27" t="s">
        <v>304</v>
      </c>
      <c r="L19319" s="27" t="s">
        <v>301</v>
      </c>
      <c r="M19319" s="27" t="s">
        <v>338</v>
      </c>
      <c r="N19319" s="27" t="s">
        <v>309</v>
      </c>
      <c r="O19319" s="27" t="s">
        <v>30</v>
      </c>
      <c r="P19319" s="27">
        <v>359.44284642699898</v>
      </c>
    </row>
    <row r="19320" spans="7:16" x14ac:dyDescent="0.25">
      <c r="G19320" s="27" t="str">
        <f t="shared" si="301"/>
        <v>2021/2022GlobalWater &amp; WastewaterMultiple ObjectivesUnknownDomesticPrivateCommercial FI</v>
      </c>
      <c r="H19320" s="27" t="s">
        <v>291</v>
      </c>
      <c r="I19320" s="27" t="s">
        <v>343</v>
      </c>
      <c r="J19320" s="27" t="s">
        <v>300</v>
      </c>
      <c r="K19320" s="27" t="s">
        <v>304</v>
      </c>
      <c r="L19320" s="27" t="s">
        <v>301</v>
      </c>
      <c r="M19320" s="27" t="s">
        <v>323</v>
      </c>
      <c r="N19320" s="27" t="s">
        <v>306</v>
      </c>
      <c r="O19320" s="27" t="s">
        <v>23</v>
      </c>
      <c r="P19320" s="27">
        <v>6.7781874999999996</v>
      </c>
    </row>
    <row r="19321" spans="7:16" x14ac:dyDescent="0.25">
      <c r="G19321" s="27" t="str">
        <f t="shared" si="301"/>
        <v>2021/2022GlobalWater &amp; WastewaterMultiple ObjectivesUnknownDomesticPublicMultilateral DFI</v>
      </c>
      <c r="H19321" s="27" t="s">
        <v>291</v>
      </c>
      <c r="I19321" s="27" t="s">
        <v>343</v>
      </c>
      <c r="J19321" s="27" t="s">
        <v>300</v>
      </c>
      <c r="K19321" s="27" t="s">
        <v>304</v>
      </c>
      <c r="L19321" s="27" t="s">
        <v>301</v>
      </c>
      <c r="M19321" s="27" t="s">
        <v>323</v>
      </c>
      <c r="N19321" s="27" t="s">
        <v>309</v>
      </c>
      <c r="O19321" s="27" t="s">
        <v>30</v>
      </c>
      <c r="P19321" s="27">
        <v>1.9056113779999999</v>
      </c>
    </row>
    <row r="19322" spans="7:16" x14ac:dyDescent="0.25">
      <c r="G19322" s="27" t="str">
        <f t="shared" si="301"/>
        <v>2021/2022GlobalWater &amp; WastewaterMultiple ObjectivesUnknownInternationalPrivateCommercial FI</v>
      </c>
      <c r="H19322" s="27" t="s">
        <v>291</v>
      </c>
      <c r="I19322" s="27" t="s">
        <v>343</v>
      </c>
      <c r="J19322" s="27" t="s">
        <v>300</v>
      </c>
      <c r="K19322" s="27" t="s">
        <v>304</v>
      </c>
      <c r="L19322" s="27" t="s">
        <v>301</v>
      </c>
      <c r="M19322" s="27" t="s">
        <v>324</v>
      </c>
      <c r="N19322" s="27" t="s">
        <v>306</v>
      </c>
      <c r="O19322" s="27" t="s">
        <v>23</v>
      </c>
      <c r="P19322" s="27">
        <v>0.77708333299999999</v>
      </c>
    </row>
    <row r="19323" spans="7:16" x14ac:dyDescent="0.25">
      <c r="G19323" s="27" t="str">
        <f t="shared" si="301"/>
        <v>2021/2022GlobalWater &amp; WastewaterMultiple ObjectivesUnknownInternationalPublicMultilateral DFI</v>
      </c>
      <c r="H19323" s="27" t="s">
        <v>291</v>
      </c>
      <c r="I19323" s="27" t="s">
        <v>343</v>
      </c>
      <c r="J19323" s="27" t="s">
        <v>300</v>
      </c>
      <c r="K19323" s="27" t="s">
        <v>304</v>
      </c>
      <c r="L19323" s="27" t="s">
        <v>301</v>
      </c>
      <c r="M19323" s="27" t="s">
        <v>324</v>
      </c>
      <c r="N19323" s="27" t="s">
        <v>309</v>
      </c>
      <c r="O19323" s="27" t="s">
        <v>30</v>
      </c>
      <c r="P19323" s="27">
        <v>357.537235049</v>
      </c>
    </row>
    <row r="19324" spans="7:16" x14ac:dyDescent="0.25">
      <c r="G19324" s="27" t="str">
        <f t="shared" si="301"/>
        <v>2021/2022Latin America &amp; CaribbeanAgriculture Forestry Other land uses and FisheriesAdaptationAll InstrumentsAll DestinationsPrivateInstitutional Investors</v>
      </c>
      <c r="H19324" s="27" t="s">
        <v>291</v>
      </c>
      <c r="I19324" s="27" t="s">
        <v>315</v>
      </c>
      <c r="J19324" s="27" t="s">
        <v>292</v>
      </c>
      <c r="K19324" s="27" t="s">
        <v>302</v>
      </c>
      <c r="L19324" s="27" t="s">
        <v>345</v>
      </c>
      <c r="M19324" s="27" t="s">
        <v>338</v>
      </c>
      <c r="N19324" s="27" t="s">
        <v>306</v>
      </c>
      <c r="O19324" s="27" t="s">
        <v>27</v>
      </c>
      <c r="P19324" s="27">
        <v>0</v>
      </c>
    </row>
    <row r="19325" spans="7:16" x14ac:dyDescent="0.25">
      <c r="G19325" s="27" t="str">
        <f t="shared" si="301"/>
        <v>2021/2022Latin America &amp; CaribbeanAgriculture Forestry Other land uses and FisheriesAdaptationAll InstrumentsAll DestinationsPublicBilateral DFI</v>
      </c>
      <c r="H19325" s="27" t="s">
        <v>291</v>
      </c>
      <c r="I19325" s="27" t="s">
        <v>315</v>
      </c>
      <c r="J19325" s="27" t="s">
        <v>292</v>
      </c>
      <c r="K19325" s="27" t="s">
        <v>302</v>
      </c>
      <c r="L19325" s="27" t="s">
        <v>345</v>
      </c>
      <c r="M19325" s="27" t="s">
        <v>338</v>
      </c>
      <c r="N19325" s="27" t="s">
        <v>309</v>
      </c>
      <c r="O19325" s="27" t="s">
        <v>31</v>
      </c>
      <c r="P19325" s="27">
        <v>0</v>
      </c>
    </row>
    <row r="19326" spans="7:16" x14ac:dyDescent="0.25">
      <c r="G19326" s="27" t="str">
        <f t="shared" si="301"/>
        <v>2021/2022Latin America &amp; CaribbeanAgriculture Forestry Other land uses and FisheriesAdaptationAll InstrumentsAll DestinationsPublicGovernment</v>
      </c>
      <c r="H19326" s="27" t="s">
        <v>291</v>
      </c>
      <c r="I19326" s="27" t="s">
        <v>315</v>
      </c>
      <c r="J19326" s="27" t="s">
        <v>292</v>
      </c>
      <c r="K19326" s="27" t="s">
        <v>302</v>
      </c>
      <c r="L19326" s="27" t="s">
        <v>345</v>
      </c>
      <c r="M19326" s="27" t="s">
        <v>338</v>
      </c>
      <c r="N19326" s="27" t="s">
        <v>309</v>
      </c>
      <c r="O19326" s="27" t="s">
        <v>28</v>
      </c>
      <c r="P19326" s="27">
        <v>7.0348206510000004</v>
      </c>
    </row>
    <row r="19327" spans="7:16" x14ac:dyDescent="0.25">
      <c r="G19327" s="27" t="str">
        <f t="shared" si="301"/>
        <v>2021/2022Latin America &amp; CaribbeanAgriculture Forestry Other land uses and FisheriesAdaptationAll InstrumentsAll DestinationsPublicMultilateral DFI</v>
      </c>
      <c r="H19327" s="27" t="s">
        <v>291</v>
      </c>
      <c r="I19327" s="27" t="s">
        <v>315</v>
      </c>
      <c r="J19327" s="27" t="s">
        <v>292</v>
      </c>
      <c r="K19327" s="27" t="s">
        <v>302</v>
      </c>
      <c r="L19327" s="27" t="s">
        <v>345</v>
      </c>
      <c r="M19327" s="27" t="s">
        <v>338</v>
      </c>
      <c r="N19327" s="27" t="s">
        <v>309</v>
      </c>
      <c r="O19327" s="27" t="s">
        <v>30</v>
      </c>
      <c r="P19327" s="27">
        <v>0.92249999999999999</v>
      </c>
    </row>
    <row r="19328" spans="7:16" x14ac:dyDescent="0.25">
      <c r="G19328" s="27" t="str">
        <f t="shared" si="301"/>
        <v>2021/2022Latin America &amp; CaribbeanAgriculture Forestry Other land uses and FisheriesAdaptationAll InstrumentsDomesticPublicMultilateral DFI</v>
      </c>
      <c r="H19328" s="27" t="s">
        <v>291</v>
      </c>
      <c r="I19328" s="27" t="s">
        <v>315</v>
      </c>
      <c r="J19328" s="27" t="s">
        <v>292</v>
      </c>
      <c r="K19328" s="27" t="s">
        <v>302</v>
      </c>
      <c r="L19328" s="27" t="s">
        <v>345</v>
      </c>
      <c r="M19328" s="27" t="s">
        <v>323</v>
      </c>
      <c r="N19328" s="27" t="s">
        <v>309</v>
      </c>
      <c r="O19328" s="27" t="s">
        <v>30</v>
      </c>
      <c r="P19328" s="27">
        <v>5.7647148000000002E-2</v>
      </c>
    </row>
    <row r="19329" spans="7:16" x14ac:dyDescent="0.25">
      <c r="G19329" s="27" t="str">
        <f t="shared" si="301"/>
        <v>2021/2022Latin America &amp; CaribbeanAgriculture Forestry Other land uses and FisheriesAdaptationAll InstrumentsInternationalPrivateInstitutional Investors</v>
      </c>
      <c r="H19329" s="27" t="s">
        <v>291</v>
      </c>
      <c r="I19329" s="27" t="s">
        <v>315</v>
      </c>
      <c r="J19329" s="27" t="s">
        <v>292</v>
      </c>
      <c r="K19329" s="27" t="s">
        <v>302</v>
      </c>
      <c r="L19329" s="27" t="s">
        <v>345</v>
      </c>
      <c r="M19329" s="27" t="s">
        <v>324</v>
      </c>
      <c r="N19329" s="27" t="s">
        <v>306</v>
      </c>
      <c r="O19329" s="27" t="s">
        <v>27</v>
      </c>
      <c r="P19329" s="27">
        <v>0</v>
      </c>
    </row>
    <row r="19330" spans="7:16" x14ac:dyDescent="0.25">
      <c r="G19330" s="27" t="str">
        <f t="shared" si="301"/>
        <v>2021/2022Latin America &amp; CaribbeanAgriculture Forestry Other land uses and FisheriesAdaptationAll InstrumentsInternationalPublicBilateral DFI</v>
      </c>
      <c r="H19330" s="27" t="s">
        <v>291</v>
      </c>
      <c r="I19330" s="27" t="s">
        <v>315</v>
      </c>
      <c r="J19330" s="27" t="s">
        <v>292</v>
      </c>
      <c r="K19330" s="27" t="s">
        <v>302</v>
      </c>
      <c r="L19330" s="27" t="s">
        <v>345</v>
      </c>
      <c r="M19330" s="27" t="s">
        <v>324</v>
      </c>
      <c r="N19330" s="27" t="s">
        <v>309</v>
      </c>
      <c r="O19330" s="27" t="s">
        <v>31</v>
      </c>
      <c r="P19330" s="27">
        <v>0</v>
      </c>
    </row>
    <row r="19331" spans="7:16" x14ac:dyDescent="0.25">
      <c r="G19331" s="27" t="str">
        <f t="shared" ref="G19331:G19394" si="302">+_xlfn.CONCAT(H19331:O19331)</f>
        <v>2021/2022Latin America &amp; CaribbeanAgriculture Forestry Other land uses and FisheriesAdaptationAll InstrumentsInternationalPublicGovernment</v>
      </c>
      <c r="H19331" s="27" t="s">
        <v>291</v>
      </c>
      <c r="I19331" s="27" t="s">
        <v>315</v>
      </c>
      <c r="J19331" s="27" t="s">
        <v>292</v>
      </c>
      <c r="K19331" s="27" t="s">
        <v>302</v>
      </c>
      <c r="L19331" s="27" t="s">
        <v>345</v>
      </c>
      <c r="M19331" s="27" t="s">
        <v>324</v>
      </c>
      <c r="N19331" s="27" t="s">
        <v>309</v>
      </c>
      <c r="O19331" s="27" t="s">
        <v>28</v>
      </c>
      <c r="P19331" s="27">
        <v>7.0348206510000004</v>
      </c>
    </row>
    <row r="19332" spans="7:16" x14ac:dyDescent="0.25">
      <c r="G19332" s="27" t="str">
        <f t="shared" si="302"/>
        <v>2021/2022Latin America &amp; CaribbeanAgriculture Forestry Other land uses and FisheriesAdaptationAll InstrumentsInternationalPublicMultilateral DFI</v>
      </c>
      <c r="H19332" s="27" t="s">
        <v>291</v>
      </c>
      <c r="I19332" s="27" t="s">
        <v>315</v>
      </c>
      <c r="J19332" s="27" t="s">
        <v>292</v>
      </c>
      <c r="K19332" s="27" t="s">
        <v>302</v>
      </c>
      <c r="L19332" s="27" t="s">
        <v>345</v>
      </c>
      <c r="M19332" s="27" t="s">
        <v>324</v>
      </c>
      <c r="N19332" s="27" t="s">
        <v>309</v>
      </c>
      <c r="O19332" s="27" t="s">
        <v>30</v>
      </c>
      <c r="P19332" s="27">
        <v>0.86485285199999995</v>
      </c>
    </row>
    <row r="19333" spans="7:16" x14ac:dyDescent="0.25">
      <c r="G19333" s="27" t="str">
        <f t="shared" si="302"/>
        <v>2021/2022Latin America &amp; CaribbeanAgriculture Forestry Other land uses and FisheriesAdaptationGrantAll DestinationsPrivateInstitutional Investors</v>
      </c>
      <c r="H19333" s="27" t="s">
        <v>291</v>
      </c>
      <c r="I19333" s="27" t="s">
        <v>315</v>
      </c>
      <c r="J19333" s="27" t="s">
        <v>292</v>
      </c>
      <c r="K19333" s="27" t="s">
        <v>302</v>
      </c>
      <c r="L19333" s="27" t="s">
        <v>332</v>
      </c>
      <c r="M19333" s="27" t="s">
        <v>338</v>
      </c>
      <c r="N19333" s="27" t="s">
        <v>306</v>
      </c>
      <c r="O19333" s="27" t="s">
        <v>27</v>
      </c>
      <c r="P19333" s="27">
        <v>0</v>
      </c>
    </row>
    <row r="19334" spans="7:16" x14ac:dyDescent="0.25">
      <c r="G19334" s="27" t="str">
        <f t="shared" si="302"/>
        <v>2021/2022Latin America &amp; CaribbeanAgriculture Forestry Other land uses and FisheriesAdaptationGrantAll DestinationsPublicBilateral DFI</v>
      </c>
      <c r="H19334" s="27" t="s">
        <v>291</v>
      </c>
      <c r="I19334" s="27" t="s">
        <v>315</v>
      </c>
      <c r="J19334" s="27" t="s">
        <v>292</v>
      </c>
      <c r="K19334" s="27" t="s">
        <v>302</v>
      </c>
      <c r="L19334" s="27" t="s">
        <v>332</v>
      </c>
      <c r="M19334" s="27" t="s">
        <v>338</v>
      </c>
      <c r="N19334" s="27" t="s">
        <v>309</v>
      </c>
      <c r="O19334" s="27" t="s">
        <v>31</v>
      </c>
      <c r="P19334" s="27">
        <v>0</v>
      </c>
    </row>
    <row r="19335" spans="7:16" x14ac:dyDescent="0.25">
      <c r="G19335" s="27" t="str">
        <f t="shared" si="302"/>
        <v>2021/2022Latin America &amp; CaribbeanAgriculture Forestry Other land uses and FisheriesAdaptationGrantAll DestinationsPublicGovernment</v>
      </c>
      <c r="H19335" s="27" t="s">
        <v>291</v>
      </c>
      <c r="I19335" s="27" t="s">
        <v>315</v>
      </c>
      <c r="J19335" s="27" t="s">
        <v>292</v>
      </c>
      <c r="K19335" s="27" t="s">
        <v>302</v>
      </c>
      <c r="L19335" s="27" t="s">
        <v>332</v>
      </c>
      <c r="M19335" s="27" t="s">
        <v>338</v>
      </c>
      <c r="N19335" s="27" t="s">
        <v>309</v>
      </c>
      <c r="O19335" s="27" t="s">
        <v>28</v>
      </c>
      <c r="P19335" s="27">
        <v>7.0348206510000004</v>
      </c>
    </row>
    <row r="19336" spans="7:16" x14ac:dyDescent="0.25">
      <c r="G19336" s="27" t="str">
        <f t="shared" si="302"/>
        <v>2021/2022Latin America &amp; CaribbeanAgriculture Forestry Other land uses and FisheriesAdaptationGrantInternationalPrivateInstitutional Investors</v>
      </c>
      <c r="H19336" s="27" t="s">
        <v>291</v>
      </c>
      <c r="I19336" s="27" t="s">
        <v>315</v>
      </c>
      <c r="J19336" s="27" t="s">
        <v>292</v>
      </c>
      <c r="K19336" s="27" t="s">
        <v>302</v>
      </c>
      <c r="L19336" s="27" t="s">
        <v>332</v>
      </c>
      <c r="M19336" s="27" t="s">
        <v>324</v>
      </c>
      <c r="N19336" s="27" t="s">
        <v>306</v>
      </c>
      <c r="O19336" s="27" t="s">
        <v>27</v>
      </c>
      <c r="P19336" s="27">
        <v>0</v>
      </c>
    </row>
    <row r="19337" spans="7:16" x14ac:dyDescent="0.25">
      <c r="G19337" s="27" t="str">
        <f t="shared" si="302"/>
        <v>2021/2022Latin America &amp; CaribbeanAgriculture Forestry Other land uses and FisheriesAdaptationGrantInternationalPublicBilateral DFI</v>
      </c>
      <c r="H19337" s="27" t="s">
        <v>291</v>
      </c>
      <c r="I19337" s="27" t="s">
        <v>315</v>
      </c>
      <c r="J19337" s="27" t="s">
        <v>292</v>
      </c>
      <c r="K19337" s="27" t="s">
        <v>302</v>
      </c>
      <c r="L19337" s="27" t="s">
        <v>332</v>
      </c>
      <c r="M19337" s="27" t="s">
        <v>324</v>
      </c>
      <c r="N19337" s="27" t="s">
        <v>309</v>
      </c>
      <c r="O19337" s="27" t="s">
        <v>31</v>
      </c>
      <c r="P19337" s="27">
        <v>0</v>
      </c>
    </row>
    <row r="19338" spans="7:16" x14ac:dyDescent="0.25">
      <c r="G19338" s="27" t="str">
        <f t="shared" si="302"/>
        <v>2021/2022Latin America &amp; CaribbeanAgriculture Forestry Other land uses and FisheriesAdaptationGrantInternationalPublicGovernment</v>
      </c>
      <c r="H19338" s="27" t="s">
        <v>291</v>
      </c>
      <c r="I19338" s="27" t="s">
        <v>315</v>
      </c>
      <c r="J19338" s="27" t="s">
        <v>292</v>
      </c>
      <c r="K19338" s="27" t="s">
        <v>302</v>
      </c>
      <c r="L19338" s="27" t="s">
        <v>332</v>
      </c>
      <c r="M19338" s="27" t="s">
        <v>324</v>
      </c>
      <c r="N19338" s="27" t="s">
        <v>309</v>
      </c>
      <c r="O19338" s="27" t="s">
        <v>28</v>
      </c>
      <c r="P19338" s="27">
        <v>7.0348206510000004</v>
      </c>
    </row>
    <row r="19339" spans="7:16" x14ac:dyDescent="0.25">
      <c r="G19339" s="27" t="str">
        <f t="shared" si="302"/>
        <v>2021/2022Latin America &amp; CaribbeanAgriculture Forestry Other land uses and FisheriesAdaptationUnknownAll DestinationsPublicMultilateral DFI</v>
      </c>
      <c r="H19339" s="27" t="s">
        <v>291</v>
      </c>
      <c r="I19339" s="27" t="s">
        <v>315</v>
      </c>
      <c r="J19339" s="27" t="s">
        <v>292</v>
      </c>
      <c r="K19339" s="27" t="s">
        <v>302</v>
      </c>
      <c r="L19339" s="27" t="s">
        <v>301</v>
      </c>
      <c r="M19339" s="27" t="s">
        <v>338</v>
      </c>
      <c r="N19339" s="27" t="s">
        <v>309</v>
      </c>
      <c r="O19339" s="27" t="s">
        <v>30</v>
      </c>
      <c r="P19339" s="27">
        <v>0.92249999999999999</v>
      </c>
    </row>
    <row r="19340" spans="7:16" x14ac:dyDescent="0.25">
      <c r="G19340" s="27" t="str">
        <f t="shared" si="302"/>
        <v>2021/2022Latin America &amp; CaribbeanAgriculture Forestry Other land uses and FisheriesAdaptationUnknownDomesticPublicMultilateral DFI</v>
      </c>
      <c r="H19340" s="27" t="s">
        <v>291</v>
      </c>
      <c r="I19340" s="27" t="s">
        <v>315</v>
      </c>
      <c r="J19340" s="27" t="s">
        <v>292</v>
      </c>
      <c r="K19340" s="27" t="s">
        <v>302</v>
      </c>
      <c r="L19340" s="27" t="s">
        <v>301</v>
      </c>
      <c r="M19340" s="27" t="s">
        <v>323</v>
      </c>
      <c r="N19340" s="27" t="s">
        <v>309</v>
      </c>
      <c r="O19340" s="27" t="s">
        <v>30</v>
      </c>
      <c r="P19340" s="27">
        <v>5.7647148000000002E-2</v>
      </c>
    </row>
    <row r="19341" spans="7:16" x14ac:dyDescent="0.25">
      <c r="G19341" s="27" t="str">
        <f t="shared" si="302"/>
        <v>2021/2022Latin America &amp; CaribbeanAgriculture Forestry Other land uses and FisheriesAdaptationUnknownInternationalPublicMultilateral DFI</v>
      </c>
      <c r="H19341" s="27" t="s">
        <v>291</v>
      </c>
      <c r="I19341" s="27" t="s">
        <v>315</v>
      </c>
      <c r="J19341" s="27" t="s">
        <v>292</v>
      </c>
      <c r="K19341" s="27" t="s">
        <v>302</v>
      </c>
      <c r="L19341" s="27" t="s">
        <v>301</v>
      </c>
      <c r="M19341" s="27" t="s">
        <v>324</v>
      </c>
      <c r="N19341" s="27" t="s">
        <v>309</v>
      </c>
      <c r="O19341" s="27" t="s">
        <v>30</v>
      </c>
      <c r="P19341" s="27">
        <v>0.86485285199999995</v>
      </c>
    </row>
    <row r="19342" spans="7:16" x14ac:dyDescent="0.25">
      <c r="G19342" s="27" t="str">
        <f t="shared" si="302"/>
        <v>2021/2022Latin America &amp; CaribbeanAgriculture Forestry Other land uses and FisheriesAll UsesAll InstrumentsAll DestinationsPrivateInstitutional Investors</v>
      </c>
      <c r="H19342" s="27" t="s">
        <v>291</v>
      </c>
      <c r="I19342" s="27" t="s">
        <v>315</v>
      </c>
      <c r="J19342" s="27" t="s">
        <v>292</v>
      </c>
      <c r="K19342" s="27" t="s">
        <v>346</v>
      </c>
      <c r="L19342" s="27" t="s">
        <v>345</v>
      </c>
      <c r="M19342" s="27" t="s">
        <v>338</v>
      </c>
      <c r="N19342" s="27" t="s">
        <v>306</v>
      </c>
      <c r="O19342" s="27" t="s">
        <v>27</v>
      </c>
      <c r="P19342" s="27">
        <v>0</v>
      </c>
    </row>
    <row r="19343" spans="7:16" x14ac:dyDescent="0.25">
      <c r="G19343" s="27" t="str">
        <f t="shared" si="302"/>
        <v>2021/2022Latin America &amp; CaribbeanAgriculture Forestry Other land uses and FisheriesAll UsesAll InstrumentsAll DestinationsPublicBilateral DFI</v>
      </c>
      <c r="H19343" s="27" t="s">
        <v>291</v>
      </c>
      <c r="I19343" s="27" t="s">
        <v>315</v>
      </c>
      <c r="J19343" s="27" t="s">
        <v>292</v>
      </c>
      <c r="K19343" s="27" t="s">
        <v>346</v>
      </c>
      <c r="L19343" s="27" t="s">
        <v>345</v>
      </c>
      <c r="M19343" s="27" t="s">
        <v>338</v>
      </c>
      <c r="N19343" s="27" t="s">
        <v>309</v>
      </c>
      <c r="O19343" s="27" t="s">
        <v>31</v>
      </c>
      <c r="P19343" s="27">
        <v>0</v>
      </c>
    </row>
    <row r="19344" spans="7:16" x14ac:dyDescent="0.25">
      <c r="G19344" s="27" t="str">
        <f t="shared" si="302"/>
        <v>2021/2022Latin America &amp; CaribbeanAgriculture Forestry Other land uses and FisheriesAll UsesAll InstrumentsAll DestinationsPublicGovernment</v>
      </c>
      <c r="H19344" s="27" t="s">
        <v>291</v>
      </c>
      <c r="I19344" s="27" t="s">
        <v>315</v>
      </c>
      <c r="J19344" s="27" t="s">
        <v>292</v>
      </c>
      <c r="K19344" s="27" t="s">
        <v>346</v>
      </c>
      <c r="L19344" s="27" t="s">
        <v>345</v>
      </c>
      <c r="M19344" s="27" t="s">
        <v>338</v>
      </c>
      <c r="N19344" s="27" t="s">
        <v>309</v>
      </c>
      <c r="O19344" s="27" t="s">
        <v>28</v>
      </c>
      <c r="P19344" s="27">
        <v>11.519895605</v>
      </c>
    </row>
    <row r="19345" spans="7:16" x14ac:dyDescent="0.25">
      <c r="G19345" s="27" t="str">
        <f t="shared" si="302"/>
        <v>2021/2022Latin America &amp; CaribbeanAgriculture Forestry Other land uses and FisheriesAll UsesAll InstrumentsAll DestinationsPublicMultilateral Climate Funds</v>
      </c>
      <c r="H19345" s="27" t="s">
        <v>291</v>
      </c>
      <c r="I19345" s="27" t="s">
        <v>315</v>
      </c>
      <c r="J19345" s="27" t="s">
        <v>292</v>
      </c>
      <c r="K19345" s="27" t="s">
        <v>346</v>
      </c>
      <c r="L19345" s="27" t="s">
        <v>345</v>
      </c>
      <c r="M19345" s="27" t="s">
        <v>338</v>
      </c>
      <c r="N19345" s="27" t="s">
        <v>309</v>
      </c>
      <c r="O19345" s="27" t="s">
        <v>29</v>
      </c>
      <c r="P19345" s="27">
        <v>5.0250000000000004</v>
      </c>
    </row>
    <row r="19346" spans="7:16" x14ac:dyDescent="0.25">
      <c r="G19346" s="27" t="str">
        <f t="shared" si="302"/>
        <v>2021/2022Latin America &amp; CaribbeanAgriculture Forestry Other land uses and FisheriesAll UsesAll InstrumentsAll DestinationsPublicMultilateral DFI</v>
      </c>
      <c r="H19346" s="27" t="s">
        <v>291</v>
      </c>
      <c r="I19346" s="27" t="s">
        <v>315</v>
      </c>
      <c r="J19346" s="27" t="s">
        <v>292</v>
      </c>
      <c r="K19346" s="27" t="s">
        <v>346</v>
      </c>
      <c r="L19346" s="27" t="s">
        <v>345</v>
      </c>
      <c r="M19346" s="27" t="s">
        <v>338</v>
      </c>
      <c r="N19346" s="27" t="s">
        <v>309</v>
      </c>
      <c r="O19346" s="27" t="s">
        <v>30</v>
      </c>
      <c r="P19346" s="27">
        <v>1.0474999999999901</v>
      </c>
    </row>
    <row r="19347" spans="7:16" x14ac:dyDescent="0.25">
      <c r="G19347" s="27" t="str">
        <f t="shared" si="302"/>
        <v>2021/2022Latin America &amp; CaribbeanAgriculture Forestry Other land uses and FisheriesAll UsesAll InstrumentsDomesticPublicMultilateral DFI</v>
      </c>
      <c r="H19347" s="27" t="s">
        <v>291</v>
      </c>
      <c r="I19347" s="27" t="s">
        <v>315</v>
      </c>
      <c r="J19347" s="27" t="s">
        <v>292</v>
      </c>
      <c r="K19347" s="27" t="s">
        <v>346</v>
      </c>
      <c r="L19347" s="27" t="s">
        <v>345</v>
      </c>
      <c r="M19347" s="27" t="s">
        <v>323</v>
      </c>
      <c r="N19347" s="27" t="s">
        <v>309</v>
      </c>
      <c r="O19347" s="27" t="s">
        <v>30</v>
      </c>
      <c r="P19347" s="27">
        <v>5.8209933999999998E-2</v>
      </c>
    </row>
    <row r="19348" spans="7:16" x14ac:dyDescent="0.25">
      <c r="G19348" s="27" t="str">
        <f t="shared" si="302"/>
        <v>2021/2022Latin America &amp; CaribbeanAgriculture Forestry Other land uses and FisheriesAll UsesAll InstrumentsInternationalPrivateInstitutional Investors</v>
      </c>
      <c r="H19348" s="27" t="s">
        <v>291</v>
      </c>
      <c r="I19348" s="27" t="s">
        <v>315</v>
      </c>
      <c r="J19348" s="27" t="s">
        <v>292</v>
      </c>
      <c r="K19348" s="27" t="s">
        <v>346</v>
      </c>
      <c r="L19348" s="27" t="s">
        <v>345</v>
      </c>
      <c r="M19348" s="27" t="s">
        <v>324</v>
      </c>
      <c r="N19348" s="27" t="s">
        <v>306</v>
      </c>
      <c r="O19348" s="27" t="s">
        <v>27</v>
      </c>
      <c r="P19348" s="27">
        <v>0</v>
      </c>
    </row>
    <row r="19349" spans="7:16" x14ac:dyDescent="0.25">
      <c r="G19349" s="27" t="str">
        <f t="shared" si="302"/>
        <v>2021/2022Latin America &amp; CaribbeanAgriculture Forestry Other land uses and FisheriesAll UsesAll InstrumentsInternationalPublicBilateral DFI</v>
      </c>
      <c r="H19349" s="27" t="s">
        <v>291</v>
      </c>
      <c r="I19349" s="27" t="s">
        <v>315</v>
      </c>
      <c r="J19349" s="27" t="s">
        <v>292</v>
      </c>
      <c r="K19349" s="27" t="s">
        <v>346</v>
      </c>
      <c r="L19349" s="27" t="s">
        <v>345</v>
      </c>
      <c r="M19349" s="27" t="s">
        <v>324</v>
      </c>
      <c r="N19349" s="27" t="s">
        <v>309</v>
      </c>
      <c r="O19349" s="27" t="s">
        <v>31</v>
      </c>
      <c r="P19349" s="27">
        <v>0</v>
      </c>
    </row>
    <row r="19350" spans="7:16" x14ac:dyDescent="0.25">
      <c r="G19350" s="27" t="str">
        <f t="shared" si="302"/>
        <v>2021/2022Latin America &amp; CaribbeanAgriculture Forestry Other land uses and FisheriesAll UsesAll InstrumentsInternationalPublicGovernment</v>
      </c>
      <c r="H19350" s="27" t="s">
        <v>291</v>
      </c>
      <c r="I19350" s="27" t="s">
        <v>315</v>
      </c>
      <c r="J19350" s="27" t="s">
        <v>292</v>
      </c>
      <c r="K19350" s="27" t="s">
        <v>346</v>
      </c>
      <c r="L19350" s="27" t="s">
        <v>345</v>
      </c>
      <c r="M19350" s="27" t="s">
        <v>324</v>
      </c>
      <c r="N19350" s="27" t="s">
        <v>309</v>
      </c>
      <c r="O19350" s="27" t="s">
        <v>28</v>
      </c>
      <c r="P19350" s="27">
        <v>11.519895605</v>
      </c>
    </row>
    <row r="19351" spans="7:16" x14ac:dyDescent="0.25">
      <c r="G19351" s="27" t="str">
        <f t="shared" si="302"/>
        <v>2021/2022Latin America &amp; CaribbeanAgriculture Forestry Other land uses and FisheriesAll UsesAll InstrumentsInternationalPublicMultilateral Climate Funds</v>
      </c>
      <c r="H19351" s="27" t="s">
        <v>291</v>
      </c>
      <c r="I19351" s="27" t="s">
        <v>315</v>
      </c>
      <c r="J19351" s="27" t="s">
        <v>292</v>
      </c>
      <c r="K19351" s="27" t="s">
        <v>346</v>
      </c>
      <c r="L19351" s="27" t="s">
        <v>345</v>
      </c>
      <c r="M19351" s="27" t="s">
        <v>324</v>
      </c>
      <c r="N19351" s="27" t="s">
        <v>309</v>
      </c>
      <c r="O19351" s="27" t="s">
        <v>29</v>
      </c>
      <c r="P19351" s="27">
        <v>5.0250000000000004</v>
      </c>
    </row>
    <row r="19352" spans="7:16" x14ac:dyDescent="0.25">
      <c r="G19352" s="27" t="str">
        <f t="shared" si="302"/>
        <v>2021/2022Latin America &amp; CaribbeanAgriculture Forestry Other land uses and FisheriesAll UsesAll InstrumentsInternationalPublicMultilateral DFI</v>
      </c>
      <c r="H19352" s="27" t="s">
        <v>291</v>
      </c>
      <c r="I19352" s="27" t="s">
        <v>315</v>
      </c>
      <c r="J19352" s="27" t="s">
        <v>292</v>
      </c>
      <c r="K19352" s="27" t="s">
        <v>346</v>
      </c>
      <c r="L19352" s="27" t="s">
        <v>345</v>
      </c>
      <c r="M19352" s="27" t="s">
        <v>324</v>
      </c>
      <c r="N19352" s="27" t="s">
        <v>309</v>
      </c>
      <c r="O19352" s="27" t="s">
        <v>30</v>
      </c>
      <c r="P19352" s="27">
        <v>0.98929006599999902</v>
      </c>
    </row>
    <row r="19353" spans="7:16" x14ac:dyDescent="0.25">
      <c r="G19353" s="27" t="str">
        <f t="shared" si="302"/>
        <v>2021/2022Latin America &amp; CaribbeanAgriculture Forestry Other land uses and FisheriesAll UsesGrantAll DestinationsPrivateInstitutional Investors</v>
      </c>
      <c r="H19353" s="27" t="s">
        <v>291</v>
      </c>
      <c r="I19353" s="27" t="s">
        <v>315</v>
      </c>
      <c r="J19353" s="27" t="s">
        <v>292</v>
      </c>
      <c r="K19353" s="27" t="s">
        <v>346</v>
      </c>
      <c r="L19353" s="27" t="s">
        <v>332</v>
      </c>
      <c r="M19353" s="27" t="s">
        <v>338</v>
      </c>
      <c r="N19353" s="27" t="s">
        <v>306</v>
      </c>
      <c r="O19353" s="27" t="s">
        <v>27</v>
      </c>
      <c r="P19353" s="27">
        <v>0</v>
      </c>
    </row>
    <row r="19354" spans="7:16" x14ac:dyDescent="0.25">
      <c r="G19354" s="27" t="str">
        <f t="shared" si="302"/>
        <v>2021/2022Latin America &amp; CaribbeanAgriculture Forestry Other land uses and FisheriesAll UsesGrantAll DestinationsPublicBilateral DFI</v>
      </c>
      <c r="H19354" s="27" t="s">
        <v>291</v>
      </c>
      <c r="I19354" s="27" t="s">
        <v>315</v>
      </c>
      <c r="J19354" s="27" t="s">
        <v>292</v>
      </c>
      <c r="K19354" s="27" t="s">
        <v>346</v>
      </c>
      <c r="L19354" s="27" t="s">
        <v>332</v>
      </c>
      <c r="M19354" s="27" t="s">
        <v>338</v>
      </c>
      <c r="N19354" s="27" t="s">
        <v>309</v>
      </c>
      <c r="O19354" s="27" t="s">
        <v>31</v>
      </c>
      <c r="P19354" s="27">
        <v>0</v>
      </c>
    </row>
    <row r="19355" spans="7:16" x14ac:dyDescent="0.25">
      <c r="G19355" s="27" t="str">
        <f t="shared" si="302"/>
        <v>2021/2022Latin America &amp; CaribbeanAgriculture Forestry Other land uses and FisheriesAll UsesGrantAll DestinationsPublicGovernment</v>
      </c>
      <c r="H19355" s="27" t="s">
        <v>291</v>
      </c>
      <c r="I19355" s="27" t="s">
        <v>315</v>
      </c>
      <c r="J19355" s="27" t="s">
        <v>292</v>
      </c>
      <c r="K19355" s="27" t="s">
        <v>346</v>
      </c>
      <c r="L19355" s="27" t="s">
        <v>332</v>
      </c>
      <c r="M19355" s="27" t="s">
        <v>338</v>
      </c>
      <c r="N19355" s="27" t="s">
        <v>309</v>
      </c>
      <c r="O19355" s="27" t="s">
        <v>28</v>
      </c>
      <c r="P19355" s="27">
        <v>11.519895605</v>
      </c>
    </row>
    <row r="19356" spans="7:16" x14ac:dyDescent="0.25">
      <c r="G19356" s="27" t="str">
        <f t="shared" si="302"/>
        <v>2021/2022Latin America &amp; CaribbeanAgriculture Forestry Other land uses and FisheriesAll UsesGrantAll DestinationsPublicMultilateral Climate Funds</v>
      </c>
      <c r="H19356" s="27" t="s">
        <v>291</v>
      </c>
      <c r="I19356" s="27" t="s">
        <v>315</v>
      </c>
      <c r="J19356" s="27" t="s">
        <v>292</v>
      </c>
      <c r="K19356" s="27" t="s">
        <v>346</v>
      </c>
      <c r="L19356" s="27" t="s">
        <v>332</v>
      </c>
      <c r="M19356" s="27" t="s">
        <v>338</v>
      </c>
      <c r="N19356" s="27" t="s">
        <v>309</v>
      </c>
      <c r="O19356" s="27" t="s">
        <v>29</v>
      </c>
      <c r="P19356" s="27">
        <v>5.0250000000000004</v>
      </c>
    </row>
    <row r="19357" spans="7:16" x14ac:dyDescent="0.25">
      <c r="G19357" s="27" t="str">
        <f t="shared" si="302"/>
        <v>2021/2022Latin America &amp; CaribbeanAgriculture Forestry Other land uses and FisheriesAll UsesGrantInternationalPrivateInstitutional Investors</v>
      </c>
      <c r="H19357" s="27" t="s">
        <v>291</v>
      </c>
      <c r="I19357" s="27" t="s">
        <v>315</v>
      </c>
      <c r="J19357" s="27" t="s">
        <v>292</v>
      </c>
      <c r="K19357" s="27" t="s">
        <v>346</v>
      </c>
      <c r="L19357" s="27" t="s">
        <v>332</v>
      </c>
      <c r="M19357" s="27" t="s">
        <v>324</v>
      </c>
      <c r="N19357" s="27" t="s">
        <v>306</v>
      </c>
      <c r="O19357" s="27" t="s">
        <v>27</v>
      </c>
      <c r="P19357" s="27">
        <v>0</v>
      </c>
    </row>
    <row r="19358" spans="7:16" x14ac:dyDescent="0.25">
      <c r="G19358" s="27" t="str">
        <f t="shared" si="302"/>
        <v>2021/2022Latin America &amp; CaribbeanAgriculture Forestry Other land uses and FisheriesAll UsesGrantInternationalPublicBilateral DFI</v>
      </c>
      <c r="H19358" s="27" t="s">
        <v>291</v>
      </c>
      <c r="I19358" s="27" t="s">
        <v>315</v>
      </c>
      <c r="J19358" s="27" t="s">
        <v>292</v>
      </c>
      <c r="K19358" s="27" t="s">
        <v>346</v>
      </c>
      <c r="L19358" s="27" t="s">
        <v>332</v>
      </c>
      <c r="M19358" s="27" t="s">
        <v>324</v>
      </c>
      <c r="N19358" s="27" t="s">
        <v>309</v>
      </c>
      <c r="O19358" s="27" t="s">
        <v>31</v>
      </c>
      <c r="P19358" s="27">
        <v>0</v>
      </c>
    </row>
    <row r="19359" spans="7:16" x14ac:dyDescent="0.25">
      <c r="G19359" s="27" t="str">
        <f t="shared" si="302"/>
        <v>2021/2022Latin America &amp; CaribbeanAgriculture Forestry Other land uses and FisheriesAll UsesGrantInternationalPublicGovernment</v>
      </c>
      <c r="H19359" s="27" t="s">
        <v>291</v>
      </c>
      <c r="I19359" s="27" t="s">
        <v>315</v>
      </c>
      <c r="J19359" s="27" t="s">
        <v>292</v>
      </c>
      <c r="K19359" s="27" t="s">
        <v>346</v>
      </c>
      <c r="L19359" s="27" t="s">
        <v>332</v>
      </c>
      <c r="M19359" s="27" t="s">
        <v>324</v>
      </c>
      <c r="N19359" s="27" t="s">
        <v>309</v>
      </c>
      <c r="O19359" s="27" t="s">
        <v>28</v>
      </c>
      <c r="P19359" s="27">
        <v>11.519895605</v>
      </c>
    </row>
    <row r="19360" spans="7:16" x14ac:dyDescent="0.25">
      <c r="G19360" s="27" t="str">
        <f t="shared" si="302"/>
        <v>2021/2022Latin America &amp; CaribbeanAgriculture Forestry Other land uses and FisheriesAll UsesGrantInternationalPublicMultilateral Climate Funds</v>
      </c>
      <c r="H19360" s="27" t="s">
        <v>291</v>
      </c>
      <c r="I19360" s="27" t="s">
        <v>315</v>
      </c>
      <c r="J19360" s="27" t="s">
        <v>292</v>
      </c>
      <c r="K19360" s="27" t="s">
        <v>346</v>
      </c>
      <c r="L19360" s="27" t="s">
        <v>332</v>
      </c>
      <c r="M19360" s="27" t="s">
        <v>324</v>
      </c>
      <c r="N19360" s="27" t="s">
        <v>309</v>
      </c>
      <c r="O19360" s="27" t="s">
        <v>29</v>
      </c>
      <c r="P19360" s="27">
        <v>5.0250000000000004</v>
      </c>
    </row>
    <row r="19361" spans="7:16" x14ac:dyDescent="0.25">
      <c r="G19361" s="27" t="str">
        <f t="shared" si="302"/>
        <v>2021/2022Latin America &amp; CaribbeanAgriculture Forestry Other land uses and FisheriesAll UsesLow-cost project debtAll DestinationsPublicMultilateral Climate Funds</v>
      </c>
      <c r="H19361" s="27" t="s">
        <v>291</v>
      </c>
      <c r="I19361" s="27" t="s">
        <v>315</v>
      </c>
      <c r="J19361" s="27" t="s">
        <v>292</v>
      </c>
      <c r="K19361" s="27" t="s">
        <v>346</v>
      </c>
      <c r="L19361" s="27" t="s">
        <v>336</v>
      </c>
      <c r="M19361" s="27" t="s">
        <v>338</v>
      </c>
      <c r="N19361" s="27" t="s">
        <v>309</v>
      </c>
      <c r="O19361" s="27" t="s">
        <v>29</v>
      </c>
      <c r="P19361" s="27">
        <v>0</v>
      </c>
    </row>
    <row r="19362" spans="7:16" x14ac:dyDescent="0.25">
      <c r="G19362" s="27" t="str">
        <f t="shared" si="302"/>
        <v>2021/2022Latin America &amp; CaribbeanAgriculture Forestry Other land uses and FisheriesAll UsesLow-cost project debtInternationalPublicMultilateral Climate Funds</v>
      </c>
      <c r="H19362" s="27" t="s">
        <v>291</v>
      </c>
      <c r="I19362" s="27" t="s">
        <v>315</v>
      </c>
      <c r="J19362" s="27" t="s">
        <v>292</v>
      </c>
      <c r="K19362" s="27" t="s">
        <v>346</v>
      </c>
      <c r="L19362" s="27" t="s">
        <v>336</v>
      </c>
      <c r="M19362" s="27" t="s">
        <v>324</v>
      </c>
      <c r="N19362" s="27" t="s">
        <v>309</v>
      </c>
      <c r="O19362" s="27" t="s">
        <v>29</v>
      </c>
      <c r="P19362" s="27">
        <v>0</v>
      </c>
    </row>
    <row r="19363" spans="7:16" x14ac:dyDescent="0.25">
      <c r="G19363" s="27" t="str">
        <f t="shared" si="302"/>
        <v>2021/2022Latin America &amp; CaribbeanAgriculture Forestry Other land uses and FisheriesAll UsesUnknownAll DestinationsPublicMultilateral DFI</v>
      </c>
      <c r="H19363" s="27" t="s">
        <v>291</v>
      </c>
      <c r="I19363" s="27" t="s">
        <v>315</v>
      </c>
      <c r="J19363" s="27" t="s">
        <v>292</v>
      </c>
      <c r="K19363" s="27" t="s">
        <v>346</v>
      </c>
      <c r="L19363" s="27" t="s">
        <v>301</v>
      </c>
      <c r="M19363" s="27" t="s">
        <v>338</v>
      </c>
      <c r="N19363" s="27" t="s">
        <v>309</v>
      </c>
      <c r="O19363" s="27" t="s">
        <v>30</v>
      </c>
      <c r="P19363" s="27">
        <v>1.0474999999999901</v>
      </c>
    </row>
    <row r="19364" spans="7:16" x14ac:dyDescent="0.25">
      <c r="G19364" s="27" t="str">
        <f t="shared" si="302"/>
        <v>2021/2022Latin America &amp; CaribbeanAgriculture Forestry Other land uses and FisheriesAll UsesUnknownDomesticPublicMultilateral DFI</v>
      </c>
      <c r="H19364" s="27" t="s">
        <v>291</v>
      </c>
      <c r="I19364" s="27" t="s">
        <v>315</v>
      </c>
      <c r="J19364" s="27" t="s">
        <v>292</v>
      </c>
      <c r="K19364" s="27" t="s">
        <v>346</v>
      </c>
      <c r="L19364" s="27" t="s">
        <v>301</v>
      </c>
      <c r="M19364" s="27" t="s">
        <v>323</v>
      </c>
      <c r="N19364" s="27" t="s">
        <v>309</v>
      </c>
      <c r="O19364" s="27" t="s">
        <v>30</v>
      </c>
      <c r="P19364" s="27">
        <v>5.8209933999999998E-2</v>
      </c>
    </row>
    <row r="19365" spans="7:16" x14ac:dyDescent="0.25">
      <c r="G19365" s="27" t="str">
        <f t="shared" si="302"/>
        <v>2021/2022Latin America &amp; CaribbeanAgriculture Forestry Other land uses and FisheriesAll UsesUnknownInternationalPublicMultilateral DFI</v>
      </c>
      <c r="H19365" s="27" t="s">
        <v>291</v>
      </c>
      <c r="I19365" s="27" t="s">
        <v>315</v>
      </c>
      <c r="J19365" s="27" t="s">
        <v>292</v>
      </c>
      <c r="K19365" s="27" t="s">
        <v>346</v>
      </c>
      <c r="L19365" s="27" t="s">
        <v>301</v>
      </c>
      <c r="M19365" s="27" t="s">
        <v>324</v>
      </c>
      <c r="N19365" s="27" t="s">
        <v>309</v>
      </c>
      <c r="O19365" s="27" t="s">
        <v>30</v>
      </c>
      <c r="P19365" s="27">
        <v>0.98929006599999902</v>
      </c>
    </row>
    <row r="19366" spans="7:16" x14ac:dyDescent="0.25">
      <c r="G19366" s="27" t="str">
        <f t="shared" si="302"/>
        <v>2021/2022Latin America &amp; CaribbeanAgriculture Forestry Other land uses and FisheriesMitigationAll InstrumentsAll DestinationsPublicGovernment</v>
      </c>
      <c r="H19366" s="27" t="s">
        <v>291</v>
      </c>
      <c r="I19366" s="27" t="s">
        <v>315</v>
      </c>
      <c r="J19366" s="27" t="s">
        <v>292</v>
      </c>
      <c r="K19366" s="27" t="s">
        <v>303</v>
      </c>
      <c r="L19366" s="27" t="s">
        <v>345</v>
      </c>
      <c r="M19366" s="27" t="s">
        <v>338</v>
      </c>
      <c r="N19366" s="27" t="s">
        <v>309</v>
      </c>
      <c r="O19366" s="27" t="s">
        <v>28</v>
      </c>
      <c r="P19366" s="27">
        <v>0.54405757399999999</v>
      </c>
    </row>
    <row r="19367" spans="7:16" x14ac:dyDescent="0.25">
      <c r="G19367" s="27" t="str">
        <f t="shared" si="302"/>
        <v>2021/2022Latin America &amp; CaribbeanAgriculture Forestry Other land uses and FisheriesMitigationAll InstrumentsAll DestinationsPublicMultilateral Climate Funds</v>
      </c>
      <c r="H19367" s="27" t="s">
        <v>291</v>
      </c>
      <c r="I19367" s="27" t="s">
        <v>315</v>
      </c>
      <c r="J19367" s="27" t="s">
        <v>292</v>
      </c>
      <c r="K19367" s="27" t="s">
        <v>303</v>
      </c>
      <c r="L19367" s="27" t="s">
        <v>345</v>
      </c>
      <c r="M19367" s="27" t="s">
        <v>338</v>
      </c>
      <c r="N19367" s="27" t="s">
        <v>309</v>
      </c>
      <c r="O19367" s="27" t="s">
        <v>29</v>
      </c>
      <c r="P19367" s="27">
        <v>0</v>
      </c>
    </row>
    <row r="19368" spans="7:16" x14ac:dyDescent="0.25">
      <c r="G19368" s="27" t="str">
        <f t="shared" si="302"/>
        <v>2021/2022Latin America &amp; CaribbeanAgriculture Forestry Other land uses and FisheriesMitigationAll InstrumentsInternationalPublicGovernment</v>
      </c>
      <c r="H19368" s="27" t="s">
        <v>291</v>
      </c>
      <c r="I19368" s="27" t="s">
        <v>315</v>
      </c>
      <c r="J19368" s="27" t="s">
        <v>292</v>
      </c>
      <c r="K19368" s="27" t="s">
        <v>303</v>
      </c>
      <c r="L19368" s="27" t="s">
        <v>345</v>
      </c>
      <c r="M19368" s="27" t="s">
        <v>324</v>
      </c>
      <c r="N19368" s="27" t="s">
        <v>309</v>
      </c>
      <c r="O19368" s="27" t="s">
        <v>28</v>
      </c>
      <c r="P19368" s="27">
        <v>0.54405757399999999</v>
      </c>
    </row>
    <row r="19369" spans="7:16" x14ac:dyDescent="0.25">
      <c r="G19369" s="27" t="str">
        <f t="shared" si="302"/>
        <v>2021/2022Latin America &amp; CaribbeanAgriculture Forestry Other land uses and FisheriesMitigationAll InstrumentsInternationalPublicMultilateral Climate Funds</v>
      </c>
      <c r="H19369" s="27" t="s">
        <v>291</v>
      </c>
      <c r="I19369" s="27" t="s">
        <v>315</v>
      </c>
      <c r="J19369" s="27" t="s">
        <v>292</v>
      </c>
      <c r="K19369" s="27" t="s">
        <v>303</v>
      </c>
      <c r="L19369" s="27" t="s">
        <v>345</v>
      </c>
      <c r="M19369" s="27" t="s">
        <v>324</v>
      </c>
      <c r="N19369" s="27" t="s">
        <v>309</v>
      </c>
      <c r="O19369" s="27" t="s">
        <v>29</v>
      </c>
      <c r="P19369" s="27">
        <v>0</v>
      </c>
    </row>
    <row r="19370" spans="7:16" x14ac:dyDescent="0.25">
      <c r="G19370" s="27" t="str">
        <f t="shared" si="302"/>
        <v>2021/2022Latin America &amp; CaribbeanAgriculture Forestry Other land uses and FisheriesMitigationGrantAll DestinationsPublicGovernment</v>
      </c>
      <c r="H19370" s="27" t="s">
        <v>291</v>
      </c>
      <c r="I19370" s="27" t="s">
        <v>315</v>
      </c>
      <c r="J19370" s="27" t="s">
        <v>292</v>
      </c>
      <c r="K19370" s="27" t="s">
        <v>303</v>
      </c>
      <c r="L19370" s="27" t="s">
        <v>332</v>
      </c>
      <c r="M19370" s="27" t="s">
        <v>338</v>
      </c>
      <c r="N19370" s="27" t="s">
        <v>309</v>
      </c>
      <c r="O19370" s="27" t="s">
        <v>28</v>
      </c>
      <c r="P19370" s="27">
        <v>0.54405757399999999</v>
      </c>
    </row>
    <row r="19371" spans="7:16" x14ac:dyDescent="0.25">
      <c r="G19371" s="27" t="str">
        <f t="shared" si="302"/>
        <v>2021/2022Latin America &amp; CaribbeanAgriculture Forestry Other land uses and FisheriesMitigationGrantAll DestinationsPublicMultilateral Climate Funds</v>
      </c>
      <c r="H19371" s="27" t="s">
        <v>291</v>
      </c>
      <c r="I19371" s="27" t="s">
        <v>315</v>
      </c>
      <c r="J19371" s="27" t="s">
        <v>292</v>
      </c>
      <c r="K19371" s="27" t="s">
        <v>303</v>
      </c>
      <c r="L19371" s="27" t="s">
        <v>332</v>
      </c>
      <c r="M19371" s="27" t="s">
        <v>338</v>
      </c>
      <c r="N19371" s="27" t="s">
        <v>309</v>
      </c>
      <c r="O19371" s="27" t="s">
        <v>29</v>
      </c>
      <c r="P19371" s="27">
        <v>0</v>
      </c>
    </row>
    <row r="19372" spans="7:16" x14ac:dyDescent="0.25">
      <c r="G19372" s="27" t="str">
        <f t="shared" si="302"/>
        <v>2021/2022Latin America &amp; CaribbeanAgriculture Forestry Other land uses and FisheriesMitigationGrantInternationalPublicGovernment</v>
      </c>
      <c r="H19372" s="27" t="s">
        <v>291</v>
      </c>
      <c r="I19372" s="27" t="s">
        <v>315</v>
      </c>
      <c r="J19372" s="27" t="s">
        <v>292</v>
      </c>
      <c r="K19372" s="27" t="s">
        <v>303</v>
      </c>
      <c r="L19372" s="27" t="s">
        <v>332</v>
      </c>
      <c r="M19372" s="27" t="s">
        <v>324</v>
      </c>
      <c r="N19372" s="27" t="s">
        <v>309</v>
      </c>
      <c r="O19372" s="27" t="s">
        <v>28</v>
      </c>
      <c r="P19372" s="27">
        <v>0.54405757399999999</v>
      </c>
    </row>
    <row r="19373" spans="7:16" x14ac:dyDescent="0.25">
      <c r="G19373" s="27" t="str">
        <f t="shared" si="302"/>
        <v>2021/2022Latin America &amp; CaribbeanAgriculture Forestry Other land uses and FisheriesMitigationGrantInternationalPublicMultilateral Climate Funds</v>
      </c>
      <c r="H19373" s="27" t="s">
        <v>291</v>
      </c>
      <c r="I19373" s="27" t="s">
        <v>315</v>
      </c>
      <c r="J19373" s="27" t="s">
        <v>292</v>
      </c>
      <c r="K19373" s="27" t="s">
        <v>303</v>
      </c>
      <c r="L19373" s="27" t="s">
        <v>332</v>
      </c>
      <c r="M19373" s="27" t="s">
        <v>324</v>
      </c>
      <c r="N19373" s="27" t="s">
        <v>309</v>
      </c>
      <c r="O19373" s="27" t="s">
        <v>29</v>
      </c>
      <c r="P19373" s="27">
        <v>0</v>
      </c>
    </row>
    <row r="19374" spans="7:16" x14ac:dyDescent="0.25">
      <c r="G19374" s="27" t="str">
        <f t="shared" si="302"/>
        <v>2021/2022Latin America &amp; CaribbeanAgriculture Forestry Other land uses and FisheriesMitigationLow-cost project debtAll DestinationsPublicMultilateral Climate Funds</v>
      </c>
      <c r="H19374" s="27" t="s">
        <v>291</v>
      </c>
      <c r="I19374" s="27" t="s">
        <v>315</v>
      </c>
      <c r="J19374" s="27" t="s">
        <v>292</v>
      </c>
      <c r="K19374" s="27" t="s">
        <v>303</v>
      </c>
      <c r="L19374" s="27" t="s">
        <v>336</v>
      </c>
      <c r="M19374" s="27" t="s">
        <v>338</v>
      </c>
      <c r="N19374" s="27" t="s">
        <v>309</v>
      </c>
      <c r="O19374" s="27" t="s">
        <v>29</v>
      </c>
      <c r="P19374" s="27">
        <v>0</v>
      </c>
    </row>
    <row r="19375" spans="7:16" x14ac:dyDescent="0.25">
      <c r="G19375" s="27" t="str">
        <f t="shared" si="302"/>
        <v>2021/2022Latin America &amp; CaribbeanAgriculture Forestry Other land uses and FisheriesMitigationLow-cost project debtInternationalPublicMultilateral Climate Funds</v>
      </c>
      <c r="H19375" s="27" t="s">
        <v>291</v>
      </c>
      <c r="I19375" s="27" t="s">
        <v>315</v>
      </c>
      <c r="J19375" s="27" t="s">
        <v>292</v>
      </c>
      <c r="K19375" s="27" t="s">
        <v>303</v>
      </c>
      <c r="L19375" s="27" t="s">
        <v>336</v>
      </c>
      <c r="M19375" s="27" t="s">
        <v>324</v>
      </c>
      <c r="N19375" s="27" t="s">
        <v>309</v>
      </c>
      <c r="O19375" s="27" t="s">
        <v>29</v>
      </c>
      <c r="P19375" s="27">
        <v>0</v>
      </c>
    </row>
    <row r="19376" spans="7:16" x14ac:dyDescent="0.25">
      <c r="G19376" s="27" t="str">
        <f t="shared" si="302"/>
        <v>2021/2022Latin America &amp; CaribbeanAgriculture Forestry Other land uses and FisheriesMultiple ObjectivesAll InstrumentsAll DestinationsPublicGovernment</v>
      </c>
      <c r="H19376" s="27" t="s">
        <v>291</v>
      </c>
      <c r="I19376" s="27" t="s">
        <v>315</v>
      </c>
      <c r="J19376" s="27" t="s">
        <v>292</v>
      </c>
      <c r="K19376" s="27" t="s">
        <v>304</v>
      </c>
      <c r="L19376" s="27" t="s">
        <v>345</v>
      </c>
      <c r="M19376" s="27" t="s">
        <v>338</v>
      </c>
      <c r="N19376" s="27" t="s">
        <v>309</v>
      </c>
      <c r="O19376" s="27" t="s">
        <v>28</v>
      </c>
      <c r="P19376" s="27">
        <v>3.9410173799999999</v>
      </c>
    </row>
    <row r="19377" spans="7:16" x14ac:dyDescent="0.25">
      <c r="G19377" s="27" t="str">
        <f t="shared" si="302"/>
        <v>2021/2022Latin America &amp; CaribbeanAgriculture Forestry Other land uses and FisheriesMultiple ObjectivesAll InstrumentsAll DestinationsPublicMultilateral Climate Funds</v>
      </c>
      <c r="H19377" s="27" t="s">
        <v>291</v>
      </c>
      <c r="I19377" s="27" t="s">
        <v>315</v>
      </c>
      <c r="J19377" s="27" t="s">
        <v>292</v>
      </c>
      <c r="K19377" s="27" t="s">
        <v>304</v>
      </c>
      <c r="L19377" s="27" t="s">
        <v>345</v>
      </c>
      <c r="M19377" s="27" t="s">
        <v>338</v>
      </c>
      <c r="N19377" s="27" t="s">
        <v>309</v>
      </c>
      <c r="O19377" s="27" t="s">
        <v>29</v>
      </c>
      <c r="P19377" s="27">
        <v>5.0250000000000004</v>
      </c>
    </row>
    <row r="19378" spans="7:16" x14ac:dyDescent="0.25">
      <c r="G19378" s="27" t="str">
        <f t="shared" si="302"/>
        <v>2021/2022Latin America &amp; CaribbeanAgriculture Forestry Other land uses and FisheriesMultiple ObjectivesAll InstrumentsAll DestinationsPublicMultilateral DFI</v>
      </c>
      <c r="H19378" s="27" t="s">
        <v>291</v>
      </c>
      <c r="I19378" s="27" t="s">
        <v>315</v>
      </c>
      <c r="J19378" s="27" t="s">
        <v>292</v>
      </c>
      <c r="K19378" s="27" t="s">
        <v>304</v>
      </c>
      <c r="L19378" s="27" t="s">
        <v>345</v>
      </c>
      <c r="M19378" s="27" t="s">
        <v>338</v>
      </c>
      <c r="N19378" s="27" t="s">
        <v>309</v>
      </c>
      <c r="O19378" s="27" t="s">
        <v>30</v>
      </c>
      <c r="P19378" s="27">
        <v>0.125</v>
      </c>
    </row>
    <row r="19379" spans="7:16" x14ac:dyDescent="0.25">
      <c r="G19379" s="27" t="str">
        <f t="shared" si="302"/>
        <v>2021/2022Latin America &amp; CaribbeanAgriculture Forestry Other land uses and FisheriesMultiple ObjectivesAll InstrumentsDomesticPublicMultilateral DFI</v>
      </c>
      <c r="H19379" s="27" t="s">
        <v>291</v>
      </c>
      <c r="I19379" s="27" t="s">
        <v>315</v>
      </c>
      <c r="J19379" s="27" t="s">
        <v>292</v>
      </c>
      <c r="K19379" s="27" t="s">
        <v>304</v>
      </c>
      <c r="L19379" s="27" t="s">
        <v>345</v>
      </c>
      <c r="M19379" s="27" t="s">
        <v>323</v>
      </c>
      <c r="N19379" s="27" t="s">
        <v>309</v>
      </c>
      <c r="O19379" s="27" t="s">
        <v>30</v>
      </c>
      <c r="P19379" s="27">
        <v>5.6278600000000002E-4</v>
      </c>
    </row>
    <row r="19380" spans="7:16" x14ac:dyDescent="0.25">
      <c r="G19380" s="27" t="str">
        <f t="shared" si="302"/>
        <v>2021/2022Latin America &amp; CaribbeanAgriculture Forestry Other land uses and FisheriesMultiple ObjectivesAll InstrumentsInternationalPublicGovernment</v>
      </c>
      <c r="H19380" s="27" t="s">
        <v>291</v>
      </c>
      <c r="I19380" s="27" t="s">
        <v>315</v>
      </c>
      <c r="J19380" s="27" t="s">
        <v>292</v>
      </c>
      <c r="K19380" s="27" t="s">
        <v>304</v>
      </c>
      <c r="L19380" s="27" t="s">
        <v>345</v>
      </c>
      <c r="M19380" s="27" t="s">
        <v>324</v>
      </c>
      <c r="N19380" s="27" t="s">
        <v>309</v>
      </c>
      <c r="O19380" s="27" t="s">
        <v>28</v>
      </c>
      <c r="P19380" s="27">
        <v>3.9410173799999999</v>
      </c>
    </row>
    <row r="19381" spans="7:16" x14ac:dyDescent="0.25">
      <c r="G19381" s="27" t="str">
        <f t="shared" si="302"/>
        <v>2021/2022Latin America &amp; CaribbeanAgriculture Forestry Other land uses and FisheriesMultiple ObjectivesAll InstrumentsInternationalPublicMultilateral Climate Funds</v>
      </c>
      <c r="H19381" s="27" t="s">
        <v>291</v>
      </c>
      <c r="I19381" s="27" t="s">
        <v>315</v>
      </c>
      <c r="J19381" s="27" t="s">
        <v>292</v>
      </c>
      <c r="K19381" s="27" t="s">
        <v>304</v>
      </c>
      <c r="L19381" s="27" t="s">
        <v>345</v>
      </c>
      <c r="M19381" s="27" t="s">
        <v>324</v>
      </c>
      <c r="N19381" s="27" t="s">
        <v>309</v>
      </c>
      <c r="O19381" s="27" t="s">
        <v>29</v>
      </c>
      <c r="P19381" s="27">
        <v>5.0250000000000004</v>
      </c>
    </row>
    <row r="19382" spans="7:16" x14ac:dyDescent="0.25">
      <c r="G19382" s="27" t="str">
        <f t="shared" si="302"/>
        <v>2021/2022Latin America &amp; CaribbeanAgriculture Forestry Other land uses and FisheriesMultiple ObjectivesAll InstrumentsInternationalPublicMultilateral DFI</v>
      </c>
      <c r="H19382" s="27" t="s">
        <v>291</v>
      </c>
      <c r="I19382" s="27" t="s">
        <v>315</v>
      </c>
      <c r="J19382" s="27" t="s">
        <v>292</v>
      </c>
      <c r="K19382" s="27" t="s">
        <v>304</v>
      </c>
      <c r="L19382" s="27" t="s">
        <v>345</v>
      </c>
      <c r="M19382" s="27" t="s">
        <v>324</v>
      </c>
      <c r="N19382" s="27" t="s">
        <v>309</v>
      </c>
      <c r="O19382" s="27" t="s">
        <v>30</v>
      </c>
      <c r="P19382" s="27">
        <v>0.124437214</v>
      </c>
    </row>
    <row r="19383" spans="7:16" x14ac:dyDescent="0.25">
      <c r="G19383" s="27" t="str">
        <f t="shared" si="302"/>
        <v>2021/2022Latin America &amp; CaribbeanAgriculture Forestry Other land uses and FisheriesMultiple ObjectivesGrantAll DestinationsPublicGovernment</v>
      </c>
      <c r="H19383" s="27" t="s">
        <v>291</v>
      </c>
      <c r="I19383" s="27" t="s">
        <v>315</v>
      </c>
      <c r="J19383" s="27" t="s">
        <v>292</v>
      </c>
      <c r="K19383" s="27" t="s">
        <v>304</v>
      </c>
      <c r="L19383" s="27" t="s">
        <v>332</v>
      </c>
      <c r="M19383" s="27" t="s">
        <v>338</v>
      </c>
      <c r="N19383" s="27" t="s">
        <v>309</v>
      </c>
      <c r="O19383" s="27" t="s">
        <v>28</v>
      </c>
      <c r="P19383" s="27">
        <v>3.9410173799999999</v>
      </c>
    </row>
    <row r="19384" spans="7:16" x14ac:dyDescent="0.25">
      <c r="G19384" s="27" t="str">
        <f t="shared" si="302"/>
        <v>2021/2022Latin America &amp; CaribbeanAgriculture Forestry Other land uses and FisheriesMultiple ObjectivesGrantAll DestinationsPublicMultilateral Climate Funds</v>
      </c>
      <c r="H19384" s="27" t="s">
        <v>291</v>
      </c>
      <c r="I19384" s="27" t="s">
        <v>315</v>
      </c>
      <c r="J19384" s="27" t="s">
        <v>292</v>
      </c>
      <c r="K19384" s="27" t="s">
        <v>304</v>
      </c>
      <c r="L19384" s="27" t="s">
        <v>332</v>
      </c>
      <c r="M19384" s="27" t="s">
        <v>338</v>
      </c>
      <c r="N19384" s="27" t="s">
        <v>309</v>
      </c>
      <c r="O19384" s="27" t="s">
        <v>29</v>
      </c>
      <c r="P19384" s="27">
        <v>5.0250000000000004</v>
      </c>
    </row>
    <row r="19385" spans="7:16" x14ac:dyDescent="0.25">
      <c r="G19385" s="27" t="str">
        <f t="shared" si="302"/>
        <v>2021/2022Latin America &amp; CaribbeanAgriculture Forestry Other land uses and FisheriesMultiple ObjectivesGrantInternationalPublicGovernment</v>
      </c>
      <c r="H19385" s="27" t="s">
        <v>291</v>
      </c>
      <c r="I19385" s="27" t="s">
        <v>315</v>
      </c>
      <c r="J19385" s="27" t="s">
        <v>292</v>
      </c>
      <c r="K19385" s="27" t="s">
        <v>304</v>
      </c>
      <c r="L19385" s="27" t="s">
        <v>332</v>
      </c>
      <c r="M19385" s="27" t="s">
        <v>324</v>
      </c>
      <c r="N19385" s="27" t="s">
        <v>309</v>
      </c>
      <c r="O19385" s="27" t="s">
        <v>28</v>
      </c>
      <c r="P19385" s="27">
        <v>3.9410173799999999</v>
      </c>
    </row>
    <row r="19386" spans="7:16" x14ac:dyDescent="0.25">
      <c r="G19386" s="27" t="str">
        <f t="shared" si="302"/>
        <v>2021/2022Latin America &amp; CaribbeanAgriculture Forestry Other land uses and FisheriesMultiple ObjectivesGrantInternationalPublicMultilateral Climate Funds</v>
      </c>
      <c r="H19386" s="27" t="s">
        <v>291</v>
      </c>
      <c r="I19386" s="27" t="s">
        <v>315</v>
      </c>
      <c r="J19386" s="27" t="s">
        <v>292</v>
      </c>
      <c r="K19386" s="27" t="s">
        <v>304</v>
      </c>
      <c r="L19386" s="27" t="s">
        <v>332</v>
      </c>
      <c r="M19386" s="27" t="s">
        <v>324</v>
      </c>
      <c r="N19386" s="27" t="s">
        <v>309</v>
      </c>
      <c r="O19386" s="27" t="s">
        <v>29</v>
      </c>
      <c r="P19386" s="27">
        <v>5.0250000000000004</v>
      </c>
    </row>
    <row r="19387" spans="7:16" x14ac:dyDescent="0.25">
      <c r="G19387" s="27" t="str">
        <f t="shared" si="302"/>
        <v>2021/2022Latin America &amp; CaribbeanAgriculture Forestry Other land uses and FisheriesMultiple ObjectivesUnknownAll DestinationsPublicMultilateral DFI</v>
      </c>
      <c r="H19387" s="27" t="s">
        <v>291</v>
      </c>
      <c r="I19387" s="27" t="s">
        <v>315</v>
      </c>
      <c r="J19387" s="27" t="s">
        <v>292</v>
      </c>
      <c r="K19387" s="27" t="s">
        <v>304</v>
      </c>
      <c r="L19387" s="27" t="s">
        <v>301</v>
      </c>
      <c r="M19387" s="27" t="s">
        <v>338</v>
      </c>
      <c r="N19387" s="27" t="s">
        <v>309</v>
      </c>
      <c r="O19387" s="27" t="s">
        <v>30</v>
      </c>
      <c r="P19387" s="27">
        <v>0.125</v>
      </c>
    </row>
    <row r="19388" spans="7:16" x14ac:dyDescent="0.25">
      <c r="G19388" s="27" t="str">
        <f t="shared" si="302"/>
        <v>2021/2022Latin America &amp; CaribbeanAgriculture Forestry Other land uses and FisheriesMultiple ObjectivesUnknownDomesticPublicMultilateral DFI</v>
      </c>
      <c r="H19388" s="27" t="s">
        <v>291</v>
      </c>
      <c r="I19388" s="27" t="s">
        <v>315</v>
      </c>
      <c r="J19388" s="27" t="s">
        <v>292</v>
      </c>
      <c r="K19388" s="27" t="s">
        <v>304</v>
      </c>
      <c r="L19388" s="27" t="s">
        <v>301</v>
      </c>
      <c r="M19388" s="27" t="s">
        <v>323</v>
      </c>
      <c r="N19388" s="27" t="s">
        <v>309</v>
      </c>
      <c r="O19388" s="27" t="s">
        <v>30</v>
      </c>
      <c r="P19388" s="27">
        <v>5.6278600000000002E-4</v>
      </c>
    </row>
    <row r="19389" spans="7:16" x14ac:dyDescent="0.25">
      <c r="G19389" s="27" t="str">
        <f t="shared" si="302"/>
        <v>2021/2022Latin America &amp; CaribbeanAgriculture Forestry Other land uses and FisheriesMultiple ObjectivesUnknownInternationalPublicMultilateral DFI</v>
      </c>
      <c r="H19389" s="27" t="s">
        <v>291</v>
      </c>
      <c r="I19389" s="27" t="s">
        <v>315</v>
      </c>
      <c r="J19389" s="27" t="s">
        <v>292</v>
      </c>
      <c r="K19389" s="27" t="s">
        <v>304</v>
      </c>
      <c r="L19389" s="27" t="s">
        <v>301</v>
      </c>
      <c r="M19389" s="27" t="s">
        <v>324</v>
      </c>
      <c r="N19389" s="27" t="s">
        <v>309</v>
      </c>
      <c r="O19389" s="27" t="s">
        <v>30</v>
      </c>
      <c r="P19389" s="27">
        <v>0.124437214</v>
      </c>
    </row>
    <row r="19390" spans="7:16" x14ac:dyDescent="0.25">
      <c r="G19390" s="27" t="str">
        <f t="shared" si="302"/>
        <v>2021/2022Latin America &amp; CaribbeanAll SectorsAdaptationAll InstrumentsAll DestinationsPrivateCommercial FI</v>
      </c>
      <c r="H19390" s="27" t="s">
        <v>291</v>
      </c>
      <c r="I19390" s="27" t="s">
        <v>315</v>
      </c>
      <c r="J19390" s="27" t="s">
        <v>344</v>
      </c>
      <c r="K19390" s="27" t="s">
        <v>302</v>
      </c>
      <c r="L19390" s="27" t="s">
        <v>345</v>
      </c>
      <c r="M19390" s="27" t="s">
        <v>338</v>
      </c>
      <c r="N19390" s="27" t="s">
        <v>306</v>
      </c>
      <c r="O19390" s="27" t="s">
        <v>23</v>
      </c>
      <c r="P19390" s="27">
        <v>368.076729167</v>
      </c>
    </row>
    <row r="19391" spans="7:16" x14ac:dyDescent="0.25">
      <c r="G19391" s="27" t="str">
        <f t="shared" si="302"/>
        <v>2021/2022Latin America &amp; CaribbeanAll SectorsAdaptationAll InstrumentsAll DestinationsPrivateCorporations</v>
      </c>
      <c r="H19391" s="27" t="s">
        <v>291</v>
      </c>
      <c r="I19391" s="27" t="s">
        <v>315</v>
      </c>
      <c r="J19391" s="27" t="s">
        <v>344</v>
      </c>
      <c r="K19391" s="27" t="s">
        <v>302</v>
      </c>
      <c r="L19391" s="27" t="s">
        <v>345</v>
      </c>
      <c r="M19391" s="27" t="s">
        <v>338</v>
      </c>
      <c r="N19391" s="27" t="s">
        <v>306</v>
      </c>
      <c r="O19391" s="27" t="s">
        <v>307</v>
      </c>
      <c r="P19391" s="27">
        <v>204.53424999999999</v>
      </c>
    </row>
    <row r="19392" spans="7:16" x14ac:dyDescent="0.25">
      <c r="G19392" s="27" t="str">
        <f t="shared" si="302"/>
        <v>2021/2022Latin America &amp; CaribbeanAll SectorsAdaptationAll InstrumentsAll DestinationsPrivateInstitutional Investors</v>
      </c>
      <c r="H19392" s="27" t="s">
        <v>291</v>
      </c>
      <c r="I19392" s="27" t="s">
        <v>315</v>
      </c>
      <c r="J19392" s="27" t="s">
        <v>344</v>
      </c>
      <c r="K19392" s="27" t="s">
        <v>302</v>
      </c>
      <c r="L19392" s="27" t="s">
        <v>345</v>
      </c>
      <c r="M19392" s="27" t="s">
        <v>338</v>
      </c>
      <c r="N19392" s="27" t="s">
        <v>306</v>
      </c>
      <c r="O19392" s="27" t="s">
        <v>27</v>
      </c>
      <c r="P19392" s="27">
        <v>0.35</v>
      </c>
    </row>
    <row r="19393" spans="7:16" x14ac:dyDescent="0.25">
      <c r="G19393" s="27" t="str">
        <f t="shared" si="302"/>
        <v>2021/2022Latin America &amp; CaribbeanAll SectorsAdaptationAll InstrumentsAll DestinationsPrivateUnknown</v>
      </c>
      <c r="H19393" s="27" t="s">
        <v>291</v>
      </c>
      <c r="I19393" s="27" t="s">
        <v>315</v>
      </c>
      <c r="J19393" s="27" t="s">
        <v>344</v>
      </c>
      <c r="K19393" s="27" t="s">
        <v>302</v>
      </c>
      <c r="L19393" s="27" t="s">
        <v>345</v>
      </c>
      <c r="M19393" s="27" t="s">
        <v>338</v>
      </c>
      <c r="N19393" s="27" t="s">
        <v>306</v>
      </c>
      <c r="O19393" s="27" t="s">
        <v>301</v>
      </c>
      <c r="P19393" s="27">
        <v>1676.4195</v>
      </c>
    </row>
    <row r="19394" spans="7:16" x14ac:dyDescent="0.25">
      <c r="G19394" s="27" t="str">
        <f t="shared" si="302"/>
        <v>2021/2022Latin America &amp; CaribbeanAll SectorsAdaptationAll InstrumentsAll DestinationsPublicBilateral DFI</v>
      </c>
      <c r="H19394" s="27" t="s">
        <v>291</v>
      </c>
      <c r="I19394" s="27" t="s">
        <v>315</v>
      </c>
      <c r="J19394" s="27" t="s">
        <v>344</v>
      </c>
      <c r="K19394" s="27" t="s">
        <v>302</v>
      </c>
      <c r="L19394" s="27" t="s">
        <v>345</v>
      </c>
      <c r="M19394" s="27" t="s">
        <v>338</v>
      </c>
      <c r="N19394" s="27" t="s">
        <v>309</v>
      </c>
      <c r="O19394" s="27" t="s">
        <v>31</v>
      </c>
      <c r="P19394" s="27">
        <v>14.824722419999899</v>
      </c>
    </row>
    <row r="19395" spans="7:16" x14ac:dyDescent="0.25">
      <c r="G19395" s="27" t="str">
        <f t="shared" ref="G19395:G19458" si="303">+_xlfn.CONCAT(H19395:O19395)</f>
        <v>2021/2022Latin America &amp; CaribbeanAll SectorsAdaptationAll InstrumentsAll DestinationsPublicExport Credit Agency (ECA)</v>
      </c>
      <c r="H19395" s="27" t="s">
        <v>291</v>
      </c>
      <c r="I19395" s="27" t="s">
        <v>315</v>
      </c>
      <c r="J19395" s="27" t="s">
        <v>344</v>
      </c>
      <c r="K19395" s="27" t="s">
        <v>302</v>
      </c>
      <c r="L19395" s="27" t="s">
        <v>345</v>
      </c>
      <c r="M19395" s="27" t="s">
        <v>338</v>
      </c>
      <c r="N19395" s="27" t="s">
        <v>309</v>
      </c>
      <c r="O19395" s="27" t="s">
        <v>310</v>
      </c>
      <c r="P19395" s="27">
        <v>0</v>
      </c>
    </row>
    <row r="19396" spans="7:16" x14ac:dyDescent="0.25">
      <c r="G19396" s="27" t="str">
        <f t="shared" si="303"/>
        <v>2021/2022Latin America &amp; CaribbeanAll SectorsAdaptationAll InstrumentsAll DestinationsPublicGovernment</v>
      </c>
      <c r="H19396" s="27" t="s">
        <v>291</v>
      </c>
      <c r="I19396" s="27" t="s">
        <v>315</v>
      </c>
      <c r="J19396" s="27" t="s">
        <v>344</v>
      </c>
      <c r="K19396" s="27" t="s">
        <v>302</v>
      </c>
      <c r="L19396" s="27" t="s">
        <v>345</v>
      </c>
      <c r="M19396" s="27" t="s">
        <v>338</v>
      </c>
      <c r="N19396" s="27" t="s">
        <v>309</v>
      </c>
      <c r="O19396" s="27" t="s">
        <v>28</v>
      </c>
      <c r="P19396" s="27">
        <v>46.733871911000001</v>
      </c>
    </row>
    <row r="19397" spans="7:16" x14ac:dyDescent="0.25">
      <c r="G19397" s="27" t="str">
        <f t="shared" si="303"/>
        <v>2021/2022Latin America &amp; CaribbeanAll SectorsAdaptationAll InstrumentsAll DestinationsPublicMultilateral Climate Funds</v>
      </c>
      <c r="H19397" s="27" t="s">
        <v>291</v>
      </c>
      <c r="I19397" s="27" t="s">
        <v>315</v>
      </c>
      <c r="J19397" s="27" t="s">
        <v>344</v>
      </c>
      <c r="K19397" s="27" t="s">
        <v>302</v>
      </c>
      <c r="L19397" s="27" t="s">
        <v>345</v>
      </c>
      <c r="M19397" s="27" t="s">
        <v>338</v>
      </c>
      <c r="N19397" s="27" t="s">
        <v>309</v>
      </c>
      <c r="O19397" s="27" t="s">
        <v>29</v>
      </c>
      <c r="P19397" s="27">
        <v>0</v>
      </c>
    </row>
    <row r="19398" spans="7:16" x14ac:dyDescent="0.25">
      <c r="G19398" s="27" t="str">
        <f t="shared" si="303"/>
        <v>2021/2022Latin America &amp; CaribbeanAll SectorsAdaptationAll InstrumentsAll DestinationsPublicMultilateral DFI</v>
      </c>
      <c r="H19398" s="27" t="s">
        <v>291</v>
      </c>
      <c r="I19398" s="27" t="s">
        <v>315</v>
      </c>
      <c r="J19398" s="27" t="s">
        <v>344</v>
      </c>
      <c r="K19398" s="27" t="s">
        <v>302</v>
      </c>
      <c r="L19398" s="27" t="s">
        <v>345</v>
      </c>
      <c r="M19398" s="27" t="s">
        <v>338</v>
      </c>
      <c r="N19398" s="27" t="s">
        <v>309</v>
      </c>
      <c r="O19398" s="27" t="s">
        <v>30</v>
      </c>
      <c r="P19398" s="27">
        <v>356.64238910699999</v>
      </c>
    </row>
    <row r="19399" spans="7:16" x14ac:dyDescent="0.25">
      <c r="G19399" s="27" t="str">
        <f t="shared" si="303"/>
        <v>2021/2022Latin America &amp; CaribbeanAll SectorsAdaptationAll InstrumentsAll DestinationsPublicSOE</v>
      </c>
      <c r="H19399" s="27" t="s">
        <v>291</v>
      </c>
      <c r="I19399" s="27" t="s">
        <v>315</v>
      </c>
      <c r="J19399" s="27" t="s">
        <v>344</v>
      </c>
      <c r="K19399" s="27" t="s">
        <v>302</v>
      </c>
      <c r="L19399" s="27" t="s">
        <v>345</v>
      </c>
      <c r="M19399" s="27" t="s">
        <v>338</v>
      </c>
      <c r="N19399" s="27" t="s">
        <v>309</v>
      </c>
      <c r="O19399" s="27" t="s">
        <v>34</v>
      </c>
      <c r="P19399" s="27">
        <v>0</v>
      </c>
    </row>
    <row r="19400" spans="7:16" x14ac:dyDescent="0.25">
      <c r="G19400" s="27" t="str">
        <f t="shared" si="303"/>
        <v>2021/2022Latin America &amp; CaribbeanAll SectorsAdaptationAll InstrumentsAll DestinationsUnknownUnknown</v>
      </c>
      <c r="H19400" s="27" t="s">
        <v>291</v>
      </c>
      <c r="I19400" s="27" t="s">
        <v>315</v>
      </c>
      <c r="J19400" s="27" t="s">
        <v>344</v>
      </c>
      <c r="K19400" s="27" t="s">
        <v>302</v>
      </c>
      <c r="L19400" s="27" t="s">
        <v>345</v>
      </c>
      <c r="M19400" s="27" t="s">
        <v>338</v>
      </c>
      <c r="N19400" s="27" t="s">
        <v>301</v>
      </c>
      <c r="O19400" s="27" t="s">
        <v>301</v>
      </c>
      <c r="P19400" s="27">
        <v>326.66550000000001</v>
      </c>
    </row>
    <row r="19401" spans="7:16" x14ac:dyDescent="0.25">
      <c r="G19401" s="27" t="str">
        <f t="shared" si="303"/>
        <v>2021/2022Latin America &amp; CaribbeanAll SectorsAdaptationAll InstrumentsDomesticPrivateCommercial FI</v>
      </c>
      <c r="H19401" s="27" t="s">
        <v>291</v>
      </c>
      <c r="I19401" s="27" t="s">
        <v>315</v>
      </c>
      <c r="J19401" s="27" t="s">
        <v>344</v>
      </c>
      <c r="K19401" s="27" t="s">
        <v>302</v>
      </c>
      <c r="L19401" s="27" t="s">
        <v>345</v>
      </c>
      <c r="M19401" s="27" t="s">
        <v>323</v>
      </c>
      <c r="N19401" s="27" t="s">
        <v>306</v>
      </c>
      <c r="O19401" s="27" t="s">
        <v>23</v>
      </c>
      <c r="P19401" s="27">
        <v>309.30883333000003</v>
      </c>
    </row>
    <row r="19402" spans="7:16" x14ac:dyDescent="0.25">
      <c r="G19402" s="27" t="str">
        <f t="shared" si="303"/>
        <v>2021/2022Latin America &amp; CaribbeanAll SectorsAdaptationAll InstrumentsDomesticPrivateCorporations</v>
      </c>
      <c r="H19402" s="27" t="s">
        <v>291</v>
      </c>
      <c r="I19402" s="27" t="s">
        <v>315</v>
      </c>
      <c r="J19402" s="27" t="s">
        <v>344</v>
      </c>
      <c r="K19402" s="27" t="s">
        <v>302</v>
      </c>
      <c r="L19402" s="27" t="s">
        <v>345</v>
      </c>
      <c r="M19402" s="27" t="s">
        <v>323</v>
      </c>
      <c r="N19402" s="27" t="s">
        <v>306</v>
      </c>
      <c r="O19402" s="27" t="s">
        <v>307</v>
      </c>
      <c r="P19402" s="27">
        <v>176.45425</v>
      </c>
    </row>
    <row r="19403" spans="7:16" x14ac:dyDescent="0.25">
      <c r="G19403" s="27" t="str">
        <f t="shared" si="303"/>
        <v>2021/2022Latin America &amp; CaribbeanAll SectorsAdaptationAll InstrumentsDomesticPublicMultilateral DFI</v>
      </c>
      <c r="H19403" s="27" t="s">
        <v>291</v>
      </c>
      <c r="I19403" s="27" t="s">
        <v>315</v>
      </c>
      <c r="J19403" s="27" t="s">
        <v>344</v>
      </c>
      <c r="K19403" s="27" t="s">
        <v>302</v>
      </c>
      <c r="L19403" s="27" t="s">
        <v>345</v>
      </c>
      <c r="M19403" s="27" t="s">
        <v>323</v>
      </c>
      <c r="N19403" s="27" t="s">
        <v>309</v>
      </c>
      <c r="O19403" s="27" t="s">
        <v>30</v>
      </c>
      <c r="P19403" s="27">
        <v>20.714459309999999</v>
      </c>
    </row>
    <row r="19404" spans="7:16" x14ac:dyDescent="0.25">
      <c r="G19404" s="27" t="str">
        <f t="shared" si="303"/>
        <v>2021/2022Latin America &amp; CaribbeanAll SectorsAdaptationAll InstrumentsDomesticUnknownUnknown</v>
      </c>
      <c r="H19404" s="27" t="s">
        <v>291</v>
      </c>
      <c r="I19404" s="27" t="s">
        <v>315</v>
      </c>
      <c r="J19404" s="27" t="s">
        <v>344</v>
      </c>
      <c r="K19404" s="27" t="s">
        <v>302</v>
      </c>
      <c r="L19404" s="27" t="s">
        <v>345</v>
      </c>
      <c r="M19404" s="27" t="s">
        <v>323</v>
      </c>
      <c r="N19404" s="27" t="s">
        <v>301</v>
      </c>
      <c r="O19404" s="27" t="s">
        <v>301</v>
      </c>
      <c r="P19404" s="27">
        <v>326.66550000000001</v>
      </c>
    </row>
    <row r="19405" spans="7:16" x14ac:dyDescent="0.25">
      <c r="G19405" s="27" t="str">
        <f t="shared" si="303"/>
        <v>2021/2022Latin America &amp; CaribbeanAll SectorsAdaptationAll InstrumentsInternationalPrivateCommercial FI</v>
      </c>
      <c r="H19405" s="27" t="s">
        <v>291</v>
      </c>
      <c r="I19405" s="27" t="s">
        <v>315</v>
      </c>
      <c r="J19405" s="27" t="s">
        <v>344</v>
      </c>
      <c r="K19405" s="27" t="s">
        <v>302</v>
      </c>
      <c r="L19405" s="27" t="s">
        <v>345</v>
      </c>
      <c r="M19405" s="27" t="s">
        <v>324</v>
      </c>
      <c r="N19405" s="27" t="s">
        <v>306</v>
      </c>
      <c r="O19405" s="27" t="s">
        <v>23</v>
      </c>
      <c r="P19405" s="27">
        <v>58.767895836999998</v>
      </c>
    </row>
    <row r="19406" spans="7:16" x14ac:dyDescent="0.25">
      <c r="G19406" s="27" t="str">
        <f t="shared" si="303"/>
        <v>2021/2022Latin America &amp; CaribbeanAll SectorsAdaptationAll InstrumentsInternationalPrivateCorporations</v>
      </c>
      <c r="H19406" s="27" t="s">
        <v>291</v>
      </c>
      <c r="I19406" s="27" t="s">
        <v>315</v>
      </c>
      <c r="J19406" s="27" t="s">
        <v>344</v>
      </c>
      <c r="K19406" s="27" t="s">
        <v>302</v>
      </c>
      <c r="L19406" s="27" t="s">
        <v>345</v>
      </c>
      <c r="M19406" s="27" t="s">
        <v>324</v>
      </c>
      <c r="N19406" s="27" t="s">
        <v>306</v>
      </c>
      <c r="O19406" s="27" t="s">
        <v>307</v>
      </c>
      <c r="P19406" s="27">
        <v>28.08</v>
      </c>
    </row>
    <row r="19407" spans="7:16" x14ac:dyDescent="0.25">
      <c r="G19407" s="27" t="str">
        <f t="shared" si="303"/>
        <v>2021/2022Latin America &amp; CaribbeanAll SectorsAdaptationAll InstrumentsInternationalPrivateInstitutional Investors</v>
      </c>
      <c r="H19407" s="27" t="s">
        <v>291</v>
      </c>
      <c r="I19407" s="27" t="s">
        <v>315</v>
      </c>
      <c r="J19407" s="27" t="s">
        <v>344</v>
      </c>
      <c r="K19407" s="27" t="s">
        <v>302</v>
      </c>
      <c r="L19407" s="27" t="s">
        <v>345</v>
      </c>
      <c r="M19407" s="27" t="s">
        <v>324</v>
      </c>
      <c r="N19407" s="27" t="s">
        <v>306</v>
      </c>
      <c r="O19407" s="27" t="s">
        <v>27</v>
      </c>
      <c r="P19407" s="27">
        <v>0.35</v>
      </c>
    </row>
    <row r="19408" spans="7:16" x14ac:dyDescent="0.25">
      <c r="G19408" s="27" t="str">
        <f t="shared" si="303"/>
        <v>2021/2022Latin America &amp; CaribbeanAll SectorsAdaptationAll InstrumentsInternationalPrivateUnknown</v>
      </c>
      <c r="H19408" s="27" t="s">
        <v>291</v>
      </c>
      <c r="I19408" s="27" t="s">
        <v>315</v>
      </c>
      <c r="J19408" s="27" t="s">
        <v>344</v>
      </c>
      <c r="K19408" s="27" t="s">
        <v>302</v>
      </c>
      <c r="L19408" s="27" t="s">
        <v>345</v>
      </c>
      <c r="M19408" s="27" t="s">
        <v>324</v>
      </c>
      <c r="N19408" s="27" t="s">
        <v>306</v>
      </c>
      <c r="O19408" s="27" t="s">
        <v>301</v>
      </c>
      <c r="P19408" s="27">
        <v>1676.4195</v>
      </c>
    </row>
    <row r="19409" spans="7:16" x14ac:dyDescent="0.25">
      <c r="G19409" s="27" t="str">
        <f t="shared" si="303"/>
        <v>2021/2022Latin America &amp; CaribbeanAll SectorsAdaptationAll InstrumentsInternationalPublicBilateral DFI</v>
      </c>
      <c r="H19409" s="27" t="s">
        <v>291</v>
      </c>
      <c r="I19409" s="27" t="s">
        <v>315</v>
      </c>
      <c r="J19409" s="27" t="s">
        <v>344</v>
      </c>
      <c r="K19409" s="27" t="s">
        <v>302</v>
      </c>
      <c r="L19409" s="27" t="s">
        <v>345</v>
      </c>
      <c r="M19409" s="27" t="s">
        <v>324</v>
      </c>
      <c r="N19409" s="27" t="s">
        <v>309</v>
      </c>
      <c r="O19409" s="27" t="s">
        <v>31</v>
      </c>
      <c r="P19409" s="27">
        <v>14.824722419999899</v>
      </c>
    </row>
    <row r="19410" spans="7:16" x14ac:dyDescent="0.25">
      <c r="G19410" s="27" t="str">
        <f t="shared" si="303"/>
        <v>2021/2022Latin America &amp; CaribbeanAll SectorsAdaptationAll InstrumentsInternationalPublicExport Credit Agency (ECA)</v>
      </c>
      <c r="H19410" s="27" t="s">
        <v>291</v>
      </c>
      <c r="I19410" s="27" t="s">
        <v>315</v>
      </c>
      <c r="J19410" s="27" t="s">
        <v>344</v>
      </c>
      <c r="K19410" s="27" t="s">
        <v>302</v>
      </c>
      <c r="L19410" s="27" t="s">
        <v>345</v>
      </c>
      <c r="M19410" s="27" t="s">
        <v>324</v>
      </c>
      <c r="N19410" s="27" t="s">
        <v>309</v>
      </c>
      <c r="O19410" s="27" t="s">
        <v>310</v>
      </c>
      <c r="P19410" s="27">
        <v>0</v>
      </c>
    </row>
    <row r="19411" spans="7:16" x14ac:dyDescent="0.25">
      <c r="G19411" s="27" t="str">
        <f t="shared" si="303"/>
        <v>2021/2022Latin America &amp; CaribbeanAll SectorsAdaptationAll InstrumentsInternationalPublicGovernment</v>
      </c>
      <c r="H19411" s="27" t="s">
        <v>291</v>
      </c>
      <c r="I19411" s="27" t="s">
        <v>315</v>
      </c>
      <c r="J19411" s="27" t="s">
        <v>344</v>
      </c>
      <c r="K19411" s="27" t="s">
        <v>302</v>
      </c>
      <c r="L19411" s="27" t="s">
        <v>345</v>
      </c>
      <c r="M19411" s="27" t="s">
        <v>324</v>
      </c>
      <c r="N19411" s="27" t="s">
        <v>309</v>
      </c>
      <c r="O19411" s="27" t="s">
        <v>28</v>
      </c>
      <c r="P19411" s="27">
        <v>46.733871911000001</v>
      </c>
    </row>
    <row r="19412" spans="7:16" x14ac:dyDescent="0.25">
      <c r="G19412" s="27" t="str">
        <f t="shared" si="303"/>
        <v>2021/2022Latin America &amp; CaribbeanAll SectorsAdaptationAll InstrumentsInternationalPublicMultilateral Climate Funds</v>
      </c>
      <c r="H19412" s="27" t="s">
        <v>291</v>
      </c>
      <c r="I19412" s="27" t="s">
        <v>315</v>
      </c>
      <c r="J19412" s="27" t="s">
        <v>344</v>
      </c>
      <c r="K19412" s="27" t="s">
        <v>302</v>
      </c>
      <c r="L19412" s="27" t="s">
        <v>345</v>
      </c>
      <c r="M19412" s="27" t="s">
        <v>324</v>
      </c>
      <c r="N19412" s="27" t="s">
        <v>309</v>
      </c>
      <c r="O19412" s="27" t="s">
        <v>29</v>
      </c>
      <c r="P19412" s="27">
        <v>0</v>
      </c>
    </row>
    <row r="19413" spans="7:16" x14ac:dyDescent="0.25">
      <c r="G19413" s="27" t="str">
        <f t="shared" si="303"/>
        <v>2021/2022Latin America &amp; CaribbeanAll SectorsAdaptationAll InstrumentsInternationalPublicMultilateral DFI</v>
      </c>
      <c r="H19413" s="27" t="s">
        <v>291</v>
      </c>
      <c r="I19413" s="27" t="s">
        <v>315</v>
      </c>
      <c r="J19413" s="27" t="s">
        <v>344</v>
      </c>
      <c r="K19413" s="27" t="s">
        <v>302</v>
      </c>
      <c r="L19413" s="27" t="s">
        <v>345</v>
      </c>
      <c r="M19413" s="27" t="s">
        <v>324</v>
      </c>
      <c r="N19413" s="27" t="s">
        <v>309</v>
      </c>
      <c r="O19413" s="27" t="s">
        <v>30</v>
      </c>
      <c r="P19413" s="27">
        <v>335.92792979699999</v>
      </c>
    </row>
    <row r="19414" spans="7:16" x14ac:dyDescent="0.25">
      <c r="G19414" s="27" t="str">
        <f t="shared" si="303"/>
        <v>2021/2022Latin America &amp; CaribbeanAll SectorsAdaptationAll InstrumentsInternationalPublicSOE</v>
      </c>
      <c r="H19414" s="27" t="s">
        <v>291</v>
      </c>
      <c r="I19414" s="27" t="s">
        <v>315</v>
      </c>
      <c r="J19414" s="27" t="s">
        <v>344</v>
      </c>
      <c r="K19414" s="27" t="s">
        <v>302</v>
      </c>
      <c r="L19414" s="27" t="s">
        <v>345</v>
      </c>
      <c r="M19414" s="27" t="s">
        <v>324</v>
      </c>
      <c r="N19414" s="27" t="s">
        <v>309</v>
      </c>
      <c r="O19414" s="27" t="s">
        <v>34</v>
      </c>
      <c r="P19414" s="27">
        <v>0</v>
      </c>
    </row>
    <row r="19415" spans="7:16" x14ac:dyDescent="0.25">
      <c r="G19415" s="27" t="str">
        <f t="shared" si="303"/>
        <v>2021/2022Latin America &amp; CaribbeanAll SectorsAdaptationGrantAll DestinationsPrivateInstitutional Investors</v>
      </c>
      <c r="H19415" s="27" t="s">
        <v>291</v>
      </c>
      <c r="I19415" s="27" t="s">
        <v>315</v>
      </c>
      <c r="J19415" s="27" t="s">
        <v>344</v>
      </c>
      <c r="K19415" s="27" t="s">
        <v>302</v>
      </c>
      <c r="L19415" s="27" t="s">
        <v>332</v>
      </c>
      <c r="M19415" s="27" t="s">
        <v>338</v>
      </c>
      <c r="N19415" s="27" t="s">
        <v>306</v>
      </c>
      <c r="O19415" s="27" t="s">
        <v>27</v>
      </c>
      <c r="P19415" s="27">
        <v>0.35</v>
      </c>
    </row>
    <row r="19416" spans="7:16" x14ac:dyDescent="0.25">
      <c r="G19416" s="27" t="str">
        <f t="shared" si="303"/>
        <v>2021/2022Latin America &amp; CaribbeanAll SectorsAdaptationGrantAll DestinationsPublicBilateral DFI</v>
      </c>
      <c r="H19416" s="27" t="s">
        <v>291</v>
      </c>
      <c r="I19416" s="27" t="s">
        <v>315</v>
      </c>
      <c r="J19416" s="27" t="s">
        <v>344</v>
      </c>
      <c r="K19416" s="27" t="s">
        <v>302</v>
      </c>
      <c r="L19416" s="27" t="s">
        <v>332</v>
      </c>
      <c r="M19416" s="27" t="s">
        <v>338</v>
      </c>
      <c r="N19416" s="27" t="s">
        <v>309</v>
      </c>
      <c r="O19416" s="27" t="s">
        <v>31</v>
      </c>
      <c r="P19416" s="27">
        <v>2.9988000000000001</v>
      </c>
    </row>
    <row r="19417" spans="7:16" x14ac:dyDescent="0.25">
      <c r="G19417" s="27" t="str">
        <f t="shared" si="303"/>
        <v>2021/2022Latin America &amp; CaribbeanAll SectorsAdaptationGrantAll DestinationsPublicGovernment</v>
      </c>
      <c r="H19417" s="27" t="s">
        <v>291</v>
      </c>
      <c r="I19417" s="27" t="s">
        <v>315</v>
      </c>
      <c r="J19417" s="27" t="s">
        <v>344</v>
      </c>
      <c r="K19417" s="27" t="s">
        <v>302</v>
      </c>
      <c r="L19417" s="27" t="s">
        <v>332</v>
      </c>
      <c r="M19417" s="27" t="s">
        <v>338</v>
      </c>
      <c r="N19417" s="27" t="s">
        <v>309</v>
      </c>
      <c r="O19417" s="27" t="s">
        <v>28</v>
      </c>
      <c r="P19417" s="27">
        <v>35.451941921</v>
      </c>
    </row>
    <row r="19418" spans="7:16" x14ac:dyDescent="0.25">
      <c r="G19418" s="27" t="str">
        <f t="shared" si="303"/>
        <v>2021/2022Latin America &amp; CaribbeanAll SectorsAdaptationGrantAll DestinationsPublicMultilateral Climate Funds</v>
      </c>
      <c r="H19418" s="27" t="s">
        <v>291</v>
      </c>
      <c r="I19418" s="27" t="s">
        <v>315</v>
      </c>
      <c r="J19418" s="27" t="s">
        <v>344</v>
      </c>
      <c r="K19418" s="27" t="s">
        <v>302</v>
      </c>
      <c r="L19418" s="27" t="s">
        <v>332</v>
      </c>
      <c r="M19418" s="27" t="s">
        <v>338</v>
      </c>
      <c r="N19418" s="27" t="s">
        <v>309</v>
      </c>
      <c r="O19418" s="27" t="s">
        <v>29</v>
      </c>
      <c r="P19418" s="27">
        <v>0</v>
      </c>
    </row>
    <row r="19419" spans="7:16" x14ac:dyDescent="0.25">
      <c r="G19419" s="27" t="str">
        <f t="shared" si="303"/>
        <v>2021/2022Latin America &amp; CaribbeanAll SectorsAdaptationGrantAll DestinationsPublicMultilateral DFI</v>
      </c>
      <c r="H19419" s="27" t="s">
        <v>291</v>
      </c>
      <c r="I19419" s="27" t="s">
        <v>315</v>
      </c>
      <c r="J19419" s="27" t="s">
        <v>344</v>
      </c>
      <c r="K19419" s="27" t="s">
        <v>302</v>
      </c>
      <c r="L19419" s="27" t="s">
        <v>332</v>
      </c>
      <c r="M19419" s="27" t="s">
        <v>338</v>
      </c>
      <c r="N19419" s="27" t="s">
        <v>309</v>
      </c>
      <c r="O19419" s="27" t="s">
        <v>30</v>
      </c>
      <c r="P19419" s="27">
        <v>0.81</v>
      </c>
    </row>
    <row r="19420" spans="7:16" x14ac:dyDescent="0.25">
      <c r="G19420" s="27" t="str">
        <f t="shared" si="303"/>
        <v>2021/2022Latin America &amp; CaribbeanAll SectorsAdaptationGrantAll DestinationsPublicSOE</v>
      </c>
      <c r="H19420" s="27" t="s">
        <v>291</v>
      </c>
      <c r="I19420" s="27" t="s">
        <v>315</v>
      </c>
      <c r="J19420" s="27" t="s">
        <v>344</v>
      </c>
      <c r="K19420" s="27" t="s">
        <v>302</v>
      </c>
      <c r="L19420" s="27" t="s">
        <v>332</v>
      </c>
      <c r="M19420" s="27" t="s">
        <v>338</v>
      </c>
      <c r="N19420" s="27" t="s">
        <v>309</v>
      </c>
      <c r="O19420" s="27" t="s">
        <v>34</v>
      </c>
      <c r="P19420" s="27">
        <v>0</v>
      </c>
    </row>
    <row r="19421" spans="7:16" x14ac:dyDescent="0.25">
      <c r="G19421" s="27" t="str">
        <f t="shared" si="303"/>
        <v>2021/2022Latin America &amp; CaribbeanAll SectorsAdaptationGrantDomesticPublicMultilateral DFI</v>
      </c>
      <c r="H19421" s="27" t="s">
        <v>291</v>
      </c>
      <c r="I19421" s="27" t="s">
        <v>315</v>
      </c>
      <c r="J19421" s="27" t="s">
        <v>344</v>
      </c>
      <c r="K19421" s="27" t="s">
        <v>302</v>
      </c>
      <c r="L19421" s="27" t="s">
        <v>332</v>
      </c>
      <c r="M19421" s="27" t="s">
        <v>323</v>
      </c>
      <c r="N19421" s="27" t="s">
        <v>309</v>
      </c>
      <c r="O19421" s="27" t="s">
        <v>30</v>
      </c>
      <c r="P19421" s="27">
        <v>3.4712640999999898E-2</v>
      </c>
    </row>
    <row r="19422" spans="7:16" x14ac:dyDescent="0.25">
      <c r="G19422" s="27" t="str">
        <f t="shared" si="303"/>
        <v>2021/2022Latin America &amp; CaribbeanAll SectorsAdaptationGrantInternationalPrivateInstitutional Investors</v>
      </c>
      <c r="H19422" s="27" t="s">
        <v>291</v>
      </c>
      <c r="I19422" s="27" t="s">
        <v>315</v>
      </c>
      <c r="J19422" s="27" t="s">
        <v>344</v>
      </c>
      <c r="K19422" s="27" t="s">
        <v>302</v>
      </c>
      <c r="L19422" s="27" t="s">
        <v>332</v>
      </c>
      <c r="M19422" s="27" t="s">
        <v>324</v>
      </c>
      <c r="N19422" s="27" t="s">
        <v>306</v>
      </c>
      <c r="O19422" s="27" t="s">
        <v>27</v>
      </c>
      <c r="P19422" s="27">
        <v>0.35</v>
      </c>
    </row>
    <row r="19423" spans="7:16" x14ac:dyDescent="0.25">
      <c r="G19423" s="27" t="str">
        <f t="shared" si="303"/>
        <v>2021/2022Latin America &amp; CaribbeanAll SectorsAdaptationGrantInternationalPublicBilateral DFI</v>
      </c>
      <c r="H19423" s="27" t="s">
        <v>291</v>
      </c>
      <c r="I19423" s="27" t="s">
        <v>315</v>
      </c>
      <c r="J19423" s="27" t="s">
        <v>344</v>
      </c>
      <c r="K19423" s="27" t="s">
        <v>302</v>
      </c>
      <c r="L19423" s="27" t="s">
        <v>332</v>
      </c>
      <c r="M19423" s="27" t="s">
        <v>324</v>
      </c>
      <c r="N19423" s="27" t="s">
        <v>309</v>
      </c>
      <c r="O19423" s="27" t="s">
        <v>31</v>
      </c>
      <c r="P19423" s="27">
        <v>2.9988000000000001</v>
      </c>
    </row>
    <row r="19424" spans="7:16" x14ac:dyDescent="0.25">
      <c r="G19424" s="27" t="str">
        <f t="shared" si="303"/>
        <v>2021/2022Latin America &amp; CaribbeanAll SectorsAdaptationGrantInternationalPublicGovernment</v>
      </c>
      <c r="H19424" s="27" t="s">
        <v>291</v>
      </c>
      <c r="I19424" s="27" t="s">
        <v>315</v>
      </c>
      <c r="J19424" s="27" t="s">
        <v>344</v>
      </c>
      <c r="K19424" s="27" t="s">
        <v>302</v>
      </c>
      <c r="L19424" s="27" t="s">
        <v>332</v>
      </c>
      <c r="M19424" s="27" t="s">
        <v>324</v>
      </c>
      <c r="N19424" s="27" t="s">
        <v>309</v>
      </c>
      <c r="O19424" s="27" t="s">
        <v>28</v>
      </c>
      <c r="P19424" s="27">
        <v>35.451941921</v>
      </c>
    </row>
    <row r="19425" spans="7:16" x14ac:dyDescent="0.25">
      <c r="G19425" s="27" t="str">
        <f t="shared" si="303"/>
        <v>2021/2022Latin America &amp; CaribbeanAll SectorsAdaptationGrantInternationalPublicMultilateral Climate Funds</v>
      </c>
      <c r="H19425" s="27" t="s">
        <v>291</v>
      </c>
      <c r="I19425" s="27" t="s">
        <v>315</v>
      </c>
      <c r="J19425" s="27" t="s">
        <v>344</v>
      </c>
      <c r="K19425" s="27" t="s">
        <v>302</v>
      </c>
      <c r="L19425" s="27" t="s">
        <v>332</v>
      </c>
      <c r="M19425" s="27" t="s">
        <v>324</v>
      </c>
      <c r="N19425" s="27" t="s">
        <v>309</v>
      </c>
      <c r="O19425" s="27" t="s">
        <v>29</v>
      </c>
      <c r="P19425" s="27">
        <v>0</v>
      </c>
    </row>
    <row r="19426" spans="7:16" x14ac:dyDescent="0.25">
      <c r="G19426" s="27" t="str">
        <f t="shared" si="303"/>
        <v>2021/2022Latin America &amp; CaribbeanAll SectorsAdaptationGrantInternationalPublicMultilateral DFI</v>
      </c>
      <c r="H19426" s="27" t="s">
        <v>291</v>
      </c>
      <c r="I19426" s="27" t="s">
        <v>315</v>
      </c>
      <c r="J19426" s="27" t="s">
        <v>344</v>
      </c>
      <c r="K19426" s="27" t="s">
        <v>302</v>
      </c>
      <c r="L19426" s="27" t="s">
        <v>332</v>
      </c>
      <c r="M19426" s="27" t="s">
        <v>324</v>
      </c>
      <c r="N19426" s="27" t="s">
        <v>309</v>
      </c>
      <c r="O19426" s="27" t="s">
        <v>30</v>
      </c>
      <c r="P19426" s="27">
        <v>0.77528735900000001</v>
      </c>
    </row>
    <row r="19427" spans="7:16" x14ac:dyDescent="0.25">
      <c r="G19427" s="27" t="str">
        <f t="shared" si="303"/>
        <v>2021/2022Latin America &amp; CaribbeanAll SectorsAdaptationGrantInternationalPublicSOE</v>
      </c>
      <c r="H19427" s="27" t="s">
        <v>291</v>
      </c>
      <c r="I19427" s="27" t="s">
        <v>315</v>
      </c>
      <c r="J19427" s="27" t="s">
        <v>344</v>
      </c>
      <c r="K19427" s="27" t="s">
        <v>302</v>
      </c>
      <c r="L19427" s="27" t="s">
        <v>332</v>
      </c>
      <c r="M19427" s="27" t="s">
        <v>324</v>
      </c>
      <c r="N19427" s="27" t="s">
        <v>309</v>
      </c>
      <c r="O19427" s="27" t="s">
        <v>34</v>
      </c>
      <c r="P19427" s="27">
        <v>0</v>
      </c>
    </row>
    <row r="19428" spans="7:16" x14ac:dyDescent="0.25">
      <c r="G19428" s="27" t="str">
        <f t="shared" si="303"/>
        <v>2021/2022Latin America &amp; CaribbeanAll SectorsAdaptationLow-cost project debtAll DestinationsPublicBilateral DFI</v>
      </c>
      <c r="H19428" s="27" t="s">
        <v>291</v>
      </c>
      <c r="I19428" s="27" t="s">
        <v>315</v>
      </c>
      <c r="J19428" s="27" t="s">
        <v>344</v>
      </c>
      <c r="K19428" s="27" t="s">
        <v>302</v>
      </c>
      <c r="L19428" s="27" t="s">
        <v>336</v>
      </c>
      <c r="M19428" s="27" t="s">
        <v>338</v>
      </c>
      <c r="N19428" s="27" t="s">
        <v>309</v>
      </c>
      <c r="O19428" s="27" t="s">
        <v>31</v>
      </c>
      <c r="P19428" s="27">
        <v>11.825922419999999</v>
      </c>
    </row>
    <row r="19429" spans="7:16" x14ac:dyDescent="0.25">
      <c r="G19429" s="27" t="str">
        <f t="shared" si="303"/>
        <v>2021/2022Latin America &amp; CaribbeanAll SectorsAdaptationLow-cost project debtAll DestinationsPublicExport Credit Agency (ECA)</v>
      </c>
      <c r="H19429" s="27" t="s">
        <v>291</v>
      </c>
      <c r="I19429" s="27" t="s">
        <v>315</v>
      </c>
      <c r="J19429" s="27" t="s">
        <v>344</v>
      </c>
      <c r="K19429" s="27" t="s">
        <v>302</v>
      </c>
      <c r="L19429" s="27" t="s">
        <v>336</v>
      </c>
      <c r="M19429" s="27" t="s">
        <v>338</v>
      </c>
      <c r="N19429" s="27" t="s">
        <v>309</v>
      </c>
      <c r="O19429" s="27" t="s">
        <v>310</v>
      </c>
      <c r="P19429" s="27">
        <v>0</v>
      </c>
    </row>
    <row r="19430" spans="7:16" x14ac:dyDescent="0.25">
      <c r="G19430" s="27" t="str">
        <f t="shared" si="303"/>
        <v>2021/2022Latin America &amp; CaribbeanAll SectorsAdaptationLow-cost project debtAll DestinationsPublicGovernment</v>
      </c>
      <c r="H19430" s="27" t="s">
        <v>291</v>
      </c>
      <c r="I19430" s="27" t="s">
        <v>315</v>
      </c>
      <c r="J19430" s="27" t="s">
        <v>344</v>
      </c>
      <c r="K19430" s="27" t="s">
        <v>302</v>
      </c>
      <c r="L19430" s="27" t="s">
        <v>336</v>
      </c>
      <c r="M19430" s="27" t="s">
        <v>338</v>
      </c>
      <c r="N19430" s="27" t="s">
        <v>309</v>
      </c>
      <c r="O19430" s="27" t="s">
        <v>28</v>
      </c>
      <c r="P19430" s="27">
        <v>11.28192999</v>
      </c>
    </row>
    <row r="19431" spans="7:16" x14ac:dyDescent="0.25">
      <c r="G19431" s="27" t="str">
        <f t="shared" si="303"/>
        <v>2021/2022Latin America &amp; CaribbeanAll SectorsAdaptationLow-cost project debtAll DestinationsPublicMultilateral DFI</v>
      </c>
      <c r="H19431" s="27" t="s">
        <v>291</v>
      </c>
      <c r="I19431" s="27" t="s">
        <v>315</v>
      </c>
      <c r="J19431" s="27" t="s">
        <v>344</v>
      </c>
      <c r="K19431" s="27" t="s">
        <v>302</v>
      </c>
      <c r="L19431" s="27" t="s">
        <v>336</v>
      </c>
      <c r="M19431" s="27" t="s">
        <v>338</v>
      </c>
      <c r="N19431" s="27" t="s">
        <v>309</v>
      </c>
      <c r="O19431" s="27" t="s">
        <v>30</v>
      </c>
      <c r="P19431" s="27">
        <v>138.19493155699999</v>
      </c>
    </row>
    <row r="19432" spans="7:16" x14ac:dyDescent="0.25">
      <c r="G19432" s="27" t="str">
        <f t="shared" si="303"/>
        <v>2021/2022Latin America &amp; CaribbeanAll SectorsAdaptationLow-cost project debtDomesticPublicMultilateral DFI</v>
      </c>
      <c r="H19432" s="27" t="s">
        <v>291</v>
      </c>
      <c r="I19432" s="27" t="s">
        <v>315</v>
      </c>
      <c r="J19432" s="27" t="s">
        <v>344</v>
      </c>
      <c r="K19432" s="27" t="s">
        <v>302</v>
      </c>
      <c r="L19432" s="27" t="s">
        <v>336</v>
      </c>
      <c r="M19432" s="27" t="s">
        <v>323</v>
      </c>
      <c r="N19432" s="27" t="s">
        <v>309</v>
      </c>
      <c r="O19432" s="27" t="s">
        <v>30</v>
      </c>
      <c r="P19432" s="27">
        <v>9.5125027370000002</v>
      </c>
    </row>
    <row r="19433" spans="7:16" x14ac:dyDescent="0.25">
      <c r="G19433" s="27" t="str">
        <f t="shared" si="303"/>
        <v>2021/2022Latin America &amp; CaribbeanAll SectorsAdaptationLow-cost project debtInternationalPublicBilateral DFI</v>
      </c>
      <c r="H19433" s="27" t="s">
        <v>291</v>
      </c>
      <c r="I19433" s="27" t="s">
        <v>315</v>
      </c>
      <c r="J19433" s="27" t="s">
        <v>344</v>
      </c>
      <c r="K19433" s="27" t="s">
        <v>302</v>
      </c>
      <c r="L19433" s="27" t="s">
        <v>336</v>
      </c>
      <c r="M19433" s="27" t="s">
        <v>324</v>
      </c>
      <c r="N19433" s="27" t="s">
        <v>309</v>
      </c>
      <c r="O19433" s="27" t="s">
        <v>31</v>
      </c>
      <c r="P19433" s="27">
        <v>11.825922419999999</v>
      </c>
    </row>
    <row r="19434" spans="7:16" x14ac:dyDescent="0.25">
      <c r="G19434" s="27" t="str">
        <f t="shared" si="303"/>
        <v>2021/2022Latin America &amp; CaribbeanAll SectorsAdaptationLow-cost project debtInternationalPublicExport Credit Agency (ECA)</v>
      </c>
      <c r="H19434" s="27" t="s">
        <v>291</v>
      </c>
      <c r="I19434" s="27" t="s">
        <v>315</v>
      </c>
      <c r="J19434" s="27" t="s">
        <v>344</v>
      </c>
      <c r="K19434" s="27" t="s">
        <v>302</v>
      </c>
      <c r="L19434" s="27" t="s">
        <v>336</v>
      </c>
      <c r="M19434" s="27" t="s">
        <v>324</v>
      </c>
      <c r="N19434" s="27" t="s">
        <v>309</v>
      </c>
      <c r="O19434" s="27" t="s">
        <v>310</v>
      </c>
      <c r="P19434" s="27">
        <v>0</v>
      </c>
    </row>
    <row r="19435" spans="7:16" x14ac:dyDescent="0.25">
      <c r="G19435" s="27" t="str">
        <f t="shared" si="303"/>
        <v>2021/2022Latin America &amp; CaribbeanAll SectorsAdaptationLow-cost project debtInternationalPublicGovernment</v>
      </c>
      <c r="H19435" s="27" t="s">
        <v>291</v>
      </c>
      <c r="I19435" s="27" t="s">
        <v>315</v>
      </c>
      <c r="J19435" s="27" t="s">
        <v>344</v>
      </c>
      <c r="K19435" s="27" t="s">
        <v>302</v>
      </c>
      <c r="L19435" s="27" t="s">
        <v>336</v>
      </c>
      <c r="M19435" s="27" t="s">
        <v>324</v>
      </c>
      <c r="N19435" s="27" t="s">
        <v>309</v>
      </c>
      <c r="O19435" s="27" t="s">
        <v>28</v>
      </c>
      <c r="P19435" s="27">
        <v>11.28192999</v>
      </c>
    </row>
    <row r="19436" spans="7:16" x14ac:dyDescent="0.25">
      <c r="G19436" s="27" t="str">
        <f t="shared" si="303"/>
        <v>2021/2022Latin America &amp; CaribbeanAll SectorsAdaptationLow-cost project debtInternationalPublicMultilateral DFI</v>
      </c>
      <c r="H19436" s="27" t="s">
        <v>291</v>
      </c>
      <c r="I19436" s="27" t="s">
        <v>315</v>
      </c>
      <c r="J19436" s="27" t="s">
        <v>344</v>
      </c>
      <c r="K19436" s="27" t="s">
        <v>302</v>
      </c>
      <c r="L19436" s="27" t="s">
        <v>336</v>
      </c>
      <c r="M19436" s="27" t="s">
        <v>324</v>
      </c>
      <c r="N19436" s="27" t="s">
        <v>309</v>
      </c>
      <c r="O19436" s="27" t="s">
        <v>30</v>
      </c>
      <c r="P19436" s="27">
        <v>128.68242882000001</v>
      </c>
    </row>
    <row r="19437" spans="7:16" x14ac:dyDescent="0.25">
      <c r="G19437" s="27" t="str">
        <f t="shared" si="303"/>
        <v>2021/2022Latin America &amp; CaribbeanAll SectorsAdaptationProject-level equityAll DestinationsPrivateCommercial FI</v>
      </c>
      <c r="H19437" s="27" t="s">
        <v>291</v>
      </c>
      <c r="I19437" s="27" t="s">
        <v>315</v>
      </c>
      <c r="J19437" s="27" t="s">
        <v>344</v>
      </c>
      <c r="K19437" s="27" t="s">
        <v>302</v>
      </c>
      <c r="L19437" s="27" t="s">
        <v>337</v>
      </c>
      <c r="M19437" s="27" t="s">
        <v>338</v>
      </c>
      <c r="N19437" s="27" t="s">
        <v>306</v>
      </c>
      <c r="O19437" s="27" t="s">
        <v>23</v>
      </c>
      <c r="P19437" s="27">
        <v>220.27500000000001</v>
      </c>
    </row>
    <row r="19438" spans="7:16" x14ac:dyDescent="0.25">
      <c r="G19438" s="27" t="str">
        <f t="shared" si="303"/>
        <v>2021/2022Latin America &amp; CaribbeanAll SectorsAdaptationProject-level equityAll DestinationsPrivateCorporations</v>
      </c>
      <c r="H19438" s="27" t="s">
        <v>291</v>
      </c>
      <c r="I19438" s="27" t="s">
        <v>315</v>
      </c>
      <c r="J19438" s="27" t="s">
        <v>344</v>
      </c>
      <c r="K19438" s="27" t="s">
        <v>302</v>
      </c>
      <c r="L19438" s="27" t="s">
        <v>337</v>
      </c>
      <c r="M19438" s="27" t="s">
        <v>338</v>
      </c>
      <c r="N19438" s="27" t="s">
        <v>306</v>
      </c>
      <c r="O19438" s="27" t="s">
        <v>307</v>
      </c>
      <c r="P19438" s="27">
        <v>204.53424999999999</v>
      </c>
    </row>
    <row r="19439" spans="7:16" x14ac:dyDescent="0.25">
      <c r="G19439" s="27" t="str">
        <f t="shared" si="303"/>
        <v>2021/2022Latin America &amp; CaribbeanAll SectorsAdaptationProject-level equityAll DestinationsPrivateUnknown</v>
      </c>
      <c r="H19439" s="27" t="s">
        <v>291</v>
      </c>
      <c r="I19439" s="27" t="s">
        <v>315</v>
      </c>
      <c r="J19439" s="27" t="s">
        <v>344</v>
      </c>
      <c r="K19439" s="27" t="s">
        <v>302</v>
      </c>
      <c r="L19439" s="27" t="s">
        <v>337</v>
      </c>
      <c r="M19439" s="27" t="s">
        <v>338</v>
      </c>
      <c r="N19439" s="27" t="s">
        <v>306</v>
      </c>
      <c r="O19439" s="27" t="s">
        <v>301</v>
      </c>
      <c r="P19439" s="27">
        <v>0</v>
      </c>
    </row>
    <row r="19440" spans="7:16" x14ac:dyDescent="0.25">
      <c r="G19440" s="27" t="str">
        <f t="shared" si="303"/>
        <v>2021/2022Latin America &amp; CaribbeanAll SectorsAdaptationProject-level equityAll DestinationsUnknownUnknown</v>
      </c>
      <c r="H19440" s="27" t="s">
        <v>291</v>
      </c>
      <c r="I19440" s="27" t="s">
        <v>315</v>
      </c>
      <c r="J19440" s="27" t="s">
        <v>344</v>
      </c>
      <c r="K19440" s="27" t="s">
        <v>302</v>
      </c>
      <c r="L19440" s="27" t="s">
        <v>337</v>
      </c>
      <c r="M19440" s="27" t="s">
        <v>338</v>
      </c>
      <c r="N19440" s="27" t="s">
        <v>301</v>
      </c>
      <c r="O19440" s="27" t="s">
        <v>301</v>
      </c>
      <c r="P19440" s="27">
        <v>326.66550000000001</v>
      </c>
    </row>
    <row r="19441" spans="7:16" x14ac:dyDescent="0.25">
      <c r="G19441" s="27" t="str">
        <f t="shared" si="303"/>
        <v>2021/2022Latin America &amp; CaribbeanAll SectorsAdaptationProject-level equityDomesticPrivateCommercial FI</v>
      </c>
      <c r="H19441" s="27" t="s">
        <v>291</v>
      </c>
      <c r="I19441" s="27" t="s">
        <v>315</v>
      </c>
      <c r="J19441" s="27" t="s">
        <v>344</v>
      </c>
      <c r="K19441" s="27" t="s">
        <v>302</v>
      </c>
      <c r="L19441" s="27" t="s">
        <v>337</v>
      </c>
      <c r="M19441" s="27" t="s">
        <v>323</v>
      </c>
      <c r="N19441" s="27" t="s">
        <v>306</v>
      </c>
      <c r="O19441" s="27" t="s">
        <v>23</v>
      </c>
      <c r="P19441" s="27">
        <v>220.27500000000001</v>
      </c>
    </row>
    <row r="19442" spans="7:16" x14ac:dyDescent="0.25">
      <c r="G19442" s="27" t="str">
        <f t="shared" si="303"/>
        <v>2021/2022Latin America &amp; CaribbeanAll SectorsAdaptationProject-level equityDomesticPrivateCorporations</v>
      </c>
      <c r="H19442" s="27" t="s">
        <v>291</v>
      </c>
      <c r="I19442" s="27" t="s">
        <v>315</v>
      </c>
      <c r="J19442" s="27" t="s">
        <v>344</v>
      </c>
      <c r="K19442" s="27" t="s">
        <v>302</v>
      </c>
      <c r="L19442" s="27" t="s">
        <v>337</v>
      </c>
      <c r="M19442" s="27" t="s">
        <v>323</v>
      </c>
      <c r="N19442" s="27" t="s">
        <v>306</v>
      </c>
      <c r="O19442" s="27" t="s">
        <v>307</v>
      </c>
      <c r="P19442" s="27">
        <v>176.45425</v>
      </c>
    </row>
    <row r="19443" spans="7:16" x14ac:dyDescent="0.25">
      <c r="G19443" s="27" t="str">
        <f t="shared" si="303"/>
        <v>2021/2022Latin America &amp; CaribbeanAll SectorsAdaptationProject-level equityDomesticUnknownUnknown</v>
      </c>
      <c r="H19443" s="27" t="s">
        <v>291</v>
      </c>
      <c r="I19443" s="27" t="s">
        <v>315</v>
      </c>
      <c r="J19443" s="27" t="s">
        <v>344</v>
      </c>
      <c r="K19443" s="27" t="s">
        <v>302</v>
      </c>
      <c r="L19443" s="27" t="s">
        <v>337</v>
      </c>
      <c r="M19443" s="27" t="s">
        <v>323</v>
      </c>
      <c r="N19443" s="27" t="s">
        <v>301</v>
      </c>
      <c r="O19443" s="27" t="s">
        <v>301</v>
      </c>
      <c r="P19443" s="27">
        <v>326.66550000000001</v>
      </c>
    </row>
    <row r="19444" spans="7:16" x14ac:dyDescent="0.25">
      <c r="G19444" s="27" t="str">
        <f t="shared" si="303"/>
        <v>2021/2022Latin America &amp; CaribbeanAll SectorsAdaptationProject-level equityInternationalPrivateCorporations</v>
      </c>
      <c r="H19444" s="27" t="s">
        <v>291</v>
      </c>
      <c r="I19444" s="27" t="s">
        <v>315</v>
      </c>
      <c r="J19444" s="27" t="s">
        <v>344</v>
      </c>
      <c r="K19444" s="27" t="s">
        <v>302</v>
      </c>
      <c r="L19444" s="27" t="s">
        <v>337</v>
      </c>
      <c r="M19444" s="27" t="s">
        <v>324</v>
      </c>
      <c r="N19444" s="27" t="s">
        <v>306</v>
      </c>
      <c r="O19444" s="27" t="s">
        <v>307</v>
      </c>
      <c r="P19444" s="27">
        <v>28.08</v>
      </c>
    </row>
    <row r="19445" spans="7:16" x14ac:dyDescent="0.25">
      <c r="G19445" s="27" t="str">
        <f t="shared" si="303"/>
        <v>2021/2022Latin America &amp; CaribbeanAll SectorsAdaptationProject-level equityInternationalPrivateUnknown</v>
      </c>
      <c r="H19445" s="27" t="s">
        <v>291</v>
      </c>
      <c r="I19445" s="27" t="s">
        <v>315</v>
      </c>
      <c r="J19445" s="27" t="s">
        <v>344</v>
      </c>
      <c r="K19445" s="27" t="s">
        <v>302</v>
      </c>
      <c r="L19445" s="27" t="s">
        <v>337</v>
      </c>
      <c r="M19445" s="27" t="s">
        <v>324</v>
      </c>
      <c r="N19445" s="27" t="s">
        <v>306</v>
      </c>
      <c r="O19445" s="27" t="s">
        <v>301</v>
      </c>
      <c r="P19445" s="27">
        <v>0</v>
      </c>
    </row>
    <row r="19446" spans="7:16" x14ac:dyDescent="0.25">
      <c r="G19446" s="27" t="str">
        <f t="shared" si="303"/>
        <v>2021/2022Latin America &amp; CaribbeanAll SectorsAdaptationProject-level market rate debtAll DestinationsPrivateCommercial FI</v>
      </c>
      <c r="H19446" s="27" t="s">
        <v>291</v>
      </c>
      <c r="I19446" s="27" t="s">
        <v>315</v>
      </c>
      <c r="J19446" s="27" t="s">
        <v>344</v>
      </c>
      <c r="K19446" s="27" t="s">
        <v>302</v>
      </c>
      <c r="L19446" s="27" t="s">
        <v>335</v>
      </c>
      <c r="M19446" s="27" t="s">
        <v>338</v>
      </c>
      <c r="N19446" s="27" t="s">
        <v>306</v>
      </c>
      <c r="O19446" s="27" t="s">
        <v>23</v>
      </c>
      <c r="P19446" s="27">
        <v>139.46937500000001</v>
      </c>
    </row>
    <row r="19447" spans="7:16" x14ac:dyDescent="0.25">
      <c r="G19447" s="27" t="str">
        <f t="shared" si="303"/>
        <v>2021/2022Latin America &amp; CaribbeanAll SectorsAdaptationProject-level market rate debtAll DestinationsPrivateUnknown</v>
      </c>
      <c r="H19447" s="27" t="s">
        <v>291</v>
      </c>
      <c r="I19447" s="27" t="s">
        <v>315</v>
      </c>
      <c r="J19447" s="27" t="s">
        <v>344</v>
      </c>
      <c r="K19447" s="27" t="s">
        <v>302</v>
      </c>
      <c r="L19447" s="27" t="s">
        <v>335</v>
      </c>
      <c r="M19447" s="27" t="s">
        <v>338</v>
      </c>
      <c r="N19447" s="27" t="s">
        <v>306</v>
      </c>
      <c r="O19447" s="27" t="s">
        <v>301</v>
      </c>
      <c r="P19447" s="27">
        <v>1676.4195</v>
      </c>
    </row>
    <row r="19448" spans="7:16" x14ac:dyDescent="0.25">
      <c r="G19448" s="27" t="str">
        <f t="shared" si="303"/>
        <v>2021/2022Latin America &amp; CaribbeanAll SectorsAdaptationProject-level market rate debtAll DestinationsPublicExport Credit Agency (ECA)</v>
      </c>
      <c r="H19448" s="27" t="s">
        <v>291</v>
      </c>
      <c r="I19448" s="27" t="s">
        <v>315</v>
      </c>
      <c r="J19448" s="27" t="s">
        <v>344</v>
      </c>
      <c r="K19448" s="27" t="s">
        <v>302</v>
      </c>
      <c r="L19448" s="27" t="s">
        <v>335</v>
      </c>
      <c r="M19448" s="27" t="s">
        <v>338</v>
      </c>
      <c r="N19448" s="27" t="s">
        <v>309</v>
      </c>
      <c r="O19448" s="27" t="s">
        <v>310</v>
      </c>
      <c r="P19448" s="27">
        <v>0</v>
      </c>
    </row>
    <row r="19449" spans="7:16" x14ac:dyDescent="0.25">
      <c r="G19449" s="27" t="str">
        <f t="shared" si="303"/>
        <v>2021/2022Latin America &amp; CaribbeanAll SectorsAdaptationProject-level market rate debtAll DestinationsPublicMultilateral DFI</v>
      </c>
      <c r="H19449" s="27" t="s">
        <v>291</v>
      </c>
      <c r="I19449" s="27" t="s">
        <v>315</v>
      </c>
      <c r="J19449" s="27" t="s">
        <v>344</v>
      </c>
      <c r="K19449" s="27" t="s">
        <v>302</v>
      </c>
      <c r="L19449" s="27" t="s">
        <v>335</v>
      </c>
      <c r="M19449" s="27" t="s">
        <v>338</v>
      </c>
      <c r="N19449" s="27" t="s">
        <v>309</v>
      </c>
      <c r="O19449" s="27" t="s">
        <v>30</v>
      </c>
      <c r="P19449" s="27">
        <v>146.072020404</v>
      </c>
    </row>
    <row r="19450" spans="7:16" x14ac:dyDescent="0.25">
      <c r="G19450" s="27" t="str">
        <f t="shared" si="303"/>
        <v>2021/2022Latin America &amp; CaribbeanAll SectorsAdaptationProject-level market rate debtDomesticPrivateCommercial FI</v>
      </c>
      <c r="H19450" s="27" t="s">
        <v>291</v>
      </c>
      <c r="I19450" s="27" t="s">
        <v>315</v>
      </c>
      <c r="J19450" s="27" t="s">
        <v>344</v>
      </c>
      <c r="K19450" s="27" t="s">
        <v>302</v>
      </c>
      <c r="L19450" s="27" t="s">
        <v>335</v>
      </c>
      <c r="M19450" s="27" t="s">
        <v>323</v>
      </c>
      <c r="N19450" s="27" t="s">
        <v>306</v>
      </c>
      <c r="O19450" s="27" t="s">
        <v>23</v>
      </c>
      <c r="P19450" s="27">
        <v>82.255645830000006</v>
      </c>
    </row>
    <row r="19451" spans="7:16" x14ac:dyDescent="0.25">
      <c r="G19451" s="27" t="str">
        <f t="shared" si="303"/>
        <v>2021/2022Latin America &amp; CaribbeanAll SectorsAdaptationProject-level market rate debtDomesticPublicMultilateral DFI</v>
      </c>
      <c r="H19451" s="27" t="s">
        <v>291</v>
      </c>
      <c r="I19451" s="27" t="s">
        <v>315</v>
      </c>
      <c r="J19451" s="27" t="s">
        <v>344</v>
      </c>
      <c r="K19451" s="27" t="s">
        <v>302</v>
      </c>
      <c r="L19451" s="27" t="s">
        <v>335</v>
      </c>
      <c r="M19451" s="27" t="s">
        <v>323</v>
      </c>
      <c r="N19451" s="27" t="s">
        <v>309</v>
      </c>
      <c r="O19451" s="27" t="s">
        <v>30</v>
      </c>
      <c r="P19451" s="27">
        <v>11.089835184</v>
      </c>
    </row>
    <row r="19452" spans="7:16" x14ac:dyDescent="0.25">
      <c r="G19452" s="27" t="str">
        <f t="shared" si="303"/>
        <v>2021/2022Latin America &amp; CaribbeanAll SectorsAdaptationProject-level market rate debtInternationalPrivateCommercial FI</v>
      </c>
      <c r="H19452" s="27" t="s">
        <v>291</v>
      </c>
      <c r="I19452" s="27" t="s">
        <v>315</v>
      </c>
      <c r="J19452" s="27" t="s">
        <v>344</v>
      </c>
      <c r="K19452" s="27" t="s">
        <v>302</v>
      </c>
      <c r="L19452" s="27" t="s">
        <v>335</v>
      </c>
      <c r="M19452" s="27" t="s">
        <v>324</v>
      </c>
      <c r="N19452" s="27" t="s">
        <v>306</v>
      </c>
      <c r="O19452" s="27" t="s">
        <v>23</v>
      </c>
      <c r="P19452" s="27">
        <v>57.213729170000001</v>
      </c>
    </row>
    <row r="19453" spans="7:16" x14ac:dyDescent="0.25">
      <c r="G19453" s="27" t="str">
        <f t="shared" si="303"/>
        <v>2021/2022Latin America &amp; CaribbeanAll SectorsAdaptationProject-level market rate debtInternationalPrivateUnknown</v>
      </c>
      <c r="H19453" s="27" t="s">
        <v>291</v>
      </c>
      <c r="I19453" s="27" t="s">
        <v>315</v>
      </c>
      <c r="J19453" s="27" t="s">
        <v>344</v>
      </c>
      <c r="K19453" s="27" t="s">
        <v>302</v>
      </c>
      <c r="L19453" s="27" t="s">
        <v>335</v>
      </c>
      <c r="M19453" s="27" t="s">
        <v>324</v>
      </c>
      <c r="N19453" s="27" t="s">
        <v>306</v>
      </c>
      <c r="O19453" s="27" t="s">
        <v>301</v>
      </c>
      <c r="P19453" s="27">
        <v>1676.4195</v>
      </c>
    </row>
    <row r="19454" spans="7:16" x14ac:dyDescent="0.25">
      <c r="G19454" s="27" t="str">
        <f t="shared" si="303"/>
        <v>2021/2022Latin America &amp; CaribbeanAll SectorsAdaptationProject-level market rate debtInternationalPublicExport Credit Agency (ECA)</v>
      </c>
      <c r="H19454" s="27" t="s">
        <v>291</v>
      </c>
      <c r="I19454" s="27" t="s">
        <v>315</v>
      </c>
      <c r="J19454" s="27" t="s">
        <v>344</v>
      </c>
      <c r="K19454" s="27" t="s">
        <v>302</v>
      </c>
      <c r="L19454" s="27" t="s">
        <v>335</v>
      </c>
      <c r="M19454" s="27" t="s">
        <v>324</v>
      </c>
      <c r="N19454" s="27" t="s">
        <v>309</v>
      </c>
      <c r="O19454" s="27" t="s">
        <v>310</v>
      </c>
      <c r="P19454" s="27">
        <v>0</v>
      </c>
    </row>
    <row r="19455" spans="7:16" x14ac:dyDescent="0.25">
      <c r="G19455" s="27" t="str">
        <f t="shared" si="303"/>
        <v>2021/2022Latin America &amp; CaribbeanAll SectorsAdaptationProject-level market rate debtInternationalPublicMultilateral DFI</v>
      </c>
      <c r="H19455" s="27" t="s">
        <v>291</v>
      </c>
      <c r="I19455" s="27" t="s">
        <v>315</v>
      </c>
      <c r="J19455" s="27" t="s">
        <v>344</v>
      </c>
      <c r="K19455" s="27" t="s">
        <v>302</v>
      </c>
      <c r="L19455" s="27" t="s">
        <v>335</v>
      </c>
      <c r="M19455" s="27" t="s">
        <v>324</v>
      </c>
      <c r="N19455" s="27" t="s">
        <v>309</v>
      </c>
      <c r="O19455" s="27" t="s">
        <v>30</v>
      </c>
      <c r="P19455" s="27">
        <v>134.98218521999999</v>
      </c>
    </row>
    <row r="19456" spans="7:16" x14ac:dyDescent="0.25">
      <c r="G19456" s="27" t="str">
        <f t="shared" si="303"/>
        <v>2021/2022Latin America &amp; CaribbeanAll SectorsAdaptationUnknownAll DestinationsPrivateCommercial FI</v>
      </c>
      <c r="H19456" s="27" t="s">
        <v>291</v>
      </c>
      <c r="I19456" s="27" t="s">
        <v>315</v>
      </c>
      <c r="J19456" s="27" t="s">
        <v>344</v>
      </c>
      <c r="K19456" s="27" t="s">
        <v>302</v>
      </c>
      <c r="L19456" s="27" t="s">
        <v>301</v>
      </c>
      <c r="M19456" s="27" t="s">
        <v>338</v>
      </c>
      <c r="N19456" s="27" t="s">
        <v>306</v>
      </c>
      <c r="O19456" s="27" t="s">
        <v>23</v>
      </c>
      <c r="P19456" s="27">
        <v>8.3323541670000001</v>
      </c>
    </row>
    <row r="19457" spans="7:16" x14ac:dyDescent="0.25">
      <c r="G19457" s="27" t="str">
        <f t="shared" si="303"/>
        <v>2021/2022Latin America &amp; CaribbeanAll SectorsAdaptationUnknownAll DestinationsPublicMultilateral DFI</v>
      </c>
      <c r="H19457" s="27" t="s">
        <v>291</v>
      </c>
      <c r="I19457" s="27" t="s">
        <v>315</v>
      </c>
      <c r="J19457" s="27" t="s">
        <v>344</v>
      </c>
      <c r="K19457" s="27" t="s">
        <v>302</v>
      </c>
      <c r="L19457" s="27" t="s">
        <v>301</v>
      </c>
      <c r="M19457" s="27" t="s">
        <v>338</v>
      </c>
      <c r="N19457" s="27" t="s">
        <v>309</v>
      </c>
      <c r="O19457" s="27" t="s">
        <v>30</v>
      </c>
      <c r="P19457" s="27">
        <v>71.565437145999994</v>
      </c>
    </row>
    <row r="19458" spans="7:16" x14ac:dyDescent="0.25">
      <c r="G19458" s="27" t="str">
        <f t="shared" si="303"/>
        <v>2021/2022Latin America &amp; CaribbeanAll SectorsAdaptationUnknownDomesticPrivateCommercial FI</v>
      </c>
      <c r="H19458" s="27" t="s">
        <v>291</v>
      </c>
      <c r="I19458" s="27" t="s">
        <v>315</v>
      </c>
      <c r="J19458" s="27" t="s">
        <v>344</v>
      </c>
      <c r="K19458" s="27" t="s">
        <v>302</v>
      </c>
      <c r="L19458" s="27" t="s">
        <v>301</v>
      </c>
      <c r="M19458" s="27" t="s">
        <v>323</v>
      </c>
      <c r="N19458" s="27" t="s">
        <v>306</v>
      </c>
      <c r="O19458" s="27" t="s">
        <v>23</v>
      </c>
      <c r="P19458" s="27">
        <v>6.7781874999999996</v>
      </c>
    </row>
    <row r="19459" spans="7:16" x14ac:dyDescent="0.25">
      <c r="G19459" s="27" t="str">
        <f t="shared" ref="G19459:G19522" si="304">+_xlfn.CONCAT(H19459:O19459)</f>
        <v>2021/2022Latin America &amp; CaribbeanAll SectorsAdaptationUnknownDomesticPublicMultilateral DFI</v>
      </c>
      <c r="H19459" s="27" t="s">
        <v>291</v>
      </c>
      <c r="I19459" s="27" t="s">
        <v>315</v>
      </c>
      <c r="J19459" s="27" t="s">
        <v>344</v>
      </c>
      <c r="K19459" s="27" t="s">
        <v>302</v>
      </c>
      <c r="L19459" s="27" t="s">
        <v>301</v>
      </c>
      <c r="M19459" s="27" t="s">
        <v>323</v>
      </c>
      <c r="N19459" s="27" t="s">
        <v>309</v>
      </c>
      <c r="O19459" s="27" t="s">
        <v>30</v>
      </c>
      <c r="P19459" s="27">
        <v>7.7408747999999999E-2</v>
      </c>
    </row>
    <row r="19460" spans="7:16" x14ac:dyDescent="0.25">
      <c r="G19460" s="27" t="str">
        <f t="shared" si="304"/>
        <v>2021/2022Latin America &amp; CaribbeanAll SectorsAdaptationUnknownInternationalPrivateCommercial FI</v>
      </c>
      <c r="H19460" s="27" t="s">
        <v>291</v>
      </c>
      <c r="I19460" s="27" t="s">
        <v>315</v>
      </c>
      <c r="J19460" s="27" t="s">
        <v>344</v>
      </c>
      <c r="K19460" s="27" t="s">
        <v>302</v>
      </c>
      <c r="L19460" s="27" t="s">
        <v>301</v>
      </c>
      <c r="M19460" s="27" t="s">
        <v>324</v>
      </c>
      <c r="N19460" s="27" t="s">
        <v>306</v>
      </c>
      <c r="O19460" s="27" t="s">
        <v>23</v>
      </c>
      <c r="P19460" s="27">
        <v>1.5541666670000001</v>
      </c>
    </row>
    <row r="19461" spans="7:16" x14ac:dyDescent="0.25">
      <c r="G19461" s="27" t="str">
        <f t="shared" si="304"/>
        <v>2021/2022Latin America &amp; CaribbeanAll SectorsAdaptationUnknownInternationalPublicMultilateral DFI</v>
      </c>
      <c r="H19461" s="27" t="s">
        <v>291</v>
      </c>
      <c r="I19461" s="27" t="s">
        <v>315</v>
      </c>
      <c r="J19461" s="27" t="s">
        <v>344</v>
      </c>
      <c r="K19461" s="27" t="s">
        <v>302</v>
      </c>
      <c r="L19461" s="27" t="s">
        <v>301</v>
      </c>
      <c r="M19461" s="27" t="s">
        <v>324</v>
      </c>
      <c r="N19461" s="27" t="s">
        <v>309</v>
      </c>
      <c r="O19461" s="27" t="s">
        <v>30</v>
      </c>
      <c r="P19461" s="27">
        <v>71.488028397999997</v>
      </c>
    </row>
    <row r="19462" spans="7:16" x14ac:dyDescent="0.25">
      <c r="G19462" s="27" t="str">
        <f t="shared" si="304"/>
        <v>2021/2022Latin America &amp; CaribbeanAll SectorsAll UsesAll InstrumentsAll DestinationsPrivateCommercial FI</v>
      </c>
      <c r="H19462" s="27" t="s">
        <v>291</v>
      </c>
      <c r="I19462" s="27" t="s">
        <v>315</v>
      </c>
      <c r="J19462" s="27" t="s">
        <v>344</v>
      </c>
      <c r="K19462" s="27" t="s">
        <v>346</v>
      </c>
      <c r="L19462" s="27" t="s">
        <v>345</v>
      </c>
      <c r="M19462" s="27" t="s">
        <v>338</v>
      </c>
      <c r="N19462" s="27" t="s">
        <v>306</v>
      </c>
      <c r="O19462" s="27" t="s">
        <v>23</v>
      </c>
      <c r="P19462" s="27">
        <v>1585.7774756429999</v>
      </c>
    </row>
    <row r="19463" spans="7:16" x14ac:dyDescent="0.25">
      <c r="G19463" s="27" t="str">
        <f t="shared" si="304"/>
        <v>2021/2022Latin America &amp; CaribbeanAll SectorsAll UsesAll InstrumentsAll DestinationsPrivateCorporations</v>
      </c>
      <c r="H19463" s="27" t="s">
        <v>291</v>
      </c>
      <c r="I19463" s="27" t="s">
        <v>315</v>
      </c>
      <c r="J19463" s="27" t="s">
        <v>344</v>
      </c>
      <c r="K19463" s="27" t="s">
        <v>346</v>
      </c>
      <c r="L19463" s="27" t="s">
        <v>345</v>
      </c>
      <c r="M19463" s="27" t="s">
        <v>338</v>
      </c>
      <c r="N19463" s="27" t="s">
        <v>306</v>
      </c>
      <c r="O19463" s="27" t="s">
        <v>307</v>
      </c>
      <c r="P19463" s="27">
        <v>3566.998716818</v>
      </c>
    </row>
    <row r="19464" spans="7:16" x14ac:dyDescent="0.25">
      <c r="G19464" s="27" t="str">
        <f t="shared" si="304"/>
        <v>2021/2022Latin America &amp; CaribbeanAll SectorsAll UsesAll InstrumentsAll DestinationsPrivateFunds</v>
      </c>
      <c r="H19464" s="27" t="s">
        <v>291</v>
      </c>
      <c r="I19464" s="27" t="s">
        <v>315</v>
      </c>
      <c r="J19464" s="27" t="s">
        <v>344</v>
      </c>
      <c r="K19464" s="27" t="s">
        <v>346</v>
      </c>
      <c r="L19464" s="27" t="s">
        <v>345</v>
      </c>
      <c r="M19464" s="27" t="s">
        <v>338</v>
      </c>
      <c r="N19464" s="27" t="s">
        <v>306</v>
      </c>
      <c r="O19464" s="27" t="s">
        <v>25</v>
      </c>
      <c r="P19464" s="27">
        <v>26.105172856999999</v>
      </c>
    </row>
    <row r="19465" spans="7:16" x14ac:dyDescent="0.25">
      <c r="G19465" s="27" t="str">
        <f t="shared" si="304"/>
        <v>2021/2022Latin America &amp; CaribbeanAll SectorsAll UsesAll InstrumentsAll DestinationsPrivateHouseholds/Individuals</v>
      </c>
      <c r="H19465" s="27" t="s">
        <v>291</v>
      </c>
      <c r="I19465" s="27" t="s">
        <v>315</v>
      </c>
      <c r="J19465" s="27" t="s">
        <v>344</v>
      </c>
      <c r="K19465" s="27" t="s">
        <v>346</v>
      </c>
      <c r="L19465" s="27" t="s">
        <v>345</v>
      </c>
      <c r="M19465" s="27" t="s">
        <v>338</v>
      </c>
      <c r="N19465" s="27" t="s">
        <v>306</v>
      </c>
      <c r="O19465" s="27" t="s">
        <v>308</v>
      </c>
      <c r="P19465" s="27">
        <v>1424.4562195000001</v>
      </c>
    </row>
    <row r="19466" spans="7:16" x14ac:dyDescent="0.25">
      <c r="G19466" s="27" t="str">
        <f t="shared" si="304"/>
        <v>2021/2022Latin America &amp; CaribbeanAll SectorsAll UsesAll InstrumentsAll DestinationsPrivateInstitutional Investors</v>
      </c>
      <c r="H19466" s="27" t="s">
        <v>291</v>
      </c>
      <c r="I19466" s="27" t="s">
        <v>315</v>
      </c>
      <c r="J19466" s="27" t="s">
        <v>344</v>
      </c>
      <c r="K19466" s="27" t="s">
        <v>346</v>
      </c>
      <c r="L19466" s="27" t="s">
        <v>345</v>
      </c>
      <c r="M19466" s="27" t="s">
        <v>338</v>
      </c>
      <c r="N19466" s="27" t="s">
        <v>306</v>
      </c>
      <c r="O19466" s="27" t="s">
        <v>27</v>
      </c>
      <c r="P19466" s="27">
        <v>17.178735370999998</v>
      </c>
    </row>
    <row r="19467" spans="7:16" x14ac:dyDescent="0.25">
      <c r="G19467" s="27" t="str">
        <f t="shared" si="304"/>
        <v>2021/2022Latin America &amp; CaribbeanAll SectorsAll UsesAll InstrumentsAll DestinationsPrivateUnknown</v>
      </c>
      <c r="H19467" s="27" t="s">
        <v>291</v>
      </c>
      <c r="I19467" s="27" t="s">
        <v>315</v>
      </c>
      <c r="J19467" s="27" t="s">
        <v>344</v>
      </c>
      <c r="K19467" s="27" t="s">
        <v>346</v>
      </c>
      <c r="L19467" s="27" t="s">
        <v>345</v>
      </c>
      <c r="M19467" s="27" t="s">
        <v>338</v>
      </c>
      <c r="N19467" s="27" t="s">
        <v>306</v>
      </c>
      <c r="O19467" s="27" t="s">
        <v>301</v>
      </c>
      <c r="P19467" s="27">
        <v>3828.6826000999999</v>
      </c>
    </row>
    <row r="19468" spans="7:16" x14ac:dyDescent="0.25">
      <c r="G19468" s="27" t="str">
        <f t="shared" si="304"/>
        <v>2021/2022Latin America &amp; CaribbeanAll SectorsAll UsesAll InstrumentsAll DestinationsPublicBilateral DFI</v>
      </c>
      <c r="H19468" s="27" t="s">
        <v>291</v>
      </c>
      <c r="I19468" s="27" t="s">
        <v>315</v>
      </c>
      <c r="J19468" s="27" t="s">
        <v>344</v>
      </c>
      <c r="K19468" s="27" t="s">
        <v>346</v>
      </c>
      <c r="L19468" s="27" t="s">
        <v>345</v>
      </c>
      <c r="M19468" s="27" t="s">
        <v>338</v>
      </c>
      <c r="N19468" s="27" t="s">
        <v>309</v>
      </c>
      <c r="O19468" s="27" t="s">
        <v>31</v>
      </c>
      <c r="P19468" s="27">
        <v>229.95188984999999</v>
      </c>
    </row>
    <row r="19469" spans="7:16" x14ac:dyDescent="0.25">
      <c r="G19469" s="27" t="str">
        <f t="shared" si="304"/>
        <v>2021/2022Latin America &amp; CaribbeanAll SectorsAll UsesAll InstrumentsAll DestinationsPublicExport Credit Agency (ECA)</v>
      </c>
      <c r="H19469" s="27" t="s">
        <v>291</v>
      </c>
      <c r="I19469" s="27" t="s">
        <v>315</v>
      </c>
      <c r="J19469" s="27" t="s">
        <v>344</v>
      </c>
      <c r="K19469" s="27" t="s">
        <v>346</v>
      </c>
      <c r="L19469" s="27" t="s">
        <v>345</v>
      </c>
      <c r="M19469" s="27" t="s">
        <v>338</v>
      </c>
      <c r="N19469" s="27" t="s">
        <v>309</v>
      </c>
      <c r="O19469" s="27" t="s">
        <v>310</v>
      </c>
      <c r="P19469" s="27">
        <v>25.2</v>
      </c>
    </row>
    <row r="19470" spans="7:16" x14ac:dyDescent="0.25">
      <c r="G19470" s="27" t="str">
        <f t="shared" si="304"/>
        <v>2021/2022Latin America &amp; CaribbeanAll SectorsAll UsesAll InstrumentsAll DestinationsPublicGovernment</v>
      </c>
      <c r="H19470" s="27" t="s">
        <v>291</v>
      </c>
      <c r="I19470" s="27" t="s">
        <v>315</v>
      </c>
      <c r="J19470" s="27" t="s">
        <v>344</v>
      </c>
      <c r="K19470" s="27" t="s">
        <v>346</v>
      </c>
      <c r="L19470" s="27" t="s">
        <v>345</v>
      </c>
      <c r="M19470" s="27" t="s">
        <v>338</v>
      </c>
      <c r="N19470" s="27" t="s">
        <v>309</v>
      </c>
      <c r="O19470" s="27" t="s">
        <v>28</v>
      </c>
      <c r="P19470" s="27">
        <v>237.08994744199899</v>
      </c>
    </row>
    <row r="19471" spans="7:16" x14ac:dyDescent="0.25">
      <c r="G19471" s="27" t="str">
        <f t="shared" si="304"/>
        <v>2021/2022Latin America &amp; CaribbeanAll SectorsAll UsesAll InstrumentsAll DestinationsPublicMultilateral Climate Funds</v>
      </c>
      <c r="H19471" s="27" t="s">
        <v>291</v>
      </c>
      <c r="I19471" s="27" t="s">
        <v>315</v>
      </c>
      <c r="J19471" s="27" t="s">
        <v>344</v>
      </c>
      <c r="K19471" s="27" t="s">
        <v>346</v>
      </c>
      <c r="L19471" s="27" t="s">
        <v>345</v>
      </c>
      <c r="M19471" s="27" t="s">
        <v>338</v>
      </c>
      <c r="N19471" s="27" t="s">
        <v>309</v>
      </c>
      <c r="O19471" s="27" t="s">
        <v>29</v>
      </c>
      <c r="P19471" s="27">
        <v>374.255</v>
      </c>
    </row>
    <row r="19472" spans="7:16" x14ac:dyDescent="0.25">
      <c r="G19472" s="27" t="str">
        <f t="shared" si="304"/>
        <v>2021/2022Latin America &amp; CaribbeanAll SectorsAll UsesAll InstrumentsAll DestinationsPublicMultilateral DFI</v>
      </c>
      <c r="H19472" s="27" t="s">
        <v>291</v>
      </c>
      <c r="I19472" s="27" t="s">
        <v>315</v>
      </c>
      <c r="J19472" s="27" t="s">
        <v>344</v>
      </c>
      <c r="K19472" s="27" t="s">
        <v>346</v>
      </c>
      <c r="L19472" s="27" t="s">
        <v>345</v>
      </c>
      <c r="M19472" s="27" t="s">
        <v>338</v>
      </c>
      <c r="N19472" s="27" t="s">
        <v>309</v>
      </c>
      <c r="O19472" s="27" t="s">
        <v>30</v>
      </c>
      <c r="P19472" s="27">
        <v>2562.3216379179999</v>
      </c>
    </row>
    <row r="19473" spans="7:16" x14ac:dyDescent="0.25">
      <c r="G19473" s="27" t="str">
        <f t="shared" si="304"/>
        <v>2021/2022Latin America &amp; CaribbeanAll SectorsAll UsesAll InstrumentsAll DestinationsPublicNational DFI</v>
      </c>
      <c r="H19473" s="27" t="s">
        <v>291</v>
      </c>
      <c r="I19473" s="27" t="s">
        <v>315</v>
      </c>
      <c r="J19473" s="27" t="s">
        <v>344</v>
      </c>
      <c r="K19473" s="27" t="s">
        <v>346</v>
      </c>
      <c r="L19473" s="27" t="s">
        <v>345</v>
      </c>
      <c r="M19473" s="27" t="s">
        <v>338</v>
      </c>
      <c r="N19473" s="27" t="s">
        <v>309</v>
      </c>
      <c r="O19473" s="27" t="s">
        <v>33</v>
      </c>
      <c r="P19473" s="27">
        <v>0.39644017599999998</v>
      </c>
    </row>
    <row r="19474" spans="7:16" x14ac:dyDescent="0.25">
      <c r="G19474" s="27" t="str">
        <f t="shared" si="304"/>
        <v>2021/2022Latin America &amp; CaribbeanAll SectorsAll UsesAll InstrumentsAll DestinationsPublicPublic Fund</v>
      </c>
      <c r="H19474" s="27" t="s">
        <v>291</v>
      </c>
      <c r="I19474" s="27" t="s">
        <v>315</v>
      </c>
      <c r="J19474" s="27" t="s">
        <v>344</v>
      </c>
      <c r="K19474" s="27" t="s">
        <v>346</v>
      </c>
      <c r="L19474" s="27" t="s">
        <v>345</v>
      </c>
      <c r="M19474" s="27" t="s">
        <v>338</v>
      </c>
      <c r="N19474" s="27" t="s">
        <v>309</v>
      </c>
      <c r="O19474" s="27" t="s">
        <v>311</v>
      </c>
      <c r="P19474" s="27">
        <v>0</v>
      </c>
    </row>
    <row r="19475" spans="7:16" x14ac:dyDescent="0.25">
      <c r="G19475" s="27" t="str">
        <f t="shared" si="304"/>
        <v>2021/2022Latin America &amp; CaribbeanAll SectorsAll UsesAll InstrumentsAll DestinationsPublicSOE</v>
      </c>
      <c r="H19475" s="27" t="s">
        <v>291</v>
      </c>
      <c r="I19475" s="27" t="s">
        <v>315</v>
      </c>
      <c r="J19475" s="27" t="s">
        <v>344</v>
      </c>
      <c r="K19475" s="27" t="s">
        <v>346</v>
      </c>
      <c r="L19475" s="27" t="s">
        <v>345</v>
      </c>
      <c r="M19475" s="27" t="s">
        <v>338</v>
      </c>
      <c r="N19475" s="27" t="s">
        <v>309</v>
      </c>
      <c r="O19475" s="27" t="s">
        <v>34</v>
      </c>
      <c r="P19475" s="133">
        <v>14.288711757</v>
      </c>
    </row>
    <row r="19476" spans="7:16" x14ac:dyDescent="0.25">
      <c r="G19476" s="27" t="str">
        <f t="shared" si="304"/>
        <v>2021/2022Latin America &amp; CaribbeanAll SectorsAll UsesAll InstrumentsAll DestinationsPublicState-owned FI</v>
      </c>
      <c r="H19476" s="27" t="s">
        <v>291</v>
      </c>
      <c r="I19476" s="27" t="s">
        <v>315</v>
      </c>
      <c r="J19476" s="27" t="s">
        <v>344</v>
      </c>
      <c r="K19476" s="27" t="s">
        <v>346</v>
      </c>
      <c r="L19476" s="27" t="s">
        <v>345</v>
      </c>
      <c r="M19476" s="27" t="s">
        <v>338</v>
      </c>
      <c r="N19476" s="27" t="s">
        <v>309</v>
      </c>
      <c r="O19476" s="27" t="s">
        <v>312</v>
      </c>
      <c r="P19476" s="27">
        <v>5.0163554680000004</v>
      </c>
    </row>
    <row r="19477" spans="7:16" x14ac:dyDescent="0.25">
      <c r="G19477" s="27" t="str">
        <f t="shared" si="304"/>
        <v>2021/2022Latin America &amp; CaribbeanAll SectorsAll UsesAll InstrumentsAll DestinationsPublicUnknown</v>
      </c>
      <c r="H19477" s="27" t="s">
        <v>291</v>
      </c>
      <c r="I19477" s="27" t="s">
        <v>315</v>
      </c>
      <c r="J19477" s="27" t="s">
        <v>344</v>
      </c>
      <c r="K19477" s="27" t="s">
        <v>346</v>
      </c>
      <c r="L19477" s="27" t="s">
        <v>345</v>
      </c>
      <c r="M19477" s="27" t="s">
        <v>338</v>
      </c>
      <c r="N19477" s="27" t="s">
        <v>309</v>
      </c>
      <c r="O19477" s="27" t="s">
        <v>301</v>
      </c>
      <c r="P19477" s="27">
        <v>26.622081340000001</v>
      </c>
    </row>
    <row r="19478" spans="7:16" x14ac:dyDescent="0.25">
      <c r="G19478" s="27" t="str">
        <f t="shared" si="304"/>
        <v>2021/2022Latin America &amp; CaribbeanAll SectorsAll UsesAll InstrumentsAll DestinationsUnknownUnknown</v>
      </c>
      <c r="H19478" s="27" t="s">
        <v>291</v>
      </c>
      <c r="I19478" s="27" t="s">
        <v>315</v>
      </c>
      <c r="J19478" s="27" t="s">
        <v>344</v>
      </c>
      <c r="K19478" s="27" t="s">
        <v>346</v>
      </c>
      <c r="L19478" s="27" t="s">
        <v>345</v>
      </c>
      <c r="M19478" s="27" t="s">
        <v>338</v>
      </c>
      <c r="N19478" s="27" t="s">
        <v>301</v>
      </c>
      <c r="O19478" s="27" t="s">
        <v>301</v>
      </c>
      <c r="P19478" s="27">
        <v>7963.3140429999903</v>
      </c>
    </row>
    <row r="19479" spans="7:16" x14ac:dyDescent="0.25">
      <c r="G19479" s="27" t="str">
        <f t="shared" si="304"/>
        <v>2021/2022Latin America &amp; CaribbeanAll SectorsAll UsesAll InstrumentsDomesticPrivateCommercial FI</v>
      </c>
      <c r="H19479" s="27" t="s">
        <v>291</v>
      </c>
      <c r="I19479" s="27" t="s">
        <v>315</v>
      </c>
      <c r="J19479" s="27" t="s">
        <v>344</v>
      </c>
      <c r="K19479" s="27" t="s">
        <v>346</v>
      </c>
      <c r="L19479" s="27" t="s">
        <v>345</v>
      </c>
      <c r="M19479" s="27" t="s">
        <v>323</v>
      </c>
      <c r="N19479" s="27" t="s">
        <v>306</v>
      </c>
      <c r="O19479" s="27" t="s">
        <v>23</v>
      </c>
      <c r="P19479" s="27">
        <v>1055.8955107429999</v>
      </c>
    </row>
    <row r="19480" spans="7:16" x14ac:dyDescent="0.25">
      <c r="G19480" s="27" t="str">
        <f t="shared" si="304"/>
        <v>2021/2022Latin America &amp; CaribbeanAll SectorsAll UsesAll InstrumentsDomesticPrivateCorporations</v>
      </c>
      <c r="H19480" s="27" t="s">
        <v>291</v>
      </c>
      <c r="I19480" s="27" t="s">
        <v>315</v>
      </c>
      <c r="J19480" s="27" t="s">
        <v>344</v>
      </c>
      <c r="K19480" s="27" t="s">
        <v>346</v>
      </c>
      <c r="L19480" s="27" t="s">
        <v>345</v>
      </c>
      <c r="M19480" s="27" t="s">
        <v>323</v>
      </c>
      <c r="N19480" s="27" t="s">
        <v>306</v>
      </c>
      <c r="O19480" s="27" t="s">
        <v>307</v>
      </c>
      <c r="P19480" s="27">
        <v>3082.4062652100001</v>
      </c>
    </row>
    <row r="19481" spans="7:16" x14ac:dyDescent="0.25">
      <c r="G19481" s="27" t="str">
        <f t="shared" si="304"/>
        <v>2021/2022Latin America &amp; CaribbeanAll SectorsAll UsesAll InstrumentsDomesticPrivateHouseholds/Individuals</v>
      </c>
      <c r="H19481" s="27" t="s">
        <v>291</v>
      </c>
      <c r="I19481" s="27" t="s">
        <v>315</v>
      </c>
      <c r="J19481" s="27" t="s">
        <v>344</v>
      </c>
      <c r="K19481" s="27" t="s">
        <v>346</v>
      </c>
      <c r="L19481" s="27" t="s">
        <v>345</v>
      </c>
      <c r="M19481" s="27" t="s">
        <v>323</v>
      </c>
      <c r="N19481" s="27" t="s">
        <v>306</v>
      </c>
      <c r="O19481" s="27" t="s">
        <v>308</v>
      </c>
      <c r="P19481" s="27">
        <v>1424.4562195000001</v>
      </c>
    </row>
    <row r="19482" spans="7:16" x14ac:dyDescent="0.25">
      <c r="G19482" s="27" t="str">
        <f t="shared" si="304"/>
        <v>2021/2022Latin America &amp; CaribbeanAll SectorsAll UsesAll InstrumentsDomesticPrivateInstitutional Investors</v>
      </c>
      <c r="H19482" s="27" t="s">
        <v>291</v>
      </c>
      <c r="I19482" s="27" t="s">
        <v>315</v>
      </c>
      <c r="J19482" s="27" t="s">
        <v>344</v>
      </c>
      <c r="K19482" s="27" t="s">
        <v>346</v>
      </c>
      <c r="L19482" s="27" t="s">
        <v>345</v>
      </c>
      <c r="M19482" s="27" t="s">
        <v>323</v>
      </c>
      <c r="N19482" s="27" t="s">
        <v>306</v>
      </c>
      <c r="O19482" s="27" t="s">
        <v>27</v>
      </c>
      <c r="P19482" s="27">
        <v>1.5772213559999999</v>
      </c>
    </row>
    <row r="19483" spans="7:16" x14ac:dyDescent="0.25">
      <c r="G19483" s="27" t="str">
        <f t="shared" si="304"/>
        <v>2021/2022Latin America &amp; CaribbeanAll SectorsAll UsesAll InstrumentsDomesticPrivateUnknown</v>
      </c>
      <c r="H19483" s="27" t="s">
        <v>291</v>
      </c>
      <c r="I19483" s="27" t="s">
        <v>315</v>
      </c>
      <c r="J19483" s="27" t="s">
        <v>344</v>
      </c>
      <c r="K19483" s="27" t="s">
        <v>346</v>
      </c>
      <c r="L19483" s="27" t="s">
        <v>345</v>
      </c>
      <c r="M19483" s="27" t="s">
        <v>323</v>
      </c>
      <c r="N19483" s="27" t="s">
        <v>306</v>
      </c>
      <c r="O19483" s="27" t="s">
        <v>301</v>
      </c>
      <c r="P19483" s="27">
        <v>508.85010010000002</v>
      </c>
    </row>
    <row r="19484" spans="7:16" x14ac:dyDescent="0.25">
      <c r="G19484" s="27" t="str">
        <f t="shared" si="304"/>
        <v>2021/2022Latin America &amp; CaribbeanAll SectorsAll UsesAll InstrumentsDomesticPublicExport Credit Agency (ECA)</v>
      </c>
      <c r="H19484" s="27" t="s">
        <v>291</v>
      </c>
      <c r="I19484" s="27" t="s">
        <v>315</v>
      </c>
      <c r="J19484" s="27" t="s">
        <v>344</v>
      </c>
      <c r="K19484" s="27" t="s">
        <v>346</v>
      </c>
      <c r="L19484" s="27" t="s">
        <v>345</v>
      </c>
      <c r="M19484" s="27" t="s">
        <v>323</v>
      </c>
      <c r="N19484" s="27" t="s">
        <v>309</v>
      </c>
      <c r="O19484" s="27" t="s">
        <v>310</v>
      </c>
      <c r="P19484" s="27">
        <v>0</v>
      </c>
    </row>
    <row r="19485" spans="7:16" x14ac:dyDescent="0.25">
      <c r="G19485" s="27" t="str">
        <f t="shared" si="304"/>
        <v>2021/2022Latin America &amp; CaribbeanAll SectorsAll UsesAll InstrumentsDomesticPublicGovernment</v>
      </c>
      <c r="H19485" s="27" t="s">
        <v>291</v>
      </c>
      <c r="I19485" s="27" t="s">
        <v>315</v>
      </c>
      <c r="J19485" s="27" t="s">
        <v>344</v>
      </c>
      <c r="K19485" s="27" t="s">
        <v>346</v>
      </c>
      <c r="L19485" s="27" t="s">
        <v>345</v>
      </c>
      <c r="M19485" s="27" t="s">
        <v>323</v>
      </c>
      <c r="N19485" s="27" t="s">
        <v>309</v>
      </c>
      <c r="O19485" s="27" t="s">
        <v>28</v>
      </c>
      <c r="P19485" s="27">
        <v>97.892631936999905</v>
      </c>
    </row>
    <row r="19486" spans="7:16" x14ac:dyDescent="0.25">
      <c r="G19486" s="27" t="str">
        <f t="shared" si="304"/>
        <v>2021/2022Latin America &amp; CaribbeanAll SectorsAll UsesAll InstrumentsDomesticPublicMultilateral DFI</v>
      </c>
      <c r="H19486" s="27" t="s">
        <v>291</v>
      </c>
      <c r="I19486" s="27" t="s">
        <v>315</v>
      </c>
      <c r="J19486" s="27" t="s">
        <v>344</v>
      </c>
      <c r="K19486" s="27" t="s">
        <v>346</v>
      </c>
      <c r="L19486" s="27" t="s">
        <v>345</v>
      </c>
      <c r="M19486" s="27" t="s">
        <v>323</v>
      </c>
      <c r="N19486" s="27" t="s">
        <v>309</v>
      </c>
      <c r="O19486" s="27" t="s">
        <v>30</v>
      </c>
      <c r="P19486" s="27">
        <v>101.194100412</v>
      </c>
    </row>
    <row r="19487" spans="7:16" x14ac:dyDescent="0.25">
      <c r="G19487" s="27" t="str">
        <f t="shared" si="304"/>
        <v>2021/2022Latin America &amp; CaribbeanAll SectorsAll UsesAll InstrumentsDomesticPublicNational DFI</v>
      </c>
      <c r="H19487" s="27" t="s">
        <v>291</v>
      </c>
      <c r="I19487" s="27" t="s">
        <v>315</v>
      </c>
      <c r="J19487" s="27" t="s">
        <v>344</v>
      </c>
      <c r="K19487" s="27" t="s">
        <v>346</v>
      </c>
      <c r="L19487" s="27" t="s">
        <v>345</v>
      </c>
      <c r="M19487" s="27" t="s">
        <v>323</v>
      </c>
      <c r="N19487" s="27" t="s">
        <v>309</v>
      </c>
      <c r="O19487" s="27" t="s">
        <v>33</v>
      </c>
      <c r="P19487" s="27">
        <v>8.2235000000000003E-2</v>
      </c>
    </row>
    <row r="19488" spans="7:16" x14ac:dyDescent="0.25">
      <c r="G19488" s="27" t="str">
        <f t="shared" si="304"/>
        <v>2021/2022Latin America &amp; CaribbeanAll SectorsAll UsesAll InstrumentsDomesticPublicSOE</v>
      </c>
      <c r="H19488" s="27" t="s">
        <v>291</v>
      </c>
      <c r="I19488" s="27" t="s">
        <v>315</v>
      </c>
      <c r="J19488" s="27" t="s">
        <v>344</v>
      </c>
      <c r="K19488" s="27" t="s">
        <v>346</v>
      </c>
      <c r="L19488" s="27" t="s">
        <v>345</v>
      </c>
      <c r="M19488" s="27" t="s">
        <v>323</v>
      </c>
      <c r="N19488" s="27" t="s">
        <v>309</v>
      </c>
      <c r="O19488" s="27" t="s">
        <v>34</v>
      </c>
      <c r="P19488" s="27">
        <v>0.52654508700000002</v>
      </c>
    </row>
    <row r="19489" spans="7:16" x14ac:dyDescent="0.25">
      <c r="G19489" s="27" t="str">
        <f t="shared" si="304"/>
        <v>2021/2022Latin America &amp; CaribbeanAll SectorsAll UsesAll InstrumentsDomesticPublicState-owned FI</v>
      </c>
      <c r="H19489" s="27" t="s">
        <v>291</v>
      </c>
      <c r="I19489" s="27" t="s">
        <v>315</v>
      </c>
      <c r="J19489" s="27" t="s">
        <v>344</v>
      </c>
      <c r="K19489" s="27" t="s">
        <v>346</v>
      </c>
      <c r="L19489" s="27" t="s">
        <v>345</v>
      </c>
      <c r="M19489" s="27" t="s">
        <v>323</v>
      </c>
      <c r="N19489" s="27" t="s">
        <v>309</v>
      </c>
      <c r="O19489" s="27" t="s">
        <v>312</v>
      </c>
      <c r="P19489" s="27">
        <v>5.0163554680000004</v>
      </c>
    </row>
    <row r="19490" spans="7:16" x14ac:dyDescent="0.25">
      <c r="G19490" s="27" t="str">
        <f t="shared" si="304"/>
        <v>2021/2022Latin America &amp; CaribbeanAll SectorsAll UsesAll InstrumentsDomesticPublicUnknown</v>
      </c>
      <c r="H19490" s="27" t="s">
        <v>291</v>
      </c>
      <c r="I19490" s="27" t="s">
        <v>315</v>
      </c>
      <c r="J19490" s="27" t="s">
        <v>344</v>
      </c>
      <c r="K19490" s="27" t="s">
        <v>346</v>
      </c>
      <c r="L19490" s="27" t="s">
        <v>345</v>
      </c>
      <c r="M19490" s="27" t="s">
        <v>323</v>
      </c>
      <c r="N19490" s="27" t="s">
        <v>309</v>
      </c>
      <c r="O19490" s="27" t="s">
        <v>301</v>
      </c>
      <c r="P19490" s="27">
        <v>26.622081340000001</v>
      </c>
    </row>
    <row r="19491" spans="7:16" x14ac:dyDescent="0.25">
      <c r="G19491" s="27" t="str">
        <f t="shared" si="304"/>
        <v>2021/2022Latin America &amp; CaribbeanAll SectorsAll UsesAll InstrumentsDomesticUnknownUnknown</v>
      </c>
      <c r="H19491" s="27" t="s">
        <v>291</v>
      </c>
      <c r="I19491" s="27" t="s">
        <v>315</v>
      </c>
      <c r="J19491" s="27" t="s">
        <v>344</v>
      </c>
      <c r="K19491" s="27" t="s">
        <v>346</v>
      </c>
      <c r="L19491" s="27" t="s">
        <v>345</v>
      </c>
      <c r="M19491" s="27" t="s">
        <v>323</v>
      </c>
      <c r="N19491" s="27" t="s">
        <v>301</v>
      </c>
      <c r="O19491" s="27" t="s">
        <v>301</v>
      </c>
      <c r="P19491" s="27">
        <v>2468.792203</v>
      </c>
    </row>
    <row r="19492" spans="7:16" x14ac:dyDescent="0.25">
      <c r="G19492" s="27" t="str">
        <f t="shared" si="304"/>
        <v>2021/2022Latin America &amp; CaribbeanAll SectorsAll UsesAll InstrumentsInternationalPrivateCommercial FI</v>
      </c>
      <c r="H19492" s="27" t="s">
        <v>291</v>
      </c>
      <c r="I19492" s="27" t="s">
        <v>315</v>
      </c>
      <c r="J19492" s="27" t="s">
        <v>344</v>
      </c>
      <c r="K19492" s="27" t="s">
        <v>346</v>
      </c>
      <c r="L19492" s="27" t="s">
        <v>345</v>
      </c>
      <c r="M19492" s="27" t="s">
        <v>324</v>
      </c>
      <c r="N19492" s="27" t="s">
        <v>306</v>
      </c>
      <c r="O19492" s="27" t="s">
        <v>23</v>
      </c>
      <c r="P19492" s="27">
        <v>529.88196489999996</v>
      </c>
    </row>
    <row r="19493" spans="7:16" x14ac:dyDescent="0.25">
      <c r="G19493" s="27" t="str">
        <f t="shared" si="304"/>
        <v>2021/2022Latin America &amp; CaribbeanAll SectorsAll UsesAll InstrumentsInternationalPrivateCorporations</v>
      </c>
      <c r="H19493" s="27" t="s">
        <v>291</v>
      </c>
      <c r="I19493" s="27" t="s">
        <v>315</v>
      </c>
      <c r="J19493" s="27" t="s">
        <v>344</v>
      </c>
      <c r="K19493" s="27" t="s">
        <v>346</v>
      </c>
      <c r="L19493" s="27" t="s">
        <v>345</v>
      </c>
      <c r="M19493" s="27" t="s">
        <v>324</v>
      </c>
      <c r="N19493" s="27" t="s">
        <v>306</v>
      </c>
      <c r="O19493" s="27" t="s">
        <v>307</v>
      </c>
      <c r="P19493" s="27">
        <v>484.59245160799998</v>
      </c>
    </row>
    <row r="19494" spans="7:16" x14ac:dyDescent="0.25">
      <c r="G19494" s="27" t="str">
        <f t="shared" si="304"/>
        <v>2021/2022Latin America &amp; CaribbeanAll SectorsAll UsesAll InstrumentsInternationalPrivateFunds</v>
      </c>
      <c r="H19494" s="27" t="s">
        <v>291</v>
      </c>
      <c r="I19494" s="27" t="s">
        <v>315</v>
      </c>
      <c r="J19494" s="27" t="s">
        <v>344</v>
      </c>
      <c r="K19494" s="27" t="s">
        <v>346</v>
      </c>
      <c r="L19494" s="27" t="s">
        <v>345</v>
      </c>
      <c r="M19494" s="27" t="s">
        <v>324</v>
      </c>
      <c r="N19494" s="27" t="s">
        <v>306</v>
      </c>
      <c r="O19494" s="27" t="s">
        <v>25</v>
      </c>
      <c r="P19494" s="27">
        <v>26.105172856999999</v>
      </c>
    </row>
    <row r="19495" spans="7:16" x14ac:dyDescent="0.25">
      <c r="G19495" s="27" t="str">
        <f t="shared" si="304"/>
        <v>2021/2022Latin America &amp; CaribbeanAll SectorsAll UsesAll InstrumentsInternationalPrivateInstitutional Investors</v>
      </c>
      <c r="H19495" s="27" t="s">
        <v>291</v>
      </c>
      <c r="I19495" s="27" t="s">
        <v>315</v>
      </c>
      <c r="J19495" s="27" t="s">
        <v>344</v>
      </c>
      <c r="K19495" s="27" t="s">
        <v>346</v>
      </c>
      <c r="L19495" s="27" t="s">
        <v>345</v>
      </c>
      <c r="M19495" s="27" t="s">
        <v>324</v>
      </c>
      <c r="N19495" s="27" t="s">
        <v>306</v>
      </c>
      <c r="O19495" s="27" t="s">
        <v>27</v>
      </c>
      <c r="P19495" s="27">
        <v>15.601514014999999</v>
      </c>
    </row>
    <row r="19496" spans="7:16" x14ac:dyDescent="0.25">
      <c r="G19496" s="27" t="str">
        <f t="shared" si="304"/>
        <v>2021/2022Latin America &amp; CaribbeanAll SectorsAll UsesAll InstrumentsInternationalPrivateUnknown</v>
      </c>
      <c r="H19496" s="27" t="s">
        <v>291</v>
      </c>
      <c r="I19496" s="27" t="s">
        <v>315</v>
      </c>
      <c r="J19496" s="27" t="s">
        <v>344</v>
      </c>
      <c r="K19496" s="27" t="s">
        <v>346</v>
      </c>
      <c r="L19496" s="27" t="s">
        <v>345</v>
      </c>
      <c r="M19496" s="27" t="s">
        <v>324</v>
      </c>
      <c r="N19496" s="27" t="s">
        <v>306</v>
      </c>
      <c r="O19496" s="27" t="s">
        <v>301</v>
      </c>
      <c r="P19496" s="27">
        <v>3319.83249999999</v>
      </c>
    </row>
    <row r="19497" spans="7:16" x14ac:dyDescent="0.25">
      <c r="G19497" s="27" t="str">
        <f t="shared" si="304"/>
        <v>2021/2022Latin America &amp; CaribbeanAll SectorsAll UsesAll InstrumentsInternationalPublicBilateral DFI</v>
      </c>
      <c r="H19497" s="27" t="s">
        <v>291</v>
      </c>
      <c r="I19497" s="27" t="s">
        <v>315</v>
      </c>
      <c r="J19497" s="27" t="s">
        <v>344</v>
      </c>
      <c r="K19497" s="27" t="s">
        <v>346</v>
      </c>
      <c r="L19497" s="27" t="s">
        <v>345</v>
      </c>
      <c r="M19497" s="27" t="s">
        <v>324</v>
      </c>
      <c r="N19497" s="27" t="s">
        <v>309</v>
      </c>
      <c r="O19497" s="27" t="s">
        <v>31</v>
      </c>
      <c r="P19497" s="27">
        <v>229.95188984999999</v>
      </c>
    </row>
    <row r="19498" spans="7:16" x14ac:dyDescent="0.25">
      <c r="G19498" s="27" t="str">
        <f t="shared" si="304"/>
        <v>2021/2022Latin America &amp; CaribbeanAll SectorsAll UsesAll InstrumentsInternationalPublicExport Credit Agency (ECA)</v>
      </c>
      <c r="H19498" s="27" t="s">
        <v>291</v>
      </c>
      <c r="I19498" s="27" t="s">
        <v>315</v>
      </c>
      <c r="J19498" s="27" t="s">
        <v>344</v>
      </c>
      <c r="K19498" s="27" t="s">
        <v>346</v>
      </c>
      <c r="L19498" s="27" t="s">
        <v>345</v>
      </c>
      <c r="M19498" s="27" t="s">
        <v>324</v>
      </c>
      <c r="N19498" s="27" t="s">
        <v>309</v>
      </c>
      <c r="O19498" s="27" t="s">
        <v>310</v>
      </c>
      <c r="P19498" s="27">
        <v>25.2</v>
      </c>
    </row>
    <row r="19499" spans="7:16" x14ac:dyDescent="0.25">
      <c r="G19499" s="27" t="str">
        <f t="shared" si="304"/>
        <v>2021/2022Latin America &amp; CaribbeanAll SectorsAll UsesAll InstrumentsInternationalPublicGovernment</v>
      </c>
      <c r="H19499" s="27" t="s">
        <v>291</v>
      </c>
      <c r="I19499" s="27" t="s">
        <v>315</v>
      </c>
      <c r="J19499" s="27" t="s">
        <v>344</v>
      </c>
      <c r="K19499" s="27" t="s">
        <v>346</v>
      </c>
      <c r="L19499" s="27" t="s">
        <v>345</v>
      </c>
      <c r="M19499" s="27" t="s">
        <v>324</v>
      </c>
      <c r="N19499" s="27" t="s">
        <v>309</v>
      </c>
      <c r="O19499" s="27" t="s">
        <v>28</v>
      </c>
      <c r="P19499" s="27">
        <v>139.19731550500001</v>
      </c>
    </row>
    <row r="19500" spans="7:16" x14ac:dyDescent="0.25">
      <c r="G19500" s="27" t="str">
        <f t="shared" si="304"/>
        <v>2021/2022Latin America &amp; CaribbeanAll SectorsAll UsesAll InstrumentsInternationalPublicMultilateral Climate Funds</v>
      </c>
      <c r="H19500" s="27" t="s">
        <v>291</v>
      </c>
      <c r="I19500" s="27" t="s">
        <v>315</v>
      </c>
      <c r="J19500" s="27" t="s">
        <v>344</v>
      </c>
      <c r="K19500" s="27" t="s">
        <v>346</v>
      </c>
      <c r="L19500" s="27" t="s">
        <v>345</v>
      </c>
      <c r="M19500" s="27" t="s">
        <v>324</v>
      </c>
      <c r="N19500" s="27" t="s">
        <v>309</v>
      </c>
      <c r="O19500" s="27" t="s">
        <v>29</v>
      </c>
      <c r="P19500" s="27">
        <v>374.255</v>
      </c>
    </row>
    <row r="19501" spans="7:16" x14ac:dyDescent="0.25">
      <c r="G19501" s="27" t="str">
        <f t="shared" si="304"/>
        <v>2021/2022Latin America &amp; CaribbeanAll SectorsAll UsesAll InstrumentsInternationalPublicMultilateral DFI</v>
      </c>
      <c r="H19501" s="27" t="s">
        <v>291</v>
      </c>
      <c r="I19501" s="27" t="s">
        <v>315</v>
      </c>
      <c r="J19501" s="27" t="s">
        <v>344</v>
      </c>
      <c r="K19501" s="27" t="s">
        <v>346</v>
      </c>
      <c r="L19501" s="27" t="s">
        <v>345</v>
      </c>
      <c r="M19501" s="27" t="s">
        <v>324</v>
      </c>
      <c r="N19501" s="27" t="s">
        <v>309</v>
      </c>
      <c r="O19501" s="27" t="s">
        <v>30</v>
      </c>
      <c r="P19501" s="27">
        <v>2461.127537506</v>
      </c>
    </row>
    <row r="19502" spans="7:16" x14ac:dyDescent="0.25">
      <c r="G19502" s="27" t="str">
        <f t="shared" si="304"/>
        <v>2021/2022Latin America &amp; CaribbeanAll SectorsAll UsesAll InstrumentsInternationalPublicNational DFI</v>
      </c>
      <c r="H19502" s="27" t="s">
        <v>291</v>
      </c>
      <c r="I19502" s="27" t="s">
        <v>315</v>
      </c>
      <c r="J19502" s="27" t="s">
        <v>344</v>
      </c>
      <c r="K19502" s="27" t="s">
        <v>346</v>
      </c>
      <c r="L19502" s="27" t="s">
        <v>345</v>
      </c>
      <c r="M19502" s="27" t="s">
        <v>324</v>
      </c>
      <c r="N19502" s="27" t="s">
        <v>309</v>
      </c>
      <c r="O19502" s="27" t="s">
        <v>33</v>
      </c>
      <c r="P19502" s="27">
        <v>0.31420517599999997</v>
      </c>
    </row>
    <row r="19503" spans="7:16" x14ac:dyDescent="0.25">
      <c r="G19503" s="27" t="str">
        <f t="shared" si="304"/>
        <v>2021/2022Latin America &amp; CaribbeanAll SectorsAll UsesAll InstrumentsInternationalPublicPublic Fund</v>
      </c>
      <c r="H19503" s="27" t="s">
        <v>291</v>
      </c>
      <c r="I19503" s="27" t="s">
        <v>315</v>
      </c>
      <c r="J19503" s="27" t="s">
        <v>344</v>
      </c>
      <c r="K19503" s="27" t="s">
        <v>346</v>
      </c>
      <c r="L19503" s="27" t="s">
        <v>345</v>
      </c>
      <c r="M19503" s="27" t="s">
        <v>324</v>
      </c>
      <c r="N19503" s="27" t="s">
        <v>309</v>
      </c>
      <c r="O19503" s="27" t="s">
        <v>311</v>
      </c>
      <c r="P19503" s="27">
        <v>0</v>
      </c>
    </row>
    <row r="19504" spans="7:16" x14ac:dyDescent="0.25">
      <c r="G19504" s="27" t="str">
        <f t="shared" si="304"/>
        <v>2021/2022Latin America &amp; CaribbeanAll SectorsAll UsesAll InstrumentsInternationalPublicSOE</v>
      </c>
      <c r="H19504" s="27" t="s">
        <v>291</v>
      </c>
      <c r="I19504" s="27" t="s">
        <v>315</v>
      </c>
      <c r="J19504" s="27" t="s">
        <v>344</v>
      </c>
      <c r="K19504" s="27" t="s">
        <v>346</v>
      </c>
      <c r="L19504" s="27" t="s">
        <v>345</v>
      </c>
      <c r="M19504" s="27" t="s">
        <v>324</v>
      </c>
      <c r="N19504" s="27" t="s">
        <v>309</v>
      </c>
      <c r="O19504" s="27" t="s">
        <v>34</v>
      </c>
      <c r="P19504" s="27">
        <v>13.762166669999999</v>
      </c>
    </row>
    <row r="19505" spans="7:16" x14ac:dyDescent="0.25">
      <c r="G19505" s="27" t="str">
        <f t="shared" si="304"/>
        <v>2021/2022Latin America &amp; CaribbeanAll SectorsAll UsesAll InstrumentsInternationalPublicState-owned FI</v>
      </c>
      <c r="H19505" s="27" t="s">
        <v>291</v>
      </c>
      <c r="I19505" s="27" t="s">
        <v>315</v>
      </c>
      <c r="J19505" s="27" t="s">
        <v>344</v>
      </c>
      <c r="K19505" s="27" t="s">
        <v>346</v>
      </c>
      <c r="L19505" s="27" t="s">
        <v>345</v>
      </c>
      <c r="M19505" s="27" t="s">
        <v>324</v>
      </c>
      <c r="N19505" s="27" t="s">
        <v>309</v>
      </c>
      <c r="O19505" s="27" t="s">
        <v>312</v>
      </c>
      <c r="P19505" s="27">
        <v>0</v>
      </c>
    </row>
    <row r="19506" spans="7:16" x14ac:dyDescent="0.25">
      <c r="G19506" s="27" t="str">
        <f t="shared" si="304"/>
        <v>2021/2022Latin America &amp; CaribbeanAll SectorsAll UsesAll InstrumentsInternationalUnknownUnknown</v>
      </c>
      <c r="H19506" s="27" t="s">
        <v>291</v>
      </c>
      <c r="I19506" s="27" t="s">
        <v>315</v>
      </c>
      <c r="J19506" s="27" t="s">
        <v>344</v>
      </c>
      <c r="K19506" s="27" t="s">
        <v>346</v>
      </c>
      <c r="L19506" s="27" t="s">
        <v>345</v>
      </c>
      <c r="M19506" s="27" t="s">
        <v>324</v>
      </c>
      <c r="N19506" s="27" t="s">
        <v>301</v>
      </c>
      <c r="O19506" s="27" t="s">
        <v>301</v>
      </c>
      <c r="P19506" s="27">
        <v>46.284999999999997</v>
      </c>
    </row>
    <row r="19507" spans="7:16" x14ac:dyDescent="0.25">
      <c r="G19507" s="27" t="str">
        <f t="shared" si="304"/>
        <v>2021/2022Latin America &amp; CaribbeanAll SectorsAll UsesAll InstrumentsUnknownPrivateCommercial FI</v>
      </c>
      <c r="H19507" s="27" t="s">
        <v>291</v>
      </c>
      <c r="I19507" s="27" t="s">
        <v>315</v>
      </c>
      <c r="J19507" s="27" t="s">
        <v>344</v>
      </c>
      <c r="K19507" s="27" t="s">
        <v>346</v>
      </c>
      <c r="L19507" s="27" t="s">
        <v>345</v>
      </c>
      <c r="M19507" s="27" t="s">
        <v>301</v>
      </c>
      <c r="N19507" s="27" t="s">
        <v>306</v>
      </c>
      <c r="O19507" s="27" t="s">
        <v>23</v>
      </c>
      <c r="P19507" s="27">
        <v>0</v>
      </c>
    </row>
    <row r="19508" spans="7:16" x14ac:dyDescent="0.25">
      <c r="G19508" s="27" t="str">
        <f t="shared" si="304"/>
        <v>2021/2022Latin America &amp; CaribbeanAll SectorsAll UsesAll InstrumentsUnknownUnknownUnknown</v>
      </c>
      <c r="H19508" s="27" t="s">
        <v>291</v>
      </c>
      <c r="I19508" s="27" t="s">
        <v>315</v>
      </c>
      <c r="J19508" s="27" t="s">
        <v>344</v>
      </c>
      <c r="K19508" s="27" t="s">
        <v>346</v>
      </c>
      <c r="L19508" s="27" t="s">
        <v>345</v>
      </c>
      <c r="M19508" s="27" t="s">
        <v>301</v>
      </c>
      <c r="N19508" s="27" t="s">
        <v>301</v>
      </c>
      <c r="O19508" s="27" t="s">
        <v>301</v>
      </c>
      <c r="P19508" s="27">
        <v>5448.2368399999996</v>
      </c>
    </row>
    <row r="19509" spans="7:16" x14ac:dyDescent="0.25">
      <c r="G19509" s="27" t="str">
        <f t="shared" si="304"/>
        <v>2021/2022Latin America &amp; CaribbeanAll SectorsAll UsesBalance sheet financing (debt portion)All DestinationsPrivateCommercial FI</v>
      </c>
      <c r="H19509" s="27" t="s">
        <v>291</v>
      </c>
      <c r="I19509" s="27" t="s">
        <v>315</v>
      </c>
      <c r="J19509" s="27" t="s">
        <v>344</v>
      </c>
      <c r="K19509" s="27" t="s">
        <v>346</v>
      </c>
      <c r="L19509" s="27" t="s">
        <v>333</v>
      </c>
      <c r="M19509" s="27" t="s">
        <v>338</v>
      </c>
      <c r="N19509" s="27" t="s">
        <v>306</v>
      </c>
      <c r="O19509" s="27" t="s">
        <v>23</v>
      </c>
      <c r="P19509" s="27">
        <v>489.71627530000001</v>
      </c>
    </row>
    <row r="19510" spans="7:16" x14ac:dyDescent="0.25">
      <c r="G19510" s="27" t="str">
        <f t="shared" si="304"/>
        <v>2021/2022Latin America &amp; CaribbeanAll SectorsAll UsesBalance sheet financing (debt portion)All DestinationsPublicNational DFI</v>
      </c>
      <c r="H19510" s="27" t="s">
        <v>291</v>
      </c>
      <c r="I19510" s="27" t="s">
        <v>315</v>
      </c>
      <c r="J19510" s="27" t="s">
        <v>344</v>
      </c>
      <c r="K19510" s="27" t="s">
        <v>346</v>
      </c>
      <c r="L19510" s="27" t="s">
        <v>333</v>
      </c>
      <c r="M19510" s="27" t="s">
        <v>338</v>
      </c>
      <c r="N19510" s="27" t="s">
        <v>309</v>
      </c>
      <c r="O19510" s="27" t="s">
        <v>33</v>
      </c>
      <c r="P19510" s="27">
        <v>0.31420517599999997</v>
      </c>
    </row>
    <row r="19511" spans="7:16" x14ac:dyDescent="0.25">
      <c r="G19511" s="27" t="str">
        <f t="shared" si="304"/>
        <v>2021/2022Latin America &amp; CaribbeanAll SectorsAll UsesBalance sheet financing (debt portion)All DestinationsPublicState-owned FI</v>
      </c>
      <c r="H19511" s="27" t="s">
        <v>291</v>
      </c>
      <c r="I19511" s="27" t="s">
        <v>315</v>
      </c>
      <c r="J19511" s="27" t="s">
        <v>344</v>
      </c>
      <c r="K19511" s="27" t="s">
        <v>346</v>
      </c>
      <c r="L19511" s="27" t="s">
        <v>333</v>
      </c>
      <c r="M19511" s="27" t="s">
        <v>338</v>
      </c>
      <c r="N19511" s="27" t="s">
        <v>309</v>
      </c>
      <c r="O19511" s="27" t="s">
        <v>312</v>
      </c>
      <c r="P19511" s="27">
        <v>0</v>
      </c>
    </row>
    <row r="19512" spans="7:16" x14ac:dyDescent="0.25">
      <c r="G19512" s="27" t="str">
        <f t="shared" si="304"/>
        <v>2021/2022Latin America &amp; CaribbeanAll SectorsAll UsesBalance sheet financing (debt portion)DomesticPrivateCommercial FI</v>
      </c>
      <c r="H19512" s="27" t="s">
        <v>291</v>
      </c>
      <c r="I19512" s="27" t="s">
        <v>315</v>
      </c>
      <c r="J19512" s="27" t="s">
        <v>344</v>
      </c>
      <c r="K19512" s="27" t="s">
        <v>346</v>
      </c>
      <c r="L19512" s="27" t="s">
        <v>333</v>
      </c>
      <c r="M19512" s="27" t="s">
        <v>323</v>
      </c>
      <c r="N19512" s="27" t="s">
        <v>306</v>
      </c>
      <c r="O19512" s="27" t="s">
        <v>23</v>
      </c>
      <c r="P19512" s="27">
        <v>372.49444299999999</v>
      </c>
    </row>
    <row r="19513" spans="7:16" x14ac:dyDescent="0.25">
      <c r="G19513" s="27" t="str">
        <f t="shared" si="304"/>
        <v>2021/2022Latin America &amp; CaribbeanAll SectorsAll UsesBalance sheet financing (debt portion)DomesticPublicState-owned FI</v>
      </c>
      <c r="H19513" s="27" t="s">
        <v>291</v>
      </c>
      <c r="I19513" s="27" t="s">
        <v>315</v>
      </c>
      <c r="J19513" s="27" t="s">
        <v>344</v>
      </c>
      <c r="K19513" s="27" t="s">
        <v>346</v>
      </c>
      <c r="L19513" s="27" t="s">
        <v>333</v>
      </c>
      <c r="M19513" s="27" t="s">
        <v>323</v>
      </c>
      <c r="N19513" s="27" t="s">
        <v>309</v>
      </c>
      <c r="O19513" s="27" t="s">
        <v>312</v>
      </c>
      <c r="P19513" s="27">
        <v>0</v>
      </c>
    </row>
    <row r="19514" spans="7:16" x14ac:dyDescent="0.25">
      <c r="G19514" s="27" t="str">
        <f t="shared" si="304"/>
        <v>2021/2022Latin America &amp; CaribbeanAll SectorsAll UsesBalance sheet financing (debt portion)InternationalPrivateCommercial FI</v>
      </c>
      <c r="H19514" s="27" t="s">
        <v>291</v>
      </c>
      <c r="I19514" s="27" t="s">
        <v>315</v>
      </c>
      <c r="J19514" s="27" t="s">
        <v>344</v>
      </c>
      <c r="K19514" s="27" t="s">
        <v>346</v>
      </c>
      <c r="L19514" s="27" t="s">
        <v>333</v>
      </c>
      <c r="M19514" s="27" t="s">
        <v>324</v>
      </c>
      <c r="N19514" s="27" t="s">
        <v>306</v>
      </c>
      <c r="O19514" s="27" t="s">
        <v>23</v>
      </c>
      <c r="P19514" s="27">
        <v>117.2218323</v>
      </c>
    </row>
    <row r="19515" spans="7:16" x14ac:dyDescent="0.25">
      <c r="G19515" s="27" t="str">
        <f t="shared" si="304"/>
        <v>2021/2022Latin America &amp; CaribbeanAll SectorsAll UsesBalance sheet financing (debt portion)InternationalPublicNational DFI</v>
      </c>
      <c r="H19515" s="27" t="s">
        <v>291</v>
      </c>
      <c r="I19515" s="27" t="s">
        <v>315</v>
      </c>
      <c r="J19515" s="27" t="s">
        <v>344</v>
      </c>
      <c r="K19515" s="27" t="s">
        <v>346</v>
      </c>
      <c r="L19515" s="27" t="s">
        <v>333</v>
      </c>
      <c r="M19515" s="27" t="s">
        <v>324</v>
      </c>
      <c r="N19515" s="27" t="s">
        <v>309</v>
      </c>
      <c r="O19515" s="27" t="s">
        <v>33</v>
      </c>
      <c r="P19515" s="27">
        <v>0.31420517599999997</v>
      </c>
    </row>
    <row r="19516" spans="7:16" x14ac:dyDescent="0.25">
      <c r="G19516" s="27" t="str">
        <f t="shared" si="304"/>
        <v>2021/2022Latin America &amp; CaribbeanAll SectorsAll UsesBalance sheet financing (equity portion)All DestinationsPrivateCorporations</v>
      </c>
      <c r="H19516" s="27" t="s">
        <v>291</v>
      </c>
      <c r="I19516" s="27" t="s">
        <v>315</v>
      </c>
      <c r="J19516" s="27" t="s">
        <v>344</v>
      </c>
      <c r="K19516" s="27" t="s">
        <v>346</v>
      </c>
      <c r="L19516" s="27" t="s">
        <v>334</v>
      </c>
      <c r="M19516" s="27" t="s">
        <v>338</v>
      </c>
      <c r="N19516" s="27" t="s">
        <v>306</v>
      </c>
      <c r="O19516" s="27" t="s">
        <v>307</v>
      </c>
      <c r="P19516" s="27">
        <v>3057.0129579899999</v>
      </c>
    </row>
    <row r="19517" spans="7:16" x14ac:dyDescent="0.25">
      <c r="G19517" s="27" t="str">
        <f t="shared" si="304"/>
        <v>2021/2022Latin America &amp; CaribbeanAll SectorsAll UsesBalance sheet financing (equity portion)All DestinationsPrivateFunds</v>
      </c>
      <c r="H19517" s="27" t="s">
        <v>291</v>
      </c>
      <c r="I19517" s="27" t="s">
        <v>315</v>
      </c>
      <c r="J19517" s="27" t="s">
        <v>344</v>
      </c>
      <c r="K19517" s="27" t="s">
        <v>346</v>
      </c>
      <c r="L19517" s="27" t="s">
        <v>334</v>
      </c>
      <c r="M19517" s="27" t="s">
        <v>338</v>
      </c>
      <c r="N19517" s="27" t="s">
        <v>306</v>
      </c>
      <c r="O19517" s="27" t="s">
        <v>25</v>
      </c>
      <c r="P19517" s="27">
        <v>21.33850619</v>
      </c>
    </row>
    <row r="19518" spans="7:16" x14ac:dyDescent="0.25">
      <c r="G19518" s="27" t="str">
        <f t="shared" si="304"/>
        <v>2021/2022Latin America &amp; CaribbeanAll SectorsAll UsesBalance sheet financing (equity portion)All DestinationsPrivateHouseholds/Individuals</v>
      </c>
      <c r="H19518" s="27" t="s">
        <v>291</v>
      </c>
      <c r="I19518" s="27" t="s">
        <v>315</v>
      </c>
      <c r="J19518" s="27" t="s">
        <v>344</v>
      </c>
      <c r="K19518" s="27" t="s">
        <v>346</v>
      </c>
      <c r="L19518" s="27" t="s">
        <v>334</v>
      </c>
      <c r="M19518" s="27" t="s">
        <v>338</v>
      </c>
      <c r="N19518" s="27" t="s">
        <v>306</v>
      </c>
      <c r="O19518" s="27" t="s">
        <v>308</v>
      </c>
      <c r="P19518" s="27">
        <v>1424.4562195000001</v>
      </c>
    </row>
    <row r="19519" spans="7:16" x14ac:dyDescent="0.25">
      <c r="G19519" s="27" t="str">
        <f t="shared" si="304"/>
        <v>2021/2022Latin America &amp; CaribbeanAll SectorsAll UsesBalance sheet financing (equity portion)All DestinationsPrivateInstitutional Investors</v>
      </c>
      <c r="H19519" s="27" t="s">
        <v>291</v>
      </c>
      <c r="I19519" s="27" t="s">
        <v>315</v>
      </c>
      <c r="J19519" s="27" t="s">
        <v>344</v>
      </c>
      <c r="K19519" s="27" t="s">
        <v>346</v>
      </c>
      <c r="L19519" s="27" t="s">
        <v>334</v>
      </c>
      <c r="M19519" s="27" t="s">
        <v>338</v>
      </c>
      <c r="N19519" s="27" t="s">
        <v>306</v>
      </c>
      <c r="O19519" s="27" t="s">
        <v>27</v>
      </c>
      <c r="P19519" s="27">
        <v>10.970565125</v>
      </c>
    </row>
    <row r="19520" spans="7:16" x14ac:dyDescent="0.25">
      <c r="G19520" s="27" t="str">
        <f t="shared" si="304"/>
        <v>2021/2022Latin America &amp; CaribbeanAll SectorsAll UsesBalance sheet financing (equity portion)All DestinationsPublicGovernment</v>
      </c>
      <c r="H19520" s="27" t="s">
        <v>291</v>
      </c>
      <c r="I19520" s="27" t="s">
        <v>315</v>
      </c>
      <c r="J19520" s="27" t="s">
        <v>344</v>
      </c>
      <c r="K19520" s="27" t="s">
        <v>346</v>
      </c>
      <c r="L19520" s="27" t="s">
        <v>334</v>
      </c>
      <c r="M19520" s="27" t="s">
        <v>338</v>
      </c>
      <c r="N19520" s="27" t="s">
        <v>309</v>
      </c>
      <c r="O19520" s="27" t="s">
        <v>28</v>
      </c>
      <c r="P19520" s="27">
        <v>69.245761332000001</v>
      </c>
    </row>
    <row r="19521" spans="7:16" x14ac:dyDescent="0.25">
      <c r="G19521" s="27" t="str">
        <f t="shared" si="304"/>
        <v>2021/2022Latin America &amp; CaribbeanAll SectorsAll UsesBalance sheet financing (equity portion)All DestinationsPublicMultilateral DFI</v>
      </c>
      <c r="H19521" s="27" t="s">
        <v>291</v>
      </c>
      <c r="I19521" s="27" t="s">
        <v>315</v>
      </c>
      <c r="J19521" s="27" t="s">
        <v>344</v>
      </c>
      <c r="K19521" s="27" t="s">
        <v>346</v>
      </c>
      <c r="L19521" s="27" t="s">
        <v>334</v>
      </c>
      <c r="M19521" s="27" t="s">
        <v>338</v>
      </c>
      <c r="N19521" s="27" t="s">
        <v>309</v>
      </c>
      <c r="O19521" s="27" t="s">
        <v>30</v>
      </c>
      <c r="P19521" s="27">
        <v>1.0174595710000001</v>
      </c>
    </row>
    <row r="19522" spans="7:16" x14ac:dyDescent="0.25">
      <c r="G19522" s="27" t="str">
        <f t="shared" si="304"/>
        <v>2021/2022Latin America &amp; CaribbeanAll SectorsAll UsesBalance sheet financing (equity portion)All DestinationsPublicSOE</v>
      </c>
      <c r="H19522" s="27" t="s">
        <v>291</v>
      </c>
      <c r="I19522" s="27" t="s">
        <v>315</v>
      </c>
      <c r="J19522" s="27" t="s">
        <v>344</v>
      </c>
      <c r="K19522" s="27" t="s">
        <v>346</v>
      </c>
      <c r="L19522" s="27" t="s">
        <v>334</v>
      </c>
      <c r="M19522" s="27" t="s">
        <v>338</v>
      </c>
      <c r="N19522" s="27" t="s">
        <v>309</v>
      </c>
      <c r="O19522" s="27" t="s">
        <v>34</v>
      </c>
      <c r="P19522" s="27">
        <v>0</v>
      </c>
    </row>
    <row r="19523" spans="7:16" x14ac:dyDescent="0.25">
      <c r="G19523" s="27" t="str">
        <f t="shared" ref="G19523:G19586" si="305">+_xlfn.CONCAT(H19523:O19523)</f>
        <v>2021/2022Latin America &amp; CaribbeanAll SectorsAll UsesBalance sheet financing (equity portion)DomesticPrivateCorporations</v>
      </c>
      <c r="H19523" s="27" t="s">
        <v>291</v>
      </c>
      <c r="I19523" s="27" t="s">
        <v>315</v>
      </c>
      <c r="J19523" s="27" t="s">
        <v>344</v>
      </c>
      <c r="K19523" s="27" t="s">
        <v>346</v>
      </c>
      <c r="L19523" s="27" t="s">
        <v>334</v>
      </c>
      <c r="M19523" s="27" t="s">
        <v>323</v>
      </c>
      <c r="N19523" s="27" t="s">
        <v>306</v>
      </c>
      <c r="O19523" s="27" t="s">
        <v>307</v>
      </c>
      <c r="P19523" s="27">
        <v>2777.6045213900002</v>
      </c>
    </row>
    <row r="19524" spans="7:16" x14ac:dyDescent="0.25">
      <c r="G19524" s="27" t="str">
        <f t="shared" si="305"/>
        <v>2021/2022Latin America &amp; CaribbeanAll SectorsAll UsesBalance sheet financing (equity portion)DomesticPrivateHouseholds/Individuals</v>
      </c>
      <c r="H19524" s="27" t="s">
        <v>291</v>
      </c>
      <c r="I19524" s="27" t="s">
        <v>315</v>
      </c>
      <c r="J19524" s="27" t="s">
        <v>344</v>
      </c>
      <c r="K19524" s="27" t="s">
        <v>346</v>
      </c>
      <c r="L19524" s="27" t="s">
        <v>334</v>
      </c>
      <c r="M19524" s="27" t="s">
        <v>323</v>
      </c>
      <c r="N19524" s="27" t="s">
        <v>306</v>
      </c>
      <c r="O19524" s="27" t="s">
        <v>308</v>
      </c>
      <c r="P19524" s="27">
        <v>1424.4562195000001</v>
      </c>
    </row>
    <row r="19525" spans="7:16" x14ac:dyDescent="0.25">
      <c r="G19525" s="27" t="str">
        <f t="shared" si="305"/>
        <v>2021/2022Latin America &amp; CaribbeanAll SectorsAll UsesBalance sheet financing (equity portion)DomesticPrivateInstitutional Investors</v>
      </c>
      <c r="H19525" s="27" t="s">
        <v>291</v>
      </c>
      <c r="I19525" s="27" t="s">
        <v>315</v>
      </c>
      <c r="J19525" s="27" t="s">
        <v>344</v>
      </c>
      <c r="K19525" s="27" t="s">
        <v>346</v>
      </c>
      <c r="L19525" s="27" t="s">
        <v>334</v>
      </c>
      <c r="M19525" s="27" t="s">
        <v>323</v>
      </c>
      <c r="N19525" s="27" t="s">
        <v>306</v>
      </c>
      <c r="O19525" s="27" t="s">
        <v>27</v>
      </c>
      <c r="P19525" s="27">
        <v>0.76056512499999995</v>
      </c>
    </row>
    <row r="19526" spans="7:16" x14ac:dyDescent="0.25">
      <c r="G19526" s="27" t="str">
        <f t="shared" si="305"/>
        <v>2021/2022Latin America &amp; CaribbeanAll SectorsAll UsesBalance sheet financing (equity portion)DomesticPublicGovernment</v>
      </c>
      <c r="H19526" s="27" t="s">
        <v>291</v>
      </c>
      <c r="I19526" s="27" t="s">
        <v>315</v>
      </c>
      <c r="J19526" s="27" t="s">
        <v>344</v>
      </c>
      <c r="K19526" s="27" t="s">
        <v>346</v>
      </c>
      <c r="L19526" s="27" t="s">
        <v>334</v>
      </c>
      <c r="M19526" s="27" t="s">
        <v>323</v>
      </c>
      <c r="N19526" s="27" t="s">
        <v>309</v>
      </c>
      <c r="O19526" s="27" t="s">
        <v>28</v>
      </c>
      <c r="P19526" s="27">
        <v>68.909357526999997</v>
      </c>
    </row>
    <row r="19527" spans="7:16" x14ac:dyDescent="0.25">
      <c r="G19527" s="27" t="str">
        <f t="shared" si="305"/>
        <v>2021/2022Latin America &amp; CaribbeanAll SectorsAll UsesBalance sheet financing (equity portion)DomesticPublicMultilateral DFI</v>
      </c>
      <c r="H19527" s="27" t="s">
        <v>291</v>
      </c>
      <c r="I19527" s="27" t="s">
        <v>315</v>
      </c>
      <c r="J19527" s="27" t="s">
        <v>344</v>
      </c>
      <c r="K19527" s="27" t="s">
        <v>346</v>
      </c>
      <c r="L19527" s="27" t="s">
        <v>334</v>
      </c>
      <c r="M19527" s="27" t="s">
        <v>323</v>
      </c>
      <c r="N19527" s="27" t="s">
        <v>309</v>
      </c>
      <c r="O19527" s="27" t="s">
        <v>30</v>
      </c>
      <c r="P19527" s="27">
        <v>1.0174595710000001</v>
      </c>
    </row>
    <row r="19528" spans="7:16" x14ac:dyDescent="0.25">
      <c r="G19528" s="27" t="str">
        <f t="shared" si="305"/>
        <v>2021/2022Latin America &amp; CaribbeanAll SectorsAll UsesBalance sheet financing (equity portion)InternationalPrivateCorporations</v>
      </c>
      <c r="H19528" s="27" t="s">
        <v>291</v>
      </c>
      <c r="I19528" s="27" t="s">
        <v>315</v>
      </c>
      <c r="J19528" s="27" t="s">
        <v>344</v>
      </c>
      <c r="K19528" s="27" t="s">
        <v>346</v>
      </c>
      <c r="L19528" s="27" t="s">
        <v>334</v>
      </c>
      <c r="M19528" s="27" t="s">
        <v>324</v>
      </c>
      <c r="N19528" s="27" t="s">
        <v>306</v>
      </c>
      <c r="O19528" s="27" t="s">
        <v>307</v>
      </c>
      <c r="P19528" s="27">
        <v>279.40843660000002</v>
      </c>
    </row>
    <row r="19529" spans="7:16" x14ac:dyDescent="0.25">
      <c r="G19529" s="27" t="str">
        <f t="shared" si="305"/>
        <v>2021/2022Latin America &amp; CaribbeanAll SectorsAll UsesBalance sheet financing (equity portion)InternationalPrivateFunds</v>
      </c>
      <c r="H19529" s="27" t="s">
        <v>291</v>
      </c>
      <c r="I19529" s="27" t="s">
        <v>315</v>
      </c>
      <c r="J19529" s="27" t="s">
        <v>344</v>
      </c>
      <c r="K19529" s="27" t="s">
        <v>346</v>
      </c>
      <c r="L19529" s="27" t="s">
        <v>334</v>
      </c>
      <c r="M19529" s="27" t="s">
        <v>324</v>
      </c>
      <c r="N19529" s="27" t="s">
        <v>306</v>
      </c>
      <c r="O19529" s="27" t="s">
        <v>25</v>
      </c>
      <c r="P19529" s="27">
        <v>21.33850619</v>
      </c>
    </row>
    <row r="19530" spans="7:16" x14ac:dyDescent="0.25">
      <c r="G19530" s="27" t="str">
        <f t="shared" si="305"/>
        <v>2021/2022Latin America &amp; CaribbeanAll SectorsAll UsesBalance sheet financing (equity portion)InternationalPrivateInstitutional Investors</v>
      </c>
      <c r="H19530" s="27" t="s">
        <v>291</v>
      </c>
      <c r="I19530" s="27" t="s">
        <v>315</v>
      </c>
      <c r="J19530" s="27" t="s">
        <v>344</v>
      </c>
      <c r="K19530" s="27" t="s">
        <v>346</v>
      </c>
      <c r="L19530" s="27" t="s">
        <v>334</v>
      </c>
      <c r="M19530" s="27" t="s">
        <v>324</v>
      </c>
      <c r="N19530" s="27" t="s">
        <v>306</v>
      </c>
      <c r="O19530" s="27" t="s">
        <v>27</v>
      </c>
      <c r="P19530" s="27">
        <v>10.210000000000001</v>
      </c>
    </row>
    <row r="19531" spans="7:16" x14ac:dyDescent="0.25">
      <c r="G19531" s="27" t="str">
        <f t="shared" si="305"/>
        <v>2021/2022Latin America &amp; CaribbeanAll SectorsAll UsesBalance sheet financing (equity portion)InternationalPublicGovernment</v>
      </c>
      <c r="H19531" s="27" t="s">
        <v>291</v>
      </c>
      <c r="I19531" s="27" t="s">
        <v>315</v>
      </c>
      <c r="J19531" s="27" t="s">
        <v>344</v>
      </c>
      <c r="K19531" s="27" t="s">
        <v>346</v>
      </c>
      <c r="L19531" s="27" t="s">
        <v>334</v>
      </c>
      <c r="M19531" s="27" t="s">
        <v>324</v>
      </c>
      <c r="N19531" s="27" t="s">
        <v>309</v>
      </c>
      <c r="O19531" s="27" t="s">
        <v>28</v>
      </c>
      <c r="P19531" s="27">
        <v>0.336403805</v>
      </c>
    </row>
    <row r="19532" spans="7:16" x14ac:dyDescent="0.25">
      <c r="G19532" s="27" t="str">
        <f t="shared" si="305"/>
        <v>2021/2022Latin America &amp; CaribbeanAll SectorsAll UsesBalance sheet financing (equity portion)InternationalPublicSOE</v>
      </c>
      <c r="H19532" s="27" t="s">
        <v>291</v>
      </c>
      <c r="I19532" s="27" t="s">
        <v>315</v>
      </c>
      <c r="J19532" s="27" t="s">
        <v>344</v>
      </c>
      <c r="K19532" s="27" t="s">
        <v>346</v>
      </c>
      <c r="L19532" s="27" t="s">
        <v>334</v>
      </c>
      <c r="M19532" s="27" t="s">
        <v>324</v>
      </c>
      <c r="N19532" s="27" t="s">
        <v>309</v>
      </c>
      <c r="O19532" s="27" t="s">
        <v>34</v>
      </c>
      <c r="P19532" s="27">
        <v>0</v>
      </c>
    </row>
    <row r="19533" spans="7:16" x14ac:dyDescent="0.25">
      <c r="G19533" s="27" t="str">
        <f t="shared" si="305"/>
        <v>2021/2022Latin America &amp; CaribbeanAll SectorsAll UsesGrantAll DestinationsPrivateInstitutional Investors</v>
      </c>
      <c r="H19533" s="27" t="s">
        <v>291</v>
      </c>
      <c r="I19533" s="27" t="s">
        <v>315</v>
      </c>
      <c r="J19533" s="27" t="s">
        <v>344</v>
      </c>
      <c r="K19533" s="27" t="s">
        <v>346</v>
      </c>
      <c r="L19533" s="27" t="s">
        <v>332</v>
      </c>
      <c r="M19533" s="27" t="s">
        <v>338</v>
      </c>
      <c r="N19533" s="27" t="s">
        <v>306</v>
      </c>
      <c r="O19533" s="27" t="s">
        <v>27</v>
      </c>
      <c r="P19533" s="27">
        <v>1.514611873</v>
      </c>
    </row>
    <row r="19534" spans="7:16" x14ac:dyDescent="0.25">
      <c r="G19534" s="27" t="str">
        <f t="shared" si="305"/>
        <v>2021/2022Latin America &amp; CaribbeanAll SectorsAll UsesGrantAll DestinationsPublicBilateral DFI</v>
      </c>
      <c r="H19534" s="27" t="s">
        <v>291</v>
      </c>
      <c r="I19534" s="27" t="s">
        <v>315</v>
      </c>
      <c r="J19534" s="27" t="s">
        <v>344</v>
      </c>
      <c r="K19534" s="27" t="s">
        <v>346</v>
      </c>
      <c r="L19534" s="27" t="s">
        <v>332</v>
      </c>
      <c r="M19534" s="27" t="s">
        <v>338</v>
      </c>
      <c r="N19534" s="27" t="s">
        <v>309</v>
      </c>
      <c r="O19534" s="27" t="s">
        <v>31</v>
      </c>
      <c r="P19534" s="27">
        <v>2.9988000000000001</v>
      </c>
    </row>
    <row r="19535" spans="7:16" x14ac:dyDescent="0.25">
      <c r="G19535" s="27" t="str">
        <f t="shared" si="305"/>
        <v>2021/2022Latin America &amp; CaribbeanAll SectorsAll UsesGrantAll DestinationsPublicGovernment</v>
      </c>
      <c r="H19535" s="27" t="s">
        <v>291</v>
      </c>
      <c r="I19535" s="27" t="s">
        <v>315</v>
      </c>
      <c r="J19535" s="27" t="s">
        <v>344</v>
      </c>
      <c r="K19535" s="27" t="s">
        <v>346</v>
      </c>
      <c r="L19535" s="27" t="s">
        <v>332</v>
      </c>
      <c r="M19535" s="27" t="s">
        <v>338</v>
      </c>
      <c r="N19535" s="27" t="s">
        <v>309</v>
      </c>
      <c r="O19535" s="27" t="s">
        <v>28</v>
      </c>
      <c r="P19535" s="27">
        <v>156.56225612</v>
      </c>
    </row>
    <row r="19536" spans="7:16" x14ac:dyDescent="0.25">
      <c r="G19536" s="27" t="str">
        <f t="shared" si="305"/>
        <v>2021/2022Latin America &amp; CaribbeanAll SectorsAll UsesGrantAll DestinationsPublicMultilateral Climate Funds</v>
      </c>
      <c r="H19536" s="27" t="s">
        <v>291</v>
      </c>
      <c r="I19536" s="27" t="s">
        <v>315</v>
      </c>
      <c r="J19536" s="27" t="s">
        <v>344</v>
      </c>
      <c r="K19536" s="27" t="s">
        <v>346</v>
      </c>
      <c r="L19536" s="27" t="s">
        <v>332</v>
      </c>
      <c r="M19536" s="27" t="s">
        <v>338</v>
      </c>
      <c r="N19536" s="27" t="s">
        <v>309</v>
      </c>
      <c r="O19536" s="27" t="s">
        <v>29</v>
      </c>
      <c r="P19536" s="27">
        <v>51.754999999999903</v>
      </c>
    </row>
    <row r="19537" spans="7:16" x14ac:dyDescent="0.25">
      <c r="G19537" s="27" t="str">
        <f t="shared" si="305"/>
        <v>2021/2022Latin America &amp; CaribbeanAll SectorsAll UsesGrantAll DestinationsPublicMultilateral DFI</v>
      </c>
      <c r="H19537" s="27" t="s">
        <v>291</v>
      </c>
      <c r="I19537" s="27" t="s">
        <v>315</v>
      </c>
      <c r="J19537" s="27" t="s">
        <v>344</v>
      </c>
      <c r="K19537" s="27" t="s">
        <v>346</v>
      </c>
      <c r="L19537" s="27" t="s">
        <v>332</v>
      </c>
      <c r="M19537" s="27" t="s">
        <v>338</v>
      </c>
      <c r="N19537" s="27" t="s">
        <v>309</v>
      </c>
      <c r="O19537" s="27" t="s">
        <v>30</v>
      </c>
      <c r="P19537" s="27">
        <v>2.97234</v>
      </c>
    </row>
    <row r="19538" spans="7:16" x14ac:dyDescent="0.25">
      <c r="G19538" s="27" t="str">
        <f t="shared" si="305"/>
        <v>2021/2022Latin America &amp; CaribbeanAll SectorsAll UsesGrantAll DestinationsPublicPublic Fund</v>
      </c>
      <c r="H19538" s="27" t="s">
        <v>291</v>
      </c>
      <c r="I19538" s="27" t="s">
        <v>315</v>
      </c>
      <c r="J19538" s="27" t="s">
        <v>344</v>
      </c>
      <c r="K19538" s="27" t="s">
        <v>346</v>
      </c>
      <c r="L19538" s="27" t="s">
        <v>332</v>
      </c>
      <c r="M19538" s="27" t="s">
        <v>338</v>
      </c>
      <c r="N19538" s="27" t="s">
        <v>309</v>
      </c>
      <c r="O19538" s="27" t="s">
        <v>311</v>
      </c>
      <c r="P19538" s="27">
        <v>0</v>
      </c>
    </row>
    <row r="19539" spans="7:16" x14ac:dyDescent="0.25">
      <c r="G19539" s="27" t="str">
        <f t="shared" si="305"/>
        <v>2021/2022Latin America &amp; CaribbeanAll SectorsAll UsesGrantAll DestinationsPublicSOE</v>
      </c>
      <c r="H19539" s="27" t="s">
        <v>291</v>
      </c>
      <c r="I19539" s="27" t="s">
        <v>315</v>
      </c>
      <c r="J19539" s="27" t="s">
        <v>344</v>
      </c>
      <c r="K19539" s="27" t="s">
        <v>346</v>
      </c>
      <c r="L19539" s="27" t="s">
        <v>332</v>
      </c>
      <c r="M19539" s="27" t="s">
        <v>338</v>
      </c>
      <c r="N19539" s="27" t="s">
        <v>309</v>
      </c>
      <c r="O19539" s="27" t="s">
        <v>34</v>
      </c>
      <c r="P19539" s="27">
        <v>0</v>
      </c>
    </row>
    <row r="19540" spans="7:16" x14ac:dyDescent="0.25">
      <c r="G19540" s="27" t="str">
        <f t="shared" si="305"/>
        <v>2021/2022Latin America &amp; CaribbeanAll SectorsAll UsesGrantAll DestinationsPublicUnknown</v>
      </c>
      <c r="H19540" s="27" t="s">
        <v>291</v>
      </c>
      <c r="I19540" s="27" t="s">
        <v>315</v>
      </c>
      <c r="J19540" s="27" t="s">
        <v>344</v>
      </c>
      <c r="K19540" s="27" t="s">
        <v>346</v>
      </c>
      <c r="L19540" s="27" t="s">
        <v>332</v>
      </c>
      <c r="M19540" s="27" t="s">
        <v>338</v>
      </c>
      <c r="N19540" s="27" t="s">
        <v>309</v>
      </c>
      <c r="O19540" s="27" t="s">
        <v>301</v>
      </c>
      <c r="P19540" s="27">
        <v>26.622081340000001</v>
      </c>
    </row>
    <row r="19541" spans="7:16" x14ac:dyDescent="0.25">
      <c r="G19541" s="27" t="str">
        <f t="shared" si="305"/>
        <v>2021/2022Latin America &amp; CaribbeanAll SectorsAll UsesGrantAll DestinationsUnknownUnknown</v>
      </c>
      <c r="H19541" s="27" t="s">
        <v>291</v>
      </c>
      <c r="I19541" s="27" t="s">
        <v>315</v>
      </c>
      <c r="J19541" s="27" t="s">
        <v>344</v>
      </c>
      <c r="K19541" s="27" t="s">
        <v>346</v>
      </c>
      <c r="L19541" s="27" t="s">
        <v>332</v>
      </c>
      <c r="M19541" s="27" t="s">
        <v>338</v>
      </c>
      <c r="N19541" s="27" t="s">
        <v>301</v>
      </c>
      <c r="O19541" s="27" t="s">
        <v>301</v>
      </c>
      <c r="P19541" s="27">
        <v>1.5</v>
      </c>
    </row>
    <row r="19542" spans="7:16" x14ac:dyDescent="0.25">
      <c r="G19542" s="27" t="str">
        <f t="shared" si="305"/>
        <v>2021/2022Latin America &amp; CaribbeanAll SectorsAll UsesGrantDomesticPublicGovernment</v>
      </c>
      <c r="H19542" s="27" t="s">
        <v>291</v>
      </c>
      <c r="I19542" s="27" t="s">
        <v>315</v>
      </c>
      <c r="J19542" s="27" t="s">
        <v>344</v>
      </c>
      <c r="K19542" s="27" t="s">
        <v>346</v>
      </c>
      <c r="L19542" s="27" t="s">
        <v>332</v>
      </c>
      <c r="M19542" s="27" t="s">
        <v>323</v>
      </c>
      <c r="N19542" s="27" t="s">
        <v>309</v>
      </c>
      <c r="O19542" s="27" t="s">
        <v>28</v>
      </c>
      <c r="P19542" s="27">
        <v>28.98327441</v>
      </c>
    </row>
    <row r="19543" spans="7:16" x14ac:dyDescent="0.25">
      <c r="G19543" s="27" t="str">
        <f t="shared" si="305"/>
        <v>2021/2022Latin America &amp; CaribbeanAll SectorsAll UsesGrantDomesticPublicMultilateral DFI</v>
      </c>
      <c r="H19543" s="27" t="s">
        <v>291</v>
      </c>
      <c r="I19543" s="27" t="s">
        <v>315</v>
      </c>
      <c r="J19543" s="27" t="s">
        <v>344</v>
      </c>
      <c r="K19543" s="27" t="s">
        <v>346</v>
      </c>
      <c r="L19543" s="27" t="s">
        <v>332</v>
      </c>
      <c r="M19543" s="27" t="s">
        <v>323</v>
      </c>
      <c r="N19543" s="27" t="s">
        <v>309</v>
      </c>
      <c r="O19543" s="27" t="s">
        <v>30</v>
      </c>
      <c r="P19543" s="27">
        <v>6.6160895999999997E-2</v>
      </c>
    </row>
    <row r="19544" spans="7:16" x14ac:dyDescent="0.25">
      <c r="G19544" s="27" t="str">
        <f t="shared" si="305"/>
        <v>2021/2022Latin America &amp; CaribbeanAll SectorsAll UsesGrantDomesticPublicUnknown</v>
      </c>
      <c r="H19544" s="27" t="s">
        <v>291</v>
      </c>
      <c r="I19544" s="27" t="s">
        <v>315</v>
      </c>
      <c r="J19544" s="27" t="s">
        <v>344</v>
      </c>
      <c r="K19544" s="27" t="s">
        <v>346</v>
      </c>
      <c r="L19544" s="27" t="s">
        <v>332</v>
      </c>
      <c r="M19544" s="27" t="s">
        <v>323</v>
      </c>
      <c r="N19544" s="27" t="s">
        <v>309</v>
      </c>
      <c r="O19544" s="27" t="s">
        <v>301</v>
      </c>
      <c r="P19544" s="27">
        <v>26.622081340000001</v>
      </c>
    </row>
    <row r="19545" spans="7:16" x14ac:dyDescent="0.25">
      <c r="G19545" s="27" t="str">
        <f t="shared" si="305"/>
        <v>2021/2022Latin America &amp; CaribbeanAll SectorsAll UsesGrantInternationalPrivateInstitutional Investors</v>
      </c>
      <c r="H19545" s="27" t="s">
        <v>291</v>
      </c>
      <c r="I19545" s="27" t="s">
        <v>315</v>
      </c>
      <c r="J19545" s="27" t="s">
        <v>344</v>
      </c>
      <c r="K19545" s="27" t="s">
        <v>346</v>
      </c>
      <c r="L19545" s="27" t="s">
        <v>332</v>
      </c>
      <c r="M19545" s="27" t="s">
        <v>324</v>
      </c>
      <c r="N19545" s="27" t="s">
        <v>306</v>
      </c>
      <c r="O19545" s="27" t="s">
        <v>27</v>
      </c>
      <c r="P19545" s="27">
        <v>1.514611873</v>
      </c>
    </row>
    <row r="19546" spans="7:16" x14ac:dyDescent="0.25">
      <c r="G19546" s="27" t="str">
        <f t="shared" si="305"/>
        <v>2021/2022Latin America &amp; CaribbeanAll SectorsAll UsesGrantInternationalPublicBilateral DFI</v>
      </c>
      <c r="H19546" s="27" t="s">
        <v>291</v>
      </c>
      <c r="I19546" s="27" t="s">
        <v>315</v>
      </c>
      <c r="J19546" s="27" t="s">
        <v>344</v>
      </c>
      <c r="K19546" s="27" t="s">
        <v>346</v>
      </c>
      <c r="L19546" s="27" t="s">
        <v>332</v>
      </c>
      <c r="M19546" s="27" t="s">
        <v>324</v>
      </c>
      <c r="N19546" s="27" t="s">
        <v>309</v>
      </c>
      <c r="O19546" s="27" t="s">
        <v>31</v>
      </c>
      <c r="P19546" s="27">
        <v>2.9988000000000001</v>
      </c>
    </row>
    <row r="19547" spans="7:16" x14ac:dyDescent="0.25">
      <c r="G19547" s="27" t="str">
        <f t="shared" si="305"/>
        <v>2021/2022Latin America &amp; CaribbeanAll SectorsAll UsesGrantInternationalPublicGovernment</v>
      </c>
      <c r="H19547" s="27" t="s">
        <v>291</v>
      </c>
      <c r="I19547" s="27" t="s">
        <v>315</v>
      </c>
      <c r="J19547" s="27" t="s">
        <v>344</v>
      </c>
      <c r="K19547" s="27" t="s">
        <v>346</v>
      </c>
      <c r="L19547" s="27" t="s">
        <v>332</v>
      </c>
      <c r="M19547" s="27" t="s">
        <v>324</v>
      </c>
      <c r="N19547" s="27" t="s">
        <v>309</v>
      </c>
      <c r="O19547" s="27" t="s">
        <v>28</v>
      </c>
      <c r="P19547" s="27">
        <v>127.57898170999999</v>
      </c>
    </row>
    <row r="19548" spans="7:16" x14ac:dyDescent="0.25">
      <c r="G19548" s="27" t="str">
        <f t="shared" si="305"/>
        <v>2021/2022Latin America &amp; CaribbeanAll SectorsAll UsesGrantInternationalPublicMultilateral Climate Funds</v>
      </c>
      <c r="H19548" s="27" t="s">
        <v>291</v>
      </c>
      <c r="I19548" s="27" t="s">
        <v>315</v>
      </c>
      <c r="J19548" s="27" t="s">
        <v>344</v>
      </c>
      <c r="K19548" s="27" t="s">
        <v>346</v>
      </c>
      <c r="L19548" s="27" t="s">
        <v>332</v>
      </c>
      <c r="M19548" s="27" t="s">
        <v>324</v>
      </c>
      <c r="N19548" s="27" t="s">
        <v>309</v>
      </c>
      <c r="O19548" s="27" t="s">
        <v>29</v>
      </c>
      <c r="P19548" s="27">
        <v>51.754999999999903</v>
      </c>
    </row>
    <row r="19549" spans="7:16" x14ac:dyDescent="0.25">
      <c r="G19549" s="27" t="str">
        <f t="shared" si="305"/>
        <v>2021/2022Latin America &amp; CaribbeanAll SectorsAll UsesGrantInternationalPublicMultilateral DFI</v>
      </c>
      <c r="H19549" s="27" t="s">
        <v>291</v>
      </c>
      <c r="I19549" s="27" t="s">
        <v>315</v>
      </c>
      <c r="J19549" s="27" t="s">
        <v>344</v>
      </c>
      <c r="K19549" s="27" t="s">
        <v>346</v>
      </c>
      <c r="L19549" s="27" t="s">
        <v>332</v>
      </c>
      <c r="M19549" s="27" t="s">
        <v>324</v>
      </c>
      <c r="N19549" s="27" t="s">
        <v>309</v>
      </c>
      <c r="O19549" s="27" t="s">
        <v>30</v>
      </c>
      <c r="P19549" s="27">
        <v>2.906179104</v>
      </c>
    </row>
    <row r="19550" spans="7:16" x14ac:dyDescent="0.25">
      <c r="G19550" s="27" t="str">
        <f t="shared" si="305"/>
        <v>2021/2022Latin America &amp; CaribbeanAll SectorsAll UsesGrantInternationalPublicPublic Fund</v>
      </c>
      <c r="H19550" s="27" t="s">
        <v>291</v>
      </c>
      <c r="I19550" s="27" t="s">
        <v>315</v>
      </c>
      <c r="J19550" s="27" t="s">
        <v>344</v>
      </c>
      <c r="K19550" s="27" t="s">
        <v>346</v>
      </c>
      <c r="L19550" s="27" t="s">
        <v>332</v>
      </c>
      <c r="M19550" s="27" t="s">
        <v>324</v>
      </c>
      <c r="N19550" s="27" t="s">
        <v>309</v>
      </c>
      <c r="O19550" s="27" t="s">
        <v>311</v>
      </c>
      <c r="P19550" s="27">
        <v>0</v>
      </c>
    </row>
    <row r="19551" spans="7:16" x14ac:dyDescent="0.25">
      <c r="G19551" s="27" t="str">
        <f t="shared" si="305"/>
        <v>2021/2022Latin America &amp; CaribbeanAll SectorsAll UsesGrantInternationalPublicSOE</v>
      </c>
      <c r="H19551" s="27" t="s">
        <v>291</v>
      </c>
      <c r="I19551" s="27" t="s">
        <v>315</v>
      </c>
      <c r="J19551" s="27" t="s">
        <v>344</v>
      </c>
      <c r="K19551" s="27" t="s">
        <v>346</v>
      </c>
      <c r="L19551" s="27" t="s">
        <v>332</v>
      </c>
      <c r="M19551" s="27" t="s">
        <v>324</v>
      </c>
      <c r="N19551" s="27" t="s">
        <v>309</v>
      </c>
      <c r="O19551" s="27" t="s">
        <v>34</v>
      </c>
      <c r="P19551" s="27">
        <v>0</v>
      </c>
    </row>
    <row r="19552" spans="7:16" x14ac:dyDescent="0.25">
      <c r="G19552" s="27" t="str">
        <f t="shared" si="305"/>
        <v>2021/2022Latin America &amp; CaribbeanAll SectorsAll UsesGrantInternationalUnknownUnknown</v>
      </c>
      <c r="H19552" s="27" t="s">
        <v>291</v>
      </c>
      <c r="I19552" s="27" t="s">
        <v>315</v>
      </c>
      <c r="J19552" s="27" t="s">
        <v>344</v>
      </c>
      <c r="K19552" s="27" t="s">
        <v>346</v>
      </c>
      <c r="L19552" s="27" t="s">
        <v>332</v>
      </c>
      <c r="M19552" s="27" t="s">
        <v>324</v>
      </c>
      <c r="N19552" s="27" t="s">
        <v>301</v>
      </c>
      <c r="O19552" s="27" t="s">
        <v>301</v>
      </c>
      <c r="P19552" s="27">
        <v>1.5</v>
      </c>
    </row>
    <row r="19553" spans="7:16" x14ac:dyDescent="0.25">
      <c r="G19553" s="27" t="str">
        <f t="shared" si="305"/>
        <v>2021/2022Latin America &amp; CaribbeanAll SectorsAll UsesLow-cost project debtAll DestinationsPublicBilateral DFI</v>
      </c>
      <c r="H19553" s="27" t="s">
        <v>291</v>
      </c>
      <c r="I19553" s="27" t="s">
        <v>315</v>
      </c>
      <c r="J19553" s="27" t="s">
        <v>344</v>
      </c>
      <c r="K19553" s="27" t="s">
        <v>346</v>
      </c>
      <c r="L19553" s="27" t="s">
        <v>336</v>
      </c>
      <c r="M19553" s="27" t="s">
        <v>338</v>
      </c>
      <c r="N19553" s="27" t="s">
        <v>309</v>
      </c>
      <c r="O19553" s="27" t="s">
        <v>31</v>
      </c>
      <c r="P19553" s="27">
        <v>96.497489849999994</v>
      </c>
    </row>
    <row r="19554" spans="7:16" x14ac:dyDescent="0.25">
      <c r="G19554" s="27" t="str">
        <f t="shared" si="305"/>
        <v>2021/2022Latin America &amp; CaribbeanAll SectorsAll UsesLow-cost project debtAll DestinationsPublicExport Credit Agency (ECA)</v>
      </c>
      <c r="H19554" s="27" t="s">
        <v>291</v>
      </c>
      <c r="I19554" s="27" t="s">
        <v>315</v>
      </c>
      <c r="J19554" s="27" t="s">
        <v>344</v>
      </c>
      <c r="K19554" s="27" t="s">
        <v>346</v>
      </c>
      <c r="L19554" s="27" t="s">
        <v>336</v>
      </c>
      <c r="M19554" s="27" t="s">
        <v>338</v>
      </c>
      <c r="N19554" s="27" t="s">
        <v>309</v>
      </c>
      <c r="O19554" s="27" t="s">
        <v>310</v>
      </c>
      <c r="P19554" s="27">
        <v>25.2</v>
      </c>
    </row>
    <row r="19555" spans="7:16" x14ac:dyDescent="0.25">
      <c r="G19555" s="27" t="str">
        <f t="shared" si="305"/>
        <v>2021/2022Latin America &amp; CaribbeanAll SectorsAll UsesLow-cost project debtAll DestinationsPublicGovernment</v>
      </c>
      <c r="H19555" s="27" t="s">
        <v>291</v>
      </c>
      <c r="I19555" s="27" t="s">
        <v>315</v>
      </c>
      <c r="J19555" s="27" t="s">
        <v>344</v>
      </c>
      <c r="K19555" s="27" t="s">
        <v>346</v>
      </c>
      <c r="L19555" s="27" t="s">
        <v>336</v>
      </c>
      <c r="M19555" s="27" t="s">
        <v>338</v>
      </c>
      <c r="N19555" s="27" t="s">
        <v>309</v>
      </c>
      <c r="O19555" s="27" t="s">
        <v>28</v>
      </c>
      <c r="P19555" s="27">
        <v>11.28192999</v>
      </c>
    </row>
    <row r="19556" spans="7:16" x14ac:dyDescent="0.25">
      <c r="G19556" s="27" t="str">
        <f t="shared" si="305"/>
        <v>2021/2022Latin America &amp; CaribbeanAll SectorsAll UsesLow-cost project debtAll DestinationsPublicMultilateral Climate Funds</v>
      </c>
      <c r="H19556" s="27" t="s">
        <v>291</v>
      </c>
      <c r="I19556" s="27" t="s">
        <v>315</v>
      </c>
      <c r="J19556" s="27" t="s">
        <v>344</v>
      </c>
      <c r="K19556" s="27" t="s">
        <v>346</v>
      </c>
      <c r="L19556" s="27" t="s">
        <v>336</v>
      </c>
      <c r="M19556" s="27" t="s">
        <v>338</v>
      </c>
      <c r="N19556" s="27" t="s">
        <v>309</v>
      </c>
      <c r="O19556" s="27" t="s">
        <v>29</v>
      </c>
      <c r="P19556" s="27">
        <v>197.5</v>
      </c>
    </row>
    <row r="19557" spans="7:16" x14ac:dyDescent="0.25">
      <c r="G19557" s="27" t="str">
        <f t="shared" si="305"/>
        <v>2021/2022Latin America &amp; CaribbeanAll SectorsAll UsesLow-cost project debtAll DestinationsPublicMultilateral DFI</v>
      </c>
      <c r="H19557" s="27" t="s">
        <v>291</v>
      </c>
      <c r="I19557" s="27" t="s">
        <v>315</v>
      </c>
      <c r="J19557" s="27" t="s">
        <v>344</v>
      </c>
      <c r="K19557" s="27" t="s">
        <v>346</v>
      </c>
      <c r="L19557" s="27" t="s">
        <v>336</v>
      </c>
      <c r="M19557" s="27" t="s">
        <v>338</v>
      </c>
      <c r="N19557" s="27" t="s">
        <v>309</v>
      </c>
      <c r="O19557" s="27" t="s">
        <v>30</v>
      </c>
      <c r="P19557" s="27">
        <v>575.76782657599995</v>
      </c>
    </row>
    <row r="19558" spans="7:16" x14ac:dyDescent="0.25">
      <c r="G19558" s="27" t="str">
        <f t="shared" si="305"/>
        <v>2021/2022Latin America &amp; CaribbeanAll SectorsAll UsesLow-cost project debtAll DestinationsPublicNational DFI</v>
      </c>
      <c r="H19558" s="27" t="s">
        <v>291</v>
      </c>
      <c r="I19558" s="27" t="s">
        <v>315</v>
      </c>
      <c r="J19558" s="27" t="s">
        <v>344</v>
      </c>
      <c r="K19558" s="27" t="s">
        <v>346</v>
      </c>
      <c r="L19558" s="27" t="s">
        <v>336</v>
      </c>
      <c r="M19558" s="27" t="s">
        <v>338</v>
      </c>
      <c r="N19558" s="27" t="s">
        <v>309</v>
      </c>
      <c r="O19558" s="27" t="s">
        <v>33</v>
      </c>
      <c r="P19558" s="133">
        <v>8.2235000000000003E-2</v>
      </c>
    </row>
    <row r="19559" spans="7:16" x14ac:dyDescent="0.25">
      <c r="G19559" s="27" t="str">
        <f t="shared" si="305"/>
        <v>2021/2022Latin America &amp; CaribbeanAll SectorsAll UsesLow-cost project debtDomesticPublicMultilateral DFI</v>
      </c>
      <c r="H19559" s="27" t="s">
        <v>291</v>
      </c>
      <c r="I19559" s="27" t="s">
        <v>315</v>
      </c>
      <c r="J19559" s="27" t="s">
        <v>344</v>
      </c>
      <c r="K19559" s="27" t="s">
        <v>346</v>
      </c>
      <c r="L19559" s="27" t="s">
        <v>336</v>
      </c>
      <c r="M19559" s="27" t="s">
        <v>323</v>
      </c>
      <c r="N19559" s="27" t="s">
        <v>309</v>
      </c>
      <c r="O19559" s="27" t="s">
        <v>30</v>
      </c>
      <c r="P19559" s="27">
        <v>44.408878715999997</v>
      </c>
    </row>
    <row r="19560" spans="7:16" x14ac:dyDescent="0.25">
      <c r="G19560" s="27" t="str">
        <f t="shared" si="305"/>
        <v>2021/2022Latin America &amp; CaribbeanAll SectorsAll UsesLow-cost project debtDomesticPublicNational DFI</v>
      </c>
      <c r="H19560" s="27" t="s">
        <v>291</v>
      </c>
      <c r="I19560" s="27" t="s">
        <v>315</v>
      </c>
      <c r="J19560" s="27" t="s">
        <v>344</v>
      </c>
      <c r="K19560" s="27" t="s">
        <v>346</v>
      </c>
      <c r="L19560" s="27" t="s">
        <v>336</v>
      </c>
      <c r="M19560" s="27" t="s">
        <v>323</v>
      </c>
      <c r="N19560" s="27" t="s">
        <v>309</v>
      </c>
      <c r="O19560" s="27" t="s">
        <v>33</v>
      </c>
      <c r="P19560" s="27">
        <v>8.2235000000000003E-2</v>
      </c>
    </row>
    <row r="19561" spans="7:16" x14ac:dyDescent="0.25">
      <c r="G19561" s="27" t="str">
        <f t="shared" si="305"/>
        <v>2021/2022Latin America &amp; CaribbeanAll SectorsAll UsesLow-cost project debtInternationalPublicBilateral DFI</v>
      </c>
      <c r="H19561" s="27" t="s">
        <v>291</v>
      </c>
      <c r="I19561" s="27" t="s">
        <v>315</v>
      </c>
      <c r="J19561" s="27" t="s">
        <v>344</v>
      </c>
      <c r="K19561" s="27" t="s">
        <v>346</v>
      </c>
      <c r="L19561" s="27" t="s">
        <v>336</v>
      </c>
      <c r="M19561" s="27" t="s">
        <v>324</v>
      </c>
      <c r="N19561" s="27" t="s">
        <v>309</v>
      </c>
      <c r="O19561" s="27" t="s">
        <v>31</v>
      </c>
      <c r="P19561" s="27">
        <v>96.497489849999994</v>
      </c>
    </row>
    <row r="19562" spans="7:16" x14ac:dyDescent="0.25">
      <c r="G19562" s="27" t="str">
        <f t="shared" si="305"/>
        <v>2021/2022Latin America &amp; CaribbeanAll SectorsAll UsesLow-cost project debtInternationalPublicExport Credit Agency (ECA)</v>
      </c>
      <c r="H19562" s="27" t="s">
        <v>291</v>
      </c>
      <c r="I19562" s="27" t="s">
        <v>315</v>
      </c>
      <c r="J19562" s="27" t="s">
        <v>344</v>
      </c>
      <c r="K19562" s="27" t="s">
        <v>346</v>
      </c>
      <c r="L19562" s="27" t="s">
        <v>336</v>
      </c>
      <c r="M19562" s="27" t="s">
        <v>324</v>
      </c>
      <c r="N19562" s="27" t="s">
        <v>309</v>
      </c>
      <c r="O19562" s="27" t="s">
        <v>310</v>
      </c>
      <c r="P19562" s="27">
        <v>25.2</v>
      </c>
    </row>
    <row r="19563" spans="7:16" x14ac:dyDescent="0.25">
      <c r="G19563" s="27" t="str">
        <f t="shared" si="305"/>
        <v>2021/2022Latin America &amp; CaribbeanAll SectorsAll UsesLow-cost project debtInternationalPublicGovernment</v>
      </c>
      <c r="H19563" s="27" t="s">
        <v>291</v>
      </c>
      <c r="I19563" s="27" t="s">
        <v>315</v>
      </c>
      <c r="J19563" s="27" t="s">
        <v>344</v>
      </c>
      <c r="K19563" s="27" t="s">
        <v>346</v>
      </c>
      <c r="L19563" s="27" t="s">
        <v>336</v>
      </c>
      <c r="M19563" s="27" t="s">
        <v>324</v>
      </c>
      <c r="N19563" s="27" t="s">
        <v>309</v>
      </c>
      <c r="O19563" s="27" t="s">
        <v>28</v>
      </c>
      <c r="P19563" s="27">
        <v>11.28192999</v>
      </c>
    </row>
    <row r="19564" spans="7:16" x14ac:dyDescent="0.25">
      <c r="G19564" s="27" t="str">
        <f t="shared" si="305"/>
        <v>2021/2022Latin America &amp; CaribbeanAll SectorsAll UsesLow-cost project debtInternationalPublicMultilateral Climate Funds</v>
      </c>
      <c r="H19564" s="27" t="s">
        <v>291</v>
      </c>
      <c r="I19564" s="27" t="s">
        <v>315</v>
      </c>
      <c r="J19564" s="27" t="s">
        <v>344</v>
      </c>
      <c r="K19564" s="27" t="s">
        <v>346</v>
      </c>
      <c r="L19564" s="27" t="s">
        <v>336</v>
      </c>
      <c r="M19564" s="27" t="s">
        <v>324</v>
      </c>
      <c r="N19564" s="27" t="s">
        <v>309</v>
      </c>
      <c r="O19564" s="27" t="s">
        <v>29</v>
      </c>
      <c r="P19564" s="27">
        <v>197.5</v>
      </c>
    </row>
    <row r="19565" spans="7:16" x14ac:dyDescent="0.25">
      <c r="G19565" s="27" t="str">
        <f t="shared" si="305"/>
        <v>2021/2022Latin America &amp; CaribbeanAll SectorsAll UsesLow-cost project debtInternationalPublicMultilateral DFI</v>
      </c>
      <c r="H19565" s="27" t="s">
        <v>291</v>
      </c>
      <c r="I19565" s="27" t="s">
        <v>315</v>
      </c>
      <c r="J19565" s="27" t="s">
        <v>344</v>
      </c>
      <c r="K19565" s="27" t="s">
        <v>346</v>
      </c>
      <c r="L19565" s="27" t="s">
        <v>336</v>
      </c>
      <c r="M19565" s="27" t="s">
        <v>324</v>
      </c>
      <c r="N19565" s="27" t="s">
        <v>309</v>
      </c>
      <c r="O19565" s="27" t="s">
        <v>30</v>
      </c>
      <c r="P19565" s="27">
        <v>531.35894785999994</v>
      </c>
    </row>
    <row r="19566" spans="7:16" x14ac:dyDescent="0.25">
      <c r="G19566" s="27" t="str">
        <f t="shared" si="305"/>
        <v>2021/2022Latin America &amp; CaribbeanAll SectorsAll UsesProject-level equityAll DestinationsPrivateCommercial FI</v>
      </c>
      <c r="H19566" s="27" t="s">
        <v>291</v>
      </c>
      <c r="I19566" s="27" t="s">
        <v>315</v>
      </c>
      <c r="J19566" s="27" t="s">
        <v>344</v>
      </c>
      <c r="K19566" s="27" t="s">
        <v>346</v>
      </c>
      <c r="L19566" s="27" t="s">
        <v>337</v>
      </c>
      <c r="M19566" s="27" t="s">
        <v>338</v>
      </c>
      <c r="N19566" s="27" t="s">
        <v>306</v>
      </c>
      <c r="O19566" s="27" t="s">
        <v>23</v>
      </c>
      <c r="P19566" s="27">
        <v>330.70750948300002</v>
      </c>
    </row>
    <row r="19567" spans="7:16" x14ac:dyDescent="0.25">
      <c r="G19567" s="27" t="str">
        <f t="shared" si="305"/>
        <v>2021/2022Latin America &amp; CaribbeanAll SectorsAll UsesProject-level equityAll DestinationsPrivateCorporations</v>
      </c>
      <c r="H19567" s="27" t="s">
        <v>291</v>
      </c>
      <c r="I19567" s="27" t="s">
        <v>315</v>
      </c>
      <c r="J19567" s="27" t="s">
        <v>344</v>
      </c>
      <c r="K19567" s="27" t="s">
        <v>346</v>
      </c>
      <c r="L19567" s="27" t="s">
        <v>337</v>
      </c>
      <c r="M19567" s="27" t="s">
        <v>338</v>
      </c>
      <c r="N19567" s="27" t="s">
        <v>306</v>
      </c>
      <c r="O19567" s="27" t="s">
        <v>307</v>
      </c>
      <c r="P19567" s="27">
        <v>507.80949231</v>
      </c>
    </row>
    <row r="19568" spans="7:16" x14ac:dyDescent="0.25">
      <c r="G19568" s="27" t="str">
        <f t="shared" si="305"/>
        <v>2021/2022Latin America &amp; CaribbeanAll SectorsAll UsesProject-level equityAll DestinationsPrivateFunds</v>
      </c>
      <c r="H19568" s="27" t="s">
        <v>291</v>
      </c>
      <c r="I19568" s="27" t="s">
        <v>315</v>
      </c>
      <c r="J19568" s="27" t="s">
        <v>344</v>
      </c>
      <c r="K19568" s="27" t="s">
        <v>346</v>
      </c>
      <c r="L19568" s="27" t="s">
        <v>337</v>
      </c>
      <c r="M19568" s="27" t="s">
        <v>338</v>
      </c>
      <c r="N19568" s="27" t="s">
        <v>306</v>
      </c>
      <c r="O19568" s="27" t="s">
        <v>25</v>
      </c>
      <c r="P19568" s="27">
        <v>4.766666667</v>
      </c>
    </row>
    <row r="19569" spans="7:16" x14ac:dyDescent="0.25">
      <c r="G19569" s="27" t="str">
        <f t="shared" si="305"/>
        <v>2021/2022Latin America &amp; CaribbeanAll SectorsAll UsesProject-level equityAll DestinationsPrivateInstitutional Investors</v>
      </c>
      <c r="H19569" s="27" t="s">
        <v>291</v>
      </c>
      <c r="I19569" s="27" t="s">
        <v>315</v>
      </c>
      <c r="J19569" s="27" t="s">
        <v>344</v>
      </c>
      <c r="K19569" s="27" t="s">
        <v>346</v>
      </c>
      <c r="L19569" s="27" t="s">
        <v>337</v>
      </c>
      <c r="M19569" s="27" t="s">
        <v>338</v>
      </c>
      <c r="N19569" s="27" t="s">
        <v>306</v>
      </c>
      <c r="O19569" s="27" t="s">
        <v>27</v>
      </c>
      <c r="P19569" s="27">
        <v>0.81665623099999995</v>
      </c>
    </row>
    <row r="19570" spans="7:16" x14ac:dyDescent="0.25">
      <c r="G19570" s="27" t="str">
        <f t="shared" si="305"/>
        <v>2021/2022Latin America &amp; CaribbeanAll SectorsAll UsesProject-level equityAll DestinationsPrivateUnknown</v>
      </c>
      <c r="H19570" s="27" t="s">
        <v>291</v>
      </c>
      <c r="I19570" s="27" t="s">
        <v>315</v>
      </c>
      <c r="J19570" s="27" t="s">
        <v>344</v>
      </c>
      <c r="K19570" s="27" t="s">
        <v>346</v>
      </c>
      <c r="L19570" s="27" t="s">
        <v>337</v>
      </c>
      <c r="M19570" s="27" t="s">
        <v>338</v>
      </c>
      <c r="N19570" s="27" t="s">
        <v>306</v>
      </c>
      <c r="O19570" s="27" t="s">
        <v>301</v>
      </c>
      <c r="P19570" s="27">
        <v>528.30660009999997</v>
      </c>
    </row>
    <row r="19571" spans="7:16" x14ac:dyDescent="0.25">
      <c r="G19571" s="27" t="str">
        <f t="shared" si="305"/>
        <v>2021/2022Latin America &amp; CaribbeanAll SectorsAll UsesProject-level equityAll DestinationsPublicMultilateral DFI</v>
      </c>
      <c r="H19571" s="27" t="s">
        <v>291</v>
      </c>
      <c r="I19571" s="27" t="s">
        <v>315</v>
      </c>
      <c r="J19571" s="27" t="s">
        <v>344</v>
      </c>
      <c r="K19571" s="27" t="s">
        <v>346</v>
      </c>
      <c r="L19571" s="27" t="s">
        <v>337</v>
      </c>
      <c r="M19571" s="27" t="s">
        <v>338</v>
      </c>
      <c r="N19571" s="27" t="s">
        <v>309</v>
      </c>
      <c r="O19571" s="27" t="s">
        <v>30</v>
      </c>
      <c r="P19571" s="27">
        <v>12.84101102</v>
      </c>
    </row>
    <row r="19572" spans="7:16" x14ac:dyDescent="0.25">
      <c r="G19572" s="27" t="str">
        <f t="shared" si="305"/>
        <v>2021/2022Latin America &amp; CaribbeanAll SectorsAll UsesProject-level equityAll DestinationsPublicPublic Fund</v>
      </c>
      <c r="H19572" s="27" t="s">
        <v>291</v>
      </c>
      <c r="I19572" s="27" t="s">
        <v>315</v>
      </c>
      <c r="J19572" s="27" t="s">
        <v>344</v>
      </c>
      <c r="K19572" s="27" t="s">
        <v>346</v>
      </c>
      <c r="L19572" s="27" t="s">
        <v>337</v>
      </c>
      <c r="M19572" s="27" t="s">
        <v>338</v>
      </c>
      <c r="N19572" s="27" t="s">
        <v>309</v>
      </c>
      <c r="O19572" s="27" t="s">
        <v>311</v>
      </c>
      <c r="P19572" s="27">
        <v>0</v>
      </c>
    </row>
    <row r="19573" spans="7:16" x14ac:dyDescent="0.25">
      <c r="G19573" s="27" t="str">
        <f t="shared" si="305"/>
        <v>2021/2022Latin America &amp; CaribbeanAll SectorsAll UsesProject-level equityAll DestinationsPublicSOE</v>
      </c>
      <c r="H19573" s="27" t="s">
        <v>291</v>
      </c>
      <c r="I19573" s="27" t="s">
        <v>315</v>
      </c>
      <c r="J19573" s="27" t="s">
        <v>344</v>
      </c>
      <c r="K19573" s="27" t="s">
        <v>346</v>
      </c>
      <c r="L19573" s="27" t="s">
        <v>337</v>
      </c>
      <c r="M19573" s="27" t="s">
        <v>338</v>
      </c>
      <c r="N19573" s="27" t="s">
        <v>309</v>
      </c>
      <c r="O19573" s="27" t="s">
        <v>34</v>
      </c>
      <c r="P19573" s="27">
        <v>14.288711757</v>
      </c>
    </row>
    <row r="19574" spans="7:16" x14ac:dyDescent="0.25">
      <c r="G19574" s="27" t="str">
        <f t="shared" si="305"/>
        <v>2021/2022Latin America &amp; CaribbeanAll SectorsAll UsesProject-level equityAll DestinationsUnknownUnknown</v>
      </c>
      <c r="H19574" s="27" t="s">
        <v>291</v>
      </c>
      <c r="I19574" s="27" t="s">
        <v>315</v>
      </c>
      <c r="J19574" s="27" t="s">
        <v>344</v>
      </c>
      <c r="K19574" s="27" t="s">
        <v>346</v>
      </c>
      <c r="L19574" s="27" t="s">
        <v>337</v>
      </c>
      <c r="M19574" s="27" t="s">
        <v>338</v>
      </c>
      <c r="N19574" s="27" t="s">
        <v>301</v>
      </c>
      <c r="O19574" s="27" t="s">
        <v>301</v>
      </c>
      <c r="P19574" s="27">
        <v>386.84125</v>
      </c>
    </row>
    <row r="19575" spans="7:16" x14ac:dyDescent="0.25">
      <c r="G19575" s="27" t="str">
        <f t="shared" si="305"/>
        <v>2021/2022Latin America &amp; CaribbeanAll SectorsAll UsesProject-level equityDomesticPrivateCommercial FI</v>
      </c>
      <c r="H19575" s="27" t="s">
        <v>291</v>
      </c>
      <c r="I19575" s="27" t="s">
        <v>315</v>
      </c>
      <c r="J19575" s="27" t="s">
        <v>344</v>
      </c>
      <c r="K19575" s="27" t="s">
        <v>346</v>
      </c>
      <c r="L19575" s="27" t="s">
        <v>337</v>
      </c>
      <c r="M19575" s="27" t="s">
        <v>323</v>
      </c>
      <c r="N19575" s="27" t="s">
        <v>306</v>
      </c>
      <c r="O19575" s="27" t="s">
        <v>23</v>
      </c>
      <c r="P19575" s="27">
        <v>226.86750948299999</v>
      </c>
    </row>
    <row r="19576" spans="7:16" x14ac:dyDescent="0.25">
      <c r="G19576" s="27" t="str">
        <f t="shared" si="305"/>
        <v>2021/2022Latin America &amp; CaribbeanAll SectorsAll UsesProject-level equityDomesticPrivateCorporations</v>
      </c>
      <c r="H19576" s="27" t="s">
        <v>291</v>
      </c>
      <c r="I19576" s="27" t="s">
        <v>315</v>
      </c>
      <c r="J19576" s="27" t="s">
        <v>344</v>
      </c>
      <c r="K19576" s="27" t="s">
        <v>346</v>
      </c>
      <c r="L19576" s="27" t="s">
        <v>337</v>
      </c>
      <c r="M19576" s="27" t="s">
        <v>323</v>
      </c>
      <c r="N19576" s="27" t="s">
        <v>306</v>
      </c>
      <c r="O19576" s="27" t="s">
        <v>307</v>
      </c>
      <c r="P19576" s="27">
        <v>304.80174381999899</v>
      </c>
    </row>
    <row r="19577" spans="7:16" x14ac:dyDescent="0.25">
      <c r="G19577" s="27" t="str">
        <f t="shared" si="305"/>
        <v>2021/2022Latin America &amp; CaribbeanAll SectorsAll UsesProject-level equityDomesticPrivateInstitutional Investors</v>
      </c>
      <c r="H19577" s="27" t="s">
        <v>291</v>
      </c>
      <c r="I19577" s="27" t="s">
        <v>315</v>
      </c>
      <c r="J19577" s="27" t="s">
        <v>344</v>
      </c>
      <c r="K19577" s="27" t="s">
        <v>346</v>
      </c>
      <c r="L19577" s="27" t="s">
        <v>337</v>
      </c>
      <c r="M19577" s="27" t="s">
        <v>323</v>
      </c>
      <c r="N19577" s="27" t="s">
        <v>306</v>
      </c>
      <c r="O19577" s="27" t="s">
        <v>27</v>
      </c>
      <c r="P19577" s="27">
        <v>0.81665623099999995</v>
      </c>
    </row>
    <row r="19578" spans="7:16" x14ac:dyDescent="0.25">
      <c r="G19578" s="27" t="str">
        <f t="shared" si="305"/>
        <v>2021/2022Latin America &amp; CaribbeanAll SectorsAll UsesProject-level equityDomesticPrivateUnknown</v>
      </c>
      <c r="H19578" s="27" t="s">
        <v>291</v>
      </c>
      <c r="I19578" s="27" t="s">
        <v>315</v>
      </c>
      <c r="J19578" s="27" t="s">
        <v>344</v>
      </c>
      <c r="K19578" s="27" t="s">
        <v>346</v>
      </c>
      <c r="L19578" s="27" t="s">
        <v>337</v>
      </c>
      <c r="M19578" s="27" t="s">
        <v>323</v>
      </c>
      <c r="N19578" s="27" t="s">
        <v>306</v>
      </c>
      <c r="O19578" s="27" t="s">
        <v>301</v>
      </c>
      <c r="P19578" s="27">
        <v>508.85010010000002</v>
      </c>
    </row>
    <row r="19579" spans="7:16" x14ac:dyDescent="0.25">
      <c r="G19579" s="27" t="str">
        <f t="shared" si="305"/>
        <v>2021/2022Latin America &amp; CaribbeanAll SectorsAll UsesProject-level equityDomesticPublicSOE</v>
      </c>
      <c r="H19579" s="27" t="s">
        <v>291</v>
      </c>
      <c r="I19579" s="27" t="s">
        <v>315</v>
      </c>
      <c r="J19579" s="27" t="s">
        <v>344</v>
      </c>
      <c r="K19579" s="27" t="s">
        <v>346</v>
      </c>
      <c r="L19579" s="27" t="s">
        <v>337</v>
      </c>
      <c r="M19579" s="27" t="s">
        <v>323</v>
      </c>
      <c r="N19579" s="27" t="s">
        <v>309</v>
      </c>
      <c r="O19579" s="27" t="s">
        <v>34</v>
      </c>
      <c r="P19579" s="27">
        <v>0.52654508700000002</v>
      </c>
    </row>
    <row r="19580" spans="7:16" x14ac:dyDescent="0.25">
      <c r="G19580" s="27" t="str">
        <f t="shared" si="305"/>
        <v>2021/2022Latin America &amp; CaribbeanAll SectorsAll UsesProject-level equityDomesticUnknownUnknown</v>
      </c>
      <c r="H19580" s="27" t="s">
        <v>291</v>
      </c>
      <c r="I19580" s="27" t="s">
        <v>315</v>
      </c>
      <c r="J19580" s="27" t="s">
        <v>344</v>
      </c>
      <c r="K19580" s="27" t="s">
        <v>346</v>
      </c>
      <c r="L19580" s="27" t="s">
        <v>337</v>
      </c>
      <c r="M19580" s="27" t="s">
        <v>323</v>
      </c>
      <c r="N19580" s="27" t="s">
        <v>301</v>
      </c>
      <c r="O19580" s="27" t="s">
        <v>301</v>
      </c>
      <c r="P19580" s="27">
        <v>342.05624999999998</v>
      </c>
    </row>
    <row r="19581" spans="7:16" x14ac:dyDescent="0.25">
      <c r="G19581" s="27" t="str">
        <f t="shared" si="305"/>
        <v>2021/2022Latin America &amp; CaribbeanAll SectorsAll UsesProject-level equityInternationalPrivateCommercial FI</v>
      </c>
      <c r="H19581" s="27" t="s">
        <v>291</v>
      </c>
      <c r="I19581" s="27" t="s">
        <v>315</v>
      </c>
      <c r="J19581" s="27" t="s">
        <v>344</v>
      </c>
      <c r="K19581" s="27" t="s">
        <v>346</v>
      </c>
      <c r="L19581" s="27" t="s">
        <v>337</v>
      </c>
      <c r="M19581" s="27" t="s">
        <v>324</v>
      </c>
      <c r="N19581" s="27" t="s">
        <v>306</v>
      </c>
      <c r="O19581" s="27" t="s">
        <v>23</v>
      </c>
      <c r="P19581" s="27">
        <v>103.84</v>
      </c>
    </row>
    <row r="19582" spans="7:16" x14ac:dyDescent="0.25">
      <c r="G19582" s="27" t="str">
        <f t="shared" si="305"/>
        <v>2021/2022Latin America &amp; CaribbeanAll SectorsAll UsesProject-level equityInternationalPrivateCorporations</v>
      </c>
      <c r="H19582" s="27" t="s">
        <v>291</v>
      </c>
      <c r="I19582" s="27" t="s">
        <v>315</v>
      </c>
      <c r="J19582" s="27" t="s">
        <v>344</v>
      </c>
      <c r="K19582" s="27" t="s">
        <v>346</v>
      </c>
      <c r="L19582" s="27" t="s">
        <v>337</v>
      </c>
      <c r="M19582" s="27" t="s">
        <v>324</v>
      </c>
      <c r="N19582" s="27" t="s">
        <v>306</v>
      </c>
      <c r="O19582" s="27" t="s">
        <v>307</v>
      </c>
      <c r="P19582" s="27">
        <v>203.00774848999899</v>
      </c>
    </row>
    <row r="19583" spans="7:16" x14ac:dyDescent="0.25">
      <c r="G19583" s="27" t="str">
        <f t="shared" si="305"/>
        <v>2021/2022Latin America &amp; CaribbeanAll SectorsAll UsesProject-level equityInternationalPrivateFunds</v>
      </c>
      <c r="H19583" s="27" t="s">
        <v>291</v>
      </c>
      <c r="I19583" s="27" t="s">
        <v>315</v>
      </c>
      <c r="J19583" s="27" t="s">
        <v>344</v>
      </c>
      <c r="K19583" s="27" t="s">
        <v>346</v>
      </c>
      <c r="L19583" s="27" t="s">
        <v>337</v>
      </c>
      <c r="M19583" s="27" t="s">
        <v>324</v>
      </c>
      <c r="N19583" s="27" t="s">
        <v>306</v>
      </c>
      <c r="O19583" s="27" t="s">
        <v>25</v>
      </c>
      <c r="P19583" s="27">
        <v>4.766666667</v>
      </c>
    </row>
    <row r="19584" spans="7:16" x14ac:dyDescent="0.25">
      <c r="G19584" s="27" t="str">
        <f t="shared" si="305"/>
        <v>2021/2022Latin America &amp; CaribbeanAll SectorsAll UsesProject-level equityInternationalPrivateUnknown</v>
      </c>
      <c r="H19584" s="27" t="s">
        <v>291</v>
      </c>
      <c r="I19584" s="27" t="s">
        <v>315</v>
      </c>
      <c r="J19584" s="27" t="s">
        <v>344</v>
      </c>
      <c r="K19584" s="27" t="s">
        <v>346</v>
      </c>
      <c r="L19584" s="27" t="s">
        <v>337</v>
      </c>
      <c r="M19584" s="27" t="s">
        <v>324</v>
      </c>
      <c r="N19584" s="27" t="s">
        <v>306</v>
      </c>
      <c r="O19584" s="27" t="s">
        <v>301</v>
      </c>
      <c r="P19584" s="27">
        <v>19.456499999999998</v>
      </c>
    </row>
    <row r="19585" spans="7:16" x14ac:dyDescent="0.25">
      <c r="G19585" s="27" t="str">
        <f t="shared" si="305"/>
        <v>2021/2022Latin America &amp; CaribbeanAll SectorsAll UsesProject-level equityInternationalPublicMultilateral DFI</v>
      </c>
      <c r="H19585" s="27" t="s">
        <v>291</v>
      </c>
      <c r="I19585" s="27" t="s">
        <v>315</v>
      </c>
      <c r="J19585" s="27" t="s">
        <v>344</v>
      </c>
      <c r="K19585" s="27" t="s">
        <v>346</v>
      </c>
      <c r="L19585" s="27" t="s">
        <v>337</v>
      </c>
      <c r="M19585" s="27" t="s">
        <v>324</v>
      </c>
      <c r="N19585" s="27" t="s">
        <v>309</v>
      </c>
      <c r="O19585" s="27" t="s">
        <v>30</v>
      </c>
      <c r="P19585" s="27">
        <v>12.84101102</v>
      </c>
    </row>
    <row r="19586" spans="7:16" x14ac:dyDescent="0.25">
      <c r="G19586" s="27" t="str">
        <f t="shared" si="305"/>
        <v>2021/2022Latin America &amp; CaribbeanAll SectorsAll UsesProject-level equityInternationalPublicPublic Fund</v>
      </c>
      <c r="H19586" s="27" t="s">
        <v>291</v>
      </c>
      <c r="I19586" s="27" t="s">
        <v>315</v>
      </c>
      <c r="J19586" s="27" t="s">
        <v>344</v>
      </c>
      <c r="K19586" s="27" t="s">
        <v>346</v>
      </c>
      <c r="L19586" s="27" t="s">
        <v>337</v>
      </c>
      <c r="M19586" s="27" t="s">
        <v>324</v>
      </c>
      <c r="N19586" s="27" t="s">
        <v>309</v>
      </c>
      <c r="O19586" s="27" t="s">
        <v>311</v>
      </c>
      <c r="P19586" s="27">
        <v>0</v>
      </c>
    </row>
    <row r="19587" spans="7:16" x14ac:dyDescent="0.25">
      <c r="G19587" s="27" t="str">
        <f t="shared" ref="G19587:G19650" si="306">+_xlfn.CONCAT(H19587:O19587)</f>
        <v>2021/2022Latin America &amp; CaribbeanAll SectorsAll UsesProject-level equityInternationalPublicSOE</v>
      </c>
      <c r="H19587" s="27" t="s">
        <v>291</v>
      </c>
      <c r="I19587" s="27" t="s">
        <v>315</v>
      </c>
      <c r="J19587" s="27" t="s">
        <v>344</v>
      </c>
      <c r="K19587" s="27" t="s">
        <v>346</v>
      </c>
      <c r="L19587" s="27" t="s">
        <v>337</v>
      </c>
      <c r="M19587" s="27" t="s">
        <v>324</v>
      </c>
      <c r="N19587" s="27" t="s">
        <v>309</v>
      </c>
      <c r="O19587" s="27" t="s">
        <v>34</v>
      </c>
      <c r="P19587" s="27">
        <v>13.762166669999999</v>
      </c>
    </row>
    <row r="19588" spans="7:16" x14ac:dyDescent="0.25">
      <c r="G19588" s="27" t="str">
        <f t="shared" si="306"/>
        <v>2021/2022Latin America &amp; CaribbeanAll SectorsAll UsesProject-level equityInternationalUnknownUnknown</v>
      </c>
      <c r="H19588" s="27" t="s">
        <v>291</v>
      </c>
      <c r="I19588" s="27" t="s">
        <v>315</v>
      </c>
      <c r="J19588" s="27" t="s">
        <v>344</v>
      </c>
      <c r="K19588" s="27" t="s">
        <v>346</v>
      </c>
      <c r="L19588" s="27" t="s">
        <v>337</v>
      </c>
      <c r="M19588" s="27" t="s">
        <v>324</v>
      </c>
      <c r="N19588" s="27" t="s">
        <v>301</v>
      </c>
      <c r="O19588" s="27" t="s">
        <v>301</v>
      </c>
      <c r="P19588" s="27">
        <v>44.784999999999997</v>
      </c>
    </row>
    <row r="19589" spans="7:16" x14ac:dyDescent="0.25">
      <c r="G19589" s="27" t="str">
        <f t="shared" si="306"/>
        <v>2021/2022Latin America &amp; CaribbeanAll SectorsAll UsesProject-level market rate debtAll DestinationsPrivateCommercial FI</v>
      </c>
      <c r="H19589" s="27" t="s">
        <v>291</v>
      </c>
      <c r="I19589" s="27" t="s">
        <v>315</v>
      </c>
      <c r="J19589" s="27" t="s">
        <v>344</v>
      </c>
      <c r="K19589" s="27" t="s">
        <v>346</v>
      </c>
      <c r="L19589" s="27" t="s">
        <v>335</v>
      </c>
      <c r="M19589" s="27" t="s">
        <v>338</v>
      </c>
      <c r="N19589" s="27" t="s">
        <v>306</v>
      </c>
      <c r="O19589" s="27" t="s">
        <v>23</v>
      </c>
      <c r="P19589" s="27">
        <v>749.46606585999996</v>
      </c>
    </row>
    <row r="19590" spans="7:16" x14ac:dyDescent="0.25">
      <c r="G19590" s="27" t="str">
        <f t="shared" si="306"/>
        <v>2021/2022Latin America &amp; CaribbeanAll SectorsAll UsesProject-level market rate debtAll DestinationsPrivateCorporations</v>
      </c>
      <c r="H19590" s="27" t="s">
        <v>291</v>
      </c>
      <c r="I19590" s="27" t="s">
        <v>315</v>
      </c>
      <c r="J19590" s="27" t="s">
        <v>344</v>
      </c>
      <c r="K19590" s="27" t="s">
        <v>346</v>
      </c>
      <c r="L19590" s="27" t="s">
        <v>335</v>
      </c>
      <c r="M19590" s="27" t="s">
        <v>338</v>
      </c>
      <c r="N19590" s="27" t="s">
        <v>306</v>
      </c>
      <c r="O19590" s="27" t="s">
        <v>307</v>
      </c>
      <c r="P19590" s="27">
        <v>2.1762665179999998</v>
      </c>
    </row>
    <row r="19591" spans="7:16" x14ac:dyDescent="0.25">
      <c r="G19591" s="27" t="str">
        <f t="shared" si="306"/>
        <v>2021/2022Latin America &amp; CaribbeanAll SectorsAll UsesProject-level market rate debtAll DestinationsPrivateInstitutional Investors</v>
      </c>
      <c r="H19591" s="27" t="s">
        <v>291</v>
      </c>
      <c r="I19591" s="27" t="s">
        <v>315</v>
      </c>
      <c r="J19591" s="27" t="s">
        <v>344</v>
      </c>
      <c r="K19591" s="27" t="s">
        <v>346</v>
      </c>
      <c r="L19591" s="27" t="s">
        <v>335</v>
      </c>
      <c r="M19591" s="27" t="s">
        <v>338</v>
      </c>
      <c r="N19591" s="27" t="s">
        <v>306</v>
      </c>
      <c r="O19591" s="27" t="s">
        <v>27</v>
      </c>
      <c r="P19591" s="27">
        <v>3.8769021420000001</v>
      </c>
    </row>
    <row r="19592" spans="7:16" x14ac:dyDescent="0.25">
      <c r="G19592" s="27" t="str">
        <f t="shared" si="306"/>
        <v>2021/2022Latin America &amp; CaribbeanAll SectorsAll UsesProject-level market rate debtAll DestinationsPrivateUnknown</v>
      </c>
      <c r="H19592" s="27" t="s">
        <v>291</v>
      </c>
      <c r="I19592" s="27" t="s">
        <v>315</v>
      </c>
      <c r="J19592" s="27" t="s">
        <v>344</v>
      </c>
      <c r="K19592" s="27" t="s">
        <v>346</v>
      </c>
      <c r="L19592" s="27" t="s">
        <v>335</v>
      </c>
      <c r="M19592" s="27" t="s">
        <v>338</v>
      </c>
      <c r="N19592" s="27" t="s">
        <v>306</v>
      </c>
      <c r="O19592" s="27" t="s">
        <v>301</v>
      </c>
      <c r="P19592" s="27">
        <v>3300.3760000000002</v>
      </c>
    </row>
    <row r="19593" spans="7:16" x14ac:dyDescent="0.25">
      <c r="G19593" s="27" t="str">
        <f t="shared" si="306"/>
        <v>2021/2022Latin America &amp; CaribbeanAll SectorsAll UsesProject-level market rate debtAll DestinationsPublicBilateral DFI</v>
      </c>
      <c r="H19593" s="27" t="s">
        <v>291</v>
      </c>
      <c r="I19593" s="27" t="s">
        <v>315</v>
      </c>
      <c r="J19593" s="27" t="s">
        <v>344</v>
      </c>
      <c r="K19593" s="27" t="s">
        <v>346</v>
      </c>
      <c r="L19593" s="27" t="s">
        <v>335</v>
      </c>
      <c r="M19593" s="27" t="s">
        <v>338</v>
      </c>
      <c r="N19593" s="27" t="s">
        <v>309</v>
      </c>
      <c r="O19593" s="27" t="s">
        <v>31</v>
      </c>
      <c r="P19593" s="27">
        <v>122.9556</v>
      </c>
    </row>
    <row r="19594" spans="7:16" x14ac:dyDescent="0.25">
      <c r="G19594" s="27" t="str">
        <f t="shared" si="306"/>
        <v>2021/2022Latin America &amp; CaribbeanAll SectorsAll UsesProject-level market rate debtAll DestinationsPublicExport Credit Agency (ECA)</v>
      </c>
      <c r="H19594" s="27" t="s">
        <v>291</v>
      </c>
      <c r="I19594" s="27" t="s">
        <v>315</v>
      </c>
      <c r="J19594" s="27" t="s">
        <v>344</v>
      </c>
      <c r="K19594" s="27" t="s">
        <v>346</v>
      </c>
      <c r="L19594" s="27" t="s">
        <v>335</v>
      </c>
      <c r="M19594" s="27" t="s">
        <v>338</v>
      </c>
      <c r="N19594" s="27" t="s">
        <v>309</v>
      </c>
      <c r="O19594" s="27" t="s">
        <v>310</v>
      </c>
      <c r="P19594" s="27">
        <v>0</v>
      </c>
    </row>
    <row r="19595" spans="7:16" x14ac:dyDescent="0.25">
      <c r="G19595" s="27" t="str">
        <f t="shared" si="306"/>
        <v>2021/2022Latin America &amp; CaribbeanAll SectorsAll UsesProject-level market rate debtAll DestinationsPublicMultilateral Climate Funds</v>
      </c>
      <c r="H19595" s="27" t="s">
        <v>291</v>
      </c>
      <c r="I19595" s="27" t="s">
        <v>315</v>
      </c>
      <c r="J19595" s="27" t="s">
        <v>344</v>
      </c>
      <c r="K19595" s="27" t="s">
        <v>346</v>
      </c>
      <c r="L19595" s="27" t="s">
        <v>335</v>
      </c>
      <c r="M19595" s="27" t="s">
        <v>338</v>
      </c>
      <c r="N19595" s="27" t="s">
        <v>309</v>
      </c>
      <c r="O19595" s="27" t="s">
        <v>29</v>
      </c>
      <c r="P19595" s="27">
        <v>125</v>
      </c>
    </row>
    <row r="19596" spans="7:16" x14ac:dyDescent="0.25">
      <c r="G19596" s="27" t="str">
        <f t="shared" si="306"/>
        <v>2021/2022Latin America &amp; CaribbeanAll SectorsAll UsesProject-level market rate debtAll DestinationsPublicMultilateral DFI</v>
      </c>
      <c r="H19596" s="27" t="s">
        <v>291</v>
      </c>
      <c r="I19596" s="27" t="s">
        <v>315</v>
      </c>
      <c r="J19596" s="27" t="s">
        <v>344</v>
      </c>
      <c r="K19596" s="27" t="s">
        <v>346</v>
      </c>
      <c r="L19596" s="27" t="s">
        <v>335</v>
      </c>
      <c r="M19596" s="27" t="s">
        <v>338</v>
      </c>
      <c r="N19596" s="27" t="s">
        <v>309</v>
      </c>
      <c r="O19596" s="27" t="s">
        <v>30</v>
      </c>
      <c r="P19596" s="27">
        <v>707.644179216</v>
      </c>
    </row>
    <row r="19597" spans="7:16" x14ac:dyDescent="0.25">
      <c r="G19597" s="27" t="str">
        <f t="shared" si="306"/>
        <v>2021/2022Latin America &amp; CaribbeanAll SectorsAll UsesProject-level market rate debtAll DestinationsPublicState-owned FI</v>
      </c>
      <c r="H19597" s="27" t="s">
        <v>291</v>
      </c>
      <c r="I19597" s="27" t="s">
        <v>315</v>
      </c>
      <c r="J19597" s="27" t="s">
        <v>344</v>
      </c>
      <c r="K19597" s="27" t="s">
        <v>346</v>
      </c>
      <c r="L19597" s="27" t="s">
        <v>335</v>
      </c>
      <c r="M19597" s="27" t="s">
        <v>338</v>
      </c>
      <c r="N19597" s="27" t="s">
        <v>309</v>
      </c>
      <c r="O19597" s="27" t="s">
        <v>312</v>
      </c>
      <c r="P19597" s="27">
        <v>5.0163554680000004</v>
      </c>
    </row>
    <row r="19598" spans="7:16" x14ac:dyDescent="0.25">
      <c r="G19598" s="27" t="str">
        <f t="shared" si="306"/>
        <v>2021/2022Latin America &amp; CaribbeanAll SectorsAll UsesProject-level market rate debtDomesticPrivateCommercial FI</v>
      </c>
      <c r="H19598" s="27" t="s">
        <v>291</v>
      </c>
      <c r="I19598" s="27" t="s">
        <v>315</v>
      </c>
      <c r="J19598" s="27" t="s">
        <v>344</v>
      </c>
      <c r="K19598" s="27" t="s">
        <v>346</v>
      </c>
      <c r="L19598" s="27" t="s">
        <v>335</v>
      </c>
      <c r="M19598" s="27" t="s">
        <v>323</v>
      </c>
      <c r="N19598" s="27" t="s">
        <v>306</v>
      </c>
      <c r="O19598" s="27" t="s">
        <v>23</v>
      </c>
      <c r="P19598" s="27">
        <v>442.97718326</v>
      </c>
    </row>
    <row r="19599" spans="7:16" x14ac:dyDescent="0.25">
      <c r="G19599" s="27" t="str">
        <f t="shared" si="306"/>
        <v>2021/2022Latin America &amp; CaribbeanAll SectorsAll UsesProject-level market rate debtDomesticPublicExport Credit Agency (ECA)</v>
      </c>
      <c r="H19599" s="27" t="s">
        <v>291</v>
      </c>
      <c r="I19599" s="27" t="s">
        <v>315</v>
      </c>
      <c r="J19599" s="27" t="s">
        <v>344</v>
      </c>
      <c r="K19599" s="27" t="s">
        <v>346</v>
      </c>
      <c r="L19599" s="27" t="s">
        <v>335</v>
      </c>
      <c r="M19599" s="27" t="s">
        <v>323</v>
      </c>
      <c r="N19599" s="27" t="s">
        <v>309</v>
      </c>
      <c r="O19599" s="27" t="s">
        <v>310</v>
      </c>
      <c r="P19599" s="27">
        <v>0</v>
      </c>
    </row>
    <row r="19600" spans="7:16" x14ac:dyDescent="0.25">
      <c r="G19600" s="27" t="str">
        <f t="shared" si="306"/>
        <v>2021/2022Latin America &amp; CaribbeanAll SectorsAll UsesProject-level market rate debtDomesticPublicMultilateral DFI</v>
      </c>
      <c r="H19600" s="27" t="s">
        <v>291</v>
      </c>
      <c r="I19600" s="27" t="s">
        <v>315</v>
      </c>
      <c r="J19600" s="27" t="s">
        <v>344</v>
      </c>
      <c r="K19600" s="27" t="s">
        <v>346</v>
      </c>
      <c r="L19600" s="27" t="s">
        <v>335</v>
      </c>
      <c r="M19600" s="27" t="s">
        <v>323</v>
      </c>
      <c r="N19600" s="27" t="s">
        <v>309</v>
      </c>
      <c r="O19600" s="27" t="s">
        <v>30</v>
      </c>
      <c r="P19600" s="27">
        <v>51.020431459000001</v>
      </c>
    </row>
    <row r="19601" spans="7:16" x14ac:dyDescent="0.25">
      <c r="G19601" s="27" t="str">
        <f t="shared" si="306"/>
        <v>2021/2022Latin America &amp; CaribbeanAll SectorsAll UsesProject-level market rate debtDomesticPublicState-owned FI</v>
      </c>
      <c r="H19601" s="27" t="s">
        <v>291</v>
      </c>
      <c r="I19601" s="27" t="s">
        <v>315</v>
      </c>
      <c r="J19601" s="27" t="s">
        <v>344</v>
      </c>
      <c r="K19601" s="27" t="s">
        <v>346</v>
      </c>
      <c r="L19601" s="27" t="s">
        <v>335</v>
      </c>
      <c r="M19601" s="27" t="s">
        <v>323</v>
      </c>
      <c r="N19601" s="27" t="s">
        <v>309</v>
      </c>
      <c r="O19601" s="27" t="s">
        <v>312</v>
      </c>
      <c r="P19601" s="27">
        <v>5.0163554680000004</v>
      </c>
    </row>
    <row r="19602" spans="7:16" x14ac:dyDescent="0.25">
      <c r="G19602" s="27" t="str">
        <f t="shared" si="306"/>
        <v>2021/2022Latin America &amp; CaribbeanAll SectorsAll UsesProject-level market rate debtInternationalPrivateCommercial FI</v>
      </c>
      <c r="H19602" s="27" t="s">
        <v>291</v>
      </c>
      <c r="I19602" s="27" t="s">
        <v>315</v>
      </c>
      <c r="J19602" s="27" t="s">
        <v>344</v>
      </c>
      <c r="K19602" s="27" t="s">
        <v>346</v>
      </c>
      <c r="L19602" s="27" t="s">
        <v>335</v>
      </c>
      <c r="M19602" s="27" t="s">
        <v>324</v>
      </c>
      <c r="N19602" s="27" t="s">
        <v>306</v>
      </c>
      <c r="O19602" s="27" t="s">
        <v>23</v>
      </c>
      <c r="P19602" s="27">
        <v>306.48888260000001</v>
      </c>
    </row>
    <row r="19603" spans="7:16" x14ac:dyDescent="0.25">
      <c r="G19603" s="27" t="str">
        <f t="shared" si="306"/>
        <v>2021/2022Latin America &amp; CaribbeanAll SectorsAll UsesProject-level market rate debtInternationalPrivateCorporations</v>
      </c>
      <c r="H19603" s="27" t="s">
        <v>291</v>
      </c>
      <c r="I19603" s="27" t="s">
        <v>315</v>
      </c>
      <c r="J19603" s="27" t="s">
        <v>344</v>
      </c>
      <c r="K19603" s="27" t="s">
        <v>346</v>
      </c>
      <c r="L19603" s="27" t="s">
        <v>335</v>
      </c>
      <c r="M19603" s="27" t="s">
        <v>324</v>
      </c>
      <c r="N19603" s="27" t="s">
        <v>306</v>
      </c>
      <c r="O19603" s="27" t="s">
        <v>307</v>
      </c>
      <c r="P19603" s="27">
        <v>2.1762665179999998</v>
      </c>
    </row>
    <row r="19604" spans="7:16" x14ac:dyDescent="0.25">
      <c r="G19604" s="27" t="str">
        <f t="shared" si="306"/>
        <v>2021/2022Latin America &amp; CaribbeanAll SectorsAll UsesProject-level market rate debtInternationalPrivateInstitutional Investors</v>
      </c>
      <c r="H19604" s="27" t="s">
        <v>291</v>
      </c>
      <c r="I19604" s="27" t="s">
        <v>315</v>
      </c>
      <c r="J19604" s="27" t="s">
        <v>344</v>
      </c>
      <c r="K19604" s="27" t="s">
        <v>346</v>
      </c>
      <c r="L19604" s="27" t="s">
        <v>335</v>
      </c>
      <c r="M19604" s="27" t="s">
        <v>324</v>
      </c>
      <c r="N19604" s="27" t="s">
        <v>306</v>
      </c>
      <c r="O19604" s="27" t="s">
        <v>27</v>
      </c>
      <c r="P19604" s="27">
        <v>3.8769021420000001</v>
      </c>
    </row>
    <row r="19605" spans="7:16" x14ac:dyDescent="0.25">
      <c r="G19605" s="27" t="str">
        <f t="shared" si="306"/>
        <v>2021/2022Latin America &amp; CaribbeanAll SectorsAll UsesProject-level market rate debtInternationalPrivateUnknown</v>
      </c>
      <c r="H19605" s="27" t="s">
        <v>291</v>
      </c>
      <c r="I19605" s="27" t="s">
        <v>315</v>
      </c>
      <c r="J19605" s="27" t="s">
        <v>344</v>
      </c>
      <c r="K19605" s="27" t="s">
        <v>346</v>
      </c>
      <c r="L19605" s="27" t="s">
        <v>335</v>
      </c>
      <c r="M19605" s="27" t="s">
        <v>324</v>
      </c>
      <c r="N19605" s="27" t="s">
        <v>306</v>
      </c>
      <c r="O19605" s="27" t="s">
        <v>301</v>
      </c>
      <c r="P19605" s="27">
        <v>3300.3760000000002</v>
      </c>
    </row>
    <row r="19606" spans="7:16" x14ac:dyDescent="0.25">
      <c r="G19606" s="27" t="str">
        <f t="shared" si="306"/>
        <v>2021/2022Latin America &amp; CaribbeanAll SectorsAll UsesProject-level market rate debtInternationalPublicBilateral DFI</v>
      </c>
      <c r="H19606" s="27" t="s">
        <v>291</v>
      </c>
      <c r="I19606" s="27" t="s">
        <v>315</v>
      </c>
      <c r="J19606" s="27" t="s">
        <v>344</v>
      </c>
      <c r="K19606" s="27" t="s">
        <v>346</v>
      </c>
      <c r="L19606" s="27" t="s">
        <v>335</v>
      </c>
      <c r="M19606" s="27" t="s">
        <v>324</v>
      </c>
      <c r="N19606" s="27" t="s">
        <v>309</v>
      </c>
      <c r="O19606" s="27" t="s">
        <v>31</v>
      </c>
      <c r="P19606" s="27">
        <v>122.9556</v>
      </c>
    </row>
    <row r="19607" spans="7:16" x14ac:dyDescent="0.25">
      <c r="G19607" s="27" t="str">
        <f t="shared" si="306"/>
        <v>2021/2022Latin America &amp; CaribbeanAll SectorsAll UsesProject-level market rate debtInternationalPublicExport Credit Agency (ECA)</v>
      </c>
      <c r="H19607" s="27" t="s">
        <v>291</v>
      </c>
      <c r="I19607" s="27" t="s">
        <v>315</v>
      </c>
      <c r="J19607" s="27" t="s">
        <v>344</v>
      </c>
      <c r="K19607" s="27" t="s">
        <v>346</v>
      </c>
      <c r="L19607" s="27" t="s">
        <v>335</v>
      </c>
      <c r="M19607" s="27" t="s">
        <v>324</v>
      </c>
      <c r="N19607" s="27" t="s">
        <v>309</v>
      </c>
      <c r="O19607" s="27" t="s">
        <v>310</v>
      </c>
      <c r="P19607" s="27">
        <v>0</v>
      </c>
    </row>
    <row r="19608" spans="7:16" x14ac:dyDescent="0.25">
      <c r="G19608" s="27" t="str">
        <f t="shared" si="306"/>
        <v>2021/2022Latin America &amp; CaribbeanAll SectorsAll UsesProject-level market rate debtInternationalPublicMultilateral Climate Funds</v>
      </c>
      <c r="H19608" s="27" t="s">
        <v>291</v>
      </c>
      <c r="I19608" s="27" t="s">
        <v>315</v>
      </c>
      <c r="J19608" s="27" t="s">
        <v>344</v>
      </c>
      <c r="K19608" s="27" t="s">
        <v>346</v>
      </c>
      <c r="L19608" s="27" t="s">
        <v>335</v>
      </c>
      <c r="M19608" s="27" t="s">
        <v>324</v>
      </c>
      <c r="N19608" s="27" t="s">
        <v>309</v>
      </c>
      <c r="O19608" s="27" t="s">
        <v>29</v>
      </c>
      <c r="P19608" s="27">
        <v>125</v>
      </c>
    </row>
    <row r="19609" spans="7:16" x14ac:dyDescent="0.25">
      <c r="G19609" s="27" t="str">
        <f t="shared" si="306"/>
        <v>2021/2022Latin America &amp; CaribbeanAll SectorsAll UsesProject-level market rate debtInternationalPublicMultilateral DFI</v>
      </c>
      <c r="H19609" s="27" t="s">
        <v>291</v>
      </c>
      <c r="I19609" s="27" t="s">
        <v>315</v>
      </c>
      <c r="J19609" s="27" t="s">
        <v>344</v>
      </c>
      <c r="K19609" s="27" t="s">
        <v>346</v>
      </c>
      <c r="L19609" s="27" t="s">
        <v>335</v>
      </c>
      <c r="M19609" s="27" t="s">
        <v>324</v>
      </c>
      <c r="N19609" s="27" t="s">
        <v>309</v>
      </c>
      <c r="O19609" s="27" t="s">
        <v>30</v>
      </c>
      <c r="P19609" s="27">
        <v>656.62374775700005</v>
      </c>
    </row>
    <row r="19610" spans="7:16" x14ac:dyDescent="0.25">
      <c r="G19610" s="27" t="str">
        <f t="shared" si="306"/>
        <v>2021/2022Latin America &amp; CaribbeanAll SectorsAll UsesProject-level market rate debtInternationalPublicState-owned FI</v>
      </c>
      <c r="H19610" s="27" t="s">
        <v>291</v>
      </c>
      <c r="I19610" s="27" t="s">
        <v>315</v>
      </c>
      <c r="J19610" s="27" t="s">
        <v>344</v>
      </c>
      <c r="K19610" s="27" t="s">
        <v>346</v>
      </c>
      <c r="L19610" s="27" t="s">
        <v>335</v>
      </c>
      <c r="M19610" s="27" t="s">
        <v>324</v>
      </c>
      <c r="N19610" s="27" t="s">
        <v>309</v>
      </c>
      <c r="O19610" s="27" t="s">
        <v>312</v>
      </c>
      <c r="P19610" s="27">
        <v>0</v>
      </c>
    </row>
    <row r="19611" spans="7:16" x14ac:dyDescent="0.25">
      <c r="G19611" s="27" t="str">
        <f t="shared" si="306"/>
        <v>2021/2022Latin America &amp; CaribbeanAll SectorsAll UsesProject-level market rate debtUnknownPrivateCommercial FI</v>
      </c>
      <c r="H19611" s="27" t="s">
        <v>291</v>
      </c>
      <c r="I19611" s="27" t="s">
        <v>315</v>
      </c>
      <c r="J19611" s="27" t="s">
        <v>344</v>
      </c>
      <c r="K19611" s="27" t="s">
        <v>346</v>
      </c>
      <c r="L19611" s="27" t="s">
        <v>335</v>
      </c>
      <c r="M19611" s="27" t="s">
        <v>301</v>
      </c>
      <c r="N19611" s="27" t="s">
        <v>306</v>
      </c>
      <c r="O19611" s="27" t="s">
        <v>23</v>
      </c>
      <c r="P19611" s="27">
        <v>0</v>
      </c>
    </row>
    <row r="19612" spans="7:16" x14ac:dyDescent="0.25">
      <c r="G19612" s="27" t="str">
        <f t="shared" si="306"/>
        <v>2021/2022Latin America &amp; CaribbeanAll SectorsAll UsesUnknownAll DestinationsPrivateCommercial FI</v>
      </c>
      <c r="H19612" s="27" t="s">
        <v>291</v>
      </c>
      <c r="I19612" s="27" t="s">
        <v>315</v>
      </c>
      <c r="J19612" s="27" t="s">
        <v>344</v>
      </c>
      <c r="K19612" s="27" t="s">
        <v>346</v>
      </c>
      <c r="L19612" s="27" t="s">
        <v>301</v>
      </c>
      <c r="M19612" s="27" t="s">
        <v>338</v>
      </c>
      <c r="N19612" s="27" t="s">
        <v>306</v>
      </c>
      <c r="O19612" s="27" t="s">
        <v>23</v>
      </c>
      <c r="P19612" s="27">
        <v>15.887625</v>
      </c>
    </row>
    <row r="19613" spans="7:16" x14ac:dyDescent="0.25">
      <c r="G19613" s="27" t="str">
        <f t="shared" si="306"/>
        <v>2021/2022Latin America &amp; CaribbeanAll SectorsAll UsesUnknownAll DestinationsPublicBilateral DFI</v>
      </c>
      <c r="H19613" s="27" t="s">
        <v>291</v>
      </c>
      <c r="I19613" s="27" t="s">
        <v>315</v>
      </c>
      <c r="J19613" s="27" t="s">
        <v>344</v>
      </c>
      <c r="K19613" s="27" t="s">
        <v>346</v>
      </c>
      <c r="L19613" s="27" t="s">
        <v>301</v>
      </c>
      <c r="M19613" s="27" t="s">
        <v>338</v>
      </c>
      <c r="N19613" s="27" t="s">
        <v>309</v>
      </c>
      <c r="O19613" s="27" t="s">
        <v>31</v>
      </c>
      <c r="P19613" s="27">
        <v>7.5</v>
      </c>
    </row>
    <row r="19614" spans="7:16" x14ac:dyDescent="0.25">
      <c r="G19614" s="27" t="str">
        <f t="shared" si="306"/>
        <v>2021/2022Latin America &amp; CaribbeanAll SectorsAll UsesUnknownAll DestinationsPublicExport Credit Agency (ECA)</v>
      </c>
      <c r="H19614" s="27" t="s">
        <v>291</v>
      </c>
      <c r="I19614" s="27" t="s">
        <v>315</v>
      </c>
      <c r="J19614" s="27" t="s">
        <v>344</v>
      </c>
      <c r="K19614" s="27" t="s">
        <v>346</v>
      </c>
      <c r="L19614" s="27" t="s">
        <v>301</v>
      </c>
      <c r="M19614" s="27" t="s">
        <v>338</v>
      </c>
      <c r="N19614" s="27" t="s">
        <v>309</v>
      </c>
      <c r="O19614" s="27" t="s">
        <v>310</v>
      </c>
      <c r="P19614" s="27">
        <v>0</v>
      </c>
    </row>
    <row r="19615" spans="7:16" x14ac:dyDescent="0.25">
      <c r="G19615" s="27" t="str">
        <f t="shared" si="306"/>
        <v>2021/2022Latin America &amp; CaribbeanAll SectorsAll UsesUnknownAll DestinationsPublicMultilateral DFI</v>
      </c>
      <c r="H19615" s="27" t="s">
        <v>291</v>
      </c>
      <c r="I19615" s="27" t="s">
        <v>315</v>
      </c>
      <c r="J19615" s="27" t="s">
        <v>344</v>
      </c>
      <c r="K19615" s="27" t="s">
        <v>346</v>
      </c>
      <c r="L19615" s="27" t="s">
        <v>301</v>
      </c>
      <c r="M19615" s="27" t="s">
        <v>338</v>
      </c>
      <c r="N19615" s="27" t="s">
        <v>309</v>
      </c>
      <c r="O19615" s="27" t="s">
        <v>30</v>
      </c>
      <c r="P19615" s="27">
        <v>1262.0788215349901</v>
      </c>
    </row>
    <row r="19616" spans="7:16" x14ac:dyDescent="0.25">
      <c r="G19616" s="27" t="str">
        <f t="shared" si="306"/>
        <v>2021/2022Latin America &amp; CaribbeanAll SectorsAll UsesUnknownAll DestinationsUnknownUnknown</v>
      </c>
      <c r="H19616" s="27" t="s">
        <v>291</v>
      </c>
      <c r="I19616" s="27" t="s">
        <v>315</v>
      </c>
      <c r="J19616" s="27" t="s">
        <v>344</v>
      </c>
      <c r="K19616" s="27" t="s">
        <v>346</v>
      </c>
      <c r="L19616" s="27" t="s">
        <v>301</v>
      </c>
      <c r="M19616" s="27" t="s">
        <v>338</v>
      </c>
      <c r="N19616" s="27" t="s">
        <v>301</v>
      </c>
      <c r="O19616" s="27" t="s">
        <v>301</v>
      </c>
      <c r="P19616" s="27">
        <v>7574.9727929999899</v>
      </c>
    </row>
    <row r="19617" spans="7:16" x14ac:dyDescent="0.25">
      <c r="G19617" s="27" t="str">
        <f t="shared" si="306"/>
        <v>2021/2022Latin America &amp; CaribbeanAll SectorsAll UsesUnknownDomesticPrivateCommercial FI</v>
      </c>
      <c r="H19617" s="27" t="s">
        <v>291</v>
      </c>
      <c r="I19617" s="27" t="s">
        <v>315</v>
      </c>
      <c r="J19617" s="27" t="s">
        <v>344</v>
      </c>
      <c r="K19617" s="27" t="s">
        <v>346</v>
      </c>
      <c r="L19617" s="27" t="s">
        <v>301</v>
      </c>
      <c r="M19617" s="27" t="s">
        <v>323</v>
      </c>
      <c r="N19617" s="27" t="s">
        <v>306</v>
      </c>
      <c r="O19617" s="27" t="s">
        <v>23</v>
      </c>
      <c r="P19617" s="27">
        <v>13.556374999999999</v>
      </c>
    </row>
    <row r="19618" spans="7:16" x14ac:dyDescent="0.25">
      <c r="G19618" s="27" t="str">
        <f t="shared" si="306"/>
        <v>2021/2022Latin America &amp; CaribbeanAll SectorsAll UsesUnknownDomesticPublicExport Credit Agency (ECA)</v>
      </c>
      <c r="H19618" s="27" t="s">
        <v>291</v>
      </c>
      <c r="I19618" s="27" t="s">
        <v>315</v>
      </c>
      <c r="J19618" s="27" t="s">
        <v>344</v>
      </c>
      <c r="K19618" s="27" t="s">
        <v>346</v>
      </c>
      <c r="L19618" s="27" t="s">
        <v>301</v>
      </c>
      <c r="M19618" s="27" t="s">
        <v>323</v>
      </c>
      <c r="N19618" s="27" t="s">
        <v>309</v>
      </c>
      <c r="O19618" s="27" t="s">
        <v>310</v>
      </c>
      <c r="P19618" s="27">
        <v>0</v>
      </c>
    </row>
    <row r="19619" spans="7:16" x14ac:dyDescent="0.25">
      <c r="G19619" s="27" t="str">
        <f t="shared" si="306"/>
        <v>2021/2022Latin America &amp; CaribbeanAll SectorsAll UsesUnknownDomesticPublicMultilateral DFI</v>
      </c>
      <c r="H19619" s="27" t="s">
        <v>291</v>
      </c>
      <c r="I19619" s="27" t="s">
        <v>315</v>
      </c>
      <c r="J19619" s="27" t="s">
        <v>344</v>
      </c>
      <c r="K19619" s="27" t="s">
        <v>346</v>
      </c>
      <c r="L19619" s="27" t="s">
        <v>301</v>
      </c>
      <c r="M19619" s="27" t="s">
        <v>323</v>
      </c>
      <c r="N19619" s="27" t="s">
        <v>309</v>
      </c>
      <c r="O19619" s="27" t="s">
        <v>30</v>
      </c>
      <c r="P19619" s="27">
        <v>4.6811697699999897</v>
      </c>
    </row>
    <row r="19620" spans="7:16" x14ac:dyDescent="0.25">
      <c r="G19620" s="27" t="str">
        <f t="shared" si="306"/>
        <v>2021/2022Latin America &amp; CaribbeanAll SectorsAll UsesUnknownDomesticUnknownUnknown</v>
      </c>
      <c r="H19620" s="27" t="s">
        <v>291</v>
      </c>
      <c r="I19620" s="27" t="s">
        <v>315</v>
      </c>
      <c r="J19620" s="27" t="s">
        <v>344</v>
      </c>
      <c r="K19620" s="27" t="s">
        <v>346</v>
      </c>
      <c r="L19620" s="27" t="s">
        <v>301</v>
      </c>
      <c r="M19620" s="27" t="s">
        <v>323</v>
      </c>
      <c r="N19620" s="27" t="s">
        <v>301</v>
      </c>
      <c r="O19620" s="27" t="s">
        <v>301</v>
      </c>
      <c r="P19620" s="27">
        <v>2126.7359529999999</v>
      </c>
    </row>
    <row r="19621" spans="7:16" x14ac:dyDescent="0.25">
      <c r="G19621" s="27" t="str">
        <f t="shared" si="306"/>
        <v>2021/2022Latin America &amp; CaribbeanAll SectorsAll UsesUnknownInternationalPrivateCommercial FI</v>
      </c>
      <c r="H19621" s="27" t="s">
        <v>291</v>
      </c>
      <c r="I19621" s="27" t="s">
        <v>315</v>
      </c>
      <c r="J19621" s="27" t="s">
        <v>344</v>
      </c>
      <c r="K19621" s="27" t="s">
        <v>346</v>
      </c>
      <c r="L19621" s="27" t="s">
        <v>301</v>
      </c>
      <c r="M19621" s="27" t="s">
        <v>324</v>
      </c>
      <c r="N19621" s="27" t="s">
        <v>306</v>
      </c>
      <c r="O19621" s="27" t="s">
        <v>23</v>
      </c>
      <c r="P19621" s="27">
        <v>2.3312499999999998</v>
      </c>
    </row>
    <row r="19622" spans="7:16" x14ac:dyDescent="0.25">
      <c r="G19622" s="27" t="str">
        <f t="shared" si="306"/>
        <v>2021/2022Latin America &amp; CaribbeanAll SectorsAll UsesUnknownInternationalPublicBilateral DFI</v>
      </c>
      <c r="H19622" s="27" t="s">
        <v>291</v>
      </c>
      <c r="I19622" s="27" t="s">
        <v>315</v>
      </c>
      <c r="J19622" s="27" t="s">
        <v>344</v>
      </c>
      <c r="K19622" s="27" t="s">
        <v>346</v>
      </c>
      <c r="L19622" s="27" t="s">
        <v>301</v>
      </c>
      <c r="M19622" s="27" t="s">
        <v>324</v>
      </c>
      <c r="N19622" s="27" t="s">
        <v>309</v>
      </c>
      <c r="O19622" s="27" t="s">
        <v>31</v>
      </c>
      <c r="P19622" s="27">
        <v>7.5</v>
      </c>
    </row>
    <row r="19623" spans="7:16" x14ac:dyDescent="0.25">
      <c r="G19623" s="27" t="str">
        <f t="shared" si="306"/>
        <v>2021/2022Latin America &amp; CaribbeanAll SectorsAll UsesUnknownInternationalPublicMultilateral DFI</v>
      </c>
      <c r="H19623" s="27" t="s">
        <v>291</v>
      </c>
      <c r="I19623" s="27" t="s">
        <v>315</v>
      </c>
      <c r="J19623" s="27" t="s">
        <v>344</v>
      </c>
      <c r="K19623" s="27" t="s">
        <v>346</v>
      </c>
      <c r="L19623" s="27" t="s">
        <v>301</v>
      </c>
      <c r="M19623" s="27" t="s">
        <v>324</v>
      </c>
      <c r="N19623" s="27" t="s">
        <v>309</v>
      </c>
      <c r="O19623" s="27" t="s">
        <v>30</v>
      </c>
      <c r="P19623" s="27">
        <v>1257.3976517649901</v>
      </c>
    </row>
    <row r="19624" spans="7:16" x14ac:dyDescent="0.25">
      <c r="G19624" s="27" t="str">
        <f t="shared" si="306"/>
        <v>2021/2022Latin America &amp; CaribbeanAll SectorsAll UsesUnknownUnknownUnknownUnknown</v>
      </c>
      <c r="H19624" s="27" t="s">
        <v>291</v>
      </c>
      <c r="I19624" s="27" t="s">
        <v>315</v>
      </c>
      <c r="J19624" s="27" t="s">
        <v>344</v>
      </c>
      <c r="K19624" s="27" t="s">
        <v>346</v>
      </c>
      <c r="L19624" s="27" t="s">
        <v>301</v>
      </c>
      <c r="M19624" s="27" t="s">
        <v>301</v>
      </c>
      <c r="N19624" s="27" t="s">
        <v>301</v>
      </c>
      <c r="O19624" s="27" t="s">
        <v>301</v>
      </c>
      <c r="P19624" s="27">
        <v>5448.2368399999996</v>
      </c>
    </row>
    <row r="19625" spans="7:16" x14ac:dyDescent="0.25">
      <c r="G19625" s="27" t="str">
        <f t="shared" si="306"/>
        <v>2021/2022Latin America &amp; CaribbeanAll SectorsMitigationAll InstrumentsAll DestinationsPrivateCommercial FI</v>
      </c>
      <c r="H19625" s="27" t="s">
        <v>291</v>
      </c>
      <c r="I19625" s="27" t="s">
        <v>315</v>
      </c>
      <c r="J19625" s="27" t="s">
        <v>344</v>
      </c>
      <c r="K19625" s="27" t="s">
        <v>303</v>
      </c>
      <c r="L19625" s="27" t="s">
        <v>345</v>
      </c>
      <c r="M19625" s="27" t="s">
        <v>338</v>
      </c>
      <c r="N19625" s="27" t="s">
        <v>306</v>
      </c>
      <c r="O19625" s="27" t="s">
        <v>23</v>
      </c>
      <c r="P19625" s="27">
        <v>1091.4323506430001</v>
      </c>
    </row>
    <row r="19626" spans="7:16" x14ac:dyDescent="0.25">
      <c r="G19626" s="27" t="str">
        <f t="shared" si="306"/>
        <v>2021/2022Latin America &amp; CaribbeanAll SectorsMitigationAll InstrumentsAll DestinationsPrivateCorporations</v>
      </c>
      <c r="H19626" s="27" t="s">
        <v>291</v>
      </c>
      <c r="I19626" s="27" t="s">
        <v>315</v>
      </c>
      <c r="J19626" s="27" t="s">
        <v>344</v>
      </c>
      <c r="K19626" s="27" t="s">
        <v>303</v>
      </c>
      <c r="L19626" s="27" t="s">
        <v>345</v>
      </c>
      <c r="M19626" s="27" t="s">
        <v>338</v>
      </c>
      <c r="N19626" s="27" t="s">
        <v>306</v>
      </c>
      <c r="O19626" s="27" t="s">
        <v>307</v>
      </c>
      <c r="P19626" s="27">
        <v>3327.6052168179999</v>
      </c>
    </row>
    <row r="19627" spans="7:16" x14ac:dyDescent="0.25">
      <c r="G19627" s="27" t="str">
        <f t="shared" si="306"/>
        <v>2021/2022Latin America &amp; CaribbeanAll SectorsMitigationAll InstrumentsAll DestinationsPrivateFunds</v>
      </c>
      <c r="H19627" s="27" t="s">
        <v>291</v>
      </c>
      <c r="I19627" s="27" t="s">
        <v>315</v>
      </c>
      <c r="J19627" s="27" t="s">
        <v>344</v>
      </c>
      <c r="K19627" s="27" t="s">
        <v>303</v>
      </c>
      <c r="L19627" s="27" t="s">
        <v>345</v>
      </c>
      <c r="M19627" s="27" t="s">
        <v>338</v>
      </c>
      <c r="N19627" s="27" t="s">
        <v>306</v>
      </c>
      <c r="O19627" s="27" t="s">
        <v>25</v>
      </c>
      <c r="P19627" s="27">
        <v>26.105172856999999</v>
      </c>
    </row>
    <row r="19628" spans="7:16" x14ac:dyDescent="0.25">
      <c r="G19628" s="27" t="str">
        <f t="shared" si="306"/>
        <v>2021/2022Latin America &amp; CaribbeanAll SectorsMitigationAll InstrumentsAll DestinationsPrivateHouseholds/Individuals</v>
      </c>
      <c r="H19628" s="27" t="s">
        <v>291</v>
      </c>
      <c r="I19628" s="27" t="s">
        <v>315</v>
      </c>
      <c r="J19628" s="27" t="s">
        <v>344</v>
      </c>
      <c r="K19628" s="27" t="s">
        <v>303</v>
      </c>
      <c r="L19628" s="27" t="s">
        <v>345</v>
      </c>
      <c r="M19628" s="27" t="s">
        <v>338</v>
      </c>
      <c r="N19628" s="27" t="s">
        <v>306</v>
      </c>
      <c r="O19628" s="27" t="s">
        <v>308</v>
      </c>
      <c r="P19628" s="27">
        <v>1424.4562195000001</v>
      </c>
    </row>
    <row r="19629" spans="7:16" x14ac:dyDescent="0.25">
      <c r="G19629" s="27" t="str">
        <f t="shared" si="306"/>
        <v>2021/2022Latin America &amp; CaribbeanAll SectorsMitigationAll InstrumentsAll DestinationsPrivateInstitutional Investors</v>
      </c>
      <c r="H19629" s="27" t="s">
        <v>291</v>
      </c>
      <c r="I19629" s="27" t="s">
        <v>315</v>
      </c>
      <c r="J19629" s="27" t="s">
        <v>344</v>
      </c>
      <c r="K19629" s="27" t="s">
        <v>303</v>
      </c>
      <c r="L19629" s="27" t="s">
        <v>345</v>
      </c>
      <c r="M19629" s="27" t="s">
        <v>338</v>
      </c>
      <c r="N19629" s="27" t="s">
        <v>306</v>
      </c>
      <c r="O19629" s="27" t="s">
        <v>27</v>
      </c>
      <c r="P19629" s="27">
        <v>15.804123497999999</v>
      </c>
    </row>
    <row r="19630" spans="7:16" x14ac:dyDescent="0.25">
      <c r="G19630" s="27" t="str">
        <f t="shared" si="306"/>
        <v>2021/2022Latin America &amp; CaribbeanAll SectorsMitigationAll InstrumentsAll DestinationsPrivateUnknown</v>
      </c>
      <c r="H19630" s="27" t="s">
        <v>291</v>
      </c>
      <c r="I19630" s="27" t="s">
        <v>315</v>
      </c>
      <c r="J19630" s="27" t="s">
        <v>344</v>
      </c>
      <c r="K19630" s="27" t="s">
        <v>303</v>
      </c>
      <c r="L19630" s="27" t="s">
        <v>345</v>
      </c>
      <c r="M19630" s="27" t="s">
        <v>338</v>
      </c>
      <c r="N19630" s="27" t="s">
        <v>306</v>
      </c>
      <c r="O19630" s="27" t="s">
        <v>301</v>
      </c>
      <c r="P19630" s="27">
        <v>2152.2631001</v>
      </c>
    </row>
    <row r="19631" spans="7:16" x14ac:dyDescent="0.25">
      <c r="G19631" s="27" t="str">
        <f t="shared" si="306"/>
        <v>2021/2022Latin America &amp; CaribbeanAll SectorsMitigationAll InstrumentsAll DestinationsPublicBilateral DFI</v>
      </c>
      <c r="H19631" s="27" t="s">
        <v>291</v>
      </c>
      <c r="I19631" s="27" t="s">
        <v>315</v>
      </c>
      <c r="J19631" s="27" t="s">
        <v>344</v>
      </c>
      <c r="K19631" s="27" t="s">
        <v>303</v>
      </c>
      <c r="L19631" s="27" t="s">
        <v>345</v>
      </c>
      <c r="M19631" s="27" t="s">
        <v>338</v>
      </c>
      <c r="N19631" s="27" t="s">
        <v>309</v>
      </c>
      <c r="O19631" s="27" t="s">
        <v>31</v>
      </c>
      <c r="P19631" s="27">
        <v>179.17156742999899</v>
      </c>
    </row>
    <row r="19632" spans="7:16" x14ac:dyDescent="0.25">
      <c r="G19632" s="27" t="str">
        <f t="shared" si="306"/>
        <v>2021/2022Latin America &amp; CaribbeanAll SectorsMitigationAll InstrumentsAll DestinationsPublicExport Credit Agency (ECA)</v>
      </c>
      <c r="H19632" s="27" t="s">
        <v>291</v>
      </c>
      <c r="I19632" s="27" t="s">
        <v>315</v>
      </c>
      <c r="J19632" s="27" t="s">
        <v>344</v>
      </c>
      <c r="K19632" s="27" t="s">
        <v>303</v>
      </c>
      <c r="L19632" s="27" t="s">
        <v>345</v>
      </c>
      <c r="M19632" s="27" t="s">
        <v>338</v>
      </c>
      <c r="N19632" s="27" t="s">
        <v>309</v>
      </c>
      <c r="O19632" s="27" t="s">
        <v>310</v>
      </c>
      <c r="P19632" s="27">
        <v>25.2</v>
      </c>
    </row>
    <row r="19633" spans="7:16" x14ac:dyDescent="0.25">
      <c r="G19633" s="27" t="str">
        <f t="shared" si="306"/>
        <v>2021/2022Latin America &amp; CaribbeanAll SectorsMitigationAll InstrumentsAll DestinationsPublicGovernment</v>
      </c>
      <c r="H19633" s="27" t="s">
        <v>291</v>
      </c>
      <c r="I19633" s="27" t="s">
        <v>315</v>
      </c>
      <c r="J19633" s="27" t="s">
        <v>344</v>
      </c>
      <c r="K19633" s="27" t="s">
        <v>303</v>
      </c>
      <c r="L19633" s="27" t="s">
        <v>345</v>
      </c>
      <c r="M19633" s="27" t="s">
        <v>338</v>
      </c>
      <c r="N19633" s="27" t="s">
        <v>309</v>
      </c>
      <c r="O19633" s="27" t="s">
        <v>28</v>
      </c>
      <c r="P19633" s="27">
        <v>158.94317359199999</v>
      </c>
    </row>
    <row r="19634" spans="7:16" x14ac:dyDescent="0.25">
      <c r="G19634" s="27" t="str">
        <f t="shared" si="306"/>
        <v>2021/2022Latin America &amp; CaribbeanAll SectorsMitigationAll InstrumentsAll DestinationsPublicMultilateral Climate Funds</v>
      </c>
      <c r="H19634" s="27" t="s">
        <v>291</v>
      </c>
      <c r="I19634" s="27" t="s">
        <v>315</v>
      </c>
      <c r="J19634" s="27" t="s">
        <v>344</v>
      </c>
      <c r="K19634" s="27" t="s">
        <v>303</v>
      </c>
      <c r="L19634" s="27" t="s">
        <v>345</v>
      </c>
      <c r="M19634" s="27" t="s">
        <v>338</v>
      </c>
      <c r="N19634" s="27" t="s">
        <v>309</v>
      </c>
      <c r="O19634" s="27" t="s">
        <v>29</v>
      </c>
      <c r="P19634" s="27">
        <v>265.39499999999998</v>
      </c>
    </row>
    <row r="19635" spans="7:16" x14ac:dyDescent="0.25">
      <c r="G19635" s="27" t="str">
        <f t="shared" si="306"/>
        <v>2021/2022Latin America &amp; CaribbeanAll SectorsMitigationAll InstrumentsAll DestinationsPublicMultilateral DFI</v>
      </c>
      <c r="H19635" s="27" t="s">
        <v>291</v>
      </c>
      <c r="I19635" s="27" t="s">
        <v>315</v>
      </c>
      <c r="J19635" s="27" t="s">
        <v>344</v>
      </c>
      <c r="K19635" s="27" t="s">
        <v>303</v>
      </c>
      <c r="L19635" s="27" t="s">
        <v>345</v>
      </c>
      <c r="M19635" s="27" t="s">
        <v>338</v>
      </c>
      <c r="N19635" s="27" t="s">
        <v>309</v>
      </c>
      <c r="O19635" s="27" t="s">
        <v>30</v>
      </c>
      <c r="P19635" s="27">
        <v>883.02975941699901</v>
      </c>
    </row>
    <row r="19636" spans="7:16" x14ac:dyDescent="0.25">
      <c r="G19636" s="27" t="str">
        <f t="shared" si="306"/>
        <v>2021/2022Latin America &amp; CaribbeanAll SectorsMitigationAll InstrumentsAll DestinationsPublicNational DFI</v>
      </c>
      <c r="H19636" s="27" t="s">
        <v>291</v>
      </c>
      <c r="I19636" s="27" t="s">
        <v>315</v>
      </c>
      <c r="J19636" s="27" t="s">
        <v>344</v>
      </c>
      <c r="K19636" s="27" t="s">
        <v>303</v>
      </c>
      <c r="L19636" s="27" t="s">
        <v>345</v>
      </c>
      <c r="M19636" s="27" t="s">
        <v>338</v>
      </c>
      <c r="N19636" s="27" t="s">
        <v>309</v>
      </c>
      <c r="O19636" s="27" t="s">
        <v>33</v>
      </c>
      <c r="P19636" s="27">
        <v>0.39644017599999998</v>
      </c>
    </row>
    <row r="19637" spans="7:16" x14ac:dyDescent="0.25">
      <c r="G19637" s="27" t="str">
        <f t="shared" si="306"/>
        <v>2021/2022Latin America &amp; CaribbeanAll SectorsMitigationAll InstrumentsAll DestinationsPublicPublic Fund</v>
      </c>
      <c r="H19637" s="27" t="s">
        <v>291</v>
      </c>
      <c r="I19637" s="27" t="s">
        <v>315</v>
      </c>
      <c r="J19637" s="27" t="s">
        <v>344</v>
      </c>
      <c r="K19637" s="27" t="s">
        <v>303</v>
      </c>
      <c r="L19637" s="27" t="s">
        <v>345</v>
      </c>
      <c r="M19637" s="27" t="s">
        <v>338</v>
      </c>
      <c r="N19637" s="27" t="s">
        <v>309</v>
      </c>
      <c r="O19637" s="27" t="s">
        <v>311</v>
      </c>
      <c r="P19637" s="27">
        <v>0</v>
      </c>
    </row>
    <row r="19638" spans="7:16" x14ac:dyDescent="0.25">
      <c r="G19638" s="27" t="str">
        <f t="shared" si="306"/>
        <v>2021/2022Latin America &amp; CaribbeanAll SectorsMitigationAll InstrumentsAll DestinationsPublicSOE</v>
      </c>
      <c r="H19638" s="27" t="s">
        <v>291</v>
      </c>
      <c r="I19638" s="27" t="s">
        <v>315</v>
      </c>
      <c r="J19638" s="27" t="s">
        <v>344</v>
      </c>
      <c r="K19638" s="27" t="s">
        <v>303</v>
      </c>
      <c r="L19638" s="27" t="s">
        <v>345</v>
      </c>
      <c r="M19638" s="27" t="s">
        <v>338</v>
      </c>
      <c r="N19638" s="27" t="s">
        <v>309</v>
      </c>
      <c r="O19638" s="27" t="s">
        <v>34</v>
      </c>
      <c r="P19638" s="27">
        <v>14.288711757</v>
      </c>
    </row>
    <row r="19639" spans="7:16" x14ac:dyDescent="0.25">
      <c r="G19639" s="27" t="str">
        <f t="shared" si="306"/>
        <v>2021/2022Latin America &amp; CaribbeanAll SectorsMitigationAll InstrumentsAll DestinationsPublicState-owned FI</v>
      </c>
      <c r="H19639" s="27" t="s">
        <v>291</v>
      </c>
      <c r="I19639" s="27" t="s">
        <v>315</v>
      </c>
      <c r="J19639" s="27" t="s">
        <v>344</v>
      </c>
      <c r="K19639" s="27" t="s">
        <v>303</v>
      </c>
      <c r="L19639" s="27" t="s">
        <v>345</v>
      </c>
      <c r="M19639" s="27" t="s">
        <v>338</v>
      </c>
      <c r="N19639" s="27" t="s">
        <v>309</v>
      </c>
      <c r="O19639" s="27" t="s">
        <v>312</v>
      </c>
      <c r="P19639" s="27">
        <v>5.0163554680000004</v>
      </c>
    </row>
    <row r="19640" spans="7:16" x14ac:dyDescent="0.25">
      <c r="G19640" s="27" t="str">
        <f t="shared" si="306"/>
        <v>2021/2022Latin America &amp; CaribbeanAll SectorsMitigationAll InstrumentsAll DestinationsPublicUnknown</v>
      </c>
      <c r="H19640" s="27" t="s">
        <v>291</v>
      </c>
      <c r="I19640" s="27" t="s">
        <v>315</v>
      </c>
      <c r="J19640" s="27" t="s">
        <v>344</v>
      </c>
      <c r="K19640" s="27" t="s">
        <v>303</v>
      </c>
      <c r="L19640" s="27" t="s">
        <v>345</v>
      </c>
      <c r="M19640" s="27" t="s">
        <v>338</v>
      </c>
      <c r="N19640" s="27" t="s">
        <v>309</v>
      </c>
      <c r="O19640" s="27" t="s">
        <v>301</v>
      </c>
      <c r="P19640" s="27">
        <v>26.622081340000001</v>
      </c>
    </row>
    <row r="19641" spans="7:16" x14ac:dyDescent="0.25">
      <c r="G19641" s="27" t="str">
        <f t="shared" si="306"/>
        <v>2021/2022Latin America &amp; CaribbeanAll SectorsMitigationAll InstrumentsAll DestinationsUnknownUnknown</v>
      </c>
      <c r="H19641" s="27" t="s">
        <v>291</v>
      </c>
      <c r="I19641" s="27" t="s">
        <v>315</v>
      </c>
      <c r="J19641" s="27" t="s">
        <v>344</v>
      </c>
      <c r="K19641" s="27" t="s">
        <v>303</v>
      </c>
      <c r="L19641" s="27" t="s">
        <v>345</v>
      </c>
      <c r="M19641" s="27" t="s">
        <v>338</v>
      </c>
      <c r="N19641" s="27" t="s">
        <v>301</v>
      </c>
      <c r="O19641" s="27" t="s">
        <v>301</v>
      </c>
      <c r="P19641" s="27">
        <v>7635.1485429999902</v>
      </c>
    </row>
    <row r="19642" spans="7:16" x14ac:dyDescent="0.25">
      <c r="G19642" s="27" t="str">
        <f t="shared" si="306"/>
        <v>2021/2022Latin America &amp; CaribbeanAll SectorsMitigationAll InstrumentsDomesticPrivateCommercial FI</v>
      </c>
      <c r="H19642" s="27" t="s">
        <v>291</v>
      </c>
      <c r="I19642" s="27" t="s">
        <v>315</v>
      </c>
      <c r="J19642" s="27" t="s">
        <v>344</v>
      </c>
      <c r="K19642" s="27" t="s">
        <v>303</v>
      </c>
      <c r="L19642" s="27" t="s">
        <v>345</v>
      </c>
      <c r="M19642" s="27" t="s">
        <v>323</v>
      </c>
      <c r="N19642" s="27" t="s">
        <v>306</v>
      </c>
      <c r="O19642" s="27" t="s">
        <v>23</v>
      </c>
      <c r="P19642" s="27">
        <v>659.10701074300005</v>
      </c>
    </row>
    <row r="19643" spans="7:16" x14ac:dyDescent="0.25">
      <c r="G19643" s="27" t="str">
        <f t="shared" si="306"/>
        <v>2021/2022Latin America &amp; CaribbeanAll SectorsMitigationAll InstrumentsDomesticPrivateCorporations</v>
      </c>
      <c r="H19643" s="27" t="s">
        <v>291</v>
      </c>
      <c r="I19643" s="27" t="s">
        <v>315</v>
      </c>
      <c r="J19643" s="27" t="s">
        <v>344</v>
      </c>
      <c r="K19643" s="27" t="s">
        <v>303</v>
      </c>
      <c r="L19643" s="27" t="s">
        <v>345</v>
      </c>
      <c r="M19643" s="27" t="s">
        <v>323</v>
      </c>
      <c r="N19643" s="27" t="s">
        <v>306</v>
      </c>
      <c r="O19643" s="27" t="s">
        <v>307</v>
      </c>
      <c r="P19643" s="27">
        <v>2871.0927652099999</v>
      </c>
    </row>
    <row r="19644" spans="7:16" x14ac:dyDescent="0.25">
      <c r="G19644" s="27" t="str">
        <f t="shared" si="306"/>
        <v>2021/2022Latin America &amp; CaribbeanAll SectorsMitigationAll InstrumentsDomesticPrivateHouseholds/Individuals</v>
      </c>
      <c r="H19644" s="27" t="s">
        <v>291</v>
      </c>
      <c r="I19644" s="27" t="s">
        <v>315</v>
      </c>
      <c r="J19644" s="27" t="s">
        <v>344</v>
      </c>
      <c r="K19644" s="27" t="s">
        <v>303</v>
      </c>
      <c r="L19644" s="27" t="s">
        <v>345</v>
      </c>
      <c r="M19644" s="27" t="s">
        <v>323</v>
      </c>
      <c r="N19644" s="27" t="s">
        <v>306</v>
      </c>
      <c r="O19644" s="27" t="s">
        <v>308</v>
      </c>
      <c r="P19644" s="27">
        <v>1424.4562195000001</v>
      </c>
    </row>
    <row r="19645" spans="7:16" x14ac:dyDescent="0.25">
      <c r="G19645" s="27" t="str">
        <f t="shared" si="306"/>
        <v>2021/2022Latin America &amp; CaribbeanAll SectorsMitigationAll InstrumentsDomesticPrivateInstitutional Investors</v>
      </c>
      <c r="H19645" s="27" t="s">
        <v>291</v>
      </c>
      <c r="I19645" s="27" t="s">
        <v>315</v>
      </c>
      <c r="J19645" s="27" t="s">
        <v>344</v>
      </c>
      <c r="K19645" s="27" t="s">
        <v>303</v>
      </c>
      <c r="L19645" s="27" t="s">
        <v>345</v>
      </c>
      <c r="M19645" s="27" t="s">
        <v>323</v>
      </c>
      <c r="N19645" s="27" t="s">
        <v>306</v>
      </c>
      <c r="O19645" s="27" t="s">
        <v>27</v>
      </c>
      <c r="P19645" s="27">
        <v>1.5772213559999999</v>
      </c>
    </row>
    <row r="19646" spans="7:16" x14ac:dyDescent="0.25">
      <c r="G19646" s="27" t="str">
        <f t="shared" si="306"/>
        <v>2021/2022Latin America &amp; CaribbeanAll SectorsMitigationAll InstrumentsDomesticPrivateUnknown</v>
      </c>
      <c r="H19646" s="27" t="s">
        <v>291</v>
      </c>
      <c r="I19646" s="27" t="s">
        <v>315</v>
      </c>
      <c r="J19646" s="27" t="s">
        <v>344</v>
      </c>
      <c r="K19646" s="27" t="s">
        <v>303</v>
      </c>
      <c r="L19646" s="27" t="s">
        <v>345</v>
      </c>
      <c r="M19646" s="27" t="s">
        <v>323</v>
      </c>
      <c r="N19646" s="27" t="s">
        <v>306</v>
      </c>
      <c r="O19646" s="27" t="s">
        <v>301</v>
      </c>
      <c r="P19646" s="27">
        <v>508.85010010000002</v>
      </c>
    </row>
    <row r="19647" spans="7:16" x14ac:dyDescent="0.25">
      <c r="G19647" s="27" t="str">
        <f t="shared" si="306"/>
        <v>2021/2022Latin America &amp; CaribbeanAll SectorsMitigationAll InstrumentsDomesticPublicExport Credit Agency (ECA)</v>
      </c>
      <c r="H19647" s="27" t="s">
        <v>291</v>
      </c>
      <c r="I19647" s="27" t="s">
        <v>315</v>
      </c>
      <c r="J19647" s="27" t="s">
        <v>344</v>
      </c>
      <c r="K19647" s="27" t="s">
        <v>303</v>
      </c>
      <c r="L19647" s="27" t="s">
        <v>345</v>
      </c>
      <c r="M19647" s="27" t="s">
        <v>323</v>
      </c>
      <c r="N19647" s="27" t="s">
        <v>309</v>
      </c>
      <c r="O19647" s="27" t="s">
        <v>310</v>
      </c>
      <c r="P19647" s="27">
        <v>0</v>
      </c>
    </row>
    <row r="19648" spans="7:16" x14ac:dyDescent="0.25">
      <c r="G19648" s="27" t="str">
        <f t="shared" si="306"/>
        <v>2021/2022Latin America &amp; CaribbeanAll SectorsMitigationAll InstrumentsDomesticPublicGovernment</v>
      </c>
      <c r="H19648" s="27" t="s">
        <v>291</v>
      </c>
      <c r="I19648" s="27" t="s">
        <v>315</v>
      </c>
      <c r="J19648" s="27" t="s">
        <v>344</v>
      </c>
      <c r="K19648" s="27" t="s">
        <v>303</v>
      </c>
      <c r="L19648" s="27" t="s">
        <v>345</v>
      </c>
      <c r="M19648" s="27" t="s">
        <v>323</v>
      </c>
      <c r="N19648" s="27" t="s">
        <v>309</v>
      </c>
      <c r="O19648" s="27" t="s">
        <v>28</v>
      </c>
      <c r="P19648" s="27">
        <v>97.892631936999905</v>
      </c>
    </row>
    <row r="19649" spans="7:16" x14ac:dyDescent="0.25">
      <c r="G19649" s="27" t="str">
        <f t="shared" si="306"/>
        <v>2021/2022Latin America &amp; CaribbeanAll SectorsMitigationAll InstrumentsDomesticPublicMultilateral DFI</v>
      </c>
      <c r="H19649" s="27" t="s">
        <v>291</v>
      </c>
      <c r="I19649" s="27" t="s">
        <v>315</v>
      </c>
      <c r="J19649" s="27" t="s">
        <v>344</v>
      </c>
      <c r="K19649" s="27" t="s">
        <v>303</v>
      </c>
      <c r="L19649" s="27" t="s">
        <v>345</v>
      </c>
      <c r="M19649" s="27" t="s">
        <v>323</v>
      </c>
      <c r="N19649" s="27" t="s">
        <v>309</v>
      </c>
      <c r="O19649" s="27" t="s">
        <v>30</v>
      </c>
      <c r="P19649" s="27">
        <v>62.803974128999997</v>
      </c>
    </row>
    <row r="19650" spans="7:16" x14ac:dyDescent="0.25">
      <c r="G19650" s="27" t="str">
        <f t="shared" si="306"/>
        <v>2021/2022Latin America &amp; CaribbeanAll SectorsMitigationAll InstrumentsDomesticPublicNational DFI</v>
      </c>
      <c r="H19650" s="27" t="s">
        <v>291</v>
      </c>
      <c r="I19650" s="27" t="s">
        <v>315</v>
      </c>
      <c r="J19650" s="27" t="s">
        <v>344</v>
      </c>
      <c r="K19650" s="27" t="s">
        <v>303</v>
      </c>
      <c r="L19650" s="27" t="s">
        <v>345</v>
      </c>
      <c r="M19650" s="27" t="s">
        <v>323</v>
      </c>
      <c r="N19650" s="27" t="s">
        <v>309</v>
      </c>
      <c r="O19650" s="27" t="s">
        <v>33</v>
      </c>
      <c r="P19650" s="133">
        <v>8.2235000000000003E-2</v>
      </c>
    </row>
    <row r="19651" spans="7:16" x14ac:dyDescent="0.25">
      <c r="G19651" s="27" t="str">
        <f t="shared" ref="G19651:G19714" si="307">+_xlfn.CONCAT(H19651:O19651)</f>
        <v>2021/2022Latin America &amp; CaribbeanAll SectorsMitigationAll InstrumentsDomesticPublicSOE</v>
      </c>
      <c r="H19651" s="27" t="s">
        <v>291</v>
      </c>
      <c r="I19651" s="27" t="s">
        <v>315</v>
      </c>
      <c r="J19651" s="27" t="s">
        <v>344</v>
      </c>
      <c r="K19651" s="27" t="s">
        <v>303</v>
      </c>
      <c r="L19651" s="27" t="s">
        <v>345</v>
      </c>
      <c r="M19651" s="27" t="s">
        <v>323</v>
      </c>
      <c r="N19651" s="27" t="s">
        <v>309</v>
      </c>
      <c r="O19651" s="27" t="s">
        <v>34</v>
      </c>
      <c r="P19651" s="27">
        <v>0.52654508700000002</v>
      </c>
    </row>
    <row r="19652" spans="7:16" x14ac:dyDescent="0.25">
      <c r="G19652" s="27" t="str">
        <f t="shared" si="307"/>
        <v>2021/2022Latin America &amp; CaribbeanAll SectorsMitigationAll InstrumentsDomesticPublicState-owned FI</v>
      </c>
      <c r="H19652" s="27" t="s">
        <v>291</v>
      </c>
      <c r="I19652" s="27" t="s">
        <v>315</v>
      </c>
      <c r="J19652" s="27" t="s">
        <v>344</v>
      </c>
      <c r="K19652" s="27" t="s">
        <v>303</v>
      </c>
      <c r="L19652" s="27" t="s">
        <v>345</v>
      </c>
      <c r="M19652" s="27" t="s">
        <v>323</v>
      </c>
      <c r="N19652" s="27" t="s">
        <v>309</v>
      </c>
      <c r="O19652" s="27" t="s">
        <v>312</v>
      </c>
      <c r="P19652" s="27">
        <v>5.0163554680000004</v>
      </c>
    </row>
    <row r="19653" spans="7:16" x14ac:dyDescent="0.25">
      <c r="G19653" s="27" t="str">
        <f t="shared" si="307"/>
        <v>2021/2022Latin America &amp; CaribbeanAll SectorsMitigationAll InstrumentsDomesticPublicUnknown</v>
      </c>
      <c r="H19653" s="27" t="s">
        <v>291</v>
      </c>
      <c r="I19653" s="27" t="s">
        <v>315</v>
      </c>
      <c r="J19653" s="27" t="s">
        <v>344</v>
      </c>
      <c r="K19653" s="27" t="s">
        <v>303</v>
      </c>
      <c r="L19653" s="27" t="s">
        <v>345</v>
      </c>
      <c r="M19653" s="27" t="s">
        <v>323</v>
      </c>
      <c r="N19653" s="27" t="s">
        <v>309</v>
      </c>
      <c r="O19653" s="27" t="s">
        <v>301</v>
      </c>
      <c r="P19653" s="27">
        <v>26.622081340000001</v>
      </c>
    </row>
    <row r="19654" spans="7:16" x14ac:dyDescent="0.25">
      <c r="G19654" s="27" t="str">
        <f t="shared" si="307"/>
        <v>2021/2022Latin America &amp; CaribbeanAll SectorsMitigationAll InstrumentsDomesticUnknownUnknown</v>
      </c>
      <c r="H19654" s="27" t="s">
        <v>291</v>
      </c>
      <c r="I19654" s="27" t="s">
        <v>315</v>
      </c>
      <c r="J19654" s="27" t="s">
        <v>344</v>
      </c>
      <c r="K19654" s="27" t="s">
        <v>303</v>
      </c>
      <c r="L19654" s="27" t="s">
        <v>345</v>
      </c>
      <c r="M19654" s="27" t="s">
        <v>323</v>
      </c>
      <c r="N19654" s="27" t="s">
        <v>301</v>
      </c>
      <c r="O19654" s="27" t="s">
        <v>301</v>
      </c>
      <c r="P19654" s="27">
        <v>2142.1267029999999</v>
      </c>
    </row>
    <row r="19655" spans="7:16" x14ac:dyDescent="0.25">
      <c r="G19655" s="27" t="str">
        <f t="shared" si="307"/>
        <v>2021/2022Latin America &amp; CaribbeanAll SectorsMitigationAll InstrumentsInternationalPrivateCommercial FI</v>
      </c>
      <c r="H19655" s="27" t="s">
        <v>291</v>
      </c>
      <c r="I19655" s="27" t="s">
        <v>315</v>
      </c>
      <c r="J19655" s="27" t="s">
        <v>344</v>
      </c>
      <c r="K19655" s="27" t="s">
        <v>303</v>
      </c>
      <c r="L19655" s="27" t="s">
        <v>345</v>
      </c>
      <c r="M19655" s="27" t="s">
        <v>324</v>
      </c>
      <c r="N19655" s="27" t="s">
        <v>306</v>
      </c>
      <c r="O19655" s="27" t="s">
        <v>23</v>
      </c>
      <c r="P19655" s="27">
        <v>432.32533990000002</v>
      </c>
    </row>
    <row r="19656" spans="7:16" x14ac:dyDescent="0.25">
      <c r="G19656" s="27" t="str">
        <f t="shared" si="307"/>
        <v>2021/2022Latin America &amp; CaribbeanAll SectorsMitigationAll InstrumentsInternationalPrivateCorporations</v>
      </c>
      <c r="H19656" s="27" t="s">
        <v>291</v>
      </c>
      <c r="I19656" s="27" t="s">
        <v>315</v>
      </c>
      <c r="J19656" s="27" t="s">
        <v>344</v>
      </c>
      <c r="K19656" s="27" t="s">
        <v>303</v>
      </c>
      <c r="L19656" s="27" t="s">
        <v>345</v>
      </c>
      <c r="M19656" s="27" t="s">
        <v>324</v>
      </c>
      <c r="N19656" s="27" t="s">
        <v>306</v>
      </c>
      <c r="O19656" s="27" t="s">
        <v>307</v>
      </c>
      <c r="P19656" s="27">
        <v>456.51245160799999</v>
      </c>
    </row>
    <row r="19657" spans="7:16" x14ac:dyDescent="0.25">
      <c r="G19657" s="27" t="str">
        <f t="shared" si="307"/>
        <v>2021/2022Latin America &amp; CaribbeanAll SectorsMitigationAll InstrumentsInternationalPrivateFunds</v>
      </c>
      <c r="H19657" s="27" t="s">
        <v>291</v>
      </c>
      <c r="I19657" s="27" t="s">
        <v>315</v>
      </c>
      <c r="J19657" s="27" t="s">
        <v>344</v>
      </c>
      <c r="K19657" s="27" t="s">
        <v>303</v>
      </c>
      <c r="L19657" s="27" t="s">
        <v>345</v>
      </c>
      <c r="M19657" s="27" t="s">
        <v>324</v>
      </c>
      <c r="N19657" s="27" t="s">
        <v>306</v>
      </c>
      <c r="O19657" s="27" t="s">
        <v>25</v>
      </c>
      <c r="P19657" s="27">
        <v>26.105172856999999</v>
      </c>
    </row>
    <row r="19658" spans="7:16" x14ac:dyDescent="0.25">
      <c r="G19658" s="27" t="str">
        <f t="shared" si="307"/>
        <v>2021/2022Latin America &amp; CaribbeanAll SectorsMitigationAll InstrumentsInternationalPrivateInstitutional Investors</v>
      </c>
      <c r="H19658" s="27" t="s">
        <v>291</v>
      </c>
      <c r="I19658" s="27" t="s">
        <v>315</v>
      </c>
      <c r="J19658" s="27" t="s">
        <v>344</v>
      </c>
      <c r="K19658" s="27" t="s">
        <v>303</v>
      </c>
      <c r="L19658" s="27" t="s">
        <v>345</v>
      </c>
      <c r="M19658" s="27" t="s">
        <v>324</v>
      </c>
      <c r="N19658" s="27" t="s">
        <v>306</v>
      </c>
      <c r="O19658" s="27" t="s">
        <v>27</v>
      </c>
      <c r="P19658" s="27">
        <v>14.226902142</v>
      </c>
    </row>
    <row r="19659" spans="7:16" x14ac:dyDescent="0.25">
      <c r="G19659" s="27" t="str">
        <f t="shared" si="307"/>
        <v>2021/2022Latin America &amp; CaribbeanAll SectorsMitigationAll InstrumentsInternationalPrivateUnknown</v>
      </c>
      <c r="H19659" s="27" t="s">
        <v>291</v>
      </c>
      <c r="I19659" s="27" t="s">
        <v>315</v>
      </c>
      <c r="J19659" s="27" t="s">
        <v>344</v>
      </c>
      <c r="K19659" s="27" t="s">
        <v>303</v>
      </c>
      <c r="L19659" s="27" t="s">
        <v>345</v>
      </c>
      <c r="M19659" s="27" t="s">
        <v>324</v>
      </c>
      <c r="N19659" s="27" t="s">
        <v>306</v>
      </c>
      <c r="O19659" s="27" t="s">
        <v>301</v>
      </c>
      <c r="P19659" s="27">
        <v>1643.41299999999</v>
      </c>
    </row>
    <row r="19660" spans="7:16" x14ac:dyDescent="0.25">
      <c r="G19660" s="27" t="str">
        <f t="shared" si="307"/>
        <v>2021/2022Latin America &amp; CaribbeanAll SectorsMitigationAll InstrumentsInternationalPublicBilateral DFI</v>
      </c>
      <c r="H19660" s="27" t="s">
        <v>291</v>
      </c>
      <c r="I19660" s="27" t="s">
        <v>315</v>
      </c>
      <c r="J19660" s="27" t="s">
        <v>344</v>
      </c>
      <c r="K19660" s="27" t="s">
        <v>303</v>
      </c>
      <c r="L19660" s="27" t="s">
        <v>345</v>
      </c>
      <c r="M19660" s="27" t="s">
        <v>324</v>
      </c>
      <c r="N19660" s="27" t="s">
        <v>309</v>
      </c>
      <c r="O19660" s="27" t="s">
        <v>31</v>
      </c>
      <c r="P19660" s="27">
        <v>179.17156742999899</v>
      </c>
    </row>
    <row r="19661" spans="7:16" x14ac:dyDescent="0.25">
      <c r="G19661" s="27" t="str">
        <f t="shared" si="307"/>
        <v>2021/2022Latin America &amp; CaribbeanAll SectorsMitigationAll InstrumentsInternationalPublicExport Credit Agency (ECA)</v>
      </c>
      <c r="H19661" s="27" t="s">
        <v>291</v>
      </c>
      <c r="I19661" s="27" t="s">
        <v>315</v>
      </c>
      <c r="J19661" s="27" t="s">
        <v>344</v>
      </c>
      <c r="K19661" s="27" t="s">
        <v>303</v>
      </c>
      <c r="L19661" s="27" t="s">
        <v>345</v>
      </c>
      <c r="M19661" s="27" t="s">
        <v>324</v>
      </c>
      <c r="N19661" s="27" t="s">
        <v>309</v>
      </c>
      <c r="O19661" s="27" t="s">
        <v>310</v>
      </c>
      <c r="P19661" s="27">
        <v>25.2</v>
      </c>
    </row>
    <row r="19662" spans="7:16" x14ac:dyDescent="0.25">
      <c r="G19662" s="27" t="str">
        <f t="shared" si="307"/>
        <v>2021/2022Latin America &amp; CaribbeanAll SectorsMitigationAll InstrumentsInternationalPublicGovernment</v>
      </c>
      <c r="H19662" s="27" t="s">
        <v>291</v>
      </c>
      <c r="I19662" s="27" t="s">
        <v>315</v>
      </c>
      <c r="J19662" s="27" t="s">
        <v>344</v>
      </c>
      <c r="K19662" s="27" t="s">
        <v>303</v>
      </c>
      <c r="L19662" s="27" t="s">
        <v>345</v>
      </c>
      <c r="M19662" s="27" t="s">
        <v>324</v>
      </c>
      <c r="N19662" s="27" t="s">
        <v>309</v>
      </c>
      <c r="O19662" s="27" t="s">
        <v>28</v>
      </c>
      <c r="P19662" s="27">
        <v>61.050541654999897</v>
      </c>
    </row>
    <row r="19663" spans="7:16" x14ac:dyDescent="0.25">
      <c r="G19663" s="27" t="str">
        <f t="shared" si="307"/>
        <v>2021/2022Latin America &amp; CaribbeanAll SectorsMitigationAll InstrumentsInternationalPublicMultilateral Climate Funds</v>
      </c>
      <c r="H19663" s="27" t="s">
        <v>291</v>
      </c>
      <c r="I19663" s="27" t="s">
        <v>315</v>
      </c>
      <c r="J19663" s="27" t="s">
        <v>344</v>
      </c>
      <c r="K19663" s="27" t="s">
        <v>303</v>
      </c>
      <c r="L19663" s="27" t="s">
        <v>345</v>
      </c>
      <c r="M19663" s="27" t="s">
        <v>324</v>
      </c>
      <c r="N19663" s="27" t="s">
        <v>309</v>
      </c>
      <c r="O19663" s="27" t="s">
        <v>29</v>
      </c>
      <c r="P19663" s="27">
        <v>265.39499999999998</v>
      </c>
    </row>
    <row r="19664" spans="7:16" x14ac:dyDescent="0.25">
      <c r="G19664" s="27" t="str">
        <f t="shared" si="307"/>
        <v>2021/2022Latin America &amp; CaribbeanAll SectorsMitigationAll InstrumentsInternationalPublicMultilateral DFI</v>
      </c>
      <c r="H19664" s="27" t="s">
        <v>291</v>
      </c>
      <c r="I19664" s="27" t="s">
        <v>315</v>
      </c>
      <c r="J19664" s="27" t="s">
        <v>344</v>
      </c>
      <c r="K19664" s="27" t="s">
        <v>303</v>
      </c>
      <c r="L19664" s="27" t="s">
        <v>345</v>
      </c>
      <c r="M19664" s="27" t="s">
        <v>324</v>
      </c>
      <c r="N19664" s="27" t="s">
        <v>309</v>
      </c>
      <c r="O19664" s="27" t="s">
        <v>30</v>
      </c>
      <c r="P19664" s="27">
        <v>820.225785288</v>
      </c>
    </row>
    <row r="19665" spans="7:16" x14ac:dyDescent="0.25">
      <c r="G19665" s="27" t="str">
        <f t="shared" si="307"/>
        <v>2021/2022Latin America &amp; CaribbeanAll SectorsMitigationAll InstrumentsInternationalPublicNational DFI</v>
      </c>
      <c r="H19665" s="27" t="s">
        <v>291</v>
      </c>
      <c r="I19665" s="27" t="s">
        <v>315</v>
      </c>
      <c r="J19665" s="27" t="s">
        <v>344</v>
      </c>
      <c r="K19665" s="27" t="s">
        <v>303</v>
      </c>
      <c r="L19665" s="27" t="s">
        <v>345</v>
      </c>
      <c r="M19665" s="27" t="s">
        <v>324</v>
      </c>
      <c r="N19665" s="27" t="s">
        <v>309</v>
      </c>
      <c r="O19665" s="27" t="s">
        <v>33</v>
      </c>
      <c r="P19665" s="27">
        <v>0.31420517599999997</v>
      </c>
    </row>
    <row r="19666" spans="7:16" x14ac:dyDescent="0.25">
      <c r="G19666" s="27" t="str">
        <f t="shared" si="307"/>
        <v>2021/2022Latin America &amp; CaribbeanAll SectorsMitigationAll InstrumentsInternationalPublicPublic Fund</v>
      </c>
      <c r="H19666" s="27" t="s">
        <v>291</v>
      </c>
      <c r="I19666" s="27" t="s">
        <v>315</v>
      </c>
      <c r="J19666" s="27" t="s">
        <v>344</v>
      </c>
      <c r="K19666" s="27" t="s">
        <v>303</v>
      </c>
      <c r="L19666" s="27" t="s">
        <v>345</v>
      </c>
      <c r="M19666" s="27" t="s">
        <v>324</v>
      </c>
      <c r="N19666" s="27" t="s">
        <v>309</v>
      </c>
      <c r="O19666" s="27" t="s">
        <v>311</v>
      </c>
      <c r="P19666" s="27">
        <v>0</v>
      </c>
    </row>
    <row r="19667" spans="7:16" x14ac:dyDescent="0.25">
      <c r="G19667" s="27" t="str">
        <f t="shared" si="307"/>
        <v>2021/2022Latin America &amp; CaribbeanAll SectorsMitigationAll InstrumentsInternationalPublicSOE</v>
      </c>
      <c r="H19667" s="27" t="s">
        <v>291</v>
      </c>
      <c r="I19667" s="27" t="s">
        <v>315</v>
      </c>
      <c r="J19667" s="27" t="s">
        <v>344</v>
      </c>
      <c r="K19667" s="27" t="s">
        <v>303</v>
      </c>
      <c r="L19667" s="27" t="s">
        <v>345</v>
      </c>
      <c r="M19667" s="27" t="s">
        <v>324</v>
      </c>
      <c r="N19667" s="27" t="s">
        <v>309</v>
      </c>
      <c r="O19667" s="27" t="s">
        <v>34</v>
      </c>
      <c r="P19667" s="27">
        <v>13.762166669999999</v>
      </c>
    </row>
    <row r="19668" spans="7:16" x14ac:dyDescent="0.25">
      <c r="G19668" s="27" t="str">
        <f t="shared" si="307"/>
        <v>2021/2022Latin America &amp; CaribbeanAll SectorsMitigationAll InstrumentsInternationalUnknownUnknown</v>
      </c>
      <c r="H19668" s="27" t="s">
        <v>291</v>
      </c>
      <c r="I19668" s="27" t="s">
        <v>315</v>
      </c>
      <c r="J19668" s="27" t="s">
        <v>344</v>
      </c>
      <c r="K19668" s="27" t="s">
        <v>303</v>
      </c>
      <c r="L19668" s="27" t="s">
        <v>345</v>
      </c>
      <c r="M19668" s="27" t="s">
        <v>324</v>
      </c>
      <c r="N19668" s="27" t="s">
        <v>301</v>
      </c>
      <c r="O19668" s="27" t="s">
        <v>301</v>
      </c>
      <c r="P19668" s="27">
        <v>44.784999999999997</v>
      </c>
    </row>
    <row r="19669" spans="7:16" x14ac:dyDescent="0.25">
      <c r="G19669" s="27" t="str">
        <f t="shared" si="307"/>
        <v>2021/2022Latin America &amp; CaribbeanAll SectorsMitigationAll InstrumentsUnknownPrivateCommercial FI</v>
      </c>
      <c r="H19669" s="27" t="s">
        <v>291</v>
      </c>
      <c r="I19669" s="27" t="s">
        <v>315</v>
      </c>
      <c r="J19669" s="27" t="s">
        <v>344</v>
      </c>
      <c r="K19669" s="27" t="s">
        <v>303</v>
      </c>
      <c r="L19669" s="27" t="s">
        <v>345</v>
      </c>
      <c r="M19669" s="27" t="s">
        <v>301</v>
      </c>
      <c r="N19669" s="27" t="s">
        <v>306</v>
      </c>
      <c r="O19669" s="27" t="s">
        <v>23</v>
      </c>
      <c r="P19669" s="27">
        <v>0</v>
      </c>
    </row>
    <row r="19670" spans="7:16" x14ac:dyDescent="0.25">
      <c r="G19670" s="27" t="str">
        <f t="shared" si="307"/>
        <v>2021/2022Latin America &amp; CaribbeanAll SectorsMitigationAll InstrumentsUnknownUnknownUnknown</v>
      </c>
      <c r="H19670" s="27" t="s">
        <v>291</v>
      </c>
      <c r="I19670" s="27" t="s">
        <v>315</v>
      </c>
      <c r="J19670" s="27" t="s">
        <v>344</v>
      </c>
      <c r="K19670" s="27" t="s">
        <v>303</v>
      </c>
      <c r="L19670" s="27" t="s">
        <v>345</v>
      </c>
      <c r="M19670" s="27" t="s">
        <v>301</v>
      </c>
      <c r="N19670" s="27" t="s">
        <v>301</v>
      </c>
      <c r="O19670" s="27" t="s">
        <v>301</v>
      </c>
      <c r="P19670" s="133">
        <v>5448.2368399999996</v>
      </c>
    </row>
    <row r="19671" spans="7:16" x14ac:dyDescent="0.25">
      <c r="G19671" s="27" t="str">
        <f t="shared" si="307"/>
        <v>2021/2022Latin America &amp; CaribbeanAll SectorsMitigationBalance sheet financing (debt portion)All DestinationsPrivateCommercial FI</v>
      </c>
      <c r="H19671" s="27" t="s">
        <v>291</v>
      </c>
      <c r="I19671" s="27" t="s">
        <v>315</v>
      </c>
      <c r="J19671" s="27" t="s">
        <v>344</v>
      </c>
      <c r="K19671" s="27" t="s">
        <v>303</v>
      </c>
      <c r="L19671" s="27" t="s">
        <v>333</v>
      </c>
      <c r="M19671" s="27" t="s">
        <v>338</v>
      </c>
      <c r="N19671" s="27" t="s">
        <v>306</v>
      </c>
      <c r="O19671" s="27" t="s">
        <v>23</v>
      </c>
      <c r="P19671" s="27">
        <v>489.71627530000001</v>
      </c>
    </row>
    <row r="19672" spans="7:16" x14ac:dyDescent="0.25">
      <c r="G19672" s="27" t="str">
        <f t="shared" si="307"/>
        <v>2021/2022Latin America &amp; CaribbeanAll SectorsMitigationBalance sheet financing (debt portion)All DestinationsPublicNational DFI</v>
      </c>
      <c r="H19672" s="27" t="s">
        <v>291</v>
      </c>
      <c r="I19672" s="27" t="s">
        <v>315</v>
      </c>
      <c r="J19672" s="27" t="s">
        <v>344</v>
      </c>
      <c r="K19672" s="27" t="s">
        <v>303</v>
      </c>
      <c r="L19672" s="27" t="s">
        <v>333</v>
      </c>
      <c r="M19672" s="27" t="s">
        <v>338</v>
      </c>
      <c r="N19672" s="27" t="s">
        <v>309</v>
      </c>
      <c r="O19672" s="27" t="s">
        <v>33</v>
      </c>
      <c r="P19672" s="27">
        <v>0.31420517599999997</v>
      </c>
    </row>
    <row r="19673" spans="7:16" x14ac:dyDescent="0.25">
      <c r="G19673" s="27" t="str">
        <f t="shared" si="307"/>
        <v>2021/2022Latin America &amp; CaribbeanAll SectorsMitigationBalance sheet financing (debt portion)All DestinationsPublicState-owned FI</v>
      </c>
      <c r="H19673" s="27" t="s">
        <v>291</v>
      </c>
      <c r="I19673" s="27" t="s">
        <v>315</v>
      </c>
      <c r="J19673" s="27" t="s">
        <v>344</v>
      </c>
      <c r="K19673" s="27" t="s">
        <v>303</v>
      </c>
      <c r="L19673" s="27" t="s">
        <v>333</v>
      </c>
      <c r="M19673" s="27" t="s">
        <v>338</v>
      </c>
      <c r="N19673" s="27" t="s">
        <v>309</v>
      </c>
      <c r="O19673" s="27" t="s">
        <v>312</v>
      </c>
      <c r="P19673" s="27">
        <v>0</v>
      </c>
    </row>
    <row r="19674" spans="7:16" x14ac:dyDescent="0.25">
      <c r="G19674" s="27" t="str">
        <f t="shared" si="307"/>
        <v>2021/2022Latin America &amp; CaribbeanAll SectorsMitigationBalance sheet financing (debt portion)DomesticPrivateCommercial FI</v>
      </c>
      <c r="H19674" s="27" t="s">
        <v>291</v>
      </c>
      <c r="I19674" s="27" t="s">
        <v>315</v>
      </c>
      <c r="J19674" s="27" t="s">
        <v>344</v>
      </c>
      <c r="K19674" s="27" t="s">
        <v>303</v>
      </c>
      <c r="L19674" s="27" t="s">
        <v>333</v>
      </c>
      <c r="M19674" s="27" t="s">
        <v>323</v>
      </c>
      <c r="N19674" s="27" t="s">
        <v>306</v>
      </c>
      <c r="O19674" s="27" t="s">
        <v>23</v>
      </c>
      <c r="P19674" s="27">
        <v>372.49444299999999</v>
      </c>
    </row>
    <row r="19675" spans="7:16" x14ac:dyDescent="0.25">
      <c r="G19675" s="27" t="str">
        <f t="shared" si="307"/>
        <v>2021/2022Latin America &amp; CaribbeanAll SectorsMitigationBalance sheet financing (debt portion)DomesticPublicState-owned FI</v>
      </c>
      <c r="H19675" s="27" t="s">
        <v>291</v>
      </c>
      <c r="I19675" s="27" t="s">
        <v>315</v>
      </c>
      <c r="J19675" s="27" t="s">
        <v>344</v>
      </c>
      <c r="K19675" s="27" t="s">
        <v>303</v>
      </c>
      <c r="L19675" s="27" t="s">
        <v>333</v>
      </c>
      <c r="M19675" s="27" t="s">
        <v>323</v>
      </c>
      <c r="N19675" s="27" t="s">
        <v>309</v>
      </c>
      <c r="O19675" s="27" t="s">
        <v>312</v>
      </c>
      <c r="P19675" s="27">
        <v>0</v>
      </c>
    </row>
    <row r="19676" spans="7:16" x14ac:dyDescent="0.25">
      <c r="G19676" s="27" t="str">
        <f t="shared" si="307"/>
        <v>2021/2022Latin America &amp; CaribbeanAll SectorsMitigationBalance sheet financing (debt portion)InternationalPrivateCommercial FI</v>
      </c>
      <c r="H19676" s="27" t="s">
        <v>291</v>
      </c>
      <c r="I19676" s="27" t="s">
        <v>315</v>
      </c>
      <c r="J19676" s="27" t="s">
        <v>344</v>
      </c>
      <c r="K19676" s="27" t="s">
        <v>303</v>
      </c>
      <c r="L19676" s="27" t="s">
        <v>333</v>
      </c>
      <c r="M19676" s="27" t="s">
        <v>324</v>
      </c>
      <c r="N19676" s="27" t="s">
        <v>306</v>
      </c>
      <c r="O19676" s="27" t="s">
        <v>23</v>
      </c>
      <c r="P19676" s="27">
        <v>117.2218323</v>
      </c>
    </row>
    <row r="19677" spans="7:16" x14ac:dyDescent="0.25">
      <c r="G19677" s="27" t="str">
        <f t="shared" si="307"/>
        <v>2021/2022Latin America &amp; CaribbeanAll SectorsMitigationBalance sheet financing (debt portion)InternationalPublicNational DFI</v>
      </c>
      <c r="H19677" s="27" t="s">
        <v>291</v>
      </c>
      <c r="I19677" s="27" t="s">
        <v>315</v>
      </c>
      <c r="J19677" s="27" t="s">
        <v>344</v>
      </c>
      <c r="K19677" s="27" t="s">
        <v>303</v>
      </c>
      <c r="L19677" s="27" t="s">
        <v>333</v>
      </c>
      <c r="M19677" s="27" t="s">
        <v>324</v>
      </c>
      <c r="N19677" s="27" t="s">
        <v>309</v>
      </c>
      <c r="O19677" s="27" t="s">
        <v>33</v>
      </c>
      <c r="P19677" s="27">
        <v>0.31420517599999997</v>
      </c>
    </row>
    <row r="19678" spans="7:16" x14ac:dyDescent="0.25">
      <c r="G19678" s="27" t="str">
        <f t="shared" si="307"/>
        <v>2021/2022Latin America &amp; CaribbeanAll SectorsMitigationBalance sheet financing (equity portion)All DestinationsPrivateCorporations</v>
      </c>
      <c r="H19678" s="27" t="s">
        <v>291</v>
      </c>
      <c r="I19678" s="27" t="s">
        <v>315</v>
      </c>
      <c r="J19678" s="27" t="s">
        <v>344</v>
      </c>
      <c r="K19678" s="27" t="s">
        <v>303</v>
      </c>
      <c r="L19678" s="27" t="s">
        <v>334</v>
      </c>
      <c r="M19678" s="27" t="s">
        <v>338</v>
      </c>
      <c r="N19678" s="27" t="s">
        <v>306</v>
      </c>
      <c r="O19678" s="27" t="s">
        <v>307</v>
      </c>
      <c r="P19678" s="27">
        <v>3057.0129579899999</v>
      </c>
    </row>
    <row r="19679" spans="7:16" x14ac:dyDescent="0.25">
      <c r="G19679" s="27" t="str">
        <f t="shared" si="307"/>
        <v>2021/2022Latin America &amp; CaribbeanAll SectorsMitigationBalance sheet financing (equity portion)All DestinationsPrivateFunds</v>
      </c>
      <c r="H19679" s="27" t="s">
        <v>291</v>
      </c>
      <c r="I19679" s="27" t="s">
        <v>315</v>
      </c>
      <c r="J19679" s="27" t="s">
        <v>344</v>
      </c>
      <c r="K19679" s="27" t="s">
        <v>303</v>
      </c>
      <c r="L19679" s="27" t="s">
        <v>334</v>
      </c>
      <c r="M19679" s="27" t="s">
        <v>338</v>
      </c>
      <c r="N19679" s="27" t="s">
        <v>306</v>
      </c>
      <c r="O19679" s="27" t="s">
        <v>25</v>
      </c>
      <c r="P19679" s="27">
        <v>21.33850619</v>
      </c>
    </row>
    <row r="19680" spans="7:16" x14ac:dyDescent="0.25">
      <c r="G19680" s="27" t="str">
        <f t="shared" si="307"/>
        <v>2021/2022Latin America &amp; CaribbeanAll SectorsMitigationBalance sheet financing (equity portion)All DestinationsPrivateHouseholds/Individuals</v>
      </c>
      <c r="H19680" s="27" t="s">
        <v>291</v>
      </c>
      <c r="I19680" s="27" t="s">
        <v>315</v>
      </c>
      <c r="J19680" s="27" t="s">
        <v>344</v>
      </c>
      <c r="K19680" s="27" t="s">
        <v>303</v>
      </c>
      <c r="L19680" s="27" t="s">
        <v>334</v>
      </c>
      <c r="M19680" s="27" t="s">
        <v>338</v>
      </c>
      <c r="N19680" s="27" t="s">
        <v>306</v>
      </c>
      <c r="O19680" s="27" t="s">
        <v>308</v>
      </c>
      <c r="P19680" s="27">
        <v>1424.4562195000001</v>
      </c>
    </row>
    <row r="19681" spans="7:16" x14ac:dyDescent="0.25">
      <c r="G19681" s="27" t="str">
        <f t="shared" si="307"/>
        <v>2021/2022Latin America &amp; CaribbeanAll SectorsMitigationBalance sheet financing (equity portion)All DestinationsPrivateInstitutional Investors</v>
      </c>
      <c r="H19681" s="27" t="s">
        <v>291</v>
      </c>
      <c r="I19681" s="27" t="s">
        <v>315</v>
      </c>
      <c r="J19681" s="27" t="s">
        <v>344</v>
      </c>
      <c r="K19681" s="27" t="s">
        <v>303</v>
      </c>
      <c r="L19681" s="27" t="s">
        <v>334</v>
      </c>
      <c r="M19681" s="27" t="s">
        <v>338</v>
      </c>
      <c r="N19681" s="27" t="s">
        <v>306</v>
      </c>
      <c r="O19681" s="27" t="s">
        <v>27</v>
      </c>
      <c r="P19681" s="27">
        <v>10.970565125</v>
      </c>
    </row>
    <row r="19682" spans="7:16" x14ac:dyDescent="0.25">
      <c r="G19682" s="27" t="str">
        <f t="shared" si="307"/>
        <v>2021/2022Latin America &amp; CaribbeanAll SectorsMitigationBalance sheet financing (equity portion)All DestinationsPublicGovernment</v>
      </c>
      <c r="H19682" s="27" t="s">
        <v>291</v>
      </c>
      <c r="I19682" s="27" t="s">
        <v>315</v>
      </c>
      <c r="J19682" s="27" t="s">
        <v>344</v>
      </c>
      <c r="K19682" s="27" t="s">
        <v>303</v>
      </c>
      <c r="L19682" s="27" t="s">
        <v>334</v>
      </c>
      <c r="M19682" s="27" t="s">
        <v>338</v>
      </c>
      <c r="N19682" s="27" t="s">
        <v>309</v>
      </c>
      <c r="O19682" s="27" t="s">
        <v>28</v>
      </c>
      <c r="P19682" s="27">
        <v>69.245761332000001</v>
      </c>
    </row>
    <row r="19683" spans="7:16" x14ac:dyDescent="0.25">
      <c r="G19683" s="27" t="str">
        <f t="shared" si="307"/>
        <v>2021/2022Latin America &amp; CaribbeanAll SectorsMitigationBalance sheet financing (equity portion)All DestinationsPublicMultilateral DFI</v>
      </c>
      <c r="H19683" s="27" t="s">
        <v>291</v>
      </c>
      <c r="I19683" s="27" t="s">
        <v>315</v>
      </c>
      <c r="J19683" s="27" t="s">
        <v>344</v>
      </c>
      <c r="K19683" s="27" t="s">
        <v>303</v>
      </c>
      <c r="L19683" s="27" t="s">
        <v>334</v>
      </c>
      <c r="M19683" s="27" t="s">
        <v>338</v>
      </c>
      <c r="N19683" s="27" t="s">
        <v>309</v>
      </c>
      <c r="O19683" s="27" t="s">
        <v>30</v>
      </c>
      <c r="P19683" s="27">
        <v>1.0174595710000001</v>
      </c>
    </row>
    <row r="19684" spans="7:16" x14ac:dyDescent="0.25">
      <c r="G19684" s="27" t="str">
        <f t="shared" si="307"/>
        <v>2021/2022Latin America &amp; CaribbeanAll SectorsMitigationBalance sheet financing (equity portion)All DestinationsPublicSOE</v>
      </c>
      <c r="H19684" s="27" t="s">
        <v>291</v>
      </c>
      <c r="I19684" s="27" t="s">
        <v>315</v>
      </c>
      <c r="J19684" s="27" t="s">
        <v>344</v>
      </c>
      <c r="K19684" s="27" t="s">
        <v>303</v>
      </c>
      <c r="L19684" s="27" t="s">
        <v>334</v>
      </c>
      <c r="M19684" s="27" t="s">
        <v>338</v>
      </c>
      <c r="N19684" s="27" t="s">
        <v>309</v>
      </c>
      <c r="O19684" s="27" t="s">
        <v>34</v>
      </c>
      <c r="P19684" s="27">
        <v>0</v>
      </c>
    </row>
    <row r="19685" spans="7:16" x14ac:dyDescent="0.25">
      <c r="G19685" s="27" t="str">
        <f t="shared" si="307"/>
        <v>2021/2022Latin America &amp; CaribbeanAll SectorsMitigationBalance sheet financing (equity portion)DomesticPrivateCorporations</v>
      </c>
      <c r="H19685" s="27" t="s">
        <v>291</v>
      </c>
      <c r="I19685" s="27" t="s">
        <v>315</v>
      </c>
      <c r="J19685" s="27" t="s">
        <v>344</v>
      </c>
      <c r="K19685" s="27" t="s">
        <v>303</v>
      </c>
      <c r="L19685" s="27" t="s">
        <v>334</v>
      </c>
      <c r="M19685" s="27" t="s">
        <v>323</v>
      </c>
      <c r="N19685" s="27" t="s">
        <v>306</v>
      </c>
      <c r="O19685" s="27" t="s">
        <v>307</v>
      </c>
      <c r="P19685" s="27">
        <v>2777.6045213900002</v>
      </c>
    </row>
    <row r="19686" spans="7:16" x14ac:dyDescent="0.25">
      <c r="G19686" s="27" t="str">
        <f t="shared" si="307"/>
        <v>2021/2022Latin America &amp; CaribbeanAll SectorsMitigationBalance sheet financing (equity portion)DomesticPrivateHouseholds/Individuals</v>
      </c>
      <c r="H19686" s="27" t="s">
        <v>291</v>
      </c>
      <c r="I19686" s="27" t="s">
        <v>315</v>
      </c>
      <c r="J19686" s="27" t="s">
        <v>344</v>
      </c>
      <c r="K19686" s="27" t="s">
        <v>303</v>
      </c>
      <c r="L19686" s="27" t="s">
        <v>334</v>
      </c>
      <c r="M19686" s="27" t="s">
        <v>323</v>
      </c>
      <c r="N19686" s="27" t="s">
        <v>306</v>
      </c>
      <c r="O19686" s="27" t="s">
        <v>308</v>
      </c>
      <c r="P19686" s="27">
        <v>1424.4562195000001</v>
      </c>
    </row>
    <row r="19687" spans="7:16" x14ac:dyDescent="0.25">
      <c r="G19687" s="27" t="str">
        <f t="shared" si="307"/>
        <v>2021/2022Latin America &amp; CaribbeanAll SectorsMitigationBalance sheet financing (equity portion)DomesticPrivateInstitutional Investors</v>
      </c>
      <c r="H19687" s="27" t="s">
        <v>291</v>
      </c>
      <c r="I19687" s="27" t="s">
        <v>315</v>
      </c>
      <c r="J19687" s="27" t="s">
        <v>344</v>
      </c>
      <c r="K19687" s="27" t="s">
        <v>303</v>
      </c>
      <c r="L19687" s="27" t="s">
        <v>334</v>
      </c>
      <c r="M19687" s="27" t="s">
        <v>323</v>
      </c>
      <c r="N19687" s="27" t="s">
        <v>306</v>
      </c>
      <c r="O19687" s="27" t="s">
        <v>27</v>
      </c>
      <c r="P19687" s="27">
        <v>0.76056512499999995</v>
      </c>
    </row>
    <row r="19688" spans="7:16" x14ac:dyDescent="0.25">
      <c r="G19688" s="27" t="str">
        <f t="shared" si="307"/>
        <v>2021/2022Latin America &amp; CaribbeanAll SectorsMitigationBalance sheet financing (equity portion)DomesticPublicGovernment</v>
      </c>
      <c r="H19688" s="27" t="s">
        <v>291</v>
      </c>
      <c r="I19688" s="27" t="s">
        <v>315</v>
      </c>
      <c r="J19688" s="27" t="s">
        <v>344</v>
      </c>
      <c r="K19688" s="27" t="s">
        <v>303</v>
      </c>
      <c r="L19688" s="27" t="s">
        <v>334</v>
      </c>
      <c r="M19688" s="27" t="s">
        <v>323</v>
      </c>
      <c r="N19688" s="27" t="s">
        <v>309</v>
      </c>
      <c r="O19688" s="27" t="s">
        <v>28</v>
      </c>
      <c r="P19688" s="27">
        <v>68.909357526999997</v>
      </c>
    </row>
    <row r="19689" spans="7:16" x14ac:dyDescent="0.25">
      <c r="G19689" s="27" t="str">
        <f t="shared" si="307"/>
        <v>2021/2022Latin America &amp; CaribbeanAll SectorsMitigationBalance sheet financing (equity portion)DomesticPublicMultilateral DFI</v>
      </c>
      <c r="H19689" s="27" t="s">
        <v>291</v>
      </c>
      <c r="I19689" s="27" t="s">
        <v>315</v>
      </c>
      <c r="J19689" s="27" t="s">
        <v>344</v>
      </c>
      <c r="K19689" s="27" t="s">
        <v>303</v>
      </c>
      <c r="L19689" s="27" t="s">
        <v>334</v>
      </c>
      <c r="M19689" s="27" t="s">
        <v>323</v>
      </c>
      <c r="N19689" s="27" t="s">
        <v>309</v>
      </c>
      <c r="O19689" s="27" t="s">
        <v>30</v>
      </c>
      <c r="P19689" s="27">
        <v>1.0174595710000001</v>
      </c>
    </row>
    <row r="19690" spans="7:16" x14ac:dyDescent="0.25">
      <c r="G19690" s="27" t="str">
        <f t="shared" si="307"/>
        <v>2021/2022Latin America &amp; CaribbeanAll SectorsMitigationBalance sheet financing (equity portion)InternationalPrivateCorporations</v>
      </c>
      <c r="H19690" s="27" t="s">
        <v>291</v>
      </c>
      <c r="I19690" s="27" t="s">
        <v>315</v>
      </c>
      <c r="J19690" s="27" t="s">
        <v>344</v>
      </c>
      <c r="K19690" s="27" t="s">
        <v>303</v>
      </c>
      <c r="L19690" s="27" t="s">
        <v>334</v>
      </c>
      <c r="M19690" s="27" t="s">
        <v>324</v>
      </c>
      <c r="N19690" s="27" t="s">
        <v>306</v>
      </c>
      <c r="O19690" s="27" t="s">
        <v>307</v>
      </c>
      <c r="P19690" s="27">
        <v>279.40843660000002</v>
      </c>
    </row>
    <row r="19691" spans="7:16" x14ac:dyDescent="0.25">
      <c r="G19691" s="27" t="str">
        <f t="shared" si="307"/>
        <v>2021/2022Latin America &amp; CaribbeanAll SectorsMitigationBalance sheet financing (equity portion)InternationalPrivateFunds</v>
      </c>
      <c r="H19691" s="27" t="s">
        <v>291</v>
      </c>
      <c r="I19691" s="27" t="s">
        <v>315</v>
      </c>
      <c r="J19691" s="27" t="s">
        <v>344</v>
      </c>
      <c r="K19691" s="27" t="s">
        <v>303</v>
      </c>
      <c r="L19691" s="27" t="s">
        <v>334</v>
      </c>
      <c r="M19691" s="27" t="s">
        <v>324</v>
      </c>
      <c r="N19691" s="27" t="s">
        <v>306</v>
      </c>
      <c r="O19691" s="27" t="s">
        <v>25</v>
      </c>
      <c r="P19691" s="27">
        <v>21.33850619</v>
      </c>
    </row>
    <row r="19692" spans="7:16" x14ac:dyDescent="0.25">
      <c r="G19692" s="27" t="str">
        <f t="shared" si="307"/>
        <v>2021/2022Latin America &amp; CaribbeanAll SectorsMitigationBalance sheet financing (equity portion)InternationalPrivateInstitutional Investors</v>
      </c>
      <c r="H19692" s="27" t="s">
        <v>291</v>
      </c>
      <c r="I19692" s="27" t="s">
        <v>315</v>
      </c>
      <c r="J19692" s="27" t="s">
        <v>344</v>
      </c>
      <c r="K19692" s="27" t="s">
        <v>303</v>
      </c>
      <c r="L19692" s="27" t="s">
        <v>334</v>
      </c>
      <c r="M19692" s="27" t="s">
        <v>324</v>
      </c>
      <c r="N19692" s="27" t="s">
        <v>306</v>
      </c>
      <c r="O19692" s="27" t="s">
        <v>27</v>
      </c>
      <c r="P19692" s="27">
        <v>10.210000000000001</v>
      </c>
    </row>
    <row r="19693" spans="7:16" x14ac:dyDescent="0.25">
      <c r="G19693" s="27" t="str">
        <f t="shared" si="307"/>
        <v>2021/2022Latin America &amp; CaribbeanAll SectorsMitigationBalance sheet financing (equity portion)InternationalPublicGovernment</v>
      </c>
      <c r="H19693" s="27" t="s">
        <v>291</v>
      </c>
      <c r="I19693" s="27" t="s">
        <v>315</v>
      </c>
      <c r="J19693" s="27" t="s">
        <v>344</v>
      </c>
      <c r="K19693" s="27" t="s">
        <v>303</v>
      </c>
      <c r="L19693" s="27" t="s">
        <v>334</v>
      </c>
      <c r="M19693" s="27" t="s">
        <v>324</v>
      </c>
      <c r="N19693" s="27" t="s">
        <v>309</v>
      </c>
      <c r="O19693" s="27" t="s">
        <v>28</v>
      </c>
      <c r="P19693" s="27">
        <v>0.336403805</v>
      </c>
    </row>
    <row r="19694" spans="7:16" x14ac:dyDescent="0.25">
      <c r="G19694" s="27" t="str">
        <f t="shared" si="307"/>
        <v>2021/2022Latin America &amp; CaribbeanAll SectorsMitigationBalance sheet financing (equity portion)InternationalPublicSOE</v>
      </c>
      <c r="H19694" s="27" t="s">
        <v>291</v>
      </c>
      <c r="I19694" s="27" t="s">
        <v>315</v>
      </c>
      <c r="J19694" s="27" t="s">
        <v>344</v>
      </c>
      <c r="K19694" s="27" t="s">
        <v>303</v>
      </c>
      <c r="L19694" s="27" t="s">
        <v>334</v>
      </c>
      <c r="M19694" s="27" t="s">
        <v>324</v>
      </c>
      <c r="N19694" s="27" t="s">
        <v>309</v>
      </c>
      <c r="O19694" s="27" t="s">
        <v>34</v>
      </c>
      <c r="P19694" s="27">
        <v>0</v>
      </c>
    </row>
    <row r="19695" spans="7:16" x14ac:dyDescent="0.25">
      <c r="G19695" s="27" t="str">
        <f t="shared" si="307"/>
        <v>2021/2022Latin America &amp; CaribbeanAll SectorsMitigationGrantAll DestinationsPrivateInstitutional Investors</v>
      </c>
      <c r="H19695" s="27" t="s">
        <v>291</v>
      </c>
      <c r="I19695" s="27" t="s">
        <v>315</v>
      </c>
      <c r="J19695" s="27" t="s">
        <v>344</v>
      </c>
      <c r="K19695" s="27" t="s">
        <v>303</v>
      </c>
      <c r="L19695" s="27" t="s">
        <v>332</v>
      </c>
      <c r="M19695" s="27" t="s">
        <v>338</v>
      </c>
      <c r="N19695" s="27" t="s">
        <v>306</v>
      </c>
      <c r="O19695" s="27" t="s">
        <v>27</v>
      </c>
      <c r="P19695" s="27">
        <v>0.14000000000000001</v>
      </c>
    </row>
    <row r="19696" spans="7:16" x14ac:dyDescent="0.25">
      <c r="G19696" s="27" t="str">
        <f t="shared" si="307"/>
        <v>2021/2022Latin America &amp; CaribbeanAll SectorsMitigationGrantAll DestinationsPublicGovernment</v>
      </c>
      <c r="H19696" s="27" t="s">
        <v>291</v>
      </c>
      <c r="I19696" s="27" t="s">
        <v>315</v>
      </c>
      <c r="J19696" s="27" t="s">
        <v>344</v>
      </c>
      <c r="K19696" s="27" t="s">
        <v>303</v>
      </c>
      <c r="L19696" s="27" t="s">
        <v>332</v>
      </c>
      <c r="M19696" s="27" t="s">
        <v>338</v>
      </c>
      <c r="N19696" s="27" t="s">
        <v>309</v>
      </c>
      <c r="O19696" s="27" t="s">
        <v>28</v>
      </c>
      <c r="P19696" s="27">
        <v>89.697412259999993</v>
      </c>
    </row>
    <row r="19697" spans="7:16" x14ac:dyDescent="0.25">
      <c r="G19697" s="27" t="str">
        <f t="shared" si="307"/>
        <v>2021/2022Latin America &amp; CaribbeanAll SectorsMitigationGrantAll DestinationsPublicMultilateral Climate Funds</v>
      </c>
      <c r="H19697" s="27" t="s">
        <v>291</v>
      </c>
      <c r="I19697" s="27" t="s">
        <v>315</v>
      </c>
      <c r="J19697" s="27" t="s">
        <v>344</v>
      </c>
      <c r="K19697" s="27" t="s">
        <v>303</v>
      </c>
      <c r="L19697" s="27" t="s">
        <v>332</v>
      </c>
      <c r="M19697" s="27" t="s">
        <v>338</v>
      </c>
      <c r="N19697" s="27" t="s">
        <v>309</v>
      </c>
      <c r="O19697" s="27" t="s">
        <v>29</v>
      </c>
      <c r="P19697" s="27">
        <v>15.395</v>
      </c>
    </row>
    <row r="19698" spans="7:16" x14ac:dyDescent="0.25">
      <c r="G19698" s="27" t="str">
        <f t="shared" si="307"/>
        <v>2021/2022Latin America &amp; CaribbeanAll SectorsMitigationGrantAll DestinationsPublicMultilateral DFI</v>
      </c>
      <c r="H19698" s="27" t="s">
        <v>291</v>
      </c>
      <c r="I19698" s="27" t="s">
        <v>315</v>
      </c>
      <c r="J19698" s="27" t="s">
        <v>344</v>
      </c>
      <c r="K19698" s="27" t="s">
        <v>303</v>
      </c>
      <c r="L19698" s="27" t="s">
        <v>332</v>
      </c>
      <c r="M19698" s="27" t="s">
        <v>338</v>
      </c>
      <c r="N19698" s="27" t="s">
        <v>309</v>
      </c>
      <c r="O19698" s="27" t="s">
        <v>30</v>
      </c>
      <c r="P19698" s="27">
        <v>0.91408999999999996</v>
      </c>
    </row>
    <row r="19699" spans="7:16" x14ac:dyDescent="0.25">
      <c r="G19699" s="27" t="str">
        <f t="shared" si="307"/>
        <v>2021/2022Latin America &amp; CaribbeanAll SectorsMitigationGrantAll DestinationsPublicUnknown</v>
      </c>
      <c r="H19699" s="27" t="s">
        <v>291</v>
      </c>
      <c r="I19699" s="27" t="s">
        <v>315</v>
      </c>
      <c r="J19699" s="27" t="s">
        <v>344</v>
      </c>
      <c r="K19699" s="27" t="s">
        <v>303</v>
      </c>
      <c r="L19699" s="27" t="s">
        <v>332</v>
      </c>
      <c r="M19699" s="27" t="s">
        <v>338</v>
      </c>
      <c r="N19699" s="27" t="s">
        <v>309</v>
      </c>
      <c r="O19699" s="27" t="s">
        <v>301</v>
      </c>
      <c r="P19699" s="27">
        <v>26.622081340000001</v>
      </c>
    </row>
    <row r="19700" spans="7:16" x14ac:dyDescent="0.25">
      <c r="G19700" s="27" t="str">
        <f t="shared" si="307"/>
        <v>2021/2022Latin America &amp; CaribbeanAll SectorsMitigationGrantDomesticPublicGovernment</v>
      </c>
      <c r="H19700" s="27" t="s">
        <v>291</v>
      </c>
      <c r="I19700" s="27" t="s">
        <v>315</v>
      </c>
      <c r="J19700" s="27" t="s">
        <v>344</v>
      </c>
      <c r="K19700" s="27" t="s">
        <v>303</v>
      </c>
      <c r="L19700" s="27" t="s">
        <v>332</v>
      </c>
      <c r="M19700" s="27" t="s">
        <v>323</v>
      </c>
      <c r="N19700" s="27" t="s">
        <v>309</v>
      </c>
      <c r="O19700" s="27" t="s">
        <v>28</v>
      </c>
      <c r="P19700" s="27">
        <v>28.98327441</v>
      </c>
    </row>
    <row r="19701" spans="7:16" x14ac:dyDescent="0.25">
      <c r="G19701" s="27" t="str">
        <f t="shared" si="307"/>
        <v>2021/2022Latin America &amp; CaribbeanAll SectorsMitigationGrantDomesticPublicMultilateral DFI</v>
      </c>
      <c r="H19701" s="27" t="s">
        <v>291</v>
      </c>
      <c r="I19701" s="27" t="s">
        <v>315</v>
      </c>
      <c r="J19701" s="27" t="s">
        <v>344</v>
      </c>
      <c r="K19701" s="27" t="s">
        <v>303</v>
      </c>
      <c r="L19701" s="27" t="s">
        <v>332</v>
      </c>
      <c r="M19701" s="27" t="s">
        <v>323</v>
      </c>
      <c r="N19701" s="27" t="s">
        <v>309</v>
      </c>
      <c r="O19701" s="27" t="s">
        <v>30</v>
      </c>
      <c r="P19701" s="27">
        <v>7.573504E-3</v>
      </c>
    </row>
    <row r="19702" spans="7:16" x14ac:dyDescent="0.25">
      <c r="G19702" s="27" t="str">
        <f t="shared" si="307"/>
        <v>2021/2022Latin America &amp; CaribbeanAll SectorsMitigationGrantDomesticPublicUnknown</v>
      </c>
      <c r="H19702" s="27" t="s">
        <v>291</v>
      </c>
      <c r="I19702" s="27" t="s">
        <v>315</v>
      </c>
      <c r="J19702" s="27" t="s">
        <v>344</v>
      </c>
      <c r="K19702" s="27" t="s">
        <v>303</v>
      </c>
      <c r="L19702" s="27" t="s">
        <v>332</v>
      </c>
      <c r="M19702" s="27" t="s">
        <v>323</v>
      </c>
      <c r="N19702" s="27" t="s">
        <v>309</v>
      </c>
      <c r="O19702" s="27" t="s">
        <v>301</v>
      </c>
      <c r="P19702" s="27">
        <v>26.622081340000001</v>
      </c>
    </row>
    <row r="19703" spans="7:16" x14ac:dyDescent="0.25">
      <c r="G19703" s="27" t="str">
        <f t="shared" si="307"/>
        <v>2021/2022Latin America &amp; CaribbeanAll SectorsMitigationGrantInternationalPrivateInstitutional Investors</v>
      </c>
      <c r="H19703" s="27" t="s">
        <v>291</v>
      </c>
      <c r="I19703" s="27" t="s">
        <v>315</v>
      </c>
      <c r="J19703" s="27" t="s">
        <v>344</v>
      </c>
      <c r="K19703" s="27" t="s">
        <v>303</v>
      </c>
      <c r="L19703" s="27" t="s">
        <v>332</v>
      </c>
      <c r="M19703" s="27" t="s">
        <v>324</v>
      </c>
      <c r="N19703" s="27" t="s">
        <v>306</v>
      </c>
      <c r="O19703" s="27" t="s">
        <v>27</v>
      </c>
      <c r="P19703" s="27">
        <v>0.14000000000000001</v>
      </c>
    </row>
    <row r="19704" spans="7:16" x14ac:dyDescent="0.25">
      <c r="G19704" s="27" t="str">
        <f t="shared" si="307"/>
        <v>2021/2022Latin America &amp; CaribbeanAll SectorsMitigationGrantInternationalPublicGovernment</v>
      </c>
      <c r="H19704" s="27" t="s">
        <v>291</v>
      </c>
      <c r="I19704" s="27" t="s">
        <v>315</v>
      </c>
      <c r="J19704" s="27" t="s">
        <v>344</v>
      </c>
      <c r="K19704" s="27" t="s">
        <v>303</v>
      </c>
      <c r="L19704" s="27" t="s">
        <v>332</v>
      </c>
      <c r="M19704" s="27" t="s">
        <v>324</v>
      </c>
      <c r="N19704" s="27" t="s">
        <v>309</v>
      </c>
      <c r="O19704" s="27" t="s">
        <v>28</v>
      </c>
      <c r="P19704" s="27">
        <v>60.71413785</v>
      </c>
    </row>
    <row r="19705" spans="7:16" x14ac:dyDescent="0.25">
      <c r="G19705" s="27" t="str">
        <f t="shared" si="307"/>
        <v>2021/2022Latin America &amp; CaribbeanAll SectorsMitigationGrantInternationalPublicMultilateral Climate Funds</v>
      </c>
      <c r="H19705" s="27" t="s">
        <v>291</v>
      </c>
      <c r="I19705" s="27" t="s">
        <v>315</v>
      </c>
      <c r="J19705" s="27" t="s">
        <v>344</v>
      </c>
      <c r="K19705" s="27" t="s">
        <v>303</v>
      </c>
      <c r="L19705" s="27" t="s">
        <v>332</v>
      </c>
      <c r="M19705" s="27" t="s">
        <v>324</v>
      </c>
      <c r="N19705" s="27" t="s">
        <v>309</v>
      </c>
      <c r="O19705" s="27" t="s">
        <v>29</v>
      </c>
      <c r="P19705" s="27">
        <v>15.395</v>
      </c>
    </row>
    <row r="19706" spans="7:16" x14ac:dyDescent="0.25">
      <c r="G19706" s="27" t="str">
        <f t="shared" si="307"/>
        <v>2021/2022Latin America &amp; CaribbeanAll SectorsMitigationGrantInternationalPublicMultilateral DFI</v>
      </c>
      <c r="H19706" s="27" t="s">
        <v>291</v>
      </c>
      <c r="I19706" s="27" t="s">
        <v>315</v>
      </c>
      <c r="J19706" s="27" t="s">
        <v>344</v>
      </c>
      <c r="K19706" s="27" t="s">
        <v>303</v>
      </c>
      <c r="L19706" s="27" t="s">
        <v>332</v>
      </c>
      <c r="M19706" s="27" t="s">
        <v>324</v>
      </c>
      <c r="N19706" s="27" t="s">
        <v>309</v>
      </c>
      <c r="O19706" s="27" t="s">
        <v>30</v>
      </c>
      <c r="P19706" s="27">
        <v>0.90651649599999995</v>
      </c>
    </row>
    <row r="19707" spans="7:16" x14ac:dyDescent="0.25">
      <c r="G19707" s="27" t="str">
        <f t="shared" si="307"/>
        <v>2021/2022Latin America &amp; CaribbeanAll SectorsMitigationLow-cost project debtAll DestinationsPublicBilateral DFI</v>
      </c>
      <c r="H19707" s="27" t="s">
        <v>291</v>
      </c>
      <c r="I19707" s="27" t="s">
        <v>315</v>
      </c>
      <c r="J19707" s="27" t="s">
        <v>344</v>
      </c>
      <c r="K19707" s="27" t="s">
        <v>303</v>
      </c>
      <c r="L19707" s="27" t="s">
        <v>336</v>
      </c>
      <c r="M19707" s="27" t="s">
        <v>338</v>
      </c>
      <c r="N19707" s="27" t="s">
        <v>309</v>
      </c>
      <c r="O19707" s="27" t="s">
        <v>31</v>
      </c>
      <c r="P19707" s="27">
        <v>84.671567429999996</v>
      </c>
    </row>
    <row r="19708" spans="7:16" x14ac:dyDescent="0.25">
      <c r="G19708" s="27" t="str">
        <f t="shared" si="307"/>
        <v>2021/2022Latin America &amp; CaribbeanAll SectorsMitigationLow-cost project debtAll DestinationsPublicExport Credit Agency (ECA)</v>
      </c>
      <c r="H19708" s="27" t="s">
        <v>291</v>
      </c>
      <c r="I19708" s="27" t="s">
        <v>315</v>
      </c>
      <c r="J19708" s="27" t="s">
        <v>344</v>
      </c>
      <c r="K19708" s="27" t="s">
        <v>303</v>
      </c>
      <c r="L19708" s="27" t="s">
        <v>336</v>
      </c>
      <c r="M19708" s="27" t="s">
        <v>338</v>
      </c>
      <c r="N19708" s="27" t="s">
        <v>309</v>
      </c>
      <c r="O19708" s="27" t="s">
        <v>310</v>
      </c>
      <c r="P19708" s="27">
        <v>25.2</v>
      </c>
    </row>
    <row r="19709" spans="7:16" x14ac:dyDescent="0.25">
      <c r="G19709" s="27" t="str">
        <f t="shared" si="307"/>
        <v>2021/2022Latin America &amp; CaribbeanAll SectorsMitigationLow-cost project debtAll DestinationsPublicMultilateral Climate Funds</v>
      </c>
      <c r="H19709" s="27" t="s">
        <v>291</v>
      </c>
      <c r="I19709" s="27" t="s">
        <v>315</v>
      </c>
      <c r="J19709" s="27" t="s">
        <v>344</v>
      </c>
      <c r="K19709" s="27" t="s">
        <v>303</v>
      </c>
      <c r="L19709" s="27" t="s">
        <v>336</v>
      </c>
      <c r="M19709" s="27" t="s">
        <v>338</v>
      </c>
      <c r="N19709" s="27" t="s">
        <v>309</v>
      </c>
      <c r="O19709" s="27" t="s">
        <v>29</v>
      </c>
      <c r="P19709" s="27">
        <v>125</v>
      </c>
    </row>
    <row r="19710" spans="7:16" x14ac:dyDescent="0.25">
      <c r="G19710" s="27" t="str">
        <f t="shared" si="307"/>
        <v>2021/2022Latin America &amp; CaribbeanAll SectorsMitigationLow-cost project debtAll DestinationsPublicMultilateral DFI</v>
      </c>
      <c r="H19710" s="27" t="s">
        <v>291</v>
      </c>
      <c r="I19710" s="27" t="s">
        <v>315</v>
      </c>
      <c r="J19710" s="27" t="s">
        <v>344</v>
      </c>
      <c r="K19710" s="27" t="s">
        <v>303</v>
      </c>
      <c r="L19710" s="27" t="s">
        <v>336</v>
      </c>
      <c r="M19710" s="27" t="s">
        <v>338</v>
      </c>
      <c r="N19710" s="27" t="s">
        <v>309</v>
      </c>
      <c r="O19710" s="27" t="s">
        <v>30</v>
      </c>
      <c r="P19710" s="27">
        <v>342.52076001699999</v>
      </c>
    </row>
    <row r="19711" spans="7:16" x14ac:dyDescent="0.25">
      <c r="G19711" s="27" t="str">
        <f t="shared" si="307"/>
        <v>2021/2022Latin America &amp; CaribbeanAll SectorsMitigationLow-cost project debtAll DestinationsPublicNational DFI</v>
      </c>
      <c r="H19711" s="27" t="s">
        <v>291</v>
      </c>
      <c r="I19711" s="27" t="s">
        <v>315</v>
      </c>
      <c r="J19711" s="27" t="s">
        <v>344</v>
      </c>
      <c r="K19711" s="27" t="s">
        <v>303</v>
      </c>
      <c r="L19711" s="27" t="s">
        <v>336</v>
      </c>
      <c r="M19711" s="27" t="s">
        <v>338</v>
      </c>
      <c r="N19711" s="27" t="s">
        <v>309</v>
      </c>
      <c r="O19711" s="27" t="s">
        <v>33</v>
      </c>
      <c r="P19711" s="27">
        <v>8.2235000000000003E-2</v>
      </c>
    </row>
    <row r="19712" spans="7:16" x14ac:dyDescent="0.25">
      <c r="G19712" s="27" t="str">
        <f t="shared" si="307"/>
        <v>2021/2022Latin America &amp; CaribbeanAll SectorsMitigationLow-cost project debtDomesticPublicMultilateral DFI</v>
      </c>
      <c r="H19712" s="27" t="s">
        <v>291</v>
      </c>
      <c r="I19712" s="27" t="s">
        <v>315</v>
      </c>
      <c r="J19712" s="27" t="s">
        <v>344</v>
      </c>
      <c r="K19712" s="27" t="s">
        <v>303</v>
      </c>
      <c r="L19712" s="27" t="s">
        <v>336</v>
      </c>
      <c r="M19712" s="27" t="s">
        <v>323</v>
      </c>
      <c r="N19712" s="27" t="s">
        <v>309</v>
      </c>
      <c r="O19712" s="27" t="s">
        <v>30</v>
      </c>
      <c r="P19712" s="27">
        <v>24.028860017</v>
      </c>
    </row>
    <row r="19713" spans="7:16" x14ac:dyDescent="0.25">
      <c r="G19713" s="27" t="str">
        <f t="shared" si="307"/>
        <v>2021/2022Latin America &amp; CaribbeanAll SectorsMitigationLow-cost project debtDomesticPublicNational DFI</v>
      </c>
      <c r="H19713" s="27" t="s">
        <v>291</v>
      </c>
      <c r="I19713" s="27" t="s">
        <v>315</v>
      </c>
      <c r="J19713" s="27" t="s">
        <v>344</v>
      </c>
      <c r="K19713" s="27" t="s">
        <v>303</v>
      </c>
      <c r="L19713" s="27" t="s">
        <v>336</v>
      </c>
      <c r="M19713" s="27" t="s">
        <v>323</v>
      </c>
      <c r="N19713" s="27" t="s">
        <v>309</v>
      </c>
      <c r="O19713" s="27" t="s">
        <v>33</v>
      </c>
      <c r="P19713" s="27">
        <v>8.2235000000000003E-2</v>
      </c>
    </row>
    <row r="19714" spans="7:16" x14ac:dyDescent="0.25">
      <c r="G19714" s="27" t="str">
        <f t="shared" si="307"/>
        <v>2021/2022Latin America &amp; CaribbeanAll SectorsMitigationLow-cost project debtInternationalPublicBilateral DFI</v>
      </c>
      <c r="H19714" s="27" t="s">
        <v>291</v>
      </c>
      <c r="I19714" s="27" t="s">
        <v>315</v>
      </c>
      <c r="J19714" s="27" t="s">
        <v>344</v>
      </c>
      <c r="K19714" s="27" t="s">
        <v>303</v>
      </c>
      <c r="L19714" s="27" t="s">
        <v>336</v>
      </c>
      <c r="M19714" s="27" t="s">
        <v>324</v>
      </c>
      <c r="N19714" s="27" t="s">
        <v>309</v>
      </c>
      <c r="O19714" s="27" t="s">
        <v>31</v>
      </c>
      <c r="P19714" s="27">
        <v>84.671567429999996</v>
      </c>
    </row>
    <row r="19715" spans="7:16" x14ac:dyDescent="0.25">
      <c r="G19715" s="27" t="str">
        <f t="shared" ref="G19715:G19778" si="308">+_xlfn.CONCAT(H19715:O19715)</f>
        <v>2021/2022Latin America &amp; CaribbeanAll SectorsMitigationLow-cost project debtInternationalPublicExport Credit Agency (ECA)</v>
      </c>
      <c r="H19715" s="27" t="s">
        <v>291</v>
      </c>
      <c r="I19715" s="27" t="s">
        <v>315</v>
      </c>
      <c r="J19715" s="27" t="s">
        <v>344</v>
      </c>
      <c r="K19715" s="27" t="s">
        <v>303</v>
      </c>
      <c r="L19715" s="27" t="s">
        <v>336</v>
      </c>
      <c r="M19715" s="27" t="s">
        <v>324</v>
      </c>
      <c r="N19715" s="27" t="s">
        <v>309</v>
      </c>
      <c r="O19715" s="27" t="s">
        <v>310</v>
      </c>
      <c r="P19715" s="27">
        <v>25.2</v>
      </c>
    </row>
    <row r="19716" spans="7:16" x14ac:dyDescent="0.25">
      <c r="G19716" s="27" t="str">
        <f t="shared" si="308"/>
        <v>2021/2022Latin America &amp; CaribbeanAll SectorsMitigationLow-cost project debtInternationalPublicMultilateral Climate Funds</v>
      </c>
      <c r="H19716" s="27" t="s">
        <v>291</v>
      </c>
      <c r="I19716" s="27" t="s">
        <v>315</v>
      </c>
      <c r="J19716" s="27" t="s">
        <v>344</v>
      </c>
      <c r="K19716" s="27" t="s">
        <v>303</v>
      </c>
      <c r="L19716" s="27" t="s">
        <v>336</v>
      </c>
      <c r="M19716" s="27" t="s">
        <v>324</v>
      </c>
      <c r="N19716" s="27" t="s">
        <v>309</v>
      </c>
      <c r="O19716" s="27" t="s">
        <v>29</v>
      </c>
      <c r="P19716" s="27">
        <v>125</v>
      </c>
    </row>
    <row r="19717" spans="7:16" x14ac:dyDescent="0.25">
      <c r="G19717" s="27" t="str">
        <f t="shared" si="308"/>
        <v>2021/2022Latin America &amp; CaribbeanAll SectorsMitigationLow-cost project debtInternationalPublicMultilateral DFI</v>
      </c>
      <c r="H19717" s="27" t="s">
        <v>291</v>
      </c>
      <c r="I19717" s="27" t="s">
        <v>315</v>
      </c>
      <c r="J19717" s="27" t="s">
        <v>344</v>
      </c>
      <c r="K19717" s="27" t="s">
        <v>303</v>
      </c>
      <c r="L19717" s="27" t="s">
        <v>336</v>
      </c>
      <c r="M19717" s="27" t="s">
        <v>324</v>
      </c>
      <c r="N19717" s="27" t="s">
        <v>309</v>
      </c>
      <c r="O19717" s="27" t="s">
        <v>30</v>
      </c>
      <c r="P19717" s="27">
        <v>318.49189999999999</v>
      </c>
    </row>
    <row r="19718" spans="7:16" x14ac:dyDescent="0.25">
      <c r="G19718" s="27" t="str">
        <f t="shared" si="308"/>
        <v>2021/2022Latin America &amp; CaribbeanAll SectorsMitigationProject-level equityAll DestinationsPrivateCommercial FI</v>
      </c>
      <c r="H19718" s="27" t="s">
        <v>291</v>
      </c>
      <c r="I19718" s="27" t="s">
        <v>315</v>
      </c>
      <c r="J19718" s="27" t="s">
        <v>344</v>
      </c>
      <c r="K19718" s="27" t="s">
        <v>303</v>
      </c>
      <c r="L19718" s="27" t="s">
        <v>337</v>
      </c>
      <c r="M19718" s="27" t="s">
        <v>338</v>
      </c>
      <c r="N19718" s="27" t="s">
        <v>306</v>
      </c>
      <c r="O19718" s="27" t="s">
        <v>23</v>
      </c>
      <c r="P19718" s="27">
        <v>110.432509483</v>
      </c>
    </row>
    <row r="19719" spans="7:16" x14ac:dyDescent="0.25">
      <c r="G19719" s="27" t="str">
        <f t="shared" si="308"/>
        <v>2021/2022Latin America &amp; CaribbeanAll SectorsMitigationProject-level equityAll DestinationsPrivateCorporations</v>
      </c>
      <c r="H19719" s="27" t="s">
        <v>291</v>
      </c>
      <c r="I19719" s="27" t="s">
        <v>315</v>
      </c>
      <c r="J19719" s="27" t="s">
        <v>344</v>
      </c>
      <c r="K19719" s="27" t="s">
        <v>303</v>
      </c>
      <c r="L19719" s="27" t="s">
        <v>337</v>
      </c>
      <c r="M19719" s="27" t="s">
        <v>338</v>
      </c>
      <c r="N19719" s="27" t="s">
        <v>306</v>
      </c>
      <c r="O19719" s="27" t="s">
        <v>307</v>
      </c>
      <c r="P19719" s="27">
        <v>268.41599230999998</v>
      </c>
    </row>
    <row r="19720" spans="7:16" x14ac:dyDescent="0.25">
      <c r="G19720" s="27" t="str">
        <f t="shared" si="308"/>
        <v>2021/2022Latin America &amp; CaribbeanAll SectorsMitigationProject-level equityAll DestinationsPrivateFunds</v>
      </c>
      <c r="H19720" s="27" t="s">
        <v>291</v>
      </c>
      <c r="I19720" s="27" t="s">
        <v>315</v>
      </c>
      <c r="J19720" s="27" t="s">
        <v>344</v>
      </c>
      <c r="K19720" s="27" t="s">
        <v>303</v>
      </c>
      <c r="L19720" s="27" t="s">
        <v>337</v>
      </c>
      <c r="M19720" s="27" t="s">
        <v>338</v>
      </c>
      <c r="N19720" s="27" t="s">
        <v>306</v>
      </c>
      <c r="O19720" s="27" t="s">
        <v>25</v>
      </c>
      <c r="P19720" s="27">
        <v>4.766666667</v>
      </c>
    </row>
    <row r="19721" spans="7:16" x14ac:dyDescent="0.25">
      <c r="G19721" s="27" t="str">
        <f t="shared" si="308"/>
        <v>2021/2022Latin America &amp; CaribbeanAll SectorsMitigationProject-level equityAll DestinationsPrivateInstitutional Investors</v>
      </c>
      <c r="H19721" s="27" t="s">
        <v>291</v>
      </c>
      <c r="I19721" s="27" t="s">
        <v>315</v>
      </c>
      <c r="J19721" s="27" t="s">
        <v>344</v>
      </c>
      <c r="K19721" s="27" t="s">
        <v>303</v>
      </c>
      <c r="L19721" s="27" t="s">
        <v>337</v>
      </c>
      <c r="M19721" s="27" t="s">
        <v>338</v>
      </c>
      <c r="N19721" s="27" t="s">
        <v>306</v>
      </c>
      <c r="O19721" s="27" t="s">
        <v>27</v>
      </c>
      <c r="P19721" s="27">
        <v>0.81665623099999995</v>
      </c>
    </row>
    <row r="19722" spans="7:16" x14ac:dyDescent="0.25">
      <c r="G19722" s="27" t="str">
        <f t="shared" si="308"/>
        <v>2021/2022Latin America &amp; CaribbeanAll SectorsMitigationProject-level equityAll DestinationsPrivateUnknown</v>
      </c>
      <c r="H19722" s="27" t="s">
        <v>291</v>
      </c>
      <c r="I19722" s="27" t="s">
        <v>315</v>
      </c>
      <c r="J19722" s="27" t="s">
        <v>344</v>
      </c>
      <c r="K19722" s="27" t="s">
        <v>303</v>
      </c>
      <c r="L19722" s="27" t="s">
        <v>337</v>
      </c>
      <c r="M19722" s="27" t="s">
        <v>338</v>
      </c>
      <c r="N19722" s="27" t="s">
        <v>306</v>
      </c>
      <c r="O19722" s="27" t="s">
        <v>301</v>
      </c>
      <c r="P19722" s="27">
        <v>528.30660009999997</v>
      </c>
    </row>
    <row r="19723" spans="7:16" x14ac:dyDescent="0.25">
      <c r="G19723" s="27" t="str">
        <f t="shared" si="308"/>
        <v>2021/2022Latin America &amp; CaribbeanAll SectorsMitigationProject-level equityAll DestinationsPublicMultilateral DFI</v>
      </c>
      <c r="H19723" s="27" t="s">
        <v>291</v>
      </c>
      <c r="I19723" s="27" t="s">
        <v>315</v>
      </c>
      <c r="J19723" s="27" t="s">
        <v>344</v>
      </c>
      <c r="K19723" s="27" t="s">
        <v>303</v>
      </c>
      <c r="L19723" s="27" t="s">
        <v>337</v>
      </c>
      <c r="M19723" s="27" t="s">
        <v>338</v>
      </c>
      <c r="N19723" s="27" t="s">
        <v>309</v>
      </c>
      <c r="O19723" s="27" t="s">
        <v>30</v>
      </c>
      <c r="P19723" s="27">
        <v>12.84101102</v>
      </c>
    </row>
    <row r="19724" spans="7:16" x14ac:dyDescent="0.25">
      <c r="G19724" s="27" t="str">
        <f t="shared" si="308"/>
        <v>2021/2022Latin America &amp; CaribbeanAll SectorsMitigationProject-level equityAll DestinationsPublicPublic Fund</v>
      </c>
      <c r="H19724" s="27" t="s">
        <v>291</v>
      </c>
      <c r="I19724" s="27" t="s">
        <v>315</v>
      </c>
      <c r="J19724" s="27" t="s">
        <v>344</v>
      </c>
      <c r="K19724" s="27" t="s">
        <v>303</v>
      </c>
      <c r="L19724" s="27" t="s">
        <v>337</v>
      </c>
      <c r="M19724" s="27" t="s">
        <v>338</v>
      </c>
      <c r="N19724" s="27" t="s">
        <v>309</v>
      </c>
      <c r="O19724" s="27" t="s">
        <v>311</v>
      </c>
      <c r="P19724" s="27">
        <v>0</v>
      </c>
    </row>
    <row r="19725" spans="7:16" x14ac:dyDescent="0.25">
      <c r="G19725" s="27" t="str">
        <f t="shared" si="308"/>
        <v>2021/2022Latin America &amp; CaribbeanAll SectorsMitigationProject-level equityAll DestinationsPublicSOE</v>
      </c>
      <c r="H19725" s="27" t="s">
        <v>291</v>
      </c>
      <c r="I19725" s="27" t="s">
        <v>315</v>
      </c>
      <c r="J19725" s="27" t="s">
        <v>344</v>
      </c>
      <c r="K19725" s="27" t="s">
        <v>303</v>
      </c>
      <c r="L19725" s="27" t="s">
        <v>337</v>
      </c>
      <c r="M19725" s="27" t="s">
        <v>338</v>
      </c>
      <c r="N19725" s="27" t="s">
        <v>309</v>
      </c>
      <c r="O19725" s="27" t="s">
        <v>34</v>
      </c>
      <c r="P19725" s="27">
        <v>14.288711757</v>
      </c>
    </row>
    <row r="19726" spans="7:16" x14ac:dyDescent="0.25">
      <c r="G19726" s="27" t="str">
        <f t="shared" si="308"/>
        <v>2021/2022Latin America &amp; CaribbeanAll SectorsMitigationProject-level equityAll DestinationsUnknownUnknown</v>
      </c>
      <c r="H19726" s="27" t="s">
        <v>291</v>
      </c>
      <c r="I19726" s="27" t="s">
        <v>315</v>
      </c>
      <c r="J19726" s="27" t="s">
        <v>344</v>
      </c>
      <c r="K19726" s="27" t="s">
        <v>303</v>
      </c>
      <c r="L19726" s="27" t="s">
        <v>337</v>
      </c>
      <c r="M19726" s="27" t="s">
        <v>338</v>
      </c>
      <c r="N19726" s="27" t="s">
        <v>301</v>
      </c>
      <c r="O19726" s="27" t="s">
        <v>301</v>
      </c>
      <c r="P19726" s="27">
        <v>60.175750000000001</v>
      </c>
    </row>
    <row r="19727" spans="7:16" x14ac:dyDescent="0.25">
      <c r="G19727" s="27" t="str">
        <f t="shared" si="308"/>
        <v>2021/2022Latin America &amp; CaribbeanAll SectorsMitigationProject-level equityDomesticPrivateCommercial FI</v>
      </c>
      <c r="H19727" s="27" t="s">
        <v>291</v>
      </c>
      <c r="I19727" s="27" t="s">
        <v>315</v>
      </c>
      <c r="J19727" s="27" t="s">
        <v>344</v>
      </c>
      <c r="K19727" s="27" t="s">
        <v>303</v>
      </c>
      <c r="L19727" s="27" t="s">
        <v>337</v>
      </c>
      <c r="M19727" s="27" t="s">
        <v>323</v>
      </c>
      <c r="N19727" s="27" t="s">
        <v>306</v>
      </c>
      <c r="O19727" s="27" t="s">
        <v>23</v>
      </c>
      <c r="P19727" s="27">
        <v>6.5925094829999997</v>
      </c>
    </row>
    <row r="19728" spans="7:16" x14ac:dyDescent="0.25">
      <c r="G19728" s="27" t="str">
        <f t="shared" si="308"/>
        <v>2021/2022Latin America &amp; CaribbeanAll SectorsMitigationProject-level equityDomesticPrivateCorporations</v>
      </c>
      <c r="H19728" s="27" t="s">
        <v>291</v>
      </c>
      <c r="I19728" s="27" t="s">
        <v>315</v>
      </c>
      <c r="J19728" s="27" t="s">
        <v>344</v>
      </c>
      <c r="K19728" s="27" t="s">
        <v>303</v>
      </c>
      <c r="L19728" s="27" t="s">
        <v>337</v>
      </c>
      <c r="M19728" s="27" t="s">
        <v>323</v>
      </c>
      <c r="N19728" s="27" t="s">
        <v>306</v>
      </c>
      <c r="O19728" s="27" t="s">
        <v>307</v>
      </c>
      <c r="P19728" s="27">
        <v>93.488243819999994</v>
      </c>
    </row>
    <row r="19729" spans="7:16" x14ac:dyDescent="0.25">
      <c r="G19729" s="27" t="str">
        <f t="shared" si="308"/>
        <v>2021/2022Latin America &amp; CaribbeanAll SectorsMitigationProject-level equityDomesticPrivateInstitutional Investors</v>
      </c>
      <c r="H19729" s="27" t="s">
        <v>291</v>
      </c>
      <c r="I19729" s="27" t="s">
        <v>315</v>
      </c>
      <c r="J19729" s="27" t="s">
        <v>344</v>
      </c>
      <c r="K19729" s="27" t="s">
        <v>303</v>
      </c>
      <c r="L19729" s="27" t="s">
        <v>337</v>
      </c>
      <c r="M19729" s="27" t="s">
        <v>323</v>
      </c>
      <c r="N19729" s="27" t="s">
        <v>306</v>
      </c>
      <c r="O19729" s="27" t="s">
        <v>27</v>
      </c>
      <c r="P19729" s="27">
        <v>0.81665623099999995</v>
      </c>
    </row>
    <row r="19730" spans="7:16" x14ac:dyDescent="0.25">
      <c r="G19730" s="27" t="str">
        <f t="shared" si="308"/>
        <v>2021/2022Latin America &amp; CaribbeanAll SectorsMitigationProject-level equityDomesticPrivateUnknown</v>
      </c>
      <c r="H19730" s="27" t="s">
        <v>291</v>
      </c>
      <c r="I19730" s="27" t="s">
        <v>315</v>
      </c>
      <c r="J19730" s="27" t="s">
        <v>344</v>
      </c>
      <c r="K19730" s="27" t="s">
        <v>303</v>
      </c>
      <c r="L19730" s="27" t="s">
        <v>337</v>
      </c>
      <c r="M19730" s="27" t="s">
        <v>323</v>
      </c>
      <c r="N19730" s="27" t="s">
        <v>306</v>
      </c>
      <c r="O19730" s="27" t="s">
        <v>301</v>
      </c>
      <c r="P19730" s="27">
        <v>508.85010010000002</v>
      </c>
    </row>
    <row r="19731" spans="7:16" x14ac:dyDescent="0.25">
      <c r="G19731" s="27" t="str">
        <f t="shared" si="308"/>
        <v>2021/2022Latin America &amp; CaribbeanAll SectorsMitigationProject-level equityDomesticPublicSOE</v>
      </c>
      <c r="H19731" s="27" t="s">
        <v>291</v>
      </c>
      <c r="I19731" s="27" t="s">
        <v>315</v>
      </c>
      <c r="J19731" s="27" t="s">
        <v>344</v>
      </c>
      <c r="K19731" s="27" t="s">
        <v>303</v>
      </c>
      <c r="L19731" s="27" t="s">
        <v>337</v>
      </c>
      <c r="M19731" s="27" t="s">
        <v>323</v>
      </c>
      <c r="N19731" s="27" t="s">
        <v>309</v>
      </c>
      <c r="O19731" s="27" t="s">
        <v>34</v>
      </c>
      <c r="P19731" s="27">
        <v>0.52654508700000002</v>
      </c>
    </row>
    <row r="19732" spans="7:16" x14ac:dyDescent="0.25">
      <c r="G19732" s="27" t="str">
        <f t="shared" si="308"/>
        <v>2021/2022Latin America &amp; CaribbeanAll SectorsMitigationProject-level equityDomesticUnknownUnknown</v>
      </c>
      <c r="H19732" s="27" t="s">
        <v>291</v>
      </c>
      <c r="I19732" s="27" t="s">
        <v>315</v>
      </c>
      <c r="J19732" s="27" t="s">
        <v>344</v>
      </c>
      <c r="K19732" s="27" t="s">
        <v>303</v>
      </c>
      <c r="L19732" s="27" t="s">
        <v>337</v>
      </c>
      <c r="M19732" s="27" t="s">
        <v>323</v>
      </c>
      <c r="N19732" s="27" t="s">
        <v>301</v>
      </c>
      <c r="O19732" s="27" t="s">
        <v>301</v>
      </c>
      <c r="P19732" s="27">
        <v>15.390750000000001</v>
      </c>
    </row>
    <row r="19733" spans="7:16" x14ac:dyDescent="0.25">
      <c r="G19733" s="27" t="str">
        <f t="shared" si="308"/>
        <v>2021/2022Latin America &amp; CaribbeanAll SectorsMitigationProject-level equityInternationalPrivateCommercial FI</v>
      </c>
      <c r="H19733" s="27" t="s">
        <v>291</v>
      </c>
      <c r="I19733" s="27" t="s">
        <v>315</v>
      </c>
      <c r="J19733" s="27" t="s">
        <v>344</v>
      </c>
      <c r="K19733" s="27" t="s">
        <v>303</v>
      </c>
      <c r="L19733" s="27" t="s">
        <v>337</v>
      </c>
      <c r="M19733" s="27" t="s">
        <v>324</v>
      </c>
      <c r="N19733" s="27" t="s">
        <v>306</v>
      </c>
      <c r="O19733" s="27" t="s">
        <v>23</v>
      </c>
      <c r="P19733" s="27">
        <v>103.84</v>
      </c>
    </row>
    <row r="19734" spans="7:16" x14ac:dyDescent="0.25">
      <c r="G19734" s="27" t="str">
        <f t="shared" si="308"/>
        <v>2021/2022Latin America &amp; CaribbeanAll SectorsMitigationProject-level equityInternationalPrivateCorporations</v>
      </c>
      <c r="H19734" s="27" t="s">
        <v>291</v>
      </c>
      <c r="I19734" s="27" t="s">
        <v>315</v>
      </c>
      <c r="J19734" s="27" t="s">
        <v>344</v>
      </c>
      <c r="K19734" s="27" t="s">
        <v>303</v>
      </c>
      <c r="L19734" s="27" t="s">
        <v>337</v>
      </c>
      <c r="M19734" s="27" t="s">
        <v>324</v>
      </c>
      <c r="N19734" s="27" t="s">
        <v>306</v>
      </c>
      <c r="O19734" s="27" t="s">
        <v>307</v>
      </c>
      <c r="P19734" s="27">
        <v>174.92774849</v>
      </c>
    </row>
    <row r="19735" spans="7:16" x14ac:dyDescent="0.25">
      <c r="G19735" s="27" t="str">
        <f t="shared" si="308"/>
        <v>2021/2022Latin America &amp; CaribbeanAll SectorsMitigationProject-level equityInternationalPrivateFunds</v>
      </c>
      <c r="H19735" s="27" t="s">
        <v>291</v>
      </c>
      <c r="I19735" s="27" t="s">
        <v>315</v>
      </c>
      <c r="J19735" s="27" t="s">
        <v>344</v>
      </c>
      <c r="K19735" s="27" t="s">
        <v>303</v>
      </c>
      <c r="L19735" s="27" t="s">
        <v>337</v>
      </c>
      <c r="M19735" s="27" t="s">
        <v>324</v>
      </c>
      <c r="N19735" s="27" t="s">
        <v>306</v>
      </c>
      <c r="O19735" s="27" t="s">
        <v>25</v>
      </c>
      <c r="P19735" s="27">
        <v>4.766666667</v>
      </c>
    </row>
    <row r="19736" spans="7:16" x14ac:dyDescent="0.25">
      <c r="G19736" s="27" t="str">
        <f t="shared" si="308"/>
        <v>2021/2022Latin America &amp; CaribbeanAll SectorsMitigationProject-level equityInternationalPrivateUnknown</v>
      </c>
      <c r="H19736" s="27" t="s">
        <v>291</v>
      </c>
      <c r="I19736" s="27" t="s">
        <v>315</v>
      </c>
      <c r="J19736" s="27" t="s">
        <v>344</v>
      </c>
      <c r="K19736" s="27" t="s">
        <v>303</v>
      </c>
      <c r="L19736" s="27" t="s">
        <v>337</v>
      </c>
      <c r="M19736" s="27" t="s">
        <v>324</v>
      </c>
      <c r="N19736" s="27" t="s">
        <v>306</v>
      </c>
      <c r="O19736" s="27" t="s">
        <v>301</v>
      </c>
      <c r="P19736" s="27">
        <v>19.456499999999998</v>
      </c>
    </row>
    <row r="19737" spans="7:16" x14ac:dyDescent="0.25">
      <c r="G19737" s="27" t="str">
        <f t="shared" si="308"/>
        <v>2021/2022Latin America &amp; CaribbeanAll SectorsMitigationProject-level equityInternationalPublicMultilateral DFI</v>
      </c>
      <c r="H19737" s="27" t="s">
        <v>291</v>
      </c>
      <c r="I19737" s="27" t="s">
        <v>315</v>
      </c>
      <c r="J19737" s="27" t="s">
        <v>344</v>
      </c>
      <c r="K19737" s="27" t="s">
        <v>303</v>
      </c>
      <c r="L19737" s="27" t="s">
        <v>337</v>
      </c>
      <c r="M19737" s="27" t="s">
        <v>324</v>
      </c>
      <c r="N19737" s="27" t="s">
        <v>309</v>
      </c>
      <c r="O19737" s="27" t="s">
        <v>30</v>
      </c>
      <c r="P19737" s="27">
        <v>12.84101102</v>
      </c>
    </row>
    <row r="19738" spans="7:16" x14ac:dyDescent="0.25">
      <c r="G19738" s="27" t="str">
        <f t="shared" si="308"/>
        <v>2021/2022Latin America &amp; CaribbeanAll SectorsMitigationProject-level equityInternationalPublicPublic Fund</v>
      </c>
      <c r="H19738" s="27" t="s">
        <v>291</v>
      </c>
      <c r="I19738" s="27" t="s">
        <v>315</v>
      </c>
      <c r="J19738" s="27" t="s">
        <v>344</v>
      </c>
      <c r="K19738" s="27" t="s">
        <v>303</v>
      </c>
      <c r="L19738" s="27" t="s">
        <v>337</v>
      </c>
      <c r="M19738" s="27" t="s">
        <v>324</v>
      </c>
      <c r="N19738" s="27" t="s">
        <v>309</v>
      </c>
      <c r="O19738" s="27" t="s">
        <v>311</v>
      </c>
      <c r="P19738" s="27">
        <v>0</v>
      </c>
    </row>
    <row r="19739" spans="7:16" x14ac:dyDescent="0.25">
      <c r="G19739" s="27" t="str">
        <f t="shared" si="308"/>
        <v>2021/2022Latin America &amp; CaribbeanAll SectorsMitigationProject-level equityInternationalPublicSOE</v>
      </c>
      <c r="H19739" s="27" t="s">
        <v>291</v>
      </c>
      <c r="I19739" s="27" t="s">
        <v>315</v>
      </c>
      <c r="J19739" s="27" t="s">
        <v>344</v>
      </c>
      <c r="K19739" s="27" t="s">
        <v>303</v>
      </c>
      <c r="L19739" s="27" t="s">
        <v>337</v>
      </c>
      <c r="M19739" s="27" t="s">
        <v>324</v>
      </c>
      <c r="N19739" s="27" t="s">
        <v>309</v>
      </c>
      <c r="O19739" s="27" t="s">
        <v>34</v>
      </c>
      <c r="P19739" s="27">
        <v>13.762166669999999</v>
      </c>
    </row>
    <row r="19740" spans="7:16" x14ac:dyDescent="0.25">
      <c r="G19740" s="27" t="str">
        <f t="shared" si="308"/>
        <v>2021/2022Latin America &amp; CaribbeanAll SectorsMitigationProject-level equityInternationalUnknownUnknown</v>
      </c>
      <c r="H19740" s="27" t="s">
        <v>291</v>
      </c>
      <c r="I19740" s="27" t="s">
        <v>315</v>
      </c>
      <c r="J19740" s="27" t="s">
        <v>344</v>
      </c>
      <c r="K19740" s="27" t="s">
        <v>303</v>
      </c>
      <c r="L19740" s="27" t="s">
        <v>337</v>
      </c>
      <c r="M19740" s="27" t="s">
        <v>324</v>
      </c>
      <c r="N19740" s="27" t="s">
        <v>301</v>
      </c>
      <c r="O19740" s="27" t="s">
        <v>301</v>
      </c>
      <c r="P19740" s="27">
        <v>44.784999999999997</v>
      </c>
    </row>
    <row r="19741" spans="7:16" x14ac:dyDescent="0.25">
      <c r="G19741" s="27" t="str">
        <f t="shared" si="308"/>
        <v>2021/2022Latin America &amp; CaribbeanAll SectorsMitigationProject-level market rate debtAll DestinationsPrivateCommercial FI</v>
      </c>
      <c r="H19741" s="27" t="s">
        <v>291</v>
      </c>
      <c r="I19741" s="27" t="s">
        <v>315</v>
      </c>
      <c r="J19741" s="27" t="s">
        <v>344</v>
      </c>
      <c r="K19741" s="27" t="s">
        <v>303</v>
      </c>
      <c r="L19741" s="27" t="s">
        <v>335</v>
      </c>
      <c r="M19741" s="27" t="s">
        <v>338</v>
      </c>
      <c r="N19741" s="27" t="s">
        <v>306</v>
      </c>
      <c r="O19741" s="27" t="s">
        <v>23</v>
      </c>
      <c r="P19741" s="27">
        <v>491.28356586000001</v>
      </c>
    </row>
    <row r="19742" spans="7:16" x14ac:dyDescent="0.25">
      <c r="G19742" s="27" t="str">
        <f t="shared" si="308"/>
        <v>2021/2022Latin America &amp; CaribbeanAll SectorsMitigationProject-level market rate debtAll DestinationsPrivateCorporations</v>
      </c>
      <c r="H19742" s="27" t="s">
        <v>291</v>
      </c>
      <c r="I19742" s="27" t="s">
        <v>315</v>
      </c>
      <c r="J19742" s="27" t="s">
        <v>344</v>
      </c>
      <c r="K19742" s="27" t="s">
        <v>303</v>
      </c>
      <c r="L19742" s="27" t="s">
        <v>335</v>
      </c>
      <c r="M19742" s="27" t="s">
        <v>338</v>
      </c>
      <c r="N19742" s="27" t="s">
        <v>306</v>
      </c>
      <c r="O19742" s="27" t="s">
        <v>307</v>
      </c>
      <c r="P19742" s="27">
        <v>2.1762665179999998</v>
      </c>
    </row>
    <row r="19743" spans="7:16" x14ac:dyDescent="0.25">
      <c r="G19743" s="27" t="str">
        <f t="shared" si="308"/>
        <v>2021/2022Latin America &amp; CaribbeanAll SectorsMitigationProject-level market rate debtAll DestinationsPrivateInstitutional Investors</v>
      </c>
      <c r="H19743" s="27" t="s">
        <v>291</v>
      </c>
      <c r="I19743" s="27" t="s">
        <v>315</v>
      </c>
      <c r="J19743" s="27" t="s">
        <v>344</v>
      </c>
      <c r="K19743" s="27" t="s">
        <v>303</v>
      </c>
      <c r="L19743" s="27" t="s">
        <v>335</v>
      </c>
      <c r="M19743" s="27" t="s">
        <v>338</v>
      </c>
      <c r="N19743" s="27" t="s">
        <v>306</v>
      </c>
      <c r="O19743" s="27" t="s">
        <v>27</v>
      </c>
      <c r="P19743" s="27">
        <v>3.8769021420000001</v>
      </c>
    </row>
    <row r="19744" spans="7:16" x14ac:dyDescent="0.25">
      <c r="G19744" s="27" t="str">
        <f t="shared" si="308"/>
        <v>2021/2022Latin America &amp; CaribbeanAll SectorsMitigationProject-level market rate debtAll DestinationsPrivateUnknown</v>
      </c>
      <c r="H19744" s="27" t="s">
        <v>291</v>
      </c>
      <c r="I19744" s="27" t="s">
        <v>315</v>
      </c>
      <c r="J19744" s="27" t="s">
        <v>344</v>
      </c>
      <c r="K19744" s="27" t="s">
        <v>303</v>
      </c>
      <c r="L19744" s="27" t="s">
        <v>335</v>
      </c>
      <c r="M19744" s="27" t="s">
        <v>338</v>
      </c>
      <c r="N19744" s="27" t="s">
        <v>306</v>
      </c>
      <c r="O19744" s="27" t="s">
        <v>301</v>
      </c>
      <c r="P19744" s="27">
        <v>1623.9565</v>
      </c>
    </row>
    <row r="19745" spans="7:16" x14ac:dyDescent="0.25">
      <c r="G19745" s="27" t="str">
        <f t="shared" si="308"/>
        <v>2021/2022Latin America &amp; CaribbeanAll SectorsMitigationProject-level market rate debtAll DestinationsPublicBilateral DFI</v>
      </c>
      <c r="H19745" s="27" t="s">
        <v>291</v>
      </c>
      <c r="I19745" s="27" t="s">
        <v>315</v>
      </c>
      <c r="J19745" s="27" t="s">
        <v>344</v>
      </c>
      <c r="K19745" s="27" t="s">
        <v>303</v>
      </c>
      <c r="L19745" s="27" t="s">
        <v>335</v>
      </c>
      <c r="M19745" s="27" t="s">
        <v>338</v>
      </c>
      <c r="N19745" s="27" t="s">
        <v>309</v>
      </c>
      <c r="O19745" s="27" t="s">
        <v>31</v>
      </c>
      <c r="P19745" s="27">
        <v>87</v>
      </c>
    </row>
    <row r="19746" spans="7:16" x14ac:dyDescent="0.25">
      <c r="G19746" s="27" t="str">
        <f t="shared" si="308"/>
        <v>2021/2022Latin America &amp; CaribbeanAll SectorsMitigationProject-level market rate debtAll DestinationsPublicExport Credit Agency (ECA)</v>
      </c>
      <c r="H19746" s="27" t="s">
        <v>291</v>
      </c>
      <c r="I19746" s="27" t="s">
        <v>315</v>
      </c>
      <c r="J19746" s="27" t="s">
        <v>344</v>
      </c>
      <c r="K19746" s="27" t="s">
        <v>303</v>
      </c>
      <c r="L19746" s="27" t="s">
        <v>335</v>
      </c>
      <c r="M19746" s="27" t="s">
        <v>338</v>
      </c>
      <c r="N19746" s="27" t="s">
        <v>309</v>
      </c>
      <c r="O19746" s="27" t="s">
        <v>310</v>
      </c>
      <c r="P19746" s="27">
        <v>0</v>
      </c>
    </row>
    <row r="19747" spans="7:16" x14ac:dyDescent="0.25">
      <c r="G19747" s="27" t="str">
        <f t="shared" si="308"/>
        <v>2021/2022Latin America &amp; CaribbeanAll SectorsMitigationProject-level market rate debtAll DestinationsPublicMultilateral Climate Funds</v>
      </c>
      <c r="H19747" s="27" t="s">
        <v>291</v>
      </c>
      <c r="I19747" s="27" t="s">
        <v>315</v>
      </c>
      <c r="J19747" s="27" t="s">
        <v>344</v>
      </c>
      <c r="K19747" s="27" t="s">
        <v>303</v>
      </c>
      <c r="L19747" s="27" t="s">
        <v>335</v>
      </c>
      <c r="M19747" s="27" t="s">
        <v>338</v>
      </c>
      <c r="N19747" s="27" t="s">
        <v>309</v>
      </c>
      <c r="O19747" s="27" t="s">
        <v>29</v>
      </c>
      <c r="P19747" s="27">
        <v>125</v>
      </c>
    </row>
    <row r="19748" spans="7:16" x14ac:dyDescent="0.25">
      <c r="G19748" s="27" t="str">
        <f t="shared" si="308"/>
        <v>2021/2022Latin America &amp; CaribbeanAll SectorsMitigationProject-level market rate debtAll DestinationsPublicMultilateral DFI</v>
      </c>
      <c r="H19748" s="27" t="s">
        <v>291</v>
      </c>
      <c r="I19748" s="27" t="s">
        <v>315</v>
      </c>
      <c r="J19748" s="27" t="s">
        <v>344</v>
      </c>
      <c r="K19748" s="27" t="s">
        <v>303</v>
      </c>
      <c r="L19748" s="27" t="s">
        <v>335</v>
      </c>
      <c r="M19748" s="27" t="s">
        <v>338</v>
      </c>
      <c r="N19748" s="27" t="s">
        <v>309</v>
      </c>
      <c r="O19748" s="27" t="s">
        <v>30</v>
      </c>
      <c r="P19748" s="27">
        <v>524.75143880899998</v>
      </c>
    </row>
    <row r="19749" spans="7:16" x14ac:dyDescent="0.25">
      <c r="G19749" s="27" t="str">
        <f t="shared" si="308"/>
        <v>2021/2022Latin America &amp; CaribbeanAll SectorsMitigationProject-level market rate debtAll DestinationsPublicState-owned FI</v>
      </c>
      <c r="H19749" s="27" t="s">
        <v>291</v>
      </c>
      <c r="I19749" s="27" t="s">
        <v>315</v>
      </c>
      <c r="J19749" s="27" t="s">
        <v>344</v>
      </c>
      <c r="K19749" s="27" t="s">
        <v>303</v>
      </c>
      <c r="L19749" s="27" t="s">
        <v>335</v>
      </c>
      <c r="M19749" s="27" t="s">
        <v>338</v>
      </c>
      <c r="N19749" s="27" t="s">
        <v>309</v>
      </c>
      <c r="O19749" s="27" t="s">
        <v>312</v>
      </c>
      <c r="P19749" s="27">
        <v>5.0163554680000004</v>
      </c>
    </row>
    <row r="19750" spans="7:16" x14ac:dyDescent="0.25">
      <c r="G19750" s="27" t="str">
        <f t="shared" si="308"/>
        <v>2021/2022Latin America &amp; CaribbeanAll SectorsMitigationProject-level market rate debtDomesticPrivateCommercial FI</v>
      </c>
      <c r="H19750" s="27" t="s">
        <v>291</v>
      </c>
      <c r="I19750" s="27" t="s">
        <v>315</v>
      </c>
      <c r="J19750" s="27" t="s">
        <v>344</v>
      </c>
      <c r="K19750" s="27" t="s">
        <v>303</v>
      </c>
      <c r="L19750" s="27" t="s">
        <v>335</v>
      </c>
      <c r="M19750" s="27" t="s">
        <v>323</v>
      </c>
      <c r="N19750" s="27" t="s">
        <v>306</v>
      </c>
      <c r="O19750" s="27" t="s">
        <v>23</v>
      </c>
      <c r="P19750" s="27">
        <v>280.02005825999998</v>
      </c>
    </row>
    <row r="19751" spans="7:16" x14ac:dyDescent="0.25">
      <c r="G19751" s="27" t="str">
        <f t="shared" si="308"/>
        <v>2021/2022Latin America &amp; CaribbeanAll SectorsMitigationProject-level market rate debtDomesticPublicExport Credit Agency (ECA)</v>
      </c>
      <c r="H19751" s="27" t="s">
        <v>291</v>
      </c>
      <c r="I19751" s="27" t="s">
        <v>315</v>
      </c>
      <c r="J19751" s="27" t="s">
        <v>344</v>
      </c>
      <c r="K19751" s="27" t="s">
        <v>303</v>
      </c>
      <c r="L19751" s="27" t="s">
        <v>335</v>
      </c>
      <c r="M19751" s="27" t="s">
        <v>323</v>
      </c>
      <c r="N19751" s="27" t="s">
        <v>309</v>
      </c>
      <c r="O19751" s="27" t="s">
        <v>310</v>
      </c>
      <c r="P19751" s="27">
        <v>0</v>
      </c>
    </row>
    <row r="19752" spans="7:16" x14ac:dyDescent="0.25">
      <c r="G19752" s="27" t="str">
        <f t="shared" si="308"/>
        <v>2021/2022Latin America &amp; CaribbeanAll SectorsMitigationProject-level market rate debtDomesticPublicMultilateral DFI</v>
      </c>
      <c r="H19752" s="27" t="s">
        <v>291</v>
      </c>
      <c r="I19752" s="27" t="s">
        <v>315</v>
      </c>
      <c r="J19752" s="27" t="s">
        <v>344</v>
      </c>
      <c r="K19752" s="27" t="s">
        <v>303</v>
      </c>
      <c r="L19752" s="27" t="s">
        <v>335</v>
      </c>
      <c r="M19752" s="27" t="s">
        <v>323</v>
      </c>
      <c r="N19752" s="27" t="s">
        <v>309</v>
      </c>
      <c r="O19752" s="27" t="s">
        <v>30</v>
      </c>
      <c r="P19752" s="27">
        <v>37.707010529999998</v>
      </c>
    </row>
    <row r="19753" spans="7:16" x14ac:dyDescent="0.25">
      <c r="G19753" s="27" t="str">
        <f t="shared" si="308"/>
        <v>2021/2022Latin America &amp; CaribbeanAll SectorsMitigationProject-level market rate debtDomesticPublicState-owned FI</v>
      </c>
      <c r="H19753" s="27" t="s">
        <v>291</v>
      </c>
      <c r="I19753" s="27" t="s">
        <v>315</v>
      </c>
      <c r="J19753" s="27" t="s">
        <v>344</v>
      </c>
      <c r="K19753" s="27" t="s">
        <v>303</v>
      </c>
      <c r="L19753" s="27" t="s">
        <v>335</v>
      </c>
      <c r="M19753" s="27" t="s">
        <v>323</v>
      </c>
      <c r="N19753" s="27" t="s">
        <v>309</v>
      </c>
      <c r="O19753" s="27" t="s">
        <v>312</v>
      </c>
      <c r="P19753" s="27">
        <v>5.0163554680000004</v>
      </c>
    </row>
    <row r="19754" spans="7:16" x14ac:dyDescent="0.25">
      <c r="G19754" s="27" t="str">
        <f t="shared" si="308"/>
        <v>2021/2022Latin America &amp; CaribbeanAll SectorsMitigationProject-level market rate debtInternationalPrivateCommercial FI</v>
      </c>
      <c r="H19754" s="27" t="s">
        <v>291</v>
      </c>
      <c r="I19754" s="27" t="s">
        <v>315</v>
      </c>
      <c r="J19754" s="27" t="s">
        <v>344</v>
      </c>
      <c r="K19754" s="27" t="s">
        <v>303</v>
      </c>
      <c r="L19754" s="27" t="s">
        <v>335</v>
      </c>
      <c r="M19754" s="27" t="s">
        <v>324</v>
      </c>
      <c r="N19754" s="27" t="s">
        <v>306</v>
      </c>
      <c r="O19754" s="27" t="s">
        <v>23</v>
      </c>
      <c r="P19754" s="27">
        <v>211.2635076</v>
      </c>
    </row>
    <row r="19755" spans="7:16" x14ac:dyDescent="0.25">
      <c r="G19755" s="27" t="str">
        <f t="shared" si="308"/>
        <v>2021/2022Latin America &amp; CaribbeanAll SectorsMitigationProject-level market rate debtInternationalPrivateCorporations</v>
      </c>
      <c r="H19755" s="27" t="s">
        <v>291</v>
      </c>
      <c r="I19755" s="27" t="s">
        <v>315</v>
      </c>
      <c r="J19755" s="27" t="s">
        <v>344</v>
      </c>
      <c r="K19755" s="27" t="s">
        <v>303</v>
      </c>
      <c r="L19755" s="27" t="s">
        <v>335</v>
      </c>
      <c r="M19755" s="27" t="s">
        <v>324</v>
      </c>
      <c r="N19755" s="27" t="s">
        <v>306</v>
      </c>
      <c r="O19755" s="27" t="s">
        <v>307</v>
      </c>
      <c r="P19755" s="27">
        <v>2.1762665179999998</v>
      </c>
    </row>
    <row r="19756" spans="7:16" x14ac:dyDescent="0.25">
      <c r="G19756" s="27" t="str">
        <f t="shared" si="308"/>
        <v>2021/2022Latin America &amp; CaribbeanAll SectorsMitigationProject-level market rate debtInternationalPrivateInstitutional Investors</v>
      </c>
      <c r="H19756" s="27" t="s">
        <v>291</v>
      </c>
      <c r="I19756" s="27" t="s">
        <v>315</v>
      </c>
      <c r="J19756" s="27" t="s">
        <v>344</v>
      </c>
      <c r="K19756" s="27" t="s">
        <v>303</v>
      </c>
      <c r="L19756" s="27" t="s">
        <v>335</v>
      </c>
      <c r="M19756" s="27" t="s">
        <v>324</v>
      </c>
      <c r="N19756" s="27" t="s">
        <v>306</v>
      </c>
      <c r="O19756" s="27" t="s">
        <v>27</v>
      </c>
      <c r="P19756" s="27">
        <v>3.8769021420000001</v>
      </c>
    </row>
    <row r="19757" spans="7:16" x14ac:dyDescent="0.25">
      <c r="G19757" s="27" t="str">
        <f t="shared" si="308"/>
        <v>2021/2022Latin America &amp; CaribbeanAll SectorsMitigationProject-level market rate debtInternationalPrivateUnknown</v>
      </c>
      <c r="H19757" s="27" t="s">
        <v>291</v>
      </c>
      <c r="I19757" s="27" t="s">
        <v>315</v>
      </c>
      <c r="J19757" s="27" t="s">
        <v>344</v>
      </c>
      <c r="K19757" s="27" t="s">
        <v>303</v>
      </c>
      <c r="L19757" s="27" t="s">
        <v>335</v>
      </c>
      <c r="M19757" s="27" t="s">
        <v>324</v>
      </c>
      <c r="N19757" s="27" t="s">
        <v>306</v>
      </c>
      <c r="O19757" s="27" t="s">
        <v>301</v>
      </c>
      <c r="P19757" s="27">
        <v>1623.9565</v>
      </c>
    </row>
    <row r="19758" spans="7:16" x14ac:dyDescent="0.25">
      <c r="G19758" s="27" t="str">
        <f t="shared" si="308"/>
        <v>2021/2022Latin America &amp; CaribbeanAll SectorsMitigationProject-level market rate debtInternationalPublicBilateral DFI</v>
      </c>
      <c r="H19758" s="27" t="s">
        <v>291</v>
      </c>
      <c r="I19758" s="27" t="s">
        <v>315</v>
      </c>
      <c r="J19758" s="27" t="s">
        <v>344</v>
      </c>
      <c r="K19758" s="27" t="s">
        <v>303</v>
      </c>
      <c r="L19758" s="27" t="s">
        <v>335</v>
      </c>
      <c r="M19758" s="27" t="s">
        <v>324</v>
      </c>
      <c r="N19758" s="27" t="s">
        <v>309</v>
      </c>
      <c r="O19758" s="27" t="s">
        <v>31</v>
      </c>
      <c r="P19758" s="27">
        <v>87</v>
      </c>
    </row>
    <row r="19759" spans="7:16" x14ac:dyDescent="0.25">
      <c r="G19759" s="27" t="str">
        <f t="shared" si="308"/>
        <v>2021/2022Latin America &amp; CaribbeanAll SectorsMitigationProject-level market rate debtInternationalPublicMultilateral Climate Funds</v>
      </c>
      <c r="H19759" s="27" t="s">
        <v>291</v>
      </c>
      <c r="I19759" s="27" t="s">
        <v>315</v>
      </c>
      <c r="J19759" s="27" t="s">
        <v>344</v>
      </c>
      <c r="K19759" s="27" t="s">
        <v>303</v>
      </c>
      <c r="L19759" s="27" t="s">
        <v>335</v>
      </c>
      <c r="M19759" s="27" t="s">
        <v>324</v>
      </c>
      <c r="N19759" s="27" t="s">
        <v>309</v>
      </c>
      <c r="O19759" s="27" t="s">
        <v>29</v>
      </c>
      <c r="P19759" s="27">
        <v>125</v>
      </c>
    </row>
    <row r="19760" spans="7:16" x14ac:dyDescent="0.25">
      <c r="G19760" s="27" t="str">
        <f t="shared" si="308"/>
        <v>2021/2022Latin America &amp; CaribbeanAll SectorsMitigationProject-level market rate debtInternationalPublicMultilateral DFI</v>
      </c>
      <c r="H19760" s="27" t="s">
        <v>291</v>
      </c>
      <c r="I19760" s="27" t="s">
        <v>315</v>
      </c>
      <c r="J19760" s="27" t="s">
        <v>344</v>
      </c>
      <c r="K19760" s="27" t="s">
        <v>303</v>
      </c>
      <c r="L19760" s="27" t="s">
        <v>335</v>
      </c>
      <c r="M19760" s="27" t="s">
        <v>324</v>
      </c>
      <c r="N19760" s="27" t="s">
        <v>309</v>
      </c>
      <c r="O19760" s="27" t="s">
        <v>30</v>
      </c>
      <c r="P19760" s="27">
        <v>487.04442827899999</v>
      </c>
    </row>
    <row r="19761" spans="7:16" x14ac:dyDescent="0.25">
      <c r="G19761" s="27" t="str">
        <f t="shared" si="308"/>
        <v>2021/2022Latin America &amp; CaribbeanAll SectorsMitigationProject-level market rate debtUnknownPrivateCommercial FI</v>
      </c>
      <c r="H19761" s="27" t="s">
        <v>291</v>
      </c>
      <c r="I19761" s="27" t="s">
        <v>315</v>
      </c>
      <c r="J19761" s="27" t="s">
        <v>344</v>
      </c>
      <c r="K19761" s="27" t="s">
        <v>303</v>
      </c>
      <c r="L19761" s="27" t="s">
        <v>335</v>
      </c>
      <c r="M19761" s="27" t="s">
        <v>301</v>
      </c>
      <c r="N19761" s="27" t="s">
        <v>306</v>
      </c>
      <c r="O19761" s="27" t="s">
        <v>23</v>
      </c>
      <c r="P19761" s="27">
        <v>0</v>
      </c>
    </row>
    <row r="19762" spans="7:16" x14ac:dyDescent="0.25">
      <c r="G19762" s="27" t="str">
        <f t="shared" si="308"/>
        <v>2021/2022Latin America &amp; CaribbeanAll SectorsMitigationUnknownAll DestinationsPublicBilateral DFI</v>
      </c>
      <c r="H19762" s="27" t="s">
        <v>291</v>
      </c>
      <c r="I19762" s="27" t="s">
        <v>315</v>
      </c>
      <c r="J19762" s="27" t="s">
        <v>344</v>
      </c>
      <c r="K19762" s="27" t="s">
        <v>303</v>
      </c>
      <c r="L19762" s="27" t="s">
        <v>301</v>
      </c>
      <c r="M19762" s="27" t="s">
        <v>338</v>
      </c>
      <c r="N19762" s="27" t="s">
        <v>309</v>
      </c>
      <c r="O19762" s="27" t="s">
        <v>31</v>
      </c>
      <c r="P19762" s="27">
        <v>7.5</v>
      </c>
    </row>
    <row r="19763" spans="7:16" x14ac:dyDescent="0.25">
      <c r="G19763" s="27" t="str">
        <f t="shared" si="308"/>
        <v>2021/2022Latin America &amp; CaribbeanAll SectorsMitigationUnknownAll DestinationsPublicExport Credit Agency (ECA)</v>
      </c>
      <c r="H19763" s="27" t="s">
        <v>291</v>
      </c>
      <c r="I19763" s="27" t="s">
        <v>315</v>
      </c>
      <c r="J19763" s="27" t="s">
        <v>344</v>
      </c>
      <c r="K19763" s="27" t="s">
        <v>303</v>
      </c>
      <c r="L19763" s="27" t="s">
        <v>301</v>
      </c>
      <c r="M19763" s="27" t="s">
        <v>338</v>
      </c>
      <c r="N19763" s="27" t="s">
        <v>309</v>
      </c>
      <c r="O19763" s="27" t="s">
        <v>310</v>
      </c>
      <c r="P19763" s="27">
        <v>0</v>
      </c>
    </row>
    <row r="19764" spans="7:16" x14ac:dyDescent="0.25">
      <c r="G19764" s="27" t="str">
        <f t="shared" si="308"/>
        <v>2021/2022Latin America &amp; CaribbeanAll SectorsMitigationUnknownAll DestinationsPublicMultilateral DFI</v>
      </c>
      <c r="H19764" s="27" t="s">
        <v>291</v>
      </c>
      <c r="I19764" s="27" t="s">
        <v>315</v>
      </c>
      <c r="J19764" s="27" t="s">
        <v>344</v>
      </c>
      <c r="K19764" s="27" t="s">
        <v>303</v>
      </c>
      <c r="L19764" s="27" t="s">
        <v>301</v>
      </c>
      <c r="M19764" s="27" t="s">
        <v>338</v>
      </c>
      <c r="N19764" s="27" t="s">
        <v>309</v>
      </c>
      <c r="O19764" s="27" t="s">
        <v>30</v>
      </c>
      <c r="P19764" s="27">
        <v>0.98499999999999999</v>
      </c>
    </row>
    <row r="19765" spans="7:16" x14ac:dyDescent="0.25">
      <c r="G19765" s="27" t="str">
        <f t="shared" si="308"/>
        <v>2021/2022Latin America &amp; CaribbeanAll SectorsMitigationUnknownAll DestinationsUnknownUnknown</v>
      </c>
      <c r="H19765" s="27" t="s">
        <v>291</v>
      </c>
      <c r="I19765" s="27" t="s">
        <v>315</v>
      </c>
      <c r="J19765" s="27" t="s">
        <v>344</v>
      </c>
      <c r="K19765" s="27" t="s">
        <v>303</v>
      </c>
      <c r="L19765" s="27" t="s">
        <v>301</v>
      </c>
      <c r="M19765" s="27" t="s">
        <v>338</v>
      </c>
      <c r="N19765" s="27" t="s">
        <v>301</v>
      </c>
      <c r="O19765" s="27" t="s">
        <v>301</v>
      </c>
      <c r="P19765" s="27">
        <v>7574.9727929999899</v>
      </c>
    </row>
    <row r="19766" spans="7:16" x14ac:dyDescent="0.25">
      <c r="G19766" s="27" t="str">
        <f t="shared" si="308"/>
        <v>2021/2022Latin America &amp; CaribbeanAll SectorsMitigationUnknownDomesticPublicExport Credit Agency (ECA)</v>
      </c>
      <c r="H19766" s="27" t="s">
        <v>291</v>
      </c>
      <c r="I19766" s="27" t="s">
        <v>315</v>
      </c>
      <c r="J19766" s="27" t="s">
        <v>344</v>
      </c>
      <c r="K19766" s="27" t="s">
        <v>303</v>
      </c>
      <c r="L19766" s="27" t="s">
        <v>301</v>
      </c>
      <c r="M19766" s="27" t="s">
        <v>323</v>
      </c>
      <c r="N19766" s="27" t="s">
        <v>309</v>
      </c>
      <c r="O19766" s="27" t="s">
        <v>310</v>
      </c>
      <c r="P19766" s="27">
        <v>0</v>
      </c>
    </row>
    <row r="19767" spans="7:16" x14ac:dyDescent="0.25">
      <c r="G19767" s="27" t="str">
        <f t="shared" si="308"/>
        <v>2021/2022Latin America &amp; CaribbeanAll SectorsMitigationUnknownDomesticPublicMultilateral DFI</v>
      </c>
      <c r="H19767" s="27" t="s">
        <v>291</v>
      </c>
      <c r="I19767" s="27" t="s">
        <v>315</v>
      </c>
      <c r="J19767" s="27" t="s">
        <v>344</v>
      </c>
      <c r="K19767" s="27" t="s">
        <v>303</v>
      </c>
      <c r="L19767" s="27" t="s">
        <v>301</v>
      </c>
      <c r="M19767" s="27" t="s">
        <v>323</v>
      </c>
      <c r="N19767" s="27" t="s">
        <v>309</v>
      </c>
      <c r="O19767" s="27" t="s">
        <v>30</v>
      </c>
      <c r="P19767" s="27">
        <v>4.3070507000000001E-2</v>
      </c>
    </row>
    <row r="19768" spans="7:16" x14ac:dyDescent="0.25">
      <c r="G19768" s="27" t="str">
        <f t="shared" si="308"/>
        <v>2021/2022Latin America &amp; CaribbeanAll SectorsMitigationUnknownDomesticUnknownUnknown</v>
      </c>
      <c r="H19768" s="27" t="s">
        <v>291</v>
      </c>
      <c r="I19768" s="27" t="s">
        <v>315</v>
      </c>
      <c r="J19768" s="27" t="s">
        <v>344</v>
      </c>
      <c r="K19768" s="27" t="s">
        <v>303</v>
      </c>
      <c r="L19768" s="27" t="s">
        <v>301</v>
      </c>
      <c r="M19768" s="27" t="s">
        <v>323</v>
      </c>
      <c r="N19768" s="27" t="s">
        <v>301</v>
      </c>
      <c r="O19768" s="27" t="s">
        <v>301</v>
      </c>
      <c r="P19768" s="27">
        <v>2126.7359529999999</v>
      </c>
    </row>
    <row r="19769" spans="7:16" x14ac:dyDescent="0.25">
      <c r="G19769" s="27" t="str">
        <f t="shared" si="308"/>
        <v>2021/2022Latin America &amp; CaribbeanAll SectorsMitigationUnknownInternationalPublicBilateral DFI</v>
      </c>
      <c r="H19769" s="27" t="s">
        <v>291</v>
      </c>
      <c r="I19769" s="27" t="s">
        <v>315</v>
      </c>
      <c r="J19769" s="27" t="s">
        <v>344</v>
      </c>
      <c r="K19769" s="27" t="s">
        <v>303</v>
      </c>
      <c r="L19769" s="27" t="s">
        <v>301</v>
      </c>
      <c r="M19769" s="27" t="s">
        <v>324</v>
      </c>
      <c r="N19769" s="27" t="s">
        <v>309</v>
      </c>
      <c r="O19769" s="27" t="s">
        <v>31</v>
      </c>
      <c r="P19769" s="27">
        <v>7.5</v>
      </c>
    </row>
    <row r="19770" spans="7:16" x14ac:dyDescent="0.25">
      <c r="G19770" s="27" t="str">
        <f t="shared" si="308"/>
        <v>2021/2022Latin America &amp; CaribbeanAll SectorsMitigationUnknownInternationalPublicMultilateral DFI</v>
      </c>
      <c r="H19770" s="27" t="s">
        <v>291</v>
      </c>
      <c r="I19770" s="27" t="s">
        <v>315</v>
      </c>
      <c r="J19770" s="27" t="s">
        <v>344</v>
      </c>
      <c r="K19770" s="27" t="s">
        <v>303</v>
      </c>
      <c r="L19770" s="27" t="s">
        <v>301</v>
      </c>
      <c r="M19770" s="27" t="s">
        <v>324</v>
      </c>
      <c r="N19770" s="27" t="s">
        <v>309</v>
      </c>
      <c r="O19770" s="27" t="s">
        <v>30</v>
      </c>
      <c r="P19770" s="27">
        <v>0.94192949299999995</v>
      </c>
    </row>
    <row r="19771" spans="7:16" x14ac:dyDescent="0.25">
      <c r="G19771" s="27" t="str">
        <f t="shared" si="308"/>
        <v>2021/2022Latin America &amp; CaribbeanAll SectorsMitigationUnknownUnknownUnknownUnknown</v>
      </c>
      <c r="H19771" s="27" t="s">
        <v>291</v>
      </c>
      <c r="I19771" s="27" t="s">
        <v>315</v>
      </c>
      <c r="J19771" s="27" t="s">
        <v>344</v>
      </c>
      <c r="K19771" s="27" t="s">
        <v>303</v>
      </c>
      <c r="L19771" s="27" t="s">
        <v>301</v>
      </c>
      <c r="M19771" s="27" t="s">
        <v>301</v>
      </c>
      <c r="N19771" s="27" t="s">
        <v>301</v>
      </c>
      <c r="O19771" s="27" t="s">
        <v>301</v>
      </c>
      <c r="P19771" s="27">
        <v>5448.2368399999996</v>
      </c>
    </row>
    <row r="19772" spans="7:16" x14ac:dyDescent="0.25">
      <c r="G19772" s="27" t="str">
        <f t="shared" si="308"/>
        <v>2021/2022Latin America &amp; CaribbeanAll SectorsMultiple ObjectivesAll InstrumentsAll DestinationsPrivateCommercial FI</v>
      </c>
      <c r="H19772" s="27" t="s">
        <v>291</v>
      </c>
      <c r="I19772" s="27" t="s">
        <v>315</v>
      </c>
      <c r="J19772" s="27" t="s">
        <v>344</v>
      </c>
      <c r="K19772" s="27" t="s">
        <v>304</v>
      </c>
      <c r="L19772" s="27" t="s">
        <v>345</v>
      </c>
      <c r="M19772" s="27" t="s">
        <v>338</v>
      </c>
      <c r="N19772" s="27" t="s">
        <v>306</v>
      </c>
      <c r="O19772" s="27" t="s">
        <v>23</v>
      </c>
      <c r="P19772" s="27">
        <v>126.268395833</v>
      </c>
    </row>
    <row r="19773" spans="7:16" x14ac:dyDescent="0.25">
      <c r="G19773" s="27" t="str">
        <f t="shared" si="308"/>
        <v>2021/2022Latin America &amp; CaribbeanAll SectorsMultiple ObjectivesAll InstrumentsAll DestinationsPrivateCorporations</v>
      </c>
      <c r="H19773" s="27" t="s">
        <v>291</v>
      </c>
      <c r="I19773" s="27" t="s">
        <v>315</v>
      </c>
      <c r="J19773" s="27" t="s">
        <v>344</v>
      </c>
      <c r="K19773" s="27" t="s">
        <v>304</v>
      </c>
      <c r="L19773" s="27" t="s">
        <v>345</v>
      </c>
      <c r="M19773" s="27" t="s">
        <v>338</v>
      </c>
      <c r="N19773" s="27" t="s">
        <v>306</v>
      </c>
      <c r="O19773" s="27" t="s">
        <v>307</v>
      </c>
      <c r="P19773" s="27">
        <v>34.859250000000003</v>
      </c>
    </row>
    <row r="19774" spans="7:16" x14ac:dyDescent="0.25">
      <c r="G19774" s="27" t="str">
        <f t="shared" si="308"/>
        <v>2021/2022Latin America &amp; CaribbeanAll SectorsMultiple ObjectivesAll InstrumentsAll DestinationsPrivateInstitutional Investors</v>
      </c>
      <c r="H19774" s="27" t="s">
        <v>291</v>
      </c>
      <c r="I19774" s="27" t="s">
        <v>315</v>
      </c>
      <c r="J19774" s="27" t="s">
        <v>344</v>
      </c>
      <c r="K19774" s="27" t="s">
        <v>304</v>
      </c>
      <c r="L19774" s="27" t="s">
        <v>345</v>
      </c>
      <c r="M19774" s="27" t="s">
        <v>338</v>
      </c>
      <c r="N19774" s="27" t="s">
        <v>306</v>
      </c>
      <c r="O19774" s="27" t="s">
        <v>27</v>
      </c>
      <c r="P19774" s="27">
        <v>1.024611873</v>
      </c>
    </row>
    <row r="19775" spans="7:16" x14ac:dyDescent="0.25">
      <c r="G19775" s="27" t="str">
        <f t="shared" si="308"/>
        <v>2021/2022Latin America &amp; CaribbeanAll SectorsMultiple ObjectivesAll InstrumentsAll DestinationsPrivateUnknown</v>
      </c>
      <c r="H19775" s="27" t="s">
        <v>291</v>
      </c>
      <c r="I19775" s="27" t="s">
        <v>315</v>
      </c>
      <c r="J19775" s="27" t="s">
        <v>344</v>
      </c>
      <c r="K19775" s="27" t="s">
        <v>304</v>
      </c>
      <c r="L19775" s="27" t="s">
        <v>345</v>
      </c>
      <c r="M19775" s="27" t="s">
        <v>338</v>
      </c>
      <c r="N19775" s="27" t="s">
        <v>306</v>
      </c>
      <c r="O19775" s="27" t="s">
        <v>301</v>
      </c>
      <c r="P19775" s="27">
        <v>0</v>
      </c>
    </row>
    <row r="19776" spans="7:16" x14ac:dyDescent="0.25">
      <c r="G19776" s="27" t="str">
        <f t="shared" si="308"/>
        <v>2021/2022Latin America &amp; CaribbeanAll SectorsMultiple ObjectivesAll InstrumentsAll DestinationsPublicBilateral DFI</v>
      </c>
      <c r="H19776" s="27" t="s">
        <v>291</v>
      </c>
      <c r="I19776" s="27" t="s">
        <v>315</v>
      </c>
      <c r="J19776" s="27" t="s">
        <v>344</v>
      </c>
      <c r="K19776" s="27" t="s">
        <v>304</v>
      </c>
      <c r="L19776" s="27" t="s">
        <v>345</v>
      </c>
      <c r="M19776" s="27" t="s">
        <v>338</v>
      </c>
      <c r="N19776" s="27" t="s">
        <v>309</v>
      </c>
      <c r="O19776" s="27" t="s">
        <v>31</v>
      </c>
      <c r="P19776" s="27">
        <v>35.955599999999997</v>
      </c>
    </row>
    <row r="19777" spans="7:16" x14ac:dyDescent="0.25">
      <c r="G19777" s="27" t="str">
        <f t="shared" si="308"/>
        <v>2021/2022Latin America &amp; CaribbeanAll SectorsMultiple ObjectivesAll InstrumentsAll DestinationsPublicGovernment</v>
      </c>
      <c r="H19777" s="27" t="s">
        <v>291</v>
      </c>
      <c r="I19777" s="27" t="s">
        <v>315</v>
      </c>
      <c r="J19777" s="27" t="s">
        <v>344</v>
      </c>
      <c r="K19777" s="27" t="s">
        <v>304</v>
      </c>
      <c r="L19777" s="27" t="s">
        <v>345</v>
      </c>
      <c r="M19777" s="27" t="s">
        <v>338</v>
      </c>
      <c r="N19777" s="27" t="s">
        <v>309</v>
      </c>
      <c r="O19777" s="27" t="s">
        <v>28</v>
      </c>
      <c r="P19777" s="27">
        <v>31.412901939000001</v>
      </c>
    </row>
    <row r="19778" spans="7:16" x14ac:dyDescent="0.25">
      <c r="G19778" s="27" t="str">
        <f t="shared" si="308"/>
        <v>2021/2022Latin America &amp; CaribbeanAll SectorsMultiple ObjectivesAll InstrumentsAll DestinationsPublicMultilateral Climate Funds</v>
      </c>
      <c r="H19778" s="27" t="s">
        <v>291</v>
      </c>
      <c r="I19778" s="27" t="s">
        <v>315</v>
      </c>
      <c r="J19778" s="27" t="s">
        <v>344</v>
      </c>
      <c r="K19778" s="27" t="s">
        <v>304</v>
      </c>
      <c r="L19778" s="27" t="s">
        <v>345</v>
      </c>
      <c r="M19778" s="27" t="s">
        <v>338</v>
      </c>
      <c r="N19778" s="27" t="s">
        <v>309</v>
      </c>
      <c r="O19778" s="27" t="s">
        <v>29</v>
      </c>
      <c r="P19778" s="27">
        <v>107.2</v>
      </c>
    </row>
    <row r="19779" spans="7:16" x14ac:dyDescent="0.25">
      <c r="G19779" s="27" t="str">
        <f t="shared" ref="G19779:G19842" si="309">+_xlfn.CONCAT(H19779:O19779)</f>
        <v>2021/2022Latin America &amp; CaribbeanAll SectorsMultiple ObjectivesAll InstrumentsAll DestinationsPublicMultilateral DFI</v>
      </c>
      <c r="H19779" s="27" t="s">
        <v>291</v>
      </c>
      <c r="I19779" s="27" t="s">
        <v>315</v>
      </c>
      <c r="J19779" s="27" t="s">
        <v>344</v>
      </c>
      <c r="K19779" s="27" t="s">
        <v>304</v>
      </c>
      <c r="L19779" s="27" t="s">
        <v>345</v>
      </c>
      <c r="M19779" s="27" t="s">
        <v>338</v>
      </c>
      <c r="N19779" s="27" t="s">
        <v>309</v>
      </c>
      <c r="O19779" s="27" t="s">
        <v>30</v>
      </c>
      <c r="P19779" s="27">
        <v>1322.6494893939901</v>
      </c>
    </row>
    <row r="19780" spans="7:16" x14ac:dyDescent="0.25">
      <c r="G19780" s="27" t="str">
        <f t="shared" si="309"/>
        <v>2021/2022Latin America &amp; CaribbeanAll SectorsMultiple ObjectivesAll InstrumentsAll DestinationsPublicPublic Fund</v>
      </c>
      <c r="H19780" s="27" t="s">
        <v>291</v>
      </c>
      <c r="I19780" s="27" t="s">
        <v>315</v>
      </c>
      <c r="J19780" s="27" t="s">
        <v>344</v>
      </c>
      <c r="K19780" s="27" t="s">
        <v>304</v>
      </c>
      <c r="L19780" s="27" t="s">
        <v>345</v>
      </c>
      <c r="M19780" s="27" t="s">
        <v>338</v>
      </c>
      <c r="N19780" s="27" t="s">
        <v>309</v>
      </c>
      <c r="O19780" s="27" t="s">
        <v>311</v>
      </c>
      <c r="P19780" s="27">
        <v>0</v>
      </c>
    </row>
    <row r="19781" spans="7:16" x14ac:dyDescent="0.25">
      <c r="G19781" s="27" t="str">
        <f t="shared" si="309"/>
        <v>2021/2022Latin America &amp; CaribbeanAll SectorsMultiple ObjectivesAll InstrumentsAll DestinationsPublicSOE</v>
      </c>
      <c r="H19781" s="27" t="s">
        <v>291</v>
      </c>
      <c r="I19781" s="27" t="s">
        <v>315</v>
      </c>
      <c r="J19781" s="27" t="s">
        <v>344</v>
      </c>
      <c r="K19781" s="27" t="s">
        <v>304</v>
      </c>
      <c r="L19781" s="27" t="s">
        <v>345</v>
      </c>
      <c r="M19781" s="27" t="s">
        <v>338</v>
      </c>
      <c r="N19781" s="27" t="s">
        <v>309</v>
      </c>
      <c r="O19781" s="27" t="s">
        <v>34</v>
      </c>
      <c r="P19781" s="27">
        <v>0</v>
      </c>
    </row>
    <row r="19782" spans="7:16" x14ac:dyDescent="0.25">
      <c r="G19782" s="27" t="str">
        <f t="shared" si="309"/>
        <v>2021/2022Latin America &amp; CaribbeanAll SectorsMultiple ObjectivesAll InstrumentsAll DestinationsPublicState-owned FI</v>
      </c>
      <c r="H19782" s="27" t="s">
        <v>291</v>
      </c>
      <c r="I19782" s="27" t="s">
        <v>315</v>
      </c>
      <c r="J19782" s="27" t="s">
        <v>344</v>
      </c>
      <c r="K19782" s="27" t="s">
        <v>304</v>
      </c>
      <c r="L19782" s="27" t="s">
        <v>345</v>
      </c>
      <c r="M19782" s="27" t="s">
        <v>338</v>
      </c>
      <c r="N19782" s="27" t="s">
        <v>309</v>
      </c>
      <c r="O19782" s="27" t="s">
        <v>312</v>
      </c>
      <c r="P19782" s="27">
        <v>0</v>
      </c>
    </row>
    <row r="19783" spans="7:16" x14ac:dyDescent="0.25">
      <c r="G19783" s="27" t="str">
        <f t="shared" si="309"/>
        <v>2021/2022Latin America &amp; CaribbeanAll SectorsMultiple ObjectivesAll InstrumentsAll DestinationsUnknownUnknown</v>
      </c>
      <c r="H19783" s="27" t="s">
        <v>291</v>
      </c>
      <c r="I19783" s="27" t="s">
        <v>315</v>
      </c>
      <c r="J19783" s="27" t="s">
        <v>344</v>
      </c>
      <c r="K19783" s="27" t="s">
        <v>304</v>
      </c>
      <c r="L19783" s="27" t="s">
        <v>345</v>
      </c>
      <c r="M19783" s="27" t="s">
        <v>338</v>
      </c>
      <c r="N19783" s="27" t="s">
        <v>301</v>
      </c>
      <c r="O19783" s="27" t="s">
        <v>301</v>
      </c>
      <c r="P19783" s="27">
        <v>1.5</v>
      </c>
    </row>
    <row r="19784" spans="7:16" x14ac:dyDescent="0.25">
      <c r="G19784" s="27" t="str">
        <f t="shared" si="309"/>
        <v>2021/2022Latin America &amp; CaribbeanAll SectorsMultiple ObjectivesAll InstrumentsDomesticPrivateCommercial FI</v>
      </c>
      <c r="H19784" s="27" t="s">
        <v>291</v>
      </c>
      <c r="I19784" s="27" t="s">
        <v>315</v>
      </c>
      <c r="J19784" s="27" t="s">
        <v>344</v>
      </c>
      <c r="K19784" s="27" t="s">
        <v>304</v>
      </c>
      <c r="L19784" s="27" t="s">
        <v>345</v>
      </c>
      <c r="M19784" s="27" t="s">
        <v>323</v>
      </c>
      <c r="N19784" s="27" t="s">
        <v>306</v>
      </c>
      <c r="O19784" s="27" t="s">
        <v>23</v>
      </c>
      <c r="P19784" s="27">
        <v>87.47966667</v>
      </c>
    </row>
    <row r="19785" spans="7:16" x14ac:dyDescent="0.25">
      <c r="G19785" s="27" t="str">
        <f t="shared" si="309"/>
        <v>2021/2022Latin America &amp; CaribbeanAll SectorsMultiple ObjectivesAll InstrumentsDomesticPrivateCorporations</v>
      </c>
      <c r="H19785" s="27" t="s">
        <v>291</v>
      </c>
      <c r="I19785" s="27" t="s">
        <v>315</v>
      </c>
      <c r="J19785" s="27" t="s">
        <v>344</v>
      </c>
      <c r="K19785" s="27" t="s">
        <v>304</v>
      </c>
      <c r="L19785" s="27" t="s">
        <v>345</v>
      </c>
      <c r="M19785" s="27" t="s">
        <v>323</v>
      </c>
      <c r="N19785" s="27" t="s">
        <v>306</v>
      </c>
      <c r="O19785" s="27" t="s">
        <v>307</v>
      </c>
      <c r="P19785" s="27">
        <v>34.859250000000003</v>
      </c>
    </row>
    <row r="19786" spans="7:16" x14ac:dyDescent="0.25">
      <c r="G19786" s="27" t="str">
        <f t="shared" si="309"/>
        <v>2021/2022Latin America &amp; CaribbeanAll SectorsMultiple ObjectivesAll InstrumentsDomesticPublicMultilateral DFI</v>
      </c>
      <c r="H19786" s="27" t="s">
        <v>291</v>
      </c>
      <c r="I19786" s="27" t="s">
        <v>315</v>
      </c>
      <c r="J19786" s="27" t="s">
        <v>344</v>
      </c>
      <c r="K19786" s="27" t="s">
        <v>304</v>
      </c>
      <c r="L19786" s="27" t="s">
        <v>345</v>
      </c>
      <c r="M19786" s="27" t="s">
        <v>323</v>
      </c>
      <c r="N19786" s="27" t="s">
        <v>309</v>
      </c>
      <c r="O19786" s="27" t="s">
        <v>30</v>
      </c>
      <c r="P19786" s="27">
        <v>17.675666972999998</v>
      </c>
    </row>
    <row r="19787" spans="7:16" x14ac:dyDescent="0.25">
      <c r="G19787" s="27" t="str">
        <f t="shared" si="309"/>
        <v>2021/2022Latin America &amp; CaribbeanAll SectorsMultiple ObjectivesAll InstrumentsInternationalPrivateCommercial FI</v>
      </c>
      <c r="H19787" s="27" t="s">
        <v>291</v>
      </c>
      <c r="I19787" s="27" t="s">
        <v>315</v>
      </c>
      <c r="J19787" s="27" t="s">
        <v>344</v>
      </c>
      <c r="K19787" s="27" t="s">
        <v>304</v>
      </c>
      <c r="L19787" s="27" t="s">
        <v>345</v>
      </c>
      <c r="M19787" s="27" t="s">
        <v>324</v>
      </c>
      <c r="N19787" s="27" t="s">
        <v>306</v>
      </c>
      <c r="O19787" s="27" t="s">
        <v>23</v>
      </c>
      <c r="P19787" s="27">
        <v>38.788729162999999</v>
      </c>
    </row>
    <row r="19788" spans="7:16" x14ac:dyDescent="0.25">
      <c r="G19788" s="27" t="str">
        <f t="shared" si="309"/>
        <v>2021/2022Latin America &amp; CaribbeanAll SectorsMultiple ObjectivesAll InstrumentsInternationalPrivateInstitutional Investors</v>
      </c>
      <c r="H19788" s="27" t="s">
        <v>291</v>
      </c>
      <c r="I19788" s="27" t="s">
        <v>315</v>
      </c>
      <c r="J19788" s="27" t="s">
        <v>344</v>
      </c>
      <c r="K19788" s="27" t="s">
        <v>304</v>
      </c>
      <c r="L19788" s="27" t="s">
        <v>345</v>
      </c>
      <c r="M19788" s="27" t="s">
        <v>324</v>
      </c>
      <c r="N19788" s="27" t="s">
        <v>306</v>
      </c>
      <c r="O19788" s="27" t="s">
        <v>27</v>
      </c>
      <c r="P19788" s="27">
        <v>1.024611873</v>
      </c>
    </row>
    <row r="19789" spans="7:16" x14ac:dyDescent="0.25">
      <c r="G19789" s="27" t="str">
        <f t="shared" si="309"/>
        <v>2021/2022Latin America &amp; CaribbeanAll SectorsMultiple ObjectivesAll InstrumentsInternationalPrivateUnknown</v>
      </c>
      <c r="H19789" s="27" t="s">
        <v>291</v>
      </c>
      <c r="I19789" s="27" t="s">
        <v>315</v>
      </c>
      <c r="J19789" s="27" t="s">
        <v>344</v>
      </c>
      <c r="K19789" s="27" t="s">
        <v>304</v>
      </c>
      <c r="L19789" s="27" t="s">
        <v>345</v>
      </c>
      <c r="M19789" s="27" t="s">
        <v>324</v>
      </c>
      <c r="N19789" s="27" t="s">
        <v>306</v>
      </c>
      <c r="O19789" s="27" t="s">
        <v>301</v>
      </c>
      <c r="P19789" s="27">
        <v>0</v>
      </c>
    </row>
    <row r="19790" spans="7:16" x14ac:dyDescent="0.25">
      <c r="G19790" s="27" t="str">
        <f t="shared" si="309"/>
        <v>2021/2022Latin America &amp; CaribbeanAll SectorsMultiple ObjectivesAll InstrumentsInternationalPublicBilateral DFI</v>
      </c>
      <c r="H19790" s="27" t="s">
        <v>291</v>
      </c>
      <c r="I19790" s="27" t="s">
        <v>315</v>
      </c>
      <c r="J19790" s="27" t="s">
        <v>344</v>
      </c>
      <c r="K19790" s="27" t="s">
        <v>304</v>
      </c>
      <c r="L19790" s="27" t="s">
        <v>345</v>
      </c>
      <c r="M19790" s="27" t="s">
        <v>324</v>
      </c>
      <c r="N19790" s="27" t="s">
        <v>309</v>
      </c>
      <c r="O19790" s="27" t="s">
        <v>31</v>
      </c>
      <c r="P19790" s="27">
        <v>35.955599999999997</v>
      </c>
    </row>
    <row r="19791" spans="7:16" x14ac:dyDescent="0.25">
      <c r="G19791" s="27" t="str">
        <f t="shared" si="309"/>
        <v>2021/2022Latin America &amp; CaribbeanAll SectorsMultiple ObjectivesAll InstrumentsInternationalPublicGovernment</v>
      </c>
      <c r="H19791" s="27" t="s">
        <v>291</v>
      </c>
      <c r="I19791" s="27" t="s">
        <v>315</v>
      </c>
      <c r="J19791" s="27" t="s">
        <v>344</v>
      </c>
      <c r="K19791" s="27" t="s">
        <v>304</v>
      </c>
      <c r="L19791" s="27" t="s">
        <v>345</v>
      </c>
      <c r="M19791" s="27" t="s">
        <v>324</v>
      </c>
      <c r="N19791" s="27" t="s">
        <v>309</v>
      </c>
      <c r="O19791" s="27" t="s">
        <v>28</v>
      </c>
      <c r="P19791" s="27">
        <v>31.412901939000001</v>
      </c>
    </row>
    <row r="19792" spans="7:16" x14ac:dyDescent="0.25">
      <c r="G19792" s="27" t="str">
        <f t="shared" si="309"/>
        <v>2021/2022Latin America &amp; CaribbeanAll SectorsMultiple ObjectivesAll InstrumentsInternationalPublicMultilateral Climate Funds</v>
      </c>
      <c r="H19792" s="27" t="s">
        <v>291</v>
      </c>
      <c r="I19792" s="27" t="s">
        <v>315</v>
      </c>
      <c r="J19792" s="27" t="s">
        <v>344</v>
      </c>
      <c r="K19792" s="27" t="s">
        <v>304</v>
      </c>
      <c r="L19792" s="27" t="s">
        <v>345</v>
      </c>
      <c r="M19792" s="27" t="s">
        <v>324</v>
      </c>
      <c r="N19792" s="27" t="s">
        <v>309</v>
      </c>
      <c r="O19792" s="27" t="s">
        <v>29</v>
      </c>
      <c r="P19792" s="27">
        <v>107.2</v>
      </c>
    </row>
    <row r="19793" spans="7:16" x14ac:dyDescent="0.25">
      <c r="G19793" s="27" t="str">
        <f t="shared" si="309"/>
        <v>2021/2022Latin America &amp; CaribbeanAll SectorsMultiple ObjectivesAll InstrumentsInternationalPublicMultilateral DFI</v>
      </c>
      <c r="H19793" s="27" t="s">
        <v>291</v>
      </c>
      <c r="I19793" s="27" t="s">
        <v>315</v>
      </c>
      <c r="J19793" s="27" t="s">
        <v>344</v>
      </c>
      <c r="K19793" s="27" t="s">
        <v>304</v>
      </c>
      <c r="L19793" s="27" t="s">
        <v>345</v>
      </c>
      <c r="M19793" s="27" t="s">
        <v>324</v>
      </c>
      <c r="N19793" s="27" t="s">
        <v>309</v>
      </c>
      <c r="O19793" s="27" t="s">
        <v>30</v>
      </c>
      <c r="P19793" s="27">
        <v>1304.973822421</v>
      </c>
    </row>
    <row r="19794" spans="7:16" x14ac:dyDescent="0.25">
      <c r="G19794" s="27" t="str">
        <f t="shared" si="309"/>
        <v>2021/2022Latin America &amp; CaribbeanAll SectorsMultiple ObjectivesAll InstrumentsInternationalPublicPublic Fund</v>
      </c>
      <c r="H19794" s="27" t="s">
        <v>291</v>
      </c>
      <c r="I19794" s="27" t="s">
        <v>315</v>
      </c>
      <c r="J19794" s="27" t="s">
        <v>344</v>
      </c>
      <c r="K19794" s="27" t="s">
        <v>304</v>
      </c>
      <c r="L19794" s="27" t="s">
        <v>345</v>
      </c>
      <c r="M19794" s="27" t="s">
        <v>324</v>
      </c>
      <c r="N19794" s="27" t="s">
        <v>309</v>
      </c>
      <c r="O19794" s="27" t="s">
        <v>311</v>
      </c>
      <c r="P19794" s="27">
        <v>0</v>
      </c>
    </row>
    <row r="19795" spans="7:16" x14ac:dyDescent="0.25">
      <c r="G19795" s="27" t="str">
        <f t="shared" si="309"/>
        <v>2021/2022Latin America &amp; CaribbeanAll SectorsMultiple ObjectivesAll InstrumentsInternationalPublicSOE</v>
      </c>
      <c r="H19795" s="27" t="s">
        <v>291</v>
      </c>
      <c r="I19795" s="27" t="s">
        <v>315</v>
      </c>
      <c r="J19795" s="27" t="s">
        <v>344</v>
      </c>
      <c r="K19795" s="27" t="s">
        <v>304</v>
      </c>
      <c r="L19795" s="27" t="s">
        <v>345</v>
      </c>
      <c r="M19795" s="27" t="s">
        <v>324</v>
      </c>
      <c r="N19795" s="27" t="s">
        <v>309</v>
      </c>
      <c r="O19795" s="27" t="s">
        <v>34</v>
      </c>
      <c r="P19795" s="27">
        <v>0</v>
      </c>
    </row>
    <row r="19796" spans="7:16" x14ac:dyDescent="0.25">
      <c r="G19796" s="27" t="str">
        <f t="shared" si="309"/>
        <v>2021/2022Latin America &amp; CaribbeanAll SectorsMultiple ObjectivesAll InstrumentsInternationalPublicState-owned FI</v>
      </c>
      <c r="H19796" s="27" t="s">
        <v>291</v>
      </c>
      <c r="I19796" s="27" t="s">
        <v>315</v>
      </c>
      <c r="J19796" s="27" t="s">
        <v>344</v>
      </c>
      <c r="K19796" s="27" t="s">
        <v>304</v>
      </c>
      <c r="L19796" s="27" t="s">
        <v>345</v>
      </c>
      <c r="M19796" s="27" t="s">
        <v>324</v>
      </c>
      <c r="N19796" s="27" t="s">
        <v>309</v>
      </c>
      <c r="O19796" s="27" t="s">
        <v>312</v>
      </c>
      <c r="P19796" s="27">
        <v>0</v>
      </c>
    </row>
    <row r="19797" spans="7:16" x14ac:dyDescent="0.25">
      <c r="G19797" s="27" t="str">
        <f t="shared" si="309"/>
        <v>2021/2022Latin America &amp; CaribbeanAll SectorsMultiple ObjectivesAll InstrumentsInternationalUnknownUnknown</v>
      </c>
      <c r="H19797" s="27" t="s">
        <v>291</v>
      </c>
      <c r="I19797" s="27" t="s">
        <v>315</v>
      </c>
      <c r="J19797" s="27" t="s">
        <v>344</v>
      </c>
      <c r="K19797" s="27" t="s">
        <v>304</v>
      </c>
      <c r="L19797" s="27" t="s">
        <v>345</v>
      </c>
      <c r="M19797" s="27" t="s">
        <v>324</v>
      </c>
      <c r="N19797" s="27" t="s">
        <v>301</v>
      </c>
      <c r="O19797" s="27" t="s">
        <v>301</v>
      </c>
      <c r="P19797" s="27">
        <v>1.5</v>
      </c>
    </row>
    <row r="19798" spans="7:16" x14ac:dyDescent="0.25">
      <c r="G19798" s="27" t="str">
        <f t="shared" si="309"/>
        <v>2021/2022Latin America &amp; CaribbeanAll SectorsMultiple ObjectivesGrantAll DestinationsPrivateInstitutional Investors</v>
      </c>
      <c r="H19798" s="27" t="s">
        <v>291</v>
      </c>
      <c r="I19798" s="27" t="s">
        <v>315</v>
      </c>
      <c r="J19798" s="27" t="s">
        <v>344</v>
      </c>
      <c r="K19798" s="27" t="s">
        <v>304</v>
      </c>
      <c r="L19798" s="27" t="s">
        <v>332</v>
      </c>
      <c r="M19798" s="27" t="s">
        <v>338</v>
      </c>
      <c r="N19798" s="27" t="s">
        <v>306</v>
      </c>
      <c r="O19798" s="27" t="s">
        <v>27</v>
      </c>
      <c r="P19798" s="27">
        <v>1.024611873</v>
      </c>
    </row>
    <row r="19799" spans="7:16" x14ac:dyDescent="0.25">
      <c r="G19799" s="27" t="str">
        <f t="shared" si="309"/>
        <v>2021/2022Latin America &amp; CaribbeanAll SectorsMultiple ObjectivesGrantAll DestinationsPublicBilateral DFI</v>
      </c>
      <c r="H19799" s="27" t="s">
        <v>291</v>
      </c>
      <c r="I19799" s="27" t="s">
        <v>315</v>
      </c>
      <c r="J19799" s="27" t="s">
        <v>344</v>
      </c>
      <c r="K19799" s="27" t="s">
        <v>304</v>
      </c>
      <c r="L19799" s="27" t="s">
        <v>332</v>
      </c>
      <c r="M19799" s="27" t="s">
        <v>338</v>
      </c>
      <c r="N19799" s="27" t="s">
        <v>309</v>
      </c>
      <c r="O19799" s="27" t="s">
        <v>31</v>
      </c>
      <c r="P19799" s="27">
        <v>0</v>
      </c>
    </row>
    <row r="19800" spans="7:16" x14ac:dyDescent="0.25">
      <c r="G19800" s="27" t="str">
        <f t="shared" si="309"/>
        <v>2021/2022Latin America &amp; CaribbeanAll SectorsMultiple ObjectivesGrantAll DestinationsPublicGovernment</v>
      </c>
      <c r="H19800" s="27" t="s">
        <v>291</v>
      </c>
      <c r="I19800" s="27" t="s">
        <v>315</v>
      </c>
      <c r="J19800" s="27" t="s">
        <v>344</v>
      </c>
      <c r="K19800" s="27" t="s">
        <v>304</v>
      </c>
      <c r="L19800" s="27" t="s">
        <v>332</v>
      </c>
      <c r="M19800" s="27" t="s">
        <v>338</v>
      </c>
      <c r="N19800" s="27" t="s">
        <v>309</v>
      </c>
      <c r="O19800" s="27" t="s">
        <v>28</v>
      </c>
      <c r="P19800" s="27">
        <v>31.412901939000001</v>
      </c>
    </row>
    <row r="19801" spans="7:16" x14ac:dyDescent="0.25">
      <c r="G19801" s="27" t="str">
        <f t="shared" si="309"/>
        <v>2021/2022Latin America &amp; CaribbeanAll SectorsMultiple ObjectivesGrantAll DestinationsPublicMultilateral Climate Funds</v>
      </c>
      <c r="H19801" s="27" t="s">
        <v>291</v>
      </c>
      <c r="I19801" s="27" t="s">
        <v>315</v>
      </c>
      <c r="J19801" s="27" t="s">
        <v>344</v>
      </c>
      <c r="K19801" s="27" t="s">
        <v>304</v>
      </c>
      <c r="L19801" s="27" t="s">
        <v>332</v>
      </c>
      <c r="M19801" s="27" t="s">
        <v>338</v>
      </c>
      <c r="N19801" s="27" t="s">
        <v>309</v>
      </c>
      <c r="O19801" s="27" t="s">
        <v>29</v>
      </c>
      <c r="P19801" s="27">
        <v>34.700000000000003</v>
      </c>
    </row>
    <row r="19802" spans="7:16" x14ac:dyDescent="0.25">
      <c r="G19802" s="27" t="str">
        <f t="shared" si="309"/>
        <v>2021/2022Latin America &amp; CaribbeanAll SectorsMultiple ObjectivesGrantAll DestinationsPublicMultilateral DFI</v>
      </c>
      <c r="H19802" s="27" t="s">
        <v>291</v>
      </c>
      <c r="I19802" s="27" t="s">
        <v>315</v>
      </c>
      <c r="J19802" s="27" t="s">
        <v>344</v>
      </c>
      <c r="K19802" s="27" t="s">
        <v>304</v>
      </c>
      <c r="L19802" s="27" t="s">
        <v>332</v>
      </c>
      <c r="M19802" s="27" t="s">
        <v>338</v>
      </c>
      <c r="N19802" s="27" t="s">
        <v>309</v>
      </c>
      <c r="O19802" s="27" t="s">
        <v>30</v>
      </c>
      <c r="P19802" s="27">
        <v>1.2482500000000001</v>
      </c>
    </row>
    <row r="19803" spans="7:16" x14ac:dyDescent="0.25">
      <c r="G19803" s="27" t="str">
        <f t="shared" si="309"/>
        <v>2021/2022Latin America &amp; CaribbeanAll SectorsMultiple ObjectivesGrantAll DestinationsPublicPublic Fund</v>
      </c>
      <c r="H19803" s="27" t="s">
        <v>291</v>
      </c>
      <c r="I19803" s="27" t="s">
        <v>315</v>
      </c>
      <c r="J19803" s="27" t="s">
        <v>344</v>
      </c>
      <c r="K19803" s="27" t="s">
        <v>304</v>
      </c>
      <c r="L19803" s="27" t="s">
        <v>332</v>
      </c>
      <c r="M19803" s="27" t="s">
        <v>338</v>
      </c>
      <c r="N19803" s="27" t="s">
        <v>309</v>
      </c>
      <c r="O19803" s="27" t="s">
        <v>311</v>
      </c>
      <c r="P19803" s="27">
        <v>0</v>
      </c>
    </row>
    <row r="19804" spans="7:16" x14ac:dyDescent="0.25">
      <c r="G19804" s="27" t="str">
        <f t="shared" si="309"/>
        <v>2021/2022Latin America &amp; CaribbeanAll SectorsMultiple ObjectivesGrantAll DestinationsPublicSOE</v>
      </c>
      <c r="H19804" s="27" t="s">
        <v>291</v>
      </c>
      <c r="I19804" s="27" t="s">
        <v>315</v>
      </c>
      <c r="J19804" s="27" t="s">
        <v>344</v>
      </c>
      <c r="K19804" s="27" t="s">
        <v>304</v>
      </c>
      <c r="L19804" s="27" t="s">
        <v>332</v>
      </c>
      <c r="M19804" s="27" t="s">
        <v>338</v>
      </c>
      <c r="N19804" s="27" t="s">
        <v>309</v>
      </c>
      <c r="O19804" s="27" t="s">
        <v>34</v>
      </c>
      <c r="P19804" s="27">
        <v>0</v>
      </c>
    </row>
    <row r="19805" spans="7:16" x14ac:dyDescent="0.25">
      <c r="G19805" s="27" t="str">
        <f t="shared" si="309"/>
        <v>2021/2022Latin America &amp; CaribbeanAll SectorsMultiple ObjectivesGrantAll DestinationsUnknownUnknown</v>
      </c>
      <c r="H19805" s="27" t="s">
        <v>291</v>
      </c>
      <c r="I19805" s="27" t="s">
        <v>315</v>
      </c>
      <c r="J19805" s="27" t="s">
        <v>344</v>
      </c>
      <c r="K19805" s="27" t="s">
        <v>304</v>
      </c>
      <c r="L19805" s="27" t="s">
        <v>332</v>
      </c>
      <c r="M19805" s="27" t="s">
        <v>338</v>
      </c>
      <c r="N19805" s="27" t="s">
        <v>301</v>
      </c>
      <c r="O19805" s="27" t="s">
        <v>301</v>
      </c>
      <c r="P19805" s="27">
        <v>1.5</v>
      </c>
    </row>
    <row r="19806" spans="7:16" x14ac:dyDescent="0.25">
      <c r="G19806" s="27" t="str">
        <f t="shared" si="309"/>
        <v>2021/2022Latin America &amp; CaribbeanAll SectorsMultiple ObjectivesGrantDomesticPublicMultilateral DFI</v>
      </c>
      <c r="H19806" s="27" t="s">
        <v>291</v>
      </c>
      <c r="I19806" s="27" t="s">
        <v>315</v>
      </c>
      <c r="J19806" s="27" t="s">
        <v>344</v>
      </c>
      <c r="K19806" s="27" t="s">
        <v>304</v>
      </c>
      <c r="L19806" s="27" t="s">
        <v>332</v>
      </c>
      <c r="M19806" s="27" t="s">
        <v>323</v>
      </c>
      <c r="N19806" s="27" t="s">
        <v>309</v>
      </c>
      <c r="O19806" s="27" t="s">
        <v>30</v>
      </c>
      <c r="P19806" s="27">
        <v>2.3874751E-2</v>
      </c>
    </row>
    <row r="19807" spans="7:16" x14ac:dyDescent="0.25">
      <c r="G19807" s="27" t="str">
        <f t="shared" si="309"/>
        <v>2021/2022Latin America &amp; CaribbeanAll SectorsMultiple ObjectivesGrantInternationalPrivateInstitutional Investors</v>
      </c>
      <c r="H19807" s="27" t="s">
        <v>291</v>
      </c>
      <c r="I19807" s="27" t="s">
        <v>315</v>
      </c>
      <c r="J19807" s="27" t="s">
        <v>344</v>
      </c>
      <c r="K19807" s="27" t="s">
        <v>304</v>
      </c>
      <c r="L19807" s="27" t="s">
        <v>332</v>
      </c>
      <c r="M19807" s="27" t="s">
        <v>324</v>
      </c>
      <c r="N19807" s="27" t="s">
        <v>306</v>
      </c>
      <c r="O19807" s="27" t="s">
        <v>27</v>
      </c>
      <c r="P19807" s="27">
        <v>1.024611873</v>
      </c>
    </row>
    <row r="19808" spans="7:16" x14ac:dyDescent="0.25">
      <c r="G19808" s="27" t="str">
        <f t="shared" si="309"/>
        <v>2021/2022Latin America &amp; CaribbeanAll SectorsMultiple ObjectivesGrantInternationalPublicBilateral DFI</v>
      </c>
      <c r="H19808" s="27" t="s">
        <v>291</v>
      </c>
      <c r="I19808" s="27" t="s">
        <v>315</v>
      </c>
      <c r="J19808" s="27" t="s">
        <v>344</v>
      </c>
      <c r="K19808" s="27" t="s">
        <v>304</v>
      </c>
      <c r="L19808" s="27" t="s">
        <v>332</v>
      </c>
      <c r="M19808" s="27" t="s">
        <v>324</v>
      </c>
      <c r="N19808" s="27" t="s">
        <v>309</v>
      </c>
      <c r="O19808" s="27" t="s">
        <v>31</v>
      </c>
      <c r="P19808" s="27">
        <v>0</v>
      </c>
    </row>
    <row r="19809" spans="7:16" x14ac:dyDescent="0.25">
      <c r="G19809" s="27" t="str">
        <f t="shared" si="309"/>
        <v>2021/2022Latin America &amp; CaribbeanAll SectorsMultiple ObjectivesGrantInternationalPublicGovernment</v>
      </c>
      <c r="H19809" s="27" t="s">
        <v>291</v>
      </c>
      <c r="I19809" s="27" t="s">
        <v>315</v>
      </c>
      <c r="J19809" s="27" t="s">
        <v>344</v>
      </c>
      <c r="K19809" s="27" t="s">
        <v>304</v>
      </c>
      <c r="L19809" s="27" t="s">
        <v>332</v>
      </c>
      <c r="M19809" s="27" t="s">
        <v>324</v>
      </c>
      <c r="N19809" s="27" t="s">
        <v>309</v>
      </c>
      <c r="O19809" s="27" t="s">
        <v>28</v>
      </c>
      <c r="P19809" s="27">
        <v>31.412901939000001</v>
      </c>
    </row>
    <row r="19810" spans="7:16" x14ac:dyDescent="0.25">
      <c r="G19810" s="27" t="str">
        <f t="shared" si="309"/>
        <v>2021/2022Latin America &amp; CaribbeanAll SectorsMultiple ObjectivesGrantInternationalPublicMultilateral Climate Funds</v>
      </c>
      <c r="H19810" s="27" t="s">
        <v>291</v>
      </c>
      <c r="I19810" s="27" t="s">
        <v>315</v>
      </c>
      <c r="J19810" s="27" t="s">
        <v>344</v>
      </c>
      <c r="K19810" s="27" t="s">
        <v>304</v>
      </c>
      <c r="L19810" s="27" t="s">
        <v>332</v>
      </c>
      <c r="M19810" s="27" t="s">
        <v>324</v>
      </c>
      <c r="N19810" s="27" t="s">
        <v>309</v>
      </c>
      <c r="O19810" s="27" t="s">
        <v>29</v>
      </c>
      <c r="P19810" s="27">
        <v>34.700000000000003</v>
      </c>
    </row>
    <row r="19811" spans="7:16" x14ac:dyDescent="0.25">
      <c r="G19811" s="27" t="str">
        <f t="shared" si="309"/>
        <v>2021/2022Latin America &amp; CaribbeanAll SectorsMultiple ObjectivesGrantInternationalPublicMultilateral DFI</v>
      </c>
      <c r="H19811" s="27" t="s">
        <v>291</v>
      </c>
      <c r="I19811" s="27" t="s">
        <v>315</v>
      </c>
      <c r="J19811" s="27" t="s">
        <v>344</v>
      </c>
      <c r="K19811" s="27" t="s">
        <v>304</v>
      </c>
      <c r="L19811" s="27" t="s">
        <v>332</v>
      </c>
      <c r="M19811" s="27" t="s">
        <v>324</v>
      </c>
      <c r="N19811" s="27" t="s">
        <v>309</v>
      </c>
      <c r="O19811" s="27" t="s">
        <v>30</v>
      </c>
      <c r="P19811" s="27">
        <v>1.2243752489999999</v>
      </c>
    </row>
    <row r="19812" spans="7:16" x14ac:dyDescent="0.25">
      <c r="G19812" s="27" t="str">
        <f t="shared" si="309"/>
        <v>2021/2022Latin America &amp; CaribbeanAll SectorsMultiple ObjectivesGrantInternationalPublicPublic Fund</v>
      </c>
      <c r="H19812" s="27" t="s">
        <v>291</v>
      </c>
      <c r="I19812" s="27" t="s">
        <v>315</v>
      </c>
      <c r="J19812" s="27" t="s">
        <v>344</v>
      </c>
      <c r="K19812" s="27" t="s">
        <v>304</v>
      </c>
      <c r="L19812" s="27" t="s">
        <v>332</v>
      </c>
      <c r="M19812" s="27" t="s">
        <v>324</v>
      </c>
      <c r="N19812" s="27" t="s">
        <v>309</v>
      </c>
      <c r="O19812" s="27" t="s">
        <v>311</v>
      </c>
      <c r="P19812" s="27">
        <v>0</v>
      </c>
    </row>
    <row r="19813" spans="7:16" x14ac:dyDescent="0.25">
      <c r="G19813" s="27" t="str">
        <f t="shared" si="309"/>
        <v>2021/2022Latin America &amp; CaribbeanAll SectorsMultiple ObjectivesGrantInternationalPublicSOE</v>
      </c>
      <c r="H19813" s="27" t="s">
        <v>291</v>
      </c>
      <c r="I19813" s="27" t="s">
        <v>315</v>
      </c>
      <c r="J19813" s="27" t="s">
        <v>344</v>
      </c>
      <c r="K19813" s="27" t="s">
        <v>304</v>
      </c>
      <c r="L19813" s="27" t="s">
        <v>332</v>
      </c>
      <c r="M19813" s="27" t="s">
        <v>324</v>
      </c>
      <c r="N19813" s="27" t="s">
        <v>309</v>
      </c>
      <c r="O19813" s="27" t="s">
        <v>34</v>
      </c>
      <c r="P19813" s="27">
        <v>0</v>
      </c>
    </row>
    <row r="19814" spans="7:16" x14ac:dyDescent="0.25">
      <c r="G19814" s="27" t="str">
        <f t="shared" si="309"/>
        <v>2021/2022Latin America &amp; CaribbeanAll SectorsMultiple ObjectivesGrantInternationalUnknownUnknown</v>
      </c>
      <c r="H19814" s="27" t="s">
        <v>291</v>
      </c>
      <c r="I19814" s="27" t="s">
        <v>315</v>
      </c>
      <c r="J19814" s="27" t="s">
        <v>344</v>
      </c>
      <c r="K19814" s="27" t="s">
        <v>304</v>
      </c>
      <c r="L19814" s="27" t="s">
        <v>332</v>
      </c>
      <c r="M19814" s="27" t="s">
        <v>324</v>
      </c>
      <c r="N19814" s="27" t="s">
        <v>301</v>
      </c>
      <c r="O19814" s="27" t="s">
        <v>301</v>
      </c>
      <c r="P19814" s="27">
        <v>1.5</v>
      </c>
    </row>
    <row r="19815" spans="7:16" x14ac:dyDescent="0.25">
      <c r="G19815" s="27" t="str">
        <f t="shared" si="309"/>
        <v>2021/2022Latin America &amp; CaribbeanAll SectorsMultiple ObjectivesLow-cost project debtAll DestinationsPublicBilateral DFI</v>
      </c>
      <c r="H19815" s="27" t="s">
        <v>291</v>
      </c>
      <c r="I19815" s="27" t="s">
        <v>315</v>
      </c>
      <c r="J19815" s="27" t="s">
        <v>344</v>
      </c>
      <c r="K19815" s="27" t="s">
        <v>304</v>
      </c>
      <c r="L19815" s="27" t="s">
        <v>336</v>
      </c>
      <c r="M19815" s="27" t="s">
        <v>338</v>
      </c>
      <c r="N19815" s="27" t="s">
        <v>309</v>
      </c>
      <c r="O19815" s="27" t="s">
        <v>31</v>
      </c>
      <c r="P19815" s="27">
        <v>0</v>
      </c>
    </row>
    <row r="19816" spans="7:16" x14ac:dyDescent="0.25">
      <c r="G19816" s="27" t="str">
        <f t="shared" si="309"/>
        <v>2021/2022Latin America &amp; CaribbeanAll SectorsMultiple ObjectivesLow-cost project debtAll DestinationsPublicGovernment</v>
      </c>
      <c r="H19816" s="27" t="s">
        <v>291</v>
      </c>
      <c r="I19816" s="27" t="s">
        <v>315</v>
      </c>
      <c r="J19816" s="27" t="s">
        <v>344</v>
      </c>
      <c r="K19816" s="27" t="s">
        <v>304</v>
      </c>
      <c r="L19816" s="27" t="s">
        <v>336</v>
      </c>
      <c r="M19816" s="27" t="s">
        <v>338</v>
      </c>
      <c r="N19816" s="27" t="s">
        <v>309</v>
      </c>
      <c r="O19816" s="27" t="s">
        <v>28</v>
      </c>
      <c r="P19816" s="27">
        <v>0</v>
      </c>
    </row>
    <row r="19817" spans="7:16" x14ac:dyDescent="0.25">
      <c r="G19817" s="27" t="str">
        <f t="shared" si="309"/>
        <v>2021/2022Latin America &amp; CaribbeanAll SectorsMultiple ObjectivesLow-cost project debtAll DestinationsPublicMultilateral Climate Funds</v>
      </c>
      <c r="H19817" s="27" t="s">
        <v>291</v>
      </c>
      <c r="I19817" s="27" t="s">
        <v>315</v>
      </c>
      <c r="J19817" s="27" t="s">
        <v>344</v>
      </c>
      <c r="K19817" s="27" t="s">
        <v>304</v>
      </c>
      <c r="L19817" s="27" t="s">
        <v>336</v>
      </c>
      <c r="M19817" s="27" t="s">
        <v>338</v>
      </c>
      <c r="N19817" s="27" t="s">
        <v>309</v>
      </c>
      <c r="O19817" s="27" t="s">
        <v>29</v>
      </c>
      <c r="P19817" s="27">
        <v>72.5</v>
      </c>
    </row>
    <row r="19818" spans="7:16" x14ac:dyDescent="0.25">
      <c r="G19818" s="27" t="str">
        <f t="shared" si="309"/>
        <v>2021/2022Latin America &amp; CaribbeanAll SectorsMultiple ObjectivesLow-cost project debtAll DestinationsPublicMultilateral DFI</v>
      </c>
      <c r="H19818" s="27" t="s">
        <v>291</v>
      </c>
      <c r="I19818" s="27" t="s">
        <v>315</v>
      </c>
      <c r="J19818" s="27" t="s">
        <v>344</v>
      </c>
      <c r="K19818" s="27" t="s">
        <v>304</v>
      </c>
      <c r="L19818" s="27" t="s">
        <v>336</v>
      </c>
      <c r="M19818" s="27" t="s">
        <v>338</v>
      </c>
      <c r="N19818" s="27" t="s">
        <v>309</v>
      </c>
      <c r="O19818" s="27" t="s">
        <v>30</v>
      </c>
      <c r="P19818" s="27">
        <v>95.052135002</v>
      </c>
    </row>
    <row r="19819" spans="7:16" x14ac:dyDescent="0.25">
      <c r="G19819" s="27" t="str">
        <f t="shared" si="309"/>
        <v>2021/2022Latin America &amp; CaribbeanAll SectorsMultiple ObjectivesLow-cost project debtDomesticPublicMultilateral DFI</v>
      </c>
      <c r="H19819" s="27" t="s">
        <v>291</v>
      </c>
      <c r="I19819" s="27" t="s">
        <v>315</v>
      </c>
      <c r="J19819" s="27" t="s">
        <v>344</v>
      </c>
      <c r="K19819" s="27" t="s">
        <v>304</v>
      </c>
      <c r="L19819" s="27" t="s">
        <v>336</v>
      </c>
      <c r="M19819" s="27" t="s">
        <v>323</v>
      </c>
      <c r="N19819" s="27" t="s">
        <v>309</v>
      </c>
      <c r="O19819" s="27" t="s">
        <v>30</v>
      </c>
      <c r="P19819" s="27">
        <v>10.867515961999899</v>
      </c>
    </row>
    <row r="19820" spans="7:16" x14ac:dyDescent="0.25">
      <c r="G19820" s="27" t="str">
        <f t="shared" si="309"/>
        <v>2021/2022Latin America &amp; CaribbeanAll SectorsMultiple ObjectivesLow-cost project debtInternationalPublicBilateral DFI</v>
      </c>
      <c r="H19820" s="27" t="s">
        <v>291</v>
      </c>
      <c r="I19820" s="27" t="s">
        <v>315</v>
      </c>
      <c r="J19820" s="27" t="s">
        <v>344</v>
      </c>
      <c r="K19820" s="27" t="s">
        <v>304</v>
      </c>
      <c r="L19820" s="27" t="s">
        <v>336</v>
      </c>
      <c r="M19820" s="27" t="s">
        <v>324</v>
      </c>
      <c r="N19820" s="27" t="s">
        <v>309</v>
      </c>
      <c r="O19820" s="27" t="s">
        <v>31</v>
      </c>
      <c r="P19820" s="27">
        <v>0</v>
      </c>
    </row>
    <row r="19821" spans="7:16" x14ac:dyDescent="0.25">
      <c r="G19821" s="27" t="str">
        <f t="shared" si="309"/>
        <v>2021/2022Latin America &amp; CaribbeanAll SectorsMultiple ObjectivesLow-cost project debtInternationalPublicGovernment</v>
      </c>
      <c r="H19821" s="27" t="s">
        <v>291</v>
      </c>
      <c r="I19821" s="27" t="s">
        <v>315</v>
      </c>
      <c r="J19821" s="27" t="s">
        <v>344</v>
      </c>
      <c r="K19821" s="27" t="s">
        <v>304</v>
      </c>
      <c r="L19821" s="27" t="s">
        <v>336</v>
      </c>
      <c r="M19821" s="27" t="s">
        <v>324</v>
      </c>
      <c r="N19821" s="27" t="s">
        <v>309</v>
      </c>
      <c r="O19821" s="27" t="s">
        <v>28</v>
      </c>
      <c r="P19821" s="27">
        <v>0</v>
      </c>
    </row>
    <row r="19822" spans="7:16" x14ac:dyDescent="0.25">
      <c r="G19822" s="27" t="str">
        <f t="shared" si="309"/>
        <v>2021/2022Latin America &amp; CaribbeanAll SectorsMultiple ObjectivesLow-cost project debtInternationalPublicMultilateral Climate Funds</v>
      </c>
      <c r="H19822" s="27" t="s">
        <v>291</v>
      </c>
      <c r="I19822" s="27" t="s">
        <v>315</v>
      </c>
      <c r="J19822" s="27" t="s">
        <v>344</v>
      </c>
      <c r="K19822" s="27" t="s">
        <v>304</v>
      </c>
      <c r="L19822" s="27" t="s">
        <v>336</v>
      </c>
      <c r="M19822" s="27" t="s">
        <v>324</v>
      </c>
      <c r="N19822" s="27" t="s">
        <v>309</v>
      </c>
      <c r="O19822" s="27" t="s">
        <v>29</v>
      </c>
      <c r="P19822" s="27">
        <v>72.5</v>
      </c>
    </row>
    <row r="19823" spans="7:16" x14ac:dyDescent="0.25">
      <c r="G19823" s="27" t="str">
        <f t="shared" si="309"/>
        <v>2021/2022Latin America &amp; CaribbeanAll SectorsMultiple ObjectivesLow-cost project debtInternationalPublicMultilateral DFI</v>
      </c>
      <c r="H19823" s="27" t="s">
        <v>291</v>
      </c>
      <c r="I19823" s="27" t="s">
        <v>315</v>
      </c>
      <c r="J19823" s="27" t="s">
        <v>344</v>
      </c>
      <c r="K19823" s="27" t="s">
        <v>304</v>
      </c>
      <c r="L19823" s="27" t="s">
        <v>336</v>
      </c>
      <c r="M19823" s="27" t="s">
        <v>324</v>
      </c>
      <c r="N19823" s="27" t="s">
        <v>309</v>
      </c>
      <c r="O19823" s="27" t="s">
        <v>30</v>
      </c>
      <c r="P19823" s="27">
        <v>84.184619040000001</v>
      </c>
    </row>
    <row r="19824" spans="7:16" x14ac:dyDescent="0.25">
      <c r="G19824" s="27" t="str">
        <f t="shared" si="309"/>
        <v>2021/2022Latin America &amp; CaribbeanAll SectorsMultiple ObjectivesProject-level equityAll DestinationsPrivateCorporations</v>
      </c>
      <c r="H19824" s="27" t="s">
        <v>291</v>
      </c>
      <c r="I19824" s="27" t="s">
        <v>315</v>
      </c>
      <c r="J19824" s="27" t="s">
        <v>344</v>
      </c>
      <c r="K19824" s="27" t="s">
        <v>304</v>
      </c>
      <c r="L19824" s="27" t="s">
        <v>337</v>
      </c>
      <c r="M19824" s="27" t="s">
        <v>338</v>
      </c>
      <c r="N19824" s="27" t="s">
        <v>306</v>
      </c>
      <c r="O19824" s="27" t="s">
        <v>307</v>
      </c>
      <c r="P19824" s="27">
        <v>34.859250000000003</v>
      </c>
    </row>
    <row r="19825" spans="7:16" x14ac:dyDescent="0.25">
      <c r="G19825" s="27" t="str">
        <f t="shared" si="309"/>
        <v>2021/2022Latin America &amp; CaribbeanAll SectorsMultiple ObjectivesProject-level equityDomesticPrivateCorporations</v>
      </c>
      <c r="H19825" s="27" t="s">
        <v>291</v>
      </c>
      <c r="I19825" s="27" t="s">
        <v>315</v>
      </c>
      <c r="J19825" s="27" t="s">
        <v>344</v>
      </c>
      <c r="K19825" s="27" t="s">
        <v>304</v>
      </c>
      <c r="L19825" s="27" t="s">
        <v>337</v>
      </c>
      <c r="M19825" s="27" t="s">
        <v>323</v>
      </c>
      <c r="N19825" s="27" t="s">
        <v>306</v>
      </c>
      <c r="O19825" s="27" t="s">
        <v>307</v>
      </c>
      <c r="P19825" s="27">
        <v>34.859250000000003</v>
      </c>
    </row>
    <row r="19826" spans="7:16" x14ac:dyDescent="0.25">
      <c r="G19826" s="27" t="str">
        <f t="shared" si="309"/>
        <v>2021/2022Latin America &amp; CaribbeanAll SectorsMultiple ObjectivesProject-level market rate debtAll DestinationsPrivateCommercial FI</v>
      </c>
      <c r="H19826" s="27" t="s">
        <v>291</v>
      </c>
      <c r="I19826" s="27" t="s">
        <v>315</v>
      </c>
      <c r="J19826" s="27" t="s">
        <v>344</v>
      </c>
      <c r="K19826" s="27" t="s">
        <v>304</v>
      </c>
      <c r="L19826" s="27" t="s">
        <v>335</v>
      </c>
      <c r="M19826" s="27" t="s">
        <v>338</v>
      </c>
      <c r="N19826" s="27" t="s">
        <v>306</v>
      </c>
      <c r="O19826" s="27" t="s">
        <v>23</v>
      </c>
      <c r="P19826" s="27">
        <v>118.713124999999</v>
      </c>
    </row>
    <row r="19827" spans="7:16" x14ac:dyDescent="0.25">
      <c r="G19827" s="27" t="str">
        <f t="shared" si="309"/>
        <v>2021/2022Latin America &amp; CaribbeanAll SectorsMultiple ObjectivesProject-level market rate debtAll DestinationsPrivateUnknown</v>
      </c>
      <c r="H19827" s="27" t="s">
        <v>291</v>
      </c>
      <c r="I19827" s="27" t="s">
        <v>315</v>
      </c>
      <c r="J19827" s="27" t="s">
        <v>344</v>
      </c>
      <c r="K19827" s="27" t="s">
        <v>304</v>
      </c>
      <c r="L19827" s="27" t="s">
        <v>335</v>
      </c>
      <c r="M19827" s="27" t="s">
        <v>338</v>
      </c>
      <c r="N19827" s="27" t="s">
        <v>306</v>
      </c>
      <c r="O19827" s="27" t="s">
        <v>301</v>
      </c>
      <c r="P19827" s="27">
        <v>0</v>
      </c>
    </row>
    <row r="19828" spans="7:16" x14ac:dyDescent="0.25">
      <c r="G19828" s="27" t="str">
        <f t="shared" si="309"/>
        <v>2021/2022Latin America &amp; CaribbeanAll SectorsMultiple ObjectivesProject-level market rate debtAll DestinationsPublicBilateral DFI</v>
      </c>
      <c r="H19828" s="27" t="s">
        <v>291</v>
      </c>
      <c r="I19828" s="27" t="s">
        <v>315</v>
      </c>
      <c r="J19828" s="27" t="s">
        <v>344</v>
      </c>
      <c r="K19828" s="27" t="s">
        <v>304</v>
      </c>
      <c r="L19828" s="27" t="s">
        <v>335</v>
      </c>
      <c r="M19828" s="27" t="s">
        <v>338</v>
      </c>
      <c r="N19828" s="27" t="s">
        <v>309</v>
      </c>
      <c r="O19828" s="27" t="s">
        <v>31</v>
      </c>
      <c r="P19828" s="27">
        <v>35.955599999999997</v>
      </c>
    </row>
    <row r="19829" spans="7:16" x14ac:dyDescent="0.25">
      <c r="G19829" s="27" t="str">
        <f t="shared" si="309"/>
        <v>2021/2022Latin America &amp; CaribbeanAll SectorsMultiple ObjectivesProject-level market rate debtAll DestinationsPublicMultilateral DFI</v>
      </c>
      <c r="H19829" s="27" t="s">
        <v>291</v>
      </c>
      <c r="I19829" s="27" t="s">
        <v>315</v>
      </c>
      <c r="J19829" s="27" t="s">
        <v>344</v>
      </c>
      <c r="K19829" s="27" t="s">
        <v>304</v>
      </c>
      <c r="L19829" s="27" t="s">
        <v>335</v>
      </c>
      <c r="M19829" s="27" t="s">
        <v>338</v>
      </c>
      <c r="N19829" s="27" t="s">
        <v>309</v>
      </c>
      <c r="O19829" s="27" t="s">
        <v>30</v>
      </c>
      <c r="P19829" s="27">
        <v>36.820720002999998</v>
      </c>
    </row>
    <row r="19830" spans="7:16" x14ac:dyDescent="0.25">
      <c r="G19830" s="27" t="str">
        <f t="shared" si="309"/>
        <v>2021/2022Latin America &amp; CaribbeanAll SectorsMultiple ObjectivesProject-level market rate debtAll DestinationsPublicState-owned FI</v>
      </c>
      <c r="H19830" s="27" t="s">
        <v>291</v>
      </c>
      <c r="I19830" s="27" t="s">
        <v>315</v>
      </c>
      <c r="J19830" s="27" t="s">
        <v>344</v>
      </c>
      <c r="K19830" s="27" t="s">
        <v>304</v>
      </c>
      <c r="L19830" s="27" t="s">
        <v>335</v>
      </c>
      <c r="M19830" s="27" t="s">
        <v>338</v>
      </c>
      <c r="N19830" s="27" t="s">
        <v>309</v>
      </c>
      <c r="O19830" s="27" t="s">
        <v>312</v>
      </c>
      <c r="P19830" s="27">
        <v>0</v>
      </c>
    </row>
    <row r="19831" spans="7:16" x14ac:dyDescent="0.25">
      <c r="G19831" s="27" t="str">
        <f t="shared" si="309"/>
        <v>2021/2022Latin America &amp; CaribbeanAll SectorsMultiple ObjectivesProject-level market rate debtDomesticPrivateCommercial FI</v>
      </c>
      <c r="H19831" s="27" t="s">
        <v>291</v>
      </c>
      <c r="I19831" s="27" t="s">
        <v>315</v>
      </c>
      <c r="J19831" s="27" t="s">
        <v>344</v>
      </c>
      <c r="K19831" s="27" t="s">
        <v>304</v>
      </c>
      <c r="L19831" s="27" t="s">
        <v>335</v>
      </c>
      <c r="M19831" s="27" t="s">
        <v>323</v>
      </c>
      <c r="N19831" s="27" t="s">
        <v>306</v>
      </c>
      <c r="O19831" s="27" t="s">
        <v>23</v>
      </c>
      <c r="P19831" s="27">
        <v>80.701479169999999</v>
      </c>
    </row>
    <row r="19832" spans="7:16" x14ac:dyDescent="0.25">
      <c r="G19832" s="27" t="str">
        <f t="shared" si="309"/>
        <v>2021/2022Latin America &amp; CaribbeanAll SectorsMultiple ObjectivesProject-level market rate debtDomesticPublicMultilateral DFI</v>
      </c>
      <c r="H19832" s="27" t="s">
        <v>291</v>
      </c>
      <c r="I19832" s="27" t="s">
        <v>315</v>
      </c>
      <c r="J19832" s="27" t="s">
        <v>344</v>
      </c>
      <c r="K19832" s="27" t="s">
        <v>304</v>
      </c>
      <c r="L19832" s="27" t="s">
        <v>335</v>
      </c>
      <c r="M19832" s="27" t="s">
        <v>323</v>
      </c>
      <c r="N19832" s="27" t="s">
        <v>309</v>
      </c>
      <c r="O19832" s="27" t="s">
        <v>30</v>
      </c>
      <c r="P19832" s="27">
        <v>2.2235857449999998</v>
      </c>
    </row>
    <row r="19833" spans="7:16" x14ac:dyDescent="0.25">
      <c r="G19833" s="27" t="str">
        <f t="shared" si="309"/>
        <v>2021/2022Latin America &amp; CaribbeanAll SectorsMultiple ObjectivesProject-level market rate debtInternationalPrivateCommercial FI</v>
      </c>
      <c r="H19833" s="27" t="s">
        <v>291</v>
      </c>
      <c r="I19833" s="27" t="s">
        <v>315</v>
      </c>
      <c r="J19833" s="27" t="s">
        <v>344</v>
      </c>
      <c r="K19833" s="27" t="s">
        <v>304</v>
      </c>
      <c r="L19833" s="27" t="s">
        <v>335</v>
      </c>
      <c r="M19833" s="27" t="s">
        <v>324</v>
      </c>
      <c r="N19833" s="27" t="s">
        <v>306</v>
      </c>
      <c r="O19833" s="27" t="s">
        <v>23</v>
      </c>
      <c r="P19833" s="27">
        <v>38.011645829999999</v>
      </c>
    </row>
    <row r="19834" spans="7:16" x14ac:dyDescent="0.25">
      <c r="G19834" s="27" t="str">
        <f t="shared" si="309"/>
        <v>2021/2022Latin America &amp; CaribbeanAll SectorsMultiple ObjectivesProject-level market rate debtInternationalPrivateUnknown</v>
      </c>
      <c r="H19834" s="27" t="s">
        <v>291</v>
      </c>
      <c r="I19834" s="27" t="s">
        <v>315</v>
      </c>
      <c r="J19834" s="27" t="s">
        <v>344</v>
      </c>
      <c r="K19834" s="27" t="s">
        <v>304</v>
      </c>
      <c r="L19834" s="27" t="s">
        <v>335</v>
      </c>
      <c r="M19834" s="27" t="s">
        <v>324</v>
      </c>
      <c r="N19834" s="27" t="s">
        <v>306</v>
      </c>
      <c r="O19834" s="27" t="s">
        <v>301</v>
      </c>
      <c r="P19834" s="27">
        <v>0</v>
      </c>
    </row>
    <row r="19835" spans="7:16" x14ac:dyDescent="0.25">
      <c r="G19835" s="27" t="str">
        <f t="shared" si="309"/>
        <v>2021/2022Latin America &amp; CaribbeanAll SectorsMultiple ObjectivesProject-level market rate debtInternationalPublicBilateral DFI</v>
      </c>
      <c r="H19835" s="27" t="s">
        <v>291</v>
      </c>
      <c r="I19835" s="27" t="s">
        <v>315</v>
      </c>
      <c r="J19835" s="27" t="s">
        <v>344</v>
      </c>
      <c r="K19835" s="27" t="s">
        <v>304</v>
      </c>
      <c r="L19835" s="27" t="s">
        <v>335</v>
      </c>
      <c r="M19835" s="27" t="s">
        <v>324</v>
      </c>
      <c r="N19835" s="27" t="s">
        <v>309</v>
      </c>
      <c r="O19835" s="27" t="s">
        <v>31</v>
      </c>
      <c r="P19835" s="27">
        <v>35.955599999999997</v>
      </c>
    </row>
    <row r="19836" spans="7:16" x14ac:dyDescent="0.25">
      <c r="G19836" s="27" t="str">
        <f t="shared" si="309"/>
        <v>2021/2022Latin America &amp; CaribbeanAll SectorsMultiple ObjectivesProject-level market rate debtInternationalPublicMultilateral DFI</v>
      </c>
      <c r="H19836" s="27" t="s">
        <v>291</v>
      </c>
      <c r="I19836" s="27" t="s">
        <v>315</v>
      </c>
      <c r="J19836" s="27" t="s">
        <v>344</v>
      </c>
      <c r="K19836" s="27" t="s">
        <v>304</v>
      </c>
      <c r="L19836" s="27" t="s">
        <v>335</v>
      </c>
      <c r="M19836" s="27" t="s">
        <v>324</v>
      </c>
      <c r="N19836" s="27" t="s">
        <v>309</v>
      </c>
      <c r="O19836" s="27" t="s">
        <v>30</v>
      </c>
      <c r="P19836" s="27">
        <v>34.597134257999997</v>
      </c>
    </row>
    <row r="19837" spans="7:16" x14ac:dyDescent="0.25">
      <c r="G19837" s="27" t="str">
        <f t="shared" si="309"/>
        <v>2021/2022Latin America &amp; CaribbeanAll SectorsMultiple ObjectivesProject-level market rate debtInternationalPublicState-owned FI</v>
      </c>
      <c r="H19837" s="27" t="s">
        <v>291</v>
      </c>
      <c r="I19837" s="27" t="s">
        <v>315</v>
      </c>
      <c r="J19837" s="27" t="s">
        <v>344</v>
      </c>
      <c r="K19837" s="27" t="s">
        <v>304</v>
      </c>
      <c r="L19837" s="27" t="s">
        <v>335</v>
      </c>
      <c r="M19837" s="27" t="s">
        <v>324</v>
      </c>
      <c r="N19837" s="27" t="s">
        <v>309</v>
      </c>
      <c r="O19837" s="27" t="s">
        <v>312</v>
      </c>
      <c r="P19837" s="27">
        <v>0</v>
      </c>
    </row>
    <row r="19838" spans="7:16" x14ac:dyDescent="0.25">
      <c r="G19838" s="27" t="str">
        <f t="shared" si="309"/>
        <v>2021/2022Latin America &amp; CaribbeanAll SectorsMultiple ObjectivesUnknownAll DestinationsPrivateCommercial FI</v>
      </c>
      <c r="H19838" s="27" t="s">
        <v>291</v>
      </c>
      <c r="I19838" s="27" t="s">
        <v>315</v>
      </c>
      <c r="J19838" s="27" t="s">
        <v>344</v>
      </c>
      <c r="K19838" s="27" t="s">
        <v>304</v>
      </c>
      <c r="L19838" s="27" t="s">
        <v>301</v>
      </c>
      <c r="M19838" s="27" t="s">
        <v>338</v>
      </c>
      <c r="N19838" s="27" t="s">
        <v>306</v>
      </c>
      <c r="O19838" s="27" t="s">
        <v>23</v>
      </c>
      <c r="P19838" s="27">
        <v>7.5552708329999998</v>
      </c>
    </row>
    <row r="19839" spans="7:16" x14ac:dyDescent="0.25">
      <c r="G19839" s="27" t="str">
        <f t="shared" si="309"/>
        <v>2021/2022Latin America &amp; CaribbeanAll SectorsMultiple ObjectivesUnknownAll DestinationsPublicMultilateral DFI</v>
      </c>
      <c r="H19839" s="27" t="s">
        <v>291</v>
      </c>
      <c r="I19839" s="27" t="s">
        <v>315</v>
      </c>
      <c r="J19839" s="27" t="s">
        <v>344</v>
      </c>
      <c r="K19839" s="27" t="s">
        <v>304</v>
      </c>
      <c r="L19839" s="27" t="s">
        <v>301</v>
      </c>
      <c r="M19839" s="27" t="s">
        <v>338</v>
      </c>
      <c r="N19839" s="27" t="s">
        <v>309</v>
      </c>
      <c r="O19839" s="27" t="s">
        <v>30</v>
      </c>
      <c r="P19839" s="27">
        <v>1189.5283843889999</v>
      </c>
    </row>
    <row r="19840" spans="7:16" x14ac:dyDescent="0.25">
      <c r="G19840" s="27" t="str">
        <f t="shared" si="309"/>
        <v>2021/2022Latin America &amp; CaribbeanAll SectorsMultiple ObjectivesUnknownDomesticPrivateCommercial FI</v>
      </c>
      <c r="H19840" s="27" t="s">
        <v>291</v>
      </c>
      <c r="I19840" s="27" t="s">
        <v>315</v>
      </c>
      <c r="J19840" s="27" t="s">
        <v>344</v>
      </c>
      <c r="K19840" s="27" t="s">
        <v>304</v>
      </c>
      <c r="L19840" s="27" t="s">
        <v>301</v>
      </c>
      <c r="M19840" s="27" t="s">
        <v>323</v>
      </c>
      <c r="N19840" s="27" t="s">
        <v>306</v>
      </c>
      <c r="O19840" s="27" t="s">
        <v>23</v>
      </c>
      <c r="P19840" s="27">
        <v>6.7781874999999996</v>
      </c>
    </row>
    <row r="19841" spans="7:16" x14ac:dyDescent="0.25">
      <c r="G19841" s="27" t="str">
        <f t="shared" si="309"/>
        <v>2021/2022Latin America &amp; CaribbeanAll SectorsMultiple ObjectivesUnknownDomesticPublicMultilateral DFI</v>
      </c>
      <c r="H19841" s="27" t="s">
        <v>291</v>
      </c>
      <c r="I19841" s="27" t="s">
        <v>315</v>
      </c>
      <c r="J19841" s="27" t="s">
        <v>344</v>
      </c>
      <c r="K19841" s="27" t="s">
        <v>304</v>
      </c>
      <c r="L19841" s="27" t="s">
        <v>301</v>
      </c>
      <c r="M19841" s="27" t="s">
        <v>323</v>
      </c>
      <c r="N19841" s="27" t="s">
        <v>309</v>
      </c>
      <c r="O19841" s="27" t="s">
        <v>30</v>
      </c>
      <c r="P19841" s="27">
        <v>4.5606905150000001</v>
      </c>
    </row>
    <row r="19842" spans="7:16" x14ac:dyDescent="0.25">
      <c r="G19842" s="27" t="str">
        <f t="shared" si="309"/>
        <v>2021/2022Latin America &amp; CaribbeanAll SectorsMultiple ObjectivesUnknownInternationalPrivateCommercial FI</v>
      </c>
      <c r="H19842" s="27" t="s">
        <v>291</v>
      </c>
      <c r="I19842" s="27" t="s">
        <v>315</v>
      </c>
      <c r="J19842" s="27" t="s">
        <v>344</v>
      </c>
      <c r="K19842" s="27" t="s">
        <v>304</v>
      </c>
      <c r="L19842" s="27" t="s">
        <v>301</v>
      </c>
      <c r="M19842" s="27" t="s">
        <v>324</v>
      </c>
      <c r="N19842" s="27" t="s">
        <v>306</v>
      </c>
      <c r="O19842" s="27" t="s">
        <v>23</v>
      </c>
      <c r="P19842" s="27">
        <v>0.77708333299999999</v>
      </c>
    </row>
    <row r="19843" spans="7:16" x14ac:dyDescent="0.25">
      <c r="G19843" s="27" t="str">
        <f t="shared" ref="G19843:G19906" si="310">+_xlfn.CONCAT(H19843:O19843)</f>
        <v>2021/2022Latin America &amp; CaribbeanAll SectorsMultiple ObjectivesUnknownInternationalPublicMultilateral DFI</v>
      </c>
      <c r="H19843" s="27" t="s">
        <v>291</v>
      </c>
      <c r="I19843" s="27" t="s">
        <v>315</v>
      </c>
      <c r="J19843" s="27" t="s">
        <v>344</v>
      </c>
      <c r="K19843" s="27" t="s">
        <v>304</v>
      </c>
      <c r="L19843" s="27" t="s">
        <v>301</v>
      </c>
      <c r="M19843" s="27" t="s">
        <v>324</v>
      </c>
      <c r="N19843" s="27" t="s">
        <v>309</v>
      </c>
      <c r="O19843" s="27" t="s">
        <v>30</v>
      </c>
      <c r="P19843" s="27">
        <v>1184.9676938739999</v>
      </c>
    </row>
    <row r="19844" spans="7:16" x14ac:dyDescent="0.25">
      <c r="G19844" s="27" t="str">
        <f t="shared" si="310"/>
        <v>2021/2022Latin America &amp; CaribbeanAll SectorsUnknownAll InstrumentsAll DestinationsPublicMultilateral Climate Funds</v>
      </c>
      <c r="H19844" s="27" t="s">
        <v>291</v>
      </c>
      <c r="I19844" s="27" t="s">
        <v>315</v>
      </c>
      <c r="J19844" s="27" t="s">
        <v>344</v>
      </c>
      <c r="K19844" s="27" t="s">
        <v>301</v>
      </c>
      <c r="L19844" s="27" t="s">
        <v>345</v>
      </c>
      <c r="M19844" s="27" t="s">
        <v>338</v>
      </c>
      <c r="N19844" s="27" t="s">
        <v>309</v>
      </c>
      <c r="O19844" s="27" t="s">
        <v>29</v>
      </c>
      <c r="P19844" s="27">
        <v>1.66</v>
      </c>
    </row>
    <row r="19845" spans="7:16" x14ac:dyDescent="0.25">
      <c r="G19845" s="27" t="str">
        <f t="shared" si="310"/>
        <v>2021/2022Latin America &amp; CaribbeanAll SectorsUnknownAll InstrumentsInternationalPublicMultilateral Climate Funds</v>
      </c>
      <c r="H19845" s="27" t="s">
        <v>291</v>
      </c>
      <c r="I19845" s="27" t="s">
        <v>315</v>
      </c>
      <c r="J19845" s="27" t="s">
        <v>344</v>
      </c>
      <c r="K19845" s="27" t="s">
        <v>301</v>
      </c>
      <c r="L19845" s="27" t="s">
        <v>345</v>
      </c>
      <c r="M19845" s="27" t="s">
        <v>324</v>
      </c>
      <c r="N19845" s="27" t="s">
        <v>309</v>
      </c>
      <c r="O19845" s="27" t="s">
        <v>29</v>
      </c>
      <c r="P19845" s="27">
        <v>1.66</v>
      </c>
    </row>
    <row r="19846" spans="7:16" x14ac:dyDescent="0.25">
      <c r="G19846" s="27" t="str">
        <f t="shared" si="310"/>
        <v>2021/2022Latin America &amp; CaribbeanAll SectorsUnknownGrantAll DestinationsPublicMultilateral Climate Funds</v>
      </c>
      <c r="H19846" s="27" t="s">
        <v>291</v>
      </c>
      <c r="I19846" s="27" t="s">
        <v>315</v>
      </c>
      <c r="J19846" s="27" t="s">
        <v>344</v>
      </c>
      <c r="K19846" s="27" t="s">
        <v>301</v>
      </c>
      <c r="L19846" s="27" t="s">
        <v>332</v>
      </c>
      <c r="M19846" s="27" t="s">
        <v>338</v>
      </c>
      <c r="N19846" s="27" t="s">
        <v>309</v>
      </c>
      <c r="O19846" s="27" t="s">
        <v>29</v>
      </c>
      <c r="P19846" s="27">
        <v>1.66</v>
      </c>
    </row>
    <row r="19847" spans="7:16" x14ac:dyDescent="0.25">
      <c r="G19847" s="27" t="str">
        <f t="shared" si="310"/>
        <v>2021/2022Latin America &amp; CaribbeanAll SectorsUnknownGrantInternationalPublicMultilateral Climate Funds</v>
      </c>
      <c r="H19847" s="27" t="s">
        <v>291</v>
      </c>
      <c r="I19847" s="27" t="s">
        <v>315</v>
      </c>
      <c r="J19847" s="27" t="s">
        <v>344</v>
      </c>
      <c r="K19847" s="27" t="s">
        <v>301</v>
      </c>
      <c r="L19847" s="27" t="s">
        <v>332</v>
      </c>
      <c r="M19847" s="27" t="s">
        <v>324</v>
      </c>
      <c r="N19847" s="27" t="s">
        <v>309</v>
      </c>
      <c r="O19847" s="27" t="s">
        <v>29</v>
      </c>
      <c r="P19847" s="27">
        <v>1.66</v>
      </c>
    </row>
    <row r="19848" spans="7:16" x14ac:dyDescent="0.25">
      <c r="G19848" s="27" t="str">
        <f t="shared" si="310"/>
        <v>2021/2022Latin America &amp; CaribbeanBuildings &amp; InfrastructureAdaptationAll InstrumentsAll DestinationsPublicGovernment</v>
      </c>
      <c r="H19848" s="27" t="s">
        <v>291</v>
      </c>
      <c r="I19848" s="27" t="s">
        <v>315</v>
      </c>
      <c r="J19848" s="27" t="s">
        <v>293</v>
      </c>
      <c r="K19848" s="27" t="s">
        <v>302</v>
      </c>
      <c r="L19848" s="27" t="s">
        <v>345</v>
      </c>
      <c r="M19848" s="27" t="s">
        <v>338</v>
      </c>
      <c r="N19848" s="27" t="s">
        <v>309</v>
      </c>
      <c r="O19848" s="27" t="s">
        <v>28</v>
      </c>
      <c r="P19848" s="27">
        <v>0.24130794699999999</v>
      </c>
    </row>
    <row r="19849" spans="7:16" x14ac:dyDescent="0.25">
      <c r="G19849" s="27" t="str">
        <f t="shared" si="310"/>
        <v>2021/2022Latin America &amp; CaribbeanBuildings &amp; InfrastructureAdaptationAll InstrumentsAll DestinationsPublicMultilateral DFI</v>
      </c>
      <c r="H19849" s="27" t="s">
        <v>291</v>
      </c>
      <c r="I19849" s="27" t="s">
        <v>315</v>
      </c>
      <c r="J19849" s="27" t="s">
        <v>293</v>
      </c>
      <c r="K19849" s="27" t="s">
        <v>302</v>
      </c>
      <c r="L19849" s="27" t="s">
        <v>345</v>
      </c>
      <c r="M19849" s="27" t="s">
        <v>338</v>
      </c>
      <c r="N19849" s="27" t="s">
        <v>309</v>
      </c>
      <c r="O19849" s="27" t="s">
        <v>30</v>
      </c>
      <c r="P19849" s="27">
        <v>72.719999998999995</v>
      </c>
    </row>
    <row r="19850" spans="7:16" x14ac:dyDescent="0.25">
      <c r="G19850" s="27" t="str">
        <f t="shared" si="310"/>
        <v>2021/2022Latin America &amp; CaribbeanBuildings &amp; InfrastructureAdaptationAll InstrumentsDomesticPublicMultilateral DFI</v>
      </c>
      <c r="H19850" s="27" t="s">
        <v>291</v>
      </c>
      <c r="I19850" s="27" t="s">
        <v>315</v>
      </c>
      <c r="J19850" s="27" t="s">
        <v>293</v>
      </c>
      <c r="K19850" s="27" t="s">
        <v>302</v>
      </c>
      <c r="L19850" s="27" t="s">
        <v>345</v>
      </c>
      <c r="M19850" s="27" t="s">
        <v>323</v>
      </c>
      <c r="N19850" s="27" t="s">
        <v>309</v>
      </c>
      <c r="O19850" s="27" t="s">
        <v>30</v>
      </c>
      <c r="P19850" s="27">
        <v>5.2161231990000001</v>
      </c>
    </row>
    <row r="19851" spans="7:16" x14ac:dyDescent="0.25">
      <c r="G19851" s="27" t="str">
        <f t="shared" si="310"/>
        <v>2021/2022Latin America &amp; CaribbeanBuildings &amp; InfrastructureAdaptationAll InstrumentsInternationalPublicGovernment</v>
      </c>
      <c r="H19851" s="27" t="s">
        <v>291</v>
      </c>
      <c r="I19851" s="27" t="s">
        <v>315</v>
      </c>
      <c r="J19851" s="27" t="s">
        <v>293</v>
      </c>
      <c r="K19851" s="27" t="s">
        <v>302</v>
      </c>
      <c r="L19851" s="27" t="s">
        <v>345</v>
      </c>
      <c r="M19851" s="27" t="s">
        <v>324</v>
      </c>
      <c r="N19851" s="27" t="s">
        <v>309</v>
      </c>
      <c r="O19851" s="27" t="s">
        <v>28</v>
      </c>
      <c r="P19851" s="27">
        <v>0.24130794699999999</v>
      </c>
    </row>
    <row r="19852" spans="7:16" x14ac:dyDescent="0.25">
      <c r="G19852" s="27" t="str">
        <f t="shared" si="310"/>
        <v>2021/2022Latin America &amp; CaribbeanBuildings &amp; InfrastructureAdaptationAll InstrumentsInternationalPublicMultilateral DFI</v>
      </c>
      <c r="H19852" s="27" t="s">
        <v>291</v>
      </c>
      <c r="I19852" s="27" t="s">
        <v>315</v>
      </c>
      <c r="J19852" s="27" t="s">
        <v>293</v>
      </c>
      <c r="K19852" s="27" t="s">
        <v>302</v>
      </c>
      <c r="L19852" s="27" t="s">
        <v>345</v>
      </c>
      <c r="M19852" s="27" t="s">
        <v>324</v>
      </c>
      <c r="N19852" s="27" t="s">
        <v>309</v>
      </c>
      <c r="O19852" s="27" t="s">
        <v>30</v>
      </c>
      <c r="P19852" s="27">
        <v>67.5038768</v>
      </c>
    </row>
    <row r="19853" spans="7:16" x14ac:dyDescent="0.25">
      <c r="G19853" s="27" t="str">
        <f t="shared" si="310"/>
        <v>2021/2022Latin America &amp; CaribbeanBuildings &amp; InfrastructureAdaptationGrantAll DestinationsPublicGovernment</v>
      </c>
      <c r="H19853" s="27" t="s">
        <v>291</v>
      </c>
      <c r="I19853" s="27" t="s">
        <v>315</v>
      </c>
      <c r="J19853" s="27" t="s">
        <v>293</v>
      </c>
      <c r="K19853" s="27" t="s">
        <v>302</v>
      </c>
      <c r="L19853" s="27" t="s">
        <v>332</v>
      </c>
      <c r="M19853" s="27" t="s">
        <v>338</v>
      </c>
      <c r="N19853" s="27" t="s">
        <v>309</v>
      </c>
      <c r="O19853" s="27" t="s">
        <v>28</v>
      </c>
      <c r="P19853" s="27">
        <v>0.24130794699999999</v>
      </c>
    </row>
    <row r="19854" spans="7:16" x14ac:dyDescent="0.25">
      <c r="G19854" s="27" t="str">
        <f t="shared" si="310"/>
        <v>2021/2022Latin America &amp; CaribbeanBuildings &amp; InfrastructureAdaptationGrantAll DestinationsPublicMultilateral DFI</v>
      </c>
      <c r="H19854" s="27" t="s">
        <v>291</v>
      </c>
      <c r="I19854" s="27" t="s">
        <v>315</v>
      </c>
      <c r="J19854" s="27" t="s">
        <v>293</v>
      </c>
      <c r="K19854" s="27" t="s">
        <v>302</v>
      </c>
      <c r="L19854" s="27" t="s">
        <v>332</v>
      </c>
      <c r="M19854" s="27" t="s">
        <v>338</v>
      </c>
      <c r="N19854" s="27" t="s">
        <v>309</v>
      </c>
      <c r="O19854" s="27" t="s">
        <v>30</v>
      </c>
      <c r="P19854" s="27">
        <v>0.3</v>
      </c>
    </row>
    <row r="19855" spans="7:16" x14ac:dyDescent="0.25">
      <c r="G19855" s="27" t="str">
        <f t="shared" si="310"/>
        <v>2021/2022Latin America &amp; CaribbeanBuildings &amp; InfrastructureAdaptationGrantDomesticPublicMultilateral DFI</v>
      </c>
      <c r="H19855" s="27" t="s">
        <v>291</v>
      </c>
      <c r="I19855" s="27" t="s">
        <v>315</v>
      </c>
      <c r="J19855" s="27" t="s">
        <v>293</v>
      </c>
      <c r="K19855" s="27" t="s">
        <v>302</v>
      </c>
      <c r="L19855" s="27" t="s">
        <v>332</v>
      </c>
      <c r="M19855" s="27" t="s">
        <v>323</v>
      </c>
      <c r="N19855" s="27" t="s">
        <v>309</v>
      </c>
      <c r="O19855" s="27" t="s">
        <v>30</v>
      </c>
      <c r="P19855" s="27">
        <v>2.1518659999999998E-2</v>
      </c>
    </row>
    <row r="19856" spans="7:16" x14ac:dyDescent="0.25">
      <c r="G19856" s="27" t="str">
        <f t="shared" si="310"/>
        <v>2021/2022Latin America &amp; CaribbeanBuildings &amp; InfrastructureAdaptationGrantInternationalPublicGovernment</v>
      </c>
      <c r="H19856" s="27" t="s">
        <v>291</v>
      </c>
      <c r="I19856" s="27" t="s">
        <v>315</v>
      </c>
      <c r="J19856" s="27" t="s">
        <v>293</v>
      </c>
      <c r="K19856" s="27" t="s">
        <v>302</v>
      </c>
      <c r="L19856" s="27" t="s">
        <v>332</v>
      </c>
      <c r="M19856" s="27" t="s">
        <v>324</v>
      </c>
      <c r="N19856" s="27" t="s">
        <v>309</v>
      </c>
      <c r="O19856" s="27" t="s">
        <v>28</v>
      </c>
      <c r="P19856" s="27">
        <v>0.24130794699999999</v>
      </c>
    </row>
    <row r="19857" spans="7:16" x14ac:dyDescent="0.25">
      <c r="G19857" s="27" t="str">
        <f t="shared" si="310"/>
        <v>2021/2022Latin America &amp; CaribbeanBuildings &amp; InfrastructureAdaptationGrantInternationalPublicMultilateral DFI</v>
      </c>
      <c r="H19857" s="27" t="s">
        <v>291</v>
      </c>
      <c r="I19857" s="27" t="s">
        <v>315</v>
      </c>
      <c r="J19857" s="27" t="s">
        <v>293</v>
      </c>
      <c r="K19857" s="27" t="s">
        <v>302</v>
      </c>
      <c r="L19857" s="27" t="s">
        <v>332</v>
      </c>
      <c r="M19857" s="27" t="s">
        <v>324</v>
      </c>
      <c r="N19857" s="27" t="s">
        <v>309</v>
      </c>
      <c r="O19857" s="27" t="s">
        <v>30</v>
      </c>
      <c r="P19857" s="27">
        <v>0.27848134000000002</v>
      </c>
    </row>
    <row r="19858" spans="7:16" x14ac:dyDescent="0.25">
      <c r="G19858" s="27" t="str">
        <f t="shared" si="310"/>
        <v>2021/2022Latin America &amp; CaribbeanBuildings &amp; InfrastructureAdaptationProject-level market rate debtAll DestinationsPublicMultilateral DFI</v>
      </c>
      <c r="H19858" s="27" t="s">
        <v>291</v>
      </c>
      <c r="I19858" s="27" t="s">
        <v>315</v>
      </c>
      <c r="J19858" s="27" t="s">
        <v>293</v>
      </c>
      <c r="K19858" s="27" t="s">
        <v>302</v>
      </c>
      <c r="L19858" s="27" t="s">
        <v>335</v>
      </c>
      <c r="M19858" s="27" t="s">
        <v>338</v>
      </c>
      <c r="N19858" s="27" t="s">
        <v>309</v>
      </c>
      <c r="O19858" s="27" t="s">
        <v>30</v>
      </c>
      <c r="P19858" s="27">
        <v>72.419999998999998</v>
      </c>
    </row>
    <row r="19859" spans="7:16" x14ac:dyDescent="0.25">
      <c r="G19859" s="27" t="str">
        <f t="shared" si="310"/>
        <v>2021/2022Latin America &amp; CaribbeanBuildings &amp; InfrastructureAdaptationProject-level market rate debtDomesticPublicMultilateral DFI</v>
      </c>
      <c r="H19859" s="27" t="s">
        <v>291</v>
      </c>
      <c r="I19859" s="27" t="s">
        <v>315</v>
      </c>
      <c r="J19859" s="27" t="s">
        <v>293</v>
      </c>
      <c r="K19859" s="27" t="s">
        <v>302</v>
      </c>
      <c r="L19859" s="27" t="s">
        <v>335</v>
      </c>
      <c r="M19859" s="27" t="s">
        <v>323</v>
      </c>
      <c r="N19859" s="27" t="s">
        <v>309</v>
      </c>
      <c r="O19859" s="27" t="s">
        <v>30</v>
      </c>
      <c r="P19859" s="27">
        <v>5.1946045390000002</v>
      </c>
    </row>
    <row r="19860" spans="7:16" x14ac:dyDescent="0.25">
      <c r="G19860" s="27" t="str">
        <f t="shared" si="310"/>
        <v>2021/2022Latin America &amp; CaribbeanBuildings &amp; InfrastructureAdaptationProject-level market rate debtInternationalPublicMultilateral DFI</v>
      </c>
      <c r="H19860" s="27" t="s">
        <v>291</v>
      </c>
      <c r="I19860" s="27" t="s">
        <v>315</v>
      </c>
      <c r="J19860" s="27" t="s">
        <v>293</v>
      </c>
      <c r="K19860" s="27" t="s">
        <v>302</v>
      </c>
      <c r="L19860" s="27" t="s">
        <v>335</v>
      </c>
      <c r="M19860" s="27" t="s">
        <v>324</v>
      </c>
      <c r="N19860" s="27" t="s">
        <v>309</v>
      </c>
      <c r="O19860" s="27" t="s">
        <v>30</v>
      </c>
      <c r="P19860" s="27">
        <v>67.225395460000001</v>
      </c>
    </row>
    <row r="19861" spans="7:16" x14ac:dyDescent="0.25">
      <c r="G19861" s="27" t="str">
        <f t="shared" si="310"/>
        <v>2021/2022Latin America &amp; CaribbeanBuildings &amp; InfrastructureAll UsesAll InstrumentsAll DestinationsPrivateCommercial FI</v>
      </c>
      <c r="H19861" s="27" t="s">
        <v>291</v>
      </c>
      <c r="I19861" s="27" t="s">
        <v>315</v>
      </c>
      <c r="J19861" s="27" t="s">
        <v>293</v>
      </c>
      <c r="K19861" s="27" t="s">
        <v>346</v>
      </c>
      <c r="L19861" s="27" t="s">
        <v>345</v>
      </c>
      <c r="M19861" s="27" t="s">
        <v>338</v>
      </c>
      <c r="N19861" s="27" t="s">
        <v>306</v>
      </c>
      <c r="O19861" s="27" t="s">
        <v>23</v>
      </c>
      <c r="P19861" s="27">
        <v>0</v>
      </c>
    </row>
    <row r="19862" spans="7:16" x14ac:dyDescent="0.25">
      <c r="G19862" s="27" t="str">
        <f t="shared" si="310"/>
        <v>2021/2022Latin America &amp; CaribbeanBuildings &amp; InfrastructureAll UsesAll InstrumentsAll DestinationsPrivateCorporations</v>
      </c>
      <c r="H19862" s="27" t="s">
        <v>291</v>
      </c>
      <c r="I19862" s="27" t="s">
        <v>315</v>
      </c>
      <c r="J19862" s="27" t="s">
        <v>293</v>
      </c>
      <c r="K19862" s="27" t="s">
        <v>346</v>
      </c>
      <c r="L19862" s="27" t="s">
        <v>345</v>
      </c>
      <c r="M19862" s="27" t="s">
        <v>338</v>
      </c>
      <c r="N19862" s="27" t="s">
        <v>306</v>
      </c>
      <c r="O19862" s="27" t="s">
        <v>307</v>
      </c>
      <c r="P19862" s="27">
        <v>64.800491320000006</v>
      </c>
    </row>
    <row r="19863" spans="7:16" x14ac:dyDescent="0.25">
      <c r="G19863" s="27" t="str">
        <f t="shared" si="310"/>
        <v>2021/2022Latin America &amp; CaribbeanBuildings &amp; InfrastructureAll UsesAll InstrumentsAll DestinationsPrivateHouseholds/Individuals</v>
      </c>
      <c r="H19863" s="27" t="s">
        <v>291</v>
      </c>
      <c r="I19863" s="27" t="s">
        <v>315</v>
      </c>
      <c r="J19863" s="27" t="s">
        <v>293</v>
      </c>
      <c r="K19863" s="27" t="s">
        <v>346</v>
      </c>
      <c r="L19863" s="27" t="s">
        <v>345</v>
      </c>
      <c r="M19863" s="27" t="s">
        <v>338</v>
      </c>
      <c r="N19863" s="27" t="s">
        <v>306</v>
      </c>
      <c r="O19863" s="27" t="s">
        <v>308</v>
      </c>
      <c r="P19863" s="27">
        <v>258.610095</v>
      </c>
    </row>
    <row r="19864" spans="7:16" x14ac:dyDescent="0.25">
      <c r="G19864" s="27" t="str">
        <f t="shared" si="310"/>
        <v>2021/2022Latin America &amp; CaribbeanBuildings &amp; InfrastructureAll UsesAll InstrumentsAll DestinationsPrivateUnknown</v>
      </c>
      <c r="H19864" s="27" t="s">
        <v>291</v>
      </c>
      <c r="I19864" s="27" t="s">
        <v>315</v>
      </c>
      <c r="J19864" s="27" t="s">
        <v>293</v>
      </c>
      <c r="K19864" s="27" t="s">
        <v>346</v>
      </c>
      <c r="L19864" s="27" t="s">
        <v>345</v>
      </c>
      <c r="M19864" s="27" t="s">
        <v>338</v>
      </c>
      <c r="N19864" s="27" t="s">
        <v>306</v>
      </c>
      <c r="O19864" s="27" t="s">
        <v>301</v>
      </c>
      <c r="P19864" s="27">
        <v>508.85010010000002</v>
      </c>
    </row>
    <row r="19865" spans="7:16" x14ac:dyDescent="0.25">
      <c r="G19865" s="27" t="str">
        <f t="shared" si="310"/>
        <v>2021/2022Latin America &amp; CaribbeanBuildings &amp; InfrastructureAll UsesAll InstrumentsAll DestinationsPublicBilateral DFI</v>
      </c>
      <c r="H19865" s="27" t="s">
        <v>291</v>
      </c>
      <c r="I19865" s="27" t="s">
        <v>315</v>
      </c>
      <c r="J19865" s="27" t="s">
        <v>293</v>
      </c>
      <c r="K19865" s="27" t="s">
        <v>346</v>
      </c>
      <c r="L19865" s="27" t="s">
        <v>345</v>
      </c>
      <c r="M19865" s="27" t="s">
        <v>338</v>
      </c>
      <c r="N19865" s="27" t="s">
        <v>309</v>
      </c>
      <c r="O19865" s="27" t="s">
        <v>31</v>
      </c>
      <c r="P19865" s="27">
        <v>7.5</v>
      </c>
    </row>
    <row r="19866" spans="7:16" x14ac:dyDescent="0.25">
      <c r="G19866" s="27" t="str">
        <f t="shared" si="310"/>
        <v>2021/2022Latin America &amp; CaribbeanBuildings &amp; InfrastructureAll UsesAll InstrumentsAll DestinationsPublicGovernment</v>
      </c>
      <c r="H19866" s="27" t="s">
        <v>291</v>
      </c>
      <c r="I19866" s="27" t="s">
        <v>315</v>
      </c>
      <c r="J19866" s="27" t="s">
        <v>293</v>
      </c>
      <c r="K19866" s="27" t="s">
        <v>346</v>
      </c>
      <c r="L19866" s="27" t="s">
        <v>345</v>
      </c>
      <c r="M19866" s="27" t="s">
        <v>338</v>
      </c>
      <c r="N19866" s="27" t="s">
        <v>309</v>
      </c>
      <c r="O19866" s="27" t="s">
        <v>28</v>
      </c>
      <c r="P19866" s="27">
        <v>68.586558556999904</v>
      </c>
    </row>
    <row r="19867" spans="7:16" x14ac:dyDescent="0.25">
      <c r="G19867" s="27" t="str">
        <f t="shared" si="310"/>
        <v>2021/2022Latin America &amp; CaribbeanBuildings &amp; InfrastructureAll UsesAll InstrumentsAll DestinationsPublicMultilateral DFI</v>
      </c>
      <c r="H19867" s="27" t="s">
        <v>291</v>
      </c>
      <c r="I19867" s="27" t="s">
        <v>315</v>
      </c>
      <c r="J19867" s="27" t="s">
        <v>293</v>
      </c>
      <c r="K19867" s="27" t="s">
        <v>346</v>
      </c>
      <c r="L19867" s="27" t="s">
        <v>345</v>
      </c>
      <c r="M19867" s="27" t="s">
        <v>338</v>
      </c>
      <c r="N19867" s="27" t="s">
        <v>309</v>
      </c>
      <c r="O19867" s="27" t="s">
        <v>30</v>
      </c>
      <c r="P19867" s="27">
        <v>94.176011019000001</v>
      </c>
    </row>
    <row r="19868" spans="7:16" x14ac:dyDescent="0.25">
      <c r="G19868" s="27" t="str">
        <f t="shared" si="310"/>
        <v>2021/2022Latin America &amp; CaribbeanBuildings &amp; InfrastructureAll UsesAll InstrumentsAll DestinationsPublicUnknown</v>
      </c>
      <c r="H19868" s="27" t="s">
        <v>291</v>
      </c>
      <c r="I19868" s="27" t="s">
        <v>315</v>
      </c>
      <c r="J19868" s="27" t="s">
        <v>293</v>
      </c>
      <c r="K19868" s="27" t="s">
        <v>346</v>
      </c>
      <c r="L19868" s="27" t="s">
        <v>345</v>
      </c>
      <c r="M19868" s="27" t="s">
        <v>338</v>
      </c>
      <c r="N19868" s="27" t="s">
        <v>309</v>
      </c>
      <c r="O19868" s="27" t="s">
        <v>301</v>
      </c>
      <c r="P19868" s="27">
        <v>26.622081340000001</v>
      </c>
    </row>
    <row r="19869" spans="7:16" x14ac:dyDescent="0.25">
      <c r="G19869" s="27" t="str">
        <f t="shared" si="310"/>
        <v>2021/2022Latin America &amp; CaribbeanBuildings &amp; InfrastructureAll UsesAll InstrumentsAll DestinationsUnknownUnknown</v>
      </c>
      <c r="H19869" s="27" t="s">
        <v>291</v>
      </c>
      <c r="I19869" s="27" t="s">
        <v>315</v>
      </c>
      <c r="J19869" s="27" t="s">
        <v>293</v>
      </c>
      <c r="K19869" s="27" t="s">
        <v>346</v>
      </c>
      <c r="L19869" s="27" t="s">
        <v>345</v>
      </c>
      <c r="M19869" s="27" t="s">
        <v>338</v>
      </c>
      <c r="N19869" s="27" t="s">
        <v>301</v>
      </c>
      <c r="O19869" s="27" t="s">
        <v>301</v>
      </c>
      <c r="P19869" s="27">
        <v>2126.7359529999999</v>
      </c>
    </row>
    <row r="19870" spans="7:16" x14ac:dyDescent="0.25">
      <c r="G19870" s="27" t="str">
        <f t="shared" si="310"/>
        <v>2021/2022Latin America &amp; CaribbeanBuildings &amp; InfrastructureAll UsesAll InstrumentsDomesticPrivateCommercial FI</v>
      </c>
      <c r="H19870" s="27" t="s">
        <v>291</v>
      </c>
      <c r="I19870" s="27" t="s">
        <v>315</v>
      </c>
      <c r="J19870" s="27" t="s">
        <v>293</v>
      </c>
      <c r="K19870" s="27" t="s">
        <v>346</v>
      </c>
      <c r="L19870" s="27" t="s">
        <v>345</v>
      </c>
      <c r="M19870" s="27" t="s">
        <v>323</v>
      </c>
      <c r="N19870" s="27" t="s">
        <v>306</v>
      </c>
      <c r="O19870" s="27" t="s">
        <v>23</v>
      </c>
      <c r="P19870" s="27">
        <v>0</v>
      </c>
    </row>
    <row r="19871" spans="7:16" x14ac:dyDescent="0.25">
      <c r="G19871" s="27" t="str">
        <f t="shared" si="310"/>
        <v>2021/2022Latin America &amp; CaribbeanBuildings &amp; InfrastructureAll UsesAll InstrumentsDomesticPrivateCorporations</v>
      </c>
      <c r="H19871" s="27" t="s">
        <v>291</v>
      </c>
      <c r="I19871" s="27" t="s">
        <v>315</v>
      </c>
      <c r="J19871" s="27" t="s">
        <v>293</v>
      </c>
      <c r="K19871" s="27" t="s">
        <v>346</v>
      </c>
      <c r="L19871" s="27" t="s">
        <v>345</v>
      </c>
      <c r="M19871" s="27" t="s">
        <v>323</v>
      </c>
      <c r="N19871" s="27" t="s">
        <v>306</v>
      </c>
      <c r="O19871" s="27" t="s">
        <v>307</v>
      </c>
      <c r="P19871" s="27">
        <v>64.800491320000006</v>
      </c>
    </row>
    <row r="19872" spans="7:16" x14ac:dyDescent="0.25">
      <c r="G19872" s="27" t="str">
        <f t="shared" si="310"/>
        <v>2021/2022Latin America &amp; CaribbeanBuildings &amp; InfrastructureAll UsesAll InstrumentsDomesticPrivateHouseholds/Individuals</v>
      </c>
      <c r="H19872" s="27" t="s">
        <v>291</v>
      </c>
      <c r="I19872" s="27" t="s">
        <v>315</v>
      </c>
      <c r="J19872" s="27" t="s">
        <v>293</v>
      </c>
      <c r="K19872" s="27" t="s">
        <v>346</v>
      </c>
      <c r="L19872" s="27" t="s">
        <v>345</v>
      </c>
      <c r="M19872" s="27" t="s">
        <v>323</v>
      </c>
      <c r="N19872" s="27" t="s">
        <v>306</v>
      </c>
      <c r="O19872" s="27" t="s">
        <v>308</v>
      </c>
      <c r="P19872" s="27">
        <v>258.610095</v>
      </c>
    </row>
    <row r="19873" spans="7:16" x14ac:dyDescent="0.25">
      <c r="G19873" s="27" t="str">
        <f t="shared" si="310"/>
        <v>2021/2022Latin America &amp; CaribbeanBuildings &amp; InfrastructureAll UsesAll InstrumentsDomesticPrivateUnknown</v>
      </c>
      <c r="H19873" s="27" t="s">
        <v>291</v>
      </c>
      <c r="I19873" s="27" t="s">
        <v>315</v>
      </c>
      <c r="J19873" s="27" t="s">
        <v>293</v>
      </c>
      <c r="K19873" s="27" t="s">
        <v>346</v>
      </c>
      <c r="L19873" s="27" t="s">
        <v>345</v>
      </c>
      <c r="M19873" s="27" t="s">
        <v>323</v>
      </c>
      <c r="N19873" s="27" t="s">
        <v>306</v>
      </c>
      <c r="O19873" s="27" t="s">
        <v>301</v>
      </c>
      <c r="P19873" s="27">
        <v>508.85010010000002</v>
      </c>
    </row>
    <row r="19874" spans="7:16" x14ac:dyDescent="0.25">
      <c r="G19874" s="27" t="str">
        <f t="shared" si="310"/>
        <v>2021/2022Latin America &amp; CaribbeanBuildings &amp; InfrastructureAll UsesAll InstrumentsDomesticPublicGovernment</v>
      </c>
      <c r="H19874" s="27" t="s">
        <v>291</v>
      </c>
      <c r="I19874" s="27" t="s">
        <v>315</v>
      </c>
      <c r="J19874" s="27" t="s">
        <v>293</v>
      </c>
      <c r="K19874" s="27" t="s">
        <v>346</v>
      </c>
      <c r="L19874" s="27" t="s">
        <v>345</v>
      </c>
      <c r="M19874" s="27" t="s">
        <v>323</v>
      </c>
      <c r="N19874" s="27" t="s">
        <v>309</v>
      </c>
      <c r="O19874" s="27" t="s">
        <v>28</v>
      </c>
      <c r="P19874" s="27">
        <v>68.345250609999994</v>
      </c>
    </row>
    <row r="19875" spans="7:16" x14ac:dyDescent="0.25">
      <c r="G19875" s="27" t="str">
        <f t="shared" si="310"/>
        <v>2021/2022Latin America &amp; CaribbeanBuildings &amp; InfrastructureAll UsesAll InstrumentsDomesticPublicMultilateral DFI</v>
      </c>
      <c r="H19875" s="27" t="s">
        <v>291</v>
      </c>
      <c r="I19875" s="27" t="s">
        <v>315</v>
      </c>
      <c r="J19875" s="27" t="s">
        <v>293</v>
      </c>
      <c r="K19875" s="27" t="s">
        <v>346</v>
      </c>
      <c r="L19875" s="27" t="s">
        <v>345</v>
      </c>
      <c r="M19875" s="27" t="s">
        <v>323</v>
      </c>
      <c r="N19875" s="27" t="s">
        <v>309</v>
      </c>
      <c r="O19875" s="27" t="s">
        <v>30</v>
      </c>
      <c r="P19875" s="27">
        <v>5.8159538030000002</v>
      </c>
    </row>
    <row r="19876" spans="7:16" x14ac:dyDescent="0.25">
      <c r="G19876" s="27" t="str">
        <f t="shared" si="310"/>
        <v>2021/2022Latin America &amp; CaribbeanBuildings &amp; InfrastructureAll UsesAll InstrumentsDomesticPublicUnknown</v>
      </c>
      <c r="H19876" s="27" t="s">
        <v>291</v>
      </c>
      <c r="I19876" s="27" t="s">
        <v>315</v>
      </c>
      <c r="J19876" s="27" t="s">
        <v>293</v>
      </c>
      <c r="K19876" s="27" t="s">
        <v>346</v>
      </c>
      <c r="L19876" s="27" t="s">
        <v>345</v>
      </c>
      <c r="M19876" s="27" t="s">
        <v>323</v>
      </c>
      <c r="N19876" s="27" t="s">
        <v>309</v>
      </c>
      <c r="O19876" s="27" t="s">
        <v>301</v>
      </c>
      <c r="P19876" s="133">
        <v>26.622081340000001</v>
      </c>
    </row>
    <row r="19877" spans="7:16" x14ac:dyDescent="0.25">
      <c r="G19877" s="27" t="str">
        <f t="shared" si="310"/>
        <v>2021/2022Latin America &amp; CaribbeanBuildings &amp; InfrastructureAll UsesAll InstrumentsDomesticUnknownUnknown</v>
      </c>
      <c r="H19877" s="27" t="s">
        <v>291</v>
      </c>
      <c r="I19877" s="27" t="s">
        <v>315</v>
      </c>
      <c r="J19877" s="27" t="s">
        <v>293</v>
      </c>
      <c r="K19877" s="27" t="s">
        <v>346</v>
      </c>
      <c r="L19877" s="27" t="s">
        <v>345</v>
      </c>
      <c r="M19877" s="27" t="s">
        <v>323</v>
      </c>
      <c r="N19877" s="27" t="s">
        <v>301</v>
      </c>
      <c r="O19877" s="27" t="s">
        <v>301</v>
      </c>
      <c r="P19877" s="27">
        <v>2126.7359529999999</v>
      </c>
    </row>
    <row r="19878" spans="7:16" x14ac:dyDescent="0.25">
      <c r="G19878" s="27" t="str">
        <f t="shared" si="310"/>
        <v>2021/2022Latin America &amp; CaribbeanBuildings &amp; InfrastructureAll UsesAll InstrumentsInternationalPublicBilateral DFI</v>
      </c>
      <c r="H19878" s="27" t="s">
        <v>291</v>
      </c>
      <c r="I19878" s="27" t="s">
        <v>315</v>
      </c>
      <c r="J19878" s="27" t="s">
        <v>293</v>
      </c>
      <c r="K19878" s="27" t="s">
        <v>346</v>
      </c>
      <c r="L19878" s="27" t="s">
        <v>345</v>
      </c>
      <c r="M19878" s="27" t="s">
        <v>324</v>
      </c>
      <c r="N19878" s="27" t="s">
        <v>309</v>
      </c>
      <c r="O19878" s="27" t="s">
        <v>31</v>
      </c>
      <c r="P19878" s="27">
        <v>7.5</v>
      </c>
    </row>
    <row r="19879" spans="7:16" x14ac:dyDescent="0.25">
      <c r="G19879" s="27" t="str">
        <f t="shared" si="310"/>
        <v>2021/2022Latin America &amp; CaribbeanBuildings &amp; InfrastructureAll UsesAll InstrumentsInternationalPublicGovernment</v>
      </c>
      <c r="H19879" s="27" t="s">
        <v>291</v>
      </c>
      <c r="I19879" s="27" t="s">
        <v>315</v>
      </c>
      <c r="J19879" s="27" t="s">
        <v>293</v>
      </c>
      <c r="K19879" s="27" t="s">
        <v>346</v>
      </c>
      <c r="L19879" s="27" t="s">
        <v>345</v>
      </c>
      <c r="M19879" s="27" t="s">
        <v>324</v>
      </c>
      <c r="N19879" s="27" t="s">
        <v>309</v>
      </c>
      <c r="O19879" s="27" t="s">
        <v>28</v>
      </c>
      <c r="P19879" s="27">
        <v>0.24130794699999999</v>
      </c>
    </row>
    <row r="19880" spans="7:16" x14ac:dyDescent="0.25">
      <c r="G19880" s="27" t="str">
        <f t="shared" si="310"/>
        <v>2021/2022Latin America &amp; CaribbeanBuildings &amp; InfrastructureAll UsesAll InstrumentsInternationalPublicMultilateral DFI</v>
      </c>
      <c r="H19880" s="27" t="s">
        <v>291</v>
      </c>
      <c r="I19880" s="27" t="s">
        <v>315</v>
      </c>
      <c r="J19880" s="27" t="s">
        <v>293</v>
      </c>
      <c r="K19880" s="27" t="s">
        <v>346</v>
      </c>
      <c r="L19880" s="27" t="s">
        <v>345</v>
      </c>
      <c r="M19880" s="27" t="s">
        <v>324</v>
      </c>
      <c r="N19880" s="27" t="s">
        <v>309</v>
      </c>
      <c r="O19880" s="27" t="s">
        <v>30</v>
      </c>
      <c r="P19880" s="27">
        <v>88.360057216000001</v>
      </c>
    </row>
    <row r="19881" spans="7:16" x14ac:dyDescent="0.25">
      <c r="G19881" s="27" t="str">
        <f t="shared" si="310"/>
        <v>2021/2022Latin America &amp; CaribbeanBuildings &amp; InfrastructureAll UsesBalance sheet financing (equity portion)All DestinationsPrivateCorporations</v>
      </c>
      <c r="H19881" s="27" t="s">
        <v>291</v>
      </c>
      <c r="I19881" s="27" t="s">
        <v>315</v>
      </c>
      <c r="J19881" s="27" t="s">
        <v>293</v>
      </c>
      <c r="K19881" s="27" t="s">
        <v>346</v>
      </c>
      <c r="L19881" s="27" t="s">
        <v>334</v>
      </c>
      <c r="M19881" s="27" t="s">
        <v>338</v>
      </c>
      <c r="N19881" s="27" t="s">
        <v>306</v>
      </c>
      <c r="O19881" s="27" t="s">
        <v>307</v>
      </c>
      <c r="P19881" s="27">
        <v>64.800491320000006</v>
      </c>
    </row>
    <row r="19882" spans="7:16" x14ac:dyDescent="0.25">
      <c r="G19882" s="27" t="str">
        <f t="shared" si="310"/>
        <v>2021/2022Latin America &amp; CaribbeanBuildings &amp; InfrastructureAll UsesBalance sheet financing (equity portion)All DestinationsPrivateHouseholds/Individuals</v>
      </c>
      <c r="H19882" s="27" t="s">
        <v>291</v>
      </c>
      <c r="I19882" s="27" t="s">
        <v>315</v>
      </c>
      <c r="J19882" s="27" t="s">
        <v>293</v>
      </c>
      <c r="K19882" s="27" t="s">
        <v>346</v>
      </c>
      <c r="L19882" s="27" t="s">
        <v>334</v>
      </c>
      <c r="M19882" s="27" t="s">
        <v>338</v>
      </c>
      <c r="N19882" s="27" t="s">
        <v>306</v>
      </c>
      <c r="O19882" s="27" t="s">
        <v>308</v>
      </c>
      <c r="P19882" s="27">
        <v>258.610095</v>
      </c>
    </row>
    <row r="19883" spans="7:16" x14ac:dyDescent="0.25">
      <c r="G19883" s="27" t="str">
        <f t="shared" si="310"/>
        <v>2021/2022Latin America &amp; CaribbeanBuildings &amp; InfrastructureAll UsesBalance sheet financing (equity portion)All DestinationsPublicGovernment</v>
      </c>
      <c r="H19883" s="27" t="s">
        <v>291</v>
      </c>
      <c r="I19883" s="27" t="s">
        <v>315</v>
      </c>
      <c r="J19883" s="27" t="s">
        <v>293</v>
      </c>
      <c r="K19883" s="27" t="s">
        <v>346</v>
      </c>
      <c r="L19883" s="27" t="s">
        <v>334</v>
      </c>
      <c r="M19883" s="27" t="s">
        <v>338</v>
      </c>
      <c r="N19883" s="27" t="s">
        <v>309</v>
      </c>
      <c r="O19883" s="27" t="s">
        <v>28</v>
      </c>
      <c r="P19883" s="27">
        <v>68.345250609999994</v>
      </c>
    </row>
    <row r="19884" spans="7:16" x14ac:dyDescent="0.25">
      <c r="G19884" s="27" t="str">
        <f t="shared" si="310"/>
        <v>2021/2022Latin America &amp; CaribbeanBuildings &amp; InfrastructureAll UsesBalance sheet financing (equity portion)DomesticPrivateCorporations</v>
      </c>
      <c r="H19884" s="27" t="s">
        <v>291</v>
      </c>
      <c r="I19884" s="27" t="s">
        <v>315</v>
      </c>
      <c r="J19884" s="27" t="s">
        <v>293</v>
      </c>
      <c r="K19884" s="27" t="s">
        <v>346</v>
      </c>
      <c r="L19884" s="27" t="s">
        <v>334</v>
      </c>
      <c r="M19884" s="27" t="s">
        <v>323</v>
      </c>
      <c r="N19884" s="27" t="s">
        <v>306</v>
      </c>
      <c r="O19884" s="27" t="s">
        <v>307</v>
      </c>
      <c r="P19884" s="27">
        <v>64.800491320000006</v>
      </c>
    </row>
    <row r="19885" spans="7:16" x14ac:dyDescent="0.25">
      <c r="G19885" s="27" t="str">
        <f t="shared" si="310"/>
        <v>2021/2022Latin America &amp; CaribbeanBuildings &amp; InfrastructureAll UsesBalance sheet financing (equity portion)DomesticPrivateHouseholds/Individuals</v>
      </c>
      <c r="H19885" s="27" t="s">
        <v>291</v>
      </c>
      <c r="I19885" s="27" t="s">
        <v>315</v>
      </c>
      <c r="J19885" s="27" t="s">
        <v>293</v>
      </c>
      <c r="K19885" s="27" t="s">
        <v>346</v>
      </c>
      <c r="L19885" s="27" t="s">
        <v>334</v>
      </c>
      <c r="M19885" s="27" t="s">
        <v>323</v>
      </c>
      <c r="N19885" s="27" t="s">
        <v>306</v>
      </c>
      <c r="O19885" s="27" t="s">
        <v>308</v>
      </c>
      <c r="P19885" s="27">
        <v>258.610095</v>
      </c>
    </row>
    <row r="19886" spans="7:16" x14ac:dyDescent="0.25">
      <c r="G19886" s="27" t="str">
        <f t="shared" si="310"/>
        <v>2021/2022Latin America &amp; CaribbeanBuildings &amp; InfrastructureAll UsesBalance sheet financing (equity portion)DomesticPublicGovernment</v>
      </c>
      <c r="H19886" s="27" t="s">
        <v>291</v>
      </c>
      <c r="I19886" s="27" t="s">
        <v>315</v>
      </c>
      <c r="J19886" s="27" t="s">
        <v>293</v>
      </c>
      <c r="K19886" s="27" t="s">
        <v>346</v>
      </c>
      <c r="L19886" s="27" t="s">
        <v>334</v>
      </c>
      <c r="M19886" s="27" t="s">
        <v>323</v>
      </c>
      <c r="N19886" s="27" t="s">
        <v>309</v>
      </c>
      <c r="O19886" s="27" t="s">
        <v>28</v>
      </c>
      <c r="P19886" s="27">
        <v>68.345250609999994</v>
      </c>
    </row>
    <row r="19887" spans="7:16" x14ac:dyDescent="0.25">
      <c r="G19887" s="27" t="str">
        <f t="shared" si="310"/>
        <v>2021/2022Latin America &amp; CaribbeanBuildings &amp; InfrastructureAll UsesGrantAll DestinationsPublicGovernment</v>
      </c>
      <c r="H19887" s="27" t="s">
        <v>291</v>
      </c>
      <c r="I19887" s="27" t="s">
        <v>315</v>
      </c>
      <c r="J19887" s="27" t="s">
        <v>293</v>
      </c>
      <c r="K19887" s="27" t="s">
        <v>346</v>
      </c>
      <c r="L19887" s="27" t="s">
        <v>332</v>
      </c>
      <c r="M19887" s="27" t="s">
        <v>338</v>
      </c>
      <c r="N19887" s="27" t="s">
        <v>309</v>
      </c>
      <c r="O19887" s="27" t="s">
        <v>28</v>
      </c>
      <c r="P19887" s="27">
        <v>0.24130794699999999</v>
      </c>
    </row>
    <row r="19888" spans="7:16" x14ac:dyDescent="0.25">
      <c r="G19888" s="27" t="str">
        <f t="shared" si="310"/>
        <v>2021/2022Latin America &amp; CaribbeanBuildings &amp; InfrastructureAll UsesGrantAll DestinationsPublicMultilateral DFI</v>
      </c>
      <c r="H19888" s="27" t="s">
        <v>291</v>
      </c>
      <c r="I19888" s="27" t="s">
        <v>315</v>
      </c>
      <c r="J19888" s="27" t="s">
        <v>293</v>
      </c>
      <c r="K19888" s="27" t="s">
        <v>346</v>
      </c>
      <c r="L19888" s="27" t="s">
        <v>332</v>
      </c>
      <c r="M19888" s="27" t="s">
        <v>338</v>
      </c>
      <c r="N19888" s="27" t="s">
        <v>309</v>
      </c>
      <c r="O19888" s="27" t="s">
        <v>30</v>
      </c>
      <c r="P19888" s="27">
        <v>0.71</v>
      </c>
    </row>
    <row r="19889" spans="7:16" x14ac:dyDescent="0.25">
      <c r="G19889" s="27" t="str">
        <f t="shared" si="310"/>
        <v>2021/2022Latin America &amp; CaribbeanBuildings &amp; InfrastructureAll UsesGrantAll DestinationsPublicUnknown</v>
      </c>
      <c r="H19889" s="27" t="s">
        <v>291</v>
      </c>
      <c r="I19889" s="27" t="s">
        <v>315</v>
      </c>
      <c r="J19889" s="27" t="s">
        <v>293</v>
      </c>
      <c r="K19889" s="27" t="s">
        <v>346</v>
      </c>
      <c r="L19889" s="27" t="s">
        <v>332</v>
      </c>
      <c r="M19889" s="27" t="s">
        <v>338</v>
      </c>
      <c r="N19889" s="27" t="s">
        <v>309</v>
      </c>
      <c r="O19889" s="27" t="s">
        <v>301</v>
      </c>
      <c r="P19889" s="27">
        <v>26.622081340000001</v>
      </c>
    </row>
    <row r="19890" spans="7:16" x14ac:dyDescent="0.25">
      <c r="G19890" s="27" t="str">
        <f t="shared" si="310"/>
        <v>2021/2022Latin America &amp; CaribbeanBuildings &amp; InfrastructureAll UsesGrantDomesticPublicMultilateral DFI</v>
      </c>
      <c r="H19890" s="27" t="s">
        <v>291</v>
      </c>
      <c r="I19890" s="27" t="s">
        <v>315</v>
      </c>
      <c r="J19890" s="27" t="s">
        <v>293</v>
      </c>
      <c r="K19890" s="27" t="s">
        <v>346</v>
      </c>
      <c r="L19890" s="27" t="s">
        <v>332</v>
      </c>
      <c r="M19890" s="27" t="s">
        <v>323</v>
      </c>
      <c r="N19890" s="27" t="s">
        <v>309</v>
      </c>
      <c r="O19890" s="27" t="s">
        <v>30</v>
      </c>
      <c r="P19890" s="27">
        <v>3.2813911000000001E-2</v>
      </c>
    </row>
    <row r="19891" spans="7:16" x14ac:dyDescent="0.25">
      <c r="G19891" s="27" t="str">
        <f t="shared" si="310"/>
        <v>2021/2022Latin America &amp; CaribbeanBuildings &amp; InfrastructureAll UsesGrantDomesticPublicUnknown</v>
      </c>
      <c r="H19891" s="27" t="s">
        <v>291</v>
      </c>
      <c r="I19891" s="27" t="s">
        <v>315</v>
      </c>
      <c r="J19891" s="27" t="s">
        <v>293</v>
      </c>
      <c r="K19891" s="27" t="s">
        <v>346</v>
      </c>
      <c r="L19891" s="27" t="s">
        <v>332</v>
      </c>
      <c r="M19891" s="27" t="s">
        <v>323</v>
      </c>
      <c r="N19891" s="27" t="s">
        <v>309</v>
      </c>
      <c r="O19891" s="27" t="s">
        <v>301</v>
      </c>
      <c r="P19891" s="27">
        <v>26.622081340000001</v>
      </c>
    </row>
    <row r="19892" spans="7:16" x14ac:dyDescent="0.25">
      <c r="G19892" s="27" t="str">
        <f t="shared" si="310"/>
        <v>2021/2022Latin America &amp; CaribbeanBuildings &amp; InfrastructureAll UsesGrantInternationalPublicGovernment</v>
      </c>
      <c r="H19892" s="27" t="s">
        <v>291</v>
      </c>
      <c r="I19892" s="27" t="s">
        <v>315</v>
      </c>
      <c r="J19892" s="27" t="s">
        <v>293</v>
      </c>
      <c r="K19892" s="27" t="s">
        <v>346</v>
      </c>
      <c r="L19892" s="27" t="s">
        <v>332</v>
      </c>
      <c r="M19892" s="27" t="s">
        <v>324</v>
      </c>
      <c r="N19892" s="27" t="s">
        <v>309</v>
      </c>
      <c r="O19892" s="27" t="s">
        <v>28</v>
      </c>
      <c r="P19892" s="27">
        <v>0.24130794699999999</v>
      </c>
    </row>
    <row r="19893" spans="7:16" x14ac:dyDescent="0.25">
      <c r="G19893" s="27" t="str">
        <f t="shared" si="310"/>
        <v>2021/2022Latin America &amp; CaribbeanBuildings &amp; InfrastructureAll UsesGrantInternationalPublicMultilateral DFI</v>
      </c>
      <c r="H19893" s="27" t="s">
        <v>291</v>
      </c>
      <c r="I19893" s="27" t="s">
        <v>315</v>
      </c>
      <c r="J19893" s="27" t="s">
        <v>293</v>
      </c>
      <c r="K19893" s="27" t="s">
        <v>346</v>
      </c>
      <c r="L19893" s="27" t="s">
        <v>332</v>
      </c>
      <c r="M19893" s="27" t="s">
        <v>324</v>
      </c>
      <c r="N19893" s="27" t="s">
        <v>309</v>
      </c>
      <c r="O19893" s="27" t="s">
        <v>30</v>
      </c>
      <c r="P19893" s="27">
        <v>0.67718608899999999</v>
      </c>
    </row>
    <row r="19894" spans="7:16" x14ac:dyDescent="0.25">
      <c r="G19894" s="27" t="str">
        <f t="shared" si="310"/>
        <v>2021/2022Latin America &amp; CaribbeanBuildings &amp; InfrastructureAll UsesProject-level equityAll DestinationsPrivateCorporations</v>
      </c>
      <c r="H19894" s="27" t="s">
        <v>291</v>
      </c>
      <c r="I19894" s="27" t="s">
        <v>315</v>
      </c>
      <c r="J19894" s="27" t="s">
        <v>293</v>
      </c>
      <c r="K19894" s="27" t="s">
        <v>346</v>
      </c>
      <c r="L19894" s="27" t="s">
        <v>337</v>
      </c>
      <c r="M19894" s="27" t="s">
        <v>338</v>
      </c>
      <c r="N19894" s="27" t="s">
        <v>306</v>
      </c>
      <c r="O19894" s="27" t="s">
        <v>307</v>
      </c>
      <c r="P19894" s="27">
        <v>0</v>
      </c>
    </row>
    <row r="19895" spans="7:16" x14ac:dyDescent="0.25">
      <c r="G19895" s="27" t="str">
        <f t="shared" si="310"/>
        <v>2021/2022Latin America &amp; CaribbeanBuildings &amp; InfrastructureAll UsesProject-level equityAll DestinationsPrivateUnknown</v>
      </c>
      <c r="H19895" s="27" t="s">
        <v>291</v>
      </c>
      <c r="I19895" s="27" t="s">
        <v>315</v>
      </c>
      <c r="J19895" s="27" t="s">
        <v>293</v>
      </c>
      <c r="K19895" s="27" t="s">
        <v>346</v>
      </c>
      <c r="L19895" s="27" t="s">
        <v>337</v>
      </c>
      <c r="M19895" s="27" t="s">
        <v>338</v>
      </c>
      <c r="N19895" s="27" t="s">
        <v>306</v>
      </c>
      <c r="O19895" s="27" t="s">
        <v>301</v>
      </c>
      <c r="P19895" s="27">
        <v>508.85010010000002</v>
      </c>
    </row>
    <row r="19896" spans="7:16" x14ac:dyDescent="0.25">
      <c r="G19896" s="27" t="str">
        <f t="shared" si="310"/>
        <v>2021/2022Latin America &amp; CaribbeanBuildings &amp; InfrastructureAll UsesProject-level equityAll DestinationsPublicMultilateral DFI</v>
      </c>
      <c r="H19896" s="27" t="s">
        <v>291</v>
      </c>
      <c r="I19896" s="27" t="s">
        <v>315</v>
      </c>
      <c r="J19896" s="27" t="s">
        <v>293</v>
      </c>
      <c r="K19896" s="27" t="s">
        <v>346</v>
      </c>
      <c r="L19896" s="27" t="s">
        <v>337</v>
      </c>
      <c r="M19896" s="27" t="s">
        <v>338</v>
      </c>
      <c r="N19896" s="27" t="s">
        <v>309</v>
      </c>
      <c r="O19896" s="27" t="s">
        <v>30</v>
      </c>
      <c r="P19896" s="27">
        <v>12.84101102</v>
      </c>
    </row>
    <row r="19897" spans="7:16" x14ac:dyDescent="0.25">
      <c r="G19897" s="27" t="str">
        <f t="shared" si="310"/>
        <v>2021/2022Latin America &amp; CaribbeanBuildings &amp; InfrastructureAll UsesProject-level equityDomesticPrivateCorporations</v>
      </c>
      <c r="H19897" s="27" t="s">
        <v>291</v>
      </c>
      <c r="I19897" s="27" t="s">
        <v>315</v>
      </c>
      <c r="J19897" s="27" t="s">
        <v>293</v>
      </c>
      <c r="K19897" s="27" t="s">
        <v>346</v>
      </c>
      <c r="L19897" s="27" t="s">
        <v>337</v>
      </c>
      <c r="M19897" s="27" t="s">
        <v>323</v>
      </c>
      <c r="N19897" s="27" t="s">
        <v>306</v>
      </c>
      <c r="O19897" s="27" t="s">
        <v>307</v>
      </c>
      <c r="P19897" s="27">
        <v>0</v>
      </c>
    </row>
    <row r="19898" spans="7:16" x14ac:dyDescent="0.25">
      <c r="G19898" s="27" t="str">
        <f t="shared" si="310"/>
        <v>2021/2022Latin America &amp; CaribbeanBuildings &amp; InfrastructureAll UsesProject-level equityDomesticPrivateUnknown</v>
      </c>
      <c r="H19898" s="27" t="s">
        <v>291</v>
      </c>
      <c r="I19898" s="27" t="s">
        <v>315</v>
      </c>
      <c r="J19898" s="27" t="s">
        <v>293</v>
      </c>
      <c r="K19898" s="27" t="s">
        <v>346</v>
      </c>
      <c r="L19898" s="27" t="s">
        <v>337</v>
      </c>
      <c r="M19898" s="27" t="s">
        <v>323</v>
      </c>
      <c r="N19898" s="27" t="s">
        <v>306</v>
      </c>
      <c r="O19898" s="27" t="s">
        <v>301</v>
      </c>
      <c r="P19898" s="27">
        <v>508.85010010000002</v>
      </c>
    </row>
    <row r="19899" spans="7:16" x14ac:dyDescent="0.25">
      <c r="G19899" s="27" t="str">
        <f t="shared" si="310"/>
        <v>2021/2022Latin America &amp; CaribbeanBuildings &amp; InfrastructureAll UsesProject-level equityInternationalPublicMultilateral DFI</v>
      </c>
      <c r="H19899" s="27" t="s">
        <v>291</v>
      </c>
      <c r="I19899" s="27" t="s">
        <v>315</v>
      </c>
      <c r="J19899" s="27" t="s">
        <v>293</v>
      </c>
      <c r="K19899" s="27" t="s">
        <v>346</v>
      </c>
      <c r="L19899" s="27" t="s">
        <v>337</v>
      </c>
      <c r="M19899" s="27" t="s">
        <v>324</v>
      </c>
      <c r="N19899" s="27" t="s">
        <v>309</v>
      </c>
      <c r="O19899" s="27" t="s">
        <v>30</v>
      </c>
      <c r="P19899" s="27">
        <v>12.84101102</v>
      </c>
    </row>
    <row r="19900" spans="7:16" x14ac:dyDescent="0.25">
      <c r="G19900" s="27" t="str">
        <f t="shared" si="310"/>
        <v>2021/2022Latin America &amp; CaribbeanBuildings &amp; InfrastructureAll UsesProject-level market rate debtAll DestinationsPrivateCommercial FI</v>
      </c>
      <c r="H19900" s="27" t="s">
        <v>291</v>
      </c>
      <c r="I19900" s="27" t="s">
        <v>315</v>
      </c>
      <c r="J19900" s="27" t="s">
        <v>293</v>
      </c>
      <c r="K19900" s="27" t="s">
        <v>346</v>
      </c>
      <c r="L19900" s="27" t="s">
        <v>335</v>
      </c>
      <c r="M19900" s="27" t="s">
        <v>338</v>
      </c>
      <c r="N19900" s="27" t="s">
        <v>306</v>
      </c>
      <c r="O19900" s="27" t="s">
        <v>23</v>
      </c>
      <c r="P19900" s="27">
        <v>0</v>
      </c>
    </row>
    <row r="19901" spans="7:16" x14ac:dyDescent="0.25">
      <c r="G19901" s="27" t="str">
        <f t="shared" si="310"/>
        <v>2021/2022Latin America &amp; CaribbeanBuildings &amp; InfrastructureAll UsesProject-level market rate debtAll DestinationsPublicMultilateral DFI</v>
      </c>
      <c r="H19901" s="27" t="s">
        <v>291</v>
      </c>
      <c r="I19901" s="27" t="s">
        <v>315</v>
      </c>
      <c r="J19901" s="27" t="s">
        <v>293</v>
      </c>
      <c r="K19901" s="27" t="s">
        <v>346</v>
      </c>
      <c r="L19901" s="27" t="s">
        <v>335</v>
      </c>
      <c r="M19901" s="27" t="s">
        <v>338</v>
      </c>
      <c r="N19901" s="27" t="s">
        <v>309</v>
      </c>
      <c r="O19901" s="27" t="s">
        <v>30</v>
      </c>
      <c r="P19901" s="27">
        <v>80.624999998999996</v>
      </c>
    </row>
    <row r="19902" spans="7:16" x14ac:dyDescent="0.25">
      <c r="G19902" s="27" t="str">
        <f t="shared" si="310"/>
        <v>2021/2022Latin America &amp; CaribbeanBuildings &amp; InfrastructureAll UsesProject-level market rate debtDomesticPrivateCommercial FI</v>
      </c>
      <c r="H19902" s="27" t="s">
        <v>291</v>
      </c>
      <c r="I19902" s="27" t="s">
        <v>315</v>
      </c>
      <c r="J19902" s="27" t="s">
        <v>293</v>
      </c>
      <c r="K19902" s="27" t="s">
        <v>346</v>
      </c>
      <c r="L19902" s="27" t="s">
        <v>335</v>
      </c>
      <c r="M19902" s="27" t="s">
        <v>323</v>
      </c>
      <c r="N19902" s="27" t="s">
        <v>306</v>
      </c>
      <c r="O19902" s="27" t="s">
        <v>23</v>
      </c>
      <c r="P19902" s="27">
        <v>0</v>
      </c>
    </row>
    <row r="19903" spans="7:16" x14ac:dyDescent="0.25">
      <c r="G19903" s="27" t="str">
        <f t="shared" si="310"/>
        <v>2021/2022Latin America &amp; CaribbeanBuildings &amp; InfrastructureAll UsesProject-level market rate debtDomesticPublicMultilateral DFI</v>
      </c>
      <c r="H19903" s="27" t="s">
        <v>291</v>
      </c>
      <c r="I19903" s="27" t="s">
        <v>315</v>
      </c>
      <c r="J19903" s="27" t="s">
        <v>293</v>
      </c>
      <c r="K19903" s="27" t="s">
        <v>346</v>
      </c>
      <c r="L19903" s="27" t="s">
        <v>335</v>
      </c>
      <c r="M19903" s="27" t="s">
        <v>323</v>
      </c>
      <c r="N19903" s="27" t="s">
        <v>309</v>
      </c>
      <c r="O19903" s="27" t="s">
        <v>30</v>
      </c>
      <c r="P19903" s="27">
        <v>5.7831398920000003</v>
      </c>
    </row>
    <row r="19904" spans="7:16" x14ac:dyDescent="0.25">
      <c r="G19904" s="27" t="str">
        <f t="shared" si="310"/>
        <v>2021/2022Latin America &amp; CaribbeanBuildings &amp; InfrastructureAll UsesProject-level market rate debtInternationalPublicMultilateral DFI</v>
      </c>
      <c r="H19904" s="27" t="s">
        <v>291</v>
      </c>
      <c r="I19904" s="27" t="s">
        <v>315</v>
      </c>
      <c r="J19904" s="27" t="s">
        <v>293</v>
      </c>
      <c r="K19904" s="27" t="s">
        <v>346</v>
      </c>
      <c r="L19904" s="27" t="s">
        <v>335</v>
      </c>
      <c r="M19904" s="27" t="s">
        <v>324</v>
      </c>
      <c r="N19904" s="27" t="s">
        <v>309</v>
      </c>
      <c r="O19904" s="27" t="s">
        <v>30</v>
      </c>
      <c r="P19904" s="27">
        <v>74.841860107000002</v>
      </c>
    </row>
    <row r="19905" spans="7:16" x14ac:dyDescent="0.25">
      <c r="G19905" s="27" t="str">
        <f t="shared" si="310"/>
        <v>2021/2022Latin America &amp; CaribbeanBuildings &amp; InfrastructureAll UsesUnknownAll DestinationsPublicBilateral DFI</v>
      </c>
      <c r="H19905" s="27" t="s">
        <v>291</v>
      </c>
      <c r="I19905" s="27" t="s">
        <v>315</v>
      </c>
      <c r="J19905" s="27" t="s">
        <v>293</v>
      </c>
      <c r="K19905" s="27" t="s">
        <v>346</v>
      </c>
      <c r="L19905" s="27" t="s">
        <v>301</v>
      </c>
      <c r="M19905" s="27" t="s">
        <v>338</v>
      </c>
      <c r="N19905" s="27" t="s">
        <v>309</v>
      </c>
      <c r="O19905" s="27" t="s">
        <v>31</v>
      </c>
      <c r="P19905" s="27">
        <v>7.5</v>
      </c>
    </row>
    <row r="19906" spans="7:16" x14ac:dyDescent="0.25">
      <c r="G19906" s="27" t="str">
        <f t="shared" si="310"/>
        <v>2021/2022Latin America &amp; CaribbeanBuildings &amp; InfrastructureAll UsesUnknownAll DestinationsUnknownUnknown</v>
      </c>
      <c r="H19906" s="27" t="s">
        <v>291</v>
      </c>
      <c r="I19906" s="27" t="s">
        <v>315</v>
      </c>
      <c r="J19906" s="27" t="s">
        <v>293</v>
      </c>
      <c r="K19906" s="27" t="s">
        <v>346</v>
      </c>
      <c r="L19906" s="27" t="s">
        <v>301</v>
      </c>
      <c r="M19906" s="27" t="s">
        <v>338</v>
      </c>
      <c r="N19906" s="27" t="s">
        <v>301</v>
      </c>
      <c r="O19906" s="27" t="s">
        <v>301</v>
      </c>
      <c r="P19906" s="27">
        <v>2126.7359529999999</v>
      </c>
    </row>
    <row r="19907" spans="7:16" x14ac:dyDescent="0.25">
      <c r="G19907" s="27" t="str">
        <f t="shared" ref="G19907:G19970" si="311">+_xlfn.CONCAT(H19907:O19907)</f>
        <v>2021/2022Latin America &amp; CaribbeanBuildings &amp; InfrastructureAll UsesUnknownDomesticUnknownUnknown</v>
      </c>
      <c r="H19907" s="27" t="s">
        <v>291</v>
      </c>
      <c r="I19907" s="27" t="s">
        <v>315</v>
      </c>
      <c r="J19907" s="27" t="s">
        <v>293</v>
      </c>
      <c r="K19907" s="27" t="s">
        <v>346</v>
      </c>
      <c r="L19907" s="27" t="s">
        <v>301</v>
      </c>
      <c r="M19907" s="27" t="s">
        <v>323</v>
      </c>
      <c r="N19907" s="27" t="s">
        <v>301</v>
      </c>
      <c r="O19907" s="27" t="s">
        <v>301</v>
      </c>
      <c r="P19907" s="27">
        <v>2126.7359529999999</v>
      </c>
    </row>
    <row r="19908" spans="7:16" x14ac:dyDescent="0.25">
      <c r="G19908" s="27" t="str">
        <f t="shared" si="311"/>
        <v>2021/2022Latin America &amp; CaribbeanBuildings &amp; InfrastructureAll UsesUnknownInternationalPublicBilateral DFI</v>
      </c>
      <c r="H19908" s="27" t="s">
        <v>291</v>
      </c>
      <c r="I19908" s="27" t="s">
        <v>315</v>
      </c>
      <c r="J19908" s="27" t="s">
        <v>293</v>
      </c>
      <c r="K19908" s="27" t="s">
        <v>346</v>
      </c>
      <c r="L19908" s="27" t="s">
        <v>301</v>
      </c>
      <c r="M19908" s="27" t="s">
        <v>324</v>
      </c>
      <c r="N19908" s="27" t="s">
        <v>309</v>
      </c>
      <c r="O19908" s="27" t="s">
        <v>31</v>
      </c>
      <c r="P19908" s="27">
        <v>7.5</v>
      </c>
    </row>
    <row r="19909" spans="7:16" x14ac:dyDescent="0.25">
      <c r="G19909" s="27" t="str">
        <f t="shared" si="311"/>
        <v>2021/2022Latin America &amp; CaribbeanBuildings &amp; InfrastructureMitigationAll InstrumentsAll DestinationsPrivateCommercial FI</v>
      </c>
      <c r="H19909" s="27" t="s">
        <v>291</v>
      </c>
      <c r="I19909" s="27" t="s">
        <v>315</v>
      </c>
      <c r="J19909" s="27" t="s">
        <v>293</v>
      </c>
      <c r="K19909" s="27" t="s">
        <v>303</v>
      </c>
      <c r="L19909" s="27" t="s">
        <v>345</v>
      </c>
      <c r="M19909" s="27" t="s">
        <v>338</v>
      </c>
      <c r="N19909" s="27" t="s">
        <v>306</v>
      </c>
      <c r="O19909" s="27" t="s">
        <v>23</v>
      </c>
      <c r="P19909" s="27">
        <v>0</v>
      </c>
    </row>
    <row r="19910" spans="7:16" x14ac:dyDescent="0.25">
      <c r="G19910" s="27" t="str">
        <f t="shared" si="311"/>
        <v>2021/2022Latin America &amp; CaribbeanBuildings &amp; InfrastructureMitigationAll InstrumentsAll DestinationsPrivateCorporations</v>
      </c>
      <c r="H19910" s="27" t="s">
        <v>291</v>
      </c>
      <c r="I19910" s="27" t="s">
        <v>315</v>
      </c>
      <c r="J19910" s="27" t="s">
        <v>293</v>
      </c>
      <c r="K19910" s="27" t="s">
        <v>303</v>
      </c>
      <c r="L19910" s="27" t="s">
        <v>345</v>
      </c>
      <c r="M19910" s="27" t="s">
        <v>338</v>
      </c>
      <c r="N19910" s="27" t="s">
        <v>306</v>
      </c>
      <c r="O19910" s="27" t="s">
        <v>307</v>
      </c>
      <c r="P19910" s="27">
        <v>64.800491320000006</v>
      </c>
    </row>
    <row r="19911" spans="7:16" x14ac:dyDescent="0.25">
      <c r="G19911" s="27" t="str">
        <f t="shared" si="311"/>
        <v>2021/2022Latin America &amp; CaribbeanBuildings &amp; InfrastructureMitigationAll InstrumentsAll DestinationsPrivateHouseholds/Individuals</v>
      </c>
      <c r="H19911" s="27" t="s">
        <v>291</v>
      </c>
      <c r="I19911" s="27" t="s">
        <v>315</v>
      </c>
      <c r="J19911" s="27" t="s">
        <v>293</v>
      </c>
      <c r="K19911" s="27" t="s">
        <v>303</v>
      </c>
      <c r="L19911" s="27" t="s">
        <v>345</v>
      </c>
      <c r="M19911" s="27" t="s">
        <v>338</v>
      </c>
      <c r="N19911" s="27" t="s">
        <v>306</v>
      </c>
      <c r="O19911" s="27" t="s">
        <v>308</v>
      </c>
      <c r="P19911" s="27">
        <v>258.610095</v>
      </c>
    </row>
    <row r="19912" spans="7:16" x14ac:dyDescent="0.25">
      <c r="G19912" s="27" t="str">
        <f t="shared" si="311"/>
        <v>2021/2022Latin America &amp; CaribbeanBuildings &amp; InfrastructureMitigationAll InstrumentsAll DestinationsPrivateUnknown</v>
      </c>
      <c r="H19912" s="27" t="s">
        <v>291</v>
      </c>
      <c r="I19912" s="27" t="s">
        <v>315</v>
      </c>
      <c r="J19912" s="27" t="s">
        <v>293</v>
      </c>
      <c r="K19912" s="27" t="s">
        <v>303</v>
      </c>
      <c r="L19912" s="27" t="s">
        <v>345</v>
      </c>
      <c r="M19912" s="27" t="s">
        <v>338</v>
      </c>
      <c r="N19912" s="27" t="s">
        <v>306</v>
      </c>
      <c r="O19912" s="27" t="s">
        <v>301</v>
      </c>
      <c r="P19912" s="27">
        <v>508.85010010000002</v>
      </c>
    </row>
    <row r="19913" spans="7:16" x14ac:dyDescent="0.25">
      <c r="G19913" s="27" t="str">
        <f t="shared" si="311"/>
        <v>2021/2022Latin America &amp; CaribbeanBuildings &amp; InfrastructureMitigationAll InstrumentsAll DestinationsPublicBilateral DFI</v>
      </c>
      <c r="H19913" s="27" t="s">
        <v>291</v>
      </c>
      <c r="I19913" s="27" t="s">
        <v>315</v>
      </c>
      <c r="J19913" s="27" t="s">
        <v>293</v>
      </c>
      <c r="K19913" s="27" t="s">
        <v>303</v>
      </c>
      <c r="L19913" s="27" t="s">
        <v>345</v>
      </c>
      <c r="M19913" s="27" t="s">
        <v>338</v>
      </c>
      <c r="N19913" s="27" t="s">
        <v>309</v>
      </c>
      <c r="O19913" s="27" t="s">
        <v>31</v>
      </c>
      <c r="P19913" s="27">
        <v>7.5</v>
      </c>
    </row>
    <row r="19914" spans="7:16" x14ac:dyDescent="0.25">
      <c r="G19914" s="27" t="str">
        <f t="shared" si="311"/>
        <v>2021/2022Latin America &amp; CaribbeanBuildings &amp; InfrastructureMitigationAll InstrumentsAll DestinationsPublicGovernment</v>
      </c>
      <c r="H19914" s="27" t="s">
        <v>291</v>
      </c>
      <c r="I19914" s="27" t="s">
        <v>315</v>
      </c>
      <c r="J19914" s="27" t="s">
        <v>293</v>
      </c>
      <c r="K19914" s="27" t="s">
        <v>303</v>
      </c>
      <c r="L19914" s="27" t="s">
        <v>345</v>
      </c>
      <c r="M19914" s="27" t="s">
        <v>338</v>
      </c>
      <c r="N19914" s="27" t="s">
        <v>309</v>
      </c>
      <c r="O19914" s="27" t="s">
        <v>28</v>
      </c>
      <c r="P19914" s="27">
        <v>68.345250609999994</v>
      </c>
    </row>
    <row r="19915" spans="7:16" x14ac:dyDescent="0.25">
      <c r="G19915" s="27" t="str">
        <f t="shared" si="311"/>
        <v>2021/2022Latin America &amp; CaribbeanBuildings &amp; InfrastructureMitigationAll InstrumentsAll DestinationsPublicMultilateral DFI</v>
      </c>
      <c r="H19915" s="27" t="s">
        <v>291</v>
      </c>
      <c r="I19915" s="27" t="s">
        <v>315</v>
      </c>
      <c r="J19915" s="27" t="s">
        <v>293</v>
      </c>
      <c r="K19915" s="27" t="s">
        <v>303</v>
      </c>
      <c r="L19915" s="27" t="s">
        <v>345</v>
      </c>
      <c r="M19915" s="27" t="s">
        <v>338</v>
      </c>
      <c r="N19915" s="27" t="s">
        <v>309</v>
      </c>
      <c r="O19915" s="27" t="s">
        <v>30</v>
      </c>
      <c r="P19915" s="27">
        <v>18.09101102</v>
      </c>
    </row>
    <row r="19916" spans="7:16" x14ac:dyDescent="0.25">
      <c r="G19916" s="27" t="str">
        <f t="shared" si="311"/>
        <v>2021/2022Latin America &amp; CaribbeanBuildings &amp; InfrastructureMitigationAll InstrumentsAll DestinationsPublicUnknown</v>
      </c>
      <c r="H19916" s="27" t="s">
        <v>291</v>
      </c>
      <c r="I19916" s="27" t="s">
        <v>315</v>
      </c>
      <c r="J19916" s="27" t="s">
        <v>293</v>
      </c>
      <c r="K19916" s="27" t="s">
        <v>303</v>
      </c>
      <c r="L19916" s="27" t="s">
        <v>345</v>
      </c>
      <c r="M19916" s="27" t="s">
        <v>338</v>
      </c>
      <c r="N19916" s="27" t="s">
        <v>309</v>
      </c>
      <c r="O19916" s="27" t="s">
        <v>301</v>
      </c>
      <c r="P19916" s="27">
        <v>26.622081340000001</v>
      </c>
    </row>
    <row r="19917" spans="7:16" x14ac:dyDescent="0.25">
      <c r="G19917" s="27" t="str">
        <f t="shared" si="311"/>
        <v>2021/2022Latin America &amp; CaribbeanBuildings &amp; InfrastructureMitigationAll InstrumentsAll DestinationsUnknownUnknown</v>
      </c>
      <c r="H19917" s="27" t="s">
        <v>291</v>
      </c>
      <c r="I19917" s="27" t="s">
        <v>315</v>
      </c>
      <c r="J19917" s="27" t="s">
        <v>293</v>
      </c>
      <c r="K19917" s="27" t="s">
        <v>303</v>
      </c>
      <c r="L19917" s="27" t="s">
        <v>345</v>
      </c>
      <c r="M19917" s="27" t="s">
        <v>338</v>
      </c>
      <c r="N19917" s="27" t="s">
        <v>301</v>
      </c>
      <c r="O19917" s="27" t="s">
        <v>301</v>
      </c>
      <c r="P19917" s="27">
        <v>2126.7359529999999</v>
      </c>
    </row>
    <row r="19918" spans="7:16" x14ac:dyDescent="0.25">
      <c r="G19918" s="27" t="str">
        <f t="shared" si="311"/>
        <v>2021/2022Latin America &amp; CaribbeanBuildings &amp; InfrastructureMitigationAll InstrumentsDomesticPrivateCommercial FI</v>
      </c>
      <c r="H19918" s="27" t="s">
        <v>291</v>
      </c>
      <c r="I19918" s="27" t="s">
        <v>315</v>
      </c>
      <c r="J19918" s="27" t="s">
        <v>293</v>
      </c>
      <c r="K19918" s="27" t="s">
        <v>303</v>
      </c>
      <c r="L19918" s="27" t="s">
        <v>345</v>
      </c>
      <c r="M19918" s="27" t="s">
        <v>323</v>
      </c>
      <c r="N19918" s="27" t="s">
        <v>306</v>
      </c>
      <c r="O19918" s="27" t="s">
        <v>23</v>
      </c>
      <c r="P19918" s="27">
        <v>0</v>
      </c>
    </row>
    <row r="19919" spans="7:16" x14ac:dyDescent="0.25">
      <c r="G19919" s="27" t="str">
        <f t="shared" si="311"/>
        <v>2021/2022Latin America &amp; CaribbeanBuildings &amp; InfrastructureMitigationAll InstrumentsDomesticPrivateCorporations</v>
      </c>
      <c r="H19919" s="27" t="s">
        <v>291</v>
      </c>
      <c r="I19919" s="27" t="s">
        <v>315</v>
      </c>
      <c r="J19919" s="27" t="s">
        <v>293</v>
      </c>
      <c r="K19919" s="27" t="s">
        <v>303</v>
      </c>
      <c r="L19919" s="27" t="s">
        <v>345</v>
      </c>
      <c r="M19919" s="27" t="s">
        <v>323</v>
      </c>
      <c r="N19919" s="27" t="s">
        <v>306</v>
      </c>
      <c r="O19919" s="27" t="s">
        <v>307</v>
      </c>
      <c r="P19919" s="27">
        <v>64.800491320000006</v>
      </c>
    </row>
    <row r="19920" spans="7:16" x14ac:dyDescent="0.25">
      <c r="G19920" s="27" t="str">
        <f t="shared" si="311"/>
        <v>2021/2022Latin America &amp; CaribbeanBuildings &amp; InfrastructureMitigationAll InstrumentsDomesticPrivateHouseholds/Individuals</v>
      </c>
      <c r="H19920" s="27" t="s">
        <v>291</v>
      </c>
      <c r="I19920" s="27" t="s">
        <v>315</v>
      </c>
      <c r="J19920" s="27" t="s">
        <v>293</v>
      </c>
      <c r="K19920" s="27" t="s">
        <v>303</v>
      </c>
      <c r="L19920" s="27" t="s">
        <v>345</v>
      </c>
      <c r="M19920" s="27" t="s">
        <v>323</v>
      </c>
      <c r="N19920" s="27" t="s">
        <v>306</v>
      </c>
      <c r="O19920" s="27" t="s">
        <v>308</v>
      </c>
      <c r="P19920" s="27">
        <v>258.610095</v>
      </c>
    </row>
    <row r="19921" spans="7:16" x14ac:dyDescent="0.25">
      <c r="G19921" s="27" t="str">
        <f t="shared" si="311"/>
        <v>2021/2022Latin America &amp; CaribbeanBuildings &amp; InfrastructureMitigationAll InstrumentsDomesticPrivateUnknown</v>
      </c>
      <c r="H19921" s="27" t="s">
        <v>291</v>
      </c>
      <c r="I19921" s="27" t="s">
        <v>315</v>
      </c>
      <c r="J19921" s="27" t="s">
        <v>293</v>
      </c>
      <c r="K19921" s="27" t="s">
        <v>303</v>
      </c>
      <c r="L19921" s="27" t="s">
        <v>345</v>
      </c>
      <c r="M19921" s="27" t="s">
        <v>323</v>
      </c>
      <c r="N19921" s="27" t="s">
        <v>306</v>
      </c>
      <c r="O19921" s="27" t="s">
        <v>301</v>
      </c>
      <c r="P19921" s="27">
        <v>508.85010010000002</v>
      </c>
    </row>
    <row r="19922" spans="7:16" x14ac:dyDescent="0.25">
      <c r="G19922" s="27" t="str">
        <f t="shared" si="311"/>
        <v>2021/2022Latin America &amp; CaribbeanBuildings &amp; InfrastructureMitigationAll InstrumentsDomesticPublicGovernment</v>
      </c>
      <c r="H19922" s="27" t="s">
        <v>291</v>
      </c>
      <c r="I19922" s="27" t="s">
        <v>315</v>
      </c>
      <c r="J19922" s="27" t="s">
        <v>293</v>
      </c>
      <c r="K19922" s="27" t="s">
        <v>303</v>
      </c>
      <c r="L19922" s="27" t="s">
        <v>345</v>
      </c>
      <c r="M19922" s="27" t="s">
        <v>323</v>
      </c>
      <c r="N19922" s="27" t="s">
        <v>309</v>
      </c>
      <c r="O19922" s="27" t="s">
        <v>28</v>
      </c>
      <c r="P19922" s="27">
        <v>68.345250609999994</v>
      </c>
    </row>
    <row r="19923" spans="7:16" x14ac:dyDescent="0.25">
      <c r="G19923" s="27" t="str">
        <f t="shared" si="311"/>
        <v>2021/2022Latin America &amp; CaribbeanBuildings &amp; InfrastructureMitigationAll InstrumentsDomesticPublicMultilateral DFI</v>
      </c>
      <c r="H19923" s="27" t="s">
        <v>291</v>
      </c>
      <c r="I19923" s="27" t="s">
        <v>315</v>
      </c>
      <c r="J19923" s="27" t="s">
        <v>293</v>
      </c>
      <c r="K19923" s="27" t="s">
        <v>303</v>
      </c>
      <c r="L19923" s="27" t="s">
        <v>345</v>
      </c>
      <c r="M19923" s="27" t="s">
        <v>323</v>
      </c>
      <c r="N19923" s="27" t="s">
        <v>309</v>
      </c>
      <c r="O19923" s="27" t="s">
        <v>30</v>
      </c>
      <c r="P19923" s="27">
        <v>0.37657655099999998</v>
      </c>
    </row>
    <row r="19924" spans="7:16" x14ac:dyDescent="0.25">
      <c r="G19924" s="27" t="str">
        <f t="shared" si="311"/>
        <v>2021/2022Latin America &amp; CaribbeanBuildings &amp; InfrastructureMitigationAll InstrumentsDomesticPublicUnknown</v>
      </c>
      <c r="H19924" s="27" t="s">
        <v>291</v>
      </c>
      <c r="I19924" s="27" t="s">
        <v>315</v>
      </c>
      <c r="J19924" s="27" t="s">
        <v>293</v>
      </c>
      <c r="K19924" s="27" t="s">
        <v>303</v>
      </c>
      <c r="L19924" s="27" t="s">
        <v>345</v>
      </c>
      <c r="M19924" s="27" t="s">
        <v>323</v>
      </c>
      <c r="N19924" s="27" t="s">
        <v>309</v>
      </c>
      <c r="O19924" s="27" t="s">
        <v>301</v>
      </c>
      <c r="P19924" s="27">
        <v>26.622081340000001</v>
      </c>
    </row>
    <row r="19925" spans="7:16" x14ac:dyDescent="0.25">
      <c r="G19925" s="27" t="str">
        <f t="shared" si="311"/>
        <v>2021/2022Latin America &amp; CaribbeanBuildings &amp; InfrastructureMitigationAll InstrumentsDomesticUnknownUnknown</v>
      </c>
      <c r="H19925" s="27" t="s">
        <v>291</v>
      </c>
      <c r="I19925" s="27" t="s">
        <v>315</v>
      </c>
      <c r="J19925" s="27" t="s">
        <v>293</v>
      </c>
      <c r="K19925" s="27" t="s">
        <v>303</v>
      </c>
      <c r="L19925" s="27" t="s">
        <v>345</v>
      </c>
      <c r="M19925" s="27" t="s">
        <v>323</v>
      </c>
      <c r="N19925" s="27" t="s">
        <v>301</v>
      </c>
      <c r="O19925" s="27" t="s">
        <v>301</v>
      </c>
      <c r="P19925" s="27">
        <v>2126.7359529999999</v>
      </c>
    </row>
    <row r="19926" spans="7:16" x14ac:dyDescent="0.25">
      <c r="G19926" s="27" t="str">
        <f t="shared" si="311"/>
        <v>2021/2022Latin America &amp; CaribbeanBuildings &amp; InfrastructureMitigationAll InstrumentsInternationalPublicBilateral DFI</v>
      </c>
      <c r="H19926" s="27" t="s">
        <v>291</v>
      </c>
      <c r="I19926" s="27" t="s">
        <v>315</v>
      </c>
      <c r="J19926" s="27" t="s">
        <v>293</v>
      </c>
      <c r="K19926" s="27" t="s">
        <v>303</v>
      </c>
      <c r="L19926" s="27" t="s">
        <v>345</v>
      </c>
      <c r="M19926" s="27" t="s">
        <v>324</v>
      </c>
      <c r="N19926" s="27" t="s">
        <v>309</v>
      </c>
      <c r="O19926" s="27" t="s">
        <v>31</v>
      </c>
      <c r="P19926" s="27">
        <v>7.5</v>
      </c>
    </row>
    <row r="19927" spans="7:16" x14ac:dyDescent="0.25">
      <c r="G19927" s="27" t="str">
        <f t="shared" si="311"/>
        <v>2021/2022Latin America &amp; CaribbeanBuildings &amp; InfrastructureMitigationAll InstrumentsInternationalPublicGovernment</v>
      </c>
      <c r="H19927" s="27" t="s">
        <v>291</v>
      </c>
      <c r="I19927" s="27" t="s">
        <v>315</v>
      </c>
      <c r="J19927" s="27" t="s">
        <v>293</v>
      </c>
      <c r="K19927" s="27" t="s">
        <v>303</v>
      </c>
      <c r="L19927" s="27" t="s">
        <v>345</v>
      </c>
      <c r="M19927" s="27" t="s">
        <v>324</v>
      </c>
      <c r="N19927" s="27" t="s">
        <v>309</v>
      </c>
      <c r="O19927" s="27" t="s">
        <v>28</v>
      </c>
      <c r="P19927" s="27">
        <v>0</v>
      </c>
    </row>
    <row r="19928" spans="7:16" x14ac:dyDescent="0.25">
      <c r="G19928" s="27" t="str">
        <f t="shared" si="311"/>
        <v>2021/2022Latin America &amp; CaribbeanBuildings &amp; InfrastructureMitigationAll InstrumentsInternationalPublicMultilateral DFI</v>
      </c>
      <c r="H19928" s="27" t="s">
        <v>291</v>
      </c>
      <c r="I19928" s="27" t="s">
        <v>315</v>
      </c>
      <c r="J19928" s="27" t="s">
        <v>293</v>
      </c>
      <c r="K19928" s="27" t="s">
        <v>303</v>
      </c>
      <c r="L19928" s="27" t="s">
        <v>345</v>
      </c>
      <c r="M19928" s="27" t="s">
        <v>324</v>
      </c>
      <c r="N19928" s="27" t="s">
        <v>309</v>
      </c>
      <c r="O19928" s="27" t="s">
        <v>30</v>
      </c>
      <c r="P19928" s="27">
        <v>17.714434469</v>
      </c>
    </row>
    <row r="19929" spans="7:16" x14ac:dyDescent="0.25">
      <c r="G19929" s="27" t="str">
        <f t="shared" si="311"/>
        <v>2021/2022Latin America &amp; CaribbeanBuildings &amp; InfrastructureMitigationBalance sheet financing (equity portion)All DestinationsPrivateCorporations</v>
      </c>
      <c r="H19929" s="27" t="s">
        <v>291</v>
      </c>
      <c r="I19929" s="27" t="s">
        <v>315</v>
      </c>
      <c r="J19929" s="27" t="s">
        <v>293</v>
      </c>
      <c r="K19929" s="27" t="s">
        <v>303</v>
      </c>
      <c r="L19929" s="27" t="s">
        <v>334</v>
      </c>
      <c r="M19929" s="27" t="s">
        <v>338</v>
      </c>
      <c r="N19929" s="27" t="s">
        <v>306</v>
      </c>
      <c r="O19929" s="27" t="s">
        <v>307</v>
      </c>
      <c r="P19929" s="27">
        <v>64.800491320000006</v>
      </c>
    </row>
    <row r="19930" spans="7:16" x14ac:dyDescent="0.25">
      <c r="G19930" s="27" t="str">
        <f t="shared" si="311"/>
        <v>2021/2022Latin America &amp; CaribbeanBuildings &amp; InfrastructureMitigationBalance sheet financing (equity portion)All DestinationsPrivateHouseholds/Individuals</v>
      </c>
      <c r="H19930" s="27" t="s">
        <v>291</v>
      </c>
      <c r="I19930" s="27" t="s">
        <v>315</v>
      </c>
      <c r="J19930" s="27" t="s">
        <v>293</v>
      </c>
      <c r="K19930" s="27" t="s">
        <v>303</v>
      </c>
      <c r="L19930" s="27" t="s">
        <v>334</v>
      </c>
      <c r="M19930" s="27" t="s">
        <v>338</v>
      </c>
      <c r="N19930" s="27" t="s">
        <v>306</v>
      </c>
      <c r="O19930" s="27" t="s">
        <v>308</v>
      </c>
      <c r="P19930" s="27">
        <v>258.610095</v>
      </c>
    </row>
    <row r="19931" spans="7:16" x14ac:dyDescent="0.25">
      <c r="G19931" s="27" t="str">
        <f t="shared" si="311"/>
        <v>2021/2022Latin America &amp; CaribbeanBuildings &amp; InfrastructureMitigationBalance sheet financing (equity portion)All DestinationsPublicGovernment</v>
      </c>
      <c r="H19931" s="27" t="s">
        <v>291</v>
      </c>
      <c r="I19931" s="27" t="s">
        <v>315</v>
      </c>
      <c r="J19931" s="27" t="s">
        <v>293</v>
      </c>
      <c r="K19931" s="27" t="s">
        <v>303</v>
      </c>
      <c r="L19931" s="27" t="s">
        <v>334</v>
      </c>
      <c r="M19931" s="27" t="s">
        <v>338</v>
      </c>
      <c r="N19931" s="27" t="s">
        <v>309</v>
      </c>
      <c r="O19931" s="27" t="s">
        <v>28</v>
      </c>
      <c r="P19931" s="27">
        <v>68.345250609999994</v>
      </c>
    </row>
    <row r="19932" spans="7:16" x14ac:dyDescent="0.25">
      <c r="G19932" s="27" t="str">
        <f t="shared" si="311"/>
        <v>2021/2022Latin America &amp; CaribbeanBuildings &amp; InfrastructureMitigationBalance sheet financing (equity portion)DomesticPrivateCorporations</v>
      </c>
      <c r="H19932" s="27" t="s">
        <v>291</v>
      </c>
      <c r="I19932" s="27" t="s">
        <v>315</v>
      </c>
      <c r="J19932" s="27" t="s">
        <v>293</v>
      </c>
      <c r="K19932" s="27" t="s">
        <v>303</v>
      </c>
      <c r="L19932" s="27" t="s">
        <v>334</v>
      </c>
      <c r="M19932" s="27" t="s">
        <v>323</v>
      </c>
      <c r="N19932" s="27" t="s">
        <v>306</v>
      </c>
      <c r="O19932" s="27" t="s">
        <v>307</v>
      </c>
      <c r="P19932" s="27">
        <v>64.800491320000006</v>
      </c>
    </row>
    <row r="19933" spans="7:16" x14ac:dyDescent="0.25">
      <c r="G19933" s="27" t="str">
        <f t="shared" si="311"/>
        <v>2021/2022Latin America &amp; CaribbeanBuildings &amp; InfrastructureMitigationBalance sheet financing (equity portion)DomesticPrivateHouseholds/Individuals</v>
      </c>
      <c r="H19933" s="27" t="s">
        <v>291</v>
      </c>
      <c r="I19933" s="27" t="s">
        <v>315</v>
      </c>
      <c r="J19933" s="27" t="s">
        <v>293</v>
      </c>
      <c r="K19933" s="27" t="s">
        <v>303</v>
      </c>
      <c r="L19933" s="27" t="s">
        <v>334</v>
      </c>
      <c r="M19933" s="27" t="s">
        <v>323</v>
      </c>
      <c r="N19933" s="27" t="s">
        <v>306</v>
      </c>
      <c r="O19933" s="27" t="s">
        <v>308</v>
      </c>
      <c r="P19933" s="27">
        <v>258.610095</v>
      </c>
    </row>
    <row r="19934" spans="7:16" x14ac:dyDescent="0.25">
      <c r="G19934" s="27" t="str">
        <f t="shared" si="311"/>
        <v>2021/2022Latin America &amp; CaribbeanBuildings &amp; InfrastructureMitigationBalance sheet financing (equity portion)DomesticPublicGovernment</v>
      </c>
      <c r="H19934" s="27" t="s">
        <v>291</v>
      </c>
      <c r="I19934" s="27" t="s">
        <v>315</v>
      </c>
      <c r="J19934" s="27" t="s">
        <v>293</v>
      </c>
      <c r="K19934" s="27" t="s">
        <v>303</v>
      </c>
      <c r="L19934" s="27" t="s">
        <v>334</v>
      </c>
      <c r="M19934" s="27" t="s">
        <v>323</v>
      </c>
      <c r="N19934" s="27" t="s">
        <v>309</v>
      </c>
      <c r="O19934" s="27" t="s">
        <v>28</v>
      </c>
      <c r="P19934" s="27">
        <v>68.345250609999994</v>
      </c>
    </row>
    <row r="19935" spans="7:16" x14ac:dyDescent="0.25">
      <c r="G19935" s="27" t="str">
        <f t="shared" si="311"/>
        <v>2021/2022Latin America &amp; CaribbeanBuildings &amp; InfrastructureMitigationGrantAll DestinationsPublicGovernment</v>
      </c>
      <c r="H19935" s="27" t="s">
        <v>291</v>
      </c>
      <c r="I19935" s="27" t="s">
        <v>315</v>
      </c>
      <c r="J19935" s="27" t="s">
        <v>293</v>
      </c>
      <c r="K19935" s="27" t="s">
        <v>303</v>
      </c>
      <c r="L19935" s="27" t="s">
        <v>332</v>
      </c>
      <c r="M19935" s="27" t="s">
        <v>338</v>
      </c>
      <c r="N19935" s="27" t="s">
        <v>309</v>
      </c>
      <c r="O19935" s="27" t="s">
        <v>28</v>
      </c>
      <c r="P19935" s="27">
        <v>0</v>
      </c>
    </row>
    <row r="19936" spans="7:16" x14ac:dyDescent="0.25">
      <c r="G19936" s="27" t="str">
        <f t="shared" si="311"/>
        <v>2021/2022Latin America &amp; CaribbeanBuildings &amp; InfrastructureMitigationGrantAll DestinationsPublicUnknown</v>
      </c>
      <c r="H19936" s="27" t="s">
        <v>291</v>
      </c>
      <c r="I19936" s="27" t="s">
        <v>315</v>
      </c>
      <c r="J19936" s="27" t="s">
        <v>293</v>
      </c>
      <c r="K19936" s="27" t="s">
        <v>303</v>
      </c>
      <c r="L19936" s="27" t="s">
        <v>332</v>
      </c>
      <c r="M19936" s="27" t="s">
        <v>338</v>
      </c>
      <c r="N19936" s="27" t="s">
        <v>309</v>
      </c>
      <c r="O19936" s="27" t="s">
        <v>301</v>
      </c>
      <c r="P19936" s="27">
        <v>26.622081340000001</v>
      </c>
    </row>
    <row r="19937" spans="7:16" x14ac:dyDescent="0.25">
      <c r="G19937" s="27" t="str">
        <f t="shared" si="311"/>
        <v>2021/2022Latin America &amp; CaribbeanBuildings &amp; InfrastructureMitigationGrantDomesticPublicUnknown</v>
      </c>
      <c r="H19937" s="27" t="s">
        <v>291</v>
      </c>
      <c r="I19937" s="27" t="s">
        <v>315</v>
      </c>
      <c r="J19937" s="27" t="s">
        <v>293</v>
      </c>
      <c r="K19937" s="27" t="s">
        <v>303</v>
      </c>
      <c r="L19937" s="27" t="s">
        <v>332</v>
      </c>
      <c r="M19937" s="27" t="s">
        <v>323</v>
      </c>
      <c r="N19937" s="27" t="s">
        <v>309</v>
      </c>
      <c r="O19937" s="27" t="s">
        <v>301</v>
      </c>
      <c r="P19937" s="27">
        <v>26.622081340000001</v>
      </c>
    </row>
    <row r="19938" spans="7:16" x14ac:dyDescent="0.25">
      <c r="G19938" s="27" t="str">
        <f t="shared" si="311"/>
        <v>2021/2022Latin America &amp; CaribbeanBuildings &amp; InfrastructureMitigationGrantInternationalPublicGovernment</v>
      </c>
      <c r="H19938" s="27" t="s">
        <v>291</v>
      </c>
      <c r="I19938" s="27" t="s">
        <v>315</v>
      </c>
      <c r="J19938" s="27" t="s">
        <v>293</v>
      </c>
      <c r="K19938" s="27" t="s">
        <v>303</v>
      </c>
      <c r="L19938" s="27" t="s">
        <v>332</v>
      </c>
      <c r="M19938" s="27" t="s">
        <v>324</v>
      </c>
      <c r="N19938" s="27" t="s">
        <v>309</v>
      </c>
      <c r="O19938" s="27" t="s">
        <v>28</v>
      </c>
      <c r="P19938" s="27">
        <v>0</v>
      </c>
    </row>
    <row r="19939" spans="7:16" x14ac:dyDescent="0.25">
      <c r="G19939" s="27" t="str">
        <f t="shared" si="311"/>
        <v>2021/2022Latin America &amp; CaribbeanBuildings &amp; InfrastructureMitigationProject-level equityAll DestinationsPrivateCorporations</v>
      </c>
      <c r="H19939" s="27" t="s">
        <v>291</v>
      </c>
      <c r="I19939" s="27" t="s">
        <v>315</v>
      </c>
      <c r="J19939" s="27" t="s">
        <v>293</v>
      </c>
      <c r="K19939" s="27" t="s">
        <v>303</v>
      </c>
      <c r="L19939" s="27" t="s">
        <v>337</v>
      </c>
      <c r="M19939" s="27" t="s">
        <v>338</v>
      </c>
      <c r="N19939" s="27" t="s">
        <v>306</v>
      </c>
      <c r="O19939" s="27" t="s">
        <v>307</v>
      </c>
      <c r="P19939" s="27">
        <v>0</v>
      </c>
    </row>
    <row r="19940" spans="7:16" x14ac:dyDescent="0.25">
      <c r="G19940" s="27" t="str">
        <f t="shared" si="311"/>
        <v>2021/2022Latin America &amp; CaribbeanBuildings &amp; InfrastructureMitigationProject-level equityAll DestinationsPrivateUnknown</v>
      </c>
      <c r="H19940" s="27" t="s">
        <v>291</v>
      </c>
      <c r="I19940" s="27" t="s">
        <v>315</v>
      </c>
      <c r="J19940" s="27" t="s">
        <v>293</v>
      </c>
      <c r="K19940" s="27" t="s">
        <v>303</v>
      </c>
      <c r="L19940" s="27" t="s">
        <v>337</v>
      </c>
      <c r="M19940" s="27" t="s">
        <v>338</v>
      </c>
      <c r="N19940" s="27" t="s">
        <v>306</v>
      </c>
      <c r="O19940" s="27" t="s">
        <v>301</v>
      </c>
      <c r="P19940" s="27">
        <v>508.85010010000002</v>
      </c>
    </row>
    <row r="19941" spans="7:16" x14ac:dyDescent="0.25">
      <c r="G19941" s="27" t="str">
        <f t="shared" si="311"/>
        <v>2021/2022Latin America &amp; CaribbeanBuildings &amp; InfrastructureMitigationProject-level equityAll DestinationsPublicMultilateral DFI</v>
      </c>
      <c r="H19941" s="27" t="s">
        <v>291</v>
      </c>
      <c r="I19941" s="27" t="s">
        <v>315</v>
      </c>
      <c r="J19941" s="27" t="s">
        <v>293</v>
      </c>
      <c r="K19941" s="27" t="s">
        <v>303</v>
      </c>
      <c r="L19941" s="27" t="s">
        <v>337</v>
      </c>
      <c r="M19941" s="27" t="s">
        <v>338</v>
      </c>
      <c r="N19941" s="27" t="s">
        <v>309</v>
      </c>
      <c r="O19941" s="27" t="s">
        <v>30</v>
      </c>
      <c r="P19941" s="27">
        <v>12.84101102</v>
      </c>
    </row>
    <row r="19942" spans="7:16" x14ac:dyDescent="0.25">
      <c r="G19942" s="27" t="str">
        <f t="shared" si="311"/>
        <v>2021/2022Latin America &amp; CaribbeanBuildings &amp; InfrastructureMitigationProject-level equityDomesticPrivateCorporations</v>
      </c>
      <c r="H19942" s="27" t="s">
        <v>291</v>
      </c>
      <c r="I19942" s="27" t="s">
        <v>315</v>
      </c>
      <c r="J19942" s="27" t="s">
        <v>293</v>
      </c>
      <c r="K19942" s="27" t="s">
        <v>303</v>
      </c>
      <c r="L19942" s="27" t="s">
        <v>337</v>
      </c>
      <c r="M19942" s="27" t="s">
        <v>323</v>
      </c>
      <c r="N19942" s="27" t="s">
        <v>306</v>
      </c>
      <c r="O19942" s="27" t="s">
        <v>307</v>
      </c>
      <c r="P19942" s="27">
        <v>0</v>
      </c>
    </row>
    <row r="19943" spans="7:16" x14ac:dyDescent="0.25">
      <c r="G19943" s="27" t="str">
        <f t="shared" si="311"/>
        <v>2021/2022Latin America &amp; CaribbeanBuildings &amp; InfrastructureMitigationProject-level equityDomesticPrivateUnknown</v>
      </c>
      <c r="H19943" s="27" t="s">
        <v>291</v>
      </c>
      <c r="I19943" s="27" t="s">
        <v>315</v>
      </c>
      <c r="J19943" s="27" t="s">
        <v>293</v>
      </c>
      <c r="K19943" s="27" t="s">
        <v>303</v>
      </c>
      <c r="L19943" s="27" t="s">
        <v>337</v>
      </c>
      <c r="M19943" s="27" t="s">
        <v>323</v>
      </c>
      <c r="N19943" s="27" t="s">
        <v>306</v>
      </c>
      <c r="O19943" s="27" t="s">
        <v>301</v>
      </c>
      <c r="P19943" s="27">
        <v>508.85010010000002</v>
      </c>
    </row>
    <row r="19944" spans="7:16" x14ac:dyDescent="0.25">
      <c r="G19944" s="27" t="str">
        <f t="shared" si="311"/>
        <v>2021/2022Latin America &amp; CaribbeanBuildings &amp; InfrastructureMitigationProject-level equityInternationalPublicMultilateral DFI</v>
      </c>
      <c r="H19944" s="27" t="s">
        <v>291</v>
      </c>
      <c r="I19944" s="27" t="s">
        <v>315</v>
      </c>
      <c r="J19944" s="27" t="s">
        <v>293</v>
      </c>
      <c r="K19944" s="27" t="s">
        <v>303</v>
      </c>
      <c r="L19944" s="27" t="s">
        <v>337</v>
      </c>
      <c r="M19944" s="27" t="s">
        <v>324</v>
      </c>
      <c r="N19944" s="27" t="s">
        <v>309</v>
      </c>
      <c r="O19944" s="27" t="s">
        <v>30</v>
      </c>
      <c r="P19944" s="27">
        <v>12.84101102</v>
      </c>
    </row>
    <row r="19945" spans="7:16" x14ac:dyDescent="0.25">
      <c r="G19945" s="27" t="str">
        <f t="shared" si="311"/>
        <v>2021/2022Latin America &amp; CaribbeanBuildings &amp; InfrastructureMitigationProject-level market rate debtAll DestinationsPrivateCommercial FI</v>
      </c>
      <c r="H19945" s="27" t="s">
        <v>291</v>
      </c>
      <c r="I19945" s="27" t="s">
        <v>315</v>
      </c>
      <c r="J19945" s="27" t="s">
        <v>293</v>
      </c>
      <c r="K19945" s="27" t="s">
        <v>303</v>
      </c>
      <c r="L19945" s="27" t="s">
        <v>335</v>
      </c>
      <c r="M19945" s="27" t="s">
        <v>338</v>
      </c>
      <c r="N19945" s="27" t="s">
        <v>306</v>
      </c>
      <c r="O19945" s="27" t="s">
        <v>23</v>
      </c>
      <c r="P19945" s="27">
        <v>0</v>
      </c>
    </row>
    <row r="19946" spans="7:16" x14ac:dyDescent="0.25">
      <c r="G19946" s="27" t="str">
        <f t="shared" si="311"/>
        <v>2021/2022Latin America &amp; CaribbeanBuildings &amp; InfrastructureMitigationProject-level market rate debtAll DestinationsPublicMultilateral DFI</v>
      </c>
      <c r="H19946" s="27" t="s">
        <v>291</v>
      </c>
      <c r="I19946" s="27" t="s">
        <v>315</v>
      </c>
      <c r="J19946" s="27" t="s">
        <v>293</v>
      </c>
      <c r="K19946" s="27" t="s">
        <v>303</v>
      </c>
      <c r="L19946" s="27" t="s">
        <v>335</v>
      </c>
      <c r="M19946" s="27" t="s">
        <v>338</v>
      </c>
      <c r="N19946" s="27" t="s">
        <v>309</v>
      </c>
      <c r="O19946" s="27" t="s">
        <v>30</v>
      </c>
      <c r="P19946" s="27">
        <v>5.25</v>
      </c>
    </row>
    <row r="19947" spans="7:16" x14ac:dyDescent="0.25">
      <c r="G19947" s="27" t="str">
        <f t="shared" si="311"/>
        <v>2021/2022Latin America &amp; CaribbeanBuildings &amp; InfrastructureMitigationProject-level market rate debtDomesticPrivateCommercial FI</v>
      </c>
      <c r="H19947" s="27" t="s">
        <v>291</v>
      </c>
      <c r="I19947" s="27" t="s">
        <v>315</v>
      </c>
      <c r="J19947" s="27" t="s">
        <v>293</v>
      </c>
      <c r="K19947" s="27" t="s">
        <v>303</v>
      </c>
      <c r="L19947" s="27" t="s">
        <v>335</v>
      </c>
      <c r="M19947" s="27" t="s">
        <v>323</v>
      </c>
      <c r="N19947" s="27" t="s">
        <v>306</v>
      </c>
      <c r="O19947" s="27" t="s">
        <v>23</v>
      </c>
      <c r="P19947" s="27">
        <v>0</v>
      </c>
    </row>
    <row r="19948" spans="7:16" x14ac:dyDescent="0.25">
      <c r="G19948" s="27" t="str">
        <f t="shared" si="311"/>
        <v>2021/2022Latin America &amp; CaribbeanBuildings &amp; InfrastructureMitigationProject-level market rate debtDomesticPublicMultilateral DFI</v>
      </c>
      <c r="H19948" s="27" t="s">
        <v>291</v>
      </c>
      <c r="I19948" s="27" t="s">
        <v>315</v>
      </c>
      <c r="J19948" s="27" t="s">
        <v>293</v>
      </c>
      <c r="K19948" s="27" t="s">
        <v>303</v>
      </c>
      <c r="L19948" s="27" t="s">
        <v>335</v>
      </c>
      <c r="M19948" s="27" t="s">
        <v>323</v>
      </c>
      <c r="N19948" s="27" t="s">
        <v>309</v>
      </c>
      <c r="O19948" s="27" t="s">
        <v>30</v>
      </c>
      <c r="P19948" s="27">
        <v>0.37657655099999998</v>
      </c>
    </row>
    <row r="19949" spans="7:16" x14ac:dyDescent="0.25">
      <c r="G19949" s="27" t="str">
        <f t="shared" si="311"/>
        <v>2021/2022Latin America &amp; CaribbeanBuildings &amp; InfrastructureMitigationProject-level market rate debtInternationalPublicMultilateral DFI</v>
      </c>
      <c r="H19949" s="27" t="s">
        <v>291</v>
      </c>
      <c r="I19949" s="27" t="s">
        <v>315</v>
      </c>
      <c r="J19949" s="27" t="s">
        <v>293</v>
      </c>
      <c r="K19949" s="27" t="s">
        <v>303</v>
      </c>
      <c r="L19949" s="27" t="s">
        <v>335</v>
      </c>
      <c r="M19949" s="27" t="s">
        <v>324</v>
      </c>
      <c r="N19949" s="27" t="s">
        <v>309</v>
      </c>
      <c r="O19949" s="27" t="s">
        <v>30</v>
      </c>
      <c r="P19949" s="27">
        <v>4.8734234489999997</v>
      </c>
    </row>
    <row r="19950" spans="7:16" x14ac:dyDescent="0.25">
      <c r="G19950" s="27" t="str">
        <f t="shared" si="311"/>
        <v>2021/2022Latin America &amp; CaribbeanBuildings &amp; InfrastructureMitigationUnknownAll DestinationsPublicBilateral DFI</v>
      </c>
      <c r="H19950" s="27" t="s">
        <v>291</v>
      </c>
      <c r="I19950" s="27" t="s">
        <v>315</v>
      </c>
      <c r="J19950" s="27" t="s">
        <v>293</v>
      </c>
      <c r="K19950" s="27" t="s">
        <v>303</v>
      </c>
      <c r="L19950" s="27" t="s">
        <v>301</v>
      </c>
      <c r="M19950" s="27" t="s">
        <v>338</v>
      </c>
      <c r="N19950" s="27" t="s">
        <v>309</v>
      </c>
      <c r="O19950" s="27" t="s">
        <v>31</v>
      </c>
      <c r="P19950" s="27">
        <v>7.5</v>
      </c>
    </row>
    <row r="19951" spans="7:16" x14ac:dyDescent="0.25">
      <c r="G19951" s="27" t="str">
        <f t="shared" si="311"/>
        <v>2021/2022Latin America &amp; CaribbeanBuildings &amp; InfrastructureMitigationUnknownAll DestinationsUnknownUnknown</v>
      </c>
      <c r="H19951" s="27" t="s">
        <v>291</v>
      </c>
      <c r="I19951" s="27" t="s">
        <v>315</v>
      </c>
      <c r="J19951" s="27" t="s">
        <v>293</v>
      </c>
      <c r="K19951" s="27" t="s">
        <v>303</v>
      </c>
      <c r="L19951" s="27" t="s">
        <v>301</v>
      </c>
      <c r="M19951" s="27" t="s">
        <v>338</v>
      </c>
      <c r="N19951" s="27" t="s">
        <v>301</v>
      </c>
      <c r="O19951" s="27" t="s">
        <v>301</v>
      </c>
      <c r="P19951" s="27">
        <v>2126.7359529999999</v>
      </c>
    </row>
    <row r="19952" spans="7:16" x14ac:dyDescent="0.25">
      <c r="G19952" s="27" t="str">
        <f t="shared" si="311"/>
        <v>2021/2022Latin America &amp; CaribbeanBuildings &amp; InfrastructureMitigationUnknownDomesticUnknownUnknown</v>
      </c>
      <c r="H19952" s="27" t="s">
        <v>291</v>
      </c>
      <c r="I19952" s="27" t="s">
        <v>315</v>
      </c>
      <c r="J19952" s="27" t="s">
        <v>293</v>
      </c>
      <c r="K19952" s="27" t="s">
        <v>303</v>
      </c>
      <c r="L19952" s="27" t="s">
        <v>301</v>
      </c>
      <c r="M19952" s="27" t="s">
        <v>323</v>
      </c>
      <c r="N19952" s="27" t="s">
        <v>301</v>
      </c>
      <c r="O19952" s="27" t="s">
        <v>301</v>
      </c>
      <c r="P19952" s="27">
        <v>2126.7359529999999</v>
      </c>
    </row>
    <row r="19953" spans="7:16" x14ac:dyDescent="0.25">
      <c r="G19953" s="27" t="str">
        <f t="shared" si="311"/>
        <v>2021/2022Latin America &amp; CaribbeanBuildings &amp; InfrastructureMitigationUnknownInternationalPublicBilateral DFI</v>
      </c>
      <c r="H19953" s="27" t="s">
        <v>291</v>
      </c>
      <c r="I19953" s="27" t="s">
        <v>315</v>
      </c>
      <c r="J19953" s="27" t="s">
        <v>293</v>
      </c>
      <c r="K19953" s="27" t="s">
        <v>303</v>
      </c>
      <c r="L19953" s="27" t="s">
        <v>301</v>
      </c>
      <c r="M19953" s="27" t="s">
        <v>324</v>
      </c>
      <c r="N19953" s="27" t="s">
        <v>309</v>
      </c>
      <c r="O19953" s="27" t="s">
        <v>31</v>
      </c>
      <c r="P19953" s="27">
        <v>7.5</v>
      </c>
    </row>
    <row r="19954" spans="7:16" x14ac:dyDescent="0.25">
      <c r="G19954" s="27" t="str">
        <f t="shared" si="311"/>
        <v>2021/2022Latin America &amp; CaribbeanBuildings &amp; InfrastructureMultiple ObjectivesAll InstrumentsAll DestinationsPublicGovernment</v>
      </c>
      <c r="H19954" s="27" t="s">
        <v>291</v>
      </c>
      <c r="I19954" s="27" t="s">
        <v>315</v>
      </c>
      <c r="J19954" s="27" t="s">
        <v>293</v>
      </c>
      <c r="K19954" s="27" t="s">
        <v>304</v>
      </c>
      <c r="L19954" s="27" t="s">
        <v>345</v>
      </c>
      <c r="M19954" s="27" t="s">
        <v>338</v>
      </c>
      <c r="N19954" s="27" t="s">
        <v>309</v>
      </c>
      <c r="O19954" s="27" t="s">
        <v>28</v>
      </c>
      <c r="P19954" s="27">
        <v>0</v>
      </c>
    </row>
    <row r="19955" spans="7:16" x14ac:dyDescent="0.25">
      <c r="G19955" s="27" t="str">
        <f t="shared" si="311"/>
        <v>2021/2022Latin America &amp; CaribbeanBuildings &amp; InfrastructureMultiple ObjectivesAll InstrumentsAll DestinationsPublicMultilateral DFI</v>
      </c>
      <c r="H19955" s="27" t="s">
        <v>291</v>
      </c>
      <c r="I19955" s="27" t="s">
        <v>315</v>
      </c>
      <c r="J19955" s="27" t="s">
        <v>293</v>
      </c>
      <c r="K19955" s="27" t="s">
        <v>304</v>
      </c>
      <c r="L19955" s="27" t="s">
        <v>345</v>
      </c>
      <c r="M19955" s="27" t="s">
        <v>338</v>
      </c>
      <c r="N19955" s="27" t="s">
        <v>309</v>
      </c>
      <c r="O19955" s="27" t="s">
        <v>30</v>
      </c>
      <c r="P19955" s="27">
        <v>3.36499999999999</v>
      </c>
    </row>
    <row r="19956" spans="7:16" x14ac:dyDescent="0.25">
      <c r="G19956" s="27" t="str">
        <f t="shared" si="311"/>
        <v>2021/2022Latin America &amp; CaribbeanBuildings &amp; InfrastructureMultiple ObjectivesAll InstrumentsDomesticPublicMultilateral DFI</v>
      </c>
      <c r="H19956" s="27" t="s">
        <v>291</v>
      </c>
      <c r="I19956" s="27" t="s">
        <v>315</v>
      </c>
      <c r="J19956" s="27" t="s">
        <v>293</v>
      </c>
      <c r="K19956" s="27" t="s">
        <v>304</v>
      </c>
      <c r="L19956" s="27" t="s">
        <v>345</v>
      </c>
      <c r="M19956" s="27" t="s">
        <v>323</v>
      </c>
      <c r="N19956" s="27" t="s">
        <v>309</v>
      </c>
      <c r="O19956" s="27" t="s">
        <v>30</v>
      </c>
      <c r="P19956" s="27">
        <v>0.22325405300000001</v>
      </c>
    </row>
    <row r="19957" spans="7:16" x14ac:dyDescent="0.25">
      <c r="G19957" s="27" t="str">
        <f t="shared" si="311"/>
        <v>2021/2022Latin America &amp; CaribbeanBuildings &amp; InfrastructureMultiple ObjectivesAll InstrumentsInternationalPublicGovernment</v>
      </c>
      <c r="H19957" s="27" t="s">
        <v>291</v>
      </c>
      <c r="I19957" s="27" t="s">
        <v>315</v>
      </c>
      <c r="J19957" s="27" t="s">
        <v>293</v>
      </c>
      <c r="K19957" s="27" t="s">
        <v>304</v>
      </c>
      <c r="L19957" s="27" t="s">
        <v>345</v>
      </c>
      <c r="M19957" s="27" t="s">
        <v>324</v>
      </c>
      <c r="N19957" s="27" t="s">
        <v>309</v>
      </c>
      <c r="O19957" s="27" t="s">
        <v>28</v>
      </c>
      <c r="P19957" s="27">
        <v>0</v>
      </c>
    </row>
    <row r="19958" spans="7:16" x14ac:dyDescent="0.25">
      <c r="G19958" s="27" t="str">
        <f t="shared" si="311"/>
        <v>2021/2022Latin America &amp; CaribbeanBuildings &amp; InfrastructureMultiple ObjectivesAll InstrumentsInternationalPublicMultilateral DFI</v>
      </c>
      <c r="H19958" s="27" t="s">
        <v>291</v>
      </c>
      <c r="I19958" s="27" t="s">
        <v>315</v>
      </c>
      <c r="J19958" s="27" t="s">
        <v>293</v>
      </c>
      <c r="K19958" s="27" t="s">
        <v>304</v>
      </c>
      <c r="L19958" s="27" t="s">
        <v>345</v>
      </c>
      <c r="M19958" s="27" t="s">
        <v>324</v>
      </c>
      <c r="N19958" s="27" t="s">
        <v>309</v>
      </c>
      <c r="O19958" s="27" t="s">
        <v>30</v>
      </c>
      <c r="P19958" s="27">
        <v>3.141745947</v>
      </c>
    </row>
    <row r="19959" spans="7:16" x14ac:dyDescent="0.25">
      <c r="G19959" s="27" t="str">
        <f t="shared" si="311"/>
        <v>2021/2022Latin America &amp; CaribbeanBuildings &amp; InfrastructureMultiple ObjectivesGrantAll DestinationsPublicGovernment</v>
      </c>
      <c r="H19959" s="27" t="s">
        <v>291</v>
      </c>
      <c r="I19959" s="27" t="s">
        <v>315</v>
      </c>
      <c r="J19959" s="27" t="s">
        <v>293</v>
      </c>
      <c r="K19959" s="27" t="s">
        <v>304</v>
      </c>
      <c r="L19959" s="27" t="s">
        <v>332</v>
      </c>
      <c r="M19959" s="27" t="s">
        <v>338</v>
      </c>
      <c r="N19959" s="27" t="s">
        <v>309</v>
      </c>
      <c r="O19959" s="27" t="s">
        <v>28</v>
      </c>
      <c r="P19959" s="27">
        <v>0</v>
      </c>
    </row>
    <row r="19960" spans="7:16" x14ac:dyDescent="0.25">
      <c r="G19960" s="27" t="str">
        <f t="shared" si="311"/>
        <v>2021/2022Latin America &amp; CaribbeanBuildings &amp; InfrastructureMultiple ObjectivesGrantAll DestinationsPublicMultilateral DFI</v>
      </c>
      <c r="H19960" s="27" t="s">
        <v>291</v>
      </c>
      <c r="I19960" s="27" t="s">
        <v>315</v>
      </c>
      <c r="J19960" s="27" t="s">
        <v>293</v>
      </c>
      <c r="K19960" s="27" t="s">
        <v>304</v>
      </c>
      <c r="L19960" s="27" t="s">
        <v>332</v>
      </c>
      <c r="M19960" s="27" t="s">
        <v>338</v>
      </c>
      <c r="N19960" s="27" t="s">
        <v>309</v>
      </c>
      <c r="O19960" s="27" t="s">
        <v>30</v>
      </c>
      <c r="P19960" s="27">
        <v>0.41</v>
      </c>
    </row>
    <row r="19961" spans="7:16" x14ac:dyDescent="0.25">
      <c r="G19961" s="27" t="str">
        <f t="shared" si="311"/>
        <v>2021/2022Latin America &amp; CaribbeanBuildings &amp; InfrastructureMultiple ObjectivesGrantDomesticPublicMultilateral DFI</v>
      </c>
      <c r="H19961" s="27" t="s">
        <v>291</v>
      </c>
      <c r="I19961" s="27" t="s">
        <v>315</v>
      </c>
      <c r="J19961" s="27" t="s">
        <v>293</v>
      </c>
      <c r="K19961" s="27" t="s">
        <v>304</v>
      </c>
      <c r="L19961" s="27" t="s">
        <v>332</v>
      </c>
      <c r="M19961" s="27" t="s">
        <v>323</v>
      </c>
      <c r="N19961" s="27" t="s">
        <v>309</v>
      </c>
      <c r="O19961" s="27" t="s">
        <v>30</v>
      </c>
      <c r="P19961" s="27">
        <v>1.1295250999999999E-2</v>
      </c>
    </row>
    <row r="19962" spans="7:16" x14ac:dyDescent="0.25">
      <c r="G19962" s="27" t="str">
        <f t="shared" si="311"/>
        <v>2021/2022Latin America &amp; CaribbeanBuildings &amp; InfrastructureMultiple ObjectivesGrantInternationalPublicGovernment</v>
      </c>
      <c r="H19962" s="27" t="s">
        <v>291</v>
      </c>
      <c r="I19962" s="27" t="s">
        <v>315</v>
      </c>
      <c r="J19962" s="27" t="s">
        <v>293</v>
      </c>
      <c r="K19962" s="27" t="s">
        <v>304</v>
      </c>
      <c r="L19962" s="27" t="s">
        <v>332</v>
      </c>
      <c r="M19962" s="27" t="s">
        <v>324</v>
      </c>
      <c r="N19962" s="27" t="s">
        <v>309</v>
      </c>
      <c r="O19962" s="27" t="s">
        <v>28</v>
      </c>
      <c r="P19962" s="27">
        <v>0</v>
      </c>
    </row>
    <row r="19963" spans="7:16" x14ac:dyDescent="0.25">
      <c r="G19963" s="27" t="str">
        <f t="shared" si="311"/>
        <v>2021/2022Latin America &amp; CaribbeanBuildings &amp; InfrastructureMultiple ObjectivesGrantInternationalPublicMultilateral DFI</v>
      </c>
      <c r="H19963" s="27" t="s">
        <v>291</v>
      </c>
      <c r="I19963" s="27" t="s">
        <v>315</v>
      </c>
      <c r="J19963" s="27" t="s">
        <v>293</v>
      </c>
      <c r="K19963" s="27" t="s">
        <v>304</v>
      </c>
      <c r="L19963" s="27" t="s">
        <v>332</v>
      </c>
      <c r="M19963" s="27" t="s">
        <v>324</v>
      </c>
      <c r="N19963" s="27" t="s">
        <v>309</v>
      </c>
      <c r="O19963" s="27" t="s">
        <v>30</v>
      </c>
      <c r="P19963" s="27">
        <v>0.39870474900000002</v>
      </c>
    </row>
    <row r="19964" spans="7:16" x14ac:dyDescent="0.25">
      <c r="G19964" s="27" t="str">
        <f t="shared" si="311"/>
        <v>2021/2022Latin America &amp; CaribbeanBuildings &amp; InfrastructureMultiple ObjectivesProject-level market rate debtAll DestinationsPublicMultilateral DFI</v>
      </c>
      <c r="H19964" s="27" t="s">
        <v>291</v>
      </c>
      <c r="I19964" s="27" t="s">
        <v>315</v>
      </c>
      <c r="J19964" s="27" t="s">
        <v>293</v>
      </c>
      <c r="K19964" s="27" t="s">
        <v>304</v>
      </c>
      <c r="L19964" s="27" t="s">
        <v>335</v>
      </c>
      <c r="M19964" s="27" t="s">
        <v>338</v>
      </c>
      <c r="N19964" s="27" t="s">
        <v>309</v>
      </c>
      <c r="O19964" s="27" t="s">
        <v>30</v>
      </c>
      <c r="P19964" s="27">
        <v>2.9549999999999899</v>
      </c>
    </row>
    <row r="19965" spans="7:16" x14ac:dyDescent="0.25">
      <c r="G19965" s="27" t="str">
        <f t="shared" si="311"/>
        <v>2021/2022Latin America &amp; CaribbeanBuildings &amp; InfrastructureMultiple ObjectivesProject-level market rate debtDomesticPublicMultilateral DFI</v>
      </c>
      <c r="H19965" s="27" t="s">
        <v>291</v>
      </c>
      <c r="I19965" s="27" t="s">
        <v>315</v>
      </c>
      <c r="J19965" s="27" t="s">
        <v>293</v>
      </c>
      <c r="K19965" s="27" t="s">
        <v>304</v>
      </c>
      <c r="L19965" s="27" t="s">
        <v>335</v>
      </c>
      <c r="M19965" s="27" t="s">
        <v>323</v>
      </c>
      <c r="N19965" s="27" t="s">
        <v>309</v>
      </c>
      <c r="O19965" s="27" t="s">
        <v>30</v>
      </c>
      <c r="P19965" s="27">
        <v>0.211958802</v>
      </c>
    </row>
    <row r="19966" spans="7:16" x14ac:dyDescent="0.25">
      <c r="G19966" s="27" t="str">
        <f t="shared" si="311"/>
        <v>2021/2022Latin America &amp; CaribbeanBuildings &amp; InfrastructureMultiple ObjectivesProject-level market rate debtInternationalPublicMultilateral DFI</v>
      </c>
      <c r="H19966" s="27" t="s">
        <v>291</v>
      </c>
      <c r="I19966" s="27" t="s">
        <v>315</v>
      </c>
      <c r="J19966" s="27" t="s">
        <v>293</v>
      </c>
      <c r="K19966" s="27" t="s">
        <v>304</v>
      </c>
      <c r="L19966" s="27" t="s">
        <v>335</v>
      </c>
      <c r="M19966" s="27" t="s">
        <v>324</v>
      </c>
      <c r="N19966" s="27" t="s">
        <v>309</v>
      </c>
      <c r="O19966" s="27" t="s">
        <v>30</v>
      </c>
      <c r="P19966" s="27">
        <v>2.7430411979999998</v>
      </c>
    </row>
    <row r="19967" spans="7:16" x14ac:dyDescent="0.25">
      <c r="G19967" s="27" t="str">
        <f t="shared" si="311"/>
        <v>2021/2022Latin America &amp; CaribbeanEnergy SystemsAdaptationAll InstrumentsAll DestinationsPublicBilateral DFI</v>
      </c>
      <c r="H19967" s="27" t="s">
        <v>291</v>
      </c>
      <c r="I19967" s="27" t="s">
        <v>315</v>
      </c>
      <c r="J19967" s="27" t="s">
        <v>294</v>
      </c>
      <c r="K19967" s="27" t="s">
        <v>302</v>
      </c>
      <c r="L19967" s="27" t="s">
        <v>345</v>
      </c>
      <c r="M19967" s="27" t="s">
        <v>338</v>
      </c>
      <c r="N19967" s="27" t="s">
        <v>309</v>
      </c>
      <c r="O19967" s="27" t="s">
        <v>31</v>
      </c>
      <c r="P19967" s="27">
        <v>2.9988000000000001</v>
      </c>
    </row>
    <row r="19968" spans="7:16" x14ac:dyDescent="0.25">
      <c r="G19968" s="27" t="str">
        <f t="shared" si="311"/>
        <v>2021/2022Latin America &amp; CaribbeanEnergy SystemsAdaptationAll InstrumentsInternationalPublicBilateral DFI</v>
      </c>
      <c r="H19968" s="27" t="s">
        <v>291</v>
      </c>
      <c r="I19968" s="27" t="s">
        <v>315</v>
      </c>
      <c r="J19968" s="27" t="s">
        <v>294</v>
      </c>
      <c r="K19968" s="27" t="s">
        <v>302</v>
      </c>
      <c r="L19968" s="27" t="s">
        <v>345</v>
      </c>
      <c r="M19968" s="27" t="s">
        <v>324</v>
      </c>
      <c r="N19968" s="27" t="s">
        <v>309</v>
      </c>
      <c r="O19968" s="27" t="s">
        <v>31</v>
      </c>
      <c r="P19968" s="27">
        <v>2.9988000000000001</v>
      </c>
    </row>
    <row r="19969" spans="7:16" x14ac:dyDescent="0.25">
      <c r="G19969" s="27" t="str">
        <f t="shared" si="311"/>
        <v>2021/2022Latin America &amp; CaribbeanEnergy SystemsAdaptationGrantAll DestinationsPublicBilateral DFI</v>
      </c>
      <c r="H19969" s="27" t="s">
        <v>291</v>
      </c>
      <c r="I19969" s="27" t="s">
        <v>315</v>
      </c>
      <c r="J19969" s="27" t="s">
        <v>294</v>
      </c>
      <c r="K19969" s="27" t="s">
        <v>302</v>
      </c>
      <c r="L19969" s="27" t="s">
        <v>332</v>
      </c>
      <c r="M19969" s="27" t="s">
        <v>338</v>
      </c>
      <c r="N19969" s="27" t="s">
        <v>309</v>
      </c>
      <c r="O19969" s="27" t="s">
        <v>31</v>
      </c>
      <c r="P19969" s="27">
        <v>2.9988000000000001</v>
      </c>
    </row>
    <row r="19970" spans="7:16" x14ac:dyDescent="0.25">
      <c r="G19970" s="27" t="str">
        <f t="shared" si="311"/>
        <v>2021/2022Latin America &amp; CaribbeanEnergy SystemsAdaptationGrantInternationalPublicBilateral DFI</v>
      </c>
      <c r="H19970" s="27" t="s">
        <v>291</v>
      </c>
      <c r="I19970" s="27" t="s">
        <v>315</v>
      </c>
      <c r="J19970" s="27" t="s">
        <v>294</v>
      </c>
      <c r="K19970" s="27" t="s">
        <v>302</v>
      </c>
      <c r="L19970" s="27" t="s">
        <v>332</v>
      </c>
      <c r="M19970" s="27" t="s">
        <v>324</v>
      </c>
      <c r="N19970" s="27" t="s">
        <v>309</v>
      </c>
      <c r="O19970" s="27" t="s">
        <v>31</v>
      </c>
      <c r="P19970" s="27">
        <v>2.9988000000000001</v>
      </c>
    </row>
    <row r="19971" spans="7:16" x14ac:dyDescent="0.25">
      <c r="G19971" s="27" t="str">
        <f t="shared" ref="G19971:G20034" si="312">+_xlfn.CONCAT(H19971:O19971)</f>
        <v>2021/2022Latin America &amp; CaribbeanEnergy SystemsAll UsesAll InstrumentsAll DestinationsPrivateCommercial FI</v>
      </c>
      <c r="H19971" s="27" t="s">
        <v>291</v>
      </c>
      <c r="I19971" s="27" t="s">
        <v>315</v>
      </c>
      <c r="J19971" s="27" t="s">
        <v>294</v>
      </c>
      <c r="K19971" s="27" t="s">
        <v>346</v>
      </c>
      <c r="L19971" s="27" t="s">
        <v>345</v>
      </c>
      <c r="M19971" s="27" t="s">
        <v>338</v>
      </c>
      <c r="N19971" s="27" t="s">
        <v>306</v>
      </c>
      <c r="O19971" s="27" t="s">
        <v>23</v>
      </c>
      <c r="P19971" s="27">
        <v>765.20633344299995</v>
      </c>
    </row>
    <row r="19972" spans="7:16" x14ac:dyDescent="0.25">
      <c r="G19972" s="27" t="str">
        <f t="shared" si="312"/>
        <v>2021/2022Latin America &amp; CaribbeanEnergy SystemsAll UsesAll InstrumentsAll DestinationsPrivateCorporations</v>
      </c>
      <c r="H19972" s="27" t="s">
        <v>291</v>
      </c>
      <c r="I19972" s="27" t="s">
        <v>315</v>
      </c>
      <c r="J19972" s="27" t="s">
        <v>294</v>
      </c>
      <c r="K19972" s="27" t="s">
        <v>346</v>
      </c>
      <c r="L19972" s="27" t="s">
        <v>345</v>
      </c>
      <c r="M19972" s="27" t="s">
        <v>338</v>
      </c>
      <c r="N19972" s="27" t="s">
        <v>306</v>
      </c>
      <c r="O19972" s="27" t="s">
        <v>307</v>
      </c>
      <c r="P19972" s="27">
        <v>3119.771538428</v>
      </c>
    </row>
    <row r="19973" spans="7:16" x14ac:dyDescent="0.25">
      <c r="G19973" s="27" t="str">
        <f t="shared" si="312"/>
        <v>2021/2022Latin America &amp; CaribbeanEnergy SystemsAll UsesAll InstrumentsAll DestinationsPrivateFunds</v>
      </c>
      <c r="H19973" s="27" t="s">
        <v>291</v>
      </c>
      <c r="I19973" s="27" t="s">
        <v>315</v>
      </c>
      <c r="J19973" s="27" t="s">
        <v>294</v>
      </c>
      <c r="K19973" s="27" t="s">
        <v>346</v>
      </c>
      <c r="L19973" s="27" t="s">
        <v>345</v>
      </c>
      <c r="M19973" s="27" t="s">
        <v>338</v>
      </c>
      <c r="N19973" s="27" t="s">
        <v>306</v>
      </c>
      <c r="O19973" s="27" t="s">
        <v>25</v>
      </c>
      <c r="P19973" s="27">
        <v>26.105172856999999</v>
      </c>
    </row>
    <row r="19974" spans="7:16" x14ac:dyDescent="0.25">
      <c r="G19974" s="27" t="str">
        <f t="shared" si="312"/>
        <v>2021/2022Latin America &amp; CaribbeanEnergy SystemsAll UsesAll InstrumentsAll DestinationsPrivateHouseholds/Individuals</v>
      </c>
      <c r="H19974" s="27" t="s">
        <v>291</v>
      </c>
      <c r="I19974" s="27" t="s">
        <v>315</v>
      </c>
      <c r="J19974" s="27" t="s">
        <v>294</v>
      </c>
      <c r="K19974" s="27" t="s">
        <v>346</v>
      </c>
      <c r="L19974" s="27" t="s">
        <v>345</v>
      </c>
      <c r="M19974" s="27" t="s">
        <v>338</v>
      </c>
      <c r="N19974" s="27" t="s">
        <v>306</v>
      </c>
      <c r="O19974" s="27" t="s">
        <v>308</v>
      </c>
      <c r="P19974" s="27">
        <v>1008.587441</v>
      </c>
    </row>
    <row r="19975" spans="7:16" x14ac:dyDescent="0.25">
      <c r="G19975" s="27" t="str">
        <f t="shared" si="312"/>
        <v>2021/2022Latin America &amp; CaribbeanEnergy SystemsAll UsesAll InstrumentsAll DestinationsPrivateInstitutional Investors</v>
      </c>
      <c r="H19975" s="27" t="s">
        <v>291</v>
      </c>
      <c r="I19975" s="27" t="s">
        <v>315</v>
      </c>
      <c r="J19975" s="27" t="s">
        <v>294</v>
      </c>
      <c r="K19975" s="27" t="s">
        <v>346</v>
      </c>
      <c r="L19975" s="27" t="s">
        <v>345</v>
      </c>
      <c r="M19975" s="27" t="s">
        <v>338</v>
      </c>
      <c r="N19975" s="27" t="s">
        <v>306</v>
      </c>
      <c r="O19975" s="27" t="s">
        <v>27</v>
      </c>
      <c r="P19975" s="27">
        <v>15.664123498</v>
      </c>
    </row>
    <row r="19976" spans="7:16" x14ac:dyDescent="0.25">
      <c r="G19976" s="27" t="str">
        <f t="shared" si="312"/>
        <v>2021/2022Latin America &amp; CaribbeanEnergy SystemsAll UsesAll InstrumentsAll DestinationsPrivateUnknown</v>
      </c>
      <c r="H19976" s="27" t="s">
        <v>291</v>
      </c>
      <c r="I19976" s="27" t="s">
        <v>315</v>
      </c>
      <c r="J19976" s="27" t="s">
        <v>294</v>
      </c>
      <c r="K19976" s="27" t="s">
        <v>346</v>
      </c>
      <c r="L19976" s="27" t="s">
        <v>345</v>
      </c>
      <c r="M19976" s="27" t="s">
        <v>338</v>
      </c>
      <c r="N19976" s="27" t="s">
        <v>306</v>
      </c>
      <c r="O19976" s="27" t="s">
        <v>301</v>
      </c>
      <c r="P19976" s="27">
        <v>148.803</v>
      </c>
    </row>
    <row r="19977" spans="7:16" x14ac:dyDescent="0.25">
      <c r="G19977" s="27" t="str">
        <f t="shared" si="312"/>
        <v>2021/2022Latin America &amp; CaribbeanEnergy SystemsAll UsesAll InstrumentsAll DestinationsPublicBilateral DFI</v>
      </c>
      <c r="H19977" s="27" t="s">
        <v>291</v>
      </c>
      <c r="I19977" s="27" t="s">
        <v>315</v>
      </c>
      <c r="J19977" s="27" t="s">
        <v>294</v>
      </c>
      <c r="K19977" s="27" t="s">
        <v>346</v>
      </c>
      <c r="L19977" s="27" t="s">
        <v>345</v>
      </c>
      <c r="M19977" s="27" t="s">
        <v>338</v>
      </c>
      <c r="N19977" s="27" t="s">
        <v>309</v>
      </c>
      <c r="O19977" s="27" t="s">
        <v>31</v>
      </c>
      <c r="P19977" s="27">
        <v>174.67036743</v>
      </c>
    </row>
    <row r="19978" spans="7:16" x14ac:dyDescent="0.25">
      <c r="G19978" s="27" t="str">
        <f t="shared" si="312"/>
        <v>2021/2022Latin America &amp; CaribbeanEnergy SystemsAll UsesAll InstrumentsAll DestinationsPublicExport Credit Agency (ECA)</v>
      </c>
      <c r="H19978" s="27" t="s">
        <v>291</v>
      </c>
      <c r="I19978" s="27" t="s">
        <v>315</v>
      </c>
      <c r="J19978" s="27" t="s">
        <v>294</v>
      </c>
      <c r="K19978" s="27" t="s">
        <v>346</v>
      </c>
      <c r="L19978" s="27" t="s">
        <v>345</v>
      </c>
      <c r="M19978" s="27" t="s">
        <v>338</v>
      </c>
      <c r="N19978" s="27" t="s">
        <v>309</v>
      </c>
      <c r="O19978" s="27" t="s">
        <v>310</v>
      </c>
      <c r="P19978" s="27">
        <v>0</v>
      </c>
    </row>
    <row r="19979" spans="7:16" x14ac:dyDescent="0.25">
      <c r="G19979" s="27" t="str">
        <f t="shared" si="312"/>
        <v>2021/2022Latin America &amp; CaribbeanEnergy SystemsAll UsesAll InstrumentsAll DestinationsPublicGovernment</v>
      </c>
      <c r="H19979" s="27" t="s">
        <v>291</v>
      </c>
      <c r="I19979" s="27" t="s">
        <v>315</v>
      </c>
      <c r="J19979" s="27" t="s">
        <v>294</v>
      </c>
      <c r="K19979" s="27" t="s">
        <v>346</v>
      </c>
      <c r="L19979" s="27" t="s">
        <v>345</v>
      </c>
      <c r="M19979" s="27" t="s">
        <v>338</v>
      </c>
      <c r="N19979" s="27" t="s">
        <v>309</v>
      </c>
      <c r="O19979" s="27" t="s">
        <v>28</v>
      </c>
      <c r="P19979" s="27">
        <v>0.97745726899999996</v>
      </c>
    </row>
    <row r="19980" spans="7:16" x14ac:dyDescent="0.25">
      <c r="G19980" s="27" t="str">
        <f t="shared" si="312"/>
        <v>2021/2022Latin America &amp; CaribbeanEnergy SystemsAll UsesAll InstrumentsAll DestinationsPublicMultilateral Climate Funds</v>
      </c>
      <c r="H19980" s="27" t="s">
        <v>291</v>
      </c>
      <c r="I19980" s="27" t="s">
        <v>315</v>
      </c>
      <c r="J19980" s="27" t="s">
        <v>294</v>
      </c>
      <c r="K19980" s="27" t="s">
        <v>346</v>
      </c>
      <c r="L19980" s="27" t="s">
        <v>345</v>
      </c>
      <c r="M19980" s="27" t="s">
        <v>338</v>
      </c>
      <c r="N19980" s="27" t="s">
        <v>309</v>
      </c>
      <c r="O19980" s="27" t="s">
        <v>29</v>
      </c>
      <c r="P19980" s="27">
        <v>3.97</v>
      </c>
    </row>
    <row r="19981" spans="7:16" x14ac:dyDescent="0.25">
      <c r="G19981" s="27" t="str">
        <f t="shared" si="312"/>
        <v>2021/2022Latin America &amp; CaribbeanEnergy SystemsAll UsesAll InstrumentsAll DestinationsPublicMultilateral DFI</v>
      </c>
      <c r="H19981" s="27" t="s">
        <v>291</v>
      </c>
      <c r="I19981" s="27" t="s">
        <v>315</v>
      </c>
      <c r="J19981" s="27" t="s">
        <v>294</v>
      </c>
      <c r="K19981" s="27" t="s">
        <v>346</v>
      </c>
      <c r="L19981" s="27" t="s">
        <v>345</v>
      </c>
      <c r="M19981" s="27" t="s">
        <v>338</v>
      </c>
      <c r="N19981" s="27" t="s">
        <v>309</v>
      </c>
      <c r="O19981" s="27" t="s">
        <v>30</v>
      </c>
      <c r="P19981" s="27">
        <v>349.62895050399999</v>
      </c>
    </row>
    <row r="19982" spans="7:16" x14ac:dyDescent="0.25">
      <c r="G19982" s="27" t="str">
        <f t="shared" si="312"/>
        <v>2021/2022Latin America &amp; CaribbeanEnergy SystemsAll UsesAll InstrumentsAll DestinationsPublicNational DFI</v>
      </c>
      <c r="H19982" s="27" t="s">
        <v>291</v>
      </c>
      <c r="I19982" s="27" t="s">
        <v>315</v>
      </c>
      <c r="J19982" s="27" t="s">
        <v>294</v>
      </c>
      <c r="K19982" s="27" t="s">
        <v>346</v>
      </c>
      <c r="L19982" s="27" t="s">
        <v>345</v>
      </c>
      <c r="M19982" s="27" t="s">
        <v>338</v>
      </c>
      <c r="N19982" s="27" t="s">
        <v>309</v>
      </c>
      <c r="O19982" s="27" t="s">
        <v>33</v>
      </c>
      <c r="P19982" s="27">
        <v>0.39644017599999998</v>
      </c>
    </row>
    <row r="19983" spans="7:16" x14ac:dyDescent="0.25">
      <c r="G19983" s="27" t="str">
        <f t="shared" si="312"/>
        <v>2021/2022Latin America &amp; CaribbeanEnergy SystemsAll UsesAll InstrumentsAll DestinationsPublicSOE</v>
      </c>
      <c r="H19983" s="27" t="s">
        <v>291</v>
      </c>
      <c r="I19983" s="27" t="s">
        <v>315</v>
      </c>
      <c r="J19983" s="27" t="s">
        <v>294</v>
      </c>
      <c r="K19983" s="27" t="s">
        <v>346</v>
      </c>
      <c r="L19983" s="27" t="s">
        <v>345</v>
      </c>
      <c r="M19983" s="27" t="s">
        <v>338</v>
      </c>
      <c r="N19983" s="27" t="s">
        <v>309</v>
      </c>
      <c r="O19983" s="27" t="s">
        <v>34</v>
      </c>
      <c r="P19983" s="27">
        <v>14.288711757</v>
      </c>
    </row>
    <row r="19984" spans="7:16" x14ac:dyDescent="0.25">
      <c r="G19984" s="27" t="str">
        <f t="shared" si="312"/>
        <v>2021/2022Latin America &amp; CaribbeanEnergy SystemsAll UsesAll InstrumentsAll DestinationsPublicState-owned FI</v>
      </c>
      <c r="H19984" s="27" t="s">
        <v>291</v>
      </c>
      <c r="I19984" s="27" t="s">
        <v>315</v>
      </c>
      <c r="J19984" s="27" t="s">
        <v>294</v>
      </c>
      <c r="K19984" s="27" t="s">
        <v>346</v>
      </c>
      <c r="L19984" s="27" t="s">
        <v>345</v>
      </c>
      <c r="M19984" s="27" t="s">
        <v>338</v>
      </c>
      <c r="N19984" s="27" t="s">
        <v>309</v>
      </c>
      <c r="O19984" s="27" t="s">
        <v>312</v>
      </c>
      <c r="P19984" s="27">
        <v>5.0163554680000004</v>
      </c>
    </row>
    <row r="19985" spans="7:16" x14ac:dyDescent="0.25">
      <c r="G19985" s="27" t="str">
        <f t="shared" si="312"/>
        <v>2021/2022Latin America &amp; CaribbeanEnergy SystemsAll UsesAll InstrumentsAll DestinationsUnknownUnknown</v>
      </c>
      <c r="H19985" s="27" t="s">
        <v>291</v>
      </c>
      <c r="I19985" s="27" t="s">
        <v>315</v>
      </c>
      <c r="J19985" s="27" t="s">
        <v>294</v>
      </c>
      <c r="K19985" s="27" t="s">
        <v>346</v>
      </c>
      <c r="L19985" s="27" t="s">
        <v>345</v>
      </c>
      <c r="M19985" s="27" t="s">
        <v>338</v>
      </c>
      <c r="N19985" s="27" t="s">
        <v>301</v>
      </c>
      <c r="O19985" s="27" t="s">
        <v>301</v>
      </c>
      <c r="P19985" s="27">
        <v>9.1057500000000005</v>
      </c>
    </row>
    <row r="19986" spans="7:16" x14ac:dyDescent="0.25">
      <c r="G19986" s="27" t="str">
        <f t="shared" si="312"/>
        <v>2021/2022Latin America &amp; CaribbeanEnergy SystemsAll UsesAll InstrumentsDomesticPrivateCommercial FI</v>
      </c>
      <c r="H19986" s="27" t="s">
        <v>291</v>
      </c>
      <c r="I19986" s="27" t="s">
        <v>315</v>
      </c>
      <c r="J19986" s="27" t="s">
        <v>294</v>
      </c>
      <c r="K19986" s="27" t="s">
        <v>346</v>
      </c>
      <c r="L19986" s="27" t="s">
        <v>345</v>
      </c>
      <c r="M19986" s="27" t="s">
        <v>323</v>
      </c>
      <c r="N19986" s="27" t="s">
        <v>306</v>
      </c>
      <c r="O19986" s="27" t="s">
        <v>23</v>
      </c>
      <c r="P19986" s="27">
        <v>436.720993542999</v>
      </c>
    </row>
    <row r="19987" spans="7:16" x14ac:dyDescent="0.25">
      <c r="G19987" s="27" t="str">
        <f t="shared" si="312"/>
        <v>2021/2022Latin America &amp; CaribbeanEnergy SystemsAll UsesAll InstrumentsDomesticPrivateCorporations</v>
      </c>
      <c r="H19987" s="27" t="s">
        <v>291</v>
      </c>
      <c r="I19987" s="27" t="s">
        <v>315</v>
      </c>
      <c r="J19987" s="27" t="s">
        <v>294</v>
      </c>
      <c r="K19987" s="27" t="s">
        <v>346</v>
      </c>
      <c r="L19987" s="27" t="s">
        <v>345</v>
      </c>
      <c r="M19987" s="27" t="s">
        <v>323</v>
      </c>
      <c r="N19987" s="27" t="s">
        <v>306</v>
      </c>
      <c r="O19987" s="27" t="s">
        <v>307</v>
      </c>
      <c r="P19987" s="27">
        <v>2788.8190868199999</v>
      </c>
    </row>
    <row r="19988" spans="7:16" x14ac:dyDescent="0.25">
      <c r="G19988" s="27" t="str">
        <f t="shared" si="312"/>
        <v>2021/2022Latin America &amp; CaribbeanEnergy SystemsAll UsesAll InstrumentsDomesticPrivateHouseholds/Individuals</v>
      </c>
      <c r="H19988" s="27" t="s">
        <v>291</v>
      </c>
      <c r="I19988" s="27" t="s">
        <v>315</v>
      </c>
      <c r="J19988" s="27" t="s">
        <v>294</v>
      </c>
      <c r="K19988" s="27" t="s">
        <v>346</v>
      </c>
      <c r="L19988" s="27" t="s">
        <v>345</v>
      </c>
      <c r="M19988" s="27" t="s">
        <v>323</v>
      </c>
      <c r="N19988" s="27" t="s">
        <v>306</v>
      </c>
      <c r="O19988" s="27" t="s">
        <v>308</v>
      </c>
      <c r="P19988" s="27">
        <v>1008.587441</v>
      </c>
    </row>
    <row r="19989" spans="7:16" x14ac:dyDescent="0.25">
      <c r="G19989" s="27" t="str">
        <f t="shared" si="312"/>
        <v>2021/2022Latin America &amp; CaribbeanEnergy SystemsAll UsesAll InstrumentsDomesticPrivateInstitutional Investors</v>
      </c>
      <c r="H19989" s="27" t="s">
        <v>291</v>
      </c>
      <c r="I19989" s="27" t="s">
        <v>315</v>
      </c>
      <c r="J19989" s="27" t="s">
        <v>294</v>
      </c>
      <c r="K19989" s="27" t="s">
        <v>346</v>
      </c>
      <c r="L19989" s="27" t="s">
        <v>345</v>
      </c>
      <c r="M19989" s="27" t="s">
        <v>323</v>
      </c>
      <c r="N19989" s="27" t="s">
        <v>306</v>
      </c>
      <c r="O19989" s="27" t="s">
        <v>27</v>
      </c>
      <c r="P19989" s="27">
        <v>1.5772213559999999</v>
      </c>
    </row>
    <row r="19990" spans="7:16" x14ac:dyDescent="0.25">
      <c r="G19990" s="27" t="str">
        <f t="shared" si="312"/>
        <v>2021/2022Latin America &amp; CaribbeanEnergy SystemsAll UsesAll InstrumentsDomesticPublicExport Credit Agency (ECA)</v>
      </c>
      <c r="H19990" s="27" t="s">
        <v>291</v>
      </c>
      <c r="I19990" s="27" t="s">
        <v>315</v>
      </c>
      <c r="J19990" s="27" t="s">
        <v>294</v>
      </c>
      <c r="K19990" s="27" t="s">
        <v>346</v>
      </c>
      <c r="L19990" s="27" t="s">
        <v>345</v>
      </c>
      <c r="M19990" s="27" t="s">
        <v>323</v>
      </c>
      <c r="N19990" s="27" t="s">
        <v>309</v>
      </c>
      <c r="O19990" s="27" t="s">
        <v>310</v>
      </c>
      <c r="P19990" s="27">
        <v>0</v>
      </c>
    </row>
    <row r="19991" spans="7:16" x14ac:dyDescent="0.25">
      <c r="G19991" s="27" t="str">
        <f t="shared" si="312"/>
        <v>2021/2022Latin America &amp; CaribbeanEnergy SystemsAll UsesAll InstrumentsDomesticPublicGovernment</v>
      </c>
      <c r="H19991" s="27" t="s">
        <v>291</v>
      </c>
      <c r="I19991" s="27" t="s">
        <v>315</v>
      </c>
      <c r="J19991" s="27" t="s">
        <v>294</v>
      </c>
      <c r="K19991" s="27" t="s">
        <v>346</v>
      </c>
      <c r="L19991" s="27" t="s">
        <v>345</v>
      </c>
      <c r="M19991" s="27" t="s">
        <v>323</v>
      </c>
      <c r="N19991" s="27" t="s">
        <v>309</v>
      </c>
      <c r="O19991" s="27" t="s">
        <v>28</v>
      </c>
      <c r="P19991" s="27">
        <v>0.56410691700000004</v>
      </c>
    </row>
    <row r="19992" spans="7:16" x14ac:dyDescent="0.25">
      <c r="G19992" s="27" t="str">
        <f t="shared" si="312"/>
        <v>2021/2022Latin America &amp; CaribbeanEnergy SystemsAll UsesAll InstrumentsDomesticPublicMultilateral DFI</v>
      </c>
      <c r="H19992" s="27" t="s">
        <v>291</v>
      </c>
      <c r="I19992" s="27" t="s">
        <v>315</v>
      </c>
      <c r="J19992" s="27" t="s">
        <v>294</v>
      </c>
      <c r="K19992" s="27" t="s">
        <v>346</v>
      </c>
      <c r="L19992" s="27" t="s">
        <v>345</v>
      </c>
      <c r="M19992" s="27" t="s">
        <v>323</v>
      </c>
      <c r="N19992" s="27" t="s">
        <v>309</v>
      </c>
      <c r="O19992" s="27" t="s">
        <v>30</v>
      </c>
      <c r="P19992" s="27">
        <v>2.0741922530000001</v>
      </c>
    </row>
    <row r="19993" spans="7:16" x14ac:dyDescent="0.25">
      <c r="G19993" s="27" t="str">
        <f t="shared" si="312"/>
        <v>2021/2022Latin America &amp; CaribbeanEnergy SystemsAll UsesAll InstrumentsDomesticPublicNational DFI</v>
      </c>
      <c r="H19993" s="27" t="s">
        <v>291</v>
      </c>
      <c r="I19993" s="27" t="s">
        <v>315</v>
      </c>
      <c r="J19993" s="27" t="s">
        <v>294</v>
      </c>
      <c r="K19993" s="27" t="s">
        <v>346</v>
      </c>
      <c r="L19993" s="27" t="s">
        <v>345</v>
      </c>
      <c r="M19993" s="27" t="s">
        <v>323</v>
      </c>
      <c r="N19993" s="27" t="s">
        <v>309</v>
      </c>
      <c r="O19993" s="27" t="s">
        <v>33</v>
      </c>
      <c r="P19993" s="27">
        <v>8.2235000000000003E-2</v>
      </c>
    </row>
    <row r="19994" spans="7:16" x14ac:dyDescent="0.25">
      <c r="G19994" s="27" t="str">
        <f t="shared" si="312"/>
        <v>2021/2022Latin America &amp; CaribbeanEnergy SystemsAll UsesAll InstrumentsDomesticPublicSOE</v>
      </c>
      <c r="H19994" s="27" t="s">
        <v>291</v>
      </c>
      <c r="I19994" s="27" t="s">
        <v>315</v>
      </c>
      <c r="J19994" s="27" t="s">
        <v>294</v>
      </c>
      <c r="K19994" s="27" t="s">
        <v>346</v>
      </c>
      <c r="L19994" s="27" t="s">
        <v>345</v>
      </c>
      <c r="M19994" s="27" t="s">
        <v>323</v>
      </c>
      <c r="N19994" s="27" t="s">
        <v>309</v>
      </c>
      <c r="O19994" s="27" t="s">
        <v>34</v>
      </c>
      <c r="P19994" s="27">
        <v>0.52654508700000002</v>
      </c>
    </row>
    <row r="19995" spans="7:16" x14ac:dyDescent="0.25">
      <c r="G19995" s="27" t="str">
        <f t="shared" si="312"/>
        <v>2021/2022Latin America &amp; CaribbeanEnergy SystemsAll UsesAll InstrumentsDomesticPublicState-owned FI</v>
      </c>
      <c r="H19995" s="27" t="s">
        <v>291</v>
      </c>
      <c r="I19995" s="27" t="s">
        <v>315</v>
      </c>
      <c r="J19995" s="27" t="s">
        <v>294</v>
      </c>
      <c r="K19995" s="27" t="s">
        <v>346</v>
      </c>
      <c r="L19995" s="27" t="s">
        <v>345</v>
      </c>
      <c r="M19995" s="27" t="s">
        <v>323</v>
      </c>
      <c r="N19995" s="27" t="s">
        <v>309</v>
      </c>
      <c r="O19995" s="27" t="s">
        <v>312</v>
      </c>
      <c r="P19995" s="27">
        <v>5.0163554680000004</v>
      </c>
    </row>
    <row r="19996" spans="7:16" x14ac:dyDescent="0.25">
      <c r="G19996" s="27" t="str">
        <f t="shared" si="312"/>
        <v>2021/2022Latin America &amp; CaribbeanEnergy SystemsAll UsesAll InstrumentsDomesticUnknownUnknown</v>
      </c>
      <c r="H19996" s="27" t="s">
        <v>291</v>
      </c>
      <c r="I19996" s="27" t="s">
        <v>315</v>
      </c>
      <c r="J19996" s="27" t="s">
        <v>294</v>
      </c>
      <c r="K19996" s="27" t="s">
        <v>346</v>
      </c>
      <c r="L19996" s="27" t="s">
        <v>345</v>
      </c>
      <c r="M19996" s="27" t="s">
        <v>323</v>
      </c>
      <c r="N19996" s="27" t="s">
        <v>301</v>
      </c>
      <c r="O19996" s="27" t="s">
        <v>301</v>
      </c>
      <c r="P19996" s="27">
        <v>5.9407500000000004</v>
      </c>
    </row>
    <row r="19997" spans="7:16" x14ac:dyDescent="0.25">
      <c r="G19997" s="27" t="str">
        <f t="shared" si="312"/>
        <v>2021/2022Latin America &amp; CaribbeanEnergy SystemsAll UsesAll InstrumentsInternationalPrivateCommercial FI</v>
      </c>
      <c r="H19997" s="27" t="s">
        <v>291</v>
      </c>
      <c r="I19997" s="27" t="s">
        <v>315</v>
      </c>
      <c r="J19997" s="27" t="s">
        <v>294</v>
      </c>
      <c r="K19997" s="27" t="s">
        <v>346</v>
      </c>
      <c r="L19997" s="27" t="s">
        <v>345</v>
      </c>
      <c r="M19997" s="27" t="s">
        <v>324</v>
      </c>
      <c r="N19997" s="27" t="s">
        <v>306</v>
      </c>
      <c r="O19997" s="27" t="s">
        <v>23</v>
      </c>
      <c r="P19997" s="27">
        <v>328.48533989999999</v>
      </c>
    </row>
    <row r="19998" spans="7:16" x14ac:dyDescent="0.25">
      <c r="G19998" s="27" t="str">
        <f t="shared" si="312"/>
        <v>2021/2022Latin America &amp; CaribbeanEnergy SystemsAll UsesAll InstrumentsInternationalPrivateCorporations</v>
      </c>
      <c r="H19998" s="27" t="s">
        <v>291</v>
      </c>
      <c r="I19998" s="27" t="s">
        <v>315</v>
      </c>
      <c r="J19998" s="27" t="s">
        <v>294</v>
      </c>
      <c r="K19998" s="27" t="s">
        <v>346</v>
      </c>
      <c r="L19998" s="27" t="s">
        <v>345</v>
      </c>
      <c r="M19998" s="27" t="s">
        <v>324</v>
      </c>
      <c r="N19998" s="27" t="s">
        <v>306</v>
      </c>
      <c r="O19998" s="27" t="s">
        <v>307</v>
      </c>
      <c r="P19998" s="27">
        <v>330.95245160799999</v>
      </c>
    </row>
    <row r="19999" spans="7:16" x14ac:dyDescent="0.25">
      <c r="G19999" s="27" t="str">
        <f t="shared" si="312"/>
        <v>2021/2022Latin America &amp; CaribbeanEnergy SystemsAll UsesAll InstrumentsInternationalPrivateFunds</v>
      </c>
      <c r="H19999" s="27" t="s">
        <v>291</v>
      </c>
      <c r="I19999" s="27" t="s">
        <v>315</v>
      </c>
      <c r="J19999" s="27" t="s">
        <v>294</v>
      </c>
      <c r="K19999" s="27" t="s">
        <v>346</v>
      </c>
      <c r="L19999" s="27" t="s">
        <v>345</v>
      </c>
      <c r="M19999" s="27" t="s">
        <v>324</v>
      </c>
      <c r="N19999" s="27" t="s">
        <v>306</v>
      </c>
      <c r="O19999" s="27" t="s">
        <v>25</v>
      </c>
      <c r="P19999" s="27">
        <v>26.105172856999999</v>
      </c>
    </row>
    <row r="20000" spans="7:16" x14ac:dyDescent="0.25">
      <c r="G20000" s="27" t="str">
        <f t="shared" si="312"/>
        <v>2021/2022Latin America &amp; CaribbeanEnergy SystemsAll UsesAll InstrumentsInternationalPrivateInstitutional Investors</v>
      </c>
      <c r="H20000" s="27" t="s">
        <v>291</v>
      </c>
      <c r="I20000" s="27" t="s">
        <v>315</v>
      </c>
      <c r="J20000" s="27" t="s">
        <v>294</v>
      </c>
      <c r="K20000" s="27" t="s">
        <v>346</v>
      </c>
      <c r="L20000" s="27" t="s">
        <v>345</v>
      </c>
      <c r="M20000" s="27" t="s">
        <v>324</v>
      </c>
      <c r="N20000" s="27" t="s">
        <v>306</v>
      </c>
      <c r="O20000" s="27" t="s">
        <v>27</v>
      </c>
      <c r="P20000" s="27">
        <v>14.086902142</v>
      </c>
    </row>
    <row r="20001" spans="7:16" x14ac:dyDescent="0.25">
      <c r="G20001" s="27" t="str">
        <f t="shared" si="312"/>
        <v>2021/2022Latin America &amp; CaribbeanEnergy SystemsAll UsesAll InstrumentsInternationalPrivateUnknown</v>
      </c>
      <c r="H20001" s="27" t="s">
        <v>291</v>
      </c>
      <c r="I20001" s="27" t="s">
        <v>315</v>
      </c>
      <c r="J20001" s="27" t="s">
        <v>294</v>
      </c>
      <c r="K20001" s="27" t="s">
        <v>346</v>
      </c>
      <c r="L20001" s="27" t="s">
        <v>345</v>
      </c>
      <c r="M20001" s="27" t="s">
        <v>324</v>
      </c>
      <c r="N20001" s="27" t="s">
        <v>306</v>
      </c>
      <c r="O20001" s="27" t="s">
        <v>301</v>
      </c>
      <c r="P20001" s="27">
        <v>148.803</v>
      </c>
    </row>
    <row r="20002" spans="7:16" x14ac:dyDescent="0.25">
      <c r="G20002" s="27" t="str">
        <f t="shared" si="312"/>
        <v>2021/2022Latin America &amp; CaribbeanEnergy SystemsAll UsesAll InstrumentsInternationalPublicBilateral DFI</v>
      </c>
      <c r="H20002" s="27" t="s">
        <v>291</v>
      </c>
      <c r="I20002" s="27" t="s">
        <v>315</v>
      </c>
      <c r="J20002" s="27" t="s">
        <v>294</v>
      </c>
      <c r="K20002" s="27" t="s">
        <v>346</v>
      </c>
      <c r="L20002" s="27" t="s">
        <v>345</v>
      </c>
      <c r="M20002" s="27" t="s">
        <v>324</v>
      </c>
      <c r="N20002" s="27" t="s">
        <v>309</v>
      </c>
      <c r="O20002" s="27" t="s">
        <v>31</v>
      </c>
      <c r="P20002" s="27">
        <v>174.67036743</v>
      </c>
    </row>
    <row r="20003" spans="7:16" x14ac:dyDescent="0.25">
      <c r="G20003" s="27" t="str">
        <f t="shared" si="312"/>
        <v>2021/2022Latin America &amp; CaribbeanEnergy SystemsAll UsesAll InstrumentsInternationalPublicGovernment</v>
      </c>
      <c r="H20003" s="27" t="s">
        <v>291</v>
      </c>
      <c r="I20003" s="27" t="s">
        <v>315</v>
      </c>
      <c r="J20003" s="27" t="s">
        <v>294</v>
      </c>
      <c r="K20003" s="27" t="s">
        <v>346</v>
      </c>
      <c r="L20003" s="27" t="s">
        <v>345</v>
      </c>
      <c r="M20003" s="27" t="s">
        <v>324</v>
      </c>
      <c r="N20003" s="27" t="s">
        <v>309</v>
      </c>
      <c r="O20003" s="27" t="s">
        <v>28</v>
      </c>
      <c r="P20003" s="27">
        <v>0.41335035199999998</v>
      </c>
    </row>
    <row r="20004" spans="7:16" x14ac:dyDescent="0.25">
      <c r="G20004" s="27" t="str">
        <f t="shared" si="312"/>
        <v>2021/2022Latin America &amp; CaribbeanEnergy SystemsAll UsesAll InstrumentsInternationalPublicMultilateral Climate Funds</v>
      </c>
      <c r="H20004" s="27" t="s">
        <v>291</v>
      </c>
      <c r="I20004" s="27" t="s">
        <v>315</v>
      </c>
      <c r="J20004" s="27" t="s">
        <v>294</v>
      </c>
      <c r="K20004" s="27" t="s">
        <v>346</v>
      </c>
      <c r="L20004" s="27" t="s">
        <v>345</v>
      </c>
      <c r="M20004" s="27" t="s">
        <v>324</v>
      </c>
      <c r="N20004" s="27" t="s">
        <v>309</v>
      </c>
      <c r="O20004" s="27" t="s">
        <v>29</v>
      </c>
      <c r="P20004" s="27">
        <v>3.97</v>
      </c>
    </row>
    <row r="20005" spans="7:16" x14ac:dyDescent="0.25">
      <c r="G20005" s="27" t="str">
        <f t="shared" si="312"/>
        <v>2021/2022Latin America &amp; CaribbeanEnergy SystemsAll UsesAll InstrumentsInternationalPublicMultilateral DFI</v>
      </c>
      <c r="H20005" s="27" t="s">
        <v>291</v>
      </c>
      <c r="I20005" s="27" t="s">
        <v>315</v>
      </c>
      <c r="J20005" s="27" t="s">
        <v>294</v>
      </c>
      <c r="K20005" s="27" t="s">
        <v>346</v>
      </c>
      <c r="L20005" s="27" t="s">
        <v>345</v>
      </c>
      <c r="M20005" s="27" t="s">
        <v>324</v>
      </c>
      <c r="N20005" s="27" t="s">
        <v>309</v>
      </c>
      <c r="O20005" s="27" t="s">
        <v>30</v>
      </c>
      <c r="P20005" s="27">
        <v>347.55475825099899</v>
      </c>
    </row>
    <row r="20006" spans="7:16" x14ac:dyDescent="0.25">
      <c r="G20006" s="27" t="str">
        <f t="shared" si="312"/>
        <v>2021/2022Latin America &amp; CaribbeanEnergy SystemsAll UsesAll InstrumentsInternationalPublicNational DFI</v>
      </c>
      <c r="H20006" s="27" t="s">
        <v>291</v>
      </c>
      <c r="I20006" s="27" t="s">
        <v>315</v>
      </c>
      <c r="J20006" s="27" t="s">
        <v>294</v>
      </c>
      <c r="K20006" s="27" t="s">
        <v>346</v>
      </c>
      <c r="L20006" s="27" t="s">
        <v>345</v>
      </c>
      <c r="M20006" s="27" t="s">
        <v>324</v>
      </c>
      <c r="N20006" s="27" t="s">
        <v>309</v>
      </c>
      <c r="O20006" s="27" t="s">
        <v>33</v>
      </c>
      <c r="P20006" s="27">
        <v>0.31420517599999997</v>
      </c>
    </row>
    <row r="20007" spans="7:16" x14ac:dyDescent="0.25">
      <c r="G20007" s="27" t="str">
        <f t="shared" si="312"/>
        <v>2021/2022Latin America &amp; CaribbeanEnergy SystemsAll UsesAll InstrumentsInternationalPublicSOE</v>
      </c>
      <c r="H20007" s="27" t="s">
        <v>291</v>
      </c>
      <c r="I20007" s="27" t="s">
        <v>315</v>
      </c>
      <c r="J20007" s="27" t="s">
        <v>294</v>
      </c>
      <c r="K20007" s="27" t="s">
        <v>346</v>
      </c>
      <c r="L20007" s="27" t="s">
        <v>345</v>
      </c>
      <c r="M20007" s="27" t="s">
        <v>324</v>
      </c>
      <c r="N20007" s="27" t="s">
        <v>309</v>
      </c>
      <c r="O20007" s="27" t="s">
        <v>34</v>
      </c>
      <c r="P20007" s="27">
        <v>13.762166669999999</v>
      </c>
    </row>
    <row r="20008" spans="7:16" x14ac:dyDescent="0.25">
      <c r="G20008" s="27" t="str">
        <f t="shared" si="312"/>
        <v>2021/2022Latin America &amp; CaribbeanEnergy SystemsAll UsesAll InstrumentsInternationalUnknownUnknown</v>
      </c>
      <c r="H20008" s="27" t="s">
        <v>291</v>
      </c>
      <c r="I20008" s="27" t="s">
        <v>315</v>
      </c>
      <c r="J20008" s="27" t="s">
        <v>294</v>
      </c>
      <c r="K20008" s="27" t="s">
        <v>346</v>
      </c>
      <c r="L20008" s="27" t="s">
        <v>345</v>
      </c>
      <c r="M20008" s="27" t="s">
        <v>324</v>
      </c>
      <c r="N20008" s="27" t="s">
        <v>301</v>
      </c>
      <c r="O20008" s="27" t="s">
        <v>301</v>
      </c>
      <c r="P20008" s="27">
        <v>3.165</v>
      </c>
    </row>
    <row r="20009" spans="7:16" x14ac:dyDescent="0.25">
      <c r="G20009" s="27" t="str">
        <f t="shared" si="312"/>
        <v>2021/2022Latin America &amp; CaribbeanEnergy SystemsAll UsesAll InstrumentsUnknownPrivateCommercial FI</v>
      </c>
      <c r="H20009" s="27" t="s">
        <v>291</v>
      </c>
      <c r="I20009" s="27" t="s">
        <v>315</v>
      </c>
      <c r="J20009" s="27" t="s">
        <v>294</v>
      </c>
      <c r="K20009" s="27" t="s">
        <v>346</v>
      </c>
      <c r="L20009" s="27" t="s">
        <v>345</v>
      </c>
      <c r="M20009" s="27" t="s">
        <v>301</v>
      </c>
      <c r="N20009" s="27" t="s">
        <v>306</v>
      </c>
      <c r="O20009" s="27" t="s">
        <v>23</v>
      </c>
      <c r="P20009" s="27">
        <v>0</v>
      </c>
    </row>
    <row r="20010" spans="7:16" x14ac:dyDescent="0.25">
      <c r="G20010" s="27" t="str">
        <f t="shared" si="312"/>
        <v>2021/2022Latin America &amp; CaribbeanEnergy SystemsAll UsesBalance sheet financing (debt portion)All DestinationsPrivateCommercial FI</v>
      </c>
      <c r="H20010" s="27" t="s">
        <v>291</v>
      </c>
      <c r="I20010" s="27" t="s">
        <v>315</v>
      </c>
      <c r="J20010" s="27" t="s">
        <v>294</v>
      </c>
      <c r="K20010" s="27" t="s">
        <v>346</v>
      </c>
      <c r="L20010" s="27" t="s">
        <v>333</v>
      </c>
      <c r="M20010" s="27" t="s">
        <v>338</v>
      </c>
      <c r="N20010" s="27" t="s">
        <v>306</v>
      </c>
      <c r="O20010" s="27" t="s">
        <v>23</v>
      </c>
      <c r="P20010" s="27">
        <v>489.71627530000001</v>
      </c>
    </row>
    <row r="20011" spans="7:16" x14ac:dyDescent="0.25">
      <c r="G20011" s="27" t="str">
        <f t="shared" si="312"/>
        <v>2021/2022Latin America &amp; CaribbeanEnergy SystemsAll UsesBalance sheet financing (debt portion)All DestinationsPublicNational DFI</v>
      </c>
      <c r="H20011" s="27" t="s">
        <v>291</v>
      </c>
      <c r="I20011" s="27" t="s">
        <v>315</v>
      </c>
      <c r="J20011" s="27" t="s">
        <v>294</v>
      </c>
      <c r="K20011" s="27" t="s">
        <v>346</v>
      </c>
      <c r="L20011" s="27" t="s">
        <v>333</v>
      </c>
      <c r="M20011" s="27" t="s">
        <v>338</v>
      </c>
      <c r="N20011" s="27" t="s">
        <v>309</v>
      </c>
      <c r="O20011" s="27" t="s">
        <v>33</v>
      </c>
      <c r="P20011" s="27">
        <v>0.31420517599999997</v>
      </c>
    </row>
    <row r="20012" spans="7:16" x14ac:dyDescent="0.25">
      <c r="G20012" s="27" t="str">
        <f t="shared" si="312"/>
        <v>2021/2022Latin America &amp; CaribbeanEnergy SystemsAll UsesBalance sheet financing (debt portion)All DestinationsPublicState-owned FI</v>
      </c>
      <c r="H20012" s="27" t="s">
        <v>291</v>
      </c>
      <c r="I20012" s="27" t="s">
        <v>315</v>
      </c>
      <c r="J20012" s="27" t="s">
        <v>294</v>
      </c>
      <c r="K20012" s="27" t="s">
        <v>346</v>
      </c>
      <c r="L20012" s="27" t="s">
        <v>333</v>
      </c>
      <c r="M20012" s="27" t="s">
        <v>338</v>
      </c>
      <c r="N20012" s="27" t="s">
        <v>309</v>
      </c>
      <c r="O20012" s="27" t="s">
        <v>312</v>
      </c>
      <c r="P20012" s="27">
        <v>0</v>
      </c>
    </row>
    <row r="20013" spans="7:16" x14ac:dyDescent="0.25">
      <c r="G20013" s="27" t="str">
        <f t="shared" si="312"/>
        <v>2021/2022Latin America &amp; CaribbeanEnergy SystemsAll UsesBalance sheet financing (debt portion)DomesticPrivateCommercial FI</v>
      </c>
      <c r="H20013" s="27" t="s">
        <v>291</v>
      </c>
      <c r="I20013" s="27" t="s">
        <v>315</v>
      </c>
      <c r="J20013" s="27" t="s">
        <v>294</v>
      </c>
      <c r="K20013" s="27" t="s">
        <v>346</v>
      </c>
      <c r="L20013" s="27" t="s">
        <v>333</v>
      </c>
      <c r="M20013" s="27" t="s">
        <v>323</v>
      </c>
      <c r="N20013" s="27" t="s">
        <v>306</v>
      </c>
      <c r="O20013" s="27" t="s">
        <v>23</v>
      </c>
      <c r="P20013" s="27">
        <v>372.49444299999999</v>
      </c>
    </row>
    <row r="20014" spans="7:16" x14ac:dyDescent="0.25">
      <c r="G20014" s="27" t="str">
        <f t="shared" si="312"/>
        <v>2021/2022Latin America &amp; CaribbeanEnergy SystemsAll UsesBalance sheet financing (debt portion)DomesticPublicState-owned FI</v>
      </c>
      <c r="H20014" s="27" t="s">
        <v>291</v>
      </c>
      <c r="I20014" s="27" t="s">
        <v>315</v>
      </c>
      <c r="J20014" s="27" t="s">
        <v>294</v>
      </c>
      <c r="K20014" s="27" t="s">
        <v>346</v>
      </c>
      <c r="L20014" s="27" t="s">
        <v>333</v>
      </c>
      <c r="M20014" s="27" t="s">
        <v>323</v>
      </c>
      <c r="N20014" s="27" t="s">
        <v>309</v>
      </c>
      <c r="O20014" s="27" t="s">
        <v>312</v>
      </c>
      <c r="P20014" s="27">
        <v>0</v>
      </c>
    </row>
    <row r="20015" spans="7:16" x14ac:dyDescent="0.25">
      <c r="G20015" s="27" t="str">
        <f t="shared" si="312"/>
        <v>2021/2022Latin America &amp; CaribbeanEnergy SystemsAll UsesBalance sheet financing (debt portion)InternationalPrivateCommercial FI</v>
      </c>
      <c r="H20015" s="27" t="s">
        <v>291</v>
      </c>
      <c r="I20015" s="27" t="s">
        <v>315</v>
      </c>
      <c r="J20015" s="27" t="s">
        <v>294</v>
      </c>
      <c r="K20015" s="27" t="s">
        <v>346</v>
      </c>
      <c r="L20015" s="27" t="s">
        <v>333</v>
      </c>
      <c r="M20015" s="27" t="s">
        <v>324</v>
      </c>
      <c r="N20015" s="27" t="s">
        <v>306</v>
      </c>
      <c r="O20015" s="27" t="s">
        <v>23</v>
      </c>
      <c r="P20015" s="27">
        <v>117.2218323</v>
      </c>
    </row>
    <row r="20016" spans="7:16" x14ac:dyDescent="0.25">
      <c r="G20016" s="27" t="str">
        <f t="shared" si="312"/>
        <v>2021/2022Latin America &amp; CaribbeanEnergy SystemsAll UsesBalance sheet financing (debt portion)InternationalPublicNational DFI</v>
      </c>
      <c r="H20016" s="27" t="s">
        <v>291</v>
      </c>
      <c r="I20016" s="27" t="s">
        <v>315</v>
      </c>
      <c r="J20016" s="27" t="s">
        <v>294</v>
      </c>
      <c r="K20016" s="27" t="s">
        <v>346</v>
      </c>
      <c r="L20016" s="27" t="s">
        <v>333</v>
      </c>
      <c r="M20016" s="27" t="s">
        <v>324</v>
      </c>
      <c r="N20016" s="27" t="s">
        <v>309</v>
      </c>
      <c r="O20016" s="27" t="s">
        <v>33</v>
      </c>
      <c r="P20016" s="27">
        <v>0.31420517599999997</v>
      </c>
    </row>
    <row r="20017" spans="7:16" x14ac:dyDescent="0.25">
      <c r="G20017" s="27" t="str">
        <f t="shared" si="312"/>
        <v>2021/2022Latin America &amp; CaribbeanEnergy SystemsAll UsesBalance sheet financing (equity portion)All DestinationsPrivateCorporations</v>
      </c>
      <c r="H20017" s="27" t="s">
        <v>291</v>
      </c>
      <c r="I20017" s="27" t="s">
        <v>315</v>
      </c>
      <c r="J20017" s="27" t="s">
        <v>294</v>
      </c>
      <c r="K20017" s="27" t="s">
        <v>346</v>
      </c>
      <c r="L20017" s="27" t="s">
        <v>334</v>
      </c>
      <c r="M20017" s="27" t="s">
        <v>338</v>
      </c>
      <c r="N20017" s="27" t="s">
        <v>306</v>
      </c>
      <c r="O20017" s="27" t="s">
        <v>307</v>
      </c>
      <c r="P20017" s="27">
        <v>2974.7392795999999</v>
      </c>
    </row>
    <row r="20018" spans="7:16" x14ac:dyDescent="0.25">
      <c r="G20018" s="27" t="str">
        <f t="shared" si="312"/>
        <v>2021/2022Latin America &amp; CaribbeanEnergy SystemsAll UsesBalance sheet financing (equity portion)All DestinationsPrivateFunds</v>
      </c>
      <c r="H20018" s="27" t="s">
        <v>291</v>
      </c>
      <c r="I20018" s="27" t="s">
        <v>315</v>
      </c>
      <c r="J20018" s="27" t="s">
        <v>294</v>
      </c>
      <c r="K20018" s="27" t="s">
        <v>346</v>
      </c>
      <c r="L20018" s="27" t="s">
        <v>334</v>
      </c>
      <c r="M20018" s="27" t="s">
        <v>338</v>
      </c>
      <c r="N20018" s="27" t="s">
        <v>306</v>
      </c>
      <c r="O20018" s="27" t="s">
        <v>25</v>
      </c>
      <c r="P20018" s="27">
        <v>21.33850619</v>
      </c>
    </row>
    <row r="20019" spans="7:16" x14ac:dyDescent="0.25">
      <c r="G20019" s="27" t="str">
        <f t="shared" si="312"/>
        <v>2021/2022Latin America &amp; CaribbeanEnergy SystemsAll UsesBalance sheet financing (equity portion)All DestinationsPrivateHouseholds/Individuals</v>
      </c>
      <c r="H20019" s="27" t="s">
        <v>291</v>
      </c>
      <c r="I20019" s="27" t="s">
        <v>315</v>
      </c>
      <c r="J20019" s="27" t="s">
        <v>294</v>
      </c>
      <c r="K20019" s="27" t="s">
        <v>346</v>
      </c>
      <c r="L20019" s="27" t="s">
        <v>334</v>
      </c>
      <c r="M20019" s="27" t="s">
        <v>338</v>
      </c>
      <c r="N20019" s="27" t="s">
        <v>306</v>
      </c>
      <c r="O20019" s="27" t="s">
        <v>308</v>
      </c>
      <c r="P20019" s="27">
        <v>1008.587441</v>
      </c>
    </row>
    <row r="20020" spans="7:16" x14ac:dyDescent="0.25">
      <c r="G20020" s="27" t="str">
        <f t="shared" si="312"/>
        <v>2021/2022Latin America &amp; CaribbeanEnergy SystemsAll UsesBalance sheet financing (equity portion)All DestinationsPrivateInstitutional Investors</v>
      </c>
      <c r="H20020" s="27" t="s">
        <v>291</v>
      </c>
      <c r="I20020" s="27" t="s">
        <v>315</v>
      </c>
      <c r="J20020" s="27" t="s">
        <v>294</v>
      </c>
      <c r="K20020" s="27" t="s">
        <v>346</v>
      </c>
      <c r="L20020" s="27" t="s">
        <v>334</v>
      </c>
      <c r="M20020" s="27" t="s">
        <v>338</v>
      </c>
      <c r="N20020" s="27" t="s">
        <v>306</v>
      </c>
      <c r="O20020" s="27" t="s">
        <v>27</v>
      </c>
      <c r="P20020" s="27">
        <v>10.970565125</v>
      </c>
    </row>
    <row r="20021" spans="7:16" x14ac:dyDescent="0.25">
      <c r="G20021" s="27" t="str">
        <f t="shared" si="312"/>
        <v>2021/2022Latin America &amp; CaribbeanEnergy SystemsAll UsesBalance sheet financing (equity portion)All DestinationsPublicGovernment</v>
      </c>
      <c r="H20021" s="27" t="s">
        <v>291</v>
      </c>
      <c r="I20021" s="27" t="s">
        <v>315</v>
      </c>
      <c r="J20021" s="27" t="s">
        <v>294</v>
      </c>
      <c r="K20021" s="27" t="s">
        <v>346</v>
      </c>
      <c r="L20021" s="27" t="s">
        <v>334</v>
      </c>
      <c r="M20021" s="27" t="s">
        <v>338</v>
      </c>
      <c r="N20021" s="27" t="s">
        <v>309</v>
      </c>
      <c r="O20021" s="27" t="s">
        <v>28</v>
      </c>
      <c r="P20021" s="27">
        <v>0.90051072200000004</v>
      </c>
    </row>
    <row r="20022" spans="7:16" x14ac:dyDescent="0.25">
      <c r="G20022" s="27" t="str">
        <f t="shared" si="312"/>
        <v>2021/2022Latin America &amp; CaribbeanEnergy SystemsAll UsesBalance sheet financing (equity portion)All DestinationsPublicMultilateral DFI</v>
      </c>
      <c r="H20022" s="27" t="s">
        <v>291</v>
      </c>
      <c r="I20022" s="27" t="s">
        <v>315</v>
      </c>
      <c r="J20022" s="27" t="s">
        <v>294</v>
      </c>
      <c r="K20022" s="27" t="s">
        <v>346</v>
      </c>
      <c r="L20022" s="27" t="s">
        <v>334</v>
      </c>
      <c r="M20022" s="27" t="s">
        <v>338</v>
      </c>
      <c r="N20022" s="27" t="s">
        <v>309</v>
      </c>
      <c r="O20022" s="27" t="s">
        <v>30</v>
      </c>
      <c r="P20022" s="27">
        <v>1.0174595710000001</v>
      </c>
    </row>
    <row r="20023" spans="7:16" x14ac:dyDescent="0.25">
      <c r="G20023" s="27" t="str">
        <f t="shared" si="312"/>
        <v>2021/2022Latin America &amp; CaribbeanEnergy SystemsAll UsesBalance sheet financing (equity portion)All DestinationsPublicSOE</v>
      </c>
      <c r="H20023" s="27" t="s">
        <v>291</v>
      </c>
      <c r="I20023" s="27" t="s">
        <v>315</v>
      </c>
      <c r="J20023" s="27" t="s">
        <v>294</v>
      </c>
      <c r="K20023" s="27" t="s">
        <v>346</v>
      </c>
      <c r="L20023" s="27" t="s">
        <v>334</v>
      </c>
      <c r="M20023" s="27" t="s">
        <v>338</v>
      </c>
      <c r="N20023" s="27" t="s">
        <v>309</v>
      </c>
      <c r="O20023" s="27" t="s">
        <v>34</v>
      </c>
      <c r="P20023" s="27">
        <v>0</v>
      </c>
    </row>
    <row r="20024" spans="7:16" x14ac:dyDescent="0.25">
      <c r="G20024" s="27" t="str">
        <f t="shared" si="312"/>
        <v>2021/2022Latin America &amp; CaribbeanEnergy SystemsAll UsesBalance sheet financing (equity portion)DomesticPrivateCorporations</v>
      </c>
      <c r="H20024" s="27" t="s">
        <v>291</v>
      </c>
      <c r="I20024" s="27" t="s">
        <v>315</v>
      </c>
      <c r="J20024" s="27" t="s">
        <v>294</v>
      </c>
      <c r="K20024" s="27" t="s">
        <v>346</v>
      </c>
      <c r="L20024" s="27" t="s">
        <v>334</v>
      </c>
      <c r="M20024" s="27" t="s">
        <v>323</v>
      </c>
      <c r="N20024" s="27" t="s">
        <v>306</v>
      </c>
      <c r="O20024" s="27" t="s">
        <v>307</v>
      </c>
      <c r="P20024" s="27">
        <v>2695.3308430000002</v>
      </c>
    </row>
    <row r="20025" spans="7:16" x14ac:dyDescent="0.25">
      <c r="G20025" s="27" t="str">
        <f t="shared" si="312"/>
        <v>2021/2022Latin America &amp; CaribbeanEnergy SystemsAll UsesBalance sheet financing (equity portion)DomesticPrivateHouseholds/Individuals</v>
      </c>
      <c r="H20025" s="27" t="s">
        <v>291</v>
      </c>
      <c r="I20025" s="27" t="s">
        <v>315</v>
      </c>
      <c r="J20025" s="27" t="s">
        <v>294</v>
      </c>
      <c r="K20025" s="27" t="s">
        <v>346</v>
      </c>
      <c r="L20025" s="27" t="s">
        <v>334</v>
      </c>
      <c r="M20025" s="27" t="s">
        <v>323</v>
      </c>
      <c r="N20025" s="27" t="s">
        <v>306</v>
      </c>
      <c r="O20025" s="27" t="s">
        <v>308</v>
      </c>
      <c r="P20025" s="27">
        <v>1008.587441</v>
      </c>
    </row>
    <row r="20026" spans="7:16" x14ac:dyDescent="0.25">
      <c r="G20026" s="27" t="str">
        <f t="shared" si="312"/>
        <v>2021/2022Latin America &amp; CaribbeanEnergy SystemsAll UsesBalance sheet financing (equity portion)DomesticPrivateInstitutional Investors</v>
      </c>
      <c r="H20026" s="27" t="s">
        <v>291</v>
      </c>
      <c r="I20026" s="27" t="s">
        <v>315</v>
      </c>
      <c r="J20026" s="27" t="s">
        <v>294</v>
      </c>
      <c r="K20026" s="27" t="s">
        <v>346</v>
      </c>
      <c r="L20026" s="27" t="s">
        <v>334</v>
      </c>
      <c r="M20026" s="27" t="s">
        <v>323</v>
      </c>
      <c r="N20026" s="27" t="s">
        <v>306</v>
      </c>
      <c r="O20026" s="27" t="s">
        <v>27</v>
      </c>
      <c r="P20026" s="27">
        <v>0.76056512499999995</v>
      </c>
    </row>
    <row r="20027" spans="7:16" x14ac:dyDescent="0.25">
      <c r="G20027" s="27" t="str">
        <f t="shared" si="312"/>
        <v>2021/2022Latin America &amp; CaribbeanEnergy SystemsAll UsesBalance sheet financing (equity portion)DomesticPublicGovernment</v>
      </c>
      <c r="H20027" s="27" t="s">
        <v>291</v>
      </c>
      <c r="I20027" s="27" t="s">
        <v>315</v>
      </c>
      <c r="J20027" s="27" t="s">
        <v>294</v>
      </c>
      <c r="K20027" s="27" t="s">
        <v>346</v>
      </c>
      <c r="L20027" s="27" t="s">
        <v>334</v>
      </c>
      <c r="M20027" s="27" t="s">
        <v>323</v>
      </c>
      <c r="N20027" s="27" t="s">
        <v>309</v>
      </c>
      <c r="O20027" s="27" t="s">
        <v>28</v>
      </c>
      <c r="P20027" s="27">
        <v>0.56410691700000004</v>
      </c>
    </row>
    <row r="20028" spans="7:16" x14ac:dyDescent="0.25">
      <c r="G20028" s="27" t="str">
        <f t="shared" si="312"/>
        <v>2021/2022Latin America &amp; CaribbeanEnergy SystemsAll UsesBalance sheet financing (equity portion)DomesticPublicMultilateral DFI</v>
      </c>
      <c r="H20028" s="27" t="s">
        <v>291</v>
      </c>
      <c r="I20028" s="27" t="s">
        <v>315</v>
      </c>
      <c r="J20028" s="27" t="s">
        <v>294</v>
      </c>
      <c r="K20028" s="27" t="s">
        <v>346</v>
      </c>
      <c r="L20028" s="27" t="s">
        <v>334</v>
      </c>
      <c r="M20028" s="27" t="s">
        <v>323</v>
      </c>
      <c r="N20028" s="27" t="s">
        <v>309</v>
      </c>
      <c r="O20028" s="27" t="s">
        <v>30</v>
      </c>
      <c r="P20028" s="27">
        <v>1.0174595710000001</v>
      </c>
    </row>
    <row r="20029" spans="7:16" x14ac:dyDescent="0.25">
      <c r="G20029" s="27" t="str">
        <f t="shared" si="312"/>
        <v>2021/2022Latin America &amp; CaribbeanEnergy SystemsAll UsesBalance sheet financing (equity portion)InternationalPrivateCorporations</v>
      </c>
      <c r="H20029" s="27" t="s">
        <v>291</v>
      </c>
      <c r="I20029" s="27" t="s">
        <v>315</v>
      </c>
      <c r="J20029" s="27" t="s">
        <v>294</v>
      </c>
      <c r="K20029" s="27" t="s">
        <v>346</v>
      </c>
      <c r="L20029" s="27" t="s">
        <v>334</v>
      </c>
      <c r="M20029" s="27" t="s">
        <v>324</v>
      </c>
      <c r="N20029" s="27" t="s">
        <v>306</v>
      </c>
      <c r="O20029" s="27" t="s">
        <v>307</v>
      </c>
      <c r="P20029" s="27">
        <v>279.40843660000002</v>
      </c>
    </row>
    <row r="20030" spans="7:16" x14ac:dyDescent="0.25">
      <c r="G20030" s="27" t="str">
        <f t="shared" si="312"/>
        <v>2021/2022Latin America &amp; CaribbeanEnergy SystemsAll UsesBalance sheet financing (equity portion)InternationalPrivateFunds</v>
      </c>
      <c r="H20030" s="27" t="s">
        <v>291</v>
      </c>
      <c r="I20030" s="27" t="s">
        <v>315</v>
      </c>
      <c r="J20030" s="27" t="s">
        <v>294</v>
      </c>
      <c r="K20030" s="27" t="s">
        <v>346</v>
      </c>
      <c r="L20030" s="27" t="s">
        <v>334</v>
      </c>
      <c r="M20030" s="27" t="s">
        <v>324</v>
      </c>
      <c r="N20030" s="27" t="s">
        <v>306</v>
      </c>
      <c r="O20030" s="27" t="s">
        <v>25</v>
      </c>
      <c r="P20030" s="27">
        <v>21.33850619</v>
      </c>
    </row>
    <row r="20031" spans="7:16" x14ac:dyDescent="0.25">
      <c r="G20031" s="27" t="str">
        <f t="shared" si="312"/>
        <v>2021/2022Latin America &amp; CaribbeanEnergy SystemsAll UsesBalance sheet financing (equity portion)InternationalPrivateInstitutional Investors</v>
      </c>
      <c r="H20031" s="27" t="s">
        <v>291</v>
      </c>
      <c r="I20031" s="27" t="s">
        <v>315</v>
      </c>
      <c r="J20031" s="27" t="s">
        <v>294</v>
      </c>
      <c r="K20031" s="27" t="s">
        <v>346</v>
      </c>
      <c r="L20031" s="27" t="s">
        <v>334</v>
      </c>
      <c r="M20031" s="27" t="s">
        <v>324</v>
      </c>
      <c r="N20031" s="27" t="s">
        <v>306</v>
      </c>
      <c r="O20031" s="27" t="s">
        <v>27</v>
      </c>
      <c r="P20031" s="27">
        <v>10.210000000000001</v>
      </c>
    </row>
    <row r="20032" spans="7:16" x14ac:dyDescent="0.25">
      <c r="G20032" s="27" t="str">
        <f t="shared" si="312"/>
        <v>2021/2022Latin America &amp; CaribbeanEnergy SystemsAll UsesBalance sheet financing (equity portion)InternationalPublicGovernment</v>
      </c>
      <c r="H20032" s="27" t="s">
        <v>291</v>
      </c>
      <c r="I20032" s="27" t="s">
        <v>315</v>
      </c>
      <c r="J20032" s="27" t="s">
        <v>294</v>
      </c>
      <c r="K20032" s="27" t="s">
        <v>346</v>
      </c>
      <c r="L20032" s="27" t="s">
        <v>334</v>
      </c>
      <c r="M20032" s="27" t="s">
        <v>324</v>
      </c>
      <c r="N20032" s="27" t="s">
        <v>309</v>
      </c>
      <c r="O20032" s="27" t="s">
        <v>28</v>
      </c>
      <c r="P20032" s="27">
        <v>0.336403805</v>
      </c>
    </row>
    <row r="20033" spans="7:16" x14ac:dyDescent="0.25">
      <c r="G20033" s="27" t="str">
        <f t="shared" si="312"/>
        <v>2021/2022Latin America &amp; CaribbeanEnergy SystemsAll UsesBalance sheet financing (equity portion)InternationalPublicSOE</v>
      </c>
      <c r="H20033" s="27" t="s">
        <v>291</v>
      </c>
      <c r="I20033" s="27" t="s">
        <v>315</v>
      </c>
      <c r="J20033" s="27" t="s">
        <v>294</v>
      </c>
      <c r="K20033" s="27" t="s">
        <v>346</v>
      </c>
      <c r="L20033" s="27" t="s">
        <v>334</v>
      </c>
      <c r="M20033" s="27" t="s">
        <v>324</v>
      </c>
      <c r="N20033" s="27" t="s">
        <v>309</v>
      </c>
      <c r="O20033" s="27" t="s">
        <v>34</v>
      </c>
      <c r="P20033" s="27">
        <v>0</v>
      </c>
    </row>
    <row r="20034" spans="7:16" x14ac:dyDescent="0.25">
      <c r="G20034" s="27" t="str">
        <f t="shared" si="312"/>
        <v>2021/2022Latin America &amp; CaribbeanEnergy SystemsAll UsesGrantAll DestinationsPublicBilateral DFI</v>
      </c>
      <c r="H20034" s="27" t="s">
        <v>291</v>
      </c>
      <c r="I20034" s="27" t="s">
        <v>315</v>
      </c>
      <c r="J20034" s="27" t="s">
        <v>294</v>
      </c>
      <c r="K20034" s="27" t="s">
        <v>346</v>
      </c>
      <c r="L20034" s="27" t="s">
        <v>332</v>
      </c>
      <c r="M20034" s="27" t="s">
        <v>338</v>
      </c>
      <c r="N20034" s="27" t="s">
        <v>309</v>
      </c>
      <c r="O20034" s="27" t="s">
        <v>31</v>
      </c>
      <c r="P20034" s="27">
        <v>2.9988000000000001</v>
      </c>
    </row>
    <row r="20035" spans="7:16" x14ac:dyDescent="0.25">
      <c r="G20035" s="27" t="str">
        <f t="shared" ref="G20035:G20098" si="313">+_xlfn.CONCAT(H20035:O20035)</f>
        <v>2021/2022Latin America &amp; CaribbeanEnergy SystemsAll UsesGrantAll DestinationsPublicGovernment</v>
      </c>
      <c r="H20035" s="27" t="s">
        <v>291</v>
      </c>
      <c r="I20035" s="27" t="s">
        <v>315</v>
      </c>
      <c r="J20035" s="27" t="s">
        <v>294</v>
      </c>
      <c r="K20035" s="27" t="s">
        <v>346</v>
      </c>
      <c r="L20035" s="27" t="s">
        <v>332</v>
      </c>
      <c r="M20035" s="27" t="s">
        <v>338</v>
      </c>
      <c r="N20035" s="27" t="s">
        <v>309</v>
      </c>
      <c r="O20035" s="27" t="s">
        <v>28</v>
      </c>
      <c r="P20035" s="27">
        <v>7.6946547000000004E-2</v>
      </c>
    </row>
    <row r="20036" spans="7:16" x14ac:dyDescent="0.25">
      <c r="G20036" s="27" t="str">
        <f t="shared" si="313"/>
        <v>2021/2022Latin America &amp; CaribbeanEnergy SystemsAll UsesGrantAll DestinationsPublicMultilateral Climate Funds</v>
      </c>
      <c r="H20036" s="27" t="s">
        <v>291</v>
      </c>
      <c r="I20036" s="27" t="s">
        <v>315</v>
      </c>
      <c r="J20036" s="27" t="s">
        <v>294</v>
      </c>
      <c r="K20036" s="27" t="s">
        <v>346</v>
      </c>
      <c r="L20036" s="27" t="s">
        <v>332</v>
      </c>
      <c r="M20036" s="27" t="s">
        <v>338</v>
      </c>
      <c r="N20036" s="27" t="s">
        <v>309</v>
      </c>
      <c r="O20036" s="27" t="s">
        <v>29</v>
      </c>
      <c r="P20036" s="27">
        <v>3.97</v>
      </c>
    </row>
    <row r="20037" spans="7:16" x14ac:dyDescent="0.25">
      <c r="G20037" s="27" t="str">
        <f t="shared" si="313"/>
        <v>2021/2022Latin America &amp; CaribbeanEnergy SystemsAll UsesGrantAll DestinationsPublicMultilateral DFI</v>
      </c>
      <c r="H20037" s="27" t="s">
        <v>291</v>
      </c>
      <c r="I20037" s="27" t="s">
        <v>315</v>
      </c>
      <c r="J20037" s="27" t="s">
        <v>294</v>
      </c>
      <c r="K20037" s="27" t="s">
        <v>346</v>
      </c>
      <c r="L20037" s="27" t="s">
        <v>332</v>
      </c>
      <c r="M20037" s="27" t="s">
        <v>338</v>
      </c>
      <c r="N20037" s="27" t="s">
        <v>309</v>
      </c>
      <c r="O20037" s="27" t="s">
        <v>30</v>
      </c>
      <c r="P20037" s="27">
        <v>0.05</v>
      </c>
    </row>
    <row r="20038" spans="7:16" x14ac:dyDescent="0.25">
      <c r="G20038" s="27" t="str">
        <f t="shared" si="313"/>
        <v>2021/2022Latin America &amp; CaribbeanEnergy SystemsAll UsesGrantDomesticPublicMultilateral DFI</v>
      </c>
      <c r="H20038" s="27" t="s">
        <v>291</v>
      </c>
      <c r="I20038" s="27" t="s">
        <v>315</v>
      </c>
      <c r="J20038" s="27" t="s">
        <v>294</v>
      </c>
      <c r="K20038" s="27" t="s">
        <v>346</v>
      </c>
      <c r="L20038" s="27" t="s">
        <v>332</v>
      </c>
      <c r="M20038" s="27" t="s">
        <v>323</v>
      </c>
      <c r="N20038" s="27" t="s">
        <v>309</v>
      </c>
      <c r="O20038" s="27" t="s">
        <v>30</v>
      </c>
      <c r="P20038" s="27">
        <v>1.534049E-3</v>
      </c>
    </row>
    <row r="20039" spans="7:16" x14ac:dyDescent="0.25">
      <c r="G20039" s="27" t="str">
        <f t="shared" si="313"/>
        <v>2021/2022Latin America &amp; CaribbeanEnergy SystemsAll UsesGrantInternationalPublicBilateral DFI</v>
      </c>
      <c r="H20039" s="27" t="s">
        <v>291</v>
      </c>
      <c r="I20039" s="27" t="s">
        <v>315</v>
      </c>
      <c r="J20039" s="27" t="s">
        <v>294</v>
      </c>
      <c r="K20039" s="27" t="s">
        <v>346</v>
      </c>
      <c r="L20039" s="27" t="s">
        <v>332</v>
      </c>
      <c r="M20039" s="27" t="s">
        <v>324</v>
      </c>
      <c r="N20039" s="27" t="s">
        <v>309</v>
      </c>
      <c r="O20039" s="27" t="s">
        <v>31</v>
      </c>
      <c r="P20039" s="27">
        <v>2.9988000000000001</v>
      </c>
    </row>
    <row r="20040" spans="7:16" x14ac:dyDescent="0.25">
      <c r="G20040" s="27" t="str">
        <f t="shared" si="313"/>
        <v>2021/2022Latin America &amp; CaribbeanEnergy SystemsAll UsesGrantInternationalPublicGovernment</v>
      </c>
      <c r="H20040" s="27" t="s">
        <v>291</v>
      </c>
      <c r="I20040" s="27" t="s">
        <v>315</v>
      </c>
      <c r="J20040" s="27" t="s">
        <v>294</v>
      </c>
      <c r="K20040" s="27" t="s">
        <v>346</v>
      </c>
      <c r="L20040" s="27" t="s">
        <v>332</v>
      </c>
      <c r="M20040" s="27" t="s">
        <v>324</v>
      </c>
      <c r="N20040" s="27" t="s">
        <v>309</v>
      </c>
      <c r="O20040" s="27" t="s">
        <v>28</v>
      </c>
      <c r="P20040" s="27">
        <v>7.6946547000000004E-2</v>
      </c>
    </row>
    <row r="20041" spans="7:16" x14ac:dyDescent="0.25">
      <c r="G20041" s="27" t="str">
        <f t="shared" si="313"/>
        <v>2021/2022Latin America &amp; CaribbeanEnergy SystemsAll UsesGrantInternationalPublicMultilateral Climate Funds</v>
      </c>
      <c r="H20041" s="27" t="s">
        <v>291</v>
      </c>
      <c r="I20041" s="27" t="s">
        <v>315</v>
      </c>
      <c r="J20041" s="27" t="s">
        <v>294</v>
      </c>
      <c r="K20041" s="27" t="s">
        <v>346</v>
      </c>
      <c r="L20041" s="27" t="s">
        <v>332</v>
      </c>
      <c r="M20041" s="27" t="s">
        <v>324</v>
      </c>
      <c r="N20041" s="27" t="s">
        <v>309</v>
      </c>
      <c r="O20041" s="27" t="s">
        <v>29</v>
      </c>
      <c r="P20041" s="27">
        <v>3.97</v>
      </c>
    </row>
    <row r="20042" spans="7:16" x14ac:dyDescent="0.25">
      <c r="G20042" s="27" t="str">
        <f t="shared" si="313"/>
        <v>2021/2022Latin America &amp; CaribbeanEnergy SystemsAll UsesGrantInternationalPublicMultilateral DFI</v>
      </c>
      <c r="H20042" s="27" t="s">
        <v>291</v>
      </c>
      <c r="I20042" s="27" t="s">
        <v>315</v>
      </c>
      <c r="J20042" s="27" t="s">
        <v>294</v>
      </c>
      <c r="K20042" s="27" t="s">
        <v>346</v>
      </c>
      <c r="L20042" s="27" t="s">
        <v>332</v>
      </c>
      <c r="M20042" s="27" t="s">
        <v>324</v>
      </c>
      <c r="N20042" s="27" t="s">
        <v>309</v>
      </c>
      <c r="O20042" s="27" t="s">
        <v>30</v>
      </c>
      <c r="P20042" s="27">
        <v>4.8465951E-2</v>
      </c>
    </row>
    <row r="20043" spans="7:16" x14ac:dyDescent="0.25">
      <c r="G20043" s="27" t="str">
        <f t="shared" si="313"/>
        <v>2021/2022Latin America &amp; CaribbeanEnergy SystemsAll UsesLow-cost project debtAll DestinationsPublicBilateral DFI</v>
      </c>
      <c r="H20043" s="27" t="s">
        <v>291</v>
      </c>
      <c r="I20043" s="27" t="s">
        <v>315</v>
      </c>
      <c r="J20043" s="27" t="s">
        <v>294</v>
      </c>
      <c r="K20043" s="27" t="s">
        <v>346</v>
      </c>
      <c r="L20043" s="27" t="s">
        <v>336</v>
      </c>
      <c r="M20043" s="27" t="s">
        <v>338</v>
      </c>
      <c r="N20043" s="27" t="s">
        <v>309</v>
      </c>
      <c r="O20043" s="27" t="s">
        <v>31</v>
      </c>
      <c r="P20043" s="27">
        <v>84.671567429999996</v>
      </c>
    </row>
    <row r="20044" spans="7:16" x14ac:dyDescent="0.25">
      <c r="G20044" s="27" t="str">
        <f t="shared" si="313"/>
        <v>2021/2022Latin America &amp; CaribbeanEnergy SystemsAll UsesLow-cost project debtAll DestinationsPublicNational DFI</v>
      </c>
      <c r="H20044" s="27" t="s">
        <v>291</v>
      </c>
      <c r="I20044" s="27" t="s">
        <v>315</v>
      </c>
      <c r="J20044" s="27" t="s">
        <v>294</v>
      </c>
      <c r="K20044" s="27" t="s">
        <v>346</v>
      </c>
      <c r="L20044" s="27" t="s">
        <v>336</v>
      </c>
      <c r="M20044" s="27" t="s">
        <v>338</v>
      </c>
      <c r="N20044" s="27" t="s">
        <v>309</v>
      </c>
      <c r="O20044" s="27" t="s">
        <v>33</v>
      </c>
      <c r="P20044" s="27">
        <v>8.2235000000000003E-2</v>
      </c>
    </row>
    <row r="20045" spans="7:16" x14ac:dyDescent="0.25">
      <c r="G20045" s="27" t="str">
        <f t="shared" si="313"/>
        <v>2021/2022Latin America &amp; CaribbeanEnergy SystemsAll UsesLow-cost project debtDomesticPublicNational DFI</v>
      </c>
      <c r="H20045" s="27" t="s">
        <v>291</v>
      </c>
      <c r="I20045" s="27" t="s">
        <v>315</v>
      </c>
      <c r="J20045" s="27" t="s">
        <v>294</v>
      </c>
      <c r="K20045" s="27" t="s">
        <v>346</v>
      </c>
      <c r="L20045" s="27" t="s">
        <v>336</v>
      </c>
      <c r="M20045" s="27" t="s">
        <v>323</v>
      </c>
      <c r="N20045" s="27" t="s">
        <v>309</v>
      </c>
      <c r="O20045" s="27" t="s">
        <v>33</v>
      </c>
      <c r="P20045" s="27">
        <v>8.2235000000000003E-2</v>
      </c>
    </row>
    <row r="20046" spans="7:16" x14ac:dyDescent="0.25">
      <c r="G20046" s="27" t="str">
        <f t="shared" si="313"/>
        <v>2021/2022Latin America &amp; CaribbeanEnergy SystemsAll UsesLow-cost project debtInternationalPublicBilateral DFI</v>
      </c>
      <c r="H20046" s="27" t="s">
        <v>291</v>
      </c>
      <c r="I20046" s="27" t="s">
        <v>315</v>
      </c>
      <c r="J20046" s="27" t="s">
        <v>294</v>
      </c>
      <c r="K20046" s="27" t="s">
        <v>346</v>
      </c>
      <c r="L20046" s="27" t="s">
        <v>336</v>
      </c>
      <c r="M20046" s="27" t="s">
        <v>324</v>
      </c>
      <c r="N20046" s="27" t="s">
        <v>309</v>
      </c>
      <c r="O20046" s="27" t="s">
        <v>31</v>
      </c>
      <c r="P20046" s="27">
        <v>84.671567429999996</v>
      </c>
    </row>
    <row r="20047" spans="7:16" x14ac:dyDescent="0.25">
      <c r="G20047" s="27" t="str">
        <f t="shared" si="313"/>
        <v>2021/2022Latin America &amp; CaribbeanEnergy SystemsAll UsesProject-level equityAll DestinationsPrivateCommercial FI</v>
      </c>
      <c r="H20047" s="27" t="s">
        <v>291</v>
      </c>
      <c r="I20047" s="27" t="s">
        <v>315</v>
      </c>
      <c r="J20047" s="27" t="s">
        <v>294</v>
      </c>
      <c r="K20047" s="27" t="s">
        <v>346</v>
      </c>
      <c r="L20047" s="27" t="s">
        <v>337</v>
      </c>
      <c r="M20047" s="27" t="s">
        <v>338</v>
      </c>
      <c r="N20047" s="27" t="s">
        <v>306</v>
      </c>
      <c r="O20047" s="27" t="s">
        <v>23</v>
      </c>
      <c r="P20047" s="27">
        <v>6.5925094829999997</v>
      </c>
    </row>
    <row r="20048" spans="7:16" x14ac:dyDescent="0.25">
      <c r="G20048" s="27" t="str">
        <f t="shared" si="313"/>
        <v>2021/2022Latin America &amp; CaribbeanEnergy SystemsAll UsesProject-level equityAll DestinationsPrivateCorporations</v>
      </c>
      <c r="H20048" s="27" t="s">
        <v>291</v>
      </c>
      <c r="I20048" s="27" t="s">
        <v>315</v>
      </c>
      <c r="J20048" s="27" t="s">
        <v>294</v>
      </c>
      <c r="K20048" s="27" t="s">
        <v>346</v>
      </c>
      <c r="L20048" s="27" t="s">
        <v>337</v>
      </c>
      <c r="M20048" s="27" t="s">
        <v>338</v>
      </c>
      <c r="N20048" s="27" t="s">
        <v>306</v>
      </c>
      <c r="O20048" s="27" t="s">
        <v>307</v>
      </c>
      <c r="P20048" s="27">
        <v>142.85599230999901</v>
      </c>
    </row>
    <row r="20049" spans="7:16" x14ac:dyDescent="0.25">
      <c r="G20049" s="27" t="str">
        <f t="shared" si="313"/>
        <v>2021/2022Latin America &amp; CaribbeanEnergy SystemsAll UsesProject-level equityAll DestinationsPrivateFunds</v>
      </c>
      <c r="H20049" s="27" t="s">
        <v>291</v>
      </c>
      <c r="I20049" s="27" t="s">
        <v>315</v>
      </c>
      <c r="J20049" s="27" t="s">
        <v>294</v>
      </c>
      <c r="K20049" s="27" t="s">
        <v>346</v>
      </c>
      <c r="L20049" s="27" t="s">
        <v>337</v>
      </c>
      <c r="M20049" s="27" t="s">
        <v>338</v>
      </c>
      <c r="N20049" s="27" t="s">
        <v>306</v>
      </c>
      <c r="O20049" s="27" t="s">
        <v>25</v>
      </c>
      <c r="P20049" s="27">
        <v>4.766666667</v>
      </c>
    </row>
    <row r="20050" spans="7:16" x14ac:dyDescent="0.25">
      <c r="G20050" s="27" t="str">
        <f t="shared" si="313"/>
        <v>2021/2022Latin America &amp; CaribbeanEnergy SystemsAll UsesProject-level equityAll DestinationsPrivateInstitutional Investors</v>
      </c>
      <c r="H20050" s="27" t="s">
        <v>291</v>
      </c>
      <c r="I20050" s="27" t="s">
        <v>315</v>
      </c>
      <c r="J20050" s="27" t="s">
        <v>294</v>
      </c>
      <c r="K20050" s="27" t="s">
        <v>346</v>
      </c>
      <c r="L20050" s="27" t="s">
        <v>337</v>
      </c>
      <c r="M20050" s="27" t="s">
        <v>338</v>
      </c>
      <c r="N20050" s="27" t="s">
        <v>306</v>
      </c>
      <c r="O20050" s="27" t="s">
        <v>27</v>
      </c>
      <c r="P20050" s="27">
        <v>0.81665623099999995</v>
      </c>
    </row>
    <row r="20051" spans="7:16" x14ac:dyDescent="0.25">
      <c r="G20051" s="27" t="str">
        <f t="shared" si="313"/>
        <v>2021/2022Latin America &amp; CaribbeanEnergy SystemsAll UsesProject-level equityAll DestinationsPrivateUnknown</v>
      </c>
      <c r="H20051" s="27" t="s">
        <v>291</v>
      </c>
      <c r="I20051" s="27" t="s">
        <v>315</v>
      </c>
      <c r="J20051" s="27" t="s">
        <v>294</v>
      </c>
      <c r="K20051" s="27" t="s">
        <v>346</v>
      </c>
      <c r="L20051" s="27" t="s">
        <v>337</v>
      </c>
      <c r="M20051" s="27" t="s">
        <v>338</v>
      </c>
      <c r="N20051" s="27" t="s">
        <v>306</v>
      </c>
      <c r="O20051" s="27" t="s">
        <v>301</v>
      </c>
      <c r="P20051" s="27">
        <v>19.456499999999998</v>
      </c>
    </row>
    <row r="20052" spans="7:16" x14ac:dyDescent="0.25">
      <c r="G20052" s="27" t="str">
        <f t="shared" si="313"/>
        <v>2021/2022Latin America &amp; CaribbeanEnergy SystemsAll UsesProject-level equityAll DestinationsPublicSOE</v>
      </c>
      <c r="H20052" s="27" t="s">
        <v>291</v>
      </c>
      <c r="I20052" s="27" t="s">
        <v>315</v>
      </c>
      <c r="J20052" s="27" t="s">
        <v>294</v>
      </c>
      <c r="K20052" s="27" t="s">
        <v>346</v>
      </c>
      <c r="L20052" s="27" t="s">
        <v>337</v>
      </c>
      <c r="M20052" s="27" t="s">
        <v>338</v>
      </c>
      <c r="N20052" s="27" t="s">
        <v>309</v>
      </c>
      <c r="O20052" s="27" t="s">
        <v>34</v>
      </c>
      <c r="P20052" s="27">
        <v>14.288711757</v>
      </c>
    </row>
    <row r="20053" spans="7:16" x14ac:dyDescent="0.25">
      <c r="G20053" s="27" t="str">
        <f t="shared" si="313"/>
        <v>2021/2022Latin America &amp; CaribbeanEnergy SystemsAll UsesProject-level equityAll DestinationsUnknownUnknown</v>
      </c>
      <c r="H20053" s="27" t="s">
        <v>291</v>
      </c>
      <c r="I20053" s="27" t="s">
        <v>315</v>
      </c>
      <c r="J20053" s="27" t="s">
        <v>294</v>
      </c>
      <c r="K20053" s="27" t="s">
        <v>346</v>
      </c>
      <c r="L20053" s="27" t="s">
        <v>337</v>
      </c>
      <c r="M20053" s="27" t="s">
        <v>338</v>
      </c>
      <c r="N20053" s="27" t="s">
        <v>301</v>
      </c>
      <c r="O20053" s="27" t="s">
        <v>301</v>
      </c>
      <c r="P20053" s="27">
        <v>9.1057500000000005</v>
      </c>
    </row>
    <row r="20054" spans="7:16" x14ac:dyDescent="0.25">
      <c r="G20054" s="27" t="str">
        <f t="shared" si="313"/>
        <v>2021/2022Latin America &amp; CaribbeanEnergy SystemsAll UsesProject-level equityDomesticPrivateCommercial FI</v>
      </c>
      <c r="H20054" s="27" t="s">
        <v>291</v>
      </c>
      <c r="I20054" s="27" t="s">
        <v>315</v>
      </c>
      <c r="J20054" s="27" t="s">
        <v>294</v>
      </c>
      <c r="K20054" s="27" t="s">
        <v>346</v>
      </c>
      <c r="L20054" s="27" t="s">
        <v>337</v>
      </c>
      <c r="M20054" s="27" t="s">
        <v>323</v>
      </c>
      <c r="N20054" s="27" t="s">
        <v>306</v>
      </c>
      <c r="O20054" s="27" t="s">
        <v>23</v>
      </c>
      <c r="P20054" s="27">
        <v>6.5925094829999997</v>
      </c>
    </row>
    <row r="20055" spans="7:16" x14ac:dyDescent="0.25">
      <c r="G20055" s="27" t="str">
        <f t="shared" si="313"/>
        <v>2021/2022Latin America &amp; CaribbeanEnergy SystemsAll UsesProject-level equityDomesticPrivateCorporations</v>
      </c>
      <c r="H20055" s="27" t="s">
        <v>291</v>
      </c>
      <c r="I20055" s="27" t="s">
        <v>315</v>
      </c>
      <c r="J20055" s="27" t="s">
        <v>294</v>
      </c>
      <c r="K20055" s="27" t="s">
        <v>346</v>
      </c>
      <c r="L20055" s="27" t="s">
        <v>337</v>
      </c>
      <c r="M20055" s="27" t="s">
        <v>323</v>
      </c>
      <c r="N20055" s="27" t="s">
        <v>306</v>
      </c>
      <c r="O20055" s="27" t="s">
        <v>307</v>
      </c>
      <c r="P20055" s="27">
        <v>93.488243819999994</v>
      </c>
    </row>
    <row r="20056" spans="7:16" x14ac:dyDescent="0.25">
      <c r="G20056" s="27" t="str">
        <f t="shared" si="313"/>
        <v>2021/2022Latin America &amp; CaribbeanEnergy SystemsAll UsesProject-level equityDomesticPrivateInstitutional Investors</v>
      </c>
      <c r="H20056" s="27" t="s">
        <v>291</v>
      </c>
      <c r="I20056" s="27" t="s">
        <v>315</v>
      </c>
      <c r="J20056" s="27" t="s">
        <v>294</v>
      </c>
      <c r="K20056" s="27" t="s">
        <v>346</v>
      </c>
      <c r="L20056" s="27" t="s">
        <v>337</v>
      </c>
      <c r="M20056" s="27" t="s">
        <v>323</v>
      </c>
      <c r="N20056" s="27" t="s">
        <v>306</v>
      </c>
      <c r="O20056" s="27" t="s">
        <v>27</v>
      </c>
      <c r="P20056" s="27">
        <v>0.81665623099999995</v>
      </c>
    </row>
    <row r="20057" spans="7:16" x14ac:dyDescent="0.25">
      <c r="G20057" s="27" t="str">
        <f t="shared" si="313"/>
        <v>2021/2022Latin America &amp; CaribbeanEnergy SystemsAll UsesProject-level equityDomesticPublicSOE</v>
      </c>
      <c r="H20057" s="27" t="s">
        <v>291</v>
      </c>
      <c r="I20057" s="27" t="s">
        <v>315</v>
      </c>
      <c r="J20057" s="27" t="s">
        <v>294</v>
      </c>
      <c r="K20057" s="27" t="s">
        <v>346</v>
      </c>
      <c r="L20057" s="27" t="s">
        <v>337</v>
      </c>
      <c r="M20057" s="27" t="s">
        <v>323</v>
      </c>
      <c r="N20057" s="27" t="s">
        <v>309</v>
      </c>
      <c r="O20057" s="27" t="s">
        <v>34</v>
      </c>
      <c r="P20057" s="27">
        <v>0.52654508700000002</v>
      </c>
    </row>
    <row r="20058" spans="7:16" x14ac:dyDescent="0.25">
      <c r="G20058" s="27" t="str">
        <f t="shared" si="313"/>
        <v>2021/2022Latin America &amp; CaribbeanEnergy SystemsAll UsesProject-level equityDomesticUnknownUnknown</v>
      </c>
      <c r="H20058" s="27" t="s">
        <v>291</v>
      </c>
      <c r="I20058" s="27" t="s">
        <v>315</v>
      </c>
      <c r="J20058" s="27" t="s">
        <v>294</v>
      </c>
      <c r="K20058" s="27" t="s">
        <v>346</v>
      </c>
      <c r="L20058" s="27" t="s">
        <v>337</v>
      </c>
      <c r="M20058" s="27" t="s">
        <v>323</v>
      </c>
      <c r="N20058" s="27" t="s">
        <v>301</v>
      </c>
      <c r="O20058" s="27" t="s">
        <v>301</v>
      </c>
      <c r="P20058" s="27">
        <v>5.9407500000000004</v>
      </c>
    </row>
    <row r="20059" spans="7:16" x14ac:dyDescent="0.25">
      <c r="G20059" s="27" t="str">
        <f t="shared" si="313"/>
        <v>2021/2022Latin America &amp; CaribbeanEnergy SystemsAll UsesProject-level equityInternationalPrivateCommercial FI</v>
      </c>
      <c r="H20059" s="27" t="s">
        <v>291</v>
      </c>
      <c r="I20059" s="27" t="s">
        <v>315</v>
      </c>
      <c r="J20059" s="27" t="s">
        <v>294</v>
      </c>
      <c r="K20059" s="27" t="s">
        <v>346</v>
      </c>
      <c r="L20059" s="27" t="s">
        <v>337</v>
      </c>
      <c r="M20059" s="27" t="s">
        <v>324</v>
      </c>
      <c r="N20059" s="27" t="s">
        <v>306</v>
      </c>
      <c r="O20059" s="27" t="s">
        <v>23</v>
      </c>
      <c r="P20059" s="27">
        <v>0</v>
      </c>
    </row>
    <row r="20060" spans="7:16" x14ac:dyDescent="0.25">
      <c r="G20060" s="27" t="str">
        <f t="shared" si="313"/>
        <v>2021/2022Latin America &amp; CaribbeanEnergy SystemsAll UsesProject-level equityInternationalPrivateCorporations</v>
      </c>
      <c r="H20060" s="27" t="s">
        <v>291</v>
      </c>
      <c r="I20060" s="27" t="s">
        <v>315</v>
      </c>
      <c r="J20060" s="27" t="s">
        <v>294</v>
      </c>
      <c r="K20060" s="27" t="s">
        <v>346</v>
      </c>
      <c r="L20060" s="27" t="s">
        <v>337</v>
      </c>
      <c r="M20060" s="27" t="s">
        <v>324</v>
      </c>
      <c r="N20060" s="27" t="s">
        <v>306</v>
      </c>
      <c r="O20060" s="27" t="s">
        <v>307</v>
      </c>
      <c r="P20060" s="27">
        <v>49.367748489999997</v>
      </c>
    </row>
    <row r="20061" spans="7:16" x14ac:dyDescent="0.25">
      <c r="G20061" s="27" t="str">
        <f t="shared" si="313"/>
        <v>2021/2022Latin America &amp; CaribbeanEnergy SystemsAll UsesProject-level equityInternationalPrivateFunds</v>
      </c>
      <c r="H20061" s="27" t="s">
        <v>291</v>
      </c>
      <c r="I20061" s="27" t="s">
        <v>315</v>
      </c>
      <c r="J20061" s="27" t="s">
        <v>294</v>
      </c>
      <c r="K20061" s="27" t="s">
        <v>346</v>
      </c>
      <c r="L20061" s="27" t="s">
        <v>337</v>
      </c>
      <c r="M20061" s="27" t="s">
        <v>324</v>
      </c>
      <c r="N20061" s="27" t="s">
        <v>306</v>
      </c>
      <c r="O20061" s="27" t="s">
        <v>25</v>
      </c>
      <c r="P20061" s="27">
        <v>4.766666667</v>
      </c>
    </row>
    <row r="20062" spans="7:16" x14ac:dyDescent="0.25">
      <c r="G20062" s="27" t="str">
        <f t="shared" si="313"/>
        <v>2021/2022Latin America &amp; CaribbeanEnergy SystemsAll UsesProject-level equityInternationalPrivateUnknown</v>
      </c>
      <c r="H20062" s="27" t="s">
        <v>291</v>
      </c>
      <c r="I20062" s="27" t="s">
        <v>315</v>
      </c>
      <c r="J20062" s="27" t="s">
        <v>294</v>
      </c>
      <c r="K20062" s="27" t="s">
        <v>346</v>
      </c>
      <c r="L20062" s="27" t="s">
        <v>337</v>
      </c>
      <c r="M20062" s="27" t="s">
        <v>324</v>
      </c>
      <c r="N20062" s="27" t="s">
        <v>306</v>
      </c>
      <c r="O20062" s="27" t="s">
        <v>301</v>
      </c>
      <c r="P20062" s="27">
        <v>19.456499999999998</v>
      </c>
    </row>
    <row r="20063" spans="7:16" x14ac:dyDescent="0.25">
      <c r="G20063" s="27" t="str">
        <f t="shared" si="313"/>
        <v>2021/2022Latin America &amp; CaribbeanEnergy SystemsAll UsesProject-level equityInternationalPublicSOE</v>
      </c>
      <c r="H20063" s="27" t="s">
        <v>291</v>
      </c>
      <c r="I20063" s="27" t="s">
        <v>315</v>
      </c>
      <c r="J20063" s="27" t="s">
        <v>294</v>
      </c>
      <c r="K20063" s="27" t="s">
        <v>346</v>
      </c>
      <c r="L20063" s="27" t="s">
        <v>337</v>
      </c>
      <c r="M20063" s="27" t="s">
        <v>324</v>
      </c>
      <c r="N20063" s="27" t="s">
        <v>309</v>
      </c>
      <c r="O20063" s="27" t="s">
        <v>34</v>
      </c>
      <c r="P20063" s="27">
        <v>13.762166669999999</v>
      </c>
    </row>
    <row r="20064" spans="7:16" x14ac:dyDescent="0.25">
      <c r="G20064" s="27" t="str">
        <f t="shared" si="313"/>
        <v>2021/2022Latin America &amp; CaribbeanEnergy SystemsAll UsesProject-level equityInternationalUnknownUnknown</v>
      </c>
      <c r="H20064" s="27" t="s">
        <v>291</v>
      </c>
      <c r="I20064" s="27" t="s">
        <v>315</v>
      </c>
      <c r="J20064" s="27" t="s">
        <v>294</v>
      </c>
      <c r="K20064" s="27" t="s">
        <v>346</v>
      </c>
      <c r="L20064" s="27" t="s">
        <v>337</v>
      </c>
      <c r="M20064" s="27" t="s">
        <v>324</v>
      </c>
      <c r="N20064" s="27" t="s">
        <v>301</v>
      </c>
      <c r="O20064" s="27" t="s">
        <v>301</v>
      </c>
      <c r="P20064" s="27">
        <v>3.165</v>
      </c>
    </row>
    <row r="20065" spans="7:16" x14ac:dyDescent="0.25">
      <c r="G20065" s="27" t="str">
        <f t="shared" si="313"/>
        <v>2021/2022Latin America &amp; CaribbeanEnergy SystemsAll UsesProject-level market rate debtAll DestinationsPrivateCommercial FI</v>
      </c>
      <c r="H20065" s="27" t="s">
        <v>291</v>
      </c>
      <c r="I20065" s="27" t="s">
        <v>315</v>
      </c>
      <c r="J20065" s="27" t="s">
        <v>294</v>
      </c>
      <c r="K20065" s="27" t="s">
        <v>346</v>
      </c>
      <c r="L20065" s="27" t="s">
        <v>335</v>
      </c>
      <c r="M20065" s="27" t="s">
        <v>338</v>
      </c>
      <c r="N20065" s="27" t="s">
        <v>306</v>
      </c>
      <c r="O20065" s="27" t="s">
        <v>23</v>
      </c>
      <c r="P20065" s="27">
        <v>268.89754865999998</v>
      </c>
    </row>
    <row r="20066" spans="7:16" x14ac:dyDescent="0.25">
      <c r="G20066" s="27" t="str">
        <f t="shared" si="313"/>
        <v>2021/2022Latin America &amp; CaribbeanEnergy SystemsAll UsesProject-level market rate debtAll DestinationsPrivateCorporations</v>
      </c>
      <c r="H20066" s="27" t="s">
        <v>291</v>
      </c>
      <c r="I20066" s="27" t="s">
        <v>315</v>
      </c>
      <c r="J20066" s="27" t="s">
        <v>294</v>
      </c>
      <c r="K20066" s="27" t="s">
        <v>346</v>
      </c>
      <c r="L20066" s="27" t="s">
        <v>335</v>
      </c>
      <c r="M20066" s="27" t="s">
        <v>338</v>
      </c>
      <c r="N20066" s="27" t="s">
        <v>306</v>
      </c>
      <c r="O20066" s="27" t="s">
        <v>307</v>
      </c>
      <c r="P20066" s="27">
        <v>2.1762665179999998</v>
      </c>
    </row>
    <row r="20067" spans="7:16" x14ac:dyDescent="0.25">
      <c r="G20067" s="27" t="str">
        <f t="shared" si="313"/>
        <v>2021/2022Latin America &amp; CaribbeanEnergy SystemsAll UsesProject-level market rate debtAll DestinationsPrivateInstitutional Investors</v>
      </c>
      <c r="H20067" s="27" t="s">
        <v>291</v>
      </c>
      <c r="I20067" s="27" t="s">
        <v>315</v>
      </c>
      <c r="J20067" s="27" t="s">
        <v>294</v>
      </c>
      <c r="K20067" s="27" t="s">
        <v>346</v>
      </c>
      <c r="L20067" s="27" t="s">
        <v>335</v>
      </c>
      <c r="M20067" s="27" t="s">
        <v>338</v>
      </c>
      <c r="N20067" s="27" t="s">
        <v>306</v>
      </c>
      <c r="O20067" s="27" t="s">
        <v>27</v>
      </c>
      <c r="P20067" s="27">
        <v>3.8769021420000001</v>
      </c>
    </row>
    <row r="20068" spans="7:16" x14ac:dyDescent="0.25">
      <c r="G20068" s="27" t="str">
        <f t="shared" si="313"/>
        <v>2021/2022Latin America &amp; CaribbeanEnergy SystemsAll UsesProject-level market rate debtAll DestinationsPrivateUnknown</v>
      </c>
      <c r="H20068" s="27" t="s">
        <v>291</v>
      </c>
      <c r="I20068" s="27" t="s">
        <v>315</v>
      </c>
      <c r="J20068" s="27" t="s">
        <v>294</v>
      </c>
      <c r="K20068" s="27" t="s">
        <v>346</v>
      </c>
      <c r="L20068" s="27" t="s">
        <v>335</v>
      </c>
      <c r="M20068" s="27" t="s">
        <v>338</v>
      </c>
      <c r="N20068" s="27" t="s">
        <v>306</v>
      </c>
      <c r="O20068" s="27" t="s">
        <v>301</v>
      </c>
      <c r="P20068" s="27">
        <v>129.34649999999999</v>
      </c>
    </row>
    <row r="20069" spans="7:16" x14ac:dyDescent="0.25">
      <c r="G20069" s="27" t="str">
        <f t="shared" si="313"/>
        <v>2021/2022Latin America &amp; CaribbeanEnergy SystemsAll UsesProject-level market rate debtAll DestinationsPublicBilateral DFI</v>
      </c>
      <c r="H20069" s="27" t="s">
        <v>291</v>
      </c>
      <c r="I20069" s="27" t="s">
        <v>315</v>
      </c>
      <c r="J20069" s="27" t="s">
        <v>294</v>
      </c>
      <c r="K20069" s="27" t="s">
        <v>346</v>
      </c>
      <c r="L20069" s="27" t="s">
        <v>335</v>
      </c>
      <c r="M20069" s="27" t="s">
        <v>338</v>
      </c>
      <c r="N20069" s="27" t="s">
        <v>309</v>
      </c>
      <c r="O20069" s="27" t="s">
        <v>31</v>
      </c>
      <c r="P20069" s="27">
        <v>87</v>
      </c>
    </row>
    <row r="20070" spans="7:16" x14ac:dyDescent="0.25">
      <c r="G20070" s="27" t="str">
        <f t="shared" si="313"/>
        <v>2021/2022Latin America &amp; CaribbeanEnergy SystemsAll UsesProject-level market rate debtAll DestinationsPublicExport Credit Agency (ECA)</v>
      </c>
      <c r="H20070" s="27" t="s">
        <v>291</v>
      </c>
      <c r="I20070" s="27" t="s">
        <v>315</v>
      </c>
      <c r="J20070" s="27" t="s">
        <v>294</v>
      </c>
      <c r="K20070" s="27" t="s">
        <v>346</v>
      </c>
      <c r="L20070" s="27" t="s">
        <v>335</v>
      </c>
      <c r="M20070" s="27" t="s">
        <v>338</v>
      </c>
      <c r="N20070" s="27" t="s">
        <v>309</v>
      </c>
      <c r="O20070" s="27" t="s">
        <v>310</v>
      </c>
      <c r="P20070" s="27">
        <v>0</v>
      </c>
    </row>
    <row r="20071" spans="7:16" x14ac:dyDescent="0.25">
      <c r="G20071" s="27" t="str">
        <f t="shared" si="313"/>
        <v>2021/2022Latin America &amp; CaribbeanEnergy SystemsAll UsesProject-level market rate debtAll DestinationsPublicMultilateral DFI</v>
      </c>
      <c r="H20071" s="27" t="s">
        <v>291</v>
      </c>
      <c r="I20071" s="27" t="s">
        <v>315</v>
      </c>
      <c r="J20071" s="27" t="s">
        <v>294</v>
      </c>
      <c r="K20071" s="27" t="s">
        <v>346</v>
      </c>
      <c r="L20071" s="27" t="s">
        <v>335</v>
      </c>
      <c r="M20071" s="27" t="s">
        <v>338</v>
      </c>
      <c r="N20071" s="27" t="s">
        <v>309</v>
      </c>
      <c r="O20071" s="27" t="s">
        <v>30</v>
      </c>
      <c r="P20071" s="27">
        <v>132.49340184299999</v>
      </c>
    </row>
    <row r="20072" spans="7:16" x14ac:dyDescent="0.25">
      <c r="G20072" s="27" t="str">
        <f t="shared" si="313"/>
        <v>2021/2022Latin America &amp; CaribbeanEnergy SystemsAll UsesProject-level market rate debtAll DestinationsPublicState-owned FI</v>
      </c>
      <c r="H20072" s="27" t="s">
        <v>291</v>
      </c>
      <c r="I20072" s="27" t="s">
        <v>315</v>
      </c>
      <c r="J20072" s="27" t="s">
        <v>294</v>
      </c>
      <c r="K20072" s="27" t="s">
        <v>346</v>
      </c>
      <c r="L20072" s="27" t="s">
        <v>335</v>
      </c>
      <c r="M20072" s="27" t="s">
        <v>338</v>
      </c>
      <c r="N20072" s="27" t="s">
        <v>309</v>
      </c>
      <c r="O20072" s="27" t="s">
        <v>312</v>
      </c>
      <c r="P20072" s="27">
        <v>5.0163554680000004</v>
      </c>
    </row>
    <row r="20073" spans="7:16" x14ac:dyDescent="0.25">
      <c r="G20073" s="27" t="str">
        <f t="shared" si="313"/>
        <v>2021/2022Latin America &amp; CaribbeanEnergy SystemsAll UsesProject-level market rate debtDomesticPrivateCommercial FI</v>
      </c>
      <c r="H20073" s="27" t="s">
        <v>291</v>
      </c>
      <c r="I20073" s="27" t="s">
        <v>315</v>
      </c>
      <c r="J20073" s="27" t="s">
        <v>294</v>
      </c>
      <c r="K20073" s="27" t="s">
        <v>346</v>
      </c>
      <c r="L20073" s="27" t="s">
        <v>335</v>
      </c>
      <c r="M20073" s="27" t="s">
        <v>323</v>
      </c>
      <c r="N20073" s="27" t="s">
        <v>306</v>
      </c>
      <c r="O20073" s="27" t="s">
        <v>23</v>
      </c>
      <c r="P20073" s="27">
        <v>57.634041060000001</v>
      </c>
    </row>
    <row r="20074" spans="7:16" x14ac:dyDescent="0.25">
      <c r="G20074" s="27" t="str">
        <f t="shared" si="313"/>
        <v>2021/2022Latin America &amp; CaribbeanEnergy SystemsAll UsesProject-level market rate debtDomesticPublicExport Credit Agency (ECA)</v>
      </c>
      <c r="H20074" s="27" t="s">
        <v>291</v>
      </c>
      <c r="I20074" s="27" t="s">
        <v>315</v>
      </c>
      <c r="J20074" s="27" t="s">
        <v>294</v>
      </c>
      <c r="K20074" s="27" t="s">
        <v>346</v>
      </c>
      <c r="L20074" s="27" t="s">
        <v>335</v>
      </c>
      <c r="M20074" s="27" t="s">
        <v>323</v>
      </c>
      <c r="N20074" s="27" t="s">
        <v>309</v>
      </c>
      <c r="O20074" s="27" t="s">
        <v>310</v>
      </c>
      <c r="P20074" s="27">
        <v>0</v>
      </c>
    </row>
    <row r="20075" spans="7:16" x14ac:dyDescent="0.25">
      <c r="G20075" s="27" t="str">
        <f t="shared" si="313"/>
        <v>2021/2022Latin America &amp; CaribbeanEnergy SystemsAll UsesProject-level market rate debtDomesticPublicMultilateral DFI</v>
      </c>
      <c r="H20075" s="27" t="s">
        <v>291</v>
      </c>
      <c r="I20075" s="27" t="s">
        <v>315</v>
      </c>
      <c r="J20075" s="27" t="s">
        <v>294</v>
      </c>
      <c r="K20075" s="27" t="s">
        <v>346</v>
      </c>
      <c r="L20075" s="27" t="s">
        <v>335</v>
      </c>
      <c r="M20075" s="27" t="s">
        <v>323</v>
      </c>
      <c r="N20075" s="27" t="s">
        <v>309</v>
      </c>
      <c r="O20075" s="27" t="s">
        <v>30</v>
      </c>
      <c r="P20075" s="27">
        <v>0.78667854299999995</v>
      </c>
    </row>
    <row r="20076" spans="7:16" x14ac:dyDescent="0.25">
      <c r="G20076" s="27" t="str">
        <f t="shared" si="313"/>
        <v>2021/2022Latin America &amp; CaribbeanEnergy SystemsAll UsesProject-level market rate debtDomesticPublicState-owned FI</v>
      </c>
      <c r="H20076" s="27" t="s">
        <v>291</v>
      </c>
      <c r="I20076" s="27" t="s">
        <v>315</v>
      </c>
      <c r="J20076" s="27" t="s">
        <v>294</v>
      </c>
      <c r="K20076" s="27" t="s">
        <v>346</v>
      </c>
      <c r="L20076" s="27" t="s">
        <v>335</v>
      </c>
      <c r="M20076" s="27" t="s">
        <v>323</v>
      </c>
      <c r="N20076" s="27" t="s">
        <v>309</v>
      </c>
      <c r="O20076" s="27" t="s">
        <v>312</v>
      </c>
      <c r="P20076" s="27">
        <v>5.0163554680000004</v>
      </c>
    </row>
    <row r="20077" spans="7:16" x14ac:dyDescent="0.25">
      <c r="G20077" s="27" t="str">
        <f t="shared" si="313"/>
        <v>2021/2022Latin America &amp; CaribbeanEnergy SystemsAll UsesProject-level market rate debtInternationalPrivateCommercial FI</v>
      </c>
      <c r="H20077" s="27" t="s">
        <v>291</v>
      </c>
      <c r="I20077" s="27" t="s">
        <v>315</v>
      </c>
      <c r="J20077" s="27" t="s">
        <v>294</v>
      </c>
      <c r="K20077" s="27" t="s">
        <v>346</v>
      </c>
      <c r="L20077" s="27" t="s">
        <v>335</v>
      </c>
      <c r="M20077" s="27" t="s">
        <v>324</v>
      </c>
      <c r="N20077" s="27" t="s">
        <v>306</v>
      </c>
      <c r="O20077" s="27" t="s">
        <v>23</v>
      </c>
      <c r="P20077" s="27">
        <v>211.2635076</v>
      </c>
    </row>
    <row r="20078" spans="7:16" x14ac:dyDescent="0.25">
      <c r="G20078" s="27" t="str">
        <f t="shared" si="313"/>
        <v>2021/2022Latin America &amp; CaribbeanEnergy SystemsAll UsesProject-level market rate debtInternationalPrivateCorporations</v>
      </c>
      <c r="H20078" s="27" t="s">
        <v>291</v>
      </c>
      <c r="I20078" s="27" t="s">
        <v>315</v>
      </c>
      <c r="J20078" s="27" t="s">
        <v>294</v>
      </c>
      <c r="K20078" s="27" t="s">
        <v>346</v>
      </c>
      <c r="L20078" s="27" t="s">
        <v>335</v>
      </c>
      <c r="M20078" s="27" t="s">
        <v>324</v>
      </c>
      <c r="N20078" s="27" t="s">
        <v>306</v>
      </c>
      <c r="O20078" s="27" t="s">
        <v>307</v>
      </c>
      <c r="P20078" s="27">
        <v>2.1762665179999998</v>
      </c>
    </row>
    <row r="20079" spans="7:16" x14ac:dyDescent="0.25">
      <c r="G20079" s="27" t="str">
        <f t="shared" si="313"/>
        <v>2021/2022Latin America &amp; CaribbeanEnergy SystemsAll UsesProject-level market rate debtInternationalPrivateInstitutional Investors</v>
      </c>
      <c r="H20079" s="27" t="s">
        <v>291</v>
      </c>
      <c r="I20079" s="27" t="s">
        <v>315</v>
      </c>
      <c r="J20079" s="27" t="s">
        <v>294</v>
      </c>
      <c r="K20079" s="27" t="s">
        <v>346</v>
      </c>
      <c r="L20079" s="27" t="s">
        <v>335</v>
      </c>
      <c r="M20079" s="27" t="s">
        <v>324</v>
      </c>
      <c r="N20079" s="27" t="s">
        <v>306</v>
      </c>
      <c r="O20079" s="27" t="s">
        <v>27</v>
      </c>
      <c r="P20079" s="27">
        <v>3.8769021420000001</v>
      </c>
    </row>
    <row r="20080" spans="7:16" x14ac:dyDescent="0.25">
      <c r="G20080" s="27" t="str">
        <f t="shared" si="313"/>
        <v>2021/2022Latin America &amp; CaribbeanEnergy SystemsAll UsesProject-level market rate debtInternationalPrivateUnknown</v>
      </c>
      <c r="H20080" s="27" t="s">
        <v>291</v>
      </c>
      <c r="I20080" s="27" t="s">
        <v>315</v>
      </c>
      <c r="J20080" s="27" t="s">
        <v>294</v>
      </c>
      <c r="K20080" s="27" t="s">
        <v>346</v>
      </c>
      <c r="L20080" s="27" t="s">
        <v>335</v>
      </c>
      <c r="M20080" s="27" t="s">
        <v>324</v>
      </c>
      <c r="N20080" s="27" t="s">
        <v>306</v>
      </c>
      <c r="O20080" s="27" t="s">
        <v>301</v>
      </c>
      <c r="P20080" s="27">
        <v>129.34649999999999</v>
      </c>
    </row>
    <row r="20081" spans="7:16" x14ac:dyDescent="0.25">
      <c r="G20081" s="27" t="str">
        <f t="shared" si="313"/>
        <v>2021/2022Latin America &amp; CaribbeanEnergy SystemsAll UsesProject-level market rate debtInternationalPublicBilateral DFI</v>
      </c>
      <c r="H20081" s="27" t="s">
        <v>291</v>
      </c>
      <c r="I20081" s="27" t="s">
        <v>315</v>
      </c>
      <c r="J20081" s="27" t="s">
        <v>294</v>
      </c>
      <c r="K20081" s="27" t="s">
        <v>346</v>
      </c>
      <c r="L20081" s="27" t="s">
        <v>335</v>
      </c>
      <c r="M20081" s="27" t="s">
        <v>324</v>
      </c>
      <c r="N20081" s="27" t="s">
        <v>309</v>
      </c>
      <c r="O20081" s="27" t="s">
        <v>31</v>
      </c>
      <c r="P20081" s="27">
        <v>87</v>
      </c>
    </row>
    <row r="20082" spans="7:16" x14ac:dyDescent="0.25">
      <c r="G20082" s="27" t="str">
        <f t="shared" si="313"/>
        <v>2021/2022Latin America &amp; CaribbeanEnergy SystemsAll UsesProject-level market rate debtInternationalPublicMultilateral DFI</v>
      </c>
      <c r="H20082" s="27" t="s">
        <v>291</v>
      </c>
      <c r="I20082" s="27" t="s">
        <v>315</v>
      </c>
      <c r="J20082" s="27" t="s">
        <v>294</v>
      </c>
      <c r="K20082" s="27" t="s">
        <v>346</v>
      </c>
      <c r="L20082" s="27" t="s">
        <v>335</v>
      </c>
      <c r="M20082" s="27" t="s">
        <v>324</v>
      </c>
      <c r="N20082" s="27" t="s">
        <v>309</v>
      </c>
      <c r="O20082" s="27" t="s">
        <v>30</v>
      </c>
      <c r="P20082" s="27">
        <v>131.70672329999999</v>
      </c>
    </row>
    <row r="20083" spans="7:16" x14ac:dyDescent="0.25">
      <c r="G20083" s="27" t="str">
        <f t="shared" si="313"/>
        <v>2021/2022Latin America &amp; CaribbeanEnergy SystemsAll UsesProject-level market rate debtUnknownPrivateCommercial FI</v>
      </c>
      <c r="H20083" s="27" t="s">
        <v>291</v>
      </c>
      <c r="I20083" s="27" t="s">
        <v>315</v>
      </c>
      <c r="J20083" s="27" t="s">
        <v>294</v>
      </c>
      <c r="K20083" s="27" t="s">
        <v>346</v>
      </c>
      <c r="L20083" s="27" t="s">
        <v>335</v>
      </c>
      <c r="M20083" s="27" t="s">
        <v>301</v>
      </c>
      <c r="N20083" s="27" t="s">
        <v>306</v>
      </c>
      <c r="O20083" s="27" t="s">
        <v>23</v>
      </c>
      <c r="P20083" s="27">
        <v>0</v>
      </c>
    </row>
    <row r="20084" spans="7:16" x14ac:dyDescent="0.25">
      <c r="G20084" s="27" t="str">
        <f t="shared" si="313"/>
        <v>2021/2022Latin America &amp; CaribbeanEnergy SystemsAll UsesUnknownAll DestinationsPublicMultilateral DFI</v>
      </c>
      <c r="H20084" s="27" t="s">
        <v>291</v>
      </c>
      <c r="I20084" s="27" t="s">
        <v>315</v>
      </c>
      <c r="J20084" s="27" t="s">
        <v>294</v>
      </c>
      <c r="K20084" s="27" t="s">
        <v>346</v>
      </c>
      <c r="L20084" s="27" t="s">
        <v>301</v>
      </c>
      <c r="M20084" s="27" t="s">
        <v>338</v>
      </c>
      <c r="N20084" s="27" t="s">
        <v>309</v>
      </c>
      <c r="O20084" s="27" t="s">
        <v>30</v>
      </c>
      <c r="P20084" s="27">
        <v>216.06808909</v>
      </c>
    </row>
    <row r="20085" spans="7:16" x14ac:dyDescent="0.25">
      <c r="G20085" s="27" t="str">
        <f t="shared" si="313"/>
        <v>2021/2022Latin America &amp; CaribbeanEnergy SystemsAll UsesUnknownDomesticPublicMultilateral DFI</v>
      </c>
      <c r="H20085" s="27" t="s">
        <v>291</v>
      </c>
      <c r="I20085" s="27" t="s">
        <v>315</v>
      </c>
      <c r="J20085" s="27" t="s">
        <v>294</v>
      </c>
      <c r="K20085" s="27" t="s">
        <v>346</v>
      </c>
      <c r="L20085" s="27" t="s">
        <v>301</v>
      </c>
      <c r="M20085" s="27" t="s">
        <v>323</v>
      </c>
      <c r="N20085" s="27" t="s">
        <v>309</v>
      </c>
      <c r="O20085" s="27" t="s">
        <v>30</v>
      </c>
      <c r="P20085" s="27">
        <v>0.26852008999999999</v>
      </c>
    </row>
    <row r="20086" spans="7:16" x14ac:dyDescent="0.25">
      <c r="G20086" s="27" t="str">
        <f t="shared" si="313"/>
        <v>2021/2022Latin America &amp; CaribbeanEnergy SystemsAll UsesUnknownInternationalPublicMultilateral DFI</v>
      </c>
      <c r="H20086" s="27" t="s">
        <v>291</v>
      </c>
      <c r="I20086" s="27" t="s">
        <v>315</v>
      </c>
      <c r="J20086" s="27" t="s">
        <v>294</v>
      </c>
      <c r="K20086" s="27" t="s">
        <v>346</v>
      </c>
      <c r="L20086" s="27" t="s">
        <v>301</v>
      </c>
      <c r="M20086" s="27" t="s">
        <v>324</v>
      </c>
      <c r="N20086" s="27" t="s">
        <v>309</v>
      </c>
      <c r="O20086" s="27" t="s">
        <v>30</v>
      </c>
      <c r="P20086" s="27">
        <v>215.79956899999999</v>
      </c>
    </row>
    <row r="20087" spans="7:16" x14ac:dyDescent="0.25">
      <c r="G20087" s="27" t="str">
        <f t="shared" si="313"/>
        <v>2021/2022Latin America &amp; CaribbeanEnergy SystemsMitigationAll InstrumentsAll DestinationsPrivateCommercial FI</v>
      </c>
      <c r="H20087" s="27" t="s">
        <v>291</v>
      </c>
      <c r="I20087" s="27" t="s">
        <v>315</v>
      </c>
      <c r="J20087" s="27" t="s">
        <v>294</v>
      </c>
      <c r="K20087" s="27" t="s">
        <v>303</v>
      </c>
      <c r="L20087" s="27" t="s">
        <v>345</v>
      </c>
      <c r="M20087" s="27" t="s">
        <v>338</v>
      </c>
      <c r="N20087" s="27" t="s">
        <v>306</v>
      </c>
      <c r="O20087" s="27" t="s">
        <v>23</v>
      </c>
      <c r="P20087" s="27">
        <v>765.20633344299995</v>
      </c>
    </row>
    <row r="20088" spans="7:16" x14ac:dyDescent="0.25">
      <c r="G20088" s="27" t="str">
        <f t="shared" si="313"/>
        <v>2021/2022Latin America &amp; CaribbeanEnergy SystemsMitigationAll InstrumentsAll DestinationsPrivateCorporations</v>
      </c>
      <c r="H20088" s="27" t="s">
        <v>291</v>
      </c>
      <c r="I20088" s="27" t="s">
        <v>315</v>
      </c>
      <c r="J20088" s="27" t="s">
        <v>294</v>
      </c>
      <c r="K20088" s="27" t="s">
        <v>303</v>
      </c>
      <c r="L20088" s="27" t="s">
        <v>345</v>
      </c>
      <c r="M20088" s="27" t="s">
        <v>338</v>
      </c>
      <c r="N20088" s="27" t="s">
        <v>306</v>
      </c>
      <c r="O20088" s="27" t="s">
        <v>307</v>
      </c>
      <c r="P20088" s="27">
        <v>3119.771538428</v>
      </c>
    </row>
    <row r="20089" spans="7:16" x14ac:dyDescent="0.25">
      <c r="G20089" s="27" t="str">
        <f t="shared" si="313"/>
        <v>2021/2022Latin America &amp; CaribbeanEnergy SystemsMitigationAll InstrumentsAll DestinationsPrivateFunds</v>
      </c>
      <c r="H20089" s="27" t="s">
        <v>291</v>
      </c>
      <c r="I20089" s="27" t="s">
        <v>315</v>
      </c>
      <c r="J20089" s="27" t="s">
        <v>294</v>
      </c>
      <c r="K20089" s="27" t="s">
        <v>303</v>
      </c>
      <c r="L20089" s="27" t="s">
        <v>345</v>
      </c>
      <c r="M20089" s="27" t="s">
        <v>338</v>
      </c>
      <c r="N20089" s="27" t="s">
        <v>306</v>
      </c>
      <c r="O20089" s="27" t="s">
        <v>25</v>
      </c>
      <c r="P20089" s="27">
        <v>26.105172856999999</v>
      </c>
    </row>
    <row r="20090" spans="7:16" x14ac:dyDescent="0.25">
      <c r="G20090" s="27" t="str">
        <f t="shared" si="313"/>
        <v>2021/2022Latin America &amp; CaribbeanEnergy SystemsMitigationAll InstrumentsAll DestinationsPrivateHouseholds/Individuals</v>
      </c>
      <c r="H20090" s="27" t="s">
        <v>291</v>
      </c>
      <c r="I20090" s="27" t="s">
        <v>315</v>
      </c>
      <c r="J20090" s="27" t="s">
        <v>294</v>
      </c>
      <c r="K20090" s="27" t="s">
        <v>303</v>
      </c>
      <c r="L20090" s="27" t="s">
        <v>345</v>
      </c>
      <c r="M20090" s="27" t="s">
        <v>338</v>
      </c>
      <c r="N20090" s="27" t="s">
        <v>306</v>
      </c>
      <c r="O20090" s="27" t="s">
        <v>308</v>
      </c>
      <c r="P20090" s="27">
        <v>1008.587441</v>
      </c>
    </row>
    <row r="20091" spans="7:16" x14ac:dyDescent="0.25">
      <c r="G20091" s="27" t="str">
        <f t="shared" si="313"/>
        <v>2021/2022Latin America &amp; CaribbeanEnergy SystemsMitigationAll InstrumentsAll DestinationsPrivateInstitutional Investors</v>
      </c>
      <c r="H20091" s="27" t="s">
        <v>291</v>
      </c>
      <c r="I20091" s="27" t="s">
        <v>315</v>
      </c>
      <c r="J20091" s="27" t="s">
        <v>294</v>
      </c>
      <c r="K20091" s="27" t="s">
        <v>303</v>
      </c>
      <c r="L20091" s="27" t="s">
        <v>345</v>
      </c>
      <c r="M20091" s="27" t="s">
        <v>338</v>
      </c>
      <c r="N20091" s="27" t="s">
        <v>306</v>
      </c>
      <c r="O20091" s="27" t="s">
        <v>27</v>
      </c>
      <c r="P20091" s="27">
        <v>15.664123498</v>
      </c>
    </row>
    <row r="20092" spans="7:16" x14ac:dyDescent="0.25">
      <c r="G20092" s="27" t="str">
        <f t="shared" si="313"/>
        <v>2021/2022Latin America &amp; CaribbeanEnergy SystemsMitigationAll InstrumentsAll DestinationsPrivateUnknown</v>
      </c>
      <c r="H20092" s="27" t="s">
        <v>291</v>
      </c>
      <c r="I20092" s="27" t="s">
        <v>315</v>
      </c>
      <c r="J20092" s="27" t="s">
        <v>294</v>
      </c>
      <c r="K20092" s="27" t="s">
        <v>303</v>
      </c>
      <c r="L20092" s="27" t="s">
        <v>345</v>
      </c>
      <c r="M20092" s="27" t="s">
        <v>338</v>
      </c>
      <c r="N20092" s="27" t="s">
        <v>306</v>
      </c>
      <c r="O20092" s="27" t="s">
        <v>301</v>
      </c>
      <c r="P20092" s="27">
        <v>148.803</v>
      </c>
    </row>
    <row r="20093" spans="7:16" x14ac:dyDescent="0.25">
      <c r="G20093" s="27" t="str">
        <f t="shared" si="313"/>
        <v>2021/2022Latin America &amp; CaribbeanEnergy SystemsMitigationAll InstrumentsAll DestinationsPublicBilateral DFI</v>
      </c>
      <c r="H20093" s="27" t="s">
        <v>291</v>
      </c>
      <c r="I20093" s="27" t="s">
        <v>315</v>
      </c>
      <c r="J20093" s="27" t="s">
        <v>294</v>
      </c>
      <c r="K20093" s="27" t="s">
        <v>303</v>
      </c>
      <c r="L20093" s="27" t="s">
        <v>345</v>
      </c>
      <c r="M20093" s="27" t="s">
        <v>338</v>
      </c>
      <c r="N20093" s="27" t="s">
        <v>309</v>
      </c>
      <c r="O20093" s="27" t="s">
        <v>31</v>
      </c>
      <c r="P20093" s="27">
        <v>171.67156742999899</v>
      </c>
    </row>
    <row r="20094" spans="7:16" x14ac:dyDescent="0.25">
      <c r="G20094" s="27" t="str">
        <f t="shared" si="313"/>
        <v>2021/2022Latin America &amp; CaribbeanEnergy SystemsMitigationAll InstrumentsAll DestinationsPublicExport Credit Agency (ECA)</v>
      </c>
      <c r="H20094" s="27" t="s">
        <v>291</v>
      </c>
      <c r="I20094" s="27" t="s">
        <v>315</v>
      </c>
      <c r="J20094" s="27" t="s">
        <v>294</v>
      </c>
      <c r="K20094" s="27" t="s">
        <v>303</v>
      </c>
      <c r="L20094" s="27" t="s">
        <v>345</v>
      </c>
      <c r="M20094" s="27" t="s">
        <v>338</v>
      </c>
      <c r="N20094" s="27" t="s">
        <v>309</v>
      </c>
      <c r="O20094" s="27" t="s">
        <v>310</v>
      </c>
      <c r="P20094" s="27">
        <v>0</v>
      </c>
    </row>
    <row r="20095" spans="7:16" x14ac:dyDescent="0.25">
      <c r="G20095" s="27" t="str">
        <f t="shared" si="313"/>
        <v>2021/2022Latin America &amp; CaribbeanEnergy SystemsMitigationAll InstrumentsAll DestinationsPublicGovernment</v>
      </c>
      <c r="H20095" s="27" t="s">
        <v>291</v>
      </c>
      <c r="I20095" s="27" t="s">
        <v>315</v>
      </c>
      <c r="J20095" s="27" t="s">
        <v>294</v>
      </c>
      <c r="K20095" s="27" t="s">
        <v>303</v>
      </c>
      <c r="L20095" s="27" t="s">
        <v>345</v>
      </c>
      <c r="M20095" s="27" t="s">
        <v>338</v>
      </c>
      <c r="N20095" s="27" t="s">
        <v>309</v>
      </c>
      <c r="O20095" s="27" t="s">
        <v>28</v>
      </c>
      <c r="P20095" s="27">
        <v>0.97745726899999996</v>
      </c>
    </row>
    <row r="20096" spans="7:16" x14ac:dyDescent="0.25">
      <c r="G20096" s="27" t="str">
        <f t="shared" si="313"/>
        <v>2021/2022Latin America &amp; CaribbeanEnergy SystemsMitigationAll InstrumentsAll DestinationsPublicMultilateral Climate Funds</v>
      </c>
      <c r="H20096" s="27" t="s">
        <v>291</v>
      </c>
      <c r="I20096" s="27" t="s">
        <v>315</v>
      </c>
      <c r="J20096" s="27" t="s">
        <v>294</v>
      </c>
      <c r="K20096" s="27" t="s">
        <v>303</v>
      </c>
      <c r="L20096" s="27" t="s">
        <v>345</v>
      </c>
      <c r="M20096" s="27" t="s">
        <v>338</v>
      </c>
      <c r="N20096" s="27" t="s">
        <v>309</v>
      </c>
      <c r="O20096" s="27" t="s">
        <v>29</v>
      </c>
      <c r="P20096" s="27">
        <v>3.97</v>
      </c>
    </row>
    <row r="20097" spans="7:16" x14ac:dyDescent="0.25">
      <c r="G20097" s="27" t="str">
        <f t="shared" si="313"/>
        <v>2021/2022Latin America &amp; CaribbeanEnergy SystemsMitigationAll InstrumentsAll DestinationsPublicMultilateral DFI</v>
      </c>
      <c r="H20097" s="27" t="s">
        <v>291</v>
      </c>
      <c r="I20097" s="27" t="s">
        <v>315</v>
      </c>
      <c r="J20097" s="27" t="s">
        <v>294</v>
      </c>
      <c r="K20097" s="27" t="s">
        <v>303</v>
      </c>
      <c r="L20097" s="27" t="s">
        <v>345</v>
      </c>
      <c r="M20097" s="27" t="s">
        <v>338</v>
      </c>
      <c r="N20097" s="27" t="s">
        <v>309</v>
      </c>
      <c r="O20097" s="27" t="s">
        <v>30</v>
      </c>
      <c r="P20097" s="27">
        <v>133.56086141399999</v>
      </c>
    </row>
    <row r="20098" spans="7:16" x14ac:dyDescent="0.25">
      <c r="G20098" s="27" t="str">
        <f t="shared" si="313"/>
        <v>2021/2022Latin America &amp; CaribbeanEnergy SystemsMitigationAll InstrumentsAll DestinationsPublicNational DFI</v>
      </c>
      <c r="H20098" s="27" t="s">
        <v>291</v>
      </c>
      <c r="I20098" s="27" t="s">
        <v>315</v>
      </c>
      <c r="J20098" s="27" t="s">
        <v>294</v>
      </c>
      <c r="K20098" s="27" t="s">
        <v>303</v>
      </c>
      <c r="L20098" s="27" t="s">
        <v>345</v>
      </c>
      <c r="M20098" s="27" t="s">
        <v>338</v>
      </c>
      <c r="N20098" s="27" t="s">
        <v>309</v>
      </c>
      <c r="O20098" s="27" t="s">
        <v>33</v>
      </c>
      <c r="P20098" s="27">
        <v>0.39644017599999998</v>
      </c>
    </row>
    <row r="20099" spans="7:16" x14ac:dyDescent="0.25">
      <c r="G20099" s="27" t="str">
        <f t="shared" ref="G20099:G20162" si="314">+_xlfn.CONCAT(H20099:O20099)</f>
        <v>2021/2022Latin America &amp; CaribbeanEnergy SystemsMitigationAll InstrumentsAll DestinationsPublicSOE</v>
      </c>
      <c r="H20099" s="27" t="s">
        <v>291</v>
      </c>
      <c r="I20099" s="27" t="s">
        <v>315</v>
      </c>
      <c r="J20099" s="27" t="s">
        <v>294</v>
      </c>
      <c r="K20099" s="27" t="s">
        <v>303</v>
      </c>
      <c r="L20099" s="27" t="s">
        <v>345</v>
      </c>
      <c r="M20099" s="27" t="s">
        <v>338</v>
      </c>
      <c r="N20099" s="27" t="s">
        <v>309</v>
      </c>
      <c r="O20099" s="27" t="s">
        <v>34</v>
      </c>
      <c r="P20099" s="27">
        <v>14.288711757</v>
      </c>
    </row>
    <row r="20100" spans="7:16" x14ac:dyDescent="0.25">
      <c r="G20100" s="27" t="str">
        <f t="shared" si="314"/>
        <v>2021/2022Latin America &amp; CaribbeanEnergy SystemsMitigationAll InstrumentsAll DestinationsPublicState-owned FI</v>
      </c>
      <c r="H20100" s="27" t="s">
        <v>291</v>
      </c>
      <c r="I20100" s="27" t="s">
        <v>315</v>
      </c>
      <c r="J20100" s="27" t="s">
        <v>294</v>
      </c>
      <c r="K20100" s="27" t="s">
        <v>303</v>
      </c>
      <c r="L20100" s="27" t="s">
        <v>345</v>
      </c>
      <c r="M20100" s="27" t="s">
        <v>338</v>
      </c>
      <c r="N20100" s="27" t="s">
        <v>309</v>
      </c>
      <c r="O20100" s="27" t="s">
        <v>312</v>
      </c>
      <c r="P20100" s="27">
        <v>5.0163554680000004</v>
      </c>
    </row>
    <row r="20101" spans="7:16" x14ac:dyDescent="0.25">
      <c r="G20101" s="27" t="str">
        <f t="shared" si="314"/>
        <v>2021/2022Latin America &amp; CaribbeanEnergy SystemsMitigationAll InstrumentsAll DestinationsUnknownUnknown</v>
      </c>
      <c r="H20101" s="27" t="s">
        <v>291</v>
      </c>
      <c r="I20101" s="27" t="s">
        <v>315</v>
      </c>
      <c r="J20101" s="27" t="s">
        <v>294</v>
      </c>
      <c r="K20101" s="27" t="s">
        <v>303</v>
      </c>
      <c r="L20101" s="27" t="s">
        <v>345</v>
      </c>
      <c r="M20101" s="27" t="s">
        <v>338</v>
      </c>
      <c r="N20101" s="27" t="s">
        <v>301</v>
      </c>
      <c r="O20101" s="27" t="s">
        <v>301</v>
      </c>
      <c r="P20101" s="27">
        <v>9.1057500000000005</v>
      </c>
    </row>
    <row r="20102" spans="7:16" x14ac:dyDescent="0.25">
      <c r="G20102" s="27" t="str">
        <f t="shared" si="314"/>
        <v>2021/2022Latin America &amp; CaribbeanEnergy SystemsMitigationAll InstrumentsDomesticPrivateCommercial FI</v>
      </c>
      <c r="H20102" s="27" t="s">
        <v>291</v>
      </c>
      <c r="I20102" s="27" t="s">
        <v>315</v>
      </c>
      <c r="J20102" s="27" t="s">
        <v>294</v>
      </c>
      <c r="K20102" s="27" t="s">
        <v>303</v>
      </c>
      <c r="L20102" s="27" t="s">
        <v>345</v>
      </c>
      <c r="M20102" s="27" t="s">
        <v>323</v>
      </c>
      <c r="N20102" s="27" t="s">
        <v>306</v>
      </c>
      <c r="O20102" s="27" t="s">
        <v>23</v>
      </c>
      <c r="P20102" s="27">
        <v>436.720993542999</v>
      </c>
    </row>
    <row r="20103" spans="7:16" x14ac:dyDescent="0.25">
      <c r="G20103" s="27" t="str">
        <f t="shared" si="314"/>
        <v>2021/2022Latin America &amp; CaribbeanEnergy SystemsMitigationAll InstrumentsDomesticPrivateCorporations</v>
      </c>
      <c r="H20103" s="27" t="s">
        <v>291</v>
      </c>
      <c r="I20103" s="27" t="s">
        <v>315</v>
      </c>
      <c r="J20103" s="27" t="s">
        <v>294</v>
      </c>
      <c r="K20103" s="27" t="s">
        <v>303</v>
      </c>
      <c r="L20103" s="27" t="s">
        <v>345</v>
      </c>
      <c r="M20103" s="27" t="s">
        <v>323</v>
      </c>
      <c r="N20103" s="27" t="s">
        <v>306</v>
      </c>
      <c r="O20103" s="27" t="s">
        <v>307</v>
      </c>
      <c r="P20103" s="27">
        <v>2788.8190868199999</v>
      </c>
    </row>
    <row r="20104" spans="7:16" x14ac:dyDescent="0.25">
      <c r="G20104" s="27" t="str">
        <f t="shared" si="314"/>
        <v>2021/2022Latin America &amp; CaribbeanEnergy SystemsMitigationAll InstrumentsDomesticPrivateHouseholds/Individuals</v>
      </c>
      <c r="H20104" s="27" t="s">
        <v>291</v>
      </c>
      <c r="I20104" s="27" t="s">
        <v>315</v>
      </c>
      <c r="J20104" s="27" t="s">
        <v>294</v>
      </c>
      <c r="K20104" s="27" t="s">
        <v>303</v>
      </c>
      <c r="L20104" s="27" t="s">
        <v>345</v>
      </c>
      <c r="M20104" s="27" t="s">
        <v>323</v>
      </c>
      <c r="N20104" s="27" t="s">
        <v>306</v>
      </c>
      <c r="O20104" s="27" t="s">
        <v>308</v>
      </c>
      <c r="P20104" s="27">
        <v>1008.587441</v>
      </c>
    </row>
    <row r="20105" spans="7:16" x14ac:dyDescent="0.25">
      <c r="G20105" s="27" t="str">
        <f t="shared" si="314"/>
        <v>2021/2022Latin America &amp; CaribbeanEnergy SystemsMitigationAll InstrumentsDomesticPrivateInstitutional Investors</v>
      </c>
      <c r="H20105" s="27" t="s">
        <v>291</v>
      </c>
      <c r="I20105" s="27" t="s">
        <v>315</v>
      </c>
      <c r="J20105" s="27" t="s">
        <v>294</v>
      </c>
      <c r="K20105" s="27" t="s">
        <v>303</v>
      </c>
      <c r="L20105" s="27" t="s">
        <v>345</v>
      </c>
      <c r="M20105" s="27" t="s">
        <v>323</v>
      </c>
      <c r="N20105" s="27" t="s">
        <v>306</v>
      </c>
      <c r="O20105" s="27" t="s">
        <v>27</v>
      </c>
      <c r="P20105" s="27">
        <v>1.5772213559999999</v>
      </c>
    </row>
    <row r="20106" spans="7:16" x14ac:dyDescent="0.25">
      <c r="G20106" s="27" t="str">
        <f t="shared" si="314"/>
        <v>2021/2022Latin America &amp; CaribbeanEnergy SystemsMitigationAll InstrumentsDomesticPublicExport Credit Agency (ECA)</v>
      </c>
      <c r="H20106" s="27" t="s">
        <v>291</v>
      </c>
      <c r="I20106" s="27" t="s">
        <v>315</v>
      </c>
      <c r="J20106" s="27" t="s">
        <v>294</v>
      </c>
      <c r="K20106" s="27" t="s">
        <v>303</v>
      </c>
      <c r="L20106" s="27" t="s">
        <v>345</v>
      </c>
      <c r="M20106" s="27" t="s">
        <v>323</v>
      </c>
      <c r="N20106" s="27" t="s">
        <v>309</v>
      </c>
      <c r="O20106" s="27" t="s">
        <v>310</v>
      </c>
      <c r="P20106" s="27">
        <v>0</v>
      </c>
    </row>
    <row r="20107" spans="7:16" x14ac:dyDescent="0.25">
      <c r="G20107" s="27" t="str">
        <f t="shared" si="314"/>
        <v>2021/2022Latin America &amp; CaribbeanEnergy SystemsMitigationAll InstrumentsDomesticPublicGovernment</v>
      </c>
      <c r="H20107" s="27" t="s">
        <v>291</v>
      </c>
      <c r="I20107" s="27" t="s">
        <v>315</v>
      </c>
      <c r="J20107" s="27" t="s">
        <v>294</v>
      </c>
      <c r="K20107" s="27" t="s">
        <v>303</v>
      </c>
      <c r="L20107" s="27" t="s">
        <v>345</v>
      </c>
      <c r="M20107" s="27" t="s">
        <v>323</v>
      </c>
      <c r="N20107" s="27" t="s">
        <v>309</v>
      </c>
      <c r="O20107" s="27" t="s">
        <v>28</v>
      </c>
      <c r="P20107" s="27">
        <v>0.56410691700000004</v>
      </c>
    </row>
    <row r="20108" spans="7:16" x14ac:dyDescent="0.25">
      <c r="G20108" s="27" t="str">
        <f t="shared" si="314"/>
        <v>2021/2022Latin America &amp; CaribbeanEnergy SystemsMitigationAll InstrumentsDomesticPublicMultilateral DFI</v>
      </c>
      <c r="H20108" s="27" t="s">
        <v>291</v>
      </c>
      <c r="I20108" s="27" t="s">
        <v>315</v>
      </c>
      <c r="J20108" s="27" t="s">
        <v>294</v>
      </c>
      <c r="K20108" s="27" t="s">
        <v>303</v>
      </c>
      <c r="L20108" s="27" t="s">
        <v>345</v>
      </c>
      <c r="M20108" s="27" t="s">
        <v>323</v>
      </c>
      <c r="N20108" s="27" t="s">
        <v>309</v>
      </c>
      <c r="O20108" s="27" t="s">
        <v>30</v>
      </c>
      <c r="P20108" s="27">
        <v>1.8056721630000001</v>
      </c>
    </row>
    <row r="20109" spans="7:16" x14ac:dyDescent="0.25">
      <c r="G20109" s="27" t="str">
        <f t="shared" si="314"/>
        <v>2021/2022Latin America &amp; CaribbeanEnergy SystemsMitigationAll InstrumentsDomesticPublicNational DFI</v>
      </c>
      <c r="H20109" s="27" t="s">
        <v>291</v>
      </c>
      <c r="I20109" s="27" t="s">
        <v>315</v>
      </c>
      <c r="J20109" s="27" t="s">
        <v>294</v>
      </c>
      <c r="K20109" s="27" t="s">
        <v>303</v>
      </c>
      <c r="L20109" s="27" t="s">
        <v>345</v>
      </c>
      <c r="M20109" s="27" t="s">
        <v>323</v>
      </c>
      <c r="N20109" s="27" t="s">
        <v>309</v>
      </c>
      <c r="O20109" s="27" t="s">
        <v>33</v>
      </c>
      <c r="P20109" s="27">
        <v>8.2235000000000003E-2</v>
      </c>
    </row>
    <row r="20110" spans="7:16" x14ac:dyDescent="0.25">
      <c r="G20110" s="27" t="str">
        <f t="shared" si="314"/>
        <v>2021/2022Latin America &amp; CaribbeanEnergy SystemsMitigationAll InstrumentsDomesticPublicSOE</v>
      </c>
      <c r="H20110" s="27" t="s">
        <v>291</v>
      </c>
      <c r="I20110" s="27" t="s">
        <v>315</v>
      </c>
      <c r="J20110" s="27" t="s">
        <v>294</v>
      </c>
      <c r="K20110" s="27" t="s">
        <v>303</v>
      </c>
      <c r="L20110" s="27" t="s">
        <v>345</v>
      </c>
      <c r="M20110" s="27" t="s">
        <v>323</v>
      </c>
      <c r="N20110" s="27" t="s">
        <v>309</v>
      </c>
      <c r="O20110" s="27" t="s">
        <v>34</v>
      </c>
      <c r="P20110" s="27">
        <v>0.52654508700000002</v>
      </c>
    </row>
    <row r="20111" spans="7:16" x14ac:dyDescent="0.25">
      <c r="G20111" s="27" t="str">
        <f t="shared" si="314"/>
        <v>2021/2022Latin America &amp; CaribbeanEnergy SystemsMitigationAll InstrumentsDomesticPublicState-owned FI</v>
      </c>
      <c r="H20111" s="27" t="s">
        <v>291</v>
      </c>
      <c r="I20111" s="27" t="s">
        <v>315</v>
      </c>
      <c r="J20111" s="27" t="s">
        <v>294</v>
      </c>
      <c r="K20111" s="27" t="s">
        <v>303</v>
      </c>
      <c r="L20111" s="27" t="s">
        <v>345</v>
      </c>
      <c r="M20111" s="27" t="s">
        <v>323</v>
      </c>
      <c r="N20111" s="27" t="s">
        <v>309</v>
      </c>
      <c r="O20111" s="27" t="s">
        <v>312</v>
      </c>
      <c r="P20111" s="27">
        <v>5.0163554680000004</v>
      </c>
    </row>
    <row r="20112" spans="7:16" x14ac:dyDescent="0.25">
      <c r="G20112" s="27" t="str">
        <f t="shared" si="314"/>
        <v>2021/2022Latin America &amp; CaribbeanEnergy SystemsMitigationAll InstrumentsDomesticUnknownUnknown</v>
      </c>
      <c r="H20112" s="27" t="s">
        <v>291</v>
      </c>
      <c r="I20112" s="27" t="s">
        <v>315</v>
      </c>
      <c r="J20112" s="27" t="s">
        <v>294</v>
      </c>
      <c r="K20112" s="27" t="s">
        <v>303</v>
      </c>
      <c r="L20112" s="27" t="s">
        <v>345</v>
      </c>
      <c r="M20112" s="27" t="s">
        <v>323</v>
      </c>
      <c r="N20112" s="27" t="s">
        <v>301</v>
      </c>
      <c r="O20112" s="27" t="s">
        <v>301</v>
      </c>
      <c r="P20112" s="27">
        <v>5.9407500000000004</v>
      </c>
    </row>
    <row r="20113" spans="7:16" x14ac:dyDescent="0.25">
      <c r="G20113" s="27" t="str">
        <f t="shared" si="314"/>
        <v>2021/2022Latin America &amp; CaribbeanEnergy SystemsMitigationAll InstrumentsInternationalPrivateCommercial FI</v>
      </c>
      <c r="H20113" s="27" t="s">
        <v>291</v>
      </c>
      <c r="I20113" s="27" t="s">
        <v>315</v>
      </c>
      <c r="J20113" s="27" t="s">
        <v>294</v>
      </c>
      <c r="K20113" s="27" t="s">
        <v>303</v>
      </c>
      <c r="L20113" s="27" t="s">
        <v>345</v>
      </c>
      <c r="M20113" s="27" t="s">
        <v>324</v>
      </c>
      <c r="N20113" s="27" t="s">
        <v>306</v>
      </c>
      <c r="O20113" s="27" t="s">
        <v>23</v>
      </c>
      <c r="P20113" s="27">
        <v>328.48533989999999</v>
      </c>
    </row>
    <row r="20114" spans="7:16" x14ac:dyDescent="0.25">
      <c r="G20114" s="27" t="str">
        <f t="shared" si="314"/>
        <v>2021/2022Latin America &amp; CaribbeanEnergy SystemsMitigationAll InstrumentsInternationalPrivateCorporations</v>
      </c>
      <c r="H20114" s="27" t="s">
        <v>291</v>
      </c>
      <c r="I20114" s="27" t="s">
        <v>315</v>
      </c>
      <c r="J20114" s="27" t="s">
        <v>294</v>
      </c>
      <c r="K20114" s="27" t="s">
        <v>303</v>
      </c>
      <c r="L20114" s="27" t="s">
        <v>345</v>
      </c>
      <c r="M20114" s="27" t="s">
        <v>324</v>
      </c>
      <c r="N20114" s="27" t="s">
        <v>306</v>
      </c>
      <c r="O20114" s="27" t="s">
        <v>307</v>
      </c>
      <c r="P20114" s="27">
        <v>330.95245160799999</v>
      </c>
    </row>
    <row r="20115" spans="7:16" x14ac:dyDescent="0.25">
      <c r="G20115" s="27" t="str">
        <f t="shared" si="314"/>
        <v>2021/2022Latin America &amp; CaribbeanEnergy SystemsMitigationAll InstrumentsInternationalPrivateFunds</v>
      </c>
      <c r="H20115" s="27" t="s">
        <v>291</v>
      </c>
      <c r="I20115" s="27" t="s">
        <v>315</v>
      </c>
      <c r="J20115" s="27" t="s">
        <v>294</v>
      </c>
      <c r="K20115" s="27" t="s">
        <v>303</v>
      </c>
      <c r="L20115" s="27" t="s">
        <v>345</v>
      </c>
      <c r="M20115" s="27" t="s">
        <v>324</v>
      </c>
      <c r="N20115" s="27" t="s">
        <v>306</v>
      </c>
      <c r="O20115" s="27" t="s">
        <v>25</v>
      </c>
      <c r="P20115" s="27">
        <v>26.105172856999999</v>
      </c>
    </row>
    <row r="20116" spans="7:16" x14ac:dyDescent="0.25">
      <c r="G20116" s="27" t="str">
        <f t="shared" si="314"/>
        <v>2021/2022Latin America &amp; CaribbeanEnergy SystemsMitigationAll InstrumentsInternationalPrivateInstitutional Investors</v>
      </c>
      <c r="H20116" s="27" t="s">
        <v>291</v>
      </c>
      <c r="I20116" s="27" t="s">
        <v>315</v>
      </c>
      <c r="J20116" s="27" t="s">
        <v>294</v>
      </c>
      <c r="K20116" s="27" t="s">
        <v>303</v>
      </c>
      <c r="L20116" s="27" t="s">
        <v>345</v>
      </c>
      <c r="M20116" s="27" t="s">
        <v>324</v>
      </c>
      <c r="N20116" s="27" t="s">
        <v>306</v>
      </c>
      <c r="O20116" s="27" t="s">
        <v>27</v>
      </c>
      <c r="P20116" s="27">
        <v>14.086902142</v>
      </c>
    </row>
    <row r="20117" spans="7:16" x14ac:dyDescent="0.25">
      <c r="G20117" s="27" t="str">
        <f t="shared" si="314"/>
        <v>2021/2022Latin America &amp; CaribbeanEnergy SystemsMitigationAll InstrumentsInternationalPrivateUnknown</v>
      </c>
      <c r="H20117" s="27" t="s">
        <v>291</v>
      </c>
      <c r="I20117" s="27" t="s">
        <v>315</v>
      </c>
      <c r="J20117" s="27" t="s">
        <v>294</v>
      </c>
      <c r="K20117" s="27" t="s">
        <v>303</v>
      </c>
      <c r="L20117" s="27" t="s">
        <v>345</v>
      </c>
      <c r="M20117" s="27" t="s">
        <v>324</v>
      </c>
      <c r="N20117" s="27" t="s">
        <v>306</v>
      </c>
      <c r="O20117" s="27" t="s">
        <v>301</v>
      </c>
      <c r="P20117" s="27">
        <v>148.803</v>
      </c>
    </row>
    <row r="20118" spans="7:16" x14ac:dyDescent="0.25">
      <c r="G20118" s="27" t="str">
        <f t="shared" si="314"/>
        <v>2021/2022Latin America &amp; CaribbeanEnergy SystemsMitigationAll InstrumentsInternationalPublicBilateral DFI</v>
      </c>
      <c r="H20118" s="27" t="s">
        <v>291</v>
      </c>
      <c r="I20118" s="27" t="s">
        <v>315</v>
      </c>
      <c r="J20118" s="27" t="s">
        <v>294</v>
      </c>
      <c r="K20118" s="27" t="s">
        <v>303</v>
      </c>
      <c r="L20118" s="27" t="s">
        <v>345</v>
      </c>
      <c r="M20118" s="27" t="s">
        <v>324</v>
      </c>
      <c r="N20118" s="27" t="s">
        <v>309</v>
      </c>
      <c r="O20118" s="27" t="s">
        <v>31</v>
      </c>
      <c r="P20118" s="27">
        <v>171.67156742999899</v>
      </c>
    </row>
    <row r="20119" spans="7:16" x14ac:dyDescent="0.25">
      <c r="G20119" s="27" t="str">
        <f t="shared" si="314"/>
        <v>2021/2022Latin America &amp; CaribbeanEnergy SystemsMitigationAll InstrumentsInternationalPublicGovernment</v>
      </c>
      <c r="H20119" s="27" t="s">
        <v>291</v>
      </c>
      <c r="I20119" s="27" t="s">
        <v>315</v>
      </c>
      <c r="J20119" s="27" t="s">
        <v>294</v>
      </c>
      <c r="K20119" s="27" t="s">
        <v>303</v>
      </c>
      <c r="L20119" s="27" t="s">
        <v>345</v>
      </c>
      <c r="M20119" s="27" t="s">
        <v>324</v>
      </c>
      <c r="N20119" s="27" t="s">
        <v>309</v>
      </c>
      <c r="O20119" s="27" t="s">
        <v>28</v>
      </c>
      <c r="P20119" s="27">
        <v>0.41335035199999998</v>
      </c>
    </row>
    <row r="20120" spans="7:16" x14ac:dyDescent="0.25">
      <c r="G20120" s="27" t="str">
        <f t="shared" si="314"/>
        <v>2021/2022Latin America &amp; CaribbeanEnergy SystemsMitigationAll InstrumentsInternationalPublicMultilateral Climate Funds</v>
      </c>
      <c r="H20120" s="27" t="s">
        <v>291</v>
      </c>
      <c r="I20120" s="27" t="s">
        <v>315</v>
      </c>
      <c r="J20120" s="27" t="s">
        <v>294</v>
      </c>
      <c r="K20120" s="27" t="s">
        <v>303</v>
      </c>
      <c r="L20120" s="27" t="s">
        <v>345</v>
      </c>
      <c r="M20120" s="27" t="s">
        <v>324</v>
      </c>
      <c r="N20120" s="27" t="s">
        <v>309</v>
      </c>
      <c r="O20120" s="27" t="s">
        <v>29</v>
      </c>
      <c r="P20120" s="27">
        <v>3.97</v>
      </c>
    </row>
    <row r="20121" spans="7:16" x14ac:dyDescent="0.25">
      <c r="G20121" s="27" t="str">
        <f t="shared" si="314"/>
        <v>2021/2022Latin America &amp; CaribbeanEnergy SystemsMitigationAll InstrumentsInternationalPublicMultilateral DFI</v>
      </c>
      <c r="H20121" s="27" t="s">
        <v>291</v>
      </c>
      <c r="I20121" s="27" t="s">
        <v>315</v>
      </c>
      <c r="J20121" s="27" t="s">
        <v>294</v>
      </c>
      <c r="K20121" s="27" t="s">
        <v>303</v>
      </c>
      <c r="L20121" s="27" t="s">
        <v>345</v>
      </c>
      <c r="M20121" s="27" t="s">
        <v>324</v>
      </c>
      <c r="N20121" s="27" t="s">
        <v>309</v>
      </c>
      <c r="O20121" s="27" t="s">
        <v>30</v>
      </c>
      <c r="P20121" s="27">
        <v>131.75518925099999</v>
      </c>
    </row>
    <row r="20122" spans="7:16" x14ac:dyDescent="0.25">
      <c r="G20122" s="27" t="str">
        <f t="shared" si="314"/>
        <v>2021/2022Latin America &amp; CaribbeanEnergy SystemsMitigationAll InstrumentsInternationalPublicNational DFI</v>
      </c>
      <c r="H20122" s="27" t="s">
        <v>291</v>
      </c>
      <c r="I20122" s="27" t="s">
        <v>315</v>
      </c>
      <c r="J20122" s="27" t="s">
        <v>294</v>
      </c>
      <c r="K20122" s="27" t="s">
        <v>303</v>
      </c>
      <c r="L20122" s="27" t="s">
        <v>345</v>
      </c>
      <c r="M20122" s="27" t="s">
        <v>324</v>
      </c>
      <c r="N20122" s="27" t="s">
        <v>309</v>
      </c>
      <c r="O20122" s="27" t="s">
        <v>33</v>
      </c>
      <c r="P20122" s="27">
        <v>0.31420517599999997</v>
      </c>
    </row>
    <row r="20123" spans="7:16" x14ac:dyDescent="0.25">
      <c r="G20123" s="27" t="str">
        <f t="shared" si="314"/>
        <v>2021/2022Latin America &amp; CaribbeanEnergy SystemsMitigationAll InstrumentsInternationalPublicSOE</v>
      </c>
      <c r="H20123" s="27" t="s">
        <v>291</v>
      </c>
      <c r="I20123" s="27" t="s">
        <v>315</v>
      </c>
      <c r="J20123" s="27" t="s">
        <v>294</v>
      </c>
      <c r="K20123" s="27" t="s">
        <v>303</v>
      </c>
      <c r="L20123" s="27" t="s">
        <v>345</v>
      </c>
      <c r="M20123" s="27" t="s">
        <v>324</v>
      </c>
      <c r="N20123" s="27" t="s">
        <v>309</v>
      </c>
      <c r="O20123" s="27" t="s">
        <v>34</v>
      </c>
      <c r="P20123" s="27">
        <v>13.762166669999999</v>
      </c>
    </row>
    <row r="20124" spans="7:16" x14ac:dyDescent="0.25">
      <c r="G20124" s="27" t="str">
        <f t="shared" si="314"/>
        <v>2021/2022Latin America &amp; CaribbeanEnergy SystemsMitigationAll InstrumentsInternationalUnknownUnknown</v>
      </c>
      <c r="H20124" s="27" t="s">
        <v>291</v>
      </c>
      <c r="I20124" s="27" t="s">
        <v>315</v>
      </c>
      <c r="J20124" s="27" t="s">
        <v>294</v>
      </c>
      <c r="K20124" s="27" t="s">
        <v>303</v>
      </c>
      <c r="L20124" s="27" t="s">
        <v>345</v>
      </c>
      <c r="M20124" s="27" t="s">
        <v>324</v>
      </c>
      <c r="N20124" s="27" t="s">
        <v>301</v>
      </c>
      <c r="O20124" s="27" t="s">
        <v>301</v>
      </c>
      <c r="P20124" s="27">
        <v>3.165</v>
      </c>
    </row>
    <row r="20125" spans="7:16" x14ac:dyDescent="0.25">
      <c r="G20125" s="27" t="str">
        <f t="shared" si="314"/>
        <v>2021/2022Latin America &amp; CaribbeanEnergy SystemsMitigationAll InstrumentsUnknownPrivateCommercial FI</v>
      </c>
      <c r="H20125" s="27" t="s">
        <v>291</v>
      </c>
      <c r="I20125" s="27" t="s">
        <v>315</v>
      </c>
      <c r="J20125" s="27" t="s">
        <v>294</v>
      </c>
      <c r="K20125" s="27" t="s">
        <v>303</v>
      </c>
      <c r="L20125" s="27" t="s">
        <v>345</v>
      </c>
      <c r="M20125" s="27" t="s">
        <v>301</v>
      </c>
      <c r="N20125" s="27" t="s">
        <v>306</v>
      </c>
      <c r="O20125" s="27" t="s">
        <v>23</v>
      </c>
      <c r="P20125" s="27">
        <v>0</v>
      </c>
    </row>
    <row r="20126" spans="7:16" x14ac:dyDescent="0.25">
      <c r="G20126" s="27" t="str">
        <f t="shared" si="314"/>
        <v>2021/2022Latin America &amp; CaribbeanEnergy SystemsMitigationBalance sheet financing (debt portion)All DestinationsPrivateCommercial FI</v>
      </c>
      <c r="H20126" s="27" t="s">
        <v>291</v>
      </c>
      <c r="I20126" s="27" t="s">
        <v>315</v>
      </c>
      <c r="J20126" s="27" t="s">
        <v>294</v>
      </c>
      <c r="K20126" s="27" t="s">
        <v>303</v>
      </c>
      <c r="L20126" s="27" t="s">
        <v>333</v>
      </c>
      <c r="M20126" s="27" t="s">
        <v>338</v>
      </c>
      <c r="N20126" s="27" t="s">
        <v>306</v>
      </c>
      <c r="O20126" s="27" t="s">
        <v>23</v>
      </c>
      <c r="P20126" s="27">
        <v>489.71627530000001</v>
      </c>
    </row>
    <row r="20127" spans="7:16" x14ac:dyDescent="0.25">
      <c r="G20127" s="27" t="str">
        <f t="shared" si="314"/>
        <v>2021/2022Latin America &amp; CaribbeanEnergy SystemsMitigationBalance sheet financing (debt portion)All DestinationsPublicNational DFI</v>
      </c>
      <c r="H20127" s="27" t="s">
        <v>291</v>
      </c>
      <c r="I20127" s="27" t="s">
        <v>315</v>
      </c>
      <c r="J20127" s="27" t="s">
        <v>294</v>
      </c>
      <c r="K20127" s="27" t="s">
        <v>303</v>
      </c>
      <c r="L20127" s="27" t="s">
        <v>333</v>
      </c>
      <c r="M20127" s="27" t="s">
        <v>338</v>
      </c>
      <c r="N20127" s="27" t="s">
        <v>309</v>
      </c>
      <c r="O20127" s="27" t="s">
        <v>33</v>
      </c>
      <c r="P20127" s="27">
        <v>0.31420517599999997</v>
      </c>
    </row>
    <row r="20128" spans="7:16" x14ac:dyDescent="0.25">
      <c r="G20128" s="27" t="str">
        <f t="shared" si="314"/>
        <v>2021/2022Latin America &amp; CaribbeanEnergy SystemsMitigationBalance sheet financing (debt portion)All DestinationsPublicState-owned FI</v>
      </c>
      <c r="H20128" s="27" t="s">
        <v>291</v>
      </c>
      <c r="I20128" s="27" t="s">
        <v>315</v>
      </c>
      <c r="J20128" s="27" t="s">
        <v>294</v>
      </c>
      <c r="K20128" s="27" t="s">
        <v>303</v>
      </c>
      <c r="L20128" s="27" t="s">
        <v>333</v>
      </c>
      <c r="M20128" s="27" t="s">
        <v>338</v>
      </c>
      <c r="N20128" s="27" t="s">
        <v>309</v>
      </c>
      <c r="O20128" s="27" t="s">
        <v>312</v>
      </c>
      <c r="P20128" s="27">
        <v>0</v>
      </c>
    </row>
    <row r="20129" spans="7:16" x14ac:dyDescent="0.25">
      <c r="G20129" s="27" t="str">
        <f t="shared" si="314"/>
        <v>2021/2022Latin America &amp; CaribbeanEnergy SystemsMitigationBalance sheet financing (debt portion)DomesticPrivateCommercial FI</v>
      </c>
      <c r="H20129" s="27" t="s">
        <v>291</v>
      </c>
      <c r="I20129" s="27" t="s">
        <v>315</v>
      </c>
      <c r="J20129" s="27" t="s">
        <v>294</v>
      </c>
      <c r="K20129" s="27" t="s">
        <v>303</v>
      </c>
      <c r="L20129" s="27" t="s">
        <v>333</v>
      </c>
      <c r="M20129" s="27" t="s">
        <v>323</v>
      </c>
      <c r="N20129" s="27" t="s">
        <v>306</v>
      </c>
      <c r="O20129" s="27" t="s">
        <v>23</v>
      </c>
      <c r="P20129" s="27">
        <v>372.49444299999999</v>
      </c>
    </row>
    <row r="20130" spans="7:16" x14ac:dyDescent="0.25">
      <c r="G20130" s="27" t="str">
        <f t="shared" si="314"/>
        <v>2021/2022Latin America &amp; CaribbeanEnergy SystemsMitigationBalance sheet financing (debt portion)DomesticPublicState-owned FI</v>
      </c>
      <c r="H20130" s="27" t="s">
        <v>291</v>
      </c>
      <c r="I20130" s="27" t="s">
        <v>315</v>
      </c>
      <c r="J20130" s="27" t="s">
        <v>294</v>
      </c>
      <c r="K20130" s="27" t="s">
        <v>303</v>
      </c>
      <c r="L20130" s="27" t="s">
        <v>333</v>
      </c>
      <c r="M20130" s="27" t="s">
        <v>323</v>
      </c>
      <c r="N20130" s="27" t="s">
        <v>309</v>
      </c>
      <c r="O20130" s="27" t="s">
        <v>312</v>
      </c>
      <c r="P20130" s="27">
        <v>0</v>
      </c>
    </row>
    <row r="20131" spans="7:16" x14ac:dyDescent="0.25">
      <c r="G20131" s="27" t="str">
        <f t="shared" si="314"/>
        <v>2021/2022Latin America &amp; CaribbeanEnergy SystemsMitigationBalance sheet financing (debt portion)InternationalPrivateCommercial FI</v>
      </c>
      <c r="H20131" s="27" t="s">
        <v>291</v>
      </c>
      <c r="I20131" s="27" t="s">
        <v>315</v>
      </c>
      <c r="J20131" s="27" t="s">
        <v>294</v>
      </c>
      <c r="K20131" s="27" t="s">
        <v>303</v>
      </c>
      <c r="L20131" s="27" t="s">
        <v>333</v>
      </c>
      <c r="M20131" s="27" t="s">
        <v>324</v>
      </c>
      <c r="N20131" s="27" t="s">
        <v>306</v>
      </c>
      <c r="O20131" s="27" t="s">
        <v>23</v>
      </c>
      <c r="P20131" s="27">
        <v>117.2218323</v>
      </c>
    </row>
    <row r="20132" spans="7:16" x14ac:dyDescent="0.25">
      <c r="G20132" s="27" t="str">
        <f t="shared" si="314"/>
        <v>2021/2022Latin America &amp; CaribbeanEnergy SystemsMitigationBalance sheet financing (debt portion)InternationalPublicNational DFI</v>
      </c>
      <c r="H20132" s="27" t="s">
        <v>291</v>
      </c>
      <c r="I20132" s="27" t="s">
        <v>315</v>
      </c>
      <c r="J20132" s="27" t="s">
        <v>294</v>
      </c>
      <c r="K20132" s="27" t="s">
        <v>303</v>
      </c>
      <c r="L20132" s="27" t="s">
        <v>333</v>
      </c>
      <c r="M20132" s="27" t="s">
        <v>324</v>
      </c>
      <c r="N20132" s="27" t="s">
        <v>309</v>
      </c>
      <c r="O20132" s="27" t="s">
        <v>33</v>
      </c>
      <c r="P20132" s="27">
        <v>0.31420517599999997</v>
      </c>
    </row>
    <row r="20133" spans="7:16" x14ac:dyDescent="0.25">
      <c r="G20133" s="27" t="str">
        <f t="shared" si="314"/>
        <v>2021/2022Latin America &amp; CaribbeanEnergy SystemsMitigationBalance sheet financing (equity portion)All DestinationsPrivateCorporations</v>
      </c>
      <c r="H20133" s="27" t="s">
        <v>291</v>
      </c>
      <c r="I20133" s="27" t="s">
        <v>315</v>
      </c>
      <c r="J20133" s="27" t="s">
        <v>294</v>
      </c>
      <c r="K20133" s="27" t="s">
        <v>303</v>
      </c>
      <c r="L20133" s="27" t="s">
        <v>334</v>
      </c>
      <c r="M20133" s="27" t="s">
        <v>338</v>
      </c>
      <c r="N20133" s="27" t="s">
        <v>306</v>
      </c>
      <c r="O20133" s="27" t="s">
        <v>307</v>
      </c>
      <c r="P20133" s="27">
        <v>2974.7392795999999</v>
      </c>
    </row>
    <row r="20134" spans="7:16" x14ac:dyDescent="0.25">
      <c r="G20134" s="27" t="str">
        <f t="shared" si="314"/>
        <v>2021/2022Latin America &amp; CaribbeanEnergy SystemsMitigationBalance sheet financing (equity portion)All DestinationsPrivateFunds</v>
      </c>
      <c r="H20134" s="27" t="s">
        <v>291</v>
      </c>
      <c r="I20134" s="27" t="s">
        <v>315</v>
      </c>
      <c r="J20134" s="27" t="s">
        <v>294</v>
      </c>
      <c r="K20134" s="27" t="s">
        <v>303</v>
      </c>
      <c r="L20134" s="27" t="s">
        <v>334</v>
      </c>
      <c r="M20134" s="27" t="s">
        <v>338</v>
      </c>
      <c r="N20134" s="27" t="s">
        <v>306</v>
      </c>
      <c r="O20134" s="27" t="s">
        <v>25</v>
      </c>
      <c r="P20134" s="27">
        <v>21.33850619</v>
      </c>
    </row>
    <row r="20135" spans="7:16" x14ac:dyDescent="0.25">
      <c r="G20135" s="27" t="str">
        <f t="shared" si="314"/>
        <v>2021/2022Latin America &amp; CaribbeanEnergy SystemsMitigationBalance sheet financing (equity portion)All DestinationsPrivateHouseholds/Individuals</v>
      </c>
      <c r="H20135" s="27" t="s">
        <v>291</v>
      </c>
      <c r="I20135" s="27" t="s">
        <v>315</v>
      </c>
      <c r="J20135" s="27" t="s">
        <v>294</v>
      </c>
      <c r="K20135" s="27" t="s">
        <v>303</v>
      </c>
      <c r="L20135" s="27" t="s">
        <v>334</v>
      </c>
      <c r="M20135" s="27" t="s">
        <v>338</v>
      </c>
      <c r="N20135" s="27" t="s">
        <v>306</v>
      </c>
      <c r="O20135" s="27" t="s">
        <v>308</v>
      </c>
      <c r="P20135" s="27">
        <v>1008.587441</v>
      </c>
    </row>
    <row r="20136" spans="7:16" x14ac:dyDescent="0.25">
      <c r="G20136" s="27" t="str">
        <f t="shared" si="314"/>
        <v>2021/2022Latin America &amp; CaribbeanEnergy SystemsMitigationBalance sheet financing (equity portion)All DestinationsPrivateInstitutional Investors</v>
      </c>
      <c r="H20136" s="27" t="s">
        <v>291</v>
      </c>
      <c r="I20136" s="27" t="s">
        <v>315</v>
      </c>
      <c r="J20136" s="27" t="s">
        <v>294</v>
      </c>
      <c r="K20136" s="27" t="s">
        <v>303</v>
      </c>
      <c r="L20136" s="27" t="s">
        <v>334</v>
      </c>
      <c r="M20136" s="27" t="s">
        <v>338</v>
      </c>
      <c r="N20136" s="27" t="s">
        <v>306</v>
      </c>
      <c r="O20136" s="27" t="s">
        <v>27</v>
      </c>
      <c r="P20136" s="27">
        <v>10.970565125</v>
      </c>
    </row>
    <row r="20137" spans="7:16" x14ac:dyDescent="0.25">
      <c r="G20137" s="27" t="str">
        <f t="shared" si="314"/>
        <v>2021/2022Latin America &amp; CaribbeanEnergy SystemsMitigationBalance sheet financing (equity portion)All DestinationsPublicGovernment</v>
      </c>
      <c r="H20137" s="27" t="s">
        <v>291</v>
      </c>
      <c r="I20137" s="27" t="s">
        <v>315</v>
      </c>
      <c r="J20137" s="27" t="s">
        <v>294</v>
      </c>
      <c r="K20137" s="27" t="s">
        <v>303</v>
      </c>
      <c r="L20137" s="27" t="s">
        <v>334</v>
      </c>
      <c r="M20137" s="27" t="s">
        <v>338</v>
      </c>
      <c r="N20137" s="27" t="s">
        <v>309</v>
      </c>
      <c r="O20137" s="27" t="s">
        <v>28</v>
      </c>
      <c r="P20137" s="27">
        <v>0.90051072200000004</v>
      </c>
    </row>
    <row r="20138" spans="7:16" x14ac:dyDescent="0.25">
      <c r="G20138" s="27" t="str">
        <f t="shared" si="314"/>
        <v>2021/2022Latin America &amp; CaribbeanEnergy SystemsMitigationBalance sheet financing (equity portion)All DestinationsPublicMultilateral DFI</v>
      </c>
      <c r="H20138" s="27" t="s">
        <v>291</v>
      </c>
      <c r="I20138" s="27" t="s">
        <v>315</v>
      </c>
      <c r="J20138" s="27" t="s">
        <v>294</v>
      </c>
      <c r="K20138" s="27" t="s">
        <v>303</v>
      </c>
      <c r="L20138" s="27" t="s">
        <v>334</v>
      </c>
      <c r="M20138" s="27" t="s">
        <v>338</v>
      </c>
      <c r="N20138" s="27" t="s">
        <v>309</v>
      </c>
      <c r="O20138" s="27" t="s">
        <v>30</v>
      </c>
      <c r="P20138" s="27">
        <v>1.0174595710000001</v>
      </c>
    </row>
    <row r="20139" spans="7:16" x14ac:dyDescent="0.25">
      <c r="G20139" s="27" t="str">
        <f t="shared" si="314"/>
        <v>2021/2022Latin America &amp; CaribbeanEnergy SystemsMitigationBalance sheet financing (equity portion)All DestinationsPublicSOE</v>
      </c>
      <c r="H20139" s="27" t="s">
        <v>291</v>
      </c>
      <c r="I20139" s="27" t="s">
        <v>315</v>
      </c>
      <c r="J20139" s="27" t="s">
        <v>294</v>
      </c>
      <c r="K20139" s="27" t="s">
        <v>303</v>
      </c>
      <c r="L20139" s="27" t="s">
        <v>334</v>
      </c>
      <c r="M20139" s="27" t="s">
        <v>338</v>
      </c>
      <c r="N20139" s="27" t="s">
        <v>309</v>
      </c>
      <c r="O20139" s="27" t="s">
        <v>34</v>
      </c>
      <c r="P20139" s="27">
        <v>0</v>
      </c>
    </row>
    <row r="20140" spans="7:16" x14ac:dyDescent="0.25">
      <c r="G20140" s="27" t="str">
        <f t="shared" si="314"/>
        <v>2021/2022Latin America &amp; CaribbeanEnergy SystemsMitigationBalance sheet financing (equity portion)DomesticPrivateCorporations</v>
      </c>
      <c r="H20140" s="27" t="s">
        <v>291</v>
      </c>
      <c r="I20140" s="27" t="s">
        <v>315</v>
      </c>
      <c r="J20140" s="27" t="s">
        <v>294</v>
      </c>
      <c r="K20140" s="27" t="s">
        <v>303</v>
      </c>
      <c r="L20140" s="27" t="s">
        <v>334</v>
      </c>
      <c r="M20140" s="27" t="s">
        <v>323</v>
      </c>
      <c r="N20140" s="27" t="s">
        <v>306</v>
      </c>
      <c r="O20140" s="27" t="s">
        <v>307</v>
      </c>
      <c r="P20140" s="27">
        <v>2695.3308430000002</v>
      </c>
    </row>
    <row r="20141" spans="7:16" x14ac:dyDescent="0.25">
      <c r="G20141" s="27" t="str">
        <f t="shared" si="314"/>
        <v>2021/2022Latin America &amp; CaribbeanEnergy SystemsMitigationBalance sheet financing (equity portion)DomesticPrivateHouseholds/Individuals</v>
      </c>
      <c r="H20141" s="27" t="s">
        <v>291</v>
      </c>
      <c r="I20141" s="27" t="s">
        <v>315</v>
      </c>
      <c r="J20141" s="27" t="s">
        <v>294</v>
      </c>
      <c r="K20141" s="27" t="s">
        <v>303</v>
      </c>
      <c r="L20141" s="27" t="s">
        <v>334</v>
      </c>
      <c r="M20141" s="27" t="s">
        <v>323</v>
      </c>
      <c r="N20141" s="27" t="s">
        <v>306</v>
      </c>
      <c r="O20141" s="27" t="s">
        <v>308</v>
      </c>
      <c r="P20141" s="27">
        <v>1008.587441</v>
      </c>
    </row>
    <row r="20142" spans="7:16" x14ac:dyDescent="0.25">
      <c r="G20142" s="27" t="str">
        <f t="shared" si="314"/>
        <v>2021/2022Latin America &amp; CaribbeanEnergy SystemsMitigationBalance sheet financing (equity portion)DomesticPrivateInstitutional Investors</v>
      </c>
      <c r="H20142" s="27" t="s">
        <v>291</v>
      </c>
      <c r="I20142" s="27" t="s">
        <v>315</v>
      </c>
      <c r="J20142" s="27" t="s">
        <v>294</v>
      </c>
      <c r="K20142" s="27" t="s">
        <v>303</v>
      </c>
      <c r="L20142" s="27" t="s">
        <v>334</v>
      </c>
      <c r="M20142" s="27" t="s">
        <v>323</v>
      </c>
      <c r="N20142" s="27" t="s">
        <v>306</v>
      </c>
      <c r="O20142" s="27" t="s">
        <v>27</v>
      </c>
      <c r="P20142" s="27">
        <v>0.76056512499999995</v>
      </c>
    </row>
    <row r="20143" spans="7:16" x14ac:dyDescent="0.25">
      <c r="G20143" s="27" t="str">
        <f t="shared" si="314"/>
        <v>2021/2022Latin America &amp; CaribbeanEnergy SystemsMitigationBalance sheet financing (equity portion)DomesticPublicGovernment</v>
      </c>
      <c r="H20143" s="27" t="s">
        <v>291</v>
      </c>
      <c r="I20143" s="27" t="s">
        <v>315</v>
      </c>
      <c r="J20143" s="27" t="s">
        <v>294</v>
      </c>
      <c r="K20143" s="27" t="s">
        <v>303</v>
      </c>
      <c r="L20143" s="27" t="s">
        <v>334</v>
      </c>
      <c r="M20143" s="27" t="s">
        <v>323</v>
      </c>
      <c r="N20143" s="27" t="s">
        <v>309</v>
      </c>
      <c r="O20143" s="27" t="s">
        <v>28</v>
      </c>
      <c r="P20143" s="27">
        <v>0.56410691700000004</v>
      </c>
    </row>
    <row r="20144" spans="7:16" x14ac:dyDescent="0.25">
      <c r="G20144" s="27" t="str">
        <f t="shared" si="314"/>
        <v>2021/2022Latin America &amp; CaribbeanEnergy SystemsMitigationBalance sheet financing (equity portion)DomesticPublicMultilateral DFI</v>
      </c>
      <c r="H20144" s="27" t="s">
        <v>291</v>
      </c>
      <c r="I20144" s="27" t="s">
        <v>315</v>
      </c>
      <c r="J20144" s="27" t="s">
        <v>294</v>
      </c>
      <c r="K20144" s="27" t="s">
        <v>303</v>
      </c>
      <c r="L20144" s="27" t="s">
        <v>334</v>
      </c>
      <c r="M20144" s="27" t="s">
        <v>323</v>
      </c>
      <c r="N20144" s="27" t="s">
        <v>309</v>
      </c>
      <c r="O20144" s="27" t="s">
        <v>30</v>
      </c>
      <c r="P20144" s="27">
        <v>1.0174595710000001</v>
      </c>
    </row>
    <row r="20145" spans="7:16" x14ac:dyDescent="0.25">
      <c r="G20145" s="27" t="str">
        <f t="shared" si="314"/>
        <v>2021/2022Latin America &amp; CaribbeanEnergy SystemsMitigationBalance sheet financing (equity portion)InternationalPrivateCorporations</v>
      </c>
      <c r="H20145" s="27" t="s">
        <v>291</v>
      </c>
      <c r="I20145" s="27" t="s">
        <v>315</v>
      </c>
      <c r="J20145" s="27" t="s">
        <v>294</v>
      </c>
      <c r="K20145" s="27" t="s">
        <v>303</v>
      </c>
      <c r="L20145" s="27" t="s">
        <v>334</v>
      </c>
      <c r="M20145" s="27" t="s">
        <v>324</v>
      </c>
      <c r="N20145" s="27" t="s">
        <v>306</v>
      </c>
      <c r="O20145" s="27" t="s">
        <v>307</v>
      </c>
      <c r="P20145" s="27">
        <v>279.40843660000002</v>
      </c>
    </row>
    <row r="20146" spans="7:16" x14ac:dyDescent="0.25">
      <c r="G20146" s="27" t="str">
        <f t="shared" si="314"/>
        <v>2021/2022Latin America &amp; CaribbeanEnergy SystemsMitigationBalance sheet financing (equity portion)InternationalPrivateFunds</v>
      </c>
      <c r="H20146" s="27" t="s">
        <v>291</v>
      </c>
      <c r="I20146" s="27" t="s">
        <v>315</v>
      </c>
      <c r="J20146" s="27" t="s">
        <v>294</v>
      </c>
      <c r="K20146" s="27" t="s">
        <v>303</v>
      </c>
      <c r="L20146" s="27" t="s">
        <v>334</v>
      </c>
      <c r="M20146" s="27" t="s">
        <v>324</v>
      </c>
      <c r="N20146" s="27" t="s">
        <v>306</v>
      </c>
      <c r="O20146" s="27" t="s">
        <v>25</v>
      </c>
      <c r="P20146" s="27">
        <v>21.33850619</v>
      </c>
    </row>
    <row r="20147" spans="7:16" x14ac:dyDescent="0.25">
      <c r="G20147" s="27" t="str">
        <f t="shared" si="314"/>
        <v>2021/2022Latin America &amp; CaribbeanEnergy SystemsMitigationBalance sheet financing (equity portion)InternationalPrivateInstitutional Investors</v>
      </c>
      <c r="H20147" s="27" t="s">
        <v>291</v>
      </c>
      <c r="I20147" s="27" t="s">
        <v>315</v>
      </c>
      <c r="J20147" s="27" t="s">
        <v>294</v>
      </c>
      <c r="K20147" s="27" t="s">
        <v>303</v>
      </c>
      <c r="L20147" s="27" t="s">
        <v>334</v>
      </c>
      <c r="M20147" s="27" t="s">
        <v>324</v>
      </c>
      <c r="N20147" s="27" t="s">
        <v>306</v>
      </c>
      <c r="O20147" s="27" t="s">
        <v>27</v>
      </c>
      <c r="P20147" s="27">
        <v>10.210000000000001</v>
      </c>
    </row>
    <row r="20148" spans="7:16" x14ac:dyDescent="0.25">
      <c r="G20148" s="27" t="str">
        <f t="shared" si="314"/>
        <v>2021/2022Latin America &amp; CaribbeanEnergy SystemsMitigationBalance sheet financing (equity portion)InternationalPublicGovernment</v>
      </c>
      <c r="H20148" s="27" t="s">
        <v>291</v>
      </c>
      <c r="I20148" s="27" t="s">
        <v>315</v>
      </c>
      <c r="J20148" s="27" t="s">
        <v>294</v>
      </c>
      <c r="K20148" s="27" t="s">
        <v>303</v>
      </c>
      <c r="L20148" s="27" t="s">
        <v>334</v>
      </c>
      <c r="M20148" s="27" t="s">
        <v>324</v>
      </c>
      <c r="N20148" s="27" t="s">
        <v>309</v>
      </c>
      <c r="O20148" s="27" t="s">
        <v>28</v>
      </c>
      <c r="P20148" s="27">
        <v>0.336403805</v>
      </c>
    </row>
    <row r="20149" spans="7:16" x14ac:dyDescent="0.25">
      <c r="G20149" s="27" t="str">
        <f t="shared" si="314"/>
        <v>2021/2022Latin America &amp; CaribbeanEnergy SystemsMitigationBalance sheet financing (equity portion)InternationalPublicSOE</v>
      </c>
      <c r="H20149" s="27" t="s">
        <v>291</v>
      </c>
      <c r="I20149" s="27" t="s">
        <v>315</v>
      </c>
      <c r="J20149" s="27" t="s">
        <v>294</v>
      </c>
      <c r="K20149" s="27" t="s">
        <v>303</v>
      </c>
      <c r="L20149" s="27" t="s">
        <v>334</v>
      </c>
      <c r="M20149" s="27" t="s">
        <v>324</v>
      </c>
      <c r="N20149" s="27" t="s">
        <v>309</v>
      </c>
      <c r="O20149" s="27" t="s">
        <v>34</v>
      </c>
      <c r="P20149" s="27">
        <v>0</v>
      </c>
    </row>
    <row r="20150" spans="7:16" x14ac:dyDescent="0.25">
      <c r="G20150" s="27" t="str">
        <f t="shared" si="314"/>
        <v>2021/2022Latin America &amp; CaribbeanEnergy SystemsMitigationGrantAll DestinationsPublicGovernment</v>
      </c>
      <c r="H20150" s="27" t="s">
        <v>291</v>
      </c>
      <c r="I20150" s="27" t="s">
        <v>315</v>
      </c>
      <c r="J20150" s="27" t="s">
        <v>294</v>
      </c>
      <c r="K20150" s="27" t="s">
        <v>303</v>
      </c>
      <c r="L20150" s="27" t="s">
        <v>332</v>
      </c>
      <c r="M20150" s="27" t="s">
        <v>338</v>
      </c>
      <c r="N20150" s="27" t="s">
        <v>309</v>
      </c>
      <c r="O20150" s="27" t="s">
        <v>28</v>
      </c>
      <c r="P20150" s="27">
        <v>7.6946547000000004E-2</v>
      </c>
    </row>
    <row r="20151" spans="7:16" x14ac:dyDescent="0.25">
      <c r="G20151" s="27" t="str">
        <f t="shared" si="314"/>
        <v>2021/2022Latin America &amp; CaribbeanEnergy SystemsMitigationGrantAll DestinationsPublicMultilateral Climate Funds</v>
      </c>
      <c r="H20151" s="27" t="s">
        <v>291</v>
      </c>
      <c r="I20151" s="27" t="s">
        <v>315</v>
      </c>
      <c r="J20151" s="27" t="s">
        <v>294</v>
      </c>
      <c r="K20151" s="27" t="s">
        <v>303</v>
      </c>
      <c r="L20151" s="27" t="s">
        <v>332</v>
      </c>
      <c r="M20151" s="27" t="s">
        <v>338</v>
      </c>
      <c r="N20151" s="27" t="s">
        <v>309</v>
      </c>
      <c r="O20151" s="27" t="s">
        <v>29</v>
      </c>
      <c r="P20151" s="27">
        <v>3.97</v>
      </c>
    </row>
    <row r="20152" spans="7:16" x14ac:dyDescent="0.25">
      <c r="G20152" s="27" t="str">
        <f t="shared" si="314"/>
        <v>2021/2022Latin America &amp; CaribbeanEnergy SystemsMitigationGrantAll DestinationsPublicMultilateral DFI</v>
      </c>
      <c r="H20152" s="27" t="s">
        <v>291</v>
      </c>
      <c r="I20152" s="27" t="s">
        <v>315</v>
      </c>
      <c r="J20152" s="27" t="s">
        <v>294</v>
      </c>
      <c r="K20152" s="27" t="s">
        <v>303</v>
      </c>
      <c r="L20152" s="27" t="s">
        <v>332</v>
      </c>
      <c r="M20152" s="27" t="s">
        <v>338</v>
      </c>
      <c r="N20152" s="27" t="s">
        <v>309</v>
      </c>
      <c r="O20152" s="27" t="s">
        <v>30</v>
      </c>
      <c r="P20152" s="27">
        <v>0.05</v>
      </c>
    </row>
    <row r="20153" spans="7:16" x14ac:dyDescent="0.25">
      <c r="G20153" s="27" t="str">
        <f t="shared" si="314"/>
        <v>2021/2022Latin America &amp; CaribbeanEnergy SystemsMitigationGrantDomesticPublicMultilateral DFI</v>
      </c>
      <c r="H20153" s="27" t="s">
        <v>291</v>
      </c>
      <c r="I20153" s="27" t="s">
        <v>315</v>
      </c>
      <c r="J20153" s="27" t="s">
        <v>294</v>
      </c>
      <c r="K20153" s="27" t="s">
        <v>303</v>
      </c>
      <c r="L20153" s="27" t="s">
        <v>332</v>
      </c>
      <c r="M20153" s="27" t="s">
        <v>323</v>
      </c>
      <c r="N20153" s="27" t="s">
        <v>309</v>
      </c>
      <c r="O20153" s="27" t="s">
        <v>30</v>
      </c>
      <c r="P20153" s="27">
        <v>1.534049E-3</v>
      </c>
    </row>
    <row r="20154" spans="7:16" x14ac:dyDescent="0.25">
      <c r="G20154" s="27" t="str">
        <f t="shared" si="314"/>
        <v>2021/2022Latin America &amp; CaribbeanEnergy SystemsMitigationGrantInternationalPublicGovernment</v>
      </c>
      <c r="H20154" s="27" t="s">
        <v>291</v>
      </c>
      <c r="I20154" s="27" t="s">
        <v>315</v>
      </c>
      <c r="J20154" s="27" t="s">
        <v>294</v>
      </c>
      <c r="K20154" s="27" t="s">
        <v>303</v>
      </c>
      <c r="L20154" s="27" t="s">
        <v>332</v>
      </c>
      <c r="M20154" s="27" t="s">
        <v>324</v>
      </c>
      <c r="N20154" s="27" t="s">
        <v>309</v>
      </c>
      <c r="O20154" s="27" t="s">
        <v>28</v>
      </c>
      <c r="P20154" s="27">
        <v>7.6946547000000004E-2</v>
      </c>
    </row>
    <row r="20155" spans="7:16" x14ac:dyDescent="0.25">
      <c r="G20155" s="27" t="str">
        <f t="shared" si="314"/>
        <v>2021/2022Latin America &amp; CaribbeanEnergy SystemsMitigationGrantInternationalPublicMultilateral Climate Funds</v>
      </c>
      <c r="H20155" s="27" t="s">
        <v>291</v>
      </c>
      <c r="I20155" s="27" t="s">
        <v>315</v>
      </c>
      <c r="J20155" s="27" t="s">
        <v>294</v>
      </c>
      <c r="K20155" s="27" t="s">
        <v>303</v>
      </c>
      <c r="L20155" s="27" t="s">
        <v>332</v>
      </c>
      <c r="M20155" s="27" t="s">
        <v>324</v>
      </c>
      <c r="N20155" s="27" t="s">
        <v>309</v>
      </c>
      <c r="O20155" s="27" t="s">
        <v>29</v>
      </c>
      <c r="P20155" s="27">
        <v>3.97</v>
      </c>
    </row>
    <row r="20156" spans="7:16" x14ac:dyDescent="0.25">
      <c r="G20156" s="27" t="str">
        <f t="shared" si="314"/>
        <v>2021/2022Latin America &amp; CaribbeanEnergy SystemsMitigationGrantInternationalPublicMultilateral DFI</v>
      </c>
      <c r="H20156" s="27" t="s">
        <v>291</v>
      </c>
      <c r="I20156" s="27" t="s">
        <v>315</v>
      </c>
      <c r="J20156" s="27" t="s">
        <v>294</v>
      </c>
      <c r="K20156" s="27" t="s">
        <v>303</v>
      </c>
      <c r="L20156" s="27" t="s">
        <v>332</v>
      </c>
      <c r="M20156" s="27" t="s">
        <v>324</v>
      </c>
      <c r="N20156" s="27" t="s">
        <v>309</v>
      </c>
      <c r="O20156" s="27" t="s">
        <v>30</v>
      </c>
      <c r="P20156" s="27">
        <v>4.8465951E-2</v>
      </c>
    </row>
    <row r="20157" spans="7:16" x14ac:dyDescent="0.25">
      <c r="G20157" s="27" t="str">
        <f t="shared" si="314"/>
        <v>2021/2022Latin America &amp; CaribbeanEnergy SystemsMitigationLow-cost project debtAll DestinationsPublicBilateral DFI</v>
      </c>
      <c r="H20157" s="27" t="s">
        <v>291</v>
      </c>
      <c r="I20157" s="27" t="s">
        <v>315</v>
      </c>
      <c r="J20157" s="27" t="s">
        <v>294</v>
      </c>
      <c r="K20157" s="27" t="s">
        <v>303</v>
      </c>
      <c r="L20157" s="27" t="s">
        <v>336</v>
      </c>
      <c r="M20157" s="27" t="s">
        <v>338</v>
      </c>
      <c r="N20157" s="27" t="s">
        <v>309</v>
      </c>
      <c r="O20157" s="27" t="s">
        <v>31</v>
      </c>
      <c r="P20157" s="27">
        <v>84.671567429999996</v>
      </c>
    </row>
    <row r="20158" spans="7:16" x14ac:dyDescent="0.25">
      <c r="G20158" s="27" t="str">
        <f t="shared" si="314"/>
        <v>2021/2022Latin America &amp; CaribbeanEnergy SystemsMitigationLow-cost project debtAll DestinationsPublicNational DFI</v>
      </c>
      <c r="H20158" s="27" t="s">
        <v>291</v>
      </c>
      <c r="I20158" s="27" t="s">
        <v>315</v>
      </c>
      <c r="J20158" s="27" t="s">
        <v>294</v>
      </c>
      <c r="K20158" s="27" t="s">
        <v>303</v>
      </c>
      <c r="L20158" s="27" t="s">
        <v>336</v>
      </c>
      <c r="M20158" s="27" t="s">
        <v>338</v>
      </c>
      <c r="N20158" s="27" t="s">
        <v>309</v>
      </c>
      <c r="O20158" s="27" t="s">
        <v>33</v>
      </c>
      <c r="P20158" s="27">
        <v>8.2235000000000003E-2</v>
      </c>
    </row>
    <row r="20159" spans="7:16" x14ac:dyDescent="0.25">
      <c r="G20159" s="27" t="str">
        <f t="shared" si="314"/>
        <v>2021/2022Latin America &amp; CaribbeanEnergy SystemsMitigationLow-cost project debtDomesticPublicNational DFI</v>
      </c>
      <c r="H20159" s="27" t="s">
        <v>291</v>
      </c>
      <c r="I20159" s="27" t="s">
        <v>315</v>
      </c>
      <c r="J20159" s="27" t="s">
        <v>294</v>
      </c>
      <c r="K20159" s="27" t="s">
        <v>303</v>
      </c>
      <c r="L20159" s="27" t="s">
        <v>336</v>
      </c>
      <c r="M20159" s="27" t="s">
        <v>323</v>
      </c>
      <c r="N20159" s="27" t="s">
        <v>309</v>
      </c>
      <c r="O20159" s="27" t="s">
        <v>33</v>
      </c>
      <c r="P20159" s="27">
        <v>8.2235000000000003E-2</v>
      </c>
    </row>
    <row r="20160" spans="7:16" x14ac:dyDescent="0.25">
      <c r="G20160" s="27" t="str">
        <f t="shared" si="314"/>
        <v>2021/2022Latin America &amp; CaribbeanEnergy SystemsMitigationLow-cost project debtInternationalPublicBilateral DFI</v>
      </c>
      <c r="H20160" s="27" t="s">
        <v>291</v>
      </c>
      <c r="I20160" s="27" t="s">
        <v>315</v>
      </c>
      <c r="J20160" s="27" t="s">
        <v>294</v>
      </c>
      <c r="K20160" s="27" t="s">
        <v>303</v>
      </c>
      <c r="L20160" s="27" t="s">
        <v>336</v>
      </c>
      <c r="M20160" s="27" t="s">
        <v>324</v>
      </c>
      <c r="N20160" s="27" t="s">
        <v>309</v>
      </c>
      <c r="O20160" s="27" t="s">
        <v>31</v>
      </c>
      <c r="P20160" s="27">
        <v>84.671567429999996</v>
      </c>
    </row>
    <row r="20161" spans="7:16" x14ac:dyDescent="0.25">
      <c r="G20161" s="27" t="str">
        <f t="shared" si="314"/>
        <v>2021/2022Latin America &amp; CaribbeanEnergy SystemsMitigationProject-level equityAll DestinationsPrivateCommercial FI</v>
      </c>
      <c r="H20161" s="27" t="s">
        <v>291</v>
      </c>
      <c r="I20161" s="27" t="s">
        <v>315</v>
      </c>
      <c r="J20161" s="27" t="s">
        <v>294</v>
      </c>
      <c r="K20161" s="27" t="s">
        <v>303</v>
      </c>
      <c r="L20161" s="27" t="s">
        <v>337</v>
      </c>
      <c r="M20161" s="27" t="s">
        <v>338</v>
      </c>
      <c r="N20161" s="27" t="s">
        <v>306</v>
      </c>
      <c r="O20161" s="27" t="s">
        <v>23</v>
      </c>
      <c r="P20161" s="27">
        <v>6.5925094829999997</v>
      </c>
    </row>
    <row r="20162" spans="7:16" x14ac:dyDescent="0.25">
      <c r="G20162" s="27" t="str">
        <f t="shared" si="314"/>
        <v>2021/2022Latin America &amp; CaribbeanEnergy SystemsMitigationProject-level equityAll DestinationsPrivateCorporations</v>
      </c>
      <c r="H20162" s="27" t="s">
        <v>291</v>
      </c>
      <c r="I20162" s="27" t="s">
        <v>315</v>
      </c>
      <c r="J20162" s="27" t="s">
        <v>294</v>
      </c>
      <c r="K20162" s="27" t="s">
        <v>303</v>
      </c>
      <c r="L20162" s="27" t="s">
        <v>337</v>
      </c>
      <c r="M20162" s="27" t="s">
        <v>338</v>
      </c>
      <c r="N20162" s="27" t="s">
        <v>306</v>
      </c>
      <c r="O20162" s="27" t="s">
        <v>307</v>
      </c>
      <c r="P20162" s="27">
        <v>142.85599230999901</v>
      </c>
    </row>
    <row r="20163" spans="7:16" x14ac:dyDescent="0.25">
      <c r="G20163" s="27" t="str">
        <f t="shared" ref="G20163:G20226" si="315">+_xlfn.CONCAT(H20163:O20163)</f>
        <v>2021/2022Latin America &amp; CaribbeanEnergy SystemsMitigationProject-level equityAll DestinationsPrivateFunds</v>
      </c>
      <c r="H20163" s="27" t="s">
        <v>291</v>
      </c>
      <c r="I20163" s="27" t="s">
        <v>315</v>
      </c>
      <c r="J20163" s="27" t="s">
        <v>294</v>
      </c>
      <c r="K20163" s="27" t="s">
        <v>303</v>
      </c>
      <c r="L20163" s="27" t="s">
        <v>337</v>
      </c>
      <c r="M20163" s="27" t="s">
        <v>338</v>
      </c>
      <c r="N20163" s="27" t="s">
        <v>306</v>
      </c>
      <c r="O20163" s="27" t="s">
        <v>25</v>
      </c>
      <c r="P20163" s="27">
        <v>4.766666667</v>
      </c>
    </row>
    <row r="20164" spans="7:16" x14ac:dyDescent="0.25">
      <c r="G20164" s="27" t="str">
        <f t="shared" si="315"/>
        <v>2021/2022Latin America &amp; CaribbeanEnergy SystemsMitigationProject-level equityAll DestinationsPrivateInstitutional Investors</v>
      </c>
      <c r="H20164" s="27" t="s">
        <v>291</v>
      </c>
      <c r="I20164" s="27" t="s">
        <v>315</v>
      </c>
      <c r="J20164" s="27" t="s">
        <v>294</v>
      </c>
      <c r="K20164" s="27" t="s">
        <v>303</v>
      </c>
      <c r="L20164" s="27" t="s">
        <v>337</v>
      </c>
      <c r="M20164" s="27" t="s">
        <v>338</v>
      </c>
      <c r="N20164" s="27" t="s">
        <v>306</v>
      </c>
      <c r="O20164" s="27" t="s">
        <v>27</v>
      </c>
      <c r="P20164" s="27">
        <v>0.81665623099999995</v>
      </c>
    </row>
    <row r="20165" spans="7:16" x14ac:dyDescent="0.25">
      <c r="G20165" s="27" t="str">
        <f t="shared" si="315"/>
        <v>2021/2022Latin America &amp; CaribbeanEnergy SystemsMitigationProject-level equityAll DestinationsPrivateUnknown</v>
      </c>
      <c r="H20165" s="27" t="s">
        <v>291</v>
      </c>
      <c r="I20165" s="27" t="s">
        <v>315</v>
      </c>
      <c r="J20165" s="27" t="s">
        <v>294</v>
      </c>
      <c r="K20165" s="27" t="s">
        <v>303</v>
      </c>
      <c r="L20165" s="27" t="s">
        <v>337</v>
      </c>
      <c r="M20165" s="27" t="s">
        <v>338</v>
      </c>
      <c r="N20165" s="27" t="s">
        <v>306</v>
      </c>
      <c r="O20165" s="27" t="s">
        <v>301</v>
      </c>
      <c r="P20165" s="27">
        <v>19.456499999999998</v>
      </c>
    </row>
    <row r="20166" spans="7:16" x14ac:dyDescent="0.25">
      <c r="G20166" s="27" t="str">
        <f t="shared" si="315"/>
        <v>2021/2022Latin America &amp; CaribbeanEnergy SystemsMitigationProject-level equityAll DestinationsPublicSOE</v>
      </c>
      <c r="H20166" s="27" t="s">
        <v>291</v>
      </c>
      <c r="I20166" s="27" t="s">
        <v>315</v>
      </c>
      <c r="J20166" s="27" t="s">
        <v>294</v>
      </c>
      <c r="K20166" s="27" t="s">
        <v>303</v>
      </c>
      <c r="L20166" s="27" t="s">
        <v>337</v>
      </c>
      <c r="M20166" s="27" t="s">
        <v>338</v>
      </c>
      <c r="N20166" s="27" t="s">
        <v>309</v>
      </c>
      <c r="O20166" s="27" t="s">
        <v>34</v>
      </c>
      <c r="P20166" s="27">
        <v>14.288711757</v>
      </c>
    </row>
    <row r="20167" spans="7:16" x14ac:dyDescent="0.25">
      <c r="G20167" s="27" t="str">
        <f t="shared" si="315"/>
        <v>2021/2022Latin America &amp; CaribbeanEnergy SystemsMitigationProject-level equityAll DestinationsUnknownUnknown</v>
      </c>
      <c r="H20167" s="27" t="s">
        <v>291</v>
      </c>
      <c r="I20167" s="27" t="s">
        <v>315</v>
      </c>
      <c r="J20167" s="27" t="s">
        <v>294</v>
      </c>
      <c r="K20167" s="27" t="s">
        <v>303</v>
      </c>
      <c r="L20167" s="27" t="s">
        <v>337</v>
      </c>
      <c r="M20167" s="27" t="s">
        <v>338</v>
      </c>
      <c r="N20167" s="27" t="s">
        <v>301</v>
      </c>
      <c r="O20167" s="27" t="s">
        <v>301</v>
      </c>
      <c r="P20167" s="27">
        <v>9.1057500000000005</v>
      </c>
    </row>
    <row r="20168" spans="7:16" x14ac:dyDescent="0.25">
      <c r="G20168" s="27" t="str">
        <f t="shared" si="315"/>
        <v>2021/2022Latin America &amp; CaribbeanEnergy SystemsMitigationProject-level equityDomesticPrivateCommercial FI</v>
      </c>
      <c r="H20168" s="27" t="s">
        <v>291</v>
      </c>
      <c r="I20168" s="27" t="s">
        <v>315</v>
      </c>
      <c r="J20168" s="27" t="s">
        <v>294</v>
      </c>
      <c r="K20168" s="27" t="s">
        <v>303</v>
      </c>
      <c r="L20168" s="27" t="s">
        <v>337</v>
      </c>
      <c r="M20168" s="27" t="s">
        <v>323</v>
      </c>
      <c r="N20168" s="27" t="s">
        <v>306</v>
      </c>
      <c r="O20168" s="27" t="s">
        <v>23</v>
      </c>
      <c r="P20168" s="27">
        <v>6.5925094829999997</v>
      </c>
    </row>
    <row r="20169" spans="7:16" x14ac:dyDescent="0.25">
      <c r="G20169" s="27" t="str">
        <f t="shared" si="315"/>
        <v>2021/2022Latin America &amp; CaribbeanEnergy SystemsMitigationProject-level equityDomesticPrivateCorporations</v>
      </c>
      <c r="H20169" s="27" t="s">
        <v>291</v>
      </c>
      <c r="I20169" s="27" t="s">
        <v>315</v>
      </c>
      <c r="J20169" s="27" t="s">
        <v>294</v>
      </c>
      <c r="K20169" s="27" t="s">
        <v>303</v>
      </c>
      <c r="L20169" s="27" t="s">
        <v>337</v>
      </c>
      <c r="M20169" s="27" t="s">
        <v>323</v>
      </c>
      <c r="N20169" s="27" t="s">
        <v>306</v>
      </c>
      <c r="O20169" s="27" t="s">
        <v>307</v>
      </c>
      <c r="P20169" s="27">
        <v>93.488243819999994</v>
      </c>
    </row>
    <row r="20170" spans="7:16" x14ac:dyDescent="0.25">
      <c r="G20170" s="27" t="str">
        <f t="shared" si="315"/>
        <v>2021/2022Latin America &amp; CaribbeanEnergy SystemsMitigationProject-level equityDomesticPrivateInstitutional Investors</v>
      </c>
      <c r="H20170" s="27" t="s">
        <v>291</v>
      </c>
      <c r="I20170" s="27" t="s">
        <v>315</v>
      </c>
      <c r="J20170" s="27" t="s">
        <v>294</v>
      </c>
      <c r="K20170" s="27" t="s">
        <v>303</v>
      </c>
      <c r="L20170" s="27" t="s">
        <v>337</v>
      </c>
      <c r="M20170" s="27" t="s">
        <v>323</v>
      </c>
      <c r="N20170" s="27" t="s">
        <v>306</v>
      </c>
      <c r="O20170" s="27" t="s">
        <v>27</v>
      </c>
      <c r="P20170" s="27">
        <v>0.81665623099999995</v>
      </c>
    </row>
    <row r="20171" spans="7:16" x14ac:dyDescent="0.25">
      <c r="G20171" s="27" t="str">
        <f t="shared" si="315"/>
        <v>2021/2022Latin America &amp; CaribbeanEnergy SystemsMitigationProject-level equityDomesticPublicSOE</v>
      </c>
      <c r="H20171" s="27" t="s">
        <v>291</v>
      </c>
      <c r="I20171" s="27" t="s">
        <v>315</v>
      </c>
      <c r="J20171" s="27" t="s">
        <v>294</v>
      </c>
      <c r="K20171" s="27" t="s">
        <v>303</v>
      </c>
      <c r="L20171" s="27" t="s">
        <v>337</v>
      </c>
      <c r="M20171" s="27" t="s">
        <v>323</v>
      </c>
      <c r="N20171" s="27" t="s">
        <v>309</v>
      </c>
      <c r="O20171" s="27" t="s">
        <v>34</v>
      </c>
      <c r="P20171" s="27">
        <v>0.52654508700000002</v>
      </c>
    </row>
    <row r="20172" spans="7:16" x14ac:dyDescent="0.25">
      <c r="G20172" s="27" t="str">
        <f t="shared" si="315"/>
        <v>2021/2022Latin America &amp; CaribbeanEnergy SystemsMitigationProject-level equityDomesticUnknownUnknown</v>
      </c>
      <c r="H20172" s="27" t="s">
        <v>291</v>
      </c>
      <c r="I20172" s="27" t="s">
        <v>315</v>
      </c>
      <c r="J20172" s="27" t="s">
        <v>294</v>
      </c>
      <c r="K20172" s="27" t="s">
        <v>303</v>
      </c>
      <c r="L20172" s="27" t="s">
        <v>337</v>
      </c>
      <c r="M20172" s="27" t="s">
        <v>323</v>
      </c>
      <c r="N20172" s="27" t="s">
        <v>301</v>
      </c>
      <c r="O20172" s="27" t="s">
        <v>301</v>
      </c>
      <c r="P20172" s="27">
        <v>5.9407500000000004</v>
      </c>
    </row>
    <row r="20173" spans="7:16" x14ac:dyDescent="0.25">
      <c r="G20173" s="27" t="str">
        <f t="shared" si="315"/>
        <v>2021/2022Latin America &amp; CaribbeanEnergy SystemsMitigationProject-level equityInternationalPrivateCommercial FI</v>
      </c>
      <c r="H20173" s="27" t="s">
        <v>291</v>
      </c>
      <c r="I20173" s="27" t="s">
        <v>315</v>
      </c>
      <c r="J20173" s="27" t="s">
        <v>294</v>
      </c>
      <c r="K20173" s="27" t="s">
        <v>303</v>
      </c>
      <c r="L20173" s="27" t="s">
        <v>337</v>
      </c>
      <c r="M20173" s="27" t="s">
        <v>324</v>
      </c>
      <c r="N20173" s="27" t="s">
        <v>306</v>
      </c>
      <c r="O20173" s="27" t="s">
        <v>23</v>
      </c>
      <c r="P20173" s="27">
        <v>0</v>
      </c>
    </row>
    <row r="20174" spans="7:16" x14ac:dyDescent="0.25">
      <c r="G20174" s="27" t="str">
        <f t="shared" si="315"/>
        <v>2021/2022Latin America &amp; CaribbeanEnergy SystemsMitigationProject-level equityInternationalPrivateCorporations</v>
      </c>
      <c r="H20174" s="27" t="s">
        <v>291</v>
      </c>
      <c r="I20174" s="27" t="s">
        <v>315</v>
      </c>
      <c r="J20174" s="27" t="s">
        <v>294</v>
      </c>
      <c r="K20174" s="27" t="s">
        <v>303</v>
      </c>
      <c r="L20174" s="27" t="s">
        <v>337</v>
      </c>
      <c r="M20174" s="27" t="s">
        <v>324</v>
      </c>
      <c r="N20174" s="27" t="s">
        <v>306</v>
      </c>
      <c r="O20174" s="27" t="s">
        <v>307</v>
      </c>
      <c r="P20174" s="27">
        <v>49.367748489999997</v>
      </c>
    </row>
    <row r="20175" spans="7:16" x14ac:dyDescent="0.25">
      <c r="G20175" s="27" t="str">
        <f t="shared" si="315"/>
        <v>2021/2022Latin America &amp; CaribbeanEnergy SystemsMitigationProject-level equityInternationalPrivateFunds</v>
      </c>
      <c r="H20175" s="27" t="s">
        <v>291</v>
      </c>
      <c r="I20175" s="27" t="s">
        <v>315</v>
      </c>
      <c r="J20175" s="27" t="s">
        <v>294</v>
      </c>
      <c r="K20175" s="27" t="s">
        <v>303</v>
      </c>
      <c r="L20175" s="27" t="s">
        <v>337</v>
      </c>
      <c r="M20175" s="27" t="s">
        <v>324</v>
      </c>
      <c r="N20175" s="27" t="s">
        <v>306</v>
      </c>
      <c r="O20175" s="27" t="s">
        <v>25</v>
      </c>
      <c r="P20175" s="27">
        <v>4.766666667</v>
      </c>
    </row>
    <row r="20176" spans="7:16" x14ac:dyDescent="0.25">
      <c r="G20176" s="27" t="str">
        <f t="shared" si="315"/>
        <v>2021/2022Latin America &amp; CaribbeanEnergy SystemsMitigationProject-level equityInternationalPrivateUnknown</v>
      </c>
      <c r="H20176" s="27" t="s">
        <v>291</v>
      </c>
      <c r="I20176" s="27" t="s">
        <v>315</v>
      </c>
      <c r="J20176" s="27" t="s">
        <v>294</v>
      </c>
      <c r="K20176" s="27" t="s">
        <v>303</v>
      </c>
      <c r="L20176" s="27" t="s">
        <v>337</v>
      </c>
      <c r="M20176" s="27" t="s">
        <v>324</v>
      </c>
      <c r="N20176" s="27" t="s">
        <v>306</v>
      </c>
      <c r="O20176" s="27" t="s">
        <v>301</v>
      </c>
      <c r="P20176" s="27">
        <v>19.456499999999998</v>
      </c>
    </row>
    <row r="20177" spans="7:16" x14ac:dyDescent="0.25">
      <c r="G20177" s="27" t="str">
        <f t="shared" si="315"/>
        <v>2021/2022Latin America &amp; CaribbeanEnergy SystemsMitigationProject-level equityInternationalPublicSOE</v>
      </c>
      <c r="H20177" s="27" t="s">
        <v>291</v>
      </c>
      <c r="I20177" s="27" t="s">
        <v>315</v>
      </c>
      <c r="J20177" s="27" t="s">
        <v>294</v>
      </c>
      <c r="K20177" s="27" t="s">
        <v>303</v>
      </c>
      <c r="L20177" s="27" t="s">
        <v>337</v>
      </c>
      <c r="M20177" s="27" t="s">
        <v>324</v>
      </c>
      <c r="N20177" s="27" t="s">
        <v>309</v>
      </c>
      <c r="O20177" s="27" t="s">
        <v>34</v>
      </c>
      <c r="P20177" s="27">
        <v>13.762166669999999</v>
      </c>
    </row>
    <row r="20178" spans="7:16" x14ac:dyDescent="0.25">
      <c r="G20178" s="27" t="str">
        <f t="shared" si="315"/>
        <v>2021/2022Latin America &amp; CaribbeanEnergy SystemsMitigationProject-level equityInternationalUnknownUnknown</v>
      </c>
      <c r="H20178" s="27" t="s">
        <v>291</v>
      </c>
      <c r="I20178" s="27" t="s">
        <v>315</v>
      </c>
      <c r="J20178" s="27" t="s">
        <v>294</v>
      </c>
      <c r="K20178" s="27" t="s">
        <v>303</v>
      </c>
      <c r="L20178" s="27" t="s">
        <v>337</v>
      </c>
      <c r="M20178" s="27" t="s">
        <v>324</v>
      </c>
      <c r="N20178" s="27" t="s">
        <v>301</v>
      </c>
      <c r="O20178" s="27" t="s">
        <v>301</v>
      </c>
      <c r="P20178" s="27">
        <v>3.165</v>
      </c>
    </row>
    <row r="20179" spans="7:16" x14ac:dyDescent="0.25">
      <c r="G20179" s="27" t="str">
        <f t="shared" si="315"/>
        <v>2021/2022Latin America &amp; CaribbeanEnergy SystemsMitigationProject-level market rate debtAll DestinationsPrivateCommercial FI</v>
      </c>
      <c r="H20179" s="27" t="s">
        <v>291</v>
      </c>
      <c r="I20179" s="27" t="s">
        <v>315</v>
      </c>
      <c r="J20179" s="27" t="s">
        <v>294</v>
      </c>
      <c r="K20179" s="27" t="s">
        <v>303</v>
      </c>
      <c r="L20179" s="27" t="s">
        <v>335</v>
      </c>
      <c r="M20179" s="27" t="s">
        <v>338</v>
      </c>
      <c r="N20179" s="27" t="s">
        <v>306</v>
      </c>
      <c r="O20179" s="27" t="s">
        <v>23</v>
      </c>
      <c r="P20179" s="27">
        <v>268.89754865999998</v>
      </c>
    </row>
    <row r="20180" spans="7:16" x14ac:dyDescent="0.25">
      <c r="G20180" s="27" t="str">
        <f t="shared" si="315"/>
        <v>2021/2022Latin America &amp; CaribbeanEnergy SystemsMitigationProject-level market rate debtAll DestinationsPrivateCorporations</v>
      </c>
      <c r="H20180" s="27" t="s">
        <v>291</v>
      </c>
      <c r="I20180" s="27" t="s">
        <v>315</v>
      </c>
      <c r="J20180" s="27" t="s">
        <v>294</v>
      </c>
      <c r="K20180" s="27" t="s">
        <v>303</v>
      </c>
      <c r="L20180" s="27" t="s">
        <v>335</v>
      </c>
      <c r="M20180" s="27" t="s">
        <v>338</v>
      </c>
      <c r="N20180" s="27" t="s">
        <v>306</v>
      </c>
      <c r="O20180" s="27" t="s">
        <v>307</v>
      </c>
      <c r="P20180" s="27">
        <v>2.1762665179999998</v>
      </c>
    </row>
    <row r="20181" spans="7:16" x14ac:dyDescent="0.25">
      <c r="G20181" s="27" t="str">
        <f t="shared" si="315"/>
        <v>2021/2022Latin America &amp; CaribbeanEnergy SystemsMitigationProject-level market rate debtAll DestinationsPrivateInstitutional Investors</v>
      </c>
      <c r="H20181" s="27" t="s">
        <v>291</v>
      </c>
      <c r="I20181" s="27" t="s">
        <v>315</v>
      </c>
      <c r="J20181" s="27" t="s">
        <v>294</v>
      </c>
      <c r="K20181" s="27" t="s">
        <v>303</v>
      </c>
      <c r="L20181" s="27" t="s">
        <v>335</v>
      </c>
      <c r="M20181" s="27" t="s">
        <v>338</v>
      </c>
      <c r="N20181" s="27" t="s">
        <v>306</v>
      </c>
      <c r="O20181" s="27" t="s">
        <v>27</v>
      </c>
      <c r="P20181" s="27">
        <v>3.8769021420000001</v>
      </c>
    </row>
    <row r="20182" spans="7:16" x14ac:dyDescent="0.25">
      <c r="G20182" s="27" t="str">
        <f t="shared" si="315"/>
        <v>2021/2022Latin America &amp; CaribbeanEnergy SystemsMitigationProject-level market rate debtAll DestinationsPrivateUnknown</v>
      </c>
      <c r="H20182" s="27" t="s">
        <v>291</v>
      </c>
      <c r="I20182" s="27" t="s">
        <v>315</v>
      </c>
      <c r="J20182" s="27" t="s">
        <v>294</v>
      </c>
      <c r="K20182" s="27" t="s">
        <v>303</v>
      </c>
      <c r="L20182" s="27" t="s">
        <v>335</v>
      </c>
      <c r="M20182" s="27" t="s">
        <v>338</v>
      </c>
      <c r="N20182" s="27" t="s">
        <v>306</v>
      </c>
      <c r="O20182" s="27" t="s">
        <v>301</v>
      </c>
      <c r="P20182" s="27">
        <v>129.34649999999999</v>
      </c>
    </row>
    <row r="20183" spans="7:16" x14ac:dyDescent="0.25">
      <c r="G20183" s="27" t="str">
        <f t="shared" si="315"/>
        <v>2021/2022Latin America &amp; CaribbeanEnergy SystemsMitigationProject-level market rate debtAll DestinationsPublicBilateral DFI</v>
      </c>
      <c r="H20183" s="27" t="s">
        <v>291</v>
      </c>
      <c r="I20183" s="27" t="s">
        <v>315</v>
      </c>
      <c r="J20183" s="27" t="s">
        <v>294</v>
      </c>
      <c r="K20183" s="27" t="s">
        <v>303</v>
      </c>
      <c r="L20183" s="27" t="s">
        <v>335</v>
      </c>
      <c r="M20183" s="27" t="s">
        <v>338</v>
      </c>
      <c r="N20183" s="27" t="s">
        <v>309</v>
      </c>
      <c r="O20183" s="27" t="s">
        <v>31</v>
      </c>
      <c r="P20183" s="27">
        <v>87</v>
      </c>
    </row>
    <row r="20184" spans="7:16" x14ac:dyDescent="0.25">
      <c r="G20184" s="27" t="str">
        <f t="shared" si="315"/>
        <v>2021/2022Latin America &amp; CaribbeanEnergy SystemsMitigationProject-level market rate debtAll DestinationsPublicExport Credit Agency (ECA)</v>
      </c>
      <c r="H20184" s="27" t="s">
        <v>291</v>
      </c>
      <c r="I20184" s="27" t="s">
        <v>315</v>
      </c>
      <c r="J20184" s="27" t="s">
        <v>294</v>
      </c>
      <c r="K20184" s="27" t="s">
        <v>303</v>
      </c>
      <c r="L20184" s="27" t="s">
        <v>335</v>
      </c>
      <c r="M20184" s="27" t="s">
        <v>338</v>
      </c>
      <c r="N20184" s="27" t="s">
        <v>309</v>
      </c>
      <c r="O20184" s="27" t="s">
        <v>310</v>
      </c>
      <c r="P20184" s="27">
        <v>0</v>
      </c>
    </row>
    <row r="20185" spans="7:16" x14ac:dyDescent="0.25">
      <c r="G20185" s="27" t="str">
        <f t="shared" si="315"/>
        <v>2021/2022Latin America &amp; CaribbeanEnergy SystemsMitigationProject-level market rate debtAll DestinationsPublicMultilateral DFI</v>
      </c>
      <c r="H20185" s="27" t="s">
        <v>291</v>
      </c>
      <c r="I20185" s="27" t="s">
        <v>315</v>
      </c>
      <c r="J20185" s="27" t="s">
        <v>294</v>
      </c>
      <c r="K20185" s="27" t="s">
        <v>303</v>
      </c>
      <c r="L20185" s="27" t="s">
        <v>335</v>
      </c>
      <c r="M20185" s="27" t="s">
        <v>338</v>
      </c>
      <c r="N20185" s="27" t="s">
        <v>309</v>
      </c>
      <c r="O20185" s="27" t="s">
        <v>30</v>
      </c>
      <c r="P20185" s="27">
        <v>132.49340184299999</v>
      </c>
    </row>
    <row r="20186" spans="7:16" x14ac:dyDescent="0.25">
      <c r="G20186" s="27" t="str">
        <f t="shared" si="315"/>
        <v>2021/2022Latin America &amp; CaribbeanEnergy SystemsMitigationProject-level market rate debtAll DestinationsPublicState-owned FI</v>
      </c>
      <c r="H20186" s="27" t="s">
        <v>291</v>
      </c>
      <c r="I20186" s="27" t="s">
        <v>315</v>
      </c>
      <c r="J20186" s="27" t="s">
        <v>294</v>
      </c>
      <c r="K20186" s="27" t="s">
        <v>303</v>
      </c>
      <c r="L20186" s="27" t="s">
        <v>335</v>
      </c>
      <c r="M20186" s="27" t="s">
        <v>338</v>
      </c>
      <c r="N20186" s="27" t="s">
        <v>309</v>
      </c>
      <c r="O20186" s="27" t="s">
        <v>312</v>
      </c>
      <c r="P20186" s="27">
        <v>5.0163554680000004</v>
      </c>
    </row>
    <row r="20187" spans="7:16" x14ac:dyDescent="0.25">
      <c r="G20187" s="27" t="str">
        <f t="shared" si="315"/>
        <v>2021/2022Latin America &amp; CaribbeanEnergy SystemsMitigationProject-level market rate debtDomesticPrivateCommercial FI</v>
      </c>
      <c r="H20187" s="27" t="s">
        <v>291</v>
      </c>
      <c r="I20187" s="27" t="s">
        <v>315</v>
      </c>
      <c r="J20187" s="27" t="s">
        <v>294</v>
      </c>
      <c r="K20187" s="27" t="s">
        <v>303</v>
      </c>
      <c r="L20187" s="27" t="s">
        <v>335</v>
      </c>
      <c r="M20187" s="27" t="s">
        <v>323</v>
      </c>
      <c r="N20187" s="27" t="s">
        <v>306</v>
      </c>
      <c r="O20187" s="27" t="s">
        <v>23</v>
      </c>
      <c r="P20187" s="27">
        <v>57.634041060000001</v>
      </c>
    </row>
    <row r="20188" spans="7:16" x14ac:dyDescent="0.25">
      <c r="G20188" s="27" t="str">
        <f t="shared" si="315"/>
        <v>2021/2022Latin America &amp; CaribbeanEnergy SystemsMitigationProject-level market rate debtDomesticPublicExport Credit Agency (ECA)</v>
      </c>
      <c r="H20188" s="27" t="s">
        <v>291</v>
      </c>
      <c r="I20188" s="27" t="s">
        <v>315</v>
      </c>
      <c r="J20188" s="27" t="s">
        <v>294</v>
      </c>
      <c r="K20188" s="27" t="s">
        <v>303</v>
      </c>
      <c r="L20188" s="27" t="s">
        <v>335</v>
      </c>
      <c r="M20188" s="27" t="s">
        <v>323</v>
      </c>
      <c r="N20188" s="27" t="s">
        <v>309</v>
      </c>
      <c r="O20188" s="27" t="s">
        <v>310</v>
      </c>
      <c r="P20188" s="27">
        <v>0</v>
      </c>
    </row>
    <row r="20189" spans="7:16" x14ac:dyDescent="0.25">
      <c r="G20189" s="27" t="str">
        <f t="shared" si="315"/>
        <v>2021/2022Latin America &amp; CaribbeanEnergy SystemsMitigationProject-level market rate debtDomesticPublicMultilateral DFI</v>
      </c>
      <c r="H20189" s="27" t="s">
        <v>291</v>
      </c>
      <c r="I20189" s="27" t="s">
        <v>315</v>
      </c>
      <c r="J20189" s="27" t="s">
        <v>294</v>
      </c>
      <c r="K20189" s="27" t="s">
        <v>303</v>
      </c>
      <c r="L20189" s="27" t="s">
        <v>335</v>
      </c>
      <c r="M20189" s="27" t="s">
        <v>323</v>
      </c>
      <c r="N20189" s="27" t="s">
        <v>309</v>
      </c>
      <c r="O20189" s="27" t="s">
        <v>30</v>
      </c>
      <c r="P20189" s="27">
        <v>0.78667854299999995</v>
      </c>
    </row>
    <row r="20190" spans="7:16" x14ac:dyDescent="0.25">
      <c r="G20190" s="27" t="str">
        <f t="shared" si="315"/>
        <v>2021/2022Latin America &amp; CaribbeanEnergy SystemsMitigationProject-level market rate debtDomesticPublicState-owned FI</v>
      </c>
      <c r="H20190" s="27" t="s">
        <v>291</v>
      </c>
      <c r="I20190" s="27" t="s">
        <v>315</v>
      </c>
      <c r="J20190" s="27" t="s">
        <v>294</v>
      </c>
      <c r="K20190" s="27" t="s">
        <v>303</v>
      </c>
      <c r="L20190" s="27" t="s">
        <v>335</v>
      </c>
      <c r="M20190" s="27" t="s">
        <v>323</v>
      </c>
      <c r="N20190" s="27" t="s">
        <v>309</v>
      </c>
      <c r="O20190" s="27" t="s">
        <v>312</v>
      </c>
      <c r="P20190" s="27">
        <v>5.0163554680000004</v>
      </c>
    </row>
    <row r="20191" spans="7:16" x14ac:dyDescent="0.25">
      <c r="G20191" s="27" t="str">
        <f t="shared" si="315"/>
        <v>2021/2022Latin America &amp; CaribbeanEnergy SystemsMitigationProject-level market rate debtInternationalPrivateCommercial FI</v>
      </c>
      <c r="H20191" s="27" t="s">
        <v>291</v>
      </c>
      <c r="I20191" s="27" t="s">
        <v>315</v>
      </c>
      <c r="J20191" s="27" t="s">
        <v>294</v>
      </c>
      <c r="K20191" s="27" t="s">
        <v>303</v>
      </c>
      <c r="L20191" s="27" t="s">
        <v>335</v>
      </c>
      <c r="M20191" s="27" t="s">
        <v>324</v>
      </c>
      <c r="N20191" s="27" t="s">
        <v>306</v>
      </c>
      <c r="O20191" s="27" t="s">
        <v>23</v>
      </c>
      <c r="P20191" s="27">
        <v>211.2635076</v>
      </c>
    </row>
    <row r="20192" spans="7:16" x14ac:dyDescent="0.25">
      <c r="G20192" s="27" t="str">
        <f t="shared" si="315"/>
        <v>2021/2022Latin America &amp; CaribbeanEnergy SystemsMitigationProject-level market rate debtInternationalPrivateCorporations</v>
      </c>
      <c r="H20192" s="27" t="s">
        <v>291</v>
      </c>
      <c r="I20192" s="27" t="s">
        <v>315</v>
      </c>
      <c r="J20192" s="27" t="s">
        <v>294</v>
      </c>
      <c r="K20192" s="27" t="s">
        <v>303</v>
      </c>
      <c r="L20192" s="27" t="s">
        <v>335</v>
      </c>
      <c r="M20192" s="27" t="s">
        <v>324</v>
      </c>
      <c r="N20192" s="27" t="s">
        <v>306</v>
      </c>
      <c r="O20192" s="27" t="s">
        <v>307</v>
      </c>
      <c r="P20192" s="27">
        <v>2.1762665179999998</v>
      </c>
    </row>
    <row r="20193" spans="7:16" x14ac:dyDescent="0.25">
      <c r="G20193" s="27" t="str">
        <f t="shared" si="315"/>
        <v>2021/2022Latin America &amp; CaribbeanEnergy SystemsMitigationProject-level market rate debtInternationalPrivateInstitutional Investors</v>
      </c>
      <c r="H20193" s="27" t="s">
        <v>291</v>
      </c>
      <c r="I20193" s="27" t="s">
        <v>315</v>
      </c>
      <c r="J20193" s="27" t="s">
        <v>294</v>
      </c>
      <c r="K20193" s="27" t="s">
        <v>303</v>
      </c>
      <c r="L20193" s="27" t="s">
        <v>335</v>
      </c>
      <c r="M20193" s="27" t="s">
        <v>324</v>
      </c>
      <c r="N20193" s="27" t="s">
        <v>306</v>
      </c>
      <c r="O20193" s="27" t="s">
        <v>27</v>
      </c>
      <c r="P20193" s="27">
        <v>3.8769021420000001</v>
      </c>
    </row>
    <row r="20194" spans="7:16" x14ac:dyDescent="0.25">
      <c r="G20194" s="27" t="str">
        <f t="shared" si="315"/>
        <v>2021/2022Latin America &amp; CaribbeanEnergy SystemsMitigationProject-level market rate debtInternationalPrivateUnknown</v>
      </c>
      <c r="H20194" s="27" t="s">
        <v>291</v>
      </c>
      <c r="I20194" s="27" t="s">
        <v>315</v>
      </c>
      <c r="J20194" s="27" t="s">
        <v>294</v>
      </c>
      <c r="K20194" s="27" t="s">
        <v>303</v>
      </c>
      <c r="L20194" s="27" t="s">
        <v>335</v>
      </c>
      <c r="M20194" s="27" t="s">
        <v>324</v>
      </c>
      <c r="N20194" s="27" t="s">
        <v>306</v>
      </c>
      <c r="O20194" s="27" t="s">
        <v>301</v>
      </c>
      <c r="P20194" s="27">
        <v>129.34649999999999</v>
      </c>
    </row>
    <row r="20195" spans="7:16" x14ac:dyDescent="0.25">
      <c r="G20195" s="27" t="str">
        <f t="shared" si="315"/>
        <v>2021/2022Latin America &amp; CaribbeanEnergy SystemsMitigationProject-level market rate debtInternationalPublicBilateral DFI</v>
      </c>
      <c r="H20195" s="27" t="s">
        <v>291</v>
      </c>
      <c r="I20195" s="27" t="s">
        <v>315</v>
      </c>
      <c r="J20195" s="27" t="s">
        <v>294</v>
      </c>
      <c r="K20195" s="27" t="s">
        <v>303</v>
      </c>
      <c r="L20195" s="27" t="s">
        <v>335</v>
      </c>
      <c r="M20195" s="27" t="s">
        <v>324</v>
      </c>
      <c r="N20195" s="27" t="s">
        <v>309</v>
      </c>
      <c r="O20195" s="27" t="s">
        <v>31</v>
      </c>
      <c r="P20195" s="27">
        <v>87</v>
      </c>
    </row>
    <row r="20196" spans="7:16" x14ac:dyDescent="0.25">
      <c r="G20196" s="27" t="str">
        <f t="shared" si="315"/>
        <v>2021/2022Latin America &amp; CaribbeanEnergy SystemsMitigationProject-level market rate debtInternationalPublicMultilateral DFI</v>
      </c>
      <c r="H20196" s="27" t="s">
        <v>291</v>
      </c>
      <c r="I20196" s="27" t="s">
        <v>315</v>
      </c>
      <c r="J20196" s="27" t="s">
        <v>294</v>
      </c>
      <c r="K20196" s="27" t="s">
        <v>303</v>
      </c>
      <c r="L20196" s="27" t="s">
        <v>335</v>
      </c>
      <c r="M20196" s="27" t="s">
        <v>324</v>
      </c>
      <c r="N20196" s="27" t="s">
        <v>309</v>
      </c>
      <c r="O20196" s="27" t="s">
        <v>30</v>
      </c>
      <c r="P20196" s="27">
        <v>131.70672329999999</v>
      </c>
    </row>
    <row r="20197" spans="7:16" x14ac:dyDescent="0.25">
      <c r="G20197" s="27" t="str">
        <f t="shared" si="315"/>
        <v>2021/2022Latin America &amp; CaribbeanEnergy SystemsMitigationProject-level market rate debtUnknownPrivateCommercial FI</v>
      </c>
      <c r="H20197" s="27" t="s">
        <v>291</v>
      </c>
      <c r="I20197" s="27" t="s">
        <v>315</v>
      </c>
      <c r="J20197" s="27" t="s">
        <v>294</v>
      </c>
      <c r="K20197" s="27" t="s">
        <v>303</v>
      </c>
      <c r="L20197" s="27" t="s">
        <v>335</v>
      </c>
      <c r="M20197" s="27" t="s">
        <v>301</v>
      </c>
      <c r="N20197" s="27" t="s">
        <v>306</v>
      </c>
      <c r="O20197" s="27" t="s">
        <v>23</v>
      </c>
      <c r="P20197" s="27">
        <v>0</v>
      </c>
    </row>
    <row r="20198" spans="7:16" x14ac:dyDescent="0.25">
      <c r="G20198" s="27" t="str">
        <f t="shared" si="315"/>
        <v>2021/2022Latin America &amp; CaribbeanEnergy SystemsMitigationUnknownAll DestinationsPublicMultilateral DFI</v>
      </c>
      <c r="H20198" s="27" t="s">
        <v>291</v>
      </c>
      <c r="I20198" s="27" t="s">
        <v>315</v>
      </c>
      <c r="J20198" s="27" t="s">
        <v>294</v>
      </c>
      <c r="K20198" s="27" t="s">
        <v>303</v>
      </c>
      <c r="L20198" s="27" t="s">
        <v>301</v>
      </c>
      <c r="M20198" s="27" t="s">
        <v>338</v>
      </c>
      <c r="N20198" s="27" t="s">
        <v>309</v>
      </c>
      <c r="O20198" s="27" t="s">
        <v>30</v>
      </c>
      <c r="P20198" s="27">
        <v>0</v>
      </c>
    </row>
    <row r="20199" spans="7:16" x14ac:dyDescent="0.25">
      <c r="G20199" s="27" t="str">
        <f t="shared" si="315"/>
        <v>2021/2022Latin America &amp; CaribbeanEnergy SystemsMitigationUnknownInternationalPublicMultilateral DFI</v>
      </c>
      <c r="H20199" s="27" t="s">
        <v>291</v>
      </c>
      <c r="I20199" s="27" t="s">
        <v>315</v>
      </c>
      <c r="J20199" s="27" t="s">
        <v>294</v>
      </c>
      <c r="K20199" s="27" t="s">
        <v>303</v>
      </c>
      <c r="L20199" s="27" t="s">
        <v>301</v>
      </c>
      <c r="M20199" s="27" t="s">
        <v>324</v>
      </c>
      <c r="N20199" s="27" t="s">
        <v>309</v>
      </c>
      <c r="O20199" s="27" t="s">
        <v>30</v>
      </c>
      <c r="P20199" s="27">
        <v>0</v>
      </c>
    </row>
    <row r="20200" spans="7:16" x14ac:dyDescent="0.25">
      <c r="G20200" s="27" t="str">
        <f t="shared" si="315"/>
        <v>2021/2022Latin America &amp; CaribbeanEnergy SystemsMultiple ObjectivesAll InstrumentsAll DestinationsPublicGovernment</v>
      </c>
      <c r="H20200" s="27" t="s">
        <v>291</v>
      </c>
      <c r="I20200" s="27" t="s">
        <v>315</v>
      </c>
      <c r="J20200" s="27" t="s">
        <v>294</v>
      </c>
      <c r="K20200" s="27" t="s">
        <v>304</v>
      </c>
      <c r="L20200" s="27" t="s">
        <v>345</v>
      </c>
      <c r="M20200" s="27" t="s">
        <v>338</v>
      </c>
      <c r="N20200" s="27" t="s">
        <v>309</v>
      </c>
      <c r="O20200" s="27" t="s">
        <v>28</v>
      </c>
      <c r="P20200" s="27">
        <v>0</v>
      </c>
    </row>
    <row r="20201" spans="7:16" x14ac:dyDescent="0.25">
      <c r="G20201" s="27" t="str">
        <f t="shared" si="315"/>
        <v>2021/2022Latin America &amp; CaribbeanEnergy SystemsMultiple ObjectivesAll InstrumentsAll DestinationsPublicMultilateral DFI</v>
      </c>
      <c r="H20201" s="27" t="s">
        <v>291</v>
      </c>
      <c r="I20201" s="27" t="s">
        <v>315</v>
      </c>
      <c r="J20201" s="27" t="s">
        <v>294</v>
      </c>
      <c r="K20201" s="27" t="s">
        <v>304</v>
      </c>
      <c r="L20201" s="27" t="s">
        <v>345</v>
      </c>
      <c r="M20201" s="27" t="s">
        <v>338</v>
      </c>
      <c r="N20201" s="27" t="s">
        <v>309</v>
      </c>
      <c r="O20201" s="27" t="s">
        <v>30</v>
      </c>
      <c r="P20201" s="27">
        <v>216.06808909</v>
      </c>
    </row>
    <row r="20202" spans="7:16" x14ac:dyDescent="0.25">
      <c r="G20202" s="27" t="str">
        <f t="shared" si="315"/>
        <v>2021/2022Latin America &amp; CaribbeanEnergy SystemsMultiple ObjectivesAll InstrumentsDomesticPublicMultilateral DFI</v>
      </c>
      <c r="H20202" s="27" t="s">
        <v>291</v>
      </c>
      <c r="I20202" s="27" t="s">
        <v>315</v>
      </c>
      <c r="J20202" s="27" t="s">
        <v>294</v>
      </c>
      <c r="K20202" s="27" t="s">
        <v>304</v>
      </c>
      <c r="L20202" s="27" t="s">
        <v>345</v>
      </c>
      <c r="M20202" s="27" t="s">
        <v>323</v>
      </c>
      <c r="N20202" s="27" t="s">
        <v>309</v>
      </c>
      <c r="O20202" s="27" t="s">
        <v>30</v>
      </c>
      <c r="P20202" s="27">
        <v>0.26852008999999999</v>
      </c>
    </row>
    <row r="20203" spans="7:16" x14ac:dyDescent="0.25">
      <c r="G20203" s="27" t="str">
        <f t="shared" si="315"/>
        <v>2021/2022Latin America &amp; CaribbeanEnergy SystemsMultiple ObjectivesAll InstrumentsInternationalPublicGovernment</v>
      </c>
      <c r="H20203" s="27" t="s">
        <v>291</v>
      </c>
      <c r="I20203" s="27" t="s">
        <v>315</v>
      </c>
      <c r="J20203" s="27" t="s">
        <v>294</v>
      </c>
      <c r="K20203" s="27" t="s">
        <v>304</v>
      </c>
      <c r="L20203" s="27" t="s">
        <v>345</v>
      </c>
      <c r="M20203" s="27" t="s">
        <v>324</v>
      </c>
      <c r="N20203" s="27" t="s">
        <v>309</v>
      </c>
      <c r="O20203" s="27" t="s">
        <v>28</v>
      </c>
      <c r="P20203" s="27">
        <v>0</v>
      </c>
    </row>
    <row r="20204" spans="7:16" x14ac:dyDescent="0.25">
      <c r="G20204" s="27" t="str">
        <f t="shared" si="315"/>
        <v>2021/2022Latin America &amp; CaribbeanEnergy SystemsMultiple ObjectivesAll InstrumentsInternationalPublicMultilateral DFI</v>
      </c>
      <c r="H20204" s="27" t="s">
        <v>291</v>
      </c>
      <c r="I20204" s="27" t="s">
        <v>315</v>
      </c>
      <c r="J20204" s="27" t="s">
        <v>294</v>
      </c>
      <c r="K20204" s="27" t="s">
        <v>304</v>
      </c>
      <c r="L20204" s="27" t="s">
        <v>345</v>
      </c>
      <c r="M20204" s="27" t="s">
        <v>324</v>
      </c>
      <c r="N20204" s="27" t="s">
        <v>309</v>
      </c>
      <c r="O20204" s="27" t="s">
        <v>30</v>
      </c>
      <c r="P20204" s="27">
        <v>215.79956899999999</v>
      </c>
    </row>
    <row r="20205" spans="7:16" x14ac:dyDescent="0.25">
      <c r="G20205" s="27" t="str">
        <f t="shared" si="315"/>
        <v>2021/2022Latin America &amp; CaribbeanEnergy SystemsMultiple ObjectivesGrantAll DestinationsPublicGovernment</v>
      </c>
      <c r="H20205" s="27" t="s">
        <v>291</v>
      </c>
      <c r="I20205" s="27" t="s">
        <v>315</v>
      </c>
      <c r="J20205" s="27" t="s">
        <v>294</v>
      </c>
      <c r="K20205" s="27" t="s">
        <v>304</v>
      </c>
      <c r="L20205" s="27" t="s">
        <v>332</v>
      </c>
      <c r="M20205" s="27" t="s">
        <v>338</v>
      </c>
      <c r="N20205" s="27" t="s">
        <v>309</v>
      </c>
      <c r="O20205" s="27" t="s">
        <v>28</v>
      </c>
      <c r="P20205" s="27">
        <v>0</v>
      </c>
    </row>
    <row r="20206" spans="7:16" x14ac:dyDescent="0.25">
      <c r="G20206" s="27" t="str">
        <f t="shared" si="315"/>
        <v>2021/2022Latin America &amp; CaribbeanEnergy SystemsMultiple ObjectivesGrantInternationalPublicGovernment</v>
      </c>
      <c r="H20206" s="27" t="s">
        <v>291</v>
      </c>
      <c r="I20206" s="27" t="s">
        <v>315</v>
      </c>
      <c r="J20206" s="27" t="s">
        <v>294</v>
      </c>
      <c r="K20206" s="27" t="s">
        <v>304</v>
      </c>
      <c r="L20206" s="27" t="s">
        <v>332</v>
      </c>
      <c r="M20206" s="27" t="s">
        <v>324</v>
      </c>
      <c r="N20206" s="27" t="s">
        <v>309</v>
      </c>
      <c r="O20206" s="27" t="s">
        <v>28</v>
      </c>
      <c r="P20206" s="27">
        <v>0</v>
      </c>
    </row>
    <row r="20207" spans="7:16" x14ac:dyDescent="0.25">
      <c r="G20207" s="27" t="str">
        <f t="shared" si="315"/>
        <v>2021/2022Latin America &amp; CaribbeanEnergy SystemsMultiple ObjectivesUnknownAll DestinationsPublicMultilateral DFI</v>
      </c>
      <c r="H20207" s="27" t="s">
        <v>291</v>
      </c>
      <c r="I20207" s="27" t="s">
        <v>315</v>
      </c>
      <c r="J20207" s="27" t="s">
        <v>294</v>
      </c>
      <c r="K20207" s="27" t="s">
        <v>304</v>
      </c>
      <c r="L20207" s="27" t="s">
        <v>301</v>
      </c>
      <c r="M20207" s="27" t="s">
        <v>338</v>
      </c>
      <c r="N20207" s="27" t="s">
        <v>309</v>
      </c>
      <c r="O20207" s="27" t="s">
        <v>30</v>
      </c>
      <c r="P20207" s="27">
        <v>216.06808909</v>
      </c>
    </row>
    <row r="20208" spans="7:16" x14ac:dyDescent="0.25">
      <c r="G20208" s="27" t="str">
        <f t="shared" si="315"/>
        <v>2021/2022Latin America &amp; CaribbeanEnergy SystemsMultiple ObjectivesUnknownDomesticPublicMultilateral DFI</v>
      </c>
      <c r="H20208" s="27" t="s">
        <v>291</v>
      </c>
      <c r="I20208" s="27" t="s">
        <v>315</v>
      </c>
      <c r="J20208" s="27" t="s">
        <v>294</v>
      </c>
      <c r="K20208" s="27" t="s">
        <v>304</v>
      </c>
      <c r="L20208" s="27" t="s">
        <v>301</v>
      </c>
      <c r="M20208" s="27" t="s">
        <v>323</v>
      </c>
      <c r="N20208" s="27" t="s">
        <v>309</v>
      </c>
      <c r="O20208" s="27" t="s">
        <v>30</v>
      </c>
      <c r="P20208" s="27">
        <v>0.26852008999999999</v>
      </c>
    </row>
    <row r="20209" spans="7:16" x14ac:dyDescent="0.25">
      <c r="G20209" s="27" t="str">
        <f t="shared" si="315"/>
        <v>2021/2022Latin America &amp; CaribbeanEnergy SystemsMultiple ObjectivesUnknownInternationalPublicMultilateral DFI</v>
      </c>
      <c r="H20209" s="27" t="s">
        <v>291</v>
      </c>
      <c r="I20209" s="27" t="s">
        <v>315</v>
      </c>
      <c r="J20209" s="27" t="s">
        <v>294</v>
      </c>
      <c r="K20209" s="27" t="s">
        <v>304</v>
      </c>
      <c r="L20209" s="27" t="s">
        <v>301</v>
      </c>
      <c r="M20209" s="27" t="s">
        <v>324</v>
      </c>
      <c r="N20209" s="27" t="s">
        <v>309</v>
      </c>
      <c r="O20209" s="27" t="s">
        <v>30</v>
      </c>
      <c r="P20209" s="27">
        <v>215.79956899999999</v>
      </c>
    </row>
    <row r="20210" spans="7:16" x14ac:dyDescent="0.25">
      <c r="G20210" s="27" t="str">
        <f t="shared" si="315"/>
        <v>2021/2022Latin America &amp; CaribbeanIndustryAdaptationAll InstrumentsAll DestinationsPublicGovernment</v>
      </c>
      <c r="H20210" s="27" t="s">
        <v>291</v>
      </c>
      <c r="I20210" s="27" t="s">
        <v>315</v>
      </c>
      <c r="J20210" s="27" t="s">
        <v>295</v>
      </c>
      <c r="K20210" s="27" t="s">
        <v>302</v>
      </c>
      <c r="L20210" s="27" t="s">
        <v>345</v>
      </c>
      <c r="M20210" s="27" t="s">
        <v>338</v>
      </c>
      <c r="N20210" s="27" t="s">
        <v>309</v>
      </c>
      <c r="O20210" s="27" t="s">
        <v>28</v>
      </c>
      <c r="P20210" s="27">
        <v>6.5036069000000002E-2</v>
      </c>
    </row>
    <row r="20211" spans="7:16" x14ac:dyDescent="0.25">
      <c r="G20211" s="27" t="str">
        <f t="shared" si="315"/>
        <v>2021/2022Latin America &amp; CaribbeanIndustryAdaptationAll InstrumentsInternationalPublicGovernment</v>
      </c>
      <c r="H20211" s="27" t="s">
        <v>291</v>
      </c>
      <c r="I20211" s="27" t="s">
        <v>315</v>
      </c>
      <c r="J20211" s="27" t="s">
        <v>295</v>
      </c>
      <c r="K20211" s="27" t="s">
        <v>302</v>
      </c>
      <c r="L20211" s="27" t="s">
        <v>345</v>
      </c>
      <c r="M20211" s="27" t="s">
        <v>324</v>
      </c>
      <c r="N20211" s="27" t="s">
        <v>309</v>
      </c>
      <c r="O20211" s="27" t="s">
        <v>28</v>
      </c>
      <c r="P20211" s="27">
        <v>6.5036069000000002E-2</v>
      </c>
    </row>
    <row r="20212" spans="7:16" x14ac:dyDescent="0.25">
      <c r="G20212" s="27" t="str">
        <f t="shared" si="315"/>
        <v>2021/2022Latin America &amp; CaribbeanIndustryAdaptationGrantAll DestinationsPublicGovernment</v>
      </c>
      <c r="H20212" s="27" t="s">
        <v>291</v>
      </c>
      <c r="I20212" s="27" t="s">
        <v>315</v>
      </c>
      <c r="J20212" s="27" t="s">
        <v>295</v>
      </c>
      <c r="K20212" s="27" t="s">
        <v>302</v>
      </c>
      <c r="L20212" s="27" t="s">
        <v>332</v>
      </c>
      <c r="M20212" s="27" t="s">
        <v>338</v>
      </c>
      <c r="N20212" s="27" t="s">
        <v>309</v>
      </c>
      <c r="O20212" s="27" t="s">
        <v>28</v>
      </c>
      <c r="P20212" s="27">
        <v>6.5036069000000002E-2</v>
      </c>
    </row>
    <row r="20213" spans="7:16" x14ac:dyDescent="0.25">
      <c r="G20213" s="27" t="str">
        <f t="shared" si="315"/>
        <v>2021/2022Latin America &amp; CaribbeanIndustryAdaptationGrantInternationalPublicGovernment</v>
      </c>
      <c r="H20213" s="27" t="s">
        <v>291</v>
      </c>
      <c r="I20213" s="27" t="s">
        <v>315</v>
      </c>
      <c r="J20213" s="27" t="s">
        <v>295</v>
      </c>
      <c r="K20213" s="27" t="s">
        <v>302</v>
      </c>
      <c r="L20213" s="27" t="s">
        <v>332</v>
      </c>
      <c r="M20213" s="27" t="s">
        <v>324</v>
      </c>
      <c r="N20213" s="27" t="s">
        <v>309</v>
      </c>
      <c r="O20213" s="27" t="s">
        <v>28</v>
      </c>
      <c r="P20213" s="27">
        <v>6.5036069000000002E-2</v>
      </c>
    </row>
    <row r="20214" spans="7:16" x14ac:dyDescent="0.25">
      <c r="G20214" s="27" t="str">
        <f t="shared" si="315"/>
        <v>2021/2022Latin America &amp; CaribbeanIndustryAll UsesAll InstrumentsAll DestinationsPublicGovernment</v>
      </c>
      <c r="H20214" s="27" t="s">
        <v>291</v>
      </c>
      <c r="I20214" s="27" t="s">
        <v>315</v>
      </c>
      <c r="J20214" s="27" t="s">
        <v>295</v>
      </c>
      <c r="K20214" s="27" t="s">
        <v>346</v>
      </c>
      <c r="L20214" s="27" t="s">
        <v>345</v>
      </c>
      <c r="M20214" s="27" t="s">
        <v>338</v>
      </c>
      <c r="N20214" s="27" t="s">
        <v>309</v>
      </c>
      <c r="O20214" s="27" t="s">
        <v>28</v>
      </c>
      <c r="P20214" s="27">
        <v>3.87532817</v>
      </c>
    </row>
    <row r="20215" spans="7:16" x14ac:dyDescent="0.25">
      <c r="G20215" s="27" t="str">
        <f t="shared" si="315"/>
        <v>2021/2022Latin America &amp; CaribbeanIndustryAll UsesAll InstrumentsInternationalPublicGovernment</v>
      </c>
      <c r="H20215" s="27" t="s">
        <v>291</v>
      </c>
      <c r="I20215" s="27" t="s">
        <v>315</v>
      </c>
      <c r="J20215" s="27" t="s">
        <v>295</v>
      </c>
      <c r="K20215" s="27" t="s">
        <v>346</v>
      </c>
      <c r="L20215" s="27" t="s">
        <v>345</v>
      </c>
      <c r="M20215" s="27" t="s">
        <v>324</v>
      </c>
      <c r="N20215" s="27" t="s">
        <v>309</v>
      </c>
      <c r="O20215" s="27" t="s">
        <v>28</v>
      </c>
      <c r="P20215" s="27">
        <v>3.87532817</v>
      </c>
    </row>
    <row r="20216" spans="7:16" x14ac:dyDescent="0.25">
      <c r="G20216" s="27" t="str">
        <f t="shared" si="315"/>
        <v>2021/2022Latin America &amp; CaribbeanIndustryAll UsesGrantAll DestinationsPublicGovernment</v>
      </c>
      <c r="H20216" s="27" t="s">
        <v>291</v>
      </c>
      <c r="I20216" s="27" t="s">
        <v>315</v>
      </c>
      <c r="J20216" s="27" t="s">
        <v>295</v>
      </c>
      <c r="K20216" s="27" t="s">
        <v>346</v>
      </c>
      <c r="L20216" s="27" t="s">
        <v>332</v>
      </c>
      <c r="M20216" s="27" t="s">
        <v>338</v>
      </c>
      <c r="N20216" s="27" t="s">
        <v>309</v>
      </c>
      <c r="O20216" s="27" t="s">
        <v>28</v>
      </c>
      <c r="P20216" s="27">
        <v>3.87532817</v>
      </c>
    </row>
    <row r="20217" spans="7:16" x14ac:dyDescent="0.25">
      <c r="G20217" s="27" t="str">
        <f t="shared" si="315"/>
        <v>2021/2022Latin America &amp; CaribbeanIndustryAll UsesGrantInternationalPublicGovernment</v>
      </c>
      <c r="H20217" s="27" t="s">
        <v>291</v>
      </c>
      <c r="I20217" s="27" t="s">
        <v>315</v>
      </c>
      <c r="J20217" s="27" t="s">
        <v>295</v>
      </c>
      <c r="K20217" s="27" t="s">
        <v>346</v>
      </c>
      <c r="L20217" s="27" t="s">
        <v>332</v>
      </c>
      <c r="M20217" s="27" t="s">
        <v>324</v>
      </c>
      <c r="N20217" s="27" t="s">
        <v>309</v>
      </c>
      <c r="O20217" s="27" t="s">
        <v>28</v>
      </c>
      <c r="P20217" s="27">
        <v>3.87532817</v>
      </c>
    </row>
    <row r="20218" spans="7:16" x14ac:dyDescent="0.25">
      <c r="G20218" s="27" t="str">
        <f t="shared" si="315"/>
        <v>2021/2022Latin America &amp; CaribbeanIndustryMitigationAll InstrumentsAll DestinationsPublicGovernment</v>
      </c>
      <c r="H20218" s="27" t="s">
        <v>291</v>
      </c>
      <c r="I20218" s="27" t="s">
        <v>315</v>
      </c>
      <c r="J20218" s="27" t="s">
        <v>295</v>
      </c>
      <c r="K20218" s="27" t="s">
        <v>303</v>
      </c>
      <c r="L20218" s="27" t="s">
        <v>345</v>
      </c>
      <c r="M20218" s="27" t="s">
        <v>338</v>
      </c>
      <c r="N20218" s="27" t="s">
        <v>309</v>
      </c>
      <c r="O20218" s="27" t="s">
        <v>28</v>
      </c>
      <c r="P20218" s="27">
        <v>3.7606433309999998</v>
      </c>
    </row>
    <row r="20219" spans="7:16" x14ac:dyDescent="0.25">
      <c r="G20219" s="27" t="str">
        <f t="shared" si="315"/>
        <v>2021/2022Latin America &amp; CaribbeanIndustryMitigationAll InstrumentsInternationalPublicGovernment</v>
      </c>
      <c r="H20219" s="27" t="s">
        <v>291</v>
      </c>
      <c r="I20219" s="27" t="s">
        <v>315</v>
      </c>
      <c r="J20219" s="27" t="s">
        <v>295</v>
      </c>
      <c r="K20219" s="27" t="s">
        <v>303</v>
      </c>
      <c r="L20219" s="27" t="s">
        <v>345</v>
      </c>
      <c r="M20219" s="27" t="s">
        <v>324</v>
      </c>
      <c r="N20219" s="27" t="s">
        <v>309</v>
      </c>
      <c r="O20219" s="27" t="s">
        <v>28</v>
      </c>
      <c r="P20219" s="27">
        <v>3.7606433309999998</v>
      </c>
    </row>
    <row r="20220" spans="7:16" x14ac:dyDescent="0.25">
      <c r="G20220" s="27" t="str">
        <f t="shared" si="315"/>
        <v>2021/2022Latin America &amp; CaribbeanIndustryMitigationGrantAll DestinationsPublicGovernment</v>
      </c>
      <c r="H20220" s="27" t="s">
        <v>291</v>
      </c>
      <c r="I20220" s="27" t="s">
        <v>315</v>
      </c>
      <c r="J20220" s="27" t="s">
        <v>295</v>
      </c>
      <c r="K20220" s="27" t="s">
        <v>303</v>
      </c>
      <c r="L20220" s="27" t="s">
        <v>332</v>
      </c>
      <c r="M20220" s="27" t="s">
        <v>338</v>
      </c>
      <c r="N20220" s="27" t="s">
        <v>309</v>
      </c>
      <c r="O20220" s="27" t="s">
        <v>28</v>
      </c>
      <c r="P20220" s="27">
        <v>3.7606433309999998</v>
      </c>
    </row>
    <row r="20221" spans="7:16" x14ac:dyDescent="0.25">
      <c r="G20221" s="27" t="str">
        <f t="shared" si="315"/>
        <v>2021/2022Latin America &amp; CaribbeanIndustryMitigationGrantInternationalPublicGovernment</v>
      </c>
      <c r="H20221" s="27" t="s">
        <v>291</v>
      </c>
      <c r="I20221" s="27" t="s">
        <v>315</v>
      </c>
      <c r="J20221" s="27" t="s">
        <v>295</v>
      </c>
      <c r="K20221" s="27" t="s">
        <v>303</v>
      </c>
      <c r="L20221" s="27" t="s">
        <v>332</v>
      </c>
      <c r="M20221" s="27" t="s">
        <v>324</v>
      </c>
      <c r="N20221" s="27" t="s">
        <v>309</v>
      </c>
      <c r="O20221" s="27" t="s">
        <v>28</v>
      </c>
      <c r="P20221" s="27">
        <v>3.7606433309999998</v>
      </c>
    </row>
    <row r="20222" spans="7:16" x14ac:dyDescent="0.25">
      <c r="G20222" s="27" t="str">
        <f t="shared" si="315"/>
        <v>2021/2022Latin America &amp; CaribbeanIndustryMultiple ObjectivesAll InstrumentsAll DestinationsPublicGovernment</v>
      </c>
      <c r="H20222" s="27" t="s">
        <v>291</v>
      </c>
      <c r="I20222" s="27" t="s">
        <v>315</v>
      </c>
      <c r="J20222" s="27" t="s">
        <v>295</v>
      </c>
      <c r="K20222" s="27" t="s">
        <v>304</v>
      </c>
      <c r="L20222" s="27" t="s">
        <v>345</v>
      </c>
      <c r="M20222" s="27" t="s">
        <v>338</v>
      </c>
      <c r="N20222" s="27" t="s">
        <v>309</v>
      </c>
      <c r="O20222" s="27" t="s">
        <v>28</v>
      </c>
      <c r="P20222" s="27">
        <v>4.9648770000000002E-2</v>
      </c>
    </row>
    <row r="20223" spans="7:16" x14ac:dyDescent="0.25">
      <c r="G20223" s="27" t="str">
        <f t="shared" si="315"/>
        <v>2021/2022Latin America &amp; CaribbeanIndustryMultiple ObjectivesAll InstrumentsInternationalPublicGovernment</v>
      </c>
      <c r="H20223" s="27" t="s">
        <v>291</v>
      </c>
      <c r="I20223" s="27" t="s">
        <v>315</v>
      </c>
      <c r="J20223" s="27" t="s">
        <v>295</v>
      </c>
      <c r="K20223" s="27" t="s">
        <v>304</v>
      </c>
      <c r="L20223" s="27" t="s">
        <v>345</v>
      </c>
      <c r="M20223" s="27" t="s">
        <v>324</v>
      </c>
      <c r="N20223" s="27" t="s">
        <v>309</v>
      </c>
      <c r="O20223" s="27" t="s">
        <v>28</v>
      </c>
      <c r="P20223" s="27">
        <v>4.9648770000000002E-2</v>
      </c>
    </row>
    <row r="20224" spans="7:16" x14ac:dyDescent="0.25">
      <c r="G20224" s="27" t="str">
        <f t="shared" si="315"/>
        <v>2021/2022Latin America &amp; CaribbeanIndustryMultiple ObjectivesGrantAll DestinationsPublicGovernment</v>
      </c>
      <c r="H20224" s="27" t="s">
        <v>291</v>
      </c>
      <c r="I20224" s="27" t="s">
        <v>315</v>
      </c>
      <c r="J20224" s="27" t="s">
        <v>295</v>
      </c>
      <c r="K20224" s="27" t="s">
        <v>304</v>
      </c>
      <c r="L20224" s="27" t="s">
        <v>332</v>
      </c>
      <c r="M20224" s="27" t="s">
        <v>338</v>
      </c>
      <c r="N20224" s="27" t="s">
        <v>309</v>
      </c>
      <c r="O20224" s="27" t="s">
        <v>28</v>
      </c>
      <c r="P20224" s="27">
        <v>4.9648770000000002E-2</v>
      </c>
    </row>
    <row r="20225" spans="7:16" x14ac:dyDescent="0.25">
      <c r="G20225" s="27" t="str">
        <f t="shared" si="315"/>
        <v>2021/2022Latin America &amp; CaribbeanIndustryMultiple ObjectivesGrantInternationalPublicGovernment</v>
      </c>
      <c r="H20225" s="27" t="s">
        <v>291</v>
      </c>
      <c r="I20225" s="27" t="s">
        <v>315</v>
      </c>
      <c r="J20225" s="27" t="s">
        <v>295</v>
      </c>
      <c r="K20225" s="27" t="s">
        <v>304</v>
      </c>
      <c r="L20225" s="27" t="s">
        <v>332</v>
      </c>
      <c r="M20225" s="27" t="s">
        <v>324</v>
      </c>
      <c r="N20225" s="27" t="s">
        <v>309</v>
      </c>
      <c r="O20225" s="27" t="s">
        <v>28</v>
      </c>
      <c r="P20225" s="27">
        <v>4.9648770000000002E-2</v>
      </c>
    </row>
    <row r="20226" spans="7:16" x14ac:dyDescent="0.25">
      <c r="G20226" s="27" t="str">
        <f t="shared" si="315"/>
        <v>2021/2022Latin America &amp; CaribbeanInformation and Communications TechnologyAll UsesAll InstrumentsAll DestinationsPublicGovernment</v>
      </c>
      <c r="H20226" s="27" t="s">
        <v>291</v>
      </c>
      <c r="I20226" s="27" t="s">
        <v>315</v>
      </c>
      <c r="J20226" s="27" t="s">
        <v>296</v>
      </c>
      <c r="K20226" s="27" t="s">
        <v>346</v>
      </c>
      <c r="L20226" s="27" t="s">
        <v>345</v>
      </c>
      <c r="M20226" s="27" t="s">
        <v>338</v>
      </c>
      <c r="N20226" s="27" t="s">
        <v>309</v>
      </c>
      <c r="O20226" s="27" t="s">
        <v>28</v>
      </c>
      <c r="P20226" s="27">
        <v>8.2781460000000001E-3</v>
      </c>
    </row>
    <row r="20227" spans="7:16" x14ac:dyDescent="0.25">
      <c r="G20227" s="27" t="str">
        <f t="shared" ref="G20227:G20290" si="316">+_xlfn.CONCAT(H20227:O20227)</f>
        <v>2021/2022Latin America &amp; CaribbeanInformation and Communications TechnologyAll UsesAll InstrumentsAll DestinationsPublicMultilateral DFI</v>
      </c>
      <c r="H20227" s="27" t="s">
        <v>291</v>
      </c>
      <c r="I20227" s="27" t="s">
        <v>315</v>
      </c>
      <c r="J20227" s="27" t="s">
        <v>296</v>
      </c>
      <c r="K20227" s="27" t="s">
        <v>346</v>
      </c>
      <c r="L20227" s="27" t="s">
        <v>345</v>
      </c>
      <c r="M20227" s="27" t="s">
        <v>338</v>
      </c>
      <c r="N20227" s="27" t="s">
        <v>309</v>
      </c>
      <c r="O20227" s="27" t="s">
        <v>30</v>
      </c>
      <c r="P20227" s="27">
        <v>2.2499999999999999E-2</v>
      </c>
    </row>
    <row r="20228" spans="7:16" x14ac:dyDescent="0.25">
      <c r="G20228" s="27" t="str">
        <f t="shared" si="316"/>
        <v>2021/2022Latin America &amp; CaribbeanInformation and Communications TechnologyAll UsesAll InstrumentsAll DestinationsUnknownUnknown</v>
      </c>
      <c r="H20228" s="27" t="s">
        <v>291</v>
      </c>
      <c r="I20228" s="27" t="s">
        <v>315</v>
      </c>
      <c r="J20228" s="27" t="s">
        <v>296</v>
      </c>
      <c r="K20228" s="27" t="s">
        <v>346</v>
      </c>
      <c r="L20228" s="27" t="s">
        <v>345</v>
      </c>
      <c r="M20228" s="27" t="s">
        <v>338</v>
      </c>
      <c r="N20228" s="27" t="s">
        <v>301</v>
      </c>
      <c r="O20228" s="27" t="s">
        <v>301</v>
      </c>
      <c r="P20228" s="27">
        <v>1.5</v>
      </c>
    </row>
    <row r="20229" spans="7:16" x14ac:dyDescent="0.25">
      <c r="G20229" s="27" t="str">
        <f t="shared" si="316"/>
        <v>2021/2022Latin America &amp; CaribbeanInformation and Communications TechnologyAll UsesAll InstrumentsDomesticPublicMultilateral DFI</v>
      </c>
      <c r="H20229" s="27" t="s">
        <v>291</v>
      </c>
      <c r="I20229" s="27" t="s">
        <v>315</v>
      </c>
      <c r="J20229" s="27" t="s">
        <v>296</v>
      </c>
      <c r="K20229" s="27" t="s">
        <v>346</v>
      </c>
      <c r="L20229" s="27" t="s">
        <v>345</v>
      </c>
      <c r="M20229" s="27" t="s">
        <v>323</v>
      </c>
      <c r="N20229" s="27" t="s">
        <v>309</v>
      </c>
      <c r="O20229" s="27" t="s">
        <v>30</v>
      </c>
      <c r="P20229" s="27">
        <v>2.2396930000000001E-3</v>
      </c>
    </row>
    <row r="20230" spans="7:16" x14ac:dyDescent="0.25">
      <c r="G20230" s="27" t="str">
        <f t="shared" si="316"/>
        <v>2021/2022Latin America &amp; CaribbeanInformation and Communications TechnologyAll UsesAll InstrumentsInternationalPublicGovernment</v>
      </c>
      <c r="H20230" s="27" t="s">
        <v>291</v>
      </c>
      <c r="I20230" s="27" t="s">
        <v>315</v>
      </c>
      <c r="J20230" s="27" t="s">
        <v>296</v>
      </c>
      <c r="K20230" s="27" t="s">
        <v>346</v>
      </c>
      <c r="L20230" s="27" t="s">
        <v>345</v>
      </c>
      <c r="M20230" s="27" t="s">
        <v>324</v>
      </c>
      <c r="N20230" s="27" t="s">
        <v>309</v>
      </c>
      <c r="O20230" s="27" t="s">
        <v>28</v>
      </c>
      <c r="P20230" s="27">
        <v>8.2781460000000001E-3</v>
      </c>
    </row>
    <row r="20231" spans="7:16" x14ac:dyDescent="0.25">
      <c r="G20231" s="27" t="str">
        <f t="shared" si="316"/>
        <v>2021/2022Latin America &amp; CaribbeanInformation and Communications TechnologyAll UsesAll InstrumentsInternationalPublicMultilateral DFI</v>
      </c>
      <c r="H20231" s="27" t="s">
        <v>291</v>
      </c>
      <c r="I20231" s="27" t="s">
        <v>315</v>
      </c>
      <c r="J20231" s="27" t="s">
        <v>296</v>
      </c>
      <c r="K20231" s="27" t="s">
        <v>346</v>
      </c>
      <c r="L20231" s="27" t="s">
        <v>345</v>
      </c>
      <c r="M20231" s="27" t="s">
        <v>324</v>
      </c>
      <c r="N20231" s="27" t="s">
        <v>309</v>
      </c>
      <c r="O20231" s="27" t="s">
        <v>30</v>
      </c>
      <c r="P20231" s="27">
        <v>2.0260307000000002E-2</v>
      </c>
    </row>
    <row r="20232" spans="7:16" x14ac:dyDescent="0.25">
      <c r="G20232" s="27" t="str">
        <f t="shared" si="316"/>
        <v>2021/2022Latin America &amp; CaribbeanInformation and Communications TechnologyAll UsesAll InstrumentsInternationalUnknownUnknown</v>
      </c>
      <c r="H20232" s="27" t="s">
        <v>291</v>
      </c>
      <c r="I20232" s="27" t="s">
        <v>315</v>
      </c>
      <c r="J20232" s="27" t="s">
        <v>296</v>
      </c>
      <c r="K20232" s="27" t="s">
        <v>346</v>
      </c>
      <c r="L20232" s="27" t="s">
        <v>345</v>
      </c>
      <c r="M20232" s="27" t="s">
        <v>324</v>
      </c>
      <c r="N20232" s="27" t="s">
        <v>301</v>
      </c>
      <c r="O20232" s="27" t="s">
        <v>301</v>
      </c>
      <c r="P20232" s="27">
        <v>1.5</v>
      </c>
    </row>
    <row r="20233" spans="7:16" x14ac:dyDescent="0.25">
      <c r="G20233" s="27" t="str">
        <f t="shared" si="316"/>
        <v>2021/2022Latin America &amp; CaribbeanInformation and Communications TechnologyAll UsesGrantAll DestinationsPublicGovernment</v>
      </c>
      <c r="H20233" s="27" t="s">
        <v>291</v>
      </c>
      <c r="I20233" s="27" t="s">
        <v>315</v>
      </c>
      <c r="J20233" s="27" t="s">
        <v>296</v>
      </c>
      <c r="K20233" s="27" t="s">
        <v>346</v>
      </c>
      <c r="L20233" s="27" t="s">
        <v>332</v>
      </c>
      <c r="M20233" s="27" t="s">
        <v>338</v>
      </c>
      <c r="N20233" s="27" t="s">
        <v>309</v>
      </c>
      <c r="O20233" s="27" t="s">
        <v>28</v>
      </c>
      <c r="P20233" s="27">
        <v>8.2781460000000001E-3</v>
      </c>
    </row>
    <row r="20234" spans="7:16" x14ac:dyDescent="0.25">
      <c r="G20234" s="27" t="str">
        <f t="shared" si="316"/>
        <v>2021/2022Latin America &amp; CaribbeanInformation and Communications TechnologyAll UsesGrantAll DestinationsPublicMultilateral DFI</v>
      </c>
      <c r="H20234" s="27" t="s">
        <v>291</v>
      </c>
      <c r="I20234" s="27" t="s">
        <v>315</v>
      </c>
      <c r="J20234" s="27" t="s">
        <v>296</v>
      </c>
      <c r="K20234" s="27" t="s">
        <v>346</v>
      </c>
      <c r="L20234" s="27" t="s">
        <v>332</v>
      </c>
      <c r="M20234" s="27" t="s">
        <v>338</v>
      </c>
      <c r="N20234" s="27" t="s">
        <v>309</v>
      </c>
      <c r="O20234" s="27" t="s">
        <v>30</v>
      </c>
      <c r="P20234" s="27">
        <v>2.2499999999999999E-2</v>
      </c>
    </row>
    <row r="20235" spans="7:16" x14ac:dyDescent="0.25">
      <c r="G20235" s="27" t="str">
        <f t="shared" si="316"/>
        <v>2021/2022Latin America &amp; CaribbeanInformation and Communications TechnologyAll UsesGrantAll DestinationsUnknownUnknown</v>
      </c>
      <c r="H20235" s="27" t="s">
        <v>291</v>
      </c>
      <c r="I20235" s="27" t="s">
        <v>315</v>
      </c>
      <c r="J20235" s="27" t="s">
        <v>296</v>
      </c>
      <c r="K20235" s="27" t="s">
        <v>346</v>
      </c>
      <c r="L20235" s="27" t="s">
        <v>332</v>
      </c>
      <c r="M20235" s="27" t="s">
        <v>338</v>
      </c>
      <c r="N20235" s="27" t="s">
        <v>301</v>
      </c>
      <c r="O20235" s="27" t="s">
        <v>301</v>
      </c>
      <c r="P20235" s="27">
        <v>1.5</v>
      </c>
    </row>
    <row r="20236" spans="7:16" x14ac:dyDescent="0.25">
      <c r="G20236" s="27" t="str">
        <f t="shared" si="316"/>
        <v>2021/2022Latin America &amp; CaribbeanInformation and Communications TechnologyAll UsesGrantDomesticPublicMultilateral DFI</v>
      </c>
      <c r="H20236" s="27" t="s">
        <v>291</v>
      </c>
      <c r="I20236" s="27" t="s">
        <v>315</v>
      </c>
      <c r="J20236" s="27" t="s">
        <v>296</v>
      </c>
      <c r="K20236" s="27" t="s">
        <v>346</v>
      </c>
      <c r="L20236" s="27" t="s">
        <v>332</v>
      </c>
      <c r="M20236" s="27" t="s">
        <v>323</v>
      </c>
      <c r="N20236" s="27" t="s">
        <v>309</v>
      </c>
      <c r="O20236" s="27" t="s">
        <v>30</v>
      </c>
      <c r="P20236" s="27">
        <v>2.2396930000000001E-3</v>
      </c>
    </row>
    <row r="20237" spans="7:16" x14ac:dyDescent="0.25">
      <c r="G20237" s="27" t="str">
        <f t="shared" si="316"/>
        <v>2021/2022Latin America &amp; CaribbeanInformation and Communications TechnologyAll UsesGrantInternationalPublicGovernment</v>
      </c>
      <c r="H20237" s="27" t="s">
        <v>291</v>
      </c>
      <c r="I20237" s="27" t="s">
        <v>315</v>
      </c>
      <c r="J20237" s="27" t="s">
        <v>296</v>
      </c>
      <c r="K20237" s="27" t="s">
        <v>346</v>
      </c>
      <c r="L20237" s="27" t="s">
        <v>332</v>
      </c>
      <c r="M20237" s="27" t="s">
        <v>324</v>
      </c>
      <c r="N20237" s="27" t="s">
        <v>309</v>
      </c>
      <c r="O20237" s="27" t="s">
        <v>28</v>
      </c>
      <c r="P20237" s="27">
        <v>8.2781460000000001E-3</v>
      </c>
    </row>
    <row r="20238" spans="7:16" x14ac:dyDescent="0.25">
      <c r="G20238" s="27" t="str">
        <f t="shared" si="316"/>
        <v>2021/2022Latin America &amp; CaribbeanInformation and Communications TechnologyAll UsesGrantInternationalPublicMultilateral DFI</v>
      </c>
      <c r="H20238" s="27" t="s">
        <v>291</v>
      </c>
      <c r="I20238" s="27" t="s">
        <v>315</v>
      </c>
      <c r="J20238" s="27" t="s">
        <v>296</v>
      </c>
      <c r="K20238" s="27" t="s">
        <v>346</v>
      </c>
      <c r="L20238" s="27" t="s">
        <v>332</v>
      </c>
      <c r="M20238" s="27" t="s">
        <v>324</v>
      </c>
      <c r="N20238" s="27" t="s">
        <v>309</v>
      </c>
      <c r="O20238" s="27" t="s">
        <v>30</v>
      </c>
      <c r="P20238" s="27">
        <v>2.0260307000000002E-2</v>
      </c>
    </row>
    <row r="20239" spans="7:16" x14ac:dyDescent="0.25">
      <c r="G20239" s="27" t="str">
        <f t="shared" si="316"/>
        <v>2021/2022Latin America &amp; CaribbeanInformation and Communications TechnologyAll UsesGrantInternationalUnknownUnknown</v>
      </c>
      <c r="H20239" s="27" t="s">
        <v>291</v>
      </c>
      <c r="I20239" s="27" t="s">
        <v>315</v>
      </c>
      <c r="J20239" s="27" t="s">
        <v>296</v>
      </c>
      <c r="K20239" s="27" t="s">
        <v>346</v>
      </c>
      <c r="L20239" s="27" t="s">
        <v>332</v>
      </c>
      <c r="M20239" s="27" t="s">
        <v>324</v>
      </c>
      <c r="N20239" s="27" t="s">
        <v>301</v>
      </c>
      <c r="O20239" s="27" t="s">
        <v>301</v>
      </c>
      <c r="P20239" s="27">
        <v>1.5</v>
      </c>
    </row>
    <row r="20240" spans="7:16" x14ac:dyDescent="0.25">
      <c r="G20240" s="27" t="str">
        <f t="shared" si="316"/>
        <v>2021/2022Latin America &amp; CaribbeanInformation and Communications TechnologyMitigationAll InstrumentsAll DestinationsPublicMultilateral DFI</v>
      </c>
      <c r="H20240" s="27" t="s">
        <v>291</v>
      </c>
      <c r="I20240" s="27" t="s">
        <v>315</v>
      </c>
      <c r="J20240" s="27" t="s">
        <v>296</v>
      </c>
      <c r="K20240" s="27" t="s">
        <v>303</v>
      </c>
      <c r="L20240" s="27" t="s">
        <v>345</v>
      </c>
      <c r="M20240" s="27" t="s">
        <v>338</v>
      </c>
      <c r="N20240" s="27" t="s">
        <v>309</v>
      </c>
      <c r="O20240" s="27" t="s">
        <v>30</v>
      </c>
      <c r="P20240" s="27">
        <v>2.2499999999999999E-2</v>
      </c>
    </row>
    <row r="20241" spans="7:16" x14ac:dyDescent="0.25">
      <c r="G20241" s="27" t="str">
        <f t="shared" si="316"/>
        <v>2021/2022Latin America &amp; CaribbeanInformation and Communications TechnologyMitigationAll InstrumentsDomesticPublicMultilateral DFI</v>
      </c>
      <c r="H20241" s="27" t="s">
        <v>291</v>
      </c>
      <c r="I20241" s="27" t="s">
        <v>315</v>
      </c>
      <c r="J20241" s="27" t="s">
        <v>296</v>
      </c>
      <c r="K20241" s="27" t="s">
        <v>303</v>
      </c>
      <c r="L20241" s="27" t="s">
        <v>345</v>
      </c>
      <c r="M20241" s="27" t="s">
        <v>323</v>
      </c>
      <c r="N20241" s="27" t="s">
        <v>309</v>
      </c>
      <c r="O20241" s="27" t="s">
        <v>30</v>
      </c>
      <c r="P20241" s="27">
        <v>2.2396930000000001E-3</v>
      </c>
    </row>
    <row r="20242" spans="7:16" x14ac:dyDescent="0.25">
      <c r="G20242" s="27" t="str">
        <f t="shared" si="316"/>
        <v>2021/2022Latin America &amp; CaribbeanInformation and Communications TechnologyMitigationAll InstrumentsInternationalPublicMultilateral DFI</v>
      </c>
      <c r="H20242" s="27" t="s">
        <v>291</v>
      </c>
      <c r="I20242" s="27" t="s">
        <v>315</v>
      </c>
      <c r="J20242" s="27" t="s">
        <v>296</v>
      </c>
      <c r="K20242" s="27" t="s">
        <v>303</v>
      </c>
      <c r="L20242" s="27" t="s">
        <v>345</v>
      </c>
      <c r="M20242" s="27" t="s">
        <v>324</v>
      </c>
      <c r="N20242" s="27" t="s">
        <v>309</v>
      </c>
      <c r="O20242" s="27" t="s">
        <v>30</v>
      </c>
      <c r="P20242" s="27">
        <v>2.0260307000000002E-2</v>
      </c>
    </row>
    <row r="20243" spans="7:16" x14ac:dyDescent="0.25">
      <c r="G20243" s="27" t="str">
        <f t="shared" si="316"/>
        <v>2021/2022Latin America &amp; CaribbeanInformation and Communications TechnologyMitigationGrantAll DestinationsPublicMultilateral DFI</v>
      </c>
      <c r="H20243" s="27" t="s">
        <v>291</v>
      </c>
      <c r="I20243" s="27" t="s">
        <v>315</v>
      </c>
      <c r="J20243" s="27" t="s">
        <v>296</v>
      </c>
      <c r="K20243" s="27" t="s">
        <v>303</v>
      </c>
      <c r="L20243" s="27" t="s">
        <v>332</v>
      </c>
      <c r="M20243" s="27" t="s">
        <v>338</v>
      </c>
      <c r="N20243" s="27" t="s">
        <v>309</v>
      </c>
      <c r="O20243" s="27" t="s">
        <v>30</v>
      </c>
      <c r="P20243" s="27">
        <v>2.2499999999999999E-2</v>
      </c>
    </row>
    <row r="20244" spans="7:16" x14ac:dyDescent="0.25">
      <c r="G20244" s="27" t="str">
        <f t="shared" si="316"/>
        <v>2021/2022Latin America &amp; CaribbeanInformation and Communications TechnologyMitigationGrantDomesticPublicMultilateral DFI</v>
      </c>
      <c r="H20244" s="27" t="s">
        <v>291</v>
      </c>
      <c r="I20244" s="27" t="s">
        <v>315</v>
      </c>
      <c r="J20244" s="27" t="s">
        <v>296</v>
      </c>
      <c r="K20244" s="27" t="s">
        <v>303</v>
      </c>
      <c r="L20244" s="27" t="s">
        <v>332</v>
      </c>
      <c r="M20244" s="27" t="s">
        <v>323</v>
      </c>
      <c r="N20244" s="27" t="s">
        <v>309</v>
      </c>
      <c r="O20244" s="27" t="s">
        <v>30</v>
      </c>
      <c r="P20244" s="27">
        <v>2.2396930000000001E-3</v>
      </c>
    </row>
    <row r="20245" spans="7:16" x14ac:dyDescent="0.25">
      <c r="G20245" s="27" t="str">
        <f t="shared" si="316"/>
        <v>2021/2022Latin America &amp; CaribbeanInformation and Communications TechnologyMitigationGrantInternationalPublicMultilateral DFI</v>
      </c>
      <c r="H20245" s="27" t="s">
        <v>291</v>
      </c>
      <c r="I20245" s="27" t="s">
        <v>315</v>
      </c>
      <c r="J20245" s="27" t="s">
        <v>296</v>
      </c>
      <c r="K20245" s="27" t="s">
        <v>303</v>
      </c>
      <c r="L20245" s="27" t="s">
        <v>332</v>
      </c>
      <c r="M20245" s="27" t="s">
        <v>324</v>
      </c>
      <c r="N20245" s="27" t="s">
        <v>309</v>
      </c>
      <c r="O20245" s="27" t="s">
        <v>30</v>
      </c>
      <c r="P20245" s="27">
        <v>2.0260307000000002E-2</v>
      </c>
    </row>
    <row r="20246" spans="7:16" x14ac:dyDescent="0.25">
      <c r="G20246" s="27" t="str">
        <f t="shared" si="316"/>
        <v>2021/2022Latin America &amp; CaribbeanInformation and Communications TechnologyMultiple ObjectivesAll InstrumentsAll DestinationsPublicGovernment</v>
      </c>
      <c r="H20246" s="27" t="s">
        <v>291</v>
      </c>
      <c r="I20246" s="27" t="s">
        <v>315</v>
      </c>
      <c r="J20246" s="27" t="s">
        <v>296</v>
      </c>
      <c r="K20246" s="27" t="s">
        <v>304</v>
      </c>
      <c r="L20246" s="27" t="s">
        <v>345</v>
      </c>
      <c r="M20246" s="27" t="s">
        <v>338</v>
      </c>
      <c r="N20246" s="27" t="s">
        <v>309</v>
      </c>
      <c r="O20246" s="27" t="s">
        <v>28</v>
      </c>
      <c r="P20246" s="27">
        <v>8.2781460000000001E-3</v>
      </c>
    </row>
    <row r="20247" spans="7:16" x14ac:dyDescent="0.25">
      <c r="G20247" s="27" t="str">
        <f t="shared" si="316"/>
        <v>2021/2022Latin America &amp; CaribbeanInformation and Communications TechnologyMultiple ObjectivesAll InstrumentsAll DestinationsUnknownUnknown</v>
      </c>
      <c r="H20247" s="27" t="s">
        <v>291</v>
      </c>
      <c r="I20247" s="27" t="s">
        <v>315</v>
      </c>
      <c r="J20247" s="27" t="s">
        <v>296</v>
      </c>
      <c r="K20247" s="27" t="s">
        <v>304</v>
      </c>
      <c r="L20247" s="27" t="s">
        <v>345</v>
      </c>
      <c r="M20247" s="27" t="s">
        <v>338</v>
      </c>
      <c r="N20247" s="27" t="s">
        <v>301</v>
      </c>
      <c r="O20247" s="27" t="s">
        <v>301</v>
      </c>
      <c r="P20247" s="27">
        <v>1.5</v>
      </c>
    </row>
    <row r="20248" spans="7:16" x14ac:dyDescent="0.25">
      <c r="G20248" s="27" t="str">
        <f t="shared" si="316"/>
        <v>2021/2022Latin America &amp; CaribbeanInformation and Communications TechnologyMultiple ObjectivesAll InstrumentsInternationalPublicGovernment</v>
      </c>
      <c r="H20248" s="27" t="s">
        <v>291</v>
      </c>
      <c r="I20248" s="27" t="s">
        <v>315</v>
      </c>
      <c r="J20248" s="27" t="s">
        <v>296</v>
      </c>
      <c r="K20248" s="27" t="s">
        <v>304</v>
      </c>
      <c r="L20248" s="27" t="s">
        <v>345</v>
      </c>
      <c r="M20248" s="27" t="s">
        <v>324</v>
      </c>
      <c r="N20248" s="27" t="s">
        <v>309</v>
      </c>
      <c r="O20248" s="27" t="s">
        <v>28</v>
      </c>
      <c r="P20248" s="27">
        <v>8.2781460000000001E-3</v>
      </c>
    </row>
    <row r="20249" spans="7:16" x14ac:dyDescent="0.25">
      <c r="G20249" s="27" t="str">
        <f t="shared" si="316"/>
        <v>2021/2022Latin America &amp; CaribbeanInformation and Communications TechnologyMultiple ObjectivesAll InstrumentsInternationalUnknownUnknown</v>
      </c>
      <c r="H20249" s="27" t="s">
        <v>291</v>
      </c>
      <c r="I20249" s="27" t="s">
        <v>315</v>
      </c>
      <c r="J20249" s="27" t="s">
        <v>296</v>
      </c>
      <c r="K20249" s="27" t="s">
        <v>304</v>
      </c>
      <c r="L20249" s="27" t="s">
        <v>345</v>
      </c>
      <c r="M20249" s="27" t="s">
        <v>324</v>
      </c>
      <c r="N20249" s="27" t="s">
        <v>301</v>
      </c>
      <c r="O20249" s="27" t="s">
        <v>301</v>
      </c>
      <c r="P20249" s="27">
        <v>1.5</v>
      </c>
    </row>
    <row r="20250" spans="7:16" x14ac:dyDescent="0.25">
      <c r="G20250" s="27" t="str">
        <f t="shared" si="316"/>
        <v>2021/2022Latin America &amp; CaribbeanInformation and Communications TechnologyMultiple ObjectivesGrantAll DestinationsPublicGovernment</v>
      </c>
      <c r="H20250" s="27" t="s">
        <v>291</v>
      </c>
      <c r="I20250" s="27" t="s">
        <v>315</v>
      </c>
      <c r="J20250" s="27" t="s">
        <v>296</v>
      </c>
      <c r="K20250" s="27" t="s">
        <v>304</v>
      </c>
      <c r="L20250" s="27" t="s">
        <v>332</v>
      </c>
      <c r="M20250" s="27" t="s">
        <v>338</v>
      </c>
      <c r="N20250" s="27" t="s">
        <v>309</v>
      </c>
      <c r="O20250" s="27" t="s">
        <v>28</v>
      </c>
      <c r="P20250" s="27">
        <v>8.2781460000000001E-3</v>
      </c>
    </row>
    <row r="20251" spans="7:16" x14ac:dyDescent="0.25">
      <c r="G20251" s="27" t="str">
        <f t="shared" si="316"/>
        <v>2021/2022Latin America &amp; CaribbeanInformation and Communications TechnologyMultiple ObjectivesGrantAll DestinationsUnknownUnknown</v>
      </c>
      <c r="H20251" s="27" t="s">
        <v>291</v>
      </c>
      <c r="I20251" s="27" t="s">
        <v>315</v>
      </c>
      <c r="J20251" s="27" t="s">
        <v>296</v>
      </c>
      <c r="K20251" s="27" t="s">
        <v>304</v>
      </c>
      <c r="L20251" s="27" t="s">
        <v>332</v>
      </c>
      <c r="M20251" s="27" t="s">
        <v>338</v>
      </c>
      <c r="N20251" s="27" t="s">
        <v>301</v>
      </c>
      <c r="O20251" s="27" t="s">
        <v>301</v>
      </c>
      <c r="P20251" s="27">
        <v>1.5</v>
      </c>
    </row>
    <row r="20252" spans="7:16" x14ac:dyDescent="0.25">
      <c r="G20252" s="27" t="str">
        <f t="shared" si="316"/>
        <v>2021/2022Latin America &amp; CaribbeanInformation and Communications TechnologyMultiple ObjectivesGrantInternationalPublicGovernment</v>
      </c>
      <c r="H20252" s="27" t="s">
        <v>291</v>
      </c>
      <c r="I20252" s="27" t="s">
        <v>315</v>
      </c>
      <c r="J20252" s="27" t="s">
        <v>296</v>
      </c>
      <c r="K20252" s="27" t="s">
        <v>304</v>
      </c>
      <c r="L20252" s="27" t="s">
        <v>332</v>
      </c>
      <c r="M20252" s="27" t="s">
        <v>324</v>
      </c>
      <c r="N20252" s="27" t="s">
        <v>309</v>
      </c>
      <c r="O20252" s="27" t="s">
        <v>28</v>
      </c>
      <c r="P20252" s="27">
        <v>8.2781460000000001E-3</v>
      </c>
    </row>
    <row r="20253" spans="7:16" x14ac:dyDescent="0.25">
      <c r="G20253" s="27" t="str">
        <f t="shared" si="316"/>
        <v>2021/2022Latin America &amp; CaribbeanInformation and Communications TechnologyMultiple ObjectivesGrantInternationalUnknownUnknown</v>
      </c>
      <c r="H20253" s="27" t="s">
        <v>291</v>
      </c>
      <c r="I20253" s="27" t="s">
        <v>315</v>
      </c>
      <c r="J20253" s="27" t="s">
        <v>296</v>
      </c>
      <c r="K20253" s="27" t="s">
        <v>304</v>
      </c>
      <c r="L20253" s="27" t="s">
        <v>332</v>
      </c>
      <c r="M20253" s="27" t="s">
        <v>324</v>
      </c>
      <c r="N20253" s="27" t="s">
        <v>301</v>
      </c>
      <c r="O20253" s="27" t="s">
        <v>301</v>
      </c>
      <c r="P20253" s="27">
        <v>1.5</v>
      </c>
    </row>
    <row r="20254" spans="7:16" x14ac:dyDescent="0.25">
      <c r="G20254" s="27" t="str">
        <f t="shared" si="316"/>
        <v>2021/2022Latin America &amp; CaribbeanOthers &amp; Cross-sectoralAdaptationAll InstrumentsAll DestinationsPrivateInstitutional Investors</v>
      </c>
      <c r="H20254" s="27" t="s">
        <v>291</v>
      </c>
      <c r="I20254" s="27" t="s">
        <v>315</v>
      </c>
      <c r="J20254" s="27" t="s">
        <v>297</v>
      </c>
      <c r="K20254" s="27" t="s">
        <v>302</v>
      </c>
      <c r="L20254" s="27" t="s">
        <v>345</v>
      </c>
      <c r="M20254" s="27" t="s">
        <v>338</v>
      </c>
      <c r="N20254" s="27" t="s">
        <v>306</v>
      </c>
      <c r="O20254" s="27" t="s">
        <v>27</v>
      </c>
      <c r="P20254" s="27">
        <v>0.35</v>
      </c>
    </row>
    <row r="20255" spans="7:16" x14ac:dyDescent="0.25">
      <c r="G20255" s="27" t="str">
        <f t="shared" si="316"/>
        <v>2021/2022Latin America &amp; CaribbeanOthers &amp; Cross-sectoralAdaptationAll InstrumentsAll DestinationsPublicBilateral DFI</v>
      </c>
      <c r="H20255" s="27" t="s">
        <v>291</v>
      </c>
      <c r="I20255" s="27" t="s">
        <v>315</v>
      </c>
      <c r="J20255" s="27" t="s">
        <v>297</v>
      </c>
      <c r="K20255" s="27" t="s">
        <v>302</v>
      </c>
      <c r="L20255" s="27" t="s">
        <v>345</v>
      </c>
      <c r="M20255" s="27" t="s">
        <v>338</v>
      </c>
      <c r="N20255" s="27" t="s">
        <v>309</v>
      </c>
      <c r="O20255" s="27" t="s">
        <v>31</v>
      </c>
      <c r="P20255" s="27">
        <v>11.825922419999999</v>
      </c>
    </row>
    <row r="20256" spans="7:16" x14ac:dyDescent="0.25">
      <c r="G20256" s="27" t="str">
        <f t="shared" si="316"/>
        <v>2021/2022Latin America &amp; CaribbeanOthers &amp; Cross-sectoralAdaptationAll InstrumentsAll DestinationsPublicGovernment</v>
      </c>
      <c r="H20256" s="27" t="s">
        <v>291</v>
      </c>
      <c r="I20256" s="27" t="s">
        <v>315</v>
      </c>
      <c r="J20256" s="27" t="s">
        <v>297</v>
      </c>
      <c r="K20256" s="27" t="s">
        <v>302</v>
      </c>
      <c r="L20256" s="27" t="s">
        <v>345</v>
      </c>
      <c r="M20256" s="27" t="s">
        <v>338</v>
      </c>
      <c r="N20256" s="27" t="s">
        <v>309</v>
      </c>
      <c r="O20256" s="27" t="s">
        <v>28</v>
      </c>
      <c r="P20256" s="27">
        <v>21.576260699999999</v>
      </c>
    </row>
    <row r="20257" spans="7:16" x14ac:dyDescent="0.25">
      <c r="G20257" s="27" t="str">
        <f t="shared" si="316"/>
        <v>2021/2022Latin America &amp; CaribbeanOthers &amp; Cross-sectoralAdaptationAll InstrumentsAll DestinationsPublicMultilateral Climate Funds</v>
      </c>
      <c r="H20257" s="27" t="s">
        <v>291</v>
      </c>
      <c r="I20257" s="27" t="s">
        <v>315</v>
      </c>
      <c r="J20257" s="27" t="s">
        <v>297</v>
      </c>
      <c r="K20257" s="27" t="s">
        <v>302</v>
      </c>
      <c r="L20257" s="27" t="s">
        <v>345</v>
      </c>
      <c r="M20257" s="27" t="s">
        <v>338</v>
      </c>
      <c r="N20257" s="27" t="s">
        <v>309</v>
      </c>
      <c r="O20257" s="27" t="s">
        <v>29</v>
      </c>
      <c r="P20257" s="27">
        <v>0</v>
      </c>
    </row>
    <row r="20258" spans="7:16" x14ac:dyDescent="0.25">
      <c r="G20258" s="27" t="str">
        <f t="shared" si="316"/>
        <v>2021/2022Latin America &amp; CaribbeanOthers &amp; Cross-sectoralAdaptationAll InstrumentsAll DestinationsPublicMultilateral DFI</v>
      </c>
      <c r="H20258" s="27" t="s">
        <v>291</v>
      </c>
      <c r="I20258" s="27" t="s">
        <v>315</v>
      </c>
      <c r="J20258" s="27" t="s">
        <v>297</v>
      </c>
      <c r="K20258" s="27" t="s">
        <v>302</v>
      </c>
      <c r="L20258" s="27" t="s">
        <v>345</v>
      </c>
      <c r="M20258" s="27" t="s">
        <v>338</v>
      </c>
      <c r="N20258" s="27" t="s">
        <v>309</v>
      </c>
      <c r="O20258" s="27" t="s">
        <v>30</v>
      </c>
      <c r="P20258" s="27">
        <v>217.858639106</v>
      </c>
    </row>
    <row r="20259" spans="7:16" x14ac:dyDescent="0.25">
      <c r="G20259" s="27" t="str">
        <f t="shared" si="316"/>
        <v>2021/2022Latin America &amp; CaribbeanOthers &amp; Cross-sectoralAdaptationAll InstrumentsAll DestinationsPublicSOE</v>
      </c>
      <c r="H20259" s="27" t="s">
        <v>291</v>
      </c>
      <c r="I20259" s="27" t="s">
        <v>315</v>
      </c>
      <c r="J20259" s="27" t="s">
        <v>297</v>
      </c>
      <c r="K20259" s="27" t="s">
        <v>302</v>
      </c>
      <c r="L20259" s="27" t="s">
        <v>345</v>
      </c>
      <c r="M20259" s="27" t="s">
        <v>338</v>
      </c>
      <c r="N20259" s="27" t="s">
        <v>309</v>
      </c>
      <c r="O20259" s="27" t="s">
        <v>34</v>
      </c>
      <c r="P20259" s="27">
        <v>0</v>
      </c>
    </row>
    <row r="20260" spans="7:16" x14ac:dyDescent="0.25">
      <c r="G20260" s="27" t="str">
        <f t="shared" si="316"/>
        <v>2021/2022Latin America &amp; CaribbeanOthers &amp; Cross-sectoralAdaptationAll InstrumentsDomesticPublicMultilateral DFI</v>
      </c>
      <c r="H20260" s="27" t="s">
        <v>291</v>
      </c>
      <c r="I20260" s="27" t="s">
        <v>315</v>
      </c>
      <c r="J20260" s="27" t="s">
        <v>297</v>
      </c>
      <c r="K20260" s="27" t="s">
        <v>302</v>
      </c>
      <c r="L20260" s="27" t="s">
        <v>345</v>
      </c>
      <c r="M20260" s="27" t="s">
        <v>323</v>
      </c>
      <c r="N20260" s="27" t="s">
        <v>309</v>
      </c>
      <c r="O20260" s="27" t="s">
        <v>30</v>
      </c>
      <c r="P20260" s="27">
        <v>12.503135424</v>
      </c>
    </row>
    <row r="20261" spans="7:16" x14ac:dyDescent="0.25">
      <c r="G20261" s="27" t="str">
        <f t="shared" si="316"/>
        <v>2021/2022Latin America &amp; CaribbeanOthers &amp; Cross-sectoralAdaptationAll InstrumentsInternationalPrivateInstitutional Investors</v>
      </c>
      <c r="H20261" s="27" t="s">
        <v>291</v>
      </c>
      <c r="I20261" s="27" t="s">
        <v>315</v>
      </c>
      <c r="J20261" s="27" t="s">
        <v>297</v>
      </c>
      <c r="K20261" s="27" t="s">
        <v>302</v>
      </c>
      <c r="L20261" s="27" t="s">
        <v>345</v>
      </c>
      <c r="M20261" s="27" t="s">
        <v>324</v>
      </c>
      <c r="N20261" s="27" t="s">
        <v>306</v>
      </c>
      <c r="O20261" s="27" t="s">
        <v>27</v>
      </c>
      <c r="P20261" s="27">
        <v>0.35</v>
      </c>
    </row>
    <row r="20262" spans="7:16" x14ac:dyDescent="0.25">
      <c r="G20262" s="27" t="str">
        <f t="shared" si="316"/>
        <v>2021/2022Latin America &amp; CaribbeanOthers &amp; Cross-sectoralAdaptationAll InstrumentsInternationalPublicBilateral DFI</v>
      </c>
      <c r="H20262" s="27" t="s">
        <v>291</v>
      </c>
      <c r="I20262" s="27" t="s">
        <v>315</v>
      </c>
      <c r="J20262" s="27" t="s">
        <v>297</v>
      </c>
      <c r="K20262" s="27" t="s">
        <v>302</v>
      </c>
      <c r="L20262" s="27" t="s">
        <v>345</v>
      </c>
      <c r="M20262" s="27" t="s">
        <v>324</v>
      </c>
      <c r="N20262" s="27" t="s">
        <v>309</v>
      </c>
      <c r="O20262" s="27" t="s">
        <v>31</v>
      </c>
      <c r="P20262" s="27">
        <v>11.825922419999999</v>
      </c>
    </row>
    <row r="20263" spans="7:16" x14ac:dyDescent="0.25">
      <c r="G20263" s="27" t="str">
        <f t="shared" si="316"/>
        <v>2021/2022Latin America &amp; CaribbeanOthers &amp; Cross-sectoralAdaptationAll InstrumentsInternationalPublicGovernment</v>
      </c>
      <c r="H20263" s="27" t="s">
        <v>291</v>
      </c>
      <c r="I20263" s="27" t="s">
        <v>315</v>
      </c>
      <c r="J20263" s="27" t="s">
        <v>297</v>
      </c>
      <c r="K20263" s="27" t="s">
        <v>302</v>
      </c>
      <c r="L20263" s="27" t="s">
        <v>345</v>
      </c>
      <c r="M20263" s="27" t="s">
        <v>324</v>
      </c>
      <c r="N20263" s="27" t="s">
        <v>309</v>
      </c>
      <c r="O20263" s="27" t="s">
        <v>28</v>
      </c>
      <c r="P20263" s="27">
        <v>21.576260699999999</v>
      </c>
    </row>
    <row r="20264" spans="7:16" x14ac:dyDescent="0.25">
      <c r="G20264" s="27" t="str">
        <f t="shared" si="316"/>
        <v>2021/2022Latin America &amp; CaribbeanOthers &amp; Cross-sectoralAdaptationAll InstrumentsInternationalPublicMultilateral Climate Funds</v>
      </c>
      <c r="H20264" s="27" t="s">
        <v>291</v>
      </c>
      <c r="I20264" s="27" t="s">
        <v>315</v>
      </c>
      <c r="J20264" s="27" t="s">
        <v>297</v>
      </c>
      <c r="K20264" s="27" t="s">
        <v>302</v>
      </c>
      <c r="L20264" s="27" t="s">
        <v>345</v>
      </c>
      <c r="M20264" s="27" t="s">
        <v>324</v>
      </c>
      <c r="N20264" s="27" t="s">
        <v>309</v>
      </c>
      <c r="O20264" s="27" t="s">
        <v>29</v>
      </c>
      <c r="P20264" s="27">
        <v>0</v>
      </c>
    </row>
    <row r="20265" spans="7:16" x14ac:dyDescent="0.25">
      <c r="G20265" s="27" t="str">
        <f t="shared" si="316"/>
        <v>2021/2022Latin America &amp; CaribbeanOthers &amp; Cross-sectoralAdaptationAll InstrumentsInternationalPublicMultilateral DFI</v>
      </c>
      <c r="H20265" s="27" t="s">
        <v>291</v>
      </c>
      <c r="I20265" s="27" t="s">
        <v>315</v>
      </c>
      <c r="J20265" s="27" t="s">
        <v>297</v>
      </c>
      <c r="K20265" s="27" t="s">
        <v>302</v>
      </c>
      <c r="L20265" s="27" t="s">
        <v>345</v>
      </c>
      <c r="M20265" s="27" t="s">
        <v>324</v>
      </c>
      <c r="N20265" s="27" t="s">
        <v>309</v>
      </c>
      <c r="O20265" s="27" t="s">
        <v>30</v>
      </c>
      <c r="P20265" s="27">
        <v>205.35550368200001</v>
      </c>
    </row>
    <row r="20266" spans="7:16" x14ac:dyDescent="0.25">
      <c r="G20266" s="27" t="str">
        <f t="shared" si="316"/>
        <v>2021/2022Latin America &amp; CaribbeanOthers &amp; Cross-sectoralAdaptationAll InstrumentsInternationalPublicSOE</v>
      </c>
      <c r="H20266" s="27" t="s">
        <v>291</v>
      </c>
      <c r="I20266" s="27" t="s">
        <v>315</v>
      </c>
      <c r="J20266" s="27" t="s">
        <v>297</v>
      </c>
      <c r="K20266" s="27" t="s">
        <v>302</v>
      </c>
      <c r="L20266" s="27" t="s">
        <v>345</v>
      </c>
      <c r="M20266" s="27" t="s">
        <v>324</v>
      </c>
      <c r="N20266" s="27" t="s">
        <v>309</v>
      </c>
      <c r="O20266" s="27" t="s">
        <v>34</v>
      </c>
      <c r="P20266" s="27">
        <v>0</v>
      </c>
    </row>
    <row r="20267" spans="7:16" x14ac:dyDescent="0.25">
      <c r="G20267" s="27" t="str">
        <f t="shared" si="316"/>
        <v>2021/2022Latin America &amp; CaribbeanOthers &amp; Cross-sectoralAdaptationGrantAll DestinationsPrivateInstitutional Investors</v>
      </c>
      <c r="H20267" s="27" t="s">
        <v>291</v>
      </c>
      <c r="I20267" s="27" t="s">
        <v>315</v>
      </c>
      <c r="J20267" s="27" t="s">
        <v>297</v>
      </c>
      <c r="K20267" s="27" t="s">
        <v>302</v>
      </c>
      <c r="L20267" s="27" t="s">
        <v>332</v>
      </c>
      <c r="M20267" s="27" t="s">
        <v>338</v>
      </c>
      <c r="N20267" s="27" t="s">
        <v>306</v>
      </c>
      <c r="O20267" s="27" t="s">
        <v>27</v>
      </c>
      <c r="P20267" s="27">
        <v>0.35</v>
      </c>
    </row>
    <row r="20268" spans="7:16" x14ac:dyDescent="0.25">
      <c r="G20268" s="27" t="str">
        <f t="shared" si="316"/>
        <v>2021/2022Latin America &amp; CaribbeanOthers &amp; Cross-sectoralAdaptationGrantAll DestinationsPublicBilateral DFI</v>
      </c>
      <c r="H20268" s="27" t="s">
        <v>291</v>
      </c>
      <c r="I20268" s="27" t="s">
        <v>315</v>
      </c>
      <c r="J20268" s="27" t="s">
        <v>297</v>
      </c>
      <c r="K20268" s="27" t="s">
        <v>302</v>
      </c>
      <c r="L20268" s="27" t="s">
        <v>332</v>
      </c>
      <c r="M20268" s="27" t="s">
        <v>338</v>
      </c>
      <c r="N20268" s="27" t="s">
        <v>309</v>
      </c>
      <c r="O20268" s="27" t="s">
        <v>31</v>
      </c>
      <c r="P20268" s="27">
        <v>0</v>
      </c>
    </row>
    <row r="20269" spans="7:16" x14ac:dyDescent="0.25">
      <c r="G20269" s="27" t="str">
        <f t="shared" si="316"/>
        <v>2021/2022Latin America &amp; CaribbeanOthers &amp; Cross-sectoralAdaptationGrantAll DestinationsPublicGovernment</v>
      </c>
      <c r="H20269" s="27" t="s">
        <v>291</v>
      </c>
      <c r="I20269" s="27" t="s">
        <v>315</v>
      </c>
      <c r="J20269" s="27" t="s">
        <v>297</v>
      </c>
      <c r="K20269" s="27" t="s">
        <v>302</v>
      </c>
      <c r="L20269" s="27" t="s">
        <v>332</v>
      </c>
      <c r="M20269" s="27" t="s">
        <v>338</v>
      </c>
      <c r="N20269" s="27" t="s">
        <v>309</v>
      </c>
      <c r="O20269" s="27" t="s">
        <v>28</v>
      </c>
      <c r="P20269" s="27">
        <v>21.576260699999999</v>
      </c>
    </row>
    <row r="20270" spans="7:16" x14ac:dyDescent="0.25">
      <c r="G20270" s="27" t="str">
        <f t="shared" si="316"/>
        <v>2021/2022Latin America &amp; CaribbeanOthers &amp; Cross-sectoralAdaptationGrantAll DestinationsPublicMultilateral Climate Funds</v>
      </c>
      <c r="H20270" s="27" t="s">
        <v>291</v>
      </c>
      <c r="I20270" s="27" t="s">
        <v>315</v>
      </c>
      <c r="J20270" s="27" t="s">
        <v>297</v>
      </c>
      <c r="K20270" s="27" t="s">
        <v>302</v>
      </c>
      <c r="L20270" s="27" t="s">
        <v>332</v>
      </c>
      <c r="M20270" s="27" t="s">
        <v>338</v>
      </c>
      <c r="N20270" s="27" t="s">
        <v>309</v>
      </c>
      <c r="O20270" s="27" t="s">
        <v>29</v>
      </c>
      <c r="P20270" s="27">
        <v>0</v>
      </c>
    </row>
    <row r="20271" spans="7:16" x14ac:dyDescent="0.25">
      <c r="G20271" s="27" t="str">
        <f t="shared" si="316"/>
        <v>2021/2022Latin America &amp; CaribbeanOthers &amp; Cross-sectoralAdaptationGrantAll DestinationsPublicMultilateral DFI</v>
      </c>
      <c r="H20271" s="27" t="s">
        <v>291</v>
      </c>
      <c r="I20271" s="27" t="s">
        <v>315</v>
      </c>
      <c r="J20271" s="27" t="s">
        <v>297</v>
      </c>
      <c r="K20271" s="27" t="s">
        <v>302</v>
      </c>
      <c r="L20271" s="27" t="s">
        <v>332</v>
      </c>
      <c r="M20271" s="27" t="s">
        <v>338</v>
      </c>
      <c r="N20271" s="27" t="s">
        <v>309</v>
      </c>
      <c r="O20271" s="27" t="s">
        <v>30</v>
      </c>
      <c r="P20271" s="27">
        <v>0.26</v>
      </c>
    </row>
    <row r="20272" spans="7:16" x14ac:dyDescent="0.25">
      <c r="G20272" s="27" t="str">
        <f t="shared" si="316"/>
        <v>2021/2022Latin America &amp; CaribbeanOthers &amp; Cross-sectoralAdaptationGrantAll DestinationsPublicSOE</v>
      </c>
      <c r="H20272" s="27" t="s">
        <v>291</v>
      </c>
      <c r="I20272" s="27" t="s">
        <v>315</v>
      </c>
      <c r="J20272" s="27" t="s">
        <v>297</v>
      </c>
      <c r="K20272" s="27" t="s">
        <v>302</v>
      </c>
      <c r="L20272" s="27" t="s">
        <v>332</v>
      </c>
      <c r="M20272" s="27" t="s">
        <v>338</v>
      </c>
      <c r="N20272" s="27" t="s">
        <v>309</v>
      </c>
      <c r="O20272" s="27" t="s">
        <v>34</v>
      </c>
      <c r="P20272" s="27">
        <v>0</v>
      </c>
    </row>
    <row r="20273" spans="7:16" x14ac:dyDescent="0.25">
      <c r="G20273" s="27" t="str">
        <f t="shared" si="316"/>
        <v>2021/2022Latin America &amp; CaribbeanOthers &amp; Cross-sectoralAdaptationGrantDomesticPublicMultilateral DFI</v>
      </c>
      <c r="H20273" s="27" t="s">
        <v>291</v>
      </c>
      <c r="I20273" s="27" t="s">
        <v>315</v>
      </c>
      <c r="J20273" s="27" t="s">
        <v>297</v>
      </c>
      <c r="K20273" s="27" t="s">
        <v>302</v>
      </c>
      <c r="L20273" s="27" t="s">
        <v>332</v>
      </c>
      <c r="M20273" s="27" t="s">
        <v>323</v>
      </c>
      <c r="N20273" s="27" t="s">
        <v>309</v>
      </c>
      <c r="O20273" s="27" t="s">
        <v>30</v>
      </c>
      <c r="P20273" s="27">
        <v>9.4510779999999999E-3</v>
      </c>
    </row>
    <row r="20274" spans="7:16" x14ac:dyDescent="0.25">
      <c r="G20274" s="27" t="str">
        <f t="shared" si="316"/>
        <v>2021/2022Latin America &amp; CaribbeanOthers &amp; Cross-sectoralAdaptationGrantInternationalPrivateInstitutional Investors</v>
      </c>
      <c r="H20274" s="27" t="s">
        <v>291</v>
      </c>
      <c r="I20274" s="27" t="s">
        <v>315</v>
      </c>
      <c r="J20274" s="27" t="s">
        <v>297</v>
      </c>
      <c r="K20274" s="27" t="s">
        <v>302</v>
      </c>
      <c r="L20274" s="27" t="s">
        <v>332</v>
      </c>
      <c r="M20274" s="27" t="s">
        <v>324</v>
      </c>
      <c r="N20274" s="27" t="s">
        <v>306</v>
      </c>
      <c r="O20274" s="27" t="s">
        <v>27</v>
      </c>
      <c r="P20274" s="27">
        <v>0.35</v>
      </c>
    </row>
    <row r="20275" spans="7:16" x14ac:dyDescent="0.25">
      <c r="G20275" s="27" t="str">
        <f t="shared" si="316"/>
        <v>2021/2022Latin America &amp; CaribbeanOthers &amp; Cross-sectoralAdaptationGrantInternationalPublicBilateral DFI</v>
      </c>
      <c r="H20275" s="27" t="s">
        <v>291</v>
      </c>
      <c r="I20275" s="27" t="s">
        <v>315</v>
      </c>
      <c r="J20275" s="27" t="s">
        <v>297</v>
      </c>
      <c r="K20275" s="27" t="s">
        <v>302</v>
      </c>
      <c r="L20275" s="27" t="s">
        <v>332</v>
      </c>
      <c r="M20275" s="27" t="s">
        <v>324</v>
      </c>
      <c r="N20275" s="27" t="s">
        <v>309</v>
      </c>
      <c r="O20275" s="27" t="s">
        <v>31</v>
      </c>
      <c r="P20275" s="27">
        <v>0</v>
      </c>
    </row>
    <row r="20276" spans="7:16" x14ac:dyDescent="0.25">
      <c r="G20276" s="27" t="str">
        <f t="shared" si="316"/>
        <v>2021/2022Latin America &amp; CaribbeanOthers &amp; Cross-sectoralAdaptationGrantInternationalPublicGovernment</v>
      </c>
      <c r="H20276" s="27" t="s">
        <v>291</v>
      </c>
      <c r="I20276" s="27" t="s">
        <v>315</v>
      </c>
      <c r="J20276" s="27" t="s">
        <v>297</v>
      </c>
      <c r="K20276" s="27" t="s">
        <v>302</v>
      </c>
      <c r="L20276" s="27" t="s">
        <v>332</v>
      </c>
      <c r="M20276" s="27" t="s">
        <v>324</v>
      </c>
      <c r="N20276" s="27" t="s">
        <v>309</v>
      </c>
      <c r="O20276" s="27" t="s">
        <v>28</v>
      </c>
      <c r="P20276" s="27">
        <v>21.576260699999999</v>
      </c>
    </row>
    <row r="20277" spans="7:16" x14ac:dyDescent="0.25">
      <c r="G20277" s="27" t="str">
        <f t="shared" si="316"/>
        <v>2021/2022Latin America &amp; CaribbeanOthers &amp; Cross-sectoralAdaptationGrantInternationalPublicMultilateral Climate Funds</v>
      </c>
      <c r="H20277" s="27" t="s">
        <v>291</v>
      </c>
      <c r="I20277" s="27" t="s">
        <v>315</v>
      </c>
      <c r="J20277" s="27" t="s">
        <v>297</v>
      </c>
      <c r="K20277" s="27" t="s">
        <v>302</v>
      </c>
      <c r="L20277" s="27" t="s">
        <v>332</v>
      </c>
      <c r="M20277" s="27" t="s">
        <v>324</v>
      </c>
      <c r="N20277" s="27" t="s">
        <v>309</v>
      </c>
      <c r="O20277" s="27" t="s">
        <v>29</v>
      </c>
      <c r="P20277" s="27">
        <v>0</v>
      </c>
    </row>
    <row r="20278" spans="7:16" x14ac:dyDescent="0.25">
      <c r="G20278" s="27" t="str">
        <f t="shared" si="316"/>
        <v>2021/2022Latin America &amp; CaribbeanOthers &amp; Cross-sectoralAdaptationGrantInternationalPublicMultilateral DFI</v>
      </c>
      <c r="H20278" s="27" t="s">
        <v>291</v>
      </c>
      <c r="I20278" s="27" t="s">
        <v>315</v>
      </c>
      <c r="J20278" s="27" t="s">
        <v>297</v>
      </c>
      <c r="K20278" s="27" t="s">
        <v>302</v>
      </c>
      <c r="L20278" s="27" t="s">
        <v>332</v>
      </c>
      <c r="M20278" s="27" t="s">
        <v>324</v>
      </c>
      <c r="N20278" s="27" t="s">
        <v>309</v>
      </c>
      <c r="O20278" s="27" t="s">
        <v>30</v>
      </c>
      <c r="P20278" s="27">
        <v>0.25054892200000001</v>
      </c>
    </row>
    <row r="20279" spans="7:16" x14ac:dyDescent="0.25">
      <c r="G20279" s="27" t="str">
        <f t="shared" si="316"/>
        <v>2021/2022Latin America &amp; CaribbeanOthers &amp; Cross-sectoralAdaptationGrantInternationalPublicSOE</v>
      </c>
      <c r="H20279" s="27" t="s">
        <v>291</v>
      </c>
      <c r="I20279" s="27" t="s">
        <v>315</v>
      </c>
      <c r="J20279" s="27" t="s">
        <v>297</v>
      </c>
      <c r="K20279" s="27" t="s">
        <v>302</v>
      </c>
      <c r="L20279" s="27" t="s">
        <v>332</v>
      </c>
      <c r="M20279" s="27" t="s">
        <v>324</v>
      </c>
      <c r="N20279" s="27" t="s">
        <v>309</v>
      </c>
      <c r="O20279" s="27" t="s">
        <v>34</v>
      </c>
      <c r="P20279" s="27">
        <v>0</v>
      </c>
    </row>
    <row r="20280" spans="7:16" x14ac:dyDescent="0.25">
      <c r="G20280" s="27" t="str">
        <f t="shared" si="316"/>
        <v>2021/2022Latin America &amp; CaribbeanOthers &amp; Cross-sectoralAdaptationLow-cost project debtAll DestinationsPublicBilateral DFI</v>
      </c>
      <c r="H20280" s="27" t="s">
        <v>291</v>
      </c>
      <c r="I20280" s="27" t="s">
        <v>315</v>
      </c>
      <c r="J20280" s="27" t="s">
        <v>297</v>
      </c>
      <c r="K20280" s="27" t="s">
        <v>302</v>
      </c>
      <c r="L20280" s="27" t="s">
        <v>336</v>
      </c>
      <c r="M20280" s="27" t="s">
        <v>338</v>
      </c>
      <c r="N20280" s="27" t="s">
        <v>309</v>
      </c>
      <c r="O20280" s="27" t="s">
        <v>31</v>
      </c>
      <c r="P20280" s="27">
        <v>11.825922419999999</v>
      </c>
    </row>
    <row r="20281" spans="7:16" x14ac:dyDescent="0.25">
      <c r="G20281" s="27" t="str">
        <f t="shared" si="316"/>
        <v>2021/2022Latin America &amp; CaribbeanOthers &amp; Cross-sectoralAdaptationLow-cost project debtAll DestinationsPublicGovernment</v>
      </c>
      <c r="H20281" s="27" t="s">
        <v>291</v>
      </c>
      <c r="I20281" s="27" t="s">
        <v>315</v>
      </c>
      <c r="J20281" s="27" t="s">
        <v>297</v>
      </c>
      <c r="K20281" s="27" t="s">
        <v>302</v>
      </c>
      <c r="L20281" s="27" t="s">
        <v>336</v>
      </c>
      <c r="M20281" s="27" t="s">
        <v>338</v>
      </c>
      <c r="N20281" s="27" t="s">
        <v>309</v>
      </c>
      <c r="O20281" s="27" t="s">
        <v>28</v>
      </c>
      <c r="P20281" s="27">
        <v>0</v>
      </c>
    </row>
    <row r="20282" spans="7:16" x14ac:dyDescent="0.25">
      <c r="G20282" s="27" t="str">
        <f t="shared" si="316"/>
        <v>2021/2022Latin America &amp; CaribbeanOthers &amp; Cross-sectoralAdaptationLow-cost project debtAll DestinationsPublicMultilateral DFI</v>
      </c>
      <c r="H20282" s="27" t="s">
        <v>291</v>
      </c>
      <c r="I20282" s="27" t="s">
        <v>315</v>
      </c>
      <c r="J20282" s="27" t="s">
        <v>297</v>
      </c>
      <c r="K20282" s="27" t="s">
        <v>302</v>
      </c>
      <c r="L20282" s="27" t="s">
        <v>336</v>
      </c>
      <c r="M20282" s="27" t="s">
        <v>338</v>
      </c>
      <c r="N20282" s="27" t="s">
        <v>309</v>
      </c>
      <c r="O20282" s="27" t="s">
        <v>30</v>
      </c>
      <c r="P20282" s="27">
        <v>96.754681558000001</v>
      </c>
    </row>
    <row r="20283" spans="7:16" x14ac:dyDescent="0.25">
      <c r="G20283" s="27" t="str">
        <f t="shared" si="316"/>
        <v>2021/2022Latin America &amp; CaribbeanOthers &amp; Cross-sectoralAdaptationLow-cost project debtDomesticPublicMultilateral DFI</v>
      </c>
      <c r="H20283" s="27" t="s">
        <v>291</v>
      </c>
      <c r="I20283" s="27" t="s">
        <v>315</v>
      </c>
      <c r="J20283" s="27" t="s">
        <v>297</v>
      </c>
      <c r="K20283" s="27" t="s">
        <v>302</v>
      </c>
      <c r="L20283" s="27" t="s">
        <v>336</v>
      </c>
      <c r="M20283" s="27" t="s">
        <v>323</v>
      </c>
      <c r="N20283" s="27" t="s">
        <v>309</v>
      </c>
      <c r="O20283" s="27" t="s">
        <v>30</v>
      </c>
      <c r="P20283" s="27">
        <v>9.1898987380000001</v>
      </c>
    </row>
    <row r="20284" spans="7:16" x14ac:dyDescent="0.25">
      <c r="G20284" s="27" t="str">
        <f t="shared" si="316"/>
        <v>2021/2022Latin America &amp; CaribbeanOthers &amp; Cross-sectoralAdaptationLow-cost project debtInternationalPublicBilateral DFI</v>
      </c>
      <c r="H20284" s="27" t="s">
        <v>291</v>
      </c>
      <c r="I20284" s="27" t="s">
        <v>315</v>
      </c>
      <c r="J20284" s="27" t="s">
        <v>297</v>
      </c>
      <c r="K20284" s="27" t="s">
        <v>302</v>
      </c>
      <c r="L20284" s="27" t="s">
        <v>336</v>
      </c>
      <c r="M20284" s="27" t="s">
        <v>324</v>
      </c>
      <c r="N20284" s="27" t="s">
        <v>309</v>
      </c>
      <c r="O20284" s="27" t="s">
        <v>31</v>
      </c>
      <c r="P20284" s="27">
        <v>11.825922419999999</v>
      </c>
    </row>
    <row r="20285" spans="7:16" x14ac:dyDescent="0.25">
      <c r="G20285" s="27" t="str">
        <f t="shared" si="316"/>
        <v>2021/2022Latin America &amp; CaribbeanOthers &amp; Cross-sectoralAdaptationLow-cost project debtInternationalPublicGovernment</v>
      </c>
      <c r="H20285" s="27" t="s">
        <v>291</v>
      </c>
      <c r="I20285" s="27" t="s">
        <v>315</v>
      </c>
      <c r="J20285" s="27" t="s">
        <v>297</v>
      </c>
      <c r="K20285" s="27" t="s">
        <v>302</v>
      </c>
      <c r="L20285" s="27" t="s">
        <v>336</v>
      </c>
      <c r="M20285" s="27" t="s">
        <v>324</v>
      </c>
      <c r="N20285" s="27" t="s">
        <v>309</v>
      </c>
      <c r="O20285" s="27" t="s">
        <v>28</v>
      </c>
      <c r="P20285" s="27">
        <v>0</v>
      </c>
    </row>
    <row r="20286" spans="7:16" x14ac:dyDescent="0.25">
      <c r="G20286" s="27" t="str">
        <f t="shared" si="316"/>
        <v>2021/2022Latin America &amp; CaribbeanOthers &amp; Cross-sectoralAdaptationLow-cost project debtInternationalPublicMultilateral DFI</v>
      </c>
      <c r="H20286" s="27" t="s">
        <v>291</v>
      </c>
      <c r="I20286" s="27" t="s">
        <v>315</v>
      </c>
      <c r="J20286" s="27" t="s">
        <v>297</v>
      </c>
      <c r="K20286" s="27" t="s">
        <v>302</v>
      </c>
      <c r="L20286" s="27" t="s">
        <v>336</v>
      </c>
      <c r="M20286" s="27" t="s">
        <v>324</v>
      </c>
      <c r="N20286" s="27" t="s">
        <v>309</v>
      </c>
      <c r="O20286" s="27" t="s">
        <v>30</v>
      </c>
      <c r="P20286" s="27">
        <v>87.564782820000005</v>
      </c>
    </row>
    <row r="20287" spans="7:16" x14ac:dyDescent="0.25">
      <c r="G20287" s="27" t="str">
        <f t="shared" si="316"/>
        <v>2021/2022Latin America &amp; CaribbeanOthers &amp; Cross-sectoralAdaptationProject-level market rate debtAll DestinationsPublicMultilateral DFI</v>
      </c>
      <c r="H20287" s="27" t="s">
        <v>291</v>
      </c>
      <c r="I20287" s="27" t="s">
        <v>315</v>
      </c>
      <c r="J20287" s="27" t="s">
        <v>297</v>
      </c>
      <c r="K20287" s="27" t="s">
        <v>302</v>
      </c>
      <c r="L20287" s="27" t="s">
        <v>335</v>
      </c>
      <c r="M20287" s="27" t="s">
        <v>338</v>
      </c>
      <c r="N20287" s="27" t="s">
        <v>309</v>
      </c>
      <c r="O20287" s="27" t="s">
        <v>30</v>
      </c>
      <c r="P20287" s="27">
        <v>50.276020402</v>
      </c>
    </row>
    <row r="20288" spans="7:16" x14ac:dyDescent="0.25">
      <c r="G20288" s="27" t="str">
        <f t="shared" si="316"/>
        <v>2021/2022Latin America &amp; CaribbeanOthers &amp; Cross-sectoralAdaptationProject-level market rate debtDomesticPublicMultilateral DFI</v>
      </c>
      <c r="H20288" s="27" t="s">
        <v>291</v>
      </c>
      <c r="I20288" s="27" t="s">
        <v>315</v>
      </c>
      <c r="J20288" s="27" t="s">
        <v>297</v>
      </c>
      <c r="K20288" s="27" t="s">
        <v>302</v>
      </c>
      <c r="L20288" s="27" t="s">
        <v>335</v>
      </c>
      <c r="M20288" s="27" t="s">
        <v>323</v>
      </c>
      <c r="N20288" s="27" t="s">
        <v>309</v>
      </c>
      <c r="O20288" s="27" t="s">
        <v>30</v>
      </c>
      <c r="P20288" s="27">
        <v>3.2844723419999999</v>
      </c>
    </row>
    <row r="20289" spans="7:16" x14ac:dyDescent="0.25">
      <c r="G20289" s="27" t="str">
        <f t="shared" si="316"/>
        <v>2021/2022Latin America &amp; CaribbeanOthers &amp; Cross-sectoralAdaptationProject-level market rate debtInternationalPublicMultilateral DFI</v>
      </c>
      <c r="H20289" s="27" t="s">
        <v>291</v>
      </c>
      <c r="I20289" s="27" t="s">
        <v>315</v>
      </c>
      <c r="J20289" s="27" t="s">
        <v>297</v>
      </c>
      <c r="K20289" s="27" t="s">
        <v>302</v>
      </c>
      <c r="L20289" s="27" t="s">
        <v>335</v>
      </c>
      <c r="M20289" s="27" t="s">
        <v>324</v>
      </c>
      <c r="N20289" s="27" t="s">
        <v>309</v>
      </c>
      <c r="O20289" s="27" t="s">
        <v>30</v>
      </c>
      <c r="P20289" s="27">
        <v>46.99154806</v>
      </c>
    </row>
    <row r="20290" spans="7:16" x14ac:dyDescent="0.25">
      <c r="G20290" s="27" t="str">
        <f t="shared" si="316"/>
        <v>2021/2022Latin America &amp; CaribbeanOthers &amp; Cross-sectoralAdaptationUnknownAll DestinationsPublicMultilateral DFI</v>
      </c>
      <c r="H20290" s="27" t="s">
        <v>291</v>
      </c>
      <c r="I20290" s="27" t="s">
        <v>315</v>
      </c>
      <c r="J20290" s="27" t="s">
        <v>297</v>
      </c>
      <c r="K20290" s="27" t="s">
        <v>302</v>
      </c>
      <c r="L20290" s="27" t="s">
        <v>301</v>
      </c>
      <c r="M20290" s="27" t="s">
        <v>338</v>
      </c>
      <c r="N20290" s="27" t="s">
        <v>309</v>
      </c>
      <c r="O20290" s="27" t="s">
        <v>30</v>
      </c>
      <c r="P20290" s="27">
        <v>70.567937145999906</v>
      </c>
    </row>
    <row r="20291" spans="7:16" x14ac:dyDescent="0.25">
      <c r="G20291" s="27" t="str">
        <f t="shared" ref="G20291:G20354" si="317">+_xlfn.CONCAT(H20291:O20291)</f>
        <v>2021/2022Latin America &amp; CaribbeanOthers &amp; Cross-sectoralAdaptationUnknownDomesticPublicMultilateral DFI</v>
      </c>
      <c r="H20291" s="27" t="s">
        <v>291</v>
      </c>
      <c r="I20291" s="27" t="s">
        <v>315</v>
      </c>
      <c r="J20291" s="27" t="s">
        <v>297</v>
      </c>
      <c r="K20291" s="27" t="s">
        <v>302</v>
      </c>
      <c r="L20291" s="27" t="s">
        <v>301</v>
      </c>
      <c r="M20291" s="27" t="s">
        <v>323</v>
      </c>
      <c r="N20291" s="27" t="s">
        <v>309</v>
      </c>
      <c r="O20291" s="27" t="s">
        <v>30</v>
      </c>
      <c r="P20291" s="27">
        <v>1.9313265999999999E-2</v>
      </c>
    </row>
    <row r="20292" spans="7:16" x14ac:dyDescent="0.25">
      <c r="G20292" s="27" t="str">
        <f t="shared" si="317"/>
        <v>2021/2022Latin America &amp; CaribbeanOthers &amp; Cross-sectoralAdaptationUnknownInternationalPublicMultilateral DFI</v>
      </c>
      <c r="H20292" s="27" t="s">
        <v>291</v>
      </c>
      <c r="I20292" s="27" t="s">
        <v>315</v>
      </c>
      <c r="J20292" s="27" t="s">
        <v>297</v>
      </c>
      <c r="K20292" s="27" t="s">
        <v>302</v>
      </c>
      <c r="L20292" s="27" t="s">
        <v>301</v>
      </c>
      <c r="M20292" s="27" t="s">
        <v>324</v>
      </c>
      <c r="N20292" s="27" t="s">
        <v>309</v>
      </c>
      <c r="O20292" s="27" t="s">
        <v>30</v>
      </c>
      <c r="P20292" s="27">
        <v>70.548623879999994</v>
      </c>
    </row>
    <row r="20293" spans="7:16" x14ac:dyDescent="0.25">
      <c r="G20293" s="27" t="str">
        <f t="shared" si="317"/>
        <v>2021/2022Latin America &amp; CaribbeanOthers &amp; Cross-sectoralAll UsesAll InstrumentsAll DestinationsPrivateCorporations</v>
      </c>
      <c r="H20293" s="27" t="s">
        <v>291</v>
      </c>
      <c r="I20293" s="27" t="s">
        <v>315</v>
      </c>
      <c r="J20293" s="27" t="s">
        <v>297</v>
      </c>
      <c r="K20293" s="27" t="s">
        <v>346</v>
      </c>
      <c r="L20293" s="27" t="s">
        <v>345</v>
      </c>
      <c r="M20293" s="27" t="s">
        <v>338</v>
      </c>
      <c r="N20293" s="27" t="s">
        <v>306</v>
      </c>
      <c r="O20293" s="27" t="s">
        <v>307</v>
      </c>
      <c r="P20293" s="27">
        <v>0</v>
      </c>
    </row>
    <row r="20294" spans="7:16" x14ac:dyDescent="0.25">
      <c r="G20294" s="27" t="str">
        <f t="shared" si="317"/>
        <v>2021/2022Latin America &amp; CaribbeanOthers &amp; Cross-sectoralAll UsesAll InstrumentsAll DestinationsPrivateInstitutional Investors</v>
      </c>
      <c r="H20294" s="27" t="s">
        <v>291</v>
      </c>
      <c r="I20294" s="27" t="s">
        <v>315</v>
      </c>
      <c r="J20294" s="27" t="s">
        <v>297</v>
      </c>
      <c r="K20294" s="27" t="s">
        <v>346</v>
      </c>
      <c r="L20294" s="27" t="s">
        <v>345</v>
      </c>
      <c r="M20294" s="27" t="s">
        <v>338</v>
      </c>
      <c r="N20294" s="27" t="s">
        <v>306</v>
      </c>
      <c r="O20294" s="27" t="s">
        <v>27</v>
      </c>
      <c r="P20294" s="27">
        <v>1.514611873</v>
      </c>
    </row>
    <row r="20295" spans="7:16" x14ac:dyDescent="0.25">
      <c r="G20295" s="27" t="str">
        <f t="shared" si="317"/>
        <v>2021/2022Latin America &amp; CaribbeanOthers &amp; Cross-sectoralAll UsesAll InstrumentsAll DestinationsPrivateUnknown</v>
      </c>
      <c r="H20295" s="27" t="s">
        <v>291</v>
      </c>
      <c r="I20295" s="27" t="s">
        <v>315</v>
      </c>
      <c r="J20295" s="27" t="s">
        <v>297</v>
      </c>
      <c r="K20295" s="27" t="s">
        <v>346</v>
      </c>
      <c r="L20295" s="27" t="s">
        <v>345</v>
      </c>
      <c r="M20295" s="27" t="s">
        <v>338</v>
      </c>
      <c r="N20295" s="27" t="s">
        <v>306</v>
      </c>
      <c r="O20295" s="27" t="s">
        <v>301</v>
      </c>
      <c r="P20295" s="27">
        <v>0</v>
      </c>
    </row>
    <row r="20296" spans="7:16" x14ac:dyDescent="0.25">
      <c r="G20296" s="27" t="str">
        <f t="shared" si="317"/>
        <v>2021/2022Latin America &amp; CaribbeanOthers &amp; Cross-sectoralAll UsesAll InstrumentsAll DestinationsPublicBilateral DFI</v>
      </c>
      <c r="H20296" s="27" t="s">
        <v>291</v>
      </c>
      <c r="I20296" s="27" t="s">
        <v>315</v>
      </c>
      <c r="J20296" s="27" t="s">
        <v>297</v>
      </c>
      <c r="K20296" s="27" t="s">
        <v>346</v>
      </c>
      <c r="L20296" s="27" t="s">
        <v>345</v>
      </c>
      <c r="M20296" s="27" t="s">
        <v>338</v>
      </c>
      <c r="N20296" s="27" t="s">
        <v>309</v>
      </c>
      <c r="O20296" s="27" t="s">
        <v>31</v>
      </c>
      <c r="P20296" s="27">
        <v>47.781522419999902</v>
      </c>
    </row>
    <row r="20297" spans="7:16" x14ac:dyDescent="0.25">
      <c r="G20297" s="27" t="str">
        <f t="shared" si="317"/>
        <v>2021/2022Latin America &amp; CaribbeanOthers &amp; Cross-sectoralAll UsesAll InstrumentsAll DestinationsPublicGovernment</v>
      </c>
      <c r="H20297" s="27" t="s">
        <v>291</v>
      </c>
      <c r="I20297" s="27" t="s">
        <v>315</v>
      </c>
      <c r="J20297" s="27" t="s">
        <v>297</v>
      </c>
      <c r="K20297" s="27" t="s">
        <v>346</v>
      </c>
      <c r="L20297" s="27" t="s">
        <v>345</v>
      </c>
      <c r="M20297" s="27" t="s">
        <v>338</v>
      </c>
      <c r="N20297" s="27" t="s">
        <v>309</v>
      </c>
      <c r="O20297" s="27" t="s">
        <v>28</v>
      </c>
      <c r="P20297" s="27">
        <v>58.3136808</v>
      </c>
    </row>
    <row r="20298" spans="7:16" x14ac:dyDescent="0.25">
      <c r="G20298" s="27" t="str">
        <f t="shared" si="317"/>
        <v>2021/2022Latin America &amp; CaribbeanOthers &amp; Cross-sectoralAll UsesAll InstrumentsAll DestinationsPublicMultilateral Climate Funds</v>
      </c>
      <c r="H20298" s="27" t="s">
        <v>291</v>
      </c>
      <c r="I20298" s="27" t="s">
        <v>315</v>
      </c>
      <c r="J20298" s="27" t="s">
        <v>297</v>
      </c>
      <c r="K20298" s="27" t="s">
        <v>346</v>
      </c>
      <c r="L20298" s="27" t="s">
        <v>345</v>
      </c>
      <c r="M20298" s="27" t="s">
        <v>338</v>
      </c>
      <c r="N20298" s="27" t="s">
        <v>309</v>
      </c>
      <c r="O20298" s="27" t="s">
        <v>29</v>
      </c>
      <c r="P20298" s="27">
        <v>2.4249999999999998</v>
      </c>
    </row>
    <row r="20299" spans="7:16" x14ac:dyDescent="0.25">
      <c r="G20299" s="27" t="str">
        <f t="shared" si="317"/>
        <v>2021/2022Latin America &amp; CaribbeanOthers &amp; Cross-sectoralAll UsesAll InstrumentsAll DestinationsPublicMultilateral DFI</v>
      </c>
      <c r="H20299" s="27" t="s">
        <v>291</v>
      </c>
      <c r="I20299" s="27" t="s">
        <v>315</v>
      </c>
      <c r="J20299" s="27" t="s">
        <v>297</v>
      </c>
      <c r="K20299" s="27" t="s">
        <v>346</v>
      </c>
      <c r="L20299" s="27" t="s">
        <v>345</v>
      </c>
      <c r="M20299" s="27" t="s">
        <v>338</v>
      </c>
      <c r="N20299" s="27" t="s">
        <v>309</v>
      </c>
      <c r="O20299" s="27" t="s">
        <v>30</v>
      </c>
      <c r="P20299" s="27">
        <v>672.46698081299996</v>
      </c>
    </row>
    <row r="20300" spans="7:16" x14ac:dyDescent="0.25">
      <c r="G20300" s="27" t="str">
        <f t="shared" si="317"/>
        <v>2021/2022Latin America &amp; CaribbeanOthers &amp; Cross-sectoralAll UsesAll InstrumentsAll DestinationsPublicPublic Fund</v>
      </c>
      <c r="H20300" s="27" t="s">
        <v>291</v>
      </c>
      <c r="I20300" s="27" t="s">
        <v>315</v>
      </c>
      <c r="J20300" s="27" t="s">
        <v>297</v>
      </c>
      <c r="K20300" s="27" t="s">
        <v>346</v>
      </c>
      <c r="L20300" s="27" t="s">
        <v>345</v>
      </c>
      <c r="M20300" s="27" t="s">
        <v>338</v>
      </c>
      <c r="N20300" s="27" t="s">
        <v>309</v>
      </c>
      <c r="O20300" s="27" t="s">
        <v>311</v>
      </c>
      <c r="P20300" s="27">
        <v>0</v>
      </c>
    </row>
    <row r="20301" spans="7:16" x14ac:dyDescent="0.25">
      <c r="G20301" s="27" t="str">
        <f t="shared" si="317"/>
        <v>2021/2022Latin America &amp; CaribbeanOthers &amp; Cross-sectoralAll UsesAll InstrumentsAll DestinationsPublicSOE</v>
      </c>
      <c r="H20301" s="27" t="s">
        <v>291</v>
      </c>
      <c r="I20301" s="27" t="s">
        <v>315</v>
      </c>
      <c r="J20301" s="27" t="s">
        <v>297</v>
      </c>
      <c r="K20301" s="27" t="s">
        <v>346</v>
      </c>
      <c r="L20301" s="27" t="s">
        <v>345</v>
      </c>
      <c r="M20301" s="27" t="s">
        <v>338</v>
      </c>
      <c r="N20301" s="27" t="s">
        <v>309</v>
      </c>
      <c r="O20301" s="27" t="s">
        <v>34</v>
      </c>
      <c r="P20301" s="27">
        <v>0</v>
      </c>
    </row>
    <row r="20302" spans="7:16" x14ac:dyDescent="0.25">
      <c r="G20302" s="27" t="str">
        <f t="shared" si="317"/>
        <v>2021/2022Latin America &amp; CaribbeanOthers &amp; Cross-sectoralAll UsesAll InstrumentsAll DestinationsPublicState-owned FI</v>
      </c>
      <c r="H20302" s="27" t="s">
        <v>291</v>
      </c>
      <c r="I20302" s="27" t="s">
        <v>315</v>
      </c>
      <c r="J20302" s="27" t="s">
        <v>297</v>
      </c>
      <c r="K20302" s="27" t="s">
        <v>346</v>
      </c>
      <c r="L20302" s="27" t="s">
        <v>345</v>
      </c>
      <c r="M20302" s="27" t="s">
        <v>338</v>
      </c>
      <c r="N20302" s="27" t="s">
        <v>309</v>
      </c>
      <c r="O20302" s="27" t="s">
        <v>312</v>
      </c>
      <c r="P20302" s="27">
        <v>0</v>
      </c>
    </row>
    <row r="20303" spans="7:16" x14ac:dyDescent="0.25">
      <c r="G20303" s="27" t="str">
        <f t="shared" si="317"/>
        <v>2021/2022Latin America &amp; CaribbeanOthers &amp; Cross-sectoralAll UsesAll InstrumentsDomesticPrivateCorporations</v>
      </c>
      <c r="H20303" s="27" t="s">
        <v>291</v>
      </c>
      <c r="I20303" s="27" t="s">
        <v>315</v>
      </c>
      <c r="J20303" s="27" t="s">
        <v>297</v>
      </c>
      <c r="K20303" s="27" t="s">
        <v>346</v>
      </c>
      <c r="L20303" s="27" t="s">
        <v>345</v>
      </c>
      <c r="M20303" s="27" t="s">
        <v>323</v>
      </c>
      <c r="N20303" s="27" t="s">
        <v>306</v>
      </c>
      <c r="O20303" s="27" t="s">
        <v>307</v>
      </c>
      <c r="P20303" s="27">
        <v>0</v>
      </c>
    </row>
    <row r="20304" spans="7:16" x14ac:dyDescent="0.25">
      <c r="G20304" s="27" t="str">
        <f t="shared" si="317"/>
        <v>2021/2022Latin America &amp; CaribbeanOthers &amp; Cross-sectoralAll UsesAll InstrumentsDomesticPublicMultilateral DFI</v>
      </c>
      <c r="H20304" s="27" t="s">
        <v>291</v>
      </c>
      <c r="I20304" s="27" t="s">
        <v>315</v>
      </c>
      <c r="J20304" s="27" t="s">
        <v>297</v>
      </c>
      <c r="K20304" s="27" t="s">
        <v>346</v>
      </c>
      <c r="L20304" s="27" t="s">
        <v>345</v>
      </c>
      <c r="M20304" s="27" t="s">
        <v>323</v>
      </c>
      <c r="N20304" s="27" t="s">
        <v>309</v>
      </c>
      <c r="O20304" s="27" t="s">
        <v>30</v>
      </c>
      <c r="P20304" s="27">
        <v>23.240866597</v>
      </c>
    </row>
    <row r="20305" spans="7:16" x14ac:dyDescent="0.25">
      <c r="G20305" s="27" t="str">
        <f t="shared" si="317"/>
        <v>2021/2022Latin America &amp; CaribbeanOthers &amp; Cross-sectoralAll UsesAll InstrumentsInternationalPrivateInstitutional Investors</v>
      </c>
      <c r="H20305" s="27" t="s">
        <v>291</v>
      </c>
      <c r="I20305" s="27" t="s">
        <v>315</v>
      </c>
      <c r="J20305" s="27" t="s">
        <v>297</v>
      </c>
      <c r="K20305" s="27" t="s">
        <v>346</v>
      </c>
      <c r="L20305" s="27" t="s">
        <v>345</v>
      </c>
      <c r="M20305" s="27" t="s">
        <v>324</v>
      </c>
      <c r="N20305" s="27" t="s">
        <v>306</v>
      </c>
      <c r="O20305" s="27" t="s">
        <v>27</v>
      </c>
      <c r="P20305" s="27">
        <v>1.514611873</v>
      </c>
    </row>
    <row r="20306" spans="7:16" x14ac:dyDescent="0.25">
      <c r="G20306" s="27" t="str">
        <f t="shared" si="317"/>
        <v>2021/2022Latin America &amp; CaribbeanOthers &amp; Cross-sectoralAll UsesAll InstrumentsInternationalPrivateUnknown</v>
      </c>
      <c r="H20306" s="27" t="s">
        <v>291</v>
      </c>
      <c r="I20306" s="27" t="s">
        <v>315</v>
      </c>
      <c r="J20306" s="27" t="s">
        <v>297</v>
      </c>
      <c r="K20306" s="27" t="s">
        <v>346</v>
      </c>
      <c r="L20306" s="27" t="s">
        <v>345</v>
      </c>
      <c r="M20306" s="27" t="s">
        <v>324</v>
      </c>
      <c r="N20306" s="27" t="s">
        <v>306</v>
      </c>
      <c r="O20306" s="27" t="s">
        <v>301</v>
      </c>
      <c r="P20306" s="27">
        <v>0</v>
      </c>
    </row>
    <row r="20307" spans="7:16" x14ac:dyDescent="0.25">
      <c r="G20307" s="27" t="str">
        <f t="shared" si="317"/>
        <v>2021/2022Latin America &amp; CaribbeanOthers &amp; Cross-sectoralAll UsesAll InstrumentsInternationalPublicBilateral DFI</v>
      </c>
      <c r="H20307" s="27" t="s">
        <v>291</v>
      </c>
      <c r="I20307" s="27" t="s">
        <v>315</v>
      </c>
      <c r="J20307" s="27" t="s">
        <v>297</v>
      </c>
      <c r="K20307" s="27" t="s">
        <v>346</v>
      </c>
      <c r="L20307" s="27" t="s">
        <v>345</v>
      </c>
      <c r="M20307" s="27" t="s">
        <v>324</v>
      </c>
      <c r="N20307" s="27" t="s">
        <v>309</v>
      </c>
      <c r="O20307" s="27" t="s">
        <v>31</v>
      </c>
      <c r="P20307" s="27">
        <v>47.781522419999902</v>
      </c>
    </row>
    <row r="20308" spans="7:16" x14ac:dyDescent="0.25">
      <c r="G20308" s="27" t="str">
        <f t="shared" si="317"/>
        <v>2021/2022Latin America &amp; CaribbeanOthers &amp; Cross-sectoralAll UsesAll InstrumentsInternationalPublicGovernment</v>
      </c>
      <c r="H20308" s="27" t="s">
        <v>291</v>
      </c>
      <c r="I20308" s="27" t="s">
        <v>315</v>
      </c>
      <c r="J20308" s="27" t="s">
        <v>297</v>
      </c>
      <c r="K20308" s="27" t="s">
        <v>346</v>
      </c>
      <c r="L20308" s="27" t="s">
        <v>345</v>
      </c>
      <c r="M20308" s="27" t="s">
        <v>324</v>
      </c>
      <c r="N20308" s="27" t="s">
        <v>309</v>
      </c>
      <c r="O20308" s="27" t="s">
        <v>28</v>
      </c>
      <c r="P20308" s="27">
        <v>58.3136808</v>
      </c>
    </row>
    <row r="20309" spans="7:16" x14ac:dyDescent="0.25">
      <c r="G20309" s="27" t="str">
        <f t="shared" si="317"/>
        <v>2021/2022Latin America &amp; CaribbeanOthers &amp; Cross-sectoralAll UsesAll InstrumentsInternationalPublicMultilateral Climate Funds</v>
      </c>
      <c r="H20309" s="27" t="s">
        <v>291</v>
      </c>
      <c r="I20309" s="27" t="s">
        <v>315</v>
      </c>
      <c r="J20309" s="27" t="s">
        <v>297</v>
      </c>
      <c r="K20309" s="27" t="s">
        <v>346</v>
      </c>
      <c r="L20309" s="27" t="s">
        <v>345</v>
      </c>
      <c r="M20309" s="27" t="s">
        <v>324</v>
      </c>
      <c r="N20309" s="27" t="s">
        <v>309</v>
      </c>
      <c r="O20309" s="27" t="s">
        <v>29</v>
      </c>
      <c r="P20309" s="27">
        <v>2.4249999999999998</v>
      </c>
    </row>
    <row r="20310" spans="7:16" x14ac:dyDescent="0.25">
      <c r="G20310" s="27" t="str">
        <f t="shared" si="317"/>
        <v>2021/2022Latin America &amp; CaribbeanOthers &amp; Cross-sectoralAll UsesAll InstrumentsInternationalPublicMultilateral DFI</v>
      </c>
      <c r="H20310" s="27" t="s">
        <v>291</v>
      </c>
      <c r="I20310" s="27" t="s">
        <v>315</v>
      </c>
      <c r="J20310" s="27" t="s">
        <v>297</v>
      </c>
      <c r="K20310" s="27" t="s">
        <v>346</v>
      </c>
      <c r="L20310" s="27" t="s">
        <v>345</v>
      </c>
      <c r="M20310" s="27" t="s">
        <v>324</v>
      </c>
      <c r="N20310" s="27" t="s">
        <v>309</v>
      </c>
      <c r="O20310" s="27" t="s">
        <v>30</v>
      </c>
      <c r="P20310" s="27">
        <v>649.22611421600004</v>
      </c>
    </row>
    <row r="20311" spans="7:16" x14ac:dyDescent="0.25">
      <c r="G20311" s="27" t="str">
        <f t="shared" si="317"/>
        <v>2021/2022Latin America &amp; CaribbeanOthers &amp; Cross-sectoralAll UsesAll InstrumentsInternationalPublicPublic Fund</v>
      </c>
      <c r="H20311" s="27" t="s">
        <v>291</v>
      </c>
      <c r="I20311" s="27" t="s">
        <v>315</v>
      </c>
      <c r="J20311" s="27" t="s">
        <v>297</v>
      </c>
      <c r="K20311" s="27" t="s">
        <v>346</v>
      </c>
      <c r="L20311" s="27" t="s">
        <v>345</v>
      </c>
      <c r="M20311" s="27" t="s">
        <v>324</v>
      </c>
      <c r="N20311" s="27" t="s">
        <v>309</v>
      </c>
      <c r="O20311" s="27" t="s">
        <v>311</v>
      </c>
      <c r="P20311" s="27">
        <v>0</v>
      </c>
    </row>
    <row r="20312" spans="7:16" x14ac:dyDescent="0.25">
      <c r="G20312" s="27" t="str">
        <f t="shared" si="317"/>
        <v>2021/2022Latin America &amp; CaribbeanOthers &amp; Cross-sectoralAll UsesAll InstrumentsInternationalPublicSOE</v>
      </c>
      <c r="H20312" s="27" t="s">
        <v>291</v>
      </c>
      <c r="I20312" s="27" t="s">
        <v>315</v>
      </c>
      <c r="J20312" s="27" t="s">
        <v>297</v>
      </c>
      <c r="K20312" s="27" t="s">
        <v>346</v>
      </c>
      <c r="L20312" s="27" t="s">
        <v>345</v>
      </c>
      <c r="M20312" s="27" t="s">
        <v>324</v>
      </c>
      <c r="N20312" s="27" t="s">
        <v>309</v>
      </c>
      <c r="O20312" s="27" t="s">
        <v>34</v>
      </c>
      <c r="P20312" s="27">
        <v>0</v>
      </c>
    </row>
    <row r="20313" spans="7:16" x14ac:dyDescent="0.25">
      <c r="G20313" s="27" t="str">
        <f t="shared" si="317"/>
        <v>2021/2022Latin America &amp; CaribbeanOthers &amp; Cross-sectoralAll UsesAll InstrumentsInternationalPublicState-owned FI</v>
      </c>
      <c r="H20313" s="27" t="s">
        <v>291</v>
      </c>
      <c r="I20313" s="27" t="s">
        <v>315</v>
      </c>
      <c r="J20313" s="27" t="s">
        <v>297</v>
      </c>
      <c r="K20313" s="27" t="s">
        <v>346</v>
      </c>
      <c r="L20313" s="27" t="s">
        <v>345</v>
      </c>
      <c r="M20313" s="27" t="s">
        <v>324</v>
      </c>
      <c r="N20313" s="27" t="s">
        <v>309</v>
      </c>
      <c r="O20313" s="27" t="s">
        <v>312</v>
      </c>
      <c r="P20313" s="27">
        <v>0</v>
      </c>
    </row>
    <row r="20314" spans="7:16" x14ac:dyDescent="0.25">
      <c r="G20314" s="27" t="str">
        <f t="shared" si="317"/>
        <v>2021/2022Latin America &amp; CaribbeanOthers &amp; Cross-sectoralAll UsesGrantAll DestinationsPrivateInstitutional Investors</v>
      </c>
      <c r="H20314" s="27" t="s">
        <v>291</v>
      </c>
      <c r="I20314" s="27" t="s">
        <v>315</v>
      </c>
      <c r="J20314" s="27" t="s">
        <v>297</v>
      </c>
      <c r="K20314" s="27" t="s">
        <v>346</v>
      </c>
      <c r="L20314" s="27" t="s">
        <v>332</v>
      </c>
      <c r="M20314" s="27" t="s">
        <v>338</v>
      </c>
      <c r="N20314" s="27" t="s">
        <v>306</v>
      </c>
      <c r="O20314" s="27" t="s">
        <v>27</v>
      </c>
      <c r="P20314" s="27">
        <v>1.514611873</v>
      </c>
    </row>
    <row r="20315" spans="7:16" x14ac:dyDescent="0.25">
      <c r="G20315" s="27" t="str">
        <f t="shared" si="317"/>
        <v>2021/2022Latin America &amp; CaribbeanOthers &amp; Cross-sectoralAll UsesGrantAll DestinationsPublicBilateral DFI</v>
      </c>
      <c r="H20315" s="27" t="s">
        <v>291</v>
      </c>
      <c r="I20315" s="27" t="s">
        <v>315</v>
      </c>
      <c r="J20315" s="27" t="s">
        <v>297</v>
      </c>
      <c r="K20315" s="27" t="s">
        <v>346</v>
      </c>
      <c r="L20315" s="27" t="s">
        <v>332</v>
      </c>
      <c r="M20315" s="27" t="s">
        <v>338</v>
      </c>
      <c r="N20315" s="27" t="s">
        <v>309</v>
      </c>
      <c r="O20315" s="27" t="s">
        <v>31</v>
      </c>
      <c r="P20315" s="27">
        <v>0</v>
      </c>
    </row>
    <row r="20316" spans="7:16" x14ac:dyDescent="0.25">
      <c r="G20316" s="27" t="str">
        <f t="shared" si="317"/>
        <v>2021/2022Latin America &amp; CaribbeanOthers &amp; Cross-sectoralAll UsesGrantAll DestinationsPublicGovernment</v>
      </c>
      <c r="H20316" s="27" t="s">
        <v>291</v>
      </c>
      <c r="I20316" s="27" t="s">
        <v>315</v>
      </c>
      <c r="J20316" s="27" t="s">
        <v>297</v>
      </c>
      <c r="K20316" s="27" t="s">
        <v>346</v>
      </c>
      <c r="L20316" s="27" t="s">
        <v>332</v>
      </c>
      <c r="M20316" s="27" t="s">
        <v>338</v>
      </c>
      <c r="N20316" s="27" t="s">
        <v>309</v>
      </c>
      <c r="O20316" s="27" t="s">
        <v>28</v>
      </c>
      <c r="P20316" s="27">
        <v>58.3136808</v>
      </c>
    </row>
    <row r="20317" spans="7:16" x14ac:dyDescent="0.25">
      <c r="G20317" s="27" t="str">
        <f t="shared" si="317"/>
        <v>2021/2022Latin America &amp; CaribbeanOthers &amp; Cross-sectoralAll UsesGrantAll DestinationsPublicMultilateral Climate Funds</v>
      </c>
      <c r="H20317" s="27" t="s">
        <v>291</v>
      </c>
      <c r="I20317" s="27" t="s">
        <v>315</v>
      </c>
      <c r="J20317" s="27" t="s">
        <v>297</v>
      </c>
      <c r="K20317" s="27" t="s">
        <v>346</v>
      </c>
      <c r="L20317" s="27" t="s">
        <v>332</v>
      </c>
      <c r="M20317" s="27" t="s">
        <v>338</v>
      </c>
      <c r="N20317" s="27" t="s">
        <v>309</v>
      </c>
      <c r="O20317" s="27" t="s">
        <v>29</v>
      </c>
      <c r="P20317" s="27">
        <v>2.4249999999999998</v>
      </c>
    </row>
    <row r="20318" spans="7:16" x14ac:dyDescent="0.25">
      <c r="G20318" s="27" t="str">
        <f t="shared" si="317"/>
        <v>2021/2022Latin America &amp; CaribbeanOthers &amp; Cross-sectoralAll UsesGrantAll DestinationsPublicMultilateral DFI</v>
      </c>
      <c r="H20318" s="27" t="s">
        <v>291</v>
      </c>
      <c r="I20318" s="27" t="s">
        <v>315</v>
      </c>
      <c r="J20318" s="27" t="s">
        <v>297</v>
      </c>
      <c r="K20318" s="27" t="s">
        <v>346</v>
      </c>
      <c r="L20318" s="27" t="s">
        <v>332</v>
      </c>
      <c r="M20318" s="27" t="s">
        <v>338</v>
      </c>
      <c r="N20318" s="27" t="s">
        <v>309</v>
      </c>
      <c r="O20318" s="27" t="s">
        <v>30</v>
      </c>
      <c r="P20318" s="27">
        <v>1.1245000000000001</v>
      </c>
    </row>
    <row r="20319" spans="7:16" x14ac:dyDescent="0.25">
      <c r="G20319" s="27" t="str">
        <f t="shared" si="317"/>
        <v>2021/2022Latin America &amp; CaribbeanOthers &amp; Cross-sectoralAll UsesGrantAll DestinationsPublicPublic Fund</v>
      </c>
      <c r="H20319" s="27" t="s">
        <v>291</v>
      </c>
      <c r="I20319" s="27" t="s">
        <v>315</v>
      </c>
      <c r="J20319" s="27" t="s">
        <v>297</v>
      </c>
      <c r="K20319" s="27" t="s">
        <v>346</v>
      </c>
      <c r="L20319" s="27" t="s">
        <v>332</v>
      </c>
      <c r="M20319" s="27" t="s">
        <v>338</v>
      </c>
      <c r="N20319" s="27" t="s">
        <v>309</v>
      </c>
      <c r="O20319" s="27" t="s">
        <v>311</v>
      </c>
      <c r="P20319" s="27">
        <v>0</v>
      </c>
    </row>
    <row r="20320" spans="7:16" x14ac:dyDescent="0.25">
      <c r="G20320" s="27" t="str">
        <f t="shared" si="317"/>
        <v>2021/2022Latin America &amp; CaribbeanOthers &amp; Cross-sectoralAll UsesGrantAll DestinationsPublicSOE</v>
      </c>
      <c r="H20320" s="27" t="s">
        <v>291</v>
      </c>
      <c r="I20320" s="27" t="s">
        <v>315</v>
      </c>
      <c r="J20320" s="27" t="s">
        <v>297</v>
      </c>
      <c r="K20320" s="27" t="s">
        <v>346</v>
      </c>
      <c r="L20320" s="27" t="s">
        <v>332</v>
      </c>
      <c r="M20320" s="27" t="s">
        <v>338</v>
      </c>
      <c r="N20320" s="27" t="s">
        <v>309</v>
      </c>
      <c r="O20320" s="27" t="s">
        <v>34</v>
      </c>
      <c r="P20320" s="27">
        <v>0</v>
      </c>
    </row>
    <row r="20321" spans="7:16" x14ac:dyDescent="0.25">
      <c r="G20321" s="27" t="str">
        <f t="shared" si="317"/>
        <v>2021/2022Latin America &amp; CaribbeanOthers &amp; Cross-sectoralAll UsesGrantDomesticPublicMultilateral DFI</v>
      </c>
      <c r="H20321" s="27" t="s">
        <v>291</v>
      </c>
      <c r="I20321" s="27" t="s">
        <v>315</v>
      </c>
      <c r="J20321" s="27" t="s">
        <v>297</v>
      </c>
      <c r="K20321" s="27" t="s">
        <v>346</v>
      </c>
      <c r="L20321" s="27" t="s">
        <v>332</v>
      </c>
      <c r="M20321" s="27" t="s">
        <v>323</v>
      </c>
      <c r="N20321" s="27" t="s">
        <v>309</v>
      </c>
      <c r="O20321" s="27" t="s">
        <v>30</v>
      </c>
      <c r="P20321" s="27">
        <v>2.2148762999999998E-2</v>
      </c>
    </row>
    <row r="20322" spans="7:16" x14ac:dyDescent="0.25">
      <c r="G20322" s="27" t="str">
        <f t="shared" si="317"/>
        <v>2021/2022Latin America &amp; CaribbeanOthers &amp; Cross-sectoralAll UsesGrantInternationalPrivateInstitutional Investors</v>
      </c>
      <c r="H20322" s="27" t="s">
        <v>291</v>
      </c>
      <c r="I20322" s="27" t="s">
        <v>315</v>
      </c>
      <c r="J20322" s="27" t="s">
        <v>297</v>
      </c>
      <c r="K20322" s="27" t="s">
        <v>346</v>
      </c>
      <c r="L20322" s="27" t="s">
        <v>332</v>
      </c>
      <c r="M20322" s="27" t="s">
        <v>324</v>
      </c>
      <c r="N20322" s="27" t="s">
        <v>306</v>
      </c>
      <c r="O20322" s="27" t="s">
        <v>27</v>
      </c>
      <c r="P20322" s="27">
        <v>1.514611873</v>
      </c>
    </row>
    <row r="20323" spans="7:16" x14ac:dyDescent="0.25">
      <c r="G20323" s="27" t="str">
        <f t="shared" si="317"/>
        <v>2021/2022Latin America &amp; CaribbeanOthers &amp; Cross-sectoralAll UsesGrantInternationalPublicBilateral DFI</v>
      </c>
      <c r="H20323" s="27" t="s">
        <v>291</v>
      </c>
      <c r="I20323" s="27" t="s">
        <v>315</v>
      </c>
      <c r="J20323" s="27" t="s">
        <v>297</v>
      </c>
      <c r="K20323" s="27" t="s">
        <v>346</v>
      </c>
      <c r="L20323" s="27" t="s">
        <v>332</v>
      </c>
      <c r="M20323" s="27" t="s">
        <v>324</v>
      </c>
      <c r="N20323" s="27" t="s">
        <v>309</v>
      </c>
      <c r="O20323" s="27" t="s">
        <v>31</v>
      </c>
      <c r="P20323" s="27">
        <v>0</v>
      </c>
    </row>
    <row r="20324" spans="7:16" x14ac:dyDescent="0.25">
      <c r="G20324" s="27" t="str">
        <f t="shared" si="317"/>
        <v>2021/2022Latin America &amp; CaribbeanOthers &amp; Cross-sectoralAll UsesGrantInternationalPublicGovernment</v>
      </c>
      <c r="H20324" s="27" t="s">
        <v>291</v>
      </c>
      <c r="I20324" s="27" t="s">
        <v>315</v>
      </c>
      <c r="J20324" s="27" t="s">
        <v>297</v>
      </c>
      <c r="K20324" s="27" t="s">
        <v>346</v>
      </c>
      <c r="L20324" s="27" t="s">
        <v>332</v>
      </c>
      <c r="M20324" s="27" t="s">
        <v>324</v>
      </c>
      <c r="N20324" s="27" t="s">
        <v>309</v>
      </c>
      <c r="O20324" s="27" t="s">
        <v>28</v>
      </c>
      <c r="P20324" s="27">
        <v>58.3136808</v>
      </c>
    </row>
    <row r="20325" spans="7:16" x14ac:dyDescent="0.25">
      <c r="G20325" s="27" t="str">
        <f t="shared" si="317"/>
        <v>2021/2022Latin America &amp; CaribbeanOthers &amp; Cross-sectoralAll UsesGrantInternationalPublicMultilateral Climate Funds</v>
      </c>
      <c r="H20325" s="27" t="s">
        <v>291</v>
      </c>
      <c r="I20325" s="27" t="s">
        <v>315</v>
      </c>
      <c r="J20325" s="27" t="s">
        <v>297</v>
      </c>
      <c r="K20325" s="27" t="s">
        <v>346</v>
      </c>
      <c r="L20325" s="27" t="s">
        <v>332</v>
      </c>
      <c r="M20325" s="27" t="s">
        <v>324</v>
      </c>
      <c r="N20325" s="27" t="s">
        <v>309</v>
      </c>
      <c r="O20325" s="27" t="s">
        <v>29</v>
      </c>
      <c r="P20325" s="27">
        <v>2.4249999999999998</v>
      </c>
    </row>
    <row r="20326" spans="7:16" x14ac:dyDescent="0.25">
      <c r="G20326" s="27" t="str">
        <f t="shared" si="317"/>
        <v>2021/2022Latin America &amp; CaribbeanOthers &amp; Cross-sectoralAll UsesGrantInternationalPublicMultilateral DFI</v>
      </c>
      <c r="H20326" s="27" t="s">
        <v>291</v>
      </c>
      <c r="I20326" s="27" t="s">
        <v>315</v>
      </c>
      <c r="J20326" s="27" t="s">
        <v>297</v>
      </c>
      <c r="K20326" s="27" t="s">
        <v>346</v>
      </c>
      <c r="L20326" s="27" t="s">
        <v>332</v>
      </c>
      <c r="M20326" s="27" t="s">
        <v>324</v>
      </c>
      <c r="N20326" s="27" t="s">
        <v>309</v>
      </c>
      <c r="O20326" s="27" t="s">
        <v>30</v>
      </c>
      <c r="P20326" s="27">
        <v>1.1023512369999999</v>
      </c>
    </row>
    <row r="20327" spans="7:16" x14ac:dyDescent="0.25">
      <c r="G20327" s="27" t="str">
        <f t="shared" si="317"/>
        <v>2021/2022Latin America &amp; CaribbeanOthers &amp; Cross-sectoralAll UsesGrantInternationalPublicPublic Fund</v>
      </c>
      <c r="H20327" s="27" t="s">
        <v>291</v>
      </c>
      <c r="I20327" s="27" t="s">
        <v>315</v>
      </c>
      <c r="J20327" s="27" t="s">
        <v>297</v>
      </c>
      <c r="K20327" s="27" t="s">
        <v>346</v>
      </c>
      <c r="L20327" s="27" t="s">
        <v>332</v>
      </c>
      <c r="M20327" s="27" t="s">
        <v>324</v>
      </c>
      <c r="N20327" s="27" t="s">
        <v>309</v>
      </c>
      <c r="O20327" s="27" t="s">
        <v>311</v>
      </c>
      <c r="P20327" s="27">
        <v>0</v>
      </c>
    </row>
    <row r="20328" spans="7:16" x14ac:dyDescent="0.25">
      <c r="G20328" s="27" t="str">
        <f t="shared" si="317"/>
        <v>2021/2022Latin America &amp; CaribbeanOthers &amp; Cross-sectoralAll UsesGrantInternationalPublicSOE</v>
      </c>
      <c r="H20328" s="27" t="s">
        <v>291</v>
      </c>
      <c r="I20328" s="27" t="s">
        <v>315</v>
      </c>
      <c r="J20328" s="27" t="s">
        <v>297</v>
      </c>
      <c r="K20328" s="27" t="s">
        <v>346</v>
      </c>
      <c r="L20328" s="27" t="s">
        <v>332</v>
      </c>
      <c r="M20328" s="27" t="s">
        <v>324</v>
      </c>
      <c r="N20328" s="27" t="s">
        <v>309</v>
      </c>
      <c r="O20328" s="27" t="s">
        <v>34</v>
      </c>
      <c r="P20328" s="27">
        <v>0</v>
      </c>
    </row>
    <row r="20329" spans="7:16" x14ac:dyDescent="0.25">
      <c r="G20329" s="27" t="str">
        <f t="shared" si="317"/>
        <v>2021/2022Latin America &amp; CaribbeanOthers &amp; Cross-sectoralAll UsesLow-cost project debtAll DestinationsPublicBilateral DFI</v>
      </c>
      <c r="H20329" s="27" t="s">
        <v>291</v>
      </c>
      <c r="I20329" s="27" t="s">
        <v>315</v>
      </c>
      <c r="J20329" s="27" t="s">
        <v>297</v>
      </c>
      <c r="K20329" s="27" t="s">
        <v>346</v>
      </c>
      <c r="L20329" s="27" t="s">
        <v>336</v>
      </c>
      <c r="M20329" s="27" t="s">
        <v>338</v>
      </c>
      <c r="N20329" s="27" t="s">
        <v>309</v>
      </c>
      <c r="O20329" s="27" t="s">
        <v>31</v>
      </c>
      <c r="P20329" s="27">
        <v>11.825922419999999</v>
      </c>
    </row>
    <row r="20330" spans="7:16" x14ac:dyDescent="0.25">
      <c r="G20330" s="27" t="str">
        <f t="shared" si="317"/>
        <v>2021/2022Latin America &amp; CaribbeanOthers &amp; Cross-sectoralAll UsesLow-cost project debtAll DestinationsPublicGovernment</v>
      </c>
      <c r="H20330" s="27" t="s">
        <v>291</v>
      </c>
      <c r="I20330" s="27" t="s">
        <v>315</v>
      </c>
      <c r="J20330" s="27" t="s">
        <v>297</v>
      </c>
      <c r="K20330" s="27" t="s">
        <v>346</v>
      </c>
      <c r="L20330" s="27" t="s">
        <v>336</v>
      </c>
      <c r="M20330" s="27" t="s">
        <v>338</v>
      </c>
      <c r="N20330" s="27" t="s">
        <v>309</v>
      </c>
      <c r="O20330" s="27" t="s">
        <v>28</v>
      </c>
      <c r="P20330" s="27">
        <v>0</v>
      </c>
    </row>
    <row r="20331" spans="7:16" x14ac:dyDescent="0.25">
      <c r="G20331" s="27" t="str">
        <f t="shared" si="317"/>
        <v>2021/2022Latin America &amp; CaribbeanOthers &amp; Cross-sectoralAll UsesLow-cost project debtAll DestinationsPublicMultilateral DFI</v>
      </c>
      <c r="H20331" s="27" t="s">
        <v>291</v>
      </c>
      <c r="I20331" s="27" t="s">
        <v>315</v>
      </c>
      <c r="J20331" s="27" t="s">
        <v>297</v>
      </c>
      <c r="K20331" s="27" t="s">
        <v>346</v>
      </c>
      <c r="L20331" s="27" t="s">
        <v>336</v>
      </c>
      <c r="M20331" s="27" t="s">
        <v>338</v>
      </c>
      <c r="N20331" s="27" t="s">
        <v>309</v>
      </c>
      <c r="O20331" s="27" t="s">
        <v>30</v>
      </c>
      <c r="P20331" s="27">
        <v>128.083781555</v>
      </c>
    </row>
    <row r="20332" spans="7:16" x14ac:dyDescent="0.25">
      <c r="G20332" s="27" t="str">
        <f t="shared" si="317"/>
        <v>2021/2022Latin America &amp; CaribbeanOthers &amp; Cross-sectoralAll UsesLow-cost project debtDomesticPublicMultilateral DFI</v>
      </c>
      <c r="H20332" s="27" t="s">
        <v>291</v>
      </c>
      <c r="I20332" s="27" t="s">
        <v>315</v>
      </c>
      <c r="J20332" s="27" t="s">
        <v>297</v>
      </c>
      <c r="K20332" s="27" t="s">
        <v>346</v>
      </c>
      <c r="L20332" s="27" t="s">
        <v>336</v>
      </c>
      <c r="M20332" s="27" t="s">
        <v>323</v>
      </c>
      <c r="N20332" s="27" t="s">
        <v>309</v>
      </c>
      <c r="O20332" s="27" t="s">
        <v>30</v>
      </c>
      <c r="P20332" s="27">
        <v>12.686474835</v>
      </c>
    </row>
    <row r="20333" spans="7:16" x14ac:dyDescent="0.25">
      <c r="G20333" s="27" t="str">
        <f t="shared" si="317"/>
        <v>2021/2022Latin America &amp; CaribbeanOthers &amp; Cross-sectoralAll UsesLow-cost project debtInternationalPublicBilateral DFI</v>
      </c>
      <c r="H20333" s="27" t="s">
        <v>291</v>
      </c>
      <c r="I20333" s="27" t="s">
        <v>315</v>
      </c>
      <c r="J20333" s="27" t="s">
        <v>297</v>
      </c>
      <c r="K20333" s="27" t="s">
        <v>346</v>
      </c>
      <c r="L20333" s="27" t="s">
        <v>336</v>
      </c>
      <c r="M20333" s="27" t="s">
        <v>324</v>
      </c>
      <c r="N20333" s="27" t="s">
        <v>309</v>
      </c>
      <c r="O20333" s="27" t="s">
        <v>31</v>
      </c>
      <c r="P20333" s="27">
        <v>11.825922419999999</v>
      </c>
    </row>
    <row r="20334" spans="7:16" x14ac:dyDescent="0.25">
      <c r="G20334" s="27" t="str">
        <f t="shared" si="317"/>
        <v>2021/2022Latin America &amp; CaribbeanOthers &amp; Cross-sectoralAll UsesLow-cost project debtInternationalPublicGovernment</v>
      </c>
      <c r="H20334" s="27" t="s">
        <v>291</v>
      </c>
      <c r="I20334" s="27" t="s">
        <v>315</v>
      </c>
      <c r="J20334" s="27" t="s">
        <v>297</v>
      </c>
      <c r="K20334" s="27" t="s">
        <v>346</v>
      </c>
      <c r="L20334" s="27" t="s">
        <v>336</v>
      </c>
      <c r="M20334" s="27" t="s">
        <v>324</v>
      </c>
      <c r="N20334" s="27" t="s">
        <v>309</v>
      </c>
      <c r="O20334" s="27" t="s">
        <v>28</v>
      </c>
      <c r="P20334" s="27">
        <v>0</v>
      </c>
    </row>
    <row r="20335" spans="7:16" x14ac:dyDescent="0.25">
      <c r="G20335" s="27" t="str">
        <f t="shared" si="317"/>
        <v>2021/2022Latin America &amp; CaribbeanOthers &amp; Cross-sectoralAll UsesLow-cost project debtInternationalPublicMultilateral DFI</v>
      </c>
      <c r="H20335" s="27" t="s">
        <v>291</v>
      </c>
      <c r="I20335" s="27" t="s">
        <v>315</v>
      </c>
      <c r="J20335" s="27" t="s">
        <v>297</v>
      </c>
      <c r="K20335" s="27" t="s">
        <v>346</v>
      </c>
      <c r="L20335" s="27" t="s">
        <v>336</v>
      </c>
      <c r="M20335" s="27" t="s">
        <v>324</v>
      </c>
      <c r="N20335" s="27" t="s">
        <v>309</v>
      </c>
      <c r="O20335" s="27" t="s">
        <v>30</v>
      </c>
      <c r="P20335" s="27">
        <v>115.39730672</v>
      </c>
    </row>
    <row r="20336" spans="7:16" x14ac:dyDescent="0.25">
      <c r="G20336" s="27" t="str">
        <f t="shared" si="317"/>
        <v>2021/2022Latin America &amp; CaribbeanOthers &amp; Cross-sectoralAll UsesProject-level equityAll DestinationsPrivateCorporations</v>
      </c>
      <c r="H20336" s="27" t="s">
        <v>291</v>
      </c>
      <c r="I20336" s="27" t="s">
        <v>315</v>
      </c>
      <c r="J20336" s="27" t="s">
        <v>297</v>
      </c>
      <c r="K20336" s="27" t="s">
        <v>346</v>
      </c>
      <c r="L20336" s="27" t="s">
        <v>337</v>
      </c>
      <c r="M20336" s="27" t="s">
        <v>338</v>
      </c>
      <c r="N20336" s="27" t="s">
        <v>306</v>
      </c>
      <c r="O20336" s="27" t="s">
        <v>307</v>
      </c>
      <c r="P20336" s="27">
        <v>0</v>
      </c>
    </row>
    <row r="20337" spans="7:16" x14ac:dyDescent="0.25">
      <c r="G20337" s="27" t="str">
        <f t="shared" si="317"/>
        <v>2021/2022Latin America &amp; CaribbeanOthers &amp; Cross-sectoralAll UsesProject-level equityDomesticPrivateCorporations</v>
      </c>
      <c r="H20337" s="27" t="s">
        <v>291</v>
      </c>
      <c r="I20337" s="27" t="s">
        <v>315</v>
      </c>
      <c r="J20337" s="27" t="s">
        <v>297</v>
      </c>
      <c r="K20337" s="27" t="s">
        <v>346</v>
      </c>
      <c r="L20337" s="27" t="s">
        <v>337</v>
      </c>
      <c r="M20337" s="27" t="s">
        <v>323</v>
      </c>
      <c r="N20337" s="27" t="s">
        <v>306</v>
      </c>
      <c r="O20337" s="27" t="s">
        <v>307</v>
      </c>
      <c r="P20337" s="27">
        <v>0</v>
      </c>
    </row>
    <row r="20338" spans="7:16" x14ac:dyDescent="0.25">
      <c r="G20338" s="27" t="str">
        <f t="shared" si="317"/>
        <v>2021/2022Latin America &amp; CaribbeanOthers &amp; Cross-sectoralAll UsesProject-level market rate debtAll DestinationsPrivateUnknown</v>
      </c>
      <c r="H20338" s="27" t="s">
        <v>291</v>
      </c>
      <c r="I20338" s="27" t="s">
        <v>315</v>
      </c>
      <c r="J20338" s="27" t="s">
        <v>297</v>
      </c>
      <c r="K20338" s="27" t="s">
        <v>346</v>
      </c>
      <c r="L20338" s="27" t="s">
        <v>335</v>
      </c>
      <c r="M20338" s="27" t="s">
        <v>338</v>
      </c>
      <c r="N20338" s="27" t="s">
        <v>306</v>
      </c>
      <c r="O20338" s="27" t="s">
        <v>301</v>
      </c>
      <c r="P20338" s="27">
        <v>0</v>
      </c>
    </row>
    <row r="20339" spans="7:16" x14ac:dyDescent="0.25">
      <c r="G20339" s="27" t="str">
        <f t="shared" si="317"/>
        <v>2021/2022Latin America &amp; CaribbeanOthers &amp; Cross-sectoralAll UsesProject-level market rate debtAll DestinationsPublicBilateral DFI</v>
      </c>
      <c r="H20339" s="27" t="s">
        <v>291</v>
      </c>
      <c r="I20339" s="27" t="s">
        <v>315</v>
      </c>
      <c r="J20339" s="27" t="s">
        <v>297</v>
      </c>
      <c r="K20339" s="27" t="s">
        <v>346</v>
      </c>
      <c r="L20339" s="27" t="s">
        <v>335</v>
      </c>
      <c r="M20339" s="27" t="s">
        <v>338</v>
      </c>
      <c r="N20339" s="27" t="s">
        <v>309</v>
      </c>
      <c r="O20339" s="27" t="s">
        <v>31</v>
      </c>
      <c r="P20339" s="27">
        <v>35.955599999999997</v>
      </c>
    </row>
    <row r="20340" spans="7:16" x14ac:dyDescent="0.25">
      <c r="G20340" s="27" t="str">
        <f t="shared" si="317"/>
        <v>2021/2022Latin America &amp; CaribbeanOthers &amp; Cross-sectoralAll UsesProject-level market rate debtAll DestinationsPublicMultilateral DFI</v>
      </c>
      <c r="H20340" s="27" t="s">
        <v>291</v>
      </c>
      <c r="I20340" s="27" t="s">
        <v>315</v>
      </c>
      <c r="J20340" s="27" t="s">
        <v>297</v>
      </c>
      <c r="K20340" s="27" t="s">
        <v>346</v>
      </c>
      <c r="L20340" s="27" t="s">
        <v>335</v>
      </c>
      <c r="M20340" s="27" t="s">
        <v>338</v>
      </c>
      <c r="N20340" s="27" t="s">
        <v>309</v>
      </c>
      <c r="O20340" s="27" t="s">
        <v>30</v>
      </c>
      <c r="P20340" s="27">
        <v>100.254720406</v>
      </c>
    </row>
    <row r="20341" spans="7:16" x14ac:dyDescent="0.25">
      <c r="G20341" s="27" t="str">
        <f t="shared" si="317"/>
        <v>2021/2022Latin America &amp; CaribbeanOthers &amp; Cross-sectoralAll UsesProject-level market rate debtAll DestinationsPublicState-owned FI</v>
      </c>
      <c r="H20341" s="27" t="s">
        <v>291</v>
      </c>
      <c r="I20341" s="27" t="s">
        <v>315</v>
      </c>
      <c r="J20341" s="27" t="s">
        <v>297</v>
      </c>
      <c r="K20341" s="27" t="s">
        <v>346</v>
      </c>
      <c r="L20341" s="27" t="s">
        <v>335</v>
      </c>
      <c r="M20341" s="27" t="s">
        <v>338</v>
      </c>
      <c r="N20341" s="27" t="s">
        <v>309</v>
      </c>
      <c r="O20341" s="27" t="s">
        <v>312</v>
      </c>
      <c r="P20341" s="27">
        <v>0</v>
      </c>
    </row>
    <row r="20342" spans="7:16" x14ac:dyDescent="0.25">
      <c r="G20342" s="27" t="str">
        <f t="shared" si="317"/>
        <v>2021/2022Latin America &amp; CaribbeanOthers &amp; Cross-sectoralAll UsesProject-level market rate debtDomesticPublicMultilateral DFI</v>
      </c>
      <c r="H20342" s="27" t="s">
        <v>291</v>
      </c>
      <c r="I20342" s="27" t="s">
        <v>315</v>
      </c>
      <c r="J20342" s="27" t="s">
        <v>297</v>
      </c>
      <c r="K20342" s="27" t="s">
        <v>346</v>
      </c>
      <c r="L20342" s="27" t="s">
        <v>335</v>
      </c>
      <c r="M20342" s="27" t="s">
        <v>323</v>
      </c>
      <c r="N20342" s="27" t="s">
        <v>309</v>
      </c>
      <c r="O20342" s="27" t="s">
        <v>30</v>
      </c>
      <c r="P20342" s="27">
        <v>9.2799530360000002</v>
      </c>
    </row>
    <row r="20343" spans="7:16" x14ac:dyDescent="0.25">
      <c r="G20343" s="27" t="str">
        <f t="shared" si="317"/>
        <v>2021/2022Latin America &amp; CaribbeanOthers &amp; Cross-sectoralAll UsesProject-level market rate debtInternationalPrivateUnknown</v>
      </c>
      <c r="H20343" s="27" t="s">
        <v>291</v>
      </c>
      <c r="I20343" s="27" t="s">
        <v>315</v>
      </c>
      <c r="J20343" s="27" t="s">
        <v>297</v>
      </c>
      <c r="K20343" s="27" t="s">
        <v>346</v>
      </c>
      <c r="L20343" s="27" t="s">
        <v>335</v>
      </c>
      <c r="M20343" s="27" t="s">
        <v>324</v>
      </c>
      <c r="N20343" s="27" t="s">
        <v>306</v>
      </c>
      <c r="O20343" s="27" t="s">
        <v>301</v>
      </c>
      <c r="P20343" s="27">
        <v>0</v>
      </c>
    </row>
    <row r="20344" spans="7:16" x14ac:dyDescent="0.25">
      <c r="G20344" s="27" t="str">
        <f t="shared" si="317"/>
        <v>2021/2022Latin America &amp; CaribbeanOthers &amp; Cross-sectoralAll UsesProject-level market rate debtInternationalPublicBilateral DFI</v>
      </c>
      <c r="H20344" s="27" t="s">
        <v>291</v>
      </c>
      <c r="I20344" s="27" t="s">
        <v>315</v>
      </c>
      <c r="J20344" s="27" t="s">
        <v>297</v>
      </c>
      <c r="K20344" s="27" t="s">
        <v>346</v>
      </c>
      <c r="L20344" s="27" t="s">
        <v>335</v>
      </c>
      <c r="M20344" s="27" t="s">
        <v>324</v>
      </c>
      <c r="N20344" s="27" t="s">
        <v>309</v>
      </c>
      <c r="O20344" s="27" t="s">
        <v>31</v>
      </c>
      <c r="P20344" s="27">
        <v>35.955599999999997</v>
      </c>
    </row>
    <row r="20345" spans="7:16" x14ac:dyDescent="0.25">
      <c r="G20345" s="27" t="str">
        <f t="shared" si="317"/>
        <v>2021/2022Latin America &amp; CaribbeanOthers &amp; Cross-sectoralAll UsesProject-level market rate debtInternationalPublicMultilateral DFI</v>
      </c>
      <c r="H20345" s="27" t="s">
        <v>291</v>
      </c>
      <c r="I20345" s="27" t="s">
        <v>315</v>
      </c>
      <c r="J20345" s="27" t="s">
        <v>297</v>
      </c>
      <c r="K20345" s="27" t="s">
        <v>346</v>
      </c>
      <c r="L20345" s="27" t="s">
        <v>335</v>
      </c>
      <c r="M20345" s="27" t="s">
        <v>324</v>
      </c>
      <c r="N20345" s="27" t="s">
        <v>309</v>
      </c>
      <c r="O20345" s="27" t="s">
        <v>30</v>
      </c>
      <c r="P20345" s="27">
        <v>90.974767369999995</v>
      </c>
    </row>
    <row r="20346" spans="7:16" x14ac:dyDescent="0.25">
      <c r="G20346" s="27" t="str">
        <f t="shared" si="317"/>
        <v>2021/2022Latin America &amp; CaribbeanOthers &amp; Cross-sectoralAll UsesProject-level market rate debtInternationalPublicState-owned FI</v>
      </c>
      <c r="H20346" s="27" t="s">
        <v>291</v>
      </c>
      <c r="I20346" s="27" t="s">
        <v>315</v>
      </c>
      <c r="J20346" s="27" t="s">
        <v>297</v>
      </c>
      <c r="K20346" s="27" t="s">
        <v>346</v>
      </c>
      <c r="L20346" s="27" t="s">
        <v>335</v>
      </c>
      <c r="M20346" s="27" t="s">
        <v>324</v>
      </c>
      <c r="N20346" s="27" t="s">
        <v>309</v>
      </c>
      <c r="O20346" s="27" t="s">
        <v>312</v>
      </c>
      <c r="P20346" s="27">
        <v>0</v>
      </c>
    </row>
    <row r="20347" spans="7:16" x14ac:dyDescent="0.25">
      <c r="G20347" s="27" t="str">
        <f t="shared" si="317"/>
        <v>2021/2022Latin America &amp; CaribbeanOthers &amp; Cross-sectoralAll UsesUnknownAll DestinationsPublicMultilateral DFI</v>
      </c>
      <c r="H20347" s="27" t="s">
        <v>291</v>
      </c>
      <c r="I20347" s="27" t="s">
        <v>315</v>
      </c>
      <c r="J20347" s="27" t="s">
        <v>297</v>
      </c>
      <c r="K20347" s="27" t="s">
        <v>346</v>
      </c>
      <c r="L20347" s="27" t="s">
        <v>301</v>
      </c>
      <c r="M20347" s="27" t="s">
        <v>338</v>
      </c>
      <c r="N20347" s="27" t="s">
        <v>309</v>
      </c>
      <c r="O20347" s="27" t="s">
        <v>30</v>
      </c>
      <c r="P20347" s="27">
        <v>443.00397885199999</v>
      </c>
    </row>
    <row r="20348" spans="7:16" x14ac:dyDescent="0.25">
      <c r="G20348" s="27" t="str">
        <f t="shared" si="317"/>
        <v>2021/2022Latin America &amp; CaribbeanOthers &amp; Cross-sectoralAll UsesUnknownDomesticPublicMultilateral DFI</v>
      </c>
      <c r="H20348" s="27" t="s">
        <v>291</v>
      </c>
      <c r="I20348" s="27" t="s">
        <v>315</v>
      </c>
      <c r="J20348" s="27" t="s">
        <v>297</v>
      </c>
      <c r="K20348" s="27" t="s">
        <v>346</v>
      </c>
      <c r="L20348" s="27" t="s">
        <v>301</v>
      </c>
      <c r="M20348" s="27" t="s">
        <v>323</v>
      </c>
      <c r="N20348" s="27" t="s">
        <v>309</v>
      </c>
      <c r="O20348" s="27" t="s">
        <v>30</v>
      </c>
      <c r="P20348" s="27">
        <v>1.252289963</v>
      </c>
    </row>
    <row r="20349" spans="7:16" x14ac:dyDescent="0.25">
      <c r="G20349" s="27" t="str">
        <f t="shared" si="317"/>
        <v>2021/2022Latin America &amp; CaribbeanOthers &amp; Cross-sectoralAll UsesUnknownInternationalPublicMultilateral DFI</v>
      </c>
      <c r="H20349" s="27" t="s">
        <v>291</v>
      </c>
      <c r="I20349" s="27" t="s">
        <v>315</v>
      </c>
      <c r="J20349" s="27" t="s">
        <v>297</v>
      </c>
      <c r="K20349" s="27" t="s">
        <v>346</v>
      </c>
      <c r="L20349" s="27" t="s">
        <v>301</v>
      </c>
      <c r="M20349" s="27" t="s">
        <v>324</v>
      </c>
      <c r="N20349" s="27" t="s">
        <v>309</v>
      </c>
      <c r="O20349" s="27" t="s">
        <v>30</v>
      </c>
      <c r="P20349" s="27">
        <v>441.75168888899998</v>
      </c>
    </row>
    <row r="20350" spans="7:16" x14ac:dyDescent="0.25">
      <c r="G20350" s="27" t="str">
        <f t="shared" si="317"/>
        <v>2021/2022Latin America &amp; CaribbeanOthers &amp; Cross-sectoralMitigationAll InstrumentsAll DestinationsPrivateInstitutional Investors</v>
      </c>
      <c r="H20350" s="27" t="s">
        <v>291</v>
      </c>
      <c r="I20350" s="27" t="s">
        <v>315</v>
      </c>
      <c r="J20350" s="27" t="s">
        <v>297</v>
      </c>
      <c r="K20350" s="27" t="s">
        <v>303</v>
      </c>
      <c r="L20350" s="27" t="s">
        <v>345</v>
      </c>
      <c r="M20350" s="27" t="s">
        <v>338</v>
      </c>
      <c r="N20350" s="27" t="s">
        <v>306</v>
      </c>
      <c r="O20350" s="27" t="s">
        <v>27</v>
      </c>
      <c r="P20350" s="27">
        <v>0.14000000000000001</v>
      </c>
    </row>
    <row r="20351" spans="7:16" x14ac:dyDescent="0.25">
      <c r="G20351" s="27" t="str">
        <f t="shared" si="317"/>
        <v>2021/2022Latin America &amp; CaribbeanOthers &amp; Cross-sectoralMitigationAll InstrumentsAll DestinationsPublicBilateral DFI</v>
      </c>
      <c r="H20351" s="27" t="s">
        <v>291</v>
      </c>
      <c r="I20351" s="27" t="s">
        <v>315</v>
      </c>
      <c r="J20351" s="27" t="s">
        <v>297</v>
      </c>
      <c r="K20351" s="27" t="s">
        <v>303</v>
      </c>
      <c r="L20351" s="27" t="s">
        <v>345</v>
      </c>
      <c r="M20351" s="27" t="s">
        <v>338</v>
      </c>
      <c r="N20351" s="27" t="s">
        <v>309</v>
      </c>
      <c r="O20351" s="27" t="s">
        <v>31</v>
      </c>
      <c r="P20351" s="27">
        <v>0</v>
      </c>
    </row>
    <row r="20352" spans="7:16" x14ac:dyDescent="0.25">
      <c r="G20352" s="27" t="str">
        <f t="shared" si="317"/>
        <v>2021/2022Latin America &amp; CaribbeanOthers &amp; Cross-sectoralMitigationAll InstrumentsAll DestinationsPublicGovernment</v>
      </c>
      <c r="H20352" s="27" t="s">
        <v>291</v>
      </c>
      <c r="I20352" s="27" t="s">
        <v>315</v>
      </c>
      <c r="J20352" s="27" t="s">
        <v>297</v>
      </c>
      <c r="K20352" s="27" t="s">
        <v>303</v>
      </c>
      <c r="L20352" s="27" t="s">
        <v>345</v>
      </c>
      <c r="M20352" s="27" t="s">
        <v>338</v>
      </c>
      <c r="N20352" s="27" t="s">
        <v>309</v>
      </c>
      <c r="O20352" s="27" t="s">
        <v>28</v>
      </c>
      <c r="P20352" s="27">
        <v>10.81584002</v>
      </c>
    </row>
    <row r="20353" spans="7:16" x14ac:dyDescent="0.25">
      <c r="G20353" s="27" t="str">
        <f t="shared" si="317"/>
        <v>2021/2022Latin America &amp; CaribbeanOthers &amp; Cross-sectoralMitigationAll InstrumentsAll DestinationsPublicMultilateral Climate Funds</v>
      </c>
      <c r="H20353" s="27" t="s">
        <v>291</v>
      </c>
      <c r="I20353" s="27" t="s">
        <v>315</v>
      </c>
      <c r="J20353" s="27" t="s">
        <v>297</v>
      </c>
      <c r="K20353" s="27" t="s">
        <v>303</v>
      </c>
      <c r="L20353" s="27" t="s">
        <v>345</v>
      </c>
      <c r="M20353" s="27" t="s">
        <v>338</v>
      </c>
      <c r="N20353" s="27" t="s">
        <v>309</v>
      </c>
      <c r="O20353" s="27" t="s">
        <v>29</v>
      </c>
      <c r="P20353" s="27">
        <v>0.25</v>
      </c>
    </row>
    <row r="20354" spans="7:16" x14ac:dyDescent="0.25">
      <c r="G20354" s="27" t="str">
        <f t="shared" si="317"/>
        <v>2021/2022Latin America &amp; CaribbeanOthers &amp; Cross-sectoralMitigationAll InstrumentsAll DestinationsPublicMultilateral DFI</v>
      </c>
      <c r="H20354" s="27" t="s">
        <v>291</v>
      </c>
      <c r="I20354" s="27" t="s">
        <v>315</v>
      </c>
      <c r="J20354" s="27" t="s">
        <v>297</v>
      </c>
      <c r="K20354" s="27" t="s">
        <v>303</v>
      </c>
      <c r="L20354" s="27" t="s">
        <v>345</v>
      </c>
      <c r="M20354" s="27" t="s">
        <v>338</v>
      </c>
      <c r="N20354" s="27" t="s">
        <v>309</v>
      </c>
      <c r="O20354" s="27" t="s">
        <v>30</v>
      </c>
      <c r="P20354" s="27">
        <v>62.516550002000002</v>
      </c>
    </row>
    <row r="20355" spans="7:16" x14ac:dyDescent="0.25">
      <c r="G20355" s="27" t="str">
        <f t="shared" ref="G20355:G20418" si="318">+_xlfn.CONCAT(H20355:O20355)</f>
        <v>2021/2022Latin America &amp; CaribbeanOthers &amp; Cross-sectoralMitigationAll InstrumentsDomesticPublicMultilateral DFI</v>
      </c>
      <c r="H20355" s="27" t="s">
        <v>291</v>
      </c>
      <c r="I20355" s="27" t="s">
        <v>315</v>
      </c>
      <c r="J20355" s="27" t="s">
        <v>297</v>
      </c>
      <c r="K20355" s="27" t="s">
        <v>303</v>
      </c>
      <c r="L20355" s="27" t="s">
        <v>345</v>
      </c>
      <c r="M20355" s="27" t="s">
        <v>323</v>
      </c>
      <c r="N20355" s="27" t="s">
        <v>309</v>
      </c>
      <c r="O20355" s="27" t="s">
        <v>30</v>
      </c>
      <c r="P20355" s="27">
        <v>7.3719615679999997</v>
      </c>
    </row>
    <row r="20356" spans="7:16" x14ac:dyDescent="0.25">
      <c r="G20356" s="27" t="str">
        <f t="shared" si="318"/>
        <v>2021/2022Latin America &amp; CaribbeanOthers &amp; Cross-sectoralMitigationAll InstrumentsInternationalPrivateInstitutional Investors</v>
      </c>
      <c r="H20356" s="27" t="s">
        <v>291</v>
      </c>
      <c r="I20356" s="27" t="s">
        <v>315</v>
      </c>
      <c r="J20356" s="27" t="s">
        <v>297</v>
      </c>
      <c r="K20356" s="27" t="s">
        <v>303</v>
      </c>
      <c r="L20356" s="27" t="s">
        <v>345</v>
      </c>
      <c r="M20356" s="27" t="s">
        <v>324</v>
      </c>
      <c r="N20356" s="27" t="s">
        <v>306</v>
      </c>
      <c r="O20356" s="27" t="s">
        <v>27</v>
      </c>
      <c r="P20356" s="27">
        <v>0.14000000000000001</v>
      </c>
    </row>
    <row r="20357" spans="7:16" x14ac:dyDescent="0.25">
      <c r="G20357" s="27" t="str">
        <f t="shared" si="318"/>
        <v>2021/2022Latin America &amp; CaribbeanOthers &amp; Cross-sectoralMitigationAll InstrumentsInternationalPublicBilateral DFI</v>
      </c>
      <c r="H20357" s="27" t="s">
        <v>291</v>
      </c>
      <c r="I20357" s="27" t="s">
        <v>315</v>
      </c>
      <c r="J20357" s="27" t="s">
        <v>297</v>
      </c>
      <c r="K20357" s="27" t="s">
        <v>303</v>
      </c>
      <c r="L20357" s="27" t="s">
        <v>345</v>
      </c>
      <c r="M20357" s="27" t="s">
        <v>324</v>
      </c>
      <c r="N20357" s="27" t="s">
        <v>309</v>
      </c>
      <c r="O20357" s="27" t="s">
        <v>31</v>
      </c>
      <c r="P20357" s="27">
        <v>0</v>
      </c>
    </row>
    <row r="20358" spans="7:16" x14ac:dyDescent="0.25">
      <c r="G20358" s="27" t="str">
        <f t="shared" si="318"/>
        <v>2021/2022Latin America &amp; CaribbeanOthers &amp; Cross-sectoralMitigationAll InstrumentsInternationalPublicGovernment</v>
      </c>
      <c r="H20358" s="27" t="s">
        <v>291</v>
      </c>
      <c r="I20358" s="27" t="s">
        <v>315</v>
      </c>
      <c r="J20358" s="27" t="s">
        <v>297</v>
      </c>
      <c r="K20358" s="27" t="s">
        <v>303</v>
      </c>
      <c r="L20358" s="27" t="s">
        <v>345</v>
      </c>
      <c r="M20358" s="27" t="s">
        <v>324</v>
      </c>
      <c r="N20358" s="27" t="s">
        <v>309</v>
      </c>
      <c r="O20358" s="27" t="s">
        <v>28</v>
      </c>
      <c r="P20358" s="27">
        <v>10.81584002</v>
      </c>
    </row>
    <row r="20359" spans="7:16" x14ac:dyDescent="0.25">
      <c r="G20359" s="27" t="str">
        <f t="shared" si="318"/>
        <v>2021/2022Latin America &amp; CaribbeanOthers &amp; Cross-sectoralMitigationAll InstrumentsInternationalPublicMultilateral Climate Funds</v>
      </c>
      <c r="H20359" s="27" t="s">
        <v>291</v>
      </c>
      <c r="I20359" s="27" t="s">
        <v>315</v>
      </c>
      <c r="J20359" s="27" t="s">
        <v>297</v>
      </c>
      <c r="K20359" s="27" t="s">
        <v>303</v>
      </c>
      <c r="L20359" s="27" t="s">
        <v>345</v>
      </c>
      <c r="M20359" s="27" t="s">
        <v>324</v>
      </c>
      <c r="N20359" s="27" t="s">
        <v>309</v>
      </c>
      <c r="O20359" s="27" t="s">
        <v>29</v>
      </c>
      <c r="P20359" s="27">
        <v>0.25</v>
      </c>
    </row>
    <row r="20360" spans="7:16" x14ac:dyDescent="0.25">
      <c r="G20360" s="27" t="str">
        <f t="shared" si="318"/>
        <v>2021/2022Latin America &amp; CaribbeanOthers &amp; Cross-sectoralMitigationAll InstrumentsInternationalPublicMultilateral DFI</v>
      </c>
      <c r="H20360" s="27" t="s">
        <v>291</v>
      </c>
      <c r="I20360" s="27" t="s">
        <v>315</v>
      </c>
      <c r="J20360" s="27" t="s">
        <v>297</v>
      </c>
      <c r="K20360" s="27" t="s">
        <v>303</v>
      </c>
      <c r="L20360" s="27" t="s">
        <v>345</v>
      </c>
      <c r="M20360" s="27" t="s">
        <v>324</v>
      </c>
      <c r="N20360" s="27" t="s">
        <v>309</v>
      </c>
      <c r="O20360" s="27" t="s">
        <v>30</v>
      </c>
      <c r="P20360" s="27">
        <v>55.144588433999999</v>
      </c>
    </row>
    <row r="20361" spans="7:16" x14ac:dyDescent="0.25">
      <c r="G20361" s="27" t="str">
        <f t="shared" si="318"/>
        <v>2021/2022Latin America &amp; CaribbeanOthers &amp; Cross-sectoralMitigationGrantAll DestinationsPrivateInstitutional Investors</v>
      </c>
      <c r="H20361" s="27" t="s">
        <v>291</v>
      </c>
      <c r="I20361" s="27" t="s">
        <v>315</v>
      </c>
      <c r="J20361" s="27" t="s">
        <v>297</v>
      </c>
      <c r="K20361" s="27" t="s">
        <v>303</v>
      </c>
      <c r="L20361" s="27" t="s">
        <v>332</v>
      </c>
      <c r="M20361" s="27" t="s">
        <v>338</v>
      </c>
      <c r="N20361" s="27" t="s">
        <v>306</v>
      </c>
      <c r="O20361" s="27" t="s">
        <v>27</v>
      </c>
      <c r="P20361" s="27">
        <v>0.14000000000000001</v>
      </c>
    </row>
    <row r="20362" spans="7:16" x14ac:dyDescent="0.25">
      <c r="G20362" s="27" t="str">
        <f t="shared" si="318"/>
        <v>2021/2022Latin America &amp; CaribbeanOthers &amp; Cross-sectoralMitigationGrantAll DestinationsPublicGovernment</v>
      </c>
      <c r="H20362" s="27" t="s">
        <v>291</v>
      </c>
      <c r="I20362" s="27" t="s">
        <v>315</v>
      </c>
      <c r="J20362" s="27" t="s">
        <v>297</v>
      </c>
      <c r="K20362" s="27" t="s">
        <v>303</v>
      </c>
      <c r="L20362" s="27" t="s">
        <v>332</v>
      </c>
      <c r="M20362" s="27" t="s">
        <v>338</v>
      </c>
      <c r="N20362" s="27" t="s">
        <v>309</v>
      </c>
      <c r="O20362" s="27" t="s">
        <v>28</v>
      </c>
      <c r="P20362" s="27">
        <v>10.81584002</v>
      </c>
    </row>
    <row r="20363" spans="7:16" x14ac:dyDescent="0.25">
      <c r="G20363" s="27" t="str">
        <f t="shared" si="318"/>
        <v>2021/2022Latin America &amp; CaribbeanOthers &amp; Cross-sectoralMitigationGrantAll DestinationsPublicMultilateral Climate Funds</v>
      </c>
      <c r="H20363" s="27" t="s">
        <v>291</v>
      </c>
      <c r="I20363" s="27" t="s">
        <v>315</v>
      </c>
      <c r="J20363" s="27" t="s">
        <v>297</v>
      </c>
      <c r="K20363" s="27" t="s">
        <v>303</v>
      </c>
      <c r="L20363" s="27" t="s">
        <v>332</v>
      </c>
      <c r="M20363" s="27" t="s">
        <v>338</v>
      </c>
      <c r="N20363" s="27" t="s">
        <v>309</v>
      </c>
      <c r="O20363" s="27" t="s">
        <v>29</v>
      </c>
      <c r="P20363" s="27">
        <v>0.25</v>
      </c>
    </row>
    <row r="20364" spans="7:16" x14ac:dyDescent="0.25">
      <c r="G20364" s="27" t="str">
        <f t="shared" si="318"/>
        <v>2021/2022Latin America &amp; CaribbeanOthers &amp; Cross-sectoralMitigationGrantAll DestinationsPublicMultilateral DFI</v>
      </c>
      <c r="H20364" s="27" t="s">
        <v>291</v>
      </c>
      <c r="I20364" s="27" t="s">
        <v>315</v>
      </c>
      <c r="J20364" s="27" t="s">
        <v>297</v>
      </c>
      <c r="K20364" s="27" t="s">
        <v>303</v>
      </c>
      <c r="L20364" s="27" t="s">
        <v>332</v>
      </c>
      <c r="M20364" s="27" t="s">
        <v>338</v>
      </c>
      <c r="N20364" s="27" t="s">
        <v>309</v>
      </c>
      <c r="O20364" s="27" t="s">
        <v>30</v>
      </c>
      <c r="P20364" s="27">
        <v>2.6249999999999999E-2</v>
      </c>
    </row>
    <row r="20365" spans="7:16" x14ac:dyDescent="0.25">
      <c r="G20365" s="27" t="str">
        <f t="shared" si="318"/>
        <v>2021/2022Latin America &amp; CaribbeanOthers &amp; Cross-sectoralMitigationGrantDomesticPublicMultilateral DFI</v>
      </c>
      <c r="H20365" s="27" t="s">
        <v>291</v>
      </c>
      <c r="I20365" s="27" t="s">
        <v>315</v>
      </c>
      <c r="J20365" s="27" t="s">
        <v>297</v>
      </c>
      <c r="K20365" s="27" t="s">
        <v>303</v>
      </c>
      <c r="L20365" s="27" t="s">
        <v>332</v>
      </c>
      <c r="M20365" s="27" t="s">
        <v>323</v>
      </c>
      <c r="N20365" s="27" t="s">
        <v>309</v>
      </c>
      <c r="O20365" s="27" t="s">
        <v>30</v>
      </c>
      <c r="P20365" s="27">
        <v>1.1818499999999999E-4</v>
      </c>
    </row>
    <row r="20366" spans="7:16" x14ac:dyDescent="0.25">
      <c r="G20366" s="27" t="str">
        <f t="shared" si="318"/>
        <v>2021/2022Latin America &amp; CaribbeanOthers &amp; Cross-sectoralMitigationGrantInternationalPrivateInstitutional Investors</v>
      </c>
      <c r="H20366" s="27" t="s">
        <v>291</v>
      </c>
      <c r="I20366" s="27" t="s">
        <v>315</v>
      </c>
      <c r="J20366" s="27" t="s">
        <v>297</v>
      </c>
      <c r="K20366" s="27" t="s">
        <v>303</v>
      </c>
      <c r="L20366" s="27" t="s">
        <v>332</v>
      </c>
      <c r="M20366" s="27" t="s">
        <v>324</v>
      </c>
      <c r="N20366" s="27" t="s">
        <v>306</v>
      </c>
      <c r="O20366" s="27" t="s">
        <v>27</v>
      </c>
      <c r="P20366" s="27">
        <v>0.14000000000000001</v>
      </c>
    </row>
    <row r="20367" spans="7:16" x14ac:dyDescent="0.25">
      <c r="G20367" s="27" t="str">
        <f t="shared" si="318"/>
        <v>2021/2022Latin America &amp; CaribbeanOthers &amp; Cross-sectoralMitigationGrantInternationalPublicGovernment</v>
      </c>
      <c r="H20367" s="27" t="s">
        <v>291</v>
      </c>
      <c r="I20367" s="27" t="s">
        <v>315</v>
      </c>
      <c r="J20367" s="27" t="s">
        <v>297</v>
      </c>
      <c r="K20367" s="27" t="s">
        <v>303</v>
      </c>
      <c r="L20367" s="27" t="s">
        <v>332</v>
      </c>
      <c r="M20367" s="27" t="s">
        <v>324</v>
      </c>
      <c r="N20367" s="27" t="s">
        <v>309</v>
      </c>
      <c r="O20367" s="27" t="s">
        <v>28</v>
      </c>
      <c r="P20367" s="27">
        <v>10.81584002</v>
      </c>
    </row>
    <row r="20368" spans="7:16" x14ac:dyDescent="0.25">
      <c r="G20368" s="27" t="str">
        <f t="shared" si="318"/>
        <v>2021/2022Latin America &amp; CaribbeanOthers &amp; Cross-sectoralMitigationGrantInternationalPublicMultilateral Climate Funds</v>
      </c>
      <c r="H20368" s="27" t="s">
        <v>291</v>
      </c>
      <c r="I20368" s="27" t="s">
        <v>315</v>
      </c>
      <c r="J20368" s="27" t="s">
        <v>297</v>
      </c>
      <c r="K20368" s="27" t="s">
        <v>303</v>
      </c>
      <c r="L20368" s="27" t="s">
        <v>332</v>
      </c>
      <c r="M20368" s="27" t="s">
        <v>324</v>
      </c>
      <c r="N20368" s="27" t="s">
        <v>309</v>
      </c>
      <c r="O20368" s="27" t="s">
        <v>29</v>
      </c>
      <c r="P20368" s="27">
        <v>0.25</v>
      </c>
    </row>
    <row r="20369" spans="7:16" x14ac:dyDescent="0.25">
      <c r="G20369" s="27" t="str">
        <f t="shared" si="318"/>
        <v>2021/2022Latin America &amp; CaribbeanOthers &amp; Cross-sectoralMitigationGrantInternationalPublicMultilateral DFI</v>
      </c>
      <c r="H20369" s="27" t="s">
        <v>291</v>
      </c>
      <c r="I20369" s="27" t="s">
        <v>315</v>
      </c>
      <c r="J20369" s="27" t="s">
        <v>297</v>
      </c>
      <c r="K20369" s="27" t="s">
        <v>303</v>
      </c>
      <c r="L20369" s="27" t="s">
        <v>332</v>
      </c>
      <c r="M20369" s="27" t="s">
        <v>324</v>
      </c>
      <c r="N20369" s="27" t="s">
        <v>309</v>
      </c>
      <c r="O20369" s="27" t="s">
        <v>30</v>
      </c>
      <c r="P20369" s="27">
        <v>2.6131814999999999E-2</v>
      </c>
    </row>
    <row r="20370" spans="7:16" x14ac:dyDescent="0.25">
      <c r="G20370" s="27" t="str">
        <f t="shared" si="318"/>
        <v>2021/2022Latin America &amp; CaribbeanOthers &amp; Cross-sectoralMitigationLow-cost project debtAll DestinationsPublicBilateral DFI</v>
      </c>
      <c r="H20370" s="27" t="s">
        <v>291</v>
      </c>
      <c r="I20370" s="27" t="s">
        <v>315</v>
      </c>
      <c r="J20370" s="27" t="s">
        <v>297</v>
      </c>
      <c r="K20370" s="27" t="s">
        <v>303</v>
      </c>
      <c r="L20370" s="27" t="s">
        <v>336</v>
      </c>
      <c r="M20370" s="27" t="s">
        <v>338</v>
      </c>
      <c r="N20370" s="27" t="s">
        <v>309</v>
      </c>
      <c r="O20370" s="27" t="s">
        <v>31</v>
      </c>
      <c r="P20370" s="27">
        <v>0</v>
      </c>
    </row>
    <row r="20371" spans="7:16" x14ac:dyDescent="0.25">
      <c r="G20371" s="27" t="str">
        <f t="shared" si="318"/>
        <v>2021/2022Latin America &amp; CaribbeanOthers &amp; Cross-sectoralMitigationLow-cost project debtAll DestinationsPublicMultilateral DFI</v>
      </c>
      <c r="H20371" s="27" t="s">
        <v>291</v>
      </c>
      <c r="I20371" s="27" t="s">
        <v>315</v>
      </c>
      <c r="J20371" s="27" t="s">
        <v>297</v>
      </c>
      <c r="K20371" s="27" t="s">
        <v>303</v>
      </c>
      <c r="L20371" s="27" t="s">
        <v>336</v>
      </c>
      <c r="M20371" s="27" t="s">
        <v>338</v>
      </c>
      <c r="N20371" s="27" t="s">
        <v>309</v>
      </c>
      <c r="O20371" s="27" t="s">
        <v>30</v>
      </c>
      <c r="P20371" s="27">
        <v>12.001599998</v>
      </c>
    </row>
    <row r="20372" spans="7:16" x14ac:dyDescent="0.25">
      <c r="G20372" s="27" t="str">
        <f t="shared" si="318"/>
        <v>2021/2022Latin America &amp; CaribbeanOthers &amp; Cross-sectoralMitigationLow-cost project debtDomesticPublicMultilateral DFI</v>
      </c>
      <c r="H20372" s="27" t="s">
        <v>291</v>
      </c>
      <c r="I20372" s="27" t="s">
        <v>315</v>
      </c>
      <c r="J20372" s="27" t="s">
        <v>297</v>
      </c>
      <c r="K20372" s="27" t="s">
        <v>303</v>
      </c>
      <c r="L20372" s="27" t="s">
        <v>336</v>
      </c>
      <c r="M20372" s="27" t="s">
        <v>323</v>
      </c>
      <c r="N20372" s="27" t="s">
        <v>309</v>
      </c>
      <c r="O20372" s="27" t="s">
        <v>30</v>
      </c>
      <c r="P20372" s="27">
        <v>1.340403698</v>
      </c>
    </row>
    <row r="20373" spans="7:16" x14ac:dyDescent="0.25">
      <c r="G20373" s="27" t="str">
        <f t="shared" si="318"/>
        <v>2021/2022Latin America &amp; CaribbeanOthers &amp; Cross-sectoralMitigationLow-cost project debtInternationalPublicBilateral DFI</v>
      </c>
      <c r="H20373" s="27" t="s">
        <v>291</v>
      </c>
      <c r="I20373" s="27" t="s">
        <v>315</v>
      </c>
      <c r="J20373" s="27" t="s">
        <v>297</v>
      </c>
      <c r="K20373" s="27" t="s">
        <v>303</v>
      </c>
      <c r="L20373" s="27" t="s">
        <v>336</v>
      </c>
      <c r="M20373" s="27" t="s">
        <v>324</v>
      </c>
      <c r="N20373" s="27" t="s">
        <v>309</v>
      </c>
      <c r="O20373" s="27" t="s">
        <v>31</v>
      </c>
      <c r="P20373" s="27">
        <v>0</v>
      </c>
    </row>
    <row r="20374" spans="7:16" x14ac:dyDescent="0.25">
      <c r="G20374" s="27" t="str">
        <f t="shared" si="318"/>
        <v>2021/2022Latin America &amp; CaribbeanOthers &amp; Cross-sectoralMitigationLow-cost project debtInternationalPublicMultilateral DFI</v>
      </c>
      <c r="H20374" s="27" t="s">
        <v>291</v>
      </c>
      <c r="I20374" s="27" t="s">
        <v>315</v>
      </c>
      <c r="J20374" s="27" t="s">
        <v>297</v>
      </c>
      <c r="K20374" s="27" t="s">
        <v>303</v>
      </c>
      <c r="L20374" s="27" t="s">
        <v>336</v>
      </c>
      <c r="M20374" s="27" t="s">
        <v>324</v>
      </c>
      <c r="N20374" s="27" t="s">
        <v>309</v>
      </c>
      <c r="O20374" s="27" t="s">
        <v>30</v>
      </c>
      <c r="P20374" s="27">
        <v>10.6611963</v>
      </c>
    </row>
    <row r="20375" spans="7:16" x14ac:dyDescent="0.25">
      <c r="G20375" s="27" t="str">
        <f t="shared" si="318"/>
        <v>2021/2022Latin America &amp; CaribbeanOthers &amp; Cross-sectoralMitigationProject-level market rate debtAll DestinationsPublicMultilateral DFI</v>
      </c>
      <c r="H20375" s="27" t="s">
        <v>291</v>
      </c>
      <c r="I20375" s="27" t="s">
        <v>315</v>
      </c>
      <c r="J20375" s="27" t="s">
        <v>297</v>
      </c>
      <c r="K20375" s="27" t="s">
        <v>303</v>
      </c>
      <c r="L20375" s="27" t="s">
        <v>335</v>
      </c>
      <c r="M20375" s="27" t="s">
        <v>338</v>
      </c>
      <c r="N20375" s="27" t="s">
        <v>309</v>
      </c>
      <c r="O20375" s="27" t="s">
        <v>30</v>
      </c>
      <c r="P20375" s="27">
        <v>49.978700003999997</v>
      </c>
    </row>
    <row r="20376" spans="7:16" x14ac:dyDescent="0.25">
      <c r="G20376" s="27" t="str">
        <f t="shared" si="318"/>
        <v>2021/2022Latin America &amp; CaribbeanOthers &amp; Cross-sectoralMitigationProject-level market rate debtDomesticPublicMultilateral DFI</v>
      </c>
      <c r="H20376" s="27" t="s">
        <v>291</v>
      </c>
      <c r="I20376" s="27" t="s">
        <v>315</v>
      </c>
      <c r="J20376" s="27" t="s">
        <v>297</v>
      </c>
      <c r="K20376" s="27" t="s">
        <v>303</v>
      </c>
      <c r="L20376" s="27" t="s">
        <v>335</v>
      </c>
      <c r="M20376" s="27" t="s">
        <v>323</v>
      </c>
      <c r="N20376" s="27" t="s">
        <v>309</v>
      </c>
      <c r="O20376" s="27" t="s">
        <v>30</v>
      </c>
      <c r="P20376" s="27">
        <v>5.9954806940000003</v>
      </c>
    </row>
    <row r="20377" spans="7:16" x14ac:dyDescent="0.25">
      <c r="G20377" s="27" t="str">
        <f t="shared" si="318"/>
        <v>2021/2022Latin America &amp; CaribbeanOthers &amp; Cross-sectoralMitigationProject-level market rate debtInternationalPublicMultilateral DFI</v>
      </c>
      <c r="H20377" s="27" t="s">
        <v>291</v>
      </c>
      <c r="I20377" s="27" t="s">
        <v>315</v>
      </c>
      <c r="J20377" s="27" t="s">
        <v>297</v>
      </c>
      <c r="K20377" s="27" t="s">
        <v>303</v>
      </c>
      <c r="L20377" s="27" t="s">
        <v>335</v>
      </c>
      <c r="M20377" s="27" t="s">
        <v>324</v>
      </c>
      <c r="N20377" s="27" t="s">
        <v>309</v>
      </c>
      <c r="O20377" s="27" t="s">
        <v>30</v>
      </c>
      <c r="P20377" s="27">
        <v>43.983219310000003</v>
      </c>
    </row>
    <row r="20378" spans="7:16" x14ac:dyDescent="0.25">
      <c r="G20378" s="27" t="str">
        <f t="shared" si="318"/>
        <v>2021/2022Latin America &amp; CaribbeanOthers &amp; Cross-sectoralMitigationUnknownAll DestinationsPublicMultilateral DFI</v>
      </c>
      <c r="H20378" s="27" t="s">
        <v>291</v>
      </c>
      <c r="I20378" s="27" t="s">
        <v>315</v>
      </c>
      <c r="J20378" s="27" t="s">
        <v>297</v>
      </c>
      <c r="K20378" s="27" t="s">
        <v>303</v>
      </c>
      <c r="L20378" s="27" t="s">
        <v>301</v>
      </c>
      <c r="M20378" s="27" t="s">
        <v>338</v>
      </c>
      <c r="N20378" s="27" t="s">
        <v>309</v>
      </c>
      <c r="O20378" s="27" t="s">
        <v>30</v>
      </c>
      <c r="P20378" s="27">
        <v>0.51</v>
      </c>
    </row>
    <row r="20379" spans="7:16" x14ac:dyDescent="0.25">
      <c r="G20379" s="27" t="str">
        <f t="shared" si="318"/>
        <v>2021/2022Latin America &amp; CaribbeanOthers &amp; Cross-sectoralMitigationUnknownDomesticPublicMultilateral DFI</v>
      </c>
      <c r="H20379" s="27" t="s">
        <v>291</v>
      </c>
      <c r="I20379" s="27" t="s">
        <v>315</v>
      </c>
      <c r="J20379" s="27" t="s">
        <v>297</v>
      </c>
      <c r="K20379" s="27" t="s">
        <v>303</v>
      </c>
      <c r="L20379" s="27" t="s">
        <v>301</v>
      </c>
      <c r="M20379" s="27" t="s">
        <v>323</v>
      </c>
      <c r="N20379" s="27" t="s">
        <v>309</v>
      </c>
      <c r="O20379" s="27" t="s">
        <v>30</v>
      </c>
      <c r="P20379" s="27">
        <v>3.5958991000000003E-2</v>
      </c>
    </row>
    <row r="20380" spans="7:16" x14ac:dyDescent="0.25">
      <c r="G20380" s="27" t="str">
        <f t="shared" si="318"/>
        <v>2021/2022Latin America &amp; CaribbeanOthers &amp; Cross-sectoralMitigationUnknownInternationalPublicMultilateral DFI</v>
      </c>
      <c r="H20380" s="27" t="s">
        <v>291</v>
      </c>
      <c r="I20380" s="27" t="s">
        <v>315</v>
      </c>
      <c r="J20380" s="27" t="s">
        <v>297</v>
      </c>
      <c r="K20380" s="27" t="s">
        <v>303</v>
      </c>
      <c r="L20380" s="27" t="s">
        <v>301</v>
      </c>
      <c r="M20380" s="27" t="s">
        <v>324</v>
      </c>
      <c r="N20380" s="27" t="s">
        <v>309</v>
      </c>
      <c r="O20380" s="27" t="s">
        <v>30</v>
      </c>
      <c r="P20380" s="27">
        <v>0.47404100900000001</v>
      </c>
    </row>
    <row r="20381" spans="7:16" x14ac:dyDescent="0.25">
      <c r="G20381" s="27" t="str">
        <f t="shared" si="318"/>
        <v>2021/2022Latin America &amp; CaribbeanOthers &amp; Cross-sectoralMultiple ObjectivesAll InstrumentsAll DestinationsPrivateCorporations</v>
      </c>
      <c r="H20381" s="27" t="s">
        <v>291</v>
      </c>
      <c r="I20381" s="27" t="s">
        <v>315</v>
      </c>
      <c r="J20381" s="27" t="s">
        <v>297</v>
      </c>
      <c r="K20381" s="27" t="s">
        <v>304</v>
      </c>
      <c r="L20381" s="27" t="s">
        <v>345</v>
      </c>
      <c r="M20381" s="27" t="s">
        <v>338</v>
      </c>
      <c r="N20381" s="27" t="s">
        <v>306</v>
      </c>
      <c r="O20381" s="27" t="s">
        <v>307</v>
      </c>
      <c r="P20381" s="27">
        <v>0</v>
      </c>
    </row>
    <row r="20382" spans="7:16" x14ac:dyDescent="0.25">
      <c r="G20382" s="27" t="str">
        <f t="shared" si="318"/>
        <v>2021/2022Latin America &amp; CaribbeanOthers &amp; Cross-sectoralMultiple ObjectivesAll InstrumentsAll DestinationsPrivateInstitutional Investors</v>
      </c>
      <c r="H20382" s="27" t="s">
        <v>291</v>
      </c>
      <c r="I20382" s="27" t="s">
        <v>315</v>
      </c>
      <c r="J20382" s="27" t="s">
        <v>297</v>
      </c>
      <c r="K20382" s="27" t="s">
        <v>304</v>
      </c>
      <c r="L20382" s="27" t="s">
        <v>345</v>
      </c>
      <c r="M20382" s="27" t="s">
        <v>338</v>
      </c>
      <c r="N20382" s="27" t="s">
        <v>306</v>
      </c>
      <c r="O20382" s="27" t="s">
        <v>27</v>
      </c>
      <c r="P20382" s="27">
        <v>1.024611873</v>
      </c>
    </row>
    <row r="20383" spans="7:16" x14ac:dyDescent="0.25">
      <c r="G20383" s="27" t="str">
        <f t="shared" si="318"/>
        <v>2021/2022Latin America &amp; CaribbeanOthers &amp; Cross-sectoralMultiple ObjectivesAll InstrumentsAll DestinationsPrivateUnknown</v>
      </c>
      <c r="H20383" s="27" t="s">
        <v>291</v>
      </c>
      <c r="I20383" s="27" t="s">
        <v>315</v>
      </c>
      <c r="J20383" s="27" t="s">
        <v>297</v>
      </c>
      <c r="K20383" s="27" t="s">
        <v>304</v>
      </c>
      <c r="L20383" s="27" t="s">
        <v>345</v>
      </c>
      <c r="M20383" s="27" t="s">
        <v>338</v>
      </c>
      <c r="N20383" s="27" t="s">
        <v>306</v>
      </c>
      <c r="O20383" s="27" t="s">
        <v>301</v>
      </c>
      <c r="P20383" s="27">
        <v>0</v>
      </c>
    </row>
    <row r="20384" spans="7:16" x14ac:dyDescent="0.25">
      <c r="G20384" s="27" t="str">
        <f t="shared" si="318"/>
        <v>2021/2022Latin America &amp; CaribbeanOthers &amp; Cross-sectoralMultiple ObjectivesAll InstrumentsAll DestinationsPublicBilateral DFI</v>
      </c>
      <c r="H20384" s="27" t="s">
        <v>291</v>
      </c>
      <c r="I20384" s="27" t="s">
        <v>315</v>
      </c>
      <c r="J20384" s="27" t="s">
        <v>297</v>
      </c>
      <c r="K20384" s="27" t="s">
        <v>304</v>
      </c>
      <c r="L20384" s="27" t="s">
        <v>345</v>
      </c>
      <c r="M20384" s="27" t="s">
        <v>338</v>
      </c>
      <c r="N20384" s="27" t="s">
        <v>309</v>
      </c>
      <c r="O20384" s="27" t="s">
        <v>31</v>
      </c>
      <c r="P20384" s="27">
        <v>35.955599999999997</v>
      </c>
    </row>
    <row r="20385" spans="7:16" x14ac:dyDescent="0.25">
      <c r="G20385" s="27" t="str">
        <f t="shared" si="318"/>
        <v>2021/2022Latin America &amp; CaribbeanOthers &amp; Cross-sectoralMultiple ObjectivesAll InstrumentsAll DestinationsPublicGovernment</v>
      </c>
      <c r="H20385" s="27" t="s">
        <v>291</v>
      </c>
      <c r="I20385" s="27" t="s">
        <v>315</v>
      </c>
      <c r="J20385" s="27" t="s">
        <v>297</v>
      </c>
      <c r="K20385" s="27" t="s">
        <v>304</v>
      </c>
      <c r="L20385" s="27" t="s">
        <v>345</v>
      </c>
      <c r="M20385" s="27" t="s">
        <v>338</v>
      </c>
      <c r="N20385" s="27" t="s">
        <v>309</v>
      </c>
      <c r="O20385" s="27" t="s">
        <v>28</v>
      </c>
      <c r="P20385" s="27">
        <v>25.921580079999998</v>
      </c>
    </row>
    <row r="20386" spans="7:16" x14ac:dyDescent="0.25">
      <c r="G20386" s="27" t="str">
        <f t="shared" si="318"/>
        <v>2021/2022Latin America &amp; CaribbeanOthers &amp; Cross-sectoralMultiple ObjectivesAll InstrumentsAll DestinationsPublicMultilateral Climate Funds</v>
      </c>
      <c r="H20386" s="27" t="s">
        <v>291</v>
      </c>
      <c r="I20386" s="27" t="s">
        <v>315</v>
      </c>
      <c r="J20386" s="27" t="s">
        <v>297</v>
      </c>
      <c r="K20386" s="27" t="s">
        <v>304</v>
      </c>
      <c r="L20386" s="27" t="s">
        <v>345</v>
      </c>
      <c r="M20386" s="27" t="s">
        <v>338</v>
      </c>
      <c r="N20386" s="27" t="s">
        <v>309</v>
      </c>
      <c r="O20386" s="27" t="s">
        <v>29</v>
      </c>
      <c r="P20386" s="27">
        <v>2.1749999999999998</v>
      </c>
    </row>
    <row r="20387" spans="7:16" x14ac:dyDescent="0.25">
      <c r="G20387" s="27" t="str">
        <f t="shared" si="318"/>
        <v>2021/2022Latin America &amp; CaribbeanOthers &amp; Cross-sectoralMultiple ObjectivesAll InstrumentsAll DestinationsPublicMultilateral DFI</v>
      </c>
      <c r="H20387" s="27" t="s">
        <v>291</v>
      </c>
      <c r="I20387" s="27" t="s">
        <v>315</v>
      </c>
      <c r="J20387" s="27" t="s">
        <v>297</v>
      </c>
      <c r="K20387" s="27" t="s">
        <v>304</v>
      </c>
      <c r="L20387" s="27" t="s">
        <v>345</v>
      </c>
      <c r="M20387" s="27" t="s">
        <v>338</v>
      </c>
      <c r="N20387" s="27" t="s">
        <v>309</v>
      </c>
      <c r="O20387" s="27" t="s">
        <v>30</v>
      </c>
      <c r="P20387" s="27">
        <v>392.09179170499999</v>
      </c>
    </row>
    <row r="20388" spans="7:16" x14ac:dyDescent="0.25">
      <c r="G20388" s="27" t="str">
        <f t="shared" si="318"/>
        <v>2021/2022Latin America &amp; CaribbeanOthers &amp; Cross-sectoralMultiple ObjectivesAll InstrumentsAll DestinationsPublicPublic Fund</v>
      </c>
      <c r="H20388" s="27" t="s">
        <v>291</v>
      </c>
      <c r="I20388" s="27" t="s">
        <v>315</v>
      </c>
      <c r="J20388" s="27" t="s">
        <v>297</v>
      </c>
      <c r="K20388" s="27" t="s">
        <v>304</v>
      </c>
      <c r="L20388" s="27" t="s">
        <v>345</v>
      </c>
      <c r="M20388" s="27" t="s">
        <v>338</v>
      </c>
      <c r="N20388" s="27" t="s">
        <v>309</v>
      </c>
      <c r="O20388" s="27" t="s">
        <v>311</v>
      </c>
      <c r="P20388" s="27">
        <v>0</v>
      </c>
    </row>
    <row r="20389" spans="7:16" x14ac:dyDescent="0.25">
      <c r="G20389" s="27" t="str">
        <f t="shared" si="318"/>
        <v>2021/2022Latin America &amp; CaribbeanOthers &amp; Cross-sectoralMultiple ObjectivesAll InstrumentsAll DestinationsPublicSOE</v>
      </c>
      <c r="H20389" s="27" t="s">
        <v>291</v>
      </c>
      <c r="I20389" s="27" t="s">
        <v>315</v>
      </c>
      <c r="J20389" s="27" t="s">
        <v>297</v>
      </c>
      <c r="K20389" s="27" t="s">
        <v>304</v>
      </c>
      <c r="L20389" s="27" t="s">
        <v>345</v>
      </c>
      <c r="M20389" s="27" t="s">
        <v>338</v>
      </c>
      <c r="N20389" s="27" t="s">
        <v>309</v>
      </c>
      <c r="O20389" s="27" t="s">
        <v>34</v>
      </c>
      <c r="P20389" s="27">
        <v>0</v>
      </c>
    </row>
    <row r="20390" spans="7:16" x14ac:dyDescent="0.25">
      <c r="G20390" s="27" t="str">
        <f t="shared" si="318"/>
        <v>2021/2022Latin America &amp; CaribbeanOthers &amp; Cross-sectoralMultiple ObjectivesAll InstrumentsAll DestinationsPublicState-owned FI</v>
      </c>
      <c r="H20390" s="27" t="s">
        <v>291</v>
      </c>
      <c r="I20390" s="27" t="s">
        <v>315</v>
      </c>
      <c r="J20390" s="27" t="s">
        <v>297</v>
      </c>
      <c r="K20390" s="27" t="s">
        <v>304</v>
      </c>
      <c r="L20390" s="27" t="s">
        <v>345</v>
      </c>
      <c r="M20390" s="27" t="s">
        <v>338</v>
      </c>
      <c r="N20390" s="27" t="s">
        <v>309</v>
      </c>
      <c r="O20390" s="27" t="s">
        <v>312</v>
      </c>
      <c r="P20390" s="27">
        <v>0</v>
      </c>
    </row>
    <row r="20391" spans="7:16" x14ac:dyDescent="0.25">
      <c r="G20391" s="27" t="str">
        <f t="shared" si="318"/>
        <v>2021/2022Latin America &amp; CaribbeanOthers &amp; Cross-sectoralMultiple ObjectivesAll InstrumentsDomesticPrivateCorporations</v>
      </c>
      <c r="H20391" s="27" t="s">
        <v>291</v>
      </c>
      <c r="I20391" s="27" t="s">
        <v>315</v>
      </c>
      <c r="J20391" s="27" t="s">
        <v>297</v>
      </c>
      <c r="K20391" s="27" t="s">
        <v>304</v>
      </c>
      <c r="L20391" s="27" t="s">
        <v>345</v>
      </c>
      <c r="M20391" s="27" t="s">
        <v>323</v>
      </c>
      <c r="N20391" s="27" t="s">
        <v>306</v>
      </c>
      <c r="O20391" s="27" t="s">
        <v>307</v>
      </c>
      <c r="P20391" s="27">
        <v>0</v>
      </c>
    </row>
    <row r="20392" spans="7:16" x14ac:dyDescent="0.25">
      <c r="G20392" s="27" t="str">
        <f t="shared" si="318"/>
        <v>2021/2022Latin America &amp; CaribbeanOthers &amp; Cross-sectoralMultiple ObjectivesAll InstrumentsDomesticPublicMultilateral DFI</v>
      </c>
      <c r="H20392" s="27" t="s">
        <v>291</v>
      </c>
      <c r="I20392" s="27" t="s">
        <v>315</v>
      </c>
      <c r="J20392" s="27" t="s">
        <v>297</v>
      </c>
      <c r="K20392" s="27" t="s">
        <v>304</v>
      </c>
      <c r="L20392" s="27" t="s">
        <v>345</v>
      </c>
      <c r="M20392" s="27" t="s">
        <v>323</v>
      </c>
      <c r="N20392" s="27" t="s">
        <v>309</v>
      </c>
      <c r="O20392" s="27" t="s">
        <v>30</v>
      </c>
      <c r="P20392" s="27">
        <v>3.3657696050000001</v>
      </c>
    </row>
    <row r="20393" spans="7:16" x14ac:dyDescent="0.25">
      <c r="G20393" s="27" t="str">
        <f t="shared" si="318"/>
        <v>2021/2022Latin America &amp; CaribbeanOthers &amp; Cross-sectoralMultiple ObjectivesAll InstrumentsInternationalPrivateInstitutional Investors</v>
      </c>
      <c r="H20393" s="27" t="s">
        <v>291</v>
      </c>
      <c r="I20393" s="27" t="s">
        <v>315</v>
      </c>
      <c r="J20393" s="27" t="s">
        <v>297</v>
      </c>
      <c r="K20393" s="27" t="s">
        <v>304</v>
      </c>
      <c r="L20393" s="27" t="s">
        <v>345</v>
      </c>
      <c r="M20393" s="27" t="s">
        <v>324</v>
      </c>
      <c r="N20393" s="27" t="s">
        <v>306</v>
      </c>
      <c r="O20393" s="27" t="s">
        <v>27</v>
      </c>
      <c r="P20393" s="27">
        <v>1.024611873</v>
      </c>
    </row>
    <row r="20394" spans="7:16" x14ac:dyDescent="0.25">
      <c r="G20394" s="27" t="str">
        <f t="shared" si="318"/>
        <v>2021/2022Latin America &amp; CaribbeanOthers &amp; Cross-sectoralMultiple ObjectivesAll InstrumentsInternationalPrivateUnknown</v>
      </c>
      <c r="H20394" s="27" t="s">
        <v>291</v>
      </c>
      <c r="I20394" s="27" t="s">
        <v>315</v>
      </c>
      <c r="J20394" s="27" t="s">
        <v>297</v>
      </c>
      <c r="K20394" s="27" t="s">
        <v>304</v>
      </c>
      <c r="L20394" s="27" t="s">
        <v>345</v>
      </c>
      <c r="M20394" s="27" t="s">
        <v>324</v>
      </c>
      <c r="N20394" s="27" t="s">
        <v>306</v>
      </c>
      <c r="O20394" s="27" t="s">
        <v>301</v>
      </c>
      <c r="P20394" s="27">
        <v>0</v>
      </c>
    </row>
    <row r="20395" spans="7:16" x14ac:dyDescent="0.25">
      <c r="G20395" s="27" t="str">
        <f t="shared" si="318"/>
        <v>2021/2022Latin America &amp; CaribbeanOthers &amp; Cross-sectoralMultiple ObjectivesAll InstrumentsInternationalPublicBilateral DFI</v>
      </c>
      <c r="H20395" s="27" t="s">
        <v>291</v>
      </c>
      <c r="I20395" s="27" t="s">
        <v>315</v>
      </c>
      <c r="J20395" s="27" t="s">
        <v>297</v>
      </c>
      <c r="K20395" s="27" t="s">
        <v>304</v>
      </c>
      <c r="L20395" s="27" t="s">
        <v>345</v>
      </c>
      <c r="M20395" s="27" t="s">
        <v>324</v>
      </c>
      <c r="N20395" s="27" t="s">
        <v>309</v>
      </c>
      <c r="O20395" s="27" t="s">
        <v>31</v>
      </c>
      <c r="P20395" s="27">
        <v>35.955599999999997</v>
      </c>
    </row>
    <row r="20396" spans="7:16" x14ac:dyDescent="0.25">
      <c r="G20396" s="27" t="str">
        <f t="shared" si="318"/>
        <v>2021/2022Latin America &amp; CaribbeanOthers &amp; Cross-sectoralMultiple ObjectivesAll InstrumentsInternationalPublicGovernment</v>
      </c>
      <c r="H20396" s="27" t="s">
        <v>291</v>
      </c>
      <c r="I20396" s="27" t="s">
        <v>315</v>
      </c>
      <c r="J20396" s="27" t="s">
        <v>297</v>
      </c>
      <c r="K20396" s="27" t="s">
        <v>304</v>
      </c>
      <c r="L20396" s="27" t="s">
        <v>345</v>
      </c>
      <c r="M20396" s="27" t="s">
        <v>324</v>
      </c>
      <c r="N20396" s="27" t="s">
        <v>309</v>
      </c>
      <c r="O20396" s="27" t="s">
        <v>28</v>
      </c>
      <c r="P20396" s="27">
        <v>25.921580079999998</v>
      </c>
    </row>
    <row r="20397" spans="7:16" x14ac:dyDescent="0.25">
      <c r="G20397" s="27" t="str">
        <f t="shared" si="318"/>
        <v>2021/2022Latin America &amp; CaribbeanOthers &amp; Cross-sectoralMultiple ObjectivesAll InstrumentsInternationalPublicMultilateral Climate Funds</v>
      </c>
      <c r="H20397" s="27" t="s">
        <v>291</v>
      </c>
      <c r="I20397" s="27" t="s">
        <v>315</v>
      </c>
      <c r="J20397" s="27" t="s">
        <v>297</v>
      </c>
      <c r="K20397" s="27" t="s">
        <v>304</v>
      </c>
      <c r="L20397" s="27" t="s">
        <v>345</v>
      </c>
      <c r="M20397" s="27" t="s">
        <v>324</v>
      </c>
      <c r="N20397" s="27" t="s">
        <v>309</v>
      </c>
      <c r="O20397" s="27" t="s">
        <v>29</v>
      </c>
      <c r="P20397" s="27">
        <v>2.1749999999999998</v>
      </c>
    </row>
    <row r="20398" spans="7:16" x14ac:dyDescent="0.25">
      <c r="G20398" s="27" t="str">
        <f t="shared" si="318"/>
        <v>2021/2022Latin America &amp; CaribbeanOthers &amp; Cross-sectoralMultiple ObjectivesAll InstrumentsInternationalPublicMultilateral DFI</v>
      </c>
      <c r="H20398" s="27" t="s">
        <v>291</v>
      </c>
      <c r="I20398" s="27" t="s">
        <v>315</v>
      </c>
      <c r="J20398" s="27" t="s">
        <v>297</v>
      </c>
      <c r="K20398" s="27" t="s">
        <v>304</v>
      </c>
      <c r="L20398" s="27" t="s">
        <v>345</v>
      </c>
      <c r="M20398" s="27" t="s">
        <v>324</v>
      </c>
      <c r="N20398" s="27" t="s">
        <v>309</v>
      </c>
      <c r="O20398" s="27" t="s">
        <v>30</v>
      </c>
      <c r="P20398" s="27">
        <v>388.726022099999</v>
      </c>
    </row>
    <row r="20399" spans="7:16" x14ac:dyDescent="0.25">
      <c r="G20399" s="27" t="str">
        <f t="shared" si="318"/>
        <v>2021/2022Latin America &amp; CaribbeanOthers &amp; Cross-sectoralMultiple ObjectivesAll InstrumentsInternationalPublicPublic Fund</v>
      </c>
      <c r="H20399" s="27" t="s">
        <v>291</v>
      </c>
      <c r="I20399" s="27" t="s">
        <v>315</v>
      </c>
      <c r="J20399" s="27" t="s">
        <v>297</v>
      </c>
      <c r="K20399" s="27" t="s">
        <v>304</v>
      </c>
      <c r="L20399" s="27" t="s">
        <v>345</v>
      </c>
      <c r="M20399" s="27" t="s">
        <v>324</v>
      </c>
      <c r="N20399" s="27" t="s">
        <v>309</v>
      </c>
      <c r="O20399" s="27" t="s">
        <v>311</v>
      </c>
      <c r="P20399" s="27">
        <v>0</v>
      </c>
    </row>
    <row r="20400" spans="7:16" x14ac:dyDescent="0.25">
      <c r="G20400" s="27" t="str">
        <f t="shared" si="318"/>
        <v>2021/2022Latin America &amp; CaribbeanOthers &amp; Cross-sectoralMultiple ObjectivesAll InstrumentsInternationalPublicSOE</v>
      </c>
      <c r="H20400" s="27" t="s">
        <v>291</v>
      </c>
      <c r="I20400" s="27" t="s">
        <v>315</v>
      </c>
      <c r="J20400" s="27" t="s">
        <v>297</v>
      </c>
      <c r="K20400" s="27" t="s">
        <v>304</v>
      </c>
      <c r="L20400" s="27" t="s">
        <v>345</v>
      </c>
      <c r="M20400" s="27" t="s">
        <v>324</v>
      </c>
      <c r="N20400" s="27" t="s">
        <v>309</v>
      </c>
      <c r="O20400" s="27" t="s">
        <v>34</v>
      </c>
      <c r="P20400" s="27">
        <v>0</v>
      </c>
    </row>
    <row r="20401" spans="7:16" x14ac:dyDescent="0.25">
      <c r="G20401" s="27" t="str">
        <f t="shared" si="318"/>
        <v>2021/2022Latin America &amp; CaribbeanOthers &amp; Cross-sectoralMultiple ObjectivesAll InstrumentsInternationalPublicState-owned FI</v>
      </c>
      <c r="H20401" s="27" t="s">
        <v>291</v>
      </c>
      <c r="I20401" s="27" t="s">
        <v>315</v>
      </c>
      <c r="J20401" s="27" t="s">
        <v>297</v>
      </c>
      <c r="K20401" s="27" t="s">
        <v>304</v>
      </c>
      <c r="L20401" s="27" t="s">
        <v>345</v>
      </c>
      <c r="M20401" s="27" t="s">
        <v>324</v>
      </c>
      <c r="N20401" s="27" t="s">
        <v>309</v>
      </c>
      <c r="O20401" s="27" t="s">
        <v>312</v>
      </c>
      <c r="P20401" s="27">
        <v>0</v>
      </c>
    </row>
    <row r="20402" spans="7:16" x14ac:dyDescent="0.25">
      <c r="G20402" s="27" t="str">
        <f t="shared" si="318"/>
        <v>2021/2022Latin America &amp; CaribbeanOthers &amp; Cross-sectoralMultiple ObjectivesGrantAll DestinationsPrivateInstitutional Investors</v>
      </c>
      <c r="H20402" s="27" t="s">
        <v>291</v>
      </c>
      <c r="I20402" s="27" t="s">
        <v>315</v>
      </c>
      <c r="J20402" s="27" t="s">
        <v>297</v>
      </c>
      <c r="K20402" s="27" t="s">
        <v>304</v>
      </c>
      <c r="L20402" s="27" t="s">
        <v>332</v>
      </c>
      <c r="M20402" s="27" t="s">
        <v>338</v>
      </c>
      <c r="N20402" s="27" t="s">
        <v>306</v>
      </c>
      <c r="O20402" s="27" t="s">
        <v>27</v>
      </c>
      <c r="P20402" s="27">
        <v>1.024611873</v>
      </c>
    </row>
    <row r="20403" spans="7:16" x14ac:dyDescent="0.25">
      <c r="G20403" s="27" t="str">
        <f t="shared" si="318"/>
        <v>2021/2022Latin America &amp; CaribbeanOthers &amp; Cross-sectoralMultiple ObjectivesGrantAll DestinationsPublicBilateral DFI</v>
      </c>
      <c r="H20403" s="27" t="s">
        <v>291</v>
      </c>
      <c r="I20403" s="27" t="s">
        <v>315</v>
      </c>
      <c r="J20403" s="27" t="s">
        <v>297</v>
      </c>
      <c r="K20403" s="27" t="s">
        <v>304</v>
      </c>
      <c r="L20403" s="27" t="s">
        <v>332</v>
      </c>
      <c r="M20403" s="27" t="s">
        <v>338</v>
      </c>
      <c r="N20403" s="27" t="s">
        <v>309</v>
      </c>
      <c r="O20403" s="27" t="s">
        <v>31</v>
      </c>
      <c r="P20403" s="27">
        <v>0</v>
      </c>
    </row>
    <row r="20404" spans="7:16" x14ac:dyDescent="0.25">
      <c r="G20404" s="27" t="str">
        <f t="shared" si="318"/>
        <v>2021/2022Latin America &amp; CaribbeanOthers &amp; Cross-sectoralMultiple ObjectivesGrantAll DestinationsPublicGovernment</v>
      </c>
      <c r="H20404" s="27" t="s">
        <v>291</v>
      </c>
      <c r="I20404" s="27" t="s">
        <v>315</v>
      </c>
      <c r="J20404" s="27" t="s">
        <v>297</v>
      </c>
      <c r="K20404" s="27" t="s">
        <v>304</v>
      </c>
      <c r="L20404" s="27" t="s">
        <v>332</v>
      </c>
      <c r="M20404" s="27" t="s">
        <v>338</v>
      </c>
      <c r="N20404" s="27" t="s">
        <v>309</v>
      </c>
      <c r="O20404" s="27" t="s">
        <v>28</v>
      </c>
      <c r="P20404" s="27">
        <v>25.921580079999998</v>
      </c>
    </row>
    <row r="20405" spans="7:16" x14ac:dyDescent="0.25">
      <c r="G20405" s="27" t="str">
        <f t="shared" si="318"/>
        <v>2021/2022Latin America &amp; CaribbeanOthers &amp; Cross-sectoralMultiple ObjectivesGrantAll DestinationsPublicMultilateral Climate Funds</v>
      </c>
      <c r="H20405" s="27" t="s">
        <v>291</v>
      </c>
      <c r="I20405" s="27" t="s">
        <v>315</v>
      </c>
      <c r="J20405" s="27" t="s">
        <v>297</v>
      </c>
      <c r="K20405" s="27" t="s">
        <v>304</v>
      </c>
      <c r="L20405" s="27" t="s">
        <v>332</v>
      </c>
      <c r="M20405" s="27" t="s">
        <v>338</v>
      </c>
      <c r="N20405" s="27" t="s">
        <v>309</v>
      </c>
      <c r="O20405" s="27" t="s">
        <v>29</v>
      </c>
      <c r="P20405" s="27">
        <v>2.1749999999999998</v>
      </c>
    </row>
    <row r="20406" spans="7:16" x14ac:dyDescent="0.25">
      <c r="G20406" s="27" t="str">
        <f t="shared" si="318"/>
        <v>2021/2022Latin America &amp; CaribbeanOthers &amp; Cross-sectoralMultiple ObjectivesGrantAll DestinationsPublicMultilateral DFI</v>
      </c>
      <c r="H20406" s="27" t="s">
        <v>291</v>
      </c>
      <c r="I20406" s="27" t="s">
        <v>315</v>
      </c>
      <c r="J20406" s="27" t="s">
        <v>297</v>
      </c>
      <c r="K20406" s="27" t="s">
        <v>304</v>
      </c>
      <c r="L20406" s="27" t="s">
        <v>332</v>
      </c>
      <c r="M20406" s="27" t="s">
        <v>338</v>
      </c>
      <c r="N20406" s="27" t="s">
        <v>309</v>
      </c>
      <c r="O20406" s="27" t="s">
        <v>30</v>
      </c>
      <c r="P20406" s="27">
        <v>0.83824999999999905</v>
      </c>
    </row>
    <row r="20407" spans="7:16" x14ac:dyDescent="0.25">
      <c r="G20407" s="27" t="str">
        <f t="shared" si="318"/>
        <v>2021/2022Latin America &amp; CaribbeanOthers &amp; Cross-sectoralMultiple ObjectivesGrantAll DestinationsPublicPublic Fund</v>
      </c>
      <c r="H20407" s="27" t="s">
        <v>291</v>
      </c>
      <c r="I20407" s="27" t="s">
        <v>315</v>
      </c>
      <c r="J20407" s="27" t="s">
        <v>297</v>
      </c>
      <c r="K20407" s="27" t="s">
        <v>304</v>
      </c>
      <c r="L20407" s="27" t="s">
        <v>332</v>
      </c>
      <c r="M20407" s="27" t="s">
        <v>338</v>
      </c>
      <c r="N20407" s="27" t="s">
        <v>309</v>
      </c>
      <c r="O20407" s="27" t="s">
        <v>311</v>
      </c>
      <c r="P20407" s="27">
        <v>0</v>
      </c>
    </row>
    <row r="20408" spans="7:16" x14ac:dyDescent="0.25">
      <c r="G20408" s="27" t="str">
        <f t="shared" si="318"/>
        <v>2021/2022Latin America &amp; CaribbeanOthers &amp; Cross-sectoralMultiple ObjectivesGrantAll DestinationsPublicSOE</v>
      </c>
      <c r="H20408" s="27" t="s">
        <v>291</v>
      </c>
      <c r="I20408" s="27" t="s">
        <v>315</v>
      </c>
      <c r="J20408" s="27" t="s">
        <v>297</v>
      </c>
      <c r="K20408" s="27" t="s">
        <v>304</v>
      </c>
      <c r="L20408" s="27" t="s">
        <v>332</v>
      </c>
      <c r="M20408" s="27" t="s">
        <v>338</v>
      </c>
      <c r="N20408" s="27" t="s">
        <v>309</v>
      </c>
      <c r="O20408" s="27" t="s">
        <v>34</v>
      </c>
      <c r="P20408" s="27">
        <v>0</v>
      </c>
    </row>
    <row r="20409" spans="7:16" x14ac:dyDescent="0.25">
      <c r="G20409" s="27" t="str">
        <f t="shared" si="318"/>
        <v>2021/2022Latin America &amp; CaribbeanOthers &amp; Cross-sectoralMultiple ObjectivesGrantDomesticPublicMultilateral DFI</v>
      </c>
      <c r="H20409" s="27" t="s">
        <v>291</v>
      </c>
      <c r="I20409" s="27" t="s">
        <v>315</v>
      </c>
      <c r="J20409" s="27" t="s">
        <v>297</v>
      </c>
      <c r="K20409" s="27" t="s">
        <v>304</v>
      </c>
      <c r="L20409" s="27" t="s">
        <v>332</v>
      </c>
      <c r="M20409" s="27" t="s">
        <v>323</v>
      </c>
      <c r="N20409" s="27" t="s">
        <v>309</v>
      </c>
      <c r="O20409" s="27" t="s">
        <v>30</v>
      </c>
      <c r="P20409" s="27">
        <v>1.25795E-2</v>
      </c>
    </row>
    <row r="20410" spans="7:16" x14ac:dyDescent="0.25">
      <c r="G20410" s="27" t="str">
        <f t="shared" si="318"/>
        <v>2021/2022Latin America &amp; CaribbeanOthers &amp; Cross-sectoralMultiple ObjectivesGrantInternationalPrivateInstitutional Investors</v>
      </c>
      <c r="H20410" s="27" t="s">
        <v>291</v>
      </c>
      <c r="I20410" s="27" t="s">
        <v>315</v>
      </c>
      <c r="J20410" s="27" t="s">
        <v>297</v>
      </c>
      <c r="K20410" s="27" t="s">
        <v>304</v>
      </c>
      <c r="L20410" s="27" t="s">
        <v>332</v>
      </c>
      <c r="M20410" s="27" t="s">
        <v>324</v>
      </c>
      <c r="N20410" s="27" t="s">
        <v>306</v>
      </c>
      <c r="O20410" s="27" t="s">
        <v>27</v>
      </c>
      <c r="P20410" s="27">
        <v>1.024611873</v>
      </c>
    </row>
    <row r="20411" spans="7:16" x14ac:dyDescent="0.25">
      <c r="G20411" s="27" t="str">
        <f t="shared" si="318"/>
        <v>2021/2022Latin America &amp; CaribbeanOthers &amp; Cross-sectoralMultiple ObjectivesGrantInternationalPublicBilateral DFI</v>
      </c>
      <c r="H20411" s="27" t="s">
        <v>291</v>
      </c>
      <c r="I20411" s="27" t="s">
        <v>315</v>
      </c>
      <c r="J20411" s="27" t="s">
        <v>297</v>
      </c>
      <c r="K20411" s="27" t="s">
        <v>304</v>
      </c>
      <c r="L20411" s="27" t="s">
        <v>332</v>
      </c>
      <c r="M20411" s="27" t="s">
        <v>324</v>
      </c>
      <c r="N20411" s="27" t="s">
        <v>309</v>
      </c>
      <c r="O20411" s="27" t="s">
        <v>31</v>
      </c>
      <c r="P20411" s="27">
        <v>0</v>
      </c>
    </row>
    <row r="20412" spans="7:16" x14ac:dyDescent="0.25">
      <c r="G20412" s="27" t="str">
        <f t="shared" si="318"/>
        <v>2021/2022Latin America &amp; CaribbeanOthers &amp; Cross-sectoralMultiple ObjectivesGrantInternationalPublicGovernment</v>
      </c>
      <c r="H20412" s="27" t="s">
        <v>291</v>
      </c>
      <c r="I20412" s="27" t="s">
        <v>315</v>
      </c>
      <c r="J20412" s="27" t="s">
        <v>297</v>
      </c>
      <c r="K20412" s="27" t="s">
        <v>304</v>
      </c>
      <c r="L20412" s="27" t="s">
        <v>332</v>
      </c>
      <c r="M20412" s="27" t="s">
        <v>324</v>
      </c>
      <c r="N20412" s="27" t="s">
        <v>309</v>
      </c>
      <c r="O20412" s="27" t="s">
        <v>28</v>
      </c>
      <c r="P20412" s="27">
        <v>25.921580079999998</v>
      </c>
    </row>
    <row r="20413" spans="7:16" x14ac:dyDescent="0.25">
      <c r="G20413" s="27" t="str">
        <f t="shared" si="318"/>
        <v>2021/2022Latin America &amp; CaribbeanOthers &amp; Cross-sectoralMultiple ObjectivesGrantInternationalPublicMultilateral Climate Funds</v>
      </c>
      <c r="H20413" s="27" t="s">
        <v>291</v>
      </c>
      <c r="I20413" s="27" t="s">
        <v>315</v>
      </c>
      <c r="J20413" s="27" t="s">
        <v>297</v>
      </c>
      <c r="K20413" s="27" t="s">
        <v>304</v>
      </c>
      <c r="L20413" s="27" t="s">
        <v>332</v>
      </c>
      <c r="M20413" s="27" t="s">
        <v>324</v>
      </c>
      <c r="N20413" s="27" t="s">
        <v>309</v>
      </c>
      <c r="O20413" s="27" t="s">
        <v>29</v>
      </c>
      <c r="P20413" s="27">
        <v>2.1749999999999998</v>
      </c>
    </row>
    <row r="20414" spans="7:16" x14ac:dyDescent="0.25">
      <c r="G20414" s="27" t="str">
        <f t="shared" si="318"/>
        <v>2021/2022Latin America &amp; CaribbeanOthers &amp; Cross-sectoralMultiple ObjectivesGrantInternationalPublicMultilateral DFI</v>
      </c>
      <c r="H20414" s="27" t="s">
        <v>291</v>
      </c>
      <c r="I20414" s="27" t="s">
        <v>315</v>
      </c>
      <c r="J20414" s="27" t="s">
        <v>297</v>
      </c>
      <c r="K20414" s="27" t="s">
        <v>304</v>
      </c>
      <c r="L20414" s="27" t="s">
        <v>332</v>
      </c>
      <c r="M20414" s="27" t="s">
        <v>324</v>
      </c>
      <c r="N20414" s="27" t="s">
        <v>309</v>
      </c>
      <c r="O20414" s="27" t="s">
        <v>30</v>
      </c>
      <c r="P20414" s="27">
        <v>0.82567049999999997</v>
      </c>
    </row>
    <row r="20415" spans="7:16" x14ac:dyDescent="0.25">
      <c r="G20415" s="27" t="str">
        <f t="shared" si="318"/>
        <v>2021/2022Latin America &amp; CaribbeanOthers &amp; Cross-sectoralMultiple ObjectivesGrantInternationalPublicPublic Fund</v>
      </c>
      <c r="H20415" s="27" t="s">
        <v>291</v>
      </c>
      <c r="I20415" s="27" t="s">
        <v>315</v>
      </c>
      <c r="J20415" s="27" t="s">
        <v>297</v>
      </c>
      <c r="K20415" s="27" t="s">
        <v>304</v>
      </c>
      <c r="L20415" s="27" t="s">
        <v>332</v>
      </c>
      <c r="M20415" s="27" t="s">
        <v>324</v>
      </c>
      <c r="N20415" s="27" t="s">
        <v>309</v>
      </c>
      <c r="O20415" s="27" t="s">
        <v>311</v>
      </c>
      <c r="P20415" s="27">
        <v>0</v>
      </c>
    </row>
    <row r="20416" spans="7:16" x14ac:dyDescent="0.25">
      <c r="G20416" s="27" t="str">
        <f t="shared" si="318"/>
        <v>2021/2022Latin America &amp; CaribbeanOthers &amp; Cross-sectoralMultiple ObjectivesGrantInternationalPublicSOE</v>
      </c>
      <c r="H20416" s="27" t="s">
        <v>291</v>
      </c>
      <c r="I20416" s="27" t="s">
        <v>315</v>
      </c>
      <c r="J20416" s="27" t="s">
        <v>297</v>
      </c>
      <c r="K20416" s="27" t="s">
        <v>304</v>
      </c>
      <c r="L20416" s="27" t="s">
        <v>332</v>
      </c>
      <c r="M20416" s="27" t="s">
        <v>324</v>
      </c>
      <c r="N20416" s="27" t="s">
        <v>309</v>
      </c>
      <c r="O20416" s="27" t="s">
        <v>34</v>
      </c>
      <c r="P20416" s="27">
        <v>0</v>
      </c>
    </row>
    <row r="20417" spans="7:16" x14ac:dyDescent="0.25">
      <c r="G20417" s="27" t="str">
        <f t="shared" si="318"/>
        <v>2021/2022Latin America &amp; CaribbeanOthers &amp; Cross-sectoralMultiple ObjectivesLow-cost project debtAll DestinationsPublicBilateral DFI</v>
      </c>
      <c r="H20417" s="27" t="s">
        <v>291</v>
      </c>
      <c r="I20417" s="27" t="s">
        <v>315</v>
      </c>
      <c r="J20417" s="27" t="s">
        <v>297</v>
      </c>
      <c r="K20417" s="27" t="s">
        <v>304</v>
      </c>
      <c r="L20417" s="27" t="s">
        <v>336</v>
      </c>
      <c r="M20417" s="27" t="s">
        <v>338</v>
      </c>
      <c r="N20417" s="27" t="s">
        <v>309</v>
      </c>
      <c r="O20417" s="27" t="s">
        <v>31</v>
      </c>
      <c r="P20417" s="27">
        <v>0</v>
      </c>
    </row>
    <row r="20418" spans="7:16" x14ac:dyDescent="0.25">
      <c r="G20418" s="27" t="str">
        <f t="shared" si="318"/>
        <v>2021/2022Latin America &amp; CaribbeanOthers &amp; Cross-sectoralMultiple ObjectivesLow-cost project debtAll DestinationsPublicMultilateral DFI</v>
      </c>
      <c r="H20418" s="27" t="s">
        <v>291</v>
      </c>
      <c r="I20418" s="27" t="s">
        <v>315</v>
      </c>
      <c r="J20418" s="27" t="s">
        <v>297</v>
      </c>
      <c r="K20418" s="27" t="s">
        <v>304</v>
      </c>
      <c r="L20418" s="27" t="s">
        <v>336</v>
      </c>
      <c r="M20418" s="27" t="s">
        <v>338</v>
      </c>
      <c r="N20418" s="27" t="s">
        <v>309</v>
      </c>
      <c r="O20418" s="27" t="s">
        <v>30</v>
      </c>
      <c r="P20418" s="27">
        <v>19.327499999</v>
      </c>
    </row>
    <row r="20419" spans="7:16" x14ac:dyDescent="0.25">
      <c r="G20419" s="27" t="str">
        <f t="shared" ref="G20419:G20482" si="319">+_xlfn.CONCAT(H20419:O20419)</f>
        <v>2021/2022Latin America &amp; CaribbeanOthers &amp; Cross-sectoralMultiple ObjectivesLow-cost project debtDomesticPublicMultilateral DFI</v>
      </c>
      <c r="H20419" s="27" t="s">
        <v>291</v>
      </c>
      <c r="I20419" s="27" t="s">
        <v>315</v>
      </c>
      <c r="J20419" s="27" t="s">
        <v>297</v>
      </c>
      <c r="K20419" s="27" t="s">
        <v>304</v>
      </c>
      <c r="L20419" s="27" t="s">
        <v>336</v>
      </c>
      <c r="M20419" s="27" t="s">
        <v>323</v>
      </c>
      <c r="N20419" s="27" t="s">
        <v>309</v>
      </c>
      <c r="O20419" s="27" t="s">
        <v>30</v>
      </c>
      <c r="P20419" s="27">
        <v>2.1561723989999999</v>
      </c>
    </row>
    <row r="20420" spans="7:16" x14ac:dyDescent="0.25">
      <c r="G20420" s="27" t="str">
        <f t="shared" si="319"/>
        <v>2021/2022Latin America &amp; CaribbeanOthers &amp; Cross-sectoralMultiple ObjectivesLow-cost project debtInternationalPublicBilateral DFI</v>
      </c>
      <c r="H20420" s="27" t="s">
        <v>291</v>
      </c>
      <c r="I20420" s="27" t="s">
        <v>315</v>
      </c>
      <c r="J20420" s="27" t="s">
        <v>297</v>
      </c>
      <c r="K20420" s="27" t="s">
        <v>304</v>
      </c>
      <c r="L20420" s="27" t="s">
        <v>336</v>
      </c>
      <c r="M20420" s="27" t="s">
        <v>324</v>
      </c>
      <c r="N20420" s="27" t="s">
        <v>309</v>
      </c>
      <c r="O20420" s="27" t="s">
        <v>31</v>
      </c>
      <c r="P20420" s="27">
        <v>0</v>
      </c>
    </row>
    <row r="20421" spans="7:16" x14ac:dyDescent="0.25">
      <c r="G20421" s="27" t="str">
        <f t="shared" si="319"/>
        <v>2021/2022Latin America &amp; CaribbeanOthers &amp; Cross-sectoralMultiple ObjectivesLow-cost project debtInternationalPublicMultilateral DFI</v>
      </c>
      <c r="H20421" s="27" t="s">
        <v>291</v>
      </c>
      <c r="I20421" s="27" t="s">
        <v>315</v>
      </c>
      <c r="J20421" s="27" t="s">
        <v>297</v>
      </c>
      <c r="K20421" s="27" t="s">
        <v>304</v>
      </c>
      <c r="L20421" s="27" t="s">
        <v>336</v>
      </c>
      <c r="M20421" s="27" t="s">
        <v>324</v>
      </c>
      <c r="N20421" s="27" t="s">
        <v>309</v>
      </c>
      <c r="O20421" s="27" t="s">
        <v>30</v>
      </c>
      <c r="P20421" s="27">
        <v>17.171327600000001</v>
      </c>
    </row>
    <row r="20422" spans="7:16" x14ac:dyDescent="0.25">
      <c r="G20422" s="27" t="str">
        <f t="shared" si="319"/>
        <v>2021/2022Latin America &amp; CaribbeanOthers &amp; Cross-sectoralMultiple ObjectivesProject-level equityAll DestinationsPrivateCorporations</v>
      </c>
      <c r="H20422" s="27" t="s">
        <v>291</v>
      </c>
      <c r="I20422" s="27" t="s">
        <v>315</v>
      </c>
      <c r="J20422" s="27" t="s">
        <v>297</v>
      </c>
      <c r="K20422" s="27" t="s">
        <v>304</v>
      </c>
      <c r="L20422" s="27" t="s">
        <v>337</v>
      </c>
      <c r="M20422" s="27" t="s">
        <v>338</v>
      </c>
      <c r="N20422" s="27" t="s">
        <v>306</v>
      </c>
      <c r="O20422" s="27" t="s">
        <v>307</v>
      </c>
      <c r="P20422" s="27">
        <v>0</v>
      </c>
    </row>
    <row r="20423" spans="7:16" x14ac:dyDescent="0.25">
      <c r="G20423" s="27" t="str">
        <f t="shared" si="319"/>
        <v>2021/2022Latin America &amp; CaribbeanOthers &amp; Cross-sectoralMultiple ObjectivesProject-level equityDomesticPrivateCorporations</v>
      </c>
      <c r="H20423" s="27" t="s">
        <v>291</v>
      </c>
      <c r="I20423" s="27" t="s">
        <v>315</v>
      </c>
      <c r="J20423" s="27" t="s">
        <v>297</v>
      </c>
      <c r="K20423" s="27" t="s">
        <v>304</v>
      </c>
      <c r="L20423" s="27" t="s">
        <v>337</v>
      </c>
      <c r="M20423" s="27" t="s">
        <v>323</v>
      </c>
      <c r="N20423" s="27" t="s">
        <v>306</v>
      </c>
      <c r="O20423" s="27" t="s">
        <v>307</v>
      </c>
      <c r="P20423" s="27">
        <v>0</v>
      </c>
    </row>
    <row r="20424" spans="7:16" x14ac:dyDescent="0.25">
      <c r="G20424" s="27" t="str">
        <f t="shared" si="319"/>
        <v>2021/2022Latin America &amp; CaribbeanOthers &amp; Cross-sectoralMultiple ObjectivesProject-level market rate debtAll DestinationsPrivateUnknown</v>
      </c>
      <c r="H20424" s="27" t="s">
        <v>291</v>
      </c>
      <c r="I20424" s="27" t="s">
        <v>315</v>
      </c>
      <c r="J20424" s="27" t="s">
        <v>297</v>
      </c>
      <c r="K20424" s="27" t="s">
        <v>304</v>
      </c>
      <c r="L20424" s="27" t="s">
        <v>335</v>
      </c>
      <c r="M20424" s="27" t="s">
        <v>338</v>
      </c>
      <c r="N20424" s="27" t="s">
        <v>306</v>
      </c>
      <c r="O20424" s="27" t="s">
        <v>301</v>
      </c>
      <c r="P20424" s="27">
        <v>0</v>
      </c>
    </row>
    <row r="20425" spans="7:16" x14ac:dyDescent="0.25">
      <c r="G20425" s="27" t="str">
        <f t="shared" si="319"/>
        <v>2021/2022Latin America &amp; CaribbeanOthers &amp; Cross-sectoralMultiple ObjectivesProject-level market rate debtAll DestinationsPublicBilateral DFI</v>
      </c>
      <c r="H20425" s="27" t="s">
        <v>291</v>
      </c>
      <c r="I20425" s="27" t="s">
        <v>315</v>
      </c>
      <c r="J20425" s="27" t="s">
        <v>297</v>
      </c>
      <c r="K20425" s="27" t="s">
        <v>304</v>
      </c>
      <c r="L20425" s="27" t="s">
        <v>335</v>
      </c>
      <c r="M20425" s="27" t="s">
        <v>338</v>
      </c>
      <c r="N20425" s="27" t="s">
        <v>309</v>
      </c>
      <c r="O20425" s="27" t="s">
        <v>31</v>
      </c>
      <c r="P20425" s="27">
        <v>35.955599999999997</v>
      </c>
    </row>
    <row r="20426" spans="7:16" x14ac:dyDescent="0.25">
      <c r="G20426" s="27" t="str">
        <f t="shared" si="319"/>
        <v>2021/2022Latin America &amp; CaribbeanOthers &amp; Cross-sectoralMultiple ObjectivesProject-level market rate debtAll DestinationsPublicMultilateral DFI</v>
      </c>
      <c r="H20426" s="27" t="s">
        <v>291</v>
      </c>
      <c r="I20426" s="27" t="s">
        <v>315</v>
      </c>
      <c r="J20426" s="27" t="s">
        <v>297</v>
      </c>
      <c r="K20426" s="27" t="s">
        <v>304</v>
      </c>
      <c r="L20426" s="27" t="s">
        <v>335</v>
      </c>
      <c r="M20426" s="27" t="s">
        <v>338</v>
      </c>
      <c r="N20426" s="27" t="s">
        <v>309</v>
      </c>
      <c r="O20426" s="27" t="s">
        <v>30</v>
      </c>
      <c r="P20426" s="27">
        <v>0</v>
      </c>
    </row>
    <row r="20427" spans="7:16" x14ac:dyDescent="0.25">
      <c r="G20427" s="27" t="str">
        <f t="shared" si="319"/>
        <v>2021/2022Latin America &amp; CaribbeanOthers &amp; Cross-sectoralMultiple ObjectivesProject-level market rate debtAll DestinationsPublicState-owned FI</v>
      </c>
      <c r="H20427" s="27" t="s">
        <v>291</v>
      </c>
      <c r="I20427" s="27" t="s">
        <v>315</v>
      </c>
      <c r="J20427" s="27" t="s">
        <v>297</v>
      </c>
      <c r="K20427" s="27" t="s">
        <v>304</v>
      </c>
      <c r="L20427" s="27" t="s">
        <v>335</v>
      </c>
      <c r="M20427" s="27" t="s">
        <v>338</v>
      </c>
      <c r="N20427" s="27" t="s">
        <v>309</v>
      </c>
      <c r="O20427" s="27" t="s">
        <v>312</v>
      </c>
      <c r="P20427" s="27">
        <v>0</v>
      </c>
    </row>
    <row r="20428" spans="7:16" x14ac:dyDescent="0.25">
      <c r="G20428" s="27" t="str">
        <f t="shared" si="319"/>
        <v>2021/2022Latin America &amp; CaribbeanOthers &amp; Cross-sectoralMultiple ObjectivesProject-level market rate debtInternationalPrivateUnknown</v>
      </c>
      <c r="H20428" s="27" t="s">
        <v>291</v>
      </c>
      <c r="I20428" s="27" t="s">
        <v>315</v>
      </c>
      <c r="J20428" s="27" t="s">
        <v>297</v>
      </c>
      <c r="K20428" s="27" t="s">
        <v>304</v>
      </c>
      <c r="L20428" s="27" t="s">
        <v>335</v>
      </c>
      <c r="M20428" s="27" t="s">
        <v>324</v>
      </c>
      <c r="N20428" s="27" t="s">
        <v>306</v>
      </c>
      <c r="O20428" s="27" t="s">
        <v>301</v>
      </c>
      <c r="P20428" s="27">
        <v>0</v>
      </c>
    </row>
    <row r="20429" spans="7:16" x14ac:dyDescent="0.25">
      <c r="G20429" s="27" t="str">
        <f t="shared" si="319"/>
        <v>2021/2022Latin America &amp; CaribbeanOthers &amp; Cross-sectoralMultiple ObjectivesProject-level market rate debtInternationalPublicBilateral DFI</v>
      </c>
      <c r="H20429" s="27" t="s">
        <v>291</v>
      </c>
      <c r="I20429" s="27" t="s">
        <v>315</v>
      </c>
      <c r="J20429" s="27" t="s">
        <v>297</v>
      </c>
      <c r="K20429" s="27" t="s">
        <v>304</v>
      </c>
      <c r="L20429" s="27" t="s">
        <v>335</v>
      </c>
      <c r="M20429" s="27" t="s">
        <v>324</v>
      </c>
      <c r="N20429" s="27" t="s">
        <v>309</v>
      </c>
      <c r="O20429" s="27" t="s">
        <v>31</v>
      </c>
      <c r="P20429" s="27">
        <v>35.955599999999997</v>
      </c>
    </row>
    <row r="20430" spans="7:16" x14ac:dyDescent="0.25">
      <c r="G20430" s="27" t="str">
        <f t="shared" si="319"/>
        <v>2021/2022Latin America &amp; CaribbeanOthers &amp; Cross-sectoralMultiple ObjectivesProject-level market rate debtInternationalPublicMultilateral DFI</v>
      </c>
      <c r="H20430" s="27" t="s">
        <v>291</v>
      </c>
      <c r="I20430" s="27" t="s">
        <v>315</v>
      </c>
      <c r="J20430" s="27" t="s">
        <v>297</v>
      </c>
      <c r="K20430" s="27" t="s">
        <v>304</v>
      </c>
      <c r="L20430" s="27" t="s">
        <v>335</v>
      </c>
      <c r="M20430" s="27" t="s">
        <v>324</v>
      </c>
      <c r="N20430" s="27" t="s">
        <v>309</v>
      </c>
      <c r="O20430" s="27" t="s">
        <v>30</v>
      </c>
      <c r="P20430" s="27">
        <v>0</v>
      </c>
    </row>
    <row r="20431" spans="7:16" x14ac:dyDescent="0.25">
      <c r="G20431" s="27" t="str">
        <f t="shared" si="319"/>
        <v>2021/2022Latin America &amp; CaribbeanOthers &amp; Cross-sectoralMultiple ObjectivesProject-level market rate debtInternationalPublicState-owned FI</v>
      </c>
      <c r="H20431" s="27" t="s">
        <v>291</v>
      </c>
      <c r="I20431" s="27" t="s">
        <v>315</v>
      </c>
      <c r="J20431" s="27" t="s">
        <v>297</v>
      </c>
      <c r="K20431" s="27" t="s">
        <v>304</v>
      </c>
      <c r="L20431" s="27" t="s">
        <v>335</v>
      </c>
      <c r="M20431" s="27" t="s">
        <v>324</v>
      </c>
      <c r="N20431" s="27" t="s">
        <v>309</v>
      </c>
      <c r="O20431" s="27" t="s">
        <v>312</v>
      </c>
      <c r="P20431" s="27">
        <v>0</v>
      </c>
    </row>
    <row r="20432" spans="7:16" x14ac:dyDescent="0.25">
      <c r="G20432" s="27" t="str">
        <f t="shared" si="319"/>
        <v>2021/2022Latin America &amp; CaribbeanOthers &amp; Cross-sectoralMultiple ObjectivesUnknownAll DestinationsPublicMultilateral DFI</v>
      </c>
      <c r="H20432" s="27" t="s">
        <v>291</v>
      </c>
      <c r="I20432" s="27" t="s">
        <v>315</v>
      </c>
      <c r="J20432" s="27" t="s">
        <v>297</v>
      </c>
      <c r="K20432" s="27" t="s">
        <v>304</v>
      </c>
      <c r="L20432" s="27" t="s">
        <v>301</v>
      </c>
      <c r="M20432" s="27" t="s">
        <v>338</v>
      </c>
      <c r="N20432" s="27" t="s">
        <v>309</v>
      </c>
      <c r="O20432" s="27" t="s">
        <v>30</v>
      </c>
      <c r="P20432" s="27">
        <v>371.92604170599998</v>
      </c>
    </row>
    <row r="20433" spans="7:16" x14ac:dyDescent="0.25">
      <c r="G20433" s="27" t="str">
        <f t="shared" si="319"/>
        <v>2021/2022Latin America &amp; CaribbeanOthers &amp; Cross-sectoralMultiple ObjectivesUnknownDomesticPublicMultilateral DFI</v>
      </c>
      <c r="H20433" s="27" t="s">
        <v>291</v>
      </c>
      <c r="I20433" s="27" t="s">
        <v>315</v>
      </c>
      <c r="J20433" s="27" t="s">
        <v>297</v>
      </c>
      <c r="K20433" s="27" t="s">
        <v>304</v>
      </c>
      <c r="L20433" s="27" t="s">
        <v>301</v>
      </c>
      <c r="M20433" s="27" t="s">
        <v>323</v>
      </c>
      <c r="N20433" s="27" t="s">
        <v>309</v>
      </c>
      <c r="O20433" s="27" t="s">
        <v>30</v>
      </c>
      <c r="P20433" s="27">
        <v>1.197017706</v>
      </c>
    </row>
    <row r="20434" spans="7:16" x14ac:dyDescent="0.25">
      <c r="G20434" s="27" t="str">
        <f t="shared" si="319"/>
        <v>2021/2022Latin America &amp; CaribbeanOthers &amp; Cross-sectoralMultiple ObjectivesUnknownInternationalPublicMultilateral DFI</v>
      </c>
      <c r="H20434" s="27" t="s">
        <v>291</v>
      </c>
      <c r="I20434" s="27" t="s">
        <v>315</v>
      </c>
      <c r="J20434" s="27" t="s">
        <v>297</v>
      </c>
      <c r="K20434" s="27" t="s">
        <v>304</v>
      </c>
      <c r="L20434" s="27" t="s">
        <v>301</v>
      </c>
      <c r="M20434" s="27" t="s">
        <v>324</v>
      </c>
      <c r="N20434" s="27" t="s">
        <v>309</v>
      </c>
      <c r="O20434" s="27" t="s">
        <v>30</v>
      </c>
      <c r="P20434" s="27">
        <v>370.72902399999998</v>
      </c>
    </row>
    <row r="20435" spans="7:16" x14ac:dyDescent="0.25">
      <c r="G20435" s="27" t="str">
        <f t="shared" si="319"/>
        <v>2021/2022Latin America &amp; CaribbeanTransportAdaptationAll InstrumentsAll DestinationsPublicExport Credit Agency (ECA)</v>
      </c>
      <c r="H20435" s="27" t="s">
        <v>291</v>
      </c>
      <c r="I20435" s="27" t="s">
        <v>315</v>
      </c>
      <c r="J20435" s="27" t="s">
        <v>298</v>
      </c>
      <c r="K20435" s="27" t="s">
        <v>302</v>
      </c>
      <c r="L20435" s="27" t="s">
        <v>345</v>
      </c>
      <c r="M20435" s="27" t="s">
        <v>338</v>
      </c>
      <c r="N20435" s="27" t="s">
        <v>309</v>
      </c>
      <c r="O20435" s="27" t="s">
        <v>310</v>
      </c>
      <c r="P20435" s="27">
        <v>0</v>
      </c>
    </row>
    <row r="20436" spans="7:16" x14ac:dyDescent="0.25">
      <c r="G20436" s="27" t="str">
        <f t="shared" si="319"/>
        <v>2021/2022Latin America &amp; CaribbeanTransportAdaptationAll InstrumentsAll DestinationsPublicGovernment</v>
      </c>
      <c r="H20436" s="27" t="s">
        <v>291</v>
      </c>
      <c r="I20436" s="27" t="s">
        <v>315</v>
      </c>
      <c r="J20436" s="27" t="s">
        <v>298</v>
      </c>
      <c r="K20436" s="27" t="s">
        <v>302</v>
      </c>
      <c r="L20436" s="27" t="s">
        <v>345</v>
      </c>
      <c r="M20436" s="27" t="s">
        <v>338</v>
      </c>
      <c r="N20436" s="27" t="s">
        <v>309</v>
      </c>
      <c r="O20436" s="27" t="s">
        <v>28</v>
      </c>
      <c r="P20436" s="27">
        <v>0.62583479099999995</v>
      </c>
    </row>
    <row r="20437" spans="7:16" x14ac:dyDescent="0.25">
      <c r="G20437" s="27" t="str">
        <f t="shared" si="319"/>
        <v>2021/2022Latin America &amp; CaribbeanTransportAdaptationAll InstrumentsAll DestinationsPublicMultilateral DFI</v>
      </c>
      <c r="H20437" s="27" t="s">
        <v>291</v>
      </c>
      <c r="I20437" s="27" t="s">
        <v>315</v>
      </c>
      <c r="J20437" s="27" t="s">
        <v>298</v>
      </c>
      <c r="K20437" s="27" t="s">
        <v>302</v>
      </c>
      <c r="L20437" s="27" t="s">
        <v>345</v>
      </c>
      <c r="M20437" s="27" t="s">
        <v>338</v>
      </c>
      <c r="N20437" s="27" t="s">
        <v>309</v>
      </c>
      <c r="O20437" s="27" t="s">
        <v>30</v>
      </c>
      <c r="P20437" s="27">
        <v>0</v>
      </c>
    </row>
    <row r="20438" spans="7:16" x14ac:dyDescent="0.25">
      <c r="G20438" s="27" t="str">
        <f t="shared" si="319"/>
        <v>2021/2022Latin America &amp; CaribbeanTransportAdaptationAll InstrumentsDomesticPublicMultilateral DFI</v>
      </c>
      <c r="H20438" s="27" t="s">
        <v>291</v>
      </c>
      <c r="I20438" s="27" t="s">
        <v>315</v>
      </c>
      <c r="J20438" s="27" t="s">
        <v>298</v>
      </c>
      <c r="K20438" s="27" t="s">
        <v>302</v>
      </c>
      <c r="L20438" s="27" t="s">
        <v>345</v>
      </c>
      <c r="M20438" s="27" t="s">
        <v>323</v>
      </c>
      <c r="N20438" s="27" t="s">
        <v>309</v>
      </c>
      <c r="O20438" s="27" t="s">
        <v>30</v>
      </c>
      <c r="P20438" s="27">
        <v>0</v>
      </c>
    </row>
    <row r="20439" spans="7:16" x14ac:dyDescent="0.25">
      <c r="G20439" s="27" t="str">
        <f t="shared" si="319"/>
        <v>2021/2022Latin America &amp; CaribbeanTransportAdaptationAll InstrumentsInternationalPublicExport Credit Agency (ECA)</v>
      </c>
      <c r="H20439" s="27" t="s">
        <v>291</v>
      </c>
      <c r="I20439" s="27" t="s">
        <v>315</v>
      </c>
      <c r="J20439" s="27" t="s">
        <v>298</v>
      </c>
      <c r="K20439" s="27" t="s">
        <v>302</v>
      </c>
      <c r="L20439" s="27" t="s">
        <v>345</v>
      </c>
      <c r="M20439" s="27" t="s">
        <v>324</v>
      </c>
      <c r="N20439" s="27" t="s">
        <v>309</v>
      </c>
      <c r="O20439" s="27" t="s">
        <v>310</v>
      </c>
      <c r="P20439" s="27">
        <v>0</v>
      </c>
    </row>
    <row r="20440" spans="7:16" x14ac:dyDescent="0.25">
      <c r="G20440" s="27" t="str">
        <f t="shared" si="319"/>
        <v>2021/2022Latin America &amp; CaribbeanTransportAdaptationAll InstrumentsInternationalPublicGovernment</v>
      </c>
      <c r="H20440" s="27" t="s">
        <v>291</v>
      </c>
      <c r="I20440" s="27" t="s">
        <v>315</v>
      </c>
      <c r="J20440" s="27" t="s">
        <v>298</v>
      </c>
      <c r="K20440" s="27" t="s">
        <v>302</v>
      </c>
      <c r="L20440" s="27" t="s">
        <v>345</v>
      </c>
      <c r="M20440" s="27" t="s">
        <v>324</v>
      </c>
      <c r="N20440" s="27" t="s">
        <v>309</v>
      </c>
      <c r="O20440" s="27" t="s">
        <v>28</v>
      </c>
      <c r="P20440" s="27">
        <v>0.62583479099999995</v>
      </c>
    </row>
    <row r="20441" spans="7:16" x14ac:dyDescent="0.25">
      <c r="G20441" s="27" t="str">
        <f t="shared" si="319"/>
        <v>2021/2022Latin America &amp; CaribbeanTransportAdaptationAll InstrumentsInternationalPublicMultilateral DFI</v>
      </c>
      <c r="H20441" s="27" t="s">
        <v>291</v>
      </c>
      <c r="I20441" s="27" t="s">
        <v>315</v>
      </c>
      <c r="J20441" s="27" t="s">
        <v>298</v>
      </c>
      <c r="K20441" s="27" t="s">
        <v>302</v>
      </c>
      <c r="L20441" s="27" t="s">
        <v>345</v>
      </c>
      <c r="M20441" s="27" t="s">
        <v>324</v>
      </c>
      <c r="N20441" s="27" t="s">
        <v>309</v>
      </c>
      <c r="O20441" s="27" t="s">
        <v>30</v>
      </c>
      <c r="P20441" s="27">
        <v>0</v>
      </c>
    </row>
    <row r="20442" spans="7:16" x14ac:dyDescent="0.25">
      <c r="G20442" s="27" t="str">
        <f t="shared" si="319"/>
        <v>2021/2022Latin America &amp; CaribbeanTransportAdaptationGrantAll DestinationsPublicGovernment</v>
      </c>
      <c r="H20442" s="27" t="s">
        <v>291</v>
      </c>
      <c r="I20442" s="27" t="s">
        <v>315</v>
      </c>
      <c r="J20442" s="27" t="s">
        <v>298</v>
      </c>
      <c r="K20442" s="27" t="s">
        <v>302</v>
      </c>
      <c r="L20442" s="27" t="s">
        <v>332</v>
      </c>
      <c r="M20442" s="27" t="s">
        <v>338</v>
      </c>
      <c r="N20442" s="27" t="s">
        <v>309</v>
      </c>
      <c r="O20442" s="27" t="s">
        <v>28</v>
      </c>
      <c r="P20442" s="27">
        <v>0.62583479099999995</v>
      </c>
    </row>
    <row r="20443" spans="7:16" x14ac:dyDescent="0.25">
      <c r="G20443" s="27" t="str">
        <f t="shared" si="319"/>
        <v>2021/2022Latin America &amp; CaribbeanTransportAdaptationGrantAll DestinationsPublicMultilateral DFI</v>
      </c>
      <c r="H20443" s="27" t="s">
        <v>291</v>
      </c>
      <c r="I20443" s="27" t="s">
        <v>315</v>
      </c>
      <c r="J20443" s="27" t="s">
        <v>298</v>
      </c>
      <c r="K20443" s="27" t="s">
        <v>302</v>
      </c>
      <c r="L20443" s="27" t="s">
        <v>332</v>
      </c>
      <c r="M20443" s="27" t="s">
        <v>338</v>
      </c>
      <c r="N20443" s="27" t="s">
        <v>309</v>
      </c>
      <c r="O20443" s="27" t="s">
        <v>30</v>
      </c>
      <c r="P20443" s="27">
        <v>0</v>
      </c>
    </row>
    <row r="20444" spans="7:16" x14ac:dyDescent="0.25">
      <c r="G20444" s="27" t="str">
        <f t="shared" si="319"/>
        <v>2021/2022Latin America &amp; CaribbeanTransportAdaptationGrantInternationalPublicGovernment</v>
      </c>
      <c r="H20444" s="27" t="s">
        <v>291</v>
      </c>
      <c r="I20444" s="27" t="s">
        <v>315</v>
      </c>
      <c r="J20444" s="27" t="s">
        <v>298</v>
      </c>
      <c r="K20444" s="27" t="s">
        <v>302</v>
      </c>
      <c r="L20444" s="27" t="s">
        <v>332</v>
      </c>
      <c r="M20444" s="27" t="s">
        <v>324</v>
      </c>
      <c r="N20444" s="27" t="s">
        <v>309</v>
      </c>
      <c r="O20444" s="27" t="s">
        <v>28</v>
      </c>
      <c r="P20444" s="27">
        <v>0.62583479099999995</v>
      </c>
    </row>
    <row r="20445" spans="7:16" x14ac:dyDescent="0.25">
      <c r="G20445" s="27" t="str">
        <f t="shared" si="319"/>
        <v>2021/2022Latin America &amp; CaribbeanTransportAdaptationGrantInternationalPublicMultilateral DFI</v>
      </c>
      <c r="H20445" s="27" t="s">
        <v>291</v>
      </c>
      <c r="I20445" s="27" t="s">
        <v>315</v>
      </c>
      <c r="J20445" s="27" t="s">
        <v>298</v>
      </c>
      <c r="K20445" s="27" t="s">
        <v>302</v>
      </c>
      <c r="L20445" s="27" t="s">
        <v>332</v>
      </c>
      <c r="M20445" s="27" t="s">
        <v>324</v>
      </c>
      <c r="N20445" s="27" t="s">
        <v>309</v>
      </c>
      <c r="O20445" s="27" t="s">
        <v>30</v>
      </c>
      <c r="P20445" s="27">
        <v>0</v>
      </c>
    </row>
    <row r="20446" spans="7:16" x14ac:dyDescent="0.25">
      <c r="G20446" s="27" t="str">
        <f t="shared" si="319"/>
        <v>2021/2022Latin America &amp; CaribbeanTransportAdaptationLow-cost project debtAll DestinationsPublicExport Credit Agency (ECA)</v>
      </c>
      <c r="H20446" s="27" t="s">
        <v>291</v>
      </c>
      <c r="I20446" s="27" t="s">
        <v>315</v>
      </c>
      <c r="J20446" s="27" t="s">
        <v>298</v>
      </c>
      <c r="K20446" s="27" t="s">
        <v>302</v>
      </c>
      <c r="L20446" s="27" t="s">
        <v>336</v>
      </c>
      <c r="M20446" s="27" t="s">
        <v>338</v>
      </c>
      <c r="N20446" s="27" t="s">
        <v>309</v>
      </c>
      <c r="O20446" s="27" t="s">
        <v>310</v>
      </c>
      <c r="P20446" s="27">
        <v>0</v>
      </c>
    </row>
    <row r="20447" spans="7:16" x14ac:dyDescent="0.25">
      <c r="G20447" s="27" t="str">
        <f t="shared" si="319"/>
        <v>2021/2022Latin America &amp; CaribbeanTransportAdaptationLow-cost project debtInternationalPublicExport Credit Agency (ECA)</v>
      </c>
      <c r="H20447" s="27" t="s">
        <v>291</v>
      </c>
      <c r="I20447" s="27" t="s">
        <v>315</v>
      </c>
      <c r="J20447" s="27" t="s">
        <v>298</v>
      </c>
      <c r="K20447" s="27" t="s">
        <v>302</v>
      </c>
      <c r="L20447" s="27" t="s">
        <v>336</v>
      </c>
      <c r="M20447" s="27" t="s">
        <v>324</v>
      </c>
      <c r="N20447" s="27" t="s">
        <v>309</v>
      </c>
      <c r="O20447" s="27" t="s">
        <v>310</v>
      </c>
      <c r="P20447" s="27">
        <v>0</v>
      </c>
    </row>
    <row r="20448" spans="7:16" x14ac:dyDescent="0.25">
      <c r="G20448" s="27" t="str">
        <f t="shared" si="319"/>
        <v>2021/2022Latin America &amp; CaribbeanTransportAdaptationProject-level market rate debtAll DestinationsPublicMultilateral DFI</v>
      </c>
      <c r="H20448" s="27" t="s">
        <v>291</v>
      </c>
      <c r="I20448" s="27" t="s">
        <v>315</v>
      </c>
      <c r="J20448" s="27" t="s">
        <v>298</v>
      </c>
      <c r="K20448" s="27" t="s">
        <v>302</v>
      </c>
      <c r="L20448" s="27" t="s">
        <v>335</v>
      </c>
      <c r="M20448" s="27" t="s">
        <v>338</v>
      </c>
      <c r="N20448" s="27" t="s">
        <v>309</v>
      </c>
      <c r="O20448" s="27" t="s">
        <v>30</v>
      </c>
      <c r="P20448" s="27">
        <v>0</v>
      </c>
    </row>
    <row r="20449" spans="7:16" x14ac:dyDescent="0.25">
      <c r="G20449" s="27" t="str">
        <f t="shared" si="319"/>
        <v>2021/2022Latin America &amp; CaribbeanTransportAdaptationProject-level market rate debtInternationalPublicMultilateral DFI</v>
      </c>
      <c r="H20449" s="27" t="s">
        <v>291</v>
      </c>
      <c r="I20449" s="27" t="s">
        <v>315</v>
      </c>
      <c r="J20449" s="27" t="s">
        <v>298</v>
      </c>
      <c r="K20449" s="27" t="s">
        <v>302</v>
      </c>
      <c r="L20449" s="27" t="s">
        <v>335</v>
      </c>
      <c r="M20449" s="27" t="s">
        <v>324</v>
      </c>
      <c r="N20449" s="27" t="s">
        <v>309</v>
      </c>
      <c r="O20449" s="27" t="s">
        <v>30</v>
      </c>
      <c r="P20449" s="27">
        <v>0</v>
      </c>
    </row>
    <row r="20450" spans="7:16" x14ac:dyDescent="0.25">
      <c r="G20450" s="27" t="str">
        <f t="shared" si="319"/>
        <v>2021/2022Latin America &amp; CaribbeanTransportAdaptationUnknownAll DestinationsPublicMultilateral DFI</v>
      </c>
      <c r="H20450" s="27" t="s">
        <v>291</v>
      </c>
      <c r="I20450" s="27" t="s">
        <v>315</v>
      </c>
      <c r="J20450" s="27" t="s">
        <v>298</v>
      </c>
      <c r="K20450" s="27" t="s">
        <v>302</v>
      </c>
      <c r="L20450" s="27" t="s">
        <v>301</v>
      </c>
      <c r="M20450" s="27" t="s">
        <v>338</v>
      </c>
      <c r="N20450" s="27" t="s">
        <v>309</v>
      </c>
      <c r="O20450" s="27" t="s">
        <v>30</v>
      </c>
      <c r="P20450" s="27">
        <v>0</v>
      </c>
    </row>
    <row r="20451" spans="7:16" x14ac:dyDescent="0.25">
      <c r="G20451" s="27" t="str">
        <f t="shared" si="319"/>
        <v>2021/2022Latin America &amp; CaribbeanTransportAdaptationUnknownDomesticPublicMultilateral DFI</v>
      </c>
      <c r="H20451" s="27" t="s">
        <v>291</v>
      </c>
      <c r="I20451" s="27" t="s">
        <v>315</v>
      </c>
      <c r="J20451" s="27" t="s">
        <v>298</v>
      </c>
      <c r="K20451" s="27" t="s">
        <v>302</v>
      </c>
      <c r="L20451" s="27" t="s">
        <v>301</v>
      </c>
      <c r="M20451" s="27" t="s">
        <v>323</v>
      </c>
      <c r="N20451" s="27" t="s">
        <v>309</v>
      </c>
      <c r="O20451" s="27" t="s">
        <v>30</v>
      </c>
      <c r="P20451" s="27">
        <v>0</v>
      </c>
    </row>
    <row r="20452" spans="7:16" x14ac:dyDescent="0.25">
      <c r="G20452" s="27" t="str">
        <f t="shared" si="319"/>
        <v>2021/2022Latin America &amp; CaribbeanTransportAdaptationUnknownInternationalPublicMultilateral DFI</v>
      </c>
      <c r="H20452" s="27" t="s">
        <v>291</v>
      </c>
      <c r="I20452" s="27" t="s">
        <v>315</v>
      </c>
      <c r="J20452" s="27" t="s">
        <v>298</v>
      </c>
      <c r="K20452" s="27" t="s">
        <v>302</v>
      </c>
      <c r="L20452" s="27" t="s">
        <v>301</v>
      </c>
      <c r="M20452" s="27" t="s">
        <v>324</v>
      </c>
      <c r="N20452" s="27" t="s">
        <v>309</v>
      </c>
      <c r="O20452" s="27" t="s">
        <v>30</v>
      </c>
      <c r="P20452" s="27">
        <v>0</v>
      </c>
    </row>
    <row r="20453" spans="7:16" x14ac:dyDescent="0.25">
      <c r="G20453" s="27" t="str">
        <f t="shared" si="319"/>
        <v>2021/2022Latin America &amp; CaribbeanTransportAll UsesAll InstrumentsAll DestinationsPrivateCommercial FI</v>
      </c>
      <c r="H20453" s="27" t="s">
        <v>291</v>
      </c>
      <c r="I20453" s="27" t="s">
        <v>315</v>
      </c>
      <c r="J20453" s="27" t="s">
        <v>298</v>
      </c>
      <c r="K20453" s="27" t="s">
        <v>346</v>
      </c>
      <c r="L20453" s="27" t="s">
        <v>345</v>
      </c>
      <c r="M20453" s="27" t="s">
        <v>338</v>
      </c>
      <c r="N20453" s="27" t="s">
        <v>306</v>
      </c>
      <c r="O20453" s="27" t="s">
        <v>23</v>
      </c>
      <c r="P20453" s="27">
        <v>326.2260172</v>
      </c>
    </row>
    <row r="20454" spans="7:16" x14ac:dyDescent="0.25">
      <c r="G20454" s="27" t="str">
        <f t="shared" si="319"/>
        <v>2021/2022Latin America &amp; CaribbeanTransportAll UsesAll InstrumentsAll DestinationsPrivateCorporations</v>
      </c>
      <c r="H20454" s="27" t="s">
        <v>291</v>
      </c>
      <c r="I20454" s="27" t="s">
        <v>315</v>
      </c>
      <c r="J20454" s="27" t="s">
        <v>298</v>
      </c>
      <c r="K20454" s="27" t="s">
        <v>346</v>
      </c>
      <c r="L20454" s="27" t="s">
        <v>345</v>
      </c>
      <c r="M20454" s="27" t="s">
        <v>338</v>
      </c>
      <c r="N20454" s="27" t="s">
        <v>306</v>
      </c>
      <c r="O20454" s="27" t="s">
        <v>307</v>
      </c>
      <c r="P20454" s="27">
        <v>143.03318707</v>
      </c>
    </row>
    <row r="20455" spans="7:16" x14ac:dyDescent="0.25">
      <c r="G20455" s="27" t="str">
        <f t="shared" si="319"/>
        <v>2021/2022Latin America &amp; CaribbeanTransportAll UsesAll InstrumentsAll DestinationsPrivateHouseholds/Individuals</v>
      </c>
      <c r="H20455" s="27" t="s">
        <v>291</v>
      </c>
      <c r="I20455" s="27" t="s">
        <v>315</v>
      </c>
      <c r="J20455" s="27" t="s">
        <v>298</v>
      </c>
      <c r="K20455" s="27" t="s">
        <v>346</v>
      </c>
      <c r="L20455" s="27" t="s">
        <v>345</v>
      </c>
      <c r="M20455" s="27" t="s">
        <v>338</v>
      </c>
      <c r="N20455" s="27" t="s">
        <v>306</v>
      </c>
      <c r="O20455" s="27" t="s">
        <v>308</v>
      </c>
      <c r="P20455" s="27">
        <v>157.25868349999999</v>
      </c>
    </row>
    <row r="20456" spans="7:16" x14ac:dyDescent="0.25">
      <c r="G20456" s="27" t="str">
        <f t="shared" si="319"/>
        <v>2021/2022Latin America &amp; CaribbeanTransportAll UsesAll InstrumentsAll DestinationsPrivateUnknown</v>
      </c>
      <c r="H20456" s="27" t="s">
        <v>291</v>
      </c>
      <c r="I20456" s="27" t="s">
        <v>315</v>
      </c>
      <c r="J20456" s="27" t="s">
        <v>298</v>
      </c>
      <c r="K20456" s="27" t="s">
        <v>346</v>
      </c>
      <c r="L20456" s="27" t="s">
        <v>345</v>
      </c>
      <c r="M20456" s="27" t="s">
        <v>338</v>
      </c>
      <c r="N20456" s="27" t="s">
        <v>306</v>
      </c>
      <c r="O20456" s="27" t="s">
        <v>301</v>
      </c>
      <c r="P20456" s="27">
        <v>1494.61</v>
      </c>
    </row>
    <row r="20457" spans="7:16" x14ac:dyDescent="0.25">
      <c r="G20457" s="27" t="str">
        <f t="shared" si="319"/>
        <v>2021/2022Latin America &amp; CaribbeanTransportAll UsesAll InstrumentsAll DestinationsPublicExport Credit Agency (ECA)</v>
      </c>
      <c r="H20457" s="27" t="s">
        <v>291</v>
      </c>
      <c r="I20457" s="27" t="s">
        <v>315</v>
      </c>
      <c r="J20457" s="27" t="s">
        <v>298</v>
      </c>
      <c r="K20457" s="27" t="s">
        <v>346</v>
      </c>
      <c r="L20457" s="27" t="s">
        <v>345</v>
      </c>
      <c r="M20457" s="27" t="s">
        <v>338</v>
      </c>
      <c r="N20457" s="27" t="s">
        <v>309</v>
      </c>
      <c r="O20457" s="27" t="s">
        <v>310</v>
      </c>
      <c r="P20457" s="27">
        <v>0</v>
      </c>
    </row>
    <row r="20458" spans="7:16" x14ac:dyDescent="0.25">
      <c r="G20458" s="27" t="str">
        <f t="shared" si="319"/>
        <v>2021/2022Latin America &amp; CaribbeanTransportAll UsesAll InstrumentsAll DestinationsPublicGovernment</v>
      </c>
      <c r="H20458" s="27" t="s">
        <v>291</v>
      </c>
      <c r="I20458" s="27" t="s">
        <v>315</v>
      </c>
      <c r="J20458" s="27" t="s">
        <v>298</v>
      </c>
      <c r="K20458" s="27" t="s">
        <v>346</v>
      </c>
      <c r="L20458" s="27" t="s">
        <v>345</v>
      </c>
      <c r="M20458" s="27" t="s">
        <v>338</v>
      </c>
      <c r="N20458" s="27" t="s">
        <v>309</v>
      </c>
      <c r="O20458" s="27" t="s">
        <v>28</v>
      </c>
      <c r="P20458" s="27">
        <v>74.781751040000003</v>
      </c>
    </row>
    <row r="20459" spans="7:16" x14ac:dyDescent="0.25">
      <c r="G20459" s="27" t="str">
        <f t="shared" si="319"/>
        <v>2021/2022Latin America &amp; CaribbeanTransportAll UsesAll InstrumentsAll DestinationsPublicMultilateral Climate Funds</v>
      </c>
      <c r="H20459" s="27" t="s">
        <v>291</v>
      </c>
      <c r="I20459" s="27" t="s">
        <v>315</v>
      </c>
      <c r="J20459" s="27" t="s">
        <v>298</v>
      </c>
      <c r="K20459" s="27" t="s">
        <v>346</v>
      </c>
      <c r="L20459" s="27" t="s">
        <v>345</v>
      </c>
      <c r="M20459" s="27" t="s">
        <v>338</v>
      </c>
      <c r="N20459" s="27" t="s">
        <v>309</v>
      </c>
      <c r="O20459" s="27" t="s">
        <v>29</v>
      </c>
      <c r="P20459" s="27">
        <v>361.17500000000001</v>
      </c>
    </row>
    <row r="20460" spans="7:16" x14ac:dyDescent="0.25">
      <c r="G20460" s="27" t="str">
        <f t="shared" si="319"/>
        <v>2021/2022Latin America &amp; CaribbeanTransportAll UsesAll InstrumentsAll DestinationsPublicMultilateral DFI</v>
      </c>
      <c r="H20460" s="27" t="s">
        <v>291</v>
      </c>
      <c r="I20460" s="27" t="s">
        <v>315</v>
      </c>
      <c r="J20460" s="27" t="s">
        <v>298</v>
      </c>
      <c r="K20460" s="27" t="s">
        <v>346</v>
      </c>
      <c r="L20460" s="27" t="s">
        <v>345</v>
      </c>
      <c r="M20460" s="27" t="s">
        <v>338</v>
      </c>
      <c r="N20460" s="27" t="s">
        <v>309</v>
      </c>
      <c r="O20460" s="27" t="s">
        <v>30</v>
      </c>
      <c r="P20460" s="27">
        <v>955.19388296399995</v>
      </c>
    </row>
    <row r="20461" spans="7:16" x14ac:dyDescent="0.25">
      <c r="G20461" s="27" t="str">
        <f t="shared" si="319"/>
        <v>2021/2022Latin America &amp; CaribbeanTransportAll UsesAll InstrumentsAll DestinationsPublicPublic Fund</v>
      </c>
      <c r="H20461" s="27" t="s">
        <v>291</v>
      </c>
      <c r="I20461" s="27" t="s">
        <v>315</v>
      </c>
      <c r="J20461" s="27" t="s">
        <v>298</v>
      </c>
      <c r="K20461" s="27" t="s">
        <v>346</v>
      </c>
      <c r="L20461" s="27" t="s">
        <v>345</v>
      </c>
      <c r="M20461" s="27" t="s">
        <v>338</v>
      </c>
      <c r="N20461" s="27" t="s">
        <v>309</v>
      </c>
      <c r="O20461" s="27" t="s">
        <v>311</v>
      </c>
      <c r="P20461" s="27">
        <v>0</v>
      </c>
    </row>
    <row r="20462" spans="7:16" x14ac:dyDescent="0.25">
      <c r="G20462" s="27" t="str">
        <f t="shared" si="319"/>
        <v>2021/2022Latin America &amp; CaribbeanTransportAll UsesAll InstrumentsAll DestinationsUnknownUnknown</v>
      </c>
      <c r="H20462" s="27" t="s">
        <v>291</v>
      </c>
      <c r="I20462" s="27" t="s">
        <v>315</v>
      </c>
      <c r="J20462" s="27" t="s">
        <v>298</v>
      </c>
      <c r="K20462" s="27" t="s">
        <v>346</v>
      </c>
      <c r="L20462" s="27" t="s">
        <v>345</v>
      </c>
      <c r="M20462" s="27" t="s">
        <v>338</v>
      </c>
      <c r="N20462" s="27" t="s">
        <v>301</v>
      </c>
      <c r="O20462" s="27" t="s">
        <v>301</v>
      </c>
      <c r="P20462" s="27">
        <v>5499.3068399999902</v>
      </c>
    </row>
    <row r="20463" spans="7:16" x14ac:dyDescent="0.25">
      <c r="G20463" s="27" t="str">
        <f t="shared" si="319"/>
        <v>2021/2022Latin America &amp; CaribbeanTransportAll UsesAll InstrumentsDomesticPrivateCommercial FI</v>
      </c>
      <c r="H20463" s="27" t="s">
        <v>291</v>
      </c>
      <c r="I20463" s="27" t="s">
        <v>315</v>
      </c>
      <c r="J20463" s="27" t="s">
        <v>298</v>
      </c>
      <c r="K20463" s="27" t="s">
        <v>346</v>
      </c>
      <c r="L20463" s="27" t="s">
        <v>345</v>
      </c>
      <c r="M20463" s="27" t="s">
        <v>323</v>
      </c>
      <c r="N20463" s="27" t="s">
        <v>306</v>
      </c>
      <c r="O20463" s="27" t="s">
        <v>23</v>
      </c>
      <c r="P20463" s="27">
        <v>222.3860172</v>
      </c>
    </row>
    <row r="20464" spans="7:16" x14ac:dyDescent="0.25">
      <c r="G20464" s="27" t="str">
        <f t="shared" si="319"/>
        <v>2021/2022Latin America &amp; CaribbeanTransportAll UsesAll InstrumentsDomesticPrivateCorporations</v>
      </c>
      <c r="H20464" s="27" t="s">
        <v>291</v>
      </c>
      <c r="I20464" s="27" t="s">
        <v>315</v>
      </c>
      <c r="J20464" s="27" t="s">
        <v>298</v>
      </c>
      <c r="K20464" s="27" t="s">
        <v>346</v>
      </c>
      <c r="L20464" s="27" t="s">
        <v>345</v>
      </c>
      <c r="M20464" s="27" t="s">
        <v>323</v>
      </c>
      <c r="N20464" s="27" t="s">
        <v>306</v>
      </c>
      <c r="O20464" s="27" t="s">
        <v>307</v>
      </c>
      <c r="P20464" s="27">
        <v>17.473187070000002</v>
      </c>
    </row>
    <row r="20465" spans="7:16" x14ac:dyDescent="0.25">
      <c r="G20465" s="27" t="str">
        <f t="shared" si="319"/>
        <v>2021/2022Latin America &amp; CaribbeanTransportAll UsesAll InstrumentsDomesticPrivateHouseholds/Individuals</v>
      </c>
      <c r="H20465" s="27" t="s">
        <v>291</v>
      </c>
      <c r="I20465" s="27" t="s">
        <v>315</v>
      </c>
      <c r="J20465" s="27" t="s">
        <v>298</v>
      </c>
      <c r="K20465" s="27" t="s">
        <v>346</v>
      </c>
      <c r="L20465" s="27" t="s">
        <v>345</v>
      </c>
      <c r="M20465" s="27" t="s">
        <v>323</v>
      </c>
      <c r="N20465" s="27" t="s">
        <v>306</v>
      </c>
      <c r="O20465" s="27" t="s">
        <v>308</v>
      </c>
      <c r="P20465" s="27">
        <v>157.25868349999999</v>
      </c>
    </row>
    <row r="20466" spans="7:16" x14ac:dyDescent="0.25">
      <c r="G20466" s="27" t="str">
        <f t="shared" si="319"/>
        <v>2021/2022Latin America &amp; CaribbeanTransportAll UsesAll InstrumentsDomesticPublicExport Credit Agency (ECA)</v>
      </c>
      <c r="H20466" s="27" t="s">
        <v>291</v>
      </c>
      <c r="I20466" s="27" t="s">
        <v>315</v>
      </c>
      <c r="J20466" s="27" t="s">
        <v>298</v>
      </c>
      <c r="K20466" s="27" t="s">
        <v>346</v>
      </c>
      <c r="L20466" s="27" t="s">
        <v>345</v>
      </c>
      <c r="M20466" s="27" t="s">
        <v>323</v>
      </c>
      <c r="N20466" s="27" t="s">
        <v>309</v>
      </c>
      <c r="O20466" s="27" t="s">
        <v>310</v>
      </c>
      <c r="P20466" s="27">
        <v>0</v>
      </c>
    </row>
    <row r="20467" spans="7:16" x14ac:dyDescent="0.25">
      <c r="G20467" s="27" t="str">
        <f t="shared" si="319"/>
        <v>2021/2022Latin America &amp; CaribbeanTransportAll UsesAll InstrumentsDomesticPublicGovernment</v>
      </c>
      <c r="H20467" s="27" t="s">
        <v>291</v>
      </c>
      <c r="I20467" s="27" t="s">
        <v>315</v>
      </c>
      <c r="J20467" s="27" t="s">
        <v>298</v>
      </c>
      <c r="K20467" s="27" t="s">
        <v>346</v>
      </c>
      <c r="L20467" s="27" t="s">
        <v>345</v>
      </c>
      <c r="M20467" s="27" t="s">
        <v>323</v>
      </c>
      <c r="N20467" s="27" t="s">
        <v>309</v>
      </c>
      <c r="O20467" s="27" t="s">
        <v>28</v>
      </c>
      <c r="P20467" s="27">
        <v>28.98327441</v>
      </c>
    </row>
    <row r="20468" spans="7:16" x14ac:dyDescent="0.25">
      <c r="G20468" s="27" t="str">
        <f t="shared" si="319"/>
        <v>2021/2022Latin America &amp; CaribbeanTransportAll UsesAll InstrumentsDomesticPublicMultilateral DFI</v>
      </c>
      <c r="H20468" s="27" t="s">
        <v>291</v>
      </c>
      <c r="I20468" s="27" t="s">
        <v>315</v>
      </c>
      <c r="J20468" s="27" t="s">
        <v>298</v>
      </c>
      <c r="K20468" s="27" t="s">
        <v>346</v>
      </c>
      <c r="L20468" s="27" t="s">
        <v>345</v>
      </c>
      <c r="M20468" s="27" t="s">
        <v>323</v>
      </c>
      <c r="N20468" s="27" t="s">
        <v>309</v>
      </c>
      <c r="O20468" s="27" t="s">
        <v>30</v>
      </c>
      <c r="P20468" s="27">
        <v>39.777305636999998</v>
      </c>
    </row>
    <row r="20469" spans="7:16" x14ac:dyDescent="0.25">
      <c r="G20469" s="27" t="str">
        <f t="shared" si="319"/>
        <v>2021/2022Latin America &amp; CaribbeanTransportAll UsesAll InstrumentsDomesticUnknownUnknown</v>
      </c>
      <c r="H20469" s="27" t="s">
        <v>291</v>
      </c>
      <c r="I20469" s="27" t="s">
        <v>315</v>
      </c>
      <c r="J20469" s="27" t="s">
        <v>298</v>
      </c>
      <c r="K20469" s="27" t="s">
        <v>346</v>
      </c>
      <c r="L20469" s="27" t="s">
        <v>345</v>
      </c>
      <c r="M20469" s="27" t="s">
        <v>323</v>
      </c>
      <c r="N20469" s="27" t="s">
        <v>301</v>
      </c>
      <c r="O20469" s="27" t="s">
        <v>301</v>
      </c>
      <c r="P20469" s="27">
        <v>9.4499999999999993</v>
      </c>
    </row>
    <row r="20470" spans="7:16" x14ac:dyDescent="0.25">
      <c r="G20470" s="27" t="str">
        <f t="shared" si="319"/>
        <v>2021/2022Latin America &amp; CaribbeanTransportAll UsesAll InstrumentsInternationalPrivateCommercial FI</v>
      </c>
      <c r="H20470" s="27" t="s">
        <v>291</v>
      </c>
      <c r="I20470" s="27" t="s">
        <v>315</v>
      </c>
      <c r="J20470" s="27" t="s">
        <v>298</v>
      </c>
      <c r="K20470" s="27" t="s">
        <v>346</v>
      </c>
      <c r="L20470" s="27" t="s">
        <v>345</v>
      </c>
      <c r="M20470" s="27" t="s">
        <v>324</v>
      </c>
      <c r="N20470" s="27" t="s">
        <v>306</v>
      </c>
      <c r="O20470" s="27" t="s">
        <v>23</v>
      </c>
      <c r="P20470" s="27">
        <v>103.84</v>
      </c>
    </row>
    <row r="20471" spans="7:16" x14ac:dyDescent="0.25">
      <c r="G20471" s="27" t="str">
        <f t="shared" si="319"/>
        <v>2021/2022Latin America &amp; CaribbeanTransportAll UsesAll InstrumentsInternationalPrivateCorporations</v>
      </c>
      <c r="H20471" s="27" t="s">
        <v>291</v>
      </c>
      <c r="I20471" s="27" t="s">
        <v>315</v>
      </c>
      <c r="J20471" s="27" t="s">
        <v>298</v>
      </c>
      <c r="K20471" s="27" t="s">
        <v>346</v>
      </c>
      <c r="L20471" s="27" t="s">
        <v>345</v>
      </c>
      <c r="M20471" s="27" t="s">
        <v>324</v>
      </c>
      <c r="N20471" s="27" t="s">
        <v>306</v>
      </c>
      <c r="O20471" s="27" t="s">
        <v>307</v>
      </c>
      <c r="P20471" s="27">
        <v>125.56</v>
      </c>
    </row>
    <row r="20472" spans="7:16" x14ac:dyDescent="0.25">
      <c r="G20472" s="27" t="str">
        <f t="shared" si="319"/>
        <v>2021/2022Latin America &amp; CaribbeanTransportAll UsesAll InstrumentsInternationalPrivateUnknown</v>
      </c>
      <c r="H20472" s="27" t="s">
        <v>291</v>
      </c>
      <c r="I20472" s="27" t="s">
        <v>315</v>
      </c>
      <c r="J20472" s="27" t="s">
        <v>298</v>
      </c>
      <c r="K20472" s="27" t="s">
        <v>346</v>
      </c>
      <c r="L20472" s="27" t="s">
        <v>345</v>
      </c>
      <c r="M20472" s="27" t="s">
        <v>324</v>
      </c>
      <c r="N20472" s="27" t="s">
        <v>306</v>
      </c>
      <c r="O20472" s="27" t="s">
        <v>301</v>
      </c>
      <c r="P20472" s="27">
        <v>1494.61</v>
      </c>
    </row>
    <row r="20473" spans="7:16" x14ac:dyDescent="0.25">
      <c r="G20473" s="27" t="str">
        <f t="shared" si="319"/>
        <v>2021/2022Latin America &amp; CaribbeanTransportAll UsesAll InstrumentsInternationalPublicExport Credit Agency (ECA)</v>
      </c>
      <c r="H20473" s="27" t="s">
        <v>291</v>
      </c>
      <c r="I20473" s="27" t="s">
        <v>315</v>
      </c>
      <c r="J20473" s="27" t="s">
        <v>298</v>
      </c>
      <c r="K20473" s="27" t="s">
        <v>346</v>
      </c>
      <c r="L20473" s="27" t="s">
        <v>345</v>
      </c>
      <c r="M20473" s="27" t="s">
        <v>324</v>
      </c>
      <c r="N20473" s="27" t="s">
        <v>309</v>
      </c>
      <c r="O20473" s="27" t="s">
        <v>310</v>
      </c>
      <c r="P20473" s="27">
        <v>0</v>
      </c>
    </row>
    <row r="20474" spans="7:16" x14ac:dyDescent="0.25">
      <c r="G20474" s="27" t="str">
        <f t="shared" si="319"/>
        <v>2021/2022Latin America &amp; CaribbeanTransportAll UsesAll InstrumentsInternationalPublicGovernment</v>
      </c>
      <c r="H20474" s="27" t="s">
        <v>291</v>
      </c>
      <c r="I20474" s="27" t="s">
        <v>315</v>
      </c>
      <c r="J20474" s="27" t="s">
        <v>298</v>
      </c>
      <c r="K20474" s="27" t="s">
        <v>346</v>
      </c>
      <c r="L20474" s="27" t="s">
        <v>345</v>
      </c>
      <c r="M20474" s="27" t="s">
        <v>324</v>
      </c>
      <c r="N20474" s="27" t="s">
        <v>309</v>
      </c>
      <c r="O20474" s="27" t="s">
        <v>28</v>
      </c>
      <c r="P20474" s="27">
        <v>45.798476630000003</v>
      </c>
    </row>
    <row r="20475" spans="7:16" x14ac:dyDescent="0.25">
      <c r="G20475" s="27" t="str">
        <f t="shared" si="319"/>
        <v>2021/2022Latin America &amp; CaribbeanTransportAll UsesAll InstrumentsInternationalPublicMultilateral Climate Funds</v>
      </c>
      <c r="H20475" s="27" t="s">
        <v>291</v>
      </c>
      <c r="I20475" s="27" t="s">
        <v>315</v>
      </c>
      <c r="J20475" s="27" t="s">
        <v>298</v>
      </c>
      <c r="K20475" s="27" t="s">
        <v>346</v>
      </c>
      <c r="L20475" s="27" t="s">
        <v>345</v>
      </c>
      <c r="M20475" s="27" t="s">
        <v>324</v>
      </c>
      <c r="N20475" s="27" t="s">
        <v>309</v>
      </c>
      <c r="O20475" s="27" t="s">
        <v>29</v>
      </c>
      <c r="P20475" s="27">
        <v>361.17500000000001</v>
      </c>
    </row>
    <row r="20476" spans="7:16" x14ac:dyDescent="0.25">
      <c r="G20476" s="27" t="str">
        <f t="shared" si="319"/>
        <v>2021/2022Latin America &amp; CaribbeanTransportAll UsesAll InstrumentsInternationalPublicMultilateral DFI</v>
      </c>
      <c r="H20476" s="27" t="s">
        <v>291</v>
      </c>
      <c r="I20476" s="27" t="s">
        <v>315</v>
      </c>
      <c r="J20476" s="27" t="s">
        <v>298</v>
      </c>
      <c r="K20476" s="27" t="s">
        <v>346</v>
      </c>
      <c r="L20476" s="27" t="s">
        <v>345</v>
      </c>
      <c r="M20476" s="27" t="s">
        <v>324</v>
      </c>
      <c r="N20476" s="27" t="s">
        <v>309</v>
      </c>
      <c r="O20476" s="27" t="s">
        <v>30</v>
      </c>
      <c r="P20476" s="27">
        <v>915.416577326999</v>
      </c>
    </row>
    <row r="20477" spans="7:16" x14ac:dyDescent="0.25">
      <c r="G20477" s="27" t="str">
        <f t="shared" si="319"/>
        <v>2021/2022Latin America &amp; CaribbeanTransportAll UsesAll InstrumentsInternationalPublicPublic Fund</v>
      </c>
      <c r="H20477" s="27" t="s">
        <v>291</v>
      </c>
      <c r="I20477" s="27" t="s">
        <v>315</v>
      </c>
      <c r="J20477" s="27" t="s">
        <v>298</v>
      </c>
      <c r="K20477" s="27" t="s">
        <v>346</v>
      </c>
      <c r="L20477" s="27" t="s">
        <v>345</v>
      </c>
      <c r="M20477" s="27" t="s">
        <v>324</v>
      </c>
      <c r="N20477" s="27" t="s">
        <v>309</v>
      </c>
      <c r="O20477" s="27" t="s">
        <v>311</v>
      </c>
      <c r="P20477" s="27">
        <v>0</v>
      </c>
    </row>
    <row r="20478" spans="7:16" x14ac:dyDescent="0.25">
      <c r="G20478" s="27" t="str">
        <f t="shared" si="319"/>
        <v>2021/2022Latin America &amp; CaribbeanTransportAll UsesAll InstrumentsInternationalUnknownUnknown</v>
      </c>
      <c r="H20478" s="27" t="s">
        <v>291</v>
      </c>
      <c r="I20478" s="27" t="s">
        <v>315</v>
      </c>
      <c r="J20478" s="27" t="s">
        <v>298</v>
      </c>
      <c r="K20478" s="27" t="s">
        <v>346</v>
      </c>
      <c r="L20478" s="27" t="s">
        <v>345</v>
      </c>
      <c r="M20478" s="27" t="s">
        <v>324</v>
      </c>
      <c r="N20478" s="27" t="s">
        <v>301</v>
      </c>
      <c r="O20478" s="27" t="s">
        <v>301</v>
      </c>
      <c r="P20478" s="27">
        <v>41.62</v>
      </c>
    </row>
    <row r="20479" spans="7:16" x14ac:dyDescent="0.25">
      <c r="G20479" s="27" t="str">
        <f t="shared" si="319"/>
        <v>2021/2022Latin America &amp; CaribbeanTransportAll UsesAll InstrumentsUnknownUnknownUnknown</v>
      </c>
      <c r="H20479" s="27" t="s">
        <v>291</v>
      </c>
      <c r="I20479" s="27" t="s">
        <v>315</v>
      </c>
      <c r="J20479" s="27" t="s">
        <v>298</v>
      </c>
      <c r="K20479" s="27" t="s">
        <v>346</v>
      </c>
      <c r="L20479" s="27" t="s">
        <v>345</v>
      </c>
      <c r="M20479" s="27" t="s">
        <v>301</v>
      </c>
      <c r="N20479" s="27" t="s">
        <v>301</v>
      </c>
      <c r="O20479" s="27" t="s">
        <v>301</v>
      </c>
      <c r="P20479" s="27">
        <v>5448.2368399999996</v>
      </c>
    </row>
    <row r="20480" spans="7:16" x14ac:dyDescent="0.25">
      <c r="G20480" s="27" t="str">
        <f t="shared" si="319"/>
        <v>2021/2022Latin America &amp; CaribbeanTransportAll UsesBalance sheet financing (equity portion)All DestinationsPrivateCorporations</v>
      </c>
      <c r="H20480" s="27" t="s">
        <v>291</v>
      </c>
      <c r="I20480" s="27" t="s">
        <v>315</v>
      </c>
      <c r="J20480" s="27" t="s">
        <v>298</v>
      </c>
      <c r="K20480" s="27" t="s">
        <v>346</v>
      </c>
      <c r="L20480" s="27" t="s">
        <v>334</v>
      </c>
      <c r="M20480" s="27" t="s">
        <v>338</v>
      </c>
      <c r="N20480" s="27" t="s">
        <v>306</v>
      </c>
      <c r="O20480" s="27" t="s">
        <v>307</v>
      </c>
      <c r="P20480" s="27">
        <v>17.473187070000002</v>
      </c>
    </row>
    <row r="20481" spans="7:16" x14ac:dyDescent="0.25">
      <c r="G20481" s="27" t="str">
        <f t="shared" si="319"/>
        <v>2021/2022Latin America &amp; CaribbeanTransportAll UsesBalance sheet financing (equity portion)All DestinationsPrivateHouseholds/Individuals</v>
      </c>
      <c r="H20481" s="27" t="s">
        <v>291</v>
      </c>
      <c r="I20481" s="27" t="s">
        <v>315</v>
      </c>
      <c r="J20481" s="27" t="s">
        <v>298</v>
      </c>
      <c r="K20481" s="27" t="s">
        <v>346</v>
      </c>
      <c r="L20481" s="27" t="s">
        <v>334</v>
      </c>
      <c r="M20481" s="27" t="s">
        <v>338</v>
      </c>
      <c r="N20481" s="27" t="s">
        <v>306</v>
      </c>
      <c r="O20481" s="27" t="s">
        <v>308</v>
      </c>
      <c r="P20481" s="27">
        <v>157.25868349999999</v>
      </c>
    </row>
    <row r="20482" spans="7:16" x14ac:dyDescent="0.25">
      <c r="G20482" s="27" t="str">
        <f t="shared" si="319"/>
        <v>2021/2022Latin America &amp; CaribbeanTransportAll UsesBalance sheet financing (equity portion)DomesticPrivateCorporations</v>
      </c>
      <c r="H20482" s="27" t="s">
        <v>291</v>
      </c>
      <c r="I20482" s="27" t="s">
        <v>315</v>
      </c>
      <c r="J20482" s="27" t="s">
        <v>298</v>
      </c>
      <c r="K20482" s="27" t="s">
        <v>346</v>
      </c>
      <c r="L20482" s="27" t="s">
        <v>334</v>
      </c>
      <c r="M20482" s="27" t="s">
        <v>323</v>
      </c>
      <c r="N20482" s="27" t="s">
        <v>306</v>
      </c>
      <c r="O20482" s="27" t="s">
        <v>307</v>
      </c>
      <c r="P20482" s="27">
        <v>17.473187070000002</v>
      </c>
    </row>
    <row r="20483" spans="7:16" x14ac:dyDescent="0.25">
      <c r="G20483" s="27" t="str">
        <f t="shared" ref="G20483:G20546" si="320">+_xlfn.CONCAT(H20483:O20483)</f>
        <v>2021/2022Latin America &amp; CaribbeanTransportAll UsesBalance sheet financing (equity portion)DomesticPrivateHouseholds/Individuals</v>
      </c>
      <c r="H20483" s="27" t="s">
        <v>291</v>
      </c>
      <c r="I20483" s="27" t="s">
        <v>315</v>
      </c>
      <c r="J20483" s="27" t="s">
        <v>298</v>
      </c>
      <c r="K20483" s="27" t="s">
        <v>346</v>
      </c>
      <c r="L20483" s="27" t="s">
        <v>334</v>
      </c>
      <c r="M20483" s="27" t="s">
        <v>323</v>
      </c>
      <c r="N20483" s="27" t="s">
        <v>306</v>
      </c>
      <c r="O20483" s="27" t="s">
        <v>308</v>
      </c>
      <c r="P20483" s="27">
        <v>157.25868349999999</v>
      </c>
    </row>
    <row r="20484" spans="7:16" x14ac:dyDescent="0.25">
      <c r="G20484" s="27" t="str">
        <f t="shared" si="320"/>
        <v>2021/2022Latin America &amp; CaribbeanTransportAll UsesGrantAll DestinationsPublicGovernment</v>
      </c>
      <c r="H20484" s="27" t="s">
        <v>291</v>
      </c>
      <c r="I20484" s="27" t="s">
        <v>315</v>
      </c>
      <c r="J20484" s="27" t="s">
        <v>298</v>
      </c>
      <c r="K20484" s="27" t="s">
        <v>346</v>
      </c>
      <c r="L20484" s="27" t="s">
        <v>332</v>
      </c>
      <c r="M20484" s="27" t="s">
        <v>338</v>
      </c>
      <c r="N20484" s="27" t="s">
        <v>309</v>
      </c>
      <c r="O20484" s="27" t="s">
        <v>28</v>
      </c>
      <c r="P20484" s="27">
        <v>74.781751040000003</v>
      </c>
    </row>
    <row r="20485" spans="7:16" x14ac:dyDescent="0.25">
      <c r="G20485" s="27" t="str">
        <f t="shared" si="320"/>
        <v>2021/2022Latin America &amp; CaribbeanTransportAll UsesGrantAll DestinationsPublicMultilateral Climate Funds</v>
      </c>
      <c r="H20485" s="27" t="s">
        <v>291</v>
      </c>
      <c r="I20485" s="27" t="s">
        <v>315</v>
      </c>
      <c r="J20485" s="27" t="s">
        <v>298</v>
      </c>
      <c r="K20485" s="27" t="s">
        <v>346</v>
      </c>
      <c r="L20485" s="27" t="s">
        <v>332</v>
      </c>
      <c r="M20485" s="27" t="s">
        <v>338</v>
      </c>
      <c r="N20485" s="27" t="s">
        <v>309</v>
      </c>
      <c r="O20485" s="27" t="s">
        <v>29</v>
      </c>
      <c r="P20485" s="27">
        <v>38.674999999999997</v>
      </c>
    </row>
    <row r="20486" spans="7:16" x14ac:dyDescent="0.25">
      <c r="G20486" s="27" t="str">
        <f t="shared" si="320"/>
        <v>2021/2022Latin America &amp; CaribbeanTransportAll UsesGrantAll DestinationsPublicMultilateral DFI</v>
      </c>
      <c r="H20486" s="27" t="s">
        <v>291</v>
      </c>
      <c r="I20486" s="27" t="s">
        <v>315</v>
      </c>
      <c r="J20486" s="27" t="s">
        <v>298</v>
      </c>
      <c r="K20486" s="27" t="s">
        <v>346</v>
      </c>
      <c r="L20486" s="27" t="s">
        <v>332</v>
      </c>
      <c r="M20486" s="27" t="s">
        <v>338</v>
      </c>
      <c r="N20486" s="27" t="s">
        <v>309</v>
      </c>
      <c r="O20486" s="27" t="s">
        <v>30</v>
      </c>
      <c r="P20486" s="27">
        <v>0.44549999999999901</v>
      </c>
    </row>
    <row r="20487" spans="7:16" x14ac:dyDescent="0.25">
      <c r="G20487" s="27" t="str">
        <f t="shared" si="320"/>
        <v>2021/2022Latin America &amp; CaribbeanTransportAll UsesGrantDomesticPublicGovernment</v>
      </c>
      <c r="H20487" s="27" t="s">
        <v>291</v>
      </c>
      <c r="I20487" s="27" t="s">
        <v>315</v>
      </c>
      <c r="J20487" s="27" t="s">
        <v>298</v>
      </c>
      <c r="K20487" s="27" t="s">
        <v>346</v>
      </c>
      <c r="L20487" s="27" t="s">
        <v>332</v>
      </c>
      <c r="M20487" s="27" t="s">
        <v>323</v>
      </c>
      <c r="N20487" s="27" t="s">
        <v>309</v>
      </c>
      <c r="O20487" s="27" t="s">
        <v>28</v>
      </c>
      <c r="P20487" s="27">
        <v>28.98327441</v>
      </c>
    </row>
    <row r="20488" spans="7:16" x14ac:dyDescent="0.25">
      <c r="G20488" s="27" t="str">
        <f t="shared" si="320"/>
        <v>2021/2022Latin America &amp; CaribbeanTransportAll UsesGrantDomesticPublicMultilateral DFI</v>
      </c>
      <c r="H20488" s="27" t="s">
        <v>291</v>
      </c>
      <c r="I20488" s="27" t="s">
        <v>315</v>
      </c>
      <c r="J20488" s="27" t="s">
        <v>298</v>
      </c>
      <c r="K20488" s="27" t="s">
        <v>346</v>
      </c>
      <c r="L20488" s="27" t="s">
        <v>332</v>
      </c>
      <c r="M20488" s="27" t="s">
        <v>323</v>
      </c>
      <c r="N20488" s="27" t="s">
        <v>309</v>
      </c>
      <c r="O20488" s="27" t="s">
        <v>30</v>
      </c>
      <c r="P20488" s="27">
        <v>1.4609200000000001E-3</v>
      </c>
    </row>
    <row r="20489" spans="7:16" x14ac:dyDescent="0.25">
      <c r="G20489" s="27" t="str">
        <f t="shared" si="320"/>
        <v>2021/2022Latin America &amp; CaribbeanTransportAll UsesGrantInternationalPublicGovernment</v>
      </c>
      <c r="H20489" s="27" t="s">
        <v>291</v>
      </c>
      <c r="I20489" s="27" t="s">
        <v>315</v>
      </c>
      <c r="J20489" s="27" t="s">
        <v>298</v>
      </c>
      <c r="K20489" s="27" t="s">
        <v>346</v>
      </c>
      <c r="L20489" s="27" t="s">
        <v>332</v>
      </c>
      <c r="M20489" s="27" t="s">
        <v>324</v>
      </c>
      <c r="N20489" s="27" t="s">
        <v>309</v>
      </c>
      <c r="O20489" s="27" t="s">
        <v>28</v>
      </c>
      <c r="P20489" s="27">
        <v>45.798476630000003</v>
      </c>
    </row>
    <row r="20490" spans="7:16" x14ac:dyDescent="0.25">
      <c r="G20490" s="27" t="str">
        <f t="shared" si="320"/>
        <v>2021/2022Latin America &amp; CaribbeanTransportAll UsesGrantInternationalPublicMultilateral Climate Funds</v>
      </c>
      <c r="H20490" s="27" t="s">
        <v>291</v>
      </c>
      <c r="I20490" s="27" t="s">
        <v>315</v>
      </c>
      <c r="J20490" s="27" t="s">
        <v>298</v>
      </c>
      <c r="K20490" s="27" t="s">
        <v>346</v>
      </c>
      <c r="L20490" s="27" t="s">
        <v>332</v>
      </c>
      <c r="M20490" s="27" t="s">
        <v>324</v>
      </c>
      <c r="N20490" s="27" t="s">
        <v>309</v>
      </c>
      <c r="O20490" s="27" t="s">
        <v>29</v>
      </c>
      <c r="P20490" s="27">
        <v>38.674999999999997</v>
      </c>
    </row>
    <row r="20491" spans="7:16" x14ac:dyDescent="0.25">
      <c r="G20491" s="27" t="str">
        <f t="shared" si="320"/>
        <v>2021/2022Latin America &amp; CaribbeanTransportAll UsesGrantInternationalPublicMultilateral DFI</v>
      </c>
      <c r="H20491" s="27" t="s">
        <v>291</v>
      </c>
      <c r="I20491" s="27" t="s">
        <v>315</v>
      </c>
      <c r="J20491" s="27" t="s">
        <v>298</v>
      </c>
      <c r="K20491" s="27" t="s">
        <v>346</v>
      </c>
      <c r="L20491" s="27" t="s">
        <v>332</v>
      </c>
      <c r="M20491" s="27" t="s">
        <v>324</v>
      </c>
      <c r="N20491" s="27" t="s">
        <v>309</v>
      </c>
      <c r="O20491" s="27" t="s">
        <v>30</v>
      </c>
      <c r="P20491" s="27">
        <v>0.44403907999999997</v>
      </c>
    </row>
    <row r="20492" spans="7:16" x14ac:dyDescent="0.25">
      <c r="G20492" s="27" t="str">
        <f t="shared" si="320"/>
        <v>2021/2022Latin America &amp; CaribbeanTransportAll UsesLow-cost project debtAll DestinationsPublicExport Credit Agency (ECA)</v>
      </c>
      <c r="H20492" s="27" t="s">
        <v>291</v>
      </c>
      <c r="I20492" s="27" t="s">
        <v>315</v>
      </c>
      <c r="J20492" s="27" t="s">
        <v>298</v>
      </c>
      <c r="K20492" s="27" t="s">
        <v>346</v>
      </c>
      <c r="L20492" s="27" t="s">
        <v>336</v>
      </c>
      <c r="M20492" s="27" t="s">
        <v>338</v>
      </c>
      <c r="N20492" s="27" t="s">
        <v>309</v>
      </c>
      <c r="O20492" s="27" t="s">
        <v>310</v>
      </c>
      <c r="P20492" s="27">
        <v>0</v>
      </c>
    </row>
    <row r="20493" spans="7:16" x14ac:dyDescent="0.25">
      <c r="G20493" s="27" t="str">
        <f t="shared" si="320"/>
        <v>2021/2022Latin America &amp; CaribbeanTransportAll UsesLow-cost project debtAll DestinationsPublicMultilateral Climate Funds</v>
      </c>
      <c r="H20493" s="27" t="s">
        <v>291</v>
      </c>
      <c r="I20493" s="27" t="s">
        <v>315</v>
      </c>
      <c r="J20493" s="27" t="s">
        <v>298</v>
      </c>
      <c r="K20493" s="27" t="s">
        <v>346</v>
      </c>
      <c r="L20493" s="27" t="s">
        <v>336</v>
      </c>
      <c r="M20493" s="27" t="s">
        <v>338</v>
      </c>
      <c r="N20493" s="27" t="s">
        <v>309</v>
      </c>
      <c r="O20493" s="27" t="s">
        <v>29</v>
      </c>
      <c r="P20493" s="27">
        <v>197.5</v>
      </c>
    </row>
    <row r="20494" spans="7:16" x14ac:dyDescent="0.25">
      <c r="G20494" s="27" t="str">
        <f t="shared" si="320"/>
        <v>2021/2022Latin America &amp; CaribbeanTransportAll UsesLow-cost project debtAll DestinationsPublicMultilateral DFI</v>
      </c>
      <c r="H20494" s="27" t="s">
        <v>291</v>
      </c>
      <c r="I20494" s="27" t="s">
        <v>315</v>
      </c>
      <c r="J20494" s="27" t="s">
        <v>298</v>
      </c>
      <c r="K20494" s="27" t="s">
        <v>346</v>
      </c>
      <c r="L20494" s="27" t="s">
        <v>336</v>
      </c>
      <c r="M20494" s="27" t="s">
        <v>338</v>
      </c>
      <c r="N20494" s="27" t="s">
        <v>309</v>
      </c>
      <c r="O20494" s="27" t="s">
        <v>30</v>
      </c>
      <c r="P20494" s="27">
        <v>124.99999997899999</v>
      </c>
    </row>
    <row r="20495" spans="7:16" x14ac:dyDescent="0.25">
      <c r="G20495" s="27" t="str">
        <f t="shared" si="320"/>
        <v>2021/2022Latin America &amp; CaribbeanTransportAll UsesLow-cost project debtDomesticPublicMultilateral DFI</v>
      </c>
      <c r="H20495" s="27" t="s">
        <v>291</v>
      </c>
      <c r="I20495" s="27" t="s">
        <v>315</v>
      </c>
      <c r="J20495" s="27" t="s">
        <v>298</v>
      </c>
      <c r="K20495" s="27" t="s">
        <v>346</v>
      </c>
      <c r="L20495" s="27" t="s">
        <v>336</v>
      </c>
      <c r="M20495" s="27" t="s">
        <v>323</v>
      </c>
      <c r="N20495" s="27" t="s">
        <v>309</v>
      </c>
      <c r="O20495" s="27" t="s">
        <v>30</v>
      </c>
      <c r="P20495" s="27">
        <v>6.871904979</v>
      </c>
    </row>
    <row r="20496" spans="7:16" x14ac:dyDescent="0.25">
      <c r="G20496" s="27" t="str">
        <f t="shared" si="320"/>
        <v>2021/2022Latin America &amp; CaribbeanTransportAll UsesLow-cost project debtInternationalPublicExport Credit Agency (ECA)</v>
      </c>
      <c r="H20496" s="27" t="s">
        <v>291</v>
      </c>
      <c r="I20496" s="27" t="s">
        <v>315</v>
      </c>
      <c r="J20496" s="27" t="s">
        <v>298</v>
      </c>
      <c r="K20496" s="27" t="s">
        <v>346</v>
      </c>
      <c r="L20496" s="27" t="s">
        <v>336</v>
      </c>
      <c r="M20496" s="27" t="s">
        <v>324</v>
      </c>
      <c r="N20496" s="27" t="s">
        <v>309</v>
      </c>
      <c r="O20496" s="27" t="s">
        <v>310</v>
      </c>
      <c r="P20496" s="27">
        <v>0</v>
      </c>
    </row>
    <row r="20497" spans="7:16" x14ac:dyDescent="0.25">
      <c r="G20497" s="27" t="str">
        <f t="shared" si="320"/>
        <v>2021/2022Latin America &amp; CaribbeanTransportAll UsesLow-cost project debtInternationalPublicMultilateral Climate Funds</v>
      </c>
      <c r="H20497" s="27" t="s">
        <v>291</v>
      </c>
      <c r="I20497" s="27" t="s">
        <v>315</v>
      </c>
      <c r="J20497" s="27" t="s">
        <v>298</v>
      </c>
      <c r="K20497" s="27" t="s">
        <v>346</v>
      </c>
      <c r="L20497" s="27" t="s">
        <v>336</v>
      </c>
      <c r="M20497" s="27" t="s">
        <v>324</v>
      </c>
      <c r="N20497" s="27" t="s">
        <v>309</v>
      </c>
      <c r="O20497" s="27" t="s">
        <v>29</v>
      </c>
      <c r="P20497" s="27">
        <v>197.5</v>
      </c>
    </row>
    <row r="20498" spans="7:16" x14ac:dyDescent="0.25">
      <c r="G20498" s="27" t="str">
        <f t="shared" si="320"/>
        <v>2021/2022Latin America &amp; CaribbeanTransportAll UsesLow-cost project debtInternationalPublicMultilateral DFI</v>
      </c>
      <c r="H20498" s="27" t="s">
        <v>291</v>
      </c>
      <c r="I20498" s="27" t="s">
        <v>315</v>
      </c>
      <c r="J20498" s="27" t="s">
        <v>298</v>
      </c>
      <c r="K20498" s="27" t="s">
        <v>346</v>
      </c>
      <c r="L20498" s="27" t="s">
        <v>336</v>
      </c>
      <c r="M20498" s="27" t="s">
        <v>324</v>
      </c>
      <c r="N20498" s="27" t="s">
        <v>309</v>
      </c>
      <c r="O20498" s="27" t="s">
        <v>30</v>
      </c>
      <c r="P20498" s="27">
        <v>118.128095</v>
      </c>
    </row>
    <row r="20499" spans="7:16" x14ac:dyDescent="0.25">
      <c r="G20499" s="27" t="str">
        <f t="shared" si="320"/>
        <v>2021/2022Latin America &amp; CaribbeanTransportAll UsesProject-level equityAll DestinationsPrivateCommercial FI</v>
      </c>
      <c r="H20499" s="27" t="s">
        <v>291</v>
      </c>
      <c r="I20499" s="27" t="s">
        <v>315</v>
      </c>
      <c r="J20499" s="27" t="s">
        <v>298</v>
      </c>
      <c r="K20499" s="27" t="s">
        <v>346</v>
      </c>
      <c r="L20499" s="27" t="s">
        <v>337</v>
      </c>
      <c r="M20499" s="27" t="s">
        <v>338</v>
      </c>
      <c r="N20499" s="27" t="s">
        <v>306</v>
      </c>
      <c r="O20499" s="27" t="s">
        <v>23</v>
      </c>
      <c r="P20499" s="27">
        <v>103.84</v>
      </c>
    </row>
    <row r="20500" spans="7:16" x14ac:dyDescent="0.25">
      <c r="G20500" s="27" t="str">
        <f t="shared" si="320"/>
        <v>2021/2022Latin America &amp; CaribbeanTransportAll UsesProject-level equityAll DestinationsPrivateCorporations</v>
      </c>
      <c r="H20500" s="27" t="s">
        <v>291</v>
      </c>
      <c r="I20500" s="27" t="s">
        <v>315</v>
      </c>
      <c r="J20500" s="27" t="s">
        <v>298</v>
      </c>
      <c r="K20500" s="27" t="s">
        <v>346</v>
      </c>
      <c r="L20500" s="27" t="s">
        <v>337</v>
      </c>
      <c r="M20500" s="27" t="s">
        <v>338</v>
      </c>
      <c r="N20500" s="27" t="s">
        <v>306</v>
      </c>
      <c r="O20500" s="27" t="s">
        <v>307</v>
      </c>
      <c r="P20500" s="27">
        <v>125.56</v>
      </c>
    </row>
    <row r="20501" spans="7:16" x14ac:dyDescent="0.25">
      <c r="G20501" s="27" t="str">
        <f t="shared" si="320"/>
        <v>2021/2022Latin America &amp; CaribbeanTransportAll UsesProject-level equityAll DestinationsPublicPublic Fund</v>
      </c>
      <c r="H20501" s="27" t="s">
        <v>291</v>
      </c>
      <c r="I20501" s="27" t="s">
        <v>315</v>
      </c>
      <c r="J20501" s="27" t="s">
        <v>298</v>
      </c>
      <c r="K20501" s="27" t="s">
        <v>346</v>
      </c>
      <c r="L20501" s="27" t="s">
        <v>337</v>
      </c>
      <c r="M20501" s="27" t="s">
        <v>338</v>
      </c>
      <c r="N20501" s="27" t="s">
        <v>309</v>
      </c>
      <c r="O20501" s="27" t="s">
        <v>311</v>
      </c>
      <c r="P20501" s="27">
        <v>0</v>
      </c>
    </row>
    <row r="20502" spans="7:16" x14ac:dyDescent="0.25">
      <c r="G20502" s="27" t="str">
        <f t="shared" si="320"/>
        <v>2021/2022Latin America &amp; CaribbeanTransportAll UsesProject-level equityAll DestinationsUnknownUnknown</v>
      </c>
      <c r="H20502" s="27" t="s">
        <v>291</v>
      </c>
      <c r="I20502" s="27" t="s">
        <v>315</v>
      </c>
      <c r="J20502" s="27" t="s">
        <v>298</v>
      </c>
      <c r="K20502" s="27" t="s">
        <v>346</v>
      </c>
      <c r="L20502" s="27" t="s">
        <v>337</v>
      </c>
      <c r="M20502" s="27" t="s">
        <v>338</v>
      </c>
      <c r="N20502" s="27" t="s">
        <v>301</v>
      </c>
      <c r="O20502" s="27" t="s">
        <v>301</v>
      </c>
      <c r="P20502" s="27">
        <v>51.069999999999901</v>
      </c>
    </row>
    <row r="20503" spans="7:16" x14ac:dyDescent="0.25">
      <c r="G20503" s="27" t="str">
        <f t="shared" si="320"/>
        <v>2021/2022Latin America &amp; CaribbeanTransportAll UsesProject-level equityDomesticUnknownUnknown</v>
      </c>
      <c r="H20503" s="27" t="s">
        <v>291</v>
      </c>
      <c r="I20503" s="27" t="s">
        <v>315</v>
      </c>
      <c r="J20503" s="27" t="s">
        <v>298</v>
      </c>
      <c r="K20503" s="27" t="s">
        <v>346</v>
      </c>
      <c r="L20503" s="27" t="s">
        <v>337</v>
      </c>
      <c r="M20503" s="27" t="s">
        <v>323</v>
      </c>
      <c r="N20503" s="27" t="s">
        <v>301</v>
      </c>
      <c r="O20503" s="27" t="s">
        <v>301</v>
      </c>
      <c r="P20503" s="27">
        <v>9.4499999999999993</v>
      </c>
    </row>
    <row r="20504" spans="7:16" x14ac:dyDescent="0.25">
      <c r="G20504" s="27" t="str">
        <f t="shared" si="320"/>
        <v>2021/2022Latin America &amp; CaribbeanTransportAll UsesProject-level equityInternationalPrivateCommercial FI</v>
      </c>
      <c r="H20504" s="27" t="s">
        <v>291</v>
      </c>
      <c r="I20504" s="27" t="s">
        <v>315</v>
      </c>
      <c r="J20504" s="27" t="s">
        <v>298</v>
      </c>
      <c r="K20504" s="27" t="s">
        <v>346</v>
      </c>
      <c r="L20504" s="27" t="s">
        <v>337</v>
      </c>
      <c r="M20504" s="27" t="s">
        <v>324</v>
      </c>
      <c r="N20504" s="27" t="s">
        <v>306</v>
      </c>
      <c r="O20504" s="27" t="s">
        <v>23</v>
      </c>
      <c r="P20504" s="27">
        <v>103.84</v>
      </c>
    </row>
    <row r="20505" spans="7:16" x14ac:dyDescent="0.25">
      <c r="G20505" s="27" t="str">
        <f t="shared" si="320"/>
        <v>2021/2022Latin America &amp; CaribbeanTransportAll UsesProject-level equityInternationalPrivateCorporations</v>
      </c>
      <c r="H20505" s="27" t="s">
        <v>291</v>
      </c>
      <c r="I20505" s="27" t="s">
        <v>315</v>
      </c>
      <c r="J20505" s="27" t="s">
        <v>298</v>
      </c>
      <c r="K20505" s="27" t="s">
        <v>346</v>
      </c>
      <c r="L20505" s="27" t="s">
        <v>337</v>
      </c>
      <c r="M20505" s="27" t="s">
        <v>324</v>
      </c>
      <c r="N20505" s="27" t="s">
        <v>306</v>
      </c>
      <c r="O20505" s="27" t="s">
        <v>307</v>
      </c>
      <c r="P20505" s="27">
        <v>125.56</v>
      </c>
    </row>
    <row r="20506" spans="7:16" x14ac:dyDescent="0.25">
      <c r="G20506" s="27" t="str">
        <f t="shared" si="320"/>
        <v>2021/2022Latin America &amp; CaribbeanTransportAll UsesProject-level equityInternationalPublicPublic Fund</v>
      </c>
      <c r="H20506" s="27" t="s">
        <v>291</v>
      </c>
      <c r="I20506" s="27" t="s">
        <v>315</v>
      </c>
      <c r="J20506" s="27" t="s">
        <v>298</v>
      </c>
      <c r="K20506" s="27" t="s">
        <v>346</v>
      </c>
      <c r="L20506" s="27" t="s">
        <v>337</v>
      </c>
      <c r="M20506" s="27" t="s">
        <v>324</v>
      </c>
      <c r="N20506" s="27" t="s">
        <v>309</v>
      </c>
      <c r="O20506" s="27" t="s">
        <v>311</v>
      </c>
      <c r="P20506" s="27">
        <v>0</v>
      </c>
    </row>
    <row r="20507" spans="7:16" x14ac:dyDescent="0.25">
      <c r="G20507" s="27" t="str">
        <f t="shared" si="320"/>
        <v>2021/2022Latin America &amp; CaribbeanTransportAll UsesProject-level equityInternationalUnknownUnknown</v>
      </c>
      <c r="H20507" s="27" t="s">
        <v>291</v>
      </c>
      <c r="I20507" s="27" t="s">
        <v>315</v>
      </c>
      <c r="J20507" s="27" t="s">
        <v>298</v>
      </c>
      <c r="K20507" s="27" t="s">
        <v>346</v>
      </c>
      <c r="L20507" s="27" t="s">
        <v>337</v>
      </c>
      <c r="M20507" s="27" t="s">
        <v>324</v>
      </c>
      <c r="N20507" s="27" t="s">
        <v>301</v>
      </c>
      <c r="O20507" s="27" t="s">
        <v>301</v>
      </c>
      <c r="P20507" s="27">
        <v>41.62</v>
      </c>
    </row>
    <row r="20508" spans="7:16" x14ac:dyDescent="0.25">
      <c r="G20508" s="27" t="str">
        <f t="shared" si="320"/>
        <v>2021/2022Latin America &amp; CaribbeanTransportAll UsesProject-level market rate debtAll DestinationsPrivateCommercial FI</v>
      </c>
      <c r="H20508" s="27" t="s">
        <v>291</v>
      </c>
      <c r="I20508" s="27" t="s">
        <v>315</v>
      </c>
      <c r="J20508" s="27" t="s">
        <v>298</v>
      </c>
      <c r="K20508" s="27" t="s">
        <v>346</v>
      </c>
      <c r="L20508" s="27" t="s">
        <v>335</v>
      </c>
      <c r="M20508" s="27" t="s">
        <v>338</v>
      </c>
      <c r="N20508" s="27" t="s">
        <v>306</v>
      </c>
      <c r="O20508" s="27" t="s">
        <v>23</v>
      </c>
      <c r="P20508" s="27">
        <v>222.3860172</v>
      </c>
    </row>
    <row r="20509" spans="7:16" x14ac:dyDescent="0.25">
      <c r="G20509" s="27" t="str">
        <f t="shared" si="320"/>
        <v>2021/2022Latin America &amp; CaribbeanTransportAll UsesProject-level market rate debtAll DestinationsPrivateUnknown</v>
      </c>
      <c r="H20509" s="27" t="s">
        <v>291</v>
      </c>
      <c r="I20509" s="27" t="s">
        <v>315</v>
      </c>
      <c r="J20509" s="27" t="s">
        <v>298</v>
      </c>
      <c r="K20509" s="27" t="s">
        <v>346</v>
      </c>
      <c r="L20509" s="27" t="s">
        <v>335</v>
      </c>
      <c r="M20509" s="27" t="s">
        <v>338</v>
      </c>
      <c r="N20509" s="27" t="s">
        <v>306</v>
      </c>
      <c r="O20509" s="27" t="s">
        <v>301</v>
      </c>
      <c r="P20509" s="27">
        <v>1494.61</v>
      </c>
    </row>
    <row r="20510" spans="7:16" x14ac:dyDescent="0.25">
      <c r="G20510" s="27" t="str">
        <f t="shared" si="320"/>
        <v>2021/2022Latin America &amp; CaribbeanTransportAll UsesProject-level market rate debtAll DestinationsPublicMultilateral Climate Funds</v>
      </c>
      <c r="H20510" s="27" t="s">
        <v>291</v>
      </c>
      <c r="I20510" s="27" t="s">
        <v>315</v>
      </c>
      <c r="J20510" s="27" t="s">
        <v>298</v>
      </c>
      <c r="K20510" s="27" t="s">
        <v>346</v>
      </c>
      <c r="L20510" s="27" t="s">
        <v>335</v>
      </c>
      <c r="M20510" s="27" t="s">
        <v>338</v>
      </c>
      <c r="N20510" s="27" t="s">
        <v>309</v>
      </c>
      <c r="O20510" s="27" t="s">
        <v>29</v>
      </c>
      <c r="P20510" s="27">
        <v>125</v>
      </c>
    </row>
    <row r="20511" spans="7:16" x14ac:dyDescent="0.25">
      <c r="G20511" s="27" t="str">
        <f t="shared" si="320"/>
        <v>2021/2022Latin America &amp; CaribbeanTransportAll UsesProject-level market rate debtAll DestinationsPublicMultilateral DFI</v>
      </c>
      <c r="H20511" s="27" t="s">
        <v>291</v>
      </c>
      <c r="I20511" s="27" t="s">
        <v>315</v>
      </c>
      <c r="J20511" s="27" t="s">
        <v>298</v>
      </c>
      <c r="K20511" s="27" t="s">
        <v>346</v>
      </c>
      <c r="L20511" s="27" t="s">
        <v>335</v>
      </c>
      <c r="M20511" s="27" t="s">
        <v>338</v>
      </c>
      <c r="N20511" s="27" t="s">
        <v>309</v>
      </c>
      <c r="O20511" s="27" t="s">
        <v>30</v>
      </c>
      <c r="P20511" s="27">
        <v>309.90349994899998</v>
      </c>
    </row>
    <row r="20512" spans="7:16" x14ac:dyDescent="0.25">
      <c r="G20512" s="27" t="str">
        <f t="shared" si="320"/>
        <v>2021/2022Latin America &amp; CaribbeanTransportAll UsesProject-level market rate debtDomesticPrivateCommercial FI</v>
      </c>
      <c r="H20512" s="27" t="s">
        <v>291</v>
      </c>
      <c r="I20512" s="27" t="s">
        <v>315</v>
      </c>
      <c r="J20512" s="27" t="s">
        <v>298</v>
      </c>
      <c r="K20512" s="27" t="s">
        <v>346</v>
      </c>
      <c r="L20512" s="27" t="s">
        <v>335</v>
      </c>
      <c r="M20512" s="27" t="s">
        <v>323</v>
      </c>
      <c r="N20512" s="27" t="s">
        <v>306</v>
      </c>
      <c r="O20512" s="27" t="s">
        <v>23</v>
      </c>
      <c r="P20512" s="27">
        <v>222.3860172</v>
      </c>
    </row>
    <row r="20513" spans="7:16" x14ac:dyDescent="0.25">
      <c r="G20513" s="27" t="str">
        <f t="shared" si="320"/>
        <v>2021/2022Latin America &amp; CaribbeanTransportAll UsesProject-level market rate debtDomesticPublicMultilateral DFI</v>
      </c>
      <c r="H20513" s="27" t="s">
        <v>291</v>
      </c>
      <c r="I20513" s="27" t="s">
        <v>315</v>
      </c>
      <c r="J20513" s="27" t="s">
        <v>298</v>
      </c>
      <c r="K20513" s="27" t="s">
        <v>346</v>
      </c>
      <c r="L20513" s="27" t="s">
        <v>335</v>
      </c>
      <c r="M20513" s="27" t="s">
        <v>323</v>
      </c>
      <c r="N20513" s="27" t="s">
        <v>309</v>
      </c>
      <c r="O20513" s="27" t="s">
        <v>30</v>
      </c>
      <c r="P20513" s="27">
        <v>30.224242989</v>
      </c>
    </row>
    <row r="20514" spans="7:16" x14ac:dyDescent="0.25">
      <c r="G20514" s="27" t="str">
        <f t="shared" si="320"/>
        <v>2021/2022Latin America &amp; CaribbeanTransportAll UsesProject-level market rate debtInternationalPrivateUnknown</v>
      </c>
      <c r="H20514" s="27" t="s">
        <v>291</v>
      </c>
      <c r="I20514" s="27" t="s">
        <v>315</v>
      </c>
      <c r="J20514" s="27" t="s">
        <v>298</v>
      </c>
      <c r="K20514" s="27" t="s">
        <v>346</v>
      </c>
      <c r="L20514" s="27" t="s">
        <v>335</v>
      </c>
      <c r="M20514" s="27" t="s">
        <v>324</v>
      </c>
      <c r="N20514" s="27" t="s">
        <v>306</v>
      </c>
      <c r="O20514" s="27" t="s">
        <v>301</v>
      </c>
      <c r="P20514" s="27">
        <v>1494.61</v>
      </c>
    </row>
    <row r="20515" spans="7:16" x14ac:dyDescent="0.25">
      <c r="G20515" s="27" t="str">
        <f t="shared" si="320"/>
        <v>2021/2022Latin America &amp; CaribbeanTransportAll UsesProject-level market rate debtInternationalPublicMultilateral Climate Funds</v>
      </c>
      <c r="H20515" s="27" t="s">
        <v>291</v>
      </c>
      <c r="I20515" s="27" t="s">
        <v>315</v>
      </c>
      <c r="J20515" s="27" t="s">
        <v>298</v>
      </c>
      <c r="K20515" s="27" t="s">
        <v>346</v>
      </c>
      <c r="L20515" s="27" t="s">
        <v>335</v>
      </c>
      <c r="M20515" s="27" t="s">
        <v>324</v>
      </c>
      <c r="N20515" s="27" t="s">
        <v>309</v>
      </c>
      <c r="O20515" s="27" t="s">
        <v>29</v>
      </c>
      <c r="P20515" s="27">
        <v>125</v>
      </c>
    </row>
    <row r="20516" spans="7:16" x14ac:dyDescent="0.25">
      <c r="G20516" s="27" t="str">
        <f t="shared" si="320"/>
        <v>2021/2022Latin America &amp; CaribbeanTransportAll UsesProject-level market rate debtInternationalPublicMultilateral DFI</v>
      </c>
      <c r="H20516" s="27" t="s">
        <v>291</v>
      </c>
      <c r="I20516" s="27" t="s">
        <v>315</v>
      </c>
      <c r="J20516" s="27" t="s">
        <v>298</v>
      </c>
      <c r="K20516" s="27" t="s">
        <v>346</v>
      </c>
      <c r="L20516" s="27" t="s">
        <v>335</v>
      </c>
      <c r="M20516" s="27" t="s">
        <v>324</v>
      </c>
      <c r="N20516" s="27" t="s">
        <v>309</v>
      </c>
      <c r="O20516" s="27" t="s">
        <v>30</v>
      </c>
      <c r="P20516" s="27">
        <v>279.67925695999998</v>
      </c>
    </row>
    <row r="20517" spans="7:16" x14ac:dyDescent="0.25">
      <c r="G20517" s="27" t="str">
        <f t="shared" si="320"/>
        <v>2021/2022Latin America &amp; CaribbeanTransportAll UsesUnknownAll DestinationsPublicExport Credit Agency (ECA)</v>
      </c>
      <c r="H20517" s="27" t="s">
        <v>291</v>
      </c>
      <c r="I20517" s="27" t="s">
        <v>315</v>
      </c>
      <c r="J20517" s="27" t="s">
        <v>298</v>
      </c>
      <c r="K20517" s="27" t="s">
        <v>346</v>
      </c>
      <c r="L20517" s="27" t="s">
        <v>301</v>
      </c>
      <c r="M20517" s="27" t="s">
        <v>338</v>
      </c>
      <c r="N20517" s="27" t="s">
        <v>309</v>
      </c>
      <c r="O20517" s="27" t="s">
        <v>310</v>
      </c>
      <c r="P20517" s="27">
        <v>0</v>
      </c>
    </row>
    <row r="20518" spans="7:16" x14ac:dyDescent="0.25">
      <c r="G20518" s="27" t="str">
        <f t="shared" si="320"/>
        <v>2021/2022Latin America &amp; CaribbeanTransportAll UsesUnknownAll DestinationsPublicMultilateral DFI</v>
      </c>
      <c r="H20518" s="27" t="s">
        <v>291</v>
      </c>
      <c r="I20518" s="27" t="s">
        <v>315</v>
      </c>
      <c r="J20518" s="27" t="s">
        <v>298</v>
      </c>
      <c r="K20518" s="27" t="s">
        <v>346</v>
      </c>
      <c r="L20518" s="27" t="s">
        <v>301</v>
      </c>
      <c r="M20518" s="27" t="s">
        <v>338</v>
      </c>
      <c r="N20518" s="27" t="s">
        <v>309</v>
      </c>
      <c r="O20518" s="27" t="s">
        <v>30</v>
      </c>
      <c r="P20518" s="27">
        <v>519.84488303599903</v>
      </c>
    </row>
    <row r="20519" spans="7:16" x14ac:dyDescent="0.25">
      <c r="G20519" s="27" t="str">
        <f t="shared" si="320"/>
        <v>2021/2022Latin America &amp; CaribbeanTransportAll UsesUnknownAll DestinationsUnknownUnknown</v>
      </c>
      <c r="H20519" s="27" t="s">
        <v>291</v>
      </c>
      <c r="I20519" s="27" t="s">
        <v>315</v>
      </c>
      <c r="J20519" s="27" t="s">
        <v>298</v>
      </c>
      <c r="K20519" s="27" t="s">
        <v>346</v>
      </c>
      <c r="L20519" s="27" t="s">
        <v>301</v>
      </c>
      <c r="M20519" s="27" t="s">
        <v>338</v>
      </c>
      <c r="N20519" s="27" t="s">
        <v>301</v>
      </c>
      <c r="O20519" s="27" t="s">
        <v>301</v>
      </c>
      <c r="P20519" s="27">
        <v>5448.2368399999996</v>
      </c>
    </row>
    <row r="20520" spans="7:16" x14ac:dyDescent="0.25">
      <c r="G20520" s="27" t="str">
        <f t="shared" si="320"/>
        <v>2021/2022Latin America &amp; CaribbeanTransportAll UsesUnknownDomesticPublicExport Credit Agency (ECA)</v>
      </c>
      <c r="H20520" s="27" t="s">
        <v>291</v>
      </c>
      <c r="I20520" s="27" t="s">
        <v>315</v>
      </c>
      <c r="J20520" s="27" t="s">
        <v>298</v>
      </c>
      <c r="K20520" s="27" t="s">
        <v>346</v>
      </c>
      <c r="L20520" s="27" t="s">
        <v>301</v>
      </c>
      <c r="M20520" s="27" t="s">
        <v>323</v>
      </c>
      <c r="N20520" s="27" t="s">
        <v>309</v>
      </c>
      <c r="O20520" s="27" t="s">
        <v>310</v>
      </c>
      <c r="P20520" s="27">
        <v>0</v>
      </c>
    </row>
    <row r="20521" spans="7:16" x14ac:dyDescent="0.25">
      <c r="G20521" s="27" t="str">
        <f t="shared" si="320"/>
        <v>2021/2022Latin America &amp; CaribbeanTransportAll UsesUnknownDomesticPublicMultilateral DFI</v>
      </c>
      <c r="H20521" s="27" t="s">
        <v>291</v>
      </c>
      <c r="I20521" s="27" t="s">
        <v>315</v>
      </c>
      <c r="J20521" s="27" t="s">
        <v>298</v>
      </c>
      <c r="K20521" s="27" t="s">
        <v>346</v>
      </c>
      <c r="L20521" s="27" t="s">
        <v>301</v>
      </c>
      <c r="M20521" s="27" t="s">
        <v>323</v>
      </c>
      <c r="N20521" s="27" t="s">
        <v>309</v>
      </c>
      <c r="O20521" s="27" t="s">
        <v>30</v>
      </c>
      <c r="P20521" s="27">
        <v>2.6796967490000001</v>
      </c>
    </row>
    <row r="20522" spans="7:16" x14ac:dyDescent="0.25">
      <c r="G20522" s="27" t="str">
        <f t="shared" si="320"/>
        <v>2021/2022Latin America &amp; CaribbeanTransportAll UsesUnknownInternationalPublicMultilateral DFI</v>
      </c>
      <c r="H20522" s="27" t="s">
        <v>291</v>
      </c>
      <c r="I20522" s="27" t="s">
        <v>315</v>
      </c>
      <c r="J20522" s="27" t="s">
        <v>298</v>
      </c>
      <c r="K20522" s="27" t="s">
        <v>346</v>
      </c>
      <c r="L20522" s="27" t="s">
        <v>301</v>
      </c>
      <c r="M20522" s="27" t="s">
        <v>324</v>
      </c>
      <c r="N20522" s="27" t="s">
        <v>309</v>
      </c>
      <c r="O20522" s="27" t="s">
        <v>30</v>
      </c>
      <c r="P20522" s="27">
        <v>517.16518628699998</v>
      </c>
    </row>
    <row r="20523" spans="7:16" x14ac:dyDescent="0.25">
      <c r="G20523" s="27" t="str">
        <f t="shared" si="320"/>
        <v>2021/2022Latin America &amp; CaribbeanTransportAll UsesUnknownUnknownUnknownUnknown</v>
      </c>
      <c r="H20523" s="27" t="s">
        <v>291</v>
      </c>
      <c r="I20523" s="27" t="s">
        <v>315</v>
      </c>
      <c r="J20523" s="27" t="s">
        <v>298</v>
      </c>
      <c r="K20523" s="27" t="s">
        <v>346</v>
      </c>
      <c r="L20523" s="27" t="s">
        <v>301</v>
      </c>
      <c r="M20523" s="27" t="s">
        <v>301</v>
      </c>
      <c r="N20523" s="27" t="s">
        <v>301</v>
      </c>
      <c r="O20523" s="27" t="s">
        <v>301</v>
      </c>
      <c r="P20523" s="27">
        <v>5448.2368399999996</v>
      </c>
    </row>
    <row r="20524" spans="7:16" x14ac:dyDescent="0.25">
      <c r="G20524" s="27" t="str">
        <f t="shared" si="320"/>
        <v>2021/2022Latin America &amp; CaribbeanTransportMitigationAll InstrumentsAll DestinationsPrivateCommercial FI</v>
      </c>
      <c r="H20524" s="27" t="s">
        <v>291</v>
      </c>
      <c r="I20524" s="27" t="s">
        <v>315</v>
      </c>
      <c r="J20524" s="27" t="s">
        <v>298</v>
      </c>
      <c r="K20524" s="27" t="s">
        <v>303</v>
      </c>
      <c r="L20524" s="27" t="s">
        <v>345</v>
      </c>
      <c r="M20524" s="27" t="s">
        <v>338</v>
      </c>
      <c r="N20524" s="27" t="s">
        <v>306</v>
      </c>
      <c r="O20524" s="27" t="s">
        <v>23</v>
      </c>
      <c r="P20524" s="27">
        <v>326.2260172</v>
      </c>
    </row>
    <row r="20525" spans="7:16" x14ac:dyDescent="0.25">
      <c r="G20525" s="27" t="str">
        <f t="shared" si="320"/>
        <v>2021/2022Latin America &amp; CaribbeanTransportMitigationAll InstrumentsAll DestinationsPrivateCorporations</v>
      </c>
      <c r="H20525" s="27" t="s">
        <v>291</v>
      </c>
      <c r="I20525" s="27" t="s">
        <v>315</v>
      </c>
      <c r="J20525" s="27" t="s">
        <v>298</v>
      </c>
      <c r="K20525" s="27" t="s">
        <v>303</v>
      </c>
      <c r="L20525" s="27" t="s">
        <v>345</v>
      </c>
      <c r="M20525" s="27" t="s">
        <v>338</v>
      </c>
      <c r="N20525" s="27" t="s">
        <v>306</v>
      </c>
      <c r="O20525" s="27" t="s">
        <v>307</v>
      </c>
      <c r="P20525" s="27">
        <v>143.03318707</v>
      </c>
    </row>
    <row r="20526" spans="7:16" x14ac:dyDescent="0.25">
      <c r="G20526" s="27" t="str">
        <f t="shared" si="320"/>
        <v>2021/2022Latin America &amp; CaribbeanTransportMitigationAll InstrumentsAll DestinationsPrivateHouseholds/Individuals</v>
      </c>
      <c r="H20526" s="27" t="s">
        <v>291</v>
      </c>
      <c r="I20526" s="27" t="s">
        <v>315</v>
      </c>
      <c r="J20526" s="27" t="s">
        <v>298</v>
      </c>
      <c r="K20526" s="27" t="s">
        <v>303</v>
      </c>
      <c r="L20526" s="27" t="s">
        <v>345</v>
      </c>
      <c r="M20526" s="27" t="s">
        <v>338</v>
      </c>
      <c r="N20526" s="27" t="s">
        <v>306</v>
      </c>
      <c r="O20526" s="27" t="s">
        <v>308</v>
      </c>
      <c r="P20526" s="27">
        <v>157.25868349999999</v>
      </c>
    </row>
    <row r="20527" spans="7:16" x14ac:dyDescent="0.25">
      <c r="G20527" s="27" t="str">
        <f t="shared" si="320"/>
        <v>2021/2022Latin America &amp; CaribbeanTransportMitigationAll InstrumentsAll DestinationsPrivateUnknown</v>
      </c>
      <c r="H20527" s="27" t="s">
        <v>291</v>
      </c>
      <c r="I20527" s="27" t="s">
        <v>315</v>
      </c>
      <c r="J20527" s="27" t="s">
        <v>298</v>
      </c>
      <c r="K20527" s="27" t="s">
        <v>303</v>
      </c>
      <c r="L20527" s="27" t="s">
        <v>345</v>
      </c>
      <c r="M20527" s="27" t="s">
        <v>338</v>
      </c>
      <c r="N20527" s="27" t="s">
        <v>306</v>
      </c>
      <c r="O20527" s="27" t="s">
        <v>301</v>
      </c>
      <c r="P20527" s="27">
        <v>1494.61</v>
      </c>
    </row>
    <row r="20528" spans="7:16" x14ac:dyDescent="0.25">
      <c r="G20528" s="27" t="str">
        <f t="shared" si="320"/>
        <v>2021/2022Latin America &amp; CaribbeanTransportMitigationAll InstrumentsAll DestinationsPublicExport Credit Agency (ECA)</v>
      </c>
      <c r="H20528" s="27" t="s">
        <v>291</v>
      </c>
      <c r="I20528" s="27" t="s">
        <v>315</v>
      </c>
      <c r="J20528" s="27" t="s">
        <v>298</v>
      </c>
      <c r="K20528" s="27" t="s">
        <v>303</v>
      </c>
      <c r="L20528" s="27" t="s">
        <v>345</v>
      </c>
      <c r="M20528" s="27" t="s">
        <v>338</v>
      </c>
      <c r="N20528" s="27" t="s">
        <v>309</v>
      </c>
      <c r="O20528" s="27" t="s">
        <v>310</v>
      </c>
      <c r="P20528" s="27">
        <v>0</v>
      </c>
    </row>
    <row r="20529" spans="7:16" x14ac:dyDescent="0.25">
      <c r="G20529" s="27" t="str">
        <f t="shared" si="320"/>
        <v>2021/2022Latin America &amp; CaribbeanTransportMitigationAll InstrumentsAll DestinationsPublicGovernment</v>
      </c>
      <c r="H20529" s="27" t="s">
        <v>291</v>
      </c>
      <c r="I20529" s="27" t="s">
        <v>315</v>
      </c>
      <c r="J20529" s="27" t="s">
        <v>298</v>
      </c>
      <c r="K20529" s="27" t="s">
        <v>303</v>
      </c>
      <c r="L20529" s="27" t="s">
        <v>345</v>
      </c>
      <c r="M20529" s="27" t="s">
        <v>338</v>
      </c>
      <c r="N20529" s="27" t="s">
        <v>309</v>
      </c>
      <c r="O20529" s="27" t="s">
        <v>28</v>
      </c>
      <c r="P20529" s="27">
        <v>74.034401939999995</v>
      </c>
    </row>
    <row r="20530" spans="7:16" x14ac:dyDescent="0.25">
      <c r="G20530" s="27" t="str">
        <f t="shared" si="320"/>
        <v>2021/2022Latin America &amp; CaribbeanTransportMitigationAll InstrumentsAll DestinationsPublicMultilateral Climate Funds</v>
      </c>
      <c r="H20530" s="27" t="s">
        <v>291</v>
      </c>
      <c r="I20530" s="27" t="s">
        <v>315</v>
      </c>
      <c r="J20530" s="27" t="s">
        <v>298</v>
      </c>
      <c r="K20530" s="27" t="s">
        <v>303</v>
      </c>
      <c r="L20530" s="27" t="s">
        <v>345</v>
      </c>
      <c r="M20530" s="27" t="s">
        <v>338</v>
      </c>
      <c r="N20530" s="27" t="s">
        <v>309</v>
      </c>
      <c r="O20530" s="27" t="s">
        <v>29</v>
      </c>
      <c r="P20530" s="27">
        <v>261.17500000000001</v>
      </c>
    </row>
    <row r="20531" spans="7:16" x14ac:dyDescent="0.25">
      <c r="G20531" s="27" t="str">
        <f t="shared" si="320"/>
        <v>2021/2022Latin America &amp; CaribbeanTransportMitigationAll InstrumentsAll DestinationsPublicMultilateral DFI</v>
      </c>
      <c r="H20531" s="27" t="s">
        <v>291</v>
      </c>
      <c r="I20531" s="27" t="s">
        <v>315</v>
      </c>
      <c r="J20531" s="27" t="s">
        <v>298</v>
      </c>
      <c r="K20531" s="27" t="s">
        <v>303</v>
      </c>
      <c r="L20531" s="27" t="s">
        <v>345</v>
      </c>
      <c r="M20531" s="27" t="s">
        <v>338</v>
      </c>
      <c r="N20531" s="27" t="s">
        <v>309</v>
      </c>
      <c r="O20531" s="27" t="s">
        <v>30</v>
      </c>
      <c r="P20531" s="27">
        <v>420.62399992899998</v>
      </c>
    </row>
    <row r="20532" spans="7:16" x14ac:dyDescent="0.25">
      <c r="G20532" s="27" t="str">
        <f t="shared" si="320"/>
        <v>2021/2022Latin America &amp; CaribbeanTransportMitigationAll InstrumentsAll DestinationsPublicPublic Fund</v>
      </c>
      <c r="H20532" s="27" t="s">
        <v>291</v>
      </c>
      <c r="I20532" s="27" t="s">
        <v>315</v>
      </c>
      <c r="J20532" s="27" t="s">
        <v>298</v>
      </c>
      <c r="K20532" s="27" t="s">
        <v>303</v>
      </c>
      <c r="L20532" s="27" t="s">
        <v>345</v>
      </c>
      <c r="M20532" s="27" t="s">
        <v>338</v>
      </c>
      <c r="N20532" s="27" t="s">
        <v>309</v>
      </c>
      <c r="O20532" s="27" t="s">
        <v>311</v>
      </c>
      <c r="P20532" s="27">
        <v>0</v>
      </c>
    </row>
    <row r="20533" spans="7:16" x14ac:dyDescent="0.25">
      <c r="G20533" s="27" t="str">
        <f t="shared" si="320"/>
        <v>2021/2022Latin America &amp; CaribbeanTransportMitigationAll InstrumentsAll DestinationsUnknownUnknown</v>
      </c>
      <c r="H20533" s="27" t="s">
        <v>291</v>
      </c>
      <c r="I20533" s="27" t="s">
        <v>315</v>
      </c>
      <c r="J20533" s="27" t="s">
        <v>298</v>
      </c>
      <c r="K20533" s="27" t="s">
        <v>303</v>
      </c>
      <c r="L20533" s="27" t="s">
        <v>345</v>
      </c>
      <c r="M20533" s="27" t="s">
        <v>338</v>
      </c>
      <c r="N20533" s="27" t="s">
        <v>301</v>
      </c>
      <c r="O20533" s="27" t="s">
        <v>301</v>
      </c>
      <c r="P20533" s="27">
        <v>5499.3068399999902</v>
      </c>
    </row>
    <row r="20534" spans="7:16" x14ac:dyDescent="0.25">
      <c r="G20534" s="27" t="str">
        <f t="shared" si="320"/>
        <v>2021/2022Latin America &amp; CaribbeanTransportMitigationAll InstrumentsDomesticPrivateCommercial FI</v>
      </c>
      <c r="H20534" s="27" t="s">
        <v>291</v>
      </c>
      <c r="I20534" s="27" t="s">
        <v>315</v>
      </c>
      <c r="J20534" s="27" t="s">
        <v>298</v>
      </c>
      <c r="K20534" s="27" t="s">
        <v>303</v>
      </c>
      <c r="L20534" s="27" t="s">
        <v>345</v>
      </c>
      <c r="M20534" s="27" t="s">
        <v>323</v>
      </c>
      <c r="N20534" s="27" t="s">
        <v>306</v>
      </c>
      <c r="O20534" s="27" t="s">
        <v>23</v>
      </c>
      <c r="P20534" s="27">
        <v>222.3860172</v>
      </c>
    </row>
    <row r="20535" spans="7:16" x14ac:dyDescent="0.25">
      <c r="G20535" s="27" t="str">
        <f t="shared" si="320"/>
        <v>2021/2022Latin America &amp; CaribbeanTransportMitigationAll InstrumentsDomesticPrivateCorporations</v>
      </c>
      <c r="H20535" s="27" t="s">
        <v>291</v>
      </c>
      <c r="I20535" s="27" t="s">
        <v>315</v>
      </c>
      <c r="J20535" s="27" t="s">
        <v>298</v>
      </c>
      <c r="K20535" s="27" t="s">
        <v>303</v>
      </c>
      <c r="L20535" s="27" t="s">
        <v>345</v>
      </c>
      <c r="M20535" s="27" t="s">
        <v>323</v>
      </c>
      <c r="N20535" s="27" t="s">
        <v>306</v>
      </c>
      <c r="O20535" s="27" t="s">
        <v>307</v>
      </c>
      <c r="P20535" s="27">
        <v>17.473187070000002</v>
      </c>
    </row>
    <row r="20536" spans="7:16" x14ac:dyDescent="0.25">
      <c r="G20536" s="27" t="str">
        <f t="shared" si="320"/>
        <v>2021/2022Latin America &amp; CaribbeanTransportMitigationAll InstrumentsDomesticPrivateHouseholds/Individuals</v>
      </c>
      <c r="H20536" s="27" t="s">
        <v>291</v>
      </c>
      <c r="I20536" s="27" t="s">
        <v>315</v>
      </c>
      <c r="J20536" s="27" t="s">
        <v>298</v>
      </c>
      <c r="K20536" s="27" t="s">
        <v>303</v>
      </c>
      <c r="L20536" s="27" t="s">
        <v>345</v>
      </c>
      <c r="M20536" s="27" t="s">
        <v>323</v>
      </c>
      <c r="N20536" s="27" t="s">
        <v>306</v>
      </c>
      <c r="O20536" s="27" t="s">
        <v>308</v>
      </c>
      <c r="P20536" s="27">
        <v>157.25868349999999</v>
      </c>
    </row>
    <row r="20537" spans="7:16" x14ac:dyDescent="0.25">
      <c r="G20537" s="27" t="str">
        <f t="shared" si="320"/>
        <v>2021/2022Latin America &amp; CaribbeanTransportMitigationAll InstrumentsDomesticPublicExport Credit Agency (ECA)</v>
      </c>
      <c r="H20537" s="27" t="s">
        <v>291</v>
      </c>
      <c r="I20537" s="27" t="s">
        <v>315</v>
      </c>
      <c r="J20537" s="27" t="s">
        <v>298</v>
      </c>
      <c r="K20537" s="27" t="s">
        <v>303</v>
      </c>
      <c r="L20537" s="27" t="s">
        <v>345</v>
      </c>
      <c r="M20537" s="27" t="s">
        <v>323</v>
      </c>
      <c r="N20537" s="27" t="s">
        <v>309</v>
      </c>
      <c r="O20537" s="27" t="s">
        <v>310</v>
      </c>
      <c r="P20537" s="27">
        <v>0</v>
      </c>
    </row>
    <row r="20538" spans="7:16" x14ac:dyDescent="0.25">
      <c r="G20538" s="27" t="str">
        <f t="shared" si="320"/>
        <v>2021/2022Latin America &amp; CaribbeanTransportMitigationAll InstrumentsDomesticPublicGovernment</v>
      </c>
      <c r="H20538" s="27" t="s">
        <v>291</v>
      </c>
      <c r="I20538" s="27" t="s">
        <v>315</v>
      </c>
      <c r="J20538" s="27" t="s">
        <v>298</v>
      </c>
      <c r="K20538" s="27" t="s">
        <v>303</v>
      </c>
      <c r="L20538" s="27" t="s">
        <v>345</v>
      </c>
      <c r="M20538" s="27" t="s">
        <v>323</v>
      </c>
      <c r="N20538" s="27" t="s">
        <v>309</v>
      </c>
      <c r="O20538" s="27" t="s">
        <v>28</v>
      </c>
      <c r="P20538" s="27">
        <v>28.98327441</v>
      </c>
    </row>
    <row r="20539" spans="7:16" x14ac:dyDescent="0.25">
      <c r="G20539" s="27" t="str">
        <f t="shared" si="320"/>
        <v>2021/2022Latin America &amp; CaribbeanTransportMitigationAll InstrumentsDomesticPublicMultilateral DFI</v>
      </c>
      <c r="H20539" s="27" t="s">
        <v>291</v>
      </c>
      <c r="I20539" s="27" t="s">
        <v>315</v>
      </c>
      <c r="J20539" s="27" t="s">
        <v>298</v>
      </c>
      <c r="K20539" s="27" t="s">
        <v>303</v>
      </c>
      <c r="L20539" s="27" t="s">
        <v>345</v>
      </c>
      <c r="M20539" s="27" t="s">
        <v>323</v>
      </c>
      <c r="N20539" s="27" t="s">
        <v>309</v>
      </c>
      <c r="O20539" s="27" t="s">
        <v>30</v>
      </c>
      <c r="P20539" s="27">
        <v>37.100228061999999</v>
      </c>
    </row>
    <row r="20540" spans="7:16" x14ac:dyDescent="0.25">
      <c r="G20540" s="27" t="str">
        <f t="shared" si="320"/>
        <v>2021/2022Latin America &amp; CaribbeanTransportMitigationAll InstrumentsDomesticUnknownUnknown</v>
      </c>
      <c r="H20540" s="27" t="s">
        <v>291</v>
      </c>
      <c r="I20540" s="27" t="s">
        <v>315</v>
      </c>
      <c r="J20540" s="27" t="s">
        <v>298</v>
      </c>
      <c r="K20540" s="27" t="s">
        <v>303</v>
      </c>
      <c r="L20540" s="27" t="s">
        <v>345</v>
      </c>
      <c r="M20540" s="27" t="s">
        <v>323</v>
      </c>
      <c r="N20540" s="27" t="s">
        <v>301</v>
      </c>
      <c r="O20540" s="27" t="s">
        <v>301</v>
      </c>
      <c r="P20540" s="27">
        <v>9.4499999999999993</v>
      </c>
    </row>
    <row r="20541" spans="7:16" x14ac:dyDescent="0.25">
      <c r="G20541" s="27" t="str">
        <f t="shared" si="320"/>
        <v>2021/2022Latin America &amp; CaribbeanTransportMitigationAll InstrumentsInternationalPrivateCommercial FI</v>
      </c>
      <c r="H20541" s="27" t="s">
        <v>291</v>
      </c>
      <c r="I20541" s="27" t="s">
        <v>315</v>
      </c>
      <c r="J20541" s="27" t="s">
        <v>298</v>
      </c>
      <c r="K20541" s="27" t="s">
        <v>303</v>
      </c>
      <c r="L20541" s="27" t="s">
        <v>345</v>
      </c>
      <c r="M20541" s="27" t="s">
        <v>324</v>
      </c>
      <c r="N20541" s="27" t="s">
        <v>306</v>
      </c>
      <c r="O20541" s="27" t="s">
        <v>23</v>
      </c>
      <c r="P20541" s="27">
        <v>103.84</v>
      </c>
    </row>
    <row r="20542" spans="7:16" x14ac:dyDescent="0.25">
      <c r="G20542" s="27" t="str">
        <f t="shared" si="320"/>
        <v>2021/2022Latin America &amp; CaribbeanTransportMitigationAll InstrumentsInternationalPrivateCorporations</v>
      </c>
      <c r="H20542" s="27" t="s">
        <v>291</v>
      </c>
      <c r="I20542" s="27" t="s">
        <v>315</v>
      </c>
      <c r="J20542" s="27" t="s">
        <v>298</v>
      </c>
      <c r="K20542" s="27" t="s">
        <v>303</v>
      </c>
      <c r="L20542" s="27" t="s">
        <v>345</v>
      </c>
      <c r="M20542" s="27" t="s">
        <v>324</v>
      </c>
      <c r="N20542" s="27" t="s">
        <v>306</v>
      </c>
      <c r="O20542" s="27" t="s">
        <v>307</v>
      </c>
      <c r="P20542" s="27">
        <v>125.56</v>
      </c>
    </row>
    <row r="20543" spans="7:16" x14ac:dyDescent="0.25">
      <c r="G20543" s="27" t="str">
        <f t="shared" si="320"/>
        <v>2021/2022Latin America &amp; CaribbeanTransportMitigationAll InstrumentsInternationalPrivateUnknown</v>
      </c>
      <c r="H20543" s="27" t="s">
        <v>291</v>
      </c>
      <c r="I20543" s="27" t="s">
        <v>315</v>
      </c>
      <c r="J20543" s="27" t="s">
        <v>298</v>
      </c>
      <c r="K20543" s="27" t="s">
        <v>303</v>
      </c>
      <c r="L20543" s="27" t="s">
        <v>345</v>
      </c>
      <c r="M20543" s="27" t="s">
        <v>324</v>
      </c>
      <c r="N20543" s="27" t="s">
        <v>306</v>
      </c>
      <c r="O20543" s="27" t="s">
        <v>301</v>
      </c>
      <c r="P20543" s="27">
        <v>1494.61</v>
      </c>
    </row>
    <row r="20544" spans="7:16" x14ac:dyDescent="0.25">
      <c r="G20544" s="27" t="str">
        <f t="shared" si="320"/>
        <v>2021/2022Latin America &amp; CaribbeanTransportMitigationAll InstrumentsInternationalPublicGovernment</v>
      </c>
      <c r="H20544" s="27" t="s">
        <v>291</v>
      </c>
      <c r="I20544" s="27" t="s">
        <v>315</v>
      </c>
      <c r="J20544" s="27" t="s">
        <v>298</v>
      </c>
      <c r="K20544" s="27" t="s">
        <v>303</v>
      </c>
      <c r="L20544" s="27" t="s">
        <v>345</v>
      </c>
      <c r="M20544" s="27" t="s">
        <v>324</v>
      </c>
      <c r="N20544" s="27" t="s">
        <v>309</v>
      </c>
      <c r="O20544" s="27" t="s">
        <v>28</v>
      </c>
      <c r="P20544" s="27">
        <v>45.051127530000002</v>
      </c>
    </row>
    <row r="20545" spans="7:16" x14ac:dyDescent="0.25">
      <c r="G20545" s="27" t="str">
        <f t="shared" si="320"/>
        <v>2021/2022Latin America &amp; CaribbeanTransportMitigationAll InstrumentsInternationalPublicMultilateral Climate Funds</v>
      </c>
      <c r="H20545" s="27" t="s">
        <v>291</v>
      </c>
      <c r="I20545" s="27" t="s">
        <v>315</v>
      </c>
      <c r="J20545" s="27" t="s">
        <v>298</v>
      </c>
      <c r="K20545" s="27" t="s">
        <v>303</v>
      </c>
      <c r="L20545" s="27" t="s">
        <v>345</v>
      </c>
      <c r="M20545" s="27" t="s">
        <v>324</v>
      </c>
      <c r="N20545" s="27" t="s">
        <v>309</v>
      </c>
      <c r="O20545" s="27" t="s">
        <v>29</v>
      </c>
      <c r="P20545" s="27">
        <v>261.17500000000001</v>
      </c>
    </row>
    <row r="20546" spans="7:16" x14ac:dyDescent="0.25">
      <c r="G20546" s="27" t="str">
        <f t="shared" si="320"/>
        <v>2021/2022Latin America &amp; CaribbeanTransportMitigationAll InstrumentsInternationalPublicMultilateral DFI</v>
      </c>
      <c r="H20546" s="27" t="s">
        <v>291</v>
      </c>
      <c r="I20546" s="27" t="s">
        <v>315</v>
      </c>
      <c r="J20546" s="27" t="s">
        <v>298</v>
      </c>
      <c r="K20546" s="27" t="s">
        <v>303</v>
      </c>
      <c r="L20546" s="27" t="s">
        <v>345</v>
      </c>
      <c r="M20546" s="27" t="s">
        <v>324</v>
      </c>
      <c r="N20546" s="27" t="s">
        <v>309</v>
      </c>
      <c r="O20546" s="27" t="s">
        <v>30</v>
      </c>
      <c r="P20546" s="27">
        <v>383.52377186699999</v>
      </c>
    </row>
    <row r="20547" spans="7:16" x14ac:dyDescent="0.25">
      <c r="G20547" s="27" t="str">
        <f t="shared" ref="G20547:G20610" si="321">+_xlfn.CONCAT(H20547:O20547)</f>
        <v>2021/2022Latin America &amp; CaribbeanTransportMitigationAll InstrumentsInternationalPublicPublic Fund</v>
      </c>
      <c r="H20547" s="27" t="s">
        <v>291</v>
      </c>
      <c r="I20547" s="27" t="s">
        <v>315</v>
      </c>
      <c r="J20547" s="27" t="s">
        <v>298</v>
      </c>
      <c r="K20547" s="27" t="s">
        <v>303</v>
      </c>
      <c r="L20547" s="27" t="s">
        <v>345</v>
      </c>
      <c r="M20547" s="27" t="s">
        <v>324</v>
      </c>
      <c r="N20547" s="27" t="s">
        <v>309</v>
      </c>
      <c r="O20547" s="27" t="s">
        <v>311</v>
      </c>
      <c r="P20547" s="27">
        <v>0</v>
      </c>
    </row>
    <row r="20548" spans="7:16" x14ac:dyDescent="0.25">
      <c r="G20548" s="27" t="str">
        <f t="shared" si="321"/>
        <v>2021/2022Latin America &amp; CaribbeanTransportMitigationAll InstrumentsInternationalUnknownUnknown</v>
      </c>
      <c r="H20548" s="27" t="s">
        <v>291</v>
      </c>
      <c r="I20548" s="27" t="s">
        <v>315</v>
      </c>
      <c r="J20548" s="27" t="s">
        <v>298</v>
      </c>
      <c r="K20548" s="27" t="s">
        <v>303</v>
      </c>
      <c r="L20548" s="27" t="s">
        <v>345</v>
      </c>
      <c r="M20548" s="27" t="s">
        <v>324</v>
      </c>
      <c r="N20548" s="27" t="s">
        <v>301</v>
      </c>
      <c r="O20548" s="27" t="s">
        <v>301</v>
      </c>
      <c r="P20548" s="27">
        <v>41.62</v>
      </c>
    </row>
    <row r="20549" spans="7:16" x14ac:dyDescent="0.25">
      <c r="G20549" s="27" t="str">
        <f t="shared" si="321"/>
        <v>2021/2022Latin America &amp; CaribbeanTransportMitigationAll InstrumentsUnknownUnknownUnknown</v>
      </c>
      <c r="H20549" s="27" t="s">
        <v>291</v>
      </c>
      <c r="I20549" s="27" t="s">
        <v>315</v>
      </c>
      <c r="J20549" s="27" t="s">
        <v>298</v>
      </c>
      <c r="K20549" s="27" t="s">
        <v>303</v>
      </c>
      <c r="L20549" s="27" t="s">
        <v>345</v>
      </c>
      <c r="M20549" s="27" t="s">
        <v>301</v>
      </c>
      <c r="N20549" s="27" t="s">
        <v>301</v>
      </c>
      <c r="O20549" s="27" t="s">
        <v>301</v>
      </c>
      <c r="P20549" s="27">
        <v>5448.2368399999996</v>
      </c>
    </row>
    <row r="20550" spans="7:16" x14ac:dyDescent="0.25">
      <c r="G20550" s="27" t="str">
        <f t="shared" si="321"/>
        <v>2021/2022Latin America &amp; CaribbeanTransportMitigationBalance sheet financing (equity portion)All DestinationsPrivateCorporations</v>
      </c>
      <c r="H20550" s="27" t="s">
        <v>291</v>
      </c>
      <c r="I20550" s="27" t="s">
        <v>315</v>
      </c>
      <c r="J20550" s="27" t="s">
        <v>298</v>
      </c>
      <c r="K20550" s="27" t="s">
        <v>303</v>
      </c>
      <c r="L20550" s="27" t="s">
        <v>334</v>
      </c>
      <c r="M20550" s="27" t="s">
        <v>338</v>
      </c>
      <c r="N20550" s="27" t="s">
        <v>306</v>
      </c>
      <c r="O20550" s="27" t="s">
        <v>307</v>
      </c>
      <c r="P20550" s="27">
        <v>17.473187070000002</v>
      </c>
    </row>
    <row r="20551" spans="7:16" x14ac:dyDescent="0.25">
      <c r="G20551" s="27" t="str">
        <f t="shared" si="321"/>
        <v>2021/2022Latin America &amp; CaribbeanTransportMitigationBalance sheet financing (equity portion)All DestinationsPrivateHouseholds/Individuals</v>
      </c>
      <c r="H20551" s="27" t="s">
        <v>291</v>
      </c>
      <c r="I20551" s="27" t="s">
        <v>315</v>
      </c>
      <c r="J20551" s="27" t="s">
        <v>298</v>
      </c>
      <c r="K20551" s="27" t="s">
        <v>303</v>
      </c>
      <c r="L20551" s="27" t="s">
        <v>334</v>
      </c>
      <c r="M20551" s="27" t="s">
        <v>338</v>
      </c>
      <c r="N20551" s="27" t="s">
        <v>306</v>
      </c>
      <c r="O20551" s="27" t="s">
        <v>308</v>
      </c>
      <c r="P20551" s="27">
        <v>157.25868349999999</v>
      </c>
    </row>
    <row r="20552" spans="7:16" x14ac:dyDescent="0.25">
      <c r="G20552" s="27" t="str">
        <f t="shared" si="321"/>
        <v>2021/2022Latin America &amp; CaribbeanTransportMitigationBalance sheet financing (equity portion)DomesticPrivateCorporations</v>
      </c>
      <c r="H20552" s="27" t="s">
        <v>291</v>
      </c>
      <c r="I20552" s="27" t="s">
        <v>315</v>
      </c>
      <c r="J20552" s="27" t="s">
        <v>298</v>
      </c>
      <c r="K20552" s="27" t="s">
        <v>303</v>
      </c>
      <c r="L20552" s="27" t="s">
        <v>334</v>
      </c>
      <c r="M20552" s="27" t="s">
        <v>323</v>
      </c>
      <c r="N20552" s="27" t="s">
        <v>306</v>
      </c>
      <c r="O20552" s="27" t="s">
        <v>307</v>
      </c>
      <c r="P20552" s="27">
        <v>17.473187070000002</v>
      </c>
    </row>
    <row r="20553" spans="7:16" x14ac:dyDescent="0.25">
      <c r="G20553" s="27" t="str">
        <f t="shared" si="321"/>
        <v>2021/2022Latin America &amp; CaribbeanTransportMitigationBalance sheet financing (equity portion)DomesticPrivateHouseholds/Individuals</v>
      </c>
      <c r="H20553" s="27" t="s">
        <v>291</v>
      </c>
      <c r="I20553" s="27" t="s">
        <v>315</v>
      </c>
      <c r="J20553" s="27" t="s">
        <v>298</v>
      </c>
      <c r="K20553" s="27" t="s">
        <v>303</v>
      </c>
      <c r="L20553" s="27" t="s">
        <v>334</v>
      </c>
      <c r="M20553" s="27" t="s">
        <v>323</v>
      </c>
      <c r="N20553" s="27" t="s">
        <v>306</v>
      </c>
      <c r="O20553" s="27" t="s">
        <v>308</v>
      </c>
      <c r="P20553" s="27">
        <v>157.25868349999999</v>
      </c>
    </row>
    <row r="20554" spans="7:16" x14ac:dyDescent="0.25">
      <c r="G20554" s="27" t="str">
        <f t="shared" si="321"/>
        <v>2021/2022Latin America &amp; CaribbeanTransportMitigationGrantAll DestinationsPublicGovernment</v>
      </c>
      <c r="H20554" s="27" t="s">
        <v>291</v>
      </c>
      <c r="I20554" s="27" t="s">
        <v>315</v>
      </c>
      <c r="J20554" s="27" t="s">
        <v>298</v>
      </c>
      <c r="K20554" s="27" t="s">
        <v>303</v>
      </c>
      <c r="L20554" s="27" t="s">
        <v>332</v>
      </c>
      <c r="M20554" s="27" t="s">
        <v>338</v>
      </c>
      <c r="N20554" s="27" t="s">
        <v>309</v>
      </c>
      <c r="O20554" s="27" t="s">
        <v>28</v>
      </c>
      <c r="P20554" s="27">
        <v>74.034401939999995</v>
      </c>
    </row>
    <row r="20555" spans="7:16" x14ac:dyDescent="0.25">
      <c r="G20555" s="27" t="str">
        <f t="shared" si="321"/>
        <v>2021/2022Latin America &amp; CaribbeanTransportMitigationGrantAll DestinationsPublicMultilateral Climate Funds</v>
      </c>
      <c r="H20555" s="27" t="s">
        <v>291</v>
      </c>
      <c r="I20555" s="27" t="s">
        <v>315</v>
      </c>
      <c r="J20555" s="27" t="s">
        <v>298</v>
      </c>
      <c r="K20555" s="27" t="s">
        <v>303</v>
      </c>
      <c r="L20555" s="27" t="s">
        <v>332</v>
      </c>
      <c r="M20555" s="27" t="s">
        <v>338</v>
      </c>
      <c r="N20555" s="27" t="s">
        <v>309</v>
      </c>
      <c r="O20555" s="27" t="s">
        <v>29</v>
      </c>
      <c r="P20555" s="27">
        <v>11.175000000000001</v>
      </c>
    </row>
    <row r="20556" spans="7:16" x14ac:dyDescent="0.25">
      <c r="G20556" s="27" t="str">
        <f t="shared" si="321"/>
        <v>2021/2022Latin America &amp; CaribbeanTransportMitigationGrantAll DestinationsPublicMultilateral DFI</v>
      </c>
      <c r="H20556" s="27" t="s">
        <v>291</v>
      </c>
      <c r="I20556" s="27" t="s">
        <v>315</v>
      </c>
      <c r="J20556" s="27" t="s">
        <v>298</v>
      </c>
      <c r="K20556" s="27" t="s">
        <v>303</v>
      </c>
      <c r="L20556" s="27" t="s">
        <v>332</v>
      </c>
      <c r="M20556" s="27" t="s">
        <v>338</v>
      </c>
      <c r="N20556" s="27" t="s">
        <v>309</v>
      </c>
      <c r="O20556" s="27" t="s">
        <v>30</v>
      </c>
      <c r="P20556" s="27">
        <v>0.44549999999999901</v>
      </c>
    </row>
    <row r="20557" spans="7:16" x14ac:dyDescent="0.25">
      <c r="G20557" s="27" t="str">
        <f t="shared" si="321"/>
        <v>2021/2022Latin America &amp; CaribbeanTransportMitigationGrantDomesticPublicGovernment</v>
      </c>
      <c r="H20557" s="27" t="s">
        <v>291</v>
      </c>
      <c r="I20557" s="27" t="s">
        <v>315</v>
      </c>
      <c r="J20557" s="27" t="s">
        <v>298</v>
      </c>
      <c r="K20557" s="27" t="s">
        <v>303</v>
      </c>
      <c r="L20557" s="27" t="s">
        <v>332</v>
      </c>
      <c r="M20557" s="27" t="s">
        <v>323</v>
      </c>
      <c r="N20557" s="27" t="s">
        <v>309</v>
      </c>
      <c r="O20557" s="27" t="s">
        <v>28</v>
      </c>
      <c r="P20557" s="27">
        <v>28.98327441</v>
      </c>
    </row>
    <row r="20558" spans="7:16" x14ac:dyDescent="0.25">
      <c r="G20558" s="27" t="str">
        <f t="shared" si="321"/>
        <v>2021/2022Latin America &amp; CaribbeanTransportMitigationGrantDomesticPublicMultilateral DFI</v>
      </c>
      <c r="H20558" s="27" t="s">
        <v>291</v>
      </c>
      <c r="I20558" s="27" t="s">
        <v>315</v>
      </c>
      <c r="J20558" s="27" t="s">
        <v>298</v>
      </c>
      <c r="K20558" s="27" t="s">
        <v>303</v>
      </c>
      <c r="L20558" s="27" t="s">
        <v>332</v>
      </c>
      <c r="M20558" s="27" t="s">
        <v>323</v>
      </c>
      <c r="N20558" s="27" t="s">
        <v>309</v>
      </c>
      <c r="O20558" s="27" t="s">
        <v>30</v>
      </c>
      <c r="P20558" s="27">
        <v>1.4609200000000001E-3</v>
      </c>
    </row>
    <row r="20559" spans="7:16" x14ac:dyDescent="0.25">
      <c r="G20559" s="27" t="str">
        <f t="shared" si="321"/>
        <v>2021/2022Latin America &amp; CaribbeanTransportMitigationGrantInternationalPublicGovernment</v>
      </c>
      <c r="H20559" s="27" t="s">
        <v>291</v>
      </c>
      <c r="I20559" s="27" t="s">
        <v>315</v>
      </c>
      <c r="J20559" s="27" t="s">
        <v>298</v>
      </c>
      <c r="K20559" s="27" t="s">
        <v>303</v>
      </c>
      <c r="L20559" s="27" t="s">
        <v>332</v>
      </c>
      <c r="M20559" s="27" t="s">
        <v>324</v>
      </c>
      <c r="N20559" s="27" t="s">
        <v>309</v>
      </c>
      <c r="O20559" s="27" t="s">
        <v>28</v>
      </c>
      <c r="P20559" s="27">
        <v>45.051127530000002</v>
      </c>
    </row>
    <row r="20560" spans="7:16" x14ac:dyDescent="0.25">
      <c r="G20560" s="27" t="str">
        <f t="shared" si="321"/>
        <v>2021/2022Latin America &amp; CaribbeanTransportMitigationGrantInternationalPublicMultilateral Climate Funds</v>
      </c>
      <c r="H20560" s="27" t="s">
        <v>291</v>
      </c>
      <c r="I20560" s="27" t="s">
        <v>315</v>
      </c>
      <c r="J20560" s="27" t="s">
        <v>298</v>
      </c>
      <c r="K20560" s="27" t="s">
        <v>303</v>
      </c>
      <c r="L20560" s="27" t="s">
        <v>332</v>
      </c>
      <c r="M20560" s="27" t="s">
        <v>324</v>
      </c>
      <c r="N20560" s="27" t="s">
        <v>309</v>
      </c>
      <c r="O20560" s="27" t="s">
        <v>29</v>
      </c>
      <c r="P20560" s="27">
        <v>11.175000000000001</v>
      </c>
    </row>
    <row r="20561" spans="7:16" x14ac:dyDescent="0.25">
      <c r="G20561" s="27" t="str">
        <f t="shared" si="321"/>
        <v>2021/2022Latin America &amp; CaribbeanTransportMitigationGrantInternationalPublicMultilateral DFI</v>
      </c>
      <c r="H20561" s="27" t="s">
        <v>291</v>
      </c>
      <c r="I20561" s="27" t="s">
        <v>315</v>
      </c>
      <c r="J20561" s="27" t="s">
        <v>298</v>
      </c>
      <c r="K20561" s="27" t="s">
        <v>303</v>
      </c>
      <c r="L20561" s="27" t="s">
        <v>332</v>
      </c>
      <c r="M20561" s="27" t="s">
        <v>324</v>
      </c>
      <c r="N20561" s="27" t="s">
        <v>309</v>
      </c>
      <c r="O20561" s="27" t="s">
        <v>30</v>
      </c>
      <c r="P20561" s="27">
        <v>0.44403907999999997</v>
      </c>
    </row>
    <row r="20562" spans="7:16" x14ac:dyDescent="0.25">
      <c r="G20562" s="27" t="str">
        <f t="shared" si="321"/>
        <v>2021/2022Latin America &amp; CaribbeanTransportMitigationLow-cost project debtAll DestinationsPublicMultilateral Climate Funds</v>
      </c>
      <c r="H20562" s="27" t="s">
        <v>291</v>
      </c>
      <c r="I20562" s="27" t="s">
        <v>315</v>
      </c>
      <c r="J20562" s="27" t="s">
        <v>298</v>
      </c>
      <c r="K20562" s="27" t="s">
        <v>303</v>
      </c>
      <c r="L20562" s="27" t="s">
        <v>336</v>
      </c>
      <c r="M20562" s="27" t="s">
        <v>338</v>
      </c>
      <c r="N20562" s="27" t="s">
        <v>309</v>
      </c>
      <c r="O20562" s="27" t="s">
        <v>29</v>
      </c>
      <c r="P20562" s="27">
        <v>125</v>
      </c>
    </row>
    <row r="20563" spans="7:16" x14ac:dyDescent="0.25">
      <c r="G20563" s="27" t="str">
        <f t="shared" si="321"/>
        <v>2021/2022Latin America &amp; CaribbeanTransportMitigationLow-cost project debtAll DestinationsPublicMultilateral DFI</v>
      </c>
      <c r="H20563" s="27" t="s">
        <v>291</v>
      </c>
      <c r="I20563" s="27" t="s">
        <v>315</v>
      </c>
      <c r="J20563" s="27" t="s">
        <v>298</v>
      </c>
      <c r="K20563" s="27" t="s">
        <v>303</v>
      </c>
      <c r="L20563" s="27" t="s">
        <v>336</v>
      </c>
      <c r="M20563" s="27" t="s">
        <v>338</v>
      </c>
      <c r="N20563" s="27" t="s">
        <v>309</v>
      </c>
      <c r="O20563" s="27" t="s">
        <v>30</v>
      </c>
      <c r="P20563" s="27">
        <v>124.99999997899999</v>
      </c>
    </row>
    <row r="20564" spans="7:16" x14ac:dyDescent="0.25">
      <c r="G20564" s="27" t="str">
        <f t="shared" si="321"/>
        <v>2021/2022Latin America &amp; CaribbeanTransportMitigationLow-cost project debtDomesticPublicMultilateral DFI</v>
      </c>
      <c r="H20564" s="27" t="s">
        <v>291</v>
      </c>
      <c r="I20564" s="27" t="s">
        <v>315</v>
      </c>
      <c r="J20564" s="27" t="s">
        <v>298</v>
      </c>
      <c r="K20564" s="27" t="s">
        <v>303</v>
      </c>
      <c r="L20564" s="27" t="s">
        <v>336</v>
      </c>
      <c r="M20564" s="27" t="s">
        <v>323</v>
      </c>
      <c r="N20564" s="27" t="s">
        <v>309</v>
      </c>
      <c r="O20564" s="27" t="s">
        <v>30</v>
      </c>
      <c r="P20564" s="27">
        <v>6.871904979</v>
      </c>
    </row>
    <row r="20565" spans="7:16" x14ac:dyDescent="0.25">
      <c r="G20565" s="27" t="str">
        <f t="shared" si="321"/>
        <v>2021/2022Latin America &amp; CaribbeanTransportMitigationLow-cost project debtInternationalPublicMultilateral Climate Funds</v>
      </c>
      <c r="H20565" s="27" t="s">
        <v>291</v>
      </c>
      <c r="I20565" s="27" t="s">
        <v>315</v>
      </c>
      <c r="J20565" s="27" t="s">
        <v>298</v>
      </c>
      <c r="K20565" s="27" t="s">
        <v>303</v>
      </c>
      <c r="L20565" s="27" t="s">
        <v>336</v>
      </c>
      <c r="M20565" s="27" t="s">
        <v>324</v>
      </c>
      <c r="N20565" s="27" t="s">
        <v>309</v>
      </c>
      <c r="O20565" s="27" t="s">
        <v>29</v>
      </c>
      <c r="P20565" s="27">
        <v>125</v>
      </c>
    </row>
    <row r="20566" spans="7:16" x14ac:dyDescent="0.25">
      <c r="G20566" s="27" t="str">
        <f t="shared" si="321"/>
        <v>2021/2022Latin America &amp; CaribbeanTransportMitigationLow-cost project debtInternationalPublicMultilateral DFI</v>
      </c>
      <c r="H20566" s="27" t="s">
        <v>291</v>
      </c>
      <c r="I20566" s="27" t="s">
        <v>315</v>
      </c>
      <c r="J20566" s="27" t="s">
        <v>298</v>
      </c>
      <c r="K20566" s="27" t="s">
        <v>303</v>
      </c>
      <c r="L20566" s="27" t="s">
        <v>336</v>
      </c>
      <c r="M20566" s="27" t="s">
        <v>324</v>
      </c>
      <c r="N20566" s="27" t="s">
        <v>309</v>
      </c>
      <c r="O20566" s="27" t="s">
        <v>30</v>
      </c>
      <c r="P20566" s="27">
        <v>118.128095</v>
      </c>
    </row>
    <row r="20567" spans="7:16" x14ac:dyDescent="0.25">
      <c r="G20567" s="27" t="str">
        <f t="shared" si="321"/>
        <v>2021/2022Latin America &amp; CaribbeanTransportMitigationProject-level equityAll DestinationsPrivateCommercial FI</v>
      </c>
      <c r="H20567" s="27" t="s">
        <v>291</v>
      </c>
      <c r="I20567" s="27" t="s">
        <v>315</v>
      </c>
      <c r="J20567" s="27" t="s">
        <v>298</v>
      </c>
      <c r="K20567" s="27" t="s">
        <v>303</v>
      </c>
      <c r="L20567" s="27" t="s">
        <v>337</v>
      </c>
      <c r="M20567" s="27" t="s">
        <v>338</v>
      </c>
      <c r="N20567" s="27" t="s">
        <v>306</v>
      </c>
      <c r="O20567" s="27" t="s">
        <v>23</v>
      </c>
      <c r="P20567" s="27">
        <v>103.84</v>
      </c>
    </row>
    <row r="20568" spans="7:16" x14ac:dyDescent="0.25">
      <c r="G20568" s="27" t="str">
        <f t="shared" si="321"/>
        <v>2021/2022Latin America &amp; CaribbeanTransportMitigationProject-level equityAll DestinationsPrivateCorporations</v>
      </c>
      <c r="H20568" s="27" t="s">
        <v>291</v>
      </c>
      <c r="I20568" s="27" t="s">
        <v>315</v>
      </c>
      <c r="J20568" s="27" t="s">
        <v>298</v>
      </c>
      <c r="K20568" s="27" t="s">
        <v>303</v>
      </c>
      <c r="L20568" s="27" t="s">
        <v>337</v>
      </c>
      <c r="M20568" s="27" t="s">
        <v>338</v>
      </c>
      <c r="N20568" s="27" t="s">
        <v>306</v>
      </c>
      <c r="O20568" s="27" t="s">
        <v>307</v>
      </c>
      <c r="P20568" s="27">
        <v>125.56</v>
      </c>
    </row>
    <row r="20569" spans="7:16" x14ac:dyDescent="0.25">
      <c r="G20569" s="27" t="str">
        <f t="shared" si="321"/>
        <v>2021/2022Latin America &amp; CaribbeanTransportMitigationProject-level equityAll DestinationsPublicPublic Fund</v>
      </c>
      <c r="H20569" s="27" t="s">
        <v>291</v>
      </c>
      <c r="I20569" s="27" t="s">
        <v>315</v>
      </c>
      <c r="J20569" s="27" t="s">
        <v>298</v>
      </c>
      <c r="K20569" s="27" t="s">
        <v>303</v>
      </c>
      <c r="L20569" s="27" t="s">
        <v>337</v>
      </c>
      <c r="M20569" s="27" t="s">
        <v>338</v>
      </c>
      <c r="N20569" s="27" t="s">
        <v>309</v>
      </c>
      <c r="O20569" s="27" t="s">
        <v>311</v>
      </c>
      <c r="P20569" s="27">
        <v>0</v>
      </c>
    </row>
    <row r="20570" spans="7:16" x14ac:dyDescent="0.25">
      <c r="G20570" s="27" t="str">
        <f t="shared" si="321"/>
        <v>2021/2022Latin America &amp; CaribbeanTransportMitigationProject-level equityAll DestinationsUnknownUnknown</v>
      </c>
      <c r="H20570" s="27" t="s">
        <v>291</v>
      </c>
      <c r="I20570" s="27" t="s">
        <v>315</v>
      </c>
      <c r="J20570" s="27" t="s">
        <v>298</v>
      </c>
      <c r="K20570" s="27" t="s">
        <v>303</v>
      </c>
      <c r="L20570" s="27" t="s">
        <v>337</v>
      </c>
      <c r="M20570" s="27" t="s">
        <v>338</v>
      </c>
      <c r="N20570" s="27" t="s">
        <v>301</v>
      </c>
      <c r="O20570" s="27" t="s">
        <v>301</v>
      </c>
      <c r="P20570" s="27">
        <v>51.069999999999901</v>
      </c>
    </row>
    <row r="20571" spans="7:16" x14ac:dyDescent="0.25">
      <c r="G20571" s="27" t="str">
        <f t="shared" si="321"/>
        <v>2021/2022Latin America &amp; CaribbeanTransportMitigationProject-level equityDomesticUnknownUnknown</v>
      </c>
      <c r="H20571" s="27" t="s">
        <v>291</v>
      </c>
      <c r="I20571" s="27" t="s">
        <v>315</v>
      </c>
      <c r="J20571" s="27" t="s">
        <v>298</v>
      </c>
      <c r="K20571" s="27" t="s">
        <v>303</v>
      </c>
      <c r="L20571" s="27" t="s">
        <v>337</v>
      </c>
      <c r="M20571" s="27" t="s">
        <v>323</v>
      </c>
      <c r="N20571" s="27" t="s">
        <v>301</v>
      </c>
      <c r="O20571" s="27" t="s">
        <v>301</v>
      </c>
      <c r="P20571" s="27">
        <v>9.4499999999999993</v>
      </c>
    </row>
    <row r="20572" spans="7:16" x14ac:dyDescent="0.25">
      <c r="G20572" s="27" t="str">
        <f t="shared" si="321"/>
        <v>2021/2022Latin America &amp; CaribbeanTransportMitigationProject-level equityInternationalPrivateCommercial FI</v>
      </c>
      <c r="H20572" s="27" t="s">
        <v>291</v>
      </c>
      <c r="I20572" s="27" t="s">
        <v>315</v>
      </c>
      <c r="J20572" s="27" t="s">
        <v>298</v>
      </c>
      <c r="K20572" s="27" t="s">
        <v>303</v>
      </c>
      <c r="L20572" s="27" t="s">
        <v>337</v>
      </c>
      <c r="M20572" s="27" t="s">
        <v>324</v>
      </c>
      <c r="N20572" s="27" t="s">
        <v>306</v>
      </c>
      <c r="O20572" s="27" t="s">
        <v>23</v>
      </c>
      <c r="P20572" s="27">
        <v>103.84</v>
      </c>
    </row>
    <row r="20573" spans="7:16" x14ac:dyDescent="0.25">
      <c r="G20573" s="27" t="str">
        <f t="shared" si="321"/>
        <v>2021/2022Latin America &amp; CaribbeanTransportMitigationProject-level equityInternationalPrivateCorporations</v>
      </c>
      <c r="H20573" s="27" t="s">
        <v>291</v>
      </c>
      <c r="I20573" s="27" t="s">
        <v>315</v>
      </c>
      <c r="J20573" s="27" t="s">
        <v>298</v>
      </c>
      <c r="K20573" s="27" t="s">
        <v>303</v>
      </c>
      <c r="L20573" s="27" t="s">
        <v>337</v>
      </c>
      <c r="M20573" s="27" t="s">
        <v>324</v>
      </c>
      <c r="N20573" s="27" t="s">
        <v>306</v>
      </c>
      <c r="O20573" s="27" t="s">
        <v>307</v>
      </c>
      <c r="P20573" s="27">
        <v>125.56</v>
      </c>
    </row>
    <row r="20574" spans="7:16" x14ac:dyDescent="0.25">
      <c r="G20574" s="27" t="str">
        <f t="shared" si="321"/>
        <v>2021/2022Latin America &amp; CaribbeanTransportMitigationProject-level equityInternationalPublicPublic Fund</v>
      </c>
      <c r="H20574" s="27" t="s">
        <v>291</v>
      </c>
      <c r="I20574" s="27" t="s">
        <v>315</v>
      </c>
      <c r="J20574" s="27" t="s">
        <v>298</v>
      </c>
      <c r="K20574" s="27" t="s">
        <v>303</v>
      </c>
      <c r="L20574" s="27" t="s">
        <v>337</v>
      </c>
      <c r="M20574" s="27" t="s">
        <v>324</v>
      </c>
      <c r="N20574" s="27" t="s">
        <v>309</v>
      </c>
      <c r="O20574" s="27" t="s">
        <v>311</v>
      </c>
      <c r="P20574" s="27">
        <v>0</v>
      </c>
    </row>
    <row r="20575" spans="7:16" x14ac:dyDescent="0.25">
      <c r="G20575" s="27" t="str">
        <f t="shared" si="321"/>
        <v>2021/2022Latin America &amp; CaribbeanTransportMitigationProject-level equityInternationalUnknownUnknown</v>
      </c>
      <c r="H20575" s="27" t="s">
        <v>291</v>
      </c>
      <c r="I20575" s="27" t="s">
        <v>315</v>
      </c>
      <c r="J20575" s="27" t="s">
        <v>298</v>
      </c>
      <c r="K20575" s="27" t="s">
        <v>303</v>
      </c>
      <c r="L20575" s="27" t="s">
        <v>337</v>
      </c>
      <c r="M20575" s="27" t="s">
        <v>324</v>
      </c>
      <c r="N20575" s="27" t="s">
        <v>301</v>
      </c>
      <c r="O20575" s="27" t="s">
        <v>301</v>
      </c>
      <c r="P20575" s="27">
        <v>41.62</v>
      </c>
    </row>
    <row r="20576" spans="7:16" x14ac:dyDescent="0.25">
      <c r="G20576" s="27" t="str">
        <f t="shared" si="321"/>
        <v>2021/2022Latin America &amp; CaribbeanTransportMitigationProject-level market rate debtAll DestinationsPrivateCommercial FI</v>
      </c>
      <c r="H20576" s="27" t="s">
        <v>291</v>
      </c>
      <c r="I20576" s="27" t="s">
        <v>315</v>
      </c>
      <c r="J20576" s="27" t="s">
        <v>298</v>
      </c>
      <c r="K20576" s="27" t="s">
        <v>303</v>
      </c>
      <c r="L20576" s="27" t="s">
        <v>335</v>
      </c>
      <c r="M20576" s="27" t="s">
        <v>338</v>
      </c>
      <c r="N20576" s="27" t="s">
        <v>306</v>
      </c>
      <c r="O20576" s="27" t="s">
        <v>23</v>
      </c>
      <c r="P20576" s="27">
        <v>222.3860172</v>
      </c>
    </row>
    <row r="20577" spans="7:16" x14ac:dyDescent="0.25">
      <c r="G20577" s="27" t="str">
        <f t="shared" si="321"/>
        <v>2021/2022Latin America &amp; CaribbeanTransportMitigationProject-level market rate debtAll DestinationsPrivateUnknown</v>
      </c>
      <c r="H20577" s="27" t="s">
        <v>291</v>
      </c>
      <c r="I20577" s="27" t="s">
        <v>315</v>
      </c>
      <c r="J20577" s="27" t="s">
        <v>298</v>
      </c>
      <c r="K20577" s="27" t="s">
        <v>303</v>
      </c>
      <c r="L20577" s="27" t="s">
        <v>335</v>
      </c>
      <c r="M20577" s="27" t="s">
        <v>338</v>
      </c>
      <c r="N20577" s="27" t="s">
        <v>306</v>
      </c>
      <c r="O20577" s="27" t="s">
        <v>301</v>
      </c>
      <c r="P20577" s="27">
        <v>1494.61</v>
      </c>
    </row>
    <row r="20578" spans="7:16" x14ac:dyDescent="0.25">
      <c r="G20578" s="27" t="str">
        <f t="shared" si="321"/>
        <v>2021/2022Latin America &amp; CaribbeanTransportMitigationProject-level market rate debtAll DestinationsPublicMultilateral Climate Funds</v>
      </c>
      <c r="H20578" s="27" t="s">
        <v>291</v>
      </c>
      <c r="I20578" s="27" t="s">
        <v>315</v>
      </c>
      <c r="J20578" s="27" t="s">
        <v>298</v>
      </c>
      <c r="K20578" s="27" t="s">
        <v>303</v>
      </c>
      <c r="L20578" s="27" t="s">
        <v>335</v>
      </c>
      <c r="M20578" s="27" t="s">
        <v>338</v>
      </c>
      <c r="N20578" s="27" t="s">
        <v>309</v>
      </c>
      <c r="O20578" s="27" t="s">
        <v>29</v>
      </c>
      <c r="P20578" s="27">
        <v>125</v>
      </c>
    </row>
    <row r="20579" spans="7:16" x14ac:dyDescent="0.25">
      <c r="G20579" s="27" t="str">
        <f t="shared" si="321"/>
        <v>2021/2022Latin America &amp; CaribbeanTransportMitigationProject-level market rate debtAll DestinationsPublicMultilateral DFI</v>
      </c>
      <c r="H20579" s="27" t="s">
        <v>291</v>
      </c>
      <c r="I20579" s="27" t="s">
        <v>315</v>
      </c>
      <c r="J20579" s="27" t="s">
        <v>298</v>
      </c>
      <c r="K20579" s="27" t="s">
        <v>303</v>
      </c>
      <c r="L20579" s="27" t="s">
        <v>335</v>
      </c>
      <c r="M20579" s="27" t="s">
        <v>338</v>
      </c>
      <c r="N20579" s="27" t="s">
        <v>309</v>
      </c>
      <c r="O20579" s="27" t="s">
        <v>30</v>
      </c>
      <c r="P20579" s="27">
        <v>294.95349994999998</v>
      </c>
    </row>
    <row r="20580" spans="7:16" x14ac:dyDescent="0.25">
      <c r="G20580" s="27" t="str">
        <f t="shared" si="321"/>
        <v>2021/2022Latin America &amp; CaribbeanTransportMitigationProject-level market rate debtDomesticPrivateCommercial FI</v>
      </c>
      <c r="H20580" s="27" t="s">
        <v>291</v>
      </c>
      <c r="I20580" s="27" t="s">
        <v>315</v>
      </c>
      <c r="J20580" s="27" t="s">
        <v>298</v>
      </c>
      <c r="K20580" s="27" t="s">
        <v>303</v>
      </c>
      <c r="L20580" s="27" t="s">
        <v>335</v>
      </c>
      <c r="M20580" s="27" t="s">
        <v>323</v>
      </c>
      <c r="N20580" s="27" t="s">
        <v>306</v>
      </c>
      <c r="O20580" s="27" t="s">
        <v>23</v>
      </c>
      <c r="P20580" s="27">
        <v>222.3860172</v>
      </c>
    </row>
    <row r="20581" spans="7:16" x14ac:dyDescent="0.25">
      <c r="G20581" s="27" t="str">
        <f t="shared" si="321"/>
        <v>2021/2022Latin America &amp; CaribbeanTransportMitigationProject-level market rate debtDomesticPublicMultilateral DFI</v>
      </c>
      <c r="H20581" s="27" t="s">
        <v>291</v>
      </c>
      <c r="I20581" s="27" t="s">
        <v>315</v>
      </c>
      <c r="J20581" s="27" t="s">
        <v>298</v>
      </c>
      <c r="K20581" s="27" t="s">
        <v>303</v>
      </c>
      <c r="L20581" s="27" t="s">
        <v>335</v>
      </c>
      <c r="M20581" s="27" t="s">
        <v>323</v>
      </c>
      <c r="N20581" s="27" t="s">
        <v>309</v>
      </c>
      <c r="O20581" s="27" t="s">
        <v>30</v>
      </c>
      <c r="P20581" s="27">
        <v>30.223493550000001</v>
      </c>
    </row>
    <row r="20582" spans="7:16" x14ac:dyDescent="0.25">
      <c r="G20582" s="27" t="str">
        <f t="shared" si="321"/>
        <v>2021/2022Latin America &amp; CaribbeanTransportMitigationProject-level market rate debtInternationalPrivateUnknown</v>
      </c>
      <c r="H20582" s="27" t="s">
        <v>291</v>
      </c>
      <c r="I20582" s="27" t="s">
        <v>315</v>
      </c>
      <c r="J20582" s="27" t="s">
        <v>298</v>
      </c>
      <c r="K20582" s="27" t="s">
        <v>303</v>
      </c>
      <c r="L20582" s="27" t="s">
        <v>335</v>
      </c>
      <c r="M20582" s="27" t="s">
        <v>324</v>
      </c>
      <c r="N20582" s="27" t="s">
        <v>306</v>
      </c>
      <c r="O20582" s="27" t="s">
        <v>301</v>
      </c>
      <c r="P20582" s="27">
        <v>1494.61</v>
      </c>
    </row>
    <row r="20583" spans="7:16" x14ac:dyDescent="0.25">
      <c r="G20583" s="27" t="str">
        <f t="shared" si="321"/>
        <v>2021/2022Latin America &amp; CaribbeanTransportMitigationProject-level market rate debtInternationalPublicMultilateral Climate Funds</v>
      </c>
      <c r="H20583" s="27" t="s">
        <v>291</v>
      </c>
      <c r="I20583" s="27" t="s">
        <v>315</v>
      </c>
      <c r="J20583" s="27" t="s">
        <v>298</v>
      </c>
      <c r="K20583" s="27" t="s">
        <v>303</v>
      </c>
      <c r="L20583" s="27" t="s">
        <v>335</v>
      </c>
      <c r="M20583" s="27" t="s">
        <v>324</v>
      </c>
      <c r="N20583" s="27" t="s">
        <v>309</v>
      </c>
      <c r="O20583" s="27" t="s">
        <v>29</v>
      </c>
      <c r="P20583" s="27">
        <v>125</v>
      </c>
    </row>
    <row r="20584" spans="7:16" x14ac:dyDescent="0.25">
      <c r="G20584" s="27" t="str">
        <f t="shared" si="321"/>
        <v>2021/2022Latin America &amp; CaribbeanTransportMitigationProject-level market rate debtInternationalPublicMultilateral DFI</v>
      </c>
      <c r="H20584" s="27" t="s">
        <v>291</v>
      </c>
      <c r="I20584" s="27" t="s">
        <v>315</v>
      </c>
      <c r="J20584" s="27" t="s">
        <v>298</v>
      </c>
      <c r="K20584" s="27" t="s">
        <v>303</v>
      </c>
      <c r="L20584" s="27" t="s">
        <v>335</v>
      </c>
      <c r="M20584" s="27" t="s">
        <v>324</v>
      </c>
      <c r="N20584" s="27" t="s">
        <v>309</v>
      </c>
      <c r="O20584" s="27" t="s">
        <v>30</v>
      </c>
      <c r="P20584" s="27">
        <v>264.73000639999998</v>
      </c>
    </row>
    <row r="20585" spans="7:16" x14ac:dyDescent="0.25">
      <c r="G20585" s="27" t="str">
        <f t="shared" si="321"/>
        <v>2021/2022Latin America &amp; CaribbeanTransportMitigationUnknownAll DestinationsPublicExport Credit Agency (ECA)</v>
      </c>
      <c r="H20585" s="27" t="s">
        <v>291</v>
      </c>
      <c r="I20585" s="27" t="s">
        <v>315</v>
      </c>
      <c r="J20585" s="27" t="s">
        <v>298</v>
      </c>
      <c r="K20585" s="27" t="s">
        <v>303</v>
      </c>
      <c r="L20585" s="27" t="s">
        <v>301</v>
      </c>
      <c r="M20585" s="27" t="s">
        <v>338</v>
      </c>
      <c r="N20585" s="27" t="s">
        <v>309</v>
      </c>
      <c r="O20585" s="27" t="s">
        <v>310</v>
      </c>
      <c r="P20585" s="27">
        <v>0</v>
      </c>
    </row>
    <row r="20586" spans="7:16" x14ac:dyDescent="0.25">
      <c r="G20586" s="27" t="str">
        <f t="shared" si="321"/>
        <v>2021/2022Latin America &amp; CaribbeanTransportMitigationUnknownAll DestinationsPublicMultilateral DFI</v>
      </c>
      <c r="H20586" s="27" t="s">
        <v>291</v>
      </c>
      <c r="I20586" s="27" t="s">
        <v>315</v>
      </c>
      <c r="J20586" s="27" t="s">
        <v>298</v>
      </c>
      <c r="K20586" s="27" t="s">
        <v>303</v>
      </c>
      <c r="L20586" s="27" t="s">
        <v>301</v>
      </c>
      <c r="M20586" s="27" t="s">
        <v>338</v>
      </c>
      <c r="N20586" s="27" t="s">
        <v>309</v>
      </c>
      <c r="O20586" s="27" t="s">
        <v>30</v>
      </c>
      <c r="P20586" s="27">
        <v>0.22500000000000001</v>
      </c>
    </row>
    <row r="20587" spans="7:16" x14ac:dyDescent="0.25">
      <c r="G20587" s="27" t="str">
        <f t="shared" si="321"/>
        <v>2021/2022Latin America &amp; CaribbeanTransportMitigationUnknownAll DestinationsUnknownUnknown</v>
      </c>
      <c r="H20587" s="27" t="s">
        <v>291</v>
      </c>
      <c r="I20587" s="27" t="s">
        <v>315</v>
      </c>
      <c r="J20587" s="27" t="s">
        <v>298</v>
      </c>
      <c r="K20587" s="27" t="s">
        <v>303</v>
      </c>
      <c r="L20587" s="27" t="s">
        <v>301</v>
      </c>
      <c r="M20587" s="27" t="s">
        <v>338</v>
      </c>
      <c r="N20587" s="27" t="s">
        <v>301</v>
      </c>
      <c r="O20587" s="27" t="s">
        <v>301</v>
      </c>
      <c r="P20587" s="27">
        <v>5448.2368399999996</v>
      </c>
    </row>
    <row r="20588" spans="7:16" x14ac:dyDescent="0.25">
      <c r="G20588" s="27" t="str">
        <f t="shared" si="321"/>
        <v>2021/2022Latin America &amp; CaribbeanTransportMitigationUnknownDomesticPublicExport Credit Agency (ECA)</v>
      </c>
      <c r="H20588" s="27" t="s">
        <v>291</v>
      </c>
      <c r="I20588" s="27" t="s">
        <v>315</v>
      </c>
      <c r="J20588" s="27" t="s">
        <v>298</v>
      </c>
      <c r="K20588" s="27" t="s">
        <v>303</v>
      </c>
      <c r="L20588" s="27" t="s">
        <v>301</v>
      </c>
      <c r="M20588" s="27" t="s">
        <v>323</v>
      </c>
      <c r="N20588" s="27" t="s">
        <v>309</v>
      </c>
      <c r="O20588" s="27" t="s">
        <v>310</v>
      </c>
      <c r="P20588" s="27">
        <v>0</v>
      </c>
    </row>
    <row r="20589" spans="7:16" x14ac:dyDescent="0.25">
      <c r="G20589" s="27" t="str">
        <f t="shared" si="321"/>
        <v>2021/2022Latin America &amp; CaribbeanTransportMitigationUnknownDomesticPublicMultilateral DFI</v>
      </c>
      <c r="H20589" s="27" t="s">
        <v>291</v>
      </c>
      <c r="I20589" s="27" t="s">
        <v>315</v>
      </c>
      <c r="J20589" s="27" t="s">
        <v>298</v>
      </c>
      <c r="K20589" s="27" t="s">
        <v>303</v>
      </c>
      <c r="L20589" s="27" t="s">
        <v>301</v>
      </c>
      <c r="M20589" s="27" t="s">
        <v>323</v>
      </c>
      <c r="N20589" s="27" t="s">
        <v>309</v>
      </c>
      <c r="O20589" s="27" t="s">
        <v>30</v>
      </c>
      <c r="P20589" s="27">
        <v>3.3686129999999999E-3</v>
      </c>
    </row>
    <row r="20590" spans="7:16" x14ac:dyDescent="0.25">
      <c r="G20590" s="27" t="str">
        <f t="shared" si="321"/>
        <v>2021/2022Latin America &amp; CaribbeanTransportMitigationUnknownInternationalPublicMultilateral DFI</v>
      </c>
      <c r="H20590" s="27" t="s">
        <v>291</v>
      </c>
      <c r="I20590" s="27" t="s">
        <v>315</v>
      </c>
      <c r="J20590" s="27" t="s">
        <v>298</v>
      </c>
      <c r="K20590" s="27" t="s">
        <v>303</v>
      </c>
      <c r="L20590" s="27" t="s">
        <v>301</v>
      </c>
      <c r="M20590" s="27" t="s">
        <v>324</v>
      </c>
      <c r="N20590" s="27" t="s">
        <v>309</v>
      </c>
      <c r="O20590" s="27" t="s">
        <v>30</v>
      </c>
      <c r="P20590" s="27">
        <v>0.22163138700000001</v>
      </c>
    </row>
    <row r="20591" spans="7:16" x14ac:dyDescent="0.25">
      <c r="G20591" s="27" t="str">
        <f t="shared" si="321"/>
        <v>2021/2022Latin America &amp; CaribbeanTransportMitigationUnknownUnknownUnknownUnknown</v>
      </c>
      <c r="H20591" s="27" t="s">
        <v>291</v>
      </c>
      <c r="I20591" s="27" t="s">
        <v>315</v>
      </c>
      <c r="J20591" s="27" t="s">
        <v>298</v>
      </c>
      <c r="K20591" s="27" t="s">
        <v>303</v>
      </c>
      <c r="L20591" s="27" t="s">
        <v>301</v>
      </c>
      <c r="M20591" s="27" t="s">
        <v>301</v>
      </c>
      <c r="N20591" s="27" t="s">
        <v>301</v>
      </c>
      <c r="O20591" s="27" t="s">
        <v>301</v>
      </c>
      <c r="P20591" s="27">
        <v>5448.2368399999996</v>
      </c>
    </row>
    <row r="20592" spans="7:16" x14ac:dyDescent="0.25">
      <c r="G20592" s="27" t="str">
        <f t="shared" si="321"/>
        <v>2021/2022Latin America &amp; CaribbeanTransportMultiple ObjectivesAll InstrumentsAll DestinationsPublicGovernment</v>
      </c>
      <c r="H20592" s="27" t="s">
        <v>291</v>
      </c>
      <c r="I20592" s="27" t="s">
        <v>315</v>
      </c>
      <c r="J20592" s="27" t="s">
        <v>298</v>
      </c>
      <c r="K20592" s="27" t="s">
        <v>304</v>
      </c>
      <c r="L20592" s="27" t="s">
        <v>345</v>
      </c>
      <c r="M20592" s="27" t="s">
        <v>338</v>
      </c>
      <c r="N20592" s="27" t="s">
        <v>309</v>
      </c>
      <c r="O20592" s="27" t="s">
        <v>28</v>
      </c>
      <c r="P20592" s="27">
        <v>0.121514309</v>
      </c>
    </row>
    <row r="20593" spans="7:16" x14ac:dyDescent="0.25">
      <c r="G20593" s="27" t="str">
        <f t="shared" si="321"/>
        <v>2021/2022Latin America &amp; CaribbeanTransportMultiple ObjectivesAll InstrumentsAll DestinationsPublicMultilateral Climate Funds</v>
      </c>
      <c r="H20593" s="27" t="s">
        <v>291</v>
      </c>
      <c r="I20593" s="27" t="s">
        <v>315</v>
      </c>
      <c r="J20593" s="27" t="s">
        <v>298</v>
      </c>
      <c r="K20593" s="27" t="s">
        <v>304</v>
      </c>
      <c r="L20593" s="27" t="s">
        <v>345</v>
      </c>
      <c r="M20593" s="27" t="s">
        <v>338</v>
      </c>
      <c r="N20593" s="27" t="s">
        <v>309</v>
      </c>
      <c r="O20593" s="27" t="s">
        <v>29</v>
      </c>
      <c r="P20593" s="27">
        <v>100</v>
      </c>
    </row>
    <row r="20594" spans="7:16" x14ac:dyDescent="0.25">
      <c r="G20594" s="27" t="str">
        <f t="shared" si="321"/>
        <v>2021/2022Latin America &amp; CaribbeanTransportMultiple ObjectivesAll InstrumentsAll DestinationsPublicMultilateral DFI</v>
      </c>
      <c r="H20594" s="27" t="s">
        <v>291</v>
      </c>
      <c r="I20594" s="27" t="s">
        <v>315</v>
      </c>
      <c r="J20594" s="27" t="s">
        <v>298</v>
      </c>
      <c r="K20594" s="27" t="s">
        <v>304</v>
      </c>
      <c r="L20594" s="27" t="s">
        <v>345</v>
      </c>
      <c r="M20594" s="27" t="s">
        <v>338</v>
      </c>
      <c r="N20594" s="27" t="s">
        <v>309</v>
      </c>
      <c r="O20594" s="27" t="s">
        <v>30</v>
      </c>
      <c r="P20594" s="27">
        <v>534.56988303499998</v>
      </c>
    </row>
    <row r="20595" spans="7:16" x14ac:dyDescent="0.25">
      <c r="G20595" s="27" t="str">
        <f t="shared" si="321"/>
        <v>2021/2022Latin America &amp; CaribbeanTransportMultiple ObjectivesAll InstrumentsDomesticPublicMultilateral DFI</v>
      </c>
      <c r="H20595" s="27" t="s">
        <v>291</v>
      </c>
      <c r="I20595" s="27" t="s">
        <v>315</v>
      </c>
      <c r="J20595" s="27" t="s">
        <v>298</v>
      </c>
      <c r="K20595" s="27" t="s">
        <v>304</v>
      </c>
      <c r="L20595" s="27" t="s">
        <v>345</v>
      </c>
      <c r="M20595" s="27" t="s">
        <v>323</v>
      </c>
      <c r="N20595" s="27" t="s">
        <v>309</v>
      </c>
      <c r="O20595" s="27" t="s">
        <v>30</v>
      </c>
      <c r="P20595" s="27">
        <v>2.67707757499999</v>
      </c>
    </row>
    <row r="20596" spans="7:16" x14ac:dyDescent="0.25">
      <c r="G20596" s="27" t="str">
        <f t="shared" si="321"/>
        <v>2021/2022Latin America &amp; CaribbeanTransportMultiple ObjectivesAll InstrumentsInternationalPublicGovernment</v>
      </c>
      <c r="H20596" s="27" t="s">
        <v>291</v>
      </c>
      <c r="I20596" s="27" t="s">
        <v>315</v>
      </c>
      <c r="J20596" s="27" t="s">
        <v>298</v>
      </c>
      <c r="K20596" s="27" t="s">
        <v>304</v>
      </c>
      <c r="L20596" s="27" t="s">
        <v>345</v>
      </c>
      <c r="M20596" s="27" t="s">
        <v>324</v>
      </c>
      <c r="N20596" s="27" t="s">
        <v>309</v>
      </c>
      <c r="O20596" s="27" t="s">
        <v>28</v>
      </c>
      <c r="P20596" s="27">
        <v>0.121514309</v>
      </c>
    </row>
    <row r="20597" spans="7:16" x14ac:dyDescent="0.25">
      <c r="G20597" s="27" t="str">
        <f t="shared" si="321"/>
        <v>2021/2022Latin America &amp; CaribbeanTransportMultiple ObjectivesAll InstrumentsInternationalPublicMultilateral Climate Funds</v>
      </c>
      <c r="H20597" s="27" t="s">
        <v>291</v>
      </c>
      <c r="I20597" s="27" t="s">
        <v>315</v>
      </c>
      <c r="J20597" s="27" t="s">
        <v>298</v>
      </c>
      <c r="K20597" s="27" t="s">
        <v>304</v>
      </c>
      <c r="L20597" s="27" t="s">
        <v>345</v>
      </c>
      <c r="M20597" s="27" t="s">
        <v>324</v>
      </c>
      <c r="N20597" s="27" t="s">
        <v>309</v>
      </c>
      <c r="O20597" s="27" t="s">
        <v>29</v>
      </c>
      <c r="P20597" s="27">
        <v>100</v>
      </c>
    </row>
    <row r="20598" spans="7:16" x14ac:dyDescent="0.25">
      <c r="G20598" s="27" t="str">
        <f t="shared" si="321"/>
        <v>2021/2022Latin America &amp; CaribbeanTransportMultiple ObjectivesAll InstrumentsInternationalPublicMultilateral DFI</v>
      </c>
      <c r="H20598" s="27" t="s">
        <v>291</v>
      </c>
      <c r="I20598" s="27" t="s">
        <v>315</v>
      </c>
      <c r="J20598" s="27" t="s">
        <v>298</v>
      </c>
      <c r="K20598" s="27" t="s">
        <v>304</v>
      </c>
      <c r="L20598" s="27" t="s">
        <v>345</v>
      </c>
      <c r="M20598" s="27" t="s">
        <v>324</v>
      </c>
      <c r="N20598" s="27" t="s">
        <v>309</v>
      </c>
      <c r="O20598" s="27" t="s">
        <v>30</v>
      </c>
      <c r="P20598" s="27">
        <v>531.89280545999998</v>
      </c>
    </row>
    <row r="20599" spans="7:16" x14ac:dyDescent="0.25">
      <c r="G20599" s="27" t="str">
        <f t="shared" si="321"/>
        <v>2021/2022Latin America &amp; CaribbeanTransportMultiple ObjectivesGrantAll DestinationsPublicGovernment</v>
      </c>
      <c r="H20599" s="27" t="s">
        <v>291</v>
      </c>
      <c r="I20599" s="27" t="s">
        <v>315</v>
      </c>
      <c r="J20599" s="27" t="s">
        <v>298</v>
      </c>
      <c r="K20599" s="27" t="s">
        <v>304</v>
      </c>
      <c r="L20599" s="27" t="s">
        <v>332</v>
      </c>
      <c r="M20599" s="27" t="s">
        <v>338</v>
      </c>
      <c r="N20599" s="27" t="s">
        <v>309</v>
      </c>
      <c r="O20599" s="27" t="s">
        <v>28</v>
      </c>
      <c r="P20599" s="27">
        <v>0.121514309</v>
      </c>
    </row>
    <row r="20600" spans="7:16" x14ac:dyDescent="0.25">
      <c r="G20600" s="27" t="str">
        <f t="shared" si="321"/>
        <v>2021/2022Latin America &amp; CaribbeanTransportMultiple ObjectivesGrantAll DestinationsPublicMultilateral Climate Funds</v>
      </c>
      <c r="H20600" s="27" t="s">
        <v>291</v>
      </c>
      <c r="I20600" s="27" t="s">
        <v>315</v>
      </c>
      <c r="J20600" s="27" t="s">
        <v>298</v>
      </c>
      <c r="K20600" s="27" t="s">
        <v>304</v>
      </c>
      <c r="L20600" s="27" t="s">
        <v>332</v>
      </c>
      <c r="M20600" s="27" t="s">
        <v>338</v>
      </c>
      <c r="N20600" s="27" t="s">
        <v>309</v>
      </c>
      <c r="O20600" s="27" t="s">
        <v>29</v>
      </c>
      <c r="P20600" s="27">
        <v>27.5</v>
      </c>
    </row>
    <row r="20601" spans="7:16" x14ac:dyDescent="0.25">
      <c r="G20601" s="27" t="str">
        <f t="shared" si="321"/>
        <v>2021/2022Latin America &amp; CaribbeanTransportMultiple ObjectivesGrantInternationalPublicGovernment</v>
      </c>
      <c r="H20601" s="27" t="s">
        <v>291</v>
      </c>
      <c r="I20601" s="27" t="s">
        <v>315</v>
      </c>
      <c r="J20601" s="27" t="s">
        <v>298</v>
      </c>
      <c r="K20601" s="27" t="s">
        <v>304</v>
      </c>
      <c r="L20601" s="27" t="s">
        <v>332</v>
      </c>
      <c r="M20601" s="27" t="s">
        <v>324</v>
      </c>
      <c r="N20601" s="27" t="s">
        <v>309</v>
      </c>
      <c r="O20601" s="27" t="s">
        <v>28</v>
      </c>
      <c r="P20601" s="27">
        <v>0.121514309</v>
      </c>
    </row>
    <row r="20602" spans="7:16" x14ac:dyDescent="0.25">
      <c r="G20602" s="27" t="str">
        <f t="shared" si="321"/>
        <v>2021/2022Latin America &amp; CaribbeanTransportMultiple ObjectivesGrantInternationalPublicMultilateral Climate Funds</v>
      </c>
      <c r="H20602" s="27" t="s">
        <v>291</v>
      </c>
      <c r="I20602" s="27" t="s">
        <v>315</v>
      </c>
      <c r="J20602" s="27" t="s">
        <v>298</v>
      </c>
      <c r="K20602" s="27" t="s">
        <v>304</v>
      </c>
      <c r="L20602" s="27" t="s">
        <v>332</v>
      </c>
      <c r="M20602" s="27" t="s">
        <v>324</v>
      </c>
      <c r="N20602" s="27" t="s">
        <v>309</v>
      </c>
      <c r="O20602" s="27" t="s">
        <v>29</v>
      </c>
      <c r="P20602" s="27">
        <v>27.5</v>
      </c>
    </row>
    <row r="20603" spans="7:16" x14ac:dyDescent="0.25">
      <c r="G20603" s="27" t="str">
        <f t="shared" si="321"/>
        <v>2021/2022Latin America &amp; CaribbeanTransportMultiple ObjectivesLow-cost project debtAll DestinationsPublicMultilateral Climate Funds</v>
      </c>
      <c r="H20603" s="27" t="s">
        <v>291</v>
      </c>
      <c r="I20603" s="27" t="s">
        <v>315</v>
      </c>
      <c r="J20603" s="27" t="s">
        <v>298</v>
      </c>
      <c r="K20603" s="27" t="s">
        <v>304</v>
      </c>
      <c r="L20603" s="27" t="s">
        <v>336</v>
      </c>
      <c r="M20603" s="27" t="s">
        <v>338</v>
      </c>
      <c r="N20603" s="27" t="s">
        <v>309</v>
      </c>
      <c r="O20603" s="27" t="s">
        <v>29</v>
      </c>
      <c r="P20603" s="27">
        <v>72.5</v>
      </c>
    </row>
    <row r="20604" spans="7:16" x14ac:dyDescent="0.25">
      <c r="G20604" s="27" t="str">
        <f t="shared" si="321"/>
        <v>2021/2022Latin America &amp; CaribbeanTransportMultiple ObjectivesLow-cost project debtInternationalPublicMultilateral Climate Funds</v>
      </c>
      <c r="H20604" s="27" t="s">
        <v>291</v>
      </c>
      <c r="I20604" s="27" t="s">
        <v>315</v>
      </c>
      <c r="J20604" s="27" t="s">
        <v>298</v>
      </c>
      <c r="K20604" s="27" t="s">
        <v>304</v>
      </c>
      <c r="L20604" s="27" t="s">
        <v>336</v>
      </c>
      <c r="M20604" s="27" t="s">
        <v>324</v>
      </c>
      <c r="N20604" s="27" t="s">
        <v>309</v>
      </c>
      <c r="O20604" s="27" t="s">
        <v>29</v>
      </c>
      <c r="P20604" s="27">
        <v>72.5</v>
      </c>
    </row>
    <row r="20605" spans="7:16" x14ac:dyDescent="0.25">
      <c r="G20605" s="27" t="str">
        <f t="shared" si="321"/>
        <v>2021/2022Latin America &amp; CaribbeanTransportMultiple ObjectivesProject-level market rate debtAll DestinationsPublicMultilateral DFI</v>
      </c>
      <c r="H20605" s="27" t="s">
        <v>291</v>
      </c>
      <c r="I20605" s="27" t="s">
        <v>315</v>
      </c>
      <c r="J20605" s="27" t="s">
        <v>298</v>
      </c>
      <c r="K20605" s="27" t="s">
        <v>304</v>
      </c>
      <c r="L20605" s="27" t="s">
        <v>335</v>
      </c>
      <c r="M20605" s="27" t="s">
        <v>338</v>
      </c>
      <c r="N20605" s="27" t="s">
        <v>309</v>
      </c>
      <c r="O20605" s="27" t="s">
        <v>30</v>
      </c>
      <c r="P20605" s="27">
        <v>14.949999998999999</v>
      </c>
    </row>
    <row r="20606" spans="7:16" x14ac:dyDescent="0.25">
      <c r="G20606" s="27" t="str">
        <f t="shared" si="321"/>
        <v>2021/2022Latin America &amp; CaribbeanTransportMultiple ObjectivesProject-level market rate debtDomesticPublicMultilateral DFI</v>
      </c>
      <c r="H20606" s="27" t="s">
        <v>291</v>
      </c>
      <c r="I20606" s="27" t="s">
        <v>315</v>
      </c>
      <c r="J20606" s="27" t="s">
        <v>298</v>
      </c>
      <c r="K20606" s="27" t="s">
        <v>304</v>
      </c>
      <c r="L20606" s="27" t="s">
        <v>335</v>
      </c>
      <c r="M20606" s="27" t="s">
        <v>323</v>
      </c>
      <c r="N20606" s="27" t="s">
        <v>309</v>
      </c>
      <c r="O20606" s="27" t="s">
        <v>30</v>
      </c>
      <c r="P20606" s="27">
        <v>7.4943899999999996E-4</v>
      </c>
    </row>
    <row r="20607" spans="7:16" x14ac:dyDescent="0.25">
      <c r="G20607" s="27" t="str">
        <f t="shared" si="321"/>
        <v>2021/2022Latin America &amp; CaribbeanTransportMultiple ObjectivesProject-level market rate debtInternationalPublicMultilateral DFI</v>
      </c>
      <c r="H20607" s="27" t="s">
        <v>291</v>
      </c>
      <c r="I20607" s="27" t="s">
        <v>315</v>
      </c>
      <c r="J20607" s="27" t="s">
        <v>298</v>
      </c>
      <c r="K20607" s="27" t="s">
        <v>304</v>
      </c>
      <c r="L20607" s="27" t="s">
        <v>335</v>
      </c>
      <c r="M20607" s="27" t="s">
        <v>324</v>
      </c>
      <c r="N20607" s="27" t="s">
        <v>309</v>
      </c>
      <c r="O20607" s="27" t="s">
        <v>30</v>
      </c>
      <c r="P20607" s="27">
        <v>14.949250559999999</v>
      </c>
    </row>
    <row r="20608" spans="7:16" x14ac:dyDescent="0.25">
      <c r="G20608" s="27" t="str">
        <f t="shared" si="321"/>
        <v>2021/2022Latin America &amp; CaribbeanTransportMultiple ObjectivesUnknownAll DestinationsPublicMultilateral DFI</v>
      </c>
      <c r="H20608" s="27" t="s">
        <v>291</v>
      </c>
      <c r="I20608" s="27" t="s">
        <v>315</v>
      </c>
      <c r="J20608" s="27" t="s">
        <v>298</v>
      </c>
      <c r="K20608" s="27" t="s">
        <v>304</v>
      </c>
      <c r="L20608" s="27" t="s">
        <v>301</v>
      </c>
      <c r="M20608" s="27" t="s">
        <v>338</v>
      </c>
      <c r="N20608" s="27" t="s">
        <v>309</v>
      </c>
      <c r="O20608" s="27" t="s">
        <v>30</v>
      </c>
      <c r="P20608" s="27">
        <v>519.61988303600003</v>
      </c>
    </row>
    <row r="20609" spans="7:16" x14ac:dyDescent="0.25">
      <c r="G20609" s="27" t="str">
        <f t="shared" si="321"/>
        <v>2021/2022Latin America &amp; CaribbeanTransportMultiple ObjectivesUnknownDomesticPublicMultilateral DFI</v>
      </c>
      <c r="H20609" s="27" t="s">
        <v>291</v>
      </c>
      <c r="I20609" s="27" t="s">
        <v>315</v>
      </c>
      <c r="J20609" s="27" t="s">
        <v>298</v>
      </c>
      <c r="K20609" s="27" t="s">
        <v>304</v>
      </c>
      <c r="L20609" s="27" t="s">
        <v>301</v>
      </c>
      <c r="M20609" s="27" t="s">
        <v>323</v>
      </c>
      <c r="N20609" s="27" t="s">
        <v>309</v>
      </c>
      <c r="O20609" s="27" t="s">
        <v>30</v>
      </c>
      <c r="P20609" s="27">
        <v>2.676328136</v>
      </c>
    </row>
    <row r="20610" spans="7:16" x14ac:dyDescent="0.25">
      <c r="G20610" s="27" t="str">
        <f t="shared" si="321"/>
        <v>2021/2022Latin America &amp; CaribbeanTransportMultiple ObjectivesUnknownInternationalPublicMultilateral DFI</v>
      </c>
      <c r="H20610" s="27" t="s">
        <v>291</v>
      </c>
      <c r="I20610" s="27" t="s">
        <v>315</v>
      </c>
      <c r="J20610" s="27" t="s">
        <v>298</v>
      </c>
      <c r="K20610" s="27" t="s">
        <v>304</v>
      </c>
      <c r="L20610" s="27" t="s">
        <v>301</v>
      </c>
      <c r="M20610" s="27" t="s">
        <v>324</v>
      </c>
      <c r="N20610" s="27" t="s">
        <v>309</v>
      </c>
      <c r="O20610" s="27" t="s">
        <v>30</v>
      </c>
      <c r="P20610" s="27">
        <v>516.94355489999998</v>
      </c>
    </row>
    <row r="20611" spans="7:16" x14ac:dyDescent="0.25">
      <c r="G20611" s="27" t="str">
        <f t="shared" ref="G20611:G20674" si="322">+_xlfn.CONCAT(H20611:O20611)</f>
        <v>2021/2022Latin America &amp; CaribbeanUnknownAll UsesAll InstrumentsAll DestinationsPublicMultilateral Climate Funds</v>
      </c>
      <c r="H20611" s="27" t="s">
        <v>291</v>
      </c>
      <c r="I20611" s="27" t="s">
        <v>315</v>
      </c>
      <c r="J20611" s="27" t="s">
        <v>301</v>
      </c>
      <c r="K20611" s="27" t="s">
        <v>346</v>
      </c>
      <c r="L20611" s="27" t="s">
        <v>345</v>
      </c>
      <c r="M20611" s="27" t="s">
        <v>338</v>
      </c>
      <c r="N20611" s="27" t="s">
        <v>309</v>
      </c>
      <c r="O20611" s="27" t="s">
        <v>29</v>
      </c>
      <c r="P20611" s="27">
        <v>1.66</v>
      </c>
    </row>
    <row r="20612" spans="7:16" x14ac:dyDescent="0.25">
      <c r="G20612" s="27" t="str">
        <f t="shared" si="322"/>
        <v>2021/2022Latin America &amp; CaribbeanUnknownAll UsesAll InstrumentsAll DestinationsPublicMultilateral DFI</v>
      </c>
      <c r="H20612" s="27" t="s">
        <v>291</v>
      </c>
      <c r="I20612" s="27" t="s">
        <v>315</v>
      </c>
      <c r="J20612" s="27" t="s">
        <v>301</v>
      </c>
      <c r="K20612" s="27" t="s">
        <v>346</v>
      </c>
      <c r="L20612" s="27" t="s">
        <v>345</v>
      </c>
      <c r="M20612" s="27" t="s">
        <v>338</v>
      </c>
      <c r="N20612" s="27" t="s">
        <v>309</v>
      </c>
      <c r="O20612" s="27" t="s">
        <v>30</v>
      </c>
      <c r="P20612" s="27">
        <v>0</v>
      </c>
    </row>
    <row r="20613" spans="7:16" x14ac:dyDescent="0.25">
      <c r="G20613" s="27" t="str">
        <f t="shared" si="322"/>
        <v>2021/2022Latin America &amp; CaribbeanUnknownAll UsesAll InstrumentsInternationalPublicMultilateral Climate Funds</v>
      </c>
      <c r="H20613" s="27" t="s">
        <v>291</v>
      </c>
      <c r="I20613" s="27" t="s">
        <v>315</v>
      </c>
      <c r="J20613" s="27" t="s">
        <v>301</v>
      </c>
      <c r="K20613" s="27" t="s">
        <v>346</v>
      </c>
      <c r="L20613" s="27" t="s">
        <v>345</v>
      </c>
      <c r="M20613" s="27" t="s">
        <v>324</v>
      </c>
      <c r="N20613" s="27" t="s">
        <v>309</v>
      </c>
      <c r="O20613" s="27" t="s">
        <v>29</v>
      </c>
      <c r="P20613" s="27">
        <v>1.66</v>
      </c>
    </row>
    <row r="20614" spans="7:16" x14ac:dyDescent="0.25">
      <c r="G20614" s="27" t="str">
        <f t="shared" si="322"/>
        <v>2021/2022Latin America &amp; CaribbeanUnknownAll UsesAll InstrumentsInternationalPublicMultilateral DFI</v>
      </c>
      <c r="H20614" s="27" t="s">
        <v>291</v>
      </c>
      <c r="I20614" s="27" t="s">
        <v>315</v>
      </c>
      <c r="J20614" s="27" t="s">
        <v>301</v>
      </c>
      <c r="K20614" s="27" t="s">
        <v>346</v>
      </c>
      <c r="L20614" s="27" t="s">
        <v>345</v>
      </c>
      <c r="M20614" s="27" t="s">
        <v>324</v>
      </c>
      <c r="N20614" s="27" t="s">
        <v>309</v>
      </c>
      <c r="O20614" s="27" t="s">
        <v>30</v>
      </c>
      <c r="P20614" s="27">
        <v>0</v>
      </c>
    </row>
    <row r="20615" spans="7:16" x14ac:dyDescent="0.25">
      <c r="G20615" s="27" t="str">
        <f t="shared" si="322"/>
        <v>2021/2022Latin America &amp; CaribbeanUnknownAll UsesGrantAll DestinationsPublicMultilateral Climate Funds</v>
      </c>
      <c r="H20615" s="27" t="s">
        <v>291</v>
      </c>
      <c r="I20615" s="27" t="s">
        <v>315</v>
      </c>
      <c r="J20615" s="27" t="s">
        <v>301</v>
      </c>
      <c r="K20615" s="27" t="s">
        <v>346</v>
      </c>
      <c r="L20615" s="27" t="s">
        <v>332</v>
      </c>
      <c r="M20615" s="27" t="s">
        <v>338</v>
      </c>
      <c r="N20615" s="27" t="s">
        <v>309</v>
      </c>
      <c r="O20615" s="27" t="s">
        <v>29</v>
      </c>
      <c r="P20615" s="27">
        <v>1.66</v>
      </c>
    </row>
    <row r="20616" spans="7:16" x14ac:dyDescent="0.25">
      <c r="G20616" s="27" t="str">
        <f t="shared" si="322"/>
        <v>2021/2022Latin America &amp; CaribbeanUnknownAll UsesGrantAll DestinationsPublicMultilateral DFI</v>
      </c>
      <c r="H20616" s="27" t="s">
        <v>291</v>
      </c>
      <c r="I20616" s="27" t="s">
        <v>315</v>
      </c>
      <c r="J20616" s="27" t="s">
        <v>301</v>
      </c>
      <c r="K20616" s="27" t="s">
        <v>346</v>
      </c>
      <c r="L20616" s="27" t="s">
        <v>332</v>
      </c>
      <c r="M20616" s="27" t="s">
        <v>338</v>
      </c>
      <c r="N20616" s="27" t="s">
        <v>309</v>
      </c>
      <c r="O20616" s="27" t="s">
        <v>30</v>
      </c>
      <c r="P20616" s="27">
        <v>0</v>
      </c>
    </row>
    <row r="20617" spans="7:16" x14ac:dyDescent="0.25">
      <c r="G20617" s="27" t="str">
        <f t="shared" si="322"/>
        <v>2021/2022Latin America &amp; CaribbeanUnknownAll UsesGrantInternationalPublicMultilateral Climate Funds</v>
      </c>
      <c r="H20617" s="27" t="s">
        <v>291</v>
      </c>
      <c r="I20617" s="27" t="s">
        <v>315</v>
      </c>
      <c r="J20617" s="27" t="s">
        <v>301</v>
      </c>
      <c r="K20617" s="27" t="s">
        <v>346</v>
      </c>
      <c r="L20617" s="27" t="s">
        <v>332</v>
      </c>
      <c r="M20617" s="27" t="s">
        <v>324</v>
      </c>
      <c r="N20617" s="27" t="s">
        <v>309</v>
      </c>
      <c r="O20617" s="27" t="s">
        <v>29</v>
      </c>
      <c r="P20617" s="27">
        <v>1.66</v>
      </c>
    </row>
    <row r="20618" spans="7:16" x14ac:dyDescent="0.25">
      <c r="G20618" s="27" t="str">
        <f t="shared" si="322"/>
        <v>2021/2022Latin America &amp; CaribbeanUnknownAll UsesGrantInternationalPublicMultilateral DFI</v>
      </c>
      <c r="H20618" s="27" t="s">
        <v>291</v>
      </c>
      <c r="I20618" s="27" t="s">
        <v>315</v>
      </c>
      <c r="J20618" s="27" t="s">
        <v>301</v>
      </c>
      <c r="K20618" s="27" t="s">
        <v>346</v>
      </c>
      <c r="L20618" s="27" t="s">
        <v>332</v>
      </c>
      <c r="M20618" s="27" t="s">
        <v>324</v>
      </c>
      <c r="N20618" s="27" t="s">
        <v>309</v>
      </c>
      <c r="O20618" s="27" t="s">
        <v>30</v>
      </c>
      <c r="P20618" s="27">
        <v>0</v>
      </c>
    </row>
    <row r="20619" spans="7:16" x14ac:dyDescent="0.25">
      <c r="G20619" s="27" t="str">
        <f t="shared" si="322"/>
        <v>2021/2022Latin America &amp; CaribbeanUnknownMitigationAll InstrumentsAll DestinationsPublicMultilateral DFI</v>
      </c>
      <c r="H20619" s="27" t="s">
        <v>291</v>
      </c>
      <c r="I20619" s="27" t="s">
        <v>315</v>
      </c>
      <c r="J20619" s="27" t="s">
        <v>301</v>
      </c>
      <c r="K20619" s="27" t="s">
        <v>303</v>
      </c>
      <c r="L20619" s="27" t="s">
        <v>345</v>
      </c>
      <c r="M20619" s="27" t="s">
        <v>338</v>
      </c>
      <c r="N20619" s="27" t="s">
        <v>309</v>
      </c>
      <c r="O20619" s="27" t="s">
        <v>30</v>
      </c>
      <c r="P20619" s="27">
        <v>0</v>
      </c>
    </row>
    <row r="20620" spans="7:16" x14ac:dyDescent="0.25">
      <c r="G20620" s="27" t="str">
        <f t="shared" si="322"/>
        <v>2021/2022Latin America &amp; CaribbeanUnknownMitigationAll InstrumentsInternationalPublicMultilateral DFI</v>
      </c>
      <c r="H20620" s="27" t="s">
        <v>291</v>
      </c>
      <c r="I20620" s="27" t="s">
        <v>315</v>
      </c>
      <c r="J20620" s="27" t="s">
        <v>301</v>
      </c>
      <c r="K20620" s="27" t="s">
        <v>303</v>
      </c>
      <c r="L20620" s="27" t="s">
        <v>345</v>
      </c>
      <c r="M20620" s="27" t="s">
        <v>324</v>
      </c>
      <c r="N20620" s="27" t="s">
        <v>309</v>
      </c>
      <c r="O20620" s="27" t="s">
        <v>30</v>
      </c>
      <c r="P20620" s="27">
        <v>0</v>
      </c>
    </row>
    <row r="20621" spans="7:16" x14ac:dyDescent="0.25">
      <c r="G20621" s="27" t="str">
        <f t="shared" si="322"/>
        <v>2021/2022Latin America &amp; CaribbeanUnknownMitigationGrantAll DestinationsPublicMultilateral DFI</v>
      </c>
      <c r="H20621" s="27" t="s">
        <v>291</v>
      </c>
      <c r="I20621" s="27" t="s">
        <v>315</v>
      </c>
      <c r="J20621" s="27" t="s">
        <v>301</v>
      </c>
      <c r="K20621" s="27" t="s">
        <v>303</v>
      </c>
      <c r="L20621" s="27" t="s">
        <v>332</v>
      </c>
      <c r="M20621" s="27" t="s">
        <v>338</v>
      </c>
      <c r="N20621" s="27" t="s">
        <v>309</v>
      </c>
      <c r="O20621" s="27" t="s">
        <v>30</v>
      </c>
      <c r="P20621" s="27">
        <v>0</v>
      </c>
    </row>
    <row r="20622" spans="7:16" x14ac:dyDescent="0.25">
      <c r="G20622" s="27" t="str">
        <f t="shared" si="322"/>
        <v>2021/2022Latin America &amp; CaribbeanUnknownMitigationGrantInternationalPublicMultilateral DFI</v>
      </c>
      <c r="H20622" s="27" t="s">
        <v>291</v>
      </c>
      <c r="I20622" s="27" t="s">
        <v>315</v>
      </c>
      <c r="J20622" s="27" t="s">
        <v>301</v>
      </c>
      <c r="K20622" s="27" t="s">
        <v>303</v>
      </c>
      <c r="L20622" s="27" t="s">
        <v>332</v>
      </c>
      <c r="M20622" s="27" t="s">
        <v>324</v>
      </c>
      <c r="N20622" s="27" t="s">
        <v>309</v>
      </c>
      <c r="O20622" s="27" t="s">
        <v>30</v>
      </c>
      <c r="P20622" s="27">
        <v>0</v>
      </c>
    </row>
    <row r="20623" spans="7:16" x14ac:dyDescent="0.25">
      <c r="G20623" s="27" t="str">
        <f t="shared" si="322"/>
        <v>2021/2022Latin America &amp; CaribbeanUnknownUnknownAll InstrumentsAll DestinationsPublicMultilateral Climate Funds</v>
      </c>
      <c r="H20623" s="27" t="s">
        <v>291</v>
      </c>
      <c r="I20623" s="27" t="s">
        <v>315</v>
      </c>
      <c r="J20623" s="27" t="s">
        <v>301</v>
      </c>
      <c r="K20623" s="27" t="s">
        <v>301</v>
      </c>
      <c r="L20623" s="27" t="s">
        <v>345</v>
      </c>
      <c r="M20623" s="27" t="s">
        <v>338</v>
      </c>
      <c r="N20623" s="27" t="s">
        <v>309</v>
      </c>
      <c r="O20623" s="27" t="s">
        <v>29</v>
      </c>
      <c r="P20623" s="27">
        <v>1.66</v>
      </c>
    </row>
    <row r="20624" spans="7:16" x14ac:dyDescent="0.25">
      <c r="G20624" s="27" t="str">
        <f t="shared" si="322"/>
        <v>2021/2022Latin America &amp; CaribbeanUnknownUnknownAll InstrumentsInternationalPublicMultilateral Climate Funds</v>
      </c>
      <c r="H20624" s="27" t="s">
        <v>291</v>
      </c>
      <c r="I20624" s="27" t="s">
        <v>315</v>
      </c>
      <c r="J20624" s="27" t="s">
        <v>301</v>
      </c>
      <c r="K20624" s="27" t="s">
        <v>301</v>
      </c>
      <c r="L20624" s="27" t="s">
        <v>345</v>
      </c>
      <c r="M20624" s="27" t="s">
        <v>324</v>
      </c>
      <c r="N20624" s="27" t="s">
        <v>309</v>
      </c>
      <c r="O20624" s="27" t="s">
        <v>29</v>
      </c>
      <c r="P20624" s="27">
        <v>1.66</v>
      </c>
    </row>
    <row r="20625" spans="7:16" x14ac:dyDescent="0.25">
      <c r="G20625" s="27" t="str">
        <f t="shared" si="322"/>
        <v>2021/2022Latin America &amp; CaribbeanUnknownUnknownGrantAll DestinationsPublicMultilateral Climate Funds</v>
      </c>
      <c r="H20625" s="27" t="s">
        <v>291</v>
      </c>
      <c r="I20625" s="27" t="s">
        <v>315</v>
      </c>
      <c r="J20625" s="27" t="s">
        <v>301</v>
      </c>
      <c r="K20625" s="27" t="s">
        <v>301</v>
      </c>
      <c r="L20625" s="27" t="s">
        <v>332</v>
      </c>
      <c r="M20625" s="27" t="s">
        <v>338</v>
      </c>
      <c r="N20625" s="27" t="s">
        <v>309</v>
      </c>
      <c r="O20625" s="27" t="s">
        <v>29</v>
      </c>
      <c r="P20625" s="27">
        <v>1.66</v>
      </c>
    </row>
    <row r="20626" spans="7:16" x14ac:dyDescent="0.25">
      <c r="G20626" s="27" t="str">
        <f t="shared" si="322"/>
        <v>2021/2022Latin America &amp; CaribbeanUnknownUnknownGrantInternationalPublicMultilateral Climate Funds</v>
      </c>
      <c r="H20626" s="27" t="s">
        <v>291</v>
      </c>
      <c r="I20626" s="27" t="s">
        <v>315</v>
      </c>
      <c r="J20626" s="27" t="s">
        <v>301</v>
      </c>
      <c r="K20626" s="27" t="s">
        <v>301</v>
      </c>
      <c r="L20626" s="27" t="s">
        <v>332</v>
      </c>
      <c r="M20626" s="27" t="s">
        <v>324</v>
      </c>
      <c r="N20626" s="27" t="s">
        <v>309</v>
      </c>
      <c r="O20626" s="27" t="s">
        <v>29</v>
      </c>
      <c r="P20626" s="27">
        <v>1.66</v>
      </c>
    </row>
    <row r="20627" spans="7:16" x14ac:dyDescent="0.25">
      <c r="G20627" s="27" t="str">
        <f t="shared" si="322"/>
        <v>2021/2022Latin America &amp; CaribbeanWasteAll UsesAll InstrumentsAll DestinationsPrivateUnknown</v>
      </c>
      <c r="H20627" s="27" t="s">
        <v>291</v>
      </c>
      <c r="I20627" s="27" t="s">
        <v>315</v>
      </c>
      <c r="J20627" s="27" t="s">
        <v>299</v>
      </c>
      <c r="K20627" s="27" t="s">
        <v>346</v>
      </c>
      <c r="L20627" s="27" t="s">
        <v>345</v>
      </c>
      <c r="M20627" s="27" t="s">
        <v>338</v>
      </c>
      <c r="N20627" s="27" t="s">
        <v>306</v>
      </c>
      <c r="O20627" s="27" t="s">
        <v>301</v>
      </c>
      <c r="P20627" s="27">
        <v>0</v>
      </c>
    </row>
    <row r="20628" spans="7:16" x14ac:dyDescent="0.25">
      <c r="G20628" s="27" t="str">
        <f t="shared" si="322"/>
        <v>2021/2022Latin America &amp; CaribbeanWasteAll UsesAll InstrumentsAll DestinationsPublicGovernment</v>
      </c>
      <c r="H20628" s="27" t="s">
        <v>291</v>
      </c>
      <c r="I20628" s="27" t="s">
        <v>315</v>
      </c>
      <c r="J20628" s="27" t="s">
        <v>299</v>
      </c>
      <c r="K20628" s="27" t="s">
        <v>346</v>
      </c>
      <c r="L20628" s="27" t="s">
        <v>345</v>
      </c>
      <c r="M20628" s="27" t="s">
        <v>338</v>
      </c>
      <c r="N20628" s="27" t="s">
        <v>309</v>
      </c>
      <c r="O20628" s="27" t="s">
        <v>28</v>
      </c>
      <c r="P20628" s="27">
        <v>0</v>
      </c>
    </row>
    <row r="20629" spans="7:16" x14ac:dyDescent="0.25">
      <c r="G20629" s="27" t="str">
        <f t="shared" si="322"/>
        <v>2021/2022Latin America &amp; CaribbeanWasteAll UsesAll InstrumentsAll DestinationsUnknownUnknown</v>
      </c>
      <c r="H20629" s="27" t="s">
        <v>291</v>
      </c>
      <c r="I20629" s="27" t="s">
        <v>315</v>
      </c>
      <c r="J20629" s="27" t="s">
        <v>299</v>
      </c>
      <c r="K20629" s="27" t="s">
        <v>346</v>
      </c>
      <c r="L20629" s="27" t="s">
        <v>345</v>
      </c>
      <c r="M20629" s="27" t="s">
        <v>338</v>
      </c>
      <c r="N20629" s="27" t="s">
        <v>301</v>
      </c>
      <c r="O20629" s="27" t="s">
        <v>301</v>
      </c>
      <c r="P20629" s="27">
        <v>0</v>
      </c>
    </row>
    <row r="20630" spans="7:16" x14ac:dyDescent="0.25">
      <c r="G20630" s="27" t="str">
        <f t="shared" si="322"/>
        <v>2021/2022Latin America &amp; CaribbeanWasteAll UsesAll InstrumentsDomesticUnknownUnknown</v>
      </c>
      <c r="H20630" s="27" t="s">
        <v>291</v>
      </c>
      <c r="I20630" s="27" t="s">
        <v>315</v>
      </c>
      <c r="J20630" s="27" t="s">
        <v>299</v>
      </c>
      <c r="K20630" s="27" t="s">
        <v>346</v>
      </c>
      <c r="L20630" s="27" t="s">
        <v>345</v>
      </c>
      <c r="M20630" s="27" t="s">
        <v>323</v>
      </c>
      <c r="N20630" s="27" t="s">
        <v>301</v>
      </c>
      <c r="O20630" s="27" t="s">
        <v>301</v>
      </c>
      <c r="P20630" s="27">
        <v>0</v>
      </c>
    </row>
    <row r="20631" spans="7:16" x14ac:dyDescent="0.25">
      <c r="G20631" s="27" t="str">
        <f t="shared" si="322"/>
        <v>2021/2022Latin America &amp; CaribbeanWasteAll UsesAll InstrumentsInternationalPrivateUnknown</v>
      </c>
      <c r="H20631" s="27" t="s">
        <v>291</v>
      </c>
      <c r="I20631" s="27" t="s">
        <v>315</v>
      </c>
      <c r="J20631" s="27" t="s">
        <v>299</v>
      </c>
      <c r="K20631" s="27" t="s">
        <v>346</v>
      </c>
      <c r="L20631" s="27" t="s">
        <v>345</v>
      </c>
      <c r="M20631" s="27" t="s">
        <v>324</v>
      </c>
      <c r="N20631" s="27" t="s">
        <v>306</v>
      </c>
      <c r="O20631" s="27" t="s">
        <v>301</v>
      </c>
      <c r="P20631" s="27">
        <v>0</v>
      </c>
    </row>
    <row r="20632" spans="7:16" x14ac:dyDescent="0.25">
      <c r="G20632" s="27" t="str">
        <f t="shared" si="322"/>
        <v>2021/2022Latin America &amp; CaribbeanWasteAll UsesAll InstrumentsInternationalPublicGovernment</v>
      </c>
      <c r="H20632" s="27" t="s">
        <v>291</v>
      </c>
      <c r="I20632" s="27" t="s">
        <v>315</v>
      </c>
      <c r="J20632" s="27" t="s">
        <v>299</v>
      </c>
      <c r="K20632" s="27" t="s">
        <v>346</v>
      </c>
      <c r="L20632" s="27" t="s">
        <v>345</v>
      </c>
      <c r="M20632" s="27" t="s">
        <v>324</v>
      </c>
      <c r="N20632" s="27" t="s">
        <v>309</v>
      </c>
      <c r="O20632" s="27" t="s">
        <v>28</v>
      </c>
      <c r="P20632" s="27">
        <v>0</v>
      </c>
    </row>
    <row r="20633" spans="7:16" x14ac:dyDescent="0.25">
      <c r="G20633" s="27" t="str">
        <f t="shared" si="322"/>
        <v>2021/2022Latin America &amp; CaribbeanWasteAll UsesAll InstrumentsInternationalUnknownUnknown</v>
      </c>
      <c r="H20633" s="27" t="s">
        <v>291</v>
      </c>
      <c r="I20633" s="27" t="s">
        <v>315</v>
      </c>
      <c r="J20633" s="27" t="s">
        <v>299</v>
      </c>
      <c r="K20633" s="27" t="s">
        <v>346</v>
      </c>
      <c r="L20633" s="27" t="s">
        <v>345</v>
      </c>
      <c r="M20633" s="27" t="s">
        <v>324</v>
      </c>
      <c r="N20633" s="27" t="s">
        <v>301</v>
      </c>
      <c r="O20633" s="27" t="s">
        <v>301</v>
      </c>
      <c r="P20633" s="27">
        <v>0</v>
      </c>
    </row>
    <row r="20634" spans="7:16" x14ac:dyDescent="0.25">
      <c r="G20634" s="27" t="str">
        <f t="shared" si="322"/>
        <v>2021/2022Latin America &amp; CaribbeanWasteAll UsesGrantAll DestinationsPublicGovernment</v>
      </c>
      <c r="H20634" s="27" t="s">
        <v>291</v>
      </c>
      <c r="I20634" s="27" t="s">
        <v>315</v>
      </c>
      <c r="J20634" s="27" t="s">
        <v>299</v>
      </c>
      <c r="K20634" s="27" t="s">
        <v>346</v>
      </c>
      <c r="L20634" s="27" t="s">
        <v>332</v>
      </c>
      <c r="M20634" s="27" t="s">
        <v>338</v>
      </c>
      <c r="N20634" s="27" t="s">
        <v>309</v>
      </c>
      <c r="O20634" s="27" t="s">
        <v>28</v>
      </c>
      <c r="P20634" s="27">
        <v>0</v>
      </c>
    </row>
    <row r="20635" spans="7:16" x14ac:dyDescent="0.25">
      <c r="G20635" s="27" t="str">
        <f t="shared" si="322"/>
        <v>2021/2022Latin America &amp; CaribbeanWasteAll UsesGrantInternationalPublicGovernment</v>
      </c>
      <c r="H20635" s="27" t="s">
        <v>291</v>
      </c>
      <c r="I20635" s="27" t="s">
        <v>315</v>
      </c>
      <c r="J20635" s="27" t="s">
        <v>299</v>
      </c>
      <c r="K20635" s="27" t="s">
        <v>346</v>
      </c>
      <c r="L20635" s="27" t="s">
        <v>332</v>
      </c>
      <c r="M20635" s="27" t="s">
        <v>324</v>
      </c>
      <c r="N20635" s="27" t="s">
        <v>309</v>
      </c>
      <c r="O20635" s="27" t="s">
        <v>28</v>
      </c>
      <c r="P20635" s="27">
        <v>0</v>
      </c>
    </row>
    <row r="20636" spans="7:16" x14ac:dyDescent="0.25">
      <c r="G20636" s="27" t="str">
        <f t="shared" si="322"/>
        <v>2021/2022Latin America &amp; CaribbeanWasteAll UsesProject-level equityAll DestinationsUnknownUnknown</v>
      </c>
      <c r="H20636" s="27" t="s">
        <v>291</v>
      </c>
      <c r="I20636" s="27" t="s">
        <v>315</v>
      </c>
      <c r="J20636" s="27" t="s">
        <v>299</v>
      </c>
      <c r="K20636" s="27" t="s">
        <v>346</v>
      </c>
      <c r="L20636" s="27" t="s">
        <v>337</v>
      </c>
      <c r="M20636" s="27" t="s">
        <v>338</v>
      </c>
      <c r="N20636" s="27" t="s">
        <v>301</v>
      </c>
      <c r="O20636" s="27" t="s">
        <v>301</v>
      </c>
      <c r="P20636" s="27">
        <v>0</v>
      </c>
    </row>
    <row r="20637" spans="7:16" x14ac:dyDescent="0.25">
      <c r="G20637" s="27" t="str">
        <f t="shared" si="322"/>
        <v>2021/2022Latin America &amp; CaribbeanWasteAll UsesProject-level equityDomesticUnknownUnknown</v>
      </c>
      <c r="H20637" s="27" t="s">
        <v>291</v>
      </c>
      <c r="I20637" s="27" t="s">
        <v>315</v>
      </c>
      <c r="J20637" s="27" t="s">
        <v>299</v>
      </c>
      <c r="K20637" s="27" t="s">
        <v>346</v>
      </c>
      <c r="L20637" s="27" t="s">
        <v>337</v>
      </c>
      <c r="M20637" s="27" t="s">
        <v>323</v>
      </c>
      <c r="N20637" s="27" t="s">
        <v>301</v>
      </c>
      <c r="O20637" s="27" t="s">
        <v>301</v>
      </c>
      <c r="P20637" s="27">
        <v>0</v>
      </c>
    </row>
    <row r="20638" spans="7:16" x14ac:dyDescent="0.25">
      <c r="G20638" s="27" t="str">
        <f t="shared" si="322"/>
        <v>2021/2022Latin America &amp; CaribbeanWasteAll UsesProject-level equityInternationalUnknownUnknown</v>
      </c>
      <c r="H20638" s="27" t="s">
        <v>291</v>
      </c>
      <c r="I20638" s="27" t="s">
        <v>315</v>
      </c>
      <c r="J20638" s="27" t="s">
        <v>299</v>
      </c>
      <c r="K20638" s="27" t="s">
        <v>346</v>
      </c>
      <c r="L20638" s="27" t="s">
        <v>337</v>
      </c>
      <c r="M20638" s="27" t="s">
        <v>324</v>
      </c>
      <c r="N20638" s="27" t="s">
        <v>301</v>
      </c>
      <c r="O20638" s="27" t="s">
        <v>301</v>
      </c>
      <c r="P20638" s="27">
        <v>0</v>
      </c>
    </row>
    <row r="20639" spans="7:16" x14ac:dyDescent="0.25">
      <c r="G20639" s="27" t="str">
        <f t="shared" si="322"/>
        <v>2021/2022Latin America &amp; CaribbeanWasteAll UsesProject-level market rate debtAll DestinationsPrivateUnknown</v>
      </c>
      <c r="H20639" s="27" t="s">
        <v>291</v>
      </c>
      <c r="I20639" s="27" t="s">
        <v>315</v>
      </c>
      <c r="J20639" s="27" t="s">
        <v>299</v>
      </c>
      <c r="K20639" s="27" t="s">
        <v>346</v>
      </c>
      <c r="L20639" s="27" t="s">
        <v>335</v>
      </c>
      <c r="M20639" s="27" t="s">
        <v>338</v>
      </c>
      <c r="N20639" s="27" t="s">
        <v>306</v>
      </c>
      <c r="O20639" s="27" t="s">
        <v>301</v>
      </c>
      <c r="P20639" s="27">
        <v>0</v>
      </c>
    </row>
    <row r="20640" spans="7:16" x14ac:dyDescent="0.25">
      <c r="G20640" s="27" t="str">
        <f t="shared" si="322"/>
        <v>2021/2022Latin America &amp; CaribbeanWasteAll UsesProject-level market rate debtInternationalPrivateUnknown</v>
      </c>
      <c r="H20640" s="27" t="s">
        <v>291</v>
      </c>
      <c r="I20640" s="27" t="s">
        <v>315</v>
      </c>
      <c r="J20640" s="27" t="s">
        <v>299</v>
      </c>
      <c r="K20640" s="27" t="s">
        <v>346</v>
      </c>
      <c r="L20640" s="27" t="s">
        <v>335</v>
      </c>
      <c r="M20640" s="27" t="s">
        <v>324</v>
      </c>
      <c r="N20640" s="27" t="s">
        <v>306</v>
      </c>
      <c r="O20640" s="27" t="s">
        <v>301</v>
      </c>
      <c r="P20640" s="27">
        <v>0</v>
      </c>
    </row>
    <row r="20641" spans="7:16" x14ac:dyDescent="0.25">
      <c r="G20641" s="27" t="str">
        <f t="shared" si="322"/>
        <v>2021/2022Latin America &amp; CaribbeanWasteMitigationAll InstrumentsAll DestinationsPrivateUnknown</v>
      </c>
      <c r="H20641" s="27" t="s">
        <v>291</v>
      </c>
      <c r="I20641" s="27" t="s">
        <v>315</v>
      </c>
      <c r="J20641" s="27" t="s">
        <v>299</v>
      </c>
      <c r="K20641" s="27" t="s">
        <v>303</v>
      </c>
      <c r="L20641" s="27" t="s">
        <v>345</v>
      </c>
      <c r="M20641" s="27" t="s">
        <v>338</v>
      </c>
      <c r="N20641" s="27" t="s">
        <v>306</v>
      </c>
      <c r="O20641" s="27" t="s">
        <v>301</v>
      </c>
      <c r="P20641" s="27">
        <v>0</v>
      </c>
    </row>
    <row r="20642" spans="7:16" x14ac:dyDescent="0.25">
      <c r="G20642" s="27" t="str">
        <f t="shared" si="322"/>
        <v>2021/2022Latin America &amp; CaribbeanWasteMitigationAll InstrumentsAll DestinationsPublicGovernment</v>
      </c>
      <c r="H20642" s="27" t="s">
        <v>291</v>
      </c>
      <c r="I20642" s="27" t="s">
        <v>315</v>
      </c>
      <c r="J20642" s="27" t="s">
        <v>299</v>
      </c>
      <c r="K20642" s="27" t="s">
        <v>303</v>
      </c>
      <c r="L20642" s="27" t="s">
        <v>345</v>
      </c>
      <c r="M20642" s="27" t="s">
        <v>338</v>
      </c>
      <c r="N20642" s="27" t="s">
        <v>309</v>
      </c>
      <c r="O20642" s="27" t="s">
        <v>28</v>
      </c>
      <c r="P20642" s="27">
        <v>0</v>
      </c>
    </row>
    <row r="20643" spans="7:16" x14ac:dyDescent="0.25">
      <c r="G20643" s="27" t="str">
        <f t="shared" si="322"/>
        <v>2021/2022Latin America &amp; CaribbeanWasteMitigationAll InstrumentsAll DestinationsUnknownUnknown</v>
      </c>
      <c r="H20643" s="27" t="s">
        <v>291</v>
      </c>
      <c r="I20643" s="27" t="s">
        <v>315</v>
      </c>
      <c r="J20643" s="27" t="s">
        <v>299</v>
      </c>
      <c r="K20643" s="27" t="s">
        <v>303</v>
      </c>
      <c r="L20643" s="27" t="s">
        <v>345</v>
      </c>
      <c r="M20643" s="27" t="s">
        <v>338</v>
      </c>
      <c r="N20643" s="27" t="s">
        <v>301</v>
      </c>
      <c r="O20643" s="27" t="s">
        <v>301</v>
      </c>
      <c r="P20643" s="27">
        <v>0</v>
      </c>
    </row>
    <row r="20644" spans="7:16" x14ac:dyDescent="0.25">
      <c r="G20644" s="27" t="str">
        <f t="shared" si="322"/>
        <v>2021/2022Latin America &amp; CaribbeanWasteMitigationAll InstrumentsDomesticUnknownUnknown</v>
      </c>
      <c r="H20644" s="27" t="s">
        <v>291</v>
      </c>
      <c r="I20644" s="27" t="s">
        <v>315</v>
      </c>
      <c r="J20644" s="27" t="s">
        <v>299</v>
      </c>
      <c r="K20644" s="27" t="s">
        <v>303</v>
      </c>
      <c r="L20644" s="27" t="s">
        <v>345</v>
      </c>
      <c r="M20644" s="27" t="s">
        <v>323</v>
      </c>
      <c r="N20644" s="27" t="s">
        <v>301</v>
      </c>
      <c r="O20644" s="27" t="s">
        <v>301</v>
      </c>
      <c r="P20644" s="27">
        <v>0</v>
      </c>
    </row>
    <row r="20645" spans="7:16" x14ac:dyDescent="0.25">
      <c r="G20645" s="27" t="str">
        <f t="shared" si="322"/>
        <v>2021/2022Latin America &amp; CaribbeanWasteMitigationAll InstrumentsInternationalPrivateUnknown</v>
      </c>
      <c r="H20645" s="27" t="s">
        <v>291</v>
      </c>
      <c r="I20645" s="27" t="s">
        <v>315</v>
      </c>
      <c r="J20645" s="27" t="s">
        <v>299</v>
      </c>
      <c r="K20645" s="27" t="s">
        <v>303</v>
      </c>
      <c r="L20645" s="27" t="s">
        <v>345</v>
      </c>
      <c r="M20645" s="27" t="s">
        <v>324</v>
      </c>
      <c r="N20645" s="27" t="s">
        <v>306</v>
      </c>
      <c r="O20645" s="27" t="s">
        <v>301</v>
      </c>
      <c r="P20645" s="27">
        <v>0</v>
      </c>
    </row>
    <row r="20646" spans="7:16" x14ac:dyDescent="0.25">
      <c r="G20646" s="27" t="str">
        <f t="shared" si="322"/>
        <v>2021/2022Latin America &amp; CaribbeanWasteMitigationAll InstrumentsInternationalPublicGovernment</v>
      </c>
      <c r="H20646" s="27" t="s">
        <v>291</v>
      </c>
      <c r="I20646" s="27" t="s">
        <v>315</v>
      </c>
      <c r="J20646" s="27" t="s">
        <v>299</v>
      </c>
      <c r="K20646" s="27" t="s">
        <v>303</v>
      </c>
      <c r="L20646" s="27" t="s">
        <v>345</v>
      </c>
      <c r="M20646" s="27" t="s">
        <v>324</v>
      </c>
      <c r="N20646" s="27" t="s">
        <v>309</v>
      </c>
      <c r="O20646" s="27" t="s">
        <v>28</v>
      </c>
      <c r="P20646" s="27">
        <v>0</v>
      </c>
    </row>
    <row r="20647" spans="7:16" x14ac:dyDescent="0.25">
      <c r="G20647" s="27" t="str">
        <f t="shared" si="322"/>
        <v>2021/2022Latin America &amp; CaribbeanWasteMitigationAll InstrumentsInternationalUnknownUnknown</v>
      </c>
      <c r="H20647" s="27" t="s">
        <v>291</v>
      </c>
      <c r="I20647" s="27" t="s">
        <v>315</v>
      </c>
      <c r="J20647" s="27" t="s">
        <v>299</v>
      </c>
      <c r="K20647" s="27" t="s">
        <v>303</v>
      </c>
      <c r="L20647" s="27" t="s">
        <v>345</v>
      </c>
      <c r="M20647" s="27" t="s">
        <v>324</v>
      </c>
      <c r="N20647" s="27" t="s">
        <v>301</v>
      </c>
      <c r="O20647" s="27" t="s">
        <v>301</v>
      </c>
      <c r="P20647" s="27">
        <v>0</v>
      </c>
    </row>
    <row r="20648" spans="7:16" x14ac:dyDescent="0.25">
      <c r="G20648" s="27" t="str">
        <f t="shared" si="322"/>
        <v>2021/2022Latin America &amp; CaribbeanWasteMitigationGrantAll DestinationsPublicGovernment</v>
      </c>
      <c r="H20648" s="27" t="s">
        <v>291</v>
      </c>
      <c r="I20648" s="27" t="s">
        <v>315</v>
      </c>
      <c r="J20648" s="27" t="s">
        <v>299</v>
      </c>
      <c r="K20648" s="27" t="s">
        <v>303</v>
      </c>
      <c r="L20648" s="27" t="s">
        <v>332</v>
      </c>
      <c r="M20648" s="27" t="s">
        <v>338</v>
      </c>
      <c r="N20648" s="27" t="s">
        <v>309</v>
      </c>
      <c r="O20648" s="27" t="s">
        <v>28</v>
      </c>
      <c r="P20648" s="27">
        <v>0</v>
      </c>
    </row>
    <row r="20649" spans="7:16" x14ac:dyDescent="0.25">
      <c r="G20649" s="27" t="str">
        <f t="shared" si="322"/>
        <v>2021/2022Latin America &amp; CaribbeanWasteMitigationGrantInternationalPublicGovernment</v>
      </c>
      <c r="H20649" s="27" t="s">
        <v>291</v>
      </c>
      <c r="I20649" s="27" t="s">
        <v>315</v>
      </c>
      <c r="J20649" s="27" t="s">
        <v>299</v>
      </c>
      <c r="K20649" s="27" t="s">
        <v>303</v>
      </c>
      <c r="L20649" s="27" t="s">
        <v>332</v>
      </c>
      <c r="M20649" s="27" t="s">
        <v>324</v>
      </c>
      <c r="N20649" s="27" t="s">
        <v>309</v>
      </c>
      <c r="O20649" s="27" t="s">
        <v>28</v>
      </c>
      <c r="P20649" s="27">
        <v>0</v>
      </c>
    </row>
    <row r="20650" spans="7:16" x14ac:dyDescent="0.25">
      <c r="G20650" s="27" t="str">
        <f t="shared" si="322"/>
        <v>2021/2022Latin America &amp; CaribbeanWasteMitigationProject-level equityAll DestinationsUnknownUnknown</v>
      </c>
      <c r="H20650" s="27" t="s">
        <v>291</v>
      </c>
      <c r="I20650" s="27" t="s">
        <v>315</v>
      </c>
      <c r="J20650" s="27" t="s">
        <v>299</v>
      </c>
      <c r="K20650" s="27" t="s">
        <v>303</v>
      </c>
      <c r="L20650" s="27" t="s">
        <v>337</v>
      </c>
      <c r="M20650" s="27" t="s">
        <v>338</v>
      </c>
      <c r="N20650" s="27" t="s">
        <v>301</v>
      </c>
      <c r="O20650" s="27" t="s">
        <v>301</v>
      </c>
      <c r="P20650" s="27">
        <v>0</v>
      </c>
    </row>
    <row r="20651" spans="7:16" x14ac:dyDescent="0.25">
      <c r="G20651" s="27" t="str">
        <f t="shared" si="322"/>
        <v>2021/2022Latin America &amp; CaribbeanWasteMitigationProject-level equityDomesticUnknownUnknown</v>
      </c>
      <c r="H20651" s="27" t="s">
        <v>291</v>
      </c>
      <c r="I20651" s="27" t="s">
        <v>315</v>
      </c>
      <c r="J20651" s="27" t="s">
        <v>299</v>
      </c>
      <c r="K20651" s="27" t="s">
        <v>303</v>
      </c>
      <c r="L20651" s="27" t="s">
        <v>337</v>
      </c>
      <c r="M20651" s="27" t="s">
        <v>323</v>
      </c>
      <c r="N20651" s="27" t="s">
        <v>301</v>
      </c>
      <c r="O20651" s="27" t="s">
        <v>301</v>
      </c>
      <c r="P20651" s="27">
        <v>0</v>
      </c>
    </row>
    <row r="20652" spans="7:16" x14ac:dyDescent="0.25">
      <c r="G20652" s="27" t="str">
        <f t="shared" si="322"/>
        <v>2021/2022Latin America &amp; CaribbeanWasteMitigationProject-level equityInternationalUnknownUnknown</v>
      </c>
      <c r="H20652" s="27" t="s">
        <v>291</v>
      </c>
      <c r="I20652" s="27" t="s">
        <v>315</v>
      </c>
      <c r="J20652" s="27" t="s">
        <v>299</v>
      </c>
      <c r="K20652" s="27" t="s">
        <v>303</v>
      </c>
      <c r="L20652" s="27" t="s">
        <v>337</v>
      </c>
      <c r="M20652" s="27" t="s">
        <v>324</v>
      </c>
      <c r="N20652" s="27" t="s">
        <v>301</v>
      </c>
      <c r="O20652" s="27" t="s">
        <v>301</v>
      </c>
      <c r="P20652" s="27">
        <v>0</v>
      </c>
    </row>
    <row r="20653" spans="7:16" x14ac:dyDescent="0.25">
      <c r="G20653" s="27" t="str">
        <f t="shared" si="322"/>
        <v>2021/2022Latin America &amp; CaribbeanWasteMitigationProject-level market rate debtAll DestinationsPrivateUnknown</v>
      </c>
      <c r="H20653" s="27" t="s">
        <v>291</v>
      </c>
      <c r="I20653" s="27" t="s">
        <v>315</v>
      </c>
      <c r="J20653" s="27" t="s">
        <v>299</v>
      </c>
      <c r="K20653" s="27" t="s">
        <v>303</v>
      </c>
      <c r="L20653" s="27" t="s">
        <v>335</v>
      </c>
      <c r="M20653" s="27" t="s">
        <v>338</v>
      </c>
      <c r="N20653" s="27" t="s">
        <v>306</v>
      </c>
      <c r="O20653" s="27" t="s">
        <v>301</v>
      </c>
      <c r="P20653" s="27">
        <v>0</v>
      </c>
    </row>
    <row r="20654" spans="7:16" x14ac:dyDescent="0.25">
      <c r="G20654" s="27" t="str">
        <f t="shared" si="322"/>
        <v>2021/2022Latin America &amp; CaribbeanWasteMitigationProject-level market rate debtInternationalPrivateUnknown</v>
      </c>
      <c r="H20654" s="27" t="s">
        <v>291</v>
      </c>
      <c r="I20654" s="27" t="s">
        <v>315</v>
      </c>
      <c r="J20654" s="27" t="s">
        <v>299</v>
      </c>
      <c r="K20654" s="27" t="s">
        <v>303</v>
      </c>
      <c r="L20654" s="27" t="s">
        <v>335</v>
      </c>
      <c r="M20654" s="27" t="s">
        <v>324</v>
      </c>
      <c r="N20654" s="27" t="s">
        <v>306</v>
      </c>
      <c r="O20654" s="27" t="s">
        <v>301</v>
      </c>
      <c r="P20654" s="27">
        <v>0</v>
      </c>
    </row>
    <row r="20655" spans="7:16" x14ac:dyDescent="0.25">
      <c r="G20655" s="27" t="str">
        <f t="shared" si="322"/>
        <v>2021/2022Latin America &amp; CaribbeanWasteMultiple ObjectivesAll InstrumentsAll DestinationsPublicGovernment</v>
      </c>
      <c r="H20655" s="27" t="s">
        <v>291</v>
      </c>
      <c r="I20655" s="27" t="s">
        <v>315</v>
      </c>
      <c r="J20655" s="27" t="s">
        <v>299</v>
      </c>
      <c r="K20655" s="27" t="s">
        <v>304</v>
      </c>
      <c r="L20655" s="27" t="s">
        <v>345</v>
      </c>
      <c r="M20655" s="27" t="s">
        <v>338</v>
      </c>
      <c r="N20655" s="27" t="s">
        <v>309</v>
      </c>
      <c r="O20655" s="27" t="s">
        <v>28</v>
      </c>
      <c r="P20655" s="27">
        <v>0</v>
      </c>
    </row>
    <row r="20656" spans="7:16" x14ac:dyDescent="0.25">
      <c r="G20656" s="27" t="str">
        <f t="shared" si="322"/>
        <v>2021/2022Latin America &amp; CaribbeanWasteMultiple ObjectivesAll InstrumentsInternationalPublicGovernment</v>
      </c>
      <c r="H20656" s="27" t="s">
        <v>291</v>
      </c>
      <c r="I20656" s="27" t="s">
        <v>315</v>
      </c>
      <c r="J20656" s="27" t="s">
        <v>299</v>
      </c>
      <c r="K20656" s="27" t="s">
        <v>304</v>
      </c>
      <c r="L20656" s="27" t="s">
        <v>345</v>
      </c>
      <c r="M20656" s="27" t="s">
        <v>324</v>
      </c>
      <c r="N20656" s="27" t="s">
        <v>309</v>
      </c>
      <c r="O20656" s="27" t="s">
        <v>28</v>
      </c>
      <c r="P20656" s="27">
        <v>0</v>
      </c>
    </row>
    <row r="20657" spans="7:16" x14ac:dyDescent="0.25">
      <c r="G20657" s="27" t="str">
        <f t="shared" si="322"/>
        <v>2021/2022Latin America &amp; CaribbeanWasteMultiple ObjectivesGrantAll DestinationsPublicGovernment</v>
      </c>
      <c r="H20657" s="27" t="s">
        <v>291</v>
      </c>
      <c r="I20657" s="27" t="s">
        <v>315</v>
      </c>
      <c r="J20657" s="27" t="s">
        <v>299</v>
      </c>
      <c r="K20657" s="27" t="s">
        <v>304</v>
      </c>
      <c r="L20657" s="27" t="s">
        <v>332</v>
      </c>
      <c r="M20657" s="27" t="s">
        <v>338</v>
      </c>
      <c r="N20657" s="27" t="s">
        <v>309</v>
      </c>
      <c r="O20657" s="27" t="s">
        <v>28</v>
      </c>
      <c r="P20657" s="27">
        <v>0</v>
      </c>
    </row>
    <row r="20658" spans="7:16" x14ac:dyDescent="0.25">
      <c r="G20658" s="27" t="str">
        <f t="shared" si="322"/>
        <v>2021/2022Latin America &amp; CaribbeanWasteMultiple ObjectivesGrantInternationalPublicGovernment</v>
      </c>
      <c r="H20658" s="27" t="s">
        <v>291</v>
      </c>
      <c r="I20658" s="27" t="s">
        <v>315</v>
      </c>
      <c r="J20658" s="27" t="s">
        <v>299</v>
      </c>
      <c r="K20658" s="27" t="s">
        <v>304</v>
      </c>
      <c r="L20658" s="27" t="s">
        <v>332</v>
      </c>
      <c r="M20658" s="27" t="s">
        <v>324</v>
      </c>
      <c r="N20658" s="27" t="s">
        <v>309</v>
      </c>
      <c r="O20658" s="27" t="s">
        <v>28</v>
      </c>
      <c r="P20658" s="27">
        <v>0</v>
      </c>
    </row>
    <row r="20659" spans="7:16" x14ac:dyDescent="0.25">
      <c r="G20659" s="27" t="str">
        <f t="shared" si="322"/>
        <v>2021/2022Latin America &amp; CaribbeanWater &amp; WastewaterAdaptationAll InstrumentsAll DestinationsPrivateCommercial FI</v>
      </c>
      <c r="H20659" s="27" t="s">
        <v>291</v>
      </c>
      <c r="I20659" s="27" t="s">
        <v>315</v>
      </c>
      <c r="J20659" s="27" t="s">
        <v>300</v>
      </c>
      <c r="K20659" s="27" t="s">
        <v>302</v>
      </c>
      <c r="L20659" s="27" t="s">
        <v>345</v>
      </c>
      <c r="M20659" s="27" t="s">
        <v>338</v>
      </c>
      <c r="N20659" s="27" t="s">
        <v>306</v>
      </c>
      <c r="O20659" s="27" t="s">
        <v>23</v>
      </c>
      <c r="P20659" s="27">
        <v>368.076729167</v>
      </c>
    </row>
    <row r="20660" spans="7:16" x14ac:dyDescent="0.25">
      <c r="G20660" s="27" t="str">
        <f t="shared" si="322"/>
        <v>2021/2022Latin America &amp; CaribbeanWater &amp; WastewaterAdaptationAll InstrumentsAll DestinationsPrivateCorporations</v>
      </c>
      <c r="H20660" s="27" t="s">
        <v>291</v>
      </c>
      <c r="I20660" s="27" t="s">
        <v>315</v>
      </c>
      <c r="J20660" s="27" t="s">
        <v>300</v>
      </c>
      <c r="K20660" s="27" t="s">
        <v>302</v>
      </c>
      <c r="L20660" s="27" t="s">
        <v>345</v>
      </c>
      <c r="M20660" s="27" t="s">
        <v>338</v>
      </c>
      <c r="N20660" s="27" t="s">
        <v>306</v>
      </c>
      <c r="O20660" s="27" t="s">
        <v>307</v>
      </c>
      <c r="P20660" s="27">
        <v>204.53424999999999</v>
      </c>
    </row>
    <row r="20661" spans="7:16" x14ac:dyDescent="0.25">
      <c r="G20661" s="27" t="str">
        <f t="shared" si="322"/>
        <v>2021/2022Latin America &amp; CaribbeanWater &amp; WastewaterAdaptationAll InstrumentsAll DestinationsPrivateUnknown</v>
      </c>
      <c r="H20661" s="27" t="s">
        <v>291</v>
      </c>
      <c r="I20661" s="27" t="s">
        <v>315</v>
      </c>
      <c r="J20661" s="27" t="s">
        <v>300</v>
      </c>
      <c r="K20661" s="27" t="s">
        <v>302</v>
      </c>
      <c r="L20661" s="27" t="s">
        <v>345</v>
      </c>
      <c r="M20661" s="27" t="s">
        <v>338</v>
      </c>
      <c r="N20661" s="27" t="s">
        <v>306</v>
      </c>
      <c r="O20661" s="27" t="s">
        <v>301</v>
      </c>
      <c r="P20661" s="27">
        <v>1676.4195</v>
      </c>
    </row>
    <row r="20662" spans="7:16" x14ac:dyDescent="0.25">
      <c r="G20662" s="27" t="str">
        <f t="shared" si="322"/>
        <v>2021/2022Latin America &amp; CaribbeanWater &amp; WastewaterAdaptationAll InstrumentsAll DestinationsPublicBilateral DFI</v>
      </c>
      <c r="H20662" s="27" t="s">
        <v>291</v>
      </c>
      <c r="I20662" s="27" t="s">
        <v>315</v>
      </c>
      <c r="J20662" s="27" t="s">
        <v>300</v>
      </c>
      <c r="K20662" s="27" t="s">
        <v>302</v>
      </c>
      <c r="L20662" s="27" t="s">
        <v>345</v>
      </c>
      <c r="M20662" s="27" t="s">
        <v>338</v>
      </c>
      <c r="N20662" s="27" t="s">
        <v>309</v>
      </c>
      <c r="O20662" s="27" t="s">
        <v>31</v>
      </c>
      <c r="P20662" s="27">
        <v>0</v>
      </c>
    </row>
    <row r="20663" spans="7:16" x14ac:dyDescent="0.25">
      <c r="G20663" s="27" t="str">
        <f t="shared" si="322"/>
        <v>2021/2022Latin America &amp; CaribbeanWater &amp; WastewaterAdaptationAll InstrumentsAll DestinationsPublicExport Credit Agency (ECA)</v>
      </c>
      <c r="H20663" s="27" t="s">
        <v>291</v>
      </c>
      <c r="I20663" s="27" t="s">
        <v>315</v>
      </c>
      <c r="J20663" s="27" t="s">
        <v>300</v>
      </c>
      <c r="K20663" s="27" t="s">
        <v>302</v>
      </c>
      <c r="L20663" s="27" t="s">
        <v>345</v>
      </c>
      <c r="M20663" s="27" t="s">
        <v>338</v>
      </c>
      <c r="N20663" s="27" t="s">
        <v>309</v>
      </c>
      <c r="O20663" s="27" t="s">
        <v>310</v>
      </c>
      <c r="P20663" s="27">
        <v>0</v>
      </c>
    </row>
    <row r="20664" spans="7:16" x14ac:dyDescent="0.25">
      <c r="G20664" s="27" t="str">
        <f t="shared" si="322"/>
        <v>2021/2022Latin America &amp; CaribbeanWater &amp; WastewaterAdaptationAll InstrumentsAll DestinationsPublicGovernment</v>
      </c>
      <c r="H20664" s="27" t="s">
        <v>291</v>
      </c>
      <c r="I20664" s="27" t="s">
        <v>315</v>
      </c>
      <c r="J20664" s="27" t="s">
        <v>300</v>
      </c>
      <c r="K20664" s="27" t="s">
        <v>302</v>
      </c>
      <c r="L20664" s="27" t="s">
        <v>345</v>
      </c>
      <c r="M20664" s="27" t="s">
        <v>338</v>
      </c>
      <c r="N20664" s="27" t="s">
        <v>309</v>
      </c>
      <c r="O20664" s="27" t="s">
        <v>28</v>
      </c>
      <c r="P20664" s="27">
        <v>17.190611752999999</v>
      </c>
    </row>
    <row r="20665" spans="7:16" x14ac:dyDescent="0.25">
      <c r="G20665" s="27" t="str">
        <f t="shared" si="322"/>
        <v>2021/2022Latin America &amp; CaribbeanWater &amp; WastewaterAdaptationAll InstrumentsAll DestinationsPublicMultilateral Climate Funds</v>
      </c>
      <c r="H20665" s="27" t="s">
        <v>291</v>
      </c>
      <c r="I20665" s="27" t="s">
        <v>315</v>
      </c>
      <c r="J20665" s="27" t="s">
        <v>300</v>
      </c>
      <c r="K20665" s="27" t="s">
        <v>302</v>
      </c>
      <c r="L20665" s="27" t="s">
        <v>345</v>
      </c>
      <c r="M20665" s="27" t="s">
        <v>338</v>
      </c>
      <c r="N20665" s="27" t="s">
        <v>309</v>
      </c>
      <c r="O20665" s="27" t="s">
        <v>29</v>
      </c>
      <c r="P20665" s="27">
        <v>0</v>
      </c>
    </row>
    <row r="20666" spans="7:16" x14ac:dyDescent="0.25">
      <c r="G20666" s="27" t="str">
        <f t="shared" si="322"/>
        <v>2021/2022Latin America &amp; CaribbeanWater &amp; WastewaterAdaptationAll InstrumentsAll DestinationsPublicMultilateral DFI</v>
      </c>
      <c r="H20666" s="27" t="s">
        <v>291</v>
      </c>
      <c r="I20666" s="27" t="s">
        <v>315</v>
      </c>
      <c r="J20666" s="27" t="s">
        <v>300</v>
      </c>
      <c r="K20666" s="27" t="s">
        <v>302</v>
      </c>
      <c r="L20666" s="27" t="s">
        <v>345</v>
      </c>
      <c r="M20666" s="27" t="s">
        <v>338</v>
      </c>
      <c r="N20666" s="27" t="s">
        <v>309</v>
      </c>
      <c r="O20666" s="27" t="s">
        <v>30</v>
      </c>
      <c r="P20666" s="27">
        <v>65.141250002000007</v>
      </c>
    </row>
    <row r="20667" spans="7:16" x14ac:dyDescent="0.25">
      <c r="G20667" s="27" t="str">
        <f t="shared" si="322"/>
        <v>2021/2022Latin America &amp; CaribbeanWater &amp; WastewaterAdaptationAll InstrumentsAll DestinationsUnknownUnknown</v>
      </c>
      <c r="H20667" s="27" t="s">
        <v>291</v>
      </c>
      <c r="I20667" s="27" t="s">
        <v>315</v>
      </c>
      <c r="J20667" s="27" t="s">
        <v>300</v>
      </c>
      <c r="K20667" s="27" t="s">
        <v>302</v>
      </c>
      <c r="L20667" s="27" t="s">
        <v>345</v>
      </c>
      <c r="M20667" s="27" t="s">
        <v>338</v>
      </c>
      <c r="N20667" s="27" t="s">
        <v>301</v>
      </c>
      <c r="O20667" s="27" t="s">
        <v>301</v>
      </c>
      <c r="P20667" s="27">
        <v>326.66550000000001</v>
      </c>
    </row>
    <row r="20668" spans="7:16" x14ac:dyDescent="0.25">
      <c r="G20668" s="27" t="str">
        <f t="shared" si="322"/>
        <v>2021/2022Latin America &amp; CaribbeanWater &amp; WastewaterAdaptationAll InstrumentsDomesticPrivateCommercial FI</v>
      </c>
      <c r="H20668" s="27" t="s">
        <v>291</v>
      </c>
      <c r="I20668" s="27" t="s">
        <v>315</v>
      </c>
      <c r="J20668" s="27" t="s">
        <v>300</v>
      </c>
      <c r="K20668" s="27" t="s">
        <v>302</v>
      </c>
      <c r="L20668" s="27" t="s">
        <v>345</v>
      </c>
      <c r="M20668" s="27" t="s">
        <v>323</v>
      </c>
      <c r="N20668" s="27" t="s">
        <v>306</v>
      </c>
      <c r="O20668" s="27" t="s">
        <v>23</v>
      </c>
      <c r="P20668" s="27">
        <v>309.30883333000003</v>
      </c>
    </row>
    <row r="20669" spans="7:16" x14ac:dyDescent="0.25">
      <c r="G20669" s="27" t="str">
        <f t="shared" si="322"/>
        <v>2021/2022Latin America &amp; CaribbeanWater &amp; WastewaterAdaptationAll InstrumentsDomesticPrivateCorporations</v>
      </c>
      <c r="H20669" s="27" t="s">
        <v>291</v>
      </c>
      <c r="I20669" s="27" t="s">
        <v>315</v>
      </c>
      <c r="J20669" s="27" t="s">
        <v>300</v>
      </c>
      <c r="K20669" s="27" t="s">
        <v>302</v>
      </c>
      <c r="L20669" s="27" t="s">
        <v>345</v>
      </c>
      <c r="M20669" s="27" t="s">
        <v>323</v>
      </c>
      <c r="N20669" s="27" t="s">
        <v>306</v>
      </c>
      <c r="O20669" s="27" t="s">
        <v>307</v>
      </c>
      <c r="P20669" s="27">
        <v>176.45425</v>
      </c>
    </row>
    <row r="20670" spans="7:16" x14ac:dyDescent="0.25">
      <c r="G20670" s="27" t="str">
        <f t="shared" si="322"/>
        <v>2021/2022Latin America &amp; CaribbeanWater &amp; WastewaterAdaptationAll InstrumentsDomesticPublicMultilateral DFI</v>
      </c>
      <c r="H20670" s="27" t="s">
        <v>291</v>
      </c>
      <c r="I20670" s="27" t="s">
        <v>315</v>
      </c>
      <c r="J20670" s="27" t="s">
        <v>300</v>
      </c>
      <c r="K20670" s="27" t="s">
        <v>302</v>
      </c>
      <c r="L20670" s="27" t="s">
        <v>345</v>
      </c>
      <c r="M20670" s="27" t="s">
        <v>323</v>
      </c>
      <c r="N20670" s="27" t="s">
        <v>309</v>
      </c>
      <c r="O20670" s="27" t="s">
        <v>30</v>
      </c>
      <c r="P20670" s="27">
        <v>2.937553539</v>
      </c>
    </row>
    <row r="20671" spans="7:16" x14ac:dyDescent="0.25">
      <c r="G20671" s="27" t="str">
        <f t="shared" si="322"/>
        <v>2021/2022Latin America &amp; CaribbeanWater &amp; WastewaterAdaptationAll InstrumentsDomesticUnknownUnknown</v>
      </c>
      <c r="H20671" s="27" t="s">
        <v>291</v>
      </c>
      <c r="I20671" s="27" t="s">
        <v>315</v>
      </c>
      <c r="J20671" s="27" t="s">
        <v>300</v>
      </c>
      <c r="K20671" s="27" t="s">
        <v>302</v>
      </c>
      <c r="L20671" s="27" t="s">
        <v>345</v>
      </c>
      <c r="M20671" s="27" t="s">
        <v>323</v>
      </c>
      <c r="N20671" s="27" t="s">
        <v>301</v>
      </c>
      <c r="O20671" s="27" t="s">
        <v>301</v>
      </c>
      <c r="P20671" s="27">
        <v>326.66550000000001</v>
      </c>
    </row>
    <row r="20672" spans="7:16" x14ac:dyDescent="0.25">
      <c r="G20672" s="27" t="str">
        <f t="shared" si="322"/>
        <v>2021/2022Latin America &amp; CaribbeanWater &amp; WastewaterAdaptationAll InstrumentsInternationalPrivateCommercial FI</v>
      </c>
      <c r="H20672" s="27" t="s">
        <v>291</v>
      </c>
      <c r="I20672" s="27" t="s">
        <v>315</v>
      </c>
      <c r="J20672" s="27" t="s">
        <v>300</v>
      </c>
      <c r="K20672" s="27" t="s">
        <v>302</v>
      </c>
      <c r="L20672" s="27" t="s">
        <v>345</v>
      </c>
      <c r="M20672" s="27" t="s">
        <v>324</v>
      </c>
      <c r="N20672" s="27" t="s">
        <v>306</v>
      </c>
      <c r="O20672" s="27" t="s">
        <v>23</v>
      </c>
      <c r="P20672" s="27">
        <v>58.767895836999998</v>
      </c>
    </row>
    <row r="20673" spans="7:16" x14ac:dyDescent="0.25">
      <c r="G20673" s="27" t="str">
        <f t="shared" si="322"/>
        <v>2021/2022Latin America &amp; CaribbeanWater &amp; WastewaterAdaptationAll InstrumentsInternationalPrivateCorporations</v>
      </c>
      <c r="H20673" s="27" t="s">
        <v>291</v>
      </c>
      <c r="I20673" s="27" t="s">
        <v>315</v>
      </c>
      <c r="J20673" s="27" t="s">
        <v>300</v>
      </c>
      <c r="K20673" s="27" t="s">
        <v>302</v>
      </c>
      <c r="L20673" s="27" t="s">
        <v>345</v>
      </c>
      <c r="M20673" s="27" t="s">
        <v>324</v>
      </c>
      <c r="N20673" s="27" t="s">
        <v>306</v>
      </c>
      <c r="O20673" s="27" t="s">
        <v>307</v>
      </c>
      <c r="P20673" s="27">
        <v>28.08</v>
      </c>
    </row>
    <row r="20674" spans="7:16" x14ac:dyDescent="0.25">
      <c r="G20674" s="27" t="str">
        <f t="shared" si="322"/>
        <v>2021/2022Latin America &amp; CaribbeanWater &amp; WastewaterAdaptationAll InstrumentsInternationalPrivateUnknown</v>
      </c>
      <c r="H20674" s="27" t="s">
        <v>291</v>
      </c>
      <c r="I20674" s="27" t="s">
        <v>315</v>
      </c>
      <c r="J20674" s="27" t="s">
        <v>300</v>
      </c>
      <c r="K20674" s="27" t="s">
        <v>302</v>
      </c>
      <c r="L20674" s="27" t="s">
        <v>345</v>
      </c>
      <c r="M20674" s="27" t="s">
        <v>324</v>
      </c>
      <c r="N20674" s="27" t="s">
        <v>306</v>
      </c>
      <c r="O20674" s="27" t="s">
        <v>301</v>
      </c>
      <c r="P20674" s="27">
        <v>1676.4195</v>
      </c>
    </row>
    <row r="20675" spans="7:16" x14ac:dyDescent="0.25">
      <c r="G20675" s="27" t="str">
        <f t="shared" ref="G20675:G20738" si="323">+_xlfn.CONCAT(H20675:O20675)</f>
        <v>2021/2022Latin America &amp; CaribbeanWater &amp; WastewaterAdaptationAll InstrumentsInternationalPublicBilateral DFI</v>
      </c>
      <c r="H20675" s="27" t="s">
        <v>291</v>
      </c>
      <c r="I20675" s="27" t="s">
        <v>315</v>
      </c>
      <c r="J20675" s="27" t="s">
        <v>300</v>
      </c>
      <c r="K20675" s="27" t="s">
        <v>302</v>
      </c>
      <c r="L20675" s="27" t="s">
        <v>345</v>
      </c>
      <c r="M20675" s="27" t="s">
        <v>324</v>
      </c>
      <c r="N20675" s="27" t="s">
        <v>309</v>
      </c>
      <c r="O20675" s="27" t="s">
        <v>31</v>
      </c>
      <c r="P20675" s="27">
        <v>0</v>
      </c>
    </row>
    <row r="20676" spans="7:16" x14ac:dyDescent="0.25">
      <c r="G20676" s="27" t="str">
        <f t="shared" si="323"/>
        <v>2021/2022Latin America &amp; CaribbeanWater &amp; WastewaterAdaptationAll InstrumentsInternationalPublicExport Credit Agency (ECA)</v>
      </c>
      <c r="H20676" s="27" t="s">
        <v>291</v>
      </c>
      <c r="I20676" s="27" t="s">
        <v>315</v>
      </c>
      <c r="J20676" s="27" t="s">
        <v>300</v>
      </c>
      <c r="K20676" s="27" t="s">
        <v>302</v>
      </c>
      <c r="L20676" s="27" t="s">
        <v>345</v>
      </c>
      <c r="M20676" s="27" t="s">
        <v>324</v>
      </c>
      <c r="N20676" s="27" t="s">
        <v>309</v>
      </c>
      <c r="O20676" s="27" t="s">
        <v>310</v>
      </c>
      <c r="P20676" s="27">
        <v>0</v>
      </c>
    </row>
    <row r="20677" spans="7:16" x14ac:dyDescent="0.25">
      <c r="G20677" s="27" t="str">
        <f t="shared" si="323"/>
        <v>2021/2022Latin America &amp; CaribbeanWater &amp; WastewaterAdaptationAll InstrumentsInternationalPublicGovernment</v>
      </c>
      <c r="H20677" s="27" t="s">
        <v>291</v>
      </c>
      <c r="I20677" s="27" t="s">
        <v>315</v>
      </c>
      <c r="J20677" s="27" t="s">
        <v>300</v>
      </c>
      <c r="K20677" s="27" t="s">
        <v>302</v>
      </c>
      <c r="L20677" s="27" t="s">
        <v>345</v>
      </c>
      <c r="M20677" s="27" t="s">
        <v>324</v>
      </c>
      <c r="N20677" s="27" t="s">
        <v>309</v>
      </c>
      <c r="O20677" s="27" t="s">
        <v>28</v>
      </c>
      <c r="P20677" s="27">
        <v>17.190611752999999</v>
      </c>
    </row>
    <row r="20678" spans="7:16" x14ac:dyDescent="0.25">
      <c r="G20678" s="27" t="str">
        <f t="shared" si="323"/>
        <v>2021/2022Latin America &amp; CaribbeanWater &amp; WastewaterAdaptationAll InstrumentsInternationalPublicMultilateral Climate Funds</v>
      </c>
      <c r="H20678" s="27" t="s">
        <v>291</v>
      </c>
      <c r="I20678" s="27" t="s">
        <v>315</v>
      </c>
      <c r="J20678" s="27" t="s">
        <v>300</v>
      </c>
      <c r="K20678" s="27" t="s">
        <v>302</v>
      </c>
      <c r="L20678" s="27" t="s">
        <v>345</v>
      </c>
      <c r="M20678" s="27" t="s">
        <v>324</v>
      </c>
      <c r="N20678" s="27" t="s">
        <v>309</v>
      </c>
      <c r="O20678" s="27" t="s">
        <v>29</v>
      </c>
      <c r="P20678" s="27">
        <v>0</v>
      </c>
    </row>
    <row r="20679" spans="7:16" x14ac:dyDescent="0.25">
      <c r="G20679" s="27" t="str">
        <f t="shared" si="323"/>
        <v>2021/2022Latin America &amp; CaribbeanWater &amp; WastewaterAdaptationAll InstrumentsInternationalPublicMultilateral DFI</v>
      </c>
      <c r="H20679" s="27" t="s">
        <v>291</v>
      </c>
      <c r="I20679" s="27" t="s">
        <v>315</v>
      </c>
      <c r="J20679" s="27" t="s">
        <v>300</v>
      </c>
      <c r="K20679" s="27" t="s">
        <v>302</v>
      </c>
      <c r="L20679" s="27" t="s">
        <v>345</v>
      </c>
      <c r="M20679" s="27" t="s">
        <v>324</v>
      </c>
      <c r="N20679" s="27" t="s">
        <v>309</v>
      </c>
      <c r="O20679" s="27" t="s">
        <v>30</v>
      </c>
      <c r="P20679" s="27">
        <v>62.203696463</v>
      </c>
    </row>
    <row r="20680" spans="7:16" x14ac:dyDescent="0.25">
      <c r="G20680" s="27" t="str">
        <f t="shared" si="323"/>
        <v>2021/2022Latin America &amp; CaribbeanWater &amp; WastewaterAdaptationGrantAll DestinationsPublicGovernment</v>
      </c>
      <c r="H20680" s="27" t="s">
        <v>291</v>
      </c>
      <c r="I20680" s="27" t="s">
        <v>315</v>
      </c>
      <c r="J20680" s="27" t="s">
        <v>300</v>
      </c>
      <c r="K20680" s="27" t="s">
        <v>302</v>
      </c>
      <c r="L20680" s="27" t="s">
        <v>332</v>
      </c>
      <c r="M20680" s="27" t="s">
        <v>338</v>
      </c>
      <c r="N20680" s="27" t="s">
        <v>309</v>
      </c>
      <c r="O20680" s="27" t="s">
        <v>28</v>
      </c>
      <c r="P20680" s="27">
        <v>5.9086817629999997</v>
      </c>
    </row>
    <row r="20681" spans="7:16" x14ac:dyDescent="0.25">
      <c r="G20681" s="27" t="str">
        <f t="shared" si="323"/>
        <v>2021/2022Latin America &amp; CaribbeanWater &amp; WastewaterAdaptationGrantAll DestinationsPublicMultilateral Climate Funds</v>
      </c>
      <c r="H20681" s="27" t="s">
        <v>291</v>
      </c>
      <c r="I20681" s="27" t="s">
        <v>315</v>
      </c>
      <c r="J20681" s="27" t="s">
        <v>300</v>
      </c>
      <c r="K20681" s="27" t="s">
        <v>302</v>
      </c>
      <c r="L20681" s="27" t="s">
        <v>332</v>
      </c>
      <c r="M20681" s="27" t="s">
        <v>338</v>
      </c>
      <c r="N20681" s="27" t="s">
        <v>309</v>
      </c>
      <c r="O20681" s="27" t="s">
        <v>29</v>
      </c>
      <c r="P20681" s="27">
        <v>0</v>
      </c>
    </row>
    <row r="20682" spans="7:16" x14ac:dyDescent="0.25">
      <c r="G20682" s="27" t="str">
        <f t="shared" si="323"/>
        <v>2021/2022Latin America &amp; CaribbeanWater &amp; WastewaterAdaptationGrantAll DestinationsPublicMultilateral DFI</v>
      </c>
      <c r="H20682" s="27" t="s">
        <v>291</v>
      </c>
      <c r="I20682" s="27" t="s">
        <v>315</v>
      </c>
      <c r="J20682" s="27" t="s">
        <v>300</v>
      </c>
      <c r="K20682" s="27" t="s">
        <v>302</v>
      </c>
      <c r="L20682" s="27" t="s">
        <v>332</v>
      </c>
      <c r="M20682" s="27" t="s">
        <v>338</v>
      </c>
      <c r="N20682" s="27" t="s">
        <v>309</v>
      </c>
      <c r="O20682" s="27" t="s">
        <v>30</v>
      </c>
      <c r="P20682" s="27">
        <v>0.25</v>
      </c>
    </row>
    <row r="20683" spans="7:16" x14ac:dyDescent="0.25">
      <c r="G20683" s="27" t="str">
        <f t="shared" si="323"/>
        <v>2021/2022Latin America &amp; CaribbeanWater &amp; WastewaterAdaptationGrantDomesticPublicMultilateral DFI</v>
      </c>
      <c r="H20683" s="27" t="s">
        <v>291</v>
      </c>
      <c r="I20683" s="27" t="s">
        <v>315</v>
      </c>
      <c r="J20683" s="27" t="s">
        <v>300</v>
      </c>
      <c r="K20683" s="27" t="s">
        <v>302</v>
      </c>
      <c r="L20683" s="27" t="s">
        <v>332</v>
      </c>
      <c r="M20683" s="27" t="s">
        <v>323</v>
      </c>
      <c r="N20683" s="27" t="s">
        <v>309</v>
      </c>
      <c r="O20683" s="27" t="s">
        <v>30</v>
      </c>
      <c r="P20683" s="27">
        <v>3.7429030000000001E-3</v>
      </c>
    </row>
    <row r="20684" spans="7:16" x14ac:dyDescent="0.25">
      <c r="G20684" s="27" t="str">
        <f t="shared" si="323"/>
        <v>2021/2022Latin America &amp; CaribbeanWater &amp; WastewaterAdaptationGrantInternationalPublicGovernment</v>
      </c>
      <c r="H20684" s="27" t="s">
        <v>291</v>
      </c>
      <c r="I20684" s="27" t="s">
        <v>315</v>
      </c>
      <c r="J20684" s="27" t="s">
        <v>300</v>
      </c>
      <c r="K20684" s="27" t="s">
        <v>302</v>
      </c>
      <c r="L20684" s="27" t="s">
        <v>332</v>
      </c>
      <c r="M20684" s="27" t="s">
        <v>324</v>
      </c>
      <c r="N20684" s="27" t="s">
        <v>309</v>
      </c>
      <c r="O20684" s="27" t="s">
        <v>28</v>
      </c>
      <c r="P20684" s="27">
        <v>5.9086817629999997</v>
      </c>
    </row>
    <row r="20685" spans="7:16" x14ac:dyDescent="0.25">
      <c r="G20685" s="27" t="str">
        <f t="shared" si="323"/>
        <v>2021/2022Latin America &amp; CaribbeanWater &amp; WastewaterAdaptationGrantInternationalPublicMultilateral Climate Funds</v>
      </c>
      <c r="H20685" s="27" t="s">
        <v>291</v>
      </c>
      <c r="I20685" s="27" t="s">
        <v>315</v>
      </c>
      <c r="J20685" s="27" t="s">
        <v>300</v>
      </c>
      <c r="K20685" s="27" t="s">
        <v>302</v>
      </c>
      <c r="L20685" s="27" t="s">
        <v>332</v>
      </c>
      <c r="M20685" s="27" t="s">
        <v>324</v>
      </c>
      <c r="N20685" s="27" t="s">
        <v>309</v>
      </c>
      <c r="O20685" s="27" t="s">
        <v>29</v>
      </c>
      <c r="P20685" s="27">
        <v>0</v>
      </c>
    </row>
    <row r="20686" spans="7:16" x14ac:dyDescent="0.25">
      <c r="G20686" s="27" t="str">
        <f t="shared" si="323"/>
        <v>2021/2022Latin America &amp; CaribbeanWater &amp; WastewaterAdaptationGrantInternationalPublicMultilateral DFI</v>
      </c>
      <c r="H20686" s="27" t="s">
        <v>291</v>
      </c>
      <c r="I20686" s="27" t="s">
        <v>315</v>
      </c>
      <c r="J20686" s="27" t="s">
        <v>300</v>
      </c>
      <c r="K20686" s="27" t="s">
        <v>302</v>
      </c>
      <c r="L20686" s="27" t="s">
        <v>332</v>
      </c>
      <c r="M20686" s="27" t="s">
        <v>324</v>
      </c>
      <c r="N20686" s="27" t="s">
        <v>309</v>
      </c>
      <c r="O20686" s="27" t="s">
        <v>30</v>
      </c>
      <c r="P20686" s="27">
        <v>0.24625709700000001</v>
      </c>
    </row>
    <row r="20687" spans="7:16" x14ac:dyDescent="0.25">
      <c r="G20687" s="27" t="str">
        <f t="shared" si="323"/>
        <v>2021/2022Latin America &amp; CaribbeanWater &amp; WastewaterAdaptationLow-cost project debtAll DestinationsPublicBilateral DFI</v>
      </c>
      <c r="H20687" s="27" t="s">
        <v>291</v>
      </c>
      <c r="I20687" s="27" t="s">
        <v>315</v>
      </c>
      <c r="J20687" s="27" t="s">
        <v>300</v>
      </c>
      <c r="K20687" s="27" t="s">
        <v>302</v>
      </c>
      <c r="L20687" s="27" t="s">
        <v>336</v>
      </c>
      <c r="M20687" s="27" t="s">
        <v>338</v>
      </c>
      <c r="N20687" s="27" t="s">
        <v>309</v>
      </c>
      <c r="O20687" s="27" t="s">
        <v>31</v>
      </c>
      <c r="P20687" s="27">
        <v>0</v>
      </c>
    </row>
    <row r="20688" spans="7:16" x14ac:dyDescent="0.25">
      <c r="G20688" s="27" t="str">
        <f t="shared" si="323"/>
        <v>2021/2022Latin America &amp; CaribbeanWater &amp; WastewaterAdaptationLow-cost project debtAll DestinationsPublicGovernment</v>
      </c>
      <c r="H20688" s="27" t="s">
        <v>291</v>
      </c>
      <c r="I20688" s="27" t="s">
        <v>315</v>
      </c>
      <c r="J20688" s="27" t="s">
        <v>300</v>
      </c>
      <c r="K20688" s="27" t="s">
        <v>302</v>
      </c>
      <c r="L20688" s="27" t="s">
        <v>336</v>
      </c>
      <c r="M20688" s="27" t="s">
        <v>338</v>
      </c>
      <c r="N20688" s="27" t="s">
        <v>309</v>
      </c>
      <c r="O20688" s="27" t="s">
        <v>28</v>
      </c>
      <c r="P20688" s="27">
        <v>11.28192999</v>
      </c>
    </row>
    <row r="20689" spans="7:16" x14ac:dyDescent="0.25">
      <c r="G20689" s="27" t="str">
        <f t="shared" si="323"/>
        <v>2021/2022Latin America &amp; CaribbeanWater &amp; WastewaterAdaptationLow-cost project debtAll DestinationsPublicMultilateral DFI</v>
      </c>
      <c r="H20689" s="27" t="s">
        <v>291</v>
      </c>
      <c r="I20689" s="27" t="s">
        <v>315</v>
      </c>
      <c r="J20689" s="27" t="s">
        <v>300</v>
      </c>
      <c r="K20689" s="27" t="s">
        <v>302</v>
      </c>
      <c r="L20689" s="27" t="s">
        <v>336</v>
      </c>
      <c r="M20689" s="27" t="s">
        <v>338</v>
      </c>
      <c r="N20689" s="27" t="s">
        <v>309</v>
      </c>
      <c r="O20689" s="27" t="s">
        <v>30</v>
      </c>
      <c r="P20689" s="27">
        <v>41.440249999000002</v>
      </c>
    </row>
    <row r="20690" spans="7:16" x14ac:dyDescent="0.25">
      <c r="G20690" s="27" t="str">
        <f t="shared" si="323"/>
        <v>2021/2022Latin America &amp; CaribbeanWater &amp; WastewaterAdaptationLow-cost project debtDomesticPublicMultilateral DFI</v>
      </c>
      <c r="H20690" s="27" t="s">
        <v>291</v>
      </c>
      <c r="I20690" s="27" t="s">
        <v>315</v>
      </c>
      <c r="J20690" s="27" t="s">
        <v>300</v>
      </c>
      <c r="K20690" s="27" t="s">
        <v>302</v>
      </c>
      <c r="L20690" s="27" t="s">
        <v>336</v>
      </c>
      <c r="M20690" s="27" t="s">
        <v>323</v>
      </c>
      <c r="N20690" s="27" t="s">
        <v>309</v>
      </c>
      <c r="O20690" s="27" t="s">
        <v>30</v>
      </c>
      <c r="P20690" s="27">
        <v>0.32260399899999997</v>
      </c>
    </row>
    <row r="20691" spans="7:16" x14ac:dyDescent="0.25">
      <c r="G20691" s="27" t="str">
        <f t="shared" si="323"/>
        <v>2021/2022Latin America &amp; CaribbeanWater &amp; WastewaterAdaptationLow-cost project debtInternationalPublicBilateral DFI</v>
      </c>
      <c r="H20691" s="27" t="s">
        <v>291</v>
      </c>
      <c r="I20691" s="27" t="s">
        <v>315</v>
      </c>
      <c r="J20691" s="27" t="s">
        <v>300</v>
      </c>
      <c r="K20691" s="27" t="s">
        <v>302</v>
      </c>
      <c r="L20691" s="27" t="s">
        <v>336</v>
      </c>
      <c r="M20691" s="27" t="s">
        <v>324</v>
      </c>
      <c r="N20691" s="27" t="s">
        <v>309</v>
      </c>
      <c r="O20691" s="27" t="s">
        <v>31</v>
      </c>
      <c r="P20691" s="27">
        <v>0</v>
      </c>
    </row>
    <row r="20692" spans="7:16" x14ac:dyDescent="0.25">
      <c r="G20692" s="27" t="str">
        <f t="shared" si="323"/>
        <v>2021/2022Latin America &amp; CaribbeanWater &amp; WastewaterAdaptationLow-cost project debtInternationalPublicGovernment</v>
      </c>
      <c r="H20692" s="27" t="s">
        <v>291</v>
      </c>
      <c r="I20692" s="27" t="s">
        <v>315</v>
      </c>
      <c r="J20692" s="27" t="s">
        <v>300</v>
      </c>
      <c r="K20692" s="27" t="s">
        <v>302</v>
      </c>
      <c r="L20692" s="27" t="s">
        <v>336</v>
      </c>
      <c r="M20692" s="27" t="s">
        <v>324</v>
      </c>
      <c r="N20692" s="27" t="s">
        <v>309</v>
      </c>
      <c r="O20692" s="27" t="s">
        <v>28</v>
      </c>
      <c r="P20692" s="27">
        <v>11.28192999</v>
      </c>
    </row>
    <row r="20693" spans="7:16" x14ac:dyDescent="0.25">
      <c r="G20693" s="27" t="str">
        <f t="shared" si="323"/>
        <v>2021/2022Latin America &amp; CaribbeanWater &amp; WastewaterAdaptationLow-cost project debtInternationalPublicMultilateral DFI</v>
      </c>
      <c r="H20693" s="27" t="s">
        <v>291</v>
      </c>
      <c r="I20693" s="27" t="s">
        <v>315</v>
      </c>
      <c r="J20693" s="27" t="s">
        <v>300</v>
      </c>
      <c r="K20693" s="27" t="s">
        <v>302</v>
      </c>
      <c r="L20693" s="27" t="s">
        <v>336</v>
      </c>
      <c r="M20693" s="27" t="s">
        <v>324</v>
      </c>
      <c r="N20693" s="27" t="s">
        <v>309</v>
      </c>
      <c r="O20693" s="27" t="s">
        <v>30</v>
      </c>
      <c r="P20693" s="27">
        <v>41.117646000000001</v>
      </c>
    </row>
    <row r="20694" spans="7:16" x14ac:dyDescent="0.25">
      <c r="G20694" s="27" t="str">
        <f t="shared" si="323"/>
        <v>2021/2022Latin America &amp; CaribbeanWater &amp; WastewaterAdaptationProject-level equityAll DestinationsPrivateCommercial FI</v>
      </c>
      <c r="H20694" s="27" t="s">
        <v>291</v>
      </c>
      <c r="I20694" s="27" t="s">
        <v>315</v>
      </c>
      <c r="J20694" s="27" t="s">
        <v>300</v>
      </c>
      <c r="K20694" s="27" t="s">
        <v>302</v>
      </c>
      <c r="L20694" s="27" t="s">
        <v>337</v>
      </c>
      <c r="M20694" s="27" t="s">
        <v>338</v>
      </c>
      <c r="N20694" s="27" t="s">
        <v>306</v>
      </c>
      <c r="O20694" s="27" t="s">
        <v>23</v>
      </c>
      <c r="P20694" s="27">
        <v>220.27500000000001</v>
      </c>
    </row>
    <row r="20695" spans="7:16" x14ac:dyDescent="0.25">
      <c r="G20695" s="27" t="str">
        <f t="shared" si="323"/>
        <v>2021/2022Latin America &amp; CaribbeanWater &amp; WastewaterAdaptationProject-level equityAll DestinationsPrivateCorporations</v>
      </c>
      <c r="H20695" s="27" t="s">
        <v>291</v>
      </c>
      <c r="I20695" s="27" t="s">
        <v>315</v>
      </c>
      <c r="J20695" s="27" t="s">
        <v>300</v>
      </c>
      <c r="K20695" s="27" t="s">
        <v>302</v>
      </c>
      <c r="L20695" s="27" t="s">
        <v>337</v>
      </c>
      <c r="M20695" s="27" t="s">
        <v>338</v>
      </c>
      <c r="N20695" s="27" t="s">
        <v>306</v>
      </c>
      <c r="O20695" s="27" t="s">
        <v>307</v>
      </c>
      <c r="P20695" s="27">
        <v>204.53424999999999</v>
      </c>
    </row>
    <row r="20696" spans="7:16" x14ac:dyDescent="0.25">
      <c r="G20696" s="27" t="str">
        <f t="shared" si="323"/>
        <v>2021/2022Latin America &amp; CaribbeanWater &amp; WastewaterAdaptationProject-level equityAll DestinationsPrivateUnknown</v>
      </c>
      <c r="H20696" s="27" t="s">
        <v>291</v>
      </c>
      <c r="I20696" s="27" t="s">
        <v>315</v>
      </c>
      <c r="J20696" s="27" t="s">
        <v>300</v>
      </c>
      <c r="K20696" s="27" t="s">
        <v>302</v>
      </c>
      <c r="L20696" s="27" t="s">
        <v>337</v>
      </c>
      <c r="M20696" s="27" t="s">
        <v>338</v>
      </c>
      <c r="N20696" s="27" t="s">
        <v>306</v>
      </c>
      <c r="O20696" s="27" t="s">
        <v>301</v>
      </c>
      <c r="P20696" s="27">
        <v>0</v>
      </c>
    </row>
    <row r="20697" spans="7:16" x14ac:dyDescent="0.25">
      <c r="G20697" s="27" t="str">
        <f t="shared" si="323"/>
        <v>2021/2022Latin America &amp; CaribbeanWater &amp; WastewaterAdaptationProject-level equityAll DestinationsUnknownUnknown</v>
      </c>
      <c r="H20697" s="27" t="s">
        <v>291</v>
      </c>
      <c r="I20697" s="27" t="s">
        <v>315</v>
      </c>
      <c r="J20697" s="27" t="s">
        <v>300</v>
      </c>
      <c r="K20697" s="27" t="s">
        <v>302</v>
      </c>
      <c r="L20697" s="27" t="s">
        <v>337</v>
      </c>
      <c r="M20697" s="27" t="s">
        <v>338</v>
      </c>
      <c r="N20697" s="27" t="s">
        <v>301</v>
      </c>
      <c r="O20697" s="27" t="s">
        <v>301</v>
      </c>
      <c r="P20697" s="27">
        <v>326.66550000000001</v>
      </c>
    </row>
    <row r="20698" spans="7:16" x14ac:dyDescent="0.25">
      <c r="G20698" s="27" t="str">
        <f t="shared" si="323"/>
        <v>2021/2022Latin America &amp; CaribbeanWater &amp; WastewaterAdaptationProject-level equityDomesticPrivateCommercial FI</v>
      </c>
      <c r="H20698" s="27" t="s">
        <v>291</v>
      </c>
      <c r="I20698" s="27" t="s">
        <v>315</v>
      </c>
      <c r="J20698" s="27" t="s">
        <v>300</v>
      </c>
      <c r="K20698" s="27" t="s">
        <v>302</v>
      </c>
      <c r="L20698" s="27" t="s">
        <v>337</v>
      </c>
      <c r="M20698" s="27" t="s">
        <v>323</v>
      </c>
      <c r="N20698" s="27" t="s">
        <v>306</v>
      </c>
      <c r="O20698" s="27" t="s">
        <v>23</v>
      </c>
      <c r="P20698" s="27">
        <v>220.27500000000001</v>
      </c>
    </row>
    <row r="20699" spans="7:16" x14ac:dyDescent="0.25">
      <c r="G20699" s="27" t="str">
        <f t="shared" si="323"/>
        <v>2021/2022Latin America &amp; CaribbeanWater &amp; WastewaterAdaptationProject-level equityDomesticPrivateCorporations</v>
      </c>
      <c r="H20699" s="27" t="s">
        <v>291</v>
      </c>
      <c r="I20699" s="27" t="s">
        <v>315</v>
      </c>
      <c r="J20699" s="27" t="s">
        <v>300</v>
      </c>
      <c r="K20699" s="27" t="s">
        <v>302</v>
      </c>
      <c r="L20699" s="27" t="s">
        <v>337</v>
      </c>
      <c r="M20699" s="27" t="s">
        <v>323</v>
      </c>
      <c r="N20699" s="27" t="s">
        <v>306</v>
      </c>
      <c r="O20699" s="27" t="s">
        <v>307</v>
      </c>
      <c r="P20699" s="27">
        <v>176.45425</v>
      </c>
    </row>
    <row r="20700" spans="7:16" x14ac:dyDescent="0.25">
      <c r="G20700" s="27" t="str">
        <f t="shared" si="323"/>
        <v>2021/2022Latin America &amp; CaribbeanWater &amp; WastewaterAdaptationProject-level equityDomesticUnknownUnknown</v>
      </c>
      <c r="H20700" s="27" t="s">
        <v>291</v>
      </c>
      <c r="I20700" s="27" t="s">
        <v>315</v>
      </c>
      <c r="J20700" s="27" t="s">
        <v>300</v>
      </c>
      <c r="K20700" s="27" t="s">
        <v>302</v>
      </c>
      <c r="L20700" s="27" t="s">
        <v>337</v>
      </c>
      <c r="M20700" s="27" t="s">
        <v>323</v>
      </c>
      <c r="N20700" s="27" t="s">
        <v>301</v>
      </c>
      <c r="O20700" s="27" t="s">
        <v>301</v>
      </c>
      <c r="P20700" s="27">
        <v>326.66550000000001</v>
      </c>
    </row>
    <row r="20701" spans="7:16" x14ac:dyDescent="0.25">
      <c r="G20701" s="27" t="str">
        <f t="shared" si="323"/>
        <v>2021/2022Latin America &amp; CaribbeanWater &amp; WastewaterAdaptationProject-level equityInternationalPrivateCorporations</v>
      </c>
      <c r="H20701" s="27" t="s">
        <v>291</v>
      </c>
      <c r="I20701" s="27" t="s">
        <v>315</v>
      </c>
      <c r="J20701" s="27" t="s">
        <v>300</v>
      </c>
      <c r="K20701" s="27" t="s">
        <v>302</v>
      </c>
      <c r="L20701" s="27" t="s">
        <v>337</v>
      </c>
      <c r="M20701" s="27" t="s">
        <v>324</v>
      </c>
      <c r="N20701" s="27" t="s">
        <v>306</v>
      </c>
      <c r="O20701" s="27" t="s">
        <v>307</v>
      </c>
      <c r="P20701" s="27">
        <v>28.08</v>
      </c>
    </row>
    <row r="20702" spans="7:16" x14ac:dyDescent="0.25">
      <c r="G20702" s="27" t="str">
        <f t="shared" si="323"/>
        <v>2021/2022Latin America &amp; CaribbeanWater &amp; WastewaterAdaptationProject-level equityInternationalPrivateUnknown</v>
      </c>
      <c r="H20702" s="27" t="s">
        <v>291</v>
      </c>
      <c r="I20702" s="27" t="s">
        <v>315</v>
      </c>
      <c r="J20702" s="27" t="s">
        <v>300</v>
      </c>
      <c r="K20702" s="27" t="s">
        <v>302</v>
      </c>
      <c r="L20702" s="27" t="s">
        <v>337</v>
      </c>
      <c r="M20702" s="27" t="s">
        <v>324</v>
      </c>
      <c r="N20702" s="27" t="s">
        <v>306</v>
      </c>
      <c r="O20702" s="27" t="s">
        <v>301</v>
      </c>
      <c r="P20702" s="27">
        <v>0</v>
      </c>
    </row>
    <row r="20703" spans="7:16" x14ac:dyDescent="0.25">
      <c r="G20703" s="27" t="str">
        <f t="shared" si="323"/>
        <v>2021/2022Latin America &amp; CaribbeanWater &amp; WastewaterAdaptationProject-level market rate debtAll DestinationsPrivateCommercial FI</v>
      </c>
      <c r="H20703" s="27" t="s">
        <v>291</v>
      </c>
      <c r="I20703" s="27" t="s">
        <v>315</v>
      </c>
      <c r="J20703" s="27" t="s">
        <v>300</v>
      </c>
      <c r="K20703" s="27" t="s">
        <v>302</v>
      </c>
      <c r="L20703" s="27" t="s">
        <v>335</v>
      </c>
      <c r="M20703" s="27" t="s">
        <v>338</v>
      </c>
      <c r="N20703" s="27" t="s">
        <v>306</v>
      </c>
      <c r="O20703" s="27" t="s">
        <v>23</v>
      </c>
      <c r="P20703" s="27">
        <v>139.46937500000001</v>
      </c>
    </row>
    <row r="20704" spans="7:16" x14ac:dyDescent="0.25">
      <c r="G20704" s="27" t="str">
        <f t="shared" si="323"/>
        <v>2021/2022Latin America &amp; CaribbeanWater &amp; WastewaterAdaptationProject-level market rate debtAll DestinationsPrivateUnknown</v>
      </c>
      <c r="H20704" s="27" t="s">
        <v>291</v>
      </c>
      <c r="I20704" s="27" t="s">
        <v>315</v>
      </c>
      <c r="J20704" s="27" t="s">
        <v>300</v>
      </c>
      <c r="K20704" s="27" t="s">
        <v>302</v>
      </c>
      <c r="L20704" s="27" t="s">
        <v>335</v>
      </c>
      <c r="M20704" s="27" t="s">
        <v>338</v>
      </c>
      <c r="N20704" s="27" t="s">
        <v>306</v>
      </c>
      <c r="O20704" s="27" t="s">
        <v>301</v>
      </c>
      <c r="P20704" s="27">
        <v>1676.4195</v>
      </c>
    </row>
    <row r="20705" spans="7:16" x14ac:dyDescent="0.25">
      <c r="G20705" s="27" t="str">
        <f t="shared" si="323"/>
        <v>2021/2022Latin America &amp; CaribbeanWater &amp; WastewaterAdaptationProject-level market rate debtAll DestinationsPublicExport Credit Agency (ECA)</v>
      </c>
      <c r="H20705" s="27" t="s">
        <v>291</v>
      </c>
      <c r="I20705" s="27" t="s">
        <v>315</v>
      </c>
      <c r="J20705" s="27" t="s">
        <v>300</v>
      </c>
      <c r="K20705" s="27" t="s">
        <v>302</v>
      </c>
      <c r="L20705" s="27" t="s">
        <v>335</v>
      </c>
      <c r="M20705" s="27" t="s">
        <v>338</v>
      </c>
      <c r="N20705" s="27" t="s">
        <v>309</v>
      </c>
      <c r="O20705" s="27" t="s">
        <v>310</v>
      </c>
      <c r="P20705" s="27">
        <v>0</v>
      </c>
    </row>
    <row r="20706" spans="7:16" x14ac:dyDescent="0.25">
      <c r="G20706" s="27" t="str">
        <f t="shared" si="323"/>
        <v>2021/2022Latin America &amp; CaribbeanWater &amp; WastewaterAdaptationProject-level market rate debtAll DestinationsPublicMultilateral DFI</v>
      </c>
      <c r="H20706" s="27" t="s">
        <v>291</v>
      </c>
      <c r="I20706" s="27" t="s">
        <v>315</v>
      </c>
      <c r="J20706" s="27" t="s">
        <v>300</v>
      </c>
      <c r="K20706" s="27" t="s">
        <v>302</v>
      </c>
      <c r="L20706" s="27" t="s">
        <v>335</v>
      </c>
      <c r="M20706" s="27" t="s">
        <v>338</v>
      </c>
      <c r="N20706" s="27" t="s">
        <v>309</v>
      </c>
      <c r="O20706" s="27" t="s">
        <v>30</v>
      </c>
      <c r="P20706" s="27">
        <v>23.376000003000001</v>
      </c>
    </row>
    <row r="20707" spans="7:16" x14ac:dyDescent="0.25">
      <c r="G20707" s="27" t="str">
        <f t="shared" si="323"/>
        <v>2021/2022Latin America &amp; CaribbeanWater &amp; WastewaterAdaptationProject-level market rate debtDomesticPrivateCommercial FI</v>
      </c>
      <c r="H20707" s="27" t="s">
        <v>291</v>
      </c>
      <c r="I20707" s="27" t="s">
        <v>315</v>
      </c>
      <c r="J20707" s="27" t="s">
        <v>300</v>
      </c>
      <c r="K20707" s="27" t="s">
        <v>302</v>
      </c>
      <c r="L20707" s="27" t="s">
        <v>335</v>
      </c>
      <c r="M20707" s="27" t="s">
        <v>323</v>
      </c>
      <c r="N20707" s="27" t="s">
        <v>306</v>
      </c>
      <c r="O20707" s="27" t="s">
        <v>23</v>
      </c>
      <c r="P20707" s="27">
        <v>82.255645830000006</v>
      </c>
    </row>
    <row r="20708" spans="7:16" x14ac:dyDescent="0.25">
      <c r="G20708" s="27" t="str">
        <f t="shared" si="323"/>
        <v>2021/2022Latin America &amp; CaribbeanWater &amp; WastewaterAdaptationProject-level market rate debtDomesticPublicMultilateral DFI</v>
      </c>
      <c r="H20708" s="27" t="s">
        <v>291</v>
      </c>
      <c r="I20708" s="27" t="s">
        <v>315</v>
      </c>
      <c r="J20708" s="27" t="s">
        <v>300</v>
      </c>
      <c r="K20708" s="27" t="s">
        <v>302</v>
      </c>
      <c r="L20708" s="27" t="s">
        <v>335</v>
      </c>
      <c r="M20708" s="27" t="s">
        <v>323</v>
      </c>
      <c r="N20708" s="27" t="s">
        <v>309</v>
      </c>
      <c r="O20708" s="27" t="s">
        <v>30</v>
      </c>
      <c r="P20708" s="27">
        <v>2.6107583029999999</v>
      </c>
    </row>
    <row r="20709" spans="7:16" x14ac:dyDescent="0.25">
      <c r="G20709" s="27" t="str">
        <f t="shared" si="323"/>
        <v>2021/2022Latin America &amp; CaribbeanWater &amp; WastewaterAdaptationProject-level market rate debtInternationalPrivateCommercial FI</v>
      </c>
      <c r="H20709" s="27" t="s">
        <v>291</v>
      </c>
      <c r="I20709" s="27" t="s">
        <v>315</v>
      </c>
      <c r="J20709" s="27" t="s">
        <v>300</v>
      </c>
      <c r="K20709" s="27" t="s">
        <v>302</v>
      </c>
      <c r="L20709" s="27" t="s">
        <v>335</v>
      </c>
      <c r="M20709" s="27" t="s">
        <v>324</v>
      </c>
      <c r="N20709" s="27" t="s">
        <v>306</v>
      </c>
      <c r="O20709" s="27" t="s">
        <v>23</v>
      </c>
      <c r="P20709" s="27">
        <v>57.213729170000001</v>
      </c>
    </row>
    <row r="20710" spans="7:16" x14ac:dyDescent="0.25">
      <c r="G20710" s="27" t="str">
        <f t="shared" si="323"/>
        <v>2021/2022Latin America &amp; CaribbeanWater &amp; WastewaterAdaptationProject-level market rate debtInternationalPrivateUnknown</v>
      </c>
      <c r="H20710" s="27" t="s">
        <v>291</v>
      </c>
      <c r="I20710" s="27" t="s">
        <v>315</v>
      </c>
      <c r="J20710" s="27" t="s">
        <v>300</v>
      </c>
      <c r="K20710" s="27" t="s">
        <v>302</v>
      </c>
      <c r="L20710" s="27" t="s">
        <v>335</v>
      </c>
      <c r="M20710" s="27" t="s">
        <v>324</v>
      </c>
      <c r="N20710" s="27" t="s">
        <v>306</v>
      </c>
      <c r="O20710" s="27" t="s">
        <v>301</v>
      </c>
      <c r="P20710" s="27">
        <v>1676.4195</v>
      </c>
    </row>
    <row r="20711" spans="7:16" x14ac:dyDescent="0.25">
      <c r="G20711" s="27" t="str">
        <f t="shared" si="323"/>
        <v>2021/2022Latin America &amp; CaribbeanWater &amp; WastewaterAdaptationProject-level market rate debtInternationalPublicExport Credit Agency (ECA)</v>
      </c>
      <c r="H20711" s="27" t="s">
        <v>291</v>
      </c>
      <c r="I20711" s="27" t="s">
        <v>315</v>
      </c>
      <c r="J20711" s="27" t="s">
        <v>300</v>
      </c>
      <c r="K20711" s="27" t="s">
        <v>302</v>
      </c>
      <c r="L20711" s="27" t="s">
        <v>335</v>
      </c>
      <c r="M20711" s="27" t="s">
        <v>324</v>
      </c>
      <c r="N20711" s="27" t="s">
        <v>309</v>
      </c>
      <c r="O20711" s="27" t="s">
        <v>310</v>
      </c>
      <c r="P20711" s="27">
        <v>0</v>
      </c>
    </row>
    <row r="20712" spans="7:16" x14ac:dyDescent="0.25">
      <c r="G20712" s="27" t="str">
        <f t="shared" si="323"/>
        <v>2021/2022Latin America &amp; CaribbeanWater &amp; WastewaterAdaptationProject-level market rate debtInternationalPublicMultilateral DFI</v>
      </c>
      <c r="H20712" s="27" t="s">
        <v>291</v>
      </c>
      <c r="I20712" s="27" t="s">
        <v>315</v>
      </c>
      <c r="J20712" s="27" t="s">
        <v>300</v>
      </c>
      <c r="K20712" s="27" t="s">
        <v>302</v>
      </c>
      <c r="L20712" s="27" t="s">
        <v>335</v>
      </c>
      <c r="M20712" s="27" t="s">
        <v>324</v>
      </c>
      <c r="N20712" s="27" t="s">
        <v>309</v>
      </c>
      <c r="O20712" s="27" t="s">
        <v>30</v>
      </c>
      <c r="P20712" s="27">
        <v>20.765241700000001</v>
      </c>
    </row>
    <row r="20713" spans="7:16" x14ac:dyDescent="0.25">
      <c r="G20713" s="27" t="str">
        <f t="shared" si="323"/>
        <v>2021/2022Latin America &amp; CaribbeanWater &amp; WastewaterAdaptationUnknownAll DestinationsPrivateCommercial FI</v>
      </c>
      <c r="H20713" s="27" t="s">
        <v>291</v>
      </c>
      <c r="I20713" s="27" t="s">
        <v>315</v>
      </c>
      <c r="J20713" s="27" t="s">
        <v>300</v>
      </c>
      <c r="K20713" s="27" t="s">
        <v>302</v>
      </c>
      <c r="L20713" s="27" t="s">
        <v>301</v>
      </c>
      <c r="M20713" s="27" t="s">
        <v>338</v>
      </c>
      <c r="N20713" s="27" t="s">
        <v>306</v>
      </c>
      <c r="O20713" s="27" t="s">
        <v>23</v>
      </c>
      <c r="P20713" s="27">
        <v>8.3323541670000001</v>
      </c>
    </row>
    <row r="20714" spans="7:16" x14ac:dyDescent="0.25">
      <c r="G20714" s="27" t="str">
        <f t="shared" si="323"/>
        <v>2021/2022Latin America &amp; CaribbeanWater &amp; WastewaterAdaptationUnknownAll DestinationsPublicMultilateral DFI</v>
      </c>
      <c r="H20714" s="27" t="s">
        <v>291</v>
      </c>
      <c r="I20714" s="27" t="s">
        <v>315</v>
      </c>
      <c r="J20714" s="27" t="s">
        <v>300</v>
      </c>
      <c r="K20714" s="27" t="s">
        <v>302</v>
      </c>
      <c r="L20714" s="27" t="s">
        <v>301</v>
      </c>
      <c r="M20714" s="27" t="s">
        <v>338</v>
      </c>
      <c r="N20714" s="27" t="s">
        <v>309</v>
      </c>
      <c r="O20714" s="27" t="s">
        <v>30</v>
      </c>
      <c r="P20714" s="27">
        <v>7.4999999999999997E-2</v>
      </c>
    </row>
    <row r="20715" spans="7:16" x14ac:dyDescent="0.25">
      <c r="G20715" s="27" t="str">
        <f t="shared" si="323"/>
        <v>2021/2022Latin America &amp; CaribbeanWater &amp; WastewaterAdaptationUnknownDomesticPrivateCommercial FI</v>
      </c>
      <c r="H20715" s="27" t="s">
        <v>291</v>
      </c>
      <c r="I20715" s="27" t="s">
        <v>315</v>
      </c>
      <c r="J20715" s="27" t="s">
        <v>300</v>
      </c>
      <c r="K20715" s="27" t="s">
        <v>302</v>
      </c>
      <c r="L20715" s="27" t="s">
        <v>301</v>
      </c>
      <c r="M20715" s="27" t="s">
        <v>323</v>
      </c>
      <c r="N20715" s="27" t="s">
        <v>306</v>
      </c>
      <c r="O20715" s="27" t="s">
        <v>23</v>
      </c>
      <c r="P20715" s="27">
        <v>6.7781874999999996</v>
      </c>
    </row>
    <row r="20716" spans="7:16" x14ac:dyDescent="0.25">
      <c r="G20716" s="27" t="str">
        <f t="shared" si="323"/>
        <v>2021/2022Latin America &amp; CaribbeanWater &amp; WastewaterAdaptationUnknownDomesticPublicMultilateral DFI</v>
      </c>
      <c r="H20716" s="27" t="s">
        <v>291</v>
      </c>
      <c r="I20716" s="27" t="s">
        <v>315</v>
      </c>
      <c r="J20716" s="27" t="s">
        <v>300</v>
      </c>
      <c r="K20716" s="27" t="s">
        <v>302</v>
      </c>
      <c r="L20716" s="27" t="s">
        <v>301</v>
      </c>
      <c r="M20716" s="27" t="s">
        <v>323</v>
      </c>
      <c r="N20716" s="27" t="s">
        <v>309</v>
      </c>
      <c r="O20716" s="27" t="s">
        <v>30</v>
      </c>
      <c r="P20716" s="27">
        <v>4.4833399999999999E-4</v>
      </c>
    </row>
    <row r="20717" spans="7:16" x14ac:dyDescent="0.25">
      <c r="G20717" s="27" t="str">
        <f t="shared" si="323"/>
        <v>2021/2022Latin America &amp; CaribbeanWater &amp; WastewaterAdaptationUnknownInternationalPrivateCommercial FI</v>
      </c>
      <c r="H20717" s="27" t="s">
        <v>291</v>
      </c>
      <c r="I20717" s="27" t="s">
        <v>315</v>
      </c>
      <c r="J20717" s="27" t="s">
        <v>300</v>
      </c>
      <c r="K20717" s="27" t="s">
        <v>302</v>
      </c>
      <c r="L20717" s="27" t="s">
        <v>301</v>
      </c>
      <c r="M20717" s="27" t="s">
        <v>324</v>
      </c>
      <c r="N20717" s="27" t="s">
        <v>306</v>
      </c>
      <c r="O20717" s="27" t="s">
        <v>23</v>
      </c>
      <c r="P20717" s="27">
        <v>1.5541666670000001</v>
      </c>
    </row>
    <row r="20718" spans="7:16" x14ac:dyDescent="0.25">
      <c r="G20718" s="27" t="str">
        <f t="shared" si="323"/>
        <v>2021/2022Latin America &amp; CaribbeanWater &amp; WastewaterAdaptationUnknownInternationalPublicMultilateral DFI</v>
      </c>
      <c r="H20718" s="27" t="s">
        <v>291</v>
      </c>
      <c r="I20718" s="27" t="s">
        <v>315</v>
      </c>
      <c r="J20718" s="27" t="s">
        <v>300</v>
      </c>
      <c r="K20718" s="27" t="s">
        <v>302</v>
      </c>
      <c r="L20718" s="27" t="s">
        <v>301</v>
      </c>
      <c r="M20718" s="27" t="s">
        <v>324</v>
      </c>
      <c r="N20718" s="27" t="s">
        <v>309</v>
      </c>
      <c r="O20718" s="27" t="s">
        <v>30</v>
      </c>
      <c r="P20718" s="27">
        <v>7.4551666000000003E-2</v>
      </c>
    </row>
    <row r="20719" spans="7:16" x14ac:dyDescent="0.25">
      <c r="G20719" s="27" t="str">
        <f t="shared" si="323"/>
        <v>2021/2022Latin America &amp; CaribbeanWater &amp; WastewaterAll UsesAll InstrumentsAll DestinationsPrivateCommercial FI</v>
      </c>
      <c r="H20719" s="27" t="s">
        <v>291</v>
      </c>
      <c r="I20719" s="27" t="s">
        <v>315</v>
      </c>
      <c r="J20719" s="27" t="s">
        <v>300</v>
      </c>
      <c r="K20719" s="27" t="s">
        <v>346</v>
      </c>
      <c r="L20719" s="27" t="s">
        <v>345</v>
      </c>
      <c r="M20719" s="27" t="s">
        <v>338</v>
      </c>
      <c r="N20719" s="27" t="s">
        <v>306</v>
      </c>
      <c r="O20719" s="27" t="s">
        <v>23</v>
      </c>
      <c r="P20719" s="27">
        <v>494.345125</v>
      </c>
    </row>
    <row r="20720" spans="7:16" x14ac:dyDescent="0.25">
      <c r="G20720" s="27" t="str">
        <f t="shared" si="323"/>
        <v>2021/2022Latin America &amp; CaribbeanWater &amp; WastewaterAll UsesAll InstrumentsAll DestinationsPrivateCorporations</v>
      </c>
      <c r="H20720" s="27" t="s">
        <v>291</v>
      </c>
      <c r="I20720" s="27" t="s">
        <v>315</v>
      </c>
      <c r="J20720" s="27" t="s">
        <v>300</v>
      </c>
      <c r="K20720" s="27" t="s">
        <v>346</v>
      </c>
      <c r="L20720" s="27" t="s">
        <v>345</v>
      </c>
      <c r="M20720" s="27" t="s">
        <v>338</v>
      </c>
      <c r="N20720" s="27" t="s">
        <v>306</v>
      </c>
      <c r="O20720" s="27" t="s">
        <v>307</v>
      </c>
      <c r="P20720" s="27">
        <v>239.39349999999999</v>
      </c>
    </row>
    <row r="20721" spans="7:16" x14ac:dyDescent="0.25">
      <c r="G20721" s="27" t="str">
        <f t="shared" si="323"/>
        <v>2021/2022Latin America &amp; CaribbeanWater &amp; WastewaterAll UsesAll InstrumentsAll DestinationsPrivateUnknown</v>
      </c>
      <c r="H20721" s="27" t="s">
        <v>291</v>
      </c>
      <c r="I20721" s="27" t="s">
        <v>315</v>
      </c>
      <c r="J20721" s="27" t="s">
        <v>300</v>
      </c>
      <c r="K20721" s="27" t="s">
        <v>346</v>
      </c>
      <c r="L20721" s="27" t="s">
        <v>345</v>
      </c>
      <c r="M20721" s="27" t="s">
        <v>338</v>
      </c>
      <c r="N20721" s="27" t="s">
        <v>306</v>
      </c>
      <c r="O20721" s="27" t="s">
        <v>301</v>
      </c>
      <c r="P20721" s="27">
        <v>1676.4195</v>
      </c>
    </row>
    <row r="20722" spans="7:16" x14ac:dyDescent="0.25">
      <c r="G20722" s="27" t="str">
        <f t="shared" si="323"/>
        <v>2021/2022Latin America &amp; CaribbeanWater &amp; WastewaterAll UsesAll InstrumentsAll DestinationsPublicBilateral DFI</v>
      </c>
      <c r="H20722" s="27" t="s">
        <v>291</v>
      </c>
      <c r="I20722" s="27" t="s">
        <v>315</v>
      </c>
      <c r="J20722" s="27" t="s">
        <v>300</v>
      </c>
      <c r="K20722" s="27" t="s">
        <v>346</v>
      </c>
      <c r="L20722" s="27" t="s">
        <v>345</v>
      </c>
      <c r="M20722" s="27" t="s">
        <v>338</v>
      </c>
      <c r="N20722" s="27" t="s">
        <v>309</v>
      </c>
      <c r="O20722" s="27" t="s">
        <v>31</v>
      </c>
      <c r="P20722" s="27">
        <v>0</v>
      </c>
    </row>
    <row r="20723" spans="7:16" x14ac:dyDescent="0.25">
      <c r="G20723" s="27" t="str">
        <f t="shared" si="323"/>
        <v>2021/2022Latin America &amp; CaribbeanWater &amp; WastewaterAll UsesAll InstrumentsAll DestinationsPublicExport Credit Agency (ECA)</v>
      </c>
      <c r="H20723" s="27" t="s">
        <v>291</v>
      </c>
      <c r="I20723" s="27" t="s">
        <v>315</v>
      </c>
      <c r="J20723" s="27" t="s">
        <v>300</v>
      </c>
      <c r="K20723" s="27" t="s">
        <v>346</v>
      </c>
      <c r="L20723" s="27" t="s">
        <v>345</v>
      </c>
      <c r="M20723" s="27" t="s">
        <v>338</v>
      </c>
      <c r="N20723" s="27" t="s">
        <v>309</v>
      </c>
      <c r="O20723" s="27" t="s">
        <v>310</v>
      </c>
      <c r="P20723" s="27">
        <v>25.2</v>
      </c>
    </row>
    <row r="20724" spans="7:16" x14ac:dyDescent="0.25">
      <c r="G20724" s="27" t="str">
        <f t="shared" si="323"/>
        <v>2021/2022Latin America &amp; CaribbeanWater &amp; WastewaterAll UsesAll InstrumentsAll DestinationsPublicGovernment</v>
      </c>
      <c r="H20724" s="27" t="s">
        <v>291</v>
      </c>
      <c r="I20724" s="27" t="s">
        <v>315</v>
      </c>
      <c r="J20724" s="27" t="s">
        <v>300</v>
      </c>
      <c r="K20724" s="27" t="s">
        <v>346</v>
      </c>
      <c r="L20724" s="27" t="s">
        <v>345</v>
      </c>
      <c r="M20724" s="27" t="s">
        <v>338</v>
      </c>
      <c r="N20724" s="27" t="s">
        <v>309</v>
      </c>
      <c r="O20724" s="27" t="s">
        <v>28</v>
      </c>
      <c r="P20724" s="27">
        <v>19.026997855000001</v>
      </c>
    </row>
    <row r="20725" spans="7:16" x14ac:dyDescent="0.25">
      <c r="G20725" s="27" t="str">
        <f t="shared" si="323"/>
        <v>2021/2022Latin America &amp; CaribbeanWater &amp; WastewaterAll UsesAll InstrumentsAll DestinationsPublicMultilateral Climate Funds</v>
      </c>
      <c r="H20725" s="27" t="s">
        <v>291</v>
      </c>
      <c r="I20725" s="27" t="s">
        <v>315</v>
      </c>
      <c r="J20725" s="27" t="s">
        <v>300</v>
      </c>
      <c r="K20725" s="27" t="s">
        <v>346</v>
      </c>
      <c r="L20725" s="27" t="s">
        <v>345</v>
      </c>
      <c r="M20725" s="27" t="s">
        <v>338</v>
      </c>
      <c r="N20725" s="27" t="s">
        <v>309</v>
      </c>
      <c r="O20725" s="27" t="s">
        <v>29</v>
      </c>
      <c r="P20725" s="27">
        <v>0</v>
      </c>
    </row>
    <row r="20726" spans="7:16" x14ac:dyDescent="0.25">
      <c r="G20726" s="27" t="str">
        <f t="shared" si="323"/>
        <v>2021/2022Latin America &amp; CaribbeanWater &amp; WastewaterAll UsesAll InstrumentsAll DestinationsPublicMultilateral DFI</v>
      </c>
      <c r="H20726" s="27" t="s">
        <v>291</v>
      </c>
      <c r="I20726" s="27" t="s">
        <v>315</v>
      </c>
      <c r="J20726" s="27" t="s">
        <v>300</v>
      </c>
      <c r="K20726" s="27" t="s">
        <v>346</v>
      </c>
      <c r="L20726" s="27" t="s">
        <v>345</v>
      </c>
      <c r="M20726" s="27" t="s">
        <v>338</v>
      </c>
      <c r="N20726" s="27" t="s">
        <v>309</v>
      </c>
      <c r="O20726" s="27" t="s">
        <v>30</v>
      </c>
      <c r="P20726" s="27">
        <v>489.78581261800002</v>
      </c>
    </row>
    <row r="20727" spans="7:16" x14ac:dyDescent="0.25">
      <c r="G20727" s="27" t="str">
        <f t="shared" si="323"/>
        <v>2021/2022Latin America &amp; CaribbeanWater &amp; WastewaterAll UsesAll InstrumentsAll DestinationsUnknownUnknown</v>
      </c>
      <c r="H20727" s="27" t="s">
        <v>291</v>
      </c>
      <c r="I20727" s="27" t="s">
        <v>315</v>
      </c>
      <c r="J20727" s="27" t="s">
        <v>300</v>
      </c>
      <c r="K20727" s="27" t="s">
        <v>346</v>
      </c>
      <c r="L20727" s="27" t="s">
        <v>345</v>
      </c>
      <c r="M20727" s="27" t="s">
        <v>338</v>
      </c>
      <c r="N20727" s="27" t="s">
        <v>301</v>
      </c>
      <c r="O20727" s="27" t="s">
        <v>301</v>
      </c>
      <c r="P20727" s="27">
        <v>326.66550000000001</v>
      </c>
    </row>
    <row r="20728" spans="7:16" x14ac:dyDescent="0.25">
      <c r="G20728" s="27" t="str">
        <f t="shared" si="323"/>
        <v>2021/2022Latin America &amp; CaribbeanWater &amp; WastewaterAll UsesAll InstrumentsDomesticPrivateCommercial FI</v>
      </c>
      <c r="H20728" s="27" t="s">
        <v>291</v>
      </c>
      <c r="I20728" s="27" t="s">
        <v>315</v>
      </c>
      <c r="J20728" s="27" t="s">
        <v>300</v>
      </c>
      <c r="K20728" s="27" t="s">
        <v>346</v>
      </c>
      <c r="L20728" s="27" t="s">
        <v>345</v>
      </c>
      <c r="M20728" s="27" t="s">
        <v>323</v>
      </c>
      <c r="N20728" s="27" t="s">
        <v>306</v>
      </c>
      <c r="O20728" s="27" t="s">
        <v>23</v>
      </c>
      <c r="P20728" s="27">
        <v>396.7885</v>
      </c>
    </row>
    <row r="20729" spans="7:16" x14ac:dyDescent="0.25">
      <c r="G20729" s="27" t="str">
        <f t="shared" si="323"/>
        <v>2021/2022Latin America &amp; CaribbeanWater &amp; WastewaterAll UsesAll InstrumentsDomesticPrivateCorporations</v>
      </c>
      <c r="H20729" s="27" t="s">
        <v>291</v>
      </c>
      <c r="I20729" s="27" t="s">
        <v>315</v>
      </c>
      <c r="J20729" s="27" t="s">
        <v>300</v>
      </c>
      <c r="K20729" s="27" t="s">
        <v>346</v>
      </c>
      <c r="L20729" s="27" t="s">
        <v>345</v>
      </c>
      <c r="M20729" s="27" t="s">
        <v>323</v>
      </c>
      <c r="N20729" s="27" t="s">
        <v>306</v>
      </c>
      <c r="O20729" s="27" t="s">
        <v>307</v>
      </c>
      <c r="P20729" s="27">
        <v>211.3135</v>
      </c>
    </row>
    <row r="20730" spans="7:16" x14ac:dyDescent="0.25">
      <c r="G20730" s="27" t="str">
        <f t="shared" si="323"/>
        <v>2021/2022Latin America &amp; CaribbeanWater &amp; WastewaterAll UsesAll InstrumentsDomesticPublicMultilateral DFI</v>
      </c>
      <c r="H20730" s="27" t="s">
        <v>291</v>
      </c>
      <c r="I20730" s="27" t="s">
        <v>315</v>
      </c>
      <c r="J20730" s="27" t="s">
        <v>300</v>
      </c>
      <c r="K20730" s="27" t="s">
        <v>346</v>
      </c>
      <c r="L20730" s="27" t="s">
        <v>345</v>
      </c>
      <c r="M20730" s="27" t="s">
        <v>323</v>
      </c>
      <c r="N20730" s="27" t="s">
        <v>309</v>
      </c>
      <c r="O20730" s="27" t="s">
        <v>30</v>
      </c>
      <c r="P20730" s="27">
        <v>30.225332495</v>
      </c>
    </row>
    <row r="20731" spans="7:16" x14ac:dyDescent="0.25">
      <c r="G20731" s="27" t="str">
        <f t="shared" si="323"/>
        <v>2021/2022Latin America &amp; CaribbeanWater &amp; WastewaterAll UsesAll InstrumentsDomesticUnknownUnknown</v>
      </c>
      <c r="H20731" s="27" t="s">
        <v>291</v>
      </c>
      <c r="I20731" s="27" t="s">
        <v>315</v>
      </c>
      <c r="J20731" s="27" t="s">
        <v>300</v>
      </c>
      <c r="K20731" s="27" t="s">
        <v>346</v>
      </c>
      <c r="L20731" s="27" t="s">
        <v>345</v>
      </c>
      <c r="M20731" s="27" t="s">
        <v>323</v>
      </c>
      <c r="N20731" s="27" t="s">
        <v>301</v>
      </c>
      <c r="O20731" s="27" t="s">
        <v>301</v>
      </c>
      <c r="P20731" s="27">
        <v>326.66550000000001</v>
      </c>
    </row>
    <row r="20732" spans="7:16" x14ac:dyDescent="0.25">
      <c r="G20732" s="27" t="str">
        <f t="shared" si="323"/>
        <v>2021/2022Latin America &amp; CaribbeanWater &amp; WastewaterAll UsesAll InstrumentsInternationalPrivateCommercial FI</v>
      </c>
      <c r="H20732" s="27" t="s">
        <v>291</v>
      </c>
      <c r="I20732" s="27" t="s">
        <v>315</v>
      </c>
      <c r="J20732" s="27" t="s">
        <v>300</v>
      </c>
      <c r="K20732" s="27" t="s">
        <v>346</v>
      </c>
      <c r="L20732" s="27" t="s">
        <v>345</v>
      </c>
      <c r="M20732" s="27" t="s">
        <v>324</v>
      </c>
      <c r="N20732" s="27" t="s">
        <v>306</v>
      </c>
      <c r="O20732" s="27" t="s">
        <v>23</v>
      </c>
      <c r="P20732" s="27">
        <v>97.556624999999997</v>
      </c>
    </row>
    <row r="20733" spans="7:16" x14ac:dyDescent="0.25">
      <c r="G20733" s="27" t="str">
        <f t="shared" si="323"/>
        <v>2021/2022Latin America &amp; CaribbeanWater &amp; WastewaterAll UsesAll InstrumentsInternationalPrivateCorporations</v>
      </c>
      <c r="H20733" s="27" t="s">
        <v>291</v>
      </c>
      <c r="I20733" s="27" t="s">
        <v>315</v>
      </c>
      <c r="J20733" s="27" t="s">
        <v>300</v>
      </c>
      <c r="K20733" s="27" t="s">
        <v>346</v>
      </c>
      <c r="L20733" s="27" t="s">
        <v>345</v>
      </c>
      <c r="M20733" s="27" t="s">
        <v>324</v>
      </c>
      <c r="N20733" s="27" t="s">
        <v>306</v>
      </c>
      <c r="O20733" s="27" t="s">
        <v>307</v>
      </c>
      <c r="P20733" s="27">
        <v>28.08</v>
      </c>
    </row>
    <row r="20734" spans="7:16" x14ac:dyDescent="0.25">
      <c r="G20734" s="27" t="str">
        <f t="shared" si="323"/>
        <v>2021/2022Latin America &amp; CaribbeanWater &amp; WastewaterAll UsesAll InstrumentsInternationalPrivateUnknown</v>
      </c>
      <c r="H20734" s="27" t="s">
        <v>291</v>
      </c>
      <c r="I20734" s="27" t="s">
        <v>315</v>
      </c>
      <c r="J20734" s="27" t="s">
        <v>300</v>
      </c>
      <c r="K20734" s="27" t="s">
        <v>346</v>
      </c>
      <c r="L20734" s="27" t="s">
        <v>345</v>
      </c>
      <c r="M20734" s="27" t="s">
        <v>324</v>
      </c>
      <c r="N20734" s="27" t="s">
        <v>306</v>
      </c>
      <c r="O20734" s="27" t="s">
        <v>301</v>
      </c>
      <c r="P20734" s="27">
        <v>1676.4195</v>
      </c>
    </row>
    <row r="20735" spans="7:16" x14ac:dyDescent="0.25">
      <c r="G20735" s="27" t="str">
        <f t="shared" si="323"/>
        <v>2021/2022Latin America &amp; CaribbeanWater &amp; WastewaterAll UsesAll InstrumentsInternationalPublicBilateral DFI</v>
      </c>
      <c r="H20735" s="27" t="s">
        <v>291</v>
      </c>
      <c r="I20735" s="27" t="s">
        <v>315</v>
      </c>
      <c r="J20735" s="27" t="s">
        <v>300</v>
      </c>
      <c r="K20735" s="27" t="s">
        <v>346</v>
      </c>
      <c r="L20735" s="27" t="s">
        <v>345</v>
      </c>
      <c r="M20735" s="27" t="s">
        <v>324</v>
      </c>
      <c r="N20735" s="27" t="s">
        <v>309</v>
      </c>
      <c r="O20735" s="27" t="s">
        <v>31</v>
      </c>
      <c r="P20735" s="27">
        <v>0</v>
      </c>
    </row>
    <row r="20736" spans="7:16" x14ac:dyDescent="0.25">
      <c r="G20736" s="27" t="str">
        <f t="shared" si="323"/>
        <v>2021/2022Latin America &amp; CaribbeanWater &amp; WastewaterAll UsesAll InstrumentsInternationalPublicExport Credit Agency (ECA)</v>
      </c>
      <c r="H20736" s="27" t="s">
        <v>291</v>
      </c>
      <c r="I20736" s="27" t="s">
        <v>315</v>
      </c>
      <c r="J20736" s="27" t="s">
        <v>300</v>
      </c>
      <c r="K20736" s="27" t="s">
        <v>346</v>
      </c>
      <c r="L20736" s="27" t="s">
        <v>345</v>
      </c>
      <c r="M20736" s="27" t="s">
        <v>324</v>
      </c>
      <c r="N20736" s="27" t="s">
        <v>309</v>
      </c>
      <c r="O20736" s="27" t="s">
        <v>310</v>
      </c>
      <c r="P20736" s="27">
        <v>25.2</v>
      </c>
    </row>
    <row r="20737" spans="7:16" x14ac:dyDescent="0.25">
      <c r="G20737" s="27" t="str">
        <f t="shared" si="323"/>
        <v>2021/2022Latin America &amp; CaribbeanWater &amp; WastewaterAll UsesAll InstrumentsInternationalPublicGovernment</v>
      </c>
      <c r="H20737" s="27" t="s">
        <v>291</v>
      </c>
      <c r="I20737" s="27" t="s">
        <v>315</v>
      </c>
      <c r="J20737" s="27" t="s">
        <v>300</v>
      </c>
      <c r="K20737" s="27" t="s">
        <v>346</v>
      </c>
      <c r="L20737" s="27" t="s">
        <v>345</v>
      </c>
      <c r="M20737" s="27" t="s">
        <v>324</v>
      </c>
      <c r="N20737" s="27" t="s">
        <v>309</v>
      </c>
      <c r="O20737" s="27" t="s">
        <v>28</v>
      </c>
      <c r="P20737" s="27">
        <v>19.026997855000001</v>
      </c>
    </row>
    <row r="20738" spans="7:16" x14ac:dyDescent="0.25">
      <c r="G20738" s="27" t="str">
        <f t="shared" si="323"/>
        <v>2021/2022Latin America &amp; CaribbeanWater &amp; WastewaterAll UsesAll InstrumentsInternationalPublicMultilateral Climate Funds</v>
      </c>
      <c r="H20738" s="27" t="s">
        <v>291</v>
      </c>
      <c r="I20738" s="27" t="s">
        <v>315</v>
      </c>
      <c r="J20738" s="27" t="s">
        <v>300</v>
      </c>
      <c r="K20738" s="27" t="s">
        <v>346</v>
      </c>
      <c r="L20738" s="27" t="s">
        <v>345</v>
      </c>
      <c r="M20738" s="27" t="s">
        <v>324</v>
      </c>
      <c r="N20738" s="27" t="s">
        <v>309</v>
      </c>
      <c r="O20738" s="27" t="s">
        <v>29</v>
      </c>
      <c r="P20738" s="27">
        <v>0</v>
      </c>
    </row>
    <row r="20739" spans="7:16" x14ac:dyDescent="0.25">
      <c r="G20739" s="27" t="str">
        <f t="shared" ref="G20739:G20802" si="324">+_xlfn.CONCAT(H20739:O20739)</f>
        <v>2021/2022Latin America &amp; CaribbeanWater &amp; WastewaterAll UsesAll InstrumentsInternationalPublicMultilateral DFI</v>
      </c>
      <c r="H20739" s="27" t="s">
        <v>291</v>
      </c>
      <c r="I20739" s="27" t="s">
        <v>315</v>
      </c>
      <c r="J20739" s="27" t="s">
        <v>300</v>
      </c>
      <c r="K20739" s="27" t="s">
        <v>346</v>
      </c>
      <c r="L20739" s="27" t="s">
        <v>345</v>
      </c>
      <c r="M20739" s="27" t="s">
        <v>324</v>
      </c>
      <c r="N20739" s="27" t="s">
        <v>309</v>
      </c>
      <c r="O20739" s="27" t="s">
        <v>30</v>
      </c>
      <c r="P20739" s="27">
        <v>459.56048012299999</v>
      </c>
    </row>
    <row r="20740" spans="7:16" x14ac:dyDescent="0.25">
      <c r="G20740" s="27" t="str">
        <f t="shared" si="324"/>
        <v>2021/2022Latin America &amp; CaribbeanWater &amp; WastewaterAll UsesGrantAll DestinationsPublicGovernment</v>
      </c>
      <c r="H20740" s="27" t="s">
        <v>291</v>
      </c>
      <c r="I20740" s="27" t="s">
        <v>315</v>
      </c>
      <c r="J20740" s="27" t="s">
        <v>300</v>
      </c>
      <c r="K20740" s="27" t="s">
        <v>346</v>
      </c>
      <c r="L20740" s="27" t="s">
        <v>332</v>
      </c>
      <c r="M20740" s="27" t="s">
        <v>338</v>
      </c>
      <c r="N20740" s="27" t="s">
        <v>309</v>
      </c>
      <c r="O20740" s="27" t="s">
        <v>28</v>
      </c>
      <c r="P20740" s="27">
        <v>7.7450678649999896</v>
      </c>
    </row>
    <row r="20741" spans="7:16" x14ac:dyDescent="0.25">
      <c r="G20741" s="27" t="str">
        <f t="shared" si="324"/>
        <v>2021/2022Latin America &amp; CaribbeanWater &amp; WastewaterAll UsesGrantAll DestinationsPublicMultilateral Climate Funds</v>
      </c>
      <c r="H20741" s="27" t="s">
        <v>291</v>
      </c>
      <c r="I20741" s="27" t="s">
        <v>315</v>
      </c>
      <c r="J20741" s="27" t="s">
        <v>300</v>
      </c>
      <c r="K20741" s="27" t="s">
        <v>346</v>
      </c>
      <c r="L20741" s="27" t="s">
        <v>332</v>
      </c>
      <c r="M20741" s="27" t="s">
        <v>338</v>
      </c>
      <c r="N20741" s="27" t="s">
        <v>309</v>
      </c>
      <c r="O20741" s="27" t="s">
        <v>29</v>
      </c>
      <c r="P20741" s="27">
        <v>0</v>
      </c>
    </row>
    <row r="20742" spans="7:16" x14ac:dyDescent="0.25">
      <c r="G20742" s="27" t="str">
        <f t="shared" si="324"/>
        <v>2021/2022Latin America &amp; CaribbeanWater &amp; WastewaterAll UsesGrantAll DestinationsPublicMultilateral DFI</v>
      </c>
      <c r="H20742" s="27" t="s">
        <v>291</v>
      </c>
      <c r="I20742" s="27" t="s">
        <v>315</v>
      </c>
      <c r="J20742" s="27" t="s">
        <v>300</v>
      </c>
      <c r="K20742" s="27" t="s">
        <v>346</v>
      </c>
      <c r="L20742" s="27" t="s">
        <v>332</v>
      </c>
      <c r="M20742" s="27" t="s">
        <v>338</v>
      </c>
      <c r="N20742" s="27" t="s">
        <v>309</v>
      </c>
      <c r="O20742" s="27" t="s">
        <v>30</v>
      </c>
      <c r="P20742" s="27">
        <v>0.61983999999999995</v>
      </c>
    </row>
    <row r="20743" spans="7:16" x14ac:dyDescent="0.25">
      <c r="G20743" s="27" t="str">
        <f t="shared" si="324"/>
        <v>2021/2022Latin America &amp; CaribbeanWater &amp; WastewaterAll UsesGrantDomesticPublicMultilateral DFI</v>
      </c>
      <c r="H20743" s="27" t="s">
        <v>291</v>
      </c>
      <c r="I20743" s="27" t="s">
        <v>315</v>
      </c>
      <c r="J20743" s="27" t="s">
        <v>300</v>
      </c>
      <c r="K20743" s="27" t="s">
        <v>346</v>
      </c>
      <c r="L20743" s="27" t="s">
        <v>332</v>
      </c>
      <c r="M20743" s="27" t="s">
        <v>323</v>
      </c>
      <c r="N20743" s="27" t="s">
        <v>309</v>
      </c>
      <c r="O20743" s="27" t="s">
        <v>30</v>
      </c>
      <c r="P20743" s="27">
        <v>5.9635599999999997E-3</v>
      </c>
    </row>
    <row r="20744" spans="7:16" x14ac:dyDescent="0.25">
      <c r="G20744" s="27" t="str">
        <f t="shared" si="324"/>
        <v>2021/2022Latin America &amp; CaribbeanWater &amp; WastewaterAll UsesGrantInternationalPublicGovernment</v>
      </c>
      <c r="H20744" s="27" t="s">
        <v>291</v>
      </c>
      <c r="I20744" s="27" t="s">
        <v>315</v>
      </c>
      <c r="J20744" s="27" t="s">
        <v>300</v>
      </c>
      <c r="K20744" s="27" t="s">
        <v>346</v>
      </c>
      <c r="L20744" s="27" t="s">
        <v>332</v>
      </c>
      <c r="M20744" s="27" t="s">
        <v>324</v>
      </c>
      <c r="N20744" s="27" t="s">
        <v>309</v>
      </c>
      <c r="O20744" s="27" t="s">
        <v>28</v>
      </c>
      <c r="P20744" s="27">
        <v>7.7450678649999896</v>
      </c>
    </row>
    <row r="20745" spans="7:16" x14ac:dyDescent="0.25">
      <c r="G20745" s="27" t="str">
        <f t="shared" si="324"/>
        <v>2021/2022Latin America &amp; CaribbeanWater &amp; WastewaterAll UsesGrantInternationalPublicMultilateral Climate Funds</v>
      </c>
      <c r="H20745" s="27" t="s">
        <v>291</v>
      </c>
      <c r="I20745" s="27" t="s">
        <v>315</v>
      </c>
      <c r="J20745" s="27" t="s">
        <v>300</v>
      </c>
      <c r="K20745" s="27" t="s">
        <v>346</v>
      </c>
      <c r="L20745" s="27" t="s">
        <v>332</v>
      </c>
      <c r="M20745" s="27" t="s">
        <v>324</v>
      </c>
      <c r="N20745" s="27" t="s">
        <v>309</v>
      </c>
      <c r="O20745" s="27" t="s">
        <v>29</v>
      </c>
      <c r="P20745" s="27">
        <v>0</v>
      </c>
    </row>
    <row r="20746" spans="7:16" x14ac:dyDescent="0.25">
      <c r="G20746" s="27" t="str">
        <f t="shared" si="324"/>
        <v>2021/2022Latin America &amp; CaribbeanWater &amp; WastewaterAll UsesGrantInternationalPublicMultilateral DFI</v>
      </c>
      <c r="H20746" s="27" t="s">
        <v>291</v>
      </c>
      <c r="I20746" s="27" t="s">
        <v>315</v>
      </c>
      <c r="J20746" s="27" t="s">
        <v>300</v>
      </c>
      <c r="K20746" s="27" t="s">
        <v>346</v>
      </c>
      <c r="L20746" s="27" t="s">
        <v>332</v>
      </c>
      <c r="M20746" s="27" t="s">
        <v>324</v>
      </c>
      <c r="N20746" s="27" t="s">
        <v>309</v>
      </c>
      <c r="O20746" s="27" t="s">
        <v>30</v>
      </c>
      <c r="P20746" s="27">
        <v>0.61387643999999997</v>
      </c>
    </row>
    <row r="20747" spans="7:16" x14ac:dyDescent="0.25">
      <c r="G20747" s="27" t="str">
        <f t="shared" si="324"/>
        <v>2021/2022Latin America &amp; CaribbeanWater &amp; WastewaterAll UsesLow-cost project debtAll DestinationsPublicBilateral DFI</v>
      </c>
      <c r="H20747" s="27" t="s">
        <v>291</v>
      </c>
      <c r="I20747" s="27" t="s">
        <v>315</v>
      </c>
      <c r="J20747" s="27" t="s">
        <v>300</v>
      </c>
      <c r="K20747" s="27" t="s">
        <v>346</v>
      </c>
      <c r="L20747" s="27" t="s">
        <v>336</v>
      </c>
      <c r="M20747" s="27" t="s">
        <v>338</v>
      </c>
      <c r="N20747" s="27" t="s">
        <v>309</v>
      </c>
      <c r="O20747" s="27" t="s">
        <v>31</v>
      </c>
      <c r="P20747" s="27">
        <v>0</v>
      </c>
    </row>
    <row r="20748" spans="7:16" x14ac:dyDescent="0.25">
      <c r="G20748" s="27" t="str">
        <f t="shared" si="324"/>
        <v>2021/2022Latin America &amp; CaribbeanWater &amp; WastewaterAll UsesLow-cost project debtAll DestinationsPublicExport Credit Agency (ECA)</v>
      </c>
      <c r="H20748" s="27" t="s">
        <v>291</v>
      </c>
      <c r="I20748" s="27" t="s">
        <v>315</v>
      </c>
      <c r="J20748" s="27" t="s">
        <v>300</v>
      </c>
      <c r="K20748" s="27" t="s">
        <v>346</v>
      </c>
      <c r="L20748" s="27" t="s">
        <v>336</v>
      </c>
      <c r="M20748" s="27" t="s">
        <v>338</v>
      </c>
      <c r="N20748" s="27" t="s">
        <v>309</v>
      </c>
      <c r="O20748" s="27" t="s">
        <v>310</v>
      </c>
      <c r="P20748" s="27">
        <v>25.2</v>
      </c>
    </row>
    <row r="20749" spans="7:16" x14ac:dyDescent="0.25">
      <c r="G20749" s="27" t="str">
        <f t="shared" si="324"/>
        <v>2021/2022Latin America &amp; CaribbeanWater &amp; WastewaterAll UsesLow-cost project debtAll DestinationsPublicGovernment</v>
      </c>
      <c r="H20749" s="27" t="s">
        <v>291</v>
      </c>
      <c r="I20749" s="27" t="s">
        <v>315</v>
      </c>
      <c r="J20749" s="27" t="s">
        <v>300</v>
      </c>
      <c r="K20749" s="27" t="s">
        <v>346</v>
      </c>
      <c r="L20749" s="27" t="s">
        <v>336</v>
      </c>
      <c r="M20749" s="27" t="s">
        <v>338</v>
      </c>
      <c r="N20749" s="27" t="s">
        <v>309</v>
      </c>
      <c r="O20749" s="27" t="s">
        <v>28</v>
      </c>
      <c r="P20749" s="27">
        <v>11.28192999</v>
      </c>
    </row>
    <row r="20750" spans="7:16" x14ac:dyDescent="0.25">
      <c r="G20750" s="27" t="str">
        <f t="shared" si="324"/>
        <v>2021/2022Latin America &amp; CaribbeanWater &amp; WastewaterAll UsesLow-cost project debtAll DestinationsPublicMultilateral DFI</v>
      </c>
      <c r="H20750" s="27" t="s">
        <v>291</v>
      </c>
      <c r="I20750" s="27" t="s">
        <v>315</v>
      </c>
      <c r="J20750" s="27" t="s">
        <v>300</v>
      </c>
      <c r="K20750" s="27" t="s">
        <v>346</v>
      </c>
      <c r="L20750" s="27" t="s">
        <v>336</v>
      </c>
      <c r="M20750" s="27" t="s">
        <v>338</v>
      </c>
      <c r="N20750" s="27" t="s">
        <v>309</v>
      </c>
      <c r="O20750" s="27" t="s">
        <v>30</v>
      </c>
      <c r="P20750" s="27">
        <v>322.68404504199998</v>
      </c>
    </row>
    <row r="20751" spans="7:16" x14ac:dyDescent="0.25">
      <c r="G20751" s="27" t="str">
        <f t="shared" si="324"/>
        <v>2021/2022Latin America &amp; CaribbeanWater &amp; WastewaterAll UsesLow-cost project debtDomesticPublicMultilateral DFI</v>
      </c>
      <c r="H20751" s="27" t="s">
        <v>291</v>
      </c>
      <c r="I20751" s="27" t="s">
        <v>315</v>
      </c>
      <c r="J20751" s="27" t="s">
        <v>300</v>
      </c>
      <c r="K20751" s="27" t="s">
        <v>346</v>
      </c>
      <c r="L20751" s="27" t="s">
        <v>336</v>
      </c>
      <c r="M20751" s="27" t="s">
        <v>323</v>
      </c>
      <c r="N20751" s="27" t="s">
        <v>309</v>
      </c>
      <c r="O20751" s="27" t="s">
        <v>30</v>
      </c>
      <c r="P20751" s="27">
        <v>24.850498901999998</v>
      </c>
    </row>
    <row r="20752" spans="7:16" x14ac:dyDescent="0.25">
      <c r="G20752" s="27" t="str">
        <f t="shared" si="324"/>
        <v>2021/2022Latin America &amp; CaribbeanWater &amp; WastewaterAll UsesLow-cost project debtInternationalPublicBilateral DFI</v>
      </c>
      <c r="H20752" s="27" t="s">
        <v>291</v>
      </c>
      <c r="I20752" s="27" t="s">
        <v>315</v>
      </c>
      <c r="J20752" s="27" t="s">
        <v>300</v>
      </c>
      <c r="K20752" s="27" t="s">
        <v>346</v>
      </c>
      <c r="L20752" s="27" t="s">
        <v>336</v>
      </c>
      <c r="M20752" s="27" t="s">
        <v>324</v>
      </c>
      <c r="N20752" s="27" t="s">
        <v>309</v>
      </c>
      <c r="O20752" s="27" t="s">
        <v>31</v>
      </c>
      <c r="P20752" s="27">
        <v>0</v>
      </c>
    </row>
    <row r="20753" spans="7:16" x14ac:dyDescent="0.25">
      <c r="G20753" s="27" t="str">
        <f t="shared" si="324"/>
        <v>2021/2022Latin America &amp; CaribbeanWater &amp; WastewaterAll UsesLow-cost project debtInternationalPublicExport Credit Agency (ECA)</v>
      </c>
      <c r="H20753" s="27" t="s">
        <v>291</v>
      </c>
      <c r="I20753" s="27" t="s">
        <v>315</v>
      </c>
      <c r="J20753" s="27" t="s">
        <v>300</v>
      </c>
      <c r="K20753" s="27" t="s">
        <v>346</v>
      </c>
      <c r="L20753" s="27" t="s">
        <v>336</v>
      </c>
      <c r="M20753" s="27" t="s">
        <v>324</v>
      </c>
      <c r="N20753" s="27" t="s">
        <v>309</v>
      </c>
      <c r="O20753" s="27" t="s">
        <v>310</v>
      </c>
      <c r="P20753" s="27">
        <v>25.2</v>
      </c>
    </row>
    <row r="20754" spans="7:16" x14ac:dyDescent="0.25">
      <c r="G20754" s="27" t="str">
        <f t="shared" si="324"/>
        <v>2021/2022Latin America &amp; CaribbeanWater &amp; WastewaterAll UsesLow-cost project debtInternationalPublicGovernment</v>
      </c>
      <c r="H20754" s="27" t="s">
        <v>291</v>
      </c>
      <c r="I20754" s="27" t="s">
        <v>315</v>
      </c>
      <c r="J20754" s="27" t="s">
        <v>300</v>
      </c>
      <c r="K20754" s="27" t="s">
        <v>346</v>
      </c>
      <c r="L20754" s="27" t="s">
        <v>336</v>
      </c>
      <c r="M20754" s="27" t="s">
        <v>324</v>
      </c>
      <c r="N20754" s="27" t="s">
        <v>309</v>
      </c>
      <c r="O20754" s="27" t="s">
        <v>28</v>
      </c>
      <c r="P20754" s="27">
        <v>11.28192999</v>
      </c>
    </row>
    <row r="20755" spans="7:16" x14ac:dyDescent="0.25">
      <c r="G20755" s="27" t="str">
        <f t="shared" si="324"/>
        <v>2021/2022Latin America &amp; CaribbeanWater &amp; WastewaterAll UsesLow-cost project debtInternationalPublicMultilateral DFI</v>
      </c>
      <c r="H20755" s="27" t="s">
        <v>291</v>
      </c>
      <c r="I20755" s="27" t="s">
        <v>315</v>
      </c>
      <c r="J20755" s="27" t="s">
        <v>300</v>
      </c>
      <c r="K20755" s="27" t="s">
        <v>346</v>
      </c>
      <c r="L20755" s="27" t="s">
        <v>336</v>
      </c>
      <c r="M20755" s="27" t="s">
        <v>324</v>
      </c>
      <c r="N20755" s="27" t="s">
        <v>309</v>
      </c>
      <c r="O20755" s="27" t="s">
        <v>30</v>
      </c>
      <c r="P20755" s="27">
        <v>297.83354614000001</v>
      </c>
    </row>
    <row r="20756" spans="7:16" x14ac:dyDescent="0.25">
      <c r="G20756" s="27" t="str">
        <f t="shared" si="324"/>
        <v>2021/2022Latin America &amp; CaribbeanWater &amp; WastewaterAll UsesProject-level equityAll DestinationsPrivateCommercial FI</v>
      </c>
      <c r="H20756" s="27" t="s">
        <v>291</v>
      </c>
      <c r="I20756" s="27" t="s">
        <v>315</v>
      </c>
      <c r="J20756" s="27" t="s">
        <v>300</v>
      </c>
      <c r="K20756" s="27" t="s">
        <v>346</v>
      </c>
      <c r="L20756" s="27" t="s">
        <v>337</v>
      </c>
      <c r="M20756" s="27" t="s">
        <v>338</v>
      </c>
      <c r="N20756" s="27" t="s">
        <v>306</v>
      </c>
      <c r="O20756" s="27" t="s">
        <v>23</v>
      </c>
      <c r="P20756" s="27">
        <v>220.27500000000001</v>
      </c>
    </row>
    <row r="20757" spans="7:16" x14ac:dyDescent="0.25">
      <c r="G20757" s="27" t="str">
        <f t="shared" si="324"/>
        <v>2021/2022Latin America &amp; CaribbeanWater &amp; WastewaterAll UsesProject-level equityAll DestinationsPrivateCorporations</v>
      </c>
      <c r="H20757" s="27" t="s">
        <v>291</v>
      </c>
      <c r="I20757" s="27" t="s">
        <v>315</v>
      </c>
      <c r="J20757" s="27" t="s">
        <v>300</v>
      </c>
      <c r="K20757" s="27" t="s">
        <v>346</v>
      </c>
      <c r="L20757" s="27" t="s">
        <v>337</v>
      </c>
      <c r="M20757" s="27" t="s">
        <v>338</v>
      </c>
      <c r="N20757" s="27" t="s">
        <v>306</v>
      </c>
      <c r="O20757" s="27" t="s">
        <v>307</v>
      </c>
      <c r="P20757" s="27">
        <v>239.39349999999999</v>
      </c>
    </row>
    <row r="20758" spans="7:16" x14ac:dyDescent="0.25">
      <c r="G20758" s="27" t="str">
        <f t="shared" si="324"/>
        <v>2021/2022Latin America &amp; CaribbeanWater &amp; WastewaterAll UsesProject-level equityAll DestinationsPrivateUnknown</v>
      </c>
      <c r="H20758" s="27" t="s">
        <v>291</v>
      </c>
      <c r="I20758" s="27" t="s">
        <v>315</v>
      </c>
      <c r="J20758" s="27" t="s">
        <v>300</v>
      </c>
      <c r="K20758" s="27" t="s">
        <v>346</v>
      </c>
      <c r="L20758" s="27" t="s">
        <v>337</v>
      </c>
      <c r="M20758" s="27" t="s">
        <v>338</v>
      </c>
      <c r="N20758" s="27" t="s">
        <v>306</v>
      </c>
      <c r="O20758" s="27" t="s">
        <v>301</v>
      </c>
      <c r="P20758" s="27">
        <v>0</v>
      </c>
    </row>
    <row r="20759" spans="7:16" x14ac:dyDescent="0.25">
      <c r="G20759" s="27" t="str">
        <f t="shared" si="324"/>
        <v>2021/2022Latin America &amp; CaribbeanWater &amp; WastewaterAll UsesProject-level equityAll DestinationsUnknownUnknown</v>
      </c>
      <c r="H20759" s="27" t="s">
        <v>291</v>
      </c>
      <c r="I20759" s="27" t="s">
        <v>315</v>
      </c>
      <c r="J20759" s="27" t="s">
        <v>300</v>
      </c>
      <c r="K20759" s="27" t="s">
        <v>346</v>
      </c>
      <c r="L20759" s="27" t="s">
        <v>337</v>
      </c>
      <c r="M20759" s="27" t="s">
        <v>338</v>
      </c>
      <c r="N20759" s="27" t="s">
        <v>301</v>
      </c>
      <c r="O20759" s="27" t="s">
        <v>301</v>
      </c>
      <c r="P20759" s="27">
        <v>326.66550000000001</v>
      </c>
    </row>
    <row r="20760" spans="7:16" x14ac:dyDescent="0.25">
      <c r="G20760" s="27" t="str">
        <f t="shared" si="324"/>
        <v>2021/2022Latin America &amp; CaribbeanWater &amp; WastewaterAll UsesProject-level equityDomesticPrivateCommercial FI</v>
      </c>
      <c r="H20760" s="27" t="s">
        <v>291</v>
      </c>
      <c r="I20760" s="27" t="s">
        <v>315</v>
      </c>
      <c r="J20760" s="27" t="s">
        <v>300</v>
      </c>
      <c r="K20760" s="27" t="s">
        <v>346</v>
      </c>
      <c r="L20760" s="27" t="s">
        <v>337</v>
      </c>
      <c r="M20760" s="27" t="s">
        <v>323</v>
      </c>
      <c r="N20760" s="27" t="s">
        <v>306</v>
      </c>
      <c r="O20760" s="27" t="s">
        <v>23</v>
      </c>
      <c r="P20760" s="27">
        <v>220.27500000000001</v>
      </c>
    </row>
    <row r="20761" spans="7:16" x14ac:dyDescent="0.25">
      <c r="G20761" s="27" t="str">
        <f t="shared" si="324"/>
        <v>2021/2022Latin America &amp; CaribbeanWater &amp; WastewaterAll UsesProject-level equityDomesticPrivateCorporations</v>
      </c>
      <c r="H20761" s="27" t="s">
        <v>291</v>
      </c>
      <c r="I20761" s="27" t="s">
        <v>315</v>
      </c>
      <c r="J20761" s="27" t="s">
        <v>300</v>
      </c>
      <c r="K20761" s="27" t="s">
        <v>346</v>
      </c>
      <c r="L20761" s="27" t="s">
        <v>337</v>
      </c>
      <c r="M20761" s="27" t="s">
        <v>323</v>
      </c>
      <c r="N20761" s="27" t="s">
        <v>306</v>
      </c>
      <c r="O20761" s="27" t="s">
        <v>307</v>
      </c>
      <c r="P20761" s="27">
        <v>211.3135</v>
      </c>
    </row>
    <row r="20762" spans="7:16" x14ac:dyDescent="0.25">
      <c r="G20762" s="27" t="str">
        <f t="shared" si="324"/>
        <v>2021/2022Latin America &amp; CaribbeanWater &amp; WastewaterAll UsesProject-level equityDomesticUnknownUnknown</v>
      </c>
      <c r="H20762" s="27" t="s">
        <v>291</v>
      </c>
      <c r="I20762" s="27" t="s">
        <v>315</v>
      </c>
      <c r="J20762" s="27" t="s">
        <v>300</v>
      </c>
      <c r="K20762" s="27" t="s">
        <v>346</v>
      </c>
      <c r="L20762" s="27" t="s">
        <v>337</v>
      </c>
      <c r="M20762" s="27" t="s">
        <v>323</v>
      </c>
      <c r="N20762" s="27" t="s">
        <v>301</v>
      </c>
      <c r="O20762" s="27" t="s">
        <v>301</v>
      </c>
      <c r="P20762" s="27">
        <v>326.66550000000001</v>
      </c>
    </row>
    <row r="20763" spans="7:16" x14ac:dyDescent="0.25">
      <c r="G20763" s="27" t="str">
        <f t="shared" si="324"/>
        <v>2021/2022Latin America &amp; CaribbeanWater &amp; WastewaterAll UsesProject-level equityInternationalPrivateCorporations</v>
      </c>
      <c r="H20763" s="27" t="s">
        <v>291</v>
      </c>
      <c r="I20763" s="27" t="s">
        <v>315</v>
      </c>
      <c r="J20763" s="27" t="s">
        <v>300</v>
      </c>
      <c r="K20763" s="27" t="s">
        <v>346</v>
      </c>
      <c r="L20763" s="27" t="s">
        <v>337</v>
      </c>
      <c r="M20763" s="27" t="s">
        <v>324</v>
      </c>
      <c r="N20763" s="27" t="s">
        <v>306</v>
      </c>
      <c r="O20763" s="27" t="s">
        <v>307</v>
      </c>
      <c r="P20763" s="27">
        <v>28.08</v>
      </c>
    </row>
    <row r="20764" spans="7:16" x14ac:dyDescent="0.25">
      <c r="G20764" s="27" t="str">
        <f t="shared" si="324"/>
        <v>2021/2022Latin America &amp; CaribbeanWater &amp; WastewaterAll UsesProject-level equityInternationalPrivateUnknown</v>
      </c>
      <c r="H20764" s="27" t="s">
        <v>291</v>
      </c>
      <c r="I20764" s="27" t="s">
        <v>315</v>
      </c>
      <c r="J20764" s="27" t="s">
        <v>300</v>
      </c>
      <c r="K20764" s="27" t="s">
        <v>346</v>
      </c>
      <c r="L20764" s="27" t="s">
        <v>337</v>
      </c>
      <c r="M20764" s="27" t="s">
        <v>324</v>
      </c>
      <c r="N20764" s="27" t="s">
        <v>306</v>
      </c>
      <c r="O20764" s="27" t="s">
        <v>301</v>
      </c>
      <c r="P20764" s="27">
        <v>0</v>
      </c>
    </row>
    <row r="20765" spans="7:16" x14ac:dyDescent="0.25">
      <c r="G20765" s="27" t="str">
        <f t="shared" si="324"/>
        <v>2021/2022Latin America &amp; CaribbeanWater &amp; WastewaterAll UsesProject-level market rate debtAll DestinationsPrivateCommercial FI</v>
      </c>
      <c r="H20765" s="27" t="s">
        <v>291</v>
      </c>
      <c r="I20765" s="27" t="s">
        <v>315</v>
      </c>
      <c r="J20765" s="27" t="s">
        <v>300</v>
      </c>
      <c r="K20765" s="27" t="s">
        <v>346</v>
      </c>
      <c r="L20765" s="27" t="s">
        <v>335</v>
      </c>
      <c r="M20765" s="27" t="s">
        <v>338</v>
      </c>
      <c r="N20765" s="27" t="s">
        <v>306</v>
      </c>
      <c r="O20765" s="27" t="s">
        <v>23</v>
      </c>
      <c r="P20765" s="27">
        <v>258.1825</v>
      </c>
    </row>
    <row r="20766" spans="7:16" x14ac:dyDescent="0.25">
      <c r="G20766" s="27" t="str">
        <f t="shared" si="324"/>
        <v>2021/2022Latin America &amp; CaribbeanWater &amp; WastewaterAll UsesProject-level market rate debtAll DestinationsPrivateUnknown</v>
      </c>
      <c r="H20766" s="27" t="s">
        <v>291</v>
      </c>
      <c r="I20766" s="27" t="s">
        <v>315</v>
      </c>
      <c r="J20766" s="27" t="s">
        <v>300</v>
      </c>
      <c r="K20766" s="27" t="s">
        <v>346</v>
      </c>
      <c r="L20766" s="27" t="s">
        <v>335</v>
      </c>
      <c r="M20766" s="27" t="s">
        <v>338</v>
      </c>
      <c r="N20766" s="27" t="s">
        <v>306</v>
      </c>
      <c r="O20766" s="27" t="s">
        <v>301</v>
      </c>
      <c r="P20766" s="27">
        <v>1676.4195</v>
      </c>
    </row>
    <row r="20767" spans="7:16" x14ac:dyDescent="0.25">
      <c r="G20767" s="27" t="str">
        <f t="shared" si="324"/>
        <v>2021/2022Latin America &amp; CaribbeanWater &amp; WastewaterAll UsesProject-level market rate debtAll DestinationsPublicExport Credit Agency (ECA)</v>
      </c>
      <c r="H20767" s="27" t="s">
        <v>291</v>
      </c>
      <c r="I20767" s="27" t="s">
        <v>315</v>
      </c>
      <c r="J20767" s="27" t="s">
        <v>300</v>
      </c>
      <c r="K20767" s="27" t="s">
        <v>346</v>
      </c>
      <c r="L20767" s="27" t="s">
        <v>335</v>
      </c>
      <c r="M20767" s="27" t="s">
        <v>338</v>
      </c>
      <c r="N20767" s="27" t="s">
        <v>309</v>
      </c>
      <c r="O20767" s="27" t="s">
        <v>310</v>
      </c>
      <c r="P20767" s="27">
        <v>0</v>
      </c>
    </row>
    <row r="20768" spans="7:16" x14ac:dyDescent="0.25">
      <c r="G20768" s="27" t="str">
        <f t="shared" si="324"/>
        <v>2021/2022Latin America &amp; CaribbeanWater &amp; WastewaterAll UsesProject-level market rate debtAll DestinationsPublicMultilateral DFI</v>
      </c>
      <c r="H20768" s="27" t="s">
        <v>291</v>
      </c>
      <c r="I20768" s="27" t="s">
        <v>315</v>
      </c>
      <c r="J20768" s="27" t="s">
        <v>300</v>
      </c>
      <c r="K20768" s="27" t="s">
        <v>346</v>
      </c>
      <c r="L20768" s="27" t="s">
        <v>335</v>
      </c>
      <c r="M20768" s="27" t="s">
        <v>338</v>
      </c>
      <c r="N20768" s="27" t="s">
        <v>309</v>
      </c>
      <c r="O20768" s="27" t="s">
        <v>30</v>
      </c>
      <c r="P20768" s="27">
        <v>84.367557019000003</v>
      </c>
    </row>
    <row r="20769" spans="7:16" x14ac:dyDescent="0.25">
      <c r="G20769" s="27" t="str">
        <f t="shared" si="324"/>
        <v>2021/2022Latin America &amp; CaribbeanWater &amp; WastewaterAll UsesProject-level market rate debtDomesticPrivateCommercial FI</v>
      </c>
      <c r="H20769" s="27" t="s">
        <v>291</v>
      </c>
      <c r="I20769" s="27" t="s">
        <v>315</v>
      </c>
      <c r="J20769" s="27" t="s">
        <v>300</v>
      </c>
      <c r="K20769" s="27" t="s">
        <v>346</v>
      </c>
      <c r="L20769" s="27" t="s">
        <v>335</v>
      </c>
      <c r="M20769" s="27" t="s">
        <v>323</v>
      </c>
      <c r="N20769" s="27" t="s">
        <v>306</v>
      </c>
      <c r="O20769" s="27" t="s">
        <v>23</v>
      </c>
      <c r="P20769" s="27">
        <v>162.95712499999999</v>
      </c>
    </row>
    <row r="20770" spans="7:16" x14ac:dyDescent="0.25">
      <c r="G20770" s="27" t="str">
        <f t="shared" si="324"/>
        <v>2021/2022Latin America &amp; CaribbeanWater &amp; WastewaterAll UsesProject-level market rate debtDomesticPublicMultilateral DFI</v>
      </c>
      <c r="H20770" s="27" t="s">
        <v>291</v>
      </c>
      <c r="I20770" s="27" t="s">
        <v>315</v>
      </c>
      <c r="J20770" s="27" t="s">
        <v>300</v>
      </c>
      <c r="K20770" s="27" t="s">
        <v>346</v>
      </c>
      <c r="L20770" s="27" t="s">
        <v>335</v>
      </c>
      <c r="M20770" s="27" t="s">
        <v>323</v>
      </c>
      <c r="N20770" s="27" t="s">
        <v>309</v>
      </c>
      <c r="O20770" s="27" t="s">
        <v>30</v>
      </c>
      <c r="P20770" s="27">
        <v>4.9464169990000002</v>
      </c>
    </row>
    <row r="20771" spans="7:16" x14ac:dyDescent="0.25">
      <c r="G20771" s="27" t="str">
        <f t="shared" si="324"/>
        <v>2021/2022Latin America &amp; CaribbeanWater &amp; WastewaterAll UsesProject-level market rate debtInternationalPrivateCommercial FI</v>
      </c>
      <c r="H20771" s="27" t="s">
        <v>291</v>
      </c>
      <c r="I20771" s="27" t="s">
        <v>315</v>
      </c>
      <c r="J20771" s="27" t="s">
        <v>300</v>
      </c>
      <c r="K20771" s="27" t="s">
        <v>346</v>
      </c>
      <c r="L20771" s="27" t="s">
        <v>335</v>
      </c>
      <c r="M20771" s="27" t="s">
        <v>324</v>
      </c>
      <c r="N20771" s="27" t="s">
        <v>306</v>
      </c>
      <c r="O20771" s="27" t="s">
        <v>23</v>
      </c>
      <c r="P20771" s="27">
        <v>95.225375</v>
      </c>
    </row>
    <row r="20772" spans="7:16" x14ac:dyDescent="0.25">
      <c r="G20772" s="27" t="str">
        <f t="shared" si="324"/>
        <v>2021/2022Latin America &amp; CaribbeanWater &amp; WastewaterAll UsesProject-level market rate debtInternationalPrivateUnknown</v>
      </c>
      <c r="H20772" s="27" t="s">
        <v>291</v>
      </c>
      <c r="I20772" s="27" t="s">
        <v>315</v>
      </c>
      <c r="J20772" s="27" t="s">
        <v>300</v>
      </c>
      <c r="K20772" s="27" t="s">
        <v>346</v>
      </c>
      <c r="L20772" s="27" t="s">
        <v>335</v>
      </c>
      <c r="M20772" s="27" t="s">
        <v>324</v>
      </c>
      <c r="N20772" s="27" t="s">
        <v>306</v>
      </c>
      <c r="O20772" s="27" t="s">
        <v>301</v>
      </c>
      <c r="P20772" s="27">
        <v>1676.4195</v>
      </c>
    </row>
    <row r="20773" spans="7:16" x14ac:dyDescent="0.25">
      <c r="G20773" s="27" t="str">
        <f t="shared" si="324"/>
        <v>2021/2022Latin America &amp; CaribbeanWater &amp; WastewaterAll UsesProject-level market rate debtInternationalPublicExport Credit Agency (ECA)</v>
      </c>
      <c r="H20773" s="27" t="s">
        <v>291</v>
      </c>
      <c r="I20773" s="27" t="s">
        <v>315</v>
      </c>
      <c r="J20773" s="27" t="s">
        <v>300</v>
      </c>
      <c r="K20773" s="27" t="s">
        <v>346</v>
      </c>
      <c r="L20773" s="27" t="s">
        <v>335</v>
      </c>
      <c r="M20773" s="27" t="s">
        <v>324</v>
      </c>
      <c r="N20773" s="27" t="s">
        <v>309</v>
      </c>
      <c r="O20773" s="27" t="s">
        <v>310</v>
      </c>
      <c r="P20773" s="27">
        <v>0</v>
      </c>
    </row>
    <row r="20774" spans="7:16" x14ac:dyDescent="0.25">
      <c r="G20774" s="27" t="str">
        <f t="shared" si="324"/>
        <v>2021/2022Latin America &amp; CaribbeanWater &amp; WastewaterAll UsesProject-level market rate debtInternationalPublicMultilateral DFI</v>
      </c>
      <c r="H20774" s="27" t="s">
        <v>291</v>
      </c>
      <c r="I20774" s="27" t="s">
        <v>315</v>
      </c>
      <c r="J20774" s="27" t="s">
        <v>300</v>
      </c>
      <c r="K20774" s="27" t="s">
        <v>346</v>
      </c>
      <c r="L20774" s="27" t="s">
        <v>335</v>
      </c>
      <c r="M20774" s="27" t="s">
        <v>324</v>
      </c>
      <c r="N20774" s="27" t="s">
        <v>309</v>
      </c>
      <c r="O20774" s="27" t="s">
        <v>30</v>
      </c>
      <c r="P20774" s="27">
        <v>79.421140019999996</v>
      </c>
    </row>
    <row r="20775" spans="7:16" x14ac:dyDescent="0.25">
      <c r="G20775" s="27" t="str">
        <f t="shared" si="324"/>
        <v>2021/2022Latin America &amp; CaribbeanWater &amp; WastewaterAll UsesUnknownAll DestinationsPrivateCommercial FI</v>
      </c>
      <c r="H20775" s="27" t="s">
        <v>291</v>
      </c>
      <c r="I20775" s="27" t="s">
        <v>315</v>
      </c>
      <c r="J20775" s="27" t="s">
        <v>300</v>
      </c>
      <c r="K20775" s="27" t="s">
        <v>346</v>
      </c>
      <c r="L20775" s="27" t="s">
        <v>301</v>
      </c>
      <c r="M20775" s="27" t="s">
        <v>338</v>
      </c>
      <c r="N20775" s="27" t="s">
        <v>306</v>
      </c>
      <c r="O20775" s="27" t="s">
        <v>23</v>
      </c>
      <c r="P20775" s="27">
        <v>15.887625</v>
      </c>
    </row>
    <row r="20776" spans="7:16" x14ac:dyDescent="0.25">
      <c r="G20776" s="27" t="str">
        <f t="shared" si="324"/>
        <v>2021/2022Latin America &amp; CaribbeanWater &amp; WastewaterAll UsesUnknownAll DestinationsPublicMultilateral DFI</v>
      </c>
      <c r="H20776" s="27" t="s">
        <v>291</v>
      </c>
      <c r="I20776" s="27" t="s">
        <v>315</v>
      </c>
      <c r="J20776" s="27" t="s">
        <v>300</v>
      </c>
      <c r="K20776" s="27" t="s">
        <v>346</v>
      </c>
      <c r="L20776" s="27" t="s">
        <v>301</v>
      </c>
      <c r="M20776" s="27" t="s">
        <v>338</v>
      </c>
      <c r="N20776" s="27" t="s">
        <v>309</v>
      </c>
      <c r="O20776" s="27" t="s">
        <v>30</v>
      </c>
      <c r="P20776" s="27">
        <v>82.114370557000001</v>
      </c>
    </row>
    <row r="20777" spans="7:16" x14ac:dyDescent="0.25">
      <c r="G20777" s="27" t="str">
        <f t="shared" si="324"/>
        <v>2021/2022Latin America &amp; CaribbeanWater &amp; WastewaterAll UsesUnknownDomesticPrivateCommercial FI</v>
      </c>
      <c r="H20777" s="27" t="s">
        <v>291</v>
      </c>
      <c r="I20777" s="27" t="s">
        <v>315</v>
      </c>
      <c r="J20777" s="27" t="s">
        <v>300</v>
      </c>
      <c r="K20777" s="27" t="s">
        <v>346</v>
      </c>
      <c r="L20777" s="27" t="s">
        <v>301</v>
      </c>
      <c r="M20777" s="27" t="s">
        <v>323</v>
      </c>
      <c r="N20777" s="27" t="s">
        <v>306</v>
      </c>
      <c r="O20777" s="27" t="s">
        <v>23</v>
      </c>
      <c r="P20777" s="27">
        <v>13.556374999999999</v>
      </c>
    </row>
    <row r="20778" spans="7:16" x14ac:dyDescent="0.25">
      <c r="G20778" s="27" t="str">
        <f t="shared" si="324"/>
        <v>2021/2022Latin America &amp; CaribbeanWater &amp; WastewaterAll UsesUnknownDomesticPublicMultilateral DFI</v>
      </c>
      <c r="H20778" s="27" t="s">
        <v>291</v>
      </c>
      <c r="I20778" s="27" t="s">
        <v>315</v>
      </c>
      <c r="J20778" s="27" t="s">
        <v>300</v>
      </c>
      <c r="K20778" s="27" t="s">
        <v>346</v>
      </c>
      <c r="L20778" s="27" t="s">
        <v>301</v>
      </c>
      <c r="M20778" s="27" t="s">
        <v>323</v>
      </c>
      <c r="N20778" s="27" t="s">
        <v>309</v>
      </c>
      <c r="O20778" s="27" t="s">
        <v>30</v>
      </c>
      <c r="P20778" s="27">
        <v>0.42245303400000001</v>
      </c>
    </row>
    <row r="20779" spans="7:16" x14ac:dyDescent="0.25">
      <c r="G20779" s="27" t="str">
        <f t="shared" si="324"/>
        <v>2021/2022Latin America &amp; CaribbeanWater &amp; WastewaterAll UsesUnknownInternationalPrivateCommercial FI</v>
      </c>
      <c r="H20779" s="27" t="s">
        <v>291</v>
      </c>
      <c r="I20779" s="27" t="s">
        <v>315</v>
      </c>
      <c r="J20779" s="27" t="s">
        <v>300</v>
      </c>
      <c r="K20779" s="27" t="s">
        <v>346</v>
      </c>
      <c r="L20779" s="27" t="s">
        <v>301</v>
      </c>
      <c r="M20779" s="27" t="s">
        <v>324</v>
      </c>
      <c r="N20779" s="27" t="s">
        <v>306</v>
      </c>
      <c r="O20779" s="27" t="s">
        <v>23</v>
      </c>
      <c r="P20779" s="27">
        <v>2.3312499999999998</v>
      </c>
    </row>
    <row r="20780" spans="7:16" x14ac:dyDescent="0.25">
      <c r="G20780" s="27" t="str">
        <f t="shared" si="324"/>
        <v>2021/2022Latin America &amp; CaribbeanWater &amp; WastewaterAll UsesUnknownInternationalPublicMultilateral DFI</v>
      </c>
      <c r="H20780" s="27" t="s">
        <v>291</v>
      </c>
      <c r="I20780" s="27" t="s">
        <v>315</v>
      </c>
      <c r="J20780" s="27" t="s">
        <v>300</v>
      </c>
      <c r="K20780" s="27" t="s">
        <v>346</v>
      </c>
      <c r="L20780" s="27" t="s">
        <v>301</v>
      </c>
      <c r="M20780" s="27" t="s">
        <v>324</v>
      </c>
      <c r="N20780" s="27" t="s">
        <v>309</v>
      </c>
      <c r="O20780" s="27" t="s">
        <v>30</v>
      </c>
      <c r="P20780" s="27">
        <v>81.691917523000001</v>
      </c>
    </row>
    <row r="20781" spans="7:16" x14ac:dyDescent="0.25">
      <c r="G20781" s="27" t="str">
        <f t="shared" si="324"/>
        <v>2021/2022Latin America &amp; CaribbeanWater &amp; WastewaterMitigationAll InstrumentsAll DestinationsPublicBilateral DFI</v>
      </c>
      <c r="H20781" s="27" t="s">
        <v>291</v>
      </c>
      <c r="I20781" s="27" t="s">
        <v>315</v>
      </c>
      <c r="J20781" s="27" t="s">
        <v>300</v>
      </c>
      <c r="K20781" s="27" t="s">
        <v>303</v>
      </c>
      <c r="L20781" s="27" t="s">
        <v>345</v>
      </c>
      <c r="M20781" s="27" t="s">
        <v>338</v>
      </c>
      <c r="N20781" s="27" t="s">
        <v>309</v>
      </c>
      <c r="O20781" s="27" t="s">
        <v>31</v>
      </c>
      <c r="P20781" s="27">
        <v>0</v>
      </c>
    </row>
    <row r="20782" spans="7:16" x14ac:dyDescent="0.25">
      <c r="G20782" s="27" t="str">
        <f t="shared" si="324"/>
        <v>2021/2022Latin America &amp; CaribbeanWater &amp; WastewaterMitigationAll InstrumentsAll DestinationsPublicExport Credit Agency (ECA)</v>
      </c>
      <c r="H20782" s="27" t="s">
        <v>291</v>
      </c>
      <c r="I20782" s="27" t="s">
        <v>315</v>
      </c>
      <c r="J20782" s="27" t="s">
        <v>300</v>
      </c>
      <c r="K20782" s="27" t="s">
        <v>303</v>
      </c>
      <c r="L20782" s="27" t="s">
        <v>345</v>
      </c>
      <c r="M20782" s="27" t="s">
        <v>338</v>
      </c>
      <c r="N20782" s="27" t="s">
        <v>309</v>
      </c>
      <c r="O20782" s="27" t="s">
        <v>310</v>
      </c>
      <c r="P20782" s="27">
        <v>25.2</v>
      </c>
    </row>
    <row r="20783" spans="7:16" x14ac:dyDescent="0.25">
      <c r="G20783" s="27" t="str">
        <f t="shared" si="324"/>
        <v>2021/2022Latin America &amp; CaribbeanWater &amp; WastewaterMitigationAll InstrumentsAll DestinationsPublicGovernment</v>
      </c>
      <c r="H20783" s="27" t="s">
        <v>291</v>
      </c>
      <c r="I20783" s="27" t="s">
        <v>315</v>
      </c>
      <c r="J20783" s="27" t="s">
        <v>300</v>
      </c>
      <c r="K20783" s="27" t="s">
        <v>303</v>
      </c>
      <c r="L20783" s="27" t="s">
        <v>345</v>
      </c>
      <c r="M20783" s="27" t="s">
        <v>338</v>
      </c>
      <c r="N20783" s="27" t="s">
        <v>309</v>
      </c>
      <c r="O20783" s="27" t="s">
        <v>28</v>
      </c>
      <c r="P20783" s="27">
        <v>0.46552284799999999</v>
      </c>
    </row>
    <row r="20784" spans="7:16" x14ac:dyDescent="0.25">
      <c r="G20784" s="27" t="str">
        <f t="shared" si="324"/>
        <v>2021/2022Latin America &amp; CaribbeanWater &amp; WastewaterMitigationAll InstrumentsAll DestinationsPublicMultilateral DFI</v>
      </c>
      <c r="H20784" s="27" t="s">
        <v>291</v>
      </c>
      <c r="I20784" s="27" t="s">
        <v>315</v>
      </c>
      <c r="J20784" s="27" t="s">
        <v>300</v>
      </c>
      <c r="K20784" s="27" t="s">
        <v>303</v>
      </c>
      <c r="L20784" s="27" t="s">
        <v>345</v>
      </c>
      <c r="M20784" s="27" t="s">
        <v>338</v>
      </c>
      <c r="N20784" s="27" t="s">
        <v>309</v>
      </c>
      <c r="O20784" s="27" t="s">
        <v>30</v>
      </c>
      <c r="P20784" s="27">
        <v>248.21483705200001</v>
      </c>
    </row>
    <row r="20785" spans="7:16" x14ac:dyDescent="0.25">
      <c r="G20785" s="27" t="str">
        <f t="shared" si="324"/>
        <v>2021/2022Latin America &amp; CaribbeanWater &amp; WastewaterMitigationAll InstrumentsDomesticPublicMultilateral DFI</v>
      </c>
      <c r="H20785" s="27" t="s">
        <v>291</v>
      </c>
      <c r="I20785" s="27" t="s">
        <v>315</v>
      </c>
      <c r="J20785" s="27" t="s">
        <v>300</v>
      </c>
      <c r="K20785" s="27" t="s">
        <v>303</v>
      </c>
      <c r="L20785" s="27" t="s">
        <v>345</v>
      </c>
      <c r="M20785" s="27" t="s">
        <v>323</v>
      </c>
      <c r="N20785" s="27" t="s">
        <v>309</v>
      </c>
      <c r="O20785" s="27" t="s">
        <v>30</v>
      </c>
      <c r="P20785" s="27">
        <v>16.147296092000001</v>
      </c>
    </row>
    <row r="20786" spans="7:16" x14ac:dyDescent="0.25">
      <c r="G20786" s="27" t="str">
        <f t="shared" si="324"/>
        <v>2021/2022Latin America &amp; CaribbeanWater &amp; WastewaterMitigationAll InstrumentsInternationalPublicBilateral DFI</v>
      </c>
      <c r="H20786" s="27" t="s">
        <v>291</v>
      </c>
      <c r="I20786" s="27" t="s">
        <v>315</v>
      </c>
      <c r="J20786" s="27" t="s">
        <v>300</v>
      </c>
      <c r="K20786" s="27" t="s">
        <v>303</v>
      </c>
      <c r="L20786" s="27" t="s">
        <v>345</v>
      </c>
      <c r="M20786" s="27" t="s">
        <v>324</v>
      </c>
      <c r="N20786" s="27" t="s">
        <v>309</v>
      </c>
      <c r="O20786" s="27" t="s">
        <v>31</v>
      </c>
      <c r="P20786" s="27">
        <v>0</v>
      </c>
    </row>
    <row r="20787" spans="7:16" x14ac:dyDescent="0.25">
      <c r="G20787" s="27" t="str">
        <f t="shared" si="324"/>
        <v>2021/2022Latin America &amp; CaribbeanWater &amp; WastewaterMitigationAll InstrumentsInternationalPublicExport Credit Agency (ECA)</v>
      </c>
      <c r="H20787" s="27" t="s">
        <v>291</v>
      </c>
      <c r="I20787" s="27" t="s">
        <v>315</v>
      </c>
      <c r="J20787" s="27" t="s">
        <v>300</v>
      </c>
      <c r="K20787" s="27" t="s">
        <v>303</v>
      </c>
      <c r="L20787" s="27" t="s">
        <v>345</v>
      </c>
      <c r="M20787" s="27" t="s">
        <v>324</v>
      </c>
      <c r="N20787" s="27" t="s">
        <v>309</v>
      </c>
      <c r="O20787" s="27" t="s">
        <v>310</v>
      </c>
      <c r="P20787" s="27">
        <v>25.2</v>
      </c>
    </row>
    <row r="20788" spans="7:16" x14ac:dyDescent="0.25">
      <c r="G20788" s="27" t="str">
        <f t="shared" si="324"/>
        <v>2021/2022Latin America &amp; CaribbeanWater &amp; WastewaterMitigationAll InstrumentsInternationalPublicGovernment</v>
      </c>
      <c r="H20788" s="27" t="s">
        <v>291</v>
      </c>
      <c r="I20788" s="27" t="s">
        <v>315</v>
      </c>
      <c r="J20788" s="27" t="s">
        <v>300</v>
      </c>
      <c r="K20788" s="27" t="s">
        <v>303</v>
      </c>
      <c r="L20788" s="27" t="s">
        <v>345</v>
      </c>
      <c r="M20788" s="27" t="s">
        <v>324</v>
      </c>
      <c r="N20788" s="27" t="s">
        <v>309</v>
      </c>
      <c r="O20788" s="27" t="s">
        <v>28</v>
      </c>
      <c r="P20788" s="27">
        <v>0.46552284799999999</v>
      </c>
    </row>
    <row r="20789" spans="7:16" x14ac:dyDescent="0.25">
      <c r="G20789" s="27" t="str">
        <f t="shared" si="324"/>
        <v>2021/2022Latin America &amp; CaribbeanWater &amp; WastewaterMitigationAll InstrumentsInternationalPublicMultilateral DFI</v>
      </c>
      <c r="H20789" s="27" t="s">
        <v>291</v>
      </c>
      <c r="I20789" s="27" t="s">
        <v>315</v>
      </c>
      <c r="J20789" s="27" t="s">
        <v>300</v>
      </c>
      <c r="K20789" s="27" t="s">
        <v>303</v>
      </c>
      <c r="L20789" s="27" t="s">
        <v>345</v>
      </c>
      <c r="M20789" s="27" t="s">
        <v>324</v>
      </c>
      <c r="N20789" s="27" t="s">
        <v>309</v>
      </c>
      <c r="O20789" s="27" t="s">
        <v>30</v>
      </c>
      <c r="P20789" s="27">
        <v>232.06754096</v>
      </c>
    </row>
    <row r="20790" spans="7:16" x14ac:dyDescent="0.25">
      <c r="G20790" s="27" t="str">
        <f t="shared" si="324"/>
        <v>2021/2022Latin America &amp; CaribbeanWater &amp; WastewaterMitigationGrantAll DestinationsPublicGovernment</v>
      </c>
      <c r="H20790" s="27" t="s">
        <v>291</v>
      </c>
      <c r="I20790" s="27" t="s">
        <v>315</v>
      </c>
      <c r="J20790" s="27" t="s">
        <v>300</v>
      </c>
      <c r="K20790" s="27" t="s">
        <v>303</v>
      </c>
      <c r="L20790" s="27" t="s">
        <v>332</v>
      </c>
      <c r="M20790" s="27" t="s">
        <v>338</v>
      </c>
      <c r="N20790" s="27" t="s">
        <v>309</v>
      </c>
      <c r="O20790" s="27" t="s">
        <v>28</v>
      </c>
      <c r="P20790" s="27">
        <v>0.46552284799999999</v>
      </c>
    </row>
    <row r="20791" spans="7:16" x14ac:dyDescent="0.25">
      <c r="G20791" s="27" t="str">
        <f t="shared" si="324"/>
        <v>2021/2022Latin America &amp; CaribbeanWater &amp; WastewaterMitigationGrantAll DestinationsPublicMultilateral DFI</v>
      </c>
      <c r="H20791" s="27" t="s">
        <v>291</v>
      </c>
      <c r="I20791" s="27" t="s">
        <v>315</v>
      </c>
      <c r="J20791" s="27" t="s">
        <v>300</v>
      </c>
      <c r="K20791" s="27" t="s">
        <v>303</v>
      </c>
      <c r="L20791" s="27" t="s">
        <v>332</v>
      </c>
      <c r="M20791" s="27" t="s">
        <v>338</v>
      </c>
      <c r="N20791" s="27" t="s">
        <v>309</v>
      </c>
      <c r="O20791" s="27" t="s">
        <v>30</v>
      </c>
      <c r="P20791" s="27">
        <v>0.36984</v>
      </c>
    </row>
    <row r="20792" spans="7:16" x14ac:dyDescent="0.25">
      <c r="G20792" s="27" t="str">
        <f t="shared" si="324"/>
        <v>2021/2022Latin America &amp; CaribbeanWater &amp; WastewaterMitigationGrantDomesticPublicMultilateral DFI</v>
      </c>
      <c r="H20792" s="27" t="s">
        <v>291</v>
      </c>
      <c r="I20792" s="27" t="s">
        <v>315</v>
      </c>
      <c r="J20792" s="27" t="s">
        <v>300</v>
      </c>
      <c r="K20792" s="27" t="s">
        <v>303</v>
      </c>
      <c r="L20792" s="27" t="s">
        <v>332</v>
      </c>
      <c r="M20792" s="27" t="s">
        <v>323</v>
      </c>
      <c r="N20792" s="27" t="s">
        <v>309</v>
      </c>
      <c r="O20792" s="27" t="s">
        <v>30</v>
      </c>
      <c r="P20792" s="27">
        <v>2.220657E-3</v>
      </c>
    </row>
    <row r="20793" spans="7:16" x14ac:dyDescent="0.25">
      <c r="G20793" s="27" t="str">
        <f t="shared" si="324"/>
        <v>2021/2022Latin America &amp; CaribbeanWater &amp; WastewaterMitigationGrantInternationalPublicGovernment</v>
      </c>
      <c r="H20793" s="27" t="s">
        <v>291</v>
      </c>
      <c r="I20793" s="27" t="s">
        <v>315</v>
      </c>
      <c r="J20793" s="27" t="s">
        <v>300</v>
      </c>
      <c r="K20793" s="27" t="s">
        <v>303</v>
      </c>
      <c r="L20793" s="27" t="s">
        <v>332</v>
      </c>
      <c r="M20793" s="27" t="s">
        <v>324</v>
      </c>
      <c r="N20793" s="27" t="s">
        <v>309</v>
      </c>
      <c r="O20793" s="27" t="s">
        <v>28</v>
      </c>
      <c r="P20793" s="27">
        <v>0.46552284799999999</v>
      </c>
    </row>
    <row r="20794" spans="7:16" x14ac:dyDescent="0.25">
      <c r="G20794" s="27" t="str">
        <f t="shared" si="324"/>
        <v>2021/2022Latin America &amp; CaribbeanWater &amp; WastewaterMitigationGrantInternationalPublicMultilateral DFI</v>
      </c>
      <c r="H20794" s="27" t="s">
        <v>291</v>
      </c>
      <c r="I20794" s="27" t="s">
        <v>315</v>
      </c>
      <c r="J20794" s="27" t="s">
        <v>300</v>
      </c>
      <c r="K20794" s="27" t="s">
        <v>303</v>
      </c>
      <c r="L20794" s="27" t="s">
        <v>332</v>
      </c>
      <c r="M20794" s="27" t="s">
        <v>324</v>
      </c>
      <c r="N20794" s="27" t="s">
        <v>309</v>
      </c>
      <c r="O20794" s="27" t="s">
        <v>30</v>
      </c>
      <c r="P20794" s="27">
        <v>0.36761934299999999</v>
      </c>
    </row>
    <row r="20795" spans="7:16" x14ac:dyDescent="0.25">
      <c r="G20795" s="27" t="str">
        <f t="shared" si="324"/>
        <v>2021/2022Latin America &amp; CaribbeanWater &amp; WastewaterMitigationLow-cost project debtAll DestinationsPublicBilateral DFI</v>
      </c>
      <c r="H20795" s="27" t="s">
        <v>291</v>
      </c>
      <c r="I20795" s="27" t="s">
        <v>315</v>
      </c>
      <c r="J20795" s="27" t="s">
        <v>300</v>
      </c>
      <c r="K20795" s="27" t="s">
        <v>303</v>
      </c>
      <c r="L20795" s="27" t="s">
        <v>336</v>
      </c>
      <c r="M20795" s="27" t="s">
        <v>338</v>
      </c>
      <c r="N20795" s="27" t="s">
        <v>309</v>
      </c>
      <c r="O20795" s="27" t="s">
        <v>31</v>
      </c>
      <c r="P20795" s="27">
        <v>0</v>
      </c>
    </row>
    <row r="20796" spans="7:16" x14ac:dyDescent="0.25">
      <c r="G20796" s="27" t="str">
        <f t="shared" si="324"/>
        <v>2021/2022Latin America &amp; CaribbeanWater &amp; WastewaterMitigationLow-cost project debtAll DestinationsPublicExport Credit Agency (ECA)</v>
      </c>
      <c r="H20796" s="27" t="s">
        <v>291</v>
      </c>
      <c r="I20796" s="27" t="s">
        <v>315</v>
      </c>
      <c r="J20796" s="27" t="s">
        <v>300</v>
      </c>
      <c r="K20796" s="27" t="s">
        <v>303</v>
      </c>
      <c r="L20796" s="27" t="s">
        <v>336</v>
      </c>
      <c r="M20796" s="27" t="s">
        <v>338</v>
      </c>
      <c r="N20796" s="27" t="s">
        <v>309</v>
      </c>
      <c r="O20796" s="27" t="s">
        <v>310</v>
      </c>
      <c r="P20796" s="27">
        <v>25.2</v>
      </c>
    </row>
    <row r="20797" spans="7:16" x14ac:dyDescent="0.25">
      <c r="G20797" s="27" t="str">
        <f t="shared" si="324"/>
        <v>2021/2022Latin America &amp; CaribbeanWater &amp; WastewaterMitigationLow-cost project debtAll DestinationsPublicMultilateral DFI</v>
      </c>
      <c r="H20797" s="27" t="s">
        <v>291</v>
      </c>
      <c r="I20797" s="27" t="s">
        <v>315</v>
      </c>
      <c r="J20797" s="27" t="s">
        <v>300</v>
      </c>
      <c r="K20797" s="27" t="s">
        <v>303</v>
      </c>
      <c r="L20797" s="27" t="s">
        <v>336</v>
      </c>
      <c r="M20797" s="27" t="s">
        <v>338</v>
      </c>
      <c r="N20797" s="27" t="s">
        <v>309</v>
      </c>
      <c r="O20797" s="27" t="s">
        <v>30</v>
      </c>
      <c r="P20797" s="27">
        <v>205.51916004</v>
      </c>
    </row>
    <row r="20798" spans="7:16" x14ac:dyDescent="0.25">
      <c r="G20798" s="27" t="str">
        <f t="shared" si="324"/>
        <v>2021/2022Latin America &amp; CaribbeanWater &amp; WastewaterMitigationLow-cost project debtDomesticPublicMultilateral DFI</v>
      </c>
      <c r="H20798" s="27" t="s">
        <v>291</v>
      </c>
      <c r="I20798" s="27" t="s">
        <v>315</v>
      </c>
      <c r="J20798" s="27" t="s">
        <v>300</v>
      </c>
      <c r="K20798" s="27" t="s">
        <v>303</v>
      </c>
      <c r="L20798" s="27" t="s">
        <v>336</v>
      </c>
      <c r="M20798" s="27" t="s">
        <v>323</v>
      </c>
      <c r="N20798" s="27" t="s">
        <v>309</v>
      </c>
      <c r="O20798" s="27" t="s">
        <v>30</v>
      </c>
      <c r="P20798" s="27">
        <v>15.81655134</v>
      </c>
    </row>
    <row r="20799" spans="7:16" x14ac:dyDescent="0.25">
      <c r="G20799" s="27" t="str">
        <f t="shared" si="324"/>
        <v>2021/2022Latin America &amp; CaribbeanWater &amp; WastewaterMitigationLow-cost project debtInternationalPublicBilateral DFI</v>
      </c>
      <c r="H20799" s="27" t="s">
        <v>291</v>
      </c>
      <c r="I20799" s="27" t="s">
        <v>315</v>
      </c>
      <c r="J20799" s="27" t="s">
        <v>300</v>
      </c>
      <c r="K20799" s="27" t="s">
        <v>303</v>
      </c>
      <c r="L20799" s="27" t="s">
        <v>336</v>
      </c>
      <c r="M20799" s="27" t="s">
        <v>324</v>
      </c>
      <c r="N20799" s="27" t="s">
        <v>309</v>
      </c>
      <c r="O20799" s="27" t="s">
        <v>31</v>
      </c>
      <c r="P20799" s="27">
        <v>0</v>
      </c>
    </row>
    <row r="20800" spans="7:16" x14ac:dyDescent="0.25">
      <c r="G20800" s="27" t="str">
        <f t="shared" si="324"/>
        <v>2021/2022Latin America &amp; CaribbeanWater &amp; WastewaterMitigationLow-cost project debtInternationalPublicExport Credit Agency (ECA)</v>
      </c>
      <c r="H20800" s="27" t="s">
        <v>291</v>
      </c>
      <c r="I20800" s="27" t="s">
        <v>315</v>
      </c>
      <c r="J20800" s="27" t="s">
        <v>300</v>
      </c>
      <c r="K20800" s="27" t="s">
        <v>303</v>
      </c>
      <c r="L20800" s="27" t="s">
        <v>336</v>
      </c>
      <c r="M20800" s="27" t="s">
        <v>324</v>
      </c>
      <c r="N20800" s="27" t="s">
        <v>309</v>
      </c>
      <c r="O20800" s="27" t="s">
        <v>310</v>
      </c>
      <c r="P20800" s="27">
        <v>25.2</v>
      </c>
    </row>
    <row r="20801" spans="7:16" x14ac:dyDescent="0.25">
      <c r="G20801" s="27" t="str">
        <f t="shared" si="324"/>
        <v>2021/2022Latin America &amp; CaribbeanWater &amp; WastewaterMitigationLow-cost project debtInternationalPublicMultilateral DFI</v>
      </c>
      <c r="H20801" s="27" t="s">
        <v>291</v>
      </c>
      <c r="I20801" s="27" t="s">
        <v>315</v>
      </c>
      <c r="J20801" s="27" t="s">
        <v>300</v>
      </c>
      <c r="K20801" s="27" t="s">
        <v>303</v>
      </c>
      <c r="L20801" s="27" t="s">
        <v>336</v>
      </c>
      <c r="M20801" s="27" t="s">
        <v>324</v>
      </c>
      <c r="N20801" s="27" t="s">
        <v>309</v>
      </c>
      <c r="O20801" s="27" t="s">
        <v>30</v>
      </c>
      <c r="P20801" s="27">
        <v>189.70260870000001</v>
      </c>
    </row>
    <row r="20802" spans="7:16" x14ac:dyDescent="0.25">
      <c r="G20802" s="27" t="str">
        <f t="shared" si="324"/>
        <v>2021/2022Latin America &amp; CaribbeanWater &amp; WastewaterMitigationProject-level market rate debtAll DestinationsPublicMultilateral DFI</v>
      </c>
      <c r="H20802" s="27" t="s">
        <v>291</v>
      </c>
      <c r="I20802" s="27" t="s">
        <v>315</v>
      </c>
      <c r="J20802" s="27" t="s">
        <v>300</v>
      </c>
      <c r="K20802" s="27" t="s">
        <v>303</v>
      </c>
      <c r="L20802" s="27" t="s">
        <v>335</v>
      </c>
      <c r="M20802" s="27" t="s">
        <v>338</v>
      </c>
      <c r="N20802" s="27" t="s">
        <v>309</v>
      </c>
      <c r="O20802" s="27" t="s">
        <v>30</v>
      </c>
      <c r="P20802" s="27">
        <v>42.075837012000001</v>
      </c>
    </row>
    <row r="20803" spans="7:16" x14ac:dyDescent="0.25">
      <c r="G20803" s="27" t="str">
        <f t="shared" ref="G20803:G20866" si="325">+_xlfn.CONCAT(H20803:O20803)</f>
        <v>2021/2022Latin America &amp; CaribbeanWater &amp; WastewaterMitigationProject-level market rate debtDomesticPublicMultilateral DFI</v>
      </c>
      <c r="H20803" s="27" t="s">
        <v>291</v>
      </c>
      <c r="I20803" s="27" t="s">
        <v>315</v>
      </c>
      <c r="J20803" s="27" t="s">
        <v>300</v>
      </c>
      <c r="K20803" s="27" t="s">
        <v>303</v>
      </c>
      <c r="L20803" s="27" t="s">
        <v>335</v>
      </c>
      <c r="M20803" s="27" t="s">
        <v>323</v>
      </c>
      <c r="N20803" s="27" t="s">
        <v>309</v>
      </c>
      <c r="O20803" s="27" t="s">
        <v>30</v>
      </c>
      <c r="P20803" s="27">
        <v>0.324781192</v>
      </c>
    </row>
    <row r="20804" spans="7:16" x14ac:dyDescent="0.25">
      <c r="G20804" s="27" t="str">
        <f t="shared" si="325"/>
        <v>2021/2022Latin America &amp; CaribbeanWater &amp; WastewaterMitigationProject-level market rate debtInternationalPublicMultilateral DFI</v>
      </c>
      <c r="H20804" s="27" t="s">
        <v>291</v>
      </c>
      <c r="I20804" s="27" t="s">
        <v>315</v>
      </c>
      <c r="J20804" s="27" t="s">
        <v>300</v>
      </c>
      <c r="K20804" s="27" t="s">
        <v>303</v>
      </c>
      <c r="L20804" s="27" t="s">
        <v>335</v>
      </c>
      <c r="M20804" s="27" t="s">
        <v>324</v>
      </c>
      <c r="N20804" s="27" t="s">
        <v>309</v>
      </c>
      <c r="O20804" s="27" t="s">
        <v>30</v>
      </c>
      <c r="P20804" s="27">
        <v>41.751055819999998</v>
      </c>
    </row>
    <row r="20805" spans="7:16" x14ac:dyDescent="0.25">
      <c r="G20805" s="27" t="str">
        <f t="shared" si="325"/>
        <v>2021/2022Latin America &amp; CaribbeanWater &amp; WastewaterMitigationUnknownAll DestinationsPublicMultilateral DFI</v>
      </c>
      <c r="H20805" s="27" t="s">
        <v>291</v>
      </c>
      <c r="I20805" s="27" t="s">
        <v>315</v>
      </c>
      <c r="J20805" s="27" t="s">
        <v>300</v>
      </c>
      <c r="K20805" s="27" t="s">
        <v>303</v>
      </c>
      <c r="L20805" s="27" t="s">
        <v>301</v>
      </c>
      <c r="M20805" s="27" t="s">
        <v>338</v>
      </c>
      <c r="N20805" s="27" t="s">
        <v>309</v>
      </c>
      <c r="O20805" s="27" t="s">
        <v>30</v>
      </c>
      <c r="P20805" s="27">
        <v>0.25</v>
      </c>
    </row>
    <row r="20806" spans="7:16" x14ac:dyDescent="0.25">
      <c r="G20806" s="27" t="str">
        <f t="shared" si="325"/>
        <v>2021/2022Latin America &amp; CaribbeanWater &amp; WastewaterMitigationUnknownDomesticPublicMultilateral DFI</v>
      </c>
      <c r="H20806" s="27" t="s">
        <v>291</v>
      </c>
      <c r="I20806" s="27" t="s">
        <v>315</v>
      </c>
      <c r="J20806" s="27" t="s">
        <v>300</v>
      </c>
      <c r="K20806" s="27" t="s">
        <v>303</v>
      </c>
      <c r="L20806" s="27" t="s">
        <v>301</v>
      </c>
      <c r="M20806" s="27" t="s">
        <v>323</v>
      </c>
      <c r="N20806" s="27" t="s">
        <v>309</v>
      </c>
      <c r="O20806" s="27" t="s">
        <v>30</v>
      </c>
      <c r="P20806" s="27">
        <v>3.7429030000000001E-3</v>
      </c>
    </row>
    <row r="20807" spans="7:16" x14ac:dyDescent="0.25">
      <c r="G20807" s="27" t="str">
        <f t="shared" si="325"/>
        <v>2021/2022Latin America &amp; CaribbeanWater &amp; WastewaterMitigationUnknownInternationalPublicMultilateral DFI</v>
      </c>
      <c r="H20807" s="27" t="s">
        <v>291</v>
      </c>
      <c r="I20807" s="27" t="s">
        <v>315</v>
      </c>
      <c r="J20807" s="27" t="s">
        <v>300</v>
      </c>
      <c r="K20807" s="27" t="s">
        <v>303</v>
      </c>
      <c r="L20807" s="27" t="s">
        <v>301</v>
      </c>
      <c r="M20807" s="27" t="s">
        <v>324</v>
      </c>
      <c r="N20807" s="27" t="s">
        <v>309</v>
      </c>
      <c r="O20807" s="27" t="s">
        <v>30</v>
      </c>
      <c r="P20807" s="27">
        <v>0.24625709700000001</v>
      </c>
    </row>
    <row r="20808" spans="7:16" x14ac:dyDescent="0.25">
      <c r="G20808" s="27" t="str">
        <f t="shared" si="325"/>
        <v>2021/2022Latin America &amp; CaribbeanWater &amp; WastewaterMultiple ObjectivesAll InstrumentsAll DestinationsPrivateCommercial FI</v>
      </c>
      <c r="H20808" s="27" t="s">
        <v>291</v>
      </c>
      <c r="I20808" s="27" t="s">
        <v>315</v>
      </c>
      <c r="J20808" s="27" t="s">
        <v>300</v>
      </c>
      <c r="K20808" s="27" t="s">
        <v>304</v>
      </c>
      <c r="L20808" s="27" t="s">
        <v>345</v>
      </c>
      <c r="M20808" s="27" t="s">
        <v>338</v>
      </c>
      <c r="N20808" s="27" t="s">
        <v>306</v>
      </c>
      <c r="O20808" s="27" t="s">
        <v>23</v>
      </c>
      <c r="P20808" s="27">
        <v>126.268395833</v>
      </c>
    </row>
    <row r="20809" spans="7:16" x14ac:dyDescent="0.25">
      <c r="G20809" s="27" t="str">
        <f t="shared" si="325"/>
        <v>2021/2022Latin America &amp; CaribbeanWater &amp; WastewaterMultiple ObjectivesAll InstrumentsAll DestinationsPrivateCorporations</v>
      </c>
      <c r="H20809" s="27" t="s">
        <v>291</v>
      </c>
      <c r="I20809" s="27" t="s">
        <v>315</v>
      </c>
      <c r="J20809" s="27" t="s">
        <v>300</v>
      </c>
      <c r="K20809" s="27" t="s">
        <v>304</v>
      </c>
      <c r="L20809" s="27" t="s">
        <v>345</v>
      </c>
      <c r="M20809" s="27" t="s">
        <v>338</v>
      </c>
      <c r="N20809" s="27" t="s">
        <v>306</v>
      </c>
      <c r="O20809" s="27" t="s">
        <v>307</v>
      </c>
      <c r="P20809" s="27">
        <v>34.859250000000003</v>
      </c>
    </row>
    <row r="20810" spans="7:16" x14ac:dyDescent="0.25">
      <c r="G20810" s="27" t="str">
        <f t="shared" si="325"/>
        <v>2021/2022Latin America &amp; CaribbeanWater &amp; WastewaterMultiple ObjectivesAll InstrumentsAll DestinationsPublicBilateral DFI</v>
      </c>
      <c r="H20810" s="27" t="s">
        <v>291</v>
      </c>
      <c r="I20810" s="27" t="s">
        <v>315</v>
      </c>
      <c r="J20810" s="27" t="s">
        <v>300</v>
      </c>
      <c r="K20810" s="27" t="s">
        <v>304</v>
      </c>
      <c r="L20810" s="27" t="s">
        <v>345</v>
      </c>
      <c r="M20810" s="27" t="s">
        <v>338</v>
      </c>
      <c r="N20810" s="27" t="s">
        <v>309</v>
      </c>
      <c r="O20810" s="27" t="s">
        <v>31</v>
      </c>
      <c r="P20810" s="27">
        <v>0</v>
      </c>
    </row>
    <row r="20811" spans="7:16" x14ac:dyDescent="0.25">
      <c r="G20811" s="27" t="str">
        <f t="shared" si="325"/>
        <v>2021/2022Latin America &amp; CaribbeanWater &amp; WastewaterMultiple ObjectivesAll InstrumentsAll DestinationsPublicGovernment</v>
      </c>
      <c r="H20811" s="27" t="s">
        <v>291</v>
      </c>
      <c r="I20811" s="27" t="s">
        <v>315</v>
      </c>
      <c r="J20811" s="27" t="s">
        <v>300</v>
      </c>
      <c r="K20811" s="27" t="s">
        <v>304</v>
      </c>
      <c r="L20811" s="27" t="s">
        <v>345</v>
      </c>
      <c r="M20811" s="27" t="s">
        <v>338</v>
      </c>
      <c r="N20811" s="27" t="s">
        <v>309</v>
      </c>
      <c r="O20811" s="27" t="s">
        <v>28</v>
      </c>
      <c r="P20811" s="27">
        <v>1.3708632540000001</v>
      </c>
    </row>
    <row r="20812" spans="7:16" x14ac:dyDescent="0.25">
      <c r="G20812" s="27" t="str">
        <f t="shared" si="325"/>
        <v>2021/2022Latin America &amp; CaribbeanWater &amp; WastewaterMultiple ObjectivesAll InstrumentsAll DestinationsPublicMultilateral DFI</v>
      </c>
      <c r="H20812" s="27" t="s">
        <v>291</v>
      </c>
      <c r="I20812" s="27" t="s">
        <v>315</v>
      </c>
      <c r="J20812" s="27" t="s">
        <v>300</v>
      </c>
      <c r="K20812" s="27" t="s">
        <v>304</v>
      </c>
      <c r="L20812" s="27" t="s">
        <v>345</v>
      </c>
      <c r="M20812" s="27" t="s">
        <v>338</v>
      </c>
      <c r="N20812" s="27" t="s">
        <v>309</v>
      </c>
      <c r="O20812" s="27" t="s">
        <v>30</v>
      </c>
      <c r="P20812" s="27">
        <v>176.42972556399999</v>
      </c>
    </row>
    <row r="20813" spans="7:16" x14ac:dyDescent="0.25">
      <c r="G20813" s="27" t="str">
        <f t="shared" si="325"/>
        <v>2021/2022Latin America &amp; CaribbeanWater &amp; WastewaterMultiple ObjectivesAll InstrumentsDomesticPrivateCommercial FI</v>
      </c>
      <c r="H20813" s="27" t="s">
        <v>291</v>
      </c>
      <c r="I20813" s="27" t="s">
        <v>315</v>
      </c>
      <c r="J20813" s="27" t="s">
        <v>300</v>
      </c>
      <c r="K20813" s="27" t="s">
        <v>304</v>
      </c>
      <c r="L20813" s="27" t="s">
        <v>345</v>
      </c>
      <c r="M20813" s="27" t="s">
        <v>323</v>
      </c>
      <c r="N20813" s="27" t="s">
        <v>306</v>
      </c>
      <c r="O20813" s="27" t="s">
        <v>23</v>
      </c>
      <c r="P20813" s="27">
        <v>87.47966667</v>
      </c>
    </row>
    <row r="20814" spans="7:16" x14ac:dyDescent="0.25">
      <c r="G20814" s="27" t="str">
        <f t="shared" si="325"/>
        <v>2021/2022Latin America &amp; CaribbeanWater &amp; WastewaterMultiple ObjectivesAll InstrumentsDomesticPrivateCorporations</v>
      </c>
      <c r="H20814" s="27" t="s">
        <v>291</v>
      </c>
      <c r="I20814" s="27" t="s">
        <v>315</v>
      </c>
      <c r="J20814" s="27" t="s">
        <v>300</v>
      </c>
      <c r="K20814" s="27" t="s">
        <v>304</v>
      </c>
      <c r="L20814" s="27" t="s">
        <v>345</v>
      </c>
      <c r="M20814" s="27" t="s">
        <v>323</v>
      </c>
      <c r="N20814" s="27" t="s">
        <v>306</v>
      </c>
      <c r="O20814" s="27" t="s">
        <v>307</v>
      </c>
      <c r="P20814" s="27">
        <v>34.859250000000003</v>
      </c>
    </row>
    <row r="20815" spans="7:16" x14ac:dyDescent="0.25">
      <c r="G20815" s="27" t="str">
        <f t="shared" si="325"/>
        <v>2021/2022Latin America &amp; CaribbeanWater &amp; WastewaterMultiple ObjectivesAll InstrumentsDomesticPublicMultilateral DFI</v>
      </c>
      <c r="H20815" s="27" t="s">
        <v>291</v>
      </c>
      <c r="I20815" s="27" t="s">
        <v>315</v>
      </c>
      <c r="J20815" s="27" t="s">
        <v>300</v>
      </c>
      <c r="K20815" s="27" t="s">
        <v>304</v>
      </c>
      <c r="L20815" s="27" t="s">
        <v>345</v>
      </c>
      <c r="M20815" s="27" t="s">
        <v>323</v>
      </c>
      <c r="N20815" s="27" t="s">
        <v>309</v>
      </c>
      <c r="O20815" s="27" t="s">
        <v>30</v>
      </c>
      <c r="P20815" s="27">
        <v>11.1404828639999</v>
      </c>
    </row>
    <row r="20816" spans="7:16" x14ac:dyDescent="0.25">
      <c r="G20816" s="27" t="str">
        <f t="shared" si="325"/>
        <v>2021/2022Latin America &amp; CaribbeanWater &amp; WastewaterMultiple ObjectivesAll InstrumentsInternationalPrivateCommercial FI</v>
      </c>
      <c r="H20816" s="27" t="s">
        <v>291</v>
      </c>
      <c r="I20816" s="27" t="s">
        <v>315</v>
      </c>
      <c r="J20816" s="27" t="s">
        <v>300</v>
      </c>
      <c r="K20816" s="27" t="s">
        <v>304</v>
      </c>
      <c r="L20816" s="27" t="s">
        <v>345</v>
      </c>
      <c r="M20816" s="27" t="s">
        <v>324</v>
      </c>
      <c r="N20816" s="27" t="s">
        <v>306</v>
      </c>
      <c r="O20816" s="27" t="s">
        <v>23</v>
      </c>
      <c r="P20816" s="27">
        <v>38.788729162999999</v>
      </c>
    </row>
    <row r="20817" spans="7:16" x14ac:dyDescent="0.25">
      <c r="G20817" s="27" t="str">
        <f t="shared" si="325"/>
        <v>2021/2022Latin America &amp; CaribbeanWater &amp; WastewaterMultiple ObjectivesAll InstrumentsInternationalPublicBilateral DFI</v>
      </c>
      <c r="H20817" s="27" t="s">
        <v>291</v>
      </c>
      <c r="I20817" s="27" t="s">
        <v>315</v>
      </c>
      <c r="J20817" s="27" t="s">
        <v>300</v>
      </c>
      <c r="K20817" s="27" t="s">
        <v>304</v>
      </c>
      <c r="L20817" s="27" t="s">
        <v>345</v>
      </c>
      <c r="M20817" s="27" t="s">
        <v>324</v>
      </c>
      <c r="N20817" s="27" t="s">
        <v>309</v>
      </c>
      <c r="O20817" s="27" t="s">
        <v>31</v>
      </c>
      <c r="P20817" s="27">
        <v>0</v>
      </c>
    </row>
    <row r="20818" spans="7:16" x14ac:dyDescent="0.25">
      <c r="G20818" s="27" t="str">
        <f t="shared" si="325"/>
        <v>2021/2022Latin America &amp; CaribbeanWater &amp; WastewaterMultiple ObjectivesAll InstrumentsInternationalPublicGovernment</v>
      </c>
      <c r="H20818" s="27" t="s">
        <v>291</v>
      </c>
      <c r="I20818" s="27" t="s">
        <v>315</v>
      </c>
      <c r="J20818" s="27" t="s">
        <v>300</v>
      </c>
      <c r="K20818" s="27" t="s">
        <v>304</v>
      </c>
      <c r="L20818" s="27" t="s">
        <v>345</v>
      </c>
      <c r="M20818" s="27" t="s">
        <v>324</v>
      </c>
      <c r="N20818" s="27" t="s">
        <v>309</v>
      </c>
      <c r="O20818" s="27" t="s">
        <v>28</v>
      </c>
      <c r="P20818" s="27">
        <v>1.3708632540000001</v>
      </c>
    </row>
    <row r="20819" spans="7:16" x14ac:dyDescent="0.25">
      <c r="G20819" s="27" t="str">
        <f t="shared" si="325"/>
        <v>2021/2022Latin America &amp; CaribbeanWater &amp; WastewaterMultiple ObjectivesAll InstrumentsInternationalPublicMultilateral DFI</v>
      </c>
      <c r="H20819" s="27" t="s">
        <v>291</v>
      </c>
      <c r="I20819" s="27" t="s">
        <v>315</v>
      </c>
      <c r="J20819" s="27" t="s">
        <v>300</v>
      </c>
      <c r="K20819" s="27" t="s">
        <v>304</v>
      </c>
      <c r="L20819" s="27" t="s">
        <v>345</v>
      </c>
      <c r="M20819" s="27" t="s">
        <v>324</v>
      </c>
      <c r="N20819" s="27" t="s">
        <v>309</v>
      </c>
      <c r="O20819" s="27" t="s">
        <v>30</v>
      </c>
      <c r="P20819" s="27">
        <v>165.28924269999999</v>
      </c>
    </row>
    <row r="20820" spans="7:16" x14ac:dyDescent="0.25">
      <c r="G20820" s="27" t="str">
        <f t="shared" si="325"/>
        <v>2021/2022Latin America &amp; CaribbeanWater &amp; WastewaterMultiple ObjectivesGrantAll DestinationsPublicGovernment</v>
      </c>
      <c r="H20820" s="27" t="s">
        <v>291</v>
      </c>
      <c r="I20820" s="27" t="s">
        <v>315</v>
      </c>
      <c r="J20820" s="27" t="s">
        <v>300</v>
      </c>
      <c r="K20820" s="27" t="s">
        <v>304</v>
      </c>
      <c r="L20820" s="27" t="s">
        <v>332</v>
      </c>
      <c r="M20820" s="27" t="s">
        <v>338</v>
      </c>
      <c r="N20820" s="27" t="s">
        <v>309</v>
      </c>
      <c r="O20820" s="27" t="s">
        <v>28</v>
      </c>
      <c r="P20820" s="27">
        <v>1.3708632540000001</v>
      </c>
    </row>
    <row r="20821" spans="7:16" x14ac:dyDescent="0.25">
      <c r="G20821" s="27" t="str">
        <f t="shared" si="325"/>
        <v>2021/2022Latin America &amp; CaribbeanWater &amp; WastewaterMultiple ObjectivesGrantAll DestinationsPublicMultilateral DFI</v>
      </c>
      <c r="H20821" s="27" t="s">
        <v>291</v>
      </c>
      <c r="I20821" s="27" t="s">
        <v>315</v>
      </c>
      <c r="J20821" s="27" t="s">
        <v>300</v>
      </c>
      <c r="K20821" s="27" t="s">
        <v>304</v>
      </c>
      <c r="L20821" s="27" t="s">
        <v>332</v>
      </c>
      <c r="M20821" s="27" t="s">
        <v>338</v>
      </c>
      <c r="N20821" s="27" t="s">
        <v>309</v>
      </c>
      <c r="O20821" s="27" t="s">
        <v>30</v>
      </c>
      <c r="P20821" s="27">
        <v>0</v>
      </c>
    </row>
    <row r="20822" spans="7:16" x14ac:dyDescent="0.25">
      <c r="G20822" s="27" t="str">
        <f t="shared" si="325"/>
        <v>2021/2022Latin America &amp; CaribbeanWater &amp; WastewaterMultiple ObjectivesGrantInternationalPublicGovernment</v>
      </c>
      <c r="H20822" s="27" t="s">
        <v>291</v>
      </c>
      <c r="I20822" s="27" t="s">
        <v>315</v>
      </c>
      <c r="J20822" s="27" t="s">
        <v>300</v>
      </c>
      <c r="K20822" s="27" t="s">
        <v>304</v>
      </c>
      <c r="L20822" s="27" t="s">
        <v>332</v>
      </c>
      <c r="M20822" s="27" t="s">
        <v>324</v>
      </c>
      <c r="N20822" s="27" t="s">
        <v>309</v>
      </c>
      <c r="O20822" s="27" t="s">
        <v>28</v>
      </c>
      <c r="P20822" s="27">
        <v>1.3708632540000001</v>
      </c>
    </row>
    <row r="20823" spans="7:16" x14ac:dyDescent="0.25">
      <c r="G20823" s="27" t="str">
        <f t="shared" si="325"/>
        <v>2021/2022Latin America &amp; CaribbeanWater &amp; WastewaterMultiple ObjectivesGrantInternationalPublicMultilateral DFI</v>
      </c>
      <c r="H20823" s="27" t="s">
        <v>291</v>
      </c>
      <c r="I20823" s="27" t="s">
        <v>315</v>
      </c>
      <c r="J20823" s="27" t="s">
        <v>300</v>
      </c>
      <c r="K20823" s="27" t="s">
        <v>304</v>
      </c>
      <c r="L20823" s="27" t="s">
        <v>332</v>
      </c>
      <c r="M20823" s="27" t="s">
        <v>324</v>
      </c>
      <c r="N20823" s="27" t="s">
        <v>309</v>
      </c>
      <c r="O20823" s="27" t="s">
        <v>30</v>
      </c>
      <c r="P20823" s="27">
        <v>0</v>
      </c>
    </row>
    <row r="20824" spans="7:16" x14ac:dyDescent="0.25">
      <c r="G20824" s="27" t="str">
        <f t="shared" si="325"/>
        <v>2021/2022Latin America &amp; CaribbeanWater &amp; WastewaterMultiple ObjectivesLow-cost project debtAll DestinationsPublicBilateral DFI</v>
      </c>
      <c r="H20824" s="27" t="s">
        <v>291</v>
      </c>
      <c r="I20824" s="27" t="s">
        <v>315</v>
      </c>
      <c r="J20824" s="27" t="s">
        <v>300</v>
      </c>
      <c r="K20824" s="27" t="s">
        <v>304</v>
      </c>
      <c r="L20824" s="27" t="s">
        <v>336</v>
      </c>
      <c r="M20824" s="27" t="s">
        <v>338</v>
      </c>
      <c r="N20824" s="27" t="s">
        <v>309</v>
      </c>
      <c r="O20824" s="27" t="s">
        <v>31</v>
      </c>
      <c r="P20824" s="27">
        <v>0</v>
      </c>
    </row>
    <row r="20825" spans="7:16" x14ac:dyDescent="0.25">
      <c r="G20825" s="27" t="str">
        <f t="shared" si="325"/>
        <v>2021/2022Latin America &amp; CaribbeanWater &amp; WastewaterMultiple ObjectivesLow-cost project debtAll DestinationsPublicGovernment</v>
      </c>
      <c r="H20825" s="27" t="s">
        <v>291</v>
      </c>
      <c r="I20825" s="27" t="s">
        <v>315</v>
      </c>
      <c r="J20825" s="27" t="s">
        <v>300</v>
      </c>
      <c r="K20825" s="27" t="s">
        <v>304</v>
      </c>
      <c r="L20825" s="27" t="s">
        <v>336</v>
      </c>
      <c r="M20825" s="27" t="s">
        <v>338</v>
      </c>
      <c r="N20825" s="27" t="s">
        <v>309</v>
      </c>
      <c r="O20825" s="27" t="s">
        <v>28</v>
      </c>
      <c r="P20825" s="27">
        <v>0</v>
      </c>
    </row>
    <row r="20826" spans="7:16" x14ac:dyDescent="0.25">
      <c r="G20826" s="27" t="str">
        <f t="shared" si="325"/>
        <v>2021/2022Latin America &amp; CaribbeanWater &amp; WastewaterMultiple ObjectivesLow-cost project debtAll DestinationsPublicMultilateral DFI</v>
      </c>
      <c r="H20826" s="27" t="s">
        <v>291</v>
      </c>
      <c r="I20826" s="27" t="s">
        <v>315</v>
      </c>
      <c r="J20826" s="27" t="s">
        <v>300</v>
      </c>
      <c r="K20826" s="27" t="s">
        <v>304</v>
      </c>
      <c r="L20826" s="27" t="s">
        <v>336</v>
      </c>
      <c r="M20826" s="27" t="s">
        <v>338</v>
      </c>
      <c r="N20826" s="27" t="s">
        <v>309</v>
      </c>
      <c r="O20826" s="27" t="s">
        <v>30</v>
      </c>
      <c r="P20826" s="27">
        <v>75.724635003000003</v>
      </c>
    </row>
    <row r="20827" spans="7:16" x14ac:dyDescent="0.25">
      <c r="G20827" s="27" t="str">
        <f t="shared" si="325"/>
        <v>2021/2022Latin America &amp; CaribbeanWater &amp; WastewaterMultiple ObjectivesLow-cost project debtDomesticPublicMultilateral DFI</v>
      </c>
      <c r="H20827" s="27" t="s">
        <v>291</v>
      </c>
      <c r="I20827" s="27" t="s">
        <v>315</v>
      </c>
      <c r="J20827" s="27" t="s">
        <v>300</v>
      </c>
      <c r="K20827" s="27" t="s">
        <v>304</v>
      </c>
      <c r="L20827" s="27" t="s">
        <v>336</v>
      </c>
      <c r="M20827" s="27" t="s">
        <v>323</v>
      </c>
      <c r="N20827" s="27" t="s">
        <v>309</v>
      </c>
      <c r="O20827" s="27" t="s">
        <v>30</v>
      </c>
      <c r="P20827" s="27">
        <v>8.7113435629999998</v>
      </c>
    </row>
    <row r="20828" spans="7:16" x14ac:dyDescent="0.25">
      <c r="G20828" s="27" t="str">
        <f t="shared" si="325"/>
        <v>2021/2022Latin America &amp; CaribbeanWater &amp; WastewaterMultiple ObjectivesLow-cost project debtInternationalPublicBilateral DFI</v>
      </c>
      <c r="H20828" s="27" t="s">
        <v>291</v>
      </c>
      <c r="I20828" s="27" t="s">
        <v>315</v>
      </c>
      <c r="J20828" s="27" t="s">
        <v>300</v>
      </c>
      <c r="K20828" s="27" t="s">
        <v>304</v>
      </c>
      <c r="L20828" s="27" t="s">
        <v>336</v>
      </c>
      <c r="M20828" s="27" t="s">
        <v>324</v>
      </c>
      <c r="N20828" s="27" t="s">
        <v>309</v>
      </c>
      <c r="O20828" s="27" t="s">
        <v>31</v>
      </c>
      <c r="P20828" s="27">
        <v>0</v>
      </c>
    </row>
    <row r="20829" spans="7:16" x14ac:dyDescent="0.25">
      <c r="G20829" s="27" t="str">
        <f t="shared" si="325"/>
        <v>2021/2022Latin America &amp; CaribbeanWater &amp; WastewaterMultiple ObjectivesLow-cost project debtInternationalPublicGovernment</v>
      </c>
      <c r="H20829" s="27" t="s">
        <v>291</v>
      </c>
      <c r="I20829" s="27" t="s">
        <v>315</v>
      </c>
      <c r="J20829" s="27" t="s">
        <v>300</v>
      </c>
      <c r="K20829" s="27" t="s">
        <v>304</v>
      </c>
      <c r="L20829" s="27" t="s">
        <v>336</v>
      </c>
      <c r="M20829" s="27" t="s">
        <v>324</v>
      </c>
      <c r="N20829" s="27" t="s">
        <v>309</v>
      </c>
      <c r="O20829" s="27" t="s">
        <v>28</v>
      </c>
      <c r="P20829" s="27">
        <v>0</v>
      </c>
    </row>
    <row r="20830" spans="7:16" x14ac:dyDescent="0.25">
      <c r="G20830" s="27" t="str">
        <f t="shared" si="325"/>
        <v>2021/2022Latin America &amp; CaribbeanWater &amp; WastewaterMultiple ObjectivesLow-cost project debtInternationalPublicMultilateral DFI</v>
      </c>
      <c r="H20830" s="27" t="s">
        <v>291</v>
      </c>
      <c r="I20830" s="27" t="s">
        <v>315</v>
      </c>
      <c r="J20830" s="27" t="s">
        <v>300</v>
      </c>
      <c r="K20830" s="27" t="s">
        <v>304</v>
      </c>
      <c r="L20830" s="27" t="s">
        <v>336</v>
      </c>
      <c r="M20830" s="27" t="s">
        <v>324</v>
      </c>
      <c r="N20830" s="27" t="s">
        <v>309</v>
      </c>
      <c r="O20830" s="27" t="s">
        <v>30</v>
      </c>
      <c r="P20830" s="27">
        <v>67.013291440000003</v>
      </c>
    </row>
    <row r="20831" spans="7:16" x14ac:dyDescent="0.25">
      <c r="G20831" s="27" t="str">
        <f t="shared" si="325"/>
        <v>2021/2022Latin America &amp; CaribbeanWater &amp; WastewaterMultiple ObjectivesProject-level equityAll DestinationsPrivateCorporations</v>
      </c>
      <c r="H20831" s="27" t="s">
        <v>291</v>
      </c>
      <c r="I20831" s="27" t="s">
        <v>315</v>
      </c>
      <c r="J20831" s="27" t="s">
        <v>300</v>
      </c>
      <c r="K20831" s="27" t="s">
        <v>304</v>
      </c>
      <c r="L20831" s="27" t="s">
        <v>337</v>
      </c>
      <c r="M20831" s="27" t="s">
        <v>338</v>
      </c>
      <c r="N20831" s="27" t="s">
        <v>306</v>
      </c>
      <c r="O20831" s="27" t="s">
        <v>307</v>
      </c>
      <c r="P20831" s="27">
        <v>34.859250000000003</v>
      </c>
    </row>
    <row r="20832" spans="7:16" x14ac:dyDescent="0.25">
      <c r="G20832" s="27" t="str">
        <f t="shared" si="325"/>
        <v>2021/2022Latin America &amp; CaribbeanWater &amp; WastewaterMultiple ObjectivesProject-level equityDomesticPrivateCorporations</v>
      </c>
      <c r="H20832" s="27" t="s">
        <v>291</v>
      </c>
      <c r="I20832" s="27" t="s">
        <v>315</v>
      </c>
      <c r="J20832" s="27" t="s">
        <v>300</v>
      </c>
      <c r="K20832" s="27" t="s">
        <v>304</v>
      </c>
      <c r="L20832" s="27" t="s">
        <v>337</v>
      </c>
      <c r="M20832" s="27" t="s">
        <v>323</v>
      </c>
      <c r="N20832" s="27" t="s">
        <v>306</v>
      </c>
      <c r="O20832" s="27" t="s">
        <v>307</v>
      </c>
      <c r="P20832" s="27">
        <v>34.859250000000003</v>
      </c>
    </row>
    <row r="20833" spans="7:16" x14ac:dyDescent="0.25">
      <c r="G20833" s="27" t="str">
        <f t="shared" si="325"/>
        <v>2021/2022Latin America &amp; CaribbeanWater &amp; WastewaterMultiple ObjectivesProject-level market rate debtAll DestinationsPrivateCommercial FI</v>
      </c>
      <c r="H20833" s="27" t="s">
        <v>291</v>
      </c>
      <c r="I20833" s="27" t="s">
        <v>315</v>
      </c>
      <c r="J20833" s="27" t="s">
        <v>300</v>
      </c>
      <c r="K20833" s="27" t="s">
        <v>304</v>
      </c>
      <c r="L20833" s="27" t="s">
        <v>335</v>
      </c>
      <c r="M20833" s="27" t="s">
        <v>338</v>
      </c>
      <c r="N20833" s="27" t="s">
        <v>306</v>
      </c>
      <c r="O20833" s="27" t="s">
        <v>23</v>
      </c>
      <c r="P20833" s="27">
        <v>118.713124999999</v>
      </c>
    </row>
    <row r="20834" spans="7:16" x14ac:dyDescent="0.25">
      <c r="G20834" s="27" t="str">
        <f t="shared" si="325"/>
        <v>2021/2022Latin America &amp; CaribbeanWater &amp; WastewaterMultiple ObjectivesProject-level market rate debtAll DestinationsPublicMultilateral DFI</v>
      </c>
      <c r="H20834" s="27" t="s">
        <v>291</v>
      </c>
      <c r="I20834" s="27" t="s">
        <v>315</v>
      </c>
      <c r="J20834" s="27" t="s">
        <v>300</v>
      </c>
      <c r="K20834" s="27" t="s">
        <v>304</v>
      </c>
      <c r="L20834" s="27" t="s">
        <v>335</v>
      </c>
      <c r="M20834" s="27" t="s">
        <v>338</v>
      </c>
      <c r="N20834" s="27" t="s">
        <v>309</v>
      </c>
      <c r="O20834" s="27" t="s">
        <v>30</v>
      </c>
      <c r="P20834" s="27">
        <v>18.915720004000001</v>
      </c>
    </row>
    <row r="20835" spans="7:16" x14ac:dyDescent="0.25">
      <c r="G20835" s="27" t="str">
        <f t="shared" si="325"/>
        <v>2021/2022Latin America &amp; CaribbeanWater &amp; WastewaterMultiple ObjectivesProject-level market rate debtDomesticPrivateCommercial FI</v>
      </c>
      <c r="H20835" s="27" t="s">
        <v>291</v>
      </c>
      <c r="I20835" s="27" t="s">
        <v>315</v>
      </c>
      <c r="J20835" s="27" t="s">
        <v>300</v>
      </c>
      <c r="K20835" s="27" t="s">
        <v>304</v>
      </c>
      <c r="L20835" s="27" t="s">
        <v>335</v>
      </c>
      <c r="M20835" s="27" t="s">
        <v>323</v>
      </c>
      <c r="N20835" s="27" t="s">
        <v>306</v>
      </c>
      <c r="O20835" s="27" t="s">
        <v>23</v>
      </c>
      <c r="P20835" s="27">
        <v>80.701479169999999</v>
      </c>
    </row>
    <row r="20836" spans="7:16" x14ac:dyDescent="0.25">
      <c r="G20836" s="27" t="str">
        <f t="shared" si="325"/>
        <v>2021/2022Latin America &amp; CaribbeanWater &amp; WastewaterMultiple ObjectivesProject-level market rate debtDomesticPublicMultilateral DFI</v>
      </c>
      <c r="H20836" s="27" t="s">
        <v>291</v>
      </c>
      <c r="I20836" s="27" t="s">
        <v>315</v>
      </c>
      <c r="J20836" s="27" t="s">
        <v>300</v>
      </c>
      <c r="K20836" s="27" t="s">
        <v>304</v>
      </c>
      <c r="L20836" s="27" t="s">
        <v>335</v>
      </c>
      <c r="M20836" s="27" t="s">
        <v>323</v>
      </c>
      <c r="N20836" s="27" t="s">
        <v>309</v>
      </c>
      <c r="O20836" s="27" t="s">
        <v>30</v>
      </c>
      <c r="P20836" s="27">
        <v>2.0108775040000002</v>
      </c>
    </row>
    <row r="20837" spans="7:16" x14ac:dyDescent="0.25">
      <c r="G20837" s="27" t="str">
        <f t="shared" si="325"/>
        <v>2021/2022Latin America &amp; CaribbeanWater &amp; WastewaterMultiple ObjectivesProject-level market rate debtInternationalPrivateCommercial FI</v>
      </c>
      <c r="H20837" s="27" t="s">
        <v>291</v>
      </c>
      <c r="I20837" s="27" t="s">
        <v>315</v>
      </c>
      <c r="J20837" s="27" t="s">
        <v>300</v>
      </c>
      <c r="K20837" s="27" t="s">
        <v>304</v>
      </c>
      <c r="L20837" s="27" t="s">
        <v>335</v>
      </c>
      <c r="M20837" s="27" t="s">
        <v>324</v>
      </c>
      <c r="N20837" s="27" t="s">
        <v>306</v>
      </c>
      <c r="O20837" s="27" t="s">
        <v>23</v>
      </c>
      <c r="P20837" s="27">
        <v>38.011645829999999</v>
      </c>
    </row>
    <row r="20838" spans="7:16" x14ac:dyDescent="0.25">
      <c r="G20838" s="27" t="str">
        <f t="shared" si="325"/>
        <v>2021/2022Latin America &amp; CaribbeanWater &amp; WastewaterMultiple ObjectivesProject-level market rate debtInternationalPublicMultilateral DFI</v>
      </c>
      <c r="H20838" s="27" t="s">
        <v>291</v>
      </c>
      <c r="I20838" s="27" t="s">
        <v>315</v>
      </c>
      <c r="J20838" s="27" t="s">
        <v>300</v>
      </c>
      <c r="K20838" s="27" t="s">
        <v>304</v>
      </c>
      <c r="L20838" s="27" t="s">
        <v>335</v>
      </c>
      <c r="M20838" s="27" t="s">
        <v>324</v>
      </c>
      <c r="N20838" s="27" t="s">
        <v>309</v>
      </c>
      <c r="O20838" s="27" t="s">
        <v>30</v>
      </c>
      <c r="P20838" s="27">
        <v>16.904842500000001</v>
      </c>
    </row>
    <row r="20839" spans="7:16" x14ac:dyDescent="0.25">
      <c r="G20839" s="27" t="str">
        <f t="shared" si="325"/>
        <v>2021/2022Latin America &amp; CaribbeanWater &amp; WastewaterMultiple ObjectivesUnknownAll DestinationsPrivateCommercial FI</v>
      </c>
      <c r="H20839" s="27" t="s">
        <v>291</v>
      </c>
      <c r="I20839" s="27" t="s">
        <v>315</v>
      </c>
      <c r="J20839" s="27" t="s">
        <v>300</v>
      </c>
      <c r="K20839" s="27" t="s">
        <v>304</v>
      </c>
      <c r="L20839" s="27" t="s">
        <v>301</v>
      </c>
      <c r="M20839" s="27" t="s">
        <v>338</v>
      </c>
      <c r="N20839" s="27" t="s">
        <v>306</v>
      </c>
      <c r="O20839" s="27" t="s">
        <v>23</v>
      </c>
      <c r="P20839" s="27">
        <v>7.5552708329999998</v>
      </c>
    </row>
    <row r="20840" spans="7:16" x14ac:dyDescent="0.25">
      <c r="G20840" s="27" t="str">
        <f t="shared" si="325"/>
        <v>2021/2022Latin America &amp; CaribbeanWater &amp; WastewaterMultiple ObjectivesUnknownAll DestinationsPublicMultilateral DFI</v>
      </c>
      <c r="H20840" s="27" t="s">
        <v>291</v>
      </c>
      <c r="I20840" s="27" t="s">
        <v>315</v>
      </c>
      <c r="J20840" s="27" t="s">
        <v>300</v>
      </c>
      <c r="K20840" s="27" t="s">
        <v>304</v>
      </c>
      <c r="L20840" s="27" t="s">
        <v>301</v>
      </c>
      <c r="M20840" s="27" t="s">
        <v>338</v>
      </c>
      <c r="N20840" s="27" t="s">
        <v>309</v>
      </c>
      <c r="O20840" s="27" t="s">
        <v>30</v>
      </c>
      <c r="P20840" s="27">
        <v>81.789370556999998</v>
      </c>
    </row>
    <row r="20841" spans="7:16" x14ac:dyDescent="0.25">
      <c r="G20841" s="27" t="str">
        <f t="shared" si="325"/>
        <v>2021/2022Latin America &amp; CaribbeanWater &amp; WastewaterMultiple ObjectivesUnknownDomesticPrivateCommercial FI</v>
      </c>
      <c r="H20841" s="27" t="s">
        <v>291</v>
      </c>
      <c r="I20841" s="27" t="s">
        <v>315</v>
      </c>
      <c r="J20841" s="27" t="s">
        <v>300</v>
      </c>
      <c r="K20841" s="27" t="s">
        <v>304</v>
      </c>
      <c r="L20841" s="27" t="s">
        <v>301</v>
      </c>
      <c r="M20841" s="27" t="s">
        <v>323</v>
      </c>
      <c r="N20841" s="27" t="s">
        <v>306</v>
      </c>
      <c r="O20841" s="27" t="s">
        <v>23</v>
      </c>
      <c r="P20841" s="27">
        <v>6.7781874999999996</v>
      </c>
    </row>
    <row r="20842" spans="7:16" x14ac:dyDescent="0.25">
      <c r="G20842" s="27" t="str">
        <f t="shared" si="325"/>
        <v>2021/2022Latin America &amp; CaribbeanWater &amp; WastewaterMultiple ObjectivesUnknownDomesticPublicMultilateral DFI</v>
      </c>
      <c r="H20842" s="27" t="s">
        <v>291</v>
      </c>
      <c r="I20842" s="27" t="s">
        <v>315</v>
      </c>
      <c r="J20842" s="27" t="s">
        <v>300</v>
      </c>
      <c r="K20842" s="27" t="s">
        <v>304</v>
      </c>
      <c r="L20842" s="27" t="s">
        <v>301</v>
      </c>
      <c r="M20842" s="27" t="s">
        <v>323</v>
      </c>
      <c r="N20842" s="27" t="s">
        <v>309</v>
      </c>
      <c r="O20842" s="27" t="s">
        <v>30</v>
      </c>
      <c r="P20842" s="27">
        <v>0.41826179699999999</v>
      </c>
    </row>
    <row r="20843" spans="7:16" x14ac:dyDescent="0.25">
      <c r="G20843" s="27" t="str">
        <f t="shared" si="325"/>
        <v>2021/2022Latin America &amp; CaribbeanWater &amp; WastewaterMultiple ObjectivesUnknownInternationalPrivateCommercial FI</v>
      </c>
      <c r="H20843" s="27" t="s">
        <v>291</v>
      </c>
      <c r="I20843" s="27" t="s">
        <v>315</v>
      </c>
      <c r="J20843" s="27" t="s">
        <v>300</v>
      </c>
      <c r="K20843" s="27" t="s">
        <v>304</v>
      </c>
      <c r="L20843" s="27" t="s">
        <v>301</v>
      </c>
      <c r="M20843" s="27" t="s">
        <v>324</v>
      </c>
      <c r="N20843" s="27" t="s">
        <v>306</v>
      </c>
      <c r="O20843" s="27" t="s">
        <v>23</v>
      </c>
      <c r="P20843" s="27">
        <v>0.77708333299999999</v>
      </c>
    </row>
    <row r="20844" spans="7:16" x14ac:dyDescent="0.25">
      <c r="G20844" s="27" t="str">
        <f t="shared" si="325"/>
        <v>2021/2022Latin America &amp; CaribbeanWater &amp; WastewaterMultiple ObjectivesUnknownInternationalPublicMultilateral DFI</v>
      </c>
      <c r="H20844" s="27" t="s">
        <v>291</v>
      </c>
      <c r="I20844" s="27" t="s">
        <v>315</v>
      </c>
      <c r="J20844" s="27" t="s">
        <v>300</v>
      </c>
      <c r="K20844" s="27" t="s">
        <v>304</v>
      </c>
      <c r="L20844" s="27" t="s">
        <v>301</v>
      </c>
      <c r="M20844" s="27" t="s">
        <v>324</v>
      </c>
      <c r="N20844" s="27" t="s">
        <v>309</v>
      </c>
      <c r="O20844" s="27" t="s">
        <v>30</v>
      </c>
      <c r="P20844" s="27">
        <v>81.371108759999998</v>
      </c>
    </row>
    <row r="20845" spans="7:16" x14ac:dyDescent="0.25">
      <c r="G20845" s="27" t="str">
        <f t="shared" si="325"/>
        <v>2021/2022Middle East &amp; North AfricaAgriculture Forestry Other land uses and FisheriesAdaptationAll InstrumentsAll DestinationsPublicBilateral DFI</v>
      </c>
      <c r="H20845" s="27" t="s">
        <v>291</v>
      </c>
      <c r="I20845" s="27" t="s">
        <v>316</v>
      </c>
      <c r="J20845" s="27" t="s">
        <v>292</v>
      </c>
      <c r="K20845" s="27" t="s">
        <v>302</v>
      </c>
      <c r="L20845" s="27" t="s">
        <v>345</v>
      </c>
      <c r="M20845" s="27" t="s">
        <v>338</v>
      </c>
      <c r="N20845" s="27" t="s">
        <v>309</v>
      </c>
      <c r="O20845" s="27" t="s">
        <v>31</v>
      </c>
      <c r="P20845" s="27">
        <v>0</v>
      </c>
    </row>
    <row r="20846" spans="7:16" x14ac:dyDescent="0.25">
      <c r="G20846" s="27" t="str">
        <f t="shared" si="325"/>
        <v>2021/2022Middle East &amp; North AfricaAgriculture Forestry Other land uses and FisheriesAdaptationAll InstrumentsAll DestinationsPublicGovernment</v>
      </c>
      <c r="H20846" s="27" t="s">
        <v>291</v>
      </c>
      <c r="I20846" s="27" t="s">
        <v>316</v>
      </c>
      <c r="J20846" s="27" t="s">
        <v>292</v>
      </c>
      <c r="K20846" s="27" t="s">
        <v>302</v>
      </c>
      <c r="L20846" s="27" t="s">
        <v>345</v>
      </c>
      <c r="M20846" s="27" t="s">
        <v>338</v>
      </c>
      <c r="N20846" s="27" t="s">
        <v>309</v>
      </c>
      <c r="O20846" s="27" t="s">
        <v>28</v>
      </c>
      <c r="P20846" s="27">
        <v>7.5190658079999997</v>
      </c>
    </row>
    <row r="20847" spans="7:16" x14ac:dyDescent="0.25">
      <c r="G20847" s="27" t="str">
        <f t="shared" si="325"/>
        <v>2021/2022Middle East &amp; North AfricaAgriculture Forestry Other land uses and FisheriesAdaptationAll InstrumentsAll DestinationsPublicMultilateral DFI</v>
      </c>
      <c r="H20847" s="27" t="s">
        <v>291</v>
      </c>
      <c r="I20847" s="27" t="s">
        <v>316</v>
      </c>
      <c r="J20847" s="27" t="s">
        <v>292</v>
      </c>
      <c r="K20847" s="27" t="s">
        <v>302</v>
      </c>
      <c r="L20847" s="27" t="s">
        <v>345</v>
      </c>
      <c r="M20847" s="27" t="s">
        <v>338</v>
      </c>
      <c r="N20847" s="27" t="s">
        <v>309</v>
      </c>
      <c r="O20847" s="27" t="s">
        <v>30</v>
      </c>
      <c r="P20847" s="27">
        <v>50.496775</v>
      </c>
    </row>
    <row r="20848" spans="7:16" x14ac:dyDescent="0.25">
      <c r="G20848" s="27" t="str">
        <f t="shared" si="325"/>
        <v>2021/2022Middle East &amp; North AfricaAgriculture Forestry Other land uses and FisheriesAdaptationAll InstrumentsDomesticPublicMultilateral DFI</v>
      </c>
      <c r="H20848" s="27" t="s">
        <v>291</v>
      </c>
      <c r="I20848" s="27" t="s">
        <v>316</v>
      </c>
      <c r="J20848" s="27" t="s">
        <v>292</v>
      </c>
      <c r="K20848" s="27" t="s">
        <v>302</v>
      </c>
      <c r="L20848" s="27" t="s">
        <v>345</v>
      </c>
      <c r="M20848" s="27" t="s">
        <v>323</v>
      </c>
      <c r="N20848" s="27" t="s">
        <v>309</v>
      </c>
      <c r="O20848" s="27" t="s">
        <v>30</v>
      </c>
      <c r="P20848" s="27">
        <v>0.25891597999999999</v>
      </c>
    </row>
    <row r="20849" spans="7:16" x14ac:dyDescent="0.25">
      <c r="G20849" s="27" t="str">
        <f t="shared" si="325"/>
        <v>2021/2022Middle East &amp; North AfricaAgriculture Forestry Other land uses and FisheriesAdaptationAll InstrumentsInternationalPublicBilateral DFI</v>
      </c>
      <c r="H20849" s="27" t="s">
        <v>291</v>
      </c>
      <c r="I20849" s="27" t="s">
        <v>316</v>
      </c>
      <c r="J20849" s="27" t="s">
        <v>292</v>
      </c>
      <c r="K20849" s="27" t="s">
        <v>302</v>
      </c>
      <c r="L20849" s="27" t="s">
        <v>345</v>
      </c>
      <c r="M20849" s="27" t="s">
        <v>324</v>
      </c>
      <c r="N20849" s="27" t="s">
        <v>309</v>
      </c>
      <c r="O20849" s="27" t="s">
        <v>31</v>
      </c>
      <c r="P20849" s="27">
        <v>0</v>
      </c>
    </row>
    <row r="20850" spans="7:16" x14ac:dyDescent="0.25">
      <c r="G20850" s="27" t="str">
        <f t="shared" si="325"/>
        <v>2021/2022Middle East &amp; North AfricaAgriculture Forestry Other land uses and FisheriesAdaptationAll InstrumentsInternationalPublicGovernment</v>
      </c>
      <c r="H20850" s="27" t="s">
        <v>291</v>
      </c>
      <c r="I20850" s="27" t="s">
        <v>316</v>
      </c>
      <c r="J20850" s="27" t="s">
        <v>292</v>
      </c>
      <c r="K20850" s="27" t="s">
        <v>302</v>
      </c>
      <c r="L20850" s="27" t="s">
        <v>345</v>
      </c>
      <c r="M20850" s="27" t="s">
        <v>324</v>
      </c>
      <c r="N20850" s="27" t="s">
        <v>309</v>
      </c>
      <c r="O20850" s="27" t="s">
        <v>28</v>
      </c>
      <c r="P20850" s="27">
        <v>7.5190658079999997</v>
      </c>
    </row>
    <row r="20851" spans="7:16" x14ac:dyDescent="0.25">
      <c r="G20851" s="27" t="str">
        <f t="shared" si="325"/>
        <v>2021/2022Middle East &amp; North AfricaAgriculture Forestry Other land uses and FisheriesAdaptationAll InstrumentsInternationalPublicMultilateral DFI</v>
      </c>
      <c r="H20851" s="27" t="s">
        <v>291</v>
      </c>
      <c r="I20851" s="27" t="s">
        <v>316</v>
      </c>
      <c r="J20851" s="27" t="s">
        <v>292</v>
      </c>
      <c r="K20851" s="27" t="s">
        <v>302</v>
      </c>
      <c r="L20851" s="27" t="s">
        <v>345</v>
      </c>
      <c r="M20851" s="27" t="s">
        <v>324</v>
      </c>
      <c r="N20851" s="27" t="s">
        <v>309</v>
      </c>
      <c r="O20851" s="27" t="s">
        <v>30</v>
      </c>
      <c r="P20851" s="27">
        <v>50.237859020000002</v>
      </c>
    </row>
    <row r="20852" spans="7:16" x14ac:dyDescent="0.25">
      <c r="G20852" s="27" t="str">
        <f t="shared" si="325"/>
        <v>2021/2022Middle East &amp; North AfricaAgriculture Forestry Other land uses and FisheriesAdaptationGrantAll DestinationsPublicBilateral DFI</v>
      </c>
      <c r="H20852" s="27" t="s">
        <v>291</v>
      </c>
      <c r="I20852" s="27" t="s">
        <v>316</v>
      </c>
      <c r="J20852" s="27" t="s">
        <v>292</v>
      </c>
      <c r="K20852" s="27" t="s">
        <v>302</v>
      </c>
      <c r="L20852" s="27" t="s">
        <v>332</v>
      </c>
      <c r="M20852" s="27" t="s">
        <v>338</v>
      </c>
      <c r="N20852" s="27" t="s">
        <v>309</v>
      </c>
      <c r="O20852" s="27" t="s">
        <v>31</v>
      </c>
      <c r="P20852" s="27">
        <v>0</v>
      </c>
    </row>
    <row r="20853" spans="7:16" x14ac:dyDescent="0.25">
      <c r="G20853" s="27" t="str">
        <f t="shared" si="325"/>
        <v>2021/2022Middle East &amp; North AfricaAgriculture Forestry Other land uses and FisheriesAdaptationGrantAll DestinationsPublicGovernment</v>
      </c>
      <c r="H20853" s="27" t="s">
        <v>291</v>
      </c>
      <c r="I20853" s="27" t="s">
        <v>316</v>
      </c>
      <c r="J20853" s="27" t="s">
        <v>292</v>
      </c>
      <c r="K20853" s="27" t="s">
        <v>302</v>
      </c>
      <c r="L20853" s="27" t="s">
        <v>332</v>
      </c>
      <c r="M20853" s="27" t="s">
        <v>338</v>
      </c>
      <c r="N20853" s="27" t="s">
        <v>309</v>
      </c>
      <c r="O20853" s="27" t="s">
        <v>28</v>
      </c>
      <c r="P20853" s="27">
        <v>7.5190658079999997</v>
      </c>
    </row>
    <row r="20854" spans="7:16" x14ac:dyDescent="0.25">
      <c r="G20854" s="27" t="str">
        <f t="shared" si="325"/>
        <v>2021/2022Middle East &amp; North AfricaAgriculture Forestry Other land uses and FisheriesAdaptationGrantAll DestinationsPublicMultilateral DFI</v>
      </c>
      <c r="H20854" s="27" t="s">
        <v>291</v>
      </c>
      <c r="I20854" s="27" t="s">
        <v>316</v>
      </c>
      <c r="J20854" s="27" t="s">
        <v>292</v>
      </c>
      <c r="K20854" s="27" t="s">
        <v>302</v>
      </c>
      <c r="L20854" s="27" t="s">
        <v>332</v>
      </c>
      <c r="M20854" s="27" t="s">
        <v>338</v>
      </c>
      <c r="N20854" s="27" t="s">
        <v>309</v>
      </c>
      <c r="O20854" s="27" t="s">
        <v>30</v>
      </c>
      <c r="P20854" s="27">
        <v>0.49677500000000002</v>
      </c>
    </row>
    <row r="20855" spans="7:16" x14ac:dyDescent="0.25">
      <c r="G20855" s="27" t="str">
        <f t="shared" si="325"/>
        <v>2021/2022Middle East &amp; North AfricaAgriculture Forestry Other land uses and FisheriesAdaptationGrantDomesticPublicMultilateral DFI</v>
      </c>
      <c r="H20855" s="27" t="s">
        <v>291</v>
      </c>
      <c r="I20855" s="27" t="s">
        <v>316</v>
      </c>
      <c r="J20855" s="27" t="s">
        <v>292</v>
      </c>
      <c r="K20855" s="27" t="s">
        <v>302</v>
      </c>
      <c r="L20855" s="27" t="s">
        <v>332</v>
      </c>
      <c r="M20855" s="27" t="s">
        <v>323</v>
      </c>
      <c r="N20855" s="27" t="s">
        <v>309</v>
      </c>
      <c r="O20855" s="27" t="s">
        <v>30</v>
      </c>
      <c r="P20855" s="27">
        <v>3.8300000000000001E-2</v>
      </c>
    </row>
    <row r="20856" spans="7:16" x14ac:dyDescent="0.25">
      <c r="G20856" s="27" t="str">
        <f t="shared" si="325"/>
        <v>2021/2022Middle East &amp; North AfricaAgriculture Forestry Other land uses and FisheriesAdaptationGrantInternationalPublicBilateral DFI</v>
      </c>
      <c r="H20856" s="27" t="s">
        <v>291</v>
      </c>
      <c r="I20856" s="27" t="s">
        <v>316</v>
      </c>
      <c r="J20856" s="27" t="s">
        <v>292</v>
      </c>
      <c r="K20856" s="27" t="s">
        <v>302</v>
      </c>
      <c r="L20856" s="27" t="s">
        <v>332</v>
      </c>
      <c r="M20856" s="27" t="s">
        <v>324</v>
      </c>
      <c r="N20856" s="27" t="s">
        <v>309</v>
      </c>
      <c r="O20856" s="27" t="s">
        <v>31</v>
      </c>
      <c r="P20856" s="27">
        <v>0</v>
      </c>
    </row>
    <row r="20857" spans="7:16" x14ac:dyDescent="0.25">
      <c r="G20857" s="27" t="str">
        <f t="shared" si="325"/>
        <v>2021/2022Middle East &amp; North AfricaAgriculture Forestry Other land uses and FisheriesAdaptationGrantInternationalPublicGovernment</v>
      </c>
      <c r="H20857" s="27" t="s">
        <v>291</v>
      </c>
      <c r="I20857" s="27" t="s">
        <v>316</v>
      </c>
      <c r="J20857" s="27" t="s">
        <v>292</v>
      </c>
      <c r="K20857" s="27" t="s">
        <v>302</v>
      </c>
      <c r="L20857" s="27" t="s">
        <v>332</v>
      </c>
      <c r="M20857" s="27" t="s">
        <v>324</v>
      </c>
      <c r="N20857" s="27" t="s">
        <v>309</v>
      </c>
      <c r="O20857" s="27" t="s">
        <v>28</v>
      </c>
      <c r="P20857" s="27">
        <v>7.5190658079999997</v>
      </c>
    </row>
    <row r="20858" spans="7:16" x14ac:dyDescent="0.25">
      <c r="G20858" s="27" t="str">
        <f t="shared" si="325"/>
        <v>2021/2022Middle East &amp; North AfricaAgriculture Forestry Other land uses and FisheriesAdaptationGrantInternationalPublicMultilateral DFI</v>
      </c>
      <c r="H20858" s="27" t="s">
        <v>291</v>
      </c>
      <c r="I20858" s="27" t="s">
        <v>316</v>
      </c>
      <c r="J20858" s="27" t="s">
        <v>292</v>
      </c>
      <c r="K20858" s="27" t="s">
        <v>302</v>
      </c>
      <c r="L20858" s="27" t="s">
        <v>332</v>
      </c>
      <c r="M20858" s="27" t="s">
        <v>324</v>
      </c>
      <c r="N20858" s="27" t="s">
        <v>309</v>
      </c>
      <c r="O20858" s="27" t="s">
        <v>30</v>
      </c>
      <c r="P20858" s="27">
        <v>0.45847500000000002</v>
      </c>
    </row>
    <row r="20859" spans="7:16" x14ac:dyDescent="0.25">
      <c r="G20859" s="27" t="str">
        <f t="shared" si="325"/>
        <v>2021/2022Middle East &amp; North AfricaAgriculture Forestry Other land uses and FisheriesAdaptationProject-level market rate debtAll DestinationsPublicMultilateral DFI</v>
      </c>
      <c r="H20859" s="27" t="s">
        <v>291</v>
      </c>
      <c r="I20859" s="27" t="s">
        <v>316</v>
      </c>
      <c r="J20859" s="27" t="s">
        <v>292</v>
      </c>
      <c r="K20859" s="27" t="s">
        <v>302</v>
      </c>
      <c r="L20859" s="27" t="s">
        <v>335</v>
      </c>
      <c r="M20859" s="27" t="s">
        <v>338</v>
      </c>
      <c r="N20859" s="27" t="s">
        <v>309</v>
      </c>
      <c r="O20859" s="27" t="s">
        <v>30</v>
      </c>
      <c r="P20859" s="27">
        <v>50</v>
      </c>
    </row>
    <row r="20860" spans="7:16" x14ac:dyDescent="0.25">
      <c r="G20860" s="27" t="str">
        <f t="shared" si="325"/>
        <v>2021/2022Middle East &amp; North AfricaAgriculture Forestry Other land uses and FisheriesAdaptationProject-level market rate debtDomesticPublicMultilateral DFI</v>
      </c>
      <c r="H20860" s="27" t="s">
        <v>291</v>
      </c>
      <c r="I20860" s="27" t="s">
        <v>316</v>
      </c>
      <c r="J20860" s="27" t="s">
        <v>292</v>
      </c>
      <c r="K20860" s="27" t="s">
        <v>302</v>
      </c>
      <c r="L20860" s="27" t="s">
        <v>335</v>
      </c>
      <c r="M20860" s="27" t="s">
        <v>323</v>
      </c>
      <c r="N20860" s="27" t="s">
        <v>309</v>
      </c>
      <c r="O20860" s="27" t="s">
        <v>30</v>
      </c>
      <c r="P20860" s="27">
        <v>0.22061597999999999</v>
      </c>
    </row>
    <row r="20861" spans="7:16" x14ac:dyDescent="0.25">
      <c r="G20861" s="27" t="str">
        <f t="shared" si="325"/>
        <v>2021/2022Middle East &amp; North AfricaAgriculture Forestry Other land uses and FisheriesAdaptationProject-level market rate debtInternationalPublicMultilateral DFI</v>
      </c>
      <c r="H20861" s="27" t="s">
        <v>291</v>
      </c>
      <c r="I20861" s="27" t="s">
        <v>316</v>
      </c>
      <c r="J20861" s="27" t="s">
        <v>292</v>
      </c>
      <c r="K20861" s="27" t="s">
        <v>302</v>
      </c>
      <c r="L20861" s="27" t="s">
        <v>335</v>
      </c>
      <c r="M20861" s="27" t="s">
        <v>324</v>
      </c>
      <c r="N20861" s="27" t="s">
        <v>309</v>
      </c>
      <c r="O20861" s="27" t="s">
        <v>30</v>
      </c>
      <c r="P20861" s="27">
        <v>49.779384020000002</v>
      </c>
    </row>
    <row r="20862" spans="7:16" x14ac:dyDescent="0.25">
      <c r="G20862" s="27" t="str">
        <f t="shared" si="325"/>
        <v>2021/2022Middle East &amp; North AfricaAgriculture Forestry Other land uses and FisheriesAll UsesAll InstrumentsAll DestinationsPublicBilateral DFI</v>
      </c>
      <c r="H20862" s="27" t="s">
        <v>291</v>
      </c>
      <c r="I20862" s="27" t="s">
        <v>316</v>
      </c>
      <c r="J20862" s="27" t="s">
        <v>292</v>
      </c>
      <c r="K20862" s="27" t="s">
        <v>346</v>
      </c>
      <c r="L20862" s="27" t="s">
        <v>345</v>
      </c>
      <c r="M20862" s="27" t="s">
        <v>338</v>
      </c>
      <c r="N20862" s="27" t="s">
        <v>309</v>
      </c>
      <c r="O20862" s="27" t="s">
        <v>31</v>
      </c>
      <c r="P20862" s="27">
        <v>158.9536493</v>
      </c>
    </row>
    <row r="20863" spans="7:16" x14ac:dyDescent="0.25">
      <c r="G20863" s="27" t="str">
        <f t="shared" si="325"/>
        <v>2021/2022Middle East &amp; North AfricaAgriculture Forestry Other land uses and FisheriesAll UsesAll InstrumentsAll DestinationsPublicGovernment</v>
      </c>
      <c r="H20863" s="27" t="s">
        <v>291</v>
      </c>
      <c r="I20863" s="27" t="s">
        <v>316</v>
      </c>
      <c r="J20863" s="27" t="s">
        <v>292</v>
      </c>
      <c r="K20863" s="27" t="s">
        <v>346</v>
      </c>
      <c r="L20863" s="27" t="s">
        <v>345</v>
      </c>
      <c r="M20863" s="27" t="s">
        <v>338</v>
      </c>
      <c r="N20863" s="27" t="s">
        <v>309</v>
      </c>
      <c r="O20863" s="27" t="s">
        <v>28</v>
      </c>
      <c r="P20863" s="27">
        <v>8.1105010160000006</v>
      </c>
    </row>
    <row r="20864" spans="7:16" x14ac:dyDescent="0.25">
      <c r="G20864" s="27" t="str">
        <f t="shared" si="325"/>
        <v>2021/2022Middle East &amp; North AfricaAgriculture Forestry Other land uses and FisheriesAll UsesAll InstrumentsAll DestinationsPublicMultilateral Climate Funds</v>
      </c>
      <c r="H20864" s="27" t="s">
        <v>291</v>
      </c>
      <c r="I20864" s="27" t="s">
        <v>316</v>
      </c>
      <c r="J20864" s="27" t="s">
        <v>292</v>
      </c>
      <c r="K20864" s="27" t="s">
        <v>346</v>
      </c>
      <c r="L20864" s="27" t="s">
        <v>345</v>
      </c>
      <c r="M20864" s="27" t="s">
        <v>338</v>
      </c>
      <c r="N20864" s="27" t="s">
        <v>309</v>
      </c>
      <c r="O20864" s="27" t="s">
        <v>29</v>
      </c>
      <c r="P20864" s="27">
        <v>0</v>
      </c>
    </row>
    <row r="20865" spans="7:16" x14ac:dyDescent="0.25">
      <c r="G20865" s="27" t="str">
        <f t="shared" si="325"/>
        <v>2021/2022Middle East &amp; North AfricaAgriculture Forestry Other land uses and FisheriesAll UsesAll InstrumentsAll DestinationsPublicMultilateral DFI</v>
      </c>
      <c r="H20865" s="27" t="s">
        <v>291</v>
      </c>
      <c r="I20865" s="27" t="s">
        <v>316</v>
      </c>
      <c r="J20865" s="27" t="s">
        <v>292</v>
      </c>
      <c r="K20865" s="27" t="s">
        <v>346</v>
      </c>
      <c r="L20865" s="27" t="s">
        <v>345</v>
      </c>
      <c r="M20865" s="27" t="s">
        <v>338</v>
      </c>
      <c r="N20865" s="27" t="s">
        <v>309</v>
      </c>
      <c r="O20865" s="27" t="s">
        <v>30</v>
      </c>
      <c r="P20865" s="27">
        <v>50.993549999999999</v>
      </c>
    </row>
    <row r="20866" spans="7:16" x14ac:dyDescent="0.25">
      <c r="G20866" s="27" t="str">
        <f t="shared" si="325"/>
        <v>2021/2022Middle East &amp; North AfricaAgriculture Forestry Other land uses and FisheriesAll UsesAll InstrumentsDomesticPublicMultilateral DFI</v>
      </c>
      <c r="H20866" s="27" t="s">
        <v>291</v>
      </c>
      <c r="I20866" s="27" t="s">
        <v>316</v>
      </c>
      <c r="J20866" s="27" t="s">
        <v>292</v>
      </c>
      <c r="K20866" s="27" t="s">
        <v>346</v>
      </c>
      <c r="L20866" s="27" t="s">
        <v>345</v>
      </c>
      <c r="M20866" s="27" t="s">
        <v>323</v>
      </c>
      <c r="N20866" s="27" t="s">
        <v>309</v>
      </c>
      <c r="O20866" s="27" t="s">
        <v>30</v>
      </c>
      <c r="P20866" s="27">
        <v>0.29721597999999999</v>
      </c>
    </row>
    <row r="20867" spans="7:16" x14ac:dyDescent="0.25">
      <c r="G20867" s="27" t="str">
        <f t="shared" ref="G20867:G20930" si="326">+_xlfn.CONCAT(H20867:O20867)</f>
        <v>2021/2022Middle East &amp; North AfricaAgriculture Forestry Other land uses and FisheriesAll UsesAll InstrumentsInternationalPublicBilateral DFI</v>
      </c>
      <c r="H20867" s="27" t="s">
        <v>291</v>
      </c>
      <c r="I20867" s="27" t="s">
        <v>316</v>
      </c>
      <c r="J20867" s="27" t="s">
        <v>292</v>
      </c>
      <c r="K20867" s="27" t="s">
        <v>346</v>
      </c>
      <c r="L20867" s="27" t="s">
        <v>345</v>
      </c>
      <c r="M20867" s="27" t="s">
        <v>324</v>
      </c>
      <c r="N20867" s="27" t="s">
        <v>309</v>
      </c>
      <c r="O20867" s="27" t="s">
        <v>31</v>
      </c>
      <c r="P20867" s="27">
        <v>158.9536493</v>
      </c>
    </row>
    <row r="20868" spans="7:16" x14ac:dyDescent="0.25">
      <c r="G20868" s="27" t="str">
        <f t="shared" si="326"/>
        <v>2021/2022Middle East &amp; North AfricaAgriculture Forestry Other land uses and FisheriesAll UsesAll InstrumentsInternationalPublicGovernment</v>
      </c>
      <c r="H20868" s="27" t="s">
        <v>291</v>
      </c>
      <c r="I20868" s="27" t="s">
        <v>316</v>
      </c>
      <c r="J20868" s="27" t="s">
        <v>292</v>
      </c>
      <c r="K20868" s="27" t="s">
        <v>346</v>
      </c>
      <c r="L20868" s="27" t="s">
        <v>345</v>
      </c>
      <c r="M20868" s="27" t="s">
        <v>324</v>
      </c>
      <c r="N20868" s="27" t="s">
        <v>309</v>
      </c>
      <c r="O20868" s="27" t="s">
        <v>28</v>
      </c>
      <c r="P20868" s="27">
        <v>8.1105010160000006</v>
      </c>
    </row>
    <row r="20869" spans="7:16" x14ac:dyDescent="0.25">
      <c r="G20869" s="27" t="str">
        <f t="shared" si="326"/>
        <v>2021/2022Middle East &amp; North AfricaAgriculture Forestry Other land uses and FisheriesAll UsesAll InstrumentsInternationalPublicMultilateral Climate Funds</v>
      </c>
      <c r="H20869" s="27" t="s">
        <v>291</v>
      </c>
      <c r="I20869" s="27" t="s">
        <v>316</v>
      </c>
      <c r="J20869" s="27" t="s">
        <v>292</v>
      </c>
      <c r="K20869" s="27" t="s">
        <v>346</v>
      </c>
      <c r="L20869" s="27" t="s">
        <v>345</v>
      </c>
      <c r="M20869" s="27" t="s">
        <v>324</v>
      </c>
      <c r="N20869" s="27" t="s">
        <v>309</v>
      </c>
      <c r="O20869" s="27" t="s">
        <v>29</v>
      </c>
      <c r="P20869" s="27">
        <v>0</v>
      </c>
    </row>
    <row r="20870" spans="7:16" x14ac:dyDescent="0.25">
      <c r="G20870" s="27" t="str">
        <f t="shared" si="326"/>
        <v>2021/2022Middle East &amp; North AfricaAgriculture Forestry Other land uses and FisheriesAll UsesAll InstrumentsInternationalPublicMultilateral DFI</v>
      </c>
      <c r="H20870" s="27" t="s">
        <v>291</v>
      </c>
      <c r="I20870" s="27" t="s">
        <v>316</v>
      </c>
      <c r="J20870" s="27" t="s">
        <v>292</v>
      </c>
      <c r="K20870" s="27" t="s">
        <v>346</v>
      </c>
      <c r="L20870" s="27" t="s">
        <v>345</v>
      </c>
      <c r="M20870" s="27" t="s">
        <v>324</v>
      </c>
      <c r="N20870" s="27" t="s">
        <v>309</v>
      </c>
      <c r="O20870" s="27" t="s">
        <v>30</v>
      </c>
      <c r="P20870" s="27">
        <v>50.696334020000002</v>
      </c>
    </row>
    <row r="20871" spans="7:16" x14ac:dyDescent="0.25">
      <c r="G20871" s="27" t="str">
        <f t="shared" si="326"/>
        <v>2021/2022Middle East &amp; North AfricaAgriculture Forestry Other land uses and FisheriesAll UsesGrantAll DestinationsPublicBilateral DFI</v>
      </c>
      <c r="H20871" s="27" t="s">
        <v>291</v>
      </c>
      <c r="I20871" s="27" t="s">
        <v>316</v>
      </c>
      <c r="J20871" s="27" t="s">
        <v>292</v>
      </c>
      <c r="K20871" s="27" t="s">
        <v>346</v>
      </c>
      <c r="L20871" s="27" t="s">
        <v>332</v>
      </c>
      <c r="M20871" s="27" t="s">
        <v>338</v>
      </c>
      <c r="N20871" s="27" t="s">
        <v>309</v>
      </c>
      <c r="O20871" s="27" t="s">
        <v>31</v>
      </c>
      <c r="P20871" s="27">
        <v>0</v>
      </c>
    </row>
    <row r="20872" spans="7:16" x14ac:dyDescent="0.25">
      <c r="G20872" s="27" t="str">
        <f t="shared" si="326"/>
        <v>2021/2022Middle East &amp; North AfricaAgriculture Forestry Other land uses and FisheriesAll UsesGrantAll DestinationsPublicGovernment</v>
      </c>
      <c r="H20872" s="27" t="s">
        <v>291</v>
      </c>
      <c r="I20872" s="27" t="s">
        <v>316</v>
      </c>
      <c r="J20872" s="27" t="s">
        <v>292</v>
      </c>
      <c r="K20872" s="27" t="s">
        <v>346</v>
      </c>
      <c r="L20872" s="27" t="s">
        <v>332</v>
      </c>
      <c r="M20872" s="27" t="s">
        <v>338</v>
      </c>
      <c r="N20872" s="27" t="s">
        <v>309</v>
      </c>
      <c r="O20872" s="27" t="s">
        <v>28</v>
      </c>
      <c r="P20872" s="27">
        <v>8.1105010160000006</v>
      </c>
    </row>
    <row r="20873" spans="7:16" x14ac:dyDescent="0.25">
      <c r="G20873" s="27" t="str">
        <f t="shared" si="326"/>
        <v>2021/2022Middle East &amp; North AfricaAgriculture Forestry Other land uses and FisheriesAll UsesGrantAll DestinationsPublicMultilateral Climate Funds</v>
      </c>
      <c r="H20873" s="27" t="s">
        <v>291</v>
      </c>
      <c r="I20873" s="27" t="s">
        <v>316</v>
      </c>
      <c r="J20873" s="27" t="s">
        <v>292</v>
      </c>
      <c r="K20873" s="27" t="s">
        <v>346</v>
      </c>
      <c r="L20873" s="27" t="s">
        <v>332</v>
      </c>
      <c r="M20873" s="27" t="s">
        <v>338</v>
      </c>
      <c r="N20873" s="27" t="s">
        <v>309</v>
      </c>
      <c r="O20873" s="27" t="s">
        <v>29</v>
      </c>
      <c r="P20873" s="27">
        <v>0</v>
      </c>
    </row>
    <row r="20874" spans="7:16" x14ac:dyDescent="0.25">
      <c r="G20874" s="27" t="str">
        <f t="shared" si="326"/>
        <v>2021/2022Middle East &amp; North AfricaAgriculture Forestry Other land uses and FisheriesAll UsesGrantAll DestinationsPublicMultilateral DFI</v>
      </c>
      <c r="H20874" s="27" t="s">
        <v>291</v>
      </c>
      <c r="I20874" s="27" t="s">
        <v>316</v>
      </c>
      <c r="J20874" s="27" t="s">
        <v>292</v>
      </c>
      <c r="K20874" s="27" t="s">
        <v>346</v>
      </c>
      <c r="L20874" s="27" t="s">
        <v>332</v>
      </c>
      <c r="M20874" s="27" t="s">
        <v>338</v>
      </c>
      <c r="N20874" s="27" t="s">
        <v>309</v>
      </c>
      <c r="O20874" s="27" t="s">
        <v>30</v>
      </c>
      <c r="P20874" s="27">
        <v>0.99355000000000004</v>
      </c>
    </row>
    <row r="20875" spans="7:16" x14ac:dyDescent="0.25">
      <c r="G20875" s="27" t="str">
        <f t="shared" si="326"/>
        <v>2021/2022Middle East &amp; North AfricaAgriculture Forestry Other land uses and FisheriesAll UsesGrantDomesticPublicMultilateral DFI</v>
      </c>
      <c r="H20875" s="27" t="s">
        <v>291</v>
      </c>
      <c r="I20875" s="27" t="s">
        <v>316</v>
      </c>
      <c r="J20875" s="27" t="s">
        <v>292</v>
      </c>
      <c r="K20875" s="27" t="s">
        <v>346</v>
      </c>
      <c r="L20875" s="27" t="s">
        <v>332</v>
      </c>
      <c r="M20875" s="27" t="s">
        <v>323</v>
      </c>
      <c r="N20875" s="27" t="s">
        <v>309</v>
      </c>
      <c r="O20875" s="27" t="s">
        <v>30</v>
      </c>
      <c r="P20875" s="27">
        <v>7.6600000000000001E-2</v>
      </c>
    </row>
    <row r="20876" spans="7:16" x14ac:dyDescent="0.25">
      <c r="G20876" s="27" t="str">
        <f t="shared" si="326"/>
        <v>2021/2022Middle East &amp; North AfricaAgriculture Forestry Other land uses and FisheriesAll UsesGrantInternationalPublicBilateral DFI</v>
      </c>
      <c r="H20876" s="27" t="s">
        <v>291</v>
      </c>
      <c r="I20876" s="27" t="s">
        <v>316</v>
      </c>
      <c r="J20876" s="27" t="s">
        <v>292</v>
      </c>
      <c r="K20876" s="27" t="s">
        <v>346</v>
      </c>
      <c r="L20876" s="27" t="s">
        <v>332</v>
      </c>
      <c r="M20876" s="27" t="s">
        <v>324</v>
      </c>
      <c r="N20876" s="27" t="s">
        <v>309</v>
      </c>
      <c r="O20876" s="27" t="s">
        <v>31</v>
      </c>
      <c r="P20876" s="27">
        <v>0</v>
      </c>
    </row>
    <row r="20877" spans="7:16" x14ac:dyDescent="0.25">
      <c r="G20877" s="27" t="str">
        <f t="shared" si="326"/>
        <v>2021/2022Middle East &amp; North AfricaAgriculture Forestry Other land uses and FisheriesAll UsesGrantInternationalPublicGovernment</v>
      </c>
      <c r="H20877" s="27" t="s">
        <v>291</v>
      </c>
      <c r="I20877" s="27" t="s">
        <v>316</v>
      </c>
      <c r="J20877" s="27" t="s">
        <v>292</v>
      </c>
      <c r="K20877" s="27" t="s">
        <v>346</v>
      </c>
      <c r="L20877" s="27" t="s">
        <v>332</v>
      </c>
      <c r="M20877" s="27" t="s">
        <v>324</v>
      </c>
      <c r="N20877" s="27" t="s">
        <v>309</v>
      </c>
      <c r="O20877" s="27" t="s">
        <v>28</v>
      </c>
      <c r="P20877" s="27">
        <v>8.1105010160000006</v>
      </c>
    </row>
    <row r="20878" spans="7:16" x14ac:dyDescent="0.25">
      <c r="G20878" s="27" t="str">
        <f t="shared" si="326"/>
        <v>2021/2022Middle East &amp; North AfricaAgriculture Forestry Other land uses and FisheriesAll UsesGrantInternationalPublicMultilateral Climate Funds</v>
      </c>
      <c r="H20878" s="27" t="s">
        <v>291</v>
      </c>
      <c r="I20878" s="27" t="s">
        <v>316</v>
      </c>
      <c r="J20878" s="27" t="s">
        <v>292</v>
      </c>
      <c r="K20878" s="27" t="s">
        <v>346</v>
      </c>
      <c r="L20878" s="27" t="s">
        <v>332</v>
      </c>
      <c r="M20878" s="27" t="s">
        <v>324</v>
      </c>
      <c r="N20878" s="27" t="s">
        <v>309</v>
      </c>
      <c r="O20878" s="27" t="s">
        <v>29</v>
      </c>
      <c r="P20878" s="27">
        <v>0</v>
      </c>
    </row>
    <row r="20879" spans="7:16" x14ac:dyDescent="0.25">
      <c r="G20879" s="27" t="str">
        <f t="shared" si="326"/>
        <v>2021/2022Middle East &amp; North AfricaAgriculture Forestry Other land uses and FisheriesAll UsesGrantInternationalPublicMultilateral DFI</v>
      </c>
      <c r="H20879" s="27" t="s">
        <v>291</v>
      </c>
      <c r="I20879" s="27" t="s">
        <v>316</v>
      </c>
      <c r="J20879" s="27" t="s">
        <v>292</v>
      </c>
      <c r="K20879" s="27" t="s">
        <v>346</v>
      </c>
      <c r="L20879" s="27" t="s">
        <v>332</v>
      </c>
      <c r="M20879" s="27" t="s">
        <v>324</v>
      </c>
      <c r="N20879" s="27" t="s">
        <v>309</v>
      </c>
      <c r="O20879" s="27" t="s">
        <v>30</v>
      </c>
      <c r="P20879" s="27">
        <v>0.91695000000000004</v>
      </c>
    </row>
    <row r="20880" spans="7:16" x14ac:dyDescent="0.25">
      <c r="G20880" s="27" t="str">
        <f t="shared" si="326"/>
        <v>2021/2022Middle East &amp; North AfricaAgriculture Forestry Other land uses and FisheriesAll UsesLow-cost project debtAll DestinationsPublicBilateral DFI</v>
      </c>
      <c r="H20880" s="27" t="s">
        <v>291</v>
      </c>
      <c r="I20880" s="27" t="s">
        <v>316</v>
      </c>
      <c r="J20880" s="27" t="s">
        <v>292</v>
      </c>
      <c r="K20880" s="27" t="s">
        <v>346</v>
      </c>
      <c r="L20880" s="27" t="s">
        <v>336</v>
      </c>
      <c r="M20880" s="27" t="s">
        <v>338</v>
      </c>
      <c r="N20880" s="27" t="s">
        <v>309</v>
      </c>
      <c r="O20880" s="27" t="s">
        <v>31</v>
      </c>
      <c r="P20880" s="27">
        <v>158.9536493</v>
      </c>
    </row>
    <row r="20881" spans="7:16" x14ac:dyDescent="0.25">
      <c r="G20881" s="27" t="str">
        <f t="shared" si="326"/>
        <v>2021/2022Middle East &amp; North AfricaAgriculture Forestry Other land uses and FisheriesAll UsesLow-cost project debtInternationalPublicBilateral DFI</v>
      </c>
      <c r="H20881" s="27" t="s">
        <v>291</v>
      </c>
      <c r="I20881" s="27" t="s">
        <v>316</v>
      </c>
      <c r="J20881" s="27" t="s">
        <v>292</v>
      </c>
      <c r="K20881" s="27" t="s">
        <v>346</v>
      </c>
      <c r="L20881" s="27" t="s">
        <v>336</v>
      </c>
      <c r="M20881" s="27" t="s">
        <v>324</v>
      </c>
      <c r="N20881" s="27" t="s">
        <v>309</v>
      </c>
      <c r="O20881" s="27" t="s">
        <v>31</v>
      </c>
      <c r="P20881" s="27">
        <v>158.9536493</v>
      </c>
    </row>
    <row r="20882" spans="7:16" x14ac:dyDescent="0.25">
      <c r="G20882" s="27" t="str">
        <f t="shared" si="326"/>
        <v>2021/2022Middle East &amp; North AfricaAgriculture Forestry Other land uses and FisheriesAll UsesProject-level market rate debtAll DestinationsPublicMultilateral DFI</v>
      </c>
      <c r="H20882" s="27" t="s">
        <v>291</v>
      </c>
      <c r="I20882" s="27" t="s">
        <v>316</v>
      </c>
      <c r="J20882" s="27" t="s">
        <v>292</v>
      </c>
      <c r="K20882" s="27" t="s">
        <v>346</v>
      </c>
      <c r="L20882" s="27" t="s">
        <v>335</v>
      </c>
      <c r="M20882" s="27" t="s">
        <v>338</v>
      </c>
      <c r="N20882" s="27" t="s">
        <v>309</v>
      </c>
      <c r="O20882" s="27" t="s">
        <v>30</v>
      </c>
      <c r="P20882" s="27">
        <v>50</v>
      </c>
    </row>
    <row r="20883" spans="7:16" x14ac:dyDescent="0.25">
      <c r="G20883" s="27" t="str">
        <f t="shared" si="326"/>
        <v>2021/2022Middle East &amp; North AfricaAgriculture Forestry Other land uses and FisheriesAll UsesProject-level market rate debtDomesticPublicMultilateral DFI</v>
      </c>
      <c r="H20883" s="27" t="s">
        <v>291</v>
      </c>
      <c r="I20883" s="27" t="s">
        <v>316</v>
      </c>
      <c r="J20883" s="27" t="s">
        <v>292</v>
      </c>
      <c r="K20883" s="27" t="s">
        <v>346</v>
      </c>
      <c r="L20883" s="27" t="s">
        <v>335</v>
      </c>
      <c r="M20883" s="27" t="s">
        <v>323</v>
      </c>
      <c r="N20883" s="27" t="s">
        <v>309</v>
      </c>
      <c r="O20883" s="27" t="s">
        <v>30</v>
      </c>
      <c r="P20883" s="27">
        <v>0.22061597999999999</v>
      </c>
    </row>
    <row r="20884" spans="7:16" x14ac:dyDescent="0.25">
      <c r="G20884" s="27" t="str">
        <f t="shared" si="326"/>
        <v>2021/2022Middle East &amp; North AfricaAgriculture Forestry Other land uses and FisheriesAll UsesProject-level market rate debtInternationalPublicMultilateral DFI</v>
      </c>
      <c r="H20884" s="27" t="s">
        <v>291</v>
      </c>
      <c r="I20884" s="27" t="s">
        <v>316</v>
      </c>
      <c r="J20884" s="27" t="s">
        <v>292</v>
      </c>
      <c r="K20884" s="27" t="s">
        <v>346</v>
      </c>
      <c r="L20884" s="27" t="s">
        <v>335</v>
      </c>
      <c r="M20884" s="27" t="s">
        <v>324</v>
      </c>
      <c r="N20884" s="27" t="s">
        <v>309</v>
      </c>
      <c r="O20884" s="27" t="s">
        <v>30</v>
      </c>
      <c r="P20884" s="27">
        <v>49.779384020000002</v>
      </c>
    </row>
    <row r="20885" spans="7:16" x14ac:dyDescent="0.25">
      <c r="G20885" s="27" t="str">
        <f t="shared" si="326"/>
        <v>2021/2022Middle East &amp; North AfricaAgriculture Forestry Other land uses and FisheriesMitigationAll InstrumentsAll DestinationsPublicGovernment</v>
      </c>
      <c r="H20885" s="27" t="s">
        <v>291</v>
      </c>
      <c r="I20885" s="27" t="s">
        <v>316</v>
      </c>
      <c r="J20885" s="27" t="s">
        <v>292</v>
      </c>
      <c r="K20885" s="27" t="s">
        <v>303</v>
      </c>
      <c r="L20885" s="27" t="s">
        <v>345</v>
      </c>
      <c r="M20885" s="27" t="s">
        <v>338</v>
      </c>
      <c r="N20885" s="27" t="s">
        <v>309</v>
      </c>
      <c r="O20885" s="27" t="s">
        <v>28</v>
      </c>
      <c r="P20885" s="27">
        <v>0</v>
      </c>
    </row>
    <row r="20886" spans="7:16" x14ac:dyDescent="0.25">
      <c r="G20886" s="27" t="str">
        <f t="shared" si="326"/>
        <v>2021/2022Middle East &amp; North AfricaAgriculture Forestry Other land uses and FisheriesMitigationAll InstrumentsAll DestinationsPublicMultilateral Climate Funds</v>
      </c>
      <c r="H20886" s="27" t="s">
        <v>291</v>
      </c>
      <c r="I20886" s="27" t="s">
        <v>316</v>
      </c>
      <c r="J20886" s="27" t="s">
        <v>292</v>
      </c>
      <c r="K20886" s="27" t="s">
        <v>303</v>
      </c>
      <c r="L20886" s="27" t="s">
        <v>345</v>
      </c>
      <c r="M20886" s="27" t="s">
        <v>338</v>
      </c>
      <c r="N20886" s="27" t="s">
        <v>309</v>
      </c>
      <c r="O20886" s="27" t="s">
        <v>29</v>
      </c>
      <c r="P20886" s="27">
        <v>0</v>
      </c>
    </row>
    <row r="20887" spans="7:16" x14ac:dyDescent="0.25">
      <c r="G20887" s="27" t="str">
        <f t="shared" si="326"/>
        <v>2021/2022Middle East &amp; North AfricaAgriculture Forestry Other land uses and FisheriesMitigationAll InstrumentsAll DestinationsPublicMultilateral DFI</v>
      </c>
      <c r="H20887" s="27" t="s">
        <v>291</v>
      </c>
      <c r="I20887" s="27" t="s">
        <v>316</v>
      </c>
      <c r="J20887" s="27" t="s">
        <v>292</v>
      </c>
      <c r="K20887" s="27" t="s">
        <v>303</v>
      </c>
      <c r="L20887" s="27" t="s">
        <v>345</v>
      </c>
      <c r="M20887" s="27" t="s">
        <v>338</v>
      </c>
      <c r="N20887" s="27" t="s">
        <v>309</v>
      </c>
      <c r="O20887" s="27" t="s">
        <v>30</v>
      </c>
      <c r="P20887" s="27">
        <v>0.49677500000000002</v>
      </c>
    </row>
    <row r="20888" spans="7:16" x14ac:dyDescent="0.25">
      <c r="G20888" s="27" t="str">
        <f t="shared" si="326"/>
        <v>2021/2022Middle East &amp; North AfricaAgriculture Forestry Other land uses and FisheriesMitigationAll InstrumentsDomesticPublicMultilateral DFI</v>
      </c>
      <c r="H20888" s="27" t="s">
        <v>291</v>
      </c>
      <c r="I20888" s="27" t="s">
        <v>316</v>
      </c>
      <c r="J20888" s="27" t="s">
        <v>292</v>
      </c>
      <c r="K20888" s="27" t="s">
        <v>303</v>
      </c>
      <c r="L20888" s="27" t="s">
        <v>345</v>
      </c>
      <c r="M20888" s="27" t="s">
        <v>323</v>
      </c>
      <c r="N20888" s="27" t="s">
        <v>309</v>
      </c>
      <c r="O20888" s="27" t="s">
        <v>30</v>
      </c>
      <c r="P20888" s="27">
        <v>3.8300000000000001E-2</v>
      </c>
    </row>
    <row r="20889" spans="7:16" x14ac:dyDescent="0.25">
      <c r="G20889" s="27" t="str">
        <f t="shared" si="326"/>
        <v>2021/2022Middle East &amp; North AfricaAgriculture Forestry Other land uses and FisheriesMitigationAll InstrumentsInternationalPublicGovernment</v>
      </c>
      <c r="H20889" s="27" t="s">
        <v>291</v>
      </c>
      <c r="I20889" s="27" t="s">
        <v>316</v>
      </c>
      <c r="J20889" s="27" t="s">
        <v>292</v>
      </c>
      <c r="K20889" s="27" t="s">
        <v>303</v>
      </c>
      <c r="L20889" s="27" t="s">
        <v>345</v>
      </c>
      <c r="M20889" s="27" t="s">
        <v>324</v>
      </c>
      <c r="N20889" s="27" t="s">
        <v>309</v>
      </c>
      <c r="O20889" s="27" t="s">
        <v>28</v>
      </c>
      <c r="P20889" s="27">
        <v>0</v>
      </c>
    </row>
    <row r="20890" spans="7:16" x14ac:dyDescent="0.25">
      <c r="G20890" s="27" t="str">
        <f t="shared" si="326"/>
        <v>2021/2022Middle East &amp; North AfricaAgriculture Forestry Other land uses and FisheriesMitigationAll InstrumentsInternationalPublicMultilateral Climate Funds</v>
      </c>
      <c r="H20890" s="27" t="s">
        <v>291</v>
      </c>
      <c r="I20890" s="27" t="s">
        <v>316</v>
      </c>
      <c r="J20890" s="27" t="s">
        <v>292</v>
      </c>
      <c r="K20890" s="27" t="s">
        <v>303</v>
      </c>
      <c r="L20890" s="27" t="s">
        <v>345</v>
      </c>
      <c r="M20890" s="27" t="s">
        <v>324</v>
      </c>
      <c r="N20890" s="27" t="s">
        <v>309</v>
      </c>
      <c r="O20890" s="27" t="s">
        <v>29</v>
      </c>
      <c r="P20890" s="27">
        <v>0</v>
      </c>
    </row>
    <row r="20891" spans="7:16" x14ac:dyDescent="0.25">
      <c r="G20891" s="27" t="str">
        <f t="shared" si="326"/>
        <v>2021/2022Middle East &amp; North AfricaAgriculture Forestry Other land uses and FisheriesMitigationAll InstrumentsInternationalPublicMultilateral DFI</v>
      </c>
      <c r="H20891" s="27" t="s">
        <v>291</v>
      </c>
      <c r="I20891" s="27" t="s">
        <v>316</v>
      </c>
      <c r="J20891" s="27" t="s">
        <v>292</v>
      </c>
      <c r="K20891" s="27" t="s">
        <v>303</v>
      </c>
      <c r="L20891" s="27" t="s">
        <v>345</v>
      </c>
      <c r="M20891" s="27" t="s">
        <v>324</v>
      </c>
      <c r="N20891" s="27" t="s">
        <v>309</v>
      </c>
      <c r="O20891" s="27" t="s">
        <v>30</v>
      </c>
      <c r="P20891" s="27">
        <v>0.45847500000000002</v>
      </c>
    </row>
    <row r="20892" spans="7:16" x14ac:dyDescent="0.25">
      <c r="G20892" s="27" t="str">
        <f t="shared" si="326"/>
        <v>2021/2022Middle East &amp; North AfricaAgriculture Forestry Other land uses and FisheriesMitigationGrantAll DestinationsPublicGovernment</v>
      </c>
      <c r="H20892" s="27" t="s">
        <v>291</v>
      </c>
      <c r="I20892" s="27" t="s">
        <v>316</v>
      </c>
      <c r="J20892" s="27" t="s">
        <v>292</v>
      </c>
      <c r="K20892" s="27" t="s">
        <v>303</v>
      </c>
      <c r="L20892" s="27" t="s">
        <v>332</v>
      </c>
      <c r="M20892" s="27" t="s">
        <v>338</v>
      </c>
      <c r="N20892" s="27" t="s">
        <v>309</v>
      </c>
      <c r="O20892" s="27" t="s">
        <v>28</v>
      </c>
      <c r="P20892" s="27">
        <v>0</v>
      </c>
    </row>
    <row r="20893" spans="7:16" x14ac:dyDescent="0.25">
      <c r="G20893" s="27" t="str">
        <f t="shared" si="326"/>
        <v>2021/2022Middle East &amp; North AfricaAgriculture Forestry Other land uses and FisheriesMitigationGrantAll DestinationsPublicMultilateral Climate Funds</v>
      </c>
      <c r="H20893" s="27" t="s">
        <v>291</v>
      </c>
      <c r="I20893" s="27" t="s">
        <v>316</v>
      </c>
      <c r="J20893" s="27" t="s">
        <v>292</v>
      </c>
      <c r="K20893" s="27" t="s">
        <v>303</v>
      </c>
      <c r="L20893" s="27" t="s">
        <v>332</v>
      </c>
      <c r="M20893" s="27" t="s">
        <v>338</v>
      </c>
      <c r="N20893" s="27" t="s">
        <v>309</v>
      </c>
      <c r="O20893" s="27" t="s">
        <v>29</v>
      </c>
      <c r="P20893" s="27">
        <v>0</v>
      </c>
    </row>
    <row r="20894" spans="7:16" x14ac:dyDescent="0.25">
      <c r="G20894" s="27" t="str">
        <f t="shared" si="326"/>
        <v>2021/2022Middle East &amp; North AfricaAgriculture Forestry Other land uses and FisheriesMitigationGrantAll DestinationsPublicMultilateral DFI</v>
      </c>
      <c r="H20894" s="27" t="s">
        <v>291</v>
      </c>
      <c r="I20894" s="27" t="s">
        <v>316</v>
      </c>
      <c r="J20894" s="27" t="s">
        <v>292</v>
      </c>
      <c r="K20894" s="27" t="s">
        <v>303</v>
      </c>
      <c r="L20894" s="27" t="s">
        <v>332</v>
      </c>
      <c r="M20894" s="27" t="s">
        <v>338</v>
      </c>
      <c r="N20894" s="27" t="s">
        <v>309</v>
      </c>
      <c r="O20894" s="27" t="s">
        <v>30</v>
      </c>
      <c r="P20894" s="27">
        <v>0.49677500000000002</v>
      </c>
    </row>
    <row r="20895" spans="7:16" x14ac:dyDescent="0.25">
      <c r="G20895" s="27" t="str">
        <f t="shared" si="326"/>
        <v>2021/2022Middle East &amp; North AfricaAgriculture Forestry Other land uses and FisheriesMitigationGrantDomesticPublicMultilateral DFI</v>
      </c>
      <c r="H20895" s="27" t="s">
        <v>291</v>
      </c>
      <c r="I20895" s="27" t="s">
        <v>316</v>
      </c>
      <c r="J20895" s="27" t="s">
        <v>292</v>
      </c>
      <c r="K20895" s="27" t="s">
        <v>303</v>
      </c>
      <c r="L20895" s="27" t="s">
        <v>332</v>
      </c>
      <c r="M20895" s="27" t="s">
        <v>323</v>
      </c>
      <c r="N20895" s="27" t="s">
        <v>309</v>
      </c>
      <c r="O20895" s="27" t="s">
        <v>30</v>
      </c>
      <c r="P20895" s="27">
        <v>3.8300000000000001E-2</v>
      </c>
    </row>
    <row r="20896" spans="7:16" x14ac:dyDescent="0.25">
      <c r="G20896" s="27" t="str">
        <f t="shared" si="326"/>
        <v>2021/2022Middle East &amp; North AfricaAgriculture Forestry Other land uses and FisheriesMitigationGrantInternationalPublicGovernment</v>
      </c>
      <c r="H20896" s="27" t="s">
        <v>291</v>
      </c>
      <c r="I20896" s="27" t="s">
        <v>316</v>
      </c>
      <c r="J20896" s="27" t="s">
        <v>292</v>
      </c>
      <c r="K20896" s="27" t="s">
        <v>303</v>
      </c>
      <c r="L20896" s="27" t="s">
        <v>332</v>
      </c>
      <c r="M20896" s="27" t="s">
        <v>324</v>
      </c>
      <c r="N20896" s="27" t="s">
        <v>309</v>
      </c>
      <c r="O20896" s="27" t="s">
        <v>28</v>
      </c>
      <c r="P20896" s="27">
        <v>0</v>
      </c>
    </row>
    <row r="20897" spans="7:16" x14ac:dyDescent="0.25">
      <c r="G20897" s="27" t="str">
        <f t="shared" si="326"/>
        <v>2021/2022Middle East &amp; North AfricaAgriculture Forestry Other land uses and FisheriesMitigationGrantInternationalPublicMultilateral Climate Funds</v>
      </c>
      <c r="H20897" s="27" t="s">
        <v>291</v>
      </c>
      <c r="I20897" s="27" t="s">
        <v>316</v>
      </c>
      <c r="J20897" s="27" t="s">
        <v>292</v>
      </c>
      <c r="K20897" s="27" t="s">
        <v>303</v>
      </c>
      <c r="L20897" s="27" t="s">
        <v>332</v>
      </c>
      <c r="M20897" s="27" t="s">
        <v>324</v>
      </c>
      <c r="N20897" s="27" t="s">
        <v>309</v>
      </c>
      <c r="O20897" s="27" t="s">
        <v>29</v>
      </c>
      <c r="P20897" s="27">
        <v>0</v>
      </c>
    </row>
    <row r="20898" spans="7:16" x14ac:dyDescent="0.25">
      <c r="G20898" s="27" t="str">
        <f t="shared" si="326"/>
        <v>2021/2022Middle East &amp; North AfricaAgriculture Forestry Other land uses and FisheriesMitigationGrantInternationalPublicMultilateral DFI</v>
      </c>
      <c r="H20898" s="27" t="s">
        <v>291</v>
      </c>
      <c r="I20898" s="27" t="s">
        <v>316</v>
      </c>
      <c r="J20898" s="27" t="s">
        <v>292</v>
      </c>
      <c r="K20898" s="27" t="s">
        <v>303</v>
      </c>
      <c r="L20898" s="27" t="s">
        <v>332</v>
      </c>
      <c r="M20898" s="27" t="s">
        <v>324</v>
      </c>
      <c r="N20898" s="27" t="s">
        <v>309</v>
      </c>
      <c r="O20898" s="27" t="s">
        <v>30</v>
      </c>
      <c r="P20898" s="27">
        <v>0.45847500000000002</v>
      </c>
    </row>
    <row r="20899" spans="7:16" x14ac:dyDescent="0.25">
      <c r="G20899" s="27" t="str">
        <f t="shared" si="326"/>
        <v>2021/2022Middle East &amp; North AfricaAgriculture Forestry Other land uses and FisheriesMultiple ObjectivesAll InstrumentsAll DestinationsPublicBilateral DFI</v>
      </c>
      <c r="H20899" s="27" t="s">
        <v>291</v>
      </c>
      <c r="I20899" s="27" t="s">
        <v>316</v>
      </c>
      <c r="J20899" s="27" t="s">
        <v>292</v>
      </c>
      <c r="K20899" s="27" t="s">
        <v>304</v>
      </c>
      <c r="L20899" s="27" t="s">
        <v>345</v>
      </c>
      <c r="M20899" s="27" t="s">
        <v>338</v>
      </c>
      <c r="N20899" s="27" t="s">
        <v>309</v>
      </c>
      <c r="O20899" s="27" t="s">
        <v>31</v>
      </c>
      <c r="P20899" s="27">
        <v>158.9536493</v>
      </c>
    </row>
    <row r="20900" spans="7:16" x14ac:dyDescent="0.25">
      <c r="G20900" s="27" t="str">
        <f t="shared" si="326"/>
        <v>2021/2022Middle East &amp; North AfricaAgriculture Forestry Other land uses and FisheriesMultiple ObjectivesAll InstrumentsAll DestinationsPublicGovernment</v>
      </c>
      <c r="H20900" s="27" t="s">
        <v>291</v>
      </c>
      <c r="I20900" s="27" t="s">
        <v>316</v>
      </c>
      <c r="J20900" s="27" t="s">
        <v>292</v>
      </c>
      <c r="K20900" s="27" t="s">
        <v>304</v>
      </c>
      <c r="L20900" s="27" t="s">
        <v>345</v>
      </c>
      <c r="M20900" s="27" t="s">
        <v>338</v>
      </c>
      <c r="N20900" s="27" t="s">
        <v>309</v>
      </c>
      <c r="O20900" s="27" t="s">
        <v>28</v>
      </c>
      <c r="P20900" s="27">
        <v>0.59143520800000005</v>
      </c>
    </row>
    <row r="20901" spans="7:16" x14ac:dyDescent="0.25">
      <c r="G20901" s="27" t="str">
        <f t="shared" si="326"/>
        <v>2021/2022Middle East &amp; North AfricaAgriculture Forestry Other land uses and FisheriesMultiple ObjectivesAll InstrumentsInternationalPublicBilateral DFI</v>
      </c>
      <c r="H20901" s="27" t="s">
        <v>291</v>
      </c>
      <c r="I20901" s="27" t="s">
        <v>316</v>
      </c>
      <c r="J20901" s="27" t="s">
        <v>292</v>
      </c>
      <c r="K20901" s="27" t="s">
        <v>304</v>
      </c>
      <c r="L20901" s="27" t="s">
        <v>345</v>
      </c>
      <c r="M20901" s="27" t="s">
        <v>324</v>
      </c>
      <c r="N20901" s="27" t="s">
        <v>309</v>
      </c>
      <c r="O20901" s="27" t="s">
        <v>31</v>
      </c>
      <c r="P20901" s="27">
        <v>158.9536493</v>
      </c>
    </row>
    <row r="20902" spans="7:16" x14ac:dyDescent="0.25">
      <c r="G20902" s="27" t="str">
        <f t="shared" si="326"/>
        <v>2021/2022Middle East &amp; North AfricaAgriculture Forestry Other land uses and FisheriesMultiple ObjectivesAll InstrumentsInternationalPublicGovernment</v>
      </c>
      <c r="H20902" s="27" t="s">
        <v>291</v>
      </c>
      <c r="I20902" s="27" t="s">
        <v>316</v>
      </c>
      <c r="J20902" s="27" t="s">
        <v>292</v>
      </c>
      <c r="K20902" s="27" t="s">
        <v>304</v>
      </c>
      <c r="L20902" s="27" t="s">
        <v>345</v>
      </c>
      <c r="M20902" s="27" t="s">
        <v>324</v>
      </c>
      <c r="N20902" s="27" t="s">
        <v>309</v>
      </c>
      <c r="O20902" s="27" t="s">
        <v>28</v>
      </c>
      <c r="P20902" s="27">
        <v>0.59143520800000005</v>
      </c>
    </row>
    <row r="20903" spans="7:16" x14ac:dyDescent="0.25">
      <c r="G20903" s="27" t="str">
        <f t="shared" si="326"/>
        <v>2021/2022Middle East &amp; North AfricaAgriculture Forestry Other land uses and FisheriesMultiple ObjectivesGrantAll DestinationsPublicGovernment</v>
      </c>
      <c r="H20903" s="27" t="s">
        <v>291</v>
      </c>
      <c r="I20903" s="27" t="s">
        <v>316</v>
      </c>
      <c r="J20903" s="27" t="s">
        <v>292</v>
      </c>
      <c r="K20903" s="27" t="s">
        <v>304</v>
      </c>
      <c r="L20903" s="27" t="s">
        <v>332</v>
      </c>
      <c r="M20903" s="27" t="s">
        <v>338</v>
      </c>
      <c r="N20903" s="27" t="s">
        <v>309</v>
      </c>
      <c r="O20903" s="27" t="s">
        <v>28</v>
      </c>
      <c r="P20903" s="27">
        <v>0.59143520800000005</v>
      </c>
    </row>
    <row r="20904" spans="7:16" x14ac:dyDescent="0.25">
      <c r="G20904" s="27" t="str">
        <f t="shared" si="326"/>
        <v>2021/2022Middle East &amp; North AfricaAgriculture Forestry Other land uses and FisheriesMultiple ObjectivesGrantInternationalPublicGovernment</v>
      </c>
      <c r="H20904" s="27" t="s">
        <v>291</v>
      </c>
      <c r="I20904" s="27" t="s">
        <v>316</v>
      </c>
      <c r="J20904" s="27" t="s">
        <v>292</v>
      </c>
      <c r="K20904" s="27" t="s">
        <v>304</v>
      </c>
      <c r="L20904" s="27" t="s">
        <v>332</v>
      </c>
      <c r="M20904" s="27" t="s">
        <v>324</v>
      </c>
      <c r="N20904" s="27" t="s">
        <v>309</v>
      </c>
      <c r="O20904" s="27" t="s">
        <v>28</v>
      </c>
      <c r="P20904" s="27">
        <v>0.59143520800000005</v>
      </c>
    </row>
    <row r="20905" spans="7:16" x14ac:dyDescent="0.25">
      <c r="G20905" s="27" t="str">
        <f t="shared" si="326"/>
        <v>2021/2022Middle East &amp; North AfricaAgriculture Forestry Other land uses and FisheriesMultiple ObjectivesLow-cost project debtAll DestinationsPublicBilateral DFI</v>
      </c>
      <c r="H20905" s="27" t="s">
        <v>291</v>
      </c>
      <c r="I20905" s="27" t="s">
        <v>316</v>
      </c>
      <c r="J20905" s="27" t="s">
        <v>292</v>
      </c>
      <c r="K20905" s="27" t="s">
        <v>304</v>
      </c>
      <c r="L20905" s="27" t="s">
        <v>336</v>
      </c>
      <c r="M20905" s="27" t="s">
        <v>338</v>
      </c>
      <c r="N20905" s="27" t="s">
        <v>309</v>
      </c>
      <c r="O20905" s="27" t="s">
        <v>31</v>
      </c>
      <c r="P20905" s="27">
        <v>158.9536493</v>
      </c>
    </row>
    <row r="20906" spans="7:16" x14ac:dyDescent="0.25">
      <c r="G20906" s="27" t="str">
        <f t="shared" si="326"/>
        <v>2021/2022Middle East &amp; North AfricaAgriculture Forestry Other land uses and FisheriesMultiple ObjectivesLow-cost project debtInternationalPublicBilateral DFI</v>
      </c>
      <c r="H20906" s="27" t="s">
        <v>291</v>
      </c>
      <c r="I20906" s="27" t="s">
        <v>316</v>
      </c>
      <c r="J20906" s="27" t="s">
        <v>292</v>
      </c>
      <c r="K20906" s="27" t="s">
        <v>304</v>
      </c>
      <c r="L20906" s="27" t="s">
        <v>336</v>
      </c>
      <c r="M20906" s="27" t="s">
        <v>324</v>
      </c>
      <c r="N20906" s="27" t="s">
        <v>309</v>
      </c>
      <c r="O20906" s="27" t="s">
        <v>31</v>
      </c>
      <c r="P20906" s="27">
        <v>158.9536493</v>
      </c>
    </row>
    <row r="20907" spans="7:16" x14ac:dyDescent="0.25">
      <c r="G20907" s="27" t="str">
        <f t="shared" si="326"/>
        <v>2021/2022Middle East &amp; North AfricaAll SectorsAdaptationAll InstrumentsAll DestinationsPrivateCommercial FI</v>
      </c>
      <c r="H20907" s="27" t="s">
        <v>291</v>
      </c>
      <c r="I20907" s="27" t="s">
        <v>316</v>
      </c>
      <c r="J20907" s="27" t="s">
        <v>344</v>
      </c>
      <c r="K20907" s="27" t="s">
        <v>302</v>
      </c>
      <c r="L20907" s="27" t="s">
        <v>345</v>
      </c>
      <c r="M20907" s="27" t="s">
        <v>338</v>
      </c>
      <c r="N20907" s="27" t="s">
        <v>306</v>
      </c>
      <c r="O20907" s="27" t="s">
        <v>23</v>
      </c>
      <c r="P20907" s="27">
        <v>0</v>
      </c>
    </row>
    <row r="20908" spans="7:16" x14ac:dyDescent="0.25">
      <c r="G20908" s="27" t="str">
        <f t="shared" si="326"/>
        <v>2021/2022Middle East &amp; North AfricaAll SectorsAdaptationAll InstrumentsAll DestinationsPrivateCorporations</v>
      </c>
      <c r="H20908" s="27" t="s">
        <v>291</v>
      </c>
      <c r="I20908" s="27" t="s">
        <v>316</v>
      </c>
      <c r="J20908" s="27" t="s">
        <v>344</v>
      </c>
      <c r="K20908" s="27" t="s">
        <v>302</v>
      </c>
      <c r="L20908" s="27" t="s">
        <v>345</v>
      </c>
      <c r="M20908" s="27" t="s">
        <v>338</v>
      </c>
      <c r="N20908" s="27" t="s">
        <v>306</v>
      </c>
      <c r="O20908" s="27" t="s">
        <v>307</v>
      </c>
      <c r="P20908" s="27">
        <v>0</v>
      </c>
    </row>
    <row r="20909" spans="7:16" x14ac:dyDescent="0.25">
      <c r="G20909" s="27" t="str">
        <f t="shared" si="326"/>
        <v>2021/2022Middle East &amp; North AfricaAll SectorsAdaptationAll InstrumentsAll DestinationsPrivateInstitutional Investors</v>
      </c>
      <c r="H20909" s="27" t="s">
        <v>291</v>
      </c>
      <c r="I20909" s="27" t="s">
        <v>316</v>
      </c>
      <c r="J20909" s="27" t="s">
        <v>344</v>
      </c>
      <c r="K20909" s="27" t="s">
        <v>302</v>
      </c>
      <c r="L20909" s="27" t="s">
        <v>345</v>
      </c>
      <c r="M20909" s="27" t="s">
        <v>338</v>
      </c>
      <c r="N20909" s="27" t="s">
        <v>306</v>
      </c>
      <c r="O20909" s="27" t="s">
        <v>27</v>
      </c>
      <c r="P20909" s="27">
        <v>0</v>
      </c>
    </row>
    <row r="20910" spans="7:16" x14ac:dyDescent="0.25">
      <c r="G20910" s="27" t="str">
        <f t="shared" si="326"/>
        <v>2021/2022Middle East &amp; North AfricaAll SectorsAdaptationAll InstrumentsAll DestinationsPublicBilateral DFI</v>
      </c>
      <c r="H20910" s="27" t="s">
        <v>291</v>
      </c>
      <c r="I20910" s="27" t="s">
        <v>316</v>
      </c>
      <c r="J20910" s="27" t="s">
        <v>344</v>
      </c>
      <c r="K20910" s="27" t="s">
        <v>302</v>
      </c>
      <c r="L20910" s="27" t="s">
        <v>345</v>
      </c>
      <c r="M20910" s="27" t="s">
        <v>338</v>
      </c>
      <c r="N20910" s="27" t="s">
        <v>309</v>
      </c>
      <c r="O20910" s="27" t="s">
        <v>31</v>
      </c>
      <c r="P20910" s="27">
        <v>0.59069063399999999</v>
      </c>
    </row>
    <row r="20911" spans="7:16" x14ac:dyDescent="0.25">
      <c r="G20911" s="27" t="str">
        <f t="shared" si="326"/>
        <v>2021/2022Middle East &amp; North AfricaAll SectorsAdaptationAll InstrumentsAll DestinationsPublicExport Credit Agency (ECA)</v>
      </c>
      <c r="H20911" s="27" t="s">
        <v>291</v>
      </c>
      <c r="I20911" s="27" t="s">
        <v>316</v>
      </c>
      <c r="J20911" s="27" t="s">
        <v>344</v>
      </c>
      <c r="K20911" s="27" t="s">
        <v>302</v>
      </c>
      <c r="L20911" s="27" t="s">
        <v>345</v>
      </c>
      <c r="M20911" s="27" t="s">
        <v>338</v>
      </c>
      <c r="N20911" s="27" t="s">
        <v>309</v>
      </c>
      <c r="O20911" s="27" t="s">
        <v>310</v>
      </c>
      <c r="P20911" s="27">
        <v>312.53178700000001</v>
      </c>
    </row>
    <row r="20912" spans="7:16" x14ac:dyDescent="0.25">
      <c r="G20912" s="27" t="str">
        <f t="shared" si="326"/>
        <v>2021/2022Middle East &amp; North AfricaAll SectorsAdaptationAll InstrumentsAll DestinationsPublicGovernment</v>
      </c>
      <c r="H20912" s="27" t="s">
        <v>291</v>
      </c>
      <c r="I20912" s="27" t="s">
        <v>316</v>
      </c>
      <c r="J20912" s="27" t="s">
        <v>344</v>
      </c>
      <c r="K20912" s="27" t="s">
        <v>302</v>
      </c>
      <c r="L20912" s="27" t="s">
        <v>345</v>
      </c>
      <c r="M20912" s="27" t="s">
        <v>338</v>
      </c>
      <c r="N20912" s="27" t="s">
        <v>309</v>
      </c>
      <c r="O20912" s="27" t="s">
        <v>28</v>
      </c>
      <c r="P20912" s="27">
        <v>72.994245231999997</v>
      </c>
    </row>
    <row r="20913" spans="7:16" x14ac:dyDescent="0.25">
      <c r="G20913" s="27" t="str">
        <f t="shared" si="326"/>
        <v>2021/2022Middle East &amp; North AfricaAll SectorsAdaptationAll InstrumentsAll DestinationsPublicMultilateral Climate Funds</v>
      </c>
      <c r="H20913" s="27" t="s">
        <v>291</v>
      </c>
      <c r="I20913" s="27" t="s">
        <v>316</v>
      </c>
      <c r="J20913" s="27" t="s">
        <v>344</v>
      </c>
      <c r="K20913" s="27" t="s">
        <v>302</v>
      </c>
      <c r="L20913" s="27" t="s">
        <v>345</v>
      </c>
      <c r="M20913" s="27" t="s">
        <v>338</v>
      </c>
      <c r="N20913" s="27" t="s">
        <v>309</v>
      </c>
      <c r="O20913" s="27" t="s">
        <v>29</v>
      </c>
      <c r="P20913" s="27">
        <v>0.5</v>
      </c>
    </row>
    <row r="20914" spans="7:16" x14ac:dyDescent="0.25">
      <c r="G20914" s="27" t="str">
        <f t="shared" si="326"/>
        <v>2021/2022Middle East &amp; North AfricaAll SectorsAdaptationAll InstrumentsAll DestinationsPublicMultilateral DFI</v>
      </c>
      <c r="H20914" s="27" t="s">
        <v>291</v>
      </c>
      <c r="I20914" s="27" t="s">
        <v>316</v>
      </c>
      <c r="J20914" s="27" t="s">
        <v>344</v>
      </c>
      <c r="K20914" s="27" t="s">
        <v>302</v>
      </c>
      <c r="L20914" s="27" t="s">
        <v>345</v>
      </c>
      <c r="M20914" s="27" t="s">
        <v>338</v>
      </c>
      <c r="N20914" s="27" t="s">
        <v>309</v>
      </c>
      <c r="O20914" s="27" t="s">
        <v>30</v>
      </c>
      <c r="P20914" s="27">
        <v>118.91779032700001</v>
      </c>
    </row>
    <row r="20915" spans="7:16" x14ac:dyDescent="0.25">
      <c r="G20915" s="27" t="str">
        <f t="shared" si="326"/>
        <v>2021/2022Middle East &amp; North AfricaAll SectorsAdaptationAll InstrumentsAll DestinationsPublicPublic Fund</v>
      </c>
      <c r="H20915" s="27" t="s">
        <v>291</v>
      </c>
      <c r="I20915" s="27" t="s">
        <v>316</v>
      </c>
      <c r="J20915" s="27" t="s">
        <v>344</v>
      </c>
      <c r="K20915" s="27" t="s">
        <v>302</v>
      </c>
      <c r="L20915" s="27" t="s">
        <v>345</v>
      </c>
      <c r="M20915" s="27" t="s">
        <v>338</v>
      </c>
      <c r="N20915" s="27" t="s">
        <v>309</v>
      </c>
      <c r="O20915" s="27" t="s">
        <v>311</v>
      </c>
      <c r="P20915" s="27">
        <v>0</v>
      </c>
    </row>
    <row r="20916" spans="7:16" x14ac:dyDescent="0.25">
      <c r="G20916" s="27" t="str">
        <f t="shared" si="326"/>
        <v>2021/2022Middle East &amp; North AfricaAll SectorsAdaptationAll InstrumentsAll DestinationsPublicSOE</v>
      </c>
      <c r="H20916" s="27" t="s">
        <v>291</v>
      </c>
      <c r="I20916" s="27" t="s">
        <v>316</v>
      </c>
      <c r="J20916" s="27" t="s">
        <v>344</v>
      </c>
      <c r="K20916" s="27" t="s">
        <v>302</v>
      </c>
      <c r="L20916" s="27" t="s">
        <v>345</v>
      </c>
      <c r="M20916" s="27" t="s">
        <v>338</v>
      </c>
      <c r="N20916" s="27" t="s">
        <v>309</v>
      </c>
      <c r="O20916" s="27" t="s">
        <v>34</v>
      </c>
      <c r="P20916" s="27">
        <v>0</v>
      </c>
    </row>
    <row r="20917" spans="7:16" x14ac:dyDescent="0.25">
      <c r="G20917" s="27" t="str">
        <f t="shared" si="326"/>
        <v>2021/2022Middle East &amp; North AfricaAll SectorsAdaptationAll InstrumentsDomesticPrivateCommercial FI</v>
      </c>
      <c r="H20917" s="27" t="s">
        <v>291</v>
      </c>
      <c r="I20917" s="27" t="s">
        <v>316</v>
      </c>
      <c r="J20917" s="27" t="s">
        <v>344</v>
      </c>
      <c r="K20917" s="27" t="s">
        <v>302</v>
      </c>
      <c r="L20917" s="27" t="s">
        <v>345</v>
      </c>
      <c r="M20917" s="27" t="s">
        <v>323</v>
      </c>
      <c r="N20917" s="27" t="s">
        <v>306</v>
      </c>
      <c r="O20917" s="27" t="s">
        <v>23</v>
      </c>
      <c r="P20917" s="27">
        <v>0</v>
      </c>
    </row>
    <row r="20918" spans="7:16" x14ac:dyDescent="0.25">
      <c r="G20918" s="27" t="str">
        <f t="shared" si="326"/>
        <v>2021/2022Middle East &amp; North AfricaAll SectorsAdaptationAll InstrumentsDomesticPrivateCorporations</v>
      </c>
      <c r="H20918" s="27" t="s">
        <v>291</v>
      </c>
      <c r="I20918" s="27" t="s">
        <v>316</v>
      </c>
      <c r="J20918" s="27" t="s">
        <v>344</v>
      </c>
      <c r="K20918" s="27" t="s">
        <v>302</v>
      </c>
      <c r="L20918" s="27" t="s">
        <v>345</v>
      </c>
      <c r="M20918" s="27" t="s">
        <v>323</v>
      </c>
      <c r="N20918" s="27" t="s">
        <v>306</v>
      </c>
      <c r="O20918" s="27" t="s">
        <v>307</v>
      </c>
      <c r="P20918" s="27">
        <v>0</v>
      </c>
    </row>
    <row r="20919" spans="7:16" x14ac:dyDescent="0.25">
      <c r="G20919" s="27" t="str">
        <f t="shared" si="326"/>
        <v>2021/2022Middle East &amp; North AfricaAll SectorsAdaptationAll InstrumentsDomesticPrivateInstitutional Investors</v>
      </c>
      <c r="H20919" s="27" t="s">
        <v>291</v>
      </c>
      <c r="I20919" s="27" t="s">
        <v>316</v>
      </c>
      <c r="J20919" s="27" t="s">
        <v>344</v>
      </c>
      <c r="K20919" s="27" t="s">
        <v>302</v>
      </c>
      <c r="L20919" s="27" t="s">
        <v>345</v>
      </c>
      <c r="M20919" s="27" t="s">
        <v>323</v>
      </c>
      <c r="N20919" s="27" t="s">
        <v>306</v>
      </c>
      <c r="O20919" s="27" t="s">
        <v>27</v>
      </c>
      <c r="P20919" s="27">
        <v>0</v>
      </c>
    </row>
    <row r="20920" spans="7:16" x14ac:dyDescent="0.25">
      <c r="G20920" s="27" t="str">
        <f t="shared" si="326"/>
        <v>2021/2022Middle East &amp; North AfricaAll SectorsAdaptationAll InstrumentsDomesticPublicGovernment</v>
      </c>
      <c r="H20920" s="27" t="s">
        <v>291</v>
      </c>
      <c r="I20920" s="27" t="s">
        <v>316</v>
      </c>
      <c r="J20920" s="27" t="s">
        <v>344</v>
      </c>
      <c r="K20920" s="27" t="s">
        <v>302</v>
      </c>
      <c r="L20920" s="27" t="s">
        <v>345</v>
      </c>
      <c r="M20920" s="27" t="s">
        <v>323</v>
      </c>
      <c r="N20920" s="27" t="s">
        <v>309</v>
      </c>
      <c r="O20920" s="27" t="s">
        <v>28</v>
      </c>
      <c r="P20920" s="27">
        <v>0</v>
      </c>
    </row>
    <row r="20921" spans="7:16" x14ac:dyDescent="0.25">
      <c r="G20921" s="27" t="str">
        <f t="shared" si="326"/>
        <v>2021/2022Middle East &amp; North AfricaAll SectorsAdaptationAll InstrumentsDomesticPublicMultilateral DFI</v>
      </c>
      <c r="H20921" s="27" t="s">
        <v>291</v>
      </c>
      <c r="I20921" s="27" t="s">
        <v>316</v>
      </c>
      <c r="J20921" s="27" t="s">
        <v>344</v>
      </c>
      <c r="K20921" s="27" t="s">
        <v>302</v>
      </c>
      <c r="L20921" s="27" t="s">
        <v>345</v>
      </c>
      <c r="M20921" s="27" t="s">
        <v>323</v>
      </c>
      <c r="N20921" s="27" t="s">
        <v>309</v>
      </c>
      <c r="O20921" s="27" t="s">
        <v>30</v>
      </c>
      <c r="P20921" s="27">
        <v>0.31576013999999902</v>
      </c>
    </row>
    <row r="20922" spans="7:16" x14ac:dyDescent="0.25">
      <c r="G20922" s="27" t="str">
        <f t="shared" si="326"/>
        <v>2021/2022Middle East &amp; North AfricaAll SectorsAdaptationAll InstrumentsDomesticPublicPublic Fund</v>
      </c>
      <c r="H20922" s="27" t="s">
        <v>291</v>
      </c>
      <c r="I20922" s="27" t="s">
        <v>316</v>
      </c>
      <c r="J20922" s="27" t="s">
        <v>344</v>
      </c>
      <c r="K20922" s="27" t="s">
        <v>302</v>
      </c>
      <c r="L20922" s="27" t="s">
        <v>345</v>
      </c>
      <c r="M20922" s="27" t="s">
        <v>323</v>
      </c>
      <c r="N20922" s="27" t="s">
        <v>309</v>
      </c>
      <c r="O20922" s="27" t="s">
        <v>311</v>
      </c>
      <c r="P20922" s="27">
        <v>0</v>
      </c>
    </row>
    <row r="20923" spans="7:16" x14ac:dyDescent="0.25">
      <c r="G20923" s="27" t="str">
        <f t="shared" si="326"/>
        <v>2021/2022Middle East &amp; North AfricaAll SectorsAdaptationAll InstrumentsInternationalPrivateCorporations</v>
      </c>
      <c r="H20923" s="27" t="s">
        <v>291</v>
      </c>
      <c r="I20923" s="27" t="s">
        <v>316</v>
      </c>
      <c r="J20923" s="27" t="s">
        <v>344</v>
      </c>
      <c r="K20923" s="27" t="s">
        <v>302</v>
      </c>
      <c r="L20923" s="27" t="s">
        <v>345</v>
      </c>
      <c r="M20923" s="27" t="s">
        <v>324</v>
      </c>
      <c r="N20923" s="27" t="s">
        <v>306</v>
      </c>
      <c r="O20923" s="27" t="s">
        <v>307</v>
      </c>
      <c r="P20923" s="27">
        <v>0</v>
      </c>
    </row>
    <row r="20924" spans="7:16" x14ac:dyDescent="0.25">
      <c r="G20924" s="27" t="str">
        <f t="shared" si="326"/>
        <v>2021/2022Middle East &amp; North AfricaAll SectorsAdaptationAll InstrumentsInternationalPublicBilateral DFI</v>
      </c>
      <c r="H20924" s="27" t="s">
        <v>291</v>
      </c>
      <c r="I20924" s="27" t="s">
        <v>316</v>
      </c>
      <c r="J20924" s="27" t="s">
        <v>344</v>
      </c>
      <c r="K20924" s="27" t="s">
        <v>302</v>
      </c>
      <c r="L20924" s="27" t="s">
        <v>345</v>
      </c>
      <c r="M20924" s="27" t="s">
        <v>324</v>
      </c>
      <c r="N20924" s="27" t="s">
        <v>309</v>
      </c>
      <c r="O20924" s="27" t="s">
        <v>31</v>
      </c>
      <c r="P20924" s="27">
        <v>0.59069063399999999</v>
      </c>
    </row>
    <row r="20925" spans="7:16" x14ac:dyDescent="0.25">
      <c r="G20925" s="27" t="str">
        <f t="shared" si="326"/>
        <v>2021/2022Middle East &amp; North AfricaAll SectorsAdaptationAll InstrumentsInternationalPublicExport Credit Agency (ECA)</v>
      </c>
      <c r="H20925" s="27" t="s">
        <v>291</v>
      </c>
      <c r="I20925" s="27" t="s">
        <v>316</v>
      </c>
      <c r="J20925" s="27" t="s">
        <v>344</v>
      </c>
      <c r="K20925" s="27" t="s">
        <v>302</v>
      </c>
      <c r="L20925" s="27" t="s">
        <v>345</v>
      </c>
      <c r="M20925" s="27" t="s">
        <v>324</v>
      </c>
      <c r="N20925" s="27" t="s">
        <v>309</v>
      </c>
      <c r="O20925" s="27" t="s">
        <v>310</v>
      </c>
      <c r="P20925" s="27">
        <v>312.53178700000001</v>
      </c>
    </row>
    <row r="20926" spans="7:16" x14ac:dyDescent="0.25">
      <c r="G20926" s="27" t="str">
        <f t="shared" si="326"/>
        <v>2021/2022Middle East &amp; North AfricaAll SectorsAdaptationAll InstrumentsInternationalPublicGovernment</v>
      </c>
      <c r="H20926" s="27" t="s">
        <v>291</v>
      </c>
      <c r="I20926" s="27" t="s">
        <v>316</v>
      </c>
      <c r="J20926" s="27" t="s">
        <v>344</v>
      </c>
      <c r="K20926" s="27" t="s">
        <v>302</v>
      </c>
      <c r="L20926" s="27" t="s">
        <v>345</v>
      </c>
      <c r="M20926" s="27" t="s">
        <v>324</v>
      </c>
      <c r="N20926" s="27" t="s">
        <v>309</v>
      </c>
      <c r="O20926" s="27" t="s">
        <v>28</v>
      </c>
      <c r="P20926" s="27">
        <v>72.994245231999997</v>
      </c>
    </row>
    <row r="20927" spans="7:16" x14ac:dyDescent="0.25">
      <c r="G20927" s="27" t="str">
        <f t="shared" si="326"/>
        <v>2021/2022Middle East &amp; North AfricaAll SectorsAdaptationAll InstrumentsInternationalPublicMultilateral Climate Funds</v>
      </c>
      <c r="H20927" s="27" t="s">
        <v>291</v>
      </c>
      <c r="I20927" s="27" t="s">
        <v>316</v>
      </c>
      <c r="J20927" s="27" t="s">
        <v>344</v>
      </c>
      <c r="K20927" s="27" t="s">
        <v>302</v>
      </c>
      <c r="L20927" s="27" t="s">
        <v>345</v>
      </c>
      <c r="M20927" s="27" t="s">
        <v>324</v>
      </c>
      <c r="N20927" s="27" t="s">
        <v>309</v>
      </c>
      <c r="O20927" s="27" t="s">
        <v>29</v>
      </c>
      <c r="P20927" s="27">
        <v>0.5</v>
      </c>
    </row>
    <row r="20928" spans="7:16" x14ac:dyDescent="0.25">
      <c r="G20928" s="27" t="str">
        <f t="shared" si="326"/>
        <v>2021/2022Middle East &amp; North AfricaAll SectorsAdaptationAll InstrumentsInternationalPublicMultilateral DFI</v>
      </c>
      <c r="H20928" s="27" t="s">
        <v>291</v>
      </c>
      <c r="I20928" s="27" t="s">
        <v>316</v>
      </c>
      <c r="J20928" s="27" t="s">
        <v>344</v>
      </c>
      <c r="K20928" s="27" t="s">
        <v>302</v>
      </c>
      <c r="L20928" s="27" t="s">
        <v>345</v>
      </c>
      <c r="M20928" s="27" t="s">
        <v>324</v>
      </c>
      <c r="N20928" s="27" t="s">
        <v>309</v>
      </c>
      <c r="O20928" s="27" t="s">
        <v>30</v>
      </c>
      <c r="P20928" s="27">
        <v>118.602030187</v>
      </c>
    </row>
    <row r="20929" spans="7:16" x14ac:dyDescent="0.25">
      <c r="G20929" s="27" t="str">
        <f t="shared" si="326"/>
        <v>2021/2022Middle East &amp; North AfricaAll SectorsAdaptationAll InstrumentsInternationalPublicSOE</v>
      </c>
      <c r="H20929" s="27" t="s">
        <v>291</v>
      </c>
      <c r="I20929" s="27" t="s">
        <v>316</v>
      </c>
      <c r="J20929" s="27" t="s">
        <v>344</v>
      </c>
      <c r="K20929" s="27" t="s">
        <v>302</v>
      </c>
      <c r="L20929" s="27" t="s">
        <v>345</v>
      </c>
      <c r="M20929" s="27" t="s">
        <v>324</v>
      </c>
      <c r="N20929" s="27" t="s">
        <v>309</v>
      </c>
      <c r="O20929" s="27" t="s">
        <v>34</v>
      </c>
      <c r="P20929" s="27">
        <v>0</v>
      </c>
    </row>
    <row r="20930" spans="7:16" x14ac:dyDescent="0.25">
      <c r="G20930" s="27" t="str">
        <f t="shared" si="326"/>
        <v>2021/2022Middle East &amp; North AfricaAll SectorsAdaptationGrantAll DestinationsPublicBilateral DFI</v>
      </c>
      <c r="H20930" s="27" t="s">
        <v>291</v>
      </c>
      <c r="I20930" s="27" t="s">
        <v>316</v>
      </c>
      <c r="J20930" s="27" t="s">
        <v>344</v>
      </c>
      <c r="K20930" s="27" t="s">
        <v>302</v>
      </c>
      <c r="L20930" s="27" t="s">
        <v>332</v>
      </c>
      <c r="M20930" s="27" t="s">
        <v>338</v>
      </c>
      <c r="N20930" s="27" t="s">
        <v>309</v>
      </c>
      <c r="O20930" s="27" t="s">
        <v>31</v>
      </c>
      <c r="P20930" s="27">
        <v>0.59069063399999999</v>
      </c>
    </row>
    <row r="20931" spans="7:16" x14ac:dyDescent="0.25">
      <c r="G20931" s="27" t="str">
        <f t="shared" ref="G20931:G20994" si="327">+_xlfn.CONCAT(H20931:O20931)</f>
        <v>2021/2022Middle East &amp; North AfricaAll SectorsAdaptationGrantAll DestinationsPublicGovernment</v>
      </c>
      <c r="H20931" s="27" t="s">
        <v>291</v>
      </c>
      <c r="I20931" s="27" t="s">
        <v>316</v>
      </c>
      <c r="J20931" s="27" t="s">
        <v>344</v>
      </c>
      <c r="K20931" s="27" t="s">
        <v>302</v>
      </c>
      <c r="L20931" s="27" t="s">
        <v>332</v>
      </c>
      <c r="M20931" s="27" t="s">
        <v>338</v>
      </c>
      <c r="N20931" s="27" t="s">
        <v>309</v>
      </c>
      <c r="O20931" s="27" t="s">
        <v>28</v>
      </c>
      <c r="P20931" s="27">
        <v>72.994245231999997</v>
      </c>
    </row>
    <row r="20932" spans="7:16" x14ac:dyDescent="0.25">
      <c r="G20932" s="27" t="str">
        <f t="shared" si="327"/>
        <v>2021/2022Middle East &amp; North AfricaAll SectorsAdaptationGrantAll DestinationsPublicMultilateral Climate Funds</v>
      </c>
      <c r="H20932" s="27" t="s">
        <v>291</v>
      </c>
      <c r="I20932" s="27" t="s">
        <v>316</v>
      </c>
      <c r="J20932" s="27" t="s">
        <v>344</v>
      </c>
      <c r="K20932" s="27" t="s">
        <v>302</v>
      </c>
      <c r="L20932" s="27" t="s">
        <v>332</v>
      </c>
      <c r="M20932" s="27" t="s">
        <v>338</v>
      </c>
      <c r="N20932" s="27" t="s">
        <v>309</v>
      </c>
      <c r="O20932" s="27" t="s">
        <v>29</v>
      </c>
      <c r="P20932" s="27">
        <v>0.5</v>
      </c>
    </row>
    <row r="20933" spans="7:16" x14ac:dyDescent="0.25">
      <c r="G20933" s="27" t="str">
        <f t="shared" si="327"/>
        <v>2021/2022Middle East &amp; North AfricaAll SectorsAdaptationGrantAll DestinationsPublicMultilateral DFI</v>
      </c>
      <c r="H20933" s="27" t="s">
        <v>291</v>
      </c>
      <c r="I20933" s="27" t="s">
        <v>316</v>
      </c>
      <c r="J20933" s="27" t="s">
        <v>344</v>
      </c>
      <c r="K20933" s="27" t="s">
        <v>302</v>
      </c>
      <c r="L20933" s="27" t="s">
        <v>332</v>
      </c>
      <c r="M20933" s="27" t="s">
        <v>338</v>
      </c>
      <c r="N20933" s="27" t="s">
        <v>309</v>
      </c>
      <c r="O20933" s="27" t="s">
        <v>30</v>
      </c>
      <c r="P20933" s="27">
        <v>2.666885411</v>
      </c>
    </row>
    <row r="20934" spans="7:16" x14ac:dyDescent="0.25">
      <c r="G20934" s="27" t="str">
        <f t="shared" si="327"/>
        <v>2021/2022Middle East &amp; North AfricaAll SectorsAdaptationGrantDomesticPublicMultilateral DFI</v>
      </c>
      <c r="H20934" s="27" t="s">
        <v>291</v>
      </c>
      <c r="I20934" s="27" t="s">
        <v>316</v>
      </c>
      <c r="J20934" s="27" t="s">
        <v>344</v>
      </c>
      <c r="K20934" s="27" t="s">
        <v>302</v>
      </c>
      <c r="L20934" s="27" t="s">
        <v>332</v>
      </c>
      <c r="M20934" s="27" t="s">
        <v>323</v>
      </c>
      <c r="N20934" s="27" t="s">
        <v>309</v>
      </c>
      <c r="O20934" s="27" t="s">
        <v>30</v>
      </c>
      <c r="P20934" s="27">
        <v>3.8653804E-2</v>
      </c>
    </row>
    <row r="20935" spans="7:16" x14ac:dyDescent="0.25">
      <c r="G20935" s="27" t="str">
        <f t="shared" si="327"/>
        <v>2021/2022Middle East &amp; North AfricaAll SectorsAdaptationGrantInternationalPublicBilateral DFI</v>
      </c>
      <c r="H20935" s="27" t="s">
        <v>291</v>
      </c>
      <c r="I20935" s="27" t="s">
        <v>316</v>
      </c>
      <c r="J20935" s="27" t="s">
        <v>344</v>
      </c>
      <c r="K20935" s="27" t="s">
        <v>302</v>
      </c>
      <c r="L20935" s="27" t="s">
        <v>332</v>
      </c>
      <c r="M20935" s="27" t="s">
        <v>324</v>
      </c>
      <c r="N20935" s="27" t="s">
        <v>309</v>
      </c>
      <c r="O20935" s="27" t="s">
        <v>31</v>
      </c>
      <c r="P20935" s="27">
        <v>0.59069063399999999</v>
      </c>
    </row>
    <row r="20936" spans="7:16" x14ac:dyDescent="0.25">
      <c r="G20936" s="27" t="str">
        <f t="shared" si="327"/>
        <v>2021/2022Middle East &amp; North AfricaAll SectorsAdaptationGrantInternationalPublicGovernment</v>
      </c>
      <c r="H20936" s="27" t="s">
        <v>291</v>
      </c>
      <c r="I20936" s="27" t="s">
        <v>316</v>
      </c>
      <c r="J20936" s="27" t="s">
        <v>344</v>
      </c>
      <c r="K20936" s="27" t="s">
        <v>302</v>
      </c>
      <c r="L20936" s="27" t="s">
        <v>332</v>
      </c>
      <c r="M20936" s="27" t="s">
        <v>324</v>
      </c>
      <c r="N20936" s="27" t="s">
        <v>309</v>
      </c>
      <c r="O20936" s="27" t="s">
        <v>28</v>
      </c>
      <c r="P20936" s="27">
        <v>72.994245231999997</v>
      </c>
    </row>
    <row r="20937" spans="7:16" x14ac:dyDescent="0.25">
      <c r="G20937" s="27" t="str">
        <f t="shared" si="327"/>
        <v>2021/2022Middle East &amp; North AfricaAll SectorsAdaptationGrantInternationalPublicMultilateral Climate Funds</v>
      </c>
      <c r="H20937" s="27" t="s">
        <v>291</v>
      </c>
      <c r="I20937" s="27" t="s">
        <v>316</v>
      </c>
      <c r="J20937" s="27" t="s">
        <v>344</v>
      </c>
      <c r="K20937" s="27" t="s">
        <v>302</v>
      </c>
      <c r="L20937" s="27" t="s">
        <v>332</v>
      </c>
      <c r="M20937" s="27" t="s">
        <v>324</v>
      </c>
      <c r="N20937" s="27" t="s">
        <v>309</v>
      </c>
      <c r="O20937" s="27" t="s">
        <v>29</v>
      </c>
      <c r="P20937" s="27">
        <v>0.5</v>
      </c>
    </row>
    <row r="20938" spans="7:16" x14ac:dyDescent="0.25">
      <c r="G20938" s="27" t="str">
        <f t="shared" si="327"/>
        <v>2021/2022Middle East &amp; North AfricaAll SectorsAdaptationGrantInternationalPublicMultilateral DFI</v>
      </c>
      <c r="H20938" s="27" t="s">
        <v>291</v>
      </c>
      <c r="I20938" s="27" t="s">
        <v>316</v>
      </c>
      <c r="J20938" s="27" t="s">
        <v>344</v>
      </c>
      <c r="K20938" s="27" t="s">
        <v>302</v>
      </c>
      <c r="L20938" s="27" t="s">
        <v>332</v>
      </c>
      <c r="M20938" s="27" t="s">
        <v>324</v>
      </c>
      <c r="N20938" s="27" t="s">
        <v>309</v>
      </c>
      <c r="O20938" s="27" t="s">
        <v>30</v>
      </c>
      <c r="P20938" s="27">
        <v>2.628231607</v>
      </c>
    </row>
    <row r="20939" spans="7:16" x14ac:dyDescent="0.25">
      <c r="G20939" s="27" t="str">
        <f t="shared" si="327"/>
        <v>2021/2022Middle East &amp; North AfricaAll SectorsAdaptationLow-cost project debtAll DestinationsPublicBilateral DFI</v>
      </c>
      <c r="H20939" s="27" t="s">
        <v>291</v>
      </c>
      <c r="I20939" s="27" t="s">
        <v>316</v>
      </c>
      <c r="J20939" s="27" t="s">
        <v>344</v>
      </c>
      <c r="K20939" s="27" t="s">
        <v>302</v>
      </c>
      <c r="L20939" s="27" t="s">
        <v>336</v>
      </c>
      <c r="M20939" s="27" t="s">
        <v>338</v>
      </c>
      <c r="N20939" s="27" t="s">
        <v>309</v>
      </c>
      <c r="O20939" s="27" t="s">
        <v>31</v>
      </c>
      <c r="P20939" s="27">
        <v>0</v>
      </c>
    </row>
    <row r="20940" spans="7:16" x14ac:dyDescent="0.25">
      <c r="G20940" s="27" t="str">
        <f t="shared" si="327"/>
        <v>2021/2022Middle East &amp; North AfricaAll SectorsAdaptationLow-cost project debtAll DestinationsPublicExport Credit Agency (ECA)</v>
      </c>
      <c r="H20940" s="27" t="s">
        <v>291</v>
      </c>
      <c r="I20940" s="27" t="s">
        <v>316</v>
      </c>
      <c r="J20940" s="27" t="s">
        <v>344</v>
      </c>
      <c r="K20940" s="27" t="s">
        <v>302</v>
      </c>
      <c r="L20940" s="27" t="s">
        <v>336</v>
      </c>
      <c r="M20940" s="27" t="s">
        <v>338</v>
      </c>
      <c r="N20940" s="27" t="s">
        <v>309</v>
      </c>
      <c r="O20940" s="27" t="s">
        <v>310</v>
      </c>
      <c r="P20940" s="27">
        <v>312.53178700000001</v>
      </c>
    </row>
    <row r="20941" spans="7:16" x14ac:dyDescent="0.25">
      <c r="G20941" s="27" t="str">
        <f t="shared" si="327"/>
        <v>2021/2022Middle East &amp; North AfricaAll SectorsAdaptationLow-cost project debtInternationalPublicBilateral DFI</v>
      </c>
      <c r="H20941" s="27" t="s">
        <v>291</v>
      </c>
      <c r="I20941" s="27" t="s">
        <v>316</v>
      </c>
      <c r="J20941" s="27" t="s">
        <v>344</v>
      </c>
      <c r="K20941" s="27" t="s">
        <v>302</v>
      </c>
      <c r="L20941" s="27" t="s">
        <v>336</v>
      </c>
      <c r="M20941" s="27" t="s">
        <v>324</v>
      </c>
      <c r="N20941" s="27" t="s">
        <v>309</v>
      </c>
      <c r="O20941" s="27" t="s">
        <v>31</v>
      </c>
      <c r="P20941" s="27">
        <v>0</v>
      </c>
    </row>
    <row r="20942" spans="7:16" x14ac:dyDescent="0.25">
      <c r="G20942" s="27" t="str">
        <f t="shared" si="327"/>
        <v>2021/2022Middle East &amp; North AfricaAll SectorsAdaptationLow-cost project debtInternationalPublicExport Credit Agency (ECA)</v>
      </c>
      <c r="H20942" s="27" t="s">
        <v>291</v>
      </c>
      <c r="I20942" s="27" t="s">
        <v>316</v>
      </c>
      <c r="J20942" s="27" t="s">
        <v>344</v>
      </c>
      <c r="K20942" s="27" t="s">
        <v>302</v>
      </c>
      <c r="L20942" s="27" t="s">
        <v>336</v>
      </c>
      <c r="M20942" s="27" t="s">
        <v>324</v>
      </c>
      <c r="N20942" s="27" t="s">
        <v>309</v>
      </c>
      <c r="O20942" s="27" t="s">
        <v>310</v>
      </c>
      <c r="P20942" s="27">
        <v>312.53178700000001</v>
      </c>
    </row>
    <row r="20943" spans="7:16" x14ac:dyDescent="0.25">
      <c r="G20943" s="27" t="str">
        <f t="shared" si="327"/>
        <v>2021/2022Middle East &amp; North AfricaAll SectorsAdaptationProject-level equityAll DestinationsPrivateCorporations</v>
      </c>
      <c r="H20943" s="27" t="s">
        <v>291</v>
      </c>
      <c r="I20943" s="27" t="s">
        <v>316</v>
      </c>
      <c r="J20943" s="27" t="s">
        <v>344</v>
      </c>
      <c r="K20943" s="27" t="s">
        <v>302</v>
      </c>
      <c r="L20943" s="27" t="s">
        <v>337</v>
      </c>
      <c r="M20943" s="27" t="s">
        <v>338</v>
      </c>
      <c r="N20943" s="27" t="s">
        <v>306</v>
      </c>
      <c r="O20943" s="27" t="s">
        <v>307</v>
      </c>
      <c r="P20943" s="27">
        <v>0</v>
      </c>
    </row>
    <row r="20944" spans="7:16" x14ac:dyDescent="0.25">
      <c r="G20944" s="27" t="str">
        <f t="shared" si="327"/>
        <v>2021/2022Middle East &amp; North AfricaAll SectorsAdaptationProject-level equityAll DestinationsPrivateInstitutional Investors</v>
      </c>
      <c r="H20944" s="27" t="s">
        <v>291</v>
      </c>
      <c r="I20944" s="27" t="s">
        <v>316</v>
      </c>
      <c r="J20944" s="27" t="s">
        <v>344</v>
      </c>
      <c r="K20944" s="27" t="s">
        <v>302</v>
      </c>
      <c r="L20944" s="27" t="s">
        <v>337</v>
      </c>
      <c r="M20944" s="27" t="s">
        <v>338</v>
      </c>
      <c r="N20944" s="27" t="s">
        <v>306</v>
      </c>
      <c r="O20944" s="27" t="s">
        <v>27</v>
      </c>
      <c r="P20944" s="27">
        <v>0</v>
      </c>
    </row>
    <row r="20945" spans="7:16" x14ac:dyDescent="0.25">
      <c r="G20945" s="27" t="str">
        <f t="shared" si="327"/>
        <v>2021/2022Middle East &amp; North AfricaAll SectorsAdaptationProject-level equityAll DestinationsPublicPublic Fund</v>
      </c>
      <c r="H20945" s="27" t="s">
        <v>291</v>
      </c>
      <c r="I20945" s="27" t="s">
        <v>316</v>
      </c>
      <c r="J20945" s="27" t="s">
        <v>344</v>
      </c>
      <c r="K20945" s="27" t="s">
        <v>302</v>
      </c>
      <c r="L20945" s="27" t="s">
        <v>337</v>
      </c>
      <c r="M20945" s="27" t="s">
        <v>338</v>
      </c>
      <c r="N20945" s="27" t="s">
        <v>309</v>
      </c>
      <c r="O20945" s="27" t="s">
        <v>311</v>
      </c>
      <c r="P20945" s="27">
        <v>0</v>
      </c>
    </row>
    <row r="20946" spans="7:16" x14ac:dyDescent="0.25">
      <c r="G20946" s="27" t="str">
        <f t="shared" si="327"/>
        <v>2021/2022Middle East &amp; North AfricaAll SectorsAdaptationProject-level equityAll DestinationsPublicSOE</v>
      </c>
      <c r="H20946" s="27" t="s">
        <v>291</v>
      </c>
      <c r="I20946" s="27" t="s">
        <v>316</v>
      </c>
      <c r="J20946" s="27" t="s">
        <v>344</v>
      </c>
      <c r="K20946" s="27" t="s">
        <v>302</v>
      </c>
      <c r="L20946" s="27" t="s">
        <v>337</v>
      </c>
      <c r="M20946" s="27" t="s">
        <v>338</v>
      </c>
      <c r="N20946" s="27" t="s">
        <v>309</v>
      </c>
      <c r="O20946" s="27" t="s">
        <v>34</v>
      </c>
      <c r="P20946" s="133">
        <v>0</v>
      </c>
    </row>
    <row r="20947" spans="7:16" x14ac:dyDescent="0.25">
      <c r="G20947" s="27" t="str">
        <f t="shared" si="327"/>
        <v>2021/2022Middle East &amp; North AfricaAll SectorsAdaptationProject-level equityDomesticPrivateCorporations</v>
      </c>
      <c r="H20947" s="27" t="s">
        <v>291</v>
      </c>
      <c r="I20947" s="27" t="s">
        <v>316</v>
      </c>
      <c r="J20947" s="27" t="s">
        <v>344</v>
      </c>
      <c r="K20947" s="27" t="s">
        <v>302</v>
      </c>
      <c r="L20947" s="27" t="s">
        <v>337</v>
      </c>
      <c r="M20947" s="27" t="s">
        <v>323</v>
      </c>
      <c r="N20947" s="27" t="s">
        <v>306</v>
      </c>
      <c r="O20947" s="27" t="s">
        <v>307</v>
      </c>
      <c r="P20947" s="27">
        <v>0</v>
      </c>
    </row>
    <row r="20948" spans="7:16" x14ac:dyDescent="0.25">
      <c r="G20948" s="27" t="str">
        <f t="shared" si="327"/>
        <v>2021/2022Middle East &amp; North AfricaAll SectorsAdaptationProject-level equityDomesticPrivateInstitutional Investors</v>
      </c>
      <c r="H20948" s="27" t="s">
        <v>291</v>
      </c>
      <c r="I20948" s="27" t="s">
        <v>316</v>
      </c>
      <c r="J20948" s="27" t="s">
        <v>344</v>
      </c>
      <c r="K20948" s="27" t="s">
        <v>302</v>
      </c>
      <c r="L20948" s="27" t="s">
        <v>337</v>
      </c>
      <c r="M20948" s="27" t="s">
        <v>323</v>
      </c>
      <c r="N20948" s="27" t="s">
        <v>306</v>
      </c>
      <c r="O20948" s="27" t="s">
        <v>27</v>
      </c>
      <c r="P20948" s="27">
        <v>0</v>
      </c>
    </row>
    <row r="20949" spans="7:16" x14ac:dyDescent="0.25">
      <c r="G20949" s="27" t="str">
        <f t="shared" si="327"/>
        <v>2021/2022Middle East &amp; North AfricaAll SectorsAdaptationProject-level equityDomesticPublicPublic Fund</v>
      </c>
      <c r="H20949" s="27" t="s">
        <v>291</v>
      </c>
      <c r="I20949" s="27" t="s">
        <v>316</v>
      </c>
      <c r="J20949" s="27" t="s">
        <v>344</v>
      </c>
      <c r="K20949" s="27" t="s">
        <v>302</v>
      </c>
      <c r="L20949" s="27" t="s">
        <v>337</v>
      </c>
      <c r="M20949" s="27" t="s">
        <v>323</v>
      </c>
      <c r="N20949" s="27" t="s">
        <v>309</v>
      </c>
      <c r="O20949" s="27" t="s">
        <v>311</v>
      </c>
      <c r="P20949" s="27">
        <v>0</v>
      </c>
    </row>
    <row r="20950" spans="7:16" x14ac:dyDescent="0.25">
      <c r="G20950" s="27" t="str">
        <f t="shared" si="327"/>
        <v>2021/2022Middle East &amp; North AfricaAll SectorsAdaptationProject-level equityInternationalPrivateCorporations</v>
      </c>
      <c r="H20950" s="27" t="s">
        <v>291</v>
      </c>
      <c r="I20950" s="27" t="s">
        <v>316</v>
      </c>
      <c r="J20950" s="27" t="s">
        <v>344</v>
      </c>
      <c r="K20950" s="27" t="s">
        <v>302</v>
      </c>
      <c r="L20950" s="27" t="s">
        <v>337</v>
      </c>
      <c r="M20950" s="27" t="s">
        <v>324</v>
      </c>
      <c r="N20950" s="27" t="s">
        <v>306</v>
      </c>
      <c r="O20950" s="27" t="s">
        <v>307</v>
      </c>
      <c r="P20950" s="27">
        <v>0</v>
      </c>
    </row>
    <row r="20951" spans="7:16" x14ac:dyDescent="0.25">
      <c r="G20951" s="27" t="str">
        <f t="shared" si="327"/>
        <v>2021/2022Middle East &amp; North AfricaAll SectorsAdaptationProject-level equityInternationalPublicSOE</v>
      </c>
      <c r="H20951" s="27" t="s">
        <v>291</v>
      </c>
      <c r="I20951" s="27" t="s">
        <v>316</v>
      </c>
      <c r="J20951" s="27" t="s">
        <v>344</v>
      </c>
      <c r="K20951" s="27" t="s">
        <v>302</v>
      </c>
      <c r="L20951" s="27" t="s">
        <v>337</v>
      </c>
      <c r="M20951" s="27" t="s">
        <v>324</v>
      </c>
      <c r="N20951" s="27" t="s">
        <v>309</v>
      </c>
      <c r="O20951" s="27" t="s">
        <v>34</v>
      </c>
      <c r="P20951" s="27">
        <v>0</v>
      </c>
    </row>
    <row r="20952" spans="7:16" x14ac:dyDescent="0.25">
      <c r="G20952" s="27" t="str">
        <f t="shared" si="327"/>
        <v>2021/2022Middle East &amp; North AfricaAll SectorsAdaptationProject-level market rate debtAll DestinationsPrivateCommercial FI</v>
      </c>
      <c r="H20952" s="27" t="s">
        <v>291</v>
      </c>
      <c r="I20952" s="27" t="s">
        <v>316</v>
      </c>
      <c r="J20952" s="27" t="s">
        <v>344</v>
      </c>
      <c r="K20952" s="27" t="s">
        <v>302</v>
      </c>
      <c r="L20952" s="27" t="s">
        <v>335</v>
      </c>
      <c r="M20952" s="27" t="s">
        <v>338</v>
      </c>
      <c r="N20952" s="27" t="s">
        <v>306</v>
      </c>
      <c r="O20952" s="27" t="s">
        <v>23</v>
      </c>
      <c r="P20952" s="27">
        <v>0</v>
      </c>
    </row>
    <row r="20953" spans="7:16" x14ac:dyDescent="0.25">
      <c r="G20953" s="27" t="str">
        <f t="shared" si="327"/>
        <v>2021/2022Middle East &amp; North AfricaAll SectorsAdaptationProject-level market rate debtAll DestinationsPublicGovernment</v>
      </c>
      <c r="H20953" s="27" t="s">
        <v>291</v>
      </c>
      <c r="I20953" s="27" t="s">
        <v>316</v>
      </c>
      <c r="J20953" s="27" t="s">
        <v>344</v>
      </c>
      <c r="K20953" s="27" t="s">
        <v>302</v>
      </c>
      <c r="L20953" s="27" t="s">
        <v>335</v>
      </c>
      <c r="M20953" s="27" t="s">
        <v>338</v>
      </c>
      <c r="N20953" s="27" t="s">
        <v>309</v>
      </c>
      <c r="O20953" s="27" t="s">
        <v>28</v>
      </c>
      <c r="P20953" s="27">
        <v>0</v>
      </c>
    </row>
    <row r="20954" spans="7:16" x14ac:dyDescent="0.25">
      <c r="G20954" s="27" t="str">
        <f t="shared" si="327"/>
        <v>2021/2022Middle East &amp; North AfricaAll SectorsAdaptationProject-level market rate debtAll DestinationsPublicMultilateral DFI</v>
      </c>
      <c r="H20954" s="27" t="s">
        <v>291</v>
      </c>
      <c r="I20954" s="27" t="s">
        <v>316</v>
      </c>
      <c r="J20954" s="27" t="s">
        <v>344</v>
      </c>
      <c r="K20954" s="27" t="s">
        <v>302</v>
      </c>
      <c r="L20954" s="27" t="s">
        <v>335</v>
      </c>
      <c r="M20954" s="27" t="s">
        <v>338</v>
      </c>
      <c r="N20954" s="27" t="s">
        <v>309</v>
      </c>
      <c r="O20954" s="27" t="s">
        <v>30</v>
      </c>
      <c r="P20954" s="27">
        <v>63.40134243</v>
      </c>
    </row>
    <row r="20955" spans="7:16" x14ac:dyDescent="0.25">
      <c r="G20955" s="27" t="str">
        <f t="shared" si="327"/>
        <v>2021/2022Middle East &amp; North AfricaAll SectorsAdaptationProject-level market rate debtDomesticPrivateCommercial FI</v>
      </c>
      <c r="H20955" s="27" t="s">
        <v>291</v>
      </c>
      <c r="I20955" s="27" t="s">
        <v>316</v>
      </c>
      <c r="J20955" s="27" t="s">
        <v>344</v>
      </c>
      <c r="K20955" s="27" t="s">
        <v>302</v>
      </c>
      <c r="L20955" s="27" t="s">
        <v>335</v>
      </c>
      <c r="M20955" s="27" t="s">
        <v>323</v>
      </c>
      <c r="N20955" s="27" t="s">
        <v>306</v>
      </c>
      <c r="O20955" s="27" t="s">
        <v>23</v>
      </c>
      <c r="P20955" s="27">
        <v>0</v>
      </c>
    </row>
    <row r="20956" spans="7:16" x14ac:dyDescent="0.25">
      <c r="G20956" s="27" t="str">
        <f t="shared" si="327"/>
        <v>2021/2022Middle East &amp; North AfricaAll SectorsAdaptationProject-level market rate debtDomesticPublicGovernment</v>
      </c>
      <c r="H20956" s="27" t="s">
        <v>291</v>
      </c>
      <c r="I20956" s="27" t="s">
        <v>316</v>
      </c>
      <c r="J20956" s="27" t="s">
        <v>344</v>
      </c>
      <c r="K20956" s="27" t="s">
        <v>302</v>
      </c>
      <c r="L20956" s="27" t="s">
        <v>335</v>
      </c>
      <c r="M20956" s="27" t="s">
        <v>323</v>
      </c>
      <c r="N20956" s="27" t="s">
        <v>309</v>
      </c>
      <c r="O20956" s="27" t="s">
        <v>28</v>
      </c>
      <c r="P20956" s="27">
        <v>0</v>
      </c>
    </row>
    <row r="20957" spans="7:16" x14ac:dyDescent="0.25">
      <c r="G20957" s="27" t="str">
        <f t="shared" si="327"/>
        <v>2021/2022Middle East &amp; North AfricaAll SectorsAdaptationProject-level market rate debtDomesticPublicMultilateral DFI</v>
      </c>
      <c r="H20957" s="27" t="s">
        <v>291</v>
      </c>
      <c r="I20957" s="27" t="s">
        <v>316</v>
      </c>
      <c r="J20957" s="27" t="s">
        <v>344</v>
      </c>
      <c r="K20957" s="27" t="s">
        <v>302</v>
      </c>
      <c r="L20957" s="27" t="s">
        <v>335</v>
      </c>
      <c r="M20957" s="27" t="s">
        <v>323</v>
      </c>
      <c r="N20957" s="27" t="s">
        <v>309</v>
      </c>
      <c r="O20957" s="27" t="s">
        <v>30</v>
      </c>
      <c r="P20957" s="27">
        <v>0.22635097999999901</v>
      </c>
    </row>
    <row r="20958" spans="7:16" x14ac:dyDescent="0.25">
      <c r="G20958" s="27" t="str">
        <f t="shared" si="327"/>
        <v>2021/2022Middle East &amp; North AfricaAll SectorsAdaptationProject-level market rate debtInternationalPublicMultilateral DFI</v>
      </c>
      <c r="H20958" s="27" t="s">
        <v>291</v>
      </c>
      <c r="I20958" s="27" t="s">
        <v>316</v>
      </c>
      <c r="J20958" s="27" t="s">
        <v>344</v>
      </c>
      <c r="K20958" s="27" t="s">
        <v>302</v>
      </c>
      <c r="L20958" s="27" t="s">
        <v>335</v>
      </c>
      <c r="M20958" s="27" t="s">
        <v>324</v>
      </c>
      <c r="N20958" s="27" t="s">
        <v>309</v>
      </c>
      <c r="O20958" s="27" t="s">
        <v>30</v>
      </c>
      <c r="P20958" s="27">
        <v>63.17499145</v>
      </c>
    </row>
    <row r="20959" spans="7:16" x14ac:dyDescent="0.25">
      <c r="G20959" s="27" t="str">
        <f t="shared" si="327"/>
        <v>2021/2022Middle East &amp; North AfricaAll SectorsAdaptationUnknownAll DestinationsPublicMultilateral DFI</v>
      </c>
      <c r="H20959" s="27" t="s">
        <v>291</v>
      </c>
      <c r="I20959" s="27" t="s">
        <v>316</v>
      </c>
      <c r="J20959" s="27" t="s">
        <v>344</v>
      </c>
      <c r="K20959" s="27" t="s">
        <v>302</v>
      </c>
      <c r="L20959" s="27" t="s">
        <v>301</v>
      </c>
      <c r="M20959" s="27" t="s">
        <v>338</v>
      </c>
      <c r="N20959" s="27" t="s">
        <v>309</v>
      </c>
      <c r="O20959" s="27" t="s">
        <v>30</v>
      </c>
      <c r="P20959" s="27">
        <v>52.849562486000004</v>
      </c>
    </row>
    <row r="20960" spans="7:16" x14ac:dyDescent="0.25">
      <c r="G20960" s="27" t="str">
        <f t="shared" si="327"/>
        <v>2021/2022Middle East &amp; North AfricaAll SectorsAdaptationUnknownDomesticPublicMultilateral DFI</v>
      </c>
      <c r="H20960" s="27" t="s">
        <v>291</v>
      </c>
      <c r="I20960" s="27" t="s">
        <v>316</v>
      </c>
      <c r="J20960" s="27" t="s">
        <v>344</v>
      </c>
      <c r="K20960" s="27" t="s">
        <v>302</v>
      </c>
      <c r="L20960" s="27" t="s">
        <v>301</v>
      </c>
      <c r="M20960" s="27" t="s">
        <v>323</v>
      </c>
      <c r="N20960" s="27" t="s">
        <v>309</v>
      </c>
      <c r="O20960" s="27" t="s">
        <v>30</v>
      </c>
      <c r="P20960" s="27">
        <v>5.0755356000000001E-2</v>
      </c>
    </row>
    <row r="20961" spans="7:16" x14ac:dyDescent="0.25">
      <c r="G20961" s="27" t="str">
        <f t="shared" si="327"/>
        <v>2021/2022Middle East &amp; North AfricaAll SectorsAdaptationUnknownInternationalPublicMultilateral DFI</v>
      </c>
      <c r="H20961" s="27" t="s">
        <v>291</v>
      </c>
      <c r="I20961" s="27" t="s">
        <v>316</v>
      </c>
      <c r="J20961" s="27" t="s">
        <v>344</v>
      </c>
      <c r="K20961" s="27" t="s">
        <v>302</v>
      </c>
      <c r="L20961" s="27" t="s">
        <v>301</v>
      </c>
      <c r="M20961" s="27" t="s">
        <v>324</v>
      </c>
      <c r="N20961" s="27" t="s">
        <v>309</v>
      </c>
      <c r="O20961" s="27" t="s">
        <v>30</v>
      </c>
      <c r="P20961" s="27">
        <v>52.79880713</v>
      </c>
    </row>
    <row r="20962" spans="7:16" x14ac:dyDescent="0.25">
      <c r="G20962" s="27" t="str">
        <f t="shared" si="327"/>
        <v>2021/2022Middle East &amp; North AfricaAll SectorsAll UsesAll InstrumentsAll DestinationsPrivateCommercial FI</v>
      </c>
      <c r="H20962" s="27" t="s">
        <v>291</v>
      </c>
      <c r="I20962" s="27" t="s">
        <v>316</v>
      </c>
      <c r="J20962" s="27" t="s">
        <v>344</v>
      </c>
      <c r="K20962" s="27" t="s">
        <v>346</v>
      </c>
      <c r="L20962" s="27" t="s">
        <v>345</v>
      </c>
      <c r="M20962" s="27" t="s">
        <v>338</v>
      </c>
      <c r="N20962" s="27" t="s">
        <v>306</v>
      </c>
      <c r="O20962" s="27" t="s">
        <v>23</v>
      </c>
      <c r="P20962" s="27">
        <v>1353.0534291399999</v>
      </c>
    </row>
    <row r="20963" spans="7:16" x14ac:dyDescent="0.25">
      <c r="G20963" s="27" t="str">
        <f t="shared" si="327"/>
        <v>2021/2022Middle East &amp; North AfricaAll SectorsAll UsesAll InstrumentsAll DestinationsPrivateCorporations</v>
      </c>
      <c r="H20963" s="27" t="s">
        <v>291</v>
      </c>
      <c r="I20963" s="27" t="s">
        <v>316</v>
      </c>
      <c r="J20963" s="27" t="s">
        <v>344</v>
      </c>
      <c r="K20963" s="27" t="s">
        <v>346</v>
      </c>
      <c r="L20963" s="27" t="s">
        <v>345</v>
      </c>
      <c r="M20963" s="27" t="s">
        <v>338</v>
      </c>
      <c r="N20963" s="27" t="s">
        <v>306</v>
      </c>
      <c r="O20963" s="27" t="s">
        <v>307</v>
      </c>
      <c r="P20963" s="27">
        <v>2809.982270129</v>
      </c>
    </row>
    <row r="20964" spans="7:16" x14ac:dyDescent="0.25">
      <c r="G20964" s="27" t="str">
        <f t="shared" si="327"/>
        <v>2021/2022Middle East &amp; North AfricaAll SectorsAll UsesAll InstrumentsAll DestinationsPrivateHouseholds/Individuals</v>
      </c>
      <c r="H20964" s="27" t="s">
        <v>291</v>
      </c>
      <c r="I20964" s="27" t="s">
        <v>316</v>
      </c>
      <c r="J20964" s="27" t="s">
        <v>344</v>
      </c>
      <c r="K20964" s="27" t="s">
        <v>346</v>
      </c>
      <c r="L20964" s="27" t="s">
        <v>345</v>
      </c>
      <c r="M20964" s="27" t="s">
        <v>338</v>
      </c>
      <c r="N20964" s="27" t="s">
        <v>306</v>
      </c>
      <c r="O20964" s="27" t="s">
        <v>308</v>
      </c>
      <c r="P20964" s="27">
        <v>1412.52955077</v>
      </c>
    </row>
    <row r="20965" spans="7:16" x14ac:dyDescent="0.25">
      <c r="G20965" s="27" t="str">
        <f t="shared" si="327"/>
        <v>2021/2022Middle East &amp; North AfricaAll SectorsAll UsesAll InstrumentsAll DestinationsPrivateInstitutional Investors</v>
      </c>
      <c r="H20965" s="27" t="s">
        <v>291</v>
      </c>
      <c r="I20965" s="27" t="s">
        <v>316</v>
      </c>
      <c r="J20965" s="27" t="s">
        <v>344</v>
      </c>
      <c r="K20965" s="27" t="s">
        <v>346</v>
      </c>
      <c r="L20965" s="27" t="s">
        <v>345</v>
      </c>
      <c r="M20965" s="27" t="s">
        <v>338</v>
      </c>
      <c r="N20965" s="27" t="s">
        <v>306</v>
      </c>
      <c r="O20965" s="27" t="s">
        <v>27</v>
      </c>
      <c r="P20965" s="27">
        <v>0</v>
      </c>
    </row>
    <row r="20966" spans="7:16" x14ac:dyDescent="0.25">
      <c r="G20966" s="27" t="str">
        <f t="shared" si="327"/>
        <v>2021/2022Middle East &amp; North AfricaAll SectorsAll UsesAll InstrumentsAll DestinationsPrivateUnknown</v>
      </c>
      <c r="H20966" s="27" t="s">
        <v>291</v>
      </c>
      <c r="I20966" s="27" t="s">
        <v>316</v>
      </c>
      <c r="J20966" s="27" t="s">
        <v>344</v>
      </c>
      <c r="K20966" s="27" t="s">
        <v>346</v>
      </c>
      <c r="L20966" s="27" t="s">
        <v>345</v>
      </c>
      <c r="M20966" s="27" t="s">
        <v>338</v>
      </c>
      <c r="N20966" s="27" t="s">
        <v>306</v>
      </c>
      <c r="O20966" s="27" t="s">
        <v>301</v>
      </c>
      <c r="P20966" s="27">
        <v>19.36</v>
      </c>
    </row>
    <row r="20967" spans="7:16" x14ac:dyDescent="0.25">
      <c r="G20967" s="27" t="str">
        <f t="shared" si="327"/>
        <v>2021/2022Middle East &amp; North AfricaAll SectorsAll UsesAll InstrumentsAll DestinationsPublicBilateral DFI</v>
      </c>
      <c r="H20967" s="27" t="s">
        <v>291</v>
      </c>
      <c r="I20967" s="27" t="s">
        <v>316</v>
      </c>
      <c r="J20967" s="27" t="s">
        <v>344</v>
      </c>
      <c r="K20967" s="27" t="s">
        <v>346</v>
      </c>
      <c r="L20967" s="27" t="s">
        <v>345</v>
      </c>
      <c r="M20967" s="27" t="s">
        <v>338</v>
      </c>
      <c r="N20967" s="27" t="s">
        <v>309</v>
      </c>
      <c r="O20967" s="27" t="s">
        <v>31</v>
      </c>
      <c r="P20967" s="27">
        <v>408.27933993400001</v>
      </c>
    </row>
    <row r="20968" spans="7:16" x14ac:dyDescent="0.25">
      <c r="G20968" s="27" t="str">
        <f t="shared" si="327"/>
        <v>2021/2022Middle East &amp; North AfricaAll SectorsAll UsesAll InstrumentsAll DestinationsPublicExport Credit Agency (ECA)</v>
      </c>
      <c r="H20968" s="27" t="s">
        <v>291</v>
      </c>
      <c r="I20968" s="27" t="s">
        <v>316</v>
      </c>
      <c r="J20968" s="27" t="s">
        <v>344</v>
      </c>
      <c r="K20968" s="27" t="s">
        <v>346</v>
      </c>
      <c r="L20968" s="27" t="s">
        <v>345</v>
      </c>
      <c r="M20968" s="27" t="s">
        <v>338</v>
      </c>
      <c r="N20968" s="27" t="s">
        <v>309</v>
      </c>
      <c r="O20968" s="27" t="s">
        <v>310</v>
      </c>
      <c r="P20968" s="27">
        <v>329.794287</v>
      </c>
    </row>
    <row r="20969" spans="7:16" x14ac:dyDescent="0.25">
      <c r="G20969" s="27" t="str">
        <f t="shared" si="327"/>
        <v>2021/2022Middle East &amp; North AfricaAll SectorsAll UsesAll InstrumentsAll DestinationsPublicGovernment</v>
      </c>
      <c r="H20969" s="27" t="s">
        <v>291</v>
      </c>
      <c r="I20969" s="27" t="s">
        <v>316</v>
      </c>
      <c r="J20969" s="27" t="s">
        <v>344</v>
      </c>
      <c r="K20969" s="27" t="s">
        <v>346</v>
      </c>
      <c r="L20969" s="27" t="s">
        <v>345</v>
      </c>
      <c r="M20969" s="27" t="s">
        <v>338</v>
      </c>
      <c r="N20969" s="27" t="s">
        <v>309</v>
      </c>
      <c r="O20969" s="27" t="s">
        <v>28</v>
      </c>
      <c r="P20969" s="27">
        <v>207.55713719799999</v>
      </c>
    </row>
    <row r="20970" spans="7:16" x14ac:dyDescent="0.25">
      <c r="G20970" s="27" t="str">
        <f t="shared" si="327"/>
        <v>2021/2022Middle East &amp; North AfricaAll SectorsAll UsesAll InstrumentsAll DestinationsPublicMultilateral Climate Funds</v>
      </c>
      <c r="H20970" s="27" t="s">
        <v>291</v>
      </c>
      <c r="I20970" s="27" t="s">
        <v>316</v>
      </c>
      <c r="J20970" s="27" t="s">
        <v>344</v>
      </c>
      <c r="K20970" s="27" t="s">
        <v>346</v>
      </c>
      <c r="L20970" s="27" t="s">
        <v>345</v>
      </c>
      <c r="M20970" s="27" t="s">
        <v>338</v>
      </c>
      <c r="N20970" s="27" t="s">
        <v>309</v>
      </c>
      <c r="O20970" s="27" t="s">
        <v>29</v>
      </c>
      <c r="P20970" s="27">
        <v>14.921279999999999</v>
      </c>
    </row>
    <row r="20971" spans="7:16" x14ac:dyDescent="0.25">
      <c r="G20971" s="27" t="str">
        <f t="shared" si="327"/>
        <v>2021/2022Middle East &amp; North AfricaAll SectorsAll UsesAll InstrumentsAll DestinationsPublicMultilateral DFI</v>
      </c>
      <c r="H20971" s="27" t="s">
        <v>291</v>
      </c>
      <c r="I20971" s="27" t="s">
        <v>316</v>
      </c>
      <c r="J20971" s="27" t="s">
        <v>344</v>
      </c>
      <c r="K20971" s="27" t="s">
        <v>346</v>
      </c>
      <c r="L20971" s="27" t="s">
        <v>345</v>
      </c>
      <c r="M20971" s="27" t="s">
        <v>338</v>
      </c>
      <c r="N20971" s="27" t="s">
        <v>309</v>
      </c>
      <c r="O20971" s="27" t="s">
        <v>30</v>
      </c>
      <c r="P20971" s="27">
        <v>1190.4968675319999</v>
      </c>
    </row>
    <row r="20972" spans="7:16" x14ac:dyDescent="0.25">
      <c r="G20972" s="27" t="str">
        <f t="shared" si="327"/>
        <v>2021/2022Middle East &amp; North AfricaAll SectorsAll UsesAll InstrumentsAll DestinationsPublicNational DFI</v>
      </c>
      <c r="H20972" s="27" t="s">
        <v>291</v>
      </c>
      <c r="I20972" s="27" t="s">
        <v>316</v>
      </c>
      <c r="J20972" s="27" t="s">
        <v>344</v>
      </c>
      <c r="K20972" s="27" t="s">
        <v>346</v>
      </c>
      <c r="L20972" s="27" t="s">
        <v>345</v>
      </c>
      <c r="M20972" s="27" t="s">
        <v>338</v>
      </c>
      <c r="N20972" s="27" t="s">
        <v>309</v>
      </c>
      <c r="O20972" s="27" t="s">
        <v>33</v>
      </c>
      <c r="P20972" s="27">
        <v>8.6302086E-2</v>
      </c>
    </row>
    <row r="20973" spans="7:16" x14ac:dyDescent="0.25">
      <c r="G20973" s="27" t="str">
        <f t="shared" si="327"/>
        <v>2021/2022Middle East &amp; North AfricaAll SectorsAll UsesAll InstrumentsAll DestinationsPublicPublic Fund</v>
      </c>
      <c r="H20973" s="27" t="s">
        <v>291</v>
      </c>
      <c r="I20973" s="27" t="s">
        <v>316</v>
      </c>
      <c r="J20973" s="27" t="s">
        <v>344</v>
      </c>
      <c r="K20973" s="27" t="s">
        <v>346</v>
      </c>
      <c r="L20973" s="27" t="s">
        <v>345</v>
      </c>
      <c r="M20973" s="27" t="s">
        <v>338</v>
      </c>
      <c r="N20973" s="27" t="s">
        <v>309</v>
      </c>
      <c r="O20973" s="27" t="s">
        <v>311</v>
      </c>
      <c r="P20973" s="27">
        <v>20.7</v>
      </c>
    </row>
    <row r="20974" spans="7:16" x14ac:dyDescent="0.25">
      <c r="G20974" s="27" t="str">
        <f t="shared" si="327"/>
        <v>2021/2022Middle East &amp; North AfricaAll SectorsAll UsesAll InstrumentsAll DestinationsPublicSOE</v>
      </c>
      <c r="H20974" s="27" t="s">
        <v>291</v>
      </c>
      <c r="I20974" s="27" t="s">
        <v>316</v>
      </c>
      <c r="J20974" s="27" t="s">
        <v>344</v>
      </c>
      <c r="K20974" s="27" t="s">
        <v>346</v>
      </c>
      <c r="L20974" s="27" t="s">
        <v>345</v>
      </c>
      <c r="M20974" s="27" t="s">
        <v>338</v>
      </c>
      <c r="N20974" s="27" t="s">
        <v>309</v>
      </c>
      <c r="O20974" s="27" t="s">
        <v>34</v>
      </c>
      <c r="P20974" s="27">
        <v>0.93991290699999996</v>
      </c>
    </row>
    <row r="20975" spans="7:16" x14ac:dyDescent="0.25">
      <c r="G20975" s="27" t="str">
        <f t="shared" si="327"/>
        <v>2021/2022Middle East &amp; North AfricaAll SectorsAll UsesAll InstrumentsAll DestinationsUnknownUnknown</v>
      </c>
      <c r="H20975" s="27" t="s">
        <v>291</v>
      </c>
      <c r="I20975" s="27" t="s">
        <v>316</v>
      </c>
      <c r="J20975" s="27" t="s">
        <v>344</v>
      </c>
      <c r="K20975" s="27" t="s">
        <v>346</v>
      </c>
      <c r="L20975" s="27" t="s">
        <v>345</v>
      </c>
      <c r="M20975" s="27" t="s">
        <v>338</v>
      </c>
      <c r="N20975" s="27" t="s">
        <v>301</v>
      </c>
      <c r="O20975" s="27" t="s">
        <v>301</v>
      </c>
      <c r="P20975" s="27">
        <v>443.01817940000001</v>
      </c>
    </row>
    <row r="20976" spans="7:16" x14ac:dyDescent="0.25">
      <c r="G20976" s="27" t="str">
        <f t="shared" si="327"/>
        <v>2021/2022Middle East &amp; North AfricaAll SectorsAll UsesAll InstrumentsDomesticPrivateCommercial FI</v>
      </c>
      <c r="H20976" s="27" t="s">
        <v>291</v>
      </c>
      <c r="I20976" s="27" t="s">
        <v>316</v>
      </c>
      <c r="J20976" s="27" t="s">
        <v>344</v>
      </c>
      <c r="K20976" s="27" t="s">
        <v>346</v>
      </c>
      <c r="L20976" s="27" t="s">
        <v>345</v>
      </c>
      <c r="M20976" s="27" t="s">
        <v>323</v>
      </c>
      <c r="N20976" s="27" t="s">
        <v>306</v>
      </c>
      <c r="O20976" s="27" t="s">
        <v>23</v>
      </c>
      <c r="P20976" s="27">
        <v>431.66651789599899</v>
      </c>
    </row>
    <row r="20977" spans="7:16" x14ac:dyDescent="0.25">
      <c r="G20977" s="27" t="str">
        <f t="shared" si="327"/>
        <v>2021/2022Middle East &amp; North AfricaAll SectorsAll UsesAll InstrumentsDomesticPrivateCorporations</v>
      </c>
      <c r="H20977" s="27" t="s">
        <v>291</v>
      </c>
      <c r="I20977" s="27" t="s">
        <v>316</v>
      </c>
      <c r="J20977" s="27" t="s">
        <v>344</v>
      </c>
      <c r="K20977" s="27" t="s">
        <v>346</v>
      </c>
      <c r="L20977" s="27" t="s">
        <v>345</v>
      </c>
      <c r="M20977" s="27" t="s">
        <v>323</v>
      </c>
      <c r="N20977" s="27" t="s">
        <v>306</v>
      </c>
      <c r="O20977" s="27" t="s">
        <v>307</v>
      </c>
      <c r="P20977" s="27">
        <v>2499.1791499400001</v>
      </c>
    </row>
    <row r="20978" spans="7:16" x14ac:dyDescent="0.25">
      <c r="G20978" s="27" t="str">
        <f t="shared" si="327"/>
        <v>2021/2022Middle East &amp; North AfricaAll SectorsAll UsesAll InstrumentsDomesticPrivateHouseholds/Individuals</v>
      </c>
      <c r="H20978" s="27" t="s">
        <v>291</v>
      </c>
      <c r="I20978" s="27" t="s">
        <v>316</v>
      </c>
      <c r="J20978" s="27" t="s">
        <v>344</v>
      </c>
      <c r="K20978" s="27" t="s">
        <v>346</v>
      </c>
      <c r="L20978" s="27" t="s">
        <v>345</v>
      </c>
      <c r="M20978" s="27" t="s">
        <v>323</v>
      </c>
      <c r="N20978" s="27" t="s">
        <v>306</v>
      </c>
      <c r="O20978" s="27" t="s">
        <v>308</v>
      </c>
      <c r="P20978" s="27">
        <v>1412.52955077</v>
      </c>
    </row>
    <row r="20979" spans="7:16" x14ac:dyDescent="0.25">
      <c r="G20979" s="27" t="str">
        <f t="shared" si="327"/>
        <v>2021/2022Middle East &amp; North AfricaAll SectorsAll UsesAll InstrumentsDomesticPrivateInstitutional Investors</v>
      </c>
      <c r="H20979" s="27" t="s">
        <v>291</v>
      </c>
      <c r="I20979" s="27" t="s">
        <v>316</v>
      </c>
      <c r="J20979" s="27" t="s">
        <v>344</v>
      </c>
      <c r="K20979" s="27" t="s">
        <v>346</v>
      </c>
      <c r="L20979" s="27" t="s">
        <v>345</v>
      </c>
      <c r="M20979" s="27" t="s">
        <v>323</v>
      </c>
      <c r="N20979" s="27" t="s">
        <v>306</v>
      </c>
      <c r="O20979" s="27" t="s">
        <v>27</v>
      </c>
      <c r="P20979" s="27">
        <v>0</v>
      </c>
    </row>
    <row r="20980" spans="7:16" x14ac:dyDescent="0.25">
      <c r="G20980" s="27" t="str">
        <f t="shared" si="327"/>
        <v>2021/2022Middle East &amp; North AfricaAll SectorsAll UsesAll InstrumentsDomesticPublicGovernment</v>
      </c>
      <c r="H20980" s="27" t="s">
        <v>291</v>
      </c>
      <c r="I20980" s="27" t="s">
        <v>316</v>
      </c>
      <c r="J20980" s="27" t="s">
        <v>344</v>
      </c>
      <c r="K20980" s="27" t="s">
        <v>346</v>
      </c>
      <c r="L20980" s="27" t="s">
        <v>345</v>
      </c>
      <c r="M20980" s="27" t="s">
        <v>323</v>
      </c>
      <c r="N20980" s="27" t="s">
        <v>309</v>
      </c>
      <c r="O20980" s="27" t="s">
        <v>28</v>
      </c>
      <c r="P20980" s="27">
        <v>77.750264340000001</v>
      </c>
    </row>
    <row r="20981" spans="7:16" x14ac:dyDescent="0.25">
      <c r="G20981" s="27" t="str">
        <f t="shared" si="327"/>
        <v>2021/2022Middle East &amp; North AfricaAll SectorsAll UsesAll InstrumentsDomesticPublicMultilateral DFI</v>
      </c>
      <c r="H20981" s="27" t="s">
        <v>291</v>
      </c>
      <c r="I20981" s="27" t="s">
        <v>316</v>
      </c>
      <c r="J20981" s="27" t="s">
        <v>344</v>
      </c>
      <c r="K20981" s="27" t="s">
        <v>346</v>
      </c>
      <c r="L20981" s="27" t="s">
        <v>345</v>
      </c>
      <c r="M20981" s="27" t="s">
        <v>323</v>
      </c>
      <c r="N20981" s="27" t="s">
        <v>309</v>
      </c>
      <c r="O20981" s="27" t="s">
        <v>30</v>
      </c>
      <c r="P20981" s="27">
        <v>1.7752596030000001</v>
      </c>
    </row>
    <row r="20982" spans="7:16" x14ac:dyDescent="0.25">
      <c r="G20982" s="27" t="str">
        <f t="shared" si="327"/>
        <v>2021/2022Middle East &amp; North AfricaAll SectorsAll UsesAll InstrumentsDomesticPublicNational DFI</v>
      </c>
      <c r="H20982" s="27" t="s">
        <v>291</v>
      </c>
      <c r="I20982" s="27" t="s">
        <v>316</v>
      </c>
      <c r="J20982" s="27" t="s">
        <v>344</v>
      </c>
      <c r="K20982" s="27" t="s">
        <v>346</v>
      </c>
      <c r="L20982" s="27" t="s">
        <v>345</v>
      </c>
      <c r="M20982" s="27" t="s">
        <v>323</v>
      </c>
      <c r="N20982" s="27" t="s">
        <v>309</v>
      </c>
      <c r="O20982" s="27" t="s">
        <v>33</v>
      </c>
      <c r="P20982" s="27">
        <v>0</v>
      </c>
    </row>
    <row r="20983" spans="7:16" x14ac:dyDescent="0.25">
      <c r="G20983" s="27" t="str">
        <f t="shared" si="327"/>
        <v>2021/2022Middle East &amp; North AfricaAll SectorsAll UsesAll InstrumentsDomesticPublicPublic Fund</v>
      </c>
      <c r="H20983" s="27" t="s">
        <v>291</v>
      </c>
      <c r="I20983" s="27" t="s">
        <v>316</v>
      </c>
      <c r="J20983" s="27" t="s">
        <v>344</v>
      </c>
      <c r="K20983" s="27" t="s">
        <v>346</v>
      </c>
      <c r="L20983" s="27" t="s">
        <v>345</v>
      </c>
      <c r="M20983" s="27" t="s">
        <v>323</v>
      </c>
      <c r="N20983" s="27" t="s">
        <v>309</v>
      </c>
      <c r="O20983" s="27" t="s">
        <v>311</v>
      </c>
      <c r="P20983" s="27">
        <v>20.7</v>
      </c>
    </row>
    <row r="20984" spans="7:16" x14ac:dyDescent="0.25">
      <c r="G20984" s="27" t="str">
        <f t="shared" si="327"/>
        <v>2021/2022Middle East &amp; North AfricaAll SectorsAll UsesAll InstrumentsDomesticPublicSOE</v>
      </c>
      <c r="H20984" s="27" t="s">
        <v>291</v>
      </c>
      <c r="I20984" s="27" t="s">
        <v>316</v>
      </c>
      <c r="J20984" s="27" t="s">
        <v>344</v>
      </c>
      <c r="K20984" s="27" t="s">
        <v>346</v>
      </c>
      <c r="L20984" s="27" t="s">
        <v>345</v>
      </c>
      <c r="M20984" s="27" t="s">
        <v>323</v>
      </c>
      <c r="N20984" s="27" t="s">
        <v>309</v>
      </c>
      <c r="O20984" s="27" t="s">
        <v>34</v>
      </c>
      <c r="P20984" s="27">
        <v>0.90826880899999995</v>
      </c>
    </row>
    <row r="20985" spans="7:16" x14ac:dyDescent="0.25">
      <c r="G20985" s="27" t="str">
        <f t="shared" si="327"/>
        <v>2021/2022Middle East &amp; North AfricaAll SectorsAll UsesAll InstrumentsDomesticUnknownUnknown</v>
      </c>
      <c r="H20985" s="27" t="s">
        <v>291</v>
      </c>
      <c r="I20985" s="27" t="s">
        <v>316</v>
      </c>
      <c r="J20985" s="27" t="s">
        <v>344</v>
      </c>
      <c r="K20985" s="27" t="s">
        <v>346</v>
      </c>
      <c r="L20985" s="27" t="s">
        <v>345</v>
      </c>
      <c r="M20985" s="27" t="s">
        <v>323</v>
      </c>
      <c r="N20985" s="27" t="s">
        <v>301</v>
      </c>
      <c r="O20985" s="27" t="s">
        <v>301</v>
      </c>
      <c r="P20985" s="27">
        <v>0</v>
      </c>
    </row>
    <row r="20986" spans="7:16" x14ac:dyDescent="0.25">
      <c r="G20986" s="27" t="str">
        <f t="shared" si="327"/>
        <v>2021/2022Middle East &amp; North AfricaAll SectorsAll UsesAll InstrumentsInternationalPrivateCommercial FI</v>
      </c>
      <c r="H20986" s="27" t="s">
        <v>291</v>
      </c>
      <c r="I20986" s="27" t="s">
        <v>316</v>
      </c>
      <c r="J20986" s="27" t="s">
        <v>344</v>
      </c>
      <c r="K20986" s="27" t="s">
        <v>346</v>
      </c>
      <c r="L20986" s="27" t="s">
        <v>345</v>
      </c>
      <c r="M20986" s="27" t="s">
        <v>324</v>
      </c>
      <c r="N20986" s="27" t="s">
        <v>306</v>
      </c>
      <c r="O20986" s="27" t="s">
        <v>23</v>
      </c>
      <c r="P20986" s="27">
        <v>921.38691124399998</v>
      </c>
    </row>
    <row r="20987" spans="7:16" x14ac:dyDescent="0.25">
      <c r="G20987" s="27" t="str">
        <f t="shared" si="327"/>
        <v>2021/2022Middle East &amp; North AfricaAll SectorsAll UsesAll InstrumentsInternationalPrivateCorporations</v>
      </c>
      <c r="H20987" s="27" t="s">
        <v>291</v>
      </c>
      <c r="I20987" s="27" t="s">
        <v>316</v>
      </c>
      <c r="J20987" s="27" t="s">
        <v>344</v>
      </c>
      <c r="K20987" s="27" t="s">
        <v>346</v>
      </c>
      <c r="L20987" s="27" t="s">
        <v>345</v>
      </c>
      <c r="M20987" s="27" t="s">
        <v>324</v>
      </c>
      <c r="N20987" s="27" t="s">
        <v>306</v>
      </c>
      <c r="O20987" s="27" t="s">
        <v>307</v>
      </c>
      <c r="P20987" s="27">
        <v>310.80312018900003</v>
      </c>
    </row>
    <row r="20988" spans="7:16" x14ac:dyDescent="0.25">
      <c r="G20988" s="27" t="str">
        <f t="shared" si="327"/>
        <v>2021/2022Middle East &amp; North AfricaAll SectorsAll UsesAll InstrumentsInternationalPrivateUnknown</v>
      </c>
      <c r="H20988" s="27" t="s">
        <v>291</v>
      </c>
      <c r="I20988" s="27" t="s">
        <v>316</v>
      </c>
      <c r="J20988" s="27" t="s">
        <v>344</v>
      </c>
      <c r="K20988" s="27" t="s">
        <v>346</v>
      </c>
      <c r="L20988" s="27" t="s">
        <v>345</v>
      </c>
      <c r="M20988" s="27" t="s">
        <v>324</v>
      </c>
      <c r="N20988" s="27" t="s">
        <v>306</v>
      </c>
      <c r="O20988" s="27" t="s">
        <v>301</v>
      </c>
      <c r="P20988" s="27">
        <v>19.36</v>
      </c>
    </row>
    <row r="20989" spans="7:16" x14ac:dyDescent="0.25">
      <c r="G20989" s="27" t="str">
        <f t="shared" si="327"/>
        <v>2021/2022Middle East &amp; North AfricaAll SectorsAll UsesAll InstrumentsInternationalPublicBilateral DFI</v>
      </c>
      <c r="H20989" s="27" t="s">
        <v>291</v>
      </c>
      <c r="I20989" s="27" t="s">
        <v>316</v>
      </c>
      <c r="J20989" s="27" t="s">
        <v>344</v>
      </c>
      <c r="K20989" s="27" t="s">
        <v>346</v>
      </c>
      <c r="L20989" s="27" t="s">
        <v>345</v>
      </c>
      <c r="M20989" s="27" t="s">
        <v>324</v>
      </c>
      <c r="N20989" s="27" t="s">
        <v>309</v>
      </c>
      <c r="O20989" s="27" t="s">
        <v>31</v>
      </c>
      <c r="P20989" s="27">
        <v>408.27933993400001</v>
      </c>
    </row>
    <row r="20990" spans="7:16" x14ac:dyDescent="0.25">
      <c r="G20990" s="27" t="str">
        <f t="shared" si="327"/>
        <v>2021/2022Middle East &amp; North AfricaAll SectorsAll UsesAll InstrumentsInternationalPublicExport Credit Agency (ECA)</v>
      </c>
      <c r="H20990" s="27" t="s">
        <v>291</v>
      </c>
      <c r="I20990" s="27" t="s">
        <v>316</v>
      </c>
      <c r="J20990" s="27" t="s">
        <v>344</v>
      </c>
      <c r="K20990" s="27" t="s">
        <v>346</v>
      </c>
      <c r="L20990" s="27" t="s">
        <v>345</v>
      </c>
      <c r="M20990" s="27" t="s">
        <v>324</v>
      </c>
      <c r="N20990" s="27" t="s">
        <v>309</v>
      </c>
      <c r="O20990" s="27" t="s">
        <v>310</v>
      </c>
      <c r="P20990" s="27">
        <v>329.794287</v>
      </c>
    </row>
    <row r="20991" spans="7:16" x14ac:dyDescent="0.25">
      <c r="G20991" s="27" t="str">
        <f t="shared" si="327"/>
        <v>2021/2022Middle East &amp; North AfricaAll SectorsAll UsesAll InstrumentsInternationalPublicGovernment</v>
      </c>
      <c r="H20991" s="27" t="s">
        <v>291</v>
      </c>
      <c r="I20991" s="27" t="s">
        <v>316</v>
      </c>
      <c r="J20991" s="27" t="s">
        <v>344</v>
      </c>
      <c r="K20991" s="27" t="s">
        <v>346</v>
      </c>
      <c r="L20991" s="27" t="s">
        <v>345</v>
      </c>
      <c r="M20991" s="27" t="s">
        <v>324</v>
      </c>
      <c r="N20991" s="27" t="s">
        <v>309</v>
      </c>
      <c r="O20991" s="27" t="s">
        <v>28</v>
      </c>
      <c r="P20991" s="27">
        <v>129.80687285799999</v>
      </c>
    </row>
    <row r="20992" spans="7:16" x14ac:dyDescent="0.25">
      <c r="G20992" s="27" t="str">
        <f t="shared" si="327"/>
        <v>2021/2022Middle East &amp; North AfricaAll SectorsAll UsesAll InstrumentsInternationalPublicMultilateral Climate Funds</v>
      </c>
      <c r="H20992" s="27" t="s">
        <v>291</v>
      </c>
      <c r="I20992" s="27" t="s">
        <v>316</v>
      </c>
      <c r="J20992" s="27" t="s">
        <v>344</v>
      </c>
      <c r="K20992" s="27" t="s">
        <v>346</v>
      </c>
      <c r="L20992" s="27" t="s">
        <v>345</v>
      </c>
      <c r="M20992" s="27" t="s">
        <v>324</v>
      </c>
      <c r="N20992" s="27" t="s">
        <v>309</v>
      </c>
      <c r="O20992" s="27" t="s">
        <v>29</v>
      </c>
      <c r="P20992" s="27">
        <v>14.921279999999999</v>
      </c>
    </row>
    <row r="20993" spans="7:16" x14ac:dyDescent="0.25">
      <c r="G20993" s="27" t="str">
        <f t="shared" si="327"/>
        <v>2021/2022Middle East &amp; North AfricaAll SectorsAll UsesAll InstrumentsInternationalPublicMultilateral DFI</v>
      </c>
      <c r="H20993" s="27" t="s">
        <v>291</v>
      </c>
      <c r="I20993" s="27" t="s">
        <v>316</v>
      </c>
      <c r="J20993" s="27" t="s">
        <v>344</v>
      </c>
      <c r="K20993" s="27" t="s">
        <v>346</v>
      </c>
      <c r="L20993" s="27" t="s">
        <v>345</v>
      </c>
      <c r="M20993" s="27" t="s">
        <v>324</v>
      </c>
      <c r="N20993" s="27" t="s">
        <v>309</v>
      </c>
      <c r="O20993" s="27" t="s">
        <v>30</v>
      </c>
      <c r="P20993" s="27">
        <v>1188.7216079289999</v>
      </c>
    </row>
    <row r="20994" spans="7:16" x14ac:dyDescent="0.25">
      <c r="G20994" s="27" t="str">
        <f t="shared" si="327"/>
        <v>2021/2022Middle East &amp; North AfricaAll SectorsAll UsesAll InstrumentsInternationalPublicNational DFI</v>
      </c>
      <c r="H20994" s="27" t="s">
        <v>291</v>
      </c>
      <c r="I20994" s="27" t="s">
        <v>316</v>
      </c>
      <c r="J20994" s="27" t="s">
        <v>344</v>
      </c>
      <c r="K20994" s="27" t="s">
        <v>346</v>
      </c>
      <c r="L20994" s="27" t="s">
        <v>345</v>
      </c>
      <c r="M20994" s="27" t="s">
        <v>324</v>
      </c>
      <c r="N20994" s="27" t="s">
        <v>309</v>
      </c>
      <c r="O20994" s="27" t="s">
        <v>33</v>
      </c>
      <c r="P20994" s="27">
        <v>8.6302086E-2</v>
      </c>
    </row>
    <row r="20995" spans="7:16" x14ac:dyDescent="0.25">
      <c r="G20995" s="27" t="str">
        <f t="shared" ref="G20995:G21058" si="328">+_xlfn.CONCAT(H20995:O20995)</f>
        <v>2021/2022Middle East &amp; North AfricaAll SectorsAll UsesAll InstrumentsInternationalPublicSOE</v>
      </c>
      <c r="H20995" s="27" t="s">
        <v>291</v>
      </c>
      <c r="I20995" s="27" t="s">
        <v>316</v>
      </c>
      <c r="J20995" s="27" t="s">
        <v>344</v>
      </c>
      <c r="K20995" s="27" t="s">
        <v>346</v>
      </c>
      <c r="L20995" s="27" t="s">
        <v>345</v>
      </c>
      <c r="M20995" s="27" t="s">
        <v>324</v>
      </c>
      <c r="N20995" s="27" t="s">
        <v>309</v>
      </c>
      <c r="O20995" s="27" t="s">
        <v>34</v>
      </c>
      <c r="P20995" s="27">
        <v>3.1644098000000002E-2</v>
      </c>
    </row>
    <row r="20996" spans="7:16" x14ac:dyDescent="0.25">
      <c r="G20996" s="27" t="str">
        <f t="shared" si="328"/>
        <v>2021/2022Middle East &amp; North AfricaAll SectorsAll UsesAll InstrumentsInternationalUnknownUnknown</v>
      </c>
      <c r="H20996" s="27" t="s">
        <v>291</v>
      </c>
      <c r="I20996" s="27" t="s">
        <v>316</v>
      </c>
      <c r="J20996" s="27" t="s">
        <v>344</v>
      </c>
      <c r="K20996" s="27" t="s">
        <v>346</v>
      </c>
      <c r="L20996" s="27" t="s">
        <v>345</v>
      </c>
      <c r="M20996" s="27" t="s">
        <v>324</v>
      </c>
      <c r="N20996" s="27" t="s">
        <v>301</v>
      </c>
      <c r="O20996" s="27" t="s">
        <v>301</v>
      </c>
      <c r="P20996" s="27">
        <v>0</v>
      </c>
    </row>
    <row r="20997" spans="7:16" x14ac:dyDescent="0.25">
      <c r="G20997" s="27" t="str">
        <f t="shared" si="328"/>
        <v>2021/2022Middle East &amp; North AfricaAll SectorsAll UsesAll InstrumentsUnknownUnknownUnknown</v>
      </c>
      <c r="H20997" s="27" t="s">
        <v>291</v>
      </c>
      <c r="I20997" s="27" t="s">
        <v>316</v>
      </c>
      <c r="J20997" s="27" t="s">
        <v>344</v>
      </c>
      <c r="K20997" s="27" t="s">
        <v>346</v>
      </c>
      <c r="L20997" s="27" t="s">
        <v>345</v>
      </c>
      <c r="M20997" s="27" t="s">
        <v>301</v>
      </c>
      <c r="N20997" s="27" t="s">
        <v>301</v>
      </c>
      <c r="O20997" s="27" t="s">
        <v>301</v>
      </c>
      <c r="P20997" s="27">
        <v>443.01817940000001</v>
      </c>
    </row>
    <row r="20998" spans="7:16" x14ac:dyDescent="0.25">
      <c r="G20998" s="27" t="str">
        <f t="shared" si="328"/>
        <v>2021/2022Middle East &amp; North AfricaAll SectorsAll UsesBalance sheet financing (debt portion)All DestinationsPrivateCommercial FI</v>
      </c>
      <c r="H20998" s="27" t="s">
        <v>291</v>
      </c>
      <c r="I20998" s="27" t="s">
        <v>316</v>
      </c>
      <c r="J20998" s="27" t="s">
        <v>344</v>
      </c>
      <c r="K20998" s="27" t="s">
        <v>346</v>
      </c>
      <c r="L20998" s="27" t="s">
        <v>333</v>
      </c>
      <c r="M20998" s="27" t="s">
        <v>338</v>
      </c>
      <c r="N20998" s="27" t="s">
        <v>306</v>
      </c>
      <c r="O20998" s="27" t="s">
        <v>23</v>
      </c>
      <c r="P20998" s="27">
        <v>4.6519008269999897</v>
      </c>
    </row>
    <row r="20999" spans="7:16" x14ac:dyDescent="0.25">
      <c r="G20999" s="27" t="str">
        <f t="shared" si="328"/>
        <v>2021/2022Middle East &amp; North AfricaAll SectorsAll UsesBalance sheet financing (debt portion)All DestinationsPublicNational DFI</v>
      </c>
      <c r="H20999" s="27" t="s">
        <v>291</v>
      </c>
      <c r="I20999" s="27" t="s">
        <v>316</v>
      </c>
      <c r="J20999" s="27" t="s">
        <v>344</v>
      </c>
      <c r="K20999" s="27" t="s">
        <v>346</v>
      </c>
      <c r="L20999" s="27" t="s">
        <v>333</v>
      </c>
      <c r="M20999" s="27" t="s">
        <v>338</v>
      </c>
      <c r="N20999" s="27" t="s">
        <v>309</v>
      </c>
      <c r="O20999" s="27" t="s">
        <v>33</v>
      </c>
      <c r="P20999" s="27">
        <v>8.6302086E-2</v>
      </c>
    </row>
    <row r="21000" spans="7:16" x14ac:dyDescent="0.25">
      <c r="G21000" s="27" t="str">
        <f t="shared" si="328"/>
        <v>2021/2022Middle East &amp; North AfricaAll SectorsAll UsesBalance sheet financing (debt portion)DomesticPrivateCommercial FI</v>
      </c>
      <c r="H21000" s="27" t="s">
        <v>291</v>
      </c>
      <c r="I21000" s="27" t="s">
        <v>316</v>
      </c>
      <c r="J21000" s="27" t="s">
        <v>344</v>
      </c>
      <c r="K21000" s="27" t="s">
        <v>346</v>
      </c>
      <c r="L21000" s="27" t="s">
        <v>333</v>
      </c>
      <c r="M21000" s="27" t="s">
        <v>323</v>
      </c>
      <c r="N21000" s="27" t="s">
        <v>306</v>
      </c>
      <c r="O21000" s="27" t="s">
        <v>23</v>
      </c>
      <c r="P21000" s="27">
        <v>3.8942828829999998</v>
      </c>
    </row>
    <row r="21001" spans="7:16" x14ac:dyDescent="0.25">
      <c r="G21001" s="27" t="str">
        <f t="shared" si="328"/>
        <v>2021/2022Middle East &amp; North AfricaAll SectorsAll UsesBalance sheet financing (debt portion)InternationalPrivateCommercial FI</v>
      </c>
      <c r="H21001" s="27" t="s">
        <v>291</v>
      </c>
      <c r="I21001" s="27" t="s">
        <v>316</v>
      </c>
      <c r="J21001" s="27" t="s">
        <v>344</v>
      </c>
      <c r="K21001" s="27" t="s">
        <v>346</v>
      </c>
      <c r="L21001" s="27" t="s">
        <v>333</v>
      </c>
      <c r="M21001" s="27" t="s">
        <v>324</v>
      </c>
      <c r="N21001" s="27" t="s">
        <v>306</v>
      </c>
      <c r="O21001" s="27" t="s">
        <v>23</v>
      </c>
      <c r="P21001" s="27">
        <v>0.75761794400000004</v>
      </c>
    </row>
    <row r="21002" spans="7:16" x14ac:dyDescent="0.25">
      <c r="G21002" s="27" t="str">
        <f t="shared" si="328"/>
        <v>2021/2022Middle East &amp; North AfricaAll SectorsAll UsesBalance sheet financing (debt portion)InternationalPublicNational DFI</v>
      </c>
      <c r="H21002" s="27" t="s">
        <v>291</v>
      </c>
      <c r="I21002" s="27" t="s">
        <v>316</v>
      </c>
      <c r="J21002" s="27" t="s">
        <v>344</v>
      </c>
      <c r="K21002" s="27" t="s">
        <v>346</v>
      </c>
      <c r="L21002" s="27" t="s">
        <v>333</v>
      </c>
      <c r="M21002" s="27" t="s">
        <v>324</v>
      </c>
      <c r="N21002" s="27" t="s">
        <v>309</v>
      </c>
      <c r="O21002" s="27" t="s">
        <v>33</v>
      </c>
      <c r="P21002" s="27">
        <v>8.6302086E-2</v>
      </c>
    </row>
    <row r="21003" spans="7:16" x14ac:dyDescent="0.25">
      <c r="G21003" s="27" t="str">
        <f t="shared" si="328"/>
        <v>2021/2022Middle East &amp; North AfricaAll SectorsAll UsesBalance sheet financing (equity portion)All DestinationsPrivateCorporations</v>
      </c>
      <c r="H21003" s="27" t="s">
        <v>291</v>
      </c>
      <c r="I21003" s="27" t="s">
        <v>316</v>
      </c>
      <c r="J21003" s="27" t="s">
        <v>344</v>
      </c>
      <c r="K21003" s="27" t="s">
        <v>346</v>
      </c>
      <c r="L21003" s="27" t="s">
        <v>334</v>
      </c>
      <c r="M21003" s="27" t="s">
        <v>338</v>
      </c>
      <c r="N21003" s="27" t="s">
        <v>306</v>
      </c>
      <c r="O21003" s="27" t="s">
        <v>307</v>
      </c>
      <c r="P21003" s="27">
        <v>2308.9649082390001</v>
      </c>
    </row>
    <row r="21004" spans="7:16" x14ac:dyDescent="0.25">
      <c r="G21004" s="27" t="str">
        <f t="shared" si="328"/>
        <v>2021/2022Middle East &amp; North AfricaAll SectorsAll UsesBalance sheet financing (equity portion)All DestinationsPrivateHouseholds/Individuals</v>
      </c>
      <c r="H21004" s="27" t="s">
        <v>291</v>
      </c>
      <c r="I21004" s="27" t="s">
        <v>316</v>
      </c>
      <c r="J21004" s="27" t="s">
        <v>344</v>
      </c>
      <c r="K21004" s="27" t="s">
        <v>346</v>
      </c>
      <c r="L21004" s="27" t="s">
        <v>334</v>
      </c>
      <c r="M21004" s="27" t="s">
        <v>338</v>
      </c>
      <c r="N21004" s="27" t="s">
        <v>306</v>
      </c>
      <c r="O21004" s="27" t="s">
        <v>308</v>
      </c>
      <c r="P21004" s="27">
        <v>1412.52955077</v>
      </c>
    </row>
    <row r="21005" spans="7:16" x14ac:dyDescent="0.25">
      <c r="G21005" s="27" t="str">
        <f t="shared" si="328"/>
        <v>2021/2022Middle East &amp; North AfricaAll SectorsAll UsesBalance sheet financing (equity portion)All DestinationsPublicGovernment</v>
      </c>
      <c r="H21005" s="27" t="s">
        <v>291</v>
      </c>
      <c r="I21005" s="27" t="s">
        <v>316</v>
      </c>
      <c r="J21005" s="27" t="s">
        <v>344</v>
      </c>
      <c r="K21005" s="27" t="s">
        <v>346</v>
      </c>
      <c r="L21005" s="27" t="s">
        <v>334</v>
      </c>
      <c r="M21005" s="27" t="s">
        <v>338</v>
      </c>
      <c r="N21005" s="27" t="s">
        <v>309</v>
      </c>
      <c r="O21005" s="27" t="s">
        <v>28</v>
      </c>
      <c r="P21005" s="27">
        <v>30.151916419999999</v>
      </c>
    </row>
    <row r="21006" spans="7:16" x14ac:dyDescent="0.25">
      <c r="G21006" s="27" t="str">
        <f t="shared" si="328"/>
        <v>2021/2022Middle East &amp; North AfricaAll SectorsAll UsesBalance sheet financing (equity portion)All DestinationsPublicPublic Fund</v>
      </c>
      <c r="H21006" s="27" t="s">
        <v>291</v>
      </c>
      <c r="I21006" s="27" t="s">
        <v>316</v>
      </c>
      <c r="J21006" s="27" t="s">
        <v>344</v>
      </c>
      <c r="K21006" s="27" t="s">
        <v>346</v>
      </c>
      <c r="L21006" s="27" t="s">
        <v>334</v>
      </c>
      <c r="M21006" s="27" t="s">
        <v>338</v>
      </c>
      <c r="N21006" s="27" t="s">
        <v>309</v>
      </c>
      <c r="O21006" s="27" t="s">
        <v>311</v>
      </c>
      <c r="P21006" s="27">
        <v>1.95</v>
      </c>
    </row>
    <row r="21007" spans="7:16" x14ac:dyDescent="0.25">
      <c r="G21007" s="27" t="str">
        <f t="shared" si="328"/>
        <v>2021/2022Middle East &amp; North AfricaAll SectorsAll UsesBalance sheet financing (equity portion)All DestinationsPublicSOE</v>
      </c>
      <c r="H21007" s="27" t="s">
        <v>291</v>
      </c>
      <c r="I21007" s="27" t="s">
        <v>316</v>
      </c>
      <c r="J21007" s="27" t="s">
        <v>344</v>
      </c>
      <c r="K21007" s="27" t="s">
        <v>346</v>
      </c>
      <c r="L21007" s="27" t="s">
        <v>334</v>
      </c>
      <c r="M21007" s="27" t="s">
        <v>338</v>
      </c>
      <c r="N21007" s="27" t="s">
        <v>309</v>
      </c>
      <c r="O21007" s="27" t="s">
        <v>34</v>
      </c>
      <c r="P21007" s="27">
        <v>0.93991290699999996</v>
      </c>
    </row>
    <row r="21008" spans="7:16" x14ac:dyDescent="0.25">
      <c r="G21008" s="27" t="str">
        <f t="shared" si="328"/>
        <v>2021/2022Middle East &amp; North AfricaAll SectorsAll UsesBalance sheet financing (equity portion)DomesticPrivateCorporations</v>
      </c>
      <c r="H21008" s="27" t="s">
        <v>291</v>
      </c>
      <c r="I21008" s="27" t="s">
        <v>316</v>
      </c>
      <c r="J21008" s="27" t="s">
        <v>344</v>
      </c>
      <c r="K21008" s="27" t="s">
        <v>346</v>
      </c>
      <c r="L21008" s="27" t="s">
        <v>334</v>
      </c>
      <c r="M21008" s="27" t="s">
        <v>323</v>
      </c>
      <c r="N21008" s="27" t="s">
        <v>306</v>
      </c>
      <c r="O21008" s="27" t="s">
        <v>307</v>
      </c>
      <c r="P21008" s="27">
        <v>2308.0990377799999</v>
      </c>
    </row>
    <row r="21009" spans="7:16" x14ac:dyDescent="0.25">
      <c r="G21009" s="27" t="str">
        <f t="shared" si="328"/>
        <v>2021/2022Middle East &amp; North AfricaAll SectorsAll UsesBalance sheet financing (equity portion)DomesticPrivateHouseholds/Individuals</v>
      </c>
      <c r="H21009" s="27" t="s">
        <v>291</v>
      </c>
      <c r="I21009" s="27" t="s">
        <v>316</v>
      </c>
      <c r="J21009" s="27" t="s">
        <v>344</v>
      </c>
      <c r="K21009" s="27" t="s">
        <v>346</v>
      </c>
      <c r="L21009" s="27" t="s">
        <v>334</v>
      </c>
      <c r="M21009" s="27" t="s">
        <v>323</v>
      </c>
      <c r="N21009" s="27" t="s">
        <v>306</v>
      </c>
      <c r="O21009" s="27" t="s">
        <v>308</v>
      </c>
      <c r="P21009" s="27">
        <v>1412.52955077</v>
      </c>
    </row>
    <row r="21010" spans="7:16" x14ac:dyDescent="0.25">
      <c r="G21010" s="27" t="str">
        <f t="shared" si="328"/>
        <v>2021/2022Middle East &amp; North AfricaAll SectorsAll UsesBalance sheet financing (equity portion)DomesticPublicGovernment</v>
      </c>
      <c r="H21010" s="27" t="s">
        <v>291</v>
      </c>
      <c r="I21010" s="27" t="s">
        <v>316</v>
      </c>
      <c r="J21010" s="27" t="s">
        <v>344</v>
      </c>
      <c r="K21010" s="27" t="s">
        <v>346</v>
      </c>
      <c r="L21010" s="27" t="s">
        <v>334</v>
      </c>
      <c r="M21010" s="27" t="s">
        <v>323</v>
      </c>
      <c r="N21010" s="27" t="s">
        <v>309</v>
      </c>
      <c r="O21010" s="27" t="s">
        <v>28</v>
      </c>
      <c r="P21010" s="27">
        <v>30.151916419999999</v>
      </c>
    </row>
    <row r="21011" spans="7:16" x14ac:dyDescent="0.25">
      <c r="G21011" s="27" t="str">
        <f t="shared" si="328"/>
        <v>2021/2022Middle East &amp; North AfricaAll SectorsAll UsesBalance sheet financing (equity portion)DomesticPublicPublic Fund</v>
      </c>
      <c r="H21011" s="27" t="s">
        <v>291</v>
      </c>
      <c r="I21011" s="27" t="s">
        <v>316</v>
      </c>
      <c r="J21011" s="27" t="s">
        <v>344</v>
      </c>
      <c r="K21011" s="27" t="s">
        <v>346</v>
      </c>
      <c r="L21011" s="27" t="s">
        <v>334</v>
      </c>
      <c r="M21011" s="27" t="s">
        <v>323</v>
      </c>
      <c r="N21011" s="27" t="s">
        <v>309</v>
      </c>
      <c r="O21011" s="27" t="s">
        <v>311</v>
      </c>
      <c r="P21011" s="27">
        <v>1.95</v>
      </c>
    </row>
    <row r="21012" spans="7:16" x14ac:dyDescent="0.25">
      <c r="G21012" s="27" t="str">
        <f t="shared" si="328"/>
        <v>2021/2022Middle East &amp; North AfricaAll SectorsAll UsesBalance sheet financing (equity portion)DomesticPublicSOE</v>
      </c>
      <c r="H21012" s="27" t="s">
        <v>291</v>
      </c>
      <c r="I21012" s="27" t="s">
        <v>316</v>
      </c>
      <c r="J21012" s="27" t="s">
        <v>344</v>
      </c>
      <c r="K21012" s="27" t="s">
        <v>346</v>
      </c>
      <c r="L21012" s="27" t="s">
        <v>334</v>
      </c>
      <c r="M21012" s="27" t="s">
        <v>323</v>
      </c>
      <c r="N21012" s="27" t="s">
        <v>309</v>
      </c>
      <c r="O21012" s="27" t="s">
        <v>34</v>
      </c>
      <c r="P21012" s="27">
        <v>0.90826880899999995</v>
      </c>
    </row>
    <row r="21013" spans="7:16" x14ac:dyDescent="0.25">
      <c r="G21013" s="27" t="str">
        <f t="shared" si="328"/>
        <v>2021/2022Middle East &amp; North AfricaAll SectorsAll UsesBalance sheet financing (equity portion)InternationalPrivateCorporations</v>
      </c>
      <c r="H21013" s="27" t="s">
        <v>291</v>
      </c>
      <c r="I21013" s="27" t="s">
        <v>316</v>
      </c>
      <c r="J21013" s="27" t="s">
        <v>344</v>
      </c>
      <c r="K21013" s="27" t="s">
        <v>346</v>
      </c>
      <c r="L21013" s="27" t="s">
        <v>334</v>
      </c>
      <c r="M21013" s="27" t="s">
        <v>324</v>
      </c>
      <c r="N21013" s="27" t="s">
        <v>306</v>
      </c>
      <c r="O21013" s="27" t="s">
        <v>307</v>
      </c>
      <c r="P21013" s="27">
        <v>0.86587045900000004</v>
      </c>
    </row>
    <row r="21014" spans="7:16" x14ac:dyDescent="0.25">
      <c r="G21014" s="27" t="str">
        <f t="shared" si="328"/>
        <v>2021/2022Middle East &amp; North AfricaAll SectorsAll UsesBalance sheet financing (equity portion)InternationalPublicSOE</v>
      </c>
      <c r="H21014" s="27" t="s">
        <v>291</v>
      </c>
      <c r="I21014" s="27" t="s">
        <v>316</v>
      </c>
      <c r="J21014" s="27" t="s">
        <v>344</v>
      </c>
      <c r="K21014" s="27" t="s">
        <v>346</v>
      </c>
      <c r="L21014" s="27" t="s">
        <v>334</v>
      </c>
      <c r="M21014" s="27" t="s">
        <v>324</v>
      </c>
      <c r="N21014" s="27" t="s">
        <v>309</v>
      </c>
      <c r="O21014" s="27" t="s">
        <v>34</v>
      </c>
      <c r="P21014" s="27">
        <v>3.1644098000000002E-2</v>
      </c>
    </row>
    <row r="21015" spans="7:16" x14ac:dyDescent="0.25">
      <c r="G21015" s="27" t="str">
        <f t="shared" si="328"/>
        <v>2021/2022Middle East &amp; North AfricaAll SectorsAll UsesGrantAll DestinationsPublicBilateral DFI</v>
      </c>
      <c r="H21015" s="27" t="s">
        <v>291</v>
      </c>
      <c r="I21015" s="27" t="s">
        <v>316</v>
      </c>
      <c r="J21015" s="27" t="s">
        <v>344</v>
      </c>
      <c r="K21015" s="27" t="s">
        <v>346</v>
      </c>
      <c r="L21015" s="27" t="s">
        <v>332</v>
      </c>
      <c r="M21015" s="27" t="s">
        <v>338</v>
      </c>
      <c r="N21015" s="27" t="s">
        <v>309</v>
      </c>
      <c r="O21015" s="27" t="s">
        <v>31</v>
      </c>
      <c r="P21015" s="27">
        <v>0.59069063399999999</v>
      </c>
    </row>
    <row r="21016" spans="7:16" x14ac:dyDescent="0.25">
      <c r="G21016" s="27" t="str">
        <f t="shared" si="328"/>
        <v>2021/2022Middle East &amp; North AfricaAll SectorsAll UsesGrantAll DestinationsPublicGovernment</v>
      </c>
      <c r="H21016" s="27" t="s">
        <v>291</v>
      </c>
      <c r="I21016" s="27" t="s">
        <v>316</v>
      </c>
      <c r="J21016" s="27" t="s">
        <v>344</v>
      </c>
      <c r="K21016" s="27" t="s">
        <v>346</v>
      </c>
      <c r="L21016" s="27" t="s">
        <v>332</v>
      </c>
      <c r="M21016" s="27" t="s">
        <v>338</v>
      </c>
      <c r="N21016" s="27" t="s">
        <v>309</v>
      </c>
      <c r="O21016" s="27" t="s">
        <v>28</v>
      </c>
      <c r="P21016" s="27">
        <v>177.405220778</v>
      </c>
    </row>
    <row r="21017" spans="7:16" x14ac:dyDescent="0.25">
      <c r="G21017" s="27" t="str">
        <f t="shared" si="328"/>
        <v>2021/2022Middle East &amp; North AfricaAll SectorsAll UsesGrantAll DestinationsPublicMultilateral Climate Funds</v>
      </c>
      <c r="H21017" s="27" t="s">
        <v>291</v>
      </c>
      <c r="I21017" s="27" t="s">
        <v>316</v>
      </c>
      <c r="J21017" s="27" t="s">
        <v>344</v>
      </c>
      <c r="K21017" s="27" t="s">
        <v>346</v>
      </c>
      <c r="L21017" s="27" t="s">
        <v>332</v>
      </c>
      <c r="M21017" s="27" t="s">
        <v>338</v>
      </c>
      <c r="N21017" s="27" t="s">
        <v>309</v>
      </c>
      <c r="O21017" s="27" t="s">
        <v>29</v>
      </c>
      <c r="P21017" s="27">
        <v>8.6999999999999993</v>
      </c>
    </row>
    <row r="21018" spans="7:16" x14ac:dyDescent="0.25">
      <c r="G21018" s="27" t="str">
        <f t="shared" si="328"/>
        <v>2021/2022Middle East &amp; North AfricaAll SectorsAll UsesGrantAll DestinationsPublicMultilateral DFI</v>
      </c>
      <c r="H21018" s="27" t="s">
        <v>291</v>
      </c>
      <c r="I21018" s="27" t="s">
        <v>316</v>
      </c>
      <c r="J21018" s="27" t="s">
        <v>344</v>
      </c>
      <c r="K21018" s="27" t="s">
        <v>346</v>
      </c>
      <c r="L21018" s="27" t="s">
        <v>332</v>
      </c>
      <c r="M21018" s="27" t="s">
        <v>338</v>
      </c>
      <c r="N21018" s="27" t="s">
        <v>309</v>
      </c>
      <c r="O21018" s="27" t="s">
        <v>30</v>
      </c>
      <c r="P21018" s="27">
        <v>16.62746138</v>
      </c>
    </row>
    <row r="21019" spans="7:16" x14ac:dyDescent="0.25">
      <c r="G21019" s="27" t="str">
        <f t="shared" si="328"/>
        <v>2021/2022Middle East &amp; North AfricaAll SectorsAll UsesGrantDomesticPublicGovernment</v>
      </c>
      <c r="H21019" s="27" t="s">
        <v>291</v>
      </c>
      <c r="I21019" s="27" t="s">
        <v>316</v>
      </c>
      <c r="J21019" s="27" t="s">
        <v>344</v>
      </c>
      <c r="K21019" s="27" t="s">
        <v>346</v>
      </c>
      <c r="L21019" s="27" t="s">
        <v>332</v>
      </c>
      <c r="M21019" s="27" t="s">
        <v>323</v>
      </c>
      <c r="N21019" s="27" t="s">
        <v>309</v>
      </c>
      <c r="O21019" s="27" t="s">
        <v>28</v>
      </c>
      <c r="P21019" s="27">
        <v>47.598347920000002</v>
      </c>
    </row>
    <row r="21020" spans="7:16" x14ac:dyDescent="0.25">
      <c r="G21020" s="27" t="str">
        <f t="shared" si="328"/>
        <v>2021/2022Middle East &amp; North AfricaAll SectorsAll UsesGrantDomesticPublicMultilateral DFI</v>
      </c>
      <c r="H21020" s="27" t="s">
        <v>291</v>
      </c>
      <c r="I21020" s="27" t="s">
        <v>316</v>
      </c>
      <c r="J21020" s="27" t="s">
        <v>344</v>
      </c>
      <c r="K21020" s="27" t="s">
        <v>346</v>
      </c>
      <c r="L21020" s="27" t="s">
        <v>332</v>
      </c>
      <c r="M21020" s="27" t="s">
        <v>323</v>
      </c>
      <c r="N21020" s="27" t="s">
        <v>309</v>
      </c>
      <c r="O21020" s="27" t="s">
        <v>30</v>
      </c>
      <c r="P21020" s="27">
        <v>8.5306438999999998E-2</v>
      </c>
    </row>
    <row r="21021" spans="7:16" x14ac:dyDescent="0.25">
      <c r="G21021" s="27" t="str">
        <f t="shared" si="328"/>
        <v>2021/2022Middle East &amp; North AfricaAll SectorsAll UsesGrantInternationalPublicBilateral DFI</v>
      </c>
      <c r="H21021" s="27" t="s">
        <v>291</v>
      </c>
      <c r="I21021" s="27" t="s">
        <v>316</v>
      </c>
      <c r="J21021" s="27" t="s">
        <v>344</v>
      </c>
      <c r="K21021" s="27" t="s">
        <v>346</v>
      </c>
      <c r="L21021" s="27" t="s">
        <v>332</v>
      </c>
      <c r="M21021" s="27" t="s">
        <v>324</v>
      </c>
      <c r="N21021" s="27" t="s">
        <v>309</v>
      </c>
      <c r="O21021" s="27" t="s">
        <v>31</v>
      </c>
      <c r="P21021" s="27">
        <v>0.59069063399999999</v>
      </c>
    </row>
    <row r="21022" spans="7:16" x14ac:dyDescent="0.25">
      <c r="G21022" s="27" t="str">
        <f t="shared" si="328"/>
        <v>2021/2022Middle East &amp; North AfricaAll SectorsAll UsesGrantInternationalPublicGovernment</v>
      </c>
      <c r="H21022" s="27" t="s">
        <v>291</v>
      </c>
      <c r="I21022" s="27" t="s">
        <v>316</v>
      </c>
      <c r="J21022" s="27" t="s">
        <v>344</v>
      </c>
      <c r="K21022" s="27" t="s">
        <v>346</v>
      </c>
      <c r="L21022" s="27" t="s">
        <v>332</v>
      </c>
      <c r="M21022" s="27" t="s">
        <v>324</v>
      </c>
      <c r="N21022" s="27" t="s">
        <v>309</v>
      </c>
      <c r="O21022" s="27" t="s">
        <v>28</v>
      </c>
      <c r="P21022" s="27">
        <v>129.80687285799999</v>
      </c>
    </row>
    <row r="21023" spans="7:16" x14ac:dyDescent="0.25">
      <c r="G21023" s="27" t="str">
        <f t="shared" si="328"/>
        <v>2021/2022Middle East &amp; North AfricaAll SectorsAll UsesGrantInternationalPublicMultilateral Climate Funds</v>
      </c>
      <c r="H21023" s="27" t="s">
        <v>291</v>
      </c>
      <c r="I21023" s="27" t="s">
        <v>316</v>
      </c>
      <c r="J21023" s="27" t="s">
        <v>344</v>
      </c>
      <c r="K21023" s="27" t="s">
        <v>346</v>
      </c>
      <c r="L21023" s="27" t="s">
        <v>332</v>
      </c>
      <c r="M21023" s="27" t="s">
        <v>324</v>
      </c>
      <c r="N21023" s="27" t="s">
        <v>309</v>
      </c>
      <c r="O21023" s="27" t="s">
        <v>29</v>
      </c>
      <c r="P21023" s="27">
        <v>8.6999999999999993</v>
      </c>
    </row>
    <row r="21024" spans="7:16" x14ac:dyDescent="0.25">
      <c r="G21024" s="27" t="str">
        <f t="shared" si="328"/>
        <v>2021/2022Middle East &amp; North AfricaAll SectorsAll UsesGrantInternationalPublicMultilateral DFI</v>
      </c>
      <c r="H21024" s="27" t="s">
        <v>291</v>
      </c>
      <c r="I21024" s="27" t="s">
        <v>316</v>
      </c>
      <c r="J21024" s="27" t="s">
        <v>344</v>
      </c>
      <c r="K21024" s="27" t="s">
        <v>346</v>
      </c>
      <c r="L21024" s="27" t="s">
        <v>332</v>
      </c>
      <c r="M21024" s="27" t="s">
        <v>324</v>
      </c>
      <c r="N21024" s="27" t="s">
        <v>309</v>
      </c>
      <c r="O21024" s="27" t="s">
        <v>30</v>
      </c>
      <c r="P21024" s="27">
        <v>16.542154941</v>
      </c>
    </row>
    <row r="21025" spans="7:16" x14ac:dyDescent="0.25">
      <c r="G21025" s="27" t="str">
        <f t="shared" si="328"/>
        <v>2021/2022Middle East &amp; North AfricaAll SectorsAll UsesLow-cost project debtAll DestinationsPublicBilateral DFI</v>
      </c>
      <c r="H21025" s="27" t="s">
        <v>291</v>
      </c>
      <c r="I21025" s="27" t="s">
        <v>316</v>
      </c>
      <c r="J21025" s="27" t="s">
        <v>344</v>
      </c>
      <c r="K21025" s="27" t="s">
        <v>346</v>
      </c>
      <c r="L21025" s="27" t="s">
        <v>336</v>
      </c>
      <c r="M21025" s="27" t="s">
        <v>338</v>
      </c>
      <c r="N21025" s="27" t="s">
        <v>309</v>
      </c>
      <c r="O21025" s="27" t="s">
        <v>31</v>
      </c>
      <c r="P21025" s="27">
        <v>293.68864930000001</v>
      </c>
    </row>
    <row r="21026" spans="7:16" x14ac:dyDescent="0.25">
      <c r="G21026" s="27" t="str">
        <f t="shared" si="328"/>
        <v>2021/2022Middle East &amp; North AfricaAll SectorsAll UsesLow-cost project debtAll DestinationsPublicExport Credit Agency (ECA)</v>
      </c>
      <c r="H21026" s="27" t="s">
        <v>291</v>
      </c>
      <c r="I21026" s="27" t="s">
        <v>316</v>
      </c>
      <c r="J21026" s="27" t="s">
        <v>344</v>
      </c>
      <c r="K21026" s="27" t="s">
        <v>346</v>
      </c>
      <c r="L21026" s="27" t="s">
        <v>336</v>
      </c>
      <c r="M21026" s="27" t="s">
        <v>338</v>
      </c>
      <c r="N21026" s="27" t="s">
        <v>309</v>
      </c>
      <c r="O21026" s="27" t="s">
        <v>310</v>
      </c>
      <c r="P21026" s="27">
        <v>312.53178700000001</v>
      </c>
    </row>
    <row r="21027" spans="7:16" x14ac:dyDescent="0.25">
      <c r="G21027" s="27" t="str">
        <f t="shared" si="328"/>
        <v>2021/2022Middle East &amp; North AfricaAll SectorsAll UsesLow-cost project debtAll DestinationsPublicMultilateral Climate Funds</v>
      </c>
      <c r="H21027" s="27" t="s">
        <v>291</v>
      </c>
      <c r="I21027" s="27" t="s">
        <v>316</v>
      </c>
      <c r="J21027" s="27" t="s">
        <v>344</v>
      </c>
      <c r="K21027" s="27" t="s">
        <v>346</v>
      </c>
      <c r="L21027" s="27" t="s">
        <v>336</v>
      </c>
      <c r="M21027" s="27" t="s">
        <v>338</v>
      </c>
      <c r="N21027" s="27" t="s">
        <v>309</v>
      </c>
      <c r="O21027" s="27" t="s">
        <v>29</v>
      </c>
      <c r="P21027" s="27">
        <v>0</v>
      </c>
    </row>
    <row r="21028" spans="7:16" x14ac:dyDescent="0.25">
      <c r="G21028" s="27" t="str">
        <f t="shared" si="328"/>
        <v>2021/2022Middle East &amp; North AfricaAll SectorsAll UsesLow-cost project debtInternationalPublicBilateral DFI</v>
      </c>
      <c r="H21028" s="27" t="s">
        <v>291</v>
      </c>
      <c r="I21028" s="27" t="s">
        <v>316</v>
      </c>
      <c r="J21028" s="27" t="s">
        <v>344</v>
      </c>
      <c r="K21028" s="27" t="s">
        <v>346</v>
      </c>
      <c r="L21028" s="27" t="s">
        <v>336</v>
      </c>
      <c r="M21028" s="27" t="s">
        <v>324</v>
      </c>
      <c r="N21028" s="27" t="s">
        <v>309</v>
      </c>
      <c r="O21028" s="27" t="s">
        <v>31</v>
      </c>
      <c r="P21028" s="27">
        <v>293.68864930000001</v>
      </c>
    </row>
    <row r="21029" spans="7:16" x14ac:dyDescent="0.25">
      <c r="G21029" s="27" t="str">
        <f t="shared" si="328"/>
        <v>2021/2022Middle East &amp; North AfricaAll SectorsAll UsesLow-cost project debtInternationalPublicExport Credit Agency (ECA)</v>
      </c>
      <c r="H21029" s="27" t="s">
        <v>291</v>
      </c>
      <c r="I21029" s="27" t="s">
        <v>316</v>
      </c>
      <c r="J21029" s="27" t="s">
        <v>344</v>
      </c>
      <c r="K21029" s="27" t="s">
        <v>346</v>
      </c>
      <c r="L21029" s="27" t="s">
        <v>336</v>
      </c>
      <c r="M21029" s="27" t="s">
        <v>324</v>
      </c>
      <c r="N21029" s="27" t="s">
        <v>309</v>
      </c>
      <c r="O21029" s="27" t="s">
        <v>310</v>
      </c>
      <c r="P21029" s="27">
        <v>312.53178700000001</v>
      </c>
    </row>
    <row r="21030" spans="7:16" x14ac:dyDescent="0.25">
      <c r="G21030" s="27" t="str">
        <f t="shared" si="328"/>
        <v>2021/2022Middle East &amp; North AfricaAll SectorsAll UsesLow-cost project debtInternationalPublicMultilateral Climate Funds</v>
      </c>
      <c r="H21030" s="27" t="s">
        <v>291</v>
      </c>
      <c r="I21030" s="27" t="s">
        <v>316</v>
      </c>
      <c r="J21030" s="27" t="s">
        <v>344</v>
      </c>
      <c r="K21030" s="27" t="s">
        <v>346</v>
      </c>
      <c r="L21030" s="27" t="s">
        <v>336</v>
      </c>
      <c r="M21030" s="27" t="s">
        <v>324</v>
      </c>
      <c r="N21030" s="27" t="s">
        <v>309</v>
      </c>
      <c r="O21030" s="27" t="s">
        <v>29</v>
      </c>
      <c r="P21030" s="27">
        <v>0</v>
      </c>
    </row>
    <row r="21031" spans="7:16" x14ac:dyDescent="0.25">
      <c r="G21031" s="27" t="str">
        <f t="shared" si="328"/>
        <v>2021/2022Middle East &amp; North AfricaAll SectorsAll UsesProject-level equityAll DestinationsPrivateCommercial FI</v>
      </c>
      <c r="H21031" s="27" t="s">
        <v>291</v>
      </c>
      <c r="I21031" s="27" t="s">
        <v>316</v>
      </c>
      <c r="J21031" s="27" t="s">
        <v>344</v>
      </c>
      <c r="K21031" s="27" t="s">
        <v>346</v>
      </c>
      <c r="L21031" s="27" t="s">
        <v>337</v>
      </c>
      <c r="M21031" s="27" t="s">
        <v>338</v>
      </c>
      <c r="N21031" s="27" t="s">
        <v>306</v>
      </c>
      <c r="O21031" s="27" t="s">
        <v>23</v>
      </c>
      <c r="P21031" s="27">
        <v>0</v>
      </c>
    </row>
    <row r="21032" spans="7:16" x14ac:dyDescent="0.25">
      <c r="G21032" s="27" t="str">
        <f t="shared" si="328"/>
        <v>2021/2022Middle East &amp; North AfricaAll SectorsAll UsesProject-level equityAll DestinationsPrivateCorporations</v>
      </c>
      <c r="H21032" s="27" t="s">
        <v>291</v>
      </c>
      <c r="I21032" s="27" t="s">
        <v>316</v>
      </c>
      <c r="J21032" s="27" t="s">
        <v>344</v>
      </c>
      <c r="K21032" s="27" t="s">
        <v>346</v>
      </c>
      <c r="L21032" s="27" t="s">
        <v>337</v>
      </c>
      <c r="M21032" s="27" t="s">
        <v>338</v>
      </c>
      <c r="N21032" s="27" t="s">
        <v>306</v>
      </c>
      <c r="O21032" s="27" t="s">
        <v>307</v>
      </c>
      <c r="P21032" s="27">
        <v>423.62941522</v>
      </c>
    </row>
    <row r="21033" spans="7:16" x14ac:dyDescent="0.25">
      <c r="G21033" s="27" t="str">
        <f t="shared" si="328"/>
        <v>2021/2022Middle East &amp; North AfricaAll SectorsAll UsesProject-level equityAll DestinationsPrivateInstitutional Investors</v>
      </c>
      <c r="H21033" s="27" t="s">
        <v>291</v>
      </c>
      <c r="I21033" s="27" t="s">
        <v>316</v>
      </c>
      <c r="J21033" s="27" t="s">
        <v>344</v>
      </c>
      <c r="K21033" s="27" t="s">
        <v>346</v>
      </c>
      <c r="L21033" s="27" t="s">
        <v>337</v>
      </c>
      <c r="M21033" s="27" t="s">
        <v>338</v>
      </c>
      <c r="N21033" s="27" t="s">
        <v>306</v>
      </c>
      <c r="O21033" s="27" t="s">
        <v>27</v>
      </c>
      <c r="P21033" s="27">
        <v>0</v>
      </c>
    </row>
    <row r="21034" spans="7:16" x14ac:dyDescent="0.25">
      <c r="G21034" s="27" t="str">
        <f t="shared" si="328"/>
        <v>2021/2022Middle East &amp; North AfricaAll SectorsAll UsesProject-level equityAll DestinationsPublicNational DFI</v>
      </c>
      <c r="H21034" s="27" t="s">
        <v>291</v>
      </c>
      <c r="I21034" s="27" t="s">
        <v>316</v>
      </c>
      <c r="J21034" s="27" t="s">
        <v>344</v>
      </c>
      <c r="K21034" s="27" t="s">
        <v>346</v>
      </c>
      <c r="L21034" s="27" t="s">
        <v>337</v>
      </c>
      <c r="M21034" s="27" t="s">
        <v>338</v>
      </c>
      <c r="N21034" s="27" t="s">
        <v>309</v>
      </c>
      <c r="O21034" s="27" t="s">
        <v>33</v>
      </c>
      <c r="P21034" s="27">
        <v>0</v>
      </c>
    </row>
    <row r="21035" spans="7:16" x14ac:dyDescent="0.25">
      <c r="G21035" s="27" t="str">
        <f t="shared" si="328"/>
        <v>2021/2022Middle East &amp; North AfricaAll SectorsAll UsesProject-level equityAll DestinationsPublicPublic Fund</v>
      </c>
      <c r="H21035" s="27" t="s">
        <v>291</v>
      </c>
      <c r="I21035" s="27" t="s">
        <v>316</v>
      </c>
      <c r="J21035" s="27" t="s">
        <v>344</v>
      </c>
      <c r="K21035" s="27" t="s">
        <v>346</v>
      </c>
      <c r="L21035" s="27" t="s">
        <v>337</v>
      </c>
      <c r="M21035" s="27" t="s">
        <v>338</v>
      </c>
      <c r="N21035" s="27" t="s">
        <v>309</v>
      </c>
      <c r="O21035" s="27" t="s">
        <v>311</v>
      </c>
      <c r="P21035" s="27">
        <v>18.75</v>
      </c>
    </row>
    <row r="21036" spans="7:16" x14ac:dyDescent="0.25">
      <c r="G21036" s="27" t="str">
        <f t="shared" si="328"/>
        <v>2021/2022Middle East &amp; North AfricaAll SectorsAll UsesProject-level equityAll DestinationsPublicSOE</v>
      </c>
      <c r="H21036" s="27" t="s">
        <v>291</v>
      </c>
      <c r="I21036" s="27" t="s">
        <v>316</v>
      </c>
      <c r="J21036" s="27" t="s">
        <v>344</v>
      </c>
      <c r="K21036" s="27" t="s">
        <v>346</v>
      </c>
      <c r="L21036" s="27" t="s">
        <v>337</v>
      </c>
      <c r="M21036" s="27" t="s">
        <v>338</v>
      </c>
      <c r="N21036" s="27" t="s">
        <v>309</v>
      </c>
      <c r="O21036" s="27" t="s">
        <v>34</v>
      </c>
      <c r="P21036" s="27">
        <v>0</v>
      </c>
    </row>
    <row r="21037" spans="7:16" x14ac:dyDescent="0.25">
      <c r="G21037" s="27" t="str">
        <f t="shared" si="328"/>
        <v>2021/2022Middle East &amp; North AfricaAll SectorsAll UsesProject-level equityAll DestinationsUnknownUnknown</v>
      </c>
      <c r="H21037" s="27" t="s">
        <v>291</v>
      </c>
      <c r="I21037" s="27" t="s">
        <v>316</v>
      </c>
      <c r="J21037" s="27" t="s">
        <v>344</v>
      </c>
      <c r="K21037" s="27" t="s">
        <v>346</v>
      </c>
      <c r="L21037" s="27" t="s">
        <v>337</v>
      </c>
      <c r="M21037" s="27" t="s">
        <v>338</v>
      </c>
      <c r="N21037" s="27" t="s">
        <v>301</v>
      </c>
      <c r="O21037" s="27" t="s">
        <v>301</v>
      </c>
      <c r="P21037" s="27">
        <v>0</v>
      </c>
    </row>
    <row r="21038" spans="7:16" x14ac:dyDescent="0.25">
      <c r="G21038" s="27" t="str">
        <f t="shared" si="328"/>
        <v>2021/2022Middle East &amp; North AfricaAll SectorsAll UsesProject-level equityDomesticPrivateCorporations</v>
      </c>
      <c r="H21038" s="27" t="s">
        <v>291</v>
      </c>
      <c r="I21038" s="27" t="s">
        <v>316</v>
      </c>
      <c r="J21038" s="27" t="s">
        <v>344</v>
      </c>
      <c r="K21038" s="27" t="s">
        <v>346</v>
      </c>
      <c r="L21038" s="27" t="s">
        <v>337</v>
      </c>
      <c r="M21038" s="27" t="s">
        <v>323</v>
      </c>
      <c r="N21038" s="27" t="s">
        <v>306</v>
      </c>
      <c r="O21038" s="27" t="s">
        <v>307</v>
      </c>
      <c r="P21038" s="27">
        <v>119.91344549</v>
      </c>
    </row>
    <row r="21039" spans="7:16" x14ac:dyDescent="0.25">
      <c r="G21039" s="27" t="str">
        <f t="shared" si="328"/>
        <v>2021/2022Middle East &amp; North AfricaAll SectorsAll UsesProject-level equityDomesticPrivateInstitutional Investors</v>
      </c>
      <c r="H21039" s="27" t="s">
        <v>291</v>
      </c>
      <c r="I21039" s="27" t="s">
        <v>316</v>
      </c>
      <c r="J21039" s="27" t="s">
        <v>344</v>
      </c>
      <c r="K21039" s="27" t="s">
        <v>346</v>
      </c>
      <c r="L21039" s="27" t="s">
        <v>337</v>
      </c>
      <c r="M21039" s="27" t="s">
        <v>323</v>
      </c>
      <c r="N21039" s="27" t="s">
        <v>306</v>
      </c>
      <c r="O21039" s="27" t="s">
        <v>27</v>
      </c>
      <c r="P21039" s="27">
        <v>0</v>
      </c>
    </row>
    <row r="21040" spans="7:16" x14ac:dyDescent="0.25">
      <c r="G21040" s="27" t="str">
        <f t="shared" si="328"/>
        <v>2021/2022Middle East &amp; North AfricaAll SectorsAll UsesProject-level equityDomesticPublicNational DFI</v>
      </c>
      <c r="H21040" s="27" t="s">
        <v>291</v>
      </c>
      <c r="I21040" s="27" t="s">
        <v>316</v>
      </c>
      <c r="J21040" s="27" t="s">
        <v>344</v>
      </c>
      <c r="K21040" s="27" t="s">
        <v>346</v>
      </c>
      <c r="L21040" s="27" t="s">
        <v>337</v>
      </c>
      <c r="M21040" s="27" t="s">
        <v>323</v>
      </c>
      <c r="N21040" s="27" t="s">
        <v>309</v>
      </c>
      <c r="O21040" s="27" t="s">
        <v>33</v>
      </c>
      <c r="P21040" s="27">
        <v>0</v>
      </c>
    </row>
    <row r="21041" spans="7:16" x14ac:dyDescent="0.25">
      <c r="G21041" s="27" t="str">
        <f t="shared" si="328"/>
        <v>2021/2022Middle East &amp; North AfricaAll SectorsAll UsesProject-level equityDomesticPublicPublic Fund</v>
      </c>
      <c r="H21041" s="27" t="s">
        <v>291</v>
      </c>
      <c r="I21041" s="27" t="s">
        <v>316</v>
      </c>
      <c r="J21041" s="27" t="s">
        <v>344</v>
      </c>
      <c r="K21041" s="27" t="s">
        <v>346</v>
      </c>
      <c r="L21041" s="27" t="s">
        <v>337</v>
      </c>
      <c r="M21041" s="27" t="s">
        <v>323</v>
      </c>
      <c r="N21041" s="27" t="s">
        <v>309</v>
      </c>
      <c r="O21041" s="27" t="s">
        <v>311</v>
      </c>
      <c r="P21041" s="27">
        <v>18.75</v>
      </c>
    </row>
    <row r="21042" spans="7:16" x14ac:dyDescent="0.25">
      <c r="G21042" s="27" t="str">
        <f t="shared" si="328"/>
        <v>2021/2022Middle East &amp; North AfricaAll SectorsAll UsesProject-level equityDomesticUnknownUnknown</v>
      </c>
      <c r="H21042" s="27" t="s">
        <v>291</v>
      </c>
      <c r="I21042" s="27" t="s">
        <v>316</v>
      </c>
      <c r="J21042" s="27" t="s">
        <v>344</v>
      </c>
      <c r="K21042" s="27" t="s">
        <v>346</v>
      </c>
      <c r="L21042" s="27" t="s">
        <v>337</v>
      </c>
      <c r="M21042" s="27" t="s">
        <v>323</v>
      </c>
      <c r="N21042" s="27" t="s">
        <v>301</v>
      </c>
      <c r="O21042" s="27" t="s">
        <v>301</v>
      </c>
      <c r="P21042" s="27">
        <v>0</v>
      </c>
    </row>
    <row r="21043" spans="7:16" x14ac:dyDescent="0.25">
      <c r="G21043" s="27" t="str">
        <f t="shared" si="328"/>
        <v>2021/2022Middle East &amp; North AfricaAll SectorsAll UsesProject-level equityInternationalPrivateCommercial FI</v>
      </c>
      <c r="H21043" s="27" t="s">
        <v>291</v>
      </c>
      <c r="I21043" s="27" t="s">
        <v>316</v>
      </c>
      <c r="J21043" s="27" t="s">
        <v>344</v>
      </c>
      <c r="K21043" s="27" t="s">
        <v>346</v>
      </c>
      <c r="L21043" s="27" t="s">
        <v>337</v>
      </c>
      <c r="M21043" s="27" t="s">
        <v>324</v>
      </c>
      <c r="N21043" s="27" t="s">
        <v>306</v>
      </c>
      <c r="O21043" s="27" t="s">
        <v>23</v>
      </c>
      <c r="P21043" s="27">
        <v>0</v>
      </c>
    </row>
    <row r="21044" spans="7:16" x14ac:dyDescent="0.25">
      <c r="G21044" s="27" t="str">
        <f t="shared" si="328"/>
        <v>2021/2022Middle East &amp; North AfricaAll SectorsAll UsesProject-level equityInternationalPrivateCorporations</v>
      </c>
      <c r="H21044" s="27" t="s">
        <v>291</v>
      </c>
      <c r="I21044" s="27" t="s">
        <v>316</v>
      </c>
      <c r="J21044" s="27" t="s">
        <v>344</v>
      </c>
      <c r="K21044" s="27" t="s">
        <v>346</v>
      </c>
      <c r="L21044" s="27" t="s">
        <v>337</v>
      </c>
      <c r="M21044" s="27" t="s">
        <v>324</v>
      </c>
      <c r="N21044" s="27" t="s">
        <v>306</v>
      </c>
      <c r="O21044" s="27" t="s">
        <v>307</v>
      </c>
      <c r="P21044" s="27">
        <v>303.71596972999998</v>
      </c>
    </row>
    <row r="21045" spans="7:16" x14ac:dyDescent="0.25">
      <c r="G21045" s="27" t="str">
        <f t="shared" si="328"/>
        <v>2021/2022Middle East &amp; North AfricaAll SectorsAll UsesProject-level equityInternationalPublicSOE</v>
      </c>
      <c r="H21045" s="27" t="s">
        <v>291</v>
      </c>
      <c r="I21045" s="27" t="s">
        <v>316</v>
      </c>
      <c r="J21045" s="27" t="s">
        <v>344</v>
      </c>
      <c r="K21045" s="27" t="s">
        <v>346</v>
      </c>
      <c r="L21045" s="27" t="s">
        <v>337</v>
      </c>
      <c r="M21045" s="27" t="s">
        <v>324</v>
      </c>
      <c r="N21045" s="27" t="s">
        <v>309</v>
      </c>
      <c r="O21045" s="27" t="s">
        <v>34</v>
      </c>
      <c r="P21045" s="27">
        <v>0</v>
      </c>
    </row>
    <row r="21046" spans="7:16" x14ac:dyDescent="0.25">
      <c r="G21046" s="27" t="str">
        <f t="shared" si="328"/>
        <v>2021/2022Middle East &amp; North AfricaAll SectorsAll UsesProject-level equityInternationalUnknownUnknown</v>
      </c>
      <c r="H21046" s="27" t="s">
        <v>291</v>
      </c>
      <c r="I21046" s="27" t="s">
        <v>316</v>
      </c>
      <c r="J21046" s="27" t="s">
        <v>344</v>
      </c>
      <c r="K21046" s="27" t="s">
        <v>346</v>
      </c>
      <c r="L21046" s="27" t="s">
        <v>337</v>
      </c>
      <c r="M21046" s="27" t="s">
        <v>324</v>
      </c>
      <c r="N21046" s="27" t="s">
        <v>301</v>
      </c>
      <c r="O21046" s="27" t="s">
        <v>301</v>
      </c>
      <c r="P21046" s="27">
        <v>0</v>
      </c>
    </row>
    <row r="21047" spans="7:16" x14ac:dyDescent="0.25">
      <c r="G21047" s="27" t="str">
        <f t="shared" si="328"/>
        <v>2021/2022Middle East &amp; North AfricaAll SectorsAll UsesProject-level market rate debtAll DestinationsPrivateCommercial FI</v>
      </c>
      <c r="H21047" s="27" t="s">
        <v>291</v>
      </c>
      <c r="I21047" s="27" t="s">
        <v>316</v>
      </c>
      <c r="J21047" s="27" t="s">
        <v>344</v>
      </c>
      <c r="K21047" s="27" t="s">
        <v>346</v>
      </c>
      <c r="L21047" s="27" t="s">
        <v>335</v>
      </c>
      <c r="M21047" s="27" t="s">
        <v>338</v>
      </c>
      <c r="N21047" s="27" t="s">
        <v>306</v>
      </c>
      <c r="O21047" s="27" t="s">
        <v>23</v>
      </c>
      <c r="P21047" s="27">
        <v>1319.526528313</v>
      </c>
    </row>
    <row r="21048" spans="7:16" x14ac:dyDescent="0.25">
      <c r="G21048" s="27" t="str">
        <f t="shared" si="328"/>
        <v>2021/2022Middle East &amp; North AfricaAll SectorsAll UsesProject-level market rate debtAll DestinationsPrivateCorporations</v>
      </c>
      <c r="H21048" s="27" t="s">
        <v>291</v>
      </c>
      <c r="I21048" s="27" t="s">
        <v>316</v>
      </c>
      <c r="J21048" s="27" t="s">
        <v>344</v>
      </c>
      <c r="K21048" s="27" t="s">
        <v>346</v>
      </c>
      <c r="L21048" s="27" t="s">
        <v>335</v>
      </c>
      <c r="M21048" s="27" t="s">
        <v>338</v>
      </c>
      <c r="N21048" s="27" t="s">
        <v>306</v>
      </c>
      <c r="O21048" s="27" t="s">
        <v>307</v>
      </c>
      <c r="P21048" s="27">
        <v>77.387946670000005</v>
      </c>
    </row>
    <row r="21049" spans="7:16" x14ac:dyDescent="0.25">
      <c r="G21049" s="27" t="str">
        <f t="shared" si="328"/>
        <v>2021/2022Middle East &amp; North AfricaAll SectorsAll UsesProject-level market rate debtAll DestinationsPrivateUnknown</v>
      </c>
      <c r="H21049" s="27" t="s">
        <v>291</v>
      </c>
      <c r="I21049" s="27" t="s">
        <v>316</v>
      </c>
      <c r="J21049" s="27" t="s">
        <v>344</v>
      </c>
      <c r="K21049" s="27" t="s">
        <v>346</v>
      </c>
      <c r="L21049" s="27" t="s">
        <v>335</v>
      </c>
      <c r="M21049" s="27" t="s">
        <v>338</v>
      </c>
      <c r="N21049" s="27" t="s">
        <v>306</v>
      </c>
      <c r="O21049" s="27" t="s">
        <v>301</v>
      </c>
      <c r="P21049" s="27">
        <v>19.36</v>
      </c>
    </row>
    <row r="21050" spans="7:16" x14ac:dyDescent="0.25">
      <c r="G21050" s="27" t="str">
        <f t="shared" si="328"/>
        <v>2021/2022Middle East &amp; North AfricaAll SectorsAll UsesProject-level market rate debtAll DestinationsPublicBilateral DFI</v>
      </c>
      <c r="H21050" s="27" t="s">
        <v>291</v>
      </c>
      <c r="I21050" s="27" t="s">
        <v>316</v>
      </c>
      <c r="J21050" s="27" t="s">
        <v>344</v>
      </c>
      <c r="K21050" s="27" t="s">
        <v>346</v>
      </c>
      <c r="L21050" s="27" t="s">
        <v>335</v>
      </c>
      <c r="M21050" s="27" t="s">
        <v>338</v>
      </c>
      <c r="N21050" s="27" t="s">
        <v>309</v>
      </c>
      <c r="O21050" s="27" t="s">
        <v>31</v>
      </c>
      <c r="P21050" s="27">
        <v>114</v>
      </c>
    </row>
    <row r="21051" spans="7:16" x14ac:dyDescent="0.25">
      <c r="G21051" s="27" t="str">
        <f t="shared" si="328"/>
        <v>2021/2022Middle East &amp; North AfricaAll SectorsAll UsesProject-level market rate debtAll DestinationsPublicExport Credit Agency (ECA)</v>
      </c>
      <c r="H21051" s="27" t="s">
        <v>291</v>
      </c>
      <c r="I21051" s="27" t="s">
        <v>316</v>
      </c>
      <c r="J21051" s="27" t="s">
        <v>344</v>
      </c>
      <c r="K21051" s="27" t="s">
        <v>346</v>
      </c>
      <c r="L21051" s="27" t="s">
        <v>335</v>
      </c>
      <c r="M21051" s="27" t="s">
        <v>338</v>
      </c>
      <c r="N21051" s="27" t="s">
        <v>309</v>
      </c>
      <c r="O21051" s="27" t="s">
        <v>310</v>
      </c>
      <c r="P21051" s="27">
        <v>17.262499999999999</v>
      </c>
    </row>
    <row r="21052" spans="7:16" x14ac:dyDescent="0.25">
      <c r="G21052" s="27" t="str">
        <f t="shared" si="328"/>
        <v>2021/2022Middle East &amp; North AfricaAll SectorsAll UsesProject-level market rate debtAll DestinationsPublicGovernment</v>
      </c>
      <c r="H21052" s="27" t="s">
        <v>291</v>
      </c>
      <c r="I21052" s="27" t="s">
        <v>316</v>
      </c>
      <c r="J21052" s="27" t="s">
        <v>344</v>
      </c>
      <c r="K21052" s="27" t="s">
        <v>346</v>
      </c>
      <c r="L21052" s="27" t="s">
        <v>335</v>
      </c>
      <c r="M21052" s="27" t="s">
        <v>338</v>
      </c>
      <c r="N21052" s="27" t="s">
        <v>309</v>
      </c>
      <c r="O21052" s="27" t="s">
        <v>28</v>
      </c>
      <c r="P21052" s="27">
        <v>0</v>
      </c>
    </row>
    <row r="21053" spans="7:16" x14ac:dyDescent="0.25">
      <c r="G21053" s="27" t="str">
        <f t="shared" si="328"/>
        <v>2021/2022Middle East &amp; North AfricaAll SectorsAll UsesProject-level market rate debtAll DestinationsPublicMultilateral Climate Funds</v>
      </c>
      <c r="H21053" s="27" t="s">
        <v>291</v>
      </c>
      <c r="I21053" s="27" t="s">
        <v>316</v>
      </c>
      <c r="J21053" s="27" t="s">
        <v>344</v>
      </c>
      <c r="K21053" s="27" t="s">
        <v>346</v>
      </c>
      <c r="L21053" s="27" t="s">
        <v>335</v>
      </c>
      <c r="M21053" s="27" t="s">
        <v>338</v>
      </c>
      <c r="N21053" s="27" t="s">
        <v>309</v>
      </c>
      <c r="O21053" s="27" t="s">
        <v>29</v>
      </c>
      <c r="P21053" s="27">
        <v>6.2212800000000001</v>
      </c>
    </row>
    <row r="21054" spans="7:16" x14ac:dyDescent="0.25">
      <c r="G21054" s="27" t="str">
        <f t="shared" si="328"/>
        <v>2021/2022Middle East &amp; North AfricaAll SectorsAll UsesProject-level market rate debtAll DestinationsPublicMultilateral DFI</v>
      </c>
      <c r="H21054" s="27" t="s">
        <v>291</v>
      </c>
      <c r="I21054" s="27" t="s">
        <v>316</v>
      </c>
      <c r="J21054" s="27" t="s">
        <v>344</v>
      </c>
      <c r="K21054" s="27" t="s">
        <v>346</v>
      </c>
      <c r="L21054" s="27" t="s">
        <v>335</v>
      </c>
      <c r="M21054" s="27" t="s">
        <v>338</v>
      </c>
      <c r="N21054" s="27" t="s">
        <v>309</v>
      </c>
      <c r="O21054" s="27" t="s">
        <v>30</v>
      </c>
      <c r="P21054" s="27">
        <v>936.72770516200001</v>
      </c>
    </row>
    <row r="21055" spans="7:16" x14ac:dyDescent="0.25">
      <c r="G21055" s="27" t="str">
        <f t="shared" si="328"/>
        <v>2021/2022Middle East &amp; North AfricaAll SectorsAll UsesProject-level market rate debtDomesticPrivateCommercial FI</v>
      </c>
      <c r="H21055" s="27" t="s">
        <v>291</v>
      </c>
      <c r="I21055" s="27" t="s">
        <v>316</v>
      </c>
      <c r="J21055" s="27" t="s">
        <v>344</v>
      </c>
      <c r="K21055" s="27" t="s">
        <v>346</v>
      </c>
      <c r="L21055" s="27" t="s">
        <v>335</v>
      </c>
      <c r="M21055" s="27" t="s">
        <v>323</v>
      </c>
      <c r="N21055" s="27" t="s">
        <v>306</v>
      </c>
      <c r="O21055" s="27" t="s">
        <v>23</v>
      </c>
      <c r="P21055" s="27">
        <v>427.77223501299898</v>
      </c>
    </row>
    <row r="21056" spans="7:16" x14ac:dyDescent="0.25">
      <c r="G21056" s="27" t="str">
        <f t="shared" si="328"/>
        <v>2021/2022Middle East &amp; North AfricaAll SectorsAll UsesProject-level market rate debtDomesticPrivateCorporations</v>
      </c>
      <c r="H21056" s="27" t="s">
        <v>291</v>
      </c>
      <c r="I21056" s="27" t="s">
        <v>316</v>
      </c>
      <c r="J21056" s="27" t="s">
        <v>344</v>
      </c>
      <c r="K21056" s="27" t="s">
        <v>346</v>
      </c>
      <c r="L21056" s="27" t="s">
        <v>335</v>
      </c>
      <c r="M21056" s="27" t="s">
        <v>323</v>
      </c>
      <c r="N21056" s="27" t="s">
        <v>306</v>
      </c>
      <c r="O21056" s="27" t="s">
        <v>307</v>
      </c>
      <c r="P21056" s="27">
        <v>71.166666669999998</v>
      </c>
    </row>
    <row r="21057" spans="7:16" x14ac:dyDescent="0.25">
      <c r="G21057" s="27" t="str">
        <f t="shared" si="328"/>
        <v>2021/2022Middle East &amp; North AfricaAll SectorsAll UsesProject-level market rate debtDomesticPublicGovernment</v>
      </c>
      <c r="H21057" s="27" t="s">
        <v>291</v>
      </c>
      <c r="I21057" s="27" t="s">
        <v>316</v>
      </c>
      <c r="J21057" s="27" t="s">
        <v>344</v>
      </c>
      <c r="K21057" s="27" t="s">
        <v>346</v>
      </c>
      <c r="L21057" s="27" t="s">
        <v>335</v>
      </c>
      <c r="M21057" s="27" t="s">
        <v>323</v>
      </c>
      <c r="N21057" s="27" t="s">
        <v>309</v>
      </c>
      <c r="O21057" s="27" t="s">
        <v>28</v>
      </c>
      <c r="P21057" s="27">
        <v>0</v>
      </c>
    </row>
    <row r="21058" spans="7:16" x14ac:dyDescent="0.25">
      <c r="G21058" s="27" t="str">
        <f t="shared" si="328"/>
        <v>2021/2022Middle East &amp; North AfricaAll SectorsAll UsesProject-level market rate debtDomesticPublicMultilateral DFI</v>
      </c>
      <c r="H21058" s="27" t="s">
        <v>291</v>
      </c>
      <c r="I21058" s="27" t="s">
        <v>316</v>
      </c>
      <c r="J21058" s="27" t="s">
        <v>344</v>
      </c>
      <c r="K21058" s="27" t="s">
        <v>346</v>
      </c>
      <c r="L21058" s="27" t="s">
        <v>335</v>
      </c>
      <c r="M21058" s="27" t="s">
        <v>323</v>
      </c>
      <c r="N21058" s="27" t="s">
        <v>309</v>
      </c>
      <c r="O21058" s="27" t="s">
        <v>30</v>
      </c>
      <c r="P21058" s="27">
        <v>1.349311004</v>
      </c>
    </row>
    <row r="21059" spans="7:16" x14ac:dyDescent="0.25">
      <c r="G21059" s="27" t="str">
        <f t="shared" ref="G21059:G21122" si="329">+_xlfn.CONCAT(H21059:O21059)</f>
        <v>2021/2022Middle East &amp; North AfricaAll SectorsAll UsesProject-level market rate debtInternationalPrivateCommercial FI</v>
      </c>
      <c r="H21059" s="27" t="s">
        <v>291</v>
      </c>
      <c r="I21059" s="27" t="s">
        <v>316</v>
      </c>
      <c r="J21059" s="27" t="s">
        <v>344</v>
      </c>
      <c r="K21059" s="27" t="s">
        <v>346</v>
      </c>
      <c r="L21059" s="27" t="s">
        <v>335</v>
      </c>
      <c r="M21059" s="27" t="s">
        <v>324</v>
      </c>
      <c r="N21059" s="27" t="s">
        <v>306</v>
      </c>
      <c r="O21059" s="27" t="s">
        <v>23</v>
      </c>
      <c r="P21059" s="27">
        <v>891.75429329999997</v>
      </c>
    </row>
    <row r="21060" spans="7:16" x14ac:dyDescent="0.25">
      <c r="G21060" s="27" t="str">
        <f t="shared" si="329"/>
        <v>2021/2022Middle East &amp; North AfricaAll SectorsAll UsesProject-level market rate debtInternationalPrivateCorporations</v>
      </c>
      <c r="H21060" s="27" t="s">
        <v>291</v>
      </c>
      <c r="I21060" s="27" t="s">
        <v>316</v>
      </c>
      <c r="J21060" s="27" t="s">
        <v>344</v>
      </c>
      <c r="K21060" s="27" t="s">
        <v>346</v>
      </c>
      <c r="L21060" s="27" t="s">
        <v>335</v>
      </c>
      <c r="M21060" s="27" t="s">
        <v>324</v>
      </c>
      <c r="N21060" s="27" t="s">
        <v>306</v>
      </c>
      <c r="O21060" s="27" t="s">
        <v>307</v>
      </c>
      <c r="P21060" s="27">
        <v>6.2212800000000001</v>
      </c>
    </row>
    <row r="21061" spans="7:16" x14ac:dyDescent="0.25">
      <c r="G21061" s="27" t="str">
        <f t="shared" si="329"/>
        <v>2021/2022Middle East &amp; North AfricaAll SectorsAll UsesProject-level market rate debtInternationalPrivateUnknown</v>
      </c>
      <c r="H21061" s="27" t="s">
        <v>291</v>
      </c>
      <c r="I21061" s="27" t="s">
        <v>316</v>
      </c>
      <c r="J21061" s="27" t="s">
        <v>344</v>
      </c>
      <c r="K21061" s="27" t="s">
        <v>346</v>
      </c>
      <c r="L21061" s="27" t="s">
        <v>335</v>
      </c>
      <c r="M21061" s="27" t="s">
        <v>324</v>
      </c>
      <c r="N21061" s="27" t="s">
        <v>306</v>
      </c>
      <c r="O21061" s="27" t="s">
        <v>301</v>
      </c>
      <c r="P21061" s="27">
        <v>19.36</v>
      </c>
    </row>
    <row r="21062" spans="7:16" x14ac:dyDescent="0.25">
      <c r="G21062" s="27" t="str">
        <f t="shared" si="329"/>
        <v>2021/2022Middle East &amp; North AfricaAll SectorsAll UsesProject-level market rate debtInternationalPublicBilateral DFI</v>
      </c>
      <c r="H21062" s="27" t="s">
        <v>291</v>
      </c>
      <c r="I21062" s="27" t="s">
        <v>316</v>
      </c>
      <c r="J21062" s="27" t="s">
        <v>344</v>
      </c>
      <c r="K21062" s="27" t="s">
        <v>346</v>
      </c>
      <c r="L21062" s="27" t="s">
        <v>335</v>
      </c>
      <c r="M21062" s="27" t="s">
        <v>324</v>
      </c>
      <c r="N21062" s="27" t="s">
        <v>309</v>
      </c>
      <c r="O21062" s="27" t="s">
        <v>31</v>
      </c>
      <c r="P21062" s="27">
        <v>114</v>
      </c>
    </row>
    <row r="21063" spans="7:16" x14ac:dyDescent="0.25">
      <c r="G21063" s="27" t="str">
        <f t="shared" si="329"/>
        <v>2021/2022Middle East &amp; North AfricaAll SectorsAll UsesProject-level market rate debtInternationalPublicExport Credit Agency (ECA)</v>
      </c>
      <c r="H21063" s="27" t="s">
        <v>291</v>
      </c>
      <c r="I21063" s="27" t="s">
        <v>316</v>
      </c>
      <c r="J21063" s="27" t="s">
        <v>344</v>
      </c>
      <c r="K21063" s="27" t="s">
        <v>346</v>
      </c>
      <c r="L21063" s="27" t="s">
        <v>335</v>
      </c>
      <c r="M21063" s="27" t="s">
        <v>324</v>
      </c>
      <c r="N21063" s="27" t="s">
        <v>309</v>
      </c>
      <c r="O21063" s="27" t="s">
        <v>310</v>
      </c>
      <c r="P21063" s="27">
        <v>17.262499999999999</v>
      </c>
    </row>
    <row r="21064" spans="7:16" x14ac:dyDescent="0.25">
      <c r="G21064" s="27" t="str">
        <f t="shared" si="329"/>
        <v>2021/2022Middle East &amp; North AfricaAll SectorsAll UsesProject-level market rate debtInternationalPublicMultilateral Climate Funds</v>
      </c>
      <c r="H21064" s="27" t="s">
        <v>291</v>
      </c>
      <c r="I21064" s="27" t="s">
        <v>316</v>
      </c>
      <c r="J21064" s="27" t="s">
        <v>344</v>
      </c>
      <c r="K21064" s="27" t="s">
        <v>346</v>
      </c>
      <c r="L21064" s="27" t="s">
        <v>335</v>
      </c>
      <c r="M21064" s="27" t="s">
        <v>324</v>
      </c>
      <c r="N21064" s="27" t="s">
        <v>309</v>
      </c>
      <c r="O21064" s="27" t="s">
        <v>29</v>
      </c>
      <c r="P21064" s="27">
        <v>6.2212800000000001</v>
      </c>
    </row>
    <row r="21065" spans="7:16" x14ac:dyDescent="0.25">
      <c r="G21065" s="27" t="str">
        <f t="shared" si="329"/>
        <v>2021/2022Middle East &amp; North AfricaAll SectorsAll UsesProject-level market rate debtInternationalPublicMultilateral DFI</v>
      </c>
      <c r="H21065" s="27" t="s">
        <v>291</v>
      </c>
      <c r="I21065" s="27" t="s">
        <v>316</v>
      </c>
      <c r="J21065" s="27" t="s">
        <v>344</v>
      </c>
      <c r="K21065" s="27" t="s">
        <v>346</v>
      </c>
      <c r="L21065" s="27" t="s">
        <v>335</v>
      </c>
      <c r="M21065" s="27" t="s">
        <v>324</v>
      </c>
      <c r="N21065" s="27" t="s">
        <v>309</v>
      </c>
      <c r="O21065" s="27" t="s">
        <v>30</v>
      </c>
      <c r="P21065" s="27">
        <v>935.37839415799999</v>
      </c>
    </row>
    <row r="21066" spans="7:16" x14ac:dyDescent="0.25">
      <c r="G21066" s="27" t="str">
        <f t="shared" si="329"/>
        <v>2021/2022Middle East &amp; North AfricaAll SectorsAll UsesUnknownAll DestinationsPrivateCommercial FI</v>
      </c>
      <c r="H21066" s="27" t="s">
        <v>291</v>
      </c>
      <c r="I21066" s="27" t="s">
        <v>316</v>
      </c>
      <c r="J21066" s="27" t="s">
        <v>344</v>
      </c>
      <c r="K21066" s="27" t="s">
        <v>346</v>
      </c>
      <c r="L21066" s="27" t="s">
        <v>301</v>
      </c>
      <c r="M21066" s="27" t="s">
        <v>338</v>
      </c>
      <c r="N21066" s="27" t="s">
        <v>306</v>
      </c>
      <c r="O21066" s="27" t="s">
        <v>23</v>
      </c>
      <c r="P21066" s="27">
        <v>28.875</v>
      </c>
    </row>
    <row r="21067" spans="7:16" x14ac:dyDescent="0.25">
      <c r="G21067" s="27" t="str">
        <f t="shared" si="329"/>
        <v>2021/2022Middle East &amp; North AfricaAll SectorsAll UsesUnknownAll DestinationsPublicMultilateral DFI</v>
      </c>
      <c r="H21067" s="27" t="s">
        <v>291</v>
      </c>
      <c r="I21067" s="27" t="s">
        <v>316</v>
      </c>
      <c r="J21067" s="27" t="s">
        <v>344</v>
      </c>
      <c r="K21067" s="27" t="s">
        <v>346</v>
      </c>
      <c r="L21067" s="27" t="s">
        <v>301</v>
      </c>
      <c r="M21067" s="27" t="s">
        <v>338</v>
      </c>
      <c r="N21067" s="27" t="s">
        <v>309</v>
      </c>
      <c r="O21067" s="27" t="s">
        <v>30</v>
      </c>
      <c r="P21067" s="27">
        <v>237.14170099</v>
      </c>
    </row>
    <row r="21068" spans="7:16" x14ac:dyDescent="0.25">
      <c r="G21068" s="27" t="str">
        <f t="shared" si="329"/>
        <v>2021/2022Middle East &amp; North AfricaAll SectorsAll UsesUnknownAll DestinationsUnknownUnknown</v>
      </c>
      <c r="H21068" s="27" t="s">
        <v>291</v>
      </c>
      <c r="I21068" s="27" t="s">
        <v>316</v>
      </c>
      <c r="J21068" s="27" t="s">
        <v>344</v>
      </c>
      <c r="K21068" s="27" t="s">
        <v>346</v>
      </c>
      <c r="L21068" s="27" t="s">
        <v>301</v>
      </c>
      <c r="M21068" s="27" t="s">
        <v>338</v>
      </c>
      <c r="N21068" s="27" t="s">
        <v>301</v>
      </c>
      <c r="O21068" s="27" t="s">
        <v>301</v>
      </c>
      <c r="P21068" s="27">
        <v>443.01817940000001</v>
      </c>
    </row>
    <row r="21069" spans="7:16" x14ac:dyDescent="0.25">
      <c r="G21069" s="27" t="str">
        <f t="shared" si="329"/>
        <v>2021/2022Middle East &amp; North AfricaAll SectorsAll UsesUnknownDomesticPublicMultilateral DFI</v>
      </c>
      <c r="H21069" s="27" t="s">
        <v>291</v>
      </c>
      <c r="I21069" s="27" t="s">
        <v>316</v>
      </c>
      <c r="J21069" s="27" t="s">
        <v>344</v>
      </c>
      <c r="K21069" s="27" t="s">
        <v>346</v>
      </c>
      <c r="L21069" s="27" t="s">
        <v>301</v>
      </c>
      <c r="M21069" s="27" t="s">
        <v>323</v>
      </c>
      <c r="N21069" s="27" t="s">
        <v>309</v>
      </c>
      <c r="O21069" s="27" t="s">
        <v>30</v>
      </c>
      <c r="P21069" s="27">
        <v>0.34064216000000003</v>
      </c>
    </row>
    <row r="21070" spans="7:16" x14ac:dyDescent="0.25">
      <c r="G21070" s="27" t="str">
        <f t="shared" si="329"/>
        <v>2021/2022Middle East &amp; North AfricaAll SectorsAll UsesUnknownInternationalPrivateCommercial FI</v>
      </c>
      <c r="H21070" s="27" t="s">
        <v>291</v>
      </c>
      <c r="I21070" s="27" t="s">
        <v>316</v>
      </c>
      <c r="J21070" s="27" t="s">
        <v>344</v>
      </c>
      <c r="K21070" s="27" t="s">
        <v>346</v>
      </c>
      <c r="L21070" s="27" t="s">
        <v>301</v>
      </c>
      <c r="M21070" s="27" t="s">
        <v>324</v>
      </c>
      <c r="N21070" s="27" t="s">
        <v>306</v>
      </c>
      <c r="O21070" s="27" t="s">
        <v>23</v>
      </c>
      <c r="P21070" s="27">
        <v>28.875</v>
      </c>
    </row>
    <row r="21071" spans="7:16" x14ac:dyDescent="0.25">
      <c r="G21071" s="27" t="str">
        <f t="shared" si="329"/>
        <v>2021/2022Middle East &amp; North AfricaAll SectorsAll UsesUnknownInternationalPublicMultilateral DFI</v>
      </c>
      <c r="H21071" s="27" t="s">
        <v>291</v>
      </c>
      <c r="I21071" s="27" t="s">
        <v>316</v>
      </c>
      <c r="J21071" s="27" t="s">
        <v>344</v>
      </c>
      <c r="K21071" s="27" t="s">
        <v>346</v>
      </c>
      <c r="L21071" s="27" t="s">
        <v>301</v>
      </c>
      <c r="M21071" s="27" t="s">
        <v>324</v>
      </c>
      <c r="N21071" s="27" t="s">
        <v>309</v>
      </c>
      <c r="O21071" s="27" t="s">
        <v>30</v>
      </c>
      <c r="P21071" s="27">
        <v>236.80105882999999</v>
      </c>
    </row>
    <row r="21072" spans="7:16" x14ac:dyDescent="0.25">
      <c r="G21072" s="27" t="str">
        <f t="shared" si="329"/>
        <v>2021/2022Middle East &amp; North AfricaAll SectorsAll UsesUnknownUnknownUnknownUnknown</v>
      </c>
      <c r="H21072" s="27" t="s">
        <v>291</v>
      </c>
      <c r="I21072" s="27" t="s">
        <v>316</v>
      </c>
      <c r="J21072" s="27" t="s">
        <v>344</v>
      </c>
      <c r="K21072" s="27" t="s">
        <v>346</v>
      </c>
      <c r="L21072" s="27" t="s">
        <v>301</v>
      </c>
      <c r="M21072" s="27" t="s">
        <v>301</v>
      </c>
      <c r="N21072" s="27" t="s">
        <v>301</v>
      </c>
      <c r="O21072" s="27" t="s">
        <v>301</v>
      </c>
      <c r="P21072" s="27">
        <v>443.01817940000001</v>
      </c>
    </row>
    <row r="21073" spans="7:16" x14ac:dyDescent="0.25">
      <c r="G21073" s="27" t="str">
        <f t="shared" si="329"/>
        <v>2021/2022Middle East &amp; North AfricaAll SectorsMitigationAll InstrumentsAll DestinationsPrivateCommercial FI</v>
      </c>
      <c r="H21073" s="27" t="s">
        <v>291</v>
      </c>
      <c r="I21073" s="27" t="s">
        <v>316</v>
      </c>
      <c r="J21073" s="27" t="s">
        <v>344</v>
      </c>
      <c r="K21073" s="27" t="s">
        <v>303</v>
      </c>
      <c r="L21073" s="27" t="s">
        <v>345</v>
      </c>
      <c r="M21073" s="27" t="s">
        <v>338</v>
      </c>
      <c r="N21073" s="27" t="s">
        <v>306</v>
      </c>
      <c r="O21073" s="27" t="s">
        <v>23</v>
      </c>
      <c r="P21073" s="27">
        <v>1034.26592914</v>
      </c>
    </row>
    <row r="21074" spans="7:16" x14ac:dyDescent="0.25">
      <c r="G21074" s="27" t="str">
        <f t="shared" si="329"/>
        <v>2021/2022Middle East &amp; North AfricaAll SectorsMitigationAll InstrumentsAll DestinationsPrivateCorporations</v>
      </c>
      <c r="H21074" s="27" t="s">
        <v>291</v>
      </c>
      <c r="I21074" s="27" t="s">
        <v>316</v>
      </c>
      <c r="J21074" s="27" t="s">
        <v>344</v>
      </c>
      <c r="K21074" s="27" t="s">
        <v>303</v>
      </c>
      <c r="L21074" s="27" t="s">
        <v>345</v>
      </c>
      <c r="M21074" s="27" t="s">
        <v>338</v>
      </c>
      <c r="N21074" s="27" t="s">
        <v>306</v>
      </c>
      <c r="O21074" s="27" t="s">
        <v>307</v>
      </c>
      <c r="P21074" s="27">
        <v>2726.982270129</v>
      </c>
    </row>
    <row r="21075" spans="7:16" x14ac:dyDescent="0.25">
      <c r="G21075" s="27" t="str">
        <f t="shared" si="329"/>
        <v>2021/2022Middle East &amp; North AfricaAll SectorsMitigationAll InstrumentsAll DestinationsPrivateHouseholds/Individuals</v>
      </c>
      <c r="H21075" s="27" t="s">
        <v>291</v>
      </c>
      <c r="I21075" s="27" t="s">
        <v>316</v>
      </c>
      <c r="J21075" s="27" t="s">
        <v>344</v>
      </c>
      <c r="K21075" s="27" t="s">
        <v>303</v>
      </c>
      <c r="L21075" s="27" t="s">
        <v>345</v>
      </c>
      <c r="M21075" s="27" t="s">
        <v>338</v>
      </c>
      <c r="N21075" s="27" t="s">
        <v>306</v>
      </c>
      <c r="O21075" s="27" t="s">
        <v>308</v>
      </c>
      <c r="P21075" s="27">
        <v>1412.52955077</v>
      </c>
    </row>
    <row r="21076" spans="7:16" x14ac:dyDescent="0.25">
      <c r="G21076" s="27" t="str">
        <f t="shared" si="329"/>
        <v>2021/2022Middle East &amp; North AfricaAll SectorsMitigationAll InstrumentsAll DestinationsPrivateUnknown</v>
      </c>
      <c r="H21076" s="27" t="s">
        <v>291</v>
      </c>
      <c r="I21076" s="27" t="s">
        <v>316</v>
      </c>
      <c r="J21076" s="27" t="s">
        <v>344</v>
      </c>
      <c r="K21076" s="27" t="s">
        <v>303</v>
      </c>
      <c r="L21076" s="27" t="s">
        <v>345</v>
      </c>
      <c r="M21076" s="27" t="s">
        <v>338</v>
      </c>
      <c r="N21076" s="27" t="s">
        <v>306</v>
      </c>
      <c r="O21076" s="27" t="s">
        <v>301</v>
      </c>
      <c r="P21076" s="27">
        <v>19.36</v>
      </c>
    </row>
    <row r="21077" spans="7:16" x14ac:dyDescent="0.25">
      <c r="G21077" s="27" t="str">
        <f t="shared" si="329"/>
        <v>2021/2022Middle East &amp; North AfricaAll SectorsMitigationAll InstrumentsAll DestinationsPublicBilateral DFI</v>
      </c>
      <c r="H21077" s="27" t="s">
        <v>291</v>
      </c>
      <c r="I21077" s="27" t="s">
        <v>316</v>
      </c>
      <c r="J21077" s="27" t="s">
        <v>344</v>
      </c>
      <c r="K21077" s="27" t="s">
        <v>303</v>
      </c>
      <c r="L21077" s="27" t="s">
        <v>345</v>
      </c>
      <c r="M21077" s="27" t="s">
        <v>338</v>
      </c>
      <c r="N21077" s="27" t="s">
        <v>309</v>
      </c>
      <c r="O21077" s="27" t="s">
        <v>31</v>
      </c>
      <c r="P21077" s="27">
        <v>189</v>
      </c>
    </row>
    <row r="21078" spans="7:16" x14ac:dyDescent="0.25">
      <c r="G21078" s="27" t="str">
        <f t="shared" si="329"/>
        <v>2021/2022Middle East &amp; North AfricaAll SectorsMitigationAll InstrumentsAll DestinationsPublicGovernment</v>
      </c>
      <c r="H21078" s="27" t="s">
        <v>291</v>
      </c>
      <c r="I21078" s="27" t="s">
        <v>316</v>
      </c>
      <c r="J21078" s="27" t="s">
        <v>344</v>
      </c>
      <c r="K21078" s="27" t="s">
        <v>303</v>
      </c>
      <c r="L21078" s="27" t="s">
        <v>345</v>
      </c>
      <c r="M21078" s="27" t="s">
        <v>338</v>
      </c>
      <c r="N21078" s="27" t="s">
        <v>309</v>
      </c>
      <c r="O21078" s="27" t="s">
        <v>28</v>
      </c>
      <c r="P21078" s="27">
        <v>113.079534565999</v>
      </c>
    </row>
    <row r="21079" spans="7:16" x14ac:dyDescent="0.25">
      <c r="G21079" s="27" t="str">
        <f t="shared" si="329"/>
        <v>2021/2022Middle East &amp; North AfricaAll SectorsMitigationAll InstrumentsAll DestinationsPublicMultilateral Climate Funds</v>
      </c>
      <c r="H21079" s="27" t="s">
        <v>291</v>
      </c>
      <c r="I21079" s="27" t="s">
        <v>316</v>
      </c>
      <c r="J21079" s="27" t="s">
        <v>344</v>
      </c>
      <c r="K21079" s="27" t="s">
        <v>303</v>
      </c>
      <c r="L21079" s="27" t="s">
        <v>345</v>
      </c>
      <c r="M21079" s="27" t="s">
        <v>338</v>
      </c>
      <c r="N21079" s="27" t="s">
        <v>309</v>
      </c>
      <c r="O21079" s="27" t="s">
        <v>29</v>
      </c>
      <c r="P21079" s="27">
        <v>6.7912800000000004</v>
      </c>
    </row>
    <row r="21080" spans="7:16" x14ac:dyDescent="0.25">
      <c r="G21080" s="27" t="str">
        <f t="shared" si="329"/>
        <v>2021/2022Middle East &amp; North AfricaAll SectorsMitigationAll InstrumentsAll DestinationsPublicMultilateral DFI</v>
      </c>
      <c r="H21080" s="27" t="s">
        <v>291</v>
      </c>
      <c r="I21080" s="27" t="s">
        <v>316</v>
      </c>
      <c r="J21080" s="27" t="s">
        <v>344</v>
      </c>
      <c r="K21080" s="27" t="s">
        <v>303</v>
      </c>
      <c r="L21080" s="27" t="s">
        <v>345</v>
      </c>
      <c r="M21080" s="27" t="s">
        <v>338</v>
      </c>
      <c r="N21080" s="27" t="s">
        <v>309</v>
      </c>
      <c r="O21080" s="27" t="s">
        <v>30</v>
      </c>
      <c r="P21080" s="27">
        <v>866.15668110000001</v>
      </c>
    </row>
    <row r="21081" spans="7:16" x14ac:dyDescent="0.25">
      <c r="G21081" s="27" t="str">
        <f t="shared" si="329"/>
        <v>2021/2022Middle East &amp; North AfricaAll SectorsMitigationAll InstrumentsAll DestinationsPublicNational DFI</v>
      </c>
      <c r="H21081" s="27" t="s">
        <v>291</v>
      </c>
      <c r="I21081" s="27" t="s">
        <v>316</v>
      </c>
      <c r="J21081" s="27" t="s">
        <v>344</v>
      </c>
      <c r="K21081" s="27" t="s">
        <v>303</v>
      </c>
      <c r="L21081" s="27" t="s">
        <v>345</v>
      </c>
      <c r="M21081" s="27" t="s">
        <v>338</v>
      </c>
      <c r="N21081" s="27" t="s">
        <v>309</v>
      </c>
      <c r="O21081" s="27" t="s">
        <v>33</v>
      </c>
      <c r="P21081" s="27">
        <v>8.6302086E-2</v>
      </c>
    </row>
    <row r="21082" spans="7:16" x14ac:dyDescent="0.25">
      <c r="G21082" s="27" t="str">
        <f t="shared" si="329"/>
        <v>2021/2022Middle East &amp; North AfricaAll SectorsMitigationAll InstrumentsAll DestinationsPublicPublic Fund</v>
      </c>
      <c r="H21082" s="27" t="s">
        <v>291</v>
      </c>
      <c r="I21082" s="27" t="s">
        <v>316</v>
      </c>
      <c r="J21082" s="27" t="s">
        <v>344</v>
      </c>
      <c r="K21082" s="27" t="s">
        <v>303</v>
      </c>
      <c r="L21082" s="27" t="s">
        <v>345</v>
      </c>
      <c r="M21082" s="27" t="s">
        <v>338</v>
      </c>
      <c r="N21082" s="27" t="s">
        <v>309</v>
      </c>
      <c r="O21082" s="27" t="s">
        <v>311</v>
      </c>
      <c r="P21082" s="27">
        <v>20.7</v>
      </c>
    </row>
    <row r="21083" spans="7:16" x14ac:dyDescent="0.25">
      <c r="G21083" s="27" t="str">
        <f t="shared" si="329"/>
        <v>2021/2022Middle East &amp; North AfricaAll SectorsMitigationAll InstrumentsAll DestinationsPublicSOE</v>
      </c>
      <c r="H21083" s="27" t="s">
        <v>291</v>
      </c>
      <c r="I21083" s="27" t="s">
        <v>316</v>
      </c>
      <c r="J21083" s="27" t="s">
        <v>344</v>
      </c>
      <c r="K21083" s="27" t="s">
        <v>303</v>
      </c>
      <c r="L21083" s="27" t="s">
        <v>345</v>
      </c>
      <c r="M21083" s="27" t="s">
        <v>338</v>
      </c>
      <c r="N21083" s="27" t="s">
        <v>309</v>
      </c>
      <c r="O21083" s="27" t="s">
        <v>34</v>
      </c>
      <c r="P21083" s="27">
        <v>0.93991290699999996</v>
      </c>
    </row>
    <row r="21084" spans="7:16" x14ac:dyDescent="0.25">
      <c r="G21084" s="27" t="str">
        <f t="shared" si="329"/>
        <v>2021/2022Middle East &amp; North AfricaAll SectorsMitigationAll InstrumentsAll DestinationsUnknownUnknown</v>
      </c>
      <c r="H21084" s="27" t="s">
        <v>291</v>
      </c>
      <c r="I21084" s="27" t="s">
        <v>316</v>
      </c>
      <c r="J21084" s="27" t="s">
        <v>344</v>
      </c>
      <c r="K21084" s="27" t="s">
        <v>303</v>
      </c>
      <c r="L21084" s="27" t="s">
        <v>345</v>
      </c>
      <c r="M21084" s="27" t="s">
        <v>338</v>
      </c>
      <c r="N21084" s="27" t="s">
        <v>301</v>
      </c>
      <c r="O21084" s="27" t="s">
        <v>301</v>
      </c>
      <c r="P21084" s="27">
        <v>443.01817940000001</v>
      </c>
    </row>
    <row r="21085" spans="7:16" x14ac:dyDescent="0.25">
      <c r="G21085" s="27" t="str">
        <f t="shared" si="329"/>
        <v>2021/2022Middle East &amp; North AfricaAll SectorsMitigationAll InstrumentsDomesticPrivateCommercial FI</v>
      </c>
      <c r="H21085" s="27" t="s">
        <v>291</v>
      </c>
      <c r="I21085" s="27" t="s">
        <v>316</v>
      </c>
      <c r="J21085" s="27" t="s">
        <v>344</v>
      </c>
      <c r="K21085" s="27" t="s">
        <v>303</v>
      </c>
      <c r="L21085" s="27" t="s">
        <v>345</v>
      </c>
      <c r="M21085" s="27" t="s">
        <v>323</v>
      </c>
      <c r="N21085" s="27" t="s">
        <v>306</v>
      </c>
      <c r="O21085" s="27" t="s">
        <v>23</v>
      </c>
      <c r="P21085" s="27">
        <v>369.904017895999</v>
      </c>
    </row>
    <row r="21086" spans="7:16" x14ac:dyDescent="0.25">
      <c r="G21086" s="27" t="str">
        <f t="shared" si="329"/>
        <v>2021/2022Middle East &amp; North AfricaAll SectorsMitigationAll InstrumentsDomesticPrivateCorporations</v>
      </c>
      <c r="H21086" s="27" t="s">
        <v>291</v>
      </c>
      <c r="I21086" s="27" t="s">
        <v>316</v>
      </c>
      <c r="J21086" s="27" t="s">
        <v>344</v>
      </c>
      <c r="K21086" s="27" t="s">
        <v>303</v>
      </c>
      <c r="L21086" s="27" t="s">
        <v>345</v>
      </c>
      <c r="M21086" s="27" t="s">
        <v>323</v>
      </c>
      <c r="N21086" s="27" t="s">
        <v>306</v>
      </c>
      <c r="O21086" s="27" t="s">
        <v>307</v>
      </c>
      <c r="P21086" s="27">
        <v>2429.0124832699998</v>
      </c>
    </row>
    <row r="21087" spans="7:16" x14ac:dyDescent="0.25">
      <c r="G21087" s="27" t="str">
        <f t="shared" si="329"/>
        <v>2021/2022Middle East &amp; North AfricaAll SectorsMitigationAll InstrumentsDomesticPrivateHouseholds/Individuals</v>
      </c>
      <c r="H21087" s="27" t="s">
        <v>291</v>
      </c>
      <c r="I21087" s="27" t="s">
        <v>316</v>
      </c>
      <c r="J21087" s="27" t="s">
        <v>344</v>
      </c>
      <c r="K21087" s="27" t="s">
        <v>303</v>
      </c>
      <c r="L21087" s="27" t="s">
        <v>345</v>
      </c>
      <c r="M21087" s="27" t="s">
        <v>323</v>
      </c>
      <c r="N21087" s="27" t="s">
        <v>306</v>
      </c>
      <c r="O21087" s="27" t="s">
        <v>308</v>
      </c>
      <c r="P21087" s="27">
        <v>1412.52955077</v>
      </c>
    </row>
    <row r="21088" spans="7:16" x14ac:dyDescent="0.25">
      <c r="G21088" s="27" t="str">
        <f t="shared" si="329"/>
        <v>2021/2022Middle East &amp; North AfricaAll SectorsMitigationAll InstrumentsDomesticPublicGovernment</v>
      </c>
      <c r="H21088" s="27" t="s">
        <v>291</v>
      </c>
      <c r="I21088" s="27" t="s">
        <v>316</v>
      </c>
      <c r="J21088" s="27" t="s">
        <v>344</v>
      </c>
      <c r="K21088" s="27" t="s">
        <v>303</v>
      </c>
      <c r="L21088" s="27" t="s">
        <v>345</v>
      </c>
      <c r="M21088" s="27" t="s">
        <v>323</v>
      </c>
      <c r="N21088" s="27" t="s">
        <v>309</v>
      </c>
      <c r="O21088" s="27" t="s">
        <v>28</v>
      </c>
      <c r="P21088" s="27">
        <v>77.750264340000001</v>
      </c>
    </row>
    <row r="21089" spans="7:16" x14ac:dyDescent="0.25">
      <c r="G21089" s="27" t="str">
        <f t="shared" si="329"/>
        <v>2021/2022Middle East &amp; North AfricaAll SectorsMitigationAll InstrumentsDomesticPublicMultilateral DFI</v>
      </c>
      <c r="H21089" s="27" t="s">
        <v>291</v>
      </c>
      <c r="I21089" s="27" t="s">
        <v>316</v>
      </c>
      <c r="J21089" s="27" t="s">
        <v>344</v>
      </c>
      <c r="K21089" s="27" t="s">
        <v>303</v>
      </c>
      <c r="L21089" s="27" t="s">
        <v>345</v>
      </c>
      <c r="M21089" s="27" t="s">
        <v>323</v>
      </c>
      <c r="N21089" s="27" t="s">
        <v>309</v>
      </c>
      <c r="O21089" s="27" t="s">
        <v>30</v>
      </c>
      <c r="P21089" s="27">
        <v>1.161158055</v>
      </c>
    </row>
    <row r="21090" spans="7:16" x14ac:dyDescent="0.25">
      <c r="G21090" s="27" t="str">
        <f t="shared" si="329"/>
        <v>2021/2022Middle East &amp; North AfricaAll SectorsMitigationAll InstrumentsDomesticPublicNational DFI</v>
      </c>
      <c r="H21090" s="27" t="s">
        <v>291</v>
      </c>
      <c r="I21090" s="27" t="s">
        <v>316</v>
      </c>
      <c r="J21090" s="27" t="s">
        <v>344</v>
      </c>
      <c r="K21090" s="27" t="s">
        <v>303</v>
      </c>
      <c r="L21090" s="27" t="s">
        <v>345</v>
      </c>
      <c r="M21090" s="27" t="s">
        <v>323</v>
      </c>
      <c r="N21090" s="27" t="s">
        <v>309</v>
      </c>
      <c r="O21090" s="27" t="s">
        <v>33</v>
      </c>
      <c r="P21090" s="27">
        <v>0</v>
      </c>
    </row>
    <row r="21091" spans="7:16" x14ac:dyDescent="0.25">
      <c r="G21091" s="27" t="str">
        <f t="shared" si="329"/>
        <v>2021/2022Middle East &amp; North AfricaAll SectorsMitigationAll InstrumentsDomesticPublicPublic Fund</v>
      </c>
      <c r="H21091" s="27" t="s">
        <v>291</v>
      </c>
      <c r="I21091" s="27" t="s">
        <v>316</v>
      </c>
      <c r="J21091" s="27" t="s">
        <v>344</v>
      </c>
      <c r="K21091" s="27" t="s">
        <v>303</v>
      </c>
      <c r="L21091" s="27" t="s">
        <v>345</v>
      </c>
      <c r="M21091" s="27" t="s">
        <v>323</v>
      </c>
      <c r="N21091" s="27" t="s">
        <v>309</v>
      </c>
      <c r="O21091" s="27" t="s">
        <v>311</v>
      </c>
      <c r="P21091" s="27">
        <v>20.7</v>
      </c>
    </row>
    <row r="21092" spans="7:16" x14ac:dyDescent="0.25">
      <c r="G21092" s="27" t="str">
        <f t="shared" si="329"/>
        <v>2021/2022Middle East &amp; North AfricaAll SectorsMitigationAll InstrumentsDomesticPublicSOE</v>
      </c>
      <c r="H21092" s="27" t="s">
        <v>291</v>
      </c>
      <c r="I21092" s="27" t="s">
        <v>316</v>
      </c>
      <c r="J21092" s="27" t="s">
        <v>344</v>
      </c>
      <c r="K21092" s="27" t="s">
        <v>303</v>
      </c>
      <c r="L21092" s="27" t="s">
        <v>345</v>
      </c>
      <c r="M21092" s="27" t="s">
        <v>323</v>
      </c>
      <c r="N21092" s="27" t="s">
        <v>309</v>
      </c>
      <c r="O21092" s="27" t="s">
        <v>34</v>
      </c>
      <c r="P21092" s="27">
        <v>0.90826880899999995</v>
      </c>
    </row>
    <row r="21093" spans="7:16" x14ac:dyDescent="0.25">
      <c r="G21093" s="27" t="str">
        <f t="shared" si="329"/>
        <v>2021/2022Middle East &amp; North AfricaAll SectorsMitigationAll InstrumentsDomesticUnknownUnknown</v>
      </c>
      <c r="H21093" s="27" t="s">
        <v>291</v>
      </c>
      <c r="I21093" s="27" t="s">
        <v>316</v>
      </c>
      <c r="J21093" s="27" t="s">
        <v>344</v>
      </c>
      <c r="K21093" s="27" t="s">
        <v>303</v>
      </c>
      <c r="L21093" s="27" t="s">
        <v>345</v>
      </c>
      <c r="M21093" s="27" t="s">
        <v>323</v>
      </c>
      <c r="N21093" s="27" t="s">
        <v>301</v>
      </c>
      <c r="O21093" s="27" t="s">
        <v>301</v>
      </c>
      <c r="P21093" s="27">
        <v>0</v>
      </c>
    </row>
    <row r="21094" spans="7:16" x14ac:dyDescent="0.25">
      <c r="G21094" s="27" t="str">
        <f t="shared" si="329"/>
        <v>2021/2022Middle East &amp; North AfricaAll SectorsMitigationAll InstrumentsInternationalPrivateCommercial FI</v>
      </c>
      <c r="H21094" s="27" t="s">
        <v>291</v>
      </c>
      <c r="I21094" s="27" t="s">
        <v>316</v>
      </c>
      <c r="J21094" s="27" t="s">
        <v>344</v>
      </c>
      <c r="K21094" s="27" t="s">
        <v>303</v>
      </c>
      <c r="L21094" s="27" t="s">
        <v>345</v>
      </c>
      <c r="M21094" s="27" t="s">
        <v>324</v>
      </c>
      <c r="N21094" s="27" t="s">
        <v>306</v>
      </c>
      <c r="O21094" s="27" t="s">
        <v>23</v>
      </c>
      <c r="P21094" s="27">
        <v>664.361911244</v>
      </c>
    </row>
    <row r="21095" spans="7:16" x14ac:dyDescent="0.25">
      <c r="G21095" s="27" t="str">
        <f t="shared" si="329"/>
        <v>2021/2022Middle East &amp; North AfricaAll SectorsMitigationAll InstrumentsInternationalPrivateCorporations</v>
      </c>
      <c r="H21095" s="27" t="s">
        <v>291</v>
      </c>
      <c r="I21095" s="27" t="s">
        <v>316</v>
      </c>
      <c r="J21095" s="27" t="s">
        <v>344</v>
      </c>
      <c r="K21095" s="27" t="s">
        <v>303</v>
      </c>
      <c r="L21095" s="27" t="s">
        <v>345</v>
      </c>
      <c r="M21095" s="27" t="s">
        <v>324</v>
      </c>
      <c r="N21095" s="27" t="s">
        <v>306</v>
      </c>
      <c r="O21095" s="27" t="s">
        <v>307</v>
      </c>
      <c r="P21095" s="27">
        <v>297.96978685900001</v>
      </c>
    </row>
    <row r="21096" spans="7:16" x14ac:dyDescent="0.25">
      <c r="G21096" s="27" t="str">
        <f t="shared" si="329"/>
        <v>2021/2022Middle East &amp; North AfricaAll SectorsMitigationAll InstrumentsInternationalPrivateUnknown</v>
      </c>
      <c r="H21096" s="27" t="s">
        <v>291</v>
      </c>
      <c r="I21096" s="27" t="s">
        <v>316</v>
      </c>
      <c r="J21096" s="27" t="s">
        <v>344</v>
      </c>
      <c r="K21096" s="27" t="s">
        <v>303</v>
      </c>
      <c r="L21096" s="27" t="s">
        <v>345</v>
      </c>
      <c r="M21096" s="27" t="s">
        <v>324</v>
      </c>
      <c r="N21096" s="27" t="s">
        <v>306</v>
      </c>
      <c r="O21096" s="27" t="s">
        <v>301</v>
      </c>
      <c r="P21096" s="27">
        <v>19.36</v>
      </c>
    </row>
    <row r="21097" spans="7:16" x14ac:dyDescent="0.25">
      <c r="G21097" s="27" t="str">
        <f t="shared" si="329"/>
        <v>2021/2022Middle East &amp; North AfricaAll SectorsMitigationAll InstrumentsInternationalPublicBilateral DFI</v>
      </c>
      <c r="H21097" s="27" t="s">
        <v>291</v>
      </c>
      <c r="I21097" s="27" t="s">
        <v>316</v>
      </c>
      <c r="J21097" s="27" t="s">
        <v>344</v>
      </c>
      <c r="K21097" s="27" t="s">
        <v>303</v>
      </c>
      <c r="L21097" s="27" t="s">
        <v>345</v>
      </c>
      <c r="M21097" s="27" t="s">
        <v>324</v>
      </c>
      <c r="N21097" s="27" t="s">
        <v>309</v>
      </c>
      <c r="O21097" s="27" t="s">
        <v>31</v>
      </c>
      <c r="P21097" s="27">
        <v>189</v>
      </c>
    </row>
    <row r="21098" spans="7:16" x14ac:dyDescent="0.25">
      <c r="G21098" s="27" t="str">
        <f t="shared" si="329"/>
        <v>2021/2022Middle East &amp; North AfricaAll SectorsMitigationAll InstrumentsInternationalPublicGovernment</v>
      </c>
      <c r="H21098" s="27" t="s">
        <v>291</v>
      </c>
      <c r="I21098" s="27" t="s">
        <v>316</v>
      </c>
      <c r="J21098" s="27" t="s">
        <v>344</v>
      </c>
      <c r="K21098" s="27" t="s">
        <v>303</v>
      </c>
      <c r="L21098" s="27" t="s">
        <v>345</v>
      </c>
      <c r="M21098" s="27" t="s">
        <v>324</v>
      </c>
      <c r="N21098" s="27" t="s">
        <v>309</v>
      </c>
      <c r="O21098" s="27" t="s">
        <v>28</v>
      </c>
      <c r="P21098" s="27">
        <v>35.329270225999998</v>
      </c>
    </row>
    <row r="21099" spans="7:16" x14ac:dyDescent="0.25">
      <c r="G21099" s="27" t="str">
        <f t="shared" si="329"/>
        <v>2021/2022Middle East &amp; North AfricaAll SectorsMitigationAll InstrumentsInternationalPublicMultilateral Climate Funds</v>
      </c>
      <c r="H21099" s="27" t="s">
        <v>291</v>
      </c>
      <c r="I21099" s="27" t="s">
        <v>316</v>
      </c>
      <c r="J21099" s="27" t="s">
        <v>344</v>
      </c>
      <c r="K21099" s="27" t="s">
        <v>303</v>
      </c>
      <c r="L21099" s="27" t="s">
        <v>345</v>
      </c>
      <c r="M21099" s="27" t="s">
        <v>324</v>
      </c>
      <c r="N21099" s="27" t="s">
        <v>309</v>
      </c>
      <c r="O21099" s="27" t="s">
        <v>29</v>
      </c>
      <c r="P21099" s="27">
        <v>6.7912800000000004</v>
      </c>
    </row>
    <row r="21100" spans="7:16" x14ac:dyDescent="0.25">
      <c r="G21100" s="27" t="str">
        <f t="shared" si="329"/>
        <v>2021/2022Middle East &amp; North AfricaAll SectorsMitigationAll InstrumentsInternationalPublicMultilateral DFI</v>
      </c>
      <c r="H21100" s="27" t="s">
        <v>291</v>
      </c>
      <c r="I21100" s="27" t="s">
        <v>316</v>
      </c>
      <c r="J21100" s="27" t="s">
        <v>344</v>
      </c>
      <c r="K21100" s="27" t="s">
        <v>303</v>
      </c>
      <c r="L21100" s="27" t="s">
        <v>345</v>
      </c>
      <c r="M21100" s="27" t="s">
        <v>324</v>
      </c>
      <c r="N21100" s="27" t="s">
        <v>309</v>
      </c>
      <c r="O21100" s="27" t="s">
        <v>30</v>
      </c>
      <c r="P21100" s="27">
        <v>864.99552304500003</v>
      </c>
    </row>
    <row r="21101" spans="7:16" x14ac:dyDescent="0.25">
      <c r="G21101" s="27" t="str">
        <f t="shared" si="329"/>
        <v>2021/2022Middle East &amp; North AfricaAll SectorsMitigationAll InstrumentsInternationalPublicNational DFI</v>
      </c>
      <c r="H21101" s="27" t="s">
        <v>291</v>
      </c>
      <c r="I21101" s="27" t="s">
        <v>316</v>
      </c>
      <c r="J21101" s="27" t="s">
        <v>344</v>
      </c>
      <c r="K21101" s="27" t="s">
        <v>303</v>
      </c>
      <c r="L21101" s="27" t="s">
        <v>345</v>
      </c>
      <c r="M21101" s="27" t="s">
        <v>324</v>
      </c>
      <c r="N21101" s="27" t="s">
        <v>309</v>
      </c>
      <c r="O21101" s="27" t="s">
        <v>33</v>
      </c>
      <c r="P21101" s="27">
        <v>8.6302086E-2</v>
      </c>
    </row>
    <row r="21102" spans="7:16" x14ac:dyDescent="0.25">
      <c r="G21102" s="27" t="str">
        <f t="shared" si="329"/>
        <v>2021/2022Middle East &amp; North AfricaAll SectorsMitigationAll InstrumentsInternationalPublicSOE</v>
      </c>
      <c r="H21102" s="27" t="s">
        <v>291</v>
      </c>
      <c r="I21102" s="27" t="s">
        <v>316</v>
      </c>
      <c r="J21102" s="27" t="s">
        <v>344</v>
      </c>
      <c r="K21102" s="27" t="s">
        <v>303</v>
      </c>
      <c r="L21102" s="27" t="s">
        <v>345</v>
      </c>
      <c r="M21102" s="27" t="s">
        <v>324</v>
      </c>
      <c r="N21102" s="27" t="s">
        <v>309</v>
      </c>
      <c r="O21102" s="27" t="s">
        <v>34</v>
      </c>
      <c r="P21102" s="27">
        <v>3.1644098000000002E-2</v>
      </c>
    </row>
    <row r="21103" spans="7:16" x14ac:dyDescent="0.25">
      <c r="G21103" s="27" t="str">
        <f t="shared" si="329"/>
        <v>2021/2022Middle East &amp; North AfricaAll SectorsMitigationAll InstrumentsInternationalUnknownUnknown</v>
      </c>
      <c r="H21103" s="27" t="s">
        <v>291</v>
      </c>
      <c r="I21103" s="27" t="s">
        <v>316</v>
      </c>
      <c r="J21103" s="27" t="s">
        <v>344</v>
      </c>
      <c r="K21103" s="27" t="s">
        <v>303</v>
      </c>
      <c r="L21103" s="27" t="s">
        <v>345</v>
      </c>
      <c r="M21103" s="27" t="s">
        <v>324</v>
      </c>
      <c r="N21103" s="27" t="s">
        <v>301</v>
      </c>
      <c r="O21103" s="27" t="s">
        <v>301</v>
      </c>
      <c r="P21103" s="27">
        <v>0</v>
      </c>
    </row>
    <row r="21104" spans="7:16" x14ac:dyDescent="0.25">
      <c r="G21104" s="27" t="str">
        <f t="shared" si="329"/>
        <v>2021/2022Middle East &amp; North AfricaAll SectorsMitigationAll InstrumentsUnknownUnknownUnknown</v>
      </c>
      <c r="H21104" s="27" t="s">
        <v>291</v>
      </c>
      <c r="I21104" s="27" t="s">
        <v>316</v>
      </c>
      <c r="J21104" s="27" t="s">
        <v>344</v>
      </c>
      <c r="K21104" s="27" t="s">
        <v>303</v>
      </c>
      <c r="L21104" s="27" t="s">
        <v>345</v>
      </c>
      <c r="M21104" s="27" t="s">
        <v>301</v>
      </c>
      <c r="N21104" s="27" t="s">
        <v>301</v>
      </c>
      <c r="O21104" s="27" t="s">
        <v>301</v>
      </c>
      <c r="P21104" s="27">
        <v>443.01817940000001</v>
      </c>
    </row>
    <row r="21105" spans="7:16" x14ac:dyDescent="0.25">
      <c r="G21105" s="27" t="str">
        <f t="shared" si="329"/>
        <v>2021/2022Middle East &amp; North AfricaAll SectorsMitigationBalance sheet financing (debt portion)All DestinationsPrivateCommercial FI</v>
      </c>
      <c r="H21105" s="27" t="s">
        <v>291</v>
      </c>
      <c r="I21105" s="27" t="s">
        <v>316</v>
      </c>
      <c r="J21105" s="27" t="s">
        <v>344</v>
      </c>
      <c r="K21105" s="27" t="s">
        <v>303</v>
      </c>
      <c r="L21105" s="27" t="s">
        <v>333</v>
      </c>
      <c r="M21105" s="27" t="s">
        <v>338</v>
      </c>
      <c r="N21105" s="27" t="s">
        <v>306</v>
      </c>
      <c r="O21105" s="27" t="s">
        <v>23</v>
      </c>
      <c r="P21105" s="27">
        <v>4.6519008269999897</v>
      </c>
    </row>
    <row r="21106" spans="7:16" x14ac:dyDescent="0.25">
      <c r="G21106" s="27" t="str">
        <f t="shared" si="329"/>
        <v>2021/2022Middle East &amp; North AfricaAll SectorsMitigationBalance sheet financing (debt portion)All DestinationsPublicNational DFI</v>
      </c>
      <c r="H21106" s="27" t="s">
        <v>291</v>
      </c>
      <c r="I21106" s="27" t="s">
        <v>316</v>
      </c>
      <c r="J21106" s="27" t="s">
        <v>344</v>
      </c>
      <c r="K21106" s="27" t="s">
        <v>303</v>
      </c>
      <c r="L21106" s="27" t="s">
        <v>333</v>
      </c>
      <c r="M21106" s="27" t="s">
        <v>338</v>
      </c>
      <c r="N21106" s="27" t="s">
        <v>309</v>
      </c>
      <c r="O21106" s="27" t="s">
        <v>33</v>
      </c>
      <c r="P21106" s="27">
        <v>8.6302086E-2</v>
      </c>
    </row>
    <row r="21107" spans="7:16" x14ac:dyDescent="0.25">
      <c r="G21107" s="27" t="str">
        <f t="shared" si="329"/>
        <v>2021/2022Middle East &amp; North AfricaAll SectorsMitigationBalance sheet financing (debt portion)DomesticPrivateCommercial FI</v>
      </c>
      <c r="H21107" s="27" t="s">
        <v>291</v>
      </c>
      <c r="I21107" s="27" t="s">
        <v>316</v>
      </c>
      <c r="J21107" s="27" t="s">
        <v>344</v>
      </c>
      <c r="K21107" s="27" t="s">
        <v>303</v>
      </c>
      <c r="L21107" s="27" t="s">
        <v>333</v>
      </c>
      <c r="M21107" s="27" t="s">
        <v>323</v>
      </c>
      <c r="N21107" s="27" t="s">
        <v>306</v>
      </c>
      <c r="O21107" s="27" t="s">
        <v>23</v>
      </c>
      <c r="P21107" s="27">
        <v>3.8942828829999998</v>
      </c>
    </row>
    <row r="21108" spans="7:16" x14ac:dyDescent="0.25">
      <c r="G21108" s="27" t="str">
        <f t="shared" si="329"/>
        <v>2021/2022Middle East &amp; North AfricaAll SectorsMitigationBalance sheet financing (debt portion)InternationalPrivateCommercial FI</v>
      </c>
      <c r="H21108" s="27" t="s">
        <v>291</v>
      </c>
      <c r="I21108" s="27" t="s">
        <v>316</v>
      </c>
      <c r="J21108" s="27" t="s">
        <v>344</v>
      </c>
      <c r="K21108" s="27" t="s">
        <v>303</v>
      </c>
      <c r="L21108" s="27" t="s">
        <v>333</v>
      </c>
      <c r="M21108" s="27" t="s">
        <v>324</v>
      </c>
      <c r="N21108" s="27" t="s">
        <v>306</v>
      </c>
      <c r="O21108" s="27" t="s">
        <v>23</v>
      </c>
      <c r="P21108" s="27">
        <v>0.75761794400000004</v>
      </c>
    </row>
    <row r="21109" spans="7:16" x14ac:dyDescent="0.25">
      <c r="G21109" s="27" t="str">
        <f t="shared" si="329"/>
        <v>2021/2022Middle East &amp; North AfricaAll SectorsMitigationBalance sheet financing (debt portion)InternationalPublicNational DFI</v>
      </c>
      <c r="H21109" s="27" t="s">
        <v>291</v>
      </c>
      <c r="I21109" s="27" t="s">
        <v>316</v>
      </c>
      <c r="J21109" s="27" t="s">
        <v>344</v>
      </c>
      <c r="K21109" s="27" t="s">
        <v>303</v>
      </c>
      <c r="L21109" s="27" t="s">
        <v>333</v>
      </c>
      <c r="M21109" s="27" t="s">
        <v>324</v>
      </c>
      <c r="N21109" s="27" t="s">
        <v>309</v>
      </c>
      <c r="O21109" s="27" t="s">
        <v>33</v>
      </c>
      <c r="P21109" s="27">
        <v>8.6302086E-2</v>
      </c>
    </row>
    <row r="21110" spans="7:16" x14ac:dyDescent="0.25">
      <c r="G21110" s="27" t="str">
        <f t="shared" si="329"/>
        <v>2021/2022Middle East &amp; North AfricaAll SectorsMitigationBalance sheet financing (equity portion)All DestinationsPrivateCorporations</v>
      </c>
      <c r="H21110" s="27" t="s">
        <v>291</v>
      </c>
      <c r="I21110" s="27" t="s">
        <v>316</v>
      </c>
      <c r="J21110" s="27" t="s">
        <v>344</v>
      </c>
      <c r="K21110" s="27" t="s">
        <v>303</v>
      </c>
      <c r="L21110" s="27" t="s">
        <v>334</v>
      </c>
      <c r="M21110" s="27" t="s">
        <v>338</v>
      </c>
      <c r="N21110" s="27" t="s">
        <v>306</v>
      </c>
      <c r="O21110" s="27" t="s">
        <v>307</v>
      </c>
      <c r="P21110" s="27">
        <v>2308.9649082390001</v>
      </c>
    </row>
    <row r="21111" spans="7:16" x14ac:dyDescent="0.25">
      <c r="G21111" s="27" t="str">
        <f t="shared" si="329"/>
        <v>2021/2022Middle East &amp; North AfricaAll SectorsMitigationBalance sheet financing (equity portion)All DestinationsPrivateHouseholds/Individuals</v>
      </c>
      <c r="H21111" s="27" t="s">
        <v>291</v>
      </c>
      <c r="I21111" s="27" t="s">
        <v>316</v>
      </c>
      <c r="J21111" s="27" t="s">
        <v>344</v>
      </c>
      <c r="K21111" s="27" t="s">
        <v>303</v>
      </c>
      <c r="L21111" s="27" t="s">
        <v>334</v>
      </c>
      <c r="M21111" s="27" t="s">
        <v>338</v>
      </c>
      <c r="N21111" s="27" t="s">
        <v>306</v>
      </c>
      <c r="O21111" s="27" t="s">
        <v>308</v>
      </c>
      <c r="P21111" s="27">
        <v>1412.52955077</v>
      </c>
    </row>
    <row r="21112" spans="7:16" x14ac:dyDescent="0.25">
      <c r="G21112" s="27" t="str">
        <f t="shared" si="329"/>
        <v>2021/2022Middle East &amp; North AfricaAll SectorsMitigationBalance sheet financing (equity portion)All DestinationsPublicGovernment</v>
      </c>
      <c r="H21112" s="27" t="s">
        <v>291</v>
      </c>
      <c r="I21112" s="27" t="s">
        <v>316</v>
      </c>
      <c r="J21112" s="27" t="s">
        <v>344</v>
      </c>
      <c r="K21112" s="27" t="s">
        <v>303</v>
      </c>
      <c r="L21112" s="27" t="s">
        <v>334</v>
      </c>
      <c r="M21112" s="27" t="s">
        <v>338</v>
      </c>
      <c r="N21112" s="27" t="s">
        <v>309</v>
      </c>
      <c r="O21112" s="27" t="s">
        <v>28</v>
      </c>
      <c r="P21112" s="27">
        <v>30.151916419999999</v>
      </c>
    </row>
    <row r="21113" spans="7:16" x14ac:dyDescent="0.25">
      <c r="G21113" s="27" t="str">
        <f t="shared" si="329"/>
        <v>2021/2022Middle East &amp; North AfricaAll SectorsMitigationBalance sheet financing (equity portion)All DestinationsPublicPublic Fund</v>
      </c>
      <c r="H21113" s="27" t="s">
        <v>291</v>
      </c>
      <c r="I21113" s="27" t="s">
        <v>316</v>
      </c>
      <c r="J21113" s="27" t="s">
        <v>344</v>
      </c>
      <c r="K21113" s="27" t="s">
        <v>303</v>
      </c>
      <c r="L21113" s="27" t="s">
        <v>334</v>
      </c>
      <c r="M21113" s="27" t="s">
        <v>338</v>
      </c>
      <c r="N21113" s="27" t="s">
        <v>309</v>
      </c>
      <c r="O21113" s="27" t="s">
        <v>311</v>
      </c>
      <c r="P21113" s="27">
        <v>1.95</v>
      </c>
    </row>
    <row r="21114" spans="7:16" x14ac:dyDescent="0.25">
      <c r="G21114" s="27" t="str">
        <f t="shared" si="329"/>
        <v>2021/2022Middle East &amp; North AfricaAll SectorsMitigationBalance sheet financing (equity portion)All DestinationsPublicSOE</v>
      </c>
      <c r="H21114" s="27" t="s">
        <v>291</v>
      </c>
      <c r="I21114" s="27" t="s">
        <v>316</v>
      </c>
      <c r="J21114" s="27" t="s">
        <v>344</v>
      </c>
      <c r="K21114" s="27" t="s">
        <v>303</v>
      </c>
      <c r="L21114" s="27" t="s">
        <v>334</v>
      </c>
      <c r="M21114" s="27" t="s">
        <v>338</v>
      </c>
      <c r="N21114" s="27" t="s">
        <v>309</v>
      </c>
      <c r="O21114" s="27" t="s">
        <v>34</v>
      </c>
      <c r="P21114" s="27">
        <v>0.93991290699999996</v>
      </c>
    </row>
    <row r="21115" spans="7:16" x14ac:dyDescent="0.25">
      <c r="G21115" s="27" t="str">
        <f t="shared" si="329"/>
        <v>2021/2022Middle East &amp; North AfricaAll SectorsMitigationBalance sheet financing (equity portion)DomesticPrivateCorporations</v>
      </c>
      <c r="H21115" s="27" t="s">
        <v>291</v>
      </c>
      <c r="I21115" s="27" t="s">
        <v>316</v>
      </c>
      <c r="J21115" s="27" t="s">
        <v>344</v>
      </c>
      <c r="K21115" s="27" t="s">
        <v>303</v>
      </c>
      <c r="L21115" s="27" t="s">
        <v>334</v>
      </c>
      <c r="M21115" s="27" t="s">
        <v>323</v>
      </c>
      <c r="N21115" s="27" t="s">
        <v>306</v>
      </c>
      <c r="O21115" s="27" t="s">
        <v>307</v>
      </c>
      <c r="P21115" s="27">
        <v>2308.0990377799999</v>
      </c>
    </row>
    <row r="21116" spans="7:16" x14ac:dyDescent="0.25">
      <c r="G21116" s="27" t="str">
        <f t="shared" si="329"/>
        <v>2021/2022Middle East &amp; North AfricaAll SectorsMitigationBalance sheet financing (equity portion)DomesticPrivateHouseholds/Individuals</v>
      </c>
      <c r="H21116" s="27" t="s">
        <v>291</v>
      </c>
      <c r="I21116" s="27" t="s">
        <v>316</v>
      </c>
      <c r="J21116" s="27" t="s">
        <v>344</v>
      </c>
      <c r="K21116" s="27" t="s">
        <v>303</v>
      </c>
      <c r="L21116" s="27" t="s">
        <v>334</v>
      </c>
      <c r="M21116" s="27" t="s">
        <v>323</v>
      </c>
      <c r="N21116" s="27" t="s">
        <v>306</v>
      </c>
      <c r="O21116" s="27" t="s">
        <v>308</v>
      </c>
      <c r="P21116" s="27">
        <v>1412.52955077</v>
      </c>
    </row>
    <row r="21117" spans="7:16" x14ac:dyDescent="0.25">
      <c r="G21117" s="27" t="str">
        <f t="shared" si="329"/>
        <v>2021/2022Middle East &amp; North AfricaAll SectorsMitigationBalance sheet financing (equity portion)DomesticPublicGovernment</v>
      </c>
      <c r="H21117" s="27" t="s">
        <v>291</v>
      </c>
      <c r="I21117" s="27" t="s">
        <v>316</v>
      </c>
      <c r="J21117" s="27" t="s">
        <v>344</v>
      </c>
      <c r="K21117" s="27" t="s">
        <v>303</v>
      </c>
      <c r="L21117" s="27" t="s">
        <v>334</v>
      </c>
      <c r="M21117" s="27" t="s">
        <v>323</v>
      </c>
      <c r="N21117" s="27" t="s">
        <v>309</v>
      </c>
      <c r="O21117" s="27" t="s">
        <v>28</v>
      </c>
      <c r="P21117" s="27">
        <v>30.151916419999999</v>
      </c>
    </row>
    <row r="21118" spans="7:16" x14ac:dyDescent="0.25">
      <c r="G21118" s="27" t="str">
        <f t="shared" si="329"/>
        <v>2021/2022Middle East &amp; North AfricaAll SectorsMitigationBalance sheet financing (equity portion)DomesticPublicPublic Fund</v>
      </c>
      <c r="H21118" s="27" t="s">
        <v>291</v>
      </c>
      <c r="I21118" s="27" t="s">
        <v>316</v>
      </c>
      <c r="J21118" s="27" t="s">
        <v>344</v>
      </c>
      <c r="K21118" s="27" t="s">
        <v>303</v>
      </c>
      <c r="L21118" s="27" t="s">
        <v>334</v>
      </c>
      <c r="M21118" s="27" t="s">
        <v>323</v>
      </c>
      <c r="N21118" s="27" t="s">
        <v>309</v>
      </c>
      <c r="O21118" s="27" t="s">
        <v>311</v>
      </c>
      <c r="P21118" s="27">
        <v>1.95</v>
      </c>
    </row>
    <row r="21119" spans="7:16" x14ac:dyDescent="0.25">
      <c r="G21119" s="27" t="str">
        <f t="shared" si="329"/>
        <v>2021/2022Middle East &amp; North AfricaAll SectorsMitigationBalance sheet financing (equity portion)DomesticPublicSOE</v>
      </c>
      <c r="H21119" s="27" t="s">
        <v>291</v>
      </c>
      <c r="I21119" s="27" t="s">
        <v>316</v>
      </c>
      <c r="J21119" s="27" t="s">
        <v>344</v>
      </c>
      <c r="K21119" s="27" t="s">
        <v>303</v>
      </c>
      <c r="L21119" s="27" t="s">
        <v>334</v>
      </c>
      <c r="M21119" s="27" t="s">
        <v>323</v>
      </c>
      <c r="N21119" s="27" t="s">
        <v>309</v>
      </c>
      <c r="O21119" s="27" t="s">
        <v>34</v>
      </c>
      <c r="P21119" s="27">
        <v>0.90826880899999995</v>
      </c>
    </row>
    <row r="21120" spans="7:16" x14ac:dyDescent="0.25">
      <c r="G21120" s="27" t="str">
        <f t="shared" si="329"/>
        <v>2021/2022Middle East &amp; North AfricaAll SectorsMitigationBalance sheet financing (equity portion)InternationalPrivateCorporations</v>
      </c>
      <c r="H21120" s="27" t="s">
        <v>291</v>
      </c>
      <c r="I21120" s="27" t="s">
        <v>316</v>
      </c>
      <c r="J21120" s="27" t="s">
        <v>344</v>
      </c>
      <c r="K21120" s="27" t="s">
        <v>303</v>
      </c>
      <c r="L21120" s="27" t="s">
        <v>334</v>
      </c>
      <c r="M21120" s="27" t="s">
        <v>324</v>
      </c>
      <c r="N21120" s="27" t="s">
        <v>306</v>
      </c>
      <c r="O21120" s="27" t="s">
        <v>307</v>
      </c>
      <c r="P21120" s="27">
        <v>0.86587045900000004</v>
      </c>
    </row>
    <row r="21121" spans="7:16" x14ac:dyDescent="0.25">
      <c r="G21121" s="27" t="str">
        <f t="shared" si="329"/>
        <v>2021/2022Middle East &amp; North AfricaAll SectorsMitigationBalance sheet financing (equity portion)InternationalPublicSOE</v>
      </c>
      <c r="H21121" s="27" t="s">
        <v>291</v>
      </c>
      <c r="I21121" s="27" t="s">
        <v>316</v>
      </c>
      <c r="J21121" s="27" t="s">
        <v>344</v>
      </c>
      <c r="K21121" s="27" t="s">
        <v>303</v>
      </c>
      <c r="L21121" s="27" t="s">
        <v>334</v>
      </c>
      <c r="M21121" s="27" t="s">
        <v>324</v>
      </c>
      <c r="N21121" s="27" t="s">
        <v>309</v>
      </c>
      <c r="O21121" s="27" t="s">
        <v>34</v>
      </c>
      <c r="P21121" s="27">
        <v>3.1644098000000002E-2</v>
      </c>
    </row>
    <row r="21122" spans="7:16" x14ac:dyDescent="0.25">
      <c r="G21122" s="27" t="str">
        <f t="shared" si="329"/>
        <v>2021/2022Middle East &amp; North AfricaAll SectorsMitigationGrantAll DestinationsPublicBilateral DFI</v>
      </c>
      <c r="H21122" s="27" t="s">
        <v>291</v>
      </c>
      <c r="I21122" s="27" t="s">
        <v>316</v>
      </c>
      <c r="J21122" s="27" t="s">
        <v>344</v>
      </c>
      <c r="K21122" s="27" t="s">
        <v>303</v>
      </c>
      <c r="L21122" s="27" t="s">
        <v>332</v>
      </c>
      <c r="M21122" s="27" t="s">
        <v>338</v>
      </c>
      <c r="N21122" s="27" t="s">
        <v>309</v>
      </c>
      <c r="O21122" s="27" t="s">
        <v>31</v>
      </c>
      <c r="P21122" s="27">
        <v>0</v>
      </c>
    </row>
    <row r="21123" spans="7:16" x14ac:dyDescent="0.25">
      <c r="G21123" s="27" t="str">
        <f t="shared" ref="G21123:G21186" si="330">+_xlfn.CONCAT(H21123:O21123)</f>
        <v>2021/2022Middle East &amp; North AfricaAll SectorsMitigationGrantAll DestinationsPublicGovernment</v>
      </c>
      <c r="H21123" s="27" t="s">
        <v>291</v>
      </c>
      <c r="I21123" s="27" t="s">
        <v>316</v>
      </c>
      <c r="J21123" s="27" t="s">
        <v>344</v>
      </c>
      <c r="K21123" s="27" t="s">
        <v>303</v>
      </c>
      <c r="L21123" s="27" t="s">
        <v>332</v>
      </c>
      <c r="M21123" s="27" t="s">
        <v>338</v>
      </c>
      <c r="N21123" s="27" t="s">
        <v>309</v>
      </c>
      <c r="O21123" s="27" t="s">
        <v>28</v>
      </c>
      <c r="P21123" s="27">
        <v>82.927618146</v>
      </c>
    </row>
    <row r="21124" spans="7:16" x14ac:dyDescent="0.25">
      <c r="G21124" s="27" t="str">
        <f t="shared" si="330"/>
        <v>2021/2022Middle East &amp; North AfricaAll SectorsMitigationGrantAll DestinationsPublicMultilateral Climate Funds</v>
      </c>
      <c r="H21124" s="27" t="s">
        <v>291</v>
      </c>
      <c r="I21124" s="27" t="s">
        <v>316</v>
      </c>
      <c r="J21124" s="27" t="s">
        <v>344</v>
      </c>
      <c r="K21124" s="27" t="s">
        <v>303</v>
      </c>
      <c r="L21124" s="27" t="s">
        <v>332</v>
      </c>
      <c r="M21124" s="27" t="s">
        <v>338</v>
      </c>
      <c r="N21124" s="27" t="s">
        <v>309</v>
      </c>
      <c r="O21124" s="27" t="s">
        <v>29</v>
      </c>
      <c r="P21124" s="27">
        <v>0.56999999999999995</v>
      </c>
    </row>
    <row r="21125" spans="7:16" x14ac:dyDescent="0.25">
      <c r="G21125" s="27" t="str">
        <f t="shared" si="330"/>
        <v>2021/2022Middle East &amp; North AfricaAll SectorsMitigationGrantAll DestinationsPublicMultilateral DFI</v>
      </c>
      <c r="H21125" s="27" t="s">
        <v>291</v>
      </c>
      <c r="I21125" s="27" t="s">
        <v>316</v>
      </c>
      <c r="J21125" s="27" t="s">
        <v>344</v>
      </c>
      <c r="K21125" s="27" t="s">
        <v>303</v>
      </c>
      <c r="L21125" s="27" t="s">
        <v>332</v>
      </c>
      <c r="M21125" s="27" t="s">
        <v>338</v>
      </c>
      <c r="N21125" s="27" t="s">
        <v>309</v>
      </c>
      <c r="O21125" s="27" t="s">
        <v>30</v>
      </c>
      <c r="P21125" s="27">
        <v>13.539375969</v>
      </c>
    </row>
    <row r="21126" spans="7:16" x14ac:dyDescent="0.25">
      <c r="G21126" s="27" t="str">
        <f t="shared" si="330"/>
        <v>2021/2022Middle East &amp; North AfricaAll SectorsMitigationGrantDomesticPublicGovernment</v>
      </c>
      <c r="H21126" s="27" t="s">
        <v>291</v>
      </c>
      <c r="I21126" s="27" t="s">
        <v>316</v>
      </c>
      <c r="J21126" s="27" t="s">
        <v>344</v>
      </c>
      <c r="K21126" s="27" t="s">
        <v>303</v>
      </c>
      <c r="L21126" s="27" t="s">
        <v>332</v>
      </c>
      <c r="M21126" s="27" t="s">
        <v>323</v>
      </c>
      <c r="N21126" s="27" t="s">
        <v>309</v>
      </c>
      <c r="O21126" s="27" t="s">
        <v>28</v>
      </c>
      <c r="P21126" s="27">
        <v>47.598347920000002</v>
      </c>
    </row>
    <row r="21127" spans="7:16" x14ac:dyDescent="0.25">
      <c r="G21127" s="27" t="str">
        <f t="shared" si="330"/>
        <v>2021/2022Middle East &amp; North AfricaAll SectorsMitigationGrantDomesticPublicMultilateral DFI</v>
      </c>
      <c r="H21127" s="27" t="s">
        <v>291</v>
      </c>
      <c r="I21127" s="27" t="s">
        <v>316</v>
      </c>
      <c r="J21127" s="27" t="s">
        <v>344</v>
      </c>
      <c r="K21127" s="27" t="s">
        <v>303</v>
      </c>
      <c r="L21127" s="27" t="s">
        <v>332</v>
      </c>
      <c r="M21127" s="27" t="s">
        <v>323</v>
      </c>
      <c r="N21127" s="27" t="s">
        <v>309</v>
      </c>
      <c r="O21127" s="27" t="s">
        <v>30</v>
      </c>
      <c r="P21127" s="27">
        <v>4.6513032000000003E-2</v>
      </c>
    </row>
    <row r="21128" spans="7:16" x14ac:dyDescent="0.25">
      <c r="G21128" s="27" t="str">
        <f t="shared" si="330"/>
        <v>2021/2022Middle East &amp; North AfricaAll SectorsMitigationGrantInternationalPublicBilateral DFI</v>
      </c>
      <c r="H21128" s="27" t="s">
        <v>291</v>
      </c>
      <c r="I21128" s="27" t="s">
        <v>316</v>
      </c>
      <c r="J21128" s="27" t="s">
        <v>344</v>
      </c>
      <c r="K21128" s="27" t="s">
        <v>303</v>
      </c>
      <c r="L21128" s="27" t="s">
        <v>332</v>
      </c>
      <c r="M21128" s="27" t="s">
        <v>324</v>
      </c>
      <c r="N21128" s="27" t="s">
        <v>309</v>
      </c>
      <c r="O21128" s="27" t="s">
        <v>31</v>
      </c>
      <c r="P21128" s="27">
        <v>0</v>
      </c>
    </row>
    <row r="21129" spans="7:16" x14ac:dyDescent="0.25">
      <c r="G21129" s="27" t="str">
        <f t="shared" si="330"/>
        <v>2021/2022Middle East &amp; North AfricaAll SectorsMitigationGrantInternationalPublicGovernment</v>
      </c>
      <c r="H21129" s="27" t="s">
        <v>291</v>
      </c>
      <c r="I21129" s="27" t="s">
        <v>316</v>
      </c>
      <c r="J21129" s="27" t="s">
        <v>344</v>
      </c>
      <c r="K21129" s="27" t="s">
        <v>303</v>
      </c>
      <c r="L21129" s="27" t="s">
        <v>332</v>
      </c>
      <c r="M21129" s="27" t="s">
        <v>324</v>
      </c>
      <c r="N21129" s="27" t="s">
        <v>309</v>
      </c>
      <c r="O21129" s="27" t="s">
        <v>28</v>
      </c>
      <c r="P21129" s="27">
        <v>35.329270225999998</v>
      </c>
    </row>
    <row r="21130" spans="7:16" x14ac:dyDescent="0.25">
      <c r="G21130" s="27" t="str">
        <f t="shared" si="330"/>
        <v>2021/2022Middle East &amp; North AfricaAll SectorsMitigationGrantInternationalPublicMultilateral Climate Funds</v>
      </c>
      <c r="H21130" s="27" t="s">
        <v>291</v>
      </c>
      <c r="I21130" s="27" t="s">
        <v>316</v>
      </c>
      <c r="J21130" s="27" t="s">
        <v>344</v>
      </c>
      <c r="K21130" s="27" t="s">
        <v>303</v>
      </c>
      <c r="L21130" s="27" t="s">
        <v>332</v>
      </c>
      <c r="M21130" s="27" t="s">
        <v>324</v>
      </c>
      <c r="N21130" s="27" t="s">
        <v>309</v>
      </c>
      <c r="O21130" s="27" t="s">
        <v>29</v>
      </c>
      <c r="P21130" s="27">
        <v>0.56999999999999995</v>
      </c>
    </row>
    <row r="21131" spans="7:16" x14ac:dyDescent="0.25">
      <c r="G21131" s="27" t="str">
        <f t="shared" si="330"/>
        <v>2021/2022Middle East &amp; North AfricaAll SectorsMitigationGrantInternationalPublicMultilateral DFI</v>
      </c>
      <c r="H21131" s="27" t="s">
        <v>291</v>
      </c>
      <c r="I21131" s="27" t="s">
        <v>316</v>
      </c>
      <c r="J21131" s="27" t="s">
        <v>344</v>
      </c>
      <c r="K21131" s="27" t="s">
        <v>303</v>
      </c>
      <c r="L21131" s="27" t="s">
        <v>332</v>
      </c>
      <c r="M21131" s="27" t="s">
        <v>324</v>
      </c>
      <c r="N21131" s="27" t="s">
        <v>309</v>
      </c>
      <c r="O21131" s="27" t="s">
        <v>30</v>
      </c>
      <c r="P21131" s="27">
        <v>13.492862937</v>
      </c>
    </row>
    <row r="21132" spans="7:16" x14ac:dyDescent="0.25">
      <c r="G21132" s="27" t="str">
        <f t="shared" si="330"/>
        <v>2021/2022Middle East &amp; North AfricaAll SectorsMitigationLow-cost project debtAll DestinationsPublicBilateral DFI</v>
      </c>
      <c r="H21132" s="27" t="s">
        <v>291</v>
      </c>
      <c r="I21132" s="27" t="s">
        <v>316</v>
      </c>
      <c r="J21132" s="27" t="s">
        <v>344</v>
      </c>
      <c r="K21132" s="27" t="s">
        <v>303</v>
      </c>
      <c r="L21132" s="27" t="s">
        <v>336</v>
      </c>
      <c r="M21132" s="27" t="s">
        <v>338</v>
      </c>
      <c r="N21132" s="27" t="s">
        <v>309</v>
      </c>
      <c r="O21132" s="27" t="s">
        <v>31</v>
      </c>
      <c r="P21132" s="27">
        <v>75</v>
      </c>
    </row>
    <row r="21133" spans="7:16" x14ac:dyDescent="0.25">
      <c r="G21133" s="27" t="str">
        <f t="shared" si="330"/>
        <v>2021/2022Middle East &amp; North AfricaAll SectorsMitigationLow-cost project debtAll DestinationsPublicMultilateral Climate Funds</v>
      </c>
      <c r="H21133" s="27" t="s">
        <v>291</v>
      </c>
      <c r="I21133" s="27" t="s">
        <v>316</v>
      </c>
      <c r="J21133" s="27" t="s">
        <v>344</v>
      </c>
      <c r="K21133" s="27" t="s">
        <v>303</v>
      </c>
      <c r="L21133" s="27" t="s">
        <v>336</v>
      </c>
      <c r="M21133" s="27" t="s">
        <v>338</v>
      </c>
      <c r="N21133" s="27" t="s">
        <v>309</v>
      </c>
      <c r="O21133" s="27" t="s">
        <v>29</v>
      </c>
      <c r="P21133" s="27">
        <v>0</v>
      </c>
    </row>
    <row r="21134" spans="7:16" x14ac:dyDescent="0.25">
      <c r="G21134" s="27" t="str">
        <f t="shared" si="330"/>
        <v>2021/2022Middle East &amp; North AfricaAll SectorsMitigationLow-cost project debtInternationalPublicBilateral DFI</v>
      </c>
      <c r="H21134" s="27" t="s">
        <v>291</v>
      </c>
      <c r="I21134" s="27" t="s">
        <v>316</v>
      </c>
      <c r="J21134" s="27" t="s">
        <v>344</v>
      </c>
      <c r="K21134" s="27" t="s">
        <v>303</v>
      </c>
      <c r="L21134" s="27" t="s">
        <v>336</v>
      </c>
      <c r="M21134" s="27" t="s">
        <v>324</v>
      </c>
      <c r="N21134" s="27" t="s">
        <v>309</v>
      </c>
      <c r="O21134" s="27" t="s">
        <v>31</v>
      </c>
      <c r="P21134" s="27">
        <v>75</v>
      </c>
    </row>
    <row r="21135" spans="7:16" x14ac:dyDescent="0.25">
      <c r="G21135" s="27" t="str">
        <f t="shared" si="330"/>
        <v>2021/2022Middle East &amp; North AfricaAll SectorsMitigationLow-cost project debtInternationalPublicMultilateral Climate Funds</v>
      </c>
      <c r="H21135" s="27" t="s">
        <v>291</v>
      </c>
      <c r="I21135" s="27" t="s">
        <v>316</v>
      </c>
      <c r="J21135" s="27" t="s">
        <v>344</v>
      </c>
      <c r="K21135" s="27" t="s">
        <v>303</v>
      </c>
      <c r="L21135" s="27" t="s">
        <v>336</v>
      </c>
      <c r="M21135" s="27" t="s">
        <v>324</v>
      </c>
      <c r="N21135" s="27" t="s">
        <v>309</v>
      </c>
      <c r="O21135" s="27" t="s">
        <v>29</v>
      </c>
      <c r="P21135" s="27">
        <v>0</v>
      </c>
    </row>
    <row r="21136" spans="7:16" x14ac:dyDescent="0.25">
      <c r="G21136" s="27" t="str">
        <f t="shared" si="330"/>
        <v>2021/2022Middle East &amp; North AfricaAll SectorsMitigationProject-level equityAll DestinationsPrivateCommercial FI</v>
      </c>
      <c r="H21136" s="27" t="s">
        <v>291</v>
      </c>
      <c r="I21136" s="27" t="s">
        <v>316</v>
      </c>
      <c r="J21136" s="27" t="s">
        <v>344</v>
      </c>
      <c r="K21136" s="27" t="s">
        <v>303</v>
      </c>
      <c r="L21136" s="27" t="s">
        <v>337</v>
      </c>
      <c r="M21136" s="27" t="s">
        <v>338</v>
      </c>
      <c r="N21136" s="27" t="s">
        <v>306</v>
      </c>
      <c r="O21136" s="27" t="s">
        <v>23</v>
      </c>
      <c r="P21136" s="27">
        <v>0</v>
      </c>
    </row>
    <row r="21137" spans="7:16" x14ac:dyDescent="0.25">
      <c r="G21137" s="27" t="str">
        <f t="shared" si="330"/>
        <v>2021/2022Middle East &amp; North AfricaAll SectorsMitigationProject-level equityAll DestinationsPrivateCorporations</v>
      </c>
      <c r="H21137" s="27" t="s">
        <v>291</v>
      </c>
      <c r="I21137" s="27" t="s">
        <v>316</v>
      </c>
      <c r="J21137" s="27" t="s">
        <v>344</v>
      </c>
      <c r="K21137" s="27" t="s">
        <v>303</v>
      </c>
      <c r="L21137" s="27" t="s">
        <v>337</v>
      </c>
      <c r="M21137" s="27" t="s">
        <v>338</v>
      </c>
      <c r="N21137" s="27" t="s">
        <v>306</v>
      </c>
      <c r="O21137" s="27" t="s">
        <v>307</v>
      </c>
      <c r="P21137" s="27">
        <v>385.12941522</v>
      </c>
    </row>
    <row r="21138" spans="7:16" x14ac:dyDescent="0.25">
      <c r="G21138" s="27" t="str">
        <f t="shared" si="330"/>
        <v>2021/2022Middle East &amp; North AfricaAll SectorsMitigationProject-level equityAll DestinationsPublicNational DFI</v>
      </c>
      <c r="H21138" s="27" t="s">
        <v>291</v>
      </c>
      <c r="I21138" s="27" t="s">
        <v>316</v>
      </c>
      <c r="J21138" s="27" t="s">
        <v>344</v>
      </c>
      <c r="K21138" s="27" t="s">
        <v>303</v>
      </c>
      <c r="L21138" s="27" t="s">
        <v>337</v>
      </c>
      <c r="M21138" s="27" t="s">
        <v>338</v>
      </c>
      <c r="N21138" s="27" t="s">
        <v>309</v>
      </c>
      <c r="O21138" s="27" t="s">
        <v>33</v>
      </c>
      <c r="P21138" s="27">
        <v>0</v>
      </c>
    </row>
    <row r="21139" spans="7:16" x14ac:dyDescent="0.25">
      <c r="G21139" s="27" t="str">
        <f t="shared" si="330"/>
        <v>2021/2022Middle East &amp; North AfricaAll SectorsMitigationProject-level equityAll DestinationsPublicPublic Fund</v>
      </c>
      <c r="H21139" s="27" t="s">
        <v>291</v>
      </c>
      <c r="I21139" s="27" t="s">
        <v>316</v>
      </c>
      <c r="J21139" s="27" t="s">
        <v>344</v>
      </c>
      <c r="K21139" s="27" t="s">
        <v>303</v>
      </c>
      <c r="L21139" s="27" t="s">
        <v>337</v>
      </c>
      <c r="M21139" s="27" t="s">
        <v>338</v>
      </c>
      <c r="N21139" s="27" t="s">
        <v>309</v>
      </c>
      <c r="O21139" s="27" t="s">
        <v>311</v>
      </c>
      <c r="P21139" s="27">
        <v>18.75</v>
      </c>
    </row>
    <row r="21140" spans="7:16" x14ac:dyDescent="0.25">
      <c r="G21140" s="27" t="str">
        <f t="shared" si="330"/>
        <v>2021/2022Middle East &amp; North AfricaAll SectorsMitigationProject-level equityAll DestinationsPublicSOE</v>
      </c>
      <c r="H21140" s="27" t="s">
        <v>291</v>
      </c>
      <c r="I21140" s="27" t="s">
        <v>316</v>
      </c>
      <c r="J21140" s="27" t="s">
        <v>344</v>
      </c>
      <c r="K21140" s="27" t="s">
        <v>303</v>
      </c>
      <c r="L21140" s="27" t="s">
        <v>337</v>
      </c>
      <c r="M21140" s="27" t="s">
        <v>338</v>
      </c>
      <c r="N21140" s="27" t="s">
        <v>309</v>
      </c>
      <c r="O21140" s="27" t="s">
        <v>34</v>
      </c>
      <c r="P21140" s="27">
        <v>0</v>
      </c>
    </row>
    <row r="21141" spans="7:16" x14ac:dyDescent="0.25">
      <c r="G21141" s="27" t="str">
        <f t="shared" si="330"/>
        <v>2021/2022Middle East &amp; North AfricaAll SectorsMitigationProject-level equityAll DestinationsUnknownUnknown</v>
      </c>
      <c r="H21141" s="27" t="s">
        <v>291</v>
      </c>
      <c r="I21141" s="27" t="s">
        <v>316</v>
      </c>
      <c r="J21141" s="27" t="s">
        <v>344</v>
      </c>
      <c r="K21141" s="27" t="s">
        <v>303</v>
      </c>
      <c r="L21141" s="27" t="s">
        <v>337</v>
      </c>
      <c r="M21141" s="27" t="s">
        <v>338</v>
      </c>
      <c r="N21141" s="27" t="s">
        <v>301</v>
      </c>
      <c r="O21141" s="27" t="s">
        <v>301</v>
      </c>
      <c r="P21141" s="27">
        <v>0</v>
      </c>
    </row>
    <row r="21142" spans="7:16" x14ac:dyDescent="0.25">
      <c r="G21142" s="27" t="str">
        <f t="shared" si="330"/>
        <v>2021/2022Middle East &amp; North AfricaAll SectorsMitigationProject-level equityDomesticPrivateCorporations</v>
      </c>
      <c r="H21142" s="27" t="s">
        <v>291</v>
      </c>
      <c r="I21142" s="27" t="s">
        <v>316</v>
      </c>
      <c r="J21142" s="27" t="s">
        <v>344</v>
      </c>
      <c r="K21142" s="27" t="s">
        <v>303</v>
      </c>
      <c r="L21142" s="27" t="s">
        <v>337</v>
      </c>
      <c r="M21142" s="27" t="s">
        <v>323</v>
      </c>
      <c r="N21142" s="27" t="s">
        <v>306</v>
      </c>
      <c r="O21142" s="27" t="s">
        <v>307</v>
      </c>
      <c r="P21142" s="27">
        <v>94.246778820000003</v>
      </c>
    </row>
    <row r="21143" spans="7:16" x14ac:dyDescent="0.25">
      <c r="G21143" s="27" t="str">
        <f t="shared" si="330"/>
        <v>2021/2022Middle East &amp; North AfricaAll SectorsMitigationProject-level equityDomesticPublicNational DFI</v>
      </c>
      <c r="H21143" s="27" t="s">
        <v>291</v>
      </c>
      <c r="I21143" s="27" t="s">
        <v>316</v>
      </c>
      <c r="J21143" s="27" t="s">
        <v>344</v>
      </c>
      <c r="K21143" s="27" t="s">
        <v>303</v>
      </c>
      <c r="L21143" s="27" t="s">
        <v>337</v>
      </c>
      <c r="M21143" s="27" t="s">
        <v>323</v>
      </c>
      <c r="N21143" s="27" t="s">
        <v>309</v>
      </c>
      <c r="O21143" s="27" t="s">
        <v>33</v>
      </c>
      <c r="P21143" s="27">
        <v>0</v>
      </c>
    </row>
    <row r="21144" spans="7:16" x14ac:dyDescent="0.25">
      <c r="G21144" s="27" t="str">
        <f t="shared" si="330"/>
        <v>2021/2022Middle East &amp; North AfricaAll SectorsMitigationProject-level equityDomesticPublicPublic Fund</v>
      </c>
      <c r="H21144" s="27" t="s">
        <v>291</v>
      </c>
      <c r="I21144" s="27" t="s">
        <v>316</v>
      </c>
      <c r="J21144" s="27" t="s">
        <v>344</v>
      </c>
      <c r="K21144" s="27" t="s">
        <v>303</v>
      </c>
      <c r="L21144" s="27" t="s">
        <v>337</v>
      </c>
      <c r="M21144" s="27" t="s">
        <v>323</v>
      </c>
      <c r="N21144" s="27" t="s">
        <v>309</v>
      </c>
      <c r="O21144" s="27" t="s">
        <v>311</v>
      </c>
      <c r="P21144" s="27">
        <v>18.75</v>
      </c>
    </row>
    <row r="21145" spans="7:16" x14ac:dyDescent="0.25">
      <c r="G21145" s="27" t="str">
        <f t="shared" si="330"/>
        <v>2021/2022Middle East &amp; North AfricaAll SectorsMitigationProject-level equityDomesticUnknownUnknown</v>
      </c>
      <c r="H21145" s="27" t="s">
        <v>291</v>
      </c>
      <c r="I21145" s="27" t="s">
        <v>316</v>
      </c>
      <c r="J21145" s="27" t="s">
        <v>344</v>
      </c>
      <c r="K21145" s="27" t="s">
        <v>303</v>
      </c>
      <c r="L21145" s="27" t="s">
        <v>337</v>
      </c>
      <c r="M21145" s="27" t="s">
        <v>323</v>
      </c>
      <c r="N21145" s="27" t="s">
        <v>301</v>
      </c>
      <c r="O21145" s="27" t="s">
        <v>301</v>
      </c>
      <c r="P21145" s="27">
        <v>0</v>
      </c>
    </row>
    <row r="21146" spans="7:16" x14ac:dyDescent="0.25">
      <c r="G21146" s="27" t="str">
        <f t="shared" si="330"/>
        <v>2021/2022Middle East &amp; North AfricaAll SectorsMitigationProject-level equityInternationalPrivateCommercial FI</v>
      </c>
      <c r="H21146" s="27" t="s">
        <v>291</v>
      </c>
      <c r="I21146" s="27" t="s">
        <v>316</v>
      </c>
      <c r="J21146" s="27" t="s">
        <v>344</v>
      </c>
      <c r="K21146" s="27" t="s">
        <v>303</v>
      </c>
      <c r="L21146" s="27" t="s">
        <v>337</v>
      </c>
      <c r="M21146" s="27" t="s">
        <v>324</v>
      </c>
      <c r="N21146" s="27" t="s">
        <v>306</v>
      </c>
      <c r="O21146" s="27" t="s">
        <v>23</v>
      </c>
      <c r="P21146" s="27">
        <v>0</v>
      </c>
    </row>
    <row r="21147" spans="7:16" x14ac:dyDescent="0.25">
      <c r="G21147" s="27" t="str">
        <f t="shared" si="330"/>
        <v>2021/2022Middle East &amp; North AfricaAll SectorsMitigationProject-level equityInternationalPrivateCorporations</v>
      </c>
      <c r="H21147" s="27" t="s">
        <v>291</v>
      </c>
      <c r="I21147" s="27" t="s">
        <v>316</v>
      </c>
      <c r="J21147" s="27" t="s">
        <v>344</v>
      </c>
      <c r="K21147" s="27" t="s">
        <v>303</v>
      </c>
      <c r="L21147" s="27" t="s">
        <v>337</v>
      </c>
      <c r="M21147" s="27" t="s">
        <v>324</v>
      </c>
      <c r="N21147" s="27" t="s">
        <v>306</v>
      </c>
      <c r="O21147" s="27" t="s">
        <v>307</v>
      </c>
      <c r="P21147" s="27">
        <v>290.88263640000002</v>
      </c>
    </row>
    <row r="21148" spans="7:16" x14ac:dyDescent="0.25">
      <c r="G21148" s="27" t="str">
        <f t="shared" si="330"/>
        <v>2021/2022Middle East &amp; North AfricaAll SectorsMitigationProject-level equityInternationalPublicSOE</v>
      </c>
      <c r="H21148" s="27" t="s">
        <v>291</v>
      </c>
      <c r="I21148" s="27" t="s">
        <v>316</v>
      </c>
      <c r="J21148" s="27" t="s">
        <v>344</v>
      </c>
      <c r="K21148" s="27" t="s">
        <v>303</v>
      </c>
      <c r="L21148" s="27" t="s">
        <v>337</v>
      </c>
      <c r="M21148" s="27" t="s">
        <v>324</v>
      </c>
      <c r="N21148" s="27" t="s">
        <v>309</v>
      </c>
      <c r="O21148" s="27" t="s">
        <v>34</v>
      </c>
      <c r="P21148" s="27">
        <v>0</v>
      </c>
    </row>
    <row r="21149" spans="7:16" x14ac:dyDescent="0.25">
      <c r="G21149" s="27" t="str">
        <f t="shared" si="330"/>
        <v>2021/2022Middle East &amp; North AfricaAll SectorsMitigationProject-level equityInternationalUnknownUnknown</v>
      </c>
      <c r="H21149" s="27" t="s">
        <v>291</v>
      </c>
      <c r="I21149" s="27" t="s">
        <v>316</v>
      </c>
      <c r="J21149" s="27" t="s">
        <v>344</v>
      </c>
      <c r="K21149" s="27" t="s">
        <v>303</v>
      </c>
      <c r="L21149" s="27" t="s">
        <v>337</v>
      </c>
      <c r="M21149" s="27" t="s">
        <v>324</v>
      </c>
      <c r="N21149" s="27" t="s">
        <v>301</v>
      </c>
      <c r="O21149" s="27" t="s">
        <v>301</v>
      </c>
      <c r="P21149" s="27">
        <v>0</v>
      </c>
    </row>
    <row r="21150" spans="7:16" x14ac:dyDescent="0.25">
      <c r="G21150" s="27" t="str">
        <f t="shared" si="330"/>
        <v>2021/2022Middle East &amp; North AfricaAll SectorsMitigationProject-level market rate debtAll DestinationsPrivateCommercial FI</v>
      </c>
      <c r="H21150" s="27" t="s">
        <v>291</v>
      </c>
      <c r="I21150" s="27" t="s">
        <v>316</v>
      </c>
      <c r="J21150" s="27" t="s">
        <v>344</v>
      </c>
      <c r="K21150" s="27" t="s">
        <v>303</v>
      </c>
      <c r="L21150" s="27" t="s">
        <v>335</v>
      </c>
      <c r="M21150" s="27" t="s">
        <v>338</v>
      </c>
      <c r="N21150" s="27" t="s">
        <v>306</v>
      </c>
      <c r="O21150" s="27" t="s">
        <v>23</v>
      </c>
      <c r="P21150" s="27">
        <v>1000.7390283129999</v>
      </c>
    </row>
    <row r="21151" spans="7:16" x14ac:dyDescent="0.25">
      <c r="G21151" s="27" t="str">
        <f t="shared" si="330"/>
        <v>2021/2022Middle East &amp; North AfricaAll SectorsMitigationProject-level market rate debtAll DestinationsPrivateCorporations</v>
      </c>
      <c r="H21151" s="27" t="s">
        <v>291</v>
      </c>
      <c r="I21151" s="27" t="s">
        <v>316</v>
      </c>
      <c r="J21151" s="27" t="s">
        <v>344</v>
      </c>
      <c r="K21151" s="27" t="s">
        <v>303</v>
      </c>
      <c r="L21151" s="27" t="s">
        <v>335</v>
      </c>
      <c r="M21151" s="27" t="s">
        <v>338</v>
      </c>
      <c r="N21151" s="27" t="s">
        <v>306</v>
      </c>
      <c r="O21151" s="27" t="s">
        <v>307</v>
      </c>
      <c r="P21151" s="27">
        <v>32.887946669999998</v>
      </c>
    </row>
    <row r="21152" spans="7:16" x14ac:dyDescent="0.25">
      <c r="G21152" s="27" t="str">
        <f t="shared" si="330"/>
        <v>2021/2022Middle East &amp; North AfricaAll SectorsMitigationProject-level market rate debtAll DestinationsPrivateUnknown</v>
      </c>
      <c r="H21152" s="27" t="s">
        <v>291</v>
      </c>
      <c r="I21152" s="27" t="s">
        <v>316</v>
      </c>
      <c r="J21152" s="27" t="s">
        <v>344</v>
      </c>
      <c r="K21152" s="27" t="s">
        <v>303</v>
      </c>
      <c r="L21152" s="27" t="s">
        <v>335</v>
      </c>
      <c r="M21152" s="27" t="s">
        <v>338</v>
      </c>
      <c r="N21152" s="27" t="s">
        <v>306</v>
      </c>
      <c r="O21152" s="27" t="s">
        <v>301</v>
      </c>
      <c r="P21152" s="27">
        <v>19.36</v>
      </c>
    </row>
    <row r="21153" spans="7:16" x14ac:dyDescent="0.25">
      <c r="G21153" s="27" t="str">
        <f t="shared" si="330"/>
        <v>2021/2022Middle East &amp; North AfricaAll SectorsMitigationProject-level market rate debtAll DestinationsPublicBilateral DFI</v>
      </c>
      <c r="H21153" s="27" t="s">
        <v>291</v>
      </c>
      <c r="I21153" s="27" t="s">
        <v>316</v>
      </c>
      <c r="J21153" s="27" t="s">
        <v>344</v>
      </c>
      <c r="K21153" s="27" t="s">
        <v>303</v>
      </c>
      <c r="L21153" s="27" t="s">
        <v>335</v>
      </c>
      <c r="M21153" s="27" t="s">
        <v>338</v>
      </c>
      <c r="N21153" s="27" t="s">
        <v>309</v>
      </c>
      <c r="O21153" s="27" t="s">
        <v>31</v>
      </c>
      <c r="P21153" s="27">
        <v>114</v>
      </c>
    </row>
    <row r="21154" spans="7:16" x14ac:dyDescent="0.25">
      <c r="G21154" s="27" t="str">
        <f t="shared" si="330"/>
        <v>2021/2022Middle East &amp; North AfricaAll SectorsMitigationProject-level market rate debtAll DestinationsPublicGovernment</v>
      </c>
      <c r="H21154" s="27" t="s">
        <v>291</v>
      </c>
      <c r="I21154" s="27" t="s">
        <v>316</v>
      </c>
      <c r="J21154" s="27" t="s">
        <v>344</v>
      </c>
      <c r="K21154" s="27" t="s">
        <v>303</v>
      </c>
      <c r="L21154" s="27" t="s">
        <v>335</v>
      </c>
      <c r="M21154" s="27" t="s">
        <v>338</v>
      </c>
      <c r="N21154" s="27" t="s">
        <v>309</v>
      </c>
      <c r="O21154" s="27" t="s">
        <v>28</v>
      </c>
      <c r="P21154" s="27">
        <v>0</v>
      </c>
    </row>
    <row r="21155" spans="7:16" x14ac:dyDescent="0.25">
      <c r="G21155" s="27" t="str">
        <f t="shared" si="330"/>
        <v>2021/2022Middle East &amp; North AfricaAll SectorsMitigationProject-level market rate debtAll DestinationsPublicMultilateral Climate Funds</v>
      </c>
      <c r="H21155" s="27" t="s">
        <v>291</v>
      </c>
      <c r="I21155" s="27" t="s">
        <v>316</v>
      </c>
      <c r="J21155" s="27" t="s">
        <v>344</v>
      </c>
      <c r="K21155" s="27" t="s">
        <v>303</v>
      </c>
      <c r="L21155" s="27" t="s">
        <v>335</v>
      </c>
      <c r="M21155" s="27" t="s">
        <v>338</v>
      </c>
      <c r="N21155" s="27" t="s">
        <v>309</v>
      </c>
      <c r="O21155" s="27" t="s">
        <v>29</v>
      </c>
      <c r="P21155" s="27">
        <v>6.2212800000000001</v>
      </c>
    </row>
    <row r="21156" spans="7:16" x14ac:dyDescent="0.25">
      <c r="G21156" s="27" t="str">
        <f t="shared" si="330"/>
        <v>2021/2022Middle East &amp; North AfricaAll SectorsMitigationProject-level market rate debtAll DestinationsPublicMultilateral DFI</v>
      </c>
      <c r="H21156" s="27" t="s">
        <v>291</v>
      </c>
      <c r="I21156" s="27" t="s">
        <v>316</v>
      </c>
      <c r="J21156" s="27" t="s">
        <v>344</v>
      </c>
      <c r="K21156" s="27" t="s">
        <v>303</v>
      </c>
      <c r="L21156" s="27" t="s">
        <v>335</v>
      </c>
      <c r="M21156" s="27" t="s">
        <v>338</v>
      </c>
      <c r="N21156" s="27" t="s">
        <v>309</v>
      </c>
      <c r="O21156" s="27" t="s">
        <v>30</v>
      </c>
      <c r="P21156" s="27">
        <v>852.61730513099997</v>
      </c>
    </row>
    <row r="21157" spans="7:16" x14ac:dyDescent="0.25">
      <c r="G21157" s="27" t="str">
        <f t="shared" si="330"/>
        <v>2021/2022Middle East &amp; North AfricaAll SectorsMitigationProject-level market rate debtDomesticPrivateCommercial FI</v>
      </c>
      <c r="H21157" s="27" t="s">
        <v>291</v>
      </c>
      <c r="I21157" s="27" t="s">
        <v>316</v>
      </c>
      <c r="J21157" s="27" t="s">
        <v>344</v>
      </c>
      <c r="K21157" s="27" t="s">
        <v>303</v>
      </c>
      <c r="L21157" s="27" t="s">
        <v>335</v>
      </c>
      <c r="M21157" s="27" t="s">
        <v>323</v>
      </c>
      <c r="N21157" s="27" t="s">
        <v>306</v>
      </c>
      <c r="O21157" s="27" t="s">
        <v>23</v>
      </c>
      <c r="P21157" s="27">
        <v>366.00973501299899</v>
      </c>
    </row>
    <row r="21158" spans="7:16" x14ac:dyDescent="0.25">
      <c r="G21158" s="27" t="str">
        <f t="shared" si="330"/>
        <v>2021/2022Middle East &amp; North AfricaAll SectorsMitigationProject-level market rate debtDomesticPrivateCorporations</v>
      </c>
      <c r="H21158" s="27" t="s">
        <v>291</v>
      </c>
      <c r="I21158" s="27" t="s">
        <v>316</v>
      </c>
      <c r="J21158" s="27" t="s">
        <v>344</v>
      </c>
      <c r="K21158" s="27" t="s">
        <v>303</v>
      </c>
      <c r="L21158" s="27" t="s">
        <v>335</v>
      </c>
      <c r="M21158" s="27" t="s">
        <v>323</v>
      </c>
      <c r="N21158" s="27" t="s">
        <v>306</v>
      </c>
      <c r="O21158" s="27" t="s">
        <v>307</v>
      </c>
      <c r="P21158" s="27">
        <v>26.666666670000001</v>
      </c>
    </row>
    <row r="21159" spans="7:16" x14ac:dyDescent="0.25">
      <c r="G21159" s="27" t="str">
        <f t="shared" si="330"/>
        <v>2021/2022Middle East &amp; North AfricaAll SectorsMitigationProject-level market rate debtDomesticPublicGovernment</v>
      </c>
      <c r="H21159" s="27" t="s">
        <v>291</v>
      </c>
      <c r="I21159" s="27" t="s">
        <v>316</v>
      </c>
      <c r="J21159" s="27" t="s">
        <v>344</v>
      </c>
      <c r="K21159" s="27" t="s">
        <v>303</v>
      </c>
      <c r="L21159" s="27" t="s">
        <v>335</v>
      </c>
      <c r="M21159" s="27" t="s">
        <v>323</v>
      </c>
      <c r="N21159" s="27" t="s">
        <v>309</v>
      </c>
      <c r="O21159" s="27" t="s">
        <v>28</v>
      </c>
      <c r="P21159" s="27">
        <v>0</v>
      </c>
    </row>
    <row r="21160" spans="7:16" x14ac:dyDescent="0.25">
      <c r="G21160" s="27" t="str">
        <f t="shared" si="330"/>
        <v>2021/2022Middle East &amp; North AfricaAll SectorsMitigationProject-level market rate debtDomesticPublicMultilateral DFI</v>
      </c>
      <c r="H21160" s="27" t="s">
        <v>291</v>
      </c>
      <c r="I21160" s="27" t="s">
        <v>316</v>
      </c>
      <c r="J21160" s="27" t="s">
        <v>344</v>
      </c>
      <c r="K21160" s="27" t="s">
        <v>303</v>
      </c>
      <c r="L21160" s="27" t="s">
        <v>335</v>
      </c>
      <c r="M21160" s="27" t="s">
        <v>323</v>
      </c>
      <c r="N21160" s="27" t="s">
        <v>309</v>
      </c>
      <c r="O21160" s="27" t="s">
        <v>30</v>
      </c>
      <c r="P21160" s="27">
        <v>1.114645023</v>
      </c>
    </row>
    <row r="21161" spans="7:16" x14ac:dyDescent="0.25">
      <c r="G21161" s="27" t="str">
        <f t="shared" si="330"/>
        <v>2021/2022Middle East &amp; North AfricaAll SectorsMitigationProject-level market rate debtInternationalPrivateCommercial FI</v>
      </c>
      <c r="H21161" s="27" t="s">
        <v>291</v>
      </c>
      <c r="I21161" s="27" t="s">
        <v>316</v>
      </c>
      <c r="J21161" s="27" t="s">
        <v>344</v>
      </c>
      <c r="K21161" s="27" t="s">
        <v>303</v>
      </c>
      <c r="L21161" s="27" t="s">
        <v>335</v>
      </c>
      <c r="M21161" s="27" t="s">
        <v>324</v>
      </c>
      <c r="N21161" s="27" t="s">
        <v>306</v>
      </c>
      <c r="O21161" s="27" t="s">
        <v>23</v>
      </c>
      <c r="P21161" s="27">
        <v>634.72929329999999</v>
      </c>
    </row>
    <row r="21162" spans="7:16" x14ac:dyDescent="0.25">
      <c r="G21162" s="27" t="str">
        <f t="shared" si="330"/>
        <v>2021/2022Middle East &amp; North AfricaAll SectorsMitigationProject-level market rate debtInternationalPrivateCorporations</v>
      </c>
      <c r="H21162" s="27" t="s">
        <v>291</v>
      </c>
      <c r="I21162" s="27" t="s">
        <v>316</v>
      </c>
      <c r="J21162" s="27" t="s">
        <v>344</v>
      </c>
      <c r="K21162" s="27" t="s">
        <v>303</v>
      </c>
      <c r="L21162" s="27" t="s">
        <v>335</v>
      </c>
      <c r="M21162" s="27" t="s">
        <v>324</v>
      </c>
      <c r="N21162" s="27" t="s">
        <v>306</v>
      </c>
      <c r="O21162" s="27" t="s">
        <v>307</v>
      </c>
      <c r="P21162" s="27">
        <v>6.2212800000000001</v>
      </c>
    </row>
    <row r="21163" spans="7:16" x14ac:dyDescent="0.25">
      <c r="G21163" s="27" t="str">
        <f t="shared" si="330"/>
        <v>2021/2022Middle East &amp; North AfricaAll SectorsMitigationProject-level market rate debtInternationalPrivateUnknown</v>
      </c>
      <c r="H21163" s="27" t="s">
        <v>291</v>
      </c>
      <c r="I21163" s="27" t="s">
        <v>316</v>
      </c>
      <c r="J21163" s="27" t="s">
        <v>344</v>
      </c>
      <c r="K21163" s="27" t="s">
        <v>303</v>
      </c>
      <c r="L21163" s="27" t="s">
        <v>335</v>
      </c>
      <c r="M21163" s="27" t="s">
        <v>324</v>
      </c>
      <c r="N21163" s="27" t="s">
        <v>306</v>
      </c>
      <c r="O21163" s="27" t="s">
        <v>301</v>
      </c>
      <c r="P21163" s="27">
        <v>19.36</v>
      </c>
    </row>
    <row r="21164" spans="7:16" x14ac:dyDescent="0.25">
      <c r="G21164" s="27" t="str">
        <f t="shared" si="330"/>
        <v>2021/2022Middle East &amp; North AfricaAll SectorsMitigationProject-level market rate debtInternationalPublicBilateral DFI</v>
      </c>
      <c r="H21164" s="27" t="s">
        <v>291</v>
      </c>
      <c r="I21164" s="27" t="s">
        <v>316</v>
      </c>
      <c r="J21164" s="27" t="s">
        <v>344</v>
      </c>
      <c r="K21164" s="27" t="s">
        <v>303</v>
      </c>
      <c r="L21164" s="27" t="s">
        <v>335</v>
      </c>
      <c r="M21164" s="27" t="s">
        <v>324</v>
      </c>
      <c r="N21164" s="27" t="s">
        <v>309</v>
      </c>
      <c r="O21164" s="27" t="s">
        <v>31</v>
      </c>
      <c r="P21164" s="27">
        <v>114</v>
      </c>
    </row>
    <row r="21165" spans="7:16" x14ac:dyDescent="0.25">
      <c r="G21165" s="27" t="str">
        <f t="shared" si="330"/>
        <v>2021/2022Middle East &amp; North AfricaAll SectorsMitigationProject-level market rate debtInternationalPublicMultilateral Climate Funds</v>
      </c>
      <c r="H21165" s="27" t="s">
        <v>291</v>
      </c>
      <c r="I21165" s="27" t="s">
        <v>316</v>
      </c>
      <c r="J21165" s="27" t="s">
        <v>344</v>
      </c>
      <c r="K21165" s="27" t="s">
        <v>303</v>
      </c>
      <c r="L21165" s="27" t="s">
        <v>335</v>
      </c>
      <c r="M21165" s="27" t="s">
        <v>324</v>
      </c>
      <c r="N21165" s="27" t="s">
        <v>309</v>
      </c>
      <c r="O21165" s="27" t="s">
        <v>29</v>
      </c>
      <c r="P21165" s="27">
        <v>6.2212800000000001</v>
      </c>
    </row>
    <row r="21166" spans="7:16" x14ac:dyDescent="0.25">
      <c r="G21166" s="27" t="str">
        <f t="shared" si="330"/>
        <v>2021/2022Middle East &amp; North AfricaAll SectorsMitigationProject-level market rate debtInternationalPublicMultilateral DFI</v>
      </c>
      <c r="H21166" s="27" t="s">
        <v>291</v>
      </c>
      <c r="I21166" s="27" t="s">
        <v>316</v>
      </c>
      <c r="J21166" s="27" t="s">
        <v>344</v>
      </c>
      <c r="K21166" s="27" t="s">
        <v>303</v>
      </c>
      <c r="L21166" s="27" t="s">
        <v>335</v>
      </c>
      <c r="M21166" s="27" t="s">
        <v>324</v>
      </c>
      <c r="N21166" s="27" t="s">
        <v>309</v>
      </c>
      <c r="O21166" s="27" t="s">
        <v>30</v>
      </c>
      <c r="P21166" s="27">
        <v>851.50266010799999</v>
      </c>
    </row>
    <row r="21167" spans="7:16" x14ac:dyDescent="0.25">
      <c r="G21167" s="27" t="str">
        <f t="shared" si="330"/>
        <v>2021/2022Middle East &amp; North AfricaAll SectorsMitigationUnknownAll DestinationsPrivateCommercial FI</v>
      </c>
      <c r="H21167" s="27" t="s">
        <v>291</v>
      </c>
      <c r="I21167" s="27" t="s">
        <v>316</v>
      </c>
      <c r="J21167" s="27" t="s">
        <v>344</v>
      </c>
      <c r="K21167" s="27" t="s">
        <v>303</v>
      </c>
      <c r="L21167" s="27" t="s">
        <v>301</v>
      </c>
      <c r="M21167" s="27" t="s">
        <v>338</v>
      </c>
      <c r="N21167" s="27" t="s">
        <v>306</v>
      </c>
      <c r="O21167" s="27" t="s">
        <v>23</v>
      </c>
      <c r="P21167" s="27">
        <v>28.875</v>
      </c>
    </row>
    <row r="21168" spans="7:16" x14ac:dyDescent="0.25">
      <c r="G21168" s="27" t="str">
        <f t="shared" si="330"/>
        <v>2021/2022Middle East &amp; North AfricaAll SectorsMitigationUnknownAll DestinationsPublicMultilateral DFI</v>
      </c>
      <c r="H21168" s="27" t="s">
        <v>291</v>
      </c>
      <c r="I21168" s="27" t="s">
        <v>316</v>
      </c>
      <c r="J21168" s="27" t="s">
        <v>344</v>
      </c>
      <c r="K21168" s="27" t="s">
        <v>303</v>
      </c>
      <c r="L21168" s="27" t="s">
        <v>301</v>
      </c>
      <c r="M21168" s="27" t="s">
        <v>338</v>
      </c>
      <c r="N21168" s="27" t="s">
        <v>309</v>
      </c>
      <c r="O21168" s="27" t="s">
        <v>30</v>
      </c>
      <c r="P21168" s="27">
        <v>0</v>
      </c>
    </row>
    <row r="21169" spans="7:16" x14ac:dyDescent="0.25">
      <c r="G21169" s="27" t="str">
        <f t="shared" si="330"/>
        <v>2021/2022Middle East &amp; North AfricaAll SectorsMitigationUnknownAll DestinationsUnknownUnknown</v>
      </c>
      <c r="H21169" s="27" t="s">
        <v>291</v>
      </c>
      <c r="I21169" s="27" t="s">
        <v>316</v>
      </c>
      <c r="J21169" s="27" t="s">
        <v>344</v>
      </c>
      <c r="K21169" s="27" t="s">
        <v>303</v>
      </c>
      <c r="L21169" s="27" t="s">
        <v>301</v>
      </c>
      <c r="M21169" s="27" t="s">
        <v>338</v>
      </c>
      <c r="N21169" s="27" t="s">
        <v>301</v>
      </c>
      <c r="O21169" s="27" t="s">
        <v>301</v>
      </c>
      <c r="P21169" s="27">
        <v>443.01817940000001</v>
      </c>
    </row>
    <row r="21170" spans="7:16" x14ac:dyDescent="0.25">
      <c r="G21170" s="27" t="str">
        <f t="shared" si="330"/>
        <v>2021/2022Middle East &amp; North AfricaAll SectorsMitigationUnknownDomesticPublicMultilateral DFI</v>
      </c>
      <c r="H21170" s="27" t="s">
        <v>291</v>
      </c>
      <c r="I21170" s="27" t="s">
        <v>316</v>
      </c>
      <c r="J21170" s="27" t="s">
        <v>344</v>
      </c>
      <c r="K21170" s="27" t="s">
        <v>303</v>
      </c>
      <c r="L21170" s="27" t="s">
        <v>301</v>
      </c>
      <c r="M21170" s="27" t="s">
        <v>323</v>
      </c>
      <c r="N21170" s="27" t="s">
        <v>309</v>
      </c>
      <c r="O21170" s="27" t="s">
        <v>30</v>
      </c>
      <c r="P21170" s="27">
        <v>0</v>
      </c>
    </row>
    <row r="21171" spans="7:16" x14ac:dyDescent="0.25">
      <c r="G21171" s="27" t="str">
        <f t="shared" si="330"/>
        <v>2021/2022Middle East &amp; North AfricaAll SectorsMitigationUnknownInternationalPrivateCommercial FI</v>
      </c>
      <c r="H21171" s="27" t="s">
        <v>291</v>
      </c>
      <c r="I21171" s="27" t="s">
        <v>316</v>
      </c>
      <c r="J21171" s="27" t="s">
        <v>344</v>
      </c>
      <c r="K21171" s="27" t="s">
        <v>303</v>
      </c>
      <c r="L21171" s="27" t="s">
        <v>301</v>
      </c>
      <c r="M21171" s="27" t="s">
        <v>324</v>
      </c>
      <c r="N21171" s="27" t="s">
        <v>306</v>
      </c>
      <c r="O21171" s="27" t="s">
        <v>23</v>
      </c>
      <c r="P21171" s="27">
        <v>28.875</v>
      </c>
    </row>
    <row r="21172" spans="7:16" x14ac:dyDescent="0.25">
      <c r="G21172" s="27" t="str">
        <f t="shared" si="330"/>
        <v>2021/2022Middle East &amp; North AfricaAll SectorsMitigationUnknownInternationalPublicMultilateral DFI</v>
      </c>
      <c r="H21172" s="27" t="s">
        <v>291</v>
      </c>
      <c r="I21172" s="27" t="s">
        <v>316</v>
      </c>
      <c r="J21172" s="27" t="s">
        <v>344</v>
      </c>
      <c r="K21172" s="27" t="s">
        <v>303</v>
      </c>
      <c r="L21172" s="27" t="s">
        <v>301</v>
      </c>
      <c r="M21172" s="27" t="s">
        <v>324</v>
      </c>
      <c r="N21172" s="27" t="s">
        <v>309</v>
      </c>
      <c r="O21172" s="27" t="s">
        <v>30</v>
      </c>
      <c r="P21172" s="27">
        <v>0</v>
      </c>
    </row>
    <row r="21173" spans="7:16" x14ac:dyDescent="0.25">
      <c r="G21173" s="27" t="str">
        <f t="shared" si="330"/>
        <v>2021/2022Middle East &amp; North AfricaAll SectorsMitigationUnknownUnknownUnknownUnknown</v>
      </c>
      <c r="H21173" s="27" t="s">
        <v>291</v>
      </c>
      <c r="I21173" s="27" t="s">
        <v>316</v>
      </c>
      <c r="J21173" s="27" t="s">
        <v>344</v>
      </c>
      <c r="K21173" s="27" t="s">
        <v>303</v>
      </c>
      <c r="L21173" s="27" t="s">
        <v>301</v>
      </c>
      <c r="M21173" s="27" t="s">
        <v>301</v>
      </c>
      <c r="N21173" s="27" t="s">
        <v>301</v>
      </c>
      <c r="O21173" s="27" t="s">
        <v>301</v>
      </c>
      <c r="P21173" s="27">
        <v>443.01817940000001</v>
      </c>
    </row>
    <row r="21174" spans="7:16" x14ac:dyDescent="0.25">
      <c r="G21174" s="27" t="str">
        <f t="shared" si="330"/>
        <v>2021/2022Middle East &amp; North AfricaAll SectorsMultiple ObjectivesAll InstrumentsAll DestinationsPrivateCommercial FI</v>
      </c>
      <c r="H21174" s="27" t="s">
        <v>291</v>
      </c>
      <c r="I21174" s="27" t="s">
        <v>316</v>
      </c>
      <c r="J21174" s="27" t="s">
        <v>344</v>
      </c>
      <c r="K21174" s="27" t="s">
        <v>304</v>
      </c>
      <c r="L21174" s="27" t="s">
        <v>345</v>
      </c>
      <c r="M21174" s="27" t="s">
        <v>338</v>
      </c>
      <c r="N21174" s="27" t="s">
        <v>306</v>
      </c>
      <c r="O21174" s="27" t="s">
        <v>23</v>
      </c>
      <c r="P21174" s="27">
        <v>318.787499999999</v>
      </c>
    </row>
    <row r="21175" spans="7:16" x14ac:dyDescent="0.25">
      <c r="G21175" s="27" t="str">
        <f t="shared" si="330"/>
        <v>2021/2022Middle East &amp; North AfricaAll SectorsMultiple ObjectivesAll InstrumentsAll DestinationsPrivateCorporations</v>
      </c>
      <c r="H21175" s="27" t="s">
        <v>291</v>
      </c>
      <c r="I21175" s="27" t="s">
        <v>316</v>
      </c>
      <c r="J21175" s="27" t="s">
        <v>344</v>
      </c>
      <c r="K21175" s="27" t="s">
        <v>304</v>
      </c>
      <c r="L21175" s="27" t="s">
        <v>345</v>
      </c>
      <c r="M21175" s="27" t="s">
        <v>338</v>
      </c>
      <c r="N21175" s="27" t="s">
        <v>306</v>
      </c>
      <c r="O21175" s="27" t="s">
        <v>307</v>
      </c>
      <c r="P21175" s="27">
        <v>83</v>
      </c>
    </row>
    <row r="21176" spans="7:16" x14ac:dyDescent="0.25">
      <c r="G21176" s="27" t="str">
        <f t="shared" si="330"/>
        <v>2021/2022Middle East &amp; North AfricaAll SectorsMultiple ObjectivesAll InstrumentsAll DestinationsPublicBilateral DFI</v>
      </c>
      <c r="H21176" s="27" t="s">
        <v>291</v>
      </c>
      <c r="I21176" s="27" t="s">
        <v>316</v>
      </c>
      <c r="J21176" s="27" t="s">
        <v>344</v>
      </c>
      <c r="K21176" s="27" t="s">
        <v>304</v>
      </c>
      <c r="L21176" s="27" t="s">
        <v>345</v>
      </c>
      <c r="M21176" s="27" t="s">
        <v>338</v>
      </c>
      <c r="N21176" s="27" t="s">
        <v>309</v>
      </c>
      <c r="O21176" s="27" t="s">
        <v>31</v>
      </c>
      <c r="P21176" s="27">
        <v>218.68864930000001</v>
      </c>
    </row>
    <row r="21177" spans="7:16" x14ac:dyDescent="0.25">
      <c r="G21177" s="27" t="str">
        <f t="shared" si="330"/>
        <v>2021/2022Middle East &amp; North AfricaAll SectorsMultiple ObjectivesAll InstrumentsAll DestinationsPublicExport Credit Agency (ECA)</v>
      </c>
      <c r="H21177" s="27" t="s">
        <v>291</v>
      </c>
      <c r="I21177" s="27" t="s">
        <v>316</v>
      </c>
      <c r="J21177" s="27" t="s">
        <v>344</v>
      </c>
      <c r="K21177" s="27" t="s">
        <v>304</v>
      </c>
      <c r="L21177" s="27" t="s">
        <v>345</v>
      </c>
      <c r="M21177" s="27" t="s">
        <v>338</v>
      </c>
      <c r="N21177" s="27" t="s">
        <v>309</v>
      </c>
      <c r="O21177" s="27" t="s">
        <v>310</v>
      </c>
      <c r="P21177" s="27">
        <v>17.262499999999999</v>
      </c>
    </row>
    <row r="21178" spans="7:16" x14ac:dyDescent="0.25">
      <c r="G21178" s="27" t="str">
        <f t="shared" si="330"/>
        <v>2021/2022Middle East &amp; North AfricaAll SectorsMultiple ObjectivesAll InstrumentsAll DestinationsPublicGovernment</v>
      </c>
      <c r="H21178" s="27" t="s">
        <v>291</v>
      </c>
      <c r="I21178" s="27" t="s">
        <v>316</v>
      </c>
      <c r="J21178" s="27" t="s">
        <v>344</v>
      </c>
      <c r="K21178" s="27" t="s">
        <v>304</v>
      </c>
      <c r="L21178" s="27" t="s">
        <v>345</v>
      </c>
      <c r="M21178" s="27" t="s">
        <v>338</v>
      </c>
      <c r="N21178" s="27" t="s">
        <v>309</v>
      </c>
      <c r="O21178" s="27" t="s">
        <v>28</v>
      </c>
      <c r="P21178" s="27">
        <v>21.483357399999999</v>
      </c>
    </row>
    <row r="21179" spans="7:16" x14ac:dyDescent="0.25">
      <c r="G21179" s="27" t="str">
        <f t="shared" si="330"/>
        <v>2021/2022Middle East &amp; North AfricaAll SectorsMultiple ObjectivesAll InstrumentsAll DestinationsPublicMultilateral Climate Funds</v>
      </c>
      <c r="H21179" s="27" t="s">
        <v>291</v>
      </c>
      <c r="I21179" s="27" t="s">
        <v>316</v>
      </c>
      <c r="J21179" s="27" t="s">
        <v>344</v>
      </c>
      <c r="K21179" s="27" t="s">
        <v>304</v>
      </c>
      <c r="L21179" s="27" t="s">
        <v>345</v>
      </c>
      <c r="M21179" s="27" t="s">
        <v>338</v>
      </c>
      <c r="N21179" s="27" t="s">
        <v>309</v>
      </c>
      <c r="O21179" s="27" t="s">
        <v>29</v>
      </c>
      <c r="P21179" s="27">
        <v>7.63</v>
      </c>
    </row>
    <row r="21180" spans="7:16" x14ac:dyDescent="0.25">
      <c r="G21180" s="27" t="str">
        <f t="shared" si="330"/>
        <v>2021/2022Middle East &amp; North AfricaAll SectorsMultiple ObjectivesAll InstrumentsAll DestinationsPublicMultilateral DFI</v>
      </c>
      <c r="H21180" s="27" t="s">
        <v>291</v>
      </c>
      <c r="I21180" s="27" t="s">
        <v>316</v>
      </c>
      <c r="J21180" s="27" t="s">
        <v>344</v>
      </c>
      <c r="K21180" s="27" t="s">
        <v>304</v>
      </c>
      <c r="L21180" s="27" t="s">
        <v>345</v>
      </c>
      <c r="M21180" s="27" t="s">
        <v>338</v>
      </c>
      <c r="N21180" s="27" t="s">
        <v>309</v>
      </c>
      <c r="O21180" s="27" t="s">
        <v>30</v>
      </c>
      <c r="P21180" s="27">
        <v>205.42239610499999</v>
      </c>
    </row>
    <row r="21181" spans="7:16" x14ac:dyDescent="0.25">
      <c r="G21181" s="27" t="str">
        <f t="shared" si="330"/>
        <v>2021/2022Middle East &amp; North AfricaAll SectorsMultiple ObjectivesAll InstrumentsDomesticPrivateCommercial FI</v>
      </c>
      <c r="H21181" s="27" t="s">
        <v>291</v>
      </c>
      <c r="I21181" s="27" t="s">
        <v>316</v>
      </c>
      <c r="J21181" s="27" t="s">
        <v>344</v>
      </c>
      <c r="K21181" s="27" t="s">
        <v>304</v>
      </c>
      <c r="L21181" s="27" t="s">
        <v>345</v>
      </c>
      <c r="M21181" s="27" t="s">
        <v>323</v>
      </c>
      <c r="N21181" s="27" t="s">
        <v>306</v>
      </c>
      <c r="O21181" s="27" t="s">
        <v>23</v>
      </c>
      <c r="P21181" s="27">
        <v>61.762500000000003</v>
      </c>
    </row>
    <row r="21182" spans="7:16" x14ac:dyDescent="0.25">
      <c r="G21182" s="27" t="str">
        <f t="shared" si="330"/>
        <v>2021/2022Middle East &amp; North AfricaAll SectorsMultiple ObjectivesAll InstrumentsDomesticPrivateCorporations</v>
      </c>
      <c r="H21182" s="27" t="s">
        <v>291</v>
      </c>
      <c r="I21182" s="27" t="s">
        <v>316</v>
      </c>
      <c r="J21182" s="27" t="s">
        <v>344</v>
      </c>
      <c r="K21182" s="27" t="s">
        <v>304</v>
      </c>
      <c r="L21182" s="27" t="s">
        <v>345</v>
      </c>
      <c r="M21182" s="27" t="s">
        <v>323</v>
      </c>
      <c r="N21182" s="27" t="s">
        <v>306</v>
      </c>
      <c r="O21182" s="27" t="s">
        <v>307</v>
      </c>
      <c r="P21182" s="27">
        <v>70.166666669999998</v>
      </c>
    </row>
    <row r="21183" spans="7:16" x14ac:dyDescent="0.25">
      <c r="G21183" s="27" t="str">
        <f t="shared" si="330"/>
        <v>2021/2022Middle East &amp; North AfricaAll SectorsMultiple ObjectivesAll InstrumentsDomesticPublicMultilateral DFI</v>
      </c>
      <c r="H21183" s="27" t="s">
        <v>291</v>
      </c>
      <c r="I21183" s="27" t="s">
        <v>316</v>
      </c>
      <c r="J21183" s="27" t="s">
        <v>344</v>
      </c>
      <c r="K21183" s="27" t="s">
        <v>304</v>
      </c>
      <c r="L21183" s="27" t="s">
        <v>345</v>
      </c>
      <c r="M21183" s="27" t="s">
        <v>323</v>
      </c>
      <c r="N21183" s="27" t="s">
        <v>309</v>
      </c>
      <c r="O21183" s="27" t="s">
        <v>30</v>
      </c>
      <c r="P21183" s="27">
        <v>0.29834140799999997</v>
      </c>
    </row>
    <row r="21184" spans="7:16" x14ac:dyDescent="0.25">
      <c r="G21184" s="27" t="str">
        <f t="shared" si="330"/>
        <v>2021/2022Middle East &amp; North AfricaAll SectorsMultiple ObjectivesAll InstrumentsInternationalPrivateCommercial FI</v>
      </c>
      <c r="H21184" s="27" t="s">
        <v>291</v>
      </c>
      <c r="I21184" s="27" t="s">
        <v>316</v>
      </c>
      <c r="J21184" s="27" t="s">
        <v>344</v>
      </c>
      <c r="K21184" s="27" t="s">
        <v>304</v>
      </c>
      <c r="L21184" s="27" t="s">
        <v>345</v>
      </c>
      <c r="M21184" s="27" t="s">
        <v>324</v>
      </c>
      <c r="N21184" s="27" t="s">
        <v>306</v>
      </c>
      <c r="O21184" s="27" t="s">
        <v>23</v>
      </c>
      <c r="P21184" s="27">
        <v>257.02499999999998</v>
      </c>
    </row>
    <row r="21185" spans="7:16" x14ac:dyDescent="0.25">
      <c r="G21185" s="27" t="str">
        <f t="shared" si="330"/>
        <v>2021/2022Middle East &amp; North AfricaAll SectorsMultiple ObjectivesAll InstrumentsInternationalPrivateCorporations</v>
      </c>
      <c r="H21185" s="27" t="s">
        <v>291</v>
      </c>
      <c r="I21185" s="27" t="s">
        <v>316</v>
      </c>
      <c r="J21185" s="27" t="s">
        <v>344</v>
      </c>
      <c r="K21185" s="27" t="s">
        <v>304</v>
      </c>
      <c r="L21185" s="27" t="s">
        <v>345</v>
      </c>
      <c r="M21185" s="27" t="s">
        <v>324</v>
      </c>
      <c r="N21185" s="27" t="s">
        <v>306</v>
      </c>
      <c r="O21185" s="27" t="s">
        <v>307</v>
      </c>
      <c r="P21185" s="27">
        <v>12.83333333</v>
      </c>
    </row>
    <row r="21186" spans="7:16" x14ac:dyDescent="0.25">
      <c r="G21186" s="27" t="str">
        <f t="shared" si="330"/>
        <v>2021/2022Middle East &amp; North AfricaAll SectorsMultiple ObjectivesAll InstrumentsInternationalPublicBilateral DFI</v>
      </c>
      <c r="H21186" s="27" t="s">
        <v>291</v>
      </c>
      <c r="I21186" s="27" t="s">
        <v>316</v>
      </c>
      <c r="J21186" s="27" t="s">
        <v>344</v>
      </c>
      <c r="K21186" s="27" t="s">
        <v>304</v>
      </c>
      <c r="L21186" s="27" t="s">
        <v>345</v>
      </c>
      <c r="M21186" s="27" t="s">
        <v>324</v>
      </c>
      <c r="N21186" s="27" t="s">
        <v>309</v>
      </c>
      <c r="O21186" s="27" t="s">
        <v>31</v>
      </c>
      <c r="P21186" s="27">
        <v>218.68864930000001</v>
      </c>
    </row>
    <row r="21187" spans="7:16" x14ac:dyDescent="0.25">
      <c r="G21187" s="27" t="str">
        <f t="shared" ref="G21187:G21250" si="331">+_xlfn.CONCAT(H21187:O21187)</f>
        <v>2021/2022Middle East &amp; North AfricaAll SectorsMultiple ObjectivesAll InstrumentsInternationalPublicExport Credit Agency (ECA)</v>
      </c>
      <c r="H21187" s="27" t="s">
        <v>291</v>
      </c>
      <c r="I21187" s="27" t="s">
        <v>316</v>
      </c>
      <c r="J21187" s="27" t="s">
        <v>344</v>
      </c>
      <c r="K21187" s="27" t="s">
        <v>304</v>
      </c>
      <c r="L21187" s="27" t="s">
        <v>345</v>
      </c>
      <c r="M21187" s="27" t="s">
        <v>324</v>
      </c>
      <c r="N21187" s="27" t="s">
        <v>309</v>
      </c>
      <c r="O21187" s="27" t="s">
        <v>310</v>
      </c>
      <c r="P21187" s="27">
        <v>17.262499999999999</v>
      </c>
    </row>
    <row r="21188" spans="7:16" x14ac:dyDescent="0.25">
      <c r="G21188" s="27" t="str">
        <f t="shared" si="331"/>
        <v>2021/2022Middle East &amp; North AfricaAll SectorsMultiple ObjectivesAll InstrumentsInternationalPublicGovernment</v>
      </c>
      <c r="H21188" s="27" t="s">
        <v>291</v>
      </c>
      <c r="I21188" s="27" t="s">
        <v>316</v>
      </c>
      <c r="J21188" s="27" t="s">
        <v>344</v>
      </c>
      <c r="K21188" s="27" t="s">
        <v>304</v>
      </c>
      <c r="L21188" s="27" t="s">
        <v>345</v>
      </c>
      <c r="M21188" s="27" t="s">
        <v>324</v>
      </c>
      <c r="N21188" s="27" t="s">
        <v>309</v>
      </c>
      <c r="O21188" s="27" t="s">
        <v>28</v>
      </c>
      <c r="P21188" s="27">
        <v>21.483357399999999</v>
      </c>
    </row>
    <row r="21189" spans="7:16" x14ac:dyDescent="0.25">
      <c r="G21189" s="27" t="str">
        <f t="shared" si="331"/>
        <v>2021/2022Middle East &amp; North AfricaAll SectorsMultiple ObjectivesAll InstrumentsInternationalPublicMultilateral Climate Funds</v>
      </c>
      <c r="H21189" s="27" t="s">
        <v>291</v>
      </c>
      <c r="I21189" s="27" t="s">
        <v>316</v>
      </c>
      <c r="J21189" s="27" t="s">
        <v>344</v>
      </c>
      <c r="K21189" s="27" t="s">
        <v>304</v>
      </c>
      <c r="L21189" s="27" t="s">
        <v>345</v>
      </c>
      <c r="M21189" s="27" t="s">
        <v>324</v>
      </c>
      <c r="N21189" s="27" t="s">
        <v>309</v>
      </c>
      <c r="O21189" s="27" t="s">
        <v>29</v>
      </c>
      <c r="P21189" s="27">
        <v>7.63</v>
      </c>
    </row>
    <row r="21190" spans="7:16" x14ac:dyDescent="0.25">
      <c r="G21190" s="27" t="str">
        <f t="shared" si="331"/>
        <v>2021/2022Middle East &amp; North AfricaAll SectorsMultiple ObjectivesAll InstrumentsInternationalPublicMultilateral DFI</v>
      </c>
      <c r="H21190" s="27" t="s">
        <v>291</v>
      </c>
      <c r="I21190" s="27" t="s">
        <v>316</v>
      </c>
      <c r="J21190" s="27" t="s">
        <v>344</v>
      </c>
      <c r="K21190" s="27" t="s">
        <v>304</v>
      </c>
      <c r="L21190" s="27" t="s">
        <v>345</v>
      </c>
      <c r="M21190" s="27" t="s">
        <v>324</v>
      </c>
      <c r="N21190" s="27" t="s">
        <v>309</v>
      </c>
      <c r="O21190" s="27" t="s">
        <v>30</v>
      </c>
      <c r="P21190" s="27">
        <v>205.12405469699999</v>
      </c>
    </row>
    <row r="21191" spans="7:16" x14ac:dyDescent="0.25">
      <c r="G21191" s="27" t="str">
        <f t="shared" si="331"/>
        <v>2021/2022Middle East &amp; North AfricaAll SectorsMultiple ObjectivesGrantAll DestinationsPublicBilateral DFI</v>
      </c>
      <c r="H21191" s="27" t="s">
        <v>291</v>
      </c>
      <c r="I21191" s="27" t="s">
        <v>316</v>
      </c>
      <c r="J21191" s="27" t="s">
        <v>344</v>
      </c>
      <c r="K21191" s="27" t="s">
        <v>304</v>
      </c>
      <c r="L21191" s="27" t="s">
        <v>332</v>
      </c>
      <c r="M21191" s="27" t="s">
        <v>338</v>
      </c>
      <c r="N21191" s="27" t="s">
        <v>309</v>
      </c>
      <c r="O21191" s="27" t="s">
        <v>31</v>
      </c>
      <c r="P21191" s="27">
        <v>0</v>
      </c>
    </row>
    <row r="21192" spans="7:16" x14ac:dyDescent="0.25">
      <c r="G21192" s="27" t="str">
        <f t="shared" si="331"/>
        <v>2021/2022Middle East &amp; North AfricaAll SectorsMultiple ObjectivesGrantAll DestinationsPublicGovernment</v>
      </c>
      <c r="H21192" s="27" t="s">
        <v>291</v>
      </c>
      <c r="I21192" s="27" t="s">
        <v>316</v>
      </c>
      <c r="J21192" s="27" t="s">
        <v>344</v>
      </c>
      <c r="K21192" s="27" t="s">
        <v>304</v>
      </c>
      <c r="L21192" s="27" t="s">
        <v>332</v>
      </c>
      <c r="M21192" s="27" t="s">
        <v>338</v>
      </c>
      <c r="N21192" s="27" t="s">
        <v>309</v>
      </c>
      <c r="O21192" s="27" t="s">
        <v>28</v>
      </c>
      <c r="P21192" s="27">
        <v>21.483357399999999</v>
      </c>
    </row>
    <row r="21193" spans="7:16" x14ac:dyDescent="0.25">
      <c r="G21193" s="27" t="str">
        <f t="shared" si="331"/>
        <v>2021/2022Middle East &amp; North AfricaAll SectorsMultiple ObjectivesGrantAll DestinationsPublicMultilateral Climate Funds</v>
      </c>
      <c r="H21193" s="27" t="s">
        <v>291</v>
      </c>
      <c r="I21193" s="27" t="s">
        <v>316</v>
      </c>
      <c r="J21193" s="27" t="s">
        <v>344</v>
      </c>
      <c r="K21193" s="27" t="s">
        <v>304</v>
      </c>
      <c r="L21193" s="27" t="s">
        <v>332</v>
      </c>
      <c r="M21193" s="27" t="s">
        <v>338</v>
      </c>
      <c r="N21193" s="27" t="s">
        <v>309</v>
      </c>
      <c r="O21193" s="27" t="s">
        <v>29</v>
      </c>
      <c r="P21193" s="27">
        <v>7.63</v>
      </c>
    </row>
    <row r="21194" spans="7:16" x14ac:dyDescent="0.25">
      <c r="G21194" s="27" t="str">
        <f t="shared" si="331"/>
        <v>2021/2022Middle East &amp; North AfricaAll SectorsMultiple ObjectivesGrantAll DestinationsPublicMultilateral DFI</v>
      </c>
      <c r="H21194" s="27" t="s">
        <v>291</v>
      </c>
      <c r="I21194" s="27" t="s">
        <v>316</v>
      </c>
      <c r="J21194" s="27" t="s">
        <v>344</v>
      </c>
      <c r="K21194" s="27" t="s">
        <v>304</v>
      </c>
      <c r="L21194" s="27" t="s">
        <v>332</v>
      </c>
      <c r="M21194" s="27" t="s">
        <v>338</v>
      </c>
      <c r="N21194" s="27" t="s">
        <v>309</v>
      </c>
      <c r="O21194" s="27" t="s">
        <v>30</v>
      </c>
      <c r="P21194" s="27">
        <v>0.42119999999999902</v>
      </c>
    </row>
    <row r="21195" spans="7:16" x14ac:dyDescent="0.25">
      <c r="G21195" s="27" t="str">
        <f t="shared" si="331"/>
        <v>2021/2022Middle East &amp; North AfricaAll SectorsMultiple ObjectivesGrantDomesticPublicMultilateral DFI</v>
      </c>
      <c r="H21195" s="27" t="s">
        <v>291</v>
      </c>
      <c r="I21195" s="27" t="s">
        <v>316</v>
      </c>
      <c r="J21195" s="27" t="s">
        <v>344</v>
      </c>
      <c r="K21195" s="27" t="s">
        <v>304</v>
      </c>
      <c r="L21195" s="27" t="s">
        <v>332</v>
      </c>
      <c r="M21195" s="27" t="s">
        <v>323</v>
      </c>
      <c r="N21195" s="27" t="s">
        <v>309</v>
      </c>
      <c r="O21195" s="27" t="s">
        <v>30</v>
      </c>
      <c r="P21195" s="27">
        <v>1.39603E-4</v>
      </c>
    </row>
    <row r="21196" spans="7:16" x14ac:dyDescent="0.25">
      <c r="G21196" s="27" t="str">
        <f t="shared" si="331"/>
        <v>2021/2022Middle East &amp; North AfricaAll SectorsMultiple ObjectivesGrantInternationalPublicBilateral DFI</v>
      </c>
      <c r="H21196" s="27" t="s">
        <v>291</v>
      </c>
      <c r="I21196" s="27" t="s">
        <v>316</v>
      </c>
      <c r="J21196" s="27" t="s">
        <v>344</v>
      </c>
      <c r="K21196" s="27" t="s">
        <v>304</v>
      </c>
      <c r="L21196" s="27" t="s">
        <v>332</v>
      </c>
      <c r="M21196" s="27" t="s">
        <v>324</v>
      </c>
      <c r="N21196" s="27" t="s">
        <v>309</v>
      </c>
      <c r="O21196" s="27" t="s">
        <v>31</v>
      </c>
      <c r="P21196" s="27">
        <v>0</v>
      </c>
    </row>
    <row r="21197" spans="7:16" x14ac:dyDescent="0.25">
      <c r="G21197" s="27" t="str">
        <f t="shared" si="331"/>
        <v>2021/2022Middle East &amp; North AfricaAll SectorsMultiple ObjectivesGrantInternationalPublicGovernment</v>
      </c>
      <c r="H21197" s="27" t="s">
        <v>291</v>
      </c>
      <c r="I21197" s="27" t="s">
        <v>316</v>
      </c>
      <c r="J21197" s="27" t="s">
        <v>344</v>
      </c>
      <c r="K21197" s="27" t="s">
        <v>304</v>
      </c>
      <c r="L21197" s="27" t="s">
        <v>332</v>
      </c>
      <c r="M21197" s="27" t="s">
        <v>324</v>
      </c>
      <c r="N21197" s="27" t="s">
        <v>309</v>
      </c>
      <c r="O21197" s="27" t="s">
        <v>28</v>
      </c>
      <c r="P21197" s="27">
        <v>21.483357399999999</v>
      </c>
    </row>
    <row r="21198" spans="7:16" x14ac:dyDescent="0.25">
      <c r="G21198" s="27" t="str">
        <f t="shared" si="331"/>
        <v>2021/2022Middle East &amp; North AfricaAll SectorsMultiple ObjectivesGrantInternationalPublicMultilateral Climate Funds</v>
      </c>
      <c r="H21198" s="27" t="s">
        <v>291</v>
      </c>
      <c r="I21198" s="27" t="s">
        <v>316</v>
      </c>
      <c r="J21198" s="27" t="s">
        <v>344</v>
      </c>
      <c r="K21198" s="27" t="s">
        <v>304</v>
      </c>
      <c r="L21198" s="27" t="s">
        <v>332</v>
      </c>
      <c r="M21198" s="27" t="s">
        <v>324</v>
      </c>
      <c r="N21198" s="27" t="s">
        <v>309</v>
      </c>
      <c r="O21198" s="27" t="s">
        <v>29</v>
      </c>
      <c r="P21198" s="27">
        <v>7.63</v>
      </c>
    </row>
    <row r="21199" spans="7:16" x14ac:dyDescent="0.25">
      <c r="G21199" s="27" t="str">
        <f t="shared" si="331"/>
        <v>2021/2022Middle East &amp; North AfricaAll SectorsMultiple ObjectivesGrantInternationalPublicMultilateral DFI</v>
      </c>
      <c r="H21199" s="27" t="s">
        <v>291</v>
      </c>
      <c r="I21199" s="27" t="s">
        <v>316</v>
      </c>
      <c r="J21199" s="27" t="s">
        <v>344</v>
      </c>
      <c r="K21199" s="27" t="s">
        <v>304</v>
      </c>
      <c r="L21199" s="27" t="s">
        <v>332</v>
      </c>
      <c r="M21199" s="27" t="s">
        <v>324</v>
      </c>
      <c r="N21199" s="27" t="s">
        <v>309</v>
      </c>
      <c r="O21199" s="27" t="s">
        <v>30</v>
      </c>
      <c r="P21199" s="27">
        <v>0.42106039699999998</v>
      </c>
    </row>
    <row r="21200" spans="7:16" x14ac:dyDescent="0.25">
      <c r="G21200" s="27" t="str">
        <f t="shared" si="331"/>
        <v>2021/2022Middle East &amp; North AfricaAll SectorsMultiple ObjectivesLow-cost project debtAll DestinationsPublicBilateral DFI</v>
      </c>
      <c r="H21200" s="27" t="s">
        <v>291</v>
      </c>
      <c r="I21200" s="27" t="s">
        <v>316</v>
      </c>
      <c r="J21200" s="27" t="s">
        <v>344</v>
      </c>
      <c r="K21200" s="27" t="s">
        <v>304</v>
      </c>
      <c r="L21200" s="27" t="s">
        <v>336</v>
      </c>
      <c r="M21200" s="27" t="s">
        <v>338</v>
      </c>
      <c r="N21200" s="27" t="s">
        <v>309</v>
      </c>
      <c r="O21200" s="27" t="s">
        <v>31</v>
      </c>
      <c r="P21200" s="27">
        <v>218.68864930000001</v>
      </c>
    </row>
    <row r="21201" spans="7:16" x14ac:dyDescent="0.25">
      <c r="G21201" s="27" t="str">
        <f t="shared" si="331"/>
        <v>2021/2022Middle East &amp; North AfricaAll SectorsMultiple ObjectivesLow-cost project debtInternationalPublicBilateral DFI</v>
      </c>
      <c r="H21201" s="27" t="s">
        <v>291</v>
      </c>
      <c r="I21201" s="27" t="s">
        <v>316</v>
      </c>
      <c r="J21201" s="27" t="s">
        <v>344</v>
      </c>
      <c r="K21201" s="27" t="s">
        <v>304</v>
      </c>
      <c r="L21201" s="27" t="s">
        <v>336</v>
      </c>
      <c r="M21201" s="27" t="s">
        <v>324</v>
      </c>
      <c r="N21201" s="27" t="s">
        <v>309</v>
      </c>
      <c r="O21201" s="27" t="s">
        <v>31</v>
      </c>
      <c r="P21201" s="27">
        <v>218.68864930000001</v>
      </c>
    </row>
    <row r="21202" spans="7:16" x14ac:dyDescent="0.25">
      <c r="G21202" s="27" t="str">
        <f t="shared" si="331"/>
        <v>2021/2022Middle East &amp; North AfricaAll SectorsMultiple ObjectivesProject-level equityAll DestinationsPrivateCorporations</v>
      </c>
      <c r="H21202" s="27" t="s">
        <v>291</v>
      </c>
      <c r="I21202" s="27" t="s">
        <v>316</v>
      </c>
      <c r="J21202" s="27" t="s">
        <v>344</v>
      </c>
      <c r="K21202" s="27" t="s">
        <v>304</v>
      </c>
      <c r="L21202" s="27" t="s">
        <v>337</v>
      </c>
      <c r="M21202" s="27" t="s">
        <v>338</v>
      </c>
      <c r="N21202" s="27" t="s">
        <v>306</v>
      </c>
      <c r="O21202" s="27" t="s">
        <v>307</v>
      </c>
      <c r="P21202" s="27">
        <v>38.5</v>
      </c>
    </row>
    <row r="21203" spans="7:16" x14ac:dyDescent="0.25">
      <c r="G21203" s="27" t="str">
        <f t="shared" si="331"/>
        <v>2021/2022Middle East &amp; North AfricaAll SectorsMultiple ObjectivesProject-level equityDomesticPrivateCorporations</v>
      </c>
      <c r="H21203" s="27" t="s">
        <v>291</v>
      </c>
      <c r="I21203" s="27" t="s">
        <v>316</v>
      </c>
      <c r="J21203" s="27" t="s">
        <v>344</v>
      </c>
      <c r="K21203" s="27" t="s">
        <v>304</v>
      </c>
      <c r="L21203" s="27" t="s">
        <v>337</v>
      </c>
      <c r="M21203" s="27" t="s">
        <v>323</v>
      </c>
      <c r="N21203" s="27" t="s">
        <v>306</v>
      </c>
      <c r="O21203" s="27" t="s">
        <v>307</v>
      </c>
      <c r="P21203" s="27">
        <v>25.666666670000001</v>
      </c>
    </row>
    <row r="21204" spans="7:16" x14ac:dyDescent="0.25">
      <c r="G21204" s="27" t="str">
        <f t="shared" si="331"/>
        <v>2021/2022Middle East &amp; North AfricaAll SectorsMultiple ObjectivesProject-level equityInternationalPrivateCorporations</v>
      </c>
      <c r="H21204" s="27" t="s">
        <v>291</v>
      </c>
      <c r="I21204" s="27" t="s">
        <v>316</v>
      </c>
      <c r="J21204" s="27" t="s">
        <v>344</v>
      </c>
      <c r="K21204" s="27" t="s">
        <v>304</v>
      </c>
      <c r="L21204" s="27" t="s">
        <v>337</v>
      </c>
      <c r="M21204" s="27" t="s">
        <v>324</v>
      </c>
      <c r="N21204" s="27" t="s">
        <v>306</v>
      </c>
      <c r="O21204" s="27" t="s">
        <v>307</v>
      </c>
      <c r="P21204" s="27">
        <v>12.83333333</v>
      </c>
    </row>
    <row r="21205" spans="7:16" x14ac:dyDescent="0.25">
      <c r="G21205" s="27" t="str">
        <f t="shared" si="331"/>
        <v>2021/2022Middle East &amp; North AfricaAll SectorsMultiple ObjectivesProject-level market rate debtAll DestinationsPrivateCommercial FI</v>
      </c>
      <c r="H21205" s="27" t="s">
        <v>291</v>
      </c>
      <c r="I21205" s="27" t="s">
        <v>316</v>
      </c>
      <c r="J21205" s="27" t="s">
        <v>344</v>
      </c>
      <c r="K21205" s="27" t="s">
        <v>304</v>
      </c>
      <c r="L21205" s="27" t="s">
        <v>335</v>
      </c>
      <c r="M21205" s="27" t="s">
        <v>338</v>
      </c>
      <c r="N21205" s="27" t="s">
        <v>306</v>
      </c>
      <c r="O21205" s="27" t="s">
        <v>23</v>
      </c>
      <c r="P21205" s="27">
        <v>318.787499999999</v>
      </c>
    </row>
    <row r="21206" spans="7:16" x14ac:dyDescent="0.25">
      <c r="G21206" s="27" t="str">
        <f t="shared" si="331"/>
        <v>2021/2022Middle East &amp; North AfricaAll SectorsMultiple ObjectivesProject-level market rate debtAll DestinationsPrivateCorporations</v>
      </c>
      <c r="H21206" s="27" t="s">
        <v>291</v>
      </c>
      <c r="I21206" s="27" t="s">
        <v>316</v>
      </c>
      <c r="J21206" s="27" t="s">
        <v>344</v>
      </c>
      <c r="K21206" s="27" t="s">
        <v>304</v>
      </c>
      <c r="L21206" s="27" t="s">
        <v>335</v>
      </c>
      <c r="M21206" s="27" t="s">
        <v>338</v>
      </c>
      <c r="N21206" s="27" t="s">
        <v>306</v>
      </c>
      <c r="O21206" s="27" t="s">
        <v>307</v>
      </c>
      <c r="P21206" s="27">
        <v>44.5</v>
      </c>
    </row>
    <row r="21207" spans="7:16" x14ac:dyDescent="0.25">
      <c r="G21207" s="27" t="str">
        <f t="shared" si="331"/>
        <v>2021/2022Middle East &amp; North AfricaAll SectorsMultiple ObjectivesProject-level market rate debtAll DestinationsPublicExport Credit Agency (ECA)</v>
      </c>
      <c r="H21207" s="27" t="s">
        <v>291</v>
      </c>
      <c r="I21207" s="27" t="s">
        <v>316</v>
      </c>
      <c r="J21207" s="27" t="s">
        <v>344</v>
      </c>
      <c r="K21207" s="27" t="s">
        <v>304</v>
      </c>
      <c r="L21207" s="27" t="s">
        <v>335</v>
      </c>
      <c r="M21207" s="27" t="s">
        <v>338</v>
      </c>
      <c r="N21207" s="27" t="s">
        <v>309</v>
      </c>
      <c r="O21207" s="27" t="s">
        <v>310</v>
      </c>
      <c r="P21207" s="27">
        <v>17.262499999999999</v>
      </c>
    </row>
    <row r="21208" spans="7:16" x14ac:dyDescent="0.25">
      <c r="G21208" s="27" t="str">
        <f t="shared" si="331"/>
        <v>2021/2022Middle East &amp; North AfricaAll SectorsMultiple ObjectivesProject-level market rate debtAll DestinationsPublicMultilateral DFI</v>
      </c>
      <c r="H21208" s="27" t="s">
        <v>291</v>
      </c>
      <c r="I21208" s="27" t="s">
        <v>316</v>
      </c>
      <c r="J21208" s="27" t="s">
        <v>344</v>
      </c>
      <c r="K21208" s="27" t="s">
        <v>304</v>
      </c>
      <c r="L21208" s="27" t="s">
        <v>335</v>
      </c>
      <c r="M21208" s="27" t="s">
        <v>338</v>
      </c>
      <c r="N21208" s="27" t="s">
        <v>309</v>
      </c>
      <c r="O21208" s="27" t="s">
        <v>30</v>
      </c>
      <c r="P21208" s="27">
        <v>20.709057601000001</v>
      </c>
    </row>
    <row r="21209" spans="7:16" x14ac:dyDescent="0.25">
      <c r="G21209" s="27" t="str">
        <f t="shared" si="331"/>
        <v>2021/2022Middle East &amp; North AfricaAll SectorsMultiple ObjectivesProject-level market rate debtDomesticPrivateCommercial FI</v>
      </c>
      <c r="H21209" s="27" t="s">
        <v>291</v>
      </c>
      <c r="I21209" s="27" t="s">
        <v>316</v>
      </c>
      <c r="J21209" s="27" t="s">
        <v>344</v>
      </c>
      <c r="K21209" s="27" t="s">
        <v>304</v>
      </c>
      <c r="L21209" s="27" t="s">
        <v>335</v>
      </c>
      <c r="M21209" s="27" t="s">
        <v>323</v>
      </c>
      <c r="N21209" s="27" t="s">
        <v>306</v>
      </c>
      <c r="O21209" s="27" t="s">
        <v>23</v>
      </c>
      <c r="P21209" s="27">
        <v>61.762500000000003</v>
      </c>
    </row>
    <row r="21210" spans="7:16" x14ac:dyDescent="0.25">
      <c r="G21210" s="27" t="str">
        <f t="shared" si="331"/>
        <v>2021/2022Middle East &amp; North AfricaAll SectorsMultiple ObjectivesProject-level market rate debtDomesticPrivateCorporations</v>
      </c>
      <c r="H21210" s="27" t="s">
        <v>291</v>
      </c>
      <c r="I21210" s="27" t="s">
        <v>316</v>
      </c>
      <c r="J21210" s="27" t="s">
        <v>344</v>
      </c>
      <c r="K21210" s="27" t="s">
        <v>304</v>
      </c>
      <c r="L21210" s="27" t="s">
        <v>335</v>
      </c>
      <c r="M21210" s="27" t="s">
        <v>323</v>
      </c>
      <c r="N21210" s="27" t="s">
        <v>306</v>
      </c>
      <c r="O21210" s="27" t="s">
        <v>307</v>
      </c>
      <c r="P21210" s="27">
        <v>44.5</v>
      </c>
    </row>
    <row r="21211" spans="7:16" x14ac:dyDescent="0.25">
      <c r="G21211" s="27" t="str">
        <f t="shared" si="331"/>
        <v>2021/2022Middle East &amp; North AfricaAll SectorsMultiple ObjectivesProject-level market rate debtDomesticPublicMultilateral DFI</v>
      </c>
      <c r="H21211" s="27" t="s">
        <v>291</v>
      </c>
      <c r="I21211" s="27" t="s">
        <v>316</v>
      </c>
      <c r="J21211" s="27" t="s">
        <v>344</v>
      </c>
      <c r="K21211" s="27" t="s">
        <v>304</v>
      </c>
      <c r="L21211" s="27" t="s">
        <v>335</v>
      </c>
      <c r="M21211" s="27" t="s">
        <v>323</v>
      </c>
      <c r="N21211" s="27" t="s">
        <v>309</v>
      </c>
      <c r="O21211" s="27" t="s">
        <v>30</v>
      </c>
      <c r="P21211" s="27">
        <v>8.3150010000000007E-3</v>
      </c>
    </row>
    <row r="21212" spans="7:16" x14ac:dyDescent="0.25">
      <c r="G21212" s="27" t="str">
        <f t="shared" si="331"/>
        <v>2021/2022Middle East &amp; North AfricaAll SectorsMultiple ObjectivesProject-level market rate debtInternationalPrivateCommercial FI</v>
      </c>
      <c r="H21212" s="27" t="s">
        <v>291</v>
      </c>
      <c r="I21212" s="27" t="s">
        <v>316</v>
      </c>
      <c r="J21212" s="27" t="s">
        <v>344</v>
      </c>
      <c r="K21212" s="27" t="s">
        <v>304</v>
      </c>
      <c r="L21212" s="27" t="s">
        <v>335</v>
      </c>
      <c r="M21212" s="27" t="s">
        <v>324</v>
      </c>
      <c r="N21212" s="27" t="s">
        <v>306</v>
      </c>
      <c r="O21212" s="27" t="s">
        <v>23</v>
      </c>
      <c r="P21212" s="27">
        <v>257.02499999999998</v>
      </c>
    </row>
    <row r="21213" spans="7:16" x14ac:dyDescent="0.25">
      <c r="G21213" s="27" t="str">
        <f t="shared" si="331"/>
        <v>2021/2022Middle East &amp; North AfricaAll SectorsMultiple ObjectivesProject-level market rate debtInternationalPublicExport Credit Agency (ECA)</v>
      </c>
      <c r="H21213" s="27" t="s">
        <v>291</v>
      </c>
      <c r="I21213" s="27" t="s">
        <v>316</v>
      </c>
      <c r="J21213" s="27" t="s">
        <v>344</v>
      </c>
      <c r="K21213" s="27" t="s">
        <v>304</v>
      </c>
      <c r="L21213" s="27" t="s">
        <v>335</v>
      </c>
      <c r="M21213" s="27" t="s">
        <v>324</v>
      </c>
      <c r="N21213" s="27" t="s">
        <v>309</v>
      </c>
      <c r="O21213" s="27" t="s">
        <v>310</v>
      </c>
      <c r="P21213" s="27">
        <v>17.262499999999999</v>
      </c>
    </row>
    <row r="21214" spans="7:16" x14ac:dyDescent="0.25">
      <c r="G21214" s="27" t="str">
        <f t="shared" si="331"/>
        <v>2021/2022Middle East &amp; North AfricaAll SectorsMultiple ObjectivesProject-level market rate debtInternationalPublicMultilateral DFI</v>
      </c>
      <c r="H21214" s="27" t="s">
        <v>291</v>
      </c>
      <c r="I21214" s="27" t="s">
        <v>316</v>
      </c>
      <c r="J21214" s="27" t="s">
        <v>344</v>
      </c>
      <c r="K21214" s="27" t="s">
        <v>304</v>
      </c>
      <c r="L21214" s="27" t="s">
        <v>335</v>
      </c>
      <c r="M21214" s="27" t="s">
        <v>324</v>
      </c>
      <c r="N21214" s="27" t="s">
        <v>309</v>
      </c>
      <c r="O21214" s="27" t="s">
        <v>30</v>
      </c>
      <c r="P21214" s="27">
        <v>20.700742600000002</v>
      </c>
    </row>
    <row r="21215" spans="7:16" x14ac:dyDescent="0.25">
      <c r="G21215" s="27" t="str">
        <f t="shared" si="331"/>
        <v>2021/2022Middle East &amp; North AfricaAll SectorsMultiple ObjectivesUnknownAll DestinationsPublicMultilateral DFI</v>
      </c>
      <c r="H21215" s="27" t="s">
        <v>291</v>
      </c>
      <c r="I21215" s="27" t="s">
        <v>316</v>
      </c>
      <c r="J21215" s="27" t="s">
        <v>344</v>
      </c>
      <c r="K21215" s="27" t="s">
        <v>304</v>
      </c>
      <c r="L21215" s="27" t="s">
        <v>301</v>
      </c>
      <c r="M21215" s="27" t="s">
        <v>338</v>
      </c>
      <c r="N21215" s="27" t="s">
        <v>309</v>
      </c>
      <c r="O21215" s="27" t="s">
        <v>30</v>
      </c>
      <c r="P21215" s="27">
        <v>184.29213850400001</v>
      </c>
    </row>
    <row r="21216" spans="7:16" x14ac:dyDescent="0.25">
      <c r="G21216" s="27" t="str">
        <f t="shared" si="331"/>
        <v>2021/2022Middle East &amp; North AfricaAll SectorsMultiple ObjectivesUnknownDomesticPublicMultilateral DFI</v>
      </c>
      <c r="H21216" s="27" t="s">
        <v>291</v>
      </c>
      <c r="I21216" s="27" t="s">
        <v>316</v>
      </c>
      <c r="J21216" s="27" t="s">
        <v>344</v>
      </c>
      <c r="K21216" s="27" t="s">
        <v>304</v>
      </c>
      <c r="L21216" s="27" t="s">
        <v>301</v>
      </c>
      <c r="M21216" s="27" t="s">
        <v>323</v>
      </c>
      <c r="N21216" s="27" t="s">
        <v>309</v>
      </c>
      <c r="O21216" s="27" t="s">
        <v>30</v>
      </c>
      <c r="P21216" s="27">
        <v>0.289886804</v>
      </c>
    </row>
    <row r="21217" spans="7:16" x14ac:dyDescent="0.25">
      <c r="G21217" s="27" t="str">
        <f t="shared" si="331"/>
        <v>2021/2022Middle East &amp; North AfricaAll SectorsMultiple ObjectivesUnknownInternationalPublicMultilateral DFI</v>
      </c>
      <c r="H21217" s="27" t="s">
        <v>291</v>
      </c>
      <c r="I21217" s="27" t="s">
        <v>316</v>
      </c>
      <c r="J21217" s="27" t="s">
        <v>344</v>
      </c>
      <c r="K21217" s="27" t="s">
        <v>304</v>
      </c>
      <c r="L21217" s="27" t="s">
        <v>301</v>
      </c>
      <c r="M21217" s="27" t="s">
        <v>324</v>
      </c>
      <c r="N21217" s="27" t="s">
        <v>309</v>
      </c>
      <c r="O21217" s="27" t="s">
        <v>30</v>
      </c>
      <c r="P21217" s="27">
        <v>184.00225169999999</v>
      </c>
    </row>
    <row r="21218" spans="7:16" x14ac:dyDescent="0.25">
      <c r="G21218" s="27" t="str">
        <f t="shared" si="331"/>
        <v>2021/2022Middle East &amp; North AfricaBuildings &amp; InfrastructureAdaptationAll InstrumentsAll DestinationsPublicGovernment</v>
      </c>
      <c r="H21218" s="27" t="s">
        <v>291</v>
      </c>
      <c r="I21218" s="27" t="s">
        <v>316</v>
      </c>
      <c r="J21218" s="27" t="s">
        <v>293</v>
      </c>
      <c r="K21218" s="27" t="s">
        <v>302</v>
      </c>
      <c r="L21218" s="27" t="s">
        <v>345</v>
      </c>
      <c r="M21218" s="27" t="s">
        <v>338</v>
      </c>
      <c r="N21218" s="27" t="s">
        <v>309</v>
      </c>
      <c r="O21218" s="27" t="s">
        <v>28</v>
      </c>
      <c r="P21218" s="27">
        <v>0</v>
      </c>
    </row>
    <row r="21219" spans="7:16" x14ac:dyDescent="0.25">
      <c r="G21219" s="27" t="str">
        <f t="shared" si="331"/>
        <v>2021/2022Middle East &amp; North AfricaBuildings &amp; InfrastructureAdaptationAll InstrumentsInternationalPublicGovernment</v>
      </c>
      <c r="H21219" s="27" t="s">
        <v>291</v>
      </c>
      <c r="I21219" s="27" t="s">
        <v>316</v>
      </c>
      <c r="J21219" s="27" t="s">
        <v>293</v>
      </c>
      <c r="K21219" s="27" t="s">
        <v>302</v>
      </c>
      <c r="L21219" s="27" t="s">
        <v>345</v>
      </c>
      <c r="M21219" s="27" t="s">
        <v>324</v>
      </c>
      <c r="N21219" s="27" t="s">
        <v>309</v>
      </c>
      <c r="O21219" s="27" t="s">
        <v>28</v>
      </c>
      <c r="P21219" s="27">
        <v>0</v>
      </c>
    </row>
    <row r="21220" spans="7:16" x14ac:dyDescent="0.25">
      <c r="G21220" s="27" t="str">
        <f t="shared" si="331"/>
        <v>2021/2022Middle East &amp; North AfricaBuildings &amp; InfrastructureAdaptationGrantAll DestinationsPublicGovernment</v>
      </c>
      <c r="H21220" s="27" t="s">
        <v>291</v>
      </c>
      <c r="I21220" s="27" t="s">
        <v>316</v>
      </c>
      <c r="J21220" s="27" t="s">
        <v>293</v>
      </c>
      <c r="K21220" s="27" t="s">
        <v>302</v>
      </c>
      <c r="L21220" s="27" t="s">
        <v>332</v>
      </c>
      <c r="M21220" s="27" t="s">
        <v>338</v>
      </c>
      <c r="N21220" s="27" t="s">
        <v>309</v>
      </c>
      <c r="O21220" s="27" t="s">
        <v>28</v>
      </c>
      <c r="P21220" s="27">
        <v>0</v>
      </c>
    </row>
    <row r="21221" spans="7:16" x14ac:dyDescent="0.25">
      <c r="G21221" s="27" t="str">
        <f t="shared" si="331"/>
        <v>2021/2022Middle East &amp; North AfricaBuildings &amp; InfrastructureAdaptationGrantInternationalPublicGovernment</v>
      </c>
      <c r="H21221" s="27" t="s">
        <v>291</v>
      </c>
      <c r="I21221" s="27" t="s">
        <v>316</v>
      </c>
      <c r="J21221" s="27" t="s">
        <v>293</v>
      </c>
      <c r="K21221" s="27" t="s">
        <v>302</v>
      </c>
      <c r="L21221" s="27" t="s">
        <v>332</v>
      </c>
      <c r="M21221" s="27" t="s">
        <v>324</v>
      </c>
      <c r="N21221" s="27" t="s">
        <v>309</v>
      </c>
      <c r="O21221" s="27" t="s">
        <v>28</v>
      </c>
      <c r="P21221" s="27">
        <v>0</v>
      </c>
    </row>
    <row r="21222" spans="7:16" x14ac:dyDescent="0.25">
      <c r="G21222" s="27" t="str">
        <f t="shared" si="331"/>
        <v>2021/2022Middle East &amp; North AfricaBuildings &amp; InfrastructureAll UsesAll InstrumentsAll DestinationsPrivateCorporations</v>
      </c>
      <c r="H21222" s="27" t="s">
        <v>291</v>
      </c>
      <c r="I21222" s="27" t="s">
        <v>316</v>
      </c>
      <c r="J21222" s="27" t="s">
        <v>293</v>
      </c>
      <c r="K21222" s="27" t="s">
        <v>346</v>
      </c>
      <c r="L21222" s="27" t="s">
        <v>345</v>
      </c>
      <c r="M21222" s="27" t="s">
        <v>338</v>
      </c>
      <c r="N21222" s="27" t="s">
        <v>306</v>
      </c>
      <c r="O21222" s="27" t="s">
        <v>307</v>
      </c>
      <c r="P21222" s="27">
        <v>30.151916419999999</v>
      </c>
    </row>
    <row r="21223" spans="7:16" x14ac:dyDescent="0.25">
      <c r="G21223" s="27" t="str">
        <f t="shared" si="331"/>
        <v>2021/2022Middle East &amp; North AfricaBuildings &amp; InfrastructureAll UsesAll InstrumentsAll DestinationsPrivateHouseholds/Individuals</v>
      </c>
      <c r="H21223" s="27" t="s">
        <v>291</v>
      </c>
      <c r="I21223" s="27" t="s">
        <v>316</v>
      </c>
      <c r="J21223" s="27" t="s">
        <v>293</v>
      </c>
      <c r="K21223" s="27" t="s">
        <v>346</v>
      </c>
      <c r="L21223" s="27" t="s">
        <v>345</v>
      </c>
      <c r="M21223" s="27" t="s">
        <v>338</v>
      </c>
      <c r="N21223" s="27" t="s">
        <v>306</v>
      </c>
      <c r="O21223" s="27" t="s">
        <v>308</v>
      </c>
      <c r="P21223" s="27">
        <v>75.861805469999993</v>
      </c>
    </row>
    <row r="21224" spans="7:16" x14ac:dyDescent="0.25">
      <c r="G21224" s="27" t="str">
        <f t="shared" si="331"/>
        <v>2021/2022Middle East &amp; North AfricaBuildings &amp; InfrastructureAll UsesAll InstrumentsAll DestinationsPublicGovernment</v>
      </c>
      <c r="H21224" s="27" t="s">
        <v>291</v>
      </c>
      <c r="I21224" s="27" t="s">
        <v>316</v>
      </c>
      <c r="J21224" s="27" t="s">
        <v>293</v>
      </c>
      <c r="K21224" s="27" t="s">
        <v>346</v>
      </c>
      <c r="L21224" s="27" t="s">
        <v>345</v>
      </c>
      <c r="M21224" s="27" t="s">
        <v>338</v>
      </c>
      <c r="N21224" s="27" t="s">
        <v>309</v>
      </c>
      <c r="O21224" s="27" t="s">
        <v>28</v>
      </c>
      <c r="P21224" s="27">
        <v>30.151916419999999</v>
      </c>
    </row>
    <row r="21225" spans="7:16" x14ac:dyDescent="0.25">
      <c r="G21225" s="27" t="str">
        <f t="shared" si="331"/>
        <v>2021/2022Middle East &amp; North AfricaBuildings &amp; InfrastructureAll UsesAll InstrumentsAll DestinationsPublicMultilateral Climate Funds</v>
      </c>
      <c r="H21225" s="27" t="s">
        <v>291</v>
      </c>
      <c r="I21225" s="27" t="s">
        <v>316</v>
      </c>
      <c r="J21225" s="27" t="s">
        <v>293</v>
      </c>
      <c r="K21225" s="27" t="s">
        <v>346</v>
      </c>
      <c r="L21225" s="27" t="s">
        <v>345</v>
      </c>
      <c r="M21225" s="27" t="s">
        <v>338</v>
      </c>
      <c r="N21225" s="27" t="s">
        <v>309</v>
      </c>
      <c r="O21225" s="27" t="s">
        <v>29</v>
      </c>
      <c r="P21225" s="27">
        <v>0</v>
      </c>
    </row>
    <row r="21226" spans="7:16" x14ac:dyDescent="0.25">
      <c r="G21226" s="27" t="str">
        <f t="shared" si="331"/>
        <v>2021/2022Middle East &amp; North AfricaBuildings &amp; InfrastructureAll UsesAll InstrumentsAll DestinationsPublicSOE</v>
      </c>
      <c r="H21226" s="27" t="s">
        <v>291</v>
      </c>
      <c r="I21226" s="27" t="s">
        <v>316</v>
      </c>
      <c r="J21226" s="27" t="s">
        <v>293</v>
      </c>
      <c r="K21226" s="27" t="s">
        <v>346</v>
      </c>
      <c r="L21226" s="27" t="s">
        <v>345</v>
      </c>
      <c r="M21226" s="27" t="s">
        <v>338</v>
      </c>
      <c r="N21226" s="27" t="s">
        <v>309</v>
      </c>
      <c r="O21226" s="27" t="s">
        <v>34</v>
      </c>
      <c r="P21226" s="27">
        <v>0</v>
      </c>
    </row>
    <row r="21227" spans="7:16" x14ac:dyDescent="0.25">
      <c r="G21227" s="27" t="str">
        <f t="shared" si="331"/>
        <v>2021/2022Middle East &amp; North AfricaBuildings &amp; InfrastructureAll UsesAll InstrumentsDomesticPrivateCorporations</v>
      </c>
      <c r="H21227" s="27" t="s">
        <v>291</v>
      </c>
      <c r="I21227" s="27" t="s">
        <v>316</v>
      </c>
      <c r="J21227" s="27" t="s">
        <v>293</v>
      </c>
      <c r="K21227" s="27" t="s">
        <v>346</v>
      </c>
      <c r="L21227" s="27" t="s">
        <v>345</v>
      </c>
      <c r="M21227" s="27" t="s">
        <v>323</v>
      </c>
      <c r="N21227" s="27" t="s">
        <v>306</v>
      </c>
      <c r="O21227" s="27" t="s">
        <v>307</v>
      </c>
      <c r="P21227" s="27">
        <v>30.151916419999999</v>
      </c>
    </row>
    <row r="21228" spans="7:16" x14ac:dyDescent="0.25">
      <c r="G21228" s="27" t="str">
        <f t="shared" si="331"/>
        <v>2021/2022Middle East &amp; North AfricaBuildings &amp; InfrastructureAll UsesAll InstrumentsDomesticPrivateHouseholds/Individuals</v>
      </c>
      <c r="H21228" s="27" t="s">
        <v>291</v>
      </c>
      <c r="I21228" s="27" t="s">
        <v>316</v>
      </c>
      <c r="J21228" s="27" t="s">
        <v>293</v>
      </c>
      <c r="K21228" s="27" t="s">
        <v>346</v>
      </c>
      <c r="L21228" s="27" t="s">
        <v>345</v>
      </c>
      <c r="M21228" s="27" t="s">
        <v>323</v>
      </c>
      <c r="N21228" s="27" t="s">
        <v>306</v>
      </c>
      <c r="O21228" s="27" t="s">
        <v>308</v>
      </c>
      <c r="P21228" s="27">
        <v>75.861805469999993</v>
      </c>
    </row>
    <row r="21229" spans="7:16" x14ac:dyDescent="0.25">
      <c r="G21229" s="27" t="str">
        <f t="shared" si="331"/>
        <v>2021/2022Middle East &amp; North AfricaBuildings &amp; InfrastructureAll UsesAll InstrumentsDomesticPublicGovernment</v>
      </c>
      <c r="H21229" s="27" t="s">
        <v>291</v>
      </c>
      <c r="I21229" s="27" t="s">
        <v>316</v>
      </c>
      <c r="J21229" s="27" t="s">
        <v>293</v>
      </c>
      <c r="K21229" s="27" t="s">
        <v>346</v>
      </c>
      <c r="L21229" s="27" t="s">
        <v>345</v>
      </c>
      <c r="M21229" s="27" t="s">
        <v>323</v>
      </c>
      <c r="N21229" s="27" t="s">
        <v>309</v>
      </c>
      <c r="O21229" s="27" t="s">
        <v>28</v>
      </c>
      <c r="P21229" s="27">
        <v>30.151916419999999</v>
      </c>
    </row>
    <row r="21230" spans="7:16" x14ac:dyDescent="0.25">
      <c r="G21230" s="27" t="str">
        <f t="shared" si="331"/>
        <v>2021/2022Middle East &amp; North AfricaBuildings &amp; InfrastructureAll UsesAll InstrumentsInternationalPublicGovernment</v>
      </c>
      <c r="H21230" s="27" t="s">
        <v>291</v>
      </c>
      <c r="I21230" s="27" t="s">
        <v>316</v>
      </c>
      <c r="J21230" s="27" t="s">
        <v>293</v>
      </c>
      <c r="K21230" s="27" t="s">
        <v>346</v>
      </c>
      <c r="L21230" s="27" t="s">
        <v>345</v>
      </c>
      <c r="M21230" s="27" t="s">
        <v>324</v>
      </c>
      <c r="N21230" s="27" t="s">
        <v>309</v>
      </c>
      <c r="O21230" s="27" t="s">
        <v>28</v>
      </c>
      <c r="P21230" s="27">
        <v>0</v>
      </c>
    </row>
    <row r="21231" spans="7:16" x14ac:dyDescent="0.25">
      <c r="G21231" s="27" t="str">
        <f t="shared" si="331"/>
        <v>2021/2022Middle East &amp; North AfricaBuildings &amp; InfrastructureAll UsesAll InstrumentsInternationalPublicMultilateral Climate Funds</v>
      </c>
      <c r="H21231" s="27" t="s">
        <v>291</v>
      </c>
      <c r="I21231" s="27" t="s">
        <v>316</v>
      </c>
      <c r="J21231" s="27" t="s">
        <v>293</v>
      </c>
      <c r="K21231" s="27" t="s">
        <v>346</v>
      </c>
      <c r="L21231" s="27" t="s">
        <v>345</v>
      </c>
      <c r="M21231" s="27" t="s">
        <v>324</v>
      </c>
      <c r="N21231" s="27" t="s">
        <v>309</v>
      </c>
      <c r="O21231" s="27" t="s">
        <v>29</v>
      </c>
      <c r="P21231" s="27">
        <v>0</v>
      </c>
    </row>
    <row r="21232" spans="7:16" x14ac:dyDescent="0.25">
      <c r="G21232" s="27" t="str">
        <f t="shared" si="331"/>
        <v>2021/2022Middle East &amp; North AfricaBuildings &amp; InfrastructureAll UsesAll InstrumentsInternationalPublicSOE</v>
      </c>
      <c r="H21232" s="27" t="s">
        <v>291</v>
      </c>
      <c r="I21232" s="27" t="s">
        <v>316</v>
      </c>
      <c r="J21232" s="27" t="s">
        <v>293</v>
      </c>
      <c r="K21232" s="27" t="s">
        <v>346</v>
      </c>
      <c r="L21232" s="27" t="s">
        <v>345</v>
      </c>
      <c r="M21232" s="27" t="s">
        <v>324</v>
      </c>
      <c r="N21232" s="27" t="s">
        <v>309</v>
      </c>
      <c r="O21232" s="27" t="s">
        <v>34</v>
      </c>
      <c r="P21232" s="27">
        <v>0</v>
      </c>
    </row>
    <row r="21233" spans="7:16" x14ac:dyDescent="0.25">
      <c r="G21233" s="27" t="str">
        <f t="shared" si="331"/>
        <v>2021/2022Middle East &amp; North AfricaBuildings &amp; InfrastructureAll UsesBalance sheet financing (equity portion)All DestinationsPrivateCorporations</v>
      </c>
      <c r="H21233" s="27" t="s">
        <v>291</v>
      </c>
      <c r="I21233" s="27" t="s">
        <v>316</v>
      </c>
      <c r="J21233" s="27" t="s">
        <v>293</v>
      </c>
      <c r="K21233" s="27" t="s">
        <v>346</v>
      </c>
      <c r="L21233" s="27" t="s">
        <v>334</v>
      </c>
      <c r="M21233" s="27" t="s">
        <v>338</v>
      </c>
      <c r="N21233" s="27" t="s">
        <v>306</v>
      </c>
      <c r="O21233" s="27" t="s">
        <v>307</v>
      </c>
      <c r="P21233" s="27">
        <v>30.151916419999999</v>
      </c>
    </row>
    <row r="21234" spans="7:16" x14ac:dyDescent="0.25">
      <c r="G21234" s="27" t="str">
        <f t="shared" si="331"/>
        <v>2021/2022Middle East &amp; North AfricaBuildings &amp; InfrastructureAll UsesBalance sheet financing (equity portion)All DestinationsPrivateHouseholds/Individuals</v>
      </c>
      <c r="H21234" s="27" t="s">
        <v>291</v>
      </c>
      <c r="I21234" s="27" t="s">
        <v>316</v>
      </c>
      <c r="J21234" s="27" t="s">
        <v>293</v>
      </c>
      <c r="K21234" s="27" t="s">
        <v>346</v>
      </c>
      <c r="L21234" s="27" t="s">
        <v>334</v>
      </c>
      <c r="M21234" s="27" t="s">
        <v>338</v>
      </c>
      <c r="N21234" s="27" t="s">
        <v>306</v>
      </c>
      <c r="O21234" s="27" t="s">
        <v>308</v>
      </c>
      <c r="P21234" s="27">
        <v>75.861805469999993</v>
      </c>
    </row>
    <row r="21235" spans="7:16" x14ac:dyDescent="0.25">
      <c r="G21235" s="27" t="str">
        <f t="shared" si="331"/>
        <v>2021/2022Middle East &amp; North AfricaBuildings &amp; InfrastructureAll UsesBalance sheet financing (equity portion)All DestinationsPublicGovernment</v>
      </c>
      <c r="H21235" s="27" t="s">
        <v>291</v>
      </c>
      <c r="I21235" s="27" t="s">
        <v>316</v>
      </c>
      <c r="J21235" s="27" t="s">
        <v>293</v>
      </c>
      <c r="K21235" s="27" t="s">
        <v>346</v>
      </c>
      <c r="L21235" s="27" t="s">
        <v>334</v>
      </c>
      <c r="M21235" s="27" t="s">
        <v>338</v>
      </c>
      <c r="N21235" s="27" t="s">
        <v>309</v>
      </c>
      <c r="O21235" s="27" t="s">
        <v>28</v>
      </c>
      <c r="P21235" s="27">
        <v>30.151916419999999</v>
      </c>
    </row>
    <row r="21236" spans="7:16" x14ac:dyDescent="0.25">
      <c r="G21236" s="27" t="str">
        <f t="shared" si="331"/>
        <v>2021/2022Middle East &amp; North AfricaBuildings &amp; InfrastructureAll UsesBalance sheet financing (equity portion)DomesticPrivateCorporations</v>
      </c>
      <c r="H21236" s="27" t="s">
        <v>291</v>
      </c>
      <c r="I21236" s="27" t="s">
        <v>316</v>
      </c>
      <c r="J21236" s="27" t="s">
        <v>293</v>
      </c>
      <c r="K21236" s="27" t="s">
        <v>346</v>
      </c>
      <c r="L21236" s="27" t="s">
        <v>334</v>
      </c>
      <c r="M21236" s="27" t="s">
        <v>323</v>
      </c>
      <c r="N21236" s="27" t="s">
        <v>306</v>
      </c>
      <c r="O21236" s="27" t="s">
        <v>307</v>
      </c>
      <c r="P21236" s="27">
        <v>30.151916419999999</v>
      </c>
    </row>
    <row r="21237" spans="7:16" x14ac:dyDescent="0.25">
      <c r="G21237" s="27" t="str">
        <f t="shared" si="331"/>
        <v>2021/2022Middle East &amp; North AfricaBuildings &amp; InfrastructureAll UsesBalance sheet financing (equity portion)DomesticPrivateHouseholds/Individuals</v>
      </c>
      <c r="H21237" s="27" t="s">
        <v>291</v>
      </c>
      <c r="I21237" s="27" t="s">
        <v>316</v>
      </c>
      <c r="J21237" s="27" t="s">
        <v>293</v>
      </c>
      <c r="K21237" s="27" t="s">
        <v>346</v>
      </c>
      <c r="L21237" s="27" t="s">
        <v>334</v>
      </c>
      <c r="M21237" s="27" t="s">
        <v>323</v>
      </c>
      <c r="N21237" s="27" t="s">
        <v>306</v>
      </c>
      <c r="O21237" s="27" t="s">
        <v>308</v>
      </c>
      <c r="P21237" s="27">
        <v>75.861805469999993</v>
      </c>
    </row>
    <row r="21238" spans="7:16" x14ac:dyDescent="0.25">
      <c r="G21238" s="27" t="str">
        <f t="shared" si="331"/>
        <v>2021/2022Middle East &amp; North AfricaBuildings &amp; InfrastructureAll UsesBalance sheet financing (equity portion)DomesticPublicGovernment</v>
      </c>
      <c r="H21238" s="27" t="s">
        <v>291</v>
      </c>
      <c r="I21238" s="27" t="s">
        <v>316</v>
      </c>
      <c r="J21238" s="27" t="s">
        <v>293</v>
      </c>
      <c r="K21238" s="27" t="s">
        <v>346</v>
      </c>
      <c r="L21238" s="27" t="s">
        <v>334</v>
      </c>
      <c r="M21238" s="27" t="s">
        <v>323</v>
      </c>
      <c r="N21238" s="27" t="s">
        <v>309</v>
      </c>
      <c r="O21238" s="27" t="s">
        <v>28</v>
      </c>
      <c r="P21238" s="27">
        <v>30.151916419999999</v>
      </c>
    </row>
    <row r="21239" spans="7:16" x14ac:dyDescent="0.25">
      <c r="G21239" s="27" t="str">
        <f t="shared" si="331"/>
        <v>2021/2022Middle East &amp; North AfricaBuildings &amp; InfrastructureAll UsesGrantAll DestinationsPublicGovernment</v>
      </c>
      <c r="H21239" s="27" t="s">
        <v>291</v>
      </c>
      <c r="I21239" s="27" t="s">
        <v>316</v>
      </c>
      <c r="J21239" s="27" t="s">
        <v>293</v>
      </c>
      <c r="K21239" s="27" t="s">
        <v>346</v>
      </c>
      <c r="L21239" s="27" t="s">
        <v>332</v>
      </c>
      <c r="M21239" s="27" t="s">
        <v>338</v>
      </c>
      <c r="N21239" s="27" t="s">
        <v>309</v>
      </c>
      <c r="O21239" s="27" t="s">
        <v>28</v>
      </c>
      <c r="P21239" s="27">
        <v>0</v>
      </c>
    </row>
    <row r="21240" spans="7:16" x14ac:dyDescent="0.25">
      <c r="G21240" s="27" t="str">
        <f t="shared" si="331"/>
        <v>2021/2022Middle East &amp; North AfricaBuildings &amp; InfrastructureAll UsesGrantAll DestinationsPublicMultilateral Climate Funds</v>
      </c>
      <c r="H21240" s="27" t="s">
        <v>291</v>
      </c>
      <c r="I21240" s="27" t="s">
        <v>316</v>
      </c>
      <c r="J21240" s="27" t="s">
        <v>293</v>
      </c>
      <c r="K21240" s="27" t="s">
        <v>346</v>
      </c>
      <c r="L21240" s="27" t="s">
        <v>332</v>
      </c>
      <c r="M21240" s="27" t="s">
        <v>338</v>
      </c>
      <c r="N21240" s="27" t="s">
        <v>309</v>
      </c>
      <c r="O21240" s="27" t="s">
        <v>29</v>
      </c>
      <c r="P21240" s="27">
        <v>0</v>
      </c>
    </row>
    <row r="21241" spans="7:16" x14ac:dyDescent="0.25">
      <c r="G21241" s="27" t="str">
        <f t="shared" si="331"/>
        <v>2021/2022Middle East &amp; North AfricaBuildings &amp; InfrastructureAll UsesGrantInternationalPublicGovernment</v>
      </c>
      <c r="H21241" s="27" t="s">
        <v>291</v>
      </c>
      <c r="I21241" s="27" t="s">
        <v>316</v>
      </c>
      <c r="J21241" s="27" t="s">
        <v>293</v>
      </c>
      <c r="K21241" s="27" t="s">
        <v>346</v>
      </c>
      <c r="L21241" s="27" t="s">
        <v>332</v>
      </c>
      <c r="M21241" s="27" t="s">
        <v>324</v>
      </c>
      <c r="N21241" s="27" t="s">
        <v>309</v>
      </c>
      <c r="O21241" s="27" t="s">
        <v>28</v>
      </c>
      <c r="P21241" s="27">
        <v>0</v>
      </c>
    </row>
    <row r="21242" spans="7:16" x14ac:dyDescent="0.25">
      <c r="G21242" s="27" t="str">
        <f t="shared" si="331"/>
        <v>2021/2022Middle East &amp; North AfricaBuildings &amp; InfrastructureAll UsesGrantInternationalPublicMultilateral Climate Funds</v>
      </c>
      <c r="H21242" s="27" t="s">
        <v>291</v>
      </c>
      <c r="I21242" s="27" t="s">
        <v>316</v>
      </c>
      <c r="J21242" s="27" t="s">
        <v>293</v>
      </c>
      <c r="K21242" s="27" t="s">
        <v>346</v>
      </c>
      <c r="L21242" s="27" t="s">
        <v>332</v>
      </c>
      <c r="M21242" s="27" t="s">
        <v>324</v>
      </c>
      <c r="N21242" s="27" t="s">
        <v>309</v>
      </c>
      <c r="O21242" s="27" t="s">
        <v>29</v>
      </c>
      <c r="P21242" s="27">
        <v>0</v>
      </c>
    </row>
    <row r="21243" spans="7:16" x14ac:dyDescent="0.25">
      <c r="G21243" s="27" t="str">
        <f t="shared" si="331"/>
        <v>2021/2022Middle East &amp; North AfricaBuildings &amp; InfrastructureAll UsesProject-level equityAll DestinationsPublicSOE</v>
      </c>
      <c r="H21243" s="27" t="s">
        <v>291</v>
      </c>
      <c r="I21243" s="27" t="s">
        <v>316</v>
      </c>
      <c r="J21243" s="27" t="s">
        <v>293</v>
      </c>
      <c r="K21243" s="27" t="s">
        <v>346</v>
      </c>
      <c r="L21243" s="27" t="s">
        <v>337</v>
      </c>
      <c r="M21243" s="27" t="s">
        <v>338</v>
      </c>
      <c r="N21243" s="27" t="s">
        <v>309</v>
      </c>
      <c r="O21243" s="27" t="s">
        <v>34</v>
      </c>
      <c r="P21243" s="27">
        <v>0</v>
      </c>
    </row>
    <row r="21244" spans="7:16" x14ac:dyDescent="0.25">
      <c r="G21244" s="27" t="str">
        <f t="shared" si="331"/>
        <v>2021/2022Middle East &amp; North AfricaBuildings &amp; InfrastructureAll UsesProject-level equityInternationalPublicSOE</v>
      </c>
      <c r="H21244" s="27" t="s">
        <v>291</v>
      </c>
      <c r="I21244" s="27" t="s">
        <v>316</v>
      </c>
      <c r="J21244" s="27" t="s">
        <v>293</v>
      </c>
      <c r="K21244" s="27" t="s">
        <v>346</v>
      </c>
      <c r="L21244" s="27" t="s">
        <v>337</v>
      </c>
      <c r="M21244" s="27" t="s">
        <v>324</v>
      </c>
      <c r="N21244" s="27" t="s">
        <v>309</v>
      </c>
      <c r="O21244" s="27" t="s">
        <v>34</v>
      </c>
      <c r="P21244" s="27">
        <v>0</v>
      </c>
    </row>
    <row r="21245" spans="7:16" x14ac:dyDescent="0.25">
      <c r="G21245" s="27" t="str">
        <f t="shared" si="331"/>
        <v>2021/2022Middle East &amp; North AfricaBuildings &amp; InfrastructureMitigationAll InstrumentsAll DestinationsPrivateCorporations</v>
      </c>
      <c r="H21245" s="27" t="s">
        <v>291</v>
      </c>
      <c r="I21245" s="27" t="s">
        <v>316</v>
      </c>
      <c r="J21245" s="27" t="s">
        <v>293</v>
      </c>
      <c r="K21245" s="27" t="s">
        <v>303</v>
      </c>
      <c r="L21245" s="27" t="s">
        <v>345</v>
      </c>
      <c r="M21245" s="27" t="s">
        <v>338</v>
      </c>
      <c r="N21245" s="27" t="s">
        <v>306</v>
      </c>
      <c r="O21245" s="27" t="s">
        <v>307</v>
      </c>
      <c r="P21245" s="27">
        <v>30.151916419999999</v>
      </c>
    </row>
    <row r="21246" spans="7:16" x14ac:dyDescent="0.25">
      <c r="G21246" s="27" t="str">
        <f t="shared" si="331"/>
        <v>2021/2022Middle East &amp; North AfricaBuildings &amp; InfrastructureMitigationAll InstrumentsAll DestinationsPrivateHouseholds/Individuals</v>
      </c>
      <c r="H21246" s="27" t="s">
        <v>291</v>
      </c>
      <c r="I21246" s="27" t="s">
        <v>316</v>
      </c>
      <c r="J21246" s="27" t="s">
        <v>293</v>
      </c>
      <c r="K21246" s="27" t="s">
        <v>303</v>
      </c>
      <c r="L21246" s="27" t="s">
        <v>345</v>
      </c>
      <c r="M21246" s="27" t="s">
        <v>338</v>
      </c>
      <c r="N21246" s="27" t="s">
        <v>306</v>
      </c>
      <c r="O21246" s="27" t="s">
        <v>308</v>
      </c>
      <c r="P21246" s="27">
        <v>75.861805469999993</v>
      </c>
    </row>
    <row r="21247" spans="7:16" x14ac:dyDescent="0.25">
      <c r="G21247" s="27" t="str">
        <f t="shared" si="331"/>
        <v>2021/2022Middle East &amp; North AfricaBuildings &amp; InfrastructureMitigationAll InstrumentsAll DestinationsPublicGovernment</v>
      </c>
      <c r="H21247" s="27" t="s">
        <v>291</v>
      </c>
      <c r="I21247" s="27" t="s">
        <v>316</v>
      </c>
      <c r="J21247" s="27" t="s">
        <v>293</v>
      </c>
      <c r="K21247" s="27" t="s">
        <v>303</v>
      </c>
      <c r="L21247" s="27" t="s">
        <v>345</v>
      </c>
      <c r="M21247" s="27" t="s">
        <v>338</v>
      </c>
      <c r="N21247" s="27" t="s">
        <v>309</v>
      </c>
      <c r="O21247" s="27" t="s">
        <v>28</v>
      </c>
      <c r="P21247" s="27">
        <v>30.151916419999999</v>
      </c>
    </row>
    <row r="21248" spans="7:16" x14ac:dyDescent="0.25">
      <c r="G21248" s="27" t="str">
        <f t="shared" si="331"/>
        <v>2021/2022Middle East &amp; North AfricaBuildings &amp; InfrastructureMitigationAll InstrumentsAll DestinationsPublicMultilateral Climate Funds</v>
      </c>
      <c r="H21248" s="27" t="s">
        <v>291</v>
      </c>
      <c r="I21248" s="27" t="s">
        <v>316</v>
      </c>
      <c r="J21248" s="27" t="s">
        <v>293</v>
      </c>
      <c r="K21248" s="27" t="s">
        <v>303</v>
      </c>
      <c r="L21248" s="27" t="s">
        <v>345</v>
      </c>
      <c r="M21248" s="27" t="s">
        <v>338</v>
      </c>
      <c r="N21248" s="27" t="s">
        <v>309</v>
      </c>
      <c r="O21248" s="27" t="s">
        <v>29</v>
      </c>
      <c r="P21248" s="27">
        <v>0</v>
      </c>
    </row>
    <row r="21249" spans="7:16" x14ac:dyDescent="0.25">
      <c r="G21249" s="27" t="str">
        <f t="shared" si="331"/>
        <v>2021/2022Middle East &amp; North AfricaBuildings &amp; InfrastructureMitigationAll InstrumentsAll DestinationsPublicSOE</v>
      </c>
      <c r="H21249" s="27" t="s">
        <v>291</v>
      </c>
      <c r="I21249" s="27" t="s">
        <v>316</v>
      </c>
      <c r="J21249" s="27" t="s">
        <v>293</v>
      </c>
      <c r="K21249" s="27" t="s">
        <v>303</v>
      </c>
      <c r="L21249" s="27" t="s">
        <v>345</v>
      </c>
      <c r="M21249" s="27" t="s">
        <v>338</v>
      </c>
      <c r="N21249" s="27" t="s">
        <v>309</v>
      </c>
      <c r="O21249" s="27" t="s">
        <v>34</v>
      </c>
      <c r="P21249" s="27">
        <v>0</v>
      </c>
    </row>
    <row r="21250" spans="7:16" x14ac:dyDescent="0.25">
      <c r="G21250" s="27" t="str">
        <f t="shared" si="331"/>
        <v>2021/2022Middle East &amp; North AfricaBuildings &amp; InfrastructureMitigationAll InstrumentsDomesticPrivateCorporations</v>
      </c>
      <c r="H21250" s="27" t="s">
        <v>291</v>
      </c>
      <c r="I21250" s="27" t="s">
        <v>316</v>
      </c>
      <c r="J21250" s="27" t="s">
        <v>293</v>
      </c>
      <c r="K21250" s="27" t="s">
        <v>303</v>
      </c>
      <c r="L21250" s="27" t="s">
        <v>345</v>
      </c>
      <c r="M21250" s="27" t="s">
        <v>323</v>
      </c>
      <c r="N21250" s="27" t="s">
        <v>306</v>
      </c>
      <c r="O21250" s="27" t="s">
        <v>307</v>
      </c>
      <c r="P21250" s="27">
        <v>30.151916419999999</v>
      </c>
    </row>
    <row r="21251" spans="7:16" x14ac:dyDescent="0.25">
      <c r="G21251" s="27" t="str">
        <f t="shared" ref="G21251:G21314" si="332">+_xlfn.CONCAT(H21251:O21251)</f>
        <v>2021/2022Middle East &amp; North AfricaBuildings &amp; InfrastructureMitigationAll InstrumentsDomesticPrivateHouseholds/Individuals</v>
      </c>
      <c r="H21251" s="27" t="s">
        <v>291</v>
      </c>
      <c r="I21251" s="27" t="s">
        <v>316</v>
      </c>
      <c r="J21251" s="27" t="s">
        <v>293</v>
      </c>
      <c r="K21251" s="27" t="s">
        <v>303</v>
      </c>
      <c r="L21251" s="27" t="s">
        <v>345</v>
      </c>
      <c r="M21251" s="27" t="s">
        <v>323</v>
      </c>
      <c r="N21251" s="27" t="s">
        <v>306</v>
      </c>
      <c r="O21251" s="27" t="s">
        <v>308</v>
      </c>
      <c r="P21251" s="27">
        <v>75.861805469999993</v>
      </c>
    </row>
    <row r="21252" spans="7:16" x14ac:dyDescent="0.25">
      <c r="G21252" s="27" t="str">
        <f t="shared" si="332"/>
        <v>2021/2022Middle East &amp; North AfricaBuildings &amp; InfrastructureMitigationAll InstrumentsDomesticPublicGovernment</v>
      </c>
      <c r="H21252" s="27" t="s">
        <v>291</v>
      </c>
      <c r="I21252" s="27" t="s">
        <v>316</v>
      </c>
      <c r="J21252" s="27" t="s">
        <v>293</v>
      </c>
      <c r="K21252" s="27" t="s">
        <v>303</v>
      </c>
      <c r="L21252" s="27" t="s">
        <v>345</v>
      </c>
      <c r="M21252" s="27" t="s">
        <v>323</v>
      </c>
      <c r="N21252" s="27" t="s">
        <v>309</v>
      </c>
      <c r="O21252" s="27" t="s">
        <v>28</v>
      </c>
      <c r="P21252" s="27">
        <v>30.151916419999999</v>
      </c>
    </row>
    <row r="21253" spans="7:16" x14ac:dyDescent="0.25">
      <c r="G21253" s="27" t="str">
        <f t="shared" si="332"/>
        <v>2021/2022Middle East &amp; North AfricaBuildings &amp; InfrastructureMitigationAll InstrumentsInternationalPublicMultilateral Climate Funds</v>
      </c>
      <c r="H21253" s="27" t="s">
        <v>291</v>
      </c>
      <c r="I21253" s="27" t="s">
        <v>316</v>
      </c>
      <c r="J21253" s="27" t="s">
        <v>293</v>
      </c>
      <c r="K21253" s="27" t="s">
        <v>303</v>
      </c>
      <c r="L21253" s="27" t="s">
        <v>345</v>
      </c>
      <c r="M21253" s="27" t="s">
        <v>324</v>
      </c>
      <c r="N21253" s="27" t="s">
        <v>309</v>
      </c>
      <c r="O21253" s="27" t="s">
        <v>29</v>
      </c>
      <c r="P21253" s="27">
        <v>0</v>
      </c>
    </row>
    <row r="21254" spans="7:16" x14ac:dyDescent="0.25">
      <c r="G21254" s="27" t="str">
        <f t="shared" si="332"/>
        <v>2021/2022Middle East &amp; North AfricaBuildings &amp; InfrastructureMitigationAll InstrumentsInternationalPublicSOE</v>
      </c>
      <c r="H21254" s="27" t="s">
        <v>291</v>
      </c>
      <c r="I21254" s="27" t="s">
        <v>316</v>
      </c>
      <c r="J21254" s="27" t="s">
        <v>293</v>
      </c>
      <c r="K21254" s="27" t="s">
        <v>303</v>
      </c>
      <c r="L21254" s="27" t="s">
        <v>345</v>
      </c>
      <c r="M21254" s="27" t="s">
        <v>324</v>
      </c>
      <c r="N21254" s="27" t="s">
        <v>309</v>
      </c>
      <c r="O21254" s="27" t="s">
        <v>34</v>
      </c>
      <c r="P21254" s="27">
        <v>0</v>
      </c>
    </row>
    <row r="21255" spans="7:16" x14ac:dyDescent="0.25">
      <c r="G21255" s="27" t="str">
        <f t="shared" si="332"/>
        <v>2021/2022Middle East &amp; North AfricaBuildings &amp; InfrastructureMitigationBalance sheet financing (equity portion)All DestinationsPrivateCorporations</v>
      </c>
      <c r="H21255" s="27" t="s">
        <v>291</v>
      </c>
      <c r="I21255" s="27" t="s">
        <v>316</v>
      </c>
      <c r="J21255" s="27" t="s">
        <v>293</v>
      </c>
      <c r="K21255" s="27" t="s">
        <v>303</v>
      </c>
      <c r="L21255" s="27" t="s">
        <v>334</v>
      </c>
      <c r="M21255" s="27" t="s">
        <v>338</v>
      </c>
      <c r="N21255" s="27" t="s">
        <v>306</v>
      </c>
      <c r="O21255" s="27" t="s">
        <v>307</v>
      </c>
      <c r="P21255" s="27">
        <v>30.151916419999999</v>
      </c>
    </row>
    <row r="21256" spans="7:16" x14ac:dyDescent="0.25">
      <c r="G21256" s="27" t="str">
        <f t="shared" si="332"/>
        <v>2021/2022Middle East &amp; North AfricaBuildings &amp; InfrastructureMitigationBalance sheet financing (equity portion)All DestinationsPrivateHouseholds/Individuals</v>
      </c>
      <c r="H21256" s="27" t="s">
        <v>291</v>
      </c>
      <c r="I21256" s="27" t="s">
        <v>316</v>
      </c>
      <c r="J21256" s="27" t="s">
        <v>293</v>
      </c>
      <c r="K21256" s="27" t="s">
        <v>303</v>
      </c>
      <c r="L21256" s="27" t="s">
        <v>334</v>
      </c>
      <c r="M21256" s="27" t="s">
        <v>338</v>
      </c>
      <c r="N21256" s="27" t="s">
        <v>306</v>
      </c>
      <c r="O21256" s="27" t="s">
        <v>308</v>
      </c>
      <c r="P21256" s="27">
        <v>75.861805469999993</v>
      </c>
    </row>
    <row r="21257" spans="7:16" x14ac:dyDescent="0.25">
      <c r="G21257" s="27" t="str">
        <f t="shared" si="332"/>
        <v>2021/2022Middle East &amp; North AfricaBuildings &amp; InfrastructureMitigationBalance sheet financing (equity portion)All DestinationsPublicGovernment</v>
      </c>
      <c r="H21257" s="27" t="s">
        <v>291</v>
      </c>
      <c r="I21257" s="27" t="s">
        <v>316</v>
      </c>
      <c r="J21257" s="27" t="s">
        <v>293</v>
      </c>
      <c r="K21257" s="27" t="s">
        <v>303</v>
      </c>
      <c r="L21257" s="27" t="s">
        <v>334</v>
      </c>
      <c r="M21257" s="27" t="s">
        <v>338</v>
      </c>
      <c r="N21257" s="27" t="s">
        <v>309</v>
      </c>
      <c r="O21257" s="27" t="s">
        <v>28</v>
      </c>
      <c r="P21257" s="27">
        <v>30.151916419999999</v>
      </c>
    </row>
    <row r="21258" spans="7:16" x14ac:dyDescent="0.25">
      <c r="G21258" s="27" t="str">
        <f t="shared" si="332"/>
        <v>2021/2022Middle East &amp; North AfricaBuildings &amp; InfrastructureMitigationBalance sheet financing (equity portion)DomesticPrivateCorporations</v>
      </c>
      <c r="H21258" s="27" t="s">
        <v>291</v>
      </c>
      <c r="I21258" s="27" t="s">
        <v>316</v>
      </c>
      <c r="J21258" s="27" t="s">
        <v>293</v>
      </c>
      <c r="K21258" s="27" t="s">
        <v>303</v>
      </c>
      <c r="L21258" s="27" t="s">
        <v>334</v>
      </c>
      <c r="M21258" s="27" t="s">
        <v>323</v>
      </c>
      <c r="N21258" s="27" t="s">
        <v>306</v>
      </c>
      <c r="O21258" s="27" t="s">
        <v>307</v>
      </c>
      <c r="P21258" s="27">
        <v>30.151916419999999</v>
      </c>
    </row>
    <row r="21259" spans="7:16" x14ac:dyDescent="0.25">
      <c r="G21259" s="27" t="str">
        <f t="shared" si="332"/>
        <v>2021/2022Middle East &amp; North AfricaBuildings &amp; InfrastructureMitigationBalance sheet financing (equity portion)DomesticPrivateHouseholds/Individuals</v>
      </c>
      <c r="H21259" s="27" t="s">
        <v>291</v>
      </c>
      <c r="I21259" s="27" t="s">
        <v>316</v>
      </c>
      <c r="J21259" s="27" t="s">
        <v>293</v>
      </c>
      <c r="K21259" s="27" t="s">
        <v>303</v>
      </c>
      <c r="L21259" s="27" t="s">
        <v>334</v>
      </c>
      <c r="M21259" s="27" t="s">
        <v>323</v>
      </c>
      <c r="N21259" s="27" t="s">
        <v>306</v>
      </c>
      <c r="O21259" s="27" t="s">
        <v>308</v>
      </c>
      <c r="P21259" s="27">
        <v>75.861805469999993</v>
      </c>
    </row>
    <row r="21260" spans="7:16" x14ac:dyDescent="0.25">
      <c r="G21260" s="27" t="str">
        <f t="shared" si="332"/>
        <v>2021/2022Middle East &amp; North AfricaBuildings &amp; InfrastructureMitigationBalance sheet financing (equity portion)DomesticPublicGovernment</v>
      </c>
      <c r="H21260" s="27" t="s">
        <v>291</v>
      </c>
      <c r="I21260" s="27" t="s">
        <v>316</v>
      </c>
      <c r="J21260" s="27" t="s">
        <v>293</v>
      </c>
      <c r="K21260" s="27" t="s">
        <v>303</v>
      </c>
      <c r="L21260" s="27" t="s">
        <v>334</v>
      </c>
      <c r="M21260" s="27" t="s">
        <v>323</v>
      </c>
      <c r="N21260" s="27" t="s">
        <v>309</v>
      </c>
      <c r="O21260" s="27" t="s">
        <v>28</v>
      </c>
      <c r="P21260" s="27">
        <v>30.151916419999999</v>
      </c>
    </row>
    <row r="21261" spans="7:16" x14ac:dyDescent="0.25">
      <c r="G21261" s="27" t="str">
        <f t="shared" si="332"/>
        <v>2021/2022Middle East &amp; North AfricaBuildings &amp; InfrastructureMitigationGrantAll DestinationsPublicMultilateral Climate Funds</v>
      </c>
      <c r="H21261" s="27" t="s">
        <v>291</v>
      </c>
      <c r="I21261" s="27" t="s">
        <v>316</v>
      </c>
      <c r="J21261" s="27" t="s">
        <v>293</v>
      </c>
      <c r="K21261" s="27" t="s">
        <v>303</v>
      </c>
      <c r="L21261" s="27" t="s">
        <v>332</v>
      </c>
      <c r="M21261" s="27" t="s">
        <v>338</v>
      </c>
      <c r="N21261" s="27" t="s">
        <v>309</v>
      </c>
      <c r="O21261" s="27" t="s">
        <v>29</v>
      </c>
      <c r="P21261" s="27">
        <v>0</v>
      </c>
    </row>
    <row r="21262" spans="7:16" x14ac:dyDescent="0.25">
      <c r="G21262" s="27" t="str">
        <f t="shared" si="332"/>
        <v>2021/2022Middle East &amp; North AfricaBuildings &amp; InfrastructureMitigationGrantInternationalPublicMultilateral Climate Funds</v>
      </c>
      <c r="H21262" s="27" t="s">
        <v>291</v>
      </c>
      <c r="I21262" s="27" t="s">
        <v>316</v>
      </c>
      <c r="J21262" s="27" t="s">
        <v>293</v>
      </c>
      <c r="K21262" s="27" t="s">
        <v>303</v>
      </c>
      <c r="L21262" s="27" t="s">
        <v>332</v>
      </c>
      <c r="M21262" s="27" t="s">
        <v>324</v>
      </c>
      <c r="N21262" s="27" t="s">
        <v>309</v>
      </c>
      <c r="O21262" s="27" t="s">
        <v>29</v>
      </c>
      <c r="P21262" s="27">
        <v>0</v>
      </c>
    </row>
    <row r="21263" spans="7:16" x14ac:dyDescent="0.25">
      <c r="G21263" s="27" t="str">
        <f t="shared" si="332"/>
        <v>2021/2022Middle East &amp; North AfricaBuildings &amp; InfrastructureMitigationProject-level equityAll DestinationsPublicSOE</v>
      </c>
      <c r="H21263" s="27" t="s">
        <v>291</v>
      </c>
      <c r="I21263" s="27" t="s">
        <v>316</v>
      </c>
      <c r="J21263" s="27" t="s">
        <v>293</v>
      </c>
      <c r="K21263" s="27" t="s">
        <v>303</v>
      </c>
      <c r="L21263" s="27" t="s">
        <v>337</v>
      </c>
      <c r="M21263" s="27" t="s">
        <v>338</v>
      </c>
      <c r="N21263" s="27" t="s">
        <v>309</v>
      </c>
      <c r="O21263" s="27" t="s">
        <v>34</v>
      </c>
      <c r="P21263" s="27">
        <v>0</v>
      </c>
    </row>
    <row r="21264" spans="7:16" x14ac:dyDescent="0.25">
      <c r="G21264" s="27" t="str">
        <f t="shared" si="332"/>
        <v>2021/2022Middle East &amp; North AfricaBuildings &amp; InfrastructureMitigationProject-level equityInternationalPublicSOE</v>
      </c>
      <c r="H21264" s="27" t="s">
        <v>291</v>
      </c>
      <c r="I21264" s="27" t="s">
        <v>316</v>
      </c>
      <c r="J21264" s="27" t="s">
        <v>293</v>
      </c>
      <c r="K21264" s="27" t="s">
        <v>303</v>
      </c>
      <c r="L21264" s="27" t="s">
        <v>337</v>
      </c>
      <c r="M21264" s="27" t="s">
        <v>324</v>
      </c>
      <c r="N21264" s="27" t="s">
        <v>309</v>
      </c>
      <c r="O21264" s="27" t="s">
        <v>34</v>
      </c>
      <c r="P21264" s="27">
        <v>0</v>
      </c>
    </row>
    <row r="21265" spans="7:16" x14ac:dyDescent="0.25">
      <c r="G21265" s="27" t="str">
        <f t="shared" si="332"/>
        <v>2021/2022Middle East &amp; North AfricaBuildings &amp; InfrastructureMultiple ObjectivesAll InstrumentsAll DestinationsPublicGovernment</v>
      </c>
      <c r="H21265" s="27" t="s">
        <v>291</v>
      </c>
      <c r="I21265" s="27" t="s">
        <v>316</v>
      </c>
      <c r="J21265" s="27" t="s">
        <v>293</v>
      </c>
      <c r="K21265" s="27" t="s">
        <v>304</v>
      </c>
      <c r="L21265" s="27" t="s">
        <v>345</v>
      </c>
      <c r="M21265" s="27" t="s">
        <v>338</v>
      </c>
      <c r="N21265" s="27" t="s">
        <v>309</v>
      </c>
      <c r="O21265" s="27" t="s">
        <v>28</v>
      </c>
      <c r="P21265" s="27">
        <v>0</v>
      </c>
    </row>
    <row r="21266" spans="7:16" x14ac:dyDescent="0.25">
      <c r="G21266" s="27" t="str">
        <f t="shared" si="332"/>
        <v>2021/2022Middle East &amp; North AfricaBuildings &amp; InfrastructureMultiple ObjectivesAll InstrumentsInternationalPublicGovernment</v>
      </c>
      <c r="H21266" s="27" t="s">
        <v>291</v>
      </c>
      <c r="I21266" s="27" t="s">
        <v>316</v>
      </c>
      <c r="J21266" s="27" t="s">
        <v>293</v>
      </c>
      <c r="K21266" s="27" t="s">
        <v>304</v>
      </c>
      <c r="L21266" s="27" t="s">
        <v>345</v>
      </c>
      <c r="M21266" s="27" t="s">
        <v>324</v>
      </c>
      <c r="N21266" s="27" t="s">
        <v>309</v>
      </c>
      <c r="O21266" s="27" t="s">
        <v>28</v>
      </c>
      <c r="P21266" s="27">
        <v>0</v>
      </c>
    </row>
    <row r="21267" spans="7:16" x14ac:dyDescent="0.25">
      <c r="G21267" s="27" t="str">
        <f t="shared" si="332"/>
        <v>2021/2022Middle East &amp; North AfricaBuildings &amp; InfrastructureMultiple ObjectivesGrantAll DestinationsPublicGovernment</v>
      </c>
      <c r="H21267" s="27" t="s">
        <v>291</v>
      </c>
      <c r="I21267" s="27" t="s">
        <v>316</v>
      </c>
      <c r="J21267" s="27" t="s">
        <v>293</v>
      </c>
      <c r="K21267" s="27" t="s">
        <v>304</v>
      </c>
      <c r="L21267" s="27" t="s">
        <v>332</v>
      </c>
      <c r="M21267" s="27" t="s">
        <v>338</v>
      </c>
      <c r="N21267" s="27" t="s">
        <v>309</v>
      </c>
      <c r="O21267" s="27" t="s">
        <v>28</v>
      </c>
      <c r="P21267" s="27">
        <v>0</v>
      </c>
    </row>
    <row r="21268" spans="7:16" x14ac:dyDescent="0.25">
      <c r="G21268" s="27" t="str">
        <f t="shared" si="332"/>
        <v>2021/2022Middle East &amp; North AfricaBuildings &amp; InfrastructureMultiple ObjectivesGrantInternationalPublicGovernment</v>
      </c>
      <c r="H21268" s="27" t="s">
        <v>291</v>
      </c>
      <c r="I21268" s="27" t="s">
        <v>316</v>
      </c>
      <c r="J21268" s="27" t="s">
        <v>293</v>
      </c>
      <c r="K21268" s="27" t="s">
        <v>304</v>
      </c>
      <c r="L21268" s="27" t="s">
        <v>332</v>
      </c>
      <c r="M21268" s="27" t="s">
        <v>324</v>
      </c>
      <c r="N21268" s="27" t="s">
        <v>309</v>
      </c>
      <c r="O21268" s="27" t="s">
        <v>28</v>
      </c>
      <c r="P21268" s="27">
        <v>0</v>
      </c>
    </row>
    <row r="21269" spans="7:16" x14ac:dyDescent="0.25">
      <c r="G21269" s="27" t="str">
        <f t="shared" si="332"/>
        <v>2021/2022Middle East &amp; North AfricaEnergy SystemsAdaptationAll InstrumentsAll DestinationsPublicGovernment</v>
      </c>
      <c r="H21269" s="27" t="s">
        <v>291</v>
      </c>
      <c r="I21269" s="27" t="s">
        <v>316</v>
      </c>
      <c r="J21269" s="27" t="s">
        <v>294</v>
      </c>
      <c r="K21269" s="27" t="s">
        <v>302</v>
      </c>
      <c r="L21269" s="27" t="s">
        <v>345</v>
      </c>
      <c r="M21269" s="27" t="s">
        <v>338</v>
      </c>
      <c r="N21269" s="27" t="s">
        <v>309</v>
      </c>
      <c r="O21269" s="27" t="s">
        <v>28</v>
      </c>
      <c r="P21269" s="27">
        <v>0</v>
      </c>
    </row>
    <row r="21270" spans="7:16" x14ac:dyDescent="0.25">
      <c r="G21270" s="27" t="str">
        <f t="shared" si="332"/>
        <v>2021/2022Middle East &amp; North AfricaEnergy SystemsAdaptationAll InstrumentsAll DestinationsPublicMultilateral Climate Funds</v>
      </c>
      <c r="H21270" s="27" t="s">
        <v>291</v>
      </c>
      <c r="I21270" s="27" t="s">
        <v>316</v>
      </c>
      <c r="J21270" s="27" t="s">
        <v>294</v>
      </c>
      <c r="K21270" s="27" t="s">
        <v>302</v>
      </c>
      <c r="L21270" s="27" t="s">
        <v>345</v>
      </c>
      <c r="M21270" s="27" t="s">
        <v>338</v>
      </c>
      <c r="N21270" s="27" t="s">
        <v>309</v>
      </c>
      <c r="O21270" s="27" t="s">
        <v>29</v>
      </c>
      <c r="P21270" s="27">
        <v>0.5</v>
      </c>
    </row>
    <row r="21271" spans="7:16" x14ac:dyDescent="0.25">
      <c r="G21271" s="27" t="str">
        <f t="shared" si="332"/>
        <v>2021/2022Middle East &amp; North AfricaEnergy SystemsAdaptationAll InstrumentsInternationalPublicGovernment</v>
      </c>
      <c r="H21271" s="27" t="s">
        <v>291</v>
      </c>
      <c r="I21271" s="27" t="s">
        <v>316</v>
      </c>
      <c r="J21271" s="27" t="s">
        <v>294</v>
      </c>
      <c r="K21271" s="27" t="s">
        <v>302</v>
      </c>
      <c r="L21271" s="27" t="s">
        <v>345</v>
      </c>
      <c r="M21271" s="27" t="s">
        <v>324</v>
      </c>
      <c r="N21271" s="27" t="s">
        <v>309</v>
      </c>
      <c r="O21271" s="27" t="s">
        <v>28</v>
      </c>
      <c r="P21271" s="27">
        <v>0</v>
      </c>
    </row>
    <row r="21272" spans="7:16" x14ac:dyDescent="0.25">
      <c r="G21272" s="27" t="str">
        <f t="shared" si="332"/>
        <v>2021/2022Middle East &amp; North AfricaEnergy SystemsAdaptationAll InstrumentsInternationalPublicMultilateral Climate Funds</v>
      </c>
      <c r="H21272" s="27" t="s">
        <v>291</v>
      </c>
      <c r="I21272" s="27" t="s">
        <v>316</v>
      </c>
      <c r="J21272" s="27" t="s">
        <v>294</v>
      </c>
      <c r="K21272" s="27" t="s">
        <v>302</v>
      </c>
      <c r="L21272" s="27" t="s">
        <v>345</v>
      </c>
      <c r="M21272" s="27" t="s">
        <v>324</v>
      </c>
      <c r="N21272" s="27" t="s">
        <v>309</v>
      </c>
      <c r="O21272" s="27" t="s">
        <v>29</v>
      </c>
      <c r="P21272" s="27">
        <v>0.5</v>
      </c>
    </row>
    <row r="21273" spans="7:16" x14ac:dyDescent="0.25">
      <c r="G21273" s="27" t="str">
        <f t="shared" si="332"/>
        <v>2021/2022Middle East &amp; North AfricaEnergy SystemsAdaptationGrantAll DestinationsPublicGovernment</v>
      </c>
      <c r="H21273" s="27" t="s">
        <v>291</v>
      </c>
      <c r="I21273" s="27" t="s">
        <v>316</v>
      </c>
      <c r="J21273" s="27" t="s">
        <v>294</v>
      </c>
      <c r="K21273" s="27" t="s">
        <v>302</v>
      </c>
      <c r="L21273" s="27" t="s">
        <v>332</v>
      </c>
      <c r="M21273" s="27" t="s">
        <v>338</v>
      </c>
      <c r="N21273" s="27" t="s">
        <v>309</v>
      </c>
      <c r="O21273" s="27" t="s">
        <v>28</v>
      </c>
      <c r="P21273" s="27">
        <v>0</v>
      </c>
    </row>
    <row r="21274" spans="7:16" x14ac:dyDescent="0.25">
      <c r="G21274" s="27" t="str">
        <f t="shared" si="332"/>
        <v>2021/2022Middle East &amp; North AfricaEnergy SystemsAdaptationGrantAll DestinationsPublicMultilateral Climate Funds</v>
      </c>
      <c r="H21274" s="27" t="s">
        <v>291</v>
      </c>
      <c r="I21274" s="27" t="s">
        <v>316</v>
      </c>
      <c r="J21274" s="27" t="s">
        <v>294</v>
      </c>
      <c r="K21274" s="27" t="s">
        <v>302</v>
      </c>
      <c r="L21274" s="27" t="s">
        <v>332</v>
      </c>
      <c r="M21274" s="27" t="s">
        <v>338</v>
      </c>
      <c r="N21274" s="27" t="s">
        <v>309</v>
      </c>
      <c r="O21274" s="27" t="s">
        <v>29</v>
      </c>
      <c r="P21274" s="27">
        <v>0.5</v>
      </c>
    </row>
    <row r="21275" spans="7:16" x14ac:dyDescent="0.25">
      <c r="G21275" s="27" t="str">
        <f t="shared" si="332"/>
        <v>2021/2022Middle East &amp; North AfricaEnergy SystemsAdaptationGrantInternationalPublicGovernment</v>
      </c>
      <c r="H21275" s="27" t="s">
        <v>291</v>
      </c>
      <c r="I21275" s="27" t="s">
        <v>316</v>
      </c>
      <c r="J21275" s="27" t="s">
        <v>294</v>
      </c>
      <c r="K21275" s="27" t="s">
        <v>302</v>
      </c>
      <c r="L21275" s="27" t="s">
        <v>332</v>
      </c>
      <c r="M21275" s="27" t="s">
        <v>324</v>
      </c>
      <c r="N21275" s="27" t="s">
        <v>309</v>
      </c>
      <c r="O21275" s="27" t="s">
        <v>28</v>
      </c>
      <c r="P21275" s="27">
        <v>0</v>
      </c>
    </row>
    <row r="21276" spans="7:16" x14ac:dyDescent="0.25">
      <c r="G21276" s="27" t="str">
        <f t="shared" si="332"/>
        <v>2021/2022Middle East &amp; North AfricaEnergy SystemsAdaptationGrantInternationalPublicMultilateral Climate Funds</v>
      </c>
      <c r="H21276" s="27" t="s">
        <v>291</v>
      </c>
      <c r="I21276" s="27" t="s">
        <v>316</v>
      </c>
      <c r="J21276" s="27" t="s">
        <v>294</v>
      </c>
      <c r="K21276" s="27" t="s">
        <v>302</v>
      </c>
      <c r="L21276" s="27" t="s">
        <v>332</v>
      </c>
      <c r="M21276" s="27" t="s">
        <v>324</v>
      </c>
      <c r="N21276" s="27" t="s">
        <v>309</v>
      </c>
      <c r="O21276" s="27" t="s">
        <v>29</v>
      </c>
      <c r="P21276" s="27">
        <v>0.5</v>
      </c>
    </row>
    <row r="21277" spans="7:16" x14ac:dyDescent="0.25">
      <c r="G21277" s="27" t="str">
        <f t="shared" si="332"/>
        <v>2021/2022Middle East &amp; North AfricaEnergy SystemsAll UsesAll InstrumentsAll DestinationsPrivateCommercial FI</v>
      </c>
      <c r="H21277" s="27" t="s">
        <v>291</v>
      </c>
      <c r="I21277" s="27" t="s">
        <v>316</v>
      </c>
      <c r="J21277" s="27" t="s">
        <v>294</v>
      </c>
      <c r="K21277" s="27" t="s">
        <v>346</v>
      </c>
      <c r="L21277" s="27" t="s">
        <v>345</v>
      </c>
      <c r="M21277" s="27" t="s">
        <v>338</v>
      </c>
      <c r="N21277" s="27" t="s">
        <v>306</v>
      </c>
      <c r="O21277" s="27" t="s">
        <v>23</v>
      </c>
      <c r="P21277" s="27">
        <v>669.53054273999999</v>
      </c>
    </row>
    <row r="21278" spans="7:16" x14ac:dyDescent="0.25">
      <c r="G21278" s="27" t="str">
        <f t="shared" si="332"/>
        <v>2021/2022Middle East &amp; North AfricaEnergy SystemsAll UsesAll InstrumentsAll DestinationsPrivateCorporations</v>
      </c>
      <c r="H21278" s="27" t="s">
        <v>291</v>
      </c>
      <c r="I21278" s="27" t="s">
        <v>316</v>
      </c>
      <c r="J21278" s="27" t="s">
        <v>294</v>
      </c>
      <c r="K21278" s="27" t="s">
        <v>346</v>
      </c>
      <c r="L21278" s="27" t="s">
        <v>345</v>
      </c>
      <c r="M21278" s="27" t="s">
        <v>338</v>
      </c>
      <c r="N21278" s="27" t="s">
        <v>306</v>
      </c>
      <c r="O21278" s="27" t="s">
        <v>307</v>
      </c>
      <c r="P21278" s="27">
        <v>2668.1725733489998</v>
      </c>
    </row>
    <row r="21279" spans="7:16" x14ac:dyDescent="0.25">
      <c r="G21279" s="27" t="str">
        <f t="shared" si="332"/>
        <v>2021/2022Middle East &amp; North AfricaEnergy SystemsAll UsesAll InstrumentsAll DestinationsPrivateHouseholds/Individuals</v>
      </c>
      <c r="H21279" s="27" t="s">
        <v>291</v>
      </c>
      <c r="I21279" s="27" t="s">
        <v>316</v>
      </c>
      <c r="J21279" s="27" t="s">
        <v>294</v>
      </c>
      <c r="K21279" s="27" t="s">
        <v>346</v>
      </c>
      <c r="L21279" s="27" t="s">
        <v>345</v>
      </c>
      <c r="M21279" s="27" t="s">
        <v>338</v>
      </c>
      <c r="N21279" s="27" t="s">
        <v>306</v>
      </c>
      <c r="O21279" s="27" t="s">
        <v>308</v>
      </c>
      <c r="P21279" s="27">
        <v>1078.7477220000001</v>
      </c>
    </row>
    <row r="21280" spans="7:16" x14ac:dyDescent="0.25">
      <c r="G21280" s="27" t="str">
        <f t="shared" si="332"/>
        <v>2021/2022Middle East &amp; North AfricaEnergy SystemsAll UsesAll InstrumentsAll DestinationsPrivateUnknown</v>
      </c>
      <c r="H21280" s="27" t="s">
        <v>291</v>
      </c>
      <c r="I21280" s="27" t="s">
        <v>316</v>
      </c>
      <c r="J21280" s="27" t="s">
        <v>294</v>
      </c>
      <c r="K21280" s="27" t="s">
        <v>346</v>
      </c>
      <c r="L21280" s="27" t="s">
        <v>345</v>
      </c>
      <c r="M21280" s="27" t="s">
        <v>338</v>
      </c>
      <c r="N21280" s="27" t="s">
        <v>306</v>
      </c>
      <c r="O21280" s="27" t="s">
        <v>301</v>
      </c>
      <c r="P21280" s="27">
        <v>19.36</v>
      </c>
    </row>
    <row r="21281" spans="7:16" x14ac:dyDescent="0.25">
      <c r="G21281" s="27" t="str">
        <f t="shared" si="332"/>
        <v>2021/2022Middle East &amp; North AfricaEnergy SystemsAll UsesAll InstrumentsAll DestinationsPublicBilateral DFI</v>
      </c>
      <c r="H21281" s="27" t="s">
        <v>291</v>
      </c>
      <c r="I21281" s="27" t="s">
        <v>316</v>
      </c>
      <c r="J21281" s="27" t="s">
        <v>294</v>
      </c>
      <c r="K21281" s="27" t="s">
        <v>346</v>
      </c>
      <c r="L21281" s="27" t="s">
        <v>345</v>
      </c>
      <c r="M21281" s="27" t="s">
        <v>338</v>
      </c>
      <c r="N21281" s="27" t="s">
        <v>309</v>
      </c>
      <c r="O21281" s="27" t="s">
        <v>31</v>
      </c>
      <c r="P21281" s="27">
        <v>114</v>
      </c>
    </row>
    <row r="21282" spans="7:16" x14ac:dyDescent="0.25">
      <c r="G21282" s="27" t="str">
        <f t="shared" si="332"/>
        <v>2021/2022Middle East &amp; North AfricaEnergy SystemsAll UsesAll InstrumentsAll DestinationsPublicGovernment</v>
      </c>
      <c r="H21282" s="27" t="s">
        <v>291</v>
      </c>
      <c r="I21282" s="27" t="s">
        <v>316</v>
      </c>
      <c r="J21282" s="27" t="s">
        <v>294</v>
      </c>
      <c r="K21282" s="27" t="s">
        <v>346</v>
      </c>
      <c r="L21282" s="27" t="s">
        <v>345</v>
      </c>
      <c r="M21282" s="27" t="s">
        <v>338</v>
      </c>
      <c r="N21282" s="27" t="s">
        <v>309</v>
      </c>
      <c r="O21282" s="27" t="s">
        <v>28</v>
      </c>
      <c r="P21282" s="27">
        <v>18.599447341000001</v>
      </c>
    </row>
    <row r="21283" spans="7:16" x14ac:dyDescent="0.25">
      <c r="G21283" s="27" t="str">
        <f t="shared" si="332"/>
        <v>2021/2022Middle East &amp; North AfricaEnergy SystemsAll UsesAll InstrumentsAll DestinationsPublicMultilateral Climate Funds</v>
      </c>
      <c r="H21283" s="27" t="s">
        <v>291</v>
      </c>
      <c r="I21283" s="27" t="s">
        <v>316</v>
      </c>
      <c r="J21283" s="27" t="s">
        <v>294</v>
      </c>
      <c r="K21283" s="27" t="s">
        <v>346</v>
      </c>
      <c r="L21283" s="27" t="s">
        <v>345</v>
      </c>
      <c r="M21283" s="27" t="s">
        <v>338</v>
      </c>
      <c r="N21283" s="27" t="s">
        <v>309</v>
      </c>
      <c r="O21283" s="27" t="s">
        <v>29</v>
      </c>
      <c r="P21283" s="27">
        <v>7.14628</v>
      </c>
    </row>
    <row r="21284" spans="7:16" x14ac:dyDescent="0.25">
      <c r="G21284" s="27" t="str">
        <f t="shared" si="332"/>
        <v>2021/2022Middle East &amp; North AfricaEnergy SystemsAll UsesAll InstrumentsAll DestinationsPublicMultilateral DFI</v>
      </c>
      <c r="H21284" s="27" t="s">
        <v>291</v>
      </c>
      <c r="I21284" s="27" t="s">
        <v>316</v>
      </c>
      <c r="J21284" s="27" t="s">
        <v>294</v>
      </c>
      <c r="K21284" s="27" t="s">
        <v>346</v>
      </c>
      <c r="L21284" s="27" t="s">
        <v>345</v>
      </c>
      <c r="M21284" s="27" t="s">
        <v>338</v>
      </c>
      <c r="N21284" s="27" t="s">
        <v>309</v>
      </c>
      <c r="O21284" s="27" t="s">
        <v>30</v>
      </c>
      <c r="P21284" s="27">
        <v>15.38480275</v>
      </c>
    </row>
    <row r="21285" spans="7:16" x14ac:dyDescent="0.25">
      <c r="G21285" s="27" t="str">
        <f t="shared" si="332"/>
        <v>2021/2022Middle East &amp; North AfricaEnergy SystemsAll UsesAll InstrumentsAll DestinationsPublicNational DFI</v>
      </c>
      <c r="H21285" s="27" t="s">
        <v>291</v>
      </c>
      <c r="I21285" s="27" t="s">
        <v>316</v>
      </c>
      <c r="J21285" s="27" t="s">
        <v>294</v>
      </c>
      <c r="K21285" s="27" t="s">
        <v>346</v>
      </c>
      <c r="L21285" s="27" t="s">
        <v>345</v>
      </c>
      <c r="M21285" s="27" t="s">
        <v>338</v>
      </c>
      <c r="N21285" s="27" t="s">
        <v>309</v>
      </c>
      <c r="O21285" s="27" t="s">
        <v>33</v>
      </c>
      <c r="P21285" s="27">
        <v>8.6302086E-2</v>
      </c>
    </row>
    <row r="21286" spans="7:16" x14ac:dyDescent="0.25">
      <c r="G21286" s="27" t="str">
        <f t="shared" si="332"/>
        <v>2021/2022Middle East &amp; North AfricaEnergy SystemsAll UsesAll InstrumentsAll DestinationsPublicPublic Fund</v>
      </c>
      <c r="H21286" s="27" t="s">
        <v>291</v>
      </c>
      <c r="I21286" s="27" t="s">
        <v>316</v>
      </c>
      <c r="J21286" s="27" t="s">
        <v>294</v>
      </c>
      <c r="K21286" s="27" t="s">
        <v>346</v>
      </c>
      <c r="L21286" s="27" t="s">
        <v>345</v>
      </c>
      <c r="M21286" s="27" t="s">
        <v>338</v>
      </c>
      <c r="N21286" s="27" t="s">
        <v>309</v>
      </c>
      <c r="O21286" s="27" t="s">
        <v>311</v>
      </c>
      <c r="P21286" s="27">
        <v>20.7</v>
      </c>
    </row>
    <row r="21287" spans="7:16" x14ac:dyDescent="0.25">
      <c r="G21287" s="27" t="str">
        <f t="shared" si="332"/>
        <v>2021/2022Middle East &amp; North AfricaEnergy SystemsAll UsesAll InstrumentsAll DestinationsPublicSOE</v>
      </c>
      <c r="H21287" s="27" t="s">
        <v>291</v>
      </c>
      <c r="I21287" s="27" t="s">
        <v>316</v>
      </c>
      <c r="J21287" s="27" t="s">
        <v>294</v>
      </c>
      <c r="K21287" s="27" t="s">
        <v>346</v>
      </c>
      <c r="L21287" s="27" t="s">
        <v>345</v>
      </c>
      <c r="M21287" s="27" t="s">
        <v>338</v>
      </c>
      <c r="N21287" s="27" t="s">
        <v>309</v>
      </c>
      <c r="O21287" s="27" t="s">
        <v>34</v>
      </c>
      <c r="P21287" s="27">
        <v>0.93991290699999996</v>
      </c>
    </row>
    <row r="21288" spans="7:16" x14ac:dyDescent="0.25">
      <c r="G21288" s="27" t="str">
        <f t="shared" si="332"/>
        <v>2021/2022Middle East &amp; North AfricaEnergy SystemsAll UsesAll InstrumentsAll DestinationsUnknownUnknown</v>
      </c>
      <c r="H21288" s="27" t="s">
        <v>291</v>
      </c>
      <c r="I21288" s="27" t="s">
        <v>316</v>
      </c>
      <c r="J21288" s="27" t="s">
        <v>294</v>
      </c>
      <c r="K21288" s="27" t="s">
        <v>346</v>
      </c>
      <c r="L21288" s="27" t="s">
        <v>345</v>
      </c>
      <c r="M21288" s="27" t="s">
        <v>338</v>
      </c>
      <c r="N21288" s="27" t="s">
        <v>301</v>
      </c>
      <c r="O21288" s="27" t="s">
        <v>301</v>
      </c>
      <c r="P21288" s="27">
        <v>0</v>
      </c>
    </row>
    <row r="21289" spans="7:16" x14ac:dyDescent="0.25">
      <c r="G21289" s="27" t="str">
        <f t="shared" si="332"/>
        <v>2021/2022Middle East &amp; North AfricaEnergy SystemsAll UsesAll InstrumentsDomesticPrivateCommercial FI</v>
      </c>
      <c r="H21289" s="27" t="s">
        <v>291</v>
      </c>
      <c r="I21289" s="27" t="s">
        <v>316</v>
      </c>
      <c r="J21289" s="27" t="s">
        <v>294</v>
      </c>
      <c r="K21289" s="27" t="s">
        <v>346</v>
      </c>
      <c r="L21289" s="27" t="s">
        <v>345</v>
      </c>
      <c r="M21289" s="27" t="s">
        <v>323</v>
      </c>
      <c r="N21289" s="27" t="s">
        <v>306</v>
      </c>
      <c r="O21289" s="27" t="s">
        <v>23</v>
      </c>
      <c r="P21289" s="27">
        <v>5.1686314959999997</v>
      </c>
    </row>
    <row r="21290" spans="7:16" x14ac:dyDescent="0.25">
      <c r="G21290" s="27" t="str">
        <f t="shared" si="332"/>
        <v>2021/2022Middle East &amp; North AfricaEnergy SystemsAll UsesAll InstrumentsDomesticPrivateCorporations</v>
      </c>
      <c r="H21290" s="27" t="s">
        <v>291</v>
      </c>
      <c r="I21290" s="27" t="s">
        <v>316</v>
      </c>
      <c r="J21290" s="27" t="s">
        <v>294</v>
      </c>
      <c r="K21290" s="27" t="s">
        <v>346</v>
      </c>
      <c r="L21290" s="27" t="s">
        <v>345</v>
      </c>
      <c r="M21290" s="27" t="s">
        <v>323</v>
      </c>
      <c r="N21290" s="27" t="s">
        <v>306</v>
      </c>
      <c r="O21290" s="27" t="s">
        <v>307</v>
      </c>
      <c r="P21290" s="27">
        <v>2370.2027864900001</v>
      </c>
    </row>
    <row r="21291" spans="7:16" x14ac:dyDescent="0.25">
      <c r="G21291" s="27" t="str">
        <f t="shared" si="332"/>
        <v>2021/2022Middle East &amp; North AfricaEnergy SystemsAll UsesAll InstrumentsDomesticPrivateHouseholds/Individuals</v>
      </c>
      <c r="H21291" s="27" t="s">
        <v>291</v>
      </c>
      <c r="I21291" s="27" t="s">
        <v>316</v>
      </c>
      <c r="J21291" s="27" t="s">
        <v>294</v>
      </c>
      <c r="K21291" s="27" t="s">
        <v>346</v>
      </c>
      <c r="L21291" s="27" t="s">
        <v>345</v>
      </c>
      <c r="M21291" s="27" t="s">
        <v>323</v>
      </c>
      <c r="N21291" s="27" t="s">
        <v>306</v>
      </c>
      <c r="O21291" s="27" t="s">
        <v>308</v>
      </c>
      <c r="P21291" s="27">
        <v>1078.7477220000001</v>
      </c>
    </row>
    <row r="21292" spans="7:16" x14ac:dyDescent="0.25">
      <c r="G21292" s="27" t="str">
        <f t="shared" si="332"/>
        <v>2021/2022Middle East &amp; North AfricaEnergy SystemsAll UsesAll InstrumentsDomesticPublicGovernment</v>
      </c>
      <c r="H21292" s="27" t="s">
        <v>291</v>
      </c>
      <c r="I21292" s="27" t="s">
        <v>316</v>
      </c>
      <c r="J21292" s="27" t="s">
        <v>294</v>
      </c>
      <c r="K21292" s="27" t="s">
        <v>346</v>
      </c>
      <c r="L21292" s="27" t="s">
        <v>345</v>
      </c>
      <c r="M21292" s="27" t="s">
        <v>323</v>
      </c>
      <c r="N21292" s="27" t="s">
        <v>309</v>
      </c>
      <c r="O21292" s="27" t="s">
        <v>28</v>
      </c>
      <c r="P21292" s="27">
        <v>0</v>
      </c>
    </row>
    <row r="21293" spans="7:16" x14ac:dyDescent="0.25">
      <c r="G21293" s="27" t="str">
        <f t="shared" si="332"/>
        <v>2021/2022Middle East &amp; North AfricaEnergy SystemsAll UsesAll InstrumentsDomesticPublicMultilateral DFI</v>
      </c>
      <c r="H21293" s="27" t="s">
        <v>291</v>
      </c>
      <c r="I21293" s="27" t="s">
        <v>316</v>
      </c>
      <c r="J21293" s="27" t="s">
        <v>294</v>
      </c>
      <c r="K21293" s="27" t="s">
        <v>346</v>
      </c>
      <c r="L21293" s="27" t="s">
        <v>345</v>
      </c>
      <c r="M21293" s="27" t="s">
        <v>323</v>
      </c>
      <c r="N21293" s="27" t="s">
        <v>309</v>
      </c>
      <c r="O21293" s="27" t="s">
        <v>30</v>
      </c>
      <c r="P21293" s="27">
        <v>3.0135000000000001E-3</v>
      </c>
    </row>
    <row r="21294" spans="7:16" x14ac:dyDescent="0.25">
      <c r="G21294" s="27" t="str">
        <f t="shared" si="332"/>
        <v>2021/2022Middle East &amp; North AfricaEnergy SystemsAll UsesAll InstrumentsDomesticPublicPublic Fund</v>
      </c>
      <c r="H21294" s="27" t="s">
        <v>291</v>
      </c>
      <c r="I21294" s="27" t="s">
        <v>316</v>
      </c>
      <c r="J21294" s="27" t="s">
        <v>294</v>
      </c>
      <c r="K21294" s="27" t="s">
        <v>346</v>
      </c>
      <c r="L21294" s="27" t="s">
        <v>345</v>
      </c>
      <c r="M21294" s="27" t="s">
        <v>323</v>
      </c>
      <c r="N21294" s="27" t="s">
        <v>309</v>
      </c>
      <c r="O21294" s="27" t="s">
        <v>311</v>
      </c>
      <c r="P21294" s="27">
        <v>20.7</v>
      </c>
    </row>
    <row r="21295" spans="7:16" x14ac:dyDescent="0.25">
      <c r="G21295" s="27" t="str">
        <f t="shared" si="332"/>
        <v>2021/2022Middle East &amp; North AfricaEnergy SystemsAll UsesAll InstrumentsDomesticPublicSOE</v>
      </c>
      <c r="H21295" s="27" t="s">
        <v>291</v>
      </c>
      <c r="I21295" s="27" t="s">
        <v>316</v>
      </c>
      <c r="J21295" s="27" t="s">
        <v>294</v>
      </c>
      <c r="K21295" s="27" t="s">
        <v>346</v>
      </c>
      <c r="L21295" s="27" t="s">
        <v>345</v>
      </c>
      <c r="M21295" s="27" t="s">
        <v>323</v>
      </c>
      <c r="N21295" s="27" t="s">
        <v>309</v>
      </c>
      <c r="O21295" s="27" t="s">
        <v>34</v>
      </c>
      <c r="P21295" s="27">
        <v>0.90826880899999995</v>
      </c>
    </row>
    <row r="21296" spans="7:16" x14ac:dyDescent="0.25">
      <c r="G21296" s="27" t="str">
        <f t="shared" si="332"/>
        <v>2021/2022Middle East &amp; North AfricaEnergy SystemsAll UsesAll InstrumentsInternationalPrivateCommercial FI</v>
      </c>
      <c r="H21296" s="27" t="s">
        <v>291</v>
      </c>
      <c r="I21296" s="27" t="s">
        <v>316</v>
      </c>
      <c r="J21296" s="27" t="s">
        <v>294</v>
      </c>
      <c r="K21296" s="27" t="s">
        <v>346</v>
      </c>
      <c r="L21296" s="27" t="s">
        <v>345</v>
      </c>
      <c r="M21296" s="27" t="s">
        <v>324</v>
      </c>
      <c r="N21296" s="27" t="s">
        <v>306</v>
      </c>
      <c r="O21296" s="27" t="s">
        <v>23</v>
      </c>
      <c r="P21296" s="27">
        <v>664.361911244</v>
      </c>
    </row>
    <row r="21297" spans="7:16" x14ac:dyDescent="0.25">
      <c r="G21297" s="27" t="str">
        <f t="shared" si="332"/>
        <v>2021/2022Middle East &amp; North AfricaEnergy SystemsAll UsesAll InstrumentsInternationalPrivateCorporations</v>
      </c>
      <c r="H21297" s="27" t="s">
        <v>291</v>
      </c>
      <c r="I21297" s="27" t="s">
        <v>316</v>
      </c>
      <c r="J21297" s="27" t="s">
        <v>294</v>
      </c>
      <c r="K21297" s="27" t="s">
        <v>346</v>
      </c>
      <c r="L21297" s="27" t="s">
        <v>345</v>
      </c>
      <c r="M21297" s="27" t="s">
        <v>324</v>
      </c>
      <c r="N21297" s="27" t="s">
        <v>306</v>
      </c>
      <c r="O21297" s="27" t="s">
        <v>307</v>
      </c>
      <c r="P21297" s="27">
        <v>297.96978685900001</v>
      </c>
    </row>
    <row r="21298" spans="7:16" x14ac:dyDescent="0.25">
      <c r="G21298" s="27" t="str">
        <f t="shared" si="332"/>
        <v>2021/2022Middle East &amp; North AfricaEnergy SystemsAll UsesAll InstrumentsInternationalPrivateUnknown</v>
      </c>
      <c r="H21298" s="27" t="s">
        <v>291</v>
      </c>
      <c r="I21298" s="27" t="s">
        <v>316</v>
      </c>
      <c r="J21298" s="27" t="s">
        <v>294</v>
      </c>
      <c r="K21298" s="27" t="s">
        <v>346</v>
      </c>
      <c r="L21298" s="27" t="s">
        <v>345</v>
      </c>
      <c r="M21298" s="27" t="s">
        <v>324</v>
      </c>
      <c r="N21298" s="27" t="s">
        <v>306</v>
      </c>
      <c r="O21298" s="27" t="s">
        <v>301</v>
      </c>
      <c r="P21298" s="27">
        <v>19.36</v>
      </c>
    </row>
    <row r="21299" spans="7:16" x14ac:dyDescent="0.25">
      <c r="G21299" s="27" t="str">
        <f t="shared" si="332"/>
        <v>2021/2022Middle East &amp; North AfricaEnergy SystemsAll UsesAll InstrumentsInternationalPublicBilateral DFI</v>
      </c>
      <c r="H21299" s="27" t="s">
        <v>291</v>
      </c>
      <c r="I21299" s="27" t="s">
        <v>316</v>
      </c>
      <c r="J21299" s="27" t="s">
        <v>294</v>
      </c>
      <c r="K21299" s="27" t="s">
        <v>346</v>
      </c>
      <c r="L21299" s="27" t="s">
        <v>345</v>
      </c>
      <c r="M21299" s="27" t="s">
        <v>324</v>
      </c>
      <c r="N21299" s="27" t="s">
        <v>309</v>
      </c>
      <c r="O21299" s="27" t="s">
        <v>31</v>
      </c>
      <c r="P21299" s="27">
        <v>114</v>
      </c>
    </row>
    <row r="21300" spans="7:16" x14ac:dyDescent="0.25">
      <c r="G21300" s="27" t="str">
        <f t="shared" si="332"/>
        <v>2021/2022Middle East &amp; North AfricaEnergy SystemsAll UsesAll InstrumentsInternationalPublicGovernment</v>
      </c>
      <c r="H21300" s="27" t="s">
        <v>291</v>
      </c>
      <c r="I21300" s="27" t="s">
        <v>316</v>
      </c>
      <c r="J21300" s="27" t="s">
        <v>294</v>
      </c>
      <c r="K21300" s="27" t="s">
        <v>346</v>
      </c>
      <c r="L21300" s="27" t="s">
        <v>345</v>
      </c>
      <c r="M21300" s="27" t="s">
        <v>324</v>
      </c>
      <c r="N21300" s="27" t="s">
        <v>309</v>
      </c>
      <c r="O21300" s="27" t="s">
        <v>28</v>
      </c>
      <c r="P21300" s="27">
        <v>18.599447341000001</v>
      </c>
    </row>
    <row r="21301" spans="7:16" x14ac:dyDescent="0.25">
      <c r="G21301" s="27" t="str">
        <f t="shared" si="332"/>
        <v>2021/2022Middle East &amp; North AfricaEnergy SystemsAll UsesAll InstrumentsInternationalPublicMultilateral Climate Funds</v>
      </c>
      <c r="H21301" s="27" t="s">
        <v>291</v>
      </c>
      <c r="I21301" s="27" t="s">
        <v>316</v>
      </c>
      <c r="J21301" s="27" t="s">
        <v>294</v>
      </c>
      <c r="K21301" s="27" t="s">
        <v>346</v>
      </c>
      <c r="L21301" s="27" t="s">
        <v>345</v>
      </c>
      <c r="M21301" s="27" t="s">
        <v>324</v>
      </c>
      <c r="N21301" s="27" t="s">
        <v>309</v>
      </c>
      <c r="O21301" s="27" t="s">
        <v>29</v>
      </c>
      <c r="P21301" s="27">
        <v>7.14628</v>
      </c>
    </row>
    <row r="21302" spans="7:16" x14ac:dyDescent="0.25">
      <c r="G21302" s="27" t="str">
        <f t="shared" si="332"/>
        <v>2021/2022Middle East &amp; North AfricaEnergy SystemsAll UsesAll InstrumentsInternationalPublicMultilateral DFI</v>
      </c>
      <c r="H21302" s="27" t="s">
        <v>291</v>
      </c>
      <c r="I21302" s="27" t="s">
        <v>316</v>
      </c>
      <c r="J21302" s="27" t="s">
        <v>294</v>
      </c>
      <c r="K21302" s="27" t="s">
        <v>346</v>
      </c>
      <c r="L21302" s="27" t="s">
        <v>345</v>
      </c>
      <c r="M21302" s="27" t="s">
        <v>324</v>
      </c>
      <c r="N21302" s="27" t="s">
        <v>309</v>
      </c>
      <c r="O21302" s="27" t="s">
        <v>30</v>
      </c>
      <c r="P21302" s="27">
        <v>15.381789250000001</v>
      </c>
    </row>
    <row r="21303" spans="7:16" x14ac:dyDescent="0.25">
      <c r="G21303" s="27" t="str">
        <f t="shared" si="332"/>
        <v>2021/2022Middle East &amp; North AfricaEnergy SystemsAll UsesAll InstrumentsInternationalPublicNational DFI</v>
      </c>
      <c r="H21303" s="27" t="s">
        <v>291</v>
      </c>
      <c r="I21303" s="27" t="s">
        <v>316</v>
      </c>
      <c r="J21303" s="27" t="s">
        <v>294</v>
      </c>
      <c r="K21303" s="27" t="s">
        <v>346</v>
      </c>
      <c r="L21303" s="27" t="s">
        <v>345</v>
      </c>
      <c r="M21303" s="27" t="s">
        <v>324</v>
      </c>
      <c r="N21303" s="27" t="s">
        <v>309</v>
      </c>
      <c r="O21303" s="27" t="s">
        <v>33</v>
      </c>
      <c r="P21303" s="27">
        <v>8.6302086E-2</v>
      </c>
    </row>
    <row r="21304" spans="7:16" x14ac:dyDescent="0.25">
      <c r="G21304" s="27" t="str">
        <f t="shared" si="332"/>
        <v>2021/2022Middle East &amp; North AfricaEnergy SystemsAll UsesAll InstrumentsInternationalPublicSOE</v>
      </c>
      <c r="H21304" s="27" t="s">
        <v>291</v>
      </c>
      <c r="I21304" s="27" t="s">
        <v>316</v>
      </c>
      <c r="J21304" s="27" t="s">
        <v>294</v>
      </c>
      <c r="K21304" s="27" t="s">
        <v>346</v>
      </c>
      <c r="L21304" s="27" t="s">
        <v>345</v>
      </c>
      <c r="M21304" s="27" t="s">
        <v>324</v>
      </c>
      <c r="N21304" s="27" t="s">
        <v>309</v>
      </c>
      <c r="O21304" s="27" t="s">
        <v>34</v>
      </c>
      <c r="P21304" s="27">
        <v>3.1644098000000002E-2</v>
      </c>
    </row>
    <row r="21305" spans="7:16" x14ac:dyDescent="0.25">
      <c r="G21305" s="27" t="str">
        <f t="shared" si="332"/>
        <v>2021/2022Middle East &amp; North AfricaEnergy SystemsAll UsesAll InstrumentsInternationalUnknownUnknown</v>
      </c>
      <c r="H21305" s="27" t="s">
        <v>291</v>
      </c>
      <c r="I21305" s="27" t="s">
        <v>316</v>
      </c>
      <c r="J21305" s="27" t="s">
        <v>294</v>
      </c>
      <c r="K21305" s="27" t="s">
        <v>346</v>
      </c>
      <c r="L21305" s="27" t="s">
        <v>345</v>
      </c>
      <c r="M21305" s="27" t="s">
        <v>324</v>
      </c>
      <c r="N21305" s="27" t="s">
        <v>301</v>
      </c>
      <c r="O21305" s="27" t="s">
        <v>301</v>
      </c>
      <c r="P21305" s="27">
        <v>0</v>
      </c>
    </row>
    <row r="21306" spans="7:16" x14ac:dyDescent="0.25">
      <c r="G21306" s="27" t="str">
        <f t="shared" si="332"/>
        <v>2021/2022Middle East &amp; North AfricaEnergy SystemsAll UsesBalance sheet financing (debt portion)All DestinationsPrivateCommercial FI</v>
      </c>
      <c r="H21306" s="27" t="s">
        <v>291</v>
      </c>
      <c r="I21306" s="27" t="s">
        <v>316</v>
      </c>
      <c r="J21306" s="27" t="s">
        <v>294</v>
      </c>
      <c r="K21306" s="27" t="s">
        <v>346</v>
      </c>
      <c r="L21306" s="27" t="s">
        <v>333</v>
      </c>
      <c r="M21306" s="27" t="s">
        <v>338</v>
      </c>
      <c r="N21306" s="27" t="s">
        <v>306</v>
      </c>
      <c r="O21306" s="27" t="s">
        <v>23</v>
      </c>
      <c r="P21306" s="27">
        <v>4.6519008269999897</v>
      </c>
    </row>
    <row r="21307" spans="7:16" x14ac:dyDescent="0.25">
      <c r="G21307" s="27" t="str">
        <f t="shared" si="332"/>
        <v>2021/2022Middle East &amp; North AfricaEnergy SystemsAll UsesBalance sheet financing (debt portion)All DestinationsPublicNational DFI</v>
      </c>
      <c r="H21307" s="27" t="s">
        <v>291</v>
      </c>
      <c r="I21307" s="27" t="s">
        <v>316</v>
      </c>
      <c r="J21307" s="27" t="s">
        <v>294</v>
      </c>
      <c r="K21307" s="27" t="s">
        <v>346</v>
      </c>
      <c r="L21307" s="27" t="s">
        <v>333</v>
      </c>
      <c r="M21307" s="27" t="s">
        <v>338</v>
      </c>
      <c r="N21307" s="27" t="s">
        <v>309</v>
      </c>
      <c r="O21307" s="27" t="s">
        <v>33</v>
      </c>
      <c r="P21307" s="27">
        <v>8.6302086E-2</v>
      </c>
    </row>
    <row r="21308" spans="7:16" x14ac:dyDescent="0.25">
      <c r="G21308" s="27" t="str">
        <f t="shared" si="332"/>
        <v>2021/2022Middle East &amp; North AfricaEnergy SystemsAll UsesBalance sheet financing (debt portion)DomesticPrivateCommercial FI</v>
      </c>
      <c r="H21308" s="27" t="s">
        <v>291</v>
      </c>
      <c r="I21308" s="27" t="s">
        <v>316</v>
      </c>
      <c r="J21308" s="27" t="s">
        <v>294</v>
      </c>
      <c r="K21308" s="27" t="s">
        <v>346</v>
      </c>
      <c r="L21308" s="27" t="s">
        <v>333</v>
      </c>
      <c r="M21308" s="27" t="s">
        <v>323</v>
      </c>
      <c r="N21308" s="27" t="s">
        <v>306</v>
      </c>
      <c r="O21308" s="27" t="s">
        <v>23</v>
      </c>
      <c r="P21308" s="27">
        <v>3.8942828829999998</v>
      </c>
    </row>
    <row r="21309" spans="7:16" x14ac:dyDescent="0.25">
      <c r="G21309" s="27" t="str">
        <f t="shared" si="332"/>
        <v>2021/2022Middle East &amp; North AfricaEnergy SystemsAll UsesBalance sheet financing (debt portion)InternationalPrivateCommercial FI</v>
      </c>
      <c r="H21309" s="27" t="s">
        <v>291</v>
      </c>
      <c r="I21309" s="27" t="s">
        <v>316</v>
      </c>
      <c r="J21309" s="27" t="s">
        <v>294</v>
      </c>
      <c r="K21309" s="27" t="s">
        <v>346</v>
      </c>
      <c r="L21309" s="27" t="s">
        <v>333</v>
      </c>
      <c r="M21309" s="27" t="s">
        <v>324</v>
      </c>
      <c r="N21309" s="27" t="s">
        <v>306</v>
      </c>
      <c r="O21309" s="27" t="s">
        <v>23</v>
      </c>
      <c r="P21309" s="27">
        <v>0.75761794400000004</v>
      </c>
    </row>
    <row r="21310" spans="7:16" x14ac:dyDescent="0.25">
      <c r="G21310" s="27" t="str">
        <f t="shared" si="332"/>
        <v>2021/2022Middle East &amp; North AfricaEnergy SystemsAll UsesBalance sheet financing (debt portion)InternationalPublicNational DFI</v>
      </c>
      <c r="H21310" s="27" t="s">
        <v>291</v>
      </c>
      <c r="I21310" s="27" t="s">
        <v>316</v>
      </c>
      <c r="J21310" s="27" t="s">
        <v>294</v>
      </c>
      <c r="K21310" s="27" t="s">
        <v>346</v>
      </c>
      <c r="L21310" s="27" t="s">
        <v>333</v>
      </c>
      <c r="M21310" s="27" t="s">
        <v>324</v>
      </c>
      <c r="N21310" s="27" t="s">
        <v>309</v>
      </c>
      <c r="O21310" s="27" t="s">
        <v>33</v>
      </c>
      <c r="P21310" s="27">
        <v>8.6302086E-2</v>
      </c>
    </row>
    <row r="21311" spans="7:16" x14ac:dyDescent="0.25">
      <c r="G21311" s="27" t="str">
        <f t="shared" si="332"/>
        <v>2021/2022Middle East &amp; North AfricaEnergy SystemsAll UsesBalance sheet financing (equity portion)All DestinationsPrivateCorporations</v>
      </c>
      <c r="H21311" s="27" t="s">
        <v>291</v>
      </c>
      <c r="I21311" s="27" t="s">
        <v>316</v>
      </c>
      <c r="J21311" s="27" t="s">
        <v>294</v>
      </c>
      <c r="K21311" s="27" t="s">
        <v>346</v>
      </c>
      <c r="L21311" s="27" t="s">
        <v>334</v>
      </c>
      <c r="M21311" s="27" t="s">
        <v>338</v>
      </c>
      <c r="N21311" s="27" t="s">
        <v>306</v>
      </c>
      <c r="O21311" s="27" t="s">
        <v>307</v>
      </c>
      <c r="P21311" s="27">
        <v>2250.1552114589999</v>
      </c>
    </row>
    <row r="21312" spans="7:16" x14ac:dyDescent="0.25">
      <c r="G21312" s="27" t="str">
        <f t="shared" si="332"/>
        <v>2021/2022Middle East &amp; North AfricaEnergy SystemsAll UsesBalance sheet financing (equity portion)All DestinationsPrivateHouseholds/Individuals</v>
      </c>
      <c r="H21312" s="27" t="s">
        <v>291</v>
      </c>
      <c r="I21312" s="27" t="s">
        <v>316</v>
      </c>
      <c r="J21312" s="27" t="s">
        <v>294</v>
      </c>
      <c r="K21312" s="27" t="s">
        <v>346</v>
      </c>
      <c r="L21312" s="27" t="s">
        <v>334</v>
      </c>
      <c r="M21312" s="27" t="s">
        <v>338</v>
      </c>
      <c r="N21312" s="27" t="s">
        <v>306</v>
      </c>
      <c r="O21312" s="27" t="s">
        <v>308</v>
      </c>
      <c r="P21312" s="27">
        <v>1078.7477220000001</v>
      </c>
    </row>
    <row r="21313" spans="7:16" x14ac:dyDescent="0.25">
      <c r="G21313" s="27" t="str">
        <f t="shared" si="332"/>
        <v>2021/2022Middle East &amp; North AfricaEnergy SystemsAll UsesBalance sheet financing (equity portion)All DestinationsPublicGovernment</v>
      </c>
      <c r="H21313" s="27" t="s">
        <v>291</v>
      </c>
      <c r="I21313" s="27" t="s">
        <v>316</v>
      </c>
      <c r="J21313" s="27" t="s">
        <v>294</v>
      </c>
      <c r="K21313" s="27" t="s">
        <v>346</v>
      </c>
      <c r="L21313" s="27" t="s">
        <v>334</v>
      </c>
      <c r="M21313" s="27" t="s">
        <v>338</v>
      </c>
      <c r="N21313" s="27" t="s">
        <v>309</v>
      </c>
      <c r="O21313" s="27" t="s">
        <v>28</v>
      </c>
      <c r="P21313" s="27">
        <v>0</v>
      </c>
    </row>
    <row r="21314" spans="7:16" x14ac:dyDescent="0.25">
      <c r="G21314" s="27" t="str">
        <f t="shared" si="332"/>
        <v>2021/2022Middle East &amp; North AfricaEnergy SystemsAll UsesBalance sheet financing (equity portion)All DestinationsPublicPublic Fund</v>
      </c>
      <c r="H21314" s="27" t="s">
        <v>291</v>
      </c>
      <c r="I21314" s="27" t="s">
        <v>316</v>
      </c>
      <c r="J21314" s="27" t="s">
        <v>294</v>
      </c>
      <c r="K21314" s="27" t="s">
        <v>346</v>
      </c>
      <c r="L21314" s="27" t="s">
        <v>334</v>
      </c>
      <c r="M21314" s="27" t="s">
        <v>338</v>
      </c>
      <c r="N21314" s="27" t="s">
        <v>309</v>
      </c>
      <c r="O21314" s="27" t="s">
        <v>311</v>
      </c>
      <c r="P21314" s="27">
        <v>1.95</v>
      </c>
    </row>
    <row r="21315" spans="7:16" x14ac:dyDescent="0.25">
      <c r="G21315" s="27" t="str">
        <f t="shared" ref="G21315:G21378" si="333">+_xlfn.CONCAT(H21315:O21315)</f>
        <v>2021/2022Middle East &amp; North AfricaEnergy SystemsAll UsesBalance sheet financing (equity portion)All DestinationsPublicSOE</v>
      </c>
      <c r="H21315" s="27" t="s">
        <v>291</v>
      </c>
      <c r="I21315" s="27" t="s">
        <v>316</v>
      </c>
      <c r="J21315" s="27" t="s">
        <v>294</v>
      </c>
      <c r="K21315" s="27" t="s">
        <v>346</v>
      </c>
      <c r="L21315" s="27" t="s">
        <v>334</v>
      </c>
      <c r="M21315" s="27" t="s">
        <v>338</v>
      </c>
      <c r="N21315" s="27" t="s">
        <v>309</v>
      </c>
      <c r="O21315" s="27" t="s">
        <v>34</v>
      </c>
      <c r="P21315" s="27">
        <v>0.93991290699999996</v>
      </c>
    </row>
    <row r="21316" spans="7:16" x14ac:dyDescent="0.25">
      <c r="G21316" s="27" t="str">
        <f t="shared" si="333"/>
        <v>2021/2022Middle East &amp; North AfricaEnergy SystemsAll UsesBalance sheet financing (equity portion)DomesticPrivateCorporations</v>
      </c>
      <c r="H21316" s="27" t="s">
        <v>291</v>
      </c>
      <c r="I21316" s="27" t="s">
        <v>316</v>
      </c>
      <c r="J21316" s="27" t="s">
        <v>294</v>
      </c>
      <c r="K21316" s="27" t="s">
        <v>346</v>
      </c>
      <c r="L21316" s="27" t="s">
        <v>334</v>
      </c>
      <c r="M21316" s="27" t="s">
        <v>323</v>
      </c>
      <c r="N21316" s="27" t="s">
        <v>306</v>
      </c>
      <c r="O21316" s="27" t="s">
        <v>307</v>
      </c>
      <c r="P21316" s="27">
        <v>2249.2893410000001</v>
      </c>
    </row>
    <row r="21317" spans="7:16" x14ac:dyDescent="0.25">
      <c r="G21317" s="27" t="str">
        <f t="shared" si="333"/>
        <v>2021/2022Middle East &amp; North AfricaEnergy SystemsAll UsesBalance sheet financing (equity portion)DomesticPrivateHouseholds/Individuals</v>
      </c>
      <c r="H21317" s="27" t="s">
        <v>291</v>
      </c>
      <c r="I21317" s="27" t="s">
        <v>316</v>
      </c>
      <c r="J21317" s="27" t="s">
        <v>294</v>
      </c>
      <c r="K21317" s="27" t="s">
        <v>346</v>
      </c>
      <c r="L21317" s="27" t="s">
        <v>334</v>
      </c>
      <c r="M21317" s="27" t="s">
        <v>323</v>
      </c>
      <c r="N21317" s="27" t="s">
        <v>306</v>
      </c>
      <c r="O21317" s="27" t="s">
        <v>308</v>
      </c>
      <c r="P21317" s="27">
        <v>1078.7477220000001</v>
      </c>
    </row>
    <row r="21318" spans="7:16" x14ac:dyDescent="0.25">
      <c r="G21318" s="27" t="str">
        <f t="shared" si="333"/>
        <v>2021/2022Middle East &amp; North AfricaEnergy SystemsAll UsesBalance sheet financing (equity portion)DomesticPublicGovernment</v>
      </c>
      <c r="H21318" s="27" t="s">
        <v>291</v>
      </c>
      <c r="I21318" s="27" t="s">
        <v>316</v>
      </c>
      <c r="J21318" s="27" t="s">
        <v>294</v>
      </c>
      <c r="K21318" s="27" t="s">
        <v>346</v>
      </c>
      <c r="L21318" s="27" t="s">
        <v>334</v>
      </c>
      <c r="M21318" s="27" t="s">
        <v>323</v>
      </c>
      <c r="N21318" s="27" t="s">
        <v>309</v>
      </c>
      <c r="O21318" s="27" t="s">
        <v>28</v>
      </c>
      <c r="P21318" s="27">
        <v>0</v>
      </c>
    </row>
    <row r="21319" spans="7:16" x14ac:dyDescent="0.25">
      <c r="G21319" s="27" t="str">
        <f t="shared" si="333"/>
        <v>2021/2022Middle East &amp; North AfricaEnergy SystemsAll UsesBalance sheet financing (equity portion)DomesticPublicPublic Fund</v>
      </c>
      <c r="H21319" s="27" t="s">
        <v>291</v>
      </c>
      <c r="I21319" s="27" t="s">
        <v>316</v>
      </c>
      <c r="J21319" s="27" t="s">
        <v>294</v>
      </c>
      <c r="K21319" s="27" t="s">
        <v>346</v>
      </c>
      <c r="L21319" s="27" t="s">
        <v>334</v>
      </c>
      <c r="M21319" s="27" t="s">
        <v>323</v>
      </c>
      <c r="N21319" s="27" t="s">
        <v>309</v>
      </c>
      <c r="O21319" s="27" t="s">
        <v>311</v>
      </c>
      <c r="P21319" s="27">
        <v>1.95</v>
      </c>
    </row>
    <row r="21320" spans="7:16" x14ac:dyDescent="0.25">
      <c r="G21320" s="27" t="str">
        <f t="shared" si="333"/>
        <v>2021/2022Middle East &amp; North AfricaEnergy SystemsAll UsesBalance sheet financing (equity portion)DomesticPublicSOE</v>
      </c>
      <c r="H21320" s="27" t="s">
        <v>291</v>
      </c>
      <c r="I21320" s="27" t="s">
        <v>316</v>
      </c>
      <c r="J21320" s="27" t="s">
        <v>294</v>
      </c>
      <c r="K21320" s="27" t="s">
        <v>346</v>
      </c>
      <c r="L21320" s="27" t="s">
        <v>334</v>
      </c>
      <c r="M21320" s="27" t="s">
        <v>323</v>
      </c>
      <c r="N21320" s="27" t="s">
        <v>309</v>
      </c>
      <c r="O21320" s="27" t="s">
        <v>34</v>
      </c>
      <c r="P21320" s="27">
        <v>0.90826880899999995</v>
      </c>
    </row>
    <row r="21321" spans="7:16" x14ac:dyDescent="0.25">
      <c r="G21321" s="27" t="str">
        <f t="shared" si="333"/>
        <v>2021/2022Middle East &amp; North AfricaEnergy SystemsAll UsesBalance sheet financing (equity portion)InternationalPrivateCorporations</v>
      </c>
      <c r="H21321" s="27" t="s">
        <v>291</v>
      </c>
      <c r="I21321" s="27" t="s">
        <v>316</v>
      </c>
      <c r="J21321" s="27" t="s">
        <v>294</v>
      </c>
      <c r="K21321" s="27" t="s">
        <v>346</v>
      </c>
      <c r="L21321" s="27" t="s">
        <v>334</v>
      </c>
      <c r="M21321" s="27" t="s">
        <v>324</v>
      </c>
      <c r="N21321" s="27" t="s">
        <v>306</v>
      </c>
      <c r="O21321" s="27" t="s">
        <v>307</v>
      </c>
      <c r="P21321" s="27">
        <v>0.86587045900000004</v>
      </c>
    </row>
    <row r="21322" spans="7:16" x14ac:dyDescent="0.25">
      <c r="G21322" s="27" t="str">
        <f t="shared" si="333"/>
        <v>2021/2022Middle East &amp; North AfricaEnergy SystemsAll UsesBalance sheet financing (equity portion)InternationalPublicSOE</v>
      </c>
      <c r="H21322" s="27" t="s">
        <v>291</v>
      </c>
      <c r="I21322" s="27" t="s">
        <v>316</v>
      </c>
      <c r="J21322" s="27" t="s">
        <v>294</v>
      </c>
      <c r="K21322" s="27" t="s">
        <v>346</v>
      </c>
      <c r="L21322" s="27" t="s">
        <v>334</v>
      </c>
      <c r="M21322" s="27" t="s">
        <v>324</v>
      </c>
      <c r="N21322" s="27" t="s">
        <v>309</v>
      </c>
      <c r="O21322" s="27" t="s">
        <v>34</v>
      </c>
      <c r="P21322" s="27">
        <v>3.1644098000000002E-2</v>
      </c>
    </row>
    <row r="21323" spans="7:16" x14ac:dyDescent="0.25">
      <c r="G21323" s="27" t="str">
        <f t="shared" si="333"/>
        <v>2021/2022Middle East &amp; North AfricaEnergy SystemsAll UsesGrantAll DestinationsPublicGovernment</v>
      </c>
      <c r="H21323" s="27" t="s">
        <v>291</v>
      </c>
      <c r="I21323" s="27" t="s">
        <v>316</v>
      </c>
      <c r="J21323" s="27" t="s">
        <v>294</v>
      </c>
      <c r="K21323" s="27" t="s">
        <v>346</v>
      </c>
      <c r="L21323" s="27" t="s">
        <v>332</v>
      </c>
      <c r="M21323" s="27" t="s">
        <v>338</v>
      </c>
      <c r="N21323" s="27" t="s">
        <v>309</v>
      </c>
      <c r="O21323" s="27" t="s">
        <v>28</v>
      </c>
      <c r="P21323" s="27">
        <v>18.599447341000001</v>
      </c>
    </row>
    <row r="21324" spans="7:16" x14ac:dyDescent="0.25">
      <c r="G21324" s="27" t="str">
        <f t="shared" si="333"/>
        <v>2021/2022Middle East &amp; North AfricaEnergy SystemsAll UsesGrantAll DestinationsPublicMultilateral Climate Funds</v>
      </c>
      <c r="H21324" s="27" t="s">
        <v>291</v>
      </c>
      <c r="I21324" s="27" t="s">
        <v>316</v>
      </c>
      <c r="J21324" s="27" t="s">
        <v>294</v>
      </c>
      <c r="K21324" s="27" t="s">
        <v>346</v>
      </c>
      <c r="L21324" s="27" t="s">
        <v>332</v>
      </c>
      <c r="M21324" s="27" t="s">
        <v>338</v>
      </c>
      <c r="N21324" s="27" t="s">
        <v>309</v>
      </c>
      <c r="O21324" s="27" t="s">
        <v>29</v>
      </c>
      <c r="P21324" s="27">
        <v>0.92500000000000004</v>
      </c>
    </row>
    <row r="21325" spans="7:16" x14ac:dyDescent="0.25">
      <c r="G21325" s="27" t="str">
        <f t="shared" si="333"/>
        <v>2021/2022Middle East &amp; North AfricaEnergy SystemsAll UsesGrantAll DestinationsPublicMultilateral DFI</v>
      </c>
      <c r="H21325" s="27" t="s">
        <v>291</v>
      </c>
      <c r="I21325" s="27" t="s">
        <v>316</v>
      </c>
      <c r="J21325" s="27" t="s">
        <v>294</v>
      </c>
      <c r="K21325" s="27" t="s">
        <v>346</v>
      </c>
      <c r="L21325" s="27" t="s">
        <v>332</v>
      </c>
      <c r="M21325" s="27" t="s">
        <v>338</v>
      </c>
      <c r="N21325" s="27" t="s">
        <v>309</v>
      </c>
      <c r="O21325" s="27" t="s">
        <v>30</v>
      </c>
      <c r="P21325" s="27">
        <v>2.4838749999999998</v>
      </c>
    </row>
    <row r="21326" spans="7:16" x14ac:dyDescent="0.25">
      <c r="G21326" s="27" t="str">
        <f t="shared" si="333"/>
        <v>2021/2022Middle East &amp; North AfricaEnergy SystemsAll UsesGrantDomesticPublicMultilateral DFI</v>
      </c>
      <c r="H21326" s="27" t="s">
        <v>291</v>
      </c>
      <c r="I21326" s="27" t="s">
        <v>316</v>
      </c>
      <c r="J21326" s="27" t="s">
        <v>294</v>
      </c>
      <c r="K21326" s="27" t="s">
        <v>346</v>
      </c>
      <c r="L21326" s="27" t="s">
        <v>332</v>
      </c>
      <c r="M21326" s="27" t="s">
        <v>323</v>
      </c>
      <c r="N21326" s="27" t="s">
        <v>309</v>
      </c>
      <c r="O21326" s="27" t="s">
        <v>30</v>
      </c>
      <c r="P21326" s="27">
        <v>3.0000000000000001E-3</v>
      </c>
    </row>
    <row r="21327" spans="7:16" x14ac:dyDescent="0.25">
      <c r="G21327" s="27" t="str">
        <f t="shared" si="333"/>
        <v>2021/2022Middle East &amp; North AfricaEnergy SystemsAll UsesGrantInternationalPublicGovernment</v>
      </c>
      <c r="H21327" s="27" t="s">
        <v>291</v>
      </c>
      <c r="I21327" s="27" t="s">
        <v>316</v>
      </c>
      <c r="J21327" s="27" t="s">
        <v>294</v>
      </c>
      <c r="K21327" s="27" t="s">
        <v>346</v>
      </c>
      <c r="L21327" s="27" t="s">
        <v>332</v>
      </c>
      <c r="M21327" s="27" t="s">
        <v>324</v>
      </c>
      <c r="N21327" s="27" t="s">
        <v>309</v>
      </c>
      <c r="O21327" s="27" t="s">
        <v>28</v>
      </c>
      <c r="P21327" s="27">
        <v>18.599447341000001</v>
      </c>
    </row>
    <row r="21328" spans="7:16" x14ac:dyDescent="0.25">
      <c r="G21328" s="27" t="str">
        <f t="shared" si="333"/>
        <v>2021/2022Middle East &amp; North AfricaEnergy SystemsAll UsesGrantInternationalPublicMultilateral Climate Funds</v>
      </c>
      <c r="H21328" s="27" t="s">
        <v>291</v>
      </c>
      <c r="I21328" s="27" t="s">
        <v>316</v>
      </c>
      <c r="J21328" s="27" t="s">
        <v>294</v>
      </c>
      <c r="K21328" s="27" t="s">
        <v>346</v>
      </c>
      <c r="L21328" s="27" t="s">
        <v>332</v>
      </c>
      <c r="M21328" s="27" t="s">
        <v>324</v>
      </c>
      <c r="N21328" s="27" t="s">
        <v>309</v>
      </c>
      <c r="O21328" s="27" t="s">
        <v>29</v>
      </c>
      <c r="P21328" s="27">
        <v>0.92500000000000004</v>
      </c>
    </row>
    <row r="21329" spans="7:16" x14ac:dyDescent="0.25">
      <c r="G21329" s="27" t="str">
        <f t="shared" si="333"/>
        <v>2021/2022Middle East &amp; North AfricaEnergy SystemsAll UsesGrantInternationalPublicMultilateral DFI</v>
      </c>
      <c r="H21329" s="27" t="s">
        <v>291</v>
      </c>
      <c r="I21329" s="27" t="s">
        <v>316</v>
      </c>
      <c r="J21329" s="27" t="s">
        <v>294</v>
      </c>
      <c r="K21329" s="27" t="s">
        <v>346</v>
      </c>
      <c r="L21329" s="27" t="s">
        <v>332</v>
      </c>
      <c r="M21329" s="27" t="s">
        <v>324</v>
      </c>
      <c r="N21329" s="27" t="s">
        <v>309</v>
      </c>
      <c r="O21329" s="27" t="s">
        <v>30</v>
      </c>
      <c r="P21329" s="27">
        <v>2.4808750000000002</v>
      </c>
    </row>
    <row r="21330" spans="7:16" x14ac:dyDescent="0.25">
      <c r="G21330" s="27" t="str">
        <f t="shared" si="333"/>
        <v>2021/2022Middle East &amp; North AfricaEnergy SystemsAll UsesProject-level equityAll DestinationsPrivateCommercial FI</v>
      </c>
      <c r="H21330" s="27" t="s">
        <v>291</v>
      </c>
      <c r="I21330" s="27" t="s">
        <v>316</v>
      </c>
      <c r="J21330" s="27" t="s">
        <v>294</v>
      </c>
      <c r="K21330" s="27" t="s">
        <v>346</v>
      </c>
      <c r="L21330" s="27" t="s">
        <v>337</v>
      </c>
      <c r="M21330" s="27" t="s">
        <v>338</v>
      </c>
      <c r="N21330" s="27" t="s">
        <v>306</v>
      </c>
      <c r="O21330" s="27" t="s">
        <v>23</v>
      </c>
      <c r="P21330" s="27">
        <v>0</v>
      </c>
    </row>
    <row r="21331" spans="7:16" x14ac:dyDescent="0.25">
      <c r="G21331" s="27" t="str">
        <f t="shared" si="333"/>
        <v>2021/2022Middle East &amp; North AfricaEnergy SystemsAll UsesProject-level equityAll DestinationsPrivateCorporations</v>
      </c>
      <c r="H21331" s="27" t="s">
        <v>291</v>
      </c>
      <c r="I21331" s="27" t="s">
        <v>316</v>
      </c>
      <c r="J21331" s="27" t="s">
        <v>294</v>
      </c>
      <c r="K21331" s="27" t="s">
        <v>346</v>
      </c>
      <c r="L21331" s="27" t="s">
        <v>337</v>
      </c>
      <c r="M21331" s="27" t="s">
        <v>338</v>
      </c>
      <c r="N21331" s="27" t="s">
        <v>306</v>
      </c>
      <c r="O21331" s="27" t="s">
        <v>307</v>
      </c>
      <c r="P21331" s="27">
        <v>385.12941522</v>
      </c>
    </row>
    <row r="21332" spans="7:16" x14ac:dyDescent="0.25">
      <c r="G21332" s="27" t="str">
        <f t="shared" si="333"/>
        <v>2021/2022Middle East &amp; North AfricaEnergy SystemsAll UsesProject-level equityAll DestinationsPublicPublic Fund</v>
      </c>
      <c r="H21332" s="27" t="s">
        <v>291</v>
      </c>
      <c r="I21332" s="27" t="s">
        <v>316</v>
      </c>
      <c r="J21332" s="27" t="s">
        <v>294</v>
      </c>
      <c r="K21332" s="27" t="s">
        <v>346</v>
      </c>
      <c r="L21332" s="27" t="s">
        <v>337</v>
      </c>
      <c r="M21332" s="27" t="s">
        <v>338</v>
      </c>
      <c r="N21332" s="27" t="s">
        <v>309</v>
      </c>
      <c r="O21332" s="27" t="s">
        <v>311</v>
      </c>
      <c r="P21332" s="27">
        <v>18.75</v>
      </c>
    </row>
    <row r="21333" spans="7:16" x14ac:dyDescent="0.25">
      <c r="G21333" s="27" t="str">
        <f t="shared" si="333"/>
        <v>2021/2022Middle East &amp; North AfricaEnergy SystemsAll UsesProject-level equityAll DestinationsUnknownUnknown</v>
      </c>
      <c r="H21333" s="27" t="s">
        <v>291</v>
      </c>
      <c r="I21333" s="27" t="s">
        <v>316</v>
      </c>
      <c r="J21333" s="27" t="s">
        <v>294</v>
      </c>
      <c r="K21333" s="27" t="s">
        <v>346</v>
      </c>
      <c r="L21333" s="27" t="s">
        <v>337</v>
      </c>
      <c r="M21333" s="27" t="s">
        <v>338</v>
      </c>
      <c r="N21333" s="27" t="s">
        <v>301</v>
      </c>
      <c r="O21333" s="27" t="s">
        <v>301</v>
      </c>
      <c r="P21333" s="27">
        <v>0</v>
      </c>
    </row>
    <row r="21334" spans="7:16" x14ac:dyDescent="0.25">
      <c r="G21334" s="27" t="str">
        <f t="shared" si="333"/>
        <v>2021/2022Middle East &amp; North AfricaEnergy SystemsAll UsesProject-level equityDomesticPrivateCorporations</v>
      </c>
      <c r="H21334" s="27" t="s">
        <v>291</v>
      </c>
      <c r="I21334" s="27" t="s">
        <v>316</v>
      </c>
      <c r="J21334" s="27" t="s">
        <v>294</v>
      </c>
      <c r="K21334" s="27" t="s">
        <v>346</v>
      </c>
      <c r="L21334" s="27" t="s">
        <v>337</v>
      </c>
      <c r="M21334" s="27" t="s">
        <v>323</v>
      </c>
      <c r="N21334" s="27" t="s">
        <v>306</v>
      </c>
      <c r="O21334" s="27" t="s">
        <v>307</v>
      </c>
      <c r="P21334" s="27">
        <v>94.246778820000003</v>
      </c>
    </row>
    <row r="21335" spans="7:16" x14ac:dyDescent="0.25">
      <c r="G21335" s="27" t="str">
        <f t="shared" si="333"/>
        <v>2021/2022Middle East &amp; North AfricaEnergy SystemsAll UsesProject-level equityDomesticPublicPublic Fund</v>
      </c>
      <c r="H21335" s="27" t="s">
        <v>291</v>
      </c>
      <c r="I21335" s="27" t="s">
        <v>316</v>
      </c>
      <c r="J21335" s="27" t="s">
        <v>294</v>
      </c>
      <c r="K21335" s="27" t="s">
        <v>346</v>
      </c>
      <c r="L21335" s="27" t="s">
        <v>337</v>
      </c>
      <c r="M21335" s="27" t="s">
        <v>323</v>
      </c>
      <c r="N21335" s="27" t="s">
        <v>309</v>
      </c>
      <c r="O21335" s="27" t="s">
        <v>311</v>
      </c>
      <c r="P21335" s="27">
        <v>18.75</v>
      </c>
    </row>
    <row r="21336" spans="7:16" x14ac:dyDescent="0.25">
      <c r="G21336" s="27" t="str">
        <f t="shared" si="333"/>
        <v>2021/2022Middle East &amp; North AfricaEnergy SystemsAll UsesProject-level equityInternationalPrivateCommercial FI</v>
      </c>
      <c r="H21336" s="27" t="s">
        <v>291</v>
      </c>
      <c r="I21336" s="27" t="s">
        <v>316</v>
      </c>
      <c r="J21336" s="27" t="s">
        <v>294</v>
      </c>
      <c r="K21336" s="27" t="s">
        <v>346</v>
      </c>
      <c r="L21336" s="27" t="s">
        <v>337</v>
      </c>
      <c r="M21336" s="27" t="s">
        <v>324</v>
      </c>
      <c r="N21336" s="27" t="s">
        <v>306</v>
      </c>
      <c r="O21336" s="27" t="s">
        <v>23</v>
      </c>
      <c r="P21336" s="27">
        <v>0</v>
      </c>
    </row>
    <row r="21337" spans="7:16" x14ac:dyDescent="0.25">
      <c r="G21337" s="27" t="str">
        <f t="shared" si="333"/>
        <v>2021/2022Middle East &amp; North AfricaEnergy SystemsAll UsesProject-level equityInternationalPrivateCorporations</v>
      </c>
      <c r="H21337" s="27" t="s">
        <v>291</v>
      </c>
      <c r="I21337" s="27" t="s">
        <v>316</v>
      </c>
      <c r="J21337" s="27" t="s">
        <v>294</v>
      </c>
      <c r="K21337" s="27" t="s">
        <v>346</v>
      </c>
      <c r="L21337" s="27" t="s">
        <v>337</v>
      </c>
      <c r="M21337" s="27" t="s">
        <v>324</v>
      </c>
      <c r="N21337" s="27" t="s">
        <v>306</v>
      </c>
      <c r="O21337" s="27" t="s">
        <v>307</v>
      </c>
      <c r="P21337" s="27">
        <v>290.88263640000002</v>
      </c>
    </row>
    <row r="21338" spans="7:16" x14ac:dyDescent="0.25">
      <c r="G21338" s="27" t="str">
        <f t="shared" si="333"/>
        <v>2021/2022Middle East &amp; North AfricaEnergy SystemsAll UsesProject-level equityInternationalUnknownUnknown</v>
      </c>
      <c r="H21338" s="27" t="s">
        <v>291</v>
      </c>
      <c r="I21338" s="27" t="s">
        <v>316</v>
      </c>
      <c r="J21338" s="27" t="s">
        <v>294</v>
      </c>
      <c r="K21338" s="27" t="s">
        <v>346</v>
      </c>
      <c r="L21338" s="27" t="s">
        <v>337</v>
      </c>
      <c r="M21338" s="27" t="s">
        <v>324</v>
      </c>
      <c r="N21338" s="27" t="s">
        <v>301</v>
      </c>
      <c r="O21338" s="27" t="s">
        <v>301</v>
      </c>
      <c r="P21338" s="27">
        <v>0</v>
      </c>
    </row>
    <row r="21339" spans="7:16" x14ac:dyDescent="0.25">
      <c r="G21339" s="27" t="str">
        <f t="shared" si="333"/>
        <v>2021/2022Middle East &amp; North AfricaEnergy SystemsAll UsesProject-level market rate debtAll DestinationsPrivateCommercial FI</v>
      </c>
      <c r="H21339" s="27" t="s">
        <v>291</v>
      </c>
      <c r="I21339" s="27" t="s">
        <v>316</v>
      </c>
      <c r="J21339" s="27" t="s">
        <v>294</v>
      </c>
      <c r="K21339" s="27" t="s">
        <v>346</v>
      </c>
      <c r="L21339" s="27" t="s">
        <v>335</v>
      </c>
      <c r="M21339" s="27" t="s">
        <v>338</v>
      </c>
      <c r="N21339" s="27" t="s">
        <v>306</v>
      </c>
      <c r="O21339" s="27" t="s">
        <v>23</v>
      </c>
      <c r="P21339" s="27">
        <v>636.00364191300002</v>
      </c>
    </row>
    <row r="21340" spans="7:16" x14ac:dyDescent="0.25">
      <c r="G21340" s="27" t="str">
        <f t="shared" si="333"/>
        <v>2021/2022Middle East &amp; North AfricaEnergy SystemsAll UsesProject-level market rate debtAll DestinationsPrivateCorporations</v>
      </c>
      <c r="H21340" s="27" t="s">
        <v>291</v>
      </c>
      <c r="I21340" s="27" t="s">
        <v>316</v>
      </c>
      <c r="J21340" s="27" t="s">
        <v>294</v>
      </c>
      <c r="K21340" s="27" t="s">
        <v>346</v>
      </c>
      <c r="L21340" s="27" t="s">
        <v>335</v>
      </c>
      <c r="M21340" s="27" t="s">
        <v>338</v>
      </c>
      <c r="N21340" s="27" t="s">
        <v>306</v>
      </c>
      <c r="O21340" s="27" t="s">
        <v>307</v>
      </c>
      <c r="P21340" s="27">
        <v>32.887946669999998</v>
      </c>
    </row>
    <row r="21341" spans="7:16" x14ac:dyDescent="0.25">
      <c r="G21341" s="27" t="str">
        <f t="shared" si="333"/>
        <v>2021/2022Middle East &amp; North AfricaEnergy SystemsAll UsesProject-level market rate debtAll DestinationsPrivateUnknown</v>
      </c>
      <c r="H21341" s="27" t="s">
        <v>291</v>
      </c>
      <c r="I21341" s="27" t="s">
        <v>316</v>
      </c>
      <c r="J21341" s="27" t="s">
        <v>294</v>
      </c>
      <c r="K21341" s="27" t="s">
        <v>346</v>
      </c>
      <c r="L21341" s="27" t="s">
        <v>335</v>
      </c>
      <c r="M21341" s="27" t="s">
        <v>338</v>
      </c>
      <c r="N21341" s="27" t="s">
        <v>306</v>
      </c>
      <c r="O21341" s="27" t="s">
        <v>301</v>
      </c>
      <c r="P21341" s="27">
        <v>19.36</v>
      </c>
    </row>
    <row r="21342" spans="7:16" x14ac:dyDescent="0.25">
      <c r="G21342" s="27" t="str">
        <f t="shared" si="333"/>
        <v>2021/2022Middle East &amp; North AfricaEnergy SystemsAll UsesProject-level market rate debtAll DestinationsPublicBilateral DFI</v>
      </c>
      <c r="H21342" s="27" t="s">
        <v>291</v>
      </c>
      <c r="I21342" s="27" t="s">
        <v>316</v>
      </c>
      <c r="J21342" s="27" t="s">
        <v>294</v>
      </c>
      <c r="K21342" s="27" t="s">
        <v>346</v>
      </c>
      <c r="L21342" s="27" t="s">
        <v>335</v>
      </c>
      <c r="M21342" s="27" t="s">
        <v>338</v>
      </c>
      <c r="N21342" s="27" t="s">
        <v>309</v>
      </c>
      <c r="O21342" s="27" t="s">
        <v>31</v>
      </c>
      <c r="P21342" s="27">
        <v>114</v>
      </c>
    </row>
    <row r="21343" spans="7:16" x14ac:dyDescent="0.25">
      <c r="G21343" s="27" t="str">
        <f t="shared" si="333"/>
        <v>2021/2022Middle East &amp; North AfricaEnergy SystemsAll UsesProject-level market rate debtAll DestinationsPublicGovernment</v>
      </c>
      <c r="H21343" s="27" t="s">
        <v>291</v>
      </c>
      <c r="I21343" s="27" t="s">
        <v>316</v>
      </c>
      <c r="J21343" s="27" t="s">
        <v>294</v>
      </c>
      <c r="K21343" s="27" t="s">
        <v>346</v>
      </c>
      <c r="L21343" s="27" t="s">
        <v>335</v>
      </c>
      <c r="M21343" s="27" t="s">
        <v>338</v>
      </c>
      <c r="N21343" s="27" t="s">
        <v>309</v>
      </c>
      <c r="O21343" s="27" t="s">
        <v>28</v>
      </c>
      <c r="P21343" s="27">
        <v>0</v>
      </c>
    </row>
    <row r="21344" spans="7:16" x14ac:dyDescent="0.25">
      <c r="G21344" s="27" t="str">
        <f t="shared" si="333"/>
        <v>2021/2022Middle East &amp; North AfricaEnergy SystemsAll UsesProject-level market rate debtAll DestinationsPublicMultilateral Climate Funds</v>
      </c>
      <c r="H21344" s="27" t="s">
        <v>291</v>
      </c>
      <c r="I21344" s="27" t="s">
        <v>316</v>
      </c>
      <c r="J21344" s="27" t="s">
        <v>294</v>
      </c>
      <c r="K21344" s="27" t="s">
        <v>346</v>
      </c>
      <c r="L21344" s="27" t="s">
        <v>335</v>
      </c>
      <c r="M21344" s="27" t="s">
        <v>338</v>
      </c>
      <c r="N21344" s="27" t="s">
        <v>309</v>
      </c>
      <c r="O21344" s="27" t="s">
        <v>29</v>
      </c>
      <c r="P21344" s="27">
        <v>6.2212800000000001</v>
      </c>
    </row>
    <row r="21345" spans="7:16" x14ac:dyDescent="0.25">
      <c r="G21345" s="27" t="str">
        <f t="shared" si="333"/>
        <v>2021/2022Middle East &amp; North AfricaEnergy SystemsAll UsesProject-level market rate debtAll DestinationsPublicMultilateral DFI</v>
      </c>
      <c r="H21345" s="27" t="s">
        <v>291</v>
      </c>
      <c r="I21345" s="27" t="s">
        <v>316</v>
      </c>
      <c r="J21345" s="27" t="s">
        <v>294</v>
      </c>
      <c r="K21345" s="27" t="s">
        <v>346</v>
      </c>
      <c r="L21345" s="27" t="s">
        <v>335</v>
      </c>
      <c r="M21345" s="27" t="s">
        <v>338</v>
      </c>
      <c r="N21345" s="27" t="s">
        <v>309</v>
      </c>
      <c r="O21345" s="27" t="s">
        <v>30</v>
      </c>
      <c r="P21345" s="27">
        <v>12.900927749999999</v>
      </c>
    </row>
    <row r="21346" spans="7:16" x14ac:dyDescent="0.25">
      <c r="G21346" s="27" t="str">
        <f t="shared" si="333"/>
        <v>2021/2022Middle East &amp; North AfricaEnergy SystemsAll UsesProject-level market rate debtDomesticPrivateCommercial FI</v>
      </c>
      <c r="H21346" s="27" t="s">
        <v>291</v>
      </c>
      <c r="I21346" s="27" t="s">
        <v>316</v>
      </c>
      <c r="J21346" s="27" t="s">
        <v>294</v>
      </c>
      <c r="K21346" s="27" t="s">
        <v>346</v>
      </c>
      <c r="L21346" s="27" t="s">
        <v>335</v>
      </c>
      <c r="M21346" s="27" t="s">
        <v>323</v>
      </c>
      <c r="N21346" s="27" t="s">
        <v>306</v>
      </c>
      <c r="O21346" s="27" t="s">
        <v>23</v>
      </c>
      <c r="P21346" s="27">
        <v>1.2743486129999999</v>
      </c>
    </row>
    <row r="21347" spans="7:16" x14ac:dyDescent="0.25">
      <c r="G21347" s="27" t="str">
        <f t="shared" si="333"/>
        <v>2021/2022Middle East &amp; North AfricaEnergy SystemsAll UsesProject-level market rate debtDomesticPrivateCorporations</v>
      </c>
      <c r="H21347" s="27" t="s">
        <v>291</v>
      </c>
      <c r="I21347" s="27" t="s">
        <v>316</v>
      </c>
      <c r="J21347" s="27" t="s">
        <v>294</v>
      </c>
      <c r="K21347" s="27" t="s">
        <v>346</v>
      </c>
      <c r="L21347" s="27" t="s">
        <v>335</v>
      </c>
      <c r="M21347" s="27" t="s">
        <v>323</v>
      </c>
      <c r="N21347" s="27" t="s">
        <v>306</v>
      </c>
      <c r="O21347" s="27" t="s">
        <v>307</v>
      </c>
      <c r="P21347" s="27">
        <v>26.666666670000001</v>
      </c>
    </row>
    <row r="21348" spans="7:16" x14ac:dyDescent="0.25">
      <c r="G21348" s="27" t="str">
        <f t="shared" si="333"/>
        <v>2021/2022Middle East &amp; North AfricaEnergy SystemsAll UsesProject-level market rate debtDomesticPublicGovernment</v>
      </c>
      <c r="H21348" s="27" t="s">
        <v>291</v>
      </c>
      <c r="I21348" s="27" t="s">
        <v>316</v>
      </c>
      <c r="J21348" s="27" t="s">
        <v>294</v>
      </c>
      <c r="K21348" s="27" t="s">
        <v>346</v>
      </c>
      <c r="L21348" s="27" t="s">
        <v>335</v>
      </c>
      <c r="M21348" s="27" t="s">
        <v>323</v>
      </c>
      <c r="N21348" s="27" t="s">
        <v>309</v>
      </c>
      <c r="O21348" s="27" t="s">
        <v>28</v>
      </c>
      <c r="P21348" s="27">
        <v>0</v>
      </c>
    </row>
    <row r="21349" spans="7:16" x14ac:dyDescent="0.25">
      <c r="G21349" s="27" t="str">
        <f t="shared" si="333"/>
        <v>2021/2022Middle East &amp; North AfricaEnergy SystemsAll UsesProject-level market rate debtDomesticPublicMultilateral DFI</v>
      </c>
      <c r="H21349" s="27" t="s">
        <v>291</v>
      </c>
      <c r="I21349" s="27" t="s">
        <v>316</v>
      </c>
      <c r="J21349" s="27" t="s">
        <v>294</v>
      </c>
      <c r="K21349" s="27" t="s">
        <v>346</v>
      </c>
      <c r="L21349" s="27" t="s">
        <v>335</v>
      </c>
      <c r="M21349" s="27" t="s">
        <v>323</v>
      </c>
      <c r="N21349" s="27" t="s">
        <v>309</v>
      </c>
      <c r="O21349" s="27" t="s">
        <v>30</v>
      </c>
      <c r="P21349" s="27">
        <v>1.3499999999999999E-5</v>
      </c>
    </row>
    <row r="21350" spans="7:16" x14ac:dyDescent="0.25">
      <c r="G21350" s="27" t="str">
        <f t="shared" si="333"/>
        <v>2021/2022Middle East &amp; North AfricaEnergy SystemsAll UsesProject-level market rate debtInternationalPrivateCommercial FI</v>
      </c>
      <c r="H21350" s="27" t="s">
        <v>291</v>
      </c>
      <c r="I21350" s="27" t="s">
        <v>316</v>
      </c>
      <c r="J21350" s="27" t="s">
        <v>294</v>
      </c>
      <c r="K21350" s="27" t="s">
        <v>346</v>
      </c>
      <c r="L21350" s="27" t="s">
        <v>335</v>
      </c>
      <c r="M21350" s="27" t="s">
        <v>324</v>
      </c>
      <c r="N21350" s="27" t="s">
        <v>306</v>
      </c>
      <c r="O21350" s="27" t="s">
        <v>23</v>
      </c>
      <c r="P21350" s="27">
        <v>634.72929329999999</v>
      </c>
    </row>
    <row r="21351" spans="7:16" x14ac:dyDescent="0.25">
      <c r="G21351" s="27" t="str">
        <f t="shared" si="333"/>
        <v>2021/2022Middle East &amp; North AfricaEnergy SystemsAll UsesProject-level market rate debtInternationalPrivateCorporations</v>
      </c>
      <c r="H21351" s="27" t="s">
        <v>291</v>
      </c>
      <c r="I21351" s="27" t="s">
        <v>316</v>
      </c>
      <c r="J21351" s="27" t="s">
        <v>294</v>
      </c>
      <c r="K21351" s="27" t="s">
        <v>346</v>
      </c>
      <c r="L21351" s="27" t="s">
        <v>335</v>
      </c>
      <c r="M21351" s="27" t="s">
        <v>324</v>
      </c>
      <c r="N21351" s="27" t="s">
        <v>306</v>
      </c>
      <c r="O21351" s="27" t="s">
        <v>307</v>
      </c>
      <c r="P21351" s="27">
        <v>6.2212800000000001</v>
      </c>
    </row>
    <row r="21352" spans="7:16" x14ac:dyDescent="0.25">
      <c r="G21352" s="27" t="str">
        <f t="shared" si="333"/>
        <v>2021/2022Middle East &amp; North AfricaEnergy SystemsAll UsesProject-level market rate debtInternationalPrivateUnknown</v>
      </c>
      <c r="H21352" s="27" t="s">
        <v>291</v>
      </c>
      <c r="I21352" s="27" t="s">
        <v>316</v>
      </c>
      <c r="J21352" s="27" t="s">
        <v>294</v>
      </c>
      <c r="K21352" s="27" t="s">
        <v>346</v>
      </c>
      <c r="L21352" s="27" t="s">
        <v>335</v>
      </c>
      <c r="M21352" s="27" t="s">
        <v>324</v>
      </c>
      <c r="N21352" s="27" t="s">
        <v>306</v>
      </c>
      <c r="O21352" s="27" t="s">
        <v>301</v>
      </c>
      <c r="P21352" s="27">
        <v>19.36</v>
      </c>
    </row>
    <row r="21353" spans="7:16" x14ac:dyDescent="0.25">
      <c r="G21353" s="27" t="str">
        <f t="shared" si="333"/>
        <v>2021/2022Middle East &amp; North AfricaEnergy SystemsAll UsesProject-level market rate debtInternationalPublicBilateral DFI</v>
      </c>
      <c r="H21353" s="27" t="s">
        <v>291</v>
      </c>
      <c r="I21353" s="27" t="s">
        <v>316</v>
      </c>
      <c r="J21353" s="27" t="s">
        <v>294</v>
      </c>
      <c r="K21353" s="27" t="s">
        <v>346</v>
      </c>
      <c r="L21353" s="27" t="s">
        <v>335</v>
      </c>
      <c r="M21353" s="27" t="s">
        <v>324</v>
      </c>
      <c r="N21353" s="27" t="s">
        <v>309</v>
      </c>
      <c r="O21353" s="27" t="s">
        <v>31</v>
      </c>
      <c r="P21353" s="27">
        <v>114</v>
      </c>
    </row>
    <row r="21354" spans="7:16" x14ac:dyDescent="0.25">
      <c r="G21354" s="27" t="str">
        <f t="shared" si="333"/>
        <v>2021/2022Middle East &amp; North AfricaEnergy SystemsAll UsesProject-level market rate debtInternationalPublicMultilateral Climate Funds</v>
      </c>
      <c r="H21354" s="27" t="s">
        <v>291</v>
      </c>
      <c r="I21354" s="27" t="s">
        <v>316</v>
      </c>
      <c r="J21354" s="27" t="s">
        <v>294</v>
      </c>
      <c r="K21354" s="27" t="s">
        <v>346</v>
      </c>
      <c r="L21354" s="27" t="s">
        <v>335</v>
      </c>
      <c r="M21354" s="27" t="s">
        <v>324</v>
      </c>
      <c r="N21354" s="27" t="s">
        <v>309</v>
      </c>
      <c r="O21354" s="27" t="s">
        <v>29</v>
      </c>
      <c r="P21354" s="27">
        <v>6.2212800000000001</v>
      </c>
    </row>
    <row r="21355" spans="7:16" x14ac:dyDescent="0.25">
      <c r="G21355" s="27" t="str">
        <f t="shared" si="333"/>
        <v>2021/2022Middle East &amp; North AfricaEnergy SystemsAll UsesProject-level market rate debtInternationalPublicMultilateral DFI</v>
      </c>
      <c r="H21355" s="27" t="s">
        <v>291</v>
      </c>
      <c r="I21355" s="27" t="s">
        <v>316</v>
      </c>
      <c r="J21355" s="27" t="s">
        <v>294</v>
      </c>
      <c r="K21355" s="27" t="s">
        <v>346</v>
      </c>
      <c r="L21355" s="27" t="s">
        <v>335</v>
      </c>
      <c r="M21355" s="27" t="s">
        <v>324</v>
      </c>
      <c r="N21355" s="27" t="s">
        <v>309</v>
      </c>
      <c r="O21355" s="27" t="s">
        <v>30</v>
      </c>
      <c r="P21355" s="27">
        <v>12.90091425</v>
      </c>
    </row>
    <row r="21356" spans="7:16" x14ac:dyDescent="0.25">
      <c r="G21356" s="27" t="str">
        <f t="shared" si="333"/>
        <v>2021/2022Middle East &amp; North AfricaEnergy SystemsAll UsesUnknownAll DestinationsPrivateCommercial FI</v>
      </c>
      <c r="H21356" s="27" t="s">
        <v>291</v>
      </c>
      <c r="I21356" s="27" t="s">
        <v>316</v>
      </c>
      <c r="J21356" s="27" t="s">
        <v>294</v>
      </c>
      <c r="K21356" s="27" t="s">
        <v>346</v>
      </c>
      <c r="L21356" s="27" t="s">
        <v>301</v>
      </c>
      <c r="M21356" s="27" t="s">
        <v>338</v>
      </c>
      <c r="N21356" s="27" t="s">
        <v>306</v>
      </c>
      <c r="O21356" s="27" t="s">
        <v>23</v>
      </c>
      <c r="P21356" s="27">
        <v>28.875</v>
      </c>
    </row>
    <row r="21357" spans="7:16" x14ac:dyDescent="0.25">
      <c r="G21357" s="27" t="str">
        <f t="shared" si="333"/>
        <v>2021/2022Middle East &amp; North AfricaEnergy SystemsAll UsesUnknownAll DestinationsPublicMultilateral DFI</v>
      </c>
      <c r="H21357" s="27" t="s">
        <v>291</v>
      </c>
      <c r="I21357" s="27" t="s">
        <v>316</v>
      </c>
      <c r="J21357" s="27" t="s">
        <v>294</v>
      </c>
      <c r="K21357" s="27" t="s">
        <v>346</v>
      </c>
      <c r="L21357" s="27" t="s">
        <v>301</v>
      </c>
      <c r="M21357" s="27" t="s">
        <v>338</v>
      </c>
      <c r="N21357" s="27" t="s">
        <v>309</v>
      </c>
      <c r="O21357" s="27" t="s">
        <v>30</v>
      </c>
      <c r="P21357" s="27">
        <v>0</v>
      </c>
    </row>
    <row r="21358" spans="7:16" x14ac:dyDescent="0.25">
      <c r="G21358" s="27" t="str">
        <f t="shared" si="333"/>
        <v>2021/2022Middle East &amp; North AfricaEnergy SystemsAll UsesUnknownDomesticPublicMultilateral DFI</v>
      </c>
      <c r="H21358" s="27" t="s">
        <v>291</v>
      </c>
      <c r="I21358" s="27" t="s">
        <v>316</v>
      </c>
      <c r="J21358" s="27" t="s">
        <v>294</v>
      </c>
      <c r="K21358" s="27" t="s">
        <v>346</v>
      </c>
      <c r="L21358" s="27" t="s">
        <v>301</v>
      </c>
      <c r="M21358" s="27" t="s">
        <v>323</v>
      </c>
      <c r="N21358" s="27" t="s">
        <v>309</v>
      </c>
      <c r="O21358" s="27" t="s">
        <v>30</v>
      </c>
      <c r="P21358" s="27">
        <v>0</v>
      </c>
    </row>
    <row r="21359" spans="7:16" x14ac:dyDescent="0.25">
      <c r="G21359" s="27" t="str">
        <f t="shared" si="333"/>
        <v>2021/2022Middle East &amp; North AfricaEnergy SystemsAll UsesUnknownInternationalPrivateCommercial FI</v>
      </c>
      <c r="H21359" s="27" t="s">
        <v>291</v>
      </c>
      <c r="I21359" s="27" t="s">
        <v>316</v>
      </c>
      <c r="J21359" s="27" t="s">
        <v>294</v>
      </c>
      <c r="K21359" s="27" t="s">
        <v>346</v>
      </c>
      <c r="L21359" s="27" t="s">
        <v>301</v>
      </c>
      <c r="M21359" s="27" t="s">
        <v>324</v>
      </c>
      <c r="N21359" s="27" t="s">
        <v>306</v>
      </c>
      <c r="O21359" s="27" t="s">
        <v>23</v>
      </c>
      <c r="P21359" s="27">
        <v>28.875</v>
      </c>
    </row>
    <row r="21360" spans="7:16" x14ac:dyDescent="0.25">
      <c r="G21360" s="27" t="str">
        <f t="shared" si="333"/>
        <v>2021/2022Middle East &amp; North AfricaEnergy SystemsAll UsesUnknownInternationalPublicMultilateral DFI</v>
      </c>
      <c r="H21360" s="27" t="s">
        <v>291</v>
      </c>
      <c r="I21360" s="27" t="s">
        <v>316</v>
      </c>
      <c r="J21360" s="27" t="s">
        <v>294</v>
      </c>
      <c r="K21360" s="27" t="s">
        <v>346</v>
      </c>
      <c r="L21360" s="27" t="s">
        <v>301</v>
      </c>
      <c r="M21360" s="27" t="s">
        <v>324</v>
      </c>
      <c r="N21360" s="27" t="s">
        <v>309</v>
      </c>
      <c r="O21360" s="27" t="s">
        <v>30</v>
      </c>
      <c r="P21360" s="27">
        <v>0</v>
      </c>
    </row>
    <row r="21361" spans="7:16" x14ac:dyDescent="0.25">
      <c r="G21361" s="27" t="str">
        <f t="shared" si="333"/>
        <v>2021/2022Middle East &amp; North AfricaEnergy SystemsMitigationAll InstrumentsAll DestinationsPrivateCommercial FI</v>
      </c>
      <c r="H21361" s="27" t="s">
        <v>291</v>
      </c>
      <c r="I21361" s="27" t="s">
        <v>316</v>
      </c>
      <c r="J21361" s="27" t="s">
        <v>294</v>
      </c>
      <c r="K21361" s="27" t="s">
        <v>303</v>
      </c>
      <c r="L21361" s="27" t="s">
        <v>345</v>
      </c>
      <c r="M21361" s="27" t="s">
        <v>338</v>
      </c>
      <c r="N21361" s="27" t="s">
        <v>306</v>
      </c>
      <c r="O21361" s="27" t="s">
        <v>23</v>
      </c>
      <c r="P21361" s="27">
        <v>669.53054273999999</v>
      </c>
    </row>
    <row r="21362" spans="7:16" x14ac:dyDescent="0.25">
      <c r="G21362" s="27" t="str">
        <f t="shared" si="333"/>
        <v>2021/2022Middle East &amp; North AfricaEnergy SystemsMitigationAll InstrumentsAll DestinationsPrivateCorporations</v>
      </c>
      <c r="H21362" s="27" t="s">
        <v>291</v>
      </c>
      <c r="I21362" s="27" t="s">
        <v>316</v>
      </c>
      <c r="J21362" s="27" t="s">
        <v>294</v>
      </c>
      <c r="K21362" s="27" t="s">
        <v>303</v>
      </c>
      <c r="L21362" s="27" t="s">
        <v>345</v>
      </c>
      <c r="M21362" s="27" t="s">
        <v>338</v>
      </c>
      <c r="N21362" s="27" t="s">
        <v>306</v>
      </c>
      <c r="O21362" s="27" t="s">
        <v>307</v>
      </c>
      <c r="P21362" s="27">
        <v>2668.1725733489998</v>
      </c>
    </row>
    <row r="21363" spans="7:16" x14ac:dyDescent="0.25">
      <c r="G21363" s="27" t="str">
        <f t="shared" si="333"/>
        <v>2021/2022Middle East &amp; North AfricaEnergy SystemsMitigationAll InstrumentsAll DestinationsPrivateHouseholds/Individuals</v>
      </c>
      <c r="H21363" s="27" t="s">
        <v>291</v>
      </c>
      <c r="I21363" s="27" t="s">
        <v>316</v>
      </c>
      <c r="J21363" s="27" t="s">
        <v>294</v>
      </c>
      <c r="K21363" s="27" t="s">
        <v>303</v>
      </c>
      <c r="L21363" s="27" t="s">
        <v>345</v>
      </c>
      <c r="M21363" s="27" t="s">
        <v>338</v>
      </c>
      <c r="N21363" s="27" t="s">
        <v>306</v>
      </c>
      <c r="O21363" s="27" t="s">
        <v>308</v>
      </c>
      <c r="P21363" s="27">
        <v>1078.7477220000001</v>
      </c>
    </row>
    <row r="21364" spans="7:16" x14ac:dyDescent="0.25">
      <c r="G21364" s="27" t="str">
        <f t="shared" si="333"/>
        <v>2021/2022Middle East &amp; North AfricaEnergy SystemsMitigationAll InstrumentsAll DestinationsPrivateUnknown</v>
      </c>
      <c r="H21364" s="27" t="s">
        <v>291</v>
      </c>
      <c r="I21364" s="27" t="s">
        <v>316</v>
      </c>
      <c r="J21364" s="27" t="s">
        <v>294</v>
      </c>
      <c r="K21364" s="27" t="s">
        <v>303</v>
      </c>
      <c r="L21364" s="27" t="s">
        <v>345</v>
      </c>
      <c r="M21364" s="27" t="s">
        <v>338</v>
      </c>
      <c r="N21364" s="27" t="s">
        <v>306</v>
      </c>
      <c r="O21364" s="27" t="s">
        <v>301</v>
      </c>
      <c r="P21364" s="27">
        <v>19.36</v>
      </c>
    </row>
    <row r="21365" spans="7:16" x14ac:dyDescent="0.25">
      <c r="G21365" s="27" t="str">
        <f t="shared" si="333"/>
        <v>2021/2022Middle East &amp; North AfricaEnergy SystemsMitigationAll InstrumentsAll DestinationsPublicBilateral DFI</v>
      </c>
      <c r="H21365" s="27" t="s">
        <v>291</v>
      </c>
      <c r="I21365" s="27" t="s">
        <v>316</v>
      </c>
      <c r="J21365" s="27" t="s">
        <v>294</v>
      </c>
      <c r="K21365" s="27" t="s">
        <v>303</v>
      </c>
      <c r="L21365" s="27" t="s">
        <v>345</v>
      </c>
      <c r="M21365" s="27" t="s">
        <v>338</v>
      </c>
      <c r="N21365" s="27" t="s">
        <v>309</v>
      </c>
      <c r="O21365" s="27" t="s">
        <v>31</v>
      </c>
      <c r="P21365" s="27">
        <v>114</v>
      </c>
    </row>
    <row r="21366" spans="7:16" x14ac:dyDescent="0.25">
      <c r="G21366" s="27" t="str">
        <f t="shared" si="333"/>
        <v>2021/2022Middle East &amp; North AfricaEnergy SystemsMitigationAll InstrumentsAll DestinationsPublicGovernment</v>
      </c>
      <c r="H21366" s="27" t="s">
        <v>291</v>
      </c>
      <c r="I21366" s="27" t="s">
        <v>316</v>
      </c>
      <c r="J21366" s="27" t="s">
        <v>294</v>
      </c>
      <c r="K21366" s="27" t="s">
        <v>303</v>
      </c>
      <c r="L21366" s="27" t="s">
        <v>345</v>
      </c>
      <c r="M21366" s="27" t="s">
        <v>338</v>
      </c>
      <c r="N21366" s="27" t="s">
        <v>309</v>
      </c>
      <c r="O21366" s="27" t="s">
        <v>28</v>
      </c>
      <c r="P21366" s="27">
        <v>18.256505990000001</v>
      </c>
    </row>
    <row r="21367" spans="7:16" x14ac:dyDescent="0.25">
      <c r="G21367" s="27" t="str">
        <f t="shared" si="333"/>
        <v>2021/2022Middle East &amp; North AfricaEnergy SystemsMitigationAll InstrumentsAll DestinationsPublicMultilateral Climate Funds</v>
      </c>
      <c r="H21367" s="27" t="s">
        <v>291</v>
      </c>
      <c r="I21367" s="27" t="s">
        <v>316</v>
      </c>
      <c r="J21367" s="27" t="s">
        <v>294</v>
      </c>
      <c r="K21367" s="27" t="s">
        <v>303</v>
      </c>
      <c r="L21367" s="27" t="s">
        <v>345</v>
      </c>
      <c r="M21367" s="27" t="s">
        <v>338</v>
      </c>
      <c r="N21367" s="27" t="s">
        <v>309</v>
      </c>
      <c r="O21367" s="27" t="s">
        <v>29</v>
      </c>
      <c r="P21367" s="27">
        <v>6.2212800000000001</v>
      </c>
    </row>
    <row r="21368" spans="7:16" x14ac:dyDescent="0.25">
      <c r="G21368" s="27" t="str">
        <f t="shared" si="333"/>
        <v>2021/2022Middle East &amp; North AfricaEnergy SystemsMitigationAll InstrumentsAll DestinationsPublicMultilateral DFI</v>
      </c>
      <c r="H21368" s="27" t="s">
        <v>291</v>
      </c>
      <c r="I21368" s="27" t="s">
        <v>316</v>
      </c>
      <c r="J21368" s="27" t="s">
        <v>294</v>
      </c>
      <c r="K21368" s="27" t="s">
        <v>303</v>
      </c>
      <c r="L21368" s="27" t="s">
        <v>345</v>
      </c>
      <c r="M21368" s="27" t="s">
        <v>338</v>
      </c>
      <c r="N21368" s="27" t="s">
        <v>309</v>
      </c>
      <c r="O21368" s="27" t="s">
        <v>30</v>
      </c>
      <c r="P21368" s="27">
        <v>15.38480275</v>
      </c>
    </row>
    <row r="21369" spans="7:16" x14ac:dyDescent="0.25">
      <c r="G21369" s="27" t="str">
        <f t="shared" si="333"/>
        <v>2021/2022Middle East &amp; North AfricaEnergy SystemsMitigationAll InstrumentsAll DestinationsPublicNational DFI</v>
      </c>
      <c r="H21369" s="27" t="s">
        <v>291</v>
      </c>
      <c r="I21369" s="27" t="s">
        <v>316</v>
      </c>
      <c r="J21369" s="27" t="s">
        <v>294</v>
      </c>
      <c r="K21369" s="27" t="s">
        <v>303</v>
      </c>
      <c r="L21369" s="27" t="s">
        <v>345</v>
      </c>
      <c r="M21369" s="27" t="s">
        <v>338</v>
      </c>
      <c r="N21369" s="27" t="s">
        <v>309</v>
      </c>
      <c r="O21369" s="27" t="s">
        <v>33</v>
      </c>
      <c r="P21369" s="27">
        <v>8.6302086E-2</v>
      </c>
    </row>
    <row r="21370" spans="7:16" x14ac:dyDescent="0.25">
      <c r="G21370" s="27" t="str">
        <f t="shared" si="333"/>
        <v>2021/2022Middle East &amp; North AfricaEnergy SystemsMitigationAll InstrumentsAll DestinationsPublicPublic Fund</v>
      </c>
      <c r="H21370" s="27" t="s">
        <v>291</v>
      </c>
      <c r="I21370" s="27" t="s">
        <v>316</v>
      </c>
      <c r="J21370" s="27" t="s">
        <v>294</v>
      </c>
      <c r="K21370" s="27" t="s">
        <v>303</v>
      </c>
      <c r="L21370" s="27" t="s">
        <v>345</v>
      </c>
      <c r="M21370" s="27" t="s">
        <v>338</v>
      </c>
      <c r="N21370" s="27" t="s">
        <v>309</v>
      </c>
      <c r="O21370" s="27" t="s">
        <v>311</v>
      </c>
      <c r="P21370" s="27">
        <v>20.7</v>
      </c>
    </row>
    <row r="21371" spans="7:16" x14ac:dyDescent="0.25">
      <c r="G21371" s="27" t="str">
        <f t="shared" si="333"/>
        <v>2021/2022Middle East &amp; North AfricaEnergy SystemsMitigationAll InstrumentsAll DestinationsPublicSOE</v>
      </c>
      <c r="H21371" s="27" t="s">
        <v>291</v>
      </c>
      <c r="I21371" s="27" t="s">
        <v>316</v>
      </c>
      <c r="J21371" s="27" t="s">
        <v>294</v>
      </c>
      <c r="K21371" s="27" t="s">
        <v>303</v>
      </c>
      <c r="L21371" s="27" t="s">
        <v>345</v>
      </c>
      <c r="M21371" s="27" t="s">
        <v>338</v>
      </c>
      <c r="N21371" s="27" t="s">
        <v>309</v>
      </c>
      <c r="O21371" s="27" t="s">
        <v>34</v>
      </c>
      <c r="P21371" s="27">
        <v>0.93991290699999996</v>
      </c>
    </row>
    <row r="21372" spans="7:16" x14ac:dyDescent="0.25">
      <c r="G21372" s="27" t="str">
        <f t="shared" si="333"/>
        <v>2021/2022Middle East &amp; North AfricaEnergy SystemsMitigationAll InstrumentsAll DestinationsUnknownUnknown</v>
      </c>
      <c r="H21372" s="27" t="s">
        <v>291</v>
      </c>
      <c r="I21372" s="27" t="s">
        <v>316</v>
      </c>
      <c r="J21372" s="27" t="s">
        <v>294</v>
      </c>
      <c r="K21372" s="27" t="s">
        <v>303</v>
      </c>
      <c r="L21372" s="27" t="s">
        <v>345</v>
      </c>
      <c r="M21372" s="27" t="s">
        <v>338</v>
      </c>
      <c r="N21372" s="27" t="s">
        <v>301</v>
      </c>
      <c r="O21372" s="27" t="s">
        <v>301</v>
      </c>
      <c r="P21372" s="27">
        <v>0</v>
      </c>
    </row>
    <row r="21373" spans="7:16" x14ac:dyDescent="0.25">
      <c r="G21373" s="27" t="str">
        <f t="shared" si="333"/>
        <v>2021/2022Middle East &amp; North AfricaEnergy SystemsMitigationAll InstrumentsDomesticPrivateCommercial FI</v>
      </c>
      <c r="H21373" s="27" t="s">
        <v>291</v>
      </c>
      <c r="I21373" s="27" t="s">
        <v>316</v>
      </c>
      <c r="J21373" s="27" t="s">
        <v>294</v>
      </c>
      <c r="K21373" s="27" t="s">
        <v>303</v>
      </c>
      <c r="L21373" s="27" t="s">
        <v>345</v>
      </c>
      <c r="M21373" s="27" t="s">
        <v>323</v>
      </c>
      <c r="N21373" s="27" t="s">
        <v>306</v>
      </c>
      <c r="O21373" s="27" t="s">
        <v>23</v>
      </c>
      <c r="P21373" s="27">
        <v>5.1686314959999997</v>
      </c>
    </row>
    <row r="21374" spans="7:16" x14ac:dyDescent="0.25">
      <c r="G21374" s="27" t="str">
        <f t="shared" si="333"/>
        <v>2021/2022Middle East &amp; North AfricaEnergy SystemsMitigationAll InstrumentsDomesticPrivateCorporations</v>
      </c>
      <c r="H21374" s="27" t="s">
        <v>291</v>
      </c>
      <c r="I21374" s="27" t="s">
        <v>316</v>
      </c>
      <c r="J21374" s="27" t="s">
        <v>294</v>
      </c>
      <c r="K21374" s="27" t="s">
        <v>303</v>
      </c>
      <c r="L21374" s="27" t="s">
        <v>345</v>
      </c>
      <c r="M21374" s="27" t="s">
        <v>323</v>
      </c>
      <c r="N21374" s="27" t="s">
        <v>306</v>
      </c>
      <c r="O21374" s="27" t="s">
        <v>307</v>
      </c>
      <c r="P21374" s="27">
        <v>2370.2027864900001</v>
      </c>
    </row>
    <row r="21375" spans="7:16" x14ac:dyDescent="0.25">
      <c r="G21375" s="27" t="str">
        <f t="shared" si="333"/>
        <v>2021/2022Middle East &amp; North AfricaEnergy SystemsMitigationAll InstrumentsDomesticPrivateHouseholds/Individuals</v>
      </c>
      <c r="H21375" s="27" t="s">
        <v>291</v>
      </c>
      <c r="I21375" s="27" t="s">
        <v>316</v>
      </c>
      <c r="J21375" s="27" t="s">
        <v>294</v>
      </c>
      <c r="K21375" s="27" t="s">
        <v>303</v>
      </c>
      <c r="L21375" s="27" t="s">
        <v>345</v>
      </c>
      <c r="M21375" s="27" t="s">
        <v>323</v>
      </c>
      <c r="N21375" s="27" t="s">
        <v>306</v>
      </c>
      <c r="O21375" s="27" t="s">
        <v>308</v>
      </c>
      <c r="P21375" s="27">
        <v>1078.7477220000001</v>
      </c>
    </row>
    <row r="21376" spans="7:16" x14ac:dyDescent="0.25">
      <c r="G21376" s="27" t="str">
        <f t="shared" si="333"/>
        <v>2021/2022Middle East &amp; North AfricaEnergy SystemsMitigationAll InstrumentsDomesticPublicGovernment</v>
      </c>
      <c r="H21376" s="27" t="s">
        <v>291</v>
      </c>
      <c r="I21376" s="27" t="s">
        <v>316</v>
      </c>
      <c r="J21376" s="27" t="s">
        <v>294</v>
      </c>
      <c r="K21376" s="27" t="s">
        <v>303</v>
      </c>
      <c r="L21376" s="27" t="s">
        <v>345</v>
      </c>
      <c r="M21376" s="27" t="s">
        <v>323</v>
      </c>
      <c r="N21376" s="27" t="s">
        <v>309</v>
      </c>
      <c r="O21376" s="27" t="s">
        <v>28</v>
      </c>
      <c r="P21376" s="27">
        <v>0</v>
      </c>
    </row>
    <row r="21377" spans="7:16" x14ac:dyDescent="0.25">
      <c r="G21377" s="27" t="str">
        <f t="shared" si="333"/>
        <v>2021/2022Middle East &amp; North AfricaEnergy SystemsMitigationAll InstrumentsDomesticPublicMultilateral DFI</v>
      </c>
      <c r="H21377" s="27" t="s">
        <v>291</v>
      </c>
      <c r="I21377" s="27" t="s">
        <v>316</v>
      </c>
      <c r="J21377" s="27" t="s">
        <v>294</v>
      </c>
      <c r="K21377" s="27" t="s">
        <v>303</v>
      </c>
      <c r="L21377" s="27" t="s">
        <v>345</v>
      </c>
      <c r="M21377" s="27" t="s">
        <v>323</v>
      </c>
      <c r="N21377" s="27" t="s">
        <v>309</v>
      </c>
      <c r="O21377" s="27" t="s">
        <v>30</v>
      </c>
      <c r="P21377" s="27">
        <v>3.0135000000000001E-3</v>
      </c>
    </row>
    <row r="21378" spans="7:16" x14ac:dyDescent="0.25">
      <c r="G21378" s="27" t="str">
        <f t="shared" si="333"/>
        <v>2021/2022Middle East &amp; North AfricaEnergy SystemsMitigationAll InstrumentsDomesticPublicPublic Fund</v>
      </c>
      <c r="H21378" s="27" t="s">
        <v>291</v>
      </c>
      <c r="I21378" s="27" t="s">
        <v>316</v>
      </c>
      <c r="J21378" s="27" t="s">
        <v>294</v>
      </c>
      <c r="K21378" s="27" t="s">
        <v>303</v>
      </c>
      <c r="L21378" s="27" t="s">
        <v>345</v>
      </c>
      <c r="M21378" s="27" t="s">
        <v>323</v>
      </c>
      <c r="N21378" s="27" t="s">
        <v>309</v>
      </c>
      <c r="O21378" s="27" t="s">
        <v>311</v>
      </c>
      <c r="P21378" s="27">
        <v>20.7</v>
      </c>
    </row>
    <row r="21379" spans="7:16" x14ac:dyDescent="0.25">
      <c r="G21379" s="27" t="str">
        <f t="shared" ref="G21379:G21442" si="334">+_xlfn.CONCAT(H21379:O21379)</f>
        <v>2021/2022Middle East &amp; North AfricaEnergy SystemsMitigationAll InstrumentsDomesticPublicSOE</v>
      </c>
      <c r="H21379" s="27" t="s">
        <v>291</v>
      </c>
      <c r="I21379" s="27" t="s">
        <v>316</v>
      </c>
      <c r="J21379" s="27" t="s">
        <v>294</v>
      </c>
      <c r="K21379" s="27" t="s">
        <v>303</v>
      </c>
      <c r="L21379" s="27" t="s">
        <v>345</v>
      </c>
      <c r="M21379" s="27" t="s">
        <v>323</v>
      </c>
      <c r="N21379" s="27" t="s">
        <v>309</v>
      </c>
      <c r="O21379" s="27" t="s">
        <v>34</v>
      </c>
      <c r="P21379" s="27">
        <v>0.90826880899999995</v>
      </c>
    </row>
    <row r="21380" spans="7:16" x14ac:dyDescent="0.25">
      <c r="G21380" s="27" t="str">
        <f t="shared" si="334"/>
        <v>2021/2022Middle East &amp; North AfricaEnergy SystemsMitigationAll InstrumentsInternationalPrivateCommercial FI</v>
      </c>
      <c r="H21380" s="27" t="s">
        <v>291</v>
      </c>
      <c r="I21380" s="27" t="s">
        <v>316</v>
      </c>
      <c r="J21380" s="27" t="s">
        <v>294</v>
      </c>
      <c r="K21380" s="27" t="s">
        <v>303</v>
      </c>
      <c r="L21380" s="27" t="s">
        <v>345</v>
      </c>
      <c r="M21380" s="27" t="s">
        <v>324</v>
      </c>
      <c r="N21380" s="27" t="s">
        <v>306</v>
      </c>
      <c r="O21380" s="27" t="s">
        <v>23</v>
      </c>
      <c r="P21380" s="27">
        <v>664.361911244</v>
      </c>
    </row>
    <row r="21381" spans="7:16" x14ac:dyDescent="0.25">
      <c r="G21381" s="27" t="str">
        <f t="shared" si="334"/>
        <v>2021/2022Middle East &amp; North AfricaEnergy SystemsMitigationAll InstrumentsInternationalPrivateCorporations</v>
      </c>
      <c r="H21381" s="27" t="s">
        <v>291</v>
      </c>
      <c r="I21381" s="27" t="s">
        <v>316</v>
      </c>
      <c r="J21381" s="27" t="s">
        <v>294</v>
      </c>
      <c r="K21381" s="27" t="s">
        <v>303</v>
      </c>
      <c r="L21381" s="27" t="s">
        <v>345</v>
      </c>
      <c r="M21381" s="27" t="s">
        <v>324</v>
      </c>
      <c r="N21381" s="27" t="s">
        <v>306</v>
      </c>
      <c r="O21381" s="27" t="s">
        <v>307</v>
      </c>
      <c r="P21381" s="27">
        <v>297.96978685900001</v>
      </c>
    </row>
    <row r="21382" spans="7:16" x14ac:dyDescent="0.25">
      <c r="G21382" s="27" t="str">
        <f t="shared" si="334"/>
        <v>2021/2022Middle East &amp; North AfricaEnergy SystemsMitigationAll InstrumentsInternationalPrivateUnknown</v>
      </c>
      <c r="H21382" s="27" t="s">
        <v>291</v>
      </c>
      <c r="I21382" s="27" t="s">
        <v>316</v>
      </c>
      <c r="J21382" s="27" t="s">
        <v>294</v>
      </c>
      <c r="K21382" s="27" t="s">
        <v>303</v>
      </c>
      <c r="L21382" s="27" t="s">
        <v>345</v>
      </c>
      <c r="M21382" s="27" t="s">
        <v>324</v>
      </c>
      <c r="N21382" s="27" t="s">
        <v>306</v>
      </c>
      <c r="O21382" s="27" t="s">
        <v>301</v>
      </c>
      <c r="P21382" s="27">
        <v>19.36</v>
      </c>
    </row>
    <row r="21383" spans="7:16" x14ac:dyDescent="0.25">
      <c r="G21383" s="27" t="str">
        <f t="shared" si="334"/>
        <v>2021/2022Middle East &amp; North AfricaEnergy SystemsMitigationAll InstrumentsInternationalPublicBilateral DFI</v>
      </c>
      <c r="H21383" s="27" t="s">
        <v>291</v>
      </c>
      <c r="I21383" s="27" t="s">
        <v>316</v>
      </c>
      <c r="J21383" s="27" t="s">
        <v>294</v>
      </c>
      <c r="K21383" s="27" t="s">
        <v>303</v>
      </c>
      <c r="L21383" s="27" t="s">
        <v>345</v>
      </c>
      <c r="M21383" s="27" t="s">
        <v>324</v>
      </c>
      <c r="N21383" s="27" t="s">
        <v>309</v>
      </c>
      <c r="O21383" s="27" t="s">
        <v>31</v>
      </c>
      <c r="P21383" s="27">
        <v>114</v>
      </c>
    </row>
    <row r="21384" spans="7:16" x14ac:dyDescent="0.25">
      <c r="G21384" s="27" t="str">
        <f t="shared" si="334"/>
        <v>2021/2022Middle East &amp; North AfricaEnergy SystemsMitigationAll InstrumentsInternationalPublicGovernment</v>
      </c>
      <c r="H21384" s="27" t="s">
        <v>291</v>
      </c>
      <c r="I21384" s="27" t="s">
        <v>316</v>
      </c>
      <c r="J21384" s="27" t="s">
        <v>294</v>
      </c>
      <c r="K21384" s="27" t="s">
        <v>303</v>
      </c>
      <c r="L21384" s="27" t="s">
        <v>345</v>
      </c>
      <c r="M21384" s="27" t="s">
        <v>324</v>
      </c>
      <c r="N21384" s="27" t="s">
        <v>309</v>
      </c>
      <c r="O21384" s="27" t="s">
        <v>28</v>
      </c>
      <c r="P21384" s="27">
        <v>18.256505990000001</v>
      </c>
    </row>
    <row r="21385" spans="7:16" x14ac:dyDescent="0.25">
      <c r="G21385" s="27" t="str">
        <f t="shared" si="334"/>
        <v>2021/2022Middle East &amp; North AfricaEnergy SystemsMitigationAll InstrumentsInternationalPublicMultilateral Climate Funds</v>
      </c>
      <c r="H21385" s="27" t="s">
        <v>291</v>
      </c>
      <c r="I21385" s="27" t="s">
        <v>316</v>
      </c>
      <c r="J21385" s="27" t="s">
        <v>294</v>
      </c>
      <c r="K21385" s="27" t="s">
        <v>303</v>
      </c>
      <c r="L21385" s="27" t="s">
        <v>345</v>
      </c>
      <c r="M21385" s="27" t="s">
        <v>324</v>
      </c>
      <c r="N21385" s="27" t="s">
        <v>309</v>
      </c>
      <c r="O21385" s="27" t="s">
        <v>29</v>
      </c>
      <c r="P21385" s="27">
        <v>6.2212800000000001</v>
      </c>
    </row>
    <row r="21386" spans="7:16" x14ac:dyDescent="0.25">
      <c r="G21386" s="27" t="str">
        <f t="shared" si="334"/>
        <v>2021/2022Middle East &amp; North AfricaEnergy SystemsMitigationAll InstrumentsInternationalPublicMultilateral DFI</v>
      </c>
      <c r="H21386" s="27" t="s">
        <v>291</v>
      </c>
      <c r="I21386" s="27" t="s">
        <v>316</v>
      </c>
      <c r="J21386" s="27" t="s">
        <v>294</v>
      </c>
      <c r="K21386" s="27" t="s">
        <v>303</v>
      </c>
      <c r="L21386" s="27" t="s">
        <v>345</v>
      </c>
      <c r="M21386" s="27" t="s">
        <v>324</v>
      </c>
      <c r="N21386" s="27" t="s">
        <v>309</v>
      </c>
      <c r="O21386" s="27" t="s">
        <v>30</v>
      </c>
      <c r="P21386" s="27">
        <v>15.381789250000001</v>
      </c>
    </row>
    <row r="21387" spans="7:16" x14ac:dyDescent="0.25">
      <c r="G21387" s="27" t="str">
        <f t="shared" si="334"/>
        <v>2021/2022Middle East &amp; North AfricaEnergy SystemsMitigationAll InstrumentsInternationalPublicNational DFI</v>
      </c>
      <c r="H21387" s="27" t="s">
        <v>291</v>
      </c>
      <c r="I21387" s="27" t="s">
        <v>316</v>
      </c>
      <c r="J21387" s="27" t="s">
        <v>294</v>
      </c>
      <c r="K21387" s="27" t="s">
        <v>303</v>
      </c>
      <c r="L21387" s="27" t="s">
        <v>345</v>
      </c>
      <c r="M21387" s="27" t="s">
        <v>324</v>
      </c>
      <c r="N21387" s="27" t="s">
        <v>309</v>
      </c>
      <c r="O21387" s="27" t="s">
        <v>33</v>
      </c>
      <c r="P21387" s="27">
        <v>8.6302086E-2</v>
      </c>
    </row>
    <row r="21388" spans="7:16" x14ac:dyDescent="0.25">
      <c r="G21388" s="27" t="str">
        <f t="shared" si="334"/>
        <v>2021/2022Middle East &amp; North AfricaEnergy SystemsMitigationAll InstrumentsInternationalPublicSOE</v>
      </c>
      <c r="H21388" s="27" t="s">
        <v>291</v>
      </c>
      <c r="I21388" s="27" t="s">
        <v>316</v>
      </c>
      <c r="J21388" s="27" t="s">
        <v>294</v>
      </c>
      <c r="K21388" s="27" t="s">
        <v>303</v>
      </c>
      <c r="L21388" s="27" t="s">
        <v>345</v>
      </c>
      <c r="M21388" s="27" t="s">
        <v>324</v>
      </c>
      <c r="N21388" s="27" t="s">
        <v>309</v>
      </c>
      <c r="O21388" s="27" t="s">
        <v>34</v>
      </c>
      <c r="P21388" s="27">
        <v>3.1644098000000002E-2</v>
      </c>
    </row>
    <row r="21389" spans="7:16" x14ac:dyDescent="0.25">
      <c r="G21389" s="27" t="str">
        <f t="shared" si="334"/>
        <v>2021/2022Middle East &amp; North AfricaEnergy SystemsMitigationAll InstrumentsInternationalUnknownUnknown</v>
      </c>
      <c r="H21389" s="27" t="s">
        <v>291</v>
      </c>
      <c r="I21389" s="27" t="s">
        <v>316</v>
      </c>
      <c r="J21389" s="27" t="s">
        <v>294</v>
      </c>
      <c r="K21389" s="27" t="s">
        <v>303</v>
      </c>
      <c r="L21389" s="27" t="s">
        <v>345</v>
      </c>
      <c r="M21389" s="27" t="s">
        <v>324</v>
      </c>
      <c r="N21389" s="27" t="s">
        <v>301</v>
      </c>
      <c r="O21389" s="27" t="s">
        <v>301</v>
      </c>
      <c r="P21389" s="27">
        <v>0</v>
      </c>
    </row>
    <row r="21390" spans="7:16" x14ac:dyDescent="0.25">
      <c r="G21390" s="27" t="str">
        <f t="shared" si="334"/>
        <v>2021/2022Middle East &amp; North AfricaEnergy SystemsMitigationBalance sheet financing (debt portion)All DestinationsPrivateCommercial FI</v>
      </c>
      <c r="H21390" s="27" t="s">
        <v>291</v>
      </c>
      <c r="I21390" s="27" t="s">
        <v>316</v>
      </c>
      <c r="J21390" s="27" t="s">
        <v>294</v>
      </c>
      <c r="K21390" s="27" t="s">
        <v>303</v>
      </c>
      <c r="L21390" s="27" t="s">
        <v>333</v>
      </c>
      <c r="M21390" s="27" t="s">
        <v>338</v>
      </c>
      <c r="N21390" s="27" t="s">
        <v>306</v>
      </c>
      <c r="O21390" s="27" t="s">
        <v>23</v>
      </c>
      <c r="P21390" s="27">
        <v>4.6519008269999897</v>
      </c>
    </row>
    <row r="21391" spans="7:16" x14ac:dyDescent="0.25">
      <c r="G21391" s="27" t="str">
        <f t="shared" si="334"/>
        <v>2021/2022Middle East &amp; North AfricaEnergy SystemsMitigationBalance sheet financing (debt portion)All DestinationsPublicNational DFI</v>
      </c>
      <c r="H21391" s="27" t="s">
        <v>291</v>
      </c>
      <c r="I21391" s="27" t="s">
        <v>316</v>
      </c>
      <c r="J21391" s="27" t="s">
        <v>294</v>
      </c>
      <c r="K21391" s="27" t="s">
        <v>303</v>
      </c>
      <c r="L21391" s="27" t="s">
        <v>333</v>
      </c>
      <c r="M21391" s="27" t="s">
        <v>338</v>
      </c>
      <c r="N21391" s="27" t="s">
        <v>309</v>
      </c>
      <c r="O21391" s="27" t="s">
        <v>33</v>
      </c>
      <c r="P21391" s="27">
        <v>8.6302086E-2</v>
      </c>
    </row>
    <row r="21392" spans="7:16" x14ac:dyDescent="0.25">
      <c r="G21392" s="27" t="str">
        <f t="shared" si="334"/>
        <v>2021/2022Middle East &amp; North AfricaEnergy SystemsMitigationBalance sheet financing (debt portion)DomesticPrivateCommercial FI</v>
      </c>
      <c r="H21392" s="27" t="s">
        <v>291</v>
      </c>
      <c r="I21392" s="27" t="s">
        <v>316</v>
      </c>
      <c r="J21392" s="27" t="s">
        <v>294</v>
      </c>
      <c r="K21392" s="27" t="s">
        <v>303</v>
      </c>
      <c r="L21392" s="27" t="s">
        <v>333</v>
      </c>
      <c r="M21392" s="27" t="s">
        <v>323</v>
      </c>
      <c r="N21392" s="27" t="s">
        <v>306</v>
      </c>
      <c r="O21392" s="27" t="s">
        <v>23</v>
      </c>
      <c r="P21392" s="27">
        <v>3.8942828829999998</v>
      </c>
    </row>
    <row r="21393" spans="7:16" x14ac:dyDescent="0.25">
      <c r="G21393" s="27" t="str">
        <f t="shared" si="334"/>
        <v>2021/2022Middle East &amp; North AfricaEnergy SystemsMitigationBalance sheet financing (debt portion)InternationalPrivateCommercial FI</v>
      </c>
      <c r="H21393" s="27" t="s">
        <v>291</v>
      </c>
      <c r="I21393" s="27" t="s">
        <v>316</v>
      </c>
      <c r="J21393" s="27" t="s">
        <v>294</v>
      </c>
      <c r="K21393" s="27" t="s">
        <v>303</v>
      </c>
      <c r="L21393" s="27" t="s">
        <v>333</v>
      </c>
      <c r="M21393" s="27" t="s">
        <v>324</v>
      </c>
      <c r="N21393" s="27" t="s">
        <v>306</v>
      </c>
      <c r="O21393" s="27" t="s">
        <v>23</v>
      </c>
      <c r="P21393" s="27">
        <v>0.75761794400000004</v>
      </c>
    </row>
    <row r="21394" spans="7:16" x14ac:dyDescent="0.25">
      <c r="G21394" s="27" t="str">
        <f t="shared" si="334"/>
        <v>2021/2022Middle East &amp; North AfricaEnergy SystemsMitigationBalance sheet financing (debt portion)InternationalPublicNational DFI</v>
      </c>
      <c r="H21394" s="27" t="s">
        <v>291</v>
      </c>
      <c r="I21394" s="27" t="s">
        <v>316</v>
      </c>
      <c r="J21394" s="27" t="s">
        <v>294</v>
      </c>
      <c r="K21394" s="27" t="s">
        <v>303</v>
      </c>
      <c r="L21394" s="27" t="s">
        <v>333</v>
      </c>
      <c r="M21394" s="27" t="s">
        <v>324</v>
      </c>
      <c r="N21394" s="27" t="s">
        <v>309</v>
      </c>
      <c r="O21394" s="27" t="s">
        <v>33</v>
      </c>
      <c r="P21394" s="27">
        <v>8.6302086E-2</v>
      </c>
    </row>
    <row r="21395" spans="7:16" x14ac:dyDescent="0.25">
      <c r="G21395" s="27" t="str">
        <f t="shared" si="334"/>
        <v>2021/2022Middle East &amp; North AfricaEnergy SystemsMitigationBalance sheet financing (equity portion)All DestinationsPrivateCorporations</v>
      </c>
      <c r="H21395" s="27" t="s">
        <v>291</v>
      </c>
      <c r="I21395" s="27" t="s">
        <v>316</v>
      </c>
      <c r="J21395" s="27" t="s">
        <v>294</v>
      </c>
      <c r="K21395" s="27" t="s">
        <v>303</v>
      </c>
      <c r="L21395" s="27" t="s">
        <v>334</v>
      </c>
      <c r="M21395" s="27" t="s">
        <v>338</v>
      </c>
      <c r="N21395" s="27" t="s">
        <v>306</v>
      </c>
      <c r="O21395" s="27" t="s">
        <v>307</v>
      </c>
      <c r="P21395" s="27">
        <v>2250.1552114589999</v>
      </c>
    </row>
    <row r="21396" spans="7:16" x14ac:dyDescent="0.25">
      <c r="G21396" s="27" t="str">
        <f t="shared" si="334"/>
        <v>2021/2022Middle East &amp; North AfricaEnergy SystemsMitigationBalance sheet financing (equity portion)All DestinationsPrivateHouseholds/Individuals</v>
      </c>
      <c r="H21396" s="27" t="s">
        <v>291</v>
      </c>
      <c r="I21396" s="27" t="s">
        <v>316</v>
      </c>
      <c r="J21396" s="27" t="s">
        <v>294</v>
      </c>
      <c r="K21396" s="27" t="s">
        <v>303</v>
      </c>
      <c r="L21396" s="27" t="s">
        <v>334</v>
      </c>
      <c r="M21396" s="27" t="s">
        <v>338</v>
      </c>
      <c r="N21396" s="27" t="s">
        <v>306</v>
      </c>
      <c r="O21396" s="27" t="s">
        <v>308</v>
      </c>
      <c r="P21396" s="27">
        <v>1078.7477220000001</v>
      </c>
    </row>
    <row r="21397" spans="7:16" x14ac:dyDescent="0.25">
      <c r="G21397" s="27" t="str">
        <f t="shared" si="334"/>
        <v>2021/2022Middle East &amp; North AfricaEnergy SystemsMitigationBalance sheet financing (equity portion)All DestinationsPublicGovernment</v>
      </c>
      <c r="H21397" s="27" t="s">
        <v>291</v>
      </c>
      <c r="I21397" s="27" t="s">
        <v>316</v>
      </c>
      <c r="J21397" s="27" t="s">
        <v>294</v>
      </c>
      <c r="K21397" s="27" t="s">
        <v>303</v>
      </c>
      <c r="L21397" s="27" t="s">
        <v>334</v>
      </c>
      <c r="M21397" s="27" t="s">
        <v>338</v>
      </c>
      <c r="N21397" s="27" t="s">
        <v>309</v>
      </c>
      <c r="O21397" s="27" t="s">
        <v>28</v>
      </c>
      <c r="P21397" s="27">
        <v>0</v>
      </c>
    </row>
    <row r="21398" spans="7:16" x14ac:dyDescent="0.25">
      <c r="G21398" s="27" t="str">
        <f t="shared" si="334"/>
        <v>2021/2022Middle East &amp; North AfricaEnergy SystemsMitigationBalance sheet financing (equity portion)All DestinationsPublicPublic Fund</v>
      </c>
      <c r="H21398" s="27" t="s">
        <v>291</v>
      </c>
      <c r="I21398" s="27" t="s">
        <v>316</v>
      </c>
      <c r="J21398" s="27" t="s">
        <v>294</v>
      </c>
      <c r="K21398" s="27" t="s">
        <v>303</v>
      </c>
      <c r="L21398" s="27" t="s">
        <v>334</v>
      </c>
      <c r="M21398" s="27" t="s">
        <v>338</v>
      </c>
      <c r="N21398" s="27" t="s">
        <v>309</v>
      </c>
      <c r="O21398" s="27" t="s">
        <v>311</v>
      </c>
      <c r="P21398" s="27">
        <v>1.95</v>
      </c>
    </row>
    <row r="21399" spans="7:16" x14ac:dyDescent="0.25">
      <c r="G21399" s="27" t="str">
        <f t="shared" si="334"/>
        <v>2021/2022Middle East &amp; North AfricaEnergy SystemsMitigationBalance sheet financing (equity portion)All DestinationsPublicSOE</v>
      </c>
      <c r="H21399" s="27" t="s">
        <v>291</v>
      </c>
      <c r="I21399" s="27" t="s">
        <v>316</v>
      </c>
      <c r="J21399" s="27" t="s">
        <v>294</v>
      </c>
      <c r="K21399" s="27" t="s">
        <v>303</v>
      </c>
      <c r="L21399" s="27" t="s">
        <v>334</v>
      </c>
      <c r="M21399" s="27" t="s">
        <v>338</v>
      </c>
      <c r="N21399" s="27" t="s">
        <v>309</v>
      </c>
      <c r="O21399" s="27" t="s">
        <v>34</v>
      </c>
      <c r="P21399" s="27">
        <v>0.93991290699999996</v>
      </c>
    </row>
    <row r="21400" spans="7:16" x14ac:dyDescent="0.25">
      <c r="G21400" s="27" t="str">
        <f t="shared" si="334"/>
        <v>2021/2022Middle East &amp; North AfricaEnergy SystemsMitigationBalance sheet financing (equity portion)DomesticPrivateCorporations</v>
      </c>
      <c r="H21400" s="27" t="s">
        <v>291</v>
      </c>
      <c r="I21400" s="27" t="s">
        <v>316</v>
      </c>
      <c r="J21400" s="27" t="s">
        <v>294</v>
      </c>
      <c r="K21400" s="27" t="s">
        <v>303</v>
      </c>
      <c r="L21400" s="27" t="s">
        <v>334</v>
      </c>
      <c r="M21400" s="27" t="s">
        <v>323</v>
      </c>
      <c r="N21400" s="27" t="s">
        <v>306</v>
      </c>
      <c r="O21400" s="27" t="s">
        <v>307</v>
      </c>
      <c r="P21400" s="27">
        <v>2249.2893410000001</v>
      </c>
    </row>
    <row r="21401" spans="7:16" x14ac:dyDescent="0.25">
      <c r="G21401" s="27" t="str">
        <f t="shared" si="334"/>
        <v>2021/2022Middle East &amp; North AfricaEnergy SystemsMitigationBalance sheet financing (equity portion)DomesticPrivateHouseholds/Individuals</v>
      </c>
      <c r="H21401" s="27" t="s">
        <v>291</v>
      </c>
      <c r="I21401" s="27" t="s">
        <v>316</v>
      </c>
      <c r="J21401" s="27" t="s">
        <v>294</v>
      </c>
      <c r="K21401" s="27" t="s">
        <v>303</v>
      </c>
      <c r="L21401" s="27" t="s">
        <v>334</v>
      </c>
      <c r="M21401" s="27" t="s">
        <v>323</v>
      </c>
      <c r="N21401" s="27" t="s">
        <v>306</v>
      </c>
      <c r="O21401" s="27" t="s">
        <v>308</v>
      </c>
      <c r="P21401" s="27">
        <v>1078.7477220000001</v>
      </c>
    </row>
    <row r="21402" spans="7:16" x14ac:dyDescent="0.25">
      <c r="G21402" s="27" t="str">
        <f t="shared" si="334"/>
        <v>2021/2022Middle East &amp; North AfricaEnergy SystemsMitigationBalance sheet financing (equity portion)DomesticPublicGovernment</v>
      </c>
      <c r="H21402" s="27" t="s">
        <v>291</v>
      </c>
      <c r="I21402" s="27" t="s">
        <v>316</v>
      </c>
      <c r="J21402" s="27" t="s">
        <v>294</v>
      </c>
      <c r="K21402" s="27" t="s">
        <v>303</v>
      </c>
      <c r="L21402" s="27" t="s">
        <v>334</v>
      </c>
      <c r="M21402" s="27" t="s">
        <v>323</v>
      </c>
      <c r="N21402" s="27" t="s">
        <v>309</v>
      </c>
      <c r="O21402" s="27" t="s">
        <v>28</v>
      </c>
      <c r="P21402" s="27">
        <v>0</v>
      </c>
    </row>
    <row r="21403" spans="7:16" x14ac:dyDescent="0.25">
      <c r="G21403" s="27" t="str">
        <f t="shared" si="334"/>
        <v>2021/2022Middle East &amp; North AfricaEnergy SystemsMitigationBalance sheet financing (equity portion)DomesticPublicPublic Fund</v>
      </c>
      <c r="H21403" s="27" t="s">
        <v>291</v>
      </c>
      <c r="I21403" s="27" t="s">
        <v>316</v>
      </c>
      <c r="J21403" s="27" t="s">
        <v>294</v>
      </c>
      <c r="K21403" s="27" t="s">
        <v>303</v>
      </c>
      <c r="L21403" s="27" t="s">
        <v>334</v>
      </c>
      <c r="M21403" s="27" t="s">
        <v>323</v>
      </c>
      <c r="N21403" s="27" t="s">
        <v>309</v>
      </c>
      <c r="O21403" s="27" t="s">
        <v>311</v>
      </c>
      <c r="P21403" s="27">
        <v>1.95</v>
      </c>
    </row>
    <row r="21404" spans="7:16" x14ac:dyDescent="0.25">
      <c r="G21404" s="27" t="str">
        <f t="shared" si="334"/>
        <v>2021/2022Middle East &amp; North AfricaEnergy SystemsMitigationBalance sheet financing (equity portion)DomesticPublicSOE</v>
      </c>
      <c r="H21404" s="27" t="s">
        <v>291</v>
      </c>
      <c r="I21404" s="27" t="s">
        <v>316</v>
      </c>
      <c r="J21404" s="27" t="s">
        <v>294</v>
      </c>
      <c r="K21404" s="27" t="s">
        <v>303</v>
      </c>
      <c r="L21404" s="27" t="s">
        <v>334</v>
      </c>
      <c r="M21404" s="27" t="s">
        <v>323</v>
      </c>
      <c r="N21404" s="27" t="s">
        <v>309</v>
      </c>
      <c r="O21404" s="27" t="s">
        <v>34</v>
      </c>
      <c r="P21404" s="27">
        <v>0.90826880899999995</v>
      </c>
    </row>
    <row r="21405" spans="7:16" x14ac:dyDescent="0.25">
      <c r="G21405" s="27" t="str">
        <f t="shared" si="334"/>
        <v>2021/2022Middle East &amp; North AfricaEnergy SystemsMitigationBalance sheet financing (equity portion)InternationalPrivateCorporations</v>
      </c>
      <c r="H21405" s="27" t="s">
        <v>291</v>
      </c>
      <c r="I21405" s="27" t="s">
        <v>316</v>
      </c>
      <c r="J21405" s="27" t="s">
        <v>294</v>
      </c>
      <c r="K21405" s="27" t="s">
        <v>303</v>
      </c>
      <c r="L21405" s="27" t="s">
        <v>334</v>
      </c>
      <c r="M21405" s="27" t="s">
        <v>324</v>
      </c>
      <c r="N21405" s="27" t="s">
        <v>306</v>
      </c>
      <c r="O21405" s="27" t="s">
        <v>307</v>
      </c>
      <c r="P21405" s="27">
        <v>0.86587045900000004</v>
      </c>
    </row>
    <row r="21406" spans="7:16" x14ac:dyDescent="0.25">
      <c r="G21406" s="27" t="str">
        <f t="shared" si="334"/>
        <v>2021/2022Middle East &amp; North AfricaEnergy SystemsMitigationBalance sheet financing (equity portion)InternationalPublicSOE</v>
      </c>
      <c r="H21406" s="27" t="s">
        <v>291</v>
      </c>
      <c r="I21406" s="27" t="s">
        <v>316</v>
      </c>
      <c r="J21406" s="27" t="s">
        <v>294</v>
      </c>
      <c r="K21406" s="27" t="s">
        <v>303</v>
      </c>
      <c r="L21406" s="27" t="s">
        <v>334</v>
      </c>
      <c r="M21406" s="27" t="s">
        <v>324</v>
      </c>
      <c r="N21406" s="27" t="s">
        <v>309</v>
      </c>
      <c r="O21406" s="27" t="s">
        <v>34</v>
      </c>
      <c r="P21406" s="27">
        <v>3.1644098000000002E-2</v>
      </c>
    </row>
    <row r="21407" spans="7:16" x14ac:dyDescent="0.25">
      <c r="G21407" s="27" t="str">
        <f t="shared" si="334"/>
        <v>2021/2022Middle East &amp; North AfricaEnergy SystemsMitigationGrantAll DestinationsPublicGovernment</v>
      </c>
      <c r="H21407" s="27" t="s">
        <v>291</v>
      </c>
      <c r="I21407" s="27" t="s">
        <v>316</v>
      </c>
      <c r="J21407" s="27" t="s">
        <v>294</v>
      </c>
      <c r="K21407" s="27" t="s">
        <v>303</v>
      </c>
      <c r="L21407" s="27" t="s">
        <v>332</v>
      </c>
      <c r="M21407" s="27" t="s">
        <v>338</v>
      </c>
      <c r="N21407" s="27" t="s">
        <v>309</v>
      </c>
      <c r="O21407" s="27" t="s">
        <v>28</v>
      </c>
      <c r="P21407" s="27">
        <v>18.256505990000001</v>
      </c>
    </row>
    <row r="21408" spans="7:16" x14ac:dyDescent="0.25">
      <c r="G21408" s="27" t="str">
        <f t="shared" si="334"/>
        <v>2021/2022Middle East &amp; North AfricaEnergy SystemsMitigationGrantAll DestinationsPublicMultilateral DFI</v>
      </c>
      <c r="H21408" s="27" t="s">
        <v>291</v>
      </c>
      <c r="I21408" s="27" t="s">
        <v>316</v>
      </c>
      <c r="J21408" s="27" t="s">
        <v>294</v>
      </c>
      <c r="K21408" s="27" t="s">
        <v>303</v>
      </c>
      <c r="L21408" s="27" t="s">
        <v>332</v>
      </c>
      <c r="M21408" s="27" t="s">
        <v>338</v>
      </c>
      <c r="N21408" s="27" t="s">
        <v>309</v>
      </c>
      <c r="O21408" s="27" t="s">
        <v>30</v>
      </c>
      <c r="P21408" s="27">
        <v>2.4838749999999998</v>
      </c>
    </row>
    <row r="21409" spans="7:16" x14ac:dyDescent="0.25">
      <c r="G21409" s="27" t="str">
        <f t="shared" si="334"/>
        <v>2021/2022Middle East &amp; North AfricaEnergy SystemsMitigationGrantDomesticPublicMultilateral DFI</v>
      </c>
      <c r="H21409" s="27" t="s">
        <v>291</v>
      </c>
      <c r="I21409" s="27" t="s">
        <v>316</v>
      </c>
      <c r="J21409" s="27" t="s">
        <v>294</v>
      </c>
      <c r="K21409" s="27" t="s">
        <v>303</v>
      </c>
      <c r="L21409" s="27" t="s">
        <v>332</v>
      </c>
      <c r="M21409" s="27" t="s">
        <v>323</v>
      </c>
      <c r="N21409" s="27" t="s">
        <v>309</v>
      </c>
      <c r="O21409" s="27" t="s">
        <v>30</v>
      </c>
      <c r="P21409" s="27">
        <v>3.0000000000000001E-3</v>
      </c>
    </row>
    <row r="21410" spans="7:16" x14ac:dyDescent="0.25">
      <c r="G21410" s="27" t="str">
        <f t="shared" si="334"/>
        <v>2021/2022Middle East &amp; North AfricaEnergy SystemsMitigationGrantInternationalPublicGovernment</v>
      </c>
      <c r="H21410" s="27" t="s">
        <v>291</v>
      </c>
      <c r="I21410" s="27" t="s">
        <v>316</v>
      </c>
      <c r="J21410" s="27" t="s">
        <v>294</v>
      </c>
      <c r="K21410" s="27" t="s">
        <v>303</v>
      </c>
      <c r="L21410" s="27" t="s">
        <v>332</v>
      </c>
      <c r="M21410" s="27" t="s">
        <v>324</v>
      </c>
      <c r="N21410" s="27" t="s">
        <v>309</v>
      </c>
      <c r="O21410" s="27" t="s">
        <v>28</v>
      </c>
      <c r="P21410" s="27">
        <v>18.256505990000001</v>
      </c>
    </row>
    <row r="21411" spans="7:16" x14ac:dyDescent="0.25">
      <c r="G21411" s="27" t="str">
        <f t="shared" si="334"/>
        <v>2021/2022Middle East &amp; North AfricaEnergy SystemsMitigationGrantInternationalPublicMultilateral DFI</v>
      </c>
      <c r="H21411" s="27" t="s">
        <v>291</v>
      </c>
      <c r="I21411" s="27" t="s">
        <v>316</v>
      </c>
      <c r="J21411" s="27" t="s">
        <v>294</v>
      </c>
      <c r="K21411" s="27" t="s">
        <v>303</v>
      </c>
      <c r="L21411" s="27" t="s">
        <v>332</v>
      </c>
      <c r="M21411" s="27" t="s">
        <v>324</v>
      </c>
      <c r="N21411" s="27" t="s">
        <v>309</v>
      </c>
      <c r="O21411" s="27" t="s">
        <v>30</v>
      </c>
      <c r="P21411" s="27">
        <v>2.4808750000000002</v>
      </c>
    </row>
    <row r="21412" spans="7:16" x14ac:dyDescent="0.25">
      <c r="G21412" s="27" t="str">
        <f t="shared" si="334"/>
        <v>2021/2022Middle East &amp; North AfricaEnergy SystemsMitigationProject-level equityAll DestinationsPrivateCommercial FI</v>
      </c>
      <c r="H21412" s="27" t="s">
        <v>291</v>
      </c>
      <c r="I21412" s="27" t="s">
        <v>316</v>
      </c>
      <c r="J21412" s="27" t="s">
        <v>294</v>
      </c>
      <c r="K21412" s="27" t="s">
        <v>303</v>
      </c>
      <c r="L21412" s="27" t="s">
        <v>337</v>
      </c>
      <c r="M21412" s="27" t="s">
        <v>338</v>
      </c>
      <c r="N21412" s="27" t="s">
        <v>306</v>
      </c>
      <c r="O21412" s="27" t="s">
        <v>23</v>
      </c>
      <c r="P21412" s="27">
        <v>0</v>
      </c>
    </row>
    <row r="21413" spans="7:16" x14ac:dyDescent="0.25">
      <c r="G21413" s="27" t="str">
        <f t="shared" si="334"/>
        <v>2021/2022Middle East &amp; North AfricaEnergy SystemsMitigationProject-level equityAll DestinationsPrivateCorporations</v>
      </c>
      <c r="H21413" s="27" t="s">
        <v>291</v>
      </c>
      <c r="I21413" s="27" t="s">
        <v>316</v>
      </c>
      <c r="J21413" s="27" t="s">
        <v>294</v>
      </c>
      <c r="K21413" s="27" t="s">
        <v>303</v>
      </c>
      <c r="L21413" s="27" t="s">
        <v>337</v>
      </c>
      <c r="M21413" s="27" t="s">
        <v>338</v>
      </c>
      <c r="N21413" s="27" t="s">
        <v>306</v>
      </c>
      <c r="O21413" s="27" t="s">
        <v>307</v>
      </c>
      <c r="P21413" s="27">
        <v>385.12941522</v>
      </c>
    </row>
    <row r="21414" spans="7:16" x14ac:dyDescent="0.25">
      <c r="G21414" s="27" t="str">
        <f t="shared" si="334"/>
        <v>2021/2022Middle East &amp; North AfricaEnergy SystemsMitigationProject-level equityAll DestinationsPublicPublic Fund</v>
      </c>
      <c r="H21414" s="27" t="s">
        <v>291</v>
      </c>
      <c r="I21414" s="27" t="s">
        <v>316</v>
      </c>
      <c r="J21414" s="27" t="s">
        <v>294</v>
      </c>
      <c r="K21414" s="27" t="s">
        <v>303</v>
      </c>
      <c r="L21414" s="27" t="s">
        <v>337</v>
      </c>
      <c r="M21414" s="27" t="s">
        <v>338</v>
      </c>
      <c r="N21414" s="27" t="s">
        <v>309</v>
      </c>
      <c r="O21414" s="27" t="s">
        <v>311</v>
      </c>
      <c r="P21414" s="27">
        <v>18.75</v>
      </c>
    </row>
    <row r="21415" spans="7:16" x14ac:dyDescent="0.25">
      <c r="G21415" s="27" t="str">
        <f t="shared" si="334"/>
        <v>2021/2022Middle East &amp; North AfricaEnergy SystemsMitigationProject-level equityAll DestinationsUnknownUnknown</v>
      </c>
      <c r="H21415" s="27" t="s">
        <v>291</v>
      </c>
      <c r="I21415" s="27" t="s">
        <v>316</v>
      </c>
      <c r="J21415" s="27" t="s">
        <v>294</v>
      </c>
      <c r="K21415" s="27" t="s">
        <v>303</v>
      </c>
      <c r="L21415" s="27" t="s">
        <v>337</v>
      </c>
      <c r="M21415" s="27" t="s">
        <v>338</v>
      </c>
      <c r="N21415" s="27" t="s">
        <v>301</v>
      </c>
      <c r="O21415" s="27" t="s">
        <v>301</v>
      </c>
      <c r="P21415" s="27">
        <v>0</v>
      </c>
    </row>
    <row r="21416" spans="7:16" x14ac:dyDescent="0.25">
      <c r="G21416" s="27" t="str">
        <f t="shared" si="334"/>
        <v>2021/2022Middle East &amp; North AfricaEnergy SystemsMitigationProject-level equityDomesticPrivateCorporations</v>
      </c>
      <c r="H21416" s="27" t="s">
        <v>291</v>
      </c>
      <c r="I21416" s="27" t="s">
        <v>316</v>
      </c>
      <c r="J21416" s="27" t="s">
        <v>294</v>
      </c>
      <c r="K21416" s="27" t="s">
        <v>303</v>
      </c>
      <c r="L21416" s="27" t="s">
        <v>337</v>
      </c>
      <c r="M21416" s="27" t="s">
        <v>323</v>
      </c>
      <c r="N21416" s="27" t="s">
        <v>306</v>
      </c>
      <c r="O21416" s="27" t="s">
        <v>307</v>
      </c>
      <c r="P21416" s="27">
        <v>94.246778820000003</v>
      </c>
    </row>
    <row r="21417" spans="7:16" x14ac:dyDescent="0.25">
      <c r="G21417" s="27" t="str">
        <f t="shared" si="334"/>
        <v>2021/2022Middle East &amp; North AfricaEnergy SystemsMitigationProject-level equityDomesticPublicPublic Fund</v>
      </c>
      <c r="H21417" s="27" t="s">
        <v>291</v>
      </c>
      <c r="I21417" s="27" t="s">
        <v>316</v>
      </c>
      <c r="J21417" s="27" t="s">
        <v>294</v>
      </c>
      <c r="K21417" s="27" t="s">
        <v>303</v>
      </c>
      <c r="L21417" s="27" t="s">
        <v>337</v>
      </c>
      <c r="M21417" s="27" t="s">
        <v>323</v>
      </c>
      <c r="N21417" s="27" t="s">
        <v>309</v>
      </c>
      <c r="O21417" s="27" t="s">
        <v>311</v>
      </c>
      <c r="P21417" s="27">
        <v>18.75</v>
      </c>
    </row>
    <row r="21418" spans="7:16" x14ac:dyDescent="0.25">
      <c r="G21418" s="27" t="str">
        <f t="shared" si="334"/>
        <v>2021/2022Middle East &amp; North AfricaEnergy SystemsMitigationProject-level equityInternationalPrivateCommercial FI</v>
      </c>
      <c r="H21418" s="27" t="s">
        <v>291</v>
      </c>
      <c r="I21418" s="27" t="s">
        <v>316</v>
      </c>
      <c r="J21418" s="27" t="s">
        <v>294</v>
      </c>
      <c r="K21418" s="27" t="s">
        <v>303</v>
      </c>
      <c r="L21418" s="27" t="s">
        <v>337</v>
      </c>
      <c r="M21418" s="27" t="s">
        <v>324</v>
      </c>
      <c r="N21418" s="27" t="s">
        <v>306</v>
      </c>
      <c r="O21418" s="27" t="s">
        <v>23</v>
      </c>
      <c r="P21418" s="27">
        <v>0</v>
      </c>
    </row>
    <row r="21419" spans="7:16" x14ac:dyDescent="0.25">
      <c r="G21419" s="27" t="str">
        <f t="shared" si="334"/>
        <v>2021/2022Middle East &amp; North AfricaEnergy SystemsMitigationProject-level equityInternationalPrivateCorporations</v>
      </c>
      <c r="H21419" s="27" t="s">
        <v>291</v>
      </c>
      <c r="I21419" s="27" t="s">
        <v>316</v>
      </c>
      <c r="J21419" s="27" t="s">
        <v>294</v>
      </c>
      <c r="K21419" s="27" t="s">
        <v>303</v>
      </c>
      <c r="L21419" s="27" t="s">
        <v>337</v>
      </c>
      <c r="M21419" s="27" t="s">
        <v>324</v>
      </c>
      <c r="N21419" s="27" t="s">
        <v>306</v>
      </c>
      <c r="O21419" s="27" t="s">
        <v>307</v>
      </c>
      <c r="P21419" s="27">
        <v>290.88263640000002</v>
      </c>
    </row>
    <row r="21420" spans="7:16" x14ac:dyDescent="0.25">
      <c r="G21420" s="27" t="str">
        <f t="shared" si="334"/>
        <v>2021/2022Middle East &amp; North AfricaEnergy SystemsMitigationProject-level equityInternationalUnknownUnknown</v>
      </c>
      <c r="H21420" s="27" t="s">
        <v>291</v>
      </c>
      <c r="I21420" s="27" t="s">
        <v>316</v>
      </c>
      <c r="J21420" s="27" t="s">
        <v>294</v>
      </c>
      <c r="K21420" s="27" t="s">
        <v>303</v>
      </c>
      <c r="L21420" s="27" t="s">
        <v>337</v>
      </c>
      <c r="M21420" s="27" t="s">
        <v>324</v>
      </c>
      <c r="N21420" s="27" t="s">
        <v>301</v>
      </c>
      <c r="O21420" s="27" t="s">
        <v>301</v>
      </c>
      <c r="P21420" s="27">
        <v>0</v>
      </c>
    </row>
    <row r="21421" spans="7:16" x14ac:dyDescent="0.25">
      <c r="G21421" s="27" t="str">
        <f t="shared" si="334"/>
        <v>2021/2022Middle East &amp; North AfricaEnergy SystemsMitigationProject-level market rate debtAll DestinationsPrivateCommercial FI</v>
      </c>
      <c r="H21421" s="27" t="s">
        <v>291</v>
      </c>
      <c r="I21421" s="27" t="s">
        <v>316</v>
      </c>
      <c r="J21421" s="27" t="s">
        <v>294</v>
      </c>
      <c r="K21421" s="27" t="s">
        <v>303</v>
      </c>
      <c r="L21421" s="27" t="s">
        <v>335</v>
      </c>
      <c r="M21421" s="27" t="s">
        <v>338</v>
      </c>
      <c r="N21421" s="27" t="s">
        <v>306</v>
      </c>
      <c r="O21421" s="27" t="s">
        <v>23</v>
      </c>
      <c r="P21421" s="27">
        <v>636.00364191300002</v>
      </c>
    </row>
    <row r="21422" spans="7:16" x14ac:dyDescent="0.25">
      <c r="G21422" s="27" t="str">
        <f t="shared" si="334"/>
        <v>2021/2022Middle East &amp; North AfricaEnergy SystemsMitigationProject-level market rate debtAll DestinationsPrivateCorporations</v>
      </c>
      <c r="H21422" s="27" t="s">
        <v>291</v>
      </c>
      <c r="I21422" s="27" t="s">
        <v>316</v>
      </c>
      <c r="J21422" s="27" t="s">
        <v>294</v>
      </c>
      <c r="K21422" s="27" t="s">
        <v>303</v>
      </c>
      <c r="L21422" s="27" t="s">
        <v>335</v>
      </c>
      <c r="M21422" s="27" t="s">
        <v>338</v>
      </c>
      <c r="N21422" s="27" t="s">
        <v>306</v>
      </c>
      <c r="O21422" s="27" t="s">
        <v>307</v>
      </c>
      <c r="P21422" s="27">
        <v>32.887946669999998</v>
      </c>
    </row>
    <row r="21423" spans="7:16" x14ac:dyDescent="0.25">
      <c r="G21423" s="27" t="str">
        <f t="shared" si="334"/>
        <v>2021/2022Middle East &amp; North AfricaEnergy SystemsMitigationProject-level market rate debtAll DestinationsPrivateUnknown</v>
      </c>
      <c r="H21423" s="27" t="s">
        <v>291</v>
      </c>
      <c r="I21423" s="27" t="s">
        <v>316</v>
      </c>
      <c r="J21423" s="27" t="s">
        <v>294</v>
      </c>
      <c r="K21423" s="27" t="s">
        <v>303</v>
      </c>
      <c r="L21423" s="27" t="s">
        <v>335</v>
      </c>
      <c r="M21423" s="27" t="s">
        <v>338</v>
      </c>
      <c r="N21423" s="27" t="s">
        <v>306</v>
      </c>
      <c r="O21423" s="27" t="s">
        <v>301</v>
      </c>
      <c r="P21423" s="27">
        <v>19.36</v>
      </c>
    </row>
    <row r="21424" spans="7:16" x14ac:dyDescent="0.25">
      <c r="G21424" s="27" t="str">
        <f t="shared" si="334"/>
        <v>2021/2022Middle East &amp; North AfricaEnergy SystemsMitigationProject-level market rate debtAll DestinationsPublicBilateral DFI</v>
      </c>
      <c r="H21424" s="27" t="s">
        <v>291</v>
      </c>
      <c r="I21424" s="27" t="s">
        <v>316</v>
      </c>
      <c r="J21424" s="27" t="s">
        <v>294</v>
      </c>
      <c r="K21424" s="27" t="s">
        <v>303</v>
      </c>
      <c r="L21424" s="27" t="s">
        <v>335</v>
      </c>
      <c r="M21424" s="27" t="s">
        <v>338</v>
      </c>
      <c r="N21424" s="27" t="s">
        <v>309</v>
      </c>
      <c r="O21424" s="27" t="s">
        <v>31</v>
      </c>
      <c r="P21424" s="27">
        <v>114</v>
      </c>
    </row>
    <row r="21425" spans="7:16" x14ac:dyDescent="0.25">
      <c r="G21425" s="27" t="str">
        <f t="shared" si="334"/>
        <v>2021/2022Middle East &amp; North AfricaEnergy SystemsMitigationProject-level market rate debtAll DestinationsPublicGovernment</v>
      </c>
      <c r="H21425" s="27" t="s">
        <v>291</v>
      </c>
      <c r="I21425" s="27" t="s">
        <v>316</v>
      </c>
      <c r="J21425" s="27" t="s">
        <v>294</v>
      </c>
      <c r="K21425" s="27" t="s">
        <v>303</v>
      </c>
      <c r="L21425" s="27" t="s">
        <v>335</v>
      </c>
      <c r="M21425" s="27" t="s">
        <v>338</v>
      </c>
      <c r="N21425" s="27" t="s">
        <v>309</v>
      </c>
      <c r="O21425" s="27" t="s">
        <v>28</v>
      </c>
      <c r="P21425" s="27">
        <v>0</v>
      </c>
    </row>
    <row r="21426" spans="7:16" x14ac:dyDescent="0.25">
      <c r="G21426" s="27" t="str">
        <f t="shared" si="334"/>
        <v>2021/2022Middle East &amp; North AfricaEnergy SystemsMitigationProject-level market rate debtAll DestinationsPublicMultilateral Climate Funds</v>
      </c>
      <c r="H21426" s="27" t="s">
        <v>291</v>
      </c>
      <c r="I21426" s="27" t="s">
        <v>316</v>
      </c>
      <c r="J21426" s="27" t="s">
        <v>294</v>
      </c>
      <c r="K21426" s="27" t="s">
        <v>303</v>
      </c>
      <c r="L21426" s="27" t="s">
        <v>335</v>
      </c>
      <c r="M21426" s="27" t="s">
        <v>338</v>
      </c>
      <c r="N21426" s="27" t="s">
        <v>309</v>
      </c>
      <c r="O21426" s="27" t="s">
        <v>29</v>
      </c>
      <c r="P21426" s="27">
        <v>6.2212800000000001</v>
      </c>
    </row>
    <row r="21427" spans="7:16" x14ac:dyDescent="0.25">
      <c r="G21427" s="27" t="str">
        <f t="shared" si="334"/>
        <v>2021/2022Middle East &amp; North AfricaEnergy SystemsMitigationProject-level market rate debtAll DestinationsPublicMultilateral DFI</v>
      </c>
      <c r="H21427" s="27" t="s">
        <v>291</v>
      </c>
      <c r="I21427" s="27" t="s">
        <v>316</v>
      </c>
      <c r="J21427" s="27" t="s">
        <v>294</v>
      </c>
      <c r="K21427" s="27" t="s">
        <v>303</v>
      </c>
      <c r="L21427" s="27" t="s">
        <v>335</v>
      </c>
      <c r="M21427" s="27" t="s">
        <v>338</v>
      </c>
      <c r="N21427" s="27" t="s">
        <v>309</v>
      </c>
      <c r="O21427" s="27" t="s">
        <v>30</v>
      </c>
      <c r="P21427" s="27">
        <v>12.900927749999999</v>
      </c>
    </row>
    <row r="21428" spans="7:16" x14ac:dyDescent="0.25">
      <c r="G21428" s="27" t="str">
        <f t="shared" si="334"/>
        <v>2021/2022Middle East &amp; North AfricaEnergy SystemsMitigationProject-level market rate debtDomesticPrivateCommercial FI</v>
      </c>
      <c r="H21428" s="27" t="s">
        <v>291</v>
      </c>
      <c r="I21428" s="27" t="s">
        <v>316</v>
      </c>
      <c r="J21428" s="27" t="s">
        <v>294</v>
      </c>
      <c r="K21428" s="27" t="s">
        <v>303</v>
      </c>
      <c r="L21428" s="27" t="s">
        <v>335</v>
      </c>
      <c r="M21428" s="27" t="s">
        <v>323</v>
      </c>
      <c r="N21428" s="27" t="s">
        <v>306</v>
      </c>
      <c r="O21428" s="27" t="s">
        <v>23</v>
      </c>
      <c r="P21428" s="27">
        <v>1.2743486129999999</v>
      </c>
    </row>
    <row r="21429" spans="7:16" x14ac:dyDescent="0.25">
      <c r="G21429" s="27" t="str">
        <f t="shared" si="334"/>
        <v>2021/2022Middle East &amp; North AfricaEnergy SystemsMitigationProject-level market rate debtDomesticPrivateCorporations</v>
      </c>
      <c r="H21429" s="27" t="s">
        <v>291</v>
      </c>
      <c r="I21429" s="27" t="s">
        <v>316</v>
      </c>
      <c r="J21429" s="27" t="s">
        <v>294</v>
      </c>
      <c r="K21429" s="27" t="s">
        <v>303</v>
      </c>
      <c r="L21429" s="27" t="s">
        <v>335</v>
      </c>
      <c r="M21429" s="27" t="s">
        <v>323</v>
      </c>
      <c r="N21429" s="27" t="s">
        <v>306</v>
      </c>
      <c r="O21429" s="27" t="s">
        <v>307</v>
      </c>
      <c r="P21429" s="27">
        <v>26.666666670000001</v>
      </c>
    </row>
    <row r="21430" spans="7:16" x14ac:dyDescent="0.25">
      <c r="G21430" s="27" t="str">
        <f t="shared" si="334"/>
        <v>2021/2022Middle East &amp; North AfricaEnergy SystemsMitigationProject-level market rate debtDomesticPublicGovernment</v>
      </c>
      <c r="H21430" s="27" t="s">
        <v>291</v>
      </c>
      <c r="I21430" s="27" t="s">
        <v>316</v>
      </c>
      <c r="J21430" s="27" t="s">
        <v>294</v>
      </c>
      <c r="K21430" s="27" t="s">
        <v>303</v>
      </c>
      <c r="L21430" s="27" t="s">
        <v>335</v>
      </c>
      <c r="M21430" s="27" t="s">
        <v>323</v>
      </c>
      <c r="N21430" s="27" t="s">
        <v>309</v>
      </c>
      <c r="O21430" s="27" t="s">
        <v>28</v>
      </c>
      <c r="P21430" s="27">
        <v>0</v>
      </c>
    </row>
    <row r="21431" spans="7:16" x14ac:dyDescent="0.25">
      <c r="G21431" s="27" t="str">
        <f t="shared" si="334"/>
        <v>2021/2022Middle East &amp; North AfricaEnergy SystemsMitigationProject-level market rate debtDomesticPublicMultilateral DFI</v>
      </c>
      <c r="H21431" s="27" t="s">
        <v>291</v>
      </c>
      <c r="I21431" s="27" t="s">
        <v>316</v>
      </c>
      <c r="J21431" s="27" t="s">
        <v>294</v>
      </c>
      <c r="K21431" s="27" t="s">
        <v>303</v>
      </c>
      <c r="L21431" s="27" t="s">
        <v>335</v>
      </c>
      <c r="M21431" s="27" t="s">
        <v>323</v>
      </c>
      <c r="N21431" s="27" t="s">
        <v>309</v>
      </c>
      <c r="O21431" s="27" t="s">
        <v>30</v>
      </c>
      <c r="P21431" s="27">
        <v>1.3499999999999999E-5</v>
      </c>
    </row>
    <row r="21432" spans="7:16" x14ac:dyDescent="0.25">
      <c r="G21432" s="27" t="str">
        <f t="shared" si="334"/>
        <v>2021/2022Middle East &amp; North AfricaEnergy SystemsMitigationProject-level market rate debtInternationalPrivateCommercial FI</v>
      </c>
      <c r="H21432" s="27" t="s">
        <v>291</v>
      </c>
      <c r="I21432" s="27" t="s">
        <v>316</v>
      </c>
      <c r="J21432" s="27" t="s">
        <v>294</v>
      </c>
      <c r="K21432" s="27" t="s">
        <v>303</v>
      </c>
      <c r="L21432" s="27" t="s">
        <v>335</v>
      </c>
      <c r="M21432" s="27" t="s">
        <v>324</v>
      </c>
      <c r="N21432" s="27" t="s">
        <v>306</v>
      </c>
      <c r="O21432" s="27" t="s">
        <v>23</v>
      </c>
      <c r="P21432" s="27">
        <v>634.72929329999999</v>
      </c>
    </row>
    <row r="21433" spans="7:16" x14ac:dyDescent="0.25">
      <c r="G21433" s="27" t="str">
        <f t="shared" si="334"/>
        <v>2021/2022Middle East &amp; North AfricaEnergy SystemsMitigationProject-level market rate debtInternationalPrivateCorporations</v>
      </c>
      <c r="H21433" s="27" t="s">
        <v>291</v>
      </c>
      <c r="I21433" s="27" t="s">
        <v>316</v>
      </c>
      <c r="J21433" s="27" t="s">
        <v>294</v>
      </c>
      <c r="K21433" s="27" t="s">
        <v>303</v>
      </c>
      <c r="L21433" s="27" t="s">
        <v>335</v>
      </c>
      <c r="M21433" s="27" t="s">
        <v>324</v>
      </c>
      <c r="N21433" s="27" t="s">
        <v>306</v>
      </c>
      <c r="O21433" s="27" t="s">
        <v>307</v>
      </c>
      <c r="P21433" s="27">
        <v>6.2212800000000001</v>
      </c>
    </row>
    <row r="21434" spans="7:16" x14ac:dyDescent="0.25">
      <c r="G21434" s="27" t="str">
        <f t="shared" si="334"/>
        <v>2021/2022Middle East &amp; North AfricaEnergy SystemsMitigationProject-level market rate debtInternationalPrivateUnknown</v>
      </c>
      <c r="H21434" s="27" t="s">
        <v>291</v>
      </c>
      <c r="I21434" s="27" t="s">
        <v>316</v>
      </c>
      <c r="J21434" s="27" t="s">
        <v>294</v>
      </c>
      <c r="K21434" s="27" t="s">
        <v>303</v>
      </c>
      <c r="L21434" s="27" t="s">
        <v>335</v>
      </c>
      <c r="M21434" s="27" t="s">
        <v>324</v>
      </c>
      <c r="N21434" s="27" t="s">
        <v>306</v>
      </c>
      <c r="O21434" s="27" t="s">
        <v>301</v>
      </c>
      <c r="P21434" s="27">
        <v>19.36</v>
      </c>
    </row>
    <row r="21435" spans="7:16" x14ac:dyDescent="0.25">
      <c r="G21435" s="27" t="str">
        <f t="shared" si="334"/>
        <v>2021/2022Middle East &amp; North AfricaEnergy SystemsMitigationProject-level market rate debtInternationalPublicBilateral DFI</v>
      </c>
      <c r="H21435" s="27" t="s">
        <v>291</v>
      </c>
      <c r="I21435" s="27" t="s">
        <v>316</v>
      </c>
      <c r="J21435" s="27" t="s">
        <v>294</v>
      </c>
      <c r="K21435" s="27" t="s">
        <v>303</v>
      </c>
      <c r="L21435" s="27" t="s">
        <v>335</v>
      </c>
      <c r="M21435" s="27" t="s">
        <v>324</v>
      </c>
      <c r="N21435" s="27" t="s">
        <v>309</v>
      </c>
      <c r="O21435" s="27" t="s">
        <v>31</v>
      </c>
      <c r="P21435" s="27">
        <v>114</v>
      </c>
    </row>
    <row r="21436" spans="7:16" x14ac:dyDescent="0.25">
      <c r="G21436" s="27" t="str">
        <f t="shared" si="334"/>
        <v>2021/2022Middle East &amp; North AfricaEnergy SystemsMitigationProject-level market rate debtInternationalPublicMultilateral Climate Funds</v>
      </c>
      <c r="H21436" s="27" t="s">
        <v>291</v>
      </c>
      <c r="I21436" s="27" t="s">
        <v>316</v>
      </c>
      <c r="J21436" s="27" t="s">
        <v>294</v>
      </c>
      <c r="K21436" s="27" t="s">
        <v>303</v>
      </c>
      <c r="L21436" s="27" t="s">
        <v>335</v>
      </c>
      <c r="M21436" s="27" t="s">
        <v>324</v>
      </c>
      <c r="N21436" s="27" t="s">
        <v>309</v>
      </c>
      <c r="O21436" s="27" t="s">
        <v>29</v>
      </c>
      <c r="P21436" s="27">
        <v>6.2212800000000001</v>
      </c>
    </row>
    <row r="21437" spans="7:16" x14ac:dyDescent="0.25">
      <c r="G21437" s="27" t="str">
        <f t="shared" si="334"/>
        <v>2021/2022Middle East &amp; North AfricaEnergy SystemsMitigationProject-level market rate debtInternationalPublicMultilateral DFI</v>
      </c>
      <c r="H21437" s="27" t="s">
        <v>291</v>
      </c>
      <c r="I21437" s="27" t="s">
        <v>316</v>
      </c>
      <c r="J21437" s="27" t="s">
        <v>294</v>
      </c>
      <c r="K21437" s="27" t="s">
        <v>303</v>
      </c>
      <c r="L21437" s="27" t="s">
        <v>335</v>
      </c>
      <c r="M21437" s="27" t="s">
        <v>324</v>
      </c>
      <c r="N21437" s="27" t="s">
        <v>309</v>
      </c>
      <c r="O21437" s="27" t="s">
        <v>30</v>
      </c>
      <c r="P21437" s="27">
        <v>12.90091425</v>
      </c>
    </row>
    <row r="21438" spans="7:16" x14ac:dyDescent="0.25">
      <c r="G21438" s="27" t="str">
        <f t="shared" si="334"/>
        <v>2021/2022Middle East &amp; North AfricaEnergy SystemsMitigationUnknownAll DestinationsPrivateCommercial FI</v>
      </c>
      <c r="H21438" s="27" t="s">
        <v>291</v>
      </c>
      <c r="I21438" s="27" t="s">
        <v>316</v>
      </c>
      <c r="J21438" s="27" t="s">
        <v>294</v>
      </c>
      <c r="K21438" s="27" t="s">
        <v>303</v>
      </c>
      <c r="L21438" s="27" t="s">
        <v>301</v>
      </c>
      <c r="M21438" s="27" t="s">
        <v>338</v>
      </c>
      <c r="N21438" s="27" t="s">
        <v>306</v>
      </c>
      <c r="O21438" s="27" t="s">
        <v>23</v>
      </c>
      <c r="P21438" s="27">
        <v>28.875</v>
      </c>
    </row>
    <row r="21439" spans="7:16" x14ac:dyDescent="0.25">
      <c r="G21439" s="27" t="str">
        <f t="shared" si="334"/>
        <v>2021/2022Middle East &amp; North AfricaEnergy SystemsMitigationUnknownAll DestinationsPublicMultilateral DFI</v>
      </c>
      <c r="H21439" s="27" t="s">
        <v>291</v>
      </c>
      <c r="I21439" s="27" t="s">
        <v>316</v>
      </c>
      <c r="J21439" s="27" t="s">
        <v>294</v>
      </c>
      <c r="K21439" s="27" t="s">
        <v>303</v>
      </c>
      <c r="L21439" s="27" t="s">
        <v>301</v>
      </c>
      <c r="M21439" s="27" t="s">
        <v>338</v>
      </c>
      <c r="N21439" s="27" t="s">
        <v>309</v>
      </c>
      <c r="O21439" s="27" t="s">
        <v>30</v>
      </c>
      <c r="P21439" s="27">
        <v>0</v>
      </c>
    </row>
    <row r="21440" spans="7:16" x14ac:dyDescent="0.25">
      <c r="G21440" s="27" t="str">
        <f t="shared" si="334"/>
        <v>2021/2022Middle East &amp; North AfricaEnergy SystemsMitigationUnknownDomesticPublicMultilateral DFI</v>
      </c>
      <c r="H21440" s="27" t="s">
        <v>291</v>
      </c>
      <c r="I21440" s="27" t="s">
        <v>316</v>
      </c>
      <c r="J21440" s="27" t="s">
        <v>294</v>
      </c>
      <c r="K21440" s="27" t="s">
        <v>303</v>
      </c>
      <c r="L21440" s="27" t="s">
        <v>301</v>
      </c>
      <c r="M21440" s="27" t="s">
        <v>323</v>
      </c>
      <c r="N21440" s="27" t="s">
        <v>309</v>
      </c>
      <c r="O21440" s="27" t="s">
        <v>30</v>
      </c>
      <c r="P21440" s="27">
        <v>0</v>
      </c>
    </row>
    <row r="21441" spans="7:16" x14ac:dyDescent="0.25">
      <c r="G21441" s="27" t="str">
        <f t="shared" si="334"/>
        <v>2021/2022Middle East &amp; North AfricaEnergy SystemsMitigationUnknownInternationalPrivateCommercial FI</v>
      </c>
      <c r="H21441" s="27" t="s">
        <v>291</v>
      </c>
      <c r="I21441" s="27" t="s">
        <v>316</v>
      </c>
      <c r="J21441" s="27" t="s">
        <v>294</v>
      </c>
      <c r="K21441" s="27" t="s">
        <v>303</v>
      </c>
      <c r="L21441" s="27" t="s">
        <v>301</v>
      </c>
      <c r="M21441" s="27" t="s">
        <v>324</v>
      </c>
      <c r="N21441" s="27" t="s">
        <v>306</v>
      </c>
      <c r="O21441" s="27" t="s">
        <v>23</v>
      </c>
      <c r="P21441" s="27">
        <v>28.875</v>
      </c>
    </row>
    <row r="21442" spans="7:16" x14ac:dyDescent="0.25">
      <c r="G21442" s="27" t="str">
        <f t="shared" si="334"/>
        <v>2021/2022Middle East &amp; North AfricaEnergy SystemsMitigationUnknownInternationalPublicMultilateral DFI</v>
      </c>
      <c r="H21442" s="27" t="s">
        <v>291</v>
      </c>
      <c r="I21442" s="27" t="s">
        <v>316</v>
      </c>
      <c r="J21442" s="27" t="s">
        <v>294</v>
      </c>
      <c r="K21442" s="27" t="s">
        <v>303</v>
      </c>
      <c r="L21442" s="27" t="s">
        <v>301</v>
      </c>
      <c r="M21442" s="27" t="s">
        <v>324</v>
      </c>
      <c r="N21442" s="27" t="s">
        <v>309</v>
      </c>
      <c r="O21442" s="27" t="s">
        <v>30</v>
      </c>
      <c r="P21442" s="27">
        <v>0</v>
      </c>
    </row>
    <row r="21443" spans="7:16" x14ac:dyDescent="0.25">
      <c r="G21443" s="27" t="str">
        <f t="shared" ref="G21443:G21506" si="335">+_xlfn.CONCAT(H21443:O21443)</f>
        <v>2021/2022Middle East &amp; North AfricaEnergy SystemsMultiple ObjectivesAll InstrumentsAll DestinationsPublicGovernment</v>
      </c>
      <c r="H21443" s="27" t="s">
        <v>291</v>
      </c>
      <c r="I21443" s="27" t="s">
        <v>316</v>
      </c>
      <c r="J21443" s="27" t="s">
        <v>294</v>
      </c>
      <c r="K21443" s="27" t="s">
        <v>304</v>
      </c>
      <c r="L21443" s="27" t="s">
        <v>345</v>
      </c>
      <c r="M21443" s="27" t="s">
        <v>338</v>
      </c>
      <c r="N21443" s="27" t="s">
        <v>309</v>
      </c>
      <c r="O21443" s="27" t="s">
        <v>28</v>
      </c>
      <c r="P21443" s="27">
        <v>0.34294135100000001</v>
      </c>
    </row>
    <row r="21444" spans="7:16" x14ac:dyDescent="0.25">
      <c r="G21444" s="27" t="str">
        <f t="shared" si="335"/>
        <v>2021/2022Middle East &amp; North AfricaEnergy SystemsMultiple ObjectivesAll InstrumentsAll DestinationsPublicMultilateral Climate Funds</v>
      </c>
      <c r="H21444" s="27" t="s">
        <v>291</v>
      </c>
      <c r="I21444" s="27" t="s">
        <v>316</v>
      </c>
      <c r="J21444" s="27" t="s">
        <v>294</v>
      </c>
      <c r="K21444" s="27" t="s">
        <v>304</v>
      </c>
      <c r="L21444" s="27" t="s">
        <v>345</v>
      </c>
      <c r="M21444" s="27" t="s">
        <v>338</v>
      </c>
      <c r="N21444" s="27" t="s">
        <v>309</v>
      </c>
      <c r="O21444" s="27" t="s">
        <v>29</v>
      </c>
      <c r="P21444" s="27">
        <v>0.42499999999999999</v>
      </c>
    </row>
    <row r="21445" spans="7:16" x14ac:dyDescent="0.25">
      <c r="G21445" s="27" t="str">
        <f t="shared" si="335"/>
        <v>2021/2022Middle East &amp; North AfricaEnergy SystemsMultiple ObjectivesAll InstrumentsInternationalPublicGovernment</v>
      </c>
      <c r="H21445" s="27" t="s">
        <v>291</v>
      </c>
      <c r="I21445" s="27" t="s">
        <v>316</v>
      </c>
      <c r="J21445" s="27" t="s">
        <v>294</v>
      </c>
      <c r="K21445" s="27" t="s">
        <v>304</v>
      </c>
      <c r="L21445" s="27" t="s">
        <v>345</v>
      </c>
      <c r="M21445" s="27" t="s">
        <v>324</v>
      </c>
      <c r="N21445" s="27" t="s">
        <v>309</v>
      </c>
      <c r="O21445" s="27" t="s">
        <v>28</v>
      </c>
      <c r="P21445" s="27">
        <v>0.34294135100000001</v>
      </c>
    </row>
    <row r="21446" spans="7:16" x14ac:dyDescent="0.25">
      <c r="G21446" s="27" t="str">
        <f t="shared" si="335"/>
        <v>2021/2022Middle East &amp; North AfricaEnergy SystemsMultiple ObjectivesAll InstrumentsInternationalPublicMultilateral Climate Funds</v>
      </c>
      <c r="H21446" s="27" t="s">
        <v>291</v>
      </c>
      <c r="I21446" s="27" t="s">
        <v>316</v>
      </c>
      <c r="J21446" s="27" t="s">
        <v>294</v>
      </c>
      <c r="K21446" s="27" t="s">
        <v>304</v>
      </c>
      <c r="L21446" s="27" t="s">
        <v>345</v>
      </c>
      <c r="M21446" s="27" t="s">
        <v>324</v>
      </c>
      <c r="N21446" s="27" t="s">
        <v>309</v>
      </c>
      <c r="O21446" s="27" t="s">
        <v>29</v>
      </c>
      <c r="P21446" s="27">
        <v>0.42499999999999999</v>
      </c>
    </row>
    <row r="21447" spans="7:16" x14ac:dyDescent="0.25">
      <c r="G21447" s="27" t="str">
        <f t="shared" si="335"/>
        <v>2021/2022Middle East &amp; North AfricaEnergy SystemsMultiple ObjectivesGrantAll DestinationsPublicGovernment</v>
      </c>
      <c r="H21447" s="27" t="s">
        <v>291</v>
      </c>
      <c r="I21447" s="27" t="s">
        <v>316</v>
      </c>
      <c r="J21447" s="27" t="s">
        <v>294</v>
      </c>
      <c r="K21447" s="27" t="s">
        <v>304</v>
      </c>
      <c r="L21447" s="27" t="s">
        <v>332</v>
      </c>
      <c r="M21447" s="27" t="s">
        <v>338</v>
      </c>
      <c r="N21447" s="27" t="s">
        <v>309</v>
      </c>
      <c r="O21447" s="27" t="s">
        <v>28</v>
      </c>
      <c r="P21447" s="27">
        <v>0.34294135100000001</v>
      </c>
    </row>
    <row r="21448" spans="7:16" x14ac:dyDescent="0.25">
      <c r="G21448" s="27" t="str">
        <f t="shared" si="335"/>
        <v>2021/2022Middle East &amp; North AfricaEnergy SystemsMultiple ObjectivesGrantAll DestinationsPublicMultilateral Climate Funds</v>
      </c>
      <c r="H21448" s="27" t="s">
        <v>291</v>
      </c>
      <c r="I21448" s="27" t="s">
        <v>316</v>
      </c>
      <c r="J21448" s="27" t="s">
        <v>294</v>
      </c>
      <c r="K21448" s="27" t="s">
        <v>304</v>
      </c>
      <c r="L21448" s="27" t="s">
        <v>332</v>
      </c>
      <c r="M21448" s="27" t="s">
        <v>338</v>
      </c>
      <c r="N21448" s="27" t="s">
        <v>309</v>
      </c>
      <c r="O21448" s="27" t="s">
        <v>29</v>
      </c>
      <c r="P21448" s="27">
        <v>0.42499999999999999</v>
      </c>
    </row>
    <row r="21449" spans="7:16" x14ac:dyDescent="0.25">
      <c r="G21449" s="27" t="str">
        <f t="shared" si="335"/>
        <v>2021/2022Middle East &amp; North AfricaEnergy SystemsMultiple ObjectivesGrantInternationalPublicGovernment</v>
      </c>
      <c r="H21449" s="27" t="s">
        <v>291</v>
      </c>
      <c r="I21449" s="27" t="s">
        <v>316</v>
      </c>
      <c r="J21449" s="27" t="s">
        <v>294</v>
      </c>
      <c r="K21449" s="27" t="s">
        <v>304</v>
      </c>
      <c r="L21449" s="27" t="s">
        <v>332</v>
      </c>
      <c r="M21449" s="27" t="s">
        <v>324</v>
      </c>
      <c r="N21449" s="27" t="s">
        <v>309</v>
      </c>
      <c r="O21449" s="27" t="s">
        <v>28</v>
      </c>
      <c r="P21449" s="27">
        <v>0.34294135100000001</v>
      </c>
    </row>
    <row r="21450" spans="7:16" x14ac:dyDescent="0.25">
      <c r="G21450" s="27" t="str">
        <f t="shared" si="335"/>
        <v>2021/2022Middle East &amp; North AfricaEnergy SystemsMultiple ObjectivesGrantInternationalPublicMultilateral Climate Funds</v>
      </c>
      <c r="H21450" s="27" t="s">
        <v>291</v>
      </c>
      <c r="I21450" s="27" t="s">
        <v>316</v>
      </c>
      <c r="J21450" s="27" t="s">
        <v>294</v>
      </c>
      <c r="K21450" s="27" t="s">
        <v>304</v>
      </c>
      <c r="L21450" s="27" t="s">
        <v>332</v>
      </c>
      <c r="M21450" s="27" t="s">
        <v>324</v>
      </c>
      <c r="N21450" s="27" t="s">
        <v>309</v>
      </c>
      <c r="O21450" s="27" t="s">
        <v>29</v>
      </c>
      <c r="P21450" s="27">
        <v>0.42499999999999999</v>
      </c>
    </row>
    <row r="21451" spans="7:16" x14ac:dyDescent="0.25">
      <c r="G21451" s="27" t="str">
        <f t="shared" si="335"/>
        <v>2021/2022Middle East &amp; North AfricaIndustryAdaptationAll InstrumentsAll DestinationsPublicGovernment</v>
      </c>
      <c r="H21451" s="27" t="s">
        <v>291</v>
      </c>
      <c r="I21451" s="27" t="s">
        <v>316</v>
      </c>
      <c r="J21451" s="27" t="s">
        <v>295</v>
      </c>
      <c r="K21451" s="27" t="s">
        <v>302</v>
      </c>
      <c r="L21451" s="27" t="s">
        <v>345</v>
      </c>
      <c r="M21451" s="27" t="s">
        <v>338</v>
      </c>
      <c r="N21451" s="27" t="s">
        <v>309</v>
      </c>
      <c r="O21451" s="27" t="s">
        <v>28</v>
      </c>
      <c r="P21451" s="27">
        <v>0</v>
      </c>
    </row>
    <row r="21452" spans="7:16" x14ac:dyDescent="0.25">
      <c r="G21452" s="27" t="str">
        <f t="shared" si="335"/>
        <v>2021/2022Middle East &amp; North AfricaIndustryAdaptationAll InstrumentsInternationalPublicGovernment</v>
      </c>
      <c r="H21452" s="27" t="s">
        <v>291</v>
      </c>
      <c r="I21452" s="27" t="s">
        <v>316</v>
      </c>
      <c r="J21452" s="27" t="s">
        <v>295</v>
      </c>
      <c r="K21452" s="27" t="s">
        <v>302</v>
      </c>
      <c r="L21452" s="27" t="s">
        <v>345</v>
      </c>
      <c r="M21452" s="27" t="s">
        <v>324</v>
      </c>
      <c r="N21452" s="27" t="s">
        <v>309</v>
      </c>
      <c r="O21452" s="27" t="s">
        <v>28</v>
      </c>
      <c r="P21452" s="27">
        <v>0</v>
      </c>
    </row>
    <row r="21453" spans="7:16" x14ac:dyDescent="0.25">
      <c r="G21453" s="27" t="str">
        <f t="shared" si="335"/>
        <v>2021/2022Middle East &amp; North AfricaIndustryAdaptationGrantAll DestinationsPublicGovernment</v>
      </c>
      <c r="H21453" s="27" t="s">
        <v>291</v>
      </c>
      <c r="I21453" s="27" t="s">
        <v>316</v>
      </c>
      <c r="J21453" s="27" t="s">
        <v>295</v>
      </c>
      <c r="K21453" s="27" t="s">
        <v>302</v>
      </c>
      <c r="L21453" s="27" t="s">
        <v>332</v>
      </c>
      <c r="M21453" s="27" t="s">
        <v>338</v>
      </c>
      <c r="N21453" s="27" t="s">
        <v>309</v>
      </c>
      <c r="O21453" s="27" t="s">
        <v>28</v>
      </c>
      <c r="P21453" s="27">
        <v>0</v>
      </c>
    </row>
    <row r="21454" spans="7:16" x14ac:dyDescent="0.25">
      <c r="G21454" s="27" t="str">
        <f t="shared" si="335"/>
        <v>2021/2022Middle East &amp; North AfricaIndustryAdaptationGrantInternationalPublicGovernment</v>
      </c>
      <c r="H21454" s="27" t="s">
        <v>291</v>
      </c>
      <c r="I21454" s="27" t="s">
        <v>316</v>
      </c>
      <c r="J21454" s="27" t="s">
        <v>295</v>
      </c>
      <c r="K21454" s="27" t="s">
        <v>302</v>
      </c>
      <c r="L21454" s="27" t="s">
        <v>332</v>
      </c>
      <c r="M21454" s="27" t="s">
        <v>324</v>
      </c>
      <c r="N21454" s="27" t="s">
        <v>309</v>
      </c>
      <c r="O21454" s="27" t="s">
        <v>28</v>
      </c>
      <c r="P21454" s="27">
        <v>0</v>
      </c>
    </row>
    <row r="21455" spans="7:16" x14ac:dyDescent="0.25">
      <c r="G21455" s="27" t="str">
        <f t="shared" si="335"/>
        <v>2021/2022Middle East &amp; North AfricaIndustryAll UsesAll InstrumentsAll DestinationsPublicGovernment</v>
      </c>
      <c r="H21455" s="27" t="s">
        <v>291</v>
      </c>
      <c r="I21455" s="27" t="s">
        <v>316</v>
      </c>
      <c r="J21455" s="27" t="s">
        <v>295</v>
      </c>
      <c r="K21455" s="27" t="s">
        <v>346</v>
      </c>
      <c r="L21455" s="27" t="s">
        <v>345</v>
      </c>
      <c r="M21455" s="27" t="s">
        <v>338</v>
      </c>
      <c r="N21455" s="27" t="s">
        <v>309</v>
      </c>
      <c r="O21455" s="27" t="s">
        <v>28</v>
      </c>
      <c r="P21455" s="27">
        <v>1.8813272780000001</v>
      </c>
    </row>
    <row r="21456" spans="7:16" x14ac:dyDescent="0.25">
      <c r="G21456" s="27" t="str">
        <f t="shared" si="335"/>
        <v>2021/2022Middle East &amp; North AfricaIndustryAll UsesAll InstrumentsAll DestinationsPublicMultilateral Climate Funds</v>
      </c>
      <c r="H21456" s="27" t="s">
        <v>291</v>
      </c>
      <c r="I21456" s="27" t="s">
        <v>316</v>
      </c>
      <c r="J21456" s="27" t="s">
        <v>295</v>
      </c>
      <c r="K21456" s="27" t="s">
        <v>346</v>
      </c>
      <c r="L21456" s="27" t="s">
        <v>345</v>
      </c>
      <c r="M21456" s="27" t="s">
        <v>338</v>
      </c>
      <c r="N21456" s="27" t="s">
        <v>309</v>
      </c>
      <c r="O21456" s="27" t="s">
        <v>29</v>
      </c>
      <c r="P21456" s="27">
        <v>0</v>
      </c>
    </row>
    <row r="21457" spans="7:16" x14ac:dyDescent="0.25">
      <c r="G21457" s="27" t="str">
        <f t="shared" si="335"/>
        <v>2021/2022Middle East &amp; North AfricaIndustryAll UsesAll InstrumentsInternationalPublicGovernment</v>
      </c>
      <c r="H21457" s="27" t="s">
        <v>291</v>
      </c>
      <c r="I21457" s="27" t="s">
        <v>316</v>
      </c>
      <c r="J21457" s="27" t="s">
        <v>295</v>
      </c>
      <c r="K21457" s="27" t="s">
        <v>346</v>
      </c>
      <c r="L21457" s="27" t="s">
        <v>345</v>
      </c>
      <c r="M21457" s="27" t="s">
        <v>324</v>
      </c>
      <c r="N21457" s="27" t="s">
        <v>309</v>
      </c>
      <c r="O21457" s="27" t="s">
        <v>28</v>
      </c>
      <c r="P21457" s="27">
        <v>1.8813272780000001</v>
      </c>
    </row>
    <row r="21458" spans="7:16" x14ac:dyDescent="0.25">
      <c r="G21458" s="27" t="str">
        <f t="shared" si="335"/>
        <v>2021/2022Middle East &amp; North AfricaIndustryAll UsesAll InstrumentsInternationalPublicMultilateral Climate Funds</v>
      </c>
      <c r="H21458" s="27" t="s">
        <v>291</v>
      </c>
      <c r="I21458" s="27" t="s">
        <v>316</v>
      </c>
      <c r="J21458" s="27" t="s">
        <v>295</v>
      </c>
      <c r="K21458" s="27" t="s">
        <v>346</v>
      </c>
      <c r="L21458" s="27" t="s">
        <v>345</v>
      </c>
      <c r="M21458" s="27" t="s">
        <v>324</v>
      </c>
      <c r="N21458" s="27" t="s">
        <v>309</v>
      </c>
      <c r="O21458" s="27" t="s">
        <v>29</v>
      </c>
      <c r="P21458" s="27">
        <v>0</v>
      </c>
    </row>
    <row r="21459" spans="7:16" x14ac:dyDescent="0.25">
      <c r="G21459" s="27" t="str">
        <f t="shared" si="335"/>
        <v>2021/2022Middle East &amp; North AfricaIndustryAll UsesGrantAll DestinationsPublicGovernment</v>
      </c>
      <c r="H21459" s="27" t="s">
        <v>291</v>
      </c>
      <c r="I21459" s="27" t="s">
        <v>316</v>
      </c>
      <c r="J21459" s="27" t="s">
        <v>295</v>
      </c>
      <c r="K21459" s="27" t="s">
        <v>346</v>
      </c>
      <c r="L21459" s="27" t="s">
        <v>332</v>
      </c>
      <c r="M21459" s="27" t="s">
        <v>338</v>
      </c>
      <c r="N21459" s="27" t="s">
        <v>309</v>
      </c>
      <c r="O21459" s="27" t="s">
        <v>28</v>
      </c>
      <c r="P21459" s="27">
        <v>1.8813272780000001</v>
      </c>
    </row>
    <row r="21460" spans="7:16" x14ac:dyDescent="0.25">
      <c r="G21460" s="27" t="str">
        <f t="shared" si="335"/>
        <v>2021/2022Middle East &amp; North AfricaIndustryAll UsesGrantAll DestinationsPublicMultilateral Climate Funds</v>
      </c>
      <c r="H21460" s="27" t="s">
        <v>291</v>
      </c>
      <c r="I21460" s="27" t="s">
        <v>316</v>
      </c>
      <c r="J21460" s="27" t="s">
        <v>295</v>
      </c>
      <c r="K21460" s="27" t="s">
        <v>346</v>
      </c>
      <c r="L21460" s="27" t="s">
        <v>332</v>
      </c>
      <c r="M21460" s="27" t="s">
        <v>338</v>
      </c>
      <c r="N21460" s="27" t="s">
        <v>309</v>
      </c>
      <c r="O21460" s="27" t="s">
        <v>29</v>
      </c>
      <c r="P21460" s="27">
        <v>0</v>
      </c>
    </row>
    <row r="21461" spans="7:16" x14ac:dyDescent="0.25">
      <c r="G21461" s="27" t="str">
        <f t="shared" si="335"/>
        <v>2021/2022Middle East &amp; North AfricaIndustryAll UsesGrantInternationalPublicGovernment</v>
      </c>
      <c r="H21461" s="27" t="s">
        <v>291</v>
      </c>
      <c r="I21461" s="27" t="s">
        <v>316</v>
      </c>
      <c r="J21461" s="27" t="s">
        <v>295</v>
      </c>
      <c r="K21461" s="27" t="s">
        <v>346</v>
      </c>
      <c r="L21461" s="27" t="s">
        <v>332</v>
      </c>
      <c r="M21461" s="27" t="s">
        <v>324</v>
      </c>
      <c r="N21461" s="27" t="s">
        <v>309</v>
      </c>
      <c r="O21461" s="27" t="s">
        <v>28</v>
      </c>
      <c r="P21461" s="27">
        <v>1.8813272780000001</v>
      </c>
    </row>
    <row r="21462" spans="7:16" x14ac:dyDescent="0.25">
      <c r="G21462" s="27" t="str">
        <f t="shared" si="335"/>
        <v>2021/2022Middle East &amp; North AfricaIndustryAll UsesGrantInternationalPublicMultilateral Climate Funds</v>
      </c>
      <c r="H21462" s="27" t="s">
        <v>291</v>
      </c>
      <c r="I21462" s="27" t="s">
        <v>316</v>
      </c>
      <c r="J21462" s="27" t="s">
        <v>295</v>
      </c>
      <c r="K21462" s="27" t="s">
        <v>346</v>
      </c>
      <c r="L21462" s="27" t="s">
        <v>332</v>
      </c>
      <c r="M21462" s="27" t="s">
        <v>324</v>
      </c>
      <c r="N21462" s="27" t="s">
        <v>309</v>
      </c>
      <c r="O21462" s="27" t="s">
        <v>29</v>
      </c>
      <c r="P21462" s="27">
        <v>0</v>
      </c>
    </row>
    <row r="21463" spans="7:16" x14ac:dyDescent="0.25">
      <c r="G21463" s="27" t="str">
        <f t="shared" si="335"/>
        <v>2021/2022Middle East &amp; North AfricaIndustryMitigationAll InstrumentsAll DestinationsPublicGovernment</v>
      </c>
      <c r="H21463" s="27" t="s">
        <v>291</v>
      </c>
      <c r="I21463" s="27" t="s">
        <v>316</v>
      </c>
      <c r="J21463" s="27" t="s">
        <v>295</v>
      </c>
      <c r="K21463" s="27" t="s">
        <v>303</v>
      </c>
      <c r="L21463" s="27" t="s">
        <v>345</v>
      </c>
      <c r="M21463" s="27" t="s">
        <v>338</v>
      </c>
      <c r="N21463" s="27" t="s">
        <v>309</v>
      </c>
      <c r="O21463" s="27" t="s">
        <v>28</v>
      </c>
      <c r="P21463" s="27">
        <v>1.8813272780000001</v>
      </c>
    </row>
    <row r="21464" spans="7:16" x14ac:dyDescent="0.25">
      <c r="G21464" s="27" t="str">
        <f t="shared" si="335"/>
        <v>2021/2022Middle East &amp; North AfricaIndustryMitigationAll InstrumentsAll DestinationsPublicMultilateral Climate Funds</v>
      </c>
      <c r="H21464" s="27" t="s">
        <v>291</v>
      </c>
      <c r="I21464" s="27" t="s">
        <v>316</v>
      </c>
      <c r="J21464" s="27" t="s">
        <v>295</v>
      </c>
      <c r="K21464" s="27" t="s">
        <v>303</v>
      </c>
      <c r="L21464" s="27" t="s">
        <v>345</v>
      </c>
      <c r="M21464" s="27" t="s">
        <v>338</v>
      </c>
      <c r="N21464" s="27" t="s">
        <v>309</v>
      </c>
      <c r="O21464" s="27" t="s">
        <v>29</v>
      </c>
      <c r="P21464" s="27">
        <v>0</v>
      </c>
    </row>
    <row r="21465" spans="7:16" x14ac:dyDescent="0.25">
      <c r="G21465" s="27" t="str">
        <f t="shared" si="335"/>
        <v>2021/2022Middle East &amp; North AfricaIndustryMitigationAll InstrumentsInternationalPublicGovernment</v>
      </c>
      <c r="H21465" s="27" t="s">
        <v>291</v>
      </c>
      <c r="I21465" s="27" t="s">
        <v>316</v>
      </c>
      <c r="J21465" s="27" t="s">
        <v>295</v>
      </c>
      <c r="K21465" s="27" t="s">
        <v>303</v>
      </c>
      <c r="L21465" s="27" t="s">
        <v>345</v>
      </c>
      <c r="M21465" s="27" t="s">
        <v>324</v>
      </c>
      <c r="N21465" s="27" t="s">
        <v>309</v>
      </c>
      <c r="O21465" s="27" t="s">
        <v>28</v>
      </c>
      <c r="P21465" s="27">
        <v>1.8813272780000001</v>
      </c>
    </row>
    <row r="21466" spans="7:16" x14ac:dyDescent="0.25">
      <c r="G21466" s="27" t="str">
        <f t="shared" si="335"/>
        <v>2021/2022Middle East &amp; North AfricaIndustryMitigationAll InstrumentsInternationalPublicMultilateral Climate Funds</v>
      </c>
      <c r="H21466" s="27" t="s">
        <v>291</v>
      </c>
      <c r="I21466" s="27" t="s">
        <v>316</v>
      </c>
      <c r="J21466" s="27" t="s">
        <v>295</v>
      </c>
      <c r="K21466" s="27" t="s">
        <v>303</v>
      </c>
      <c r="L21466" s="27" t="s">
        <v>345</v>
      </c>
      <c r="M21466" s="27" t="s">
        <v>324</v>
      </c>
      <c r="N21466" s="27" t="s">
        <v>309</v>
      </c>
      <c r="O21466" s="27" t="s">
        <v>29</v>
      </c>
      <c r="P21466" s="27">
        <v>0</v>
      </c>
    </row>
    <row r="21467" spans="7:16" x14ac:dyDescent="0.25">
      <c r="G21467" s="27" t="str">
        <f t="shared" si="335"/>
        <v>2021/2022Middle East &amp; North AfricaIndustryMitigationGrantAll DestinationsPublicGovernment</v>
      </c>
      <c r="H21467" s="27" t="s">
        <v>291</v>
      </c>
      <c r="I21467" s="27" t="s">
        <v>316</v>
      </c>
      <c r="J21467" s="27" t="s">
        <v>295</v>
      </c>
      <c r="K21467" s="27" t="s">
        <v>303</v>
      </c>
      <c r="L21467" s="27" t="s">
        <v>332</v>
      </c>
      <c r="M21467" s="27" t="s">
        <v>338</v>
      </c>
      <c r="N21467" s="27" t="s">
        <v>309</v>
      </c>
      <c r="O21467" s="27" t="s">
        <v>28</v>
      </c>
      <c r="P21467" s="27">
        <v>1.8813272780000001</v>
      </c>
    </row>
    <row r="21468" spans="7:16" x14ac:dyDescent="0.25">
      <c r="G21468" s="27" t="str">
        <f t="shared" si="335"/>
        <v>2021/2022Middle East &amp; North AfricaIndustryMitigationGrantAll DestinationsPublicMultilateral Climate Funds</v>
      </c>
      <c r="H21468" s="27" t="s">
        <v>291</v>
      </c>
      <c r="I21468" s="27" t="s">
        <v>316</v>
      </c>
      <c r="J21468" s="27" t="s">
        <v>295</v>
      </c>
      <c r="K21468" s="27" t="s">
        <v>303</v>
      </c>
      <c r="L21468" s="27" t="s">
        <v>332</v>
      </c>
      <c r="M21468" s="27" t="s">
        <v>338</v>
      </c>
      <c r="N21468" s="27" t="s">
        <v>309</v>
      </c>
      <c r="O21468" s="27" t="s">
        <v>29</v>
      </c>
      <c r="P21468" s="27">
        <v>0</v>
      </c>
    </row>
    <row r="21469" spans="7:16" x14ac:dyDescent="0.25">
      <c r="G21469" s="27" t="str">
        <f t="shared" si="335"/>
        <v>2021/2022Middle East &amp; North AfricaIndustryMitigationGrantInternationalPublicGovernment</v>
      </c>
      <c r="H21469" s="27" t="s">
        <v>291</v>
      </c>
      <c r="I21469" s="27" t="s">
        <v>316</v>
      </c>
      <c r="J21469" s="27" t="s">
        <v>295</v>
      </c>
      <c r="K21469" s="27" t="s">
        <v>303</v>
      </c>
      <c r="L21469" s="27" t="s">
        <v>332</v>
      </c>
      <c r="M21469" s="27" t="s">
        <v>324</v>
      </c>
      <c r="N21469" s="27" t="s">
        <v>309</v>
      </c>
      <c r="O21469" s="27" t="s">
        <v>28</v>
      </c>
      <c r="P21469" s="27">
        <v>1.8813272780000001</v>
      </c>
    </row>
    <row r="21470" spans="7:16" x14ac:dyDescent="0.25">
      <c r="G21470" s="27" t="str">
        <f t="shared" si="335"/>
        <v>2021/2022Middle East &amp; North AfricaIndustryMitigationGrantInternationalPublicMultilateral Climate Funds</v>
      </c>
      <c r="H21470" s="27" t="s">
        <v>291</v>
      </c>
      <c r="I21470" s="27" t="s">
        <v>316</v>
      </c>
      <c r="J21470" s="27" t="s">
        <v>295</v>
      </c>
      <c r="K21470" s="27" t="s">
        <v>303</v>
      </c>
      <c r="L21470" s="27" t="s">
        <v>332</v>
      </c>
      <c r="M21470" s="27" t="s">
        <v>324</v>
      </c>
      <c r="N21470" s="27" t="s">
        <v>309</v>
      </c>
      <c r="O21470" s="27" t="s">
        <v>29</v>
      </c>
      <c r="P21470" s="27">
        <v>0</v>
      </c>
    </row>
    <row r="21471" spans="7:16" x14ac:dyDescent="0.25">
      <c r="G21471" s="27" t="str">
        <f t="shared" si="335"/>
        <v>2021/2022Middle East &amp; North AfricaIndustryMultiple ObjectivesAll InstrumentsAll DestinationsPublicGovernment</v>
      </c>
      <c r="H21471" s="27" t="s">
        <v>291</v>
      </c>
      <c r="I21471" s="27" t="s">
        <v>316</v>
      </c>
      <c r="J21471" s="27" t="s">
        <v>295</v>
      </c>
      <c r="K21471" s="27" t="s">
        <v>304</v>
      </c>
      <c r="L21471" s="27" t="s">
        <v>345</v>
      </c>
      <c r="M21471" s="27" t="s">
        <v>338</v>
      </c>
      <c r="N21471" s="27" t="s">
        <v>309</v>
      </c>
      <c r="O21471" s="27" t="s">
        <v>28</v>
      </c>
      <c r="P21471" s="27">
        <v>0</v>
      </c>
    </row>
    <row r="21472" spans="7:16" x14ac:dyDescent="0.25">
      <c r="G21472" s="27" t="str">
        <f t="shared" si="335"/>
        <v>2021/2022Middle East &amp; North AfricaIndustryMultiple ObjectivesAll InstrumentsInternationalPublicGovernment</v>
      </c>
      <c r="H21472" s="27" t="s">
        <v>291</v>
      </c>
      <c r="I21472" s="27" t="s">
        <v>316</v>
      </c>
      <c r="J21472" s="27" t="s">
        <v>295</v>
      </c>
      <c r="K21472" s="27" t="s">
        <v>304</v>
      </c>
      <c r="L21472" s="27" t="s">
        <v>345</v>
      </c>
      <c r="M21472" s="27" t="s">
        <v>324</v>
      </c>
      <c r="N21472" s="27" t="s">
        <v>309</v>
      </c>
      <c r="O21472" s="27" t="s">
        <v>28</v>
      </c>
      <c r="P21472" s="27">
        <v>0</v>
      </c>
    </row>
    <row r="21473" spans="7:16" x14ac:dyDescent="0.25">
      <c r="G21473" s="27" t="str">
        <f t="shared" si="335"/>
        <v>2021/2022Middle East &amp; North AfricaIndustryMultiple ObjectivesGrantAll DestinationsPublicGovernment</v>
      </c>
      <c r="H21473" s="27" t="s">
        <v>291</v>
      </c>
      <c r="I21473" s="27" t="s">
        <v>316</v>
      </c>
      <c r="J21473" s="27" t="s">
        <v>295</v>
      </c>
      <c r="K21473" s="27" t="s">
        <v>304</v>
      </c>
      <c r="L21473" s="27" t="s">
        <v>332</v>
      </c>
      <c r="M21473" s="27" t="s">
        <v>338</v>
      </c>
      <c r="N21473" s="27" t="s">
        <v>309</v>
      </c>
      <c r="O21473" s="27" t="s">
        <v>28</v>
      </c>
      <c r="P21473" s="27">
        <v>0</v>
      </c>
    </row>
    <row r="21474" spans="7:16" x14ac:dyDescent="0.25">
      <c r="G21474" s="27" t="str">
        <f t="shared" si="335"/>
        <v>2021/2022Middle East &amp; North AfricaIndustryMultiple ObjectivesGrantInternationalPublicGovernment</v>
      </c>
      <c r="H21474" s="27" t="s">
        <v>291</v>
      </c>
      <c r="I21474" s="27" t="s">
        <v>316</v>
      </c>
      <c r="J21474" s="27" t="s">
        <v>295</v>
      </c>
      <c r="K21474" s="27" t="s">
        <v>304</v>
      </c>
      <c r="L21474" s="27" t="s">
        <v>332</v>
      </c>
      <c r="M21474" s="27" t="s">
        <v>324</v>
      </c>
      <c r="N21474" s="27" t="s">
        <v>309</v>
      </c>
      <c r="O21474" s="27" t="s">
        <v>28</v>
      </c>
      <c r="P21474" s="27">
        <v>0</v>
      </c>
    </row>
    <row r="21475" spans="7:16" x14ac:dyDescent="0.25">
      <c r="G21475" s="27" t="str">
        <f t="shared" si="335"/>
        <v>2021/2022Middle East &amp; North AfricaOthers &amp; Cross-sectoralAdaptationAll InstrumentsAll DestinationsPublicBilateral DFI</v>
      </c>
      <c r="H21475" s="27" t="s">
        <v>291</v>
      </c>
      <c r="I21475" s="27" t="s">
        <v>316</v>
      </c>
      <c r="J21475" s="27" t="s">
        <v>297</v>
      </c>
      <c r="K21475" s="27" t="s">
        <v>302</v>
      </c>
      <c r="L21475" s="27" t="s">
        <v>345</v>
      </c>
      <c r="M21475" s="27" t="s">
        <v>338</v>
      </c>
      <c r="N21475" s="27" t="s">
        <v>309</v>
      </c>
      <c r="O21475" s="27" t="s">
        <v>31</v>
      </c>
      <c r="P21475" s="27">
        <v>0.413301798</v>
      </c>
    </row>
    <row r="21476" spans="7:16" x14ac:dyDescent="0.25">
      <c r="G21476" s="27" t="str">
        <f t="shared" si="335"/>
        <v>2021/2022Middle East &amp; North AfricaOthers &amp; Cross-sectoralAdaptationAll InstrumentsAll DestinationsPublicGovernment</v>
      </c>
      <c r="H21476" s="27" t="s">
        <v>291</v>
      </c>
      <c r="I21476" s="27" t="s">
        <v>316</v>
      </c>
      <c r="J21476" s="27" t="s">
        <v>297</v>
      </c>
      <c r="K21476" s="27" t="s">
        <v>302</v>
      </c>
      <c r="L21476" s="27" t="s">
        <v>345</v>
      </c>
      <c r="M21476" s="27" t="s">
        <v>338</v>
      </c>
      <c r="N21476" s="27" t="s">
        <v>309</v>
      </c>
      <c r="O21476" s="27" t="s">
        <v>28</v>
      </c>
      <c r="P21476" s="27">
        <v>13.550741970000001</v>
      </c>
    </row>
    <row r="21477" spans="7:16" x14ac:dyDescent="0.25">
      <c r="G21477" s="27" t="str">
        <f t="shared" si="335"/>
        <v>2021/2022Middle East &amp; North AfricaOthers &amp; Cross-sectoralAdaptationAll InstrumentsAll DestinationsPublicMultilateral DFI</v>
      </c>
      <c r="H21477" s="27" t="s">
        <v>291</v>
      </c>
      <c r="I21477" s="27" t="s">
        <v>316</v>
      </c>
      <c r="J21477" s="27" t="s">
        <v>297</v>
      </c>
      <c r="K21477" s="27" t="s">
        <v>302</v>
      </c>
      <c r="L21477" s="27" t="s">
        <v>345</v>
      </c>
      <c r="M21477" s="27" t="s">
        <v>338</v>
      </c>
      <c r="N21477" s="27" t="s">
        <v>309</v>
      </c>
      <c r="O21477" s="27" t="s">
        <v>30</v>
      </c>
      <c r="P21477" s="27">
        <v>52.899239985999998</v>
      </c>
    </row>
    <row r="21478" spans="7:16" x14ac:dyDescent="0.25">
      <c r="G21478" s="27" t="str">
        <f t="shared" si="335"/>
        <v>2021/2022Middle East &amp; North AfricaOthers &amp; Cross-sectoralAdaptationAll InstrumentsDomesticPublicMultilateral DFI</v>
      </c>
      <c r="H21478" s="27" t="s">
        <v>291</v>
      </c>
      <c r="I21478" s="27" t="s">
        <v>316</v>
      </c>
      <c r="J21478" s="27" t="s">
        <v>297</v>
      </c>
      <c r="K21478" s="27" t="s">
        <v>302</v>
      </c>
      <c r="L21478" s="27" t="s">
        <v>345</v>
      </c>
      <c r="M21478" s="27" t="s">
        <v>323</v>
      </c>
      <c r="N21478" s="27" t="s">
        <v>309</v>
      </c>
      <c r="O21478" s="27" t="s">
        <v>30</v>
      </c>
      <c r="P21478" s="27">
        <v>5.0890355999999998E-2</v>
      </c>
    </row>
    <row r="21479" spans="7:16" x14ac:dyDescent="0.25">
      <c r="G21479" s="27" t="str">
        <f t="shared" si="335"/>
        <v>2021/2022Middle East &amp; North AfricaOthers &amp; Cross-sectoralAdaptationAll InstrumentsInternationalPublicBilateral DFI</v>
      </c>
      <c r="H21479" s="27" t="s">
        <v>291</v>
      </c>
      <c r="I21479" s="27" t="s">
        <v>316</v>
      </c>
      <c r="J21479" s="27" t="s">
        <v>297</v>
      </c>
      <c r="K21479" s="27" t="s">
        <v>302</v>
      </c>
      <c r="L21479" s="27" t="s">
        <v>345</v>
      </c>
      <c r="M21479" s="27" t="s">
        <v>324</v>
      </c>
      <c r="N21479" s="27" t="s">
        <v>309</v>
      </c>
      <c r="O21479" s="27" t="s">
        <v>31</v>
      </c>
      <c r="P21479" s="27">
        <v>0.413301798</v>
      </c>
    </row>
    <row r="21480" spans="7:16" x14ac:dyDescent="0.25">
      <c r="G21480" s="27" t="str">
        <f t="shared" si="335"/>
        <v>2021/2022Middle East &amp; North AfricaOthers &amp; Cross-sectoralAdaptationAll InstrumentsInternationalPublicGovernment</v>
      </c>
      <c r="H21480" s="27" t="s">
        <v>291</v>
      </c>
      <c r="I21480" s="27" t="s">
        <v>316</v>
      </c>
      <c r="J21480" s="27" t="s">
        <v>297</v>
      </c>
      <c r="K21480" s="27" t="s">
        <v>302</v>
      </c>
      <c r="L21480" s="27" t="s">
        <v>345</v>
      </c>
      <c r="M21480" s="27" t="s">
        <v>324</v>
      </c>
      <c r="N21480" s="27" t="s">
        <v>309</v>
      </c>
      <c r="O21480" s="27" t="s">
        <v>28</v>
      </c>
      <c r="P21480" s="27">
        <v>13.550741970000001</v>
      </c>
    </row>
    <row r="21481" spans="7:16" x14ac:dyDescent="0.25">
      <c r="G21481" s="27" t="str">
        <f t="shared" si="335"/>
        <v>2021/2022Middle East &amp; North AfricaOthers &amp; Cross-sectoralAdaptationAll InstrumentsInternationalPublicMultilateral DFI</v>
      </c>
      <c r="H21481" s="27" t="s">
        <v>291</v>
      </c>
      <c r="I21481" s="27" t="s">
        <v>316</v>
      </c>
      <c r="J21481" s="27" t="s">
        <v>297</v>
      </c>
      <c r="K21481" s="27" t="s">
        <v>302</v>
      </c>
      <c r="L21481" s="27" t="s">
        <v>345</v>
      </c>
      <c r="M21481" s="27" t="s">
        <v>324</v>
      </c>
      <c r="N21481" s="27" t="s">
        <v>309</v>
      </c>
      <c r="O21481" s="27" t="s">
        <v>30</v>
      </c>
      <c r="P21481" s="27">
        <v>52.848349630000001</v>
      </c>
    </row>
    <row r="21482" spans="7:16" x14ac:dyDescent="0.25">
      <c r="G21482" s="27" t="str">
        <f t="shared" si="335"/>
        <v>2021/2022Middle East &amp; North AfricaOthers &amp; Cross-sectoralAdaptationGrantAll DestinationsPublicBilateral DFI</v>
      </c>
      <c r="H21482" s="27" t="s">
        <v>291</v>
      </c>
      <c r="I21482" s="27" t="s">
        <v>316</v>
      </c>
      <c r="J21482" s="27" t="s">
        <v>297</v>
      </c>
      <c r="K21482" s="27" t="s">
        <v>302</v>
      </c>
      <c r="L21482" s="27" t="s">
        <v>332</v>
      </c>
      <c r="M21482" s="27" t="s">
        <v>338</v>
      </c>
      <c r="N21482" s="27" t="s">
        <v>309</v>
      </c>
      <c r="O21482" s="27" t="s">
        <v>31</v>
      </c>
      <c r="P21482" s="27">
        <v>0.413301798</v>
      </c>
    </row>
    <row r="21483" spans="7:16" x14ac:dyDescent="0.25">
      <c r="G21483" s="27" t="str">
        <f t="shared" si="335"/>
        <v>2021/2022Middle East &amp; North AfricaOthers &amp; Cross-sectoralAdaptationGrantAll DestinationsPublicGovernment</v>
      </c>
      <c r="H21483" s="27" t="s">
        <v>291</v>
      </c>
      <c r="I21483" s="27" t="s">
        <v>316</v>
      </c>
      <c r="J21483" s="27" t="s">
        <v>297</v>
      </c>
      <c r="K21483" s="27" t="s">
        <v>302</v>
      </c>
      <c r="L21483" s="27" t="s">
        <v>332</v>
      </c>
      <c r="M21483" s="27" t="s">
        <v>338</v>
      </c>
      <c r="N21483" s="27" t="s">
        <v>309</v>
      </c>
      <c r="O21483" s="27" t="s">
        <v>28</v>
      </c>
      <c r="P21483" s="27">
        <v>13.550741970000001</v>
      </c>
    </row>
    <row r="21484" spans="7:16" x14ac:dyDescent="0.25">
      <c r="G21484" s="27" t="str">
        <f t="shared" si="335"/>
        <v>2021/2022Middle East &amp; North AfricaOthers &amp; Cross-sectoralAdaptationGrantAll DestinationsPublicMultilateral DFI</v>
      </c>
      <c r="H21484" s="27" t="s">
        <v>291</v>
      </c>
      <c r="I21484" s="27" t="s">
        <v>316</v>
      </c>
      <c r="J21484" s="27" t="s">
        <v>297</v>
      </c>
      <c r="K21484" s="27" t="s">
        <v>302</v>
      </c>
      <c r="L21484" s="27" t="s">
        <v>332</v>
      </c>
      <c r="M21484" s="27" t="s">
        <v>338</v>
      </c>
      <c r="N21484" s="27" t="s">
        <v>309</v>
      </c>
      <c r="O21484" s="27" t="s">
        <v>30</v>
      </c>
      <c r="P21484" s="27">
        <v>0</v>
      </c>
    </row>
    <row r="21485" spans="7:16" x14ac:dyDescent="0.25">
      <c r="G21485" s="27" t="str">
        <f t="shared" si="335"/>
        <v>2021/2022Middle East &amp; North AfricaOthers &amp; Cross-sectoralAdaptationGrantInternationalPublicBilateral DFI</v>
      </c>
      <c r="H21485" s="27" t="s">
        <v>291</v>
      </c>
      <c r="I21485" s="27" t="s">
        <v>316</v>
      </c>
      <c r="J21485" s="27" t="s">
        <v>297</v>
      </c>
      <c r="K21485" s="27" t="s">
        <v>302</v>
      </c>
      <c r="L21485" s="27" t="s">
        <v>332</v>
      </c>
      <c r="M21485" s="27" t="s">
        <v>324</v>
      </c>
      <c r="N21485" s="27" t="s">
        <v>309</v>
      </c>
      <c r="O21485" s="27" t="s">
        <v>31</v>
      </c>
      <c r="P21485" s="27">
        <v>0.413301798</v>
      </c>
    </row>
    <row r="21486" spans="7:16" x14ac:dyDescent="0.25">
      <c r="G21486" s="27" t="str">
        <f t="shared" si="335"/>
        <v>2021/2022Middle East &amp; North AfricaOthers &amp; Cross-sectoralAdaptationGrantInternationalPublicGovernment</v>
      </c>
      <c r="H21486" s="27" t="s">
        <v>291</v>
      </c>
      <c r="I21486" s="27" t="s">
        <v>316</v>
      </c>
      <c r="J21486" s="27" t="s">
        <v>297</v>
      </c>
      <c r="K21486" s="27" t="s">
        <v>302</v>
      </c>
      <c r="L21486" s="27" t="s">
        <v>332</v>
      </c>
      <c r="M21486" s="27" t="s">
        <v>324</v>
      </c>
      <c r="N21486" s="27" t="s">
        <v>309</v>
      </c>
      <c r="O21486" s="27" t="s">
        <v>28</v>
      </c>
      <c r="P21486" s="27">
        <v>13.550741970000001</v>
      </c>
    </row>
    <row r="21487" spans="7:16" x14ac:dyDescent="0.25">
      <c r="G21487" s="27" t="str">
        <f t="shared" si="335"/>
        <v>2021/2022Middle East &amp; North AfricaOthers &amp; Cross-sectoralAdaptationGrantInternationalPublicMultilateral DFI</v>
      </c>
      <c r="H21487" s="27" t="s">
        <v>291</v>
      </c>
      <c r="I21487" s="27" t="s">
        <v>316</v>
      </c>
      <c r="J21487" s="27" t="s">
        <v>297</v>
      </c>
      <c r="K21487" s="27" t="s">
        <v>302</v>
      </c>
      <c r="L21487" s="27" t="s">
        <v>332</v>
      </c>
      <c r="M21487" s="27" t="s">
        <v>324</v>
      </c>
      <c r="N21487" s="27" t="s">
        <v>309</v>
      </c>
      <c r="O21487" s="27" t="s">
        <v>30</v>
      </c>
      <c r="P21487" s="27">
        <v>0</v>
      </c>
    </row>
    <row r="21488" spans="7:16" x14ac:dyDescent="0.25">
      <c r="G21488" s="27" t="str">
        <f t="shared" si="335"/>
        <v>2021/2022Middle East &amp; North AfricaOthers &amp; Cross-sectoralAdaptationProject-level market rate debtAll DestinationsPublicMultilateral DFI</v>
      </c>
      <c r="H21488" s="27" t="s">
        <v>291</v>
      </c>
      <c r="I21488" s="27" t="s">
        <v>316</v>
      </c>
      <c r="J21488" s="27" t="s">
        <v>297</v>
      </c>
      <c r="K21488" s="27" t="s">
        <v>302</v>
      </c>
      <c r="L21488" s="27" t="s">
        <v>335</v>
      </c>
      <c r="M21488" s="27" t="s">
        <v>338</v>
      </c>
      <c r="N21488" s="27" t="s">
        <v>309</v>
      </c>
      <c r="O21488" s="27" t="s">
        <v>30</v>
      </c>
      <c r="P21488" s="27">
        <v>4.9677499999999999E-2</v>
      </c>
    </row>
    <row r="21489" spans="7:16" x14ac:dyDescent="0.25">
      <c r="G21489" s="27" t="str">
        <f t="shared" si="335"/>
        <v>2021/2022Middle East &amp; North AfricaOthers &amp; Cross-sectoralAdaptationProject-level market rate debtDomesticPublicMultilateral DFI</v>
      </c>
      <c r="H21489" s="27" t="s">
        <v>291</v>
      </c>
      <c r="I21489" s="27" t="s">
        <v>316</v>
      </c>
      <c r="J21489" s="27" t="s">
        <v>297</v>
      </c>
      <c r="K21489" s="27" t="s">
        <v>302</v>
      </c>
      <c r="L21489" s="27" t="s">
        <v>335</v>
      </c>
      <c r="M21489" s="27" t="s">
        <v>323</v>
      </c>
      <c r="N21489" s="27" t="s">
        <v>309</v>
      </c>
      <c r="O21489" s="27" t="s">
        <v>30</v>
      </c>
      <c r="P21489" s="27">
        <v>1.35E-4</v>
      </c>
    </row>
    <row r="21490" spans="7:16" x14ac:dyDescent="0.25">
      <c r="G21490" s="27" t="str">
        <f t="shared" si="335"/>
        <v>2021/2022Middle East &amp; North AfricaOthers &amp; Cross-sectoralAdaptationProject-level market rate debtInternationalPublicMultilateral DFI</v>
      </c>
      <c r="H21490" s="27" t="s">
        <v>291</v>
      </c>
      <c r="I21490" s="27" t="s">
        <v>316</v>
      </c>
      <c r="J21490" s="27" t="s">
        <v>297</v>
      </c>
      <c r="K21490" s="27" t="s">
        <v>302</v>
      </c>
      <c r="L21490" s="27" t="s">
        <v>335</v>
      </c>
      <c r="M21490" s="27" t="s">
        <v>324</v>
      </c>
      <c r="N21490" s="27" t="s">
        <v>309</v>
      </c>
      <c r="O21490" s="27" t="s">
        <v>30</v>
      </c>
      <c r="P21490" s="27">
        <v>4.9542500000000003E-2</v>
      </c>
    </row>
    <row r="21491" spans="7:16" x14ac:dyDescent="0.25">
      <c r="G21491" s="27" t="str">
        <f t="shared" si="335"/>
        <v>2021/2022Middle East &amp; North AfricaOthers &amp; Cross-sectoralAdaptationUnknownAll DestinationsPublicMultilateral DFI</v>
      </c>
      <c r="H21491" s="27" t="s">
        <v>291</v>
      </c>
      <c r="I21491" s="27" t="s">
        <v>316</v>
      </c>
      <c r="J21491" s="27" t="s">
        <v>297</v>
      </c>
      <c r="K21491" s="27" t="s">
        <v>302</v>
      </c>
      <c r="L21491" s="27" t="s">
        <v>301</v>
      </c>
      <c r="M21491" s="27" t="s">
        <v>338</v>
      </c>
      <c r="N21491" s="27" t="s">
        <v>309</v>
      </c>
      <c r="O21491" s="27" t="s">
        <v>30</v>
      </c>
      <c r="P21491" s="27">
        <v>52.849562486000004</v>
      </c>
    </row>
    <row r="21492" spans="7:16" x14ac:dyDescent="0.25">
      <c r="G21492" s="27" t="str">
        <f t="shared" si="335"/>
        <v>2021/2022Middle East &amp; North AfricaOthers &amp; Cross-sectoralAdaptationUnknownDomesticPublicMultilateral DFI</v>
      </c>
      <c r="H21492" s="27" t="s">
        <v>291</v>
      </c>
      <c r="I21492" s="27" t="s">
        <v>316</v>
      </c>
      <c r="J21492" s="27" t="s">
        <v>297</v>
      </c>
      <c r="K21492" s="27" t="s">
        <v>302</v>
      </c>
      <c r="L21492" s="27" t="s">
        <v>301</v>
      </c>
      <c r="M21492" s="27" t="s">
        <v>323</v>
      </c>
      <c r="N21492" s="27" t="s">
        <v>309</v>
      </c>
      <c r="O21492" s="27" t="s">
        <v>30</v>
      </c>
      <c r="P21492" s="27">
        <v>5.0755356000000001E-2</v>
      </c>
    </row>
    <row r="21493" spans="7:16" x14ac:dyDescent="0.25">
      <c r="G21493" s="27" t="str">
        <f t="shared" si="335"/>
        <v>2021/2022Middle East &amp; North AfricaOthers &amp; Cross-sectoralAdaptationUnknownInternationalPublicMultilateral DFI</v>
      </c>
      <c r="H21493" s="27" t="s">
        <v>291</v>
      </c>
      <c r="I21493" s="27" t="s">
        <v>316</v>
      </c>
      <c r="J21493" s="27" t="s">
        <v>297</v>
      </c>
      <c r="K21493" s="27" t="s">
        <v>302</v>
      </c>
      <c r="L21493" s="27" t="s">
        <v>301</v>
      </c>
      <c r="M21493" s="27" t="s">
        <v>324</v>
      </c>
      <c r="N21493" s="27" t="s">
        <v>309</v>
      </c>
      <c r="O21493" s="27" t="s">
        <v>30</v>
      </c>
      <c r="P21493" s="27">
        <v>52.79880713</v>
      </c>
    </row>
    <row r="21494" spans="7:16" x14ac:dyDescent="0.25">
      <c r="G21494" s="27" t="str">
        <f t="shared" si="335"/>
        <v>2021/2022Middle East &amp; North AfricaOthers &amp; Cross-sectoralAll UsesAll InstrumentsAll DestinationsPublicBilateral DFI</v>
      </c>
      <c r="H21494" s="27" t="s">
        <v>291</v>
      </c>
      <c r="I21494" s="27" t="s">
        <v>316</v>
      </c>
      <c r="J21494" s="27" t="s">
        <v>297</v>
      </c>
      <c r="K21494" s="27" t="s">
        <v>346</v>
      </c>
      <c r="L21494" s="27" t="s">
        <v>345</v>
      </c>
      <c r="M21494" s="27" t="s">
        <v>338</v>
      </c>
      <c r="N21494" s="27" t="s">
        <v>309</v>
      </c>
      <c r="O21494" s="27" t="s">
        <v>31</v>
      </c>
      <c r="P21494" s="27">
        <v>10.148301797999901</v>
      </c>
    </row>
    <row r="21495" spans="7:16" x14ac:dyDescent="0.25">
      <c r="G21495" s="27" t="str">
        <f t="shared" si="335"/>
        <v>2021/2022Middle East &amp; North AfricaOthers &amp; Cross-sectoralAll UsesAll InstrumentsAll DestinationsPublicGovernment</v>
      </c>
      <c r="H21495" s="27" t="s">
        <v>291</v>
      </c>
      <c r="I21495" s="27" t="s">
        <v>316</v>
      </c>
      <c r="J21495" s="27" t="s">
        <v>297</v>
      </c>
      <c r="K21495" s="27" t="s">
        <v>346</v>
      </c>
      <c r="L21495" s="27" t="s">
        <v>345</v>
      </c>
      <c r="M21495" s="27" t="s">
        <v>338</v>
      </c>
      <c r="N21495" s="27" t="s">
        <v>309</v>
      </c>
      <c r="O21495" s="27" t="s">
        <v>28</v>
      </c>
      <c r="P21495" s="27">
        <v>27.699336918</v>
      </c>
    </row>
    <row r="21496" spans="7:16" x14ac:dyDescent="0.25">
      <c r="G21496" s="27" t="str">
        <f t="shared" si="335"/>
        <v>2021/2022Middle East &amp; North AfricaOthers &amp; Cross-sectoralAll UsesAll InstrumentsAll DestinationsPublicMultilateral Climate Funds</v>
      </c>
      <c r="H21496" s="27" t="s">
        <v>291</v>
      </c>
      <c r="I21496" s="27" t="s">
        <v>316</v>
      </c>
      <c r="J21496" s="27" t="s">
        <v>297</v>
      </c>
      <c r="K21496" s="27" t="s">
        <v>346</v>
      </c>
      <c r="L21496" s="27" t="s">
        <v>345</v>
      </c>
      <c r="M21496" s="27" t="s">
        <v>338</v>
      </c>
      <c r="N21496" s="27" t="s">
        <v>309</v>
      </c>
      <c r="O21496" s="27" t="s">
        <v>29</v>
      </c>
      <c r="P21496" s="27">
        <v>0.22</v>
      </c>
    </row>
    <row r="21497" spans="7:16" x14ac:dyDescent="0.25">
      <c r="G21497" s="27" t="str">
        <f t="shared" si="335"/>
        <v>2021/2022Middle East &amp; North AfricaOthers &amp; Cross-sectoralAll UsesAll InstrumentsAll DestinationsPublicMultilateral DFI</v>
      </c>
      <c r="H21497" s="27" t="s">
        <v>291</v>
      </c>
      <c r="I21497" s="27" t="s">
        <v>316</v>
      </c>
      <c r="J21497" s="27" t="s">
        <v>297</v>
      </c>
      <c r="K21497" s="27" t="s">
        <v>346</v>
      </c>
      <c r="L21497" s="27" t="s">
        <v>345</v>
      </c>
      <c r="M21497" s="27" t="s">
        <v>338</v>
      </c>
      <c r="N21497" s="27" t="s">
        <v>309</v>
      </c>
      <c r="O21497" s="27" t="s">
        <v>30</v>
      </c>
      <c r="P21497" s="27">
        <v>214.56784004400001</v>
      </c>
    </row>
    <row r="21498" spans="7:16" x14ac:dyDescent="0.25">
      <c r="G21498" s="27" t="str">
        <f t="shared" si="335"/>
        <v>2021/2022Middle East &amp; North AfricaOthers &amp; Cross-sectoralAll UsesAll InstrumentsDomesticPublicMultilateral DFI</v>
      </c>
      <c r="H21498" s="27" t="s">
        <v>291</v>
      </c>
      <c r="I21498" s="27" t="s">
        <v>316</v>
      </c>
      <c r="J21498" s="27" t="s">
        <v>297</v>
      </c>
      <c r="K21498" s="27" t="s">
        <v>346</v>
      </c>
      <c r="L21498" s="27" t="s">
        <v>345</v>
      </c>
      <c r="M21498" s="27" t="s">
        <v>323</v>
      </c>
      <c r="N21498" s="27" t="s">
        <v>309</v>
      </c>
      <c r="O21498" s="27" t="s">
        <v>30</v>
      </c>
      <c r="P21498" s="27">
        <v>0.30331107699999998</v>
      </c>
    </row>
    <row r="21499" spans="7:16" x14ac:dyDescent="0.25">
      <c r="G21499" s="27" t="str">
        <f t="shared" si="335"/>
        <v>2021/2022Middle East &amp; North AfricaOthers &amp; Cross-sectoralAll UsesAll InstrumentsInternationalPublicBilateral DFI</v>
      </c>
      <c r="H21499" s="27" t="s">
        <v>291</v>
      </c>
      <c r="I21499" s="27" t="s">
        <v>316</v>
      </c>
      <c r="J21499" s="27" t="s">
        <v>297</v>
      </c>
      <c r="K21499" s="27" t="s">
        <v>346</v>
      </c>
      <c r="L21499" s="27" t="s">
        <v>345</v>
      </c>
      <c r="M21499" s="27" t="s">
        <v>324</v>
      </c>
      <c r="N21499" s="27" t="s">
        <v>309</v>
      </c>
      <c r="O21499" s="27" t="s">
        <v>31</v>
      </c>
      <c r="P21499" s="27">
        <v>10.148301797999901</v>
      </c>
    </row>
    <row r="21500" spans="7:16" x14ac:dyDescent="0.25">
      <c r="G21500" s="27" t="str">
        <f t="shared" si="335"/>
        <v>2021/2022Middle East &amp; North AfricaOthers &amp; Cross-sectoralAll UsesAll InstrumentsInternationalPublicGovernment</v>
      </c>
      <c r="H21500" s="27" t="s">
        <v>291</v>
      </c>
      <c r="I21500" s="27" t="s">
        <v>316</v>
      </c>
      <c r="J21500" s="27" t="s">
        <v>297</v>
      </c>
      <c r="K21500" s="27" t="s">
        <v>346</v>
      </c>
      <c r="L21500" s="27" t="s">
        <v>345</v>
      </c>
      <c r="M21500" s="27" t="s">
        <v>324</v>
      </c>
      <c r="N21500" s="27" t="s">
        <v>309</v>
      </c>
      <c r="O21500" s="27" t="s">
        <v>28</v>
      </c>
      <c r="P21500" s="27">
        <v>27.699336918</v>
      </c>
    </row>
    <row r="21501" spans="7:16" x14ac:dyDescent="0.25">
      <c r="G21501" s="27" t="str">
        <f t="shared" si="335"/>
        <v>2021/2022Middle East &amp; North AfricaOthers &amp; Cross-sectoralAll UsesAll InstrumentsInternationalPublicMultilateral Climate Funds</v>
      </c>
      <c r="H21501" s="27" t="s">
        <v>291</v>
      </c>
      <c r="I21501" s="27" t="s">
        <v>316</v>
      </c>
      <c r="J21501" s="27" t="s">
        <v>297</v>
      </c>
      <c r="K21501" s="27" t="s">
        <v>346</v>
      </c>
      <c r="L21501" s="27" t="s">
        <v>345</v>
      </c>
      <c r="M21501" s="27" t="s">
        <v>324</v>
      </c>
      <c r="N21501" s="27" t="s">
        <v>309</v>
      </c>
      <c r="O21501" s="27" t="s">
        <v>29</v>
      </c>
      <c r="P21501" s="27">
        <v>0.22</v>
      </c>
    </row>
    <row r="21502" spans="7:16" x14ac:dyDescent="0.25">
      <c r="G21502" s="27" t="str">
        <f t="shared" si="335"/>
        <v>2021/2022Middle East &amp; North AfricaOthers &amp; Cross-sectoralAll UsesAll InstrumentsInternationalPublicMultilateral DFI</v>
      </c>
      <c r="H21502" s="27" t="s">
        <v>291</v>
      </c>
      <c r="I21502" s="27" t="s">
        <v>316</v>
      </c>
      <c r="J21502" s="27" t="s">
        <v>297</v>
      </c>
      <c r="K21502" s="27" t="s">
        <v>346</v>
      </c>
      <c r="L21502" s="27" t="s">
        <v>345</v>
      </c>
      <c r="M21502" s="27" t="s">
        <v>324</v>
      </c>
      <c r="N21502" s="27" t="s">
        <v>309</v>
      </c>
      <c r="O21502" s="27" t="s">
        <v>30</v>
      </c>
      <c r="P21502" s="27">
        <v>214.26452896699999</v>
      </c>
    </row>
    <row r="21503" spans="7:16" x14ac:dyDescent="0.25">
      <c r="G21503" s="27" t="str">
        <f t="shared" si="335"/>
        <v>2021/2022Middle East &amp; North AfricaOthers &amp; Cross-sectoralAll UsesGrantAll DestinationsPublicBilateral DFI</v>
      </c>
      <c r="H21503" s="27" t="s">
        <v>291</v>
      </c>
      <c r="I21503" s="27" t="s">
        <v>316</v>
      </c>
      <c r="J21503" s="27" t="s">
        <v>297</v>
      </c>
      <c r="K21503" s="27" t="s">
        <v>346</v>
      </c>
      <c r="L21503" s="27" t="s">
        <v>332</v>
      </c>
      <c r="M21503" s="27" t="s">
        <v>338</v>
      </c>
      <c r="N21503" s="27" t="s">
        <v>309</v>
      </c>
      <c r="O21503" s="27" t="s">
        <v>31</v>
      </c>
      <c r="P21503" s="27">
        <v>0.413301798</v>
      </c>
    </row>
    <row r="21504" spans="7:16" x14ac:dyDescent="0.25">
      <c r="G21504" s="27" t="str">
        <f t="shared" si="335"/>
        <v>2021/2022Middle East &amp; North AfricaOthers &amp; Cross-sectoralAll UsesGrantAll DestinationsPublicGovernment</v>
      </c>
      <c r="H21504" s="27" t="s">
        <v>291</v>
      </c>
      <c r="I21504" s="27" t="s">
        <v>316</v>
      </c>
      <c r="J21504" s="27" t="s">
        <v>297</v>
      </c>
      <c r="K21504" s="27" t="s">
        <v>346</v>
      </c>
      <c r="L21504" s="27" t="s">
        <v>332</v>
      </c>
      <c r="M21504" s="27" t="s">
        <v>338</v>
      </c>
      <c r="N21504" s="27" t="s">
        <v>309</v>
      </c>
      <c r="O21504" s="27" t="s">
        <v>28</v>
      </c>
      <c r="P21504" s="27">
        <v>27.699336918</v>
      </c>
    </row>
    <row r="21505" spans="7:16" x14ac:dyDescent="0.25">
      <c r="G21505" s="27" t="str">
        <f t="shared" si="335"/>
        <v>2021/2022Middle East &amp; North AfricaOthers &amp; Cross-sectoralAll UsesGrantAll DestinationsPublicMultilateral Climate Funds</v>
      </c>
      <c r="H21505" s="27" t="s">
        <v>291</v>
      </c>
      <c r="I21505" s="27" t="s">
        <v>316</v>
      </c>
      <c r="J21505" s="27" t="s">
        <v>297</v>
      </c>
      <c r="K21505" s="27" t="s">
        <v>346</v>
      </c>
      <c r="L21505" s="27" t="s">
        <v>332</v>
      </c>
      <c r="M21505" s="27" t="s">
        <v>338</v>
      </c>
      <c r="N21505" s="27" t="s">
        <v>309</v>
      </c>
      <c r="O21505" s="27" t="s">
        <v>29</v>
      </c>
      <c r="P21505" s="27">
        <v>0.22</v>
      </c>
    </row>
    <row r="21506" spans="7:16" x14ac:dyDescent="0.25">
      <c r="G21506" s="27" t="str">
        <f t="shared" si="335"/>
        <v>2021/2022Middle East &amp; North AfricaOthers &amp; Cross-sectoralAll UsesGrantAll DestinationsPublicMultilateral DFI</v>
      </c>
      <c r="H21506" s="27" t="s">
        <v>291</v>
      </c>
      <c r="I21506" s="27" t="s">
        <v>316</v>
      </c>
      <c r="J21506" s="27" t="s">
        <v>297</v>
      </c>
      <c r="K21506" s="27" t="s">
        <v>346</v>
      </c>
      <c r="L21506" s="27" t="s">
        <v>332</v>
      </c>
      <c r="M21506" s="27" t="s">
        <v>338</v>
      </c>
      <c r="N21506" s="27" t="s">
        <v>309</v>
      </c>
      <c r="O21506" s="27" t="s">
        <v>30</v>
      </c>
      <c r="P21506" s="27">
        <v>3.784197018</v>
      </c>
    </row>
    <row r="21507" spans="7:16" x14ac:dyDescent="0.25">
      <c r="G21507" s="27" t="str">
        <f t="shared" ref="G21507:G21570" si="336">+_xlfn.CONCAT(H21507:O21507)</f>
        <v>2021/2022Middle East &amp; North AfricaOthers &amp; Cross-sectoralAll UsesGrantDomesticPublicMultilateral DFI</v>
      </c>
      <c r="H21507" s="27" t="s">
        <v>291</v>
      </c>
      <c r="I21507" s="27" t="s">
        <v>316</v>
      </c>
      <c r="J21507" s="27" t="s">
        <v>297</v>
      </c>
      <c r="K21507" s="27" t="s">
        <v>346</v>
      </c>
      <c r="L21507" s="27" t="s">
        <v>332</v>
      </c>
      <c r="M21507" s="27" t="s">
        <v>323</v>
      </c>
      <c r="N21507" s="27" t="s">
        <v>309</v>
      </c>
      <c r="O21507" s="27" t="s">
        <v>30</v>
      </c>
      <c r="P21507" s="27">
        <v>2.3712310000000001E-3</v>
      </c>
    </row>
    <row r="21508" spans="7:16" x14ac:dyDescent="0.25">
      <c r="G21508" s="27" t="str">
        <f t="shared" si="336"/>
        <v>2021/2022Middle East &amp; North AfricaOthers &amp; Cross-sectoralAll UsesGrantInternationalPublicBilateral DFI</v>
      </c>
      <c r="H21508" s="27" t="s">
        <v>291</v>
      </c>
      <c r="I21508" s="27" t="s">
        <v>316</v>
      </c>
      <c r="J21508" s="27" t="s">
        <v>297</v>
      </c>
      <c r="K21508" s="27" t="s">
        <v>346</v>
      </c>
      <c r="L21508" s="27" t="s">
        <v>332</v>
      </c>
      <c r="M21508" s="27" t="s">
        <v>324</v>
      </c>
      <c r="N21508" s="27" t="s">
        <v>309</v>
      </c>
      <c r="O21508" s="27" t="s">
        <v>31</v>
      </c>
      <c r="P21508" s="27">
        <v>0.413301798</v>
      </c>
    </row>
    <row r="21509" spans="7:16" x14ac:dyDescent="0.25">
      <c r="G21509" s="27" t="str">
        <f t="shared" si="336"/>
        <v>2021/2022Middle East &amp; North AfricaOthers &amp; Cross-sectoralAll UsesGrantInternationalPublicGovernment</v>
      </c>
      <c r="H21509" s="27" t="s">
        <v>291</v>
      </c>
      <c r="I21509" s="27" t="s">
        <v>316</v>
      </c>
      <c r="J21509" s="27" t="s">
        <v>297</v>
      </c>
      <c r="K21509" s="27" t="s">
        <v>346</v>
      </c>
      <c r="L21509" s="27" t="s">
        <v>332</v>
      </c>
      <c r="M21509" s="27" t="s">
        <v>324</v>
      </c>
      <c r="N21509" s="27" t="s">
        <v>309</v>
      </c>
      <c r="O21509" s="27" t="s">
        <v>28</v>
      </c>
      <c r="P21509" s="27">
        <v>27.699336918</v>
      </c>
    </row>
    <row r="21510" spans="7:16" x14ac:dyDescent="0.25">
      <c r="G21510" s="27" t="str">
        <f t="shared" si="336"/>
        <v>2021/2022Middle East &amp; North AfricaOthers &amp; Cross-sectoralAll UsesGrantInternationalPublicMultilateral Climate Funds</v>
      </c>
      <c r="H21510" s="27" t="s">
        <v>291</v>
      </c>
      <c r="I21510" s="27" t="s">
        <v>316</v>
      </c>
      <c r="J21510" s="27" t="s">
        <v>297</v>
      </c>
      <c r="K21510" s="27" t="s">
        <v>346</v>
      </c>
      <c r="L21510" s="27" t="s">
        <v>332</v>
      </c>
      <c r="M21510" s="27" t="s">
        <v>324</v>
      </c>
      <c r="N21510" s="27" t="s">
        <v>309</v>
      </c>
      <c r="O21510" s="27" t="s">
        <v>29</v>
      </c>
      <c r="P21510" s="27">
        <v>0.22</v>
      </c>
    </row>
    <row r="21511" spans="7:16" x14ac:dyDescent="0.25">
      <c r="G21511" s="27" t="str">
        <f t="shared" si="336"/>
        <v>2021/2022Middle East &amp; North AfricaOthers &amp; Cross-sectoralAll UsesGrantInternationalPublicMultilateral DFI</v>
      </c>
      <c r="H21511" s="27" t="s">
        <v>291</v>
      </c>
      <c r="I21511" s="27" t="s">
        <v>316</v>
      </c>
      <c r="J21511" s="27" t="s">
        <v>297</v>
      </c>
      <c r="K21511" s="27" t="s">
        <v>346</v>
      </c>
      <c r="L21511" s="27" t="s">
        <v>332</v>
      </c>
      <c r="M21511" s="27" t="s">
        <v>324</v>
      </c>
      <c r="N21511" s="27" t="s">
        <v>309</v>
      </c>
      <c r="O21511" s="27" t="s">
        <v>30</v>
      </c>
      <c r="P21511" s="27">
        <v>3.7818257869999998</v>
      </c>
    </row>
    <row r="21512" spans="7:16" x14ac:dyDescent="0.25">
      <c r="G21512" s="27" t="str">
        <f t="shared" si="336"/>
        <v>2021/2022Middle East &amp; North AfricaOthers &amp; Cross-sectoralAll UsesLow-cost project debtAll DestinationsPublicBilateral DFI</v>
      </c>
      <c r="H21512" s="27" t="s">
        <v>291</v>
      </c>
      <c r="I21512" s="27" t="s">
        <v>316</v>
      </c>
      <c r="J21512" s="27" t="s">
        <v>297</v>
      </c>
      <c r="K21512" s="27" t="s">
        <v>346</v>
      </c>
      <c r="L21512" s="27" t="s">
        <v>336</v>
      </c>
      <c r="M21512" s="27" t="s">
        <v>338</v>
      </c>
      <c r="N21512" s="27" t="s">
        <v>309</v>
      </c>
      <c r="O21512" s="27" t="s">
        <v>31</v>
      </c>
      <c r="P21512" s="27">
        <v>9.7349999999999994</v>
      </c>
    </row>
    <row r="21513" spans="7:16" x14ac:dyDescent="0.25">
      <c r="G21513" s="27" t="str">
        <f t="shared" si="336"/>
        <v>2021/2022Middle East &amp; North AfricaOthers &amp; Cross-sectoralAll UsesLow-cost project debtInternationalPublicBilateral DFI</v>
      </c>
      <c r="H21513" s="27" t="s">
        <v>291</v>
      </c>
      <c r="I21513" s="27" t="s">
        <v>316</v>
      </c>
      <c r="J21513" s="27" t="s">
        <v>297</v>
      </c>
      <c r="K21513" s="27" t="s">
        <v>346</v>
      </c>
      <c r="L21513" s="27" t="s">
        <v>336</v>
      </c>
      <c r="M21513" s="27" t="s">
        <v>324</v>
      </c>
      <c r="N21513" s="27" t="s">
        <v>309</v>
      </c>
      <c r="O21513" s="27" t="s">
        <v>31</v>
      </c>
      <c r="P21513" s="27">
        <v>9.7349999999999994</v>
      </c>
    </row>
    <row r="21514" spans="7:16" x14ac:dyDescent="0.25">
      <c r="G21514" s="27" t="str">
        <f t="shared" si="336"/>
        <v>2021/2022Middle East &amp; North AfricaOthers &amp; Cross-sectoralAll UsesProject-level market rate debtAll DestinationsPublicMultilateral DFI</v>
      </c>
      <c r="H21514" s="27" t="s">
        <v>291</v>
      </c>
      <c r="I21514" s="27" t="s">
        <v>316</v>
      </c>
      <c r="J21514" s="27" t="s">
        <v>297</v>
      </c>
      <c r="K21514" s="27" t="s">
        <v>346</v>
      </c>
      <c r="L21514" s="27" t="s">
        <v>335</v>
      </c>
      <c r="M21514" s="27" t="s">
        <v>338</v>
      </c>
      <c r="N21514" s="27" t="s">
        <v>309</v>
      </c>
      <c r="O21514" s="27" t="s">
        <v>30</v>
      </c>
      <c r="P21514" s="27">
        <v>12.360815615</v>
      </c>
    </row>
    <row r="21515" spans="7:16" x14ac:dyDescent="0.25">
      <c r="G21515" s="27" t="str">
        <f t="shared" si="336"/>
        <v>2021/2022Middle East &amp; North AfricaOthers &amp; Cross-sectoralAll UsesProject-level market rate debtDomesticPublicMultilateral DFI</v>
      </c>
      <c r="H21515" s="27" t="s">
        <v>291</v>
      </c>
      <c r="I21515" s="27" t="s">
        <v>316</v>
      </c>
      <c r="J21515" s="27" t="s">
        <v>297</v>
      </c>
      <c r="K21515" s="27" t="s">
        <v>346</v>
      </c>
      <c r="L21515" s="27" t="s">
        <v>335</v>
      </c>
      <c r="M21515" s="27" t="s">
        <v>323</v>
      </c>
      <c r="N21515" s="27" t="s">
        <v>309</v>
      </c>
      <c r="O21515" s="27" t="s">
        <v>30</v>
      </c>
      <c r="P21515" s="27">
        <v>1.8214965E-2</v>
      </c>
    </row>
    <row r="21516" spans="7:16" x14ac:dyDescent="0.25">
      <c r="G21516" s="27" t="str">
        <f t="shared" si="336"/>
        <v>2021/2022Middle East &amp; North AfricaOthers &amp; Cross-sectoralAll UsesProject-level market rate debtInternationalPublicMultilateral DFI</v>
      </c>
      <c r="H21516" s="27" t="s">
        <v>291</v>
      </c>
      <c r="I21516" s="27" t="s">
        <v>316</v>
      </c>
      <c r="J21516" s="27" t="s">
        <v>297</v>
      </c>
      <c r="K21516" s="27" t="s">
        <v>346</v>
      </c>
      <c r="L21516" s="27" t="s">
        <v>335</v>
      </c>
      <c r="M21516" s="27" t="s">
        <v>324</v>
      </c>
      <c r="N21516" s="27" t="s">
        <v>309</v>
      </c>
      <c r="O21516" s="27" t="s">
        <v>30</v>
      </c>
      <c r="P21516" s="27">
        <v>12.34260065</v>
      </c>
    </row>
    <row r="21517" spans="7:16" x14ac:dyDescent="0.25">
      <c r="G21517" s="27" t="str">
        <f t="shared" si="336"/>
        <v>2021/2022Middle East &amp; North AfricaOthers &amp; Cross-sectoralAll UsesUnknownAll DestinationsPublicMultilateral DFI</v>
      </c>
      <c r="H21517" s="27" t="s">
        <v>291</v>
      </c>
      <c r="I21517" s="27" t="s">
        <v>316</v>
      </c>
      <c r="J21517" s="27" t="s">
        <v>297</v>
      </c>
      <c r="K21517" s="27" t="s">
        <v>346</v>
      </c>
      <c r="L21517" s="27" t="s">
        <v>301</v>
      </c>
      <c r="M21517" s="27" t="s">
        <v>338</v>
      </c>
      <c r="N21517" s="27" t="s">
        <v>309</v>
      </c>
      <c r="O21517" s="27" t="s">
        <v>30</v>
      </c>
      <c r="P21517" s="27">
        <v>198.42282741099999</v>
      </c>
    </row>
    <row r="21518" spans="7:16" x14ac:dyDescent="0.25">
      <c r="G21518" s="27" t="str">
        <f t="shared" si="336"/>
        <v>2021/2022Middle East &amp; North AfricaOthers &amp; Cross-sectoralAll UsesUnknownDomesticPublicMultilateral DFI</v>
      </c>
      <c r="H21518" s="27" t="s">
        <v>291</v>
      </c>
      <c r="I21518" s="27" t="s">
        <v>316</v>
      </c>
      <c r="J21518" s="27" t="s">
        <v>297</v>
      </c>
      <c r="K21518" s="27" t="s">
        <v>346</v>
      </c>
      <c r="L21518" s="27" t="s">
        <v>301</v>
      </c>
      <c r="M21518" s="27" t="s">
        <v>323</v>
      </c>
      <c r="N21518" s="27" t="s">
        <v>309</v>
      </c>
      <c r="O21518" s="27" t="s">
        <v>30</v>
      </c>
      <c r="P21518" s="27">
        <v>0.28272488099999998</v>
      </c>
    </row>
    <row r="21519" spans="7:16" x14ac:dyDescent="0.25">
      <c r="G21519" s="27" t="str">
        <f t="shared" si="336"/>
        <v>2021/2022Middle East &amp; North AfricaOthers &amp; Cross-sectoralAll UsesUnknownInternationalPublicMultilateral DFI</v>
      </c>
      <c r="H21519" s="27" t="s">
        <v>291</v>
      </c>
      <c r="I21519" s="27" t="s">
        <v>316</v>
      </c>
      <c r="J21519" s="27" t="s">
        <v>297</v>
      </c>
      <c r="K21519" s="27" t="s">
        <v>346</v>
      </c>
      <c r="L21519" s="27" t="s">
        <v>301</v>
      </c>
      <c r="M21519" s="27" t="s">
        <v>324</v>
      </c>
      <c r="N21519" s="27" t="s">
        <v>309</v>
      </c>
      <c r="O21519" s="27" t="s">
        <v>30</v>
      </c>
      <c r="P21519" s="27">
        <v>198.14010253000001</v>
      </c>
    </row>
    <row r="21520" spans="7:16" x14ac:dyDescent="0.25">
      <c r="G21520" s="27" t="str">
        <f t="shared" si="336"/>
        <v>2021/2022Middle East &amp; North AfricaOthers &amp; Cross-sectoralMitigationAll InstrumentsAll DestinationsPublicGovernment</v>
      </c>
      <c r="H21520" s="27" t="s">
        <v>291</v>
      </c>
      <c r="I21520" s="27" t="s">
        <v>316</v>
      </c>
      <c r="J21520" s="27" t="s">
        <v>297</v>
      </c>
      <c r="K21520" s="27" t="s">
        <v>303</v>
      </c>
      <c r="L21520" s="27" t="s">
        <v>345</v>
      </c>
      <c r="M21520" s="27" t="s">
        <v>338</v>
      </c>
      <c r="N21520" s="27" t="s">
        <v>309</v>
      </c>
      <c r="O21520" s="27" t="s">
        <v>28</v>
      </c>
      <c r="P21520" s="27">
        <v>5.4697611869999996</v>
      </c>
    </row>
    <row r="21521" spans="7:16" x14ac:dyDescent="0.25">
      <c r="G21521" s="27" t="str">
        <f t="shared" si="336"/>
        <v>2021/2022Middle East &amp; North AfricaOthers &amp; Cross-sectoralMitigationAll InstrumentsAll DestinationsPublicMultilateral DFI</v>
      </c>
      <c r="H21521" s="27" t="s">
        <v>291</v>
      </c>
      <c r="I21521" s="27" t="s">
        <v>316</v>
      </c>
      <c r="J21521" s="27" t="s">
        <v>297</v>
      </c>
      <c r="K21521" s="27" t="s">
        <v>303</v>
      </c>
      <c r="L21521" s="27" t="s">
        <v>345</v>
      </c>
      <c r="M21521" s="27" t="s">
        <v>338</v>
      </c>
      <c r="N21521" s="27" t="s">
        <v>309</v>
      </c>
      <c r="O21521" s="27" t="s">
        <v>30</v>
      </c>
      <c r="P21521" s="27">
        <v>16.095335132999999</v>
      </c>
    </row>
    <row r="21522" spans="7:16" x14ac:dyDescent="0.25">
      <c r="G21522" s="27" t="str">
        <f t="shared" si="336"/>
        <v>2021/2022Middle East &amp; North AfricaOthers &amp; Cross-sectoralMitigationAll InstrumentsDomesticPublicMultilateral DFI</v>
      </c>
      <c r="H21522" s="27" t="s">
        <v>291</v>
      </c>
      <c r="I21522" s="27" t="s">
        <v>316</v>
      </c>
      <c r="J21522" s="27" t="s">
        <v>297</v>
      </c>
      <c r="K21522" s="27" t="s">
        <v>303</v>
      </c>
      <c r="L21522" s="27" t="s">
        <v>345</v>
      </c>
      <c r="M21522" s="27" t="s">
        <v>323</v>
      </c>
      <c r="N21522" s="27" t="s">
        <v>309</v>
      </c>
      <c r="O21522" s="27" t="s">
        <v>30</v>
      </c>
      <c r="P21522" s="27">
        <v>2.0451196000000001E-2</v>
      </c>
    </row>
    <row r="21523" spans="7:16" x14ac:dyDescent="0.25">
      <c r="G21523" s="27" t="str">
        <f t="shared" si="336"/>
        <v>2021/2022Middle East &amp; North AfricaOthers &amp; Cross-sectoralMitigationAll InstrumentsInternationalPublicGovernment</v>
      </c>
      <c r="H21523" s="27" t="s">
        <v>291</v>
      </c>
      <c r="I21523" s="27" t="s">
        <v>316</v>
      </c>
      <c r="J21523" s="27" t="s">
        <v>297</v>
      </c>
      <c r="K21523" s="27" t="s">
        <v>303</v>
      </c>
      <c r="L21523" s="27" t="s">
        <v>345</v>
      </c>
      <c r="M21523" s="27" t="s">
        <v>324</v>
      </c>
      <c r="N21523" s="27" t="s">
        <v>309</v>
      </c>
      <c r="O21523" s="27" t="s">
        <v>28</v>
      </c>
      <c r="P21523" s="27">
        <v>5.4697611869999996</v>
      </c>
    </row>
    <row r="21524" spans="7:16" x14ac:dyDescent="0.25">
      <c r="G21524" s="27" t="str">
        <f t="shared" si="336"/>
        <v>2021/2022Middle East &amp; North AfricaOthers &amp; Cross-sectoralMitigationAll InstrumentsInternationalPublicMultilateral DFI</v>
      </c>
      <c r="H21524" s="27" t="s">
        <v>291</v>
      </c>
      <c r="I21524" s="27" t="s">
        <v>316</v>
      </c>
      <c r="J21524" s="27" t="s">
        <v>297</v>
      </c>
      <c r="K21524" s="27" t="s">
        <v>303</v>
      </c>
      <c r="L21524" s="27" t="s">
        <v>345</v>
      </c>
      <c r="M21524" s="27" t="s">
        <v>324</v>
      </c>
      <c r="N21524" s="27" t="s">
        <v>309</v>
      </c>
      <c r="O21524" s="27" t="s">
        <v>30</v>
      </c>
      <c r="P21524" s="27">
        <v>16.074883936999999</v>
      </c>
    </row>
    <row r="21525" spans="7:16" x14ac:dyDescent="0.25">
      <c r="G21525" s="27" t="str">
        <f t="shared" si="336"/>
        <v>2021/2022Middle East &amp; North AfricaOthers &amp; Cross-sectoralMitigationGrantAll DestinationsPublicGovernment</v>
      </c>
      <c r="H21525" s="27" t="s">
        <v>291</v>
      </c>
      <c r="I21525" s="27" t="s">
        <v>316</v>
      </c>
      <c r="J21525" s="27" t="s">
        <v>297</v>
      </c>
      <c r="K21525" s="27" t="s">
        <v>303</v>
      </c>
      <c r="L21525" s="27" t="s">
        <v>332</v>
      </c>
      <c r="M21525" s="27" t="s">
        <v>338</v>
      </c>
      <c r="N21525" s="27" t="s">
        <v>309</v>
      </c>
      <c r="O21525" s="27" t="s">
        <v>28</v>
      </c>
      <c r="P21525" s="27">
        <v>5.4697611869999996</v>
      </c>
    </row>
    <row r="21526" spans="7:16" x14ac:dyDescent="0.25">
      <c r="G21526" s="27" t="str">
        <f t="shared" si="336"/>
        <v>2021/2022Middle East &amp; North AfricaOthers &amp; Cross-sectoralMitigationGrantAll DestinationsPublicMultilateral DFI</v>
      </c>
      <c r="H21526" s="27" t="s">
        <v>291</v>
      </c>
      <c r="I21526" s="27" t="s">
        <v>316</v>
      </c>
      <c r="J21526" s="27" t="s">
        <v>297</v>
      </c>
      <c r="K21526" s="27" t="s">
        <v>303</v>
      </c>
      <c r="L21526" s="27" t="s">
        <v>332</v>
      </c>
      <c r="M21526" s="27" t="s">
        <v>338</v>
      </c>
      <c r="N21526" s="27" t="s">
        <v>309</v>
      </c>
      <c r="O21526" s="27" t="s">
        <v>30</v>
      </c>
      <c r="P21526" s="27">
        <v>3.784197018</v>
      </c>
    </row>
    <row r="21527" spans="7:16" x14ac:dyDescent="0.25">
      <c r="G21527" s="27" t="str">
        <f t="shared" si="336"/>
        <v>2021/2022Middle East &amp; North AfricaOthers &amp; Cross-sectoralMitigationGrantDomesticPublicMultilateral DFI</v>
      </c>
      <c r="H21527" s="27" t="s">
        <v>291</v>
      </c>
      <c r="I21527" s="27" t="s">
        <v>316</v>
      </c>
      <c r="J21527" s="27" t="s">
        <v>297</v>
      </c>
      <c r="K21527" s="27" t="s">
        <v>303</v>
      </c>
      <c r="L21527" s="27" t="s">
        <v>332</v>
      </c>
      <c r="M21527" s="27" t="s">
        <v>323</v>
      </c>
      <c r="N21527" s="27" t="s">
        <v>309</v>
      </c>
      <c r="O21527" s="27" t="s">
        <v>30</v>
      </c>
      <c r="P21527" s="27">
        <v>2.3712310000000001E-3</v>
      </c>
    </row>
    <row r="21528" spans="7:16" x14ac:dyDescent="0.25">
      <c r="G21528" s="27" t="str">
        <f t="shared" si="336"/>
        <v>2021/2022Middle East &amp; North AfricaOthers &amp; Cross-sectoralMitigationGrantInternationalPublicGovernment</v>
      </c>
      <c r="H21528" s="27" t="s">
        <v>291</v>
      </c>
      <c r="I21528" s="27" t="s">
        <v>316</v>
      </c>
      <c r="J21528" s="27" t="s">
        <v>297</v>
      </c>
      <c r="K21528" s="27" t="s">
        <v>303</v>
      </c>
      <c r="L21528" s="27" t="s">
        <v>332</v>
      </c>
      <c r="M21528" s="27" t="s">
        <v>324</v>
      </c>
      <c r="N21528" s="27" t="s">
        <v>309</v>
      </c>
      <c r="O21528" s="27" t="s">
        <v>28</v>
      </c>
      <c r="P21528" s="27">
        <v>5.4697611869999996</v>
      </c>
    </row>
    <row r="21529" spans="7:16" x14ac:dyDescent="0.25">
      <c r="G21529" s="27" t="str">
        <f t="shared" si="336"/>
        <v>2021/2022Middle East &amp; North AfricaOthers &amp; Cross-sectoralMitigationGrantInternationalPublicMultilateral DFI</v>
      </c>
      <c r="H21529" s="27" t="s">
        <v>291</v>
      </c>
      <c r="I21529" s="27" t="s">
        <v>316</v>
      </c>
      <c r="J21529" s="27" t="s">
        <v>297</v>
      </c>
      <c r="K21529" s="27" t="s">
        <v>303</v>
      </c>
      <c r="L21529" s="27" t="s">
        <v>332</v>
      </c>
      <c r="M21529" s="27" t="s">
        <v>324</v>
      </c>
      <c r="N21529" s="27" t="s">
        <v>309</v>
      </c>
      <c r="O21529" s="27" t="s">
        <v>30</v>
      </c>
      <c r="P21529" s="27">
        <v>3.7818257869999998</v>
      </c>
    </row>
    <row r="21530" spans="7:16" x14ac:dyDescent="0.25">
      <c r="G21530" s="27" t="str">
        <f t="shared" si="336"/>
        <v>2021/2022Middle East &amp; North AfricaOthers &amp; Cross-sectoralMitigationProject-level market rate debtAll DestinationsPublicMultilateral DFI</v>
      </c>
      <c r="H21530" s="27" t="s">
        <v>291</v>
      </c>
      <c r="I21530" s="27" t="s">
        <v>316</v>
      </c>
      <c r="J21530" s="27" t="s">
        <v>297</v>
      </c>
      <c r="K21530" s="27" t="s">
        <v>303</v>
      </c>
      <c r="L21530" s="27" t="s">
        <v>335</v>
      </c>
      <c r="M21530" s="27" t="s">
        <v>338</v>
      </c>
      <c r="N21530" s="27" t="s">
        <v>309</v>
      </c>
      <c r="O21530" s="27" t="s">
        <v>30</v>
      </c>
      <c r="P21530" s="27">
        <v>12.311138115</v>
      </c>
    </row>
    <row r="21531" spans="7:16" x14ac:dyDescent="0.25">
      <c r="G21531" s="27" t="str">
        <f t="shared" si="336"/>
        <v>2021/2022Middle East &amp; North AfricaOthers &amp; Cross-sectoralMitigationProject-level market rate debtDomesticPublicMultilateral DFI</v>
      </c>
      <c r="H21531" s="27" t="s">
        <v>291</v>
      </c>
      <c r="I21531" s="27" t="s">
        <v>316</v>
      </c>
      <c r="J21531" s="27" t="s">
        <v>297</v>
      </c>
      <c r="K21531" s="27" t="s">
        <v>303</v>
      </c>
      <c r="L21531" s="27" t="s">
        <v>335</v>
      </c>
      <c r="M21531" s="27" t="s">
        <v>323</v>
      </c>
      <c r="N21531" s="27" t="s">
        <v>309</v>
      </c>
      <c r="O21531" s="27" t="s">
        <v>30</v>
      </c>
      <c r="P21531" s="27">
        <v>1.8079965E-2</v>
      </c>
    </row>
    <row r="21532" spans="7:16" x14ac:dyDescent="0.25">
      <c r="G21532" s="27" t="str">
        <f t="shared" si="336"/>
        <v>2021/2022Middle East &amp; North AfricaOthers &amp; Cross-sectoralMitigationProject-level market rate debtInternationalPublicMultilateral DFI</v>
      </c>
      <c r="H21532" s="27" t="s">
        <v>291</v>
      </c>
      <c r="I21532" s="27" t="s">
        <v>316</v>
      </c>
      <c r="J21532" s="27" t="s">
        <v>297</v>
      </c>
      <c r="K21532" s="27" t="s">
        <v>303</v>
      </c>
      <c r="L21532" s="27" t="s">
        <v>335</v>
      </c>
      <c r="M21532" s="27" t="s">
        <v>324</v>
      </c>
      <c r="N21532" s="27" t="s">
        <v>309</v>
      </c>
      <c r="O21532" s="27" t="s">
        <v>30</v>
      </c>
      <c r="P21532" s="27">
        <v>12.29305815</v>
      </c>
    </row>
    <row r="21533" spans="7:16" x14ac:dyDescent="0.25">
      <c r="G21533" s="27" t="str">
        <f t="shared" si="336"/>
        <v>2021/2022Middle East &amp; North AfricaOthers &amp; Cross-sectoralMultiple ObjectivesAll InstrumentsAll DestinationsPublicBilateral DFI</v>
      </c>
      <c r="H21533" s="27" t="s">
        <v>291</v>
      </c>
      <c r="I21533" s="27" t="s">
        <v>316</v>
      </c>
      <c r="J21533" s="27" t="s">
        <v>297</v>
      </c>
      <c r="K21533" s="27" t="s">
        <v>304</v>
      </c>
      <c r="L21533" s="27" t="s">
        <v>345</v>
      </c>
      <c r="M21533" s="27" t="s">
        <v>338</v>
      </c>
      <c r="N21533" s="27" t="s">
        <v>309</v>
      </c>
      <c r="O21533" s="27" t="s">
        <v>31</v>
      </c>
      <c r="P21533" s="27">
        <v>9.7349999999999994</v>
      </c>
    </row>
    <row r="21534" spans="7:16" x14ac:dyDescent="0.25">
      <c r="G21534" s="27" t="str">
        <f t="shared" si="336"/>
        <v>2021/2022Middle East &amp; North AfricaOthers &amp; Cross-sectoralMultiple ObjectivesAll InstrumentsAll DestinationsPublicGovernment</v>
      </c>
      <c r="H21534" s="27" t="s">
        <v>291</v>
      </c>
      <c r="I21534" s="27" t="s">
        <v>316</v>
      </c>
      <c r="J21534" s="27" t="s">
        <v>297</v>
      </c>
      <c r="K21534" s="27" t="s">
        <v>304</v>
      </c>
      <c r="L21534" s="27" t="s">
        <v>345</v>
      </c>
      <c r="M21534" s="27" t="s">
        <v>338</v>
      </c>
      <c r="N21534" s="27" t="s">
        <v>309</v>
      </c>
      <c r="O21534" s="27" t="s">
        <v>28</v>
      </c>
      <c r="P21534" s="27">
        <v>8.6788337609999999</v>
      </c>
    </row>
    <row r="21535" spans="7:16" x14ac:dyDescent="0.25">
      <c r="G21535" s="27" t="str">
        <f t="shared" si="336"/>
        <v>2021/2022Middle East &amp; North AfricaOthers &amp; Cross-sectoralMultiple ObjectivesAll InstrumentsAll DestinationsPublicMultilateral Climate Funds</v>
      </c>
      <c r="H21535" s="27" t="s">
        <v>291</v>
      </c>
      <c r="I21535" s="27" t="s">
        <v>316</v>
      </c>
      <c r="J21535" s="27" t="s">
        <v>297</v>
      </c>
      <c r="K21535" s="27" t="s">
        <v>304</v>
      </c>
      <c r="L21535" s="27" t="s">
        <v>345</v>
      </c>
      <c r="M21535" s="27" t="s">
        <v>338</v>
      </c>
      <c r="N21535" s="27" t="s">
        <v>309</v>
      </c>
      <c r="O21535" s="27" t="s">
        <v>29</v>
      </c>
      <c r="P21535" s="27">
        <v>0.22</v>
      </c>
    </row>
    <row r="21536" spans="7:16" x14ac:dyDescent="0.25">
      <c r="G21536" s="27" t="str">
        <f t="shared" si="336"/>
        <v>2021/2022Middle East &amp; North AfricaOthers &amp; Cross-sectoralMultiple ObjectivesAll InstrumentsAll DestinationsPublicMultilateral DFI</v>
      </c>
      <c r="H21536" s="27" t="s">
        <v>291</v>
      </c>
      <c r="I21536" s="27" t="s">
        <v>316</v>
      </c>
      <c r="J21536" s="27" t="s">
        <v>297</v>
      </c>
      <c r="K21536" s="27" t="s">
        <v>304</v>
      </c>
      <c r="L21536" s="27" t="s">
        <v>345</v>
      </c>
      <c r="M21536" s="27" t="s">
        <v>338</v>
      </c>
      <c r="N21536" s="27" t="s">
        <v>309</v>
      </c>
      <c r="O21536" s="27" t="s">
        <v>30</v>
      </c>
      <c r="P21536" s="27">
        <v>145.57326492499999</v>
      </c>
    </row>
    <row r="21537" spans="7:16" x14ac:dyDescent="0.25">
      <c r="G21537" s="27" t="str">
        <f t="shared" si="336"/>
        <v>2021/2022Middle East &amp; North AfricaOthers &amp; Cross-sectoralMultiple ObjectivesAll InstrumentsDomesticPublicMultilateral DFI</v>
      </c>
      <c r="H21537" s="27" t="s">
        <v>291</v>
      </c>
      <c r="I21537" s="27" t="s">
        <v>316</v>
      </c>
      <c r="J21537" s="27" t="s">
        <v>297</v>
      </c>
      <c r="K21537" s="27" t="s">
        <v>304</v>
      </c>
      <c r="L21537" s="27" t="s">
        <v>345</v>
      </c>
      <c r="M21537" s="27" t="s">
        <v>323</v>
      </c>
      <c r="N21537" s="27" t="s">
        <v>309</v>
      </c>
      <c r="O21537" s="27" t="s">
        <v>30</v>
      </c>
      <c r="P21537" s="27">
        <v>0.23196952500000001</v>
      </c>
    </row>
    <row r="21538" spans="7:16" x14ac:dyDescent="0.25">
      <c r="G21538" s="27" t="str">
        <f t="shared" si="336"/>
        <v>2021/2022Middle East &amp; North AfricaOthers &amp; Cross-sectoralMultiple ObjectivesAll InstrumentsInternationalPublicBilateral DFI</v>
      </c>
      <c r="H21538" s="27" t="s">
        <v>291</v>
      </c>
      <c r="I21538" s="27" t="s">
        <v>316</v>
      </c>
      <c r="J21538" s="27" t="s">
        <v>297</v>
      </c>
      <c r="K21538" s="27" t="s">
        <v>304</v>
      </c>
      <c r="L21538" s="27" t="s">
        <v>345</v>
      </c>
      <c r="M21538" s="27" t="s">
        <v>324</v>
      </c>
      <c r="N21538" s="27" t="s">
        <v>309</v>
      </c>
      <c r="O21538" s="27" t="s">
        <v>31</v>
      </c>
      <c r="P21538" s="27">
        <v>9.7349999999999994</v>
      </c>
    </row>
    <row r="21539" spans="7:16" x14ac:dyDescent="0.25">
      <c r="G21539" s="27" t="str">
        <f t="shared" si="336"/>
        <v>2021/2022Middle East &amp; North AfricaOthers &amp; Cross-sectoralMultiple ObjectivesAll InstrumentsInternationalPublicGovernment</v>
      </c>
      <c r="H21539" s="27" t="s">
        <v>291</v>
      </c>
      <c r="I21539" s="27" t="s">
        <v>316</v>
      </c>
      <c r="J21539" s="27" t="s">
        <v>297</v>
      </c>
      <c r="K21539" s="27" t="s">
        <v>304</v>
      </c>
      <c r="L21539" s="27" t="s">
        <v>345</v>
      </c>
      <c r="M21539" s="27" t="s">
        <v>324</v>
      </c>
      <c r="N21539" s="27" t="s">
        <v>309</v>
      </c>
      <c r="O21539" s="27" t="s">
        <v>28</v>
      </c>
      <c r="P21539" s="27">
        <v>8.6788337609999999</v>
      </c>
    </row>
    <row r="21540" spans="7:16" x14ac:dyDescent="0.25">
      <c r="G21540" s="27" t="str">
        <f t="shared" si="336"/>
        <v>2021/2022Middle East &amp; North AfricaOthers &amp; Cross-sectoralMultiple ObjectivesAll InstrumentsInternationalPublicMultilateral Climate Funds</v>
      </c>
      <c r="H21540" s="27" t="s">
        <v>291</v>
      </c>
      <c r="I21540" s="27" t="s">
        <v>316</v>
      </c>
      <c r="J21540" s="27" t="s">
        <v>297</v>
      </c>
      <c r="K21540" s="27" t="s">
        <v>304</v>
      </c>
      <c r="L21540" s="27" t="s">
        <v>345</v>
      </c>
      <c r="M21540" s="27" t="s">
        <v>324</v>
      </c>
      <c r="N21540" s="27" t="s">
        <v>309</v>
      </c>
      <c r="O21540" s="27" t="s">
        <v>29</v>
      </c>
      <c r="P21540" s="27">
        <v>0.22</v>
      </c>
    </row>
    <row r="21541" spans="7:16" x14ac:dyDescent="0.25">
      <c r="G21541" s="27" t="str">
        <f t="shared" si="336"/>
        <v>2021/2022Middle East &amp; North AfricaOthers &amp; Cross-sectoralMultiple ObjectivesAll InstrumentsInternationalPublicMultilateral DFI</v>
      </c>
      <c r="H21541" s="27" t="s">
        <v>291</v>
      </c>
      <c r="I21541" s="27" t="s">
        <v>316</v>
      </c>
      <c r="J21541" s="27" t="s">
        <v>297</v>
      </c>
      <c r="K21541" s="27" t="s">
        <v>304</v>
      </c>
      <c r="L21541" s="27" t="s">
        <v>345</v>
      </c>
      <c r="M21541" s="27" t="s">
        <v>324</v>
      </c>
      <c r="N21541" s="27" t="s">
        <v>309</v>
      </c>
      <c r="O21541" s="27" t="s">
        <v>30</v>
      </c>
      <c r="P21541" s="27">
        <v>145.34129540000001</v>
      </c>
    </row>
    <row r="21542" spans="7:16" x14ac:dyDescent="0.25">
      <c r="G21542" s="27" t="str">
        <f t="shared" si="336"/>
        <v>2021/2022Middle East &amp; North AfricaOthers &amp; Cross-sectoralMultiple ObjectivesGrantAll DestinationsPublicBilateral DFI</v>
      </c>
      <c r="H21542" s="27" t="s">
        <v>291</v>
      </c>
      <c r="I21542" s="27" t="s">
        <v>316</v>
      </c>
      <c r="J21542" s="27" t="s">
        <v>297</v>
      </c>
      <c r="K21542" s="27" t="s">
        <v>304</v>
      </c>
      <c r="L21542" s="27" t="s">
        <v>332</v>
      </c>
      <c r="M21542" s="27" t="s">
        <v>338</v>
      </c>
      <c r="N21542" s="27" t="s">
        <v>309</v>
      </c>
      <c r="O21542" s="27" t="s">
        <v>31</v>
      </c>
      <c r="P21542" s="27">
        <v>0</v>
      </c>
    </row>
    <row r="21543" spans="7:16" x14ac:dyDescent="0.25">
      <c r="G21543" s="27" t="str">
        <f t="shared" si="336"/>
        <v>2021/2022Middle East &amp; North AfricaOthers &amp; Cross-sectoralMultiple ObjectivesGrantAll DestinationsPublicGovernment</v>
      </c>
      <c r="H21543" s="27" t="s">
        <v>291</v>
      </c>
      <c r="I21543" s="27" t="s">
        <v>316</v>
      </c>
      <c r="J21543" s="27" t="s">
        <v>297</v>
      </c>
      <c r="K21543" s="27" t="s">
        <v>304</v>
      </c>
      <c r="L21543" s="27" t="s">
        <v>332</v>
      </c>
      <c r="M21543" s="27" t="s">
        <v>338</v>
      </c>
      <c r="N21543" s="27" t="s">
        <v>309</v>
      </c>
      <c r="O21543" s="27" t="s">
        <v>28</v>
      </c>
      <c r="P21543" s="27">
        <v>8.6788337609999999</v>
      </c>
    </row>
    <row r="21544" spans="7:16" x14ac:dyDescent="0.25">
      <c r="G21544" s="27" t="str">
        <f t="shared" si="336"/>
        <v>2021/2022Middle East &amp; North AfricaOthers &amp; Cross-sectoralMultiple ObjectivesGrantAll DestinationsPublicMultilateral Climate Funds</v>
      </c>
      <c r="H21544" s="27" t="s">
        <v>291</v>
      </c>
      <c r="I21544" s="27" t="s">
        <v>316</v>
      </c>
      <c r="J21544" s="27" t="s">
        <v>297</v>
      </c>
      <c r="K21544" s="27" t="s">
        <v>304</v>
      </c>
      <c r="L21544" s="27" t="s">
        <v>332</v>
      </c>
      <c r="M21544" s="27" t="s">
        <v>338</v>
      </c>
      <c r="N21544" s="27" t="s">
        <v>309</v>
      </c>
      <c r="O21544" s="27" t="s">
        <v>29</v>
      </c>
      <c r="P21544" s="27">
        <v>0.22</v>
      </c>
    </row>
    <row r="21545" spans="7:16" x14ac:dyDescent="0.25">
      <c r="G21545" s="27" t="str">
        <f t="shared" si="336"/>
        <v>2021/2022Middle East &amp; North AfricaOthers &amp; Cross-sectoralMultiple ObjectivesGrantAll DestinationsPublicMultilateral DFI</v>
      </c>
      <c r="H21545" s="27" t="s">
        <v>291</v>
      </c>
      <c r="I21545" s="27" t="s">
        <v>316</v>
      </c>
      <c r="J21545" s="27" t="s">
        <v>297</v>
      </c>
      <c r="K21545" s="27" t="s">
        <v>304</v>
      </c>
      <c r="L21545" s="27" t="s">
        <v>332</v>
      </c>
      <c r="M21545" s="27" t="s">
        <v>338</v>
      </c>
      <c r="N21545" s="27" t="s">
        <v>309</v>
      </c>
      <c r="O21545" s="27" t="s">
        <v>30</v>
      </c>
      <c r="P21545" s="27">
        <v>0</v>
      </c>
    </row>
    <row r="21546" spans="7:16" x14ac:dyDescent="0.25">
      <c r="G21546" s="27" t="str">
        <f t="shared" si="336"/>
        <v>2021/2022Middle East &amp; North AfricaOthers &amp; Cross-sectoralMultiple ObjectivesGrantDomesticPublicMultilateral DFI</v>
      </c>
      <c r="H21546" s="27" t="s">
        <v>291</v>
      </c>
      <c r="I21546" s="27" t="s">
        <v>316</v>
      </c>
      <c r="J21546" s="27" t="s">
        <v>297</v>
      </c>
      <c r="K21546" s="27" t="s">
        <v>304</v>
      </c>
      <c r="L21546" s="27" t="s">
        <v>332</v>
      </c>
      <c r="M21546" s="27" t="s">
        <v>323</v>
      </c>
      <c r="N21546" s="27" t="s">
        <v>309</v>
      </c>
      <c r="O21546" s="27" t="s">
        <v>30</v>
      </c>
      <c r="P21546" s="27">
        <v>0</v>
      </c>
    </row>
    <row r="21547" spans="7:16" x14ac:dyDescent="0.25">
      <c r="G21547" s="27" t="str">
        <f t="shared" si="336"/>
        <v>2021/2022Middle East &amp; North AfricaOthers &amp; Cross-sectoralMultiple ObjectivesGrantInternationalPublicBilateral DFI</v>
      </c>
      <c r="H21547" s="27" t="s">
        <v>291</v>
      </c>
      <c r="I21547" s="27" t="s">
        <v>316</v>
      </c>
      <c r="J21547" s="27" t="s">
        <v>297</v>
      </c>
      <c r="K21547" s="27" t="s">
        <v>304</v>
      </c>
      <c r="L21547" s="27" t="s">
        <v>332</v>
      </c>
      <c r="M21547" s="27" t="s">
        <v>324</v>
      </c>
      <c r="N21547" s="27" t="s">
        <v>309</v>
      </c>
      <c r="O21547" s="27" t="s">
        <v>31</v>
      </c>
      <c r="P21547" s="27">
        <v>0</v>
      </c>
    </row>
    <row r="21548" spans="7:16" x14ac:dyDescent="0.25">
      <c r="G21548" s="27" t="str">
        <f t="shared" si="336"/>
        <v>2021/2022Middle East &amp; North AfricaOthers &amp; Cross-sectoralMultiple ObjectivesGrantInternationalPublicGovernment</v>
      </c>
      <c r="H21548" s="27" t="s">
        <v>291</v>
      </c>
      <c r="I21548" s="27" t="s">
        <v>316</v>
      </c>
      <c r="J21548" s="27" t="s">
        <v>297</v>
      </c>
      <c r="K21548" s="27" t="s">
        <v>304</v>
      </c>
      <c r="L21548" s="27" t="s">
        <v>332</v>
      </c>
      <c r="M21548" s="27" t="s">
        <v>324</v>
      </c>
      <c r="N21548" s="27" t="s">
        <v>309</v>
      </c>
      <c r="O21548" s="27" t="s">
        <v>28</v>
      </c>
      <c r="P21548" s="27">
        <v>8.6788337609999999</v>
      </c>
    </row>
    <row r="21549" spans="7:16" x14ac:dyDescent="0.25">
      <c r="G21549" s="27" t="str">
        <f t="shared" si="336"/>
        <v>2021/2022Middle East &amp; North AfricaOthers &amp; Cross-sectoralMultiple ObjectivesGrantInternationalPublicMultilateral Climate Funds</v>
      </c>
      <c r="H21549" s="27" t="s">
        <v>291</v>
      </c>
      <c r="I21549" s="27" t="s">
        <v>316</v>
      </c>
      <c r="J21549" s="27" t="s">
        <v>297</v>
      </c>
      <c r="K21549" s="27" t="s">
        <v>304</v>
      </c>
      <c r="L21549" s="27" t="s">
        <v>332</v>
      </c>
      <c r="M21549" s="27" t="s">
        <v>324</v>
      </c>
      <c r="N21549" s="27" t="s">
        <v>309</v>
      </c>
      <c r="O21549" s="27" t="s">
        <v>29</v>
      </c>
      <c r="P21549" s="27">
        <v>0.22</v>
      </c>
    </row>
    <row r="21550" spans="7:16" x14ac:dyDescent="0.25">
      <c r="G21550" s="27" t="str">
        <f t="shared" si="336"/>
        <v>2021/2022Middle East &amp; North AfricaOthers &amp; Cross-sectoralMultiple ObjectivesGrantInternationalPublicMultilateral DFI</v>
      </c>
      <c r="H21550" s="27" t="s">
        <v>291</v>
      </c>
      <c r="I21550" s="27" t="s">
        <v>316</v>
      </c>
      <c r="J21550" s="27" t="s">
        <v>297</v>
      </c>
      <c r="K21550" s="27" t="s">
        <v>304</v>
      </c>
      <c r="L21550" s="27" t="s">
        <v>332</v>
      </c>
      <c r="M21550" s="27" t="s">
        <v>324</v>
      </c>
      <c r="N21550" s="27" t="s">
        <v>309</v>
      </c>
      <c r="O21550" s="27" t="s">
        <v>30</v>
      </c>
      <c r="P21550" s="27">
        <v>0</v>
      </c>
    </row>
    <row r="21551" spans="7:16" x14ac:dyDescent="0.25">
      <c r="G21551" s="27" t="str">
        <f t="shared" si="336"/>
        <v>2021/2022Middle East &amp; North AfricaOthers &amp; Cross-sectoralMultiple ObjectivesLow-cost project debtAll DestinationsPublicBilateral DFI</v>
      </c>
      <c r="H21551" s="27" t="s">
        <v>291</v>
      </c>
      <c r="I21551" s="27" t="s">
        <v>316</v>
      </c>
      <c r="J21551" s="27" t="s">
        <v>297</v>
      </c>
      <c r="K21551" s="27" t="s">
        <v>304</v>
      </c>
      <c r="L21551" s="27" t="s">
        <v>336</v>
      </c>
      <c r="M21551" s="27" t="s">
        <v>338</v>
      </c>
      <c r="N21551" s="27" t="s">
        <v>309</v>
      </c>
      <c r="O21551" s="27" t="s">
        <v>31</v>
      </c>
      <c r="P21551" s="27">
        <v>9.7349999999999994</v>
      </c>
    </row>
    <row r="21552" spans="7:16" x14ac:dyDescent="0.25">
      <c r="G21552" s="27" t="str">
        <f t="shared" si="336"/>
        <v>2021/2022Middle East &amp; North AfricaOthers &amp; Cross-sectoralMultiple ObjectivesLow-cost project debtInternationalPublicBilateral DFI</v>
      </c>
      <c r="H21552" s="27" t="s">
        <v>291</v>
      </c>
      <c r="I21552" s="27" t="s">
        <v>316</v>
      </c>
      <c r="J21552" s="27" t="s">
        <v>297</v>
      </c>
      <c r="K21552" s="27" t="s">
        <v>304</v>
      </c>
      <c r="L21552" s="27" t="s">
        <v>336</v>
      </c>
      <c r="M21552" s="27" t="s">
        <v>324</v>
      </c>
      <c r="N21552" s="27" t="s">
        <v>309</v>
      </c>
      <c r="O21552" s="27" t="s">
        <v>31</v>
      </c>
      <c r="P21552" s="27">
        <v>9.7349999999999994</v>
      </c>
    </row>
    <row r="21553" spans="7:16" x14ac:dyDescent="0.25">
      <c r="G21553" s="27" t="str">
        <f t="shared" si="336"/>
        <v>2021/2022Middle East &amp; North AfricaOthers &amp; Cross-sectoralMultiple ObjectivesUnknownAll DestinationsPublicMultilateral DFI</v>
      </c>
      <c r="H21553" s="27" t="s">
        <v>291</v>
      </c>
      <c r="I21553" s="27" t="s">
        <v>316</v>
      </c>
      <c r="J21553" s="27" t="s">
        <v>297</v>
      </c>
      <c r="K21553" s="27" t="s">
        <v>304</v>
      </c>
      <c r="L21553" s="27" t="s">
        <v>301</v>
      </c>
      <c r="M21553" s="27" t="s">
        <v>338</v>
      </c>
      <c r="N21553" s="27" t="s">
        <v>309</v>
      </c>
      <c r="O21553" s="27" t="s">
        <v>30</v>
      </c>
      <c r="P21553" s="27">
        <v>145.57326492499999</v>
      </c>
    </row>
    <row r="21554" spans="7:16" x14ac:dyDescent="0.25">
      <c r="G21554" s="27" t="str">
        <f t="shared" si="336"/>
        <v>2021/2022Middle East &amp; North AfricaOthers &amp; Cross-sectoralMultiple ObjectivesUnknownDomesticPublicMultilateral DFI</v>
      </c>
      <c r="H21554" s="27" t="s">
        <v>291</v>
      </c>
      <c r="I21554" s="27" t="s">
        <v>316</v>
      </c>
      <c r="J21554" s="27" t="s">
        <v>297</v>
      </c>
      <c r="K21554" s="27" t="s">
        <v>304</v>
      </c>
      <c r="L21554" s="27" t="s">
        <v>301</v>
      </c>
      <c r="M21554" s="27" t="s">
        <v>323</v>
      </c>
      <c r="N21554" s="27" t="s">
        <v>309</v>
      </c>
      <c r="O21554" s="27" t="s">
        <v>30</v>
      </c>
      <c r="P21554" s="27">
        <v>0.23196952500000001</v>
      </c>
    </row>
    <row r="21555" spans="7:16" x14ac:dyDescent="0.25">
      <c r="G21555" s="27" t="str">
        <f t="shared" si="336"/>
        <v>2021/2022Middle East &amp; North AfricaOthers &amp; Cross-sectoralMultiple ObjectivesUnknownInternationalPublicMultilateral DFI</v>
      </c>
      <c r="H21555" s="27" t="s">
        <v>291</v>
      </c>
      <c r="I21555" s="27" t="s">
        <v>316</v>
      </c>
      <c r="J21555" s="27" t="s">
        <v>297</v>
      </c>
      <c r="K21555" s="27" t="s">
        <v>304</v>
      </c>
      <c r="L21555" s="27" t="s">
        <v>301</v>
      </c>
      <c r="M21555" s="27" t="s">
        <v>324</v>
      </c>
      <c r="N21555" s="27" t="s">
        <v>309</v>
      </c>
      <c r="O21555" s="27" t="s">
        <v>30</v>
      </c>
      <c r="P21555" s="27">
        <v>145.34129540000001</v>
      </c>
    </row>
    <row r="21556" spans="7:16" x14ac:dyDescent="0.25">
      <c r="G21556" s="27" t="str">
        <f t="shared" si="336"/>
        <v>2021/2022Middle East &amp; North AfricaTransportAdaptationAll InstrumentsAll DestinationsPublicBilateral DFI</v>
      </c>
      <c r="H21556" s="27" t="s">
        <v>291</v>
      </c>
      <c r="I21556" s="27" t="s">
        <v>316</v>
      </c>
      <c r="J21556" s="27" t="s">
        <v>298</v>
      </c>
      <c r="K21556" s="27" t="s">
        <v>302</v>
      </c>
      <c r="L21556" s="27" t="s">
        <v>345</v>
      </c>
      <c r="M21556" s="27" t="s">
        <v>338</v>
      </c>
      <c r="N21556" s="27" t="s">
        <v>309</v>
      </c>
      <c r="O21556" s="27" t="s">
        <v>31</v>
      </c>
      <c r="P21556" s="27">
        <v>0</v>
      </c>
    </row>
    <row r="21557" spans="7:16" x14ac:dyDescent="0.25">
      <c r="G21557" s="27" t="str">
        <f t="shared" si="336"/>
        <v>2021/2022Middle East &amp; North AfricaTransportAdaptationAll InstrumentsAll DestinationsPublicExport Credit Agency (ECA)</v>
      </c>
      <c r="H21557" s="27" t="s">
        <v>291</v>
      </c>
      <c r="I21557" s="27" t="s">
        <v>316</v>
      </c>
      <c r="J21557" s="27" t="s">
        <v>298</v>
      </c>
      <c r="K21557" s="27" t="s">
        <v>302</v>
      </c>
      <c r="L21557" s="27" t="s">
        <v>345</v>
      </c>
      <c r="M21557" s="27" t="s">
        <v>338</v>
      </c>
      <c r="N21557" s="27" t="s">
        <v>309</v>
      </c>
      <c r="O21557" s="27" t="s">
        <v>310</v>
      </c>
      <c r="P21557" s="27">
        <v>312.53178700000001</v>
      </c>
    </row>
    <row r="21558" spans="7:16" x14ac:dyDescent="0.25">
      <c r="G21558" s="27" t="str">
        <f t="shared" si="336"/>
        <v>2021/2022Middle East &amp; North AfricaTransportAdaptationAll InstrumentsAll DestinationsPublicGovernment</v>
      </c>
      <c r="H21558" s="27" t="s">
        <v>291</v>
      </c>
      <c r="I21558" s="27" t="s">
        <v>316</v>
      </c>
      <c r="J21558" s="27" t="s">
        <v>298</v>
      </c>
      <c r="K21558" s="27" t="s">
        <v>302</v>
      </c>
      <c r="L21558" s="27" t="s">
        <v>345</v>
      </c>
      <c r="M21558" s="27" t="s">
        <v>338</v>
      </c>
      <c r="N21558" s="27" t="s">
        <v>309</v>
      </c>
      <c r="O21558" s="27" t="s">
        <v>28</v>
      </c>
      <c r="P21558" s="27">
        <v>2.9180464E-2</v>
      </c>
    </row>
    <row r="21559" spans="7:16" x14ac:dyDescent="0.25">
      <c r="G21559" s="27" t="str">
        <f t="shared" si="336"/>
        <v>2021/2022Middle East &amp; North AfricaTransportAdaptationAll InstrumentsAll DestinationsPublicMultilateral DFI</v>
      </c>
      <c r="H21559" s="27" t="s">
        <v>291</v>
      </c>
      <c r="I21559" s="27" t="s">
        <v>316</v>
      </c>
      <c r="J21559" s="27" t="s">
        <v>298</v>
      </c>
      <c r="K21559" s="27" t="s">
        <v>302</v>
      </c>
      <c r="L21559" s="27" t="s">
        <v>345</v>
      </c>
      <c r="M21559" s="27" t="s">
        <v>338</v>
      </c>
      <c r="N21559" s="27" t="s">
        <v>309</v>
      </c>
      <c r="O21559" s="27" t="s">
        <v>30</v>
      </c>
      <c r="P21559" s="27">
        <v>0</v>
      </c>
    </row>
    <row r="21560" spans="7:16" x14ac:dyDescent="0.25">
      <c r="G21560" s="27" t="str">
        <f t="shared" si="336"/>
        <v>2021/2022Middle East &amp; North AfricaTransportAdaptationAll InstrumentsInternationalPublicBilateral DFI</v>
      </c>
      <c r="H21560" s="27" t="s">
        <v>291</v>
      </c>
      <c r="I21560" s="27" t="s">
        <v>316</v>
      </c>
      <c r="J21560" s="27" t="s">
        <v>298</v>
      </c>
      <c r="K21560" s="27" t="s">
        <v>302</v>
      </c>
      <c r="L21560" s="27" t="s">
        <v>345</v>
      </c>
      <c r="M21560" s="27" t="s">
        <v>324</v>
      </c>
      <c r="N21560" s="27" t="s">
        <v>309</v>
      </c>
      <c r="O21560" s="27" t="s">
        <v>31</v>
      </c>
      <c r="P21560" s="27">
        <v>0</v>
      </c>
    </row>
    <row r="21561" spans="7:16" x14ac:dyDescent="0.25">
      <c r="G21561" s="27" t="str">
        <f t="shared" si="336"/>
        <v>2021/2022Middle East &amp; North AfricaTransportAdaptationAll InstrumentsInternationalPublicExport Credit Agency (ECA)</v>
      </c>
      <c r="H21561" s="27" t="s">
        <v>291</v>
      </c>
      <c r="I21561" s="27" t="s">
        <v>316</v>
      </c>
      <c r="J21561" s="27" t="s">
        <v>298</v>
      </c>
      <c r="K21561" s="27" t="s">
        <v>302</v>
      </c>
      <c r="L21561" s="27" t="s">
        <v>345</v>
      </c>
      <c r="M21561" s="27" t="s">
        <v>324</v>
      </c>
      <c r="N21561" s="27" t="s">
        <v>309</v>
      </c>
      <c r="O21561" s="27" t="s">
        <v>310</v>
      </c>
      <c r="P21561" s="27">
        <v>312.53178700000001</v>
      </c>
    </row>
    <row r="21562" spans="7:16" x14ac:dyDescent="0.25">
      <c r="G21562" s="27" t="str">
        <f t="shared" si="336"/>
        <v>2021/2022Middle East &amp; North AfricaTransportAdaptationAll InstrumentsInternationalPublicGovernment</v>
      </c>
      <c r="H21562" s="27" t="s">
        <v>291</v>
      </c>
      <c r="I21562" s="27" t="s">
        <v>316</v>
      </c>
      <c r="J21562" s="27" t="s">
        <v>298</v>
      </c>
      <c r="K21562" s="27" t="s">
        <v>302</v>
      </c>
      <c r="L21562" s="27" t="s">
        <v>345</v>
      </c>
      <c r="M21562" s="27" t="s">
        <v>324</v>
      </c>
      <c r="N21562" s="27" t="s">
        <v>309</v>
      </c>
      <c r="O21562" s="27" t="s">
        <v>28</v>
      </c>
      <c r="P21562" s="27">
        <v>2.9180464E-2</v>
      </c>
    </row>
    <row r="21563" spans="7:16" x14ac:dyDescent="0.25">
      <c r="G21563" s="27" t="str">
        <f t="shared" si="336"/>
        <v>2021/2022Middle East &amp; North AfricaTransportAdaptationAll InstrumentsInternationalPublicMultilateral DFI</v>
      </c>
      <c r="H21563" s="27" t="s">
        <v>291</v>
      </c>
      <c r="I21563" s="27" t="s">
        <v>316</v>
      </c>
      <c r="J21563" s="27" t="s">
        <v>298</v>
      </c>
      <c r="K21563" s="27" t="s">
        <v>302</v>
      </c>
      <c r="L21563" s="27" t="s">
        <v>345</v>
      </c>
      <c r="M21563" s="27" t="s">
        <v>324</v>
      </c>
      <c r="N21563" s="27" t="s">
        <v>309</v>
      </c>
      <c r="O21563" s="27" t="s">
        <v>30</v>
      </c>
      <c r="P21563" s="27">
        <v>0</v>
      </c>
    </row>
    <row r="21564" spans="7:16" x14ac:dyDescent="0.25">
      <c r="G21564" s="27" t="str">
        <f t="shared" si="336"/>
        <v>2021/2022Middle East &amp; North AfricaTransportAdaptationGrantAll DestinationsPublicBilateral DFI</v>
      </c>
      <c r="H21564" s="27" t="s">
        <v>291</v>
      </c>
      <c r="I21564" s="27" t="s">
        <v>316</v>
      </c>
      <c r="J21564" s="27" t="s">
        <v>298</v>
      </c>
      <c r="K21564" s="27" t="s">
        <v>302</v>
      </c>
      <c r="L21564" s="27" t="s">
        <v>332</v>
      </c>
      <c r="M21564" s="27" t="s">
        <v>338</v>
      </c>
      <c r="N21564" s="27" t="s">
        <v>309</v>
      </c>
      <c r="O21564" s="27" t="s">
        <v>31</v>
      </c>
      <c r="P21564" s="27">
        <v>0</v>
      </c>
    </row>
    <row r="21565" spans="7:16" x14ac:dyDescent="0.25">
      <c r="G21565" s="27" t="str">
        <f t="shared" si="336"/>
        <v>2021/2022Middle East &amp; North AfricaTransportAdaptationGrantAll DestinationsPublicGovernment</v>
      </c>
      <c r="H21565" s="27" t="s">
        <v>291</v>
      </c>
      <c r="I21565" s="27" t="s">
        <v>316</v>
      </c>
      <c r="J21565" s="27" t="s">
        <v>298</v>
      </c>
      <c r="K21565" s="27" t="s">
        <v>302</v>
      </c>
      <c r="L21565" s="27" t="s">
        <v>332</v>
      </c>
      <c r="M21565" s="27" t="s">
        <v>338</v>
      </c>
      <c r="N21565" s="27" t="s">
        <v>309</v>
      </c>
      <c r="O21565" s="27" t="s">
        <v>28</v>
      </c>
      <c r="P21565" s="27">
        <v>2.9180464E-2</v>
      </c>
    </row>
    <row r="21566" spans="7:16" x14ac:dyDescent="0.25">
      <c r="G21566" s="27" t="str">
        <f t="shared" si="336"/>
        <v>2021/2022Middle East &amp; North AfricaTransportAdaptationGrantInternationalPublicBilateral DFI</v>
      </c>
      <c r="H21566" s="27" t="s">
        <v>291</v>
      </c>
      <c r="I21566" s="27" t="s">
        <v>316</v>
      </c>
      <c r="J21566" s="27" t="s">
        <v>298</v>
      </c>
      <c r="K21566" s="27" t="s">
        <v>302</v>
      </c>
      <c r="L21566" s="27" t="s">
        <v>332</v>
      </c>
      <c r="M21566" s="27" t="s">
        <v>324</v>
      </c>
      <c r="N21566" s="27" t="s">
        <v>309</v>
      </c>
      <c r="O21566" s="27" t="s">
        <v>31</v>
      </c>
      <c r="P21566" s="27">
        <v>0</v>
      </c>
    </row>
    <row r="21567" spans="7:16" x14ac:dyDescent="0.25">
      <c r="G21567" s="27" t="str">
        <f t="shared" si="336"/>
        <v>2021/2022Middle East &amp; North AfricaTransportAdaptationGrantInternationalPublicGovernment</v>
      </c>
      <c r="H21567" s="27" t="s">
        <v>291</v>
      </c>
      <c r="I21567" s="27" t="s">
        <v>316</v>
      </c>
      <c r="J21567" s="27" t="s">
        <v>298</v>
      </c>
      <c r="K21567" s="27" t="s">
        <v>302</v>
      </c>
      <c r="L21567" s="27" t="s">
        <v>332</v>
      </c>
      <c r="M21567" s="27" t="s">
        <v>324</v>
      </c>
      <c r="N21567" s="27" t="s">
        <v>309</v>
      </c>
      <c r="O21567" s="27" t="s">
        <v>28</v>
      </c>
      <c r="P21567" s="27">
        <v>2.9180464E-2</v>
      </c>
    </row>
    <row r="21568" spans="7:16" x14ac:dyDescent="0.25">
      <c r="G21568" s="27" t="str">
        <f t="shared" si="336"/>
        <v>2021/2022Middle East &amp; North AfricaTransportAdaptationLow-cost project debtAll DestinationsPublicBilateral DFI</v>
      </c>
      <c r="H21568" s="27" t="s">
        <v>291</v>
      </c>
      <c r="I21568" s="27" t="s">
        <v>316</v>
      </c>
      <c r="J21568" s="27" t="s">
        <v>298</v>
      </c>
      <c r="K21568" s="27" t="s">
        <v>302</v>
      </c>
      <c r="L21568" s="27" t="s">
        <v>336</v>
      </c>
      <c r="M21568" s="27" t="s">
        <v>338</v>
      </c>
      <c r="N21568" s="27" t="s">
        <v>309</v>
      </c>
      <c r="O21568" s="27" t="s">
        <v>31</v>
      </c>
      <c r="P21568" s="27">
        <v>0</v>
      </c>
    </row>
    <row r="21569" spans="7:16" x14ac:dyDescent="0.25">
      <c r="G21569" s="27" t="str">
        <f t="shared" si="336"/>
        <v>2021/2022Middle East &amp; North AfricaTransportAdaptationLow-cost project debtAll DestinationsPublicExport Credit Agency (ECA)</v>
      </c>
      <c r="H21569" s="27" t="s">
        <v>291</v>
      </c>
      <c r="I21569" s="27" t="s">
        <v>316</v>
      </c>
      <c r="J21569" s="27" t="s">
        <v>298</v>
      </c>
      <c r="K21569" s="27" t="s">
        <v>302</v>
      </c>
      <c r="L21569" s="27" t="s">
        <v>336</v>
      </c>
      <c r="M21569" s="27" t="s">
        <v>338</v>
      </c>
      <c r="N21569" s="27" t="s">
        <v>309</v>
      </c>
      <c r="O21569" s="27" t="s">
        <v>310</v>
      </c>
      <c r="P21569" s="27">
        <v>312.53178700000001</v>
      </c>
    </row>
    <row r="21570" spans="7:16" x14ac:dyDescent="0.25">
      <c r="G21570" s="27" t="str">
        <f t="shared" si="336"/>
        <v>2021/2022Middle East &amp; North AfricaTransportAdaptationLow-cost project debtInternationalPublicBilateral DFI</v>
      </c>
      <c r="H21570" s="27" t="s">
        <v>291</v>
      </c>
      <c r="I21570" s="27" t="s">
        <v>316</v>
      </c>
      <c r="J21570" s="27" t="s">
        <v>298</v>
      </c>
      <c r="K21570" s="27" t="s">
        <v>302</v>
      </c>
      <c r="L21570" s="27" t="s">
        <v>336</v>
      </c>
      <c r="M21570" s="27" t="s">
        <v>324</v>
      </c>
      <c r="N21570" s="27" t="s">
        <v>309</v>
      </c>
      <c r="O21570" s="27" t="s">
        <v>31</v>
      </c>
      <c r="P21570" s="27">
        <v>0</v>
      </c>
    </row>
    <row r="21571" spans="7:16" x14ac:dyDescent="0.25">
      <c r="G21571" s="27" t="str">
        <f t="shared" ref="G21571:G21634" si="337">+_xlfn.CONCAT(H21571:O21571)</f>
        <v>2021/2022Middle East &amp; North AfricaTransportAdaptationLow-cost project debtInternationalPublicExport Credit Agency (ECA)</v>
      </c>
      <c r="H21571" s="27" t="s">
        <v>291</v>
      </c>
      <c r="I21571" s="27" t="s">
        <v>316</v>
      </c>
      <c r="J21571" s="27" t="s">
        <v>298</v>
      </c>
      <c r="K21571" s="27" t="s">
        <v>302</v>
      </c>
      <c r="L21571" s="27" t="s">
        <v>336</v>
      </c>
      <c r="M21571" s="27" t="s">
        <v>324</v>
      </c>
      <c r="N21571" s="27" t="s">
        <v>309</v>
      </c>
      <c r="O21571" s="27" t="s">
        <v>310</v>
      </c>
      <c r="P21571" s="27">
        <v>312.53178700000001</v>
      </c>
    </row>
    <row r="21572" spans="7:16" x14ac:dyDescent="0.25">
      <c r="G21572" s="27" t="str">
        <f t="shared" si="337"/>
        <v>2021/2022Middle East &amp; North AfricaTransportAdaptationProject-level market rate debtAll DestinationsPublicMultilateral DFI</v>
      </c>
      <c r="H21572" s="27" t="s">
        <v>291</v>
      </c>
      <c r="I21572" s="27" t="s">
        <v>316</v>
      </c>
      <c r="J21572" s="27" t="s">
        <v>298</v>
      </c>
      <c r="K21572" s="27" t="s">
        <v>302</v>
      </c>
      <c r="L21572" s="27" t="s">
        <v>335</v>
      </c>
      <c r="M21572" s="27" t="s">
        <v>338</v>
      </c>
      <c r="N21572" s="27" t="s">
        <v>309</v>
      </c>
      <c r="O21572" s="27" t="s">
        <v>30</v>
      </c>
      <c r="P21572" s="27">
        <v>0</v>
      </c>
    </row>
    <row r="21573" spans="7:16" x14ac:dyDescent="0.25">
      <c r="G21573" s="27" t="str">
        <f t="shared" si="337"/>
        <v>2021/2022Middle East &amp; North AfricaTransportAdaptationProject-level market rate debtInternationalPublicMultilateral DFI</v>
      </c>
      <c r="H21573" s="27" t="s">
        <v>291</v>
      </c>
      <c r="I21573" s="27" t="s">
        <v>316</v>
      </c>
      <c r="J21573" s="27" t="s">
        <v>298</v>
      </c>
      <c r="K21573" s="27" t="s">
        <v>302</v>
      </c>
      <c r="L21573" s="27" t="s">
        <v>335</v>
      </c>
      <c r="M21573" s="27" t="s">
        <v>324</v>
      </c>
      <c r="N21573" s="27" t="s">
        <v>309</v>
      </c>
      <c r="O21573" s="27" t="s">
        <v>30</v>
      </c>
      <c r="P21573" s="27">
        <v>0</v>
      </c>
    </row>
    <row r="21574" spans="7:16" x14ac:dyDescent="0.25">
      <c r="G21574" s="27" t="str">
        <f t="shared" si="337"/>
        <v>2021/2022Middle East &amp; North AfricaTransportAll UsesAll InstrumentsAll DestinationsPrivateCommercial FI</v>
      </c>
      <c r="H21574" s="27" t="s">
        <v>291</v>
      </c>
      <c r="I21574" s="27" t="s">
        <v>316</v>
      </c>
      <c r="J21574" s="27" t="s">
        <v>298</v>
      </c>
      <c r="K21574" s="27" t="s">
        <v>346</v>
      </c>
      <c r="L21574" s="27" t="s">
        <v>345</v>
      </c>
      <c r="M21574" s="27" t="s">
        <v>338</v>
      </c>
      <c r="N21574" s="27" t="s">
        <v>306</v>
      </c>
      <c r="O21574" s="27" t="s">
        <v>23</v>
      </c>
      <c r="P21574" s="27">
        <v>364.73538639999998</v>
      </c>
    </row>
    <row r="21575" spans="7:16" x14ac:dyDescent="0.25">
      <c r="G21575" s="27" t="str">
        <f t="shared" si="337"/>
        <v>2021/2022Middle East &amp; North AfricaTransportAll UsesAll InstrumentsAll DestinationsPrivateCorporations</v>
      </c>
      <c r="H21575" s="27" t="s">
        <v>291</v>
      </c>
      <c r="I21575" s="27" t="s">
        <v>316</v>
      </c>
      <c r="J21575" s="27" t="s">
        <v>298</v>
      </c>
      <c r="K21575" s="27" t="s">
        <v>346</v>
      </c>
      <c r="L21575" s="27" t="s">
        <v>345</v>
      </c>
      <c r="M21575" s="27" t="s">
        <v>338</v>
      </c>
      <c r="N21575" s="27" t="s">
        <v>306</v>
      </c>
      <c r="O21575" s="27" t="s">
        <v>307</v>
      </c>
      <c r="P21575" s="27">
        <v>28.65778036</v>
      </c>
    </row>
    <row r="21576" spans="7:16" x14ac:dyDescent="0.25">
      <c r="G21576" s="27" t="str">
        <f t="shared" si="337"/>
        <v>2021/2022Middle East &amp; North AfricaTransportAll UsesAll InstrumentsAll DestinationsPrivateHouseholds/Individuals</v>
      </c>
      <c r="H21576" s="27" t="s">
        <v>291</v>
      </c>
      <c r="I21576" s="27" t="s">
        <v>316</v>
      </c>
      <c r="J21576" s="27" t="s">
        <v>298</v>
      </c>
      <c r="K21576" s="27" t="s">
        <v>346</v>
      </c>
      <c r="L21576" s="27" t="s">
        <v>345</v>
      </c>
      <c r="M21576" s="27" t="s">
        <v>338</v>
      </c>
      <c r="N21576" s="27" t="s">
        <v>306</v>
      </c>
      <c r="O21576" s="27" t="s">
        <v>308</v>
      </c>
      <c r="P21576" s="27">
        <v>257.92002330000003</v>
      </c>
    </row>
    <row r="21577" spans="7:16" x14ac:dyDescent="0.25">
      <c r="G21577" s="27" t="str">
        <f t="shared" si="337"/>
        <v>2021/2022Middle East &amp; North AfricaTransportAll UsesAll InstrumentsAll DestinationsPrivateUnknown</v>
      </c>
      <c r="H21577" s="27" t="s">
        <v>291</v>
      </c>
      <c r="I21577" s="27" t="s">
        <v>316</v>
      </c>
      <c r="J21577" s="27" t="s">
        <v>298</v>
      </c>
      <c r="K21577" s="27" t="s">
        <v>346</v>
      </c>
      <c r="L21577" s="27" t="s">
        <v>345</v>
      </c>
      <c r="M21577" s="27" t="s">
        <v>338</v>
      </c>
      <c r="N21577" s="27" t="s">
        <v>306</v>
      </c>
      <c r="O21577" s="27" t="s">
        <v>301</v>
      </c>
      <c r="P21577" s="27">
        <v>0</v>
      </c>
    </row>
    <row r="21578" spans="7:16" x14ac:dyDescent="0.25">
      <c r="G21578" s="27" t="str">
        <f t="shared" si="337"/>
        <v>2021/2022Middle East &amp; North AfricaTransportAll UsesAll InstrumentsAll DestinationsPublicBilateral DFI</v>
      </c>
      <c r="H21578" s="27" t="s">
        <v>291</v>
      </c>
      <c r="I21578" s="27" t="s">
        <v>316</v>
      </c>
      <c r="J21578" s="27" t="s">
        <v>298</v>
      </c>
      <c r="K21578" s="27" t="s">
        <v>346</v>
      </c>
      <c r="L21578" s="27" t="s">
        <v>345</v>
      </c>
      <c r="M21578" s="27" t="s">
        <v>338</v>
      </c>
      <c r="N21578" s="27" t="s">
        <v>309</v>
      </c>
      <c r="O21578" s="27" t="s">
        <v>31</v>
      </c>
      <c r="P21578" s="27">
        <v>125</v>
      </c>
    </row>
    <row r="21579" spans="7:16" x14ac:dyDescent="0.25">
      <c r="G21579" s="27" t="str">
        <f t="shared" si="337"/>
        <v>2021/2022Middle East &amp; North AfricaTransportAll UsesAll InstrumentsAll DestinationsPublicExport Credit Agency (ECA)</v>
      </c>
      <c r="H21579" s="27" t="s">
        <v>291</v>
      </c>
      <c r="I21579" s="27" t="s">
        <v>316</v>
      </c>
      <c r="J21579" s="27" t="s">
        <v>298</v>
      </c>
      <c r="K21579" s="27" t="s">
        <v>346</v>
      </c>
      <c r="L21579" s="27" t="s">
        <v>345</v>
      </c>
      <c r="M21579" s="27" t="s">
        <v>338</v>
      </c>
      <c r="N21579" s="27" t="s">
        <v>309</v>
      </c>
      <c r="O21579" s="27" t="s">
        <v>310</v>
      </c>
      <c r="P21579" s="27">
        <v>312.53178700000001</v>
      </c>
    </row>
    <row r="21580" spans="7:16" x14ac:dyDescent="0.25">
      <c r="G21580" s="27" t="str">
        <f t="shared" si="337"/>
        <v>2021/2022Middle East &amp; North AfricaTransportAll UsesAll InstrumentsAll DestinationsPublicGovernment</v>
      </c>
      <c r="H21580" s="27" t="s">
        <v>291</v>
      </c>
      <c r="I21580" s="27" t="s">
        <v>316</v>
      </c>
      <c r="J21580" s="27" t="s">
        <v>298</v>
      </c>
      <c r="K21580" s="27" t="s">
        <v>346</v>
      </c>
      <c r="L21580" s="27" t="s">
        <v>345</v>
      </c>
      <c r="M21580" s="27" t="s">
        <v>338</v>
      </c>
      <c r="N21580" s="27" t="s">
        <v>309</v>
      </c>
      <c r="O21580" s="27" t="s">
        <v>28</v>
      </c>
      <c r="P21580" s="27">
        <v>47.908292881000001</v>
      </c>
    </row>
    <row r="21581" spans="7:16" x14ac:dyDescent="0.25">
      <c r="G21581" s="27" t="str">
        <f t="shared" si="337"/>
        <v>2021/2022Middle East &amp; North AfricaTransportAll UsesAll InstrumentsAll DestinationsPublicMultilateral Climate Funds</v>
      </c>
      <c r="H21581" s="27" t="s">
        <v>291</v>
      </c>
      <c r="I21581" s="27" t="s">
        <v>316</v>
      </c>
      <c r="J21581" s="27" t="s">
        <v>298</v>
      </c>
      <c r="K21581" s="27" t="s">
        <v>346</v>
      </c>
      <c r="L21581" s="27" t="s">
        <v>345</v>
      </c>
      <c r="M21581" s="27" t="s">
        <v>338</v>
      </c>
      <c r="N21581" s="27" t="s">
        <v>309</v>
      </c>
      <c r="O21581" s="27" t="s">
        <v>29</v>
      </c>
      <c r="P21581" s="27">
        <v>0.56999999999999995</v>
      </c>
    </row>
    <row r="21582" spans="7:16" x14ac:dyDescent="0.25">
      <c r="G21582" s="27" t="str">
        <f t="shared" si="337"/>
        <v>2021/2022Middle East &amp; North AfricaTransportAll UsesAll InstrumentsAll DestinationsPublicMultilateral DFI</v>
      </c>
      <c r="H21582" s="27" t="s">
        <v>291</v>
      </c>
      <c r="I21582" s="27" t="s">
        <v>316</v>
      </c>
      <c r="J21582" s="27" t="s">
        <v>298</v>
      </c>
      <c r="K21582" s="27" t="s">
        <v>346</v>
      </c>
      <c r="L21582" s="27" t="s">
        <v>345</v>
      </c>
      <c r="M21582" s="27" t="s">
        <v>338</v>
      </c>
      <c r="N21582" s="27" t="s">
        <v>309</v>
      </c>
      <c r="O21582" s="27" t="s">
        <v>30</v>
      </c>
      <c r="P21582" s="27">
        <v>797.24653864300001</v>
      </c>
    </row>
    <row r="21583" spans="7:16" x14ac:dyDescent="0.25">
      <c r="G21583" s="27" t="str">
        <f t="shared" si="337"/>
        <v>2021/2022Middle East &amp; North AfricaTransportAll UsesAll InstrumentsAll DestinationsPublicNational DFI</v>
      </c>
      <c r="H21583" s="27" t="s">
        <v>291</v>
      </c>
      <c r="I21583" s="27" t="s">
        <v>316</v>
      </c>
      <c r="J21583" s="27" t="s">
        <v>298</v>
      </c>
      <c r="K21583" s="27" t="s">
        <v>346</v>
      </c>
      <c r="L21583" s="27" t="s">
        <v>345</v>
      </c>
      <c r="M21583" s="27" t="s">
        <v>338</v>
      </c>
      <c r="N21583" s="27" t="s">
        <v>309</v>
      </c>
      <c r="O21583" s="27" t="s">
        <v>33</v>
      </c>
      <c r="P21583" s="27">
        <v>0</v>
      </c>
    </row>
    <row r="21584" spans="7:16" x14ac:dyDescent="0.25">
      <c r="G21584" s="27" t="str">
        <f t="shared" si="337"/>
        <v>2021/2022Middle East &amp; North AfricaTransportAll UsesAll InstrumentsAll DestinationsUnknownUnknown</v>
      </c>
      <c r="H21584" s="27" t="s">
        <v>291</v>
      </c>
      <c r="I21584" s="27" t="s">
        <v>316</v>
      </c>
      <c r="J21584" s="27" t="s">
        <v>298</v>
      </c>
      <c r="K21584" s="27" t="s">
        <v>346</v>
      </c>
      <c r="L21584" s="27" t="s">
        <v>345</v>
      </c>
      <c r="M21584" s="27" t="s">
        <v>338</v>
      </c>
      <c r="N21584" s="27" t="s">
        <v>301</v>
      </c>
      <c r="O21584" s="27" t="s">
        <v>301</v>
      </c>
      <c r="P21584" s="27">
        <v>443.01817940000001</v>
      </c>
    </row>
    <row r="21585" spans="7:16" x14ac:dyDescent="0.25">
      <c r="G21585" s="27" t="str">
        <f t="shared" si="337"/>
        <v>2021/2022Middle East &amp; North AfricaTransportAll UsesAll InstrumentsDomesticPrivateCommercial FI</v>
      </c>
      <c r="H21585" s="27" t="s">
        <v>291</v>
      </c>
      <c r="I21585" s="27" t="s">
        <v>316</v>
      </c>
      <c r="J21585" s="27" t="s">
        <v>298</v>
      </c>
      <c r="K21585" s="27" t="s">
        <v>346</v>
      </c>
      <c r="L21585" s="27" t="s">
        <v>345</v>
      </c>
      <c r="M21585" s="27" t="s">
        <v>323</v>
      </c>
      <c r="N21585" s="27" t="s">
        <v>306</v>
      </c>
      <c r="O21585" s="27" t="s">
        <v>23</v>
      </c>
      <c r="P21585" s="27">
        <v>364.73538639999998</v>
      </c>
    </row>
    <row r="21586" spans="7:16" x14ac:dyDescent="0.25">
      <c r="G21586" s="27" t="str">
        <f t="shared" si="337"/>
        <v>2021/2022Middle East &amp; North AfricaTransportAll UsesAll InstrumentsDomesticPrivateCorporations</v>
      </c>
      <c r="H21586" s="27" t="s">
        <v>291</v>
      </c>
      <c r="I21586" s="27" t="s">
        <v>316</v>
      </c>
      <c r="J21586" s="27" t="s">
        <v>298</v>
      </c>
      <c r="K21586" s="27" t="s">
        <v>346</v>
      </c>
      <c r="L21586" s="27" t="s">
        <v>345</v>
      </c>
      <c r="M21586" s="27" t="s">
        <v>323</v>
      </c>
      <c r="N21586" s="27" t="s">
        <v>306</v>
      </c>
      <c r="O21586" s="27" t="s">
        <v>307</v>
      </c>
      <c r="P21586" s="27">
        <v>28.65778036</v>
      </c>
    </row>
    <row r="21587" spans="7:16" x14ac:dyDescent="0.25">
      <c r="G21587" s="27" t="str">
        <f t="shared" si="337"/>
        <v>2021/2022Middle East &amp; North AfricaTransportAll UsesAll InstrumentsDomesticPrivateHouseholds/Individuals</v>
      </c>
      <c r="H21587" s="27" t="s">
        <v>291</v>
      </c>
      <c r="I21587" s="27" t="s">
        <v>316</v>
      </c>
      <c r="J21587" s="27" t="s">
        <v>298</v>
      </c>
      <c r="K21587" s="27" t="s">
        <v>346</v>
      </c>
      <c r="L21587" s="27" t="s">
        <v>345</v>
      </c>
      <c r="M21587" s="27" t="s">
        <v>323</v>
      </c>
      <c r="N21587" s="27" t="s">
        <v>306</v>
      </c>
      <c r="O21587" s="27" t="s">
        <v>308</v>
      </c>
      <c r="P21587" s="27">
        <v>257.92002330000003</v>
      </c>
    </row>
    <row r="21588" spans="7:16" x14ac:dyDescent="0.25">
      <c r="G21588" s="27" t="str">
        <f t="shared" si="337"/>
        <v>2021/2022Middle East &amp; North AfricaTransportAll UsesAll InstrumentsDomesticPublicGovernment</v>
      </c>
      <c r="H21588" s="27" t="s">
        <v>291</v>
      </c>
      <c r="I21588" s="27" t="s">
        <v>316</v>
      </c>
      <c r="J21588" s="27" t="s">
        <v>298</v>
      </c>
      <c r="K21588" s="27" t="s">
        <v>346</v>
      </c>
      <c r="L21588" s="27" t="s">
        <v>345</v>
      </c>
      <c r="M21588" s="27" t="s">
        <v>323</v>
      </c>
      <c r="N21588" s="27" t="s">
        <v>309</v>
      </c>
      <c r="O21588" s="27" t="s">
        <v>28</v>
      </c>
      <c r="P21588" s="27">
        <v>47.598347920000002</v>
      </c>
    </row>
    <row r="21589" spans="7:16" x14ac:dyDescent="0.25">
      <c r="G21589" s="27" t="str">
        <f t="shared" si="337"/>
        <v>2021/2022Middle East &amp; North AfricaTransportAll UsesAll InstrumentsDomesticPublicMultilateral DFI</v>
      </c>
      <c r="H21589" s="27" t="s">
        <v>291</v>
      </c>
      <c r="I21589" s="27" t="s">
        <v>316</v>
      </c>
      <c r="J21589" s="27" t="s">
        <v>298</v>
      </c>
      <c r="K21589" s="27" t="s">
        <v>346</v>
      </c>
      <c r="L21589" s="27" t="s">
        <v>345</v>
      </c>
      <c r="M21589" s="27" t="s">
        <v>323</v>
      </c>
      <c r="N21589" s="27" t="s">
        <v>309</v>
      </c>
      <c r="O21589" s="27" t="s">
        <v>30</v>
      </c>
      <c r="P21589" s="27">
        <v>1.1376814500000001</v>
      </c>
    </row>
    <row r="21590" spans="7:16" x14ac:dyDescent="0.25">
      <c r="G21590" s="27" t="str">
        <f t="shared" si="337"/>
        <v>2021/2022Middle East &amp; North AfricaTransportAll UsesAll InstrumentsDomesticPublicNational DFI</v>
      </c>
      <c r="H21590" s="27" t="s">
        <v>291</v>
      </c>
      <c r="I21590" s="27" t="s">
        <v>316</v>
      </c>
      <c r="J21590" s="27" t="s">
        <v>298</v>
      </c>
      <c r="K21590" s="27" t="s">
        <v>346</v>
      </c>
      <c r="L21590" s="27" t="s">
        <v>345</v>
      </c>
      <c r="M21590" s="27" t="s">
        <v>323</v>
      </c>
      <c r="N21590" s="27" t="s">
        <v>309</v>
      </c>
      <c r="O21590" s="27" t="s">
        <v>33</v>
      </c>
      <c r="P21590" s="27">
        <v>0</v>
      </c>
    </row>
    <row r="21591" spans="7:16" x14ac:dyDescent="0.25">
      <c r="G21591" s="27" t="str">
        <f t="shared" si="337"/>
        <v>2021/2022Middle East &amp; North AfricaTransportAll UsesAll InstrumentsDomesticUnknownUnknown</v>
      </c>
      <c r="H21591" s="27" t="s">
        <v>291</v>
      </c>
      <c r="I21591" s="27" t="s">
        <v>316</v>
      </c>
      <c r="J21591" s="27" t="s">
        <v>298</v>
      </c>
      <c r="K21591" s="27" t="s">
        <v>346</v>
      </c>
      <c r="L21591" s="27" t="s">
        <v>345</v>
      </c>
      <c r="M21591" s="27" t="s">
        <v>323</v>
      </c>
      <c r="N21591" s="27" t="s">
        <v>301</v>
      </c>
      <c r="O21591" s="27" t="s">
        <v>301</v>
      </c>
      <c r="P21591" s="27">
        <v>0</v>
      </c>
    </row>
    <row r="21592" spans="7:16" x14ac:dyDescent="0.25">
      <c r="G21592" s="27" t="str">
        <f t="shared" si="337"/>
        <v>2021/2022Middle East &amp; North AfricaTransportAll UsesAll InstrumentsInternationalPrivateCorporations</v>
      </c>
      <c r="H21592" s="27" t="s">
        <v>291</v>
      </c>
      <c r="I21592" s="27" t="s">
        <v>316</v>
      </c>
      <c r="J21592" s="27" t="s">
        <v>298</v>
      </c>
      <c r="K21592" s="27" t="s">
        <v>346</v>
      </c>
      <c r="L21592" s="27" t="s">
        <v>345</v>
      </c>
      <c r="M21592" s="27" t="s">
        <v>324</v>
      </c>
      <c r="N21592" s="27" t="s">
        <v>306</v>
      </c>
      <c r="O21592" s="27" t="s">
        <v>307</v>
      </c>
      <c r="P21592" s="27">
        <v>0</v>
      </c>
    </row>
    <row r="21593" spans="7:16" x14ac:dyDescent="0.25">
      <c r="G21593" s="27" t="str">
        <f t="shared" si="337"/>
        <v>2021/2022Middle East &amp; North AfricaTransportAll UsesAll InstrumentsInternationalPrivateUnknown</v>
      </c>
      <c r="H21593" s="27" t="s">
        <v>291</v>
      </c>
      <c r="I21593" s="27" t="s">
        <v>316</v>
      </c>
      <c r="J21593" s="27" t="s">
        <v>298</v>
      </c>
      <c r="K21593" s="27" t="s">
        <v>346</v>
      </c>
      <c r="L21593" s="27" t="s">
        <v>345</v>
      </c>
      <c r="M21593" s="27" t="s">
        <v>324</v>
      </c>
      <c r="N21593" s="27" t="s">
        <v>306</v>
      </c>
      <c r="O21593" s="27" t="s">
        <v>301</v>
      </c>
      <c r="P21593" s="27">
        <v>0</v>
      </c>
    </row>
    <row r="21594" spans="7:16" x14ac:dyDescent="0.25">
      <c r="G21594" s="27" t="str">
        <f t="shared" si="337"/>
        <v>2021/2022Middle East &amp; North AfricaTransportAll UsesAll InstrumentsInternationalPublicBilateral DFI</v>
      </c>
      <c r="H21594" s="27" t="s">
        <v>291</v>
      </c>
      <c r="I21594" s="27" t="s">
        <v>316</v>
      </c>
      <c r="J21594" s="27" t="s">
        <v>298</v>
      </c>
      <c r="K21594" s="27" t="s">
        <v>346</v>
      </c>
      <c r="L21594" s="27" t="s">
        <v>345</v>
      </c>
      <c r="M21594" s="27" t="s">
        <v>324</v>
      </c>
      <c r="N21594" s="27" t="s">
        <v>309</v>
      </c>
      <c r="O21594" s="27" t="s">
        <v>31</v>
      </c>
      <c r="P21594" s="27">
        <v>125</v>
      </c>
    </row>
    <row r="21595" spans="7:16" x14ac:dyDescent="0.25">
      <c r="G21595" s="27" t="str">
        <f t="shared" si="337"/>
        <v>2021/2022Middle East &amp; North AfricaTransportAll UsesAll InstrumentsInternationalPublicExport Credit Agency (ECA)</v>
      </c>
      <c r="H21595" s="27" t="s">
        <v>291</v>
      </c>
      <c r="I21595" s="27" t="s">
        <v>316</v>
      </c>
      <c r="J21595" s="27" t="s">
        <v>298</v>
      </c>
      <c r="K21595" s="27" t="s">
        <v>346</v>
      </c>
      <c r="L21595" s="27" t="s">
        <v>345</v>
      </c>
      <c r="M21595" s="27" t="s">
        <v>324</v>
      </c>
      <c r="N21595" s="27" t="s">
        <v>309</v>
      </c>
      <c r="O21595" s="27" t="s">
        <v>310</v>
      </c>
      <c r="P21595" s="27">
        <v>312.53178700000001</v>
      </c>
    </row>
    <row r="21596" spans="7:16" x14ac:dyDescent="0.25">
      <c r="G21596" s="27" t="str">
        <f t="shared" si="337"/>
        <v>2021/2022Middle East &amp; North AfricaTransportAll UsesAll InstrumentsInternationalPublicGovernment</v>
      </c>
      <c r="H21596" s="27" t="s">
        <v>291</v>
      </c>
      <c r="I21596" s="27" t="s">
        <v>316</v>
      </c>
      <c r="J21596" s="27" t="s">
        <v>298</v>
      </c>
      <c r="K21596" s="27" t="s">
        <v>346</v>
      </c>
      <c r="L21596" s="27" t="s">
        <v>345</v>
      </c>
      <c r="M21596" s="27" t="s">
        <v>324</v>
      </c>
      <c r="N21596" s="27" t="s">
        <v>309</v>
      </c>
      <c r="O21596" s="27" t="s">
        <v>28</v>
      </c>
      <c r="P21596" s="27">
        <v>0.30994496100000002</v>
      </c>
    </row>
    <row r="21597" spans="7:16" x14ac:dyDescent="0.25">
      <c r="G21597" s="27" t="str">
        <f t="shared" si="337"/>
        <v>2021/2022Middle East &amp; North AfricaTransportAll UsesAll InstrumentsInternationalPublicMultilateral Climate Funds</v>
      </c>
      <c r="H21597" s="27" t="s">
        <v>291</v>
      </c>
      <c r="I21597" s="27" t="s">
        <v>316</v>
      </c>
      <c r="J21597" s="27" t="s">
        <v>298</v>
      </c>
      <c r="K21597" s="27" t="s">
        <v>346</v>
      </c>
      <c r="L21597" s="27" t="s">
        <v>345</v>
      </c>
      <c r="M21597" s="27" t="s">
        <v>324</v>
      </c>
      <c r="N21597" s="27" t="s">
        <v>309</v>
      </c>
      <c r="O21597" s="27" t="s">
        <v>29</v>
      </c>
      <c r="P21597" s="133">
        <v>0.56999999999999995</v>
      </c>
    </row>
    <row r="21598" spans="7:16" x14ac:dyDescent="0.25">
      <c r="G21598" s="27" t="str">
        <f t="shared" si="337"/>
        <v>2021/2022Middle East &amp; North AfricaTransportAll UsesAll InstrumentsInternationalPublicMultilateral DFI</v>
      </c>
      <c r="H21598" s="27" t="s">
        <v>291</v>
      </c>
      <c r="I21598" s="27" t="s">
        <v>316</v>
      </c>
      <c r="J21598" s="27" t="s">
        <v>298</v>
      </c>
      <c r="K21598" s="27" t="s">
        <v>346</v>
      </c>
      <c r="L21598" s="27" t="s">
        <v>345</v>
      </c>
      <c r="M21598" s="27" t="s">
        <v>324</v>
      </c>
      <c r="N21598" s="27" t="s">
        <v>309</v>
      </c>
      <c r="O21598" s="27" t="s">
        <v>30</v>
      </c>
      <c r="P21598" s="27">
        <v>796.10885719299995</v>
      </c>
    </row>
    <row r="21599" spans="7:16" x14ac:dyDescent="0.25">
      <c r="G21599" s="27" t="str">
        <f t="shared" si="337"/>
        <v>2021/2022Middle East &amp; North AfricaTransportAll UsesAll InstrumentsUnknownUnknownUnknown</v>
      </c>
      <c r="H21599" s="27" t="s">
        <v>291</v>
      </c>
      <c r="I21599" s="27" t="s">
        <v>316</v>
      </c>
      <c r="J21599" s="27" t="s">
        <v>298</v>
      </c>
      <c r="K21599" s="27" t="s">
        <v>346</v>
      </c>
      <c r="L21599" s="27" t="s">
        <v>345</v>
      </c>
      <c r="M21599" s="27" t="s">
        <v>301</v>
      </c>
      <c r="N21599" s="27" t="s">
        <v>301</v>
      </c>
      <c r="O21599" s="27" t="s">
        <v>301</v>
      </c>
      <c r="P21599" s="27">
        <v>443.01817940000001</v>
      </c>
    </row>
    <row r="21600" spans="7:16" x14ac:dyDescent="0.25">
      <c r="G21600" s="27" t="str">
        <f t="shared" si="337"/>
        <v>2021/2022Middle East &amp; North AfricaTransportAll UsesBalance sheet financing (equity portion)All DestinationsPrivateCorporations</v>
      </c>
      <c r="H21600" s="27" t="s">
        <v>291</v>
      </c>
      <c r="I21600" s="27" t="s">
        <v>316</v>
      </c>
      <c r="J21600" s="27" t="s">
        <v>298</v>
      </c>
      <c r="K21600" s="27" t="s">
        <v>346</v>
      </c>
      <c r="L21600" s="27" t="s">
        <v>334</v>
      </c>
      <c r="M21600" s="27" t="s">
        <v>338</v>
      </c>
      <c r="N21600" s="27" t="s">
        <v>306</v>
      </c>
      <c r="O21600" s="27" t="s">
        <v>307</v>
      </c>
      <c r="P21600" s="27">
        <v>28.65778036</v>
      </c>
    </row>
    <row r="21601" spans="7:16" x14ac:dyDescent="0.25">
      <c r="G21601" s="27" t="str">
        <f t="shared" si="337"/>
        <v>2021/2022Middle East &amp; North AfricaTransportAll UsesBalance sheet financing (equity portion)All DestinationsPrivateHouseholds/Individuals</v>
      </c>
      <c r="H21601" s="27" t="s">
        <v>291</v>
      </c>
      <c r="I21601" s="27" t="s">
        <v>316</v>
      </c>
      <c r="J21601" s="27" t="s">
        <v>298</v>
      </c>
      <c r="K21601" s="27" t="s">
        <v>346</v>
      </c>
      <c r="L21601" s="27" t="s">
        <v>334</v>
      </c>
      <c r="M21601" s="27" t="s">
        <v>338</v>
      </c>
      <c r="N21601" s="27" t="s">
        <v>306</v>
      </c>
      <c r="O21601" s="27" t="s">
        <v>308</v>
      </c>
      <c r="P21601" s="27">
        <v>257.92002330000003</v>
      </c>
    </row>
    <row r="21602" spans="7:16" x14ac:dyDescent="0.25">
      <c r="G21602" s="27" t="str">
        <f t="shared" si="337"/>
        <v>2021/2022Middle East &amp; North AfricaTransportAll UsesBalance sheet financing (equity portion)DomesticPrivateCorporations</v>
      </c>
      <c r="H21602" s="27" t="s">
        <v>291</v>
      </c>
      <c r="I21602" s="27" t="s">
        <v>316</v>
      </c>
      <c r="J21602" s="27" t="s">
        <v>298</v>
      </c>
      <c r="K21602" s="27" t="s">
        <v>346</v>
      </c>
      <c r="L21602" s="27" t="s">
        <v>334</v>
      </c>
      <c r="M21602" s="27" t="s">
        <v>323</v>
      </c>
      <c r="N21602" s="27" t="s">
        <v>306</v>
      </c>
      <c r="O21602" s="27" t="s">
        <v>307</v>
      </c>
      <c r="P21602" s="27">
        <v>28.65778036</v>
      </c>
    </row>
    <row r="21603" spans="7:16" x14ac:dyDescent="0.25">
      <c r="G21603" s="27" t="str">
        <f t="shared" si="337"/>
        <v>2021/2022Middle East &amp; North AfricaTransportAll UsesBalance sheet financing (equity portion)DomesticPrivateHouseholds/Individuals</v>
      </c>
      <c r="H21603" s="27" t="s">
        <v>291</v>
      </c>
      <c r="I21603" s="27" t="s">
        <v>316</v>
      </c>
      <c r="J21603" s="27" t="s">
        <v>298</v>
      </c>
      <c r="K21603" s="27" t="s">
        <v>346</v>
      </c>
      <c r="L21603" s="27" t="s">
        <v>334</v>
      </c>
      <c r="M21603" s="27" t="s">
        <v>323</v>
      </c>
      <c r="N21603" s="27" t="s">
        <v>306</v>
      </c>
      <c r="O21603" s="27" t="s">
        <v>308</v>
      </c>
      <c r="P21603" s="27">
        <v>257.92002330000003</v>
      </c>
    </row>
    <row r="21604" spans="7:16" x14ac:dyDescent="0.25">
      <c r="G21604" s="27" t="str">
        <f t="shared" si="337"/>
        <v>2021/2022Middle East &amp; North AfricaTransportAll UsesGrantAll DestinationsPublicBilateral DFI</v>
      </c>
      <c r="H21604" s="27" t="s">
        <v>291</v>
      </c>
      <c r="I21604" s="27" t="s">
        <v>316</v>
      </c>
      <c r="J21604" s="27" t="s">
        <v>298</v>
      </c>
      <c r="K21604" s="27" t="s">
        <v>346</v>
      </c>
      <c r="L21604" s="27" t="s">
        <v>332</v>
      </c>
      <c r="M21604" s="27" t="s">
        <v>338</v>
      </c>
      <c r="N21604" s="27" t="s">
        <v>309</v>
      </c>
      <c r="O21604" s="27" t="s">
        <v>31</v>
      </c>
      <c r="P21604" s="27">
        <v>0</v>
      </c>
    </row>
    <row r="21605" spans="7:16" x14ac:dyDescent="0.25">
      <c r="G21605" s="27" t="str">
        <f t="shared" si="337"/>
        <v>2021/2022Middle East &amp; North AfricaTransportAll UsesGrantAll DestinationsPublicGovernment</v>
      </c>
      <c r="H21605" s="27" t="s">
        <v>291</v>
      </c>
      <c r="I21605" s="27" t="s">
        <v>316</v>
      </c>
      <c r="J21605" s="27" t="s">
        <v>298</v>
      </c>
      <c r="K21605" s="27" t="s">
        <v>346</v>
      </c>
      <c r="L21605" s="27" t="s">
        <v>332</v>
      </c>
      <c r="M21605" s="27" t="s">
        <v>338</v>
      </c>
      <c r="N21605" s="27" t="s">
        <v>309</v>
      </c>
      <c r="O21605" s="27" t="s">
        <v>28</v>
      </c>
      <c r="P21605" s="27">
        <v>47.908292881000001</v>
      </c>
    </row>
    <row r="21606" spans="7:16" x14ac:dyDescent="0.25">
      <c r="G21606" s="27" t="str">
        <f t="shared" si="337"/>
        <v>2021/2022Middle East &amp; North AfricaTransportAll UsesGrantAll DestinationsPublicMultilateral Climate Funds</v>
      </c>
      <c r="H21606" s="27" t="s">
        <v>291</v>
      </c>
      <c r="I21606" s="27" t="s">
        <v>316</v>
      </c>
      <c r="J21606" s="27" t="s">
        <v>298</v>
      </c>
      <c r="K21606" s="27" t="s">
        <v>346</v>
      </c>
      <c r="L21606" s="27" t="s">
        <v>332</v>
      </c>
      <c r="M21606" s="27" t="s">
        <v>338</v>
      </c>
      <c r="N21606" s="27" t="s">
        <v>309</v>
      </c>
      <c r="O21606" s="27" t="s">
        <v>29</v>
      </c>
      <c r="P21606" s="27">
        <v>0.56999999999999995</v>
      </c>
    </row>
    <row r="21607" spans="7:16" x14ac:dyDescent="0.25">
      <c r="G21607" s="27" t="str">
        <f t="shared" si="337"/>
        <v>2021/2022Middle East &amp; North AfricaTransportAll UsesGrantAll DestinationsPublicMultilateral DFI</v>
      </c>
      <c r="H21607" s="27" t="s">
        <v>291</v>
      </c>
      <c r="I21607" s="27" t="s">
        <v>316</v>
      </c>
      <c r="J21607" s="27" t="s">
        <v>298</v>
      </c>
      <c r="K21607" s="27" t="s">
        <v>346</v>
      </c>
      <c r="L21607" s="27" t="s">
        <v>332</v>
      </c>
      <c r="M21607" s="27" t="s">
        <v>338</v>
      </c>
      <c r="N21607" s="27" t="s">
        <v>309</v>
      </c>
      <c r="O21607" s="27" t="s">
        <v>30</v>
      </c>
      <c r="P21607" s="27">
        <v>0.97416188999999997</v>
      </c>
    </row>
    <row r="21608" spans="7:16" x14ac:dyDescent="0.25">
      <c r="G21608" s="27" t="str">
        <f t="shared" si="337"/>
        <v>2021/2022Middle East &amp; North AfricaTransportAll UsesGrantDomesticPublicGovernment</v>
      </c>
      <c r="H21608" s="27" t="s">
        <v>291</v>
      </c>
      <c r="I21608" s="27" t="s">
        <v>316</v>
      </c>
      <c r="J21608" s="27" t="s">
        <v>298</v>
      </c>
      <c r="K21608" s="27" t="s">
        <v>346</v>
      </c>
      <c r="L21608" s="27" t="s">
        <v>332</v>
      </c>
      <c r="M21608" s="27" t="s">
        <v>323</v>
      </c>
      <c r="N21608" s="27" t="s">
        <v>309</v>
      </c>
      <c r="O21608" s="27" t="s">
        <v>28</v>
      </c>
      <c r="P21608" s="27">
        <v>47.598347920000002</v>
      </c>
    </row>
    <row r="21609" spans="7:16" x14ac:dyDescent="0.25">
      <c r="G21609" s="27" t="str">
        <f t="shared" si="337"/>
        <v>2021/2022Middle East &amp; North AfricaTransportAll UsesGrantDomesticPublicMultilateral DFI</v>
      </c>
      <c r="H21609" s="27" t="s">
        <v>291</v>
      </c>
      <c r="I21609" s="27" t="s">
        <v>316</v>
      </c>
      <c r="J21609" s="27" t="s">
        <v>298</v>
      </c>
      <c r="K21609" s="27" t="s">
        <v>346</v>
      </c>
      <c r="L21609" s="27" t="s">
        <v>332</v>
      </c>
      <c r="M21609" s="27" t="s">
        <v>323</v>
      </c>
      <c r="N21609" s="27" t="s">
        <v>309</v>
      </c>
      <c r="O21609" s="27" t="s">
        <v>30</v>
      </c>
      <c r="P21609" s="27">
        <v>6.8799699999999998E-4</v>
      </c>
    </row>
    <row r="21610" spans="7:16" x14ac:dyDescent="0.25">
      <c r="G21610" s="27" t="str">
        <f t="shared" si="337"/>
        <v>2021/2022Middle East &amp; North AfricaTransportAll UsesGrantInternationalPublicBilateral DFI</v>
      </c>
      <c r="H21610" s="27" t="s">
        <v>291</v>
      </c>
      <c r="I21610" s="27" t="s">
        <v>316</v>
      </c>
      <c r="J21610" s="27" t="s">
        <v>298</v>
      </c>
      <c r="K21610" s="27" t="s">
        <v>346</v>
      </c>
      <c r="L21610" s="27" t="s">
        <v>332</v>
      </c>
      <c r="M21610" s="27" t="s">
        <v>324</v>
      </c>
      <c r="N21610" s="27" t="s">
        <v>309</v>
      </c>
      <c r="O21610" s="27" t="s">
        <v>31</v>
      </c>
      <c r="P21610" s="27">
        <v>0</v>
      </c>
    </row>
    <row r="21611" spans="7:16" x14ac:dyDescent="0.25">
      <c r="G21611" s="27" t="str">
        <f t="shared" si="337"/>
        <v>2021/2022Middle East &amp; North AfricaTransportAll UsesGrantInternationalPublicGovernment</v>
      </c>
      <c r="H21611" s="27" t="s">
        <v>291</v>
      </c>
      <c r="I21611" s="27" t="s">
        <v>316</v>
      </c>
      <c r="J21611" s="27" t="s">
        <v>298</v>
      </c>
      <c r="K21611" s="27" t="s">
        <v>346</v>
      </c>
      <c r="L21611" s="27" t="s">
        <v>332</v>
      </c>
      <c r="M21611" s="27" t="s">
        <v>324</v>
      </c>
      <c r="N21611" s="27" t="s">
        <v>309</v>
      </c>
      <c r="O21611" s="27" t="s">
        <v>28</v>
      </c>
      <c r="P21611" s="27">
        <v>0.30994496100000002</v>
      </c>
    </row>
    <row r="21612" spans="7:16" x14ac:dyDescent="0.25">
      <c r="G21612" s="27" t="str">
        <f t="shared" si="337"/>
        <v>2021/2022Middle East &amp; North AfricaTransportAll UsesGrantInternationalPublicMultilateral Climate Funds</v>
      </c>
      <c r="H21612" s="27" t="s">
        <v>291</v>
      </c>
      <c r="I21612" s="27" t="s">
        <v>316</v>
      </c>
      <c r="J21612" s="27" t="s">
        <v>298</v>
      </c>
      <c r="K21612" s="27" t="s">
        <v>346</v>
      </c>
      <c r="L21612" s="27" t="s">
        <v>332</v>
      </c>
      <c r="M21612" s="27" t="s">
        <v>324</v>
      </c>
      <c r="N21612" s="27" t="s">
        <v>309</v>
      </c>
      <c r="O21612" s="27" t="s">
        <v>29</v>
      </c>
      <c r="P21612" s="27">
        <v>0.56999999999999995</v>
      </c>
    </row>
    <row r="21613" spans="7:16" x14ac:dyDescent="0.25">
      <c r="G21613" s="27" t="str">
        <f t="shared" si="337"/>
        <v>2021/2022Middle East &amp; North AfricaTransportAll UsesGrantInternationalPublicMultilateral DFI</v>
      </c>
      <c r="H21613" s="27" t="s">
        <v>291</v>
      </c>
      <c r="I21613" s="27" t="s">
        <v>316</v>
      </c>
      <c r="J21613" s="27" t="s">
        <v>298</v>
      </c>
      <c r="K21613" s="27" t="s">
        <v>346</v>
      </c>
      <c r="L21613" s="27" t="s">
        <v>332</v>
      </c>
      <c r="M21613" s="27" t="s">
        <v>324</v>
      </c>
      <c r="N21613" s="27" t="s">
        <v>309</v>
      </c>
      <c r="O21613" s="27" t="s">
        <v>30</v>
      </c>
      <c r="P21613" s="27">
        <v>0.97347389299999998</v>
      </c>
    </row>
    <row r="21614" spans="7:16" x14ac:dyDescent="0.25">
      <c r="G21614" s="27" t="str">
        <f t="shared" si="337"/>
        <v>2021/2022Middle East &amp; North AfricaTransportAll UsesLow-cost project debtAll DestinationsPublicBilateral DFI</v>
      </c>
      <c r="H21614" s="27" t="s">
        <v>291</v>
      </c>
      <c r="I21614" s="27" t="s">
        <v>316</v>
      </c>
      <c r="J21614" s="27" t="s">
        <v>298</v>
      </c>
      <c r="K21614" s="27" t="s">
        <v>346</v>
      </c>
      <c r="L21614" s="27" t="s">
        <v>336</v>
      </c>
      <c r="M21614" s="27" t="s">
        <v>338</v>
      </c>
      <c r="N21614" s="27" t="s">
        <v>309</v>
      </c>
      <c r="O21614" s="27" t="s">
        <v>31</v>
      </c>
      <c r="P21614" s="27">
        <v>125</v>
      </c>
    </row>
    <row r="21615" spans="7:16" x14ac:dyDescent="0.25">
      <c r="G21615" s="27" t="str">
        <f t="shared" si="337"/>
        <v>2021/2022Middle East &amp; North AfricaTransportAll UsesLow-cost project debtAll DestinationsPublicExport Credit Agency (ECA)</v>
      </c>
      <c r="H21615" s="27" t="s">
        <v>291</v>
      </c>
      <c r="I21615" s="27" t="s">
        <v>316</v>
      </c>
      <c r="J21615" s="27" t="s">
        <v>298</v>
      </c>
      <c r="K21615" s="27" t="s">
        <v>346</v>
      </c>
      <c r="L21615" s="27" t="s">
        <v>336</v>
      </c>
      <c r="M21615" s="27" t="s">
        <v>338</v>
      </c>
      <c r="N21615" s="27" t="s">
        <v>309</v>
      </c>
      <c r="O21615" s="27" t="s">
        <v>310</v>
      </c>
      <c r="P21615" s="27">
        <v>312.53178700000001</v>
      </c>
    </row>
    <row r="21616" spans="7:16" x14ac:dyDescent="0.25">
      <c r="G21616" s="27" t="str">
        <f t="shared" si="337"/>
        <v>2021/2022Middle East &amp; North AfricaTransportAll UsesLow-cost project debtAll DestinationsPublicMultilateral Climate Funds</v>
      </c>
      <c r="H21616" s="27" t="s">
        <v>291</v>
      </c>
      <c r="I21616" s="27" t="s">
        <v>316</v>
      </c>
      <c r="J21616" s="27" t="s">
        <v>298</v>
      </c>
      <c r="K21616" s="27" t="s">
        <v>346</v>
      </c>
      <c r="L21616" s="27" t="s">
        <v>336</v>
      </c>
      <c r="M21616" s="27" t="s">
        <v>338</v>
      </c>
      <c r="N21616" s="27" t="s">
        <v>309</v>
      </c>
      <c r="O21616" s="27" t="s">
        <v>29</v>
      </c>
      <c r="P21616" s="27">
        <v>0</v>
      </c>
    </row>
    <row r="21617" spans="7:16" x14ac:dyDescent="0.25">
      <c r="G21617" s="27" t="str">
        <f t="shared" si="337"/>
        <v>2021/2022Middle East &amp; North AfricaTransportAll UsesLow-cost project debtInternationalPublicBilateral DFI</v>
      </c>
      <c r="H21617" s="27" t="s">
        <v>291</v>
      </c>
      <c r="I21617" s="27" t="s">
        <v>316</v>
      </c>
      <c r="J21617" s="27" t="s">
        <v>298</v>
      </c>
      <c r="K21617" s="27" t="s">
        <v>346</v>
      </c>
      <c r="L21617" s="27" t="s">
        <v>336</v>
      </c>
      <c r="M21617" s="27" t="s">
        <v>324</v>
      </c>
      <c r="N21617" s="27" t="s">
        <v>309</v>
      </c>
      <c r="O21617" s="27" t="s">
        <v>31</v>
      </c>
      <c r="P21617" s="27">
        <v>125</v>
      </c>
    </row>
    <row r="21618" spans="7:16" x14ac:dyDescent="0.25">
      <c r="G21618" s="27" t="str">
        <f t="shared" si="337"/>
        <v>2021/2022Middle East &amp; North AfricaTransportAll UsesLow-cost project debtInternationalPublicExport Credit Agency (ECA)</v>
      </c>
      <c r="H21618" s="27" t="s">
        <v>291</v>
      </c>
      <c r="I21618" s="27" t="s">
        <v>316</v>
      </c>
      <c r="J21618" s="27" t="s">
        <v>298</v>
      </c>
      <c r="K21618" s="27" t="s">
        <v>346</v>
      </c>
      <c r="L21618" s="27" t="s">
        <v>336</v>
      </c>
      <c r="M21618" s="27" t="s">
        <v>324</v>
      </c>
      <c r="N21618" s="27" t="s">
        <v>309</v>
      </c>
      <c r="O21618" s="27" t="s">
        <v>310</v>
      </c>
      <c r="P21618" s="27">
        <v>312.53178700000001</v>
      </c>
    </row>
    <row r="21619" spans="7:16" x14ac:dyDescent="0.25">
      <c r="G21619" s="27" t="str">
        <f t="shared" si="337"/>
        <v>2021/2022Middle East &amp; North AfricaTransportAll UsesLow-cost project debtInternationalPublicMultilateral Climate Funds</v>
      </c>
      <c r="H21619" s="27" t="s">
        <v>291</v>
      </c>
      <c r="I21619" s="27" t="s">
        <v>316</v>
      </c>
      <c r="J21619" s="27" t="s">
        <v>298</v>
      </c>
      <c r="K21619" s="27" t="s">
        <v>346</v>
      </c>
      <c r="L21619" s="27" t="s">
        <v>336</v>
      </c>
      <c r="M21619" s="27" t="s">
        <v>324</v>
      </c>
      <c r="N21619" s="27" t="s">
        <v>309</v>
      </c>
      <c r="O21619" s="27" t="s">
        <v>29</v>
      </c>
      <c r="P21619" s="27">
        <v>0</v>
      </c>
    </row>
    <row r="21620" spans="7:16" x14ac:dyDescent="0.25">
      <c r="G21620" s="27" t="str">
        <f t="shared" si="337"/>
        <v>2021/2022Middle East &amp; North AfricaTransportAll UsesProject-level equityAll DestinationsPrivateCorporations</v>
      </c>
      <c r="H21620" s="27" t="s">
        <v>291</v>
      </c>
      <c r="I21620" s="27" t="s">
        <v>316</v>
      </c>
      <c r="J21620" s="27" t="s">
        <v>298</v>
      </c>
      <c r="K21620" s="27" t="s">
        <v>346</v>
      </c>
      <c r="L21620" s="27" t="s">
        <v>337</v>
      </c>
      <c r="M21620" s="27" t="s">
        <v>338</v>
      </c>
      <c r="N21620" s="27" t="s">
        <v>306</v>
      </c>
      <c r="O21620" s="27" t="s">
        <v>307</v>
      </c>
      <c r="P21620" s="27">
        <v>0</v>
      </c>
    </row>
    <row r="21621" spans="7:16" x14ac:dyDescent="0.25">
      <c r="G21621" s="27" t="str">
        <f t="shared" si="337"/>
        <v>2021/2022Middle East &amp; North AfricaTransportAll UsesProject-level equityAll DestinationsPublicNational DFI</v>
      </c>
      <c r="H21621" s="27" t="s">
        <v>291</v>
      </c>
      <c r="I21621" s="27" t="s">
        <v>316</v>
      </c>
      <c r="J21621" s="27" t="s">
        <v>298</v>
      </c>
      <c r="K21621" s="27" t="s">
        <v>346</v>
      </c>
      <c r="L21621" s="27" t="s">
        <v>337</v>
      </c>
      <c r="M21621" s="27" t="s">
        <v>338</v>
      </c>
      <c r="N21621" s="27" t="s">
        <v>309</v>
      </c>
      <c r="O21621" s="27" t="s">
        <v>33</v>
      </c>
      <c r="P21621" s="27">
        <v>0</v>
      </c>
    </row>
    <row r="21622" spans="7:16" x14ac:dyDescent="0.25">
      <c r="G21622" s="27" t="str">
        <f t="shared" si="337"/>
        <v>2021/2022Middle East &amp; North AfricaTransportAll UsesProject-level equityAll DestinationsUnknownUnknown</v>
      </c>
      <c r="H21622" s="27" t="s">
        <v>291</v>
      </c>
      <c r="I21622" s="27" t="s">
        <v>316</v>
      </c>
      <c r="J21622" s="27" t="s">
        <v>298</v>
      </c>
      <c r="K21622" s="27" t="s">
        <v>346</v>
      </c>
      <c r="L21622" s="27" t="s">
        <v>337</v>
      </c>
      <c r="M21622" s="27" t="s">
        <v>338</v>
      </c>
      <c r="N21622" s="27" t="s">
        <v>301</v>
      </c>
      <c r="O21622" s="27" t="s">
        <v>301</v>
      </c>
      <c r="P21622" s="27">
        <v>0</v>
      </c>
    </row>
    <row r="21623" spans="7:16" x14ac:dyDescent="0.25">
      <c r="G21623" s="27" t="str">
        <f t="shared" si="337"/>
        <v>2021/2022Middle East &amp; North AfricaTransportAll UsesProject-level equityDomesticPublicNational DFI</v>
      </c>
      <c r="H21623" s="27" t="s">
        <v>291</v>
      </c>
      <c r="I21623" s="27" t="s">
        <v>316</v>
      </c>
      <c r="J21623" s="27" t="s">
        <v>298</v>
      </c>
      <c r="K21623" s="27" t="s">
        <v>346</v>
      </c>
      <c r="L21623" s="27" t="s">
        <v>337</v>
      </c>
      <c r="M21623" s="27" t="s">
        <v>323</v>
      </c>
      <c r="N21623" s="27" t="s">
        <v>309</v>
      </c>
      <c r="O21623" s="27" t="s">
        <v>33</v>
      </c>
      <c r="P21623" s="27">
        <v>0</v>
      </c>
    </row>
    <row r="21624" spans="7:16" x14ac:dyDescent="0.25">
      <c r="G21624" s="27" t="str">
        <f t="shared" si="337"/>
        <v>2021/2022Middle East &amp; North AfricaTransportAll UsesProject-level equityDomesticUnknownUnknown</v>
      </c>
      <c r="H21624" s="27" t="s">
        <v>291</v>
      </c>
      <c r="I21624" s="27" t="s">
        <v>316</v>
      </c>
      <c r="J21624" s="27" t="s">
        <v>298</v>
      </c>
      <c r="K21624" s="27" t="s">
        <v>346</v>
      </c>
      <c r="L21624" s="27" t="s">
        <v>337</v>
      </c>
      <c r="M21624" s="27" t="s">
        <v>323</v>
      </c>
      <c r="N21624" s="27" t="s">
        <v>301</v>
      </c>
      <c r="O21624" s="27" t="s">
        <v>301</v>
      </c>
      <c r="P21624" s="27">
        <v>0</v>
      </c>
    </row>
    <row r="21625" spans="7:16" x14ac:dyDescent="0.25">
      <c r="G21625" s="27" t="str">
        <f t="shared" si="337"/>
        <v>2021/2022Middle East &amp; North AfricaTransportAll UsesProject-level equityInternationalPrivateCorporations</v>
      </c>
      <c r="H21625" s="27" t="s">
        <v>291</v>
      </c>
      <c r="I21625" s="27" t="s">
        <v>316</v>
      </c>
      <c r="J21625" s="27" t="s">
        <v>298</v>
      </c>
      <c r="K21625" s="27" t="s">
        <v>346</v>
      </c>
      <c r="L21625" s="27" t="s">
        <v>337</v>
      </c>
      <c r="M21625" s="27" t="s">
        <v>324</v>
      </c>
      <c r="N21625" s="27" t="s">
        <v>306</v>
      </c>
      <c r="O21625" s="27" t="s">
        <v>307</v>
      </c>
      <c r="P21625" s="27">
        <v>0</v>
      </c>
    </row>
    <row r="21626" spans="7:16" x14ac:dyDescent="0.25">
      <c r="G21626" s="27" t="str">
        <f t="shared" si="337"/>
        <v>2021/2022Middle East &amp; North AfricaTransportAll UsesProject-level market rate debtAll DestinationsPrivateCommercial FI</v>
      </c>
      <c r="H21626" s="27" t="s">
        <v>291</v>
      </c>
      <c r="I21626" s="27" t="s">
        <v>316</v>
      </c>
      <c r="J21626" s="27" t="s">
        <v>298</v>
      </c>
      <c r="K21626" s="27" t="s">
        <v>346</v>
      </c>
      <c r="L21626" s="27" t="s">
        <v>335</v>
      </c>
      <c r="M21626" s="27" t="s">
        <v>338</v>
      </c>
      <c r="N21626" s="27" t="s">
        <v>306</v>
      </c>
      <c r="O21626" s="27" t="s">
        <v>23</v>
      </c>
      <c r="P21626" s="27">
        <v>364.73538639999998</v>
      </c>
    </row>
    <row r="21627" spans="7:16" x14ac:dyDescent="0.25">
      <c r="G21627" s="27" t="str">
        <f t="shared" si="337"/>
        <v>2021/2022Middle East &amp; North AfricaTransportAll UsesProject-level market rate debtAll DestinationsPrivateUnknown</v>
      </c>
      <c r="H21627" s="27" t="s">
        <v>291</v>
      </c>
      <c r="I21627" s="27" t="s">
        <v>316</v>
      </c>
      <c r="J21627" s="27" t="s">
        <v>298</v>
      </c>
      <c r="K21627" s="27" t="s">
        <v>346</v>
      </c>
      <c r="L21627" s="27" t="s">
        <v>335</v>
      </c>
      <c r="M21627" s="27" t="s">
        <v>338</v>
      </c>
      <c r="N21627" s="27" t="s">
        <v>306</v>
      </c>
      <c r="O21627" s="27" t="s">
        <v>301</v>
      </c>
      <c r="P21627" s="27">
        <v>0</v>
      </c>
    </row>
    <row r="21628" spans="7:16" x14ac:dyDescent="0.25">
      <c r="G21628" s="27" t="str">
        <f t="shared" si="337"/>
        <v>2021/2022Middle East &amp; North AfricaTransportAll UsesProject-level market rate debtAll DestinationsPublicGovernment</v>
      </c>
      <c r="H21628" s="27" t="s">
        <v>291</v>
      </c>
      <c r="I21628" s="27" t="s">
        <v>316</v>
      </c>
      <c r="J21628" s="27" t="s">
        <v>298</v>
      </c>
      <c r="K21628" s="27" t="s">
        <v>346</v>
      </c>
      <c r="L21628" s="27" t="s">
        <v>335</v>
      </c>
      <c r="M21628" s="27" t="s">
        <v>338</v>
      </c>
      <c r="N21628" s="27" t="s">
        <v>309</v>
      </c>
      <c r="O21628" s="27" t="s">
        <v>28</v>
      </c>
      <c r="P21628" s="27">
        <v>0</v>
      </c>
    </row>
    <row r="21629" spans="7:16" x14ac:dyDescent="0.25">
      <c r="G21629" s="27" t="str">
        <f t="shared" si="337"/>
        <v>2021/2022Middle East &amp; North AfricaTransportAll UsesProject-level market rate debtAll DestinationsPublicMultilateral DFI</v>
      </c>
      <c r="H21629" s="27" t="s">
        <v>291</v>
      </c>
      <c r="I21629" s="27" t="s">
        <v>316</v>
      </c>
      <c r="J21629" s="27" t="s">
        <v>298</v>
      </c>
      <c r="K21629" s="27" t="s">
        <v>346</v>
      </c>
      <c r="L21629" s="27" t="s">
        <v>335</v>
      </c>
      <c r="M21629" s="27" t="s">
        <v>338</v>
      </c>
      <c r="N21629" s="27" t="s">
        <v>309</v>
      </c>
      <c r="O21629" s="27" t="s">
        <v>30</v>
      </c>
      <c r="P21629" s="27">
        <v>757.55350317399996</v>
      </c>
    </row>
    <row r="21630" spans="7:16" x14ac:dyDescent="0.25">
      <c r="G21630" s="27" t="str">
        <f t="shared" si="337"/>
        <v>2021/2022Middle East &amp; North AfricaTransportAll UsesProject-level market rate debtDomesticPrivateCommercial FI</v>
      </c>
      <c r="H21630" s="27" t="s">
        <v>291</v>
      </c>
      <c r="I21630" s="27" t="s">
        <v>316</v>
      </c>
      <c r="J21630" s="27" t="s">
        <v>298</v>
      </c>
      <c r="K21630" s="27" t="s">
        <v>346</v>
      </c>
      <c r="L21630" s="27" t="s">
        <v>335</v>
      </c>
      <c r="M21630" s="27" t="s">
        <v>323</v>
      </c>
      <c r="N21630" s="27" t="s">
        <v>306</v>
      </c>
      <c r="O21630" s="27" t="s">
        <v>23</v>
      </c>
      <c r="P21630" s="27">
        <v>364.73538639999998</v>
      </c>
    </row>
    <row r="21631" spans="7:16" x14ac:dyDescent="0.25">
      <c r="G21631" s="27" t="str">
        <f t="shared" si="337"/>
        <v>2021/2022Middle East &amp; North AfricaTransportAll UsesProject-level market rate debtDomesticPublicGovernment</v>
      </c>
      <c r="H21631" s="27" t="s">
        <v>291</v>
      </c>
      <c r="I21631" s="27" t="s">
        <v>316</v>
      </c>
      <c r="J21631" s="27" t="s">
        <v>298</v>
      </c>
      <c r="K21631" s="27" t="s">
        <v>346</v>
      </c>
      <c r="L21631" s="27" t="s">
        <v>335</v>
      </c>
      <c r="M21631" s="27" t="s">
        <v>323</v>
      </c>
      <c r="N21631" s="27" t="s">
        <v>309</v>
      </c>
      <c r="O21631" s="27" t="s">
        <v>28</v>
      </c>
      <c r="P21631" s="27">
        <v>0</v>
      </c>
    </row>
    <row r="21632" spans="7:16" x14ac:dyDescent="0.25">
      <c r="G21632" s="27" t="str">
        <f t="shared" si="337"/>
        <v>2021/2022Middle East &amp; North AfricaTransportAll UsesProject-level market rate debtDomesticPublicMultilateral DFI</v>
      </c>
      <c r="H21632" s="27" t="s">
        <v>291</v>
      </c>
      <c r="I21632" s="27" t="s">
        <v>316</v>
      </c>
      <c r="J21632" s="27" t="s">
        <v>298</v>
      </c>
      <c r="K21632" s="27" t="s">
        <v>346</v>
      </c>
      <c r="L21632" s="27" t="s">
        <v>335</v>
      </c>
      <c r="M21632" s="27" t="s">
        <v>323</v>
      </c>
      <c r="N21632" s="27" t="s">
        <v>309</v>
      </c>
      <c r="O21632" s="27" t="s">
        <v>30</v>
      </c>
      <c r="P21632" s="27">
        <v>1.0790761740000001</v>
      </c>
    </row>
    <row r="21633" spans="7:16" x14ac:dyDescent="0.25">
      <c r="G21633" s="27" t="str">
        <f t="shared" si="337"/>
        <v>2021/2022Middle East &amp; North AfricaTransportAll UsesProject-level market rate debtInternationalPrivateUnknown</v>
      </c>
      <c r="H21633" s="27" t="s">
        <v>291</v>
      </c>
      <c r="I21633" s="27" t="s">
        <v>316</v>
      </c>
      <c r="J21633" s="27" t="s">
        <v>298</v>
      </c>
      <c r="K21633" s="27" t="s">
        <v>346</v>
      </c>
      <c r="L21633" s="27" t="s">
        <v>335</v>
      </c>
      <c r="M21633" s="27" t="s">
        <v>324</v>
      </c>
      <c r="N21633" s="27" t="s">
        <v>306</v>
      </c>
      <c r="O21633" s="27" t="s">
        <v>301</v>
      </c>
      <c r="P21633" s="27">
        <v>0</v>
      </c>
    </row>
    <row r="21634" spans="7:16" x14ac:dyDescent="0.25">
      <c r="G21634" s="27" t="str">
        <f t="shared" si="337"/>
        <v>2021/2022Middle East &amp; North AfricaTransportAll UsesProject-level market rate debtInternationalPublicMultilateral DFI</v>
      </c>
      <c r="H21634" s="27" t="s">
        <v>291</v>
      </c>
      <c r="I21634" s="27" t="s">
        <v>316</v>
      </c>
      <c r="J21634" s="27" t="s">
        <v>298</v>
      </c>
      <c r="K21634" s="27" t="s">
        <v>346</v>
      </c>
      <c r="L21634" s="27" t="s">
        <v>335</v>
      </c>
      <c r="M21634" s="27" t="s">
        <v>324</v>
      </c>
      <c r="N21634" s="27" t="s">
        <v>309</v>
      </c>
      <c r="O21634" s="27" t="s">
        <v>30</v>
      </c>
      <c r="P21634" s="27">
        <v>756.47442699999999</v>
      </c>
    </row>
    <row r="21635" spans="7:16" x14ac:dyDescent="0.25">
      <c r="G21635" s="27" t="str">
        <f t="shared" ref="G21635:G21698" si="338">+_xlfn.CONCAT(H21635:O21635)</f>
        <v>2021/2022Middle East &amp; North AfricaTransportAll UsesUnknownAll DestinationsPublicMultilateral DFI</v>
      </c>
      <c r="H21635" s="27" t="s">
        <v>291</v>
      </c>
      <c r="I21635" s="27" t="s">
        <v>316</v>
      </c>
      <c r="J21635" s="27" t="s">
        <v>298</v>
      </c>
      <c r="K21635" s="27" t="s">
        <v>346</v>
      </c>
      <c r="L21635" s="27" t="s">
        <v>301</v>
      </c>
      <c r="M21635" s="27" t="s">
        <v>338</v>
      </c>
      <c r="N21635" s="27" t="s">
        <v>309</v>
      </c>
      <c r="O21635" s="27" t="s">
        <v>30</v>
      </c>
      <c r="P21635" s="27">
        <v>38.718873578999997</v>
      </c>
    </row>
    <row r="21636" spans="7:16" x14ac:dyDescent="0.25">
      <c r="G21636" s="27" t="str">
        <f t="shared" si="338"/>
        <v>2021/2022Middle East &amp; North AfricaTransportAll UsesUnknownAll DestinationsUnknownUnknown</v>
      </c>
      <c r="H21636" s="27" t="s">
        <v>291</v>
      </c>
      <c r="I21636" s="27" t="s">
        <v>316</v>
      </c>
      <c r="J21636" s="27" t="s">
        <v>298</v>
      </c>
      <c r="K21636" s="27" t="s">
        <v>346</v>
      </c>
      <c r="L21636" s="27" t="s">
        <v>301</v>
      </c>
      <c r="M21636" s="27" t="s">
        <v>338</v>
      </c>
      <c r="N21636" s="27" t="s">
        <v>301</v>
      </c>
      <c r="O21636" s="27" t="s">
        <v>301</v>
      </c>
      <c r="P21636" s="27">
        <v>443.01817940000001</v>
      </c>
    </row>
    <row r="21637" spans="7:16" x14ac:dyDescent="0.25">
      <c r="G21637" s="27" t="str">
        <f t="shared" si="338"/>
        <v>2021/2022Middle East &amp; North AfricaTransportAll UsesUnknownDomesticPublicMultilateral DFI</v>
      </c>
      <c r="H21637" s="27" t="s">
        <v>291</v>
      </c>
      <c r="I21637" s="27" t="s">
        <v>316</v>
      </c>
      <c r="J21637" s="27" t="s">
        <v>298</v>
      </c>
      <c r="K21637" s="27" t="s">
        <v>346</v>
      </c>
      <c r="L21637" s="27" t="s">
        <v>301</v>
      </c>
      <c r="M21637" s="27" t="s">
        <v>323</v>
      </c>
      <c r="N21637" s="27" t="s">
        <v>309</v>
      </c>
      <c r="O21637" s="27" t="s">
        <v>30</v>
      </c>
      <c r="P21637" s="27">
        <v>5.7917279000000002E-2</v>
      </c>
    </row>
    <row r="21638" spans="7:16" x14ac:dyDescent="0.25">
      <c r="G21638" s="27" t="str">
        <f t="shared" si="338"/>
        <v>2021/2022Middle East &amp; North AfricaTransportAll UsesUnknownInternationalPublicMultilateral DFI</v>
      </c>
      <c r="H21638" s="27" t="s">
        <v>291</v>
      </c>
      <c r="I21638" s="27" t="s">
        <v>316</v>
      </c>
      <c r="J21638" s="27" t="s">
        <v>298</v>
      </c>
      <c r="K21638" s="27" t="s">
        <v>346</v>
      </c>
      <c r="L21638" s="27" t="s">
        <v>301</v>
      </c>
      <c r="M21638" s="27" t="s">
        <v>324</v>
      </c>
      <c r="N21638" s="27" t="s">
        <v>309</v>
      </c>
      <c r="O21638" s="27" t="s">
        <v>30</v>
      </c>
      <c r="P21638" s="27">
        <v>38.660956300000002</v>
      </c>
    </row>
    <row r="21639" spans="7:16" x14ac:dyDescent="0.25">
      <c r="G21639" s="27" t="str">
        <f t="shared" si="338"/>
        <v>2021/2022Middle East &amp; North AfricaTransportAll UsesUnknownUnknownUnknownUnknown</v>
      </c>
      <c r="H21639" s="27" t="s">
        <v>291</v>
      </c>
      <c r="I21639" s="27" t="s">
        <v>316</v>
      </c>
      <c r="J21639" s="27" t="s">
        <v>298</v>
      </c>
      <c r="K21639" s="27" t="s">
        <v>346</v>
      </c>
      <c r="L21639" s="27" t="s">
        <v>301</v>
      </c>
      <c r="M21639" s="27" t="s">
        <v>301</v>
      </c>
      <c r="N21639" s="27" t="s">
        <v>301</v>
      </c>
      <c r="O21639" s="27" t="s">
        <v>301</v>
      </c>
      <c r="P21639" s="27">
        <v>443.01817940000001</v>
      </c>
    </row>
    <row r="21640" spans="7:16" x14ac:dyDescent="0.25">
      <c r="G21640" s="27" t="str">
        <f t="shared" si="338"/>
        <v>2021/2022Middle East &amp; North AfricaTransportMitigationAll InstrumentsAll DestinationsPrivateCommercial FI</v>
      </c>
      <c r="H21640" s="27" t="s">
        <v>291</v>
      </c>
      <c r="I21640" s="27" t="s">
        <v>316</v>
      </c>
      <c r="J21640" s="27" t="s">
        <v>298</v>
      </c>
      <c r="K21640" s="27" t="s">
        <v>303</v>
      </c>
      <c r="L21640" s="27" t="s">
        <v>345</v>
      </c>
      <c r="M21640" s="27" t="s">
        <v>338</v>
      </c>
      <c r="N21640" s="27" t="s">
        <v>306</v>
      </c>
      <c r="O21640" s="27" t="s">
        <v>23</v>
      </c>
      <c r="P21640" s="27">
        <v>364.73538639999998</v>
      </c>
    </row>
    <row r="21641" spans="7:16" x14ac:dyDescent="0.25">
      <c r="G21641" s="27" t="str">
        <f t="shared" si="338"/>
        <v>2021/2022Middle East &amp; North AfricaTransportMitigationAll InstrumentsAll DestinationsPrivateCorporations</v>
      </c>
      <c r="H21641" s="27" t="s">
        <v>291</v>
      </c>
      <c r="I21641" s="27" t="s">
        <v>316</v>
      </c>
      <c r="J21641" s="27" t="s">
        <v>298</v>
      </c>
      <c r="K21641" s="27" t="s">
        <v>303</v>
      </c>
      <c r="L21641" s="27" t="s">
        <v>345</v>
      </c>
      <c r="M21641" s="27" t="s">
        <v>338</v>
      </c>
      <c r="N21641" s="27" t="s">
        <v>306</v>
      </c>
      <c r="O21641" s="27" t="s">
        <v>307</v>
      </c>
      <c r="P21641" s="27">
        <v>28.65778036</v>
      </c>
    </row>
    <row r="21642" spans="7:16" x14ac:dyDescent="0.25">
      <c r="G21642" s="27" t="str">
        <f t="shared" si="338"/>
        <v>2021/2022Middle East &amp; North AfricaTransportMitigationAll InstrumentsAll DestinationsPrivateHouseholds/Individuals</v>
      </c>
      <c r="H21642" s="27" t="s">
        <v>291</v>
      </c>
      <c r="I21642" s="27" t="s">
        <v>316</v>
      </c>
      <c r="J21642" s="27" t="s">
        <v>298</v>
      </c>
      <c r="K21642" s="27" t="s">
        <v>303</v>
      </c>
      <c r="L21642" s="27" t="s">
        <v>345</v>
      </c>
      <c r="M21642" s="27" t="s">
        <v>338</v>
      </c>
      <c r="N21642" s="27" t="s">
        <v>306</v>
      </c>
      <c r="O21642" s="27" t="s">
        <v>308</v>
      </c>
      <c r="P21642" s="27">
        <v>257.92002330000003</v>
      </c>
    </row>
    <row r="21643" spans="7:16" x14ac:dyDescent="0.25">
      <c r="G21643" s="27" t="str">
        <f t="shared" si="338"/>
        <v>2021/2022Middle East &amp; North AfricaTransportMitigationAll InstrumentsAll DestinationsPrivateUnknown</v>
      </c>
      <c r="H21643" s="27" t="s">
        <v>291</v>
      </c>
      <c r="I21643" s="27" t="s">
        <v>316</v>
      </c>
      <c r="J21643" s="27" t="s">
        <v>298</v>
      </c>
      <c r="K21643" s="27" t="s">
        <v>303</v>
      </c>
      <c r="L21643" s="27" t="s">
        <v>345</v>
      </c>
      <c r="M21643" s="27" t="s">
        <v>338</v>
      </c>
      <c r="N21643" s="27" t="s">
        <v>306</v>
      </c>
      <c r="O21643" s="27" t="s">
        <v>301</v>
      </c>
      <c r="P21643" s="27">
        <v>0</v>
      </c>
    </row>
    <row r="21644" spans="7:16" x14ac:dyDescent="0.25">
      <c r="G21644" s="27" t="str">
        <f t="shared" si="338"/>
        <v>2021/2022Middle East &amp; North AfricaTransportMitigationAll InstrumentsAll DestinationsPublicBilateral DFI</v>
      </c>
      <c r="H21644" s="27" t="s">
        <v>291</v>
      </c>
      <c r="I21644" s="27" t="s">
        <v>316</v>
      </c>
      <c r="J21644" s="27" t="s">
        <v>298</v>
      </c>
      <c r="K21644" s="27" t="s">
        <v>303</v>
      </c>
      <c r="L21644" s="27" t="s">
        <v>345</v>
      </c>
      <c r="M21644" s="27" t="s">
        <v>338</v>
      </c>
      <c r="N21644" s="27" t="s">
        <v>309</v>
      </c>
      <c r="O21644" s="27" t="s">
        <v>31</v>
      </c>
      <c r="P21644" s="27">
        <v>75</v>
      </c>
    </row>
    <row r="21645" spans="7:16" x14ac:dyDescent="0.25">
      <c r="G21645" s="27" t="str">
        <f t="shared" si="338"/>
        <v>2021/2022Middle East &amp; North AfricaTransportMitigationAll InstrumentsAll DestinationsPublicGovernment</v>
      </c>
      <c r="H21645" s="27" t="s">
        <v>291</v>
      </c>
      <c r="I21645" s="27" t="s">
        <v>316</v>
      </c>
      <c r="J21645" s="27" t="s">
        <v>298</v>
      </c>
      <c r="K21645" s="27" t="s">
        <v>303</v>
      </c>
      <c r="L21645" s="27" t="s">
        <v>345</v>
      </c>
      <c r="M21645" s="27" t="s">
        <v>338</v>
      </c>
      <c r="N21645" s="27" t="s">
        <v>309</v>
      </c>
      <c r="O21645" s="27" t="s">
        <v>28</v>
      </c>
      <c r="P21645" s="27">
        <v>47.879112417000002</v>
      </c>
    </row>
    <row r="21646" spans="7:16" x14ac:dyDescent="0.25">
      <c r="G21646" s="27" t="str">
        <f t="shared" si="338"/>
        <v>2021/2022Middle East &amp; North AfricaTransportMitigationAll InstrumentsAll DestinationsPublicMultilateral Climate Funds</v>
      </c>
      <c r="H21646" s="27" t="s">
        <v>291</v>
      </c>
      <c r="I21646" s="27" t="s">
        <v>316</v>
      </c>
      <c r="J21646" s="27" t="s">
        <v>298</v>
      </c>
      <c r="K21646" s="27" t="s">
        <v>303</v>
      </c>
      <c r="L21646" s="27" t="s">
        <v>345</v>
      </c>
      <c r="M21646" s="27" t="s">
        <v>338</v>
      </c>
      <c r="N21646" s="27" t="s">
        <v>309</v>
      </c>
      <c r="O21646" s="27" t="s">
        <v>29</v>
      </c>
      <c r="P21646" s="27">
        <v>0.56999999999999995</v>
      </c>
    </row>
    <row r="21647" spans="7:16" x14ac:dyDescent="0.25">
      <c r="G21647" s="27" t="str">
        <f t="shared" si="338"/>
        <v>2021/2022Middle East &amp; North AfricaTransportMitigationAll InstrumentsAll DestinationsPublicMultilateral DFI</v>
      </c>
      <c r="H21647" s="27" t="s">
        <v>291</v>
      </c>
      <c r="I21647" s="27" t="s">
        <v>316</v>
      </c>
      <c r="J21647" s="27" t="s">
        <v>298</v>
      </c>
      <c r="K21647" s="27" t="s">
        <v>303</v>
      </c>
      <c r="L21647" s="27" t="s">
        <v>345</v>
      </c>
      <c r="M21647" s="27" t="s">
        <v>338</v>
      </c>
      <c r="N21647" s="27" t="s">
        <v>309</v>
      </c>
      <c r="O21647" s="27" t="s">
        <v>30</v>
      </c>
      <c r="P21647" s="27">
        <v>758.52766506399996</v>
      </c>
    </row>
    <row r="21648" spans="7:16" x14ac:dyDescent="0.25">
      <c r="G21648" s="27" t="str">
        <f t="shared" si="338"/>
        <v>2021/2022Middle East &amp; North AfricaTransportMitigationAll InstrumentsAll DestinationsPublicNational DFI</v>
      </c>
      <c r="H21648" s="27" t="s">
        <v>291</v>
      </c>
      <c r="I21648" s="27" t="s">
        <v>316</v>
      </c>
      <c r="J21648" s="27" t="s">
        <v>298</v>
      </c>
      <c r="K21648" s="27" t="s">
        <v>303</v>
      </c>
      <c r="L21648" s="27" t="s">
        <v>345</v>
      </c>
      <c r="M21648" s="27" t="s">
        <v>338</v>
      </c>
      <c r="N21648" s="27" t="s">
        <v>309</v>
      </c>
      <c r="O21648" s="27" t="s">
        <v>33</v>
      </c>
      <c r="P21648" s="27">
        <v>0</v>
      </c>
    </row>
    <row r="21649" spans="7:16" x14ac:dyDescent="0.25">
      <c r="G21649" s="27" t="str">
        <f t="shared" si="338"/>
        <v>2021/2022Middle East &amp; North AfricaTransportMitigationAll InstrumentsAll DestinationsUnknownUnknown</v>
      </c>
      <c r="H21649" s="27" t="s">
        <v>291</v>
      </c>
      <c r="I21649" s="27" t="s">
        <v>316</v>
      </c>
      <c r="J21649" s="27" t="s">
        <v>298</v>
      </c>
      <c r="K21649" s="27" t="s">
        <v>303</v>
      </c>
      <c r="L21649" s="27" t="s">
        <v>345</v>
      </c>
      <c r="M21649" s="27" t="s">
        <v>338</v>
      </c>
      <c r="N21649" s="27" t="s">
        <v>301</v>
      </c>
      <c r="O21649" s="27" t="s">
        <v>301</v>
      </c>
      <c r="P21649" s="27">
        <v>443.01817940000001</v>
      </c>
    </row>
    <row r="21650" spans="7:16" x14ac:dyDescent="0.25">
      <c r="G21650" s="27" t="str">
        <f t="shared" si="338"/>
        <v>2021/2022Middle East &amp; North AfricaTransportMitigationAll InstrumentsDomesticPrivateCommercial FI</v>
      </c>
      <c r="H21650" s="27" t="s">
        <v>291</v>
      </c>
      <c r="I21650" s="27" t="s">
        <v>316</v>
      </c>
      <c r="J21650" s="27" t="s">
        <v>298</v>
      </c>
      <c r="K21650" s="27" t="s">
        <v>303</v>
      </c>
      <c r="L21650" s="27" t="s">
        <v>345</v>
      </c>
      <c r="M21650" s="27" t="s">
        <v>323</v>
      </c>
      <c r="N21650" s="27" t="s">
        <v>306</v>
      </c>
      <c r="O21650" s="27" t="s">
        <v>23</v>
      </c>
      <c r="P21650" s="27">
        <v>364.73538639999998</v>
      </c>
    </row>
    <row r="21651" spans="7:16" x14ac:dyDescent="0.25">
      <c r="G21651" s="27" t="str">
        <f t="shared" si="338"/>
        <v>2021/2022Middle East &amp; North AfricaTransportMitigationAll InstrumentsDomesticPrivateCorporations</v>
      </c>
      <c r="H21651" s="27" t="s">
        <v>291</v>
      </c>
      <c r="I21651" s="27" t="s">
        <v>316</v>
      </c>
      <c r="J21651" s="27" t="s">
        <v>298</v>
      </c>
      <c r="K21651" s="27" t="s">
        <v>303</v>
      </c>
      <c r="L21651" s="27" t="s">
        <v>345</v>
      </c>
      <c r="M21651" s="27" t="s">
        <v>323</v>
      </c>
      <c r="N21651" s="27" t="s">
        <v>306</v>
      </c>
      <c r="O21651" s="27" t="s">
        <v>307</v>
      </c>
      <c r="P21651" s="27">
        <v>28.65778036</v>
      </c>
    </row>
    <row r="21652" spans="7:16" x14ac:dyDescent="0.25">
      <c r="G21652" s="27" t="str">
        <f t="shared" si="338"/>
        <v>2021/2022Middle East &amp; North AfricaTransportMitigationAll InstrumentsDomesticPrivateHouseholds/Individuals</v>
      </c>
      <c r="H21652" s="27" t="s">
        <v>291</v>
      </c>
      <c r="I21652" s="27" t="s">
        <v>316</v>
      </c>
      <c r="J21652" s="27" t="s">
        <v>298</v>
      </c>
      <c r="K21652" s="27" t="s">
        <v>303</v>
      </c>
      <c r="L21652" s="27" t="s">
        <v>345</v>
      </c>
      <c r="M21652" s="27" t="s">
        <v>323</v>
      </c>
      <c r="N21652" s="27" t="s">
        <v>306</v>
      </c>
      <c r="O21652" s="27" t="s">
        <v>308</v>
      </c>
      <c r="P21652" s="27">
        <v>257.92002330000003</v>
      </c>
    </row>
    <row r="21653" spans="7:16" x14ac:dyDescent="0.25">
      <c r="G21653" s="27" t="str">
        <f t="shared" si="338"/>
        <v>2021/2022Middle East &amp; North AfricaTransportMitigationAll InstrumentsDomesticPublicGovernment</v>
      </c>
      <c r="H21653" s="27" t="s">
        <v>291</v>
      </c>
      <c r="I21653" s="27" t="s">
        <v>316</v>
      </c>
      <c r="J21653" s="27" t="s">
        <v>298</v>
      </c>
      <c r="K21653" s="27" t="s">
        <v>303</v>
      </c>
      <c r="L21653" s="27" t="s">
        <v>345</v>
      </c>
      <c r="M21653" s="27" t="s">
        <v>323</v>
      </c>
      <c r="N21653" s="27" t="s">
        <v>309</v>
      </c>
      <c r="O21653" s="27" t="s">
        <v>28</v>
      </c>
      <c r="P21653" s="27">
        <v>47.598347920000002</v>
      </c>
    </row>
    <row r="21654" spans="7:16" x14ac:dyDescent="0.25">
      <c r="G21654" s="27" t="str">
        <f t="shared" si="338"/>
        <v>2021/2022Middle East &amp; North AfricaTransportMitigationAll InstrumentsDomesticPublicMultilateral DFI</v>
      </c>
      <c r="H21654" s="27" t="s">
        <v>291</v>
      </c>
      <c r="I21654" s="27" t="s">
        <v>316</v>
      </c>
      <c r="J21654" s="27" t="s">
        <v>298</v>
      </c>
      <c r="K21654" s="27" t="s">
        <v>303</v>
      </c>
      <c r="L21654" s="27" t="s">
        <v>345</v>
      </c>
      <c r="M21654" s="27" t="s">
        <v>323</v>
      </c>
      <c r="N21654" s="27" t="s">
        <v>309</v>
      </c>
      <c r="O21654" s="27" t="s">
        <v>30</v>
      </c>
      <c r="P21654" s="27">
        <v>1.0797641710000001</v>
      </c>
    </row>
    <row r="21655" spans="7:16" x14ac:dyDescent="0.25">
      <c r="G21655" s="27" t="str">
        <f t="shared" si="338"/>
        <v>2021/2022Middle East &amp; North AfricaTransportMitigationAll InstrumentsDomesticPublicNational DFI</v>
      </c>
      <c r="H21655" s="27" t="s">
        <v>291</v>
      </c>
      <c r="I21655" s="27" t="s">
        <v>316</v>
      </c>
      <c r="J21655" s="27" t="s">
        <v>298</v>
      </c>
      <c r="K21655" s="27" t="s">
        <v>303</v>
      </c>
      <c r="L21655" s="27" t="s">
        <v>345</v>
      </c>
      <c r="M21655" s="27" t="s">
        <v>323</v>
      </c>
      <c r="N21655" s="27" t="s">
        <v>309</v>
      </c>
      <c r="O21655" s="27" t="s">
        <v>33</v>
      </c>
      <c r="P21655" s="27">
        <v>0</v>
      </c>
    </row>
    <row r="21656" spans="7:16" x14ac:dyDescent="0.25">
      <c r="G21656" s="27" t="str">
        <f t="shared" si="338"/>
        <v>2021/2022Middle East &amp; North AfricaTransportMitigationAll InstrumentsDomesticUnknownUnknown</v>
      </c>
      <c r="H21656" s="27" t="s">
        <v>291</v>
      </c>
      <c r="I21656" s="27" t="s">
        <v>316</v>
      </c>
      <c r="J21656" s="27" t="s">
        <v>298</v>
      </c>
      <c r="K21656" s="27" t="s">
        <v>303</v>
      </c>
      <c r="L21656" s="27" t="s">
        <v>345</v>
      </c>
      <c r="M21656" s="27" t="s">
        <v>323</v>
      </c>
      <c r="N21656" s="27" t="s">
        <v>301</v>
      </c>
      <c r="O21656" s="27" t="s">
        <v>301</v>
      </c>
      <c r="P21656" s="27">
        <v>0</v>
      </c>
    </row>
    <row r="21657" spans="7:16" x14ac:dyDescent="0.25">
      <c r="G21657" s="27" t="str">
        <f t="shared" si="338"/>
        <v>2021/2022Middle East &amp; North AfricaTransportMitigationAll InstrumentsInternationalPrivateCorporations</v>
      </c>
      <c r="H21657" s="27" t="s">
        <v>291</v>
      </c>
      <c r="I21657" s="27" t="s">
        <v>316</v>
      </c>
      <c r="J21657" s="27" t="s">
        <v>298</v>
      </c>
      <c r="K21657" s="27" t="s">
        <v>303</v>
      </c>
      <c r="L21657" s="27" t="s">
        <v>345</v>
      </c>
      <c r="M21657" s="27" t="s">
        <v>324</v>
      </c>
      <c r="N21657" s="27" t="s">
        <v>306</v>
      </c>
      <c r="O21657" s="27" t="s">
        <v>307</v>
      </c>
      <c r="P21657" s="27">
        <v>0</v>
      </c>
    </row>
    <row r="21658" spans="7:16" x14ac:dyDescent="0.25">
      <c r="G21658" s="27" t="str">
        <f t="shared" si="338"/>
        <v>2021/2022Middle East &amp; North AfricaTransportMitigationAll InstrumentsInternationalPrivateUnknown</v>
      </c>
      <c r="H21658" s="27" t="s">
        <v>291</v>
      </c>
      <c r="I21658" s="27" t="s">
        <v>316</v>
      </c>
      <c r="J21658" s="27" t="s">
        <v>298</v>
      </c>
      <c r="K21658" s="27" t="s">
        <v>303</v>
      </c>
      <c r="L21658" s="27" t="s">
        <v>345</v>
      </c>
      <c r="M21658" s="27" t="s">
        <v>324</v>
      </c>
      <c r="N21658" s="27" t="s">
        <v>306</v>
      </c>
      <c r="O21658" s="27" t="s">
        <v>301</v>
      </c>
      <c r="P21658" s="27">
        <v>0</v>
      </c>
    </row>
    <row r="21659" spans="7:16" x14ac:dyDescent="0.25">
      <c r="G21659" s="27" t="str">
        <f t="shared" si="338"/>
        <v>2021/2022Middle East &amp; North AfricaTransportMitigationAll InstrumentsInternationalPublicBilateral DFI</v>
      </c>
      <c r="H21659" s="27" t="s">
        <v>291</v>
      </c>
      <c r="I21659" s="27" t="s">
        <v>316</v>
      </c>
      <c r="J21659" s="27" t="s">
        <v>298</v>
      </c>
      <c r="K21659" s="27" t="s">
        <v>303</v>
      </c>
      <c r="L21659" s="27" t="s">
        <v>345</v>
      </c>
      <c r="M21659" s="27" t="s">
        <v>324</v>
      </c>
      <c r="N21659" s="27" t="s">
        <v>309</v>
      </c>
      <c r="O21659" s="27" t="s">
        <v>31</v>
      </c>
      <c r="P21659" s="27">
        <v>75</v>
      </c>
    </row>
    <row r="21660" spans="7:16" x14ac:dyDescent="0.25">
      <c r="G21660" s="27" t="str">
        <f t="shared" si="338"/>
        <v>2021/2022Middle East &amp; North AfricaTransportMitigationAll InstrumentsInternationalPublicGovernment</v>
      </c>
      <c r="H21660" s="27" t="s">
        <v>291</v>
      </c>
      <c r="I21660" s="27" t="s">
        <v>316</v>
      </c>
      <c r="J21660" s="27" t="s">
        <v>298</v>
      </c>
      <c r="K21660" s="27" t="s">
        <v>303</v>
      </c>
      <c r="L21660" s="27" t="s">
        <v>345</v>
      </c>
      <c r="M21660" s="27" t="s">
        <v>324</v>
      </c>
      <c r="N21660" s="27" t="s">
        <v>309</v>
      </c>
      <c r="O21660" s="27" t="s">
        <v>28</v>
      </c>
      <c r="P21660" s="27">
        <v>0.280764497</v>
      </c>
    </row>
    <row r="21661" spans="7:16" x14ac:dyDescent="0.25">
      <c r="G21661" s="27" t="str">
        <f t="shared" si="338"/>
        <v>2021/2022Middle East &amp; North AfricaTransportMitigationAll InstrumentsInternationalPublicMultilateral Climate Funds</v>
      </c>
      <c r="H21661" s="27" t="s">
        <v>291</v>
      </c>
      <c r="I21661" s="27" t="s">
        <v>316</v>
      </c>
      <c r="J21661" s="27" t="s">
        <v>298</v>
      </c>
      <c r="K21661" s="27" t="s">
        <v>303</v>
      </c>
      <c r="L21661" s="27" t="s">
        <v>345</v>
      </c>
      <c r="M21661" s="27" t="s">
        <v>324</v>
      </c>
      <c r="N21661" s="27" t="s">
        <v>309</v>
      </c>
      <c r="O21661" s="27" t="s">
        <v>29</v>
      </c>
      <c r="P21661" s="27">
        <v>0.56999999999999995</v>
      </c>
    </row>
    <row r="21662" spans="7:16" x14ac:dyDescent="0.25">
      <c r="G21662" s="27" t="str">
        <f t="shared" si="338"/>
        <v>2021/2022Middle East &amp; North AfricaTransportMitigationAll InstrumentsInternationalPublicMultilateral DFI</v>
      </c>
      <c r="H21662" s="27" t="s">
        <v>291</v>
      </c>
      <c r="I21662" s="27" t="s">
        <v>316</v>
      </c>
      <c r="J21662" s="27" t="s">
        <v>298</v>
      </c>
      <c r="K21662" s="27" t="s">
        <v>303</v>
      </c>
      <c r="L21662" s="27" t="s">
        <v>345</v>
      </c>
      <c r="M21662" s="27" t="s">
        <v>324</v>
      </c>
      <c r="N21662" s="27" t="s">
        <v>309</v>
      </c>
      <c r="O21662" s="27" t="s">
        <v>30</v>
      </c>
      <c r="P21662" s="27">
        <v>757.447900893</v>
      </c>
    </row>
    <row r="21663" spans="7:16" x14ac:dyDescent="0.25">
      <c r="G21663" s="27" t="str">
        <f t="shared" si="338"/>
        <v>2021/2022Middle East &amp; North AfricaTransportMitigationAll InstrumentsUnknownUnknownUnknown</v>
      </c>
      <c r="H21663" s="27" t="s">
        <v>291</v>
      </c>
      <c r="I21663" s="27" t="s">
        <v>316</v>
      </c>
      <c r="J21663" s="27" t="s">
        <v>298</v>
      </c>
      <c r="K21663" s="27" t="s">
        <v>303</v>
      </c>
      <c r="L21663" s="27" t="s">
        <v>345</v>
      </c>
      <c r="M21663" s="27" t="s">
        <v>301</v>
      </c>
      <c r="N21663" s="27" t="s">
        <v>301</v>
      </c>
      <c r="O21663" s="27" t="s">
        <v>301</v>
      </c>
      <c r="P21663" s="27">
        <v>443.01817940000001</v>
      </c>
    </row>
    <row r="21664" spans="7:16" x14ac:dyDescent="0.25">
      <c r="G21664" s="27" t="str">
        <f t="shared" si="338"/>
        <v>2021/2022Middle East &amp; North AfricaTransportMitigationBalance sheet financing (equity portion)All DestinationsPrivateCorporations</v>
      </c>
      <c r="H21664" s="27" t="s">
        <v>291</v>
      </c>
      <c r="I21664" s="27" t="s">
        <v>316</v>
      </c>
      <c r="J21664" s="27" t="s">
        <v>298</v>
      </c>
      <c r="K21664" s="27" t="s">
        <v>303</v>
      </c>
      <c r="L21664" s="27" t="s">
        <v>334</v>
      </c>
      <c r="M21664" s="27" t="s">
        <v>338</v>
      </c>
      <c r="N21664" s="27" t="s">
        <v>306</v>
      </c>
      <c r="O21664" s="27" t="s">
        <v>307</v>
      </c>
      <c r="P21664" s="27">
        <v>28.65778036</v>
      </c>
    </row>
    <row r="21665" spans="7:16" x14ac:dyDescent="0.25">
      <c r="G21665" s="27" t="str">
        <f t="shared" si="338"/>
        <v>2021/2022Middle East &amp; North AfricaTransportMitigationBalance sheet financing (equity portion)All DestinationsPrivateHouseholds/Individuals</v>
      </c>
      <c r="H21665" s="27" t="s">
        <v>291</v>
      </c>
      <c r="I21665" s="27" t="s">
        <v>316</v>
      </c>
      <c r="J21665" s="27" t="s">
        <v>298</v>
      </c>
      <c r="K21665" s="27" t="s">
        <v>303</v>
      </c>
      <c r="L21665" s="27" t="s">
        <v>334</v>
      </c>
      <c r="M21665" s="27" t="s">
        <v>338</v>
      </c>
      <c r="N21665" s="27" t="s">
        <v>306</v>
      </c>
      <c r="O21665" s="27" t="s">
        <v>308</v>
      </c>
      <c r="P21665" s="27">
        <v>257.92002330000003</v>
      </c>
    </row>
    <row r="21666" spans="7:16" x14ac:dyDescent="0.25">
      <c r="G21666" s="27" t="str">
        <f t="shared" si="338"/>
        <v>2021/2022Middle East &amp; North AfricaTransportMitigationBalance sheet financing (equity portion)DomesticPrivateCorporations</v>
      </c>
      <c r="H21666" s="27" t="s">
        <v>291</v>
      </c>
      <c r="I21666" s="27" t="s">
        <v>316</v>
      </c>
      <c r="J21666" s="27" t="s">
        <v>298</v>
      </c>
      <c r="K21666" s="27" t="s">
        <v>303</v>
      </c>
      <c r="L21666" s="27" t="s">
        <v>334</v>
      </c>
      <c r="M21666" s="27" t="s">
        <v>323</v>
      </c>
      <c r="N21666" s="27" t="s">
        <v>306</v>
      </c>
      <c r="O21666" s="27" t="s">
        <v>307</v>
      </c>
      <c r="P21666" s="27">
        <v>28.65778036</v>
      </c>
    </row>
    <row r="21667" spans="7:16" x14ac:dyDescent="0.25">
      <c r="G21667" s="27" t="str">
        <f t="shared" si="338"/>
        <v>2021/2022Middle East &amp; North AfricaTransportMitigationBalance sheet financing (equity portion)DomesticPrivateHouseholds/Individuals</v>
      </c>
      <c r="H21667" s="27" t="s">
        <v>291</v>
      </c>
      <c r="I21667" s="27" t="s">
        <v>316</v>
      </c>
      <c r="J21667" s="27" t="s">
        <v>298</v>
      </c>
      <c r="K21667" s="27" t="s">
        <v>303</v>
      </c>
      <c r="L21667" s="27" t="s">
        <v>334</v>
      </c>
      <c r="M21667" s="27" t="s">
        <v>323</v>
      </c>
      <c r="N21667" s="27" t="s">
        <v>306</v>
      </c>
      <c r="O21667" s="27" t="s">
        <v>308</v>
      </c>
      <c r="P21667" s="27">
        <v>257.92002330000003</v>
      </c>
    </row>
    <row r="21668" spans="7:16" x14ac:dyDescent="0.25">
      <c r="G21668" s="27" t="str">
        <f t="shared" si="338"/>
        <v>2021/2022Middle East &amp; North AfricaTransportMitigationGrantAll DestinationsPublicBilateral DFI</v>
      </c>
      <c r="H21668" s="27" t="s">
        <v>291</v>
      </c>
      <c r="I21668" s="27" t="s">
        <v>316</v>
      </c>
      <c r="J21668" s="27" t="s">
        <v>298</v>
      </c>
      <c r="K21668" s="27" t="s">
        <v>303</v>
      </c>
      <c r="L21668" s="27" t="s">
        <v>332</v>
      </c>
      <c r="M21668" s="27" t="s">
        <v>338</v>
      </c>
      <c r="N21668" s="27" t="s">
        <v>309</v>
      </c>
      <c r="O21668" s="27" t="s">
        <v>31</v>
      </c>
      <c r="P21668" s="27">
        <v>0</v>
      </c>
    </row>
    <row r="21669" spans="7:16" x14ac:dyDescent="0.25">
      <c r="G21669" s="27" t="str">
        <f t="shared" si="338"/>
        <v>2021/2022Middle East &amp; North AfricaTransportMitigationGrantAll DestinationsPublicGovernment</v>
      </c>
      <c r="H21669" s="27" t="s">
        <v>291</v>
      </c>
      <c r="I21669" s="27" t="s">
        <v>316</v>
      </c>
      <c r="J21669" s="27" t="s">
        <v>298</v>
      </c>
      <c r="K21669" s="27" t="s">
        <v>303</v>
      </c>
      <c r="L21669" s="27" t="s">
        <v>332</v>
      </c>
      <c r="M21669" s="27" t="s">
        <v>338</v>
      </c>
      <c r="N21669" s="27" t="s">
        <v>309</v>
      </c>
      <c r="O21669" s="27" t="s">
        <v>28</v>
      </c>
      <c r="P21669" s="27">
        <v>47.879112417000002</v>
      </c>
    </row>
    <row r="21670" spans="7:16" x14ac:dyDescent="0.25">
      <c r="G21670" s="27" t="str">
        <f t="shared" si="338"/>
        <v>2021/2022Middle East &amp; North AfricaTransportMitigationGrantAll DestinationsPublicMultilateral Climate Funds</v>
      </c>
      <c r="H21670" s="27" t="s">
        <v>291</v>
      </c>
      <c r="I21670" s="27" t="s">
        <v>316</v>
      </c>
      <c r="J21670" s="27" t="s">
        <v>298</v>
      </c>
      <c r="K21670" s="27" t="s">
        <v>303</v>
      </c>
      <c r="L21670" s="27" t="s">
        <v>332</v>
      </c>
      <c r="M21670" s="27" t="s">
        <v>338</v>
      </c>
      <c r="N21670" s="27" t="s">
        <v>309</v>
      </c>
      <c r="O21670" s="27" t="s">
        <v>29</v>
      </c>
      <c r="P21670" s="27">
        <v>0.56999999999999995</v>
      </c>
    </row>
    <row r="21671" spans="7:16" x14ac:dyDescent="0.25">
      <c r="G21671" s="27" t="str">
        <f t="shared" si="338"/>
        <v>2021/2022Middle East &amp; North AfricaTransportMitigationGrantAll DestinationsPublicMultilateral DFI</v>
      </c>
      <c r="H21671" s="27" t="s">
        <v>291</v>
      </c>
      <c r="I21671" s="27" t="s">
        <v>316</v>
      </c>
      <c r="J21671" s="27" t="s">
        <v>298</v>
      </c>
      <c r="K21671" s="27" t="s">
        <v>303</v>
      </c>
      <c r="L21671" s="27" t="s">
        <v>332</v>
      </c>
      <c r="M21671" s="27" t="s">
        <v>338</v>
      </c>
      <c r="N21671" s="27" t="s">
        <v>309</v>
      </c>
      <c r="O21671" s="27" t="s">
        <v>30</v>
      </c>
      <c r="P21671" s="27">
        <v>0.97416188999999997</v>
      </c>
    </row>
    <row r="21672" spans="7:16" x14ac:dyDescent="0.25">
      <c r="G21672" s="27" t="str">
        <f t="shared" si="338"/>
        <v>2021/2022Middle East &amp; North AfricaTransportMitigationGrantDomesticPublicGovernment</v>
      </c>
      <c r="H21672" s="27" t="s">
        <v>291</v>
      </c>
      <c r="I21672" s="27" t="s">
        <v>316</v>
      </c>
      <c r="J21672" s="27" t="s">
        <v>298</v>
      </c>
      <c r="K21672" s="27" t="s">
        <v>303</v>
      </c>
      <c r="L21672" s="27" t="s">
        <v>332</v>
      </c>
      <c r="M21672" s="27" t="s">
        <v>323</v>
      </c>
      <c r="N21672" s="27" t="s">
        <v>309</v>
      </c>
      <c r="O21672" s="27" t="s">
        <v>28</v>
      </c>
      <c r="P21672" s="27">
        <v>47.598347920000002</v>
      </c>
    </row>
    <row r="21673" spans="7:16" x14ac:dyDescent="0.25">
      <c r="G21673" s="27" t="str">
        <f t="shared" si="338"/>
        <v>2021/2022Middle East &amp; North AfricaTransportMitigationGrantDomesticPublicMultilateral DFI</v>
      </c>
      <c r="H21673" s="27" t="s">
        <v>291</v>
      </c>
      <c r="I21673" s="27" t="s">
        <v>316</v>
      </c>
      <c r="J21673" s="27" t="s">
        <v>298</v>
      </c>
      <c r="K21673" s="27" t="s">
        <v>303</v>
      </c>
      <c r="L21673" s="27" t="s">
        <v>332</v>
      </c>
      <c r="M21673" s="27" t="s">
        <v>323</v>
      </c>
      <c r="N21673" s="27" t="s">
        <v>309</v>
      </c>
      <c r="O21673" s="27" t="s">
        <v>30</v>
      </c>
      <c r="P21673" s="27">
        <v>6.8799699999999998E-4</v>
      </c>
    </row>
    <row r="21674" spans="7:16" x14ac:dyDescent="0.25">
      <c r="G21674" s="27" t="str">
        <f t="shared" si="338"/>
        <v>2021/2022Middle East &amp; North AfricaTransportMitigationGrantInternationalPublicBilateral DFI</v>
      </c>
      <c r="H21674" s="27" t="s">
        <v>291</v>
      </c>
      <c r="I21674" s="27" t="s">
        <v>316</v>
      </c>
      <c r="J21674" s="27" t="s">
        <v>298</v>
      </c>
      <c r="K21674" s="27" t="s">
        <v>303</v>
      </c>
      <c r="L21674" s="27" t="s">
        <v>332</v>
      </c>
      <c r="M21674" s="27" t="s">
        <v>324</v>
      </c>
      <c r="N21674" s="27" t="s">
        <v>309</v>
      </c>
      <c r="O21674" s="27" t="s">
        <v>31</v>
      </c>
      <c r="P21674" s="27">
        <v>0</v>
      </c>
    </row>
    <row r="21675" spans="7:16" x14ac:dyDescent="0.25">
      <c r="G21675" s="27" t="str">
        <f t="shared" si="338"/>
        <v>2021/2022Middle East &amp; North AfricaTransportMitigationGrantInternationalPublicGovernment</v>
      </c>
      <c r="H21675" s="27" t="s">
        <v>291</v>
      </c>
      <c r="I21675" s="27" t="s">
        <v>316</v>
      </c>
      <c r="J21675" s="27" t="s">
        <v>298</v>
      </c>
      <c r="K21675" s="27" t="s">
        <v>303</v>
      </c>
      <c r="L21675" s="27" t="s">
        <v>332</v>
      </c>
      <c r="M21675" s="27" t="s">
        <v>324</v>
      </c>
      <c r="N21675" s="27" t="s">
        <v>309</v>
      </c>
      <c r="O21675" s="27" t="s">
        <v>28</v>
      </c>
      <c r="P21675" s="27">
        <v>0.280764497</v>
      </c>
    </row>
    <row r="21676" spans="7:16" x14ac:dyDescent="0.25">
      <c r="G21676" s="27" t="str">
        <f t="shared" si="338"/>
        <v>2021/2022Middle East &amp; North AfricaTransportMitigationGrantInternationalPublicMultilateral Climate Funds</v>
      </c>
      <c r="H21676" s="27" t="s">
        <v>291</v>
      </c>
      <c r="I21676" s="27" t="s">
        <v>316</v>
      </c>
      <c r="J21676" s="27" t="s">
        <v>298</v>
      </c>
      <c r="K21676" s="27" t="s">
        <v>303</v>
      </c>
      <c r="L21676" s="27" t="s">
        <v>332</v>
      </c>
      <c r="M21676" s="27" t="s">
        <v>324</v>
      </c>
      <c r="N21676" s="27" t="s">
        <v>309</v>
      </c>
      <c r="O21676" s="27" t="s">
        <v>29</v>
      </c>
      <c r="P21676" s="27">
        <v>0.56999999999999995</v>
      </c>
    </row>
    <row r="21677" spans="7:16" x14ac:dyDescent="0.25">
      <c r="G21677" s="27" t="str">
        <f t="shared" si="338"/>
        <v>2021/2022Middle East &amp; North AfricaTransportMitigationGrantInternationalPublicMultilateral DFI</v>
      </c>
      <c r="H21677" s="27" t="s">
        <v>291</v>
      </c>
      <c r="I21677" s="27" t="s">
        <v>316</v>
      </c>
      <c r="J21677" s="27" t="s">
        <v>298</v>
      </c>
      <c r="K21677" s="27" t="s">
        <v>303</v>
      </c>
      <c r="L21677" s="27" t="s">
        <v>332</v>
      </c>
      <c r="M21677" s="27" t="s">
        <v>324</v>
      </c>
      <c r="N21677" s="27" t="s">
        <v>309</v>
      </c>
      <c r="O21677" s="27" t="s">
        <v>30</v>
      </c>
      <c r="P21677" s="27">
        <v>0.97347389299999998</v>
      </c>
    </row>
    <row r="21678" spans="7:16" x14ac:dyDescent="0.25">
      <c r="G21678" s="27" t="str">
        <f t="shared" si="338"/>
        <v>2021/2022Middle East &amp; North AfricaTransportMitigationLow-cost project debtAll DestinationsPublicBilateral DFI</v>
      </c>
      <c r="H21678" s="27" t="s">
        <v>291</v>
      </c>
      <c r="I21678" s="27" t="s">
        <v>316</v>
      </c>
      <c r="J21678" s="27" t="s">
        <v>298</v>
      </c>
      <c r="K21678" s="27" t="s">
        <v>303</v>
      </c>
      <c r="L21678" s="27" t="s">
        <v>336</v>
      </c>
      <c r="M21678" s="27" t="s">
        <v>338</v>
      </c>
      <c r="N21678" s="27" t="s">
        <v>309</v>
      </c>
      <c r="O21678" s="27" t="s">
        <v>31</v>
      </c>
      <c r="P21678" s="27">
        <v>75</v>
      </c>
    </row>
    <row r="21679" spans="7:16" x14ac:dyDescent="0.25">
      <c r="G21679" s="27" t="str">
        <f t="shared" si="338"/>
        <v>2021/2022Middle East &amp; North AfricaTransportMitigationLow-cost project debtAll DestinationsPublicMultilateral Climate Funds</v>
      </c>
      <c r="H21679" s="27" t="s">
        <v>291</v>
      </c>
      <c r="I21679" s="27" t="s">
        <v>316</v>
      </c>
      <c r="J21679" s="27" t="s">
        <v>298</v>
      </c>
      <c r="K21679" s="27" t="s">
        <v>303</v>
      </c>
      <c r="L21679" s="27" t="s">
        <v>336</v>
      </c>
      <c r="M21679" s="27" t="s">
        <v>338</v>
      </c>
      <c r="N21679" s="27" t="s">
        <v>309</v>
      </c>
      <c r="O21679" s="27" t="s">
        <v>29</v>
      </c>
      <c r="P21679" s="27">
        <v>0</v>
      </c>
    </row>
    <row r="21680" spans="7:16" x14ac:dyDescent="0.25">
      <c r="G21680" s="27" t="str">
        <f t="shared" si="338"/>
        <v>2021/2022Middle East &amp; North AfricaTransportMitigationLow-cost project debtInternationalPublicBilateral DFI</v>
      </c>
      <c r="H21680" s="27" t="s">
        <v>291</v>
      </c>
      <c r="I21680" s="27" t="s">
        <v>316</v>
      </c>
      <c r="J21680" s="27" t="s">
        <v>298</v>
      </c>
      <c r="K21680" s="27" t="s">
        <v>303</v>
      </c>
      <c r="L21680" s="27" t="s">
        <v>336</v>
      </c>
      <c r="M21680" s="27" t="s">
        <v>324</v>
      </c>
      <c r="N21680" s="27" t="s">
        <v>309</v>
      </c>
      <c r="O21680" s="27" t="s">
        <v>31</v>
      </c>
      <c r="P21680" s="27">
        <v>75</v>
      </c>
    </row>
    <row r="21681" spans="7:16" x14ac:dyDescent="0.25">
      <c r="G21681" s="27" t="str">
        <f t="shared" si="338"/>
        <v>2021/2022Middle East &amp; North AfricaTransportMitigationLow-cost project debtInternationalPublicMultilateral Climate Funds</v>
      </c>
      <c r="H21681" s="27" t="s">
        <v>291</v>
      </c>
      <c r="I21681" s="27" t="s">
        <v>316</v>
      </c>
      <c r="J21681" s="27" t="s">
        <v>298</v>
      </c>
      <c r="K21681" s="27" t="s">
        <v>303</v>
      </c>
      <c r="L21681" s="27" t="s">
        <v>336</v>
      </c>
      <c r="M21681" s="27" t="s">
        <v>324</v>
      </c>
      <c r="N21681" s="27" t="s">
        <v>309</v>
      </c>
      <c r="O21681" s="27" t="s">
        <v>29</v>
      </c>
      <c r="P21681" s="27">
        <v>0</v>
      </c>
    </row>
    <row r="21682" spans="7:16" x14ac:dyDescent="0.25">
      <c r="G21682" s="27" t="str">
        <f t="shared" si="338"/>
        <v>2021/2022Middle East &amp; North AfricaTransportMitigationProject-level equityAll DestinationsPrivateCorporations</v>
      </c>
      <c r="H21682" s="27" t="s">
        <v>291</v>
      </c>
      <c r="I21682" s="27" t="s">
        <v>316</v>
      </c>
      <c r="J21682" s="27" t="s">
        <v>298</v>
      </c>
      <c r="K21682" s="27" t="s">
        <v>303</v>
      </c>
      <c r="L21682" s="27" t="s">
        <v>337</v>
      </c>
      <c r="M21682" s="27" t="s">
        <v>338</v>
      </c>
      <c r="N21682" s="27" t="s">
        <v>306</v>
      </c>
      <c r="O21682" s="27" t="s">
        <v>307</v>
      </c>
      <c r="P21682" s="27">
        <v>0</v>
      </c>
    </row>
    <row r="21683" spans="7:16" x14ac:dyDescent="0.25">
      <c r="G21683" s="27" t="str">
        <f t="shared" si="338"/>
        <v>2021/2022Middle East &amp; North AfricaTransportMitigationProject-level equityAll DestinationsPublicNational DFI</v>
      </c>
      <c r="H21683" s="27" t="s">
        <v>291</v>
      </c>
      <c r="I21683" s="27" t="s">
        <v>316</v>
      </c>
      <c r="J21683" s="27" t="s">
        <v>298</v>
      </c>
      <c r="K21683" s="27" t="s">
        <v>303</v>
      </c>
      <c r="L21683" s="27" t="s">
        <v>337</v>
      </c>
      <c r="M21683" s="27" t="s">
        <v>338</v>
      </c>
      <c r="N21683" s="27" t="s">
        <v>309</v>
      </c>
      <c r="O21683" s="27" t="s">
        <v>33</v>
      </c>
      <c r="P21683" s="27">
        <v>0</v>
      </c>
    </row>
    <row r="21684" spans="7:16" x14ac:dyDescent="0.25">
      <c r="G21684" s="27" t="str">
        <f t="shared" si="338"/>
        <v>2021/2022Middle East &amp; North AfricaTransportMitigationProject-level equityAll DestinationsUnknownUnknown</v>
      </c>
      <c r="H21684" s="27" t="s">
        <v>291</v>
      </c>
      <c r="I21684" s="27" t="s">
        <v>316</v>
      </c>
      <c r="J21684" s="27" t="s">
        <v>298</v>
      </c>
      <c r="K21684" s="27" t="s">
        <v>303</v>
      </c>
      <c r="L21684" s="27" t="s">
        <v>337</v>
      </c>
      <c r="M21684" s="27" t="s">
        <v>338</v>
      </c>
      <c r="N21684" s="27" t="s">
        <v>301</v>
      </c>
      <c r="O21684" s="27" t="s">
        <v>301</v>
      </c>
      <c r="P21684" s="27">
        <v>0</v>
      </c>
    </row>
    <row r="21685" spans="7:16" x14ac:dyDescent="0.25">
      <c r="G21685" s="27" t="str">
        <f t="shared" si="338"/>
        <v>2021/2022Middle East &amp; North AfricaTransportMitigationProject-level equityDomesticPublicNational DFI</v>
      </c>
      <c r="H21685" s="27" t="s">
        <v>291</v>
      </c>
      <c r="I21685" s="27" t="s">
        <v>316</v>
      </c>
      <c r="J21685" s="27" t="s">
        <v>298</v>
      </c>
      <c r="K21685" s="27" t="s">
        <v>303</v>
      </c>
      <c r="L21685" s="27" t="s">
        <v>337</v>
      </c>
      <c r="M21685" s="27" t="s">
        <v>323</v>
      </c>
      <c r="N21685" s="27" t="s">
        <v>309</v>
      </c>
      <c r="O21685" s="27" t="s">
        <v>33</v>
      </c>
      <c r="P21685" s="27">
        <v>0</v>
      </c>
    </row>
    <row r="21686" spans="7:16" x14ac:dyDescent="0.25">
      <c r="G21686" s="27" t="str">
        <f t="shared" si="338"/>
        <v>2021/2022Middle East &amp; North AfricaTransportMitigationProject-level equityDomesticUnknownUnknown</v>
      </c>
      <c r="H21686" s="27" t="s">
        <v>291</v>
      </c>
      <c r="I21686" s="27" t="s">
        <v>316</v>
      </c>
      <c r="J21686" s="27" t="s">
        <v>298</v>
      </c>
      <c r="K21686" s="27" t="s">
        <v>303</v>
      </c>
      <c r="L21686" s="27" t="s">
        <v>337</v>
      </c>
      <c r="M21686" s="27" t="s">
        <v>323</v>
      </c>
      <c r="N21686" s="27" t="s">
        <v>301</v>
      </c>
      <c r="O21686" s="27" t="s">
        <v>301</v>
      </c>
      <c r="P21686" s="27">
        <v>0</v>
      </c>
    </row>
    <row r="21687" spans="7:16" x14ac:dyDescent="0.25">
      <c r="G21687" s="27" t="str">
        <f t="shared" si="338"/>
        <v>2021/2022Middle East &amp; North AfricaTransportMitigationProject-level equityInternationalPrivateCorporations</v>
      </c>
      <c r="H21687" s="27" t="s">
        <v>291</v>
      </c>
      <c r="I21687" s="27" t="s">
        <v>316</v>
      </c>
      <c r="J21687" s="27" t="s">
        <v>298</v>
      </c>
      <c r="K21687" s="27" t="s">
        <v>303</v>
      </c>
      <c r="L21687" s="27" t="s">
        <v>337</v>
      </c>
      <c r="M21687" s="27" t="s">
        <v>324</v>
      </c>
      <c r="N21687" s="27" t="s">
        <v>306</v>
      </c>
      <c r="O21687" s="27" t="s">
        <v>307</v>
      </c>
      <c r="P21687" s="27">
        <v>0</v>
      </c>
    </row>
    <row r="21688" spans="7:16" x14ac:dyDescent="0.25">
      <c r="G21688" s="27" t="str">
        <f t="shared" si="338"/>
        <v>2021/2022Middle East &amp; North AfricaTransportMitigationProject-level market rate debtAll DestinationsPrivateCommercial FI</v>
      </c>
      <c r="H21688" s="27" t="s">
        <v>291</v>
      </c>
      <c r="I21688" s="27" t="s">
        <v>316</v>
      </c>
      <c r="J21688" s="27" t="s">
        <v>298</v>
      </c>
      <c r="K21688" s="27" t="s">
        <v>303</v>
      </c>
      <c r="L21688" s="27" t="s">
        <v>335</v>
      </c>
      <c r="M21688" s="27" t="s">
        <v>338</v>
      </c>
      <c r="N21688" s="27" t="s">
        <v>306</v>
      </c>
      <c r="O21688" s="27" t="s">
        <v>23</v>
      </c>
      <c r="P21688" s="27">
        <v>364.73538639999998</v>
      </c>
    </row>
    <row r="21689" spans="7:16" x14ac:dyDescent="0.25">
      <c r="G21689" s="27" t="str">
        <f t="shared" si="338"/>
        <v>2021/2022Middle East &amp; North AfricaTransportMitigationProject-level market rate debtAll DestinationsPrivateUnknown</v>
      </c>
      <c r="H21689" s="27" t="s">
        <v>291</v>
      </c>
      <c r="I21689" s="27" t="s">
        <v>316</v>
      </c>
      <c r="J21689" s="27" t="s">
        <v>298</v>
      </c>
      <c r="K21689" s="27" t="s">
        <v>303</v>
      </c>
      <c r="L21689" s="27" t="s">
        <v>335</v>
      </c>
      <c r="M21689" s="27" t="s">
        <v>338</v>
      </c>
      <c r="N21689" s="27" t="s">
        <v>306</v>
      </c>
      <c r="O21689" s="27" t="s">
        <v>301</v>
      </c>
      <c r="P21689" s="27">
        <v>0</v>
      </c>
    </row>
    <row r="21690" spans="7:16" x14ac:dyDescent="0.25">
      <c r="G21690" s="27" t="str">
        <f t="shared" si="338"/>
        <v>2021/2022Middle East &amp; North AfricaTransportMitigationProject-level market rate debtAll DestinationsPublicGovernment</v>
      </c>
      <c r="H21690" s="27" t="s">
        <v>291</v>
      </c>
      <c r="I21690" s="27" t="s">
        <v>316</v>
      </c>
      <c r="J21690" s="27" t="s">
        <v>298</v>
      </c>
      <c r="K21690" s="27" t="s">
        <v>303</v>
      </c>
      <c r="L21690" s="27" t="s">
        <v>335</v>
      </c>
      <c r="M21690" s="27" t="s">
        <v>338</v>
      </c>
      <c r="N21690" s="27" t="s">
        <v>309</v>
      </c>
      <c r="O21690" s="27" t="s">
        <v>28</v>
      </c>
      <c r="P21690" s="27">
        <v>0</v>
      </c>
    </row>
    <row r="21691" spans="7:16" x14ac:dyDescent="0.25">
      <c r="G21691" s="27" t="str">
        <f t="shared" si="338"/>
        <v>2021/2022Middle East &amp; North AfricaTransportMitigationProject-level market rate debtAll DestinationsPublicMultilateral DFI</v>
      </c>
      <c r="H21691" s="27" t="s">
        <v>291</v>
      </c>
      <c r="I21691" s="27" t="s">
        <v>316</v>
      </c>
      <c r="J21691" s="27" t="s">
        <v>298</v>
      </c>
      <c r="K21691" s="27" t="s">
        <v>303</v>
      </c>
      <c r="L21691" s="27" t="s">
        <v>335</v>
      </c>
      <c r="M21691" s="27" t="s">
        <v>338</v>
      </c>
      <c r="N21691" s="27" t="s">
        <v>309</v>
      </c>
      <c r="O21691" s="27" t="s">
        <v>30</v>
      </c>
      <c r="P21691" s="27">
        <v>757.55350317399996</v>
      </c>
    </row>
    <row r="21692" spans="7:16" x14ac:dyDescent="0.25">
      <c r="G21692" s="27" t="str">
        <f t="shared" si="338"/>
        <v>2021/2022Middle East &amp; North AfricaTransportMitigationProject-level market rate debtDomesticPrivateCommercial FI</v>
      </c>
      <c r="H21692" s="27" t="s">
        <v>291</v>
      </c>
      <c r="I21692" s="27" t="s">
        <v>316</v>
      </c>
      <c r="J21692" s="27" t="s">
        <v>298</v>
      </c>
      <c r="K21692" s="27" t="s">
        <v>303</v>
      </c>
      <c r="L21692" s="27" t="s">
        <v>335</v>
      </c>
      <c r="M21692" s="27" t="s">
        <v>323</v>
      </c>
      <c r="N21692" s="27" t="s">
        <v>306</v>
      </c>
      <c r="O21692" s="27" t="s">
        <v>23</v>
      </c>
      <c r="P21692" s="27">
        <v>364.73538639999998</v>
      </c>
    </row>
    <row r="21693" spans="7:16" x14ac:dyDescent="0.25">
      <c r="G21693" s="27" t="str">
        <f t="shared" si="338"/>
        <v>2021/2022Middle East &amp; North AfricaTransportMitigationProject-level market rate debtDomesticPublicGovernment</v>
      </c>
      <c r="H21693" s="27" t="s">
        <v>291</v>
      </c>
      <c r="I21693" s="27" t="s">
        <v>316</v>
      </c>
      <c r="J21693" s="27" t="s">
        <v>298</v>
      </c>
      <c r="K21693" s="27" t="s">
        <v>303</v>
      </c>
      <c r="L21693" s="27" t="s">
        <v>335</v>
      </c>
      <c r="M21693" s="27" t="s">
        <v>323</v>
      </c>
      <c r="N21693" s="27" t="s">
        <v>309</v>
      </c>
      <c r="O21693" s="27" t="s">
        <v>28</v>
      </c>
      <c r="P21693" s="27">
        <v>0</v>
      </c>
    </row>
    <row r="21694" spans="7:16" x14ac:dyDescent="0.25">
      <c r="G21694" s="27" t="str">
        <f t="shared" si="338"/>
        <v>2021/2022Middle East &amp; North AfricaTransportMitigationProject-level market rate debtDomesticPublicMultilateral DFI</v>
      </c>
      <c r="H21694" s="27" t="s">
        <v>291</v>
      </c>
      <c r="I21694" s="27" t="s">
        <v>316</v>
      </c>
      <c r="J21694" s="27" t="s">
        <v>298</v>
      </c>
      <c r="K21694" s="27" t="s">
        <v>303</v>
      </c>
      <c r="L21694" s="27" t="s">
        <v>335</v>
      </c>
      <c r="M21694" s="27" t="s">
        <v>323</v>
      </c>
      <c r="N21694" s="27" t="s">
        <v>309</v>
      </c>
      <c r="O21694" s="27" t="s">
        <v>30</v>
      </c>
      <c r="P21694" s="27">
        <v>1.0790761740000001</v>
      </c>
    </row>
    <row r="21695" spans="7:16" x14ac:dyDescent="0.25">
      <c r="G21695" s="27" t="str">
        <f t="shared" si="338"/>
        <v>2021/2022Middle East &amp; North AfricaTransportMitigationProject-level market rate debtInternationalPrivateUnknown</v>
      </c>
      <c r="H21695" s="27" t="s">
        <v>291</v>
      </c>
      <c r="I21695" s="27" t="s">
        <v>316</v>
      </c>
      <c r="J21695" s="27" t="s">
        <v>298</v>
      </c>
      <c r="K21695" s="27" t="s">
        <v>303</v>
      </c>
      <c r="L21695" s="27" t="s">
        <v>335</v>
      </c>
      <c r="M21695" s="27" t="s">
        <v>324</v>
      </c>
      <c r="N21695" s="27" t="s">
        <v>306</v>
      </c>
      <c r="O21695" s="27" t="s">
        <v>301</v>
      </c>
      <c r="P21695" s="27">
        <v>0</v>
      </c>
    </row>
    <row r="21696" spans="7:16" x14ac:dyDescent="0.25">
      <c r="G21696" s="27" t="str">
        <f t="shared" si="338"/>
        <v>2021/2022Middle East &amp; North AfricaTransportMitigationProject-level market rate debtInternationalPublicMultilateral DFI</v>
      </c>
      <c r="H21696" s="27" t="s">
        <v>291</v>
      </c>
      <c r="I21696" s="27" t="s">
        <v>316</v>
      </c>
      <c r="J21696" s="27" t="s">
        <v>298</v>
      </c>
      <c r="K21696" s="27" t="s">
        <v>303</v>
      </c>
      <c r="L21696" s="27" t="s">
        <v>335</v>
      </c>
      <c r="M21696" s="27" t="s">
        <v>324</v>
      </c>
      <c r="N21696" s="27" t="s">
        <v>309</v>
      </c>
      <c r="O21696" s="27" t="s">
        <v>30</v>
      </c>
      <c r="P21696" s="27">
        <v>756.47442699999999</v>
      </c>
    </row>
    <row r="21697" spans="7:16" x14ac:dyDescent="0.25">
      <c r="G21697" s="27" t="str">
        <f t="shared" si="338"/>
        <v>2021/2022Middle East &amp; North AfricaTransportMitigationUnknownAll DestinationsUnknownUnknown</v>
      </c>
      <c r="H21697" s="27" t="s">
        <v>291</v>
      </c>
      <c r="I21697" s="27" t="s">
        <v>316</v>
      </c>
      <c r="J21697" s="27" t="s">
        <v>298</v>
      </c>
      <c r="K21697" s="27" t="s">
        <v>303</v>
      </c>
      <c r="L21697" s="27" t="s">
        <v>301</v>
      </c>
      <c r="M21697" s="27" t="s">
        <v>338</v>
      </c>
      <c r="N21697" s="27" t="s">
        <v>301</v>
      </c>
      <c r="O21697" s="27" t="s">
        <v>301</v>
      </c>
      <c r="P21697" s="27">
        <v>443.01817940000001</v>
      </c>
    </row>
    <row r="21698" spans="7:16" x14ac:dyDescent="0.25">
      <c r="G21698" s="27" t="str">
        <f t="shared" si="338"/>
        <v>2021/2022Middle East &amp; North AfricaTransportMitigationUnknownUnknownUnknownUnknown</v>
      </c>
      <c r="H21698" s="27" t="s">
        <v>291</v>
      </c>
      <c r="I21698" s="27" t="s">
        <v>316</v>
      </c>
      <c r="J21698" s="27" t="s">
        <v>298</v>
      </c>
      <c r="K21698" s="27" t="s">
        <v>303</v>
      </c>
      <c r="L21698" s="27" t="s">
        <v>301</v>
      </c>
      <c r="M21698" s="27" t="s">
        <v>301</v>
      </c>
      <c r="N21698" s="27" t="s">
        <v>301</v>
      </c>
      <c r="O21698" s="27" t="s">
        <v>301</v>
      </c>
      <c r="P21698" s="27">
        <v>443.01817940000001</v>
      </c>
    </row>
    <row r="21699" spans="7:16" x14ac:dyDescent="0.25">
      <c r="G21699" s="27" t="str">
        <f t="shared" ref="G21699:G21762" si="339">+_xlfn.CONCAT(H21699:O21699)</f>
        <v>2021/2022Middle East &amp; North AfricaTransportMultiple ObjectivesAll InstrumentsAll DestinationsPublicBilateral DFI</v>
      </c>
      <c r="H21699" s="27" t="s">
        <v>291</v>
      </c>
      <c r="I21699" s="27" t="s">
        <v>316</v>
      </c>
      <c r="J21699" s="27" t="s">
        <v>298</v>
      </c>
      <c r="K21699" s="27" t="s">
        <v>304</v>
      </c>
      <c r="L21699" s="27" t="s">
        <v>345</v>
      </c>
      <c r="M21699" s="27" t="s">
        <v>338</v>
      </c>
      <c r="N21699" s="27" t="s">
        <v>309</v>
      </c>
      <c r="O21699" s="27" t="s">
        <v>31</v>
      </c>
      <c r="P21699" s="27">
        <v>50</v>
      </c>
    </row>
    <row r="21700" spans="7:16" x14ac:dyDescent="0.25">
      <c r="G21700" s="27" t="str">
        <f t="shared" si="339"/>
        <v>2021/2022Middle East &amp; North AfricaTransportMultiple ObjectivesAll InstrumentsAll DestinationsPublicGovernment</v>
      </c>
      <c r="H21700" s="27" t="s">
        <v>291</v>
      </c>
      <c r="I21700" s="27" t="s">
        <v>316</v>
      </c>
      <c r="J21700" s="27" t="s">
        <v>298</v>
      </c>
      <c r="K21700" s="27" t="s">
        <v>304</v>
      </c>
      <c r="L21700" s="27" t="s">
        <v>345</v>
      </c>
      <c r="M21700" s="27" t="s">
        <v>338</v>
      </c>
      <c r="N21700" s="27" t="s">
        <v>309</v>
      </c>
      <c r="O21700" s="27" t="s">
        <v>28</v>
      </c>
      <c r="P21700" s="27">
        <v>0</v>
      </c>
    </row>
    <row r="21701" spans="7:16" x14ac:dyDescent="0.25">
      <c r="G21701" s="27" t="str">
        <f t="shared" si="339"/>
        <v>2021/2022Middle East &amp; North AfricaTransportMultiple ObjectivesAll InstrumentsAll DestinationsPublicMultilateral DFI</v>
      </c>
      <c r="H21701" s="27" t="s">
        <v>291</v>
      </c>
      <c r="I21701" s="27" t="s">
        <v>316</v>
      </c>
      <c r="J21701" s="27" t="s">
        <v>298</v>
      </c>
      <c r="K21701" s="27" t="s">
        <v>304</v>
      </c>
      <c r="L21701" s="27" t="s">
        <v>345</v>
      </c>
      <c r="M21701" s="27" t="s">
        <v>338</v>
      </c>
      <c r="N21701" s="27" t="s">
        <v>309</v>
      </c>
      <c r="O21701" s="27" t="s">
        <v>30</v>
      </c>
      <c r="P21701" s="27">
        <v>38.718873578999997</v>
      </c>
    </row>
    <row r="21702" spans="7:16" x14ac:dyDescent="0.25">
      <c r="G21702" s="27" t="str">
        <f t="shared" si="339"/>
        <v>2021/2022Middle East &amp; North AfricaTransportMultiple ObjectivesAll InstrumentsDomesticPublicMultilateral DFI</v>
      </c>
      <c r="H21702" s="27" t="s">
        <v>291</v>
      </c>
      <c r="I21702" s="27" t="s">
        <v>316</v>
      </c>
      <c r="J21702" s="27" t="s">
        <v>298</v>
      </c>
      <c r="K21702" s="27" t="s">
        <v>304</v>
      </c>
      <c r="L21702" s="27" t="s">
        <v>345</v>
      </c>
      <c r="M21702" s="27" t="s">
        <v>323</v>
      </c>
      <c r="N21702" s="27" t="s">
        <v>309</v>
      </c>
      <c r="O21702" s="27" t="s">
        <v>30</v>
      </c>
      <c r="P21702" s="27">
        <v>5.7917279000000002E-2</v>
      </c>
    </row>
    <row r="21703" spans="7:16" x14ac:dyDescent="0.25">
      <c r="G21703" s="27" t="str">
        <f t="shared" si="339"/>
        <v>2021/2022Middle East &amp; North AfricaTransportMultiple ObjectivesAll InstrumentsInternationalPublicBilateral DFI</v>
      </c>
      <c r="H21703" s="27" t="s">
        <v>291</v>
      </c>
      <c r="I21703" s="27" t="s">
        <v>316</v>
      </c>
      <c r="J21703" s="27" t="s">
        <v>298</v>
      </c>
      <c r="K21703" s="27" t="s">
        <v>304</v>
      </c>
      <c r="L21703" s="27" t="s">
        <v>345</v>
      </c>
      <c r="M21703" s="27" t="s">
        <v>324</v>
      </c>
      <c r="N21703" s="27" t="s">
        <v>309</v>
      </c>
      <c r="O21703" s="27" t="s">
        <v>31</v>
      </c>
      <c r="P21703" s="27">
        <v>50</v>
      </c>
    </row>
    <row r="21704" spans="7:16" x14ac:dyDescent="0.25">
      <c r="G21704" s="27" t="str">
        <f t="shared" si="339"/>
        <v>2021/2022Middle East &amp; North AfricaTransportMultiple ObjectivesAll InstrumentsInternationalPublicGovernment</v>
      </c>
      <c r="H21704" s="27" t="s">
        <v>291</v>
      </c>
      <c r="I21704" s="27" t="s">
        <v>316</v>
      </c>
      <c r="J21704" s="27" t="s">
        <v>298</v>
      </c>
      <c r="K21704" s="27" t="s">
        <v>304</v>
      </c>
      <c r="L21704" s="27" t="s">
        <v>345</v>
      </c>
      <c r="M21704" s="27" t="s">
        <v>324</v>
      </c>
      <c r="N21704" s="27" t="s">
        <v>309</v>
      </c>
      <c r="O21704" s="27" t="s">
        <v>28</v>
      </c>
      <c r="P21704" s="27">
        <v>0</v>
      </c>
    </row>
    <row r="21705" spans="7:16" x14ac:dyDescent="0.25">
      <c r="G21705" s="27" t="str">
        <f t="shared" si="339"/>
        <v>2021/2022Middle East &amp; North AfricaTransportMultiple ObjectivesAll InstrumentsInternationalPublicMultilateral DFI</v>
      </c>
      <c r="H21705" s="27" t="s">
        <v>291</v>
      </c>
      <c r="I21705" s="27" t="s">
        <v>316</v>
      </c>
      <c r="J21705" s="27" t="s">
        <v>298</v>
      </c>
      <c r="K21705" s="27" t="s">
        <v>304</v>
      </c>
      <c r="L21705" s="27" t="s">
        <v>345</v>
      </c>
      <c r="M21705" s="27" t="s">
        <v>324</v>
      </c>
      <c r="N21705" s="27" t="s">
        <v>309</v>
      </c>
      <c r="O21705" s="27" t="s">
        <v>30</v>
      </c>
      <c r="P21705" s="27">
        <v>38.660956300000002</v>
      </c>
    </row>
    <row r="21706" spans="7:16" x14ac:dyDescent="0.25">
      <c r="G21706" s="27" t="str">
        <f t="shared" si="339"/>
        <v>2021/2022Middle East &amp; North AfricaTransportMultiple ObjectivesGrantAll DestinationsPublicGovernment</v>
      </c>
      <c r="H21706" s="27" t="s">
        <v>291</v>
      </c>
      <c r="I21706" s="27" t="s">
        <v>316</v>
      </c>
      <c r="J21706" s="27" t="s">
        <v>298</v>
      </c>
      <c r="K21706" s="27" t="s">
        <v>304</v>
      </c>
      <c r="L21706" s="27" t="s">
        <v>332</v>
      </c>
      <c r="M21706" s="27" t="s">
        <v>338</v>
      </c>
      <c r="N21706" s="27" t="s">
        <v>309</v>
      </c>
      <c r="O21706" s="27" t="s">
        <v>28</v>
      </c>
      <c r="P21706" s="27">
        <v>0</v>
      </c>
    </row>
    <row r="21707" spans="7:16" x14ac:dyDescent="0.25">
      <c r="G21707" s="27" t="str">
        <f t="shared" si="339"/>
        <v>2021/2022Middle East &amp; North AfricaTransportMultiple ObjectivesGrantAll DestinationsPublicMultilateral DFI</v>
      </c>
      <c r="H21707" s="27" t="s">
        <v>291</v>
      </c>
      <c r="I21707" s="27" t="s">
        <v>316</v>
      </c>
      <c r="J21707" s="27" t="s">
        <v>298</v>
      </c>
      <c r="K21707" s="27" t="s">
        <v>304</v>
      </c>
      <c r="L21707" s="27" t="s">
        <v>332</v>
      </c>
      <c r="M21707" s="27" t="s">
        <v>338</v>
      </c>
      <c r="N21707" s="27" t="s">
        <v>309</v>
      </c>
      <c r="O21707" s="27" t="s">
        <v>30</v>
      </c>
      <c r="P21707" s="27">
        <v>0</v>
      </c>
    </row>
    <row r="21708" spans="7:16" x14ac:dyDescent="0.25">
      <c r="G21708" s="27" t="str">
        <f t="shared" si="339"/>
        <v>2021/2022Middle East &amp; North AfricaTransportMultiple ObjectivesGrantDomesticPublicMultilateral DFI</v>
      </c>
      <c r="H21708" s="27" t="s">
        <v>291</v>
      </c>
      <c r="I21708" s="27" t="s">
        <v>316</v>
      </c>
      <c r="J21708" s="27" t="s">
        <v>298</v>
      </c>
      <c r="K21708" s="27" t="s">
        <v>304</v>
      </c>
      <c r="L21708" s="27" t="s">
        <v>332</v>
      </c>
      <c r="M21708" s="27" t="s">
        <v>323</v>
      </c>
      <c r="N21708" s="27" t="s">
        <v>309</v>
      </c>
      <c r="O21708" s="27" t="s">
        <v>30</v>
      </c>
      <c r="P21708" s="27">
        <v>0</v>
      </c>
    </row>
    <row r="21709" spans="7:16" x14ac:dyDescent="0.25">
      <c r="G21709" s="27" t="str">
        <f t="shared" si="339"/>
        <v>2021/2022Middle East &amp; North AfricaTransportMultiple ObjectivesGrantInternationalPublicGovernment</v>
      </c>
      <c r="H21709" s="27" t="s">
        <v>291</v>
      </c>
      <c r="I21709" s="27" t="s">
        <v>316</v>
      </c>
      <c r="J21709" s="27" t="s">
        <v>298</v>
      </c>
      <c r="K21709" s="27" t="s">
        <v>304</v>
      </c>
      <c r="L21709" s="27" t="s">
        <v>332</v>
      </c>
      <c r="M21709" s="27" t="s">
        <v>324</v>
      </c>
      <c r="N21709" s="27" t="s">
        <v>309</v>
      </c>
      <c r="O21709" s="27" t="s">
        <v>28</v>
      </c>
      <c r="P21709" s="27">
        <v>0</v>
      </c>
    </row>
    <row r="21710" spans="7:16" x14ac:dyDescent="0.25">
      <c r="G21710" s="27" t="str">
        <f t="shared" si="339"/>
        <v>2021/2022Middle East &amp; North AfricaTransportMultiple ObjectivesGrantInternationalPublicMultilateral DFI</v>
      </c>
      <c r="H21710" s="27" t="s">
        <v>291</v>
      </c>
      <c r="I21710" s="27" t="s">
        <v>316</v>
      </c>
      <c r="J21710" s="27" t="s">
        <v>298</v>
      </c>
      <c r="K21710" s="27" t="s">
        <v>304</v>
      </c>
      <c r="L21710" s="27" t="s">
        <v>332</v>
      </c>
      <c r="M21710" s="27" t="s">
        <v>324</v>
      </c>
      <c r="N21710" s="27" t="s">
        <v>309</v>
      </c>
      <c r="O21710" s="27" t="s">
        <v>30</v>
      </c>
      <c r="P21710" s="27">
        <v>0</v>
      </c>
    </row>
    <row r="21711" spans="7:16" x14ac:dyDescent="0.25">
      <c r="G21711" s="27" t="str">
        <f t="shared" si="339"/>
        <v>2021/2022Middle East &amp; North AfricaTransportMultiple ObjectivesLow-cost project debtAll DestinationsPublicBilateral DFI</v>
      </c>
      <c r="H21711" s="27" t="s">
        <v>291</v>
      </c>
      <c r="I21711" s="27" t="s">
        <v>316</v>
      </c>
      <c r="J21711" s="27" t="s">
        <v>298</v>
      </c>
      <c r="K21711" s="27" t="s">
        <v>304</v>
      </c>
      <c r="L21711" s="27" t="s">
        <v>336</v>
      </c>
      <c r="M21711" s="27" t="s">
        <v>338</v>
      </c>
      <c r="N21711" s="27" t="s">
        <v>309</v>
      </c>
      <c r="O21711" s="27" t="s">
        <v>31</v>
      </c>
      <c r="P21711" s="27">
        <v>50</v>
      </c>
    </row>
    <row r="21712" spans="7:16" x14ac:dyDescent="0.25">
      <c r="G21712" s="27" t="str">
        <f t="shared" si="339"/>
        <v>2021/2022Middle East &amp; North AfricaTransportMultiple ObjectivesLow-cost project debtInternationalPublicBilateral DFI</v>
      </c>
      <c r="H21712" s="27" t="s">
        <v>291</v>
      </c>
      <c r="I21712" s="27" t="s">
        <v>316</v>
      </c>
      <c r="J21712" s="27" t="s">
        <v>298</v>
      </c>
      <c r="K21712" s="27" t="s">
        <v>304</v>
      </c>
      <c r="L21712" s="27" t="s">
        <v>336</v>
      </c>
      <c r="M21712" s="27" t="s">
        <v>324</v>
      </c>
      <c r="N21712" s="27" t="s">
        <v>309</v>
      </c>
      <c r="O21712" s="27" t="s">
        <v>31</v>
      </c>
      <c r="P21712" s="27">
        <v>50</v>
      </c>
    </row>
    <row r="21713" spans="7:16" x14ac:dyDescent="0.25">
      <c r="G21713" s="27" t="str">
        <f t="shared" si="339"/>
        <v>2021/2022Middle East &amp; North AfricaTransportMultiple ObjectivesProject-level market rate debtAll DestinationsPublicMultilateral DFI</v>
      </c>
      <c r="H21713" s="27" t="s">
        <v>291</v>
      </c>
      <c r="I21713" s="27" t="s">
        <v>316</v>
      </c>
      <c r="J21713" s="27" t="s">
        <v>298</v>
      </c>
      <c r="K21713" s="27" t="s">
        <v>304</v>
      </c>
      <c r="L21713" s="27" t="s">
        <v>335</v>
      </c>
      <c r="M21713" s="27" t="s">
        <v>338</v>
      </c>
      <c r="N21713" s="27" t="s">
        <v>309</v>
      </c>
      <c r="O21713" s="27" t="s">
        <v>30</v>
      </c>
      <c r="P21713" s="27">
        <v>0</v>
      </c>
    </row>
    <row r="21714" spans="7:16" x14ac:dyDescent="0.25">
      <c r="G21714" s="27" t="str">
        <f t="shared" si="339"/>
        <v>2021/2022Middle East &amp; North AfricaTransportMultiple ObjectivesProject-level market rate debtDomesticPublicMultilateral DFI</v>
      </c>
      <c r="H21714" s="27" t="s">
        <v>291</v>
      </c>
      <c r="I21714" s="27" t="s">
        <v>316</v>
      </c>
      <c r="J21714" s="27" t="s">
        <v>298</v>
      </c>
      <c r="K21714" s="27" t="s">
        <v>304</v>
      </c>
      <c r="L21714" s="27" t="s">
        <v>335</v>
      </c>
      <c r="M21714" s="27" t="s">
        <v>323</v>
      </c>
      <c r="N21714" s="27" t="s">
        <v>309</v>
      </c>
      <c r="O21714" s="27" t="s">
        <v>30</v>
      </c>
      <c r="P21714" s="27">
        <v>0</v>
      </c>
    </row>
    <row r="21715" spans="7:16" x14ac:dyDescent="0.25">
      <c r="G21715" s="27" t="str">
        <f t="shared" si="339"/>
        <v>2021/2022Middle East &amp; North AfricaTransportMultiple ObjectivesProject-level market rate debtInternationalPublicMultilateral DFI</v>
      </c>
      <c r="H21715" s="27" t="s">
        <v>291</v>
      </c>
      <c r="I21715" s="27" t="s">
        <v>316</v>
      </c>
      <c r="J21715" s="27" t="s">
        <v>298</v>
      </c>
      <c r="K21715" s="27" t="s">
        <v>304</v>
      </c>
      <c r="L21715" s="27" t="s">
        <v>335</v>
      </c>
      <c r="M21715" s="27" t="s">
        <v>324</v>
      </c>
      <c r="N21715" s="27" t="s">
        <v>309</v>
      </c>
      <c r="O21715" s="27" t="s">
        <v>30</v>
      </c>
      <c r="P21715" s="27">
        <v>0</v>
      </c>
    </row>
    <row r="21716" spans="7:16" x14ac:dyDescent="0.25">
      <c r="G21716" s="27" t="str">
        <f t="shared" si="339"/>
        <v>2021/2022Middle East &amp; North AfricaTransportMultiple ObjectivesUnknownAll DestinationsPublicMultilateral DFI</v>
      </c>
      <c r="H21716" s="27" t="s">
        <v>291</v>
      </c>
      <c r="I21716" s="27" t="s">
        <v>316</v>
      </c>
      <c r="J21716" s="27" t="s">
        <v>298</v>
      </c>
      <c r="K21716" s="27" t="s">
        <v>304</v>
      </c>
      <c r="L21716" s="27" t="s">
        <v>301</v>
      </c>
      <c r="M21716" s="27" t="s">
        <v>338</v>
      </c>
      <c r="N21716" s="27" t="s">
        <v>309</v>
      </c>
      <c r="O21716" s="27" t="s">
        <v>30</v>
      </c>
      <c r="P21716" s="27">
        <v>38.718873578999997</v>
      </c>
    </row>
    <row r="21717" spans="7:16" x14ac:dyDescent="0.25">
      <c r="G21717" s="27" t="str">
        <f t="shared" si="339"/>
        <v>2021/2022Middle East &amp; North AfricaTransportMultiple ObjectivesUnknownDomesticPublicMultilateral DFI</v>
      </c>
      <c r="H21717" s="27" t="s">
        <v>291</v>
      </c>
      <c r="I21717" s="27" t="s">
        <v>316</v>
      </c>
      <c r="J21717" s="27" t="s">
        <v>298</v>
      </c>
      <c r="K21717" s="27" t="s">
        <v>304</v>
      </c>
      <c r="L21717" s="27" t="s">
        <v>301</v>
      </c>
      <c r="M21717" s="27" t="s">
        <v>323</v>
      </c>
      <c r="N21717" s="27" t="s">
        <v>309</v>
      </c>
      <c r="O21717" s="27" t="s">
        <v>30</v>
      </c>
      <c r="P21717" s="27">
        <v>5.7917279000000002E-2</v>
      </c>
    </row>
    <row r="21718" spans="7:16" x14ac:dyDescent="0.25">
      <c r="G21718" s="27" t="str">
        <f t="shared" si="339"/>
        <v>2021/2022Middle East &amp; North AfricaTransportMultiple ObjectivesUnknownInternationalPublicMultilateral DFI</v>
      </c>
      <c r="H21718" s="27" t="s">
        <v>291</v>
      </c>
      <c r="I21718" s="27" t="s">
        <v>316</v>
      </c>
      <c r="J21718" s="27" t="s">
        <v>298</v>
      </c>
      <c r="K21718" s="27" t="s">
        <v>304</v>
      </c>
      <c r="L21718" s="27" t="s">
        <v>301</v>
      </c>
      <c r="M21718" s="27" t="s">
        <v>324</v>
      </c>
      <c r="N21718" s="27" t="s">
        <v>309</v>
      </c>
      <c r="O21718" s="27" t="s">
        <v>30</v>
      </c>
      <c r="P21718" s="27">
        <v>38.660956300000002</v>
      </c>
    </row>
    <row r="21719" spans="7:16" x14ac:dyDescent="0.25">
      <c r="G21719" s="27" t="str">
        <f t="shared" si="339"/>
        <v>2021/2022Middle East &amp; North AfricaWasteAll UsesAll InstrumentsAll DestinationsPublicMultilateral DFI</v>
      </c>
      <c r="H21719" s="27" t="s">
        <v>291</v>
      </c>
      <c r="I21719" s="27" t="s">
        <v>316</v>
      </c>
      <c r="J21719" s="27" t="s">
        <v>299</v>
      </c>
      <c r="K21719" s="27" t="s">
        <v>346</v>
      </c>
      <c r="L21719" s="27" t="s">
        <v>345</v>
      </c>
      <c r="M21719" s="27" t="s">
        <v>338</v>
      </c>
      <c r="N21719" s="27" t="s">
        <v>309</v>
      </c>
      <c r="O21719" s="27" t="s">
        <v>30</v>
      </c>
      <c r="P21719" s="27">
        <v>2.0374431319999999</v>
      </c>
    </row>
    <row r="21720" spans="7:16" x14ac:dyDescent="0.25">
      <c r="G21720" s="27" t="str">
        <f t="shared" si="339"/>
        <v>2021/2022Middle East &amp; North AfricaWasteAll UsesAll InstrumentsDomesticPublicMultilateral DFI</v>
      </c>
      <c r="H21720" s="27" t="s">
        <v>291</v>
      </c>
      <c r="I21720" s="27" t="s">
        <v>316</v>
      </c>
      <c r="J21720" s="27" t="s">
        <v>299</v>
      </c>
      <c r="K21720" s="27" t="s">
        <v>346</v>
      </c>
      <c r="L21720" s="27" t="s">
        <v>345</v>
      </c>
      <c r="M21720" s="27" t="s">
        <v>323</v>
      </c>
      <c r="N21720" s="27" t="s">
        <v>309</v>
      </c>
      <c r="O21720" s="27" t="s">
        <v>30</v>
      </c>
      <c r="P21720" s="27">
        <v>6.7538400000000001E-4</v>
      </c>
    </row>
    <row r="21721" spans="7:16" x14ac:dyDescent="0.25">
      <c r="G21721" s="27" t="str">
        <f t="shared" si="339"/>
        <v>2021/2022Middle East &amp; North AfricaWasteAll UsesAll InstrumentsInternationalPublicMultilateral DFI</v>
      </c>
      <c r="H21721" s="27" t="s">
        <v>291</v>
      </c>
      <c r="I21721" s="27" t="s">
        <v>316</v>
      </c>
      <c r="J21721" s="27" t="s">
        <v>299</v>
      </c>
      <c r="K21721" s="27" t="s">
        <v>346</v>
      </c>
      <c r="L21721" s="27" t="s">
        <v>345</v>
      </c>
      <c r="M21721" s="27" t="s">
        <v>324</v>
      </c>
      <c r="N21721" s="27" t="s">
        <v>309</v>
      </c>
      <c r="O21721" s="27" t="s">
        <v>30</v>
      </c>
      <c r="P21721" s="27">
        <v>2.0367677479999999</v>
      </c>
    </row>
    <row r="21722" spans="7:16" x14ac:dyDescent="0.25">
      <c r="G21722" s="27" t="str">
        <f t="shared" si="339"/>
        <v>2021/2022Middle East &amp; North AfricaWasteAll UsesGrantAll DestinationsPublicMultilateral DFI</v>
      </c>
      <c r="H21722" s="27" t="s">
        <v>291</v>
      </c>
      <c r="I21722" s="27" t="s">
        <v>316</v>
      </c>
      <c r="J21722" s="27" t="s">
        <v>299</v>
      </c>
      <c r="K21722" s="27" t="s">
        <v>346</v>
      </c>
      <c r="L21722" s="27" t="s">
        <v>332</v>
      </c>
      <c r="M21722" s="27" t="s">
        <v>338</v>
      </c>
      <c r="N21722" s="27" t="s">
        <v>309</v>
      </c>
      <c r="O21722" s="27" t="s">
        <v>30</v>
      </c>
      <c r="P21722" s="27">
        <v>0</v>
      </c>
    </row>
    <row r="21723" spans="7:16" x14ac:dyDescent="0.25">
      <c r="G21723" s="27" t="str">
        <f t="shared" si="339"/>
        <v>2021/2022Middle East &amp; North AfricaWasteAll UsesGrantDomesticPublicMultilateral DFI</v>
      </c>
      <c r="H21723" s="27" t="s">
        <v>291</v>
      </c>
      <c r="I21723" s="27" t="s">
        <v>316</v>
      </c>
      <c r="J21723" s="27" t="s">
        <v>299</v>
      </c>
      <c r="K21723" s="27" t="s">
        <v>346</v>
      </c>
      <c r="L21723" s="27" t="s">
        <v>332</v>
      </c>
      <c r="M21723" s="27" t="s">
        <v>323</v>
      </c>
      <c r="N21723" s="27" t="s">
        <v>309</v>
      </c>
      <c r="O21723" s="27" t="s">
        <v>30</v>
      </c>
      <c r="P21723" s="27">
        <v>0</v>
      </c>
    </row>
    <row r="21724" spans="7:16" x14ac:dyDescent="0.25">
      <c r="G21724" s="27" t="str">
        <f t="shared" si="339"/>
        <v>2021/2022Middle East &amp; North AfricaWasteAll UsesGrantInternationalPublicMultilateral DFI</v>
      </c>
      <c r="H21724" s="27" t="s">
        <v>291</v>
      </c>
      <c r="I21724" s="27" t="s">
        <v>316</v>
      </c>
      <c r="J21724" s="27" t="s">
        <v>299</v>
      </c>
      <c r="K21724" s="27" t="s">
        <v>346</v>
      </c>
      <c r="L21724" s="27" t="s">
        <v>332</v>
      </c>
      <c r="M21724" s="27" t="s">
        <v>324</v>
      </c>
      <c r="N21724" s="27" t="s">
        <v>309</v>
      </c>
      <c r="O21724" s="27" t="s">
        <v>30</v>
      </c>
      <c r="P21724" s="27">
        <v>0</v>
      </c>
    </row>
    <row r="21725" spans="7:16" x14ac:dyDescent="0.25">
      <c r="G21725" s="27" t="str">
        <f t="shared" si="339"/>
        <v>2021/2022Middle East &amp; North AfricaWasteAll UsesProject-level market rate debtAll DestinationsPublicMultilateral DFI</v>
      </c>
      <c r="H21725" s="27" t="s">
        <v>291</v>
      </c>
      <c r="I21725" s="27" t="s">
        <v>316</v>
      </c>
      <c r="J21725" s="27" t="s">
        <v>299</v>
      </c>
      <c r="K21725" s="27" t="s">
        <v>346</v>
      </c>
      <c r="L21725" s="27" t="s">
        <v>335</v>
      </c>
      <c r="M21725" s="27" t="s">
        <v>338</v>
      </c>
      <c r="N21725" s="27" t="s">
        <v>309</v>
      </c>
      <c r="O21725" s="27" t="s">
        <v>30</v>
      </c>
      <c r="P21725" s="27">
        <v>2.0374431319999999</v>
      </c>
    </row>
    <row r="21726" spans="7:16" x14ac:dyDescent="0.25">
      <c r="G21726" s="27" t="str">
        <f t="shared" si="339"/>
        <v>2021/2022Middle East &amp; North AfricaWasteAll UsesProject-level market rate debtDomesticPublicMultilateral DFI</v>
      </c>
      <c r="H21726" s="27" t="s">
        <v>291</v>
      </c>
      <c r="I21726" s="27" t="s">
        <v>316</v>
      </c>
      <c r="J21726" s="27" t="s">
        <v>299</v>
      </c>
      <c r="K21726" s="27" t="s">
        <v>346</v>
      </c>
      <c r="L21726" s="27" t="s">
        <v>335</v>
      </c>
      <c r="M21726" s="27" t="s">
        <v>323</v>
      </c>
      <c r="N21726" s="27" t="s">
        <v>309</v>
      </c>
      <c r="O21726" s="27" t="s">
        <v>30</v>
      </c>
      <c r="P21726" s="27">
        <v>6.7538400000000001E-4</v>
      </c>
    </row>
    <row r="21727" spans="7:16" x14ac:dyDescent="0.25">
      <c r="G21727" s="27" t="str">
        <f t="shared" si="339"/>
        <v>2021/2022Middle East &amp; North AfricaWasteAll UsesProject-level market rate debtInternationalPublicMultilateral DFI</v>
      </c>
      <c r="H21727" s="27" t="s">
        <v>291</v>
      </c>
      <c r="I21727" s="27" t="s">
        <v>316</v>
      </c>
      <c r="J21727" s="27" t="s">
        <v>299</v>
      </c>
      <c r="K21727" s="27" t="s">
        <v>346</v>
      </c>
      <c r="L21727" s="27" t="s">
        <v>335</v>
      </c>
      <c r="M21727" s="27" t="s">
        <v>324</v>
      </c>
      <c r="N21727" s="27" t="s">
        <v>309</v>
      </c>
      <c r="O21727" s="27" t="s">
        <v>30</v>
      </c>
      <c r="P21727" s="27">
        <v>2.0367677479999999</v>
      </c>
    </row>
    <row r="21728" spans="7:16" x14ac:dyDescent="0.25">
      <c r="G21728" s="27" t="str">
        <f t="shared" si="339"/>
        <v>2021/2022Middle East &amp; North AfricaWasteMitigationAll InstrumentsAll DestinationsPublicMultilateral DFI</v>
      </c>
      <c r="H21728" s="27" t="s">
        <v>291</v>
      </c>
      <c r="I21728" s="27" t="s">
        <v>316</v>
      </c>
      <c r="J21728" s="27" t="s">
        <v>299</v>
      </c>
      <c r="K21728" s="27" t="s">
        <v>303</v>
      </c>
      <c r="L21728" s="27" t="s">
        <v>345</v>
      </c>
      <c r="M21728" s="27" t="s">
        <v>338</v>
      </c>
      <c r="N21728" s="27" t="s">
        <v>309</v>
      </c>
      <c r="O21728" s="27" t="s">
        <v>30</v>
      </c>
      <c r="P21728" s="27">
        <v>2.0374431319999999</v>
      </c>
    </row>
    <row r="21729" spans="7:16" x14ac:dyDescent="0.25">
      <c r="G21729" s="27" t="str">
        <f t="shared" si="339"/>
        <v>2021/2022Middle East &amp; North AfricaWasteMitigationAll InstrumentsDomesticPublicMultilateral DFI</v>
      </c>
      <c r="H21729" s="27" t="s">
        <v>291</v>
      </c>
      <c r="I21729" s="27" t="s">
        <v>316</v>
      </c>
      <c r="J21729" s="27" t="s">
        <v>299</v>
      </c>
      <c r="K21729" s="27" t="s">
        <v>303</v>
      </c>
      <c r="L21729" s="27" t="s">
        <v>345</v>
      </c>
      <c r="M21729" s="27" t="s">
        <v>323</v>
      </c>
      <c r="N21729" s="27" t="s">
        <v>309</v>
      </c>
      <c r="O21729" s="27" t="s">
        <v>30</v>
      </c>
      <c r="P21729" s="27">
        <v>6.7538400000000001E-4</v>
      </c>
    </row>
    <row r="21730" spans="7:16" x14ac:dyDescent="0.25">
      <c r="G21730" s="27" t="str">
        <f t="shared" si="339"/>
        <v>2021/2022Middle East &amp; North AfricaWasteMitigationAll InstrumentsInternationalPublicMultilateral DFI</v>
      </c>
      <c r="H21730" s="27" t="s">
        <v>291</v>
      </c>
      <c r="I21730" s="27" t="s">
        <v>316</v>
      </c>
      <c r="J21730" s="27" t="s">
        <v>299</v>
      </c>
      <c r="K21730" s="27" t="s">
        <v>303</v>
      </c>
      <c r="L21730" s="27" t="s">
        <v>345</v>
      </c>
      <c r="M21730" s="27" t="s">
        <v>324</v>
      </c>
      <c r="N21730" s="27" t="s">
        <v>309</v>
      </c>
      <c r="O21730" s="27" t="s">
        <v>30</v>
      </c>
      <c r="P21730" s="27">
        <v>2.0367677479999999</v>
      </c>
    </row>
    <row r="21731" spans="7:16" x14ac:dyDescent="0.25">
      <c r="G21731" s="27" t="str">
        <f t="shared" si="339"/>
        <v>2021/2022Middle East &amp; North AfricaWasteMitigationProject-level market rate debtAll DestinationsPublicMultilateral DFI</v>
      </c>
      <c r="H21731" s="27" t="s">
        <v>291</v>
      </c>
      <c r="I21731" s="27" t="s">
        <v>316</v>
      </c>
      <c r="J21731" s="27" t="s">
        <v>299</v>
      </c>
      <c r="K21731" s="27" t="s">
        <v>303</v>
      </c>
      <c r="L21731" s="27" t="s">
        <v>335</v>
      </c>
      <c r="M21731" s="27" t="s">
        <v>338</v>
      </c>
      <c r="N21731" s="27" t="s">
        <v>309</v>
      </c>
      <c r="O21731" s="27" t="s">
        <v>30</v>
      </c>
      <c r="P21731" s="27">
        <v>2.0374431319999999</v>
      </c>
    </row>
    <row r="21732" spans="7:16" x14ac:dyDescent="0.25">
      <c r="G21732" s="27" t="str">
        <f t="shared" si="339"/>
        <v>2021/2022Middle East &amp; North AfricaWasteMitigationProject-level market rate debtDomesticPublicMultilateral DFI</v>
      </c>
      <c r="H21732" s="27" t="s">
        <v>291</v>
      </c>
      <c r="I21732" s="27" t="s">
        <v>316</v>
      </c>
      <c r="J21732" s="27" t="s">
        <v>299</v>
      </c>
      <c r="K21732" s="27" t="s">
        <v>303</v>
      </c>
      <c r="L21732" s="27" t="s">
        <v>335</v>
      </c>
      <c r="M21732" s="27" t="s">
        <v>323</v>
      </c>
      <c r="N21732" s="27" t="s">
        <v>309</v>
      </c>
      <c r="O21732" s="27" t="s">
        <v>30</v>
      </c>
      <c r="P21732" s="27">
        <v>6.7538400000000001E-4</v>
      </c>
    </row>
    <row r="21733" spans="7:16" x14ac:dyDescent="0.25">
      <c r="G21733" s="27" t="str">
        <f t="shared" si="339"/>
        <v>2021/2022Middle East &amp; North AfricaWasteMitigationProject-level market rate debtInternationalPublicMultilateral DFI</v>
      </c>
      <c r="H21733" s="27" t="s">
        <v>291</v>
      </c>
      <c r="I21733" s="27" t="s">
        <v>316</v>
      </c>
      <c r="J21733" s="27" t="s">
        <v>299</v>
      </c>
      <c r="K21733" s="27" t="s">
        <v>303</v>
      </c>
      <c r="L21733" s="27" t="s">
        <v>335</v>
      </c>
      <c r="M21733" s="27" t="s">
        <v>324</v>
      </c>
      <c r="N21733" s="27" t="s">
        <v>309</v>
      </c>
      <c r="O21733" s="27" t="s">
        <v>30</v>
      </c>
      <c r="P21733" s="27">
        <v>2.0367677479999999</v>
      </c>
    </row>
    <row r="21734" spans="7:16" x14ac:dyDescent="0.25">
      <c r="G21734" s="27" t="str">
        <f t="shared" si="339"/>
        <v>2021/2022Middle East &amp; North AfricaWasteMultiple ObjectivesAll InstrumentsAll DestinationsPublicMultilateral DFI</v>
      </c>
      <c r="H21734" s="27" t="s">
        <v>291</v>
      </c>
      <c r="I21734" s="27" t="s">
        <v>316</v>
      </c>
      <c r="J21734" s="27" t="s">
        <v>299</v>
      </c>
      <c r="K21734" s="27" t="s">
        <v>304</v>
      </c>
      <c r="L21734" s="27" t="s">
        <v>345</v>
      </c>
      <c r="M21734" s="27" t="s">
        <v>338</v>
      </c>
      <c r="N21734" s="27" t="s">
        <v>309</v>
      </c>
      <c r="O21734" s="27" t="s">
        <v>30</v>
      </c>
      <c r="P21734" s="27">
        <v>0</v>
      </c>
    </row>
    <row r="21735" spans="7:16" x14ac:dyDescent="0.25">
      <c r="G21735" s="27" t="str">
        <f t="shared" si="339"/>
        <v>2021/2022Middle East &amp; North AfricaWasteMultiple ObjectivesAll InstrumentsDomesticPublicMultilateral DFI</v>
      </c>
      <c r="H21735" s="27" t="s">
        <v>291</v>
      </c>
      <c r="I21735" s="27" t="s">
        <v>316</v>
      </c>
      <c r="J21735" s="27" t="s">
        <v>299</v>
      </c>
      <c r="K21735" s="27" t="s">
        <v>304</v>
      </c>
      <c r="L21735" s="27" t="s">
        <v>345</v>
      </c>
      <c r="M21735" s="27" t="s">
        <v>323</v>
      </c>
      <c r="N21735" s="27" t="s">
        <v>309</v>
      </c>
      <c r="O21735" s="27" t="s">
        <v>30</v>
      </c>
      <c r="P21735" s="27">
        <v>0</v>
      </c>
    </row>
    <row r="21736" spans="7:16" x14ac:dyDescent="0.25">
      <c r="G21736" s="27" t="str">
        <f t="shared" si="339"/>
        <v>2021/2022Middle East &amp; North AfricaWasteMultiple ObjectivesAll InstrumentsInternationalPublicMultilateral DFI</v>
      </c>
      <c r="H21736" s="27" t="s">
        <v>291</v>
      </c>
      <c r="I21736" s="27" t="s">
        <v>316</v>
      </c>
      <c r="J21736" s="27" t="s">
        <v>299</v>
      </c>
      <c r="K21736" s="27" t="s">
        <v>304</v>
      </c>
      <c r="L21736" s="27" t="s">
        <v>345</v>
      </c>
      <c r="M21736" s="27" t="s">
        <v>324</v>
      </c>
      <c r="N21736" s="27" t="s">
        <v>309</v>
      </c>
      <c r="O21736" s="27" t="s">
        <v>30</v>
      </c>
      <c r="P21736" s="27">
        <v>0</v>
      </c>
    </row>
    <row r="21737" spans="7:16" x14ac:dyDescent="0.25">
      <c r="G21737" s="27" t="str">
        <f t="shared" si="339"/>
        <v>2021/2022Middle East &amp; North AfricaWasteMultiple ObjectivesGrantAll DestinationsPublicMultilateral DFI</v>
      </c>
      <c r="H21737" s="27" t="s">
        <v>291</v>
      </c>
      <c r="I21737" s="27" t="s">
        <v>316</v>
      </c>
      <c r="J21737" s="27" t="s">
        <v>299</v>
      </c>
      <c r="K21737" s="27" t="s">
        <v>304</v>
      </c>
      <c r="L21737" s="27" t="s">
        <v>332</v>
      </c>
      <c r="M21737" s="27" t="s">
        <v>338</v>
      </c>
      <c r="N21737" s="27" t="s">
        <v>309</v>
      </c>
      <c r="O21737" s="27" t="s">
        <v>30</v>
      </c>
      <c r="P21737" s="27">
        <v>0</v>
      </c>
    </row>
    <row r="21738" spans="7:16" x14ac:dyDescent="0.25">
      <c r="G21738" s="27" t="str">
        <f t="shared" si="339"/>
        <v>2021/2022Middle East &amp; North AfricaWasteMultiple ObjectivesGrantDomesticPublicMultilateral DFI</v>
      </c>
      <c r="H21738" s="27" t="s">
        <v>291</v>
      </c>
      <c r="I21738" s="27" t="s">
        <v>316</v>
      </c>
      <c r="J21738" s="27" t="s">
        <v>299</v>
      </c>
      <c r="K21738" s="27" t="s">
        <v>304</v>
      </c>
      <c r="L21738" s="27" t="s">
        <v>332</v>
      </c>
      <c r="M21738" s="27" t="s">
        <v>323</v>
      </c>
      <c r="N21738" s="27" t="s">
        <v>309</v>
      </c>
      <c r="O21738" s="27" t="s">
        <v>30</v>
      </c>
      <c r="P21738" s="27">
        <v>0</v>
      </c>
    </row>
    <row r="21739" spans="7:16" x14ac:dyDescent="0.25">
      <c r="G21739" s="27" t="str">
        <f t="shared" si="339"/>
        <v>2021/2022Middle East &amp; North AfricaWasteMultiple ObjectivesGrantInternationalPublicMultilateral DFI</v>
      </c>
      <c r="H21739" s="27" t="s">
        <v>291</v>
      </c>
      <c r="I21739" s="27" t="s">
        <v>316</v>
      </c>
      <c r="J21739" s="27" t="s">
        <v>299</v>
      </c>
      <c r="K21739" s="27" t="s">
        <v>304</v>
      </c>
      <c r="L21739" s="27" t="s">
        <v>332</v>
      </c>
      <c r="M21739" s="27" t="s">
        <v>324</v>
      </c>
      <c r="N21739" s="27" t="s">
        <v>309</v>
      </c>
      <c r="O21739" s="27" t="s">
        <v>30</v>
      </c>
      <c r="P21739" s="27">
        <v>0</v>
      </c>
    </row>
    <row r="21740" spans="7:16" x14ac:dyDescent="0.25">
      <c r="G21740" s="27" t="str">
        <f t="shared" si="339"/>
        <v>2021/2022Middle East &amp; North AfricaWater &amp; WastewaterAdaptationAll InstrumentsAll DestinationsPrivateCommercial FI</v>
      </c>
      <c r="H21740" s="27" t="s">
        <v>291</v>
      </c>
      <c r="I21740" s="27" t="s">
        <v>316</v>
      </c>
      <c r="J21740" s="27" t="s">
        <v>300</v>
      </c>
      <c r="K21740" s="27" t="s">
        <v>302</v>
      </c>
      <c r="L21740" s="27" t="s">
        <v>345</v>
      </c>
      <c r="M21740" s="27" t="s">
        <v>338</v>
      </c>
      <c r="N21740" s="27" t="s">
        <v>306</v>
      </c>
      <c r="O21740" s="27" t="s">
        <v>23</v>
      </c>
      <c r="P21740" s="27">
        <v>0</v>
      </c>
    </row>
    <row r="21741" spans="7:16" x14ac:dyDescent="0.25">
      <c r="G21741" s="27" t="str">
        <f t="shared" si="339"/>
        <v>2021/2022Middle East &amp; North AfricaWater &amp; WastewaterAdaptationAll InstrumentsAll DestinationsPrivateCorporations</v>
      </c>
      <c r="H21741" s="27" t="s">
        <v>291</v>
      </c>
      <c r="I21741" s="27" t="s">
        <v>316</v>
      </c>
      <c r="J21741" s="27" t="s">
        <v>300</v>
      </c>
      <c r="K21741" s="27" t="s">
        <v>302</v>
      </c>
      <c r="L21741" s="27" t="s">
        <v>345</v>
      </c>
      <c r="M21741" s="27" t="s">
        <v>338</v>
      </c>
      <c r="N21741" s="27" t="s">
        <v>306</v>
      </c>
      <c r="O21741" s="27" t="s">
        <v>307</v>
      </c>
      <c r="P21741" s="27">
        <v>0</v>
      </c>
    </row>
    <row r="21742" spans="7:16" x14ac:dyDescent="0.25">
      <c r="G21742" s="27" t="str">
        <f t="shared" si="339"/>
        <v>2021/2022Middle East &amp; North AfricaWater &amp; WastewaterAdaptationAll InstrumentsAll DestinationsPrivateInstitutional Investors</v>
      </c>
      <c r="H21742" s="27" t="s">
        <v>291</v>
      </c>
      <c r="I21742" s="27" t="s">
        <v>316</v>
      </c>
      <c r="J21742" s="27" t="s">
        <v>300</v>
      </c>
      <c r="K21742" s="27" t="s">
        <v>302</v>
      </c>
      <c r="L21742" s="27" t="s">
        <v>345</v>
      </c>
      <c r="M21742" s="27" t="s">
        <v>338</v>
      </c>
      <c r="N21742" s="27" t="s">
        <v>306</v>
      </c>
      <c r="O21742" s="27" t="s">
        <v>27</v>
      </c>
      <c r="P21742" s="27">
        <v>0</v>
      </c>
    </row>
    <row r="21743" spans="7:16" x14ac:dyDescent="0.25">
      <c r="G21743" s="27" t="str">
        <f t="shared" si="339"/>
        <v>2021/2022Middle East &amp; North AfricaWater &amp; WastewaterAdaptationAll InstrumentsAll DestinationsPublicBilateral DFI</v>
      </c>
      <c r="H21743" s="27" t="s">
        <v>291</v>
      </c>
      <c r="I21743" s="27" t="s">
        <v>316</v>
      </c>
      <c r="J21743" s="27" t="s">
        <v>300</v>
      </c>
      <c r="K21743" s="27" t="s">
        <v>302</v>
      </c>
      <c r="L21743" s="27" t="s">
        <v>345</v>
      </c>
      <c r="M21743" s="27" t="s">
        <v>338</v>
      </c>
      <c r="N21743" s="27" t="s">
        <v>309</v>
      </c>
      <c r="O21743" s="27" t="s">
        <v>31</v>
      </c>
      <c r="P21743" s="27">
        <v>0.17738883599999999</v>
      </c>
    </row>
    <row r="21744" spans="7:16" x14ac:dyDescent="0.25">
      <c r="G21744" s="27" t="str">
        <f t="shared" si="339"/>
        <v>2021/2022Middle East &amp; North AfricaWater &amp; WastewaterAdaptationAll InstrumentsAll DestinationsPublicGovernment</v>
      </c>
      <c r="H21744" s="27" t="s">
        <v>291</v>
      </c>
      <c r="I21744" s="27" t="s">
        <v>316</v>
      </c>
      <c r="J21744" s="27" t="s">
        <v>300</v>
      </c>
      <c r="K21744" s="27" t="s">
        <v>302</v>
      </c>
      <c r="L21744" s="27" t="s">
        <v>345</v>
      </c>
      <c r="M21744" s="27" t="s">
        <v>338</v>
      </c>
      <c r="N21744" s="27" t="s">
        <v>309</v>
      </c>
      <c r="O21744" s="27" t="s">
        <v>28</v>
      </c>
      <c r="P21744" s="27">
        <v>51.89525699</v>
      </c>
    </row>
    <row r="21745" spans="7:16" x14ac:dyDescent="0.25">
      <c r="G21745" s="27" t="str">
        <f t="shared" si="339"/>
        <v>2021/2022Middle East &amp; North AfricaWater &amp; WastewaterAdaptationAll InstrumentsAll DestinationsPublicMultilateral DFI</v>
      </c>
      <c r="H21745" s="27" t="s">
        <v>291</v>
      </c>
      <c r="I21745" s="27" t="s">
        <v>316</v>
      </c>
      <c r="J21745" s="27" t="s">
        <v>300</v>
      </c>
      <c r="K21745" s="27" t="s">
        <v>302</v>
      </c>
      <c r="L21745" s="27" t="s">
        <v>345</v>
      </c>
      <c r="M21745" s="27" t="s">
        <v>338</v>
      </c>
      <c r="N21745" s="27" t="s">
        <v>309</v>
      </c>
      <c r="O21745" s="27" t="s">
        <v>30</v>
      </c>
      <c r="P21745" s="27">
        <v>15.521775341</v>
      </c>
    </row>
    <row r="21746" spans="7:16" x14ac:dyDescent="0.25">
      <c r="G21746" s="27" t="str">
        <f t="shared" si="339"/>
        <v>2021/2022Middle East &amp; North AfricaWater &amp; WastewaterAdaptationAll InstrumentsAll DestinationsPublicPublic Fund</v>
      </c>
      <c r="H21746" s="27" t="s">
        <v>291</v>
      </c>
      <c r="I21746" s="27" t="s">
        <v>316</v>
      </c>
      <c r="J21746" s="27" t="s">
        <v>300</v>
      </c>
      <c r="K21746" s="27" t="s">
        <v>302</v>
      </c>
      <c r="L21746" s="27" t="s">
        <v>345</v>
      </c>
      <c r="M21746" s="27" t="s">
        <v>338</v>
      </c>
      <c r="N21746" s="27" t="s">
        <v>309</v>
      </c>
      <c r="O21746" s="27" t="s">
        <v>311</v>
      </c>
      <c r="P21746" s="27">
        <v>0</v>
      </c>
    </row>
    <row r="21747" spans="7:16" x14ac:dyDescent="0.25">
      <c r="G21747" s="27" t="str">
        <f t="shared" si="339"/>
        <v>2021/2022Middle East &amp; North AfricaWater &amp; WastewaterAdaptationAll InstrumentsAll DestinationsPublicSOE</v>
      </c>
      <c r="H21747" s="27" t="s">
        <v>291</v>
      </c>
      <c r="I21747" s="27" t="s">
        <v>316</v>
      </c>
      <c r="J21747" s="27" t="s">
        <v>300</v>
      </c>
      <c r="K21747" s="27" t="s">
        <v>302</v>
      </c>
      <c r="L21747" s="27" t="s">
        <v>345</v>
      </c>
      <c r="M21747" s="27" t="s">
        <v>338</v>
      </c>
      <c r="N21747" s="27" t="s">
        <v>309</v>
      </c>
      <c r="O21747" s="27" t="s">
        <v>34</v>
      </c>
      <c r="P21747" s="27">
        <v>0</v>
      </c>
    </row>
    <row r="21748" spans="7:16" x14ac:dyDescent="0.25">
      <c r="G21748" s="27" t="str">
        <f t="shared" si="339"/>
        <v>2021/2022Middle East &amp; North AfricaWater &amp; WastewaterAdaptationAll InstrumentsDomesticPrivateCommercial FI</v>
      </c>
      <c r="H21748" s="27" t="s">
        <v>291</v>
      </c>
      <c r="I21748" s="27" t="s">
        <v>316</v>
      </c>
      <c r="J21748" s="27" t="s">
        <v>300</v>
      </c>
      <c r="K21748" s="27" t="s">
        <v>302</v>
      </c>
      <c r="L21748" s="27" t="s">
        <v>345</v>
      </c>
      <c r="M21748" s="27" t="s">
        <v>323</v>
      </c>
      <c r="N21748" s="27" t="s">
        <v>306</v>
      </c>
      <c r="O21748" s="27" t="s">
        <v>23</v>
      </c>
      <c r="P21748" s="27">
        <v>0</v>
      </c>
    </row>
    <row r="21749" spans="7:16" x14ac:dyDescent="0.25">
      <c r="G21749" s="27" t="str">
        <f t="shared" si="339"/>
        <v>2021/2022Middle East &amp; North AfricaWater &amp; WastewaterAdaptationAll InstrumentsDomesticPrivateCorporations</v>
      </c>
      <c r="H21749" s="27" t="s">
        <v>291</v>
      </c>
      <c r="I21749" s="27" t="s">
        <v>316</v>
      </c>
      <c r="J21749" s="27" t="s">
        <v>300</v>
      </c>
      <c r="K21749" s="27" t="s">
        <v>302</v>
      </c>
      <c r="L21749" s="27" t="s">
        <v>345</v>
      </c>
      <c r="M21749" s="27" t="s">
        <v>323</v>
      </c>
      <c r="N21749" s="27" t="s">
        <v>306</v>
      </c>
      <c r="O21749" s="27" t="s">
        <v>307</v>
      </c>
      <c r="P21749" s="27">
        <v>0</v>
      </c>
    </row>
    <row r="21750" spans="7:16" x14ac:dyDescent="0.25">
      <c r="G21750" s="27" t="str">
        <f t="shared" si="339"/>
        <v>2021/2022Middle East &amp; North AfricaWater &amp; WastewaterAdaptationAll InstrumentsDomesticPrivateInstitutional Investors</v>
      </c>
      <c r="H21750" s="27" t="s">
        <v>291</v>
      </c>
      <c r="I21750" s="27" t="s">
        <v>316</v>
      </c>
      <c r="J21750" s="27" t="s">
        <v>300</v>
      </c>
      <c r="K21750" s="27" t="s">
        <v>302</v>
      </c>
      <c r="L21750" s="27" t="s">
        <v>345</v>
      </c>
      <c r="M21750" s="27" t="s">
        <v>323</v>
      </c>
      <c r="N21750" s="27" t="s">
        <v>306</v>
      </c>
      <c r="O21750" s="27" t="s">
        <v>27</v>
      </c>
      <c r="P21750" s="27">
        <v>0</v>
      </c>
    </row>
    <row r="21751" spans="7:16" x14ac:dyDescent="0.25">
      <c r="G21751" s="27" t="str">
        <f t="shared" si="339"/>
        <v>2021/2022Middle East &amp; North AfricaWater &amp; WastewaterAdaptationAll InstrumentsDomesticPublicGovernment</v>
      </c>
      <c r="H21751" s="27" t="s">
        <v>291</v>
      </c>
      <c r="I21751" s="27" t="s">
        <v>316</v>
      </c>
      <c r="J21751" s="27" t="s">
        <v>300</v>
      </c>
      <c r="K21751" s="27" t="s">
        <v>302</v>
      </c>
      <c r="L21751" s="27" t="s">
        <v>345</v>
      </c>
      <c r="M21751" s="27" t="s">
        <v>323</v>
      </c>
      <c r="N21751" s="27" t="s">
        <v>309</v>
      </c>
      <c r="O21751" s="27" t="s">
        <v>28</v>
      </c>
      <c r="P21751" s="27">
        <v>0</v>
      </c>
    </row>
    <row r="21752" spans="7:16" x14ac:dyDescent="0.25">
      <c r="G21752" s="27" t="str">
        <f t="shared" si="339"/>
        <v>2021/2022Middle East &amp; North AfricaWater &amp; WastewaterAdaptationAll InstrumentsDomesticPublicMultilateral DFI</v>
      </c>
      <c r="H21752" s="27" t="s">
        <v>291</v>
      </c>
      <c r="I21752" s="27" t="s">
        <v>316</v>
      </c>
      <c r="J21752" s="27" t="s">
        <v>300</v>
      </c>
      <c r="K21752" s="27" t="s">
        <v>302</v>
      </c>
      <c r="L21752" s="27" t="s">
        <v>345</v>
      </c>
      <c r="M21752" s="27" t="s">
        <v>323</v>
      </c>
      <c r="N21752" s="27" t="s">
        <v>309</v>
      </c>
      <c r="O21752" s="27" t="s">
        <v>30</v>
      </c>
      <c r="P21752" s="27">
        <v>5.953804E-3</v>
      </c>
    </row>
    <row r="21753" spans="7:16" x14ac:dyDescent="0.25">
      <c r="G21753" s="27" t="str">
        <f t="shared" si="339"/>
        <v>2021/2022Middle East &amp; North AfricaWater &amp; WastewaterAdaptationAll InstrumentsDomesticPublicPublic Fund</v>
      </c>
      <c r="H21753" s="27" t="s">
        <v>291</v>
      </c>
      <c r="I21753" s="27" t="s">
        <v>316</v>
      </c>
      <c r="J21753" s="27" t="s">
        <v>300</v>
      </c>
      <c r="K21753" s="27" t="s">
        <v>302</v>
      </c>
      <c r="L21753" s="27" t="s">
        <v>345</v>
      </c>
      <c r="M21753" s="27" t="s">
        <v>323</v>
      </c>
      <c r="N21753" s="27" t="s">
        <v>309</v>
      </c>
      <c r="O21753" s="27" t="s">
        <v>311</v>
      </c>
      <c r="P21753" s="27">
        <v>0</v>
      </c>
    </row>
    <row r="21754" spans="7:16" x14ac:dyDescent="0.25">
      <c r="G21754" s="27" t="str">
        <f t="shared" si="339"/>
        <v>2021/2022Middle East &amp; North AfricaWater &amp; WastewaterAdaptationAll InstrumentsInternationalPrivateCorporations</v>
      </c>
      <c r="H21754" s="27" t="s">
        <v>291</v>
      </c>
      <c r="I21754" s="27" t="s">
        <v>316</v>
      </c>
      <c r="J21754" s="27" t="s">
        <v>300</v>
      </c>
      <c r="K21754" s="27" t="s">
        <v>302</v>
      </c>
      <c r="L21754" s="27" t="s">
        <v>345</v>
      </c>
      <c r="M21754" s="27" t="s">
        <v>324</v>
      </c>
      <c r="N21754" s="27" t="s">
        <v>306</v>
      </c>
      <c r="O21754" s="27" t="s">
        <v>307</v>
      </c>
      <c r="P21754" s="27">
        <v>0</v>
      </c>
    </row>
    <row r="21755" spans="7:16" x14ac:dyDescent="0.25">
      <c r="G21755" s="27" t="str">
        <f t="shared" si="339"/>
        <v>2021/2022Middle East &amp; North AfricaWater &amp; WastewaterAdaptationAll InstrumentsInternationalPublicBilateral DFI</v>
      </c>
      <c r="H21755" s="27" t="s">
        <v>291</v>
      </c>
      <c r="I21755" s="27" t="s">
        <v>316</v>
      </c>
      <c r="J21755" s="27" t="s">
        <v>300</v>
      </c>
      <c r="K21755" s="27" t="s">
        <v>302</v>
      </c>
      <c r="L21755" s="27" t="s">
        <v>345</v>
      </c>
      <c r="M21755" s="27" t="s">
        <v>324</v>
      </c>
      <c r="N21755" s="27" t="s">
        <v>309</v>
      </c>
      <c r="O21755" s="27" t="s">
        <v>31</v>
      </c>
      <c r="P21755" s="27">
        <v>0.17738883599999999</v>
      </c>
    </row>
    <row r="21756" spans="7:16" x14ac:dyDescent="0.25">
      <c r="G21756" s="27" t="str">
        <f t="shared" si="339"/>
        <v>2021/2022Middle East &amp; North AfricaWater &amp; WastewaterAdaptationAll InstrumentsInternationalPublicGovernment</v>
      </c>
      <c r="H21756" s="27" t="s">
        <v>291</v>
      </c>
      <c r="I21756" s="27" t="s">
        <v>316</v>
      </c>
      <c r="J21756" s="27" t="s">
        <v>300</v>
      </c>
      <c r="K21756" s="27" t="s">
        <v>302</v>
      </c>
      <c r="L21756" s="27" t="s">
        <v>345</v>
      </c>
      <c r="M21756" s="27" t="s">
        <v>324</v>
      </c>
      <c r="N21756" s="27" t="s">
        <v>309</v>
      </c>
      <c r="O21756" s="27" t="s">
        <v>28</v>
      </c>
      <c r="P21756" s="27">
        <v>51.89525699</v>
      </c>
    </row>
    <row r="21757" spans="7:16" x14ac:dyDescent="0.25">
      <c r="G21757" s="27" t="str">
        <f t="shared" si="339"/>
        <v>2021/2022Middle East &amp; North AfricaWater &amp; WastewaterAdaptationAll InstrumentsInternationalPublicMultilateral DFI</v>
      </c>
      <c r="H21757" s="27" t="s">
        <v>291</v>
      </c>
      <c r="I21757" s="27" t="s">
        <v>316</v>
      </c>
      <c r="J21757" s="27" t="s">
        <v>300</v>
      </c>
      <c r="K21757" s="27" t="s">
        <v>302</v>
      </c>
      <c r="L21757" s="27" t="s">
        <v>345</v>
      </c>
      <c r="M21757" s="27" t="s">
        <v>324</v>
      </c>
      <c r="N21757" s="27" t="s">
        <v>309</v>
      </c>
      <c r="O21757" s="27" t="s">
        <v>30</v>
      </c>
      <c r="P21757" s="27">
        <v>15.515821537000001</v>
      </c>
    </row>
    <row r="21758" spans="7:16" x14ac:dyDescent="0.25">
      <c r="G21758" s="27" t="str">
        <f t="shared" si="339"/>
        <v>2021/2022Middle East &amp; North AfricaWater &amp; WastewaterAdaptationAll InstrumentsInternationalPublicSOE</v>
      </c>
      <c r="H21758" s="27" t="s">
        <v>291</v>
      </c>
      <c r="I21758" s="27" t="s">
        <v>316</v>
      </c>
      <c r="J21758" s="27" t="s">
        <v>300</v>
      </c>
      <c r="K21758" s="27" t="s">
        <v>302</v>
      </c>
      <c r="L21758" s="27" t="s">
        <v>345</v>
      </c>
      <c r="M21758" s="27" t="s">
        <v>324</v>
      </c>
      <c r="N21758" s="27" t="s">
        <v>309</v>
      </c>
      <c r="O21758" s="27" t="s">
        <v>34</v>
      </c>
      <c r="P21758" s="27">
        <v>0</v>
      </c>
    </row>
    <row r="21759" spans="7:16" x14ac:dyDescent="0.25">
      <c r="G21759" s="27" t="str">
        <f t="shared" si="339"/>
        <v>2021/2022Middle East &amp; North AfricaWater &amp; WastewaterAdaptationGrantAll DestinationsPublicBilateral DFI</v>
      </c>
      <c r="H21759" s="27" t="s">
        <v>291</v>
      </c>
      <c r="I21759" s="27" t="s">
        <v>316</v>
      </c>
      <c r="J21759" s="27" t="s">
        <v>300</v>
      </c>
      <c r="K21759" s="27" t="s">
        <v>302</v>
      </c>
      <c r="L21759" s="27" t="s">
        <v>332</v>
      </c>
      <c r="M21759" s="27" t="s">
        <v>338</v>
      </c>
      <c r="N21759" s="27" t="s">
        <v>309</v>
      </c>
      <c r="O21759" s="27" t="s">
        <v>31</v>
      </c>
      <c r="P21759" s="27">
        <v>0.17738883599999999</v>
      </c>
    </row>
    <row r="21760" spans="7:16" x14ac:dyDescent="0.25">
      <c r="G21760" s="27" t="str">
        <f t="shared" si="339"/>
        <v>2021/2022Middle East &amp; North AfricaWater &amp; WastewaterAdaptationGrantAll DestinationsPublicGovernment</v>
      </c>
      <c r="H21760" s="27" t="s">
        <v>291</v>
      </c>
      <c r="I21760" s="27" t="s">
        <v>316</v>
      </c>
      <c r="J21760" s="27" t="s">
        <v>300</v>
      </c>
      <c r="K21760" s="27" t="s">
        <v>302</v>
      </c>
      <c r="L21760" s="27" t="s">
        <v>332</v>
      </c>
      <c r="M21760" s="27" t="s">
        <v>338</v>
      </c>
      <c r="N21760" s="27" t="s">
        <v>309</v>
      </c>
      <c r="O21760" s="27" t="s">
        <v>28</v>
      </c>
      <c r="P21760" s="27">
        <v>51.89525699</v>
      </c>
    </row>
    <row r="21761" spans="7:16" x14ac:dyDescent="0.25">
      <c r="G21761" s="27" t="str">
        <f t="shared" si="339"/>
        <v>2021/2022Middle East &amp; North AfricaWater &amp; WastewaterAdaptationGrantAll DestinationsPublicMultilateral DFI</v>
      </c>
      <c r="H21761" s="27" t="s">
        <v>291</v>
      </c>
      <c r="I21761" s="27" t="s">
        <v>316</v>
      </c>
      <c r="J21761" s="27" t="s">
        <v>300</v>
      </c>
      <c r="K21761" s="27" t="s">
        <v>302</v>
      </c>
      <c r="L21761" s="27" t="s">
        <v>332</v>
      </c>
      <c r="M21761" s="27" t="s">
        <v>338</v>
      </c>
      <c r="N21761" s="27" t="s">
        <v>309</v>
      </c>
      <c r="O21761" s="27" t="s">
        <v>30</v>
      </c>
      <c r="P21761" s="27">
        <v>2.170110411</v>
      </c>
    </row>
    <row r="21762" spans="7:16" x14ac:dyDescent="0.25">
      <c r="G21762" s="27" t="str">
        <f t="shared" si="339"/>
        <v>2021/2022Middle East &amp; North AfricaWater &amp; WastewaterAdaptationGrantDomesticPublicMultilateral DFI</v>
      </c>
      <c r="H21762" s="27" t="s">
        <v>291</v>
      </c>
      <c r="I21762" s="27" t="s">
        <v>316</v>
      </c>
      <c r="J21762" s="27" t="s">
        <v>300</v>
      </c>
      <c r="K21762" s="27" t="s">
        <v>302</v>
      </c>
      <c r="L21762" s="27" t="s">
        <v>332</v>
      </c>
      <c r="M21762" s="27" t="s">
        <v>323</v>
      </c>
      <c r="N21762" s="27" t="s">
        <v>309</v>
      </c>
      <c r="O21762" s="27" t="s">
        <v>30</v>
      </c>
      <c r="P21762" s="27">
        <v>3.5380399999999999E-4</v>
      </c>
    </row>
    <row r="21763" spans="7:16" x14ac:dyDescent="0.25">
      <c r="G21763" s="27" t="str">
        <f t="shared" ref="G21763:G21826" si="340">+_xlfn.CONCAT(H21763:O21763)</f>
        <v>2021/2022Middle East &amp; North AfricaWater &amp; WastewaterAdaptationGrantInternationalPublicBilateral DFI</v>
      </c>
      <c r="H21763" s="27" t="s">
        <v>291</v>
      </c>
      <c r="I21763" s="27" t="s">
        <v>316</v>
      </c>
      <c r="J21763" s="27" t="s">
        <v>300</v>
      </c>
      <c r="K21763" s="27" t="s">
        <v>302</v>
      </c>
      <c r="L21763" s="27" t="s">
        <v>332</v>
      </c>
      <c r="M21763" s="27" t="s">
        <v>324</v>
      </c>
      <c r="N21763" s="27" t="s">
        <v>309</v>
      </c>
      <c r="O21763" s="27" t="s">
        <v>31</v>
      </c>
      <c r="P21763" s="27">
        <v>0.17738883599999999</v>
      </c>
    </row>
    <row r="21764" spans="7:16" x14ac:dyDescent="0.25">
      <c r="G21764" s="27" t="str">
        <f t="shared" si="340"/>
        <v>2021/2022Middle East &amp; North AfricaWater &amp; WastewaterAdaptationGrantInternationalPublicGovernment</v>
      </c>
      <c r="H21764" s="27" t="s">
        <v>291</v>
      </c>
      <c r="I21764" s="27" t="s">
        <v>316</v>
      </c>
      <c r="J21764" s="27" t="s">
        <v>300</v>
      </c>
      <c r="K21764" s="27" t="s">
        <v>302</v>
      </c>
      <c r="L21764" s="27" t="s">
        <v>332</v>
      </c>
      <c r="M21764" s="27" t="s">
        <v>324</v>
      </c>
      <c r="N21764" s="27" t="s">
        <v>309</v>
      </c>
      <c r="O21764" s="27" t="s">
        <v>28</v>
      </c>
      <c r="P21764" s="27">
        <v>51.89525699</v>
      </c>
    </row>
    <row r="21765" spans="7:16" x14ac:dyDescent="0.25">
      <c r="G21765" s="27" t="str">
        <f t="shared" si="340"/>
        <v>2021/2022Middle East &amp; North AfricaWater &amp; WastewaterAdaptationGrantInternationalPublicMultilateral DFI</v>
      </c>
      <c r="H21765" s="27" t="s">
        <v>291</v>
      </c>
      <c r="I21765" s="27" t="s">
        <v>316</v>
      </c>
      <c r="J21765" s="27" t="s">
        <v>300</v>
      </c>
      <c r="K21765" s="27" t="s">
        <v>302</v>
      </c>
      <c r="L21765" s="27" t="s">
        <v>332</v>
      </c>
      <c r="M21765" s="27" t="s">
        <v>324</v>
      </c>
      <c r="N21765" s="27" t="s">
        <v>309</v>
      </c>
      <c r="O21765" s="27" t="s">
        <v>30</v>
      </c>
      <c r="P21765" s="27">
        <v>2.1697566070000001</v>
      </c>
    </row>
    <row r="21766" spans="7:16" x14ac:dyDescent="0.25">
      <c r="G21766" s="27" t="str">
        <f t="shared" si="340"/>
        <v>2021/2022Middle East &amp; North AfricaWater &amp; WastewaterAdaptationLow-cost project debtAll DestinationsPublicBilateral DFI</v>
      </c>
      <c r="H21766" s="27" t="s">
        <v>291</v>
      </c>
      <c r="I21766" s="27" t="s">
        <v>316</v>
      </c>
      <c r="J21766" s="27" t="s">
        <v>300</v>
      </c>
      <c r="K21766" s="27" t="s">
        <v>302</v>
      </c>
      <c r="L21766" s="27" t="s">
        <v>336</v>
      </c>
      <c r="M21766" s="27" t="s">
        <v>338</v>
      </c>
      <c r="N21766" s="27" t="s">
        <v>309</v>
      </c>
      <c r="O21766" s="27" t="s">
        <v>31</v>
      </c>
      <c r="P21766" s="27">
        <v>0</v>
      </c>
    </row>
    <row r="21767" spans="7:16" x14ac:dyDescent="0.25">
      <c r="G21767" s="27" t="str">
        <f t="shared" si="340"/>
        <v>2021/2022Middle East &amp; North AfricaWater &amp; WastewaterAdaptationLow-cost project debtInternationalPublicBilateral DFI</v>
      </c>
      <c r="H21767" s="27" t="s">
        <v>291</v>
      </c>
      <c r="I21767" s="27" t="s">
        <v>316</v>
      </c>
      <c r="J21767" s="27" t="s">
        <v>300</v>
      </c>
      <c r="K21767" s="27" t="s">
        <v>302</v>
      </c>
      <c r="L21767" s="27" t="s">
        <v>336</v>
      </c>
      <c r="M21767" s="27" t="s">
        <v>324</v>
      </c>
      <c r="N21767" s="27" t="s">
        <v>309</v>
      </c>
      <c r="O21767" s="27" t="s">
        <v>31</v>
      </c>
      <c r="P21767" s="27">
        <v>0</v>
      </c>
    </row>
    <row r="21768" spans="7:16" x14ac:dyDescent="0.25">
      <c r="G21768" s="27" t="str">
        <f t="shared" si="340"/>
        <v>2021/2022Middle East &amp; North AfricaWater &amp; WastewaterAdaptationProject-level equityAll DestinationsPrivateCorporations</v>
      </c>
      <c r="H21768" s="27" t="s">
        <v>291</v>
      </c>
      <c r="I21768" s="27" t="s">
        <v>316</v>
      </c>
      <c r="J21768" s="27" t="s">
        <v>300</v>
      </c>
      <c r="K21768" s="27" t="s">
        <v>302</v>
      </c>
      <c r="L21768" s="27" t="s">
        <v>337</v>
      </c>
      <c r="M21768" s="27" t="s">
        <v>338</v>
      </c>
      <c r="N21768" s="27" t="s">
        <v>306</v>
      </c>
      <c r="O21768" s="27" t="s">
        <v>307</v>
      </c>
      <c r="P21768" s="27">
        <v>0</v>
      </c>
    </row>
    <row r="21769" spans="7:16" x14ac:dyDescent="0.25">
      <c r="G21769" s="27" t="str">
        <f t="shared" si="340"/>
        <v>2021/2022Middle East &amp; North AfricaWater &amp; WastewaterAdaptationProject-level equityAll DestinationsPrivateInstitutional Investors</v>
      </c>
      <c r="H21769" s="27" t="s">
        <v>291</v>
      </c>
      <c r="I21769" s="27" t="s">
        <v>316</v>
      </c>
      <c r="J21769" s="27" t="s">
        <v>300</v>
      </c>
      <c r="K21769" s="27" t="s">
        <v>302</v>
      </c>
      <c r="L21769" s="27" t="s">
        <v>337</v>
      </c>
      <c r="M21769" s="27" t="s">
        <v>338</v>
      </c>
      <c r="N21769" s="27" t="s">
        <v>306</v>
      </c>
      <c r="O21769" s="27" t="s">
        <v>27</v>
      </c>
      <c r="P21769" s="27">
        <v>0</v>
      </c>
    </row>
    <row r="21770" spans="7:16" x14ac:dyDescent="0.25">
      <c r="G21770" s="27" t="str">
        <f t="shared" si="340"/>
        <v>2021/2022Middle East &amp; North AfricaWater &amp; WastewaterAdaptationProject-level equityAll DestinationsPublicPublic Fund</v>
      </c>
      <c r="H21770" s="27" t="s">
        <v>291</v>
      </c>
      <c r="I21770" s="27" t="s">
        <v>316</v>
      </c>
      <c r="J21770" s="27" t="s">
        <v>300</v>
      </c>
      <c r="K21770" s="27" t="s">
        <v>302</v>
      </c>
      <c r="L21770" s="27" t="s">
        <v>337</v>
      </c>
      <c r="M21770" s="27" t="s">
        <v>338</v>
      </c>
      <c r="N21770" s="27" t="s">
        <v>309</v>
      </c>
      <c r="O21770" s="27" t="s">
        <v>311</v>
      </c>
      <c r="P21770" s="27">
        <v>0</v>
      </c>
    </row>
    <row r="21771" spans="7:16" x14ac:dyDescent="0.25">
      <c r="G21771" s="27" t="str">
        <f t="shared" si="340"/>
        <v>2021/2022Middle East &amp; North AfricaWater &amp; WastewaterAdaptationProject-level equityAll DestinationsPublicSOE</v>
      </c>
      <c r="H21771" s="27" t="s">
        <v>291</v>
      </c>
      <c r="I21771" s="27" t="s">
        <v>316</v>
      </c>
      <c r="J21771" s="27" t="s">
        <v>300</v>
      </c>
      <c r="K21771" s="27" t="s">
        <v>302</v>
      </c>
      <c r="L21771" s="27" t="s">
        <v>337</v>
      </c>
      <c r="M21771" s="27" t="s">
        <v>338</v>
      </c>
      <c r="N21771" s="27" t="s">
        <v>309</v>
      </c>
      <c r="O21771" s="27" t="s">
        <v>34</v>
      </c>
      <c r="P21771" s="27">
        <v>0</v>
      </c>
    </row>
    <row r="21772" spans="7:16" x14ac:dyDescent="0.25">
      <c r="G21772" s="27" t="str">
        <f t="shared" si="340"/>
        <v>2021/2022Middle East &amp; North AfricaWater &amp; WastewaterAdaptationProject-level equityDomesticPrivateCorporations</v>
      </c>
      <c r="H21772" s="27" t="s">
        <v>291</v>
      </c>
      <c r="I21772" s="27" t="s">
        <v>316</v>
      </c>
      <c r="J21772" s="27" t="s">
        <v>300</v>
      </c>
      <c r="K21772" s="27" t="s">
        <v>302</v>
      </c>
      <c r="L21772" s="27" t="s">
        <v>337</v>
      </c>
      <c r="M21772" s="27" t="s">
        <v>323</v>
      </c>
      <c r="N21772" s="27" t="s">
        <v>306</v>
      </c>
      <c r="O21772" s="27" t="s">
        <v>307</v>
      </c>
      <c r="P21772" s="27">
        <v>0</v>
      </c>
    </row>
    <row r="21773" spans="7:16" x14ac:dyDescent="0.25">
      <c r="G21773" s="27" t="str">
        <f t="shared" si="340"/>
        <v>2021/2022Middle East &amp; North AfricaWater &amp; WastewaterAdaptationProject-level equityDomesticPrivateInstitutional Investors</v>
      </c>
      <c r="H21773" s="27" t="s">
        <v>291</v>
      </c>
      <c r="I21773" s="27" t="s">
        <v>316</v>
      </c>
      <c r="J21773" s="27" t="s">
        <v>300</v>
      </c>
      <c r="K21773" s="27" t="s">
        <v>302</v>
      </c>
      <c r="L21773" s="27" t="s">
        <v>337</v>
      </c>
      <c r="M21773" s="27" t="s">
        <v>323</v>
      </c>
      <c r="N21773" s="27" t="s">
        <v>306</v>
      </c>
      <c r="O21773" s="27" t="s">
        <v>27</v>
      </c>
      <c r="P21773" s="27">
        <v>0</v>
      </c>
    </row>
    <row r="21774" spans="7:16" x14ac:dyDescent="0.25">
      <c r="G21774" s="27" t="str">
        <f t="shared" si="340"/>
        <v>2021/2022Middle East &amp; North AfricaWater &amp; WastewaterAdaptationProject-level equityDomesticPublicPublic Fund</v>
      </c>
      <c r="H21774" s="27" t="s">
        <v>291</v>
      </c>
      <c r="I21774" s="27" t="s">
        <v>316</v>
      </c>
      <c r="J21774" s="27" t="s">
        <v>300</v>
      </c>
      <c r="K21774" s="27" t="s">
        <v>302</v>
      </c>
      <c r="L21774" s="27" t="s">
        <v>337</v>
      </c>
      <c r="M21774" s="27" t="s">
        <v>323</v>
      </c>
      <c r="N21774" s="27" t="s">
        <v>309</v>
      </c>
      <c r="O21774" s="27" t="s">
        <v>311</v>
      </c>
      <c r="P21774" s="27">
        <v>0</v>
      </c>
    </row>
    <row r="21775" spans="7:16" x14ac:dyDescent="0.25">
      <c r="G21775" s="27" t="str">
        <f t="shared" si="340"/>
        <v>2021/2022Middle East &amp; North AfricaWater &amp; WastewaterAdaptationProject-level equityInternationalPrivateCorporations</v>
      </c>
      <c r="H21775" s="27" t="s">
        <v>291</v>
      </c>
      <c r="I21775" s="27" t="s">
        <v>316</v>
      </c>
      <c r="J21775" s="27" t="s">
        <v>300</v>
      </c>
      <c r="K21775" s="27" t="s">
        <v>302</v>
      </c>
      <c r="L21775" s="27" t="s">
        <v>337</v>
      </c>
      <c r="M21775" s="27" t="s">
        <v>324</v>
      </c>
      <c r="N21775" s="27" t="s">
        <v>306</v>
      </c>
      <c r="O21775" s="27" t="s">
        <v>307</v>
      </c>
      <c r="P21775" s="27">
        <v>0</v>
      </c>
    </row>
    <row r="21776" spans="7:16" x14ac:dyDescent="0.25">
      <c r="G21776" s="27" t="str">
        <f t="shared" si="340"/>
        <v>2021/2022Middle East &amp; North AfricaWater &amp; WastewaterAdaptationProject-level equityInternationalPublicSOE</v>
      </c>
      <c r="H21776" s="27" t="s">
        <v>291</v>
      </c>
      <c r="I21776" s="27" t="s">
        <v>316</v>
      </c>
      <c r="J21776" s="27" t="s">
        <v>300</v>
      </c>
      <c r="K21776" s="27" t="s">
        <v>302</v>
      </c>
      <c r="L21776" s="27" t="s">
        <v>337</v>
      </c>
      <c r="M21776" s="27" t="s">
        <v>324</v>
      </c>
      <c r="N21776" s="27" t="s">
        <v>309</v>
      </c>
      <c r="O21776" s="27" t="s">
        <v>34</v>
      </c>
      <c r="P21776" s="27">
        <v>0</v>
      </c>
    </row>
    <row r="21777" spans="7:16" x14ac:dyDescent="0.25">
      <c r="G21777" s="27" t="str">
        <f t="shared" si="340"/>
        <v>2021/2022Middle East &amp; North AfricaWater &amp; WastewaterAdaptationProject-level market rate debtAll DestinationsPrivateCommercial FI</v>
      </c>
      <c r="H21777" s="27" t="s">
        <v>291</v>
      </c>
      <c r="I21777" s="27" t="s">
        <v>316</v>
      </c>
      <c r="J21777" s="27" t="s">
        <v>300</v>
      </c>
      <c r="K21777" s="27" t="s">
        <v>302</v>
      </c>
      <c r="L21777" s="27" t="s">
        <v>335</v>
      </c>
      <c r="M21777" s="27" t="s">
        <v>338</v>
      </c>
      <c r="N21777" s="27" t="s">
        <v>306</v>
      </c>
      <c r="O21777" s="27" t="s">
        <v>23</v>
      </c>
      <c r="P21777" s="27">
        <v>0</v>
      </c>
    </row>
    <row r="21778" spans="7:16" x14ac:dyDescent="0.25">
      <c r="G21778" s="27" t="str">
        <f t="shared" si="340"/>
        <v>2021/2022Middle East &amp; North AfricaWater &amp; WastewaterAdaptationProject-level market rate debtAll DestinationsPublicGovernment</v>
      </c>
      <c r="H21778" s="27" t="s">
        <v>291</v>
      </c>
      <c r="I21778" s="27" t="s">
        <v>316</v>
      </c>
      <c r="J21778" s="27" t="s">
        <v>300</v>
      </c>
      <c r="K21778" s="27" t="s">
        <v>302</v>
      </c>
      <c r="L21778" s="27" t="s">
        <v>335</v>
      </c>
      <c r="M21778" s="27" t="s">
        <v>338</v>
      </c>
      <c r="N21778" s="27" t="s">
        <v>309</v>
      </c>
      <c r="O21778" s="27" t="s">
        <v>28</v>
      </c>
      <c r="P21778" s="27">
        <v>0</v>
      </c>
    </row>
    <row r="21779" spans="7:16" x14ac:dyDescent="0.25">
      <c r="G21779" s="27" t="str">
        <f t="shared" si="340"/>
        <v>2021/2022Middle East &amp; North AfricaWater &amp; WastewaterAdaptationProject-level market rate debtAll DestinationsPublicMultilateral DFI</v>
      </c>
      <c r="H21779" s="27" t="s">
        <v>291</v>
      </c>
      <c r="I21779" s="27" t="s">
        <v>316</v>
      </c>
      <c r="J21779" s="27" t="s">
        <v>300</v>
      </c>
      <c r="K21779" s="27" t="s">
        <v>302</v>
      </c>
      <c r="L21779" s="27" t="s">
        <v>335</v>
      </c>
      <c r="M21779" s="27" t="s">
        <v>338</v>
      </c>
      <c r="N21779" s="27" t="s">
        <v>309</v>
      </c>
      <c r="O21779" s="27" t="s">
        <v>30</v>
      </c>
      <c r="P21779" s="27">
        <v>13.35166493</v>
      </c>
    </row>
    <row r="21780" spans="7:16" x14ac:dyDescent="0.25">
      <c r="G21780" s="27" t="str">
        <f t="shared" si="340"/>
        <v>2021/2022Middle East &amp; North AfricaWater &amp; WastewaterAdaptationProject-level market rate debtDomesticPrivateCommercial FI</v>
      </c>
      <c r="H21780" s="27" t="s">
        <v>291</v>
      </c>
      <c r="I21780" s="27" t="s">
        <v>316</v>
      </c>
      <c r="J21780" s="27" t="s">
        <v>300</v>
      </c>
      <c r="K21780" s="27" t="s">
        <v>302</v>
      </c>
      <c r="L21780" s="27" t="s">
        <v>335</v>
      </c>
      <c r="M21780" s="27" t="s">
        <v>323</v>
      </c>
      <c r="N21780" s="27" t="s">
        <v>306</v>
      </c>
      <c r="O21780" s="27" t="s">
        <v>23</v>
      </c>
      <c r="P21780" s="27">
        <v>0</v>
      </c>
    </row>
    <row r="21781" spans="7:16" x14ac:dyDescent="0.25">
      <c r="G21781" s="27" t="str">
        <f t="shared" si="340"/>
        <v>2021/2022Middle East &amp; North AfricaWater &amp; WastewaterAdaptationProject-level market rate debtDomesticPublicGovernment</v>
      </c>
      <c r="H21781" s="27" t="s">
        <v>291</v>
      </c>
      <c r="I21781" s="27" t="s">
        <v>316</v>
      </c>
      <c r="J21781" s="27" t="s">
        <v>300</v>
      </c>
      <c r="K21781" s="27" t="s">
        <v>302</v>
      </c>
      <c r="L21781" s="27" t="s">
        <v>335</v>
      </c>
      <c r="M21781" s="27" t="s">
        <v>323</v>
      </c>
      <c r="N21781" s="27" t="s">
        <v>309</v>
      </c>
      <c r="O21781" s="27" t="s">
        <v>28</v>
      </c>
      <c r="P21781" s="27">
        <v>0</v>
      </c>
    </row>
    <row r="21782" spans="7:16" x14ac:dyDescent="0.25">
      <c r="G21782" s="27" t="str">
        <f t="shared" si="340"/>
        <v>2021/2022Middle East &amp; North AfricaWater &amp; WastewaterAdaptationProject-level market rate debtDomesticPublicMultilateral DFI</v>
      </c>
      <c r="H21782" s="27" t="s">
        <v>291</v>
      </c>
      <c r="I21782" s="27" t="s">
        <v>316</v>
      </c>
      <c r="J21782" s="27" t="s">
        <v>300</v>
      </c>
      <c r="K21782" s="27" t="s">
        <v>302</v>
      </c>
      <c r="L21782" s="27" t="s">
        <v>335</v>
      </c>
      <c r="M21782" s="27" t="s">
        <v>323</v>
      </c>
      <c r="N21782" s="27" t="s">
        <v>309</v>
      </c>
      <c r="O21782" s="27" t="s">
        <v>30</v>
      </c>
      <c r="P21782" s="27">
        <v>5.5999999999999999E-3</v>
      </c>
    </row>
    <row r="21783" spans="7:16" x14ac:dyDescent="0.25">
      <c r="G21783" s="27" t="str">
        <f t="shared" si="340"/>
        <v>2021/2022Middle East &amp; North AfricaWater &amp; WastewaterAdaptationProject-level market rate debtInternationalPublicMultilateral DFI</v>
      </c>
      <c r="H21783" s="27" t="s">
        <v>291</v>
      </c>
      <c r="I21783" s="27" t="s">
        <v>316</v>
      </c>
      <c r="J21783" s="27" t="s">
        <v>300</v>
      </c>
      <c r="K21783" s="27" t="s">
        <v>302</v>
      </c>
      <c r="L21783" s="27" t="s">
        <v>335</v>
      </c>
      <c r="M21783" s="27" t="s">
        <v>324</v>
      </c>
      <c r="N21783" s="27" t="s">
        <v>309</v>
      </c>
      <c r="O21783" s="27" t="s">
        <v>30</v>
      </c>
      <c r="P21783" s="27">
        <v>13.346064930000001</v>
      </c>
    </row>
    <row r="21784" spans="7:16" x14ac:dyDescent="0.25">
      <c r="G21784" s="27" t="str">
        <f t="shared" si="340"/>
        <v>2021/2022Middle East &amp; North AfricaWater &amp; WastewaterAll UsesAll InstrumentsAll DestinationsPrivateCommercial FI</v>
      </c>
      <c r="H21784" s="27" t="s">
        <v>291</v>
      </c>
      <c r="I21784" s="27" t="s">
        <v>316</v>
      </c>
      <c r="J21784" s="27" t="s">
        <v>300</v>
      </c>
      <c r="K21784" s="27" t="s">
        <v>346</v>
      </c>
      <c r="L21784" s="27" t="s">
        <v>345</v>
      </c>
      <c r="M21784" s="27" t="s">
        <v>338</v>
      </c>
      <c r="N21784" s="27" t="s">
        <v>306</v>
      </c>
      <c r="O21784" s="27" t="s">
        <v>23</v>
      </c>
      <c r="P21784" s="27">
        <v>318.787499999999</v>
      </c>
    </row>
    <row r="21785" spans="7:16" x14ac:dyDescent="0.25">
      <c r="G21785" s="27" t="str">
        <f t="shared" si="340"/>
        <v>2021/2022Middle East &amp; North AfricaWater &amp; WastewaterAll UsesAll InstrumentsAll DestinationsPrivateCorporations</v>
      </c>
      <c r="H21785" s="27" t="s">
        <v>291</v>
      </c>
      <c r="I21785" s="27" t="s">
        <v>316</v>
      </c>
      <c r="J21785" s="27" t="s">
        <v>300</v>
      </c>
      <c r="K21785" s="27" t="s">
        <v>346</v>
      </c>
      <c r="L21785" s="27" t="s">
        <v>345</v>
      </c>
      <c r="M21785" s="27" t="s">
        <v>338</v>
      </c>
      <c r="N21785" s="27" t="s">
        <v>306</v>
      </c>
      <c r="O21785" s="27" t="s">
        <v>307</v>
      </c>
      <c r="P21785" s="27">
        <v>83</v>
      </c>
    </row>
    <row r="21786" spans="7:16" x14ac:dyDescent="0.25">
      <c r="G21786" s="27" t="str">
        <f t="shared" si="340"/>
        <v>2021/2022Middle East &amp; North AfricaWater &amp; WastewaterAll UsesAll InstrumentsAll DestinationsPrivateInstitutional Investors</v>
      </c>
      <c r="H21786" s="27" t="s">
        <v>291</v>
      </c>
      <c r="I21786" s="27" t="s">
        <v>316</v>
      </c>
      <c r="J21786" s="27" t="s">
        <v>300</v>
      </c>
      <c r="K21786" s="27" t="s">
        <v>346</v>
      </c>
      <c r="L21786" s="27" t="s">
        <v>345</v>
      </c>
      <c r="M21786" s="27" t="s">
        <v>338</v>
      </c>
      <c r="N21786" s="27" t="s">
        <v>306</v>
      </c>
      <c r="O21786" s="27" t="s">
        <v>27</v>
      </c>
      <c r="P21786" s="27">
        <v>0</v>
      </c>
    </row>
    <row r="21787" spans="7:16" x14ac:dyDescent="0.25">
      <c r="G21787" s="27" t="str">
        <f t="shared" si="340"/>
        <v>2021/2022Middle East &amp; North AfricaWater &amp; WastewaterAll UsesAll InstrumentsAll DestinationsPublicBilateral DFI</v>
      </c>
      <c r="H21787" s="27" t="s">
        <v>291</v>
      </c>
      <c r="I21787" s="27" t="s">
        <v>316</v>
      </c>
      <c r="J21787" s="27" t="s">
        <v>300</v>
      </c>
      <c r="K21787" s="27" t="s">
        <v>346</v>
      </c>
      <c r="L21787" s="27" t="s">
        <v>345</v>
      </c>
      <c r="M21787" s="27" t="s">
        <v>338</v>
      </c>
      <c r="N21787" s="27" t="s">
        <v>309</v>
      </c>
      <c r="O21787" s="27" t="s">
        <v>31</v>
      </c>
      <c r="P21787" s="27">
        <v>0.17738883599999999</v>
      </c>
    </row>
    <row r="21788" spans="7:16" x14ac:dyDescent="0.25">
      <c r="G21788" s="27" t="str">
        <f t="shared" si="340"/>
        <v>2021/2022Middle East &amp; North AfricaWater &amp; WastewaterAll UsesAll InstrumentsAll DestinationsPublicExport Credit Agency (ECA)</v>
      </c>
      <c r="H21788" s="27" t="s">
        <v>291</v>
      </c>
      <c r="I21788" s="27" t="s">
        <v>316</v>
      </c>
      <c r="J21788" s="27" t="s">
        <v>300</v>
      </c>
      <c r="K21788" s="27" t="s">
        <v>346</v>
      </c>
      <c r="L21788" s="27" t="s">
        <v>345</v>
      </c>
      <c r="M21788" s="27" t="s">
        <v>338</v>
      </c>
      <c r="N21788" s="27" t="s">
        <v>309</v>
      </c>
      <c r="O21788" s="27" t="s">
        <v>310</v>
      </c>
      <c r="P21788" s="27">
        <v>17.262499999999999</v>
      </c>
    </row>
    <row r="21789" spans="7:16" x14ac:dyDescent="0.25">
      <c r="G21789" s="27" t="str">
        <f t="shared" si="340"/>
        <v>2021/2022Middle East &amp; North AfricaWater &amp; WastewaterAll UsesAll InstrumentsAll DestinationsPublicGovernment</v>
      </c>
      <c r="H21789" s="27" t="s">
        <v>291</v>
      </c>
      <c r="I21789" s="27" t="s">
        <v>316</v>
      </c>
      <c r="J21789" s="27" t="s">
        <v>300</v>
      </c>
      <c r="K21789" s="27" t="s">
        <v>346</v>
      </c>
      <c r="L21789" s="27" t="s">
        <v>345</v>
      </c>
      <c r="M21789" s="27" t="s">
        <v>338</v>
      </c>
      <c r="N21789" s="27" t="s">
        <v>309</v>
      </c>
      <c r="O21789" s="27" t="s">
        <v>28</v>
      </c>
      <c r="P21789" s="27">
        <v>73.206315344000004</v>
      </c>
    </row>
    <row r="21790" spans="7:16" x14ac:dyDescent="0.25">
      <c r="G21790" s="27" t="str">
        <f t="shared" si="340"/>
        <v>2021/2022Middle East &amp; North AfricaWater &amp; WastewaterAll UsesAll InstrumentsAll DestinationsPublicMultilateral Climate Funds</v>
      </c>
      <c r="H21790" s="27" t="s">
        <v>291</v>
      </c>
      <c r="I21790" s="27" t="s">
        <v>316</v>
      </c>
      <c r="J21790" s="27" t="s">
        <v>300</v>
      </c>
      <c r="K21790" s="27" t="s">
        <v>346</v>
      </c>
      <c r="L21790" s="27" t="s">
        <v>345</v>
      </c>
      <c r="M21790" s="27" t="s">
        <v>338</v>
      </c>
      <c r="N21790" s="27" t="s">
        <v>309</v>
      </c>
      <c r="O21790" s="27" t="s">
        <v>29</v>
      </c>
      <c r="P21790" s="27">
        <v>6.9850000000000003</v>
      </c>
    </row>
    <row r="21791" spans="7:16" x14ac:dyDescent="0.25">
      <c r="G21791" s="27" t="str">
        <f t="shared" si="340"/>
        <v>2021/2022Middle East &amp; North AfricaWater &amp; WastewaterAll UsesAll InstrumentsAll DestinationsPublicMultilateral DFI</v>
      </c>
      <c r="H21791" s="27" t="s">
        <v>291</v>
      </c>
      <c r="I21791" s="27" t="s">
        <v>316</v>
      </c>
      <c r="J21791" s="27" t="s">
        <v>300</v>
      </c>
      <c r="K21791" s="27" t="s">
        <v>346</v>
      </c>
      <c r="L21791" s="27" t="s">
        <v>345</v>
      </c>
      <c r="M21791" s="27" t="s">
        <v>338</v>
      </c>
      <c r="N21791" s="27" t="s">
        <v>309</v>
      </c>
      <c r="O21791" s="27" t="s">
        <v>30</v>
      </c>
      <c r="P21791" s="27">
        <v>110.266692963</v>
      </c>
    </row>
    <row r="21792" spans="7:16" x14ac:dyDescent="0.25">
      <c r="G21792" s="27" t="str">
        <f t="shared" si="340"/>
        <v>2021/2022Middle East &amp; North AfricaWater &amp; WastewaterAll UsesAll InstrumentsAll DestinationsPublicPublic Fund</v>
      </c>
      <c r="H21792" s="27" t="s">
        <v>291</v>
      </c>
      <c r="I21792" s="27" t="s">
        <v>316</v>
      </c>
      <c r="J21792" s="27" t="s">
        <v>300</v>
      </c>
      <c r="K21792" s="27" t="s">
        <v>346</v>
      </c>
      <c r="L21792" s="27" t="s">
        <v>345</v>
      </c>
      <c r="M21792" s="27" t="s">
        <v>338</v>
      </c>
      <c r="N21792" s="27" t="s">
        <v>309</v>
      </c>
      <c r="O21792" s="27" t="s">
        <v>311</v>
      </c>
      <c r="P21792" s="27">
        <v>0</v>
      </c>
    </row>
    <row r="21793" spans="7:16" x14ac:dyDescent="0.25">
      <c r="G21793" s="27" t="str">
        <f t="shared" si="340"/>
        <v>2021/2022Middle East &amp; North AfricaWater &amp; WastewaterAll UsesAll InstrumentsAll DestinationsPublicSOE</v>
      </c>
      <c r="H21793" s="27" t="s">
        <v>291</v>
      </c>
      <c r="I21793" s="27" t="s">
        <v>316</v>
      </c>
      <c r="J21793" s="27" t="s">
        <v>300</v>
      </c>
      <c r="K21793" s="27" t="s">
        <v>346</v>
      </c>
      <c r="L21793" s="27" t="s">
        <v>345</v>
      </c>
      <c r="M21793" s="27" t="s">
        <v>338</v>
      </c>
      <c r="N21793" s="27" t="s">
        <v>309</v>
      </c>
      <c r="O21793" s="27" t="s">
        <v>34</v>
      </c>
      <c r="P21793" s="27">
        <v>0</v>
      </c>
    </row>
    <row r="21794" spans="7:16" x14ac:dyDescent="0.25">
      <c r="G21794" s="27" t="str">
        <f t="shared" si="340"/>
        <v>2021/2022Middle East &amp; North AfricaWater &amp; WastewaterAll UsesAll InstrumentsDomesticPrivateCommercial FI</v>
      </c>
      <c r="H21794" s="27" t="s">
        <v>291</v>
      </c>
      <c r="I21794" s="27" t="s">
        <v>316</v>
      </c>
      <c r="J21794" s="27" t="s">
        <v>300</v>
      </c>
      <c r="K21794" s="27" t="s">
        <v>346</v>
      </c>
      <c r="L21794" s="27" t="s">
        <v>345</v>
      </c>
      <c r="M21794" s="27" t="s">
        <v>323</v>
      </c>
      <c r="N21794" s="27" t="s">
        <v>306</v>
      </c>
      <c r="O21794" s="27" t="s">
        <v>23</v>
      </c>
      <c r="P21794" s="27">
        <v>61.762500000000003</v>
      </c>
    </row>
    <row r="21795" spans="7:16" x14ac:dyDescent="0.25">
      <c r="G21795" s="27" t="str">
        <f t="shared" si="340"/>
        <v>2021/2022Middle East &amp; North AfricaWater &amp; WastewaterAll UsesAll InstrumentsDomesticPrivateCorporations</v>
      </c>
      <c r="H21795" s="27" t="s">
        <v>291</v>
      </c>
      <c r="I21795" s="27" t="s">
        <v>316</v>
      </c>
      <c r="J21795" s="27" t="s">
        <v>300</v>
      </c>
      <c r="K21795" s="27" t="s">
        <v>346</v>
      </c>
      <c r="L21795" s="27" t="s">
        <v>345</v>
      </c>
      <c r="M21795" s="27" t="s">
        <v>323</v>
      </c>
      <c r="N21795" s="27" t="s">
        <v>306</v>
      </c>
      <c r="O21795" s="27" t="s">
        <v>307</v>
      </c>
      <c r="P21795" s="27">
        <v>70.166666669999998</v>
      </c>
    </row>
    <row r="21796" spans="7:16" x14ac:dyDescent="0.25">
      <c r="G21796" s="27" t="str">
        <f t="shared" si="340"/>
        <v>2021/2022Middle East &amp; North AfricaWater &amp; WastewaterAll UsesAll InstrumentsDomesticPrivateInstitutional Investors</v>
      </c>
      <c r="H21796" s="27" t="s">
        <v>291</v>
      </c>
      <c r="I21796" s="27" t="s">
        <v>316</v>
      </c>
      <c r="J21796" s="27" t="s">
        <v>300</v>
      </c>
      <c r="K21796" s="27" t="s">
        <v>346</v>
      </c>
      <c r="L21796" s="27" t="s">
        <v>345</v>
      </c>
      <c r="M21796" s="27" t="s">
        <v>323</v>
      </c>
      <c r="N21796" s="27" t="s">
        <v>306</v>
      </c>
      <c r="O21796" s="27" t="s">
        <v>27</v>
      </c>
      <c r="P21796" s="27">
        <v>0</v>
      </c>
    </row>
    <row r="21797" spans="7:16" x14ac:dyDescent="0.25">
      <c r="G21797" s="27" t="str">
        <f t="shared" si="340"/>
        <v>2021/2022Middle East &amp; North AfricaWater &amp; WastewaterAll UsesAll InstrumentsDomesticPublicGovernment</v>
      </c>
      <c r="H21797" s="27" t="s">
        <v>291</v>
      </c>
      <c r="I21797" s="27" t="s">
        <v>316</v>
      </c>
      <c r="J21797" s="27" t="s">
        <v>300</v>
      </c>
      <c r="K21797" s="27" t="s">
        <v>346</v>
      </c>
      <c r="L21797" s="27" t="s">
        <v>345</v>
      </c>
      <c r="M21797" s="27" t="s">
        <v>323</v>
      </c>
      <c r="N21797" s="27" t="s">
        <v>309</v>
      </c>
      <c r="O21797" s="27" t="s">
        <v>28</v>
      </c>
      <c r="P21797" s="27">
        <v>0</v>
      </c>
    </row>
    <row r="21798" spans="7:16" x14ac:dyDescent="0.25">
      <c r="G21798" s="27" t="str">
        <f t="shared" si="340"/>
        <v>2021/2022Middle East &amp; North AfricaWater &amp; WastewaterAll UsesAll InstrumentsDomesticPublicMultilateral DFI</v>
      </c>
      <c r="H21798" s="27" t="s">
        <v>291</v>
      </c>
      <c r="I21798" s="27" t="s">
        <v>316</v>
      </c>
      <c r="J21798" s="27" t="s">
        <v>300</v>
      </c>
      <c r="K21798" s="27" t="s">
        <v>346</v>
      </c>
      <c r="L21798" s="27" t="s">
        <v>345</v>
      </c>
      <c r="M21798" s="27" t="s">
        <v>323</v>
      </c>
      <c r="N21798" s="27" t="s">
        <v>309</v>
      </c>
      <c r="O21798" s="27" t="s">
        <v>30</v>
      </c>
      <c r="P21798" s="27">
        <v>3.3362212000000002E-2</v>
      </c>
    </row>
    <row r="21799" spans="7:16" x14ac:dyDescent="0.25">
      <c r="G21799" s="27" t="str">
        <f t="shared" si="340"/>
        <v>2021/2022Middle East &amp; North AfricaWater &amp; WastewaterAll UsesAll InstrumentsDomesticPublicPublic Fund</v>
      </c>
      <c r="H21799" s="27" t="s">
        <v>291</v>
      </c>
      <c r="I21799" s="27" t="s">
        <v>316</v>
      </c>
      <c r="J21799" s="27" t="s">
        <v>300</v>
      </c>
      <c r="K21799" s="27" t="s">
        <v>346</v>
      </c>
      <c r="L21799" s="27" t="s">
        <v>345</v>
      </c>
      <c r="M21799" s="27" t="s">
        <v>323</v>
      </c>
      <c r="N21799" s="27" t="s">
        <v>309</v>
      </c>
      <c r="O21799" s="27" t="s">
        <v>311</v>
      </c>
      <c r="P21799" s="27">
        <v>0</v>
      </c>
    </row>
    <row r="21800" spans="7:16" x14ac:dyDescent="0.25">
      <c r="G21800" s="27" t="str">
        <f t="shared" si="340"/>
        <v>2021/2022Middle East &amp; North AfricaWater &amp; WastewaterAll UsesAll InstrumentsInternationalPrivateCommercial FI</v>
      </c>
      <c r="H21800" s="27" t="s">
        <v>291</v>
      </c>
      <c r="I21800" s="27" t="s">
        <v>316</v>
      </c>
      <c r="J21800" s="27" t="s">
        <v>300</v>
      </c>
      <c r="K21800" s="27" t="s">
        <v>346</v>
      </c>
      <c r="L21800" s="27" t="s">
        <v>345</v>
      </c>
      <c r="M21800" s="27" t="s">
        <v>324</v>
      </c>
      <c r="N21800" s="27" t="s">
        <v>306</v>
      </c>
      <c r="O21800" s="27" t="s">
        <v>23</v>
      </c>
      <c r="P21800" s="27">
        <v>257.02499999999998</v>
      </c>
    </row>
    <row r="21801" spans="7:16" x14ac:dyDescent="0.25">
      <c r="G21801" s="27" t="str">
        <f t="shared" si="340"/>
        <v>2021/2022Middle East &amp; North AfricaWater &amp; WastewaterAll UsesAll InstrumentsInternationalPrivateCorporations</v>
      </c>
      <c r="H21801" s="27" t="s">
        <v>291</v>
      </c>
      <c r="I21801" s="27" t="s">
        <v>316</v>
      </c>
      <c r="J21801" s="27" t="s">
        <v>300</v>
      </c>
      <c r="K21801" s="27" t="s">
        <v>346</v>
      </c>
      <c r="L21801" s="27" t="s">
        <v>345</v>
      </c>
      <c r="M21801" s="27" t="s">
        <v>324</v>
      </c>
      <c r="N21801" s="27" t="s">
        <v>306</v>
      </c>
      <c r="O21801" s="27" t="s">
        <v>307</v>
      </c>
      <c r="P21801" s="27">
        <v>12.83333333</v>
      </c>
    </row>
    <row r="21802" spans="7:16" x14ac:dyDescent="0.25">
      <c r="G21802" s="27" t="str">
        <f t="shared" si="340"/>
        <v>2021/2022Middle East &amp; North AfricaWater &amp; WastewaterAll UsesAll InstrumentsInternationalPublicBilateral DFI</v>
      </c>
      <c r="H21802" s="27" t="s">
        <v>291</v>
      </c>
      <c r="I21802" s="27" t="s">
        <v>316</v>
      </c>
      <c r="J21802" s="27" t="s">
        <v>300</v>
      </c>
      <c r="K21802" s="27" t="s">
        <v>346</v>
      </c>
      <c r="L21802" s="27" t="s">
        <v>345</v>
      </c>
      <c r="M21802" s="27" t="s">
        <v>324</v>
      </c>
      <c r="N21802" s="27" t="s">
        <v>309</v>
      </c>
      <c r="O21802" s="27" t="s">
        <v>31</v>
      </c>
      <c r="P21802" s="27">
        <v>0.17738883599999999</v>
      </c>
    </row>
    <row r="21803" spans="7:16" x14ac:dyDescent="0.25">
      <c r="G21803" s="27" t="str">
        <f t="shared" si="340"/>
        <v>2021/2022Middle East &amp; North AfricaWater &amp; WastewaterAll UsesAll InstrumentsInternationalPublicExport Credit Agency (ECA)</v>
      </c>
      <c r="H21803" s="27" t="s">
        <v>291</v>
      </c>
      <c r="I21803" s="27" t="s">
        <v>316</v>
      </c>
      <c r="J21803" s="27" t="s">
        <v>300</v>
      </c>
      <c r="K21803" s="27" t="s">
        <v>346</v>
      </c>
      <c r="L21803" s="27" t="s">
        <v>345</v>
      </c>
      <c r="M21803" s="27" t="s">
        <v>324</v>
      </c>
      <c r="N21803" s="27" t="s">
        <v>309</v>
      </c>
      <c r="O21803" s="27" t="s">
        <v>310</v>
      </c>
      <c r="P21803" s="27">
        <v>17.262499999999999</v>
      </c>
    </row>
    <row r="21804" spans="7:16" x14ac:dyDescent="0.25">
      <c r="G21804" s="27" t="str">
        <f t="shared" si="340"/>
        <v>2021/2022Middle East &amp; North AfricaWater &amp; WastewaterAll UsesAll InstrumentsInternationalPublicGovernment</v>
      </c>
      <c r="H21804" s="27" t="s">
        <v>291</v>
      </c>
      <c r="I21804" s="27" t="s">
        <v>316</v>
      </c>
      <c r="J21804" s="27" t="s">
        <v>300</v>
      </c>
      <c r="K21804" s="27" t="s">
        <v>346</v>
      </c>
      <c r="L21804" s="27" t="s">
        <v>345</v>
      </c>
      <c r="M21804" s="27" t="s">
        <v>324</v>
      </c>
      <c r="N21804" s="27" t="s">
        <v>309</v>
      </c>
      <c r="O21804" s="27" t="s">
        <v>28</v>
      </c>
      <c r="P21804" s="27">
        <v>73.206315344000004</v>
      </c>
    </row>
    <row r="21805" spans="7:16" x14ac:dyDescent="0.25">
      <c r="G21805" s="27" t="str">
        <f t="shared" si="340"/>
        <v>2021/2022Middle East &amp; North AfricaWater &amp; WastewaterAll UsesAll InstrumentsInternationalPublicMultilateral Climate Funds</v>
      </c>
      <c r="H21805" s="27" t="s">
        <v>291</v>
      </c>
      <c r="I21805" s="27" t="s">
        <v>316</v>
      </c>
      <c r="J21805" s="27" t="s">
        <v>300</v>
      </c>
      <c r="K21805" s="27" t="s">
        <v>346</v>
      </c>
      <c r="L21805" s="27" t="s">
        <v>345</v>
      </c>
      <c r="M21805" s="27" t="s">
        <v>324</v>
      </c>
      <c r="N21805" s="27" t="s">
        <v>309</v>
      </c>
      <c r="O21805" s="27" t="s">
        <v>29</v>
      </c>
      <c r="P21805" s="27">
        <v>6.9850000000000003</v>
      </c>
    </row>
    <row r="21806" spans="7:16" x14ac:dyDescent="0.25">
      <c r="G21806" s="27" t="str">
        <f t="shared" si="340"/>
        <v>2021/2022Middle East &amp; North AfricaWater &amp; WastewaterAll UsesAll InstrumentsInternationalPublicMultilateral DFI</v>
      </c>
      <c r="H21806" s="27" t="s">
        <v>291</v>
      </c>
      <c r="I21806" s="27" t="s">
        <v>316</v>
      </c>
      <c r="J21806" s="27" t="s">
        <v>300</v>
      </c>
      <c r="K21806" s="27" t="s">
        <v>346</v>
      </c>
      <c r="L21806" s="27" t="s">
        <v>345</v>
      </c>
      <c r="M21806" s="27" t="s">
        <v>324</v>
      </c>
      <c r="N21806" s="27" t="s">
        <v>309</v>
      </c>
      <c r="O21806" s="27" t="s">
        <v>30</v>
      </c>
      <c r="P21806" s="27">
        <v>110.233330751</v>
      </c>
    </row>
    <row r="21807" spans="7:16" x14ac:dyDescent="0.25">
      <c r="G21807" s="27" t="str">
        <f t="shared" si="340"/>
        <v>2021/2022Middle East &amp; North AfricaWater &amp; WastewaterAll UsesAll InstrumentsInternationalPublicSOE</v>
      </c>
      <c r="H21807" s="27" t="s">
        <v>291</v>
      </c>
      <c r="I21807" s="27" t="s">
        <v>316</v>
      </c>
      <c r="J21807" s="27" t="s">
        <v>300</v>
      </c>
      <c r="K21807" s="27" t="s">
        <v>346</v>
      </c>
      <c r="L21807" s="27" t="s">
        <v>345</v>
      </c>
      <c r="M21807" s="27" t="s">
        <v>324</v>
      </c>
      <c r="N21807" s="27" t="s">
        <v>309</v>
      </c>
      <c r="O21807" s="27" t="s">
        <v>34</v>
      </c>
      <c r="P21807" s="27">
        <v>0</v>
      </c>
    </row>
    <row r="21808" spans="7:16" x14ac:dyDescent="0.25">
      <c r="G21808" s="27" t="str">
        <f t="shared" si="340"/>
        <v>2021/2022Middle East &amp; North AfricaWater &amp; WastewaterAll UsesGrantAll DestinationsPublicBilateral DFI</v>
      </c>
      <c r="H21808" s="27" t="s">
        <v>291</v>
      </c>
      <c r="I21808" s="27" t="s">
        <v>316</v>
      </c>
      <c r="J21808" s="27" t="s">
        <v>300</v>
      </c>
      <c r="K21808" s="27" t="s">
        <v>346</v>
      </c>
      <c r="L21808" s="27" t="s">
        <v>332</v>
      </c>
      <c r="M21808" s="27" t="s">
        <v>338</v>
      </c>
      <c r="N21808" s="27" t="s">
        <v>309</v>
      </c>
      <c r="O21808" s="27" t="s">
        <v>31</v>
      </c>
      <c r="P21808" s="27">
        <v>0.17738883599999999</v>
      </c>
    </row>
    <row r="21809" spans="7:16" x14ac:dyDescent="0.25">
      <c r="G21809" s="27" t="str">
        <f t="shared" si="340"/>
        <v>2021/2022Middle East &amp; North AfricaWater &amp; WastewaterAll UsesGrantAll DestinationsPublicGovernment</v>
      </c>
      <c r="H21809" s="27" t="s">
        <v>291</v>
      </c>
      <c r="I21809" s="27" t="s">
        <v>316</v>
      </c>
      <c r="J21809" s="27" t="s">
        <v>300</v>
      </c>
      <c r="K21809" s="27" t="s">
        <v>346</v>
      </c>
      <c r="L21809" s="27" t="s">
        <v>332</v>
      </c>
      <c r="M21809" s="27" t="s">
        <v>338</v>
      </c>
      <c r="N21809" s="27" t="s">
        <v>309</v>
      </c>
      <c r="O21809" s="27" t="s">
        <v>28</v>
      </c>
      <c r="P21809" s="27">
        <v>73.206315344000004</v>
      </c>
    </row>
    <row r="21810" spans="7:16" x14ac:dyDescent="0.25">
      <c r="G21810" s="27" t="str">
        <f t="shared" si="340"/>
        <v>2021/2022Middle East &amp; North AfricaWater &amp; WastewaterAll UsesGrantAll DestinationsPublicMultilateral Climate Funds</v>
      </c>
      <c r="H21810" s="27" t="s">
        <v>291</v>
      </c>
      <c r="I21810" s="27" t="s">
        <v>316</v>
      </c>
      <c r="J21810" s="27" t="s">
        <v>300</v>
      </c>
      <c r="K21810" s="27" t="s">
        <v>346</v>
      </c>
      <c r="L21810" s="27" t="s">
        <v>332</v>
      </c>
      <c r="M21810" s="27" t="s">
        <v>338</v>
      </c>
      <c r="N21810" s="27" t="s">
        <v>309</v>
      </c>
      <c r="O21810" s="27" t="s">
        <v>29</v>
      </c>
      <c r="P21810" s="27">
        <v>6.9850000000000003</v>
      </c>
    </row>
    <row r="21811" spans="7:16" x14ac:dyDescent="0.25">
      <c r="G21811" s="27" t="str">
        <f t="shared" si="340"/>
        <v>2021/2022Middle East &amp; North AfricaWater &amp; WastewaterAll UsesGrantAll DestinationsPublicMultilateral DFI</v>
      </c>
      <c r="H21811" s="27" t="s">
        <v>291</v>
      </c>
      <c r="I21811" s="27" t="s">
        <v>316</v>
      </c>
      <c r="J21811" s="27" t="s">
        <v>300</v>
      </c>
      <c r="K21811" s="27" t="s">
        <v>346</v>
      </c>
      <c r="L21811" s="27" t="s">
        <v>332</v>
      </c>
      <c r="M21811" s="27" t="s">
        <v>338</v>
      </c>
      <c r="N21811" s="27" t="s">
        <v>309</v>
      </c>
      <c r="O21811" s="27" t="s">
        <v>30</v>
      </c>
      <c r="P21811" s="27">
        <v>8.3916774719999996</v>
      </c>
    </row>
    <row r="21812" spans="7:16" x14ac:dyDescent="0.25">
      <c r="G21812" s="27" t="str">
        <f t="shared" si="340"/>
        <v>2021/2022Middle East &amp; North AfricaWater &amp; WastewaterAll UsesGrantDomesticPublicMultilateral DFI</v>
      </c>
      <c r="H21812" s="27" t="s">
        <v>291</v>
      </c>
      <c r="I21812" s="27" t="s">
        <v>316</v>
      </c>
      <c r="J21812" s="27" t="s">
        <v>300</v>
      </c>
      <c r="K21812" s="27" t="s">
        <v>346</v>
      </c>
      <c r="L21812" s="27" t="s">
        <v>332</v>
      </c>
      <c r="M21812" s="27" t="s">
        <v>323</v>
      </c>
      <c r="N21812" s="27" t="s">
        <v>309</v>
      </c>
      <c r="O21812" s="27" t="s">
        <v>30</v>
      </c>
      <c r="P21812" s="27">
        <v>2.647211E-3</v>
      </c>
    </row>
    <row r="21813" spans="7:16" x14ac:dyDescent="0.25">
      <c r="G21813" s="27" t="str">
        <f t="shared" si="340"/>
        <v>2021/2022Middle East &amp; North AfricaWater &amp; WastewaterAll UsesGrantInternationalPublicBilateral DFI</v>
      </c>
      <c r="H21813" s="27" t="s">
        <v>291</v>
      </c>
      <c r="I21813" s="27" t="s">
        <v>316</v>
      </c>
      <c r="J21813" s="27" t="s">
        <v>300</v>
      </c>
      <c r="K21813" s="27" t="s">
        <v>346</v>
      </c>
      <c r="L21813" s="27" t="s">
        <v>332</v>
      </c>
      <c r="M21813" s="27" t="s">
        <v>324</v>
      </c>
      <c r="N21813" s="27" t="s">
        <v>309</v>
      </c>
      <c r="O21813" s="27" t="s">
        <v>31</v>
      </c>
      <c r="P21813" s="27">
        <v>0.17738883599999999</v>
      </c>
    </row>
    <row r="21814" spans="7:16" x14ac:dyDescent="0.25">
      <c r="G21814" s="27" t="str">
        <f t="shared" si="340"/>
        <v>2021/2022Middle East &amp; North AfricaWater &amp; WastewaterAll UsesGrantInternationalPublicGovernment</v>
      </c>
      <c r="H21814" s="27" t="s">
        <v>291</v>
      </c>
      <c r="I21814" s="27" t="s">
        <v>316</v>
      </c>
      <c r="J21814" s="27" t="s">
        <v>300</v>
      </c>
      <c r="K21814" s="27" t="s">
        <v>346</v>
      </c>
      <c r="L21814" s="27" t="s">
        <v>332</v>
      </c>
      <c r="M21814" s="27" t="s">
        <v>324</v>
      </c>
      <c r="N21814" s="27" t="s">
        <v>309</v>
      </c>
      <c r="O21814" s="27" t="s">
        <v>28</v>
      </c>
      <c r="P21814" s="27">
        <v>73.206315344000004</v>
      </c>
    </row>
    <row r="21815" spans="7:16" x14ac:dyDescent="0.25">
      <c r="G21815" s="27" t="str">
        <f t="shared" si="340"/>
        <v>2021/2022Middle East &amp; North AfricaWater &amp; WastewaterAll UsesGrantInternationalPublicMultilateral Climate Funds</v>
      </c>
      <c r="H21815" s="27" t="s">
        <v>291</v>
      </c>
      <c r="I21815" s="27" t="s">
        <v>316</v>
      </c>
      <c r="J21815" s="27" t="s">
        <v>300</v>
      </c>
      <c r="K21815" s="27" t="s">
        <v>346</v>
      </c>
      <c r="L21815" s="27" t="s">
        <v>332</v>
      </c>
      <c r="M21815" s="27" t="s">
        <v>324</v>
      </c>
      <c r="N21815" s="27" t="s">
        <v>309</v>
      </c>
      <c r="O21815" s="27" t="s">
        <v>29</v>
      </c>
      <c r="P21815" s="27">
        <v>6.9850000000000003</v>
      </c>
    </row>
    <row r="21816" spans="7:16" x14ac:dyDescent="0.25">
      <c r="G21816" s="27" t="str">
        <f t="shared" si="340"/>
        <v>2021/2022Middle East &amp; North AfricaWater &amp; WastewaterAll UsesGrantInternationalPublicMultilateral DFI</v>
      </c>
      <c r="H21816" s="27" t="s">
        <v>291</v>
      </c>
      <c r="I21816" s="27" t="s">
        <v>316</v>
      </c>
      <c r="J21816" s="27" t="s">
        <v>300</v>
      </c>
      <c r="K21816" s="27" t="s">
        <v>346</v>
      </c>
      <c r="L21816" s="27" t="s">
        <v>332</v>
      </c>
      <c r="M21816" s="27" t="s">
        <v>324</v>
      </c>
      <c r="N21816" s="27" t="s">
        <v>309</v>
      </c>
      <c r="O21816" s="27" t="s">
        <v>30</v>
      </c>
      <c r="P21816" s="27">
        <v>8.3890302610000003</v>
      </c>
    </row>
    <row r="21817" spans="7:16" x14ac:dyDescent="0.25">
      <c r="G21817" s="27" t="str">
        <f t="shared" si="340"/>
        <v>2021/2022Middle East &amp; North AfricaWater &amp; WastewaterAll UsesLow-cost project debtAll DestinationsPublicBilateral DFI</v>
      </c>
      <c r="H21817" s="27" t="s">
        <v>291</v>
      </c>
      <c r="I21817" s="27" t="s">
        <v>316</v>
      </c>
      <c r="J21817" s="27" t="s">
        <v>300</v>
      </c>
      <c r="K21817" s="27" t="s">
        <v>346</v>
      </c>
      <c r="L21817" s="27" t="s">
        <v>336</v>
      </c>
      <c r="M21817" s="27" t="s">
        <v>338</v>
      </c>
      <c r="N21817" s="27" t="s">
        <v>309</v>
      </c>
      <c r="O21817" s="27" t="s">
        <v>31</v>
      </c>
      <c r="P21817" s="27">
        <v>0</v>
      </c>
    </row>
    <row r="21818" spans="7:16" x14ac:dyDescent="0.25">
      <c r="G21818" s="27" t="str">
        <f t="shared" si="340"/>
        <v>2021/2022Middle East &amp; North AfricaWater &amp; WastewaterAll UsesLow-cost project debtInternationalPublicBilateral DFI</v>
      </c>
      <c r="H21818" s="27" t="s">
        <v>291</v>
      </c>
      <c r="I21818" s="27" t="s">
        <v>316</v>
      </c>
      <c r="J21818" s="27" t="s">
        <v>300</v>
      </c>
      <c r="K21818" s="27" t="s">
        <v>346</v>
      </c>
      <c r="L21818" s="27" t="s">
        <v>336</v>
      </c>
      <c r="M21818" s="27" t="s">
        <v>324</v>
      </c>
      <c r="N21818" s="27" t="s">
        <v>309</v>
      </c>
      <c r="O21818" s="27" t="s">
        <v>31</v>
      </c>
      <c r="P21818" s="27">
        <v>0</v>
      </c>
    </row>
    <row r="21819" spans="7:16" x14ac:dyDescent="0.25">
      <c r="G21819" s="27" t="str">
        <f t="shared" si="340"/>
        <v>2021/2022Middle East &amp; North AfricaWater &amp; WastewaterAll UsesProject-level equityAll DestinationsPrivateCorporations</v>
      </c>
      <c r="H21819" s="27" t="s">
        <v>291</v>
      </c>
      <c r="I21819" s="27" t="s">
        <v>316</v>
      </c>
      <c r="J21819" s="27" t="s">
        <v>300</v>
      </c>
      <c r="K21819" s="27" t="s">
        <v>346</v>
      </c>
      <c r="L21819" s="27" t="s">
        <v>337</v>
      </c>
      <c r="M21819" s="27" t="s">
        <v>338</v>
      </c>
      <c r="N21819" s="27" t="s">
        <v>306</v>
      </c>
      <c r="O21819" s="27" t="s">
        <v>307</v>
      </c>
      <c r="P21819" s="27">
        <v>38.5</v>
      </c>
    </row>
    <row r="21820" spans="7:16" x14ac:dyDescent="0.25">
      <c r="G21820" s="27" t="str">
        <f t="shared" si="340"/>
        <v>2021/2022Middle East &amp; North AfricaWater &amp; WastewaterAll UsesProject-level equityAll DestinationsPrivateInstitutional Investors</v>
      </c>
      <c r="H21820" s="27" t="s">
        <v>291</v>
      </c>
      <c r="I21820" s="27" t="s">
        <v>316</v>
      </c>
      <c r="J21820" s="27" t="s">
        <v>300</v>
      </c>
      <c r="K21820" s="27" t="s">
        <v>346</v>
      </c>
      <c r="L21820" s="27" t="s">
        <v>337</v>
      </c>
      <c r="M21820" s="27" t="s">
        <v>338</v>
      </c>
      <c r="N21820" s="27" t="s">
        <v>306</v>
      </c>
      <c r="O21820" s="27" t="s">
        <v>27</v>
      </c>
      <c r="P21820" s="27">
        <v>0</v>
      </c>
    </row>
    <row r="21821" spans="7:16" x14ac:dyDescent="0.25">
      <c r="G21821" s="27" t="str">
        <f t="shared" si="340"/>
        <v>2021/2022Middle East &amp; North AfricaWater &amp; WastewaterAll UsesProject-level equityAll DestinationsPublicPublic Fund</v>
      </c>
      <c r="H21821" s="27" t="s">
        <v>291</v>
      </c>
      <c r="I21821" s="27" t="s">
        <v>316</v>
      </c>
      <c r="J21821" s="27" t="s">
        <v>300</v>
      </c>
      <c r="K21821" s="27" t="s">
        <v>346</v>
      </c>
      <c r="L21821" s="27" t="s">
        <v>337</v>
      </c>
      <c r="M21821" s="27" t="s">
        <v>338</v>
      </c>
      <c r="N21821" s="27" t="s">
        <v>309</v>
      </c>
      <c r="O21821" s="27" t="s">
        <v>311</v>
      </c>
      <c r="P21821" s="27">
        <v>0</v>
      </c>
    </row>
    <row r="21822" spans="7:16" x14ac:dyDescent="0.25">
      <c r="G21822" s="27" t="str">
        <f t="shared" si="340"/>
        <v>2021/2022Middle East &amp; North AfricaWater &amp; WastewaterAll UsesProject-level equityAll DestinationsPublicSOE</v>
      </c>
      <c r="H21822" s="27" t="s">
        <v>291</v>
      </c>
      <c r="I21822" s="27" t="s">
        <v>316</v>
      </c>
      <c r="J21822" s="27" t="s">
        <v>300</v>
      </c>
      <c r="K21822" s="27" t="s">
        <v>346</v>
      </c>
      <c r="L21822" s="27" t="s">
        <v>337</v>
      </c>
      <c r="M21822" s="27" t="s">
        <v>338</v>
      </c>
      <c r="N21822" s="27" t="s">
        <v>309</v>
      </c>
      <c r="O21822" s="27" t="s">
        <v>34</v>
      </c>
      <c r="P21822" s="27">
        <v>0</v>
      </c>
    </row>
    <row r="21823" spans="7:16" x14ac:dyDescent="0.25">
      <c r="G21823" s="27" t="str">
        <f t="shared" si="340"/>
        <v>2021/2022Middle East &amp; North AfricaWater &amp; WastewaterAll UsesProject-level equityDomesticPrivateCorporations</v>
      </c>
      <c r="H21823" s="27" t="s">
        <v>291</v>
      </c>
      <c r="I21823" s="27" t="s">
        <v>316</v>
      </c>
      <c r="J21823" s="27" t="s">
        <v>300</v>
      </c>
      <c r="K21823" s="27" t="s">
        <v>346</v>
      </c>
      <c r="L21823" s="27" t="s">
        <v>337</v>
      </c>
      <c r="M21823" s="27" t="s">
        <v>323</v>
      </c>
      <c r="N21823" s="27" t="s">
        <v>306</v>
      </c>
      <c r="O21823" s="27" t="s">
        <v>307</v>
      </c>
      <c r="P21823" s="27">
        <v>25.666666670000001</v>
      </c>
    </row>
    <row r="21824" spans="7:16" x14ac:dyDescent="0.25">
      <c r="G21824" s="27" t="str">
        <f t="shared" si="340"/>
        <v>2021/2022Middle East &amp; North AfricaWater &amp; WastewaterAll UsesProject-level equityDomesticPrivateInstitutional Investors</v>
      </c>
      <c r="H21824" s="27" t="s">
        <v>291</v>
      </c>
      <c r="I21824" s="27" t="s">
        <v>316</v>
      </c>
      <c r="J21824" s="27" t="s">
        <v>300</v>
      </c>
      <c r="K21824" s="27" t="s">
        <v>346</v>
      </c>
      <c r="L21824" s="27" t="s">
        <v>337</v>
      </c>
      <c r="M21824" s="27" t="s">
        <v>323</v>
      </c>
      <c r="N21824" s="27" t="s">
        <v>306</v>
      </c>
      <c r="O21824" s="27" t="s">
        <v>27</v>
      </c>
      <c r="P21824" s="27">
        <v>0</v>
      </c>
    </row>
    <row r="21825" spans="7:16" x14ac:dyDescent="0.25">
      <c r="G21825" s="27" t="str">
        <f t="shared" si="340"/>
        <v>2021/2022Middle East &amp; North AfricaWater &amp; WastewaterAll UsesProject-level equityDomesticPublicPublic Fund</v>
      </c>
      <c r="H21825" s="27" t="s">
        <v>291</v>
      </c>
      <c r="I21825" s="27" t="s">
        <v>316</v>
      </c>
      <c r="J21825" s="27" t="s">
        <v>300</v>
      </c>
      <c r="K21825" s="27" t="s">
        <v>346</v>
      </c>
      <c r="L21825" s="27" t="s">
        <v>337</v>
      </c>
      <c r="M21825" s="27" t="s">
        <v>323</v>
      </c>
      <c r="N21825" s="27" t="s">
        <v>309</v>
      </c>
      <c r="O21825" s="27" t="s">
        <v>311</v>
      </c>
      <c r="P21825" s="27">
        <v>0</v>
      </c>
    </row>
    <row r="21826" spans="7:16" x14ac:dyDescent="0.25">
      <c r="G21826" s="27" t="str">
        <f t="shared" si="340"/>
        <v>2021/2022Middle East &amp; North AfricaWater &amp; WastewaterAll UsesProject-level equityInternationalPrivateCorporations</v>
      </c>
      <c r="H21826" s="27" t="s">
        <v>291</v>
      </c>
      <c r="I21826" s="27" t="s">
        <v>316</v>
      </c>
      <c r="J21826" s="27" t="s">
        <v>300</v>
      </c>
      <c r="K21826" s="27" t="s">
        <v>346</v>
      </c>
      <c r="L21826" s="27" t="s">
        <v>337</v>
      </c>
      <c r="M21826" s="27" t="s">
        <v>324</v>
      </c>
      <c r="N21826" s="27" t="s">
        <v>306</v>
      </c>
      <c r="O21826" s="27" t="s">
        <v>307</v>
      </c>
      <c r="P21826" s="27">
        <v>12.83333333</v>
      </c>
    </row>
    <row r="21827" spans="7:16" x14ac:dyDescent="0.25">
      <c r="G21827" s="27" t="str">
        <f t="shared" ref="G21827:G21890" si="341">+_xlfn.CONCAT(H21827:O21827)</f>
        <v>2021/2022Middle East &amp; North AfricaWater &amp; WastewaterAll UsesProject-level equityInternationalPublicSOE</v>
      </c>
      <c r="H21827" s="27" t="s">
        <v>291</v>
      </c>
      <c r="I21827" s="27" t="s">
        <v>316</v>
      </c>
      <c r="J21827" s="27" t="s">
        <v>300</v>
      </c>
      <c r="K21827" s="27" t="s">
        <v>346</v>
      </c>
      <c r="L21827" s="27" t="s">
        <v>337</v>
      </c>
      <c r="M21827" s="27" t="s">
        <v>324</v>
      </c>
      <c r="N21827" s="27" t="s">
        <v>309</v>
      </c>
      <c r="O21827" s="27" t="s">
        <v>34</v>
      </c>
      <c r="P21827" s="27">
        <v>0</v>
      </c>
    </row>
    <row r="21828" spans="7:16" x14ac:dyDescent="0.25">
      <c r="G21828" s="27" t="str">
        <f t="shared" si="341"/>
        <v>2021/2022Middle East &amp; North AfricaWater &amp; WastewaterAll UsesProject-level market rate debtAll DestinationsPrivateCommercial FI</v>
      </c>
      <c r="H21828" s="27" t="s">
        <v>291</v>
      </c>
      <c r="I21828" s="27" t="s">
        <v>316</v>
      </c>
      <c r="J21828" s="27" t="s">
        <v>300</v>
      </c>
      <c r="K21828" s="27" t="s">
        <v>346</v>
      </c>
      <c r="L21828" s="27" t="s">
        <v>335</v>
      </c>
      <c r="M21828" s="27" t="s">
        <v>338</v>
      </c>
      <c r="N21828" s="27" t="s">
        <v>306</v>
      </c>
      <c r="O21828" s="27" t="s">
        <v>23</v>
      </c>
      <c r="P21828" s="27">
        <v>318.787499999999</v>
      </c>
    </row>
    <row r="21829" spans="7:16" x14ac:dyDescent="0.25">
      <c r="G21829" s="27" t="str">
        <f t="shared" si="341"/>
        <v>2021/2022Middle East &amp; North AfricaWater &amp; WastewaterAll UsesProject-level market rate debtAll DestinationsPrivateCorporations</v>
      </c>
      <c r="H21829" s="27" t="s">
        <v>291</v>
      </c>
      <c r="I21829" s="27" t="s">
        <v>316</v>
      </c>
      <c r="J21829" s="27" t="s">
        <v>300</v>
      </c>
      <c r="K21829" s="27" t="s">
        <v>346</v>
      </c>
      <c r="L21829" s="27" t="s">
        <v>335</v>
      </c>
      <c r="M21829" s="27" t="s">
        <v>338</v>
      </c>
      <c r="N21829" s="27" t="s">
        <v>306</v>
      </c>
      <c r="O21829" s="27" t="s">
        <v>307</v>
      </c>
      <c r="P21829" s="27">
        <v>44.5</v>
      </c>
    </row>
    <row r="21830" spans="7:16" x14ac:dyDescent="0.25">
      <c r="G21830" s="27" t="str">
        <f t="shared" si="341"/>
        <v>2021/2022Middle East &amp; North AfricaWater &amp; WastewaterAll UsesProject-level market rate debtAll DestinationsPublicExport Credit Agency (ECA)</v>
      </c>
      <c r="H21830" s="27" t="s">
        <v>291</v>
      </c>
      <c r="I21830" s="27" t="s">
        <v>316</v>
      </c>
      <c r="J21830" s="27" t="s">
        <v>300</v>
      </c>
      <c r="K21830" s="27" t="s">
        <v>346</v>
      </c>
      <c r="L21830" s="27" t="s">
        <v>335</v>
      </c>
      <c r="M21830" s="27" t="s">
        <v>338</v>
      </c>
      <c r="N21830" s="27" t="s">
        <v>309</v>
      </c>
      <c r="O21830" s="27" t="s">
        <v>310</v>
      </c>
      <c r="P21830" s="27">
        <v>17.262499999999999</v>
      </c>
    </row>
    <row r="21831" spans="7:16" x14ac:dyDescent="0.25">
      <c r="G21831" s="27" t="str">
        <f t="shared" si="341"/>
        <v>2021/2022Middle East &amp; North AfricaWater &amp; WastewaterAll UsesProject-level market rate debtAll DestinationsPublicGovernment</v>
      </c>
      <c r="H21831" s="27" t="s">
        <v>291</v>
      </c>
      <c r="I21831" s="27" t="s">
        <v>316</v>
      </c>
      <c r="J21831" s="27" t="s">
        <v>300</v>
      </c>
      <c r="K21831" s="27" t="s">
        <v>346</v>
      </c>
      <c r="L21831" s="27" t="s">
        <v>335</v>
      </c>
      <c r="M21831" s="27" t="s">
        <v>338</v>
      </c>
      <c r="N21831" s="27" t="s">
        <v>309</v>
      </c>
      <c r="O21831" s="27" t="s">
        <v>28</v>
      </c>
      <c r="P21831" s="27">
        <v>0</v>
      </c>
    </row>
    <row r="21832" spans="7:16" x14ac:dyDescent="0.25">
      <c r="G21832" s="27" t="str">
        <f t="shared" si="341"/>
        <v>2021/2022Middle East &amp; North AfricaWater &amp; WastewaterAll UsesProject-level market rate debtAll DestinationsPublicMultilateral DFI</v>
      </c>
      <c r="H21832" s="27" t="s">
        <v>291</v>
      </c>
      <c r="I21832" s="27" t="s">
        <v>316</v>
      </c>
      <c r="J21832" s="27" t="s">
        <v>300</v>
      </c>
      <c r="K21832" s="27" t="s">
        <v>346</v>
      </c>
      <c r="L21832" s="27" t="s">
        <v>335</v>
      </c>
      <c r="M21832" s="27" t="s">
        <v>338</v>
      </c>
      <c r="N21832" s="27" t="s">
        <v>309</v>
      </c>
      <c r="O21832" s="27" t="s">
        <v>30</v>
      </c>
      <c r="P21832" s="27">
        <v>101.875015491</v>
      </c>
    </row>
    <row r="21833" spans="7:16" x14ac:dyDescent="0.25">
      <c r="G21833" s="27" t="str">
        <f t="shared" si="341"/>
        <v>2021/2022Middle East &amp; North AfricaWater &amp; WastewaterAll UsesProject-level market rate debtDomesticPrivateCommercial FI</v>
      </c>
      <c r="H21833" s="27" t="s">
        <v>291</v>
      </c>
      <c r="I21833" s="27" t="s">
        <v>316</v>
      </c>
      <c r="J21833" s="27" t="s">
        <v>300</v>
      </c>
      <c r="K21833" s="27" t="s">
        <v>346</v>
      </c>
      <c r="L21833" s="27" t="s">
        <v>335</v>
      </c>
      <c r="M21833" s="27" t="s">
        <v>323</v>
      </c>
      <c r="N21833" s="27" t="s">
        <v>306</v>
      </c>
      <c r="O21833" s="27" t="s">
        <v>23</v>
      </c>
      <c r="P21833" s="27">
        <v>61.762500000000003</v>
      </c>
    </row>
    <row r="21834" spans="7:16" x14ac:dyDescent="0.25">
      <c r="G21834" s="27" t="str">
        <f t="shared" si="341"/>
        <v>2021/2022Middle East &amp; North AfricaWater &amp; WastewaterAll UsesProject-level market rate debtDomesticPrivateCorporations</v>
      </c>
      <c r="H21834" s="27" t="s">
        <v>291</v>
      </c>
      <c r="I21834" s="27" t="s">
        <v>316</v>
      </c>
      <c r="J21834" s="27" t="s">
        <v>300</v>
      </c>
      <c r="K21834" s="27" t="s">
        <v>346</v>
      </c>
      <c r="L21834" s="27" t="s">
        <v>335</v>
      </c>
      <c r="M21834" s="27" t="s">
        <v>323</v>
      </c>
      <c r="N21834" s="27" t="s">
        <v>306</v>
      </c>
      <c r="O21834" s="27" t="s">
        <v>307</v>
      </c>
      <c r="P21834" s="27">
        <v>44.5</v>
      </c>
    </row>
    <row r="21835" spans="7:16" x14ac:dyDescent="0.25">
      <c r="G21835" s="27" t="str">
        <f t="shared" si="341"/>
        <v>2021/2022Middle East &amp; North AfricaWater &amp; WastewaterAll UsesProject-level market rate debtDomesticPublicGovernment</v>
      </c>
      <c r="H21835" s="27" t="s">
        <v>291</v>
      </c>
      <c r="I21835" s="27" t="s">
        <v>316</v>
      </c>
      <c r="J21835" s="27" t="s">
        <v>300</v>
      </c>
      <c r="K21835" s="27" t="s">
        <v>346</v>
      </c>
      <c r="L21835" s="27" t="s">
        <v>335</v>
      </c>
      <c r="M21835" s="27" t="s">
        <v>323</v>
      </c>
      <c r="N21835" s="27" t="s">
        <v>309</v>
      </c>
      <c r="O21835" s="27" t="s">
        <v>28</v>
      </c>
      <c r="P21835" s="27">
        <v>0</v>
      </c>
    </row>
    <row r="21836" spans="7:16" x14ac:dyDescent="0.25">
      <c r="G21836" s="27" t="str">
        <f t="shared" si="341"/>
        <v>2021/2022Middle East &amp; North AfricaWater &amp; WastewaterAll UsesProject-level market rate debtDomesticPublicMultilateral DFI</v>
      </c>
      <c r="H21836" s="27" t="s">
        <v>291</v>
      </c>
      <c r="I21836" s="27" t="s">
        <v>316</v>
      </c>
      <c r="J21836" s="27" t="s">
        <v>300</v>
      </c>
      <c r="K21836" s="27" t="s">
        <v>346</v>
      </c>
      <c r="L21836" s="27" t="s">
        <v>335</v>
      </c>
      <c r="M21836" s="27" t="s">
        <v>323</v>
      </c>
      <c r="N21836" s="27" t="s">
        <v>309</v>
      </c>
      <c r="O21836" s="27" t="s">
        <v>30</v>
      </c>
      <c r="P21836" s="27">
        <v>3.0715000999999999E-2</v>
      </c>
    </row>
    <row r="21837" spans="7:16" x14ac:dyDescent="0.25">
      <c r="G21837" s="27" t="str">
        <f t="shared" si="341"/>
        <v>2021/2022Middle East &amp; North AfricaWater &amp; WastewaterAll UsesProject-level market rate debtInternationalPrivateCommercial FI</v>
      </c>
      <c r="H21837" s="27" t="s">
        <v>291</v>
      </c>
      <c r="I21837" s="27" t="s">
        <v>316</v>
      </c>
      <c r="J21837" s="27" t="s">
        <v>300</v>
      </c>
      <c r="K21837" s="27" t="s">
        <v>346</v>
      </c>
      <c r="L21837" s="27" t="s">
        <v>335</v>
      </c>
      <c r="M21837" s="27" t="s">
        <v>324</v>
      </c>
      <c r="N21837" s="27" t="s">
        <v>306</v>
      </c>
      <c r="O21837" s="27" t="s">
        <v>23</v>
      </c>
      <c r="P21837" s="27">
        <v>257.02499999999998</v>
      </c>
    </row>
    <row r="21838" spans="7:16" x14ac:dyDescent="0.25">
      <c r="G21838" s="27" t="str">
        <f t="shared" si="341"/>
        <v>2021/2022Middle East &amp; North AfricaWater &amp; WastewaterAll UsesProject-level market rate debtInternationalPublicExport Credit Agency (ECA)</v>
      </c>
      <c r="H21838" s="27" t="s">
        <v>291</v>
      </c>
      <c r="I21838" s="27" t="s">
        <v>316</v>
      </c>
      <c r="J21838" s="27" t="s">
        <v>300</v>
      </c>
      <c r="K21838" s="27" t="s">
        <v>346</v>
      </c>
      <c r="L21838" s="27" t="s">
        <v>335</v>
      </c>
      <c r="M21838" s="27" t="s">
        <v>324</v>
      </c>
      <c r="N21838" s="27" t="s">
        <v>309</v>
      </c>
      <c r="O21838" s="27" t="s">
        <v>310</v>
      </c>
      <c r="P21838" s="27">
        <v>17.262499999999999</v>
      </c>
    </row>
    <row r="21839" spans="7:16" x14ac:dyDescent="0.25">
      <c r="G21839" s="27" t="str">
        <f t="shared" si="341"/>
        <v>2021/2022Middle East &amp; North AfricaWater &amp; WastewaterAll UsesProject-level market rate debtInternationalPublicMultilateral DFI</v>
      </c>
      <c r="H21839" s="27" t="s">
        <v>291</v>
      </c>
      <c r="I21839" s="27" t="s">
        <v>316</v>
      </c>
      <c r="J21839" s="27" t="s">
        <v>300</v>
      </c>
      <c r="K21839" s="27" t="s">
        <v>346</v>
      </c>
      <c r="L21839" s="27" t="s">
        <v>335</v>
      </c>
      <c r="M21839" s="27" t="s">
        <v>324</v>
      </c>
      <c r="N21839" s="27" t="s">
        <v>309</v>
      </c>
      <c r="O21839" s="27" t="s">
        <v>30</v>
      </c>
      <c r="P21839" s="27">
        <v>101.84430048999999</v>
      </c>
    </row>
    <row r="21840" spans="7:16" x14ac:dyDescent="0.25">
      <c r="G21840" s="27" t="str">
        <f t="shared" si="341"/>
        <v>2021/2022Middle East &amp; North AfricaWater &amp; WastewaterMitigationAll InstrumentsAll DestinationsPublicGovernment</v>
      </c>
      <c r="H21840" s="27" t="s">
        <v>291</v>
      </c>
      <c r="I21840" s="27" t="s">
        <v>316</v>
      </c>
      <c r="J21840" s="27" t="s">
        <v>300</v>
      </c>
      <c r="K21840" s="27" t="s">
        <v>303</v>
      </c>
      <c r="L21840" s="27" t="s">
        <v>345</v>
      </c>
      <c r="M21840" s="27" t="s">
        <v>338</v>
      </c>
      <c r="N21840" s="27" t="s">
        <v>309</v>
      </c>
      <c r="O21840" s="27" t="s">
        <v>28</v>
      </c>
      <c r="P21840" s="27">
        <v>9.4409112739999994</v>
      </c>
    </row>
    <row r="21841" spans="7:16" x14ac:dyDescent="0.25">
      <c r="G21841" s="27" t="str">
        <f t="shared" si="341"/>
        <v>2021/2022Middle East &amp; North AfricaWater &amp; WastewaterMitigationAll InstrumentsAll DestinationsPublicMultilateral DFI</v>
      </c>
      <c r="H21841" s="27" t="s">
        <v>291</v>
      </c>
      <c r="I21841" s="27" t="s">
        <v>316</v>
      </c>
      <c r="J21841" s="27" t="s">
        <v>300</v>
      </c>
      <c r="K21841" s="27" t="s">
        <v>303</v>
      </c>
      <c r="L21841" s="27" t="s">
        <v>345</v>
      </c>
      <c r="M21841" s="27" t="s">
        <v>338</v>
      </c>
      <c r="N21841" s="27" t="s">
        <v>309</v>
      </c>
      <c r="O21841" s="27" t="s">
        <v>30</v>
      </c>
      <c r="P21841" s="27">
        <v>73.614660020999906</v>
      </c>
    </row>
    <row r="21842" spans="7:16" x14ac:dyDescent="0.25">
      <c r="G21842" s="27" t="str">
        <f t="shared" si="341"/>
        <v>2021/2022Middle East &amp; North AfricaWater &amp; WastewaterMitigationAll InstrumentsDomesticPublicMultilateral DFI</v>
      </c>
      <c r="H21842" s="27" t="s">
        <v>291</v>
      </c>
      <c r="I21842" s="27" t="s">
        <v>316</v>
      </c>
      <c r="J21842" s="27" t="s">
        <v>300</v>
      </c>
      <c r="K21842" s="27" t="s">
        <v>303</v>
      </c>
      <c r="L21842" s="27" t="s">
        <v>345</v>
      </c>
      <c r="M21842" s="27" t="s">
        <v>323</v>
      </c>
      <c r="N21842" s="27" t="s">
        <v>309</v>
      </c>
      <c r="O21842" s="27" t="s">
        <v>30</v>
      </c>
      <c r="P21842" s="27">
        <v>1.8953803999999901E-2</v>
      </c>
    </row>
    <row r="21843" spans="7:16" x14ac:dyDescent="0.25">
      <c r="G21843" s="27" t="str">
        <f t="shared" si="341"/>
        <v>2021/2022Middle East &amp; North AfricaWater &amp; WastewaterMitigationAll InstrumentsInternationalPublicGovernment</v>
      </c>
      <c r="H21843" s="27" t="s">
        <v>291</v>
      </c>
      <c r="I21843" s="27" t="s">
        <v>316</v>
      </c>
      <c r="J21843" s="27" t="s">
        <v>300</v>
      </c>
      <c r="K21843" s="27" t="s">
        <v>303</v>
      </c>
      <c r="L21843" s="27" t="s">
        <v>345</v>
      </c>
      <c r="M21843" s="27" t="s">
        <v>324</v>
      </c>
      <c r="N21843" s="27" t="s">
        <v>309</v>
      </c>
      <c r="O21843" s="27" t="s">
        <v>28</v>
      </c>
      <c r="P21843" s="27">
        <v>9.4409112739999994</v>
      </c>
    </row>
    <row r="21844" spans="7:16" x14ac:dyDescent="0.25">
      <c r="G21844" s="27" t="str">
        <f t="shared" si="341"/>
        <v>2021/2022Middle East &amp; North AfricaWater &amp; WastewaterMitigationAll InstrumentsInternationalPublicMultilateral DFI</v>
      </c>
      <c r="H21844" s="27" t="s">
        <v>291</v>
      </c>
      <c r="I21844" s="27" t="s">
        <v>316</v>
      </c>
      <c r="J21844" s="27" t="s">
        <v>300</v>
      </c>
      <c r="K21844" s="27" t="s">
        <v>303</v>
      </c>
      <c r="L21844" s="27" t="s">
        <v>345</v>
      </c>
      <c r="M21844" s="27" t="s">
        <v>324</v>
      </c>
      <c r="N21844" s="27" t="s">
        <v>309</v>
      </c>
      <c r="O21844" s="27" t="s">
        <v>30</v>
      </c>
      <c r="P21844" s="27">
        <v>73.595706217</v>
      </c>
    </row>
    <row r="21845" spans="7:16" x14ac:dyDescent="0.25">
      <c r="G21845" s="27" t="str">
        <f t="shared" si="341"/>
        <v>2021/2022Middle East &amp; North AfricaWater &amp; WastewaterMitigationGrantAll DestinationsPublicGovernment</v>
      </c>
      <c r="H21845" s="27" t="s">
        <v>291</v>
      </c>
      <c r="I21845" s="27" t="s">
        <v>316</v>
      </c>
      <c r="J21845" s="27" t="s">
        <v>300</v>
      </c>
      <c r="K21845" s="27" t="s">
        <v>303</v>
      </c>
      <c r="L21845" s="27" t="s">
        <v>332</v>
      </c>
      <c r="M21845" s="27" t="s">
        <v>338</v>
      </c>
      <c r="N21845" s="27" t="s">
        <v>309</v>
      </c>
      <c r="O21845" s="27" t="s">
        <v>28</v>
      </c>
      <c r="P21845" s="27">
        <v>9.4409112739999994</v>
      </c>
    </row>
    <row r="21846" spans="7:16" x14ac:dyDescent="0.25">
      <c r="G21846" s="27" t="str">
        <f t="shared" si="341"/>
        <v>2021/2022Middle East &amp; North AfricaWater &amp; WastewaterMitigationGrantAll DestinationsPublicMultilateral DFI</v>
      </c>
      <c r="H21846" s="27" t="s">
        <v>291</v>
      </c>
      <c r="I21846" s="27" t="s">
        <v>316</v>
      </c>
      <c r="J21846" s="27" t="s">
        <v>300</v>
      </c>
      <c r="K21846" s="27" t="s">
        <v>303</v>
      </c>
      <c r="L21846" s="27" t="s">
        <v>332</v>
      </c>
      <c r="M21846" s="27" t="s">
        <v>338</v>
      </c>
      <c r="N21846" s="27" t="s">
        <v>309</v>
      </c>
      <c r="O21846" s="27" t="s">
        <v>30</v>
      </c>
      <c r="P21846" s="27">
        <v>5.8003670609999904</v>
      </c>
    </row>
    <row r="21847" spans="7:16" x14ac:dyDescent="0.25">
      <c r="G21847" s="27" t="str">
        <f t="shared" si="341"/>
        <v>2021/2022Middle East &amp; North AfricaWater &amp; WastewaterMitigationGrantDomesticPublicMultilateral DFI</v>
      </c>
      <c r="H21847" s="27" t="s">
        <v>291</v>
      </c>
      <c r="I21847" s="27" t="s">
        <v>316</v>
      </c>
      <c r="J21847" s="27" t="s">
        <v>300</v>
      </c>
      <c r="K21847" s="27" t="s">
        <v>303</v>
      </c>
      <c r="L21847" s="27" t="s">
        <v>332</v>
      </c>
      <c r="M21847" s="27" t="s">
        <v>323</v>
      </c>
      <c r="N21847" s="27" t="s">
        <v>309</v>
      </c>
      <c r="O21847" s="27" t="s">
        <v>30</v>
      </c>
      <c r="P21847" s="27">
        <v>2.153804E-3</v>
      </c>
    </row>
    <row r="21848" spans="7:16" x14ac:dyDescent="0.25">
      <c r="G21848" s="27" t="str">
        <f t="shared" si="341"/>
        <v>2021/2022Middle East &amp; North AfricaWater &amp; WastewaterMitigationGrantInternationalPublicGovernment</v>
      </c>
      <c r="H21848" s="27" t="s">
        <v>291</v>
      </c>
      <c r="I21848" s="27" t="s">
        <v>316</v>
      </c>
      <c r="J21848" s="27" t="s">
        <v>300</v>
      </c>
      <c r="K21848" s="27" t="s">
        <v>303</v>
      </c>
      <c r="L21848" s="27" t="s">
        <v>332</v>
      </c>
      <c r="M21848" s="27" t="s">
        <v>324</v>
      </c>
      <c r="N21848" s="27" t="s">
        <v>309</v>
      </c>
      <c r="O21848" s="27" t="s">
        <v>28</v>
      </c>
      <c r="P21848" s="27">
        <v>9.4409112739999994</v>
      </c>
    </row>
    <row r="21849" spans="7:16" x14ac:dyDescent="0.25">
      <c r="G21849" s="27" t="str">
        <f t="shared" si="341"/>
        <v>2021/2022Middle East &amp; North AfricaWater &amp; WastewaterMitigationGrantInternationalPublicMultilateral DFI</v>
      </c>
      <c r="H21849" s="27" t="s">
        <v>291</v>
      </c>
      <c r="I21849" s="27" t="s">
        <v>316</v>
      </c>
      <c r="J21849" s="27" t="s">
        <v>300</v>
      </c>
      <c r="K21849" s="27" t="s">
        <v>303</v>
      </c>
      <c r="L21849" s="27" t="s">
        <v>332</v>
      </c>
      <c r="M21849" s="27" t="s">
        <v>324</v>
      </c>
      <c r="N21849" s="27" t="s">
        <v>309</v>
      </c>
      <c r="O21849" s="27" t="s">
        <v>30</v>
      </c>
      <c r="P21849" s="27">
        <v>5.7982132569999996</v>
      </c>
    </row>
    <row r="21850" spans="7:16" x14ac:dyDescent="0.25">
      <c r="G21850" s="27" t="str">
        <f t="shared" si="341"/>
        <v>2021/2022Middle East &amp; North AfricaWater &amp; WastewaterMitigationProject-level market rate debtAll DestinationsPublicMultilateral DFI</v>
      </c>
      <c r="H21850" s="27" t="s">
        <v>291</v>
      </c>
      <c r="I21850" s="27" t="s">
        <v>316</v>
      </c>
      <c r="J21850" s="27" t="s">
        <v>300</v>
      </c>
      <c r="K21850" s="27" t="s">
        <v>303</v>
      </c>
      <c r="L21850" s="27" t="s">
        <v>335</v>
      </c>
      <c r="M21850" s="27" t="s">
        <v>338</v>
      </c>
      <c r="N21850" s="27" t="s">
        <v>309</v>
      </c>
      <c r="O21850" s="27" t="s">
        <v>30</v>
      </c>
      <c r="P21850" s="27">
        <v>67.814292960000003</v>
      </c>
    </row>
    <row r="21851" spans="7:16" x14ac:dyDescent="0.25">
      <c r="G21851" s="27" t="str">
        <f t="shared" si="341"/>
        <v>2021/2022Middle East &amp; North AfricaWater &amp; WastewaterMitigationProject-level market rate debtDomesticPublicMultilateral DFI</v>
      </c>
      <c r="H21851" s="27" t="s">
        <v>291</v>
      </c>
      <c r="I21851" s="27" t="s">
        <v>316</v>
      </c>
      <c r="J21851" s="27" t="s">
        <v>300</v>
      </c>
      <c r="K21851" s="27" t="s">
        <v>303</v>
      </c>
      <c r="L21851" s="27" t="s">
        <v>335</v>
      </c>
      <c r="M21851" s="27" t="s">
        <v>323</v>
      </c>
      <c r="N21851" s="27" t="s">
        <v>309</v>
      </c>
      <c r="O21851" s="27" t="s">
        <v>30</v>
      </c>
      <c r="P21851" s="27">
        <v>1.6799999999999999E-2</v>
      </c>
    </row>
    <row r="21852" spans="7:16" x14ac:dyDescent="0.25">
      <c r="G21852" s="27" t="str">
        <f t="shared" si="341"/>
        <v>2021/2022Middle East &amp; North AfricaWater &amp; WastewaterMitigationProject-level market rate debtInternationalPublicMultilateral DFI</v>
      </c>
      <c r="H21852" s="27" t="s">
        <v>291</v>
      </c>
      <c r="I21852" s="27" t="s">
        <v>316</v>
      </c>
      <c r="J21852" s="27" t="s">
        <v>300</v>
      </c>
      <c r="K21852" s="27" t="s">
        <v>303</v>
      </c>
      <c r="L21852" s="27" t="s">
        <v>335</v>
      </c>
      <c r="M21852" s="27" t="s">
        <v>324</v>
      </c>
      <c r="N21852" s="27" t="s">
        <v>309</v>
      </c>
      <c r="O21852" s="27" t="s">
        <v>30</v>
      </c>
      <c r="P21852" s="27">
        <v>67.79749296</v>
      </c>
    </row>
    <row r="21853" spans="7:16" x14ac:dyDescent="0.25">
      <c r="G21853" s="27" t="str">
        <f t="shared" si="341"/>
        <v>2021/2022Middle East &amp; North AfricaWater &amp; WastewaterMultiple ObjectivesAll InstrumentsAll DestinationsPrivateCommercial FI</v>
      </c>
      <c r="H21853" s="27" t="s">
        <v>291</v>
      </c>
      <c r="I21853" s="27" t="s">
        <v>316</v>
      </c>
      <c r="J21853" s="27" t="s">
        <v>300</v>
      </c>
      <c r="K21853" s="27" t="s">
        <v>304</v>
      </c>
      <c r="L21853" s="27" t="s">
        <v>345</v>
      </c>
      <c r="M21853" s="27" t="s">
        <v>338</v>
      </c>
      <c r="N21853" s="27" t="s">
        <v>306</v>
      </c>
      <c r="O21853" s="27" t="s">
        <v>23</v>
      </c>
      <c r="P21853" s="27">
        <v>318.787499999999</v>
      </c>
    </row>
    <row r="21854" spans="7:16" x14ac:dyDescent="0.25">
      <c r="G21854" s="27" t="str">
        <f t="shared" si="341"/>
        <v>2021/2022Middle East &amp; North AfricaWater &amp; WastewaterMultiple ObjectivesAll InstrumentsAll DestinationsPrivateCorporations</v>
      </c>
      <c r="H21854" s="27" t="s">
        <v>291</v>
      </c>
      <c r="I21854" s="27" t="s">
        <v>316</v>
      </c>
      <c r="J21854" s="27" t="s">
        <v>300</v>
      </c>
      <c r="K21854" s="27" t="s">
        <v>304</v>
      </c>
      <c r="L21854" s="27" t="s">
        <v>345</v>
      </c>
      <c r="M21854" s="27" t="s">
        <v>338</v>
      </c>
      <c r="N21854" s="27" t="s">
        <v>306</v>
      </c>
      <c r="O21854" s="27" t="s">
        <v>307</v>
      </c>
      <c r="P21854" s="27">
        <v>83</v>
      </c>
    </row>
    <row r="21855" spans="7:16" x14ac:dyDescent="0.25">
      <c r="G21855" s="27" t="str">
        <f t="shared" si="341"/>
        <v>2021/2022Middle East &amp; North AfricaWater &amp; WastewaterMultiple ObjectivesAll InstrumentsAll DestinationsPublicBilateral DFI</v>
      </c>
      <c r="H21855" s="27" t="s">
        <v>291</v>
      </c>
      <c r="I21855" s="27" t="s">
        <v>316</v>
      </c>
      <c r="J21855" s="27" t="s">
        <v>300</v>
      </c>
      <c r="K21855" s="27" t="s">
        <v>304</v>
      </c>
      <c r="L21855" s="27" t="s">
        <v>345</v>
      </c>
      <c r="M21855" s="27" t="s">
        <v>338</v>
      </c>
      <c r="N21855" s="27" t="s">
        <v>309</v>
      </c>
      <c r="O21855" s="27" t="s">
        <v>31</v>
      </c>
      <c r="P21855" s="27">
        <v>0</v>
      </c>
    </row>
    <row r="21856" spans="7:16" x14ac:dyDescent="0.25">
      <c r="G21856" s="27" t="str">
        <f t="shared" si="341"/>
        <v>2021/2022Middle East &amp; North AfricaWater &amp; WastewaterMultiple ObjectivesAll InstrumentsAll DestinationsPublicExport Credit Agency (ECA)</v>
      </c>
      <c r="H21856" s="27" t="s">
        <v>291</v>
      </c>
      <c r="I21856" s="27" t="s">
        <v>316</v>
      </c>
      <c r="J21856" s="27" t="s">
        <v>300</v>
      </c>
      <c r="K21856" s="27" t="s">
        <v>304</v>
      </c>
      <c r="L21856" s="27" t="s">
        <v>345</v>
      </c>
      <c r="M21856" s="27" t="s">
        <v>338</v>
      </c>
      <c r="N21856" s="27" t="s">
        <v>309</v>
      </c>
      <c r="O21856" s="27" t="s">
        <v>310</v>
      </c>
      <c r="P21856" s="27">
        <v>17.262499999999999</v>
      </c>
    </row>
    <row r="21857" spans="7:16" x14ac:dyDescent="0.25">
      <c r="G21857" s="27" t="str">
        <f t="shared" si="341"/>
        <v>2021/2022Middle East &amp; North AfricaWater &amp; WastewaterMultiple ObjectivesAll InstrumentsAll DestinationsPublicGovernment</v>
      </c>
      <c r="H21857" s="27" t="s">
        <v>291</v>
      </c>
      <c r="I21857" s="27" t="s">
        <v>316</v>
      </c>
      <c r="J21857" s="27" t="s">
        <v>300</v>
      </c>
      <c r="K21857" s="27" t="s">
        <v>304</v>
      </c>
      <c r="L21857" s="27" t="s">
        <v>345</v>
      </c>
      <c r="M21857" s="27" t="s">
        <v>338</v>
      </c>
      <c r="N21857" s="27" t="s">
        <v>309</v>
      </c>
      <c r="O21857" s="27" t="s">
        <v>28</v>
      </c>
      <c r="P21857" s="27">
        <v>11.870147080000001</v>
      </c>
    </row>
    <row r="21858" spans="7:16" x14ac:dyDescent="0.25">
      <c r="G21858" s="27" t="str">
        <f t="shared" si="341"/>
        <v>2021/2022Middle East &amp; North AfricaWater &amp; WastewaterMultiple ObjectivesAll InstrumentsAll DestinationsPublicMultilateral Climate Funds</v>
      </c>
      <c r="H21858" s="27" t="s">
        <v>291</v>
      </c>
      <c r="I21858" s="27" t="s">
        <v>316</v>
      </c>
      <c r="J21858" s="27" t="s">
        <v>300</v>
      </c>
      <c r="K21858" s="27" t="s">
        <v>304</v>
      </c>
      <c r="L21858" s="27" t="s">
        <v>345</v>
      </c>
      <c r="M21858" s="27" t="s">
        <v>338</v>
      </c>
      <c r="N21858" s="27" t="s">
        <v>309</v>
      </c>
      <c r="O21858" s="27" t="s">
        <v>29</v>
      </c>
      <c r="P21858" s="27">
        <v>6.9850000000000003</v>
      </c>
    </row>
    <row r="21859" spans="7:16" x14ac:dyDescent="0.25">
      <c r="G21859" s="27" t="str">
        <f t="shared" si="341"/>
        <v>2021/2022Middle East &amp; North AfricaWater &amp; WastewaterMultiple ObjectivesAll InstrumentsAll DestinationsPublicMultilateral DFI</v>
      </c>
      <c r="H21859" s="27" t="s">
        <v>291</v>
      </c>
      <c r="I21859" s="27" t="s">
        <v>316</v>
      </c>
      <c r="J21859" s="27" t="s">
        <v>300</v>
      </c>
      <c r="K21859" s="27" t="s">
        <v>304</v>
      </c>
      <c r="L21859" s="27" t="s">
        <v>345</v>
      </c>
      <c r="M21859" s="27" t="s">
        <v>338</v>
      </c>
      <c r="N21859" s="27" t="s">
        <v>309</v>
      </c>
      <c r="O21859" s="27" t="s">
        <v>30</v>
      </c>
      <c r="P21859" s="27">
        <v>21.130257601</v>
      </c>
    </row>
    <row r="21860" spans="7:16" x14ac:dyDescent="0.25">
      <c r="G21860" s="27" t="str">
        <f t="shared" si="341"/>
        <v>2021/2022Middle East &amp; North AfricaWater &amp; WastewaterMultiple ObjectivesAll InstrumentsDomesticPrivateCommercial FI</v>
      </c>
      <c r="H21860" s="27" t="s">
        <v>291</v>
      </c>
      <c r="I21860" s="27" t="s">
        <v>316</v>
      </c>
      <c r="J21860" s="27" t="s">
        <v>300</v>
      </c>
      <c r="K21860" s="27" t="s">
        <v>304</v>
      </c>
      <c r="L21860" s="27" t="s">
        <v>345</v>
      </c>
      <c r="M21860" s="27" t="s">
        <v>323</v>
      </c>
      <c r="N21860" s="27" t="s">
        <v>306</v>
      </c>
      <c r="O21860" s="27" t="s">
        <v>23</v>
      </c>
      <c r="P21860" s="27">
        <v>61.762500000000003</v>
      </c>
    </row>
    <row r="21861" spans="7:16" x14ac:dyDescent="0.25">
      <c r="G21861" s="27" t="str">
        <f t="shared" si="341"/>
        <v>2021/2022Middle East &amp; North AfricaWater &amp; WastewaterMultiple ObjectivesAll InstrumentsDomesticPrivateCorporations</v>
      </c>
      <c r="H21861" s="27" t="s">
        <v>291</v>
      </c>
      <c r="I21861" s="27" t="s">
        <v>316</v>
      </c>
      <c r="J21861" s="27" t="s">
        <v>300</v>
      </c>
      <c r="K21861" s="27" t="s">
        <v>304</v>
      </c>
      <c r="L21861" s="27" t="s">
        <v>345</v>
      </c>
      <c r="M21861" s="27" t="s">
        <v>323</v>
      </c>
      <c r="N21861" s="27" t="s">
        <v>306</v>
      </c>
      <c r="O21861" s="27" t="s">
        <v>307</v>
      </c>
      <c r="P21861" s="27">
        <v>70.166666669999998</v>
      </c>
    </row>
    <row r="21862" spans="7:16" x14ac:dyDescent="0.25">
      <c r="G21862" s="27" t="str">
        <f t="shared" si="341"/>
        <v>2021/2022Middle East &amp; North AfricaWater &amp; WastewaterMultiple ObjectivesAll InstrumentsDomesticPublicMultilateral DFI</v>
      </c>
      <c r="H21862" s="27" t="s">
        <v>291</v>
      </c>
      <c r="I21862" s="27" t="s">
        <v>316</v>
      </c>
      <c r="J21862" s="27" t="s">
        <v>300</v>
      </c>
      <c r="K21862" s="27" t="s">
        <v>304</v>
      </c>
      <c r="L21862" s="27" t="s">
        <v>345</v>
      </c>
      <c r="M21862" s="27" t="s">
        <v>323</v>
      </c>
      <c r="N21862" s="27" t="s">
        <v>309</v>
      </c>
      <c r="O21862" s="27" t="s">
        <v>30</v>
      </c>
      <c r="P21862" s="27">
        <v>8.4546039999999992E-3</v>
      </c>
    </row>
    <row r="21863" spans="7:16" x14ac:dyDescent="0.25">
      <c r="G21863" s="27" t="str">
        <f t="shared" si="341"/>
        <v>2021/2022Middle East &amp; North AfricaWater &amp; WastewaterMultiple ObjectivesAll InstrumentsInternationalPrivateCommercial FI</v>
      </c>
      <c r="H21863" s="27" t="s">
        <v>291</v>
      </c>
      <c r="I21863" s="27" t="s">
        <v>316</v>
      </c>
      <c r="J21863" s="27" t="s">
        <v>300</v>
      </c>
      <c r="K21863" s="27" t="s">
        <v>304</v>
      </c>
      <c r="L21863" s="27" t="s">
        <v>345</v>
      </c>
      <c r="M21863" s="27" t="s">
        <v>324</v>
      </c>
      <c r="N21863" s="27" t="s">
        <v>306</v>
      </c>
      <c r="O21863" s="27" t="s">
        <v>23</v>
      </c>
      <c r="P21863" s="27">
        <v>257.02499999999998</v>
      </c>
    </row>
    <row r="21864" spans="7:16" x14ac:dyDescent="0.25">
      <c r="G21864" s="27" t="str">
        <f t="shared" si="341"/>
        <v>2021/2022Middle East &amp; North AfricaWater &amp; WastewaterMultiple ObjectivesAll InstrumentsInternationalPrivateCorporations</v>
      </c>
      <c r="H21864" s="27" t="s">
        <v>291</v>
      </c>
      <c r="I21864" s="27" t="s">
        <v>316</v>
      </c>
      <c r="J21864" s="27" t="s">
        <v>300</v>
      </c>
      <c r="K21864" s="27" t="s">
        <v>304</v>
      </c>
      <c r="L21864" s="27" t="s">
        <v>345</v>
      </c>
      <c r="M21864" s="27" t="s">
        <v>324</v>
      </c>
      <c r="N21864" s="27" t="s">
        <v>306</v>
      </c>
      <c r="O21864" s="27" t="s">
        <v>307</v>
      </c>
      <c r="P21864" s="27">
        <v>12.83333333</v>
      </c>
    </row>
    <row r="21865" spans="7:16" x14ac:dyDescent="0.25">
      <c r="G21865" s="27" t="str">
        <f t="shared" si="341"/>
        <v>2021/2022Middle East &amp; North AfricaWater &amp; WastewaterMultiple ObjectivesAll InstrumentsInternationalPublicBilateral DFI</v>
      </c>
      <c r="H21865" s="27" t="s">
        <v>291</v>
      </c>
      <c r="I21865" s="27" t="s">
        <v>316</v>
      </c>
      <c r="J21865" s="27" t="s">
        <v>300</v>
      </c>
      <c r="K21865" s="27" t="s">
        <v>304</v>
      </c>
      <c r="L21865" s="27" t="s">
        <v>345</v>
      </c>
      <c r="M21865" s="27" t="s">
        <v>324</v>
      </c>
      <c r="N21865" s="27" t="s">
        <v>309</v>
      </c>
      <c r="O21865" s="27" t="s">
        <v>31</v>
      </c>
      <c r="P21865" s="27">
        <v>0</v>
      </c>
    </row>
    <row r="21866" spans="7:16" x14ac:dyDescent="0.25">
      <c r="G21866" s="27" t="str">
        <f t="shared" si="341"/>
        <v>2021/2022Middle East &amp; North AfricaWater &amp; WastewaterMultiple ObjectivesAll InstrumentsInternationalPublicExport Credit Agency (ECA)</v>
      </c>
      <c r="H21866" s="27" t="s">
        <v>291</v>
      </c>
      <c r="I21866" s="27" t="s">
        <v>316</v>
      </c>
      <c r="J21866" s="27" t="s">
        <v>300</v>
      </c>
      <c r="K21866" s="27" t="s">
        <v>304</v>
      </c>
      <c r="L21866" s="27" t="s">
        <v>345</v>
      </c>
      <c r="M21866" s="27" t="s">
        <v>324</v>
      </c>
      <c r="N21866" s="27" t="s">
        <v>309</v>
      </c>
      <c r="O21866" s="27" t="s">
        <v>310</v>
      </c>
      <c r="P21866" s="27">
        <v>17.262499999999999</v>
      </c>
    </row>
    <row r="21867" spans="7:16" x14ac:dyDescent="0.25">
      <c r="G21867" s="27" t="str">
        <f t="shared" si="341"/>
        <v>2021/2022Middle East &amp; North AfricaWater &amp; WastewaterMultiple ObjectivesAll InstrumentsInternationalPublicGovernment</v>
      </c>
      <c r="H21867" s="27" t="s">
        <v>291</v>
      </c>
      <c r="I21867" s="27" t="s">
        <v>316</v>
      </c>
      <c r="J21867" s="27" t="s">
        <v>300</v>
      </c>
      <c r="K21867" s="27" t="s">
        <v>304</v>
      </c>
      <c r="L21867" s="27" t="s">
        <v>345</v>
      </c>
      <c r="M21867" s="27" t="s">
        <v>324</v>
      </c>
      <c r="N21867" s="27" t="s">
        <v>309</v>
      </c>
      <c r="O21867" s="27" t="s">
        <v>28</v>
      </c>
      <c r="P21867" s="27">
        <v>11.870147080000001</v>
      </c>
    </row>
    <row r="21868" spans="7:16" x14ac:dyDescent="0.25">
      <c r="G21868" s="27" t="str">
        <f t="shared" si="341"/>
        <v>2021/2022Middle East &amp; North AfricaWater &amp; WastewaterMultiple ObjectivesAll InstrumentsInternationalPublicMultilateral Climate Funds</v>
      </c>
      <c r="H21868" s="27" t="s">
        <v>291</v>
      </c>
      <c r="I21868" s="27" t="s">
        <v>316</v>
      </c>
      <c r="J21868" s="27" t="s">
        <v>300</v>
      </c>
      <c r="K21868" s="27" t="s">
        <v>304</v>
      </c>
      <c r="L21868" s="27" t="s">
        <v>345</v>
      </c>
      <c r="M21868" s="27" t="s">
        <v>324</v>
      </c>
      <c r="N21868" s="27" t="s">
        <v>309</v>
      </c>
      <c r="O21868" s="27" t="s">
        <v>29</v>
      </c>
      <c r="P21868" s="27">
        <v>6.9850000000000003</v>
      </c>
    </row>
    <row r="21869" spans="7:16" x14ac:dyDescent="0.25">
      <c r="G21869" s="27" t="str">
        <f t="shared" si="341"/>
        <v>2021/2022Middle East &amp; North AfricaWater &amp; WastewaterMultiple ObjectivesAll InstrumentsInternationalPublicMultilateral DFI</v>
      </c>
      <c r="H21869" s="27" t="s">
        <v>291</v>
      </c>
      <c r="I21869" s="27" t="s">
        <v>316</v>
      </c>
      <c r="J21869" s="27" t="s">
        <v>300</v>
      </c>
      <c r="K21869" s="27" t="s">
        <v>304</v>
      </c>
      <c r="L21869" s="27" t="s">
        <v>345</v>
      </c>
      <c r="M21869" s="27" t="s">
        <v>324</v>
      </c>
      <c r="N21869" s="27" t="s">
        <v>309</v>
      </c>
      <c r="O21869" s="27" t="s">
        <v>30</v>
      </c>
      <c r="P21869" s="27">
        <v>21.121802997</v>
      </c>
    </row>
    <row r="21870" spans="7:16" x14ac:dyDescent="0.25">
      <c r="G21870" s="27" t="str">
        <f t="shared" si="341"/>
        <v>2021/2022Middle East &amp; North AfricaWater &amp; WastewaterMultiple ObjectivesGrantAll DestinationsPublicBilateral DFI</v>
      </c>
      <c r="H21870" s="27" t="s">
        <v>291</v>
      </c>
      <c r="I21870" s="27" t="s">
        <v>316</v>
      </c>
      <c r="J21870" s="27" t="s">
        <v>300</v>
      </c>
      <c r="K21870" s="27" t="s">
        <v>304</v>
      </c>
      <c r="L21870" s="27" t="s">
        <v>332</v>
      </c>
      <c r="M21870" s="27" t="s">
        <v>338</v>
      </c>
      <c r="N21870" s="27" t="s">
        <v>309</v>
      </c>
      <c r="O21870" s="27" t="s">
        <v>31</v>
      </c>
      <c r="P21870" s="27">
        <v>0</v>
      </c>
    </row>
    <row r="21871" spans="7:16" x14ac:dyDescent="0.25">
      <c r="G21871" s="27" t="str">
        <f t="shared" si="341"/>
        <v>2021/2022Middle East &amp; North AfricaWater &amp; WastewaterMultiple ObjectivesGrantAll DestinationsPublicGovernment</v>
      </c>
      <c r="H21871" s="27" t="s">
        <v>291</v>
      </c>
      <c r="I21871" s="27" t="s">
        <v>316</v>
      </c>
      <c r="J21871" s="27" t="s">
        <v>300</v>
      </c>
      <c r="K21871" s="27" t="s">
        <v>304</v>
      </c>
      <c r="L21871" s="27" t="s">
        <v>332</v>
      </c>
      <c r="M21871" s="27" t="s">
        <v>338</v>
      </c>
      <c r="N21871" s="27" t="s">
        <v>309</v>
      </c>
      <c r="O21871" s="27" t="s">
        <v>28</v>
      </c>
      <c r="P21871" s="27">
        <v>11.870147080000001</v>
      </c>
    </row>
    <row r="21872" spans="7:16" x14ac:dyDescent="0.25">
      <c r="G21872" s="27" t="str">
        <f t="shared" si="341"/>
        <v>2021/2022Middle East &amp; North AfricaWater &amp; WastewaterMultiple ObjectivesGrantAll DestinationsPublicMultilateral Climate Funds</v>
      </c>
      <c r="H21872" s="27" t="s">
        <v>291</v>
      </c>
      <c r="I21872" s="27" t="s">
        <v>316</v>
      </c>
      <c r="J21872" s="27" t="s">
        <v>300</v>
      </c>
      <c r="K21872" s="27" t="s">
        <v>304</v>
      </c>
      <c r="L21872" s="27" t="s">
        <v>332</v>
      </c>
      <c r="M21872" s="27" t="s">
        <v>338</v>
      </c>
      <c r="N21872" s="27" t="s">
        <v>309</v>
      </c>
      <c r="O21872" s="27" t="s">
        <v>29</v>
      </c>
      <c r="P21872" s="27">
        <v>6.9850000000000003</v>
      </c>
    </row>
    <row r="21873" spans="7:16" x14ac:dyDescent="0.25">
      <c r="G21873" s="27" t="str">
        <f t="shared" si="341"/>
        <v>2021/2022Middle East &amp; North AfricaWater &amp; WastewaterMultiple ObjectivesGrantAll DestinationsPublicMultilateral DFI</v>
      </c>
      <c r="H21873" s="27" t="s">
        <v>291</v>
      </c>
      <c r="I21873" s="27" t="s">
        <v>316</v>
      </c>
      <c r="J21873" s="27" t="s">
        <v>300</v>
      </c>
      <c r="K21873" s="27" t="s">
        <v>304</v>
      </c>
      <c r="L21873" s="27" t="s">
        <v>332</v>
      </c>
      <c r="M21873" s="27" t="s">
        <v>338</v>
      </c>
      <c r="N21873" s="27" t="s">
        <v>309</v>
      </c>
      <c r="O21873" s="27" t="s">
        <v>30</v>
      </c>
      <c r="P21873" s="27">
        <v>0.42119999999999902</v>
      </c>
    </row>
    <row r="21874" spans="7:16" x14ac:dyDescent="0.25">
      <c r="G21874" s="27" t="str">
        <f t="shared" si="341"/>
        <v>2021/2022Middle East &amp; North AfricaWater &amp; WastewaterMultiple ObjectivesGrantDomesticPublicMultilateral DFI</v>
      </c>
      <c r="H21874" s="27" t="s">
        <v>291</v>
      </c>
      <c r="I21874" s="27" t="s">
        <v>316</v>
      </c>
      <c r="J21874" s="27" t="s">
        <v>300</v>
      </c>
      <c r="K21874" s="27" t="s">
        <v>304</v>
      </c>
      <c r="L21874" s="27" t="s">
        <v>332</v>
      </c>
      <c r="M21874" s="27" t="s">
        <v>323</v>
      </c>
      <c r="N21874" s="27" t="s">
        <v>309</v>
      </c>
      <c r="O21874" s="27" t="s">
        <v>30</v>
      </c>
      <c r="P21874" s="27">
        <v>1.39603E-4</v>
      </c>
    </row>
    <row r="21875" spans="7:16" x14ac:dyDescent="0.25">
      <c r="G21875" s="27" t="str">
        <f t="shared" si="341"/>
        <v>2021/2022Middle East &amp; North AfricaWater &amp; WastewaterMultiple ObjectivesGrantInternationalPublicBilateral DFI</v>
      </c>
      <c r="H21875" s="27" t="s">
        <v>291</v>
      </c>
      <c r="I21875" s="27" t="s">
        <v>316</v>
      </c>
      <c r="J21875" s="27" t="s">
        <v>300</v>
      </c>
      <c r="K21875" s="27" t="s">
        <v>304</v>
      </c>
      <c r="L21875" s="27" t="s">
        <v>332</v>
      </c>
      <c r="M21875" s="27" t="s">
        <v>324</v>
      </c>
      <c r="N21875" s="27" t="s">
        <v>309</v>
      </c>
      <c r="O21875" s="27" t="s">
        <v>31</v>
      </c>
      <c r="P21875" s="27">
        <v>0</v>
      </c>
    </row>
    <row r="21876" spans="7:16" x14ac:dyDescent="0.25">
      <c r="G21876" s="27" t="str">
        <f t="shared" si="341"/>
        <v>2021/2022Middle East &amp; North AfricaWater &amp; WastewaterMultiple ObjectivesGrantInternationalPublicGovernment</v>
      </c>
      <c r="H21876" s="27" t="s">
        <v>291</v>
      </c>
      <c r="I21876" s="27" t="s">
        <v>316</v>
      </c>
      <c r="J21876" s="27" t="s">
        <v>300</v>
      </c>
      <c r="K21876" s="27" t="s">
        <v>304</v>
      </c>
      <c r="L21876" s="27" t="s">
        <v>332</v>
      </c>
      <c r="M21876" s="27" t="s">
        <v>324</v>
      </c>
      <c r="N21876" s="27" t="s">
        <v>309</v>
      </c>
      <c r="O21876" s="27" t="s">
        <v>28</v>
      </c>
      <c r="P21876" s="27">
        <v>11.870147080000001</v>
      </c>
    </row>
    <row r="21877" spans="7:16" x14ac:dyDescent="0.25">
      <c r="G21877" s="27" t="str">
        <f t="shared" si="341"/>
        <v>2021/2022Middle East &amp; North AfricaWater &amp; WastewaterMultiple ObjectivesGrantInternationalPublicMultilateral Climate Funds</v>
      </c>
      <c r="H21877" s="27" t="s">
        <v>291</v>
      </c>
      <c r="I21877" s="27" t="s">
        <v>316</v>
      </c>
      <c r="J21877" s="27" t="s">
        <v>300</v>
      </c>
      <c r="K21877" s="27" t="s">
        <v>304</v>
      </c>
      <c r="L21877" s="27" t="s">
        <v>332</v>
      </c>
      <c r="M21877" s="27" t="s">
        <v>324</v>
      </c>
      <c r="N21877" s="27" t="s">
        <v>309</v>
      </c>
      <c r="O21877" s="27" t="s">
        <v>29</v>
      </c>
      <c r="P21877" s="27">
        <v>6.9850000000000003</v>
      </c>
    </row>
    <row r="21878" spans="7:16" x14ac:dyDescent="0.25">
      <c r="G21878" s="27" t="str">
        <f t="shared" si="341"/>
        <v>2021/2022Middle East &amp; North AfricaWater &amp; WastewaterMultiple ObjectivesGrantInternationalPublicMultilateral DFI</v>
      </c>
      <c r="H21878" s="27" t="s">
        <v>291</v>
      </c>
      <c r="I21878" s="27" t="s">
        <v>316</v>
      </c>
      <c r="J21878" s="27" t="s">
        <v>300</v>
      </c>
      <c r="K21878" s="27" t="s">
        <v>304</v>
      </c>
      <c r="L21878" s="27" t="s">
        <v>332</v>
      </c>
      <c r="M21878" s="27" t="s">
        <v>324</v>
      </c>
      <c r="N21878" s="27" t="s">
        <v>309</v>
      </c>
      <c r="O21878" s="27" t="s">
        <v>30</v>
      </c>
      <c r="P21878" s="27">
        <v>0.42106039699999998</v>
      </c>
    </row>
    <row r="21879" spans="7:16" x14ac:dyDescent="0.25">
      <c r="G21879" s="27" t="str">
        <f t="shared" si="341"/>
        <v>2021/2022Middle East &amp; North AfricaWater &amp; WastewaterMultiple ObjectivesLow-cost project debtAll DestinationsPublicBilateral DFI</v>
      </c>
      <c r="H21879" s="27" t="s">
        <v>291</v>
      </c>
      <c r="I21879" s="27" t="s">
        <v>316</v>
      </c>
      <c r="J21879" s="27" t="s">
        <v>300</v>
      </c>
      <c r="K21879" s="27" t="s">
        <v>304</v>
      </c>
      <c r="L21879" s="27" t="s">
        <v>336</v>
      </c>
      <c r="M21879" s="27" t="s">
        <v>338</v>
      </c>
      <c r="N21879" s="27" t="s">
        <v>309</v>
      </c>
      <c r="O21879" s="27" t="s">
        <v>31</v>
      </c>
      <c r="P21879" s="27">
        <v>0</v>
      </c>
    </row>
    <row r="21880" spans="7:16" x14ac:dyDescent="0.25">
      <c r="G21880" s="27" t="str">
        <f t="shared" si="341"/>
        <v>2021/2022Middle East &amp; North AfricaWater &amp; WastewaterMultiple ObjectivesLow-cost project debtInternationalPublicBilateral DFI</v>
      </c>
      <c r="H21880" s="27" t="s">
        <v>291</v>
      </c>
      <c r="I21880" s="27" t="s">
        <v>316</v>
      </c>
      <c r="J21880" s="27" t="s">
        <v>300</v>
      </c>
      <c r="K21880" s="27" t="s">
        <v>304</v>
      </c>
      <c r="L21880" s="27" t="s">
        <v>336</v>
      </c>
      <c r="M21880" s="27" t="s">
        <v>324</v>
      </c>
      <c r="N21880" s="27" t="s">
        <v>309</v>
      </c>
      <c r="O21880" s="27" t="s">
        <v>31</v>
      </c>
      <c r="P21880" s="27">
        <v>0</v>
      </c>
    </row>
    <row r="21881" spans="7:16" x14ac:dyDescent="0.25">
      <c r="G21881" s="27" t="str">
        <f t="shared" si="341"/>
        <v>2021/2022Middle East &amp; North AfricaWater &amp; WastewaterMultiple ObjectivesProject-level equityAll DestinationsPrivateCorporations</v>
      </c>
      <c r="H21881" s="27" t="s">
        <v>291</v>
      </c>
      <c r="I21881" s="27" t="s">
        <v>316</v>
      </c>
      <c r="J21881" s="27" t="s">
        <v>300</v>
      </c>
      <c r="K21881" s="27" t="s">
        <v>304</v>
      </c>
      <c r="L21881" s="27" t="s">
        <v>337</v>
      </c>
      <c r="M21881" s="27" t="s">
        <v>338</v>
      </c>
      <c r="N21881" s="27" t="s">
        <v>306</v>
      </c>
      <c r="O21881" s="27" t="s">
        <v>307</v>
      </c>
      <c r="P21881" s="27">
        <v>38.5</v>
      </c>
    </row>
    <row r="21882" spans="7:16" x14ac:dyDescent="0.25">
      <c r="G21882" s="27" t="str">
        <f t="shared" si="341"/>
        <v>2021/2022Middle East &amp; North AfricaWater &amp; WastewaterMultiple ObjectivesProject-level equityDomesticPrivateCorporations</v>
      </c>
      <c r="H21882" s="27" t="s">
        <v>291</v>
      </c>
      <c r="I21882" s="27" t="s">
        <v>316</v>
      </c>
      <c r="J21882" s="27" t="s">
        <v>300</v>
      </c>
      <c r="K21882" s="27" t="s">
        <v>304</v>
      </c>
      <c r="L21882" s="27" t="s">
        <v>337</v>
      </c>
      <c r="M21882" s="27" t="s">
        <v>323</v>
      </c>
      <c r="N21882" s="27" t="s">
        <v>306</v>
      </c>
      <c r="O21882" s="27" t="s">
        <v>307</v>
      </c>
      <c r="P21882" s="27">
        <v>25.666666670000001</v>
      </c>
    </row>
    <row r="21883" spans="7:16" x14ac:dyDescent="0.25">
      <c r="G21883" s="27" t="str">
        <f t="shared" si="341"/>
        <v>2021/2022Middle East &amp; North AfricaWater &amp; WastewaterMultiple ObjectivesProject-level equityInternationalPrivateCorporations</v>
      </c>
      <c r="H21883" s="27" t="s">
        <v>291</v>
      </c>
      <c r="I21883" s="27" t="s">
        <v>316</v>
      </c>
      <c r="J21883" s="27" t="s">
        <v>300</v>
      </c>
      <c r="K21883" s="27" t="s">
        <v>304</v>
      </c>
      <c r="L21883" s="27" t="s">
        <v>337</v>
      </c>
      <c r="M21883" s="27" t="s">
        <v>324</v>
      </c>
      <c r="N21883" s="27" t="s">
        <v>306</v>
      </c>
      <c r="O21883" s="27" t="s">
        <v>307</v>
      </c>
      <c r="P21883" s="27">
        <v>12.83333333</v>
      </c>
    </row>
    <row r="21884" spans="7:16" x14ac:dyDescent="0.25">
      <c r="G21884" s="27" t="str">
        <f t="shared" si="341"/>
        <v>2021/2022Middle East &amp; North AfricaWater &amp; WastewaterMultiple ObjectivesProject-level market rate debtAll DestinationsPrivateCommercial FI</v>
      </c>
      <c r="H21884" s="27" t="s">
        <v>291</v>
      </c>
      <c r="I21884" s="27" t="s">
        <v>316</v>
      </c>
      <c r="J21884" s="27" t="s">
        <v>300</v>
      </c>
      <c r="K21884" s="27" t="s">
        <v>304</v>
      </c>
      <c r="L21884" s="27" t="s">
        <v>335</v>
      </c>
      <c r="M21884" s="27" t="s">
        <v>338</v>
      </c>
      <c r="N21884" s="27" t="s">
        <v>306</v>
      </c>
      <c r="O21884" s="27" t="s">
        <v>23</v>
      </c>
      <c r="P21884" s="27">
        <v>318.787499999999</v>
      </c>
    </row>
    <row r="21885" spans="7:16" x14ac:dyDescent="0.25">
      <c r="G21885" s="27" t="str">
        <f t="shared" si="341"/>
        <v>2021/2022Middle East &amp; North AfricaWater &amp; WastewaterMultiple ObjectivesProject-level market rate debtAll DestinationsPrivateCorporations</v>
      </c>
      <c r="H21885" s="27" t="s">
        <v>291</v>
      </c>
      <c r="I21885" s="27" t="s">
        <v>316</v>
      </c>
      <c r="J21885" s="27" t="s">
        <v>300</v>
      </c>
      <c r="K21885" s="27" t="s">
        <v>304</v>
      </c>
      <c r="L21885" s="27" t="s">
        <v>335</v>
      </c>
      <c r="M21885" s="27" t="s">
        <v>338</v>
      </c>
      <c r="N21885" s="27" t="s">
        <v>306</v>
      </c>
      <c r="O21885" s="27" t="s">
        <v>307</v>
      </c>
      <c r="P21885" s="27">
        <v>44.5</v>
      </c>
    </row>
    <row r="21886" spans="7:16" x14ac:dyDescent="0.25">
      <c r="G21886" s="27" t="str">
        <f t="shared" si="341"/>
        <v>2021/2022Middle East &amp; North AfricaWater &amp; WastewaterMultiple ObjectivesProject-level market rate debtAll DestinationsPublicExport Credit Agency (ECA)</v>
      </c>
      <c r="H21886" s="27" t="s">
        <v>291</v>
      </c>
      <c r="I21886" s="27" t="s">
        <v>316</v>
      </c>
      <c r="J21886" s="27" t="s">
        <v>300</v>
      </c>
      <c r="K21886" s="27" t="s">
        <v>304</v>
      </c>
      <c r="L21886" s="27" t="s">
        <v>335</v>
      </c>
      <c r="M21886" s="27" t="s">
        <v>338</v>
      </c>
      <c r="N21886" s="27" t="s">
        <v>309</v>
      </c>
      <c r="O21886" s="27" t="s">
        <v>310</v>
      </c>
      <c r="P21886" s="27">
        <v>17.262499999999999</v>
      </c>
    </row>
    <row r="21887" spans="7:16" x14ac:dyDescent="0.25">
      <c r="G21887" s="27" t="str">
        <f t="shared" si="341"/>
        <v>2021/2022Middle East &amp; North AfricaWater &amp; WastewaterMultiple ObjectivesProject-level market rate debtAll DestinationsPublicMultilateral DFI</v>
      </c>
      <c r="H21887" s="27" t="s">
        <v>291</v>
      </c>
      <c r="I21887" s="27" t="s">
        <v>316</v>
      </c>
      <c r="J21887" s="27" t="s">
        <v>300</v>
      </c>
      <c r="K21887" s="27" t="s">
        <v>304</v>
      </c>
      <c r="L21887" s="27" t="s">
        <v>335</v>
      </c>
      <c r="M21887" s="27" t="s">
        <v>338</v>
      </c>
      <c r="N21887" s="27" t="s">
        <v>309</v>
      </c>
      <c r="O21887" s="27" t="s">
        <v>30</v>
      </c>
      <c r="P21887" s="27">
        <v>20.709057601000001</v>
      </c>
    </row>
    <row r="21888" spans="7:16" x14ac:dyDescent="0.25">
      <c r="G21888" s="27" t="str">
        <f t="shared" si="341"/>
        <v>2021/2022Middle East &amp; North AfricaWater &amp; WastewaterMultiple ObjectivesProject-level market rate debtDomesticPrivateCommercial FI</v>
      </c>
      <c r="H21888" s="27" t="s">
        <v>291</v>
      </c>
      <c r="I21888" s="27" t="s">
        <v>316</v>
      </c>
      <c r="J21888" s="27" t="s">
        <v>300</v>
      </c>
      <c r="K21888" s="27" t="s">
        <v>304</v>
      </c>
      <c r="L21888" s="27" t="s">
        <v>335</v>
      </c>
      <c r="M21888" s="27" t="s">
        <v>323</v>
      </c>
      <c r="N21888" s="27" t="s">
        <v>306</v>
      </c>
      <c r="O21888" s="27" t="s">
        <v>23</v>
      </c>
      <c r="P21888" s="27">
        <v>61.762500000000003</v>
      </c>
    </row>
    <row r="21889" spans="7:16" x14ac:dyDescent="0.25">
      <c r="G21889" s="27" t="str">
        <f t="shared" si="341"/>
        <v>2021/2022Middle East &amp; North AfricaWater &amp; WastewaterMultiple ObjectivesProject-level market rate debtDomesticPrivateCorporations</v>
      </c>
      <c r="H21889" s="27" t="s">
        <v>291</v>
      </c>
      <c r="I21889" s="27" t="s">
        <v>316</v>
      </c>
      <c r="J21889" s="27" t="s">
        <v>300</v>
      </c>
      <c r="K21889" s="27" t="s">
        <v>304</v>
      </c>
      <c r="L21889" s="27" t="s">
        <v>335</v>
      </c>
      <c r="M21889" s="27" t="s">
        <v>323</v>
      </c>
      <c r="N21889" s="27" t="s">
        <v>306</v>
      </c>
      <c r="O21889" s="27" t="s">
        <v>307</v>
      </c>
      <c r="P21889" s="27">
        <v>44.5</v>
      </c>
    </row>
    <row r="21890" spans="7:16" x14ac:dyDescent="0.25">
      <c r="G21890" s="27" t="str">
        <f t="shared" si="341"/>
        <v>2021/2022Middle East &amp; North AfricaWater &amp; WastewaterMultiple ObjectivesProject-level market rate debtDomesticPublicMultilateral DFI</v>
      </c>
      <c r="H21890" s="27" t="s">
        <v>291</v>
      </c>
      <c r="I21890" s="27" t="s">
        <v>316</v>
      </c>
      <c r="J21890" s="27" t="s">
        <v>300</v>
      </c>
      <c r="K21890" s="27" t="s">
        <v>304</v>
      </c>
      <c r="L21890" s="27" t="s">
        <v>335</v>
      </c>
      <c r="M21890" s="27" t="s">
        <v>323</v>
      </c>
      <c r="N21890" s="27" t="s">
        <v>309</v>
      </c>
      <c r="O21890" s="27" t="s">
        <v>30</v>
      </c>
      <c r="P21890" s="27">
        <v>8.3150010000000007E-3</v>
      </c>
    </row>
    <row r="21891" spans="7:16" x14ac:dyDescent="0.25">
      <c r="G21891" s="27" t="str">
        <f t="shared" ref="G21891:G21954" si="342">+_xlfn.CONCAT(H21891:O21891)</f>
        <v>2021/2022Middle East &amp; North AfricaWater &amp; WastewaterMultiple ObjectivesProject-level market rate debtInternationalPrivateCommercial FI</v>
      </c>
      <c r="H21891" s="27" t="s">
        <v>291</v>
      </c>
      <c r="I21891" s="27" t="s">
        <v>316</v>
      </c>
      <c r="J21891" s="27" t="s">
        <v>300</v>
      </c>
      <c r="K21891" s="27" t="s">
        <v>304</v>
      </c>
      <c r="L21891" s="27" t="s">
        <v>335</v>
      </c>
      <c r="M21891" s="27" t="s">
        <v>324</v>
      </c>
      <c r="N21891" s="27" t="s">
        <v>306</v>
      </c>
      <c r="O21891" s="27" t="s">
        <v>23</v>
      </c>
      <c r="P21891" s="27">
        <v>257.02499999999998</v>
      </c>
    </row>
    <row r="21892" spans="7:16" x14ac:dyDescent="0.25">
      <c r="G21892" s="27" t="str">
        <f t="shared" si="342"/>
        <v>2021/2022Middle East &amp; North AfricaWater &amp; WastewaterMultiple ObjectivesProject-level market rate debtInternationalPublicExport Credit Agency (ECA)</v>
      </c>
      <c r="H21892" s="27" t="s">
        <v>291</v>
      </c>
      <c r="I21892" s="27" t="s">
        <v>316</v>
      </c>
      <c r="J21892" s="27" t="s">
        <v>300</v>
      </c>
      <c r="K21892" s="27" t="s">
        <v>304</v>
      </c>
      <c r="L21892" s="27" t="s">
        <v>335</v>
      </c>
      <c r="M21892" s="27" t="s">
        <v>324</v>
      </c>
      <c r="N21892" s="27" t="s">
        <v>309</v>
      </c>
      <c r="O21892" s="27" t="s">
        <v>310</v>
      </c>
      <c r="P21892" s="27">
        <v>17.262499999999999</v>
      </c>
    </row>
    <row r="21893" spans="7:16" x14ac:dyDescent="0.25">
      <c r="G21893" s="27" t="str">
        <f t="shared" si="342"/>
        <v>2021/2022Middle East &amp; North AfricaWater &amp; WastewaterMultiple ObjectivesProject-level market rate debtInternationalPublicMultilateral DFI</v>
      </c>
      <c r="H21893" s="27" t="s">
        <v>291</v>
      </c>
      <c r="I21893" s="27" t="s">
        <v>316</v>
      </c>
      <c r="J21893" s="27" t="s">
        <v>300</v>
      </c>
      <c r="K21893" s="27" t="s">
        <v>304</v>
      </c>
      <c r="L21893" s="27" t="s">
        <v>335</v>
      </c>
      <c r="M21893" s="27" t="s">
        <v>324</v>
      </c>
      <c r="N21893" s="27" t="s">
        <v>309</v>
      </c>
      <c r="O21893" s="27" t="s">
        <v>30</v>
      </c>
      <c r="P21893" s="27">
        <v>20.700742600000002</v>
      </c>
    </row>
    <row r="21894" spans="7:16" x14ac:dyDescent="0.25">
      <c r="G21894" s="27" t="str">
        <f t="shared" si="342"/>
        <v>2021/2022Other OceaniaAll SectorsAll UsesAll InstrumentsAll DestinationsPrivateCommercial FI</v>
      </c>
      <c r="H21894" s="27" t="s">
        <v>291</v>
      </c>
      <c r="I21894" s="27" t="s">
        <v>51</v>
      </c>
      <c r="J21894" s="27" t="s">
        <v>344</v>
      </c>
      <c r="K21894" s="27" t="s">
        <v>346</v>
      </c>
      <c r="L21894" s="27" t="s">
        <v>345</v>
      </c>
      <c r="M21894" s="27" t="s">
        <v>338</v>
      </c>
      <c r="N21894" s="27" t="s">
        <v>306</v>
      </c>
      <c r="O21894" s="27" t="s">
        <v>23</v>
      </c>
      <c r="P21894" s="27">
        <v>899.87234779999994</v>
      </c>
    </row>
    <row r="21895" spans="7:16" x14ac:dyDescent="0.25">
      <c r="G21895" s="27" t="str">
        <f t="shared" si="342"/>
        <v>2021/2022Other OceaniaAll SectorsAll UsesAll InstrumentsAll DestinationsPrivateCorporations</v>
      </c>
      <c r="H21895" s="27" t="s">
        <v>291</v>
      </c>
      <c r="I21895" s="27" t="s">
        <v>51</v>
      </c>
      <c r="J21895" s="27" t="s">
        <v>344</v>
      </c>
      <c r="K21895" s="27" t="s">
        <v>346</v>
      </c>
      <c r="L21895" s="27" t="s">
        <v>345</v>
      </c>
      <c r="M21895" s="27" t="s">
        <v>338</v>
      </c>
      <c r="N21895" s="27" t="s">
        <v>306</v>
      </c>
      <c r="O21895" s="27" t="s">
        <v>307</v>
      </c>
      <c r="P21895" s="27">
        <v>369.30902279999998</v>
      </c>
    </row>
    <row r="21896" spans="7:16" x14ac:dyDescent="0.25">
      <c r="G21896" s="27" t="str">
        <f t="shared" si="342"/>
        <v>2021/2022Other OceaniaAll SectorsAll UsesAll InstrumentsAll DestinationsPrivateFunds</v>
      </c>
      <c r="H21896" s="27" t="s">
        <v>291</v>
      </c>
      <c r="I21896" s="27" t="s">
        <v>51</v>
      </c>
      <c r="J21896" s="27" t="s">
        <v>344</v>
      </c>
      <c r="K21896" s="27" t="s">
        <v>346</v>
      </c>
      <c r="L21896" s="27" t="s">
        <v>345</v>
      </c>
      <c r="M21896" s="27" t="s">
        <v>338</v>
      </c>
      <c r="N21896" s="27" t="s">
        <v>306</v>
      </c>
      <c r="O21896" s="27" t="s">
        <v>25</v>
      </c>
      <c r="P21896" s="27">
        <v>0</v>
      </c>
    </row>
    <row r="21897" spans="7:16" x14ac:dyDescent="0.25">
      <c r="G21897" s="27" t="str">
        <f t="shared" si="342"/>
        <v>2021/2022Other OceaniaAll SectorsAll UsesAll InstrumentsAll DestinationsPrivateHouseholds/Individuals</v>
      </c>
      <c r="H21897" s="27" t="s">
        <v>291</v>
      </c>
      <c r="I21897" s="27" t="s">
        <v>51</v>
      </c>
      <c r="J21897" s="27" t="s">
        <v>344</v>
      </c>
      <c r="K21897" s="27" t="s">
        <v>346</v>
      </c>
      <c r="L21897" s="27" t="s">
        <v>345</v>
      </c>
      <c r="M21897" s="27" t="s">
        <v>338</v>
      </c>
      <c r="N21897" s="27" t="s">
        <v>306</v>
      </c>
      <c r="O21897" s="27" t="s">
        <v>308</v>
      </c>
      <c r="P21897" s="27">
        <v>1648.4729271799999</v>
      </c>
    </row>
    <row r="21898" spans="7:16" x14ac:dyDescent="0.25">
      <c r="G21898" s="27" t="str">
        <f t="shared" si="342"/>
        <v>2021/2022Other OceaniaAll SectorsAll UsesAll InstrumentsAll DestinationsPrivateInstitutional Investors</v>
      </c>
      <c r="H21898" s="27" t="s">
        <v>291</v>
      </c>
      <c r="I21898" s="27" t="s">
        <v>51</v>
      </c>
      <c r="J21898" s="27" t="s">
        <v>344</v>
      </c>
      <c r="K21898" s="27" t="s">
        <v>346</v>
      </c>
      <c r="L21898" s="27" t="s">
        <v>345</v>
      </c>
      <c r="M21898" s="27" t="s">
        <v>338</v>
      </c>
      <c r="N21898" s="27" t="s">
        <v>306</v>
      </c>
      <c r="O21898" s="27" t="s">
        <v>27</v>
      </c>
      <c r="P21898" s="27">
        <v>3.6091440000000001</v>
      </c>
    </row>
    <row r="21899" spans="7:16" x14ac:dyDescent="0.25">
      <c r="G21899" s="27" t="str">
        <f t="shared" si="342"/>
        <v>2021/2022Other OceaniaAll SectorsAll UsesAll InstrumentsAll DestinationsPrivateUnknown</v>
      </c>
      <c r="H21899" s="27" t="s">
        <v>291</v>
      </c>
      <c r="I21899" s="27" t="s">
        <v>51</v>
      </c>
      <c r="J21899" s="27" t="s">
        <v>344</v>
      </c>
      <c r="K21899" s="27" t="s">
        <v>346</v>
      </c>
      <c r="L21899" s="27" t="s">
        <v>345</v>
      </c>
      <c r="M21899" s="27" t="s">
        <v>338</v>
      </c>
      <c r="N21899" s="27" t="s">
        <v>306</v>
      </c>
      <c r="O21899" s="27" t="s">
        <v>301</v>
      </c>
      <c r="P21899" s="27">
        <v>0</v>
      </c>
    </row>
    <row r="21900" spans="7:16" x14ac:dyDescent="0.25">
      <c r="G21900" s="27" t="str">
        <f t="shared" si="342"/>
        <v>2021/2022Other OceaniaAll SectorsAll UsesAll InstrumentsAll DestinationsPublicGovernment</v>
      </c>
      <c r="H21900" s="27" t="s">
        <v>291</v>
      </c>
      <c r="I21900" s="27" t="s">
        <v>51</v>
      </c>
      <c r="J21900" s="27" t="s">
        <v>344</v>
      </c>
      <c r="K21900" s="27" t="s">
        <v>346</v>
      </c>
      <c r="L21900" s="27" t="s">
        <v>345</v>
      </c>
      <c r="M21900" s="27" t="s">
        <v>338</v>
      </c>
      <c r="N21900" s="27" t="s">
        <v>309</v>
      </c>
      <c r="O21900" s="27" t="s">
        <v>28</v>
      </c>
      <c r="P21900" s="27">
        <v>96.696254640999996</v>
      </c>
    </row>
    <row r="21901" spans="7:16" x14ac:dyDescent="0.25">
      <c r="G21901" s="27" t="str">
        <f t="shared" si="342"/>
        <v>2021/2022Other OceaniaAll SectorsAll UsesAll InstrumentsAll DestinationsPublicNational DFI</v>
      </c>
      <c r="H21901" s="27" t="s">
        <v>291</v>
      </c>
      <c r="I21901" s="27" t="s">
        <v>51</v>
      </c>
      <c r="J21901" s="27" t="s">
        <v>344</v>
      </c>
      <c r="K21901" s="27" t="s">
        <v>346</v>
      </c>
      <c r="L21901" s="27" t="s">
        <v>345</v>
      </c>
      <c r="M21901" s="27" t="s">
        <v>338</v>
      </c>
      <c r="N21901" s="27" t="s">
        <v>309</v>
      </c>
      <c r="O21901" s="27" t="s">
        <v>33</v>
      </c>
      <c r="P21901" s="27">
        <v>4.7416600000000004</v>
      </c>
    </row>
    <row r="21902" spans="7:16" x14ac:dyDescent="0.25">
      <c r="G21902" s="27" t="str">
        <f t="shared" si="342"/>
        <v>2021/2022Other OceaniaAll SectorsAll UsesAll InstrumentsAll DestinationsPublicSOE</v>
      </c>
      <c r="H21902" s="27" t="s">
        <v>291</v>
      </c>
      <c r="I21902" s="27" t="s">
        <v>51</v>
      </c>
      <c r="J21902" s="27" t="s">
        <v>344</v>
      </c>
      <c r="K21902" s="27" t="s">
        <v>346</v>
      </c>
      <c r="L21902" s="27" t="s">
        <v>345</v>
      </c>
      <c r="M21902" s="27" t="s">
        <v>338</v>
      </c>
      <c r="N21902" s="27" t="s">
        <v>309</v>
      </c>
      <c r="O21902" s="27" t="s">
        <v>34</v>
      </c>
      <c r="P21902" s="27">
        <v>2.1943350000000001</v>
      </c>
    </row>
    <row r="21903" spans="7:16" x14ac:dyDescent="0.25">
      <c r="G21903" s="27" t="str">
        <f t="shared" si="342"/>
        <v>2021/2022Other OceaniaAll SectorsAll UsesAll InstrumentsAll DestinationsPublicState-owned FI</v>
      </c>
      <c r="H21903" s="27" t="s">
        <v>291</v>
      </c>
      <c r="I21903" s="27" t="s">
        <v>51</v>
      </c>
      <c r="J21903" s="27" t="s">
        <v>344</v>
      </c>
      <c r="K21903" s="27" t="s">
        <v>346</v>
      </c>
      <c r="L21903" s="27" t="s">
        <v>345</v>
      </c>
      <c r="M21903" s="27" t="s">
        <v>338</v>
      </c>
      <c r="N21903" s="27" t="s">
        <v>309</v>
      </c>
      <c r="O21903" s="27" t="s">
        <v>312</v>
      </c>
      <c r="P21903" s="27">
        <v>36.579675999999999</v>
      </c>
    </row>
    <row r="21904" spans="7:16" x14ac:dyDescent="0.25">
      <c r="G21904" s="27" t="str">
        <f t="shared" si="342"/>
        <v>2021/2022Other OceaniaAll SectorsAll UsesAll InstrumentsAll DestinationsPublicUnknown</v>
      </c>
      <c r="H21904" s="27" t="s">
        <v>291</v>
      </c>
      <c r="I21904" s="27" t="s">
        <v>51</v>
      </c>
      <c r="J21904" s="27" t="s">
        <v>344</v>
      </c>
      <c r="K21904" s="27" t="s">
        <v>346</v>
      </c>
      <c r="L21904" s="27" t="s">
        <v>345</v>
      </c>
      <c r="M21904" s="27" t="s">
        <v>338</v>
      </c>
      <c r="N21904" s="27" t="s">
        <v>309</v>
      </c>
      <c r="O21904" s="27" t="s">
        <v>301</v>
      </c>
      <c r="P21904" s="27">
        <v>0</v>
      </c>
    </row>
    <row r="21905" spans="7:16" x14ac:dyDescent="0.25">
      <c r="G21905" s="27" t="str">
        <f t="shared" si="342"/>
        <v>2021/2022Other OceaniaAll SectorsAll UsesAll InstrumentsDomesticPrivateCommercial FI</v>
      </c>
      <c r="H21905" s="27" t="s">
        <v>291</v>
      </c>
      <c r="I21905" s="27" t="s">
        <v>51</v>
      </c>
      <c r="J21905" s="27" t="s">
        <v>344</v>
      </c>
      <c r="K21905" s="27" t="s">
        <v>346</v>
      </c>
      <c r="L21905" s="27" t="s">
        <v>345</v>
      </c>
      <c r="M21905" s="27" t="s">
        <v>323</v>
      </c>
      <c r="N21905" s="27" t="s">
        <v>306</v>
      </c>
      <c r="O21905" s="27" t="s">
        <v>23</v>
      </c>
      <c r="P21905" s="27">
        <v>826.71299579999902</v>
      </c>
    </row>
    <row r="21906" spans="7:16" x14ac:dyDescent="0.25">
      <c r="G21906" s="27" t="str">
        <f t="shared" si="342"/>
        <v>2021/2022Other OceaniaAll SectorsAll UsesAll InstrumentsDomesticPrivateCorporations</v>
      </c>
      <c r="H21906" s="27" t="s">
        <v>291</v>
      </c>
      <c r="I21906" s="27" t="s">
        <v>51</v>
      </c>
      <c r="J21906" s="27" t="s">
        <v>344</v>
      </c>
      <c r="K21906" s="27" t="s">
        <v>346</v>
      </c>
      <c r="L21906" s="27" t="s">
        <v>345</v>
      </c>
      <c r="M21906" s="27" t="s">
        <v>323</v>
      </c>
      <c r="N21906" s="27" t="s">
        <v>306</v>
      </c>
      <c r="O21906" s="27" t="s">
        <v>307</v>
      </c>
      <c r="P21906" s="27">
        <v>266.74127129999999</v>
      </c>
    </row>
    <row r="21907" spans="7:16" x14ac:dyDescent="0.25">
      <c r="G21907" s="27" t="str">
        <f t="shared" si="342"/>
        <v>2021/2022Other OceaniaAll SectorsAll UsesAll InstrumentsDomesticPrivateFunds</v>
      </c>
      <c r="H21907" s="27" t="s">
        <v>291</v>
      </c>
      <c r="I21907" s="27" t="s">
        <v>51</v>
      </c>
      <c r="J21907" s="27" t="s">
        <v>344</v>
      </c>
      <c r="K21907" s="27" t="s">
        <v>346</v>
      </c>
      <c r="L21907" s="27" t="s">
        <v>345</v>
      </c>
      <c r="M21907" s="27" t="s">
        <v>323</v>
      </c>
      <c r="N21907" s="27" t="s">
        <v>306</v>
      </c>
      <c r="O21907" s="27" t="s">
        <v>25</v>
      </c>
      <c r="P21907" s="27">
        <v>0</v>
      </c>
    </row>
    <row r="21908" spans="7:16" x14ac:dyDescent="0.25">
      <c r="G21908" s="27" t="str">
        <f t="shared" si="342"/>
        <v>2021/2022Other OceaniaAll SectorsAll UsesAll InstrumentsDomesticPrivateHouseholds/Individuals</v>
      </c>
      <c r="H21908" s="27" t="s">
        <v>291</v>
      </c>
      <c r="I21908" s="27" t="s">
        <v>51</v>
      </c>
      <c r="J21908" s="27" t="s">
        <v>344</v>
      </c>
      <c r="K21908" s="27" t="s">
        <v>346</v>
      </c>
      <c r="L21908" s="27" t="s">
        <v>345</v>
      </c>
      <c r="M21908" s="27" t="s">
        <v>323</v>
      </c>
      <c r="N21908" s="27" t="s">
        <v>306</v>
      </c>
      <c r="O21908" s="27" t="s">
        <v>308</v>
      </c>
      <c r="P21908" s="27">
        <v>1648.4729271799999</v>
      </c>
    </row>
    <row r="21909" spans="7:16" x14ac:dyDescent="0.25">
      <c r="G21909" s="27" t="str">
        <f t="shared" si="342"/>
        <v>2021/2022Other OceaniaAll SectorsAll UsesAll InstrumentsDomesticPrivateInstitutional Investors</v>
      </c>
      <c r="H21909" s="27" t="s">
        <v>291</v>
      </c>
      <c r="I21909" s="27" t="s">
        <v>51</v>
      </c>
      <c r="J21909" s="27" t="s">
        <v>344</v>
      </c>
      <c r="K21909" s="27" t="s">
        <v>346</v>
      </c>
      <c r="L21909" s="27" t="s">
        <v>345</v>
      </c>
      <c r="M21909" s="27" t="s">
        <v>323</v>
      </c>
      <c r="N21909" s="27" t="s">
        <v>306</v>
      </c>
      <c r="O21909" s="27" t="s">
        <v>27</v>
      </c>
      <c r="P21909" s="27">
        <v>3.6091440000000001</v>
      </c>
    </row>
    <row r="21910" spans="7:16" x14ac:dyDescent="0.25">
      <c r="G21910" s="27" t="str">
        <f t="shared" si="342"/>
        <v>2021/2022Other OceaniaAll SectorsAll UsesAll InstrumentsDomesticPublicGovernment</v>
      </c>
      <c r="H21910" s="27" t="s">
        <v>291</v>
      </c>
      <c r="I21910" s="27" t="s">
        <v>51</v>
      </c>
      <c r="J21910" s="27" t="s">
        <v>344</v>
      </c>
      <c r="K21910" s="27" t="s">
        <v>346</v>
      </c>
      <c r="L21910" s="27" t="s">
        <v>345</v>
      </c>
      <c r="M21910" s="27" t="s">
        <v>323</v>
      </c>
      <c r="N21910" s="27" t="s">
        <v>309</v>
      </c>
      <c r="O21910" s="27" t="s">
        <v>28</v>
      </c>
      <c r="P21910" s="27">
        <v>93.483187130000005</v>
      </c>
    </row>
    <row r="21911" spans="7:16" x14ac:dyDescent="0.25">
      <c r="G21911" s="27" t="str">
        <f t="shared" si="342"/>
        <v>2021/2022Other OceaniaAll SectorsAll UsesAll InstrumentsDomesticPublicNational DFI</v>
      </c>
      <c r="H21911" s="27" t="s">
        <v>291</v>
      </c>
      <c r="I21911" s="27" t="s">
        <v>51</v>
      </c>
      <c r="J21911" s="27" t="s">
        <v>344</v>
      </c>
      <c r="K21911" s="27" t="s">
        <v>346</v>
      </c>
      <c r="L21911" s="27" t="s">
        <v>345</v>
      </c>
      <c r="M21911" s="27" t="s">
        <v>323</v>
      </c>
      <c r="N21911" s="27" t="s">
        <v>309</v>
      </c>
      <c r="O21911" s="27" t="s">
        <v>33</v>
      </c>
      <c r="P21911" s="27">
        <v>4.7416600000000004</v>
      </c>
    </row>
    <row r="21912" spans="7:16" x14ac:dyDescent="0.25">
      <c r="G21912" s="27" t="str">
        <f t="shared" si="342"/>
        <v>2021/2022Other OceaniaAll SectorsAll UsesAll InstrumentsDomesticPublicSOE</v>
      </c>
      <c r="H21912" s="27" t="s">
        <v>291</v>
      </c>
      <c r="I21912" s="27" t="s">
        <v>51</v>
      </c>
      <c r="J21912" s="27" t="s">
        <v>344</v>
      </c>
      <c r="K21912" s="27" t="s">
        <v>346</v>
      </c>
      <c r="L21912" s="27" t="s">
        <v>345</v>
      </c>
      <c r="M21912" s="27" t="s">
        <v>323</v>
      </c>
      <c r="N21912" s="27" t="s">
        <v>309</v>
      </c>
      <c r="O21912" s="27" t="s">
        <v>34</v>
      </c>
      <c r="P21912" s="27">
        <v>2.1943350000000001</v>
      </c>
    </row>
    <row r="21913" spans="7:16" x14ac:dyDescent="0.25">
      <c r="G21913" s="27" t="str">
        <f t="shared" si="342"/>
        <v>2021/2022Other OceaniaAll SectorsAll UsesAll InstrumentsInternationalPrivateCommercial FI</v>
      </c>
      <c r="H21913" s="27" t="s">
        <v>291</v>
      </c>
      <c r="I21913" s="27" t="s">
        <v>51</v>
      </c>
      <c r="J21913" s="27" t="s">
        <v>344</v>
      </c>
      <c r="K21913" s="27" t="s">
        <v>346</v>
      </c>
      <c r="L21913" s="27" t="s">
        <v>345</v>
      </c>
      <c r="M21913" s="27" t="s">
        <v>324</v>
      </c>
      <c r="N21913" s="27" t="s">
        <v>306</v>
      </c>
      <c r="O21913" s="27" t="s">
        <v>23</v>
      </c>
      <c r="P21913" s="27">
        <v>73.159351999999998</v>
      </c>
    </row>
    <row r="21914" spans="7:16" x14ac:dyDescent="0.25">
      <c r="G21914" s="27" t="str">
        <f t="shared" si="342"/>
        <v>2021/2022Other OceaniaAll SectorsAll UsesAll InstrumentsInternationalPrivateCorporations</v>
      </c>
      <c r="H21914" s="27" t="s">
        <v>291</v>
      </c>
      <c r="I21914" s="27" t="s">
        <v>51</v>
      </c>
      <c r="J21914" s="27" t="s">
        <v>344</v>
      </c>
      <c r="K21914" s="27" t="s">
        <v>346</v>
      </c>
      <c r="L21914" s="27" t="s">
        <v>345</v>
      </c>
      <c r="M21914" s="27" t="s">
        <v>324</v>
      </c>
      <c r="N21914" s="27" t="s">
        <v>306</v>
      </c>
      <c r="O21914" s="27" t="s">
        <v>307</v>
      </c>
      <c r="P21914" s="27">
        <v>102.5677515</v>
      </c>
    </row>
    <row r="21915" spans="7:16" x14ac:dyDescent="0.25">
      <c r="G21915" s="27" t="str">
        <f t="shared" si="342"/>
        <v>2021/2022Other OceaniaAll SectorsAll UsesAll InstrumentsInternationalPrivateFunds</v>
      </c>
      <c r="H21915" s="27" t="s">
        <v>291</v>
      </c>
      <c r="I21915" s="27" t="s">
        <v>51</v>
      </c>
      <c r="J21915" s="27" t="s">
        <v>344</v>
      </c>
      <c r="K21915" s="27" t="s">
        <v>346</v>
      </c>
      <c r="L21915" s="27" t="s">
        <v>345</v>
      </c>
      <c r="M21915" s="27" t="s">
        <v>324</v>
      </c>
      <c r="N21915" s="27" t="s">
        <v>306</v>
      </c>
      <c r="O21915" s="27" t="s">
        <v>25</v>
      </c>
      <c r="P21915" s="27">
        <v>0</v>
      </c>
    </row>
    <row r="21916" spans="7:16" x14ac:dyDescent="0.25">
      <c r="G21916" s="27" t="str">
        <f t="shared" si="342"/>
        <v>2021/2022Other OceaniaAll SectorsAll UsesAll InstrumentsInternationalPrivateInstitutional Investors</v>
      </c>
      <c r="H21916" s="27" t="s">
        <v>291</v>
      </c>
      <c r="I21916" s="27" t="s">
        <v>51</v>
      </c>
      <c r="J21916" s="27" t="s">
        <v>344</v>
      </c>
      <c r="K21916" s="27" t="s">
        <v>346</v>
      </c>
      <c r="L21916" s="27" t="s">
        <v>345</v>
      </c>
      <c r="M21916" s="27" t="s">
        <v>324</v>
      </c>
      <c r="N21916" s="27" t="s">
        <v>306</v>
      </c>
      <c r="O21916" s="27" t="s">
        <v>27</v>
      </c>
      <c r="P21916" s="27">
        <v>0</v>
      </c>
    </row>
    <row r="21917" spans="7:16" x14ac:dyDescent="0.25">
      <c r="G21917" s="27" t="str">
        <f t="shared" si="342"/>
        <v>2021/2022Other OceaniaAll SectorsAll UsesAll InstrumentsInternationalPrivateUnknown</v>
      </c>
      <c r="H21917" s="27" t="s">
        <v>291</v>
      </c>
      <c r="I21917" s="27" t="s">
        <v>51</v>
      </c>
      <c r="J21917" s="27" t="s">
        <v>344</v>
      </c>
      <c r="K21917" s="27" t="s">
        <v>346</v>
      </c>
      <c r="L21917" s="27" t="s">
        <v>345</v>
      </c>
      <c r="M21917" s="27" t="s">
        <v>324</v>
      </c>
      <c r="N21917" s="27" t="s">
        <v>306</v>
      </c>
      <c r="O21917" s="27" t="s">
        <v>301</v>
      </c>
      <c r="P21917" s="27">
        <v>0</v>
      </c>
    </row>
    <row r="21918" spans="7:16" x14ac:dyDescent="0.25">
      <c r="G21918" s="27" t="str">
        <f t="shared" si="342"/>
        <v>2021/2022Other OceaniaAll SectorsAll UsesAll InstrumentsInternationalPublicGovernment</v>
      </c>
      <c r="H21918" s="27" t="s">
        <v>291</v>
      </c>
      <c r="I21918" s="27" t="s">
        <v>51</v>
      </c>
      <c r="J21918" s="27" t="s">
        <v>344</v>
      </c>
      <c r="K21918" s="27" t="s">
        <v>346</v>
      </c>
      <c r="L21918" s="27" t="s">
        <v>345</v>
      </c>
      <c r="M21918" s="27" t="s">
        <v>324</v>
      </c>
      <c r="N21918" s="27" t="s">
        <v>309</v>
      </c>
      <c r="O21918" s="27" t="s">
        <v>28</v>
      </c>
      <c r="P21918" s="27">
        <v>3.21306751099999</v>
      </c>
    </row>
    <row r="21919" spans="7:16" x14ac:dyDescent="0.25">
      <c r="G21919" s="27" t="str">
        <f t="shared" si="342"/>
        <v>2021/2022Other OceaniaAll SectorsAll UsesAll InstrumentsInternationalPublicState-owned FI</v>
      </c>
      <c r="H21919" s="27" t="s">
        <v>291</v>
      </c>
      <c r="I21919" s="27" t="s">
        <v>51</v>
      </c>
      <c r="J21919" s="27" t="s">
        <v>344</v>
      </c>
      <c r="K21919" s="27" t="s">
        <v>346</v>
      </c>
      <c r="L21919" s="27" t="s">
        <v>345</v>
      </c>
      <c r="M21919" s="27" t="s">
        <v>324</v>
      </c>
      <c r="N21919" s="27" t="s">
        <v>309</v>
      </c>
      <c r="O21919" s="27" t="s">
        <v>312</v>
      </c>
      <c r="P21919" s="27">
        <v>36.579675999999999</v>
      </c>
    </row>
    <row r="21920" spans="7:16" x14ac:dyDescent="0.25">
      <c r="G21920" s="27" t="str">
        <f t="shared" si="342"/>
        <v>2021/2022Other OceaniaAll SectorsAll UsesAll InstrumentsInternationalPublicUnknown</v>
      </c>
      <c r="H21920" s="27" t="s">
        <v>291</v>
      </c>
      <c r="I21920" s="27" t="s">
        <v>51</v>
      </c>
      <c r="J21920" s="27" t="s">
        <v>344</v>
      </c>
      <c r="K21920" s="27" t="s">
        <v>346</v>
      </c>
      <c r="L21920" s="27" t="s">
        <v>345</v>
      </c>
      <c r="M21920" s="27" t="s">
        <v>324</v>
      </c>
      <c r="N21920" s="27" t="s">
        <v>309</v>
      </c>
      <c r="O21920" s="27" t="s">
        <v>301</v>
      </c>
      <c r="P21920" s="27">
        <v>0</v>
      </c>
    </row>
    <row r="21921" spans="7:16" x14ac:dyDescent="0.25">
      <c r="G21921" s="27" t="str">
        <f t="shared" si="342"/>
        <v>2021/2022Other OceaniaAll SectorsAll UsesBalance sheet financing (debt portion)All DestinationsPrivateCommercial FI</v>
      </c>
      <c r="H21921" s="27" t="s">
        <v>291</v>
      </c>
      <c r="I21921" s="27" t="s">
        <v>51</v>
      </c>
      <c r="J21921" s="27" t="s">
        <v>344</v>
      </c>
      <c r="K21921" s="27" t="s">
        <v>346</v>
      </c>
      <c r="L21921" s="27" t="s">
        <v>333</v>
      </c>
      <c r="M21921" s="27" t="s">
        <v>338</v>
      </c>
      <c r="N21921" s="27" t="s">
        <v>306</v>
      </c>
      <c r="O21921" s="27" t="s">
        <v>23</v>
      </c>
      <c r="P21921" s="27">
        <v>29.986176</v>
      </c>
    </row>
    <row r="21922" spans="7:16" x14ac:dyDescent="0.25">
      <c r="G21922" s="27" t="str">
        <f t="shared" si="342"/>
        <v>2021/2022Other OceaniaAll SectorsAll UsesBalance sheet financing (debt portion)All DestinationsPrivateCorporations</v>
      </c>
      <c r="H21922" s="27" t="s">
        <v>291</v>
      </c>
      <c r="I21922" s="27" t="s">
        <v>51</v>
      </c>
      <c r="J21922" s="27" t="s">
        <v>344</v>
      </c>
      <c r="K21922" s="27" t="s">
        <v>346</v>
      </c>
      <c r="L21922" s="27" t="s">
        <v>333</v>
      </c>
      <c r="M21922" s="27" t="s">
        <v>338</v>
      </c>
      <c r="N21922" s="27" t="s">
        <v>306</v>
      </c>
      <c r="O21922" s="27" t="s">
        <v>307</v>
      </c>
      <c r="P21922" s="27">
        <v>0</v>
      </c>
    </row>
    <row r="21923" spans="7:16" x14ac:dyDescent="0.25">
      <c r="G21923" s="27" t="str">
        <f t="shared" si="342"/>
        <v>2021/2022Other OceaniaAll SectorsAll UsesBalance sheet financing (debt portion)All DestinationsPublicGovernment</v>
      </c>
      <c r="H21923" s="27" t="s">
        <v>291</v>
      </c>
      <c r="I21923" s="27" t="s">
        <v>51</v>
      </c>
      <c r="J21923" s="27" t="s">
        <v>344</v>
      </c>
      <c r="K21923" s="27" t="s">
        <v>346</v>
      </c>
      <c r="L21923" s="27" t="s">
        <v>333</v>
      </c>
      <c r="M21923" s="27" t="s">
        <v>338</v>
      </c>
      <c r="N21923" s="27" t="s">
        <v>309</v>
      </c>
      <c r="O21923" s="27" t="s">
        <v>28</v>
      </c>
      <c r="P21923" s="27">
        <v>0</v>
      </c>
    </row>
    <row r="21924" spans="7:16" x14ac:dyDescent="0.25">
      <c r="G21924" s="27" t="str">
        <f t="shared" si="342"/>
        <v>2021/2022Other OceaniaAll SectorsAll UsesBalance sheet financing (debt portion)DomesticPrivateCommercial FI</v>
      </c>
      <c r="H21924" s="27" t="s">
        <v>291</v>
      </c>
      <c r="I21924" s="27" t="s">
        <v>51</v>
      </c>
      <c r="J21924" s="27" t="s">
        <v>344</v>
      </c>
      <c r="K21924" s="27" t="s">
        <v>346</v>
      </c>
      <c r="L21924" s="27" t="s">
        <v>333</v>
      </c>
      <c r="M21924" s="27" t="s">
        <v>323</v>
      </c>
      <c r="N21924" s="27" t="s">
        <v>306</v>
      </c>
      <c r="O21924" s="27" t="s">
        <v>23</v>
      </c>
      <c r="P21924" s="27">
        <v>29.986176</v>
      </c>
    </row>
    <row r="21925" spans="7:16" x14ac:dyDescent="0.25">
      <c r="G21925" s="27" t="str">
        <f t="shared" si="342"/>
        <v>2021/2022Other OceaniaAll SectorsAll UsesBalance sheet financing (debt portion)DomesticPrivateCorporations</v>
      </c>
      <c r="H21925" s="27" t="s">
        <v>291</v>
      </c>
      <c r="I21925" s="27" t="s">
        <v>51</v>
      </c>
      <c r="J21925" s="27" t="s">
        <v>344</v>
      </c>
      <c r="K21925" s="27" t="s">
        <v>346</v>
      </c>
      <c r="L21925" s="27" t="s">
        <v>333</v>
      </c>
      <c r="M21925" s="27" t="s">
        <v>323</v>
      </c>
      <c r="N21925" s="27" t="s">
        <v>306</v>
      </c>
      <c r="O21925" s="27" t="s">
        <v>307</v>
      </c>
      <c r="P21925" s="27">
        <v>0</v>
      </c>
    </row>
    <row r="21926" spans="7:16" x14ac:dyDescent="0.25">
      <c r="G21926" s="27" t="str">
        <f t="shared" si="342"/>
        <v>2021/2022Other OceaniaAll SectorsAll UsesBalance sheet financing (debt portion)DomesticPublicGovernment</v>
      </c>
      <c r="H21926" s="27" t="s">
        <v>291</v>
      </c>
      <c r="I21926" s="27" t="s">
        <v>51</v>
      </c>
      <c r="J21926" s="27" t="s">
        <v>344</v>
      </c>
      <c r="K21926" s="27" t="s">
        <v>346</v>
      </c>
      <c r="L21926" s="27" t="s">
        <v>333</v>
      </c>
      <c r="M21926" s="27" t="s">
        <v>323</v>
      </c>
      <c r="N21926" s="27" t="s">
        <v>309</v>
      </c>
      <c r="O21926" s="27" t="s">
        <v>28</v>
      </c>
      <c r="P21926" s="27">
        <v>0</v>
      </c>
    </row>
    <row r="21927" spans="7:16" x14ac:dyDescent="0.25">
      <c r="G21927" s="27" t="str">
        <f t="shared" si="342"/>
        <v>2021/2022Other OceaniaAll SectorsAll UsesBalance sheet financing (equity portion)All DestinationsPrivateCommercial FI</v>
      </c>
      <c r="H21927" s="27" t="s">
        <v>291</v>
      </c>
      <c r="I21927" s="27" t="s">
        <v>51</v>
      </c>
      <c r="J21927" s="27" t="s">
        <v>344</v>
      </c>
      <c r="K21927" s="27" t="s">
        <v>346</v>
      </c>
      <c r="L21927" s="27" t="s">
        <v>334</v>
      </c>
      <c r="M21927" s="27" t="s">
        <v>338</v>
      </c>
      <c r="N21927" s="27" t="s">
        <v>306</v>
      </c>
      <c r="O21927" s="27" t="s">
        <v>23</v>
      </c>
      <c r="P21927" s="27">
        <v>0.13299</v>
      </c>
    </row>
    <row r="21928" spans="7:16" x14ac:dyDescent="0.25">
      <c r="G21928" s="27" t="str">
        <f t="shared" si="342"/>
        <v>2021/2022Other OceaniaAll SectorsAll UsesBalance sheet financing (equity portion)All DestinationsPrivateCorporations</v>
      </c>
      <c r="H21928" s="27" t="s">
        <v>291</v>
      </c>
      <c r="I21928" s="27" t="s">
        <v>51</v>
      </c>
      <c r="J21928" s="27" t="s">
        <v>344</v>
      </c>
      <c r="K21928" s="27" t="s">
        <v>346</v>
      </c>
      <c r="L21928" s="27" t="s">
        <v>334</v>
      </c>
      <c r="M21928" s="27" t="s">
        <v>338</v>
      </c>
      <c r="N21928" s="27" t="s">
        <v>306</v>
      </c>
      <c r="O21928" s="27" t="s">
        <v>307</v>
      </c>
      <c r="P21928" s="27">
        <v>267.08960280000002</v>
      </c>
    </row>
    <row r="21929" spans="7:16" x14ac:dyDescent="0.25">
      <c r="G21929" s="27" t="str">
        <f t="shared" si="342"/>
        <v>2021/2022Other OceaniaAll SectorsAll UsesBalance sheet financing (equity portion)All DestinationsPrivateFunds</v>
      </c>
      <c r="H21929" s="27" t="s">
        <v>291</v>
      </c>
      <c r="I21929" s="27" t="s">
        <v>51</v>
      </c>
      <c r="J21929" s="27" t="s">
        <v>344</v>
      </c>
      <c r="K21929" s="27" t="s">
        <v>346</v>
      </c>
      <c r="L21929" s="27" t="s">
        <v>334</v>
      </c>
      <c r="M21929" s="27" t="s">
        <v>338</v>
      </c>
      <c r="N21929" s="27" t="s">
        <v>306</v>
      </c>
      <c r="O21929" s="27" t="s">
        <v>25</v>
      </c>
      <c r="P21929" s="27">
        <v>0</v>
      </c>
    </row>
    <row r="21930" spans="7:16" x14ac:dyDescent="0.25">
      <c r="G21930" s="27" t="str">
        <f t="shared" si="342"/>
        <v>2021/2022Other OceaniaAll SectorsAll UsesBalance sheet financing (equity portion)All DestinationsPrivateHouseholds/Individuals</v>
      </c>
      <c r="H21930" s="27" t="s">
        <v>291</v>
      </c>
      <c r="I21930" s="27" t="s">
        <v>51</v>
      </c>
      <c r="J21930" s="27" t="s">
        <v>344</v>
      </c>
      <c r="K21930" s="27" t="s">
        <v>346</v>
      </c>
      <c r="L21930" s="27" t="s">
        <v>334</v>
      </c>
      <c r="M21930" s="27" t="s">
        <v>338</v>
      </c>
      <c r="N21930" s="27" t="s">
        <v>306</v>
      </c>
      <c r="O21930" s="27" t="s">
        <v>308</v>
      </c>
      <c r="P21930" s="27">
        <v>1648.4729271799999</v>
      </c>
    </row>
    <row r="21931" spans="7:16" x14ac:dyDescent="0.25">
      <c r="G21931" s="27" t="str">
        <f t="shared" si="342"/>
        <v>2021/2022Other OceaniaAll SectorsAll UsesBalance sheet financing (equity portion)All DestinationsPrivateInstitutional Investors</v>
      </c>
      <c r="H21931" s="27" t="s">
        <v>291</v>
      </c>
      <c r="I21931" s="27" t="s">
        <v>51</v>
      </c>
      <c r="J21931" s="27" t="s">
        <v>344</v>
      </c>
      <c r="K21931" s="27" t="s">
        <v>346</v>
      </c>
      <c r="L21931" s="27" t="s">
        <v>334</v>
      </c>
      <c r="M21931" s="27" t="s">
        <v>338</v>
      </c>
      <c r="N21931" s="27" t="s">
        <v>306</v>
      </c>
      <c r="O21931" s="27" t="s">
        <v>27</v>
      </c>
      <c r="P21931" s="27">
        <v>3.6091440000000001</v>
      </c>
    </row>
    <row r="21932" spans="7:16" x14ac:dyDescent="0.25">
      <c r="G21932" s="27" t="str">
        <f t="shared" si="342"/>
        <v>2021/2022Other OceaniaAll SectorsAll UsesBalance sheet financing (equity portion)All DestinationsPublicGovernment</v>
      </c>
      <c r="H21932" s="27" t="s">
        <v>291</v>
      </c>
      <c r="I21932" s="27" t="s">
        <v>51</v>
      </c>
      <c r="J21932" s="27" t="s">
        <v>344</v>
      </c>
      <c r="K21932" s="27" t="s">
        <v>346</v>
      </c>
      <c r="L21932" s="27" t="s">
        <v>334</v>
      </c>
      <c r="M21932" s="27" t="s">
        <v>338</v>
      </c>
      <c r="N21932" s="27" t="s">
        <v>309</v>
      </c>
      <c r="O21932" s="27" t="s">
        <v>28</v>
      </c>
      <c r="P21932" s="27">
        <v>0.77744550000000001</v>
      </c>
    </row>
    <row r="21933" spans="7:16" x14ac:dyDescent="0.25">
      <c r="G21933" s="27" t="str">
        <f t="shared" si="342"/>
        <v>2021/2022Other OceaniaAll SectorsAll UsesBalance sheet financing (equity portion)All DestinationsPublicNational DFI</v>
      </c>
      <c r="H21933" s="27" t="s">
        <v>291</v>
      </c>
      <c r="I21933" s="27" t="s">
        <v>51</v>
      </c>
      <c r="J21933" s="27" t="s">
        <v>344</v>
      </c>
      <c r="K21933" s="27" t="s">
        <v>346</v>
      </c>
      <c r="L21933" s="27" t="s">
        <v>334</v>
      </c>
      <c r="M21933" s="27" t="s">
        <v>338</v>
      </c>
      <c r="N21933" s="27" t="s">
        <v>309</v>
      </c>
      <c r="O21933" s="27" t="s">
        <v>33</v>
      </c>
      <c r="P21933" s="27">
        <v>0.12275999999999999</v>
      </c>
    </row>
    <row r="21934" spans="7:16" x14ac:dyDescent="0.25">
      <c r="G21934" s="27" t="str">
        <f t="shared" si="342"/>
        <v>2021/2022Other OceaniaAll SectorsAll UsesBalance sheet financing (equity portion)All DestinationsPublicSOE</v>
      </c>
      <c r="H21934" s="27" t="s">
        <v>291</v>
      </c>
      <c r="I21934" s="27" t="s">
        <v>51</v>
      </c>
      <c r="J21934" s="27" t="s">
        <v>344</v>
      </c>
      <c r="K21934" s="27" t="s">
        <v>346</v>
      </c>
      <c r="L21934" s="27" t="s">
        <v>334</v>
      </c>
      <c r="M21934" s="27" t="s">
        <v>338</v>
      </c>
      <c r="N21934" s="27" t="s">
        <v>309</v>
      </c>
      <c r="O21934" s="27" t="s">
        <v>34</v>
      </c>
      <c r="P21934" s="27">
        <v>2.1943350000000001</v>
      </c>
    </row>
    <row r="21935" spans="7:16" x14ac:dyDescent="0.25">
      <c r="G21935" s="27" t="str">
        <f t="shared" si="342"/>
        <v>2021/2022Other OceaniaAll SectorsAll UsesBalance sheet financing (equity portion)DomesticPrivateCommercial FI</v>
      </c>
      <c r="H21935" s="27" t="s">
        <v>291</v>
      </c>
      <c r="I21935" s="27" t="s">
        <v>51</v>
      </c>
      <c r="J21935" s="27" t="s">
        <v>344</v>
      </c>
      <c r="K21935" s="27" t="s">
        <v>346</v>
      </c>
      <c r="L21935" s="27" t="s">
        <v>334</v>
      </c>
      <c r="M21935" s="27" t="s">
        <v>323</v>
      </c>
      <c r="N21935" s="27" t="s">
        <v>306</v>
      </c>
      <c r="O21935" s="27" t="s">
        <v>23</v>
      </c>
      <c r="P21935" s="27">
        <v>0.13299</v>
      </c>
    </row>
    <row r="21936" spans="7:16" x14ac:dyDescent="0.25">
      <c r="G21936" s="27" t="str">
        <f t="shared" si="342"/>
        <v>2021/2022Other OceaniaAll SectorsAll UsesBalance sheet financing (equity portion)DomesticPrivateCorporations</v>
      </c>
      <c r="H21936" s="27" t="s">
        <v>291</v>
      </c>
      <c r="I21936" s="27" t="s">
        <v>51</v>
      </c>
      <c r="J21936" s="27" t="s">
        <v>344</v>
      </c>
      <c r="K21936" s="27" t="s">
        <v>346</v>
      </c>
      <c r="L21936" s="27" t="s">
        <v>334</v>
      </c>
      <c r="M21936" s="27" t="s">
        <v>323</v>
      </c>
      <c r="N21936" s="27" t="s">
        <v>306</v>
      </c>
      <c r="O21936" s="27" t="s">
        <v>307</v>
      </c>
      <c r="P21936" s="27">
        <v>266.74127129999999</v>
      </c>
    </row>
    <row r="21937" spans="7:16" x14ac:dyDescent="0.25">
      <c r="G21937" s="27" t="str">
        <f t="shared" si="342"/>
        <v>2021/2022Other OceaniaAll SectorsAll UsesBalance sheet financing (equity portion)DomesticPrivateFunds</v>
      </c>
      <c r="H21937" s="27" t="s">
        <v>291</v>
      </c>
      <c r="I21937" s="27" t="s">
        <v>51</v>
      </c>
      <c r="J21937" s="27" t="s">
        <v>344</v>
      </c>
      <c r="K21937" s="27" t="s">
        <v>346</v>
      </c>
      <c r="L21937" s="27" t="s">
        <v>334</v>
      </c>
      <c r="M21937" s="27" t="s">
        <v>323</v>
      </c>
      <c r="N21937" s="27" t="s">
        <v>306</v>
      </c>
      <c r="O21937" s="27" t="s">
        <v>25</v>
      </c>
      <c r="P21937" s="27">
        <v>0</v>
      </c>
    </row>
    <row r="21938" spans="7:16" x14ac:dyDescent="0.25">
      <c r="G21938" s="27" t="str">
        <f t="shared" si="342"/>
        <v>2021/2022Other OceaniaAll SectorsAll UsesBalance sheet financing (equity portion)DomesticPrivateHouseholds/Individuals</v>
      </c>
      <c r="H21938" s="27" t="s">
        <v>291</v>
      </c>
      <c r="I21938" s="27" t="s">
        <v>51</v>
      </c>
      <c r="J21938" s="27" t="s">
        <v>344</v>
      </c>
      <c r="K21938" s="27" t="s">
        <v>346</v>
      </c>
      <c r="L21938" s="27" t="s">
        <v>334</v>
      </c>
      <c r="M21938" s="27" t="s">
        <v>323</v>
      </c>
      <c r="N21938" s="27" t="s">
        <v>306</v>
      </c>
      <c r="O21938" s="27" t="s">
        <v>308</v>
      </c>
      <c r="P21938" s="27">
        <v>1648.4729271799999</v>
      </c>
    </row>
    <row r="21939" spans="7:16" x14ac:dyDescent="0.25">
      <c r="G21939" s="27" t="str">
        <f t="shared" si="342"/>
        <v>2021/2022Other OceaniaAll SectorsAll UsesBalance sheet financing (equity portion)DomesticPrivateInstitutional Investors</v>
      </c>
      <c r="H21939" s="27" t="s">
        <v>291</v>
      </c>
      <c r="I21939" s="27" t="s">
        <v>51</v>
      </c>
      <c r="J21939" s="27" t="s">
        <v>344</v>
      </c>
      <c r="K21939" s="27" t="s">
        <v>346</v>
      </c>
      <c r="L21939" s="27" t="s">
        <v>334</v>
      </c>
      <c r="M21939" s="27" t="s">
        <v>323</v>
      </c>
      <c r="N21939" s="27" t="s">
        <v>306</v>
      </c>
      <c r="O21939" s="27" t="s">
        <v>27</v>
      </c>
      <c r="P21939" s="27">
        <v>3.6091440000000001</v>
      </c>
    </row>
    <row r="21940" spans="7:16" x14ac:dyDescent="0.25">
      <c r="G21940" s="27" t="str">
        <f t="shared" si="342"/>
        <v>2021/2022Other OceaniaAll SectorsAll UsesBalance sheet financing (equity portion)DomesticPublicGovernment</v>
      </c>
      <c r="H21940" s="27" t="s">
        <v>291</v>
      </c>
      <c r="I21940" s="27" t="s">
        <v>51</v>
      </c>
      <c r="J21940" s="27" t="s">
        <v>344</v>
      </c>
      <c r="K21940" s="27" t="s">
        <v>346</v>
      </c>
      <c r="L21940" s="27" t="s">
        <v>334</v>
      </c>
      <c r="M21940" s="27" t="s">
        <v>323</v>
      </c>
      <c r="N21940" s="27" t="s">
        <v>309</v>
      </c>
      <c r="O21940" s="27" t="s">
        <v>28</v>
      </c>
      <c r="P21940" s="27">
        <v>0.77744550000000001</v>
      </c>
    </row>
    <row r="21941" spans="7:16" x14ac:dyDescent="0.25">
      <c r="G21941" s="27" t="str">
        <f t="shared" si="342"/>
        <v>2021/2022Other OceaniaAll SectorsAll UsesBalance sheet financing (equity portion)DomesticPublicNational DFI</v>
      </c>
      <c r="H21941" s="27" t="s">
        <v>291</v>
      </c>
      <c r="I21941" s="27" t="s">
        <v>51</v>
      </c>
      <c r="J21941" s="27" t="s">
        <v>344</v>
      </c>
      <c r="K21941" s="27" t="s">
        <v>346</v>
      </c>
      <c r="L21941" s="27" t="s">
        <v>334</v>
      </c>
      <c r="M21941" s="27" t="s">
        <v>323</v>
      </c>
      <c r="N21941" s="27" t="s">
        <v>309</v>
      </c>
      <c r="O21941" s="27" t="s">
        <v>33</v>
      </c>
      <c r="P21941" s="27">
        <v>0.12275999999999999</v>
      </c>
    </row>
    <row r="21942" spans="7:16" x14ac:dyDescent="0.25">
      <c r="G21942" s="27" t="str">
        <f t="shared" si="342"/>
        <v>2021/2022Other OceaniaAll SectorsAll UsesBalance sheet financing (equity portion)DomesticPublicSOE</v>
      </c>
      <c r="H21942" s="27" t="s">
        <v>291</v>
      </c>
      <c r="I21942" s="27" t="s">
        <v>51</v>
      </c>
      <c r="J21942" s="27" t="s">
        <v>344</v>
      </c>
      <c r="K21942" s="27" t="s">
        <v>346</v>
      </c>
      <c r="L21942" s="27" t="s">
        <v>334</v>
      </c>
      <c r="M21942" s="27" t="s">
        <v>323</v>
      </c>
      <c r="N21942" s="27" t="s">
        <v>309</v>
      </c>
      <c r="O21942" s="27" t="s">
        <v>34</v>
      </c>
      <c r="P21942" s="27">
        <v>2.1943350000000001</v>
      </c>
    </row>
    <row r="21943" spans="7:16" x14ac:dyDescent="0.25">
      <c r="G21943" s="27" t="str">
        <f t="shared" si="342"/>
        <v>2021/2022Other OceaniaAll SectorsAll UsesBalance sheet financing (equity portion)InternationalPrivateCorporations</v>
      </c>
      <c r="H21943" s="27" t="s">
        <v>291</v>
      </c>
      <c r="I21943" s="27" t="s">
        <v>51</v>
      </c>
      <c r="J21943" s="27" t="s">
        <v>344</v>
      </c>
      <c r="K21943" s="27" t="s">
        <v>346</v>
      </c>
      <c r="L21943" s="27" t="s">
        <v>334</v>
      </c>
      <c r="M21943" s="27" t="s">
        <v>324</v>
      </c>
      <c r="N21943" s="27" t="s">
        <v>306</v>
      </c>
      <c r="O21943" s="27" t="s">
        <v>307</v>
      </c>
      <c r="P21943" s="27">
        <v>0.34833150000000002</v>
      </c>
    </row>
    <row r="21944" spans="7:16" x14ac:dyDescent="0.25">
      <c r="G21944" s="27" t="str">
        <f t="shared" si="342"/>
        <v>2021/2022Other OceaniaAll SectorsAll UsesBalance sheet financing (equity portion)InternationalPrivateFunds</v>
      </c>
      <c r="H21944" s="27" t="s">
        <v>291</v>
      </c>
      <c r="I21944" s="27" t="s">
        <v>51</v>
      </c>
      <c r="J21944" s="27" t="s">
        <v>344</v>
      </c>
      <c r="K21944" s="27" t="s">
        <v>346</v>
      </c>
      <c r="L21944" s="27" t="s">
        <v>334</v>
      </c>
      <c r="M21944" s="27" t="s">
        <v>324</v>
      </c>
      <c r="N21944" s="27" t="s">
        <v>306</v>
      </c>
      <c r="O21944" s="27" t="s">
        <v>25</v>
      </c>
      <c r="P21944" s="27">
        <v>0</v>
      </c>
    </row>
    <row r="21945" spans="7:16" x14ac:dyDescent="0.25">
      <c r="G21945" s="27" t="str">
        <f t="shared" si="342"/>
        <v>2021/2022Other OceaniaAll SectorsAll UsesGrantAll DestinationsPublicGovernment</v>
      </c>
      <c r="H21945" s="27" t="s">
        <v>291</v>
      </c>
      <c r="I21945" s="27" t="s">
        <v>51</v>
      </c>
      <c r="J21945" s="27" t="s">
        <v>344</v>
      </c>
      <c r="K21945" s="27" t="s">
        <v>346</v>
      </c>
      <c r="L21945" s="27" t="s">
        <v>332</v>
      </c>
      <c r="M21945" s="27" t="s">
        <v>338</v>
      </c>
      <c r="N21945" s="27" t="s">
        <v>309</v>
      </c>
      <c r="O21945" s="27" t="s">
        <v>28</v>
      </c>
      <c r="P21945" s="27">
        <v>95.918809140999997</v>
      </c>
    </row>
    <row r="21946" spans="7:16" x14ac:dyDescent="0.25">
      <c r="G21946" s="27" t="str">
        <f t="shared" si="342"/>
        <v>2021/2022Other OceaniaAll SectorsAll UsesGrantDomesticPublicGovernment</v>
      </c>
      <c r="H21946" s="27" t="s">
        <v>291</v>
      </c>
      <c r="I21946" s="27" t="s">
        <v>51</v>
      </c>
      <c r="J21946" s="27" t="s">
        <v>344</v>
      </c>
      <c r="K21946" s="27" t="s">
        <v>346</v>
      </c>
      <c r="L21946" s="27" t="s">
        <v>332</v>
      </c>
      <c r="M21946" s="27" t="s">
        <v>323</v>
      </c>
      <c r="N21946" s="27" t="s">
        <v>309</v>
      </c>
      <c r="O21946" s="27" t="s">
        <v>28</v>
      </c>
      <c r="P21946" s="27">
        <v>92.705741630000006</v>
      </c>
    </row>
    <row r="21947" spans="7:16" x14ac:dyDescent="0.25">
      <c r="G21947" s="27" t="str">
        <f t="shared" si="342"/>
        <v>2021/2022Other OceaniaAll SectorsAll UsesGrantInternationalPublicGovernment</v>
      </c>
      <c r="H21947" s="27" t="s">
        <v>291</v>
      </c>
      <c r="I21947" s="27" t="s">
        <v>51</v>
      </c>
      <c r="J21947" s="27" t="s">
        <v>344</v>
      </c>
      <c r="K21947" s="27" t="s">
        <v>346</v>
      </c>
      <c r="L21947" s="27" t="s">
        <v>332</v>
      </c>
      <c r="M21947" s="27" t="s">
        <v>324</v>
      </c>
      <c r="N21947" s="27" t="s">
        <v>309</v>
      </c>
      <c r="O21947" s="27" t="s">
        <v>28</v>
      </c>
      <c r="P21947" s="27">
        <v>3.21306751099999</v>
      </c>
    </row>
    <row r="21948" spans="7:16" x14ac:dyDescent="0.25">
      <c r="G21948" s="27" t="str">
        <f t="shared" si="342"/>
        <v>2021/2022Other OceaniaAll SectorsAll UsesProject-level equityAll DestinationsPrivateCorporations</v>
      </c>
      <c r="H21948" s="27" t="s">
        <v>291</v>
      </c>
      <c r="I21948" s="27" t="s">
        <v>51</v>
      </c>
      <c r="J21948" s="27" t="s">
        <v>344</v>
      </c>
      <c r="K21948" s="27" t="s">
        <v>346</v>
      </c>
      <c r="L21948" s="27" t="s">
        <v>337</v>
      </c>
      <c r="M21948" s="27" t="s">
        <v>338</v>
      </c>
      <c r="N21948" s="27" t="s">
        <v>306</v>
      </c>
      <c r="O21948" s="27" t="s">
        <v>307</v>
      </c>
      <c r="P21948" s="27">
        <v>102.21942</v>
      </c>
    </row>
    <row r="21949" spans="7:16" x14ac:dyDescent="0.25">
      <c r="G21949" s="27" t="str">
        <f t="shared" si="342"/>
        <v>2021/2022Other OceaniaAll SectorsAll UsesProject-level equityAll DestinationsPrivateFunds</v>
      </c>
      <c r="H21949" s="27" t="s">
        <v>291</v>
      </c>
      <c r="I21949" s="27" t="s">
        <v>51</v>
      </c>
      <c r="J21949" s="27" t="s">
        <v>344</v>
      </c>
      <c r="K21949" s="27" t="s">
        <v>346</v>
      </c>
      <c r="L21949" s="27" t="s">
        <v>337</v>
      </c>
      <c r="M21949" s="27" t="s">
        <v>338</v>
      </c>
      <c r="N21949" s="27" t="s">
        <v>306</v>
      </c>
      <c r="O21949" s="27" t="s">
        <v>25</v>
      </c>
      <c r="P21949" s="27">
        <v>0</v>
      </c>
    </row>
    <row r="21950" spans="7:16" x14ac:dyDescent="0.25">
      <c r="G21950" s="27" t="str">
        <f t="shared" si="342"/>
        <v>2021/2022Other OceaniaAll SectorsAll UsesProject-level equityAll DestinationsPrivateInstitutional Investors</v>
      </c>
      <c r="H21950" s="27" t="s">
        <v>291</v>
      </c>
      <c r="I21950" s="27" t="s">
        <v>51</v>
      </c>
      <c r="J21950" s="27" t="s">
        <v>344</v>
      </c>
      <c r="K21950" s="27" t="s">
        <v>346</v>
      </c>
      <c r="L21950" s="27" t="s">
        <v>337</v>
      </c>
      <c r="M21950" s="27" t="s">
        <v>338</v>
      </c>
      <c r="N21950" s="27" t="s">
        <v>306</v>
      </c>
      <c r="O21950" s="27" t="s">
        <v>27</v>
      </c>
      <c r="P21950" s="27">
        <v>0</v>
      </c>
    </row>
    <row r="21951" spans="7:16" x14ac:dyDescent="0.25">
      <c r="G21951" s="27" t="str">
        <f t="shared" si="342"/>
        <v>2021/2022Other OceaniaAll SectorsAll UsesProject-level equityDomesticPrivateFunds</v>
      </c>
      <c r="H21951" s="27" t="s">
        <v>291</v>
      </c>
      <c r="I21951" s="27" t="s">
        <v>51</v>
      </c>
      <c r="J21951" s="27" t="s">
        <v>344</v>
      </c>
      <c r="K21951" s="27" t="s">
        <v>346</v>
      </c>
      <c r="L21951" s="27" t="s">
        <v>337</v>
      </c>
      <c r="M21951" s="27" t="s">
        <v>323</v>
      </c>
      <c r="N21951" s="27" t="s">
        <v>306</v>
      </c>
      <c r="O21951" s="27" t="s">
        <v>25</v>
      </c>
      <c r="P21951" s="27">
        <v>0</v>
      </c>
    </row>
    <row r="21952" spans="7:16" x14ac:dyDescent="0.25">
      <c r="G21952" s="27" t="str">
        <f t="shared" si="342"/>
        <v>2021/2022Other OceaniaAll SectorsAll UsesProject-level equityInternationalPrivateCorporations</v>
      </c>
      <c r="H21952" s="27" t="s">
        <v>291</v>
      </c>
      <c r="I21952" s="27" t="s">
        <v>51</v>
      </c>
      <c r="J21952" s="27" t="s">
        <v>344</v>
      </c>
      <c r="K21952" s="27" t="s">
        <v>346</v>
      </c>
      <c r="L21952" s="27" t="s">
        <v>337</v>
      </c>
      <c r="M21952" s="27" t="s">
        <v>324</v>
      </c>
      <c r="N21952" s="27" t="s">
        <v>306</v>
      </c>
      <c r="O21952" s="27" t="s">
        <v>307</v>
      </c>
      <c r="P21952" s="27">
        <v>102.21942</v>
      </c>
    </row>
    <row r="21953" spans="7:16" x14ac:dyDescent="0.25">
      <c r="G21953" s="27" t="str">
        <f t="shared" si="342"/>
        <v>2021/2022Other OceaniaAll SectorsAll UsesProject-level equityInternationalPrivateFunds</v>
      </c>
      <c r="H21953" s="27" t="s">
        <v>291</v>
      </c>
      <c r="I21953" s="27" t="s">
        <v>51</v>
      </c>
      <c r="J21953" s="27" t="s">
        <v>344</v>
      </c>
      <c r="K21953" s="27" t="s">
        <v>346</v>
      </c>
      <c r="L21953" s="27" t="s">
        <v>337</v>
      </c>
      <c r="M21953" s="27" t="s">
        <v>324</v>
      </c>
      <c r="N21953" s="27" t="s">
        <v>306</v>
      </c>
      <c r="O21953" s="27" t="s">
        <v>25</v>
      </c>
      <c r="P21953" s="27">
        <v>0</v>
      </c>
    </row>
    <row r="21954" spans="7:16" x14ac:dyDescent="0.25">
      <c r="G21954" s="27" t="str">
        <f t="shared" si="342"/>
        <v>2021/2022Other OceaniaAll SectorsAll UsesProject-level equityInternationalPrivateInstitutional Investors</v>
      </c>
      <c r="H21954" s="27" t="s">
        <v>291</v>
      </c>
      <c r="I21954" s="27" t="s">
        <v>51</v>
      </c>
      <c r="J21954" s="27" t="s">
        <v>344</v>
      </c>
      <c r="K21954" s="27" t="s">
        <v>346</v>
      </c>
      <c r="L21954" s="27" t="s">
        <v>337</v>
      </c>
      <c r="M21954" s="27" t="s">
        <v>324</v>
      </c>
      <c r="N21954" s="27" t="s">
        <v>306</v>
      </c>
      <c r="O21954" s="27" t="s">
        <v>27</v>
      </c>
      <c r="P21954" s="27">
        <v>0</v>
      </c>
    </row>
    <row r="21955" spans="7:16" x14ac:dyDescent="0.25">
      <c r="G21955" s="27" t="str">
        <f t="shared" ref="G21955:G22018" si="343">+_xlfn.CONCAT(H21955:O21955)</f>
        <v>2021/2022Other OceaniaAll SectorsAll UsesProject-level market rate debtAll DestinationsPrivateCommercial FI</v>
      </c>
      <c r="H21955" s="27" t="s">
        <v>291</v>
      </c>
      <c r="I21955" s="27" t="s">
        <v>51</v>
      </c>
      <c r="J21955" s="27" t="s">
        <v>344</v>
      </c>
      <c r="K21955" s="27" t="s">
        <v>346</v>
      </c>
      <c r="L21955" s="27" t="s">
        <v>335</v>
      </c>
      <c r="M21955" s="27" t="s">
        <v>338</v>
      </c>
      <c r="N21955" s="27" t="s">
        <v>306</v>
      </c>
      <c r="O21955" s="27" t="s">
        <v>23</v>
      </c>
      <c r="P21955" s="27">
        <v>869.75318179999999</v>
      </c>
    </row>
    <row r="21956" spans="7:16" x14ac:dyDescent="0.25">
      <c r="G21956" s="27" t="str">
        <f t="shared" si="343"/>
        <v>2021/2022Other OceaniaAll SectorsAll UsesProject-level market rate debtAll DestinationsPrivateCorporations</v>
      </c>
      <c r="H21956" s="27" t="s">
        <v>291</v>
      </c>
      <c r="I21956" s="27" t="s">
        <v>51</v>
      </c>
      <c r="J21956" s="27" t="s">
        <v>344</v>
      </c>
      <c r="K21956" s="27" t="s">
        <v>346</v>
      </c>
      <c r="L21956" s="27" t="s">
        <v>335</v>
      </c>
      <c r="M21956" s="27" t="s">
        <v>338</v>
      </c>
      <c r="N21956" s="27" t="s">
        <v>306</v>
      </c>
      <c r="O21956" s="27" t="s">
        <v>307</v>
      </c>
      <c r="P21956" s="27">
        <v>0</v>
      </c>
    </row>
    <row r="21957" spans="7:16" x14ac:dyDescent="0.25">
      <c r="G21957" s="27" t="str">
        <f t="shared" si="343"/>
        <v>2021/2022Other OceaniaAll SectorsAll UsesProject-level market rate debtAll DestinationsPrivateUnknown</v>
      </c>
      <c r="H21957" s="27" t="s">
        <v>291</v>
      </c>
      <c r="I21957" s="27" t="s">
        <v>51</v>
      </c>
      <c r="J21957" s="27" t="s">
        <v>344</v>
      </c>
      <c r="K21957" s="27" t="s">
        <v>346</v>
      </c>
      <c r="L21957" s="27" t="s">
        <v>335</v>
      </c>
      <c r="M21957" s="27" t="s">
        <v>338</v>
      </c>
      <c r="N21957" s="27" t="s">
        <v>306</v>
      </c>
      <c r="O21957" s="27" t="s">
        <v>301</v>
      </c>
      <c r="P21957" s="27">
        <v>0</v>
      </c>
    </row>
    <row r="21958" spans="7:16" x14ac:dyDescent="0.25">
      <c r="G21958" s="27" t="str">
        <f t="shared" si="343"/>
        <v>2021/2022Other OceaniaAll SectorsAll UsesProject-level market rate debtAll DestinationsPublicNational DFI</v>
      </c>
      <c r="H21958" s="27" t="s">
        <v>291</v>
      </c>
      <c r="I21958" s="27" t="s">
        <v>51</v>
      </c>
      <c r="J21958" s="27" t="s">
        <v>344</v>
      </c>
      <c r="K21958" s="27" t="s">
        <v>346</v>
      </c>
      <c r="L21958" s="27" t="s">
        <v>335</v>
      </c>
      <c r="M21958" s="27" t="s">
        <v>338</v>
      </c>
      <c r="N21958" s="27" t="s">
        <v>309</v>
      </c>
      <c r="O21958" s="27" t="s">
        <v>33</v>
      </c>
      <c r="P21958" s="27">
        <v>4.6189</v>
      </c>
    </row>
    <row r="21959" spans="7:16" x14ac:dyDescent="0.25">
      <c r="G21959" s="27" t="str">
        <f t="shared" si="343"/>
        <v>2021/2022Other OceaniaAll SectorsAll UsesProject-level market rate debtAll DestinationsPublicState-owned FI</v>
      </c>
      <c r="H21959" s="27" t="s">
        <v>291</v>
      </c>
      <c r="I21959" s="27" t="s">
        <v>51</v>
      </c>
      <c r="J21959" s="27" t="s">
        <v>344</v>
      </c>
      <c r="K21959" s="27" t="s">
        <v>346</v>
      </c>
      <c r="L21959" s="27" t="s">
        <v>335</v>
      </c>
      <c r="M21959" s="27" t="s">
        <v>338</v>
      </c>
      <c r="N21959" s="27" t="s">
        <v>309</v>
      </c>
      <c r="O21959" s="27" t="s">
        <v>312</v>
      </c>
      <c r="P21959" s="27">
        <v>36.579675999999999</v>
      </c>
    </row>
    <row r="21960" spans="7:16" x14ac:dyDescent="0.25">
      <c r="G21960" s="27" t="str">
        <f t="shared" si="343"/>
        <v>2021/2022Other OceaniaAll SectorsAll UsesProject-level market rate debtAll DestinationsPublicUnknown</v>
      </c>
      <c r="H21960" s="27" t="s">
        <v>291</v>
      </c>
      <c r="I21960" s="27" t="s">
        <v>51</v>
      </c>
      <c r="J21960" s="27" t="s">
        <v>344</v>
      </c>
      <c r="K21960" s="27" t="s">
        <v>346</v>
      </c>
      <c r="L21960" s="27" t="s">
        <v>335</v>
      </c>
      <c r="M21960" s="27" t="s">
        <v>338</v>
      </c>
      <c r="N21960" s="27" t="s">
        <v>309</v>
      </c>
      <c r="O21960" s="27" t="s">
        <v>301</v>
      </c>
      <c r="P21960" s="27">
        <v>0</v>
      </c>
    </row>
    <row r="21961" spans="7:16" x14ac:dyDescent="0.25">
      <c r="G21961" s="27" t="str">
        <f t="shared" si="343"/>
        <v>2021/2022Other OceaniaAll SectorsAll UsesProject-level market rate debtDomesticPrivateCommercial FI</v>
      </c>
      <c r="H21961" s="27" t="s">
        <v>291</v>
      </c>
      <c r="I21961" s="27" t="s">
        <v>51</v>
      </c>
      <c r="J21961" s="27" t="s">
        <v>344</v>
      </c>
      <c r="K21961" s="27" t="s">
        <v>346</v>
      </c>
      <c r="L21961" s="27" t="s">
        <v>335</v>
      </c>
      <c r="M21961" s="27" t="s">
        <v>323</v>
      </c>
      <c r="N21961" s="27" t="s">
        <v>306</v>
      </c>
      <c r="O21961" s="27" t="s">
        <v>23</v>
      </c>
      <c r="P21961" s="27">
        <v>796.59382979999998</v>
      </c>
    </row>
    <row r="21962" spans="7:16" x14ac:dyDescent="0.25">
      <c r="G21962" s="27" t="str">
        <f t="shared" si="343"/>
        <v>2021/2022Other OceaniaAll SectorsAll UsesProject-level market rate debtDomesticPublicNational DFI</v>
      </c>
      <c r="H21962" s="27" t="s">
        <v>291</v>
      </c>
      <c r="I21962" s="27" t="s">
        <v>51</v>
      </c>
      <c r="J21962" s="27" t="s">
        <v>344</v>
      </c>
      <c r="K21962" s="27" t="s">
        <v>346</v>
      </c>
      <c r="L21962" s="27" t="s">
        <v>335</v>
      </c>
      <c r="M21962" s="27" t="s">
        <v>323</v>
      </c>
      <c r="N21962" s="27" t="s">
        <v>309</v>
      </c>
      <c r="O21962" s="27" t="s">
        <v>33</v>
      </c>
      <c r="P21962" s="27">
        <v>4.6189</v>
      </c>
    </row>
    <row r="21963" spans="7:16" x14ac:dyDescent="0.25">
      <c r="G21963" s="27" t="str">
        <f t="shared" si="343"/>
        <v>2021/2022Other OceaniaAll SectorsAll UsesProject-level market rate debtInternationalPrivateCommercial FI</v>
      </c>
      <c r="H21963" s="27" t="s">
        <v>291</v>
      </c>
      <c r="I21963" s="27" t="s">
        <v>51</v>
      </c>
      <c r="J21963" s="27" t="s">
        <v>344</v>
      </c>
      <c r="K21963" s="27" t="s">
        <v>346</v>
      </c>
      <c r="L21963" s="27" t="s">
        <v>335</v>
      </c>
      <c r="M21963" s="27" t="s">
        <v>324</v>
      </c>
      <c r="N21963" s="27" t="s">
        <v>306</v>
      </c>
      <c r="O21963" s="27" t="s">
        <v>23</v>
      </c>
      <c r="P21963" s="27">
        <v>73.159351999999998</v>
      </c>
    </row>
    <row r="21964" spans="7:16" x14ac:dyDescent="0.25">
      <c r="G21964" s="27" t="str">
        <f t="shared" si="343"/>
        <v>2021/2022Other OceaniaAll SectorsAll UsesProject-level market rate debtInternationalPrivateCorporations</v>
      </c>
      <c r="H21964" s="27" t="s">
        <v>291</v>
      </c>
      <c r="I21964" s="27" t="s">
        <v>51</v>
      </c>
      <c r="J21964" s="27" t="s">
        <v>344</v>
      </c>
      <c r="K21964" s="27" t="s">
        <v>346</v>
      </c>
      <c r="L21964" s="27" t="s">
        <v>335</v>
      </c>
      <c r="M21964" s="27" t="s">
        <v>324</v>
      </c>
      <c r="N21964" s="27" t="s">
        <v>306</v>
      </c>
      <c r="O21964" s="27" t="s">
        <v>307</v>
      </c>
      <c r="P21964" s="27">
        <v>0</v>
      </c>
    </row>
    <row r="21965" spans="7:16" x14ac:dyDescent="0.25">
      <c r="G21965" s="27" t="str">
        <f t="shared" si="343"/>
        <v>2021/2022Other OceaniaAll SectorsAll UsesProject-level market rate debtInternationalPrivateUnknown</v>
      </c>
      <c r="H21965" s="27" t="s">
        <v>291</v>
      </c>
      <c r="I21965" s="27" t="s">
        <v>51</v>
      </c>
      <c r="J21965" s="27" t="s">
        <v>344</v>
      </c>
      <c r="K21965" s="27" t="s">
        <v>346</v>
      </c>
      <c r="L21965" s="27" t="s">
        <v>335</v>
      </c>
      <c r="M21965" s="27" t="s">
        <v>324</v>
      </c>
      <c r="N21965" s="27" t="s">
        <v>306</v>
      </c>
      <c r="O21965" s="27" t="s">
        <v>301</v>
      </c>
      <c r="P21965" s="27">
        <v>0</v>
      </c>
    </row>
    <row r="21966" spans="7:16" x14ac:dyDescent="0.25">
      <c r="G21966" s="27" t="str">
        <f t="shared" si="343"/>
        <v>2021/2022Other OceaniaAll SectorsAll UsesProject-level market rate debtInternationalPublicState-owned FI</v>
      </c>
      <c r="H21966" s="27" t="s">
        <v>291</v>
      </c>
      <c r="I21966" s="27" t="s">
        <v>51</v>
      </c>
      <c r="J21966" s="27" t="s">
        <v>344</v>
      </c>
      <c r="K21966" s="27" t="s">
        <v>346</v>
      </c>
      <c r="L21966" s="27" t="s">
        <v>335</v>
      </c>
      <c r="M21966" s="27" t="s">
        <v>324</v>
      </c>
      <c r="N21966" s="27" t="s">
        <v>309</v>
      </c>
      <c r="O21966" s="27" t="s">
        <v>312</v>
      </c>
      <c r="P21966" s="27">
        <v>36.579675999999999</v>
      </c>
    </row>
    <row r="21967" spans="7:16" x14ac:dyDescent="0.25">
      <c r="G21967" s="27" t="str">
        <f t="shared" si="343"/>
        <v>2021/2022Other OceaniaAll SectorsAll UsesProject-level market rate debtInternationalPublicUnknown</v>
      </c>
      <c r="H21967" s="27" t="s">
        <v>291</v>
      </c>
      <c r="I21967" s="27" t="s">
        <v>51</v>
      </c>
      <c r="J21967" s="27" t="s">
        <v>344</v>
      </c>
      <c r="K21967" s="27" t="s">
        <v>346</v>
      </c>
      <c r="L21967" s="27" t="s">
        <v>335</v>
      </c>
      <c r="M21967" s="27" t="s">
        <v>324</v>
      </c>
      <c r="N21967" s="27" t="s">
        <v>309</v>
      </c>
      <c r="O21967" s="27" t="s">
        <v>301</v>
      </c>
      <c r="P21967" s="27">
        <v>0</v>
      </c>
    </row>
    <row r="21968" spans="7:16" x14ac:dyDescent="0.25">
      <c r="G21968" s="27" t="str">
        <f t="shared" si="343"/>
        <v>2021/2022Other OceaniaAll SectorsMitigationAll InstrumentsAll DestinationsPrivateCommercial FI</v>
      </c>
      <c r="H21968" s="27" t="s">
        <v>291</v>
      </c>
      <c r="I21968" s="27" t="s">
        <v>51</v>
      </c>
      <c r="J21968" s="27" t="s">
        <v>344</v>
      </c>
      <c r="K21968" s="27" t="s">
        <v>303</v>
      </c>
      <c r="L21968" s="27" t="s">
        <v>345</v>
      </c>
      <c r="M21968" s="27" t="s">
        <v>338</v>
      </c>
      <c r="N21968" s="27" t="s">
        <v>306</v>
      </c>
      <c r="O21968" s="27" t="s">
        <v>23</v>
      </c>
      <c r="P21968" s="27">
        <v>899.87234779999994</v>
      </c>
    </row>
    <row r="21969" spans="7:16" x14ac:dyDescent="0.25">
      <c r="G21969" s="27" t="str">
        <f t="shared" si="343"/>
        <v>2021/2022Other OceaniaAll SectorsMitigationAll InstrumentsAll DestinationsPrivateCorporations</v>
      </c>
      <c r="H21969" s="27" t="s">
        <v>291</v>
      </c>
      <c r="I21969" s="27" t="s">
        <v>51</v>
      </c>
      <c r="J21969" s="27" t="s">
        <v>344</v>
      </c>
      <c r="K21969" s="27" t="s">
        <v>303</v>
      </c>
      <c r="L21969" s="27" t="s">
        <v>345</v>
      </c>
      <c r="M21969" s="27" t="s">
        <v>338</v>
      </c>
      <c r="N21969" s="27" t="s">
        <v>306</v>
      </c>
      <c r="O21969" s="27" t="s">
        <v>307</v>
      </c>
      <c r="P21969" s="27">
        <v>367.13542280000001</v>
      </c>
    </row>
    <row r="21970" spans="7:16" x14ac:dyDescent="0.25">
      <c r="G21970" s="27" t="str">
        <f t="shared" si="343"/>
        <v>2021/2022Other OceaniaAll SectorsMitigationAll InstrumentsAll DestinationsPrivateFunds</v>
      </c>
      <c r="H21970" s="27" t="s">
        <v>291</v>
      </c>
      <c r="I21970" s="27" t="s">
        <v>51</v>
      </c>
      <c r="J21970" s="27" t="s">
        <v>344</v>
      </c>
      <c r="K21970" s="27" t="s">
        <v>303</v>
      </c>
      <c r="L21970" s="27" t="s">
        <v>345</v>
      </c>
      <c r="M21970" s="27" t="s">
        <v>338</v>
      </c>
      <c r="N21970" s="27" t="s">
        <v>306</v>
      </c>
      <c r="O21970" s="27" t="s">
        <v>25</v>
      </c>
      <c r="P21970" s="27">
        <v>0</v>
      </c>
    </row>
    <row r="21971" spans="7:16" x14ac:dyDescent="0.25">
      <c r="G21971" s="27" t="str">
        <f t="shared" si="343"/>
        <v>2021/2022Other OceaniaAll SectorsMitigationAll InstrumentsAll DestinationsPrivateHouseholds/Individuals</v>
      </c>
      <c r="H21971" s="27" t="s">
        <v>291</v>
      </c>
      <c r="I21971" s="27" t="s">
        <v>51</v>
      </c>
      <c r="J21971" s="27" t="s">
        <v>344</v>
      </c>
      <c r="K21971" s="27" t="s">
        <v>303</v>
      </c>
      <c r="L21971" s="27" t="s">
        <v>345</v>
      </c>
      <c r="M21971" s="27" t="s">
        <v>338</v>
      </c>
      <c r="N21971" s="27" t="s">
        <v>306</v>
      </c>
      <c r="O21971" s="27" t="s">
        <v>308</v>
      </c>
      <c r="P21971" s="27">
        <v>1648.4729271799999</v>
      </c>
    </row>
    <row r="21972" spans="7:16" x14ac:dyDescent="0.25">
      <c r="G21972" s="27" t="str">
        <f t="shared" si="343"/>
        <v>2021/2022Other OceaniaAll SectorsMitigationAll InstrumentsAll DestinationsPrivateInstitutional Investors</v>
      </c>
      <c r="H21972" s="27" t="s">
        <v>291</v>
      </c>
      <c r="I21972" s="27" t="s">
        <v>51</v>
      </c>
      <c r="J21972" s="27" t="s">
        <v>344</v>
      </c>
      <c r="K21972" s="27" t="s">
        <v>303</v>
      </c>
      <c r="L21972" s="27" t="s">
        <v>345</v>
      </c>
      <c r="M21972" s="27" t="s">
        <v>338</v>
      </c>
      <c r="N21972" s="27" t="s">
        <v>306</v>
      </c>
      <c r="O21972" s="27" t="s">
        <v>27</v>
      </c>
      <c r="P21972" s="27">
        <v>3.6091440000000001</v>
      </c>
    </row>
    <row r="21973" spans="7:16" x14ac:dyDescent="0.25">
      <c r="G21973" s="27" t="str">
        <f t="shared" si="343"/>
        <v>2021/2022Other OceaniaAll SectorsMitigationAll InstrumentsAll DestinationsPrivateUnknown</v>
      </c>
      <c r="H21973" s="27" t="s">
        <v>291</v>
      </c>
      <c r="I21973" s="27" t="s">
        <v>51</v>
      </c>
      <c r="J21973" s="27" t="s">
        <v>344</v>
      </c>
      <c r="K21973" s="27" t="s">
        <v>303</v>
      </c>
      <c r="L21973" s="27" t="s">
        <v>345</v>
      </c>
      <c r="M21973" s="27" t="s">
        <v>338</v>
      </c>
      <c r="N21973" s="27" t="s">
        <v>306</v>
      </c>
      <c r="O21973" s="27" t="s">
        <v>301</v>
      </c>
      <c r="P21973" s="27">
        <v>0</v>
      </c>
    </row>
    <row r="21974" spans="7:16" x14ac:dyDescent="0.25">
      <c r="G21974" s="27" t="str">
        <f t="shared" si="343"/>
        <v>2021/2022Other OceaniaAll SectorsMitigationAll InstrumentsAll DestinationsPublicGovernment</v>
      </c>
      <c r="H21974" s="27" t="s">
        <v>291</v>
      </c>
      <c r="I21974" s="27" t="s">
        <v>51</v>
      </c>
      <c r="J21974" s="27" t="s">
        <v>344</v>
      </c>
      <c r="K21974" s="27" t="s">
        <v>303</v>
      </c>
      <c r="L21974" s="27" t="s">
        <v>345</v>
      </c>
      <c r="M21974" s="27" t="s">
        <v>338</v>
      </c>
      <c r="N21974" s="27" t="s">
        <v>309</v>
      </c>
      <c r="O21974" s="27" t="s">
        <v>28</v>
      </c>
      <c r="P21974" s="27">
        <v>96.603778485999996</v>
      </c>
    </row>
    <row r="21975" spans="7:16" x14ac:dyDescent="0.25">
      <c r="G21975" s="27" t="str">
        <f t="shared" si="343"/>
        <v>2021/2022Other OceaniaAll SectorsMitigationAll InstrumentsAll DestinationsPublicNational DFI</v>
      </c>
      <c r="H21975" s="27" t="s">
        <v>291</v>
      </c>
      <c r="I21975" s="27" t="s">
        <v>51</v>
      </c>
      <c r="J21975" s="27" t="s">
        <v>344</v>
      </c>
      <c r="K21975" s="27" t="s">
        <v>303</v>
      </c>
      <c r="L21975" s="27" t="s">
        <v>345</v>
      </c>
      <c r="M21975" s="27" t="s">
        <v>338</v>
      </c>
      <c r="N21975" s="27" t="s">
        <v>309</v>
      </c>
      <c r="O21975" s="27" t="s">
        <v>33</v>
      </c>
      <c r="P21975" s="27">
        <v>0.12275999999999999</v>
      </c>
    </row>
    <row r="21976" spans="7:16" x14ac:dyDescent="0.25">
      <c r="G21976" s="27" t="str">
        <f t="shared" si="343"/>
        <v>2021/2022Other OceaniaAll SectorsMitigationAll InstrumentsAll DestinationsPublicSOE</v>
      </c>
      <c r="H21976" s="27" t="s">
        <v>291</v>
      </c>
      <c r="I21976" s="27" t="s">
        <v>51</v>
      </c>
      <c r="J21976" s="27" t="s">
        <v>344</v>
      </c>
      <c r="K21976" s="27" t="s">
        <v>303</v>
      </c>
      <c r="L21976" s="27" t="s">
        <v>345</v>
      </c>
      <c r="M21976" s="27" t="s">
        <v>338</v>
      </c>
      <c r="N21976" s="27" t="s">
        <v>309</v>
      </c>
      <c r="O21976" s="27" t="s">
        <v>34</v>
      </c>
      <c r="P21976" s="27">
        <v>2.1943350000000001</v>
      </c>
    </row>
    <row r="21977" spans="7:16" x14ac:dyDescent="0.25">
      <c r="G21977" s="27" t="str">
        <f t="shared" si="343"/>
        <v>2021/2022Other OceaniaAll SectorsMitigationAll InstrumentsAll DestinationsPublicState-owned FI</v>
      </c>
      <c r="H21977" s="27" t="s">
        <v>291</v>
      </c>
      <c r="I21977" s="27" t="s">
        <v>51</v>
      </c>
      <c r="J21977" s="27" t="s">
        <v>344</v>
      </c>
      <c r="K21977" s="27" t="s">
        <v>303</v>
      </c>
      <c r="L21977" s="27" t="s">
        <v>345</v>
      </c>
      <c r="M21977" s="27" t="s">
        <v>338</v>
      </c>
      <c r="N21977" s="27" t="s">
        <v>309</v>
      </c>
      <c r="O21977" s="27" t="s">
        <v>312</v>
      </c>
      <c r="P21977" s="27">
        <v>36.579675999999999</v>
      </c>
    </row>
    <row r="21978" spans="7:16" x14ac:dyDescent="0.25">
      <c r="G21978" s="27" t="str">
        <f t="shared" si="343"/>
        <v>2021/2022Other OceaniaAll SectorsMitigationAll InstrumentsAll DestinationsPublicUnknown</v>
      </c>
      <c r="H21978" s="27" t="s">
        <v>291</v>
      </c>
      <c r="I21978" s="27" t="s">
        <v>51</v>
      </c>
      <c r="J21978" s="27" t="s">
        <v>344</v>
      </c>
      <c r="K21978" s="27" t="s">
        <v>303</v>
      </c>
      <c r="L21978" s="27" t="s">
        <v>345</v>
      </c>
      <c r="M21978" s="27" t="s">
        <v>338</v>
      </c>
      <c r="N21978" s="27" t="s">
        <v>309</v>
      </c>
      <c r="O21978" s="27" t="s">
        <v>301</v>
      </c>
      <c r="P21978" s="27">
        <v>0</v>
      </c>
    </row>
    <row r="21979" spans="7:16" x14ac:dyDescent="0.25">
      <c r="G21979" s="27" t="str">
        <f t="shared" si="343"/>
        <v>2021/2022Other OceaniaAll SectorsMitigationAll InstrumentsDomesticPrivateCommercial FI</v>
      </c>
      <c r="H21979" s="27" t="s">
        <v>291</v>
      </c>
      <c r="I21979" s="27" t="s">
        <v>51</v>
      </c>
      <c r="J21979" s="27" t="s">
        <v>344</v>
      </c>
      <c r="K21979" s="27" t="s">
        <v>303</v>
      </c>
      <c r="L21979" s="27" t="s">
        <v>345</v>
      </c>
      <c r="M21979" s="27" t="s">
        <v>323</v>
      </c>
      <c r="N21979" s="27" t="s">
        <v>306</v>
      </c>
      <c r="O21979" s="27" t="s">
        <v>23</v>
      </c>
      <c r="P21979" s="27">
        <v>826.71299579999902</v>
      </c>
    </row>
    <row r="21980" spans="7:16" x14ac:dyDescent="0.25">
      <c r="G21980" s="27" t="str">
        <f t="shared" si="343"/>
        <v>2021/2022Other OceaniaAll SectorsMitigationAll InstrumentsDomesticPrivateCorporations</v>
      </c>
      <c r="H21980" s="27" t="s">
        <v>291</v>
      </c>
      <c r="I21980" s="27" t="s">
        <v>51</v>
      </c>
      <c r="J21980" s="27" t="s">
        <v>344</v>
      </c>
      <c r="K21980" s="27" t="s">
        <v>303</v>
      </c>
      <c r="L21980" s="27" t="s">
        <v>345</v>
      </c>
      <c r="M21980" s="27" t="s">
        <v>323</v>
      </c>
      <c r="N21980" s="27" t="s">
        <v>306</v>
      </c>
      <c r="O21980" s="27" t="s">
        <v>307</v>
      </c>
      <c r="P21980" s="27">
        <v>266.74127129999999</v>
      </c>
    </row>
    <row r="21981" spans="7:16" x14ac:dyDescent="0.25">
      <c r="G21981" s="27" t="str">
        <f t="shared" si="343"/>
        <v>2021/2022Other OceaniaAll SectorsMitigationAll InstrumentsDomesticPrivateFunds</v>
      </c>
      <c r="H21981" s="27" t="s">
        <v>291</v>
      </c>
      <c r="I21981" s="27" t="s">
        <v>51</v>
      </c>
      <c r="J21981" s="27" t="s">
        <v>344</v>
      </c>
      <c r="K21981" s="27" t="s">
        <v>303</v>
      </c>
      <c r="L21981" s="27" t="s">
        <v>345</v>
      </c>
      <c r="M21981" s="27" t="s">
        <v>323</v>
      </c>
      <c r="N21981" s="27" t="s">
        <v>306</v>
      </c>
      <c r="O21981" s="27" t="s">
        <v>25</v>
      </c>
      <c r="P21981" s="27">
        <v>0</v>
      </c>
    </row>
    <row r="21982" spans="7:16" x14ac:dyDescent="0.25">
      <c r="G21982" s="27" t="str">
        <f t="shared" si="343"/>
        <v>2021/2022Other OceaniaAll SectorsMitigationAll InstrumentsDomesticPrivateHouseholds/Individuals</v>
      </c>
      <c r="H21982" s="27" t="s">
        <v>291</v>
      </c>
      <c r="I21982" s="27" t="s">
        <v>51</v>
      </c>
      <c r="J21982" s="27" t="s">
        <v>344</v>
      </c>
      <c r="K21982" s="27" t="s">
        <v>303</v>
      </c>
      <c r="L21982" s="27" t="s">
        <v>345</v>
      </c>
      <c r="M21982" s="27" t="s">
        <v>323</v>
      </c>
      <c r="N21982" s="27" t="s">
        <v>306</v>
      </c>
      <c r="O21982" s="27" t="s">
        <v>308</v>
      </c>
      <c r="P21982" s="27">
        <v>1648.4729271799999</v>
      </c>
    </row>
    <row r="21983" spans="7:16" x14ac:dyDescent="0.25">
      <c r="G21983" s="27" t="str">
        <f t="shared" si="343"/>
        <v>2021/2022Other OceaniaAll SectorsMitigationAll InstrumentsDomesticPrivateInstitutional Investors</v>
      </c>
      <c r="H21983" s="27" t="s">
        <v>291</v>
      </c>
      <c r="I21983" s="27" t="s">
        <v>51</v>
      </c>
      <c r="J21983" s="27" t="s">
        <v>344</v>
      </c>
      <c r="K21983" s="27" t="s">
        <v>303</v>
      </c>
      <c r="L21983" s="27" t="s">
        <v>345</v>
      </c>
      <c r="M21983" s="27" t="s">
        <v>323</v>
      </c>
      <c r="N21983" s="27" t="s">
        <v>306</v>
      </c>
      <c r="O21983" s="27" t="s">
        <v>27</v>
      </c>
      <c r="P21983" s="27">
        <v>3.6091440000000001</v>
      </c>
    </row>
    <row r="21984" spans="7:16" x14ac:dyDescent="0.25">
      <c r="G21984" s="27" t="str">
        <f t="shared" si="343"/>
        <v>2021/2022Other OceaniaAll SectorsMitigationAll InstrumentsDomesticPublicGovernment</v>
      </c>
      <c r="H21984" s="27" t="s">
        <v>291</v>
      </c>
      <c r="I21984" s="27" t="s">
        <v>51</v>
      </c>
      <c r="J21984" s="27" t="s">
        <v>344</v>
      </c>
      <c r="K21984" s="27" t="s">
        <v>303</v>
      </c>
      <c r="L21984" s="27" t="s">
        <v>345</v>
      </c>
      <c r="M21984" s="27" t="s">
        <v>323</v>
      </c>
      <c r="N21984" s="27" t="s">
        <v>309</v>
      </c>
      <c r="O21984" s="27" t="s">
        <v>28</v>
      </c>
      <c r="P21984" s="27">
        <v>93.483187130000005</v>
      </c>
    </row>
    <row r="21985" spans="7:16" x14ac:dyDescent="0.25">
      <c r="G21985" s="27" t="str">
        <f t="shared" si="343"/>
        <v>2021/2022Other OceaniaAll SectorsMitigationAll InstrumentsDomesticPublicNational DFI</v>
      </c>
      <c r="H21985" s="27" t="s">
        <v>291</v>
      </c>
      <c r="I21985" s="27" t="s">
        <v>51</v>
      </c>
      <c r="J21985" s="27" t="s">
        <v>344</v>
      </c>
      <c r="K21985" s="27" t="s">
        <v>303</v>
      </c>
      <c r="L21985" s="27" t="s">
        <v>345</v>
      </c>
      <c r="M21985" s="27" t="s">
        <v>323</v>
      </c>
      <c r="N21985" s="27" t="s">
        <v>309</v>
      </c>
      <c r="O21985" s="27" t="s">
        <v>33</v>
      </c>
      <c r="P21985" s="27">
        <v>0.12275999999999999</v>
      </c>
    </row>
    <row r="21986" spans="7:16" x14ac:dyDescent="0.25">
      <c r="G21986" s="27" t="str">
        <f t="shared" si="343"/>
        <v>2021/2022Other OceaniaAll SectorsMitigationAll InstrumentsDomesticPublicSOE</v>
      </c>
      <c r="H21986" s="27" t="s">
        <v>291</v>
      </c>
      <c r="I21986" s="27" t="s">
        <v>51</v>
      </c>
      <c r="J21986" s="27" t="s">
        <v>344</v>
      </c>
      <c r="K21986" s="27" t="s">
        <v>303</v>
      </c>
      <c r="L21986" s="27" t="s">
        <v>345</v>
      </c>
      <c r="M21986" s="27" t="s">
        <v>323</v>
      </c>
      <c r="N21986" s="27" t="s">
        <v>309</v>
      </c>
      <c r="O21986" s="27" t="s">
        <v>34</v>
      </c>
      <c r="P21986" s="27">
        <v>2.1943350000000001</v>
      </c>
    </row>
    <row r="21987" spans="7:16" x14ac:dyDescent="0.25">
      <c r="G21987" s="27" t="str">
        <f t="shared" si="343"/>
        <v>2021/2022Other OceaniaAll SectorsMitigationAll InstrumentsInternationalPrivateCommercial FI</v>
      </c>
      <c r="H21987" s="27" t="s">
        <v>291</v>
      </c>
      <c r="I21987" s="27" t="s">
        <v>51</v>
      </c>
      <c r="J21987" s="27" t="s">
        <v>344</v>
      </c>
      <c r="K21987" s="27" t="s">
        <v>303</v>
      </c>
      <c r="L21987" s="27" t="s">
        <v>345</v>
      </c>
      <c r="M21987" s="27" t="s">
        <v>324</v>
      </c>
      <c r="N21987" s="27" t="s">
        <v>306</v>
      </c>
      <c r="O21987" s="27" t="s">
        <v>23</v>
      </c>
      <c r="P21987" s="27">
        <v>73.159351999999998</v>
      </c>
    </row>
    <row r="21988" spans="7:16" x14ac:dyDescent="0.25">
      <c r="G21988" s="27" t="str">
        <f t="shared" si="343"/>
        <v>2021/2022Other OceaniaAll SectorsMitigationAll InstrumentsInternationalPrivateCorporations</v>
      </c>
      <c r="H21988" s="27" t="s">
        <v>291</v>
      </c>
      <c r="I21988" s="27" t="s">
        <v>51</v>
      </c>
      <c r="J21988" s="27" t="s">
        <v>344</v>
      </c>
      <c r="K21988" s="27" t="s">
        <v>303</v>
      </c>
      <c r="L21988" s="27" t="s">
        <v>345</v>
      </c>
      <c r="M21988" s="27" t="s">
        <v>324</v>
      </c>
      <c r="N21988" s="27" t="s">
        <v>306</v>
      </c>
      <c r="O21988" s="27" t="s">
        <v>307</v>
      </c>
      <c r="P21988" s="27">
        <v>100.39415150000001</v>
      </c>
    </row>
    <row r="21989" spans="7:16" x14ac:dyDescent="0.25">
      <c r="G21989" s="27" t="str">
        <f t="shared" si="343"/>
        <v>2021/2022Other OceaniaAll SectorsMitigationAll InstrumentsInternationalPrivateFunds</v>
      </c>
      <c r="H21989" s="27" t="s">
        <v>291</v>
      </c>
      <c r="I21989" s="27" t="s">
        <v>51</v>
      </c>
      <c r="J21989" s="27" t="s">
        <v>344</v>
      </c>
      <c r="K21989" s="27" t="s">
        <v>303</v>
      </c>
      <c r="L21989" s="27" t="s">
        <v>345</v>
      </c>
      <c r="M21989" s="27" t="s">
        <v>324</v>
      </c>
      <c r="N21989" s="27" t="s">
        <v>306</v>
      </c>
      <c r="O21989" s="27" t="s">
        <v>25</v>
      </c>
      <c r="P21989" s="27">
        <v>0</v>
      </c>
    </row>
    <row r="21990" spans="7:16" x14ac:dyDescent="0.25">
      <c r="G21990" s="27" t="str">
        <f t="shared" si="343"/>
        <v>2021/2022Other OceaniaAll SectorsMitigationAll InstrumentsInternationalPrivateUnknown</v>
      </c>
      <c r="H21990" s="27" t="s">
        <v>291</v>
      </c>
      <c r="I21990" s="27" t="s">
        <v>51</v>
      </c>
      <c r="J21990" s="27" t="s">
        <v>344</v>
      </c>
      <c r="K21990" s="27" t="s">
        <v>303</v>
      </c>
      <c r="L21990" s="27" t="s">
        <v>345</v>
      </c>
      <c r="M21990" s="27" t="s">
        <v>324</v>
      </c>
      <c r="N21990" s="27" t="s">
        <v>306</v>
      </c>
      <c r="O21990" s="27" t="s">
        <v>301</v>
      </c>
      <c r="P21990" s="27">
        <v>0</v>
      </c>
    </row>
    <row r="21991" spans="7:16" x14ac:dyDescent="0.25">
      <c r="G21991" s="27" t="str">
        <f t="shared" si="343"/>
        <v>2021/2022Other OceaniaAll SectorsMitigationAll InstrumentsInternationalPublicGovernment</v>
      </c>
      <c r="H21991" s="27" t="s">
        <v>291</v>
      </c>
      <c r="I21991" s="27" t="s">
        <v>51</v>
      </c>
      <c r="J21991" s="27" t="s">
        <v>344</v>
      </c>
      <c r="K21991" s="27" t="s">
        <v>303</v>
      </c>
      <c r="L21991" s="27" t="s">
        <v>345</v>
      </c>
      <c r="M21991" s="27" t="s">
        <v>324</v>
      </c>
      <c r="N21991" s="27" t="s">
        <v>309</v>
      </c>
      <c r="O21991" s="27" t="s">
        <v>28</v>
      </c>
      <c r="P21991" s="27">
        <v>3.1205913559999998</v>
      </c>
    </row>
    <row r="21992" spans="7:16" x14ac:dyDescent="0.25">
      <c r="G21992" s="27" t="str">
        <f t="shared" si="343"/>
        <v>2021/2022Other OceaniaAll SectorsMitigationAll InstrumentsInternationalPublicState-owned FI</v>
      </c>
      <c r="H21992" s="27" t="s">
        <v>291</v>
      </c>
      <c r="I21992" s="27" t="s">
        <v>51</v>
      </c>
      <c r="J21992" s="27" t="s">
        <v>344</v>
      </c>
      <c r="K21992" s="27" t="s">
        <v>303</v>
      </c>
      <c r="L21992" s="27" t="s">
        <v>345</v>
      </c>
      <c r="M21992" s="27" t="s">
        <v>324</v>
      </c>
      <c r="N21992" s="27" t="s">
        <v>309</v>
      </c>
      <c r="O21992" s="27" t="s">
        <v>312</v>
      </c>
      <c r="P21992" s="27">
        <v>36.579675999999999</v>
      </c>
    </row>
    <row r="21993" spans="7:16" x14ac:dyDescent="0.25">
      <c r="G21993" s="27" t="str">
        <f t="shared" si="343"/>
        <v>2021/2022Other OceaniaAll SectorsMitigationAll InstrumentsInternationalPublicUnknown</v>
      </c>
      <c r="H21993" s="27" t="s">
        <v>291</v>
      </c>
      <c r="I21993" s="27" t="s">
        <v>51</v>
      </c>
      <c r="J21993" s="27" t="s">
        <v>344</v>
      </c>
      <c r="K21993" s="27" t="s">
        <v>303</v>
      </c>
      <c r="L21993" s="27" t="s">
        <v>345</v>
      </c>
      <c r="M21993" s="27" t="s">
        <v>324</v>
      </c>
      <c r="N21993" s="27" t="s">
        <v>309</v>
      </c>
      <c r="O21993" s="27" t="s">
        <v>301</v>
      </c>
      <c r="P21993" s="27">
        <v>0</v>
      </c>
    </row>
    <row r="21994" spans="7:16" x14ac:dyDescent="0.25">
      <c r="G21994" s="27" t="str">
        <f t="shared" si="343"/>
        <v>2021/2022Other OceaniaAll SectorsMitigationBalance sheet financing (debt portion)All DestinationsPrivateCommercial FI</v>
      </c>
      <c r="H21994" s="27" t="s">
        <v>291</v>
      </c>
      <c r="I21994" s="27" t="s">
        <v>51</v>
      </c>
      <c r="J21994" s="27" t="s">
        <v>344</v>
      </c>
      <c r="K21994" s="27" t="s">
        <v>303</v>
      </c>
      <c r="L21994" s="27" t="s">
        <v>333</v>
      </c>
      <c r="M21994" s="27" t="s">
        <v>338</v>
      </c>
      <c r="N21994" s="27" t="s">
        <v>306</v>
      </c>
      <c r="O21994" s="27" t="s">
        <v>23</v>
      </c>
      <c r="P21994" s="27">
        <v>29.986176</v>
      </c>
    </row>
    <row r="21995" spans="7:16" x14ac:dyDescent="0.25">
      <c r="G21995" s="27" t="str">
        <f t="shared" si="343"/>
        <v>2021/2022Other OceaniaAll SectorsMitigationBalance sheet financing (debt portion)All DestinationsPrivateCorporations</v>
      </c>
      <c r="H21995" s="27" t="s">
        <v>291</v>
      </c>
      <c r="I21995" s="27" t="s">
        <v>51</v>
      </c>
      <c r="J21995" s="27" t="s">
        <v>344</v>
      </c>
      <c r="K21995" s="27" t="s">
        <v>303</v>
      </c>
      <c r="L21995" s="27" t="s">
        <v>333</v>
      </c>
      <c r="M21995" s="27" t="s">
        <v>338</v>
      </c>
      <c r="N21995" s="27" t="s">
        <v>306</v>
      </c>
      <c r="O21995" s="27" t="s">
        <v>307</v>
      </c>
      <c r="P21995" s="27">
        <v>0</v>
      </c>
    </row>
    <row r="21996" spans="7:16" x14ac:dyDescent="0.25">
      <c r="G21996" s="27" t="str">
        <f t="shared" si="343"/>
        <v>2021/2022Other OceaniaAll SectorsMitigationBalance sheet financing (debt portion)All DestinationsPublicGovernment</v>
      </c>
      <c r="H21996" s="27" t="s">
        <v>291</v>
      </c>
      <c r="I21996" s="27" t="s">
        <v>51</v>
      </c>
      <c r="J21996" s="27" t="s">
        <v>344</v>
      </c>
      <c r="K21996" s="27" t="s">
        <v>303</v>
      </c>
      <c r="L21996" s="27" t="s">
        <v>333</v>
      </c>
      <c r="M21996" s="27" t="s">
        <v>338</v>
      </c>
      <c r="N21996" s="27" t="s">
        <v>309</v>
      </c>
      <c r="O21996" s="27" t="s">
        <v>28</v>
      </c>
      <c r="P21996" s="27">
        <v>0</v>
      </c>
    </row>
    <row r="21997" spans="7:16" x14ac:dyDescent="0.25">
      <c r="G21997" s="27" t="str">
        <f t="shared" si="343"/>
        <v>2021/2022Other OceaniaAll SectorsMitigationBalance sheet financing (debt portion)DomesticPrivateCommercial FI</v>
      </c>
      <c r="H21997" s="27" t="s">
        <v>291</v>
      </c>
      <c r="I21997" s="27" t="s">
        <v>51</v>
      </c>
      <c r="J21997" s="27" t="s">
        <v>344</v>
      </c>
      <c r="K21997" s="27" t="s">
        <v>303</v>
      </c>
      <c r="L21997" s="27" t="s">
        <v>333</v>
      </c>
      <c r="M21997" s="27" t="s">
        <v>323</v>
      </c>
      <c r="N21997" s="27" t="s">
        <v>306</v>
      </c>
      <c r="O21997" s="27" t="s">
        <v>23</v>
      </c>
      <c r="P21997" s="27">
        <v>29.986176</v>
      </c>
    </row>
    <row r="21998" spans="7:16" x14ac:dyDescent="0.25">
      <c r="G21998" s="27" t="str">
        <f t="shared" si="343"/>
        <v>2021/2022Other OceaniaAll SectorsMitigationBalance sheet financing (debt portion)DomesticPrivateCorporations</v>
      </c>
      <c r="H21998" s="27" t="s">
        <v>291</v>
      </c>
      <c r="I21998" s="27" t="s">
        <v>51</v>
      </c>
      <c r="J21998" s="27" t="s">
        <v>344</v>
      </c>
      <c r="K21998" s="27" t="s">
        <v>303</v>
      </c>
      <c r="L21998" s="27" t="s">
        <v>333</v>
      </c>
      <c r="M21998" s="27" t="s">
        <v>323</v>
      </c>
      <c r="N21998" s="27" t="s">
        <v>306</v>
      </c>
      <c r="O21998" s="27" t="s">
        <v>307</v>
      </c>
      <c r="P21998" s="27">
        <v>0</v>
      </c>
    </row>
    <row r="21999" spans="7:16" x14ac:dyDescent="0.25">
      <c r="G21999" s="27" t="str">
        <f t="shared" si="343"/>
        <v>2021/2022Other OceaniaAll SectorsMitigationBalance sheet financing (debt portion)DomesticPublicGovernment</v>
      </c>
      <c r="H21999" s="27" t="s">
        <v>291</v>
      </c>
      <c r="I21999" s="27" t="s">
        <v>51</v>
      </c>
      <c r="J21999" s="27" t="s">
        <v>344</v>
      </c>
      <c r="K21999" s="27" t="s">
        <v>303</v>
      </c>
      <c r="L21999" s="27" t="s">
        <v>333</v>
      </c>
      <c r="M21999" s="27" t="s">
        <v>323</v>
      </c>
      <c r="N21999" s="27" t="s">
        <v>309</v>
      </c>
      <c r="O21999" s="27" t="s">
        <v>28</v>
      </c>
      <c r="P21999" s="27">
        <v>0</v>
      </c>
    </row>
    <row r="22000" spans="7:16" x14ac:dyDescent="0.25">
      <c r="G22000" s="27" t="str">
        <f t="shared" si="343"/>
        <v>2021/2022Other OceaniaAll SectorsMitigationBalance sheet financing (equity portion)All DestinationsPrivateCommercial FI</v>
      </c>
      <c r="H22000" s="27" t="s">
        <v>291</v>
      </c>
      <c r="I22000" s="27" t="s">
        <v>51</v>
      </c>
      <c r="J22000" s="27" t="s">
        <v>344</v>
      </c>
      <c r="K22000" s="27" t="s">
        <v>303</v>
      </c>
      <c r="L22000" s="27" t="s">
        <v>334</v>
      </c>
      <c r="M22000" s="27" t="s">
        <v>338</v>
      </c>
      <c r="N22000" s="27" t="s">
        <v>306</v>
      </c>
      <c r="O22000" s="27" t="s">
        <v>23</v>
      </c>
      <c r="P22000" s="27">
        <v>0.13299</v>
      </c>
    </row>
    <row r="22001" spans="7:16" x14ac:dyDescent="0.25">
      <c r="G22001" s="27" t="str">
        <f t="shared" si="343"/>
        <v>2021/2022Other OceaniaAll SectorsMitigationBalance sheet financing (equity portion)All DestinationsPrivateCorporations</v>
      </c>
      <c r="H22001" s="27" t="s">
        <v>291</v>
      </c>
      <c r="I22001" s="27" t="s">
        <v>51</v>
      </c>
      <c r="J22001" s="27" t="s">
        <v>344</v>
      </c>
      <c r="K22001" s="27" t="s">
        <v>303</v>
      </c>
      <c r="L22001" s="27" t="s">
        <v>334</v>
      </c>
      <c r="M22001" s="27" t="s">
        <v>338</v>
      </c>
      <c r="N22001" s="27" t="s">
        <v>306</v>
      </c>
      <c r="O22001" s="27" t="s">
        <v>307</v>
      </c>
      <c r="P22001" s="27">
        <v>267.08960280000002</v>
      </c>
    </row>
    <row r="22002" spans="7:16" x14ac:dyDescent="0.25">
      <c r="G22002" s="27" t="str">
        <f t="shared" si="343"/>
        <v>2021/2022Other OceaniaAll SectorsMitigationBalance sheet financing (equity portion)All DestinationsPrivateFunds</v>
      </c>
      <c r="H22002" s="27" t="s">
        <v>291</v>
      </c>
      <c r="I22002" s="27" t="s">
        <v>51</v>
      </c>
      <c r="J22002" s="27" t="s">
        <v>344</v>
      </c>
      <c r="K22002" s="27" t="s">
        <v>303</v>
      </c>
      <c r="L22002" s="27" t="s">
        <v>334</v>
      </c>
      <c r="M22002" s="27" t="s">
        <v>338</v>
      </c>
      <c r="N22002" s="27" t="s">
        <v>306</v>
      </c>
      <c r="O22002" s="27" t="s">
        <v>25</v>
      </c>
      <c r="P22002" s="27">
        <v>0</v>
      </c>
    </row>
    <row r="22003" spans="7:16" x14ac:dyDescent="0.25">
      <c r="G22003" s="27" t="str">
        <f t="shared" si="343"/>
        <v>2021/2022Other OceaniaAll SectorsMitigationBalance sheet financing (equity portion)All DestinationsPrivateHouseholds/Individuals</v>
      </c>
      <c r="H22003" s="27" t="s">
        <v>291</v>
      </c>
      <c r="I22003" s="27" t="s">
        <v>51</v>
      </c>
      <c r="J22003" s="27" t="s">
        <v>344</v>
      </c>
      <c r="K22003" s="27" t="s">
        <v>303</v>
      </c>
      <c r="L22003" s="27" t="s">
        <v>334</v>
      </c>
      <c r="M22003" s="27" t="s">
        <v>338</v>
      </c>
      <c r="N22003" s="27" t="s">
        <v>306</v>
      </c>
      <c r="O22003" s="27" t="s">
        <v>308</v>
      </c>
      <c r="P22003" s="27">
        <v>1648.4729271799999</v>
      </c>
    </row>
    <row r="22004" spans="7:16" x14ac:dyDescent="0.25">
      <c r="G22004" s="27" t="str">
        <f t="shared" si="343"/>
        <v>2021/2022Other OceaniaAll SectorsMitigationBalance sheet financing (equity portion)All DestinationsPrivateInstitutional Investors</v>
      </c>
      <c r="H22004" s="27" t="s">
        <v>291</v>
      </c>
      <c r="I22004" s="27" t="s">
        <v>51</v>
      </c>
      <c r="J22004" s="27" t="s">
        <v>344</v>
      </c>
      <c r="K22004" s="27" t="s">
        <v>303</v>
      </c>
      <c r="L22004" s="27" t="s">
        <v>334</v>
      </c>
      <c r="M22004" s="27" t="s">
        <v>338</v>
      </c>
      <c r="N22004" s="27" t="s">
        <v>306</v>
      </c>
      <c r="O22004" s="27" t="s">
        <v>27</v>
      </c>
      <c r="P22004" s="27">
        <v>3.6091440000000001</v>
      </c>
    </row>
    <row r="22005" spans="7:16" x14ac:dyDescent="0.25">
      <c r="G22005" s="27" t="str">
        <f t="shared" si="343"/>
        <v>2021/2022Other OceaniaAll SectorsMitigationBalance sheet financing (equity portion)All DestinationsPublicGovernment</v>
      </c>
      <c r="H22005" s="27" t="s">
        <v>291</v>
      </c>
      <c r="I22005" s="27" t="s">
        <v>51</v>
      </c>
      <c r="J22005" s="27" t="s">
        <v>344</v>
      </c>
      <c r="K22005" s="27" t="s">
        <v>303</v>
      </c>
      <c r="L22005" s="27" t="s">
        <v>334</v>
      </c>
      <c r="M22005" s="27" t="s">
        <v>338</v>
      </c>
      <c r="N22005" s="27" t="s">
        <v>309</v>
      </c>
      <c r="O22005" s="27" t="s">
        <v>28</v>
      </c>
      <c r="P22005" s="27">
        <v>0.77744550000000001</v>
      </c>
    </row>
    <row r="22006" spans="7:16" x14ac:dyDescent="0.25">
      <c r="G22006" s="27" t="str">
        <f t="shared" si="343"/>
        <v>2021/2022Other OceaniaAll SectorsMitigationBalance sheet financing (equity portion)All DestinationsPublicNational DFI</v>
      </c>
      <c r="H22006" s="27" t="s">
        <v>291</v>
      </c>
      <c r="I22006" s="27" t="s">
        <v>51</v>
      </c>
      <c r="J22006" s="27" t="s">
        <v>344</v>
      </c>
      <c r="K22006" s="27" t="s">
        <v>303</v>
      </c>
      <c r="L22006" s="27" t="s">
        <v>334</v>
      </c>
      <c r="M22006" s="27" t="s">
        <v>338</v>
      </c>
      <c r="N22006" s="27" t="s">
        <v>309</v>
      </c>
      <c r="O22006" s="27" t="s">
        <v>33</v>
      </c>
      <c r="P22006" s="27">
        <v>0.12275999999999999</v>
      </c>
    </row>
    <row r="22007" spans="7:16" x14ac:dyDescent="0.25">
      <c r="G22007" s="27" t="str">
        <f t="shared" si="343"/>
        <v>2021/2022Other OceaniaAll SectorsMitigationBalance sheet financing (equity portion)All DestinationsPublicSOE</v>
      </c>
      <c r="H22007" s="27" t="s">
        <v>291</v>
      </c>
      <c r="I22007" s="27" t="s">
        <v>51</v>
      </c>
      <c r="J22007" s="27" t="s">
        <v>344</v>
      </c>
      <c r="K22007" s="27" t="s">
        <v>303</v>
      </c>
      <c r="L22007" s="27" t="s">
        <v>334</v>
      </c>
      <c r="M22007" s="27" t="s">
        <v>338</v>
      </c>
      <c r="N22007" s="27" t="s">
        <v>309</v>
      </c>
      <c r="O22007" s="27" t="s">
        <v>34</v>
      </c>
      <c r="P22007" s="27">
        <v>2.1943350000000001</v>
      </c>
    </row>
    <row r="22008" spans="7:16" x14ac:dyDescent="0.25">
      <c r="G22008" s="27" t="str">
        <f t="shared" si="343"/>
        <v>2021/2022Other OceaniaAll SectorsMitigationBalance sheet financing (equity portion)DomesticPrivateCommercial FI</v>
      </c>
      <c r="H22008" s="27" t="s">
        <v>291</v>
      </c>
      <c r="I22008" s="27" t="s">
        <v>51</v>
      </c>
      <c r="J22008" s="27" t="s">
        <v>344</v>
      </c>
      <c r="K22008" s="27" t="s">
        <v>303</v>
      </c>
      <c r="L22008" s="27" t="s">
        <v>334</v>
      </c>
      <c r="M22008" s="27" t="s">
        <v>323</v>
      </c>
      <c r="N22008" s="27" t="s">
        <v>306</v>
      </c>
      <c r="O22008" s="27" t="s">
        <v>23</v>
      </c>
      <c r="P22008" s="27">
        <v>0.13299</v>
      </c>
    </row>
    <row r="22009" spans="7:16" x14ac:dyDescent="0.25">
      <c r="G22009" s="27" t="str">
        <f t="shared" si="343"/>
        <v>2021/2022Other OceaniaAll SectorsMitigationBalance sheet financing (equity portion)DomesticPrivateCorporations</v>
      </c>
      <c r="H22009" s="27" t="s">
        <v>291</v>
      </c>
      <c r="I22009" s="27" t="s">
        <v>51</v>
      </c>
      <c r="J22009" s="27" t="s">
        <v>344</v>
      </c>
      <c r="K22009" s="27" t="s">
        <v>303</v>
      </c>
      <c r="L22009" s="27" t="s">
        <v>334</v>
      </c>
      <c r="M22009" s="27" t="s">
        <v>323</v>
      </c>
      <c r="N22009" s="27" t="s">
        <v>306</v>
      </c>
      <c r="O22009" s="27" t="s">
        <v>307</v>
      </c>
      <c r="P22009" s="27">
        <v>266.74127129999999</v>
      </c>
    </row>
    <row r="22010" spans="7:16" x14ac:dyDescent="0.25">
      <c r="G22010" s="27" t="str">
        <f t="shared" si="343"/>
        <v>2021/2022Other OceaniaAll SectorsMitigationBalance sheet financing (equity portion)DomesticPrivateFunds</v>
      </c>
      <c r="H22010" s="27" t="s">
        <v>291</v>
      </c>
      <c r="I22010" s="27" t="s">
        <v>51</v>
      </c>
      <c r="J22010" s="27" t="s">
        <v>344</v>
      </c>
      <c r="K22010" s="27" t="s">
        <v>303</v>
      </c>
      <c r="L22010" s="27" t="s">
        <v>334</v>
      </c>
      <c r="M22010" s="27" t="s">
        <v>323</v>
      </c>
      <c r="N22010" s="27" t="s">
        <v>306</v>
      </c>
      <c r="O22010" s="27" t="s">
        <v>25</v>
      </c>
      <c r="P22010" s="27">
        <v>0</v>
      </c>
    </row>
    <row r="22011" spans="7:16" x14ac:dyDescent="0.25">
      <c r="G22011" s="27" t="str">
        <f t="shared" si="343"/>
        <v>2021/2022Other OceaniaAll SectorsMitigationBalance sheet financing (equity portion)DomesticPrivateHouseholds/Individuals</v>
      </c>
      <c r="H22011" s="27" t="s">
        <v>291</v>
      </c>
      <c r="I22011" s="27" t="s">
        <v>51</v>
      </c>
      <c r="J22011" s="27" t="s">
        <v>344</v>
      </c>
      <c r="K22011" s="27" t="s">
        <v>303</v>
      </c>
      <c r="L22011" s="27" t="s">
        <v>334</v>
      </c>
      <c r="M22011" s="27" t="s">
        <v>323</v>
      </c>
      <c r="N22011" s="27" t="s">
        <v>306</v>
      </c>
      <c r="O22011" s="27" t="s">
        <v>308</v>
      </c>
      <c r="P22011" s="27">
        <v>1648.4729271799999</v>
      </c>
    </row>
    <row r="22012" spans="7:16" x14ac:dyDescent="0.25">
      <c r="G22012" s="27" t="str">
        <f t="shared" si="343"/>
        <v>2021/2022Other OceaniaAll SectorsMitigationBalance sheet financing (equity portion)DomesticPrivateInstitutional Investors</v>
      </c>
      <c r="H22012" s="27" t="s">
        <v>291</v>
      </c>
      <c r="I22012" s="27" t="s">
        <v>51</v>
      </c>
      <c r="J22012" s="27" t="s">
        <v>344</v>
      </c>
      <c r="K22012" s="27" t="s">
        <v>303</v>
      </c>
      <c r="L22012" s="27" t="s">
        <v>334</v>
      </c>
      <c r="M22012" s="27" t="s">
        <v>323</v>
      </c>
      <c r="N22012" s="27" t="s">
        <v>306</v>
      </c>
      <c r="O22012" s="27" t="s">
        <v>27</v>
      </c>
      <c r="P22012" s="27">
        <v>3.6091440000000001</v>
      </c>
    </row>
    <row r="22013" spans="7:16" x14ac:dyDescent="0.25">
      <c r="G22013" s="27" t="str">
        <f t="shared" si="343"/>
        <v>2021/2022Other OceaniaAll SectorsMitigationBalance sheet financing (equity portion)DomesticPublicGovernment</v>
      </c>
      <c r="H22013" s="27" t="s">
        <v>291</v>
      </c>
      <c r="I22013" s="27" t="s">
        <v>51</v>
      </c>
      <c r="J22013" s="27" t="s">
        <v>344</v>
      </c>
      <c r="K22013" s="27" t="s">
        <v>303</v>
      </c>
      <c r="L22013" s="27" t="s">
        <v>334</v>
      </c>
      <c r="M22013" s="27" t="s">
        <v>323</v>
      </c>
      <c r="N22013" s="27" t="s">
        <v>309</v>
      </c>
      <c r="O22013" s="27" t="s">
        <v>28</v>
      </c>
      <c r="P22013" s="27">
        <v>0.77744550000000001</v>
      </c>
    </row>
    <row r="22014" spans="7:16" x14ac:dyDescent="0.25">
      <c r="G22014" s="27" t="str">
        <f t="shared" si="343"/>
        <v>2021/2022Other OceaniaAll SectorsMitigationBalance sheet financing (equity portion)DomesticPublicNational DFI</v>
      </c>
      <c r="H22014" s="27" t="s">
        <v>291</v>
      </c>
      <c r="I22014" s="27" t="s">
        <v>51</v>
      </c>
      <c r="J22014" s="27" t="s">
        <v>344</v>
      </c>
      <c r="K22014" s="27" t="s">
        <v>303</v>
      </c>
      <c r="L22014" s="27" t="s">
        <v>334</v>
      </c>
      <c r="M22014" s="27" t="s">
        <v>323</v>
      </c>
      <c r="N22014" s="27" t="s">
        <v>309</v>
      </c>
      <c r="O22014" s="27" t="s">
        <v>33</v>
      </c>
      <c r="P22014" s="27">
        <v>0.12275999999999999</v>
      </c>
    </row>
    <row r="22015" spans="7:16" x14ac:dyDescent="0.25">
      <c r="G22015" s="27" t="str">
        <f t="shared" si="343"/>
        <v>2021/2022Other OceaniaAll SectorsMitigationBalance sheet financing (equity portion)DomesticPublicSOE</v>
      </c>
      <c r="H22015" s="27" t="s">
        <v>291</v>
      </c>
      <c r="I22015" s="27" t="s">
        <v>51</v>
      </c>
      <c r="J22015" s="27" t="s">
        <v>344</v>
      </c>
      <c r="K22015" s="27" t="s">
        <v>303</v>
      </c>
      <c r="L22015" s="27" t="s">
        <v>334</v>
      </c>
      <c r="M22015" s="27" t="s">
        <v>323</v>
      </c>
      <c r="N22015" s="27" t="s">
        <v>309</v>
      </c>
      <c r="O22015" s="27" t="s">
        <v>34</v>
      </c>
      <c r="P22015" s="27">
        <v>2.1943350000000001</v>
      </c>
    </row>
    <row r="22016" spans="7:16" x14ac:dyDescent="0.25">
      <c r="G22016" s="27" t="str">
        <f t="shared" si="343"/>
        <v>2021/2022Other OceaniaAll SectorsMitigationBalance sheet financing (equity portion)InternationalPrivateCorporations</v>
      </c>
      <c r="H22016" s="27" t="s">
        <v>291</v>
      </c>
      <c r="I22016" s="27" t="s">
        <v>51</v>
      </c>
      <c r="J22016" s="27" t="s">
        <v>344</v>
      </c>
      <c r="K22016" s="27" t="s">
        <v>303</v>
      </c>
      <c r="L22016" s="27" t="s">
        <v>334</v>
      </c>
      <c r="M22016" s="27" t="s">
        <v>324</v>
      </c>
      <c r="N22016" s="27" t="s">
        <v>306</v>
      </c>
      <c r="O22016" s="27" t="s">
        <v>307</v>
      </c>
      <c r="P22016" s="27">
        <v>0.34833150000000002</v>
      </c>
    </row>
    <row r="22017" spans="7:16" x14ac:dyDescent="0.25">
      <c r="G22017" s="27" t="str">
        <f t="shared" si="343"/>
        <v>2021/2022Other OceaniaAll SectorsMitigationBalance sheet financing (equity portion)InternationalPrivateFunds</v>
      </c>
      <c r="H22017" s="27" t="s">
        <v>291</v>
      </c>
      <c r="I22017" s="27" t="s">
        <v>51</v>
      </c>
      <c r="J22017" s="27" t="s">
        <v>344</v>
      </c>
      <c r="K22017" s="27" t="s">
        <v>303</v>
      </c>
      <c r="L22017" s="27" t="s">
        <v>334</v>
      </c>
      <c r="M22017" s="27" t="s">
        <v>324</v>
      </c>
      <c r="N22017" s="27" t="s">
        <v>306</v>
      </c>
      <c r="O22017" s="27" t="s">
        <v>25</v>
      </c>
      <c r="P22017" s="27">
        <v>0</v>
      </c>
    </row>
    <row r="22018" spans="7:16" x14ac:dyDescent="0.25">
      <c r="G22018" s="27" t="str">
        <f t="shared" si="343"/>
        <v>2021/2022Other OceaniaAll SectorsMitigationGrantAll DestinationsPublicGovernment</v>
      </c>
      <c r="H22018" s="27" t="s">
        <v>291</v>
      </c>
      <c r="I22018" s="27" t="s">
        <v>51</v>
      </c>
      <c r="J22018" s="27" t="s">
        <v>344</v>
      </c>
      <c r="K22018" s="27" t="s">
        <v>303</v>
      </c>
      <c r="L22018" s="27" t="s">
        <v>332</v>
      </c>
      <c r="M22018" s="27" t="s">
        <v>338</v>
      </c>
      <c r="N22018" s="27" t="s">
        <v>309</v>
      </c>
      <c r="O22018" s="27" t="s">
        <v>28</v>
      </c>
      <c r="P22018" s="27">
        <v>95.826332985999997</v>
      </c>
    </row>
    <row r="22019" spans="7:16" x14ac:dyDescent="0.25">
      <c r="G22019" s="27" t="str">
        <f t="shared" ref="G22019:G22082" si="344">+_xlfn.CONCAT(H22019:O22019)</f>
        <v>2021/2022Other OceaniaAll SectorsMitigationGrantDomesticPublicGovernment</v>
      </c>
      <c r="H22019" s="27" t="s">
        <v>291</v>
      </c>
      <c r="I22019" s="27" t="s">
        <v>51</v>
      </c>
      <c r="J22019" s="27" t="s">
        <v>344</v>
      </c>
      <c r="K22019" s="27" t="s">
        <v>303</v>
      </c>
      <c r="L22019" s="27" t="s">
        <v>332</v>
      </c>
      <c r="M22019" s="27" t="s">
        <v>323</v>
      </c>
      <c r="N22019" s="27" t="s">
        <v>309</v>
      </c>
      <c r="O22019" s="27" t="s">
        <v>28</v>
      </c>
      <c r="P22019" s="27">
        <v>92.705741630000006</v>
      </c>
    </row>
    <row r="22020" spans="7:16" x14ac:dyDescent="0.25">
      <c r="G22020" s="27" t="str">
        <f t="shared" si="344"/>
        <v>2021/2022Other OceaniaAll SectorsMitigationGrantInternationalPublicGovernment</v>
      </c>
      <c r="H22020" s="27" t="s">
        <v>291</v>
      </c>
      <c r="I22020" s="27" t="s">
        <v>51</v>
      </c>
      <c r="J22020" s="27" t="s">
        <v>344</v>
      </c>
      <c r="K22020" s="27" t="s">
        <v>303</v>
      </c>
      <c r="L22020" s="27" t="s">
        <v>332</v>
      </c>
      <c r="M22020" s="27" t="s">
        <v>324</v>
      </c>
      <c r="N22020" s="27" t="s">
        <v>309</v>
      </c>
      <c r="O22020" s="27" t="s">
        <v>28</v>
      </c>
      <c r="P22020" s="27">
        <v>3.1205913559999998</v>
      </c>
    </row>
    <row r="22021" spans="7:16" x14ac:dyDescent="0.25">
      <c r="G22021" s="27" t="str">
        <f t="shared" si="344"/>
        <v>2021/2022Other OceaniaAll SectorsMitigationProject-level equityAll DestinationsPrivateCorporations</v>
      </c>
      <c r="H22021" s="27" t="s">
        <v>291</v>
      </c>
      <c r="I22021" s="27" t="s">
        <v>51</v>
      </c>
      <c r="J22021" s="27" t="s">
        <v>344</v>
      </c>
      <c r="K22021" s="27" t="s">
        <v>303</v>
      </c>
      <c r="L22021" s="27" t="s">
        <v>337</v>
      </c>
      <c r="M22021" s="27" t="s">
        <v>338</v>
      </c>
      <c r="N22021" s="27" t="s">
        <v>306</v>
      </c>
      <c r="O22021" s="27" t="s">
        <v>307</v>
      </c>
      <c r="P22021" s="27">
        <v>100.04582000000001</v>
      </c>
    </row>
    <row r="22022" spans="7:16" x14ac:dyDescent="0.25">
      <c r="G22022" s="27" t="str">
        <f t="shared" si="344"/>
        <v>2021/2022Other OceaniaAll SectorsMitigationProject-level equityAll DestinationsPrivateFunds</v>
      </c>
      <c r="H22022" s="27" t="s">
        <v>291</v>
      </c>
      <c r="I22022" s="27" t="s">
        <v>51</v>
      </c>
      <c r="J22022" s="27" t="s">
        <v>344</v>
      </c>
      <c r="K22022" s="27" t="s">
        <v>303</v>
      </c>
      <c r="L22022" s="27" t="s">
        <v>337</v>
      </c>
      <c r="M22022" s="27" t="s">
        <v>338</v>
      </c>
      <c r="N22022" s="27" t="s">
        <v>306</v>
      </c>
      <c r="O22022" s="27" t="s">
        <v>25</v>
      </c>
      <c r="P22022" s="27">
        <v>0</v>
      </c>
    </row>
    <row r="22023" spans="7:16" x14ac:dyDescent="0.25">
      <c r="G22023" s="27" t="str">
        <f t="shared" si="344"/>
        <v>2021/2022Other OceaniaAll SectorsMitigationProject-level equityDomesticPrivateFunds</v>
      </c>
      <c r="H22023" s="27" t="s">
        <v>291</v>
      </c>
      <c r="I22023" s="27" t="s">
        <v>51</v>
      </c>
      <c r="J22023" s="27" t="s">
        <v>344</v>
      </c>
      <c r="K22023" s="27" t="s">
        <v>303</v>
      </c>
      <c r="L22023" s="27" t="s">
        <v>337</v>
      </c>
      <c r="M22023" s="27" t="s">
        <v>323</v>
      </c>
      <c r="N22023" s="27" t="s">
        <v>306</v>
      </c>
      <c r="O22023" s="27" t="s">
        <v>25</v>
      </c>
      <c r="P22023" s="27">
        <v>0</v>
      </c>
    </row>
    <row r="22024" spans="7:16" x14ac:dyDescent="0.25">
      <c r="G22024" s="27" t="str">
        <f t="shared" si="344"/>
        <v>2021/2022Other OceaniaAll SectorsMitigationProject-level equityInternationalPrivateCorporations</v>
      </c>
      <c r="H22024" s="27" t="s">
        <v>291</v>
      </c>
      <c r="I22024" s="27" t="s">
        <v>51</v>
      </c>
      <c r="J22024" s="27" t="s">
        <v>344</v>
      </c>
      <c r="K22024" s="27" t="s">
        <v>303</v>
      </c>
      <c r="L22024" s="27" t="s">
        <v>337</v>
      </c>
      <c r="M22024" s="27" t="s">
        <v>324</v>
      </c>
      <c r="N22024" s="27" t="s">
        <v>306</v>
      </c>
      <c r="O22024" s="27" t="s">
        <v>307</v>
      </c>
      <c r="P22024" s="27">
        <v>100.04582000000001</v>
      </c>
    </row>
    <row r="22025" spans="7:16" x14ac:dyDescent="0.25">
      <c r="G22025" s="27" t="str">
        <f t="shared" si="344"/>
        <v>2021/2022Other OceaniaAll SectorsMitigationProject-level equityInternationalPrivateFunds</v>
      </c>
      <c r="H22025" s="27" t="s">
        <v>291</v>
      </c>
      <c r="I22025" s="27" t="s">
        <v>51</v>
      </c>
      <c r="J22025" s="27" t="s">
        <v>344</v>
      </c>
      <c r="K22025" s="27" t="s">
        <v>303</v>
      </c>
      <c r="L22025" s="27" t="s">
        <v>337</v>
      </c>
      <c r="M22025" s="27" t="s">
        <v>324</v>
      </c>
      <c r="N22025" s="27" t="s">
        <v>306</v>
      </c>
      <c r="O22025" s="27" t="s">
        <v>25</v>
      </c>
      <c r="P22025" s="27">
        <v>0</v>
      </c>
    </row>
    <row r="22026" spans="7:16" x14ac:dyDescent="0.25">
      <c r="G22026" s="27" t="str">
        <f t="shared" si="344"/>
        <v>2021/2022Other OceaniaAll SectorsMitigationProject-level market rate debtAll DestinationsPrivateCommercial FI</v>
      </c>
      <c r="H22026" s="27" t="s">
        <v>291</v>
      </c>
      <c r="I22026" s="27" t="s">
        <v>51</v>
      </c>
      <c r="J22026" s="27" t="s">
        <v>344</v>
      </c>
      <c r="K22026" s="27" t="s">
        <v>303</v>
      </c>
      <c r="L22026" s="27" t="s">
        <v>335</v>
      </c>
      <c r="M22026" s="27" t="s">
        <v>338</v>
      </c>
      <c r="N22026" s="27" t="s">
        <v>306</v>
      </c>
      <c r="O22026" s="27" t="s">
        <v>23</v>
      </c>
      <c r="P22026" s="27">
        <v>869.75318179999999</v>
      </c>
    </row>
    <row r="22027" spans="7:16" x14ac:dyDescent="0.25">
      <c r="G22027" s="27" t="str">
        <f t="shared" si="344"/>
        <v>2021/2022Other OceaniaAll SectorsMitigationProject-level market rate debtAll DestinationsPrivateCorporations</v>
      </c>
      <c r="H22027" s="27" t="s">
        <v>291</v>
      </c>
      <c r="I22027" s="27" t="s">
        <v>51</v>
      </c>
      <c r="J22027" s="27" t="s">
        <v>344</v>
      </c>
      <c r="K22027" s="27" t="s">
        <v>303</v>
      </c>
      <c r="L22027" s="27" t="s">
        <v>335</v>
      </c>
      <c r="M22027" s="27" t="s">
        <v>338</v>
      </c>
      <c r="N22027" s="27" t="s">
        <v>306</v>
      </c>
      <c r="O22027" s="27" t="s">
        <v>307</v>
      </c>
      <c r="P22027" s="27">
        <v>0</v>
      </c>
    </row>
    <row r="22028" spans="7:16" x14ac:dyDescent="0.25">
      <c r="G22028" s="27" t="str">
        <f t="shared" si="344"/>
        <v>2021/2022Other OceaniaAll SectorsMitigationProject-level market rate debtAll DestinationsPrivateUnknown</v>
      </c>
      <c r="H22028" s="27" t="s">
        <v>291</v>
      </c>
      <c r="I22028" s="27" t="s">
        <v>51</v>
      </c>
      <c r="J22028" s="27" t="s">
        <v>344</v>
      </c>
      <c r="K22028" s="27" t="s">
        <v>303</v>
      </c>
      <c r="L22028" s="27" t="s">
        <v>335</v>
      </c>
      <c r="M22028" s="27" t="s">
        <v>338</v>
      </c>
      <c r="N22028" s="27" t="s">
        <v>306</v>
      </c>
      <c r="O22028" s="27" t="s">
        <v>301</v>
      </c>
      <c r="P22028" s="27">
        <v>0</v>
      </c>
    </row>
    <row r="22029" spans="7:16" x14ac:dyDescent="0.25">
      <c r="G22029" s="27" t="str">
        <f t="shared" si="344"/>
        <v>2021/2022Other OceaniaAll SectorsMitigationProject-level market rate debtAll DestinationsPublicState-owned FI</v>
      </c>
      <c r="H22029" s="27" t="s">
        <v>291</v>
      </c>
      <c r="I22029" s="27" t="s">
        <v>51</v>
      </c>
      <c r="J22029" s="27" t="s">
        <v>344</v>
      </c>
      <c r="K22029" s="27" t="s">
        <v>303</v>
      </c>
      <c r="L22029" s="27" t="s">
        <v>335</v>
      </c>
      <c r="M22029" s="27" t="s">
        <v>338</v>
      </c>
      <c r="N22029" s="27" t="s">
        <v>309</v>
      </c>
      <c r="O22029" s="27" t="s">
        <v>312</v>
      </c>
      <c r="P22029" s="27">
        <v>36.579675999999999</v>
      </c>
    </row>
    <row r="22030" spans="7:16" x14ac:dyDescent="0.25">
      <c r="G22030" s="27" t="str">
        <f t="shared" si="344"/>
        <v>2021/2022Other OceaniaAll SectorsMitigationProject-level market rate debtAll DestinationsPublicUnknown</v>
      </c>
      <c r="H22030" s="27" t="s">
        <v>291</v>
      </c>
      <c r="I22030" s="27" t="s">
        <v>51</v>
      </c>
      <c r="J22030" s="27" t="s">
        <v>344</v>
      </c>
      <c r="K22030" s="27" t="s">
        <v>303</v>
      </c>
      <c r="L22030" s="27" t="s">
        <v>335</v>
      </c>
      <c r="M22030" s="27" t="s">
        <v>338</v>
      </c>
      <c r="N22030" s="27" t="s">
        <v>309</v>
      </c>
      <c r="O22030" s="27" t="s">
        <v>301</v>
      </c>
      <c r="P22030" s="27">
        <v>0</v>
      </c>
    </row>
    <row r="22031" spans="7:16" x14ac:dyDescent="0.25">
      <c r="G22031" s="27" t="str">
        <f t="shared" si="344"/>
        <v>2021/2022Other OceaniaAll SectorsMitigationProject-level market rate debtDomesticPrivateCommercial FI</v>
      </c>
      <c r="H22031" s="27" t="s">
        <v>291</v>
      </c>
      <c r="I22031" s="27" t="s">
        <v>51</v>
      </c>
      <c r="J22031" s="27" t="s">
        <v>344</v>
      </c>
      <c r="K22031" s="27" t="s">
        <v>303</v>
      </c>
      <c r="L22031" s="27" t="s">
        <v>335</v>
      </c>
      <c r="M22031" s="27" t="s">
        <v>323</v>
      </c>
      <c r="N22031" s="27" t="s">
        <v>306</v>
      </c>
      <c r="O22031" s="27" t="s">
        <v>23</v>
      </c>
      <c r="P22031" s="27">
        <v>796.59382979999998</v>
      </c>
    </row>
    <row r="22032" spans="7:16" x14ac:dyDescent="0.25">
      <c r="G22032" s="27" t="str">
        <f t="shared" si="344"/>
        <v>2021/2022Other OceaniaAll SectorsMitigationProject-level market rate debtInternationalPrivateCommercial FI</v>
      </c>
      <c r="H22032" s="27" t="s">
        <v>291</v>
      </c>
      <c r="I22032" s="27" t="s">
        <v>51</v>
      </c>
      <c r="J22032" s="27" t="s">
        <v>344</v>
      </c>
      <c r="K22032" s="27" t="s">
        <v>303</v>
      </c>
      <c r="L22032" s="27" t="s">
        <v>335</v>
      </c>
      <c r="M22032" s="27" t="s">
        <v>324</v>
      </c>
      <c r="N22032" s="27" t="s">
        <v>306</v>
      </c>
      <c r="O22032" s="27" t="s">
        <v>23</v>
      </c>
      <c r="P22032" s="27">
        <v>73.159351999999998</v>
      </c>
    </row>
    <row r="22033" spans="7:16" x14ac:dyDescent="0.25">
      <c r="G22033" s="27" t="str">
        <f t="shared" si="344"/>
        <v>2021/2022Other OceaniaAll SectorsMitigationProject-level market rate debtInternationalPrivateCorporations</v>
      </c>
      <c r="H22033" s="27" t="s">
        <v>291</v>
      </c>
      <c r="I22033" s="27" t="s">
        <v>51</v>
      </c>
      <c r="J22033" s="27" t="s">
        <v>344</v>
      </c>
      <c r="K22033" s="27" t="s">
        <v>303</v>
      </c>
      <c r="L22033" s="27" t="s">
        <v>335</v>
      </c>
      <c r="M22033" s="27" t="s">
        <v>324</v>
      </c>
      <c r="N22033" s="27" t="s">
        <v>306</v>
      </c>
      <c r="O22033" s="27" t="s">
        <v>307</v>
      </c>
      <c r="P22033" s="27">
        <v>0</v>
      </c>
    </row>
    <row r="22034" spans="7:16" x14ac:dyDescent="0.25">
      <c r="G22034" s="27" t="str">
        <f t="shared" si="344"/>
        <v>2021/2022Other OceaniaAll SectorsMitigationProject-level market rate debtInternationalPrivateUnknown</v>
      </c>
      <c r="H22034" s="27" t="s">
        <v>291</v>
      </c>
      <c r="I22034" s="27" t="s">
        <v>51</v>
      </c>
      <c r="J22034" s="27" t="s">
        <v>344</v>
      </c>
      <c r="K22034" s="27" t="s">
        <v>303</v>
      </c>
      <c r="L22034" s="27" t="s">
        <v>335</v>
      </c>
      <c r="M22034" s="27" t="s">
        <v>324</v>
      </c>
      <c r="N22034" s="27" t="s">
        <v>306</v>
      </c>
      <c r="O22034" s="27" t="s">
        <v>301</v>
      </c>
      <c r="P22034" s="27">
        <v>0</v>
      </c>
    </row>
    <row r="22035" spans="7:16" x14ac:dyDescent="0.25">
      <c r="G22035" s="27" t="str">
        <f t="shared" si="344"/>
        <v>2021/2022Other OceaniaAll SectorsMitigationProject-level market rate debtInternationalPublicState-owned FI</v>
      </c>
      <c r="H22035" s="27" t="s">
        <v>291</v>
      </c>
      <c r="I22035" s="27" t="s">
        <v>51</v>
      </c>
      <c r="J22035" s="27" t="s">
        <v>344</v>
      </c>
      <c r="K22035" s="27" t="s">
        <v>303</v>
      </c>
      <c r="L22035" s="27" t="s">
        <v>335</v>
      </c>
      <c r="M22035" s="27" t="s">
        <v>324</v>
      </c>
      <c r="N22035" s="27" t="s">
        <v>309</v>
      </c>
      <c r="O22035" s="27" t="s">
        <v>312</v>
      </c>
      <c r="P22035" s="27">
        <v>36.579675999999999</v>
      </c>
    </row>
    <row r="22036" spans="7:16" x14ac:dyDescent="0.25">
      <c r="G22036" s="27" t="str">
        <f t="shared" si="344"/>
        <v>2021/2022Other OceaniaAll SectorsMitigationProject-level market rate debtInternationalPublicUnknown</v>
      </c>
      <c r="H22036" s="27" t="s">
        <v>291</v>
      </c>
      <c r="I22036" s="27" t="s">
        <v>51</v>
      </c>
      <c r="J22036" s="27" t="s">
        <v>344</v>
      </c>
      <c r="K22036" s="27" t="s">
        <v>303</v>
      </c>
      <c r="L22036" s="27" t="s">
        <v>335</v>
      </c>
      <c r="M22036" s="27" t="s">
        <v>324</v>
      </c>
      <c r="N22036" s="27" t="s">
        <v>309</v>
      </c>
      <c r="O22036" s="27" t="s">
        <v>301</v>
      </c>
      <c r="P22036" s="27">
        <v>0</v>
      </c>
    </row>
    <row r="22037" spans="7:16" x14ac:dyDescent="0.25">
      <c r="G22037" s="27" t="str">
        <f t="shared" si="344"/>
        <v>2021/2022Other OceaniaAll SectorsMultiple ObjectivesAll InstrumentsAll DestinationsPrivateFunds</v>
      </c>
      <c r="H22037" s="27" t="s">
        <v>291</v>
      </c>
      <c r="I22037" s="27" t="s">
        <v>51</v>
      </c>
      <c r="J22037" s="27" t="s">
        <v>344</v>
      </c>
      <c r="K22037" s="27" t="s">
        <v>304</v>
      </c>
      <c r="L22037" s="27" t="s">
        <v>345</v>
      </c>
      <c r="M22037" s="27" t="s">
        <v>338</v>
      </c>
      <c r="N22037" s="27" t="s">
        <v>306</v>
      </c>
      <c r="O22037" s="27" t="s">
        <v>25</v>
      </c>
      <c r="P22037" s="27">
        <v>0</v>
      </c>
    </row>
    <row r="22038" spans="7:16" x14ac:dyDescent="0.25">
      <c r="G22038" s="27" t="str">
        <f t="shared" si="344"/>
        <v>2021/2022Other OceaniaAll SectorsMultiple ObjectivesAll InstrumentsAll DestinationsPrivateInstitutional Investors</v>
      </c>
      <c r="H22038" s="27" t="s">
        <v>291</v>
      </c>
      <c r="I22038" s="27" t="s">
        <v>51</v>
      </c>
      <c r="J22038" s="27" t="s">
        <v>344</v>
      </c>
      <c r="K22038" s="27" t="s">
        <v>304</v>
      </c>
      <c r="L22038" s="27" t="s">
        <v>345</v>
      </c>
      <c r="M22038" s="27" t="s">
        <v>338</v>
      </c>
      <c r="N22038" s="27" t="s">
        <v>306</v>
      </c>
      <c r="O22038" s="27" t="s">
        <v>27</v>
      </c>
      <c r="P22038" s="27">
        <v>0</v>
      </c>
    </row>
    <row r="22039" spans="7:16" x14ac:dyDescent="0.25">
      <c r="G22039" s="27" t="str">
        <f t="shared" si="344"/>
        <v>2021/2022Other OceaniaAll SectorsMultiple ObjectivesAll InstrumentsAll DestinationsPublicGovernment</v>
      </c>
      <c r="H22039" s="27" t="s">
        <v>291</v>
      </c>
      <c r="I22039" s="27" t="s">
        <v>51</v>
      </c>
      <c r="J22039" s="27" t="s">
        <v>344</v>
      </c>
      <c r="K22039" s="27" t="s">
        <v>304</v>
      </c>
      <c r="L22039" s="27" t="s">
        <v>345</v>
      </c>
      <c r="M22039" s="27" t="s">
        <v>338</v>
      </c>
      <c r="N22039" s="27" t="s">
        <v>309</v>
      </c>
      <c r="O22039" s="27" t="s">
        <v>28</v>
      </c>
      <c r="P22039" s="27">
        <v>9.2476155000000004E-2</v>
      </c>
    </row>
    <row r="22040" spans="7:16" x14ac:dyDescent="0.25">
      <c r="G22040" s="27" t="str">
        <f t="shared" si="344"/>
        <v>2021/2022Other OceaniaAll SectorsMultiple ObjectivesAll InstrumentsDomesticPrivateFunds</v>
      </c>
      <c r="H22040" s="27" t="s">
        <v>291</v>
      </c>
      <c r="I22040" s="27" t="s">
        <v>51</v>
      </c>
      <c r="J22040" s="27" t="s">
        <v>344</v>
      </c>
      <c r="K22040" s="27" t="s">
        <v>304</v>
      </c>
      <c r="L22040" s="27" t="s">
        <v>345</v>
      </c>
      <c r="M22040" s="27" t="s">
        <v>323</v>
      </c>
      <c r="N22040" s="27" t="s">
        <v>306</v>
      </c>
      <c r="O22040" s="27" t="s">
        <v>25</v>
      </c>
      <c r="P22040" s="27">
        <v>0</v>
      </c>
    </row>
    <row r="22041" spans="7:16" x14ac:dyDescent="0.25">
      <c r="G22041" s="27" t="str">
        <f t="shared" si="344"/>
        <v>2021/2022Other OceaniaAll SectorsMultiple ObjectivesAll InstrumentsInternationalPrivateInstitutional Investors</v>
      </c>
      <c r="H22041" s="27" t="s">
        <v>291</v>
      </c>
      <c r="I22041" s="27" t="s">
        <v>51</v>
      </c>
      <c r="J22041" s="27" t="s">
        <v>344</v>
      </c>
      <c r="K22041" s="27" t="s">
        <v>304</v>
      </c>
      <c r="L22041" s="27" t="s">
        <v>345</v>
      </c>
      <c r="M22041" s="27" t="s">
        <v>324</v>
      </c>
      <c r="N22041" s="27" t="s">
        <v>306</v>
      </c>
      <c r="O22041" s="27" t="s">
        <v>27</v>
      </c>
      <c r="P22041" s="27">
        <v>0</v>
      </c>
    </row>
    <row r="22042" spans="7:16" x14ac:dyDescent="0.25">
      <c r="G22042" s="27" t="str">
        <f t="shared" si="344"/>
        <v>2021/2022Other OceaniaAll SectorsMultiple ObjectivesAll InstrumentsInternationalPublicGovernment</v>
      </c>
      <c r="H22042" s="27" t="s">
        <v>291</v>
      </c>
      <c r="I22042" s="27" t="s">
        <v>51</v>
      </c>
      <c r="J22042" s="27" t="s">
        <v>344</v>
      </c>
      <c r="K22042" s="27" t="s">
        <v>304</v>
      </c>
      <c r="L22042" s="27" t="s">
        <v>345</v>
      </c>
      <c r="M22042" s="27" t="s">
        <v>324</v>
      </c>
      <c r="N22042" s="27" t="s">
        <v>309</v>
      </c>
      <c r="O22042" s="27" t="s">
        <v>28</v>
      </c>
      <c r="P22042" s="27">
        <v>9.2476155000000004E-2</v>
      </c>
    </row>
    <row r="22043" spans="7:16" x14ac:dyDescent="0.25">
      <c r="G22043" s="27" t="str">
        <f t="shared" si="344"/>
        <v>2021/2022Other OceaniaAll SectorsMultiple ObjectivesGrantAll DestinationsPublicGovernment</v>
      </c>
      <c r="H22043" s="27" t="s">
        <v>291</v>
      </c>
      <c r="I22043" s="27" t="s">
        <v>51</v>
      </c>
      <c r="J22043" s="27" t="s">
        <v>344</v>
      </c>
      <c r="K22043" s="27" t="s">
        <v>304</v>
      </c>
      <c r="L22043" s="27" t="s">
        <v>332</v>
      </c>
      <c r="M22043" s="27" t="s">
        <v>338</v>
      </c>
      <c r="N22043" s="27" t="s">
        <v>309</v>
      </c>
      <c r="O22043" s="27" t="s">
        <v>28</v>
      </c>
      <c r="P22043" s="27">
        <v>9.2476155000000004E-2</v>
      </c>
    </row>
    <row r="22044" spans="7:16" x14ac:dyDescent="0.25">
      <c r="G22044" s="27" t="str">
        <f t="shared" si="344"/>
        <v>2021/2022Other OceaniaAll SectorsMultiple ObjectivesGrantInternationalPublicGovernment</v>
      </c>
      <c r="H22044" s="27" t="s">
        <v>291</v>
      </c>
      <c r="I22044" s="27" t="s">
        <v>51</v>
      </c>
      <c r="J22044" s="27" t="s">
        <v>344</v>
      </c>
      <c r="K22044" s="27" t="s">
        <v>304</v>
      </c>
      <c r="L22044" s="27" t="s">
        <v>332</v>
      </c>
      <c r="M22044" s="27" t="s">
        <v>324</v>
      </c>
      <c r="N22044" s="27" t="s">
        <v>309</v>
      </c>
      <c r="O22044" s="27" t="s">
        <v>28</v>
      </c>
      <c r="P22044" s="27">
        <v>9.2476155000000004E-2</v>
      </c>
    </row>
    <row r="22045" spans="7:16" x14ac:dyDescent="0.25">
      <c r="G22045" s="27" t="str">
        <f t="shared" si="344"/>
        <v>2021/2022Other OceaniaAll SectorsMultiple ObjectivesProject-level equityAll DestinationsPrivateFunds</v>
      </c>
      <c r="H22045" s="27" t="s">
        <v>291</v>
      </c>
      <c r="I22045" s="27" t="s">
        <v>51</v>
      </c>
      <c r="J22045" s="27" t="s">
        <v>344</v>
      </c>
      <c r="K22045" s="27" t="s">
        <v>304</v>
      </c>
      <c r="L22045" s="27" t="s">
        <v>337</v>
      </c>
      <c r="M22045" s="27" t="s">
        <v>338</v>
      </c>
      <c r="N22045" s="27" t="s">
        <v>306</v>
      </c>
      <c r="O22045" s="27" t="s">
        <v>25</v>
      </c>
      <c r="P22045" s="27">
        <v>0</v>
      </c>
    </row>
    <row r="22046" spans="7:16" x14ac:dyDescent="0.25">
      <c r="G22046" s="27" t="str">
        <f t="shared" si="344"/>
        <v>2021/2022Other OceaniaAll SectorsMultiple ObjectivesProject-level equityAll DestinationsPrivateInstitutional Investors</v>
      </c>
      <c r="H22046" s="27" t="s">
        <v>291</v>
      </c>
      <c r="I22046" s="27" t="s">
        <v>51</v>
      </c>
      <c r="J22046" s="27" t="s">
        <v>344</v>
      </c>
      <c r="K22046" s="27" t="s">
        <v>304</v>
      </c>
      <c r="L22046" s="27" t="s">
        <v>337</v>
      </c>
      <c r="M22046" s="27" t="s">
        <v>338</v>
      </c>
      <c r="N22046" s="27" t="s">
        <v>306</v>
      </c>
      <c r="O22046" s="27" t="s">
        <v>27</v>
      </c>
      <c r="P22046" s="27">
        <v>0</v>
      </c>
    </row>
    <row r="22047" spans="7:16" x14ac:dyDescent="0.25">
      <c r="G22047" s="27" t="str">
        <f t="shared" si="344"/>
        <v>2021/2022Other OceaniaAll SectorsMultiple ObjectivesProject-level equityDomesticPrivateFunds</v>
      </c>
      <c r="H22047" s="27" t="s">
        <v>291</v>
      </c>
      <c r="I22047" s="27" t="s">
        <v>51</v>
      </c>
      <c r="J22047" s="27" t="s">
        <v>344</v>
      </c>
      <c r="K22047" s="27" t="s">
        <v>304</v>
      </c>
      <c r="L22047" s="27" t="s">
        <v>337</v>
      </c>
      <c r="M22047" s="27" t="s">
        <v>323</v>
      </c>
      <c r="N22047" s="27" t="s">
        <v>306</v>
      </c>
      <c r="O22047" s="27" t="s">
        <v>25</v>
      </c>
      <c r="P22047" s="27">
        <v>0</v>
      </c>
    </row>
    <row r="22048" spans="7:16" x14ac:dyDescent="0.25">
      <c r="G22048" s="27" t="str">
        <f t="shared" si="344"/>
        <v>2021/2022Other OceaniaAll SectorsMultiple ObjectivesProject-level equityInternationalPrivateInstitutional Investors</v>
      </c>
      <c r="H22048" s="27" t="s">
        <v>291</v>
      </c>
      <c r="I22048" s="27" t="s">
        <v>51</v>
      </c>
      <c r="J22048" s="27" t="s">
        <v>344</v>
      </c>
      <c r="K22048" s="27" t="s">
        <v>304</v>
      </c>
      <c r="L22048" s="27" t="s">
        <v>337</v>
      </c>
      <c r="M22048" s="27" t="s">
        <v>324</v>
      </c>
      <c r="N22048" s="27" t="s">
        <v>306</v>
      </c>
      <c r="O22048" s="27" t="s">
        <v>27</v>
      </c>
      <c r="P22048" s="27">
        <v>0</v>
      </c>
    </row>
    <row r="22049" spans="7:16" x14ac:dyDescent="0.25">
      <c r="G22049" s="27" t="str">
        <f t="shared" si="344"/>
        <v>2021/2022Other OceaniaAll SectorsUnknownAll InstrumentsAll DestinationsPrivateCorporations</v>
      </c>
      <c r="H22049" s="27" t="s">
        <v>291</v>
      </c>
      <c r="I22049" s="27" t="s">
        <v>51</v>
      </c>
      <c r="J22049" s="27" t="s">
        <v>344</v>
      </c>
      <c r="K22049" s="27" t="s">
        <v>301</v>
      </c>
      <c r="L22049" s="27" t="s">
        <v>345</v>
      </c>
      <c r="M22049" s="27" t="s">
        <v>338</v>
      </c>
      <c r="N22049" s="27" t="s">
        <v>306</v>
      </c>
      <c r="O22049" s="27" t="s">
        <v>307</v>
      </c>
      <c r="P22049" s="27">
        <v>2.1736</v>
      </c>
    </row>
    <row r="22050" spans="7:16" x14ac:dyDescent="0.25">
      <c r="G22050" s="27" t="str">
        <f t="shared" si="344"/>
        <v>2021/2022Other OceaniaAll SectorsUnknownAll InstrumentsAll DestinationsPublicNational DFI</v>
      </c>
      <c r="H22050" s="27" t="s">
        <v>291</v>
      </c>
      <c r="I22050" s="27" t="s">
        <v>51</v>
      </c>
      <c r="J22050" s="27" t="s">
        <v>344</v>
      </c>
      <c r="K22050" s="27" t="s">
        <v>301</v>
      </c>
      <c r="L22050" s="27" t="s">
        <v>345</v>
      </c>
      <c r="M22050" s="27" t="s">
        <v>338</v>
      </c>
      <c r="N22050" s="27" t="s">
        <v>309</v>
      </c>
      <c r="O22050" s="27" t="s">
        <v>33</v>
      </c>
      <c r="P22050" s="27">
        <v>4.6189</v>
      </c>
    </row>
    <row r="22051" spans="7:16" x14ac:dyDescent="0.25">
      <c r="G22051" s="27" t="str">
        <f t="shared" si="344"/>
        <v>2021/2022Other OceaniaAll SectorsUnknownAll InstrumentsDomesticPublicNational DFI</v>
      </c>
      <c r="H22051" s="27" t="s">
        <v>291</v>
      </c>
      <c r="I22051" s="27" t="s">
        <v>51</v>
      </c>
      <c r="J22051" s="27" t="s">
        <v>344</v>
      </c>
      <c r="K22051" s="27" t="s">
        <v>301</v>
      </c>
      <c r="L22051" s="27" t="s">
        <v>345</v>
      </c>
      <c r="M22051" s="27" t="s">
        <v>323</v>
      </c>
      <c r="N22051" s="27" t="s">
        <v>309</v>
      </c>
      <c r="O22051" s="27" t="s">
        <v>33</v>
      </c>
      <c r="P22051" s="27">
        <v>4.6189</v>
      </c>
    </row>
    <row r="22052" spans="7:16" x14ac:dyDescent="0.25">
      <c r="G22052" s="27" t="str">
        <f t="shared" si="344"/>
        <v>2021/2022Other OceaniaAll SectorsUnknownAll InstrumentsInternationalPrivateCorporations</v>
      </c>
      <c r="H22052" s="27" t="s">
        <v>291</v>
      </c>
      <c r="I22052" s="27" t="s">
        <v>51</v>
      </c>
      <c r="J22052" s="27" t="s">
        <v>344</v>
      </c>
      <c r="K22052" s="27" t="s">
        <v>301</v>
      </c>
      <c r="L22052" s="27" t="s">
        <v>345</v>
      </c>
      <c r="M22052" s="27" t="s">
        <v>324</v>
      </c>
      <c r="N22052" s="27" t="s">
        <v>306</v>
      </c>
      <c r="O22052" s="27" t="s">
        <v>307</v>
      </c>
      <c r="P22052" s="27">
        <v>2.1736</v>
      </c>
    </row>
    <row r="22053" spans="7:16" x14ac:dyDescent="0.25">
      <c r="G22053" s="27" t="str">
        <f t="shared" si="344"/>
        <v>2021/2022Other OceaniaAll SectorsUnknownProject-level equityAll DestinationsPrivateCorporations</v>
      </c>
      <c r="H22053" s="27" t="s">
        <v>291</v>
      </c>
      <c r="I22053" s="27" t="s">
        <v>51</v>
      </c>
      <c r="J22053" s="27" t="s">
        <v>344</v>
      </c>
      <c r="K22053" s="27" t="s">
        <v>301</v>
      </c>
      <c r="L22053" s="27" t="s">
        <v>337</v>
      </c>
      <c r="M22053" s="27" t="s">
        <v>338</v>
      </c>
      <c r="N22053" s="27" t="s">
        <v>306</v>
      </c>
      <c r="O22053" s="27" t="s">
        <v>307</v>
      </c>
      <c r="P22053" s="27">
        <v>2.1736</v>
      </c>
    </row>
    <row r="22054" spans="7:16" x14ac:dyDescent="0.25">
      <c r="G22054" s="27" t="str">
        <f t="shared" si="344"/>
        <v>2021/2022Other OceaniaAll SectorsUnknownProject-level equityInternationalPrivateCorporations</v>
      </c>
      <c r="H22054" s="27" t="s">
        <v>291</v>
      </c>
      <c r="I22054" s="27" t="s">
        <v>51</v>
      </c>
      <c r="J22054" s="27" t="s">
        <v>344</v>
      </c>
      <c r="K22054" s="27" t="s">
        <v>301</v>
      </c>
      <c r="L22054" s="27" t="s">
        <v>337</v>
      </c>
      <c r="M22054" s="27" t="s">
        <v>324</v>
      </c>
      <c r="N22054" s="27" t="s">
        <v>306</v>
      </c>
      <c r="O22054" s="27" t="s">
        <v>307</v>
      </c>
      <c r="P22054" s="27">
        <v>2.1736</v>
      </c>
    </row>
    <row r="22055" spans="7:16" x14ac:dyDescent="0.25">
      <c r="G22055" s="27" t="str">
        <f t="shared" si="344"/>
        <v>2021/2022Other OceaniaAll SectorsUnknownProject-level market rate debtAll DestinationsPublicNational DFI</v>
      </c>
      <c r="H22055" s="27" t="s">
        <v>291</v>
      </c>
      <c r="I22055" s="27" t="s">
        <v>51</v>
      </c>
      <c r="J22055" s="27" t="s">
        <v>344</v>
      </c>
      <c r="K22055" s="27" t="s">
        <v>301</v>
      </c>
      <c r="L22055" s="27" t="s">
        <v>335</v>
      </c>
      <c r="M22055" s="27" t="s">
        <v>338</v>
      </c>
      <c r="N22055" s="27" t="s">
        <v>309</v>
      </c>
      <c r="O22055" s="27" t="s">
        <v>33</v>
      </c>
      <c r="P22055" s="27">
        <v>4.6189</v>
      </c>
    </row>
    <row r="22056" spans="7:16" x14ac:dyDescent="0.25">
      <c r="G22056" s="27" t="str">
        <f t="shared" si="344"/>
        <v>2021/2022Other OceaniaAll SectorsUnknownProject-level market rate debtDomesticPublicNational DFI</v>
      </c>
      <c r="H22056" s="27" t="s">
        <v>291</v>
      </c>
      <c r="I22056" s="27" t="s">
        <v>51</v>
      </c>
      <c r="J22056" s="27" t="s">
        <v>344</v>
      </c>
      <c r="K22056" s="27" t="s">
        <v>301</v>
      </c>
      <c r="L22056" s="27" t="s">
        <v>335</v>
      </c>
      <c r="M22056" s="27" t="s">
        <v>323</v>
      </c>
      <c r="N22056" s="27" t="s">
        <v>309</v>
      </c>
      <c r="O22056" s="27" t="s">
        <v>33</v>
      </c>
      <c r="P22056" s="27">
        <v>4.6189</v>
      </c>
    </row>
    <row r="22057" spans="7:16" x14ac:dyDescent="0.25">
      <c r="G22057" s="27" t="str">
        <f t="shared" si="344"/>
        <v>2021/2022Other OceaniaBuildings &amp; InfrastructureAll UsesAll InstrumentsAll DestinationsPrivateCorporations</v>
      </c>
      <c r="H22057" s="27" t="s">
        <v>291</v>
      </c>
      <c r="I22057" s="27" t="s">
        <v>51</v>
      </c>
      <c r="J22057" s="27" t="s">
        <v>293</v>
      </c>
      <c r="K22057" s="27" t="s">
        <v>346</v>
      </c>
      <c r="L22057" s="27" t="s">
        <v>345</v>
      </c>
      <c r="M22057" s="27" t="s">
        <v>338</v>
      </c>
      <c r="N22057" s="27" t="s">
        <v>306</v>
      </c>
      <c r="O22057" s="27" t="s">
        <v>307</v>
      </c>
      <c r="P22057" s="27">
        <v>0</v>
      </c>
    </row>
    <row r="22058" spans="7:16" x14ac:dyDescent="0.25">
      <c r="G22058" s="27" t="str">
        <f t="shared" si="344"/>
        <v>2021/2022Other OceaniaBuildings &amp; InfrastructureAll UsesAll InstrumentsAll DestinationsPrivateHouseholds/Individuals</v>
      </c>
      <c r="H22058" s="27" t="s">
        <v>291</v>
      </c>
      <c r="I22058" s="27" t="s">
        <v>51</v>
      </c>
      <c r="J22058" s="27" t="s">
        <v>293</v>
      </c>
      <c r="K22058" s="27" t="s">
        <v>346</v>
      </c>
      <c r="L22058" s="27" t="s">
        <v>345</v>
      </c>
      <c r="M22058" s="27" t="s">
        <v>338</v>
      </c>
      <c r="N22058" s="27" t="s">
        <v>306</v>
      </c>
      <c r="O22058" s="27" t="s">
        <v>308</v>
      </c>
      <c r="P22058" s="27">
        <v>20.769270580000001</v>
      </c>
    </row>
    <row r="22059" spans="7:16" x14ac:dyDescent="0.25">
      <c r="G22059" s="27" t="str">
        <f t="shared" si="344"/>
        <v>2021/2022Other OceaniaBuildings &amp; InfrastructureAll UsesAll InstrumentsDomesticPrivateCorporations</v>
      </c>
      <c r="H22059" s="27" t="s">
        <v>291</v>
      </c>
      <c r="I22059" s="27" t="s">
        <v>51</v>
      </c>
      <c r="J22059" s="27" t="s">
        <v>293</v>
      </c>
      <c r="K22059" s="27" t="s">
        <v>346</v>
      </c>
      <c r="L22059" s="27" t="s">
        <v>345</v>
      </c>
      <c r="M22059" s="27" t="s">
        <v>323</v>
      </c>
      <c r="N22059" s="27" t="s">
        <v>306</v>
      </c>
      <c r="O22059" s="27" t="s">
        <v>307</v>
      </c>
      <c r="P22059" s="27">
        <v>0</v>
      </c>
    </row>
    <row r="22060" spans="7:16" x14ac:dyDescent="0.25">
      <c r="G22060" s="27" t="str">
        <f t="shared" si="344"/>
        <v>2021/2022Other OceaniaBuildings &amp; InfrastructureAll UsesAll InstrumentsDomesticPrivateHouseholds/Individuals</v>
      </c>
      <c r="H22060" s="27" t="s">
        <v>291</v>
      </c>
      <c r="I22060" s="27" t="s">
        <v>51</v>
      </c>
      <c r="J22060" s="27" t="s">
        <v>293</v>
      </c>
      <c r="K22060" s="27" t="s">
        <v>346</v>
      </c>
      <c r="L22060" s="27" t="s">
        <v>345</v>
      </c>
      <c r="M22060" s="27" t="s">
        <v>323</v>
      </c>
      <c r="N22060" s="27" t="s">
        <v>306</v>
      </c>
      <c r="O22060" s="27" t="s">
        <v>308</v>
      </c>
      <c r="P22060" s="27">
        <v>20.769270580000001</v>
      </c>
    </row>
    <row r="22061" spans="7:16" x14ac:dyDescent="0.25">
      <c r="G22061" s="27" t="str">
        <f t="shared" si="344"/>
        <v>2021/2022Other OceaniaBuildings &amp; InfrastructureAll UsesBalance sheet financing (debt portion)All DestinationsPrivateCorporations</v>
      </c>
      <c r="H22061" s="27" t="s">
        <v>291</v>
      </c>
      <c r="I22061" s="27" t="s">
        <v>51</v>
      </c>
      <c r="J22061" s="27" t="s">
        <v>293</v>
      </c>
      <c r="K22061" s="27" t="s">
        <v>346</v>
      </c>
      <c r="L22061" s="27" t="s">
        <v>333</v>
      </c>
      <c r="M22061" s="27" t="s">
        <v>338</v>
      </c>
      <c r="N22061" s="27" t="s">
        <v>306</v>
      </c>
      <c r="O22061" s="27" t="s">
        <v>307</v>
      </c>
      <c r="P22061" s="27">
        <v>0</v>
      </c>
    </row>
    <row r="22062" spans="7:16" x14ac:dyDescent="0.25">
      <c r="G22062" s="27" t="str">
        <f t="shared" si="344"/>
        <v>2021/2022Other OceaniaBuildings &amp; InfrastructureAll UsesBalance sheet financing (debt portion)DomesticPrivateCorporations</v>
      </c>
      <c r="H22062" s="27" t="s">
        <v>291</v>
      </c>
      <c r="I22062" s="27" t="s">
        <v>51</v>
      </c>
      <c r="J22062" s="27" t="s">
        <v>293</v>
      </c>
      <c r="K22062" s="27" t="s">
        <v>346</v>
      </c>
      <c r="L22062" s="27" t="s">
        <v>333</v>
      </c>
      <c r="M22062" s="27" t="s">
        <v>323</v>
      </c>
      <c r="N22062" s="27" t="s">
        <v>306</v>
      </c>
      <c r="O22062" s="27" t="s">
        <v>307</v>
      </c>
      <c r="P22062" s="27">
        <v>0</v>
      </c>
    </row>
    <row r="22063" spans="7:16" x14ac:dyDescent="0.25">
      <c r="G22063" s="27" t="str">
        <f t="shared" si="344"/>
        <v>2021/2022Other OceaniaBuildings &amp; InfrastructureAll UsesBalance sheet financing (equity portion)All DestinationsPrivateHouseholds/Individuals</v>
      </c>
      <c r="H22063" s="27" t="s">
        <v>291</v>
      </c>
      <c r="I22063" s="27" t="s">
        <v>51</v>
      </c>
      <c r="J22063" s="27" t="s">
        <v>293</v>
      </c>
      <c r="K22063" s="27" t="s">
        <v>346</v>
      </c>
      <c r="L22063" s="27" t="s">
        <v>334</v>
      </c>
      <c r="M22063" s="27" t="s">
        <v>338</v>
      </c>
      <c r="N22063" s="27" t="s">
        <v>306</v>
      </c>
      <c r="O22063" s="27" t="s">
        <v>308</v>
      </c>
      <c r="P22063" s="27">
        <v>20.769270580000001</v>
      </c>
    </row>
    <row r="22064" spans="7:16" x14ac:dyDescent="0.25">
      <c r="G22064" s="27" t="str">
        <f t="shared" si="344"/>
        <v>2021/2022Other OceaniaBuildings &amp; InfrastructureAll UsesBalance sheet financing (equity portion)DomesticPrivateHouseholds/Individuals</v>
      </c>
      <c r="H22064" s="27" t="s">
        <v>291</v>
      </c>
      <c r="I22064" s="27" t="s">
        <v>51</v>
      </c>
      <c r="J22064" s="27" t="s">
        <v>293</v>
      </c>
      <c r="K22064" s="27" t="s">
        <v>346</v>
      </c>
      <c r="L22064" s="27" t="s">
        <v>334</v>
      </c>
      <c r="M22064" s="27" t="s">
        <v>323</v>
      </c>
      <c r="N22064" s="27" t="s">
        <v>306</v>
      </c>
      <c r="O22064" s="27" t="s">
        <v>308</v>
      </c>
      <c r="P22064" s="27">
        <v>20.769270580000001</v>
      </c>
    </row>
    <row r="22065" spans="7:16" x14ac:dyDescent="0.25">
      <c r="G22065" s="27" t="str">
        <f t="shared" si="344"/>
        <v>2021/2022Other OceaniaBuildings &amp; InfrastructureMitigationAll InstrumentsAll DestinationsPrivateCorporations</v>
      </c>
      <c r="H22065" s="27" t="s">
        <v>291</v>
      </c>
      <c r="I22065" s="27" t="s">
        <v>51</v>
      </c>
      <c r="J22065" s="27" t="s">
        <v>293</v>
      </c>
      <c r="K22065" s="27" t="s">
        <v>303</v>
      </c>
      <c r="L22065" s="27" t="s">
        <v>345</v>
      </c>
      <c r="M22065" s="27" t="s">
        <v>338</v>
      </c>
      <c r="N22065" s="27" t="s">
        <v>306</v>
      </c>
      <c r="O22065" s="27" t="s">
        <v>307</v>
      </c>
      <c r="P22065" s="27">
        <v>0</v>
      </c>
    </row>
    <row r="22066" spans="7:16" x14ac:dyDescent="0.25">
      <c r="G22066" s="27" t="str">
        <f t="shared" si="344"/>
        <v>2021/2022Other OceaniaBuildings &amp; InfrastructureMitigationAll InstrumentsAll DestinationsPrivateHouseholds/Individuals</v>
      </c>
      <c r="H22066" s="27" t="s">
        <v>291</v>
      </c>
      <c r="I22066" s="27" t="s">
        <v>51</v>
      </c>
      <c r="J22066" s="27" t="s">
        <v>293</v>
      </c>
      <c r="K22066" s="27" t="s">
        <v>303</v>
      </c>
      <c r="L22066" s="27" t="s">
        <v>345</v>
      </c>
      <c r="M22066" s="27" t="s">
        <v>338</v>
      </c>
      <c r="N22066" s="27" t="s">
        <v>306</v>
      </c>
      <c r="O22066" s="27" t="s">
        <v>308</v>
      </c>
      <c r="P22066" s="27">
        <v>20.769270580000001</v>
      </c>
    </row>
    <row r="22067" spans="7:16" x14ac:dyDescent="0.25">
      <c r="G22067" s="27" t="str">
        <f t="shared" si="344"/>
        <v>2021/2022Other OceaniaBuildings &amp; InfrastructureMitigationAll InstrumentsDomesticPrivateCorporations</v>
      </c>
      <c r="H22067" s="27" t="s">
        <v>291</v>
      </c>
      <c r="I22067" s="27" t="s">
        <v>51</v>
      </c>
      <c r="J22067" s="27" t="s">
        <v>293</v>
      </c>
      <c r="K22067" s="27" t="s">
        <v>303</v>
      </c>
      <c r="L22067" s="27" t="s">
        <v>345</v>
      </c>
      <c r="M22067" s="27" t="s">
        <v>323</v>
      </c>
      <c r="N22067" s="27" t="s">
        <v>306</v>
      </c>
      <c r="O22067" s="27" t="s">
        <v>307</v>
      </c>
      <c r="P22067" s="27">
        <v>0</v>
      </c>
    </row>
    <row r="22068" spans="7:16" x14ac:dyDescent="0.25">
      <c r="G22068" s="27" t="str">
        <f t="shared" si="344"/>
        <v>2021/2022Other OceaniaBuildings &amp; InfrastructureMitigationAll InstrumentsDomesticPrivateHouseholds/Individuals</v>
      </c>
      <c r="H22068" s="27" t="s">
        <v>291</v>
      </c>
      <c r="I22068" s="27" t="s">
        <v>51</v>
      </c>
      <c r="J22068" s="27" t="s">
        <v>293</v>
      </c>
      <c r="K22068" s="27" t="s">
        <v>303</v>
      </c>
      <c r="L22068" s="27" t="s">
        <v>345</v>
      </c>
      <c r="M22068" s="27" t="s">
        <v>323</v>
      </c>
      <c r="N22068" s="27" t="s">
        <v>306</v>
      </c>
      <c r="O22068" s="27" t="s">
        <v>308</v>
      </c>
      <c r="P22068" s="27">
        <v>20.769270580000001</v>
      </c>
    </row>
    <row r="22069" spans="7:16" x14ac:dyDescent="0.25">
      <c r="G22069" s="27" t="str">
        <f t="shared" si="344"/>
        <v>2021/2022Other OceaniaBuildings &amp; InfrastructureMitigationBalance sheet financing (debt portion)All DestinationsPrivateCorporations</v>
      </c>
      <c r="H22069" s="27" t="s">
        <v>291</v>
      </c>
      <c r="I22069" s="27" t="s">
        <v>51</v>
      </c>
      <c r="J22069" s="27" t="s">
        <v>293</v>
      </c>
      <c r="K22069" s="27" t="s">
        <v>303</v>
      </c>
      <c r="L22069" s="27" t="s">
        <v>333</v>
      </c>
      <c r="M22069" s="27" t="s">
        <v>338</v>
      </c>
      <c r="N22069" s="27" t="s">
        <v>306</v>
      </c>
      <c r="O22069" s="27" t="s">
        <v>307</v>
      </c>
      <c r="P22069" s="27">
        <v>0</v>
      </c>
    </row>
    <row r="22070" spans="7:16" x14ac:dyDescent="0.25">
      <c r="G22070" s="27" t="str">
        <f t="shared" si="344"/>
        <v>2021/2022Other OceaniaBuildings &amp; InfrastructureMitigationBalance sheet financing (debt portion)DomesticPrivateCorporations</v>
      </c>
      <c r="H22070" s="27" t="s">
        <v>291</v>
      </c>
      <c r="I22070" s="27" t="s">
        <v>51</v>
      </c>
      <c r="J22070" s="27" t="s">
        <v>293</v>
      </c>
      <c r="K22070" s="27" t="s">
        <v>303</v>
      </c>
      <c r="L22070" s="27" t="s">
        <v>333</v>
      </c>
      <c r="M22070" s="27" t="s">
        <v>323</v>
      </c>
      <c r="N22070" s="27" t="s">
        <v>306</v>
      </c>
      <c r="O22070" s="27" t="s">
        <v>307</v>
      </c>
      <c r="P22070" s="27">
        <v>0</v>
      </c>
    </row>
    <row r="22071" spans="7:16" x14ac:dyDescent="0.25">
      <c r="G22071" s="27" t="str">
        <f t="shared" si="344"/>
        <v>2021/2022Other OceaniaBuildings &amp; InfrastructureMitigationBalance sheet financing (equity portion)All DestinationsPrivateHouseholds/Individuals</v>
      </c>
      <c r="H22071" s="27" t="s">
        <v>291</v>
      </c>
      <c r="I22071" s="27" t="s">
        <v>51</v>
      </c>
      <c r="J22071" s="27" t="s">
        <v>293</v>
      </c>
      <c r="K22071" s="27" t="s">
        <v>303</v>
      </c>
      <c r="L22071" s="27" t="s">
        <v>334</v>
      </c>
      <c r="M22071" s="27" t="s">
        <v>338</v>
      </c>
      <c r="N22071" s="27" t="s">
        <v>306</v>
      </c>
      <c r="O22071" s="27" t="s">
        <v>308</v>
      </c>
      <c r="P22071" s="27">
        <v>20.769270580000001</v>
      </c>
    </row>
    <row r="22072" spans="7:16" x14ac:dyDescent="0.25">
      <c r="G22072" s="27" t="str">
        <f t="shared" si="344"/>
        <v>2021/2022Other OceaniaBuildings &amp; InfrastructureMitigationBalance sheet financing (equity portion)DomesticPrivateHouseholds/Individuals</v>
      </c>
      <c r="H22072" s="27" t="s">
        <v>291</v>
      </c>
      <c r="I22072" s="27" t="s">
        <v>51</v>
      </c>
      <c r="J22072" s="27" t="s">
        <v>293</v>
      </c>
      <c r="K22072" s="27" t="s">
        <v>303</v>
      </c>
      <c r="L22072" s="27" t="s">
        <v>334</v>
      </c>
      <c r="M22072" s="27" t="s">
        <v>323</v>
      </c>
      <c r="N22072" s="27" t="s">
        <v>306</v>
      </c>
      <c r="O22072" s="27" t="s">
        <v>308</v>
      </c>
      <c r="P22072" s="27">
        <v>20.769270580000001</v>
      </c>
    </row>
    <row r="22073" spans="7:16" x14ac:dyDescent="0.25">
      <c r="G22073" s="27" t="str">
        <f t="shared" si="344"/>
        <v>2021/2022Other OceaniaEnergy SystemsAll UsesAll InstrumentsAll DestinationsPrivateCommercial FI</v>
      </c>
      <c r="H22073" s="27" t="s">
        <v>291</v>
      </c>
      <c r="I22073" s="27" t="s">
        <v>51</v>
      </c>
      <c r="J22073" s="27" t="s">
        <v>294</v>
      </c>
      <c r="K22073" s="27" t="s">
        <v>346</v>
      </c>
      <c r="L22073" s="27" t="s">
        <v>345</v>
      </c>
      <c r="M22073" s="27" t="s">
        <v>338</v>
      </c>
      <c r="N22073" s="27" t="s">
        <v>306</v>
      </c>
      <c r="O22073" s="27" t="s">
        <v>23</v>
      </c>
      <c r="P22073" s="27">
        <v>176.43787</v>
      </c>
    </row>
    <row r="22074" spans="7:16" x14ac:dyDescent="0.25">
      <c r="G22074" s="27" t="str">
        <f t="shared" si="344"/>
        <v>2021/2022Other OceaniaEnergy SystemsAll UsesAll InstrumentsAll DestinationsPrivateCorporations</v>
      </c>
      <c r="H22074" s="27" t="s">
        <v>291</v>
      </c>
      <c r="I22074" s="27" t="s">
        <v>51</v>
      </c>
      <c r="J22074" s="27" t="s">
        <v>294</v>
      </c>
      <c r="K22074" s="27" t="s">
        <v>346</v>
      </c>
      <c r="L22074" s="27" t="s">
        <v>345</v>
      </c>
      <c r="M22074" s="27" t="s">
        <v>338</v>
      </c>
      <c r="N22074" s="27" t="s">
        <v>306</v>
      </c>
      <c r="O22074" s="27" t="s">
        <v>307</v>
      </c>
      <c r="P22074" s="27">
        <v>310.2941424</v>
      </c>
    </row>
    <row r="22075" spans="7:16" x14ac:dyDescent="0.25">
      <c r="G22075" s="27" t="str">
        <f t="shared" si="344"/>
        <v>2021/2022Other OceaniaEnergy SystemsAll UsesAll InstrumentsAll DestinationsPrivateFunds</v>
      </c>
      <c r="H22075" s="27" t="s">
        <v>291</v>
      </c>
      <c r="I22075" s="27" t="s">
        <v>51</v>
      </c>
      <c r="J22075" s="27" t="s">
        <v>294</v>
      </c>
      <c r="K22075" s="27" t="s">
        <v>346</v>
      </c>
      <c r="L22075" s="27" t="s">
        <v>345</v>
      </c>
      <c r="M22075" s="27" t="s">
        <v>338</v>
      </c>
      <c r="N22075" s="27" t="s">
        <v>306</v>
      </c>
      <c r="O22075" s="27" t="s">
        <v>25</v>
      </c>
      <c r="P22075" s="27">
        <v>0</v>
      </c>
    </row>
    <row r="22076" spans="7:16" x14ac:dyDescent="0.25">
      <c r="G22076" s="27" t="str">
        <f t="shared" si="344"/>
        <v>2021/2022Other OceaniaEnergy SystemsAll UsesAll InstrumentsAll DestinationsPrivateHouseholds/Individuals</v>
      </c>
      <c r="H22076" s="27" t="s">
        <v>291</v>
      </c>
      <c r="I22076" s="27" t="s">
        <v>51</v>
      </c>
      <c r="J22076" s="27" t="s">
        <v>294</v>
      </c>
      <c r="K22076" s="27" t="s">
        <v>346</v>
      </c>
      <c r="L22076" s="27" t="s">
        <v>345</v>
      </c>
      <c r="M22076" s="27" t="s">
        <v>338</v>
      </c>
      <c r="N22076" s="27" t="s">
        <v>306</v>
      </c>
      <c r="O22076" s="27" t="s">
        <v>308</v>
      </c>
      <c r="P22076" s="27">
        <v>1116.1321330000001</v>
      </c>
    </row>
    <row r="22077" spans="7:16" x14ac:dyDescent="0.25">
      <c r="G22077" s="27" t="str">
        <f t="shared" si="344"/>
        <v>2021/2022Other OceaniaEnergy SystemsAll UsesAll InstrumentsAll DestinationsPrivateInstitutional Investors</v>
      </c>
      <c r="H22077" s="27" t="s">
        <v>291</v>
      </c>
      <c r="I22077" s="27" t="s">
        <v>51</v>
      </c>
      <c r="J22077" s="27" t="s">
        <v>294</v>
      </c>
      <c r="K22077" s="27" t="s">
        <v>346</v>
      </c>
      <c r="L22077" s="27" t="s">
        <v>345</v>
      </c>
      <c r="M22077" s="27" t="s">
        <v>338</v>
      </c>
      <c r="N22077" s="27" t="s">
        <v>306</v>
      </c>
      <c r="O22077" s="27" t="s">
        <v>27</v>
      </c>
      <c r="P22077" s="27">
        <v>3.6091440000000001</v>
      </c>
    </row>
    <row r="22078" spans="7:16" x14ac:dyDescent="0.25">
      <c r="G22078" s="27" t="str">
        <f t="shared" si="344"/>
        <v>2021/2022Other OceaniaEnergy SystemsAll UsesAll InstrumentsAll DestinationsPublicGovernment</v>
      </c>
      <c r="H22078" s="27" t="s">
        <v>291</v>
      </c>
      <c r="I22078" s="27" t="s">
        <v>51</v>
      </c>
      <c r="J22078" s="27" t="s">
        <v>294</v>
      </c>
      <c r="K22078" s="27" t="s">
        <v>346</v>
      </c>
      <c r="L22078" s="27" t="s">
        <v>345</v>
      </c>
      <c r="M22078" s="27" t="s">
        <v>338</v>
      </c>
      <c r="N22078" s="27" t="s">
        <v>309</v>
      </c>
      <c r="O22078" s="27" t="s">
        <v>28</v>
      </c>
      <c r="P22078" s="27">
        <v>3.898036856</v>
      </c>
    </row>
    <row r="22079" spans="7:16" x14ac:dyDescent="0.25">
      <c r="G22079" s="27" t="str">
        <f t="shared" si="344"/>
        <v>2021/2022Other OceaniaEnergy SystemsAll UsesAll InstrumentsAll DestinationsPublicNational DFI</v>
      </c>
      <c r="H22079" s="27" t="s">
        <v>291</v>
      </c>
      <c r="I22079" s="27" t="s">
        <v>51</v>
      </c>
      <c r="J22079" s="27" t="s">
        <v>294</v>
      </c>
      <c r="K22079" s="27" t="s">
        <v>346</v>
      </c>
      <c r="L22079" s="27" t="s">
        <v>345</v>
      </c>
      <c r="M22079" s="27" t="s">
        <v>338</v>
      </c>
      <c r="N22079" s="27" t="s">
        <v>309</v>
      </c>
      <c r="O22079" s="27" t="s">
        <v>33</v>
      </c>
      <c r="P22079" s="27">
        <v>0.12275999999999999</v>
      </c>
    </row>
    <row r="22080" spans="7:16" x14ac:dyDescent="0.25">
      <c r="G22080" s="27" t="str">
        <f t="shared" si="344"/>
        <v>2021/2022Other OceaniaEnergy SystemsAll UsesAll InstrumentsAll DestinationsPublicSOE</v>
      </c>
      <c r="H22080" s="27" t="s">
        <v>291</v>
      </c>
      <c r="I22080" s="27" t="s">
        <v>51</v>
      </c>
      <c r="J22080" s="27" t="s">
        <v>294</v>
      </c>
      <c r="K22080" s="27" t="s">
        <v>346</v>
      </c>
      <c r="L22080" s="27" t="s">
        <v>345</v>
      </c>
      <c r="M22080" s="27" t="s">
        <v>338</v>
      </c>
      <c r="N22080" s="27" t="s">
        <v>309</v>
      </c>
      <c r="O22080" s="27" t="s">
        <v>34</v>
      </c>
      <c r="P22080" s="27">
        <v>2.1943350000000001</v>
      </c>
    </row>
    <row r="22081" spans="7:16" x14ac:dyDescent="0.25">
      <c r="G22081" s="27" t="str">
        <f t="shared" si="344"/>
        <v>2021/2022Other OceaniaEnergy SystemsAll UsesAll InstrumentsAll DestinationsPublicState-owned FI</v>
      </c>
      <c r="H22081" s="27" t="s">
        <v>291</v>
      </c>
      <c r="I22081" s="27" t="s">
        <v>51</v>
      </c>
      <c r="J22081" s="27" t="s">
        <v>294</v>
      </c>
      <c r="K22081" s="27" t="s">
        <v>346</v>
      </c>
      <c r="L22081" s="27" t="s">
        <v>345</v>
      </c>
      <c r="M22081" s="27" t="s">
        <v>338</v>
      </c>
      <c r="N22081" s="27" t="s">
        <v>309</v>
      </c>
      <c r="O22081" s="27" t="s">
        <v>312</v>
      </c>
      <c r="P22081" s="27">
        <v>36.579675999999999</v>
      </c>
    </row>
    <row r="22082" spans="7:16" x14ac:dyDescent="0.25">
      <c r="G22082" s="27" t="str">
        <f t="shared" si="344"/>
        <v>2021/2022Other OceaniaEnergy SystemsAll UsesAll InstrumentsDomesticPrivateCommercial FI</v>
      </c>
      <c r="H22082" s="27" t="s">
        <v>291</v>
      </c>
      <c r="I22082" s="27" t="s">
        <v>51</v>
      </c>
      <c r="J22082" s="27" t="s">
        <v>294</v>
      </c>
      <c r="K22082" s="27" t="s">
        <v>346</v>
      </c>
      <c r="L22082" s="27" t="s">
        <v>345</v>
      </c>
      <c r="M22082" s="27" t="s">
        <v>323</v>
      </c>
      <c r="N22082" s="27" t="s">
        <v>306</v>
      </c>
      <c r="O22082" s="27" t="s">
        <v>23</v>
      </c>
      <c r="P22082" s="27">
        <v>103.278517999999</v>
      </c>
    </row>
    <row r="22083" spans="7:16" x14ac:dyDescent="0.25">
      <c r="G22083" s="27" t="str">
        <f t="shared" ref="G22083:G22146" si="345">+_xlfn.CONCAT(H22083:O22083)</f>
        <v>2021/2022Other OceaniaEnergy SystemsAll UsesAll InstrumentsDomesticPrivateCorporations</v>
      </c>
      <c r="H22083" s="27" t="s">
        <v>291</v>
      </c>
      <c r="I22083" s="27" t="s">
        <v>51</v>
      </c>
      <c r="J22083" s="27" t="s">
        <v>294</v>
      </c>
      <c r="K22083" s="27" t="s">
        <v>346</v>
      </c>
      <c r="L22083" s="27" t="s">
        <v>345</v>
      </c>
      <c r="M22083" s="27" t="s">
        <v>323</v>
      </c>
      <c r="N22083" s="27" t="s">
        <v>306</v>
      </c>
      <c r="O22083" s="27" t="s">
        <v>307</v>
      </c>
      <c r="P22083" s="27">
        <v>209.89999090000001</v>
      </c>
    </row>
    <row r="22084" spans="7:16" x14ac:dyDescent="0.25">
      <c r="G22084" s="27" t="str">
        <f t="shared" si="345"/>
        <v>2021/2022Other OceaniaEnergy SystemsAll UsesAll InstrumentsDomesticPrivateFunds</v>
      </c>
      <c r="H22084" s="27" t="s">
        <v>291</v>
      </c>
      <c r="I22084" s="27" t="s">
        <v>51</v>
      </c>
      <c r="J22084" s="27" t="s">
        <v>294</v>
      </c>
      <c r="K22084" s="27" t="s">
        <v>346</v>
      </c>
      <c r="L22084" s="27" t="s">
        <v>345</v>
      </c>
      <c r="M22084" s="27" t="s">
        <v>323</v>
      </c>
      <c r="N22084" s="27" t="s">
        <v>306</v>
      </c>
      <c r="O22084" s="27" t="s">
        <v>25</v>
      </c>
      <c r="P22084" s="27">
        <v>0</v>
      </c>
    </row>
    <row r="22085" spans="7:16" x14ac:dyDescent="0.25">
      <c r="G22085" s="27" t="str">
        <f t="shared" si="345"/>
        <v>2021/2022Other OceaniaEnergy SystemsAll UsesAll InstrumentsDomesticPrivateHouseholds/Individuals</v>
      </c>
      <c r="H22085" s="27" t="s">
        <v>291</v>
      </c>
      <c r="I22085" s="27" t="s">
        <v>51</v>
      </c>
      <c r="J22085" s="27" t="s">
        <v>294</v>
      </c>
      <c r="K22085" s="27" t="s">
        <v>346</v>
      </c>
      <c r="L22085" s="27" t="s">
        <v>345</v>
      </c>
      <c r="M22085" s="27" t="s">
        <v>323</v>
      </c>
      <c r="N22085" s="27" t="s">
        <v>306</v>
      </c>
      <c r="O22085" s="27" t="s">
        <v>308</v>
      </c>
      <c r="P22085" s="27">
        <v>1116.1321330000001</v>
      </c>
    </row>
    <row r="22086" spans="7:16" x14ac:dyDescent="0.25">
      <c r="G22086" s="27" t="str">
        <f t="shared" si="345"/>
        <v>2021/2022Other OceaniaEnergy SystemsAll UsesAll InstrumentsDomesticPrivateInstitutional Investors</v>
      </c>
      <c r="H22086" s="27" t="s">
        <v>291</v>
      </c>
      <c r="I22086" s="27" t="s">
        <v>51</v>
      </c>
      <c r="J22086" s="27" t="s">
        <v>294</v>
      </c>
      <c r="K22086" s="27" t="s">
        <v>346</v>
      </c>
      <c r="L22086" s="27" t="s">
        <v>345</v>
      </c>
      <c r="M22086" s="27" t="s">
        <v>323</v>
      </c>
      <c r="N22086" s="27" t="s">
        <v>306</v>
      </c>
      <c r="O22086" s="27" t="s">
        <v>27</v>
      </c>
      <c r="P22086" s="27">
        <v>3.6091440000000001</v>
      </c>
    </row>
    <row r="22087" spans="7:16" x14ac:dyDescent="0.25">
      <c r="G22087" s="27" t="str">
        <f t="shared" si="345"/>
        <v>2021/2022Other OceaniaEnergy SystemsAll UsesAll InstrumentsDomesticPublicGovernment</v>
      </c>
      <c r="H22087" s="27" t="s">
        <v>291</v>
      </c>
      <c r="I22087" s="27" t="s">
        <v>51</v>
      </c>
      <c r="J22087" s="27" t="s">
        <v>294</v>
      </c>
      <c r="K22087" s="27" t="s">
        <v>346</v>
      </c>
      <c r="L22087" s="27" t="s">
        <v>345</v>
      </c>
      <c r="M22087" s="27" t="s">
        <v>323</v>
      </c>
      <c r="N22087" s="27" t="s">
        <v>309</v>
      </c>
      <c r="O22087" s="27" t="s">
        <v>28</v>
      </c>
      <c r="P22087" s="27">
        <v>0.77744550000000001</v>
      </c>
    </row>
    <row r="22088" spans="7:16" x14ac:dyDescent="0.25">
      <c r="G22088" s="27" t="str">
        <f t="shared" si="345"/>
        <v>2021/2022Other OceaniaEnergy SystemsAll UsesAll InstrumentsDomesticPublicNational DFI</v>
      </c>
      <c r="H22088" s="27" t="s">
        <v>291</v>
      </c>
      <c r="I22088" s="27" t="s">
        <v>51</v>
      </c>
      <c r="J22088" s="27" t="s">
        <v>294</v>
      </c>
      <c r="K22088" s="27" t="s">
        <v>346</v>
      </c>
      <c r="L22088" s="27" t="s">
        <v>345</v>
      </c>
      <c r="M22088" s="27" t="s">
        <v>323</v>
      </c>
      <c r="N22088" s="27" t="s">
        <v>309</v>
      </c>
      <c r="O22088" s="27" t="s">
        <v>33</v>
      </c>
      <c r="P22088" s="27">
        <v>0.12275999999999999</v>
      </c>
    </row>
    <row r="22089" spans="7:16" x14ac:dyDescent="0.25">
      <c r="G22089" s="27" t="str">
        <f t="shared" si="345"/>
        <v>2021/2022Other OceaniaEnergy SystemsAll UsesAll InstrumentsDomesticPublicSOE</v>
      </c>
      <c r="H22089" s="27" t="s">
        <v>291</v>
      </c>
      <c r="I22089" s="27" t="s">
        <v>51</v>
      </c>
      <c r="J22089" s="27" t="s">
        <v>294</v>
      </c>
      <c r="K22089" s="27" t="s">
        <v>346</v>
      </c>
      <c r="L22089" s="27" t="s">
        <v>345</v>
      </c>
      <c r="M22089" s="27" t="s">
        <v>323</v>
      </c>
      <c r="N22089" s="27" t="s">
        <v>309</v>
      </c>
      <c r="O22089" s="27" t="s">
        <v>34</v>
      </c>
      <c r="P22089" s="27">
        <v>2.1943350000000001</v>
      </c>
    </row>
    <row r="22090" spans="7:16" x14ac:dyDescent="0.25">
      <c r="G22090" s="27" t="str">
        <f t="shared" si="345"/>
        <v>2021/2022Other OceaniaEnergy SystemsAll UsesAll InstrumentsInternationalPrivateCommercial FI</v>
      </c>
      <c r="H22090" s="27" t="s">
        <v>291</v>
      </c>
      <c r="I22090" s="27" t="s">
        <v>51</v>
      </c>
      <c r="J22090" s="27" t="s">
        <v>294</v>
      </c>
      <c r="K22090" s="27" t="s">
        <v>346</v>
      </c>
      <c r="L22090" s="27" t="s">
        <v>345</v>
      </c>
      <c r="M22090" s="27" t="s">
        <v>324</v>
      </c>
      <c r="N22090" s="27" t="s">
        <v>306</v>
      </c>
      <c r="O22090" s="27" t="s">
        <v>23</v>
      </c>
      <c r="P22090" s="27">
        <v>73.159351999999998</v>
      </c>
    </row>
    <row r="22091" spans="7:16" x14ac:dyDescent="0.25">
      <c r="G22091" s="27" t="str">
        <f t="shared" si="345"/>
        <v>2021/2022Other OceaniaEnergy SystemsAll UsesAll InstrumentsInternationalPrivateCorporations</v>
      </c>
      <c r="H22091" s="27" t="s">
        <v>291</v>
      </c>
      <c r="I22091" s="27" t="s">
        <v>51</v>
      </c>
      <c r="J22091" s="27" t="s">
        <v>294</v>
      </c>
      <c r="K22091" s="27" t="s">
        <v>346</v>
      </c>
      <c r="L22091" s="27" t="s">
        <v>345</v>
      </c>
      <c r="M22091" s="27" t="s">
        <v>324</v>
      </c>
      <c r="N22091" s="27" t="s">
        <v>306</v>
      </c>
      <c r="O22091" s="27" t="s">
        <v>307</v>
      </c>
      <c r="P22091" s="27">
        <v>100.39415150000001</v>
      </c>
    </row>
    <row r="22092" spans="7:16" x14ac:dyDescent="0.25">
      <c r="G22092" s="27" t="str">
        <f t="shared" si="345"/>
        <v>2021/2022Other OceaniaEnergy SystemsAll UsesAll InstrumentsInternationalPrivateFunds</v>
      </c>
      <c r="H22092" s="27" t="s">
        <v>291</v>
      </c>
      <c r="I22092" s="27" t="s">
        <v>51</v>
      </c>
      <c r="J22092" s="27" t="s">
        <v>294</v>
      </c>
      <c r="K22092" s="27" t="s">
        <v>346</v>
      </c>
      <c r="L22092" s="27" t="s">
        <v>345</v>
      </c>
      <c r="M22092" s="27" t="s">
        <v>324</v>
      </c>
      <c r="N22092" s="27" t="s">
        <v>306</v>
      </c>
      <c r="O22092" s="27" t="s">
        <v>25</v>
      </c>
      <c r="P22092" s="27">
        <v>0</v>
      </c>
    </row>
    <row r="22093" spans="7:16" x14ac:dyDescent="0.25">
      <c r="G22093" s="27" t="str">
        <f t="shared" si="345"/>
        <v>2021/2022Other OceaniaEnergy SystemsAll UsesAll InstrumentsInternationalPublicGovernment</v>
      </c>
      <c r="H22093" s="27" t="s">
        <v>291</v>
      </c>
      <c r="I22093" s="27" t="s">
        <v>51</v>
      </c>
      <c r="J22093" s="27" t="s">
        <v>294</v>
      </c>
      <c r="K22093" s="27" t="s">
        <v>346</v>
      </c>
      <c r="L22093" s="27" t="s">
        <v>345</v>
      </c>
      <c r="M22093" s="27" t="s">
        <v>324</v>
      </c>
      <c r="N22093" s="27" t="s">
        <v>309</v>
      </c>
      <c r="O22093" s="27" t="s">
        <v>28</v>
      </c>
      <c r="P22093" s="27">
        <v>3.1205913559999998</v>
      </c>
    </row>
    <row r="22094" spans="7:16" x14ac:dyDescent="0.25">
      <c r="G22094" s="27" t="str">
        <f t="shared" si="345"/>
        <v>2021/2022Other OceaniaEnergy SystemsAll UsesAll InstrumentsInternationalPublicState-owned FI</v>
      </c>
      <c r="H22094" s="27" t="s">
        <v>291</v>
      </c>
      <c r="I22094" s="27" t="s">
        <v>51</v>
      </c>
      <c r="J22094" s="27" t="s">
        <v>294</v>
      </c>
      <c r="K22094" s="27" t="s">
        <v>346</v>
      </c>
      <c r="L22094" s="27" t="s">
        <v>345</v>
      </c>
      <c r="M22094" s="27" t="s">
        <v>324</v>
      </c>
      <c r="N22094" s="27" t="s">
        <v>309</v>
      </c>
      <c r="O22094" s="27" t="s">
        <v>312</v>
      </c>
      <c r="P22094" s="27">
        <v>36.579675999999999</v>
      </c>
    </row>
    <row r="22095" spans="7:16" x14ac:dyDescent="0.25">
      <c r="G22095" s="27" t="str">
        <f t="shared" si="345"/>
        <v>2021/2022Other OceaniaEnergy SystemsAll UsesBalance sheet financing (debt portion)All DestinationsPrivateCommercial FI</v>
      </c>
      <c r="H22095" s="27" t="s">
        <v>291</v>
      </c>
      <c r="I22095" s="27" t="s">
        <v>51</v>
      </c>
      <c r="J22095" s="27" t="s">
        <v>294</v>
      </c>
      <c r="K22095" s="27" t="s">
        <v>346</v>
      </c>
      <c r="L22095" s="27" t="s">
        <v>333</v>
      </c>
      <c r="M22095" s="27" t="s">
        <v>338</v>
      </c>
      <c r="N22095" s="27" t="s">
        <v>306</v>
      </c>
      <c r="O22095" s="27" t="s">
        <v>23</v>
      </c>
      <c r="P22095" s="27">
        <v>29.986176</v>
      </c>
    </row>
    <row r="22096" spans="7:16" x14ac:dyDescent="0.25">
      <c r="G22096" s="27" t="str">
        <f t="shared" si="345"/>
        <v>2021/2022Other OceaniaEnergy SystemsAll UsesBalance sheet financing (debt portion)DomesticPrivateCommercial FI</v>
      </c>
      <c r="H22096" s="27" t="s">
        <v>291</v>
      </c>
      <c r="I22096" s="27" t="s">
        <v>51</v>
      </c>
      <c r="J22096" s="27" t="s">
        <v>294</v>
      </c>
      <c r="K22096" s="27" t="s">
        <v>346</v>
      </c>
      <c r="L22096" s="27" t="s">
        <v>333</v>
      </c>
      <c r="M22096" s="27" t="s">
        <v>323</v>
      </c>
      <c r="N22096" s="27" t="s">
        <v>306</v>
      </c>
      <c r="O22096" s="27" t="s">
        <v>23</v>
      </c>
      <c r="P22096" s="27">
        <v>29.986176</v>
      </c>
    </row>
    <row r="22097" spans="7:16" x14ac:dyDescent="0.25">
      <c r="G22097" s="27" t="str">
        <f t="shared" si="345"/>
        <v>2021/2022Other OceaniaEnergy SystemsAll UsesBalance sheet financing (equity portion)All DestinationsPrivateCommercial FI</v>
      </c>
      <c r="H22097" s="27" t="s">
        <v>291</v>
      </c>
      <c r="I22097" s="27" t="s">
        <v>51</v>
      </c>
      <c r="J22097" s="27" t="s">
        <v>294</v>
      </c>
      <c r="K22097" s="27" t="s">
        <v>346</v>
      </c>
      <c r="L22097" s="27" t="s">
        <v>334</v>
      </c>
      <c r="M22097" s="27" t="s">
        <v>338</v>
      </c>
      <c r="N22097" s="27" t="s">
        <v>306</v>
      </c>
      <c r="O22097" s="27" t="s">
        <v>23</v>
      </c>
      <c r="P22097" s="27">
        <v>0.13299</v>
      </c>
    </row>
    <row r="22098" spans="7:16" x14ac:dyDescent="0.25">
      <c r="G22098" s="27" t="str">
        <f t="shared" si="345"/>
        <v>2021/2022Other OceaniaEnergy SystemsAll UsesBalance sheet financing (equity portion)All DestinationsPrivateCorporations</v>
      </c>
      <c r="H22098" s="27" t="s">
        <v>291</v>
      </c>
      <c r="I22098" s="27" t="s">
        <v>51</v>
      </c>
      <c r="J22098" s="27" t="s">
        <v>294</v>
      </c>
      <c r="K22098" s="27" t="s">
        <v>346</v>
      </c>
      <c r="L22098" s="27" t="s">
        <v>334</v>
      </c>
      <c r="M22098" s="27" t="s">
        <v>338</v>
      </c>
      <c r="N22098" s="27" t="s">
        <v>306</v>
      </c>
      <c r="O22098" s="27" t="s">
        <v>307</v>
      </c>
      <c r="P22098" s="27">
        <v>210.24832240000001</v>
      </c>
    </row>
    <row r="22099" spans="7:16" x14ac:dyDescent="0.25">
      <c r="G22099" s="27" t="str">
        <f t="shared" si="345"/>
        <v>2021/2022Other OceaniaEnergy SystemsAll UsesBalance sheet financing (equity portion)All DestinationsPrivateFunds</v>
      </c>
      <c r="H22099" s="27" t="s">
        <v>291</v>
      </c>
      <c r="I22099" s="27" t="s">
        <v>51</v>
      </c>
      <c r="J22099" s="27" t="s">
        <v>294</v>
      </c>
      <c r="K22099" s="27" t="s">
        <v>346</v>
      </c>
      <c r="L22099" s="27" t="s">
        <v>334</v>
      </c>
      <c r="M22099" s="27" t="s">
        <v>338</v>
      </c>
      <c r="N22099" s="27" t="s">
        <v>306</v>
      </c>
      <c r="O22099" s="27" t="s">
        <v>25</v>
      </c>
      <c r="P22099" s="27">
        <v>0</v>
      </c>
    </row>
    <row r="22100" spans="7:16" x14ac:dyDescent="0.25">
      <c r="G22100" s="27" t="str">
        <f t="shared" si="345"/>
        <v>2021/2022Other OceaniaEnergy SystemsAll UsesBalance sheet financing (equity portion)All DestinationsPrivateHouseholds/Individuals</v>
      </c>
      <c r="H22100" s="27" t="s">
        <v>291</v>
      </c>
      <c r="I22100" s="27" t="s">
        <v>51</v>
      </c>
      <c r="J22100" s="27" t="s">
        <v>294</v>
      </c>
      <c r="K22100" s="27" t="s">
        <v>346</v>
      </c>
      <c r="L22100" s="27" t="s">
        <v>334</v>
      </c>
      <c r="M22100" s="27" t="s">
        <v>338</v>
      </c>
      <c r="N22100" s="27" t="s">
        <v>306</v>
      </c>
      <c r="O22100" s="27" t="s">
        <v>308</v>
      </c>
      <c r="P22100" s="27">
        <v>1116.1321330000001</v>
      </c>
    </row>
    <row r="22101" spans="7:16" x14ac:dyDescent="0.25">
      <c r="G22101" s="27" t="str">
        <f t="shared" si="345"/>
        <v>2021/2022Other OceaniaEnergy SystemsAll UsesBalance sheet financing (equity portion)All DestinationsPrivateInstitutional Investors</v>
      </c>
      <c r="H22101" s="27" t="s">
        <v>291</v>
      </c>
      <c r="I22101" s="27" t="s">
        <v>51</v>
      </c>
      <c r="J22101" s="27" t="s">
        <v>294</v>
      </c>
      <c r="K22101" s="27" t="s">
        <v>346</v>
      </c>
      <c r="L22101" s="27" t="s">
        <v>334</v>
      </c>
      <c r="M22101" s="27" t="s">
        <v>338</v>
      </c>
      <c r="N22101" s="27" t="s">
        <v>306</v>
      </c>
      <c r="O22101" s="27" t="s">
        <v>27</v>
      </c>
      <c r="P22101" s="27">
        <v>3.6091440000000001</v>
      </c>
    </row>
    <row r="22102" spans="7:16" x14ac:dyDescent="0.25">
      <c r="G22102" s="27" t="str">
        <f t="shared" si="345"/>
        <v>2021/2022Other OceaniaEnergy SystemsAll UsesBalance sheet financing (equity portion)All DestinationsPublicGovernment</v>
      </c>
      <c r="H22102" s="27" t="s">
        <v>291</v>
      </c>
      <c r="I22102" s="27" t="s">
        <v>51</v>
      </c>
      <c r="J22102" s="27" t="s">
        <v>294</v>
      </c>
      <c r="K22102" s="27" t="s">
        <v>346</v>
      </c>
      <c r="L22102" s="27" t="s">
        <v>334</v>
      </c>
      <c r="M22102" s="27" t="s">
        <v>338</v>
      </c>
      <c r="N22102" s="27" t="s">
        <v>309</v>
      </c>
      <c r="O22102" s="27" t="s">
        <v>28</v>
      </c>
      <c r="P22102" s="27">
        <v>0.77744550000000001</v>
      </c>
    </row>
    <row r="22103" spans="7:16" x14ac:dyDescent="0.25">
      <c r="G22103" s="27" t="str">
        <f t="shared" si="345"/>
        <v>2021/2022Other OceaniaEnergy SystemsAll UsesBalance sheet financing (equity portion)All DestinationsPublicNational DFI</v>
      </c>
      <c r="H22103" s="27" t="s">
        <v>291</v>
      </c>
      <c r="I22103" s="27" t="s">
        <v>51</v>
      </c>
      <c r="J22103" s="27" t="s">
        <v>294</v>
      </c>
      <c r="K22103" s="27" t="s">
        <v>346</v>
      </c>
      <c r="L22103" s="27" t="s">
        <v>334</v>
      </c>
      <c r="M22103" s="27" t="s">
        <v>338</v>
      </c>
      <c r="N22103" s="27" t="s">
        <v>309</v>
      </c>
      <c r="O22103" s="27" t="s">
        <v>33</v>
      </c>
      <c r="P22103" s="27">
        <v>0.12275999999999999</v>
      </c>
    </row>
    <row r="22104" spans="7:16" x14ac:dyDescent="0.25">
      <c r="G22104" s="27" t="str">
        <f t="shared" si="345"/>
        <v>2021/2022Other OceaniaEnergy SystemsAll UsesBalance sheet financing (equity portion)All DestinationsPublicSOE</v>
      </c>
      <c r="H22104" s="27" t="s">
        <v>291</v>
      </c>
      <c r="I22104" s="27" t="s">
        <v>51</v>
      </c>
      <c r="J22104" s="27" t="s">
        <v>294</v>
      </c>
      <c r="K22104" s="27" t="s">
        <v>346</v>
      </c>
      <c r="L22104" s="27" t="s">
        <v>334</v>
      </c>
      <c r="M22104" s="27" t="s">
        <v>338</v>
      </c>
      <c r="N22104" s="27" t="s">
        <v>309</v>
      </c>
      <c r="O22104" s="27" t="s">
        <v>34</v>
      </c>
      <c r="P22104" s="27">
        <v>2.1943350000000001</v>
      </c>
    </row>
    <row r="22105" spans="7:16" x14ac:dyDescent="0.25">
      <c r="G22105" s="27" t="str">
        <f t="shared" si="345"/>
        <v>2021/2022Other OceaniaEnergy SystemsAll UsesBalance sheet financing (equity portion)DomesticPrivateCommercial FI</v>
      </c>
      <c r="H22105" s="27" t="s">
        <v>291</v>
      </c>
      <c r="I22105" s="27" t="s">
        <v>51</v>
      </c>
      <c r="J22105" s="27" t="s">
        <v>294</v>
      </c>
      <c r="K22105" s="27" t="s">
        <v>346</v>
      </c>
      <c r="L22105" s="27" t="s">
        <v>334</v>
      </c>
      <c r="M22105" s="27" t="s">
        <v>323</v>
      </c>
      <c r="N22105" s="27" t="s">
        <v>306</v>
      </c>
      <c r="O22105" s="27" t="s">
        <v>23</v>
      </c>
      <c r="P22105" s="27">
        <v>0.13299</v>
      </c>
    </row>
    <row r="22106" spans="7:16" x14ac:dyDescent="0.25">
      <c r="G22106" s="27" t="str">
        <f t="shared" si="345"/>
        <v>2021/2022Other OceaniaEnergy SystemsAll UsesBalance sheet financing (equity portion)DomesticPrivateCorporations</v>
      </c>
      <c r="H22106" s="27" t="s">
        <v>291</v>
      </c>
      <c r="I22106" s="27" t="s">
        <v>51</v>
      </c>
      <c r="J22106" s="27" t="s">
        <v>294</v>
      </c>
      <c r="K22106" s="27" t="s">
        <v>346</v>
      </c>
      <c r="L22106" s="27" t="s">
        <v>334</v>
      </c>
      <c r="M22106" s="27" t="s">
        <v>323</v>
      </c>
      <c r="N22106" s="27" t="s">
        <v>306</v>
      </c>
      <c r="O22106" s="27" t="s">
        <v>307</v>
      </c>
      <c r="P22106" s="27">
        <v>209.89999090000001</v>
      </c>
    </row>
    <row r="22107" spans="7:16" x14ac:dyDescent="0.25">
      <c r="G22107" s="27" t="str">
        <f t="shared" si="345"/>
        <v>2021/2022Other OceaniaEnergy SystemsAll UsesBalance sheet financing (equity portion)DomesticPrivateFunds</v>
      </c>
      <c r="H22107" s="27" t="s">
        <v>291</v>
      </c>
      <c r="I22107" s="27" t="s">
        <v>51</v>
      </c>
      <c r="J22107" s="27" t="s">
        <v>294</v>
      </c>
      <c r="K22107" s="27" t="s">
        <v>346</v>
      </c>
      <c r="L22107" s="27" t="s">
        <v>334</v>
      </c>
      <c r="M22107" s="27" t="s">
        <v>323</v>
      </c>
      <c r="N22107" s="27" t="s">
        <v>306</v>
      </c>
      <c r="O22107" s="27" t="s">
        <v>25</v>
      </c>
      <c r="P22107" s="27">
        <v>0</v>
      </c>
    </row>
    <row r="22108" spans="7:16" x14ac:dyDescent="0.25">
      <c r="G22108" s="27" t="str">
        <f t="shared" si="345"/>
        <v>2021/2022Other OceaniaEnergy SystemsAll UsesBalance sheet financing (equity portion)DomesticPrivateHouseholds/Individuals</v>
      </c>
      <c r="H22108" s="27" t="s">
        <v>291</v>
      </c>
      <c r="I22108" s="27" t="s">
        <v>51</v>
      </c>
      <c r="J22108" s="27" t="s">
        <v>294</v>
      </c>
      <c r="K22108" s="27" t="s">
        <v>346</v>
      </c>
      <c r="L22108" s="27" t="s">
        <v>334</v>
      </c>
      <c r="M22108" s="27" t="s">
        <v>323</v>
      </c>
      <c r="N22108" s="27" t="s">
        <v>306</v>
      </c>
      <c r="O22108" s="27" t="s">
        <v>308</v>
      </c>
      <c r="P22108" s="27">
        <v>1116.1321330000001</v>
      </c>
    </row>
    <row r="22109" spans="7:16" x14ac:dyDescent="0.25">
      <c r="G22109" s="27" t="str">
        <f t="shared" si="345"/>
        <v>2021/2022Other OceaniaEnergy SystemsAll UsesBalance sheet financing (equity portion)DomesticPrivateInstitutional Investors</v>
      </c>
      <c r="H22109" s="27" t="s">
        <v>291</v>
      </c>
      <c r="I22109" s="27" t="s">
        <v>51</v>
      </c>
      <c r="J22109" s="27" t="s">
        <v>294</v>
      </c>
      <c r="K22109" s="27" t="s">
        <v>346</v>
      </c>
      <c r="L22109" s="27" t="s">
        <v>334</v>
      </c>
      <c r="M22109" s="27" t="s">
        <v>323</v>
      </c>
      <c r="N22109" s="27" t="s">
        <v>306</v>
      </c>
      <c r="O22109" s="27" t="s">
        <v>27</v>
      </c>
      <c r="P22109" s="27">
        <v>3.6091440000000001</v>
      </c>
    </row>
    <row r="22110" spans="7:16" x14ac:dyDescent="0.25">
      <c r="G22110" s="27" t="str">
        <f t="shared" si="345"/>
        <v>2021/2022Other OceaniaEnergy SystemsAll UsesBalance sheet financing (equity portion)DomesticPublicGovernment</v>
      </c>
      <c r="H22110" s="27" t="s">
        <v>291</v>
      </c>
      <c r="I22110" s="27" t="s">
        <v>51</v>
      </c>
      <c r="J22110" s="27" t="s">
        <v>294</v>
      </c>
      <c r="K22110" s="27" t="s">
        <v>346</v>
      </c>
      <c r="L22110" s="27" t="s">
        <v>334</v>
      </c>
      <c r="M22110" s="27" t="s">
        <v>323</v>
      </c>
      <c r="N22110" s="27" t="s">
        <v>309</v>
      </c>
      <c r="O22110" s="27" t="s">
        <v>28</v>
      </c>
      <c r="P22110" s="27">
        <v>0.77744550000000001</v>
      </c>
    </row>
    <row r="22111" spans="7:16" x14ac:dyDescent="0.25">
      <c r="G22111" s="27" t="str">
        <f t="shared" si="345"/>
        <v>2021/2022Other OceaniaEnergy SystemsAll UsesBalance sheet financing (equity portion)DomesticPublicNational DFI</v>
      </c>
      <c r="H22111" s="27" t="s">
        <v>291</v>
      </c>
      <c r="I22111" s="27" t="s">
        <v>51</v>
      </c>
      <c r="J22111" s="27" t="s">
        <v>294</v>
      </c>
      <c r="K22111" s="27" t="s">
        <v>346</v>
      </c>
      <c r="L22111" s="27" t="s">
        <v>334</v>
      </c>
      <c r="M22111" s="27" t="s">
        <v>323</v>
      </c>
      <c r="N22111" s="27" t="s">
        <v>309</v>
      </c>
      <c r="O22111" s="27" t="s">
        <v>33</v>
      </c>
      <c r="P22111" s="27">
        <v>0.12275999999999999</v>
      </c>
    </row>
    <row r="22112" spans="7:16" x14ac:dyDescent="0.25">
      <c r="G22112" s="27" t="str">
        <f t="shared" si="345"/>
        <v>2021/2022Other OceaniaEnergy SystemsAll UsesBalance sheet financing (equity portion)DomesticPublicSOE</v>
      </c>
      <c r="H22112" s="27" t="s">
        <v>291</v>
      </c>
      <c r="I22112" s="27" t="s">
        <v>51</v>
      </c>
      <c r="J22112" s="27" t="s">
        <v>294</v>
      </c>
      <c r="K22112" s="27" t="s">
        <v>346</v>
      </c>
      <c r="L22112" s="27" t="s">
        <v>334</v>
      </c>
      <c r="M22112" s="27" t="s">
        <v>323</v>
      </c>
      <c r="N22112" s="27" t="s">
        <v>309</v>
      </c>
      <c r="O22112" s="27" t="s">
        <v>34</v>
      </c>
      <c r="P22112" s="27">
        <v>2.1943350000000001</v>
      </c>
    </row>
    <row r="22113" spans="7:16" x14ac:dyDescent="0.25">
      <c r="G22113" s="27" t="str">
        <f t="shared" si="345"/>
        <v>2021/2022Other OceaniaEnergy SystemsAll UsesBalance sheet financing (equity portion)InternationalPrivateCorporations</v>
      </c>
      <c r="H22113" s="27" t="s">
        <v>291</v>
      </c>
      <c r="I22113" s="27" t="s">
        <v>51</v>
      </c>
      <c r="J22113" s="27" t="s">
        <v>294</v>
      </c>
      <c r="K22113" s="27" t="s">
        <v>346</v>
      </c>
      <c r="L22113" s="27" t="s">
        <v>334</v>
      </c>
      <c r="M22113" s="27" t="s">
        <v>324</v>
      </c>
      <c r="N22113" s="27" t="s">
        <v>306</v>
      </c>
      <c r="O22113" s="27" t="s">
        <v>307</v>
      </c>
      <c r="P22113" s="27">
        <v>0.34833150000000002</v>
      </c>
    </row>
    <row r="22114" spans="7:16" x14ac:dyDescent="0.25">
      <c r="G22114" s="27" t="str">
        <f t="shared" si="345"/>
        <v>2021/2022Other OceaniaEnergy SystemsAll UsesBalance sheet financing (equity portion)InternationalPrivateFunds</v>
      </c>
      <c r="H22114" s="27" t="s">
        <v>291</v>
      </c>
      <c r="I22114" s="27" t="s">
        <v>51</v>
      </c>
      <c r="J22114" s="27" t="s">
        <v>294</v>
      </c>
      <c r="K22114" s="27" t="s">
        <v>346</v>
      </c>
      <c r="L22114" s="27" t="s">
        <v>334</v>
      </c>
      <c r="M22114" s="27" t="s">
        <v>324</v>
      </c>
      <c r="N22114" s="27" t="s">
        <v>306</v>
      </c>
      <c r="O22114" s="27" t="s">
        <v>25</v>
      </c>
      <c r="P22114" s="27">
        <v>0</v>
      </c>
    </row>
    <row r="22115" spans="7:16" x14ac:dyDescent="0.25">
      <c r="G22115" s="27" t="str">
        <f t="shared" si="345"/>
        <v>2021/2022Other OceaniaEnergy SystemsAll UsesGrantAll DestinationsPublicGovernment</v>
      </c>
      <c r="H22115" s="27" t="s">
        <v>291</v>
      </c>
      <c r="I22115" s="27" t="s">
        <v>51</v>
      </c>
      <c r="J22115" s="27" t="s">
        <v>294</v>
      </c>
      <c r="K22115" s="27" t="s">
        <v>346</v>
      </c>
      <c r="L22115" s="27" t="s">
        <v>332</v>
      </c>
      <c r="M22115" s="27" t="s">
        <v>338</v>
      </c>
      <c r="N22115" s="27" t="s">
        <v>309</v>
      </c>
      <c r="O22115" s="27" t="s">
        <v>28</v>
      </c>
      <c r="P22115" s="27">
        <v>3.1205913559999998</v>
      </c>
    </row>
    <row r="22116" spans="7:16" x14ac:dyDescent="0.25">
      <c r="G22116" s="27" t="str">
        <f t="shared" si="345"/>
        <v>2021/2022Other OceaniaEnergy SystemsAll UsesGrantInternationalPublicGovernment</v>
      </c>
      <c r="H22116" s="27" t="s">
        <v>291</v>
      </c>
      <c r="I22116" s="27" t="s">
        <v>51</v>
      </c>
      <c r="J22116" s="27" t="s">
        <v>294</v>
      </c>
      <c r="K22116" s="27" t="s">
        <v>346</v>
      </c>
      <c r="L22116" s="27" t="s">
        <v>332</v>
      </c>
      <c r="M22116" s="27" t="s">
        <v>324</v>
      </c>
      <c r="N22116" s="27" t="s">
        <v>309</v>
      </c>
      <c r="O22116" s="27" t="s">
        <v>28</v>
      </c>
      <c r="P22116" s="27">
        <v>3.1205913559999998</v>
      </c>
    </row>
    <row r="22117" spans="7:16" x14ac:dyDescent="0.25">
      <c r="G22117" s="27" t="str">
        <f t="shared" si="345"/>
        <v>2021/2022Other OceaniaEnergy SystemsAll UsesProject-level equityAll DestinationsPrivateCorporations</v>
      </c>
      <c r="H22117" s="27" t="s">
        <v>291</v>
      </c>
      <c r="I22117" s="27" t="s">
        <v>51</v>
      </c>
      <c r="J22117" s="27" t="s">
        <v>294</v>
      </c>
      <c r="K22117" s="27" t="s">
        <v>346</v>
      </c>
      <c r="L22117" s="27" t="s">
        <v>337</v>
      </c>
      <c r="M22117" s="27" t="s">
        <v>338</v>
      </c>
      <c r="N22117" s="27" t="s">
        <v>306</v>
      </c>
      <c r="O22117" s="27" t="s">
        <v>307</v>
      </c>
      <c r="P22117" s="27">
        <v>100.04582000000001</v>
      </c>
    </row>
    <row r="22118" spans="7:16" x14ac:dyDescent="0.25">
      <c r="G22118" s="27" t="str">
        <f t="shared" si="345"/>
        <v>2021/2022Other OceaniaEnergy SystemsAll UsesProject-level equityAll DestinationsPrivateFunds</v>
      </c>
      <c r="H22118" s="27" t="s">
        <v>291</v>
      </c>
      <c r="I22118" s="27" t="s">
        <v>51</v>
      </c>
      <c r="J22118" s="27" t="s">
        <v>294</v>
      </c>
      <c r="K22118" s="27" t="s">
        <v>346</v>
      </c>
      <c r="L22118" s="27" t="s">
        <v>337</v>
      </c>
      <c r="M22118" s="27" t="s">
        <v>338</v>
      </c>
      <c r="N22118" s="27" t="s">
        <v>306</v>
      </c>
      <c r="O22118" s="27" t="s">
        <v>25</v>
      </c>
      <c r="P22118" s="27">
        <v>0</v>
      </c>
    </row>
    <row r="22119" spans="7:16" x14ac:dyDescent="0.25">
      <c r="G22119" s="27" t="str">
        <f t="shared" si="345"/>
        <v>2021/2022Other OceaniaEnergy SystemsAll UsesProject-level equityInternationalPrivateCorporations</v>
      </c>
      <c r="H22119" s="27" t="s">
        <v>291</v>
      </c>
      <c r="I22119" s="27" t="s">
        <v>51</v>
      </c>
      <c r="J22119" s="27" t="s">
        <v>294</v>
      </c>
      <c r="K22119" s="27" t="s">
        <v>346</v>
      </c>
      <c r="L22119" s="27" t="s">
        <v>337</v>
      </c>
      <c r="M22119" s="27" t="s">
        <v>324</v>
      </c>
      <c r="N22119" s="27" t="s">
        <v>306</v>
      </c>
      <c r="O22119" s="27" t="s">
        <v>307</v>
      </c>
      <c r="P22119" s="27">
        <v>100.04582000000001</v>
      </c>
    </row>
    <row r="22120" spans="7:16" x14ac:dyDescent="0.25">
      <c r="G22120" s="27" t="str">
        <f t="shared" si="345"/>
        <v>2021/2022Other OceaniaEnergy SystemsAll UsesProject-level equityInternationalPrivateFunds</v>
      </c>
      <c r="H22120" s="27" t="s">
        <v>291</v>
      </c>
      <c r="I22120" s="27" t="s">
        <v>51</v>
      </c>
      <c r="J22120" s="27" t="s">
        <v>294</v>
      </c>
      <c r="K22120" s="27" t="s">
        <v>346</v>
      </c>
      <c r="L22120" s="27" t="s">
        <v>337</v>
      </c>
      <c r="M22120" s="27" t="s">
        <v>324</v>
      </c>
      <c r="N22120" s="27" t="s">
        <v>306</v>
      </c>
      <c r="O22120" s="27" t="s">
        <v>25</v>
      </c>
      <c r="P22120" s="27">
        <v>0</v>
      </c>
    </row>
    <row r="22121" spans="7:16" x14ac:dyDescent="0.25">
      <c r="G22121" s="27" t="str">
        <f t="shared" si="345"/>
        <v>2021/2022Other OceaniaEnergy SystemsAll UsesProject-level market rate debtAll DestinationsPrivateCommercial FI</v>
      </c>
      <c r="H22121" s="27" t="s">
        <v>291</v>
      </c>
      <c r="I22121" s="27" t="s">
        <v>51</v>
      </c>
      <c r="J22121" s="27" t="s">
        <v>294</v>
      </c>
      <c r="K22121" s="27" t="s">
        <v>346</v>
      </c>
      <c r="L22121" s="27" t="s">
        <v>335</v>
      </c>
      <c r="M22121" s="27" t="s">
        <v>338</v>
      </c>
      <c r="N22121" s="27" t="s">
        <v>306</v>
      </c>
      <c r="O22121" s="27" t="s">
        <v>23</v>
      </c>
      <c r="P22121" s="27">
        <v>146.318704</v>
      </c>
    </row>
    <row r="22122" spans="7:16" x14ac:dyDescent="0.25">
      <c r="G22122" s="27" t="str">
        <f t="shared" si="345"/>
        <v>2021/2022Other OceaniaEnergy SystemsAll UsesProject-level market rate debtAll DestinationsPrivateCorporations</v>
      </c>
      <c r="H22122" s="27" t="s">
        <v>291</v>
      </c>
      <c r="I22122" s="27" t="s">
        <v>51</v>
      </c>
      <c r="J22122" s="27" t="s">
        <v>294</v>
      </c>
      <c r="K22122" s="27" t="s">
        <v>346</v>
      </c>
      <c r="L22122" s="27" t="s">
        <v>335</v>
      </c>
      <c r="M22122" s="27" t="s">
        <v>338</v>
      </c>
      <c r="N22122" s="27" t="s">
        <v>306</v>
      </c>
      <c r="O22122" s="27" t="s">
        <v>307</v>
      </c>
      <c r="P22122" s="27">
        <v>0</v>
      </c>
    </row>
    <row r="22123" spans="7:16" x14ac:dyDescent="0.25">
      <c r="G22123" s="27" t="str">
        <f t="shared" si="345"/>
        <v>2021/2022Other OceaniaEnergy SystemsAll UsesProject-level market rate debtAll DestinationsPublicState-owned FI</v>
      </c>
      <c r="H22123" s="27" t="s">
        <v>291</v>
      </c>
      <c r="I22123" s="27" t="s">
        <v>51</v>
      </c>
      <c r="J22123" s="27" t="s">
        <v>294</v>
      </c>
      <c r="K22123" s="27" t="s">
        <v>346</v>
      </c>
      <c r="L22123" s="27" t="s">
        <v>335</v>
      </c>
      <c r="M22123" s="27" t="s">
        <v>338</v>
      </c>
      <c r="N22123" s="27" t="s">
        <v>309</v>
      </c>
      <c r="O22123" s="27" t="s">
        <v>312</v>
      </c>
      <c r="P22123" s="27">
        <v>36.579675999999999</v>
      </c>
    </row>
    <row r="22124" spans="7:16" x14ac:dyDescent="0.25">
      <c r="G22124" s="27" t="str">
        <f t="shared" si="345"/>
        <v>2021/2022Other OceaniaEnergy SystemsAll UsesProject-level market rate debtDomesticPrivateCommercial FI</v>
      </c>
      <c r="H22124" s="27" t="s">
        <v>291</v>
      </c>
      <c r="I22124" s="27" t="s">
        <v>51</v>
      </c>
      <c r="J22124" s="27" t="s">
        <v>294</v>
      </c>
      <c r="K22124" s="27" t="s">
        <v>346</v>
      </c>
      <c r="L22124" s="27" t="s">
        <v>335</v>
      </c>
      <c r="M22124" s="27" t="s">
        <v>323</v>
      </c>
      <c r="N22124" s="27" t="s">
        <v>306</v>
      </c>
      <c r="O22124" s="27" t="s">
        <v>23</v>
      </c>
      <c r="P22124" s="27">
        <v>73.159351999999998</v>
      </c>
    </row>
    <row r="22125" spans="7:16" x14ac:dyDescent="0.25">
      <c r="G22125" s="27" t="str">
        <f t="shared" si="345"/>
        <v>2021/2022Other OceaniaEnergy SystemsAll UsesProject-level market rate debtInternationalPrivateCommercial FI</v>
      </c>
      <c r="H22125" s="27" t="s">
        <v>291</v>
      </c>
      <c r="I22125" s="27" t="s">
        <v>51</v>
      </c>
      <c r="J22125" s="27" t="s">
        <v>294</v>
      </c>
      <c r="K22125" s="27" t="s">
        <v>346</v>
      </c>
      <c r="L22125" s="27" t="s">
        <v>335</v>
      </c>
      <c r="M22125" s="27" t="s">
        <v>324</v>
      </c>
      <c r="N22125" s="27" t="s">
        <v>306</v>
      </c>
      <c r="O22125" s="27" t="s">
        <v>23</v>
      </c>
      <c r="P22125" s="27">
        <v>73.159351999999998</v>
      </c>
    </row>
    <row r="22126" spans="7:16" x14ac:dyDescent="0.25">
      <c r="G22126" s="27" t="str">
        <f t="shared" si="345"/>
        <v>2021/2022Other OceaniaEnergy SystemsAll UsesProject-level market rate debtInternationalPrivateCorporations</v>
      </c>
      <c r="H22126" s="27" t="s">
        <v>291</v>
      </c>
      <c r="I22126" s="27" t="s">
        <v>51</v>
      </c>
      <c r="J22126" s="27" t="s">
        <v>294</v>
      </c>
      <c r="K22126" s="27" t="s">
        <v>346</v>
      </c>
      <c r="L22126" s="27" t="s">
        <v>335</v>
      </c>
      <c r="M22126" s="27" t="s">
        <v>324</v>
      </c>
      <c r="N22126" s="27" t="s">
        <v>306</v>
      </c>
      <c r="O22126" s="27" t="s">
        <v>307</v>
      </c>
      <c r="P22126" s="27">
        <v>0</v>
      </c>
    </row>
    <row r="22127" spans="7:16" x14ac:dyDescent="0.25">
      <c r="G22127" s="27" t="str">
        <f t="shared" si="345"/>
        <v>2021/2022Other OceaniaEnergy SystemsAll UsesProject-level market rate debtInternationalPublicState-owned FI</v>
      </c>
      <c r="H22127" s="27" t="s">
        <v>291</v>
      </c>
      <c r="I22127" s="27" t="s">
        <v>51</v>
      </c>
      <c r="J22127" s="27" t="s">
        <v>294</v>
      </c>
      <c r="K22127" s="27" t="s">
        <v>346</v>
      </c>
      <c r="L22127" s="27" t="s">
        <v>335</v>
      </c>
      <c r="M22127" s="27" t="s">
        <v>324</v>
      </c>
      <c r="N22127" s="27" t="s">
        <v>309</v>
      </c>
      <c r="O22127" s="27" t="s">
        <v>312</v>
      </c>
      <c r="P22127" s="27">
        <v>36.579675999999999</v>
      </c>
    </row>
    <row r="22128" spans="7:16" x14ac:dyDescent="0.25">
      <c r="G22128" s="27" t="str">
        <f t="shared" si="345"/>
        <v>2021/2022Other OceaniaEnergy SystemsMitigationAll InstrumentsAll DestinationsPrivateCommercial FI</v>
      </c>
      <c r="H22128" s="27" t="s">
        <v>291</v>
      </c>
      <c r="I22128" s="27" t="s">
        <v>51</v>
      </c>
      <c r="J22128" s="27" t="s">
        <v>294</v>
      </c>
      <c r="K22128" s="27" t="s">
        <v>303</v>
      </c>
      <c r="L22128" s="27" t="s">
        <v>345</v>
      </c>
      <c r="M22128" s="27" t="s">
        <v>338</v>
      </c>
      <c r="N22128" s="27" t="s">
        <v>306</v>
      </c>
      <c r="O22128" s="27" t="s">
        <v>23</v>
      </c>
      <c r="P22128" s="27">
        <v>176.43787</v>
      </c>
    </row>
    <row r="22129" spans="7:16" x14ac:dyDescent="0.25">
      <c r="G22129" s="27" t="str">
        <f t="shared" si="345"/>
        <v>2021/2022Other OceaniaEnergy SystemsMitigationAll InstrumentsAll DestinationsPrivateCorporations</v>
      </c>
      <c r="H22129" s="27" t="s">
        <v>291</v>
      </c>
      <c r="I22129" s="27" t="s">
        <v>51</v>
      </c>
      <c r="J22129" s="27" t="s">
        <v>294</v>
      </c>
      <c r="K22129" s="27" t="s">
        <v>303</v>
      </c>
      <c r="L22129" s="27" t="s">
        <v>345</v>
      </c>
      <c r="M22129" s="27" t="s">
        <v>338</v>
      </c>
      <c r="N22129" s="27" t="s">
        <v>306</v>
      </c>
      <c r="O22129" s="27" t="s">
        <v>307</v>
      </c>
      <c r="P22129" s="27">
        <v>310.2941424</v>
      </c>
    </row>
    <row r="22130" spans="7:16" x14ac:dyDescent="0.25">
      <c r="G22130" s="27" t="str">
        <f t="shared" si="345"/>
        <v>2021/2022Other OceaniaEnergy SystemsMitigationAll InstrumentsAll DestinationsPrivateFunds</v>
      </c>
      <c r="H22130" s="27" t="s">
        <v>291</v>
      </c>
      <c r="I22130" s="27" t="s">
        <v>51</v>
      </c>
      <c r="J22130" s="27" t="s">
        <v>294</v>
      </c>
      <c r="K22130" s="27" t="s">
        <v>303</v>
      </c>
      <c r="L22130" s="27" t="s">
        <v>345</v>
      </c>
      <c r="M22130" s="27" t="s">
        <v>338</v>
      </c>
      <c r="N22130" s="27" t="s">
        <v>306</v>
      </c>
      <c r="O22130" s="27" t="s">
        <v>25</v>
      </c>
      <c r="P22130" s="27">
        <v>0</v>
      </c>
    </row>
    <row r="22131" spans="7:16" x14ac:dyDescent="0.25">
      <c r="G22131" s="27" t="str">
        <f t="shared" si="345"/>
        <v>2021/2022Other OceaniaEnergy SystemsMitigationAll InstrumentsAll DestinationsPrivateHouseholds/Individuals</v>
      </c>
      <c r="H22131" s="27" t="s">
        <v>291</v>
      </c>
      <c r="I22131" s="27" t="s">
        <v>51</v>
      </c>
      <c r="J22131" s="27" t="s">
        <v>294</v>
      </c>
      <c r="K22131" s="27" t="s">
        <v>303</v>
      </c>
      <c r="L22131" s="27" t="s">
        <v>345</v>
      </c>
      <c r="M22131" s="27" t="s">
        <v>338</v>
      </c>
      <c r="N22131" s="27" t="s">
        <v>306</v>
      </c>
      <c r="O22131" s="27" t="s">
        <v>308</v>
      </c>
      <c r="P22131" s="27">
        <v>1116.1321330000001</v>
      </c>
    </row>
    <row r="22132" spans="7:16" x14ac:dyDescent="0.25">
      <c r="G22132" s="27" t="str">
        <f t="shared" si="345"/>
        <v>2021/2022Other OceaniaEnergy SystemsMitigationAll InstrumentsAll DestinationsPrivateInstitutional Investors</v>
      </c>
      <c r="H22132" s="27" t="s">
        <v>291</v>
      </c>
      <c r="I22132" s="27" t="s">
        <v>51</v>
      </c>
      <c r="J22132" s="27" t="s">
        <v>294</v>
      </c>
      <c r="K22132" s="27" t="s">
        <v>303</v>
      </c>
      <c r="L22132" s="27" t="s">
        <v>345</v>
      </c>
      <c r="M22132" s="27" t="s">
        <v>338</v>
      </c>
      <c r="N22132" s="27" t="s">
        <v>306</v>
      </c>
      <c r="O22132" s="27" t="s">
        <v>27</v>
      </c>
      <c r="P22132" s="27">
        <v>3.6091440000000001</v>
      </c>
    </row>
    <row r="22133" spans="7:16" x14ac:dyDescent="0.25">
      <c r="G22133" s="27" t="str">
        <f t="shared" si="345"/>
        <v>2021/2022Other OceaniaEnergy SystemsMitigationAll InstrumentsAll DestinationsPublicGovernment</v>
      </c>
      <c r="H22133" s="27" t="s">
        <v>291</v>
      </c>
      <c r="I22133" s="27" t="s">
        <v>51</v>
      </c>
      <c r="J22133" s="27" t="s">
        <v>294</v>
      </c>
      <c r="K22133" s="27" t="s">
        <v>303</v>
      </c>
      <c r="L22133" s="27" t="s">
        <v>345</v>
      </c>
      <c r="M22133" s="27" t="s">
        <v>338</v>
      </c>
      <c r="N22133" s="27" t="s">
        <v>309</v>
      </c>
      <c r="O22133" s="27" t="s">
        <v>28</v>
      </c>
      <c r="P22133" s="27">
        <v>3.898036856</v>
      </c>
    </row>
    <row r="22134" spans="7:16" x14ac:dyDescent="0.25">
      <c r="G22134" s="27" t="str">
        <f t="shared" si="345"/>
        <v>2021/2022Other OceaniaEnergy SystemsMitigationAll InstrumentsAll DestinationsPublicNational DFI</v>
      </c>
      <c r="H22134" s="27" t="s">
        <v>291</v>
      </c>
      <c r="I22134" s="27" t="s">
        <v>51</v>
      </c>
      <c r="J22134" s="27" t="s">
        <v>294</v>
      </c>
      <c r="K22134" s="27" t="s">
        <v>303</v>
      </c>
      <c r="L22134" s="27" t="s">
        <v>345</v>
      </c>
      <c r="M22134" s="27" t="s">
        <v>338</v>
      </c>
      <c r="N22134" s="27" t="s">
        <v>309</v>
      </c>
      <c r="O22134" s="27" t="s">
        <v>33</v>
      </c>
      <c r="P22134" s="27">
        <v>0.12275999999999999</v>
      </c>
    </row>
    <row r="22135" spans="7:16" x14ac:dyDescent="0.25">
      <c r="G22135" s="27" t="str">
        <f t="shared" si="345"/>
        <v>2021/2022Other OceaniaEnergy SystemsMitigationAll InstrumentsAll DestinationsPublicSOE</v>
      </c>
      <c r="H22135" s="27" t="s">
        <v>291</v>
      </c>
      <c r="I22135" s="27" t="s">
        <v>51</v>
      </c>
      <c r="J22135" s="27" t="s">
        <v>294</v>
      </c>
      <c r="K22135" s="27" t="s">
        <v>303</v>
      </c>
      <c r="L22135" s="27" t="s">
        <v>345</v>
      </c>
      <c r="M22135" s="27" t="s">
        <v>338</v>
      </c>
      <c r="N22135" s="27" t="s">
        <v>309</v>
      </c>
      <c r="O22135" s="27" t="s">
        <v>34</v>
      </c>
      <c r="P22135" s="27">
        <v>2.1943350000000001</v>
      </c>
    </row>
    <row r="22136" spans="7:16" x14ac:dyDescent="0.25">
      <c r="G22136" s="27" t="str">
        <f t="shared" si="345"/>
        <v>2021/2022Other OceaniaEnergy SystemsMitigationAll InstrumentsAll DestinationsPublicState-owned FI</v>
      </c>
      <c r="H22136" s="27" t="s">
        <v>291</v>
      </c>
      <c r="I22136" s="27" t="s">
        <v>51</v>
      </c>
      <c r="J22136" s="27" t="s">
        <v>294</v>
      </c>
      <c r="K22136" s="27" t="s">
        <v>303</v>
      </c>
      <c r="L22136" s="27" t="s">
        <v>345</v>
      </c>
      <c r="M22136" s="27" t="s">
        <v>338</v>
      </c>
      <c r="N22136" s="27" t="s">
        <v>309</v>
      </c>
      <c r="O22136" s="27" t="s">
        <v>312</v>
      </c>
      <c r="P22136" s="27">
        <v>36.579675999999999</v>
      </c>
    </row>
    <row r="22137" spans="7:16" x14ac:dyDescent="0.25">
      <c r="G22137" s="27" t="str">
        <f t="shared" si="345"/>
        <v>2021/2022Other OceaniaEnergy SystemsMitigationAll InstrumentsDomesticPrivateCommercial FI</v>
      </c>
      <c r="H22137" s="27" t="s">
        <v>291</v>
      </c>
      <c r="I22137" s="27" t="s">
        <v>51</v>
      </c>
      <c r="J22137" s="27" t="s">
        <v>294</v>
      </c>
      <c r="K22137" s="27" t="s">
        <v>303</v>
      </c>
      <c r="L22137" s="27" t="s">
        <v>345</v>
      </c>
      <c r="M22137" s="27" t="s">
        <v>323</v>
      </c>
      <c r="N22137" s="27" t="s">
        <v>306</v>
      </c>
      <c r="O22137" s="27" t="s">
        <v>23</v>
      </c>
      <c r="P22137" s="27">
        <v>103.278517999999</v>
      </c>
    </row>
    <row r="22138" spans="7:16" x14ac:dyDescent="0.25">
      <c r="G22138" s="27" t="str">
        <f t="shared" si="345"/>
        <v>2021/2022Other OceaniaEnergy SystemsMitigationAll InstrumentsDomesticPrivateCorporations</v>
      </c>
      <c r="H22138" s="27" t="s">
        <v>291</v>
      </c>
      <c r="I22138" s="27" t="s">
        <v>51</v>
      </c>
      <c r="J22138" s="27" t="s">
        <v>294</v>
      </c>
      <c r="K22138" s="27" t="s">
        <v>303</v>
      </c>
      <c r="L22138" s="27" t="s">
        <v>345</v>
      </c>
      <c r="M22138" s="27" t="s">
        <v>323</v>
      </c>
      <c r="N22138" s="27" t="s">
        <v>306</v>
      </c>
      <c r="O22138" s="27" t="s">
        <v>307</v>
      </c>
      <c r="P22138" s="27">
        <v>209.89999090000001</v>
      </c>
    </row>
    <row r="22139" spans="7:16" x14ac:dyDescent="0.25">
      <c r="G22139" s="27" t="str">
        <f t="shared" si="345"/>
        <v>2021/2022Other OceaniaEnergy SystemsMitigationAll InstrumentsDomesticPrivateFunds</v>
      </c>
      <c r="H22139" s="27" t="s">
        <v>291</v>
      </c>
      <c r="I22139" s="27" t="s">
        <v>51</v>
      </c>
      <c r="J22139" s="27" t="s">
        <v>294</v>
      </c>
      <c r="K22139" s="27" t="s">
        <v>303</v>
      </c>
      <c r="L22139" s="27" t="s">
        <v>345</v>
      </c>
      <c r="M22139" s="27" t="s">
        <v>323</v>
      </c>
      <c r="N22139" s="27" t="s">
        <v>306</v>
      </c>
      <c r="O22139" s="27" t="s">
        <v>25</v>
      </c>
      <c r="P22139" s="27">
        <v>0</v>
      </c>
    </row>
    <row r="22140" spans="7:16" x14ac:dyDescent="0.25">
      <c r="G22140" s="27" t="str">
        <f t="shared" si="345"/>
        <v>2021/2022Other OceaniaEnergy SystemsMitigationAll InstrumentsDomesticPrivateHouseholds/Individuals</v>
      </c>
      <c r="H22140" s="27" t="s">
        <v>291</v>
      </c>
      <c r="I22140" s="27" t="s">
        <v>51</v>
      </c>
      <c r="J22140" s="27" t="s">
        <v>294</v>
      </c>
      <c r="K22140" s="27" t="s">
        <v>303</v>
      </c>
      <c r="L22140" s="27" t="s">
        <v>345</v>
      </c>
      <c r="M22140" s="27" t="s">
        <v>323</v>
      </c>
      <c r="N22140" s="27" t="s">
        <v>306</v>
      </c>
      <c r="O22140" s="27" t="s">
        <v>308</v>
      </c>
      <c r="P22140" s="27">
        <v>1116.1321330000001</v>
      </c>
    </row>
    <row r="22141" spans="7:16" x14ac:dyDescent="0.25">
      <c r="G22141" s="27" t="str">
        <f t="shared" si="345"/>
        <v>2021/2022Other OceaniaEnergy SystemsMitigationAll InstrumentsDomesticPrivateInstitutional Investors</v>
      </c>
      <c r="H22141" s="27" t="s">
        <v>291</v>
      </c>
      <c r="I22141" s="27" t="s">
        <v>51</v>
      </c>
      <c r="J22141" s="27" t="s">
        <v>294</v>
      </c>
      <c r="K22141" s="27" t="s">
        <v>303</v>
      </c>
      <c r="L22141" s="27" t="s">
        <v>345</v>
      </c>
      <c r="M22141" s="27" t="s">
        <v>323</v>
      </c>
      <c r="N22141" s="27" t="s">
        <v>306</v>
      </c>
      <c r="O22141" s="27" t="s">
        <v>27</v>
      </c>
      <c r="P22141" s="27">
        <v>3.6091440000000001</v>
      </c>
    </row>
    <row r="22142" spans="7:16" x14ac:dyDescent="0.25">
      <c r="G22142" s="27" t="str">
        <f t="shared" si="345"/>
        <v>2021/2022Other OceaniaEnergy SystemsMitigationAll InstrumentsDomesticPublicGovernment</v>
      </c>
      <c r="H22142" s="27" t="s">
        <v>291</v>
      </c>
      <c r="I22142" s="27" t="s">
        <v>51</v>
      </c>
      <c r="J22142" s="27" t="s">
        <v>294</v>
      </c>
      <c r="K22142" s="27" t="s">
        <v>303</v>
      </c>
      <c r="L22142" s="27" t="s">
        <v>345</v>
      </c>
      <c r="M22142" s="27" t="s">
        <v>323</v>
      </c>
      <c r="N22142" s="27" t="s">
        <v>309</v>
      </c>
      <c r="O22142" s="27" t="s">
        <v>28</v>
      </c>
      <c r="P22142" s="27">
        <v>0.77744550000000001</v>
      </c>
    </row>
    <row r="22143" spans="7:16" x14ac:dyDescent="0.25">
      <c r="G22143" s="27" t="str">
        <f t="shared" si="345"/>
        <v>2021/2022Other OceaniaEnergy SystemsMitigationAll InstrumentsDomesticPublicNational DFI</v>
      </c>
      <c r="H22143" s="27" t="s">
        <v>291</v>
      </c>
      <c r="I22143" s="27" t="s">
        <v>51</v>
      </c>
      <c r="J22143" s="27" t="s">
        <v>294</v>
      </c>
      <c r="K22143" s="27" t="s">
        <v>303</v>
      </c>
      <c r="L22143" s="27" t="s">
        <v>345</v>
      </c>
      <c r="M22143" s="27" t="s">
        <v>323</v>
      </c>
      <c r="N22143" s="27" t="s">
        <v>309</v>
      </c>
      <c r="O22143" s="27" t="s">
        <v>33</v>
      </c>
      <c r="P22143" s="27">
        <v>0.12275999999999999</v>
      </c>
    </row>
    <row r="22144" spans="7:16" x14ac:dyDescent="0.25">
      <c r="G22144" s="27" t="str">
        <f t="shared" si="345"/>
        <v>2021/2022Other OceaniaEnergy SystemsMitigationAll InstrumentsDomesticPublicSOE</v>
      </c>
      <c r="H22144" s="27" t="s">
        <v>291</v>
      </c>
      <c r="I22144" s="27" t="s">
        <v>51</v>
      </c>
      <c r="J22144" s="27" t="s">
        <v>294</v>
      </c>
      <c r="K22144" s="27" t="s">
        <v>303</v>
      </c>
      <c r="L22144" s="27" t="s">
        <v>345</v>
      </c>
      <c r="M22144" s="27" t="s">
        <v>323</v>
      </c>
      <c r="N22144" s="27" t="s">
        <v>309</v>
      </c>
      <c r="O22144" s="27" t="s">
        <v>34</v>
      </c>
      <c r="P22144" s="27">
        <v>2.1943350000000001</v>
      </c>
    </row>
    <row r="22145" spans="7:16" x14ac:dyDescent="0.25">
      <c r="G22145" s="27" t="str">
        <f t="shared" si="345"/>
        <v>2021/2022Other OceaniaEnergy SystemsMitigationAll InstrumentsInternationalPrivateCommercial FI</v>
      </c>
      <c r="H22145" s="27" t="s">
        <v>291</v>
      </c>
      <c r="I22145" s="27" t="s">
        <v>51</v>
      </c>
      <c r="J22145" s="27" t="s">
        <v>294</v>
      </c>
      <c r="K22145" s="27" t="s">
        <v>303</v>
      </c>
      <c r="L22145" s="27" t="s">
        <v>345</v>
      </c>
      <c r="M22145" s="27" t="s">
        <v>324</v>
      </c>
      <c r="N22145" s="27" t="s">
        <v>306</v>
      </c>
      <c r="O22145" s="27" t="s">
        <v>23</v>
      </c>
      <c r="P22145" s="27">
        <v>73.159351999999998</v>
      </c>
    </row>
    <row r="22146" spans="7:16" x14ac:dyDescent="0.25">
      <c r="G22146" s="27" t="str">
        <f t="shared" si="345"/>
        <v>2021/2022Other OceaniaEnergy SystemsMitigationAll InstrumentsInternationalPrivateCorporations</v>
      </c>
      <c r="H22146" s="27" t="s">
        <v>291</v>
      </c>
      <c r="I22146" s="27" t="s">
        <v>51</v>
      </c>
      <c r="J22146" s="27" t="s">
        <v>294</v>
      </c>
      <c r="K22146" s="27" t="s">
        <v>303</v>
      </c>
      <c r="L22146" s="27" t="s">
        <v>345</v>
      </c>
      <c r="M22146" s="27" t="s">
        <v>324</v>
      </c>
      <c r="N22146" s="27" t="s">
        <v>306</v>
      </c>
      <c r="O22146" s="27" t="s">
        <v>307</v>
      </c>
      <c r="P22146" s="27">
        <v>100.39415150000001</v>
      </c>
    </row>
    <row r="22147" spans="7:16" x14ac:dyDescent="0.25">
      <c r="G22147" s="27" t="str">
        <f t="shared" ref="G22147:G22210" si="346">+_xlfn.CONCAT(H22147:O22147)</f>
        <v>2021/2022Other OceaniaEnergy SystemsMitigationAll InstrumentsInternationalPrivateFunds</v>
      </c>
      <c r="H22147" s="27" t="s">
        <v>291</v>
      </c>
      <c r="I22147" s="27" t="s">
        <v>51</v>
      </c>
      <c r="J22147" s="27" t="s">
        <v>294</v>
      </c>
      <c r="K22147" s="27" t="s">
        <v>303</v>
      </c>
      <c r="L22147" s="27" t="s">
        <v>345</v>
      </c>
      <c r="M22147" s="27" t="s">
        <v>324</v>
      </c>
      <c r="N22147" s="27" t="s">
        <v>306</v>
      </c>
      <c r="O22147" s="27" t="s">
        <v>25</v>
      </c>
      <c r="P22147" s="27">
        <v>0</v>
      </c>
    </row>
    <row r="22148" spans="7:16" x14ac:dyDescent="0.25">
      <c r="G22148" s="27" t="str">
        <f t="shared" si="346"/>
        <v>2021/2022Other OceaniaEnergy SystemsMitigationAll InstrumentsInternationalPublicGovernment</v>
      </c>
      <c r="H22148" s="27" t="s">
        <v>291</v>
      </c>
      <c r="I22148" s="27" t="s">
        <v>51</v>
      </c>
      <c r="J22148" s="27" t="s">
        <v>294</v>
      </c>
      <c r="K22148" s="27" t="s">
        <v>303</v>
      </c>
      <c r="L22148" s="27" t="s">
        <v>345</v>
      </c>
      <c r="M22148" s="27" t="s">
        <v>324</v>
      </c>
      <c r="N22148" s="27" t="s">
        <v>309</v>
      </c>
      <c r="O22148" s="27" t="s">
        <v>28</v>
      </c>
      <c r="P22148" s="27">
        <v>3.1205913559999998</v>
      </c>
    </row>
    <row r="22149" spans="7:16" x14ac:dyDescent="0.25">
      <c r="G22149" s="27" t="str">
        <f t="shared" si="346"/>
        <v>2021/2022Other OceaniaEnergy SystemsMitigationAll InstrumentsInternationalPublicState-owned FI</v>
      </c>
      <c r="H22149" s="27" t="s">
        <v>291</v>
      </c>
      <c r="I22149" s="27" t="s">
        <v>51</v>
      </c>
      <c r="J22149" s="27" t="s">
        <v>294</v>
      </c>
      <c r="K22149" s="27" t="s">
        <v>303</v>
      </c>
      <c r="L22149" s="27" t="s">
        <v>345</v>
      </c>
      <c r="M22149" s="27" t="s">
        <v>324</v>
      </c>
      <c r="N22149" s="27" t="s">
        <v>309</v>
      </c>
      <c r="O22149" s="27" t="s">
        <v>312</v>
      </c>
      <c r="P22149" s="27">
        <v>36.579675999999999</v>
      </c>
    </row>
    <row r="22150" spans="7:16" x14ac:dyDescent="0.25">
      <c r="G22150" s="27" t="str">
        <f t="shared" si="346"/>
        <v>2021/2022Other OceaniaEnergy SystemsMitigationBalance sheet financing (debt portion)All DestinationsPrivateCommercial FI</v>
      </c>
      <c r="H22150" s="27" t="s">
        <v>291</v>
      </c>
      <c r="I22150" s="27" t="s">
        <v>51</v>
      </c>
      <c r="J22150" s="27" t="s">
        <v>294</v>
      </c>
      <c r="K22150" s="27" t="s">
        <v>303</v>
      </c>
      <c r="L22150" s="27" t="s">
        <v>333</v>
      </c>
      <c r="M22150" s="27" t="s">
        <v>338</v>
      </c>
      <c r="N22150" s="27" t="s">
        <v>306</v>
      </c>
      <c r="O22150" s="27" t="s">
        <v>23</v>
      </c>
      <c r="P22150" s="27">
        <v>29.986176</v>
      </c>
    </row>
    <row r="22151" spans="7:16" x14ac:dyDescent="0.25">
      <c r="G22151" s="27" t="str">
        <f t="shared" si="346"/>
        <v>2021/2022Other OceaniaEnergy SystemsMitigationBalance sheet financing (debt portion)DomesticPrivateCommercial FI</v>
      </c>
      <c r="H22151" s="27" t="s">
        <v>291</v>
      </c>
      <c r="I22151" s="27" t="s">
        <v>51</v>
      </c>
      <c r="J22151" s="27" t="s">
        <v>294</v>
      </c>
      <c r="K22151" s="27" t="s">
        <v>303</v>
      </c>
      <c r="L22151" s="27" t="s">
        <v>333</v>
      </c>
      <c r="M22151" s="27" t="s">
        <v>323</v>
      </c>
      <c r="N22151" s="27" t="s">
        <v>306</v>
      </c>
      <c r="O22151" s="27" t="s">
        <v>23</v>
      </c>
      <c r="P22151" s="27">
        <v>29.986176</v>
      </c>
    </row>
    <row r="22152" spans="7:16" x14ac:dyDescent="0.25">
      <c r="G22152" s="27" t="str">
        <f t="shared" si="346"/>
        <v>2021/2022Other OceaniaEnergy SystemsMitigationBalance sheet financing (equity portion)All DestinationsPrivateCommercial FI</v>
      </c>
      <c r="H22152" s="27" t="s">
        <v>291</v>
      </c>
      <c r="I22152" s="27" t="s">
        <v>51</v>
      </c>
      <c r="J22152" s="27" t="s">
        <v>294</v>
      </c>
      <c r="K22152" s="27" t="s">
        <v>303</v>
      </c>
      <c r="L22152" s="27" t="s">
        <v>334</v>
      </c>
      <c r="M22152" s="27" t="s">
        <v>338</v>
      </c>
      <c r="N22152" s="27" t="s">
        <v>306</v>
      </c>
      <c r="O22152" s="27" t="s">
        <v>23</v>
      </c>
      <c r="P22152" s="27">
        <v>0.13299</v>
      </c>
    </row>
    <row r="22153" spans="7:16" x14ac:dyDescent="0.25">
      <c r="G22153" s="27" t="str">
        <f t="shared" si="346"/>
        <v>2021/2022Other OceaniaEnergy SystemsMitigationBalance sheet financing (equity portion)All DestinationsPrivateCorporations</v>
      </c>
      <c r="H22153" s="27" t="s">
        <v>291</v>
      </c>
      <c r="I22153" s="27" t="s">
        <v>51</v>
      </c>
      <c r="J22153" s="27" t="s">
        <v>294</v>
      </c>
      <c r="K22153" s="27" t="s">
        <v>303</v>
      </c>
      <c r="L22153" s="27" t="s">
        <v>334</v>
      </c>
      <c r="M22153" s="27" t="s">
        <v>338</v>
      </c>
      <c r="N22153" s="27" t="s">
        <v>306</v>
      </c>
      <c r="O22153" s="27" t="s">
        <v>307</v>
      </c>
      <c r="P22153" s="27">
        <v>210.24832240000001</v>
      </c>
    </row>
    <row r="22154" spans="7:16" x14ac:dyDescent="0.25">
      <c r="G22154" s="27" t="str">
        <f t="shared" si="346"/>
        <v>2021/2022Other OceaniaEnergy SystemsMitigationBalance sheet financing (equity portion)All DestinationsPrivateFunds</v>
      </c>
      <c r="H22154" s="27" t="s">
        <v>291</v>
      </c>
      <c r="I22154" s="27" t="s">
        <v>51</v>
      </c>
      <c r="J22154" s="27" t="s">
        <v>294</v>
      </c>
      <c r="K22154" s="27" t="s">
        <v>303</v>
      </c>
      <c r="L22154" s="27" t="s">
        <v>334</v>
      </c>
      <c r="M22154" s="27" t="s">
        <v>338</v>
      </c>
      <c r="N22154" s="27" t="s">
        <v>306</v>
      </c>
      <c r="O22154" s="27" t="s">
        <v>25</v>
      </c>
      <c r="P22154" s="27">
        <v>0</v>
      </c>
    </row>
    <row r="22155" spans="7:16" x14ac:dyDescent="0.25">
      <c r="G22155" s="27" t="str">
        <f t="shared" si="346"/>
        <v>2021/2022Other OceaniaEnergy SystemsMitigationBalance sheet financing (equity portion)All DestinationsPrivateHouseholds/Individuals</v>
      </c>
      <c r="H22155" s="27" t="s">
        <v>291</v>
      </c>
      <c r="I22155" s="27" t="s">
        <v>51</v>
      </c>
      <c r="J22155" s="27" t="s">
        <v>294</v>
      </c>
      <c r="K22155" s="27" t="s">
        <v>303</v>
      </c>
      <c r="L22155" s="27" t="s">
        <v>334</v>
      </c>
      <c r="M22155" s="27" t="s">
        <v>338</v>
      </c>
      <c r="N22155" s="27" t="s">
        <v>306</v>
      </c>
      <c r="O22155" s="27" t="s">
        <v>308</v>
      </c>
      <c r="P22155" s="27">
        <v>1116.1321330000001</v>
      </c>
    </row>
    <row r="22156" spans="7:16" x14ac:dyDescent="0.25">
      <c r="G22156" s="27" t="str">
        <f t="shared" si="346"/>
        <v>2021/2022Other OceaniaEnergy SystemsMitigationBalance sheet financing (equity portion)All DestinationsPrivateInstitutional Investors</v>
      </c>
      <c r="H22156" s="27" t="s">
        <v>291</v>
      </c>
      <c r="I22156" s="27" t="s">
        <v>51</v>
      </c>
      <c r="J22156" s="27" t="s">
        <v>294</v>
      </c>
      <c r="K22156" s="27" t="s">
        <v>303</v>
      </c>
      <c r="L22156" s="27" t="s">
        <v>334</v>
      </c>
      <c r="M22156" s="27" t="s">
        <v>338</v>
      </c>
      <c r="N22156" s="27" t="s">
        <v>306</v>
      </c>
      <c r="O22156" s="27" t="s">
        <v>27</v>
      </c>
      <c r="P22156" s="27">
        <v>3.6091440000000001</v>
      </c>
    </row>
    <row r="22157" spans="7:16" x14ac:dyDescent="0.25">
      <c r="G22157" s="27" t="str">
        <f t="shared" si="346"/>
        <v>2021/2022Other OceaniaEnergy SystemsMitigationBalance sheet financing (equity portion)All DestinationsPublicGovernment</v>
      </c>
      <c r="H22157" s="27" t="s">
        <v>291</v>
      </c>
      <c r="I22157" s="27" t="s">
        <v>51</v>
      </c>
      <c r="J22157" s="27" t="s">
        <v>294</v>
      </c>
      <c r="K22157" s="27" t="s">
        <v>303</v>
      </c>
      <c r="L22157" s="27" t="s">
        <v>334</v>
      </c>
      <c r="M22157" s="27" t="s">
        <v>338</v>
      </c>
      <c r="N22157" s="27" t="s">
        <v>309</v>
      </c>
      <c r="O22157" s="27" t="s">
        <v>28</v>
      </c>
      <c r="P22157" s="27">
        <v>0.77744550000000001</v>
      </c>
    </row>
    <row r="22158" spans="7:16" x14ac:dyDescent="0.25">
      <c r="G22158" s="27" t="str">
        <f t="shared" si="346"/>
        <v>2021/2022Other OceaniaEnergy SystemsMitigationBalance sheet financing (equity portion)All DestinationsPublicNational DFI</v>
      </c>
      <c r="H22158" s="27" t="s">
        <v>291</v>
      </c>
      <c r="I22158" s="27" t="s">
        <v>51</v>
      </c>
      <c r="J22158" s="27" t="s">
        <v>294</v>
      </c>
      <c r="K22158" s="27" t="s">
        <v>303</v>
      </c>
      <c r="L22158" s="27" t="s">
        <v>334</v>
      </c>
      <c r="M22158" s="27" t="s">
        <v>338</v>
      </c>
      <c r="N22158" s="27" t="s">
        <v>309</v>
      </c>
      <c r="O22158" s="27" t="s">
        <v>33</v>
      </c>
      <c r="P22158" s="27">
        <v>0.12275999999999999</v>
      </c>
    </row>
    <row r="22159" spans="7:16" x14ac:dyDescent="0.25">
      <c r="G22159" s="27" t="str">
        <f t="shared" si="346"/>
        <v>2021/2022Other OceaniaEnergy SystemsMitigationBalance sheet financing (equity portion)All DestinationsPublicSOE</v>
      </c>
      <c r="H22159" s="27" t="s">
        <v>291</v>
      </c>
      <c r="I22159" s="27" t="s">
        <v>51</v>
      </c>
      <c r="J22159" s="27" t="s">
        <v>294</v>
      </c>
      <c r="K22159" s="27" t="s">
        <v>303</v>
      </c>
      <c r="L22159" s="27" t="s">
        <v>334</v>
      </c>
      <c r="M22159" s="27" t="s">
        <v>338</v>
      </c>
      <c r="N22159" s="27" t="s">
        <v>309</v>
      </c>
      <c r="O22159" s="27" t="s">
        <v>34</v>
      </c>
      <c r="P22159" s="27">
        <v>2.1943350000000001</v>
      </c>
    </row>
    <row r="22160" spans="7:16" x14ac:dyDescent="0.25">
      <c r="G22160" s="27" t="str">
        <f t="shared" si="346"/>
        <v>2021/2022Other OceaniaEnergy SystemsMitigationBalance sheet financing (equity portion)DomesticPrivateCommercial FI</v>
      </c>
      <c r="H22160" s="27" t="s">
        <v>291</v>
      </c>
      <c r="I22160" s="27" t="s">
        <v>51</v>
      </c>
      <c r="J22160" s="27" t="s">
        <v>294</v>
      </c>
      <c r="K22160" s="27" t="s">
        <v>303</v>
      </c>
      <c r="L22160" s="27" t="s">
        <v>334</v>
      </c>
      <c r="M22160" s="27" t="s">
        <v>323</v>
      </c>
      <c r="N22160" s="27" t="s">
        <v>306</v>
      </c>
      <c r="O22160" s="27" t="s">
        <v>23</v>
      </c>
      <c r="P22160" s="27">
        <v>0.13299</v>
      </c>
    </row>
    <row r="22161" spans="7:16" x14ac:dyDescent="0.25">
      <c r="G22161" s="27" t="str">
        <f t="shared" si="346"/>
        <v>2021/2022Other OceaniaEnergy SystemsMitigationBalance sheet financing (equity portion)DomesticPrivateCorporations</v>
      </c>
      <c r="H22161" s="27" t="s">
        <v>291</v>
      </c>
      <c r="I22161" s="27" t="s">
        <v>51</v>
      </c>
      <c r="J22161" s="27" t="s">
        <v>294</v>
      </c>
      <c r="K22161" s="27" t="s">
        <v>303</v>
      </c>
      <c r="L22161" s="27" t="s">
        <v>334</v>
      </c>
      <c r="M22161" s="27" t="s">
        <v>323</v>
      </c>
      <c r="N22161" s="27" t="s">
        <v>306</v>
      </c>
      <c r="O22161" s="27" t="s">
        <v>307</v>
      </c>
      <c r="P22161" s="27">
        <v>209.89999090000001</v>
      </c>
    </row>
    <row r="22162" spans="7:16" x14ac:dyDescent="0.25">
      <c r="G22162" s="27" t="str">
        <f t="shared" si="346"/>
        <v>2021/2022Other OceaniaEnergy SystemsMitigationBalance sheet financing (equity portion)DomesticPrivateFunds</v>
      </c>
      <c r="H22162" s="27" t="s">
        <v>291</v>
      </c>
      <c r="I22162" s="27" t="s">
        <v>51</v>
      </c>
      <c r="J22162" s="27" t="s">
        <v>294</v>
      </c>
      <c r="K22162" s="27" t="s">
        <v>303</v>
      </c>
      <c r="L22162" s="27" t="s">
        <v>334</v>
      </c>
      <c r="M22162" s="27" t="s">
        <v>323</v>
      </c>
      <c r="N22162" s="27" t="s">
        <v>306</v>
      </c>
      <c r="O22162" s="27" t="s">
        <v>25</v>
      </c>
      <c r="P22162" s="27">
        <v>0</v>
      </c>
    </row>
    <row r="22163" spans="7:16" x14ac:dyDescent="0.25">
      <c r="G22163" s="27" t="str">
        <f t="shared" si="346"/>
        <v>2021/2022Other OceaniaEnergy SystemsMitigationBalance sheet financing (equity portion)DomesticPrivateHouseholds/Individuals</v>
      </c>
      <c r="H22163" s="27" t="s">
        <v>291</v>
      </c>
      <c r="I22163" s="27" t="s">
        <v>51</v>
      </c>
      <c r="J22163" s="27" t="s">
        <v>294</v>
      </c>
      <c r="K22163" s="27" t="s">
        <v>303</v>
      </c>
      <c r="L22163" s="27" t="s">
        <v>334</v>
      </c>
      <c r="M22163" s="27" t="s">
        <v>323</v>
      </c>
      <c r="N22163" s="27" t="s">
        <v>306</v>
      </c>
      <c r="O22163" s="27" t="s">
        <v>308</v>
      </c>
      <c r="P22163" s="27">
        <v>1116.1321330000001</v>
      </c>
    </row>
    <row r="22164" spans="7:16" x14ac:dyDescent="0.25">
      <c r="G22164" s="27" t="str">
        <f t="shared" si="346"/>
        <v>2021/2022Other OceaniaEnergy SystemsMitigationBalance sheet financing (equity portion)DomesticPrivateInstitutional Investors</v>
      </c>
      <c r="H22164" s="27" t="s">
        <v>291</v>
      </c>
      <c r="I22164" s="27" t="s">
        <v>51</v>
      </c>
      <c r="J22164" s="27" t="s">
        <v>294</v>
      </c>
      <c r="K22164" s="27" t="s">
        <v>303</v>
      </c>
      <c r="L22164" s="27" t="s">
        <v>334</v>
      </c>
      <c r="M22164" s="27" t="s">
        <v>323</v>
      </c>
      <c r="N22164" s="27" t="s">
        <v>306</v>
      </c>
      <c r="O22164" s="27" t="s">
        <v>27</v>
      </c>
      <c r="P22164" s="27">
        <v>3.6091440000000001</v>
      </c>
    </row>
    <row r="22165" spans="7:16" x14ac:dyDescent="0.25">
      <c r="G22165" s="27" t="str">
        <f t="shared" si="346"/>
        <v>2021/2022Other OceaniaEnergy SystemsMitigationBalance sheet financing (equity portion)DomesticPublicGovernment</v>
      </c>
      <c r="H22165" s="27" t="s">
        <v>291</v>
      </c>
      <c r="I22165" s="27" t="s">
        <v>51</v>
      </c>
      <c r="J22165" s="27" t="s">
        <v>294</v>
      </c>
      <c r="K22165" s="27" t="s">
        <v>303</v>
      </c>
      <c r="L22165" s="27" t="s">
        <v>334</v>
      </c>
      <c r="M22165" s="27" t="s">
        <v>323</v>
      </c>
      <c r="N22165" s="27" t="s">
        <v>309</v>
      </c>
      <c r="O22165" s="27" t="s">
        <v>28</v>
      </c>
      <c r="P22165" s="27">
        <v>0.77744550000000001</v>
      </c>
    </row>
    <row r="22166" spans="7:16" x14ac:dyDescent="0.25">
      <c r="G22166" s="27" t="str">
        <f t="shared" si="346"/>
        <v>2021/2022Other OceaniaEnergy SystemsMitigationBalance sheet financing (equity portion)DomesticPublicNational DFI</v>
      </c>
      <c r="H22166" s="27" t="s">
        <v>291</v>
      </c>
      <c r="I22166" s="27" t="s">
        <v>51</v>
      </c>
      <c r="J22166" s="27" t="s">
        <v>294</v>
      </c>
      <c r="K22166" s="27" t="s">
        <v>303</v>
      </c>
      <c r="L22166" s="27" t="s">
        <v>334</v>
      </c>
      <c r="M22166" s="27" t="s">
        <v>323</v>
      </c>
      <c r="N22166" s="27" t="s">
        <v>309</v>
      </c>
      <c r="O22166" s="27" t="s">
        <v>33</v>
      </c>
      <c r="P22166" s="27">
        <v>0.12275999999999999</v>
      </c>
    </row>
    <row r="22167" spans="7:16" x14ac:dyDescent="0.25">
      <c r="G22167" s="27" t="str">
        <f t="shared" si="346"/>
        <v>2021/2022Other OceaniaEnergy SystemsMitigationBalance sheet financing (equity portion)DomesticPublicSOE</v>
      </c>
      <c r="H22167" s="27" t="s">
        <v>291</v>
      </c>
      <c r="I22167" s="27" t="s">
        <v>51</v>
      </c>
      <c r="J22167" s="27" t="s">
        <v>294</v>
      </c>
      <c r="K22167" s="27" t="s">
        <v>303</v>
      </c>
      <c r="L22167" s="27" t="s">
        <v>334</v>
      </c>
      <c r="M22167" s="27" t="s">
        <v>323</v>
      </c>
      <c r="N22167" s="27" t="s">
        <v>309</v>
      </c>
      <c r="O22167" s="27" t="s">
        <v>34</v>
      </c>
      <c r="P22167" s="27">
        <v>2.1943350000000001</v>
      </c>
    </row>
    <row r="22168" spans="7:16" x14ac:dyDescent="0.25">
      <c r="G22168" s="27" t="str">
        <f t="shared" si="346"/>
        <v>2021/2022Other OceaniaEnergy SystemsMitigationBalance sheet financing (equity portion)InternationalPrivateCorporations</v>
      </c>
      <c r="H22168" s="27" t="s">
        <v>291</v>
      </c>
      <c r="I22168" s="27" t="s">
        <v>51</v>
      </c>
      <c r="J22168" s="27" t="s">
        <v>294</v>
      </c>
      <c r="K22168" s="27" t="s">
        <v>303</v>
      </c>
      <c r="L22168" s="27" t="s">
        <v>334</v>
      </c>
      <c r="M22168" s="27" t="s">
        <v>324</v>
      </c>
      <c r="N22168" s="27" t="s">
        <v>306</v>
      </c>
      <c r="O22168" s="27" t="s">
        <v>307</v>
      </c>
      <c r="P22168" s="27">
        <v>0.34833150000000002</v>
      </c>
    </row>
    <row r="22169" spans="7:16" x14ac:dyDescent="0.25">
      <c r="G22169" s="27" t="str">
        <f t="shared" si="346"/>
        <v>2021/2022Other OceaniaEnergy SystemsMitigationBalance sheet financing (equity portion)InternationalPrivateFunds</v>
      </c>
      <c r="H22169" s="27" t="s">
        <v>291</v>
      </c>
      <c r="I22169" s="27" t="s">
        <v>51</v>
      </c>
      <c r="J22169" s="27" t="s">
        <v>294</v>
      </c>
      <c r="K22169" s="27" t="s">
        <v>303</v>
      </c>
      <c r="L22169" s="27" t="s">
        <v>334</v>
      </c>
      <c r="M22169" s="27" t="s">
        <v>324</v>
      </c>
      <c r="N22169" s="27" t="s">
        <v>306</v>
      </c>
      <c r="O22169" s="27" t="s">
        <v>25</v>
      </c>
      <c r="P22169" s="27">
        <v>0</v>
      </c>
    </row>
    <row r="22170" spans="7:16" x14ac:dyDescent="0.25">
      <c r="G22170" s="27" t="str">
        <f t="shared" si="346"/>
        <v>2021/2022Other OceaniaEnergy SystemsMitigationGrantAll DestinationsPublicGovernment</v>
      </c>
      <c r="H22170" s="27" t="s">
        <v>291</v>
      </c>
      <c r="I22170" s="27" t="s">
        <v>51</v>
      </c>
      <c r="J22170" s="27" t="s">
        <v>294</v>
      </c>
      <c r="K22170" s="27" t="s">
        <v>303</v>
      </c>
      <c r="L22170" s="27" t="s">
        <v>332</v>
      </c>
      <c r="M22170" s="27" t="s">
        <v>338</v>
      </c>
      <c r="N22170" s="27" t="s">
        <v>309</v>
      </c>
      <c r="O22170" s="27" t="s">
        <v>28</v>
      </c>
      <c r="P22170" s="27">
        <v>3.1205913559999998</v>
      </c>
    </row>
    <row r="22171" spans="7:16" x14ac:dyDescent="0.25">
      <c r="G22171" s="27" t="str">
        <f t="shared" si="346"/>
        <v>2021/2022Other OceaniaEnergy SystemsMitigationGrantInternationalPublicGovernment</v>
      </c>
      <c r="H22171" s="27" t="s">
        <v>291</v>
      </c>
      <c r="I22171" s="27" t="s">
        <v>51</v>
      </c>
      <c r="J22171" s="27" t="s">
        <v>294</v>
      </c>
      <c r="K22171" s="27" t="s">
        <v>303</v>
      </c>
      <c r="L22171" s="27" t="s">
        <v>332</v>
      </c>
      <c r="M22171" s="27" t="s">
        <v>324</v>
      </c>
      <c r="N22171" s="27" t="s">
        <v>309</v>
      </c>
      <c r="O22171" s="27" t="s">
        <v>28</v>
      </c>
      <c r="P22171" s="27">
        <v>3.1205913559999998</v>
      </c>
    </row>
    <row r="22172" spans="7:16" x14ac:dyDescent="0.25">
      <c r="G22172" s="27" t="str">
        <f t="shared" si="346"/>
        <v>2021/2022Other OceaniaEnergy SystemsMitigationProject-level equityAll DestinationsPrivateCorporations</v>
      </c>
      <c r="H22172" s="27" t="s">
        <v>291</v>
      </c>
      <c r="I22172" s="27" t="s">
        <v>51</v>
      </c>
      <c r="J22172" s="27" t="s">
        <v>294</v>
      </c>
      <c r="K22172" s="27" t="s">
        <v>303</v>
      </c>
      <c r="L22172" s="27" t="s">
        <v>337</v>
      </c>
      <c r="M22172" s="27" t="s">
        <v>338</v>
      </c>
      <c r="N22172" s="27" t="s">
        <v>306</v>
      </c>
      <c r="O22172" s="27" t="s">
        <v>307</v>
      </c>
      <c r="P22172" s="27">
        <v>100.04582000000001</v>
      </c>
    </row>
    <row r="22173" spans="7:16" x14ac:dyDescent="0.25">
      <c r="G22173" s="27" t="str">
        <f t="shared" si="346"/>
        <v>2021/2022Other OceaniaEnergy SystemsMitigationProject-level equityAll DestinationsPrivateFunds</v>
      </c>
      <c r="H22173" s="27" t="s">
        <v>291</v>
      </c>
      <c r="I22173" s="27" t="s">
        <v>51</v>
      </c>
      <c r="J22173" s="27" t="s">
        <v>294</v>
      </c>
      <c r="K22173" s="27" t="s">
        <v>303</v>
      </c>
      <c r="L22173" s="27" t="s">
        <v>337</v>
      </c>
      <c r="M22173" s="27" t="s">
        <v>338</v>
      </c>
      <c r="N22173" s="27" t="s">
        <v>306</v>
      </c>
      <c r="O22173" s="27" t="s">
        <v>25</v>
      </c>
      <c r="P22173" s="27">
        <v>0</v>
      </c>
    </row>
    <row r="22174" spans="7:16" x14ac:dyDescent="0.25">
      <c r="G22174" s="27" t="str">
        <f t="shared" si="346"/>
        <v>2021/2022Other OceaniaEnergy SystemsMitigationProject-level equityInternationalPrivateCorporations</v>
      </c>
      <c r="H22174" s="27" t="s">
        <v>291</v>
      </c>
      <c r="I22174" s="27" t="s">
        <v>51</v>
      </c>
      <c r="J22174" s="27" t="s">
        <v>294</v>
      </c>
      <c r="K22174" s="27" t="s">
        <v>303</v>
      </c>
      <c r="L22174" s="27" t="s">
        <v>337</v>
      </c>
      <c r="M22174" s="27" t="s">
        <v>324</v>
      </c>
      <c r="N22174" s="27" t="s">
        <v>306</v>
      </c>
      <c r="O22174" s="27" t="s">
        <v>307</v>
      </c>
      <c r="P22174" s="27">
        <v>100.04582000000001</v>
      </c>
    </row>
    <row r="22175" spans="7:16" x14ac:dyDescent="0.25">
      <c r="G22175" s="27" t="str">
        <f t="shared" si="346"/>
        <v>2021/2022Other OceaniaEnergy SystemsMitigationProject-level equityInternationalPrivateFunds</v>
      </c>
      <c r="H22175" s="27" t="s">
        <v>291</v>
      </c>
      <c r="I22175" s="27" t="s">
        <v>51</v>
      </c>
      <c r="J22175" s="27" t="s">
        <v>294</v>
      </c>
      <c r="K22175" s="27" t="s">
        <v>303</v>
      </c>
      <c r="L22175" s="27" t="s">
        <v>337</v>
      </c>
      <c r="M22175" s="27" t="s">
        <v>324</v>
      </c>
      <c r="N22175" s="27" t="s">
        <v>306</v>
      </c>
      <c r="O22175" s="27" t="s">
        <v>25</v>
      </c>
      <c r="P22175" s="27">
        <v>0</v>
      </c>
    </row>
    <row r="22176" spans="7:16" x14ac:dyDescent="0.25">
      <c r="G22176" s="27" t="str">
        <f t="shared" si="346"/>
        <v>2021/2022Other OceaniaEnergy SystemsMitigationProject-level market rate debtAll DestinationsPrivateCommercial FI</v>
      </c>
      <c r="H22176" s="27" t="s">
        <v>291</v>
      </c>
      <c r="I22176" s="27" t="s">
        <v>51</v>
      </c>
      <c r="J22176" s="27" t="s">
        <v>294</v>
      </c>
      <c r="K22176" s="27" t="s">
        <v>303</v>
      </c>
      <c r="L22176" s="27" t="s">
        <v>335</v>
      </c>
      <c r="M22176" s="27" t="s">
        <v>338</v>
      </c>
      <c r="N22176" s="27" t="s">
        <v>306</v>
      </c>
      <c r="O22176" s="27" t="s">
        <v>23</v>
      </c>
      <c r="P22176" s="27">
        <v>146.318704</v>
      </c>
    </row>
    <row r="22177" spans="7:16" x14ac:dyDescent="0.25">
      <c r="G22177" s="27" t="str">
        <f t="shared" si="346"/>
        <v>2021/2022Other OceaniaEnergy SystemsMitigationProject-level market rate debtAll DestinationsPrivateCorporations</v>
      </c>
      <c r="H22177" s="27" t="s">
        <v>291</v>
      </c>
      <c r="I22177" s="27" t="s">
        <v>51</v>
      </c>
      <c r="J22177" s="27" t="s">
        <v>294</v>
      </c>
      <c r="K22177" s="27" t="s">
        <v>303</v>
      </c>
      <c r="L22177" s="27" t="s">
        <v>335</v>
      </c>
      <c r="M22177" s="27" t="s">
        <v>338</v>
      </c>
      <c r="N22177" s="27" t="s">
        <v>306</v>
      </c>
      <c r="O22177" s="27" t="s">
        <v>307</v>
      </c>
      <c r="P22177" s="27">
        <v>0</v>
      </c>
    </row>
    <row r="22178" spans="7:16" x14ac:dyDescent="0.25">
      <c r="G22178" s="27" t="str">
        <f t="shared" si="346"/>
        <v>2021/2022Other OceaniaEnergy SystemsMitigationProject-level market rate debtAll DestinationsPublicState-owned FI</v>
      </c>
      <c r="H22178" s="27" t="s">
        <v>291</v>
      </c>
      <c r="I22178" s="27" t="s">
        <v>51</v>
      </c>
      <c r="J22178" s="27" t="s">
        <v>294</v>
      </c>
      <c r="K22178" s="27" t="s">
        <v>303</v>
      </c>
      <c r="L22178" s="27" t="s">
        <v>335</v>
      </c>
      <c r="M22178" s="27" t="s">
        <v>338</v>
      </c>
      <c r="N22178" s="27" t="s">
        <v>309</v>
      </c>
      <c r="O22178" s="27" t="s">
        <v>312</v>
      </c>
      <c r="P22178" s="27">
        <v>36.579675999999999</v>
      </c>
    </row>
    <row r="22179" spans="7:16" x14ac:dyDescent="0.25">
      <c r="G22179" s="27" t="str">
        <f t="shared" si="346"/>
        <v>2021/2022Other OceaniaEnergy SystemsMitigationProject-level market rate debtDomesticPrivateCommercial FI</v>
      </c>
      <c r="H22179" s="27" t="s">
        <v>291</v>
      </c>
      <c r="I22179" s="27" t="s">
        <v>51</v>
      </c>
      <c r="J22179" s="27" t="s">
        <v>294</v>
      </c>
      <c r="K22179" s="27" t="s">
        <v>303</v>
      </c>
      <c r="L22179" s="27" t="s">
        <v>335</v>
      </c>
      <c r="M22179" s="27" t="s">
        <v>323</v>
      </c>
      <c r="N22179" s="27" t="s">
        <v>306</v>
      </c>
      <c r="O22179" s="27" t="s">
        <v>23</v>
      </c>
      <c r="P22179" s="27">
        <v>73.159351999999998</v>
      </c>
    </row>
    <row r="22180" spans="7:16" x14ac:dyDescent="0.25">
      <c r="G22180" s="27" t="str">
        <f t="shared" si="346"/>
        <v>2021/2022Other OceaniaEnergy SystemsMitigationProject-level market rate debtInternationalPrivateCommercial FI</v>
      </c>
      <c r="H22180" s="27" t="s">
        <v>291</v>
      </c>
      <c r="I22180" s="27" t="s">
        <v>51</v>
      </c>
      <c r="J22180" s="27" t="s">
        <v>294</v>
      </c>
      <c r="K22180" s="27" t="s">
        <v>303</v>
      </c>
      <c r="L22180" s="27" t="s">
        <v>335</v>
      </c>
      <c r="M22180" s="27" t="s">
        <v>324</v>
      </c>
      <c r="N22180" s="27" t="s">
        <v>306</v>
      </c>
      <c r="O22180" s="27" t="s">
        <v>23</v>
      </c>
      <c r="P22180" s="27">
        <v>73.159351999999998</v>
      </c>
    </row>
    <row r="22181" spans="7:16" x14ac:dyDescent="0.25">
      <c r="G22181" s="27" t="str">
        <f t="shared" si="346"/>
        <v>2021/2022Other OceaniaEnergy SystemsMitigationProject-level market rate debtInternationalPrivateCorporations</v>
      </c>
      <c r="H22181" s="27" t="s">
        <v>291</v>
      </c>
      <c r="I22181" s="27" t="s">
        <v>51</v>
      </c>
      <c r="J22181" s="27" t="s">
        <v>294</v>
      </c>
      <c r="K22181" s="27" t="s">
        <v>303</v>
      </c>
      <c r="L22181" s="27" t="s">
        <v>335</v>
      </c>
      <c r="M22181" s="27" t="s">
        <v>324</v>
      </c>
      <c r="N22181" s="27" t="s">
        <v>306</v>
      </c>
      <c r="O22181" s="27" t="s">
        <v>307</v>
      </c>
      <c r="P22181" s="27">
        <v>0</v>
      </c>
    </row>
    <row r="22182" spans="7:16" x14ac:dyDescent="0.25">
      <c r="G22182" s="27" t="str">
        <f t="shared" si="346"/>
        <v>2021/2022Other OceaniaEnergy SystemsMitigationProject-level market rate debtInternationalPublicState-owned FI</v>
      </c>
      <c r="H22182" s="27" t="s">
        <v>291</v>
      </c>
      <c r="I22182" s="27" t="s">
        <v>51</v>
      </c>
      <c r="J22182" s="27" t="s">
        <v>294</v>
      </c>
      <c r="K22182" s="27" t="s">
        <v>303</v>
      </c>
      <c r="L22182" s="27" t="s">
        <v>335</v>
      </c>
      <c r="M22182" s="27" t="s">
        <v>324</v>
      </c>
      <c r="N22182" s="27" t="s">
        <v>309</v>
      </c>
      <c r="O22182" s="27" t="s">
        <v>312</v>
      </c>
      <c r="P22182" s="27">
        <v>36.579675999999999</v>
      </c>
    </row>
    <row r="22183" spans="7:16" x14ac:dyDescent="0.25">
      <c r="G22183" s="27" t="str">
        <f t="shared" si="346"/>
        <v>2021/2022Other OceaniaOthers &amp; Cross-sectoralAll UsesAll InstrumentsAll DestinationsPublicGovernment</v>
      </c>
      <c r="H22183" s="27" t="s">
        <v>291</v>
      </c>
      <c r="I22183" s="27" t="s">
        <v>51</v>
      </c>
      <c r="J22183" s="27" t="s">
        <v>297</v>
      </c>
      <c r="K22183" s="27" t="s">
        <v>346</v>
      </c>
      <c r="L22183" s="27" t="s">
        <v>345</v>
      </c>
      <c r="M22183" s="27" t="s">
        <v>338</v>
      </c>
      <c r="N22183" s="27" t="s">
        <v>309</v>
      </c>
      <c r="O22183" s="27" t="s">
        <v>28</v>
      </c>
      <c r="P22183" s="27">
        <v>9.2476155000000004E-2</v>
      </c>
    </row>
    <row r="22184" spans="7:16" x14ac:dyDescent="0.25">
      <c r="G22184" s="27" t="str">
        <f t="shared" si="346"/>
        <v>2021/2022Other OceaniaOthers &amp; Cross-sectoralAll UsesAll InstrumentsInternationalPublicGovernment</v>
      </c>
      <c r="H22184" s="27" t="s">
        <v>291</v>
      </c>
      <c r="I22184" s="27" t="s">
        <v>51</v>
      </c>
      <c r="J22184" s="27" t="s">
        <v>297</v>
      </c>
      <c r="K22184" s="27" t="s">
        <v>346</v>
      </c>
      <c r="L22184" s="27" t="s">
        <v>345</v>
      </c>
      <c r="M22184" s="27" t="s">
        <v>324</v>
      </c>
      <c r="N22184" s="27" t="s">
        <v>309</v>
      </c>
      <c r="O22184" s="27" t="s">
        <v>28</v>
      </c>
      <c r="P22184" s="27">
        <v>9.2476155000000004E-2</v>
      </c>
    </row>
    <row r="22185" spans="7:16" x14ac:dyDescent="0.25">
      <c r="G22185" s="27" t="str">
        <f t="shared" si="346"/>
        <v>2021/2022Other OceaniaOthers &amp; Cross-sectoralAll UsesGrantAll DestinationsPublicGovernment</v>
      </c>
      <c r="H22185" s="27" t="s">
        <v>291</v>
      </c>
      <c r="I22185" s="27" t="s">
        <v>51</v>
      </c>
      <c r="J22185" s="27" t="s">
        <v>297</v>
      </c>
      <c r="K22185" s="27" t="s">
        <v>346</v>
      </c>
      <c r="L22185" s="27" t="s">
        <v>332</v>
      </c>
      <c r="M22185" s="27" t="s">
        <v>338</v>
      </c>
      <c r="N22185" s="27" t="s">
        <v>309</v>
      </c>
      <c r="O22185" s="27" t="s">
        <v>28</v>
      </c>
      <c r="P22185" s="27">
        <v>9.2476155000000004E-2</v>
      </c>
    </row>
    <row r="22186" spans="7:16" x14ac:dyDescent="0.25">
      <c r="G22186" s="27" t="str">
        <f t="shared" si="346"/>
        <v>2021/2022Other OceaniaOthers &amp; Cross-sectoralAll UsesGrantInternationalPublicGovernment</v>
      </c>
      <c r="H22186" s="27" t="s">
        <v>291</v>
      </c>
      <c r="I22186" s="27" t="s">
        <v>51</v>
      </c>
      <c r="J22186" s="27" t="s">
        <v>297</v>
      </c>
      <c r="K22186" s="27" t="s">
        <v>346</v>
      </c>
      <c r="L22186" s="27" t="s">
        <v>332</v>
      </c>
      <c r="M22186" s="27" t="s">
        <v>324</v>
      </c>
      <c r="N22186" s="27" t="s">
        <v>309</v>
      </c>
      <c r="O22186" s="27" t="s">
        <v>28</v>
      </c>
      <c r="P22186" s="27">
        <v>9.2476155000000004E-2</v>
      </c>
    </row>
    <row r="22187" spans="7:16" x14ac:dyDescent="0.25">
      <c r="G22187" s="27" t="str">
        <f t="shared" si="346"/>
        <v>2021/2022Other OceaniaOthers &amp; Cross-sectoralMultiple ObjectivesAll InstrumentsAll DestinationsPublicGovernment</v>
      </c>
      <c r="H22187" s="27" t="s">
        <v>291</v>
      </c>
      <c r="I22187" s="27" t="s">
        <v>51</v>
      </c>
      <c r="J22187" s="27" t="s">
        <v>297</v>
      </c>
      <c r="K22187" s="27" t="s">
        <v>304</v>
      </c>
      <c r="L22187" s="27" t="s">
        <v>345</v>
      </c>
      <c r="M22187" s="27" t="s">
        <v>338</v>
      </c>
      <c r="N22187" s="27" t="s">
        <v>309</v>
      </c>
      <c r="O22187" s="27" t="s">
        <v>28</v>
      </c>
      <c r="P22187" s="27">
        <v>9.2476155000000004E-2</v>
      </c>
    </row>
    <row r="22188" spans="7:16" x14ac:dyDescent="0.25">
      <c r="G22188" s="27" t="str">
        <f t="shared" si="346"/>
        <v>2021/2022Other OceaniaOthers &amp; Cross-sectoralMultiple ObjectivesAll InstrumentsInternationalPublicGovernment</v>
      </c>
      <c r="H22188" s="27" t="s">
        <v>291</v>
      </c>
      <c r="I22188" s="27" t="s">
        <v>51</v>
      </c>
      <c r="J22188" s="27" t="s">
        <v>297</v>
      </c>
      <c r="K22188" s="27" t="s">
        <v>304</v>
      </c>
      <c r="L22188" s="27" t="s">
        <v>345</v>
      </c>
      <c r="M22188" s="27" t="s">
        <v>324</v>
      </c>
      <c r="N22188" s="27" t="s">
        <v>309</v>
      </c>
      <c r="O22188" s="27" t="s">
        <v>28</v>
      </c>
      <c r="P22188" s="27">
        <v>9.2476155000000004E-2</v>
      </c>
    </row>
    <row r="22189" spans="7:16" x14ac:dyDescent="0.25">
      <c r="G22189" s="27" t="str">
        <f t="shared" si="346"/>
        <v>2021/2022Other OceaniaOthers &amp; Cross-sectoralMultiple ObjectivesGrantAll DestinationsPublicGovernment</v>
      </c>
      <c r="H22189" s="27" t="s">
        <v>291</v>
      </c>
      <c r="I22189" s="27" t="s">
        <v>51</v>
      </c>
      <c r="J22189" s="27" t="s">
        <v>297</v>
      </c>
      <c r="K22189" s="27" t="s">
        <v>304</v>
      </c>
      <c r="L22189" s="27" t="s">
        <v>332</v>
      </c>
      <c r="M22189" s="27" t="s">
        <v>338</v>
      </c>
      <c r="N22189" s="27" t="s">
        <v>309</v>
      </c>
      <c r="O22189" s="27" t="s">
        <v>28</v>
      </c>
      <c r="P22189" s="27">
        <v>9.2476155000000004E-2</v>
      </c>
    </row>
    <row r="22190" spans="7:16" x14ac:dyDescent="0.25">
      <c r="G22190" s="27" t="str">
        <f t="shared" si="346"/>
        <v>2021/2022Other OceaniaOthers &amp; Cross-sectoralMultiple ObjectivesGrantInternationalPublicGovernment</v>
      </c>
      <c r="H22190" s="27" t="s">
        <v>291</v>
      </c>
      <c r="I22190" s="27" t="s">
        <v>51</v>
      </c>
      <c r="J22190" s="27" t="s">
        <v>297</v>
      </c>
      <c r="K22190" s="27" t="s">
        <v>304</v>
      </c>
      <c r="L22190" s="27" t="s">
        <v>332</v>
      </c>
      <c r="M22190" s="27" t="s">
        <v>324</v>
      </c>
      <c r="N22190" s="27" t="s">
        <v>309</v>
      </c>
      <c r="O22190" s="27" t="s">
        <v>28</v>
      </c>
      <c r="P22190" s="27">
        <v>9.2476155000000004E-2</v>
      </c>
    </row>
    <row r="22191" spans="7:16" x14ac:dyDescent="0.25">
      <c r="G22191" s="27" t="str">
        <f t="shared" si="346"/>
        <v>2021/2022Other OceaniaTransportAll UsesAll InstrumentsAll DestinationsPrivateCommercial FI</v>
      </c>
      <c r="H22191" s="27" t="s">
        <v>291</v>
      </c>
      <c r="I22191" s="27" t="s">
        <v>51</v>
      </c>
      <c r="J22191" s="27" t="s">
        <v>298</v>
      </c>
      <c r="K22191" s="27" t="s">
        <v>346</v>
      </c>
      <c r="L22191" s="27" t="s">
        <v>345</v>
      </c>
      <c r="M22191" s="27" t="s">
        <v>338</v>
      </c>
      <c r="N22191" s="27" t="s">
        <v>306</v>
      </c>
      <c r="O22191" s="27" t="s">
        <v>23</v>
      </c>
      <c r="P22191" s="27">
        <v>723.43447779999997</v>
      </c>
    </row>
    <row r="22192" spans="7:16" x14ac:dyDescent="0.25">
      <c r="G22192" s="27" t="str">
        <f t="shared" si="346"/>
        <v>2021/2022Other OceaniaTransportAll UsesAll InstrumentsAll DestinationsPrivateCorporations</v>
      </c>
      <c r="H22192" s="27" t="s">
        <v>291</v>
      </c>
      <c r="I22192" s="27" t="s">
        <v>51</v>
      </c>
      <c r="J22192" s="27" t="s">
        <v>298</v>
      </c>
      <c r="K22192" s="27" t="s">
        <v>346</v>
      </c>
      <c r="L22192" s="27" t="s">
        <v>345</v>
      </c>
      <c r="M22192" s="27" t="s">
        <v>338</v>
      </c>
      <c r="N22192" s="27" t="s">
        <v>306</v>
      </c>
      <c r="O22192" s="27" t="s">
        <v>307</v>
      </c>
      <c r="P22192" s="27">
        <v>59.014880400000003</v>
      </c>
    </row>
    <row r="22193" spans="7:16" x14ac:dyDescent="0.25">
      <c r="G22193" s="27" t="str">
        <f t="shared" si="346"/>
        <v>2021/2022Other OceaniaTransportAll UsesAll InstrumentsAll DestinationsPrivateFunds</v>
      </c>
      <c r="H22193" s="27" t="s">
        <v>291</v>
      </c>
      <c r="I22193" s="27" t="s">
        <v>51</v>
      </c>
      <c r="J22193" s="27" t="s">
        <v>298</v>
      </c>
      <c r="K22193" s="27" t="s">
        <v>346</v>
      </c>
      <c r="L22193" s="27" t="s">
        <v>345</v>
      </c>
      <c r="M22193" s="27" t="s">
        <v>338</v>
      </c>
      <c r="N22193" s="27" t="s">
        <v>306</v>
      </c>
      <c r="O22193" s="27" t="s">
        <v>25</v>
      </c>
      <c r="P22193" s="27">
        <v>0</v>
      </c>
    </row>
    <row r="22194" spans="7:16" x14ac:dyDescent="0.25">
      <c r="G22194" s="27" t="str">
        <f t="shared" si="346"/>
        <v>2021/2022Other OceaniaTransportAll UsesAll InstrumentsAll DestinationsPrivateHouseholds/Individuals</v>
      </c>
      <c r="H22194" s="27" t="s">
        <v>291</v>
      </c>
      <c r="I22194" s="27" t="s">
        <v>51</v>
      </c>
      <c r="J22194" s="27" t="s">
        <v>298</v>
      </c>
      <c r="K22194" s="27" t="s">
        <v>346</v>
      </c>
      <c r="L22194" s="27" t="s">
        <v>345</v>
      </c>
      <c r="M22194" s="27" t="s">
        <v>338</v>
      </c>
      <c r="N22194" s="27" t="s">
        <v>306</v>
      </c>
      <c r="O22194" s="27" t="s">
        <v>308</v>
      </c>
      <c r="P22194" s="27">
        <v>511.57152359999998</v>
      </c>
    </row>
    <row r="22195" spans="7:16" x14ac:dyDescent="0.25">
      <c r="G22195" s="27" t="str">
        <f t="shared" si="346"/>
        <v>2021/2022Other OceaniaTransportAll UsesAll InstrumentsAll DestinationsPrivateUnknown</v>
      </c>
      <c r="H22195" s="27" t="s">
        <v>291</v>
      </c>
      <c r="I22195" s="27" t="s">
        <v>51</v>
      </c>
      <c r="J22195" s="27" t="s">
        <v>298</v>
      </c>
      <c r="K22195" s="27" t="s">
        <v>346</v>
      </c>
      <c r="L22195" s="27" t="s">
        <v>345</v>
      </c>
      <c r="M22195" s="27" t="s">
        <v>338</v>
      </c>
      <c r="N22195" s="27" t="s">
        <v>306</v>
      </c>
      <c r="O22195" s="27" t="s">
        <v>301</v>
      </c>
      <c r="P22195" s="27">
        <v>0</v>
      </c>
    </row>
    <row r="22196" spans="7:16" x14ac:dyDescent="0.25">
      <c r="G22196" s="27" t="str">
        <f t="shared" si="346"/>
        <v>2021/2022Other OceaniaTransportAll UsesAll InstrumentsAll DestinationsPublicGovernment</v>
      </c>
      <c r="H22196" s="27" t="s">
        <v>291</v>
      </c>
      <c r="I22196" s="27" t="s">
        <v>51</v>
      </c>
      <c r="J22196" s="27" t="s">
        <v>298</v>
      </c>
      <c r="K22196" s="27" t="s">
        <v>346</v>
      </c>
      <c r="L22196" s="27" t="s">
        <v>345</v>
      </c>
      <c r="M22196" s="27" t="s">
        <v>338</v>
      </c>
      <c r="N22196" s="27" t="s">
        <v>309</v>
      </c>
      <c r="O22196" s="27" t="s">
        <v>28</v>
      </c>
      <c r="P22196" s="27">
        <v>92.705741630000006</v>
      </c>
    </row>
    <row r="22197" spans="7:16" x14ac:dyDescent="0.25">
      <c r="G22197" s="27" t="str">
        <f t="shared" si="346"/>
        <v>2021/2022Other OceaniaTransportAll UsesAll InstrumentsAll DestinationsPublicNational DFI</v>
      </c>
      <c r="H22197" s="27" t="s">
        <v>291</v>
      </c>
      <c r="I22197" s="27" t="s">
        <v>51</v>
      </c>
      <c r="J22197" s="27" t="s">
        <v>298</v>
      </c>
      <c r="K22197" s="27" t="s">
        <v>346</v>
      </c>
      <c r="L22197" s="27" t="s">
        <v>345</v>
      </c>
      <c r="M22197" s="27" t="s">
        <v>338</v>
      </c>
      <c r="N22197" s="27" t="s">
        <v>309</v>
      </c>
      <c r="O22197" s="27" t="s">
        <v>33</v>
      </c>
      <c r="P22197" s="27">
        <v>4.6189</v>
      </c>
    </row>
    <row r="22198" spans="7:16" x14ac:dyDescent="0.25">
      <c r="G22198" s="27" t="str">
        <f t="shared" si="346"/>
        <v>2021/2022Other OceaniaTransportAll UsesAll InstrumentsAll DestinationsPublicUnknown</v>
      </c>
      <c r="H22198" s="27" t="s">
        <v>291</v>
      </c>
      <c r="I22198" s="27" t="s">
        <v>51</v>
      </c>
      <c r="J22198" s="27" t="s">
        <v>298</v>
      </c>
      <c r="K22198" s="27" t="s">
        <v>346</v>
      </c>
      <c r="L22198" s="27" t="s">
        <v>345</v>
      </c>
      <c r="M22198" s="27" t="s">
        <v>338</v>
      </c>
      <c r="N22198" s="27" t="s">
        <v>309</v>
      </c>
      <c r="O22198" s="27" t="s">
        <v>301</v>
      </c>
      <c r="P22198" s="27">
        <v>0</v>
      </c>
    </row>
    <row r="22199" spans="7:16" x14ac:dyDescent="0.25">
      <c r="G22199" s="27" t="str">
        <f t="shared" si="346"/>
        <v>2021/2022Other OceaniaTransportAll UsesAll InstrumentsDomesticPrivateCommercial FI</v>
      </c>
      <c r="H22199" s="27" t="s">
        <v>291</v>
      </c>
      <c r="I22199" s="27" t="s">
        <v>51</v>
      </c>
      <c r="J22199" s="27" t="s">
        <v>298</v>
      </c>
      <c r="K22199" s="27" t="s">
        <v>346</v>
      </c>
      <c r="L22199" s="27" t="s">
        <v>345</v>
      </c>
      <c r="M22199" s="27" t="s">
        <v>323</v>
      </c>
      <c r="N22199" s="27" t="s">
        <v>306</v>
      </c>
      <c r="O22199" s="27" t="s">
        <v>23</v>
      </c>
      <c r="P22199" s="27">
        <v>723.43447779999997</v>
      </c>
    </row>
    <row r="22200" spans="7:16" x14ac:dyDescent="0.25">
      <c r="G22200" s="27" t="str">
        <f t="shared" si="346"/>
        <v>2021/2022Other OceaniaTransportAll UsesAll InstrumentsDomesticPrivateCorporations</v>
      </c>
      <c r="H22200" s="27" t="s">
        <v>291</v>
      </c>
      <c r="I22200" s="27" t="s">
        <v>51</v>
      </c>
      <c r="J22200" s="27" t="s">
        <v>298</v>
      </c>
      <c r="K22200" s="27" t="s">
        <v>346</v>
      </c>
      <c r="L22200" s="27" t="s">
        <v>345</v>
      </c>
      <c r="M22200" s="27" t="s">
        <v>323</v>
      </c>
      <c r="N22200" s="27" t="s">
        <v>306</v>
      </c>
      <c r="O22200" s="27" t="s">
        <v>307</v>
      </c>
      <c r="P22200" s="27">
        <v>56.841280400000002</v>
      </c>
    </row>
    <row r="22201" spans="7:16" x14ac:dyDescent="0.25">
      <c r="G22201" s="27" t="str">
        <f t="shared" si="346"/>
        <v>2021/2022Other OceaniaTransportAll UsesAll InstrumentsDomesticPrivateFunds</v>
      </c>
      <c r="H22201" s="27" t="s">
        <v>291</v>
      </c>
      <c r="I22201" s="27" t="s">
        <v>51</v>
      </c>
      <c r="J22201" s="27" t="s">
        <v>298</v>
      </c>
      <c r="K22201" s="27" t="s">
        <v>346</v>
      </c>
      <c r="L22201" s="27" t="s">
        <v>345</v>
      </c>
      <c r="M22201" s="27" t="s">
        <v>323</v>
      </c>
      <c r="N22201" s="27" t="s">
        <v>306</v>
      </c>
      <c r="O22201" s="27" t="s">
        <v>25</v>
      </c>
      <c r="P22201" s="27">
        <v>0</v>
      </c>
    </row>
    <row r="22202" spans="7:16" x14ac:dyDescent="0.25">
      <c r="G22202" s="27" t="str">
        <f t="shared" si="346"/>
        <v>2021/2022Other OceaniaTransportAll UsesAll InstrumentsDomesticPrivateHouseholds/Individuals</v>
      </c>
      <c r="H22202" s="27" t="s">
        <v>291</v>
      </c>
      <c r="I22202" s="27" t="s">
        <v>51</v>
      </c>
      <c r="J22202" s="27" t="s">
        <v>298</v>
      </c>
      <c r="K22202" s="27" t="s">
        <v>346</v>
      </c>
      <c r="L22202" s="27" t="s">
        <v>345</v>
      </c>
      <c r="M22202" s="27" t="s">
        <v>323</v>
      </c>
      <c r="N22202" s="27" t="s">
        <v>306</v>
      </c>
      <c r="O22202" s="27" t="s">
        <v>308</v>
      </c>
      <c r="P22202" s="27">
        <v>511.57152359999998</v>
      </c>
    </row>
    <row r="22203" spans="7:16" x14ac:dyDescent="0.25">
      <c r="G22203" s="27" t="str">
        <f t="shared" si="346"/>
        <v>2021/2022Other OceaniaTransportAll UsesAll InstrumentsDomesticPublicGovernment</v>
      </c>
      <c r="H22203" s="27" t="s">
        <v>291</v>
      </c>
      <c r="I22203" s="27" t="s">
        <v>51</v>
      </c>
      <c r="J22203" s="27" t="s">
        <v>298</v>
      </c>
      <c r="K22203" s="27" t="s">
        <v>346</v>
      </c>
      <c r="L22203" s="27" t="s">
        <v>345</v>
      </c>
      <c r="M22203" s="27" t="s">
        <v>323</v>
      </c>
      <c r="N22203" s="27" t="s">
        <v>309</v>
      </c>
      <c r="O22203" s="27" t="s">
        <v>28</v>
      </c>
      <c r="P22203" s="27">
        <v>92.705741630000006</v>
      </c>
    </row>
    <row r="22204" spans="7:16" x14ac:dyDescent="0.25">
      <c r="G22204" s="27" t="str">
        <f t="shared" si="346"/>
        <v>2021/2022Other OceaniaTransportAll UsesAll InstrumentsDomesticPublicNational DFI</v>
      </c>
      <c r="H22204" s="27" t="s">
        <v>291</v>
      </c>
      <c r="I22204" s="27" t="s">
        <v>51</v>
      </c>
      <c r="J22204" s="27" t="s">
        <v>298</v>
      </c>
      <c r="K22204" s="27" t="s">
        <v>346</v>
      </c>
      <c r="L22204" s="27" t="s">
        <v>345</v>
      </c>
      <c r="M22204" s="27" t="s">
        <v>323</v>
      </c>
      <c r="N22204" s="27" t="s">
        <v>309</v>
      </c>
      <c r="O22204" s="27" t="s">
        <v>33</v>
      </c>
      <c r="P22204" s="27">
        <v>4.6189</v>
      </c>
    </row>
    <row r="22205" spans="7:16" x14ac:dyDescent="0.25">
      <c r="G22205" s="27" t="str">
        <f t="shared" si="346"/>
        <v>2021/2022Other OceaniaTransportAll UsesAll InstrumentsInternationalPrivateCommercial FI</v>
      </c>
      <c r="H22205" s="27" t="s">
        <v>291</v>
      </c>
      <c r="I22205" s="27" t="s">
        <v>51</v>
      </c>
      <c r="J22205" s="27" t="s">
        <v>298</v>
      </c>
      <c r="K22205" s="27" t="s">
        <v>346</v>
      </c>
      <c r="L22205" s="27" t="s">
        <v>345</v>
      </c>
      <c r="M22205" s="27" t="s">
        <v>324</v>
      </c>
      <c r="N22205" s="27" t="s">
        <v>306</v>
      </c>
      <c r="O22205" s="27" t="s">
        <v>23</v>
      </c>
      <c r="P22205" s="27">
        <v>0</v>
      </c>
    </row>
    <row r="22206" spans="7:16" x14ac:dyDescent="0.25">
      <c r="G22206" s="27" t="str">
        <f t="shared" si="346"/>
        <v>2021/2022Other OceaniaTransportAll UsesAll InstrumentsInternationalPrivateCorporations</v>
      </c>
      <c r="H22206" s="27" t="s">
        <v>291</v>
      </c>
      <c r="I22206" s="27" t="s">
        <v>51</v>
      </c>
      <c r="J22206" s="27" t="s">
        <v>298</v>
      </c>
      <c r="K22206" s="27" t="s">
        <v>346</v>
      </c>
      <c r="L22206" s="27" t="s">
        <v>345</v>
      </c>
      <c r="M22206" s="27" t="s">
        <v>324</v>
      </c>
      <c r="N22206" s="27" t="s">
        <v>306</v>
      </c>
      <c r="O22206" s="27" t="s">
        <v>307</v>
      </c>
      <c r="P22206" s="27">
        <v>2.1736</v>
      </c>
    </row>
    <row r="22207" spans="7:16" x14ac:dyDescent="0.25">
      <c r="G22207" s="27" t="str">
        <f t="shared" si="346"/>
        <v>2021/2022Other OceaniaTransportAll UsesAll InstrumentsInternationalPrivateFunds</v>
      </c>
      <c r="H22207" s="27" t="s">
        <v>291</v>
      </c>
      <c r="I22207" s="27" t="s">
        <v>51</v>
      </c>
      <c r="J22207" s="27" t="s">
        <v>298</v>
      </c>
      <c r="K22207" s="27" t="s">
        <v>346</v>
      </c>
      <c r="L22207" s="27" t="s">
        <v>345</v>
      </c>
      <c r="M22207" s="27" t="s">
        <v>324</v>
      </c>
      <c r="N22207" s="27" t="s">
        <v>306</v>
      </c>
      <c r="O22207" s="27" t="s">
        <v>25</v>
      </c>
      <c r="P22207" s="27">
        <v>0</v>
      </c>
    </row>
    <row r="22208" spans="7:16" x14ac:dyDescent="0.25">
      <c r="G22208" s="27" t="str">
        <f t="shared" si="346"/>
        <v>2021/2022Other OceaniaTransportAll UsesAll InstrumentsInternationalPrivateUnknown</v>
      </c>
      <c r="H22208" s="27" t="s">
        <v>291</v>
      </c>
      <c r="I22208" s="27" t="s">
        <v>51</v>
      </c>
      <c r="J22208" s="27" t="s">
        <v>298</v>
      </c>
      <c r="K22208" s="27" t="s">
        <v>346</v>
      </c>
      <c r="L22208" s="27" t="s">
        <v>345</v>
      </c>
      <c r="M22208" s="27" t="s">
        <v>324</v>
      </c>
      <c r="N22208" s="27" t="s">
        <v>306</v>
      </c>
      <c r="O22208" s="27" t="s">
        <v>301</v>
      </c>
      <c r="P22208" s="27">
        <v>0</v>
      </c>
    </row>
    <row r="22209" spans="7:16" x14ac:dyDescent="0.25">
      <c r="G22209" s="27" t="str">
        <f t="shared" si="346"/>
        <v>2021/2022Other OceaniaTransportAll UsesAll InstrumentsInternationalPublicUnknown</v>
      </c>
      <c r="H22209" s="27" t="s">
        <v>291</v>
      </c>
      <c r="I22209" s="27" t="s">
        <v>51</v>
      </c>
      <c r="J22209" s="27" t="s">
        <v>298</v>
      </c>
      <c r="K22209" s="27" t="s">
        <v>346</v>
      </c>
      <c r="L22209" s="27" t="s">
        <v>345</v>
      </c>
      <c r="M22209" s="27" t="s">
        <v>324</v>
      </c>
      <c r="N22209" s="27" t="s">
        <v>309</v>
      </c>
      <c r="O22209" s="27" t="s">
        <v>301</v>
      </c>
      <c r="P22209" s="27">
        <v>0</v>
      </c>
    </row>
    <row r="22210" spans="7:16" x14ac:dyDescent="0.25">
      <c r="G22210" s="27" t="str">
        <f t="shared" si="346"/>
        <v>2021/2022Other OceaniaTransportAll UsesBalance sheet financing (debt portion)All DestinationsPublicGovernment</v>
      </c>
      <c r="H22210" s="27" t="s">
        <v>291</v>
      </c>
      <c r="I22210" s="27" t="s">
        <v>51</v>
      </c>
      <c r="J22210" s="27" t="s">
        <v>298</v>
      </c>
      <c r="K22210" s="27" t="s">
        <v>346</v>
      </c>
      <c r="L22210" s="27" t="s">
        <v>333</v>
      </c>
      <c r="M22210" s="27" t="s">
        <v>338</v>
      </c>
      <c r="N22210" s="27" t="s">
        <v>309</v>
      </c>
      <c r="O22210" s="27" t="s">
        <v>28</v>
      </c>
      <c r="P22210" s="27">
        <v>0</v>
      </c>
    </row>
    <row r="22211" spans="7:16" x14ac:dyDescent="0.25">
      <c r="G22211" s="27" t="str">
        <f t="shared" ref="G22211:G22274" si="347">+_xlfn.CONCAT(H22211:O22211)</f>
        <v>2021/2022Other OceaniaTransportAll UsesBalance sheet financing (debt portion)DomesticPublicGovernment</v>
      </c>
      <c r="H22211" s="27" t="s">
        <v>291</v>
      </c>
      <c r="I22211" s="27" t="s">
        <v>51</v>
      </c>
      <c r="J22211" s="27" t="s">
        <v>298</v>
      </c>
      <c r="K22211" s="27" t="s">
        <v>346</v>
      </c>
      <c r="L22211" s="27" t="s">
        <v>333</v>
      </c>
      <c r="M22211" s="27" t="s">
        <v>323</v>
      </c>
      <c r="N22211" s="27" t="s">
        <v>309</v>
      </c>
      <c r="O22211" s="27" t="s">
        <v>28</v>
      </c>
      <c r="P22211" s="27">
        <v>0</v>
      </c>
    </row>
    <row r="22212" spans="7:16" x14ac:dyDescent="0.25">
      <c r="G22212" s="27" t="str">
        <f t="shared" si="347"/>
        <v>2021/2022Other OceaniaTransportAll UsesBalance sheet financing (equity portion)All DestinationsPrivateCorporations</v>
      </c>
      <c r="H22212" s="27" t="s">
        <v>291</v>
      </c>
      <c r="I22212" s="27" t="s">
        <v>51</v>
      </c>
      <c r="J22212" s="27" t="s">
        <v>298</v>
      </c>
      <c r="K22212" s="27" t="s">
        <v>346</v>
      </c>
      <c r="L22212" s="27" t="s">
        <v>334</v>
      </c>
      <c r="M22212" s="27" t="s">
        <v>338</v>
      </c>
      <c r="N22212" s="27" t="s">
        <v>306</v>
      </c>
      <c r="O22212" s="27" t="s">
        <v>307</v>
      </c>
      <c r="P22212" s="27">
        <v>56.841280400000002</v>
      </c>
    </row>
    <row r="22213" spans="7:16" x14ac:dyDescent="0.25">
      <c r="G22213" s="27" t="str">
        <f t="shared" si="347"/>
        <v>2021/2022Other OceaniaTransportAll UsesBalance sheet financing (equity portion)All DestinationsPrivateHouseholds/Individuals</v>
      </c>
      <c r="H22213" s="27" t="s">
        <v>291</v>
      </c>
      <c r="I22213" s="27" t="s">
        <v>51</v>
      </c>
      <c r="J22213" s="27" t="s">
        <v>298</v>
      </c>
      <c r="K22213" s="27" t="s">
        <v>346</v>
      </c>
      <c r="L22213" s="27" t="s">
        <v>334</v>
      </c>
      <c r="M22213" s="27" t="s">
        <v>338</v>
      </c>
      <c r="N22213" s="27" t="s">
        <v>306</v>
      </c>
      <c r="O22213" s="27" t="s">
        <v>308</v>
      </c>
      <c r="P22213" s="27">
        <v>511.57152359999998</v>
      </c>
    </row>
    <row r="22214" spans="7:16" x14ac:dyDescent="0.25">
      <c r="G22214" s="27" t="str">
        <f t="shared" si="347"/>
        <v>2021/2022Other OceaniaTransportAll UsesBalance sheet financing (equity portion)DomesticPrivateCorporations</v>
      </c>
      <c r="H22214" s="27" t="s">
        <v>291</v>
      </c>
      <c r="I22214" s="27" t="s">
        <v>51</v>
      </c>
      <c r="J22214" s="27" t="s">
        <v>298</v>
      </c>
      <c r="K22214" s="27" t="s">
        <v>346</v>
      </c>
      <c r="L22214" s="27" t="s">
        <v>334</v>
      </c>
      <c r="M22214" s="27" t="s">
        <v>323</v>
      </c>
      <c r="N22214" s="27" t="s">
        <v>306</v>
      </c>
      <c r="O22214" s="27" t="s">
        <v>307</v>
      </c>
      <c r="P22214" s="27">
        <v>56.841280400000002</v>
      </c>
    </row>
    <row r="22215" spans="7:16" x14ac:dyDescent="0.25">
      <c r="G22215" s="27" t="str">
        <f t="shared" si="347"/>
        <v>2021/2022Other OceaniaTransportAll UsesBalance sheet financing (equity portion)DomesticPrivateHouseholds/Individuals</v>
      </c>
      <c r="H22215" s="27" t="s">
        <v>291</v>
      </c>
      <c r="I22215" s="27" t="s">
        <v>51</v>
      </c>
      <c r="J22215" s="27" t="s">
        <v>298</v>
      </c>
      <c r="K22215" s="27" t="s">
        <v>346</v>
      </c>
      <c r="L22215" s="27" t="s">
        <v>334</v>
      </c>
      <c r="M22215" s="27" t="s">
        <v>323</v>
      </c>
      <c r="N22215" s="27" t="s">
        <v>306</v>
      </c>
      <c r="O22215" s="27" t="s">
        <v>308</v>
      </c>
      <c r="P22215" s="27">
        <v>511.57152359999998</v>
      </c>
    </row>
    <row r="22216" spans="7:16" x14ac:dyDescent="0.25">
      <c r="G22216" s="27" t="str">
        <f t="shared" si="347"/>
        <v>2021/2022Other OceaniaTransportAll UsesGrantAll DestinationsPublicGovernment</v>
      </c>
      <c r="H22216" s="27" t="s">
        <v>291</v>
      </c>
      <c r="I22216" s="27" t="s">
        <v>51</v>
      </c>
      <c r="J22216" s="27" t="s">
        <v>298</v>
      </c>
      <c r="K22216" s="27" t="s">
        <v>346</v>
      </c>
      <c r="L22216" s="27" t="s">
        <v>332</v>
      </c>
      <c r="M22216" s="27" t="s">
        <v>338</v>
      </c>
      <c r="N22216" s="27" t="s">
        <v>309</v>
      </c>
      <c r="O22216" s="27" t="s">
        <v>28</v>
      </c>
      <c r="P22216" s="27">
        <v>92.705741630000006</v>
      </c>
    </row>
    <row r="22217" spans="7:16" x14ac:dyDescent="0.25">
      <c r="G22217" s="27" t="str">
        <f t="shared" si="347"/>
        <v>2021/2022Other OceaniaTransportAll UsesGrantDomesticPublicGovernment</v>
      </c>
      <c r="H22217" s="27" t="s">
        <v>291</v>
      </c>
      <c r="I22217" s="27" t="s">
        <v>51</v>
      </c>
      <c r="J22217" s="27" t="s">
        <v>298</v>
      </c>
      <c r="K22217" s="27" t="s">
        <v>346</v>
      </c>
      <c r="L22217" s="27" t="s">
        <v>332</v>
      </c>
      <c r="M22217" s="27" t="s">
        <v>323</v>
      </c>
      <c r="N22217" s="27" t="s">
        <v>309</v>
      </c>
      <c r="O22217" s="27" t="s">
        <v>28</v>
      </c>
      <c r="P22217" s="27">
        <v>92.705741630000006</v>
      </c>
    </row>
    <row r="22218" spans="7:16" x14ac:dyDescent="0.25">
      <c r="G22218" s="27" t="str">
        <f t="shared" si="347"/>
        <v>2021/2022Other OceaniaTransportAll UsesProject-level equityAll DestinationsPrivateCorporations</v>
      </c>
      <c r="H22218" s="27" t="s">
        <v>291</v>
      </c>
      <c r="I22218" s="27" t="s">
        <v>51</v>
      </c>
      <c r="J22218" s="27" t="s">
        <v>298</v>
      </c>
      <c r="K22218" s="27" t="s">
        <v>346</v>
      </c>
      <c r="L22218" s="27" t="s">
        <v>337</v>
      </c>
      <c r="M22218" s="27" t="s">
        <v>338</v>
      </c>
      <c r="N22218" s="27" t="s">
        <v>306</v>
      </c>
      <c r="O22218" s="27" t="s">
        <v>307</v>
      </c>
      <c r="P22218" s="27">
        <v>2.1736</v>
      </c>
    </row>
    <row r="22219" spans="7:16" x14ac:dyDescent="0.25">
      <c r="G22219" s="27" t="str">
        <f t="shared" si="347"/>
        <v>2021/2022Other OceaniaTransportAll UsesProject-level equityAll DestinationsPrivateFunds</v>
      </c>
      <c r="H22219" s="27" t="s">
        <v>291</v>
      </c>
      <c r="I22219" s="27" t="s">
        <v>51</v>
      </c>
      <c r="J22219" s="27" t="s">
        <v>298</v>
      </c>
      <c r="K22219" s="27" t="s">
        <v>346</v>
      </c>
      <c r="L22219" s="27" t="s">
        <v>337</v>
      </c>
      <c r="M22219" s="27" t="s">
        <v>338</v>
      </c>
      <c r="N22219" s="27" t="s">
        <v>306</v>
      </c>
      <c r="O22219" s="27" t="s">
        <v>25</v>
      </c>
      <c r="P22219" s="27">
        <v>0</v>
      </c>
    </row>
    <row r="22220" spans="7:16" x14ac:dyDescent="0.25">
      <c r="G22220" s="27" t="str">
        <f t="shared" si="347"/>
        <v>2021/2022Other OceaniaTransportAll UsesProject-level equityDomesticPrivateFunds</v>
      </c>
      <c r="H22220" s="27" t="s">
        <v>291</v>
      </c>
      <c r="I22220" s="27" t="s">
        <v>51</v>
      </c>
      <c r="J22220" s="27" t="s">
        <v>298</v>
      </c>
      <c r="K22220" s="27" t="s">
        <v>346</v>
      </c>
      <c r="L22220" s="27" t="s">
        <v>337</v>
      </c>
      <c r="M22220" s="27" t="s">
        <v>323</v>
      </c>
      <c r="N22220" s="27" t="s">
        <v>306</v>
      </c>
      <c r="O22220" s="27" t="s">
        <v>25</v>
      </c>
      <c r="P22220" s="27">
        <v>0</v>
      </c>
    </row>
    <row r="22221" spans="7:16" x14ac:dyDescent="0.25">
      <c r="G22221" s="27" t="str">
        <f t="shared" si="347"/>
        <v>2021/2022Other OceaniaTransportAll UsesProject-level equityInternationalPrivateCorporations</v>
      </c>
      <c r="H22221" s="27" t="s">
        <v>291</v>
      </c>
      <c r="I22221" s="27" t="s">
        <v>51</v>
      </c>
      <c r="J22221" s="27" t="s">
        <v>298</v>
      </c>
      <c r="K22221" s="27" t="s">
        <v>346</v>
      </c>
      <c r="L22221" s="27" t="s">
        <v>337</v>
      </c>
      <c r="M22221" s="27" t="s">
        <v>324</v>
      </c>
      <c r="N22221" s="27" t="s">
        <v>306</v>
      </c>
      <c r="O22221" s="27" t="s">
        <v>307</v>
      </c>
      <c r="P22221" s="27">
        <v>2.1736</v>
      </c>
    </row>
    <row r="22222" spans="7:16" x14ac:dyDescent="0.25">
      <c r="G22222" s="27" t="str">
        <f t="shared" si="347"/>
        <v>2021/2022Other OceaniaTransportAll UsesProject-level equityInternationalPrivateFunds</v>
      </c>
      <c r="H22222" s="27" t="s">
        <v>291</v>
      </c>
      <c r="I22222" s="27" t="s">
        <v>51</v>
      </c>
      <c r="J22222" s="27" t="s">
        <v>298</v>
      </c>
      <c r="K22222" s="27" t="s">
        <v>346</v>
      </c>
      <c r="L22222" s="27" t="s">
        <v>337</v>
      </c>
      <c r="M22222" s="27" t="s">
        <v>324</v>
      </c>
      <c r="N22222" s="27" t="s">
        <v>306</v>
      </c>
      <c r="O22222" s="27" t="s">
        <v>25</v>
      </c>
      <c r="P22222" s="27">
        <v>0</v>
      </c>
    </row>
    <row r="22223" spans="7:16" x14ac:dyDescent="0.25">
      <c r="G22223" s="27" t="str">
        <f t="shared" si="347"/>
        <v>2021/2022Other OceaniaTransportAll UsesProject-level market rate debtAll DestinationsPrivateCommercial FI</v>
      </c>
      <c r="H22223" s="27" t="s">
        <v>291</v>
      </c>
      <c r="I22223" s="27" t="s">
        <v>51</v>
      </c>
      <c r="J22223" s="27" t="s">
        <v>298</v>
      </c>
      <c r="K22223" s="27" t="s">
        <v>346</v>
      </c>
      <c r="L22223" s="27" t="s">
        <v>335</v>
      </c>
      <c r="M22223" s="27" t="s">
        <v>338</v>
      </c>
      <c r="N22223" s="27" t="s">
        <v>306</v>
      </c>
      <c r="O22223" s="27" t="s">
        <v>23</v>
      </c>
      <c r="P22223" s="27">
        <v>723.43447779999997</v>
      </c>
    </row>
    <row r="22224" spans="7:16" x14ac:dyDescent="0.25">
      <c r="G22224" s="27" t="str">
        <f t="shared" si="347"/>
        <v>2021/2022Other OceaniaTransportAll UsesProject-level market rate debtAll DestinationsPrivateUnknown</v>
      </c>
      <c r="H22224" s="27" t="s">
        <v>291</v>
      </c>
      <c r="I22224" s="27" t="s">
        <v>51</v>
      </c>
      <c r="J22224" s="27" t="s">
        <v>298</v>
      </c>
      <c r="K22224" s="27" t="s">
        <v>346</v>
      </c>
      <c r="L22224" s="27" t="s">
        <v>335</v>
      </c>
      <c r="M22224" s="27" t="s">
        <v>338</v>
      </c>
      <c r="N22224" s="27" t="s">
        <v>306</v>
      </c>
      <c r="O22224" s="27" t="s">
        <v>301</v>
      </c>
      <c r="P22224" s="27">
        <v>0</v>
      </c>
    </row>
    <row r="22225" spans="7:16" x14ac:dyDescent="0.25">
      <c r="G22225" s="27" t="str">
        <f t="shared" si="347"/>
        <v>2021/2022Other OceaniaTransportAll UsesProject-level market rate debtAll DestinationsPublicNational DFI</v>
      </c>
      <c r="H22225" s="27" t="s">
        <v>291</v>
      </c>
      <c r="I22225" s="27" t="s">
        <v>51</v>
      </c>
      <c r="J22225" s="27" t="s">
        <v>298</v>
      </c>
      <c r="K22225" s="27" t="s">
        <v>346</v>
      </c>
      <c r="L22225" s="27" t="s">
        <v>335</v>
      </c>
      <c r="M22225" s="27" t="s">
        <v>338</v>
      </c>
      <c r="N22225" s="27" t="s">
        <v>309</v>
      </c>
      <c r="O22225" s="27" t="s">
        <v>33</v>
      </c>
      <c r="P22225" s="27">
        <v>4.6189</v>
      </c>
    </row>
    <row r="22226" spans="7:16" x14ac:dyDescent="0.25">
      <c r="G22226" s="27" t="str">
        <f t="shared" si="347"/>
        <v>2021/2022Other OceaniaTransportAll UsesProject-level market rate debtAll DestinationsPublicUnknown</v>
      </c>
      <c r="H22226" s="27" t="s">
        <v>291</v>
      </c>
      <c r="I22226" s="27" t="s">
        <v>51</v>
      </c>
      <c r="J22226" s="27" t="s">
        <v>298</v>
      </c>
      <c r="K22226" s="27" t="s">
        <v>346</v>
      </c>
      <c r="L22226" s="27" t="s">
        <v>335</v>
      </c>
      <c r="M22226" s="27" t="s">
        <v>338</v>
      </c>
      <c r="N22226" s="27" t="s">
        <v>309</v>
      </c>
      <c r="O22226" s="27" t="s">
        <v>301</v>
      </c>
      <c r="P22226" s="133">
        <v>0</v>
      </c>
    </row>
    <row r="22227" spans="7:16" x14ac:dyDescent="0.25">
      <c r="G22227" s="27" t="str">
        <f t="shared" si="347"/>
        <v>2021/2022Other OceaniaTransportAll UsesProject-level market rate debtDomesticPrivateCommercial FI</v>
      </c>
      <c r="H22227" s="27" t="s">
        <v>291</v>
      </c>
      <c r="I22227" s="27" t="s">
        <v>51</v>
      </c>
      <c r="J22227" s="27" t="s">
        <v>298</v>
      </c>
      <c r="K22227" s="27" t="s">
        <v>346</v>
      </c>
      <c r="L22227" s="27" t="s">
        <v>335</v>
      </c>
      <c r="M22227" s="27" t="s">
        <v>323</v>
      </c>
      <c r="N22227" s="27" t="s">
        <v>306</v>
      </c>
      <c r="O22227" s="27" t="s">
        <v>23</v>
      </c>
      <c r="P22227" s="27">
        <v>723.43447779999997</v>
      </c>
    </row>
    <row r="22228" spans="7:16" x14ac:dyDescent="0.25">
      <c r="G22228" s="27" t="str">
        <f t="shared" si="347"/>
        <v>2021/2022Other OceaniaTransportAll UsesProject-level market rate debtDomesticPublicNational DFI</v>
      </c>
      <c r="H22228" s="27" t="s">
        <v>291</v>
      </c>
      <c r="I22228" s="27" t="s">
        <v>51</v>
      </c>
      <c r="J22228" s="27" t="s">
        <v>298</v>
      </c>
      <c r="K22228" s="27" t="s">
        <v>346</v>
      </c>
      <c r="L22228" s="27" t="s">
        <v>335</v>
      </c>
      <c r="M22228" s="27" t="s">
        <v>323</v>
      </c>
      <c r="N22228" s="27" t="s">
        <v>309</v>
      </c>
      <c r="O22228" s="27" t="s">
        <v>33</v>
      </c>
      <c r="P22228" s="27">
        <v>4.6189</v>
      </c>
    </row>
    <row r="22229" spans="7:16" x14ac:dyDescent="0.25">
      <c r="G22229" s="27" t="str">
        <f t="shared" si="347"/>
        <v>2021/2022Other OceaniaTransportAll UsesProject-level market rate debtInternationalPrivateCommercial FI</v>
      </c>
      <c r="H22229" s="27" t="s">
        <v>291</v>
      </c>
      <c r="I22229" s="27" t="s">
        <v>51</v>
      </c>
      <c r="J22229" s="27" t="s">
        <v>298</v>
      </c>
      <c r="K22229" s="27" t="s">
        <v>346</v>
      </c>
      <c r="L22229" s="27" t="s">
        <v>335</v>
      </c>
      <c r="M22229" s="27" t="s">
        <v>324</v>
      </c>
      <c r="N22229" s="27" t="s">
        <v>306</v>
      </c>
      <c r="O22229" s="27" t="s">
        <v>23</v>
      </c>
      <c r="P22229" s="27">
        <v>0</v>
      </c>
    </row>
    <row r="22230" spans="7:16" x14ac:dyDescent="0.25">
      <c r="G22230" s="27" t="str">
        <f t="shared" si="347"/>
        <v>2021/2022Other OceaniaTransportAll UsesProject-level market rate debtInternationalPrivateUnknown</v>
      </c>
      <c r="H22230" s="27" t="s">
        <v>291</v>
      </c>
      <c r="I22230" s="27" t="s">
        <v>51</v>
      </c>
      <c r="J22230" s="27" t="s">
        <v>298</v>
      </c>
      <c r="K22230" s="27" t="s">
        <v>346</v>
      </c>
      <c r="L22230" s="27" t="s">
        <v>335</v>
      </c>
      <c r="M22230" s="27" t="s">
        <v>324</v>
      </c>
      <c r="N22230" s="27" t="s">
        <v>306</v>
      </c>
      <c r="O22230" s="27" t="s">
        <v>301</v>
      </c>
      <c r="P22230" s="27">
        <v>0</v>
      </c>
    </row>
    <row r="22231" spans="7:16" x14ac:dyDescent="0.25">
      <c r="G22231" s="27" t="str">
        <f t="shared" si="347"/>
        <v>2021/2022Other OceaniaTransportAll UsesProject-level market rate debtInternationalPublicUnknown</v>
      </c>
      <c r="H22231" s="27" t="s">
        <v>291</v>
      </c>
      <c r="I22231" s="27" t="s">
        <v>51</v>
      </c>
      <c r="J22231" s="27" t="s">
        <v>298</v>
      </c>
      <c r="K22231" s="27" t="s">
        <v>346</v>
      </c>
      <c r="L22231" s="27" t="s">
        <v>335</v>
      </c>
      <c r="M22231" s="27" t="s">
        <v>324</v>
      </c>
      <c r="N22231" s="27" t="s">
        <v>309</v>
      </c>
      <c r="O22231" s="27" t="s">
        <v>301</v>
      </c>
      <c r="P22231" s="27">
        <v>0</v>
      </c>
    </row>
    <row r="22232" spans="7:16" x14ac:dyDescent="0.25">
      <c r="G22232" s="27" t="str">
        <f t="shared" si="347"/>
        <v>2021/2022Other OceaniaTransportMitigationAll InstrumentsAll DestinationsPrivateCommercial FI</v>
      </c>
      <c r="H22232" s="27" t="s">
        <v>291</v>
      </c>
      <c r="I22232" s="27" t="s">
        <v>51</v>
      </c>
      <c r="J22232" s="27" t="s">
        <v>298</v>
      </c>
      <c r="K22232" s="27" t="s">
        <v>303</v>
      </c>
      <c r="L22232" s="27" t="s">
        <v>345</v>
      </c>
      <c r="M22232" s="27" t="s">
        <v>338</v>
      </c>
      <c r="N22232" s="27" t="s">
        <v>306</v>
      </c>
      <c r="O22232" s="27" t="s">
        <v>23</v>
      </c>
      <c r="P22232" s="27">
        <v>723.43447779999997</v>
      </c>
    </row>
    <row r="22233" spans="7:16" x14ac:dyDescent="0.25">
      <c r="G22233" s="27" t="str">
        <f t="shared" si="347"/>
        <v>2021/2022Other OceaniaTransportMitigationAll InstrumentsAll DestinationsPrivateCorporations</v>
      </c>
      <c r="H22233" s="27" t="s">
        <v>291</v>
      </c>
      <c r="I22233" s="27" t="s">
        <v>51</v>
      </c>
      <c r="J22233" s="27" t="s">
        <v>298</v>
      </c>
      <c r="K22233" s="27" t="s">
        <v>303</v>
      </c>
      <c r="L22233" s="27" t="s">
        <v>345</v>
      </c>
      <c r="M22233" s="27" t="s">
        <v>338</v>
      </c>
      <c r="N22233" s="27" t="s">
        <v>306</v>
      </c>
      <c r="O22233" s="27" t="s">
        <v>307</v>
      </c>
      <c r="P22233" s="27">
        <v>56.841280400000002</v>
      </c>
    </row>
    <row r="22234" spans="7:16" x14ac:dyDescent="0.25">
      <c r="G22234" s="27" t="str">
        <f t="shared" si="347"/>
        <v>2021/2022Other OceaniaTransportMitigationAll InstrumentsAll DestinationsPrivateFunds</v>
      </c>
      <c r="H22234" s="27" t="s">
        <v>291</v>
      </c>
      <c r="I22234" s="27" t="s">
        <v>51</v>
      </c>
      <c r="J22234" s="27" t="s">
        <v>298</v>
      </c>
      <c r="K22234" s="27" t="s">
        <v>303</v>
      </c>
      <c r="L22234" s="27" t="s">
        <v>345</v>
      </c>
      <c r="M22234" s="27" t="s">
        <v>338</v>
      </c>
      <c r="N22234" s="27" t="s">
        <v>306</v>
      </c>
      <c r="O22234" s="27" t="s">
        <v>25</v>
      </c>
      <c r="P22234" s="27">
        <v>0</v>
      </c>
    </row>
    <row r="22235" spans="7:16" x14ac:dyDescent="0.25">
      <c r="G22235" s="27" t="str">
        <f t="shared" si="347"/>
        <v>2021/2022Other OceaniaTransportMitigationAll InstrumentsAll DestinationsPrivateHouseholds/Individuals</v>
      </c>
      <c r="H22235" s="27" t="s">
        <v>291</v>
      </c>
      <c r="I22235" s="27" t="s">
        <v>51</v>
      </c>
      <c r="J22235" s="27" t="s">
        <v>298</v>
      </c>
      <c r="K22235" s="27" t="s">
        <v>303</v>
      </c>
      <c r="L22235" s="27" t="s">
        <v>345</v>
      </c>
      <c r="M22235" s="27" t="s">
        <v>338</v>
      </c>
      <c r="N22235" s="27" t="s">
        <v>306</v>
      </c>
      <c r="O22235" s="27" t="s">
        <v>308</v>
      </c>
      <c r="P22235" s="27">
        <v>511.57152359999998</v>
      </c>
    </row>
    <row r="22236" spans="7:16" x14ac:dyDescent="0.25">
      <c r="G22236" s="27" t="str">
        <f t="shared" si="347"/>
        <v>2021/2022Other OceaniaTransportMitigationAll InstrumentsAll DestinationsPrivateUnknown</v>
      </c>
      <c r="H22236" s="27" t="s">
        <v>291</v>
      </c>
      <c r="I22236" s="27" t="s">
        <v>51</v>
      </c>
      <c r="J22236" s="27" t="s">
        <v>298</v>
      </c>
      <c r="K22236" s="27" t="s">
        <v>303</v>
      </c>
      <c r="L22236" s="27" t="s">
        <v>345</v>
      </c>
      <c r="M22236" s="27" t="s">
        <v>338</v>
      </c>
      <c r="N22236" s="27" t="s">
        <v>306</v>
      </c>
      <c r="O22236" s="27" t="s">
        <v>301</v>
      </c>
      <c r="P22236" s="27">
        <v>0</v>
      </c>
    </row>
    <row r="22237" spans="7:16" x14ac:dyDescent="0.25">
      <c r="G22237" s="27" t="str">
        <f t="shared" si="347"/>
        <v>2021/2022Other OceaniaTransportMitigationAll InstrumentsAll DestinationsPublicGovernment</v>
      </c>
      <c r="H22237" s="27" t="s">
        <v>291</v>
      </c>
      <c r="I22237" s="27" t="s">
        <v>51</v>
      </c>
      <c r="J22237" s="27" t="s">
        <v>298</v>
      </c>
      <c r="K22237" s="27" t="s">
        <v>303</v>
      </c>
      <c r="L22237" s="27" t="s">
        <v>345</v>
      </c>
      <c r="M22237" s="27" t="s">
        <v>338</v>
      </c>
      <c r="N22237" s="27" t="s">
        <v>309</v>
      </c>
      <c r="O22237" s="27" t="s">
        <v>28</v>
      </c>
      <c r="P22237" s="27">
        <v>92.705741630000006</v>
      </c>
    </row>
    <row r="22238" spans="7:16" x14ac:dyDescent="0.25">
      <c r="G22238" s="27" t="str">
        <f t="shared" si="347"/>
        <v>2021/2022Other OceaniaTransportMitigationAll InstrumentsAll DestinationsPublicUnknown</v>
      </c>
      <c r="H22238" s="27" t="s">
        <v>291</v>
      </c>
      <c r="I22238" s="27" t="s">
        <v>51</v>
      </c>
      <c r="J22238" s="27" t="s">
        <v>298</v>
      </c>
      <c r="K22238" s="27" t="s">
        <v>303</v>
      </c>
      <c r="L22238" s="27" t="s">
        <v>345</v>
      </c>
      <c r="M22238" s="27" t="s">
        <v>338</v>
      </c>
      <c r="N22238" s="27" t="s">
        <v>309</v>
      </c>
      <c r="O22238" s="27" t="s">
        <v>301</v>
      </c>
      <c r="P22238" s="27">
        <v>0</v>
      </c>
    </row>
    <row r="22239" spans="7:16" x14ac:dyDescent="0.25">
      <c r="G22239" s="27" t="str">
        <f t="shared" si="347"/>
        <v>2021/2022Other OceaniaTransportMitigationAll InstrumentsDomesticPrivateCommercial FI</v>
      </c>
      <c r="H22239" s="27" t="s">
        <v>291</v>
      </c>
      <c r="I22239" s="27" t="s">
        <v>51</v>
      </c>
      <c r="J22239" s="27" t="s">
        <v>298</v>
      </c>
      <c r="K22239" s="27" t="s">
        <v>303</v>
      </c>
      <c r="L22239" s="27" t="s">
        <v>345</v>
      </c>
      <c r="M22239" s="27" t="s">
        <v>323</v>
      </c>
      <c r="N22239" s="27" t="s">
        <v>306</v>
      </c>
      <c r="O22239" s="27" t="s">
        <v>23</v>
      </c>
      <c r="P22239" s="27">
        <v>723.43447779999997</v>
      </c>
    </row>
    <row r="22240" spans="7:16" x14ac:dyDescent="0.25">
      <c r="G22240" s="27" t="str">
        <f t="shared" si="347"/>
        <v>2021/2022Other OceaniaTransportMitigationAll InstrumentsDomesticPrivateCorporations</v>
      </c>
      <c r="H22240" s="27" t="s">
        <v>291</v>
      </c>
      <c r="I22240" s="27" t="s">
        <v>51</v>
      </c>
      <c r="J22240" s="27" t="s">
        <v>298</v>
      </c>
      <c r="K22240" s="27" t="s">
        <v>303</v>
      </c>
      <c r="L22240" s="27" t="s">
        <v>345</v>
      </c>
      <c r="M22240" s="27" t="s">
        <v>323</v>
      </c>
      <c r="N22240" s="27" t="s">
        <v>306</v>
      </c>
      <c r="O22240" s="27" t="s">
        <v>307</v>
      </c>
      <c r="P22240" s="27">
        <v>56.841280400000002</v>
      </c>
    </row>
    <row r="22241" spans="7:16" x14ac:dyDescent="0.25">
      <c r="G22241" s="27" t="str">
        <f t="shared" si="347"/>
        <v>2021/2022Other OceaniaTransportMitigationAll InstrumentsDomesticPrivateFunds</v>
      </c>
      <c r="H22241" s="27" t="s">
        <v>291</v>
      </c>
      <c r="I22241" s="27" t="s">
        <v>51</v>
      </c>
      <c r="J22241" s="27" t="s">
        <v>298</v>
      </c>
      <c r="K22241" s="27" t="s">
        <v>303</v>
      </c>
      <c r="L22241" s="27" t="s">
        <v>345</v>
      </c>
      <c r="M22241" s="27" t="s">
        <v>323</v>
      </c>
      <c r="N22241" s="27" t="s">
        <v>306</v>
      </c>
      <c r="O22241" s="27" t="s">
        <v>25</v>
      </c>
      <c r="P22241" s="133">
        <v>0</v>
      </c>
    </row>
    <row r="22242" spans="7:16" x14ac:dyDescent="0.25">
      <c r="G22242" s="27" t="str">
        <f t="shared" si="347"/>
        <v>2021/2022Other OceaniaTransportMitigationAll InstrumentsDomesticPrivateHouseholds/Individuals</v>
      </c>
      <c r="H22242" s="27" t="s">
        <v>291</v>
      </c>
      <c r="I22242" s="27" t="s">
        <v>51</v>
      </c>
      <c r="J22242" s="27" t="s">
        <v>298</v>
      </c>
      <c r="K22242" s="27" t="s">
        <v>303</v>
      </c>
      <c r="L22242" s="27" t="s">
        <v>345</v>
      </c>
      <c r="M22242" s="27" t="s">
        <v>323</v>
      </c>
      <c r="N22242" s="27" t="s">
        <v>306</v>
      </c>
      <c r="O22242" s="27" t="s">
        <v>308</v>
      </c>
      <c r="P22242" s="27">
        <v>511.57152359999998</v>
      </c>
    </row>
    <row r="22243" spans="7:16" x14ac:dyDescent="0.25">
      <c r="G22243" s="27" t="str">
        <f t="shared" si="347"/>
        <v>2021/2022Other OceaniaTransportMitigationAll InstrumentsDomesticPublicGovernment</v>
      </c>
      <c r="H22243" s="27" t="s">
        <v>291</v>
      </c>
      <c r="I22243" s="27" t="s">
        <v>51</v>
      </c>
      <c r="J22243" s="27" t="s">
        <v>298</v>
      </c>
      <c r="K22243" s="27" t="s">
        <v>303</v>
      </c>
      <c r="L22243" s="27" t="s">
        <v>345</v>
      </c>
      <c r="M22243" s="27" t="s">
        <v>323</v>
      </c>
      <c r="N22243" s="27" t="s">
        <v>309</v>
      </c>
      <c r="O22243" s="27" t="s">
        <v>28</v>
      </c>
      <c r="P22243" s="27">
        <v>92.705741630000006</v>
      </c>
    </row>
    <row r="22244" spans="7:16" x14ac:dyDescent="0.25">
      <c r="G22244" s="27" t="str">
        <f t="shared" si="347"/>
        <v>2021/2022Other OceaniaTransportMitigationAll InstrumentsInternationalPrivateCommercial FI</v>
      </c>
      <c r="H22244" s="27" t="s">
        <v>291</v>
      </c>
      <c r="I22244" s="27" t="s">
        <v>51</v>
      </c>
      <c r="J22244" s="27" t="s">
        <v>298</v>
      </c>
      <c r="K22244" s="27" t="s">
        <v>303</v>
      </c>
      <c r="L22244" s="27" t="s">
        <v>345</v>
      </c>
      <c r="M22244" s="27" t="s">
        <v>324</v>
      </c>
      <c r="N22244" s="27" t="s">
        <v>306</v>
      </c>
      <c r="O22244" s="27" t="s">
        <v>23</v>
      </c>
      <c r="P22244" s="27">
        <v>0</v>
      </c>
    </row>
    <row r="22245" spans="7:16" x14ac:dyDescent="0.25">
      <c r="G22245" s="27" t="str">
        <f t="shared" si="347"/>
        <v>2021/2022Other OceaniaTransportMitigationAll InstrumentsInternationalPrivateCorporations</v>
      </c>
      <c r="H22245" s="27" t="s">
        <v>291</v>
      </c>
      <c r="I22245" s="27" t="s">
        <v>51</v>
      </c>
      <c r="J22245" s="27" t="s">
        <v>298</v>
      </c>
      <c r="K22245" s="27" t="s">
        <v>303</v>
      </c>
      <c r="L22245" s="27" t="s">
        <v>345</v>
      </c>
      <c r="M22245" s="27" t="s">
        <v>324</v>
      </c>
      <c r="N22245" s="27" t="s">
        <v>306</v>
      </c>
      <c r="O22245" s="27" t="s">
        <v>307</v>
      </c>
      <c r="P22245" s="27">
        <v>0</v>
      </c>
    </row>
    <row r="22246" spans="7:16" x14ac:dyDescent="0.25">
      <c r="G22246" s="27" t="str">
        <f t="shared" si="347"/>
        <v>2021/2022Other OceaniaTransportMitigationAll InstrumentsInternationalPrivateFunds</v>
      </c>
      <c r="H22246" s="27" t="s">
        <v>291</v>
      </c>
      <c r="I22246" s="27" t="s">
        <v>51</v>
      </c>
      <c r="J22246" s="27" t="s">
        <v>298</v>
      </c>
      <c r="K22246" s="27" t="s">
        <v>303</v>
      </c>
      <c r="L22246" s="27" t="s">
        <v>345</v>
      </c>
      <c r="M22246" s="27" t="s">
        <v>324</v>
      </c>
      <c r="N22246" s="27" t="s">
        <v>306</v>
      </c>
      <c r="O22246" s="27" t="s">
        <v>25</v>
      </c>
      <c r="P22246" s="27">
        <v>0</v>
      </c>
    </row>
    <row r="22247" spans="7:16" x14ac:dyDescent="0.25">
      <c r="G22247" s="27" t="str">
        <f t="shared" si="347"/>
        <v>2021/2022Other OceaniaTransportMitigationAll InstrumentsInternationalPrivateUnknown</v>
      </c>
      <c r="H22247" s="27" t="s">
        <v>291</v>
      </c>
      <c r="I22247" s="27" t="s">
        <v>51</v>
      </c>
      <c r="J22247" s="27" t="s">
        <v>298</v>
      </c>
      <c r="K22247" s="27" t="s">
        <v>303</v>
      </c>
      <c r="L22247" s="27" t="s">
        <v>345</v>
      </c>
      <c r="M22247" s="27" t="s">
        <v>324</v>
      </c>
      <c r="N22247" s="27" t="s">
        <v>306</v>
      </c>
      <c r="O22247" s="27" t="s">
        <v>301</v>
      </c>
      <c r="P22247" s="27">
        <v>0</v>
      </c>
    </row>
    <row r="22248" spans="7:16" x14ac:dyDescent="0.25">
      <c r="G22248" s="27" t="str">
        <f t="shared" si="347"/>
        <v>2021/2022Other OceaniaTransportMitigationAll InstrumentsInternationalPublicUnknown</v>
      </c>
      <c r="H22248" s="27" t="s">
        <v>291</v>
      </c>
      <c r="I22248" s="27" t="s">
        <v>51</v>
      </c>
      <c r="J22248" s="27" t="s">
        <v>298</v>
      </c>
      <c r="K22248" s="27" t="s">
        <v>303</v>
      </c>
      <c r="L22248" s="27" t="s">
        <v>345</v>
      </c>
      <c r="M22248" s="27" t="s">
        <v>324</v>
      </c>
      <c r="N22248" s="27" t="s">
        <v>309</v>
      </c>
      <c r="O22248" s="27" t="s">
        <v>301</v>
      </c>
      <c r="P22248" s="27">
        <v>0</v>
      </c>
    </row>
    <row r="22249" spans="7:16" x14ac:dyDescent="0.25">
      <c r="G22249" s="27" t="str">
        <f t="shared" si="347"/>
        <v>2021/2022Other OceaniaTransportMitigationBalance sheet financing (debt portion)All DestinationsPublicGovernment</v>
      </c>
      <c r="H22249" s="27" t="s">
        <v>291</v>
      </c>
      <c r="I22249" s="27" t="s">
        <v>51</v>
      </c>
      <c r="J22249" s="27" t="s">
        <v>298</v>
      </c>
      <c r="K22249" s="27" t="s">
        <v>303</v>
      </c>
      <c r="L22249" s="27" t="s">
        <v>333</v>
      </c>
      <c r="M22249" s="27" t="s">
        <v>338</v>
      </c>
      <c r="N22249" s="27" t="s">
        <v>309</v>
      </c>
      <c r="O22249" s="27" t="s">
        <v>28</v>
      </c>
      <c r="P22249" s="27">
        <v>0</v>
      </c>
    </row>
    <row r="22250" spans="7:16" x14ac:dyDescent="0.25">
      <c r="G22250" s="27" t="str">
        <f t="shared" si="347"/>
        <v>2021/2022Other OceaniaTransportMitigationBalance sheet financing (debt portion)DomesticPublicGovernment</v>
      </c>
      <c r="H22250" s="27" t="s">
        <v>291</v>
      </c>
      <c r="I22250" s="27" t="s">
        <v>51</v>
      </c>
      <c r="J22250" s="27" t="s">
        <v>298</v>
      </c>
      <c r="K22250" s="27" t="s">
        <v>303</v>
      </c>
      <c r="L22250" s="27" t="s">
        <v>333</v>
      </c>
      <c r="M22250" s="27" t="s">
        <v>323</v>
      </c>
      <c r="N22250" s="27" t="s">
        <v>309</v>
      </c>
      <c r="O22250" s="27" t="s">
        <v>28</v>
      </c>
      <c r="P22250" s="27">
        <v>0</v>
      </c>
    </row>
    <row r="22251" spans="7:16" x14ac:dyDescent="0.25">
      <c r="G22251" s="27" t="str">
        <f t="shared" si="347"/>
        <v>2021/2022Other OceaniaTransportMitigationBalance sheet financing (equity portion)All DestinationsPrivateCorporations</v>
      </c>
      <c r="H22251" s="27" t="s">
        <v>291</v>
      </c>
      <c r="I22251" s="27" t="s">
        <v>51</v>
      </c>
      <c r="J22251" s="27" t="s">
        <v>298</v>
      </c>
      <c r="K22251" s="27" t="s">
        <v>303</v>
      </c>
      <c r="L22251" s="27" t="s">
        <v>334</v>
      </c>
      <c r="M22251" s="27" t="s">
        <v>338</v>
      </c>
      <c r="N22251" s="27" t="s">
        <v>306</v>
      </c>
      <c r="O22251" s="27" t="s">
        <v>307</v>
      </c>
      <c r="P22251" s="27">
        <v>56.841280400000002</v>
      </c>
    </row>
    <row r="22252" spans="7:16" x14ac:dyDescent="0.25">
      <c r="G22252" s="27" t="str">
        <f t="shared" si="347"/>
        <v>2021/2022Other OceaniaTransportMitigationBalance sheet financing (equity portion)All DestinationsPrivateHouseholds/Individuals</v>
      </c>
      <c r="H22252" s="27" t="s">
        <v>291</v>
      </c>
      <c r="I22252" s="27" t="s">
        <v>51</v>
      </c>
      <c r="J22252" s="27" t="s">
        <v>298</v>
      </c>
      <c r="K22252" s="27" t="s">
        <v>303</v>
      </c>
      <c r="L22252" s="27" t="s">
        <v>334</v>
      </c>
      <c r="M22252" s="27" t="s">
        <v>338</v>
      </c>
      <c r="N22252" s="27" t="s">
        <v>306</v>
      </c>
      <c r="O22252" s="27" t="s">
        <v>308</v>
      </c>
      <c r="P22252" s="27">
        <v>511.57152359999998</v>
      </c>
    </row>
    <row r="22253" spans="7:16" x14ac:dyDescent="0.25">
      <c r="G22253" s="27" t="str">
        <f t="shared" si="347"/>
        <v>2021/2022Other OceaniaTransportMitigationBalance sheet financing (equity portion)DomesticPrivateCorporations</v>
      </c>
      <c r="H22253" s="27" t="s">
        <v>291</v>
      </c>
      <c r="I22253" s="27" t="s">
        <v>51</v>
      </c>
      <c r="J22253" s="27" t="s">
        <v>298</v>
      </c>
      <c r="K22253" s="27" t="s">
        <v>303</v>
      </c>
      <c r="L22253" s="27" t="s">
        <v>334</v>
      </c>
      <c r="M22253" s="27" t="s">
        <v>323</v>
      </c>
      <c r="N22253" s="27" t="s">
        <v>306</v>
      </c>
      <c r="O22253" s="27" t="s">
        <v>307</v>
      </c>
      <c r="P22253" s="27">
        <v>56.841280400000002</v>
      </c>
    </row>
    <row r="22254" spans="7:16" x14ac:dyDescent="0.25">
      <c r="G22254" s="27" t="str">
        <f t="shared" si="347"/>
        <v>2021/2022Other OceaniaTransportMitigationBalance sheet financing (equity portion)DomesticPrivateHouseholds/Individuals</v>
      </c>
      <c r="H22254" s="27" t="s">
        <v>291</v>
      </c>
      <c r="I22254" s="27" t="s">
        <v>51</v>
      </c>
      <c r="J22254" s="27" t="s">
        <v>298</v>
      </c>
      <c r="K22254" s="27" t="s">
        <v>303</v>
      </c>
      <c r="L22254" s="27" t="s">
        <v>334</v>
      </c>
      <c r="M22254" s="27" t="s">
        <v>323</v>
      </c>
      <c r="N22254" s="27" t="s">
        <v>306</v>
      </c>
      <c r="O22254" s="27" t="s">
        <v>308</v>
      </c>
      <c r="P22254" s="27">
        <v>511.57152359999998</v>
      </c>
    </row>
    <row r="22255" spans="7:16" x14ac:dyDescent="0.25">
      <c r="G22255" s="27" t="str">
        <f t="shared" si="347"/>
        <v>2021/2022Other OceaniaTransportMitigationGrantAll DestinationsPublicGovernment</v>
      </c>
      <c r="H22255" s="27" t="s">
        <v>291</v>
      </c>
      <c r="I22255" s="27" t="s">
        <v>51</v>
      </c>
      <c r="J22255" s="27" t="s">
        <v>298</v>
      </c>
      <c r="K22255" s="27" t="s">
        <v>303</v>
      </c>
      <c r="L22255" s="27" t="s">
        <v>332</v>
      </c>
      <c r="M22255" s="27" t="s">
        <v>338</v>
      </c>
      <c r="N22255" s="27" t="s">
        <v>309</v>
      </c>
      <c r="O22255" s="27" t="s">
        <v>28</v>
      </c>
      <c r="P22255" s="27">
        <v>92.705741630000006</v>
      </c>
    </row>
    <row r="22256" spans="7:16" x14ac:dyDescent="0.25">
      <c r="G22256" s="27" t="str">
        <f t="shared" si="347"/>
        <v>2021/2022Other OceaniaTransportMitigationGrantDomesticPublicGovernment</v>
      </c>
      <c r="H22256" s="27" t="s">
        <v>291</v>
      </c>
      <c r="I22256" s="27" t="s">
        <v>51</v>
      </c>
      <c r="J22256" s="27" t="s">
        <v>298</v>
      </c>
      <c r="K22256" s="27" t="s">
        <v>303</v>
      </c>
      <c r="L22256" s="27" t="s">
        <v>332</v>
      </c>
      <c r="M22256" s="27" t="s">
        <v>323</v>
      </c>
      <c r="N22256" s="27" t="s">
        <v>309</v>
      </c>
      <c r="O22256" s="27" t="s">
        <v>28</v>
      </c>
      <c r="P22256" s="27">
        <v>92.705741630000006</v>
      </c>
    </row>
    <row r="22257" spans="7:16" x14ac:dyDescent="0.25">
      <c r="G22257" s="27" t="str">
        <f t="shared" si="347"/>
        <v>2021/2022Other OceaniaTransportMitigationProject-level equityAll DestinationsPrivateCorporations</v>
      </c>
      <c r="H22257" s="27" t="s">
        <v>291</v>
      </c>
      <c r="I22257" s="27" t="s">
        <v>51</v>
      </c>
      <c r="J22257" s="27" t="s">
        <v>298</v>
      </c>
      <c r="K22257" s="27" t="s">
        <v>303</v>
      </c>
      <c r="L22257" s="27" t="s">
        <v>337</v>
      </c>
      <c r="M22257" s="27" t="s">
        <v>338</v>
      </c>
      <c r="N22257" s="27" t="s">
        <v>306</v>
      </c>
      <c r="O22257" s="27" t="s">
        <v>307</v>
      </c>
      <c r="P22257" s="27">
        <v>0</v>
      </c>
    </row>
    <row r="22258" spans="7:16" x14ac:dyDescent="0.25">
      <c r="G22258" s="27" t="str">
        <f t="shared" si="347"/>
        <v>2021/2022Other OceaniaTransportMitigationProject-level equityAll DestinationsPrivateFunds</v>
      </c>
      <c r="H22258" s="27" t="s">
        <v>291</v>
      </c>
      <c r="I22258" s="27" t="s">
        <v>51</v>
      </c>
      <c r="J22258" s="27" t="s">
        <v>298</v>
      </c>
      <c r="K22258" s="27" t="s">
        <v>303</v>
      </c>
      <c r="L22258" s="27" t="s">
        <v>337</v>
      </c>
      <c r="M22258" s="27" t="s">
        <v>338</v>
      </c>
      <c r="N22258" s="27" t="s">
        <v>306</v>
      </c>
      <c r="O22258" s="27" t="s">
        <v>25</v>
      </c>
      <c r="P22258" s="27">
        <v>0</v>
      </c>
    </row>
    <row r="22259" spans="7:16" x14ac:dyDescent="0.25">
      <c r="G22259" s="27" t="str">
        <f t="shared" si="347"/>
        <v>2021/2022Other OceaniaTransportMitigationProject-level equityDomesticPrivateFunds</v>
      </c>
      <c r="H22259" s="27" t="s">
        <v>291</v>
      </c>
      <c r="I22259" s="27" t="s">
        <v>51</v>
      </c>
      <c r="J22259" s="27" t="s">
        <v>298</v>
      </c>
      <c r="K22259" s="27" t="s">
        <v>303</v>
      </c>
      <c r="L22259" s="27" t="s">
        <v>337</v>
      </c>
      <c r="M22259" s="27" t="s">
        <v>323</v>
      </c>
      <c r="N22259" s="27" t="s">
        <v>306</v>
      </c>
      <c r="O22259" s="27" t="s">
        <v>25</v>
      </c>
      <c r="P22259" s="27">
        <v>0</v>
      </c>
    </row>
    <row r="22260" spans="7:16" x14ac:dyDescent="0.25">
      <c r="G22260" s="27" t="str">
        <f t="shared" si="347"/>
        <v>2021/2022Other OceaniaTransportMitigationProject-level equityInternationalPrivateCorporations</v>
      </c>
      <c r="H22260" s="27" t="s">
        <v>291</v>
      </c>
      <c r="I22260" s="27" t="s">
        <v>51</v>
      </c>
      <c r="J22260" s="27" t="s">
        <v>298</v>
      </c>
      <c r="K22260" s="27" t="s">
        <v>303</v>
      </c>
      <c r="L22260" s="27" t="s">
        <v>337</v>
      </c>
      <c r="M22260" s="27" t="s">
        <v>324</v>
      </c>
      <c r="N22260" s="27" t="s">
        <v>306</v>
      </c>
      <c r="O22260" s="27" t="s">
        <v>307</v>
      </c>
      <c r="P22260" s="27">
        <v>0</v>
      </c>
    </row>
    <row r="22261" spans="7:16" x14ac:dyDescent="0.25">
      <c r="G22261" s="27" t="str">
        <f t="shared" si="347"/>
        <v>2021/2022Other OceaniaTransportMitigationProject-level equityInternationalPrivateFunds</v>
      </c>
      <c r="H22261" s="27" t="s">
        <v>291</v>
      </c>
      <c r="I22261" s="27" t="s">
        <v>51</v>
      </c>
      <c r="J22261" s="27" t="s">
        <v>298</v>
      </c>
      <c r="K22261" s="27" t="s">
        <v>303</v>
      </c>
      <c r="L22261" s="27" t="s">
        <v>337</v>
      </c>
      <c r="M22261" s="27" t="s">
        <v>324</v>
      </c>
      <c r="N22261" s="27" t="s">
        <v>306</v>
      </c>
      <c r="O22261" s="27" t="s">
        <v>25</v>
      </c>
      <c r="P22261" s="27">
        <v>0</v>
      </c>
    </row>
    <row r="22262" spans="7:16" x14ac:dyDescent="0.25">
      <c r="G22262" s="27" t="str">
        <f t="shared" si="347"/>
        <v>2021/2022Other OceaniaTransportMitigationProject-level market rate debtAll DestinationsPrivateCommercial FI</v>
      </c>
      <c r="H22262" s="27" t="s">
        <v>291</v>
      </c>
      <c r="I22262" s="27" t="s">
        <v>51</v>
      </c>
      <c r="J22262" s="27" t="s">
        <v>298</v>
      </c>
      <c r="K22262" s="27" t="s">
        <v>303</v>
      </c>
      <c r="L22262" s="27" t="s">
        <v>335</v>
      </c>
      <c r="M22262" s="27" t="s">
        <v>338</v>
      </c>
      <c r="N22262" s="27" t="s">
        <v>306</v>
      </c>
      <c r="O22262" s="27" t="s">
        <v>23</v>
      </c>
      <c r="P22262" s="27">
        <v>723.43447779999997</v>
      </c>
    </row>
    <row r="22263" spans="7:16" x14ac:dyDescent="0.25">
      <c r="G22263" s="27" t="str">
        <f t="shared" si="347"/>
        <v>2021/2022Other OceaniaTransportMitigationProject-level market rate debtAll DestinationsPrivateUnknown</v>
      </c>
      <c r="H22263" s="27" t="s">
        <v>291</v>
      </c>
      <c r="I22263" s="27" t="s">
        <v>51</v>
      </c>
      <c r="J22263" s="27" t="s">
        <v>298</v>
      </c>
      <c r="K22263" s="27" t="s">
        <v>303</v>
      </c>
      <c r="L22263" s="27" t="s">
        <v>335</v>
      </c>
      <c r="M22263" s="27" t="s">
        <v>338</v>
      </c>
      <c r="N22263" s="27" t="s">
        <v>306</v>
      </c>
      <c r="O22263" s="27" t="s">
        <v>301</v>
      </c>
      <c r="P22263" s="27">
        <v>0</v>
      </c>
    </row>
    <row r="22264" spans="7:16" x14ac:dyDescent="0.25">
      <c r="G22264" s="27" t="str">
        <f t="shared" si="347"/>
        <v>2021/2022Other OceaniaTransportMitigationProject-level market rate debtAll DestinationsPublicUnknown</v>
      </c>
      <c r="H22264" s="27" t="s">
        <v>291</v>
      </c>
      <c r="I22264" s="27" t="s">
        <v>51</v>
      </c>
      <c r="J22264" s="27" t="s">
        <v>298</v>
      </c>
      <c r="K22264" s="27" t="s">
        <v>303</v>
      </c>
      <c r="L22264" s="27" t="s">
        <v>335</v>
      </c>
      <c r="M22264" s="27" t="s">
        <v>338</v>
      </c>
      <c r="N22264" s="27" t="s">
        <v>309</v>
      </c>
      <c r="O22264" s="27" t="s">
        <v>301</v>
      </c>
      <c r="P22264" s="27">
        <v>0</v>
      </c>
    </row>
    <row r="22265" spans="7:16" x14ac:dyDescent="0.25">
      <c r="G22265" s="27" t="str">
        <f t="shared" si="347"/>
        <v>2021/2022Other OceaniaTransportMitigationProject-level market rate debtDomesticPrivateCommercial FI</v>
      </c>
      <c r="H22265" s="27" t="s">
        <v>291</v>
      </c>
      <c r="I22265" s="27" t="s">
        <v>51</v>
      </c>
      <c r="J22265" s="27" t="s">
        <v>298</v>
      </c>
      <c r="K22265" s="27" t="s">
        <v>303</v>
      </c>
      <c r="L22265" s="27" t="s">
        <v>335</v>
      </c>
      <c r="M22265" s="27" t="s">
        <v>323</v>
      </c>
      <c r="N22265" s="27" t="s">
        <v>306</v>
      </c>
      <c r="O22265" s="27" t="s">
        <v>23</v>
      </c>
      <c r="P22265" s="27">
        <v>723.43447779999997</v>
      </c>
    </row>
    <row r="22266" spans="7:16" x14ac:dyDescent="0.25">
      <c r="G22266" s="27" t="str">
        <f t="shared" si="347"/>
        <v>2021/2022Other OceaniaTransportMitigationProject-level market rate debtInternationalPrivateCommercial FI</v>
      </c>
      <c r="H22266" s="27" t="s">
        <v>291</v>
      </c>
      <c r="I22266" s="27" t="s">
        <v>51</v>
      </c>
      <c r="J22266" s="27" t="s">
        <v>298</v>
      </c>
      <c r="K22266" s="27" t="s">
        <v>303</v>
      </c>
      <c r="L22266" s="27" t="s">
        <v>335</v>
      </c>
      <c r="M22266" s="27" t="s">
        <v>324</v>
      </c>
      <c r="N22266" s="27" t="s">
        <v>306</v>
      </c>
      <c r="O22266" s="27" t="s">
        <v>23</v>
      </c>
      <c r="P22266" s="27">
        <v>0</v>
      </c>
    </row>
    <row r="22267" spans="7:16" x14ac:dyDescent="0.25">
      <c r="G22267" s="27" t="str">
        <f t="shared" si="347"/>
        <v>2021/2022Other OceaniaTransportMitigationProject-level market rate debtInternationalPrivateUnknown</v>
      </c>
      <c r="H22267" s="27" t="s">
        <v>291</v>
      </c>
      <c r="I22267" s="27" t="s">
        <v>51</v>
      </c>
      <c r="J22267" s="27" t="s">
        <v>298</v>
      </c>
      <c r="K22267" s="27" t="s">
        <v>303</v>
      </c>
      <c r="L22267" s="27" t="s">
        <v>335</v>
      </c>
      <c r="M22267" s="27" t="s">
        <v>324</v>
      </c>
      <c r="N22267" s="27" t="s">
        <v>306</v>
      </c>
      <c r="O22267" s="27" t="s">
        <v>301</v>
      </c>
      <c r="P22267" s="27">
        <v>0</v>
      </c>
    </row>
    <row r="22268" spans="7:16" x14ac:dyDescent="0.25">
      <c r="G22268" s="27" t="str">
        <f t="shared" si="347"/>
        <v>2021/2022Other OceaniaTransportMitigationProject-level market rate debtInternationalPublicUnknown</v>
      </c>
      <c r="H22268" s="27" t="s">
        <v>291</v>
      </c>
      <c r="I22268" s="27" t="s">
        <v>51</v>
      </c>
      <c r="J22268" s="27" t="s">
        <v>298</v>
      </c>
      <c r="K22268" s="27" t="s">
        <v>303</v>
      </c>
      <c r="L22268" s="27" t="s">
        <v>335</v>
      </c>
      <c r="M22268" s="27" t="s">
        <v>324</v>
      </c>
      <c r="N22268" s="27" t="s">
        <v>309</v>
      </c>
      <c r="O22268" s="27" t="s">
        <v>301</v>
      </c>
      <c r="P22268" s="27">
        <v>0</v>
      </c>
    </row>
    <row r="22269" spans="7:16" x14ac:dyDescent="0.25">
      <c r="G22269" s="27" t="str">
        <f t="shared" si="347"/>
        <v>2021/2022Other OceaniaTransportUnknownAll InstrumentsAll DestinationsPrivateCorporations</v>
      </c>
      <c r="H22269" s="27" t="s">
        <v>291</v>
      </c>
      <c r="I22269" s="27" t="s">
        <v>51</v>
      </c>
      <c r="J22269" s="27" t="s">
        <v>298</v>
      </c>
      <c r="K22269" s="27" t="s">
        <v>301</v>
      </c>
      <c r="L22269" s="27" t="s">
        <v>345</v>
      </c>
      <c r="M22269" s="27" t="s">
        <v>338</v>
      </c>
      <c r="N22269" s="27" t="s">
        <v>306</v>
      </c>
      <c r="O22269" s="27" t="s">
        <v>307</v>
      </c>
      <c r="P22269" s="27">
        <v>2.1736</v>
      </c>
    </row>
    <row r="22270" spans="7:16" x14ac:dyDescent="0.25">
      <c r="G22270" s="27" t="str">
        <f t="shared" si="347"/>
        <v>2021/2022Other OceaniaTransportUnknownAll InstrumentsAll DestinationsPublicNational DFI</v>
      </c>
      <c r="H22270" s="27" t="s">
        <v>291</v>
      </c>
      <c r="I22270" s="27" t="s">
        <v>51</v>
      </c>
      <c r="J22270" s="27" t="s">
        <v>298</v>
      </c>
      <c r="K22270" s="27" t="s">
        <v>301</v>
      </c>
      <c r="L22270" s="27" t="s">
        <v>345</v>
      </c>
      <c r="M22270" s="27" t="s">
        <v>338</v>
      </c>
      <c r="N22270" s="27" t="s">
        <v>309</v>
      </c>
      <c r="O22270" s="27" t="s">
        <v>33</v>
      </c>
      <c r="P22270" s="27">
        <v>4.6189</v>
      </c>
    </row>
    <row r="22271" spans="7:16" x14ac:dyDescent="0.25">
      <c r="G22271" s="27" t="str">
        <f t="shared" si="347"/>
        <v>2021/2022Other OceaniaTransportUnknownAll InstrumentsDomesticPublicNational DFI</v>
      </c>
      <c r="H22271" s="27" t="s">
        <v>291</v>
      </c>
      <c r="I22271" s="27" t="s">
        <v>51</v>
      </c>
      <c r="J22271" s="27" t="s">
        <v>298</v>
      </c>
      <c r="K22271" s="27" t="s">
        <v>301</v>
      </c>
      <c r="L22271" s="27" t="s">
        <v>345</v>
      </c>
      <c r="M22271" s="27" t="s">
        <v>323</v>
      </c>
      <c r="N22271" s="27" t="s">
        <v>309</v>
      </c>
      <c r="O22271" s="27" t="s">
        <v>33</v>
      </c>
      <c r="P22271" s="27">
        <v>4.6189</v>
      </c>
    </row>
    <row r="22272" spans="7:16" x14ac:dyDescent="0.25">
      <c r="G22272" s="27" t="str">
        <f t="shared" si="347"/>
        <v>2021/2022Other OceaniaTransportUnknownAll InstrumentsInternationalPrivateCorporations</v>
      </c>
      <c r="H22272" s="27" t="s">
        <v>291</v>
      </c>
      <c r="I22272" s="27" t="s">
        <v>51</v>
      </c>
      <c r="J22272" s="27" t="s">
        <v>298</v>
      </c>
      <c r="K22272" s="27" t="s">
        <v>301</v>
      </c>
      <c r="L22272" s="27" t="s">
        <v>345</v>
      </c>
      <c r="M22272" s="27" t="s">
        <v>324</v>
      </c>
      <c r="N22272" s="27" t="s">
        <v>306</v>
      </c>
      <c r="O22272" s="27" t="s">
        <v>307</v>
      </c>
      <c r="P22272" s="27">
        <v>2.1736</v>
      </c>
    </row>
    <row r="22273" spans="7:16" x14ac:dyDescent="0.25">
      <c r="G22273" s="27" t="str">
        <f t="shared" si="347"/>
        <v>2021/2022Other OceaniaTransportUnknownProject-level equityAll DestinationsPrivateCorporations</v>
      </c>
      <c r="H22273" s="27" t="s">
        <v>291</v>
      </c>
      <c r="I22273" s="27" t="s">
        <v>51</v>
      </c>
      <c r="J22273" s="27" t="s">
        <v>298</v>
      </c>
      <c r="K22273" s="27" t="s">
        <v>301</v>
      </c>
      <c r="L22273" s="27" t="s">
        <v>337</v>
      </c>
      <c r="M22273" s="27" t="s">
        <v>338</v>
      </c>
      <c r="N22273" s="27" t="s">
        <v>306</v>
      </c>
      <c r="O22273" s="27" t="s">
        <v>307</v>
      </c>
      <c r="P22273" s="27">
        <v>2.1736</v>
      </c>
    </row>
    <row r="22274" spans="7:16" x14ac:dyDescent="0.25">
      <c r="G22274" s="27" t="str">
        <f t="shared" si="347"/>
        <v>2021/2022Other OceaniaTransportUnknownProject-level equityInternationalPrivateCorporations</v>
      </c>
      <c r="H22274" s="27" t="s">
        <v>291</v>
      </c>
      <c r="I22274" s="27" t="s">
        <v>51</v>
      </c>
      <c r="J22274" s="27" t="s">
        <v>298</v>
      </c>
      <c r="K22274" s="27" t="s">
        <v>301</v>
      </c>
      <c r="L22274" s="27" t="s">
        <v>337</v>
      </c>
      <c r="M22274" s="27" t="s">
        <v>324</v>
      </c>
      <c r="N22274" s="27" t="s">
        <v>306</v>
      </c>
      <c r="O22274" s="27" t="s">
        <v>307</v>
      </c>
      <c r="P22274" s="27">
        <v>2.1736</v>
      </c>
    </row>
    <row r="22275" spans="7:16" x14ac:dyDescent="0.25">
      <c r="G22275" s="27" t="str">
        <f t="shared" ref="G22275:G22338" si="348">+_xlfn.CONCAT(H22275:O22275)</f>
        <v>2021/2022Other OceaniaTransportUnknownProject-level market rate debtAll DestinationsPublicNational DFI</v>
      </c>
      <c r="H22275" s="27" t="s">
        <v>291</v>
      </c>
      <c r="I22275" s="27" t="s">
        <v>51</v>
      </c>
      <c r="J22275" s="27" t="s">
        <v>298</v>
      </c>
      <c r="K22275" s="27" t="s">
        <v>301</v>
      </c>
      <c r="L22275" s="27" t="s">
        <v>335</v>
      </c>
      <c r="M22275" s="27" t="s">
        <v>338</v>
      </c>
      <c r="N22275" s="27" t="s">
        <v>309</v>
      </c>
      <c r="O22275" s="27" t="s">
        <v>33</v>
      </c>
      <c r="P22275" s="27">
        <v>4.6189</v>
      </c>
    </row>
    <row r="22276" spans="7:16" x14ac:dyDescent="0.25">
      <c r="G22276" s="27" t="str">
        <f t="shared" si="348"/>
        <v>2021/2022Other OceaniaTransportUnknownProject-level market rate debtDomesticPublicNational DFI</v>
      </c>
      <c r="H22276" s="27" t="s">
        <v>291</v>
      </c>
      <c r="I22276" s="27" t="s">
        <v>51</v>
      </c>
      <c r="J22276" s="27" t="s">
        <v>298</v>
      </c>
      <c r="K22276" s="27" t="s">
        <v>301</v>
      </c>
      <c r="L22276" s="27" t="s">
        <v>335</v>
      </c>
      <c r="M22276" s="27" t="s">
        <v>323</v>
      </c>
      <c r="N22276" s="27" t="s">
        <v>309</v>
      </c>
      <c r="O22276" s="27" t="s">
        <v>33</v>
      </c>
      <c r="P22276" s="27">
        <v>4.6189</v>
      </c>
    </row>
    <row r="22277" spans="7:16" x14ac:dyDescent="0.25">
      <c r="G22277" s="27" t="str">
        <f t="shared" si="348"/>
        <v>2021/2022Other OceaniaWater &amp; WastewaterAll UsesAll InstrumentsAll DestinationsPrivateFunds</v>
      </c>
      <c r="H22277" s="27" t="s">
        <v>291</v>
      </c>
      <c r="I22277" s="27" t="s">
        <v>51</v>
      </c>
      <c r="J22277" s="27" t="s">
        <v>300</v>
      </c>
      <c r="K22277" s="27" t="s">
        <v>346</v>
      </c>
      <c r="L22277" s="27" t="s">
        <v>345</v>
      </c>
      <c r="M22277" s="27" t="s">
        <v>338</v>
      </c>
      <c r="N22277" s="27" t="s">
        <v>306</v>
      </c>
      <c r="O22277" s="27" t="s">
        <v>25</v>
      </c>
      <c r="P22277" s="27">
        <v>0</v>
      </c>
    </row>
    <row r="22278" spans="7:16" x14ac:dyDescent="0.25">
      <c r="G22278" s="27" t="str">
        <f t="shared" si="348"/>
        <v>2021/2022Other OceaniaWater &amp; WastewaterAll UsesAll InstrumentsAll DestinationsPrivateInstitutional Investors</v>
      </c>
      <c r="H22278" s="27" t="s">
        <v>291</v>
      </c>
      <c r="I22278" s="27" t="s">
        <v>51</v>
      </c>
      <c r="J22278" s="27" t="s">
        <v>300</v>
      </c>
      <c r="K22278" s="27" t="s">
        <v>346</v>
      </c>
      <c r="L22278" s="27" t="s">
        <v>345</v>
      </c>
      <c r="M22278" s="27" t="s">
        <v>338</v>
      </c>
      <c r="N22278" s="27" t="s">
        <v>306</v>
      </c>
      <c r="O22278" s="27" t="s">
        <v>27</v>
      </c>
      <c r="P22278" s="27">
        <v>0</v>
      </c>
    </row>
    <row r="22279" spans="7:16" x14ac:dyDescent="0.25">
      <c r="G22279" s="27" t="str">
        <f t="shared" si="348"/>
        <v>2021/2022Other OceaniaWater &amp; WastewaterAll UsesAll InstrumentsDomesticPrivateFunds</v>
      </c>
      <c r="H22279" s="27" t="s">
        <v>291</v>
      </c>
      <c r="I22279" s="27" t="s">
        <v>51</v>
      </c>
      <c r="J22279" s="27" t="s">
        <v>300</v>
      </c>
      <c r="K22279" s="27" t="s">
        <v>346</v>
      </c>
      <c r="L22279" s="27" t="s">
        <v>345</v>
      </c>
      <c r="M22279" s="27" t="s">
        <v>323</v>
      </c>
      <c r="N22279" s="27" t="s">
        <v>306</v>
      </c>
      <c r="O22279" s="27" t="s">
        <v>25</v>
      </c>
      <c r="P22279" s="27">
        <v>0</v>
      </c>
    </row>
    <row r="22280" spans="7:16" x14ac:dyDescent="0.25">
      <c r="G22280" s="27" t="str">
        <f t="shared" si="348"/>
        <v>2021/2022Other OceaniaWater &amp; WastewaterAll UsesAll InstrumentsInternationalPrivateInstitutional Investors</v>
      </c>
      <c r="H22280" s="27" t="s">
        <v>291</v>
      </c>
      <c r="I22280" s="27" t="s">
        <v>51</v>
      </c>
      <c r="J22280" s="27" t="s">
        <v>300</v>
      </c>
      <c r="K22280" s="27" t="s">
        <v>346</v>
      </c>
      <c r="L22280" s="27" t="s">
        <v>345</v>
      </c>
      <c r="M22280" s="27" t="s">
        <v>324</v>
      </c>
      <c r="N22280" s="27" t="s">
        <v>306</v>
      </c>
      <c r="O22280" s="27" t="s">
        <v>27</v>
      </c>
      <c r="P22280" s="27">
        <v>0</v>
      </c>
    </row>
    <row r="22281" spans="7:16" x14ac:dyDescent="0.25">
      <c r="G22281" s="27" t="str">
        <f t="shared" si="348"/>
        <v>2021/2022Other OceaniaWater &amp; WastewaterAll UsesProject-level equityAll DestinationsPrivateFunds</v>
      </c>
      <c r="H22281" s="27" t="s">
        <v>291</v>
      </c>
      <c r="I22281" s="27" t="s">
        <v>51</v>
      </c>
      <c r="J22281" s="27" t="s">
        <v>300</v>
      </c>
      <c r="K22281" s="27" t="s">
        <v>346</v>
      </c>
      <c r="L22281" s="27" t="s">
        <v>337</v>
      </c>
      <c r="M22281" s="27" t="s">
        <v>338</v>
      </c>
      <c r="N22281" s="27" t="s">
        <v>306</v>
      </c>
      <c r="O22281" s="27" t="s">
        <v>25</v>
      </c>
      <c r="P22281" s="27">
        <v>0</v>
      </c>
    </row>
    <row r="22282" spans="7:16" x14ac:dyDescent="0.25">
      <c r="G22282" s="27" t="str">
        <f t="shared" si="348"/>
        <v>2021/2022Other OceaniaWater &amp; WastewaterAll UsesProject-level equityAll DestinationsPrivateInstitutional Investors</v>
      </c>
      <c r="H22282" s="27" t="s">
        <v>291</v>
      </c>
      <c r="I22282" s="27" t="s">
        <v>51</v>
      </c>
      <c r="J22282" s="27" t="s">
        <v>300</v>
      </c>
      <c r="K22282" s="27" t="s">
        <v>346</v>
      </c>
      <c r="L22282" s="27" t="s">
        <v>337</v>
      </c>
      <c r="M22282" s="27" t="s">
        <v>338</v>
      </c>
      <c r="N22282" s="27" t="s">
        <v>306</v>
      </c>
      <c r="O22282" s="27" t="s">
        <v>27</v>
      </c>
      <c r="P22282" s="27">
        <v>0</v>
      </c>
    </row>
    <row r="22283" spans="7:16" x14ac:dyDescent="0.25">
      <c r="G22283" s="27" t="str">
        <f t="shared" si="348"/>
        <v>2021/2022Other OceaniaWater &amp; WastewaterAll UsesProject-level equityDomesticPrivateFunds</v>
      </c>
      <c r="H22283" s="27" t="s">
        <v>291</v>
      </c>
      <c r="I22283" s="27" t="s">
        <v>51</v>
      </c>
      <c r="J22283" s="27" t="s">
        <v>300</v>
      </c>
      <c r="K22283" s="27" t="s">
        <v>346</v>
      </c>
      <c r="L22283" s="27" t="s">
        <v>337</v>
      </c>
      <c r="M22283" s="27" t="s">
        <v>323</v>
      </c>
      <c r="N22283" s="27" t="s">
        <v>306</v>
      </c>
      <c r="O22283" s="27" t="s">
        <v>25</v>
      </c>
      <c r="P22283" s="27">
        <v>0</v>
      </c>
    </row>
    <row r="22284" spans="7:16" x14ac:dyDescent="0.25">
      <c r="G22284" s="27" t="str">
        <f t="shared" si="348"/>
        <v>2021/2022Other OceaniaWater &amp; WastewaterAll UsesProject-level equityInternationalPrivateInstitutional Investors</v>
      </c>
      <c r="H22284" s="27" t="s">
        <v>291</v>
      </c>
      <c r="I22284" s="27" t="s">
        <v>51</v>
      </c>
      <c r="J22284" s="27" t="s">
        <v>300</v>
      </c>
      <c r="K22284" s="27" t="s">
        <v>346</v>
      </c>
      <c r="L22284" s="27" t="s">
        <v>337</v>
      </c>
      <c r="M22284" s="27" t="s">
        <v>324</v>
      </c>
      <c r="N22284" s="27" t="s">
        <v>306</v>
      </c>
      <c r="O22284" s="27" t="s">
        <v>27</v>
      </c>
      <c r="P22284" s="27">
        <v>0</v>
      </c>
    </row>
    <row r="22285" spans="7:16" x14ac:dyDescent="0.25">
      <c r="G22285" s="27" t="str">
        <f t="shared" si="348"/>
        <v>2021/2022Other OceaniaWater &amp; WastewaterMultiple ObjectivesAll InstrumentsAll DestinationsPrivateFunds</v>
      </c>
      <c r="H22285" s="27" t="s">
        <v>291</v>
      </c>
      <c r="I22285" s="27" t="s">
        <v>51</v>
      </c>
      <c r="J22285" s="27" t="s">
        <v>300</v>
      </c>
      <c r="K22285" s="27" t="s">
        <v>304</v>
      </c>
      <c r="L22285" s="27" t="s">
        <v>345</v>
      </c>
      <c r="M22285" s="27" t="s">
        <v>338</v>
      </c>
      <c r="N22285" s="27" t="s">
        <v>306</v>
      </c>
      <c r="O22285" s="27" t="s">
        <v>25</v>
      </c>
      <c r="P22285" s="27">
        <v>0</v>
      </c>
    </row>
    <row r="22286" spans="7:16" x14ac:dyDescent="0.25">
      <c r="G22286" s="27" t="str">
        <f t="shared" si="348"/>
        <v>2021/2022Other OceaniaWater &amp; WastewaterMultiple ObjectivesAll InstrumentsAll DestinationsPrivateInstitutional Investors</v>
      </c>
      <c r="H22286" s="27" t="s">
        <v>291</v>
      </c>
      <c r="I22286" s="27" t="s">
        <v>51</v>
      </c>
      <c r="J22286" s="27" t="s">
        <v>300</v>
      </c>
      <c r="K22286" s="27" t="s">
        <v>304</v>
      </c>
      <c r="L22286" s="27" t="s">
        <v>345</v>
      </c>
      <c r="M22286" s="27" t="s">
        <v>338</v>
      </c>
      <c r="N22286" s="27" t="s">
        <v>306</v>
      </c>
      <c r="O22286" s="27" t="s">
        <v>27</v>
      </c>
      <c r="P22286" s="27">
        <v>0</v>
      </c>
    </row>
    <row r="22287" spans="7:16" x14ac:dyDescent="0.25">
      <c r="G22287" s="27" t="str">
        <f t="shared" si="348"/>
        <v>2021/2022Other OceaniaWater &amp; WastewaterMultiple ObjectivesAll InstrumentsDomesticPrivateFunds</v>
      </c>
      <c r="H22287" s="27" t="s">
        <v>291</v>
      </c>
      <c r="I22287" s="27" t="s">
        <v>51</v>
      </c>
      <c r="J22287" s="27" t="s">
        <v>300</v>
      </c>
      <c r="K22287" s="27" t="s">
        <v>304</v>
      </c>
      <c r="L22287" s="27" t="s">
        <v>345</v>
      </c>
      <c r="M22287" s="27" t="s">
        <v>323</v>
      </c>
      <c r="N22287" s="27" t="s">
        <v>306</v>
      </c>
      <c r="O22287" s="27" t="s">
        <v>25</v>
      </c>
      <c r="P22287" s="27">
        <v>0</v>
      </c>
    </row>
    <row r="22288" spans="7:16" x14ac:dyDescent="0.25">
      <c r="G22288" s="27" t="str">
        <f t="shared" si="348"/>
        <v>2021/2022Other OceaniaWater &amp; WastewaterMultiple ObjectivesAll InstrumentsInternationalPrivateInstitutional Investors</v>
      </c>
      <c r="H22288" s="27" t="s">
        <v>291</v>
      </c>
      <c r="I22288" s="27" t="s">
        <v>51</v>
      </c>
      <c r="J22288" s="27" t="s">
        <v>300</v>
      </c>
      <c r="K22288" s="27" t="s">
        <v>304</v>
      </c>
      <c r="L22288" s="27" t="s">
        <v>345</v>
      </c>
      <c r="M22288" s="27" t="s">
        <v>324</v>
      </c>
      <c r="N22288" s="27" t="s">
        <v>306</v>
      </c>
      <c r="O22288" s="27" t="s">
        <v>27</v>
      </c>
      <c r="P22288" s="27">
        <v>0</v>
      </c>
    </row>
    <row r="22289" spans="7:16" x14ac:dyDescent="0.25">
      <c r="G22289" s="27" t="str">
        <f t="shared" si="348"/>
        <v>2021/2022Other OceaniaWater &amp; WastewaterMultiple ObjectivesProject-level equityAll DestinationsPrivateFunds</v>
      </c>
      <c r="H22289" s="27" t="s">
        <v>291</v>
      </c>
      <c r="I22289" s="27" t="s">
        <v>51</v>
      </c>
      <c r="J22289" s="27" t="s">
        <v>300</v>
      </c>
      <c r="K22289" s="27" t="s">
        <v>304</v>
      </c>
      <c r="L22289" s="27" t="s">
        <v>337</v>
      </c>
      <c r="M22289" s="27" t="s">
        <v>338</v>
      </c>
      <c r="N22289" s="27" t="s">
        <v>306</v>
      </c>
      <c r="O22289" s="27" t="s">
        <v>25</v>
      </c>
      <c r="P22289" s="27">
        <v>0</v>
      </c>
    </row>
    <row r="22290" spans="7:16" x14ac:dyDescent="0.25">
      <c r="G22290" s="27" t="str">
        <f t="shared" si="348"/>
        <v>2021/2022Other OceaniaWater &amp; WastewaterMultiple ObjectivesProject-level equityAll DestinationsPrivateInstitutional Investors</v>
      </c>
      <c r="H22290" s="27" t="s">
        <v>291</v>
      </c>
      <c r="I22290" s="27" t="s">
        <v>51</v>
      </c>
      <c r="J22290" s="27" t="s">
        <v>300</v>
      </c>
      <c r="K22290" s="27" t="s">
        <v>304</v>
      </c>
      <c r="L22290" s="27" t="s">
        <v>337</v>
      </c>
      <c r="M22290" s="27" t="s">
        <v>338</v>
      </c>
      <c r="N22290" s="27" t="s">
        <v>306</v>
      </c>
      <c r="O22290" s="27" t="s">
        <v>27</v>
      </c>
      <c r="P22290" s="27">
        <v>0</v>
      </c>
    </row>
    <row r="22291" spans="7:16" x14ac:dyDescent="0.25">
      <c r="G22291" s="27" t="str">
        <f t="shared" si="348"/>
        <v>2021/2022Other OceaniaWater &amp; WastewaterMultiple ObjectivesProject-level equityDomesticPrivateFunds</v>
      </c>
      <c r="H22291" s="27" t="s">
        <v>291</v>
      </c>
      <c r="I22291" s="27" t="s">
        <v>51</v>
      </c>
      <c r="J22291" s="27" t="s">
        <v>300</v>
      </c>
      <c r="K22291" s="27" t="s">
        <v>304</v>
      </c>
      <c r="L22291" s="27" t="s">
        <v>337</v>
      </c>
      <c r="M22291" s="27" t="s">
        <v>323</v>
      </c>
      <c r="N22291" s="27" t="s">
        <v>306</v>
      </c>
      <c r="O22291" s="27" t="s">
        <v>25</v>
      </c>
      <c r="P22291" s="27">
        <v>0</v>
      </c>
    </row>
    <row r="22292" spans="7:16" x14ac:dyDescent="0.25">
      <c r="G22292" s="27" t="str">
        <f t="shared" si="348"/>
        <v>2021/2022Other OceaniaWater &amp; WastewaterMultiple ObjectivesProject-level equityInternationalPrivateInstitutional Investors</v>
      </c>
      <c r="H22292" s="27" t="s">
        <v>291</v>
      </c>
      <c r="I22292" s="27" t="s">
        <v>51</v>
      </c>
      <c r="J22292" s="27" t="s">
        <v>300</v>
      </c>
      <c r="K22292" s="27" t="s">
        <v>304</v>
      </c>
      <c r="L22292" s="27" t="s">
        <v>337</v>
      </c>
      <c r="M22292" s="27" t="s">
        <v>324</v>
      </c>
      <c r="N22292" s="27" t="s">
        <v>306</v>
      </c>
      <c r="O22292" s="27" t="s">
        <v>27</v>
      </c>
      <c r="P22292" s="27">
        <v>0</v>
      </c>
    </row>
    <row r="22293" spans="7:16" x14ac:dyDescent="0.25">
      <c r="G22293" s="27" t="str">
        <f t="shared" si="348"/>
        <v>2021/2022South AsiaAgriculture Forestry Other land uses and FisheriesAdaptationAll InstrumentsAll DestinationsPublicGovernment</v>
      </c>
      <c r="H22293" s="27" t="s">
        <v>291</v>
      </c>
      <c r="I22293" s="27" t="s">
        <v>317</v>
      </c>
      <c r="J22293" s="27" t="s">
        <v>292</v>
      </c>
      <c r="K22293" s="27" t="s">
        <v>302</v>
      </c>
      <c r="L22293" s="27" t="s">
        <v>345</v>
      </c>
      <c r="M22293" s="27" t="s">
        <v>338</v>
      </c>
      <c r="N22293" s="27" t="s">
        <v>309</v>
      </c>
      <c r="O22293" s="27" t="s">
        <v>28</v>
      </c>
      <c r="P22293" s="27">
        <v>1.0557929269999999</v>
      </c>
    </row>
    <row r="22294" spans="7:16" x14ac:dyDescent="0.25">
      <c r="G22294" s="27" t="str">
        <f t="shared" si="348"/>
        <v>2021/2022South AsiaAgriculture Forestry Other land uses and FisheriesAdaptationAll InstrumentsAll DestinationsPublicMultilateral DFI</v>
      </c>
      <c r="H22294" s="27" t="s">
        <v>291</v>
      </c>
      <c r="I22294" s="27" t="s">
        <v>317</v>
      </c>
      <c r="J22294" s="27" t="s">
        <v>292</v>
      </c>
      <c r="K22294" s="27" t="s">
        <v>302</v>
      </c>
      <c r="L22294" s="27" t="s">
        <v>345</v>
      </c>
      <c r="M22294" s="27" t="s">
        <v>338</v>
      </c>
      <c r="N22294" s="27" t="s">
        <v>309</v>
      </c>
      <c r="O22294" s="27" t="s">
        <v>30</v>
      </c>
      <c r="P22294" s="27">
        <v>2.0000249999999999</v>
      </c>
    </row>
    <row r="22295" spans="7:16" x14ac:dyDescent="0.25">
      <c r="G22295" s="27" t="str">
        <f t="shared" si="348"/>
        <v>2021/2022South AsiaAgriculture Forestry Other land uses and FisheriesAdaptationAll InstrumentsDomesticPublicMultilateral DFI</v>
      </c>
      <c r="H22295" s="27" t="s">
        <v>291</v>
      </c>
      <c r="I22295" s="27" t="s">
        <v>317</v>
      </c>
      <c r="J22295" s="27" t="s">
        <v>292</v>
      </c>
      <c r="K22295" s="27" t="s">
        <v>302</v>
      </c>
      <c r="L22295" s="27" t="s">
        <v>345</v>
      </c>
      <c r="M22295" s="27" t="s">
        <v>323</v>
      </c>
      <c r="N22295" s="27" t="s">
        <v>309</v>
      </c>
      <c r="O22295" s="27" t="s">
        <v>30</v>
      </c>
      <c r="P22295" s="27">
        <v>2.0374702000000001E-2</v>
      </c>
    </row>
    <row r="22296" spans="7:16" x14ac:dyDescent="0.25">
      <c r="G22296" s="27" t="str">
        <f t="shared" si="348"/>
        <v>2021/2022South AsiaAgriculture Forestry Other land uses and FisheriesAdaptationAll InstrumentsInternationalPublicGovernment</v>
      </c>
      <c r="H22296" s="27" t="s">
        <v>291</v>
      </c>
      <c r="I22296" s="27" t="s">
        <v>317</v>
      </c>
      <c r="J22296" s="27" t="s">
        <v>292</v>
      </c>
      <c r="K22296" s="27" t="s">
        <v>302</v>
      </c>
      <c r="L22296" s="27" t="s">
        <v>345</v>
      </c>
      <c r="M22296" s="27" t="s">
        <v>324</v>
      </c>
      <c r="N22296" s="27" t="s">
        <v>309</v>
      </c>
      <c r="O22296" s="27" t="s">
        <v>28</v>
      </c>
      <c r="P22296" s="27">
        <v>1.0557929269999999</v>
      </c>
    </row>
    <row r="22297" spans="7:16" x14ac:dyDescent="0.25">
      <c r="G22297" s="27" t="str">
        <f t="shared" si="348"/>
        <v>2021/2022South AsiaAgriculture Forestry Other land uses and FisheriesAdaptationAll InstrumentsInternationalPublicMultilateral DFI</v>
      </c>
      <c r="H22297" s="27" t="s">
        <v>291</v>
      </c>
      <c r="I22297" s="27" t="s">
        <v>317</v>
      </c>
      <c r="J22297" s="27" t="s">
        <v>292</v>
      </c>
      <c r="K22297" s="27" t="s">
        <v>302</v>
      </c>
      <c r="L22297" s="27" t="s">
        <v>345</v>
      </c>
      <c r="M22297" s="27" t="s">
        <v>324</v>
      </c>
      <c r="N22297" s="27" t="s">
        <v>309</v>
      </c>
      <c r="O22297" s="27" t="s">
        <v>30</v>
      </c>
      <c r="P22297" s="27">
        <v>1.9796502979999999</v>
      </c>
    </row>
    <row r="22298" spans="7:16" x14ac:dyDescent="0.25">
      <c r="G22298" s="27" t="str">
        <f t="shared" si="348"/>
        <v>2021/2022South AsiaAgriculture Forestry Other land uses and FisheriesAdaptationGrantAll DestinationsPublicGovernment</v>
      </c>
      <c r="H22298" s="27" t="s">
        <v>291</v>
      </c>
      <c r="I22298" s="27" t="s">
        <v>317</v>
      </c>
      <c r="J22298" s="27" t="s">
        <v>292</v>
      </c>
      <c r="K22298" s="27" t="s">
        <v>302</v>
      </c>
      <c r="L22298" s="27" t="s">
        <v>332</v>
      </c>
      <c r="M22298" s="27" t="s">
        <v>338</v>
      </c>
      <c r="N22298" s="27" t="s">
        <v>309</v>
      </c>
      <c r="O22298" s="27" t="s">
        <v>28</v>
      </c>
      <c r="P22298" s="27">
        <v>1.0557929269999999</v>
      </c>
    </row>
    <row r="22299" spans="7:16" x14ac:dyDescent="0.25">
      <c r="G22299" s="27" t="str">
        <f t="shared" si="348"/>
        <v>2021/2022South AsiaAgriculture Forestry Other land uses and FisheriesAdaptationGrantAll DestinationsPublicMultilateral DFI</v>
      </c>
      <c r="H22299" s="27" t="s">
        <v>291</v>
      </c>
      <c r="I22299" s="27" t="s">
        <v>317</v>
      </c>
      <c r="J22299" s="27" t="s">
        <v>292</v>
      </c>
      <c r="K22299" s="27" t="s">
        <v>302</v>
      </c>
      <c r="L22299" s="27" t="s">
        <v>332</v>
      </c>
      <c r="M22299" s="27" t="s">
        <v>338</v>
      </c>
      <c r="N22299" s="27" t="s">
        <v>309</v>
      </c>
      <c r="O22299" s="27" t="s">
        <v>30</v>
      </c>
      <c r="P22299" s="27">
        <v>0</v>
      </c>
    </row>
    <row r="22300" spans="7:16" x14ac:dyDescent="0.25">
      <c r="G22300" s="27" t="str">
        <f t="shared" si="348"/>
        <v>2021/2022South AsiaAgriculture Forestry Other land uses and FisheriesAdaptationGrantInternationalPublicGovernment</v>
      </c>
      <c r="H22300" s="27" t="s">
        <v>291</v>
      </c>
      <c r="I22300" s="27" t="s">
        <v>317</v>
      </c>
      <c r="J22300" s="27" t="s">
        <v>292</v>
      </c>
      <c r="K22300" s="27" t="s">
        <v>302</v>
      </c>
      <c r="L22300" s="27" t="s">
        <v>332</v>
      </c>
      <c r="M22300" s="27" t="s">
        <v>324</v>
      </c>
      <c r="N22300" s="27" t="s">
        <v>309</v>
      </c>
      <c r="O22300" s="27" t="s">
        <v>28</v>
      </c>
      <c r="P22300" s="27">
        <v>1.0557929269999999</v>
      </c>
    </row>
    <row r="22301" spans="7:16" x14ac:dyDescent="0.25">
      <c r="G22301" s="27" t="str">
        <f t="shared" si="348"/>
        <v>2021/2022South AsiaAgriculture Forestry Other land uses and FisheriesAdaptationGrantInternationalPublicMultilateral DFI</v>
      </c>
      <c r="H22301" s="27" t="s">
        <v>291</v>
      </c>
      <c r="I22301" s="27" t="s">
        <v>317</v>
      </c>
      <c r="J22301" s="27" t="s">
        <v>292</v>
      </c>
      <c r="K22301" s="27" t="s">
        <v>302</v>
      </c>
      <c r="L22301" s="27" t="s">
        <v>332</v>
      </c>
      <c r="M22301" s="27" t="s">
        <v>324</v>
      </c>
      <c r="N22301" s="27" t="s">
        <v>309</v>
      </c>
      <c r="O22301" s="27" t="s">
        <v>30</v>
      </c>
      <c r="P22301" s="27">
        <v>0</v>
      </c>
    </row>
    <row r="22302" spans="7:16" x14ac:dyDescent="0.25">
      <c r="G22302" s="27" t="str">
        <f t="shared" si="348"/>
        <v>2021/2022South AsiaAgriculture Forestry Other land uses and FisheriesAdaptationLow-cost project debtAll DestinationsPublicMultilateral DFI</v>
      </c>
      <c r="H22302" s="27" t="s">
        <v>291</v>
      </c>
      <c r="I22302" s="27" t="s">
        <v>317</v>
      </c>
      <c r="J22302" s="27" t="s">
        <v>292</v>
      </c>
      <c r="K22302" s="27" t="s">
        <v>302</v>
      </c>
      <c r="L22302" s="27" t="s">
        <v>336</v>
      </c>
      <c r="M22302" s="27" t="s">
        <v>338</v>
      </c>
      <c r="N22302" s="27" t="s">
        <v>309</v>
      </c>
      <c r="O22302" s="27" t="s">
        <v>30</v>
      </c>
      <c r="P22302" s="27">
        <v>2.0000249999999999</v>
      </c>
    </row>
    <row r="22303" spans="7:16" x14ac:dyDescent="0.25">
      <c r="G22303" s="27" t="str">
        <f t="shared" si="348"/>
        <v>2021/2022South AsiaAgriculture Forestry Other land uses and FisheriesAdaptationLow-cost project debtDomesticPublicMultilateral DFI</v>
      </c>
      <c r="H22303" s="27" t="s">
        <v>291</v>
      </c>
      <c r="I22303" s="27" t="s">
        <v>317</v>
      </c>
      <c r="J22303" s="27" t="s">
        <v>292</v>
      </c>
      <c r="K22303" s="27" t="s">
        <v>302</v>
      </c>
      <c r="L22303" s="27" t="s">
        <v>336</v>
      </c>
      <c r="M22303" s="27" t="s">
        <v>323</v>
      </c>
      <c r="N22303" s="27" t="s">
        <v>309</v>
      </c>
      <c r="O22303" s="27" t="s">
        <v>30</v>
      </c>
      <c r="P22303" s="27">
        <v>2.0374702000000001E-2</v>
      </c>
    </row>
    <row r="22304" spans="7:16" x14ac:dyDescent="0.25">
      <c r="G22304" s="27" t="str">
        <f t="shared" si="348"/>
        <v>2021/2022South AsiaAgriculture Forestry Other land uses and FisheriesAdaptationLow-cost project debtInternationalPublicMultilateral DFI</v>
      </c>
      <c r="H22304" s="27" t="s">
        <v>291</v>
      </c>
      <c r="I22304" s="27" t="s">
        <v>317</v>
      </c>
      <c r="J22304" s="27" t="s">
        <v>292</v>
      </c>
      <c r="K22304" s="27" t="s">
        <v>302</v>
      </c>
      <c r="L22304" s="27" t="s">
        <v>336</v>
      </c>
      <c r="M22304" s="27" t="s">
        <v>324</v>
      </c>
      <c r="N22304" s="27" t="s">
        <v>309</v>
      </c>
      <c r="O22304" s="27" t="s">
        <v>30</v>
      </c>
      <c r="P22304" s="27">
        <v>1.9796502979999999</v>
      </c>
    </row>
    <row r="22305" spans="7:16" x14ac:dyDescent="0.25">
      <c r="G22305" s="27" t="str">
        <f t="shared" si="348"/>
        <v>2021/2022South AsiaAgriculture Forestry Other land uses and FisheriesAll UsesAll InstrumentsAll DestinationsPublicGovernment</v>
      </c>
      <c r="H22305" s="27" t="s">
        <v>291</v>
      </c>
      <c r="I22305" s="27" t="s">
        <v>317</v>
      </c>
      <c r="J22305" s="27" t="s">
        <v>292</v>
      </c>
      <c r="K22305" s="27" t="s">
        <v>346</v>
      </c>
      <c r="L22305" s="27" t="s">
        <v>345</v>
      </c>
      <c r="M22305" s="27" t="s">
        <v>338</v>
      </c>
      <c r="N22305" s="27" t="s">
        <v>309</v>
      </c>
      <c r="O22305" s="27" t="s">
        <v>28</v>
      </c>
      <c r="P22305" s="27">
        <v>1.2125079829999901</v>
      </c>
    </row>
    <row r="22306" spans="7:16" x14ac:dyDescent="0.25">
      <c r="G22306" s="27" t="str">
        <f t="shared" si="348"/>
        <v>2021/2022South AsiaAgriculture Forestry Other land uses and FisheriesAll UsesAll InstrumentsAll DestinationsPublicMultilateral DFI</v>
      </c>
      <c r="H22306" s="27" t="s">
        <v>291</v>
      </c>
      <c r="I22306" s="27" t="s">
        <v>317</v>
      </c>
      <c r="J22306" s="27" t="s">
        <v>292</v>
      </c>
      <c r="K22306" s="27" t="s">
        <v>346</v>
      </c>
      <c r="L22306" s="27" t="s">
        <v>345</v>
      </c>
      <c r="M22306" s="27" t="s">
        <v>338</v>
      </c>
      <c r="N22306" s="27" t="s">
        <v>309</v>
      </c>
      <c r="O22306" s="27" t="s">
        <v>30</v>
      </c>
      <c r="P22306" s="27">
        <v>3.20017499999999</v>
      </c>
    </row>
    <row r="22307" spans="7:16" x14ac:dyDescent="0.25">
      <c r="G22307" s="27" t="str">
        <f t="shared" si="348"/>
        <v>2021/2022South AsiaAgriculture Forestry Other land uses and FisheriesAll UsesAll InstrumentsDomesticPublicMultilateral DFI</v>
      </c>
      <c r="H22307" s="27" t="s">
        <v>291</v>
      </c>
      <c r="I22307" s="27" t="s">
        <v>317</v>
      </c>
      <c r="J22307" s="27" t="s">
        <v>292</v>
      </c>
      <c r="K22307" s="27" t="s">
        <v>346</v>
      </c>
      <c r="L22307" s="27" t="s">
        <v>345</v>
      </c>
      <c r="M22307" s="27" t="s">
        <v>323</v>
      </c>
      <c r="N22307" s="27" t="s">
        <v>309</v>
      </c>
      <c r="O22307" s="27" t="s">
        <v>30</v>
      </c>
      <c r="P22307" s="27">
        <v>3.2600898000000003E-2</v>
      </c>
    </row>
    <row r="22308" spans="7:16" x14ac:dyDescent="0.25">
      <c r="G22308" s="27" t="str">
        <f t="shared" si="348"/>
        <v>2021/2022South AsiaAgriculture Forestry Other land uses and FisheriesAll UsesAll InstrumentsInternationalPublicGovernment</v>
      </c>
      <c r="H22308" s="27" t="s">
        <v>291</v>
      </c>
      <c r="I22308" s="27" t="s">
        <v>317</v>
      </c>
      <c r="J22308" s="27" t="s">
        <v>292</v>
      </c>
      <c r="K22308" s="27" t="s">
        <v>346</v>
      </c>
      <c r="L22308" s="27" t="s">
        <v>345</v>
      </c>
      <c r="M22308" s="27" t="s">
        <v>324</v>
      </c>
      <c r="N22308" s="27" t="s">
        <v>309</v>
      </c>
      <c r="O22308" s="27" t="s">
        <v>28</v>
      </c>
      <c r="P22308" s="27">
        <v>1.2125079829999901</v>
      </c>
    </row>
    <row r="22309" spans="7:16" x14ac:dyDescent="0.25">
      <c r="G22309" s="27" t="str">
        <f t="shared" si="348"/>
        <v>2021/2022South AsiaAgriculture Forestry Other land uses and FisheriesAll UsesAll InstrumentsInternationalPublicMultilateral DFI</v>
      </c>
      <c r="H22309" s="27" t="s">
        <v>291</v>
      </c>
      <c r="I22309" s="27" t="s">
        <v>317</v>
      </c>
      <c r="J22309" s="27" t="s">
        <v>292</v>
      </c>
      <c r="K22309" s="27" t="s">
        <v>346</v>
      </c>
      <c r="L22309" s="27" t="s">
        <v>345</v>
      </c>
      <c r="M22309" s="27" t="s">
        <v>324</v>
      </c>
      <c r="N22309" s="27" t="s">
        <v>309</v>
      </c>
      <c r="O22309" s="27" t="s">
        <v>30</v>
      </c>
      <c r="P22309" s="27">
        <v>3.1675741019999899</v>
      </c>
    </row>
    <row r="22310" spans="7:16" x14ac:dyDescent="0.25">
      <c r="G22310" s="27" t="str">
        <f t="shared" si="348"/>
        <v>2021/2022South AsiaAgriculture Forestry Other land uses and FisheriesAll UsesGrantAll DestinationsPublicGovernment</v>
      </c>
      <c r="H22310" s="27" t="s">
        <v>291</v>
      </c>
      <c r="I22310" s="27" t="s">
        <v>317</v>
      </c>
      <c r="J22310" s="27" t="s">
        <v>292</v>
      </c>
      <c r="K22310" s="27" t="s">
        <v>346</v>
      </c>
      <c r="L22310" s="27" t="s">
        <v>332</v>
      </c>
      <c r="M22310" s="27" t="s">
        <v>338</v>
      </c>
      <c r="N22310" s="27" t="s">
        <v>309</v>
      </c>
      <c r="O22310" s="27" t="s">
        <v>28</v>
      </c>
      <c r="P22310" s="27">
        <v>1.2125079829999901</v>
      </c>
    </row>
    <row r="22311" spans="7:16" x14ac:dyDescent="0.25">
      <c r="G22311" s="27" t="str">
        <f t="shared" si="348"/>
        <v>2021/2022South AsiaAgriculture Forestry Other land uses and FisheriesAll UsesGrantAll DestinationsPublicMultilateral DFI</v>
      </c>
      <c r="H22311" s="27" t="s">
        <v>291</v>
      </c>
      <c r="I22311" s="27" t="s">
        <v>317</v>
      </c>
      <c r="J22311" s="27" t="s">
        <v>292</v>
      </c>
      <c r="K22311" s="27" t="s">
        <v>346</v>
      </c>
      <c r="L22311" s="27" t="s">
        <v>332</v>
      </c>
      <c r="M22311" s="27" t="s">
        <v>338</v>
      </c>
      <c r="N22311" s="27" t="s">
        <v>309</v>
      </c>
      <c r="O22311" s="27" t="s">
        <v>30</v>
      </c>
      <c r="P22311" s="27">
        <v>0</v>
      </c>
    </row>
    <row r="22312" spans="7:16" x14ac:dyDescent="0.25">
      <c r="G22312" s="27" t="str">
        <f t="shared" si="348"/>
        <v>2021/2022South AsiaAgriculture Forestry Other land uses and FisheriesAll UsesGrantInternationalPublicGovernment</v>
      </c>
      <c r="H22312" s="27" t="s">
        <v>291</v>
      </c>
      <c r="I22312" s="27" t="s">
        <v>317</v>
      </c>
      <c r="J22312" s="27" t="s">
        <v>292</v>
      </c>
      <c r="K22312" s="27" t="s">
        <v>346</v>
      </c>
      <c r="L22312" s="27" t="s">
        <v>332</v>
      </c>
      <c r="M22312" s="27" t="s">
        <v>324</v>
      </c>
      <c r="N22312" s="27" t="s">
        <v>309</v>
      </c>
      <c r="O22312" s="27" t="s">
        <v>28</v>
      </c>
      <c r="P22312" s="27">
        <v>1.2125079829999901</v>
      </c>
    </row>
    <row r="22313" spans="7:16" x14ac:dyDescent="0.25">
      <c r="G22313" s="27" t="str">
        <f t="shared" si="348"/>
        <v>2021/2022South AsiaAgriculture Forestry Other land uses and FisheriesAll UsesGrantInternationalPublicMultilateral DFI</v>
      </c>
      <c r="H22313" s="27" t="s">
        <v>291</v>
      </c>
      <c r="I22313" s="27" t="s">
        <v>317</v>
      </c>
      <c r="J22313" s="27" t="s">
        <v>292</v>
      </c>
      <c r="K22313" s="27" t="s">
        <v>346</v>
      </c>
      <c r="L22313" s="27" t="s">
        <v>332</v>
      </c>
      <c r="M22313" s="27" t="s">
        <v>324</v>
      </c>
      <c r="N22313" s="27" t="s">
        <v>309</v>
      </c>
      <c r="O22313" s="27" t="s">
        <v>30</v>
      </c>
      <c r="P22313" s="27">
        <v>0</v>
      </c>
    </row>
    <row r="22314" spans="7:16" x14ac:dyDescent="0.25">
      <c r="G22314" s="27" t="str">
        <f t="shared" si="348"/>
        <v>2021/2022South AsiaAgriculture Forestry Other land uses and FisheriesAll UsesLow-cost project debtAll DestinationsPublicMultilateral DFI</v>
      </c>
      <c r="H22314" s="27" t="s">
        <v>291</v>
      </c>
      <c r="I22314" s="27" t="s">
        <v>317</v>
      </c>
      <c r="J22314" s="27" t="s">
        <v>292</v>
      </c>
      <c r="K22314" s="27" t="s">
        <v>346</v>
      </c>
      <c r="L22314" s="27" t="s">
        <v>336</v>
      </c>
      <c r="M22314" s="27" t="s">
        <v>338</v>
      </c>
      <c r="N22314" s="27" t="s">
        <v>309</v>
      </c>
      <c r="O22314" s="27" t="s">
        <v>30</v>
      </c>
      <c r="P22314" s="27">
        <v>3.20017499999999</v>
      </c>
    </row>
    <row r="22315" spans="7:16" x14ac:dyDescent="0.25">
      <c r="G22315" s="27" t="str">
        <f t="shared" si="348"/>
        <v>2021/2022South AsiaAgriculture Forestry Other land uses and FisheriesAll UsesLow-cost project debtDomesticPublicMultilateral DFI</v>
      </c>
      <c r="H22315" s="27" t="s">
        <v>291</v>
      </c>
      <c r="I22315" s="27" t="s">
        <v>317</v>
      </c>
      <c r="J22315" s="27" t="s">
        <v>292</v>
      </c>
      <c r="K22315" s="27" t="s">
        <v>346</v>
      </c>
      <c r="L22315" s="27" t="s">
        <v>336</v>
      </c>
      <c r="M22315" s="27" t="s">
        <v>323</v>
      </c>
      <c r="N22315" s="27" t="s">
        <v>309</v>
      </c>
      <c r="O22315" s="27" t="s">
        <v>30</v>
      </c>
      <c r="P22315" s="27">
        <v>3.2600898000000003E-2</v>
      </c>
    </row>
    <row r="22316" spans="7:16" x14ac:dyDescent="0.25">
      <c r="G22316" s="27" t="str">
        <f t="shared" si="348"/>
        <v>2021/2022South AsiaAgriculture Forestry Other land uses and FisheriesAll UsesLow-cost project debtInternationalPublicMultilateral DFI</v>
      </c>
      <c r="H22316" s="27" t="s">
        <v>291</v>
      </c>
      <c r="I22316" s="27" t="s">
        <v>317</v>
      </c>
      <c r="J22316" s="27" t="s">
        <v>292</v>
      </c>
      <c r="K22316" s="27" t="s">
        <v>346</v>
      </c>
      <c r="L22316" s="27" t="s">
        <v>336</v>
      </c>
      <c r="M22316" s="27" t="s">
        <v>324</v>
      </c>
      <c r="N22316" s="27" t="s">
        <v>309</v>
      </c>
      <c r="O22316" s="27" t="s">
        <v>30</v>
      </c>
      <c r="P22316" s="27">
        <v>3.1675741019999899</v>
      </c>
    </row>
    <row r="22317" spans="7:16" x14ac:dyDescent="0.25">
      <c r="G22317" s="27" t="str">
        <f t="shared" si="348"/>
        <v>2021/2022South AsiaAgriculture Forestry Other land uses and FisheriesMitigationAll InstrumentsAll DestinationsPublicGovernment</v>
      </c>
      <c r="H22317" s="27" t="s">
        <v>291</v>
      </c>
      <c r="I22317" s="27" t="s">
        <v>317</v>
      </c>
      <c r="J22317" s="27" t="s">
        <v>292</v>
      </c>
      <c r="K22317" s="27" t="s">
        <v>303</v>
      </c>
      <c r="L22317" s="27" t="s">
        <v>345</v>
      </c>
      <c r="M22317" s="27" t="s">
        <v>338</v>
      </c>
      <c r="N22317" s="27" t="s">
        <v>309</v>
      </c>
      <c r="O22317" s="27" t="s">
        <v>28</v>
      </c>
      <c r="P22317" s="27">
        <v>0</v>
      </c>
    </row>
    <row r="22318" spans="7:16" x14ac:dyDescent="0.25">
      <c r="G22318" s="27" t="str">
        <f t="shared" si="348"/>
        <v>2021/2022South AsiaAgriculture Forestry Other land uses and FisheriesMitigationAll InstrumentsAll DestinationsPublicMultilateral DFI</v>
      </c>
      <c r="H22318" s="27" t="s">
        <v>291</v>
      </c>
      <c r="I22318" s="27" t="s">
        <v>317</v>
      </c>
      <c r="J22318" s="27" t="s">
        <v>292</v>
      </c>
      <c r="K22318" s="27" t="s">
        <v>303</v>
      </c>
      <c r="L22318" s="27" t="s">
        <v>345</v>
      </c>
      <c r="M22318" s="27" t="s">
        <v>338</v>
      </c>
      <c r="N22318" s="27" t="s">
        <v>309</v>
      </c>
      <c r="O22318" s="27" t="s">
        <v>30</v>
      </c>
      <c r="P22318" s="27">
        <v>1.2001500000000001</v>
      </c>
    </row>
    <row r="22319" spans="7:16" x14ac:dyDescent="0.25">
      <c r="G22319" s="27" t="str">
        <f t="shared" si="348"/>
        <v>2021/2022South AsiaAgriculture Forestry Other land uses and FisheriesMitigationAll InstrumentsDomesticPublicMultilateral DFI</v>
      </c>
      <c r="H22319" s="27" t="s">
        <v>291</v>
      </c>
      <c r="I22319" s="27" t="s">
        <v>317</v>
      </c>
      <c r="J22319" s="27" t="s">
        <v>292</v>
      </c>
      <c r="K22319" s="27" t="s">
        <v>303</v>
      </c>
      <c r="L22319" s="27" t="s">
        <v>345</v>
      </c>
      <c r="M22319" s="27" t="s">
        <v>323</v>
      </c>
      <c r="N22319" s="27" t="s">
        <v>309</v>
      </c>
      <c r="O22319" s="27" t="s">
        <v>30</v>
      </c>
      <c r="P22319" s="27">
        <v>1.2226196E-2</v>
      </c>
    </row>
    <row r="22320" spans="7:16" x14ac:dyDescent="0.25">
      <c r="G22320" s="27" t="str">
        <f t="shared" si="348"/>
        <v>2021/2022South AsiaAgriculture Forestry Other land uses and FisheriesMitigationAll InstrumentsInternationalPublicGovernment</v>
      </c>
      <c r="H22320" s="27" t="s">
        <v>291</v>
      </c>
      <c r="I22320" s="27" t="s">
        <v>317</v>
      </c>
      <c r="J22320" s="27" t="s">
        <v>292</v>
      </c>
      <c r="K22320" s="27" t="s">
        <v>303</v>
      </c>
      <c r="L22320" s="27" t="s">
        <v>345</v>
      </c>
      <c r="M22320" s="27" t="s">
        <v>324</v>
      </c>
      <c r="N22320" s="27" t="s">
        <v>309</v>
      </c>
      <c r="O22320" s="27" t="s">
        <v>28</v>
      </c>
      <c r="P22320" s="27">
        <v>0</v>
      </c>
    </row>
    <row r="22321" spans="7:16" x14ac:dyDescent="0.25">
      <c r="G22321" s="27" t="str">
        <f t="shared" si="348"/>
        <v>2021/2022South AsiaAgriculture Forestry Other land uses and FisheriesMitigationAll InstrumentsInternationalPublicMultilateral DFI</v>
      </c>
      <c r="H22321" s="27" t="s">
        <v>291</v>
      </c>
      <c r="I22321" s="27" t="s">
        <v>317</v>
      </c>
      <c r="J22321" s="27" t="s">
        <v>292</v>
      </c>
      <c r="K22321" s="27" t="s">
        <v>303</v>
      </c>
      <c r="L22321" s="27" t="s">
        <v>345</v>
      </c>
      <c r="M22321" s="27" t="s">
        <v>324</v>
      </c>
      <c r="N22321" s="27" t="s">
        <v>309</v>
      </c>
      <c r="O22321" s="27" t="s">
        <v>30</v>
      </c>
      <c r="P22321" s="27">
        <v>1.187923804</v>
      </c>
    </row>
    <row r="22322" spans="7:16" x14ac:dyDescent="0.25">
      <c r="G22322" s="27" t="str">
        <f t="shared" si="348"/>
        <v>2021/2022South AsiaAgriculture Forestry Other land uses and FisheriesMitigationGrantAll DestinationsPublicGovernment</v>
      </c>
      <c r="H22322" s="27" t="s">
        <v>291</v>
      </c>
      <c r="I22322" s="27" t="s">
        <v>317</v>
      </c>
      <c r="J22322" s="27" t="s">
        <v>292</v>
      </c>
      <c r="K22322" s="27" t="s">
        <v>303</v>
      </c>
      <c r="L22322" s="27" t="s">
        <v>332</v>
      </c>
      <c r="M22322" s="27" t="s">
        <v>338</v>
      </c>
      <c r="N22322" s="27" t="s">
        <v>309</v>
      </c>
      <c r="O22322" s="27" t="s">
        <v>28</v>
      </c>
      <c r="P22322" s="27">
        <v>0</v>
      </c>
    </row>
    <row r="22323" spans="7:16" x14ac:dyDescent="0.25">
      <c r="G22323" s="27" t="str">
        <f t="shared" si="348"/>
        <v>2021/2022South AsiaAgriculture Forestry Other land uses and FisheriesMitigationGrantInternationalPublicGovernment</v>
      </c>
      <c r="H22323" s="27" t="s">
        <v>291</v>
      </c>
      <c r="I22323" s="27" t="s">
        <v>317</v>
      </c>
      <c r="J22323" s="27" t="s">
        <v>292</v>
      </c>
      <c r="K22323" s="27" t="s">
        <v>303</v>
      </c>
      <c r="L22323" s="27" t="s">
        <v>332</v>
      </c>
      <c r="M22323" s="27" t="s">
        <v>324</v>
      </c>
      <c r="N22323" s="27" t="s">
        <v>309</v>
      </c>
      <c r="O22323" s="27" t="s">
        <v>28</v>
      </c>
      <c r="P22323" s="27">
        <v>0</v>
      </c>
    </row>
    <row r="22324" spans="7:16" x14ac:dyDescent="0.25">
      <c r="G22324" s="27" t="str">
        <f t="shared" si="348"/>
        <v>2021/2022South AsiaAgriculture Forestry Other land uses and FisheriesMitigationLow-cost project debtAll DestinationsPublicMultilateral DFI</v>
      </c>
      <c r="H22324" s="27" t="s">
        <v>291</v>
      </c>
      <c r="I22324" s="27" t="s">
        <v>317</v>
      </c>
      <c r="J22324" s="27" t="s">
        <v>292</v>
      </c>
      <c r="K22324" s="27" t="s">
        <v>303</v>
      </c>
      <c r="L22324" s="27" t="s">
        <v>336</v>
      </c>
      <c r="M22324" s="27" t="s">
        <v>338</v>
      </c>
      <c r="N22324" s="27" t="s">
        <v>309</v>
      </c>
      <c r="O22324" s="27" t="s">
        <v>30</v>
      </c>
      <c r="P22324" s="27">
        <v>1.2001500000000001</v>
      </c>
    </row>
    <row r="22325" spans="7:16" x14ac:dyDescent="0.25">
      <c r="G22325" s="27" t="str">
        <f t="shared" si="348"/>
        <v>2021/2022South AsiaAgriculture Forestry Other land uses and FisheriesMitigationLow-cost project debtDomesticPublicMultilateral DFI</v>
      </c>
      <c r="H22325" s="27" t="s">
        <v>291</v>
      </c>
      <c r="I22325" s="27" t="s">
        <v>317</v>
      </c>
      <c r="J22325" s="27" t="s">
        <v>292</v>
      </c>
      <c r="K22325" s="27" t="s">
        <v>303</v>
      </c>
      <c r="L22325" s="27" t="s">
        <v>336</v>
      </c>
      <c r="M22325" s="27" t="s">
        <v>323</v>
      </c>
      <c r="N22325" s="27" t="s">
        <v>309</v>
      </c>
      <c r="O22325" s="27" t="s">
        <v>30</v>
      </c>
      <c r="P22325" s="27">
        <v>1.2226196E-2</v>
      </c>
    </row>
    <row r="22326" spans="7:16" x14ac:dyDescent="0.25">
      <c r="G22326" s="27" t="str">
        <f t="shared" si="348"/>
        <v>2021/2022South AsiaAgriculture Forestry Other land uses and FisheriesMitigationLow-cost project debtInternationalPublicMultilateral DFI</v>
      </c>
      <c r="H22326" s="27" t="s">
        <v>291</v>
      </c>
      <c r="I22326" s="27" t="s">
        <v>317</v>
      </c>
      <c r="J22326" s="27" t="s">
        <v>292</v>
      </c>
      <c r="K22326" s="27" t="s">
        <v>303</v>
      </c>
      <c r="L22326" s="27" t="s">
        <v>336</v>
      </c>
      <c r="M22326" s="27" t="s">
        <v>324</v>
      </c>
      <c r="N22326" s="27" t="s">
        <v>309</v>
      </c>
      <c r="O22326" s="27" t="s">
        <v>30</v>
      </c>
      <c r="P22326" s="27">
        <v>1.187923804</v>
      </c>
    </row>
    <row r="22327" spans="7:16" x14ac:dyDescent="0.25">
      <c r="G22327" s="27" t="str">
        <f t="shared" si="348"/>
        <v>2021/2022South AsiaAgriculture Forestry Other land uses and FisheriesMultiple ObjectivesAll InstrumentsAll DestinationsPublicGovernment</v>
      </c>
      <c r="H22327" s="27" t="s">
        <v>291</v>
      </c>
      <c r="I22327" s="27" t="s">
        <v>317</v>
      </c>
      <c r="J22327" s="27" t="s">
        <v>292</v>
      </c>
      <c r="K22327" s="27" t="s">
        <v>304</v>
      </c>
      <c r="L22327" s="27" t="s">
        <v>345</v>
      </c>
      <c r="M22327" s="27" t="s">
        <v>338</v>
      </c>
      <c r="N22327" s="27" t="s">
        <v>309</v>
      </c>
      <c r="O22327" s="27" t="s">
        <v>28</v>
      </c>
      <c r="P22327" s="27">
        <v>0.15671505599999999</v>
      </c>
    </row>
    <row r="22328" spans="7:16" x14ac:dyDescent="0.25">
      <c r="G22328" s="27" t="str">
        <f t="shared" si="348"/>
        <v>2021/2022South AsiaAgriculture Forestry Other land uses and FisheriesMultiple ObjectivesAll InstrumentsInternationalPublicGovernment</v>
      </c>
      <c r="H22328" s="27" t="s">
        <v>291</v>
      </c>
      <c r="I22328" s="27" t="s">
        <v>317</v>
      </c>
      <c r="J22328" s="27" t="s">
        <v>292</v>
      </c>
      <c r="K22328" s="27" t="s">
        <v>304</v>
      </c>
      <c r="L22328" s="27" t="s">
        <v>345</v>
      </c>
      <c r="M22328" s="27" t="s">
        <v>324</v>
      </c>
      <c r="N22328" s="27" t="s">
        <v>309</v>
      </c>
      <c r="O22328" s="27" t="s">
        <v>28</v>
      </c>
      <c r="P22328" s="27">
        <v>0.15671505599999999</v>
      </c>
    </row>
    <row r="22329" spans="7:16" x14ac:dyDescent="0.25">
      <c r="G22329" s="27" t="str">
        <f t="shared" si="348"/>
        <v>2021/2022South AsiaAgriculture Forestry Other land uses and FisheriesMultiple ObjectivesGrantAll DestinationsPublicGovernment</v>
      </c>
      <c r="H22329" s="27" t="s">
        <v>291</v>
      </c>
      <c r="I22329" s="27" t="s">
        <v>317</v>
      </c>
      <c r="J22329" s="27" t="s">
        <v>292</v>
      </c>
      <c r="K22329" s="27" t="s">
        <v>304</v>
      </c>
      <c r="L22329" s="27" t="s">
        <v>332</v>
      </c>
      <c r="M22329" s="27" t="s">
        <v>338</v>
      </c>
      <c r="N22329" s="27" t="s">
        <v>309</v>
      </c>
      <c r="O22329" s="27" t="s">
        <v>28</v>
      </c>
      <c r="P22329" s="27">
        <v>0.15671505599999999</v>
      </c>
    </row>
    <row r="22330" spans="7:16" x14ac:dyDescent="0.25">
      <c r="G22330" s="27" t="str">
        <f t="shared" si="348"/>
        <v>2021/2022South AsiaAgriculture Forestry Other land uses and FisheriesMultiple ObjectivesGrantInternationalPublicGovernment</v>
      </c>
      <c r="H22330" s="27" t="s">
        <v>291</v>
      </c>
      <c r="I22330" s="27" t="s">
        <v>317</v>
      </c>
      <c r="J22330" s="27" t="s">
        <v>292</v>
      </c>
      <c r="K22330" s="27" t="s">
        <v>304</v>
      </c>
      <c r="L22330" s="27" t="s">
        <v>332</v>
      </c>
      <c r="M22330" s="27" t="s">
        <v>324</v>
      </c>
      <c r="N22330" s="27" t="s">
        <v>309</v>
      </c>
      <c r="O22330" s="27" t="s">
        <v>28</v>
      </c>
      <c r="P22330" s="27">
        <v>0.15671505599999999</v>
      </c>
    </row>
    <row r="22331" spans="7:16" x14ac:dyDescent="0.25">
      <c r="G22331" s="27" t="str">
        <f t="shared" si="348"/>
        <v>2021/2022South AsiaAll SectorsAdaptationAll InstrumentsAll DestinationsPrivateInstitutional Investors</v>
      </c>
      <c r="H22331" s="27" t="s">
        <v>291</v>
      </c>
      <c r="I22331" s="27" t="s">
        <v>317</v>
      </c>
      <c r="J22331" s="27" t="s">
        <v>344</v>
      </c>
      <c r="K22331" s="27" t="s">
        <v>302</v>
      </c>
      <c r="L22331" s="27" t="s">
        <v>345</v>
      </c>
      <c r="M22331" s="27" t="s">
        <v>338</v>
      </c>
      <c r="N22331" s="27" t="s">
        <v>306</v>
      </c>
      <c r="O22331" s="27" t="s">
        <v>27</v>
      </c>
      <c r="P22331" s="27">
        <v>0.13611300000000001</v>
      </c>
    </row>
    <row r="22332" spans="7:16" x14ac:dyDescent="0.25">
      <c r="G22332" s="27" t="str">
        <f t="shared" si="348"/>
        <v>2021/2022South AsiaAll SectorsAdaptationAll InstrumentsAll DestinationsPrivateUnknown</v>
      </c>
      <c r="H22332" s="27" t="s">
        <v>291</v>
      </c>
      <c r="I22332" s="27" t="s">
        <v>317</v>
      </c>
      <c r="J22332" s="27" t="s">
        <v>344</v>
      </c>
      <c r="K22332" s="27" t="s">
        <v>302</v>
      </c>
      <c r="L22332" s="27" t="s">
        <v>345</v>
      </c>
      <c r="M22332" s="27" t="s">
        <v>338</v>
      </c>
      <c r="N22332" s="27" t="s">
        <v>306</v>
      </c>
      <c r="O22332" s="27" t="s">
        <v>301</v>
      </c>
      <c r="P22332" s="27">
        <v>129.554</v>
      </c>
    </row>
    <row r="22333" spans="7:16" x14ac:dyDescent="0.25">
      <c r="G22333" s="27" t="str">
        <f t="shared" si="348"/>
        <v>2021/2022South AsiaAll SectorsAdaptationAll InstrumentsAll DestinationsPublicBilateral DFI</v>
      </c>
      <c r="H22333" s="27" t="s">
        <v>291</v>
      </c>
      <c r="I22333" s="27" t="s">
        <v>317</v>
      </c>
      <c r="J22333" s="27" t="s">
        <v>344</v>
      </c>
      <c r="K22333" s="27" t="s">
        <v>302</v>
      </c>
      <c r="L22333" s="27" t="s">
        <v>345</v>
      </c>
      <c r="M22333" s="27" t="s">
        <v>338</v>
      </c>
      <c r="N22333" s="27" t="s">
        <v>309</v>
      </c>
      <c r="O22333" s="27" t="s">
        <v>31</v>
      </c>
      <c r="P22333" s="27">
        <v>372.94008903999998</v>
      </c>
    </row>
    <row r="22334" spans="7:16" x14ac:dyDescent="0.25">
      <c r="G22334" s="27" t="str">
        <f t="shared" si="348"/>
        <v>2021/2022South AsiaAll SectorsAdaptationAll InstrumentsAll DestinationsPublicGovernment</v>
      </c>
      <c r="H22334" s="27" t="s">
        <v>291</v>
      </c>
      <c r="I22334" s="27" t="s">
        <v>317</v>
      </c>
      <c r="J22334" s="27" t="s">
        <v>344</v>
      </c>
      <c r="K22334" s="27" t="s">
        <v>302</v>
      </c>
      <c r="L22334" s="27" t="s">
        <v>345</v>
      </c>
      <c r="M22334" s="27" t="s">
        <v>338</v>
      </c>
      <c r="N22334" s="27" t="s">
        <v>309</v>
      </c>
      <c r="O22334" s="27" t="s">
        <v>28</v>
      </c>
      <c r="P22334" s="27">
        <v>74.687805397000005</v>
      </c>
    </row>
    <row r="22335" spans="7:16" x14ac:dyDescent="0.25">
      <c r="G22335" s="27" t="str">
        <f t="shared" si="348"/>
        <v>2021/2022South AsiaAll SectorsAdaptationAll InstrumentsAll DestinationsPublicMultilateral Climate Funds</v>
      </c>
      <c r="H22335" s="27" t="s">
        <v>291</v>
      </c>
      <c r="I22335" s="27" t="s">
        <v>317</v>
      </c>
      <c r="J22335" s="27" t="s">
        <v>344</v>
      </c>
      <c r="K22335" s="27" t="s">
        <v>302</v>
      </c>
      <c r="L22335" s="27" t="s">
        <v>345</v>
      </c>
      <c r="M22335" s="27" t="s">
        <v>338</v>
      </c>
      <c r="N22335" s="27" t="s">
        <v>309</v>
      </c>
      <c r="O22335" s="27" t="s">
        <v>29</v>
      </c>
      <c r="P22335" s="27">
        <v>12.55</v>
      </c>
    </row>
    <row r="22336" spans="7:16" x14ac:dyDescent="0.25">
      <c r="G22336" s="27" t="str">
        <f t="shared" si="348"/>
        <v>2021/2022South AsiaAll SectorsAdaptationAll InstrumentsAll DestinationsPublicMultilateral DFI</v>
      </c>
      <c r="H22336" s="27" t="s">
        <v>291</v>
      </c>
      <c r="I22336" s="27" t="s">
        <v>317</v>
      </c>
      <c r="J22336" s="27" t="s">
        <v>344</v>
      </c>
      <c r="K22336" s="27" t="s">
        <v>302</v>
      </c>
      <c r="L22336" s="27" t="s">
        <v>345</v>
      </c>
      <c r="M22336" s="27" t="s">
        <v>338</v>
      </c>
      <c r="N22336" s="27" t="s">
        <v>309</v>
      </c>
      <c r="O22336" s="27" t="s">
        <v>30</v>
      </c>
      <c r="P22336" s="27">
        <v>127.947791636208</v>
      </c>
    </row>
    <row r="22337" spans="7:16" x14ac:dyDescent="0.25">
      <c r="G22337" s="27" t="str">
        <f t="shared" si="348"/>
        <v>2021/2022South AsiaAll SectorsAdaptationAll InstrumentsAll DestinationsPublicSOE</v>
      </c>
      <c r="H22337" s="27" t="s">
        <v>291</v>
      </c>
      <c r="I22337" s="27" t="s">
        <v>317</v>
      </c>
      <c r="J22337" s="27" t="s">
        <v>344</v>
      </c>
      <c r="K22337" s="27" t="s">
        <v>302</v>
      </c>
      <c r="L22337" s="27" t="s">
        <v>345</v>
      </c>
      <c r="M22337" s="27" t="s">
        <v>338</v>
      </c>
      <c r="N22337" s="27" t="s">
        <v>309</v>
      </c>
      <c r="O22337" s="27" t="s">
        <v>34</v>
      </c>
      <c r="P22337" s="27">
        <v>0</v>
      </c>
    </row>
    <row r="22338" spans="7:16" x14ac:dyDescent="0.25">
      <c r="G22338" s="27" t="str">
        <f t="shared" si="348"/>
        <v>2021/2022South AsiaAll SectorsAdaptationAll InstrumentsAll DestinationsUnknownUnknown</v>
      </c>
      <c r="H22338" s="27" t="s">
        <v>291</v>
      </c>
      <c r="I22338" s="27" t="s">
        <v>317</v>
      </c>
      <c r="J22338" s="27" t="s">
        <v>344</v>
      </c>
      <c r="K22338" s="27" t="s">
        <v>302</v>
      </c>
      <c r="L22338" s="27" t="s">
        <v>345</v>
      </c>
      <c r="M22338" s="27" t="s">
        <v>338</v>
      </c>
      <c r="N22338" s="27" t="s">
        <v>301</v>
      </c>
      <c r="O22338" s="27" t="s">
        <v>301</v>
      </c>
      <c r="P22338" s="27">
        <v>26.701000000000001</v>
      </c>
    </row>
    <row r="22339" spans="7:16" x14ac:dyDescent="0.25">
      <c r="G22339" s="27" t="str">
        <f t="shared" ref="G22339:G22402" si="349">+_xlfn.CONCAT(H22339:O22339)</f>
        <v>2021/2022South AsiaAll SectorsAdaptationAll InstrumentsDomesticPublicMultilateral DFI</v>
      </c>
      <c r="H22339" s="27" t="s">
        <v>291</v>
      </c>
      <c r="I22339" s="27" t="s">
        <v>317</v>
      </c>
      <c r="J22339" s="27" t="s">
        <v>344</v>
      </c>
      <c r="K22339" s="27" t="s">
        <v>302</v>
      </c>
      <c r="L22339" s="27" t="s">
        <v>345</v>
      </c>
      <c r="M22339" s="27" t="s">
        <v>323</v>
      </c>
      <c r="N22339" s="27" t="s">
        <v>309</v>
      </c>
      <c r="O22339" s="27" t="s">
        <v>30</v>
      </c>
      <c r="P22339" s="27">
        <v>5.4770339252083797</v>
      </c>
    </row>
    <row r="22340" spans="7:16" x14ac:dyDescent="0.25">
      <c r="G22340" s="27" t="str">
        <f t="shared" si="349"/>
        <v>2021/2022South AsiaAll SectorsAdaptationAll InstrumentsInternationalPrivateInstitutional Investors</v>
      </c>
      <c r="H22340" s="27" t="s">
        <v>291</v>
      </c>
      <c r="I22340" s="27" t="s">
        <v>317</v>
      </c>
      <c r="J22340" s="27" t="s">
        <v>344</v>
      </c>
      <c r="K22340" s="27" t="s">
        <v>302</v>
      </c>
      <c r="L22340" s="27" t="s">
        <v>345</v>
      </c>
      <c r="M22340" s="27" t="s">
        <v>324</v>
      </c>
      <c r="N22340" s="27" t="s">
        <v>306</v>
      </c>
      <c r="O22340" s="27" t="s">
        <v>27</v>
      </c>
      <c r="P22340" s="27">
        <v>0.13611300000000001</v>
      </c>
    </row>
    <row r="22341" spans="7:16" x14ac:dyDescent="0.25">
      <c r="G22341" s="27" t="str">
        <f t="shared" si="349"/>
        <v>2021/2022South AsiaAll SectorsAdaptationAll InstrumentsInternationalPrivateUnknown</v>
      </c>
      <c r="H22341" s="27" t="s">
        <v>291</v>
      </c>
      <c r="I22341" s="27" t="s">
        <v>317</v>
      </c>
      <c r="J22341" s="27" t="s">
        <v>344</v>
      </c>
      <c r="K22341" s="27" t="s">
        <v>302</v>
      </c>
      <c r="L22341" s="27" t="s">
        <v>345</v>
      </c>
      <c r="M22341" s="27" t="s">
        <v>324</v>
      </c>
      <c r="N22341" s="27" t="s">
        <v>306</v>
      </c>
      <c r="O22341" s="27" t="s">
        <v>301</v>
      </c>
      <c r="P22341" s="27">
        <v>129.554</v>
      </c>
    </row>
    <row r="22342" spans="7:16" x14ac:dyDescent="0.25">
      <c r="G22342" s="27" t="str">
        <f t="shared" si="349"/>
        <v>2021/2022South AsiaAll SectorsAdaptationAll InstrumentsInternationalPublicBilateral DFI</v>
      </c>
      <c r="H22342" s="27" t="s">
        <v>291</v>
      </c>
      <c r="I22342" s="27" t="s">
        <v>317</v>
      </c>
      <c r="J22342" s="27" t="s">
        <v>344</v>
      </c>
      <c r="K22342" s="27" t="s">
        <v>302</v>
      </c>
      <c r="L22342" s="27" t="s">
        <v>345</v>
      </c>
      <c r="M22342" s="27" t="s">
        <v>324</v>
      </c>
      <c r="N22342" s="27" t="s">
        <v>309</v>
      </c>
      <c r="O22342" s="27" t="s">
        <v>31</v>
      </c>
      <c r="P22342" s="27">
        <v>372.94008903999998</v>
      </c>
    </row>
    <row r="22343" spans="7:16" x14ac:dyDescent="0.25">
      <c r="G22343" s="27" t="str">
        <f t="shared" si="349"/>
        <v>2021/2022South AsiaAll SectorsAdaptationAll InstrumentsInternationalPublicGovernment</v>
      </c>
      <c r="H22343" s="27" t="s">
        <v>291</v>
      </c>
      <c r="I22343" s="27" t="s">
        <v>317</v>
      </c>
      <c r="J22343" s="27" t="s">
        <v>344</v>
      </c>
      <c r="K22343" s="27" t="s">
        <v>302</v>
      </c>
      <c r="L22343" s="27" t="s">
        <v>345</v>
      </c>
      <c r="M22343" s="27" t="s">
        <v>324</v>
      </c>
      <c r="N22343" s="27" t="s">
        <v>309</v>
      </c>
      <c r="O22343" s="27" t="s">
        <v>28</v>
      </c>
      <c r="P22343" s="27">
        <v>74.687805397000005</v>
      </c>
    </row>
    <row r="22344" spans="7:16" x14ac:dyDescent="0.25">
      <c r="G22344" s="27" t="str">
        <f t="shared" si="349"/>
        <v>2021/2022South AsiaAll SectorsAdaptationAll InstrumentsInternationalPublicMultilateral Climate Funds</v>
      </c>
      <c r="H22344" s="27" t="s">
        <v>291</v>
      </c>
      <c r="I22344" s="27" t="s">
        <v>317</v>
      </c>
      <c r="J22344" s="27" t="s">
        <v>344</v>
      </c>
      <c r="K22344" s="27" t="s">
        <v>302</v>
      </c>
      <c r="L22344" s="27" t="s">
        <v>345</v>
      </c>
      <c r="M22344" s="27" t="s">
        <v>324</v>
      </c>
      <c r="N22344" s="27" t="s">
        <v>309</v>
      </c>
      <c r="O22344" s="27" t="s">
        <v>29</v>
      </c>
      <c r="P22344" s="27">
        <v>12.55</v>
      </c>
    </row>
    <row r="22345" spans="7:16" x14ac:dyDescent="0.25">
      <c r="G22345" s="27" t="str">
        <f t="shared" si="349"/>
        <v>2021/2022South AsiaAll SectorsAdaptationAll InstrumentsInternationalPublicMultilateral DFI</v>
      </c>
      <c r="H22345" s="27" t="s">
        <v>291</v>
      </c>
      <c r="I22345" s="27" t="s">
        <v>317</v>
      </c>
      <c r="J22345" s="27" t="s">
        <v>344</v>
      </c>
      <c r="K22345" s="27" t="s">
        <v>302</v>
      </c>
      <c r="L22345" s="27" t="s">
        <v>345</v>
      </c>
      <c r="M22345" s="27" t="s">
        <v>324</v>
      </c>
      <c r="N22345" s="27" t="s">
        <v>309</v>
      </c>
      <c r="O22345" s="27" t="s">
        <v>30</v>
      </c>
      <c r="P22345" s="27">
        <v>122.470757711</v>
      </c>
    </row>
    <row r="22346" spans="7:16" x14ac:dyDescent="0.25">
      <c r="G22346" s="27" t="str">
        <f t="shared" si="349"/>
        <v>2021/2022South AsiaAll SectorsAdaptationAll InstrumentsInternationalPublicSOE</v>
      </c>
      <c r="H22346" s="27" t="s">
        <v>291</v>
      </c>
      <c r="I22346" s="27" t="s">
        <v>317</v>
      </c>
      <c r="J22346" s="27" t="s">
        <v>344</v>
      </c>
      <c r="K22346" s="27" t="s">
        <v>302</v>
      </c>
      <c r="L22346" s="27" t="s">
        <v>345</v>
      </c>
      <c r="M22346" s="27" t="s">
        <v>324</v>
      </c>
      <c r="N22346" s="27" t="s">
        <v>309</v>
      </c>
      <c r="O22346" s="27" t="s">
        <v>34</v>
      </c>
      <c r="P22346" s="27">
        <v>0</v>
      </c>
    </row>
    <row r="22347" spans="7:16" x14ac:dyDescent="0.25">
      <c r="G22347" s="27" t="str">
        <f t="shared" si="349"/>
        <v>2021/2022South AsiaAll SectorsAdaptationAll InstrumentsInternationalUnknownUnknown</v>
      </c>
      <c r="H22347" s="27" t="s">
        <v>291</v>
      </c>
      <c r="I22347" s="27" t="s">
        <v>317</v>
      </c>
      <c r="J22347" s="27" t="s">
        <v>344</v>
      </c>
      <c r="K22347" s="27" t="s">
        <v>302</v>
      </c>
      <c r="L22347" s="27" t="s">
        <v>345</v>
      </c>
      <c r="M22347" s="27" t="s">
        <v>324</v>
      </c>
      <c r="N22347" s="27" t="s">
        <v>301</v>
      </c>
      <c r="O22347" s="27" t="s">
        <v>301</v>
      </c>
      <c r="P22347" s="27">
        <v>26.701000000000001</v>
      </c>
    </row>
    <row r="22348" spans="7:16" x14ac:dyDescent="0.25">
      <c r="G22348" s="27" t="str">
        <f t="shared" si="349"/>
        <v>2021/2022South AsiaAll SectorsAdaptationGrantAll DestinationsPrivateInstitutional Investors</v>
      </c>
      <c r="H22348" s="27" t="s">
        <v>291</v>
      </c>
      <c r="I22348" s="27" t="s">
        <v>317</v>
      </c>
      <c r="J22348" s="27" t="s">
        <v>344</v>
      </c>
      <c r="K22348" s="27" t="s">
        <v>302</v>
      </c>
      <c r="L22348" s="27" t="s">
        <v>332</v>
      </c>
      <c r="M22348" s="27" t="s">
        <v>338</v>
      </c>
      <c r="N22348" s="27" t="s">
        <v>306</v>
      </c>
      <c r="O22348" s="27" t="s">
        <v>27</v>
      </c>
      <c r="P22348" s="27">
        <v>0.13611300000000001</v>
      </c>
    </row>
    <row r="22349" spans="7:16" x14ac:dyDescent="0.25">
      <c r="G22349" s="27" t="str">
        <f t="shared" si="349"/>
        <v>2021/2022South AsiaAll SectorsAdaptationGrantAll DestinationsPublicBilateral DFI</v>
      </c>
      <c r="H22349" s="27" t="s">
        <v>291</v>
      </c>
      <c r="I22349" s="27" t="s">
        <v>317</v>
      </c>
      <c r="J22349" s="27" t="s">
        <v>344</v>
      </c>
      <c r="K22349" s="27" t="s">
        <v>302</v>
      </c>
      <c r="L22349" s="27" t="s">
        <v>332</v>
      </c>
      <c r="M22349" s="27" t="s">
        <v>338</v>
      </c>
      <c r="N22349" s="27" t="s">
        <v>309</v>
      </c>
      <c r="O22349" s="27" t="s">
        <v>31</v>
      </c>
      <c r="P22349" s="27">
        <v>0</v>
      </c>
    </row>
    <row r="22350" spans="7:16" x14ac:dyDescent="0.25">
      <c r="G22350" s="27" t="str">
        <f t="shared" si="349"/>
        <v>2021/2022South AsiaAll SectorsAdaptationGrantAll DestinationsPublicGovernment</v>
      </c>
      <c r="H22350" s="27" t="s">
        <v>291</v>
      </c>
      <c r="I22350" s="27" t="s">
        <v>317</v>
      </c>
      <c r="J22350" s="27" t="s">
        <v>344</v>
      </c>
      <c r="K22350" s="27" t="s">
        <v>302</v>
      </c>
      <c r="L22350" s="27" t="s">
        <v>332</v>
      </c>
      <c r="M22350" s="27" t="s">
        <v>338</v>
      </c>
      <c r="N22350" s="27" t="s">
        <v>309</v>
      </c>
      <c r="O22350" s="27" t="s">
        <v>28</v>
      </c>
      <c r="P22350" s="27">
        <v>74.687805397000005</v>
      </c>
    </row>
    <row r="22351" spans="7:16" x14ac:dyDescent="0.25">
      <c r="G22351" s="27" t="str">
        <f t="shared" si="349"/>
        <v>2021/2022South AsiaAll SectorsAdaptationGrantAll DestinationsPublicMultilateral Climate Funds</v>
      </c>
      <c r="H22351" s="27" t="s">
        <v>291</v>
      </c>
      <c r="I22351" s="27" t="s">
        <v>317</v>
      </c>
      <c r="J22351" s="27" t="s">
        <v>344</v>
      </c>
      <c r="K22351" s="27" t="s">
        <v>302</v>
      </c>
      <c r="L22351" s="27" t="s">
        <v>332</v>
      </c>
      <c r="M22351" s="27" t="s">
        <v>338</v>
      </c>
      <c r="N22351" s="27" t="s">
        <v>309</v>
      </c>
      <c r="O22351" s="27" t="s">
        <v>29</v>
      </c>
      <c r="P22351" s="27">
        <v>12.55</v>
      </c>
    </row>
    <row r="22352" spans="7:16" x14ac:dyDescent="0.25">
      <c r="G22352" s="27" t="str">
        <f t="shared" si="349"/>
        <v>2021/2022South AsiaAll SectorsAdaptationGrantAll DestinationsPublicMultilateral DFI</v>
      </c>
      <c r="H22352" s="27" t="s">
        <v>291</v>
      </c>
      <c r="I22352" s="27" t="s">
        <v>317</v>
      </c>
      <c r="J22352" s="27" t="s">
        <v>344</v>
      </c>
      <c r="K22352" s="27" t="s">
        <v>302</v>
      </c>
      <c r="L22352" s="27" t="s">
        <v>332</v>
      </c>
      <c r="M22352" s="27" t="s">
        <v>338</v>
      </c>
      <c r="N22352" s="27" t="s">
        <v>309</v>
      </c>
      <c r="O22352" s="27" t="s">
        <v>30</v>
      </c>
      <c r="P22352" s="27">
        <v>0.75000000020838598</v>
      </c>
    </row>
    <row r="22353" spans="7:16" x14ac:dyDescent="0.25">
      <c r="G22353" s="27" t="str">
        <f t="shared" si="349"/>
        <v>2021/2022South AsiaAll SectorsAdaptationGrantAll DestinationsPublicSOE</v>
      </c>
      <c r="H22353" s="27" t="s">
        <v>291</v>
      </c>
      <c r="I22353" s="27" t="s">
        <v>317</v>
      </c>
      <c r="J22353" s="27" t="s">
        <v>344</v>
      </c>
      <c r="K22353" s="27" t="s">
        <v>302</v>
      </c>
      <c r="L22353" s="27" t="s">
        <v>332</v>
      </c>
      <c r="M22353" s="27" t="s">
        <v>338</v>
      </c>
      <c r="N22353" s="27" t="s">
        <v>309</v>
      </c>
      <c r="O22353" s="27" t="s">
        <v>34</v>
      </c>
      <c r="P22353" s="27">
        <v>0</v>
      </c>
    </row>
    <row r="22354" spans="7:16" x14ac:dyDescent="0.25">
      <c r="G22354" s="27" t="str">
        <f t="shared" si="349"/>
        <v>2021/2022South AsiaAll SectorsAdaptationGrantDomesticPublicMultilateral DFI</v>
      </c>
      <c r="H22354" s="27" t="s">
        <v>291</v>
      </c>
      <c r="I22354" s="27" t="s">
        <v>317</v>
      </c>
      <c r="J22354" s="27" t="s">
        <v>344</v>
      </c>
      <c r="K22354" s="27" t="s">
        <v>302</v>
      </c>
      <c r="L22354" s="27" t="s">
        <v>332</v>
      </c>
      <c r="M22354" s="27" t="s">
        <v>323</v>
      </c>
      <c r="N22354" s="27" t="s">
        <v>309</v>
      </c>
      <c r="O22354" s="27" t="s">
        <v>30</v>
      </c>
      <c r="P22354" s="27">
        <v>9.0588212083864399E-3</v>
      </c>
    </row>
    <row r="22355" spans="7:16" x14ac:dyDescent="0.25">
      <c r="G22355" s="27" t="str">
        <f t="shared" si="349"/>
        <v>2021/2022South AsiaAll SectorsAdaptationGrantInternationalPrivateInstitutional Investors</v>
      </c>
      <c r="H22355" s="27" t="s">
        <v>291</v>
      </c>
      <c r="I22355" s="27" t="s">
        <v>317</v>
      </c>
      <c r="J22355" s="27" t="s">
        <v>344</v>
      </c>
      <c r="K22355" s="27" t="s">
        <v>302</v>
      </c>
      <c r="L22355" s="27" t="s">
        <v>332</v>
      </c>
      <c r="M22355" s="27" t="s">
        <v>324</v>
      </c>
      <c r="N22355" s="27" t="s">
        <v>306</v>
      </c>
      <c r="O22355" s="27" t="s">
        <v>27</v>
      </c>
      <c r="P22355" s="27">
        <v>0.13611300000000001</v>
      </c>
    </row>
    <row r="22356" spans="7:16" x14ac:dyDescent="0.25">
      <c r="G22356" s="27" t="str">
        <f t="shared" si="349"/>
        <v>2021/2022South AsiaAll SectorsAdaptationGrantInternationalPublicBilateral DFI</v>
      </c>
      <c r="H22356" s="27" t="s">
        <v>291</v>
      </c>
      <c r="I22356" s="27" t="s">
        <v>317</v>
      </c>
      <c r="J22356" s="27" t="s">
        <v>344</v>
      </c>
      <c r="K22356" s="27" t="s">
        <v>302</v>
      </c>
      <c r="L22356" s="27" t="s">
        <v>332</v>
      </c>
      <c r="M22356" s="27" t="s">
        <v>324</v>
      </c>
      <c r="N22356" s="27" t="s">
        <v>309</v>
      </c>
      <c r="O22356" s="27" t="s">
        <v>31</v>
      </c>
      <c r="P22356" s="27">
        <v>0</v>
      </c>
    </row>
    <row r="22357" spans="7:16" x14ac:dyDescent="0.25">
      <c r="G22357" s="27" t="str">
        <f t="shared" si="349"/>
        <v>2021/2022South AsiaAll SectorsAdaptationGrantInternationalPublicGovernment</v>
      </c>
      <c r="H22357" s="27" t="s">
        <v>291</v>
      </c>
      <c r="I22357" s="27" t="s">
        <v>317</v>
      </c>
      <c r="J22357" s="27" t="s">
        <v>344</v>
      </c>
      <c r="K22357" s="27" t="s">
        <v>302</v>
      </c>
      <c r="L22357" s="27" t="s">
        <v>332</v>
      </c>
      <c r="M22357" s="27" t="s">
        <v>324</v>
      </c>
      <c r="N22357" s="27" t="s">
        <v>309</v>
      </c>
      <c r="O22357" s="27" t="s">
        <v>28</v>
      </c>
      <c r="P22357" s="27">
        <v>74.687805397000005</v>
      </c>
    </row>
    <row r="22358" spans="7:16" x14ac:dyDescent="0.25">
      <c r="G22358" s="27" t="str">
        <f t="shared" si="349"/>
        <v>2021/2022South AsiaAll SectorsAdaptationGrantInternationalPublicMultilateral Climate Funds</v>
      </c>
      <c r="H22358" s="27" t="s">
        <v>291</v>
      </c>
      <c r="I22358" s="27" t="s">
        <v>317</v>
      </c>
      <c r="J22358" s="27" t="s">
        <v>344</v>
      </c>
      <c r="K22358" s="27" t="s">
        <v>302</v>
      </c>
      <c r="L22358" s="27" t="s">
        <v>332</v>
      </c>
      <c r="M22358" s="27" t="s">
        <v>324</v>
      </c>
      <c r="N22358" s="27" t="s">
        <v>309</v>
      </c>
      <c r="O22358" s="27" t="s">
        <v>29</v>
      </c>
      <c r="P22358" s="27">
        <v>12.55</v>
      </c>
    </row>
    <row r="22359" spans="7:16" x14ac:dyDescent="0.25">
      <c r="G22359" s="27" t="str">
        <f t="shared" si="349"/>
        <v>2021/2022South AsiaAll SectorsAdaptationGrantInternationalPublicMultilateral DFI</v>
      </c>
      <c r="H22359" s="27" t="s">
        <v>291</v>
      </c>
      <c r="I22359" s="27" t="s">
        <v>317</v>
      </c>
      <c r="J22359" s="27" t="s">
        <v>344</v>
      </c>
      <c r="K22359" s="27" t="s">
        <v>302</v>
      </c>
      <c r="L22359" s="27" t="s">
        <v>332</v>
      </c>
      <c r="M22359" s="27" t="s">
        <v>324</v>
      </c>
      <c r="N22359" s="27" t="s">
        <v>309</v>
      </c>
      <c r="O22359" s="27" t="s">
        <v>30</v>
      </c>
      <c r="P22359" s="27">
        <v>0.74094117900000001</v>
      </c>
    </row>
    <row r="22360" spans="7:16" x14ac:dyDescent="0.25">
      <c r="G22360" s="27" t="str">
        <f t="shared" si="349"/>
        <v>2021/2022South AsiaAll SectorsAdaptationGrantInternationalPublicSOE</v>
      </c>
      <c r="H22360" s="27" t="s">
        <v>291</v>
      </c>
      <c r="I22360" s="27" t="s">
        <v>317</v>
      </c>
      <c r="J22360" s="27" t="s">
        <v>344</v>
      </c>
      <c r="K22360" s="27" t="s">
        <v>302</v>
      </c>
      <c r="L22360" s="27" t="s">
        <v>332</v>
      </c>
      <c r="M22360" s="27" t="s">
        <v>324</v>
      </c>
      <c r="N22360" s="27" t="s">
        <v>309</v>
      </c>
      <c r="O22360" s="27" t="s">
        <v>34</v>
      </c>
      <c r="P22360" s="27">
        <v>0</v>
      </c>
    </row>
    <row r="22361" spans="7:16" x14ac:dyDescent="0.25">
      <c r="G22361" s="27" t="str">
        <f t="shared" si="349"/>
        <v>2021/2022South AsiaAll SectorsAdaptationLow-cost project debtAll DestinationsPublicBilateral DFI</v>
      </c>
      <c r="H22361" s="27" t="s">
        <v>291</v>
      </c>
      <c r="I22361" s="27" t="s">
        <v>317</v>
      </c>
      <c r="J22361" s="27" t="s">
        <v>344</v>
      </c>
      <c r="K22361" s="27" t="s">
        <v>302</v>
      </c>
      <c r="L22361" s="27" t="s">
        <v>336</v>
      </c>
      <c r="M22361" s="27" t="s">
        <v>338</v>
      </c>
      <c r="N22361" s="27" t="s">
        <v>309</v>
      </c>
      <c r="O22361" s="27" t="s">
        <v>31</v>
      </c>
      <c r="P22361" s="27">
        <v>298.47508904</v>
      </c>
    </row>
    <row r="22362" spans="7:16" x14ac:dyDescent="0.25">
      <c r="G22362" s="27" t="str">
        <f t="shared" si="349"/>
        <v>2021/2022South AsiaAll SectorsAdaptationLow-cost project debtAll DestinationsPublicMultilateral DFI</v>
      </c>
      <c r="H22362" s="27" t="s">
        <v>291</v>
      </c>
      <c r="I22362" s="27" t="s">
        <v>317</v>
      </c>
      <c r="J22362" s="27" t="s">
        <v>344</v>
      </c>
      <c r="K22362" s="27" t="s">
        <v>302</v>
      </c>
      <c r="L22362" s="27" t="s">
        <v>336</v>
      </c>
      <c r="M22362" s="27" t="s">
        <v>338</v>
      </c>
      <c r="N22362" s="27" t="s">
        <v>309</v>
      </c>
      <c r="O22362" s="27" t="s">
        <v>30</v>
      </c>
      <c r="P22362" s="27">
        <v>2.0000249999999999</v>
      </c>
    </row>
    <row r="22363" spans="7:16" x14ac:dyDescent="0.25">
      <c r="G22363" s="27" t="str">
        <f t="shared" si="349"/>
        <v>2021/2022South AsiaAll SectorsAdaptationLow-cost project debtDomesticPublicMultilateral DFI</v>
      </c>
      <c r="H22363" s="27" t="s">
        <v>291</v>
      </c>
      <c r="I22363" s="27" t="s">
        <v>317</v>
      </c>
      <c r="J22363" s="27" t="s">
        <v>344</v>
      </c>
      <c r="K22363" s="27" t="s">
        <v>302</v>
      </c>
      <c r="L22363" s="27" t="s">
        <v>336</v>
      </c>
      <c r="M22363" s="27" t="s">
        <v>323</v>
      </c>
      <c r="N22363" s="27" t="s">
        <v>309</v>
      </c>
      <c r="O22363" s="27" t="s">
        <v>30</v>
      </c>
      <c r="P22363" s="27">
        <v>2.0374702000000001E-2</v>
      </c>
    </row>
    <row r="22364" spans="7:16" x14ac:dyDescent="0.25">
      <c r="G22364" s="27" t="str">
        <f t="shared" si="349"/>
        <v>2021/2022South AsiaAll SectorsAdaptationLow-cost project debtInternationalPublicBilateral DFI</v>
      </c>
      <c r="H22364" s="27" t="s">
        <v>291</v>
      </c>
      <c r="I22364" s="27" t="s">
        <v>317</v>
      </c>
      <c r="J22364" s="27" t="s">
        <v>344</v>
      </c>
      <c r="K22364" s="27" t="s">
        <v>302</v>
      </c>
      <c r="L22364" s="27" t="s">
        <v>336</v>
      </c>
      <c r="M22364" s="27" t="s">
        <v>324</v>
      </c>
      <c r="N22364" s="27" t="s">
        <v>309</v>
      </c>
      <c r="O22364" s="27" t="s">
        <v>31</v>
      </c>
      <c r="P22364" s="27">
        <v>298.47508904</v>
      </c>
    </row>
    <row r="22365" spans="7:16" x14ac:dyDescent="0.25">
      <c r="G22365" s="27" t="str">
        <f t="shared" si="349"/>
        <v>2021/2022South AsiaAll SectorsAdaptationLow-cost project debtInternationalPublicMultilateral DFI</v>
      </c>
      <c r="H22365" s="27" t="s">
        <v>291</v>
      </c>
      <c r="I22365" s="27" t="s">
        <v>317</v>
      </c>
      <c r="J22365" s="27" t="s">
        <v>344</v>
      </c>
      <c r="K22365" s="27" t="s">
        <v>302</v>
      </c>
      <c r="L22365" s="27" t="s">
        <v>336</v>
      </c>
      <c r="M22365" s="27" t="s">
        <v>324</v>
      </c>
      <c r="N22365" s="27" t="s">
        <v>309</v>
      </c>
      <c r="O22365" s="27" t="s">
        <v>30</v>
      </c>
      <c r="P22365" s="27">
        <v>1.9796502979999999</v>
      </c>
    </row>
    <row r="22366" spans="7:16" x14ac:dyDescent="0.25">
      <c r="G22366" s="27" t="str">
        <f t="shared" si="349"/>
        <v>2021/2022South AsiaAll SectorsAdaptationProject-level equityAll DestinationsUnknownUnknown</v>
      </c>
      <c r="H22366" s="27" t="s">
        <v>291</v>
      </c>
      <c r="I22366" s="27" t="s">
        <v>317</v>
      </c>
      <c r="J22366" s="27" t="s">
        <v>344</v>
      </c>
      <c r="K22366" s="27" t="s">
        <v>302</v>
      </c>
      <c r="L22366" s="27" t="s">
        <v>337</v>
      </c>
      <c r="M22366" s="27" t="s">
        <v>338</v>
      </c>
      <c r="N22366" s="27" t="s">
        <v>301</v>
      </c>
      <c r="O22366" s="27" t="s">
        <v>301</v>
      </c>
      <c r="P22366" s="27">
        <v>26.701000000000001</v>
      </c>
    </row>
    <row r="22367" spans="7:16" x14ac:dyDescent="0.25">
      <c r="G22367" s="27" t="str">
        <f t="shared" si="349"/>
        <v>2021/2022South AsiaAll SectorsAdaptationProject-level equityInternationalUnknownUnknown</v>
      </c>
      <c r="H22367" s="27" t="s">
        <v>291</v>
      </c>
      <c r="I22367" s="27" t="s">
        <v>317</v>
      </c>
      <c r="J22367" s="27" t="s">
        <v>344</v>
      </c>
      <c r="K22367" s="27" t="s">
        <v>302</v>
      </c>
      <c r="L22367" s="27" t="s">
        <v>337</v>
      </c>
      <c r="M22367" s="27" t="s">
        <v>324</v>
      </c>
      <c r="N22367" s="27" t="s">
        <v>301</v>
      </c>
      <c r="O22367" s="27" t="s">
        <v>301</v>
      </c>
      <c r="P22367" s="27">
        <v>26.701000000000001</v>
      </c>
    </row>
    <row r="22368" spans="7:16" x14ac:dyDescent="0.25">
      <c r="G22368" s="27" t="str">
        <f t="shared" si="349"/>
        <v>2021/2022South AsiaAll SectorsAdaptationProject-level market rate debtAll DestinationsPrivateUnknown</v>
      </c>
      <c r="H22368" s="27" t="s">
        <v>291</v>
      </c>
      <c r="I22368" s="27" t="s">
        <v>317</v>
      </c>
      <c r="J22368" s="27" t="s">
        <v>344</v>
      </c>
      <c r="K22368" s="27" t="s">
        <v>302</v>
      </c>
      <c r="L22368" s="27" t="s">
        <v>335</v>
      </c>
      <c r="M22368" s="27" t="s">
        <v>338</v>
      </c>
      <c r="N22368" s="27" t="s">
        <v>306</v>
      </c>
      <c r="O22368" s="27" t="s">
        <v>301</v>
      </c>
      <c r="P22368" s="27">
        <v>129.554</v>
      </c>
    </row>
    <row r="22369" spans="7:16" x14ac:dyDescent="0.25">
      <c r="G22369" s="27" t="str">
        <f t="shared" si="349"/>
        <v>2021/2022South AsiaAll SectorsAdaptationProject-level market rate debtAll DestinationsPublicBilateral DFI</v>
      </c>
      <c r="H22369" s="27" t="s">
        <v>291</v>
      </c>
      <c r="I22369" s="27" t="s">
        <v>317</v>
      </c>
      <c r="J22369" s="27" t="s">
        <v>344</v>
      </c>
      <c r="K22369" s="27" t="s">
        <v>302</v>
      </c>
      <c r="L22369" s="27" t="s">
        <v>335</v>
      </c>
      <c r="M22369" s="27" t="s">
        <v>338</v>
      </c>
      <c r="N22369" s="27" t="s">
        <v>309</v>
      </c>
      <c r="O22369" s="27" t="s">
        <v>31</v>
      </c>
      <c r="P22369" s="27">
        <v>74.465000000000003</v>
      </c>
    </row>
    <row r="22370" spans="7:16" x14ac:dyDescent="0.25">
      <c r="G22370" s="27" t="str">
        <f t="shared" si="349"/>
        <v>2021/2022South AsiaAll SectorsAdaptationProject-level market rate debtAll DestinationsPublicMultilateral DFI</v>
      </c>
      <c r="H22370" s="27" t="s">
        <v>291</v>
      </c>
      <c r="I22370" s="27" t="s">
        <v>317</v>
      </c>
      <c r="J22370" s="27" t="s">
        <v>344</v>
      </c>
      <c r="K22370" s="27" t="s">
        <v>302</v>
      </c>
      <c r="L22370" s="27" t="s">
        <v>335</v>
      </c>
      <c r="M22370" s="27" t="s">
        <v>338</v>
      </c>
      <c r="N22370" s="27" t="s">
        <v>309</v>
      </c>
      <c r="O22370" s="27" t="s">
        <v>30</v>
      </c>
      <c r="P22370" s="27">
        <v>82.723994301999994</v>
      </c>
    </row>
    <row r="22371" spans="7:16" x14ac:dyDescent="0.25">
      <c r="G22371" s="27" t="str">
        <f t="shared" si="349"/>
        <v>2021/2022South AsiaAll SectorsAdaptationProject-level market rate debtDomesticPublicMultilateral DFI</v>
      </c>
      <c r="H22371" s="27" t="s">
        <v>291</v>
      </c>
      <c r="I22371" s="27" t="s">
        <v>317</v>
      </c>
      <c r="J22371" s="27" t="s">
        <v>344</v>
      </c>
      <c r="K22371" s="27" t="s">
        <v>302</v>
      </c>
      <c r="L22371" s="27" t="s">
        <v>335</v>
      </c>
      <c r="M22371" s="27" t="s">
        <v>323</v>
      </c>
      <c r="N22371" s="27" t="s">
        <v>309</v>
      </c>
      <c r="O22371" s="27" t="s">
        <v>30</v>
      </c>
      <c r="P22371" s="27">
        <v>5.3354280679999997</v>
      </c>
    </row>
    <row r="22372" spans="7:16" x14ac:dyDescent="0.25">
      <c r="G22372" s="27" t="str">
        <f t="shared" si="349"/>
        <v>2021/2022South AsiaAll SectorsAdaptationProject-level market rate debtInternationalPrivateUnknown</v>
      </c>
      <c r="H22372" s="27" t="s">
        <v>291</v>
      </c>
      <c r="I22372" s="27" t="s">
        <v>317</v>
      </c>
      <c r="J22372" s="27" t="s">
        <v>344</v>
      </c>
      <c r="K22372" s="27" t="s">
        <v>302</v>
      </c>
      <c r="L22372" s="27" t="s">
        <v>335</v>
      </c>
      <c r="M22372" s="27" t="s">
        <v>324</v>
      </c>
      <c r="N22372" s="27" t="s">
        <v>306</v>
      </c>
      <c r="O22372" s="27" t="s">
        <v>301</v>
      </c>
      <c r="P22372" s="27">
        <v>129.554</v>
      </c>
    </row>
    <row r="22373" spans="7:16" x14ac:dyDescent="0.25">
      <c r="G22373" s="27" t="str">
        <f t="shared" si="349"/>
        <v>2021/2022South AsiaAll SectorsAdaptationProject-level market rate debtInternationalPublicBilateral DFI</v>
      </c>
      <c r="H22373" s="27" t="s">
        <v>291</v>
      </c>
      <c r="I22373" s="27" t="s">
        <v>317</v>
      </c>
      <c r="J22373" s="27" t="s">
        <v>344</v>
      </c>
      <c r="K22373" s="27" t="s">
        <v>302</v>
      </c>
      <c r="L22373" s="27" t="s">
        <v>335</v>
      </c>
      <c r="M22373" s="27" t="s">
        <v>324</v>
      </c>
      <c r="N22373" s="27" t="s">
        <v>309</v>
      </c>
      <c r="O22373" s="27" t="s">
        <v>31</v>
      </c>
      <c r="P22373" s="27">
        <v>74.465000000000003</v>
      </c>
    </row>
    <row r="22374" spans="7:16" x14ac:dyDescent="0.25">
      <c r="G22374" s="27" t="str">
        <f t="shared" si="349"/>
        <v>2021/2022South AsiaAll SectorsAdaptationProject-level market rate debtInternationalPublicMultilateral DFI</v>
      </c>
      <c r="H22374" s="27" t="s">
        <v>291</v>
      </c>
      <c r="I22374" s="27" t="s">
        <v>317</v>
      </c>
      <c r="J22374" s="27" t="s">
        <v>344</v>
      </c>
      <c r="K22374" s="27" t="s">
        <v>302</v>
      </c>
      <c r="L22374" s="27" t="s">
        <v>335</v>
      </c>
      <c r="M22374" s="27" t="s">
        <v>324</v>
      </c>
      <c r="N22374" s="27" t="s">
        <v>309</v>
      </c>
      <c r="O22374" s="27" t="s">
        <v>30</v>
      </c>
      <c r="P22374" s="27">
        <v>77.388566233999995</v>
      </c>
    </row>
    <row r="22375" spans="7:16" x14ac:dyDescent="0.25">
      <c r="G22375" s="27" t="str">
        <f t="shared" si="349"/>
        <v>2021/2022South AsiaAll SectorsAdaptationUnknownAll DestinationsPublicMultilateral DFI</v>
      </c>
      <c r="H22375" s="27" t="s">
        <v>291</v>
      </c>
      <c r="I22375" s="27" t="s">
        <v>317</v>
      </c>
      <c r="J22375" s="27" t="s">
        <v>344</v>
      </c>
      <c r="K22375" s="27" t="s">
        <v>302</v>
      </c>
      <c r="L22375" s="27" t="s">
        <v>301</v>
      </c>
      <c r="M22375" s="27" t="s">
        <v>338</v>
      </c>
      <c r="N22375" s="27" t="s">
        <v>309</v>
      </c>
      <c r="O22375" s="27" t="s">
        <v>30</v>
      </c>
      <c r="P22375" s="27">
        <v>42.473772334000003</v>
      </c>
    </row>
    <row r="22376" spans="7:16" x14ac:dyDescent="0.25">
      <c r="G22376" s="27" t="str">
        <f t="shared" si="349"/>
        <v>2021/2022South AsiaAll SectorsAdaptationUnknownDomesticPublicMultilateral DFI</v>
      </c>
      <c r="H22376" s="27" t="s">
        <v>291</v>
      </c>
      <c r="I22376" s="27" t="s">
        <v>317</v>
      </c>
      <c r="J22376" s="27" t="s">
        <v>344</v>
      </c>
      <c r="K22376" s="27" t="s">
        <v>302</v>
      </c>
      <c r="L22376" s="27" t="s">
        <v>301</v>
      </c>
      <c r="M22376" s="27" t="s">
        <v>323</v>
      </c>
      <c r="N22376" s="27" t="s">
        <v>309</v>
      </c>
      <c r="O22376" s="27" t="s">
        <v>30</v>
      </c>
      <c r="P22376" s="27">
        <v>0.112172334</v>
      </c>
    </row>
    <row r="22377" spans="7:16" x14ac:dyDescent="0.25">
      <c r="G22377" s="27" t="str">
        <f t="shared" si="349"/>
        <v>2021/2022South AsiaAll SectorsAdaptationUnknownInternationalPublicMultilateral DFI</v>
      </c>
      <c r="H22377" s="27" t="s">
        <v>291</v>
      </c>
      <c r="I22377" s="27" t="s">
        <v>317</v>
      </c>
      <c r="J22377" s="27" t="s">
        <v>344</v>
      </c>
      <c r="K22377" s="27" t="s">
        <v>302</v>
      </c>
      <c r="L22377" s="27" t="s">
        <v>301</v>
      </c>
      <c r="M22377" s="27" t="s">
        <v>324</v>
      </c>
      <c r="N22377" s="27" t="s">
        <v>309</v>
      </c>
      <c r="O22377" s="27" t="s">
        <v>30</v>
      </c>
      <c r="P22377" s="27">
        <v>42.361600000000003</v>
      </c>
    </row>
    <row r="22378" spans="7:16" x14ac:dyDescent="0.25">
      <c r="G22378" s="27" t="str">
        <f t="shared" si="349"/>
        <v>2021/2022South AsiaAll SectorsAll UsesAll InstrumentsAll DestinationsPrivateCommercial FI</v>
      </c>
      <c r="H22378" s="27" t="s">
        <v>291</v>
      </c>
      <c r="I22378" s="27" t="s">
        <v>317</v>
      </c>
      <c r="J22378" s="27" t="s">
        <v>344</v>
      </c>
      <c r="K22378" s="27" t="s">
        <v>346</v>
      </c>
      <c r="L22378" s="27" t="s">
        <v>345</v>
      </c>
      <c r="M22378" s="27" t="s">
        <v>338</v>
      </c>
      <c r="N22378" s="27" t="s">
        <v>306</v>
      </c>
      <c r="O22378" s="27" t="s">
        <v>23</v>
      </c>
      <c r="P22378" s="27">
        <v>714.69089434299997</v>
      </c>
    </row>
    <row r="22379" spans="7:16" x14ac:dyDescent="0.25">
      <c r="G22379" s="27" t="str">
        <f t="shared" si="349"/>
        <v>2021/2022South AsiaAll SectorsAll UsesAll InstrumentsAll DestinationsPrivateCorporations</v>
      </c>
      <c r="H22379" s="27" t="s">
        <v>291</v>
      </c>
      <c r="I22379" s="27" t="s">
        <v>317</v>
      </c>
      <c r="J22379" s="27" t="s">
        <v>344</v>
      </c>
      <c r="K22379" s="27" t="s">
        <v>346</v>
      </c>
      <c r="L22379" s="27" t="s">
        <v>345</v>
      </c>
      <c r="M22379" s="27" t="s">
        <v>338</v>
      </c>
      <c r="N22379" s="27" t="s">
        <v>306</v>
      </c>
      <c r="O22379" s="27" t="s">
        <v>307</v>
      </c>
      <c r="P22379" s="27">
        <v>1938.587391109</v>
      </c>
    </row>
    <row r="22380" spans="7:16" x14ac:dyDescent="0.25">
      <c r="G22380" s="27" t="str">
        <f t="shared" si="349"/>
        <v>2021/2022South AsiaAll SectorsAll UsesAll InstrumentsAll DestinationsPrivateFunds</v>
      </c>
      <c r="H22380" s="27" t="s">
        <v>291</v>
      </c>
      <c r="I22380" s="27" t="s">
        <v>317</v>
      </c>
      <c r="J22380" s="27" t="s">
        <v>344</v>
      </c>
      <c r="K22380" s="27" t="s">
        <v>346</v>
      </c>
      <c r="L22380" s="27" t="s">
        <v>345</v>
      </c>
      <c r="M22380" s="27" t="s">
        <v>338</v>
      </c>
      <c r="N22380" s="27" t="s">
        <v>306</v>
      </c>
      <c r="O22380" s="27" t="s">
        <v>25</v>
      </c>
      <c r="P22380" s="27">
        <v>0</v>
      </c>
    </row>
    <row r="22381" spans="7:16" x14ac:dyDescent="0.25">
      <c r="G22381" s="27" t="str">
        <f t="shared" si="349"/>
        <v>2021/2022South AsiaAll SectorsAll UsesAll InstrumentsAll DestinationsPrivateHouseholds/Individuals</v>
      </c>
      <c r="H22381" s="27" t="s">
        <v>291</v>
      </c>
      <c r="I22381" s="27" t="s">
        <v>317</v>
      </c>
      <c r="J22381" s="27" t="s">
        <v>344</v>
      </c>
      <c r="K22381" s="27" t="s">
        <v>346</v>
      </c>
      <c r="L22381" s="27" t="s">
        <v>345</v>
      </c>
      <c r="M22381" s="27" t="s">
        <v>338</v>
      </c>
      <c r="N22381" s="27" t="s">
        <v>306</v>
      </c>
      <c r="O22381" s="27" t="s">
        <v>308</v>
      </c>
      <c r="P22381" s="27">
        <v>1719.243768</v>
      </c>
    </row>
    <row r="22382" spans="7:16" x14ac:dyDescent="0.25">
      <c r="G22382" s="27" t="str">
        <f t="shared" si="349"/>
        <v>2021/2022South AsiaAll SectorsAll UsesAll InstrumentsAll DestinationsPrivateInstitutional Investors</v>
      </c>
      <c r="H22382" s="27" t="s">
        <v>291</v>
      </c>
      <c r="I22382" s="27" t="s">
        <v>317</v>
      </c>
      <c r="J22382" s="27" t="s">
        <v>344</v>
      </c>
      <c r="K22382" s="27" t="s">
        <v>346</v>
      </c>
      <c r="L22382" s="27" t="s">
        <v>345</v>
      </c>
      <c r="M22382" s="27" t="s">
        <v>338</v>
      </c>
      <c r="N22382" s="27" t="s">
        <v>306</v>
      </c>
      <c r="O22382" s="27" t="s">
        <v>27</v>
      </c>
      <c r="P22382" s="27">
        <v>6.7889850000000003</v>
      </c>
    </row>
    <row r="22383" spans="7:16" x14ac:dyDescent="0.25">
      <c r="G22383" s="27" t="str">
        <f t="shared" si="349"/>
        <v>2021/2022South AsiaAll SectorsAll UsesAll InstrumentsAll DestinationsPrivateUnknown</v>
      </c>
      <c r="H22383" s="27" t="s">
        <v>291</v>
      </c>
      <c r="I22383" s="27" t="s">
        <v>317</v>
      </c>
      <c r="J22383" s="27" t="s">
        <v>344</v>
      </c>
      <c r="K22383" s="27" t="s">
        <v>346</v>
      </c>
      <c r="L22383" s="27" t="s">
        <v>345</v>
      </c>
      <c r="M22383" s="27" t="s">
        <v>338</v>
      </c>
      <c r="N22383" s="27" t="s">
        <v>306</v>
      </c>
      <c r="O22383" s="27" t="s">
        <v>301</v>
      </c>
      <c r="P22383" s="27">
        <v>177.179</v>
      </c>
    </row>
    <row r="22384" spans="7:16" x14ac:dyDescent="0.25">
      <c r="G22384" s="27" t="str">
        <f t="shared" si="349"/>
        <v>2021/2022South AsiaAll SectorsAll UsesAll InstrumentsAll DestinationsPublicBilateral DFI</v>
      </c>
      <c r="H22384" s="27" t="s">
        <v>291</v>
      </c>
      <c r="I22384" s="27" t="s">
        <v>317</v>
      </c>
      <c r="J22384" s="27" t="s">
        <v>344</v>
      </c>
      <c r="K22384" s="27" t="s">
        <v>346</v>
      </c>
      <c r="L22384" s="27" t="s">
        <v>345</v>
      </c>
      <c r="M22384" s="27" t="s">
        <v>338</v>
      </c>
      <c r="N22384" s="27" t="s">
        <v>309</v>
      </c>
      <c r="O22384" s="27" t="s">
        <v>31</v>
      </c>
      <c r="P22384" s="133">
        <v>3489.9065007620002</v>
      </c>
    </row>
    <row r="22385" spans="7:16" x14ac:dyDescent="0.25">
      <c r="G22385" s="27" t="str">
        <f t="shared" si="349"/>
        <v>2021/2022South AsiaAll SectorsAll UsesAll InstrumentsAll DestinationsPublicExport Credit Agency (ECA)</v>
      </c>
      <c r="H22385" s="27" t="s">
        <v>291</v>
      </c>
      <c r="I22385" s="27" t="s">
        <v>317</v>
      </c>
      <c r="J22385" s="27" t="s">
        <v>344</v>
      </c>
      <c r="K22385" s="27" t="s">
        <v>346</v>
      </c>
      <c r="L22385" s="27" t="s">
        <v>345</v>
      </c>
      <c r="M22385" s="27" t="s">
        <v>338</v>
      </c>
      <c r="N22385" s="27" t="s">
        <v>309</v>
      </c>
      <c r="O22385" s="27" t="s">
        <v>310</v>
      </c>
      <c r="P22385" s="27">
        <v>0</v>
      </c>
    </row>
    <row r="22386" spans="7:16" x14ac:dyDescent="0.25">
      <c r="G22386" s="27" t="str">
        <f t="shared" si="349"/>
        <v>2021/2022South AsiaAll SectorsAll UsesAll InstrumentsAll DestinationsPublicGovernment</v>
      </c>
      <c r="H22386" s="27" t="s">
        <v>291</v>
      </c>
      <c r="I22386" s="27" t="s">
        <v>317</v>
      </c>
      <c r="J22386" s="27" t="s">
        <v>344</v>
      </c>
      <c r="K22386" s="27" t="s">
        <v>346</v>
      </c>
      <c r="L22386" s="27" t="s">
        <v>345</v>
      </c>
      <c r="M22386" s="27" t="s">
        <v>338</v>
      </c>
      <c r="N22386" s="27" t="s">
        <v>309</v>
      </c>
      <c r="O22386" s="27" t="s">
        <v>28</v>
      </c>
      <c r="P22386" s="27">
        <v>230.95046749799999</v>
      </c>
    </row>
    <row r="22387" spans="7:16" x14ac:dyDescent="0.25">
      <c r="G22387" s="27" t="str">
        <f t="shared" si="349"/>
        <v>2021/2022South AsiaAll SectorsAll UsesAll InstrumentsAll DestinationsPublicMultilateral Climate Funds</v>
      </c>
      <c r="H22387" s="27" t="s">
        <v>291</v>
      </c>
      <c r="I22387" s="27" t="s">
        <v>317</v>
      </c>
      <c r="J22387" s="27" t="s">
        <v>344</v>
      </c>
      <c r="K22387" s="27" t="s">
        <v>346</v>
      </c>
      <c r="L22387" s="27" t="s">
        <v>345</v>
      </c>
      <c r="M22387" s="27" t="s">
        <v>338</v>
      </c>
      <c r="N22387" s="27" t="s">
        <v>309</v>
      </c>
      <c r="O22387" s="27" t="s">
        <v>29</v>
      </c>
      <c r="P22387" s="27">
        <v>13.44</v>
      </c>
    </row>
    <row r="22388" spans="7:16" x14ac:dyDescent="0.25">
      <c r="G22388" s="27" t="str">
        <f t="shared" si="349"/>
        <v>2021/2022South AsiaAll SectorsAll UsesAll InstrumentsAll DestinationsPublicMultilateral DFI</v>
      </c>
      <c r="H22388" s="27" t="s">
        <v>291</v>
      </c>
      <c r="I22388" s="27" t="s">
        <v>317</v>
      </c>
      <c r="J22388" s="27" t="s">
        <v>344</v>
      </c>
      <c r="K22388" s="27" t="s">
        <v>346</v>
      </c>
      <c r="L22388" s="27" t="s">
        <v>345</v>
      </c>
      <c r="M22388" s="27" t="s">
        <v>338</v>
      </c>
      <c r="N22388" s="27" t="s">
        <v>309</v>
      </c>
      <c r="O22388" s="27" t="s">
        <v>30</v>
      </c>
      <c r="P22388" s="27">
        <v>1880.1733495162</v>
      </c>
    </row>
    <row r="22389" spans="7:16" x14ac:dyDescent="0.25">
      <c r="G22389" s="27" t="str">
        <f t="shared" si="349"/>
        <v>2021/2022South AsiaAll SectorsAll UsesAll InstrumentsAll DestinationsPublicNational DFI</v>
      </c>
      <c r="H22389" s="27" t="s">
        <v>291</v>
      </c>
      <c r="I22389" s="27" t="s">
        <v>317</v>
      </c>
      <c r="J22389" s="27" t="s">
        <v>344</v>
      </c>
      <c r="K22389" s="27" t="s">
        <v>346</v>
      </c>
      <c r="L22389" s="27" t="s">
        <v>345</v>
      </c>
      <c r="M22389" s="27" t="s">
        <v>338</v>
      </c>
      <c r="N22389" s="27" t="s">
        <v>309</v>
      </c>
      <c r="O22389" s="27" t="s">
        <v>33</v>
      </c>
      <c r="P22389" s="27">
        <v>1.723066797</v>
      </c>
    </row>
    <row r="22390" spans="7:16" x14ac:dyDescent="0.25">
      <c r="G22390" s="27" t="str">
        <f t="shared" si="349"/>
        <v>2021/2022South AsiaAll SectorsAll UsesAll InstrumentsAll DestinationsPublicPublic Fund</v>
      </c>
      <c r="H22390" s="27" t="s">
        <v>291</v>
      </c>
      <c r="I22390" s="27" t="s">
        <v>317</v>
      </c>
      <c r="J22390" s="27" t="s">
        <v>344</v>
      </c>
      <c r="K22390" s="27" t="s">
        <v>346</v>
      </c>
      <c r="L22390" s="27" t="s">
        <v>345</v>
      </c>
      <c r="M22390" s="27" t="s">
        <v>338</v>
      </c>
      <c r="N22390" s="27" t="s">
        <v>309</v>
      </c>
      <c r="O22390" s="27" t="s">
        <v>311</v>
      </c>
      <c r="P22390" s="27">
        <v>22.9163341</v>
      </c>
    </row>
    <row r="22391" spans="7:16" x14ac:dyDescent="0.25">
      <c r="G22391" s="27" t="str">
        <f t="shared" si="349"/>
        <v>2021/2022South AsiaAll SectorsAll UsesAll InstrumentsAll DestinationsPublicSOE</v>
      </c>
      <c r="H22391" s="27" t="s">
        <v>291</v>
      </c>
      <c r="I22391" s="27" t="s">
        <v>317</v>
      </c>
      <c r="J22391" s="27" t="s">
        <v>344</v>
      </c>
      <c r="K22391" s="27" t="s">
        <v>346</v>
      </c>
      <c r="L22391" s="27" t="s">
        <v>345</v>
      </c>
      <c r="M22391" s="27" t="s">
        <v>338</v>
      </c>
      <c r="N22391" s="27" t="s">
        <v>309</v>
      </c>
      <c r="O22391" s="27" t="s">
        <v>34</v>
      </c>
      <c r="P22391" s="27">
        <v>0.48088658899999998</v>
      </c>
    </row>
    <row r="22392" spans="7:16" x14ac:dyDescent="0.25">
      <c r="G22392" s="27" t="str">
        <f t="shared" si="349"/>
        <v>2021/2022South AsiaAll SectorsAll UsesAll InstrumentsAll DestinationsPublicState-owned FI</v>
      </c>
      <c r="H22392" s="27" t="s">
        <v>291</v>
      </c>
      <c r="I22392" s="27" t="s">
        <v>317</v>
      </c>
      <c r="J22392" s="27" t="s">
        <v>344</v>
      </c>
      <c r="K22392" s="27" t="s">
        <v>346</v>
      </c>
      <c r="L22392" s="27" t="s">
        <v>345</v>
      </c>
      <c r="M22392" s="27" t="s">
        <v>338</v>
      </c>
      <c r="N22392" s="27" t="s">
        <v>309</v>
      </c>
      <c r="O22392" s="27" t="s">
        <v>312</v>
      </c>
      <c r="P22392" s="27">
        <v>0.26910536200000001</v>
      </c>
    </row>
    <row r="22393" spans="7:16" x14ac:dyDescent="0.25">
      <c r="G22393" s="27" t="str">
        <f t="shared" si="349"/>
        <v>2021/2022South AsiaAll SectorsAll UsesAll InstrumentsAll DestinationsUnknownUnknown</v>
      </c>
      <c r="H22393" s="27" t="s">
        <v>291</v>
      </c>
      <c r="I22393" s="27" t="s">
        <v>317</v>
      </c>
      <c r="J22393" s="27" t="s">
        <v>344</v>
      </c>
      <c r="K22393" s="27" t="s">
        <v>346</v>
      </c>
      <c r="L22393" s="27" t="s">
        <v>345</v>
      </c>
      <c r="M22393" s="27" t="s">
        <v>338</v>
      </c>
      <c r="N22393" s="27" t="s">
        <v>301</v>
      </c>
      <c r="O22393" s="27" t="s">
        <v>301</v>
      </c>
      <c r="P22393" s="27">
        <v>7057.6747409999998</v>
      </c>
    </row>
    <row r="22394" spans="7:16" x14ac:dyDescent="0.25">
      <c r="G22394" s="27" t="str">
        <f t="shared" si="349"/>
        <v>2021/2022South AsiaAll SectorsAll UsesAll InstrumentsDomesticPrivateCommercial FI</v>
      </c>
      <c r="H22394" s="27" t="s">
        <v>291</v>
      </c>
      <c r="I22394" s="27" t="s">
        <v>317</v>
      </c>
      <c r="J22394" s="27" t="s">
        <v>344</v>
      </c>
      <c r="K22394" s="27" t="s">
        <v>346</v>
      </c>
      <c r="L22394" s="27" t="s">
        <v>345</v>
      </c>
      <c r="M22394" s="27" t="s">
        <v>323</v>
      </c>
      <c r="N22394" s="27" t="s">
        <v>306</v>
      </c>
      <c r="O22394" s="27" t="s">
        <v>23</v>
      </c>
      <c r="P22394" s="27">
        <v>696.00783429299997</v>
      </c>
    </row>
    <row r="22395" spans="7:16" x14ac:dyDescent="0.25">
      <c r="G22395" s="27" t="str">
        <f t="shared" si="349"/>
        <v>2021/2022South AsiaAll SectorsAll UsesAll InstrumentsDomesticPrivateCorporations</v>
      </c>
      <c r="H22395" s="27" t="s">
        <v>291</v>
      </c>
      <c r="I22395" s="27" t="s">
        <v>317</v>
      </c>
      <c r="J22395" s="27" t="s">
        <v>344</v>
      </c>
      <c r="K22395" s="27" t="s">
        <v>346</v>
      </c>
      <c r="L22395" s="27" t="s">
        <v>345</v>
      </c>
      <c r="M22395" s="27" t="s">
        <v>323</v>
      </c>
      <c r="N22395" s="27" t="s">
        <v>306</v>
      </c>
      <c r="O22395" s="27" t="s">
        <v>307</v>
      </c>
      <c r="P22395" s="27">
        <v>1919.82590723</v>
      </c>
    </row>
    <row r="22396" spans="7:16" x14ac:dyDescent="0.25">
      <c r="G22396" s="27" t="str">
        <f t="shared" si="349"/>
        <v>2021/2022South AsiaAll SectorsAll UsesAll InstrumentsDomesticPrivateFunds</v>
      </c>
      <c r="H22396" s="27" t="s">
        <v>291</v>
      </c>
      <c r="I22396" s="27" t="s">
        <v>317</v>
      </c>
      <c r="J22396" s="27" t="s">
        <v>344</v>
      </c>
      <c r="K22396" s="27" t="s">
        <v>346</v>
      </c>
      <c r="L22396" s="27" t="s">
        <v>345</v>
      </c>
      <c r="M22396" s="27" t="s">
        <v>323</v>
      </c>
      <c r="N22396" s="27" t="s">
        <v>306</v>
      </c>
      <c r="O22396" s="27" t="s">
        <v>25</v>
      </c>
      <c r="P22396" s="27">
        <v>0</v>
      </c>
    </row>
    <row r="22397" spans="7:16" x14ac:dyDescent="0.25">
      <c r="G22397" s="27" t="str">
        <f t="shared" si="349"/>
        <v>2021/2022South AsiaAll SectorsAll UsesAll InstrumentsDomesticPrivateHouseholds/Individuals</v>
      </c>
      <c r="H22397" s="27" t="s">
        <v>291</v>
      </c>
      <c r="I22397" s="27" t="s">
        <v>317</v>
      </c>
      <c r="J22397" s="27" t="s">
        <v>344</v>
      </c>
      <c r="K22397" s="27" t="s">
        <v>346</v>
      </c>
      <c r="L22397" s="27" t="s">
        <v>345</v>
      </c>
      <c r="M22397" s="27" t="s">
        <v>323</v>
      </c>
      <c r="N22397" s="27" t="s">
        <v>306</v>
      </c>
      <c r="O22397" s="27" t="s">
        <v>308</v>
      </c>
      <c r="P22397" s="27">
        <v>1719.243768</v>
      </c>
    </row>
    <row r="22398" spans="7:16" x14ac:dyDescent="0.25">
      <c r="G22398" s="27" t="str">
        <f t="shared" si="349"/>
        <v>2021/2022South AsiaAll SectorsAll UsesAll InstrumentsDomesticPublicGovernment</v>
      </c>
      <c r="H22398" s="27" t="s">
        <v>291</v>
      </c>
      <c r="I22398" s="27" t="s">
        <v>317</v>
      </c>
      <c r="J22398" s="27" t="s">
        <v>344</v>
      </c>
      <c r="K22398" s="27" t="s">
        <v>346</v>
      </c>
      <c r="L22398" s="27" t="s">
        <v>345</v>
      </c>
      <c r="M22398" s="27" t="s">
        <v>323</v>
      </c>
      <c r="N22398" s="27" t="s">
        <v>309</v>
      </c>
      <c r="O22398" s="27" t="s">
        <v>28</v>
      </c>
      <c r="P22398" s="27">
        <v>137.96965622299999</v>
      </c>
    </row>
    <row r="22399" spans="7:16" x14ac:dyDescent="0.25">
      <c r="G22399" s="27" t="str">
        <f t="shared" si="349"/>
        <v>2021/2022South AsiaAll SectorsAll UsesAll InstrumentsDomesticPublicMultilateral DFI</v>
      </c>
      <c r="H22399" s="27" t="s">
        <v>291</v>
      </c>
      <c r="I22399" s="27" t="s">
        <v>317</v>
      </c>
      <c r="J22399" s="27" t="s">
        <v>344</v>
      </c>
      <c r="K22399" s="27" t="s">
        <v>346</v>
      </c>
      <c r="L22399" s="27" t="s">
        <v>345</v>
      </c>
      <c r="M22399" s="27" t="s">
        <v>323</v>
      </c>
      <c r="N22399" s="27" t="s">
        <v>309</v>
      </c>
      <c r="O22399" s="27" t="s">
        <v>30</v>
      </c>
      <c r="P22399" s="27">
        <v>63.2049349392083</v>
      </c>
    </row>
    <row r="22400" spans="7:16" x14ac:dyDescent="0.25">
      <c r="G22400" s="27" t="str">
        <f t="shared" si="349"/>
        <v>2021/2022South AsiaAll SectorsAll UsesAll InstrumentsDomesticPublicNational DFI</v>
      </c>
      <c r="H22400" s="27" t="s">
        <v>291</v>
      </c>
      <c r="I22400" s="27" t="s">
        <v>317</v>
      </c>
      <c r="J22400" s="27" t="s">
        <v>344</v>
      </c>
      <c r="K22400" s="27" t="s">
        <v>346</v>
      </c>
      <c r="L22400" s="27" t="s">
        <v>345</v>
      </c>
      <c r="M22400" s="27" t="s">
        <v>323</v>
      </c>
      <c r="N22400" s="27" t="s">
        <v>309</v>
      </c>
      <c r="O22400" s="27" t="s">
        <v>33</v>
      </c>
      <c r="P22400" s="27">
        <v>1.723066797</v>
      </c>
    </row>
    <row r="22401" spans="7:16" x14ac:dyDescent="0.25">
      <c r="G22401" s="27" t="str">
        <f t="shared" si="349"/>
        <v>2021/2022South AsiaAll SectorsAll UsesAll InstrumentsDomesticPublicPublic Fund</v>
      </c>
      <c r="H22401" s="27" t="s">
        <v>291</v>
      </c>
      <c r="I22401" s="27" t="s">
        <v>317</v>
      </c>
      <c r="J22401" s="27" t="s">
        <v>344</v>
      </c>
      <c r="K22401" s="27" t="s">
        <v>346</v>
      </c>
      <c r="L22401" s="27" t="s">
        <v>345</v>
      </c>
      <c r="M22401" s="27" t="s">
        <v>323</v>
      </c>
      <c r="N22401" s="27" t="s">
        <v>309</v>
      </c>
      <c r="O22401" s="27" t="s">
        <v>311</v>
      </c>
      <c r="P22401" s="27">
        <v>22.9163341</v>
      </c>
    </row>
    <row r="22402" spans="7:16" x14ac:dyDescent="0.25">
      <c r="G22402" s="27" t="str">
        <f t="shared" si="349"/>
        <v>2021/2022South AsiaAll SectorsAll UsesAll InstrumentsDomesticPublicSOE</v>
      </c>
      <c r="H22402" s="27" t="s">
        <v>291</v>
      </c>
      <c r="I22402" s="27" t="s">
        <v>317</v>
      </c>
      <c r="J22402" s="27" t="s">
        <v>344</v>
      </c>
      <c r="K22402" s="27" t="s">
        <v>346</v>
      </c>
      <c r="L22402" s="27" t="s">
        <v>345</v>
      </c>
      <c r="M22402" s="27" t="s">
        <v>323</v>
      </c>
      <c r="N22402" s="27" t="s">
        <v>309</v>
      </c>
      <c r="O22402" s="27" t="s">
        <v>34</v>
      </c>
      <c r="P22402" s="27">
        <v>0.38562626500000002</v>
      </c>
    </row>
    <row r="22403" spans="7:16" x14ac:dyDescent="0.25">
      <c r="G22403" s="27" t="str">
        <f t="shared" ref="G22403:G22466" si="350">+_xlfn.CONCAT(H22403:O22403)</f>
        <v>2021/2022South AsiaAll SectorsAll UsesAll InstrumentsDomesticPublicState-owned FI</v>
      </c>
      <c r="H22403" s="27" t="s">
        <v>291</v>
      </c>
      <c r="I22403" s="27" t="s">
        <v>317</v>
      </c>
      <c r="J22403" s="27" t="s">
        <v>344</v>
      </c>
      <c r="K22403" s="27" t="s">
        <v>346</v>
      </c>
      <c r="L22403" s="27" t="s">
        <v>345</v>
      </c>
      <c r="M22403" s="27" t="s">
        <v>323</v>
      </c>
      <c r="N22403" s="27" t="s">
        <v>309</v>
      </c>
      <c r="O22403" s="27" t="s">
        <v>312</v>
      </c>
      <c r="P22403" s="27">
        <v>0</v>
      </c>
    </row>
    <row r="22404" spans="7:16" x14ac:dyDescent="0.25">
      <c r="G22404" s="27" t="str">
        <f t="shared" si="350"/>
        <v>2021/2022South AsiaAll SectorsAll UsesAll InstrumentsDomesticUnknownUnknown</v>
      </c>
      <c r="H22404" s="27" t="s">
        <v>291</v>
      </c>
      <c r="I22404" s="27" t="s">
        <v>317</v>
      </c>
      <c r="J22404" s="27" t="s">
        <v>344</v>
      </c>
      <c r="K22404" s="27" t="s">
        <v>346</v>
      </c>
      <c r="L22404" s="27" t="s">
        <v>345</v>
      </c>
      <c r="M22404" s="27" t="s">
        <v>323</v>
      </c>
      <c r="N22404" s="27" t="s">
        <v>301</v>
      </c>
      <c r="O22404" s="27" t="s">
        <v>301</v>
      </c>
      <c r="P22404" s="27">
        <v>6598.9737409999998</v>
      </c>
    </row>
    <row r="22405" spans="7:16" x14ac:dyDescent="0.25">
      <c r="G22405" s="27" t="str">
        <f t="shared" si="350"/>
        <v>2021/2022South AsiaAll SectorsAll UsesAll InstrumentsInternationalPrivateCommercial FI</v>
      </c>
      <c r="H22405" s="27" t="s">
        <v>291</v>
      </c>
      <c r="I22405" s="27" t="s">
        <v>317</v>
      </c>
      <c r="J22405" s="27" t="s">
        <v>344</v>
      </c>
      <c r="K22405" s="27" t="s">
        <v>346</v>
      </c>
      <c r="L22405" s="27" t="s">
        <v>345</v>
      </c>
      <c r="M22405" s="27" t="s">
        <v>324</v>
      </c>
      <c r="N22405" s="27" t="s">
        <v>306</v>
      </c>
      <c r="O22405" s="27" t="s">
        <v>23</v>
      </c>
      <c r="P22405" s="27">
        <v>18.683060050000002</v>
      </c>
    </row>
    <row r="22406" spans="7:16" x14ac:dyDescent="0.25">
      <c r="G22406" s="27" t="str">
        <f t="shared" si="350"/>
        <v>2021/2022South AsiaAll SectorsAll UsesAll InstrumentsInternationalPrivateCorporations</v>
      </c>
      <c r="H22406" s="27" t="s">
        <v>291</v>
      </c>
      <c r="I22406" s="27" t="s">
        <v>317</v>
      </c>
      <c r="J22406" s="27" t="s">
        <v>344</v>
      </c>
      <c r="K22406" s="27" t="s">
        <v>346</v>
      </c>
      <c r="L22406" s="27" t="s">
        <v>345</v>
      </c>
      <c r="M22406" s="27" t="s">
        <v>324</v>
      </c>
      <c r="N22406" s="27" t="s">
        <v>306</v>
      </c>
      <c r="O22406" s="27" t="s">
        <v>307</v>
      </c>
      <c r="P22406" s="27">
        <v>18.761483879</v>
      </c>
    </row>
    <row r="22407" spans="7:16" x14ac:dyDescent="0.25">
      <c r="G22407" s="27" t="str">
        <f t="shared" si="350"/>
        <v>2021/2022South AsiaAll SectorsAll UsesAll InstrumentsInternationalPrivateInstitutional Investors</v>
      </c>
      <c r="H22407" s="27" t="s">
        <v>291</v>
      </c>
      <c r="I22407" s="27" t="s">
        <v>317</v>
      </c>
      <c r="J22407" s="27" t="s">
        <v>344</v>
      </c>
      <c r="K22407" s="27" t="s">
        <v>346</v>
      </c>
      <c r="L22407" s="27" t="s">
        <v>345</v>
      </c>
      <c r="M22407" s="27" t="s">
        <v>324</v>
      </c>
      <c r="N22407" s="27" t="s">
        <v>306</v>
      </c>
      <c r="O22407" s="27" t="s">
        <v>27</v>
      </c>
      <c r="P22407" s="27">
        <v>6.7889850000000003</v>
      </c>
    </row>
    <row r="22408" spans="7:16" x14ac:dyDescent="0.25">
      <c r="G22408" s="27" t="str">
        <f t="shared" si="350"/>
        <v>2021/2022South AsiaAll SectorsAll UsesAll InstrumentsInternationalPrivateUnknown</v>
      </c>
      <c r="H22408" s="27" t="s">
        <v>291</v>
      </c>
      <c r="I22408" s="27" t="s">
        <v>317</v>
      </c>
      <c r="J22408" s="27" t="s">
        <v>344</v>
      </c>
      <c r="K22408" s="27" t="s">
        <v>346</v>
      </c>
      <c r="L22408" s="27" t="s">
        <v>345</v>
      </c>
      <c r="M22408" s="27" t="s">
        <v>324</v>
      </c>
      <c r="N22408" s="27" t="s">
        <v>306</v>
      </c>
      <c r="O22408" s="27" t="s">
        <v>301</v>
      </c>
      <c r="P22408" s="27">
        <v>177.179</v>
      </c>
    </row>
    <row r="22409" spans="7:16" x14ac:dyDescent="0.25">
      <c r="G22409" s="27" t="str">
        <f t="shared" si="350"/>
        <v>2021/2022South AsiaAll SectorsAll UsesAll InstrumentsInternationalPublicBilateral DFI</v>
      </c>
      <c r="H22409" s="27" t="s">
        <v>291</v>
      </c>
      <c r="I22409" s="27" t="s">
        <v>317</v>
      </c>
      <c r="J22409" s="27" t="s">
        <v>344</v>
      </c>
      <c r="K22409" s="27" t="s">
        <v>346</v>
      </c>
      <c r="L22409" s="27" t="s">
        <v>345</v>
      </c>
      <c r="M22409" s="27" t="s">
        <v>324</v>
      </c>
      <c r="N22409" s="27" t="s">
        <v>309</v>
      </c>
      <c r="O22409" s="27" t="s">
        <v>31</v>
      </c>
      <c r="P22409" s="27">
        <v>3489.9065007620002</v>
      </c>
    </row>
    <row r="22410" spans="7:16" x14ac:dyDescent="0.25">
      <c r="G22410" s="27" t="str">
        <f t="shared" si="350"/>
        <v>2021/2022South AsiaAll SectorsAll UsesAll InstrumentsInternationalPublicExport Credit Agency (ECA)</v>
      </c>
      <c r="H22410" s="27" t="s">
        <v>291</v>
      </c>
      <c r="I22410" s="27" t="s">
        <v>317</v>
      </c>
      <c r="J22410" s="27" t="s">
        <v>344</v>
      </c>
      <c r="K22410" s="27" t="s">
        <v>346</v>
      </c>
      <c r="L22410" s="27" t="s">
        <v>345</v>
      </c>
      <c r="M22410" s="27" t="s">
        <v>324</v>
      </c>
      <c r="N22410" s="27" t="s">
        <v>309</v>
      </c>
      <c r="O22410" s="27" t="s">
        <v>310</v>
      </c>
      <c r="P22410" s="27">
        <v>0</v>
      </c>
    </row>
    <row r="22411" spans="7:16" x14ac:dyDescent="0.25">
      <c r="G22411" s="27" t="str">
        <f t="shared" si="350"/>
        <v>2021/2022South AsiaAll SectorsAll UsesAll InstrumentsInternationalPublicGovernment</v>
      </c>
      <c r="H22411" s="27" t="s">
        <v>291</v>
      </c>
      <c r="I22411" s="27" t="s">
        <v>317</v>
      </c>
      <c r="J22411" s="27" t="s">
        <v>344</v>
      </c>
      <c r="K22411" s="27" t="s">
        <v>346</v>
      </c>
      <c r="L22411" s="27" t="s">
        <v>345</v>
      </c>
      <c r="M22411" s="27" t="s">
        <v>324</v>
      </c>
      <c r="N22411" s="27" t="s">
        <v>309</v>
      </c>
      <c r="O22411" s="27" t="s">
        <v>28</v>
      </c>
      <c r="P22411" s="27">
        <v>92.980811274999994</v>
      </c>
    </row>
    <row r="22412" spans="7:16" x14ac:dyDescent="0.25">
      <c r="G22412" s="27" t="str">
        <f t="shared" si="350"/>
        <v>2021/2022South AsiaAll SectorsAll UsesAll InstrumentsInternationalPublicMultilateral Climate Funds</v>
      </c>
      <c r="H22412" s="27" t="s">
        <v>291</v>
      </c>
      <c r="I22412" s="27" t="s">
        <v>317</v>
      </c>
      <c r="J22412" s="27" t="s">
        <v>344</v>
      </c>
      <c r="K22412" s="27" t="s">
        <v>346</v>
      </c>
      <c r="L22412" s="27" t="s">
        <v>345</v>
      </c>
      <c r="M22412" s="27" t="s">
        <v>324</v>
      </c>
      <c r="N22412" s="27" t="s">
        <v>309</v>
      </c>
      <c r="O22412" s="27" t="s">
        <v>29</v>
      </c>
      <c r="P22412" s="27">
        <v>13.44</v>
      </c>
    </row>
    <row r="22413" spans="7:16" x14ac:dyDescent="0.25">
      <c r="G22413" s="27" t="str">
        <f t="shared" si="350"/>
        <v>2021/2022South AsiaAll SectorsAll UsesAll InstrumentsInternationalPublicMultilateral DFI</v>
      </c>
      <c r="H22413" s="27" t="s">
        <v>291</v>
      </c>
      <c r="I22413" s="27" t="s">
        <v>317</v>
      </c>
      <c r="J22413" s="27" t="s">
        <v>344</v>
      </c>
      <c r="K22413" s="27" t="s">
        <v>346</v>
      </c>
      <c r="L22413" s="27" t="s">
        <v>345</v>
      </c>
      <c r="M22413" s="27" t="s">
        <v>324</v>
      </c>
      <c r="N22413" s="27" t="s">
        <v>309</v>
      </c>
      <c r="O22413" s="27" t="s">
        <v>30</v>
      </c>
      <c r="P22413" s="27">
        <v>1816.968414577</v>
      </c>
    </row>
    <row r="22414" spans="7:16" x14ac:dyDescent="0.25">
      <c r="G22414" s="27" t="str">
        <f t="shared" si="350"/>
        <v>2021/2022South AsiaAll SectorsAll UsesAll InstrumentsInternationalPublicSOE</v>
      </c>
      <c r="H22414" s="27" t="s">
        <v>291</v>
      </c>
      <c r="I22414" s="27" t="s">
        <v>317</v>
      </c>
      <c r="J22414" s="27" t="s">
        <v>344</v>
      </c>
      <c r="K22414" s="27" t="s">
        <v>346</v>
      </c>
      <c r="L22414" s="27" t="s">
        <v>345</v>
      </c>
      <c r="M22414" s="27" t="s">
        <v>324</v>
      </c>
      <c r="N22414" s="27" t="s">
        <v>309</v>
      </c>
      <c r="O22414" s="27" t="s">
        <v>34</v>
      </c>
      <c r="P22414" s="27">
        <v>9.5260323999999993E-2</v>
      </c>
    </row>
    <row r="22415" spans="7:16" x14ac:dyDescent="0.25">
      <c r="G22415" s="27" t="str">
        <f t="shared" si="350"/>
        <v>2021/2022South AsiaAll SectorsAll UsesAll InstrumentsInternationalPublicState-owned FI</v>
      </c>
      <c r="H22415" s="27" t="s">
        <v>291</v>
      </c>
      <c r="I22415" s="27" t="s">
        <v>317</v>
      </c>
      <c r="J22415" s="27" t="s">
        <v>344</v>
      </c>
      <c r="K22415" s="27" t="s">
        <v>346</v>
      </c>
      <c r="L22415" s="27" t="s">
        <v>345</v>
      </c>
      <c r="M22415" s="27" t="s">
        <v>324</v>
      </c>
      <c r="N22415" s="27" t="s">
        <v>309</v>
      </c>
      <c r="O22415" s="27" t="s">
        <v>312</v>
      </c>
      <c r="P22415" s="27">
        <v>0.26910536200000001</v>
      </c>
    </row>
    <row r="22416" spans="7:16" x14ac:dyDescent="0.25">
      <c r="G22416" s="27" t="str">
        <f t="shared" si="350"/>
        <v>2021/2022South AsiaAll SectorsAll UsesAll InstrumentsInternationalUnknownUnknown</v>
      </c>
      <c r="H22416" s="27" t="s">
        <v>291</v>
      </c>
      <c r="I22416" s="27" t="s">
        <v>317</v>
      </c>
      <c r="J22416" s="27" t="s">
        <v>344</v>
      </c>
      <c r="K22416" s="27" t="s">
        <v>346</v>
      </c>
      <c r="L22416" s="27" t="s">
        <v>345</v>
      </c>
      <c r="M22416" s="27" t="s">
        <v>324</v>
      </c>
      <c r="N22416" s="27" t="s">
        <v>301</v>
      </c>
      <c r="O22416" s="27" t="s">
        <v>301</v>
      </c>
      <c r="P22416" s="27">
        <v>26.701000000000001</v>
      </c>
    </row>
    <row r="22417" spans="7:16" x14ac:dyDescent="0.25">
      <c r="G22417" s="27" t="str">
        <f t="shared" si="350"/>
        <v>2021/2022South AsiaAll SectorsAll UsesAll InstrumentsUnknownUnknownUnknown</v>
      </c>
      <c r="H22417" s="27" t="s">
        <v>291</v>
      </c>
      <c r="I22417" s="27" t="s">
        <v>317</v>
      </c>
      <c r="J22417" s="27" t="s">
        <v>344</v>
      </c>
      <c r="K22417" s="27" t="s">
        <v>346</v>
      </c>
      <c r="L22417" s="27" t="s">
        <v>345</v>
      </c>
      <c r="M22417" s="27" t="s">
        <v>301</v>
      </c>
      <c r="N22417" s="27" t="s">
        <v>301</v>
      </c>
      <c r="O22417" s="27" t="s">
        <v>301</v>
      </c>
      <c r="P22417" s="27">
        <v>432</v>
      </c>
    </row>
    <row r="22418" spans="7:16" x14ac:dyDescent="0.25">
      <c r="G22418" s="27" t="str">
        <f t="shared" si="350"/>
        <v>2021/2022South AsiaAll SectorsAll UsesBalance sheet financing (debt portion)All DestinationsPrivateCommercial FI</v>
      </c>
      <c r="H22418" s="27" t="s">
        <v>291</v>
      </c>
      <c r="I22418" s="27" t="s">
        <v>317</v>
      </c>
      <c r="J22418" s="27" t="s">
        <v>344</v>
      </c>
      <c r="K22418" s="27" t="s">
        <v>346</v>
      </c>
      <c r="L22418" s="27" t="s">
        <v>333</v>
      </c>
      <c r="M22418" s="27" t="s">
        <v>338</v>
      </c>
      <c r="N22418" s="27" t="s">
        <v>306</v>
      </c>
      <c r="O22418" s="27" t="s">
        <v>23</v>
      </c>
      <c r="P22418" s="27">
        <v>97.979078419999993</v>
      </c>
    </row>
    <row r="22419" spans="7:16" x14ac:dyDescent="0.25">
      <c r="G22419" s="27" t="str">
        <f t="shared" si="350"/>
        <v>2021/2022South AsiaAll SectorsAll UsesBalance sheet financing (debt portion)All DestinationsPublicState-owned FI</v>
      </c>
      <c r="H22419" s="27" t="s">
        <v>291</v>
      </c>
      <c r="I22419" s="27" t="s">
        <v>317</v>
      </c>
      <c r="J22419" s="27" t="s">
        <v>344</v>
      </c>
      <c r="K22419" s="27" t="s">
        <v>346</v>
      </c>
      <c r="L22419" s="27" t="s">
        <v>333</v>
      </c>
      <c r="M22419" s="27" t="s">
        <v>338</v>
      </c>
      <c r="N22419" s="27" t="s">
        <v>309</v>
      </c>
      <c r="O22419" s="27" t="s">
        <v>312</v>
      </c>
      <c r="P22419" s="27">
        <v>0.26910536200000001</v>
      </c>
    </row>
    <row r="22420" spans="7:16" x14ac:dyDescent="0.25">
      <c r="G22420" s="27" t="str">
        <f t="shared" si="350"/>
        <v>2021/2022South AsiaAll SectorsAll UsesBalance sheet financing (debt portion)DomesticPrivateCommercial FI</v>
      </c>
      <c r="H22420" s="27" t="s">
        <v>291</v>
      </c>
      <c r="I22420" s="27" t="s">
        <v>317</v>
      </c>
      <c r="J22420" s="27" t="s">
        <v>344</v>
      </c>
      <c r="K22420" s="27" t="s">
        <v>346</v>
      </c>
      <c r="L22420" s="27" t="s">
        <v>333</v>
      </c>
      <c r="M22420" s="27" t="s">
        <v>323</v>
      </c>
      <c r="N22420" s="27" t="s">
        <v>306</v>
      </c>
      <c r="O22420" s="27" t="s">
        <v>23</v>
      </c>
      <c r="P22420" s="27">
        <v>79.296018369999999</v>
      </c>
    </row>
    <row r="22421" spans="7:16" x14ac:dyDescent="0.25">
      <c r="G22421" s="27" t="str">
        <f t="shared" si="350"/>
        <v>2021/2022South AsiaAll SectorsAll UsesBalance sheet financing (debt portion)DomesticPublicState-owned FI</v>
      </c>
      <c r="H22421" s="27" t="s">
        <v>291</v>
      </c>
      <c r="I22421" s="27" t="s">
        <v>317</v>
      </c>
      <c r="J22421" s="27" t="s">
        <v>344</v>
      </c>
      <c r="K22421" s="27" t="s">
        <v>346</v>
      </c>
      <c r="L22421" s="27" t="s">
        <v>333</v>
      </c>
      <c r="M22421" s="27" t="s">
        <v>323</v>
      </c>
      <c r="N22421" s="27" t="s">
        <v>309</v>
      </c>
      <c r="O22421" s="27" t="s">
        <v>312</v>
      </c>
      <c r="P22421" s="27">
        <v>0</v>
      </c>
    </row>
    <row r="22422" spans="7:16" x14ac:dyDescent="0.25">
      <c r="G22422" s="27" t="str">
        <f t="shared" si="350"/>
        <v>2021/2022South AsiaAll SectorsAll UsesBalance sheet financing (debt portion)InternationalPrivateCommercial FI</v>
      </c>
      <c r="H22422" s="27" t="s">
        <v>291</v>
      </c>
      <c r="I22422" s="27" t="s">
        <v>317</v>
      </c>
      <c r="J22422" s="27" t="s">
        <v>344</v>
      </c>
      <c r="K22422" s="27" t="s">
        <v>346</v>
      </c>
      <c r="L22422" s="27" t="s">
        <v>333</v>
      </c>
      <c r="M22422" s="27" t="s">
        <v>324</v>
      </c>
      <c r="N22422" s="27" t="s">
        <v>306</v>
      </c>
      <c r="O22422" s="27" t="s">
        <v>23</v>
      </c>
      <c r="P22422" s="27">
        <v>18.683060050000002</v>
      </c>
    </row>
    <row r="22423" spans="7:16" x14ac:dyDescent="0.25">
      <c r="G22423" s="27" t="str">
        <f t="shared" si="350"/>
        <v>2021/2022South AsiaAll SectorsAll UsesBalance sheet financing (debt portion)InternationalPublicState-owned FI</v>
      </c>
      <c r="H22423" s="27" t="s">
        <v>291</v>
      </c>
      <c r="I22423" s="27" t="s">
        <v>317</v>
      </c>
      <c r="J22423" s="27" t="s">
        <v>344</v>
      </c>
      <c r="K22423" s="27" t="s">
        <v>346</v>
      </c>
      <c r="L22423" s="27" t="s">
        <v>333</v>
      </c>
      <c r="M22423" s="27" t="s">
        <v>324</v>
      </c>
      <c r="N22423" s="27" t="s">
        <v>309</v>
      </c>
      <c r="O22423" s="27" t="s">
        <v>312</v>
      </c>
      <c r="P22423" s="27">
        <v>0.26910536200000001</v>
      </c>
    </row>
    <row r="22424" spans="7:16" x14ac:dyDescent="0.25">
      <c r="G22424" s="27" t="str">
        <f t="shared" si="350"/>
        <v>2021/2022South AsiaAll SectorsAll UsesBalance sheet financing (equity portion)All DestinationsPrivateCorporations</v>
      </c>
      <c r="H22424" s="27" t="s">
        <v>291</v>
      </c>
      <c r="I22424" s="27" t="s">
        <v>317</v>
      </c>
      <c r="J22424" s="27" t="s">
        <v>344</v>
      </c>
      <c r="K22424" s="27" t="s">
        <v>346</v>
      </c>
      <c r="L22424" s="27" t="s">
        <v>334</v>
      </c>
      <c r="M22424" s="27" t="s">
        <v>338</v>
      </c>
      <c r="N22424" s="27" t="s">
        <v>306</v>
      </c>
      <c r="O22424" s="27" t="s">
        <v>307</v>
      </c>
      <c r="P22424" s="27">
        <v>1915.8505631089999</v>
      </c>
    </row>
    <row r="22425" spans="7:16" x14ac:dyDescent="0.25">
      <c r="G22425" s="27" t="str">
        <f t="shared" si="350"/>
        <v>2021/2022South AsiaAll SectorsAll UsesBalance sheet financing (equity portion)All DestinationsPrivateHouseholds/Individuals</v>
      </c>
      <c r="H22425" s="27" t="s">
        <v>291</v>
      </c>
      <c r="I22425" s="27" t="s">
        <v>317</v>
      </c>
      <c r="J22425" s="27" t="s">
        <v>344</v>
      </c>
      <c r="K22425" s="27" t="s">
        <v>346</v>
      </c>
      <c r="L22425" s="27" t="s">
        <v>334</v>
      </c>
      <c r="M22425" s="27" t="s">
        <v>338</v>
      </c>
      <c r="N22425" s="27" t="s">
        <v>306</v>
      </c>
      <c r="O22425" s="27" t="s">
        <v>308</v>
      </c>
      <c r="P22425" s="27">
        <v>1719.243768</v>
      </c>
    </row>
    <row r="22426" spans="7:16" x14ac:dyDescent="0.25">
      <c r="G22426" s="27" t="str">
        <f t="shared" si="350"/>
        <v>2021/2022South AsiaAll SectorsAll UsesBalance sheet financing (equity portion)All DestinationsPublicGovernment</v>
      </c>
      <c r="H22426" s="27" t="s">
        <v>291</v>
      </c>
      <c r="I22426" s="27" t="s">
        <v>317</v>
      </c>
      <c r="J22426" s="27" t="s">
        <v>344</v>
      </c>
      <c r="K22426" s="27" t="s">
        <v>346</v>
      </c>
      <c r="L22426" s="27" t="s">
        <v>334</v>
      </c>
      <c r="M22426" s="27" t="s">
        <v>338</v>
      </c>
      <c r="N22426" s="27" t="s">
        <v>309</v>
      </c>
      <c r="O22426" s="27" t="s">
        <v>28</v>
      </c>
      <c r="P22426" s="27">
        <v>53.950850002999999</v>
      </c>
    </row>
    <row r="22427" spans="7:16" x14ac:dyDescent="0.25">
      <c r="G22427" s="27" t="str">
        <f t="shared" si="350"/>
        <v>2021/2022South AsiaAll SectorsAll UsesBalance sheet financing (equity portion)All DestinationsPublicSOE</v>
      </c>
      <c r="H22427" s="27" t="s">
        <v>291</v>
      </c>
      <c r="I22427" s="27" t="s">
        <v>317</v>
      </c>
      <c r="J22427" s="27" t="s">
        <v>344</v>
      </c>
      <c r="K22427" s="27" t="s">
        <v>346</v>
      </c>
      <c r="L22427" s="27" t="s">
        <v>334</v>
      </c>
      <c r="M22427" s="27" t="s">
        <v>338</v>
      </c>
      <c r="N22427" s="27" t="s">
        <v>309</v>
      </c>
      <c r="O22427" s="27" t="s">
        <v>34</v>
      </c>
      <c r="P22427" s="27">
        <v>0.48088658899999998</v>
      </c>
    </row>
    <row r="22428" spans="7:16" x14ac:dyDescent="0.25">
      <c r="G22428" s="27" t="str">
        <f t="shared" si="350"/>
        <v>2021/2022South AsiaAll SectorsAll UsesBalance sheet financing (equity portion)DomesticPrivateCorporations</v>
      </c>
      <c r="H22428" s="27" t="s">
        <v>291</v>
      </c>
      <c r="I22428" s="27" t="s">
        <v>317</v>
      </c>
      <c r="J22428" s="27" t="s">
        <v>344</v>
      </c>
      <c r="K22428" s="27" t="s">
        <v>346</v>
      </c>
      <c r="L22428" s="27" t="s">
        <v>334</v>
      </c>
      <c r="M22428" s="27" t="s">
        <v>323</v>
      </c>
      <c r="N22428" s="27" t="s">
        <v>306</v>
      </c>
      <c r="O22428" s="27" t="s">
        <v>307</v>
      </c>
      <c r="P22428" s="27">
        <v>1906.4640792299999</v>
      </c>
    </row>
    <row r="22429" spans="7:16" x14ac:dyDescent="0.25">
      <c r="G22429" s="27" t="str">
        <f t="shared" si="350"/>
        <v>2021/2022South AsiaAll SectorsAll UsesBalance sheet financing (equity portion)DomesticPrivateHouseholds/Individuals</v>
      </c>
      <c r="H22429" s="27" t="s">
        <v>291</v>
      </c>
      <c r="I22429" s="27" t="s">
        <v>317</v>
      </c>
      <c r="J22429" s="27" t="s">
        <v>344</v>
      </c>
      <c r="K22429" s="27" t="s">
        <v>346</v>
      </c>
      <c r="L22429" s="27" t="s">
        <v>334</v>
      </c>
      <c r="M22429" s="27" t="s">
        <v>323</v>
      </c>
      <c r="N22429" s="27" t="s">
        <v>306</v>
      </c>
      <c r="O22429" s="27" t="s">
        <v>308</v>
      </c>
      <c r="P22429" s="27">
        <v>1719.243768</v>
      </c>
    </row>
    <row r="22430" spans="7:16" x14ac:dyDescent="0.25">
      <c r="G22430" s="27" t="str">
        <f t="shared" si="350"/>
        <v>2021/2022South AsiaAll SectorsAll UsesBalance sheet financing (equity portion)DomesticPublicGovernment</v>
      </c>
      <c r="H22430" s="27" t="s">
        <v>291</v>
      </c>
      <c r="I22430" s="27" t="s">
        <v>317</v>
      </c>
      <c r="J22430" s="27" t="s">
        <v>344</v>
      </c>
      <c r="K22430" s="27" t="s">
        <v>346</v>
      </c>
      <c r="L22430" s="27" t="s">
        <v>334</v>
      </c>
      <c r="M22430" s="27" t="s">
        <v>323</v>
      </c>
      <c r="N22430" s="27" t="s">
        <v>309</v>
      </c>
      <c r="O22430" s="27" t="s">
        <v>28</v>
      </c>
      <c r="P22430" s="27">
        <v>53.950850002999999</v>
      </c>
    </row>
    <row r="22431" spans="7:16" x14ac:dyDescent="0.25">
      <c r="G22431" s="27" t="str">
        <f t="shared" si="350"/>
        <v>2021/2022South AsiaAll SectorsAll UsesBalance sheet financing (equity portion)DomesticPublicSOE</v>
      </c>
      <c r="H22431" s="27" t="s">
        <v>291</v>
      </c>
      <c r="I22431" s="27" t="s">
        <v>317</v>
      </c>
      <c r="J22431" s="27" t="s">
        <v>344</v>
      </c>
      <c r="K22431" s="27" t="s">
        <v>346</v>
      </c>
      <c r="L22431" s="27" t="s">
        <v>334</v>
      </c>
      <c r="M22431" s="27" t="s">
        <v>323</v>
      </c>
      <c r="N22431" s="27" t="s">
        <v>309</v>
      </c>
      <c r="O22431" s="27" t="s">
        <v>34</v>
      </c>
      <c r="P22431" s="27">
        <v>0.38562626500000002</v>
      </c>
    </row>
    <row r="22432" spans="7:16" x14ac:dyDescent="0.25">
      <c r="G22432" s="27" t="str">
        <f t="shared" si="350"/>
        <v>2021/2022South AsiaAll SectorsAll UsesBalance sheet financing (equity portion)InternationalPrivateCorporations</v>
      </c>
      <c r="H22432" s="27" t="s">
        <v>291</v>
      </c>
      <c r="I22432" s="27" t="s">
        <v>317</v>
      </c>
      <c r="J22432" s="27" t="s">
        <v>344</v>
      </c>
      <c r="K22432" s="27" t="s">
        <v>346</v>
      </c>
      <c r="L22432" s="27" t="s">
        <v>334</v>
      </c>
      <c r="M22432" s="27" t="s">
        <v>324</v>
      </c>
      <c r="N22432" s="27" t="s">
        <v>306</v>
      </c>
      <c r="O22432" s="27" t="s">
        <v>307</v>
      </c>
      <c r="P22432" s="27">
        <v>9.386483879</v>
      </c>
    </row>
    <row r="22433" spans="7:16" x14ac:dyDescent="0.25">
      <c r="G22433" s="27" t="str">
        <f t="shared" si="350"/>
        <v>2021/2022South AsiaAll SectorsAll UsesBalance sheet financing (equity portion)InternationalPublicSOE</v>
      </c>
      <c r="H22433" s="27" t="s">
        <v>291</v>
      </c>
      <c r="I22433" s="27" t="s">
        <v>317</v>
      </c>
      <c r="J22433" s="27" t="s">
        <v>344</v>
      </c>
      <c r="K22433" s="27" t="s">
        <v>346</v>
      </c>
      <c r="L22433" s="27" t="s">
        <v>334</v>
      </c>
      <c r="M22433" s="27" t="s">
        <v>324</v>
      </c>
      <c r="N22433" s="27" t="s">
        <v>309</v>
      </c>
      <c r="O22433" s="27" t="s">
        <v>34</v>
      </c>
      <c r="P22433" s="27">
        <v>9.5260323999999993E-2</v>
      </c>
    </row>
    <row r="22434" spans="7:16" x14ac:dyDescent="0.25">
      <c r="G22434" s="27" t="str">
        <f t="shared" si="350"/>
        <v>2021/2022South AsiaAll SectorsAll UsesGrantAll DestinationsPrivateCorporations</v>
      </c>
      <c r="H22434" s="27" t="s">
        <v>291</v>
      </c>
      <c r="I22434" s="27" t="s">
        <v>317</v>
      </c>
      <c r="J22434" s="27" t="s">
        <v>344</v>
      </c>
      <c r="K22434" s="27" t="s">
        <v>346</v>
      </c>
      <c r="L22434" s="27" t="s">
        <v>332</v>
      </c>
      <c r="M22434" s="27" t="s">
        <v>338</v>
      </c>
      <c r="N22434" s="27" t="s">
        <v>306</v>
      </c>
      <c r="O22434" s="27" t="s">
        <v>307</v>
      </c>
      <c r="P22434" s="27">
        <v>0</v>
      </c>
    </row>
    <row r="22435" spans="7:16" x14ac:dyDescent="0.25">
      <c r="G22435" s="27" t="str">
        <f t="shared" si="350"/>
        <v>2021/2022South AsiaAll SectorsAll UsesGrantAll DestinationsPrivateInstitutional Investors</v>
      </c>
      <c r="H22435" s="27" t="s">
        <v>291</v>
      </c>
      <c r="I22435" s="27" t="s">
        <v>317</v>
      </c>
      <c r="J22435" s="27" t="s">
        <v>344</v>
      </c>
      <c r="K22435" s="27" t="s">
        <v>346</v>
      </c>
      <c r="L22435" s="27" t="s">
        <v>332</v>
      </c>
      <c r="M22435" s="27" t="s">
        <v>338</v>
      </c>
      <c r="N22435" s="27" t="s">
        <v>306</v>
      </c>
      <c r="O22435" s="27" t="s">
        <v>27</v>
      </c>
      <c r="P22435" s="27">
        <v>6.7889850000000003</v>
      </c>
    </row>
    <row r="22436" spans="7:16" x14ac:dyDescent="0.25">
      <c r="G22436" s="27" t="str">
        <f t="shared" si="350"/>
        <v>2021/2022South AsiaAll SectorsAll UsesGrantAll DestinationsPublicBilateral DFI</v>
      </c>
      <c r="H22436" s="27" t="s">
        <v>291</v>
      </c>
      <c r="I22436" s="27" t="s">
        <v>317</v>
      </c>
      <c r="J22436" s="27" t="s">
        <v>344</v>
      </c>
      <c r="K22436" s="27" t="s">
        <v>346</v>
      </c>
      <c r="L22436" s="27" t="s">
        <v>332</v>
      </c>
      <c r="M22436" s="27" t="s">
        <v>338</v>
      </c>
      <c r="N22436" s="27" t="s">
        <v>309</v>
      </c>
      <c r="O22436" s="27" t="s">
        <v>31</v>
      </c>
      <c r="P22436" s="27">
        <v>0</v>
      </c>
    </row>
    <row r="22437" spans="7:16" x14ac:dyDescent="0.25">
      <c r="G22437" s="27" t="str">
        <f t="shared" si="350"/>
        <v>2021/2022South AsiaAll SectorsAll UsesGrantAll DestinationsPublicGovernment</v>
      </c>
      <c r="H22437" s="27" t="s">
        <v>291</v>
      </c>
      <c r="I22437" s="27" t="s">
        <v>317</v>
      </c>
      <c r="J22437" s="27" t="s">
        <v>344</v>
      </c>
      <c r="K22437" s="27" t="s">
        <v>346</v>
      </c>
      <c r="L22437" s="27" t="s">
        <v>332</v>
      </c>
      <c r="M22437" s="27" t="s">
        <v>338</v>
      </c>
      <c r="N22437" s="27" t="s">
        <v>309</v>
      </c>
      <c r="O22437" s="27" t="s">
        <v>28</v>
      </c>
      <c r="P22437" s="27">
        <v>176.27143749499999</v>
      </c>
    </row>
    <row r="22438" spans="7:16" x14ac:dyDescent="0.25">
      <c r="G22438" s="27" t="str">
        <f t="shared" si="350"/>
        <v>2021/2022South AsiaAll SectorsAll UsesGrantAll DestinationsPublicMultilateral Climate Funds</v>
      </c>
      <c r="H22438" s="27" t="s">
        <v>291</v>
      </c>
      <c r="I22438" s="27" t="s">
        <v>317</v>
      </c>
      <c r="J22438" s="27" t="s">
        <v>344</v>
      </c>
      <c r="K22438" s="27" t="s">
        <v>346</v>
      </c>
      <c r="L22438" s="27" t="s">
        <v>332</v>
      </c>
      <c r="M22438" s="27" t="s">
        <v>338</v>
      </c>
      <c r="N22438" s="27" t="s">
        <v>309</v>
      </c>
      <c r="O22438" s="27" t="s">
        <v>29</v>
      </c>
      <c r="P22438" s="27">
        <v>13.44</v>
      </c>
    </row>
    <row r="22439" spans="7:16" x14ac:dyDescent="0.25">
      <c r="G22439" s="27" t="str">
        <f t="shared" si="350"/>
        <v>2021/2022South AsiaAll SectorsAll UsesGrantAll DestinationsPublicMultilateral DFI</v>
      </c>
      <c r="H22439" s="27" t="s">
        <v>291</v>
      </c>
      <c r="I22439" s="27" t="s">
        <v>317</v>
      </c>
      <c r="J22439" s="27" t="s">
        <v>344</v>
      </c>
      <c r="K22439" s="27" t="s">
        <v>346</v>
      </c>
      <c r="L22439" s="27" t="s">
        <v>332</v>
      </c>
      <c r="M22439" s="27" t="s">
        <v>338</v>
      </c>
      <c r="N22439" s="27" t="s">
        <v>309</v>
      </c>
      <c r="O22439" s="27" t="s">
        <v>30</v>
      </c>
      <c r="P22439" s="27">
        <v>0.75000000020838598</v>
      </c>
    </row>
    <row r="22440" spans="7:16" x14ac:dyDescent="0.25">
      <c r="G22440" s="27" t="str">
        <f t="shared" si="350"/>
        <v>2021/2022South AsiaAll SectorsAll UsesGrantAll DestinationsPublicSOE</v>
      </c>
      <c r="H22440" s="27" t="s">
        <v>291</v>
      </c>
      <c r="I22440" s="27" t="s">
        <v>317</v>
      </c>
      <c r="J22440" s="27" t="s">
        <v>344</v>
      </c>
      <c r="K22440" s="27" t="s">
        <v>346</v>
      </c>
      <c r="L22440" s="27" t="s">
        <v>332</v>
      </c>
      <c r="M22440" s="27" t="s">
        <v>338</v>
      </c>
      <c r="N22440" s="27" t="s">
        <v>309</v>
      </c>
      <c r="O22440" s="27" t="s">
        <v>34</v>
      </c>
      <c r="P22440" s="27">
        <v>0</v>
      </c>
    </row>
    <row r="22441" spans="7:16" x14ac:dyDescent="0.25">
      <c r="G22441" s="27" t="str">
        <f t="shared" si="350"/>
        <v>2021/2022South AsiaAll SectorsAll UsesGrantDomesticPublicGovernment</v>
      </c>
      <c r="H22441" s="27" t="s">
        <v>291</v>
      </c>
      <c r="I22441" s="27" t="s">
        <v>317</v>
      </c>
      <c r="J22441" s="27" t="s">
        <v>344</v>
      </c>
      <c r="K22441" s="27" t="s">
        <v>346</v>
      </c>
      <c r="L22441" s="27" t="s">
        <v>332</v>
      </c>
      <c r="M22441" s="27" t="s">
        <v>323</v>
      </c>
      <c r="N22441" s="27" t="s">
        <v>309</v>
      </c>
      <c r="O22441" s="27" t="s">
        <v>28</v>
      </c>
      <c r="P22441" s="27">
        <v>83.290626219999993</v>
      </c>
    </row>
    <row r="22442" spans="7:16" x14ac:dyDescent="0.25">
      <c r="G22442" s="27" t="str">
        <f t="shared" si="350"/>
        <v>2021/2022South AsiaAll SectorsAll UsesGrantDomesticPublicMultilateral DFI</v>
      </c>
      <c r="H22442" s="27" t="s">
        <v>291</v>
      </c>
      <c r="I22442" s="27" t="s">
        <v>317</v>
      </c>
      <c r="J22442" s="27" t="s">
        <v>344</v>
      </c>
      <c r="K22442" s="27" t="s">
        <v>346</v>
      </c>
      <c r="L22442" s="27" t="s">
        <v>332</v>
      </c>
      <c r="M22442" s="27" t="s">
        <v>323</v>
      </c>
      <c r="N22442" s="27" t="s">
        <v>309</v>
      </c>
      <c r="O22442" s="27" t="s">
        <v>30</v>
      </c>
      <c r="P22442" s="27">
        <v>9.0588212083864399E-3</v>
      </c>
    </row>
    <row r="22443" spans="7:16" x14ac:dyDescent="0.25">
      <c r="G22443" s="27" t="str">
        <f t="shared" si="350"/>
        <v>2021/2022South AsiaAll SectorsAll UsesGrantInternationalPrivateCorporations</v>
      </c>
      <c r="H22443" s="27" t="s">
        <v>291</v>
      </c>
      <c r="I22443" s="27" t="s">
        <v>317</v>
      </c>
      <c r="J22443" s="27" t="s">
        <v>344</v>
      </c>
      <c r="K22443" s="27" t="s">
        <v>346</v>
      </c>
      <c r="L22443" s="27" t="s">
        <v>332</v>
      </c>
      <c r="M22443" s="27" t="s">
        <v>324</v>
      </c>
      <c r="N22443" s="27" t="s">
        <v>306</v>
      </c>
      <c r="O22443" s="27" t="s">
        <v>307</v>
      </c>
      <c r="P22443" s="27">
        <v>0</v>
      </c>
    </row>
    <row r="22444" spans="7:16" x14ac:dyDescent="0.25">
      <c r="G22444" s="27" t="str">
        <f t="shared" si="350"/>
        <v>2021/2022South AsiaAll SectorsAll UsesGrantInternationalPrivateInstitutional Investors</v>
      </c>
      <c r="H22444" s="27" t="s">
        <v>291</v>
      </c>
      <c r="I22444" s="27" t="s">
        <v>317</v>
      </c>
      <c r="J22444" s="27" t="s">
        <v>344</v>
      </c>
      <c r="K22444" s="27" t="s">
        <v>346</v>
      </c>
      <c r="L22444" s="27" t="s">
        <v>332</v>
      </c>
      <c r="M22444" s="27" t="s">
        <v>324</v>
      </c>
      <c r="N22444" s="27" t="s">
        <v>306</v>
      </c>
      <c r="O22444" s="27" t="s">
        <v>27</v>
      </c>
      <c r="P22444" s="27">
        <v>6.7889850000000003</v>
      </c>
    </row>
    <row r="22445" spans="7:16" x14ac:dyDescent="0.25">
      <c r="G22445" s="27" t="str">
        <f t="shared" si="350"/>
        <v>2021/2022South AsiaAll SectorsAll UsesGrantInternationalPublicBilateral DFI</v>
      </c>
      <c r="H22445" s="27" t="s">
        <v>291</v>
      </c>
      <c r="I22445" s="27" t="s">
        <v>317</v>
      </c>
      <c r="J22445" s="27" t="s">
        <v>344</v>
      </c>
      <c r="K22445" s="27" t="s">
        <v>346</v>
      </c>
      <c r="L22445" s="27" t="s">
        <v>332</v>
      </c>
      <c r="M22445" s="27" t="s">
        <v>324</v>
      </c>
      <c r="N22445" s="27" t="s">
        <v>309</v>
      </c>
      <c r="O22445" s="27" t="s">
        <v>31</v>
      </c>
      <c r="P22445" s="27">
        <v>0</v>
      </c>
    </row>
    <row r="22446" spans="7:16" x14ac:dyDescent="0.25">
      <c r="G22446" s="27" t="str">
        <f t="shared" si="350"/>
        <v>2021/2022South AsiaAll SectorsAll UsesGrantInternationalPublicGovernment</v>
      </c>
      <c r="H22446" s="27" t="s">
        <v>291</v>
      </c>
      <c r="I22446" s="27" t="s">
        <v>317</v>
      </c>
      <c r="J22446" s="27" t="s">
        <v>344</v>
      </c>
      <c r="K22446" s="27" t="s">
        <v>346</v>
      </c>
      <c r="L22446" s="27" t="s">
        <v>332</v>
      </c>
      <c r="M22446" s="27" t="s">
        <v>324</v>
      </c>
      <c r="N22446" s="27" t="s">
        <v>309</v>
      </c>
      <c r="O22446" s="27" t="s">
        <v>28</v>
      </c>
      <c r="P22446" s="27">
        <v>92.980811274999994</v>
      </c>
    </row>
    <row r="22447" spans="7:16" x14ac:dyDescent="0.25">
      <c r="G22447" s="27" t="str">
        <f t="shared" si="350"/>
        <v>2021/2022South AsiaAll SectorsAll UsesGrantInternationalPublicMultilateral Climate Funds</v>
      </c>
      <c r="H22447" s="27" t="s">
        <v>291</v>
      </c>
      <c r="I22447" s="27" t="s">
        <v>317</v>
      </c>
      <c r="J22447" s="27" t="s">
        <v>344</v>
      </c>
      <c r="K22447" s="27" t="s">
        <v>346</v>
      </c>
      <c r="L22447" s="27" t="s">
        <v>332</v>
      </c>
      <c r="M22447" s="27" t="s">
        <v>324</v>
      </c>
      <c r="N22447" s="27" t="s">
        <v>309</v>
      </c>
      <c r="O22447" s="27" t="s">
        <v>29</v>
      </c>
      <c r="P22447" s="27">
        <v>13.44</v>
      </c>
    </row>
    <row r="22448" spans="7:16" x14ac:dyDescent="0.25">
      <c r="G22448" s="27" t="str">
        <f t="shared" si="350"/>
        <v>2021/2022South AsiaAll SectorsAll UsesGrantInternationalPublicMultilateral DFI</v>
      </c>
      <c r="H22448" s="27" t="s">
        <v>291</v>
      </c>
      <c r="I22448" s="27" t="s">
        <v>317</v>
      </c>
      <c r="J22448" s="27" t="s">
        <v>344</v>
      </c>
      <c r="K22448" s="27" t="s">
        <v>346</v>
      </c>
      <c r="L22448" s="27" t="s">
        <v>332</v>
      </c>
      <c r="M22448" s="27" t="s">
        <v>324</v>
      </c>
      <c r="N22448" s="27" t="s">
        <v>309</v>
      </c>
      <c r="O22448" s="27" t="s">
        <v>30</v>
      </c>
      <c r="P22448" s="27">
        <v>0.74094117900000001</v>
      </c>
    </row>
    <row r="22449" spans="7:16" x14ac:dyDescent="0.25">
      <c r="G22449" s="27" t="str">
        <f t="shared" si="350"/>
        <v>2021/2022South AsiaAll SectorsAll UsesGrantInternationalPublicSOE</v>
      </c>
      <c r="H22449" s="27" t="s">
        <v>291</v>
      </c>
      <c r="I22449" s="27" t="s">
        <v>317</v>
      </c>
      <c r="J22449" s="27" t="s">
        <v>344</v>
      </c>
      <c r="K22449" s="27" t="s">
        <v>346</v>
      </c>
      <c r="L22449" s="27" t="s">
        <v>332</v>
      </c>
      <c r="M22449" s="27" t="s">
        <v>324</v>
      </c>
      <c r="N22449" s="27" t="s">
        <v>309</v>
      </c>
      <c r="O22449" s="27" t="s">
        <v>34</v>
      </c>
      <c r="P22449" s="27">
        <v>0</v>
      </c>
    </row>
    <row r="22450" spans="7:16" x14ac:dyDescent="0.25">
      <c r="G22450" s="27" t="str">
        <f t="shared" si="350"/>
        <v>2021/2022South AsiaAll SectorsAll UsesLow-cost project debtAll DestinationsPublicBilateral DFI</v>
      </c>
      <c r="H22450" s="27" t="s">
        <v>291</v>
      </c>
      <c r="I22450" s="27" t="s">
        <v>317</v>
      </c>
      <c r="J22450" s="27" t="s">
        <v>344</v>
      </c>
      <c r="K22450" s="27" t="s">
        <v>346</v>
      </c>
      <c r="L22450" s="27" t="s">
        <v>336</v>
      </c>
      <c r="M22450" s="27" t="s">
        <v>338</v>
      </c>
      <c r="N22450" s="27" t="s">
        <v>309</v>
      </c>
      <c r="O22450" s="27" t="s">
        <v>31</v>
      </c>
      <c r="P22450" s="27">
        <v>3352.3475042619998</v>
      </c>
    </row>
    <row r="22451" spans="7:16" x14ac:dyDescent="0.25">
      <c r="G22451" s="27" t="str">
        <f t="shared" si="350"/>
        <v>2021/2022South AsiaAll SectorsAll UsesLow-cost project debtAll DestinationsPublicMultilateral DFI</v>
      </c>
      <c r="H22451" s="27" t="s">
        <v>291</v>
      </c>
      <c r="I22451" s="27" t="s">
        <v>317</v>
      </c>
      <c r="J22451" s="27" t="s">
        <v>344</v>
      </c>
      <c r="K22451" s="27" t="s">
        <v>346</v>
      </c>
      <c r="L22451" s="27" t="s">
        <v>336</v>
      </c>
      <c r="M22451" s="27" t="s">
        <v>338</v>
      </c>
      <c r="N22451" s="27" t="s">
        <v>309</v>
      </c>
      <c r="O22451" s="27" t="s">
        <v>30</v>
      </c>
      <c r="P22451" s="27">
        <v>3.20017499999999</v>
      </c>
    </row>
    <row r="22452" spans="7:16" x14ac:dyDescent="0.25">
      <c r="G22452" s="27" t="str">
        <f t="shared" si="350"/>
        <v>2021/2022South AsiaAll SectorsAll UsesLow-cost project debtAll DestinationsUnknownUnknown</v>
      </c>
      <c r="H22452" s="27" t="s">
        <v>291</v>
      </c>
      <c r="I22452" s="27" t="s">
        <v>317</v>
      </c>
      <c r="J22452" s="27" t="s">
        <v>344</v>
      </c>
      <c r="K22452" s="27" t="s">
        <v>346</v>
      </c>
      <c r="L22452" s="27" t="s">
        <v>336</v>
      </c>
      <c r="M22452" s="27" t="s">
        <v>338</v>
      </c>
      <c r="N22452" s="27" t="s">
        <v>301</v>
      </c>
      <c r="O22452" s="27" t="s">
        <v>301</v>
      </c>
      <c r="P22452" s="27">
        <v>0</v>
      </c>
    </row>
    <row r="22453" spans="7:16" x14ac:dyDescent="0.25">
      <c r="G22453" s="27" t="str">
        <f t="shared" si="350"/>
        <v>2021/2022South AsiaAll SectorsAll UsesLow-cost project debtDomesticPublicMultilateral DFI</v>
      </c>
      <c r="H22453" s="27" t="s">
        <v>291</v>
      </c>
      <c r="I22453" s="27" t="s">
        <v>317</v>
      </c>
      <c r="J22453" s="27" t="s">
        <v>344</v>
      </c>
      <c r="K22453" s="27" t="s">
        <v>346</v>
      </c>
      <c r="L22453" s="27" t="s">
        <v>336</v>
      </c>
      <c r="M22453" s="27" t="s">
        <v>323</v>
      </c>
      <c r="N22453" s="27" t="s">
        <v>309</v>
      </c>
      <c r="O22453" s="27" t="s">
        <v>30</v>
      </c>
      <c r="P22453" s="27">
        <v>3.2600898000000003E-2</v>
      </c>
    </row>
    <row r="22454" spans="7:16" x14ac:dyDescent="0.25">
      <c r="G22454" s="27" t="str">
        <f t="shared" si="350"/>
        <v>2021/2022South AsiaAll SectorsAll UsesLow-cost project debtInternationalPublicBilateral DFI</v>
      </c>
      <c r="H22454" s="27" t="s">
        <v>291</v>
      </c>
      <c r="I22454" s="27" t="s">
        <v>317</v>
      </c>
      <c r="J22454" s="27" t="s">
        <v>344</v>
      </c>
      <c r="K22454" s="27" t="s">
        <v>346</v>
      </c>
      <c r="L22454" s="27" t="s">
        <v>336</v>
      </c>
      <c r="M22454" s="27" t="s">
        <v>324</v>
      </c>
      <c r="N22454" s="27" t="s">
        <v>309</v>
      </c>
      <c r="O22454" s="27" t="s">
        <v>31</v>
      </c>
      <c r="P22454" s="27">
        <v>3352.3475042619998</v>
      </c>
    </row>
    <row r="22455" spans="7:16" x14ac:dyDescent="0.25">
      <c r="G22455" s="27" t="str">
        <f t="shared" si="350"/>
        <v>2021/2022South AsiaAll SectorsAll UsesLow-cost project debtInternationalPublicMultilateral DFI</v>
      </c>
      <c r="H22455" s="27" t="s">
        <v>291</v>
      </c>
      <c r="I22455" s="27" t="s">
        <v>317</v>
      </c>
      <c r="J22455" s="27" t="s">
        <v>344</v>
      </c>
      <c r="K22455" s="27" t="s">
        <v>346</v>
      </c>
      <c r="L22455" s="27" t="s">
        <v>336</v>
      </c>
      <c r="M22455" s="27" t="s">
        <v>324</v>
      </c>
      <c r="N22455" s="27" t="s">
        <v>309</v>
      </c>
      <c r="O22455" s="27" t="s">
        <v>30</v>
      </c>
      <c r="P22455" s="27">
        <v>3.1675741019999899</v>
      </c>
    </row>
    <row r="22456" spans="7:16" x14ac:dyDescent="0.25">
      <c r="G22456" s="27" t="str">
        <f t="shared" si="350"/>
        <v>2021/2022South AsiaAll SectorsAll UsesLow-cost project debtInternationalUnknownUnknown</v>
      </c>
      <c r="H22456" s="27" t="s">
        <v>291</v>
      </c>
      <c r="I22456" s="27" t="s">
        <v>317</v>
      </c>
      <c r="J22456" s="27" t="s">
        <v>344</v>
      </c>
      <c r="K22456" s="27" t="s">
        <v>346</v>
      </c>
      <c r="L22456" s="27" t="s">
        <v>336</v>
      </c>
      <c r="M22456" s="27" t="s">
        <v>324</v>
      </c>
      <c r="N22456" s="27" t="s">
        <v>301</v>
      </c>
      <c r="O22456" s="27" t="s">
        <v>301</v>
      </c>
      <c r="P22456" s="27">
        <v>0</v>
      </c>
    </row>
    <row r="22457" spans="7:16" x14ac:dyDescent="0.25">
      <c r="G22457" s="27" t="str">
        <f t="shared" si="350"/>
        <v>2021/2022South AsiaAll SectorsAll UsesProject-level equityAll DestinationsPrivateCorporations</v>
      </c>
      <c r="H22457" s="27" t="s">
        <v>291</v>
      </c>
      <c r="I22457" s="27" t="s">
        <v>317</v>
      </c>
      <c r="J22457" s="27" t="s">
        <v>344</v>
      </c>
      <c r="K22457" s="27" t="s">
        <v>346</v>
      </c>
      <c r="L22457" s="27" t="s">
        <v>337</v>
      </c>
      <c r="M22457" s="27" t="s">
        <v>338</v>
      </c>
      <c r="N22457" s="27" t="s">
        <v>306</v>
      </c>
      <c r="O22457" s="27" t="s">
        <v>307</v>
      </c>
      <c r="P22457" s="27">
        <v>22.736827999999999</v>
      </c>
    </row>
    <row r="22458" spans="7:16" x14ac:dyDescent="0.25">
      <c r="G22458" s="27" t="str">
        <f t="shared" si="350"/>
        <v>2021/2022South AsiaAll SectorsAll UsesProject-level equityAll DestinationsPrivateUnknown</v>
      </c>
      <c r="H22458" s="27" t="s">
        <v>291</v>
      </c>
      <c r="I22458" s="27" t="s">
        <v>317</v>
      </c>
      <c r="J22458" s="27" t="s">
        <v>344</v>
      </c>
      <c r="K22458" s="27" t="s">
        <v>346</v>
      </c>
      <c r="L22458" s="27" t="s">
        <v>337</v>
      </c>
      <c r="M22458" s="27" t="s">
        <v>338</v>
      </c>
      <c r="N22458" s="27" t="s">
        <v>306</v>
      </c>
      <c r="O22458" s="27" t="s">
        <v>301</v>
      </c>
      <c r="P22458" s="27">
        <v>3.125</v>
      </c>
    </row>
    <row r="22459" spans="7:16" x14ac:dyDescent="0.25">
      <c r="G22459" s="27" t="str">
        <f t="shared" si="350"/>
        <v>2021/2022South AsiaAll SectorsAll UsesProject-level equityAll DestinationsPublicBilateral DFI</v>
      </c>
      <c r="H22459" s="27" t="s">
        <v>291</v>
      </c>
      <c r="I22459" s="27" t="s">
        <v>317</v>
      </c>
      <c r="J22459" s="27" t="s">
        <v>344</v>
      </c>
      <c r="K22459" s="27" t="s">
        <v>346</v>
      </c>
      <c r="L22459" s="27" t="s">
        <v>337</v>
      </c>
      <c r="M22459" s="27" t="s">
        <v>338</v>
      </c>
      <c r="N22459" s="27" t="s">
        <v>309</v>
      </c>
      <c r="O22459" s="27" t="s">
        <v>31</v>
      </c>
      <c r="P22459" s="27">
        <v>4.0189965000000001</v>
      </c>
    </row>
    <row r="22460" spans="7:16" x14ac:dyDescent="0.25">
      <c r="G22460" s="27" t="str">
        <f t="shared" si="350"/>
        <v>2021/2022South AsiaAll SectorsAll UsesProject-level equityAll DestinationsPublicGovernment</v>
      </c>
      <c r="H22460" s="27" t="s">
        <v>291</v>
      </c>
      <c r="I22460" s="27" t="s">
        <v>317</v>
      </c>
      <c r="J22460" s="27" t="s">
        <v>344</v>
      </c>
      <c r="K22460" s="27" t="s">
        <v>346</v>
      </c>
      <c r="L22460" s="27" t="s">
        <v>337</v>
      </c>
      <c r="M22460" s="27" t="s">
        <v>338</v>
      </c>
      <c r="N22460" s="27" t="s">
        <v>309</v>
      </c>
      <c r="O22460" s="27" t="s">
        <v>28</v>
      </c>
      <c r="P22460" s="27">
        <v>0</v>
      </c>
    </row>
    <row r="22461" spans="7:16" x14ac:dyDescent="0.25">
      <c r="G22461" s="27" t="str">
        <f t="shared" si="350"/>
        <v>2021/2022South AsiaAll SectorsAll UsesProject-level equityAll DestinationsPublicMultilateral DFI</v>
      </c>
      <c r="H22461" s="27" t="s">
        <v>291</v>
      </c>
      <c r="I22461" s="27" t="s">
        <v>317</v>
      </c>
      <c r="J22461" s="27" t="s">
        <v>344</v>
      </c>
      <c r="K22461" s="27" t="s">
        <v>346</v>
      </c>
      <c r="L22461" s="27" t="s">
        <v>337</v>
      </c>
      <c r="M22461" s="27" t="s">
        <v>338</v>
      </c>
      <c r="N22461" s="27" t="s">
        <v>309</v>
      </c>
      <c r="O22461" s="27" t="s">
        <v>30</v>
      </c>
      <c r="P22461" s="27">
        <v>27.349999998000001</v>
      </c>
    </row>
    <row r="22462" spans="7:16" x14ac:dyDescent="0.25">
      <c r="G22462" s="27" t="str">
        <f t="shared" si="350"/>
        <v>2021/2022South AsiaAll SectorsAll UsesProject-level equityAll DestinationsPublicSOE</v>
      </c>
      <c r="H22462" s="27" t="s">
        <v>291</v>
      </c>
      <c r="I22462" s="27" t="s">
        <v>317</v>
      </c>
      <c r="J22462" s="27" t="s">
        <v>344</v>
      </c>
      <c r="K22462" s="27" t="s">
        <v>346</v>
      </c>
      <c r="L22462" s="27" t="s">
        <v>337</v>
      </c>
      <c r="M22462" s="27" t="s">
        <v>338</v>
      </c>
      <c r="N22462" s="27" t="s">
        <v>309</v>
      </c>
      <c r="O22462" s="27" t="s">
        <v>34</v>
      </c>
      <c r="P22462" s="27">
        <v>0</v>
      </c>
    </row>
    <row r="22463" spans="7:16" x14ac:dyDescent="0.25">
      <c r="G22463" s="27" t="str">
        <f t="shared" si="350"/>
        <v>2021/2022South AsiaAll SectorsAll UsesProject-level equityAll DestinationsUnknownUnknown</v>
      </c>
      <c r="H22463" s="27" t="s">
        <v>291</v>
      </c>
      <c r="I22463" s="27" t="s">
        <v>317</v>
      </c>
      <c r="J22463" s="27" t="s">
        <v>344</v>
      </c>
      <c r="K22463" s="27" t="s">
        <v>346</v>
      </c>
      <c r="L22463" s="27" t="s">
        <v>337</v>
      </c>
      <c r="M22463" s="27" t="s">
        <v>338</v>
      </c>
      <c r="N22463" s="27" t="s">
        <v>301</v>
      </c>
      <c r="O22463" s="27" t="s">
        <v>301</v>
      </c>
      <c r="P22463" s="27">
        <v>26.701000000000001</v>
      </c>
    </row>
    <row r="22464" spans="7:16" x14ac:dyDescent="0.25">
      <c r="G22464" s="27" t="str">
        <f t="shared" si="350"/>
        <v>2021/2022South AsiaAll SectorsAll UsesProject-level equityDomesticPrivateCorporations</v>
      </c>
      <c r="H22464" s="27" t="s">
        <v>291</v>
      </c>
      <c r="I22464" s="27" t="s">
        <v>317</v>
      </c>
      <c r="J22464" s="27" t="s">
        <v>344</v>
      </c>
      <c r="K22464" s="27" t="s">
        <v>346</v>
      </c>
      <c r="L22464" s="27" t="s">
        <v>337</v>
      </c>
      <c r="M22464" s="27" t="s">
        <v>323</v>
      </c>
      <c r="N22464" s="27" t="s">
        <v>306</v>
      </c>
      <c r="O22464" s="27" t="s">
        <v>307</v>
      </c>
      <c r="P22464" s="27">
        <v>13.361827999999999</v>
      </c>
    </row>
    <row r="22465" spans="7:16" x14ac:dyDescent="0.25">
      <c r="G22465" s="27" t="str">
        <f t="shared" si="350"/>
        <v>2021/2022South AsiaAll SectorsAll UsesProject-level equityDomesticPublicGovernment</v>
      </c>
      <c r="H22465" s="27" t="s">
        <v>291</v>
      </c>
      <c r="I22465" s="27" t="s">
        <v>317</v>
      </c>
      <c r="J22465" s="27" t="s">
        <v>344</v>
      </c>
      <c r="K22465" s="27" t="s">
        <v>346</v>
      </c>
      <c r="L22465" s="27" t="s">
        <v>337</v>
      </c>
      <c r="M22465" s="27" t="s">
        <v>323</v>
      </c>
      <c r="N22465" s="27" t="s">
        <v>309</v>
      </c>
      <c r="O22465" s="27" t="s">
        <v>28</v>
      </c>
      <c r="P22465" s="27">
        <v>0</v>
      </c>
    </row>
    <row r="22466" spans="7:16" x14ac:dyDescent="0.25">
      <c r="G22466" s="27" t="str">
        <f t="shared" si="350"/>
        <v>2021/2022South AsiaAll SectorsAll UsesProject-level equityDomesticPublicMultilateral DFI</v>
      </c>
      <c r="H22466" s="27" t="s">
        <v>291</v>
      </c>
      <c r="I22466" s="27" t="s">
        <v>317</v>
      </c>
      <c r="J22466" s="27" t="s">
        <v>344</v>
      </c>
      <c r="K22466" s="27" t="s">
        <v>346</v>
      </c>
      <c r="L22466" s="27" t="s">
        <v>337</v>
      </c>
      <c r="M22466" s="27" t="s">
        <v>323</v>
      </c>
      <c r="N22466" s="27" t="s">
        <v>309</v>
      </c>
      <c r="O22466" s="27" t="s">
        <v>30</v>
      </c>
      <c r="P22466" s="27">
        <v>2.3648384679999999</v>
      </c>
    </row>
    <row r="22467" spans="7:16" x14ac:dyDescent="0.25">
      <c r="G22467" s="27" t="str">
        <f t="shared" ref="G22467:G22530" si="351">+_xlfn.CONCAT(H22467:O22467)</f>
        <v>2021/2022South AsiaAll SectorsAll UsesProject-level equityDomesticPublicSOE</v>
      </c>
      <c r="H22467" s="27" t="s">
        <v>291</v>
      </c>
      <c r="I22467" s="27" t="s">
        <v>317</v>
      </c>
      <c r="J22467" s="27" t="s">
        <v>344</v>
      </c>
      <c r="K22467" s="27" t="s">
        <v>346</v>
      </c>
      <c r="L22467" s="27" t="s">
        <v>337</v>
      </c>
      <c r="M22467" s="27" t="s">
        <v>323</v>
      </c>
      <c r="N22467" s="27" t="s">
        <v>309</v>
      </c>
      <c r="O22467" s="27" t="s">
        <v>34</v>
      </c>
      <c r="P22467" s="27">
        <v>0</v>
      </c>
    </row>
    <row r="22468" spans="7:16" x14ac:dyDescent="0.25">
      <c r="G22468" s="27" t="str">
        <f t="shared" si="351"/>
        <v>2021/2022South AsiaAll SectorsAll UsesProject-level equityInternationalPrivateCorporations</v>
      </c>
      <c r="H22468" s="27" t="s">
        <v>291</v>
      </c>
      <c r="I22468" s="27" t="s">
        <v>317</v>
      </c>
      <c r="J22468" s="27" t="s">
        <v>344</v>
      </c>
      <c r="K22468" s="27" t="s">
        <v>346</v>
      </c>
      <c r="L22468" s="27" t="s">
        <v>337</v>
      </c>
      <c r="M22468" s="27" t="s">
        <v>324</v>
      </c>
      <c r="N22468" s="27" t="s">
        <v>306</v>
      </c>
      <c r="O22468" s="27" t="s">
        <v>307</v>
      </c>
      <c r="P22468" s="27">
        <v>9.375</v>
      </c>
    </row>
    <row r="22469" spans="7:16" x14ac:dyDescent="0.25">
      <c r="G22469" s="27" t="str">
        <f t="shared" si="351"/>
        <v>2021/2022South AsiaAll SectorsAll UsesProject-level equityInternationalPrivateUnknown</v>
      </c>
      <c r="H22469" s="27" t="s">
        <v>291</v>
      </c>
      <c r="I22469" s="27" t="s">
        <v>317</v>
      </c>
      <c r="J22469" s="27" t="s">
        <v>344</v>
      </c>
      <c r="K22469" s="27" t="s">
        <v>346</v>
      </c>
      <c r="L22469" s="27" t="s">
        <v>337</v>
      </c>
      <c r="M22469" s="27" t="s">
        <v>324</v>
      </c>
      <c r="N22469" s="27" t="s">
        <v>306</v>
      </c>
      <c r="O22469" s="27" t="s">
        <v>301</v>
      </c>
      <c r="P22469" s="27">
        <v>3.125</v>
      </c>
    </row>
    <row r="22470" spans="7:16" x14ac:dyDescent="0.25">
      <c r="G22470" s="27" t="str">
        <f t="shared" si="351"/>
        <v>2021/2022South AsiaAll SectorsAll UsesProject-level equityInternationalPublicBilateral DFI</v>
      </c>
      <c r="H22470" s="27" t="s">
        <v>291</v>
      </c>
      <c r="I22470" s="27" t="s">
        <v>317</v>
      </c>
      <c r="J22470" s="27" t="s">
        <v>344</v>
      </c>
      <c r="K22470" s="27" t="s">
        <v>346</v>
      </c>
      <c r="L22470" s="27" t="s">
        <v>337</v>
      </c>
      <c r="M22470" s="27" t="s">
        <v>324</v>
      </c>
      <c r="N22470" s="27" t="s">
        <v>309</v>
      </c>
      <c r="O22470" s="27" t="s">
        <v>31</v>
      </c>
      <c r="P22470" s="27">
        <v>4.0189965000000001</v>
      </c>
    </row>
    <row r="22471" spans="7:16" x14ac:dyDescent="0.25">
      <c r="G22471" s="27" t="str">
        <f t="shared" si="351"/>
        <v>2021/2022South AsiaAll SectorsAll UsesProject-level equityInternationalPublicGovernment</v>
      </c>
      <c r="H22471" s="27" t="s">
        <v>291</v>
      </c>
      <c r="I22471" s="27" t="s">
        <v>317</v>
      </c>
      <c r="J22471" s="27" t="s">
        <v>344</v>
      </c>
      <c r="K22471" s="27" t="s">
        <v>346</v>
      </c>
      <c r="L22471" s="27" t="s">
        <v>337</v>
      </c>
      <c r="M22471" s="27" t="s">
        <v>324</v>
      </c>
      <c r="N22471" s="27" t="s">
        <v>309</v>
      </c>
      <c r="O22471" s="27" t="s">
        <v>28</v>
      </c>
      <c r="P22471" s="27">
        <v>0</v>
      </c>
    </row>
    <row r="22472" spans="7:16" x14ac:dyDescent="0.25">
      <c r="G22472" s="27" t="str">
        <f t="shared" si="351"/>
        <v>2021/2022South AsiaAll SectorsAll UsesProject-level equityInternationalPublicMultilateral DFI</v>
      </c>
      <c r="H22472" s="27" t="s">
        <v>291</v>
      </c>
      <c r="I22472" s="27" t="s">
        <v>317</v>
      </c>
      <c r="J22472" s="27" t="s">
        <v>344</v>
      </c>
      <c r="K22472" s="27" t="s">
        <v>346</v>
      </c>
      <c r="L22472" s="27" t="s">
        <v>337</v>
      </c>
      <c r="M22472" s="27" t="s">
        <v>324</v>
      </c>
      <c r="N22472" s="27" t="s">
        <v>309</v>
      </c>
      <c r="O22472" s="27" t="s">
        <v>30</v>
      </c>
      <c r="P22472" s="27">
        <v>24.985161529999999</v>
      </c>
    </row>
    <row r="22473" spans="7:16" x14ac:dyDescent="0.25">
      <c r="G22473" s="27" t="str">
        <f t="shared" si="351"/>
        <v>2021/2022South AsiaAll SectorsAll UsesProject-level equityInternationalUnknownUnknown</v>
      </c>
      <c r="H22473" s="27" t="s">
        <v>291</v>
      </c>
      <c r="I22473" s="27" t="s">
        <v>317</v>
      </c>
      <c r="J22473" s="27" t="s">
        <v>344</v>
      </c>
      <c r="K22473" s="27" t="s">
        <v>346</v>
      </c>
      <c r="L22473" s="27" t="s">
        <v>337</v>
      </c>
      <c r="M22473" s="27" t="s">
        <v>324</v>
      </c>
      <c r="N22473" s="27" t="s">
        <v>301</v>
      </c>
      <c r="O22473" s="27" t="s">
        <v>301</v>
      </c>
      <c r="P22473" s="27">
        <v>26.701000000000001</v>
      </c>
    </row>
    <row r="22474" spans="7:16" x14ac:dyDescent="0.25">
      <c r="G22474" s="27" t="str">
        <f t="shared" si="351"/>
        <v>2021/2022South AsiaAll SectorsAll UsesProject-level market rate debtAll DestinationsPrivateCommercial FI</v>
      </c>
      <c r="H22474" s="27" t="s">
        <v>291</v>
      </c>
      <c r="I22474" s="27" t="s">
        <v>317</v>
      </c>
      <c r="J22474" s="27" t="s">
        <v>344</v>
      </c>
      <c r="K22474" s="27" t="s">
        <v>346</v>
      </c>
      <c r="L22474" s="27" t="s">
        <v>335</v>
      </c>
      <c r="M22474" s="27" t="s">
        <v>338</v>
      </c>
      <c r="N22474" s="27" t="s">
        <v>306</v>
      </c>
      <c r="O22474" s="27" t="s">
        <v>23</v>
      </c>
      <c r="P22474" s="27">
        <v>616.71181592300002</v>
      </c>
    </row>
    <row r="22475" spans="7:16" x14ac:dyDescent="0.25">
      <c r="G22475" s="27" t="str">
        <f t="shared" si="351"/>
        <v>2021/2022South AsiaAll SectorsAll UsesProject-level market rate debtAll DestinationsPrivateFunds</v>
      </c>
      <c r="H22475" s="27" t="s">
        <v>291</v>
      </c>
      <c r="I22475" s="27" t="s">
        <v>317</v>
      </c>
      <c r="J22475" s="27" t="s">
        <v>344</v>
      </c>
      <c r="K22475" s="27" t="s">
        <v>346</v>
      </c>
      <c r="L22475" s="27" t="s">
        <v>335</v>
      </c>
      <c r="M22475" s="27" t="s">
        <v>338</v>
      </c>
      <c r="N22475" s="27" t="s">
        <v>306</v>
      </c>
      <c r="O22475" s="27" t="s">
        <v>25</v>
      </c>
      <c r="P22475" s="27">
        <v>0</v>
      </c>
    </row>
    <row r="22476" spans="7:16" x14ac:dyDescent="0.25">
      <c r="G22476" s="27" t="str">
        <f t="shared" si="351"/>
        <v>2021/2022South AsiaAll SectorsAll UsesProject-level market rate debtAll DestinationsPrivateUnknown</v>
      </c>
      <c r="H22476" s="27" t="s">
        <v>291</v>
      </c>
      <c r="I22476" s="27" t="s">
        <v>317</v>
      </c>
      <c r="J22476" s="27" t="s">
        <v>344</v>
      </c>
      <c r="K22476" s="27" t="s">
        <v>346</v>
      </c>
      <c r="L22476" s="27" t="s">
        <v>335</v>
      </c>
      <c r="M22476" s="27" t="s">
        <v>338</v>
      </c>
      <c r="N22476" s="27" t="s">
        <v>306</v>
      </c>
      <c r="O22476" s="27" t="s">
        <v>301</v>
      </c>
      <c r="P22476" s="27">
        <v>174.054</v>
      </c>
    </row>
    <row r="22477" spans="7:16" x14ac:dyDescent="0.25">
      <c r="G22477" s="27" t="str">
        <f t="shared" si="351"/>
        <v>2021/2022South AsiaAll SectorsAll UsesProject-level market rate debtAll DestinationsPublicBilateral DFI</v>
      </c>
      <c r="H22477" s="27" t="s">
        <v>291</v>
      </c>
      <c r="I22477" s="27" t="s">
        <v>317</v>
      </c>
      <c r="J22477" s="27" t="s">
        <v>344</v>
      </c>
      <c r="K22477" s="27" t="s">
        <v>346</v>
      </c>
      <c r="L22477" s="27" t="s">
        <v>335</v>
      </c>
      <c r="M22477" s="27" t="s">
        <v>338</v>
      </c>
      <c r="N22477" s="27" t="s">
        <v>309</v>
      </c>
      <c r="O22477" s="27" t="s">
        <v>31</v>
      </c>
      <c r="P22477" s="27">
        <v>133.54</v>
      </c>
    </row>
    <row r="22478" spans="7:16" x14ac:dyDescent="0.25">
      <c r="G22478" s="27" t="str">
        <f t="shared" si="351"/>
        <v>2021/2022South AsiaAll SectorsAll UsesProject-level market rate debtAll DestinationsPublicExport Credit Agency (ECA)</v>
      </c>
      <c r="H22478" s="27" t="s">
        <v>291</v>
      </c>
      <c r="I22478" s="27" t="s">
        <v>317</v>
      </c>
      <c r="J22478" s="27" t="s">
        <v>344</v>
      </c>
      <c r="K22478" s="27" t="s">
        <v>346</v>
      </c>
      <c r="L22478" s="27" t="s">
        <v>335</v>
      </c>
      <c r="M22478" s="27" t="s">
        <v>338</v>
      </c>
      <c r="N22478" s="27" t="s">
        <v>309</v>
      </c>
      <c r="O22478" s="27" t="s">
        <v>310</v>
      </c>
      <c r="P22478" s="27">
        <v>0</v>
      </c>
    </row>
    <row r="22479" spans="7:16" x14ac:dyDescent="0.25">
      <c r="G22479" s="27" t="str">
        <f t="shared" si="351"/>
        <v>2021/2022South AsiaAll SectorsAll UsesProject-level market rate debtAll DestinationsPublicGovernment</v>
      </c>
      <c r="H22479" s="27" t="s">
        <v>291</v>
      </c>
      <c r="I22479" s="27" t="s">
        <v>317</v>
      </c>
      <c r="J22479" s="27" t="s">
        <v>344</v>
      </c>
      <c r="K22479" s="27" t="s">
        <v>346</v>
      </c>
      <c r="L22479" s="27" t="s">
        <v>335</v>
      </c>
      <c r="M22479" s="27" t="s">
        <v>338</v>
      </c>
      <c r="N22479" s="27" t="s">
        <v>309</v>
      </c>
      <c r="O22479" s="27" t="s">
        <v>28</v>
      </c>
      <c r="P22479" s="27">
        <v>0.72818000000000005</v>
      </c>
    </row>
    <row r="22480" spans="7:16" x14ac:dyDescent="0.25">
      <c r="G22480" s="27" t="str">
        <f t="shared" si="351"/>
        <v>2021/2022South AsiaAll SectorsAll UsesProject-level market rate debtAll DestinationsPublicMultilateral DFI</v>
      </c>
      <c r="H22480" s="27" t="s">
        <v>291</v>
      </c>
      <c r="I22480" s="27" t="s">
        <v>317</v>
      </c>
      <c r="J22480" s="27" t="s">
        <v>344</v>
      </c>
      <c r="K22480" s="27" t="s">
        <v>346</v>
      </c>
      <c r="L22480" s="27" t="s">
        <v>335</v>
      </c>
      <c r="M22480" s="27" t="s">
        <v>338</v>
      </c>
      <c r="N22480" s="27" t="s">
        <v>309</v>
      </c>
      <c r="O22480" s="27" t="s">
        <v>30</v>
      </c>
      <c r="P22480" s="27">
        <v>1155.6473780169999</v>
      </c>
    </row>
    <row r="22481" spans="7:16" x14ac:dyDescent="0.25">
      <c r="G22481" s="27" t="str">
        <f t="shared" si="351"/>
        <v>2021/2022South AsiaAll SectorsAll UsesProject-level market rate debtAll DestinationsPublicNational DFI</v>
      </c>
      <c r="H22481" s="27" t="s">
        <v>291</v>
      </c>
      <c r="I22481" s="27" t="s">
        <v>317</v>
      </c>
      <c r="J22481" s="27" t="s">
        <v>344</v>
      </c>
      <c r="K22481" s="27" t="s">
        <v>346</v>
      </c>
      <c r="L22481" s="27" t="s">
        <v>335</v>
      </c>
      <c r="M22481" s="27" t="s">
        <v>338</v>
      </c>
      <c r="N22481" s="27" t="s">
        <v>309</v>
      </c>
      <c r="O22481" s="27" t="s">
        <v>33</v>
      </c>
      <c r="P22481" s="27">
        <v>1.723066797</v>
      </c>
    </row>
    <row r="22482" spans="7:16" x14ac:dyDescent="0.25">
      <c r="G22482" s="27" t="str">
        <f t="shared" si="351"/>
        <v>2021/2022South AsiaAll SectorsAll UsesProject-level market rate debtAll DestinationsPublicPublic Fund</v>
      </c>
      <c r="H22482" s="27" t="s">
        <v>291</v>
      </c>
      <c r="I22482" s="27" t="s">
        <v>317</v>
      </c>
      <c r="J22482" s="27" t="s">
        <v>344</v>
      </c>
      <c r="K22482" s="27" t="s">
        <v>346</v>
      </c>
      <c r="L22482" s="27" t="s">
        <v>335</v>
      </c>
      <c r="M22482" s="27" t="s">
        <v>338</v>
      </c>
      <c r="N22482" s="27" t="s">
        <v>309</v>
      </c>
      <c r="O22482" s="27" t="s">
        <v>311</v>
      </c>
      <c r="P22482" s="27">
        <v>22.9163341</v>
      </c>
    </row>
    <row r="22483" spans="7:16" x14ac:dyDescent="0.25">
      <c r="G22483" s="27" t="str">
        <f t="shared" si="351"/>
        <v>2021/2022South AsiaAll SectorsAll UsesProject-level market rate debtAll DestinationsPublicState-owned FI</v>
      </c>
      <c r="H22483" s="27" t="s">
        <v>291</v>
      </c>
      <c r="I22483" s="27" t="s">
        <v>317</v>
      </c>
      <c r="J22483" s="27" t="s">
        <v>344</v>
      </c>
      <c r="K22483" s="27" t="s">
        <v>346</v>
      </c>
      <c r="L22483" s="27" t="s">
        <v>335</v>
      </c>
      <c r="M22483" s="27" t="s">
        <v>338</v>
      </c>
      <c r="N22483" s="27" t="s">
        <v>309</v>
      </c>
      <c r="O22483" s="27" t="s">
        <v>312</v>
      </c>
      <c r="P22483" s="27">
        <v>0</v>
      </c>
    </row>
    <row r="22484" spans="7:16" x14ac:dyDescent="0.25">
      <c r="G22484" s="27" t="str">
        <f t="shared" si="351"/>
        <v>2021/2022South AsiaAll SectorsAll UsesProject-level market rate debtDomesticPrivateCommercial FI</v>
      </c>
      <c r="H22484" s="27" t="s">
        <v>291</v>
      </c>
      <c r="I22484" s="27" t="s">
        <v>317</v>
      </c>
      <c r="J22484" s="27" t="s">
        <v>344</v>
      </c>
      <c r="K22484" s="27" t="s">
        <v>346</v>
      </c>
      <c r="L22484" s="27" t="s">
        <v>335</v>
      </c>
      <c r="M22484" s="27" t="s">
        <v>323</v>
      </c>
      <c r="N22484" s="27" t="s">
        <v>306</v>
      </c>
      <c r="O22484" s="27" t="s">
        <v>23</v>
      </c>
      <c r="P22484" s="27">
        <v>616.71181592300002</v>
      </c>
    </row>
    <row r="22485" spans="7:16" x14ac:dyDescent="0.25">
      <c r="G22485" s="27" t="str">
        <f t="shared" si="351"/>
        <v>2021/2022South AsiaAll SectorsAll UsesProject-level market rate debtDomesticPrivateFunds</v>
      </c>
      <c r="H22485" s="27" t="s">
        <v>291</v>
      </c>
      <c r="I22485" s="27" t="s">
        <v>317</v>
      </c>
      <c r="J22485" s="27" t="s">
        <v>344</v>
      </c>
      <c r="K22485" s="27" t="s">
        <v>346</v>
      </c>
      <c r="L22485" s="27" t="s">
        <v>335</v>
      </c>
      <c r="M22485" s="27" t="s">
        <v>323</v>
      </c>
      <c r="N22485" s="27" t="s">
        <v>306</v>
      </c>
      <c r="O22485" s="27" t="s">
        <v>25</v>
      </c>
      <c r="P22485" s="27">
        <v>0</v>
      </c>
    </row>
    <row r="22486" spans="7:16" x14ac:dyDescent="0.25">
      <c r="G22486" s="27" t="str">
        <f t="shared" si="351"/>
        <v>2021/2022South AsiaAll SectorsAll UsesProject-level market rate debtDomesticPublicGovernment</v>
      </c>
      <c r="H22486" s="27" t="s">
        <v>291</v>
      </c>
      <c r="I22486" s="27" t="s">
        <v>317</v>
      </c>
      <c r="J22486" s="27" t="s">
        <v>344</v>
      </c>
      <c r="K22486" s="27" t="s">
        <v>346</v>
      </c>
      <c r="L22486" s="27" t="s">
        <v>335</v>
      </c>
      <c r="M22486" s="27" t="s">
        <v>323</v>
      </c>
      <c r="N22486" s="27" t="s">
        <v>309</v>
      </c>
      <c r="O22486" s="27" t="s">
        <v>28</v>
      </c>
      <c r="P22486" s="27">
        <v>0.72818000000000005</v>
      </c>
    </row>
    <row r="22487" spans="7:16" x14ac:dyDescent="0.25">
      <c r="G22487" s="27" t="str">
        <f t="shared" si="351"/>
        <v>2021/2022South AsiaAll SectorsAll UsesProject-level market rate debtDomesticPublicMultilateral DFI</v>
      </c>
      <c r="H22487" s="27" t="s">
        <v>291</v>
      </c>
      <c r="I22487" s="27" t="s">
        <v>317</v>
      </c>
      <c r="J22487" s="27" t="s">
        <v>344</v>
      </c>
      <c r="K22487" s="27" t="s">
        <v>346</v>
      </c>
      <c r="L22487" s="27" t="s">
        <v>335</v>
      </c>
      <c r="M22487" s="27" t="s">
        <v>323</v>
      </c>
      <c r="N22487" s="27" t="s">
        <v>309</v>
      </c>
      <c r="O22487" s="27" t="s">
        <v>30</v>
      </c>
      <c r="P22487" s="27">
        <v>53.916228011000001</v>
      </c>
    </row>
    <row r="22488" spans="7:16" x14ac:dyDescent="0.25">
      <c r="G22488" s="27" t="str">
        <f t="shared" si="351"/>
        <v>2021/2022South AsiaAll SectorsAll UsesProject-level market rate debtDomesticPublicNational DFI</v>
      </c>
      <c r="H22488" s="27" t="s">
        <v>291</v>
      </c>
      <c r="I22488" s="27" t="s">
        <v>317</v>
      </c>
      <c r="J22488" s="27" t="s">
        <v>344</v>
      </c>
      <c r="K22488" s="27" t="s">
        <v>346</v>
      </c>
      <c r="L22488" s="27" t="s">
        <v>335</v>
      </c>
      <c r="M22488" s="27" t="s">
        <v>323</v>
      </c>
      <c r="N22488" s="27" t="s">
        <v>309</v>
      </c>
      <c r="O22488" s="27" t="s">
        <v>33</v>
      </c>
      <c r="P22488" s="27">
        <v>1.723066797</v>
      </c>
    </row>
    <row r="22489" spans="7:16" x14ac:dyDescent="0.25">
      <c r="G22489" s="27" t="str">
        <f t="shared" si="351"/>
        <v>2021/2022South AsiaAll SectorsAll UsesProject-level market rate debtDomesticPublicPublic Fund</v>
      </c>
      <c r="H22489" s="27" t="s">
        <v>291</v>
      </c>
      <c r="I22489" s="27" t="s">
        <v>317</v>
      </c>
      <c r="J22489" s="27" t="s">
        <v>344</v>
      </c>
      <c r="K22489" s="27" t="s">
        <v>346</v>
      </c>
      <c r="L22489" s="27" t="s">
        <v>335</v>
      </c>
      <c r="M22489" s="27" t="s">
        <v>323</v>
      </c>
      <c r="N22489" s="27" t="s">
        <v>309</v>
      </c>
      <c r="O22489" s="27" t="s">
        <v>311</v>
      </c>
      <c r="P22489" s="27">
        <v>22.9163341</v>
      </c>
    </row>
    <row r="22490" spans="7:16" x14ac:dyDescent="0.25">
      <c r="G22490" s="27" t="str">
        <f t="shared" si="351"/>
        <v>2021/2022South AsiaAll SectorsAll UsesProject-level market rate debtDomesticPublicState-owned FI</v>
      </c>
      <c r="H22490" s="27" t="s">
        <v>291</v>
      </c>
      <c r="I22490" s="27" t="s">
        <v>317</v>
      </c>
      <c r="J22490" s="27" t="s">
        <v>344</v>
      </c>
      <c r="K22490" s="27" t="s">
        <v>346</v>
      </c>
      <c r="L22490" s="27" t="s">
        <v>335</v>
      </c>
      <c r="M22490" s="27" t="s">
        <v>323</v>
      </c>
      <c r="N22490" s="27" t="s">
        <v>309</v>
      </c>
      <c r="O22490" s="27" t="s">
        <v>312</v>
      </c>
      <c r="P22490" s="27">
        <v>0</v>
      </c>
    </row>
    <row r="22491" spans="7:16" x14ac:dyDescent="0.25">
      <c r="G22491" s="27" t="str">
        <f t="shared" si="351"/>
        <v>2021/2022South AsiaAll SectorsAll UsesProject-level market rate debtInternationalPrivateUnknown</v>
      </c>
      <c r="H22491" s="27" t="s">
        <v>291</v>
      </c>
      <c r="I22491" s="27" t="s">
        <v>317</v>
      </c>
      <c r="J22491" s="27" t="s">
        <v>344</v>
      </c>
      <c r="K22491" s="27" t="s">
        <v>346</v>
      </c>
      <c r="L22491" s="27" t="s">
        <v>335</v>
      </c>
      <c r="M22491" s="27" t="s">
        <v>324</v>
      </c>
      <c r="N22491" s="27" t="s">
        <v>306</v>
      </c>
      <c r="O22491" s="27" t="s">
        <v>301</v>
      </c>
      <c r="P22491" s="27">
        <v>174.054</v>
      </c>
    </row>
    <row r="22492" spans="7:16" x14ac:dyDescent="0.25">
      <c r="G22492" s="27" t="str">
        <f t="shared" si="351"/>
        <v>2021/2022South AsiaAll SectorsAll UsesProject-level market rate debtInternationalPublicBilateral DFI</v>
      </c>
      <c r="H22492" s="27" t="s">
        <v>291</v>
      </c>
      <c r="I22492" s="27" t="s">
        <v>317</v>
      </c>
      <c r="J22492" s="27" t="s">
        <v>344</v>
      </c>
      <c r="K22492" s="27" t="s">
        <v>346</v>
      </c>
      <c r="L22492" s="27" t="s">
        <v>335</v>
      </c>
      <c r="M22492" s="27" t="s">
        <v>324</v>
      </c>
      <c r="N22492" s="27" t="s">
        <v>309</v>
      </c>
      <c r="O22492" s="27" t="s">
        <v>31</v>
      </c>
      <c r="P22492" s="27">
        <v>133.54</v>
      </c>
    </row>
    <row r="22493" spans="7:16" x14ac:dyDescent="0.25">
      <c r="G22493" s="27" t="str">
        <f t="shared" si="351"/>
        <v>2021/2022South AsiaAll SectorsAll UsesProject-level market rate debtInternationalPublicExport Credit Agency (ECA)</v>
      </c>
      <c r="H22493" s="27" t="s">
        <v>291</v>
      </c>
      <c r="I22493" s="27" t="s">
        <v>317</v>
      </c>
      <c r="J22493" s="27" t="s">
        <v>344</v>
      </c>
      <c r="K22493" s="27" t="s">
        <v>346</v>
      </c>
      <c r="L22493" s="27" t="s">
        <v>335</v>
      </c>
      <c r="M22493" s="27" t="s">
        <v>324</v>
      </c>
      <c r="N22493" s="27" t="s">
        <v>309</v>
      </c>
      <c r="O22493" s="27" t="s">
        <v>310</v>
      </c>
      <c r="P22493" s="27">
        <v>0</v>
      </c>
    </row>
    <row r="22494" spans="7:16" x14ac:dyDescent="0.25">
      <c r="G22494" s="27" t="str">
        <f t="shared" si="351"/>
        <v>2021/2022South AsiaAll SectorsAll UsesProject-level market rate debtInternationalPublicMultilateral DFI</v>
      </c>
      <c r="H22494" s="27" t="s">
        <v>291</v>
      </c>
      <c r="I22494" s="27" t="s">
        <v>317</v>
      </c>
      <c r="J22494" s="27" t="s">
        <v>344</v>
      </c>
      <c r="K22494" s="27" t="s">
        <v>346</v>
      </c>
      <c r="L22494" s="27" t="s">
        <v>335</v>
      </c>
      <c r="M22494" s="27" t="s">
        <v>324</v>
      </c>
      <c r="N22494" s="27" t="s">
        <v>309</v>
      </c>
      <c r="O22494" s="27" t="s">
        <v>30</v>
      </c>
      <c r="P22494" s="27">
        <v>1101.731150006</v>
      </c>
    </row>
    <row r="22495" spans="7:16" x14ac:dyDescent="0.25">
      <c r="G22495" s="27" t="str">
        <f t="shared" si="351"/>
        <v>2021/2022South AsiaAll SectorsAll UsesUnknownAll DestinationsPublicMultilateral DFI</v>
      </c>
      <c r="H22495" s="27" t="s">
        <v>291</v>
      </c>
      <c r="I22495" s="27" t="s">
        <v>317</v>
      </c>
      <c r="J22495" s="27" t="s">
        <v>344</v>
      </c>
      <c r="K22495" s="27" t="s">
        <v>346</v>
      </c>
      <c r="L22495" s="27" t="s">
        <v>301</v>
      </c>
      <c r="M22495" s="27" t="s">
        <v>338</v>
      </c>
      <c r="N22495" s="27" t="s">
        <v>309</v>
      </c>
      <c r="O22495" s="27" t="s">
        <v>30</v>
      </c>
      <c r="P22495" s="27">
        <v>693.22579650099999</v>
      </c>
    </row>
    <row r="22496" spans="7:16" x14ac:dyDescent="0.25">
      <c r="G22496" s="27" t="str">
        <f t="shared" si="351"/>
        <v>2021/2022South AsiaAll SectorsAll UsesUnknownAll DestinationsUnknownUnknown</v>
      </c>
      <c r="H22496" s="27" t="s">
        <v>291</v>
      </c>
      <c r="I22496" s="27" t="s">
        <v>317</v>
      </c>
      <c r="J22496" s="27" t="s">
        <v>344</v>
      </c>
      <c r="K22496" s="27" t="s">
        <v>346</v>
      </c>
      <c r="L22496" s="27" t="s">
        <v>301</v>
      </c>
      <c r="M22496" s="27" t="s">
        <v>338</v>
      </c>
      <c r="N22496" s="27" t="s">
        <v>301</v>
      </c>
      <c r="O22496" s="27" t="s">
        <v>301</v>
      </c>
      <c r="P22496" s="27">
        <v>7030.9737409999998</v>
      </c>
    </row>
    <row r="22497" spans="7:16" x14ac:dyDescent="0.25">
      <c r="G22497" s="27" t="str">
        <f t="shared" si="351"/>
        <v>2021/2022South AsiaAll SectorsAll UsesUnknownDomesticPublicMultilateral DFI</v>
      </c>
      <c r="H22497" s="27" t="s">
        <v>291</v>
      </c>
      <c r="I22497" s="27" t="s">
        <v>317</v>
      </c>
      <c r="J22497" s="27" t="s">
        <v>344</v>
      </c>
      <c r="K22497" s="27" t="s">
        <v>346</v>
      </c>
      <c r="L22497" s="27" t="s">
        <v>301</v>
      </c>
      <c r="M22497" s="27" t="s">
        <v>323</v>
      </c>
      <c r="N22497" s="27" t="s">
        <v>309</v>
      </c>
      <c r="O22497" s="27" t="s">
        <v>30</v>
      </c>
      <c r="P22497" s="27">
        <v>6.8822087410000004</v>
      </c>
    </row>
    <row r="22498" spans="7:16" x14ac:dyDescent="0.25">
      <c r="G22498" s="27" t="str">
        <f t="shared" si="351"/>
        <v>2021/2022South AsiaAll SectorsAll UsesUnknownDomesticUnknownUnknown</v>
      </c>
      <c r="H22498" s="27" t="s">
        <v>291</v>
      </c>
      <c r="I22498" s="27" t="s">
        <v>317</v>
      </c>
      <c r="J22498" s="27" t="s">
        <v>344</v>
      </c>
      <c r="K22498" s="27" t="s">
        <v>346</v>
      </c>
      <c r="L22498" s="27" t="s">
        <v>301</v>
      </c>
      <c r="M22498" s="27" t="s">
        <v>323</v>
      </c>
      <c r="N22498" s="27" t="s">
        <v>301</v>
      </c>
      <c r="O22498" s="27" t="s">
        <v>301</v>
      </c>
      <c r="P22498" s="27">
        <v>6598.9737409999998</v>
      </c>
    </row>
    <row r="22499" spans="7:16" x14ac:dyDescent="0.25">
      <c r="G22499" s="27" t="str">
        <f t="shared" si="351"/>
        <v>2021/2022South AsiaAll SectorsAll UsesUnknownInternationalPublicMultilateral DFI</v>
      </c>
      <c r="H22499" s="27" t="s">
        <v>291</v>
      </c>
      <c r="I22499" s="27" t="s">
        <v>317</v>
      </c>
      <c r="J22499" s="27" t="s">
        <v>344</v>
      </c>
      <c r="K22499" s="27" t="s">
        <v>346</v>
      </c>
      <c r="L22499" s="27" t="s">
        <v>301</v>
      </c>
      <c r="M22499" s="27" t="s">
        <v>324</v>
      </c>
      <c r="N22499" s="27" t="s">
        <v>309</v>
      </c>
      <c r="O22499" s="27" t="s">
        <v>30</v>
      </c>
      <c r="P22499" s="27">
        <v>686.34358775999999</v>
      </c>
    </row>
    <row r="22500" spans="7:16" x14ac:dyDescent="0.25">
      <c r="G22500" s="27" t="str">
        <f t="shared" si="351"/>
        <v>2021/2022South AsiaAll SectorsAll UsesUnknownUnknownUnknownUnknown</v>
      </c>
      <c r="H22500" s="27" t="s">
        <v>291</v>
      </c>
      <c r="I22500" s="27" t="s">
        <v>317</v>
      </c>
      <c r="J22500" s="27" t="s">
        <v>344</v>
      </c>
      <c r="K22500" s="27" t="s">
        <v>346</v>
      </c>
      <c r="L22500" s="27" t="s">
        <v>301</v>
      </c>
      <c r="M22500" s="27" t="s">
        <v>301</v>
      </c>
      <c r="N22500" s="27" t="s">
        <v>301</v>
      </c>
      <c r="O22500" s="27" t="s">
        <v>301</v>
      </c>
      <c r="P22500" s="27">
        <v>432</v>
      </c>
    </row>
    <row r="22501" spans="7:16" x14ac:dyDescent="0.25">
      <c r="G22501" s="27" t="str">
        <f t="shared" si="351"/>
        <v>2021/2022South AsiaAll SectorsMitigationAll InstrumentsAll DestinationsPrivateCommercial FI</v>
      </c>
      <c r="H22501" s="27" t="s">
        <v>291</v>
      </c>
      <c r="I22501" s="27" t="s">
        <v>317</v>
      </c>
      <c r="J22501" s="27" t="s">
        <v>344</v>
      </c>
      <c r="K22501" s="27" t="s">
        <v>303</v>
      </c>
      <c r="L22501" s="27" t="s">
        <v>345</v>
      </c>
      <c r="M22501" s="27" t="s">
        <v>338</v>
      </c>
      <c r="N22501" s="27" t="s">
        <v>306</v>
      </c>
      <c r="O22501" s="27" t="s">
        <v>23</v>
      </c>
      <c r="P22501" s="27">
        <v>714.69089434299997</v>
      </c>
    </row>
    <row r="22502" spans="7:16" x14ac:dyDescent="0.25">
      <c r="G22502" s="27" t="str">
        <f t="shared" si="351"/>
        <v>2021/2022South AsiaAll SectorsMitigationAll InstrumentsAll DestinationsPrivateCorporations</v>
      </c>
      <c r="H22502" s="27" t="s">
        <v>291</v>
      </c>
      <c r="I22502" s="27" t="s">
        <v>317</v>
      </c>
      <c r="J22502" s="27" t="s">
        <v>344</v>
      </c>
      <c r="K22502" s="27" t="s">
        <v>303</v>
      </c>
      <c r="L22502" s="27" t="s">
        <v>345</v>
      </c>
      <c r="M22502" s="27" t="s">
        <v>338</v>
      </c>
      <c r="N22502" s="27" t="s">
        <v>306</v>
      </c>
      <c r="O22502" s="27" t="s">
        <v>307</v>
      </c>
      <c r="P22502" s="27">
        <v>1938.587391109</v>
      </c>
    </row>
    <row r="22503" spans="7:16" x14ac:dyDescent="0.25">
      <c r="G22503" s="27" t="str">
        <f t="shared" si="351"/>
        <v>2021/2022South AsiaAll SectorsMitigationAll InstrumentsAll DestinationsPrivateFunds</v>
      </c>
      <c r="H22503" s="27" t="s">
        <v>291</v>
      </c>
      <c r="I22503" s="27" t="s">
        <v>317</v>
      </c>
      <c r="J22503" s="27" t="s">
        <v>344</v>
      </c>
      <c r="K22503" s="27" t="s">
        <v>303</v>
      </c>
      <c r="L22503" s="27" t="s">
        <v>345</v>
      </c>
      <c r="M22503" s="27" t="s">
        <v>338</v>
      </c>
      <c r="N22503" s="27" t="s">
        <v>306</v>
      </c>
      <c r="O22503" s="27" t="s">
        <v>25</v>
      </c>
      <c r="P22503" s="27">
        <v>0</v>
      </c>
    </row>
    <row r="22504" spans="7:16" x14ac:dyDescent="0.25">
      <c r="G22504" s="27" t="str">
        <f t="shared" si="351"/>
        <v>2021/2022South AsiaAll SectorsMitigationAll InstrumentsAll DestinationsPrivateHouseholds/Individuals</v>
      </c>
      <c r="H22504" s="27" t="s">
        <v>291</v>
      </c>
      <c r="I22504" s="27" t="s">
        <v>317</v>
      </c>
      <c r="J22504" s="27" t="s">
        <v>344</v>
      </c>
      <c r="K22504" s="27" t="s">
        <v>303</v>
      </c>
      <c r="L22504" s="27" t="s">
        <v>345</v>
      </c>
      <c r="M22504" s="27" t="s">
        <v>338</v>
      </c>
      <c r="N22504" s="27" t="s">
        <v>306</v>
      </c>
      <c r="O22504" s="27" t="s">
        <v>308</v>
      </c>
      <c r="P22504" s="27">
        <v>1719.243768</v>
      </c>
    </row>
    <row r="22505" spans="7:16" x14ac:dyDescent="0.25">
      <c r="G22505" s="27" t="str">
        <f t="shared" si="351"/>
        <v>2021/2022South AsiaAll SectorsMitigationAll InstrumentsAll DestinationsPrivateInstitutional Investors</v>
      </c>
      <c r="H22505" s="27" t="s">
        <v>291</v>
      </c>
      <c r="I22505" s="27" t="s">
        <v>317</v>
      </c>
      <c r="J22505" s="27" t="s">
        <v>344</v>
      </c>
      <c r="K22505" s="27" t="s">
        <v>303</v>
      </c>
      <c r="L22505" s="27" t="s">
        <v>345</v>
      </c>
      <c r="M22505" s="27" t="s">
        <v>338</v>
      </c>
      <c r="N22505" s="27" t="s">
        <v>306</v>
      </c>
      <c r="O22505" s="27" t="s">
        <v>27</v>
      </c>
      <c r="P22505" s="27">
        <v>6.3528719999999996</v>
      </c>
    </row>
    <row r="22506" spans="7:16" x14ac:dyDescent="0.25">
      <c r="G22506" s="27" t="str">
        <f t="shared" si="351"/>
        <v>2021/2022South AsiaAll SectorsMitigationAll InstrumentsAll DestinationsPrivateUnknown</v>
      </c>
      <c r="H22506" s="27" t="s">
        <v>291</v>
      </c>
      <c r="I22506" s="27" t="s">
        <v>317</v>
      </c>
      <c r="J22506" s="27" t="s">
        <v>344</v>
      </c>
      <c r="K22506" s="27" t="s">
        <v>303</v>
      </c>
      <c r="L22506" s="27" t="s">
        <v>345</v>
      </c>
      <c r="M22506" s="27" t="s">
        <v>338</v>
      </c>
      <c r="N22506" s="27" t="s">
        <v>306</v>
      </c>
      <c r="O22506" s="27" t="s">
        <v>301</v>
      </c>
      <c r="P22506" s="27">
        <v>47.625</v>
      </c>
    </row>
    <row r="22507" spans="7:16" x14ac:dyDescent="0.25">
      <c r="G22507" s="27" t="str">
        <f t="shared" si="351"/>
        <v>2021/2022South AsiaAll SectorsMitigationAll InstrumentsAll DestinationsPublicBilateral DFI</v>
      </c>
      <c r="H22507" s="27" t="s">
        <v>291</v>
      </c>
      <c r="I22507" s="27" t="s">
        <v>317</v>
      </c>
      <c r="J22507" s="27" t="s">
        <v>344</v>
      </c>
      <c r="K22507" s="27" t="s">
        <v>303</v>
      </c>
      <c r="L22507" s="27" t="s">
        <v>345</v>
      </c>
      <c r="M22507" s="27" t="s">
        <v>338</v>
      </c>
      <c r="N22507" s="27" t="s">
        <v>309</v>
      </c>
      <c r="O22507" s="27" t="s">
        <v>31</v>
      </c>
      <c r="P22507" s="27">
        <v>3029.466411722</v>
      </c>
    </row>
    <row r="22508" spans="7:16" x14ac:dyDescent="0.25">
      <c r="G22508" s="27" t="str">
        <f t="shared" si="351"/>
        <v>2021/2022South AsiaAll SectorsMitigationAll InstrumentsAll DestinationsPublicExport Credit Agency (ECA)</v>
      </c>
      <c r="H22508" s="27" t="s">
        <v>291</v>
      </c>
      <c r="I22508" s="27" t="s">
        <v>317</v>
      </c>
      <c r="J22508" s="27" t="s">
        <v>344</v>
      </c>
      <c r="K22508" s="27" t="s">
        <v>303</v>
      </c>
      <c r="L22508" s="27" t="s">
        <v>345</v>
      </c>
      <c r="M22508" s="27" t="s">
        <v>338</v>
      </c>
      <c r="N22508" s="27" t="s">
        <v>309</v>
      </c>
      <c r="O22508" s="27" t="s">
        <v>310</v>
      </c>
      <c r="P22508" s="27">
        <v>0</v>
      </c>
    </row>
    <row r="22509" spans="7:16" x14ac:dyDescent="0.25">
      <c r="G22509" s="27" t="str">
        <f t="shared" si="351"/>
        <v>2021/2022South AsiaAll SectorsMitigationAll InstrumentsAll DestinationsPublicGovernment</v>
      </c>
      <c r="H22509" s="27" t="s">
        <v>291</v>
      </c>
      <c r="I22509" s="27" t="s">
        <v>317</v>
      </c>
      <c r="J22509" s="27" t="s">
        <v>344</v>
      </c>
      <c r="K22509" s="27" t="s">
        <v>303</v>
      </c>
      <c r="L22509" s="27" t="s">
        <v>345</v>
      </c>
      <c r="M22509" s="27" t="s">
        <v>338</v>
      </c>
      <c r="N22509" s="27" t="s">
        <v>309</v>
      </c>
      <c r="O22509" s="27" t="s">
        <v>28</v>
      </c>
      <c r="P22509" s="27">
        <v>155.073555683</v>
      </c>
    </row>
    <row r="22510" spans="7:16" x14ac:dyDescent="0.25">
      <c r="G22510" s="27" t="str">
        <f t="shared" si="351"/>
        <v>2021/2022South AsiaAll SectorsMitigationAll InstrumentsAll DestinationsPublicMultilateral Climate Funds</v>
      </c>
      <c r="H22510" s="27" t="s">
        <v>291</v>
      </c>
      <c r="I22510" s="27" t="s">
        <v>317</v>
      </c>
      <c r="J22510" s="27" t="s">
        <v>344</v>
      </c>
      <c r="K22510" s="27" t="s">
        <v>303</v>
      </c>
      <c r="L22510" s="27" t="s">
        <v>345</v>
      </c>
      <c r="M22510" s="27" t="s">
        <v>338</v>
      </c>
      <c r="N22510" s="27" t="s">
        <v>309</v>
      </c>
      <c r="O22510" s="27" t="s">
        <v>29</v>
      </c>
      <c r="P22510" s="27">
        <v>0</v>
      </c>
    </row>
    <row r="22511" spans="7:16" x14ac:dyDescent="0.25">
      <c r="G22511" s="27" t="str">
        <f t="shared" si="351"/>
        <v>2021/2022South AsiaAll SectorsMitigationAll InstrumentsAll DestinationsPublicMultilateral DFI</v>
      </c>
      <c r="H22511" s="27" t="s">
        <v>291</v>
      </c>
      <c r="I22511" s="27" t="s">
        <v>317</v>
      </c>
      <c r="J22511" s="27" t="s">
        <v>344</v>
      </c>
      <c r="K22511" s="27" t="s">
        <v>303</v>
      </c>
      <c r="L22511" s="27" t="s">
        <v>345</v>
      </c>
      <c r="M22511" s="27" t="s">
        <v>338</v>
      </c>
      <c r="N22511" s="27" t="s">
        <v>309</v>
      </c>
      <c r="O22511" s="27" t="s">
        <v>30</v>
      </c>
      <c r="P22511" s="27">
        <v>1116.0626093829901</v>
      </c>
    </row>
    <row r="22512" spans="7:16" x14ac:dyDescent="0.25">
      <c r="G22512" s="27" t="str">
        <f t="shared" si="351"/>
        <v>2021/2022South AsiaAll SectorsMitigationAll InstrumentsAll DestinationsPublicNational DFI</v>
      </c>
      <c r="H22512" s="27" t="s">
        <v>291</v>
      </c>
      <c r="I22512" s="27" t="s">
        <v>317</v>
      </c>
      <c r="J22512" s="27" t="s">
        <v>344</v>
      </c>
      <c r="K22512" s="27" t="s">
        <v>303</v>
      </c>
      <c r="L22512" s="27" t="s">
        <v>345</v>
      </c>
      <c r="M22512" s="27" t="s">
        <v>338</v>
      </c>
      <c r="N22512" s="27" t="s">
        <v>309</v>
      </c>
      <c r="O22512" s="27" t="s">
        <v>33</v>
      </c>
      <c r="P22512" s="27">
        <v>1.723066797</v>
      </c>
    </row>
    <row r="22513" spans="7:16" x14ac:dyDescent="0.25">
      <c r="G22513" s="27" t="str">
        <f t="shared" si="351"/>
        <v>2021/2022South AsiaAll SectorsMitigationAll InstrumentsAll DestinationsPublicPublic Fund</v>
      </c>
      <c r="H22513" s="27" t="s">
        <v>291</v>
      </c>
      <c r="I22513" s="27" t="s">
        <v>317</v>
      </c>
      <c r="J22513" s="27" t="s">
        <v>344</v>
      </c>
      <c r="K22513" s="27" t="s">
        <v>303</v>
      </c>
      <c r="L22513" s="27" t="s">
        <v>345</v>
      </c>
      <c r="M22513" s="27" t="s">
        <v>338</v>
      </c>
      <c r="N22513" s="27" t="s">
        <v>309</v>
      </c>
      <c r="O22513" s="27" t="s">
        <v>311</v>
      </c>
      <c r="P22513" s="27">
        <v>22.9163341</v>
      </c>
    </row>
    <row r="22514" spans="7:16" x14ac:dyDescent="0.25">
      <c r="G22514" s="27" t="str">
        <f t="shared" si="351"/>
        <v>2021/2022South AsiaAll SectorsMitigationAll InstrumentsAll DestinationsPublicSOE</v>
      </c>
      <c r="H22514" s="27" t="s">
        <v>291</v>
      </c>
      <c r="I22514" s="27" t="s">
        <v>317</v>
      </c>
      <c r="J22514" s="27" t="s">
        <v>344</v>
      </c>
      <c r="K22514" s="27" t="s">
        <v>303</v>
      </c>
      <c r="L22514" s="27" t="s">
        <v>345</v>
      </c>
      <c r="M22514" s="27" t="s">
        <v>338</v>
      </c>
      <c r="N22514" s="27" t="s">
        <v>309</v>
      </c>
      <c r="O22514" s="27" t="s">
        <v>34</v>
      </c>
      <c r="P22514" s="27">
        <v>0.48088658899999998</v>
      </c>
    </row>
    <row r="22515" spans="7:16" x14ac:dyDescent="0.25">
      <c r="G22515" s="27" t="str">
        <f t="shared" si="351"/>
        <v>2021/2022South AsiaAll SectorsMitigationAll InstrumentsAll DestinationsPublicState-owned FI</v>
      </c>
      <c r="H22515" s="27" t="s">
        <v>291</v>
      </c>
      <c r="I22515" s="27" t="s">
        <v>317</v>
      </c>
      <c r="J22515" s="27" t="s">
        <v>344</v>
      </c>
      <c r="K22515" s="27" t="s">
        <v>303</v>
      </c>
      <c r="L22515" s="27" t="s">
        <v>345</v>
      </c>
      <c r="M22515" s="27" t="s">
        <v>338</v>
      </c>
      <c r="N22515" s="27" t="s">
        <v>309</v>
      </c>
      <c r="O22515" s="27" t="s">
        <v>312</v>
      </c>
      <c r="P22515" s="27">
        <v>0.26910536200000001</v>
      </c>
    </row>
    <row r="22516" spans="7:16" x14ac:dyDescent="0.25">
      <c r="G22516" s="27" t="str">
        <f t="shared" si="351"/>
        <v>2021/2022South AsiaAll SectorsMitigationAll InstrumentsAll DestinationsUnknownUnknown</v>
      </c>
      <c r="H22516" s="27" t="s">
        <v>291</v>
      </c>
      <c r="I22516" s="27" t="s">
        <v>317</v>
      </c>
      <c r="J22516" s="27" t="s">
        <v>344</v>
      </c>
      <c r="K22516" s="27" t="s">
        <v>303</v>
      </c>
      <c r="L22516" s="27" t="s">
        <v>345</v>
      </c>
      <c r="M22516" s="27" t="s">
        <v>338</v>
      </c>
      <c r="N22516" s="27" t="s">
        <v>301</v>
      </c>
      <c r="O22516" s="27" t="s">
        <v>301</v>
      </c>
      <c r="P22516" s="27">
        <v>7030.9737409999998</v>
      </c>
    </row>
    <row r="22517" spans="7:16" x14ac:dyDescent="0.25">
      <c r="G22517" s="27" t="str">
        <f t="shared" si="351"/>
        <v>2021/2022South AsiaAll SectorsMitigationAll InstrumentsDomesticPrivateCommercial FI</v>
      </c>
      <c r="H22517" s="27" t="s">
        <v>291</v>
      </c>
      <c r="I22517" s="27" t="s">
        <v>317</v>
      </c>
      <c r="J22517" s="27" t="s">
        <v>344</v>
      </c>
      <c r="K22517" s="27" t="s">
        <v>303</v>
      </c>
      <c r="L22517" s="27" t="s">
        <v>345</v>
      </c>
      <c r="M22517" s="27" t="s">
        <v>323</v>
      </c>
      <c r="N22517" s="27" t="s">
        <v>306</v>
      </c>
      <c r="O22517" s="27" t="s">
        <v>23</v>
      </c>
      <c r="P22517" s="27">
        <v>696.00783429299997</v>
      </c>
    </row>
    <row r="22518" spans="7:16" x14ac:dyDescent="0.25">
      <c r="G22518" s="27" t="str">
        <f t="shared" si="351"/>
        <v>2021/2022South AsiaAll SectorsMitigationAll InstrumentsDomesticPrivateCorporations</v>
      </c>
      <c r="H22518" s="27" t="s">
        <v>291</v>
      </c>
      <c r="I22518" s="27" t="s">
        <v>317</v>
      </c>
      <c r="J22518" s="27" t="s">
        <v>344</v>
      </c>
      <c r="K22518" s="27" t="s">
        <v>303</v>
      </c>
      <c r="L22518" s="27" t="s">
        <v>345</v>
      </c>
      <c r="M22518" s="27" t="s">
        <v>323</v>
      </c>
      <c r="N22518" s="27" t="s">
        <v>306</v>
      </c>
      <c r="O22518" s="27" t="s">
        <v>307</v>
      </c>
      <c r="P22518" s="27">
        <v>1919.82590723</v>
      </c>
    </row>
    <row r="22519" spans="7:16" x14ac:dyDescent="0.25">
      <c r="G22519" s="27" t="str">
        <f t="shared" si="351"/>
        <v>2021/2022South AsiaAll SectorsMitigationAll InstrumentsDomesticPrivateFunds</v>
      </c>
      <c r="H22519" s="27" t="s">
        <v>291</v>
      </c>
      <c r="I22519" s="27" t="s">
        <v>317</v>
      </c>
      <c r="J22519" s="27" t="s">
        <v>344</v>
      </c>
      <c r="K22519" s="27" t="s">
        <v>303</v>
      </c>
      <c r="L22519" s="27" t="s">
        <v>345</v>
      </c>
      <c r="M22519" s="27" t="s">
        <v>323</v>
      </c>
      <c r="N22519" s="27" t="s">
        <v>306</v>
      </c>
      <c r="O22519" s="27" t="s">
        <v>25</v>
      </c>
      <c r="P22519" s="27">
        <v>0</v>
      </c>
    </row>
    <row r="22520" spans="7:16" x14ac:dyDescent="0.25">
      <c r="G22520" s="27" t="str">
        <f t="shared" si="351"/>
        <v>2021/2022South AsiaAll SectorsMitigationAll InstrumentsDomesticPrivateHouseholds/Individuals</v>
      </c>
      <c r="H22520" s="27" t="s">
        <v>291</v>
      </c>
      <c r="I22520" s="27" t="s">
        <v>317</v>
      </c>
      <c r="J22520" s="27" t="s">
        <v>344</v>
      </c>
      <c r="K22520" s="27" t="s">
        <v>303</v>
      </c>
      <c r="L22520" s="27" t="s">
        <v>345</v>
      </c>
      <c r="M22520" s="27" t="s">
        <v>323</v>
      </c>
      <c r="N22520" s="27" t="s">
        <v>306</v>
      </c>
      <c r="O22520" s="27" t="s">
        <v>308</v>
      </c>
      <c r="P22520" s="27">
        <v>1719.243768</v>
      </c>
    </row>
    <row r="22521" spans="7:16" x14ac:dyDescent="0.25">
      <c r="G22521" s="27" t="str">
        <f t="shared" si="351"/>
        <v>2021/2022South AsiaAll SectorsMitigationAll InstrumentsDomesticPublicGovernment</v>
      </c>
      <c r="H22521" s="27" t="s">
        <v>291</v>
      </c>
      <c r="I22521" s="27" t="s">
        <v>317</v>
      </c>
      <c r="J22521" s="27" t="s">
        <v>344</v>
      </c>
      <c r="K22521" s="27" t="s">
        <v>303</v>
      </c>
      <c r="L22521" s="27" t="s">
        <v>345</v>
      </c>
      <c r="M22521" s="27" t="s">
        <v>323</v>
      </c>
      <c r="N22521" s="27" t="s">
        <v>309</v>
      </c>
      <c r="O22521" s="27" t="s">
        <v>28</v>
      </c>
      <c r="P22521" s="27">
        <v>137.96965622299999</v>
      </c>
    </row>
    <row r="22522" spans="7:16" x14ac:dyDescent="0.25">
      <c r="G22522" s="27" t="str">
        <f t="shared" si="351"/>
        <v>2021/2022South AsiaAll SectorsMitigationAll InstrumentsDomesticPublicMultilateral DFI</v>
      </c>
      <c r="H22522" s="27" t="s">
        <v>291</v>
      </c>
      <c r="I22522" s="27" t="s">
        <v>317</v>
      </c>
      <c r="J22522" s="27" t="s">
        <v>344</v>
      </c>
      <c r="K22522" s="27" t="s">
        <v>303</v>
      </c>
      <c r="L22522" s="27" t="s">
        <v>345</v>
      </c>
      <c r="M22522" s="27" t="s">
        <v>323</v>
      </c>
      <c r="N22522" s="27" t="s">
        <v>309</v>
      </c>
      <c r="O22522" s="27" t="s">
        <v>30</v>
      </c>
      <c r="P22522" s="27">
        <v>47.638504525000002</v>
      </c>
    </row>
    <row r="22523" spans="7:16" x14ac:dyDescent="0.25">
      <c r="G22523" s="27" t="str">
        <f t="shared" si="351"/>
        <v>2021/2022South AsiaAll SectorsMitigationAll InstrumentsDomesticPublicNational DFI</v>
      </c>
      <c r="H22523" s="27" t="s">
        <v>291</v>
      </c>
      <c r="I22523" s="27" t="s">
        <v>317</v>
      </c>
      <c r="J22523" s="27" t="s">
        <v>344</v>
      </c>
      <c r="K22523" s="27" t="s">
        <v>303</v>
      </c>
      <c r="L22523" s="27" t="s">
        <v>345</v>
      </c>
      <c r="M22523" s="27" t="s">
        <v>323</v>
      </c>
      <c r="N22523" s="27" t="s">
        <v>309</v>
      </c>
      <c r="O22523" s="27" t="s">
        <v>33</v>
      </c>
      <c r="P22523" s="27">
        <v>1.723066797</v>
      </c>
    </row>
    <row r="22524" spans="7:16" x14ac:dyDescent="0.25">
      <c r="G22524" s="27" t="str">
        <f t="shared" si="351"/>
        <v>2021/2022South AsiaAll SectorsMitigationAll InstrumentsDomesticPublicPublic Fund</v>
      </c>
      <c r="H22524" s="27" t="s">
        <v>291</v>
      </c>
      <c r="I22524" s="27" t="s">
        <v>317</v>
      </c>
      <c r="J22524" s="27" t="s">
        <v>344</v>
      </c>
      <c r="K22524" s="27" t="s">
        <v>303</v>
      </c>
      <c r="L22524" s="27" t="s">
        <v>345</v>
      </c>
      <c r="M22524" s="27" t="s">
        <v>323</v>
      </c>
      <c r="N22524" s="27" t="s">
        <v>309</v>
      </c>
      <c r="O22524" s="27" t="s">
        <v>311</v>
      </c>
      <c r="P22524" s="27">
        <v>22.9163341</v>
      </c>
    </row>
    <row r="22525" spans="7:16" x14ac:dyDescent="0.25">
      <c r="G22525" s="27" t="str">
        <f t="shared" si="351"/>
        <v>2021/2022South AsiaAll SectorsMitigationAll InstrumentsDomesticPublicSOE</v>
      </c>
      <c r="H22525" s="27" t="s">
        <v>291</v>
      </c>
      <c r="I22525" s="27" t="s">
        <v>317</v>
      </c>
      <c r="J22525" s="27" t="s">
        <v>344</v>
      </c>
      <c r="K22525" s="27" t="s">
        <v>303</v>
      </c>
      <c r="L22525" s="27" t="s">
        <v>345</v>
      </c>
      <c r="M22525" s="27" t="s">
        <v>323</v>
      </c>
      <c r="N22525" s="27" t="s">
        <v>309</v>
      </c>
      <c r="O22525" s="27" t="s">
        <v>34</v>
      </c>
      <c r="P22525" s="27">
        <v>0.38562626500000002</v>
      </c>
    </row>
    <row r="22526" spans="7:16" x14ac:dyDescent="0.25">
      <c r="G22526" s="27" t="str">
        <f t="shared" si="351"/>
        <v>2021/2022South AsiaAll SectorsMitigationAll InstrumentsDomesticPublicState-owned FI</v>
      </c>
      <c r="H22526" s="27" t="s">
        <v>291</v>
      </c>
      <c r="I22526" s="27" t="s">
        <v>317</v>
      </c>
      <c r="J22526" s="27" t="s">
        <v>344</v>
      </c>
      <c r="K22526" s="27" t="s">
        <v>303</v>
      </c>
      <c r="L22526" s="27" t="s">
        <v>345</v>
      </c>
      <c r="M22526" s="27" t="s">
        <v>323</v>
      </c>
      <c r="N22526" s="27" t="s">
        <v>309</v>
      </c>
      <c r="O22526" s="27" t="s">
        <v>312</v>
      </c>
      <c r="P22526" s="27">
        <v>0</v>
      </c>
    </row>
    <row r="22527" spans="7:16" x14ac:dyDescent="0.25">
      <c r="G22527" s="27" t="str">
        <f t="shared" si="351"/>
        <v>2021/2022South AsiaAll SectorsMitigationAll InstrumentsDomesticUnknownUnknown</v>
      </c>
      <c r="H22527" s="27" t="s">
        <v>291</v>
      </c>
      <c r="I22527" s="27" t="s">
        <v>317</v>
      </c>
      <c r="J22527" s="27" t="s">
        <v>344</v>
      </c>
      <c r="K22527" s="27" t="s">
        <v>303</v>
      </c>
      <c r="L22527" s="27" t="s">
        <v>345</v>
      </c>
      <c r="M22527" s="27" t="s">
        <v>323</v>
      </c>
      <c r="N22527" s="27" t="s">
        <v>301</v>
      </c>
      <c r="O22527" s="27" t="s">
        <v>301</v>
      </c>
      <c r="P22527" s="27">
        <v>6598.9737409999998</v>
      </c>
    </row>
    <row r="22528" spans="7:16" x14ac:dyDescent="0.25">
      <c r="G22528" s="27" t="str">
        <f t="shared" si="351"/>
        <v>2021/2022South AsiaAll SectorsMitigationAll InstrumentsInternationalPrivateCommercial FI</v>
      </c>
      <c r="H22528" s="27" t="s">
        <v>291</v>
      </c>
      <c r="I22528" s="27" t="s">
        <v>317</v>
      </c>
      <c r="J22528" s="27" t="s">
        <v>344</v>
      </c>
      <c r="K22528" s="27" t="s">
        <v>303</v>
      </c>
      <c r="L22528" s="27" t="s">
        <v>345</v>
      </c>
      <c r="M22528" s="27" t="s">
        <v>324</v>
      </c>
      <c r="N22528" s="27" t="s">
        <v>306</v>
      </c>
      <c r="O22528" s="27" t="s">
        <v>23</v>
      </c>
      <c r="P22528" s="27">
        <v>18.683060050000002</v>
      </c>
    </row>
    <row r="22529" spans="7:16" x14ac:dyDescent="0.25">
      <c r="G22529" s="27" t="str">
        <f t="shared" si="351"/>
        <v>2021/2022South AsiaAll SectorsMitigationAll InstrumentsInternationalPrivateCorporations</v>
      </c>
      <c r="H22529" s="27" t="s">
        <v>291</v>
      </c>
      <c r="I22529" s="27" t="s">
        <v>317</v>
      </c>
      <c r="J22529" s="27" t="s">
        <v>344</v>
      </c>
      <c r="K22529" s="27" t="s">
        <v>303</v>
      </c>
      <c r="L22529" s="27" t="s">
        <v>345</v>
      </c>
      <c r="M22529" s="27" t="s">
        <v>324</v>
      </c>
      <c r="N22529" s="27" t="s">
        <v>306</v>
      </c>
      <c r="O22529" s="27" t="s">
        <v>307</v>
      </c>
      <c r="P22529" s="27">
        <v>18.761483879</v>
      </c>
    </row>
    <row r="22530" spans="7:16" x14ac:dyDescent="0.25">
      <c r="G22530" s="27" t="str">
        <f t="shared" si="351"/>
        <v>2021/2022South AsiaAll SectorsMitigationAll InstrumentsInternationalPrivateInstitutional Investors</v>
      </c>
      <c r="H22530" s="27" t="s">
        <v>291</v>
      </c>
      <c r="I22530" s="27" t="s">
        <v>317</v>
      </c>
      <c r="J22530" s="27" t="s">
        <v>344</v>
      </c>
      <c r="K22530" s="27" t="s">
        <v>303</v>
      </c>
      <c r="L22530" s="27" t="s">
        <v>345</v>
      </c>
      <c r="M22530" s="27" t="s">
        <v>324</v>
      </c>
      <c r="N22530" s="27" t="s">
        <v>306</v>
      </c>
      <c r="O22530" s="27" t="s">
        <v>27</v>
      </c>
      <c r="P22530" s="27">
        <v>6.3528719999999996</v>
      </c>
    </row>
    <row r="22531" spans="7:16" x14ac:dyDescent="0.25">
      <c r="G22531" s="27" t="str">
        <f t="shared" ref="G22531:G22594" si="352">+_xlfn.CONCAT(H22531:O22531)</f>
        <v>2021/2022South AsiaAll SectorsMitigationAll InstrumentsInternationalPrivateUnknown</v>
      </c>
      <c r="H22531" s="27" t="s">
        <v>291</v>
      </c>
      <c r="I22531" s="27" t="s">
        <v>317</v>
      </c>
      <c r="J22531" s="27" t="s">
        <v>344</v>
      </c>
      <c r="K22531" s="27" t="s">
        <v>303</v>
      </c>
      <c r="L22531" s="27" t="s">
        <v>345</v>
      </c>
      <c r="M22531" s="27" t="s">
        <v>324</v>
      </c>
      <c r="N22531" s="27" t="s">
        <v>306</v>
      </c>
      <c r="O22531" s="27" t="s">
        <v>301</v>
      </c>
      <c r="P22531" s="27">
        <v>47.625</v>
      </c>
    </row>
    <row r="22532" spans="7:16" x14ac:dyDescent="0.25">
      <c r="G22532" s="27" t="str">
        <f t="shared" si="352"/>
        <v>2021/2022South AsiaAll SectorsMitigationAll InstrumentsInternationalPublicBilateral DFI</v>
      </c>
      <c r="H22532" s="27" t="s">
        <v>291</v>
      </c>
      <c r="I22532" s="27" t="s">
        <v>317</v>
      </c>
      <c r="J22532" s="27" t="s">
        <v>344</v>
      </c>
      <c r="K22532" s="27" t="s">
        <v>303</v>
      </c>
      <c r="L22532" s="27" t="s">
        <v>345</v>
      </c>
      <c r="M22532" s="27" t="s">
        <v>324</v>
      </c>
      <c r="N22532" s="27" t="s">
        <v>309</v>
      </c>
      <c r="O22532" s="27" t="s">
        <v>31</v>
      </c>
      <c r="P22532" s="27">
        <v>3029.466411722</v>
      </c>
    </row>
    <row r="22533" spans="7:16" x14ac:dyDescent="0.25">
      <c r="G22533" s="27" t="str">
        <f t="shared" si="352"/>
        <v>2021/2022South AsiaAll SectorsMitigationAll InstrumentsInternationalPublicExport Credit Agency (ECA)</v>
      </c>
      <c r="H22533" s="27" t="s">
        <v>291</v>
      </c>
      <c r="I22533" s="27" t="s">
        <v>317</v>
      </c>
      <c r="J22533" s="27" t="s">
        <v>344</v>
      </c>
      <c r="K22533" s="27" t="s">
        <v>303</v>
      </c>
      <c r="L22533" s="27" t="s">
        <v>345</v>
      </c>
      <c r="M22533" s="27" t="s">
        <v>324</v>
      </c>
      <c r="N22533" s="27" t="s">
        <v>309</v>
      </c>
      <c r="O22533" s="27" t="s">
        <v>310</v>
      </c>
      <c r="P22533" s="27">
        <v>0</v>
      </c>
    </row>
    <row r="22534" spans="7:16" x14ac:dyDescent="0.25">
      <c r="G22534" s="27" t="str">
        <f t="shared" si="352"/>
        <v>2021/2022South AsiaAll SectorsMitigationAll InstrumentsInternationalPublicGovernment</v>
      </c>
      <c r="H22534" s="27" t="s">
        <v>291</v>
      </c>
      <c r="I22534" s="27" t="s">
        <v>317</v>
      </c>
      <c r="J22534" s="27" t="s">
        <v>344</v>
      </c>
      <c r="K22534" s="27" t="s">
        <v>303</v>
      </c>
      <c r="L22534" s="27" t="s">
        <v>345</v>
      </c>
      <c r="M22534" s="27" t="s">
        <v>324</v>
      </c>
      <c r="N22534" s="27" t="s">
        <v>309</v>
      </c>
      <c r="O22534" s="27" t="s">
        <v>28</v>
      </c>
      <c r="P22534" s="27">
        <v>17.103899460000001</v>
      </c>
    </row>
    <row r="22535" spans="7:16" x14ac:dyDescent="0.25">
      <c r="G22535" s="27" t="str">
        <f t="shared" si="352"/>
        <v>2021/2022South AsiaAll SectorsMitigationAll InstrumentsInternationalPublicMultilateral Climate Funds</v>
      </c>
      <c r="H22535" s="27" t="s">
        <v>291</v>
      </c>
      <c r="I22535" s="27" t="s">
        <v>317</v>
      </c>
      <c r="J22535" s="27" t="s">
        <v>344</v>
      </c>
      <c r="K22535" s="27" t="s">
        <v>303</v>
      </c>
      <c r="L22535" s="27" t="s">
        <v>345</v>
      </c>
      <c r="M22535" s="27" t="s">
        <v>324</v>
      </c>
      <c r="N22535" s="27" t="s">
        <v>309</v>
      </c>
      <c r="O22535" s="27" t="s">
        <v>29</v>
      </c>
      <c r="P22535" s="27">
        <v>0</v>
      </c>
    </row>
    <row r="22536" spans="7:16" x14ac:dyDescent="0.25">
      <c r="G22536" s="27" t="str">
        <f t="shared" si="352"/>
        <v>2021/2022South AsiaAll SectorsMitigationAll InstrumentsInternationalPublicMultilateral DFI</v>
      </c>
      <c r="H22536" s="27" t="s">
        <v>291</v>
      </c>
      <c r="I22536" s="27" t="s">
        <v>317</v>
      </c>
      <c r="J22536" s="27" t="s">
        <v>344</v>
      </c>
      <c r="K22536" s="27" t="s">
        <v>303</v>
      </c>
      <c r="L22536" s="27" t="s">
        <v>345</v>
      </c>
      <c r="M22536" s="27" t="s">
        <v>324</v>
      </c>
      <c r="N22536" s="27" t="s">
        <v>309</v>
      </c>
      <c r="O22536" s="27" t="s">
        <v>30</v>
      </c>
      <c r="P22536" s="27">
        <v>1068.424104858</v>
      </c>
    </row>
    <row r="22537" spans="7:16" x14ac:dyDescent="0.25">
      <c r="G22537" s="27" t="str">
        <f t="shared" si="352"/>
        <v>2021/2022South AsiaAll SectorsMitigationAll InstrumentsInternationalPublicSOE</v>
      </c>
      <c r="H22537" s="27" t="s">
        <v>291</v>
      </c>
      <c r="I22537" s="27" t="s">
        <v>317</v>
      </c>
      <c r="J22537" s="27" t="s">
        <v>344</v>
      </c>
      <c r="K22537" s="27" t="s">
        <v>303</v>
      </c>
      <c r="L22537" s="27" t="s">
        <v>345</v>
      </c>
      <c r="M22537" s="27" t="s">
        <v>324</v>
      </c>
      <c r="N22537" s="27" t="s">
        <v>309</v>
      </c>
      <c r="O22537" s="27" t="s">
        <v>34</v>
      </c>
      <c r="P22537" s="27">
        <v>9.5260323999999993E-2</v>
      </c>
    </row>
    <row r="22538" spans="7:16" x14ac:dyDescent="0.25">
      <c r="G22538" s="27" t="str">
        <f t="shared" si="352"/>
        <v>2021/2022South AsiaAll SectorsMitigationAll InstrumentsInternationalPublicState-owned FI</v>
      </c>
      <c r="H22538" s="27" t="s">
        <v>291</v>
      </c>
      <c r="I22538" s="27" t="s">
        <v>317</v>
      </c>
      <c r="J22538" s="27" t="s">
        <v>344</v>
      </c>
      <c r="K22538" s="27" t="s">
        <v>303</v>
      </c>
      <c r="L22538" s="27" t="s">
        <v>345</v>
      </c>
      <c r="M22538" s="27" t="s">
        <v>324</v>
      </c>
      <c r="N22538" s="27" t="s">
        <v>309</v>
      </c>
      <c r="O22538" s="27" t="s">
        <v>312</v>
      </c>
      <c r="P22538" s="27">
        <v>0.26910536200000001</v>
      </c>
    </row>
    <row r="22539" spans="7:16" x14ac:dyDescent="0.25">
      <c r="G22539" s="27" t="str">
        <f t="shared" si="352"/>
        <v>2021/2022South AsiaAll SectorsMitigationAll InstrumentsInternationalUnknownUnknown</v>
      </c>
      <c r="H22539" s="27" t="s">
        <v>291</v>
      </c>
      <c r="I22539" s="27" t="s">
        <v>317</v>
      </c>
      <c r="J22539" s="27" t="s">
        <v>344</v>
      </c>
      <c r="K22539" s="27" t="s">
        <v>303</v>
      </c>
      <c r="L22539" s="27" t="s">
        <v>345</v>
      </c>
      <c r="M22539" s="27" t="s">
        <v>324</v>
      </c>
      <c r="N22539" s="27" t="s">
        <v>301</v>
      </c>
      <c r="O22539" s="27" t="s">
        <v>301</v>
      </c>
      <c r="P22539" s="27">
        <v>0</v>
      </c>
    </row>
    <row r="22540" spans="7:16" x14ac:dyDescent="0.25">
      <c r="G22540" s="27" t="str">
        <f t="shared" si="352"/>
        <v>2021/2022South AsiaAll SectorsMitigationAll InstrumentsUnknownUnknownUnknown</v>
      </c>
      <c r="H22540" s="27" t="s">
        <v>291</v>
      </c>
      <c r="I22540" s="27" t="s">
        <v>317</v>
      </c>
      <c r="J22540" s="27" t="s">
        <v>344</v>
      </c>
      <c r="K22540" s="27" t="s">
        <v>303</v>
      </c>
      <c r="L22540" s="27" t="s">
        <v>345</v>
      </c>
      <c r="M22540" s="27" t="s">
        <v>301</v>
      </c>
      <c r="N22540" s="27" t="s">
        <v>301</v>
      </c>
      <c r="O22540" s="27" t="s">
        <v>301</v>
      </c>
      <c r="P22540" s="27">
        <v>432</v>
      </c>
    </row>
    <row r="22541" spans="7:16" x14ac:dyDescent="0.25">
      <c r="G22541" s="27" t="str">
        <f t="shared" si="352"/>
        <v>2021/2022South AsiaAll SectorsMitigationBalance sheet financing (debt portion)All DestinationsPrivateCommercial FI</v>
      </c>
      <c r="H22541" s="27" t="s">
        <v>291</v>
      </c>
      <c r="I22541" s="27" t="s">
        <v>317</v>
      </c>
      <c r="J22541" s="27" t="s">
        <v>344</v>
      </c>
      <c r="K22541" s="27" t="s">
        <v>303</v>
      </c>
      <c r="L22541" s="27" t="s">
        <v>333</v>
      </c>
      <c r="M22541" s="27" t="s">
        <v>338</v>
      </c>
      <c r="N22541" s="27" t="s">
        <v>306</v>
      </c>
      <c r="O22541" s="27" t="s">
        <v>23</v>
      </c>
      <c r="P22541" s="27">
        <v>97.979078419999993</v>
      </c>
    </row>
    <row r="22542" spans="7:16" x14ac:dyDescent="0.25">
      <c r="G22542" s="27" t="str">
        <f t="shared" si="352"/>
        <v>2021/2022South AsiaAll SectorsMitigationBalance sheet financing (debt portion)All DestinationsPublicState-owned FI</v>
      </c>
      <c r="H22542" s="27" t="s">
        <v>291</v>
      </c>
      <c r="I22542" s="27" t="s">
        <v>317</v>
      </c>
      <c r="J22542" s="27" t="s">
        <v>344</v>
      </c>
      <c r="K22542" s="27" t="s">
        <v>303</v>
      </c>
      <c r="L22542" s="27" t="s">
        <v>333</v>
      </c>
      <c r="M22542" s="27" t="s">
        <v>338</v>
      </c>
      <c r="N22542" s="27" t="s">
        <v>309</v>
      </c>
      <c r="O22542" s="27" t="s">
        <v>312</v>
      </c>
      <c r="P22542" s="27">
        <v>0.26910536200000001</v>
      </c>
    </row>
    <row r="22543" spans="7:16" x14ac:dyDescent="0.25">
      <c r="G22543" s="27" t="str">
        <f t="shared" si="352"/>
        <v>2021/2022South AsiaAll SectorsMitigationBalance sheet financing (debt portion)DomesticPrivateCommercial FI</v>
      </c>
      <c r="H22543" s="27" t="s">
        <v>291</v>
      </c>
      <c r="I22543" s="27" t="s">
        <v>317</v>
      </c>
      <c r="J22543" s="27" t="s">
        <v>344</v>
      </c>
      <c r="K22543" s="27" t="s">
        <v>303</v>
      </c>
      <c r="L22543" s="27" t="s">
        <v>333</v>
      </c>
      <c r="M22543" s="27" t="s">
        <v>323</v>
      </c>
      <c r="N22543" s="27" t="s">
        <v>306</v>
      </c>
      <c r="O22543" s="27" t="s">
        <v>23</v>
      </c>
      <c r="P22543" s="27">
        <v>79.296018369999999</v>
      </c>
    </row>
    <row r="22544" spans="7:16" x14ac:dyDescent="0.25">
      <c r="G22544" s="27" t="str">
        <f t="shared" si="352"/>
        <v>2021/2022South AsiaAll SectorsMitigationBalance sheet financing (debt portion)DomesticPublicState-owned FI</v>
      </c>
      <c r="H22544" s="27" t="s">
        <v>291</v>
      </c>
      <c r="I22544" s="27" t="s">
        <v>317</v>
      </c>
      <c r="J22544" s="27" t="s">
        <v>344</v>
      </c>
      <c r="K22544" s="27" t="s">
        <v>303</v>
      </c>
      <c r="L22544" s="27" t="s">
        <v>333</v>
      </c>
      <c r="M22544" s="27" t="s">
        <v>323</v>
      </c>
      <c r="N22544" s="27" t="s">
        <v>309</v>
      </c>
      <c r="O22544" s="27" t="s">
        <v>312</v>
      </c>
      <c r="P22544" s="27">
        <v>0</v>
      </c>
    </row>
    <row r="22545" spans="7:16" x14ac:dyDescent="0.25">
      <c r="G22545" s="27" t="str">
        <f t="shared" si="352"/>
        <v>2021/2022South AsiaAll SectorsMitigationBalance sheet financing (debt portion)InternationalPrivateCommercial FI</v>
      </c>
      <c r="H22545" s="27" t="s">
        <v>291</v>
      </c>
      <c r="I22545" s="27" t="s">
        <v>317</v>
      </c>
      <c r="J22545" s="27" t="s">
        <v>344</v>
      </c>
      <c r="K22545" s="27" t="s">
        <v>303</v>
      </c>
      <c r="L22545" s="27" t="s">
        <v>333</v>
      </c>
      <c r="M22545" s="27" t="s">
        <v>324</v>
      </c>
      <c r="N22545" s="27" t="s">
        <v>306</v>
      </c>
      <c r="O22545" s="27" t="s">
        <v>23</v>
      </c>
      <c r="P22545" s="27">
        <v>18.683060050000002</v>
      </c>
    </row>
    <row r="22546" spans="7:16" x14ac:dyDescent="0.25">
      <c r="G22546" s="27" t="str">
        <f t="shared" si="352"/>
        <v>2021/2022South AsiaAll SectorsMitigationBalance sheet financing (debt portion)InternationalPublicState-owned FI</v>
      </c>
      <c r="H22546" s="27" t="s">
        <v>291</v>
      </c>
      <c r="I22546" s="27" t="s">
        <v>317</v>
      </c>
      <c r="J22546" s="27" t="s">
        <v>344</v>
      </c>
      <c r="K22546" s="27" t="s">
        <v>303</v>
      </c>
      <c r="L22546" s="27" t="s">
        <v>333</v>
      </c>
      <c r="M22546" s="27" t="s">
        <v>324</v>
      </c>
      <c r="N22546" s="27" t="s">
        <v>309</v>
      </c>
      <c r="O22546" s="27" t="s">
        <v>312</v>
      </c>
      <c r="P22546" s="27">
        <v>0.26910536200000001</v>
      </c>
    </row>
    <row r="22547" spans="7:16" x14ac:dyDescent="0.25">
      <c r="G22547" s="27" t="str">
        <f t="shared" si="352"/>
        <v>2021/2022South AsiaAll SectorsMitigationBalance sheet financing (equity portion)All DestinationsPrivateCorporations</v>
      </c>
      <c r="H22547" s="27" t="s">
        <v>291</v>
      </c>
      <c r="I22547" s="27" t="s">
        <v>317</v>
      </c>
      <c r="J22547" s="27" t="s">
        <v>344</v>
      </c>
      <c r="K22547" s="27" t="s">
        <v>303</v>
      </c>
      <c r="L22547" s="27" t="s">
        <v>334</v>
      </c>
      <c r="M22547" s="27" t="s">
        <v>338</v>
      </c>
      <c r="N22547" s="27" t="s">
        <v>306</v>
      </c>
      <c r="O22547" s="27" t="s">
        <v>307</v>
      </c>
      <c r="P22547" s="27">
        <v>1915.8505631089999</v>
      </c>
    </row>
    <row r="22548" spans="7:16" x14ac:dyDescent="0.25">
      <c r="G22548" s="27" t="str">
        <f t="shared" si="352"/>
        <v>2021/2022South AsiaAll SectorsMitigationBalance sheet financing (equity portion)All DestinationsPrivateHouseholds/Individuals</v>
      </c>
      <c r="H22548" s="27" t="s">
        <v>291</v>
      </c>
      <c r="I22548" s="27" t="s">
        <v>317</v>
      </c>
      <c r="J22548" s="27" t="s">
        <v>344</v>
      </c>
      <c r="K22548" s="27" t="s">
        <v>303</v>
      </c>
      <c r="L22548" s="27" t="s">
        <v>334</v>
      </c>
      <c r="M22548" s="27" t="s">
        <v>338</v>
      </c>
      <c r="N22548" s="27" t="s">
        <v>306</v>
      </c>
      <c r="O22548" s="27" t="s">
        <v>308</v>
      </c>
      <c r="P22548" s="27">
        <v>1719.243768</v>
      </c>
    </row>
    <row r="22549" spans="7:16" x14ac:dyDescent="0.25">
      <c r="G22549" s="27" t="str">
        <f t="shared" si="352"/>
        <v>2021/2022South AsiaAll SectorsMitigationBalance sheet financing (equity portion)All DestinationsPublicGovernment</v>
      </c>
      <c r="H22549" s="27" t="s">
        <v>291</v>
      </c>
      <c r="I22549" s="27" t="s">
        <v>317</v>
      </c>
      <c r="J22549" s="27" t="s">
        <v>344</v>
      </c>
      <c r="K22549" s="27" t="s">
        <v>303</v>
      </c>
      <c r="L22549" s="27" t="s">
        <v>334</v>
      </c>
      <c r="M22549" s="27" t="s">
        <v>338</v>
      </c>
      <c r="N22549" s="27" t="s">
        <v>309</v>
      </c>
      <c r="O22549" s="27" t="s">
        <v>28</v>
      </c>
      <c r="P22549" s="27">
        <v>53.950850002999999</v>
      </c>
    </row>
    <row r="22550" spans="7:16" x14ac:dyDescent="0.25">
      <c r="G22550" s="27" t="str">
        <f t="shared" si="352"/>
        <v>2021/2022South AsiaAll SectorsMitigationBalance sheet financing (equity portion)All DestinationsPublicSOE</v>
      </c>
      <c r="H22550" s="27" t="s">
        <v>291</v>
      </c>
      <c r="I22550" s="27" t="s">
        <v>317</v>
      </c>
      <c r="J22550" s="27" t="s">
        <v>344</v>
      </c>
      <c r="K22550" s="27" t="s">
        <v>303</v>
      </c>
      <c r="L22550" s="27" t="s">
        <v>334</v>
      </c>
      <c r="M22550" s="27" t="s">
        <v>338</v>
      </c>
      <c r="N22550" s="27" t="s">
        <v>309</v>
      </c>
      <c r="O22550" s="27" t="s">
        <v>34</v>
      </c>
      <c r="P22550" s="27">
        <v>0.48088658899999998</v>
      </c>
    </row>
    <row r="22551" spans="7:16" x14ac:dyDescent="0.25">
      <c r="G22551" s="27" t="str">
        <f t="shared" si="352"/>
        <v>2021/2022South AsiaAll SectorsMitigationBalance sheet financing (equity portion)DomesticPrivateCorporations</v>
      </c>
      <c r="H22551" s="27" t="s">
        <v>291</v>
      </c>
      <c r="I22551" s="27" t="s">
        <v>317</v>
      </c>
      <c r="J22551" s="27" t="s">
        <v>344</v>
      </c>
      <c r="K22551" s="27" t="s">
        <v>303</v>
      </c>
      <c r="L22551" s="27" t="s">
        <v>334</v>
      </c>
      <c r="M22551" s="27" t="s">
        <v>323</v>
      </c>
      <c r="N22551" s="27" t="s">
        <v>306</v>
      </c>
      <c r="O22551" s="27" t="s">
        <v>307</v>
      </c>
      <c r="P22551" s="27">
        <v>1906.4640792299999</v>
      </c>
    </row>
    <row r="22552" spans="7:16" x14ac:dyDescent="0.25">
      <c r="G22552" s="27" t="str">
        <f t="shared" si="352"/>
        <v>2021/2022South AsiaAll SectorsMitigationBalance sheet financing (equity portion)DomesticPrivateHouseholds/Individuals</v>
      </c>
      <c r="H22552" s="27" t="s">
        <v>291</v>
      </c>
      <c r="I22552" s="27" t="s">
        <v>317</v>
      </c>
      <c r="J22552" s="27" t="s">
        <v>344</v>
      </c>
      <c r="K22552" s="27" t="s">
        <v>303</v>
      </c>
      <c r="L22552" s="27" t="s">
        <v>334</v>
      </c>
      <c r="M22552" s="27" t="s">
        <v>323</v>
      </c>
      <c r="N22552" s="27" t="s">
        <v>306</v>
      </c>
      <c r="O22552" s="27" t="s">
        <v>308</v>
      </c>
      <c r="P22552" s="27">
        <v>1719.243768</v>
      </c>
    </row>
    <row r="22553" spans="7:16" x14ac:dyDescent="0.25">
      <c r="G22553" s="27" t="str">
        <f t="shared" si="352"/>
        <v>2021/2022South AsiaAll SectorsMitigationBalance sheet financing (equity portion)DomesticPublicGovernment</v>
      </c>
      <c r="H22553" s="27" t="s">
        <v>291</v>
      </c>
      <c r="I22553" s="27" t="s">
        <v>317</v>
      </c>
      <c r="J22553" s="27" t="s">
        <v>344</v>
      </c>
      <c r="K22553" s="27" t="s">
        <v>303</v>
      </c>
      <c r="L22553" s="27" t="s">
        <v>334</v>
      </c>
      <c r="M22553" s="27" t="s">
        <v>323</v>
      </c>
      <c r="N22553" s="27" t="s">
        <v>309</v>
      </c>
      <c r="O22553" s="27" t="s">
        <v>28</v>
      </c>
      <c r="P22553" s="27">
        <v>53.950850002999999</v>
      </c>
    </row>
    <row r="22554" spans="7:16" x14ac:dyDescent="0.25">
      <c r="G22554" s="27" t="str">
        <f t="shared" si="352"/>
        <v>2021/2022South AsiaAll SectorsMitigationBalance sheet financing (equity portion)DomesticPublicSOE</v>
      </c>
      <c r="H22554" s="27" t="s">
        <v>291</v>
      </c>
      <c r="I22554" s="27" t="s">
        <v>317</v>
      </c>
      <c r="J22554" s="27" t="s">
        <v>344</v>
      </c>
      <c r="K22554" s="27" t="s">
        <v>303</v>
      </c>
      <c r="L22554" s="27" t="s">
        <v>334</v>
      </c>
      <c r="M22554" s="27" t="s">
        <v>323</v>
      </c>
      <c r="N22554" s="27" t="s">
        <v>309</v>
      </c>
      <c r="O22554" s="27" t="s">
        <v>34</v>
      </c>
      <c r="P22554" s="27">
        <v>0.38562626500000002</v>
      </c>
    </row>
    <row r="22555" spans="7:16" x14ac:dyDescent="0.25">
      <c r="G22555" s="27" t="str">
        <f t="shared" si="352"/>
        <v>2021/2022South AsiaAll SectorsMitigationBalance sheet financing (equity portion)InternationalPrivateCorporations</v>
      </c>
      <c r="H22555" s="27" t="s">
        <v>291</v>
      </c>
      <c r="I22555" s="27" t="s">
        <v>317</v>
      </c>
      <c r="J22555" s="27" t="s">
        <v>344</v>
      </c>
      <c r="K22555" s="27" t="s">
        <v>303</v>
      </c>
      <c r="L22555" s="27" t="s">
        <v>334</v>
      </c>
      <c r="M22555" s="27" t="s">
        <v>324</v>
      </c>
      <c r="N22555" s="27" t="s">
        <v>306</v>
      </c>
      <c r="O22555" s="27" t="s">
        <v>307</v>
      </c>
      <c r="P22555" s="27">
        <v>9.386483879</v>
      </c>
    </row>
    <row r="22556" spans="7:16" x14ac:dyDescent="0.25">
      <c r="G22556" s="27" t="str">
        <f t="shared" si="352"/>
        <v>2021/2022South AsiaAll SectorsMitigationBalance sheet financing (equity portion)InternationalPublicSOE</v>
      </c>
      <c r="H22556" s="27" t="s">
        <v>291</v>
      </c>
      <c r="I22556" s="27" t="s">
        <v>317</v>
      </c>
      <c r="J22556" s="27" t="s">
        <v>344</v>
      </c>
      <c r="K22556" s="27" t="s">
        <v>303</v>
      </c>
      <c r="L22556" s="27" t="s">
        <v>334</v>
      </c>
      <c r="M22556" s="27" t="s">
        <v>324</v>
      </c>
      <c r="N22556" s="27" t="s">
        <v>309</v>
      </c>
      <c r="O22556" s="27" t="s">
        <v>34</v>
      </c>
      <c r="P22556" s="27">
        <v>9.5260323999999993E-2</v>
      </c>
    </row>
    <row r="22557" spans="7:16" x14ac:dyDescent="0.25">
      <c r="G22557" s="27" t="str">
        <f t="shared" si="352"/>
        <v>2021/2022South AsiaAll SectorsMitigationGrantAll DestinationsPrivateCorporations</v>
      </c>
      <c r="H22557" s="27" t="s">
        <v>291</v>
      </c>
      <c r="I22557" s="27" t="s">
        <v>317</v>
      </c>
      <c r="J22557" s="27" t="s">
        <v>344</v>
      </c>
      <c r="K22557" s="27" t="s">
        <v>303</v>
      </c>
      <c r="L22557" s="27" t="s">
        <v>332</v>
      </c>
      <c r="M22557" s="27" t="s">
        <v>338</v>
      </c>
      <c r="N22557" s="27" t="s">
        <v>306</v>
      </c>
      <c r="O22557" s="27" t="s">
        <v>307</v>
      </c>
      <c r="P22557" s="27">
        <v>0</v>
      </c>
    </row>
    <row r="22558" spans="7:16" x14ac:dyDescent="0.25">
      <c r="G22558" s="27" t="str">
        <f t="shared" si="352"/>
        <v>2021/2022South AsiaAll SectorsMitigationGrantAll DestinationsPrivateInstitutional Investors</v>
      </c>
      <c r="H22558" s="27" t="s">
        <v>291</v>
      </c>
      <c r="I22558" s="27" t="s">
        <v>317</v>
      </c>
      <c r="J22558" s="27" t="s">
        <v>344</v>
      </c>
      <c r="K22558" s="27" t="s">
        <v>303</v>
      </c>
      <c r="L22558" s="27" t="s">
        <v>332</v>
      </c>
      <c r="M22558" s="27" t="s">
        <v>338</v>
      </c>
      <c r="N22558" s="27" t="s">
        <v>306</v>
      </c>
      <c r="O22558" s="27" t="s">
        <v>27</v>
      </c>
      <c r="P22558" s="27">
        <v>6.3528719999999996</v>
      </c>
    </row>
    <row r="22559" spans="7:16" x14ac:dyDescent="0.25">
      <c r="G22559" s="27" t="str">
        <f t="shared" si="352"/>
        <v>2021/2022South AsiaAll SectorsMitigationGrantAll DestinationsPublicBilateral DFI</v>
      </c>
      <c r="H22559" s="27" t="s">
        <v>291</v>
      </c>
      <c r="I22559" s="27" t="s">
        <v>317</v>
      </c>
      <c r="J22559" s="27" t="s">
        <v>344</v>
      </c>
      <c r="K22559" s="27" t="s">
        <v>303</v>
      </c>
      <c r="L22559" s="27" t="s">
        <v>332</v>
      </c>
      <c r="M22559" s="27" t="s">
        <v>338</v>
      </c>
      <c r="N22559" s="27" t="s">
        <v>309</v>
      </c>
      <c r="O22559" s="27" t="s">
        <v>31</v>
      </c>
      <c r="P22559" s="27">
        <v>0</v>
      </c>
    </row>
    <row r="22560" spans="7:16" x14ac:dyDescent="0.25">
      <c r="G22560" s="27" t="str">
        <f t="shared" si="352"/>
        <v>2021/2022South AsiaAll SectorsMitigationGrantAll DestinationsPublicGovernment</v>
      </c>
      <c r="H22560" s="27" t="s">
        <v>291</v>
      </c>
      <c r="I22560" s="27" t="s">
        <v>317</v>
      </c>
      <c r="J22560" s="27" t="s">
        <v>344</v>
      </c>
      <c r="K22560" s="27" t="s">
        <v>303</v>
      </c>
      <c r="L22560" s="27" t="s">
        <v>332</v>
      </c>
      <c r="M22560" s="27" t="s">
        <v>338</v>
      </c>
      <c r="N22560" s="27" t="s">
        <v>309</v>
      </c>
      <c r="O22560" s="27" t="s">
        <v>28</v>
      </c>
      <c r="P22560" s="27">
        <v>100.39452568</v>
      </c>
    </row>
    <row r="22561" spans="7:16" x14ac:dyDescent="0.25">
      <c r="G22561" s="27" t="str">
        <f t="shared" si="352"/>
        <v>2021/2022South AsiaAll SectorsMitigationGrantAll DestinationsPublicMultilateral Climate Funds</v>
      </c>
      <c r="H22561" s="27" t="s">
        <v>291</v>
      </c>
      <c r="I22561" s="27" t="s">
        <v>317</v>
      </c>
      <c r="J22561" s="27" t="s">
        <v>344</v>
      </c>
      <c r="K22561" s="27" t="s">
        <v>303</v>
      </c>
      <c r="L22561" s="27" t="s">
        <v>332</v>
      </c>
      <c r="M22561" s="27" t="s">
        <v>338</v>
      </c>
      <c r="N22561" s="27" t="s">
        <v>309</v>
      </c>
      <c r="O22561" s="27" t="s">
        <v>29</v>
      </c>
      <c r="P22561" s="27">
        <v>0</v>
      </c>
    </row>
    <row r="22562" spans="7:16" x14ac:dyDescent="0.25">
      <c r="G22562" s="27" t="str">
        <f t="shared" si="352"/>
        <v>2021/2022South AsiaAll SectorsMitigationGrantAll DestinationsPublicMultilateral DFI</v>
      </c>
      <c r="H22562" s="27" t="s">
        <v>291</v>
      </c>
      <c r="I22562" s="27" t="s">
        <v>317</v>
      </c>
      <c r="J22562" s="27" t="s">
        <v>344</v>
      </c>
      <c r="K22562" s="27" t="s">
        <v>303</v>
      </c>
      <c r="L22562" s="27" t="s">
        <v>332</v>
      </c>
      <c r="M22562" s="27" t="s">
        <v>338</v>
      </c>
      <c r="N22562" s="27" t="s">
        <v>309</v>
      </c>
      <c r="O22562" s="27" t="s">
        <v>30</v>
      </c>
      <c r="P22562" s="27">
        <v>0</v>
      </c>
    </row>
    <row r="22563" spans="7:16" x14ac:dyDescent="0.25">
      <c r="G22563" s="27" t="str">
        <f t="shared" si="352"/>
        <v>2021/2022South AsiaAll SectorsMitigationGrantDomesticPublicGovernment</v>
      </c>
      <c r="H22563" s="27" t="s">
        <v>291</v>
      </c>
      <c r="I22563" s="27" t="s">
        <v>317</v>
      </c>
      <c r="J22563" s="27" t="s">
        <v>344</v>
      </c>
      <c r="K22563" s="27" t="s">
        <v>303</v>
      </c>
      <c r="L22563" s="27" t="s">
        <v>332</v>
      </c>
      <c r="M22563" s="27" t="s">
        <v>323</v>
      </c>
      <c r="N22563" s="27" t="s">
        <v>309</v>
      </c>
      <c r="O22563" s="27" t="s">
        <v>28</v>
      </c>
      <c r="P22563" s="27">
        <v>83.290626219999993</v>
      </c>
    </row>
    <row r="22564" spans="7:16" x14ac:dyDescent="0.25">
      <c r="G22564" s="27" t="str">
        <f t="shared" si="352"/>
        <v>2021/2022South AsiaAll SectorsMitigationGrantDomesticPublicMultilateral DFI</v>
      </c>
      <c r="H22564" s="27" t="s">
        <v>291</v>
      </c>
      <c r="I22564" s="27" t="s">
        <v>317</v>
      </c>
      <c r="J22564" s="27" t="s">
        <v>344</v>
      </c>
      <c r="K22564" s="27" t="s">
        <v>303</v>
      </c>
      <c r="L22564" s="27" t="s">
        <v>332</v>
      </c>
      <c r="M22564" s="27" t="s">
        <v>323</v>
      </c>
      <c r="N22564" s="27" t="s">
        <v>309</v>
      </c>
      <c r="O22564" s="27" t="s">
        <v>30</v>
      </c>
      <c r="P22564" s="27">
        <v>0</v>
      </c>
    </row>
    <row r="22565" spans="7:16" x14ac:dyDescent="0.25">
      <c r="G22565" s="27" t="str">
        <f t="shared" si="352"/>
        <v>2021/2022South AsiaAll SectorsMitigationGrantInternationalPrivateCorporations</v>
      </c>
      <c r="H22565" s="27" t="s">
        <v>291</v>
      </c>
      <c r="I22565" s="27" t="s">
        <v>317</v>
      </c>
      <c r="J22565" s="27" t="s">
        <v>344</v>
      </c>
      <c r="K22565" s="27" t="s">
        <v>303</v>
      </c>
      <c r="L22565" s="27" t="s">
        <v>332</v>
      </c>
      <c r="M22565" s="27" t="s">
        <v>324</v>
      </c>
      <c r="N22565" s="27" t="s">
        <v>306</v>
      </c>
      <c r="O22565" s="27" t="s">
        <v>307</v>
      </c>
      <c r="P22565" s="27">
        <v>0</v>
      </c>
    </row>
    <row r="22566" spans="7:16" x14ac:dyDescent="0.25">
      <c r="G22566" s="27" t="str">
        <f t="shared" si="352"/>
        <v>2021/2022South AsiaAll SectorsMitigationGrantInternationalPrivateInstitutional Investors</v>
      </c>
      <c r="H22566" s="27" t="s">
        <v>291</v>
      </c>
      <c r="I22566" s="27" t="s">
        <v>317</v>
      </c>
      <c r="J22566" s="27" t="s">
        <v>344</v>
      </c>
      <c r="K22566" s="27" t="s">
        <v>303</v>
      </c>
      <c r="L22566" s="27" t="s">
        <v>332</v>
      </c>
      <c r="M22566" s="27" t="s">
        <v>324</v>
      </c>
      <c r="N22566" s="27" t="s">
        <v>306</v>
      </c>
      <c r="O22566" s="27" t="s">
        <v>27</v>
      </c>
      <c r="P22566" s="27">
        <v>6.3528719999999996</v>
      </c>
    </row>
    <row r="22567" spans="7:16" x14ac:dyDescent="0.25">
      <c r="G22567" s="27" t="str">
        <f t="shared" si="352"/>
        <v>2021/2022South AsiaAll SectorsMitigationGrantInternationalPublicBilateral DFI</v>
      </c>
      <c r="H22567" s="27" t="s">
        <v>291</v>
      </c>
      <c r="I22567" s="27" t="s">
        <v>317</v>
      </c>
      <c r="J22567" s="27" t="s">
        <v>344</v>
      </c>
      <c r="K22567" s="27" t="s">
        <v>303</v>
      </c>
      <c r="L22567" s="27" t="s">
        <v>332</v>
      </c>
      <c r="M22567" s="27" t="s">
        <v>324</v>
      </c>
      <c r="N22567" s="27" t="s">
        <v>309</v>
      </c>
      <c r="O22567" s="27" t="s">
        <v>31</v>
      </c>
      <c r="P22567" s="27">
        <v>0</v>
      </c>
    </row>
    <row r="22568" spans="7:16" x14ac:dyDescent="0.25">
      <c r="G22568" s="27" t="str">
        <f t="shared" si="352"/>
        <v>2021/2022South AsiaAll SectorsMitigationGrantInternationalPublicGovernment</v>
      </c>
      <c r="H22568" s="27" t="s">
        <v>291</v>
      </c>
      <c r="I22568" s="27" t="s">
        <v>317</v>
      </c>
      <c r="J22568" s="27" t="s">
        <v>344</v>
      </c>
      <c r="K22568" s="27" t="s">
        <v>303</v>
      </c>
      <c r="L22568" s="27" t="s">
        <v>332</v>
      </c>
      <c r="M22568" s="27" t="s">
        <v>324</v>
      </c>
      <c r="N22568" s="27" t="s">
        <v>309</v>
      </c>
      <c r="O22568" s="27" t="s">
        <v>28</v>
      </c>
      <c r="P22568" s="27">
        <v>17.103899460000001</v>
      </c>
    </row>
    <row r="22569" spans="7:16" x14ac:dyDescent="0.25">
      <c r="G22569" s="27" t="str">
        <f t="shared" si="352"/>
        <v>2021/2022South AsiaAll SectorsMitigationGrantInternationalPublicMultilateral Climate Funds</v>
      </c>
      <c r="H22569" s="27" t="s">
        <v>291</v>
      </c>
      <c r="I22569" s="27" t="s">
        <v>317</v>
      </c>
      <c r="J22569" s="27" t="s">
        <v>344</v>
      </c>
      <c r="K22569" s="27" t="s">
        <v>303</v>
      </c>
      <c r="L22569" s="27" t="s">
        <v>332</v>
      </c>
      <c r="M22569" s="27" t="s">
        <v>324</v>
      </c>
      <c r="N22569" s="27" t="s">
        <v>309</v>
      </c>
      <c r="O22569" s="27" t="s">
        <v>29</v>
      </c>
      <c r="P22569" s="27">
        <v>0</v>
      </c>
    </row>
    <row r="22570" spans="7:16" x14ac:dyDescent="0.25">
      <c r="G22570" s="27" t="str">
        <f t="shared" si="352"/>
        <v>2021/2022South AsiaAll SectorsMitigationGrantInternationalPublicMultilateral DFI</v>
      </c>
      <c r="H22570" s="27" t="s">
        <v>291</v>
      </c>
      <c r="I22570" s="27" t="s">
        <v>317</v>
      </c>
      <c r="J22570" s="27" t="s">
        <v>344</v>
      </c>
      <c r="K22570" s="27" t="s">
        <v>303</v>
      </c>
      <c r="L22570" s="27" t="s">
        <v>332</v>
      </c>
      <c r="M22570" s="27" t="s">
        <v>324</v>
      </c>
      <c r="N22570" s="27" t="s">
        <v>309</v>
      </c>
      <c r="O22570" s="27" t="s">
        <v>30</v>
      </c>
      <c r="P22570" s="27">
        <v>0</v>
      </c>
    </row>
    <row r="22571" spans="7:16" x14ac:dyDescent="0.25">
      <c r="G22571" s="27" t="str">
        <f t="shared" si="352"/>
        <v>2021/2022South AsiaAll SectorsMitigationLow-cost project debtAll DestinationsPublicBilateral DFI</v>
      </c>
      <c r="H22571" s="27" t="s">
        <v>291</v>
      </c>
      <c r="I22571" s="27" t="s">
        <v>317</v>
      </c>
      <c r="J22571" s="27" t="s">
        <v>344</v>
      </c>
      <c r="K22571" s="27" t="s">
        <v>303</v>
      </c>
      <c r="L22571" s="27" t="s">
        <v>336</v>
      </c>
      <c r="M22571" s="27" t="s">
        <v>338</v>
      </c>
      <c r="N22571" s="27" t="s">
        <v>309</v>
      </c>
      <c r="O22571" s="27" t="s">
        <v>31</v>
      </c>
      <c r="P22571" s="27">
        <v>2966.3724152219902</v>
      </c>
    </row>
    <row r="22572" spans="7:16" x14ac:dyDescent="0.25">
      <c r="G22572" s="27" t="str">
        <f t="shared" si="352"/>
        <v>2021/2022South AsiaAll SectorsMitigationLow-cost project debtAll DestinationsPublicMultilateral DFI</v>
      </c>
      <c r="H22572" s="27" t="s">
        <v>291</v>
      </c>
      <c r="I22572" s="27" t="s">
        <v>317</v>
      </c>
      <c r="J22572" s="27" t="s">
        <v>344</v>
      </c>
      <c r="K22572" s="27" t="s">
        <v>303</v>
      </c>
      <c r="L22572" s="27" t="s">
        <v>336</v>
      </c>
      <c r="M22572" s="27" t="s">
        <v>338</v>
      </c>
      <c r="N22572" s="27" t="s">
        <v>309</v>
      </c>
      <c r="O22572" s="27" t="s">
        <v>30</v>
      </c>
      <c r="P22572" s="27">
        <v>1.2001500000000001</v>
      </c>
    </row>
    <row r="22573" spans="7:16" x14ac:dyDescent="0.25">
      <c r="G22573" s="27" t="str">
        <f t="shared" si="352"/>
        <v>2021/2022South AsiaAll SectorsMitigationLow-cost project debtAll DestinationsUnknownUnknown</v>
      </c>
      <c r="H22573" s="27" t="s">
        <v>291</v>
      </c>
      <c r="I22573" s="27" t="s">
        <v>317</v>
      </c>
      <c r="J22573" s="27" t="s">
        <v>344</v>
      </c>
      <c r="K22573" s="27" t="s">
        <v>303</v>
      </c>
      <c r="L22573" s="27" t="s">
        <v>336</v>
      </c>
      <c r="M22573" s="27" t="s">
        <v>338</v>
      </c>
      <c r="N22573" s="27" t="s">
        <v>301</v>
      </c>
      <c r="O22573" s="27" t="s">
        <v>301</v>
      </c>
      <c r="P22573" s="27">
        <v>0</v>
      </c>
    </row>
    <row r="22574" spans="7:16" x14ac:dyDescent="0.25">
      <c r="G22574" s="27" t="str">
        <f t="shared" si="352"/>
        <v>2021/2022South AsiaAll SectorsMitigationLow-cost project debtDomesticPublicMultilateral DFI</v>
      </c>
      <c r="H22574" s="27" t="s">
        <v>291</v>
      </c>
      <c r="I22574" s="27" t="s">
        <v>317</v>
      </c>
      <c r="J22574" s="27" t="s">
        <v>344</v>
      </c>
      <c r="K22574" s="27" t="s">
        <v>303</v>
      </c>
      <c r="L22574" s="27" t="s">
        <v>336</v>
      </c>
      <c r="M22574" s="27" t="s">
        <v>323</v>
      </c>
      <c r="N22574" s="27" t="s">
        <v>309</v>
      </c>
      <c r="O22574" s="27" t="s">
        <v>30</v>
      </c>
      <c r="P22574" s="27">
        <v>1.2226196E-2</v>
      </c>
    </row>
    <row r="22575" spans="7:16" x14ac:dyDescent="0.25">
      <c r="G22575" s="27" t="str">
        <f t="shared" si="352"/>
        <v>2021/2022South AsiaAll SectorsMitigationLow-cost project debtInternationalPublicBilateral DFI</v>
      </c>
      <c r="H22575" s="27" t="s">
        <v>291</v>
      </c>
      <c r="I22575" s="27" t="s">
        <v>317</v>
      </c>
      <c r="J22575" s="27" t="s">
        <v>344</v>
      </c>
      <c r="K22575" s="27" t="s">
        <v>303</v>
      </c>
      <c r="L22575" s="27" t="s">
        <v>336</v>
      </c>
      <c r="M22575" s="27" t="s">
        <v>324</v>
      </c>
      <c r="N22575" s="27" t="s">
        <v>309</v>
      </c>
      <c r="O22575" s="27" t="s">
        <v>31</v>
      </c>
      <c r="P22575" s="27">
        <v>2966.3724152219902</v>
      </c>
    </row>
    <row r="22576" spans="7:16" x14ac:dyDescent="0.25">
      <c r="G22576" s="27" t="str">
        <f t="shared" si="352"/>
        <v>2021/2022South AsiaAll SectorsMitigationLow-cost project debtInternationalPublicMultilateral DFI</v>
      </c>
      <c r="H22576" s="27" t="s">
        <v>291</v>
      </c>
      <c r="I22576" s="27" t="s">
        <v>317</v>
      </c>
      <c r="J22576" s="27" t="s">
        <v>344</v>
      </c>
      <c r="K22576" s="27" t="s">
        <v>303</v>
      </c>
      <c r="L22576" s="27" t="s">
        <v>336</v>
      </c>
      <c r="M22576" s="27" t="s">
        <v>324</v>
      </c>
      <c r="N22576" s="27" t="s">
        <v>309</v>
      </c>
      <c r="O22576" s="27" t="s">
        <v>30</v>
      </c>
      <c r="P22576" s="27">
        <v>1.187923804</v>
      </c>
    </row>
    <row r="22577" spans="7:16" x14ac:dyDescent="0.25">
      <c r="G22577" s="27" t="str">
        <f t="shared" si="352"/>
        <v>2021/2022South AsiaAll SectorsMitigationLow-cost project debtInternationalUnknownUnknown</v>
      </c>
      <c r="H22577" s="27" t="s">
        <v>291</v>
      </c>
      <c r="I22577" s="27" t="s">
        <v>317</v>
      </c>
      <c r="J22577" s="27" t="s">
        <v>344</v>
      </c>
      <c r="K22577" s="27" t="s">
        <v>303</v>
      </c>
      <c r="L22577" s="27" t="s">
        <v>336</v>
      </c>
      <c r="M22577" s="27" t="s">
        <v>324</v>
      </c>
      <c r="N22577" s="27" t="s">
        <v>301</v>
      </c>
      <c r="O22577" s="27" t="s">
        <v>301</v>
      </c>
      <c r="P22577" s="27">
        <v>0</v>
      </c>
    </row>
    <row r="22578" spans="7:16" x14ac:dyDescent="0.25">
      <c r="G22578" s="27" t="str">
        <f t="shared" si="352"/>
        <v>2021/2022South AsiaAll SectorsMitigationProject-level equityAll DestinationsPrivateCorporations</v>
      </c>
      <c r="H22578" s="27" t="s">
        <v>291</v>
      </c>
      <c r="I22578" s="27" t="s">
        <v>317</v>
      </c>
      <c r="J22578" s="27" t="s">
        <v>344</v>
      </c>
      <c r="K22578" s="27" t="s">
        <v>303</v>
      </c>
      <c r="L22578" s="27" t="s">
        <v>337</v>
      </c>
      <c r="M22578" s="27" t="s">
        <v>338</v>
      </c>
      <c r="N22578" s="27" t="s">
        <v>306</v>
      </c>
      <c r="O22578" s="27" t="s">
        <v>307</v>
      </c>
      <c r="P22578" s="27">
        <v>22.736827999999999</v>
      </c>
    </row>
    <row r="22579" spans="7:16" x14ac:dyDescent="0.25">
      <c r="G22579" s="27" t="str">
        <f t="shared" si="352"/>
        <v>2021/2022South AsiaAll SectorsMitigationProject-level equityAll DestinationsPrivateUnknown</v>
      </c>
      <c r="H22579" s="27" t="s">
        <v>291</v>
      </c>
      <c r="I22579" s="27" t="s">
        <v>317</v>
      </c>
      <c r="J22579" s="27" t="s">
        <v>344</v>
      </c>
      <c r="K22579" s="27" t="s">
        <v>303</v>
      </c>
      <c r="L22579" s="27" t="s">
        <v>337</v>
      </c>
      <c r="M22579" s="27" t="s">
        <v>338</v>
      </c>
      <c r="N22579" s="27" t="s">
        <v>306</v>
      </c>
      <c r="O22579" s="27" t="s">
        <v>301</v>
      </c>
      <c r="P22579" s="27">
        <v>3.125</v>
      </c>
    </row>
    <row r="22580" spans="7:16" x14ac:dyDescent="0.25">
      <c r="G22580" s="27" t="str">
        <f t="shared" si="352"/>
        <v>2021/2022South AsiaAll SectorsMitigationProject-level equityAll DestinationsPublicBilateral DFI</v>
      </c>
      <c r="H22580" s="27" t="s">
        <v>291</v>
      </c>
      <c r="I22580" s="27" t="s">
        <v>317</v>
      </c>
      <c r="J22580" s="27" t="s">
        <v>344</v>
      </c>
      <c r="K22580" s="27" t="s">
        <v>303</v>
      </c>
      <c r="L22580" s="27" t="s">
        <v>337</v>
      </c>
      <c r="M22580" s="27" t="s">
        <v>338</v>
      </c>
      <c r="N22580" s="27" t="s">
        <v>309</v>
      </c>
      <c r="O22580" s="27" t="s">
        <v>31</v>
      </c>
      <c r="P22580" s="27">
        <v>4.0189965000000001</v>
      </c>
    </row>
    <row r="22581" spans="7:16" x14ac:dyDescent="0.25">
      <c r="G22581" s="27" t="str">
        <f t="shared" si="352"/>
        <v>2021/2022South AsiaAll SectorsMitigationProject-level equityAll DestinationsPublicGovernment</v>
      </c>
      <c r="H22581" s="27" t="s">
        <v>291</v>
      </c>
      <c r="I22581" s="27" t="s">
        <v>317</v>
      </c>
      <c r="J22581" s="27" t="s">
        <v>344</v>
      </c>
      <c r="K22581" s="27" t="s">
        <v>303</v>
      </c>
      <c r="L22581" s="27" t="s">
        <v>337</v>
      </c>
      <c r="M22581" s="27" t="s">
        <v>338</v>
      </c>
      <c r="N22581" s="27" t="s">
        <v>309</v>
      </c>
      <c r="O22581" s="27" t="s">
        <v>28</v>
      </c>
      <c r="P22581" s="27">
        <v>0</v>
      </c>
    </row>
    <row r="22582" spans="7:16" x14ac:dyDescent="0.25">
      <c r="G22582" s="27" t="str">
        <f t="shared" si="352"/>
        <v>2021/2022South AsiaAll SectorsMitigationProject-level equityAll DestinationsPublicMultilateral DFI</v>
      </c>
      <c r="H22582" s="27" t="s">
        <v>291</v>
      </c>
      <c r="I22582" s="27" t="s">
        <v>317</v>
      </c>
      <c r="J22582" s="27" t="s">
        <v>344</v>
      </c>
      <c r="K22582" s="27" t="s">
        <v>303</v>
      </c>
      <c r="L22582" s="27" t="s">
        <v>337</v>
      </c>
      <c r="M22582" s="27" t="s">
        <v>338</v>
      </c>
      <c r="N22582" s="27" t="s">
        <v>309</v>
      </c>
      <c r="O22582" s="27" t="s">
        <v>30</v>
      </c>
      <c r="P22582" s="27">
        <v>27.349999998000001</v>
      </c>
    </row>
    <row r="22583" spans="7:16" x14ac:dyDescent="0.25">
      <c r="G22583" s="27" t="str">
        <f t="shared" si="352"/>
        <v>2021/2022South AsiaAll SectorsMitigationProject-level equityAll DestinationsPublicSOE</v>
      </c>
      <c r="H22583" s="27" t="s">
        <v>291</v>
      </c>
      <c r="I22583" s="27" t="s">
        <v>317</v>
      </c>
      <c r="J22583" s="27" t="s">
        <v>344</v>
      </c>
      <c r="K22583" s="27" t="s">
        <v>303</v>
      </c>
      <c r="L22583" s="27" t="s">
        <v>337</v>
      </c>
      <c r="M22583" s="27" t="s">
        <v>338</v>
      </c>
      <c r="N22583" s="27" t="s">
        <v>309</v>
      </c>
      <c r="O22583" s="27" t="s">
        <v>34</v>
      </c>
      <c r="P22583" s="27">
        <v>0</v>
      </c>
    </row>
    <row r="22584" spans="7:16" x14ac:dyDescent="0.25">
      <c r="G22584" s="27" t="str">
        <f t="shared" si="352"/>
        <v>2021/2022South AsiaAll SectorsMitigationProject-level equityDomesticPrivateCorporations</v>
      </c>
      <c r="H22584" s="27" t="s">
        <v>291</v>
      </c>
      <c r="I22584" s="27" t="s">
        <v>317</v>
      </c>
      <c r="J22584" s="27" t="s">
        <v>344</v>
      </c>
      <c r="K22584" s="27" t="s">
        <v>303</v>
      </c>
      <c r="L22584" s="27" t="s">
        <v>337</v>
      </c>
      <c r="M22584" s="27" t="s">
        <v>323</v>
      </c>
      <c r="N22584" s="27" t="s">
        <v>306</v>
      </c>
      <c r="O22584" s="27" t="s">
        <v>307</v>
      </c>
      <c r="P22584" s="27">
        <v>13.361827999999999</v>
      </c>
    </row>
    <row r="22585" spans="7:16" x14ac:dyDescent="0.25">
      <c r="G22585" s="27" t="str">
        <f t="shared" si="352"/>
        <v>2021/2022South AsiaAll SectorsMitigationProject-level equityDomesticPublicGovernment</v>
      </c>
      <c r="H22585" s="27" t="s">
        <v>291</v>
      </c>
      <c r="I22585" s="27" t="s">
        <v>317</v>
      </c>
      <c r="J22585" s="27" t="s">
        <v>344</v>
      </c>
      <c r="K22585" s="27" t="s">
        <v>303</v>
      </c>
      <c r="L22585" s="27" t="s">
        <v>337</v>
      </c>
      <c r="M22585" s="27" t="s">
        <v>323</v>
      </c>
      <c r="N22585" s="27" t="s">
        <v>309</v>
      </c>
      <c r="O22585" s="27" t="s">
        <v>28</v>
      </c>
      <c r="P22585" s="27">
        <v>0</v>
      </c>
    </row>
    <row r="22586" spans="7:16" x14ac:dyDescent="0.25">
      <c r="G22586" s="27" t="str">
        <f t="shared" si="352"/>
        <v>2021/2022South AsiaAll SectorsMitigationProject-level equityDomesticPublicMultilateral DFI</v>
      </c>
      <c r="H22586" s="27" t="s">
        <v>291</v>
      </c>
      <c r="I22586" s="27" t="s">
        <v>317</v>
      </c>
      <c r="J22586" s="27" t="s">
        <v>344</v>
      </c>
      <c r="K22586" s="27" t="s">
        <v>303</v>
      </c>
      <c r="L22586" s="27" t="s">
        <v>337</v>
      </c>
      <c r="M22586" s="27" t="s">
        <v>323</v>
      </c>
      <c r="N22586" s="27" t="s">
        <v>309</v>
      </c>
      <c r="O22586" s="27" t="s">
        <v>30</v>
      </c>
      <c r="P22586" s="27">
        <v>2.3648384679999999</v>
      </c>
    </row>
    <row r="22587" spans="7:16" x14ac:dyDescent="0.25">
      <c r="G22587" s="27" t="str">
        <f t="shared" si="352"/>
        <v>2021/2022South AsiaAll SectorsMitigationProject-level equityDomesticPublicSOE</v>
      </c>
      <c r="H22587" s="27" t="s">
        <v>291</v>
      </c>
      <c r="I22587" s="27" t="s">
        <v>317</v>
      </c>
      <c r="J22587" s="27" t="s">
        <v>344</v>
      </c>
      <c r="K22587" s="27" t="s">
        <v>303</v>
      </c>
      <c r="L22587" s="27" t="s">
        <v>337</v>
      </c>
      <c r="M22587" s="27" t="s">
        <v>323</v>
      </c>
      <c r="N22587" s="27" t="s">
        <v>309</v>
      </c>
      <c r="O22587" s="27" t="s">
        <v>34</v>
      </c>
      <c r="P22587" s="27">
        <v>0</v>
      </c>
    </row>
    <row r="22588" spans="7:16" x14ac:dyDescent="0.25">
      <c r="G22588" s="27" t="str">
        <f t="shared" si="352"/>
        <v>2021/2022South AsiaAll SectorsMitigationProject-level equityInternationalPrivateCorporations</v>
      </c>
      <c r="H22588" s="27" t="s">
        <v>291</v>
      </c>
      <c r="I22588" s="27" t="s">
        <v>317</v>
      </c>
      <c r="J22588" s="27" t="s">
        <v>344</v>
      </c>
      <c r="K22588" s="27" t="s">
        <v>303</v>
      </c>
      <c r="L22588" s="27" t="s">
        <v>337</v>
      </c>
      <c r="M22588" s="27" t="s">
        <v>324</v>
      </c>
      <c r="N22588" s="27" t="s">
        <v>306</v>
      </c>
      <c r="O22588" s="27" t="s">
        <v>307</v>
      </c>
      <c r="P22588" s="27">
        <v>9.375</v>
      </c>
    </row>
    <row r="22589" spans="7:16" x14ac:dyDescent="0.25">
      <c r="G22589" s="27" t="str">
        <f t="shared" si="352"/>
        <v>2021/2022South AsiaAll SectorsMitigationProject-level equityInternationalPrivateUnknown</v>
      </c>
      <c r="H22589" s="27" t="s">
        <v>291</v>
      </c>
      <c r="I22589" s="27" t="s">
        <v>317</v>
      </c>
      <c r="J22589" s="27" t="s">
        <v>344</v>
      </c>
      <c r="K22589" s="27" t="s">
        <v>303</v>
      </c>
      <c r="L22589" s="27" t="s">
        <v>337</v>
      </c>
      <c r="M22589" s="27" t="s">
        <v>324</v>
      </c>
      <c r="N22589" s="27" t="s">
        <v>306</v>
      </c>
      <c r="O22589" s="27" t="s">
        <v>301</v>
      </c>
      <c r="P22589" s="27">
        <v>3.125</v>
      </c>
    </row>
    <row r="22590" spans="7:16" x14ac:dyDescent="0.25">
      <c r="G22590" s="27" t="str">
        <f t="shared" si="352"/>
        <v>2021/2022South AsiaAll SectorsMitigationProject-level equityInternationalPublicBilateral DFI</v>
      </c>
      <c r="H22590" s="27" t="s">
        <v>291</v>
      </c>
      <c r="I22590" s="27" t="s">
        <v>317</v>
      </c>
      <c r="J22590" s="27" t="s">
        <v>344</v>
      </c>
      <c r="K22590" s="27" t="s">
        <v>303</v>
      </c>
      <c r="L22590" s="27" t="s">
        <v>337</v>
      </c>
      <c r="M22590" s="27" t="s">
        <v>324</v>
      </c>
      <c r="N22590" s="27" t="s">
        <v>309</v>
      </c>
      <c r="O22590" s="27" t="s">
        <v>31</v>
      </c>
      <c r="P22590" s="27">
        <v>4.0189965000000001</v>
      </c>
    </row>
    <row r="22591" spans="7:16" x14ac:dyDescent="0.25">
      <c r="G22591" s="27" t="str">
        <f t="shared" si="352"/>
        <v>2021/2022South AsiaAll SectorsMitigationProject-level equityInternationalPublicGovernment</v>
      </c>
      <c r="H22591" s="27" t="s">
        <v>291</v>
      </c>
      <c r="I22591" s="27" t="s">
        <v>317</v>
      </c>
      <c r="J22591" s="27" t="s">
        <v>344</v>
      </c>
      <c r="K22591" s="27" t="s">
        <v>303</v>
      </c>
      <c r="L22591" s="27" t="s">
        <v>337</v>
      </c>
      <c r="M22591" s="27" t="s">
        <v>324</v>
      </c>
      <c r="N22591" s="27" t="s">
        <v>309</v>
      </c>
      <c r="O22591" s="27" t="s">
        <v>28</v>
      </c>
      <c r="P22591" s="27">
        <v>0</v>
      </c>
    </row>
    <row r="22592" spans="7:16" x14ac:dyDescent="0.25">
      <c r="G22592" s="27" t="str">
        <f t="shared" si="352"/>
        <v>2021/2022South AsiaAll SectorsMitigationProject-level equityInternationalPublicMultilateral DFI</v>
      </c>
      <c r="H22592" s="27" t="s">
        <v>291</v>
      </c>
      <c r="I22592" s="27" t="s">
        <v>317</v>
      </c>
      <c r="J22592" s="27" t="s">
        <v>344</v>
      </c>
      <c r="K22592" s="27" t="s">
        <v>303</v>
      </c>
      <c r="L22592" s="27" t="s">
        <v>337</v>
      </c>
      <c r="M22592" s="27" t="s">
        <v>324</v>
      </c>
      <c r="N22592" s="27" t="s">
        <v>309</v>
      </c>
      <c r="O22592" s="27" t="s">
        <v>30</v>
      </c>
      <c r="P22592" s="27">
        <v>24.985161529999999</v>
      </c>
    </row>
    <row r="22593" spans="7:16" x14ac:dyDescent="0.25">
      <c r="G22593" s="27" t="str">
        <f t="shared" si="352"/>
        <v>2021/2022South AsiaAll SectorsMitigationProject-level market rate debtAll DestinationsPrivateCommercial FI</v>
      </c>
      <c r="H22593" s="27" t="s">
        <v>291</v>
      </c>
      <c r="I22593" s="27" t="s">
        <v>317</v>
      </c>
      <c r="J22593" s="27" t="s">
        <v>344</v>
      </c>
      <c r="K22593" s="27" t="s">
        <v>303</v>
      </c>
      <c r="L22593" s="27" t="s">
        <v>335</v>
      </c>
      <c r="M22593" s="27" t="s">
        <v>338</v>
      </c>
      <c r="N22593" s="27" t="s">
        <v>306</v>
      </c>
      <c r="O22593" s="27" t="s">
        <v>23</v>
      </c>
      <c r="P22593" s="27">
        <v>616.71181592300002</v>
      </c>
    </row>
    <row r="22594" spans="7:16" x14ac:dyDescent="0.25">
      <c r="G22594" s="27" t="str">
        <f t="shared" si="352"/>
        <v>2021/2022South AsiaAll SectorsMitigationProject-level market rate debtAll DestinationsPrivateFunds</v>
      </c>
      <c r="H22594" s="27" t="s">
        <v>291</v>
      </c>
      <c r="I22594" s="27" t="s">
        <v>317</v>
      </c>
      <c r="J22594" s="27" t="s">
        <v>344</v>
      </c>
      <c r="K22594" s="27" t="s">
        <v>303</v>
      </c>
      <c r="L22594" s="27" t="s">
        <v>335</v>
      </c>
      <c r="M22594" s="27" t="s">
        <v>338</v>
      </c>
      <c r="N22594" s="27" t="s">
        <v>306</v>
      </c>
      <c r="O22594" s="27" t="s">
        <v>25</v>
      </c>
      <c r="P22594" s="27">
        <v>0</v>
      </c>
    </row>
    <row r="22595" spans="7:16" x14ac:dyDescent="0.25">
      <c r="G22595" s="27" t="str">
        <f t="shared" ref="G22595:G22658" si="353">+_xlfn.CONCAT(H22595:O22595)</f>
        <v>2021/2022South AsiaAll SectorsMitigationProject-level market rate debtAll DestinationsPrivateUnknown</v>
      </c>
      <c r="H22595" s="27" t="s">
        <v>291</v>
      </c>
      <c r="I22595" s="27" t="s">
        <v>317</v>
      </c>
      <c r="J22595" s="27" t="s">
        <v>344</v>
      </c>
      <c r="K22595" s="27" t="s">
        <v>303</v>
      </c>
      <c r="L22595" s="27" t="s">
        <v>335</v>
      </c>
      <c r="M22595" s="27" t="s">
        <v>338</v>
      </c>
      <c r="N22595" s="27" t="s">
        <v>306</v>
      </c>
      <c r="O22595" s="27" t="s">
        <v>301</v>
      </c>
      <c r="P22595" s="27">
        <v>44.5</v>
      </c>
    </row>
    <row r="22596" spans="7:16" x14ac:dyDescent="0.25">
      <c r="G22596" s="27" t="str">
        <f t="shared" si="353"/>
        <v>2021/2022South AsiaAll SectorsMitigationProject-level market rate debtAll DestinationsPublicBilateral DFI</v>
      </c>
      <c r="H22596" s="27" t="s">
        <v>291</v>
      </c>
      <c r="I22596" s="27" t="s">
        <v>317</v>
      </c>
      <c r="J22596" s="27" t="s">
        <v>344</v>
      </c>
      <c r="K22596" s="27" t="s">
        <v>303</v>
      </c>
      <c r="L22596" s="27" t="s">
        <v>335</v>
      </c>
      <c r="M22596" s="27" t="s">
        <v>338</v>
      </c>
      <c r="N22596" s="27" t="s">
        <v>309</v>
      </c>
      <c r="O22596" s="27" t="s">
        <v>31</v>
      </c>
      <c r="P22596" s="27">
        <v>59.075000000000003</v>
      </c>
    </row>
    <row r="22597" spans="7:16" x14ac:dyDescent="0.25">
      <c r="G22597" s="27" t="str">
        <f t="shared" si="353"/>
        <v>2021/2022South AsiaAll SectorsMitigationProject-level market rate debtAll DestinationsPublicExport Credit Agency (ECA)</v>
      </c>
      <c r="H22597" s="27" t="s">
        <v>291</v>
      </c>
      <c r="I22597" s="27" t="s">
        <v>317</v>
      </c>
      <c r="J22597" s="27" t="s">
        <v>344</v>
      </c>
      <c r="K22597" s="27" t="s">
        <v>303</v>
      </c>
      <c r="L22597" s="27" t="s">
        <v>335</v>
      </c>
      <c r="M22597" s="27" t="s">
        <v>338</v>
      </c>
      <c r="N22597" s="27" t="s">
        <v>309</v>
      </c>
      <c r="O22597" s="27" t="s">
        <v>310</v>
      </c>
      <c r="P22597" s="27">
        <v>0</v>
      </c>
    </row>
    <row r="22598" spans="7:16" x14ac:dyDescent="0.25">
      <c r="G22598" s="27" t="str">
        <f t="shared" si="353"/>
        <v>2021/2022South AsiaAll SectorsMitigationProject-level market rate debtAll DestinationsPublicGovernment</v>
      </c>
      <c r="H22598" s="27" t="s">
        <v>291</v>
      </c>
      <c r="I22598" s="27" t="s">
        <v>317</v>
      </c>
      <c r="J22598" s="27" t="s">
        <v>344</v>
      </c>
      <c r="K22598" s="27" t="s">
        <v>303</v>
      </c>
      <c r="L22598" s="27" t="s">
        <v>335</v>
      </c>
      <c r="M22598" s="27" t="s">
        <v>338</v>
      </c>
      <c r="N22598" s="27" t="s">
        <v>309</v>
      </c>
      <c r="O22598" s="27" t="s">
        <v>28</v>
      </c>
      <c r="P22598" s="27">
        <v>0.72818000000000005</v>
      </c>
    </row>
    <row r="22599" spans="7:16" x14ac:dyDescent="0.25">
      <c r="G22599" s="27" t="str">
        <f t="shared" si="353"/>
        <v>2021/2022South AsiaAll SectorsMitigationProject-level market rate debtAll DestinationsPublicMultilateral DFI</v>
      </c>
      <c r="H22599" s="27" t="s">
        <v>291</v>
      </c>
      <c r="I22599" s="27" t="s">
        <v>317</v>
      </c>
      <c r="J22599" s="27" t="s">
        <v>344</v>
      </c>
      <c r="K22599" s="27" t="s">
        <v>303</v>
      </c>
      <c r="L22599" s="27" t="s">
        <v>335</v>
      </c>
      <c r="M22599" s="27" t="s">
        <v>338</v>
      </c>
      <c r="N22599" s="27" t="s">
        <v>309</v>
      </c>
      <c r="O22599" s="27" t="s">
        <v>30</v>
      </c>
      <c r="P22599" s="27">
        <v>969.11838371299996</v>
      </c>
    </row>
    <row r="22600" spans="7:16" x14ac:dyDescent="0.25">
      <c r="G22600" s="27" t="str">
        <f t="shared" si="353"/>
        <v>2021/2022South AsiaAll SectorsMitigationProject-level market rate debtAll DestinationsPublicNational DFI</v>
      </c>
      <c r="H22600" s="27" t="s">
        <v>291</v>
      </c>
      <c r="I22600" s="27" t="s">
        <v>317</v>
      </c>
      <c r="J22600" s="27" t="s">
        <v>344</v>
      </c>
      <c r="K22600" s="27" t="s">
        <v>303</v>
      </c>
      <c r="L22600" s="27" t="s">
        <v>335</v>
      </c>
      <c r="M22600" s="27" t="s">
        <v>338</v>
      </c>
      <c r="N22600" s="27" t="s">
        <v>309</v>
      </c>
      <c r="O22600" s="27" t="s">
        <v>33</v>
      </c>
      <c r="P22600" s="27">
        <v>1.723066797</v>
      </c>
    </row>
    <row r="22601" spans="7:16" x14ac:dyDescent="0.25">
      <c r="G22601" s="27" t="str">
        <f t="shared" si="353"/>
        <v>2021/2022South AsiaAll SectorsMitigationProject-level market rate debtAll DestinationsPublicPublic Fund</v>
      </c>
      <c r="H22601" s="27" t="s">
        <v>291</v>
      </c>
      <c r="I22601" s="27" t="s">
        <v>317</v>
      </c>
      <c r="J22601" s="27" t="s">
        <v>344</v>
      </c>
      <c r="K22601" s="27" t="s">
        <v>303</v>
      </c>
      <c r="L22601" s="27" t="s">
        <v>335</v>
      </c>
      <c r="M22601" s="27" t="s">
        <v>338</v>
      </c>
      <c r="N22601" s="27" t="s">
        <v>309</v>
      </c>
      <c r="O22601" s="27" t="s">
        <v>311</v>
      </c>
      <c r="P22601" s="27">
        <v>22.9163341</v>
      </c>
    </row>
    <row r="22602" spans="7:16" x14ac:dyDescent="0.25">
      <c r="G22602" s="27" t="str">
        <f t="shared" si="353"/>
        <v>2021/2022South AsiaAll SectorsMitigationProject-level market rate debtAll DestinationsPublicState-owned FI</v>
      </c>
      <c r="H22602" s="27" t="s">
        <v>291</v>
      </c>
      <c r="I22602" s="27" t="s">
        <v>317</v>
      </c>
      <c r="J22602" s="27" t="s">
        <v>344</v>
      </c>
      <c r="K22602" s="27" t="s">
        <v>303</v>
      </c>
      <c r="L22602" s="27" t="s">
        <v>335</v>
      </c>
      <c r="M22602" s="27" t="s">
        <v>338</v>
      </c>
      <c r="N22602" s="27" t="s">
        <v>309</v>
      </c>
      <c r="O22602" s="27" t="s">
        <v>312</v>
      </c>
      <c r="P22602" s="27">
        <v>0</v>
      </c>
    </row>
    <row r="22603" spans="7:16" x14ac:dyDescent="0.25">
      <c r="G22603" s="27" t="str">
        <f t="shared" si="353"/>
        <v>2021/2022South AsiaAll SectorsMitigationProject-level market rate debtDomesticPrivateCommercial FI</v>
      </c>
      <c r="H22603" s="27" t="s">
        <v>291</v>
      </c>
      <c r="I22603" s="27" t="s">
        <v>317</v>
      </c>
      <c r="J22603" s="27" t="s">
        <v>344</v>
      </c>
      <c r="K22603" s="27" t="s">
        <v>303</v>
      </c>
      <c r="L22603" s="27" t="s">
        <v>335</v>
      </c>
      <c r="M22603" s="27" t="s">
        <v>323</v>
      </c>
      <c r="N22603" s="27" t="s">
        <v>306</v>
      </c>
      <c r="O22603" s="27" t="s">
        <v>23</v>
      </c>
      <c r="P22603" s="27">
        <v>616.71181592300002</v>
      </c>
    </row>
    <row r="22604" spans="7:16" x14ac:dyDescent="0.25">
      <c r="G22604" s="27" t="str">
        <f t="shared" si="353"/>
        <v>2021/2022South AsiaAll SectorsMitigationProject-level market rate debtDomesticPrivateFunds</v>
      </c>
      <c r="H22604" s="27" t="s">
        <v>291</v>
      </c>
      <c r="I22604" s="27" t="s">
        <v>317</v>
      </c>
      <c r="J22604" s="27" t="s">
        <v>344</v>
      </c>
      <c r="K22604" s="27" t="s">
        <v>303</v>
      </c>
      <c r="L22604" s="27" t="s">
        <v>335</v>
      </c>
      <c r="M22604" s="27" t="s">
        <v>323</v>
      </c>
      <c r="N22604" s="27" t="s">
        <v>306</v>
      </c>
      <c r="O22604" s="27" t="s">
        <v>25</v>
      </c>
      <c r="P22604" s="27">
        <v>0</v>
      </c>
    </row>
    <row r="22605" spans="7:16" x14ac:dyDescent="0.25">
      <c r="G22605" s="27" t="str">
        <f t="shared" si="353"/>
        <v>2021/2022South AsiaAll SectorsMitigationProject-level market rate debtDomesticPublicGovernment</v>
      </c>
      <c r="H22605" s="27" t="s">
        <v>291</v>
      </c>
      <c r="I22605" s="27" t="s">
        <v>317</v>
      </c>
      <c r="J22605" s="27" t="s">
        <v>344</v>
      </c>
      <c r="K22605" s="27" t="s">
        <v>303</v>
      </c>
      <c r="L22605" s="27" t="s">
        <v>335</v>
      </c>
      <c r="M22605" s="27" t="s">
        <v>323</v>
      </c>
      <c r="N22605" s="27" t="s">
        <v>309</v>
      </c>
      <c r="O22605" s="27" t="s">
        <v>28</v>
      </c>
      <c r="P22605" s="27">
        <v>0.72818000000000005</v>
      </c>
    </row>
    <row r="22606" spans="7:16" x14ac:dyDescent="0.25">
      <c r="G22606" s="27" t="str">
        <f t="shared" si="353"/>
        <v>2021/2022South AsiaAll SectorsMitigationProject-level market rate debtDomesticPublicMultilateral DFI</v>
      </c>
      <c r="H22606" s="27" t="s">
        <v>291</v>
      </c>
      <c r="I22606" s="27" t="s">
        <v>317</v>
      </c>
      <c r="J22606" s="27" t="s">
        <v>344</v>
      </c>
      <c r="K22606" s="27" t="s">
        <v>303</v>
      </c>
      <c r="L22606" s="27" t="s">
        <v>335</v>
      </c>
      <c r="M22606" s="27" t="s">
        <v>323</v>
      </c>
      <c r="N22606" s="27" t="s">
        <v>309</v>
      </c>
      <c r="O22606" s="27" t="s">
        <v>30</v>
      </c>
      <c r="P22606" s="27">
        <v>43.924811188999897</v>
      </c>
    </row>
    <row r="22607" spans="7:16" x14ac:dyDescent="0.25">
      <c r="G22607" s="27" t="str">
        <f t="shared" si="353"/>
        <v>2021/2022South AsiaAll SectorsMitigationProject-level market rate debtDomesticPublicNational DFI</v>
      </c>
      <c r="H22607" s="27" t="s">
        <v>291</v>
      </c>
      <c r="I22607" s="27" t="s">
        <v>317</v>
      </c>
      <c r="J22607" s="27" t="s">
        <v>344</v>
      </c>
      <c r="K22607" s="27" t="s">
        <v>303</v>
      </c>
      <c r="L22607" s="27" t="s">
        <v>335</v>
      </c>
      <c r="M22607" s="27" t="s">
        <v>323</v>
      </c>
      <c r="N22607" s="27" t="s">
        <v>309</v>
      </c>
      <c r="O22607" s="27" t="s">
        <v>33</v>
      </c>
      <c r="P22607" s="27">
        <v>1.723066797</v>
      </c>
    </row>
    <row r="22608" spans="7:16" x14ac:dyDescent="0.25">
      <c r="G22608" s="27" t="str">
        <f t="shared" si="353"/>
        <v>2021/2022South AsiaAll SectorsMitigationProject-level market rate debtDomesticPublicPublic Fund</v>
      </c>
      <c r="H22608" s="27" t="s">
        <v>291</v>
      </c>
      <c r="I22608" s="27" t="s">
        <v>317</v>
      </c>
      <c r="J22608" s="27" t="s">
        <v>344</v>
      </c>
      <c r="K22608" s="27" t="s">
        <v>303</v>
      </c>
      <c r="L22608" s="27" t="s">
        <v>335</v>
      </c>
      <c r="M22608" s="27" t="s">
        <v>323</v>
      </c>
      <c r="N22608" s="27" t="s">
        <v>309</v>
      </c>
      <c r="O22608" s="27" t="s">
        <v>311</v>
      </c>
      <c r="P22608" s="27">
        <v>22.9163341</v>
      </c>
    </row>
    <row r="22609" spans="7:16" x14ac:dyDescent="0.25">
      <c r="G22609" s="27" t="str">
        <f t="shared" si="353"/>
        <v>2021/2022South AsiaAll SectorsMitigationProject-level market rate debtDomesticPublicState-owned FI</v>
      </c>
      <c r="H22609" s="27" t="s">
        <v>291</v>
      </c>
      <c r="I22609" s="27" t="s">
        <v>317</v>
      </c>
      <c r="J22609" s="27" t="s">
        <v>344</v>
      </c>
      <c r="K22609" s="27" t="s">
        <v>303</v>
      </c>
      <c r="L22609" s="27" t="s">
        <v>335</v>
      </c>
      <c r="M22609" s="27" t="s">
        <v>323</v>
      </c>
      <c r="N22609" s="27" t="s">
        <v>309</v>
      </c>
      <c r="O22609" s="27" t="s">
        <v>312</v>
      </c>
      <c r="P22609" s="27">
        <v>0</v>
      </c>
    </row>
    <row r="22610" spans="7:16" x14ac:dyDescent="0.25">
      <c r="G22610" s="27" t="str">
        <f t="shared" si="353"/>
        <v>2021/2022South AsiaAll SectorsMitigationProject-level market rate debtInternationalPrivateUnknown</v>
      </c>
      <c r="H22610" s="27" t="s">
        <v>291</v>
      </c>
      <c r="I22610" s="27" t="s">
        <v>317</v>
      </c>
      <c r="J22610" s="27" t="s">
        <v>344</v>
      </c>
      <c r="K22610" s="27" t="s">
        <v>303</v>
      </c>
      <c r="L22610" s="27" t="s">
        <v>335</v>
      </c>
      <c r="M22610" s="27" t="s">
        <v>324</v>
      </c>
      <c r="N22610" s="27" t="s">
        <v>306</v>
      </c>
      <c r="O22610" s="27" t="s">
        <v>301</v>
      </c>
      <c r="P22610" s="27">
        <v>44.5</v>
      </c>
    </row>
    <row r="22611" spans="7:16" x14ac:dyDescent="0.25">
      <c r="G22611" s="27" t="str">
        <f t="shared" si="353"/>
        <v>2021/2022South AsiaAll SectorsMitigationProject-level market rate debtInternationalPublicBilateral DFI</v>
      </c>
      <c r="H22611" s="27" t="s">
        <v>291</v>
      </c>
      <c r="I22611" s="27" t="s">
        <v>317</v>
      </c>
      <c r="J22611" s="27" t="s">
        <v>344</v>
      </c>
      <c r="K22611" s="27" t="s">
        <v>303</v>
      </c>
      <c r="L22611" s="27" t="s">
        <v>335</v>
      </c>
      <c r="M22611" s="27" t="s">
        <v>324</v>
      </c>
      <c r="N22611" s="27" t="s">
        <v>309</v>
      </c>
      <c r="O22611" s="27" t="s">
        <v>31</v>
      </c>
      <c r="P22611" s="27">
        <v>59.075000000000003</v>
      </c>
    </row>
    <row r="22612" spans="7:16" x14ac:dyDescent="0.25">
      <c r="G22612" s="27" t="str">
        <f t="shared" si="353"/>
        <v>2021/2022South AsiaAll SectorsMitigationProject-level market rate debtInternationalPublicExport Credit Agency (ECA)</v>
      </c>
      <c r="H22612" s="27" t="s">
        <v>291</v>
      </c>
      <c r="I22612" s="27" t="s">
        <v>317</v>
      </c>
      <c r="J22612" s="27" t="s">
        <v>344</v>
      </c>
      <c r="K22612" s="27" t="s">
        <v>303</v>
      </c>
      <c r="L22612" s="27" t="s">
        <v>335</v>
      </c>
      <c r="M22612" s="27" t="s">
        <v>324</v>
      </c>
      <c r="N22612" s="27" t="s">
        <v>309</v>
      </c>
      <c r="O22612" s="27" t="s">
        <v>310</v>
      </c>
      <c r="P22612" s="27">
        <v>0</v>
      </c>
    </row>
    <row r="22613" spans="7:16" x14ac:dyDescent="0.25">
      <c r="G22613" s="27" t="str">
        <f t="shared" si="353"/>
        <v>2021/2022South AsiaAll SectorsMitigationProject-level market rate debtInternationalPublicMultilateral DFI</v>
      </c>
      <c r="H22613" s="27" t="s">
        <v>291</v>
      </c>
      <c r="I22613" s="27" t="s">
        <v>317</v>
      </c>
      <c r="J22613" s="27" t="s">
        <v>344</v>
      </c>
      <c r="K22613" s="27" t="s">
        <v>303</v>
      </c>
      <c r="L22613" s="27" t="s">
        <v>335</v>
      </c>
      <c r="M22613" s="27" t="s">
        <v>324</v>
      </c>
      <c r="N22613" s="27" t="s">
        <v>309</v>
      </c>
      <c r="O22613" s="27" t="s">
        <v>30</v>
      </c>
      <c r="P22613" s="27">
        <v>925.19357252399902</v>
      </c>
    </row>
    <row r="22614" spans="7:16" x14ac:dyDescent="0.25">
      <c r="G22614" s="27" t="str">
        <f t="shared" si="353"/>
        <v>2021/2022South AsiaAll SectorsMitigationUnknownAll DestinationsPublicMultilateral DFI</v>
      </c>
      <c r="H22614" s="27" t="s">
        <v>291</v>
      </c>
      <c r="I22614" s="27" t="s">
        <v>317</v>
      </c>
      <c r="J22614" s="27" t="s">
        <v>344</v>
      </c>
      <c r="K22614" s="27" t="s">
        <v>303</v>
      </c>
      <c r="L22614" s="27" t="s">
        <v>301</v>
      </c>
      <c r="M22614" s="27" t="s">
        <v>338</v>
      </c>
      <c r="N22614" s="27" t="s">
        <v>309</v>
      </c>
      <c r="O22614" s="27" t="s">
        <v>30</v>
      </c>
      <c r="P22614" s="27">
        <v>118.394075672</v>
      </c>
    </row>
    <row r="22615" spans="7:16" x14ac:dyDescent="0.25">
      <c r="G22615" s="27" t="str">
        <f t="shared" si="353"/>
        <v>2021/2022South AsiaAll SectorsMitigationUnknownAll DestinationsUnknownUnknown</v>
      </c>
      <c r="H22615" s="27" t="s">
        <v>291</v>
      </c>
      <c r="I22615" s="27" t="s">
        <v>317</v>
      </c>
      <c r="J22615" s="27" t="s">
        <v>344</v>
      </c>
      <c r="K22615" s="27" t="s">
        <v>303</v>
      </c>
      <c r="L22615" s="27" t="s">
        <v>301</v>
      </c>
      <c r="M22615" s="27" t="s">
        <v>338</v>
      </c>
      <c r="N22615" s="27" t="s">
        <v>301</v>
      </c>
      <c r="O22615" s="27" t="s">
        <v>301</v>
      </c>
      <c r="P22615" s="27">
        <v>7030.9737409999998</v>
      </c>
    </row>
    <row r="22616" spans="7:16" x14ac:dyDescent="0.25">
      <c r="G22616" s="27" t="str">
        <f t="shared" si="353"/>
        <v>2021/2022South AsiaAll SectorsMitigationUnknownDomesticPublicMultilateral DFI</v>
      </c>
      <c r="H22616" s="27" t="s">
        <v>291</v>
      </c>
      <c r="I22616" s="27" t="s">
        <v>317</v>
      </c>
      <c r="J22616" s="27" t="s">
        <v>344</v>
      </c>
      <c r="K22616" s="27" t="s">
        <v>303</v>
      </c>
      <c r="L22616" s="27" t="s">
        <v>301</v>
      </c>
      <c r="M22616" s="27" t="s">
        <v>323</v>
      </c>
      <c r="N22616" s="27" t="s">
        <v>309</v>
      </c>
      <c r="O22616" s="27" t="s">
        <v>30</v>
      </c>
      <c r="P22616" s="27">
        <v>1.336628672</v>
      </c>
    </row>
    <row r="22617" spans="7:16" x14ac:dyDescent="0.25">
      <c r="G22617" s="27" t="str">
        <f t="shared" si="353"/>
        <v>2021/2022South AsiaAll SectorsMitigationUnknownDomesticUnknownUnknown</v>
      </c>
      <c r="H22617" s="27" t="s">
        <v>291</v>
      </c>
      <c r="I22617" s="27" t="s">
        <v>317</v>
      </c>
      <c r="J22617" s="27" t="s">
        <v>344</v>
      </c>
      <c r="K22617" s="27" t="s">
        <v>303</v>
      </c>
      <c r="L22617" s="27" t="s">
        <v>301</v>
      </c>
      <c r="M22617" s="27" t="s">
        <v>323</v>
      </c>
      <c r="N22617" s="27" t="s">
        <v>301</v>
      </c>
      <c r="O22617" s="27" t="s">
        <v>301</v>
      </c>
      <c r="P22617" s="27">
        <v>6598.9737409999998</v>
      </c>
    </row>
    <row r="22618" spans="7:16" x14ac:dyDescent="0.25">
      <c r="G22618" s="27" t="str">
        <f t="shared" si="353"/>
        <v>2021/2022South AsiaAll SectorsMitigationUnknownInternationalPublicMultilateral DFI</v>
      </c>
      <c r="H22618" s="27" t="s">
        <v>291</v>
      </c>
      <c r="I22618" s="27" t="s">
        <v>317</v>
      </c>
      <c r="J22618" s="27" t="s">
        <v>344</v>
      </c>
      <c r="K22618" s="27" t="s">
        <v>303</v>
      </c>
      <c r="L22618" s="27" t="s">
        <v>301</v>
      </c>
      <c r="M22618" s="27" t="s">
        <v>324</v>
      </c>
      <c r="N22618" s="27" t="s">
        <v>309</v>
      </c>
      <c r="O22618" s="27" t="s">
        <v>30</v>
      </c>
      <c r="P22618" s="27">
        <v>117.057447</v>
      </c>
    </row>
    <row r="22619" spans="7:16" x14ac:dyDescent="0.25">
      <c r="G22619" s="27" t="str">
        <f t="shared" si="353"/>
        <v>2021/2022South AsiaAll SectorsMitigationUnknownUnknownUnknownUnknown</v>
      </c>
      <c r="H22619" s="27" t="s">
        <v>291</v>
      </c>
      <c r="I22619" s="27" t="s">
        <v>317</v>
      </c>
      <c r="J22619" s="27" t="s">
        <v>344</v>
      </c>
      <c r="K22619" s="27" t="s">
        <v>303</v>
      </c>
      <c r="L22619" s="27" t="s">
        <v>301</v>
      </c>
      <c r="M22619" s="27" t="s">
        <v>301</v>
      </c>
      <c r="N22619" s="27" t="s">
        <v>301</v>
      </c>
      <c r="O22619" s="27" t="s">
        <v>301</v>
      </c>
      <c r="P22619" s="27">
        <v>432</v>
      </c>
    </row>
    <row r="22620" spans="7:16" x14ac:dyDescent="0.25">
      <c r="G22620" s="27" t="str">
        <f t="shared" si="353"/>
        <v>2021/2022South AsiaAll SectorsMultiple ObjectivesAll InstrumentsAll DestinationsPrivateInstitutional Investors</v>
      </c>
      <c r="H22620" s="27" t="s">
        <v>291</v>
      </c>
      <c r="I22620" s="27" t="s">
        <v>317</v>
      </c>
      <c r="J22620" s="27" t="s">
        <v>344</v>
      </c>
      <c r="K22620" s="27" t="s">
        <v>304</v>
      </c>
      <c r="L22620" s="27" t="s">
        <v>345</v>
      </c>
      <c r="M22620" s="27" t="s">
        <v>338</v>
      </c>
      <c r="N22620" s="27" t="s">
        <v>306</v>
      </c>
      <c r="O22620" s="27" t="s">
        <v>27</v>
      </c>
      <c r="P22620" s="27">
        <v>0.3</v>
      </c>
    </row>
    <row r="22621" spans="7:16" x14ac:dyDescent="0.25">
      <c r="G22621" s="27" t="str">
        <f t="shared" si="353"/>
        <v>2021/2022South AsiaAll SectorsMultiple ObjectivesAll InstrumentsAll DestinationsPublicBilateral DFI</v>
      </c>
      <c r="H22621" s="27" t="s">
        <v>291</v>
      </c>
      <c r="I22621" s="27" t="s">
        <v>317</v>
      </c>
      <c r="J22621" s="27" t="s">
        <v>344</v>
      </c>
      <c r="K22621" s="27" t="s">
        <v>304</v>
      </c>
      <c r="L22621" s="27" t="s">
        <v>345</v>
      </c>
      <c r="M22621" s="27" t="s">
        <v>338</v>
      </c>
      <c r="N22621" s="27" t="s">
        <v>309</v>
      </c>
      <c r="O22621" s="27" t="s">
        <v>31</v>
      </c>
      <c r="P22621" s="27">
        <v>87.5</v>
      </c>
    </row>
    <row r="22622" spans="7:16" x14ac:dyDescent="0.25">
      <c r="G22622" s="27" t="str">
        <f t="shared" si="353"/>
        <v>2021/2022South AsiaAll SectorsMultiple ObjectivesAll InstrumentsAll DestinationsPublicGovernment</v>
      </c>
      <c r="H22622" s="27" t="s">
        <v>291</v>
      </c>
      <c r="I22622" s="27" t="s">
        <v>317</v>
      </c>
      <c r="J22622" s="27" t="s">
        <v>344</v>
      </c>
      <c r="K22622" s="27" t="s">
        <v>304</v>
      </c>
      <c r="L22622" s="27" t="s">
        <v>345</v>
      </c>
      <c r="M22622" s="27" t="s">
        <v>338</v>
      </c>
      <c r="N22622" s="27" t="s">
        <v>309</v>
      </c>
      <c r="O22622" s="27" t="s">
        <v>28</v>
      </c>
      <c r="P22622" s="27">
        <v>1.1891064179999999</v>
      </c>
    </row>
    <row r="22623" spans="7:16" x14ac:dyDescent="0.25">
      <c r="G22623" s="27" t="str">
        <f t="shared" si="353"/>
        <v>2021/2022South AsiaAll SectorsMultiple ObjectivesAll InstrumentsAll DestinationsPublicMultilateral Climate Funds</v>
      </c>
      <c r="H22623" s="27" t="s">
        <v>291</v>
      </c>
      <c r="I22623" s="27" t="s">
        <v>317</v>
      </c>
      <c r="J22623" s="27" t="s">
        <v>344</v>
      </c>
      <c r="K22623" s="27" t="s">
        <v>304</v>
      </c>
      <c r="L22623" s="27" t="s">
        <v>345</v>
      </c>
      <c r="M22623" s="27" t="s">
        <v>338</v>
      </c>
      <c r="N22623" s="27" t="s">
        <v>309</v>
      </c>
      <c r="O22623" s="27" t="s">
        <v>29</v>
      </c>
      <c r="P22623" s="27">
        <v>0.89</v>
      </c>
    </row>
    <row r="22624" spans="7:16" x14ac:dyDescent="0.25">
      <c r="G22624" s="27" t="str">
        <f t="shared" si="353"/>
        <v>2021/2022South AsiaAll SectorsMultiple ObjectivesAll InstrumentsAll DestinationsPublicMultilateral DFI</v>
      </c>
      <c r="H22624" s="27" t="s">
        <v>291</v>
      </c>
      <c r="I22624" s="27" t="s">
        <v>317</v>
      </c>
      <c r="J22624" s="27" t="s">
        <v>344</v>
      </c>
      <c r="K22624" s="27" t="s">
        <v>304</v>
      </c>
      <c r="L22624" s="27" t="s">
        <v>345</v>
      </c>
      <c r="M22624" s="27" t="s">
        <v>338</v>
      </c>
      <c r="N22624" s="27" t="s">
        <v>309</v>
      </c>
      <c r="O22624" s="27" t="s">
        <v>30</v>
      </c>
      <c r="P22624" s="27">
        <v>636.162948497</v>
      </c>
    </row>
    <row r="22625" spans="7:16" x14ac:dyDescent="0.25">
      <c r="G22625" s="27" t="str">
        <f t="shared" si="353"/>
        <v>2021/2022South AsiaAll SectorsMultiple ObjectivesAll InstrumentsAll DestinationsPublicSOE</v>
      </c>
      <c r="H22625" s="27" t="s">
        <v>291</v>
      </c>
      <c r="I22625" s="27" t="s">
        <v>317</v>
      </c>
      <c r="J22625" s="27" t="s">
        <v>344</v>
      </c>
      <c r="K22625" s="27" t="s">
        <v>304</v>
      </c>
      <c r="L22625" s="27" t="s">
        <v>345</v>
      </c>
      <c r="M22625" s="27" t="s">
        <v>338</v>
      </c>
      <c r="N22625" s="27" t="s">
        <v>309</v>
      </c>
      <c r="O22625" s="27" t="s">
        <v>34</v>
      </c>
      <c r="P22625" s="27">
        <v>0</v>
      </c>
    </row>
    <row r="22626" spans="7:16" x14ac:dyDescent="0.25">
      <c r="G22626" s="27" t="str">
        <f t="shared" si="353"/>
        <v>2021/2022South AsiaAll SectorsMultiple ObjectivesAll InstrumentsDomesticPublicMultilateral DFI</v>
      </c>
      <c r="H22626" s="27" t="s">
        <v>291</v>
      </c>
      <c r="I22626" s="27" t="s">
        <v>317</v>
      </c>
      <c r="J22626" s="27" t="s">
        <v>344</v>
      </c>
      <c r="K22626" s="27" t="s">
        <v>304</v>
      </c>
      <c r="L22626" s="27" t="s">
        <v>345</v>
      </c>
      <c r="M22626" s="27" t="s">
        <v>323</v>
      </c>
      <c r="N22626" s="27" t="s">
        <v>309</v>
      </c>
      <c r="O22626" s="27" t="s">
        <v>30</v>
      </c>
      <c r="P22626" s="27">
        <v>10.089396489</v>
      </c>
    </row>
    <row r="22627" spans="7:16" x14ac:dyDescent="0.25">
      <c r="G22627" s="27" t="str">
        <f t="shared" si="353"/>
        <v>2021/2022South AsiaAll SectorsMultiple ObjectivesAll InstrumentsInternationalPrivateInstitutional Investors</v>
      </c>
      <c r="H22627" s="27" t="s">
        <v>291</v>
      </c>
      <c r="I22627" s="27" t="s">
        <v>317</v>
      </c>
      <c r="J22627" s="27" t="s">
        <v>344</v>
      </c>
      <c r="K22627" s="27" t="s">
        <v>304</v>
      </c>
      <c r="L22627" s="27" t="s">
        <v>345</v>
      </c>
      <c r="M22627" s="27" t="s">
        <v>324</v>
      </c>
      <c r="N22627" s="27" t="s">
        <v>306</v>
      </c>
      <c r="O22627" s="27" t="s">
        <v>27</v>
      </c>
      <c r="P22627" s="27">
        <v>0.3</v>
      </c>
    </row>
    <row r="22628" spans="7:16" x14ac:dyDescent="0.25">
      <c r="G22628" s="27" t="str">
        <f t="shared" si="353"/>
        <v>2021/2022South AsiaAll SectorsMultiple ObjectivesAll InstrumentsInternationalPublicBilateral DFI</v>
      </c>
      <c r="H22628" s="27" t="s">
        <v>291</v>
      </c>
      <c r="I22628" s="27" t="s">
        <v>317</v>
      </c>
      <c r="J22628" s="27" t="s">
        <v>344</v>
      </c>
      <c r="K22628" s="27" t="s">
        <v>304</v>
      </c>
      <c r="L22628" s="27" t="s">
        <v>345</v>
      </c>
      <c r="M22628" s="27" t="s">
        <v>324</v>
      </c>
      <c r="N22628" s="27" t="s">
        <v>309</v>
      </c>
      <c r="O22628" s="27" t="s">
        <v>31</v>
      </c>
      <c r="P22628" s="27">
        <v>87.5</v>
      </c>
    </row>
    <row r="22629" spans="7:16" x14ac:dyDescent="0.25">
      <c r="G22629" s="27" t="str">
        <f t="shared" si="353"/>
        <v>2021/2022South AsiaAll SectorsMultiple ObjectivesAll InstrumentsInternationalPublicGovernment</v>
      </c>
      <c r="H22629" s="27" t="s">
        <v>291</v>
      </c>
      <c r="I22629" s="27" t="s">
        <v>317</v>
      </c>
      <c r="J22629" s="27" t="s">
        <v>344</v>
      </c>
      <c r="K22629" s="27" t="s">
        <v>304</v>
      </c>
      <c r="L22629" s="27" t="s">
        <v>345</v>
      </c>
      <c r="M22629" s="27" t="s">
        <v>324</v>
      </c>
      <c r="N22629" s="27" t="s">
        <v>309</v>
      </c>
      <c r="O22629" s="27" t="s">
        <v>28</v>
      </c>
      <c r="P22629" s="27">
        <v>1.1891064179999999</v>
      </c>
    </row>
    <row r="22630" spans="7:16" x14ac:dyDescent="0.25">
      <c r="G22630" s="27" t="str">
        <f t="shared" si="353"/>
        <v>2021/2022South AsiaAll SectorsMultiple ObjectivesAll InstrumentsInternationalPublicMultilateral Climate Funds</v>
      </c>
      <c r="H22630" s="27" t="s">
        <v>291</v>
      </c>
      <c r="I22630" s="27" t="s">
        <v>317</v>
      </c>
      <c r="J22630" s="27" t="s">
        <v>344</v>
      </c>
      <c r="K22630" s="27" t="s">
        <v>304</v>
      </c>
      <c r="L22630" s="27" t="s">
        <v>345</v>
      </c>
      <c r="M22630" s="27" t="s">
        <v>324</v>
      </c>
      <c r="N22630" s="27" t="s">
        <v>309</v>
      </c>
      <c r="O22630" s="27" t="s">
        <v>29</v>
      </c>
      <c r="P22630" s="27">
        <v>0.89</v>
      </c>
    </row>
    <row r="22631" spans="7:16" x14ac:dyDescent="0.25">
      <c r="G22631" s="27" t="str">
        <f t="shared" si="353"/>
        <v>2021/2022South AsiaAll SectorsMultiple ObjectivesAll InstrumentsInternationalPublicMultilateral DFI</v>
      </c>
      <c r="H22631" s="27" t="s">
        <v>291</v>
      </c>
      <c r="I22631" s="27" t="s">
        <v>317</v>
      </c>
      <c r="J22631" s="27" t="s">
        <v>344</v>
      </c>
      <c r="K22631" s="27" t="s">
        <v>304</v>
      </c>
      <c r="L22631" s="27" t="s">
        <v>345</v>
      </c>
      <c r="M22631" s="27" t="s">
        <v>324</v>
      </c>
      <c r="N22631" s="27" t="s">
        <v>309</v>
      </c>
      <c r="O22631" s="27" t="s">
        <v>30</v>
      </c>
      <c r="P22631" s="27">
        <v>626.07355200799998</v>
      </c>
    </row>
    <row r="22632" spans="7:16" x14ac:dyDescent="0.25">
      <c r="G22632" s="27" t="str">
        <f t="shared" si="353"/>
        <v>2021/2022South AsiaAll SectorsMultiple ObjectivesAll InstrumentsInternationalPublicSOE</v>
      </c>
      <c r="H22632" s="27" t="s">
        <v>291</v>
      </c>
      <c r="I22632" s="27" t="s">
        <v>317</v>
      </c>
      <c r="J22632" s="27" t="s">
        <v>344</v>
      </c>
      <c r="K22632" s="27" t="s">
        <v>304</v>
      </c>
      <c r="L22632" s="27" t="s">
        <v>345</v>
      </c>
      <c r="M22632" s="27" t="s">
        <v>324</v>
      </c>
      <c r="N22632" s="27" t="s">
        <v>309</v>
      </c>
      <c r="O22632" s="27" t="s">
        <v>34</v>
      </c>
      <c r="P22632" s="27">
        <v>0</v>
      </c>
    </row>
    <row r="22633" spans="7:16" x14ac:dyDescent="0.25">
      <c r="G22633" s="27" t="str">
        <f t="shared" si="353"/>
        <v>2021/2022South AsiaAll SectorsMultiple ObjectivesGrantAll DestinationsPrivateInstitutional Investors</v>
      </c>
      <c r="H22633" s="27" t="s">
        <v>291</v>
      </c>
      <c r="I22633" s="27" t="s">
        <v>317</v>
      </c>
      <c r="J22633" s="27" t="s">
        <v>344</v>
      </c>
      <c r="K22633" s="27" t="s">
        <v>304</v>
      </c>
      <c r="L22633" s="27" t="s">
        <v>332</v>
      </c>
      <c r="M22633" s="27" t="s">
        <v>338</v>
      </c>
      <c r="N22633" s="27" t="s">
        <v>306</v>
      </c>
      <c r="O22633" s="27" t="s">
        <v>27</v>
      </c>
      <c r="P22633" s="27">
        <v>0.3</v>
      </c>
    </row>
    <row r="22634" spans="7:16" x14ac:dyDescent="0.25">
      <c r="G22634" s="27" t="str">
        <f t="shared" si="353"/>
        <v>2021/2022South AsiaAll SectorsMultiple ObjectivesGrantAll DestinationsPublicGovernment</v>
      </c>
      <c r="H22634" s="27" t="s">
        <v>291</v>
      </c>
      <c r="I22634" s="27" t="s">
        <v>317</v>
      </c>
      <c r="J22634" s="27" t="s">
        <v>344</v>
      </c>
      <c r="K22634" s="27" t="s">
        <v>304</v>
      </c>
      <c r="L22634" s="27" t="s">
        <v>332</v>
      </c>
      <c r="M22634" s="27" t="s">
        <v>338</v>
      </c>
      <c r="N22634" s="27" t="s">
        <v>309</v>
      </c>
      <c r="O22634" s="27" t="s">
        <v>28</v>
      </c>
      <c r="P22634" s="27">
        <v>1.1891064179999999</v>
      </c>
    </row>
    <row r="22635" spans="7:16" x14ac:dyDescent="0.25">
      <c r="G22635" s="27" t="str">
        <f t="shared" si="353"/>
        <v>2021/2022South AsiaAll SectorsMultiple ObjectivesGrantAll DestinationsPublicMultilateral Climate Funds</v>
      </c>
      <c r="H22635" s="27" t="s">
        <v>291</v>
      </c>
      <c r="I22635" s="27" t="s">
        <v>317</v>
      </c>
      <c r="J22635" s="27" t="s">
        <v>344</v>
      </c>
      <c r="K22635" s="27" t="s">
        <v>304</v>
      </c>
      <c r="L22635" s="27" t="s">
        <v>332</v>
      </c>
      <c r="M22635" s="27" t="s">
        <v>338</v>
      </c>
      <c r="N22635" s="27" t="s">
        <v>309</v>
      </c>
      <c r="O22635" s="27" t="s">
        <v>29</v>
      </c>
      <c r="P22635" s="27">
        <v>0.89</v>
      </c>
    </row>
    <row r="22636" spans="7:16" x14ac:dyDescent="0.25">
      <c r="G22636" s="27" t="str">
        <f t="shared" si="353"/>
        <v>2021/2022South AsiaAll SectorsMultiple ObjectivesGrantAll DestinationsPublicSOE</v>
      </c>
      <c r="H22636" s="27" t="s">
        <v>291</v>
      </c>
      <c r="I22636" s="27" t="s">
        <v>317</v>
      </c>
      <c r="J22636" s="27" t="s">
        <v>344</v>
      </c>
      <c r="K22636" s="27" t="s">
        <v>304</v>
      </c>
      <c r="L22636" s="27" t="s">
        <v>332</v>
      </c>
      <c r="M22636" s="27" t="s">
        <v>338</v>
      </c>
      <c r="N22636" s="27" t="s">
        <v>309</v>
      </c>
      <c r="O22636" s="27" t="s">
        <v>34</v>
      </c>
      <c r="P22636" s="27">
        <v>0</v>
      </c>
    </row>
    <row r="22637" spans="7:16" x14ac:dyDescent="0.25">
      <c r="G22637" s="27" t="str">
        <f t="shared" si="353"/>
        <v>2021/2022South AsiaAll SectorsMultiple ObjectivesGrantInternationalPrivateInstitutional Investors</v>
      </c>
      <c r="H22637" s="27" t="s">
        <v>291</v>
      </c>
      <c r="I22637" s="27" t="s">
        <v>317</v>
      </c>
      <c r="J22637" s="27" t="s">
        <v>344</v>
      </c>
      <c r="K22637" s="27" t="s">
        <v>304</v>
      </c>
      <c r="L22637" s="27" t="s">
        <v>332</v>
      </c>
      <c r="M22637" s="27" t="s">
        <v>324</v>
      </c>
      <c r="N22637" s="27" t="s">
        <v>306</v>
      </c>
      <c r="O22637" s="27" t="s">
        <v>27</v>
      </c>
      <c r="P22637" s="27">
        <v>0.3</v>
      </c>
    </row>
    <row r="22638" spans="7:16" x14ac:dyDescent="0.25">
      <c r="G22638" s="27" t="str">
        <f t="shared" si="353"/>
        <v>2021/2022South AsiaAll SectorsMultiple ObjectivesGrantInternationalPublicGovernment</v>
      </c>
      <c r="H22638" s="27" t="s">
        <v>291</v>
      </c>
      <c r="I22638" s="27" t="s">
        <v>317</v>
      </c>
      <c r="J22638" s="27" t="s">
        <v>344</v>
      </c>
      <c r="K22638" s="27" t="s">
        <v>304</v>
      </c>
      <c r="L22638" s="27" t="s">
        <v>332</v>
      </c>
      <c r="M22638" s="27" t="s">
        <v>324</v>
      </c>
      <c r="N22638" s="27" t="s">
        <v>309</v>
      </c>
      <c r="O22638" s="27" t="s">
        <v>28</v>
      </c>
      <c r="P22638" s="27">
        <v>1.1891064179999999</v>
      </c>
    </row>
    <row r="22639" spans="7:16" x14ac:dyDescent="0.25">
      <c r="G22639" s="27" t="str">
        <f t="shared" si="353"/>
        <v>2021/2022South AsiaAll SectorsMultiple ObjectivesGrantInternationalPublicMultilateral Climate Funds</v>
      </c>
      <c r="H22639" s="27" t="s">
        <v>291</v>
      </c>
      <c r="I22639" s="27" t="s">
        <v>317</v>
      </c>
      <c r="J22639" s="27" t="s">
        <v>344</v>
      </c>
      <c r="K22639" s="27" t="s">
        <v>304</v>
      </c>
      <c r="L22639" s="27" t="s">
        <v>332</v>
      </c>
      <c r="M22639" s="27" t="s">
        <v>324</v>
      </c>
      <c r="N22639" s="27" t="s">
        <v>309</v>
      </c>
      <c r="O22639" s="27" t="s">
        <v>29</v>
      </c>
      <c r="P22639" s="27">
        <v>0.89</v>
      </c>
    </row>
    <row r="22640" spans="7:16" x14ac:dyDescent="0.25">
      <c r="G22640" s="27" t="str">
        <f t="shared" si="353"/>
        <v>2021/2022South AsiaAll SectorsMultiple ObjectivesGrantInternationalPublicSOE</v>
      </c>
      <c r="H22640" s="27" t="s">
        <v>291</v>
      </c>
      <c r="I22640" s="27" t="s">
        <v>317</v>
      </c>
      <c r="J22640" s="27" t="s">
        <v>344</v>
      </c>
      <c r="K22640" s="27" t="s">
        <v>304</v>
      </c>
      <c r="L22640" s="27" t="s">
        <v>332</v>
      </c>
      <c r="M22640" s="27" t="s">
        <v>324</v>
      </c>
      <c r="N22640" s="27" t="s">
        <v>309</v>
      </c>
      <c r="O22640" s="27" t="s">
        <v>34</v>
      </c>
      <c r="P22640" s="27">
        <v>0</v>
      </c>
    </row>
    <row r="22641" spans="7:16" x14ac:dyDescent="0.25">
      <c r="G22641" s="27" t="str">
        <f t="shared" si="353"/>
        <v>2021/2022South AsiaAll SectorsMultiple ObjectivesLow-cost project debtAll DestinationsPublicBilateral DFI</v>
      </c>
      <c r="H22641" s="27" t="s">
        <v>291</v>
      </c>
      <c r="I22641" s="27" t="s">
        <v>317</v>
      </c>
      <c r="J22641" s="27" t="s">
        <v>344</v>
      </c>
      <c r="K22641" s="27" t="s">
        <v>304</v>
      </c>
      <c r="L22641" s="27" t="s">
        <v>336</v>
      </c>
      <c r="M22641" s="27" t="s">
        <v>338</v>
      </c>
      <c r="N22641" s="27" t="s">
        <v>309</v>
      </c>
      <c r="O22641" s="27" t="s">
        <v>31</v>
      </c>
      <c r="P22641" s="27">
        <v>87.5</v>
      </c>
    </row>
    <row r="22642" spans="7:16" x14ac:dyDescent="0.25">
      <c r="G22642" s="27" t="str">
        <f t="shared" si="353"/>
        <v>2021/2022South AsiaAll SectorsMultiple ObjectivesLow-cost project debtInternationalPublicBilateral DFI</v>
      </c>
      <c r="H22642" s="27" t="s">
        <v>291</v>
      </c>
      <c r="I22642" s="27" t="s">
        <v>317</v>
      </c>
      <c r="J22642" s="27" t="s">
        <v>344</v>
      </c>
      <c r="K22642" s="27" t="s">
        <v>304</v>
      </c>
      <c r="L22642" s="27" t="s">
        <v>336</v>
      </c>
      <c r="M22642" s="27" t="s">
        <v>324</v>
      </c>
      <c r="N22642" s="27" t="s">
        <v>309</v>
      </c>
      <c r="O22642" s="27" t="s">
        <v>31</v>
      </c>
      <c r="P22642" s="27">
        <v>87.5</v>
      </c>
    </row>
    <row r="22643" spans="7:16" x14ac:dyDescent="0.25">
      <c r="G22643" s="27" t="str">
        <f t="shared" si="353"/>
        <v>2021/2022South AsiaAll SectorsMultiple ObjectivesProject-level market rate debtAll DestinationsPublicMultilateral DFI</v>
      </c>
      <c r="H22643" s="27" t="s">
        <v>291</v>
      </c>
      <c r="I22643" s="27" t="s">
        <v>317</v>
      </c>
      <c r="J22643" s="27" t="s">
        <v>344</v>
      </c>
      <c r="K22643" s="27" t="s">
        <v>304</v>
      </c>
      <c r="L22643" s="27" t="s">
        <v>335</v>
      </c>
      <c r="M22643" s="27" t="s">
        <v>338</v>
      </c>
      <c r="N22643" s="27" t="s">
        <v>309</v>
      </c>
      <c r="O22643" s="27" t="s">
        <v>30</v>
      </c>
      <c r="P22643" s="27">
        <v>103.805000002</v>
      </c>
    </row>
    <row r="22644" spans="7:16" x14ac:dyDescent="0.25">
      <c r="G22644" s="27" t="str">
        <f t="shared" si="353"/>
        <v>2021/2022South AsiaAll SectorsMultiple ObjectivesProject-level market rate debtDomesticPublicMultilateral DFI</v>
      </c>
      <c r="H22644" s="27" t="s">
        <v>291</v>
      </c>
      <c r="I22644" s="27" t="s">
        <v>317</v>
      </c>
      <c r="J22644" s="27" t="s">
        <v>344</v>
      </c>
      <c r="K22644" s="27" t="s">
        <v>304</v>
      </c>
      <c r="L22644" s="27" t="s">
        <v>335</v>
      </c>
      <c r="M22644" s="27" t="s">
        <v>323</v>
      </c>
      <c r="N22644" s="27" t="s">
        <v>309</v>
      </c>
      <c r="O22644" s="27" t="s">
        <v>30</v>
      </c>
      <c r="P22644" s="27">
        <v>4.655988754</v>
      </c>
    </row>
    <row r="22645" spans="7:16" x14ac:dyDescent="0.25">
      <c r="G22645" s="27" t="str">
        <f t="shared" si="353"/>
        <v>2021/2022South AsiaAll SectorsMultiple ObjectivesProject-level market rate debtInternationalPublicMultilateral DFI</v>
      </c>
      <c r="H22645" s="27" t="s">
        <v>291</v>
      </c>
      <c r="I22645" s="27" t="s">
        <v>317</v>
      </c>
      <c r="J22645" s="27" t="s">
        <v>344</v>
      </c>
      <c r="K22645" s="27" t="s">
        <v>304</v>
      </c>
      <c r="L22645" s="27" t="s">
        <v>335</v>
      </c>
      <c r="M22645" s="27" t="s">
        <v>324</v>
      </c>
      <c r="N22645" s="27" t="s">
        <v>309</v>
      </c>
      <c r="O22645" s="27" t="s">
        <v>30</v>
      </c>
      <c r="P22645" s="27">
        <v>99.149011247999994</v>
      </c>
    </row>
    <row r="22646" spans="7:16" x14ac:dyDescent="0.25">
      <c r="G22646" s="27" t="str">
        <f t="shared" si="353"/>
        <v>2021/2022South AsiaAll SectorsMultiple ObjectivesUnknownAll DestinationsPublicMultilateral DFI</v>
      </c>
      <c r="H22646" s="27" t="s">
        <v>291</v>
      </c>
      <c r="I22646" s="27" t="s">
        <v>317</v>
      </c>
      <c r="J22646" s="27" t="s">
        <v>344</v>
      </c>
      <c r="K22646" s="27" t="s">
        <v>304</v>
      </c>
      <c r="L22646" s="27" t="s">
        <v>301</v>
      </c>
      <c r="M22646" s="27" t="s">
        <v>338</v>
      </c>
      <c r="N22646" s="27" t="s">
        <v>309</v>
      </c>
      <c r="O22646" s="27" t="s">
        <v>30</v>
      </c>
      <c r="P22646" s="27">
        <v>532.35794849499996</v>
      </c>
    </row>
    <row r="22647" spans="7:16" x14ac:dyDescent="0.25">
      <c r="G22647" s="27" t="str">
        <f t="shared" si="353"/>
        <v>2021/2022South AsiaAll SectorsMultiple ObjectivesUnknownDomesticPublicMultilateral DFI</v>
      </c>
      <c r="H22647" s="27" t="s">
        <v>291</v>
      </c>
      <c r="I22647" s="27" t="s">
        <v>317</v>
      </c>
      <c r="J22647" s="27" t="s">
        <v>344</v>
      </c>
      <c r="K22647" s="27" t="s">
        <v>304</v>
      </c>
      <c r="L22647" s="27" t="s">
        <v>301</v>
      </c>
      <c r="M22647" s="27" t="s">
        <v>323</v>
      </c>
      <c r="N22647" s="27" t="s">
        <v>309</v>
      </c>
      <c r="O22647" s="27" t="s">
        <v>30</v>
      </c>
      <c r="P22647" s="27">
        <v>5.4334077350000003</v>
      </c>
    </row>
    <row r="22648" spans="7:16" x14ac:dyDescent="0.25">
      <c r="G22648" s="27" t="str">
        <f t="shared" si="353"/>
        <v>2021/2022South AsiaAll SectorsMultiple ObjectivesUnknownInternationalPublicMultilateral DFI</v>
      </c>
      <c r="H22648" s="27" t="s">
        <v>291</v>
      </c>
      <c r="I22648" s="27" t="s">
        <v>317</v>
      </c>
      <c r="J22648" s="27" t="s">
        <v>344</v>
      </c>
      <c r="K22648" s="27" t="s">
        <v>304</v>
      </c>
      <c r="L22648" s="27" t="s">
        <v>301</v>
      </c>
      <c r="M22648" s="27" t="s">
        <v>324</v>
      </c>
      <c r="N22648" s="27" t="s">
        <v>309</v>
      </c>
      <c r="O22648" s="27" t="s">
        <v>30</v>
      </c>
      <c r="P22648" s="27">
        <v>526.92454076000001</v>
      </c>
    </row>
    <row r="22649" spans="7:16" x14ac:dyDescent="0.25">
      <c r="G22649" s="27" t="str">
        <f t="shared" si="353"/>
        <v>2021/2022South AsiaBuildings &amp; InfrastructureAdaptationAll InstrumentsAll DestinationsPublicGovernment</v>
      </c>
      <c r="H22649" s="27" t="s">
        <v>291</v>
      </c>
      <c r="I22649" s="27" t="s">
        <v>317</v>
      </c>
      <c r="J22649" s="27" t="s">
        <v>293</v>
      </c>
      <c r="K22649" s="27" t="s">
        <v>302</v>
      </c>
      <c r="L22649" s="27" t="s">
        <v>345</v>
      </c>
      <c r="M22649" s="27" t="s">
        <v>338</v>
      </c>
      <c r="N22649" s="27" t="s">
        <v>309</v>
      </c>
      <c r="O22649" s="27" t="s">
        <v>28</v>
      </c>
      <c r="P22649" s="27">
        <v>0</v>
      </c>
    </row>
    <row r="22650" spans="7:16" x14ac:dyDescent="0.25">
      <c r="G22650" s="27" t="str">
        <f t="shared" si="353"/>
        <v>2021/2022South AsiaBuildings &amp; InfrastructureAdaptationAll InstrumentsAll DestinationsPublicMultilateral DFI</v>
      </c>
      <c r="H22650" s="27" t="s">
        <v>291</v>
      </c>
      <c r="I22650" s="27" t="s">
        <v>317</v>
      </c>
      <c r="J22650" s="27" t="s">
        <v>293</v>
      </c>
      <c r="K22650" s="27" t="s">
        <v>302</v>
      </c>
      <c r="L22650" s="27" t="s">
        <v>345</v>
      </c>
      <c r="M22650" s="27" t="s">
        <v>338</v>
      </c>
      <c r="N22650" s="27" t="s">
        <v>309</v>
      </c>
      <c r="O22650" s="27" t="s">
        <v>30</v>
      </c>
      <c r="P22650" s="27">
        <v>24.435000000999999</v>
      </c>
    </row>
    <row r="22651" spans="7:16" x14ac:dyDescent="0.25">
      <c r="G22651" s="27" t="str">
        <f t="shared" si="353"/>
        <v>2021/2022South AsiaBuildings &amp; InfrastructureAdaptationAll InstrumentsDomesticPublicMultilateral DFI</v>
      </c>
      <c r="H22651" s="27" t="s">
        <v>291</v>
      </c>
      <c r="I22651" s="27" t="s">
        <v>317</v>
      </c>
      <c r="J22651" s="27" t="s">
        <v>293</v>
      </c>
      <c r="K22651" s="27" t="s">
        <v>302</v>
      </c>
      <c r="L22651" s="27" t="s">
        <v>345</v>
      </c>
      <c r="M22651" s="27" t="s">
        <v>323</v>
      </c>
      <c r="N22651" s="27" t="s">
        <v>309</v>
      </c>
      <c r="O22651" s="27" t="s">
        <v>30</v>
      </c>
      <c r="P22651" s="27">
        <v>1.5434683709999999</v>
      </c>
    </row>
    <row r="22652" spans="7:16" x14ac:dyDescent="0.25">
      <c r="G22652" s="27" t="str">
        <f t="shared" si="353"/>
        <v>2021/2022South AsiaBuildings &amp; InfrastructureAdaptationAll InstrumentsInternationalPublicGovernment</v>
      </c>
      <c r="H22652" s="27" t="s">
        <v>291</v>
      </c>
      <c r="I22652" s="27" t="s">
        <v>317</v>
      </c>
      <c r="J22652" s="27" t="s">
        <v>293</v>
      </c>
      <c r="K22652" s="27" t="s">
        <v>302</v>
      </c>
      <c r="L22652" s="27" t="s">
        <v>345</v>
      </c>
      <c r="M22652" s="27" t="s">
        <v>324</v>
      </c>
      <c r="N22652" s="27" t="s">
        <v>309</v>
      </c>
      <c r="O22652" s="27" t="s">
        <v>28</v>
      </c>
      <c r="P22652" s="27">
        <v>0</v>
      </c>
    </row>
    <row r="22653" spans="7:16" x14ac:dyDescent="0.25">
      <c r="G22653" s="27" t="str">
        <f t="shared" si="353"/>
        <v>2021/2022South AsiaBuildings &amp; InfrastructureAdaptationAll InstrumentsInternationalPublicMultilateral DFI</v>
      </c>
      <c r="H22653" s="27" t="s">
        <v>291</v>
      </c>
      <c r="I22653" s="27" t="s">
        <v>317</v>
      </c>
      <c r="J22653" s="27" t="s">
        <v>293</v>
      </c>
      <c r="K22653" s="27" t="s">
        <v>302</v>
      </c>
      <c r="L22653" s="27" t="s">
        <v>345</v>
      </c>
      <c r="M22653" s="27" t="s">
        <v>324</v>
      </c>
      <c r="N22653" s="27" t="s">
        <v>309</v>
      </c>
      <c r="O22653" s="27" t="s">
        <v>30</v>
      </c>
      <c r="P22653" s="27">
        <v>22.891531629999999</v>
      </c>
    </row>
    <row r="22654" spans="7:16" x14ac:dyDescent="0.25">
      <c r="G22654" s="27" t="str">
        <f t="shared" si="353"/>
        <v>2021/2022South AsiaBuildings &amp; InfrastructureAdaptationGrantAll DestinationsPublicGovernment</v>
      </c>
      <c r="H22654" s="27" t="s">
        <v>291</v>
      </c>
      <c r="I22654" s="27" t="s">
        <v>317</v>
      </c>
      <c r="J22654" s="27" t="s">
        <v>293</v>
      </c>
      <c r="K22654" s="27" t="s">
        <v>302</v>
      </c>
      <c r="L22654" s="27" t="s">
        <v>332</v>
      </c>
      <c r="M22654" s="27" t="s">
        <v>338</v>
      </c>
      <c r="N22654" s="27" t="s">
        <v>309</v>
      </c>
      <c r="O22654" s="27" t="s">
        <v>28</v>
      </c>
      <c r="P22654" s="27">
        <v>0</v>
      </c>
    </row>
    <row r="22655" spans="7:16" x14ac:dyDescent="0.25">
      <c r="G22655" s="27" t="str">
        <f t="shared" si="353"/>
        <v>2021/2022South AsiaBuildings &amp; InfrastructureAdaptationGrantInternationalPublicGovernment</v>
      </c>
      <c r="H22655" s="27" t="s">
        <v>291</v>
      </c>
      <c r="I22655" s="27" t="s">
        <v>317</v>
      </c>
      <c r="J22655" s="27" t="s">
        <v>293</v>
      </c>
      <c r="K22655" s="27" t="s">
        <v>302</v>
      </c>
      <c r="L22655" s="27" t="s">
        <v>332</v>
      </c>
      <c r="M22655" s="27" t="s">
        <v>324</v>
      </c>
      <c r="N22655" s="27" t="s">
        <v>309</v>
      </c>
      <c r="O22655" s="27" t="s">
        <v>28</v>
      </c>
      <c r="P22655" s="27">
        <v>0</v>
      </c>
    </row>
    <row r="22656" spans="7:16" x14ac:dyDescent="0.25">
      <c r="G22656" s="27" t="str">
        <f t="shared" si="353"/>
        <v>2021/2022South AsiaBuildings &amp; InfrastructureAdaptationProject-level market rate debtAll DestinationsPublicMultilateral DFI</v>
      </c>
      <c r="H22656" s="27" t="s">
        <v>291</v>
      </c>
      <c r="I22656" s="27" t="s">
        <v>317</v>
      </c>
      <c r="J22656" s="27" t="s">
        <v>293</v>
      </c>
      <c r="K22656" s="27" t="s">
        <v>302</v>
      </c>
      <c r="L22656" s="27" t="s">
        <v>335</v>
      </c>
      <c r="M22656" s="27" t="s">
        <v>338</v>
      </c>
      <c r="N22656" s="27" t="s">
        <v>309</v>
      </c>
      <c r="O22656" s="27" t="s">
        <v>30</v>
      </c>
      <c r="P22656" s="27">
        <v>24.435000000999999</v>
      </c>
    </row>
    <row r="22657" spans="7:16" x14ac:dyDescent="0.25">
      <c r="G22657" s="27" t="str">
        <f t="shared" si="353"/>
        <v>2021/2022South AsiaBuildings &amp; InfrastructureAdaptationProject-level market rate debtDomesticPublicMultilateral DFI</v>
      </c>
      <c r="H22657" s="27" t="s">
        <v>291</v>
      </c>
      <c r="I22657" s="27" t="s">
        <v>317</v>
      </c>
      <c r="J22657" s="27" t="s">
        <v>293</v>
      </c>
      <c r="K22657" s="27" t="s">
        <v>302</v>
      </c>
      <c r="L22657" s="27" t="s">
        <v>335</v>
      </c>
      <c r="M22657" s="27" t="s">
        <v>323</v>
      </c>
      <c r="N22657" s="27" t="s">
        <v>309</v>
      </c>
      <c r="O22657" s="27" t="s">
        <v>30</v>
      </c>
      <c r="P22657" s="27">
        <v>1.5434683709999999</v>
      </c>
    </row>
    <row r="22658" spans="7:16" x14ac:dyDescent="0.25">
      <c r="G22658" s="27" t="str">
        <f t="shared" si="353"/>
        <v>2021/2022South AsiaBuildings &amp; InfrastructureAdaptationProject-level market rate debtInternationalPublicMultilateral DFI</v>
      </c>
      <c r="H22658" s="27" t="s">
        <v>291</v>
      </c>
      <c r="I22658" s="27" t="s">
        <v>317</v>
      </c>
      <c r="J22658" s="27" t="s">
        <v>293</v>
      </c>
      <c r="K22658" s="27" t="s">
        <v>302</v>
      </c>
      <c r="L22658" s="27" t="s">
        <v>335</v>
      </c>
      <c r="M22658" s="27" t="s">
        <v>324</v>
      </c>
      <c r="N22658" s="27" t="s">
        <v>309</v>
      </c>
      <c r="O22658" s="27" t="s">
        <v>30</v>
      </c>
      <c r="P22658" s="27">
        <v>22.891531629999999</v>
      </c>
    </row>
    <row r="22659" spans="7:16" x14ac:dyDescent="0.25">
      <c r="G22659" s="27" t="str">
        <f t="shared" ref="G22659:G22722" si="354">+_xlfn.CONCAT(H22659:O22659)</f>
        <v>2021/2022South AsiaBuildings &amp; InfrastructureAll UsesAll InstrumentsAll DestinationsPrivateCorporations</v>
      </c>
      <c r="H22659" s="27" t="s">
        <v>291</v>
      </c>
      <c r="I22659" s="27" t="s">
        <v>317</v>
      </c>
      <c r="J22659" s="27" t="s">
        <v>293</v>
      </c>
      <c r="K22659" s="27" t="s">
        <v>346</v>
      </c>
      <c r="L22659" s="27" t="s">
        <v>345</v>
      </c>
      <c r="M22659" s="27" t="s">
        <v>338</v>
      </c>
      <c r="N22659" s="27" t="s">
        <v>306</v>
      </c>
      <c r="O22659" s="27" t="s">
        <v>307</v>
      </c>
      <c r="P22659" s="27">
        <v>49.539228819999998</v>
      </c>
    </row>
    <row r="22660" spans="7:16" x14ac:dyDescent="0.25">
      <c r="G22660" s="27" t="str">
        <f t="shared" si="354"/>
        <v>2021/2022South AsiaBuildings &amp; InfrastructureAll UsesAll InstrumentsAll DestinationsPrivateHouseholds/Individuals</v>
      </c>
      <c r="H22660" s="27" t="s">
        <v>291</v>
      </c>
      <c r="I22660" s="27" t="s">
        <v>317</v>
      </c>
      <c r="J22660" s="27" t="s">
        <v>293</v>
      </c>
      <c r="K22660" s="27" t="s">
        <v>346</v>
      </c>
      <c r="L22660" s="27" t="s">
        <v>345</v>
      </c>
      <c r="M22660" s="27" t="s">
        <v>338</v>
      </c>
      <c r="N22660" s="27" t="s">
        <v>306</v>
      </c>
      <c r="O22660" s="27" t="s">
        <v>308</v>
      </c>
      <c r="P22660" s="27">
        <v>517.54618449999998</v>
      </c>
    </row>
    <row r="22661" spans="7:16" x14ac:dyDescent="0.25">
      <c r="G22661" s="27" t="str">
        <f t="shared" si="354"/>
        <v>2021/2022South AsiaBuildings &amp; InfrastructureAll UsesAll InstrumentsAll DestinationsPublicGovernment</v>
      </c>
      <c r="H22661" s="27" t="s">
        <v>291</v>
      </c>
      <c r="I22661" s="27" t="s">
        <v>317</v>
      </c>
      <c r="J22661" s="27" t="s">
        <v>293</v>
      </c>
      <c r="K22661" s="27" t="s">
        <v>346</v>
      </c>
      <c r="L22661" s="27" t="s">
        <v>345</v>
      </c>
      <c r="M22661" s="27" t="s">
        <v>338</v>
      </c>
      <c r="N22661" s="27" t="s">
        <v>309</v>
      </c>
      <c r="O22661" s="27" t="s">
        <v>28</v>
      </c>
      <c r="P22661" s="27">
        <v>50.6331451</v>
      </c>
    </row>
    <row r="22662" spans="7:16" x14ac:dyDescent="0.25">
      <c r="G22662" s="27" t="str">
        <f t="shared" si="354"/>
        <v>2021/2022South AsiaBuildings &amp; InfrastructureAll UsesAll InstrumentsAll DestinationsPublicMultilateral Climate Funds</v>
      </c>
      <c r="H22662" s="27" t="s">
        <v>291</v>
      </c>
      <c r="I22662" s="27" t="s">
        <v>317</v>
      </c>
      <c r="J22662" s="27" t="s">
        <v>293</v>
      </c>
      <c r="K22662" s="27" t="s">
        <v>346</v>
      </c>
      <c r="L22662" s="27" t="s">
        <v>345</v>
      </c>
      <c r="M22662" s="27" t="s">
        <v>338</v>
      </c>
      <c r="N22662" s="27" t="s">
        <v>309</v>
      </c>
      <c r="O22662" s="27" t="s">
        <v>29</v>
      </c>
      <c r="P22662" s="27">
        <v>0</v>
      </c>
    </row>
    <row r="22663" spans="7:16" x14ac:dyDescent="0.25">
      <c r="G22663" s="27" t="str">
        <f t="shared" si="354"/>
        <v>2021/2022South AsiaBuildings &amp; InfrastructureAll UsesAll InstrumentsAll DestinationsPublicMultilateral DFI</v>
      </c>
      <c r="H22663" s="27" t="s">
        <v>291</v>
      </c>
      <c r="I22663" s="27" t="s">
        <v>317</v>
      </c>
      <c r="J22663" s="27" t="s">
        <v>293</v>
      </c>
      <c r="K22663" s="27" t="s">
        <v>346</v>
      </c>
      <c r="L22663" s="27" t="s">
        <v>345</v>
      </c>
      <c r="M22663" s="27" t="s">
        <v>338</v>
      </c>
      <c r="N22663" s="27" t="s">
        <v>309</v>
      </c>
      <c r="O22663" s="27" t="s">
        <v>30</v>
      </c>
      <c r="P22663" s="27">
        <v>30.087500000999999</v>
      </c>
    </row>
    <row r="22664" spans="7:16" x14ac:dyDescent="0.25">
      <c r="G22664" s="27" t="str">
        <f t="shared" si="354"/>
        <v>2021/2022South AsiaBuildings &amp; InfrastructureAll UsesAll InstrumentsAll DestinationsUnknownUnknown</v>
      </c>
      <c r="H22664" s="27" t="s">
        <v>291</v>
      </c>
      <c r="I22664" s="27" t="s">
        <v>317</v>
      </c>
      <c r="J22664" s="27" t="s">
        <v>293</v>
      </c>
      <c r="K22664" s="27" t="s">
        <v>346</v>
      </c>
      <c r="L22664" s="27" t="s">
        <v>345</v>
      </c>
      <c r="M22664" s="27" t="s">
        <v>338</v>
      </c>
      <c r="N22664" s="27" t="s">
        <v>301</v>
      </c>
      <c r="O22664" s="27" t="s">
        <v>301</v>
      </c>
      <c r="P22664" s="27">
        <v>6598.9737409999998</v>
      </c>
    </row>
    <row r="22665" spans="7:16" x14ac:dyDescent="0.25">
      <c r="G22665" s="27" t="str">
        <f t="shared" si="354"/>
        <v>2021/2022South AsiaBuildings &amp; InfrastructureAll UsesAll InstrumentsDomesticPrivateCorporations</v>
      </c>
      <c r="H22665" s="27" t="s">
        <v>291</v>
      </c>
      <c r="I22665" s="27" t="s">
        <v>317</v>
      </c>
      <c r="J22665" s="27" t="s">
        <v>293</v>
      </c>
      <c r="K22665" s="27" t="s">
        <v>346</v>
      </c>
      <c r="L22665" s="27" t="s">
        <v>345</v>
      </c>
      <c r="M22665" s="27" t="s">
        <v>323</v>
      </c>
      <c r="N22665" s="27" t="s">
        <v>306</v>
      </c>
      <c r="O22665" s="27" t="s">
        <v>307</v>
      </c>
      <c r="P22665" s="27">
        <v>49.539228819999998</v>
      </c>
    </row>
    <row r="22666" spans="7:16" x14ac:dyDescent="0.25">
      <c r="G22666" s="27" t="str">
        <f t="shared" si="354"/>
        <v>2021/2022South AsiaBuildings &amp; InfrastructureAll UsesAll InstrumentsDomesticPrivateHouseholds/Individuals</v>
      </c>
      <c r="H22666" s="27" t="s">
        <v>291</v>
      </c>
      <c r="I22666" s="27" t="s">
        <v>317</v>
      </c>
      <c r="J22666" s="27" t="s">
        <v>293</v>
      </c>
      <c r="K22666" s="27" t="s">
        <v>346</v>
      </c>
      <c r="L22666" s="27" t="s">
        <v>345</v>
      </c>
      <c r="M22666" s="27" t="s">
        <v>323</v>
      </c>
      <c r="N22666" s="27" t="s">
        <v>306</v>
      </c>
      <c r="O22666" s="27" t="s">
        <v>308</v>
      </c>
      <c r="P22666" s="27">
        <v>517.54618449999998</v>
      </c>
    </row>
    <row r="22667" spans="7:16" x14ac:dyDescent="0.25">
      <c r="G22667" s="27" t="str">
        <f t="shared" si="354"/>
        <v>2021/2022South AsiaBuildings &amp; InfrastructureAll UsesAll InstrumentsDomesticPublicGovernment</v>
      </c>
      <c r="H22667" s="27" t="s">
        <v>291</v>
      </c>
      <c r="I22667" s="27" t="s">
        <v>317</v>
      </c>
      <c r="J22667" s="27" t="s">
        <v>293</v>
      </c>
      <c r="K22667" s="27" t="s">
        <v>346</v>
      </c>
      <c r="L22667" s="27" t="s">
        <v>345</v>
      </c>
      <c r="M22667" s="27" t="s">
        <v>323</v>
      </c>
      <c r="N22667" s="27" t="s">
        <v>309</v>
      </c>
      <c r="O22667" s="27" t="s">
        <v>28</v>
      </c>
      <c r="P22667" s="27">
        <v>50.6331451</v>
      </c>
    </row>
    <row r="22668" spans="7:16" x14ac:dyDescent="0.25">
      <c r="G22668" s="27" t="str">
        <f t="shared" si="354"/>
        <v>2021/2022South AsiaBuildings &amp; InfrastructureAll UsesAll InstrumentsDomesticPublicMultilateral DFI</v>
      </c>
      <c r="H22668" s="27" t="s">
        <v>291</v>
      </c>
      <c r="I22668" s="27" t="s">
        <v>317</v>
      </c>
      <c r="J22668" s="27" t="s">
        <v>293</v>
      </c>
      <c r="K22668" s="27" t="s">
        <v>346</v>
      </c>
      <c r="L22668" s="27" t="s">
        <v>345</v>
      </c>
      <c r="M22668" s="27" t="s">
        <v>323</v>
      </c>
      <c r="N22668" s="27" t="s">
        <v>309</v>
      </c>
      <c r="O22668" s="27" t="s">
        <v>30</v>
      </c>
      <c r="P22668" s="27">
        <v>1.71374305099999</v>
      </c>
    </row>
    <row r="22669" spans="7:16" x14ac:dyDescent="0.25">
      <c r="G22669" s="27" t="str">
        <f t="shared" si="354"/>
        <v>2021/2022South AsiaBuildings &amp; InfrastructureAll UsesAll InstrumentsDomesticUnknownUnknown</v>
      </c>
      <c r="H22669" s="27" t="s">
        <v>291</v>
      </c>
      <c r="I22669" s="27" t="s">
        <v>317</v>
      </c>
      <c r="J22669" s="27" t="s">
        <v>293</v>
      </c>
      <c r="K22669" s="27" t="s">
        <v>346</v>
      </c>
      <c r="L22669" s="27" t="s">
        <v>345</v>
      </c>
      <c r="M22669" s="27" t="s">
        <v>323</v>
      </c>
      <c r="N22669" s="27" t="s">
        <v>301</v>
      </c>
      <c r="O22669" s="27" t="s">
        <v>301</v>
      </c>
      <c r="P22669" s="27">
        <v>6598.9737409999998</v>
      </c>
    </row>
    <row r="22670" spans="7:16" x14ac:dyDescent="0.25">
      <c r="G22670" s="27" t="str">
        <f t="shared" si="354"/>
        <v>2021/2022South AsiaBuildings &amp; InfrastructureAll UsesAll InstrumentsInternationalPublicGovernment</v>
      </c>
      <c r="H22670" s="27" t="s">
        <v>291</v>
      </c>
      <c r="I22670" s="27" t="s">
        <v>317</v>
      </c>
      <c r="J22670" s="27" t="s">
        <v>293</v>
      </c>
      <c r="K22670" s="27" t="s">
        <v>346</v>
      </c>
      <c r="L22670" s="27" t="s">
        <v>345</v>
      </c>
      <c r="M22670" s="27" t="s">
        <v>324</v>
      </c>
      <c r="N22670" s="27" t="s">
        <v>309</v>
      </c>
      <c r="O22670" s="27" t="s">
        <v>28</v>
      </c>
      <c r="P22670" s="27">
        <v>0</v>
      </c>
    </row>
    <row r="22671" spans="7:16" x14ac:dyDescent="0.25">
      <c r="G22671" s="27" t="str">
        <f t="shared" si="354"/>
        <v>2021/2022South AsiaBuildings &amp; InfrastructureAll UsesAll InstrumentsInternationalPublicMultilateral Climate Funds</v>
      </c>
      <c r="H22671" s="27" t="s">
        <v>291</v>
      </c>
      <c r="I22671" s="27" t="s">
        <v>317</v>
      </c>
      <c r="J22671" s="27" t="s">
        <v>293</v>
      </c>
      <c r="K22671" s="27" t="s">
        <v>346</v>
      </c>
      <c r="L22671" s="27" t="s">
        <v>345</v>
      </c>
      <c r="M22671" s="27" t="s">
        <v>324</v>
      </c>
      <c r="N22671" s="27" t="s">
        <v>309</v>
      </c>
      <c r="O22671" s="27" t="s">
        <v>29</v>
      </c>
      <c r="P22671" s="27">
        <v>0</v>
      </c>
    </row>
    <row r="22672" spans="7:16" x14ac:dyDescent="0.25">
      <c r="G22672" s="27" t="str">
        <f t="shared" si="354"/>
        <v>2021/2022South AsiaBuildings &amp; InfrastructureAll UsesAll InstrumentsInternationalPublicMultilateral DFI</v>
      </c>
      <c r="H22672" s="27" t="s">
        <v>291</v>
      </c>
      <c r="I22672" s="27" t="s">
        <v>317</v>
      </c>
      <c r="J22672" s="27" t="s">
        <v>293</v>
      </c>
      <c r="K22672" s="27" t="s">
        <v>346</v>
      </c>
      <c r="L22672" s="27" t="s">
        <v>345</v>
      </c>
      <c r="M22672" s="27" t="s">
        <v>324</v>
      </c>
      <c r="N22672" s="27" t="s">
        <v>309</v>
      </c>
      <c r="O22672" s="27" t="s">
        <v>30</v>
      </c>
      <c r="P22672" s="27">
        <v>28.373756950000001</v>
      </c>
    </row>
    <row r="22673" spans="7:16" x14ac:dyDescent="0.25">
      <c r="G22673" s="27" t="str">
        <f t="shared" si="354"/>
        <v>2021/2022South AsiaBuildings &amp; InfrastructureAll UsesBalance sheet financing (equity portion)All DestinationsPrivateCorporations</v>
      </c>
      <c r="H22673" s="27" t="s">
        <v>291</v>
      </c>
      <c r="I22673" s="27" t="s">
        <v>317</v>
      </c>
      <c r="J22673" s="27" t="s">
        <v>293</v>
      </c>
      <c r="K22673" s="27" t="s">
        <v>346</v>
      </c>
      <c r="L22673" s="27" t="s">
        <v>334</v>
      </c>
      <c r="M22673" s="27" t="s">
        <v>338</v>
      </c>
      <c r="N22673" s="27" t="s">
        <v>306</v>
      </c>
      <c r="O22673" s="27" t="s">
        <v>307</v>
      </c>
      <c r="P22673" s="27">
        <v>49.539228819999998</v>
      </c>
    </row>
    <row r="22674" spans="7:16" x14ac:dyDescent="0.25">
      <c r="G22674" s="27" t="str">
        <f t="shared" si="354"/>
        <v>2021/2022South AsiaBuildings &amp; InfrastructureAll UsesBalance sheet financing (equity portion)All DestinationsPrivateHouseholds/Individuals</v>
      </c>
      <c r="H22674" s="27" t="s">
        <v>291</v>
      </c>
      <c r="I22674" s="27" t="s">
        <v>317</v>
      </c>
      <c r="J22674" s="27" t="s">
        <v>293</v>
      </c>
      <c r="K22674" s="27" t="s">
        <v>346</v>
      </c>
      <c r="L22674" s="27" t="s">
        <v>334</v>
      </c>
      <c r="M22674" s="27" t="s">
        <v>338</v>
      </c>
      <c r="N22674" s="27" t="s">
        <v>306</v>
      </c>
      <c r="O22674" s="27" t="s">
        <v>308</v>
      </c>
      <c r="P22674" s="27">
        <v>517.54618449999998</v>
      </c>
    </row>
    <row r="22675" spans="7:16" x14ac:dyDescent="0.25">
      <c r="G22675" s="27" t="str">
        <f t="shared" si="354"/>
        <v>2021/2022South AsiaBuildings &amp; InfrastructureAll UsesBalance sheet financing (equity portion)All DestinationsPublicGovernment</v>
      </c>
      <c r="H22675" s="27" t="s">
        <v>291</v>
      </c>
      <c r="I22675" s="27" t="s">
        <v>317</v>
      </c>
      <c r="J22675" s="27" t="s">
        <v>293</v>
      </c>
      <c r="K22675" s="27" t="s">
        <v>346</v>
      </c>
      <c r="L22675" s="27" t="s">
        <v>334</v>
      </c>
      <c r="M22675" s="27" t="s">
        <v>338</v>
      </c>
      <c r="N22675" s="27" t="s">
        <v>309</v>
      </c>
      <c r="O22675" s="27" t="s">
        <v>28</v>
      </c>
      <c r="P22675" s="27">
        <v>50.6331451</v>
      </c>
    </row>
    <row r="22676" spans="7:16" x14ac:dyDescent="0.25">
      <c r="G22676" s="27" t="str">
        <f t="shared" si="354"/>
        <v>2021/2022South AsiaBuildings &amp; InfrastructureAll UsesBalance sheet financing (equity portion)DomesticPrivateCorporations</v>
      </c>
      <c r="H22676" s="27" t="s">
        <v>291</v>
      </c>
      <c r="I22676" s="27" t="s">
        <v>317</v>
      </c>
      <c r="J22676" s="27" t="s">
        <v>293</v>
      </c>
      <c r="K22676" s="27" t="s">
        <v>346</v>
      </c>
      <c r="L22676" s="27" t="s">
        <v>334</v>
      </c>
      <c r="M22676" s="27" t="s">
        <v>323</v>
      </c>
      <c r="N22676" s="27" t="s">
        <v>306</v>
      </c>
      <c r="O22676" s="27" t="s">
        <v>307</v>
      </c>
      <c r="P22676" s="27">
        <v>49.539228819999998</v>
      </c>
    </row>
    <row r="22677" spans="7:16" x14ac:dyDescent="0.25">
      <c r="G22677" s="27" t="str">
        <f t="shared" si="354"/>
        <v>2021/2022South AsiaBuildings &amp; InfrastructureAll UsesBalance sheet financing (equity portion)DomesticPrivateHouseholds/Individuals</v>
      </c>
      <c r="H22677" s="27" t="s">
        <v>291</v>
      </c>
      <c r="I22677" s="27" t="s">
        <v>317</v>
      </c>
      <c r="J22677" s="27" t="s">
        <v>293</v>
      </c>
      <c r="K22677" s="27" t="s">
        <v>346</v>
      </c>
      <c r="L22677" s="27" t="s">
        <v>334</v>
      </c>
      <c r="M22677" s="27" t="s">
        <v>323</v>
      </c>
      <c r="N22677" s="27" t="s">
        <v>306</v>
      </c>
      <c r="O22677" s="27" t="s">
        <v>308</v>
      </c>
      <c r="P22677" s="27">
        <v>517.54618449999998</v>
      </c>
    </row>
    <row r="22678" spans="7:16" x14ac:dyDescent="0.25">
      <c r="G22678" s="27" t="str">
        <f t="shared" si="354"/>
        <v>2021/2022South AsiaBuildings &amp; InfrastructureAll UsesBalance sheet financing (equity portion)DomesticPublicGovernment</v>
      </c>
      <c r="H22678" s="27" t="s">
        <v>291</v>
      </c>
      <c r="I22678" s="27" t="s">
        <v>317</v>
      </c>
      <c r="J22678" s="27" t="s">
        <v>293</v>
      </c>
      <c r="K22678" s="27" t="s">
        <v>346</v>
      </c>
      <c r="L22678" s="27" t="s">
        <v>334</v>
      </c>
      <c r="M22678" s="27" t="s">
        <v>323</v>
      </c>
      <c r="N22678" s="27" t="s">
        <v>309</v>
      </c>
      <c r="O22678" s="27" t="s">
        <v>28</v>
      </c>
      <c r="P22678" s="27">
        <v>50.6331451</v>
      </c>
    </row>
    <row r="22679" spans="7:16" x14ac:dyDescent="0.25">
      <c r="G22679" s="27" t="str">
        <f t="shared" si="354"/>
        <v>2021/2022South AsiaBuildings &amp; InfrastructureAll UsesGrantAll DestinationsPublicGovernment</v>
      </c>
      <c r="H22679" s="27" t="s">
        <v>291</v>
      </c>
      <c r="I22679" s="27" t="s">
        <v>317</v>
      </c>
      <c r="J22679" s="27" t="s">
        <v>293</v>
      </c>
      <c r="K22679" s="27" t="s">
        <v>346</v>
      </c>
      <c r="L22679" s="27" t="s">
        <v>332</v>
      </c>
      <c r="M22679" s="27" t="s">
        <v>338</v>
      </c>
      <c r="N22679" s="27" t="s">
        <v>309</v>
      </c>
      <c r="O22679" s="27" t="s">
        <v>28</v>
      </c>
      <c r="P22679" s="27">
        <v>0</v>
      </c>
    </row>
    <row r="22680" spans="7:16" x14ac:dyDescent="0.25">
      <c r="G22680" s="27" t="str">
        <f t="shared" si="354"/>
        <v>2021/2022South AsiaBuildings &amp; InfrastructureAll UsesGrantAll DestinationsPublicMultilateral Climate Funds</v>
      </c>
      <c r="H22680" s="27" t="s">
        <v>291</v>
      </c>
      <c r="I22680" s="27" t="s">
        <v>317</v>
      </c>
      <c r="J22680" s="27" t="s">
        <v>293</v>
      </c>
      <c r="K22680" s="27" t="s">
        <v>346</v>
      </c>
      <c r="L22680" s="27" t="s">
        <v>332</v>
      </c>
      <c r="M22680" s="27" t="s">
        <v>338</v>
      </c>
      <c r="N22680" s="27" t="s">
        <v>309</v>
      </c>
      <c r="O22680" s="27" t="s">
        <v>29</v>
      </c>
      <c r="P22680" s="27">
        <v>0</v>
      </c>
    </row>
    <row r="22681" spans="7:16" x14ac:dyDescent="0.25">
      <c r="G22681" s="27" t="str">
        <f t="shared" si="354"/>
        <v>2021/2022South AsiaBuildings &amp; InfrastructureAll UsesGrantInternationalPublicGovernment</v>
      </c>
      <c r="H22681" s="27" t="s">
        <v>291</v>
      </c>
      <c r="I22681" s="27" t="s">
        <v>317</v>
      </c>
      <c r="J22681" s="27" t="s">
        <v>293</v>
      </c>
      <c r="K22681" s="27" t="s">
        <v>346</v>
      </c>
      <c r="L22681" s="27" t="s">
        <v>332</v>
      </c>
      <c r="M22681" s="27" t="s">
        <v>324</v>
      </c>
      <c r="N22681" s="27" t="s">
        <v>309</v>
      </c>
      <c r="O22681" s="27" t="s">
        <v>28</v>
      </c>
      <c r="P22681" s="27">
        <v>0</v>
      </c>
    </row>
    <row r="22682" spans="7:16" x14ac:dyDescent="0.25">
      <c r="G22682" s="27" t="str">
        <f t="shared" si="354"/>
        <v>2021/2022South AsiaBuildings &amp; InfrastructureAll UsesGrantInternationalPublicMultilateral Climate Funds</v>
      </c>
      <c r="H22682" s="27" t="s">
        <v>291</v>
      </c>
      <c r="I22682" s="27" t="s">
        <v>317</v>
      </c>
      <c r="J22682" s="27" t="s">
        <v>293</v>
      </c>
      <c r="K22682" s="27" t="s">
        <v>346</v>
      </c>
      <c r="L22682" s="27" t="s">
        <v>332</v>
      </c>
      <c r="M22682" s="27" t="s">
        <v>324</v>
      </c>
      <c r="N22682" s="27" t="s">
        <v>309</v>
      </c>
      <c r="O22682" s="27" t="s">
        <v>29</v>
      </c>
      <c r="P22682" s="27">
        <v>0</v>
      </c>
    </row>
    <row r="22683" spans="7:16" x14ac:dyDescent="0.25">
      <c r="G22683" s="27" t="str">
        <f t="shared" si="354"/>
        <v>2021/2022South AsiaBuildings &amp; InfrastructureAll UsesProject-level market rate debtAll DestinationsPublicMultilateral DFI</v>
      </c>
      <c r="H22683" s="27" t="s">
        <v>291</v>
      </c>
      <c r="I22683" s="27" t="s">
        <v>317</v>
      </c>
      <c r="J22683" s="27" t="s">
        <v>293</v>
      </c>
      <c r="K22683" s="27" t="s">
        <v>346</v>
      </c>
      <c r="L22683" s="27" t="s">
        <v>335</v>
      </c>
      <c r="M22683" s="27" t="s">
        <v>338</v>
      </c>
      <c r="N22683" s="27" t="s">
        <v>309</v>
      </c>
      <c r="O22683" s="27" t="s">
        <v>30</v>
      </c>
      <c r="P22683" s="27">
        <v>30.087500000999999</v>
      </c>
    </row>
    <row r="22684" spans="7:16" x14ac:dyDescent="0.25">
      <c r="G22684" s="27" t="str">
        <f t="shared" si="354"/>
        <v>2021/2022South AsiaBuildings &amp; InfrastructureAll UsesProject-level market rate debtDomesticPublicMultilateral DFI</v>
      </c>
      <c r="H22684" s="27" t="s">
        <v>291</v>
      </c>
      <c r="I22684" s="27" t="s">
        <v>317</v>
      </c>
      <c r="J22684" s="27" t="s">
        <v>293</v>
      </c>
      <c r="K22684" s="27" t="s">
        <v>346</v>
      </c>
      <c r="L22684" s="27" t="s">
        <v>335</v>
      </c>
      <c r="M22684" s="27" t="s">
        <v>323</v>
      </c>
      <c r="N22684" s="27" t="s">
        <v>309</v>
      </c>
      <c r="O22684" s="27" t="s">
        <v>30</v>
      </c>
      <c r="P22684" s="27">
        <v>1.71374305099999</v>
      </c>
    </row>
    <row r="22685" spans="7:16" x14ac:dyDescent="0.25">
      <c r="G22685" s="27" t="str">
        <f t="shared" si="354"/>
        <v>2021/2022South AsiaBuildings &amp; InfrastructureAll UsesProject-level market rate debtInternationalPublicMultilateral DFI</v>
      </c>
      <c r="H22685" s="27" t="s">
        <v>291</v>
      </c>
      <c r="I22685" s="27" t="s">
        <v>317</v>
      </c>
      <c r="J22685" s="27" t="s">
        <v>293</v>
      </c>
      <c r="K22685" s="27" t="s">
        <v>346</v>
      </c>
      <c r="L22685" s="27" t="s">
        <v>335</v>
      </c>
      <c r="M22685" s="27" t="s">
        <v>324</v>
      </c>
      <c r="N22685" s="27" t="s">
        <v>309</v>
      </c>
      <c r="O22685" s="27" t="s">
        <v>30</v>
      </c>
      <c r="P22685" s="27">
        <v>28.373756950000001</v>
      </c>
    </row>
    <row r="22686" spans="7:16" x14ac:dyDescent="0.25">
      <c r="G22686" s="27" t="str">
        <f t="shared" si="354"/>
        <v>2021/2022South AsiaBuildings &amp; InfrastructureAll UsesUnknownAll DestinationsUnknownUnknown</v>
      </c>
      <c r="H22686" s="27" t="s">
        <v>291</v>
      </c>
      <c r="I22686" s="27" t="s">
        <v>317</v>
      </c>
      <c r="J22686" s="27" t="s">
        <v>293</v>
      </c>
      <c r="K22686" s="27" t="s">
        <v>346</v>
      </c>
      <c r="L22686" s="27" t="s">
        <v>301</v>
      </c>
      <c r="M22686" s="27" t="s">
        <v>338</v>
      </c>
      <c r="N22686" s="27" t="s">
        <v>301</v>
      </c>
      <c r="O22686" s="27" t="s">
        <v>301</v>
      </c>
      <c r="P22686" s="27">
        <v>6598.9737409999998</v>
      </c>
    </row>
    <row r="22687" spans="7:16" x14ac:dyDescent="0.25">
      <c r="G22687" s="27" t="str">
        <f t="shared" si="354"/>
        <v>2021/2022South AsiaBuildings &amp; InfrastructureAll UsesUnknownDomesticUnknownUnknown</v>
      </c>
      <c r="H22687" s="27" t="s">
        <v>291</v>
      </c>
      <c r="I22687" s="27" t="s">
        <v>317</v>
      </c>
      <c r="J22687" s="27" t="s">
        <v>293</v>
      </c>
      <c r="K22687" s="27" t="s">
        <v>346</v>
      </c>
      <c r="L22687" s="27" t="s">
        <v>301</v>
      </c>
      <c r="M22687" s="27" t="s">
        <v>323</v>
      </c>
      <c r="N22687" s="27" t="s">
        <v>301</v>
      </c>
      <c r="O22687" s="27" t="s">
        <v>301</v>
      </c>
      <c r="P22687" s="27">
        <v>6598.9737409999998</v>
      </c>
    </row>
    <row r="22688" spans="7:16" x14ac:dyDescent="0.25">
      <c r="G22688" s="27" t="str">
        <f t="shared" si="354"/>
        <v>2021/2022South AsiaBuildings &amp; InfrastructureMitigationAll InstrumentsAll DestinationsPrivateCorporations</v>
      </c>
      <c r="H22688" s="27" t="s">
        <v>291</v>
      </c>
      <c r="I22688" s="27" t="s">
        <v>317</v>
      </c>
      <c r="J22688" s="27" t="s">
        <v>293</v>
      </c>
      <c r="K22688" s="27" t="s">
        <v>303</v>
      </c>
      <c r="L22688" s="27" t="s">
        <v>345</v>
      </c>
      <c r="M22688" s="27" t="s">
        <v>338</v>
      </c>
      <c r="N22688" s="27" t="s">
        <v>306</v>
      </c>
      <c r="O22688" s="27" t="s">
        <v>307</v>
      </c>
      <c r="P22688" s="27">
        <v>49.539228819999998</v>
      </c>
    </row>
    <row r="22689" spans="7:16" x14ac:dyDescent="0.25">
      <c r="G22689" s="27" t="str">
        <f t="shared" si="354"/>
        <v>2021/2022South AsiaBuildings &amp; InfrastructureMitigationAll InstrumentsAll DestinationsPrivateHouseholds/Individuals</v>
      </c>
      <c r="H22689" s="27" t="s">
        <v>291</v>
      </c>
      <c r="I22689" s="27" t="s">
        <v>317</v>
      </c>
      <c r="J22689" s="27" t="s">
        <v>293</v>
      </c>
      <c r="K22689" s="27" t="s">
        <v>303</v>
      </c>
      <c r="L22689" s="27" t="s">
        <v>345</v>
      </c>
      <c r="M22689" s="27" t="s">
        <v>338</v>
      </c>
      <c r="N22689" s="27" t="s">
        <v>306</v>
      </c>
      <c r="O22689" s="27" t="s">
        <v>308</v>
      </c>
      <c r="P22689" s="27">
        <v>517.54618449999998</v>
      </c>
    </row>
    <row r="22690" spans="7:16" x14ac:dyDescent="0.25">
      <c r="G22690" s="27" t="str">
        <f t="shared" si="354"/>
        <v>2021/2022South AsiaBuildings &amp; InfrastructureMitigationAll InstrumentsAll DestinationsPublicGovernment</v>
      </c>
      <c r="H22690" s="27" t="s">
        <v>291</v>
      </c>
      <c r="I22690" s="27" t="s">
        <v>317</v>
      </c>
      <c r="J22690" s="27" t="s">
        <v>293</v>
      </c>
      <c r="K22690" s="27" t="s">
        <v>303</v>
      </c>
      <c r="L22690" s="27" t="s">
        <v>345</v>
      </c>
      <c r="M22690" s="27" t="s">
        <v>338</v>
      </c>
      <c r="N22690" s="27" t="s">
        <v>309</v>
      </c>
      <c r="O22690" s="27" t="s">
        <v>28</v>
      </c>
      <c r="P22690" s="27">
        <v>50.6331451</v>
      </c>
    </row>
    <row r="22691" spans="7:16" x14ac:dyDescent="0.25">
      <c r="G22691" s="27" t="str">
        <f t="shared" si="354"/>
        <v>2021/2022South AsiaBuildings &amp; InfrastructureMitigationAll InstrumentsAll DestinationsPublicMultilateral Climate Funds</v>
      </c>
      <c r="H22691" s="27" t="s">
        <v>291</v>
      </c>
      <c r="I22691" s="27" t="s">
        <v>317</v>
      </c>
      <c r="J22691" s="27" t="s">
        <v>293</v>
      </c>
      <c r="K22691" s="27" t="s">
        <v>303</v>
      </c>
      <c r="L22691" s="27" t="s">
        <v>345</v>
      </c>
      <c r="M22691" s="27" t="s">
        <v>338</v>
      </c>
      <c r="N22691" s="27" t="s">
        <v>309</v>
      </c>
      <c r="O22691" s="27" t="s">
        <v>29</v>
      </c>
      <c r="P22691" s="27">
        <v>0</v>
      </c>
    </row>
    <row r="22692" spans="7:16" x14ac:dyDescent="0.25">
      <c r="G22692" s="27" t="str">
        <f t="shared" si="354"/>
        <v>2021/2022South AsiaBuildings &amp; InfrastructureMitigationAll InstrumentsAll DestinationsPublicMultilateral DFI</v>
      </c>
      <c r="H22692" s="27" t="s">
        <v>291</v>
      </c>
      <c r="I22692" s="27" t="s">
        <v>317</v>
      </c>
      <c r="J22692" s="27" t="s">
        <v>293</v>
      </c>
      <c r="K22692" s="27" t="s">
        <v>303</v>
      </c>
      <c r="L22692" s="27" t="s">
        <v>345</v>
      </c>
      <c r="M22692" s="27" t="s">
        <v>338</v>
      </c>
      <c r="N22692" s="27" t="s">
        <v>309</v>
      </c>
      <c r="O22692" s="27" t="s">
        <v>30</v>
      </c>
      <c r="P22692" s="27">
        <v>0.65249999999999997</v>
      </c>
    </row>
    <row r="22693" spans="7:16" x14ac:dyDescent="0.25">
      <c r="G22693" s="27" t="str">
        <f t="shared" si="354"/>
        <v>2021/2022South AsiaBuildings &amp; InfrastructureMitigationAll InstrumentsAll DestinationsUnknownUnknown</v>
      </c>
      <c r="H22693" s="27" t="s">
        <v>291</v>
      </c>
      <c r="I22693" s="27" t="s">
        <v>317</v>
      </c>
      <c r="J22693" s="27" t="s">
        <v>293</v>
      </c>
      <c r="K22693" s="27" t="s">
        <v>303</v>
      </c>
      <c r="L22693" s="27" t="s">
        <v>345</v>
      </c>
      <c r="M22693" s="27" t="s">
        <v>338</v>
      </c>
      <c r="N22693" s="27" t="s">
        <v>301</v>
      </c>
      <c r="O22693" s="27" t="s">
        <v>301</v>
      </c>
      <c r="P22693" s="27">
        <v>6598.9737409999998</v>
      </c>
    </row>
    <row r="22694" spans="7:16" x14ac:dyDescent="0.25">
      <c r="G22694" s="27" t="str">
        <f t="shared" si="354"/>
        <v>2021/2022South AsiaBuildings &amp; InfrastructureMitigationAll InstrumentsDomesticPrivateCorporations</v>
      </c>
      <c r="H22694" s="27" t="s">
        <v>291</v>
      </c>
      <c r="I22694" s="27" t="s">
        <v>317</v>
      </c>
      <c r="J22694" s="27" t="s">
        <v>293</v>
      </c>
      <c r="K22694" s="27" t="s">
        <v>303</v>
      </c>
      <c r="L22694" s="27" t="s">
        <v>345</v>
      </c>
      <c r="M22694" s="27" t="s">
        <v>323</v>
      </c>
      <c r="N22694" s="27" t="s">
        <v>306</v>
      </c>
      <c r="O22694" s="27" t="s">
        <v>307</v>
      </c>
      <c r="P22694" s="27">
        <v>49.539228819999998</v>
      </c>
    </row>
    <row r="22695" spans="7:16" x14ac:dyDescent="0.25">
      <c r="G22695" s="27" t="str">
        <f t="shared" si="354"/>
        <v>2021/2022South AsiaBuildings &amp; InfrastructureMitigationAll InstrumentsDomesticPrivateHouseholds/Individuals</v>
      </c>
      <c r="H22695" s="27" t="s">
        <v>291</v>
      </c>
      <c r="I22695" s="27" t="s">
        <v>317</v>
      </c>
      <c r="J22695" s="27" t="s">
        <v>293</v>
      </c>
      <c r="K22695" s="27" t="s">
        <v>303</v>
      </c>
      <c r="L22695" s="27" t="s">
        <v>345</v>
      </c>
      <c r="M22695" s="27" t="s">
        <v>323</v>
      </c>
      <c r="N22695" s="27" t="s">
        <v>306</v>
      </c>
      <c r="O22695" s="27" t="s">
        <v>308</v>
      </c>
      <c r="P22695" s="27">
        <v>517.54618449999998</v>
      </c>
    </row>
    <row r="22696" spans="7:16" x14ac:dyDescent="0.25">
      <c r="G22696" s="27" t="str">
        <f t="shared" si="354"/>
        <v>2021/2022South AsiaBuildings &amp; InfrastructureMitigationAll InstrumentsDomesticPublicGovernment</v>
      </c>
      <c r="H22696" s="27" t="s">
        <v>291</v>
      </c>
      <c r="I22696" s="27" t="s">
        <v>317</v>
      </c>
      <c r="J22696" s="27" t="s">
        <v>293</v>
      </c>
      <c r="K22696" s="27" t="s">
        <v>303</v>
      </c>
      <c r="L22696" s="27" t="s">
        <v>345</v>
      </c>
      <c r="M22696" s="27" t="s">
        <v>323</v>
      </c>
      <c r="N22696" s="27" t="s">
        <v>309</v>
      </c>
      <c r="O22696" s="27" t="s">
        <v>28</v>
      </c>
      <c r="P22696" s="27">
        <v>50.6331451</v>
      </c>
    </row>
    <row r="22697" spans="7:16" x14ac:dyDescent="0.25">
      <c r="G22697" s="27" t="str">
        <f t="shared" si="354"/>
        <v>2021/2022South AsiaBuildings &amp; InfrastructureMitigationAll InstrumentsDomesticPublicMultilateral DFI</v>
      </c>
      <c r="H22697" s="27" t="s">
        <v>291</v>
      </c>
      <c r="I22697" s="27" t="s">
        <v>317</v>
      </c>
      <c r="J22697" s="27" t="s">
        <v>293</v>
      </c>
      <c r="K22697" s="27" t="s">
        <v>303</v>
      </c>
      <c r="L22697" s="27" t="s">
        <v>345</v>
      </c>
      <c r="M22697" s="27" t="s">
        <v>323</v>
      </c>
      <c r="N22697" s="27" t="s">
        <v>309</v>
      </c>
      <c r="O22697" s="27" t="s">
        <v>30</v>
      </c>
      <c r="P22697" s="27">
        <v>4.1216005999999999E-2</v>
      </c>
    </row>
    <row r="22698" spans="7:16" x14ac:dyDescent="0.25">
      <c r="G22698" s="27" t="str">
        <f t="shared" si="354"/>
        <v>2021/2022South AsiaBuildings &amp; InfrastructureMitigationAll InstrumentsDomesticUnknownUnknown</v>
      </c>
      <c r="H22698" s="27" t="s">
        <v>291</v>
      </c>
      <c r="I22698" s="27" t="s">
        <v>317</v>
      </c>
      <c r="J22698" s="27" t="s">
        <v>293</v>
      </c>
      <c r="K22698" s="27" t="s">
        <v>303</v>
      </c>
      <c r="L22698" s="27" t="s">
        <v>345</v>
      </c>
      <c r="M22698" s="27" t="s">
        <v>323</v>
      </c>
      <c r="N22698" s="27" t="s">
        <v>301</v>
      </c>
      <c r="O22698" s="27" t="s">
        <v>301</v>
      </c>
      <c r="P22698" s="27">
        <v>6598.9737409999998</v>
      </c>
    </row>
    <row r="22699" spans="7:16" x14ac:dyDescent="0.25">
      <c r="G22699" s="27" t="str">
        <f t="shared" si="354"/>
        <v>2021/2022South AsiaBuildings &amp; InfrastructureMitigationAll InstrumentsInternationalPublicGovernment</v>
      </c>
      <c r="H22699" s="27" t="s">
        <v>291</v>
      </c>
      <c r="I22699" s="27" t="s">
        <v>317</v>
      </c>
      <c r="J22699" s="27" t="s">
        <v>293</v>
      </c>
      <c r="K22699" s="27" t="s">
        <v>303</v>
      </c>
      <c r="L22699" s="27" t="s">
        <v>345</v>
      </c>
      <c r="M22699" s="27" t="s">
        <v>324</v>
      </c>
      <c r="N22699" s="27" t="s">
        <v>309</v>
      </c>
      <c r="O22699" s="27" t="s">
        <v>28</v>
      </c>
      <c r="P22699" s="27">
        <v>0</v>
      </c>
    </row>
    <row r="22700" spans="7:16" x14ac:dyDescent="0.25">
      <c r="G22700" s="27" t="str">
        <f t="shared" si="354"/>
        <v>2021/2022South AsiaBuildings &amp; InfrastructureMitigationAll InstrumentsInternationalPublicMultilateral Climate Funds</v>
      </c>
      <c r="H22700" s="27" t="s">
        <v>291</v>
      </c>
      <c r="I22700" s="27" t="s">
        <v>317</v>
      </c>
      <c r="J22700" s="27" t="s">
        <v>293</v>
      </c>
      <c r="K22700" s="27" t="s">
        <v>303</v>
      </c>
      <c r="L22700" s="27" t="s">
        <v>345</v>
      </c>
      <c r="M22700" s="27" t="s">
        <v>324</v>
      </c>
      <c r="N22700" s="27" t="s">
        <v>309</v>
      </c>
      <c r="O22700" s="27" t="s">
        <v>29</v>
      </c>
      <c r="P22700" s="27">
        <v>0</v>
      </c>
    </row>
    <row r="22701" spans="7:16" x14ac:dyDescent="0.25">
      <c r="G22701" s="27" t="str">
        <f t="shared" si="354"/>
        <v>2021/2022South AsiaBuildings &amp; InfrastructureMitigationAll InstrumentsInternationalPublicMultilateral DFI</v>
      </c>
      <c r="H22701" s="27" t="s">
        <v>291</v>
      </c>
      <c r="I22701" s="27" t="s">
        <v>317</v>
      </c>
      <c r="J22701" s="27" t="s">
        <v>293</v>
      </c>
      <c r="K22701" s="27" t="s">
        <v>303</v>
      </c>
      <c r="L22701" s="27" t="s">
        <v>345</v>
      </c>
      <c r="M22701" s="27" t="s">
        <v>324</v>
      </c>
      <c r="N22701" s="27" t="s">
        <v>309</v>
      </c>
      <c r="O22701" s="27" t="s">
        <v>30</v>
      </c>
      <c r="P22701" s="27">
        <v>0.611283994</v>
      </c>
    </row>
    <row r="22702" spans="7:16" x14ac:dyDescent="0.25">
      <c r="G22702" s="27" t="str">
        <f t="shared" si="354"/>
        <v>2021/2022South AsiaBuildings &amp; InfrastructureMitigationBalance sheet financing (equity portion)All DestinationsPrivateCorporations</v>
      </c>
      <c r="H22702" s="27" t="s">
        <v>291</v>
      </c>
      <c r="I22702" s="27" t="s">
        <v>317</v>
      </c>
      <c r="J22702" s="27" t="s">
        <v>293</v>
      </c>
      <c r="K22702" s="27" t="s">
        <v>303</v>
      </c>
      <c r="L22702" s="27" t="s">
        <v>334</v>
      </c>
      <c r="M22702" s="27" t="s">
        <v>338</v>
      </c>
      <c r="N22702" s="27" t="s">
        <v>306</v>
      </c>
      <c r="O22702" s="27" t="s">
        <v>307</v>
      </c>
      <c r="P22702" s="27">
        <v>49.539228819999998</v>
      </c>
    </row>
    <row r="22703" spans="7:16" x14ac:dyDescent="0.25">
      <c r="G22703" s="27" t="str">
        <f t="shared" si="354"/>
        <v>2021/2022South AsiaBuildings &amp; InfrastructureMitigationBalance sheet financing (equity portion)All DestinationsPrivateHouseholds/Individuals</v>
      </c>
      <c r="H22703" s="27" t="s">
        <v>291</v>
      </c>
      <c r="I22703" s="27" t="s">
        <v>317</v>
      </c>
      <c r="J22703" s="27" t="s">
        <v>293</v>
      </c>
      <c r="K22703" s="27" t="s">
        <v>303</v>
      </c>
      <c r="L22703" s="27" t="s">
        <v>334</v>
      </c>
      <c r="M22703" s="27" t="s">
        <v>338</v>
      </c>
      <c r="N22703" s="27" t="s">
        <v>306</v>
      </c>
      <c r="O22703" s="27" t="s">
        <v>308</v>
      </c>
      <c r="P22703" s="27">
        <v>517.54618449999998</v>
      </c>
    </row>
    <row r="22704" spans="7:16" x14ac:dyDescent="0.25">
      <c r="G22704" s="27" t="str">
        <f t="shared" si="354"/>
        <v>2021/2022South AsiaBuildings &amp; InfrastructureMitigationBalance sheet financing (equity portion)All DestinationsPublicGovernment</v>
      </c>
      <c r="H22704" s="27" t="s">
        <v>291</v>
      </c>
      <c r="I22704" s="27" t="s">
        <v>317</v>
      </c>
      <c r="J22704" s="27" t="s">
        <v>293</v>
      </c>
      <c r="K22704" s="27" t="s">
        <v>303</v>
      </c>
      <c r="L22704" s="27" t="s">
        <v>334</v>
      </c>
      <c r="M22704" s="27" t="s">
        <v>338</v>
      </c>
      <c r="N22704" s="27" t="s">
        <v>309</v>
      </c>
      <c r="O22704" s="27" t="s">
        <v>28</v>
      </c>
      <c r="P22704" s="27">
        <v>50.6331451</v>
      </c>
    </row>
    <row r="22705" spans="7:16" x14ac:dyDescent="0.25">
      <c r="G22705" s="27" t="str">
        <f t="shared" si="354"/>
        <v>2021/2022South AsiaBuildings &amp; InfrastructureMitigationBalance sheet financing (equity portion)DomesticPrivateCorporations</v>
      </c>
      <c r="H22705" s="27" t="s">
        <v>291</v>
      </c>
      <c r="I22705" s="27" t="s">
        <v>317</v>
      </c>
      <c r="J22705" s="27" t="s">
        <v>293</v>
      </c>
      <c r="K22705" s="27" t="s">
        <v>303</v>
      </c>
      <c r="L22705" s="27" t="s">
        <v>334</v>
      </c>
      <c r="M22705" s="27" t="s">
        <v>323</v>
      </c>
      <c r="N22705" s="27" t="s">
        <v>306</v>
      </c>
      <c r="O22705" s="27" t="s">
        <v>307</v>
      </c>
      <c r="P22705" s="27">
        <v>49.539228819999998</v>
      </c>
    </row>
    <row r="22706" spans="7:16" x14ac:dyDescent="0.25">
      <c r="G22706" s="27" t="str">
        <f t="shared" si="354"/>
        <v>2021/2022South AsiaBuildings &amp; InfrastructureMitigationBalance sheet financing (equity portion)DomesticPrivateHouseholds/Individuals</v>
      </c>
      <c r="H22706" s="27" t="s">
        <v>291</v>
      </c>
      <c r="I22706" s="27" t="s">
        <v>317</v>
      </c>
      <c r="J22706" s="27" t="s">
        <v>293</v>
      </c>
      <c r="K22706" s="27" t="s">
        <v>303</v>
      </c>
      <c r="L22706" s="27" t="s">
        <v>334</v>
      </c>
      <c r="M22706" s="27" t="s">
        <v>323</v>
      </c>
      <c r="N22706" s="27" t="s">
        <v>306</v>
      </c>
      <c r="O22706" s="27" t="s">
        <v>308</v>
      </c>
      <c r="P22706" s="27">
        <v>517.54618449999998</v>
      </c>
    </row>
    <row r="22707" spans="7:16" x14ac:dyDescent="0.25">
      <c r="G22707" s="27" t="str">
        <f t="shared" si="354"/>
        <v>2021/2022South AsiaBuildings &amp; InfrastructureMitigationBalance sheet financing (equity portion)DomesticPublicGovernment</v>
      </c>
      <c r="H22707" s="27" t="s">
        <v>291</v>
      </c>
      <c r="I22707" s="27" t="s">
        <v>317</v>
      </c>
      <c r="J22707" s="27" t="s">
        <v>293</v>
      </c>
      <c r="K22707" s="27" t="s">
        <v>303</v>
      </c>
      <c r="L22707" s="27" t="s">
        <v>334</v>
      </c>
      <c r="M22707" s="27" t="s">
        <v>323</v>
      </c>
      <c r="N22707" s="27" t="s">
        <v>309</v>
      </c>
      <c r="O22707" s="27" t="s">
        <v>28</v>
      </c>
      <c r="P22707" s="27">
        <v>50.6331451</v>
      </c>
    </row>
    <row r="22708" spans="7:16" x14ac:dyDescent="0.25">
      <c r="G22708" s="27" t="str">
        <f t="shared" si="354"/>
        <v>2021/2022South AsiaBuildings &amp; InfrastructureMitigationGrantAll DestinationsPublicGovernment</v>
      </c>
      <c r="H22708" s="27" t="s">
        <v>291</v>
      </c>
      <c r="I22708" s="27" t="s">
        <v>317</v>
      </c>
      <c r="J22708" s="27" t="s">
        <v>293</v>
      </c>
      <c r="K22708" s="27" t="s">
        <v>303</v>
      </c>
      <c r="L22708" s="27" t="s">
        <v>332</v>
      </c>
      <c r="M22708" s="27" t="s">
        <v>338</v>
      </c>
      <c r="N22708" s="27" t="s">
        <v>309</v>
      </c>
      <c r="O22708" s="27" t="s">
        <v>28</v>
      </c>
      <c r="P22708" s="27">
        <v>0</v>
      </c>
    </row>
    <row r="22709" spans="7:16" x14ac:dyDescent="0.25">
      <c r="G22709" s="27" t="str">
        <f t="shared" si="354"/>
        <v>2021/2022South AsiaBuildings &amp; InfrastructureMitigationGrantAll DestinationsPublicMultilateral Climate Funds</v>
      </c>
      <c r="H22709" s="27" t="s">
        <v>291</v>
      </c>
      <c r="I22709" s="27" t="s">
        <v>317</v>
      </c>
      <c r="J22709" s="27" t="s">
        <v>293</v>
      </c>
      <c r="K22709" s="27" t="s">
        <v>303</v>
      </c>
      <c r="L22709" s="27" t="s">
        <v>332</v>
      </c>
      <c r="M22709" s="27" t="s">
        <v>338</v>
      </c>
      <c r="N22709" s="27" t="s">
        <v>309</v>
      </c>
      <c r="O22709" s="27" t="s">
        <v>29</v>
      </c>
      <c r="P22709" s="27">
        <v>0</v>
      </c>
    </row>
    <row r="22710" spans="7:16" x14ac:dyDescent="0.25">
      <c r="G22710" s="27" t="str">
        <f t="shared" si="354"/>
        <v>2021/2022South AsiaBuildings &amp; InfrastructureMitigationGrantInternationalPublicGovernment</v>
      </c>
      <c r="H22710" s="27" t="s">
        <v>291</v>
      </c>
      <c r="I22710" s="27" t="s">
        <v>317</v>
      </c>
      <c r="J22710" s="27" t="s">
        <v>293</v>
      </c>
      <c r="K22710" s="27" t="s">
        <v>303</v>
      </c>
      <c r="L22710" s="27" t="s">
        <v>332</v>
      </c>
      <c r="M22710" s="27" t="s">
        <v>324</v>
      </c>
      <c r="N22710" s="27" t="s">
        <v>309</v>
      </c>
      <c r="O22710" s="27" t="s">
        <v>28</v>
      </c>
      <c r="P22710" s="27">
        <v>0</v>
      </c>
    </row>
    <row r="22711" spans="7:16" x14ac:dyDescent="0.25">
      <c r="G22711" s="27" t="str">
        <f t="shared" si="354"/>
        <v>2021/2022South AsiaBuildings &amp; InfrastructureMitigationGrantInternationalPublicMultilateral Climate Funds</v>
      </c>
      <c r="H22711" s="27" t="s">
        <v>291</v>
      </c>
      <c r="I22711" s="27" t="s">
        <v>317</v>
      </c>
      <c r="J22711" s="27" t="s">
        <v>293</v>
      </c>
      <c r="K22711" s="27" t="s">
        <v>303</v>
      </c>
      <c r="L22711" s="27" t="s">
        <v>332</v>
      </c>
      <c r="M22711" s="27" t="s">
        <v>324</v>
      </c>
      <c r="N22711" s="27" t="s">
        <v>309</v>
      </c>
      <c r="O22711" s="27" t="s">
        <v>29</v>
      </c>
      <c r="P22711" s="27">
        <v>0</v>
      </c>
    </row>
    <row r="22712" spans="7:16" x14ac:dyDescent="0.25">
      <c r="G22712" s="27" t="str">
        <f t="shared" si="354"/>
        <v>2021/2022South AsiaBuildings &amp; InfrastructureMitigationProject-level market rate debtAll DestinationsPublicMultilateral DFI</v>
      </c>
      <c r="H22712" s="27" t="s">
        <v>291</v>
      </c>
      <c r="I22712" s="27" t="s">
        <v>317</v>
      </c>
      <c r="J22712" s="27" t="s">
        <v>293</v>
      </c>
      <c r="K22712" s="27" t="s">
        <v>303</v>
      </c>
      <c r="L22712" s="27" t="s">
        <v>335</v>
      </c>
      <c r="M22712" s="27" t="s">
        <v>338</v>
      </c>
      <c r="N22712" s="27" t="s">
        <v>309</v>
      </c>
      <c r="O22712" s="27" t="s">
        <v>30</v>
      </c>
      <c r="P22712" s="27">
        <v>0.65249999999999997</v>
      </c>
    </row>
    <row r="22713" spans="7:16" x14ac:dyDescent="0.25">
      <c r="G22713" s="27" t="str">
        <f t="shared" si="354"/>
        <v>2021/2022South AsiaBuildings &amp; InfrastructureMitigationProject-level market rate debtDomesticPublicMultilateral DFI</v>
      </c>
      <c r="H22713" s="27" t="s">
        <v>291</v>
      </c>
      <c r="I22713" s="27" t="s">
        <v>317</v>
      </c>
      <c r="J22713" s="27" t="s">
        <v>293</v>
      </c>
      <c r="K22713" s="27" t="s">
        <v>303</v>
      </c>
      <c r="L22713" s="27" t="s">
        <v>335</v>
      </c>
      <c r="M22713" s="27" t="s">
        <v>323</v>
      </c>
      <c r="N22713" s="27" t="s">
        <v>309</v>
      </c>
      <c r="O22713" s="27" t="s">
        <v>30</v>
      </c>
      <c r="P22713" s="27">
        <v>4.1216005999999999E-2</v>
      </c>
    </row>
    <row r="22714" spans="7:16" x14ac:dyDescent="0.25">
      <c r="G22714" s="27" t="str">
        <f t="shared" si="354"/>
        <v>2021/2022South AsiaBuildings &amp; InfrastructureMitigationProject-level market rate debtInternationalPublicMultilateral DFI</v>
      </c>
      <c r="H22714" s="27" t="s">
        <v>291</v>
      </c>
      <c r="I22714" s="27" t="s">
        <v>317</v>
      </c>
      <c r="J22714" s="27" t="s">
        <v>293</v>
      </c>
      <c r="K22714" s="27" t="s">
        <v>303</v>
      </c>
      <c r="L22714" s="27" t="s">
        <v>335</v>
      </c>
      <c r="M22714" s="27" t="s">
        <v>324</v>
      </c>
      <c r="N22714" s="27" t="s">
        <v>309</v>
      </c>
      <c r="O22714" s="27" t="s">
        <v>30</v>
      </c>
      <c r="P22714" s="27">
        <v>0.611283994</v>
      </c>
    </row>
    <row r="22715" spans="7:16" x14ac:dyDescent="0.25">
      <c r="G22715" s="27" t="str">
        <f t="shared" si="354"/>
        <v>2021/2022South AsiaBuildings &amp; InfrastructureMitigationUnknownAll DestinationsUnknownUnknown</v>
      </c>
      <c r="H22715" s="27" t="s">
        <v>291</v>
      </c>
      <c r="I22715" s="27" t="s">
        <v>317</v>
      </c>
      <c r="J22715" s="27" t="s">
        <v>293</v>
      </c>
      <c r="K22715" s="27" t="s">
        <v>303</v>
      </c>
      <c r="L22715" s="27" t="s">
        <v>301</v>
      </c>
      <c r="M22715" s="27" t="s">
        <v>338</v>
      </c>
      <c r="N22715" s="27" t="s">
        <v>301</v>
      </c>
      <c r="O22715" s="27" t="s">
        <v>301</v>
      </c>
      <c r="P22715" s="27">
        <v>6598.9737409999998</v>
      </c>
    </row>
    <row r="22716" spans="7:16" x14ac:dyDescent="0.25">
      <c r="G22716" s="27" t="str">
        <f t="shared" si="354"/>
        <v>2021/2022South AsiaBuildings &amp; InfrastructureMitigationUnknownDomesticUnknownUnknown</v>
      </c>
      <c r="H22716" s="27" t="s">
        <v>291</v>
      </c>
      <c r="I22716" s="27" t="s">
        <v>317</v>
      </c>
      <c r="J22716" s="27" t="s">
        <v>293</v>
      </c>
      <c r="K22716" s="27" t="s">
        <v>303</v>
      </c>
      <c r="L22716" s="27" t="s">
        <v>301</v>
      </c>
      <c r="M22716" s="27" t="s">
        <v>323</v>
      </c>
      <c r="N22716" s="27" t="s">
        <v>301</v>
      </c>
      <c r="O22716" s="27" t="s">
        <v>301</v>
      </c>
      <c r="P22716" s="27">
        <v>6598.9737409999998</v>
      </c>
    </row>
    <row r="22717" spans="7:16" x14ac:dyDescent="0.25">
      <c r="G22717" s="27" t="str">
        <f t="shared" si="354"/>
        <v>2021/2022South AsiaBuildings &amp; InfrastructureMultiple ObjectivesAll InstrumentsAll DestinationsPublicGovernment</v>
      </c>
      <c r="H22717" s="27" t="s">
        <v>291</v>
      </c>
      <c r="I22717" s="27" t="s">
        <v>317</v>
      </c>
      <c r="J22717" s="27" t="s">
        <v>293</v>
      </c>
      <c r="K22717" s="27" t="s">
        <v>304</v>
      </c>
      <c r="L22717" s="27" t="s">
        <v>345</v>
      </c>
      <c r="M22717" s="27" t="s">
        <v>338</v>
      </c>
      <c r="N22717" s="27" t="s">
        <v>309</v>
      </c>
      <c r="O22717" s="27" t="s">
        <v>28</v>
      </c>
      <c r="P22717" s="27">
        <v>0</v>
      </c>
    </row>
    <row r="22718" spans="7:16" x14ac:dyDescent="0.25">
      <c r="G22718" s="27" t="str">
        <f t="shared" si="354"/>
        <v>2021/2022South AsiaBuildings &amp; InfrastructureMultiple ObjectivesAll InstrumentsAll DestinationsPublicMultilateral DFI</v>
      </c>
      <c r="H22718" s="27" t="s">
        <v>291</v>
      </c>
      <c r="I22718" s="27" t="s">
        <v>317</v>
      </c>
      <c r="J22718" s="27" t="s">
        <v>293</v>
      </c>
      <c r="K22718" s="27" t="s">
        <v>304</v>
      </c>
      <c r="L22718" s="27" t="s">
        <v>345</v>
      </c>
      <c r="M22718" s="27" t="s">
        <v>338</v>
      </c>
      <c r="N22718" s="27" t="s">
        <v>309</v>
      </c>
      <c r="O22718" s="27" t="s">
        <v>30</v>
      </c>
      <c r="P22718" s="27">
        <v>5</v>
      </c>
    </row>
    <row r="22719" spans="7:16" x14ac:dyDescent="0.25">
      <c r="G22719" s="27" t="str">
        <f t="shared" si="354"/>
        <v>2021/2022South AsiaBuildings &amp; InfrastructureMultiple ObjectivesAll InstrumentsDomesticPublicMultilateral DFI</v>
      </c>
      <c r="H22719" s="27" t="s">
        <v>291</v>
      </c>
      <c r="I22719" s="27" t="s">
        <v>317</v>
      </c>
      <c r="J22719" s="27" t="s">
        <v>293</v>
      </c>
      <c r="K22719" s="27" t="s">
        <v>304</v>
      </c>
      <c r="L22719" s="27" t="s">
        <v>345</v>
      </c>
      <c r="M22719" s="27" t="s">
        <v>323</v>
      </c>
      <c r="N22719" s="27" t="s">
        <v>309</v>
      </c>
      <c r="O22719" s="27" t="s">
        <v>30</v>
      </c>
      <c r="P22719" s="27">
        <v>0.12905867400000001</v>
      </c>
    </row>
    <row r="22720" spans="7:16" x14ac:dyDescent="0.25">
      <c r="G22720" s="27" t="str">
        <f t="shared" si="354"/>
        <v>2021/2022South AsiaBuildings &amp; InfrastructureMultiple ObjectivesAll InstrumentsInternationalPublicGovernment</v>
      </c>
      <c r="H22720" s="27" t="s">
        <v>291</v>
      </c>
      <c r="I22720" s="27" t="s">
        <v>317</v>
      </c>
      <c r="J22720" s="27" t="s">
        <v>293</v>
      </c>
      <c r="K22720" s="27" t="s">
        <v>304</v>
      </c>
      <c r="L22720" s="27" t="s">
        <v>345</v>
      </c>
      <c r="M22720" s="27" t="s">
        <v>324</v>
      </c>
      <c r="N22720" s="27" t="s">
        <v>309</v>
      </c>
      <c r="O22720" s="27" t="s">
        <v>28</v>
      </c>
      <c r="P22720" s="27">
        <v>0</v>
      </c>
    </row>
    <row r="22721" spans="7:16" x14ac:dyDescent="0.25">
      <c r="G22721" s="27" t="str">
        <f t="shared" si="354"/>
        <v>2021/2022South AsiaBuildings &amp; InfrastructureMultiple ObjectivesAll InstrumentsInternationalPublicMultilateral DFI</v>
      </c>
      <c r="H22721" s="27" t="s">
        <v>291</v>
      </c>
      <c r="I22721" s="27" t="s">
        <v>317</v>
      </c>
      <c r="J22721" s="27" t="s">
        <v>293</v>
      </c>
      <c r="K22721" s="27" t="s">
        <v>304</v>
      </c>
      <c r="L22721" s="27" t="s">
        <v>345</v>
      </c>
      <c r="M22721" s="27" t="s">
        <v>324</v>
      </c>
      <c r="N22721" s="27" t="s">
        <v>309</v>
      </c>
      <c r="O22721" s="27" t="s">
        <v>30</v>
      </c>
      <c r="P22721" s="27">
        <v>4.8709413259999996</v>
      </c>
    </row>
    <row r="22722" spans="7:16" x14ac:dyDescent="0.25">
      <c r="G22722" s="27" t="str">
        <f t="shared" si="354"/>
        <v>2021/2022South AsiaBuildings &amp; InfrastructureMultiple ObjectivesGrantAll DestinationsPublicGovernment</v>
      </c>
      <c r="H22722" s="27" t="s">
        <v>291</v>
      </c>
      <c r="I22722" s="27" t="s">
        <v>317</v>
      </c>
      <c r="J22722" s="27" t="s">
        <v>293</v>
      </c>
      <c r="K22722" s="27" t="s">
        <v>304</v>
      </c>
      <c r="L22722" s="27" t="s">
        <v>332</v>
      </c>
      <c r="M22722" s="27" t="s">
        <v>338</v>
      </c>
      <c r="N22722" s="27" t="s">
        <v>309</v>
      </c>
      <c r="O22722" s="27" t="s">
        <v>28</v>
      </c>
      <c r="P22722" s="27">
        <v>0</v>
      </c>
    </row>
    <row r="22723" spans="7:16" x14ac:dyDescent="0.25">
      <c r="G22723" s="27" t="str">
        <f t="shared" ref="G22723:G22786" si="355">+_xlfn.CONCAT(H22723:O22723)</f>
        <v>2021/2022South AsiaBuildings &amp; InfrastructureMultiple ObjectivesGrantInternationalPublicGovernment</v>
      </c>
      <c r="H22723" s="27" t="s">
        <v>291</v>
      </c>
      <c r="I22723" s="27" t="s">
        <v>317</v>
      </c>
      <c r="J22723" s="27" t="s">
        <v>293</v>
      </c>
      <c r="K22723" s="27" t="s">
        <v>304</v>
      </c>
      <c r="L22723" s="27" t="s">
        <v>332</v>
      </c>
      <c r="M22723" s="27" t="s">
        <v>324</v>
      </c>
      <c r="N22723" s="27" t="s">
        <v>309</v>
      </c>
      <c r="O22723" s="27" t="s">
        <v>28</v>
      </c>
      <c r="P22723" s="27">
        <v>0</v>
      </c>
    </row>
    <row r="22724" spans="7:16" x14ac:dyDescent="0.25">
      <c r="G22724" s="27" t="str">
        <f t="shared" si="355"/>
        <v>2021/2022South AsiaBuildings &amp; InfrastructureMultiple ObjectivesProject-level market rate debtAll DestinationsPublicMultilateral DFI</v>
      </c>
      <c r="H22724" s="27" t="s">
        <v>291</v>
      </c>
      <c r="I22724" s="27" t="s">
        <v>317</v>
      </c>
      <c r="J22724" s="27" t="s">
        <v>293</v>
      </c>
      <c r="K22724" s="27" t="s">
        <v>304</v>
      </c>
      <c r="L22724" s="27" t="s">
        <v>335</v>
      </c>
      <c r="M22724" s="27" t="s">
        <v>338</v>
      </c>
      <c r="N22724" s="27" t="s">
        <v>309</v>
      </c>
      <c r="O22724" s="27" t="s">
        <v>30</v>
      </c>
      <c r="P22724" s="27">
        <v>5</v>
      </c>
    </row>
    <row r="22725" spans="7:16" x14ac:dyDescent="0.25">
      <c r="G22725" s="27" t="str">
        <f t="shared" si="355"/>
        <v>2021/2022South AsiaBuildings &amp; InfrastructureMultiple ObjectivesProject-level market rate debtDomesticPublicMultilateral DFI</v>
      </c>
      <c r="H22725" s="27" t="s">
        <v>291</v>
      </c>
      <c r="I22725" s="27" t="s">
        <v>317</v>
      </c>
      <c r="J22725" s="27" t="s">
        <v>293</v>
      </c>
      <c r="K22725" s="27" t="s">
        <v>304</v>
      </c>
      <c r="L22725" s="27" t="s">
        <v>335</v>
      </c>
      <c r="M22725" s="27" t="s">
        <v>323</v>
      </c>
      <c r="N22725" s="27" t="s">
        <v>309</v>
      </c>
      <c r="O22725" s="27" t="s">
        <v>30</v>
      </c>
      <c r="P22725" s="27">
        <v>0.12905867400000001</v>
      </c>
    </row>
    <row r="22726" spans="7:16" x14ac:dyDescent="0.25">
      <c r="G22726" s="27" t="str">
        <f t="shared" si="355"/>
        <v>2021/2022South AsiaBuildings &amp; InfrastructureMultiple ObjectivesProject-level market rate debtInternationalPublicMultilateral DFI</v>
      </c>
      <c r="H22726" s="27" t="s">
        <v>291</v>
      </c>
      <c r="I22726" s="27" t="s">
        <v>317</v>
      </c>
      <c r="J22726" s="27" t="s">
        <v>293</v>
      </c>
      <c r="K22726" s="27" t="s">
        <v>304</v>
      </c>
      <c r="L22726" s="27" t="s">
        <v>335</v>
      </c>
      <c r="M22726" s="27" t="s">
        <v>324</v>
      </c>
      <c r="N22726" s="27" t="s">
        <v>309</v>
      </c>
      <c r="O22726" s="27" t="s">
        <v>30</v>
      </c>
      <c r="P22726" s="27">
        <v>4.8709413259999996</v>
      </c>
    </row>
    <row r="22727" spans="7:16" x14ac:dyDescent="0.25">
      <c r="G22727" s="27" t="str">
        <f t="shared" si="355"/>
        <v>2021/2022South AsiaEnergy SystemsAdaptationAll InstrumentsAll DestinationsPublicBilateral DFI</v>
      </c>
      <c r="H22727" s="27" t="s">
        <v>291</v>
      </c>
      <c r="I22727" s="27" t="s">
        <v>317</v>
      </c>
      <c r="J22727" s="27" t="s">
        <v>294</v>
      </c>
      <c r="K22727" s="27" t="s">
        <v>302</v>
      </c>
      <c r="L22727" s="27" t="s">
        <v>345</v>
      </c>
      <c r="M22727" s="27" t="s">
        <v>338</v>
      </c>
      <c r="N22727" s="27" t="s">
        <v>309</v>
      </c>
      <c r="O22727" s="27" t="s">
        <v>31</v>
      </c>
      <c r="P22727" s="27">
        <v>14</v>
      </c>
    </row>
    <row r="22728" spans="7:16" x14ac:dyDescent="0.25">
      <c r="G22728" s="27" t="str">
        <f t="shared" si="355"/>
        <v>2021/2022South AsiaEnergy SystemsAdaptationAll InstrumentsAll DestinationsPublicGovernment</v>
      </c>
      <c r="H22728" s="27" t="s">
        <v>291</v>
      </c>
      <c r="I22728" s="27" t="s">
        <v>317</v>
      </c>
      <c r="J22728" s="27" t="s">
        <v>294</v>
      </c>
      <c r="K22728" s="27" t="s">
        <v>302</v>
      </c>
      <c r="L22728" s="27" t="s">
        <v>345</v>
      </c>
      <c r="M22728" s="27" t="s">
        <v>338</v>
      </c>
      <c r="N22728" s="27" t="s">
        <v>309</v>
      </c>
      <c r="O22728" s="27" t="s">
        <v>28</v>
      </c>
      <c r="P22728" s="27">
        <v>0</v>
      </c>
    </row>
    <row r="22729" spans="7:16" x14ac:dyDescent="0.25">
      <c r="G22729" s="27" t="str">
        <f t="shared" si="355"/>
        <v>2021/2022South AsiaEnergy SystemsAdaptationAll InstrumentsAll DestinationsPublicMultilateral DFI</v>
      </c>
      <c r="H22729" s="27" t="s">
        <v>291</v>
      </c>
      <c r="I22729" s="27" t="s">
        <v>317</v>
      </c>
      <c r="J22729" s="27" t="s">
        <v>294</v>
      </c>
      <c r="K22729" s="27" t="s">
        <v>302</v>
      </c>
      <c r="L22729" s="27" t="s">
        <v>345</v>
      </c>
      <c r="M22729" s="27" t="s">
        <v>338</v>
      </c>
      <c r="N22729" s="27" t="s">
        <v>309</v>
      </c>
      <c r="O22729" s="27" t="s">
        <v>30</v>
      </c>
      <c r="P22729" s="27">
        <v>2.1486442972083801</v>
      </c>
    </row>
    <row r="22730" spans="7:16" x14ac:dyDescent="0.25">
      <c r="G22730" s="27" t="str">
        <f t="shared" si="355"/>
        <v>2021/2022South AsiaEnergy SystemsAdaptationAll InstrumentsDomesticPublicMultilateral DFI</v>
      </c>
      <c r="H22730" s="27" t="s">
        <v>291</v>
      </c>
      <c r="I22730" s="27" t="s">
        <v>317</v>
      </c>
      <c r="J22730" s="27" t="s">
        <v>294</v>
      </c>
      <c r="K22730" s="27" t="s">
        <v>302</v>
      </c>
      <c r="L22730" s="27" t="s">
        <v>345</v>
      </c>
      <c r="M22730" s="27" t="s">
        <v>323</v>
      </c>
      <c r="N22730" s="27" t="s">
        <v>309</v>
      </c>
      <c r="O22730" s="27" t="s">
        <v>30</v>
      </c>
      <c r="P22730" s="27">
        <v>0.110480092208386</v>
      </c>
    </row>
    <row r="22731" spans="7:16" x14ac:dyDescent="0.25">
      <c r="G22731" s="27" t="str">
        <f t="shared" si="355"/>
        <v>2021/2022South AsiaEnergy SystemsAdaptationAll InstrumentsInternationalPublicBilateral DFI</v>
      </c>
      <c r="H22731" s="27" t="s">
        <v>291</v>
      </c>
      <c r="I22731" s="27" t="s">
        <v>317</v>
      </c>
      <c r="J22731" s="27" t="s">
        <v>294</v>
      </c>
      <c r="K22731" s="27" t="s">
        <v>302</v>
      </c>
      <c r="L22731" s="27" t="s">
        <v>345</v>
      </c>
      <c r="M22731" s="27" t="s">
        <v>324</v>
      </c>
      <c r="N22731" s="27" t="s">
        <v>309</v>
      </c>
      <c r="O22731" s="27" t="s">
        <v>31</v>
      </c>
      <c r="P22731" s="27">
        <v>14</v>
      </c>
    </row>
    <row r="22732" spans="7:16" x14ac:dyDescent="0.25">
      <c r="G22732" s="27" t="str">
        <f t="shared" si="355"/>
        <v>2021/2022South AsiaEnergy SystemsAdaptationAll InstrumentsInternationalPublicGovernment</v>
      </c>
      <c r="H22732" s="27" t="s">
        <v>291</v>
      </c>
      <c r="I22732" s="27" t="s">
        <v>317</v>
      </c>
      <c r="J22732" s="27" t="s">
        <v>294</v>
      </c>
      <c r="K22732" s="27" t="s">
        <v>302</v>
      </c>
      <c r="L22732" s="27" t="s">
        <v>345</v>
      </c>
      <c r="M22732" s="27" t="s">
        <v>324</v>
      </c>
      <c r="N22732" s="27" t="s">
        <v>309</v>
      </c>
      <c r="O22732" s="27" t="s">
        <v>28</v>
      </c>
      <c r="P22732" s="27">
        <v>0</v>
      </c>
    </row>
    <row r="22733" spans="7:16" x14ac:dyDescent="0.25">
      <c r="G22733" s="27" t="str">
        <f t="shared" si="355"/>
        <v>2021/2022South AsiaEnergy SystemsAdaptationAll InstrumentsInternationalPublicMultilateral DFI</v>
      </c>
      <c r="H22733" s="27" t="s">
        <v>291</v>
      </c>
      <c r="I22733" s="27" t="s">
        <v>317</v>
      </c>
      <c r="J22733" s="27" t="s">
        <v>294</v>
      </c>
      <c r="K22733" s="27" t="s">
        <v>302</v>
      </c>
      <c r="L22733" s="27" t="s">
        <v>345</v>
      </c>
      <c r="M22733" s="27" t="s">
        <v>324</v>
      </c>
      <c r="N22733" s="27" t="s">
        <v>309</v>
      </c>
      <c r="O22733" s="27" t="s">
        <v>30</v>
      </c>
      <c r="P22733" s="27">
        <v>2.0381642050000002</v>
      </c>
    </row>
    <row r="22734" spans="7:16" x14ac:dyDescent="0.25">
      <c r="G22734" s="27" t="str">
        <f t="shared" si="355"/>
        <v>2021/2022South AsiaEnergy SystemsAdaptationGrantAll DestinationsPublicGovernment</v>
      </c>
      <c r="H22734" s="27" t="s">
        <v>291</v>
      </c>
      <c r="I22734" s="27" t="s">
        <v>317</v>
      </c>
      <c r="J22734" s="27" t="s">
        <v>294</v>
      </c>
      <c r="K22734" s="27" t="s">
        <v>302</v>
      </c>
      <c r="L22734" s="27" t="s">
        <v>332</v>
      </c>
      <c r="M22734" s="27" t="s">
        <v>338</v>
      </c>
      <c r="N22734" s="27" t="s">
        <v>309</v>
      </c>
      <c r="O22734" s="27" t="s">
        <v>28</v>
      </c>
      <c r="P22734" s="27">
        <v>0</v>
      </c>
    </row>
    <row r="22735" spans="7:16" x14ac:dyDescent="0.25">
      <c r="G22735" s="27" t="str">
        <f t="shared" si="355"/>
        <v>2021/2022South AsiaEnergy SystemsAdaptationGrantAll DestinationsPublicMultilateral DFI</v>
      </c>
      <c r="H22735" s="27" t="s">
        <v>291</v>
      </c>
      <c r="I22735" s="27" t="s">
        <v>317</v>
      </c>
      <c r="J22735" s="27" t="s">
        <v>294</v>
      </c>
      <c r="K22735" s="27" t="s">
        <v>302</v>
      </c>
      <c r="L22735" s="27" t="s">
        <v>332</v>
      </c>
      <c r="M22735" s="27" t="s">
        <v>338</v>
      </c>
      <c r="N22735" s="27" t="s">
        <v>309</v>
      </c>
      <c r="O22735" s="27" t="s">
        <v>30</v>
      </c>
      <c r="P22735" s="27">
        <v>0.400000000208386</v>
      </c>
    </row>
    <row r="22736" spans="7:16" x14ac:dyDescent="0.25">
      <c r="G22736" s="27" t="str">
        <f t="shared" si="355"/>
        <v>2021/2022South AsiaEnergy SystemsAdaptationGrantDomesticPublicMultilateral DFI</v>
      </c>
      <c r="H22736" s="27" t="s">
        <v>291</v>
      </c>
      <c r="I22736" s="27" t="s">
        <v>317</v>
      </c>
      <c r="J22736" s="27" t="s">
        <v>294</v>
      </c>
      <c r="K22736" s="27" t="s">
        <v>302</v>
      </c>
      <c r="L22736" s="27" t="s">
        <v>332</v>
      </c>
      <c r="M22736" s="27" t="s">
        <v>323</v>
      </c>
      <c r="N22736" s="27" t="s">
        <v>309</v>
      </c>
      <c r="O22736" s="27" t="s">
        <v>30</v>
      </c>
      <c r="P22736" s="27">
        <v>2.4714208386444301E-5</v>
      </c>
    </row>
    <row r="22737" spans="7:16" x14ac:dyDescent="0.25">
      <c r="G22737" s="27" t="str">
        <f t="shared" si="355"/>
        <v>2021/2022South AsiaEnergy SystemsAdaptationGrantInternationalPublicGovernment</v>
      </c>
      <c r="H22737" s="27" t="s">
        <v>291</v>
      </c>
      <c r="I22737" s="27" t="s">
        <v>317</v>
      </c>
      <c r="J22737" s="27" t="s">
        <v>294</v>
      </c>
      <c r="K22737" s="27" t="s">
        <v>302</v>
      </c>
      <c r="L22737" s="27" t="s">
        <v>332</v>
      </c>
      <c r="M22737" s="27" t="s">
        <v>324</v>
      </c>
      <c r="N22737" s="27" t="s">
        <v>309</v>
      </c>
      <c r="O22737" s="27" t="s">
        <v>28</v>
      </c>
      <c r="P22737" s="27">
        <v>0</v>
      </c>
    </row>
    <row r="22738" spans="7:16" x14ac:dyDescent="0.25">
      <c r="G22738" s="27" t="str">
        <f t="shared" si="355"/>
        <v>2021/2022South AsiaEnergy SystemsAdaptationGrantInternationalPublicMultilateral DFI</v>
      </c>
      <c r="H22738" s="27" t="s">
        <v>291</v>
      </c>
      <c r="I22738" s="27" t="s">
        <v>317</v>
      </c>
      <c r="J22738" s="27" t="s">
        <v>294</v>
      </c>
      <c r="K22738" s="27" t="s">
        <v>302</v>
      </c>
      <c r="L22738" s="27" t="s">
        <v>332</v>
      </c>
      <c r="M22738" s="27" t="s">
        <v>324</v>
      </c>
      <c r="N22738" s="27" t="s">
        <v>309</v>
      </c>
      <c r="O22738" s="27" t="s">
        <v>30</v>
      </c>
      <c r="P22738" s="27">
        <v>0.39997528599999999</v>
      </c>
    </row>
    <row r="22739" spans="7:16" x14ac:dyDescent="0.25">
      <c r="G22739" s="27" t="str">
        <f t="shared" si="355"/>
        <v>2021/2022South AsiaEnergy SystemsAdaptationLow-cost project debtAll DestinationsPublicBilateral DFI</v>
      </c>
      <c r="H22739" s="27" t="s">
        <v>291</v>
      </c>
      <c r="I22739" s="27" t="s">
        <v>317</v>
      </c>
      <c r="J22739" s="27" t="s">
        <v>294</v>
      </c>
      <c r="K22739" s="27" t="s">
        <v>302</v>
      </c>
      <c r="L22739" s="27" t="s">
        <v>336</v>
      </c>
      <c r="M22739" s="27" t="s">
        <v>338</v>
      </c>
      <c r="N22739" s="27" t="s">
        <v>309</v>
      </c>
      <c r="O22739" s="27" t="s">
        <v>31</v>
      </c>
      <c r="P22739" s="27">
        <v>14</v>
      </c>
    </row>
    <row r="22740" spans="7:16" x14ac:dyDescent="0.25">
      <c r="G22740" s="27" t="str">
        <f t="shared" si="355"/>
        <v>2021/2022South AsiaEnergy SystemsAdaptationLow-cost project debtAll DestinationsPublicMultilateral DFI</v>
      </c>
      <c r="H22740" s="27" t="s">
        <v>291</v>
      </c>
      <c r="I22740" s="27" t="s">
        <v>317</v>
      </c>
      <c r="J22740" s="27" t="s">
        <v>294</v>
      </c>
      <c r="K22740" s="27" t="s">
        <v>302</v>
      </c>
      <c r="L22740" s="27" t="s">
        <v>336</v>
      </c>
      <c r="M22740" s="27" t="s">
        <v>338</v>
      </c>
      <c r="N22740" s="27" t="s">
        <v>309</v>
      </c>
      <c r="O22740" s="27" t="s">
        <v>30</v>
      </c>
      <c r="P22740" s="27">
        <v>0</v>
      </c>
    </row>
    <row r="22741" spans="7:16" x14ac:dyDescent="0.25">
      <c r="G22741" s="27" t="str">
        <f t="shared" si="355"/>
        <v>2021/2022South AsiaEnergy SystemsAdaptationLow-cost project debtDomesticPublicMultilateral DFI</v>
      </c>
      <c r="H22741" s="27" t="s">
        <v>291</v>
      </c>
      <c r="I22741" s="27" t="s">
        <v>317</v>
      </c>
      <c r="J22741" s="27" t="s">
        <v>294</v>
      </c>
      <c r="K22741" s="27" t="s">
        <v>302</v>
      </c>
      <c r="L22741" s="27" t="s">
        <v>336</v>
      </c>
      <c r="M22741" s="27" t="s">
        <v>323</v>
      </c>
      <c r="N22741" s="27" t="s">
        <v>309</v>
      </c>
      <c r="O22741" s="27" t="s">
        <v>30</v>
      </c>
      <c r="P22741" s="27">
        <v>0</v>
      </c>
    </row>
    <row r="22742" spans="7:16" x14ac:dyDescent="0.25">
      <c r="G22742" s="27" t="str">
        <f t="shared" si="355"/>
        <v>2021/2022South AsiaEnergy SystemsAdaptationLow-cost project debtInternationalPublicBilateral DFI</v>
      </c>
      <c r="H22742" s="27" t="s">
        <v>291</v>
      </c>
      <c r="I22742" s="27" t="s">
        <v>317</v>
      </c>
      <c r="J22742" s="27" t="s">
        <v>294</v>
      </c>
      <c r="K22742" s="27" t="s">
        <v>302</v>
      </c>
      <c r="L22742" s="27" t="s">
        <v>336</v>
      </c>
      <c r="M22742" s="27" t="s">
        <v>324</v>
      </c>
      <c r="N22742" s="27" t="s">
        <v>309</v>
      </c>
      <c r="O22742" s="27" t="s">
        <v>31</v>
      </c>
      <c r="P22742" s="27">
        <v>14</v>
      </c>
    </row>
    <row r="22743" spans="7:16" x14ac:dyDescent="0.25">
      <c r="G22743" s="27" t="str">
        <f t="shared" si="355"/>
        <v>2021/2022South AsiaEnergy SystemsAdaptationLow-cost project debtInternationalPublicMultilateral DFI</v>
      </c>
      <c r="H22743" s="27" t="s">
        <v>291</v>
      </c>
      <c r="I22743" s="27" t="s">
        <v>317</v>
      </c>
      <c r="J22743" s="27" t="s">
        <v>294</v>
      </c>
      <c r="K22743" s="27" t="s">
        <v>302</v>
      </c>
      <c r="L22743" s="27" t="s">
        <v>336</v>
      </c>
      <c r="M22743" s="27" t="s">
        <v>324</v>
      </c>
      <c r="N22743" s="27" t="s">
        <v>309</v>
      </c>
      <c r="O22743" s="27" t="s">
        <v>30</v>
      </c>
      <c r="P22743" s="27">
        <v>0</v>
      </c>
    </row>
    <row r="22744" spans="7:16" x14ac:dyDescent="0.25">
      <c r="G22744" s="27" t="str">
        <f t="shared" si="355"/>
        <v>2021/2022South AsiaEnergy SystemsAdaptationProject-level market rate debtAll DestinationsPublicMultilateral DFI</v>
      </c>
      <c r="H22744" s="27" t="s">
        <v>291</v>
      </c>
      <c r="I22744" s="27" t="s">
        <v>317</v>
      </c>
      <c r="J22744" s="27" t="s">
        <v>294</v>
      </c>
      <c r="K22744" s="27" t="s">
        <v>302</v>
      </c>
      <c r="L22744" s="27" t="s">
        <v>335</v>
      </c>
      <c r="M22744" s="27" t="s">
        <v>338</v>
      </c>
      <c r="N22744" s="27" t="s">
        <v>309</v>
      </c>
      <c r="O22744" s="27" t="s">
        <v>30</v>
      </c>
      <c r="P22744" s="27">
        <v>1.748644297</v>
      </c>
    </row>
    <row r="22745" spans="7:16" x14ac:dyDescent="0.25">
      <c r="G22745" s="27" t="str">
        <f t="shared" si="355"/>
        <v>2021/2022South AsiaEnergy SystemsAdaptationProject-level market rate debtDomesticPublicMultilateral DFI</v>
      </c>
      <c r="H22745" s="27" t="s">
        <v>291</v>
      </c>
      <c r="I22745" s="27" t="s">
        <v>317</v>
      </c>
      <c r="J22745" s="27" t="s">
        <v>294</v>
      </c>
      <c r="K22745" s="27" t="s">
        <v>302</v>
      </c>
      <c r="L22745" s="27" t="s">
        <v>335</v>
      </c>
      <c r="M22745" s="27" t="s">
        <v>323</v>
      </c>
      <c r="N22745" s="27" t="s">
        <v>309</v>
      </c>
      <c r="O22745" s="27" t="s">
        <v>30</v>
      </c>
      <c r="P22745" s="27">
        <v>0.11045537800000001</v>
      </c>
    </row>
    <row r="22746" spans="7:16" x14ac:dyDescent="0.25">
      <c r="G22746" s="27" t="str">
        <f t="shared" si="355"/>
        <v>2021/2022South AsiaEnergy SystemsAdaptationProject-level market rate debtInternationalPublicMultilateral DFI</v>
      </c>
      <c r="H22746" s="27" t="s">
        <v>291</v>
      </c>
      <c r="I22746" s="27" t="s">
        <v>317</v>
      </c>
      <c r="J22746" s="27" t="s">
        <v>294</v>
      </c>
      <c r="K22746" s="27" t="s">
        <v>302</v>
      </c>
      <c r="L22746" s="27" t="s">
        <v>335</v>
      </c>
      <c r="M22746" s="27" t="s">
        <v>324</v>
      </c>
      <c r="N22746" s="27" t="s">
        <v>309</v>
      </c>
      <c r="O22746" s="27" t="s">
        <v>30</v>
      </c>
      <c r="P22746" s="27">
        <v>1.6381889190000001</v>
      </c>
    </row>
    <row r="22747" spans="7:16" x14ac:dyDescent="0.25">
      <c r="G22747" s="27" t="str">
        <f t="shared" si="355"/>
        <v>2021/2022South AsiaEnergy SystemsAll UsesAll InstrumentsAll DestinationsPrivateCommercial FI</v>
      </c>
      <c r="H22747" s="27" t="s">
        <v>291</v>
      </c>
      <c r="I22747" s="27" t="s">
        <v>317</v>
      </c>
      <c r="J22747" s="27" t="s">
        <v>294</v>
      </c>
      <c r="K22747" s="27" t="s">
        <v>346</v>
      </c>
      <c r="L22747" s="27" t="s">
        <v>345</v>
      </c>
      <c r="M22747" s="27" t="s">
        <v>338</v>
      </c>
      <c r="N22747" s="27" t="s">
        <v>306</v>
      </c>
      <c r="O22747" s="27" t="s">
        <v>23</v>
      </c>
      <c r="P22747" s="27">
        <v>100.999069143</v>
      </c>
    </row>
    <row r="22748" spans="7:16" x14ac:dyDescent="0.25">
      <c r="G22748" s="27" t="str">
        <f t="shared" si="355"/>
        <v>2021/2022South AsiaEnergy SystemsAll UsesAll InstrumentsAll DestinationsPrivateCorporations</v>
      </c>
      <c r="H22748" s="27" t="s">
        <v>291</v>
      </c>
      <c r="I22748" s="27" t="s">
        <v>317</v>
      </c>
      <c r="J22748" s="27" t="s">
        <v>294</v>
      </c>
      <c r="K22748" s="27" t="s">
        <v>346</v>
      </c>
      <c r="L22748" s="27" t="s">
        <v>345</v>
      </c>
      <c r="M22748" s="27" t="s">
        <v>338</v>
      </c>
      <c r="N22748" s="27" t="s">
        <v>306</v>
      </c>
      <c r="O22748" s="27" t="s">
        <v>307</v>
      </c>
      <c r="P22748" s="27">
        <v>1840.829518879</v>
      </c>
    </row>
    <row r="22749" spans="7:16" x14ac:dyDescent="0.25">
      <c r="G22749" s="27" t="str">
        <f t="shared" si="355"/>
        <v>2021/2022South AsiaEnergy SystemsAll UsesAll InstrumentsAll DestinationsPrivateFunds</v>
      </c>
      <c r="H22749" s="27" t="s">
        <v>291</v>
      </c>
      <c r="I22749" s="27" t="s">
        <v>317</v>
      </c>
      <c r="J22749" s="27" t="s">
        <v>294</v>
      </c>
      <c r="K22749" s="27" t="s">
        <v>346</v>
      </c>
      <c r="L22749" s="27" t="s">
        <v>345</v>
      </c>
      <c r="M22749" s="27" t="s">
        <v>338</v>
      </c>
      <c r="N22749" s="27" t="s">
        <v>306</v>
      </c>
      <c r="O22749" s="27" t="s">
        <v>25</v>
      </c>
      <c r="P22749" s="27">
        <v>0</v>
      </c>
    </row>
    <row r="22750" spans="7:16" x14ac:dyDescent="0.25">
      <c r="G22750" s="27" t="str">
        <f t="shared" si="355"/>
        <v>2021/2022South AsiaEnergy SystemsAll UsesAll InstrumentsAll DestinationsPrivateHouseholds/Individuals</v>
      </c>
      <c r="H22750" s="27" t="s">
        <v>291</v>
      </c>
      <c r="I22750" s="27" t="s">
        <v>317</v>
      </c>
      <c r="J22750" s="27" t="s">
        <v>294</v>
      </c>
      <c r="K22750" s="27" t="s">
        <v>346</v>
      </c>
      <c r="L22750" s="27" t="s">
        <v>345</v>
      </c>
      <c r="M22750" s="27" t="s">
        <v>338</v>
      </c>
      <c r="N22750" s="27" t="s">
        <v>306</v>
      </c>
      <c r="O22750" s="27" t="s">
        <v>308</v>
      </c>
      <c r="P22750" s="27">
        <v>767.72979280000004</v>
      </c>
    </row>
    <row r="22751" spans="7:16" x14ac:dyDescent="0.25">
      <c r="G22751" s="27" t="str">
        <f t="shared" si="355"/>
        <v>2021/2022South AsiaEnergy SystemsAll UsesAll InstrumentsAll DestinationsPrivateInstitutional Investors</v>
      </c>
      <c r="H22751" s="27" t="s">
        <v>291</v>
      </c>
      <c r="I22751" s="27" t="s">
        <v>317</v>
      </c>
      <c r="J22751" s="27" t="s">
        <v>294</v>
      </c>
      <c r="K22751" s="27" t="s">
        <v>346</v>
      </c>
      <c r="L22751" s="27" t="s">
        <v>345</v>
      </c>
      <c r="M22751" s="27" t="s">
        <v>338</v>
      </c>
      <c r="N22751" s="27" t="s">
        <v>306</v>
      </c>
      <c r="O22751" s="27" t="s">
        <v>27</v>
      </c>
      <c r="P22751" s="27">
        <v>2.1749999999999998</v>
      </c>
    </row>
    <row r="22752" spans="7:16" x14ac:dyDescent="0.25">
      <c r="G22752" s="27" t="str">
        <f t="shared" si="355"/>
        <v>2021/2022South AsiaEnergy SystemsAll UsesAll InstrumentsAll DestinationsPrivateUnknown</v>
      </c>
      <c r="H22752" s="27" t="s">
        <v>291</v>
      </c>
      <c r="I22752" s="27" t="s">
        <v>317</v>
      </c>
      <c r="J22752" s="27" t="s">
        <v>294</v>
      </c>
      <c r="K22752" s="27" t="s">
        <v>346</v>
      </c>
      <c r="L22752" s="27" t="s">
        <v>345</v>
      </c>
      <c r="M22752" s="27" t="s">
        <v>338</v>
      </c>
      <c r="N22752" s="27" t="s">
        <v>306</v>
      </c>
      <c r="O22752" s="27" t="s">
        <v>301</v>
      </c>
      <c r="P22752" s="27">
        <v>47.625</v>
      </c>
    </row>
    <row r="22753" spans="7:16" x14ac:dyDescent="0.25">
      <c r="G22753" s="27" t="str">
        <f t="shared" si="355"/>
        <v>2021/2022South AsiaEnergy SystemsAll UsesAll InstrumentsAll DestinationsPublicBilateral DFI</v>
      </c>
      <c r="H22753" s="27" t="s">
        <v>291</v>
      </c>
      <c r="I22753" s="27" t="s">
        <v>317</v>
      </c>
      <c r="J22753" s="27" t="s">
        <v>294</v>
      </c>
      <c r="K22753" s="27" t="s">
        <v>346</v>
      </c>
      <c r="L22753" s="27" t="s">
        <v>345</v>
      </c>
      <c r="M22753" s="27" t="s">
        <v>338</v>
      </c>
      <c r="N22753" s="27" t="s">
        <v>309</v>
      </c>
      <c r="O22753" s="27" t="s">
        <v>31</v>
      </c>
      <c r="P22753" s="27">
        <v>29.594434721999999</v>
      </c>
    </row>
    <row r="22754" spans="7:16" x14ac:dyDescent="0.25">
      <c r="G22754" s="27" t="str">
        <f t="shared" si="355"/>
        <v>2021/2022South AsiaEnergy SystemsAll UsesAll InstrumentsAll DestinationsPublicExport Credit Agency (ECA)</v>
      </c>
      <c r="H22754" s="27" t="s">
        <v>291</v>
      </c>
      <c r="I22754" s="27" t="s">
        <v>317</v>
      </c>
      <c r="J22754" s="27" t="s">
        <v>294</v>
      </c>
      <c r="K22754" s="27" t="s">
        <v>346</v>
      </c>
      <c r="L22754" s="27" t="s">
        <v>345</v>
      </c>
      <c r="M22754" s="27" t="s">
        <v>338</v>
      </c>
      <c r="N22754" s="27" t="s">
        <v>309</v>
      </c>
      <c r="O22754" s="27" t="s">
        <v>310</v>
      </c>
      <c r="P22754" s="27">
        <v>0</v>
      </c>
    </row>
    <row r="22755" spans="7:16" x14ac:dyDescent="0.25">
      <c r="G22755" s="27" t="str">
        <f t="shared" si="355"/>
        <v>2021/2022South AsiaEnergy SystemsAll UsesAll InstrumentsAll DestinationsPublicGovernment</v>
      </c>
      <c r="H22755" s="27" t="s">
        <v>291</v>
      </c>
      <c r="I22755" s="27" t="s">
        <v>317</v>
      </c>
      <c r="J22755" s="27" t="s">
        <v>294</v>
      </c>
      <c r="K22755" s="27" t="s">
        <v>346</v>
      </c>
      <c r="L22755" s="27" t="s">
        <v>345</v>
      </c>
      <c r="M22755" s="27" t="s">
        <v>338</v>
      </c>
      <c r="N22755" s="27" t="s">
        <v>309</v>
      </c>
      <c r="O22755" s="27" t="s">
        <v>28</v>
      </c>
      <c r="P22755" s="27">
        <v>11.377367583</v>
      </c>
    </row>
    <row r="22756" spans="7:16" x14ac:dyDescent="0.25">
      <c r="G22756" s="27" t="str">
        <f t="shared" si="355"/>
        <v>2021/2022South AsiaEnergy SystemsAll UsesAll InstrumentsAll DestinationsPublicMultilateral DFI</v>
      </c>
      <c r="H22756" s="27" t="s">
        <v>291</v>
      </c>
      <c r="I22756" s="27" t="s">
        <v>317</v>
      </c>
      <c r="J22756" s="27" t="s">
        <v>294</v>
      </c>
      <c r="K22756" s="27" t="s">
        <v>346</v>
      </c>
      <c r="L22756" s="27" t="s">
        <v>345</v>
      </c>
      <c r="M22756" s="27" t="s">
        <v>338</v>
      </c>
      <c r="N22756" s="27" t="s">
        <v>309</v>
      </c>
      <c r="O22756" s="27" t="s">
        <v>30</v>
      </c>
      <c r="P22756" s="27">
        <v>355.96960261120802</v>
      </c>
    </row>
    <row r="22757" spans="7:16" x14ac:dyDescent="0.25">
      <c r="G22757" s="27" t="str">
        <f t="shared" si="355"/>
        <v>2021/2022South AsiaEnergy SystemsAll UsesAll InstrumentsAll DestinationsPublicNational DFI</v>
      </c>
      <c r="H22757" s="27" t="s">
        <v>291</v>
      </c>
      <c r="I22757" s="27" t="s">
        <v>317</v>
      </c>
      <c r="J22757" s="27" t="s">
        <v>294</v>
      </c>
      <c r="K22757" s="27" t="s">
        <v>346</v>
      </c>
      <c r="L22757" s="27" t="s">
        <v>345</v>
      </c>
      <c r="M22757" s="27" t="s">
        <v>338</v>
      </c>
      <c r="N22757" s="27" t="s">
        <v>309</v>
      </c>
      <c r="O22757" s="27" t="s">
        <v>33</v>
      </c>
      <c r="P22757" s="27">
        <v>1.723066797</v>
      </c>
    </row>
    <row r="22758" spans="7:16" x14ac:dyDescent="0.25">
      <c r="G22758" s="27" t="str">
        <f t="shared" si="355"/>
        <v>2021/2022South AsiaEnergy SystemsAll UsesAll InstrumentsAll DestinationsPublicPublic Fund</v>
      </c>
      <c r="H22758" s="27" t="s">
        <v>291</v>
      </c>
      <c r="I22758" s="27" t="s">
        <v>317</v>
      </c>
      <c r="J22758" s="27" t="s">
        <v>294</v>
      </c>
      <c r="K22758" s="27" t="s">
        <v>346</v>
      </c>
      <c r="L22758" s="27" t="s">
        <v>345</v>
      </c>
      <c r="M22758" s="27" t="s">
        <v>338</v>
      </c>
      <c r="N22758" s="27" t="s">
        <v>309</v>
      </c>
      <c r="O22758" s="27" t="s">
        <v>311</v>
      </c>
      <c r="P22758" s="27">
        <v>22.9163341</v>
      </c>
    </row>
    <row r="22759" spans="7:16" x14ac:dyDescent="0.25">
      <c r="G22759" s="27" t="str">
        <f t="shared" si="355"/>
        <v>2021/2022South AsiaEnergy SystemsAll UsesAll InstrumentsAll DestinationsPublicSOE</v>
      </c>
      <c r="H22759" s="27" t="s">
        <v>291</v>
      </c>
      <c r="I22759" s="27" t="s">
        <v>317</v>
      </c>
      <c r="J22759" s="27" t="s">
        <v>294</v>
      </c>
      <c r="K22759" s="27" t="s">
        <v>346</v>
      </c>
      <c r="L22759" s="27" t="s">
        <v>345</v>
      </c>
      <c r="M22759" s="27" t="s">
        <v>338</v>
      </c>
      <c r="N22759" s="27" t="s">
        <v>309</v>
      </c>
      <c r="O22759" s="27" t="s">
        <v>34</v>
      </c>
      <c r="P22759" s="27">
        <v>0.48088658899999998</v>
      </c>
    </row>
    <row r="22760" spans="7:16" x14ac:dyDescent="0.25">
      <c r="G22760" s="27" t="str">
        <f t="shared" si="355"/>
        <v>2021/2022South AsiaEnergy SystemsAll UsesAll InstrumentsAll DestinationsPublicState-owned FI</v>
      </c>
      <c r="H22760" s="27" t="s">
        <v>291</v>
      </c>
      <c r="I22760" s="27" t="s">
        <v>317</v>
      </c>
      <c r="J22760" s="27" t="s">
        <v>294</v>
      </c>
      <c r="K22760" s="27" t="s">
        <v>346</v>
      </c>
      <c r="L22760" s="27" t="s">
        <v>345</v>
      </c>
      <c r="M22760" s="27" t="s">
        <v>338</v>
      </c>
      <c r="N22760" s="27" t="s">
        <v>309</v>
      </c>
      <c r="O22760" s="27" t="s">
        <v>312</v>
      </c>
      <c r="P22760" s="27">
        <v>0.26910536200000001</v>
      </c>
    </row>
    <row r="22761" spans="7:16" x14ac:dyDescent="0.25">
      <c r="G22761" s="27" t="str">
        <f t="shared" si="355"/>
        <v>2021/2022South AsiaEnergy SystemsAll UsesAll InstrumentsAll DestinationsUnknownUnknown</v>
      </c>
      <c r="H22761" s="27" t="s">
        <v>291</v>
      </c>
      <c r="I22761" s="27" t="s">
        <v>317</v>
      </c>
      <c r="J22761" s="27" t="s">
        <v>294</v>
      </c>
      <c r="K22761" s="27" t="s">
        <v>346</v>
      </c>
      <c r="L22761" s="27" t="s">
        <v>345</v>
      </c>
      <c r="M22761" s="27" t="s">
        <v>338</v>
      </c>
      <c r="N22761" s="27" t="s">
        <v>301</v>
      </c>
      <c r="O22761" s="27" t="s">
        <v>301</v>
      </c>
      <c r="P22761" s="27">
        <v>0</v>
      </c>
    </row>
    <row r="22762" spans="7:16" x14ac:dyDescent="0.25">
      <c r="G22762" s="27" t="str">
        <f t="shared" si="355"/>
        <v>2021/2022South AsiaEnergy SystemsAll UsesAll InstrumentsDomesticPrivateCommercial FI</v>
      </c>
      <c r="H22762" s="27" t="s">
        <v>291</v>
      </c>
      <c r="I22762" s="27" t="s">
        <v>317</v>
      </c>
      <c r="J22762" s="27" t="s">
        <v>294</v>
      </c>
      <c r="K22762" s="27" t="s">
        <v>346</v>
      </c>
      <c r="L22762" s="27" t="s">
        <v>345</v>
      </c>
      <c r="M22762" s="27" t="s">
        <v>323</v>
      </c>
      <c r="N22762" s="27" t="s">
        <v>306</v>
      </c>
      <c r="O22762" s="27" t="s">
        <v>23</v>
      </c>
      <c r="P22762" s="27">
        <v>82.316009093000005</v>
      </c>
    </row>
    <row r="22763" spans="7:16" x14ac:dyDescent="0.25">
      <c r="G22763" s="27" t="str">
        <f t="shared" si="355"/>
        <v>2021/2022South AsiaEnergy SystemsAll UsesAll InstrumentsDomesticPrivateCorporations</v>
      </c>
      <c r="H22763" s="27" t="s">
        <v>291</v>
      </c>
      <c r="I22763" s="27" t="s">
        <v>317</v>
      </c>
      <c r="J22763" s="27" t="s">
        <v>294</v>
      </c>
      <c r="K22763" s="27" t="s">
        <v>346</v>
      </c>
      <c r="L22763" s="27" t="s">
        <v>345</v>
      </c>
      <c r="M22763" s="27" t="s">
        <v>323</v>
      </c>
      <c r="N22763" s="27" t="s">
        <v>306</v>
      </c>
      <c r="O22763" s="27" t="s">
        <v>307</v>
      </c>
      <c r="P22763" s="27">
        <v>1822.068035</v>
      </c>
    </row>
    <row r="22764" spans="7:16" x14ac:dyDescent="0.25">
      <c r="G22764" s="27" t="str">
        <f t="shared" si="355"/>
        <v>2021/2022South AsiaEnergy SystemsAll UsesAll InstrumentsDomesticPrivateFunds</v>
      </c>
      <c r="H22764" s="27" t="s">
        <v>291</v>
      </c>
      <c r="I22764" s="27" t="s">
        <v>317</v>
      </c>
      <c r="J22764" s="27" t="s">
        <v>294</v>
      </c>
      <c r="K22764" s="27" t="s">
        <v>346</v>
      </c>
      <c r="L22764" s="27" t="s">
        <v>345</v>
      </c>
      <c r="M22764" s="27" t="s">
        <v>323</v>
      </c>
      <c r="N22764" s="27" t="s">
        <v>306</v>
      </c>
      <c r="O22764" s="27" t="s">
        <v>25</v>
      </c>
      <c r="P22764" s="27">
        <v>0</v>
      </c>
    </row>
    <row r="22765" spans="7:16" x14ac:dyDescent="0.25">
      <c r="G22765" s="27" t="str">
        <f t="shared" si="355"/>
        <v>2021/2022South AsiaEnergy SystemsAll UsesAll InstrumentsDomesticPrivateHouseholds/Individuals</v>
      </c>
      <c r="H22765" s="27" t="s">
        <v>291</v>
      </c>
      <c r="I22765" s="27" t="s">
        <v>317</v>
      </c>
      <c r="J22765" s="27" t="s">
        <v>294</v>
      </c>
      <c r="K22765" s="27" t="s">
        <v>346</v>
      </c>
      <c r="L22765" s="27" t="s">
        <v>345</v>
      </c>
      <c r="M22765" s="27" t="s">
        <v>323</v>
      </c>
      <c r="N22765" s="27" t="s">
        <v>306</v>
      </c>
      <c r="O22765" s="27" t="s">
        <v>308</v>
      </c>
      <c r="P22765" s="27">
        <v>767.72979280000004</v>
      </c>
    </row>
    <row r="22766" spans="7:16" x14ac:dyDescent="0.25">
      <c r="G22766" s="27" t="str">
        <f t="shared" si="355"/>
        <v>2021/2022South AsiaEnergy SystemsAll UsesAll InstrumentsDomesticPublicGovernment</v>
      </c>
      <c r="H22766" s="27" t="s">
        <v>291</v>
      </c>
      <c r="I22766" s="27" t="s">
        <v>317</v>
      </c>
      <c r="J22766" s="27" t="s">
        <v>294</v>
      </c>
      <c r="K22766" s="27" t="s">
        <v>346</v>
      </c>
      <c r="L22766" s="27" t="s">
        <v>345</v>
      </c>
      <c r="M22766" s="27" t="s">
        <v>323</v>
      </c>
      <c r="N22766" s="27" t="s">
        <v>309</v>
      </c>
      <c r="O22766" s="27" t="s">
        <v>28</v>
      </c>
      <c r="P22766" s="27">
        <v>4.0458849030000001</v>
      </c>
    </row>
    <row r="22767" spans="7:16" x14ac:dyDescent="0.25">
      <c r="G22767" s="27" t="str">
        <f t="shared" si="355"/>
        <v>2021/2022South AsiaEnergy SystemsAll UsesAll InstrumentsDomesticPublicMultilateral DFI</v>
      </c>
      <c r="H22767" s="27" t="s">
        <v>291</v>
      </c>
      <c r="I22767" s="27" t="s">
        <v>317</v>
      </c>
      <c r="J22767" s="27" t="s">
        <v>294</v>
      </c>
      <c r="K22767" s="27" t="s">
        <v>346</v>
      </c>
      <c r="L22767" s="27" t="s">
        <v>345</v>
      </c>
      <c r="M22767" s="27" t="s">
        <v>323</v>
      </c>
      <c r="N22767" s="27" t="s">
        <v>309</v>
      </c>
      <c r="O22767" s="27" t="s">
        <v>30</v>
      </c>
      <c r="P22767" s="27">
        <v>12.3684854162083</v>
      </c>
    </row>
    <row r="22768" spans="7:16" x14ac:dyDescent="0.25">
      <c r="G22768" s="27" t="str">
        <f t="shared" si="355"/>
        <v>2021/2022South AsiaEnergy SystemsAll UsesAll InstrumentsDomesticPublicNational DFI</v>
      </c>
      <c r="H22768" s="27" t="s">
        <v>291</v>
      </c>
      <c r="I22768" s="27" t="s">
        <v>317</v>
      </c>
      <c r="J22768" s="27" t="s">
        <v>294</v>
      </c>
      <c r="K22768" s="27" t="s">
        <v>346</v>
      </c>
      <c r="L22768" s="27" t="s">
        <v>345</v>
      </c>
      <c r="M22768" s="27" t="s">
        <v>323</v>
      </c>
      <c r="N22768" s="27" t="s">
        <v>309</v>
      </c>
      <c r="O22768" s="27" t="s">
        <v>33</v>
      </c>
      <c r="P22768" s="27">
        <v>1.723066797</v>
      </c>
    </row>
    <row r="22769" spans="7:16" x14ac:dyDescent="0.25">
      <c r="G22769" s="27" t="str">
        <f t="shared" si="355"/>
        <v>2021/2022South AsiaEnergy SystemsAll UsesAll InstrumentsDomesticPublicPublic Fund</v>
      </c>
      <c r="H22769" s="27" t="s">
        <v>291</v>
      </c>
      <c r="I22769" s="27" t="s">
        <v>317</v>
      </c>
      <c r="J22769" s="27" t="s">
        <v>294</v>
      </c>
      <c r="K22769" s="27" t="s">
        <v>346</v>
      </c>
      <c r="L22769" s="27" t="s">
        <v>345</v>
      </c>
      <c r="M22769" s="27" t="s">
        <v>323</v>
      </c>
      <c r="N22769" s="27" t="s">
        <v>309</v>
      </c>
      <c r="O22769" s="27" t="s">
        <v>311</v>
      </c>
      <c r="P22769" s="27">
        <v>22.9163341</v>
      </c>
    </row>
    <row r="22770" spans="7:16" x14ac:dyDescent="0.25">
      <c r="G22770" s="27" t="str">
        <f t="shared" si="355"/>
        <v>2021/2022South AsiaEnergy SystemsAll UsesAll InstrumentsDomesticPublicSOE</v>
      </c>
      <c r="H22770" s="27" t="s">
        <v>291</v>
      </c>
      <c r="I22770" s="27" t="s">
        <v>317</v>
      </c>
      <c r="J22770" s="27" t="s">
        <v>294</v>
      </c>
      <c r="K22770" s="27" t="s">
        <v>346</v>
      </c>
      <c r="L22770" s="27" t="s">
        <v>345</v>
      </c>
      <c r="M22770" s="27" t="s">
        <v>323</v>
      </c>
      <c r="N22770" s="27" t="s">
        <v>309</v>
      </c>
      <c r="O22770" s="27" t="s">
        <v>34</v>
      </c>
      <c r="P22770" s="27">
        <v>0.38562626500000002</v>
      </c>
    </row>
    <row r="22771" spans="7:16" x14ac:dyDescent="0.25">
      <c r="G22771" s="27" t="str">
        <f t="shared" si="355"/>
        <v>2021/2022South AsiaEnergy SystemsAll UsesAll InstrumentsDomesticPublicState-owned FI</v>
      </c>
      <c r="H22771" s="27" t="s">
        <v>291</v>
      </c>
      <c r="I22771" s="27" t="s">
        <v>317</v>
      </c>
      <c r="J22771" s="27" t="s">
        <v>294</v>
      </c>
      <c r="K22771" s="27" t="s">
        <v>346</v>
      </c>
      <c r="L22771" s="27" t="s">
        <v>345</v>
      </c>
      <c r="M22771" s="27" t="s">
        <v>323</v>
      </c>
      <c r="N22771" s="27" t="s">
        <v>309</v>
      </c>
      <c r="O22771" s="27" t="s">
        <v>312</v>
      </c>
      <c r="P22771" s="27">
        <v>0</v>
      </c>
    </row>
    <row r="22772" spans="7:16" x14ac:dyDescent="0.25">
      <c r="G22772" s="27" t="str">
        <f t="shared" si="355"/>
        <v>2021/2022South AsiaEnergy SystemsAll UsesAll InstrumentsInternationalPrivateCommercial FI</v>
      </c>
      <c r="H22772" s="27" t="s">
        <v>291</v>
      </c>
      <c r="I22772" s="27" t="s">
        <v>317</v>
      </c>
      <c r="J22772" s="27" t="s">
        <v>294</v>
      </c>
      <c r="K22772" s="27" t="s">
        <v>346</v>
      </c>
      <c r="L22772" s="27" t="s">
        <v>345</v>
      </c>
      <c r="M22772" s="27" t="s">
        <v>324</v>
      </c>
      <c r="N22772" s="27" t="s">
        <v>306</v>
      </c>
      <c r="O22772" s="27" t="s">
        <v>23</v>
      </c>
      <c r="P22772" s="27">
        <v>18.683060050000002</v>
      </c>
    </row>
    <row r="22773" spans="7:16" x14ac:dyDescent="0.25">
      <c r="G22773" s="27" t="str">
        <f t="shared" si="355"/>
        <v>2021/2022South AsiaEnergy SystemsAll UsesAll InstrumentsInternationalPrivateCorporations</v>
      </c>
      <c r="H22773" s="27" t="s">
        <v>291</v>
      </c>
      <c r="I22773" s="27" t="s">
        <v>317</v>
      </c>
      <c r="J22773" s="27" t="s">
        <v>294</v>
      </c>
      <c r="K22773" s="27" t="s">
        <v>346</v>
      </c>
      <c r="L22773" s="27" t="s">
        <v>345</v>
      </c>
      <c r="M22773" s="27" t="s">
        <v>324</v>
      </c>
      <c r="N22773" s="27" t="s">
        <v>306</v>
      </c>
      <c r="O22773" s="27" t="s">
        <v>307</v>
      </c>
      <c r="P22773" s="27">
        <v>18.761483879</v>
      </c>
    </row>
    <row r="22774" spans="7:16" x14ac:dyDescent="0.25">
      <c r="G22774" s="27" t="str">
        <f t="shared" si="355"/>
        <v>2021/2022South AsiaEnergy SystemsAll UsesAll InstrumentsInternationalPrivateInstitutional Investors</v>
      </c>
      <c r="H22774" s="27" t="s">
        <v>291</v>
      </c>
      <c r="I22774" s="27" t="s">
        <v>317</v>
      </c>
      <c r="J22774" s="27" t="s">
        <v>294</v>
      </c>
      <c r="K22774" s="27" t="s">
        <v>346</v>
      </c>
      <c r="L22774" s="27" t="s">
        <v>345</v>
      </c>
      <c r="M22774" s="27" t="s">
        <v>324</v>
      </c>
      <c r="N22774" s="27" t="s">
        <v>306</v>
      </c>
      <c r="O22774" s="27" t="s">
        <v>27</v>
      </c>
      <c r="P22774" s="27">
        <v>2.1749999999999998</v>
      </c>
    </row>
    <row r="22775" spans="7:16" x14ac:dyDescent="0.25">
      <c r="G22775" s="27" t="str">
        <f t="shared" si="355"/>
        <v>2021/2022South AsiaEnergy SystemsAll UsesAll InstrumentsInternationalPrivateUnknown</v>
      </c>
      <c r="H22775" s="27" t="s">
        <v>291</v>
      </c>
      <c r="I22775" s="27" t="s">
        <v>317</v>
      </c>
      <c r="J22775" s="27" t="s">
        <v>294</v>
      </c>
      <c r="K22775" s="27" t="s">
        <v>346</v>
      </c>
      <c r="L22775" s="27" t="s">
        <v>345</v>
      </c>
      <c r="M22775" s="27" t="s">
        <v>324</v>
      </c>
      <c r="N22775" s="27" t="s">
        <v>306</v>
      </c>
      <c r="O22775" s="27" t="s">
        <v>301</v>
      </c>
      <c r="P22775" s="27">
        <v>47.625</v>
      </c>
    </row>
    <row r="22776" spans="7:16" x14ac:dyDescent="0.25">
      <c r="G22776" s="27" t="str">
        <f t="shared" si="355"/>
        <v>2021/2022South AsiaEnergy SystemsAll UsesAll InstrumentsInternationalPublicBilateral DFI</v>
      </c>
      <c r="H22776" s="27" t="s">
        <v>291</v>
      </c>
      <c r="I22776" s="27" t="s">
        <v>317</v>
      </c>
      <c r="J22776" s="27" t="s">
        <v>294</v>
      </c>
      <c r="K22776" s="27" t="s">
        <v>346</v>
      </c>
      <c r="L22776" s="27" t="s">
        <v>345</v>
      </c>
      <c r="M22776" s="27" t="s">
        <v>324</v>
      </c>
      <c r="N22776" s="27" t="s">
        <v>309</v>
      </c>
      <c r="O22776" s="27" t="s">
        <v>31</v>
      </c>
      <c r="P22776" s="27">
        <v>29.594434721999999</v>
      </c>
    </row>
    <row r="22777" spans="7:16" x14ac:dyDescent="0.25">
      <c r="G22777" s="27" t="str">
        <f t="shared" si="355"/>
        <v>2021/2022South AsiaEnergy SystemsAll UsesAll InstrumentsInternationalPublicExport Credit Agency (ECA)</v>
      </c>
      <c r="H22777" s="27" t="s">
        <v>291</v>
      </c>
      <c r="I22777" s="27" t="s">
        <v>317</v>
      </c>
      <c r="J22777" s="27" t="s">
        <v>294</v>
      </c>
      <c r="K22777" s="27" t="s">
        <v>346</v>
      </c>
      <c r="L22777" s="27" t="s">
        <v>345</v>
      </c>
      <c r="M22777" s="27" t="s">
        <v>324</v>
      </c>
      <c r="N22777" s="27" t="s">
        <v>309</v>
      </c>
      <c r="O22777" s="27" t="s">
        <v>310</v>
      </c>
      <c r="P22777" s="27">
        <v>0</v>
      </c>
    </row>
    <row r="22778" spans="7:16" x14ac:dyDescent="0.25">
      <c r="G22778" s="27" t="str">
        <f t="shared" si="355"/>
        <v>2021/2022South AsiaEnergy SystemsAll UsesAll InstrumentsInternationalPublicGovernment</v>
      </c>
      <c r="H22778" s="27" t="s">
        <v>291</v>
      </c>
      <c r="I22778" s="27" t="s">
        <v>317</v>
      </c>
      <c r="J22778" s="27" t="s">
        <v>294</v>
      </c>
      <c r="K22778" s="27" t="s">
        <v>346</v>
      </c>
      <c r="L22778" s="27" t="s">
        <v>345</v>
      </c>
      <c r="M22778" s="27" t="s">
        <v>324</v>
      </c>
      <c r="N22778" s="27" t="s">
        <v>309</v>
      </c>
      <c r="O22778" s="27" t="s">
        <v>28</v>
      </c>
      <c r="P22778" s="27">
        <v>7.3314826799999997</v>
      </c>
    </row>
    <row r="22779" spans="7:16" x14ac:dyDescent="0.25">
      <c r="G22779" s="27" t="str">
        <f t="shared" si="355"/>
        <v>2021/2022South AsiaEnergy SystemsAll UsesAll InstrumentsInternationalPublicMultilateral DFI</v>
      </c>
      <c r="H22779" s="27" t="s">
        <v>291</v>
      </c>
      <c r="I22779" s="27" t="s">
        <v>317</v>
      </c>
      <c r="J22779" s="27" t="s">
        <v>294</v>
      </c>
      <c r="K22779" s="27" t="s">
        <v>346</v>
      </c>
      <c r="L22779" s="27" t="s">
        <v>345</v>
      </c>
      <c r="M22779" s="27" t="s">
        <v>324</v>
      </c>
      <c r="N22779" s="27" t="s">
        <v>309</v>
      </c>
      <c r="O22779" s="27" t="s">
        <v>30</v>
      </c>
      <c r="P22779" s="27">
        <v>343.60111719499997</v>
      </c>
    </row>
    <row r="22780" spans="7:16" x14ac:dyDescent="0.25">
      <c r="G22780" s="27" t="str">
        <f t="shared" si="355"/>
        <v>2021/2022South AsiaEnergy SystemsAll UsesAll InstrumentsInternationalPublicSOE</v>
      </c>
      <c r="H22780" s="27" t="s">
        <v>291</v>
      </c>
      <c r="I22780" s="27" t="s">
        <v>317</v>
      </c>
      <c r="J22780" s="27" t="s">
        <v>294</v>
      </c>
      <c r="K22780" s="27" t="s">
        <v>346</v>
      </c>
      <c r="L22780" s="27" t="s">
        <v>345</v>
      </c>
      <c r="M22780" s="27" t="s">
        <v>324</v>
      </c>
      <c r="N22780" s="27" t="s">
        <v>309</v>
      </c>
      <c r="O22780" s="27" t="s">
        <v>34</v>
      </c>
      <c r="P22780" s="27">
        <v>9.5260323999999993E-2</v>
      </c>
    </row>
    <row r="22781" spans="7:16" x14ac:dyDescent="0.25">
      <c r="G22781" s="27" t="str">
        <f t="shared" si="355"/>
        <v>2021/2022South AsiaEnergy SystemsAll UsesAll InstrumentsInternationalPublicState-owned FI</v>
      </c>
      <c r="H22781" s="27" t="s">
        <v>291</v>
      </c>
      <c r="I22781" s="27" t="s">
        <v>317</v>
      </c>
      <c r="J22781" s="27" t="s">
        <v>294</v>
      </c>
      <c r="K22781" s="27" t="s">
        <v>346</v>
      </c>
      <c r="L22781" s="27" t="s">
        <v>345</v>
      </c>
      <c r="M22781" s="27" t="s">
        <v>324</v>
      </c>
      <c r="N22781" s="27" t="s">
        <v>309</v>
      </c>
      <c r="O22781" s="27" t="s">
        <v>312</v>
      </c>
      <c r="P22781" s="27">
        <v>0.26910536200000001</v>
      </c>
    </row>
    <row r="22782" spans="7:16" x14ac:dyDescent="0.25">
      <c r="G22782" s="27" t="str">
        <f t="shared" si="355"/>
        <v>2021/2022South AsiaEnergy SystemsAll UsesAll InstrumentsInternationalUnknownUnknown</v>
      </c>
      <c r="H22782" s="27" t="s">
        <v>291</v>
      </c>
      <c r="I22782" s="27" t="s">
        <v>317</v>
      </c>
      <c r="J22782" s="27" t="s">
        <v>294</v>
      </c>
      <c r="K22782" s="27" t="s">
        <v>346</v>
      </c>
      <c r="L22782" s="27" t="s">
        <v>345</v>
      </c>
      <c r="M22782" s="27" t="s">
        <v>324</v>
      </c>
      <c r="N22782" s="27" t="s">
        <v>301</v>
      </c>
      <c r="O22782" s="27" t="s">
        <v>301</v>
      </c>
      <c r="P22782" s="27">
        <v>0</v>
      </c>
    </row>
    <row r="22783" spans="7:16" x14ac:dyDescent="0.25">
      <c r="G22783" s="27" t="str">
        <f t="shared" si="355"/>
        <v>2021/2022South AsiaEnergy SystemsAll UsesBalance sheet financing (debt portion)All DestinationsPrivateCommercial FI</v>
      </c>
      <c r="H22783" s="27" t="s">
        <v>291</v>
      </c>
      <c r="I22783" s="27" t="s">
        <v>317</v>
      </c>
      <c r="J22783" s="27" t="s">
        <v>294</v>
      </c>
      <c r="K22783" s="27" t="s">
        <v>346</v>
      </c>
      <c r="L22783" s="27" t="s">
        <v>333</v>
      </c>
      <c r="M22783" s="27" t="s">
        <v>338</v>
      </c>
      <c r="N22783" s="27" t="s">
        <v>306</v>
      </c>
      <c r="O22783" s="27" t="s">
        <v>23</v>
      </c>
      <c r="P22783" s="27">
        <v>97.979078419999993</v>
      </c>
    </row>
    <row r="22784" spans="7:16" x14ac:dyDescent="0.25">
      <c r="G22784" s="27" t="str">
        <f t="shared" si="355"/>
        <v>2021/2022South AsiaEnergy SystemsAll UsesBalance sheet financing (debt portion)All DestinationsPublicState-owned FI</v>
      </c>
      <c r="H22784" s="27" t="s">
        <v>291</v>
      </c>
      <c r="I22784" s="27" t="s">
        <v>317</v>
      </c>
      <c r="J22784" s="27" t="s">
        <v>294</v>
      </c>
      <c r="K22784" s="27" t="s">
        <v>346</v>
      </c>
      <c r="L22784" s="27" t="s">
        <v>333</v>
      </c>
      <c r="M22784" s="27" t="s">
        <v>338</v>
      </c>
      <c r="N22784" s="27" t="s">
        <v>309</v>
      </c>
      <c r="O22784" s="27" t="s">
        <v>312</v>
      </c>
      <c r="P22784" s="27">
        <v>0.26910536200000001</v>
      </c>
    </row>
    <row r="22785" spans="7:16" x14ac:dyDescent="0.25">
      <c r="G22785" s="27" t="str">
        <f t="shared" si="355"/>
        <v>2021/2022South AsiaEnergy SystemsAll UsesBalance sheet financing (debt portion)DomesticPrivateCommercial FI</v>
      </c>
      <c r="H22785" s="27" t="s">
        <v>291</v>
      </c>
      <c r="I22785" s="27" t="s">
        <v>317</v>
      </c>
      <c r="J22785" s="27" t="s">
        <v>294</v>
      </c>
      <c r="K22785" s="27" t="s">
        <v>346</v>
      </c>
      <c r="L22785" s="27" t="s">
        <v>333</v>
      </c>
      <c r="M22785" s="27" t="s">
        <v>323</v>
      </c>
      <c r="N22785" s="27" t="s">
        <v>306</v>
      </c>
      <c r="O22785" s="27" t="s">
        <v>23</v>
      </c>
      <c r="P22785" s="27">
        <v>79.296018369999999</v>
      </c>
    </row>
    <row r="22786" spans="7:16" x14ac:dyDescent="0.25">
      <c r="G22786" s="27" t="str">
        <f t="shared" si="355"/>
        <v>2021/2022South AsiaEnergy SystemsAll UsesBalance sheet financing (debt portion)DomesticPublicState-owned FI</v>
      </c>
      <c r="H22786" s="27" t="s">
        <v>291</v>
      </c>
      <c r="I22786" s="27" t="s">
        <v>317</v>
      </c>
      <c r="J22786" s="27" t="s">
        <v>294</v>
      </c>
      <c r="K22786" s="27" t="s">
        <v>346</v>
      </c>
      <c r="L22786" s="27" t="s">
        <v>333</v>
      </c>
      <c r="M22786" s="27" t="s">
        <v>323</v>
      </c>
      <c r="N22786" s="27" t="s">
        <v>309</v>
      </c>
      <c r="O22786" s="27" t="s">
        <v>312</v>
      </c>
      <c r="P22786" s="27">
        <v>0</v>
      </c>
    </row>
    <row r="22787" spans="7:16" x14ac:dyDescent="0.25">
      <c r="G22787" s="27" t="str">
        <f t="shared" ref="G22787:G22850" si="356">+_xlfn.CONCAT(H22787:O22787)</f>
        <v>2021/2022South AsiaEnergy SystemsAll UsesBalance sheet financing (debt portion)InternationalPrivateCommercial FI</v>
      </c>
      <c r="H22787" s="27" t="s">
        <v>291</v>
      </c>
      <c r="I22787" s="27" t="s">
        <v>317</v>
      </c>
      <c r="J22787" s="27" t="s">
        <v>294</v>
      </c>
      <c r="K22787" s="27" t="s">
        <v>346</v>
      </c>
      <c r="L22787" s="27" t="s">
        <v>333</v>
      </c>
      <c r="M22787" s="27" t="s">
        <v>324</v>
      </c>
      <c r="N22787" s="27" t="s">
        <v>306</v>
      </c>
      <c r="O22787" s="27" t="s">
        <v>23</v>
      </c>
      <c r="P22787" s="27">
        <v>18.683060050000002</v>
      </c>
    </row>
    <row r="22788" spans="7:16" x14ac:dyDescent="0.25">
      <c r="G22788" s="27" t="str">
        <f t="shared" si="356"/>
        <v>2021/2022South AsiaEnergy SystemsAll UsesBalance sheet financing (debt portion)InternationalPublicState-owned FI</v>
      </c>
      <c r="H22788" s="27" t="s">
        <v>291</v>
      </c>
      <c r="I22788" s="27" t="s">
        <v>317</v>
      </c>
      <c r="J22788" s="27" t="s">
        <v>294</v>
      </c>
      <c r="K22788" s="27" t="s">
        <v>346</v>
      </c>
      <c r="L22788" s="27" t="s">
        <v>333</v>
      </c>
      <c r="M22788" s="27" t="s">
        <v>324</v>
      </c>
      <c r="N22788" s="27" t="s">
        <v>309</v>
      </c>
      <c r="O22788" s="27" t="s">
        <v>312</v>
      </c>
      <c r="P22788" s="27">
        <v>0.26910536200000001</v>
      </c>
    </row>
    <row r="22789" spans="7:16" x14ac:dyDescent="0.25">
      <c r="G22789" s="27" t="str">
        <f t="shared" si="356"/>
        <v>2021/2022South AsiaEnergy SystemsAll UsesBalance sheet financing (equity portion)All DestinationsPrivateCorporations</v>
      </c>
      <c r="H22789" s="27" t="s">
        <v>291</v>
      </c>
      <c r="I22789" s="27" t="s">
        <v>317</v>
      </c>
      <c r="J22789" s="27" t="s">
        <v>294</v>
      </c>
      <c r="K22789" s="27" t="s">
        <v>346</v>
      </c>
      <c r="L22789" s="27" t="s">
        <v>334</v>
      </c>
      <c r="M22789" s="27" t="s">
        <v>338</v>
      </c>
      <c r="N22789" s="27" t="s">
        <v>306</v>
      </c>
      <c r="O22789" s="27" t="s">
        <v>307</v>
      </c>
      <c r="P22789" s="27">
        <v>1818.092690879</v>
      </c>
    </row>
    <row r="22790" spans="7:16" x14ac:dyDescent="0.25">
      <c r="G22790" s="27" t="str">
        <f t="shared" si="356"/>
        <v>2021/2022South AsiaEnergy SystemsAll UsesBalance sheet financing (equity portion)All DestinationsPrivateHouseholds/Individuals</v>
      </c>
      <c r="H22790" s="27" t="s">
        <v>291</v>
      </c>
      <c r="I22790" s="27" t="s">
        <v>317</v>
      </c>
      <c r="J22790" s="27" t="s">
        <v>294</v>
      </c>
      <c r="K22790" s="27" t="s">
        <v>346</v>
      </c>
      <c r="L22790" s="27" t="s">
        <v>334</v>
      </c>
      <c r="M22790" s="27" t="s">
        <v>338</v>
      </c>
      <c r="N22790" s="27" t="s">
        <v>306</v>
      </c>
      <c r="O22790" s="27" t="s">
        <v>308</v>
      </c>
      <c r="P22790" s="27">
        <v>767.72979280000004</v>
      </c>
    </row>
    <row r="22791" spans="7:16" x14ac:dyDescent="0.25">
      <c r="G22791" s="27" t="str">
        <f t="shared" si="356"/>
        <v>2021/2022South AsiaEnergy SystemsAll UsesBalance sheet financing (equity portion)All DestinationsPublicGovernment</v>
      </c>
      <c r="H22791" s="27" t="s">
        <v>291</v>
      </c>
      <c r="I22791" s="27" t="s">
        <v>317</v>
      </c>
      <c r="J22791" s="27" t="s">
        <v>294</v>
      </c>
      <c r="K22791" s="27" t="s">
        <v>346</v>
      </c>
      <c r="L22791" s="27" t="s">
        <v>334</v>
      </c>
      <c r="M22791" s="27" t="s">
        <v>338</v>
      </c>
      <c r="N22791" s="27" t="s">
        <v>309</v>
      </c>
      <c r="O22791" s="27" t="s">
        <v>28</v>
      </c>
      <c r="P22791" s="27">
        <v>3.3177049030000001</v>
      </c>
    </row>
    <row r="22792" spans="7:16" x14ac:dyDescent="0.25">
      <c r="G22792" s="27" t="str">
        <f t="shared" si="356"/>
        <v>2021/2022South AsiaEnergy SystemsAll UsesBalance sheet financing (equity portion)All DestinationsPublicSOE</v>
      </c>
      <c r="H22792" s="27" t="s">
        <v>291</v>
      </c>
      <c r="I22792" s="27" t="s">
        <v>317</v>
      </c>
      <c r="J22792" s="27" t="s">
        <v>294</v>
      </c>
      <c r="K22792" s="27" t="s">
        <v>346</v>
      </c>
      <c r="L22792" s="27" t="s">
        <v>334</v>
      </c>
      <c r="M22792" s="27" t="s">
        <v>338</v>
      </c>
      <c r="N22792" s="27" t="s">
        <v>309</v>
      </c>
      <c r="O22792" s="27" t="s">
        <v>34</v>
      </c>
      <c r="P22792" s="27">
        <v>0.48088658899999998</v>
      </c>
    </row>
    <row r="22793" spans="7:16" x14ac:dyDescent="0.25">
      <c r="G22793" s="27" t="str">
        <f t="shared" si="356"/>
        <v>2021/2022South AsiaEnergy SystemsAll UsesBalance sheet financing (equity portion)DomesticPrivateCorporations</v>
      </c>
      <c r="H22793" s="27" t="s">
        <v>291</v>
      </c>
      <c r="I22793" s="27" t="s">
        <v>317</v>
      </c>
      <c r="J22793" s="27" t="s">
        <v>294</v>
      </c>
      <c r="K22793" s="27" t="s">
        <v>346</v>
      </c>
      <c r="L22793" s="27" t="s">
        <v>334</v>
      </c>
      <c r="M22793" s="27" t="s">
        <v>323</v>
      </c>
      <c r="N22793" s="27" t="s">
        <v>306</v>
      </c>
      <c r="O22793" s="27" t="s">
        <v>307</v>
      </c>
      <c r="P22793" s="27">
        <v>1808.7062069999999</v>
      </c>
    </row>
    <row r="22794" spans="7:16" x14ac:dyDescent="0.25">
      <c r="G22794" s="27" t="str">
        <f t="shared" si="356"/>
        <v>2021/2022South AsiaEnergy SystemsAll UsesBalance sheet financing (equity portion)DomesticPrivateHouseholds/Individuals</v>
      </c>
      <c r="H22794" s="27" t="s">
        <v>291</v>
      </c>
      <c r="I22794" s="27" t="s">
        <v>317</v>
      </c>
      <c r="J22794" s="27" t="s">
        <v>294</v>
      </c>
      <c r="K22794" s="27" t="s">
        <v>346</v>
      </c>
      <c r="L22794" s="27" t="s">
        <v>334</v>
      </c>
      <c r="M22794" s="27" t="s">
        <v>323</v>
      </c>
      <c r="N22794" s="27" t="s">
        <v>306</v>
      </c>
      <c r="O22794" s="27" t="s">
        <v>308</v>
      </c>
      <c r="P22794" s="27">
        <v>767.72979280000004</v>
      </c>
    </row>
    <row r="22795" spans="7:16" x14ac:dyDescent="0.25">
      <c r="G22795" s="27" t="str">
        <f t="shared" si="356"/>
        <v>2021/2022South AsiaEnergy SystemsAll UsesBalance sheet financing (equity portion)DomesticPublicGovernment</v>
      </c>
      <c r="H22795" s="27" t="s">
        <v>291</v>
      </c>
      <c r="I22795" s="27" t="s">
        <v>317</v>
      </c>
      <c r="J22795" s="27" t="s">
        <v>294</v>
      </c>
      <c r="K22795" s="27" t="s">
        <v>346</v>
      </c>
      <c r="L22795" s="27" t="s">
        <v>334</v>
      </c>
      <c r="M22795" s="27" t="s">
        <v>323</v>
      </c>
      <c r="N22795" s="27" t="s">
        <v>309</v>
      </c>
      <c r="O22795" s="27" t="s">
        <v>28</v>
      </c>
      <c r="P22795" s="27">
        <v>3.3177049030000001</v>
      </c>
    </row>
    <row r="22796" spans="7:16" x14ac:dyDescent="0.25">
      <c r="G22796" s="27" t="str">
        <f t="shared" si="356"/>
        <v>2021/2022South AsiaEnergy SystemsAll UsesBalance sheet financing (equity portion)DomesticPublicSOE</v>
      </c>
      <c r="H22796" s="27" t="s">
        <v>291</v>
      </c>
      <c r="I22796" s="27" t="s">
        <v>317</v>
      </c>
      <c r="J22796" s="27" t="s">
        <v>294</v>
      </c>
      <c r="K22796" s="27" t="s">
        <v>346</v>
      </c>
      <c r="L22796" s="27" t="s">
        <v>334</v>
      </c>
      <c r="M22796" s="27" t="s">
        <v>323</v>
      </c>
      <c r="N22796" s="27" t="s">
        <v>309</v>
      </c>
      <c r="O22796" s="27" t="s">
        <v>34</v>
      </c>
      <c r="P22796" s="27">
        <v>0.38562626500000002</v>
      </c>
    </row>
    <row r="22797" spans="7:16" x14ac:dyDescent="0.25">
      <c r="G22797" s="27" t="str">
        <f t="shared" si="356"/>
        <v>2021/2022South AsiaEnergy SystemsAll UsesBalance sheet financing (equity portion)InternationalPrivateCorporations</v>
      </c>
      <c r="H22797" s="27" t="s">
        <v>291</v>
      </c>
      <c r="I22797" s="27" t="s">
        <v>317</v>
      </c>
      <c r="J22797" s="27" t="s">
        <v>294</v>
      </c>
      <c r="K22797" s="27" t="s">
        <v>346</v>
      </c>
      <c r="L22797" s="27" t="s">
        <v>334</v>
      </c>
      <c r="M22797" s="27" t="s">
        <v>324</v>
      </c>
      <c r="N22797" s="27" t="s">
        <v>306</v>
      </c>
      <c r="O22797" s="27" t="s">
        <v>307</v>
      </c>
      <c r="P22797" s="27">
        <v>9.386483879</v>
      </c>
    </row>
    <row r="22798" spans="7:16" x14ac:dyDescent="0.25">
      <c r="G22798" s="27" t="str">
        <f t="shared" si="356"/>
        <v>2021/2022South AsiaEnergy SystemsAll UsesBalance sheet financing (equity portion)InternationalPublicSOE</v>
      </c>
      <c r="H22798" s="27" t="s">
        <v>291</v>
      </c>
      <c r="I22798" s="27" t="s">
        <v>317</v>
      </c>
      <c r="J22798" s="27" t="s">
        <v>294</v>
      </c>
      <c r="K22798" s="27" t="s">
        <v>346</v>
      </c>
      <c r="L22798" s="27" t="s">
        <v>334</v>
      </c>
      <c r="M22798" s="27" t="s">
        <v>324</v>
      </c>
      <c r="N22798" s="27" t="s">
        <v>309</v>
      </c>
      <c r="O22798" s="27" t="s">
        <v>34</v>
      </c>
      <c r="P22798" s="27">
        <v>9.5260323999999993E-2</v>
      </c>
    </row>
    <row r="22799" spans="7:16" x14ac:dyDescent="0.25">
      <c r="G22799" s="27" t="str">
        <f t="shared" si="356"/>
        <v>2021/2022South AsiaEnergy SystemsAll UsesGrantAll DestinationsPrivateCorporations</v>
      </c>
      <c r="H22799" s="27" t="s">
        <v>291</v>
      </c>
      <c r="I22799" s="27" t="s">
        <v>317</v>
      </c>
      <c r="J22799" s="27" t="s">
        <v>294</v>
      </c>
      <c r="K22799" s="27" t="s">
        <v>346</v>
      </c>
      <c r="L22799" s="27" t="s">
        <v>332</v>
      </c>
      <c r="M22799" s="27" t="s">
        <v>338</v>
      </c>
      <c r="N22799" s="27" t="s">
        <v>306</v>
      </c>
      <c r="O22799" s="27" t="s">
        <v>307</v>
      </c>
      <c r="P22799" s="27">
        <v>0</v>
      </c>
    </row>
    <row r="22800" spans="7:16" x14ac:dyDescent="0.25">
      <c r="G22800" s="27" t="str">
        <f t="shared" si="356"/>
        <v>2021/2022South AsiaEnergy SystemsAll UsesGrantAll DestinationsPrivateInstitutional Investors</v>
      </c>
      <c r="H22800" s="27" t="s">
        <v>291</v>
      </c>
      <c r="I22800" s="27" t="s">
        <v>317</v>
      </c>
      <c r="J22800" s="27" t="s">
        <v>294</v>
      </c>
      <c r="K22800" s="27" t="s">
        <v>346</v>
      </c>
      <c r="L22800" s="27" t="s">
        <v>332</v>
      </c>
      <c r="M22800" s="27" t="s">
        <v>338</v>
      </c>
      <c r="N22800" s="27" t="s">
        <v>306</v>
      </c>
      <c r="O22800" s="27" t="s">
        <v>27</v>
      </c>
      <c r="P22800" s="27">
        <v>2.1749999999999998</v>
      </c>
    </row>
    <row r="22801" spans="7:16" x14ac:dyDescent="0.25">
      <c r="G22801" s="27" t="str">
        <f t="shared" si="356"/>
        <v>2021/2022South AsiaEnergy SystemsAll UsesGrantAll DestinationsPublicBilateral DFI</v>
      </c>
      <c r="H22801" s="27" t="s">
        <v>291</v>
      </c>
      <c r="I22801" s="27" t="s">
        <v>317</v>
      </c>
      <c r="J22801" s="27" t="s">
        <v>294</v>
      </c>
      <c r="K22801" s="27" t="s">
        <v>346</v>
      </c>
      <c r="L22801" s="27" t="s">
        <v>332</v>
      </c>
      <c r="M22801" s="27" t="s">
        <v>338</v>
      </c>
      <c r="N22801" s="27" t="s">
        <v>309</v>
      </c>
      <c r="O22801" s="27" t="s">
        <v>31</v>
      </c>
      <c r="P22801" s="27">
        <v>0</v>
      </c>
    </row>
    <row r="22802" spans="7:16" x14ac:dyDescent="0.25">
      <c r="G22802" s="27" t="str">
        <f t="shared" si="356"/>
        <v>2021/2022South AsiaEnergy SystemsAll UsesGrantAll DestinationsPublicGovernment</v>
      </c>
      <c r="H22802" s="27" t="s">
        <v>291</v>
      </c>
      <c r="I22802" s="27" t="s">
        <v>317</v>
      </c>
      <c r="J22802" s="27" t="s">
        <v>294</v>
      </c>
      <c r="K22802" s="27" t="s">
        <v>346</v>
      </c>
      <c r="L22802" s="27" t="s">
        <v>332</v>
      </c>
      <c r="M22802" s="27" t="s">
        <v>338</v>
      </c>
      <c r="N22802" s="27" t="s">
        <v>309</v>
      </c>
      <c r="O22802" s="27" t="s">
        <v>28</v>
      </c>
      <c r="P22802" s="27">
        <v>7.3314826799999997</v>
      </c>
    </row>
    <row r="22803" spans="7:16" x14ac:dyDescent="0.25">
      <c r="G22803" s="27" t="str">
        <f t="shared" si="356"/>
        <v>2021/2022South AsiaEnergy SystemsAll UsesGrantAll DestinationsPublicMultilateral DFI</v>
      </c>
      <c r="H22803" s="27" t="s">
        <v>291</v>
      </c>
      <c r="I22803" s="27" t="s">
        <v>317</v>
      </c>
      <c r="J22803" s="27" t="s">
        <v>294</v>
      </c>
      <c r="K22803" s="27" t="s">
        <v>346</v>
      </c>
      <c r="L22803" s="27" t="s">
        <v>332</v>
      </c>
      <c r="M22803" s="27" t="s">
        <v>338</v>
      </c>
      <c r="N22803" s="27" t="s">
        <v>309</v>
      </c>
      <c r="O22803" s="27" t="s">
        <v>30</v>
      </c>
      <c r="P22803" s="27">
        <v>0.400000000208386</v>
      </c>
    </row>
    <row r="22804" spans="7:16" x14ac:dyDescent="0.25">
      <c r="G22804" s="27" t="str">
        <f t="shared" si="356"/>
        <v>2021/2022South AsiaEnergy SystemsAll UsesGrantDomesticPublicMultilateral DFI</v>
      </c>
      <c r="H22804" s="27" t="s">
        <v>291</v>
      </c>
      <c r="I22804" s="27" t="s">
        <v>317</v>
      </c>
      <c r="J22804" s="27" t="s">
        <v>294</v>
      </c>
      <c r="K22804" s="27" t="s">
        <v>346</v>
      </c>
      <c r="L22804" s="27" t="s">
        <v>332</v>
      </c>
      <c r="M22804" s="27" t="s">
        <v>323</v>
      </c>
      <c r="N22804" s="27" t="s">
        <v>309</v>
      </c>
      <c r="O22804" s="27" t="s">
        <v>30</v>
      </c>
      <c r="P22804" s="27">
        <v>2.4714208386444301E-5</v>
      </c>
    </row>
    <row r="22805" spans="7:16" x14ac:dyDescent="0.25">
      <c r="G22805" s="27" t="str">
        <f t="shared" si="356"/>
        <v>2021/2022South AsiaEnergy SystemsAll UsesGrantInternationalPrivateCorporations</v>
      </c>
      <c r="H22805" s="27" t="s">
        <v>291</v>
      </c>
      <c r="I22805" s="27" t="s">
        <v>317</v>
      </c>
      <c r="J22805" s="27" t="s">
        <v>294</v>
      </c>
      <c r="K22805" s="27" t="s">
        <v>346</v>
      </c>
      <c r="L22805" s="27" t="s">
        <v>332</v>
      </c>
      <c r="M22805" s="27" t="s">
        <v>324</v>
      </c>
      <c r="N22805" s="27" t="s">
        <v>306</v>
      </c>
      <c r="O22805" s="27" t="s">
        <v>307</v>
      </c>
      <c r="P22805" s="27">
        <v>0</v>
      </c>
    </row>
    <row r="22806" spans="7:16" x14ac:dyDescent="0.25">
      <c r="G22806" s="27" t="str">
        <f t="shared" si="356"/>
        <v>2021/2022South AsiaEnergy SystemsAll UsesGrantInternationalPrivateInstitutional Investors</v>
      </c>
      <c r="H22806" s="27" t="s">
        <v>291</v>
      </c>
      <c r="I22806" s="27" t="s">
        <v>317</v>
      </c>
      <c r="J22806" s="27" t="s">
        <v>294</v>
      </c>
      <c r="K22806" s="27" t="s">
        <v>346</v>
      </c>
      <c r="L22806" s="27" t="s">
        <v>332</v>
      </c>
      <c r="M22806" s="27" t="s">
        <v>324</v>
      </c>
      <c r="N22806" s="27" t="s">
        <v>306</v>
      </c>
      <c r="O22806" s="27" t="s">
        <v>27</v>
      </c>
      <c r="P22806" s="27">
        <v>2.1749999999999998</v>
      </c>
    </row>
    <row r="22807" spans="7:16" x14ac:dyDescent="0.25">
      <c r="G22807" s="27" t="str">
        <f t="shared" si="356"/>
        <v>2021/2022South AsiaEnergy SystemsAll UsesGrantInternationalPublicBilateral DFI</v>
      </c>
      <c r="H22807" s="27" t="s">
        <v>291</v>
      </c>
      <c r="I22807" s="27" t="s">
        <v>317</v>
      </c>
      <c r="J22807" s="27" t="s">
        <v>294</v>
      </c>
      <c r="K22807" s="27" t="s">
        <v>346</v>
      </c>
      <c r="L22807" s="27" t="s">
        <v>332</v>
      </c>
      <c r="M22807" s="27" t="s">
        <v>324</v>
      </c>
      <c r="N22807" s="27" t="s">
        <v>309</v>
      </c>
      <c r="O22807" s="27" t="s">
        <v>31</v>
      </c>
      <c r="P22807" s="27">
        <v>0</v>
      </c>
    </row>
    <row r="22808" spans="7:16" x14ac:dyDescent="0.25">
      <c r="G22808" s="27" t="str">
        <f t="shared" si="356"/>
        <v>2021/2022South AsiaEnergy SystemsAll UsesGrantInternationalPublicGovernment</v>
      </c>
      <c r="H22808" s="27" t="s">
        <v>291</v>
      </c>
      <c r="I22808" s="27" t="s">
        <v>317</v>
      </c>
      <c r="J22808" s="27" t="s">
        <v>294</v>
      </c>
      <c r="K22808" s="27" t="s">
        <v>346</v>
      </c>
      <c r="L22808" s="27" t="s">
        <v>332</v>
      </c>
      <c r="M22808" s="27" t="s">
        <v>324</v>
      </c>
      <c r="N22808" s="27" t="s">
        <v>309</v>
      </c>
      <c r="O22808" s="27" t="s">
        <v>28</v>
      </c>
      <c r="P22808" s="27">
        <v>7.3314826799999997</v>
      </c>
    </row>
    <row r="22809" spans="7:16" x14ac:dyDescent="0.25">
      <c r="G22809" s="27" t="str">
        <f t="shared" si="356"/>
        <v>2021/2022South AsiaEnergy SystemsAll UsesGrantInternationalPublicMultilateral DFI</v>
      </c>
      <c r="H22809" s="27" t="s">
        <v>291</v>
      </c>
      <c r="I22809" s="27" t="s">
        <v>317</v>
      </c>
      <c r="J22809" s="27" t="s">
        <v>294</v>
      </c>
      <c r="K22809" s="27" t="s">
        <v>346</v>
      </c>
      <c r="L22809" s="27" t="s">
        <v>332</v>
      </c>
      <c r="M22809" s="27" t="s">
        <v>324</v>
      </c>
      <c r="N22809" s="27" t="s">
        <v>309</v>
      </c>
      <c r="O22809" s="27" t="s">
        <v>30</v>
      </c>
      <c r="P22809" s="27">
        <v>0.39997528599999999</v>
      </c>
    </row>
    <row r="22810" spans="7:16" x14ac:dyDescent="0.25">
      <c r="G22810" s="27" t="str">
        <f t="shared" si="356"/>
        <v>2021/2022South AsiaEnergy SystemsAll UsesLow-cost project debtAll DestinationsPublicBilateral DFI</v>
      </c>
      <c r="H22810" s="27" t="s">
        <v>291</v>
      </c>
      <c r="I22810" s="27" t="s">
        <v>317</v>
      </c>
      <c r="J22810" s="27" t="s">
        <v>294</v>
      </c>
      <c r="K22810" s="27" t="s">
        <v>346</v>
      </c>
      <c r="L22810" s="27" t="s">
        <v>336</v>
      </c>
      <c r="M22810" s="27" t="s">
        <v>338</v>
      </c>
      <c r="N22810" s="27" t="s">
        <v>309</v>
      </c>
      <c r="O22810" s="27" t="s">
        <v>31</v>
      </c>
      <c r="P22810" s="27">
        <v>21.000438222</v>
      </c>
    </row>
    <row r="22811" spans="7:16" x14ac:dyDescent="0.25">
      <c r="G22811" s="27" t="str">
        <f t="shared" si="356"/>
        <v>2021/2022South AsiaEnergy SystemsAll UsesLow-cost project debtAll DestinationsPublicMultilateral DFI</v>
      </c>
      <c r="H22811" s="27" t="s">
        <v>291</v>
      </c>
      <c r="I22811" s="27" t="s">
        <v>317</v>
      </c>
      <c r="J22811" s="27" t="s">
        <v>294</v>
      </c>
      <c r="K22811" s="27" t="s">
        <v>346</v>
      </c>
      <c r="L22811" s="27" t="s">
        <v>336</v>
      </c>
      <c r="M22811" s="27" t="s">
        <v>338</v>
      </c>
      <c r="N22811" s="27" t="s">
        <v>309</v>
      </c>
      <c r="O22811" s="27" t="s">
        <v>30</v>
      </c>
      <c r="P22811" s="27">
        <v>0</v>
      </c>
    </row>
    <row r="22812" spans="7:16" x14ac:dyDescent="0.25">
      <c r="G22812" s="27" t="str">
        <f t="shared" si="356"/>
        <v>2021/2022South AsiaEnergy SystemsAll UsesLow-cost project debtAll DestinationsUnknownUnknown</v>
      </c>
      <c r="H22812" s="27" t="s">
        <v>291</v>
      </c>
      <c r="I22812" s="27" t="s">
        <v>317</v>
      </c>
      <c r="J22812" s="27" t="s">
        <v>294</v>
      </c>
      <c r="K22812" s="27" t="s">
        <v>346</v>
      </c>
      <c r="L22812" s="27" t="s">
        <v>336</v>
      </c>
      <c r="M22812" s="27" t="s">
        <v>338</v>
      </c>
      <c r="N22812" s="27" t="s">
        <v>301</v>
      </c>
      <c r="O22812" s="27" t="s">
        <v>301</v>
      </c>
      <c r="P22812" s="27">
        <v>0</v>
      </c>
    </row>
    <row r="22813" spans="7:16" x14ac:dyDescent="0.25">
      <c r="G22813" s="27" t="str">
        <f t="shared" si="356"/>
        <v>2021/2022South AsiaEnergy SystemsAll UsesLow-cost project debtDomesticPublicMultilateral DFI</v>
      </c>
      <c r="H22813" s="27" t="s">
        <v>291</v>
      </c>
      <c r="I22813" s="27" t="s">
        <v>317</v>
      </c>
      <c r="J22813" s="27" t="s">
        <v>294</v>
      </c>
      <c r="K22813" s="27" t="s">
        <v>346</v>
      </c>
      <c r="L22813" s="27" t="s">
        <v>336</v>
      </c>
      <c r="M22813" s="27" t="s">
        <v>323</v>
      </c>
      <c r="N22813" s="27" t="s">
        <v>309</v>
      </c>
      <c r="O22813" s="27" t="s">
        <v>30</v>
      </c>
      <c r="P22813" s="27">
        <v>0</v>
      </c>
    </row>
    <row r="22814" spans="7:16" x14ac:dyDescent="0.25">
      <c r="G22814" s="27" t="str">
        <f t="shared" si="356"/>
        <v>2021/2022South AsiaEnergy SystemsAll UsesLow-cost project debtInternationalPublicBilateral DFI</v>
      </c>
      <c r="H22814" s="27" t="s">
        <v>291</v>
      </c>
      <c r="I22814" s="27" t="s">
        <v>317</v>
      </c>
      <c r="J22814" s="27" t="s">
        <v>294</v>
      </c>
      <c r="K22814" s="27" t="s">
        <v>346</v>
      </c>
      <c r="L22814" s="27" t="s">
        <v>336</v>
      </c>
      <c r="M22814" s="27" t="s">
        <v>324</v>
      </c>
      <c r="N22814" s="27" t="s">
        <v>309</v>
      </c>
      <c r="O22814" s="27" t="s">
        <v>31</v>
      </c>
      <c r="P22814" s="27">
        <v>21.000438222</v>
      </c>
    </row>
    <row r="22815" spans="7:16" x14ac:dyDescent="0.25">
      <c r="G22815" s="27" t="str">
        <f t="shared" si="356"/>
        <v>2021/2022South AsiaEnergy SystemsAll UsesLow-cost project debtInternationalPublicMultilateral DFI</v>
      </c>
      <c r="H22815" s="27" t="s">
        <v>291</v>
      </c>
      <c r="I22815" s="27" t="s">
        <v>317</v>
      </c>
      <c r="J22815" s="27" t="s">
        <v>294</v>
      </c>
      <c r="K22815" s="27" t="s">
        <v>346</v>
      </c>
      <c r="L22815" s="27" t="s">
        <v>336</v>
      </c>
      <c r="M22815" s="27" t="s">
        <v>324</v>
      </c>
      <c r="N22815" s="27" t="s">
        <v>309</v>
      </c>
      <c r="O22815" s="27" t="s">
        <v>30</v>
      </c>
      <c r="P22815" s="27">
        <v>0</v>
      </c>
    </row>
    <row r="22816" spans="7:16" x14ac:dyDescent="0.25">
      <c r="G22816" s="27" t="str">
        <f t="shared" si="356"/>
        <v>2021/2022South AsiaEnergy SystemsAll UsesLow-cost project debtInternationalUnknownUnknown</v>
      </c>
      <c r="H22816" s="27" t="s">
        <v>291</v>
      </c>
      <c r="I22816" s="27" t="s">
        <v>317</v>
      </c>
      <c r="J22816" s="27" t="s">
        <v>294</v>
      </c>
      <c r="K22816" s="27" t="s">
        <v>346</v>
      </c>
      <c r="L22816" s="27" t="s">
        <v>336</v>
      </c>
      <c r="M22816" s="27" t="s">
        <v>324</v>
      </c>
      <c r="N22816" s="27" t="s">
        <v>301</v>
      </c>
      <c r="O22816" s="27" t="s">
        <v>301</v>
      </c>
      <c r="P22816" s="27">
        <v>0</v>
      </c>
    </row>
    <row r="22817" spans="7:16" x14ac:dyDescent="0.25">
      <c r="G22817" s="27" t="str">
        <f t="shared" si="356"/>
        <v>2021/2022South AsiaEnergy SystemsAll UsesProject-level equityAll DestinationsPrivateCorporations</v>
      </c>
      <c r="H22817" s="27" t="s">
        <v>291</v>
      </c>
      <c r="I22817" s="27" t="s">
        <v>317</v>
      </c>
      <c r="J22817" s="27" t="s">
        <v>294</v>
      </c>
      <c r="K22817" s="27" t="s">
        <v>346</v>
      </c>
      <c r="L22817" s="27" t="s">
        <v>337</v>
      </c>
      <c r="M22817" s="27" t="s">
        <v>338</v>
      </c>
      <c r="N22817" s="27" t="s">
        <v>306</v>
      </c>
      <c r="O22817" s="27" t="s">
        <v>307</v>
      </c>
      <c r="P22817" s="27">
        <v>22.736827999999999</v>
      </c>
    </row>
    <row r="22818" spans="7:16" x14ac:dyDescent="0.25">
      <c r="G22818" s="27" t="str">
        <f t="shared" si="356"/>
        <v>2021/2022South AsiaEnergy SystemsAll UsesProject-level equityAll DestinationsPrivateUnknown</v>
      </c>
      <c r="H22818" s="27" t="s">
        <v>291</v>
      </c>
      <c r="I22818" s="27" t="s">
        <v>317</v>
      </c>
      <c r="J22818" s="27" t="s">
        <v>294</v>
      </c>
      <c r="K22818" s="27" t="s">
        <v>346</v>
      </c>
      <c r="L22818" s="27" t="s">
        <v>337</v>
      </c>
      <c r="M22818" s="27" t="s">
        <v>338</v>
      </c>
      <c r="N22818" s="27" t="s">
        <v>306</v>
      </c>
      <c r="O22818" s="27" t="s">
        <v>301</v>
      </c>
      <c r="P22818" s="27">
        <v>3.125</v>
      </c>
    </row>
    <row r="22819" spans="7:16" x14ac:dyDescent="0.25">
      <c r="G22819" s="27" t="str">
        <f t="shared" si="356"/>
        <v>2021/2022South AsiaEnergy SystemsAll UsesProject-level equityAll DestinationsPublicBilateral DFI</v>
      </c>
      <c r="H22819" s="27" t="s">
        <v>291</v>
      </c>
      <c r="I22819" s="27" t="s">
        <v>317</v>
      </c>
      <c r="J22819" s="27" t="s">
        <v>294</v>
      </c>
      <c r="K22819" s="27" t="s">
        <v>346</v>
      </c>
      <c r="L22819" s="27" t="s">
        <v>337</v>
      </c>
      <c r="M22819" s="27" t="s">
        <v>338</v>
      </c>
      <c r="N22819" s="27" t="s">
        <v>309</v>
      </c>
      <c r="O22819" s="27" t="s">
        <v>31</v>
      </c>
      <c r="P22819" s="27">
        <v>4.0189965000000001</v>
      </c>
    </row>
    <row r="22820" spans="7:16" x14ac:dyDescent="0.25">
      <c r="G22820" s="27" t="str">
        <f t="shared" si="356"/>
        <v>2021/2022South AsiaEnergy SystemsAll UsesProject-level equityAll DestinationsPublicGovernment</v>
      </c>
      <c r="H22820" s="27" t="s">
        <v>291</v>
      </c>
      <c r="I22820" s="27" t="s">
        <v>317</v>
      </c>
      <c r="J22820" s="27" t="s">
        <v>294</v>
      </c>
      <c r="K22820" s="27" t="s">
        <v>346</v>
      </c>
      <c r="L22820" s="27" t="s">
        <v>337</v>
      </c>
      <c r="M22820" s="27" t="s">
        <v>338</v>
      </c>
      <c r="N22820" s="27" t="s">
        <v>309</v>
      </c>
      <c r="O22820" s="27" t="s">
        <v>28</v>
      </c>
      <c r="P22820" s="27">
        <v>0</v>
      </c>
    </row>
    <row r="22821" spans="7:16" x14ac:dyDescent="0.25">
      <c r="G22821" s="27" t="str">
        <f t="shared" si="356"/>
        <v>2021/2022South AsiaEnergy SystemsAll UsesProject-level equityAll DestinationsPublicMultilateral DFI</v>
      </c>
      <c r="H22821" s="27" t="s">
        <v>291</v>
      </c>
      <c r="I22821" s="27" t="s">
        <v>317</v>
      </c>
      <c r="J22821" s="27" t="s">
        <v>294</v>
      </c>
      <c r="K22821" s="27" t="s">
        <v>346</v>
      </c>
      <c r="L22821" s="27" t="s">
        <v>337</v>
      </c>
      <c r="M22821" s="27" t="s">
        <v>338</v>
      </c>
      <c r="N22821" s="27" t="s">
        <v>309</v>
      </c>
      <c r="O22821" s="27" t="s">
        <v>30</v>
      </c>
      <c r="P22821" s="27">
        <v>24.999999998</v>
      </c>
    </row>
    <row r="22822" spans="7:16" x14ac:dyDescent="0.25">
      <c r="G22822" s="27" t="str">
        <f t="shared" si="356"/>
        <v>2021/2022South AsiaEnergy SystemsAll UsesProject-level equityAll DestinationsPublicSOE</v>
      </c>
      <c r="H22822" s="27" t="s">
        <v>291</v>
      </c>
      <c r="I22822" s="27" t="s">
        <v>317</v>
      </c>
      <c r="J22822" s="27" t="s">
        <v>294</v>
      </c>
      <c r="K22822" s="27" t="s">
        <v>346</v>
      </c>
      <c r="L22822" s="27" t="s">
        <v>337</v>
      </c>
      <c r="M22822" s="27" t="s">
        <v>338</v>
      </c>
      <c r="N22822" s="27" t="s">
        <v>309</v>
      </c>
      <c r="O22822" s="27" t="s">
        <v>34</v>
      </c>
      <c r="P22822" s="27">
        <v>0</v>
      </c>
    </row>
    <row r="22823" spans="7:16" x14ac:dyDescent="0.25">
      <c r="G22823" s="27" t="str">
        <f t="shared" si="356"/>
        <v>2021/2022South AsiaEnergy SystemsAll UsesProject-level equityDomesticPrivateCorporations</v>
      </c>
      <c r="H22823" s="27" t="s">
        <v>291</v>
      </c>
      <c r="I22823" s="27" t="s">
        <v>317</v>
      </c>
      <c r="J22823" s="27" t="s">
        <v>294</v>
      </c>
      <c r="K22823" s="27" t="s">
        <v>346</v>
      </c>
      <c r="L22823" s="27" t="s">
        <v>337</v>
      </c>
      <c r="M22823" s="27" t="s">
        <v>323</v>
      </c>
      <c r="N22823" s="27" t="s">
        <v>306</v>
      </c>
      <c r="O22823" s="27" t="s">
        <v>307</v>
      </c>
      <c r="P22823" s="27">
        <v>13.361827999999999</v>
      </c>
    </row>
    <row r="22824" spans="7:16" x14ac:dyDescent="0.25">
      <c r="G22824" s="27" t="str">
        <f t="shared" si="356"/>
        <v>2021/2022South AsiaEnergy SystemsAll UsesProject-level equityDomesticPublicGovernment</v>
      </c>
      <c r="H22824" s="27" t="s">
        <v>291</v>
      </c>
      <c r="I22824" s="27" t="s">
        <v>317</v>
      </c>
      <c r="J22824" s="27" t="s">
        <v>294</v>
      </c>
      <c r="K22824" s="27" t="s">
        <v>346</v>
      </c>
      <c r="L22824" s="27" t="s">
        <v>337</v>
      </c>
      <c r="M22824" s="27" t="s">
        <v>323</v>
      </c>
      <c r="N22824" s="27" t="s">
        <v>309</v>
      </c>
      <c r="O22824" s="27" t="s">
        <v>28</v>
      </c>
      <c r="P22824" s="27">
        <v>0</v>
      </c>
    </row>
    <row r="22825" spans="7:16" x14ac:dyDescent="0.25">
      <c r="G22825" s="27" t="str">
        <f t="shared" si="356"/>
        <v>2021/2022South AsiaEnergy SystemsAll UsesProject-level equityDomesticPublicMultilateral DFI</v>
      </c>
      <c r="H22825" s="27" t="s">
        <v>291</v>
      </c>
      <c r="I22825" s="27" t="s">
        <v>317</v>
      </c>
      <c r="J22825" s="27" t="s">
        <v>294</v>
      </c>
      <c r="K22825" s="27" t="s">
        <v>346</v>
      </c>
      <c r="L22825" s="27" t="s">
        <v>337</v>
      </c>
      <c r="M22825" s="27" t="s">
        <v>323</v>
      </c>
      <c r="N22825" s="27" t="s">
        <v>309</v>
      </c>
      <c r="O22825" s="27" t="s">
        <v>30</v>
      </c>
      <c r="P22825" s="27">
        <v>2.1616439380000001</v>
      </c>
    </row>
    <row r="22826" spans="7:16" x14ac:dyDescent="0.25">
      <c r="G22826" s="27" t="str">
        <f t="shared" si="356"/>
        <v>2021/2022South AsiaEnergy SystemsAll UsesProject-level equityDomesticPublicSOE</v>
      </c>
      <c r="H22826" s="27" t="s">
        <v>291</v>
      </c>
      <c r="I22826" s="27" t="s">
        <v>317</v>
      </c>
      <c r="J22826" s="27" t="s">
        <v>294</v>
      </c>
      <c r="K22826" s="27" t="s">
        <v>346</v>
      </c>
      <c r="L22826" s="27" t="s">
        <v>337</v>
      </c>
      <c r="M22826" s="27" t="s">
        <v>323</v>
      </c>
      <c r="N22826" s="27" t="s">
        <v>309</v>
      </c>
      <c r="O22826" s="27" t="s">
        <v>34</v>
      </c>
      <c r="P22826" s="27">
        <v>0</v>
      </c>
    </row>
    <row r="22827" spans="7:16" x14ac:dyDescent="0.25">
      <c r="G22827" s="27" t="str">
        <f t="shared" si="356"/>
        <v>2021/2022South AsiaEnergy SystemsAll UsesProject-level equityInternationalPrivateCorporations</v>
      </c>
      <c r="H22827" s="27" t="s">
        <v>291</v>
      </c>
      <c r="I22827" s="27" t="s">
        <v>317</v>
      </c>
      <c r="J22827" s="27" t="s">
        <v>294</v>
      </c>
      <c r="K22827" s="27" t="s">
        <v>346</v>
      </c>
      <c r="L22827" s="27" t="s">
        <v>337</v>
      </c>
      <c r="M22827" s="27" t="s">
        <v>324</v>
      </c>
      <c r="N22827" s="27" t="s">
        <v>306</v>
      </c>
      <c r="O22827" s="27" t="s">
        <v>307</v>
      </c>
      <c r="P22827" s="27">
        <v>9.375</v>
      </c>
    </row>
    <row r="22828" spans="7:16" x14ac:dyDescent="0.25">
      <c r="G22828" s="27" t="str">
        <f t="shared" si="356"/>
        <v>2021/2022South AsiaEnergy SystemsAll UsesProject-level equityInternationalPrivateUnknown</v>
      </c>
      <c r="H22828" s="27" t="s">
        <v>291</v>
      </c>
      <c r="I22828" s="27" t="s">
        <v>317</v>
      </c>
      <c r="J22828" s="27" t="s">
        <v>294</v>
      </c>
      <c r="K22828" s="27" t="s">
        <v>346</v>
      </c>
      <c r="L22828" s="27" t="s">
        <v>337</v>
      </c>
      <c r="M22828" s="27" t="s">
        <v>324</v>
      </c>
      <c r="N22828" s="27" t="s">
        <v>306</v>
      </c>
      <c r="O22828" s="27" t="s">
        <v>301</v>
      </c>
      <c r="P22828" s="27">
        <v>3.125</v>
      </c>
    </row>
    <row r="22829" spans="7:16" x14ac:dyDescent="0.25">
      <c r="G22829" s="27" t="str">
        <f t="shared" si="356"/>
        <v>2021/2022South AsiaEnergy SystemsAll UsesProject-level equityInternationalPublicBilateral DFI</v>
      </c>
      <c r="H22829" s="27" t="s">
        <v>291</v>
      </c>
      <c r="I22829" s="27" t="s">
        <v>317</v>
      </c>
      <c r="J22829" s="27" t="s">
        <v>294</v>
      </c>
      <c r="K22829" s="27" t="s">
        <v>346</v>
      </c>
      <c r="L22829" s="27" t="s">
        <v>337</v>
      </c>
      <c r="M22829" s="27" t="s">
        <v>324</v>
      </c>
      <c r="N22829" s="27" t="s">
        <v>309</v>
      </c>
      <c r="O22829" s="27" t="s">
        <v>31</v>
      </c>
      <c r="P22829" s="27">
        <v>4.0189965000000001</v>
      </c>
    </row>
    <row r="22830" spans="7:16" x14ac:dyDescent="0.25">
      <c r="G22830" s="27" t="str">
        <f t="shared" si="356"/>
        <v>2021/2022South AsiaEnergy SystemsAll UsesProject-level equityInternationalPublicGovernment</v>
      </c>
      <c r="H22830" s="27" t="s">
        <v>291</v>
      </c>
      <c r="I22830" s="27" t="s">
        <v>317</v>
      </c>
      <c r="J22830" s="27" t="s">
        <v>294</v>
      </c>
      <c r="K22830" s="27" t="s">
        <v>346</v>
      </c>
      <c r="L22830" s="27" t="s">
        <v>337</v>
      </c>
      <c r="M22830" s="27" t="s">
        <v>324</v>
      </c>
      <c r="N22830" s="27" t="s">
        <v>309</v>
      </c>
      <c r="O22830" s="27" t="s">
        <v>28</v>
      </c>
      <c r="P22830" s="27">
        <v>0</v>
      </c>
    </row>
    <row r="22831" spans="7:16" x14ac:dyDescent="0.25">
      <c r="G22831" s="27" t="str">
        <f t="shared" si="356"/>
        <v>2021/2022South AsiaEnergy SystemsAll UsesProject-level equityInternationalPublicMultilateral DFI</v>
      </c>
      <c r="H22831" s="27" t="s">
        <v>291</v>
      </c>
      <c r="I22831" s="27" t="s">
        <v>317</v>
      </c>
      <c r="J22831" s="27" t="s">
        <v>294</v>
      </c>
      <c r="K22831" s="27" t="s">
        <v>346</v>
      </c>
      <c r="L22831" s="27" t="s">
        <v>337</v>
      </c>
      <c r="M22831" s="27" t="s">
        <v>324</v>
      </c>
      <c r="N22831" s="27" t="s">
        <v>309</v>
      </c>
      <c r="O22831" s="27" t="s">
        <v>30</v>
      </c>
      <c r="P22831" s="27">
        <v>22.838356059999999</v>
      </c>
    </row>
    <row r="22832" spans="7:16" x14ac:dyDescent="0.25">
      <c r="G22832" s="27" t="str">
        <f t="shared" si="356"/>
        <v>2021/2022South AsiaEnergy SystemsAll UsesProject-level market rate debtAll DestinationsPrivateCommercial FI</v>
      </c>
      <c r="H22832" s="27" t="s">
        <v>291</v>
      </c>
      <c r="I22832" s="27" t="s">
        <v>317</v>
      </c>
      <c r="J22832" s="27" t="s">
        <v>294</v>
      </c>
      <c r="K22832" s="27" t="s">
        <v>346</v>
      </c>
      <c r="L22832" s="27" t="s">
        <v>335</v>
      </c>
      <c r="M22832" s="27" t="s">
        <v>338</v>
      </c>
      <c r="N22832" s="27" t="s">
        <v>306</v>
      </c>
      <c r="O22832" s="27" t="s">
        <v>23</v>
      </c>
      <c r="P22832" s="27">
        <v>3.0199907229999998</v>
      </c>
    </row>
    <row r="22833" spans="7:16" x14ac:dyDescent="0.25">
      <c r="G22833" s="27" t="str">
        <f t="shared" si="356"/>
        <v>2021/2022South AsiaEnergy SystemsAll UsesProject-level market rate debtAll DestinationsPrivateFunds</v>
      </c>
      <c r="H22833" s="27" t="s">
        <v>291</v>
      </c>
      <c r="I22833" s="27" t="s">
        <v>317</v>
      </c>
      <c r="J22833" s="27" t="s">
        <v>294</v>
      </c>
      <c r="K22833" s="27" t="s">
        <v>346</v>
      </c>
      <c r="L22833" s="27" t="s">
        <v>335</v>
      </c>
      <c r="M22833" s="27" t="s">
        <v>338</v>
      </c>
      <c r="N22833" s="27" t="s">
        <v>306</v>
      </c>
      <c r="O22833" s="27" t="s">
        <v>25</v>
      </c>
      <c r="P22833" s="27">
        <v>0</v>
      </c>
    </row>
    <row r="22834" spans="7:16" x14ac:dyDescent="0.25">
      <c r="G22834" s="27" t="str">
        <f t="shared" si="356"/>
        <v>2021/2022South AsiaEnergy SystemsAll UsesProject-level market rate debtAll DestinationsPrivateUnknown</v>
      </c>
      <c r="H22834" s="27" t="s">
        <v>291</v>
      </c>
      <c r="I22834" s="27" t="s">
        <v>317</v>
      </c>
      <c r="J22834" s="27" t="s">
        <v>294</v>
      </c>
      <c r="K22834" s="27" t="s">
        <v>346</v>
      </c>
      <c r="L22834" s="27" t="s">
        <v>335</v>
      </c>
      <c r="M22834" s="27" t="s">
        <v>338</v>
      </c>
      <c r="N22834" s="27" t="s">
        <v>306</v>
      </c>
      <c r="O22834" s="27" t="s">
        <v>301</v>
      </c>
      <c r="P22834" s="27">
        <v>44.5</v>
      </c>
    </row>
    <row r="22835" spans="7:16" x14ac:dyDescent="0.25">
      <c r="G22835" s="27" t="str">
        <f t="shared" si="356"/>
        <v>2021/2022South AsiaEnergy SystemsAll UsesProject-level market rate debtAll DestinationsPublicBilateral DFI</v>
      </c>
      <c r="H22835" s="27" t="s">
        <v>291</v>
      </c>
      <c r="I22835" s="27" t="s">
        <v>317</v>
      </c>
      <c r="J22835" s="27" t="s">
        <v>294</v>
      </c>
      <c r="K22835" s="27" t="s">
        <v>346</v>
      </c>
      <c r="L22835" s="27" t="s">
        <v>335</v>
      </c>
      <c r="M22835" s="27" t="s">
        <v>338</v>
      </c>
      <c r="N22835" s="27" t="s">
        <v>309</v>
      </c>
      <c r="O22835" s="27" t="s">
        <v>31</v>
      </c>
      <c r="P22835" s="27">
        <v>4.5750000000000002</v>
      </c>
    </row>
    <row r="22836" spans="7:16" x14ac:dyDescent="0.25">
      <c r="G22836" s="27" t="str">
        <f t="shared" si="356"/>
        <v>2021/2022South AsiaEnergy SystemsAll UsesProject-level market rate debtAll DestinationsPublicExport Credit Agency (ECA)</v>
      </c>
      <c r="H22836" s="27" t="s">
        <v>291</v>
      </c>
      <c r="I22836" s="27" t="s">
        <v>317</v>
      </c>
      <c r="J22836" s="27" t="s">
        <v>294</v>
      </c>
      <c r="K22836" s="27" t="s">
        <v>346</v>
      </c>
      <c r="L22836" s="27" t="s">
        <v>335</v>
      </c>
      <c r="M22836" s="27" t="s">
        <v>338</v>
      </c>
      <c r="N22836" s="27" t="s">
        <v>309</v>
      </c>
      <c r="O22836" s="27" t="s">
        <v>310</v>
      </c>
      <c r="P22836" s="27">
        <v>0</v>
      </c>
    </row>
    <row r="22837" spans="7:16" x14ac:dyDescent="0.25">
      <c r="G22837" s="27" t="str">
        <f t="shared" si="356"/>
        <v>2021/2022South AsiaEnergy SystemsAll UsesProject-level market rate debtAll DestinationsPublicGovernment</v>
      </c>
      <c r="H22837" s="27" t="s">
        <v>291</v>
      </c>
      <c r="I22837" s="27" t="s">
        <v>317</v>
      </c>
      <c r="J22837" s="27" t="s">
        <v>294</v>
      </c>
      <c r="K22837" s="27" t="s">
        <v>346</v>
      </c>
      <c r="L22837" s="27" t="s">
        <v>335</v>
      </c>
      <c r="M22837" s="27" t="s">
        <v>338</v>
      </c>
      <c r="N22837" s="27" t="s">
        <v>309</v>
      </c>
      <c r="O22837" s="27" t="s">
        <v>28</v>
      </c>
      <c r="P22837" s="27">
        <v>0.72818000000000005</v>
      </c>
    </row>
    <row r="22838" spans="7:16" x14ac:dyDescent="0.25">
      <c r="G22838" s="27" t="str">
        <f t="shared" si="356"/>
        <v>2021/2022South AsiaEnergy SystemsAll UsesProject-level market rate debtAll DestinationsPublicMultilateral DFI</v>
      </c>
      <c r="H22838" s="27" t="s">
        <v>291</v>
      </c>
      <c r="I22838" s="27" t="s">
        <v>317</v>
      </c>
      <c r="J22838" s="27" t="s">
        <v>294</v>
      </c>
      <c r="K22838" s="27" t="s">
        <v>346</v>
      </c>
      <c r="L22838" s="27" t="s">
        <v>335</v>
      </c>
      <c r="M22838" s="27" t="s">
        <v>338</v>
      </c>
      <c r="N22838" s="27" t="s">
        <v>309</v>
      </c>
      <c r="O22838" s="27" t="s">
        <v>30</v>
      </c>
      <c r="P22838" s="27">
        <v>113.238405258</v>
      </c>
    </row>
    <row r="22839" spans="7:16" x14ac:dyDescent="0.25">
      <c r="G22839" s="27" t="str">
        <f t="shared" si="356"/>
        <v>2021/2022South AsiaEnergy SystemsAll UsesProject-level market rate debtAll DestinationsPublicNational DFI</v>
      </c>
      <c r="H22839" s="27" t="s">
        <v>291</v>
      </c>
      <c r="I22839" s="27" t="s">
        <v>317</v>
      </c>
      <c r="J22839" s="27" t="s">
        <v>294</v>
      </c>
      <c r="K22839" s="27" t="s">
        <v>346</v>
      </c>
      <c r="L22839" s="27" t="s">
        <v>335</v>
      </c>
      <c r="M22839" s="27" t="s">
        <v>338</v>
      </c>
      <c r="N22839" s="27" t="s">
        <v>309</v>
      </c>
      <c r="O22839" s="27" t="s">
        <v>33</v>
      </c>
      <c r="P22839" s="27">
        <v>1.723066797</v>
      </c>
    </row>
    <row r="22840" spans="7:16" x14ac:dyDescent="0.25">
      <c r="G22840" s="27" t="str">
        <f t="shared" si="356"/>
        <v>2021/2022South AsiaEnergy SystemsAll UsesProject-level market rate debtAll DestinationsPublicPublic Fund</v>
      </c>
      <c r="H22840" s="27" t="s">
        <v>291</v>
      </c>
      <c r="I22840" s="27" t="s">
        <v>317</v>
      </c>
      <c r="J22840" s="27" t="s">
        <v>294</v>
      </c>
      <c r="K22840" s="27" t="s">
        <v>346</v>
      </c>
      <c r="L22840" s="27" t="s">
        <v>335</v>
      </c>
      <c r="M22840" s="27" t="s">
        <v>338</v>
      </c>
      <c r="N22840" s="27" t="s">
        <v>309</v>
      </c>
      <c r="O22840" s="27" t="s">
        <v>311</v>
      </c>
      <c r="P22840" s="27">
        <v>22.9163341</v>
      </c>
    </row>
    <row r="22841" spans="7:16" x14ac:dyDescent="0.25">
      <c r="G22841" s="27" t="str">
        <f t="shared" si="356"/>
        <v>2021/2022South AsiaEnergy SystemsAll UsesProject-level market rate debtAll DestinationsPublicState-owned FI</v>
      </c>
      <c r="H22841" s="27" t="s">
        <v>291</v>
      </c>
      <c r="I22841" s="27" t="s">
        <v>317</v>
      </c>
      <c r="J22841" s="27" t="s">
        <v>294</v>
      </c>
      <c r="K22841" s="27" t="s">
        <v>346</v>
      </c>
      <c r="L22841" s="27" t="s">
        <v>335</v>
      </c>
      <c r="M22841" s="27" t="s">
        <v>338</v>
      </c>
      <c r="N22841" s="27" t="s">
        <v>309</v>
      </c>
      <c r="O22841" s="27" t="s">
        <v>312</v>
      </c>
      <c r="P22841" s="27">
        <v>0</v>
      </c>
    </row>
    <row r="22842" spans="7:16" x14ac:dyDescent="0.25">
      <c r="G22842" s="27" t="str">
        <f t="shared" si="356"/>
        <v>2021/2022South AsiaEnergy SystemsAll UsesProject-level market rate debtDomesticPrivateCommercial FI</v>
      </c>
      <c r="H22842" s="27" t="s">
        <v>291</v>
      </c>
      <c r="I22842" s="27" t="s">
        <v>317</v>
      </c>
      <c r="J22842" s="27" t="s">
        <v>294</v>
      </c>
      <c r="K22842" s="27" t="s">
        <v>346</v>
      </c>
      <c r="L22842" s="27" t="s">
        <v>335</v>
      </c>
      <c r="M22842" s="27" t="s">
        <v>323</v>
      </c>
      <c r="N22842" s="27" t="s">
        <v>306</v>
      </c>
      <c r="O22842" s="27" t="s">
        <v>23</v>
      </c>
      <c r="P22842" s="27">
        <v>3.0199907229999998</v>
      </c>
    </row>
    <row r="22843" spans="7:16" x14ac:dyDescent="0.25">
      <c r="G22843" s="27" t="str">
        <f t="shared" si="356"/>
        <v>2021/2022South AsiaEnergy SystemsAll UsesProject-level market rate debtDomesticPrivateFunds</v>
      </c>
      <c r="H22843" s="27" t="s">
        <v>291</v>
      </c>
      <c r="I22843" s="27" t="s">
        <v>317</v>
      </c>
      <c r="J22843" s="27" t="s">
        <v>294</v>
      </c>
      <c r="K22843" s="27" t="s">
        <v>346</v>
      </c>
      <c r="L22843" s="27" t="s">
        <v>335</v>
      </c>
      <c r="M22843" s="27" t="s">
        <v>323</v>
      </c>
      <c r="N22843" s="27" t="s">
        <v>306</v>
      </c>
      <c r="O22843" s="27" t="s">
        <v>25</v>
      </c>
      <c r="P22843" s="27">
        <v>0</v>
      </c>
    </row>
    <row r="22844" spans="7:16" x14ac:dyDescent="0.25">
      <c r="G22844" s="27" t="str">
        <f t="shared" si="356"/>
        <v>2021/2022South AsiaEnergy SystemsAll UsesProject-level market rate debtDomesticPublicGovernment</v>
      </c>
      <c r="H22844" s="27" t="s">
        <v>291</v>
      </c>
      <c r="I22844" s="27" t="s">
        <v>317</v>
      </c>
      <c r="J22844" s="27" t="s">
        <v>294</v>
      </c>
      <c r="K22844" s="27" t="s">
        <v>346</v>
      </c>
      <c r="L22844" s="27" t="s">
        <v>335</v>
      </c>
      <c r="M22844" s="27" t="s">
        <v>323</v>
      </c>
      <c r="N22844" s="27" t="s">
        <v>309</v>
      </c>
      <c r="O22844" s="27" t="s">
        <v>28</v>
      </c>
      <c r="P22844" s="27">
        <v>0.72818000000000005</v>
      </c>
    </row>
    <row r="22845" spans="7:16" x14ac:dyDescent="0.25">
      <c r="G22845" s="27" t="str">
        <f t="shared" si="356"/>
        <v>2021/2022South AsiaEnergy SystemsAll UsesProject-level market rate debtDomesticPublicMultilateral DFI</v>
      </c>
      <c r="H22845" s="27" t="s">
        <v>291</v>
      </c>
      <c r="I22845" s="27" t="s">
        <v>317</v>
      </c>
      <c r="J22845" s="27" t="s">
        <v>294</v>
      </c>
      <c r="K22845" s="27" t="s">
        <v>346</v>
      </c>
      <c r="L22845" s="27" t="s">
        <v>335</v>
      </c>
      <c r="M22845" s="27" t="s">
        <v>323</v>
      </c>
      <c r="N22845" s="27" t="s">
        <v>309</v>
      </c>
      <c r="O22845" s="27" t="s">
        <v>30</v>
      </c>
      <c r="P22845" s="27">
        <v>7.9547964389999999</v>
      </c>
    </row>
    <row r="22846" spans="7:16" x14ac:dyDescent="0.25">
      <c r="G22846" s="27" t="str">
        <f t="shared" si="356"/>
        <v>2021/2022South AsiaEnergy SystemsAll UsesProject-level market rate debtDomesticPublicNational DFI</v>
      </c>
      <c r="H22846" s="27" t="s">
        <v>291</v>
      </c>
      <c r="I22846" s="27" t="s">
        <v>317</v>
      </c>
      <c r="J22846" s="27" t="s">
        <v>294</v>
      </c>
      <c r="K22846" s="27" t="s">
        <v>346</v>
      </c>
      <c r="L22846" s="27" t="s">
        <v>335</v>
      </c>
      <c r="M22846" s="27" t="s">
        <v>323</v>
      </c>
      <c r="N22846" s="27" t="s">
        <v>309</v>
      </c>
      <c r="O22846" s="27" t="s">
        <v>33</v>
      </c>
      <c r="P22846" s="27">
        <v>1.723066797</v>
      </c>
    </row>
    <row r="22847" spans="7:16" x14ac:dyDescent="0.25">
      <c r="G22847" s="27" t="str">
        <f t="shared" si="356"/>
        <v>2021/2022South AsiaEnergy SystemsAll UsesProject-level market rate debtDomesticPublicPublic Fund</v>
      </c>
      <c r="H22847" s="27" t="s">
        <v>291</v>
      </c>
      <c r="I22847" s="27" t="s">
        <v>317</v>
      </c>
      <c r="J22847" s="27" t="s">
        <v>294</v>
      </c>
      <c r="K22847" s="27" t="s">
        <v>346</v>
      </c>
      <c r="L22847" s="27" t="s">
        <v>335</v>
      </c>
      <c r="M22847" s="27" t="s">
        <v>323</v>
      </c>
      <c r="N22847" s="27" t="s">
        <v>309</v>
      </c>
      <c r="O22847" s="27" t="s">
        <v>311</v>
      </c>
      <c r="P22847" s="27">
        <v>22.9163341</v>
      </c>
    </row>
    <row r="22848" spans="7:16" x14ac:dyDescent="0.25">
      <c r="G22848" s="27" t="str">
        <f t="shared" si="356"/>
        <v>2021/2022South AsiaEnergy SystemsAll UsesProject-level market rate debtDomesticPublicState-owned FI</v>
      </c>
      <c r="H22848" s="27" t="s">
        <v>291</v>
      </c>
      <c r="I22848" s="27" t="s">
        <v>317</v>
      </c>
      <c r="J22848" s="27" t="s">
        <v>294</v>
      </c>
      <c r="K22848" s="27" t="s">
        <v>346</v>
      </c>
      <c r="L22848" s="27" t="s">
        <v>335</v>
      </c>
      <c r="M22848" s="27" t="s">
        <v>323</v>
      </c>
      <c r="N22848" s="27" t="s">
        <v>309</v>
      </c>
      <c r="O22848" s="27" t="s">
        <v>312</v>
      </c>
      <c r="P22848" s="27">
        <v>0</v>
      </c>
    </row>
    <row r="22849" spans="7:16" x14ac:dyDescent="0.25">
      <c r="G22849" s="27" t="str">
        <f t="shared" si="356"/>
        <v>2021/2022South AsiaEnergy SystemsAll UsesProject-level market rate debtInternationalPrivateUnknown</v>
      </c>
      <c r="H22849" s="27" t="s">
        <v>291</v>
      </c>
      <c r="I22849" s="27" t="s">
        <v>317</v>
      </c>
      <c r="J22849" s="27" t="s">
        <v>294</v>
      </c>
      <c r="K22849" s="27" t="s">
        <v>346</v>
      </c>
      <c r="L22849" s="27" t="s">
        <v>335</v>
      </c>
      <c r="M22849" s="27" t="s">
        <v>324</v>
      </c>
      <c r="N22849" s="27" t="s">
        <v>306</v>
      </c>
      <c r="O22849" s="27" t="s">
        <v>301</v>
      </c>
      <c r="P22849" s="27">
        <v>44.5</v>
      </c>
    </row>
    <row r="22850" spans="7:16" x14ac:dyDescent="0.25">
      <c r="G22850" s="27" t="str">
        <f t="shared" si="356"/>
        <v>2021/2022South AsiaEnergy SystemsAll UsesProject-level market rate debtInternationalPublicBilateral DFI</v>
      </c>
      <c r="H22850" s="27" t="s">
        <v>291</v>
      </c>
      <c r="I22850" s="27" t="s">
        <v>317</v>
      </c>
      <c r="J22850" s="27" t="s">
        <v>294</v>
      </c>
      <c r="K22850" s="27" t="s">
        <v>346</v>
      </c>
      <c r="L22850" s="27" t="s">
        <v>335</v>
      </c>
      <c r="M22850" s="27" t="s">
        <v>324</v>
      </c>
      <c r="N22850" s="27" t="s">
        <v>309</v>
      </c>
      <c r="O22850" s="27" t="s">
        <v>31</v>
      </c>
      <c r="P22850" s="27">
        <v>4.5750000000000002</v>
      </c>
    </row>
    <row r="22851" spans="7:16" x14ac:dyDescent="0.25">
      <c r="G22851" s="27" t="str">
        <f t="shared" ref="G22851:G22914" si="357">+_xlfn.CONCAT(H22851:O22851)</f>
        <v>2021/2022South AsiaEnergy SystemsAll UsesProject-level market rate debtInternationalPublicExport Credit Agency (ECA)</v>
      </c>
      <c r="H22851" s="27" t="s">
        <v>291</v>
      </c>
      <c r="I22851" s="27" t="s">
        <v>317</v>
      </c>
      <c r="J22851" s="27" t="s">
        <v>294</v>
      </c>
      <c r="K22851" s="27" t="s">
        <v>346</v>
      </c>
      <c r="L22851" s="27" t="s">
        <v>335</v>
      </c>
      <c r="M22851" s="27" t="s">
        <v>324</v>
      </c>
      <c r="N22851" s="27" t="s">
        <v>309</v>
      </c>
      <c r="O22851" s="27" t="s">
        <v>310</v>
      </c>
      <c r="P22851" s="27">
        <v>0</v>
      </c>
    </row>
    <row r="22852" spans="7:16" x14ac:dyDescent="0.25">
      <c r="G22852" s="27" t="str">
        <f t="shared" si="357"/>
        <v>2021/2022South AsiaEnergy SystemsAll UsesProject-level market rate debtInternationalPublicMultilateral DFI</v>
      </c>
      <c r="H22852" s="27" t="s">
        <v>291</v>
      </c>
      <c r="I22852" s="27" t="s">
        <v>317</v>
      </c>
      <c r="J22852" s="27" t="s">
        <v>294</v>
      </c>
      <c r="K22852" s="27" t="s">
        <v>346</v>
      </c>
      <c r="L22852" s="27" t="s">
        <v>335</v>
      </c>
      <c r="M22852" s="27" t="s">
        <v>324</v>
      </c>
      <c r="N22852" s="27" t="s">
        <v>309</v>
      </c>
      <c r="O22852" s="27" t="s">
        <v>30</v>
      </c>
      <c r="P22852" s="27">
        <v>105.28360881899999</v>
      </c>
    </row>
    <row r="22853" spans="7:16" x14ac:dyDescent="0.25">
      <c r="G22853" s="27" t="str">
        <f t="shared" si="357"/>
        <v>2021/2022South AsiaEnergy SystemsAll UsesUnknownAll DestinationsPublicMultilateral DFI</v>
      </c>
      <c r="H22853" s="27" t="s">
        <v>291</v>
      </c>
      <c r="I22853" s="27" t="s">
        <v>317</v>
      </c>
      <c r="J22853" s="27" t="s">
        <v>294</v>
      </c>
      <c r="K22853" s="27" t="s">
        <v>346</v>
      </c>
      <c r="L22853" s="27" t="s">
        <v>301</v>
      </c>
      <c r="M22853" s="27" t="s">
        <v>338</v>
      </c>
      <c r="N22853" s="27" t="s">
        <v>309</v>
      </c>
      <c r="O22853" s="27" t="s">
        <v>30</v>
      </c>
      <c r="P22853" s="27">
        <v>217.331197355</v>
      </c>
    </row>
    <row r="22854" spans="7:16" x14ac:dyDescent="0.25">
      <c r="G22854" s="27" t="str">
        <f t="shared" si="357"/>
        <v>2021/2022South AsiaEnergy SystemsAll UsesUnknownDomesticPublicMultilateral DFI</v>
      </c>
      <c r="H22854" s="27" t="s">
        <v>291</v>
      </c>
      <c r="I22854" s="27" t="s">
        <v>317</v>
      </c>
      <c r="J22854" s="27" t="s">
        <v>294</v>
      </c>
      <c r="K22854" s="27" t="s">
        <v>346</v>
      </c>
      <c r="L22854" s="27" t="s">
        <v>301</v>
      </c>
      <c r="M22854" s="27" t="s">
        <v>323</v>
      </c>
      <c r="N22854" s="27" t="s">
        <v>309</v>
      </c>
      <c r="O22854" s="27" t="s">
        <v>30</v>
      </c>
      <c r="P22854" s="27">
        <v>2.2520203250000002</v>
      </c>
    </row>
    <row r="22855" spans="7:16" x14ac:dyDescent="0.25">
      <c r="G22855" s="27" t="str">
        <f t="shared" si="357"/>
        <v>2021/2022South AsiaEnergy SystemsAll UsesUnknownInternationalPublicMultilateral DFI</v>
      </c>
      <c r="H22855" s="27" t="s">
        <v>291</v>
      </c>
      <c r="I22855" s="27" t="s">
        <v>317</v>
      </c>
      <c r="J22855" s="27" t="s">
        <v>294</v>
      </c>
      <c r="K22855" s="27" t="s">
        <v>346</v>
      </c>
      <c r="L22855" s="27" t="s">
        <v>301</v>
      </c>
      <c r="M22855" s="27" t="s">
        <v>324</v>
      </c>
      <c r="N22855" s="27" t="s">
        <v>309</v>
      </c>
      <c r="O22855" s="27" t="s">
        <v>30</v>
      </c>
      <c r="P22855" s="27">
        <v>215.07917702999899</v>
      </c>
    </row>
    <row r="22856" spans="7:16" x14ac:dyDescent="0.25">
      <c r="G22856" s="27" t="str">
        <f t="shared" si="357"/>
        <v>2021/2022South AsiaEnergy SystemsMitigationAll InstrumentsAll DestinationsPrivateCommercial FI</v>
      </c>
      <c r="H22856" s="27" t="s">
        <v>291</v>
      </c>
      <c r="I22856" s="27" t="s">
        <v>317</v>
      </c>
      <c r="J22856" s="27" t="s">
        <v>294</v>
      </c>
      <c r="K22856" s="27" t="s">
        <v>303</v>
      </c>
      <c r="L22856" s="27" t="s">
        <v>345</v>
      </c>
      <c r="M22856" s="27" t="s">
        <v>338</v>
      </c>
      <c r="N22856" s="27" t="s">
        <v>306</v>
      </c>
      <c r="O22856" s="27" t="s">
        <v>23</v>
      </c>
      <c r="P22856" s="27">
        <v>100.999069143</v>
      </c>
    </row>
    <row r="22857" spans="7:16" x14ac:dyDescent="0.25">
      <c r="G22857" s="27" t="str">
        <f t="shared" si="357"/>
        <v>2021/2022South AsiaEnergy SystemsMitigationAll InstrumentsAll DestinationsPrivateCorporations</v>
      </c>
      <c r="H22857" s="27" t="s">
        <v>291</v>
      </c>
      <c r="I22857" s="27" t="s">
        <v>317</v>
      </c>
      <c r="J22857" s="27" t="s">
        <v>294</v>
      </c>
      <c r="K22857" s="27" t="s">
        <v>303</v>
      </c>
      <c r="L22857" s="27" t="s">
        <v>345</v>
      </c>
      <c r="M22857" s="27" t="s">
        <v>338</v>
      </c>
      <c r="N22857" s="27" t="s">
        <v>306</v>
      </c>
      <c r="O22857" s="27" t="s">
        <v>307</v>
      </c>
      <c r="P22857" s="27">
        <v>1840.829518879</v>
      </c>
    </row>
    <row r="22858" spans="7:16" x14ac:dyDescent="0.25">
      <c r="G22858" s="27" t="str">
        <f t="shared" si="357"/>
        <v>2021/2022South AsiaEnergy SystemsMitigationAll InstrumentsAll DestinationsPrivateFunds</v>
      </c>
      <c r="H22858" s="27" t="s">
        <v>291</v>
      </c>
      <c r="I22858" s="27" t="s">
        <v>317</v>
      </c>
      <c r="J22858" s="27" t="s">
        <v>294</v>
      </c>
      <c r="K22858" s="27" t="s">
        <v>303</v>
      </c>
      <c r="L22858" s="27" t="s">
        <v>345</v>
      </c>
      <c r="M22858" s="27" t="s">
        <v>338</v>
      </c>
      <c r="N22858" s="27" t="s">
        <v>306</v>
      </c>
      <c r="O22858" s="27" t="s">
        <v>25</v>
      </c>
      <c r="P22858" s="27">
        <v>0</v>
      </c>
    </row>
    <row r="22859" spans="7:16" x14ac:dyDescent="0.25">
      <c r="G22859" s="27" t="str">
        <f t="shared" si="357"/>
        <v>2021/2022South AsiaEnergy SystemsMitigationAll InstrumentsAll DestinationsPrivateHouseholds/Individuals</v>
      </c>
      <c r="H22859" s="27" t="s">
        <v>291</v>
      </c>
      <c r="I22859" s="27" t="s">
        <v>317</v>
      </c>
      <c r="J22859" s="27" t="s">
        <v>294</v>
      </c>
      <c r="K22859" s="27" t="s">
        <v>303</v>
      </c>
      <c r="L22859" s="27" t="s">
        <v>345</v>
      </c>
      <c r="M22859" s="27" t="s">
        <v>338</v>
      </c>
      <c r="N22859" s="27" t="s">
        <v>306</v>
      </c>
      <c r="O22859" s="27" t="s">
        <v>308</v>
      </c>
      <c r="P22859" s="27">
        <v>767.72979280000004</v>
      </c>
    </row>
    <row r="22860" spans="7:16" x14ac:dyDescent="0.25">
      <c r="G22860" s="27" t="str">
        <f t="shared" si="357"/>
        <v>2021/2022South AsiaEnergy SystemsMitigationAll InstrumentsAll DestinationsPrivateInstitutional Investors</v>
      </c>
      <c r="H22860" s="27" t="s">
        <v>291</v>
      </c>
      <c r="I22860" s="27" t="s">
        <v>317</v>
      </c>
      <c r="J22860" s="27" t="s">
        <v>294</v>
      </c>
      <c r="K22860" s="27" t="s">
        <v>303</v>
      </c>
      <c r="L22860" s="27" t="s">
        <v>345</v>
      </c>
      <c r="M22860" s="27" t="s">
        <v>338</v>
      </c>
      <c r="N22860" s="27" t="s">
        <v>306</v>
      </c>
      <c r="O22860" s="27" t="s">
        <v>27</v>
      </c>
      <c r="P22860" s="27">
        <v>2.1749999999999998</v>
      </c>
    </row>
    <row r="22861" spans="7:16" x14ac:dyDescent="0.25">
      <c r="G22861" s="27" t="str">
        <f t="shared" si="357"/>
        <v>2021/2022South AsiaEnergy SystemsMitigationAll InstrumentsAll DestinationsPrivateUnknown</v>
      </c>
      <c r="H22861" s="27" t="s">
        <v>291</v>
      </c>
      <c r="I22861" s="27" t="s">
        <v>317</v>
      </c>
      <c r="J22861" s="27" t="s">
        <v>294</v>
      </c>
      <c r="K22861" s="27" t="s">
        <v>303</v>
      </c>
      <c r="L22861" s="27" t="s">
        <v>345</v>
      </c>
      <c r="M22861" s="27" t="s">
        <v>338</v>
      </c>
      <c r="N22861" s="27" t="s">
        <v>306</v>
      </c>
      <c r="O22861" s="27" t="s">
        <v>301</v>
      </c>
      <c r="P22861" s="27">
        <v>47.625</v>
      </c>
    </row>
    <row r="22862" spans="7:16" x14ac:dyDescent="0.25">
      <c r="G22862" s="27" t="str">
        <f t="shared" si="357"/>
        <v>2021/2022South AsiaEnergy SystemsMitigationAll InstrumentsAll DestinationsPublicBilateral DFI</v>
      </c>
      <c r="H22862" s="27" t="s">
        <v>291</v>
      </c>
      <c r="I22862" s="27" t="s">
        <v>317</v>
      </c>
      <c r="J22862" s="27" t="s">
        <v>294</v>
      </c>
      <c r="K22862" s="27" t="s">
        <v>303</v>
      </c>
      <c r="L22862" s="27" t="s">
        <v>345</v>
      </c>
      <c r="M22862" s="27" t="s">
        <v>338</v>
      </c>
      <c r="N22862" s="27" t="s">
        <v>309</v>
      </c>
      <c r="O22862" s="27" t="s">
        <v>31</v>
      </c>
      <c r="P22862" s="27">
        <v>15.5944347219999</v>
      </c>
    </row>
    <row r="22863" spans="7:16" x14ac:dyDescent="0.25">
      <c r="G22863" s="27" t="str">
        <f t="shared" si="357"/>
        <v>2021/2022South AsiaEnergy SystemsMitigationAll InstrumentsAll DestinationsPublicExport Credit Agency (ECA)</v>
      </c>
      <c r="H22863" s="27" t="s">
        <v>291</v>
      </c>
      <c r="I22863" s="27" t="s">
        <v>317</v>
      </c>
      <c r="J22863" s="27" t="s">
        <v>294</v>
      </c>
      <c r="K22863" s="27" t="s">
        <v>303</v>
      </c>
      <c r="L22863" s="27" t="s">
        <v>345</v>
      </c>
      <c r="M22863" s="27" t="s">
        <v>338</v>
      </c>
      <c r="N22863" s="27" t="s">
        <v>309</v>
      </c>
      <c r="O22863" s="27" t="s">
        <v>310</v>
      </c>
      <c r="P22863" s="27">
        <v>0</v>
      </c>
    </row>
    <row r="22864" spans="7:16" x14ac:dyDescent="0.25">
      <c r="G22864" s="27" t="str">
        <f t="shared" si="357"/>
        <v>2021/2022South AsiaEnergy SystemsMitigationAll InstrumentsAll DestinationsPublicGovernment</v>
      </c>
      <c r="H22864" s="27" t="s">
        <v>291</v>
      </c>
      <c r="I22864" s="27" t="s">
        <v>317</v>
      </c>
      <c r="J22864" s="27" t="s">
        <v>294</v>
      </c>
      <c r="K22864" s="27" t="s">
        <v>303</v>
      </c>
      <c r="L22864" s="27" t="s">
        <v>345</v>
      </c>
      <c r="M22864" s="27" t="s">
        <v>338</v>
      </c>
      <c r="N22864" s="27" t="s">
        <v>309</v>
      </c>
      <c r="O22864" s="27" t="s">
        <v>28</v>
      </c>
      <c r="P22864" s="27">
        <v>11.205466522</v>
      </c>
    </row>
    <row r="22865" spans="7:16" x14ac:dyDescent="0.25">
      <c r="G22865" s="27" t="str">
        <f t="shared" si="357"/>
        <v>2021/2022South AsiaEnergy SystemsMitigationAll InstrumentsAll DestinationsPublicMultilateral DFI</v>
      </c>
      <c r="H22865" s="27" t="s">
        <v>291</v>
      </c>
      <c r="I22865" s="27" t="s">
        <v>317</v>
      </c>
      <c r="J22865" s="27" t="s">
        <v>294</v>
      </c>
      <c r="K22865" s="27" t="s">
        <v>303</v>
      </c>
      <c r="L22865" s="27" t="s">
        <v>345</v>
      </c>
      <c r="M22865" s="27" t="s">
        <v>338</v>
      </c>
      <c r="N22865" s="27" t="s">
        <v>309</v>
      </c>
      <c r="O22865" s="27" t="s">
        <v>30</v>
      </c>
      <c r="P22865" s="27">
        <v>254.88383663100001</v>
      </c>
    </row>
    <row r="22866" spans="7:16" x14ac:dyDescent="0.25">
      <c r="G22866" s="27" t="str">
        <f t="shared" si="357"/>
        <v>2021/2022South AsiaEnergy SystemsMitigationAll InstrumentsAll DestinationsPublicNational DFI</v>
      </c>
      <c r="H22866" s="27" t="s">
        <v>291</v>
      </c>
      <c r="I22866" s="27" t="s">
        <v>317</v>
      </c>
      <c r="J22866" s="27" t="s">
        <v>294</v>
      </c>
      <c r="K22866" s="27" t="s">
        <v>303</v>
      </c>
      <c r="L22866" s="27" t="s">
        <v>345</v>
      </c>
      <c r="M22866" s="27" t="s">
        <v>338</v>
      </c>
      <c r="N22866" s="27" t="s">
        <v>309</v>
      </c>
      <c r="O22866" s="27" t="s">
        <v>33</v>
      </c>
      <c r="P22866" s="27">
        <v>1.723066797</v>
      </c>
    </row>
    <row r="22867" spans="7:16" x14ac:dyDescent="0.25">
      <c r="G22867" s="27" t="str">
        <f t="shared" si="357"/>
        <v>2021/2022South AsiaEnergy SystemsMitigationAll InstrumentsAll DestinationsPublicPublic Fund</v>
      </c>
      <c r="H22867" s="27" t="s">
        <v>291</v>
      </c>
      <c r="I22867" s="27" t="s">
        <v>317</v>
      </c>
      <c r="J22867" s="27" t="s">
        <v>294</v>
      </c>
      <c r="K22867" s="27" t="s">
        <v>303</v>
      </c>
      <c r="L22867" s="27" t="s">
        <v>345</v>
      </c>
      <c r="M22867" s="27" t="s">
        <v>338</v>
      </c>
      <c r="N22867" s="27" t="s">
        <v>309</v>
      </c>
      <c r="O22867" s="27" t="s">
        <v>311</v>
      </c>
      <c r="P22867" s="27">
        <v>22.9163341</v>
      </c>
    </row>
    <row r="22868" spans="7:16" x14ac:dyDescent="0.25">
      <c r="G22868" s="27" t="str">
        <f t="shared" si="357"/>
        <v>2021/2022South AsiaEnergy SystemsMitigationAll InstrumentsAll DestinationsPublicSOE</v>
      </c>
      <c r="H22868" s="27" t="s">
        <v>291</v>
      </c>
      <c r="I22868" s="27" t="s">
        <v>317</v>
      </c>
      <c r="J22868" s="27" t="s">
        <v>294</v>
      </c>
      <c r="K22868" s="27" t="s">
        <v>303</v>
      </c>
      <c r="L22868" s="27" t="s">
        <v>345</v>
      </c>
      <c r="M22868" s="27" t="s">
        <v>338</v>
      </c>
      <c r="N22868" s="27" t="s">
        <v>309</v>
      </c>
      <c r="O22868" s="27" t="s">
        <v>34</v>
      </c>
      <c r="P22868" s="27">
        <v>0.48088658899999998</v>
      </c>
    </row>
    <row r="22869" spans="7:16" x14ac:dyDescent="0.25">
      <c r="G22869" s="27" t="str">
        <f t="shared" si="357"/>
        <v>2021/2022South AsiaEnergy SystemsMitigationAll InstrumentsAll DestinationsPublicState-owned FI</v>
      </c>
      <c r="H22869" s="27" t="s">
        <v>291</v>
      </c>
      <c r="I22869" s="27" t="s">
        <v>317</v>
      </c>
      <c r="J22869" s="27" t="s">
        <v>294</v>
      </c>
      <c r="K22869" s="27" t="s">
        <v>303</v>
      </c>
      <c r="L22869" s="27" t="s">
        <v>345</v>
      </c>
      <c r="M22869" s="27" t="s">
        <v>338</v>
      </c>
      <c r="N22869" s="27" t="s">
        <v>309</v>
      </c>
      <c r="O22869" s="27" t="s">
        <v>312</v>
      </c>
      <c r="P22869" s="27">
        <v>0.26910536200000001</v>
      </c>
    </row>
    <row r="22870" spans="7:16" x14ac:dyDescent="0.25">
      <c r="G22870" s="27" t="str">
        <f t="shared" si="357"/>
        <v>2021/2022South AsiaEnergy SystemsMitigationAll InstrumentsAll DestinationsUnknownUnknown</v>
      </c>
      <c r="H22870" s="27" t="s">
        <v>291</v>
      </c>
      <c r="I22870" s="27" t="s">
        <v>317</v>
      </c>
      <c r="J22870" s="27" t="s">
        <v>294</v>
      </c>
      <c r="K22870" s="27" t="s">
        <v>303</v>
      </c>
      <c r="L22870" s="27" t="s">
        <v>345</v>
      </c>
      <c r="M22870" s="27" t="s">
        <v>338</v>
      </c>
      <c r="N22870" s="27" t="s">
        <v>301</v>
      </c>
      <c r="O22870" s="27" t="s">
        <v>301</v>
      </c>
      <c r="P22870" s="27">
        <v>0</v>
      </c>
    </row>
    <row r="22871" spans="7:16" x14ac:dyDescent="0.25">
      <c r="G22871" s="27" t="str">
        <f t="shared" si="357"/>
        <v>2021/2022South AsiaEnergy SystemsMitigationAll InstrumentsDomesticPrivateCommercial FI</v>
      </c>
      <c r="H22871" s="27" t="s">
        <v>291</v>
      </c>
      <c r="I22871" s="27" t="s">
        <v>317</v>
      </c>
      <c r="J22871" s="27" t="s">
        <v>294</v>
      </c>
      <c r="K22871" s="27" t="s">
        <v>303</v>
      </c>
      <c r="L22871" s="27" t="s">
        <v>345</v>
      </c>
      <c r="M22871" s="27" t="s">
        <v>323</v>
      </c>
      <c r="N22871" s="27" t="s">
        <v>306</v>
      </c>
      <c r="O22871" s="27" t="s">
        <v>23</v>
      </c>
      <c r="P22871" s="27">
        <v>82.316009093000005</v>
      </c>
    </row>
    <row r="22872" spans="7:16" x14ac:dyDescent="0.25">
      <c r="G22872" s="27" t="str">
        <f t="shared" si="357"/>
        <v>2021/2022South AsiaEnergy SystemsMitigationAll InstrumentsDomesticPrivateCorporations</v>
      </c>
      <c r="H22872" s="27" t="s">
        <v>291</v>
      </c>
      <c r="I22872" s="27" t="s">
        <v>317</v>
      </c>
      <c r="J22872" s="27" t="s">
        <v>294</v>
      </c>
      <c r="K22872" s="27" t="s">
        <v>303</v>
      </c>
      <c r="L22872" s="27" t="s">
        <v>345</v>
      </c>
      <c r="M22872" s="27" t="s">
        <v>323</v>
      </c>
      <c r="N22872" s="27" t="s">
        <v>306</v>
      </c>
      <c r="O22872" s="27" t="s">
        <v>307</v>
      </c>
      <c r="P22872" s="27">
        <v>1822.068035</v>
      </c>
    </row>
    <row r="22873" spans="7:16" x14ac:dyDescent="0.25">
      <c r="G22873" s="27" t="str">
        <f t="shared" si="357"/>
        <v>2021/2022South AsiaEnergy SystemsMitigationAll InstrumentsDomesticPrivateFunds</v>
      </c>
      <c r="H22873" s="27" t="s">
        <v>291</v>
      </c>
      <c r="I22873" s="27" t="s">
        <v>317</v>
      </c>
      <c r="J22873" s="27" t="s">
        <v>294</v>
      </c>
      <c r="K22873" s="27" t="s">
        <v>303</v>
      </c>
      <c r="L22873" s="27" t="s">
        <v>345</v>
      </c>
      <c r="M22873" s="27" t="s">
        <v>323</v>
      </c>
      <c r="N22873" s="27" t="s">
        <v>306</v>
      </c>
      <c r="O22873" s="27" t="s">
        <v>25</v>
      </c>
      <c r="P22873" s="27">
        <v>0</v>
      </c>
    </row>
    <row r="22874" spans="7:16" x14ac:dyDescent="0.25">
      <c r="G22874" s="27" t="str">
        <f t="shared" si="357"/>
        <v>2021/2022South AsiaEnergy SystemsMitigationAll InstrumentsDomesticPrivateHouseholds/Individuals</v>
      </c>
      <c r="H22874" s="27" t="s">
        <v>291</v>
      </c>
      <c r="I22874" s="27" t="s">
        <v>317</v>
      </c>
      <c r="J22874" s="27" t="s">
        <v>294</v>
      </c>
      <c r="K22874" s="27" t="s">
        <v>303</v>
      </c>
      <c r="L22874" s="27" t="s">
        <v>345</v>
      </c>
      <c r="M22874" s="27" t="s">
        <v>323</v>
      </c>
      <c r="N22874" s="27" t="s">
        <v>306</v>
      </c>
      <c r="O22874" s="27" t="s">
        <v>308</v>
      </c>
      <c r="P22874" s="27">
        <v>767.72979280000004</v>
      </c>
    </row>
    <row r="22875" spans="7:16" x14ac:dyDescent="0.25">
      <c r="G22875" s="27" t="str">
        <f t="shared" si="357"/>
        <v>2021/2022South AsiaEnergy SystemsMitigationAll InstrumentsDomesticPublicGovernment</v>
      </c>
      <c r="H22875" s="27" t="s">
        <v>291</v>
      </c>
      <c r="I22875" s="27" t="s">
        <v>317</v>
      </c>
      <c r="J22875" s="27" t="s">
        <v>294</v>
      </c>
      <c r="K22875" s="27" t="s">
        <v>303</v>
      </c>
      <c r="L22875" s="27" t="s">
        <v>345</v>
      </c>
      <c r="M22875" s="27" t="s">
        <v>323</v>
      </c>
      <c r="N22875" s="27" t="s">
        <v>309</v>
      </c>
      <c r="O22875" s="27" t="s">
        <v>28</v>
      </c>
      <c r="P22875" s="27">
        <v>4.0458849030000001</v>
      </c>
    </row>
    <row r="22876" spans="7:16" x14ac:dyDescent="0.25">
      <c r="G22876" s="27" t="str">
        <f t="shared" si="357"/>
        <v>2021/2022South AsiaEnergy SystemsMitigationAll InstrumentsDomesticPublicMultilateral DFI</v>
      </c>
      <c r="H22876" s="27" t="s">
        <v>291</v>
      </c>
      <c r="I22876" s="27" t="s">
        <v>317</v>
      </c>
      <c r="J22876" s="27" t="s">
        <v>294</v>
      </c>
      <c r="K22876" s="27" t="s">
        <v>303</v>
      </c>
      <c r="L22876" s="27" t="s">
        <v>345</v>
      </c>
      <c r="M22876" s="27" t="s">
        <v>323</v>
      </c>
      <c r="N22876" s="27" t="s">
        <v>309</v>
      </c>
      <c r="O22876" s="27" t="s">
        <v>30</v>
      </c>
      <c r="P22876" s="27">
        <v>11.342613671000001</v>
      </c>
    </row>
    <row r="22877" spans="7:16" x14ac:dyDescent="0.25">
      <c r="G22877" s="27" t="str">
        <f t="shared" si="357"/>
        <v>2021/2022South AsiaEnergy SystemsMitigationAll InstrumentsDomesticPublicNational DFI</v>
      </c>
      <c r="H22877" s="27" t="s">
        <v>291</v>
      </c>
      <c r="I22877" s="27" t="s">
        <v>317</v>
      </c>
      <c r="J22877" s="27" t="s">
        <v>294</v>
      </c>
      <c r="K22877" s="27" t="s">
        <v>303</v>
      </c>
      <c r="L22877" s="27" t="s">
        <v>345</v>
      </c>
      <c r="M22877" s="27" t="s">
        <v>323</v>
      </c>
      <c r="N22877" s="27" t="s">
        <v>309</v>
      </c>
      <c r="O22877" s="27" t="s">
        <v>33</v>
      </c>
      <c r="P22877" s="27">
        <v>1.723066797</v>
      </c>
    </row>
    <row r="22878" spans="7:16" x14ac:dyDescent="0.25">
      <c r="G22878" s="27" t="str">
        <f t="shared" si="357"/>
        <v>2021/2022South AsiaEnergy SystemsMitigationAll InstrumentsDomesticPublicPublic Fund</v>
      </c>
      <c r="H22878" s="27" t="s">
        <v>291</v>
      </c>
      <c r="I22878" s="27" t="s">
        <v>317</v>
      </c>
      <c r="J22878" s="27" t="s">
        <v>294</v>
      </c>
      <c r="K22878" s="27" t="s">
        <v>303</v>
      </c>
      <c r="L22878" s="27" t="s">
        <v>345</v>
      </c>
      <c r="M22878" s="27" t="s">
        <v>323</v>
      </c>
      <c r="N22878" s="27" t="s">
        <v>309</v>
      </c>
      <c r="O22878" s="27" t="s">
        <v>311</v>
      </c>
      <c r="P22878" s="27">
        <v>22.9163341</v>
      </c>
    </row>
    <row r="22879" spans="7:16" x14ac:dyDescent="0.25">
      <c r="G22879" s="27" t="str">
        <f t="shared" si="357"/>
        <v>2021/2022South AsiaEnergy SystemsMitigationAll InstrumentsDomesticPublicSOE</v>
      </c>
      <c r="H22879" s="27" t="s">
        <v>291</v>
      </c>
      <c r="I22879" s="27" t="s">
        <v>317</v>
      </c>
      <c r="J22879" s="27" t="s">
        <v>294</v>
      </c>
      <c r="K22879" s="27" t="s">
        <v>303</v>
      </c>
      <c r="L22879" s="27" t="s">
        <v>345</v>
      </c>
      <c r="M22879" s="27" t="s">
        <v>323</v>
      </c>
      <c r="N22879" s="27" t="s">
        <v>309</v>
      </c>
      <c r="O22879" s="27" t="s">
        <v>34</v>
      </c>
      <c r="P22879" s="27">
        <v>0.38562626500000002</v>
      </c>
    </row>
    <row r="22880" spans="7:16" x14ac:dyDescent="0.25">
      <c r="G22880" s="27" t="str">
        <f t="shared" si="357"/>
        <v>2021/2022South AsiaEnergy SystemsMitigationAll InstrumentsDomesticPublicState-owned FI</v>
      </c>
      <c r="H22880" s="27" t="s">
        <v>291</v>
      </c>
      <c r="I22880" s="27" t="s">
        <v>317</v>
      </c>
      <c r="J22880" s="27" t="s">
        <v>294</v>
      </c>
      <c r="K22880" s="27" t="s">
        <v>303</v>
      </c>
      <c r="L22880" s="27" t="s">
        <v>345</v>
      </c>
      <c r="M22880" s="27" t="s">
        <v>323</v>
      </c>
      <c r="N22880" s="27" t="s">
        <v>309</v>
      </c>
      <c r="O22880" s="27" t="s">
        <v>312</v>
      </c>
      <c r="P22880" s="27">
        <v>0</v>
      </c>
    </row>
    <row r="22881" spans="7:16" x14ac:dyDescent="0.25">
      <c r="G22881" s="27" t="str">
        <f t="shared" si="357"/>
        <v>2021/2022South AsiaEnergy SystemsMitigationAll InstrumentsInternationalPrivateCommercial FI</v>
      </c>
      <c r="H22881" s="27" t="s">
        <v>291</v>
      </c>
      <c r="I22881" s="27" t="s">
        <v>317</v>
      </c>
      <c r="J22881" s="27" t="s">
        <v>294</v>
      </c>
      <c r="K22881" s="27" t="s">
        <v>303</v>
      </c>
      <c r="L22881" s="27" t="s">
        <v>345</v>
      </c>
      <c r="M22881" s="27" t="s">
        <v>324</v>
      </c>
      <c r="N22881" s="27" t="s">
        <v>306</v>
      </c>
      <c r="O22881" s="27" t="s">
        <v>23</v>
      </c>
      <c r="P22881" s="27">
        <v>18.683060050000002</v>
      </c>
    </row>
    <row r="22882" spans="7:16" x14ac:dyDescent="0.25">
      <c r="G22882" s="27" t="str">
        <f t="shared" si="357"/>
        <v>2021/2022South AsiaEnergy SystemsMitigationAll InstrumentsInternationalPrivateCorporations</v>
      </c>
      <c r="H22882" s="27" t="s">
        <v>291</v>
      </c>
      <c r="I22882" s="27" t="s">
        <v>317</v>
      </c>
      <c r="J22882" s="27" t="s">
        <v>294</v>
      </c>
      <c r="K22882" s="27" t="s">
        <v>303</v>
      </c>
      <c r="L22882" s="27" t="s">
        <v>345</v>
      </c>
      <c r="M22882" s="27" t="s">
        <v>324</v>
      </c>
      <c r="N22882" s="27" t="s">
        <v>306</v>
      </c>
      <c r="O22882" s="27" t="s">
        <v>307</v>
      </c>
      <c r="P22882" s="27">
        <v>18.761483879</v>
      </c>
    </row>
    <row r="22883" spans="7:16" x14ac:dyDescent="0.25">
      <c r="G22883" s="27" t="str">
        <f t="shared" si="357"/>
        <v>2021/2022South AsiaEnergy SystemsMitigationAll InstrumentsInternationalPrivateInstitutional Investors</v>
      </c>
      <c r="H22883" s="27" t="s">
        <v>291</v>
      </c>
      <c r="I22883" s="27" t="s">
        <v>317</v>
      </c>
      <c r="J22883" s="27" t="s">
        <v>294</v>
      </c>
      <c r="K22883" s="27" t="s">
        <v>303</v>
      </c>
      <c r="L22883" s="27" t="s">
        <v>345</v>
      </c>
      <c r="M22883" s="27" t="s">
        <v>324</v>
      </c>
      <c r="N22883" s="27" t="s">
        <v>306</v>
      </c>
      <c r="O22883" s="27" t="s">
        <v>27</v>
      </c>
      <c r="P22883" s="27">
        <v>2.1749999999999998</v>
      </c>
    </row>
    <row r="22884" spans="7:16" x14ac:dyDescent="0.25">
      <c r="G22884" s="27" t="str">
        <f t="shared" si="357"/>
        <v>2021/2022South AsiaEnergy SystemsMitigationAll InstrumentsInternationalPrivateUnknown</v>
      </c>
      <c r="H22884" s="27" t="s">
        <v>291</v>
      </c>
      <c r="I22884" s="27" t="s">
        <v>317</v>
      </c>
      <c r="J22884" s="27" t="s">
        <v>294</v>
      </c>
      <c r="K22884" s="27" t="s">
        <v>303</v>
      </c>
      <c r="L22884" s="27" t="s">
        <v>345</v>
      </c>
      <c r="M22884" s="27" t="s">
        <v>324</v>
      </c>
      <c r="N22884" s="27" t="s">
        <v>306</v>
      </c>
      <c r="O22884" s="27" t="s">
        <v>301</v>
      </c>
      <c r="P22884" s="27">
        <v>47.625</v>
      </c>
    </row>
    <row r="22885" spans="7:16" x14ac:dyDescent="0.25">
      <c r="G22885" s="27" t="str">
        <f t="shared" si="357"/>
        <v>2021/2022South AsiaEnergy SystemsMitigationAll InstrumentsInternationalPublicBilateral DFI</v>
      </c>
      <c r="H22885" s="27" t="s">
        <v>291</v>
      </c>
      <c r="I22885" s="27" t="s">
        <v>317</v>
      </c>
      <c r="J22885" s="27" t="s">
        <v>294</v>
      </c>
      <c r="K22885" s="27" t="s">
        <v>303</v>
      </c>
      <c r="L22885" s="27" t="s">
        <v>345</v>
      </c>
      <c r="M22885" s="27" t="s">
        <v>324</v>
      </c>
      <c r="N22885" s="27" t="s">
        <v>309</v>
      </c>
      <c r="O22885" s="27" t="s">
        <v>31</v>
      </c>
      <c r="P22885" s="27">
        <v>15.5944347219999</v>
      </c>
    </row>
    <row r="22886" spans="7:16" x14ac:dyDescent="0.25">
      <c r="G22886" s="27" t="str">
        <f t="shared" si="357"/>
        <v>2021/2022South AsiaEnergy SystemsMitigationAll InstrumentsInternationalPublicExport Credit Agency (ECA)</v>
      </c>
      <c r="H22886" s="27" t="s">
        <v>291</v>
      </c>
      <c r="I22886" s="27" t="s">
        <v>317</v>
      </c>
      <c r="J22886" s="27" t="s">
        <v>294</v>
      </c>
      <c r="K22886" s="27" t="s">
        <v>303</v>
      </c>
      <c r="L22886" s="27" t="s">
        <v>345</v>
      </c>
      <c r="M22886" s="27" t="s">
        <v>324</v>
      </c>
      <c r="N22886" s="27" t="s">
        <v>309</v>
      </c>
      <c r="O22886" s="27" t="s">
        <v>310</v>
      </c>
      <c r="P22886" s="27">
        <v>0</v>
      </c>
    </row>
    <row r="22887" spans="7:16" x14ac:dyDescent="0.25">
      <c r="G22887" s="27" t="str">
        <f t="shared" si="357"/>
        <v>2021/2022South AsiaEnergy SystemsMitigationAll InstrumentsInternationalPublicGovernment</v>
      </c>
      <c r="H22887" s="27" t="s">
        <v>291</v>
      </c>
      <c r="I22887" s="27" t="s">
        <v>317</v>
      </c>
      <c r="J22887" s="27" t="s">
        <v>294</v>
      </c>
      <c r="K22887" s="27" t="s">
        <v>303</v>
      </c>
      <c r="L22887" s="27" t="s">
        <v>345</v>
      </c>
      <c r="M22887" s="27" t="s">
        <v>324</v>
      </c>
      <c r="N22887" s="27" t="s">
        <v>309</v>
      </c>
      <c r="O22887" s="27" t="s">
        <v>28</v>
      </c>
      <c r="P22887" s="27">
        <v>7.1595816189999999</v>
      </c>
    </row>
    <row r="22888" spans="7:16" x14ac:dyDescent="0.25">
      <c r="G22888" s="27" t="str">
        <f t="shared" si="357"/>
        <v>2021/2022South AsiaEnergy SystemsMitigationAll InstrumentsInternationalPublicMultilateral DFI</v>
      </c>
      <c r="H22888" s="27" t="s">
        <v>291</v>
      </c>
      <c r="I22888" s="27" t="s">
        <v>317</v>
      </c>
      <c r="J22888" s="27" t="s">
        <v>294</v>
      </c>
      <c r="K22888" s="27" t="s">
        <v>303</v>
      </c>
      <c r="L22888" s="27" t="s">
        <v>345</v>
      </c>
      <c r="M22888" s="27" t="s">
        <v>324</v>
      </c>
      <c r="N22888" s="27" t="s">
        <v>309</v>
      </c>
      <c r="O22888" s="27" t="s">
        <v>30</v>
      </c>
      <c r="P22888" s="27">
        <v>243.541222959999</v>
      </c>
    </row>
    <row r="22889" spans="7:16" x14ac:dyDescent="0.25">
      <c r="G22889" s="27" t="str">
        <f t="shared" si="357"/>
        <v>2021/2022South AsiaEnergy SystemsMitigationAll InstrumentsInternationalPublicSOE</v>
      </c>
      <c r="H22889" s="27" t="s">
        <v>291</v>
      </c>
      <c r="I22889" s="27" t="s">
        <v>317</v>
      </c>
      <c r="J22889" s="27" t="s">
        <v>294</v>
      </c>
      <c r="K22889" s="27" t="s">
        <v>303</v>
      </c>
      <c r="L22889" s="27" t="s">
        <v>345</v>
      </c>
      <c r="M22889" s="27" t="s">
        <v>324</v>
      </c>
      <c r="N22889" s="27" t="s">
        <v>309</v>
      </c>
      <c r="O22889" s="27" t="s">
        <v>34</v>
      </c>
      <c r="P22889" s="27">
        <v>9.5260323999999993E-2</v>
      </c>
    </row>
    <row r="22890" spans="7:16" x14ac:dyDescent="0.25">
      <c r="G22890" s="27" t="str">
        <f t="shared" si="357"/>
        <v>2021/2022South AsiaEnergy SystemsMitigationAll InstrumentsInternationalPublicState-owned FI</v>
      </c>
      <c r="H22890" s="27" t="s">
        <v>291</v>
      </c>
      <c r="I22890" s="27" t="s">
        <v>317</v>
      </c>
      <c r="J22890" s="27" t="s">
        <v>294</v>
      </c>
      <c r="K22890" s="27" t="s">
        <v>303</v>
      </c>
      <c r="L22890" s="27" t="s">
        <v>345</v>
      </c>
      <c r="M22890" s="27" t="s">
        <v>324</v>
      </c>
      <c r="N22890" s="27" t="s">
        <v>309</v>
      </c>
      <c r="O22890" s="27" t="s">
        <v>312</v>
      </c>
      <c r="P22890" s="27">
        <v>0.26910536200000001</v>
      </c>
    </row>
    <row r="22891" spans="7:16" x14ac:dyDescent="0.25">
      <c r="G22891" s="27" t="str">
        <f t="shared" si="357"/>
        <v>2021/2022South AsiaEnergy SystemsMitigationAll InstrumentsInternationalUnknownUnknown</v>
      </c>
      <c r="H22891" s="27" t="s">
        <v>291</v>
      </c>
      <c r="I22891" s="27" t="s">
        <v>317</v>
      </c>
      <c r="J22891" s="27" t="s">
        <v>294</v>
      </c>
      <c r="K22891" s="27" t="s">
        <v>303</v>
      </c>
      <c r="L22891" s="27" t="s">
        <v>345</v>
      </c>
      <c r="M22891" s="27" t="s">
        <v>324</v>
      </c>
      <c r="N22891" s="27" t="s">
        <v>301</v>
      </c>
      <c r="O22891" s="27" t="s">
        <v>301</v>
      </c>
      <c r="P22891" s="27">
        <v>0</v>
      </c>
    </row>
    <row r="22892" spans="7:16" x14ac:dyDescent="0.25">
      <c r="G22892" s="27" t="str">
        <f t="shared" si="357"/>
        <v>2021/2022South AsiaEnergy SystemsMitigationBalance sheet financing (debt portion)All DestinationsPrivateCommercial FI</v>
      </c>
      <c r="H22892" s="27" t="s">
        <v>291</v>
      </c>
      <c r="I22892" s="27" t="s">
        <v>317</v>
      </c>
      <c r="J22892" s="27" t="s">
        <v>294</v>
      </c>
      <c r="K22892" s="27" t="s">
        <v>303</v>
      </c>
      <c r="L22892" s="27" t="s">
        <v>333</v>
      </c>
      <c r="M22892" s="27" t="s">
        <v>338</v>
      </c>
      <c r="N22892" s="27" t="s">
        <v>306</v>
      </c>
      <c r="O22892" s="27" t="s">
        <v>23</v>
      </c>
      <c r="P22892" s="27">
        <v>97.979078419999993</v>
      </c>
    </row>
    <row r="22893" spans="7:16" x14ac:dyDescent="0.25">
      <c r="G22893" s="27" t="str">
        <f t="shared" si="357"/>
        <v>2021/2022South AsiaEnergy SystemsMitigationBalance sheet financing (debt portion)All DestinationsPublicState-owned FI</v>
      </c>
      <c r="H22893" s="27" t="s">
        <v>291</v>
      </c>
      <c r="I22893" s="27" t="s">
        <v>317</v>
      </c>
      <c r="J22893" s="27" t="s">
        <v>294</v>
      </c>
      <c r="K22893" s="27" t="s">
        <v>303</v>
      </c>
      <c r="L22893" s="27" t="s">
        <v>333</v>
      </c>
      <c r="M22893" s="27" t="s">
        <v>338</v>
      </c>
      <c r="N22893" s="27" t="s">
        <v>309</v>
      </c>
      <c r="O22893" s="27" t="s">
        <v>312</v>
      </c>
      <c r="P22893" s="27">
        <v>0.26910536200000001</v>
      </c>
    </row>
    <row r="22894" spans="7:16" x14ac:dyDescent="0.25">
      <c r="G22894" s="27" t="str">
        <f t="shared" si="357"/>
        <v>2021/2022South AsiaEnergy SystemsMitigationBalance sheet financing (debt portion)DomesticPrivateCommercial FI</v>
      </c>
      <c r="H22894" s="27" t="s">
        <v>291</v>
      </c>
      <c r="I22894" s="27" t="s">
        <v>317</v>
      </c>
      <c r="J22894" s="27" t="s">
        <v>294</v>
      </c>
      <c r="K22894" s="27" t="s">
        <v>303</v>
      </c>
      <c r="L22894" s="27" t="s">
        <v>333</v>
      </c>
      <c r="M22894" s="27" t="s">
        <v>323</v>
      </c>
      <c r="N22894" s="27" t="s">
        <v>306</v>
      </c>
      <c r="O22894" s="27" t="s">
        <v>23</v>
      </c>
      <c r="P22894" s="27">
        <v>79.296018369999999</v>
      </c>
    </row>
    <row r="22895" spans="7:16" x14ac:dyDescent="0.25">
      <c r="G22895" s="27" t="str">
        <f t="shared" si="357"/>
        <v>2021/2022South AsiaEnergy SystemsMitigationBalance sheet financing (debt portion)DomesticPublicState-owned FI</v>
      </c>
      <c r="H22895" s="27" t="s">
        <v>291</v>
      </c>
      <c r="I22895" s="27" t="s">
        <v>317</v>
      </c>
      <c r="J22895" s="27" t="s">
        <v>294</v>
      </c>
      <c r="K22895" s="27" t="s">
        <v>303</v>
      </c>
      <c r="L22895" s="27" t="s">
        <v>333</v>
      </c>
      <c r="M22895" s="27" t="s">
        <v>323</v>
      </c>
      <c r="N22895" s="27" t="s">
        <v>309</v>
      </c>
      <c r="O22895" s="27" t="s">
        <v>312</v>
      </c>
      <c r="P22895" s="27">
        <v>0</v>
      </c>
    </row>
    <row r="22896" spans="7:16" x14ac:dyDescent="0.25">
      <c r="G22896" s="27" t="str">
        <f t="shared" si="357"/>
        <v>2021/2022South AsiaEnergy SystemsMitigationBalance sheet financing (debt portion)InternationalPrivateCommercial FI</v>
      </c>
      <c r="H22896" s="27" t="s">
        <v>291</v>
      </c>
      <c r="I22896" s="27" t="s">
        <v>317</v>
      </c>
      <c r="J22896" s="27" t="s">
        <v>294</v>
      </c>
      <c r="K22896" s="27" t="s">
        <v>303</v>
      </c>
      <c r="L22896" s="27" t="s">
        <v>333</v>
      </c>
      <c r="M22896" s="27" t="s">
        <v>324</v>
      </c>
      <c r="N22896" s="27" t="s">
        <v>306</v>
      </c>
      <c r="O22896" s="27" t="s">
        <v>23</v>
      </c>
      <c r="P22896" s="27">
        <v>18.683060050000002</v>
      </c>
    </row>
    <row r="22897" spans="7:16" x14ac:dyDescent="0.25">
      <c r="G22897" s="27" t="str">
        <f t="shared" si="357"/>
        <v>2021/2022South AsiaEnergy SystemsMitigationBalance sheet financing (debt portion)InternationalPublicState-owned FI</v>
      </c>
      <c r="H22897" s="27" t="s">
        <v>291</v>
      </c>
      <c r="I22897" s="27" t="s">
        <v>317</v>
      </c>
      <c r="J22897" s="27" t="s">
        <v>294</v>
      </c>
      <c r="K22897" s="27" t="s">
        <v>303</v>
      </c>
      <c r="L22897" s="27" t="s">
        <v>333</v>
      </c>
      <c r="M22897" s="27" t="s">
        <v>324</v>
      </c>
      <c r="N22897" s="27" t="s">
        <v>309</v>
      </c>
      <c r="O22897" s="27" t="s">
        <v>312</v>
      </c>
      <c r="P22897" s="27">
        <v>0.26910536200000001</v>
      </c>
    </row>
    <row r="22898" spans="7:16" x14ac:dyDescent="0.25">
      <c r="G22898" s="27" t="str">
        <f t="shared" si="357"/>
        <v>2021/2022South AsiaEnergy SystemsMitigationBalance sheet financing (equity portion)All DestinationsPrivateCorporations</v>
      </c>
      <c r="H22898" s="27" t="s">
        <v>291</v>
      </c>
      <c r="I22898" s="27" t="s">
        <v>317</v>
      </c>
      <c r="J22898" s="27" t="s">
        <v>294</v>
      </c>
      <c r="K22898" s="27" t="s">
        <v>303</v>
      </c>
      <c r="L22898" s="27" t="s">
        <v>334</v>
      </c>
      <c r="M22898" s="27" t="s">
        <v>338</v>
      </c>
      <c r="N22898" s="27" t="s">
        <v>306</v>
      </c>
      <c r="O22898" s="27" t="s">
        <v>307</v>
      </c>
      <c r="P22898" s="27">
        <v>1818.092690879</v>
      </c>
    </row>
    <row r="22899" spans="7:16" x14ac:dyDescent="0.25">
      <c r="G22899" s="27" t="str">
        <f t="shared" si="357"/>
        <v>2021/2022South AsiaEnergy SystemsMitigationBalance sheet financing (equity portion)All DestinationsPrivateHouseholds/Individuals</v>
      </c>
      <c r="H22899" s="27" t="s">
        <v>291</v>
      </c>
      <c r="I22899" s="27" t="s">
        <v>317</v>
      </c>
      <c r="J22899" s="27" t="s">
        <v>294</v>
      </c>
      <c r="K22899" s="27" t="s">
        <v>303</v>
      </c>
      <c r="L22899" s="27" t="s">
        <v>334</v>
      </c>
      <c r="M22899" s="27" t="s">
        <v>338</v>
      </c>
      <c r="N22899" s="27" t="s">
        <v>306</v>
      </c>
      <c r="O22899" s="27" t="s">
        <v>308</v>
      </c>
      <c r="P22899" s="27">
        <v>767.72979280000004</v>
      </c>
    </row>
    <row r="22900" spans="7:16" x14ac:dyDescent="0.25">
      <c r="G22900" s="27" t="str">
        <f t="shared" si="357"/>
        <v>2021/2022South AsiaEnergy SystemsMitigationBalance sheet financing (equity portion)All DestinationsPublicGovernment</v>
      </c>
      <c r="H22900" s="27" t="s">
        <v>291</v>
      </c>
      <c r="I22900" s="27" t="s">
        <v>317</v>
      </c>
      <c r="J22900" s="27" t="s">
        <v>294</v>
      </c>
      <c r="K22900" s="27" t="s">
        <v>303</v>
      </c>
      <c r="L22900" s="27" t="s">
        <v>334</v>
      </c>
      <c r="M22900" s="27" t="s">
        <v>338</v>
      </c>
      <c r="N22900" s="27" t="s">
        <v>309</v>
      </c>
      <c r="O22900" s="27" t="s">
        <v>28</v>
      </c>
      <c r="P22900" s="27">
        <v>3.3177049030000001</v>
      </c>
    </row>
    <row r="22901" spans="7:16" x14ac:dyDescent="0.25">
      <c r="G22901" s="27" t="str">
        <f t="shared" si="357"/>
        <v>2021/2022South AsiaEnergy SystemsMitigationBalance sheet financing (equity portion)All DestinationsPublicSOE</v>
      </c>
      <c r="H22901" s="27" t="s">
        <v>291</v>
      </c>
      <c r="I22901" s="27" t="s">
        <v>317</v>
      </c>
      <c r="J22901" s="27" t="s">
        <v>294</v>
      </c>
      <c r="K22901" s="27" t="s">
        <v>303</v>
      </c>
      <c r="L22901" s="27" t="s">
        <v>334</v>
      </c>
      <c r="M22901" s="27" t="s">
        <v>338</v>
      </c>
      <c r="N22901" s="27" t="s">
        <v>309</v>
      </c>
      <c r="O22901" s="27" t="s">
        <v>34</v>
      </c>
      <c r="P22901" s="27">
        <v>0.48088658899999998</v>
      </c>
    </row>
    <row r="22902" spans="7:16" x14ac:dyDescent="0.25">
      <c r="G22902" s="27" t="str">
        <f t="shared" si="357"/>
        <v>2021/2022South AsiaEnergy SystemsMitigationBalance sheet financing (equity portion)DomesticPrivateCorporations</v>
      </c>
      <c r="H22902" s="27" t="s">
        <v>291</v>
      </c>
      <c r="I22902" s="27" t="s">
        <v>317</v>
      </c>
      <c r="J22902" s="27" t="s">
        <v>294</v>
      </c>
      <c r="K22902" s="27" t="s">
        <v>303</v>
      </c>
      <c r="L22902" s="27" t="s">
        <v>334</v>
      </c>
      <c r="M22902" s="27" t="s">
        <v>323</v>
      </c>
      <c r="N22902" s="27" t="s">
        <v>306</v>
      </c>
      <c r="O22902" s="27" t="s">
        <v>307</v>
      </c>
      <c r="P22902" s="27">
        <v>1808.7062069999999</v>
      </c>
    </row>
    <row r="22903" spans="7:16" x14ac:dyDescent="0.25">
      <c r="G22903" s="27" t="str">
        <f t="shared" si="357"/>
        <v>2021/2022South AsiaEnergy SystemsMitigationBalance sheet financing (equity portion)DomesticPrivateHouseholds/Individuals</v>
      </c>
      <c r="H22903" s="27" t="s">
        <v>291</v>
      </c>
      <c r="I22903" s="27" t="s">
        <v>317</v>
      </c>
      <c r="J22903" s="27" t="s">
        <v>294</v>
      </c>
      <c r="K22903" s="27" t="s">
        <v>303</v>
      </c>
      <c r="L22903" s="27" t="s">
        <v>334</v>
      </c>
      <c r="M22903" s="27" t="s">
        <v>323</v>
      </c>
      <c r="N22903" s="27" t="s">
        <v>306</v>
      </c>
      <c r="O22903" s="27" t="s">
        <v>308</v>
      </c>
      <c r="P22903" s="27">
        <v>767.72979280000004</v>
      </c>
    </row>
    <row r="22904" spans="7:16" x14ac:dyDescent="0.25">
      <c r="G22904" s="27" t="str">
        <f t="shared" si="357"/>
        <v>2021/2022South AsiaEnergy SystemsMitigationBalance sheet financing (equity portion)DomesticPublicGovernment</v>
      </c>
      <c r="H22904" s="27" t="s">
        <v>291</v>
      </c>
      <c r="I22904" s="27" t="s">
        <v>317</v>
      </c>
      <c r="J22904" s="27" t="s">
        <v>294</v>
      </c>
      <c r="K22904" s="27" t="s">
        <v>303</v>
      </c>
      <c r="L22904" s="27" t="s">
        <v>334</v>
      </c>
      <c r="M22904" s="27" t="s">
        <v>323</v>
      </c>
      <c r="N22904" s="27" t="s">
        <v>309</v>
      </c>
      <c r="O22904" s="27" t="s">
        <v>28</v>
      </c>
      <c r="P22904" s="27">
        <v>3.3177049030000001</v>
      </c>
    </row>
    <row r="22905" spans="7:16" x14ac:dyDescent="0.25">
      <c r="G22905" s="27" t="str">
        <f t="shared" si="357"/>
        <v>2021/2022South AsiaEnergy SystemsMitigationBalance sheet financing (equity portion)DomesticPublicSOE</v>
      </c>
      <c r="H22905" s="27" t="s">
        <v>291</v>
      </c>
      <c r="I22905" s="27" t="s">
        <v>317</v>
      </c>
      <c r="J22905" s="27" t="s">
        <v>294</v>
      </c>
      <c r="K22905" s="27" t="s">
        <v>303</v>
      </c>
      <c r="L22905" s="27" t="s">
        <v>334</v>
      </c>
      <c r="M22905" s="27" t="s">
        <v>323</v>
      </c>
      <c r="N22905" s="27" t="s">
        <v>309</v>
      </c>
      <c r="O22905" s="27" t="s">
        <v>34</v>
      </c>
      <c r="P22905" s="27">
        <v>0.38562626500000002</v>
      </c>
    </row>
    <row r="22906" spans="7:16" x14ac:dyDescent="0.25">
      <c r="G22906" s="27" t="str">
        <f t="shared" si="357"/>
        <v>2021/2022South AsiaEnergy SystemsMitigationBalance sheet financing (equity portion)InternationalPrivateCorporations</v>
      </c>
      <c r="H22906" s="27" t="s">
        <v>291</v>
      </c>
      <c r="I22906" s="27" t="s">
        <v>317</v>
      </c>
      <c r="J22906" s="27" t="s">
        <v>294</v>
      </c>
      <c r="K22906" s="27" t="s">
        <v>303</v>
      </c>
      <c r="L22906" s="27" t="s">
        <v>334</v>
      </c>
      <c r="M22906" s="27" t="s">
        <v>324</v>
      </c>
      <c r="N22906" s="27" t="s">
        <v>306</v>
      </c>
      <c r="O22906" s="27" t="s">
        <v>307</v>
      </c>
      <c r="P22906" s="27">
        <v>9.386483879</v>
      </c>
    </row>
    <row r="22907" spans="7:16" x14ac:dyDescent="0.25">
      <c r="G22907" s="27" t="str">
        <f t="shared" si="357"/>
        <v>2021/2022South AsiaEnergy SystemsMitigationBalance sheet financing (equity portion)InternationalPublicSOE</v>
      </c>
      <c r="H22907" s="27" t="s">
        <v>291</v>
      </c>
      <c r="I22907" s="27" t="s">
        <v>317</v>
      </c>
      <c r="J22907" s="27" t="s">
        <v>294</v>
      </c>
      <c r="K22907" s="27" t="s">
        <v>303</v>
      </c>
      <c r="L22907" s="27" t="s">
        <v>334</v>
      </c>
      <c r="M22907" s="27" t="s">
        <v>324</v>
      </c>
      <c r="N22907" s="27" t="s">
        <v>309</v>
      </c>
      <c r="O22907" s="27" t="s">
        <v>34</v>
      </c>
      <c r="P22907" s="27">
        <v>9.5260323999999993E-2</v>
      </c>
    </row>
    <row r="22908" spans="7:16" x14ac:dyDescent="0.25">
      <c r="G22908" s="27" t="str">
        <f t="shared" si="357"/>
        <v>2021/2022South AsiaEnergy SystemsMitigationGrantAll DestinationsPrivateCorporations</v>
      </c>
      <c r="H22908" s="27" t="s">
        <v>291</v>
      </c>
      <c r="I22908" s="27" t="s">
        <v>317</v>
      </c>
      <c r="J22908" s="27" t="s">
        <v>294</v>
      </c>
      <c r="K22908" s="27" t="s">
        <v>303</v>
      </c>
      <c r="L22908" s="27" t="s">
        <v>332</v>
      </c>
      <c r="M22908" s="27" t="s">
        <v>338</v>
      </c>
      <c r="N22908" s="27" t="s">
        <v>306</v>
      </c>
      <c r="O22908" s="27" t="s">
        <v>307</v>
      </c>
      <c r="P22908" s="27">
        <v>0</v>
      </c>
    </row>
    <row r="22909" spans="7:16" x14ac:dyDescent="0.25">
      <c r="G22909" s="27" t="str">
        <f t="shared" si="357"/>
        <v>2021/2022South AsiaEnergy SystemsMitigationGrantAll DestinationsPrivateInstitutional Investors</v>
      </c>
      <c r="H22909" s="27" t="s">
        <v>291</v>
      </c>
      <c r="I22909" s="27" t="s">
        <v>317</v>
      </c>
      <c r="J22909" s="27" t="s">
        <v>294</v>
      </c>
      <c r="K22909" s="27" t="s">
        <v>303</v>
      </c>
      <c r="L22909" s="27" t="s">
        <v>332</v>
      </c>
      <c r="M22909" s="27" t="s">
        <v>338</v>
      </c>
      <c r="N22909" s="27" t="s">
        <v>306</v>
      </c>
      <c r="O22909" s="27" t="s">
        <v>27</v>
      </c>
      <c r="P22909" s="27">
        <v>2.1749999999999998</v>
      </c>
    </row>
    <row r="22910" spans="7:16" x14ac:dyDescent="0.25">
      <c r="G22910" s="27" t="str">
        <f t="shared" si="357"/>
        <v>2021/2022South AsiaEnergy SystemsMitigationGrantAll DestinationsPublicBilateral DFI</v>
      </c>
      <c r="H22910" s="27" t="s">
        <v>291</v>
      </c>
      <c r="I22910" s="27" t="s">
        <v>317</v>
      </c>
      <c r="J22910" s="27" t="s">
        <v>294</v>
      </c>
      <c r="K22910" s="27" t="s">
        <v>303</v>
      </c>
      <c r="L22910" s="27" t="s">
        <v>332</v>
      </c>
      <c r="M22910" s="27" t="s">
        <v>338</v>
      </c>
      <c r="N22910" s="27" t="s">
        <v>309</v>
      </c>
      <c r="O22910" s="27" t="s">
        <v>31</v>
      </c>
      <c r="P22910" s="27">
        <v>0</v>
      </c>
    </row>
    <row r="22911" spans="7:16" x14ac:dyDescent="0.25">
      <c r="G22911" s="27" t="str">
        <f t="shared" si="357"/>
        <v>2021/2022South AsiaEnergy SystemsMitigationGrantAll DestinationsPublicGovernment</v>
      </c>
      <c r="H22911" s="27" t="s">
        <v>291</v>
      </c>
      <c r="I22911" s="27" t="s">
        <v>317</v>
      </c>
      <c r="J22911" s="27" t="s">
        <v>294</v>
      </c>
      <c r="K22911" s="27" t="s">
        <v>303</v>
      </c>
      <c r="L22911" s="27" t="s">
        <v>332</v>
      </c>
      <c r="M22911" s="27" t="s">
        <v>338</v>
      </c>
      <c r="N22911" s="27" t="s">
        <v>309</v>
      </c>
      <c r="O22911" s="27" t="s">
        <v>28</v>
      </c>
      <c r="P22911" s="27">
        <v>7.1595816189999999</v>
      </c>
    </row>
    <row r="22912" spans="7:16" x14ac:dyDescent="0.25">
      <c r="G22912" s="27" t="str">
        <f t="shared" si="357"/>
        <v>2021/2022South AsiaEnergy SystemsMitigationGrantAll DestinationsPublicMultilateral DFI</v>
      </c>
      <c r="H22912" s="27" t="s">
        <v>291</v>
      </c>
      <c r="I22912" s="27" t="s">
        <v>317</v>
      </c>
      <c r="J22912" s="27" t="s">
        <v>294</v>
      </c>
      <c r="K22912" s="27" t="s">
        <v>303</v>
      </c>
      <c r="L22912" s="27" t="s">
        <v>332</v>
      </c>
      <c r="M22912" s="27" t="s">
        <v>338</v>
      </c>
      <c r="N22912" s="27" t="s">
        <v>309</v>
      </c>
      <c r="O22912" s="27" t="s">
        <v>30</v>
      </c>
      <c r="P22912" s="27">
        <v>0</v>
      </c>
    </row>
    <row r="22913" spans="7:16" x14ac:dyDescent="0.25">
      <c r="G22913" s="27" t="str">
        <f t="shared" si="357"/>
        <v>2021/2022South AsiaEnergy SystemsMitigationGrantDomesticPublicMultilateral DFI</v>
      </c>
      <c r="H22913" s="27" t="s">
        <v>291</v>
      </c>
      <c r="I22913" s="27" t="s">
        <v>317</v>
      </c>
      <c r="J22913" s="27" t="s">
        <v>294</v>
      </c>
      <c r="K22913" s="27" t="s">
        <v>303</v>
      </c>
      <c r="L22913" s="27" t="s">
        <v>332</v>
      </c>
      <c r="M22913" s="27" t="s">
        <v>323</v>
      </c>
      <c r="N22913" s="27" t="s">
        <v>309</v>
      </c>
      <c r="O22913" s="27" t="s">
        <v>30</v>
      </c>
      <c r="P22913" s="27">
        <v>0</v>
      </c>
    </row>
    <row r="22914" spans="7:16" x14ac:dyDescent="0.25">
      <c r="G22914" s="27" t="str">
        <f t="shared" si="357"/>
        <v>2021/2022South AsiaEnergy SystemsMitigationGrantInternationalPrivateCorporations</v>
      </c>
      <c r="H22914" s="27" t="s">
        <v>291</v>
      </c>
      <c r="I22914" s="27" t="s">
        <v>317</v>
      </c>
      <c r="J22914" s="27" t="s">
        <v>294</v>
      </c>
      <c r="K22914" s="27" t="s">
        <v>303</v>
      </c>
      <c r="L22914" s="27" t="s">
        <v>332</v>
      </c>
      <c r="M22914" s="27" t="s">
        <v>324</v>
      </c>
      <c r="N22914" s="27" t="s">
        <v>306</v>
      </c>
      <c r="O22914" s="27" t="s">
        <v>307</v>
      </c>
      <c r="P22914" s="27">
        <v>0</v>
      </c>
    </row>
    <row r="22915" spans="7:16" x14ac:dyDescent="0.25">
      <c r="G22915" s="27" t="str">
        <f t="shared" ref="G22915:G22978" si="358">+_xlfn.CONCAT(H22915:O22915)</f>
        <v>2021/2022South AsiaEnergy SystemsMitigationGrantInternationalPrivateInstitutional Investors</v>
      </c>
      <c r="H22915" s="27" t="s">
        <v>291</v>
      </c>
      <c r="I22915" s="27" t="s">
        <v>317</v>
      </c>
      <c r="J22915" s="27" t="s">
        <v>294</v>
      </c>
      <c r="K22915" s="27" t="s">
        <v>303</v>
      </c>
      <c r="L22915" s="27" t="s">
        <v>332</v>
      </c>
      <c r="M22915" s="27" t="s">
        <v>324</v>
      </c>
      <c r="N22915" s="27" t="s">
        <v>306</v>
      </c>
      <c r="O22915" s="27" t="s">
        <v>27</v>
      </c>
      <c r="P22915" s="27">
        <v>2.1749999999999998</v>
      </c>
    </row>
    <row r="22916" spans="7:16" x14ac:dyDescent="0.25">
      <c r="G22916" s="27" t="str">
        <f t="shared" si="358"/>
        <v>2021/2022South AsiaEnergy SystemsMitigationGrantInternationalPublicBilateral DFI</v>
      </c>
      <c r="H22916" s="27" t="s">
        <v>291</v>
      </c>
      <c r="I22916" s="27" t="s">
        <v>317</v>
      </c>
      <c r="J22916" s="27" t="s">
        <v>294</v>
      </c>
      <c r="K22916" s="27" t="s">
        <v>303</v>
      </c>
      <c r="L22916" s="27" t="s">
        <v>332</v>
      </c>
      <c r="M22916" s="27" t="s">
        <v>324</v>
      </c>
      <c r="N22916" s="27" t="s">
        <v>309</v>
      </c>
      <c r="O22916" s="27" t="s">
        <v>31</v>
      </c>
      <c r="P22916" s="27">
        <v>0</v>
      </c>
    </row>
    <row r="22917" spans="7:16" x14ac:dyDescent="0.25">
      <c r="G22917" s="27" t="str">
        <f t="shared" si="358"/>
        <v>2021/2022South AsiaEnergy SystemsMitigationGrantInternationalPublicGovernment</v>
      </c>
      <c r="H22917" s="27" t="s">
        <v>291</v>
      </c>
      <c r="I22917" s="27" t="s">
        <v>317</v>
      </c>
      <c r="J22917" s="27" t="s">
        <v>294</v>
      </c>
      <c r="K22917" s="27" t="s">
        <v>303</v>
      </c>
      <c r="L22917" s="27" t="s">
        <v>332</v>
      </c>
      <c r="M22917" s="27" t="s">
        <v>324</v>
      </c>
      <c r="N22917" s="27" t="s">
        <v>309</v>
      </c>
      <c r="O22917" s="27" t="s">
        <v>28</v>
      </c>
      <c r="P22917" s="27">
        <v>7.1595816189999999</v>
      </c>
    </row>
    <row r="22918" spans="7:16" x14ac:dyDescent="0.25">
      <c r="G22918" s="27" t="str">
        <f t="shared" si="358"/>
        <v>2021/2022South AsiaEnergy SystemsMitigationGrantInternationalPublicMultilateral DFI</v>
      </c>
      <c r="H22918" s="27" t="s">
        <v>291</v>
      </c>
      <c r="I22918" s="27" t="s">
        <v>317</v>
      </c>
      <c r="J22918" s="27" t="s">
        <v>294</v>
      </c>
      <c r="K22918" s="27" t="s">
        <v>303</v>
      </c>
      <c r="L22918" s="27" t="s">
        <v>332</v>
      </c>
      <c r="M22918" s="27" t="s">
        <v>324</v>
      </c>
      <c r="N22918" s="27" t="s">
        <v>309</v>
      </c>
      <c r="O22918" s="27" t="s">
        <v>30</v>
      </c>
      <c r="P22918" s="27">
        <v>0</v>
      </c>
    </row>
    <row r="22919" spans="7:16" x14ac:dyDescent="0.25">
      <c r="G22919" s="27" t="str">
        <f t="shared" si="358"/>
        <v>2021/2022South AsiaEnergy SystemsMitigationLow-cost project debtAll DestinationsPublicBilateral DFI</v>
      </c>
      <c r="H22919" s="27" t="s">
        <v>291</v>
      </c>
      <c r="I22919" s="27" t="s">
        <v>317</v>
      </c>
      <c r="J22919" s="27" t="s">
        <v>294</v>
      </c>
      <c r="K22919" s="27" t="s">
        <v>303</v>
      </c>
      <c r="L22919" s="27" t="s">
        <v>336</v>
      </c>
      <c r="M22919" s="27" t="s">
        <v>338</v>
      </c>
      <c r="N22919" s="27" t="s">
        <v>309</v>
      </c>
      <c r="O22919" s="27" t="s">
        <v>31</v>
      </c>
      <c r="P22919" s="27">
        <v>7.0004382219999997</v>
      </c>
    </row>
    <row r="22920" spans="7:16" x14ac:dyDescent="0.25">
      <c r="G22920" s="27" t="str">
        <f t="shared" si="358"/>
        <v>2021/2022South AsiaEnergy SystemsMitigationLow-cost project debtAll DestinationsPublicMultilateral DFI</v>
      </c>
      <c r="H22920" s="27" t="s">
        <v>291</v>
      </c>
      <c r="I22920" s="27" t="s">
        <v>317</v>
      </c>
      <c r="J22920" s="27" t="s">
        <v>294</v>
      </c>
      <c r="K22920" s="27" t="s">
        <v>303</v>
      </c>
      <c r="L22920" s="27" t="s">
        <v>336</v>
      </c>
      <c r="M22920" s="27" t="s">
        <v>338</v>
      </c>
      <c r="N22920" s="27" t="s">
        <v>309</v>
      </c>
      <c r="O22920" s="27" t="s">
        <v>30</v>
      </c>
      <c r="P22920" s="27">
        <v>0</v>
      </c>
    </row>
    <row r="22921" spans="7:16" x14ac:dyDescent="0.25">
      <c r="G22921" s="27" t="str">
        <f t="shared" si="358"/>
        <v>2021/2022South AsiaEnergy SystemsMitigationLow-cost project debtAll DestinationsUnknownUnknown</v>
      </c>
      <c r="H22921" s="27" t="s">
        <v>291</v>
      </c>
      <c r="I22921" s="27" t="s">
        <v>317</v>
      </c>
      <c r="J22921" s="27" t="s">
        <v>294</v>
      </c>
      <c r="K22921" s="27" t="s">
        <v>303</v>
      </c>
      <c r="L22921" s="27" t="s">
        <v>336</v>
      </c>
      <c r="M22921" s="27" t="s">
        <v>338</v>
      </c>
      <c r="N22921" s="27" t="s">
        <v>301</v>
      </c>
      <c r="O22921" s="27" t="s">
        <v>301</v>
      </c>
      <c r="P22921" s="27">
        <v>0</v>
      </c>
    </row>
    <row r="22922" spans="7:16" x14ac:dyDescent="0.25">
      <c r="G22922" s="27" t="str">
        <f t="shared" si="358"/>
        <v>2021/2022South AsiaEnergy SystemsMitigationLow-cost project debtDomesticPublicMultilateral DFI</v>
      </c>
      <c r="H22922" s="27" t="s">
        <v>291</v>
      </c>
      <c r="I22922" s="27" t="s">
        <v>317</v>
      </c>
      <c r="J22922" s="27" t="s">
        <v>294</v>
      </c>
      <c r="K22922" s="27" t="s">
        <v>303</v>
      </c>
      <c r="L22922" s="27" t="s">
        <v>336</v>
      </c>
      <c r="M22922" s="27" t="s">
        <v>323</v>
      </c>
      <c r="N22922" s="27" t="s">
        <v>309</v>
      </c>
      <c r="O22922" s="27" t="s">
        <v>30</v>
      </c>
      <c r="P22922" s="27">
        <v>0</v>
      </c>
    </row>
    <row r="22923" spans="7:16" x14ac:dyDescent="0.25">
      <c r="G22923" s="27" t="str">
        <f t="shared" si="358"/>
        <v>2021/2022South AsiaEnergy SystemsMitigationLow-cost project debtInternationalPublicBilateral DFI</v>
      </c>
      <c r="H22923" s="27" t="s">
        <v>291</v>
      </c>
      <c r="I22923" s="27" t="s">
        <v>317</v>
      </c>
      <c r="J22923" s="27" t="s">
        <v>294</v>
      </c>
      <c r="K22923" s="27" t="s">
        <v>303</v>
      </c>
      <c r="L22923" s="27" t="s">
        <v>336</v>
      </c>
      <c r="M22923" s="27" t="s">
        <v>324</v>
      </c>
      <c r="N22923" s="27" t="s">
        <v>309</v>
      </c>
      <c r="O22923" s="27" t="s">
        <v>31</v>
      </c>
      <c r="P22923" s="27">
        <v>7.0004382219999997</v>
      </c>
    </row>
    <row r="22924" spans="7:16" x14ac:dyDescent="0.25">
      <c r="G22924" s="27" t="str">
        <f t="shared" si="358"/>
        <v>2021/2022South AsiaEnergy SystemsMitigationLow-cost project debtInternationalPublicMultilateral DFI</v>
      </c>
      <c r="H22924" s="27" t="s">
        <v>291</v>
      </c>
      <c r="I22924" s="27" t="s">
        <v>317</v>
      </c>
      <c r="J22924" s="27" t="s">
        <v>294</v>
      </c>
      <c r="K22924" s="27" t="s">
        <v>303</v>
      </c>
      <c r="L22924" s="27" t="s">
        <v>336</v>
      </c>
      <c r="M22924" s="27" t="s">
        <v>324</v>
      </c>
      <c r="N22924" s="27" t="s">
        <v>309</v>
      </c>
      <c r="O22924" s="27" t="s">
        <v>30</v>
      </c>
      <c r="P22924" s="27">
        <v>0</v>
      </c>
    </row>
    <row r="22925" spans="7:16" x14ac:dyDescent="0.25">
      <c r="G22925" s="27" t="str">
        <f t="shared" si="358"/>
        <v>2021/2022South AsiaEnergy SystemsMitigationLow-cost project debtInternationalUnknownUnknown</v>
      </c>
      <c r="H22925" s="27" t="s">
        <v>291</v>
      </c>
      <c r="I22925" s="27" t="s">
        <v>317</v>
      </c>
      <c r="J22925" s="27" t="s">
        <v>294</v>
      </c>
      <c r="K22925" s="27" t="s">
        <v>303</v>
      </c>
      <c r="L22925" s="27" t="s">
        <v>336</v>
      </c>
      <c r="M22925" s="27" t="s">
        <v>324</v>
      </c>
      <c r="N22925" s="27" t="s">
        <v>301</v>
      </c>
      <c r="O22925" s="27" t="s">
        <v>301</v>
      </c>
      <c r="P22925" s="27">
        <v>0</v>
      </c>
    </row>
    <row r="22926" spans="7:16" x14ac:dyDescent="0.25">
      <c r="G22926" s="27" t="str">
        <f t="shared" si="358"/>
        <v>2021/2022South AsiaEnergy SystemsMitigationProject-level equityAll DestinationsPrivateCorporations</v>
      </c>
      <c r="H22926" s="27" t="s">
        <v>291</v>
      </c>
      <c r="I22926" s="27" t="s">
        <v>317</v>
      </c>
      <c r="J22926" s="27" t="s">
        <v>294</v>
      </c>
      <c r="K22926" s="27" t="s">
        <v>303</v>
      </c>
      <c r="L22926" s="27" t="s">
        <v>337</v>
      </c>
      <c r="M22926" s="27" t="s">
        <v>338</v>
      </c>
      <c r="N22926" s="27" t="s">
        <v>306</v>
      </c>
      <c r="O22926" s="27" t="s">
        <v>307</v>
      </c>
      <c r="P22926" s="27">
        <v>22.736827999999999</v>
      </c>
    </row>
    <row r="22927" spans="7:16" x14ac:dyDescent="0.25">
      <c r="G22927" s="27" t="str">
        <f t="shared" si="358"/>
        <v>2021/2022South AsiaEnergy SystemsMitigationProject-level equityAll DestinationsPrivateUnknown</v>
      </c>
      <c r="H22927" s="27" t="s">
        <v>291</v>
      </c>
      <c r="I22927" s="27" t="s">
        <v>317</v>
      </c>
      <c r="J22927" s="27" t="s">
        <v>294</v>
      </c>
      <c r="K22927" s="27" t="s">
        <v>303</v>
      </c>
      <c r="L22927" s="27" t="s">
        <v>337</v>
      </c>
      <c r="M22927" s="27" t="s">
        <v>338</v>
      </c>
      <c r="N22927" s="27" t="s">
        <v>306</v>
      </c>
      <c r="O22927" s="27" t="s">
        <v>301</v>
      </c>
      <c r="P22927" s="27">
        <v>3.125</v>
      </c>
    </row>
    <row r="22928" spans="7:16" x14ac:dyDescent="0.25">
      <c r="G22928" s="27" t="str">
        <f t="shared" si="358"/>
        <v>2021/2022South AsiaEnergy SystemsMitigationProject-level equityAll DestinationsPublicBilateral DFI</v>
      </c>
      <c r="H22928" s="27" t="s">
        <v>291</v>
      </c>
      <c r="I22928" s="27" t="s">
        <v>317</v>
      </c>
      <c r="J22928" s="27" t="s">
        <v>294</v>
      </c>
      <c r="K22928" s="27" t="s">
        <v>303</v>
      </c>
      <c r="L22928" s="27" t="s">
        <v>337</v>
      </c>
      <c r="M22928" s="27" t="s">
        <v>338</v>
      </c>
      <c r="N22928" s="27" t="s">
        <v>309</v>
      </c>
      <c r="O22928" s="27" t="s">
        <v>31</v>
      </c>
      <c r="P22928" s="27">
        <v>4.0189965000000001</v>
      </c>
    </row>
    <row r="22929" spans="7:16" x14ac:dyDescent="0.25">
      <c r="G22929" s="27" t="str">
        <f t="shared" si="358"/>
        <v>2021/2022South AsiaEnergy SystemsMitigationProject-level equityAll DestinationsPublicGovernment</v>
      </c>
      <c r="H22929" s="27" t="s">
        <v>291</v>
      </c>
      <c r="I22929" s="27" t="s">
        <v>317</v>
      </c>
      <c r="J22929" s="27" t="s">
        <v>294</v>
      </c>
      <c r="K22929" s="27" t="s">
        <v>303</v>
      </c>
      <c r="L22929" s="27" t="s">
        <v>337</v>
      </c>
      <c r="M22929" s="27" t="s">
        <v>338</v>
      </c>
      <c r="N22929" s="27" t="s">
        <v>309</v>
      </c>
      <c r="O22929" s="27" t="s">
        <v>28</v>
      </c>
      <c r="P22929" s="27">
        <v>0</v>
      </c>
    </row>
    <row r="22930" spans="7:16" x14ac:dyDescent="0.25">
      <c r="G22930" s="27" t="str">
        <f t="shared" si="358"/>
        <v>2021/2022South AsiaEnergy SystemsMitigationProject-level equityAll DestinationsPublicMultilateral DFI</v>
      </c>
      <c r="H22930" s="27" t="s">
        <v>291</v>
      </c>
      <c r="I22930" s="27" t="s">
        <v>317</v>
      </c>
      <c r="J22930" s="27" t="s">
        <v>294</v>
      </c>
      <c r="K22930" s="27" t="s">
        <v>303</v>
      </c>
      <c r="L22930" s="27" t="s">
        <v>337</v>
      </c>
      <c r="M22930" s="27" t="s">
        <v>338</v>
      </c>
      <c r="N22930" s="27" t="s">
        <v>309</v>
      </c>
      <c r="O22930" s="27" t="s">
        <v>30</v>
      </c>
      <c r="P22930" s="27">
        <v>24.999999998</v>
      </c>
    </row>
    <row r="22931" spans="7:16" x14ac:dyDescent="0.25">
      <c r="G22931" s="27" t="str">
        <f t="shared" si="358"/>
        <v>2021/2022South AsiaEnergy SystemsMitigationProject-level equityAll DestinationsPublicSOE</v>
      </c>
      <c r="H22931" s="27" t="s">
        <v>291</v>
      </c>
      <c r="I22931" s="27" t="s">
        <v>317</v>
      </c>
      <c r="J22931" s="27" t="s">
        <v>294</v>
      </c>
      <c r="K22931" s="27" t="s">
        <v>303</v>
      </c>
      <c r="L22931" s="27" t="s">
        <v>337</v>
      </c>
      <c r="M22931" s="27" t="s">
        <v>338</v>
      </c>
      <c r="N22931" s="27" t="s">
        <v>309</v>
      </c>
      <c r="O22931" s="27" t="s">
        <v>34</v>
      </c>
      <c r="P22931" s="27">
        <v>0</v>
      </c>
    </row>
    <row r="22932" spans="7:16" x14ac:dyDescent="0.25">
      <c r="G22932" s="27" t="str">
        <f t="shared" si="358"/>
        <v>2021/2022South AsiaEnergy SystemsMitigationProject-level equityDomesticPrivateCorporations</v>
      </c>
      <c r="H22932" s="27" t="s">
        <v>291</v>
      </c>
      <c r="I22932" s="27" t="s">
        <v>317</v>
      </c>
      <c r="J22932" s="27" t="s">
        <v>294</v>
      </c>
      <c r="K22932" s="27" t="s">
        <v>303</v>
      </c>
      <c r="L22932" s="27" t="s">
        <v>337</v>
      </c>
      <c r="M22932" s="27" t="s">
        <v>323</v>
      </c>
      <c r="N22932" s="27" t="s">
        <v>306</v>
      </c>
      <c r="O22932" s="27" t="s">
        <v>307</v>
      </c>
      <c r="P22932" s="27">
        <v>13.361827999999999</v>
      </c>
    </row>
    <row r="22933" spans="7:16" x14ac:dyDescent="0.25">
      <c r="G22933" s="27" t="str">
        <f t="shared" si="358"/>
        <v>2021/2022South AsiaEnergy SystemsMitigationProject-level equityDomesticPublicGovernment</v>
      </c>
      <c r="H22933" s="27" t="s">
        <v>291</v>
      </c>
      <c r="I22933" s="27" t="s">
        <v>317</v>
      </c>
      <c r="J22933" s="27" t="s">
        <v>294</v>
      </c>
      <c r="K22933" s="27" t="s">
        <v>303</v>
      </c>
      <c r="L22933" s="27" t="s">
        <v>337</v>
      </c>
      <c r="M22933" s="27" t="s">
        <v>323</v>
      </c>
      <c r="N22933" s="27" t="s">
        <v>309</v>
      </c>
      <c r="O22933" s="27" t="s">
        <v>28</v>
      </c>
      <c r="P22933" s="27">
        <v>0</v>
      </c>
    </row>
    <row r="22934" spans="7:16" x14ac:dyDescent="0.25">
      <c r="G22934" s="27" t="str">
        <f t="shared" si="358"/>
        <v>2021/2022South AsiaEnergy SystemsMitigationProject-level equityDomesticPublicMultilateral DFI</v>
      </c>
      <c r="H22934" s="27" t="s">
        <v>291</v>
      </c>
      <c r="I22934" s="27" t="s">
        <v>317</v>
      </c>
      <c r="J22934" s="27" t="s">
        <v>294</v>
      </c>
      <c r="K22934" s="27" t="s">
        <v>303</v>
      </c>
      <c r="L22934" s="27" t="s">
        <v>337</v>
      </c>
      <c r="M22934" s="27" t="s">
        <v>323</v>
      </c>
      <c r="N22934" s="27" t="s">
        <v>309</v>
      </c>
      <c r="O22934" s="27" t="s">
        <v>30</v>
      </c>
      <c r="P22934" s="27">
        <v>2.1616439380000001</v>
      </c>
    </row>
    <row r="22935" spans="7:16" x14ac:dyDescent="0.25">
      <c r="G22935" s="27" t="str">
        <f t="shared" si="358"/>
        <v>2021/2022South AsiaEnergy SystemsMitigationProject-level equityDomesticPublicSOE</v>
      </c>
      <c r="H22935" s="27" t="s">
        <v>291</v>
      </c>
      <c r="I22935" s="27" t="s">
        <v>317</v>
      </c>
      <c r="J22935" s="27" t="s">
        <v>294</v>
      </c>
      <c r="K22935" s="27" t="s">
        <v>303</v>
      </c>
      <c r="L22935" s="27" t="s">
        <v>337</v>
      </c>
      <c r="M22935" s="27" t="s">
        <v>323</v>
      </c>
      <c r="N22935" s="27" t="s">
        <v>309</v>
      </c>
      <c r="O22935" s="27" t="s">
        <v>34</v>
      </c>
      <c r="P22935" s="27">
        <v>0</v>
      </c>
    </row>
    <row r="22936" spans="7:16" x14ac:dyDescent="0.25">
      <c r="G22936" s="27" t="str">
        <f t="shared" si="358"/>
        <v>2021/2022South AsiaEnergy SystemsMitigationProject-level equityInternationalPrivateCorporations</v>
      </c>
      <c r="H22936" s="27" t="s">
        <v>291</v>
      </c>
      <c r="I22936" s="27" t="s">
        <v>317</v>
      </c>
      <c r="J22936" s="27" t="s">
        <v>294</v>
      </c>
      <c r="K22936" s="27" t="s">
        <v>303</v>
      </c>
      <c r="L22936" s="27" t="s">
        <v>337</v>
      </c>
      <c r="M22936" s="27" t="s">
        <v>324</v>
      </c>
      <c r="N22936" s="27" t="s">
        <v>306</v>
      </c>
      <c r="O22936" s="27" t="s">
        <v>307</v>
      </c>
      <c r="P22936" s="27">
        <v>9.375</v>
      </c>
    </row>
    <row r="22937" spans="7:16" x14ac:dyDescent="0.25">
      <c r="G22937" s="27" t="str">
        <f t="shared" si="358"/>
        <v>2021/2022South AsiaEnergy SystemsMitigationProject-level equityInternationalPrivateUnknown</v>
      </c>
      <c r="H22937" s="27" t="s">
        <v>291</v>
      </c>
      <c r="I22937" s="27" t="s">
        <v>317</v>
      </c>
      <c r="J22937" s="27" t="s">
        <v>294</v>
      </c>
      <c r="K22937" s="27" t="s">
        <v>303</v>
      </c>
      <c r="L22937" s="27" t="s">
        <v>337</v>
      </c>
      <c r="M22937" s="27" t="s">
        <v>324</v>
      </c>
      <c r="N22937" s="27" t="s">
        <v>306</v>
      </c>
      <c r="O22937" s="27" t="s">
        <v>301</v>
      </c>
      <c r="P22937" s="27">
        <v>3.125</v>
      </c>
    </row>
    <row r="22938" spans="7:16" x14ac:dyDescent="0.25">
      <c r="G22938" s="27" t="str">
        <f t="shared" si="358"/>
        <v>2021/2022South AsiaEnergy SystemsMitigationProject-level equityInternationalPublicBilateral DFI</v>
      </c>
      <c r="H22938" s="27" t="s">
        <v>291</v>
      </c>
      <c r="I22938" s="27" t="s">
        <v>317</v>
      </c>
      <c r="J22938" s="27" t="s">
        <v>294</v>
      </c>
      <c r="K22938" s="27" t="s">
        <v>303</v>
      </c>
      <c r="L22938" s="27" t="s">
        <v>337</v>
      </c>
      <c r="M22938" s="27" t="s">
        <v>324</v>
      </c>
      <c r="N22938" s="27" t="s">
        <v>309</v>
      </c>
      <c r="O22938" s="27" t="s">
        <v>31</v>
      </c>
      <c r="P22938" s="27">
        <v>4.0189965000000001</v>
      </c>
    </row>
    <row r="22939" spans="7:16" x14ac:dyDescent="0.25">
      <c r="G22939" s="27" t="str">
        <f t="shared" si="358"/>
        <v>2021/2022South AsiaEnergy SystemsMitigationProject-level equityInternationalPublicGovernment</v>
      </c>
      <c r="H22939" s="27" t="s">
        <v>291</v>
      </c>
      <c r="I22939" s="27" t="s">
        <v>317</v>
      </c>
      <c r="J22939" s="27" t="s">
        <v>294</v>
      </c>
      <c r="K22939" s="27" t="s">
        <v>303</v>
      </c>
      <c r="L22939" s="27" t="s">
        <v>337</v>
      </c>
      <c r="M22939" s="27" t="s">
        <v>324</v>
      </c>
      <c r="N22939" s="27" t="s">
        <v>309</v>
      </c>
      <c r="O22939" s="27" t="s">
        <v>28</v>
      </c>
      <c r="P22939" s="27">
        <v>0</v>
      </c>
    </row>
    <row r="22940" spans="7:16" x14ac:dyDescent="0.25">
      <c r="G22940" s="27" t="str">
        <f t="shared" si="358"/>
        <v>2021/2022South AsiaEnergy SystemsMitigationProject-level equityInternationalPublicMultilateral DFI</v>
      </c>
      <c r="H22940" s="27" t="s">
        <v>291</v>
      </c>
      <c r="I22940" s="27" t="s">
        <v>317</v>
      </c>
      <c r="J22940" s="27" t="s">
        <v>294</v>
      </c>
      <c r="K22940" s="27" t="s">
        <v>303</v>
      </c>
      <c r="L22940" s="27" t="s">
        <v>337</v>
      </c>
      <c r="M22940" s="27" t="s">
        <v>324</v>
      </c>
      <c r="N22940" s="27" t="s">
        <v>309</v>
      </c>
      <c r="O22940" s="27" t="s">
        <v>30</v>
      </c>
      <c r="P22940" s="27">
        <v>22.838356059999999</v>
      </c>
    </row>
    <row r="22941" spans="7:16" x14ac:dyDescent="0.25">
      <c r="G22941" s="27" t="str">
        <f t="shared" si="358"/>
        <v>2021/2022South AsiaEnergy SystemsMitigationProject-level market rate debtAll DestinationsPrivateCommercial FI</v>
      </c>
      <c r="H22941" s="27" t="s">
        <v>291</v>
      </c>
      <c r="I22941" s="27" t="s">
        <v>317</v>
      </c>
      <c r="J22941" s="27" t="s">
        <v>294</v>
      </c>
      <c r="K22941" s="27" t="s">
        <v>303</v>
      </c>
      <c r="L22941" s="27" t="s">
        <v>335</v>
      </c>
      <c r="M22941" s="27" t="s">
        <v>338</v>
      </c>
      <c r="N22941" s="27" t="s">
        <v>306</v>
      </c>
      <c r="O22941" s="27" t="s">
        <v>23</v>
      </c>
      <c r="P22941" s="27">
        <v>3.0199907229999998</v>
      </c>
    </row>
    <row r="22942" spans="7:16" x14ac:dyDescent="0.25">
      <c r="G22942" s="27" t="str">
        <f t="shared" si="358"/>
        <v>2021/2022South AsiaEnergy SystemsMitigationProject-level market rate debtAll DestinationsPrivateFunds</v>
      </c>
      <c r="H22942" s="27" t="s">
        <v>291</v>
      </c>
      <c r="I22942" s="27" t="s">
        <v>317</v>
      </c>
      <c r="J22942" s="27" t="s">
        <v>294</v>
      </c>
      <c r="K22942" s="27" t="s">
        <v>303</v>
      </c>
      <c r="L22942" s="27" t="s">
        <v>335</v>
      </c>
      <c r="M22942" s="27" t="s">
        <v>338</v>
      </c>
      <c r="N22942" s="27" t="s">
        <v>306</v>
      </c>
      <c r="O22942" s="27" t="s">
        <v>25</v>
      </c>
      <c r="P22942" s="27">
        <v>0</v>
      </c>
    </row>
    <row r="22943" spans="7:16" x14ac:dyDescent="0.25">
      <c r="G22943" s="27" t="str">
        <f t="shared" si="358"/>
        <v>2021/2022South AsiaEnergy SystemsMitigationProject-level market rate debtAll DestinationsPrivateUnknown</v>
      </c>
      <c r="H22943" s="27" t="s">
        <v>291</v>
      </c>
      <c r="I22943" s="27" t="s">
        <v>317</v>
      </c>
      <c r="J22943" s="27" t="s">
        <v>294</v>
      </c>
      <c r="K22943" s="27" t="s">
        <v>303</v>
      </c>
      <c r="L22943" s="27" t="s">
        <v>335</v>
      </c>
      <c r="M22943" s="27" t="s">
        <v>338</v>
      </c>
      <c r="N22943" s="27" t="s">
        <v>306</v>
      </c>
      <c r="O22943" s="27" t="s">
        <v>301</v>
      </c>
      <c r="P22943" s="27">
        <v>44.5</v>
      </c>
    </row>
    <row r="22944" spans="7:16" x14ac:dyDescent="0.25">
      <c r="G22944" s="27" t="str">
        <f t="shared" si="358"/>
        <v>2021/2022South AsiaEnergy SystemsMitigationProject-level market rate debtAll DestinationsPublicBilateral DFI</v>
      </c>
      <c r="H22944" s="27" t="s">
        <v>291</v>
      </c>
      <c r="I22944" s="27" t="s">
        <v>317</v>
      </c>
      <c r="J22944" s="27" t="s">
        <v>294</v>
      </c>
      <c r="K22944" s="27" t="s">
        <v>303</v>
      </c>
      <c r="L22944" s="27" t="s">
        <v>335</v>
      </c>
      <c r="M22944" s="27" t="s">
        <v>338</v>
      </c>
      <c r="N22944" s="27" t="s">
        <v>309</v>
      </c>
      <c r="O22944" s="27" t="s">
        <v>31</v>
      </c>
      <c r="P22944" s="27">
        <v>4.5750000000000002</v>
      </c>
    </row>
    <row r="22945" spans="7:16" x14ac:dyDescent="0.25">
      <c r="G22945" s="27" t="str">
        <f t="shared" si="358"/>
        <v>2021/2022South AsiaEnergy SystemsMitigationProject-level market rate debtAll DestinationsPublicExport Credit Agency (ECA)</v>
      </c>
      <c r="H22945" s="27" t="s">
        <v>291</v>
      </c>
      <c r="I22945" s="27" t="s">
        <v>317</v>
      </c>
      <c r="J22945" s="27" t="s">
        <v>294</v>
      </c>
      <c r="K22945" s="27" t="s">
        <v>303</v>
      </c>
      <c r="L22945" s="27" t="s">
        <v>335</v>
      </c>
      <c r="M22945" s="27" t="s">
        <v>338</v>
      </c>
      <c r="N22945" s="27" t="s">
        <v>309</v>
      </c>
      <c r="O22945" s="27" t="s">
        <v>310</v>
      </c>
      <c r="P22945" s="27">
        <v>0</v>
      </c>
    </row>
    <row r="22946" spans="7:16" x14ac:dyDescent="0.25">
      <c r="G22946" s="27" t="str">
        <f t="shared" si="358"/>
        <v>2021/2022South AsiaEnergy SystemsMitigationProject-level market rate debtAll DestinationsPublicGovernment</v>
      </c>
      <c r="H22946" s="27" t="s">
        <v>291</v>
      </c>
      <c r="I22946" s="27" t="s">
        <v>317</v>
      </c>
      <c r="J22946" s="27" t="s">
        <v>294</v>
      </c>
      <c r="K22946" s="27" t="s">
        <v>303</v>
      </c>
      <c r="L22946" s="27" t="s">
        <v>335</v>
      </c>
      <c r="M22946" s="27" t="s">
        <v>338</v>
      </c>
      <c r="N22946" s="27" t="s">
        <v>309</v>
      </c>
      <c r="O22946" s="27" t="s">
        <v>28</v>
      </c>
      <c r="P22946" s="27">
        <v>0.72818000000000005</v>
      </c>
    </row>
    <row r="22947" spans="7:16" x14ac:dyDescent="0.25">
      <c r="G22947" s="27" t="str">
        <f t="shared" si="358"/>
        <v>2021/2022South AsiaEnergy SystemsMitigationProject-level market rate debtAll DestinationsPublicMultilateral DFI</v>
      </c>
      <c r="H22947" s="27" t="s">
        <v>291</v>
      </c>
      <c r="I22947" s="27" t="s">
        <v>317</v>
      </c>
      <c r="J22947" s="27" t="s">
        <v>294</v>
      </c>
      <c r="K22947" s="27" t="s">
        <v>303</v>
      </c>
      <c r="L22947" s="27" t="s">
        <v>335</v>
      </c>
      <c r="M22947" s="27" t="s">
        <v>338</v>
      </c>
      <c r="N22947" s="27" t="s">
        <v>309</v>
      </c>
      <c r="O22947" s="27" t="s">
        <v>30</v>
      </c>
      <c r="P22947" s="27">
        <v>111.48976096099901</v>
      </c>
    </row>
    <row r="22948" spans="7:16" x14ac:dyDescent="0.25">
      <c r="G22948" s="27" t="str">
        <f t="shared" si="358"/>
        <v>2021/2022South AsiaEnergy SystemsMitigationProject-level market rate debtAll DestinationsPublicNational DFI</v>
      </c>
      <c r="H22948" s="27" t="s">
        <v>291</v>
      </c>
      <c r="I22948" s="27" t="s">
        <v>317</v>
      </c>
      <c r="J22948" s="27" t="s">
        <v>294</v>
      </c>
      <c r="K22948" s="27" t="s">
        <v>303</v>
      </c>
      <c r="L22948" s="27" t="s">
        <v>335</v>
      </c>
      <c r="M22948" s="27" t="s">
        <v>338</v>
      </c>
      <c r="N22948" s="27" t="s">
        <v>309</v>
      </c>
      <c r="O22948" s="27" t="s">
        <v>33</v>
      </c>
      <c r="P22948" s="27">
        <v>1.723066797</v>
      </c>
    </row>
    <row r="22949" spans="7:16" x14ac:dyDescent="0.25">
      <c r="G22949" s="27" t="str">
        <f t="shared" si="358"/>
        <v>2021/2022South AsiaEnergy SystemsMitigationProject-level market rate debtAll DestinationsPublicPublic Fund</v>
      </c>
      <c r="H22949" s="27" t="s">
        <v>291</v>
      </c>
      <c r="I22949" s="27" t="s">
        <v>317</v>
      </c>
      <c r="J22949" s="27" t="s">
        <v>294</v>
      </c>
      <c r="K22949" s="27" t="s">
        <v>303</v>
      </c>
      <c r="L22949" s="27" t="s">
        <v>335</v>
      </c>
      <c r="M22949" s="27" t="s">
        <v>338</v>
      </c>
      <c r="N22949" s="27" t="s">
        <v>309</v>
      </c>
      <c r="O22949" s="27" t="s">
        <v>311</v>
      </c>
      <c r="P22949" s="27">
        <v>22.9163341</v>
      </c>
    </row>
    <row r="22950" spans="7:16" x14ac:dyDescent="0.25">
      <c r="G22950" s="27" t="str">
        <f t="shared" si="358"/>
        <v>2021/2022South AsiaEnergy SystemsMitigationProject-level market rate debtAll DestinationsPublicState-owned FI</v>
      </c>
      <c r="H22950" s="27" t="s">
        <v>291</v>
      </c>
      <c r="I22950" s="27" t="s">
        <v>317</v>
      </c>
      <c r="J22950" s="27" t="s">
        <v>294</v>
      </c>
      <c r="K22950" s="27" t="s">
        <v>303</v>
      </c>
      <c r="L22950" s="27" t="s">
        <v>335</v>
      </c>
      <c r="M22950" s="27" t="s">
        <v>338</v>
      </c>
      <c r="N22950" s="27" t="s">
        <v>309</v>
      </c>
      <c r="O22950" s="27" t="s">
        <v>312</v>
      </c>
      <c r="P22950" s="27">
        <v>0</v>
      </c>
    </row>
    <row r="22951" spans="7:16" x14ac:dyDescent="0.25">
      <c r="G22951" s="27" t="str">
        <f t="shared" si="358"/>
        <v>2021/2022South AsiaEnergy SystemsMitigationProject-level market rate debtDomesticPrivateCommercial FI</v>
      </c>
      <c r="H22951" s="27" t="s">
        <v>291</v>
      </c>
      <c r="I22951" s="27" t="s">
        <v>317</v>
      </c>
      <c r="J22951" s="27" t="s">
        <v>294</v>
      </c>
      <c r="K22951" s="27" t="s">
        <v>303</v>
      </c>
      <c r="L22951" s="27" t="s">
        <v>335</v>
      </c>
      <c r="M22951" s="27" t="s">
        <v>323</v>
      </c>
      <c r="N22951" s="27" t="s">
        <v>306</v>
      </c>
      <c r="O22951" s="27" t="s">
        <v>23</v>
      </c>
      <c r="P22951" s="27">
        <v>3.0199907229999998</v>
      </c>
    </row>
    <row r="22952" spans="7:16" x14ac:dyDescent="0.25">
      <c r="G22952" s="27" t="str">
        <f t="shared" si="358"/>
        <v>2021/2022South AsiaEnergy SystemsMitigationProject-level market rate debtDomesticPrivateFunds</v>
      </c>
      <c r="H22952" s="27" t="s">
        <v>291</v>
      </c>
      <c r="I22952" s="27" t="s">
        <v>317</v>
      </c>
      <c r="J22952" s="27" t="s">
        <v>294</v>
      </c>
      <c r="K22952" s="27" t="s">
        <v>303</v>
      </c>
      <c r="L22952" s="27" t="s">
        <v>335</v>
      </c>
      <c r="M22952" s="27" t="s">
        <v>323</v>
      </c>
      <c r="N22952" s="27" t="s">
        <v>306</v>
      </c>
      <c r="O22952" s="27" t="s">
        <v>25</v>
      </c>
      <c r="P22952" s="27">
        <v>0</v>
      </c>
    </row>
    <row r="22953" spans="7:16" x14ac:dyDescent="0.25">
      <c r="G22953" s="27" t="str">
        <f t="shared" si="358"/>
        <v>2021/2022South AsiaEnergy SystemsMitigationProject-level market rate debtDomesticPublicGovernment</v>
      </c>
      <c r="H22953" s="27" t="s">
        <v>291</v>
      </c>
      <c r="I22953" s="27" t="s">
        <v>317</v>
      </c>
      <c r="J22953" s="27" t="s">
        <v>294</v>
      </c>
      <c r="K22953" s="27" t="s">
        <v>303</v>
      </c>
      <c r="L22953" s="27" t="s">
        <v>335</v>
      </c>
      <c r="M22953" s="27" t="s">
        <v>323</v>
      </c>
      <c r="N22953" s="27" t="s">
        <v>309</v>
      </c>
      <c r="O22953" s="27" t="s">
        <v>28</v>
      </c>
      <c r="P22953" s="27">
        <v>0.72818000000000005</v>
      </c>
    </row>
    <row r="22954" spans="7:16" x14ac:dyDescent="0.25">
      <c r="G22954" s="27" t="str">
        <f t="shared" si="358"/>
        <v>2021/2022South AsiaEnergy SystemsMitigationProject-level market rate debtDomesticPublicMultilateral DFI</v>
      </c>
      <c r="H22954" s="27" t="s">
        <v>291</v>
      </c>
      <c r="I22954" s="27" t="s">
        <v>317</v>
      </c>
      <c r="J22954" s="27" t="s">
        <v>294</v>
      </c>
      <c r="K22954" s="27" t="s">
        <v>303</v>
      </c>
      <c r="L22954" s="27" t="s">
        <v>335</v>
      </c>
      <c r="M22954" s="27" t="s">
        <v>323</v>
      </c>
      <c r="N22954" s="27" t="s">
        <v>309</v>
      </c>
      <c r="O22954" s="27" t="s">
        <v>30</v>
      </c>
      <c r="P22954" s="27">
        <v>7.8443410609999997</v>
      </c>
    </row>
    <row r="22955" spans="7:16" x14ac:dyDescent="0.25">
      <c r="G22955" s="27" t="str">
        <f t="shared" si="358"/>
        <v>2021/2022South AsiaEnergy SystemsMitigationProject-level market rate debtDomesticPublicNational DFI</v>
      </c>
      <c r="H22955" s="27" t="s">
        <v>291</v>
      </c>
      <c r="I22955" s="27" t="s">
        <v>317</v>
      </c>
      <c r="J22955" s="27" t="s">
        <v>294</v>
      </c>
      <c r="K22955" s="27" t="s">
        <v>303</v>
      </c>
      <c r="L22955" s="27" t="s">
        <v>335</v>
      </c>
      <c r="M22955" s="27" t="s">
        <v>323</v>
      </c>
      <c r="N22955" s="27" t="s">
        <v>309</v>
      </c>
      <c r="O22955" s="27" t="s">
        <v>33</v>
      </c>
      <c r="P22955" s="27">
        <v>1.723066797</v>
      </c>
    </row>
    <row r="22956" spans="7:16" x14ac:dyDescent="0.25">
      <c r="G22956" s="27" t="str">
        <f t="shared" si="358"/>
        <v>2021/2022South AsiaEnergy SystemsMitigationProject-level market rate debtDomesticPublicPublic Fund</v>
      </c>
      <c r="H22956" s="27" t="s">
        <v>291</v>
      </c>
      <c r="I22956" s="27" t="s">
        <v>317</v>
      </c>
      <c r="J22956" s="27" t="s">
        <v>294</v>
      </c>
      <c r="K22956" s="27" t="s">
        <v>303</v>
      </c>
      <c r="L22956" s="27" t="s">
        <v>335</v>
      </c>
      <c r="M22956" s="27" t="s">
        <v>323</v>
      </c>
      <c r="N22956" s="27" t="s">
        <v>309</v>
      </c>
      <c r="O22956" s="27" t="s">
        <v>311</v>
      </c>
      <c r="P22956" s="27">
        <v>22.9163341</v>
      </c>
    </row>
    <row r="22957" spans="7:16" x14ac:dyDescent="0.25">
      <c r="G22957" s="27" t="str">
        <f t="shared" si="358"/>
        <v>2021/2022South AsiaEnergy SystemsMitigationProject-level market rate debtDomesticPublicState-owned FI</v>
      </c>
      <c r="H22957" s="27" t="s">
        <v>291</v>
      </c>
      <c r="I22957" s="27" t="s">
        <v>317</v>
      </c>
      <c r="J22957" s="27" t="s">
        <v>294</v>
      </c>
      <c r="K22957" s="27" t="s">
        <v>303</v>
      </c>
      <c r="L22957" s="27" t="s">
        <v>335</v>
      </c>
      <c r="M22957" s="27" t="s">
        <v>323</v>
      </c>
      <c r="N22957" s="27" t="s">
        <v>309</v>
      </c>
      <c r="O22957" s="27" t="s">
        <v>312</v>
      </c>
      <c r="P22957" s="27">
        <v>0</v>
      </c>
    </row>
    <row r="22958" spans="7:16" x14ac:dyDescent="0.25">
      <c r="G22958" s="27" t="str">
        <f t="shared" si="358"/>
        <v>2021/2022South AsiaEnergy SystemsMitigationProject-level market rate debtInternationalPrivateUnknown</v>
      </c>
      <c r="H22958" s="27" t="s">
        <v>291</v>
      </c>
      <c r="I22958" s="27" t="s">
        <v>317</v>
      </c>
      <c r="J22958" s="27" t="s">
        <v>294</v>
      </c>
      <c r="K22958" s="27" t="s">
        <v>303</v>
      </c>
      <c r="L22958" s="27" t="s">
        <v>335</v>
      </c>
      <c r="M22958" s="27" t="s">
        <v>324</v>
      </c>
      <c r="N22958" s="27" t="s">
        <v>306</v>
      </c>
      <c r="O22958" s="27" t="s">
        <v>301</v>
      </c>
      <c r="P22958" s="27">
        <v>44.5</v>
      </c>
    </row>
    <row r="22959" spans="7:16" x14ac:dyDescent="0.25">
      <c r="G22959" s="27" t="str">
        <f t="shared" si="358"/>
        <v>2021/2022South AsiaEnergy SystemsMitigationProject-level market rate debtInternationalPublicBilateral DFI</v>
      </c>
      <c r="H22959" s="27" t="s">
        <v>291</v>
      </c>
      <c r="I22959" s="27" t="s">
        <v>317</v>
      </c>
      <c r="J22959" s="27" t="s">
        <v>294</v>
      </c>
      <c r="K22959" s="27" t="s">
        <v>303</v>
      </c>
      <c r="L22959" s="27" t="s">
        <v>335</v>
      </c>
      <c r="M22959" s="27" t="s">
        <v>324</v>
      </c>
      <c r="N22959" s="27" t="s">
        <v>309</v>
      </c>
      <c r="O22959" s="27" t="s">
        <v>31</v>
      </c>
      <c r="P22959" s="27">
        <v>4.5750000000000002</v>
      </c>
    </row>
    <row r="22960" spans="7:16" x14ac:dyDescent="0.25">
      <c r="G22960" s="27" t="str">
        <f t="shared" si="358"/>
        <v>2021/2022South AsiaEnergy SystemsMitigationProject-level market rate debtInternationalPublicExport Credit Agency (ECA)</v>
      </c>
      <c r="H22960" s="27" t="s">
        <v>291</v>
      </c>
      <c r="I22960" s="27" t="s">
        <v>317</v>
      </c>
      <c r="J22960" s="27" t="s">
        <v>294</v>
      </c>
      <c r="K22960" s="27" t="s">
        <v>303</v>
      </c>
      <c r="L22960" s="27" t="s">
        <v>335</v>
      </c>
      <c r="M22960" s="27" t="s">
        <v>324</v>
      </c>
      <c r="N22960" s="27" t="s">
        <v>309</v>
      </c>
      <c r="O22960" s="27" t="s">
        <v>310</v>
      </c>
      <c r="P22960" s="27">
        <v>0</v>
      </c>
    </row>
    <row r="22961" spans="7:16" x14ac:dyDescent="0.25">
      <c r="G22961" s="27" t="str">
        <f t="shared" si="358"/>
        <v>2021/2022South AsiaEnergy SystemsMitigationProject-level market rate debtInternationalPublicMultilateral DFI</v>
      </c>
      <c r="H22961" s="27" t="s">
        <v>291</v>
      </c>
      <c r="I22961" s="27" t="s">
        <v>317</v>
      </c>
      <c r="J22961" s="27" t="s">
        <v>294</v>
      </c>
      <c r="K22961" s="27" t="s">
        <v>303</v>
      </c>
      <c r="L22961" s="27" t="s">
        <v>335</v>
      </c>
      <c r="M22961" s="27" t="s">
        <v>324</v>
      </c>
      <c r="N22961" s="27" t="s">
        <v>309</v>
      </c>
      <c r="O22961" s="27" t="s">
        <v>30</v>
      </c>
      <c r="P22961" s="27">
        <v>103.64541989999999</v>
      </c>
    </row>
    <row r="22962" spans="7:16" x14ac:dyDescent="0.25">
      <c r="G22962" s="27" t="str">
        <f t="shared" si="358"/>
        <v>2021/2022South AsiaEnergy SystemsMitigationUnknownAll DestinationsPublicMultilateral DFI</v>
      </c>
      <c r="H22962" s="27" t="s">
        <v>291</v>
      </c>
      <c r="I22962" s="27" t="s">
        <v>317</v>
      </c>
      <c r="J22962" s="27" t="s">
        <v>294</v>
      </c>
      <c r="K22962" s="27" t="s">
        <v>303</v>
      </c>
      <c r="L22962" s="27" t="s">
        <v>301</v>
      </c>
      <c r="M22962" s="27" t="s">
        <v>338</v>
      </c>
      <c r="N22962" s="27" t="s">
        <v>309</v>
      </c>
      <c r="O22962" s="27" t="s">
        <v>30</v>
      </c>
      <c r="P22962" s="27">
        <v>118.394075672</v>
      </c>
    </row>
    <row r="22963" spans="7:16" x14ac:dyDescent="0.25">
      <c r="G22963" s="27" t="str">
        <f t="shared" si="358"/>
        <v>2021/2022South AsiaEnergy SystemsMitigationUnknownDomesticPublicMultilateral DFI</v>
      </c>
      <c r="H22963" s="27" t="s">
        <v>291</v>
      </c>
      <c r="I22963" s="27" t="s">
        <v>317</v>
      </c>
      <c r="J22963" s="27" t="s">
        <v>294</v>
      </c>
      <c r="K22963" s="27" t="s">
        <v>303</v>
      </c>
      <c r="L22963" s="27" t="s">
        <v>301</v>
      </c>
      <c r="M22963" s="27" t="s">
        <v>323</v>
      </c>
      <c r="N22963" s="27" t="s">
        <v>309</v>
      </c>
      <c r="O22963" s="27" t="s">
        <v>30</v>
      </c>
      <c r="P22963" s="27">
        <v>1.336628672</v>
      </c>
    </row>
    <row r="22964" spans="7:16" x14ac:dyDescent="0.25">
      <c r="G22964" s="27" t="str">
        <f t="shared" si="358"/>
        <v>2021/2022South AsiaEnergy SystemsMitigationUnknownInternationalPublicMultilateral DFI</v>
      </c>
      <c r="H22964" s="27" t="s">
        <v>291</v>
      </c>
      <c r="I22964" s="27" t="s">
        <v>317</v>
      </c>
      <c r="J22964" s="27" t="s">
        <v>294</v>
      </c>
      <c r="K22964" s="27" t="s">
        <v>303</v>
      </c>
      <c r="L22964" s="27" t="s">
        <v>301</v>
      </c>
      <c r="M22964" s="27" t="s">
        <v>324</v>
      </c>
      <c r="N22964" s="27" t="s">
        <v>309</v>
      </c>
      <c r="O22964" s="27" t="s">
        <v>30</v>
      </c>
      <c r="P22964" s="133">
        <v>117.057447</v>
      </c>
    </row>
    <row r="22965" spans="7:16" x14ac:dyDescent="0.25">
      <c r="G22965" s="27" t="str">
        <f t="shared" si="358"/>
        <v>2021/2022South AsiaEnergy SystemsMultiple ObjectivesAll InstrumentsAll DestinationsPrivateInstitutional Investors</v>
      </c>
      <c r="H22965" s="27" t="s">
        <v>291</v>
      </c>
      <c r="I22965" s="27" t="s">
        <v>317</v>
      </c>
      <c r="J22965" s="27" t="s">
        <v>294</v>
      </c>
      <c r="K22965" s="27" t="s">
        <v>304</v>
      </c>
      <c r="L22965" s="27" t="s">
        <v>345</v>
      </c>
      <c r="M22965" s="27" t="s">
        <v>338</v>
      </c>
      <c r="N22965" s="27" t="s">
        <v>306</v>
      </c>
      <c r="O22965" s="27" t="s">
        <v>27</v>
      </c>
      <c r="P22965" s="27">
        <v>0</v>
      </c>
    </row>
    <row r="22966" spans="7:16" x14ac:dyDescent="0.25">
      <c r="G22966" s="27" t="str">
        <f t="shared" si="358"/>
        <v>2021/2022South AsiaEnergy SystemsMultiple ObjectivesAll InstrumentsAll DestinationsPublicGovernment</v>
      </c>
      <c r="H22966" s="27" t="s">
        <v>291</v>
      </c>
      <c r="I22966" s="27" t="s">
        <v>317</v>
      </c>
      <c r="J22966" s="27" t="s">
        <v>294</v>
      </c>
      <c r="K22966" s="27" t="s">
        <v>304</v>
      </c>
      <c r="L22966" s="27" t="s">
        <v>345</v>
      </c>
      <c r="M22966" s="27" t="s">
        <v>338</v>
      </c>
      <c r="N22966" s="27" t="s">
        <v>309</v>
      </c>
      <c r="O22966" s="27" t="s">
        <v>28</v>
      </c>
      <c r="P22966" s="27">
        <v>0.17190106099999999</v>
      </c>
    </row>
    <row r="22967" spans="7:16" x14ac:dyDescent="0.25">
      <c r="G22967" s="27" t="str">
        <f t="shared" si="358"/>
        <v>2021/2022South AsiaEnergy SystemsMultiple ObjectivesAll InstrumentsAll DestinationsPublicMultilateral DFI</v>
      </c>
      <c r="H22967" s="27" t="s">
        <v>291</v>
      </c>
      <c r="I22967" s="27" t="s">
        <v>317</v>
      </c>
      <c r="J22967" s="27" t="s">
        <v>294</v>
      </c>
      <c r="K22967" s="27" t="s">
        <v>304</v>
      </c>
      <c r="L22967" s="27" t="s">
        <v>345</v>
      </c>
      <c r="M22967" s="27" t="s">
        <v>338</v>
      </c>
      <c r="N22967" s="27" t="s">
        <v>309</v>
      </c>
      <c r="O22967" s="27" t="s">
        <v>30</v>
      </c>
      <c r="P22967" s="27">
        <v>98.937121683000001</v>
      </c>
    </row>
    <row r="22968" spans="7:16" x14ac:dyDescent="0.25">
      <c r="G22968" s="27" t="str">
        <f t="shared" si="358"/>
        <v>2021/2022South AsiaEnergy SystemsMultiple ObjectivesAll InstrumentsDomesticPublicMultilateral DFI</v>
      </c>
      <c r="H22968" s="27" t="s">
        <v>291</v>
      </c>
      <c r="I22968" s="27" t="s">
        <v>317</v>
      </c>
      <c r="J22968" s="27" t="s">
        <v>294</v>
      </c>
      <c r="K22968" s="27" t="s">
        <v>304</v>
      </c>
      <c r="L22968" s="27" t="s">
        <v>345</v>
      </c>
      <c r="M22968" s="27" t="s">
        <v>323</v>
      </c>
      <c r="N22968" s="27" t="s">
        <v>309</v>
      </c>
      <c r="O22968" s="27" t="s">
        <v>30</v>
      </c>
      <c r="P22968" s="133">
        <v>0.91539165300000003</v>
      </c>
    </row>
    <row r="22969" spans="7:16" x14ac:dyDescent="0.25">
      <c r="G22969" s="27" t="str">
        <f t="shared" si="358"/>
        <v>2021/2022South AsiaEnergy SystemsMultiple ObjectivesAll InstrumentsInternationalPrivateInstitutional Investors</v>
      </c>
      <c r="H22969" s="27" t="s">
        <v>291</v>
      </c>
      <c r="I22969" s="27" t="s">
        <v>317</v>
      </c>
      <c r="J22969" s="27" t="s">
        <v>294</v>
      </c>
      <c r="K22969" s="27" t="s">
        <v>304</v>
      </c>
      <c r="L22969" s="27" t="s">
        <v>345</v>
      </c>
      <c r="M22969" s="27" t="s">
        <v>324</v>
      </c>
      <c r="N22969" s="27" t="s">
        <v>306</v>
      </c>
      <c r="O22969" s="27" t="s">
        <v>27</v>
      </c>
      <c r="P22969" s="27">
        <v>0</v>
      </c>
    </row>
    <row r="22970" spans="7:16" x14ac:dyDescent="0.25">
      <c r="G22970" s="27" t="str">
        <f t="shared" si="358"/>
        <v>2021/2022South AsiaEnergy SystemsMultiple ObjectivesAll InstrumentsInternationalPublicGovernment</v>
      </c>
      <c r="H22970" s="27" t="s">
        <v>291</v>
      </c>
      <c r="I22970" s="27" t="s">
        <v>317</v>
      </c>
      <c r="J22970" s="27" t="s">
        <v>294</v>
      </c>
      <c r="K22970" s="27" t="s">
        <v>304</v>
      </c>
      <c r="L22970" s="27" t="s">
        <v>345</v>
      </c>
      <c r="M22970" s="27" t="s">
        <v>324</v>
      </c>
      <c r="N22970" s="27" t="s">
        <v>309</v>
      </c>
      <c r="O22970" s="27" t="s">
        <v>28</v>
      </c>
      <c r="P22970" s="27">
        <v>0.17190106099999999</v>
      </c>
    </row>
    <row r="22971" spans="7:16" x14ac:dyDescent="0.25">
      <c r="G22971" s="27" t="str">
        <f t="shared" si="358"/>
        <v>2021/2022South AsiaEnergy SystemsMultiple ObjectivesAll InstrumentsInternationalPublicMultilateral DFI</v>
      </c>
      <c r="H22971" s="27" t="s">
        <v>291</v>
      </c>
      <c r="I22971" s="27" t="s">
        <v>317</v>
      </c>
      <c r="J22971" s="27" t="s">
        <v>294</v>
      </c>
      <c r="K22971" s="27" t="s">
        <v>304</v>
      </c>
      <c r="L22971" s="27" t="s">
        <v>345</v>
      </c>
      <c r="M22971" s="27" t="s">
        <v>324</v>
      </c>
      <c r="N22971" s="27" t="s">
        <v>309</v>
      </c>
      <c r="O22971" s="27" t="s">
        <v>30</v>
      </c>
      <c r="P22971" s="27">
        <v>98.021730030000001</v>
      </c>
    </row>
    <row r="22972" spans="7:16" x14ac:dyDescent="0.25">
      <c r="G22972" s="27" t="str">
        <f t="shared" si="358"/>
        <v>2021/2022South AsiaEnergy SystemsMultiple ObjectivesGrantAll DestinationsPrivateInstitutional Investors</v>
      </c>
      <c r="H22972" s="27" t="s">
        <v>291</v>
      </c>
      <c r="I22972" s="27" t="s">
        <v>317</v>
      </c>
      <c r="J22972" s="27" t="s">
        <v>294</v>
      </c>
      <c r="K22972" s="27" t="s">
        <v>304</v>
      </c>
      <c r="L22972" s="27" t="s">
        <v>332</v>
      </c>
      <c r="M22972" s="27" t="s">
        <v>338</v>
      </c>
      <c r="N22972" s="27" t="s">
        <v>306</v>
      </c>
      <c r="O22972" s="27" t="s">
        <v>27</v>
      </c>
      <c r="P22972" s="27">
        <v>0</v>
      </c>
    </row>
    <row r="22973" spans="7:16" x14ac:dyDescent="0.25">
      <c r="G22973" s="27" t="str">
        <f t="shared" si="358"/>
        <v>2021/2022South AsiaEnergy SystemsMultiple ObjectivesGrantAll DestinationsPublicGovernment</v>
      </c>
      <c r="H22973" s="27" t="s">
        <v>291</v>
      </c>
      <c r="I22973" s="27" t="s">
        <v>317</v>
      </c>
      <c r="J22973" s="27" t="s">
        <v>294</v>
      </c>
      <c r="K22973" s="27" t="s">
        <v>304</v>
      </c>
      <c r="L22973" s="27" t="s">
        <v>332</v>
      </c>
      <c r="M22973" s="27" t="s">
        <v>338</v>
      </c>
      <c r="N22973" s="27" t="s">
        <v>309</v>
      </c>
      <c r="O22973" s="27" t="s">
        <v>28</v>
      </c>
      <c r="P22973" s="27">
        <v>0.17190106099999999</v>
      </c>
    </row>
    <row r="22974" spans="7:16" x14ac:dyDescent="0.25">
      <c r="G22974" s="27" t="str">
        <f t="shared" si="358"/>
        <v>2021/2022South AsiaEnergy SystemsMultiple ObjectivesGrantInternationalPrivateInstitutional Investors</v>
      </c>
      <c r="H22974" s="27" t="s">
        <v>291</v>
      </c>
      <c r="I22974" s="27" t="s">
        <v>317</v>
      </c>
      <c r="J22974" s="27" t="s">
        <v>294</v>
      </c>
      <c r="K22974" s="27" t="s">
        <v>304</v>
      </c>
      <c r="L22974" s="27" t="s">
        <v>332</v>
      </c>
      <c r="M22974" s="27" t="s">
        <v>324</v>
      </c>
      <c r="N22974" s="27" t="s">
        <v>306</v>
      </c>
      <c r="O22974" s="27" t="s">
        <v>27</v>
      </c>
      <c r="P22974" s="27">
        <v>0</v>
      </c>
    </row>
    <row r="22975" spans="7:16" x14ac:dyDescent="0.25">
      <c r="G22975" s="27" t="str">
        <f t="shared" si="358"/>
        <v>2021/2022South AsiaEnergy SystemsMultiple ObjectivesGrantInternationalPublicGovernment</v>
      </c>
      <c r="H22975" s="27" t="s">
        <v>291</v>
      </c>
      <c r="I22975" s="27" t="s">
        <v>317</v>
      </c>
      <c r="J22975" s="27" t="s">
        <v>294</v>
      </c>
      <c r="K22975" s="27" t="s">
        <v>304</v>
      </c>
      <c r="L22975" s="27" t="s">
        <v>332</v>
      </c>
      <c r="M22975" s="27" t="s">
        <v>324</v>
      </c>
      <c r="N22975" s="27" t="s">
        <v>309</v>
      </c>
      <c r="O22975" s="27" t="s">
        <v>28</v>
      </c>
      <c r="P22975" s="27">
        <v>0.17190106099999999</v>
      </c>
    </row>
    <row r="22976" spans="7:16" x14ac:dyDescent="0.25">
      <c r="G22976" s="27" t="str">
        <f t="shared" si="358"/>
        <v>2021/2022South AsiaEnergy SystemsMultiple ObjectivesUnknownAll DestinationsPublicMultilateral DFI</v>
      </c>
      <c r="H22976" s="27" t="s">
        <v>291</v>
      </c>
      <c r="I22976" s="27" t="s">
        <v>317</v>
      </c>
      <c r="J22976" s="27" t="s">
        <v>294</v>
      </c>
      <c r="K22976" s="27" t="s">
        <v>304</v>
      </c>
      <c r="L22976" s="27" t="s">
        <v>301</v>
      </c>
      <c r="M22976" s="27" t="s">
        <v>338</v>
      </c>
      <c r="N22976" s="27" t="s">
        <v>309</v>
      </c>
      <c r="O22976" s="27" t="s">
        <v>30</v>
      </c>
      <c r="P22976" s="27">
        <v>98.937121683000001</v>
      </c>
    </row>
    <row r="22977" spans="7:16" x14ac:dyDescent="0.25">
      <c r="G22977" s="27" t="str">
        <f t="shared" si="358"/>
        <v>2021/2022South AsiaEnergy SystemsMultiple ObjectivesUnknownDomesticPublicMultilateral DFI</v>
      </c>
      <c r="H22977" s="27" t="s">
        <v>291</v>
      </c>
      <c r="I22977" s="27" t="s">
        <v>317</v>
      </c>
      <c r="J22977" s="27" t="s">
        <v>294</v>
      </c>
      <c r="K22977" s="27" t="s">
        <v>304</v>
      </c>
      <c r="L22977" s="27" t="s">
        <v>301</v>
      </c>
      <c r="M22977" s="27" t="s">
        <v>323</v>
      </c>
      <c r="N22977" s="27" t="s">
        <v>309</v>
      </c>
      <c r="O22977" s="27" t="s">
        <v>30</v>
      </c>
      <c r="P22977" s="27">
        <v>0.91539165300000003</v>
      </c>
    </row>
    <row r="22978" spans="7:16" x14ac:dyDescent="0.25">
      <c r="G22978" s="27" t="str">
        <f t="shared" si="358"/>
        <v>2021/2022South AsiaEnergy SystemsMultiple ObjectivesUnknownInternationalPublicMultilateral DFI</v>
      </c>
      <c r="H22978" s="27" t="s">
        <v>291</v>
      </c>
      <c r="I22978" s="27" t="s">
        <v>317</v>
      </c>
      <c r="J22978" s="27" t="s">
        <v>294</v>
      </c>
      <c r="K22978" s="27" t="s">
        <v>304</v>
      </c>
      <c r="L22978" s="27" t="s">
        <v>301</v>
      </c>
      <c r="M22978" s="27" t="s">
        <v>324</v>
      </c>
      <c r="N22978" s="27" t="s">
        <v>309</v>
      </c>
      <c r="O22978" s="27" t="s">
        <v>30</v>
      </c>
      <c r="P22978" s="27">
        <v>98.021730030000001</v>
      </c>
    </row>
    <row r="22979" spans="7:16" x14ac:dyDescent="0.25">
      <c r="G22979" s="27" t="str">
        <f t="shared" ref="G22979:G23042" si="359">+_xlfn.CONCAT(H22979:O22979)</f>
        <v>2021/2022South AsiaIndustryAll UsesAll InstrumentsAll DestinationsPrivateInstitutional Investors</v>
      </c>
      <c r="H22979" s="27" t="s">
        <v>291</v>
      </c>
      <c r="I22979" s="27" t="s">
        <v>317</v>
      </c>
      <c r="J22979" s="27" t="s">
        <v>295</v>
      </c>
      <c r="K22979" s="27" t="s">
        <v>346</v>
      </c>
      <c r="L22979" s="27" t="s">
        <v>345</v>
      </c>
      <c r="M22979" s="27" t="s">
        <v>338</v>
      </c>
      <c r="N22979" s="27" t="s">
        <v>306</v>
      </c>
      <c r="O22979" s="27" t="s">
        <v>27</v>
      </c>
      <c r="P22979" s="27">
        <v>0.3</v>
      </c>
    </row>
    <row r="22980" spans="7:16" x14ac:dyDescent="0.25">
      <c r="G22980" s="27" t="str">
        <f t="shared" si="359"/>
        <v>2021/2022South AsiaIndustryAll UsesAll InstrumentsAll DestinationsPublicGovernment</v>
      </c>
      <c r="H22980" s="27" t="s">
        <v>291</v>
      </c>
      <c r="I22980" s="27" t="s">
        <v>317</v>
      </c>
      <c r="J22980" s="27" t="s">
        <v>295</v>
      </c>
      <c r="K22980" s="27" t="s">
        <v>346</v>
      </c>
      <c r="L22980" s="27" t="s">
        <v>345</v>
      </c>
      <c r="M22980" s="27" t="s">
        <v>338</v>
      </c>
      <c r="N22980" s="27" t="s">
        <v>309</v>
      </c>
      <c r="O22980" s="27" t="s">
        <v>28</v>
      </c>
      <c r="P22980" s="27">
        <v>0.70794646000000006</v>
      </c>
    </row>
    <row r="22981" spans="7:16" x14ac:dyDescent="0.25">
      <c r="G22981" s="27" t="str">
        <f t="shared" si="359"/>
        <v>2021/2022South AsiaIndustryAll UsesAll InstrumentsInternationalPrivateInstitutional Investors</v>
      </c>
      <c r="H22981" s="27" t="s">
        <v>291</v>
      </c>
      <c r="I22981" s="27" t="s">
        <v>317</v>
      </c>
      <c r="J22981" s="27" t="s">
        <v>295</v>
      </c>
      <c r="K22981" s="27" t="s">
        <v>346</v>
      </c>
      <c r="L22981" s="27" t="s">
        <v>345</v>
      </c>
      <c r="M22981" s="27" t="s">
        <v>324</v>
      </c>
      <c r="N22981" s="27" t="s">
        <v>306</v>
      </c>
      <c r="O22981" s="27" t="s">
        <v>27</v>
      </c>
      <c r="P22981" s="27">
        <v>0.3</v>
      </c>
    </row>
    <row r="22982" spans="7:16" x14ac:dyDescent="0.25">
      <c r="G22982" s="27" t="str">
        <f t="shared" si="359"/>
        <v>2021/2022South AsiaIndustryAll UsesAll InstrumentsInternationalPublicGovernment</v>
      </c>
      <c r="H22982" s="27" t="s">
        <v>291</v>
      </c>
      <c r="I22982" s="27" t="s">
        <v>317</v>
      </c>
      <c r="J22982" s="27" t="s">
        <v>295</v>
      </c>
      <c r="K22982" s="27" t="s">
        <v>346</v>
      </c>
      <c r="L22982" s="27" t="s">
        <v>345</v>
      </c>
      <c r="M22982" s="27" t="s">
        <v>324</v>
      </c>
      <c r="N22982" s="27" t="s">
        <v>309</v>
      </c>
      <c r="O22982" s="27" t="s">
        <v>28</v>
      </c>
      <c r="P22982" s="27">
        <v>0.70794646000000006</v>
      </c>
    </row>
    <row r="22983" spans="7:16" x14ac:dyDescent="0.25">
      <c r="G22983" s="27" t="str">
        <f t="shared" si="359"/>
        <v>2021/2022South AsiaIndustryAll UsesGrantAll DestinationsPrivateInstitutional Investors</v>
      </c>
      <c r="H22983" s="27" t="s">
        <v>291</v>
      </c>
      <c r="I22983" s="27" t="s">
        <v>317</v>
      </c>
      <c r="J22983" s="27" t="s">
        <v>295</v>
      </c>
      <c r="K22983" s="27" t="s">
        <v>346</v>
      </c>
      <c r="L22983" s="27" t="s">
        <v>332</v>
      </c>
      <c r="M22983" s="27" t="s">
        <v>338</v>
      </c>
      <c r="N22983" s="27" t="s">
        <v>306</v>
      </c>
      <c r="O22983" s="27" t="s">
        <v>27</v>
      </c>
      <c r="P22983" s="27">
        <v>0.3</v>
      </c>
    </row>
    <row r="22984" spans="7:16" x14ac:dyDescent="0.25">
      <c r="G22984" s="27" t="str">
        <f t="shared" si="359"/>
        <v>2021/2022South AsiaIndustryAll UsesGrantAll DestinationsPublicGovernment</v>
      </c>
      <c r="H22984" s="27" t="s">
        <v>291</v>
      </c>
      <c r="I22984" s="27" t="s">
        <v>317</v>
      </c>
      <c r="J22984" s="27" t="s">
        <v>295</v>
      </c>
      <c r="K22984" s="27" t="s">
        <v>346</v>
      </c>
      <c r="L22984" s="27" t="s">
        <v>332</v>
      </c>
      <c r="M22984" s="27" t="s">
        <v>338</v>
      </c>
      <c r="N22984" s="27" t="s">
        <v>309</v>
      </c>
      <c r="O22984" s="27" t="s">
        <v>28</v>
      </c>
      <c r="P22984" s="27">
        <v>0.70794646000000006</v>
      </c>
    </row>
    <row r="22985" spans="7:16" x14ac:dyDescent="0.25">
      <c r="G22985" s="27" t="str">
        <f t="shared" si="359"/>
        <v>2021/2022South AsiaIndustryAll UsesGrantInternationalPrivateInstitutional Investors</v>
      </c>
      <c r="H22985" s="27" t="s">
        <v>291</v>
      </c>
      <c r="I22985" s="27" t="s">
        <v>317</v>
      </c>
      <c r="J22985" s="27" t="s">
        <v>295</v>
      </c>
      <c r="K22985" s="27" t="s">
        <v>346</v>
      </c>
      <c r="L22985" s="27" t="s">
        <v>332</v>
      </c>
      <c r="M22985" s="27" t="s">
        <v>324</v>
      </c>
      <c r="N22985" s="27" t="s">
        <v>306</v>
      </c>
      <c r="O22985" s="27" t="s">
        <v>27</v>
      </c>
      <c r="P22985" s="27">
        <v>0.3</v>
      </c>
    </row>
    <row r="22986" spans="7:16" x14ac:dyDescent="0.25">
      <c r="G22986" s="27" t="str">
        <f t="shared" si="359"/>
        <v>2021/2022South AsiaIndustryAll UsesGrantInternationalPublicGovernment</v>
      </c>
      <c r="H22986" s="27" t="s">
        <v>291</v>
      </c>
      <c r="I22986" s="27" t="s">
        <v>317</v>
      </c>
      <c r="J22986" s="27" t="s">
        <v>295</v>
      </c>
      <c r="K22986" s="27" t="s">
        <v>346</v>
      </c>
      <c r="L22986" s="27" t="s">
        <v>332</v>
      </c>
      <c r="M22986" s="27" t="s">
        <v>324</v>
      </c>
      <c r="N22986" s="27" t="s">
        <v>309</v>
      </c>
      <c r="O22986" s="27" t="s">
        <v>28</v>
      </c>
      <c r="P22986" s="27">
        <v>0.70794646000000006</v>
      </c>
    </row>
    <row r="22987" spans="7:16" x14ac:dyDescent="0.25">
      <c r="G22987" s="27" t="str">
        <f t="shared" si="359"/>
        <v>2021/2022South AsiaIndustryMitigationAll InstrumentsAll DestinationsPrivateInstitutional Investors</v>
      </c>
      <c r="H22987" s="27" t="s">
        <v>291</v>
      </c>
      <c r="I22987" s="27" t="s">
        <v>317</v>
      </c>
      <c r="J22987" s="27" t="s">
        <v>295</v>
      </c>
      <c r="K22987" s="27" t="s">
        <v>303</v>
      </c>
      <c r="L22987" s="27" t="s">
        <v>345</v>
      </c>
      <c r="M22987" s="27" t="s">
        <v>338</v>
      </c>
      <c r="N22987" s="27" t="s">
        <v>306</v>
      </c>
      <c r="O22987" s="27" t="s">
        <v>27</v>
      </c>
      <c r="P22987" s="27">
        <v>0.3</v>
      </c>
    </row>
    <row r="22988" spans="7:16" x14ac:dyDescent="0.25">
      <c r="G22988" s="27" t="str">
        <f t="shared" si="359"/>
        <v>2021/2022South AsiaIndustryMitigationAll InstrumentsAll DestinationsPublicGovernment</v>
      </c>
      <c r="H22988" s="27" t="s">
        <v>291</v>
      </c>
      <c r="I22988" s="27" t="s">
        <v>317</v>
      </c>
      <c r="J22988" s="27" t="s">
        <v>295</v>
      </c>
      <c r="K22988" s="27" t="s">
        <v>303</v>
      </c>
      <c r="L22988" s="27" t="s">
        <v>345</v>
      </c>
      <c r="M22988" s="27" t="s">
        <v>338</v>
      </c>
      <c r="N22988" s="27" t="s">
        <v>309</v>
      </c>
      <c r="O22988" s="27" t="s">
        <v>28</v>
      </c>
      <c r="P22988" s="27">
        <v>0.62777633200000005</v>
      </c>
    </row>
    <row r="22989" spans="7:16" x14ac:dyDescent="0.25">
      <c r="G22989" s="27" t="str">
        <f t="shared" si="359"/>
        <v>2021/2022South AsiaIndustryMitigationAll InstrumentsInternationalPrivateInstitutional Investors</v>
      </c>
      <c r="H22989" s="27" t="s">
        <v>291</v>
      </c>
      <c r="I22989" s="27" t="s">
        <v>317</v>
      </c>
      <c r="J22989" s="27" t="s">
        <v>295</v>
      </c>
      <c r="K22989" s="27" t="s">
        <v>303</v>
      </c>
      <c r="L22989" s="27" t="s">
        <v>345</v>
      </c>
      <c r="M22989" s="27" t="s">
        <v>324</v>
      </c>
      <c r="N22989" s="27" t="s">
        <v>306</v>
      </c>
      <c r="O22989" s="27" t="s">
        <v>27</v>
      </c>
      <c r="P22989" s="27">
        <v>0.3</v>
      </c>
    </row>
    <row r="22990" spans="7:16" x14ac:dyDescent="0.25">
      <c r="G22990" s="27" t="str">
        <f t="shared" si="359"/>
        <v>2021/2022South AsiaIndustryMitigationAll InstrumentsInternationalPublicGovernment</v>
      </c>
      <c r="H22990" s="27" t="s">
        <v>291</v>
      </c>
      <c r="I22990" s="27" t="s">
        <v>317</v>
      </c>
      <c r="J22990" s="27" t="s">
        <v>295</v>
      </c>
      <c r="K22990" s="27" t="s">
        <v>303</v>
      </c>
      <c r="L22990" s="27" t="s">
        <v>345</v>
      </c>
      <c r="M22990" s="27" t="s">
        <v>324</v>
      </c>
      <c r="N22990" s="27" t="s">
        <v>309</v>
      </c>
      <c r="O22990" s="27" t="s">
        <v>28</v>
      </c>
      <c r="P22990" s="27">
        <v>0.62777633200000005</v>
      </c>
    </row>
    <row r="22991" spans="7:16" x14ac:dyDescent="0.25">
      <c r="G22991" s="27" t="str">
        <f t="shared" si="359"/>
        <v>2021/2022South AsiaIndustryMitigationGrantAll DestinationsPrivateInstitutional Investors</v>
      </c>
      <c r="H22991" s="27" t="s">
        <v>291</v>
      </c>
      <c r="I22991" s="27" t="s">
        <v>317</v>
      </c>
      <c r="J22991" s="27" t="s">
        <v>295</v>
      </c>
      <c r="K22991" s="27" t="s">
        <v>303</v>
      </c>
      <c r="L22991" s="27" t="s">
        <v>332</v>
      </c>
      <c r="M22991" s="27" t="s">
        <v>338</v>
      </c>
      <c r="N22991" s="27" t="s">
        <v>306</v>
      </c>
      <c r="O22991" s="27" t="s">
        <v>27</v>
      </c>
      <c r="P22991" s="27">
        <v>0.3</v>
      </c>
    </row>
    <row r="22992" spans="7:16" x14ac:dyDescent="0.25">
      <c r="G22992" s="27" t="str">
        <f t="shared" si="359"/>
        <v>2021/2022South AsiaIndustryMitigationGrantAll DestinationsPublicGovernment</v>
      </c>
      <c r="H22992" s="27" t="s">
        <v>291</v>
      </c>
      <c r="I22992" s="27" t="s">
        <v>317</v>
      </c>
      <c r="J22992" s="27" t="s">
        <v>295</v>
      </c>
      <c r="K22992" s="27" t="s">
        <v>303</v>
      </c>
      <c r="L22992" s="27" t="s">
        <v>332</v>
      </c>
      <c r="M22992" s="27" t="s">
        <v>338</v>
      </c>
      <c r="N22992" s="27" t="s">
        <v>309</v>
      </c>
      <c r="O22992" s="27" t="s">
        <v>28</v>
      </c>
      <c r="P22992" s="27">
        <v>0.62777633200000005</v>
      </c>
    </row>
    <row r="22993" spans="7:16" x14ac:dyDescent="0.25">
      <c r="G22993" s="27" t="str">
        <f t="shared" si="359"/>
        <v>2021/2022South AsiaIndustryMitigationGrantInternationalPrivateInstitutional Investors</v>
      </c>
      <c r="H22993" s="27" t="s">
        <v>291</v>
      </c>
      <c r="I22993" s="27" t="s">
        <v>317</v>
      </c>
      <c r="J22993" s="27" t="s">
        <v>295</v>
      </c>
      <c r="K22993" s="27" t="s">
        <v>303</v>
      </c>
      <c r="L22993" s="27" t="s">
        <v>332</v>
      </c>
      <c r="M22993" s="27" t="s">
        <v>324</v>
      </c>
      <c r="N22993" s="27" t="s">
        <v>306</v>
      </c>
      <c r="O22993" s="27" t="s">
        <v>27</v>
      </c>
      <c r="P22993" s="27">
        <v>0.3</v>
      </c>
    </row>
    <row r="22994" spans="7:16" x14ac:dyDescent="0.25">
      <c r="G22994" s="27" t="str">
        <f t="shared" si="359"/>
        <v>2021/2022South AsiaIndustryMitigationGrantInternationalPublicGovernment</v>
      </c>
      <c r="H22994" s="27" t="s">
        <v>291</v>
      </c>
      <c r="I22994" s="27" t="s">
        <v>317</v>
      </c>
      <c r="J22994" s="27" t="s">
        <v>295</v>
      </c>
      <c r="K22994" s="27" t="s">
        <v>303</v>
      </c>
      <c r="L22994" s="27" t="s">
        <v>332</v>
      </c>
      <c r="M22994" s="27" t="s">
        <v>324</v>
      </c>
      <c r="N22994" s="27" t="s">
        <v>309</v>
      </c>
      <c r="O22994" s="27" t="s">
        <v>28</v>
      </c>
      <c r="P22994" s="27">
        <v>0.62777633200000005</v>
      </c>
    </row>
    <row r="22995" spans="7:16" x14ac:dyDescent="0.25">
      <c r="G22995" s="27" t="str">
        <f t="shared" si="359"/>
        <v>2021/2022South AsiaIndustryMultiple ObjectivesAll InstrumentsAll DestinationsPublicGovernment</v>
      </c>
      <c r="H22995" s="27" t="s">
        <v>291</v>
      </c>
      <c r="I22995" s="27" t="s">
        <v>317</v>
      </c>
      <c r="J22995" s="27" t="s">
        <v>295</v>
      </c>
      <c r="K22995" s="27" t="s">
        <v>304</v>
      </c>
      <c r="L22995" s="27" t="s">
        <v>345</v>
      </c>
      <c r="M22995" s="27" t="s">
        <v>338</v>
      </c>
      <c r="N22995" s="27" t="s">
        <v>309</v>
      </c>
      <c r="O22995" s="27" t="s">
        <v>28</v>
      </c>
      <c r="P22995" s="27">
        <v>8.0170127999999993E-2</v>
      </c>
    </row>
    <row r="22996" spans="7:16" x14ac:dyDescent="0.25">
      <c r="G22996" s="27" t="str">
        <f t="shared" si="359"/>
        <v>2021/2022South AsiaIndustryMultiple ObjectivesAll InstrumentsInternationalPublicGovernment</v>
      </c>
      <c r="H22996" s="27" t="s">
        <v>291</v>
      </c>
      <c r="I22996" s="27" t="s">
        <v>317</v>
      </c>
      <c r="J22996" s="27" t="s">
        <v>295</v>
      </c>
      <c r="K22996" s="27" t="s">
        <v>304</v>
      </c>
      <c r="L22996" s="27" t="s">
        <v>345</v>
      </c>
      <c r="M22996" s="27" t="s">
        <v>324</v>
      </c>
      <c r="N22996" s="27" t="s">
        <v>309</v>
      </c>
      <c r="O22996" s="27" t="s">
        <v>28</v>
      </c>
      <c r="P22996" s="27">
        <v>8.0170127999999993E-2</v>
      </c>
    </row>
    <row r="22997" spans="7:16" x14ac:dyDescent="0.25">
      <c r="G22997" s="27" t="str">
        <f t="shared" si="359"/>
        <v>2021/2022South AsiaIndustryMultiple ObjectivesGrantAll DestinationsPublicGovernment</v>
      </c>
      <c r="H22997" s="27" t="s">
        <v>291</v>
      </c>
      <c r="I22997" s="27" t="s">
        <v>317</v>
      </c>
      <c r="J22997" s="27" t="s">
        <v>295</v>
      </c>
      <c r="K22997" s="27" t="s">
        <v>304</v>
      </c>
      <c r="L22997" s="27" t="s">
        <v>332</v>
      </c>
      <c r="M22997" s="27" t="s">
        <v>338</v>
      </c>
      <c r="N22997" s="27" t="s">
        <v>309</v>
      </c>
      <c r="O22997" s="27" t="s">
        <v>28</v>
      </c>
      <c r="P22997" s="27">
        <v>8.0170127999999993E-2</v>
      </c>
    </row>
    <row r="22998" spans="7:16" x14ac:dyDescent="0.25">
      <c r="G22998" s="27" t="str">
        <f t="shared" si="359"/>
        <v>2021/2022South AsiaIndustryMultiple ObjectivesGrantInternationalPublicGovernment</v>
      </c>
      <c r="H22998" s="27" t="s">
        <v>291</v>
      </c>
      <c r="I22998" s="27" t="s">
        <v>317</v>
      </c>
      <c r="J22998" s="27" t="s">
        <v>295</v>
      </c>
      <c r="K22998" s="27" t="s">
        <v>304</v>
      </c>
      <c r="L22998" s="27" t="s">
        <v>332</v>
      </c>
      <c r="M22998" s="27" t="s">
        <v>324</v>
      </c>
      <c r="N22998" s="27" t="s">
        <v>309</v>
      </c>
      <c r="O22998" s="27" t="s">
        <v>28</v>
      </c>
      <c r="P22998" s="27">
        <v>8.0170127999999993E-2</v>
      </c>
    </row>
    <row r="22999" spans="7:16" x14ac:dyDescent="0.25">
      <c r="G22999" s="27" t="str">
        <f t="shared" si="359"/>
        <v>2021/2022South AsiaInformation and Communications TechnologyAll UsesAll InstrumentsAll DestinationsPublicGovernment</v>
      </c>
      <c r="H22999" s="27" t="s">
        <v>291</v>
      </c>
      <c r="I22999" s="27" t="s">
        <v>317</v>
      </c>
      <c r="J22999" s="27" t="s">
        <v>296</v>
      </c>
      <c r="K22999" s="27" t="s">
        <v>346</v>
      </c>
      <c r="L22999" s="27" t="s">
        <v>345</v>
      </c>
      <c r="M22999" s="27" t="s">
        <v>338</v>
      </c>
      <c r="N22999" s="27" t="s">
        <v>309</v>
      </c>
      <c r="O22999" s="27" t="s">
        <v>28</v>
      </c>
      <c r="P22999" s="27">
        <v>0</v>
      </c>
    </row>
    <row r="23000" spans="7:16" x14ac:dyDescent="0.25">
      <c r="G23000" s="27" t="str">
        <f t="shared" si="359"/>
        <v>2021/2022South AsiaInformation and Communications TechnologyAll UsesAll InstrumentsInternationalPublicGovernment</v>
      </c>
      <c r="H23000" s="27" t="s">
        <v>291</v>
      </c>
      <c r="I23000" s="27" t="s">
        <v>317</v>
      </c>
      <c r="J23000" s="27" t="s">
        <v>296</v>
      </c>
      <c r="K23000" s="27" t="s">
        <v>346</v>
      </c>
      <c r="L23000" s="27" t="s">
        <v>345</v>
      </c>
      <c r="M23000" s="27" t="s">
        <v>324</v>
      </c>
      <c r="N23000" s="27" t="s">
        <v>309</v>
      </c>
      <c r="O23000" s="27" t="s">
        <v>28</v>
      </c>
      <c r="P23000" s="27">
        <v>0</v>
      </c>
    </row>
    <row r="23001" spans="7:16" x14ac:dyDescent="0.25">
      <c r="G23001" s="27" t="str">
        <f t="shared" si="359"/>
        <v>2021/2022South AsiaInformation and Communications TechnologyAll UsesGrantAll DestinationsPublicGovernment</v>
      </c>
      <c r="H23001" s="27" t="s">
        <v>291</v>
      </c>
      <c r="I23001" s="27" t="s">
        <v>317</v>
      </c>
      <c r="J23001" s="27" t="s">
        <v>296</v>
      </c>
      <c r="K23001" s="27" t="s">
        <v>346</v>
      </c>
      <c r="L23001" s="27" t="s">
        <v>332</v>
      </c>
      <c r="M23001" s="27" t="s">
        <v>338</v>
      </c>
      <c r="N23001" s="27" t="s">
        <v>309</v>
      </c>
      <c r="O23001" s="27" t="s">
        <v>28</v>
      </c>
      <c r="P23001" s="27">
        <v>0</v>
      </c>
    </row>
    <row r="23002" spans="7:16" x14ac:dyDescent="0.25">
      <c r="G23002" s="27" t="str">
        <f t="shared" si="359"/>
        <v>2021/2022South AsiaInformation and Communications TechnologyAll UsesGrantInternationalPublicGovernment</v>
      </c>
      <c r="H23002" s="27" t="s">
        <v>291</v>
      </c>
      <c r="I23002" s="27" t="s">
        <v>317</v>
      </c>
      <c r="J23002" s="27" t="s">
        <v>296</v>
      </c>
      <c r="K23002" s="27" t="s">
        <v>346</v>
      </c>
      <c r="L23002" s="27" t="s">
        <v>332</v>
      </c>
      <c r="M23002" s="27" t="s">
        <v>324</v>
      </c>
      <c r="N23002" s="27" t="s">
        <v>309</v>
      </c>
      <c r="O23002" s="27" t="s">
        <v>28</v>
      </c>
      <c r="P23002" s="27">
        <v>0</v>
      </c>
    </row>
    <row r="23003" spans="7:16" x14ac:dyDescent="0.25">
      <c r="G23003" s="27" t="str">
        <f t="shared" si="359"/>
        <v>2021/2022South AsiaInformation and Communications TechnologyMultiple ObjectivesAll InstrumentsAll DestinationsPublicGovernment</v>
      </c>
      <c r="H23003" s="27" t="s">
        <v>291</v>
      </c>
      <c r="I23003" s="27" t="s">
        <v>317</v>
      </c>
      <c r="J23003" s="27" t="s">
        <v>296</v>
      </c>
      <c r="K23003" s="27" t="s">
        <v>304</v>
      </c>
      <c r="L23003" s="27" t="s">
        <v>345</v>
      </c>
      <c r="M23003" s="27" t="s">
        <v>338</v>
      </c>
      <c r="N23003" s="27" t="s">
        <v>309</v>
      </c>
      <c r="O23003" s="27" t="s">
        <v>28</v>
      </c>
      <c r="P23003" s="27">
        <v>0</v>
      </c>
    </row>
    <row r="23004" spans="7:16" x14ac:dyDescent="0.25">
      <c r="G23004" s="27" t="str">
        <f t="shared" si="359"/>
        <v>2021/2022South AsiaInformation and Communications TechnologyMultiple ObjectivesAll InstrumentsInternationalPublicGovernment</v>
      </c>
      <c r="H23004" s="27" t="s">
        <v>291</v>
      </c>
      <c r="I23004" s="27" t="s">
        <v>317</v>
      </c>
      <c r="J23004" s="27" t="s">
        <v>296</v>
      </c>
      <c r="K23004" s="27" t="s">
        <v>304</v>
      </c>
      <c r="L23004" s="27" t="s">
        <v>345</v>
      </c>
      <c r="M23004" s="27" t="s">
        <v>324</v>
      </c>
      <c r="N23004" s="27" t="s">
        <v>309</v>
      </c>
      <c r="O23004" s="27" t="s">
        <v>28</v>
      </c>
      <c r="P23004" s="27">
        <v>0</v>
      </c>
    </row>
    <row r="23005" spans="7:16" x14ac:dyDescent="0.25">
      <c r="G23005" s="27" t="str">
        <f t="shared" si="359"/>
        <v>2021/2022South AsiaInformation and Communications TechnologyMultiple ObjectivesGrantAll DestinationsPublicGovernment</v>
      </c>
      <c r="H23005" s="27" t="s">
        <v>291</v>
      </c>
      <c r="I23005" s="27" t="s">
        <v>317</v>
      </c>
      <c r="J23005" s="27" t="s">
        <v>296</v>
      </c>
      <c r="K23005" s="27" t="s">
        <v>304</v>
      </c>
      <c r="L23005" s="27" t="s">
        <v>332</v>
      </c>
      <c r="M23005" s="27" t="s">
        <v>338</v>
      </c>
      <c r="N23005" s="27" t="s">
        <v>309</v>
      </c>
      <c r="O23005" s="27" t="s">
        <v>28</v>
      </c>
      <c r="P23005" s="27">
        <v>0</v>
      </c>
    </row>
    <row r="23006" spans="7:16" x14ac:dyDescent="0.25">
      <c r="G23006" s="27" t="str">
        <f t="shared" si="359"/>
        <v>2021/2022South AsiaInformation and Communications TechnologyMultiple ObjectivesGrantInternationalPublicGovernment</v>
      </c>
      <c r="H23006" s="27" t="s">
        <v>291</v>
      </c>
      <c r="I23006" s="27" t="s">
        <v>317</v>
      </c>
      <c r="J23006" s="27" t="s">
        <v>296</v>
      </c>
      <c r="K23006" s="27" t="s">
        <v>304</v>
      </c>
      <c r="L23006" s="27" t="s">
        <v>332</v>
      </c>
      <c r="M23006" s="27" t="s">
        <v>324</v>
      </c>
      <c r="N23006" s="27" t="s">
        <v>309</v>
      </c>
      <c r="O23006" s="27" t="s">
        <v>28</v>
      </c>
      <c r="P23006" s="27">
        <v>0</v>
      </c>
    </row>
    <row r="23007" spans="7:16" x14ac:dyDescent="0.25">
      <c r="G23007" s="27" t="str">
        <f t="shared" si="359"/>
        <v>2021/2022South AsiaOthers &amp; Cross-sectoralAdaptationAll InstrumentsAll DestinationsPrivateInstitutional Investors</v>
      </c>
      <c r="H23007" s="27" t="s">
        <v>291</v>
      </c>
      <c r="I23007" s="27" t="s">
        <v>317</v>
      </c>
      <c r="J23007" s="27" t="s">
        <v>297</v>
      </c>
      <c r="K23007" s="27" t="s">
        <v>302</v>
      </c>
      <c r="L23007" s="27" t="s">
        <v>345</v>
      </c>
      <c r="M23007" s="27" t="s">
        <v>338</v>
      </c>
      <c r="N23007" s="27" t="s">
        <v>306</v>
      </c>
      <c r="O23007" s="27" t="s">
        <v>27</v>
      </c>
      <c r="P23007" s="27">
        <v>0.13611300000000001</v>
      </c>
    </row>
    <row r="23008" spans="7:16" x14ac:dyDescent="0.25">
      <c r="G23008" s="27" t="str">
        <f t="shared" si="359"/>
        <v>2021/2022South AsiaOthers &amp; Cross-sectoralAdaptationAll InstrumentsAll DestinationsPublicBilateral DFI</v>
      </c>
      <c r="H23008" s="27" t="s">
        <v>291</v>
      </c>
      <c r="I23008" s="27" t="s">
        <v>317</v>
      </c>
      <c r="J23008" s="27" t="s">
        <v>297</v>
      </c>
      <c r="K23008" s="27" t="s">
        <v>302</v>
      </c>
      <c r="L23008" s="27" t="s">
        <v>345</v>
      </c>
      <c r="M23008" s="27" t="s">
        <v>338</v>
      </c>
      <c r="N23008" s="27" t="s">
        <v>309</v>
      </c>
      <c r="O23008" s="27" t="s">
        <v>31</v>
      </c>
      <c r="P23008" s="27">
        <v>207.60659329999999</v>
      </c>
    </row>
    <row r="23009" spans="7:16" x14ac:dyDescent="0.25">
      <c r="G23009" s="27" t="str">
        <f t="shared" si="359"/>
        <v>2021/2022South AsiaOthers &amp; Cross-sectoralAdaptationAll InstrumentsAll DestinationsPublicGovernment</v>
      </c>
      <c r="H23009" s="27" t="s">
        <v>291</v>
      </c>
      <c r="I23009" s="27" t="s">
        <v>317</v>
      </c>
      <c r="J23009" s="27" t="s">
        <v>297</v>
      </c>
      <c r="K23009" s="27" t="s">
        <v>302</v>
      </c>
      <c r="L23009" s="27" t="s">
        <v>345</v>
      </c>
      <c r="M23009" s="27" t="s">
        <v>338</v>
      </c>
      <c r="N23009" s="27" t="s">
        <v>309</v>
      </c>
      <c r="O23009" s="27" t="s">
        <v>28</v>
      </c>
      <c r="P23009" s="27">
        <v>35.773530370000003</v>
      </c>
    </row>
    <row r="23010" spans="7:16" x14ac:dyDescent="0.25">
      <c r="G23010" s="27" t="str">
        <f t="shared" si="359"/>
        <v>2021/2022South AsiaOthers &amp; Cross-sectoralAdaptationAll InstrumentsAll DestinationsPublicMultilateral Climate Funds</v>
      </c>
      <c r="H23010" s="27" t="s">
        <v>291</v>
      </c>
      <c r="I23010" s="27" t="s">
        <v>317</v>
      </c>
      <c r="J23010" s="27" t="s">
        <v>297</v>
      </c>
      <c r="K23010" s="27" t="s">
        <v>302</v>
      </c>
      <c r="L23010" s="27" t="s">
        <v>345</v>
      </c>
      <c r="M23010" s="27" t="s">
        <v>338</v>
      </c>
      <c r="N23010" s="27" t="s">
        <v>309</v>
      </c>
      <c r="O23010" s="27" t="s">
        <v>29</v>
      </c>
      <c r="P23010" s="27">
        <v>12.55</v>
      </c>
    </row>
    <row r="23011" spans="7:16" x14ac:dyDescent="0.25">
      <c r="G23011" s="27" t="str">
        <f t="shared" si="359"/>
        <v>2021/2022South AsiaOthers &amp; Cross-sectoralAdaptationAll InstrumentsAll DestinationsPublicMultilateral DFI</v>
      </c>
      <c r="H23011" s="27" t="s">
        <v>291</v>
      </c>
      <c r="I23011" s="27" t="s">
        <v>317</v>
      </c>
      <c r="J23011" s="27" t="s">
        <v>297</v>
      </c>
      <c r="K23011" s="27" t="s">
        <v>302</v>
      </c>
      <c r="L23011" s="27" t="s">
        <v>345</v>
      </c>
      <c r="M23011" s="27" t="s">
        <v>338</v>
      </c>
      <c r="N23011" s="27" t="s">
        <v>309</v>
      </c>
      <c r="O23011" s="27" t="s">
        <v>30</v>
      </c>
      <c r="P23011" s="27">
        <v>53.921522334000002</v>
      </c>
    </row>
    <row r="23012" spans="7:16" x14ac:dyDescent="0.25">
      <c r="G23012" s="27" t="str">
        <f t="shared" si="359"/>
        <v>2021/2022South AsiaOthers &amp; Cross-sectoralAdaptationAll InstrumentsAll DestinationsPublicSOE</v>
      </c>
      <c r="H23012" s="27" t="s">
        <v>291</v>
      </c>
      <c r="I23012" s="27" t="s">
        <v>317</v>
      </c>
      <c r="J23012" s="27" t="s">
        <v>297</v>
      </c>
      <c r="K23012" s="27" t="s">
        <v>302</v>
      </c>
      <c r="L23012" s="27" t="s">
        <v>345</v>
      </c>
      <c r="M23012" s="27" t="s">
        <v>338</v>
      </c>
      <c r="N23012" s="27" t="s">
        <v>309</v>
      </c>
      <c r="O23012" s="27" t="s">
        <v>34</v>
      </c>
      <c r="P23012" s="27">
        <v>0</v>
      </c>
    </row>
    <row r="23013" spans="7:16" x14ac:dyDescent="0.25">
      <c r="G23013" s="27" t="str">
        <f t="shared" si="359"/>
        <v>2021/2022South AsiaOthers &amp; Cross-sectoralAdaptationAll InstrumentsDomesticPublicMultilateral DFI</v>
      </c>
      <c r="H23013" s="27" t="s">
        <v>291</v>
      </c>
      <c r="I23013" s="27" t="s">
        <v>317</v>
      </c>
      <c r="J23013" s="27" t="s">
        <v>297</v>
      </c>
      <c r="K23013" s="27" t="s">
        <v>302</v>
      </c>
      <c r="L23013" s="27" t="s">
        <v>345</v>
      </c>
      <c r="M23013" s="27" t="s">
        <v>323</v>
      </c>
      <c r="N23013" s="27" t="s">
        <v>309</v>
      </c>
      <c r="O23013" s="27" t="s">
        <v>30</v>
      </c>
      <c r="P23013" s="27">
        <v>0.49207172100000002</v>
      </c>
    </row>
    <row r="23014" spans="7:16" x14ac:dyDescent="0.25">
      <c r="G23014" s="27" t="str">
        <f t="shared" si="359"/>
        <v>2021/2022South AsiaOthers &amp; Cross-sectoralAdaptationAll InstrumentsInternationalPrivateInstitutional Investors</v>
      </c>
      <c r="H23014" s="27" t="s">
        <v>291</v>
      </c>
      <c r="I23014" s="27" t="s">
        <v>317</v>
      </c>
      <c r="J23014" s="27" t="s">
        <v>297</v>
      </c>
      <c r="K23014" s="27" t="s">
        <v>302</v>
      </c>
      <c r="L23014" s="27" t="s">
        <v>345</v>
      </c>
      <c r="M23014" s="27" t="s">
        <v>324</v>
      </c>
      <c r="N23014" s="27" t="s">
        <v>306</v>
      </c>
      <c r="O23014" s="27" t="s">
        <v>27</v>
      </c>
      <c r="P23014" s="27">
        <v>0.13611300000000001</v>
      </c>
    </row>
    <row r="23015" spans="7:16" x14ac:dyDescent="0.25">
      <c r="G23015" s="27" t="str">
        <f t="shared" si="359"/>
        <v>2021/2022South AsiaOthers &amp; Cross-sectoralAdaptationAll InstrumentsInternationalPublicBilateral DFI</v>
      </c>
      <c r="H23015" s="27" t="s">
        <v>291</v>
      </c>
      <c r="I23015" s="27" t="s">
        <v>317</v>
      </c>
      <c r="J23015" s="27" t="s">
        <v>297</v>
      </c>
      <c r="K23015" s="27" t="s">
        <v>302</v>
      </c>
      <c r="L23015" s="27" t="s">
        <v>345</v>
      </c>
      <c r="M23015" s="27" t="s">
        <v>324</v>
      </c>
      <c r="N23015" s="27" t="s">
        <v>309</v>
      </c>
      <c r="O23015" s="27" t="s">
        <v>31</v>
      </c>
      <c r="P23015" s="27">
        <v>207.60659329999999</v>
      </c>
    </row>
    <row r="23016" spans="7:16" x14ac:dyDescent="0.25">
      <c r="G23016" s="27" t="str">
        <f t="shared" si="359"/>
        <v>2021/2022South AsiaOthers &amp; Cross-sectoralAdaptationAll InstrumentsInternationalPublicGovernment</v>
      </c>
      <c r="H23016" s="27" t="s">
        <v>291</v>
      </c>
      <c r="I23016" s="27" t="s">
        <v>317</v>
      </c>
      <c r="J23016" s="27" t="s">
        <v>297</v>
      </c>
      <c r="K23016" s="27" t="s">
        <v>302</v>
      </c>
      <c r="L23016" s="27" t="s">
        <v>345</v>
      </c>
      <c r="M23016" s="27" t="s">
        <v>324</v>
      </c>
      <c r="N23016" s="27" t="s">
        <v>309</v>
      </c>
      <c r="O23016" s="27" t="s">
        <v>28</v>
      </c>
      <c r="P23016" s="27">
        <v>35.773530370000003</v>
      </c>
    </row>
    <row r="23017" spans="7:16" x14ac:dyDescent="0.25">
      <c r="G23017" s="27" t="str">
        <f t="shared" si="359"/>
        <v>2021/2022South AsiaOthers &amp; Cross-sectoralAdaptationAll InstrumentsInternationalPublicMultilateral Climate Funds</v>
      </c>
      <c r="H23017" s="27" t="s">
        <v>291</v>
      </c>
      <c r="I23017" s="27" t="s">
        <v>317</v>
      </c>
      <c r="J23017" s="27" t="s">
        <v>297</v>
      </c>
      <c r="K23017" s="27" t="s">
        <v>302</v>
      </c>
      <c r="L23017" s="27" t="s">
        <v>345</v>
      </c>
      <c r="M23017" s="27" t="s">
        <v>324</v>
      </c>
      <c r="N23017" s="27" t="s">
        <v>309</v>
      </c>
      <c r="O23017" s="27" t="s">
        <v>29</v>
      </c>
      <c r="P23017" s="27">
        <v>12.55</v>
      </c>
    </row>
    <row r="23018" spans="7:16" x14ac:dyDescent="0.25">
      <c r="G23018" s="27" t="str">
        <f t="shared" si="359"/>
        <v>2021/2022South AsiaOthers &amp; Cross-sectoralAdaptationAll InstrumentsInternationalPublicMultilateral DFI</v>
      </c>
      <c r="H23018" s="27" t="s">
        <v>291</v>
      </c>
      <c r="I23018" s="27" t="s">
        <v>317</v>
      </c>
      <c r="J23018" s="27" t="s">
        <v>297</v>
      </c>
      <c r="K23018" s="27" t="s">
        <v>302</v>
      </c>
      <c r="L23018" s="27" t="s">
        <v>345</v>
      </c>
      <c r="M23018" s="27" t="s">
        <v>324</v>
      </c>
      <c r="N23018" s="27" t="s">
        <v>309</v>
      </c>
      <c r="O23018" s="27" t="s">
        <v>30</v>
      </c>
      <c r="P23018" s="27">
        <v>53.429450613</v>
      </c>
    </row>
    <row r="23019" spans="7:16" x14ac:dyDescent="0.25">
      <c r="G23019" s="27" t="str">
        <f t="shared" si="359"/>
        <v>2021/2022South AsiaOthers &amp; Cross-sectoralAdaptationAll InstrumentsInternationalPublicSOE</v>
      </c>
      <c r="H23019" s="27" t="s">
        <v>291</v>
      </c>
      <c r="I23019" s="27" t="s">
        <v>317</v>
      </c>
      <c r="J23019" s="27" t="s">
        <v>297</v>
      </c>
      <c r="K23019" s="27" t="s">
        <v>302</v>
      </c>
      <c r="L23019" s="27" t="s">
        <v>345</v>
      </c>
      <c r="M23019" s="27" t="s">
        <v>324</v>
      </c>
      <c r="N23019" s="27" t="s">
        <v>309</v>
      </c>
      <c r="O23019" s="27" t="s">
        <v>34</v>
      </c>
      <c r="P23019" s="27">
        <v>0</v>
      </c>
    </row>
    <row r="23020" spans="7:16" x14ac:dyDescent="0.25">
      <c r="G23020" s="27" t="str">
        <f t="shared" si="359"/>
        <v>2021/2022South AsiaOthers &amp; Cross-sectoralAdaptationGrantAll DestinationsPrivateInstitutional Investors</v>
      </c>
      <c r="H23020" s="27" t="s">
        <v>291</v>
      </c>
      <c r="I23020" s="27" t="s">
        <v>317</v>
      </c>
      <c r="J23020" s="27" t="s">
        <v>297</v>
      </c>
      <c r="K23020" s="27" t="s">
        <v>302</v>
      </c>
      <c r="L23020" s="27" t="s">
        <v>332</v>
      </c>
      <c r="M23020" s="27" t="s">
        <v>338</v>
      </c>
      <c r="N23020" s="27" t="s">
        <v>306</v>
      </c>
      <c r="O23020" s="27" t="s">
        <v>27</v>
      </c>
      <c r="P23020" s="27">
        <v>0.13611300000000001</v>
      </c>
    </row>
    <row r="23021" spans="7:16" x14ac:dyDescent="0.25">
      <c r="G23021" s="27" t="str">
        <f t="shared" si="359"/>
        <v>2021/2022South AsiaOthers &amp; Cross-sectoralAdaptationGrantAll DestinationsPublicBilateral DFI</v>
      </c>
      <c r="H23021" s="27" t="s">
        <v>291</v>
      </c>
      <c r="I23021" s="27" t="s">
        <v>317</v>
      </c>
      <c r="J23021" s="27" t="s">
        <v>297</v>
      </c>
      <c r="K23021" s="27" t="s">
        <v>302</v>
      </c>
      <c r="L23021" s="27" t="s">
        <v>332</v>
      </c>
      <c r="M23021" s="27" t="s">
        <v>338</v>
      </c>
      <c r="N23021" s="27" t="s">
        <v>309</v>
      </c>
      <c r="O23021" s="27" t="s">
        <v>31</v>
      </c>
      <c r="P23021" s="27">
        <v>0</v>
      </c>
    </row>
    <row r="23022" spans="7:16" x14ac:dyDescent="0.25">
      <c r="G23022" s="27" t="str">
        <f t="shared" si="359"/>
        <v>2021/2022South AsiaOthers &amp; Cross-sectoralAdaptationGrantAll DestinationsPublicGovernment</v>
      </c>
      <c r="H23022" s="27" t="s">
        <v>291</v>
      </c>
      <c r="I23022" s="27" t="s">
        <v>317</v>
      </c>
      <c r="J23022" s="27" t="s">
        <v>297</v>
      </c>
      <c r="K23022" s="27" t="s">
        <v>302</v>
      </c>
      <c r="L23022" s="27" t="s">
        <v>332</v>
      </c>
      <c r="M23022" s="27" t="s">
        <v>338</v>
      </c>
      <c r="N23022" s="27" t="s">
        <v>309</v>
      </c>
      <c r="O23022" s="27" t="s">
        <v>28</v>
      </c>
      <c r="P23022" s="27">
        <v>35.773530370000003</v>
      </c>
    </row>
    <row r="23023" spans="7:16" x14ac:dyDescent="0.25">
      <c r="G23023" s="27" t="str">
        <f t="shared" si="359"/>
        <v>2021/2022South AsiaOthers &amp; Cross-sectoralAdaptationGrantAll DestinationsPublicMultilateral Climate Funds</v>
      </c>
      <c r="H23023" s="27" t="s">
        <v>291</v>
      </c>
      <c r="I23023" s="27" t="s">
        <v>317</v>
      </c>
      <c r="J23023" s="27" t="s">
        <v>297</v>
      </c>
      <c r="K23023" s="27" t="s">
        <v>302</v>
      </c>
      <c r="L23023" s="27" t="s">
        <v>332</v>
      </c>
      <c r="M23023" s="27" t="s">
        <v>338</v>
      </c>
      <c r="N23023" s="27" t="s">
        <v>309</v>
      </c>
      <c r="O23023" s="27" t="s">
        <v>29</v>
      </c>
      <c r="P23023" s="27">
        <v>12.55</v>
      </c>
    </row>
    <row r="23024" spans="7:16" x14ac:dyDescent="0.25">
      <c r="G23024" s="27" t="str">
        <f t="shared" si="359"/>
        <v>2021/2022South AsiaOthers &amp; Cross-sectoralAdaptationGrantAll DestinationsPublicMultilateral DFI</v>
      </c>
      <c r="H23024" s="27" t="s">
        <v>291</v>
      </c>
      <c r="I23024" s="27" t="s">
        <v>317</v>
      </c>
      <c r="J23024" s="27" t="s">
        <v>297</v>
      </c>
      <c r="K23024" s="27" t="s">
        <v>302</v>
      </c>
      <c r="L23024" s="27" t="s">
        <v>332</v>
      </c>
      <c r="M23024" s="27" t="s">
        <v>338</v>
      </c>
      <c r="N23024" s="27" t="s">
        <v>309</v>
      </c>
      <c r="O23024" s="27" t="s">
        <v>30</v>
      </c>
      <c r="P23024" s="27">
        <v>0.35</v>
      </c>
    </row>
    <row r="23025" spans="7:16" x14ac:dyDescent="0.25">
      <c r="G23025" s="27" t="str">
        <f t="shared" si="359"/>
        <v>2021/2022South AsiaOthers &amp; Cross-sectoralAdaptationGrantAll DestinationsPublicSOE</v>
      </c>
      <c r="H23025" s="27" t="s">
        <v>291</v>
      </c>
      <c r="I23025" s="27" t="s">
        <v>317</v>
      </c>
      <c r="J23025" s="27" t="s">
        <v>297</v>
      </c>
      <c r="K23025" s="27" t="s">
        <v>302</v>
      </c>
      <c r="L23025" s="27" t="s">
        <v>332</v>
      </c>
      <c r="M23025" s="27" t="s">
        <v>338</v>
      </c>
      <c r="N23025" s="27" t="s">
        <v>309</v>
      </c>
      <c r="O23025" s="27" t="s">
        <v>34</v>
      </c>
      <c r="P23025" s="27">
        <v>0</v>
      </c>
    </row>
    <row r="23026" spans="7:16" x14ac:dyDescent="0.25">
      <c r="G23026" s="27" t="str">
        <f t="shared" si="359"/>
        <v>2021/2022South AsiaOthers &amp; Cross-sectoralAdaptationGrantDomesticPublicMultilateral DFI</v>
      </c>
      <c r="H23026" s="27" t="s">
        <v>291</v>
      </c>
      <c r="I23026" s="27" t="s">
        <v>317</v>
      </c>
      <c r="J23026" s="27" t="s">
        <v>297</v>
      </c>
      <c r="K23026" s="27" t="s">
        <v>302</v>
      </c>
      <c r="L23026" s="27" t="s">
        <v>332</v>
      </c>
      <c r="M23026" s="27" t="s">
        <v>323</v>
      </c>
      <c r="N23026" s="27" t="s">
        <v>309</v>
      </c>
      <c r="O23026" s="27" t="s">
        <v>30</v>
      </c>
      <c r="P23026" s="27">
        <v>9.0341069999999996E-3</v>
      </c>
    </row>
    <row r="23027" spans="7:16" x14ac:dyDescent="0.25">
      <c r="G23027" s="27" t="str">
        <f t="shared" si="359"/>
        <v>2021/2022South AsiaOthers &amp; Cross-sectoralAdaptationGrantInternationalPrivateInstitutional Investors</v>
      </c>
      <c r="H23027" s="27" t="s">
        <v>291</v>
      </c>
      <c r="I23027" s="27" t="s">
        <v>317</v>
      </c>
      <c r="J23027" s="27" t="s">
        <v>297</v>
      </c>
      <c r="K23027" s="27" t="s">
        <v>302</v>
      </c>
      <c r="L23027" s="27" t="s">
        <v>332</v>
      </c>
      <c r="M23027" s="27" t="s">
        <v>324</v>
      </c>
      <c r="N23027" s="27" t="s">
        <v>306</v>
      </c>
      <c r="O23027" s="27" t="s">
        <v>27</v>
      </c>
      <c r="P23027" s="27">
        <v>0.13611300000000001</v>
      </c>
    </row>
    <row r="23028" spans="7:16" x14ac:dyDescent="0.25">
      <c r="G23028" s="27" t="str">
        <f t="shared" si="359"/>
        <v>2021/2022South AsiaOthers &amp; Cross-sectoralAdaptationGrantInternationalPublicBilateral DFI</v>
      </c>
      <c r="H23028" s="27" t="s">
        <v>291</v>
      </c>
      <c r="I23028" s="27" t="s">
        <v>317</v>
      </c>
      <c r="J23028" s="27" t="s">
        <v>297</v>
      </c>
      <c r="K23028" s="27" t="s">
        <v>302</v>
      </c>
      <c r="L23028" s="27" t="s">
        <v>332</v>
      </c>
      <c r="M23028" s="27" t="s">
        <v>324</v>
      </c>
      <c r="N23028" s="27" t="s">
        <v>309</v>
      </c>
      <c r="O23028" s="27" t="s">
        <v>31</v>
      </c>
      <c r="P23028" s="27">
        <v>0</v>
      </c>
    </row>
    <row r="23029" spans="7:16" x14ac:dyDescent="0.25">
      <c r="G23029" s="27" t="str">
        <f t="shared" si="359"/>
        <v>2021/2022South AsiaOthers &amp; Cross-sectoralAdaptationGrantInternationalPublicGovernment</v>
      </c>
      <c r="H23029" s="27" t="s">
        <v>291</v>
      </c>
      <c r="I23029" s="27" t="s">
        <v>317</v>
      </c>
      <c r="J23029" s="27" t="s">
        <v>297</v>
      </c>
      <c r="K23029" s="27" t="s">
        <v>302</v>
      </c>
      <c r="L23029" s="27" t="s">
        <v>332</v>
      </c>
      <c r="M23029" s="27" t="s">
        <v>324</v>
      </c>
      <c r="N23029" s="27" t="s">
        <v>309</v>
      </c>
      <c r="O23029" s="27" t="s">
        <v>28</v>
      </c>
      <c r="P23029" s="27">
        <v>35.773530370000003</v>
      </c>
    </row>
    <row r="23030" spans="7:16" x14ac:dyDescent="0.25">
      <c r="G23030" s="27" t="str">
        <f t="shared" si="359"/>
        <v>2021/2022South AsiaOthers &amp; Cross-sectoralAdaptationGrantInternationalPublicMultilateral Climate Funds</v>
      </c>
      <c r="H23030" s="27" t="s">
        <v>291</v>
      </c>
      <c r="I23030" s="27" t="s">
        <v>317</v>
      </c>
      <c r="J23030" s="27" t="s">
        <v>297</v>
      </c>
      <c r="K23030" s="27" t="s">
        <v>302</v>
      </c>
      <c r="L23030" s="27" t="s">
        <v>332</v>
      </c>
      <c r="M23030" s="27" t="s">
        <v>324</v>
      </c>
      <c r="N23030" s="27" t="s">
        <v>309</v>
      </c>
      <c r="O23030" s="27" t="s">
        <v>29</v>
      </c>
      <c r="P23030" s="27">
        <v>12.55</v>
      </c>
    </row>
    <row r="23031" spans="7:16" x14ac:dyDescent="0.25">
      <c r="G23031" s="27" t="str">
        <f t="shared" si="359"/>
        <v>2021/2022South AsiaOthers &amp; Cross-sectoralAdaptationGrantInternationalPublicMultilateral DFI</v>
      </c>
      <c r="H23031" s="27" t="s">
        <v>291</v>
      </c>
      <c r="I23031" s="27" t="s">
        <v>317</v>
      </c>
      <c r="J23031" s="27" t="s">
        <v>297</v>
      </c>
      <c r="K23031" s="27" t="s">
        <v>302</v>
      </c>
      <c r="L23031" s="27" t="s">
        <v>332</v>
      </c>
      <c r="M23031" s="27" t="s">
        <v>324</v>
      </c>
      <c r="N23031" s="27" t="s">
        <v>309</v>
      </c>
      <c r="O23031" s="27" t="s">
        <v>30</v>
      </c>
      <c r="P23031" s="27">
        <v>0.34096589300000002</v>
      </c>
    </row>
    <row r="23032" spans="7:16" x14ac:dyDescent="0.25">
      <c r="G23032" s="27" t="str">
        <f t="shared" si="359"/>
        <v>2021/2022South AsiaOthers &amp; Cross-sectoralAdaptationGrantInternationalPublicSOE</v>
      </c>
      <c r="H23032" s="27" t="s">
        <v>291</v>
      </c>
      <c r="I23032" s="27" t="s">
        <v>317</v>
      </c>
      <c r="J23032" s="27" t="s">
        <v>297</v>
      </c>
      <c r="K23032" s="27" t="s">
        <v>302</v>
      </c>
      <c r="L23032" s="27" t="s">
        <v>332</v>
      </c>
      <c r="M23032" s="27" t="s">
        <v>324</v>
      </c>
      <c r="N23032" s="27" t="s">
        <v>309</v>
      </c>
      <c r="O23032" s="27" t="s">
        <v>34</v>
      </c>
      <c r="P23032" s="27">
        <v>0</v>
      </c>
    </row>
    <row r="23033" spans="7:16" x14ac:dyDescent="0.25">
      <c r="G23033" s="27" t="str">
        <f t="shared" si="359"/>
        <v>2021/2022South AsiaOthers &amp; Cross-sectoralAdaptationLow-cost project debtAll DestinationsPublicBilateral DFI</v>
      </c>
      <c r="H23033" s="27" t="s">
        <v>291</v>
      </c>
      <c r="I23033" s="27" t="s">
        <v>317</v>
      </c>
      <c r="J23033" s="27" t="s">
        <v>297</v>
      </c>
      <c r="K23033" s="27" t="s">
        <v>302</v>
      </c>
      <c r="L23033" s="27" t="s">
        <v>336</v>
      </c>
      <c r="M23033" s="27" t="s">
        <v>338</v>
      </c>
      <c r="N23033" s="27" t="s">
        <v>309</v>
      </c>
      <c r="O23033" s="27" t="s">
        <v>31</v>
      </c>
      <c r="P23033" s="27">
        <v>207.60659329999999</v>
      </c>
    </row>
    <row r="23034" spans="7:16" x14ac:dyDescent="0.25">
      <c r="G23034" s="27" t="str">
        <f t="shared" si="359"/>
        <v>2021/2022South AsiaOthers &amp; Cross-sectoralAdaptationLow-cost project debtAll DestinationsPublicMultilateral DFI</v>
      </c>
      <c r="H23034" s="27" t="s">
        <v>291</v>
      </c>
      <c r="I23034" s="27" t="s">
        <v>317</v>
      </c>
      <c r="J23034" s="27" t="s">
        <v>297</v>
      </c>
      <c r="K23034" s="27" t="s">
        <v>302</v>
      </c>
      <c r="L23034" s="27" t="s">
        <v>336</v>
      </c>
      <c r="M23034" s="27" t="s">
        <v>338</v>
      </c>
      <c r="N23034" s="27" t="s">
        <v>309</v>
      </c>
      <c r="O23034" s="27" t="s">
        <v>30</v>
      </c>
      <c r="P23034" s="27">
        <v>0</v>
      </c>
    </row>
    <row r="23035" spans="7:16" x14ac:dyDescent="0.25">
      <c r="G23035" s="27" t="str">
        <f t="shared" si="359"/>
        <v>2021/2022South AsiaOthers &amp; Cross-sectoralAdaptationLow-cost project debtInternationalPublicBilateral DFI</v>
      </c>
      <c r="H23035" s="27" t="s">
        <v>291</v>
      </c>
      <c r="I23035" s="27" t="s">
        <v>317</v>
      </c>
      <c r="J23035" s="27" t="s">
        <v>297</v>
      </c>
      <c r="K23035" s="27" t="s">
        <v>302</v>
      </c>
      <c r="L23035" s="27" t="s">
        <v>336</v>
      </c>
      <c r="M23035" s="27" t="s">
        <v>324</v>
      </c>
      <c r="N23035" s="27" t="s">
        <v>309</v>
      </c>
      <c r="O23035" s="27" t="s">
        <v>31</v>
      </c>
      <c r="P23035" s="27">
        <v>207.60659329999999</v>
      </c>
    </row>
    <row r="23036" spans="7:16" x14ac:dyDescent="0.25">
      <c r="G23036" s="27" t="str">
        <f t="shared" si="359"/>
        <v>2021/2022South AsiaOthers &amp; Cross-sectoralAdaptationLow-cost project debtInternationalPublicMultilateral DFI</v>
      </c>
      <c r="H23036" s="27" t="s">
        <v>291</v>
      </c>
      <c r="I23036" s="27" t="s">
        <v>317</v>
      </c>
      <c r="J23036" s="27" t="s">
        <v>297</v>
      </c>
      <c r="K23036" s="27" t="s">
        <v>302</v>
      </c>
      <c r="L23036" s="27" t="s">
        <v>336</v>
      </c>
      <c r="M23036" s="27" t="s">
        <v>324</v>
      </c>
      <c r="N23036" s="27" t="s">
        <v>309</v>
      </c>
      <c r="O23036" s="27" t="s">
        <v>30</v>
      </c>
      <c r="P23036" s="27">
        <v>0</v>
      </c>
    </row>
    <row r="23037" spans="7:16" x14ac:dyDescent="0.25">
      <c r="G23037" s="27" t="str">
        <f t="shared" si="359"/>
        <v>2021/2022South AsiaOthers &amp; Cross-sectoralAdaptationProject-level market rate debtAll DestinationsPublicMultilateral DFI</v>
      </c>
      <c r="H23037" s="27" t="s">
        <v>291</v>
      </c>
      <c r="I23037" s="27" t="s">
        <v>317</v>
      </c>
      <c r="J23037" s="27" t="s">
        <v>297</v>
      </c>
      <c r="K23037" s="27" t="s">
        <v>302</v>
      </c>
      <c r="L23037" s="27" t="s">
        <v>335</v>
      </c>
      <c r="M23037" s="27" t="s">
        <v>338</v>
      </c>
      <c r="N23037" s="27" t="s">
        <v>309</v>
      </c>
      <c r="O23037" s="27" t="s">
        <v>30</v>
      </c>
      <c r="P23037" s="27">
        <v>11.09775</v>
      </c>
    </row>
    <row r="23038" spans="7:16" x14ac:dyDescent="0.25">
      <c r="G23038" s="27" t="str">
        <f t="shared" si="359"/>
        <v>2021/2022South AsiaOthers &amp; Cross-sectoralAdaptationProject-level market rate debtDomesticPublicMultilateral DFI</v>
      </c>
      <c r="H23038" s="27" t="s">
        <v>291</v>
      </c>
      <c r="I23038" s="27" t="s">
        <v>317</v>
      </c>
      <c r="J23038" s="27" t="s">
        <v>297</v>
      </c>
      <c r="K23038" s="27" t="s">
        <v>302</v>
      </c>
      <c r="L23038" s="27" t="s">
        <v>335</v>
      </c>
      <c r="M23038" s="27" t="s">
        <v>323</v>
      </c>
      <c r="N23038" s="27" t="s">
        <v>309</v>
      </c>
      <c r="O23038" s="27" t="s">
        <v>30</v>
      </c>
      <c r="P23038" s="27">
        <v>0.37086528000000002</v>
      </c>
    </row>
    <row r="23039" spans="7:16" x14ac:dyDescent="0.25">
      <c r="G23039" s="27" t="str">
        <f t="shared" si="359"/>
        <v>2021/2022South AsiaOthers &amp; Cross-sectoralAdaptationProject-level market rate debtInternationalPublicMultilateral DFI</v>
      </c>
      <c r="H23039" s="27" t="s">
        <v>291</v>
      </c>
      <c r="I23039" s="27" t="s">
        <v>317</v>
      </c>
      <c r="J23039" s="27" t="s">
        <v>297</v>
      </c>
      <c r="K23039" s="27" t="s">
        <v>302</v>
      </c>
      <c r="L23039" s="27" t="s">
        <v>335</v>
      </c>
      <c r="M23039" s="27" t="s">
        <v>324</v>
      </c>
      <c r="N23039" s="27" t="s">
        <v>309</v>
      </c>
      <c r="O23039" s="27" t="s">
        <v>30</v>
      </c>
      <c r="P23039" s="27">
        <v>10.726884719999999</v>
      </c>
    </row>
    <row r="23040" spans="7:16" x14ac:dyDescent="0.25">
      <c r="G23040" s="27" t="str">
        <f t="shared" si="359"/>
        <v>2021/2022South AsiaOthers &amp; Cross-sectoralAdaptationUnknownAll DestinationsPublicMultilateral DFI</v>
      </c>
      <c r="H23040" s="27" t="s">
        <v>291</v>
      </c>
      <c r="I23040" s="27" t="s">
        <v>317</v>
      </c>
      <c r="J23040" s="27" t="s">
        <v>297</v>
      </c>
      <c r="K23040" s="27" t="s">
        <v>302</v>
      </c>
      <c r="L23040" s="27" t="s">
        <v>301</v>
      </c>
      <c r="M23040" s="27" t="s">
        <v>338</v>
      </c>
      <c r="N23040" s="27" t="s">
        <v>309</v>
      </c>
      <c r="O23040" s="27" t="s">
        <v>30</v>
      </c>
      <c r="P23040" s="27">
        <v>42.473772334000003</v>
      </c>
    </row>
    <row r="23041" spans="7:16" x14ac:dyDescent="0.25">
      <c r="G23041" s="27" t="str">
        <f t="shared" si="359"/>
        <v>2021/2022South AsiaOthers &amp; Cross-sectoralAdaptationUnknownDomesticPublicMultilateral DFI</v>
      </c>
      <c r="H23041" s="27" t="s">
        <v>291</v>
      </c>
      <c r="I23041" s="27" t="s">
        <v>317</v>
      </c>
      <c r="J23041" s="27" t="s">
        <v>297</v>
      </c>
      <c r="K23041" s="27" t="s">
        <v>302</v>
      </c>
      <c r="L23041" s="27" t="s">
        <v>301</v>
      </c>
      <c r="M23041" s="27" t="s">
        <v>323</v>
      </c>
      <c r="N23041" s="27" t="s">
        <v>309</v>
      </c>
      <c r="O23041" s="27" t="s">
        <v>30</v>
      </c>
      <c r="P23041" s="27">
        <v>0.112172334</v>
      </c>
    </row>
    <row r="23042" spans="7:16" x14ac:dyDescent="0.25">
      <c r="G23042" s="27" t="str">
        <f t="shared" si="359"/>
        <v>2021/2022South AsiaOthers &amp; Cross-sectoralAdaptationUnknownInternationalPublicMultilateral DFI</v>
      </c>
      <c r="H23042" s="27" t="s">
        <v>291</v>
      </c>
      <c r="I23042" s="27" t="s">
        <v>317</v>
      </c>
      <c r="J23042" s="27" t="s">
        <v>297</v>
      </c>
      <c r="K23042" s="27" t="s">
        <v>302</v>
      </c>
      <c r="L23042" s="27" t="s">
        <v>301</v>
      </c>
      <c r="M23042" s="27" t="s">
        <v>324</v>
      </c>
      <c r="N23042" s="27" t="s">
        <v>309</v>
      </c>
      <c r="O23042" s="27" t="s">
        <v>30</v>
      </c>
      <c r="P23042" s="27">
        <v>42.361600000000003</v>
      </c>
    </row>
    <row r="23043" spans="7:16" x14ac:dyDescent="0.25">
      <c r="G23043" s="27" t="str">
        <f t="shared" ref="G23043:G23106" si="360">+_xlfn.CONCAT(H23043:O23043)</f>
        <v>2021/2022South AsiaOthers &amp; Cross-sectoralAll UsesAll InstrumentsAll DestinationsPrivateInstitutional Investors</v>
      </c>
      <c r="H23043" s="27" t="s">
        <v>291</v>
      </c>
      <c r="I23043" s="27" t="s">
        <v>317</v>
      </c>
      <c r="J23043" s="27" t="s">
        <v>297</v>
      </c>
      <c r="K23043" s="27" t="s">
        <v>346</v>
      </c>
      <c r="L23043" s="27" t="s">
        <v>345</v>
      </c>
      <c r="M23043" s="27" t="s">
        <v>338</v>
      </c>
      <c r="N23043" s="27" t="s">
        <v>306</v>
      </c>
      <c r="O23043" s="27" t="s">
        <v>27</v>
      </c>
      <c r="P23043" s="27">
        <v>2.81398499999999</v>
      </c>
    </row>
    <row r="23044" spans="7:16" x14ac:dyDescent="0.25">
      <c r="G23044" s="27" t="str">
        <f t="shared" si="360"/>
        <v>2021/2022South AsiaOthers &amp; Cross-sectoralAll UsesAll InstrumentsAll DestinationsPublicBilateral DFI</v>
      </c>
      <c r="H23044" s="27" t="s">
        <v>291</v>
      </c>
      <c r="I23044" s="27" t="s">
        <v>317</v>
      </c>
      <c r="J23044" s="27" t="s">
        <v>297</v>
      </c>
      <c r="K23044" s="27" t="s">
        <v>346</v>
      </c>
      <c r="L23044" s="27" t="s">
        <v>345</v>
      </c>
      <c r="M23044" s="27" t="s">
        <v>338</v>
      </c>
      <c r="N23044" s="27" t="s">
        <v>309</v>
      </c>
      <c r="O23044" s="27" t="s">
        <v>31</v>
      </c>
      <c r="P23044" s="27">
        <v>295.10659329999999</v>
      </c>
    </row>
    <row r="23045" spans="7:16" x14ac:dyDescent="0.25">
      <c r="G23045" s="27" t="str">
        <f t="shared" si="360"/>
        <v>2021/2022South AsiaOthers &amp; Cross-sectoralAll UsesAll InstrumentsAll DestinationsPublicGovernment</v>
      </c>
      <c r="H23045" s="27" t="s">
        <v>291</v>
      </c>
      <c r="I23045" s="27" t="s">
        <v>317</v>
      </c>
      <c r="J23045" s="27" t="s">
        <v>297</v>
      </c>
      <c r="K23045" s="27" t="s">
        <v>346</v>
      </c>
      <c r="L23045" s="27" t="s">
        <v>345</v>
      </c>
      <c r="M23045" s="27" t="s">
        <v>338</v>
      </c>
      <c r="N23045" s="27" t="s">
        <v>309</v>
      </c>
      <c r="O23045" s="27" t="s">
        <v>28</v>
      </c>
      <c r="P23045" s="27">
        <v>43.406986545000002</v>
      </c>
    </row>
    <row r="23046" spans="7:16" x14ac:dyDescent="0.25">
      <c r="G23046" s="27" t="str">
        <f t="shared" si="360"/>
        <v>2021/2022South AsiaOthers &amp; Cross-sectoralAll UsesAll InstrumentsAll DestinationsPublicMultilateral Climate Funds</v>
      </c>
      <c r="H23046" s="27" t="s">
        <v>291</v>
      </c>
      <c r="I23046" s="27" t="s">
        <v>317</v>
      </c>
      <c r="J23046" s="27" t="s">
        <v>297</v>
      </c>
      <c r="K23046" s="27" t="s">
        <v>346</v>
      </c>
      <c r="L23046" s="27" t="s">
        <v>345</v>
      </c>
      <c r="M23046" s="27" t="s">
        <v>338</v>
      </c>
      <c r="N23046" s="27" t="s">
        <v>309</v>
      </c>
      <c r="O23046" s="27" t="s">
        <v>29</v>
      </c>
      <c r="P23046" s="27">
        <v>13.44</v>
      </c>
    </row>
    <row r="23047" spans="7:16" x14ac:dyDescent="0.25">
      <c r="G23047" s="27" t="str">
        <f t="shared" si="360"/>
        <v>2021/2022South AsiaOthers &amp; Cross-sectoralAll UsesAll InstrumentsAll DestinationsPublicMultilateral DFI</v>
      </c>
      <c r="H23047" s="27" t="s">
        <v>291</v>
      </c>
      <c r="I23047" s="27" t="s">
        <v>317</v>
      </c>
      <c r="J23047" s="27" t="s">
        <v>297</v>
      </c>
      <c r="K23047" s="27" t="s">
        <v>346</v>
      </c>
      <c r="L23047" s="27" t="s">
        <v>345</v>
      </c>
      <c r="M23047" s="27" t="s">
        <v>338</v>
      </c>
      <c r="N23047" s="27" t="s">
        <v>309</v>
      </c>
      <c r="O23047" s="27" t="s">
        <v>30</v>
      </c>
      <c r="P23047" s="27">
        <v>435.77979036099998</v>
      </c>
    </row>
    <row r="23048" spans="7:16" x14ac:dyDescent="0.25">
      <c r="G23048" s="27" t="str">
        <f t="shared" si="360"/>
        <v>2021/2022South AsiaOthers &amp; Cross-sectoralAll UsesAll InstrumentsAll DestinationsPublicSOE</v>
      </c>
      <c r="H23048" s="27" t="s">
        <v>291</v>
      </c>
      <c r="I23048" s="27" t="s">
        <v>317</v>
      </c>
      <c r="J23048" s="27" t="s">
        <v>297</v>
      </c>
      <c r="K23048" s="27" t="s">
        <v>346</v>
      </c>
      <c r="L23048" s="27" t="s">
        <v>345</v>
      </c>
      <c r="M23048" s="27" t="s">
        <v>338</v>
      </c>
      <c r="N23048" s="27" t="s">
        <v>309</v>
      </c>
      <c r="O23048" s="27" t="s">
        <v>34</v>
      </c>
      <c r="P23048" s="27">
        <v>0</v>
      </c>
    </row>
    <row r="23049" spans="7:16" x14ac:dyDescent="0.25">
      <c r="G23049" s="27" t="str">
        <f t="shared" si="360"/>
        <v>2021/2022South AsiaOthers &amp; Cross-sectoralAll UsesAll InstrumentsDomesticPublicMultilateral DFI</v>
      </c>
      <c r="H23049" s="27" t="s">
        <v>291</v>
      </c>
      <c r="I23049" s="27" t="s">
        <v>317</v>
      </c>
      <c r="J23049" s="27" t="s">
        <v>297</v>
      </c>
      <c r="K23049" s="27" t="s">
        <v>346</v>
      </c>
      <c r="L23049" s="27" t="s">
        <v>345</v>
      </c>
      <c r="M23049" s="27" t="s">
        <v>323</v>
      </c>
      <c r="N23049" s="27" t="s">
        <v>309</v>
      </c>
      <c r="O23049" s="27" t="s">
        <v>30</v>
      </c>
      <c r="P23049" s="27">
        <v>4.3226051380000001</v>
      </c>
    </row>
    <row r="23050" spans="7:16" x14ac:dyDescent="0.25">
      <c r="G23050" s="27" t="str">
        <f t="shared" si="360"/>
        <v>2021/2022South AsiaOthers &amp; Cross-sectoralAll UsesAll InstrumentsInternationalPrivateInstitutional Investors</v>
      </c>
      <c r="H23050" s="27" t="s">
        <v>291</v>
      </c>
      <c r="I23050" s="27" t="s">
        <v>317</v>
      </c>
      <c r="J23050" s="27" t="s">
        <v>297</v>
      </c>
      <c r="K23050" s="27" t="s">
        <v>346</v>
      </c>
      <c r="L23050" s="27" t="s">
        <v>345</v>
      </c>
      <c r="M23050" s="27" t="s">
        <v>324</v>
      </c>
      <c r="N23050" s="27" t="s">
        <v>306</v>
      </c>
      <c r="O23050" s="27" t="s">
        <v>27</v>
      </c>
      <c r="P23050" s="27">
        <v>2.81398499999999</v>
      </c>
    </row>
    <row r="23051" spans="7:16" x14ac:dyDescent="0.25">
      <c r="G23051" s="27" t="str">
        <f t="shared" si="360"/>
        <v>2021/2022South AsiaOthers &amp; Cross-sectoralAll UsesAll InstrumentsInternationalPublicBilateral DFI</v>
      </c>
      <c r="H23051" s="27" t="s">
        <v>291</v>
      </c>
      <c r="I23051" s="27" t="s">
        <v>317</v>
      </c>
      <c r="J23051" s="27" t="s">
        <v>297</v>
      </c>
      <c r="K23051" s="27" t="s">
        <v>346</v>
      </c>
      <c r="L23051" s="27" t="s">
        <v>345</v>
      </c>
      <c r="M23051" s="27" t="s">
        <v>324</v>
      </c>
      <c r="N23051" s="27" t="s">
        <v>309</v>
      </c>
      <c r="O23051" s="27" t="s">
        <v>31</v>
      </c>
      <c r="P23051" s="27">
        <v>295.10659329999999</v>
      </c>
    </row>
    <row r="23052" spans="7:16" x14ac:dyDescent="0.25">
      <c r="G23052" s="27" t="str">
        <f t="shared" si="360"/>
        <v>2021/2022South AsiaOthers &amp; Cross-sectoralAll UsesAll InstrumentsInternationalPublicGovernment</v>
      </c>
      <c r="H23052" s="27" t="s">
        <v>291</v>
      </c>
      <c r="I23052" s="27" t="s">
        <v>317</v>
      </c>
      <c r="J23052" s="27" t="s">
        <v>297</v>
      </c>
      <c r="K23052" s="27" t="s">
        <v>346</v>
      </c>
      <c r="L23052" s="27" t="s">
        <v>345</v>
      </c>
      <c r="M23052" s="27" t="s">
        <v>324</v>
      </c>
      <c r="N23052" s="27" t="s">
        <v>309</v>
      </c>
      <c r="O23052" s="27" t="s">
        <v>28</v>
      </c>
      <c r="P23052" s="27">
        <v>43.406986545000002</v>
      </c>
    </row>
    <row r="23053" spans="7:16" x14ac:dyDescent="0.25">
      <c r="G23053" s="27" t="str">
        <f t="shared" si="360"/>
        <v>2021/2022South AsiaOthers &amp; Cross-sectoralAll UsesAll InstrumentsInternationalPublicMultilateral Climate Funds</v>
      </c>
      <c r="H23053" s="27" t="s">
        <v>291</v>
      </c>
      <c r="I23053" s="27" t="s">
        <v>317</v>
      </c>
      <c r="J23053" s="27" t="s">
        <v>297</v>
      </c>
      <c r="K23053" s="27" t="s">
        <v>346</v>
      </c>
      <c r="L23053" s="27" t="s">
        <v>345</v>
      </c>
      <c r="M23053" s="27" t="s">
        <v>324</v>
      </c>
      <c r="N23053" s="27" t="s">
        <v>309</v>
      </c>
      <c r="O23053" s="27" t="s">
        <v>29</v>
      </c>
      <c r="P23053" s="27">
        <v>13.44</v>
      </c>
    </row>
    <row r="23054" spans="7:16" x14ac:dyDescent="0.25">
      <c r="G23054" s="27" t="str">
        <f t="shared" si="360"/>
        <v>2021/2022South AsiaOthers &amp; Cross-sectoralAll UsesAll InstrumentsInternationalPublicMultilateral DFI</v>
      </c>
      <c r="H23054" s="27" t="s">
        <v>291</v>
      </c>
      <c r="I23054" s="27" t="s">
        <v>317</v>
      </c>
      <c r="J23054" s="27" t="s">
        <v>297</v>
      </c>
      <c r="K23054" s="27" t="s">
        <v>346</v>
      </c>
      <c r="L23054" s="27" t="s">
        <v>345</v>
      </c>
      <c r="M23054" s="27" t="s">
        <v>324</v>
      </c>
      <c r="N23054" s="27" t="s">
        <v>309</v>
      </c>
      <c r="O23054" s="27" t="s">
        <v>30</v>
      </c>
      <c r="P23054" s="27">
        <v>431.45718522300001</v>
      </c>
    </row>
    <row r="23055" spans="7:16" x14ac:dyDescent="0.25">
      <c r="G23055" s="27" t="str">
        <f t="shared" si="360"/>
        <v>2021/2022South AsiaOthers &amp; Cross-sectoralAll UsesAll InstrumentsInternationalPublicSOE</v>
      </c>
      <c r="H23055" s="27" t="s">
        <v>291</v>
      </c>
      <c r="I23055" s="27" t="s">
        <v>317</v>
      </c>
      <c r="J23055" s="27" t="s">
        <v>297</v>
      </c>
      <c r="K23055" s="27" t="s">
        <v>346</v>
      </c>
      <c r="L23055" s="27" t="s">
        <v>345</v>
      </c>
      <c r="M23055" s="27" t="s">
        <v>324</v>
      </c>
      <c r="N23055" s="27" t="s">
        <v>309</v>
      </c>
      <c r="O23055" s="27" t="s">
        <v>34</v>
      </c>
      <c r="P23055" s="27">
        <v>0</v>
      </c>
    </row>
    <row r="23056" spans="7:16" x14ac:dyDescent="0.25">
      <c r="G23056" s="27" t="str">
        <f t="shared" si="360"/>
        <v>2021/2022South AsiaOthers &amp; Cross-sectoralAll UsesGrantAll DestinationsPrivateInstitutional Investors</v>
      </c>
      <c r="H23056" s="27" t="s">
        <v>291</v>
      </c>
      <c r="I23056" s="27" t="s">
        <v>317</v>
      </c>
      <c r="J23056" s="27" t="s">
        <v>297</v>
      </c>
      <c r="K23056" s="27" t="s">
        <v>346</v>
      </c>
      <c r="L23056" s="27" t="s">
        <v>332</v>
      </c>
      <c r="M23056" s="27" t="s">
        <v>338</v>
      </c>
      <c r="N23056" s="27" t="s">
        <v>306</v>
      </c>
      <c r="O23056" s="27" t="s">
        <v>27</v>
      </c>
      <c r="P23056" s="27">
        <v>2.81398499999999</v>
      </c>
    </row>
    <row r="23057" spans="7:16" x14ac:dyDescent="0.25">
      <c r="G23057" s="27" t="str">
        <f t="shared" si="360"/>
        <v>2021/2022South AsiaOthers &amp; Cross-sectoralAll UsesGrantAll DestinationsPublicBilateral DFI</v>
      </c>
      <c r="H23057" s="27" t="s">
        <v>291</v>
      </c>
      <c r="I23057" s="27" t="s">
        <v>317</v>
      </c>
      <c r="J23057" s="27" t="s">
        <v>297</v>
      </c>
      <c r="K23057" s="27" t="s">
        <v>346</v>
      </c>
      <c r="L23057" s="27" t="s">
        <v>332</v>
      </c>
      <c r="M23057" s="27" t="s">
        <v>338</v>
      </c>
      <c r="N23057" s="27" t="s">
        <v>309</v>
      </c>
      <c r="O23057" s="27" t="s">
        <v>31</v>
      </c>
      <c r="P23057" s="27">
        <v>0</v>
      </c>
    </row>
    <row r="23058" spans="7:16" x14ac:dyDescent="0.25">
      <c r="G23058" s="27" t="str">
        <f t="shared" si="360"/>
        <v>2021/2022South AsiaOthers &amp; Cross-sectoralAll UsesGrantAll DestinationsPublicGovernment</v>
      </c>
      <c r="H23058" s="27" t="s">
        <v>291</v>
      </c>
      <c r="I23058" s="27" t="s">
        <v>317</v>
      </c>
      <c r="J23058" s="27" t="s">
        <v>297</v>
      </c>
      <c r="K23058" s="27" t="s">
        <v>346</v>
      </c>
      <c r="L23058" s="27" t="s">
        <v>332</v>
      </c>
      <c r="M23058" s="27" t="s">
        <v>338</v>
      </c>
      <c r="N23058" s="27" t="s">
        <v>309</v>
      </c>
      <c r="O23058" s="27" t="s">
        <v>28</v>
      </c>
      <c r="P23058" s="27">
        <v>43.406986545000002</v>
      </c>
    </row>
    <row r="23059" spans="7:16" x14ac:dyDescent="0.25">
      <c r="G23059" s="27" t="str">
        <f t="shared" si="360"/>
        <v>2021/2022South AsiaOthers &amp; Cross-sectoralAll UsesGrantAll DestinationsPublicMultilateral Climate Funds</v>
      </c>
      <c r="H23059" s="27" t="s">
        <v>291</v>
      </c>
      <c r="I23059" s="27" t="s">
        <v>317</v>
      </c>
      <c r="J23059" s="27" t="s">
        <v>297</v>
      </c>
      <c r="K23059" s="27" t="s">
        <v>346</v>
      </c>
      <c r="L23059" s="27" t="s">
        <v>332</v>
      </c>
      <c r="M23059" s="27" t="s">
        <v>338</v>
      </c>
      <c r="N23059" s="27" t="s">
        <v>309</v>
      </c>
      <c r="O23059" s="27" t="s">
        <v>29</v>
      </c>
      <c r="P23059" s="27">
        <v>13.44</v>
      </c>
    </row>
    <row r="23060" spans="7:16" x14ac:dyDescent="0.25">
      <c r="G23060" s="27" t="str">
        <f t="shared" si="360"/>
        <v>2021/2022South AsiaOthers &amp; Cross-sectoralAll UsesGrantAll DestinationsPublicMultilateral DFI</v>
      </c>
      <c r="H23060" s="27" t="s">
        <v>291</v>
      </c>
      <c r="I23060" s="27" t="s">
        <v>317</v>
      </c>
      <c r="J23060" s="27" t="s">
        <v>297</v>
      </c>
      <c r="K23060" s="27" t="s">
        <v>346</v>
      </c>
      <c r="L23060" s="27" t="s">
        <v>332</v>
      </c>
      <c r="M23060" s="27" t="s">
        <v>338</v>
      </c>
      <c r="N23060" s="27" t="s">
        <v>309</v>
      </c>
      <c r="O23060" s="27" t="s">
        <v>30</v>
      </c>
      <c r="P23060" s="27">
        <v>0.35</v>
      </c>
    </row>
    <row r="23061" spans="7:16" x14ac:dyDescent="0.25">
      <c r="G23061" s="27" t="str">
        <f t="shared" si="360"/>
        <v>2021/2022South AsiaOthers &amp; Cross-sectoralAll UsesGrantAll DestinationsPublicSOE</v>
      </c>
      <c r="H23061" s="27" t="s">
        <v>291</v>
      </c>
      <c r="I23061" s="27" t="s">
        <v>317</v>
      </c>
      <c r="J23061" s="27" t="s">
        <v>297</v>
      </c>
      <c r="K23061" s="27" t="s">
        <v>346</v>
      </c>
      <c r="L23061" s="27" t="s">
        <v>332</v>
      </c>
      <c r="M23061" s="27" t="s">
        <v>338</v>
      </c>
      <c r="N23061" s="27" t="s">
        <v>309</v>
      </c>
      <c r="O23061" s="27" t="s">
        <v>34</v>
      </c>
      <c r="P23061" s="27">
        <v>0</v>
      </c>
    </row>
    <row r="23062" spans="7:16" x14ac:dyDescent="0.25">
      <c r="G23062" s="27" t="str">
        <f t="shared" si="360"/>
        <v>2021/2022South AsiaOthers &amp; Cross-sectoralAll UsesGrantDomesticPublicMultilateral DFI</v>
      </c>
      <c r="H23062" s="27" t="s">
        <v>291</v>
      </c>
      <c r="I23062" s="27" t="s">
        <v>317</v>
      </c>
      <c r="J23062" s="27" t="s">
        <v>297</v>
      </c>
      <c r="K23062" s="27" t="s">
        <v>346</v>
      </c>
      <c r="L23062" s="27" t="s">
        <v>332</v>
      </c>
      <c r="M23062" s="27" t="s">
        <v>323</v>
      </c>
      <c r="N23062" s="27" t="s">
        <v>309</v>
      </c>
      <c r="O23062" s="27" t="s">
        <v>30</v>
      </c>
      <c r="P23062" s="27">
        <v>9.0341069999999996E-3</v>
      </c>
    </row>
    <row r="23063" spans="7:16" x14ac:dyDescent="0.25">
      <c r="G23063" s="27" t="str">
        <f t="shared" si="360"/>
        <v>2021/2022South AsiaOthers &amp; Cross-sectoralAll UsesGrantInternationalPrivateInstitutional Investors</v>
      </c>
      <c r="H23063" s="27" t="s">
        <v>291</v>
      </c>
      <c r="I23063" s="27" t="s">
        <v>317</v>
      </c>
      <c r="J23063" s="27" t="s">
        <v>297</v>
      </c>
      <c r="K23063" s="27" t="s">
        <v>346</v>
      </c>
      <c r="L23063" s="27" t="s">
        <v>332</v>
      </c>
      <c r="M23063" s="27" t="s">
        <v>324</v>
      </c>
      <c r="N23063" s="27" t="s">
        <v>306</v>
      </c>
      <c r="O23063" s="27" t="s">
        <v>27</v>
      </c>
      <c r="P23063" s="27">
        <v>2.81398499999999</v>
      </c>
    </row>
    <row r="23064" spans="7:16" x14ac:dyDescent="0.25">
      <c r="G23064" s="27" t="str">
        <f t="shared" si="360"/>
        <v>2021/2022South AsiaOthers &amp; Cross-sectoralAll UsesGrantInternationalPublicBilateral DFI</v>
      </c>
      <c r="H23064" s="27" t="s">
        <v>291</v>
      </c>
      <c r="I23064" s="27" t="s">
        <v>317</v>
      </c>
      <c r="J23064" s="27" t="s">
        <v>297</v>
      </c>
      <c r="K23064" s="27" t="s">
        <v>346</v>
      </c>
      <c r="L23064" s="27" t="s">
        <v>332</v>
      </c>
      <c r="M23064" s="27" t="s">
        <v>324</v>
      </c>
      <c r="N23064" s="27" t="s">
        <v>309</v>
      </c>
      <c r="O23064" s="27" t="s">
        <v>31</v>
      </c>
      <c r="P23064" s="133">
        <v>0</v>
      </c>
    </row>
    <row r="23065" spans="7:16" x14ac:dyDescent="0.25">
      <c r="G23065" s="27" t="str">
        <f t="shared" si="360"/>
        <v>2021/2022South AsiaOthers &amp; Cross-sectoralAll UsesGrantInternationalPublicGovernment</v>
      </c>
      <c r="H23065" s="27" t="s">
        <v>291</v>
      </c>
      <c r="I23065" s="27" t="s">
        <v>317</v>
      </c>
      <c r="J23065" s="27" t="s">
        <v>297</v>
      </c>
      <c r="K23065" s="27" t="s">
        <v>346</v>
      </c>
      <c r="L23065" s="27" t="s">
        <v>332</v>
      </c>
      <c r="M23065" s="27" t="s">
        <v>324</v>
      </c>
      <c r="N23065" s="27" t="s">
        <v>309</v>
      </c>
      <c r="O23065" s="27" t="s">
        <v>28</v>
      </c>
      <c r="P23065" s="133">
        <v>43.406986545000002</v>
      </c>
    </row>
    <row r="23066" spans="7:16" x14ac:dyDescent="0.25">
      <c r="G23066" s="27" t="str">
        <f t="shared" si="360"/>
        <v>2021/2022South AsiaOthers &amp; Cross-sectoralAll UsesGrantInternationalPublicMultilateral Climate Funds</v>
      </c>
      <c r="H23066" s="27" t="s">
        <v>291</v>
      </c>
      <c r="I23066" s="27" t="s">
        <v>317</v>
      </c>
      <c r="J23066" s="27" t="s">
        <v>297</v>
      </c>
      <c r="K23066" s="27" t="s">
        <v>346</v>
      </c>
      <c r="L23066" s="27" t="s">
        <v>332</v>
      </c>
      <c r="M23066" s="27" t="s">
        <v>324</v>
      </c>
      <c r="N23066" s="27" t="s">
        <v>309</v>
      </c>
      <c r="O23066" s="27" t="s">
        <v>29</v>
      </c>
      <c r="P23066" s="27">
        <v>13.44</v>
      </c>
    </row>
    <row r="23067" spans="7:16" x14ac:dyDescent="0.25">
      <c r="G23067" s="27" t="str">
        <f t="shared" si="360"/>
        <v>2021/2022South AsiaOthers &amp; Cross-sectoralAll UsesGrantInternationalPublicMultilateral DFI</v>
      </c>
      <c r="H23067" s="27" t="s">
        <v>291</v>
      </c>
      <c r="I23067" s="27" t="s">
        <v>317</v>
      </c>
      <c r="J23067" s="27" t="s">
        <v>297</v>
      </c>
      <c r="K23067" s="27" t="s">
        <v>346</v>
      </c>
      <c r="L23067" s="27" t="s">
        <v>332</v>
      </c>
      <c r="M23067" s="27" t="s">
        <v>324</v>
      </c>
      <c r="N23067" s="27" t="s">
        <v>309</v>
      </c>
      <c r="O23067" s="27" t="s">
        <v>30</v>
      </c>
      <c r="P23067" s="27">
        <v>0.34096589300000002</v>
      </c>
    </row>
    <row r="23068" spans="7:16" x14ac:dyDescent="0.25">
      <c r="G23068" s="27" t="str">
        <f t="shared" si="360"/>
        <v>2021/2022South AsiaOthers &amp; Cross-sectoralAll UsesGrantInternationalPublicSOE</v>
      </c>
      <c r="H23068" s="27" t="s">
        <v>291</v>
      </c>
      <c r="I23068" s="27" t="s">
        <v>317</v>
      </c>
      <c r="J23068" s="27" t="s">
        <v>297</v>
      </c>
      <c r="K23068" s="27" t="s">
        <v>346</v>
      </c>
      <c r="L23068" s="27" t="s">
        <v>332</v>
      </c>
      <c r="M23068" s="27" t="s">
        <v>324</v>
      </c>
      <c r="N23068" s="27" t="s">
        <v>309</v>
      </c>
      <c r="O23068" s="27" t="s">
        <v>34</v>
      </c>
      <c r="P23068" s="27">
        <v>0</v>
      </c>
    </row>
    <row r="23069" spans="7:16" x14ac:dyDescent="0.25">
      <c r="G23069" s="27" t="str">
        <f t="shared" si="360"/>
        <v>2021/2022South AsiaOthers &amp; Cross-sectoralAll UsesLow-cost project debtAll DestinationsPublicBilateral DFI</v>
      </c>
      <c r="H23069" s="27" t="s">
        <v>291</v>
      </c>
      <c r="I23069" s="27" t="s">
        <v>317</v>
      </c>
      <c r="J23069" s="27" t="s">
        <v>297</v>
      </c>
      <c r="K23069" s="27" t="s">
        <v>346</v>
      </c>
      <c r="L23069" s="27" t="s">
        <v>336</v>
      </c>
      <c r="M23069" s="27" t="s">
        <v>338</v>
      </c>
      <c r="N23069" s="27" t="s">
        <v>309</v>
      </c>
      <c r="O23069" s="27" t="s">
        <v>31</v>
      </c>
      <c r="P23069" s="27">
        <v>295.10659329999999</v>
      </c>
    </row>
    <row r="23070" spans="7:16" x14ac:dyDescent="0.25">
      <c r="G23070" s="27" t="str">
        <f t="shared" si="360"/>
        <v>2021/2022South AsiaOthers &amp; Cross-sectoralAll UsesLow-cost project debtAll DestinationsPublicMultilateral DFI</v>
      </c>
      <c r="H23070" s="27" t="s">
        <v>291</v>
      </c>
      <c r="I23070" s="27" t="s">
        <v>317</v>
      </c>
      <c r="J23070" s="27" t="s">
        <v>297</v>
      </c>
      <c r="K23070" s="27" t="s">
        <v>346</v>
      </c>
      <c r="L23070" s="27" t="s">
        <v>336</v>
      </c>
      <c r="M23070" s="27" t="s">
        <v>338</v>
      </c>
      <c r="N23070" s="27" t="s">
        <v>309</v>
      </c>
      <c r="O23070" s="27" t="s">
        <v>30</v>
      </c>
      <c r="P23070" s="27">
        <v>0</v>
      </c>
    </row>
    <row r="23071" spans="7:16" x14ac:dyDescent="0.25">
      <c r="G23071" s="27" t="str">
        <f t="shared" si="360"/>
        <v>2021/2022South AsiaOthers &amp; Cross-sectoralAll UsesLow-cost project debtInternationalPublicBilateral DFI</v>
      </c>
      <c r="H23071" s="27" t="s">
        <v>291</v>
      </c>
      <c r="I23071" s="27" t="s">
        <v>317</v>
      </c>
      <c r="J23071" s="27" t="s">
        <v>297</v>
      </c>
      <c r="K23071" s="27" t="s">
        <v>346</v>
      </c>
      <c r="L23071" s="27" t="s">
        <v>336</v>
      </c>
      <c r="M23071" s="27" t="s">
        <v>324</v>
      </c>
      <c r="N23071" s="27" t="s">
        <v>309</v>
      </c>
      <c r="O23071" s="27" t="s">
        <v>31</v>
      </c>
      <c r="P23071" s="27">
        <v>295.10659329999999</v>
      </c>
    </row>
    <row r="23072" spans="7:16" x14ac:dyDescent="0.25">
      <c r="G23072" s="27" t="str">
        <f t="shared" si="360"/>
        <v>2021/2022South AsiaOthers &amp; Cross-sectoralAll UsesLow-cost project debtInternationalPublicMultilateral DFI</v>
      </c>
      <c r="H23072" s="27" t="s">
        <v>291</v>
      </c>
      <c r="I23072" s="27" t="s">
        <v>317</v>
      </c>
      <c r="J23072" s="27" t="s">
        <v>297</v>
      </c>
      <c r="K23072" s="27" t="s">
        <v>346</v>
      </c>
      <c r="L23072" s="27" t="s">
        <v>336</v>
      </c>
      <c r="M23072" s="27" t="s">
        <v>324</v>
      </c>
      <c r="N23072" s="27" t="s">
        <v>309</v>
      </c>
      <c r="O23072" s="27" t="s">
        <v>30</v>
      </c>
      <c r="P23072" s="27">
        <v>0</v>
      </c>
    </row>
    <row r="23073" spans="7:16" x14ac:dyDescent="0.25">
      <c r="G23073" s="27" t="str">
        <f t="shared" si="360"/>
        <v>2021/2022South AsiaOthers &amp; Cross-sectoralAll UsesProject-level equityAll DestinationsPublicGovernment</v>
      </c>
      <c r="H23073" s="27" t="s">
        <v>291</v>
      </c>
      <c r="I23073" s="27" t="s">
        <v>317</v>
      </c>
      <c r="J23073" s="27" t="s">
        <v>297</v>
      </c>
      <c r="K23073" s="27" t="s">
        <v>346</v>
      </c>
      <c r="L23073" s="27" t="s">
        <v>337</v>
      </c>
      <c r="M23073" s="27" t="s">
        <v>338</v>
      </c>
      <c r="N23073" s="27" t="s">
        <v>309</v>
      </c>
      <c r="O23073" s="27" t="s">
        <v>28</v>
      </c>
      <c r="P23073" s="27">
        <v>0</v>
      </c>
    </row>
    <row r="23074" spans="7:16" x14ac:dyDescent="0.25">
      <c r="G23074" s="27" t="str">
        <f t="shared" si="360"/>
        <v>2021/2022South AsiaOthers &amp; Cross-sectoralAll UsesProject-level equityAll DestinationsPublicMultilateral DFI</v>
      </c>
      <c r="H23074" s="27" t="s">
        <v>291</v>
      </c>
      <c r="I23074" s="27" t="s">
        <v>317</v>
      </c>
      <c r="J23074" s="27" t="s">
        <v>297</v>
      </c>
      <c r="K23074" s="27" t="s">
        <v>346</v>
      </c>
      <c r="L23074" s="27" t="s">
        <v>337</v>
      </c>
      <c r="M23074" s="27" t="s">
        <v>338</v>
      </c>
      <c r="N23074" s="27" t="s">
        <v>309</v>
      </c>
      <c r="O23074" s="27" t="s">
        <v>30</v>
      </c>
      <c r="P23074" s="27">
        <v>2.35</v>
      </c>
    </row>
    <row r="23075" spans="7:16" x14ac:dyDescent="0.25">
      <c r="G23075" s="27" t="str">
        <f t="shared" si="360"/>
        <v>2021/2022South AsiaOthers &amp; Cross-sectoralAll UsesProject-level equityDomesticPublicMultilateral DFI</v>
      </c>
      <c r="H23075" s="27" t="s">
        <v>291</v>
      </c>
      <c r="I23075" s="27" t="s">
        <v>317</v>
      </c>
      <c r="J23075" s="27" t="s">
        <v>297</v>
      </c>
      <c r="K23075" s="27" t="s">
        <v>346</v>
      </c>
      <c r="L23075" s="27" t="s">
        <v>337</v>
      </c>
      <c r="M23075" s="27" t="s">
        <v>323</v>
      </c>
      <c r="N23075" s="27" t="s">
        <v>309</v>
      </c>
      <c r="O23075" s="27" t="s">
        <v>30</v>
      </c>
      <c r="P23075" s="27">
        <v>0.20319453000000001</v>
      </c>
    </row>
    <row r="23076" spans="7:16" x14ac:dyDescent="0.25">
      <c r="G23076" s="27" t="str">
        <f t="shared" si="360"/>
        <v>2021/2022South AsiaOthers &amp; Cross-sectoralAll UsesProject-level equityInternationalPublicGovernment</v>
      </c>
      <c r="H23076" s="27" t="s">
        <v>291</v>
      </c>
      <c r="I23076" s="27" t="s">
        <v>317</v>
      </c>
      <c r="J23076" s="27" t="s">
        <v>297</v>
      </c>
      <c r="K23076" s="27" t="s">
        <v>346</v>
      </c>
      <c r="L23076" s="27" t="s">
        <v>337</v>
      </c>
      <c r="M23076" s="27" t="s">
        <v>324</v>
      </c>
      <c r="N23076" s="27" t="s">
        <v>309</v>
      </c>
      <c r="O23076" s="27" t="s">
        <v>28</v>
      </c>
      <c r="P23076" s="27">
        <v>0</v>
      </c>
    </row>
    <row r="23077" spans="7:16" x14ac:dyDescent="0.25">
      <c r="G23077" s="27" t="str">
        <f t="shared" si="360"/>
        <v>2021/2022South AsiaOthers &amp; Cross-sectoralAll UsesProject-level equityInternationalPublicMultilateral DFI</v>
      </c>
      <c r="H23077" s="27" t="s">
        <v>291</v>
      </c>
      <c r="I23077" s="27" t="s">
        <v>317</v>
      </c>
      <c r="J23077" s="27" t="s">
        <v>297</v>
      </c>
      <c r="K23077" s="27" t="s">
        <v>346</v>
      </c>
      <c r="L23077" s="27" t="s">
        <v>337</v>
      </c>
      <c r="M23077" s="27" t="s">
        <v>324</v>
      </c>
      <c r="N23077" s="27" t="s">
        <v>309</v>
      </c>
      <c r="O23077" s="27" t="s">
        <v>30</v>
      </c>
      <c r="P23077" s="27">
        <v>2.1468054699999999</v>
      </c>
    </row>
    <row r="23078" spans="7:16" x14ac:dyDescent="0.25">
      <c r="G23078" s="27" t="str">
        <f t="shared" si="360"/>
        <v>2021/2022South AsiaOthers &amp; Cross-sectoralAll UsesProject-level market rate debtAll DestinationsPublicMultilateral DFI</v>
      </c>
      <c r="H23078" s="27" t="s">
        <v>291</v>
      </c>
      <c r="I23078" s="27" t="s">
        <v>317</v>
      </c>
      <c r="J23078" s="27" t="s">
        <v>297</v>
      </c>
      <c r="K23078" s="27" t="s">
        <v>346</v>
      </c>
      <c r="L23078" s="27" t="s">
        <v>335</v>
      </c>
      <c r="M23078" s="27" t="s">
        <v>338</v>
      </c>
      <c r="N23078" s="27" t="s">
        <v>309</v>
      </c>
      <c r="O23078" s="27" t="s">
        <v>30</v>
      </c>
      <c r="P23078" s="27">
        <v>41.097750001999998</v>
      </c>
    </row>
    <row r="23079" spans="7:16" x14ac:dyDescent="0.25">
      <c r="G23079" s="27" t="str">
        <f t="shared" si="360"/>
        <v>2021/2022South AsiaOthers &amp; Cross-sectoralAll UsesProject-level market rate debtDomesticPublicMultilateral DFI</v>
      </c>
      <c r="H23079" s="27" t="s">
        <v>291</v>
      </c>
      <c r="I23079" s="27" t="s">
        <v>317</v>
      </c>
      <c r="J23079" s="27" t="s">
        <v>297</v>
      </c>
      <c r="K23079" s="27" t="s">
        <v>346</v>
      </c>
      <c r="L23079" s="27" t="s">
        <v>335</v>
      </c>
      <c r="M23079" s="27" t="s">
        <v>323</v>
      </c>
      <c r="N23079" s="27" t="s">
        <v>309</v>
      </c>
      <c r="O23079" s="27" t="s">
        <v>30</v>
      </c>
      <c r="P23079" s="27">
        <v>0.57562894200000003</v>
      </c>
    </row>
    <row r="23080" spans="7:16" x14ac:dyDescent="0.25">
      <c r="G23080" s="27" t="str">
        <f t="shared" si="360"/>
        <v>2021/2022South AsiaOthers &amp; Cross-sectoralAll UsesProject-level market rate debtInternationalPublicMultilateral DFI</v>
      </c>
      <c r="H23080" s="27" t="s">
        <v>291</v>
      </c>
      <c r="I23080" s="27" t="s">
        <v>317</v>
      </c>
      <c r="J23080" s="27" t="s">
        <v>297</v>
      </c>
      <c r="K23080" s="27" t="s">
        <v>346</v>
      </c>
      <c r="L23080" s="27" t="s">
        <v>335</v>
      </c>
      <c r="M23080" s="27" t="s">
        <v>324</v>
      </c>
      <c r="N23080" s="27" t="s">
        <v>309</v>
      </c>
      <c r="O23080" s="27" t="s">
        <v>30</v>
      </c>
      <c r="P23080" s="27">
        <v>40.522121059999897</v>
      </c>
    </row>
    <row r="23081" spans="7:16" x14ac:dyDescent="0.25">
      <c r="G23081" s="27" t="str">
        <f t="shared" si="360"/>
        <v>2021/2022South AsiaOthers &amp; Cross-sectoralAll UsesUnknownAll DestinationsPublicMultilateral DFI</v>
      </c>
      <c r="H23081" s="27" t="s">
        <v>291</v>
      </c>
      <c r="I23081" s="27" t="s">
        <v>317</v>
      </c>
      <c r="J23081" s="27" t="s">
        <v>297</v>
      </c>
      <c r="K23081" s="27" t="s">
        <v>346</v>
      </c>
      <c r="L23081" s="27" t="s">
        <v>301</v>
      </c>
      <c r="M23081" s="27" t="s">
        <v>338</v>
      </c>
      <c r="N23081" s="27" t="s">
        <v>309</v>
      </c>
      <c r="O23081" s="27" t="s">
        <v>30</v>
      </c>
      <c r="P23081" s="27">
        <v>391.982040359</v>
      </c>
    </row>
    <row r="23082" spans="7:16" x14ac:dyDescent="0.25">
      <c r="G23082" s="27" t="str">
        <f t="shared" si="360"/>
        <v>2021/2022South AsiaOthers &amp; Cross-sectoralAll UsesUnknownDomesticPublicMultilateral DFI</v>
      </c>
      <c r="H23082" s="27" t="s">
        <v>291</v>
      </c>
      <c r="I23082" s="27" t="s">
        <v>317</v>
      </c>
      <c r="J23082" s="27" t="s">
        <v>297</v>
      </c>
      <c r="K23082" s="27" t="s">
        <v>346</v>
      </c>
      <c r="L23082" s="27" t="s">
        <v>301</v>
      </c>
      <c r="M23082" s="27" t="s">
        <v>323</v>
      </c>
      <c r="N23082" s="27" t="s">
        <v>309</v>
      </c>
      <c r="O23082" s="27" t="s">
        <v>30</v>
      </c>
      <c r="P23082" s="27">
        <v>3.5347475589999999</v>
      </c>
    </row>
    <row r="23083" spans="7:16" x14ac:dyDescent="0.25">
      <c r="G23083" s="27" t="str">
        <f t="shared" si="360"/>
        <v>2021/2022South AsiaOthers &amp; Cross-sectoralAll UsesUnknownInternationalPublicMultilateral DFI</v>
      </c>
      <c r="H23083" s="27" t="s">
        <v>291</v>
      </c>
      <c r="I23083" s="27" t="s">
        <v>317</v>
      </c>
      <c r="J23083" s="27" t="s">
        <v>297</v>
      </c>
      <c r="K23083" s="27" t="s">
        <v>346</v>
      </c>
      <c r="L23083" s="27" t="s">
        <v>301</v>
      </c>
      <c r="M23083" s="27" t="s">
        <v>324</v>
      </c>
      <c r="N23083" s="27" t="s">
        <v>309</v>
      </c>
      <c r="O23083" s="27" t="s">
        <v>30</v>
      </c>
      <c r="P23083" s="27">
        <v>388.44729280000001</v>
      </c>
    </row>
    <row r="23084" spans="7:16" x14ac:dyDescent="0.25">
      <c r="G23084" s="27" t="str">
        <f t="shared" si="360"/>
        <v>2021/2022South AsiaOthers &amp; Cross-sectoralMitigationAll InstrumentsAll DestinationsPrivateInstitutional Investors</v>
      </c>
      <c r="H23084" s="27" t="s">
        <v>291</v>
      </c>
      <c r="I23084" s="27" t="s">
        <v>317</v>
      </c>
      <c r="J23084" s="27" t="s">
        <v>297</v>
      </c>
      <c r="K23084" s="27" t="s">
        <v>303</v>
      </c>
      <c r="L23084" s="27" t="s">
        <v>345</v>
      </c>
      <c r="M23084" s="27" t="s">
        <v>338</v>
      </c>
      <c r="N23084" s="27" t="s">
        <v>306</v>
      </c>
      <c r="O23084" s="27" t="s">
        <v>27</v>
      </c>
      <c r="P23084" s="27">
        <v>2.377872</v>
      </c>
    </row>
    <row r="23085" spans="7:16" x14ac:dyDescent="0.25">
      <c r="G23085" s="27" t="str">
        <f t="shared" si="360"/>
        <v>2021/2022South AsiaOthers &amp; Cross-sectoralMitigationAll InstrumentsAll DestinationsPublicGovernment</v>
      </c>
      <c r="H23085" s="27" t="s">
        <v>291</v>
      </c>
      <c r="I23085" s="27" t="s">
        <v>317</v>
      </c>
      <c r="J23085" s="27" t="s">
        <v>297</v>
      </c>
      <c r="K23085" s="27" t="s">
        <v>303</v>
      </c>
      <c r="L23085" s="27" t="s">
        <v>345</v>
      </c>
      <c r="M23085" s="27" t="s">
        <v>338</v>
      </c>
      <c r="N23085" s="27" t="s">
        <v>309</v>
      </c>
      <c r="O23085" s="27" t="s">
        <v>28</v>
      </c>
      <c r="P23085" s="27">
        <v>7.3584335029999997</v>
      </c>
    </row>
    <row r="23086" spans="7:16" x14ac:dyDescent="0.25">
      <c r="G23086" s="27" t="str">
        <f t="shared" si="360"/>
        <v>2021/2022South AsiaOthers &amp; Cross-sectoralMitigationAll InstrumentsAll DestinationsPublicMultilateral Climate Funds</v>
      </c>
      <c r="H23086" s="27" t="s">
        <v>291</v>
      </c>
      <c r="I23086" s="27" t="s">
        <v>317</v>
      </c>
      <c r="J23086" s="27" t="s">
        <v>297</v>
      </c>
      <c r="K23086" s="27" t="s">
        <v>303</v>
      </c>
      <c r="L23086" s="27" t="s">
        <v>345</v>
      </c>
      <c r="M23086" s="27" t="s">
        <v>338</v>
      </c>
      <c r="N23086" s="27" t="s">
        <v>309</v>
      </c>
      <c r="O23086" s="27" t="s">
        <v>29</v>
      </c>
      <c r="P23086" s="27">
        <v>0</v>
      </c>
    </row>
    <row r="23087" spans="7:16" x14ac:dyDescent="0.25">
      <c r="G23087" s="27" t="str">
        <f t="shared" si="360"/>
        <v>2021/2022South AsiaOthers &amp; Cross-sectoralMitigationAll InstrumentsAll DestinationsPublicMultilateral DFI</v>
      </c>
      <c r="H23087" s="27" t="s">
        <v>291</v>
      </c>
      <c r="I23087" s="27" t="s">
        <v>317</v>
      </c>
      <c r="J23087" s="27" t="s">
        <v>297</v>
      </c>
      <c r="K23087" s="27" t="s">
        <v>303</v>
      </c>
      <c r="L23087" s="27" t="s">
        <v>345</v>
      </c>
      <c r="M23087" s="27" t="s">
        <v>338</v>
      </c>
      <c r="N23087" s="27" t="s">
        <v>309</v>
      </c>
      <c r="O23087" s="27" t="s">
        <v>30</v>
      </c>
      <c r="P23087" s="27">
        <v>32.350000002000002</v>
      </c>
    </row>
    <row r="23088" spans="7:16" x14ac:dyDescent="0.25">
      <c r="G23088" s="27" t="str">
        <f t="shared" si="360"/>
        <v>2021/2022South AsiaOthers &amp; Cross-sectoralMitigationAll InstrumentsDomesticPublicMultilateral DFI</v>
      </c>
      <c r="H23088" s="27" t="s">
        <v>291</v>
      </c>
      <c r="I23088" s="27" t="s">
        <v>317</v>
      </c>
      <c r="J23088" s="27" t="s">
        <v>297</v>
      </c>
      <c r="K23088" s="27" t="s">
        <v>303</v>
      </c>
      <c r="L23088" s="27" t="s">
        <v>345</v>
      </c>
      <c r="M23088" s="27" t="s">
        <v>323</v>
      </c>
      <c r="N23088" s="27" t="s">
        <v>309</v>
      </c>
      <c r="O23088" s="27" t="s">
        <v>30</v>
      </c>
      <c r="P23088" s="27">
        <v>0.407958192</v>
      </c>
    </row>
    <row r="23089" spans="7:16" x14ac:dyDescent="0.25">
      <c r="G23089" s="27" t="str">
        <f t="shared" si="360"/>
        <v>2021/2022South AsiaOthers &amp; Cross-sectoralMitigationAll InstrumentsInternationalPrivateInstitutional Investors</v>
      </c>
      <c r="H23089" s="27" t="s">
        <v>291</v>
      </c>
      <c r="I23089" s="27" t="s">
        <v>317</v>
      </c>
      <c r="J23089" s="27" t="s">
        <v>297</v>
      </c>
      <c r="K23089" s="27" t="s">
        <v>303</v>
      </c>
      <c r="L23089" s="27" t="s">
        <v>345</v>
      </c>
      <c r="M23089" s="27" t="s">
        <v>324</v>
      </c>
      <c r="N23089" s="27" t="s">
        <v>306</v>
      </c>
      <c r="O23089" s="27" t="s">
        <v>27</v>
      </c>
      <c r="P23089" s="27">
        <v>2.377872</v>
      </c>
    </row>
    <row r="23090" spans="7:16" x14ac:dyDescent="0.25">
      <c r="G23090" s="27" t="str">
        <f t="shared" si="360"/>
        <v>2021/2022South AsiaOthers &amp; Cross-sectoralMitigationAll InstrumentsInternationalPublicGovernment</v>
      </c>
      <c r="H23090" s="27" t="s">
        <v>291</v>
      </c>
      <c r="I23090" s="27" t="s">
        <v>317</v>
      </c>
      <c r="J23090" s="27" t="s">
        <v>297</v>
      </c>
      <c r="K23090" s="27" t="s">
        <v>303</v>
      </c>
      <c r="L23090" s="27" t="s">
        <v>345</v>
      </c>
      <c r="M23090" s="27" t="s">
        <v>324</v>
      </c>
      <c r="N23090" s="27" t="s">
        <v>309</v>
      </c>
      <c r="O23090" s="27" t="s">
        <v>28</v>
      </c>
      <c r="P23090" s="27">
        <v>7.3584335029999997</v>
      </c>
    </row>
    <row r="23091" spans="7:16" x14ac:dyDescent="0.25">
      <c r="G23091" s="27" t="str">
        <f t="shared" si="360"/>
        <v>2021/2022South AsiaOthers &amp; Cross-sectoralMitigationAll InstrumentsInternationalPublicMultilateral Climate Funds</v>
      </c>
      <c r="H23091" s="27" t="s">
        <v>291</v>
      </c>
      <c r="I23091" s="27" t="s">
        <v>317</v>
      </c>
      <c r="J23091" s="27" t="s">
        <v>297</v>
      </c>
      <c r="K23091" s="27" t="s">
        <v>303</v>
      </c>
      <c r="L23091" s="27" t="s">
        <v>345</v>
      </c>
      <c r="M23091" s="27" t="s">
        <v>324</v>
      </c>
      <c r="N23091" s="27" t="s">
        <v>309</v>
      </c>
      <c r="O23091" s="27" t="s">
        <v>29</v>
      </c>
      <c r="P23091" s="27">
        <v>0</v>
      </c>
    </row>
    <row r="23092" spans="7:16" x14ac:dyDescent="0.25">
      <c r="G23092" s="27" t="str">
        <f t="shared" si="360"/>
        <v>2021/2022South AsiaOthers &amp; Cross-sectoralMitigationAll InstrumentsInternationalPublicMultilateral DFI</v>
      </c>
      <c r="H23092" s="27" t="s">
        <v>291</v>
      </c>
      <c r="I23092" s="27" t="s">
        <v>317</v>
      </c>
      <c r="J23092" s="27" t="s">
        <v>297</v>
      </c>
      <c r="K23092" s="27" t="s">
        <v>303</v>
      </c>
      <c r="L23092" s="27" t="s">
        <v>345</v>
      </c>
      <c r="M23092" s="27" t="s">
        <v>324</v>
      </c>
      <c r="N23092" s="27" t="s">
        <v>309</v>
      </c>
      <c r="O23092" s="27" t="s">
        <v>30</v>
      </c>
      <c r="P23092" s="27">
        <v>31.942041809999999</v>
      </c>
    </row>
    <row r="23093" spans="7:16" x14ac:dyDescent="0.25">
      <c r="G23093" s="27" t="str">
        <f t="shared" si="360"/>
        <v>2021/2022South AsiaOthers &amp; Cross-sectoralMitigationGrantAll DestinationsPrivateInstitutional Investors</v>
      </c>
      <c r="H23093" s="27" t="s">
        <v>291</v>
      </c>
      <c r="I23093" s="27" t="s">
        <v>317</v>
      </c>
      <c r="J23093" s="27" t="s">
        <v>297</v>
      </c>
      <c r="K23093" s="27" t="s">
        <v>303</v>
      </c>
      <c r="L23093" s="27" t="s">
        <v>332</v>
      </c>
      <c r="M23093" s="27" t="s">
        <v>338</v>
      </c>
      <c r="N23093" s="27" t="s">
        <v>306</v>
      </c>
      <c r="O23093" s="27" t="s">
        <v>27</v>
      </c>
      <c r="P23093" s="27">
        <v>2.377872</v>
      </c>
    </row>
    <row r="23094" spans="7:16" x14ac:dyDescent="0.25">
      <c r="G23094" s="27" t="str">
        <f t="shared" si="360"/>
        <v>2021/2022South AsiaOthers &amp; Cross-sectoralMitigationGrantAll DestinationsPublicGovernment</v>
      </c>
      <c r="H23094" s="27" t="s">
        <v>291</v>
      </c>
      <c r="I23094" s="27" t="s">
        <v>317</v>
      </c>
      <c r="J23094" s="27" t="s">
        <v>297</v>
      </c>
      <c r="K23094" s="27" t="s">
        <v>303</v>
      </c>
      <c r="L23094" s="27" t="s">
        <v>332</v>
      </c>
      <c r="M23094" s="27" t="s">
        <v>338</v>
      </c>
      <c r="N23094" s="27" t="s">
        <v>309</v>
      </c>
      <c r="O23094" s="27" t="s">
        <v>28</v>
      </c>
      <c r="P23094" s="27">
        <v>7.3584335029999997</v>
      </c>
    </row>
    <row r="23095" spans="7:16" x14ac:dyDescent="0.25">
      <c r="G23095" s="27" t="str">
        <f t="shared" si="360"/>
        <v>2021/2022South AsiaOthers &amp; Cross-sectoralMitigationGrantAll DestinationsPublicMultilateral Climate Funds</v>
      </c>
      <c r="H23095" s="27" t="s">
        <v>291</v>
      </c>
      <c r="I23095" s="27" t="s">
        <v>317</v>
      </c>
      <c r="J23095" s="27" t="s">
        <v>297</v>
      </c>
      <c r="K23095" s="27" t="s">
        <v>303</v>
      </c>
      <c r="L23095" s="27" t="s">
        <v>332</v>
      </c>
      <c r="M23095" s="27" t="s">
        <v>338</v>
      </c>
      <c r="N23095" s="27" t="s">
        <v>309</v>
      </c>
      <c r="O23095" s="27" t="s">
        <v>29</v>
      </c>
      <c r="P23095" s="27">
        <v>0</v>
      </c>
    </row>
    <row r="23096" spans="7:16" x14ac:dyDescent="0.25">
      <c r="G23096" s="27" t="str">
        <f t="shared" si="360"/>
        <v>2021/2022South AsiaOthers &amp; Cross-sectoralMitigationGrantInternationalPrivateInstitutional Investors</v>
      </c>
      <c r="H23096" s="27" t="s">
        <v>291</v>
      </c>
      <c r="I23096" s="27" t="s">
        <v>317</v>
      </c>
      <c r="J23096" s="27" t="s">
        <v>297</v>
      </c>
      <c r="K23096" s="27" t="s">
        <v>303</v>
      </c>
      <c r="L23096" s="27" t="s">
        <v>332</v>
      </c>
      <c r="M23096" s="27" t="s">
        <v>324</v>
      </c>
      <c r="N23096" s="27" t="s">
        <v>306</v>
      </c>
      <c r="O23096" s="27" t="s">
        <v>27</v>
      </c>
      <c r="P23096" s="27">
        <v>2.377872</v>
      </c>
    </row>
    <row r="23097" spans="7:16" x14ac:dyDescent="0.25">
      <c r="G23097" s="27" t="str">
        <f t="shared" si="360"/>
        <v>2021/2022South AsiaOthers &amp; Cross-sectoralMitigationGrantInternationalPublicGovernment</v>
      </c>
      <c r="H23097" s="27" t="s">
        <v>291</v>
      </c>
      <c r="I23097" s="27" t="s">
        <v>317</v>
      </c>
      <c r="J23097" s="27" t="s">
        <v>297</v>
      </c>
      <c r="K23097" s="27" t="s">
        <v>303</v>
      </c>
      <c r="L23097" s="27" t="s">
        <v>332</v>
      </c>
      <c r="M23097" s="27" t="s">
        <v>324</v>
      </c>
      <c r="N23097" s="27" t="s">
        <v>309</v>
      </c>
      <c r="O23097" s="27" t="s">
        <v>28</v>
      </c>
      <c r="P23097" s="27">
        <v>7.3584335029999997</v>
      </c>
    </row>
    <row r="23098" spans="7:16" x14ac:dyDescent="0.25">
      <c r="G23098" s="27" t="str">
        <f t="shared" si="360"/>
        <v>2021/2022South AsiaOthers &amp; Cross-sectoralMitigationGrantInternationalPublicMultilateral Climate Funds</v>
      </c>
      <c r="H23098" s="27" t="s">
        <v>291</v>
      </c>
      <c r="I23098" s="27" t="s">
        <v>317</v>
      </c>
      <c r="J23098" s="27" t="s">
        <v>297</v>
      </c>
      <c r="K23098" s="27" t="s">
        <v>303</v>
      </c>
      <c r="L23098" s="27" t="s">
        <v>332</v>
      </c>
      <c r="M23098" s="27" t="s">
        <v>324</v>
      </c>
      <c r="N23098" s="27" t="s">
        <v>309</v>
      </c>
      <c r="O23098" s="27" t="s">
        <v>29</v>
      </c>
      <c r="P23098" s="27">
        <v>0</v>
      </c>
    </row>
    <row r="23099" spans="7:16" x14ac:dyDescent="0.25">
      <c r="G23099" s="27" t="str">
        <f t="shared" si="360"/>
        <v>2021/2022South AsiaOthers &amp; Cross-sectoralMitigationLow-cost project debtAll DestinationsPublicMultilateral DFI</v>
      </c>
      <c r="H23099" s="27" t="s">
        <v>291</v>
      </c>
      <c r="I23099" s="27" t="s">
        <v>317</v>
      </c>
      <c r="J23099" s="27" t="s">
        <v>297</v>
      </c>
      <c r="K23099" s="27" t="s">
        <v>303</v>
      </c>
      <c r="L23099" s="27" t="s">
        <v>336</v>
      </c>
      <c r="M23099" s="27" t="s">
        <v>338</v>
      </c>
      <c r="N23099" s="27" t="s">
        <v>309</v>
      </c>
      <c r="O23099" s="27" t="s">
        <v>30</v>
      </c>
      <c r="P23099" s="27">
        <v>0</v>
      </c>
    </row>
    <row r="23100" spans="7:16" x14ac:dyDescent="0.25">
      <c r="G23100" s="27" t="str">
        <f t="shared" si="360"/>
        <v>2021/2022South AsiaOthers &amp; Cross-sectoralMitigationLow-cost project debtInternationalPublicMultilateral DFI</v>
      </c>
      <c r="H23100" s="27" t="s">
        <v>291</v>
      </c>
      <c r="I23100" s="27" t="s">
        <v>317</v>
      </c>
      <c r="J23100" s="27" t="s">
        <v>297</v>
      </c>
      <c r="K23100" s="27" t="s">
        <v>303</v>
      </c>
      <c r="L23100" s="27" t="s">
        <v>336</v>
      </c>
      <c r="M23100" s="27" t="s">
        <v>324</v>
      </c>
      <c r="N23100" s="27" t="s">
        <v>309</v>
      </c>
      <c r="O23100" s="27" t="s">
        <v>30</v>
      </c>
      <c r="P23100" s="27">
        <v>0</v>
      </c>
    </row>
    <row r="23101" spans="7:16" x14ac:dyDescent="0.25">
      <c r="G23101" s="27" t="str">
        <f t="shared" si="360"/>
        <v>2021/2022South AsiaOthers &amp; Cross-sectoralMitigationProject-level equityAll DestinationsPublicGovernment</v>
      </c>
      <c r="H23101" s="27" t="s">
        <v>291</v>
      </c>
      <c r="I23101" s="27" t="s">
        <v>317</v>
      </c>
      <c r="J23101" s="27" t="s">
        <v>297</v>
      </c>
      <c r="K23101" s="27" t="s">
        <v>303</v>
      </c>
      <c r="L23101" s="27" t="s">
        <v>337</v>
      </c>
      <c r="M23101" s="27" t="s">
        <v>338</v>
      </c>
      <c r="N23101" s="27" t="s">
        <v>309</v>
      </c>
      <c r="O23101" s="27" t="s">
        <v>28</v>
      </c>
      <c r="P23101" s="27">
        <v>0</v>
      </c>
    </row>
    <row r="23102" spans="7:16" x14ac:dyDescent="0.25">
      <c r="G23102" s="27" t="str">
        <f t="shared" si="360"/>
        <v>2021/2022South AsiaOthers &amp; Cross-sectoralMitigationProject-level equityAll DestinationsPublicMultilateral DFI</v>
      </c>
      <c r="H23102" s="27" t="s">
        <v>291</v>
      </c>
      <c r="I23102" s="27" t="s">
        <v>317</v>
      </c>
      <c r="J23102" s="27" t="s">
        <v>297</v>
      </c>
      <c r="K23102" s="27" t="s">
        <v>303</v>
      </c>
      <c r="L23102" s="27" t="s">
        <v>337</v>
      </c>
      <c r="M23102" s="27" t="s">
        <v>338</v>
      </c>
      <c r="N23102" s="27" t="s">
        <v>309</v>
      </c>
      <c r="O23102" s="27" t="s">
        <v>30</v>
      </c>
      <c r="P23102" s="27">
        <v>2.35</v>
      </c>
    </row>
    <row r="23103" spans="7:16" x14ac:dyDescent="0.25">
      <c r="G23103" s="27" t="str">
        <f t="shared" si="360"/>
        <v>2021/2022South AsiaOthers &amp; Cross-sectoralMitigationProject-level equityDomesticPublicMultilateral DFI</v>
      </c>
      <c r="H23103" s="27" t="s">
        <v>291</v>
      </c>
      <c r="I23103" s="27" t="s">
        <v>317</v>
      </c>
      <c r="J23103" s="27" t="s">
        <v>297</v>
      </c>
      <c r="K23103" s="27" t="s">
        <v>303</v>
      </c>
      <c r="L23103" s="27" t="s">
        <v>337</v>
      </c>
      <c r="M23103" s="27" t="s">
        <v>323</v>
      </c>
      <c r="N23103" s="27" t="s">
        <v>309</v>
      </c>
      <c r="O23103" s="27" t="s">
        <v>30</v>
      </c>
      <c r="P23103" s="27">
        <v>0.20319453000000001</v>
      </c>
    </row>
    <row r="23104" spans="7:16" x14ac:dyDescent="0.25">
      <c r="G23104" s="27" t="str">
        <f t="shared" si="360"/>
        <v>2021/2022South AsiaOthers &amp; Cross-sectoralMitigationProject-level equityInternationalPublicGovernment</v>
      </c>
      <c r="H23104" s="27" t="s">
        <v>291</v>
      </c>
      <c r="I23104" s="27" t="s">
        <v>317</v>
      </c>
      <c r="J23104" s="27" t="s">
        <v>297</v>
      </c>
      <c r="K23104" s="27" t="s">
        <v>303</v>
      </c>
      <c r="L23104" s="27" t="s">
        <v>337</v>
      </c>
      <c r="M23104" s="27" t="s">
        <v>324</v>
      </c>
      <c r="N23104" s="27" t="s">
        <v>309</v>
      </c>
      <c r="O23104" s="27" t="s">
        <v>28</v>
      </c>
      <c r="P23104" s="27">
        <v>0</v>
      </c>
    </row>
    <row r="23105" spans="7:16" x14ac:dyDescent="0.25">
      <c r="G23105" s="27" t="str">
        <f t="shared" si="360"/>
        <v>2021/2022South AsiaOthers &amp; Cross-sectoralMitigationProject-level equityInternationalPublicMultilateral DFI</v>
      </c>
      <c r="H23105" s="27" t="s">
        <v>291</v>
      </c>
      <c r="I23105" s="27" t="s">
        <v>317</v>
      </c>
      <c r="J23105" s="27" t="s">
        <v>297</v>
      </c>
      <c r="K23105" s="27" t="s">
        <v>303</v>
      </c>
      <c r="L23105" s="27" t="s">
        <v>337</v>
      </c>
      <c r="M23105" s="27" t="s">
        <v>324</v>
      </c>
      <c r="N23105" s="27" t="s">
        <v>309</v>
      </c>
      <c r="O23105" s="27" t="s">
        <v>30</v>
      </c>
      <c r="P23105" s="27">
        <v>2.1468054699999999</v>
      </c>
    </row>
    <row r="23106" spans="7:16" x14ac:dyDescent="0.25">
      <c r="G23106" s="27" t="str">
        <f t="shared" si="360"/>
        <v>2021/2022South AsiaOthers &amp; Cross-sectoralMitigationProject-level market rate debtAll DestinationsPublicMultilateral DFI</v>
      </c>
      <c r="H23106" s="27" t="s">
        <v>291</v>
      </c>
      <c r="I23106" s="27" t="s">
        <v>317</v>
      </c>
      <c r="J23106" s="27" t="s">
        <v>297</v>
      </c>
      <c r="K23106" s="27" t="s">
        <v>303</v>
      </c>
      <c r="L23106" s="27" t="s">
        <v>335</v>
      </c>
      <c r="M23106" s="27" t="s">
        <v>338</v>
      </c>
      <c r="N23106" s="27" t="s">
        <v>309</v>
      </c>
      <c r="O23106" s="27" t="s">
        <v>30</v>
      </c>
      <c r="P23106" s="27">
        <v>30.000000002</v>
      </c>
    </row>
    <row r="23107" spans="7:16" x14ac:dyDescent="0.25">
      <c r="G23107" s="27" t="str">
        <f t="shared" ref="G23107:G23170" si="361">+_xlfn.CONCAT(H23107:O23107)</f>
        <v>2021/2022South AsiaOthers &amp; Cross-sectoralMitigationProject-level market rate debtDomesticPublicMultilateral DFI</v>
      </c>
      <c r="H23107" s="27" t="s">
        <v>291</v>
      </c>
      <c r="I23107" s="27" t="s">
        <v>317</v>
      </c>
      <c r="J23107" s="27" t="s">
        <v>297</v>
      </c>
      <c r="K23107" s="27" t="s">
        <v>303</v>
      </c>
      <c r="L23107" s="27" t="s">
        <v>335</v>
      </c>
      <c r="M23107" s="27" t="s">
        <v>323</v>
      </c>
      <c r="N23107" s="27" t="s">
        <v>309</v>
      </c>
      <c r="O23107" s="27" t="s">
        <v>30</v>
      </c>
      <c r="P23107" s="27">
        <v>0.20476366200000001</v>
      </c>
    </row>
    <row r="23108" spans="7:16" x14ac:dyDescent="0.25">
      <c r="G23108" s="27" t="str">
        <f t="shared" si="361"/>
        <v>2021/2022South AsiaOthers &amp; Cross-sectoralMitigationProject-level market rate debtInternationalPublicMultilateral DFI</v>
      </c>
      <c r="H23108" s="27" t="s">
        <v>291</v>
      </c>
      <c r="I23108" s="27" t="s">
        <v>317</v>
      </c>
      <c r="J23108" s="27" t="s">
        <v>297</v>
      </c>
      <c r="K23108" s="27" t="s">
        <v>303</v>
      </c>
      <c r="L23108" s="27" t="s">
        <v>335</v>
      </c>
      <c r="M23108" s="27" t="s">
        <v>324</v>
      </c>
      <c r="N23108" s="27" t="s">
        <v>309</v>
      </c>
      <c r="O23108" s="27" t="s">
        <v>30</v>
      </c>
      <c r="P23108" s="27">
        <v>29.795236339999999</v>
      </c>
    </row>
    <row r="23109" spans="7:16" x14ac:dyDescent="0.25">
      <c r="G23109" s="27" t="str">
        <f t="shared" si="361"/>
        <v>2021/2022South AsiaOthers &amp; Cross-sectoralMitigationUnknownAll DestinationsPublicMultilateral DFI</v>
      </c>
      <c r="H23109" s="27" t="s">
        <v>291</v>
      </c>
      <c r="I23109" s="27" t="s">
        <v>317</v>
      </c>
      <c r="J23109" s="27" t="s">
        <v>297</v>
      </c>
      <c r="K23109" s="27" t="s">
        <v>303</v>
      </c>
      <c r="L23109" s="27" t="s">
        <v>301</v>
      </c>
      <c r="M23109" s="27" t="s">
        <v>338</v>
      </c>
      <c r="N23109" s="27" t="s">
        <v>309</v>
      </c>
      <c r="O23109" s="27" t="s">
        <v>30</v>
      </c>
      <c r="P23109" s="27">
        <v>0</v>
      </c>
    </row>
    <row r="23110" spans="7:16" x14ac:dyDescent="0.25">
      <c r="G23110" s="27" t="str">
        <f t="shared" si="361"/>
        <v>2021/2022South AsiaOthers &amp; Cross-sectoralMitigationUnknownInternationalPublicMultilateral DFI</v>
      </c>
      <c r="H23110" s="27" t="s">
        <v>291</v>
      </c>
      <c r="I23110" s="27" t="s">
        <v>317</v>
      </c>
      <c r="J23110" s="27" t="s">
        <v>297</v>
      </c>
      <c r="K23110" s="27" t="s">
        <v>303</v>
      </c>
      <c r="L23110" s="27" t="s">
        <v>301</v>
      </c>
      <c r="M23110" s="27" t="s">
        <v>324</v>
      </c>
      <c r="N23110" s="27" t="s">
        <v>309</v>
      </c>
      <c r="O23110" s="27" t="s">
        <v>30</v>
      </c>
      <c r="P23110" s="27">
        <v>0</v>
      </c>
    </row>
    <row r="23111" spans="7:16" x14ac:dyDescent="0.25">
      <c r="G23111" s="27" t="str">
        <f t="shared" si="361"/>
        <v>2021/2022South AsiaOthers &amp; Cross-sectoralMultiple ObjectivesAll InstrumentsAll DestinationsPrivateInstitutional Investors</v>
      </c>
      <c r="H23111" s="27" t="s">
        <v>291</v>
      </c>
      <c r="I23111" s="27" t="s">
        <v>317</v>
      </c>
      <c r="J23111" s="27" t="s">
        <v>297</v>
      </c>
      <c r="K23111" s="27" t="s">
        <v>304</v>
      </c>
      <c r="L23111" s="27" t="s">
        <v>345</v>
      </c>
      <c r="M23111" s="27" t="s">
        <v>338</v>
      </c>
      <c r="N23111" s="27" t="s">
        <v>306</v>
      </c>
      <c r="O23111" s="27" t="s">
        <v>27</v>
      </c>
      <c r="P23111" s="27">
        <v>0.3</v>
      </c>
    </row>
    <row r="23112" spans="7:16" x14ac:dyDescent="0.25">
      <c r="G23112" s="27" t="str">
        <f t="shared" si="361"/>
        <v>2021/2022South AsiaOthers &amp; Cross-sectoralMultiple ObjectivesAll InstrumentsAll DestinationsPublicBilateral DFI</v>
      </c>
      <c r="H23112" s="27" t="s">
        <v>291</v>
      </c>
      <c r="I23112" s="27" t="s">
        <v>317</v>
      </c>
      <c r="J23112" s="27" t="s">
        <v>297</v>
      </c>
      <c r="K23112" s="27" t="s">
        <v>304</v>
      </c>
      <c r="L23112" s="27" t="s">
        <v>345</v>
      </c>
      <c r="M23112" s="27" t="s">
        <v>338</v>
      </c>
      <c r="N23112" s="27" t="s">
        <v>309</v>
      </c>
      <c r="O23112" s="27" t="s">
        <v>31</v>
      </c>
      <c r="P23112" s="27">
        <v>87.5</v>
      </c>
    </row>
    <row r="23113" spans="7:16" x14ac:dyDescent="0.25">
      <c r="G23113" s="27" t="str">
        <f t="shared" si="361"/>
        <v>2021/2022South AsiaOthers &amp; Cross-sectoralMultiple ObjectivesAll InstrumentsAll DestinationsPublicGovernment</v>
      </c>
      <c r="H23113" s="27" t="s">
        <v>291</v>
      </c>
      <c r="I23113" s="27" t="s">
        <v>317</v>
      </c>
      <c r="J23113" s="27" t="s">
        <v>297</v>
      </c>
      <c r="K23113" s="27" t="s">
        <v>304</v>
      </c>
      <c r="L23113" s="27" t="s">
        <v>345</v>
      </c>
      <c r="M23113" s="27" t="s">
        <v>338</v>
      </c>
      <c r="N23113" s="27" t="s">
        <v>309</v>
      </c>
      <c r="O23113" s="27" t="s">
        <v>28</v>
      </c>
      <c r="P23113" s="27">
        <v>0.27502267200000002</v>
      </c>
    </row>
    <row r="23114" spans="7:16" x14ac:dyDescent="0.25">
      <c r="G23114" s="27" t="str">
        <f t="shared" si="361"/>
        <v>2021/2022South AsiaOthers &amp; Cross-sectoralMultiple ObjectivesAll InstrumentsAll DestinationsPublicMultilateral Climate Funds</v>
      </c>
      <c r="H23114" s="27" t="s">
        <v>291</v>
      </c>
      <c r="I23114" s="27" t="s">
        <v>317</v>
      </c>
      <c r="J23114" s="27" t="s">
        <v>297</v>
      </c>
      <c r="K23114" s="27" t="s">
        <v>304</v>
      </c>
      <c r="L23114" s="27" t="s">
        <v>345</v>
      </c>
      <c r="M23114" s="27" t="s">
        <v>338</v>
      </c>
      <c r="N23114" s="27" t="s">
        <v>309</v>
      </c>
      <c r="O23114" s="27" t="s">
        <v>29</v>
      </c>
      <c r="P23114" s="27">
        <v>0.89</v>
      </c>
    </row>
    <row r="23115" spans="7:16" x14ac:dyDescent="0.25">
      <c r="G23115" s="27" t="str">
        <f t="shared" si="361"/>
        <v>2021/2022South AsiaOthers &amp; Cross-sectoralMultiple ObjectivesAll InstrumentsAll DestinationsPublicMultilateral DFI</v>
      </c>
      <c r="H23115" s="27" t="s">
        <v>291</v>
      </c>
      <c r="I23115" s="27" t="s">
        <v>317</v>
      </c>
      <c r="J23115" s="27" t="s">
        <v>297</v>
      </c>
      <c r="K23115" s="27" t="s">
        <v>304</v>
      </c>
      <c r="L23115" s="27" t="s">
        <v>345</v>
      </c>
      <c r="M23115" s="27" t="s">
        <v>338</v>
      </c>
      <c r="N23115" s="27" t="s">
        <v>309</v>
      </c>
      <c r="O23115" s="27" t="s">
        <v>30</v>
      </c>
      <c r="P23115" s="27">
        <v>349.50826802500001</v>
      </c>
    </row>
    <row r="23116" spans="7:16" x14ac:dyDescent="0.25">
      <c r="G23116" s="27" t="str">
        <f t="shared" si="361"/>
        <v>2021/2022South AsiaOthers &amp; Cross-sectoralMultiple ObjectivesAll InstrumentsAll DestinationsPublicSOE</v>
      </c>
      <c r="H23116" s="27" t="s">
        <v>291</v>
      </c>
      <c r="I23116" s="27" t="s">
        <v>317</v>
      </c>
      <c r="J23116" s="27" t="s">
        <v>297</v>
      </c>
      <c r="K23116" s="27" t="s">
        <v>304</v>
      </c>
      <c r="L23116" s="27" t="s">
        <v>345</v>
      </c>
      <c r="M23116" s="27" t="s">
        <v>338</v>
      </c>
      <c r="N23116" s="27" t="s">
        <v>309</v>
      </c>
      <c r="O23116" s="27" t="s">
        <v>34</v>
      </c>
      <c r="P23116" s="27">
        <v>0</v>
      </c>
    </row>
    <row r="23117" spans="7:16" x14ac:dyDescent="0.25">
      <c r="G23117" s="27" t="str">
        <f t="shared" si="361"/>
        <v>2021/2022South AsiaOthers &amp; Cross-sectoralMultiple ObjectivesAll InstrumentsDomesticPublicMultilateral DFI</v>
      </c>
      <c r="H23117" s="27" t="s">
        <v>291</v>
      </c>
      <c r="I23117" s="27" t="s">
        <v>317</v>
      </c>
      <c r="J23117" s="27" t="s">
        <v>297</v>
      </c>
      <c r="K23117" s="27" t="s">
        <v>304</v>
      </c>
      <c r="L23117" s="27" t="s">
        <v>345</v>
      </c>
      <c r="M23117" s="27" t="s">
        <v>323</v>
      </c>
      <c r="N23117" s="27" t="s">
        <v>309</v>
      </c>
      <c r="O23117" s="27" t="s">
        <v>30</v>
      </c>
      <c r="P23117" s="27">
        <v>3.4225752250000001</v>
      </c>
    </row>
    <row r="23118" spans="7:16" x14ac:dyDescent="0.25">
      <c r="G23118" s="27" t="str">
        <f t="shared" si="361"/>
        <v>2021/2022South AsiaOthers &amp; Cross-sectoralMultiple ObjectivesAll InstrumentsInternationalPrivateInstitutional Investors</v>
      </c>
      <c r="H23118" s="27" t="s">
        <v>291</v>
      </c>
      <c r="I23118" s="27" t="s">
        <v>317</v>
      </c>
      <c r="J23118" s="27" t="s">
        <v>297</v>
      </c>
      <c r="K23118" s="27" t="s">
        <v>304</v>
      </c>
      <c r="L23118" s="27" t="s">
        <v>345</v>
      </c>
      <c r="M23118" s="27" t="s">
        <v>324</v>
      </c>
      <c r="N23118" s="27" t="s">
        <v>306</v>
      </c>
      <c r="O23118" s="27" t="s">
        <v>27</v>
      </c>
      <c r="P23118" s="27">
        <v>0.3</v>
      </c>
    </row>
    <row r="23119" spans="7:16" x14ac:dyDescent="0.25">
      <c r="G23119" s="27" t="str">
        <f t="shared" si="361"/>
        <v>2021/2022South AsiaOthers &amp; Cross-sectoralMultiple ObjectivesAll InstrumentsInternationalPublicBilateral DFI</v>
      </c>
      <c r="H23119" s="27" t="s">
        <v>291</v>
      </c>
      <c r="I23119" s="27" t="s">
        <v>317</v>
      </c>
      <c r="J23119" s="27" t="s">
        <v>297</v>
      </c>
      <c r="K23119" s="27" t="s">
        <v>304</v>
      </c>
      <c r="L23119" s="27" t="s">
        <v>345</v>
      </c>
      <c r="M23119" s="27" t="s">
        <v>324</v>
      </c>
      <c r="N23119" s="27" t="s">
        <v>309</v>
      </c>
      <c r="O23119" s="27" t="s">
        <v>31</v>
      </c>
      <c r="P23119" s="27">
        <v>87.5</v>
      </c>
    </row>
    <row r="23120" spans="7:16" x14ac:dyDescent="0.25">
      <c r="G23120" s="27" t="str">
        <f t="shared" si="361"/>
        <v>2021/2022South AsiaOthers &amp; Cross-sectoralMultiple ObjectivesAll InstrumentsInternationalPublicGovernment</v>
      </c>
      <c r="H23120" s="27" t="s">
        <v>291</v>
      </c>
      <c r="I23120" s="27" t="s">
        <v>317</v>
      </c>
      <c r="J23120" s="27" t="s">
        <v>297</v>
      </c>
      <c r="K23120" s="27" t="s">
        <v>304</v>
      </c>
      <c r="L23120" s="27" t="s">
        <v>345</v>
      </c>
      <c r="M23120" s="27" t="s">
        <v>324</v>
      </c>
      <c r="N23120" s="27" t="s">
        <v>309</v>
      </c>
      <c r="O23120" s="27" t="s">
        <v>28</v>
      </c>
      <c r="P23120" s="27">
        <v>0.27502267200000002</v>
      </c>
    </row>
    <row r="23121" spans="7:16" x14ac:dyDescent="0.25">
      <c r="G23121" s="27" t="str">
        <f t="shared" si="361"/>
        <v>2021/2022South AsiaOthers &amp; Cross-sectoralMultiple ObjectivesAll InstrumentsInternationalPublicMultilateral Climate Funds</v>
      </c>
      <c r="H23121" s="27" t="s">
        <v>291</v>
      </c>
      <c r="I23121" s="27" t="s">
        <v>317</v>
      </c>
      <c r="J23121" s="27" t="s">
        <v>297</v>
      </c>
      <c r="K23121" s="27" t="s">
        <v>304</v>
      </c>
      <c r="L23121" s="27" t="s">
        <v>345</v>
      </c>
      <c r="M23121" s="27" t="s">
        <v>324</v>
      </c>
      <c r="N23121" s="27" t="s">
        <v>309</v>
      </c>
      <c r="O23121" s="27" t="s">
        <v>29</v>
      </c>
      <c r="P23121" s="27">
        <v>0.89</v>
      </c>
    </row>
    <row r="23122" spans="7:16" x14ac:dyDescent="0.25">
      <c r="G23122" s="27" t="str">
        <f t="shared" si="361"/>
        <v>2021/2022South AsiaOthers &amp; Cross-sectoralMultiple ObjectivesAll InstrumentsInternationalPublicMultilateral DFI</v>
      </c>
      <c r="H23122" s="27" t="s">
        <v>291</v>
      </c>
      <c r="I23122" s="27" t="s">
        <v>317</v>
      </c>
      <c r="J23122" s="27" t="s">
        <v>297</v>
      </c>
      <c r="K23122" s="27" t="s">
        <v>304</v>
      </c>
      <c r="L23122" s="27" t="s">
        <v>345</v>
      </c>
      <c r="M23122" s="27" t="s">
        <v>324</v>
      </c>
      <c r="N23122" s="27" t="s">
        <v>309</v>
      </c>
      <c r="O23122" s="27" t="s">
        <v>30</v>
      </c>
      <c r="P23122" s="27">
        <v>346.0856928</v>
      </c>
    </row>
    <row r="23123" spans="7:16" x14ac:dyDescent="0.25">
      <c r="G23123" s="27" t="str">
        <f t="shared" si="361"/>
        <v>2021/2022South AsiaOthers &amp; Cross-sectoralMultiple ObjectivesAll InstrumentsInternationalPublicSOE</v>
      </c>
      <c r="H23123" s="27" t="s">
        <v>291</v>
      </c>
      <c r="I23123" s="27" t="s">
        <v>317</v>
      </c>
      <c r="J23123" s="27" t="s">
        <v>297</v>
      </c>
      <c r="K23123" s="27" t="s">
        <v>304</v>
      </c>
      <c r="L23123" s="27" t="s">
        <v>345</v>
      </c>
      <c r="M23123" s="27" t="s">
        <v>324</v>
      </c>
      <c r="N23123" s="27" t="s">
        <v>309</v>
      </c>
      <c r="O23123" s="27" t="s">
        <v>34</v>
      </c>
      <c r="P23123" s="27">
        <v>0</v>
      </c>
    </row>
    <row r="23124" spans="7:16" x14ac:dyDescent="0.25">
      <c r="G23124" s="27" t="str">
        <f t="shared" si="361"/>
        <v>2021/2022South AsiaOthers &amp; Cross-sectoralMultiple ObjectivesGrantAll DestinationsPrivateInstitutional Investors</v>
      </c>
      <c r="H23124" s="27" t="s">
        <v>291</v>
      </c>
      <c r="I23124" s="27" t="s">
        <v>317</v>
      </c>
      <c r="J23124" s="27" t="s">
        <v>297</v>
      </c>
      <c r="K23124" s="27" t="s">
        <v>304</v>
      </c>
      <c r="L23124" s="27" t="s">
        <v>332</v>
      </c>
      <c r="M23124" s="27" t="s">
        <v>338</v>
      </c>
      <c r="N23124" s="27" t="s">
        <v>306</v>
      </c>
      <c r="O23124" s="27" t="s">
        <v>27</v>
      </c>
      <c r="P23124" s="27">
        <v>0.3</v>
      </c>
    </row>
    <row r="23125" spans="7:16" x14ac:dyDescent="0.25">
      <c r="G23125" s="27" t="str">
        <f t="shared" si="361"/>
        <v>2021/2022South AsiaOthers &amp; Cross-sectoralMultiple ObjectivesGrantAll DestinationsPublicGovernment</v>
      </c>
      <c r="H23125" s="27" t="s">
        <v>291</v>
      </c>
      <c r="I23125" s="27" t="s">
        <v>317</v>
      </c>
      <c r="J23125" s="27" t="s">
        <v>297</v>
      </c>
      <c r="K23125" s="27" t="s">
        <v>304</v>
      </c>
      <c r="L23125" s="27" t="s">
        <v>332</v>
      </c>
      <c r="M23125" s="27" t="s">
        <v>338</v>
      </c>
      <c r="N23125" s="27" t="s">
        <v>309</v>
      </c>
      <c r="O23125" s="27" t="s">
        <v>28</v>
      </c>
      <c r="P23125" s="27">
        <v>0.27502267200000002</v>
      </c>
    </row>
    <row r="23126" spans="7:16" x14ac:dyDescent="0.25">
      <c r="G23126" s="27" t="str">
        <f t="shared" si="361"/>
        <v>2021/2022South AsiaOthers &amp; Cross-sectoralMultiple ObjectivesGrantAll DestinationsPublicMultilateral Climate Funds</v>
      </c>
      <c r="H23126" s="27" t="s">
        <v>291</v>
      </c>
      <c r="I23126" s="27" t="s">
        <v>317</v>
      </c>
      <c r="J23126" s="27" t="s">
        <v>297</v>
      </c>
      <c r="K23126" s="27" t="s">
        <v>304</v>
      </c>
      <c r="L23126" s="27" t="s">
        <v>332</v>
      </c>
      <c r="M23126" s="27" t="s">
        <v>338</v>
      </c>
      <c r="N23126" s="27" t="s">
        <v>309</v>
      </c>
      <c r="O23126" s="27" t="s">
        <v>29</v>
      </c>
      <c r="P23126" s="27">
        <v>0.89</v>
      </c>
    </row>
    <row r="23127" spans="7:16" x14ac:dyDescent="0.25">
      <c r="G23127" s="27" t="str">
        <f t="shared" si="361"/>
        <v>2021/2022South AsiaOthers &amp; Cross-sectoralMultiple ObjectivesGrantAll DestinationsPublicSOE</v>
      </c>
      <c r="H23127" s="27" t="s">
        <v>291</v>
      </c>
      <c r="I23127" s="27" t="s">
        <v>317</v>
      </c>
      <c r="J23127" s="27" t="s">
        <v>297</v>
      </c>
      <c r="K23127" s="27" t="s">
        <v>304</v>
      </c>
      <c r="L23127" s="27" t="s">
        <v>332</v>
      </c>
      <c r="M23127" s="27" t="s">
        <v>338</v>
      </c>
      <c r="N23127" s="27" t="s">
        <v>309</v>
      </c>
      <c r="O23127" s="27" t="s">
        <v>34</v>
      </c>
      <c r="P23127" s="27">
        <v>0</v>
      </c>
    </row>
    <row r="23128" spans="7:16" x14ac:dyDescent="0.25">
      <c r="G23128" s="27" t="str">
        <f t="shared" si="361"/>
        <v>2021/2022South AsiaOthers &amp; Cross-sectoralMultiple ObjectivesGrantInternationalPrivateInstitutional Investors</v>
      </c>
      <c r="H23128" s="27" t="s">
        <v>291</v>
      </c>
      <c r="I23128" s="27" t="s">
        <v>317</v>
      </c>
      <c r="J23128" s="27" t="s">
        <v>297</v>
      </c>
      <c r="K23128" s="27" t="s">
        <v>304</v>
      </c>
      <c r="L23128" s="27" t="s">
        <v>332</v>
      </c>
      <c r="M23128" s="27" t="s">
        <v>324</v>
      </c>
      <c r="N23128" s="27" t="s">
        <v>306</v>
      </c>
      <c r="O23128" s="27" t="s">
        <v>27</v>
      </c>
      <c r="P23128" s="27">
        <v>0.3</v>
      </c>
    </row>
    <row r="23129" spans="7:16" x14ac:dyDescent="0.25">
      <c r="G23129" s="27" t="str">
        <f t="shared" si="361"/>
        <v>2021/2022South AsiaOthers &amp; Cross-sectoralMultiple ObjectivesGrantInternationalPublicGovernment</v>
      </c>
      <c r="H23129" s="27" t="s">
        <v>291</v>
      </c>
      <c r="I23129" s="27" t="s">
        <v>317</v>
      </c>
      <c r="J23129" s="27" t="s">
        <v>297</v>
      </c>
      <c r="K23129" s="27" t="s">
        <v>304</v>
      </c>
      <c r="L23129" s="27" t="s">
        <v>332</v>
      </c>
      <c r="M23129" s="27" t="s">
        <v>324</v>
      </c>
      <c r="N23129" s="27" t="s">
        <v>309</v>
      </c>
      <c r="O23129" s="27" t="s">
        <v>28</v>
      </c>
      <c r="P23129" s="27">
        <v>0.27502267200000002</v>
      </c>
    </row>
    <row r="23130" spans="7:16" x14ac:dyDescent="0.25">
      <c r="G23130" s="27" t="str">
        <f t="shared" si="361"/>
        <v>2021/2022South AsiaOthers &amp; Cross-sectoralMultiple ObjectivesGrantInternationalPublicMultilateral Climate Funds</v>
      </c>
      <c r="H23130" s="27" t="s">
        <v>291</v>
      </c>
      <c r="I23130" s="27" t="s">
        <v>317</v>
      </c>
      <c r="J23130" s="27" t="s">
        <v>297</v>
      </c>
      <c r="K23130" s="27" t="s">
        <v>304</v>
      </c>
      <c r="L23130" s="27" t="s">
        <v>332</v>
      </c>
      <c r="M23130" s="27" t="s">
        <v>324</v>
      </c>
      <c r="N23130" s="27" t="s">
        <v>309</v>
      </c>
      <c r="O23130" s="27" t="s">
        <v>29</v>
      </c>
      <c r="P23130" s="27">
        <v>0.89</v>
      </c>
    </row>
    <row r="23131" spans="7:16" x14ac:dyDescent="0.25">
      <c r="G23131" s="27" t="str">
        <f t="shared" si="361"/>
        <v>2021/2022South AsiaOthers &amp; Cross-sectoralMultiple ObjectivesGrantInternationalPublicSOE</v>
      </c>
      <c r="H23131" s="27" t="s">
        <v>291</v>
      </c>
      <c r="I23131" s="27" t="s">
        <v>317</v>
      </c>
      <c r="J23131" s="27" t="s">
        <v>297</v>
      </c>
      <c r="K23131" s="27" t="s">
        <v>304</v>
      </c>
      <c r="L23131" s="27" t="s">
        <v>332</v>
      </c>
      <c r="M23131" s="27" t="s">
        <v>324</v>
      </c>
      <c r="N23131" s="27" t="s">
        <v>309</v>
      </c>
      <c r="O23131" s="27" t="s">
        <v>34</v>
      </c>
      <c r="P23131" s="27">
        <v>0</v>
      </c>
    </row>
    <row r="23132" spans="7:16" x14ac:dyDescent="0.25">
      <c r="G23132" s="27" t="str">
        <f t="shared" si="361"/>
        <v>2021/2022South AsiaOthers &amp; Cross-sectoralMultiple ObjectivesLow-cost project debtAll DestinationsPublicBilateral DFI</v>
      </c>
      <c r="H23132" s="27" t="s">
        <v>291</v>
      </c>
      <c r="I23132" s="27" t="s">
        <v>317</v>
      </c>
      <c r="J23132" s="27" t="s">
        <v>297</v>
      </c>
      <c r="K23132" s="27" t="s">
        <v>304</v>
      </c>
      <c r="L23132" s="27" t="s">
        <v>336</v>
      </c>
      <c r="M23132" s="27" t="s">
        <v>338</v>
      </c>
      <c r="N23132" s="27" t="s">
        <v>309</v>
      </c>
      <c r="O23132" s="27" t="s">
        <v>31</v>
      </c>
      <c r="P23132" s="27">
        <v>87.5</v>
      </c>
    </row>
    <row r="23133" spans="7:16" x14ac:dyDescent="0.25">
      <c r="G23133" s="27" t="str">
        <f t="shared" si="361"/>
        <v>2021/2022South AsiaOthers &amp; Cross-sectoralMultiple ObjectivesLow-cost project debtInternationalPublicBilateral DFI</v>
      </c>
      <c r="H23133" s="27" t="s">
        <v>291</v>
      </c>
      <c r="I23133" s="27" t="s">
        <v>317</v>
      </c>
      <c r="J23133" s="27" t="s">
        <v>297</v>
      </c>
      <c r="K23133" s="27" t="s">
        <v>304</v>
      </c>
      <c r="L23133" s="27" t="s">
        <v>336</v>
      </c>
      <c r="M23133" s="27" t="s">
        <v>324</v>
      </c>
      <c r="N23133" s="27" t="s">
        <v>309</v>
      </c>
      <c r="O23133" s="27" t="s">
        <v>31</v>
      </c>
      <c r="P23133" s="27">
        <v>87.5</v>
      </c>
    </row>
    <row r="23134" spans="7:16" x14ac:dyDescent="0.25">
      <c r="G23134" s="27" t="str">
        <f t="shared" si="361"/>
        <v>2021/2022South AsiaOthers &amp; Cross-sectoralMultiple ObjectivesUnknownAll DestinationsPublicMultilateral DFI</v>
      </c>
      <c r="H23134" s="27" t="s">
        <v>291</v>
      </c>
      <c r="I23134" s="27" t="s">
        <v>317</v>
      </c>
      <c r="J23134" s="27" t="s">
        <v>297</v>
      </c>
      <c r="K23134" s="27" t="s">
        <v>304</v>
      </c>
      <c r="L23134" s="27" t="s">
        <v>301</v>
      </c>
      <c r="M23134" s="27" t="s">
        <v>338</v>
      </c>
      <c r="N23134" s="27" t="s">
        <v>309</v>
      </c>
      <c r="O23134" s="27" t="s">
        <v>30</v>
      </c>
      <c r="P23134" s="27">
        <v>349.50826802500001</v>
      </c>
    </row>
    <row r="23135" spans="7:16" x14ac:dyDescent="0.25">
      <c r="G23135" s="27" t="str">
        <f t="shared" si="361"/>
        <v>2021/2022South AsiaOthers &amp; Cross-sectoralMultiple ObjectivesUnknownDomesticPublicMultilateral DFI</v>
      </c>
      <c r="H23135" s="27" t="s">
        <v>291</v>
      </c>
      <c r="I23135" s="27" t="s">
        <v>317</v>
      </c>
      <c r="J23135" s="27" t="s">
        <v>297</v>
      </c>
      <c r="K23135" s="27" t="s">
        <v>304</v>
      </c>
      <c r="L23135" s="27" t="s">
        <v>301</v>
      </c>
      <c r="M23135" s="27" t="s">
        <v>323</v>
      </c>
      <c r="N23135" s="27" t="s">
        <v>309</v>
      </c>
      <c r="O23135" s="27" t="s">
        <v>30</v>
      </c>
      <c r="P23135" s="27">
        <v>3.4225752250000001</v>
      </c>
    </row>
    <row r="23136" spans="7:16" x14ac:dyDescent="0.25">
      <c r="G23136" s="27" t="str">
        <f t="shared" si="361"/>
        <v>2021/2022South AsiaOthers &amp; Cross-sectoralMultiple ObjectivesUnknownInternationalPublicMultilateral DFI</v>
      </c>
      <c r="H23136" s="27" t="s">
        <v>291</v>
      </c>
      <c r="I23136" s="27" t="s">
        <v>317</v>
      </c>
      <c r="J23136" s="27" t="s">
        <v>297</v>
      </c>
      <c r="K23136" s="27" t="s">
        <v>304</v>
      </c>
      <c r="L23136" s="27" t="s">
        <v>301</v>
      </c>
      <c r="M23136" s="27" t="s">
        <v>324</v>
      </c>
      <c r="N23136" s="27" t="s">
        <v>309</v>
      </c>
      <c r="O23136" s="27" t="s">
        <v>30</v>
      </c>
      <c r="P23136" s="27">
        <v>346.0856928</v>
      </c>
    </row>
    <row r="23137" spans="7:16" x14ac:dyDescent="0.25">
      <c r="G23137" s="27" t="str">
        <f t="shared" si="361"/>
        <v>2021/2022South AsiaTransportAdaptationAll InstrumentsAll DestinationsPublicBilateral DFI</v>
      </c>
      <c r="H23137" s="27" t="s">
        <v>291</v>
      </c>
      <c r="I23137" s="27" t="s">
        <v>317</v>
      </c>
      <c r="J23137" s="27" t="s">
        <v>298</v>
      </c>
      <c r="K23137" s="27" t="s">
        <v>302</v>
      </c>
      <c r="L23137" s="27" t="s">
        <v>345</v>
      </c>
      <c r="M23137" s="27" t="s">
        <v>338</v>
      </c>
      <c r="N23137" s="27" t="s">
        <v>309</v>
      </c>
      <c r="O23137" s="27" t="s">
        <v>31</v>
      </c>
      <c r="P23137" s="27">
        <v>0</v>
      </c>
    </row>
    <row r="23138" spans="7:16" x14ac:dyDescent="0.25">
      <c r="G23138" s="27" t="str">
        <f t="shared" si="361"/>
        <v>2021/2022South AsiaTransportAdaptationAll InstrumentsAll DestinationsPublicMultilateral DFI</v>
      </c>
      <c r="H23138" s="27" t="s">
        <v>291</v>
      </c>
      <c r="I23138" s="27" t="s">
        <v>317</v>
      </c>
      <c r="J23138" s="27" t="s">
        <v>298</v>
      </c>
      <c r="K23138" s="27" t="s">
        <v>302</v>
      </c>
      <c r="L23138" s="27" t="s">
        <v>345</v>
      </c>
      <c r="M23138" s="27" t="s">
        <v>338</v>
      </c>
      <c r="N23138" s="27" t="s">
        <v>309</v>
      </c>
      <c r="O23138" s="27" t="s">
        <v>30</v>
      </c>
      <c r="P23138" s="27">
        <v>0.96</v>
      </c>
    </row>
    <row r="23139" spans="7:16" x14ac:dyDescent="0.25">
      <c r="G23139" s="27" t="str">
        <f t="shared" si="361"/>
        <v>2021/2022South AsiaTransportAdaptationAll InstrumentsDomesticPublicMultilateral DFI</v>
      </c>
      <c r="H23139" s="27" t="s">
        <v>291</v>
      </c>
      <c r="I23139" s="27" t="s">
        <v>317</v>
      </c>
      <c r="J23139" s="27" t="s">
        <v>298</v>
      </c>
      <c r="K23139" s="27" t="s">
        <v>302</v>
      </c>
      <c r="L23139" s="27" t="s">
        <v>345</v>
      </c>
      <c r="M23139" s="27" t="s">
        <v>323</v>
      </c>
      <c r="N23139" s="27" t="s">
        <v>309</v>
      </c>
      <c r="O23139" s="27" t="s">
        <v>30</v>
      </c>
      <c r="P23139" s="27">
        <v>6.6115014999999999E-2</v>
      </c>
    </row>
    <row r="23140" spans="7:16" x14ac:dyDescent="0.25">
      <c r="G23140" s="27" t="str">
        <f t="shared" si="361"/>
        <v>2021/2022South AsiaTransportAdaptationAll InstrumentsInternationalPublicBilateral DFI</v>
      </c>
      <c r="H23140" s="27" t="s">
        <v>291</v>
      </c>
      <c r="I23140" s="27" t="s">
        <v>317</v>
      </c>
      <c r="J23140" s="27" t="s">
        <v>298</v>
      </c>
      <c r="K23140" s="27" t="s">
        <v>302</v>
      </c>
      <c r="L23140" s="27" t="s">
        <v>345</v>
      </c>
      <c r="M23140" s="27" t="s">
        <v>324</v>
      </c>
      <c r="N23140" s="27" t="s">
        <v>309</v>
      </c>
      <c r="O23140" s="27" t="s">
        <v>31</v>
      </c>
      <c r="P23140" s="27">
        <v>0</v>
      </c>
    </row>
    <row r="23141" spans="7:16" x14ac:dyDescent="0.25">
      <c r="G23141" s="27" t="str">
        <f t="shared" si="361"/>
        <v>2021/2022South AsiaTransportAdaptationAll InstrumentsInternationalPublicMultilateral DFI</v>
      </c>
      <c r="H23141" s="27" t="s">
        <v>291</v>
      </c>
      <c r="I23141" s="27" t="s">
        <v>317</v>
      </c>
      <c r="J23141" s="27" t="s">
        <v>298</v>
      </c>
      <c r="K23141" s="27" t="s">
        <v>302</v>
      </c>
      <c r="L23141" s="27" t="s">
        <v>345</v>
      </c>
      <c r="M23141" s="27" t="s">
        <v>324</v>
      </c>
      <c r="N23141" s="27" t="s">
        <v>309</v>
      </c>
      <c r="O23141" s="27" t="s">
        <v>30</v>
      </c>
      <c r="P23141" s="27">
        <v>0.89388498500000002</v>
      </c>
    </row>
    <row r="23142" spans="7:16" x14ac:dyDescent="0.25">
      <c r="G23142" s="27" t="str">
        <f t="shared" si="361"/>
        <v>2021/2022South AsiaTransportAdaptationLow-cost project debtAll DestinationsPublicBilateral DFI</v>
      </c>
      <c r="H23142" s="27" t="s">
        <v>291</v>
      </c>
      <c r="I23142" s="27" t="s">
        <v>317</v>
      </c>
      <c r="J23142" s="27" t="s">
        <v>298</v>
      </c>
      <c r="K23142" s="27" t="s">
        <v>302</v>
      </c>
      <c r="L23142" s="27" t="s">
        <v>336</v>
      </c>
      <c r="M23142" s="27" t="s">
        <v>338</v>
      </c>
      <c r="N23142" s="27" t="s">
        <v>309</v>
      </c>
      <c r="O23142" s="27" t="s">
        <v>31</v>
      </c>
      <c r="P23142" s="27">
        <v>0</v>
      </c>
    </row>
    <row r="23143" spans="7:16" x14ac:dyDescent="0.25">
      <c r="G23143" s="27" t="str">
        <f t="shared" si="361"/>
        <v>2021/2022South AsiaTransportAdaptationLow-cost project debtAll DestinationsPublicMultilateral DFI</v>
      </c>
      <c r="H23143" s="27" t="s">
        <v>291</v>
      </c>
      <c r="I23143" s="27" t="s">
        <v>317</v>
      </c>
      <c r="J23143" s="27" t="s">
        <v>298</v>
      </c>
      <c r="K23143" s="27" t="s">
        <v>302</v>
      </c>
      <c r="L23143" s="27" t="s">
        <v>336</v>
      </c>
      <c r="M23143" s="27" t="s">
        <v>338</v>
      </c>
      <c r="N23143" s="27" t="s">
        <v>309</v>
      </c>
      <c r="O23143" s="27" t="s">
        <v>30</v>
      </c>
      <c r="P23143" s="27">
        <v>0</v>
      </c>
    </row>
    <row r="23144" spans="7:16" x14ac:dyDescent="0.25">
      <c r="G23144" s="27" t="str">
        <f t="shared" si="361"/>
        <v>2021/2022South AsiaTransportAdaptationLow-cost project debtInternationalPublicBilateral DFI</v>
      </c>
      <c r="H23144" s="27" t="s">
        <v>291</v>
      </c>
      <c r="I23144" s="27" t="s">
        <v>317</v>
      </c>
      <c r="J23144" s="27" t="s">
        <v>298</v>
      </c>
      <c r="K23144" s="27" t="s">
        <v>302</v>
      </c>
      <c r="L23144" s="27" t="s">
        <v>336</v>
      </c>
      <c r="M23144" s="27" t="s">
        <v>324</v>
      </c>
      <c r="N23144" s="27" t="s">
        <v>309</v>
      </c>
      <c r="O23144" s="27" t="s">
        <v>31</v>
      </c>
      <c r="P23144" s="27">
        <v>0</v>
      </c>
    </row>
    <row r="23145" spans="7:16" x14ac:dyDescent="0.25">
      <c r="G23145" s="27" t="str">
        <f t="shared" si="361"/>
        <v>2021/2022South AsiaTransportAdaptationLow-cost project debtInternationalPublicMultilateral DFI</v>
      </c>
      <c r="H23145" s="27" t="s">
        <v>291</v>
      </c>
      <c r="I23145" s="27" t="s">
        <v>317</v>
      </c>
      <c r="J23145" s="27" t="s">
        <v>298</v>
      </c>
      <c r="K23145" s="27" t="s">
        <v>302</v>
      </c>
      <c r="L23145" s="27" t="s">
        <v>336</v>
      </c>
      <c r="M23145" s="27" t="s">
        <v>324</v>
      </c>
      <c r="N23145" s="27" t="s">
        <v>309</v>
      </c>
      <c r="O23145" s="27" t="s">
        <v>30</v>
      </c>
      <c r="P23145" s="27">
        <v>0</v>
      </c>
    </row>
    <row r="23146" spans="7:16" x14ac:dyDescent="0.25">
      <c r="G23146" s="27" t="str">
        <f t="shared" si="361"/>
        <v>2021/2022South AsiaTransportAdaptationProject-level market rate debtAll DestinationsPublicMultilateral DFI</v>
      </c>
      <c r="H23146" s="27" t="s">
        <v>291</v>
      </c>
      <c r="I23146" s="27" t="s">
        <v>317</v>
      </c>
      <c r="J23146" s="27" t="s">
        <v>298</v>
      </c>
      <c r="K23146" s="27" t="s">
        <v>302</v>
      </c>
      <c r="L23146" s="27" t="s">
        <v>335</v>
      </c>
      <c r="M23146" s="27" t="s">
        <v>338</v>
      </c>
      <c r="N23146" s="27" t="s">
        <v>309</v>
      </c>
      <c r="O23146" s="27" t="s">
        <v>30</v>
      </c>
      <c r="P23146" s="27">
        <v>0.96</v>
      </c>
    </row>
    <row r="23147" spans="7:16" x14ac:dyDescent="0.25">
      <c r="G23147" s="27" t="str">
        <f t="shared" si="361"/>
        <v>2021/2022South AsiaTransportAdaptationProject-level market rate debtDomesticPublicMultilateral DFI</v>
      </c>
      <c r="H23147" s="27" t="s">
        <v>291</v>
      </c>
      <c r="I23147" s="27" t="s">
        <v>317</v>
      </c>
      <c r="J23147" s="27" t="s">
        <v>298</v>
      </c>
      <c r="K23147" s="27" t="s">
        <v>302</v>
      </c>
      <c r="L23147" s="27" t="s">
        <v>335</v>
      </c>
      <c r="M23147" s="27" t="s">
        <v>323</v>
      </c>
      <c r="N23147" s="27" t="s">
        <v>309</v>
      </c>
      <c r="O23147" s="27" t="s">
        <v>30</v>
      </c>
      <c r="P23147" s="27">
        <v>6.6115014999999999E-2</v>
      </c>
    </row>
    <row r="23148" spans="7:16" x14ac:dyDescent="0.25">
      <c r="G23148" s="27" t="str">
        <f t="shared" si="361"/>
        <v>2021/2022South AsiaTransportAdaptationProject-level market rate debtInternationalPublicMultilateral DFI</v>
      </c>
      <c r="H23148" s="27" t="s">
        <v>291</v>
      </c>
      <c r="I23148" s="27" t="s">
        <v>317</v>
      </c>
      <c r="J23148" s="27" t="s">
        <v>298</v>
      </c>
      <c r="K23148" s="27" t="s">
        <v>302</v>
      </c>
      <c r="L23148" s="27" t="s">
        <v>335</v>
      </c>
      <c r="M23148" s="27" t="s">
        <v>324</v>
      </c>
      <c r="N23148" s="27" t="s">
        <v>309</v>
      </c>
      <c r="O23148" s="27" t="s">
        <v>30</v>
      </c>
      <c r="P23148" s="27">
        <v>0.89388498500000002</v>
      </c>
    </row>
    <row r="23149" spans="7:16" x14ac:dyDescent="0.25">
      <c r="G23149" s="27" t="str">
        <f t="shared" si="361"/>
        <v>2021/2022South AsiaTransportAll UsesAll InstrumentsAll DestinationsPrivateCommercial FI</v>
      </c>
      <c r="H23149" s="27" t="s">
        <v>291</v>
      </c>
      <c r="I23149" s="27" t="s">
        <v>317</v>
      </c>
      <c r="J23149" s="27" t="s">
        <v>298</v>
      </c>
      <c r="K23149" s="27" t="s">
        <v>346</v>
      </c>
      <c r="L23149" s="27" t="s">
        <v>345</v>
      </c>
      <c r="M23149" s="27" t="s">
        <v>338</v>
      </c>
      <c r="N23149" s="27" t="s">
        <v>306</v>
      </c>
      <c r="O23149" s="27" t="s">
        <v>23</v>
      </c>
      <c r="P23149" s="27">
        <v>613.69182520000004</v>
      </c>
    </row>
    <row r="23150" spans="7:16" x14ac:dyDescent="0.25">
      <c r="G23150" s="27" t="str">
        <f t="shared" si="361"/>
        <v>2021/2022South AsiaTransportAll UsesAll InstrumentsAll DestinationsPrivateCorporations</v>
      </c>
      <c r="H23150" s="27" t="s">
        <v>291</v>
      </c>
      <c r="I23150" s="27" t="s">
        <v>317</v>
      </c>
      <c r="J23150" s="27" t="s">
        <v>298</v>
      </c>
      <c r="K23150" s="27" t="s">
        <v>346</v>
      </c>
      <c r="L23150" s="27" t="s">
        <v>345</v>
      </c>
      <c r="M23150" s="27" t="s">
        <v>338</v>
      </c>
      <c r="N23150" s="27" t="s">
        <v>306</v>
      </c>
      <c r="O23150" s="27" t="s">
        <v>307</v>
      </c>
      <c r="P23150" s="27">
        <v>48.218643409999999</v>
      </c>
    </row>
    <row r="23151" spans="7:16" x14ac:dyDescent="0.25">
      <c r="G23151" s="27" t="str">
        <f t="shared" si="361"/>
        <v>2021/2022South AsiaTransportAll UsesAll InstrumentsAll DestinationsPrivateHouseholds/Individuals</v>
      </c>
      <c r="H23151" s="27" t="s">
        <v>291</v>
      </c>
      <c r="I23151" s="27" t="s">
        <v>317</v>
      </c>
      <c r="J23151" s="27" t="s">
        <v>298</v>
      </c>
      <c r="K23151" s="27" t="s">
        <v>346</v>
      </c>
      <c r="L23151" s="27" t="s">
        <v>345</v>
      </c>
      <c r="M23151" s="27" t="s">
        <v>338</v>
      </c>
      <c r="N23151" s="27" t="s">
        <v>306</v>
      </c>
      <c r="O23151" s="27" t="s">
        <v>308</v>
      </c>
      <c r="P23151" s="27">
        <v>433.96779070000002</v>
      </c>
    </row>
    <row r="23152" spans="7:16" x14ac:dyDescent="0.25">
      <c r="G23152" s="27" t="str">
        <f t="shared" si="361"/>
        <v>2021/2022South AsiaTransportAll UsesAll InstrumentsAll DestinationsPrivateInstitutional Investors</v>
      </c>
      <c r="H23152" s="27" t="s">
        <v>291</v>
      </c>
      <c r="I23152" s="27" t="s">
        <v>317</v>
      </c>
      <c r="J23152" s="27" t="s">
        <v>298</v>
      </c>
      <c r="K23152" s="27" t="s">
        <v>346</v>
      </c>
      <c r="L23152" s="27" t="s">
        <v>345</v>
      </c>
      <c r="M23152" s="27" t="s">
        <v>338</v>
      </c>
      <c r="N23152" s="27" t="s">
        <v>306</v>
      </c>
      <c r="O23152" s="27" t="s">
        <v>27</v>
      </c>
      <c r="P23152" s="27">
        <v>1.5</v>
      </c>
    </row>
    <row r="23153" spans="7:16" x14ac:dyDescent="0.25">
      <c r="G23153" s="27" t="str">
        <f t="shared" si="361"/>
        <v>2021/2022South AsiaTransportAll UsesAll InstrumentsAll DestinationsPublicBilateral DFI</v>
      </c>
      <c r="H23153" s="27" t="s">
        <v>291</v>
      </c>
      <c r="I23153" s="27" t="s">
        <v>317</v>
      </c>
      <c r="J23153" s="27" t="s">
        <v>298</v>
      </c>
      <c r="K23153" s="27" t="s">
        <v>346</v>
      </c>
      <c r="L23153" s="27" t="s">
        <v>345</v>
      </c>
      <c r="M23153" s="27" t="s">
        <v>338</v>
      </c>
      <c r="N23153" s="27" t="s">
        <v>309</v>
      </c>
      <c r="O23153" s="27" t="s">
        <v>31</v>
      </c>
      <c r="P23153" s="27">
        <v>3013.8719769999998</v>
      </c>
    </row>
    <row r="23154" spans="7:16" x14ac:dyDescent="0.25">
      <c r="G23154" s="27" t="str">
        <f t="shared" si="361"/>
        <v>2021/2022South AsiaTransportAll UsesAll InstrumentsAll DestinationsPublicGovernment</v>
      </c>
      <c r="H23154" s="27" t="s">
        <v>291</v>
      </c>
      <c r="I23154" s="27" t="s">
        <v>317</v>
      </c>
      <c r="J23154" s="27" t="s">
        <v>298</v>
      </c>
      <c r="K23154" s="27" t="s">
        <v>346</v>
      </c>
      <c r="L23154" s="27" t="s">
        <v>345</v>
      </c>
      <c r="M23154" s="27" t="s">
        <v>338</v>
      </c>
      <c r="N23154" s="27" t="s">
        <v>309</v>
      </c>
      <c r="O23154" s="27" t="s">
        <v>28</v>
      </c>
      <c r="P23154" s="27">
        <v>85.170947884999904</v>
      </c>
    </row>
    <row r="23155" spans="7:16" x14ac:dyDescent="0.25">
      <c r="G23155" s="27" t="str">
        <f t="shared" si="361"/>
        <v>2021/2022South AsiaTransportAll UsesAll InstrumentsAll DestinationsPublicMultilateral DFI</v>
      </c>
      <c r="H23155" s="27" t="s">
        <v>291</v>
      </c>
      <c r="I23155" s="27" t="s">
        <v>317</v>
      </c>
      <c r="J23155" s="27" t="s">
        <v>298</v>
      </c>
      <c r="K23155" s="27" t="s">
        <v>346</v>
      </c>
      <c r="L23155" s="27" t="s">
        <v>345</v>
      </c>
      <c r="M23155" s="27" t="s">
        <v>338</v>
      </c>
      <c r="N23155" s="27" t="s">
        <v>309</v>
      </c>
      <c r="O23155" s="27" t="s">
        <v>30</v>
      </c>
      <c r="P23155" s="27">
        <v>771.10597274999998</v>
      </c>
    </row>
    <row r="23156" spans="7:16" x14ac:dyDescent="0.25">
      <c r="G23156" s="27" t="str">
        <f t="shared" si="361"/>
        <v>2021/2022South AsiaTransportAll UsesAll InstrumentsAll DestinationsUnknownUnknown</v>
      </c>
      <c r="H23156" s="27" t="s">
        <v>291</v>
      </c>
      <c r="I23156" s="27" t="s">
        <v>317</v>
      </c>
      <c r="J23156" s="27" t="s">
        <v>298</v>
      </c>
      <c r="K23156" s="27" t="s">
        <v>346</v>
      </c>
      <c r="L23156" s="27" t="s">
        <v>345</v>
      </c>
      <c r="M23156" s="27" t="s">
        <v>338</v>
      </c>
      <c r="N23156" s="27" t="s">
        <v>301</v>
      </c>
      <c r="O23156" s="27" t="s">
        <v>301</v>
      </c>
      <c r="P23156" s="27">
        <v>432</v>
      </c>
    </row>
    <row r="23157" spans="7:16" x14ac:dyDescent="0.25">
      <c r="G23157" s="27" t="str">
        <f t="shared" si="361"/>
        <v>2021/2022South AsiaTransportAll UsesAll InstrumentsDomesticPrivateCommercial FI</v>
      </c>
      <c r="H23157" s="27" t="s">
        <v>291</v>
      </c>
      <c r="I23157" s="27" t="s">
        <v>317</v>
      </c>
      <c r="J23157" s="27" t="s">
        <v>298</v>
      </c>
      <c r="K23157" s="27" t="s">
        <v>346</v>
      </c>
      <c r="L23157" s="27" t="s">
        <v>345</v>
      </c>
      <c r="M23157" s="27" t="s">
        <v>323</v>
      </c>
      <c r="N23157" s="27" t="s">
        <v>306</v>
      </c>
      <c r="O23157" s="27" t="s">
        <v>23</v>
      </c>
      <c r="P23157" s="27">
        <v>613.69182520000004</v>
      </c>
    </row>
    <row r="23158" spans="7:16" x14ac:dyDescent="0.25">
      <c r="G23158" s="27" t="str">
        <f t="shared" si="361"/>
        <v>2021/2022South AsiaTransportAll UsesAll InstrumentsDomesticPrivateCorporations</v>
      </c>
      <c r="H23158" s="27" t="s">
        <v>291</v>
      </c>
      <c r="I23158" s="27" t="s">
        <v>317</v>
      </c>
      <c r="J23158" s="27" t="s">
        <v>298</v>
      </c>
      <c r="K23158" s="27" t="s">
        <v>346</v>
      </c>
      <c r="L23158" s="27" t="s">
        <v>345</v>
      </c>
      <c r="M23158" s="27" t="s">
        <v>323</v>
      </c>
      <c r="N23158" s="27" t="s">
        <v>306</v>
      </c>
      <c r="O23158" s="27" t="s">
        <v>307</v>
      </c>
      <c r="P23158" s="27">
        <v>48.218643409999999</v>
      </c>
    </row>
    <row r="23159" spans="7:16" x14ac:dyDescent="0.25">
      <c r="G23159" s="27" t="str">
        <f t="shared" si="361"/>
        <v>2021/2022South AsiaTransportAll UsesAll InstrumentsDomesticPrivateHouseholds/Individuals</v>
      </c>
      <c r="H23159" s="27" t="s">
        <v>291</v>
      </c>
      <c r="I23159" s="27" t="s">
        <v>317</v>
      </c>
      <c r="J23159" s="27" t="s">
        <v>298</v>
      </c>
      <c r="K23159" s="27" t="s">
        <v>346</v>
      </c>
      <c r="L23159" s="27" t="s">
        <v>345</v>
      </c>
      <c r="M23159" s="27" t="s">
        <v>323</v>
      </c>
      <c r="N23159" s="27" t="s">
        <v>306</v>
      </c>
      <c r="O23159" s="27" t="s">
        <v>308</v>
      </c>
      <c r="P23159" s="27">
        <v>433.96779070000002</v>
      </c>
    </row>
    <row r="23160" spans="7:16" x14ac:dyDescent="0.25">
      <c r="G23160" s="27" t="str">
        <f t="shared" si="361"/>
        <v>2021/2022South AsiaTransportAll UsesAll InstrumentsDomesticPublicGovernment</v>
      </c>
      <c r="H23160" s="27" t="s">
        <v>291</v>
      </c>
      <c r="I23160" s="27" t="s">
        <v>317</v>
      </c>
      <c r="J23160" s="27" t="s">
        <v>298</v>
      </c>
      <c r="K23160" s="27" t="s">
        <v>346</v>
      </c>
      <c r="L23160" s="27" t="s">
        <v>345</v>
      </c>
      <c r="M23160" s="27" t="s">
        <v>323</v>
      </c>
      <c r="N23160" s="27" t="s">
        <v>309</v>
      </c>
      <c r="O23160" s="27" t="s">
        <v>28</v>
      </c>
      <c r="P23160" s="27">
        <v>83.290626219999993</v>
      </c>
    </row>
    <row r="23161" spans="7:16" x14ac:dyDescent="0.25">
      <c r="G23161" s="27" t="str">
        <f t="shared" si="361"/>
        <v>2021/2022South AsiaTransportAll UsesAll InstrumentsDomesticPublicMultilateral DFI</v>
      </c>
      <c r="H23161" s="27" t="s">
        <v>291</v>
      </c>
      <c r="I23161" s="27" t="s">
        <v>317</v>
      </c>
      <c r="J23161" s="27" t="s">
        <v>298</v>
      </c>
      <c r="K23161" s="27" t="s">
        <v>346</v>
      </c>
      <c r="L23161" s="27" t="s">
        <v>345</v>
      </c>
      <c r="M23161" s="27" t="s">
        <v>323</v>
      </c>
      <c r="N23161" s="27" t="s">
        <v>309</v>
      </c>
      <c r="O23161" s="27" t="s">
        <v>30</v>
      </c>
      <c r="P23161" s="27">
        <v>33.589252453</v>
      </c>
    </row>
    <row r="23162" spans="7:16" x14ac:dyDescent="0.25">
      <c r="G23162" s="27" t="str">
        <f t="shared" si="361"/>
        <v>2021/2022South AsiaTransportAll UsesAll InstrumentsInternationalPrivateInstitutional Investors</v>
      </c>
      <c r="H23162" s="27" t="s">
        <v>291</v>
      </c>
      <c r="I23162" s="27" t="s">
        <v>317</v>
      </c>
      <c r="J23162" s="27" t="s">
        <v>298</v>
      </c>
      <c r="K23162" s="27" t="s">
        <v>346</v>
      </c>
      <c r="L23162" s="27" t="s">
        <v>345</v>
      </c>
      <c r="M23162" s="27" t="s">
        <v>324</v>
      </c>
      <c r="N23162" s="27" t="s">
        <v>306</v>
      </c>
      <c r="O23162" s="27" t="s">
        <v>27</v>
      </c>
      <c r="P23162" s="27">
        <v>1.5</v>
      </c>
    </row>
    <row r="23163" spans="7:16" x14ac:dyDescent="0.25">
      <c r="G23163" s="27" t="str">
        <f t="shared" si="361"/>
        <v>2021/2022South AsiaTransportAll UsesAll InstrumentsInternationalPublicBilateral DFI</v>
      </c>
      <c r="H23163" s="27" t="s">
        <v>291</v>
      </c>
      <c r="I23163" s="27" t="s">
        <v>317</v>
      </c>
      <c r="J23163" s="27" t="s">
        <v>298</v>
      </c>
      <c r="K23163" s="27" t="s">
        <v>346</v>
      </c>
      <c r="L23163" s="27" t="s">
        <v>345</v>
      </c>
      <c r="M23163" s="27" t="s">
        <v>324</v>
      </c>
      <c r="N23163" s="27" t="s">
        <v>309</v>
      </c>
      <c r="O23163" s="27" t="s">
        <v>31</v>
      </c>
      <c r="P23163" s="27">
        <v>3013.8719769999998</v>
      </c>
    </row>
    <row r="23164" spans="7:16" x14ac:dyDescent="0.25">
      <c r="G23164" s="27" t="str">
        <f t="shared" si="361"/>
        <v>2021/2022South AsiaTransportAll UsesAll InstrumentsInternationalPublicGovernment</v>
      </c>
      <c r="H23164" s="27" t="s">
        <v>291</v>
      </c>
      <c r="I23164" s="27" t="s">
        <v>317</v>
      </c>
      <c r="J23164" s="27" t="s">
        <v>298</v>
      </c>
      <c r="K23164" s="27" t="s">
        <v>346</v>
      </c>
      <c r="L23164" s="27" t="s">
        <v>345</v>
      </c>
      <c r="M23164" s="27" t="s">
        <v>324</v>
      </c>
      <c r="N23164" s="27" t="s">
        <v>309</v>
      </c>
      <c r="O23164" s="27" t="s">
        <v>28</v>
      </c>
      <c r="P23164" s="27">
        <v>1.8803216650000001</v>
      </c>
    </row>
    <row r="23165" spans="7:16" x14ac:dyDescent="0.25">
      <c r="G23165" s="27" t="str">
        <f t="shared" si="361"/>
        <v>2021/2022South AsiaTransportAll UsesAll InstrumentsInternationalPublicMultilateral DFI</v>
      </c>
      <c r="H23165" s="27" t="s">
        <v>291</v>
      </c>
      <c r="I23165" s="27" t="s">
        <v>317</v>
      </c>
      <c r="J23165" s="27" t="s">
        <v>298</v>
      </c>
      <c r="K23165" s="27" t="s">
        <v>346</v>
      </c>
      <c r="L23165" s="27" t="s">
        <v>345</v>
      </c>
      <c r="M23165" s="27" t="s">
        <v>324</v>
      </c>
      <c r="N23165" s="27" t="s">
        <v>309</v>
      </c>
      <c r="O23165" s="27" t="s">
        <v>30</v>
      </c>
      <c r="P23165" s="27">
        <v>737.51672029700001</v>
      </c>
    </row>
    <row r="23166" spans="7:16" x14ac:dyDescent="0.25">
      <c r="G23166" s="27" t="str">
        <f t="shared" si="361"/>
        <v>2021/2022South AsiaTransportAll UsesAll InstrumentsUnknownUnknownUnknown</v>
      </c>
      <c r="H23166" s="27" t="s">
        <v>291</v>
      </c>
      <c r="I23166" s="27" t="s">
        <v>317</v>
      </c>
      <c r="J23166" s="27" t="s">
        <v>298</v>
      </c>
      <c r="K23166" s="27" t="s">
        <v>346</v>
      </c>
      <c r="L23166" s="27" t="s">
        <v>345</v>
      </c>
      <c r="M23166" s="27" t="s">
        <v>301</v>
      </c>
      <c r="N23166" s="27" t="s">
        <v>301</v>
      </c>
      <c r="O23166" s="27" t="s">
        <v>301</v>
      </c>
      <c r="P23166" s="27">
        <v>432</v>
      </c>
    </row>
    <row r="23167" spans="7:16" x14ac:dyDescent="0.25">
      <c r="G23167" s="27" t="str">
        <f t="shared" si="361"/>
        <v>2021/2022South AsiaTransportAll UsesBalance sheet financing (equity portion)All DestinationsPrivateCorporations</v>
      </c>
      <c r="H23167" s="27" t="s">
        <v>291</v>
      </c>
      <c r="I23167" s="27" t="s">
        <v>317</v>
      </c>
      <c r="J23167" s="27" t="s">
        <v>298</v>
      </c>
      <c r="K23167" s="27" t="s">
        <v>346</v>
      </c>
      <c r="L23167" s="27" t="s">
        <v>334</v>
      </c>
      <c r="M23167" s="27" t="s">
        <v>338</v>
      </c>
      <c r="N23167" s="27" t="s">
        <v>306</v>
      </c>
      <c r="O23167" s="27" t="s">
        <v>307</v>
      </c>
      <c r="P23167" s="27">
        <v>48.218643409999999</v>
      </c>
    </row>
    <row r="23168" spans="7:16" x14ac:dyDescent="0.25">
      <c r="G23168" s="27" t="str">
        <f t="shared" si="361"/>
        <v>2021/2022South AsiaTransportAll UsesBalance sheet financing (equity portion)All DestinationsPrivateHouseholds/Individuals</v>
      </c>
      <c r="H23168" s="27" t="s">
        <v>291</v>
      </c>
      <c r="I23168" s="27" t="s">
        <v>317</v>
      </c>
      <c r="J23168" s="27" t="s">
        <v>298</v>
      </c>
      <c r="K23168" s="27" t="s">
        <v>346</v>
      </c>
      <c r="L23168" s="27" t="s">
        <v>334</v>
      </c>
      <c r="M23168" s="27" t="s">
        <v>338</v>
      </c>
      <c r="N23168" s="27" t="s">
        <v>306</v>
      </c>
      <c r="O23168" s="27" t="s">
        <v>308</v>
      </c>
      <c r="P23168" s="27">
        <v>433.96779070000002</v>
      </c>
    </row>
    <row r="23169" spans="7:16" x14ac:dyDescent="0.25">
      <c r="G23169" s="27" t="str">
        <f t="shared" si="361"/>
        <v>2021/2022South AsiaTransportAll UsesBalance sheet financing (equity portion)DomesticPrivateCorporations</v>
      </c>
      <c r="H23169" s="27" t="s">
        <v>291</v>
      </c>
      <c r="I23169" s="27" t="s">
        <v>317</v>
      </c>
      <c r="J23169" s="27" t="s">
        <v>298</v>
      </c>
      <c r="K23169" s="27" t="s">
        <v>346</v>
      </c>
      <c r="L23169" s="27" t="s">
        <v>334</v>
      </c>
      <c r="M23169" s="27" t="s">
        <v>323</v>
      </c>
      <c r="N23169" s="27" t="s">
        <v>306</v>
      </c>
      <c r="O23169" s="27" t="s">
        <v>307</v>
      </c>
      <c r="P23169" s="27">
        <v>48.218643409999999</v>
      </c>
    </row>
    <row r="23170" spans="7:16" x14ac:dyDescent="0.25">
      <c r="G23170" s="27" t="str">
        <f t="shared" si="361"/>
        <v>2021/2022South AsiaTransportAll UsesBalance sheet financing (equity portion)DomesticPrivateHouseholds/Individuals</v>
      </c>
      <c r="H23170" s="27" t="s">
        <v>291</v>
      </c>
      <c r="I23170" s="27" t="s">
        <v>317</v>
      </c>
      <c r="J23170" s="27" t="s">
        <v>298</v>
      </c>
      <c r="K23170" s="27" t="s">
        <v>346</v>
      </c>
      <c r="L23170" s="27" t="s">
        <v>334</v>
      </c>
      <c r="M23170" s="27" t="s">
        <v>323</v>
      </c>
      <c r="N23170" s="27" t="s">
        <v>306</v>
      </c>
      <c r="O23170" s="27" t="s">
        <v>308</v>
      </c>
      <c r="P23170" s="27">
        <v>433.96779070000002</v>
      </c>
    </row>
    <row r="23171" spans="7:16" x14ac:dyDescent="0.25">
      <c r="G23171" s="27" t="str">
        <f t="shared" ref="G23171:G23234" si="362">+_xlfn.CONCAT(H23171:O23171)</f>
        <v>2021/2022South AsiaTransportAll UsesGrantAll DestinationsPrivateInstitutional Investors</v>
      </c>
      <c r="H23171" s="27" t="s">
        <v>291</v>
      </c>
      <c r="I23171" s="27" t="s">
        <v>317</v>
      </c>
      <c r="J23171" s="27" t="s">
        <v>298</v>
      </c>
      <c r="K23171" s="27" t="s">
        <v>346</v>
      </c>
      <c r="L23171" s="27" t="s">
        <v>332</v>
      </c>
      <c r="M23171" s="27" t="s">
        <v>338</v>
      </c>
      <c r="N23171" s="27" t="s">
        <v>306</v>
      </c>
      <c r="O23171" s="27" t="s">
        <v>27</v>
      </c>
      <c r="P23171" s="27">
        <v>1.5</v>
      </c>
    </row>
    <row r="23172" spans="7:16" x14ac:dyDescent="0.25">
      <c r="G23172" s="27" t="str">
        <f t="shared" si="362"/>
        <v>2021/2022South AsiaTransportAll UsesGrantAll DestinationsPublicGovernment</v>
      </c>
      <c r="H23172" s="27" t="s">
        <v>291</v>
      </c>
      <c r="I23172" s="27" t="s">
        <v>317</v>
      </c>
      <c r="J23172" s="27" t="s">
        <v>298</v>
      </c>
      <c r="K23172" s="27" t="s">
        <v>346</v>
      </c>
      <c r="L23172" s="27" t="s">
        <v>332</v>
      </c>
      <c r="M23172" s="27" t="s">
        <v>338</v>
      </c>
      <c r="N23172" s="27" t="s">
        <v>309</v>
      </c>
      <c r="O23172" s="27" t="s">
        <v>28</v>
      </c>
      <c r="P23172" s="27">
        <v>85.170947884999904</v>
      </c>
    </row>
    <row r="23173" spans="7:16" x14ac:dyDescent="0.25">
      <c r="G23173" s="27" t="str">
        <f t="shared" si="362"/>
        <v>2021/2022South AsiaTransportAll UsesGrantDomesticPublicGovernment</v>
      </c>
      <c r="H23173" s="27" t="s">
        <v>291</v>
      </c>
      <c r="I23173" s="27" t="s">
        <v>317</v>
      </c>
      <c r="J23173" s="27" t="s">
        <v>298</v>
      </c>
      <c r="K23173" s="27" t="s">
        <v>346</v>
      </c>
      <c r="L23173" s="27" t="s">
        <v>332</v>
      </c>
      <c r="M23173" s="27" t="s">
        <v>323</v>
      </c>
      <c r="N23173" s="27" t="s">
        <v>309</v>
      </c>
      <c r="O23173" s="27" t="s">
        <v>28</v>
      </c>
      <c r="P23173" s="27">
        <v>83.290626219999993</v>
      </c>
    </row>
    <row r="23174" spans="7:16" x14ac:dyDescent="0.25">
      <c r="G23174" s="27" t="str">
        <f t="shared" si="362"/>
        <v>2021/2022South AsiaTransportAll UsesGrantInternationalPrivateInstitutional Investors</v>
      </c>
      <c r="H23174" s="27" t="s">
        <v>291</v>
      </c>
      <c r="I23174" s="27" t="s">
        <v>317</v>
      </c>
      <c r="J23174" s="27" t="s">
        <v>298</v>
      </c>
      <c r="K23174" s="27" t="s">
        <v>346</v>
      </c>
      <c r="L23174" s="27" t="s">
        <v>332</v>
      </c>
      <c r="M23174" s="27" t="s">
        <v>324</v>
      </c>
      <c r="N23174" s="27" t="s">
        <v>306</v>
      </c>
      <c r="O23174" s="27" t="s">
        <v>27</v>
      </c>
      <c r="P23174" s="27">
        <v>1.5</v>
      </c>
    </row>
    <row r="23175" spans="7:16" x14ac:dyDescent="0.25">
      <c r="G23175" s="27" t="str">
        <f t="shared" si="362"/>
        <v>2021/2022South AsiaTransportAll UsesGrantInternationalPublicGovernment</v>
      </c>
      <c r="H23175" s="27" t="s">
        <v>291</v>
      </c>
      <c r="I23175" s="27" t="s">
        <v>317</v>
      </c>
      <c r="J23175" s="27" t="s">
        <v>298</v>
      </c>
      <c r="K23175" s="27" t="s">
        <v>346</v>
      </c>
      <c r="L23175" s="27" t="s">
        <v>332</v>
      </c>
      <c r="M23175" s="27" t="s">
        <v>324</v>
      </c>
      <c r="N23175" s="27" t="s">
        <v>309</v>
      </c>
      <c r="O23175" s="27" t="s">
        <v>28</v>
      </c>
      <c r="P23175" s="27">
        <v>1.8803216650000001</v>
      </c>
    </row>
    <row r="23176" spans="7:16" x14ac:dyDescent="0.25">
      <c r="G23176" s="27" t="str">
        <f t="shared" si="362"/>
        <v>2021/2022South AsiaTransportAll UsesLow-cost project debtAll DestinationsPublicBilateral DFI</v>
      </c>
      <c r="H23176" s="27" t="s">
        <v>291</v>
      </c>
      <c r="I23176" s="27" t="s">
        <v>317</v>
      </c>
      <c r="J23176" s="27" t="s">
        <v>298</v>
      </c>
      <c r="K23176" s="27" t="s">
        <v>346</v>
      </c>
      <c r="L23176" s="27" t="s">
        <v>336</v>
      </c>
      <c r="M23176" s="27" t="s">
        <v>338</v>
      </c>
      <c r="N23176" s="27" t="s">
        <v>309</v>
      </c>
      <c r="O23176" s="27" t="s">
        <v>31</v>
      </c>
      <c r="P23176" s="27">
        <v>2959.3719769999998</v>
      </c>
    </row>
    <row r="23177" spans="7:16" x14ac:dyDescent="0.25">
      <c r="G23177" s="27" t="str">
        <f t="shared" si="362"/>
        <v>2021/2022South AsiaTransportAll UsesLow-cost project debtAll DestinationsPublicMultilateral DFI</v>
      </c>
      <c r="H23177" s="27" t="s">
        <v>291</v>
      </c>
      <c r="I23177" s="27" t="s">
        <v>317</v>
      </c>
      <c r="J23177" s="27" t="s">
        <v>298</v>
      </c>
      <c r="K23177" s="27" t="s">
        <v>346</v>
      </c>
      <c r="L23177" s="27" t="s">
        <v>336</v>
      </c>
      <c r="M23177" s="27" t="s">
        <v>338</v>
      </c>
      <c r="N23177" s="27" t="s">
        <v>309</v>
      </c>
      <c r="O23177" s="27" t="s">
        <v>30</v>
      </c>
      <c r="P23177" s="27">
        <v>0</v>
      </c>
    </row>
    <row r="23178" spans="7:16" x14ac:dyDescent="0.25">
      <c r="G23178" s="27" t="str">
        <f t="shared" si="362"/>
        <v>2021/2022South AsiaTransportAll UsesLow-cost project debtInternationalPublicBilateral DFI</v>
      </c>
      <c r="H23178" s="27" t="s">
        <v>291</v>
      </c>
      <c r="I23178" s="27" t="s">
        <v>317</v>
      </c>
      <c r="J23178" s="27" t="s">
        <v>298</v>
      </c>
      <c r="K23178" s="27" t="s">
        <v>346</v>
      </c>
      <c r="L23178" s="27" t="s">
        <v>336</v>
      </c>
      <c r="M23178" s="27" t="s">
        <v>324</v>
      </c>
      <c r="N23178" s="27" t="s">
        <v>309</v>
      </c>
      <c r="O23178" s="27" t="s">
        <v>31</v>
      </c>
      <c r="P23178" s="27">
        <v>2959.3719769999998</v>
      </c>
    </row>
    <row r="23179" spans="7:16" x14ac:dyDescent="0.25">
      <c r="G23179" s="27" t="str">
        <f t="shared" si="362"/>
        <v>2021/2022South AsiaTransportAll UsesLow-cost project debtInternationalPublicMultilateral DFI</v>
      </c>
      <c r="H23179" s="27" t="s">
        <v>291</v>
      </c>
      <c r="I23179" s="27" t="s">
        <v>317</v>
      </c>
      <c r="J23179" s="27" t="s">
        <v>298</v>
      </c>
      <c r="K23179" s="27" t="s">
        <v>346</v>
      </c>
      <c r="L23179" s="27" t="s">
        <v>336</v>
      </c>
      <c r="M23179" s="27" t="s">
        <v>324</v>
      </c>
      <c r="N23179" s="27" t="s">
        <v>309</v>
      </c>
      <c r="O23179" s="27" t="s">
        <v>30</v>
      </c>
      <c r="P23179" s="27">
        <v>0</v>
      </c>
    </row>
    <row r="23180" spans="7:16" x14ac:dyDescent="0.25">
      <c r="G23180" s="27" t="str">
        <f t="shared" si="362"/>
        <v>2021/2022South AsiaTransportAll UsesProject-level equityAll DestinationsPublicGovernment</v>
      </c>
      <c r="H23180" s="27" t="s">
        <v>291</v>
      </c>
      <c r="I23180" s="27" t="s">
        <v>317</v>
      </c>
      <c r="J23180" s="27" t="s">
        <v>298</v>
      </c>
      <c r="K23180" s="27" t="s">
        <v>346</v>
      </c>
      <c r="L23180" s="27" t="s">
        <v>337</v>
      </c>
      <c r="M23180" s="27" t="s">
        <v>338</v>
      </c>
      <c r="N23180" s="27" t="s">
        <v>309</v>
      </c>
      <c r="O23180" s="27" t="s">
        <v>28</v>
      </c>
      <c r="P23180" s="27">
        <v>0</v>
      </c>
    </row>
    <row r="23181" spans="7:16" x14ac:dyDescent="0.25">
      <c r="G23181" s="27" t="str">
        <f t="shared" si="362"/>
        <v>2021/2022South AsiaTransportAll UsesProject-level equityDomesticPublicGovernment</v>
      </c>
      <c r="H23181" s="27" t="s">
        <v>291</v>
      </c>
      <c r="I23181" s="27" t="s">
        <v>317</v>
      </c>
      <c r="J23181" s="27" t="s">
        <v>298</v>
      </c>
      <c r="K23181" s="27" t="s">
        <v>346</v>
      </c>
      <c r="L23181" s="27" t="s">
        <v>337</v>
      </c>
      <c r="M23181" s="27" t="s">
        <v>323</v>
      </c>
      <c r="N23181" s="27" t="s">
        <v>309</v>
      </c>
      <c r="O23181" s="27" t="s">
        <v>28</v>
      </c>
      <c r="P23181" s="27">
        <v>0</v>
      </c>
    </row>
    <row r="23182" spans="7:16" x14ac:dyDescent="0.25">
      <c r="G23182" s="27" t="str">
        <f t="shared" si="362"/>
        <v>2021/2022South AsiaTransportAll UsesProject-level market rate debtAll DestinationsPrivateCommercial FI</v>
      </c>
      <c r="H23182" s="27" t="s">
        <v>291</v>
      </c>
      <c r="I23182" s="27" t="s">
        <v>317</v>
      </c>
      <c r="J23182" s="27" t="s">
        <v>298</v>
      </c>
      <c r="K23182" s="27" t="s">
        <v>346</v>
      </c>
      <c r="L23182" s="27" t="s">
        <v>335</v>
      </c>
      <c r="M23182" s="27" t="s">
        <v>338</v>
      </c>
      <c r="N23182" s="27" t="s">
        <v>306</v>
      </c>
      <c r="O23182" s="27" t="s">
        <v>23</v>
      </c>
      <c r="P23182" s="27">
        <v>613.69182520000004</v>
      </c>
    </row>
    <row r="23183" spans="7:16" x14ac:dyDescent="0.25">
      <c r="G23183" s="27" t="str">
        <f t="shared" si="362"/>
        <v>2021/2022South AsiaTransportAll UsesProject-level market rate debtAll DestinationsPublicBilateral DFI</v>
      </c>
      <c r="H23183" s="27" t="s">
        <v>291</v>
      </c>
      <c r="I23183" s="27" t="s">
        <v>317</v>
      </c>
      <c r="J23183" s="27" t="s">
        <v>298</v>
      </c>
      <c r="K23183" s="27" t="s">
        <v>346</v>
      </c>
      <c r="L23183" s="27" t="s">
        <v>335</v>
      </c>
      <c r="M23183" s="27" t="s">
        <v>338</v>
      </c>
      <c r="N23183" s="27" t="s">
        <v>309</v>
      </c>
      <c r="O23183" s="27" t="s">
        <v>31</v>
      </c>
      <c r="P23183" s="27">
        <v>54.5</v>
      </c>
    </row>
    <row r="23184" spans="7:16" x14ac:dyDescent="0.25">
      <c r="G23184" s="27" t="str">
        <f t="shared" si="362"/>
        <v>2021/2022South AsiaTransportAll UsesProject-level market rate debtAll DestinationsPublicMultilateral DFI</v>
      </c>
      <c r="H23184" s="27" t="s">
        <v>291</v>
      </c>
      <c r="I23184" s="27" t="s">
        <v>317</v>
      </c>
      <c r="J23184" s="27" t="s">
        <v>298</v>
      </c>
      <c r="K23184" s="27" t="s">
        <v>346</v>
      </c>
      <c r="L23184" s="27" t="s">
        <v>335</v>
      </c>
      <c r="M23184" s="27" t="s">
        <v>338</v>
      </c>
      <c r="N23184" s="27" t="s">
        <v>309</v>
      </c>
      <c r="O23184" s="27" t="s">
        <v>30</v>
      </c>
      <c r="P23184" s="27">
        <v>771.10597274999998</v>
      </c>
    </row>
    <row r="23185" spans="7:16" x14ac:dyDescent="0.25">
      <c r="G23185" s="27" t="str">
        <f t="shared" si="362"/>
        <v>2021/2022South AsiaTransportAll UsesProject-level market rate debtDomesticPrivateCommercial FI</v>
      </c>
      <c r="H23185" s="27" t="s">
        <v>291</v>
      </c>
      <c r="I23185" s="27" t="s">
        <v>317</v>
      </c>
      <c r="J23185" s="27" t="s">
        <v>298</v>
      </c>
      <c r="K23185" s="27" t="s">
        <v>346</v>
      </c>
      <c r="L23185" s="27" t="s">
        <v>335</v>
      </c>
      <c r="M23185" s="27" t="s">
        <v>323</v>
      </c>
      <c r="N23185" s="27" t="s">
        <v>306</v>
      </c>
      <c r="O23185" s="27" t="s">
        <v>23</v>
      </c>
      <c r="P23185" s="27">
        <v>613.69182520000004</v>
      </c>
    </row>
    <row r="23186" spans="7:16" x14ac:dyDescent="0.25">
      <c r="G23186" s="27" t="str">
        <f t="shared" si="362"/>
        <v>2021/2022South AsiaTransportAll UsesProject-level market rate debtDomesticPublicMultilateral DFI</v>
      </c>
      <c r="H23186" s="27" t="s">
        <v>291</v>
      </c>
      <c r="I23186" s="27" t="s">
        <v>317</v>
      </c>
      <c r="J23186" s="27" t="s">
        <v>298</v>
      </c>
      <c r="K23186" s="27" t="s">
        <v>346</v>
      </c>
      <c r="L23186" s="27" t="s">
        <v>335</v>
      </c>
      <c r="M23186" s="27" t="s">
        <v>323</v>
      </c>
      <c r="N23186" s="27" t="s">
        <v>309</v>
      </c>
      <c r="O23186" s="27" t="s">
        <v>30</v>
      </c>
      <c r="P23186" s="27">
        <v>33.589252453</v>
      </c>
    </row>
    <row r="23187" spans="7:16" x14ac:dyDescent="0.25">
      <c r="G23187" s="27" t="str">
        <f t="shared" si="362"/>
        <v>2021/2022South AsiaTransportAll UsesProject-level market rate debtInternationalPublicBilateral DFI</v>
      </c>
      <c r="H23187" s="27" t="s">
        <v>291</v>
      </c>
      <c r="I23187" s="27" t="s">
        <v>317</v>
      </c>
      <c r="J23187" s="27" t="s">
        <v>298</v>
      </c>
      <c r="K23187" s="27" t="s">
        <v>346</v>
      </c>
      <c r="L23187" s="27" t="s">
        <v>335</v>
      </c>
      <c r="M23187" s="27" t="s">
        <v>324</v>
      </c>
      <c r="N23187" s="27" t="s">
        <v>309</v>
      </c>
      <c r="O23187" s="27" t="s">
        <v>31</v>
      </c>
      <c r="P23187" s="27">
        <v>54.5</v>
      </c>
    </row>
    <row r="23188" spans="7:16" x14ac:dyDescent="0.25">
      <c r="G23188" s="27" t="str">
        <f t="shared" si="362"/>
        <v>2021/2022South AsiaTransportAll UsesProject-level market rate debtInternationalPublicMultilateral DFI</v>
      </c>
      <c r="H23188" s="27" t="s">
        <v>291</v>
      </c>
      <c r="I23188" s="27" t="s">
        <v>317</v>
      </c>
      <c r="J23188" s="27" t="s">
        <v>298</v>
      </c>
      <c r="K23188" s="27" t="s">
        <v>346</v>
      </c>
      <c r="L23188" s="27" t="s">
        <v>335</v>
      </c>
      <c r="M23188" s="27" t="s">
        <v>324</v>
      </c>
      <c r="N23188" s="27" t="s">
        <v>309</v>
      </c>
      <c r="O23188" s="27" t="s">
        <v>30</v>
      </c>
      <c r="P23188" s="27">
        <v>737.51672029700001</v>
      </c>
    </row>
    <row r="23189" spans="7:16" x14ac:dyDescent="0.25">
      <c r="G23189" s="27" t="str">
        <f t="shared" si="362"/>
        <v>2021/2022South AsiaTransportAll UsesUnknownAll DestinationsPublicMultilateral DFI</v>
      </c>
      <c r="H23189" s="27" t="s">
        <v>291</v>
      </c>
      <c r="I23189" s="27" t="s">
        <v>317</v>
      </c>
      <c r="J23189" s="27" t="s">
        <v>298</v>
      </c>
      <c r="K23189" s="27" t="s">
        <v>346</v>
      </c>
      <c r="L23189" s="27" t="s">
        <v>301</v>
      </c>
      <c r="M23189" s="27" t="s">
        <v>338</v>
      </c>
      <c r="N23189" s="27" t="s">
        <v>309</v>
      </c>
      <c r="O23189" s="27" t="s">
        <v>30</v>
      </c>
      <c r="P23189" s="27">
        <v>0</v>
      </c>
    </row>
    <row r="23190" spans="7:16" x14ac:dyDescent="0.25">
      <c r="G23190" s="27" t="str">
        <f t="shared" si="362"/>
        <v>2021/2022South AsiaTransportAll UsesUnknownAll DestinationsUnknownUnknown</v>
      </c>
      <c r="H23190" s="27" t="s">
        <v>291</v>
      </c>
      <c r="I23190" s="27" t="s">
        <v>317</v>
      </c>
      <c r="J23190" s="27" t="s">
        <v>298</v>
      </c>
      <c r="K23190" s="27" t="s">
        <v>346</v>
      </c>
      <c r="L23190" s="27" t="s">
        <v>301</v>
      </c>
      <c r="M23190" s="27" t="s">
        <v>338</v>
      </c>
      <c r="N23190" s="27" t="s">
        <v>301</v>
      </c>
      <c r="O23190" s="27" t="s">
        <v>301</v>
      </c>
      <c r="P23190" s="27">
        <v>432</v>
      </c>
    </row>
    <row r="23191" spans="7:16" x14ac:dyDescent="0.25">
      <c r="G23191" s="27" t="str">
        <f t="shared" si="362"/>
        <v>2021/2022South AsiaTransportAll UsesUnknownDomesticPublicMultilateral DFI</v>
      </c>
      <c r="H23191" s="27" t="s">
        <v>291</v>
      </c>
      <c r="I23191" s="27" t="s">
        <v>317</v>
      </c>
      <c r="J23191" s="27" t="s">
        <v>298</v>
      </c>
      <c r="K23191" s="27" t="s">
        <v>346</v>
      </c>
      <c r="L23191" s="27" t="s">
        <v>301</v>
      </c>
      <c r="M23191" s="27" t="s">
        <v>323</v>
      </c>
      <c r="N23191" s="27" t="s">
        <v>309</v>
      </c>
      <c r="O23191" s="27" t="s">
        <v>30</v>
      </c>
      <c r="P23191" s="27">
        <v>0</v>
      </c>
    </row>
    <row r="23192" spans="7:16" x14ac:dyDescent="0.25">
      <c r="G23192" s="27" t="str">
        <f t="shared" si="362"/>
        <v>2021/2022South AsiaTransportAll UsesUnknownInternationalPublicMultilateral DFI</v>
      </c>
      <c r="H23192" s="27" t="s">
        <v>291</v>
      </c>
      <c r="I23192" s="27" t="s">
        <v>317</v>
      </c>
      <c r="J23192" s="27" t="s">
        <v>298</v>
      </c>
      <c r="K23192" s="27" t="s">
        <v>346</v>
      </c>
      <c r="L23192" s="27" t="s">
        <v>301</v>
      </c>
      <c r="M23192" s="27" t="s">
        <v>324</v>
      </c>
      <c r="N23192" s="27" t="s">
        <v>309</v>
      </c>
      <c r="O23192" s="27" t="s">
        <v>30</v>
      </c>
      <c r="P23192" s="27">
        <v>0</v>
      </c>
    </row>
    <row r="23193" spans="7:16" x14ac:dyDescent="0.25">
      <c r="G23193" s="27" t="str">
        <f t="shared" si="362"/>
        <v>2021/2022South AsiaTransportAll UsesUnknownUnknownUnknownUnknown</v>
      </c>
      <c r="H23193" s="27" t="s">
        <v>291</v>
      </c>
      <c r="I23193" s="27" t="s">
        <v>317</v>
      </c>
      <c r="J23193" s="27" t="s">
        <v>298</v>
      </c>
      <c r="K23193" s="27" t="s">
        <v>346</v>
      </c>
      <c r="L23193" s="27" t="s">
        <v>301</v>
      </c>
      <c r="M23193" s="27" t="s">
        <v>301</v>
      </c>
      <c r="N23193" s="27" t="s">
        <v>301</v>
      </c>
      <c r="O23193" s="27" t="s">
        <v>301</v>
      </c>
      <c r="P23193" s="27">
        <v>432</v>
      </c>
    </row>
    <row r="23194" spans="7:16" x14ac:dyDescent="0.25">
      <c r="G23194" s="27" t="str">
        <f t="shared" si="362"/>
        <v>2021/2022South AsiaTransportMitigationAll InstrumentsAll DestinationsPrivateCommercial FI</v>
      </c>
      <c r="H23194" s="27" t="s">
        <v>291</v>
      </c>
      <c r="I23194" s="27" t="s">
        <v>317</v>
      </c>
      <c r="J23194" s="27" t="s">
        <v>298</v>
      </c>
      <c r="K23194" s="27" t="s">
        <v>303</v>
      </c>
      <c r="L23194" s="27" t="s">
        <v>345</v>
      </c>
      <c r="M23194" s="27" t="s">
        <v>338</v>
      </c>
      <c r="N23194" s="27" t="s">
        <v>306</v>
      </c>
      <c r="O23194" s="27" t="s">
        <v>23</v>
      </c>
      <c r="P23194" s="27">
        <v>613.69182520000004</v>
      </c>
    </row>
    <row r="23195" spans="7:16" x14ac:dyDescent="0.25">
      <c r="G23195" s="27" t="str">
        <f t="shared" si="362"/>
        <v>2021/2022South AsiaTransportMitigationAll InstrumentsAll DestinationsPrivateCorporations</v>
      </c>
      <c r="H23195" s="27" t="s">
        <v>291</v>
      </c>
      <c r="I23195" s="27" t="s">
        <v>317</v>
      </c>
      <c r="J23195" s="27" t="s">
        <v>298</v>
      </c>
      <c r="K23195" s="27" t="s">
        <v>303</v>
      </c>
      <c r="L23195" s="27" t="s">
        <v>345</v>
      </c>
      <c r="M23195" s="27" t="s">
        <v>338</v>
      </c>
      <c r="N23195" s="27" t="s">
        <v>306</v>
      </c>
      <c r="O23195" s="27" t="s">
        <v>307</v>
      </c>
      <c r="P23195" s="27">
        <v>48.218643409999999</v>
      </c>
    </row>
    <row r="23196" spans="7:16" x14ac:dyDescent="0.25">
      <c r="G23196" s="27" t="str">
        <f t="shared" si="362"/>
        <v>2021/2022South AsiaTransportMitigationAll InstrumentsAll DestinationsPrivateHouseholds/Individuals</v>
      </c>
      <c r="H23196" s="27" t="s">
        <v>291</v>
      </c>
      <c r="I23196" s="27" t="s">
        <v>317</v>
      </c>
      <c r="J23196" s="27" t="s">
        <v>298</v>
      </c>
      <c r="K23196" s="27" t="s">
        <v>303</v>
      </c>
      <c r="L23196" s="27" t="s">
        <v>345</v>
      </c>
      <c r="M23196" s="27" t="s">
        <v>338</v>
      </c>
      <c r="N23196" s="27" t="s">
        <v>306</v>
      </c>
      <c r="O23196" s="27" t="s">
        <v>308</v>
      </c>
      <c r="P23196" s="27">
        <v>433.96779070000002</v>
      </c>
    </row>
    <row r="23197" spans="7:16" x14ac:dyDescent="0.25">
      <c r="G23197" s="27" t="str">
        <f t="shared" si="362"/>
        <v>2021/2022South AsiaTransportMitigationAll InstrumentsAll DestinationsPrivateInstitutional Investors</v>
      </c>
      <c r="H23197" s="27" t="s">
        <v>291</v>
      </c>
      <c r="I23197" s="27" t="s">
        <v>317</v>
      </c>
      <c r="J23197" s="27" t="s">
        <v>298</v>
      </c>
      <c r="K23197" s="27" t="s">
        <v>303</v>
      </c>
      <c r="L23197" s="27" t="s">
        <v>345</v>
      </c>
      <c r="M23197" s="27" t="s">
        <v>338</v>
      </c>
      <c r="N23197" s="27" t="s">
        <v>306</v>
      </c>
      <c r="O23197" s="27" t="s">
        <v>27</v>
      </c>
      <c r="P23197" s="27">
        <v>1.5</v>
      </c>
    </row>
    <row r="23198" spans="7:16" x14ac:dyDescent="0.25">
      <c r="G23198" s="27" t="str">
        <f t="shared" si="362"/>
        <v>2021/2022South AsiaTransportMitigationAll InstrumentsAll DestinationsPublicBilateral DFI</v>
      </c>
      <c r="H23198" s="27" t="s">
        <v>291</v>
      </c>
      <c r="I23198" s="27" t="s">
        <v>317</v>
      </c>
      <c r="J23198" s="27" t="s">
        <v>298</v>
      </c>
      <c r="K23198" s="27" t="s">
        <v>303</v>
      </c>
      <c r="L23198" s="27" t="s">
        <v>345</v>
      </c>
      <c r="M23198" s="27" t="s">
        <v>338</v>
      </c>
      <c r="N23198" s="27" t="s">
        <v>309</v>
      </c>
      <c r="O23198" s="27" t="s">
        <v>31</v>
      </c>
      <c r="P23198" s="27">
        <v>3013.8719769999998</v>
      </c>
    </row>
    <row r="23199" spans="7:16" x14ac:dyDescent="0.25">
      <c r="G23199" s="27" t="str">
        <f t="shared" si="362"/>
        <v>2021/2022South AsiaTransportMitigationAll InstrumentsAll DestinationsPublicGovernment</v>
      </c>
      <c r="H23199" s="27" t="s">
        <v>291</v>
      </c>
      <c r="I23199" s="27" t="s">
        <v>317</v>
      </c>
      <c r="J23199" s="27" t="s">
        <v>298</v>
      </c>
      <c r="K23199" s="27" t="s">
        <v>303</v>
      </c>
      <c r="L23199" s="27" t="s">
        <v>345</v>
      </c>
      <c r="M23199" s="27" t="s">
        <v>338</v>
      </c>
      <c r="N23199" s="27" t="s">
        <v>309</v>
      </c>
      <c r="O23199" s="27" t="s">
        <v>28</v>
      </c>
      <c r="P23199" s="27">
        <v>85.170947884999904</v>
      </c>
    </row>
    <row r="23200" spans="7:16" x14ac:dyDescent="0.25">
      <c r="G23200" s="27" t="str">
        <f t="shared" si="362"/>
        <v>2021/2022South AsiaTransportMitigationAll InstrumentsAll DestinationsPublicMultilateral DFI</v>
      </c>
      <c r="H23200" s="27" t="s">
        <v>291</v>
      </c>
      <c r="I23200" s="27" t="s">
        <v>317</v>
      </c>
      <c r="J23200" s="27" t="s">
        <v>298</v>
      </c>
      <c r="K23200" s="27" t="s">
        <v>303</v>
      </c>
      <c r="L23200" s="27" t="s">
        <v>345</v>
      </c>
      <c r="M23200" s="27" t="s">
        <v>338</v>
      </c>
      <c r="N23200" s="27" t="s">
        <v>309</v>
      </c>
      <c r="O23200" s="27" t="s">
        <v>30</v>
      </c>
      <c r="P23200" s="27">
        <v>765.14597274999903</v>
      </c>
    </row>
    <row r="23201" spans="7:16" x14ac:dyDescent="0.25">
      <c r="G23201" s="27" t="str">
        <f t="shared" si="362"/>
        <v>2021/2022South AsiaTransportMitigationAll InstrumentsAll DestinationsUnknownUnknown</v>
      </c>
      <c r="H23201" s="27" t="s">
        <v>291</v>
      </c>
      <c r="I23201" s="27" t="s">
        <v>317</v>
      </c>
      <c r="J23201" s="27" t="s">
        <v>298</v>
      </c>
      <c r="K23201" s="27" t="s">
        <v>303</v>
      </c>
      <c r="L23201" s="27" t="s">
        <v>345</v>
      </c>
      <c r="M23201" s="27" t="s">
        <v>338</v>
      </c>
      <c r="N23201" s="27" t="s">
        <v>301</v>
      </c>
      <c r="O23201" s="27" t="s">
        <v>301</v>
      </c>
      <c r="P23201" s="27">
        <v>432</v>
      </c>
    </row>
    <row r="23202" spans="7:16" x14ac:dyDescent="0.25">
      <c r="G23202" s="27" t="str">
        <f t="shared" si="362"/>
        <v>2021/2022South AsiaTransportMitigationAll InstrumentsDomesticPrivateCommercial FI</v>
      </c>
      <c r="H23202" s="27" t="s">
        <v>291</v>
      </c>
      <c r="I23202" s="27" t="s">
        <v>317</v>
      </c>
      <c r="J23202" s="27" t="s">
        <v>298</v>
      </c>
      <c r="K23202" s="27" t="s">
        <v>303</v>
      </c>
      <c r="L23202" s="27" t="s">
        <v>345</v>
      </c>
      <c r="M23202" s="27" t="s">
        <v>323</v>
      </c>
      <c r="N23202" s="27" t="s">
        <v>306</v>
      </c>
      <c r="O23202" s="27" t="s">
        <v>23</v>
      </c>
      <c r="P23202" s="27">
        <v>613.69182520000004</v>
      </c>
    </row>
    <row r="23203" spans="7:16" x14ac:dyDescent="0.25">
      <c r="G23203" s="27" t="str">
        <f t="shared" si="362"/>
        <v>2021/2022South AsiaTransportMitigationAll InstrumentsDomesticPrivateCorporations</v>
      </c>
      <c r="H23203" s="27" t="s">
        <v>291</v>
      </c>
      <c r="I23203" s="27" t="s">
        <v>317</v>
      </c>
      <c r="J23203" s="27" t="s">
        <v>298</v>
      </c>
      <c r="K23203" s="27" t="s">
        <v>303</v>
      </c>
      <c r="L23203" s="27" t="s">
        <v>345</v>
      </c>
      <c r="M23203" s="27" t="s">
        <v>323</v>
      </c>
      <c r="N23203" s="27" t="s">
        <v>306</v>
      </c>
      <c r="O23203" s="27" t="s">
        <v>307</v>
      </c>
      <c r="P23203" s="27">
        <v>48.218643409999999</v>
      </c>
    </row>
    <row r="23204" spans="7:16" x14ac:dyDescent="0.25">
      <c r="G23204" s="27" t="str">
        <f t="shared" si="362"/>
        <v>2021/2022South AsiaTransportMitigationAll InstrumentsDomesticPrivateHouseholds/Individuals</v>
      </c>
      <c r="H23204" s="27" t="s">
        <v>291</v>
      </c>
      <c r="I23204" s="27" t="s">
        <v>317</v>
      </c>
      <c r="J23204" s="27" t="s">
        <v>298</v>
      </c>
      <c r="K23204" s="27" t="s">
        <v>303</v>
      </c>
      <c r="L23204" s="27" t="s">
        <v>345</v>
      </c>
      <c r="M23204" s="27" t="s">
        <v>323</v>
      </c>
      <c r="N23204" s="27" t="s">
        <v>306</v>
      </c>
      <c r="O23204" s="27" t="s">
        <v>308</v>
      </c>
      <c r="P23204" s="27">
        <v>433.96779070000002</v>
      </c>
    </row>
    <row r="23205" spans="7:16" x14ac:dyDescent="0.25">
      <c r="G23205" s="27" t="str">
        <f t="shared" si="362"/>
        <v>2021/2022South AsiaTransportMitigationAll InstrumentsDomesticPublicGovernment</v>
      </c>
      <c r="H23205" s="27" t="s">
        <v>291</v>
      </c>
      <c r="I23205" s="27" t="s">
        <v>317</v>
      </c>
      <c r="J23205" s="27" t="s">
        <v>298</v>
      </c>
      <c r="K23205" s="27" t="s">
        <v>303</v>
      </c>
      <c r="L23205" s="27" t="s">
        <v>345</v>
      </c>
      <c r="M23205" s="27" t="s">
        <v>323</v>
      </c>
      <c r="N23205" s="27" t="s">
        <v>309</v>
      </c>
      <c r="O23205" s="27" t="s">
        <v>28</v>
      </c>
      <c r="P23205" s="27">
        <v>83.290626219999993</v>
      </c>
    </row>
    <row r="23206" spans="7:16" x14ac:dyDescent="0.25">
      <c r="G23206" s="27" t="str">
        <f t="shared" si="362"/>
        <v>2021/2022South AsiaTransportMitigationAll InstrumentsDomesticPublicMultilateral DFI</v>
      </c>
      <c r="H23206" s="27" t="s">
        <v>291</v>
      </c>
      <c r="I23206" s="27" t="s">
        <v>317</v>
      </c>
      <c r="J23206" s="27" t="s">
        <v>298</v>
      </c>
      <c r="K23206" s="27" t="s">
        <v>303</v>
      </c>
      <c r="L23206" s="27" t="s">
        <v>345</v>
      </c>
      <c r="M23206" s="27" t="s">
        <v>323</v>
      </c>
      <c r="N23206" s="27" t="s">
        <v>309</v>
      </c>
      <c r="O23206" s="27" t="s">
        <v>30</v>
      </c>
      <c r="P23206" s="27">
        <v>33.09080865</v>
      </c>
    </row>
    <row r="23207" spans="7:16" x14ac:dyDescent="0.25">
      <c r="G23207" s="27" t="str">
        <f t="shared" si="362"/>
        <v>2021/2022South AsiaTransportMitigationAll InstrumentsInternationalPrivateInstitutional Investors</v>
      </c>
      <c r="H23207" s="27" t="s">
        <v>291</v>
      </c>
      <c r="I23207" s="27" t="s">
        <v>317</v>
      </c>
      <c r="J23207" s="27" t="s">
        <v>298</v>
      </c>
      <c r="K23207" s="27" t="s">
        <v>303</v>
      </c>
      <c r="L23207" s="27" t="s">
        <v>345</v>
      </c>
      <c r="M23207" s="27" t="s">
        <v>324</v>
      </c>
      <c r="N23207" s="27" t="s">
        <v>306</v>
      </c>
      <c r="O23207" s="27" t="s">
        <v>27</v>
      </c>
      <c r="P23207" s="27">
        <v>1.5</v>
      </c>
    </row>
    <row r="23208" spans="7:16" x14ac:dyDescent="0.25">
      <c r="G23208" s="27" t="str">
        <f t="shared" si="362"/>
        <v>2021/2022South AsiaTransportMitigationAll InstrumentsInternationalPublicBilateral DFI</v>
      </c>
      <c r="H23208" s="27" t="s">
        <v>291</v>
      </c>
      <c r="I23208" s="27" t="s">
        <v>317</v>
      </c>
      <c r="J23208" s="27" t="s">
        <v>298</v>
      </c>
      <c r="K23208" s="27" t="s">
        <v>303</v>
      </c>
      <c r="L23208" s="27" t="s">
        <v>345</v>
      </c>
      <c r="M23208" s="27" t="s">
        <v>324</v>
      </c>
      <c r="N23208" s="27" t="s">
        <v>309</v>
      </c>
      <c r="O23208" s="27" t="s">
        <v>31</v>
      </c>
      <c r="P23208" s="27">
        <v>3013.8719769999998</v>
      </c>
    </row>
    <row r="23209" spans="7:16" x14ac:dyDescent="0.25">
      <c r="G23209" s="27" t="str">
        <f t="shared" si="362"/>
        <v>2021/2022South AsiaTransportMitigationAll InstrumentsInternationalPublicGovernment</v>
      </c>
      <c r="H23209" s="27" t="s">
        <v>291</v>
      </c>
      <c r="I23209" s="27" t="s">
        <v>317</v>
      </c>
      <c r="J23209" s="27" t="s">
        <v>298</v>
      </c>
      <c r="K23209" s="27" t="s">
        <v>303</v>
      </c>
      <c r="L23209" s="27" t="s">
        <v>345</v>
      </c>
      <c r="M23209" s="27" t="s">
        <v>324</v>
      </c>
      <c r="N23209" s="27" t="s">
        <v>309</v>
      </c>
      <c r="O23209" s="27" t="s">
        <v>28</v>
      </c>
      <c r="P23209" s="27">
        <v>1.8803216650000001</v>
      </c>
    </row>
    <row r="23210" spans="7:16" x14ac:dyDescent="0.25">
      <c r="G23210" s="27" t="str">
        <f t="shared" si="362"/>
        <v>2021/2022South AsiaTransportMitigationAll InstrumentsInternationalPublicMultilateral DFI</v>
      </c>
      <c r="H23210" s="27" t="s">
        <v>291</v>
      </c>
      <c r="I23210" s="27" t="s">
        <v>317</v>
      </c>
      <c r="J23210" s="27" t="s">
        <v>298</v>
      </c>
      <c r="K23210" s="27" t="s">
        <v>303</v>
      </c>
      <c r="L23210" s="27" t="s">
        <v>345</v>
      </c>
      <c r="M23210" s="27" t="s">
        <v>324</v>
      </c>
      <c r="N23210" s="27" t="s">
        <v>309</v>
      </c>
      <c r="O23210" s="27" t="s">
        <v>30</v>
      </c>
      <c r="P23210" s="27">
        <v>732.05516409999996</v>
      </c>
    </row>
    <row r="23211" spans="7:16" x14ac:dyDescent="0.25">
      <c r="G23211" s="27" t="str">
        <f t="shared" si="362"/>
        <v>2021/2022South AsiaTransportMitigationAll InstrumentsUnknownUnknownUnknown</v>
      </c>
      <c r="H23211" s="27" t="s">
        <v>291</v>
      </c>
      <c r="I23211" s="27" t="s">
        <v>317</v>
      </c>
      <c r="J23211" s="27" t="s">
        <v>298</v>
      </c>
      <c r="K23211" s="27" t="s">
        <v>303</v>
      </c>
      <c r="L23211" s="27" t="s">
        <v>345</v>
      </c>
      <c r="M23211" s="27" t="s">
        <v>301</v>
      </c>
      <c r="N23211" s="27" t="s">
        <v>301</v>
      </c>
      <c r="O23211" s="27" t="s">
        <v>301</v>
      </c>
      <c r="P23211" s="27">
        <v>432</v>
      </c>
    </row>
    <row r="23212" spans="7:16" x14ac:dyDescent="0.25">
      <c r="G23212" s="27" t="str">
        <f t="shared" si="362"/>
        <v>2021/2022South AsiaTransportMitigationBalance sheet financing (equity portion)All DestinationsPrivateCorporations</v>
      </c>
      <c r="H23212" s="27" t="s">
        <v>291</v>
      </c>
      <c r="I23212" s="27" t="s">
        <v>317</v>
      </c>
      <c r="J23212" s="27" t="s">
        <v>298</v>
      </c>
      <c r="K23212" s="27" t="s">
        <v>303</v>
      </c>
      <c r="L23212" s="27" t="s">
        <v>334</v>
      </c>
      <c r="M23212" s="27" t="s">
        <v>338</v>
      </c>
      <c r="N23212" s="27" t="s">
        <v>306</v>
      </c>
      <c r="O23212" s="27" t="s">
        <v>307</v>
      </c>
      <c r="P23212" s="27">
        <v>48.218643409999999</v>
      </c>
    </row>
    <row r="23213" spans="7:16" x14ac:dyDescent="0.25">
      <c r="G23213" s="27" t="str">
        <f t="shared" si="362"/>
        <v>2021/2022South AsiaTransportMitigationBalance sheet financing (equity portion)All DestinationsPrivateHouseholds/Individuals</v>
      </c>
      <c r="H23213" s="27" t="s">
        <v>291</v>
      </c>
      <c r="I23213" s="27" t="s">
        <v>317</v>
      </c>
      <c r="J23213" s="27" t="s">
        <v>298</v>
      </c>
      <c r="K23213" s="27" t="s">
        <v>303</v>
      </c>
      <c r="L23213" s="27" t="s">
        <v>334</v>
      </c>
      <c r="M23213" s="27" t="s">
        <v>338</v>
      </c>
      <c r="N23213" s="27" t="s">
        <v>306</v>
      </c>
      <c r="O23213" s="27" t="s">
        <v>308</v>
      </c>
      <c r="P23213" s="27">
        <v>433.96779070000002</v>
      </c>
    </row>
    <row r="23214" spans="7:16" x14ac:dyDescent="0.25">
      <c r="G23214" s="27" t="str">
        <f t="shared" si="362"/>
        <v>2021/2022South AsiaTransportMitigationBalance sheet financing (equity portion)DomesticPrivateCorporations</v>
      </c>
      <c r="H23214" s="27" t="s">
        <v>291</v>
      </c>
      <c r="I23214" s="27" t="s">
        <v>317</v>
      </c>
      <c r="J23214" s="27" t="s">
        <v>298</v>
      </c>
      <c r="K23214" s="27" t="s">
        <v>303</v>
      </c>
      <c r="L23214" s="27" t="s">
        <v>334</v>
      </c>
      <c r="M23214" s="27" t="s">
        <v>323</v>
      </c>
      <c r="N23214" s="27" t="s">
        <v>306</v>
      </c>
      <c r="O23214" s="27" t="s">
        <v>307</v>
      </c>
      <c r="P23214" s="27">
        <v>48.218643409999999</v>
      </c>
    </row>
    <row r="23215" spans="7:16" x14ac:dyDescent="0.25">
      <c r="G23215" s="27" t="str">
        <f t="shared" si="362"/>
        <v>2021/2022South AsiaTransportMitigationBalance sheet financing (equity portion)DomesticPrivateHouseholds/Individuals</v>
      </c>
      <c r="H23215" s="27" t="s">
        <v>291</v>
      </c>
      <c r="I23215" s="27" t="s">
        <v>317</v>
      </c>
      <c r="J23215" s="27" t="s">
        <v>298</v>
      </c>
      <c r="K23215" s="27" t="s">
        <v>303</v>
      </c>
      <c r="L23215" s="27" t="s">
        <v>334</v>
      </c>
      <c r="M23215" s="27" t="s">
        <v>323</v>
      </c>
      <c r="N23215" s="27" t="s">
        <v>306</v>
      </c>
      <c r="O23215" s="27" t="s">
        <v>308</v>
      </c>
      <c r="P23215" s="27">
        <v>433.96779070000002</v>
      </c>
    </row>
    <row r="23216" spans="7:16" x14ac:dyDescent="0.25">
      <c r="G23216" s="27" t="str">
        <f t="shared" si="362"/>
        <v>2021/2022South AsiaTransportMitigationGrantAll DestinationsPrivateInstitutional Investors</v>
      </c>
      <c r="H23216" s="27" t="s">
        <v>291</v>
      </c>
      <c r="I23216" s="27" t="s">
        <v>317</v>
      </c>
      <c r="J23216" s="27" t="s">
        <v>298</v>
      </c>
      <c r="K23216" s="27" t="s">
        <v>303</v>
      </c>
      <c r="L23216" s="27" t="s">
        <v>332</v>
      </c>
      <c r="M23216" s="27" t="s">
        <v>338</v>
      </c>
      <c r="N23216" s="27" t="s">
        <v>306</v>
      </c>
      <c r="O23216" s="27" t="s">
        <v>27</v>
      </c>
      <c r="P23216" s="27">
        <v>1.5</v>
      </c>
    </row>
    <row r="23217" spans="7:16" x14ac:dyDescent="0.25">
      <c r="G23217" s="27" t="str">
        <f t="shared" si="362"/>
        <v>2021/2022South AsiaTransportMitigationGrantAll DestinationsPublicGovernment</v>
      </c>
      <c r="H23217" s="27" t="s">
        <v>291</v>
      </c>
      <c r="I23217" s="27" t="s">
        <v>317</v>
      </c>
      <c r="J23217" s="27" t="s">
        <v>298</v>
      </c>
      <c r="K23217" s="27" t="s">
        <v>303</v>
      </c>
      <c r="L23217" s="27" t="s">
        <v>332</v>
      </c>
      <c r="M23217" s="27" t="s">
        <v>338</v>
      </c>
      <c r="N23217" s="27" t="s">
        <v>309</v>
      </c>
      <c r="O23217" s="27" t="s">
        <v>28</v>
      </c>
      <c r="P23217" s="27">
        <v>85.170947884999904</v>
      </c>
    </row>
    <row r="23218" spans="7:16" x14ac:dyDescent="0.25">
      <c r="G23218" s="27" t="str">
        <f t="shared" si="362"/>
        <v>2021/2022South AsiaTransportMitigationGrantDomesticPublicGovernment</v>
      </c>
      <c r="H23218" s="27" t="s">
        <v>291</v>
      </c>
      <c r="I23218" s="27" t="s">
        <v>317</v>
      </c>
      <c r="J23218" s="27" t="s">
        <v>298</v>
      </c>
      <c r="K23218" s="27" t="s">
        <v>303</v>
      </c>
      <c r="L23218" s="27" t="s">
        <v>332</v>
      </c>
      <c r="M23218" s="27" t="s">
        <v>323</v>
      </c>
      <c r="N23218" s="27" t="s">
        <v>309</v>
      </c>
      <c r="O23218" s="27" t="s">
        <v>28</v>
      </c>
      <c r="P23218" s="27">
        <v>83.290626219999993</v>
      </c>
    </row>
    <row r="23219" spans="7:16" x14ac:dyDescent="0.25">
      <c r="G23219" s="27" t="str">
        <f t="shared" si="362"/>
        <v>2021/2022South AsiaTransportMitigationGrantInternationalPrivateInstitutional Investors</v>
      </c>
      <c r="H23219" s="27" t="s">
        <v>291</v>
      </c>
      <c r="I23219" s="27" t="s">
        <v>317</v>
      </c>
      <c r="J23219" s="27" t="s">
        <v>298</v>
      </c>
      <c r="K23219" s="27" t="s">
        <v>303</v>
      </c>
      <c r="L23219" s="27" t="s">
        <v>332</v>
      </c>
      <c r="M23219" s="27" t="s">
        <v>324</v>
      </c>
      <c r="N23219" s="27" t="s">
        <v>306</v>
      </c>
      <c r="O23219" s="27" t="s">
        <v>27</v>
      </c>
      <c r="P23219" s="27">
        <v>1.5</v>
      </c>
    </row>
    <row r="23220" spans="7:16" x14ac:dyDescent="0.25">
      <c r="G23220" s="27" t="str">
        <f t="shared" si="362"/>
        <v>2021/2022South AsiaTransportMitigationGrantInternationalPublicGovernment</v>
      </c>
      <c r="H23220" s="27" t="s">
        <v>291</v>
      </c>
      <c r="I23220" s="27" t="s">
        <v>317</v>
      </c>
      <c r="J23220" s="27" t="s">
        <v>298</v>
      </c>
      <c r="K23220" s="27" t="s">
        <v>303</v>
      </c>
      <c r="L23220" s="27" t="s">
        <v>332</v>
      </c>
      <c r="M23220" s="27" t="s">
        <v>324</v>
      </c>
      <c r="N23220" s="27" t="s">
        <v>309</v>
      </c>
      <c r="O23220" s="27" t="s">
        <v>28</v>
      </c>
      <c r="P23220" s="27">
        <v>1.8803216650000001</v>
      </c>
    </row>
    <row r="23221" spans="7:16" x14ac:dyDescent="0.25">
      <c r="G23221" s="27" t="str">
        <f t="shared" si="362"/>
        <v>2021/2022South AsiaTransportMitigationLow-cost project debtAll DestinationsPublicBilateral DFI</v>
      </c>
      <c r="H23221" s="27" t="s">
        <v>291</v>
      </c>
      <c r="I23221" s="27" t="s">
        <v>317</v>
      </c>
      <c r="J23221" s="27" t="s">
        <v>298</v>
      </c>
      <c r="K23221" s="27" t="s">
        <v>303</v>
      </c>
      <c r="L23221" s="27" t="s">
        <v>336</v>
      </c>
      <c r="M23221" s="27" t="s">
        <v>338</v>
      </c>
      <c r="N23221" s="27" t="s">
        <v>309</v>
      </c>
      <c r="O23221" s="27" t="s">
        <v>31</v>
      </c>
      <c r="P23221" s="27">
        <v>2959.3719769999998</v>
      </c>
    </row>
    <row r="23222" spans="7:16" x14ac:dyDescent="0.25">
      <c r="G23222" s="27" t="str">
        <f t="shared" si="362"/>
        <v>2021/2022South AsiaTransportMitigationLow-cost project debtInternationalPublicBilateral DFI</v>
      </c>
      <c r="H23222" s="27" t="s">
        <v>291</v>
      </c>
      <c r="I23222" s="27" t="s">
        <v>317</v>
      </c>
      <c r="J23222" s="27" t="s">
        <v>298</v>
      </c>
      <c r="K23222" s="27" t="s">
        <v>303</v>
      </c>
      <c r="L23222" s="27" t="s">
        <v>336</v>
      </c>
      <c r="M23222" s="27" t="s">
        <v>324</v>
      </c>
      <c r="N23222" s="27" t="s">
        <v>309</v>
      </c>
      <c r="O23222" s="27" t="s">
        <v>31</v>
      </c>
      <c r="P23222" s="27">
        <v>2959.3719769999998</v>
      </c>
    </row>
    <row r="23223" spans="7:16" x14ac:dyDescent="0.25">
      <c r="G23223" s="27" t="str">
        <f t="shared" si="362"/>
        <v>2021/2022South AsiaTransportMitigationProject-level equityAll DestinationsPublicGovernment</v>
      </c>
      <c r="H23223" s="27" t="s">
        <v>291</v>
      </c>
      <c r="I23223" s="27" t="s">
        <v>317</v>
      </c>
      <c r="J23223" s="27" t="s">
        <v>298</v>
      </c>
      <c r="K23223" s="27" t="s">
        <v>303</v>
      </c>
      <c r="L23223" s="27" t="s">
        <v>337</v>
      </c>
      <c r="M23223" s="27" t="s">
        <v>338</v>
      </c>
      <c r="N23223" s="27" t="s">
        <v>309</v>
      </c>
      <c r="O23223" s="27" t="s">
        <v>28</v>
      </c>
      <c r="P23223" s="27">
        <v>0</v>
      </c>
    </row>
    <row r="23224" spans="7:16" x14ac:dyDescent="0.25">
      <c r="G23224" s="27" t="str">
        <f t="shared" si="362"/>
        <v>2021/2022South AsiaTransportMitigationProject-level equityDomesticPublicGovernment</v>
      </c>
      <c r="H23224" s="27" t="s">
        <v>291</v>
      </c>
      <c r="I23224" s="27" t="s">
        <v>317</v>
      </c>
      <c r="J23224" s="27" t="s">
        <v>298</v>
      </c>
      <c r="K23224" s="27" t="s">
        <v>303</v>
      </c>
      <c r="L23224" s="27" t="s">
        <v>337</v>
      </c>
      <c r="M23224" s="27" t="s">
        <v>323</v>
      </c>
      <c r="N23224" s="27" t="s">
        <v>309</v>
      </c>
      <c r="O23224" s="27" t="s">
        <v>28</v>
      </c>
      <c r="P23224" s="27">
        <v>0</v>
      </c>
    </row>
    <row r="23225" spans="7:16" x14ac:dyDescent="0.25">
      <c r="G23225" s="27" t="str">
        <f t="shared" si="362"/>
        <v>2021/2022South AsiaTransportMitigationProject-level market rate debtAll DestinationsPrivateCommercial FI</v>
      </c>
      <c r="H23225" s="27" t="s">
        <v>291</v>
      </c>
      <c r="I23225" s="27" t="s">
        <v>317</v>
      </c>
      <c r="J23225" s="27" t="s">
        <v>298</v>
      </c>
      <c r="K23225" s="27" t="s">
        <v>303</v>
      </c>
      <c r="L23225" s="27" t="s">
        <v>335</v>
      </c>
      <c r="M23225" s="27" t="s">
        <v>338</v>
      </c>
      <c r="N23225" s="27" t="s">
        <v>306</v>
      </c>
      <c r="O23225" s="27" t="s">
        <v>23</v>
      </c>
      <c r="P23225" s="27">
        <v>613.69182520000004</v>
      </c>
    </row>
    <row r="23226" spans="7:16" x14ac:dyDescent="0.25">
      <c r="G23226" s="27" t="str">
        <f t="shared" si="362"/>
        <v>2021/2022South AsiaTransportMitigationProject-level market rate debtAll DestinationsPublicBilateral DFI</v>
      </c>
      <c r="H23226" s="27" t="s">
        <v>291</v>
      </c>
      <c r="I23226" s="27" t="s">
        <v>317</v>
      </c>
      <c r="J23226" s="27" t="s">
        <v>298</v>
      </c>
      <c r="K23226" s="27" t="s">
        <v>303</v>
      </c>
      <c r="L23226" s="27" t="s">
        <v>335</v>
      </c>
      <c r="M23226" s="27" t="s">
        <v>338</v>
      </c>
      <c r="N23226" s="27" t="s">
        <v>309</v>
      </c>
      <c r="O23226" s="27" t="s">
        <v>31</v>
      </c>
      <c r="P23226" s="27">
        <v>54.5</v>
      </c>
    </row>
    <row r="23227" spans="7:16" x14ac:dyDescent="0.25">
      <c r="G23227" s="27" t="str">
        <f t="shared" si="362"/>
        <v>2021/2022South AsiaTransportMitigationProject-level market rate debtAll DestinationsPublicMultilateral DFI</v>
      </c>
      <c r="H23227" s="27" t="s">
        <v>291</v>
      </c>
      <c r="I23227" s="27" t="s">
        <v>317</v>
      </c>
      <c r="J23227" s="27" t="s">
        <v>298</v>
      </c>
      <c r="K23227" s="27" t="s">
        <v>303</v>
      </c>
      <c r="L23227" s="27" t="s">
        <v>335</v>
      </c>
      <c r="M23227" s="27" t="s">
        <v>338</v>
      </c>
      <c r="N23227" s="27" t="s">
        <v>309</v>
      </c>
      <c r="O23227" s="27" t="s">
        <v>30</v>
      </c>
      <c r="P23227" s="27">
        <v>765.14597274999903</v>
      </c>
    </row>
    <row r="23228" spans="7:16" x14ac:dyDescent="0.25">
      <c r="G23228" s="27" t="str">
        <f t="shared" si="362"/>
        <v>2021/2022South AsiaTransportMitigationProject-level market rate debtDomesticPrivateCommercial FI</v>
      </c>
      <c r="H23228" s="27" t="s">
        <v>291</v>
      </c>
      <c r="I23228" s="27" t="s">
        <v>317</v>
      </c>
      <c r="J23228" s="27" t="s">
        <v>298</v>
      </c>
      <c r="K23228" s="27" t="s">
        <v>303</v>
      </c>
      <c r="L23228" s="27" t="s">
        <v>335</v>
      </c>
      <c r="M23228" s="27" t="s">
        <v>323</v>
      </c>
      <c r="N23228" s="27" t="s">
        <v>306</v>
      </c>
      <c r="O23228" s="27" t="s">
        <v>23</v>
      </c>
      <c r="P23228" s="27">
        <v>613.69182520000004</v>
      </c>
    </row>
    <row r="23229" spans="7:16" x14ac:dyDescent="0.25">
      <c r="G23229" s="27" t="str">
        <f t="shared" si="362"/>
        <v>2021/2022South AsiaTransportMitigationProject-level market rate debtDomesticPublicMultilateral DFI</v>
      </c>
      <c r="H23229" s="27" t="s">
        <v>291</v>
      </c>
      <c r="I23229" s="27" t="s">
        <v>317</v>
      </c>
      <c r="J23229" s="27" t="s">
        <v>298</v>
      </c>
      <c r="K23229" s="27" t="s">
        <v>303</v>
      </c>
      <c r="L23229" s="27" t="s">
        <v>335</v>
      </c>
      <c r="M23229" s="27" t="s">
        <v>323</v>
      </c>
      <c r="N23229" s="27" t="s">
        <v>309</v>
      </c>
      <c r="O23229" s="27" t="s">
        <v>30</v>
      </c>
      <c r="P23229" s="27">
        <v>33.09080865</v>
      </c>
    </row>
    <row r="23230" spans="7:16" x14ac:dyDescent="0.25">
      <c r="G23230" s="27" t="str">
        <f t="shared" si="362"/>
        <v>2021/2022South AsiaTransportMitigationProject-level market rate debtInternationalPublicBilateral DFI</v>
      </c>
      <c r="H23230" s="27" t="s">
        <v>291</v>
      </c>
      <c r="I23230" s="27" t="s">
        <v>317</v>
      </c>
      <c r="J23230" s="27" t="s">
        <v>298</v>
      </c>
      <c r="K23230" s="27" t="s">
        <v>303</v>
      </c>
      <c r="L23230" s="27" t="s">
        <v>335</v>
      </c>
      <c r="M23230" s="27" t="s">
        <v>324</v>
      </c>
      <c r="N23230" s="27" t="s">
        <v>309</v>
      </c>
      <c r="O23230" s="27" t="s">
        <v>31</v>
      </c>
      <c r="P23230" s="27">
        <v>54.5</v>
      </c>
    </row>
    <row r="23231" spans="7:16" x14ac:dyDescent="0.25">
      <c r="G23231" s="27" t="str">
        <f t="shared" si="362"/>
        <v>2021/2022South AsiaTransportMitigationProject-level market rate debtInternationalPublicMultilateral DFI</v>
      </c>
      <c r="H23231" s="27" t="s">
        <v>291</v>
      </c>
      <c r="I23231" s="27" t="s">
        <v>317</v>
      </c>
      <c r="J23231" s="27" t="s">
        <v>298</v>
      </c>
      <c r="K23231" s="27" t="s">
        <v>303</v>
      </c>
      <c r="L23231" s="27" t="s">
        <v>335</v>
      </c>
      <c r="M23231" s="27" t="s">
        <v>324</v>
      </c>
      <c r="N23231" s="27" t="s">
        <v>309</v>
      </c>
      <c r="O23231" s="27" t="s">
        <v>30</v>
      </c>
      <c r="P23231" s="27">
        <v>732.05516409999996</v>
      </c>
    </row>
    <row r="23232" spans="7:16" x14ac:dyDescent="0.25">
      <c r="G23232" s="27" t="str">
        <f t="shared" si="362"/>
        <v>2021/2022South AsiaTransportMitigationUnknownAll DestinationsUnknownUnknown</v>
      </c>
      <c r="H23232" s="27" t="s">
        <v>291</v>
      </c>
      <c r="I23232" s="27" t="s">
        <v>317</v>
      </c>
      <c r="J23232" s="27" t="s">
        <v>298</v>
      </c>
      <c r="K23232" s="27" t="s">
        <v>303</v>
      </c>
      <c r="L23232" s="27" t="s">
        <v>301</v>
      </c>
      <c r="M23232" s="27" t="s">
        <v>338</v>
      </c>
      <c r="N23232" s="27" t="s">
        <v>301</v>
      </c>
      <c r="O23232" s="27" t="s">
        <v>301</v>
      </c>
      <c r="P23232" s="27">
        <v>432</v>
      </c>
    </row>
    <row r="23233" spans="7:16" x14ac:dyDescent="0.25">
      <c r="G23233" s="27" t="str">
        <f t="shared" si="362"/>
        <v>2021/2022South AsiaTransportMitigationUnknownUnknownUnknownUnknown</v>
      </c>
      <c r="H23233" s="27" t="s">
        <v>291</v>
      </c>
      <c r="I23233" s="27" t="s">
        <v>317</v>
      </c>
      <c r="J23233" s="27" t="s">
        <v>298</v>
      </c>
      <c r="K23233" s="27" t="s">
        <v>303</v>
      </c>
      <c r="L23233" s="27" t="s">
        <v>301</v>
      </c>
      <c r="M23233" s="27" t="s">
        <v>301</v>
      </c>
      <c r="N23233" s="27" t="s">
        <v>301</v>
      </c>
      <c r="O23233" s="27" t="s">
        <v>301</v>
      </c>
      <c r="P23233" s="27">
        <v>432</v>
      </c>
    </row>
    <row r="23234" spans="7:16" x14ac:dyDescent="0.25">
      <c r="G23234" s="27" t="str">
        <f t="shared" si="362"/>
        <v>2021/2022South AsiaTransportMultiple ObjectivesAll InstrumentsAll DestinationsPublicBilateral DFI</v>
      </c>
      <c r="H23234" s="27" t="s">
        <v>291</v>
      </c>
      <c r="I23234" s="27" t="s">
        <v>317</v>
      </c>
      <c r="J23234" s="27" t="s">
        <v>298</v>
      </c>
      <c r="K23234" s="27" t="s">
        <v>304</v>
      </c>
      <c r="L23234" s="27" t="s">
        <v>345</v>
      </c>
      <c r="M23234" s="27" t="s">
        <v>338</v>
      </c>
      <c r="N23234" s="27" t="s">
        <v>309</v>
      </c>
      <c r="O23234" s="27" t="s">
        <v>31</v>
      </c>
      <c r="P23234" s="27">
        <v>0</v>
      </c>
    </row>
    <row r="23235" spans="7:16" x14ac:dyDescent="0.25">
      <c r="G23235" s="27" t="str">
        <f t="shared" ref="G23235:G23298" si="363">+_xlfn.CONCAT(H23235:O23235)</f>
        <v>2021/2022South AsiaTransportMultiple ObjectivesAll InstrumentsAll DestinationsPublicMultilateral DFI</v>
      </c>
      <c r="H23235" s="27" t="s">
        <v>291</v>
      </c>
      <c r="I23235" s="27" t="s">
        <v>317</v>
      </c>
      <c r="J23235" s="27" t="s">
        <v>298</v>
      </c>
      <c r="K23235" s="27" t="s">
        <v>304</v>
      </c>
      <c r="L23235" s="27" t="s">
        <v>345</v>
      </c>
      <c r="M23235" s="27" t="s">
        <v>338</v>
      </c>
      <c r="N23235" s="27" t="s">
        <v>309</v>
      </c>
      <c r="O23235" s="27" t="s">
        <v>30</v>
      </c>
      <c r="P23235" s="27">
        <v>5</v>
      </c>
    </row>
    <row r="23236" spans="7:16" x14ac:dyDescent="0.25">
      <c r="G23236" s="27" t="str">
        <f t="shared" si="363"/>
        <v>2021/2022South AsiaTransportMultiple ObjectivesAll InstrumentsDomesticPublicMultilateral DFI</v>
      </c>
      <c r="H23236" s="27" t="s">
        <v>291</v>
      </c>
      <c r="I23236" s="27" t="s">
        <v>317</v>
      </c>
      <c r="J23236" s="27" t="s">
        <v>298</v>
      </c>
      <c r="K23236" s="27" t="s">
        <v>304</v>
      </c>
      <c r="L23236" s="27" t="s">
        <v>345</v>
      </c>
      <c r="M23236" s="27" t="s">
        <v>323</v>
      </c>
      <c r="N23236" s="27" t="s">
        <v>309</v>
      </c>
      <c r="O23236" s="27" t="s">
        <v>30</v>
      </c>
      <c r="P23236" s="27">
        <v>0.43232878800000002</v>
      </c>
    </row>
    <row r="23237" spans="7:16" x14ac:dyDescent="0.25">
      <c r="G23237" s="27" t="str">
        <f t="shared" si="363"/>
        <v>2021/2022South AsiaTransportMultiple ObjectivesAll InstrumentsInternationalPublicBilateral DFI</v>
      </c>
      <c r="H23237" s="27" t="s">
        <v>291</v>
      </c>
      <c r="I23237" s="27" t="s">
        <v>317</v>
      </c>
      <c r="J23237" s="27" t="s">
        <v>298</v>
      </c>
      <c r="K23237" s="27" t="s">
        <v>304</v>
      </c>
      <c r="L23237" s="27" t="s">
        <v>345</v>
      </c>
      <c r="M23237" s="27" t="s">
        <v>324</v>
      </c>
      <c r="N23237" s="27" t="s">
        <v>309</v>
      </c>
      <c r="O23237" s="27" t="s">
        <v>31</v>
      </c>
      <c r="P23237" s="27">
        <v>0</v>
      </c>
    </row>
    <row r="23238" spans="7:16" x14ac:dyDescent="0.25">
      <c r="G23238" s="27" t="str">
        <f t="shared" si="363"/>
        <v>2021/2022South AsiaTransportMultiple ObjectivesAll InstrumentsInternationalPublicMultilateral DFI</v>
      </c>
      <c r="H23238" s="27" t="s">
        <v>291</v>
      </c>
      <c r="I23238" s="27" t="s">
        <v>317</v>
      </c>
      <c r="J23238" s="27" t="s">
        <v>298</v>
      </c>
      <c r="K23238" s="27" t="s">
        <v>304</v>
      </c>
      <c r="L23238" s="27" t="s">
        <v>345</v>
      </c>
      <c r="M23238" s="27" t="s">
        <v>324</v>
      </c>
      <c r="N23238" s="27" t="s">
        <v>309</v>
      </c>
      <c r="O23238" s="27" t="s">
        <v>30</v>
      </c>
      <c r="P23238" s="27">
        <v>4.5676712119999996</v>
      </c>
    </row>
    <row r="23239" spans="7:16" x14ac:dyDescent="0.25">
      <c r="G23239" s="27" t="str">
        <f t="shared" si="363"/>
        <v>2021/2022South AsiaTransportMultiple ObjectivesLow-cost project debtAll DestinationsPublicBilateral DFI</v>
      </c>
      <c r="H23239" s="27" t="s">
        <v>291</v>
      </c>
      <c r="I23239" s="27" t="s">
        <v>317</v>
      </c>
      <c r="J23239" s="27" t="s">
        <v>298</v>
      </c>
      <c r="K23239" s="27" t="s">
        <v>304</v>
      </c>
      <c r="L23239" s="27" t="s">
        <v>336</v>
      </c>
      <c r="M23239" s="27" t="s">
        <v>338</v>
      </c>
      <c r="N23239" s="27" t="s">
        <v>309</v>
      </c>
      <c r="O23239" s="27" t="s">
        <v>31</v>
      </c>
      <c r="P23239" s="27">
        <v>0</v>
      </c>
    </row>
    <row r="23240" spans="7:16" x14ac:dyDescent="0.25">
      <c r="G23240" s="27" t="str">
        <f t="shared" si="363"/>
        <v>2021/2022South AsiaTransportMultiple ObjectivesLow-cost project debtInternationalPublicBilateral DFI</v>
      </c>
      <c r="H23240" s="27" t="s">
        <v>291</v>
      </c>
      <c r="I23240" s="27" t="s">
        <v>317</v>
      </c>
      <c r="J23240" s="27" t="s">
        <v>298</v>
      </c>
      <c r="K23240" s="27" t="s">
        <v>304</v>
      </c>
      <c r="L23240" s="27" t="s">
        <v>336</v>
      </c>
      <c r="M23240" s="27" t="s">
        <v>324</v>
      </c>
      <c r="N23240" s="27" t="s">
        <v>309</v>
      </c>
      <c r="O23240" s="27" t="s">
        <v>31</v>
      </c>
      <c r="P23240" s="27">
        <v>0</v>
      </c>
    </row>
    <row r="23241" spans="7:16" x14ac:dyDescent="0.25">
      <c r="G23241" s="27" t="str">
        <f t="shared" si="363"/>
        <v>2021/2022South AsiaTransportMultiple ObjectivesProject-level market rate debtAll DestinationsPublicMultilateral DFI</v>
      </c>
      <c r="H23241" s="27" t="s">
        <v>291</v>
      </c>
      <c r="I23241" s="27" t="s">
        <v>317</v>
      </c>
      <c r="J23241" s="27" t="s">
        <v>298</v>
      </c>
      <c r="K23241" s="27" t="s">
        <v>304</v>
      </c>
      <c r="L23241" s="27" t="s">
        <v>335</v>
      </c>
      <c r="M23241" s="27" t="s">
        <v>338</v>
      </c>
      <c r="N23241" s="27" t="s">
        <v>309</v>
      </c>
      <c r="O23241" s="27" t="s">
        <v>30</v>
      </c>
      <c r="P23241" s="27">
        <v>5</v>
      </c>
    </row>
    <row r="23242" spans="7:16" x14ac:dyDescent="0.25">
      <c r="G23242" s="27" t="str">
        <f t="shared" si="363"/>
        <v>2021/2022South AsiaTransportMultiple ObjectivesProject-level market rate debtDomesticPublicMultilateral DFI</v>
      </c>
      <c r="H23242" s="27" t="s">
        <v>291</v>
      </c>
      <c r="I23242" s="27" t="s">
        <v>317</v>
      </c>
      <c r="J23242" s="27" t="s">
        <v>298</v>
      </c>
      <c r="K23242" s="27" t="s">
        <v>304</v>
      </c>
      <c r="L23242" s="27" t="s">
        <v>335</v>
      </c>
      <c r="M23242" s="27" t="s">
        <v>323</v>
      </c>
      <c r="N23242" s="27" t="s">
        <v>309</v>
      </c>
      <c r="O23242" s="27" t="s">
        <v>30</v>
      </c>
      <c r="P23242" s="27">
        <v>0.43232878800000002</v>
      </c>
    </row>
    <row r="23243" spans="7:16" x14ac:dyDescent="0.25">
      <c r="G23243" s="27" t="str">
        <f t="shared" si="363"/>
        <v>2021/2022South AsiaTransportMultiple ObjectivesProject-level market rate debtInternationalPublicMultilateral DFI</v>
      </c>
      <c r="H23243" s="27" t="s">
        <v>291</v>
      </c>
      <c r="I23243" s="27" t="s">
        <v>317</v>
      </c>
      <c r="J23243" s="27" t="s">
        <v>298</v>
      </c>
      <c r="K23243" s="27" t="s">
        <v>304</v>
      </c>
      <c r="L23243" s="27" t="s">
        <v>335</v>
      </c>
      <c r="M23243" s="27" t="s">
        <v>324</v>
      </c>
      <c r="N23243" s="27" t="s">
        <v>309</v>
      </c>
      <c r="O23243" s="27" t="s">
        <v>30</v>
      </c>
      <c r="P23243" s="27">
        <v>4.5676712119999996</v>
      </c>
    </row>
    <row r="23244" spans="7:16" x14ac:dyDescent="0.25">
      <c r="G23244" s="27" t="str">
        <f t="shared" si="363"/>
        <v>2021/2022South AsiaTransportMultiple ObjectivesUnknownAll DestinationsPublicMultilateral DFI</v>
      </c>
      <c r="H23244" s="27" t="s">
        <v>291</v>
      </c>
      <c r="I23244" s="27" t="s">
        <v>317</v>
      </c>
      <c r="J23244" s="27" t="s">
        <v>298</v>
      </c>
      <c r="K23244" s="27" t="s">
        <v>304</v>
      </c>
      <c r="L23244" s="27" t="s">
        <v>301</v>
      </c>
      <c r="M23244" s="27" t="s">
        <v>338</v>
      </c>
      <c r="N23244" s="27" t="s">
        <v>309</v>
      </c>
      <c r="O23244" s="27" t="s">
        <v>30</v>
      </c>
      <c r="P23244" s="27">
        <v>0</v>
      </c>
    </row>
    <row r="23245" spans="7:16" x14ac:dyDescent="0.25">
      <c r="G23245" s="27" t="str">
        <f t="shared" si="363"/>
        <v>2021/2022South AsiaTransportMultiple ObjectivesUnknownDomesticPublicMultilateral DFI</v>
      </c>
      <c r="H23245" s="27" t="s">
        <v>291</v>
      </c>
      <c r="I23245" s="27" t="s">
        <v>317</v>
      </c>
      <c r="J23245" s="27" t="s">
        <v>298</v>
      </c>
      <c r="K23245" s="27" t="s">
        <v>304</v>
      </c>
      <c r="L23245" s="27" t="s">
        <v>301</v>
      </c>
      <c r="M23245" s="27" t="s">
        <v>323</v>
      </c>
      <c r="N23245" s="27" t="s">
        <v>309</v>
      </c>
      <c r="O23245" s="27" t="s">
        <v>30</v>
      </c>
      <c r="P23245" s="27">
        <v>0</v>
      </c>
    </row>
    <row r="23246" spans="7:16" x14ac:dyDescent="0.25">
      <c r="G23246" s="27" t="str">
        <f t="shared" si="363"/>
        <v>2021/2022South AsiaTransportMultiple ObjectivesUnknownInternationalPublicMultilateral DFI</v>
      </c>
      <c r="H23246" s="27" t="s">
        <v>291</v>
      </c>
      <c r="I23246" s="27" t="s">
        <v>317</v>
      </c>
      <c r="J23246" s="27" t="s">
        <v>298</v>
      </c>
      <c r="K23246" s="27" t="s">
        <v>304</v>
      </c>
      <c r="L23246" s="27" t="s">
        <v>301</v>
      </c>
      <c r="M23246" s="27" t="s">
        <v>324</v>
      </c>
      <c r="N23246" s="27" t="s">
        <v>309</v>
      </c>
      <c r="O23246" s="27" t="s">
        <v>30</v>
      </c>
      <c r="P23246" s="27">
        <v>0</v>
      </c>
    </row>
    <row r="23247" spans="7:16" x14ac:dyDescent="0.25">
      <c r="G23247" s="27" t="str">
        <f t="shared" si="363"/>
        <v>2021/2022South AsiaWasteAll UsesAll InstrumentsAll DestinationsPublicMultilateral DFI</v>
      </c>
      <c r="H23247" s="27" t="s">
        <v>291</v>
      </c>
      <c r="I23247" s="27" t="s">
        <v>317</v>
      </c>
      <c r="J23247" s="27" t="s">
        <v>299</v>
      </c>
      <c r="K23247" s="27" t="s">
        <v>346</v>
      </c>
      <c r="L23247" s="27" t="s">
        <v>345</v>
      </c>
      <c r="M23247" s="27" t="s">
        <v>338</v>
      </c>
      <c r="N23247" s="27" t="s">
        <v>309</v>
      </c>
      <c r="O23247" s="27" t="s">
        <v>30</v>
      </c>
      <c r="P23247" s="27">
        <v>93.805000002</v>
      </c>
    </row>
    <row r="23248" spans="7:16" x14ac:dyDescent="0.25">
      <c r="G23248" s="27" t="str">
        <f t="shared" si="363"/>
        <v>2021/2022South AsiaWasteAll UsesAll InstrumentsDomesticPublicMultilateral DFI</v>
      </c>
      <c r="H23248" s="27" t="s">
        <v>291</v>
      </c>
      <c r="I23248" s="27" t="s">
        <v>317</v>
      </c>
      <c r="J23248" s="27" t="s">
        <v>299</v>
      </c>
      <c r="K23248" s="27" t="s">
        <v>346</v>
      </c>
      <c r="L23248" s="27" t="s">
        <v>345</v>
      </c>
      <c r="M23248" s="27" t="s">
        <v>323</v>
      </c>
      <c r="N23248" s="27" t="s">
        <v>309</v>
      </c>
      <c r="O23248" s="27" t="s">
        <v>30</v>
      </c>
      <c r="P23248" s="27">
        <v>4.0946012920000001</v>
      </c>
    </row>
    <row r="23249" spans="7:16" x14ac:dyDescent="0.25">
      <c r="G23249" s="27" t="str">
        <f t="shared" si="363"/>
        <v>2021/2022South AsiaWasteAll UsesAll InstrumentsInternationalPublicMultilateral DFI</v>
      </c>
      <c r="H23249" s="27" t="s">
        <v>291</v>
      </c>
      <c r="I23249" s="27" t="s">
        <v>317</v>
      </c>
      <c r="J23249" s="27" t="s">
        <v>299</v>
      </c>
      <c r="K23249" s="27" t="s">
        <v>346</v>
      </c>
      <c r="L23249" s="27" t="s">
        <v>345</v>
      </c>
      <c r="M23249" s="27" t="s">
        <v>324</v>
      </c>
      <c r="N23249" s="27" t="s">
        <v>309</v>
      </c>
      <c r="O23249" s="27" t="s">
        <v>30</v>
      </c>
      <c r="P23249" s="27">
        <v>89.710398710000007</v>
      </c>
    </row>
    <row r="23250" spans="7:16" x14ac:dyDescent="0.25">
      <c r="G23250" s="27" t="str">
        <f t="shared" si="363"/>
        <v>2021/2022South AsiaWasteAll UsesProject-level market rate debtAll DestinationsPublicMultilateral DFI</v>
      </c>
      <c r="H23250" s="27" t="s">
        <v>291</v>
      </c>
      <c r="I23250" s="27" t="s">
        <v>317</v>
      </c>
      <c r="J23250" s="27" t="s">
        <v>299</v>
      </c>
      <c r="K23250" s="27" t="s">
        <v>346</v>
      </c>
      <c r="L23250" s="27" t="s">
        <v>335</v>
      </c>
      <c r="M23250" s="27" t="s">
        <v>338</v>
      </c>
      <c r="N23250" s="27" t="s">
        <v>309</v>
      </c>
      <c r="O23250" s="27" t="s">
        <v>30</v>
      </c>
      <c r="P23250" s="27">
        <v>93.805000002</v>
      </c>
    </row>
    <row r="23251" spans="7:16" x14ac:dyDescent="0.25">
      <c r="G23251" s="27" t="str">
        <f t="shared" si="363"/>
        <v>2021/2022South AsiaWasteAll UsesProject-level market rate debtDomesticPublicMultilateral DFI</v>
      </c>
      <c r="H23251" s="27" t="s">
        <v>291</v>
      </c>
      <c r="I23251" s="27" t="s">
        <v>317</v>
      </c>
      <c r="J23251" s="27" t="s">
        <v>299</v>
      </c>
      <c r="K23251" s="27" t="s">
        <v>346</v>
      </c>
      <c r="L23251" s="27" t="s">
        <v>335</v>
      </c>
      <c r="M23251" s="27" t="s">
        <v>323</v>
      </c>
      <c r="N23251" s="27" t="s">
        <v>309</v>
      </c>
      <c r="O23251" s="27" t="s">
        <v>30</v>
      </c>
      <c r="P23251" s="27">
        <v>4.0946012920000001</v>
      </c>
    </row>
    <row r="23252" spans="7:16" x14ac:dyDescent="0.25">
      <c r="G23252" s="27" t="str">
        <f t="shared" si="363"/>
        <v>2021/2022South AsiaWasteAll UsesProject-level market rate debtInternationalPublicMultilateral DFI</v>
      </c>
      <c r="H23252" s="27" t="s">
        <v>291</v>
      </c>
      <c r="I23252" s="27" t="s">
        <v>317</v>
      </c>
      <c r="J23252" s="27" t="s">
        <v>299</v>
      </c>
      <c r="K23252" s="27" t="s">
        <v>346</v>
      </c>
      <c r="L23252" s="27" t="s">
        <v>335</v>
      </c>
      <c r="M23252" s="27" t="s">
        <v>324</v>
      </c>
      <c r="N23252" s="27" t="s">
        <v>309</v>
      </c>
      <c r="O23252" s="27" t="s">
        <v>30</v>
      </c>
      <c r="P23252" s="27">
        <v>89.710398710000007</v>
      </c>
    </row>
    <row r="23253" spans="7:16" x14ac:dyDescent="0.25">
      <c r="G23253" s="27" t="str">
        <f t="shared" si="363"/>
        <v>2021/2022South AsiaWasteMultiple ObjectivesAll InstrumentsAll DestinationsPublicMultilateral DFI</v>
      </c>
      <c r="H23253" s="27" t="s">
        <v>291</v>
      </c>
      <c r="I23253" s="27" t="s">
        <v>317</v>
      </c>
      <c r="J23253" s="27" t="s">
        <v>299</v>
      </c>
      <c r="K23253" s="27" t="s">
        <v>304</v>
      </c>
      <c r="L23253" s="27" t="s">
        <v>345</v>
      </c>
      <c r="M23253" s="27" t="s">
        <v>338</v>
      </c>
      <c r="N23253" s="27" t="s">
        <v>309</v>
      </c>
      <c r="O23253" s="27" t="s">
        <v>30</v>
      </c>
      <c r="P23253" s="27">
        <v>93.805000002</v>
      </c>
    </row>
    <row r="23254" spans="7:16" x14ac:dyDescent="0.25">
      <c r="G23254" s="27" t="str">
        <f t="shared" si="363"/>
        <v>2021/2022South AsiaWasteMultiple ObjectivesAll InstrumentsDomesticPublicMultilateral DFI</v>
      </c>
      <c r="H23254" s="27" t="s">
        <v>291</v>
      </c>
      <c r="I23254" s="27" t="s">
        <v>317</v>
      </c>
      <c r="J23254" s="27" t="s">
        <v>299</v>
      </c>
      <c r="K23254" s="27" t="s">
        <v>304</v>
      </c>
      <c r="L23254" s="27" t="s">
        <v>345</v>
      </c>
      <c r="M23254" s="27" t="s">
        <v>323</v>
      </c>
      <c r="N23254" s="27" t="s">
        <v>309</v>
      </c>
      <c r="O23254" s="27" t="s">
        <v>30</v>
      </c>
      <c r="P23254" s="27">
        <v>4.0946012920000001</v>
      </c>
    </row>
    <row r="23255" spans="7:16" x14ac:dyDescent="0.25">
      <c r="G23255" s="27" t="str">
        <f t="shared" si="363"/>
        <v>2021/2022South AsiaWasteMultiple ObjectivesAll InstrumentsInternationalPublicMultilateral DFI</v>
      </c>
      <c r="H23255" s="27" t="s">
        <v>291</v>
      </c>
      <c r="I23255" s="27" t="s">
        <v>317</v>
      </c>
      <c r="J23255" s="27" t="s">
        <v>299</v>
      </c>
      <c r="K23255" s="27" t="s">
        <v>304</v>
      </c>
      <c r="L23255" s="27" t="s">
        <v>345</v>
      </c>
      <c r="M23255" s="27" t="s">
        <v>324</v>
      </c>
      <c r="N23255" s="27" t="s">
        <v>309</v>
      </c>
      <c r="O23255" s="27" t="s">
        <v>30</v>
      </c>
      <c r="P23255" s="27">
        <v>89.710398710000007</v>
      </c>
    </row>
    <row r="23256" spans="7:16" x14ac:dyDescent="0.25">
      <c r="G23256" s="27" t="str">
        <f t="shared" si="363"/>
        <v>2021/2022South AsiaWasteMultiple ObjectivesProject-level market rate debtAll DestinationsPublicMultilateral DFI</v>
      </c>
      <c r="H23256" s="27" t="s">
        <v>291</v>
      </c>
      <c r="I23256" s="27" t="s">
        <v>317</v>
      </c>
      <c r="J23256" s="27" t="s">
        <v>299</v>
      </c>
      <c r="K23256" s="27" t="s">
        <v>304</v>
      </c>
      <c r="L23256" s="27" t="s">
        <v>335</v>
      </c>
      <c r="M23256" s="27" t="s">
        <v>338</v>
      </c>
      <c r="N23256" s="27" t="s">
        <v>309</v>
      </c>
      <c r="O23256" s="27" t="s">
        <v>30</v>
      </c>
      <c r="P23256" s="133">
        <v>93.805000002</v>
      </c>
    </row>
    <row r="23257" spans="7:16" x14ac:dyDescent="0.25">
      <c r="G23257" s="27" t="str">
        <f t="shared" si="363"/>
        <v>2021/2022South AsiaWasteMultiple ObjectivesProject-level market rate debtDomesticPublicMultilateral DFI</v>
      </c>
      <c r="H23257" s="27" t="s">
        <v>291</v>
      </c>
      <c r="I23257" s="27" t="s">
        <v>317</v>
      </c>
      <c r="J23257" s="27" t="s">
        <v>299</v>
      </c>
      <c r="K23257" s="27" t="s">
        <v>304</v>
      </c>
      <c r="L23257" s="27" t="s">
        <v>335</v>
      </c>
      <c r="M23257" s="27" t="s">
        <v>323</v>
      </c>
      <c r="N23257" s="27" t="s">
        <v>309</v>
      </c>
      <c r="O23257" s="27" t="s">
        <v>30</v>
      </c>
      <c r="P23257" s="27">
        <v>4.0946012920000001</v>
      </c>
    </row>
    <row r="23258" spans="7:16" x14ac:dyDescent="0.25">
      <c r="G23258" s="27" t="str">
        <f t="shared" si="363"/>
        <v>2021/2022South AsiaWasteMultiple ObjectivesProject-level market rate debtInternationalPublicMultilateral DFI</v>
      </c>
      <c r="H23258" s="27" t="s">
        <v>291</v>
      </c>
      <c r="I23258" s="27" t="s">
        <v>317</v>
      </c>
      <c r="J23258" s="27" t="s">
        <v>299</v>
      </c>
      <c r="K23258" s="27" t="s">
        <v>304</v>
      </c>
      <c r="L23258" s="27" t="s">
        <v>335</v>
      </c>
      <c r="M23258" s="27" t="s">
        <v>324</v>
      </c>
      <c r="N23258" s="27" t="s">
        <v>309</v>
      </c>
      <c r="O23258" s="27" t="s">
        <v>30</v>
      </c>
      <c r="P23258" s="27">
        <v>89.710398710000007</v>
      </c>
    </row>
    <row r="23259" spans="7:16" x14ac:dyDescent="0.25">
      <c r="G23259" s="27" t="str">
        <f t="shared" si="363"/>
        <v>2021/2022South AsiaWater &amp; WastewaterAdaptationAll InstrumentsAll DestinationsPrivateInstitutional Investors</v>
      </c>
      <c r="H23259" s="27" t="s">
        <v>291</v>
      </c>
      <c r="I23259" s="27" t="s">
        <v>317</v>
      </c>
      <c r="J23259" s="27" t="s">
        <v>300</v>
      </c>
      <c r="K23259" s="27" t="s">
        <v>302</v>
      </c>
      <c r="L23259" s="27" t="s">
        <v>345</v>
      </c>
      <c r="M23259" s="27" t="s">
        <v>338</v>
      </c>
      <c r="N23259" s="27" t="s">
        <v>306</v>
      </c>
      <c r="O23259" s="27" t="s">
        <v>27</v>
      </c>
      <c r="P23259" s="27">
        <v>0</v>
      </c>
    </row>
    <row r="23260" spans="7:16" x14ac:dyDescent="0.25">
      <c r="G23260" s="27" t="str">
        <f t="shared" si="363"/>
        <v>2021/2022South AsiaWater &amp; WastewaterAdaptationAll InstrumentsAll DestinationsPrivateUnknown</v>
      </c>
      <c r="H23260" s="27" t="s">
        <v>291</v>
      </c>
      <c r="I23260" s="27" t="s">
        <v>317</v>
      </c>
      <c r="J23260" s="27" t="s">
        <v>300</v>
      </c>
      <c r="K23260" s="27" t="s">
        <v>302</v>
      </c>
      <c r="L23260" s="27" t="s">
        <v>345</v>
      </c>
      <c r="M23260" s="27" t="s">
        <v>338</v>
      </c>
      <c r="N23260" s="27" t="s">
        <v>306</v>
      </c>
      <c r="O23260" s="27" t="s">
        <v>301</v>
      </c>
      <c r="P23260" s="133">
        <v>129.554</v>
      </c>
    </row>
    <row r="23261" spans="7:16" x14ac:dyDescent="0.25">
      <c r="G23261" s="27" t="str">
        <f t="shared" si="363"/>
        <v>2021/2022South AsiaWater &amp; WastewaterAdaptationAll InstrumentsAll DestinationsPublicBilateral DFI</v>
      </c>
      <c r="H23261" s="27" t="s">
        <v>291</v>
      </c>
      <c r="I23261" s="27" t="s">
        <v>317</v>
      </c>
      <c r="J23261" s="27" t="s">
        <v>300</v>
      </c>
      <c r="K23261" s="27" t="s">
        <v>302</v>
      </c>
      <c r="L23261" s="27" t="s">
        <v>345</v>
      </c>
      <c r="M23261" s="27" t="s">
        <v>338</v>
      </c>
      <c r="N23261" s="27" t="s">
        <v>309</v>
      </c>
      <c r="O23261" s="27" t="s">
        <v>31</v>
      </c>
      <c r="P23261" s="27">
        <v>151.33349573999999</v>
      </c>
    </row>
    <row r="23262" spans="7:16" x14ac:dyDescent="0.25">
      <c r="G23262" s="27" t="str">
        <f t="shared" si="363"/>
        <v>2021/2022South AsiaWater &amp; WastewaterAdaptationAll InstrumentsAll DestinationsPublicGovernment</v>
      </c>
      <c r="H23262" s="27" t="s">
        <v>291</v>
      </c>
      <c r="I23262" s="27" t="s">
        <v>317</v>
      </c>
      <c r="J23262" s="27" t="s">
        <v>300</v>
      </c>
      <c r="K23262" s="27" t="s">
        <v>302</v>
      </c>
      <c r="L23262" s="27" t="s">
        <v>345</v>
      </c>
      <c r="M23262" s="27" t="s">
        <v>338</v>
      </c>
      <c r="N23262" s="27" t="s">
        <v>309</v>
      </c>
      <c r="O23262" s="27" t="s">
        <v>28</v>
      </c>
      <c r="P23262" s="27">
        <v>37.858482100000003</v>
      </c>
    </row>
    <row r="23263" spans="7:16" x14ac:dyDescent="0.25">
      <c r="G23263" s="27" t="str">
        <f t="shared" si="363"/>
        <v>2021/2022South AsiaWater &amp; WastewaterAdaptationAll InstrumentsAll DestinationsPublicMultilateral Climate Funds</v>
      </c>
      <c r="H23263" s="27" t="s">
        <v>291</v>
      </c>
      <c r="I23263" s="27" t="s">
        <v>317</v>
      </c>
      <c r="J23263" s="27" t="s">
        <v>300</v>
      </c>
      <c r="K23263" s="27" t="s">
        <v>302</v>
      </c>
      <c r="L23263" s="27" t="s">
        <v>345</v>
      </c>
      <c r="M23263" s="27" t="s">
        <v>338</v>
      </c>
      <c r="N23263" s="27" t="s">
        <v>309</v>
      </c>
      <c r="O23263" s="27" t="s">
        <v>29</v>
      </c>
      <c r="P23263" s="27">
        <v>0</v>
      </c>
    </row>
    <row r="23264" spans="7:16" x14ac:dyDescent="0.25">
      <c r="G23264" s="27" t="str">
        <f t="shared" si="363"/>
        <v>2021/2022South AsiaWater &amp; WastewaterAdaptationAll InstrumentsAll DestinationsPublicMultilateral DFI</v>
      </c>
      <c r="H23264" s="27" t="s">
        <v>291</v>
      </c>
      <c r="I23264" s="27" t="s">
        <v>317</v>
      </c>
      <c r="J23264" s="27" t="s">
        <v>300</v>
      </c>
      <c r="K23264" s="27" t="s">
        <v>302</v>
      </c>
      <c r="L23264" s="27" t="s">
        <v>345</v>
      </c>
      <c r="M23264" s="27" t="s">
        <v>338</v>
      </c>
      <c r="N23264" s="27" t="s">
        <v>309</v>
      </c>
      <c r="O23264" s="27" t="s">
        <v>30</v>
      </c>
      <c r="P23264" s="27">
        <v>44.482600003999998</v>
      </c>
    </row>
    <row r="23265" spans="7:16" x14ac:dyDescent="0.25">
      <c r="G23265" s="27" t="str">
        <f t="shared" si="363"/>
        <v>2021/2022South AsiaWater &amp; WastewaterAdaptationAll InstrumentsAll DestinationsUnknownUnknown</v>
      </c>
      <c r="H23265" s="27" t="s">
        <v>291</v>
      </c>
      <c r="I23265" s="27" t="s">
        <v>317</v>
      </c>
      <c r="J23265" s="27" t="s">
        <v>300</v>
      </c>
      <c r="K23265" s="27" t="s">
        <v>302</v>
      </c>
      <c r="L23265" s="27" t="s">
        <v>345</v>
      </c>
      <c r="M23265" s="27" t="s">
        <v>338</v>
      </c>
      <c r="N23265" s="27" t="s">
        <v>301</v>
      </c>
      <c r="O23265" s="27" t="s">
        <v>301</v>
      </c>
      <c r="P23265" s="27">
        <v>26.701000000000001</v>
      </c>
    </row>
    <row r="23266" spans="7:16" x14ac:dyDescent="0.25">
      <c r="G23266" s="27" t="str">
        <f t="shared" si="363"/>
        <v>2021/2022South AsiaWater &amp; WastewaterAdaptationAll InstrumentsDomesticPublicMultilateral DFI</v>
      </c>
      <c r="H23266" s="27" t="s">
        <v>291</v>
      </c>
      <c r="I23266" s="27" t="s">
        <v>317</v>
      </c>
      <c r="J23266" s="27" t="s">
        <v>300</v>
      </c>
      <c r="K23266" s="27" t="s">
        <v>302</v>
      </c>
      <c r="L23266" s="27" t="s">
        <v>345</v>
      </c>
      <c r="M23266" s="27" t="s">
        <v>323</v>
      </c>
      <c r="N23266" s="27" t="s">
        <v>309</v>
      </c>
      <c r="O23266" s="27" t="s">
        <v>30</v>
      </c>
      <c r="P23266" s="27">
        <v>3.244524024</v>
      </c>
    </row>
    <row r="23267" spans="7:16" x14ac:dyDescent="0.25">
      <c r="G23267" s="27" t="str">
        <f t="shared" si="363"/>
        <v>2021/2022South AsiaWater &amp; WastewaterAdaptationAll InstrumentsInternationalPrivateInstitutional Investors</v>
      </c>
      <c r="H23267" s="27" t="s">
        <v>291</v>
      </c>
      <c r="I23267" s="27" t="s">
        <v>317</v>
      </c>
      <c r="J23267" s="27" t="s">
        <v>300</v>
      </c>
      <c r="K23267" s="27" t="s">
        <v>302</v>
      </c>
      <c r="L23267" s="27" t="s">
        <v>345</v>
      </c>
      <c r="M23267" s="27" t="s">
        <v>324</v>
      </c>
      <c r="N23267" s="27" t="s">
        <v>306</v>
      </c>
      <c r="O23267" s="27" t="s">
        <v>27</v>
      </c>
      <c r="P23267" s="27">
        <v>0</v>
      </c>
    </row>
    <row r="23268" spans="7:16" x14ac:dyDescent="0.25">
      <c r="G23268" s="27" t="str">
        <f t="shared" si="363"/>
        <v>2021/2022South AsiaWater &amp; WastewaterAdaptationAll InstrumentsInternationalPrivateUnknown</v>
      </c>
      <c r="H23268" s="27" t="s">
        <v>291</v>
      </c>
      <c r="I23268" s="27" t="s">
        <v>317</v>
      </c>
      <c r="J23268" s="27" t="s">
        <v>300</v>
      </c>
      <c r="K23268" s="27" t="s">
        <v>302</v>
      </c>
      <c r="L23268" s="27" t="s">
        <v>345</v>
      </c>
      <c r="M23268" s="27" t="s">
        <v>324</v>
      </c>
      <c r="N23268" s="27" t="s">
        <v>306</v>
      </c>
      <c r="O23268" s="27" t="s">
        <v>301</v>
      </c>
      <c r="P23268" s="27">
        <v>129.554</v>
      </c>
    </row>
    <row r="23269" spans="7:16" x14ac:dyDescent="0.25">
      <c r="G23269" s="27" t="str">
        <f t="shared" si="363"/>
        <v>2021/2022South AsiaWater &amp; WastewaterAdaptationAll InstrumentsInternationalPublicBilateral DFI</v>
      </c>
      <c r="H23269" s="27" t="s">
        <v>291</v>
      </c>
      <c r="I23269" s="27" t="s">
        <v>317</v>
      </c>
      <c r="J23269" s="27" t="s">
        <v>300</v>
      </c>
      <c r="K23269" s="27" t="s">
        <v>302</v>
      </c>
      <c r="L23269" s="27" t="s">
        <v>345</v>
      </c>
      <c r="M23269" s="27" t="s">
        <v>324</v>
      </c>
      <c r="N23269" s="27" t="s">
        <v>309</v>
      </c>
      <c r="O23269" s="27" t="s">
        <v>31</v>
      </c>
      <c r="P23269" s="27">
        <v>151.33349573999999</v>
      </c>
    </row>
    <row r="23270" spans="7:16" x14ac:dyDescent="0.25">
      <c r="G23270" s="27" t="str">
        <f t="shared" si="363"/>
        <v>2021/2022South AsiaWater &amp; WastewaterAdaptationAll InstrumentsInternationalPublicGovernment</v>
      </c>
      <c r="H23270" s="27" t="s">
        <v>291</v>
      </c>
      <c r="I23270" s="27" t="s">
        <v>317</v>
      </c>
      <c r="J23270" s="27" t="s">
        <v>300</v>
      </c>
      <c r="K23270" s="27" t="s">
        <v>302</v>
      </c>
      <c r="L23270" s="27" t="s">
        <v>345</v>
      </c>
      <c r="M23270" s="27" t="s">
        <v>324</v>
      </c>
      <c r="N23270" s="27" t="s">
        <v>309</v>
      </c>
      <c r="O23270" s="27" t="s">
        <v>28</v>
      </c>
      <c r="P23270" s="27">
        <v>37.858482100000003</v>
      </c>
    </row>
    <row r="23271" spans="7:16" x14ac:dyDescent="0.25">
      <c r="G23271" s="27" t="str">
        <f t="shared" si="363"/>
        <v>2021/2022South AsiaWater &amp; WastewaterAdaptationAll InstrumentsInternationalPublicMultilateral Climate Funds</v>
      </c>
      <c r="H23271" s="27" t="s">
        <v>291</v>
      </c>
      <c r="I23271" s="27" t="s">
        <v>317</v>
      </c>
      <c r="J23271" s="27" t="s">
        <v>300</v>
      </c>
      <c r="K23271" s="27" t="s">
        <v>302</v>
      </c>
      <c r="L23271" s="27" t="s">
        <v>345</v>
      </c>
      <c r="M23271" s="27" t="s">
        <v>324</v>
      </c>
      <c r="N23271" s="27" t="s">
        <v>309</v>
      </c>
      <c r="O23271" s="27" t="s">
        <v>29</v>
      </c>
      <c r="P23271" s="27">
        <v>0</v>
      </c>
    </row>
    <row r="23272" spans="7:16" x14ac:dyDescent="0.25">
      <c r="G23272" s="27" t="str">
        <f t="shared" si="363"/>
        <v>2021/2022South AsiaWater &amp; WastewaterAdaptationAll InstrumentsInternationalPublicMultilateral DFI</v>
      </c>
      <c r="H23272" s="27" t="s">
        <v>291</v>
      </c>
      <c r="I23272" s="27" t="s">
        <v>317</v>
      </c>
      <c r="J23272" s="27" t="s">
        <v>300</v>
      </c>
      <c r="K23272" s="27" t="s">
        <v>302</v>
      </c>
      <c r="L23272" s="27" t="s">
        <v>345</v>
      </c>
      <c r="M23272" s="27" t="s">
        <v>324</v>
      </c>
      <c r="N23272" s="27" t="s">
        <v>309</v>
      </c>
      <c r="O23272" s="27" t="s">
        <v>30</v>
      </c>
      <c r="P23272" s="27">
        <v>41.238075979999998</v>
      </c>
    </row>
    <row r="23273" spans="7:16" x14ac:dyDescent="0.25">
      <c r="G23273" s="27" t="str">
        <f t="shared" si="363"/>
        <v>2021/2022South AsiaWater &amp; WastewaterAdaptationAll InstrumentsInternationalUnknownUnknown</v>
      </c>
      <c r="H23273" s="27" t="s">
        <v>291</v>
      </c>
      <c r="I23273" s="27" t="s">
        <v>317</v>
      </c>
      <c r="J23273" s="27" t="s">
        <v>300</v>
      </c>
      <c r="K23273" s="27" t="s">
        <v>302</v>
      </c>
      <c r="L23273" s="27" t="s">
        <v>345</v>
      </c>
      <c r="M23273" s="27" t="s">
        <v>324</v>
      </c>
      <c r="N23273" s="27" t="s">
        <v>301</v>
      </c>
      <c r="O23273" s="27" t="s">
        <v>301</v>
      </c>
      <c r="P23273" s="27">
        <v>26.701000000000001</v>
      </c>
    </row>
    <row r="23274" spans="7:16" x14ac:dyDescent="0.25">
      <c r="G23274" s="27" t="str">
        <f t="shared" si="363"/>
        <v>2021/2022South AsiaWater &amp; WastewaterAdaptationGrantAll DestinationsPrivateInstitutional Investors</v>
      </c>
      <c r="H23274" s="27" t="s">
        <v>291</v>
      </c>
      <c r="I23274" s="27" t="s">
        <v>317</v>
      </c>
      <c r="J23274" s="27" t="s">
        <v>300</v>
      </c>
      <c r="K23274" s="27" t="s">
        <v>302</v>
      </c>
      <c r="L23274" s="27" t="s">
        <v>332</v>
      </c>
      <c r="M23274" s="27" t="s">
        <v>338</v>
      </c>
      <c r="N23274" s="27" t="s">
        <v>306</v>
      </c>
      <c r="O23274" s="27" t="s">
        <v>27</v>
      </c>
      <c r="P23274" s="27">
        <v>0</v>
      </c>
    </row>
    <row r="23275" spans="7:16" x14ac:dyDescent="0.25">
      <c r="G23275" s="27" t="str">
        <f t="shared" si="363"/>
        <v>2021/2022South AsiaWater &amp; WastewaterAdaptationGrantAll DestinationsPublicGovernment</v>
      </c>
      <c r="H23275" s="27" t="s">
        <v>291</v>
      </c>
      <c r="I23275" s="27" t="s">
        <v>317</v>
      </c>
      <c r="J23275" s="27" t="s">
        <v>300</v>
      </c>
      <c r="K23275" s="27" t="s">
        <v>302</v>
      </c>
      <c r="L23275" s="27" t="s">
        <v>332</v>
      </c>
      <c r="M23275" s="27" t="s">
        <v>338</v>
      </c>
      <c r="N23275" s="27" t="s">
        <v>309</v>
      </c>
      <c r="O23275" s="27" t="s">
        <v>28</v>
      </c>
      <c r="P23275" s="27">
        <v>37.858482100000003</v>
      </c>
    </row>
    <row r="23276" spans="7:16" x14ac:dyDescent="0.25">
      <c r="G23276" s="27" t="str">
        <f t="shared" si="363"/>
        <v>2021/2022South AsiaWater &amp; WastewaterAdaptationGrantAll DestinationsPublicMultilateral Climate Funds</v>
      </c>
      <c r="H23276" s="27" t="s">
        <v>291</v>
      </c>
      <c r="I23276" s="27" t="s">
        <v>317</v>
      </c>
      <c r="J23276" s="27" t="s">
        <v>300</v>
      </c>
      <c r="K23276" s="27" t="s">
        <v>302</v>
      </c>
      <c r="L23276" s="27" t="s">
        <v>332</v>
      </c>
      <c r="M23276" s="27" t="s">
        <v>338</v>
      </c>
      <c r="N23276" s="27" t="s">
        <v>309</v>
      </c>
      <c r="O23276" s="27" t="s">
        <v>29</v>
      </c>
      <c r="P23276" s="27">
        <v>0</v>
      </c>
    </row>
    <row r="23277" spans="7:16" x14ac:dyDescent="0.25">
      <c r="G23277" s="27" t="str">
        <f t="shared" si="363"/>
        <v>2021/2022South AsiaWater &amp; WastewaterAdaptationGrantInternationalPrivateInstitutional Investors</v>
      </c>
      <c r="H23277" s="27" t="s">
        <v>291</v>
      </c>
      <c r="I23277" s="27" t="s">
        <v>317</v>
      </c>
      <c r="J23277" s="27" t="s">
        <v>300</v>
      </c>
      <c r="K23277" s="27" t="s">
        <v>302</v>
      </c>
      <c r="L23277" s="27" t="s">
        <v>332</v>
      </c>
      <c r="M23277" s="27" t="s">
        <v>324</v>
      </c>
      <c r="N23277" s="27" t="s">
        <v>306</v>
      </c>
      <c r="O23277" s="27" t="s">
        <v>27</v>
      </c>
      <c r="P23277" s="27">
        <v>0</v>
      </c>
    </row>
    <row r="23278" spans="7:16" x14ac:dyDescent="0.25">
      <c r="G23278" s="27" t="str">
        <f t="shared" si="363"/>
        <v>2021/2022South AsiaWater &amp; WastewaterAdaptationGrantInternationalPublicGovernment</v>
      </c>
      <c r="H23278" s="27" t="s">
        <v>291</v>
      </c>
      <c r="I23278" s="27" t="s">
        <v>317</v>
      </c>
      <c r="J23278" s="27" t="s">
        <v>300</v>
      </c>
      <c r="K23278" s="27" t="s">
        <v>302</v>
      </c>
      <c r="L23278" s="27" t="s">
        <v>332</v>
      </c>
      <c r="M23278" s="27" t="s">
        <v>324</v>
      </c>
      <c r="N23278" s="27" t="s">
        <v>309</v>
      </c>
      <c r="O23278" s="27" t="s">
        <v>28</v>
      </c>
      <c r="P23278" s="27">
        <v>37.858482100000003</v>
      </c>
    </row>
    <row r="23279" spans="7:16" x14ac:dyDescent="0.25">
      <c r="G23279" s="27" t="str">
        <f t="shared" si="363"/>
        <v>2021/2022South AsiaWater &amp; WastewaterAdaptationGrantInternationalPublicMultilateral Climate Funds</v>
      </c>
      <c r="H23279" s="27" t="s">
        <v>291</v>
      </c>
      <c r="I23279" s="27" t="s">
        <v>317</v>
      </c>
      <c r="J23279" s="27" t="s">
        <v>300</v>
      </c>
      <c r="K23279" s="27" t="s">
        <v>302</v>
      </c>
      <c r="L23279" s="27" t="s">
        <v>332</v>
      </c>
      <c r="M23279" s="27" t="s">
        <v>324</v>
      </c>
      <c r="N23279" s="27" t="s">
        <v>309</v>
      </c>
      <c r="O23279" s="27" t="s">
        <v>29</v>
      </c>
      <c r="P23279" s="27">
        <v>0</v>
      </c>
    </row>
    <row r="23280" spans="7:16" x14ac:dyDescent="0.25">
      <c r="G23280" s="27" t="str">
        <f t="shared" si="363"/>
        <v>2021/2022South AsiaWater &amp; WastewaterAdaptationLow-cost project debtAll DestinationsPublicBilateral DFI</v>
      </c>
      <c r="H23280" s="27" t="s">
        <v>291</v>
      </c>
      <c r="I23280" s="27" t="s">
        <v>317</v>
      </c>
      <c r="J23280" s="27" t="s">
        <v>300</v>
      </c>
      <c r="K23280" s="27" t="s">
        <v>302</v>
      </c>
      <c r="L23280" s="27" t="s">
        <v>336</v>
      </c>
      <c r="M23280" s="27" t="s">
        <v>338</v>
      </c>
      <c r="N23280" s="27" t="s">
        <v>309</v>
      </c>
      <c r="O23280" s="27" t="s">
        <v>31</v>
      </c>
      <c r="P23280" s="27">
        <v>76.86849574</v>
      </c>
    </row>
    <row r="23281" spans="7:16" x14ac:dyDescent="0.25">
      <c r="G23281" s="27" t="str">
        <f t="shared" si="363"/>
        <v>2021/2022South AsiaWater &amp; WastewaterAdaptationLow-cost project debtAll DestinationsPublicMultilateral DFI</v>
      </c>
      <c r="H23281" s="27" t="s">
        <v>291</v>
      </c>
      <c r="I23281" s="27" t="s">
        <v>317</v>
      </c>
      <c r="J23281" s="27" t="s">
        <v>300</v>
      </c>
      <c r="K23281" s="27" t="s">
        <v>302</v>
      </c>
      <c r="L23281" s="27" t="s">
        <v>336</v>
      </c>
      <c r="M23281" s="27" t="s">
        <v>338</v>
      </c>
      <c r="N23281" s="27" t="s">
        <v>309</v>
      </c>
      <c r="O23281" s="27" t="s">
        <v>30</v>
      </c>
      <c r="P23281" s="27">
        <v>0</v>
      </c>
    </row>
    <row r="23282" spans="7:16" x14ac:dyDescent="0.25">
      <c r="G23282" s="27" t="str">
        <f t="shared" si="363"/>
        <v>2021/2022South AsiaWater &amp; WastewaterAdaptationLow-cost project debtDomesticPublicMultilateral DFI</v>
      </c>
      <c r="H23282" s="27" t="s">
        <v>291</v>
      </c>
      <c r="I23282" s="27" t="s">
        <v>317</v>
      </c>
      <c r="J23282" s="27" t="s">
        <v>300</v>
      </c>
      <c r="K23282" s="27" t="s">
        <v>302</v>
      </c>
      <c r="L23282" s="27" t="s">
        <v>336</v>
      </c>
      <c r="M23282" s="27" t="s">
        <v>323</v>
      </c>
      <c r="N23282" s="27" t="s">
        <v>309</v>
      </c>
      <c r="O23282" s="27" t="s">
        <v>30</v>
      </c>
      <c r="P23282" s="27">
        <v>0</v>
      </c>
    </row>
    <row r="23283" spans="7:16" x14ac:dyDescent="0.25">
      <c r="G23283" s="27" t="str">
        <f t="shared" si="363"/>
        <v>2021/2022South AsiaWater &amp; WastewaterAdaptationLow-cost project debtInternationalPublicBilateral DFI</v>
      </c>
      <c r="H23283" s="27" t="s">
        <v>291</v>
      </c>
      <c r="I23283" s="27" t="s">
        <v>317</v>
      </c>
      <c r="J23283" s="27" t="s">
        <v>300</v>
      </c>
      <c r="K23283" s="27" t="s">
        <v>302</v>
      </c>
      <c r="L23283" s="27" t="s">
        <v>336</v>
      </c>
      <c r="M23283" s="27" t="s">
        <v>324</v>
      </c>
      <c r="N23283" s="27" t="s">
        <v>309</v>
      </c>
      <c r="O23283" s="27" t="s">
        <v>31</v>
      </c>
      <c r="P23283" s="27">
        <v>76.86849574</v>
      </c>
    </row>
    <row r="23284" spans="7:16" x14ac:dyDescent="0.25">
      <c r="G23284" s="27" t="str">
        <f t="shared" si="363"/>
        <v>2021/2022South AsiaWater &amp; WastewaterAdaptationLow-cost project debtInternationalPublicMultilateral DFI</v>
      </c>
      <c r="H23284" s="27" t="s">
        <v>291</v>
      </c>
      <c r="I23284" s="27" t="s">
        <v>317</v>
      </c>
      <c r="J23284" s="27" t="s">
        <v>300</v>
      </c>
      <c r="K23284" s="27" t="s">
        <v>302</v>
      </c>
      <c r="L23284" s="27" t="s">
        <v>336</v>
      </c>
      <c r="M23284" s="27" t="s">
        <v>324</v>
      </c>
      <c r="N23284" s="27" t="s">
        <v>309</v>
      </c>
      <c r="O23284" s="27" t="s">
        <v>30</v>
      </c>
      <c r="P23284" s="27">
        <v>0</v>
      </c>
    </row>
    <row r="23285" spans="7:16" x14ac:dyDescent="0.25">
      <c r="G23285" s="27" t="str">
        <f t="shared" si="363"/>
        <v>2021/2022South AsiaWater &amp; WastewaterAdaptationProject-level equityAll DestinationsUnknownUnknown</v>
      </c>
      <c r="H23285" s="27" t="s">
        <v>291</v>
      </c>
      <c r="I23285" s="27" t="s">
        <v>317</v>
      </c>
      <c r="J23285" s="27" t="s">
        <v>300</v>
      </c>
      <c r="K23285" s="27" t="s">
        <v>302</v>
      </c>
      <c r="L23285" s="27" t="s">
        <v>337</v>
      </c>
      <c r="M23285" s="27" t="s">
        <v>338</v>
      </c>
      <c r="N23285" s="27" t="s">
        <v>301</v>
      </c>
      <c r="O23285" s="27" t="s">
        <v>301</v>
      </c>
      <c r="P23285" s="27">
        <v>26.701000000000001</v>
      </c>
    </row>
    <row r="23286" spans="7:16" x14ac:dyDescent="0.25">
      <c r="G23286" s="27" t="str">
        <f t="shared" si="363"/>
        <v>2021/2022South AsiaWater &amp; WastewaterAdaptationProject-level equityInternationalUnknownUnknown</v>
      </c>
      <c r="H23286" s="27" t="s">
        <v>291</v>
      </c>
      <c r="I23286" s="27" t="s">
        <v>317</v>
      </c>
      <c r="J23286" s="27" t="s">
        <v>300</v>
      </c>
      <c r="K23286" s="27" t="s">
        <v>302</v>
      </c>
      <c r="L23286" s="27" t="s">
        <v>337</v>
      </c>
      <c r="M23286" s="27" t="s">
        <v>324</v>
      </c>
      <c r="N23286" s="27" t="s">
        <v>301</v>
      </c>
      <c r="O23286" s="27" t="s">
        <v>301</v>
      </c>
      <c r="P23286" s="27">
        <v>26.701000000000001</v>
      </c>
    </row>
    <row r="23287" spans="7:16" x14ac:dyDescent="0.25">
      <c r="G23287" s="27" t="str">
        <f t="shared" si="363"/>
        <v>2021/2022South AsiaWater &amp; WastewaterAdaptationProject-level market rate debtAll DestinationsPrivateUnknown</v>
      </c>
      <c r="H23287" s="27" t="s">
        <v>291</v>
      </c>
      <c r="I23287" s="27" t="s">
        <v>317</v>
      </c>
      <c r="J23287" s="27" t="s">
        <v>300</v>
      </c>
      <c r="K23287" s="27" t="s">
        <v>302</v>
      </c>
      <c r="L23287" s="27" t="s">
        <v>335</v>
      </c>
      <c r="M23287" s="27" t="s">
        <v>338</v>
      </c>
      <c r="N23287" s="27" t="s">
        <v>306</v>
      </c>
      <c r="O23287" s="27" t="s">
        <v>301</v>
      </c>
      <c r="P23287" s="27">
        <v>129.554</v>
      </c>
    </row>
    <row r="23288" spans="7:16" x14ac:dyDescent="0.25">
      <c r="G23288" s="27" t="str">
        <f t="shared" si="363"/>
        <v>2021/2022South AsiaWater &amp; WastewaterAdaptationProject-level market rate debtAll DestinationsPublicBilateral DFI</v>
      </c>
      <c r="H23288" s="27" t="s">
        <v>291</v>
      </c>
      <c r="I23288" s="27" t="s">
        <v>317</v>
      </c>
      <c r="J23288" s="27" t="s">
        <v>300</v>
      </c>
      <c r="K23288" s="27" t="s">
        <v>302</v>
      </c>
      <c r="L23288" s="27" t="s">
        <v>335</v>
      </c>
      <c r="M23288" s="27" t="s">
        <v>338</v>
      </c>
      <c r="N23288" s="27" t="s">
        <v>309</v>
      </c>
      <c r="O23288" s="27" t="s">
        <v>31</v>
      </c>
      <c r="P23288" s="27">
        <v>74.465000000000003</v>
      </c>
    </row>
    <row r="23289" spans="7:16" x14ac:dyDescent="0.25">
      <c r="G23289" s="27" t="str">
        <f t="shared" si="363"/>
        <v>2021/2022South AsiaWater &amp; WastewaterAdaptationProject-level market rate debtAll DestinationsPublicMultilateral DFI</v>
      </c>
      <c r="H23289" s="27" t="s">
        <v>291</v>
      </c>
      <c r="I23289" s="27" t="s">
        <v>317</v>
      </c>
      <c r="J23289" s="27" t="s">
        <v>300</v>
      </c>
      <c r="K23289" s="27" t="s">
        <v>302</v>
      </c>
      <c r="L23289" s="27" t="s">
        <v>335</v>
      </c>
      <c r="M23289" s="27" t="s">
        <v>338</v>
      </c>
      <c r="N23289" s="27" t="s">
        <v>309</v>
      </c>
      <c r="O23289" s="27" t="s">
        <v>30</v>
      </c>
      <c r="P23289" s="27">
        <v>44.482600003999998</v>
      </c>
    </row>
    <row r="23290" spans="7:16" x14ac:dyDescent="0.25">
      <c r="G23290" s="27" t="str">
        <f t="shared" si="363"/>
        <v>2021/2022South AsiaWater &amp; WastewaterAdaptationProject-level market rate debtDomesticPublicMultilateral DFI</v>
      </c>
      <c r="H23290" s="27" t="s">
        <v>291</v>
      </c>
      <c r="I23290" s="27" t="s">
        <v>317</v>
      </c>
      <c r="J23290" s="27" t="s">
        <v>300</v>
      </c>
      <c r="K23290" s="27" t="s">
        <v>302</v>
      </c>
      <c r="L23290" s="27" t="s">
        <v>335</v>
      </c>
      <c r="M23290" s="27" t="s">
        <v>323</v>
      </c>
      <c r="N23290" s="27" t="s">
        <v>309</v>
      </c>
      <c r="O23290" s="27" t="s">
        <v>30</v>
      </c>
      <c r="P23290" s="133">
        <v>3.244524024</v>
      </c>
    </row>
    <row r="23291" spans="7:16" x14ac:dyDescent="0.25">
      <c r="G23291" s="27" t="str">
        <f t="shared" si="363"/>
        <v>2021/2022South AsiaWater &amp; WastewaterAdaptationProject-level market rate debtInternationalPrivateUnknown</v>
      </c>
      <c r="H23291" s="27" t="s">
        <v>291</v>
      </c>
      <c r="I23291" s="27" t="s">
        <v>317</v>
      </c>
      <c r="J23291" s="27" t="s">
        <v>300</v>
      </c>
      <c r="K23291" s="27" t="s">
        <v>302</v>
      </c>
      <c r="L23291" s="27" t="s">
        <v>335</v>
      </c>
      <c r="M23291" s="27" t="s">
        <v>324</v>
      </c>
      <c r="N23291" s="27" t="s">
        <v>306</v>
      </c>
      <c r="O23291" s="27" t="s">
        <v>301</v>
      </c>
      <c r="P23291" s="27">
        <v>129.554</v>
      </c>
    </row>
    <row r="23292" spans="7:16" x14ac:dyDescent="0.25">
      <c r="G23292" s="27" t="str">
        <f t="shared" si="363"/>
        <v>2021/2022South AsiaWater &amp; WastewaterAdaptationProject-level market rate debtInternationalPublicBilateral DFI</v>
      </c>
      <c r="H23292" s="27" t="s">
        <v>291</v>
      </c>
      <c r="I23292" s="27" t="s">
        <v>317</v>
      </c>
      <c r="J23292" s="27" t="s">
        <v>300</v>
      </c>
      <c r="K23292" s="27" t="s">
        <v>302</v>
      </c>
      <c r="L23292" s="27" t="s">
        <v>335</v>
      </c>
      <c r="M23292" s="27" t="s">
        <v>324</v>
      </c>
      <c r="N23292" s="27" t="s">
        <v>309</v>
      </c>
      <c r="O23292" s="27" t="s">
        <v>31</v>
      </c>
      <c r="P23292" s="27">
        <v>74.465000000000003</v>
      </c>
    </row>
    <row r="23293" spans="7:16" x14ac:dyDescent="0.25">
      <c r="G23293" s="27" t="str">
        <f t="shared" si="363"/>
        <v>2021/2022South AsiaWater &amp; WastewaterAdaptationProject-level market rate debtInternationalPublicMultilateral DFI</v>
      </c>
      <c r="H23293" s="27" t="s">
        <v>291</v>
      </c>
      <c r="I23293" s="27" t="s">
        <v>317</v>
      </c>
      <c r="J23293" s="27" t="s">
        <v>300</v>
      </c>
      <c r="K23293" s="27" t="s">
        <v>302</v>
      </c>
      <c r="L23293" s="27" t="s">
        <v>335</v>
      </c>
      <c r="M23293" s="27" t="s">
        <v>324</v>
      </c>
      <c r="N23293" s="27" t="s">
        <v>309</v>
      </c>
      <c r="O23293" s="27" t="s">
        <v>30</v>
      </c>
      <c r="P23293" s="27">
        <v>41.238075979999998</v>
      </c>
    </row>
    <row r="23294" spans="7:16" x14ac:dyDescent="0.25">
      <c r="G23294" s="27" t="str">
        <f t="shared" si="363"/>
        <v>2021/2022South AsiaWater &amp; WastewaterAdaptationUnknownAll DestinationsPublicMultilateral DFI</v>
      </c>
      <c r="H23294" s="27" t="s">
        <v>291</v>
      </c>
      <c r="I23294" s="27" t="s">
        <v>317</v>
      </c>
      <c r="J23294" s="27" t="s">
        <v>300</v>
      </c>
      <c r="K23294" s="27" t="s">
        <v>302</v>
      </c>
      <c r="L23294" s="27" t="s">
        <v>301</v>
      </c>
      <c r="M23294" s="27" t="s">
        <v>338</v>
      </c>
      <c r="N23294" s="27" t="s">
        <v>309</v>
      </c>
      <c r="O23294" s="27" t="s">
        <v>30</v>
      </c>
      <c r="P23294" s="133">
        <v>0</v>
      </c>
    </row>
    <row r="23295" spans="7:16" x14ac:dyDescent="0.25">
      <c r="G23295" s="27" t="str">
        <f t="shared" si="363"/>
        <v>2021/2022South AsiaWater &amp; WastewaterAdaptationUnknownDomesticPublicMultilateral DFI</v>
      </c>
      <c r="H23295" s="27" t="s">
        <v>291</v>
      </c>
      <c r="I23295" s="27" t="s">
        <v>317</v>
      </c>
      <c r="J23295" s="27" t="s">
        <v>300</v>
      </c>
      <c r="K23295" s="27" t="s">
        <v>302</v>
      </c>
      <c r="L23295" s="27" t="s">
        <v>301</v>
      </c>
      <c r="M23295" s="27" t="s">
        <v>323</v>
      </c>
      <c r="N23295" s="27" t="s">
        <v>309</v>
      </c>
      <c r="O23295" s="27" t="s">
        <v>30</v>
      </c>
      <c r="P23295" s="27">
        <v>0</v>
      </c>
    </row>
    <row r="23296" spans="7:16" x14ac:dyDescent="0.25">
      <c r="G23296" s="27" t="str">
        <f t="shared" si="363"/>
        <v>2021/2022South AsiaWater &amp; WastewaterAdaptationUnknownInternationalPublicMultilateral DFI</v>
      </c>
      <c r="H23296" s="27" t="s">
        <v>291</v>
      </c>
      <c r="I23296" s="27" t="s">
        <v>317</v>
      </c>
      <c r="J23296" s="27" t="s">
        <v>300</v>
      </c>
      <c r="K23296" s="27" t="s">
        <v>302</v>
      </c>
      <c r="L23296" s="27" t="s">
        <v>301</v>
      </c>
      <c r="M23296" s="27" t="s">
        <v>324</v>
      </c>
      <c r="N23296" s="27" t="s">
        <v>309</v>
      </c>
      <c r="O23296" s="27" t="s">
        <v>30</v>
      </c>
      <c r="P23296" s="27">
        <v>0</v>
      </c>
    </row>
    <row r="23297" spans="7:16" x14ac:dyDescent="0.25">
      <c r="G23297" s="27" t="str">
        <f t="shared" si="363"/>
        <v>2021/2022South AsiaWater &amp; WastewaterAll UsesAll InstrumentsAll DestinationsPrivateInstitutional Investors</v>
      </c>
      <c r="H23297" s="27" t="s">
        <v>291</v>
      </c>
      <c r="I23297" s="27" t="s">
        <v>317</v>
      </c>
      <c r="J23297" s="27" t="s">
        <v>300</v>
      </c>
      <c r="K23297" s="27" t="s">
        <v>346</v>
      </c>
      <c r="L23297" s="27" t="s">
        <v>345</v>
      </c>
      <c r="M23297" s="27" t="s">
        <v>338</v>
      </c>
      <c r="N23297" s="27" t="s">
        <v>306</v>
      </c>
      <c r="O23297" s="27" t="s">
        <v>27</v>
      </c>
      <c r="P23297" s="27">
        <v>0</v>
      </c>
    </row>
    <row r="23298" spans="7:16" x14ac:dyDescent="0.25">
      <c r="G23298" s="27" t="str">
        <f t="shared" si="363"/>
        <v>2021/2022South AsiaWater &amp; WastewaterAll UsesAll InstrumentsAll DestinationsPrivateUnknown</v>
      </c>
      <c r="H23298" s="27" t="s">
        <v>291</v>
      </c>
      <c r="I23298" s="27" t="s">
        <v>317</v>
      </c>
      <c r="J23298" s="27" t="s">
        <v>300</v>
      </c>
      <c r="K23298" s="27" t="s">
        <v>346</v>
      </c>
      <c r="L23298" s="27" t="s">
        <v>345</v>
      </c>
      <c r="M23298" s="27" t="s">
        <v>338</v>
      </c>
      <c r="N23298" s="27" t="s">
        <v>306</v>
      </c>
      <c r="O23298" s="27" t="s">
        <v>301</v>
      </c>
      <c r="P23298" s="27">
        <v>129.554</v>
      </c>
    </row>
    <row r="23299" spans="7:16" x14ac:dyDescent="0.25">
      <c r="G23299" s="27" t="str">
        <f t="shared" ref="G23299:G23362" si="364">+_xlfn.CONCAT(H23299:O23299)</f>
        <v>2021/2022South AsiaWater &amp; WastewaterAll UsesAll InstrumentsAll DestinationsPublicBilateral DFI</v>
      </c>
      <c r="H23299" s="27" t="s">
        <v>291</v>
      </c>
      <c r="I23299" s="27" t="s">
        <v>317</v>
      </c>
      <c r="J23299" s="27" t="s">
        <v>300</v>
      </c>
      <c r="K23299" s="27" t="s">
        <v>346</v>
      </c>
      <c r="L23299" s="27" t="s">
        <v>345</v>
      </c>
      <c r="M23299" s="27" t="s">
        <v>338</v>
      </c>
      <c r="N23299" s="27" t="s">
        <v>309</v>
      </c>
      <c r="O23299" s="27" t="s">
        <v>31</v>
      </c>
      <c r="P23299" s="27">
        <v>151.33349573999999</v>
      </c>
    </row>
    <row r="23300" spans="7:16" x14ac:dyDescent="0.25">
      <c r="G23300" s="27" t="str">
        <f t="shared" si="364"/>
        <v>2021/2022South AsiaWater &amp; WastewaterAll UsesAll InstrumentsAll DestinationsPublicGovernment</v>
      </c>
      <c r="H23300" s="27" t="s">
        <v>291</v>
      </c>
      <c r="I23300" s="27" t="s">
        <v>317</v>
      </c>
      <c r="J23300" s="27" t="s">
        <v>300</v>
      </c>
      <c r="K23300" s="27" t="s">
        <v>346</v>
      </c>
      <c r="L23300" s="27" t="s">
        <v>345</v>
      </c>
      <c r="M23300" s="27" t="s">
        <v>338</v>
      </c>
      <c r="N23300" s="27" t="s">
        <v>309</v>
      </c>
      <c r="O23300" s="27" t="s">
        <v>28</v>
      </c>
      <c r="P23300" s="27">
        <v>38.441565941999997</v>
      </c>
    </row>
    <row r="23301" spans="7:16" x14ac:dyDescent="0.25">
      <c r="G23301" s="27" t="str">
        <f t="shared" si="364"/>
        <v>2021/2022South AsiaWater &amp; WastewaterAll UsesAll InstrumentsAll DestinationsPublicMultilateral Climate Funds</v>
      </c>
      <c r="H23301" s="27" t="s">
        <v>291</v>
      </c>
      <c r="I23301" s="27" t="s">
        <v>317</v>
      </c>
      <c r="J23301" s="27" t="s">
        <v>300</v>
      </c>
      <c r="K23301" s="27" t="s">
        <v>346</v>
      </c>
      <c r="L23301" s="27" t="s">
        <v>345</v>
      </c>
      <c r="M23301" s="27" t="s">
        <v>338</v>
      </c>
      <c r="N23301" s="27" t="s">
        <v>309</v>
      </c>
      <c r="O23301" s="27" t="s">
        <v>29</v>
      </c>
      <c r="P23301" s="27">
        <v>0</v>
      </c>
    </row>
    <row r="23302" spans="7:16" x14ac:dyDescent="0.25">
      <c r="G23302" s="27" t="str">
        <f t="shared" si="364"/>
        <v>2021/2022South AsiaWater &amp; WastewaterAll UsesAll InstrumentsAll DestinationsPublicMultilateral DFI</v>
      </c>
      <c r="H23302" s="27" t="s">
        <v>291</v>
      </c>
      <c r="I23302" s="27" t="s">
        <v>317</v>
      </c>
      <c r="J23302" s="27" t="s">
        <v>300</v>
      </c>
      <c r="K23302" s="27" t="s">
        <v>346</v>
      </c>
      <c r="L23302" s="27" t="s">
        <v>345</v>
      </c>
      <c r="M23302" s="27" t="s">
        <v>338</v>
      </c>
      <c r="N23302" s="27" t="s">
        <v>309</v>
      </c>
      <c r="O23302" s="27" t="s">
        <v>30</v>
      </c>
      <c r="P23302" s="27">
        <v>190.22530879099901</v>
      </c>
    </row>
    <row r="23303" spans="7:16" x14ac:dyDescent="0.25">
      <c r="G23303" s="27" t="str">
        <f t="shared" si="364"/>
        <v>2021/2022South AsiaWater &amp; WastewaterAll UsesAll InstrumentsAll DestinationsUnknownUnknown</v>
      </c>
      <c r="H23303" s="27" t="s">
        <v>291</v>
      </c>
      <c r="I23303" s="27" t="s">
        <v>317</v>
      </c>
      <c r="J23303" s="27" t="s">
        <v>300</v>
      </c>
      <c r="K23303" s="27" t="s">
        <v>346</v>
      </c>
      <c r="L23303" s="27" t="s">
        <v>345</v>
      </c>
      <c r="M23303" s="27" t="s">
        <v>338</v>
      </c>
      <c r="N23303" s="27" t="s">
        <v>301</v>
      </c>
      <c r="O23303" s="27" t="s">
        <v>301</v>
      </c>
      <c r="P23303" s="27">
        <v>26.701000000000001</v>
      </c>
    </row>
    <row r="23304" spans="7:16" x14ac:dyDescent="0.25">
      <c r="G23304" s="27" t="str">
        <f t="shared" si="364"/>
        <v>2021/2022South AsiaWater &amp; WastewaterAll UsesAll InstrumentsDomesticPublicMultilateral DFI</v>
      </c>
      <c r="H23304" s="27" t="s">
        <v>291</v>
      </c>
      <c r="I23304" s="27" t="s">
        <v>317</v>
      </c>
      <c r="J23304" s="27" t="s">
        <v>300</v>
      </c>
      <c r="K23304" s="27" t="s">
        <v>346</v>
      </c>
      <c r="L23304" s="27" t="s">
        <v>345</v>
      </c>
      <c r="M23304" s="27" t="s">
        <v>323</v>
      </c>
      <c r="N23304" s="27" t="s">
        <v>309</v>
      </c>
      <c r="O23304" s="27" t="s">
        <v>30</v>
      </c>
      <c r="P23304" s="27">
        <v>7.0836466910000002</v>
      </c>
    </row>
    <row r="23305" spans="7:16" x14ac:dyDescent="0.25">
      <c r="G23305" s="27" t="str">
        <f t="shared" si="364"/>
        <v>2021/2022South AsiaWater &amp; WastewaterAll UsesAll InstrumentsInternationalPrivateInstitutional Investors</v>
      </c>
      <c r="H23305" s="27" t="s">
        <v>291</v>
      </c>
      <c r="I23305" s="27" t="s">
        <v>317</v>
      </c>
      <c r="J23305" s="27" t="s">
        <v>300</v>
      </c>
      <c r="K23305" s="27" t="s">
        <v>346</v>
      </c>
      <c r="L23305" s="27" t="s">
        <v>345</v>
      </c>
      <c r="M23305" s="27" t="s">
        <v>324</v>
      </c>
      <c r="N23305" s="27" t="s">
        <v>306</v>
      </c>
      <c r="O23305" s="27" t="s">
        <v>27</v>
      </c>
      <c r="P23305" s="27">
        <v>0</v>
      </c>
    </row>
    <row r="23306" spans="7:16" x14ac:dyDescent="0.25">
      <c r="G23306" s="27" t="str">
        <f t="shared" si="364"/>
        <v>2021/2022South AsiaWater &amp; WastewaterAll UsesAll InstrumentsInternationalPrivateUnknown</v>
      </c>
      <c r="H23306" s="27" t="s">
        <v>291</v>
      </c>
      <c r="I23306" s="27" t="s">
        <v>317</v>
      </c>
      <c r="J23306" s="27" t="s">
        <v>300</v>
      </c>
      <c r="K23306" s="27" t="s">
        <v>346</v>
      </c>
      <c r="L23306" s="27" t="s">
        <v>345</v>
      </c>
      <c r="M23306" s="27" t="s">
        <v>324</v>
      </c>
      <c r="N23306" s="27" t="s">
        <v>306</v>
      </c>
      <c r="O23306" s="27" t="s">
        <v>301</v>
      </c>
      <c r="P23306" s="27">
        <v>129.554</v>
      </c>
    </row>
    <row r="23307" spans="7:16" x14ac:dyDescent="0.25">
      <c r="G23307" s="27" t="str">
        <f t="shared" si="364"/>
        <v>2021/2022South AsiaWater &amp; WastewaterAll UsesAll InstrumentsInternationalPublicBilateral DFI</v>
      </c>
      <c r="H23307" s="27" t="s">
        <v>291</v>
      </c>
      <c r="I23307" s="27" t="s">
        <v>317</v>
      </c>
      <c r="J23307" s="27" t="s">
        <v>300</v>
      </c>
      <c r="K23307" s="27" t="s">
        <v>346</v>
      </c>
      <c r="L23307" s="27" t="s">
        <v>345</v>
      </c>
      <c r="M23307" s="27" t="s">
        <v>324</v>
      </c>
      <c r="N23307" s="27" t="s">
        <v>309</v>
      </c>
      <c r="O23307" s="27" t="s">
        <v>31</v>
      </c>
      <c r="P23307" s="27">
        <v>151.33349573999999</v>
      </c>
    </row>
    <row r="23308" spans="7:16" x14ac:dyDescent="0.25">
      <c r="G23308" s="27" t="str">
        <f t="shared" si="364"/>
        <v>2021/2022South AsiaWater &amp; WastewaterAll UsesAll InstrumentsInternationalPublicGovernment</v>
      </c>
      <c r="H23308" s="27" t="s">
        <v>291</v>
      </c>
      <c r="I23308" s="27" t="s">
        <v>317</v>
      </c>
      <c r="J23308" s="27" t="s">
        <v>300</v>
      </c>
      <c r="K23308" s="27" t="s">
        <v>346</v>
      </c>
      <c r="L23308" s="27" t="s">
        <v>345</v>
      </c>
      <c r="M23308" s="27" t="s">
        <v>324</v>
      </c>
      <c r="N23308" s="27" t="s">
        <v>309</v>
      </c>
      <c r="O23308" s="27" t="s">
        <v>28</v>
      </c>
      <c r="P23308" s="27">
        <v>38.441565941999997</v>
      </c>
    </row>
    <row r="23309" spans="7:16" x14ac:dyDescent="0.25">
      <c r="G23309" s="27" t="str">
        <f t="shared" si="364"/>
        <v>2021/2022South AsiaWater &amp; WastewaterAll UsesAll InstrumentsInternationalPublicMultilateral Climate Funds</v>
      </c>
      <c r="H23309" s="27" t="s">
        <v>291</v>
      </c>
      <c r="I23309" s="27" t="s">
        <v>317</v>
      </c>
      <c r="J23309" s="27" t="s">
        <v>300</v>
      </c>
      <c r="K23309" s="27" t="s">
        <v>346</v>
      </c>
      <c r="L23309" s="27" t="s">
        <v>345</v>
      </c>
      <c r="M23309" s="27" t="s">
        <v>324</v>
      </c>
      <c r="N23309" s="27" t="s">
        <v>309</v>
      </c>
      <c r="O23309" s="27" t="s">
        <v>29</v>
      </c>
      <c r="P23309" s="27">
        <v>0</v>
      </c>
    </row>
    <row r="23310" spans="7:16" x14ac:dyDescent="0.25">
      <c r="G23310" s="27" t="str">
        <f t="shared" si="364"/>
        <v>2021/2022South AsiaWater &amp; WastewaterAll UsesAll InstrumentsInternationalPublicMultilateral DFI</v>
      </c>
      <c r="H23310" s="27" t="s">
        <v>291</v>
      </c>
      <c r="I23310" s="27" t="s">
        <v>317</v>
      </c>
      <c r="J23310" s="27" t="s">
        <v>300</v>
      </c>
      <c r="K23310" s="27" t="s">
        <v>346</v>
      </c>
      <c r="L23310" s="27" t="s">
        <v>345</v>
      </c>
      <c r="M23310" s="27" t="s">
        <v>324</v>
      </c>
      <c r="N23310" s="27" t="s">
        <v>309</v>
      </c>
      <c r="O23310" s="27" t="s">
        <v>30</v>
      </c>
      <c r="P23310" s="27">
        <v>183.14166209999999</v>
      </c>
    </row>
    <row r="23311" spans="7:16" x14ac:dyDescent="0.25">
      <c r="G23311" s="27" t="str">
        <f t="shared" si="364"/>
        <v>2021/2022South AsiaWater &amp; WastewaterAll UsesAll InstrumentsInternationalUnknownUnknown</v>
      </c>
      <c r="H23311" s="27" t="s">
        <v>291</v>
      </c>
      <c r="I23311" s="27" t="s">
        <v>317</v>
      </c>
      <c r="J23311" s="27" t="s">
        <v>300</v>
      </c>
      <c r="K23311" s="27" t="s">
        <v>346</v>
      </c>
      <c r="L23311" s="27" t="s">
        <v>345</v>
      </c>
      <c r="M23311" s="27" t="s">
        <v>324</v>
      </c>
      <c r="N23311" s="27" t="s">
        <v>301</v>
      </c>
      <c r="O23311" s="27" t="s">
        <v>301</v>
      </c>
      <c r="P23311" s="27">
        <v>26.701000000000001</v>
      </c>
    </row>
    <row r="23312" spans="7:16" x14ac:dyDescent="0.25">
      <c r="G23312" s="27" t="str">
        <f t="shared" si="364"/>
        <v>2021/2022South AsiaWater &amp; WastewaterAll UsesGrantAll DestinationsPrivateInstitutional Investors</v>
      </c>
      <c r="H23312" s="27" t="s">
        <v>291</v>
      </c>
      <c r="I23312" s="27" t="s">
        <v>317</v>
      </c>
      <c r="J23312" s="27" t="s">
        <v>300</v>
      </c>
      <c r="K23312" s="27" t="s">
        <v>346</v>
      </c>
      <c r="L23312" s="27" t="s">
        <v>332</v>
      </c>
      <c r="M23312" s="27" t="s">
        <v>338</v>
      </c>
      <c r="N23312" s="27" t="s">
        <v>306</v>
      </c>
      <c r="O23312" s="27" t="s">
        <v>27</v>
      </c>
      <c r="P23312" s="27">
        <v>0</v>
      </c>
    </row>
    <row r="23313" spans="7:16" x14ac:dyDescent="0.25">
      <c r="G23313" s="27" t="str">
        <f t="shared" si="364"/>
        <v>2021/2022South AsiaWater &amp; WastewaterAll UsesGrantAll DestinationsPublicGovernment</v>
      </c>
      <c r="H23313" s="27" t="s">
        <v>291</v>
      </c>
      <c r="I23313" s="27" t="s">
        <v>317</v>
      </c>
      <c r="J23313" s="27" t="s">
        <v>300</v>
      </c>
      <c r="K23313" s="27" t="s">
        <v>346</v>
      </c>
      <c r="L23313" s="27" t="s">
        <v>332</v>
      </c>
      <c r="M23313" s="27" t="s">
        <v>338</v>
      </c>
      <c r="N23313" s="27" t="s">
        <v>309</v>
      </c>
      <c r="O23313" s="27" t="s">
        <v>28</v>
      </c>
      <c r="P23313" s="27">
        <v>38.441565941999997</v>
      </c>
    </row>
    <row r="23314" spans="7:16" x14ac:dyDescent="0.25">
      <c r="G23314" s="27" t="str">
        <f t="shared" si="364"/>
        <v>2021/2022South AsiaWater &amp; WastewaterAll UsesGrantAll DestinationsPublicMultilateral Climate Funds</v>
      </c>
      <c r="H23314" s="27" t="s">
        <v>291</v>
      </c>
      <c r="I23314" s="27" t="s">
        <v>317</v>
      </c>
      <c r="J23314" s="27" t="s">
        <v>300</v>
      </c>
      <c r="K23314" s="27" t="s">
        <v>346</v>
      </c>
      <c r="L23314" s="27" t="s">
        <v>332</v>
      </c>
      <c r="M23314" s="27" t="s">
        <v>338</v>
      </c>
      <c r="N23314" s="27" t="s">
        <v>309</v>
      </c>
      <c r="O23314" s="27" t="s">
        <v>29</v>
      </c>
      <c r="P23314" s="27">
        <v>0</v>
      </c>
    </row>
    <row r="23315" spans="7:16" x14ac:dyDescent="0.25">
      <c r="G23315" s="27" t="str">
        <f t="shared" si="364"/>
        <v>2021/2022South AsiaWater &amp; WastewaterAll UsesGrantInternationalPrivateInstitutional Investors</v>
      </c>
      <c r="H23315" s="27" t="s">
        <v>291</v>
      </c>
      <c r="I23315" s="27" t="s">
        <v>317</v>
      </c>
      <c r="J23315" s="27" t="s">
        <v>300</v>
      </c>
      <c r="K23315" s="27" t="s">
        <v>346</v>
      </c>
      <c r="L23315" s="27" t="s">
        <v>332</v>
      </c>
      <c r="M23315" s="27" t="s">
        <v>324</v>
      </c>
      <c r="N23315" s="27" t="s">
        <v>306</v>
      </c>
      <c r="O23315" s="27" t="s">
        <v>27</v>
      </c>
      <c r="P23315" s="27">
        <v>0</v>
      </c>
    </row>
    <row r="23316" spans="7:16" x14ac:dyDescent="0.25">
      <c r="G23316" s="27" t="str">
        <f t="shared" si="364"/>
        <v>2021/2022South AsiaWater &amp; WastewaterAll UsesGrantInternationalPublicGovernment</v>
      </c>
      <c r="H23316" s="27" t="s">
        <v>291</v>
      </c>
      <c r="I23316" s="27" t="s">
        <v>317</v>
      </c>
      <c r="J23316" s="27" t="s">
        <v>300</v>
      </c>
      <c r="K23316" s="27" t="s">
        <v>346</v>
      </c>
      <c r="L23316" s="27" t="s">
        <v>332</v>
      </c>
      <c r="M23316" s="27" t="s">
        <v>324</v>
      </c>
      <c r="N23316" s="27" t="s">
        <v>309</v>
      </c>
      <c r="O23316" s="27" t="s">
        <v>28</v>
      </c>
      <c r="P23316" s="27">
        <v>38.441565941999997</v>
      </c>
    </row>
    <row r="23317" spans="7:16" x14ac:dyDescent="0.25">
      <c r="G23317" s="27" t="str">
        <f t="shared" si="364"/>
        <v>2021/2022South AsiaWater &amp; WastewaterAll UsesGrantInternationalPublicMultilateral Climate Funds</v>
      </c>
      <c r="H23317" s="27" t="s">
        <v>291</v>
      </c>
      <c r="I23317" s="27" t="s">
        <v>317</v>
      </c>
      <c r="J23317" s="27" t="s">
        <v>300</v>
      </c>
      <c r="K23317" s="27" t="s">
        <v>346</v>
      </c>
      <c r="L23317" s="27" t="s">
        <v>332</v>
      </c>
      <c r="M23317" s="27" t="s">
        <v>324</v>
      </c>
      <c r="N23317" s="27" t="s">
        <v>309</v>
      </c>
      <c r="O23317" s="27" t="s">
        <v>29</v>
      </c>
      <c r="P23317" s="27">
        <v>0</v>
      </c>
    </row>
    <row r="23318" spans="7:16" x14ac:dyDescent="0.25">
      <c r="G23318" s="27" t="str">
        <f t="shared" si="364"/>
        <v>2021/2022South AsiaWater &amp; WastewaterAll UsesLow-cost project debtAll DestinationsPublicBilateral DFI</v>
      </c>
      <c r="H23318" s="27" t="s">
        <v>291</v>
      </c>
      <c r="I23318" s="27" t="s">
        <v>317</v>
      </c>
      <c r="J23318" s="27" t="s">
        <v>300</v>
      </c>
      <c r="K23318" s="27" t="s">
        <v>346</v>
      </c>
      <c r="L23318" s="27" t="s">
        <v>336</v>
      </c>
      <c r="M23318" s="27" t="s">
        <v>338</v>
      </c>
      <c r="N23318" s="27" t="s">
        <v>309</v>
      </c>
      <c r="O23318" s="27" t="s">
        <v>31</v>
      </c>
      <c r="P23318" s="27">
        <v>76.86849574</v>
      </c>
    </row>
    <row r="23319" spans="7:16" x14ac:dyDescent="0.25">
      <c r="G23319" s="27" t="str">
        <f t="shared" si="364"/>
        <v>2021/2022South AsiaWater &amp; WastewaterAll UsesLow-cost project debtAll DestinationsPublicMultilateral DFI</v>
      </c>
      <c r="H23319" s="27" t="s">
        <v>291</v>
      </c>
      <c r="I23319" s="27" t="s">
        <v>317</v>
      </c>
      <c r="J23319" s="27" t="s">
        <v>300</v>
      </c>
      <c r="K23319" s="27" t="s">
        <v>346</v>
      </c>
      <c r="L23319" s="27" t="s">
        <v>336</v>
      </c>
      <c r="M23319" s="27" t="s">
        <v>338</v>
      </c>
      <c r="N23319" s="27" t="s">
        <v>309</v>
      </c>
      <c r="O23319" s="27" t="s">
        <v>30</v>
      </c>
      <c r="P23319" s="27">
        <v>0</v>
      </c>
    </row>
    <row r="23320" spans="7:16" x14ac:dyDescent="0.25">
      <c r="G23320" s="27" t="str">
        <f t="shared" si="364"/>
        <v>2021/2022South AsiaWater &amp; WastewaterAll UsesLow-cost project debtDomesticPublicMultilateral DFI</v>
      </c>
      <c r="H23320" s="27" t="s">
        <v>291</v>
      </c>
      <c r="I23320" s="27" t="s">
        <v>317</v>
      </c>
      <c r="J23320" s="27" t="s">
        <v>300</v>
      </c>
      <c r="K23320" s="27" t="s">
        <v>346</v>
      </c>
      <c r="L23320" s="27" t="s">
        <v>336</v>
      </c>
      <c r="M23320" s="27" t="s">
        <v>323</v>
      </c>
      <c r="N23320" s="27" t="s">
        <v>309</v>
      </c>
      <c r="O23320" s="27" t="s">
        <v>30</v>
      </c>
      <c r="P23320" s="27">
        <v>0</v>
      </c>
    </row>
    <row r="23321" spans="7:16" x14ac:dyDescent="0.25">
      <c r="G23321" s="27" t="str">
        <f t="shared" si="364"/>
        <v>2021/2022South AsiaWater &amp; WastewaterAll UsesLow-cost project debtInternationalPublicBilateral DFI</v>
      </c>
      <c r="H23321" s="27" t="s">
        <v>291</v>
      </c>
      <c r="I23321" s="27" t="s">
        <v>317</v>
      </c>
      <c r="J23321" s="27" t="s">
        <v>300</v>
      </c>
      <c r="K23321" s="27" t="s">
        <v>346</v>
      </c>
      <c r="L23321" s="27" t="s">
        <v>336</v>
      </c>
      <c r="M23321" s="27" t="s">
        <v>324</v>
      </c>
      <c r="N23321" s="27" t="s">
        <v>309</v>
      </c>
      <c r="O23321" s="27" t="s">
        <v>31</v>
      </c>
      <c r="P23321" s="27">
        <v>76.86849574</v>
      </c>
    </row>
    <row r="23322" spans="7:16" x14ac:dyDescent="0.25">
      <c r="G23322" s="27" t="str">
        <f t="shared" si="364"/>
        <v>2021/2022South AsiaWater &amp; WastewaterAll UsesLow-cost project debtInternationalPublicMultilateral DFI</v>
      </c>
      <c r="H23322" s="27" t="s">
        <v>291</v>
      </c>
      <c r="I23322" s="27" t="s">
        <v>317</v>
      </c>
      <c r="J23322" s="27" t="s">
        <v>300</v>
      </c>
      <c r="K23322" s="27" t="s">
        <v>346</v>
      </c>
      <c r="L23322" s="27" t="s">
        <v>336</v>
      </c>
      <c r="M23322" s="27" t="s">
        <v>324</v>
      </c>
      <c r="N23322" s="27" t="s">
        <v>309</v>
      </c>
      <c r="O23322" s="27" t="s">
        <v>30</v>
      </c>
      <c r="P23322" s="27">
        <v>0</v>
      </c>
    </row>
    <row r="23323" spans="7:16" x14ac:dyDescent="0.25">
      <c r="G23323" s="27" t="str">
        <f t="shared" si="364"/>
        <v>2021/2022South AsiaWater &amp; WastewaterAll UsesProject-level equityAll DestinationsPublicGovernment</v>
      </c>
      <c r="H23323" s="27" t="s">
        <v>291</v>
      </c>
      <c r="I23323" s="27" t="s">
        <v>317</v>
      </c>
      <c r="J23323" s="27" t="s">
        <v>300</v>
      </c>
      <c r="K23323" s="27" t="s">
        <v>346</v>
      </c>
      <c r="L23323" s="27" t="s">
        <v>337</v>
      </c>
      <c r="M23323" s="27" t="s">
        <v>338</v>
      </c>
      <c r="N23323" s="27" t="s">
        <v>309</v>
      </c>
      <c r="O23323" s="27" t="s">
        <v>28</v>
      </c>
      <c r="P23323" s="27">
        <v>0</v>
      </c>
    </row>
    <row r="23324" spans="7:16" x14ac:dyDescent="0.25">
      <c r="G23324" s="27" t="str">
        <f t="shared" si="364"/>
        <v>2021/2022South AsiaWater &amp; WastewaterAll UsesProject-level equityAll DestinationsUnknownUnknown</v>
      </c>
      <c r="H23324" s="27" t="s">
        <v>291</v>
      </c>
      <c r="I23324" s="27" t="s">
        <v>317</v>
      </c>
      <c r="J23324" s="27" t="s">
        <v>300</v>
      </c>
      <c r="K23324" s="27" t="s">
        <v>346</v>
      </c>
      <c r="L23324" s="27" t="s">
        <v>337</v>
      </c>
      <c r="M23324" s="27" t="s">
        <v>338</v>
      </c>
      <c r="N23324" s="27" t="s">
        <v>301</v>
      </c>
      <c r="O23324" s="27" t="s">
        <v>301</v>
      </c>
      <c r="P23324" s="27">
        <v>26.701000000000001</v>
      </c>
    </row>
    <row r="23325" spans="7:16" x14ac:dyDescent="0.25">
      <c r="G23325" s="27" t="str">
        <f t="shared" si="364"/>
        <v>2021/2022South AsiaWater &amp; WastewaterAll UsesProject-level equityInternationalPublicGovernment</v>
      </c>
      <c r="H23325" s="27" t="s">
        <v>291</v>
      </c>
      <c r="I23325" s="27" t="s">
        <v>317</v>
      </c>
      <c r="J23325" s="27" t="s">
        <v>300</v>
      </c>
      <c r="K23325" s="27" t="s">
        <v>346</v>
      </c>
      <c r="L23325" s="27" t="s">
        <v>337</v>
      </c>
      <c r="M23325" s="27" t="s">
        <v>324</v>
      </c>
      <c r="N23325" s="27" t="s">
        <v>309</v>
      </c>
      <c r="O23325" s="27" t="s">
        <v>28</v>
      </c>
      <c r="P23325" s="27">
        <v>0</v>
      </c>
    </row>
    <row r="23326" spans="7:16" x14ac:dyDescent="0.25">
      <c r="G23326" s="27" t="str">
        <f t="shared" si="364"/>
        <v>2021/2022South AsiaWater &amp; WastewaterAll UsesProject-level equityInternationalUnknownUnknown</v>
      </c>
      <c r="H23326" s="27" t="s">
        <v>291</v>
      </c>
      <c r="I23326" s="27" t="s">
        <v>317</v>
      </c>
      <c r="J23326" s="27" t="s">
        <v>300</v>
      </c>
      <c r="K23326" s="27" t="s">
        <v>346</v>
      </c>
      <c r="L23326" s="27" t="s">
        <v>337</v>
      </c>
      <c r="M23326" s="27" t="s">
        <v>324</v>
      </c>
      <c r="N23326" s="27" t="s">
        <v>301</v>
      </c>
      <c r="O23326" s="27" t="s">
        <v>301</v>
      </c>
      <c r="P23326" s="27">
        <v>26.701000000000001</v>
      </c>
    </row>
    <row r="23327" spans="7:16" x14ac:dyDescent="0.25">
      <c r="G23327" s="27" t="str">
        <f t="shared" si="364"/>
        <v>2021/2022South AsiaWater &amp; WastewaterAll UsesProject-level market rate debtAll DestinationsPrivateUnknown</v>
      </c>
      <c r="H23327" s="27" t="s">
        <v>291</v>
      </c>
      <c r="I23327" s="27" t="s">
        <v>317</v>
      </c>
      <c r="J23327" s="27" t="s">
        <v>300</v>
      </c>
      <c r="K23327" s="27" t="s">
        <v>346</v>
      </c>
      <c r="L23327" s="27" t="s">
        <v>335</v>
      </c>
      <c r="M23327" s="27" t="s">
        <v>338</v>
      </c>
      <c r="N23327" s="27" t="s">
        <v>306</v>
      </c>
      <c r="O23327" s="27" t="s">
        <v>301</v>
      </c>
      <c r="P23327" s="27">
        <v>129.554</v>
      </c>
    </row>
    <row r="23328" spans="7:16" x14ac:dyDescent="0.25">
      <c r="G23328" s="27" t="str">
        <f t="shared" si="364"/>
        <v>2021/2022South AsiaWater &amp; WastewaterAll UsesProject-level market rate debtAll DestinationsPublicBilateral DFI</v>
      </c>
      <c r="H23328" s="27" t="s">
        <v>291</v>
      </c>
      <c r="I23328" s="27" t="s">
        <v>317</v>
      </c>
      <c r="J23328" s="27" t="s">
        <v>300</v>
      </c>
      <c r="K23328" s="27" t="s">
        <v>346</v>
      </c>
      <c r="L23328" s="27" t="s">
        <v>335</v>
      </c>
      <c r="M23328" s="27" t="s">
        <v>338</v>
      </c>
      <c r="N23328" s="27" t="s">
        <v>309</v>
      </c>
      <c r="O23328" s="27" t="s">
        <v>31</v>
      </c>
      <c r="P23328" s="27">
        <v>74.465000000000003</v>
      </c>
    </row>
    <row r="23329" spans="7:16" x14ac:dyDescent="0.25">
      <c r="G23329" s="27" t="str">
        <f t="shared" si="364"/>
        <v>2021/2022South AsiaWater &amp; WastewaterAll UsesProject-level market rate debtAll DestinationsPublicMultilateral DFI</v>
      </c>
      <c r="H23329" s="27" t="s">
        <v>291</v>
      </c>
      <c r="I23329" s="27" t="s">
        <v>317</v>
      </c>
      <c r="J23329" s="27" t="s">
        <v>300</v>
      </c>
      <c r="K23329" s="27" t="s">
        <v>346</v>
      </c>
      <c r="L23329" s="27" t="s">
        <v>335</v>
      </c>
      <c r="M23329" s="27" t="s">
        <v>338</v>
      </c>
      <c r="N23329" s="27" t="s">
        <v>309</v>
      </c>
      <c r="O23329" s="27" t="s">
        <v>30</v>
      </c>
      <c r="P23329" s="27">
        <v>106.31275000399999</v>
      </c>
    </row>
    <row r="23330" spans="7:16" x14ac:dyDescent="0.25">
      <c r="G23330" s="27" t="str">
        <f t="shared" si="364"/>
        <v>2021/2022South AsiaWater &amp; WastewaterAll UsesProject-level market rate debtDomesticPublicMultilateral DFI</v>
      </c>
      <c r="H23330" s="27" t="s">
        <v>291</v>
      </c>
      <c r="I23330" s="27" t="s">
        <v>317</v>
      </c>
      <c r="J23330" s="27" t="s">
        <v>300</v>
      </c>
      <c r="K23330" s="27" t="s">
        <v>346</v>
      </c>
      <c r="L23330" s="27" t="s">
        <v>335</v>
      </c>
      <c r="M23330" s="27" t="s">
        <v>323</v>
      </c>
      <c r="N23330" s="27" t="s">
        <v>309</v>
      </c>
      <c r="O23330" s="27" t="s">
        <v>30</v>
      </c>
      <c r="P23330" s="27">
        <v>5.9882058340000004</v>
      </c>
    </row>
    <row r="23331" spans="7:16" x14ac:dyDescent="0.25">
      <c r="G23331" s="27" t="str">
        <f t="shared" si="364"/>
        <v>2021/2022South AsiaWater &amp; WastewaterAll UsesProject-level market rate debtInternationalPrivateUnknown</v>
      </c>
      <c r="H23331" s="27" t="s">
        <v>291</v>
      </c>
      <c r="I23331" s="27" t="s">
        <v>317</v>
      </c>
      <c r="J23331" s="27" t="s">
        <v>300</v>
      </c>
      <c r="K23331" s="27" t="s">
        <v>346</v>
      </c>
      <c r="L23331" s="27" t="s">
        <v>335</v>
      </c>
      <c r="M23331" s="27" t="s">
        <v>324</v>
      </c>
      <c r="N23331" s="27" t="s">
        <v>306</v>
      </c>
      <c r="O23331" s="27" t="s">
        <v>301</v>
      </c>
      <c r="P23331" s="27">
        <v>129.554</v>
      </c>
    </row>
    <row r="23332" spans="7:16" x14ac:dyDescent="0.25">
      <c r="G23332" s="27" t="str">
        <f t="shared" si="364"/>
        <v>2021/2022South AsiaWater &amp; WastewaterAll UsesProject-level market rate debtInternationalPublicBilateral DFI</v>
      </c>
      <c r="H23332" s="27" t="s">
        <v>291</v>
      </c>
      <c r="I23332" s="27" t="s">
        <v>317</v>
      </c>
      <c r="J23332" s="27" t="s">
        <v>300</v>
      </c>
      <c r="K23332" s="27" t="s">
        <v>346</v>
      </c>
      <c r="L23332" s="27" t="s">
        <v>335</v>
      </c>
      <c r="M23332" s="27" t="s">
        <v>324</v>
      </c>
      <c r="N23332" s="27" t="s">
        <v>309</v>
      </c>
      <c r="O23332" s="27" t="s">
        <v>31</v>
      </c>
      <c r="P23332" s="27">
        <v>74.465000000000003</v>
      </c>
    </row>
    <row r="23333" spans="7:16" x14ac:dyDescent="0.25">
      <c r="G23333" s="27" t="str">
        <f t="shared" si="364"/>
        <v>2021/2022South AsiaWater &amp; WastewaterAll UsesProject-level market rate debtInternationalPublicMultilateral DFI</v>
      </c>
      <c r="H23333" s="27" t="s">
        <v>291</v>
      </c>
      <c r="I23333" s="27" t="s">
        <v>317</v>
      </c>
      <c r="J23333" s="27" t="s">
        <v>300</v>
      </c>
      <c r="K23333" s="27" t="s">
        <v>346</v>
      </c>
      <c r="L23333" s="27" t="s">
        <v>335</v>
      </c>
      <c r="M23333" s="27" t="s">
        <v>324</v>
      </c>
      <c r="N23333" s="27" t="s">
        <v>309</v>
      </c>
      <c r="O23333" s="27" t="s">
        <v>30</v>
      </c>
      <c r="P23333" s="27">
        <v>100.32454417</v>
      </c>
    </row>
    <row r="23334" spans="7:16" x14ac:dyDescent="0.25">
      <c r="G23334" s="27" t="str">
        <f t="shared" si="364"/>
        <v>2021/2022South AsiaWater &amp; WastewaterAll UsesUnknownAll DestinationsPublicMultilateral DFI</v>
      </c>
      <c r="H23334" s="27" t="s">
        <v>291</v>
      </c>
      <c r="I23334" s="27" t="s">
        <v>317</v>
      </c>
      <c r="J23334" s="27" t="s">
        <v>300</v>
      </c>
      <c r="K23334" s="27" t="s">
        <v>346</v>
      </c>
      <c r="L23334" s="27" t="s">
        <v>301</v>
      </c>
      <c r="M23334" s="27" t="s">
        <v>338</v>
      </c>
      <c r="N23334" s="27" t="s">
        <v>309</v>
      </c>
      <c r="O23334" s="27" t="s">
        <v>30</v>
      </c>
      <c r="P23334" s="27">
        <v>83.912558786999995</v>
      </c>
    </row>
    <row r="23335" spans="7:16" x14ac:dyDescent="0.25">
      <c r="G23335" s="27" t="str">
        <f t="shared" si="364"/>
        <v>2021/2022South AsiaWater &amp; WastewaterAll UsesUnknownDomesticPublicMultilateral DFI</v>
      </c>
      <c r="H23335" s="27" t="s">
        <v>291</v>
      </c>
      <c r="I23335" s="27" t="s">
        <v>317</v>
      </c>
      <c r="J23335" s="27" t="s">
        <v>300</v>
      </c>
      <c r="K23335" s="27" t="s">
        <v>346</v>
      </c>
      <c r="L23335" s="27" t="s">
        <v>301</v>
      </c>
      <c r="M23335" s="27" t="s">
        <v>323</v>
      </c>
      <c r="N23335" s="27" t="s">
        <v>309</v>
      </c>
      <c r="O23335" s="27" t="s">
        <v>30</v>
      </c>
      <c r="P23335" s="27">
        <v>1.095440857</v>
      </c>
    </row>
    <row r="23336" spans="7:16" x14ac:dyDescent="0.25">
      <c r="G23336" s="27" t="str">
        <f t="shared" si="364"/>
        <v>2021/2022South AsiaWater &amp; WastewaterAll UsesUnknownInternationalPublicMultilateral DFI</v>
      </c>
      <c r="H23336" s="27" t="s">
        <v>291</v>
      </c>
      <c r="I23336" s="27" t="s">
        <v>317</v>
      </c>
      <c r="J23336" s="27" t="s">
        <v>300</v>
      </c>
      <c r="K23336" s="27" t="s">
        <v>346</v>
      </c>
      <c r="L23336" s="27" t="s">
        <v>301</v>
      </c>
      <c r="M23336" s="27" t="s">
        <v>324</v>
      </c>
      <c r="N23336" s="27" t="s">
        <v>309</v>
      </c>
      <c r="O23336" s="27" t="s">
        <v>30</v>
      </c>
      <c r="P23336" s="27">
        <v>82.817117929999995</v>
      </c>
    </row>
    <row r="23337" spans="7:16" x14ac:dyDescent="0.25">
      <c r="G23337" s="27" t="str">
        <f t="shared" si="364"/>
        <v>2021/2022South AsiaWater &amp; WastewaterMitigationAll InstrumentsAll DestinationsPublicGovernment</v>
      </c>
      <c r="H23337" s="27" t="s">
        <v>291</v>
      </c>
      <c r="I23337" s="27" t="s">
        <v>317</v>
      </c>
      <c r="J23337" s="27" t="s">
        <v>300</v>
      </c>
      <c r="K23337" s="27" t="s">
        <v>303</v>
      </c>
      <c r="L23337" s="27" t="s">
        <v>345</v>
      </c>
      <c r="M23337" s="27" t="s">
        <v>338</v>
      </c>
      <c r="N23337" s="27" t="s">
        <v>309</v>
      </c>
      <c r="O23337" s="27" t="s">
        <v>28</v>
      </c>
      <c r="P23337" s="27">
        <v>7.7786340999999995E-2</v>
      </c>
    </row>
    <row r="23338" spans="7:16" x14ac:dyDescent="0.25">
      <c r="G23338" s="27" t="str">
        <f t="shared" si="364"/>
        <v>2021/2022South AsiaWater &amp; WastewaterMitigationAll InstrumentsAll DestinationsPublicMultilateral DFI</v>
      </c>
      <c r="H23338" s="27" t="s">
        <v>291</v>
      </c>
      <c r="I23338" s="27" t="s">
        <v>317</v>
      </c>
      <c r="J23338" s="27" t="s">
        <v>300</v>
      </c>
      <c r="K23338" s="27" t="s">
        <v>303</v>
      </c>
      <c r="L23338" s="27" t="s">
        <v>345</v>
      </c>
      <c r="M23338" s="27" t="s">
        <v>338</v>
      </c>
      <c r="N23338" s="27" t="s">
        <v>309</v>
      </c>
      <c r="O23338" s="27" t="s">
        <v>30</v>
      </c>
      <c r="P23338" s="27">
        <v>61.830149999999897</v>
      </c>
    </row>
    <row r="23339" spans="7:16" x14ac:dyDescent="0.25">
      <c r="G23339" s="27" t="str">
        <f t="shared" si="364"/>
        <v>2021/2022South AsiaWater &amp; WastewaterMitigationAll InstrumentsDomesticPublicMultilateral DFI</v>
      </c>
      <c r="H23339" s="27" t="s">
        <v>291</v>
      </c>
      <c r="I23339" s="27" t="s">
        <v>317</v>
      </c>
      <c r="J23339" s="27" t="s">
        <v>300</v>
      </c>
      <c r="K23339" s="27" t="s">
        <v>303</v>
      </c>
      <c r="L23339" s="27" t="s">
        <v>345</v>
      </c>
      <c r="M23339" s="27" t="s">
        <v>323</v>
      </c>
      <c r="N23339" s="27" t="s">
        <v>309</v>
      </c>
      <c r="O23339" s="27" t="s">
        <v>30</v>
      </c>
      <c r="P23339" s="27">
        <v>2.74368181</v>
      </c>
    </row>
    <row r="23340" spans="7:16" x14ac:dyDescent="0.25">
      <c r="G23340" s="27" t="str">
        <f t="shared" si="364"/>
        <v>2021/2022South AsiaWater &amp; WastewaterMitigationAll InstrumentsInternationalPublicGovernment</v>
      </c>
      <c r="H23340" s="27" t="s">
        <v>291</v>
      </c>
      <c r="I23340" s="27" t="s">
        <v>317</v>
      </c>
      <c r="J23340" s="27" t="s">
        <v>300</v>
      </c>
      <c r="K23340" s="27" t="s">
        <v>303</v>
      </c>
      <c r="L23340" s="27" t="s">
        <v>345</v>
      </c>
      <c r="M23340" s="27" t="s">
        <v>324</v>
      </c>
      <c r="N23340" s="27" t="s">
        <v>309</v>
      </c>
      <c r="O23340" s="27" t="s">
        <v>28</v>
      </c>
      <c r="P23340" s="27">
        <v>7.7786340999999995E-2</v>
      </c>
    </row>
    <row r="23341" spans="7:16" x14ac:dyDescent="0.25">
      <c r="G23341" s="27" t="str">
        <f t="shared" si="364"/>
        <v>2021/2022South AsiaWater &amp; WastewaterMitigationAll InstrumentsInternationalPublicMultilateral DFI</v>
      </c>
      <c r="H23341" s="27" t="s">
        <v>291</v>
      </c>
      <c r="I23341" s="27" t="s">
        <v>317</v>
      </c>
      <c r="J23341" s="27" t="s">
        <v>300</v>
      </c>
      <c r="K23341" s="27" t="s">
        <v>303</v>
      </c>
      <c r="L23341" s="27" t="s">
        <v>345</v>
      </c>
      <c r="M23341" s="27" t="s">
        <v>324</v>
      </c>
      <c r="N23341" s="27" t="s">
        <v>309</v>
      </c>
      <c r="O23341" s="27" t="s">
        <v>30</v>
      </c>
      <c r="P23341" s="27">
        <v>59.086468189999998</v>
      </c>
    </row>
    <row r="23342" spans="7:16" x14ac:dyDescent="0.25">
      <c r="G23342" s="27" t="str">
        <f t="shared" si="364"/>
        <v>2021/2022South AsiaWater &amp; WastewaterMitigationGrantAll DestinationsPublicGovernment</v>
      </c>
      <c r="H23342" s="27" t="s">
        <v>291</v>
      </c>
      <c r="I23342" s="27" t="s">
        <v>317</v>
      </c>
      <c r="J23342" s="27" t="s">
        <v>300</v>
      </c>
      <c r="K23342" s="27" t="s">
        <v>303</v>
      </c>
      <c r="L23342" s="27" t="s">
        <v>332</v>
      </c>
      <c r="M23342" s="27" t="s">
        <v>338</v>
      </c>
      <c r="N23342" s="27" t="s">
        <v>309</v>
      </c>
      <c r="O23342" s="27" t="s">
        <v>28</v>
      </c>
      <c r="P23342" s="27">
        <v>7.7786340999999995E-2</v>
      </c>
    </row>
    <row r="23343" spans="7:16" x14ac:dyDescent="0.25">
      <c r="G23343" s="27" t="str">
        <f t="shared" si="364"/>
        <v>2021/2022South AsiaWater &amp; WastewaterMitigationGrantInternationalPublicGovernment</v>
      </c>
      <c r="H23343" s="27" t="s">
        <v>291</v>
      </c>
      <c r="I23343" s="27" t="s">
        <v>317</v>
      </c>
      <c r="J23343" s="27" t="s">
        <v>300</v>
      </c>
      <c r="K23343" s="27" t="s">
        <v>303</v>
      </c>
      <c r="L23343" s="27" t="s">
        <v>332</v>
      </c>
      <c r="M23343" s="27" t="s">
        <v>324</v>
      </c>
      <c r="N23343" s="27" t="s">
        <v>309</v>
      </c>
      <c r="O23343" s="27" t="s">
        <v>28</v>
      </c>
      <c r="P23343" s="27">
        <v>7.7786340999999995E-2</v>
      </c>
    </row>
    <row r="23344" spans="7:16" x14ac:dyDescent="0.25">
      <c r="G23344" s="27" t="str">
        <f t="shared" si="364"/>
        <v>2021/2022South AsiaWater &amp; WastewaterMitigationLow-cost project debtAll DestinationsPublicMultilateral DFI</v>
      </c>
      <c r="H23344" s="27" t="s">
        <v>291</v>
      </c>
      <c r="I23344" s="27" t="s">
        <v>317</v>
      </c>
      <c r="J23344" s="27" t="s">
        <v>300</v>
      </c>
      <c r="K23344" s="27" t="s">
        <v>303</v>
      </c>
      <c r="L23344" s="27" t="s">
        <v>336</v>
      </c>
      <c r="M23344" s="27" t="s">
        <v>338</v>
      </c>
      <c r="N23344" s="27" t="s">
        <v>309</v>
      </c>
      <c r="O23344" s="27" t="s">
        <v>30</v>
      </c>
      <c r="P23344" s="27">
        <v>0</v>
      </c>
    </row>
    <row r="23345" spans="7:16" x14ac:dyDescent="0.25">
      <c r="G23345" s="27" t="str">
        <f t="shared" si="364"/>
        <v>2021/2022South AsiaWater &amp; WastewaterMitigationLow-cost project debtDomesticPublicMultilateral DFI</v>
      </c>
      <c r="H23345" s="27" t="s">
        <v>291</v>
      </c>
      <c r="I23345" s="27" t="s">
        <v>317</v>
      </c>
      <c r="J23345" s="27" t="s">
        <v>300</v>
      </c>
      <c r="K23345" s="27" t="s">
        <v>303</v>
      </c>
      <c r="L23345" s="27" t="s">
        <v>336</v>
      </c>
      <c r="M23345" s="27" t="s">
        <v>323</v>
      </c>
      <c r="N23345" s="27" t="s">
        <v>309</v>
      </c>
      <c r="O23345" s="27" t="s">
        <v>30</v>
      </c>
      <c r="P23345" s="27">
        <v>0</v>
      </c>
    </row>
    <row r="23346" spans="7:16" x14ac:dyDescent="0.25">
      <c r="G23346" s="27" t="str">
        <f t="shared" si="364"/>
        <v>2021/2022South AsiaWater &amp; WastewaterMitigationLow-cost project debtInternationalPublicMultilateral DFI</v>
      </c>
      <c r="H23346" s="27" t="s">
        <v>291</v>
      </c>
      <c r="I23346" s="27" t="s">
        <v>317</v>
      </c>
      <c r="J23346" s="27" t="s">
        <v>300</v>
      </c>
      <c r="K23346" s="27" t="s">
        <v>303</v>
      </c>
      <c r="L23346" s="27" t="s">
        <v>336</v>
      </c>
      <c r="M23346" s="27" t="s">
        <v>324</v>
      </c>
      <c r="N23346" s="27" t="s">
        <v>309</v>
      </c>
      <c r="O23346" s="27" t="s">
        <v>30</v>
      </c>
      <c r="P23346" s="27">
        <v>0</v>
      </c>
    </row>
    <row r="23347" spans="7:16" x14ac:dyDescent="0.25">
      <c r="G23347" s="27" t="str">
        <f t="shared" si="364"/>
        <v>2021/2022South AsiaWater &amp; WastewaterMitigationProject-level equityAll DestinationsPublicGovernment</v>
      </c>
      <c r="H23347" s="27" t="s">
        <v>291</v>
      </c>
      <c r="I23347" s="27" t="s">
        <v>317</v>
      </c>
      <c r="J23347" s="27" t="s">
        <v>300</v>
      </c>
      <c r="K23347" s="27" t="s">
        <v>303</v>
      </c>
      <c r="L23347" s="27" t="s">
        <v>337</v>
      </c>
      <c r="M23347" s="27" t="s">
        <v>338</v>
      </c>
      <c r="N23347" s="27" t="s">
        <v>309</v>
      </c>
      <c r="O23347" s="27" t="s">
        <v>28</v>
      </c>
      <c r="P23347" s="27">
        <v>0</v>
      </c>
    </row>
    <row r="23348" spans="7:16" x14ac:dyDescent="0.25">
      <c r="G23348" s="27" t="str">
        <f t="shared" si="364"/>
        <v>2021/2022South AsiaWater &amp; WastewaterMitigationProject-level equityInternationalPublicGovernment</v>
      </c>
      <c r="H23348" s="27" t="s">
        <v>291</v>
      </c>
      <c r="I23348" s="27" t="s">
        <v>317</v>
      </c>
      <c r="J23348" s="27" t="s">
        <v>300</v>
      </c>
      <c r="K23348" s="27" t="s">
        <v>303</v>
      </c>
      <c r="L23348" s="27" t="s">
        <v>337</v>
      </c>
      <c r="M23348" s="27" t="s">
        <v>324</v>
      </c>
      <c r="N23348" s="27" t="s">
        <v>309</v>
      </c>
      <c r="O23348" s="27" t="s">
        <v>28</v>
      </c>
      <c r="P23348" s="27">
        <v>0</v>
      </c>
    </row>
    <row r="23349" spans="7:16" x14ac:dyDescent="0.25">
      <c r="G23349" s="27" t="str">
        <f t="shared" si="364"/>
        <v>2021/2022South AsiaWater &amp; WastewaterMitigationProject-level market rate debtAll DestinationsPublicMultilateral DFI</v>
      </c>
      <c r="H23349" s="27" t="s">
        <v>291</v>
      </c>
      <c r="I23349" s="27" t="s">
        <v>317</v>
      </c>
      <c r="J23349" s="27" t="s">
        <v>300</v>
      </c>
      <c r="K23349" s="27" t="s">
        <v>303</v>
      </c>
      <c r="L23349" s="27" t="s">
        <v>335</v>
      </c>
      <c r="M23349" s="27" t="s">
        <v>338</v>
      </c>
      <c r="N23349" s="27" t="s">
        <v>309</v>
      </c>
      <c r="O23349" s="27" t="s">
        <v>30</v>
      </c>
      <c r="P23349" s="27">
        <v>61.830149999999897</v>
      </c>
    </row>
    <row r="23350" spans="7:16" x14ac:dyDescent="0.25">
      <c r="G23350" s="27" t="str">
        <f t="shared" si="364"/>
        <v>2021/2022South AsiaWater &amp; WastewaterMitigationProject-level market rate debtDomesticPublicMultilateral DFI</v>
      </c>
      <c r="H23350" s="27" t="s">
        <v>291</v>
      </c>
      <c r="I23350" s="27" t="s">
        <v>317</v>
      </c>
      <c r="J23350" s="27" t="s">
        <v>300</v>
      </c>
      <c r="K23350" s="27" t="s">
        <v>303</v>
      </c>
      <c r="L23350" s="27" t="s">
        <v>335</v>
      </c>
      <c r="M23350" s="27" t="s">
        <v>323</v>
      </c>
      <c r="N23350" s="27" t="s">
        <v>309</v>
      </c>
      <c r="O23350" s="27" t="s">
        <v>30</v>
      </c>
      <c r="P23350" s="27">
        <v>2.74368181</v>
      </c>
    </row>
    <row r="23351" spans="7:16" x14ac:dyDescent="0.25">
      <c r="G23351" s="27" t="str">
        <f t="shared" si="364"/>
        <v>2021/2022South AsiaWater &amp; WastewaterMitigationProject-level market rate debtInternationalPublicMultilateral DFI</v>
      </c>
      <c r="H23351" s="27" t="s">
        <v>291</v>
      </c>
      <c r="I23351" s="27" t="s">
        <v>317</v>
      </c>
      <c r="J23351" s="27" t="s">
        <v>300</v>
      </c>
      <c r="K23351" s="27" t="s">
        <v>303</v>
      </c>
      <c r="L23351" s="27" t="s">
        <v>335</v>
      </c>
      <c r="M23351" s="27" t="s">
        <v>324</v>
      </c>
      <c r="N23351" s="27" t="s">
        <v>309</v>
      </c>
      <c r="O23351" s="27" t="s">
        <v>30</v>
      </c>
      <c r="P23351" s="27">
        <v>59.086468189999998</v>
      </c>
    </row>
    <row r="23352" spans="7:16" x14ac:dyDescent="0.25">
      <c r="G23352" s="27" t="str">
        <f t="shared" si="364"/>
        <v>2021/2022South AsiaWater &amp; WastewaterMultiple ObjectivesAll InstrumentsAll DestinationsPublicGovernment</v>
      </c>
      <c r="H23352" s="27" t="s">
        <v>291</v>
      </c>
      <c r="I23352" s="27" t="s">
        <v>317</v>
      </c>
      <c r="J23352" s="27" t="s">
        <v>300</v>
      </c>
      <c r="K23352" s="27" t="s">
        <v>304</v>
      </c>
      <c r="L23352" s="27" t="s">
        <v>345</v>
      </c>
      <c r="M23352" s="27" t="s">
        <v>338</v>
      </c>
      <c r="N23352" s="27" t="s">
        <v>309</v>
      </c>
      <c r="O23352" s="27" t="s">
        <v>28</v>
      </c>
      <c r="P23352" s="27">
        <v>0.50529750100000004</v>
      </c>
    </row>
    <row r="23353" spans="7:16" x14ac:dyDescent="0.25">
      <c r="G23353" s="27" t="str">
        <f t="shared" si="364"/>
        <v>2021/2022South AsiaWater &amp; WastewaterMultiple ObjectivesAll InstrumentsAll DestinationsPublicMultilateral DFI</v>
      </c>
      <c r="H23353" s="27" t="s">
        <v>291</v>
      </c>
      <c r="I23353" s="27" t="s">
        <v>317</v>
      </c>
      <c r="J23353" s="27" t="s">
        <v>300</v>
      </c>
      <c r="K23353" s="27" t="s">
        <v>304</v>
      </c>
      <c r="L23353" s="27" t="s">
        <v>345</v>
      </c>
      <c r="M23353" s="27" t="s">
        <v>338</v>
      </c>
      <c r="N23353" s="27" t="s">
        <v>309</v>
      </c>
      <c r="O23353" s="27" t="s">
        <v>30</v>
      </c>
      <c r="P23353" s="27">
        <v>83.912558786999995</v>
      </c>
    </row>
    <row r="23354" spans="7:16" x14ac:dyDescent="0.25">
      <c r="G23354" s="27" t="str">
        <f t="shared" si="364"/>
        <v>2021/2022South AsiaWater &amp; WastewaterMultiple ObjectivesAll InstrumentsDomesticPublicMultilateral DFI</v>
      </c>
      <c r="H23354" s="27" t="s">
        <v>291</v>
      </c>
      <c r="I23354" s="27" t="s">
        <v>317</v>
      </c>
      <c r="J23354" s="27" t="s">
        <v>300</v>
      </c>
      <c r="K23354" s="27" t="s">
        <v>304</v>
      </c>
      <c r="L23354" s="27" t="s">
        <v>345</v>
      </c>
      <c r="M23354" s="27" t="s">
        <v>323</v>
      </c>
      <c r="N23354" s="27" t="s">
        <v>309</v>
      </c>
      <c r="O23354" s="27" t="s">
        <v>30</v>
      </c>
      <c r="P23354" s="27">
        <v>1.095440857</v>
      </c>
    </row>
    <row r="23355" spans="7:16" x14ac:dyDescent="0.25">
      <c r="G23355" s="27" t="str">
        <f t="shared" si="364"/>
        <v>2021/2022South AsiaWater &amp; WastewaterMultiple ObjectivesAll InstrumentsInternationalPublicGovernment</v>
      </c>
      <c r="H23355" s="27" t="s">
        <v>291</v>
      </c>
      <c r="I23355" s="27" t="s">
        <v>317</v>
      </c>
      <c r="J23355" s="27" t="s">
        <v>300</v>
      </c>
      <c r="K23355" s="27" t="s">
        <v>304</v>
      </c>
      <c r="L23355" s="27" t="s">
        <v>345</v>
      </c>
      <c r="M23355" s="27" t="s">
        <v>324</v>
      </c>
      <c r="N23355" s="27" t="s">
        <v>309</v>
      </c>
      <c r="O23355" s="27" t="s">
        <v>28</v>
      </c>
      <c r="P23355" s="27">
        <v>0.50529750100000004</v>
      </c>
    </row>
    <row r="23356" spans="7:16" x14ac:dyDescent="0.25">
      <c r="G23356" s="27" t="str">
        <f t="shared" si="364"/>
        <v>2021/2022South AsiaWater &amp; WastewaterMultiple ObjectivesAll InstrumentsInternationalPublicMultilateral DFI</v>
      </c>
      <c r="H23356" s="27" t="s">
        <v>291</v>
      </c>
      <c r="I23356" s="27" t="s">
        <v>317</v>
      </c>
      <c r="J23356" s="27" t="s">
        <v>300</v>
      </c>
      <c r="K23356" s="27" t="s">
        <v>304</v>
      </c>
      <c r="L23356" s="27" t="s">
        <v>345</v>
      </c>
      <c r="M23356" s="27" t="s">
        <v>324</v>
      </c>
      <c r="N23356" s="27" t="s">
        <v>309</v>
      </c>
      <c r="O23356" s="27" t="s">
        <v>30</v>
      </c>
      <c r="P23356" s="27">
        <v>82.817117929999995</v>
      </c>
    </row>
    <row r="23357" spans="7:16" x14ac:dyDescent="0.25">
      <c r="G23357" s="27" t="str">
        <f t="shared" si="364"/>
        <v>2021/2022South AsiaWater &amp; WastewaterMultiple ObjectivesGrantAll DestinationsPublicGovernment</v>
      </c>
      <c r="H23357" s="27" t="s">
        <v>291</v>
      </c>
      <c r="I23357" s="27" t="s">
        <v>317</v>
      </c>
      <c r="J23357" s="27" t="s">
        <v>300</v>
      </c>
      <c r="K23357" s="27" t="s">
        <v>304</v>
      </c>
      <c r="L23357" s="27" t="s">
        <v>332</v>
      </c>
      <c r="M23357" s="27" t="s">
        <v>338</v>
      </c>
      <c r="N23357" s="27" t="s">
        <v>309</v>
      </c>
      <c r="O23357" s="27" t="s">
        <v>28</v>
      </c>
      <c r="P23357" s="27">
        <v>0.50529750100000004</v>
      </c>
    </row>
    <row r="23358" spans="7:16" x14ac:dyDescent="0.25">
      <c r="G23358" s="27" t="str">
        <f t="shared" si="364"/>
        <v>2021/2022South AsiaWater &amp; WastewaterMultiple ObjectivesGrantInternationalPublicGovernment</v>
      </c>
      <c r="H23358" s="27" t="s">
        <v>291</v>
      </c>
      <c r="I23358" s="27" t="s">
        <v>317</v>
      </c>
      <c r="J23358" s="27" t="s">
        <v>300</v>
      </c>
      <c r="K23358" s="27" t="s">
        <v>304</v>
      </c>
      <c r="L23358" s="27" t="s">
        <v>332</v>
      </c>
      <c r="M23358" s="27" t="s">
        <v>324</v>
      </c>
      <c r="N23358" s="27" t="s">
        <v>309</v>
      </c>
      <c r="O23358" s="27" t="s">
        <v>28</v>
      </c>
      <c r="P23358" s="27">
        <v>0.50529750100000004</v>
      </c>
    </row>
    <row r="23359" spans="7:16" x14ac:dyDescent="0.25">
      <c r="G23359" s="27" t="str">
        <f t="shared" si="364"/>
        <v>2021/2022South AsiaWater &amp; WastewaterMultiple ObjectivesUnknownAll DestinationsPublicMultilateral DFI</v>
      </c>
      <c r="H23359" s="27" t="s">
        <v>291</v>
      </c>
      <c r="I23359" s="27" t="s">
        <v>317</v>
      </c>
      <c r="J23359" s="27" t="s">
        <v>300</v>
      </c>
      <c r="K23359" s="27" t="s">
        <v>304</v>
      </c>
      <c r="L23359" s="27" t="s">
        <v>301</v>
      </c>
      <c r="M23359" s="27" t="s">
        <v>338</v>
      </c>
      <c r="N23359" s="27" t="s">
        <v>309</v>
      </c>
      <c r="O23359" s="27" t="s">
        <v>30</v>
      </c>
      <c r="P23359" s="27">
        <v>83.912558786999995</v>
      </c>
    </row>
    <row r="23360" spans="7:16" x14ac:dyDescent="0.25">
      <c r="G23360" s="27" t="str">
        <f t="shared" si="364"/>
        <v>2021/2022South AsiaWater &amp; WastewaterMultiple ObjectivesUnknownDomesticPublicMultilateral DFI</v>
      </c>
      <c r="H23360" s="27" t="s">
        <v>291</v>
      </c>
      <c r="I23360" s="27" t="s">
        <v>317</v>
      </c>
      <c r="J23360" s="27" t="s">
        <v>300</v>
      </c>
      <c r="K23360" s="27" t="s">
        <v>304</v>
      </c>
      <c r="L23360" s="27" t="s">
        <v>301</v>
      </c>
      <c r="M23360" s="27" t="s">
        <v>323</v>
      </c>
      <c r="N23360" s="27" t="s">
        <v>309</v>
      </c>
      <c r="O23360" s="27" t="s">
        <v>30</v>
      </c>
      <c r="P23360" s="27">
        <v>1.095440857</v>
      </c>
    </row>
    <row r="23361" spans="7:16" x14ac:dyDescent="0.25">
      <c r="G23361" s="27" t="str">
        <f t="shared" si="364"/>
        <v>2021/2022South AsiaWater &amp; WastewaterMultiple ObjectivesUnknownInternationalPublicMultilateral DFI</v>
      </c>
      <c r="H23361" s="27" t="s">
        <v>291</v>
      </c>
      <c r="I23361" s="27" t="s">
        <v>317</v>
      </c>
      <c r="J23361" s="27" t="s">
        <v>300</v>
      </c>
      <c r="K23361" s="27" t="s">
        <v>304</v>
      </c>
      <c r="L23361" s="27" t="s">
        <v>301</v>
      </c>
      <c r="M23361" s="27" t="s">
        <v>324</v>
      </c>
      <c r="N23361" s="27" t="s">
        <v>309</v>
      </c>
      <c r="O23361" s="27" t="s">
        <v>30</v>
      </c>
      <c r="P23361" s="27">
        <v>82.817117929999995</v>
      </c>
    </row>
    <row r="23362" spans="7:16" x14ac:dyDescent="0.25">
      <c r="G23362" s="27" t="str">
        <f t="shared" si="364"/>
        <v>2021/2022Sub-Saharan AfricaAgriculture Forestry Other land uses and FisheriesAdaptationAll InstrumentsAll DestinationsPrivateCorporations</v>
      </c>
      <c r="H23362" s="27" t="s">
        <v>291</v>
      </c>
      <c r="I23362" s="27" t="s">
        <v>318</v>
      </c>
      <c r="J23362" s="27" t="s">
        <v>292</v>
      </c>
      <c r="K23362" s="27" t="s">
        <v>302</v>
      </c>
      <c r="L23362" s="27" t="s">
        <v>345</v>
      </c>
      <c r="M23362" s="27" t="s">
        <v>338</v>
      </c>
      <c r="N23362" s="27" t="s">
        <v>306</v>
      </c>
      <c r="O23362" s="27" t="s">
        <v>307</v>
      </c>
      <c r="P23362" s="27">
        <v>0</v>
      </c>
    </row>
    <row r="23363" spans="7:16" x14ac:dyDescent="0.25">
      <c r="G23363" s="27" t="str">
        <f t="shared" ref="G23363:G23426" si="365">+_xlfn.CONCAT(H23363:O23363)</f>
        <v>2021/2022Sub-Saharan AfricaAgriculture Forestry Other land uses and FisheriesAdaptationAll InstrumentsAll DestinationsPrivateInstitutional Investors</v>
      </c>
      <c r="H23363" s="27" t="s">
        <v>291</v>
      </c>
      <c r="I23363" s="27" t="s">
        <v>318</v>
      </c>
      <c r="J23363" s="27" t="s">
        <v>292</v>
      </c>
      <c r="K23363" s="27" t="s">
        <v>302</v>
      </c>
      <c r="L23363" s="27" t="s">
        <v>345</v>
      </c>
      <c r="M23363" s="27" t="s">
        <v>338</v>
      </c>
      <c r="N23363" s="27" t="s">
        <v>306</v>
      </c>
      <c r="O23363" s="27" t="s">
        <v>27</v>
      </c>
      <c r="P23363" s="27">
        <v>0</v>
      </c>
    </row>
    <row r="23364" spans="7:16" x14ac:dyDescent="0.25">
      <c r="G23364" s="27" t="str">
        <f t="shared" si="365"/>
        <v>2021/2022Sub-Saharan AfricaAgriculture Forestry Other land uses and FisheriesAdaptationAll InstrumentsAll DestinationsPublicBilateral DFI</v>
      </c>
      <c r="H23364" s="27" t="s">
        <v>291</v>
      </c>
      <c r="I23364" s="27" t="s">
        <v>318</v>
      </c>
      <c r="J23364" s="27" t="s">
        <v>292</v>
      </c>
      <c r="K23364" s="27" t="s">
        <v>302</v>
      </c>
      <c r="L23364" s="27" t="s">
        <v>345</v>
      </c>
      <c r="M23364" s="27" t="s">
        <v>338</v>
      </c>
      <c r="N23364" s="27" t="s">
        <v>309</v>
      </c>
      <c r="O23364" s="27" t="s">
        <v>31</v>
      </c>
      <c r="P23364" s="27">
        <v>6.3859981079999999</v>
      </c>
    </row>
    <row r="23365" spans="7:16" x14ac:dyDescent="0.25">
      <c r="G23365" s="27" t="str">
        <f t="shared" si="365"/>
        <v>2021/2022Sub-Saharan AfricaAgriculture Forestry Other land uses and FisheriesAdaptationAll InstrumentsAll DestinationsPublicGovernment</v>
      </c>
      <c r="H23365" s="27" t="s">
        <v>291</v>
      </c>
      <c r="I23365" s="27" t="s">
        <v>318</v>
      </c>
      <c r="J23365" s="27" t="s">
        <v>292</v>
      </c>
      <c r="K23365" s="27" t="s">
        <v>302</v>
      </c>
      <c r="L23365" s="27" t="s">
        <v>345</v>
      </c>
      <c r="M23365" s="27" t="s">
        <v>338</v>
      </c>
      <c r="N23365" s="27" t="s">
        <v>309</v>
      </c>
      <c r="O23365" s="27" t="s">
        <v>28</v>
      </c>
      <c r="P23365" s="27">
        <v>51.147912079999998</v>
      </c>
    </row>
    <row r="23366" spans="7:16" x14ac:dyDescent="0.25">
      <c r="G23366" s="27" t="str">
        <f t="shared" si="365"/>
        <v>2021/2022Sub-Saharan AfricaAgriculture Forestry Other land uses and FisheriesAdaptationAll InstrumentsAll DestinationsPublicMultilateral Climate Funds</v>
      </c>
      <c r="H23366" s="27" t="s">
        <v>291</v>
      </c>
      <c r="I23366" s="27" t="s">
        <v>318</v>
      </c>
      <c r="J23366" s="27" t="s">
        <v>292</v>
      </c>
      <c r="K23366" s="27" t="s">
        <v>302</v>
      </c>
      <c r="L23366" s="27" t="s">
        <v>345</v>
      </c>
      <c r="M23366" s="27" t="s">
        <v>338</v>
      </c>
      <c r="N23366" s="27" t="s">
        <v>309</v>
      </c>
      <c r="O23366" s="27" t="s">
        <v>29</v>
      </c>
      <c r="P23366" s="27">
        <v>0</v>
      </c>
    </row>
    <row r="23367" spans="7:16" x14ac:dyDescent="0.25">
      <c r="G23367" s="27" t="str">
        <f t="shared" si="365"/>
        <v>2021/2022Sub-Saharan AfricaAgriculture Forestry Other land uses and FisheriesAdaptationAll InstrumentsAll DestinationsPublicMultilateral DFI</v>
      </c>
      <c r="H23367" s="27" t="s">
        <v>291</v>
      </c>
      <c r="I23367" s="27" t="s">
        <v>318</v>
      </c>
      <c r="J23367" s="27" t="s">
        <v>292</v>
      </c>
      <c r="K23367" s="27" t="s">
        <v>302</v>
      </c>
      <c r="L23367" s="27" t="s">
        <v>345</v>
      </c>
      <c r="M23367" s="27" t="s">
        <v>338</v>
      </c>
      <c r="N23367" s="27" t="s">
        <v>309</v>
      </c>
      <c r="O23367" s="27" t="s">
        <v>30</v>
      </c>
      <c r="P23367" s="27">
        <v>3.0054887499999898</v>
      </c>
    </row>
    <row r="23368" spans="7:16" x14ac:dyDescent="0.25">
      <c r="G23368" s="27" t="str">
        <f t="shared" si="365"/>
        <v>2021/2022Sub-Saharan AfricaAgriculture Forestry Other land uses and FisheriesAdaptationAll InstrumentsAll DestinationsPublicPublic Fund</v>
      </c>
      <c r="H23368" s="27" t="s">
        <v>291</v>
      </c>
      <c r="I23368" s="27" t="s">
        <v>318</v>
      </c>
      <c r="J23368" s="27" t="s">
        <v>292</v>
      </c>
      <c r="K23368" s="27" t="s">
        <v>302</v>
      </c>
      <c r="L23368" s="27" t="s">
        <v>345</v>
      </c>
      <c r="M23368" s="27" t="s">
        <v>338</v>
      </c>
      <c r="N23368" s="27" t="s">
        <v>309</v>
      </c>
      <c r="O23368" s="27" t="s">
        <v>311</v>
      </c>
      <c r="P23368" s="27">
        <v>0</v>
      </c>
    </row>
    <row r="23369" spans="7:16" x14ac:dyDescent="0.25">
      <c r="G23369" s="27" t="str">
        <f t="shared" si="365"/>
        <v>2021/2022Sub-Saharan AfricaAgriculture Forestry Other land uses and FisheriesAdaptationAll InstrumentsDomesticPublicMultilateral DFI</v>
      </c>
      <c r="H23369" s="27" t="s">
        <v>291</v>
      </c>
      <c r="I23369" s="27" t="s">
        <v>318</v>
      </c>
      <c r="J23369" s="27" t="s">
        <v>292</v>
      </c>
      <c r="K23369" s="27" t="s">
        <v>302</v>
      </c>
      <c r="L23369" s="27" t="s">
        <v>345</v>
      </c>
      <c r="M23369" s="27" t="s">
        <v>323</v>
      </c>
      <c r="N23369" s="27" t="s">
        <v>309</v>
      </c>
      <c r="O23369" s="27" t="s">
        <v>30</v>
      </c>
      <c r="P23369" s="27">
        <v>0.2271775</v>
      </c>
    </row>
    <row r="23370" spans="7:16" x14ac:dyDescent="0.25">
      <c r="G23370" s="27" t="str">
        <f t="shared" si="365"/>
        <v>2021/2022Sub-Saharan AfricaAgriculture Forestry Other land uses and FisheriesAdaptationAll InstrumentsInternationalPrivateCorporations</v>
      </c>
      <c r="H23370" s="27" t="s">
        <v>291</v>
      </c>
      <c r="I23370" s="27" t="s">
        <v>318</v>
      </c>
      <c r="J23370" s="27" t="s">
        <v>292</v>
      </c>
      <c r="K23370" s="27" t="s">
        <v>302</v>
      </c>
      <c r="L23370" s="27" t="s">
        <v>345</v>
      </c>
      <c r="M23370" s="27" t="s">
        <v>324</v>
      </c>
      <c r="N23370" s="27" t="s">
        <v>306</v>
      </c>
      <c r="O23370" s="27" t="s">
        <v>307</v>
      </c>
      <c r="P23370" s="27">
        <v>0</v>
      </c>
    </row>
    <row r="23371" spans="7:16" x14ac:dyDescent="0.25">
      <c r="G23371" s="27" t="str">
        <f t="shared" si="365"/>
        <v>2021/2022Sub-Saharan AfricaAgriculture Forestry Other land uses and FisheriesAdaptationAll InstrumentsInternationalPrivateInstitutional Investors</v>
      </c>
      <c r="H23371" s="27" t="s">
        <v>291</v>
      </c>
      <c r="I23371" s="27" t="s">
        <v>318</v>
      </c>
      <c r="J23371" s="27" t="s">
        <v>292</v>
      </c>
      <c r="K23371" s="27" t="s">
        <v>302</v>
      </c>
      <c r="L23371" s="27" t="s">
        <v>345</v>
      </c>
      <c r="M23371" s="27" t="s">
        <v>324</v>
      </c>
      <c r="N23371" s="27" t="s">
        <v>306</v>
      </c>
      <c r="O23371" s="27" t="s">
        <v>27</v>
      </c>
      <c r="P23371" s="27">
        <v>0</v>
      </c>
    </row>
    <row r="23372" spans="7:16" x14ac:dyDescent="0.25">
      <c r="G23372" s="27" t="str">
        <f t="shared" si="365"/>
        <v>2021/2022Sub-Saharan AfricaAgriculture Forestry Other land uses and FisheriesAdaptationAll InstrumentsInternationalPublicBilateral DFI</v>
      </c>
      <c r="H23372" s="27" t="s">
        <v>291</v>
      </c>
      <c r="I23372" s="27" t="s">
        <v>318</v>
      </c>
      <c r="J23372" s="27" t="s">
        <v>292</v>
      </c>
      <c r="K23372" s="27" t="s">
        <v>302</v>
      </c>
      <c r="L23372" s="27" t="s">
        <v>345</v>
      </c>
      <c r="M23372" s="27" t="s">
        <v>324</v>
      </c>
      <c r="N23372" s="27" t="s">
        <v>309</v>
      </c>
      <c r="O23372" s="27" t="s">
        <v>31</v>
      </c>
      <c r="P23372" s="27">
        <v>6.3859981079999999</v>
      </c>
    </row>
    <row r="23373" spans="7:16" x14ac:dyDescent="0.25">
      <c r="G23373" s="27" t="str">
        <f t="shared" si="365"/>
        <v>2021/2022Sub-Saharan AfricaAgriculture Forestry Other land uses and FisheriesAdaptationAll InstrumentsInternationalPublicGovernment</v>
      </c>
      <c r="H23373" s="27" t="s">
        <v>291</v>
      </c>
      <c r="I23373" s="27" t="s">
        <v>318</v>
      </c>
      <c r="J23373" s="27" t="s">
        <v>292</v>
      </c>
      <c r="K23373" s="27" t="s">
        <v>302</v>
      </c>
      <c r="L23373" s="27" t="s">
        <v>345</v>
      </c>
      <c r="M23373" s="27" t="s">
        <v>324</v>
      </c>
      <c r="N23373" s="27" t="s">
        <v>309</v>
      </c>
      <c r="O23373" s="27" t="s">
        <v>28</v>
      </c>
      <c r="P23373" s="27">
        <v>51.147912079999998</v>
      </c>
    </row>
    <row r="23374" spans="7:16" x14ac:dyDescent="0.25">
      <c r="G23374" s="27" t="str">
        <f t="shared" si="365"/>
        <v>2021/2022Sub-Saharan AfricaAgriculture Forestry Other land uses and FisheriesAdaptationAll InstrumentsInternationalPublicMultilateral Climate Funds</v>
      </c>
      <c r="H23374" s="27" t="s">
        <v>291</v>
      </c>
      <c r="I23374" s="27" t="s">
        <v>318</v>
      </c>
      <c r="J23374" s="27" t="s">
        <v>292</v>
      </c>
      <c r="K23374" s="27" t="s">
        <v>302</v>
      </c>
      <c r="L23374" s="27" t="s">
        <v>345</v>
      </c>
      <c r="M23374" s="27" t="s">
        <v>324</v>
      </c>
      <c r="N23374" s="27" t="s">
        <v>309</v>
      </c>
      <c r="O23374" s="27" t="s">
        <v>29</v>
      </c>
      <c r="P23374" s="27">
        <v>0</v>
      </c>
    </row>
    <row r="23375" spans="7:16" x14ac:dyDescent="0.25">
      <c r="G23375" s="27" t="str">
        <f t="shared" si="365"/>
        <v>2021/2022Sub-Saharan AfricaAgriculture Forestry Other land uses and FisheriesAdaptationAll InstrumentsInternationalPublicMultilateral DFI</v>
      </c>
      <c r="H23375" s="27" t="s">
        <v>291</v>
      </c>
      <c r="I23375" s="27" t="s">
        <v>318</v>
      </c>
      <c r="J23375" s="27" t="s">
        <v>292</v>
      </c>
      <c r="K23375" s="27" t="s">
        <v>302</v>
      </c>
      <c r="L23375" s="27" t="s">
        <v>345</v>
      </c>
      <c r="M23375" s="27" t="s">
        <v>324</v>
      </c>
      <c r="N23375" s="27" t="s">
        <v>309</v>
      </c>
      <c r="O23375" s="27" t="s">
        <v>30</v>
      </c>
      <c r="P23375" s="27">
        <v>2.7783112499999998</v>
      </c>
    </row>
    <row r="23376" spans="7:16" x14ac:dyDescent="0.25">
      <c r="G23376" s="27" t="str">
        <f t="shared" si="365"/>
        <v>2021/2022Sub-Saharan AfricaAgriculture Forestry Other land uses and FisheriesAdaptationAll InstrumentsInternationalPublicPublic Fund</v>
      </c>
      <c r="H23376" s="27" t="s">
        <v>291</v>
      </c>
      <c r="I23376" s="27" t="s">
        <v>318</v>
      </c>
      <c r="J23376" s="27" t="s">
        <v>292</v>
      </c>
      <c r="K23376" s="27" t="s">
        <v>302</v>
      </c>
      <c r="L23376" s="27" t="s">
        <v>345</v>
      </c>
      <c r="M23376" s="27" t="s">
        <v>324</v>
      </c>
      <c r="N23376" s="27" t="s">
        <v>309</v>
      </c>
      <c r="O23376" s="27" t="s">
        <v>311</v>
      </c>
      <c r="P23376" s="27">
        <v>0</v>
      </c>
    </row>
    <row r="23377" spans="7:16" x14ac:dyDescent="0.25">
      <c r="G23377" s="27" t="str">
        <f t="shared" si="365"/>
        <v>2021/2022Sub-Saharan AfricaAgriculture Forestry Other land uses and FisheriesAdaptationGrantAll DestinationsPrivateCorporations</v>
      </c>
      <c r="H23377" s="27" t="s">
        <v>291</v>
      </c>
      <c r="I23377" s="27" t="s">
        <v>318</v>
      </c>
      <c r="J23377" s="27" t="s">
        <v>292</v>
      </c>
      <c r="K23377" s="27" t="s">
        <v>302</v>
      </c>
      <c r="L23377" s="27" t="s">
        <v>332</v>
      </c>
      <c r="M23377" s="27" t="s">
        <v>338</v>
      </c>
      <c r="N23377" s="27" t="s">
        <v>306</v>
      </c>
      <c r="O23377" s="27" t="s">
        <v>307</v>
      </c>
      <c r="P23377" s="27">
        <v>0</v>
      </c>
    </row>
    <row r="23378" spans="7:16" x14ac:dyDescent="0.25">
      <c r="G23378" s="27" t="str">
        <f t="shared" si="365"/>
        <v>2021/2022Sub-Saharan AfricaAgriculture Forestry Other land uses and FisheriesAdaptationGrantAll DestinationsPrivateInstitutional Investors</v>
      </c>
      <c r="H23378" s="27" t="s">
        <v>291</v>
      </c>
      <c r="I23378" s="27" t="s">
        <v>318</v>
      </c>
      <c r="J23378" s="27" t="s">
        <v>292</v>
      </c>
      <c r="K23378" s="27" t="s">
        <v>302</v>
      </c>
      <c r="L23378" s="27" t="s">
        <v>332</v>
      </c>
      <c r="M23378" s="27" t="s">
        <v>338</v>
      </c>
      <c r="N23378" s="27" t="s">
        <v>306</v>
      </c>
      <c r="O23378" s="27" t="s">
        <v>27</v>
      </c>
      <c r="P23378" s="27">
        <v>0</v>
      </c>
    </row>
    <row r="23379" spans="7:16" x14ac:dyDescent="0.25">
      <c r="G23379" s="27" t="str">
        <f t="shared" si="365"/>
        <v>2021/2022Sub-Saharan AfricaAgriculture Forestry Other land uses and FisheriesAdaptationGrantAll DestinationsPublicBilateral DFI</v>
      </c>
      <c r="H23379" s="27" t="s">
        <v>291</v>
      </c>
      <c r="I23379" s="27" t="s">
        <v>318</v>
      </c>
      <c r="J23379" s="27" t="s">
        <v>292</v>
      </c>
      <c r="K23379" s="27" t="s">
        <v>302</v>
      </c>
      <c r="L23379" s="27" t="s">
        <v>332</v>
      </c>
      <c r="M23379" s="27" t="s">
        <v>338</v>
      </c>
      <c r="N23379" s="27" t="s">
        <v>309</v>
      </c>
      <c r="O23379" s="27" t="s">
        <v>31</v>
      </c>
      <c r="P23379" s="27">
        <v>6.3859981079999999</v>
      </c>
    </row>
    <row r="23380" spans="7:16" x14ac:dyDescent="0.25">
      <c r="G23380" s="27" t="str">
        <f t="shared" si="365"/>
        <v>2021/2022Sub-Saharan AfricaAgriculture Forestry Other land uses and FisheriesAdaptationGrantAll DestinationsPublicGovernment</v>
      </c>
      <c r="H23380" s="27" t="s">
        <v>291</v>
      </c>
      <c r="I23380" s="27" t="s">
        <v>318</v>
      </c>
      <c r="J23380" s="27" t="s">
        <v>292</v>
      </c>
      <c r="K23380" s="27" t="s">
        <v>302</v>
      </c>
      <c r="L23380" s="27" t="s">
        <v>332</v>
      </c>
      <c r="M23380" s="27" t="s">
        <v>338</v>
      </c>
      <c r="N23380" s="27" t="s">
        <v>309</v>
      </c>
      <c r="O23380" s="27" t="s">
        <v>28</v>
      </c>
      <c r="P23380" s="27">
        <v>51.147912079999998</v>
      </c>
    </row>
    <row r="23381" spans="7:16" x14ac:dyDescent="0.25">
      <c r="G23381" s="27" t="str">
        <f t="shared" si="365"/>
        <v>2021/2022Sub-Saharan AfricaAgriculture Forestry Other land uses and FisheriesAdaptationGrantAll DestinationsPublicMultilateral Climate Funds</v>
      </c>
      <c r="H23381" s="27" t="s">
        <v>291</v>
      </c>
      <c r="I23381" s="27" t="s">
        <v>318</v>
      </c>
      <c r="J23381" s="27" t="s">
        <v>292</v>
      </c>
      <c r="K23381" s="27" t="s">
        <v>302</v>
      </c>
      <c r="L23381" s="27" t="s">
        <v>332</v>
      </c>
      <c r="M23381" s="27" t="s">
        <v>338</v>
      </c>
      <c r="N23381" s="27" t="s">
        <v>309</v>
      </c>
      <c r="O23381" s="27" t="s">
        <v>29</v>
      </c>
      <c r="P23381" s="27">
        <v>0</v>
      </c>
    </row>
    <row r="23382" spans="7:16" x14ac:dyDescent="0.25">
      <c r="G23382" s="27" t="str">
        <f t="shared" si="365"/>
        <v>2021/2022Sub-Saharan AfricaAgriculture Forestry Other land uses and FisheriesAdaptationGrantAll DestinationsPublicPublic Fund</v>
      </c>
      <c r="H23382" s="27" t="s">
        <v>291</v>
      </c>
      <c r="I23382" s="27" t="s">
        <v>318</v>
      </c>
      <c r="J23382" s="27" t="s">
        <v>292</v>
      </c>
      <c r="K23382" s="27" t="s">
        <v>302</v>
      </c>
      <c r="L23382" s="27" t="s">
        <v>332</v>
      </c>
      <c r="M23382" s="27" t="s">
        <v>338</v>
      </c>
      <c r="N23382" s="27" t="s">
        <v>309</v>
      </c>
      <c r="O23382" s="27" t="s">
        <v>311</v>
      </c>
      <c r="P23382" s="27">
        <v>0</v>
      </c>
    </row>
    <row r="23383" spans="7:16" x14ac:dyDescent="0.25">
      <c r="G23383" s="27" t="str">
        <f t="shared" si="365"/>
        <v>2021/2022Sub-Saharan AfricaAgriculture Forestry Other land uses and FisheriesAdaptationGrantInternationalPrivateCorporations</v>
      </c>
      <c r="H23383" s="27" t="s">
        <v>291</v>
      </c>
      <c r="I23383" s="27" t="s">
        <v>318</v>
      </c>
      <c r="J23383" s="27" t="s">
        <v>292</v>
      </c>
      <c r="K23383" s="27" t="s">
        <v>302</v>
      </c>
      <c r="L23383" s="27" t="s">
        <v>332</v>
      </c>
      <c r="M23383" s="27" t="s">
        <v>324</v>
      </c>
      <c r="N23383" s="27" t="s">
        <v>306</v>
      </c>
      <c r="O23383" s="27" t="s">
        <v>307</v>
      </c>
      <c r="P23383" s="27">
        <v>0</v>
      </c>
    </row>
    <row r="23384" spans="7:16" x14ac:dyDescent="0.25">
      <c r="G23384" s="27" t="str">
        <f t="shared" si="365"/>
        <v>2021/2022Sub-Saharan AfricaAgriculture Forestry Other land uses and FisheriesAdaptationGrantInternationalPrivateInstitutional Investors</v>
      </c>
      <c r="H23384" s="27" t="s">
        <v>291</v>
      </c>
      <c r="I23384" s="27" t="s">
        <v>318</v>
      </c>
      <c r="J23384" s="27" t="s">
        <v>292</v>
      </c>
      <c r="K23384" s="27" t="s">
        <v>302</v>
      </c>
      <c r="L23384" s="27" t="s">
        <v>332</v>
      </c>
      <c r="M23384" s="27" t="s">
        <v>324</v>
      </c>
      <c r="N23384" s="27" t="s">
        <v>306</v>
      </c>
      <c r="O23384" s="27" t="s">
        <v>27</v>
      </c>
      <c r="P23384" s="27">
        <v>0</v>
      </c>
    </row>
    <row r="23385" spans="7:16" x14ac:dyDescent="0.25">
      <c r="G23385" s="27" t="str">
        <f t="shared" si="365"/>
        <v>2021/2022Sub-Saharan AfricaAgriculture Forestry Other land uses and FisheriesAdaptationGrantInternationalPublicBilateral DFI</v>
      </c>
      <c r="H23385" s="27" t="s">
        <v>291</v>
      </c>
      <c r="I23385" s="27" t="s">
        <v>318</v>
      </c>
      <c r="J23385" s="27" t="s">
        <v>292</v>
      </c>
      <c r="K23385" s="27" t="s">
        <v>302</v>
      </c>
      <c r="L23385" s="27" t="s">
        <v>332</v>
      </c>
      <c r="M23385" s="27" t="s">
        <v>324</v>
      </c>
      <c r="N23385" s="27" t="s">
        <v>309</v>
      </c>
      <c r="O23385" s="27" t="s">
        <v>31</v>
      </c>
      <c r="P23385" s="27">
        <v>6.3859981079999999</v>
      </c>
    </row>
    <row r="23386" spans="7:16" x14ac:dyDescent="0.25">
      <c r="G23386" s="27" t="str">
        <f t="shared" si="365"/>
        <v>2021/2022Sub-Saharan AfricaAgriculture Forestry Other land uses and FisheriesAdaptationGrantInternationalPublicGovernment</v>
      </c>
      <c r="H23386" s="27" t="s">
        <v>291</v>
      </c>
      <c r="I23386" s="27" t="s">
        <v>318</v>
      </c>
      <c r="J23386" s="27" t="s">
        <v>292</v>
      </c>
      <c r="K23386" s="27" t="s">
        <v>302</v>
      </c>
      <c r="L23386" s="27" t="s">
        <v>332</v>
      </c>
      <c r="M23386" s="27" t="s">
        <v>324</v>
      </c>
      <c r="N23386" s="27" t="s">
        <v>309</v>
      </c>
      <c r="O23386" s="27" t="s">
        <v>28</v>
      </c>
      <c r="P23386" s="27">
        <v>51.147912079999998</v>
      </c>
    </row>
    <row r="23387" spans="7:16" x14ac:dyDescent="0.25">
      <c r="G23387" s="27" t="str">
        <f t="shared" si="365"/>
        <v>2021/2022Sub-Saharan AfricaAgriculture Forestry Other land uses and FisheriesAdaptationGrantInternationalPublicMultilateral Climate Funds</v>
      </c>
      <c r="H23387" s="27" t="s">
        <v>291</v>
      </c>
      <c r="I23387" s="27" t="s">
        <v>318</v>
      </c>
      <c r="J23387" s="27" t="s">
        <v>292</v>
      </c>
      <c r="K23387" s="27" t="s">
        <v>302</v>
      </c>
      <c r="L23387" s="27" t="s">
        <v>332</v>
      </c>
      <c r="M23387" s="27" t="s">
        <v>324</v>
      </c>
      <c r="N23387" s="27" t="s">
        <v>309</v>
      </c>
      <c r="O23387" s="27" t="s">
        <v>29</v>
      </c>
      <c r="P23387" s="27">
        <v>0</v>
      </c>
    </row>
    <row r="23388" spans="7:16" x14ac:dyDescent="0.25">
      <c r="G23388" s="27" t="str">
        <f t="shared" si="365"/>
        <v>2021/2022Sub-Saharan AfricaAgriculture Forestry Other land uses and FisheriesAdaptationGrantInternationalPublicPublic Fund</v>
      </c>
      <c r="H23388" s="27" t="s">
        <v>291</v>
      </c>
      <c r="I23388" s="27" t="s">
        <v>318</v>
      </c>
      <c r="J23388" s="27" t="s">
        <v>292</v>
      </c>
      <c r="K23388" s="27" t="s">
        <v>302</v>
      </c>
      <c r="L23388" s="27" t="s">
        <v>332</v>
      </c>
      <c r="M23388" s="27" t="s">
        <v>324</v>
      </c>
      <c r="N23388" s="27" t="s">
        <v>309</v>
      </c>
      <c r="O23388" s="27" t="s">
        <v>311</v>
      </c>
      <c r="P23388" s="27">
        <v>0</v>
      </c>
    </row>
    <row r="23389" spans="7:16" x14ac:dyDescent="0.25">
      <c r="G23389" s="27" t="str">
        <f t="shared" si="365"/>
        <v>2021/2022Sub-Saharan AfricaAgriculture Forestry Other land uses and FisheriesAdaptationProject-level market rate debtAll DestinationsPublicMultilateral DFI</v>
      </c>
      <c r="H23389" s="27" t="s">
        <v>291</v>
      </c>
      <c r="I23389" s="27" t="s">
        <v>318</v>
      </c>
      <c r="J23389" s="27" t="s">
        <v>292</v>
      </c>
      <c r="K23389" s="27" t="s">
        <v>302</v>
      </c>
      <c r="L23389" s="27" t="s">
        <v>335</v>
      </c>
      <c r="M23389" s="27" t="s">
        <v>338</v>
      </c>
      <c r="N23389" s="27" t="s">
        <v>309</v>
      </c>
      <c r="O23389" s="27" t="s">
        <v>30</v>
      </c>
      <c r="P23389" s="27">
        <v>3.0054887499999898</v>
      </c>
    </row>
    <row r="23390" spans="7:16" x14ac:dyDescent="0.25">
      <c r="G23390" s="27" t="str">
        <f t="shared" si="365"/>
        <v>2021/2022Sub-Saharan AfricaAgriculture Forestry Other land uses and FisheriesAdaptationProject-level market rate debtDomesticPublicMultilateral DFI</v>
      </c>
      <c r="H23390" s="27" t="s">
        <v>291</v>
      </c>
      <c r="I23390" s="27" t="s">
        <v>318</v>
      </c>
      <c r="J23390" s="27" t="s">
        <v>292</v>
      </c>
      <c r="K23390" s="27" t="s">
        <v>302</v>
      </c>
      <c r="L23390" s="27" t="s">
        <v>335</v>
      </c>
      <c r="M23390" s="27" t="s">
        <v>323</v>
      </c>
      <c r="N23390" s="27" t="s">
        <v>309</v>
      </c>
      <c r="O23390" s="27" t="s">
        <v>30</v>
      </c>
      <c r="P23390" s="27">
        <v>0.2271775</v>
      </c>
    </row>
    <row r="23391" spans="7:16" x14ac:dyDescent="0.25">
      <c r="G23391" s="27" t="str">
        <f t="shared" si="365"/>
        <v>2021/2022Sub-Saharan AfricaAgriculture Forestry Other land uses and FisheriesAdaptationProject-level market rate debtInternationalPublicMultilateral DFI</v>
      </c>
      <c r="H23391" s="27" t="s">
        <v>291</v>
      </c>
      <c r="I23391" s="27" t="s">
        <v>318</v>
      </c>
      <c r="J23391" s="27" t="s">
        <v>292</v>
      </c>
      <c r="K23391" s="27" t="s">
        <v>302</v>
      </c>
      <c r="L23391" s="27" t="s">
        <v>335</v>
      </c>
      <c r="M23391" s="27" t="s">
        <v>324</v>
      </c>
      <c r="N23391" s="27" t="s">
        <v>309</v>
      </c>
      <c r="O23391" s="27" t="s">
        <v>30</v>
      </c>
      <c r="P23391" s="27">
        <v>2.7783112499999998</v>
      </c>
    </row>
    <row r="23392" spans="7:16" x14ac:dyDescent="0.25">
      <c r="G23392" s="27" t="str">
        <f t="shared" si="365"/>
        <v>2021/2022Sub-Saharan AfricaAgriculture Forestry Other land uses and FisheriesAll UsesAll InstrumentsAll DestinationsPrivateCorporations</v>
      </c>
      <c r="H23392" s="27" t="s">
        <v>291</v>
      </c>
      <c r="I23392" s="27" t="s">
        <v>318</v>
      </c>
      <c r="J23392" s="27" t="s">
        <v>292</v>
      </c>
      <c r="K23392" s="27" t="s">
        <v>346</v>
      </c>
      <c r="L23392" s="27" t="s">
        <v>345</v>
      </c>
      <c r="M23392" s="27" t="s">
        <v>338</v>
      </c>
      <c r="N23392" s="27" t="s">
        <v>306</v>
      </c>
      <c r="O23392" s="27" t="s">
        <v>307</v>
      </c>
      <c r="P23392" s="27">
        <v>0</v>
      </c>
    </row>
    <row r="23393" spans="7:16" x14ac:dyDescent="0.25">
      <c r="G23393" s="27" t="str">
        <f t="shared" si="365"/>
        <v>2021/2022Sub-Saharan AfricaAgriculture Forestry Other land uses and FisheriesAll UsesAll InstrumentsAll DestinationsPrivateInstitutional Investors</v>
      </c>
      <c r="H23393" s="27" t="s">
        <v>291</v>
      </c>
      <c r="I23393" s="27" t="s">
        <v>318</v>
      </c>
      <c r="J23393" s="27" t="s">
        <v>292</v>
      </c>
      <c r="K23393" s="27" t="s">
        <v>346</v>
      </c>
      <c r="L23393" s="27" t="s">
        <v>345</v>
      </c>
      <c r="M23393" s="27" t="s">
        <v>338</v>
      </c>
      <c r="N23393" s="27" t="s">
        <v>306</v>
      </c>
      <c r="O23393" s="27" t="s">
        <v>27</v>
      </c>
      <c r="P23393" s="27">
        <v>0</v>
      </c>
    </row>
    <row r="23394" spans="7:16" x14ac:dyDescent="0.25">
      <c r="G23394" s="27" t="str">
        <f t="shared" si="365"/>
        <v>2021/2022Sub-Saharan AfricaAgriculture Forestry Other land uses and FisheriesAll UsesAll InstrumentsAll DestinationsPublicBilateral DFI</v>
      </c>
      <c r="H23394" s="27" t="s">
        <v>291</v>
      </c>
      <c r="I23394" s="27" t="s">
        <v>318</v>
      </c>
      <c r="J23394" s="27" t="s">
        <v>292</v>
      </c>
      <c r="K23394" s="27" t="s">
        <v>346</v>
      </c>
      <c r="L23394" s="27" t="s">
        <v>345</v>
      </c>
      <c r="M23394" s="27" t="s">
        <v>338</v>
      </c>
      <c r="N23394" s="27" t="s">
        <v>309</v>
      </c>
      <c r="O23394" s="27" t="s">
        <v>31</v>
      </c>
      <c r="P23394" s="27">
        <v>6.3859981079999999</v>
      </c>
    </row>
    <row r="23395" spans="7:16" x14ac:dyDescent="0.25">
      <c r="G23395" s="27" t="str">
        <f t="shared" si="365"/>
        <v>2021/2022Sub-Saharan AfricaAgriculture Forestry Other land uses and FisheriesAll UsesAll InstrumentsAll DestinationsPublicExport Credit Agency (ECA)</v>
      </c>
      <c r="H23395" s="27" t="s">
        <v>291</v>
      </c>
      <c r="I23395" s="27" t="s">
        <v>318</v>
      </c>
      <c r="J23395" s="27" t="s">
        <v>292</v>
      </c>
      <c r="K23395" s="27" t="s">
        <v>346</v>
      </c>
      <c r="L23395" s="27" t="s">
        <v>345</v>
      </c>
      <c r="M23395" s="27" t="s">
        <v>338</v>
      </c>
      <c r="N23395" s="27" t="s">
        <v>309</v>
      </c>
      <c r="O23395" s="27" t="s">
        <v>310</v>
      </c>
      <c r="P23395" s="27">
        <v>0</v>
      </c>
    </row>
    <row r="23396" spans="7:16" x14ac:dyDescent="0.25">
      <c r="G23396" s="27" t="str">
        <f t="shared" si="365"/>
        <v>2021/2022Sub-Saharan AfricaAgriculture Forestry Other land uses and FisheriesAll UsesAll InstrumentsAll DestinationsPublicGovernment</v>
      </c>
      <c r="H23396" s="27" t="s">
        <v>291</v>
      </c>
      <c r="I23396" s="27" t="s">
        <v>318</v>
      </c>
      <c r="J23396" s="27" t="s">
        <v>292</v>
      </c>
      <c r="K23396" s="27" t="s">
        <v>346</v>
      </c>
      <c r="L23396" s="27" t="s">
        <v>345</v>
      </c>
      <c r="M23396" s="27" t="s">
        <v>338</v>
      </c>
      <c r="N23396" s="27" t="s">
        <v>309</v>
      </c>
      <c r="O23396" s="27" t="s">
        <v>28</v>
      </c>
      <c r="P23396" s="27">
        <v>68.946940264000006</v>
      </c>
    </row>
    <row r="23397" spans="7:16" x14ac:dyDescent="0.25">
      <c r="G23397" s="27" t="str">
        <f t="shared" si="365"/>
        <v>2021/2022Sub-Saharan AfricaAgriculture Forestry Other land uses and FisheriesAll UsesAll InstrumentsAll DestinationsPublicMultilateral Climate Funds</v>
      </c>
      <c r="H23397" s="27" t="s">
        <v>291</v>
      </c>
      <c r="I23397" s="27" t="s">
        <v>318</v>
      </c>
      <c r="J23397" s="27" t="s">
        <v>292</v>
      </c>
      <c r="K23397" s="27" t="s">
        <v>346</v>
      </c>
      <c r="L23397" s="27" t="s">
        <v>345</v>
      </c>
      <c r="M23397" s="27" t="s">
        <v>338</v>
      </c>
      <c r="N23397" s="27" t="s">
        <v>309</v>
      </c>
      <c r="O23397" s="27" t="s">
        <v>29</v>
      </c>
      <c r="P23397" s="27">
        <v>8.875</v>
      </c>
    </row>
    <row r="23398" spans="7:16" x14ac:dyDescent="0.25">
      <c r="G23398" s="27" t="str">
        <f t="shared" si="365"/>
        <v>2021/2022Sub-Saharan AfricaAgriculture Forestry Other land uses and FisheriesAll UsesAll InstrumentsAll DestinationsPublicMultilateral DFI</v>
      </c>
      <c r="H23398" s="27" t="s">
        <v>291</v>
      </c>
      <c r="I23398" s="27" t="s">
        <v>318</v>
      </c>
      <c r="J23398" s="27" t="s">
        <v>292</v>
      </c>
      <c r="K23398" s="27" t="s">
        <v>346</v>
      </c>
      <c r="L23398" s="27" t="s">
        <v>345</v>
      </c>
      <c r="M23398" s="27" t="s">
        <v>338</v>
      </c>
      <c r="N23398" s="27" t="s">
        <v>309</v>
      </c>
      <c r="O23398" s="27" t="s">
        <v>30</v>
      </c>
      <c r="P23398" s="27">
        <v>5.6642285499999998</v>
      </c>
    </row>
    <row r="23399" spans="7:16" x14ac:dyDescent="0.25">
      <c r="G23399" s="27" t="str">
        <f t="shared" si="365"/>
        <v>2021/2022Sub-Saharan AfricaAgriculture Forestry Other land uses and FisheriesAll UsesAll InstrumentsAll DestinationsPublicPublic Fund</v>
      </c>
      <c r="H23399" s="27" t="s">
        <v>291</v>
      </c>
      <c r="I23399" s="27" t="s">
        <v>318</v>
      </c>
      <c r="J23399" s="27" t="s">
        <v>292</v>
      </c>
      <c r="K23399" s="27" t="s">
        <v>346</v>
      </c>
      <c r="L23399" s="27" t="s">
        <v>345</v>
      </c>
      <c r="M23399" s="27" t="s">
        <v>338</v>
      </c>
      <c r="N23399" s="27" t="s">
        <v>309</v>
      </c>
      <c r="O23399" s="27" t="s">
        <v>311</v>
      </c>
      <c r="P23399" s="27">
        <v>0</v>
      </c>
    </row>
    <row r="23400" spans="7:16" x14ac:dyDescent="0.25">
      <c r="G23400" s="27" t="str">
        <f t="shared" si="365"/>
        <v>2021/2022Sub-Saharan AfricaAgriculture Forestry Other land uses and FisheriesAll UsesAll InstrumentsDomesticPublicMultilateral DFI</v>
      </c>
      <c r="H23400" s="27" t="s">
        <v>291</v>
      </c>
      <c r="I23400" s="27" t="s">
        <v>318</v>
      </c>
      <c r="J23400" s="27" t="s">
        <v>292</v>
      </c>
      <c r="K23400" s="27" t="s">
        <v>346</v>
      </c>
      <c r="L23400" s="27" t="s">
        <v>345</v>
      </c>
      <c r="M23400" s="27" t="s">
        <v>323</v>
      </c>
      <c r="N23400" s="27" t="s">
        <v>309</v>
      </c>
      <c r="O23400" s="27" t="s">
        <v>30</v>
      </c>
      <c r="P23400" s="27">
        <v>0.42736960000000002</v>
      </c>
    </row>
    <row r="23401" spans="7:16" x14ac:dyDescent="0.25">
      <c r="G23401" s="27" t="str">
        <f t="shared" si="365"/>
        <v>2021/2022Sub-Saharan AfricaAgriculture Forestry Other land uses and FisheriesAll UsesAll InstrumentsInternationalPrivateCorporations</v>
      </c>
      <c r="H23401" s="27" t="s">
        <v>291</v>
      </c>
      <c r="I23401" s="27" t="s">
        <v>318</v>
      </c>
      <c r="J23401" s="27" t="s">
        <v>292</v>
      </c>
      <c r="K23401" s="27" t="s">
        <v>346</v>
      </c>
      <c r="L23401" s="27" t="s">
        <v>345</v>
      </c>
      <c r="M23401" s="27" t="s">
        <v>324</v>
      </c>
      <c r="N23401" s="27" t="s">
        <v>306</v>
      </c>
      <c r="O23401" s="27" t="s">
        <v>307</v>
      </c>
      <c r="P23401" s="27">
        <v>0</v>
      </c>
    </row>
    <row r="23402" spans="7:16" x14ac:dyDescent="0.25">
      <c r="G23402" s="27" t="str">
        <f t="shared" si="365"/>
        <v>2021/2022Sub-Saharan AfricaAgriculture Forestry Other land uses and FisheriesAll UsesAll InstrumentsInternationalPrivateInstitutional Investors</v>
      </c>
      <c r="H23402" s="27" t="s">
        <v>291</v>
      </c>
      <c r="I23402" s="27" t="s">
        <v>318</v>
      </c>
      <c r="J23402" s="27" t="s">
        <v>292</v>
      </c>
      <c r="K23402" s="27" t="s">
        <v>346</v>
      </c>
      <c r="L23402" s="27" t="s">
        <v>345</v>
      </c>
      <c r="M23402" s="27" t="s">
        <v>324</v>
      </c>
      <c r="N23402" s="27" t="s">
        <v>306</v>
      </c>
      <c r="O23402" s="27" t="s">
        <v>27</v>
      </c>
      <c r="P23402" s="27">
        <v>0</v>
      </c>
    </row>
    <row r="23403" spans="7:16" x14ac:dyDescent="0.25">
      <c r="G23403" s="27" t="str">
        <f t="shared" si="365"/>
        <v>2021/2022Sub-Saharan AfricaAgriculture Forestry Other land uses and FisheriesAll UsesAll InstrumentsInternationalPublicBilateral DFI</v>
      </c>
      <c r="H23403" s="27" t="s">
        <v>291</v>
      </c>
      <c r="I23403" s="27" t="s">
        <v>318</v>
      </c>
      <c r="J23403" s="27" t="s">
        <v>292</v>
      </c>
      <c r="K23403" s="27" t="s">
        <v>346</v>
      </c>
      <c r="L23403" s="27" t="s">
        <v>345</v>
      </c>
      <c r="M23403" s="27" t="s">
        <v>324</v>
      </c>
      <c r="N23403" s="27" t="s">
        <v>309</v>
      </c>
      <c r="O23403" s="27" t="s">
        <v>31</v>
      </c>
      <c r="P23403" s="27">
        <v>6.3859981079999999</v>
      </c>
    </row>
    <row r="23404" spans="7:16" x14ac:dyDescent="0.25">
      <c r="G23404" s="27" t="str">
        <f t="shared" si="365"/>
        <v>2021/2022Sub-Saharan AfricaAgriculture Forestry Other land uses and FisheriesAll UsesAll InstrumentsInternationalPublicExport Credit Agency (ECA)</v>
      </c>
      <c r="H23404" s="27" t="s">
        <v>291</v>
      </c>
      <c r="I23404" s="27" t="s">
        <v>318</v>
      </c>
      <c r="J23404" s="27" t="s">
        <v>292</v>
      </c>
      <c r="K23404" s="27" t="s">
        <v>346</v>
      </c>
      <c r="L23404" s="27" t="s">
        <v>345</v>
      </c>
      <c r="M23404" s="27" t="s">
        <v>324</v>
      </c>
      <c r="N23404" s="27" t="s">
        <v>309</v>
      </c>
      <c r="O23404" s="27" t="s">
        <v>310</v>
      </c>
      <c r="P23404" s="27">
        <v>0</v>
      </c>
    </row>
    <row r="23405" spans="7:16" x14ac:dyDescent="0.25">
      <c r="G23405" s="27" t="str">
        <f t="shared" si="365"/>
        <v>2021/2022Sub-Saharan AfricaAgriculture Forestry Other land uses and FisheriesAll UsesAll InstrumentsInternationalPublicGovernment</v>
      </c>
      <c r="H23405" s="27" t="s">
        <v>291</v>
      </c>
      <c r="I23405" s="27" t="s">
        <v>318</v>
      </c>
      <c r="J23405" s="27" t="s">
        <v>292</v>
      </c>
      <c r="K23405" s="27" t="s">
        <v>346</v>
      </c>
      <c r="L23405" s="27" t="s">
        <v>345</v>
      </c>
      <c r="M23405" s="27" t="s">
        <v>324</v>
      </c>
      <c r="N23405" s="27" t="s">
        <v>309</v>
      </c>
      <c r="O23405" s="27" t="s">
        <v>28</v>
      </c>
      <c r="P23405" s="27">
        <v>68.946940264000006</v>
      </c>
    </row>
    <row r="23406" spans="7:16" x14ac:dyDescent="0.25">
      <c r="G23406" s="27" t="str">
        <f t="shared" si="365"/>
        <v>2021/2022Sub-Saharan AfricaAgriculture Forestry Other land uses and FisheriesAll UsesAll InstrumentsInternationalPublicMultilateral Climate Funds</v>
      </c>
      <c r="H23406" s="27" t="s">
        <v>291</v>
      </c>
      <c r="I23406" s="27" t="s">
        <v>318</v>
      </c>
      <c r="J23406" s="27" t="s">
        <v>292</v>
      </c>
      <c r="K23406" s="27" t="s">
        <v>346</v>
      </c>
      <c r="L23406" s="27" t="s">
        <v>345</v>
      </c>
      <c r="M23406" s="27" t="s">
        <v>324</v>
      </c>
      <c r="N23406" s="27" t="s">
        <v>309</v>
      </c>
      <c r="O23406" s="27" t="s">
        <v>29</v>
      </c>
      <c r="P23406" s="27">
        <v>8.875</v>
      </c>
    </row>
    <row r="23407" spans="7:16" x14ac:dyDescent="0.25">
      <c r="G23407" s="27" t="str">
        <f t="shared" si="365"/>
        <v>2021/2022Sub-Saharan AfricaAgriculture Forestry Other land uses and FisheriesAll UsesAll InstrumentsInternationalPublicMultilateral DFI</v>
      </c>
      <c r="H23407" s="27" t="s">
        <v>291</v>
      </c>
      <c r="I23407" s="27" t="s">
        <v>318</v>
      </c>
      <c r="J23407" s="27" t="s">
        <v>292</v>
      </c>
      <c r="K23407" s="27" t="s">
        <v>346</v>
      </c>
      <c r="L23407" s="27" t="s">
        <v>345</v>
      </c>
      <c r="M23407" s="27" t="s">
        <v>324</v>
      </c>
      <c r="N23407" s="27" t="s">
        <v>309</v>
      </c>
      <c r="O23407" s="27" t="s">
        <v>30</v>
      </c>
      <c r="P23407" s="27">
        <v>5.2368589500000002</v>
      </c>
    </row>
    <row r="23408" spans="7:16" x14ac:dyDescent="0.25">
      <c r="G23408" s="27" t="str">
        <f t="shared" si="365"/>
        <v>2021/2022Sub-Saharan AfricaAgriculture Forestry Other land uses and FisheriesAll UsesAll InstrumentsInternationalPublicPublic Fund</v>
      </c>
      <c r="H23408" s="27" t="s">
        <v>291</v>
      </c>
      <c r="I23408" s="27" t="s">
        <v>318</v>
      </c>
      <c r="J23408" s="27" t="s">
        <v>292</v>
      </c>
      <c r="K23408" s="27" t="s">
        <v>346</v>
      </c>
      <c r="L23408" s="27" t="s">
        <v>345</v>
      </c>
      <c r="M23408" s="27" t="s">
        <v>324</v>
      </c>
      <c r="N23408" s="27" t="s">
        <v>309</v>
      </c>
      <c r="O23408" s="27" t="s">
        <v>311</v>
      </c>
      <c r="P23408" s="27">
        <v>0</v>
      </c>
    </row>
    <row r="23409" spans="7:16" x14ac:dyDescent="0.25">
      <c r="G23409" s="27" t="str">
        <f t="shared" si="365"/>
        <v>2021/2022Sub-Saharan AfricaAgriculture Forestry Other land uses and FisheriesAll UsesGrantAll DestinationsPrivateCorporations</v>
      </c>
      <c r="H23409" s="27" t="s">
        <v>291</v>
      </c>
      <c r="I23409" s="27" t="s">
        <v>318</v>
      </c>
      <c r="J23409" s="27" t="s">
        <v>292</v>
      </c>
      <c r="K23409" s="27" t="s">
        <v>346</v>
      </c>
      <c r="L23409" s="27" t="s">
        <v>332</v>
      </c>
      <c r="M23409" s="27" t="s">
        <v>338</v>
      </c>
      <c r="N23409" s="27" t="s">
        <v>306</v>
      </c>
      <c r="O23409" s="27" t="s">
        <v>307</v>
      </c>
      <c r="P23409" s="27">
        <v>0</v>
      </c>
    </row>
    <row r="23410" spans="7:16" x14ac:dyDescent="0.25">
      <c r="G23410" s="27" t="str">
        <f t="shared" si="365"/>
        <v>2021/2022Sub-Saharan AfricaAgriculture Forestry Other land uses and FisheriesAll UsesGrantAll DestinationsPrivateInstitutional Investors</v>
      </c>
      <c r="H23410" s="27" t="s">
        <v>291</v>
      </c>
      <c r="I23410" s="27" t="s">
        <v>318</v>
      </c>
      <c r="J23410" s="27" t="s">
        <v>292</v>
      </c>
      <c r="K23410" s="27" t="s">
        <v>346</v>
      </c>
      <c r="L23410" s="27" t="s">
        <v>332</v>
      </c>
      <c r="M23410" s="27" t="s">
        <v>338</v>
      </c>
      <c r="N23410" s="27" t="s">
        <v>306</v>
      </c>
      <c r="O23410" s="27" t="s">
        <v>27</v>
      </c>
      <c r="P23410" s="27">
        <v>0</v>
      </c>
    </row>
    <row r="23411" spans="7:16" x14ac:dyDescent="0.25">
      <c r="G23411" s="27" t="str">
        <f t="shared" si="365"/>
        <v>2021/2022Sub-Saharan AfricaAgriculture Forestry Other land uses and FisheriesAll UsesGrantAll DestinationsPublicBilateral DFI</v>
      </c>
      <c r="H23411" s="27" t="s">
        <v>291</v>
      </c>
      <c r="I23411" s="27" t="s">
        <v>318</v>
      </c>
      <c r="J23411" s="27" t="s">
        <v>292</v>
      </c>
      <c r="K23411" s="27" t="s">
        <v>346</v>
      </c>
      <c r="L23411" s="27" t="s">
        <v>332</v>
      </c>
      <c r="M23411" s="27" t="s">
        <v>338</v>
      </c>
      <c r="N23411" s="27" t="s">
        <v>309</v>
      </c>
      <c r="O23411" s="27" t="s">
        <v>31</v>
      </c>
      <c r="P23411" s="27">
        <v>6.3859981079999999</v>
      </c>
    </row>
    <row r="23412" spans="7:16" x14ac:dyDescent="0.25">
      <c r="G23412" s="27" t="str">
        <f t="shared" si="365"/>
        <v>2021/2022Sub-Saharan AfricaAgriculture Forestry Other land uses and FisheriesAll UsesGrantAll DestinationsPublicGovernment</v>
      </c>
      <c r="H23412" s="27" t="s">
        <v>291</v>
      </c>
      <c r="I23412" s="27" t="s">
        <v>318</v>
      </c>
      <c r="J23412" s="27" t="s">
        <v>292</v>
      </c>
      <c r="K23412" s="27" t="s">
        <v>346</v>
      </c>
      <c r="L23412" s="27" t="s">
        <v>332</v>
      </c>
      <c r="M23412" s="27" t="s">
        <v>338</v>
      </c>
      <c r="N23412" s="27" t="s">
        <v>309</v>
      </c>
      <c r="O23412" s="27" t="s">
        <v>28</v>
      </c>
      <c r="P23412" s="27">
        <v>68.946940264000006</v>
      </c>
    </row>
    <row r="23413" spans="7:16" x14ac:dyDescent="0.25">
      <c r="G23413" s="27" t="str">
        <f t="shared" si="365"/>
        <v>2021/2022Sub-Saharan AfricaAgriculture Forestry Other land uses and FisheriesAll UsesGrantAll DestinationsPublicMultilateral Climate Funds</v>
      </c>
      <c r="H23413" s="27" t="s">
        <v>291</v>
      </c>
      <c r="I23413" s="27" t="s">
        <v>318</v>
      </c>
      <c r="J23413" s="27" t="s">
        <v>292</v>
      </c>
      <c r="K23413" s="27" t="s">
        <v>346</v>
      </c>
      <c r="L23413" s="27" t="s">
        <v>332</v>
      </c>
      <c r="M23413" s="27" t="s">
        <v>338</v>
      </c>
      <c r="N23413" s="27" t="s">
        <v>309</v>
      </c>
      <c r="O23413" s="27" t="s">
        <v>29</v>
      </c>
      <c r="P23413" s="27">
        <v>8.875</v>
      </c>
    </row>
    <row r="23414" spans="7:16" x14ac:dyDescent="0.25">
      <c r="G23414" s="27" t="str">
        <f t="shared" si="365"/>
        <v>2021/2022Sub-Saharan AfricaAgriculture Forestry Other land uses and FisheriesAll UsesGrantAll DestinationsPublicMultilateral DFI</v>
      </c>
      <c r="H23414" s="27" t="s">
        <v>291</v>
      </c>
      <c r="I23414" s="27" t="s">
        <v>318</v>
      </c>
      <c r="J23414" s="27" t="s">
        <v>292</v>
      </c>
      <c r="K23414" s="27" t="s">
        <v>346</v>
      </c>
      <c r="L23414" s="27" t="s">
        <v>332</v>
      </c>
      <c r="M23414" s="27" t="s">
        <v>338</v>
      </c>
      <c r="N23414" s="27" t="s">
        <v>309</v>
      </c>
      <c r="O23414" s="27" t="s">
        <v>30</v>
      </c>
      <c r="P23414" s="27">
        <v>1.0929049999999999E-2</v>
      </c>
    </row>
    <row r="23415" spans="7:16" x14ac:dyDescent="0.25">
      <c r="G23415" s="27" t="str">
        <f t="shared" si="365"/>
        <v>2021/2022Sub-Saharan AfricaAgriculture Forestry Other land uses and FisheriesAll UsesGrantAll DestinationsPublicPublic Fund</v>
      </c>
      <c r="H23415" s="27" t="s">
        <v>291</v>
      </c>
      <c r="I23415" s="27" t="s">
        <v>318</v>
      </c>
      <c r="J23415" s="27" t="s">
        <v>292</v>
      </c>
      <c r="K23415" s="27" t="s">
        <v>346</v>
      </c>
      <c r="L23415" s="27" t="s">
        <v>332</v>
      </c>
      <c r="M23415" s="27" t="s">
        <v>338</v>
      </c>
      <c r="N23415" s="27" t="s">
        <v>309</v>
      </c>
      <c r="O23415" s="27" t="s">
        <v>311</v>
      </c>
      <c r="P23415" s="27">
        <v>0</v>
      </c>
    </row>
    <row r="23416" spans="7:16" x14ac:dyDescent="0.25">
      <c r="G23416" s="27" t="str">
        <f t="shared" si="365"/>
        <v>2021/2022Sub-Saharan AfricaAgriculture Forestry Other land uses and FisheriesAll UsesGrantDomesticPublicMultilateral DFI</v>
      </c>
      <c r="H23416" s="27" t="s">
        <v>291</v>
      </c>
      <c r="I23416" s="27" t="s">
        <v>318</v>
      </c>
      <c r="J23416" s="27" t="s">
        <v>292</v>
      </c>
      <c r="K23416" s="27" t="s">
        <v>346</v>
      </c>
      <c r="L23416" s="27" t="s">
        <v>332</v>
      </c>
      <c r="M23416" s="27" t="s">
        <v>323</v>
      </c>
      <c r="N23416" s="27" t="s">
        <v>309</v>
      </c>
      <c r="O23416" s="27" t="s">
        <v>30</v>
      </c>
      <c r="P23416" s="27">
        <v>5.0599999999999997E-5</v>
      </c>
    </row>
    <row r="23417" spans="7:16" x14ac:dyDescent="0.25">
      <c r="G23417" s="27" t="str">
        <f t="shared" si="365"/>
        <v>2021/2022Sub-Saharan AfricaAgriculture Forestry Other land uses and FisheriesAll UsesGrantInternationalPrivateCorporations</v>
      </c>
      <c r="H23417" s="27" t="s">
        <v>291</v>
      </c>
      <c r="I23417" s="27" t="s">
        <v>318</v>
      </c>
      <c r="J23417" s="27" t="s">
        <v>292</v>
      </c>
      <c r="K23417" s="27" t="s">
        <v>346</v>
      </c>
      <c r="L23417" s="27" t="s">
        <v>332</v>
      </c>
      <c r="M23417" s="27" t="s">
        <v>324</v>
      </c>
      <c r="N23417" s="27" t="s">
        <v>306</v>
      </c>
      <c r="O23417" s="27" t="s">
        <v>307</v>
      </c>
      <c r="P23417" s="27">
        <v>0</v>
      </c>
    </row>
    <row r="23418" spans="7:16" x14ac:dyDescent="0.25">
      <c r="G23418" s="27" t="str">
        <f t="shared" si="365"/>
        <v>2021/2022Sub-Saharan AfricaAgriculture Forestry Other land uses and FisheriesAll UsesGrantInternationalPrivateInstitutional Investors</v>
      </c>
      <c r="H23418" s="27" t="s">
        <v>291</v>
      </c>
      <c r="I23418" s="27" t="s">
        <v>318</v>
      </c>
      <c r="J23418" s="27" t="s">
        <v>292</v>
      </c>
      <c r="K23418" s="27" t="s">
        <v>346</v>
      </c>
      <c r="L23418" s="27" t="s">
        <v>332</v>
      </c>
      <c r="M23418" s="27" t="s">
        <v>324</v>
      </c>
      <c r="N23418" s="27" t="s">
        <v>306</v>
      </c>
      <c r="O23418" s="27" t="s">
        <v>27</v>
      </c>
      <c r="P23418" s="27">
        <v>0</v>
      </c>
    </row>
    <row r="23419" spans="7:16" x14ac:dyDescent="0.25">
      <c r="G23419" s="27" t="str">
        <f t="shared" si="365"/>
        <v>2021/2022Sub-Saharan AfricaAgriculture Forestry Other land uses and FisheriesAll UsesGrantInternationalPublicBilateral DFI</v>
      </c>
      <c r="H23419" s="27" t="s">
        <v>291</v>
      </c>
      <c r="I23419" s="27" t="s">
        <v>318</v>
      </c>
      <c r="J23419" s="27" t="s">
        <v>292</v>
      </c>
      <c r="K23419" s="27" t="s">
        <v>346</v>
      </c>
      <c r="L23419" s="27" t="s">
        <v>332</v>
      </c>
      <c r="M23419" s="27" t="s">
        <v>324</v>
      </c>
      <c r="N23419" s="27" t="s">
        <v>309</v>
      </c>
      <c r="O23419" s="27" t="s">
        <v>31</v>
      </c>
      <c r="P23419" s="27">
        <v>6.3859981079999999</v>
      </c>
    </row>
    <row r="23420" spans="7:16" x14ac:dyDescent="0.25">
      <c r="G23420" s="27" t="str">
        <f t="shared" si="365"/>
        <v>2021/2022Sub-Saharan AfricaAgriculture Forestry Other land uses and FisheriesAll UsesGrantInternationalPublicGovernment</v>
      </c>
      <c r="H23420" s="27" t="s">
        <v>291</v>
      </c>
      <c r="I23420" s="27" t="s">
        <v>318</v>
      </c>
      <c r="J23420" s="27" t="s">
        <v>292</v>
      </c>
      <c r="K23420" s="27" t="s">
        <v>346</v>
      </c>
      <c r="L23420" s="27" t="s">
        <v>332</v>
      </c>
      <c r="M23420" s="27" t="s">
        <v>324</v>
      </c>
      <c r="N23420" s="27" t="s">
        <v>309</v>
      </c>
      <c r="O23420" s="27" t="s">
        <v>28</v>
      </c>
      <c r="P23420" s="27">
        <v>68.946940264000006</v>
      </c>
    </row>
    <row r="23421" spans="7:16" x14ac:dyDescent="0.25">
      <c r="G23421" s="27" t="str">
        <f t="shared" si="365"/>
        <v>2021/2022Sub-Saharan AfricaAgriculture Forestry Other land uses and FisheriesAll UsesGrantInternationalPublicMultilateral Climate Funds</v>
      </c>
      <c r="H23421" s="27" t="s">
        <v>291</v>
      </c>
      <c r="I23421" s="27" t="s">
        <v>318</v>
      </c>
      <c r="J23421" s="27" t="s">
        <v>292</v>
      </c>
      <c r="K23421" s="27" t="s">
        <v>346</v>
      </c>
      <c r="L23421" s="27" t="s">
        <v>332</v>
      </c>
      <c r="M23421" s="27" t="s">
        <v>324</v>
      </c>
      <c r="N23421" s="27" t="s">
        <v>309</v>
      </c>
      <c r="O23421" s="27" t="s">
        <v>29</v>
      </c>
      <c r="P23421" s="27">
        <v>8.875</v>
      </c>
    </row>
    <row r="23422" spans="7:16" x14ac:dyDescent="0.25">
      <c r="G23422" s="27" t="str">
        <f t="shared" si="365"/>
        <v>2021/2022Sub-Saharan AfricaAgriculture Forestry Other land uses and FisheriesAll UsesGrantInternationalPublicMultilateral DFI</v>
      </c>
      <c r="H23422" s="27" t="s">
        <v>291</v>
      </c>
      <c r="I23422" s="27" t="s">
        <v>318</v>
      </c>
      <c r="J23422" s="27" t="s">
        <v>292</v>
      </c>
      <c r="K23422" s="27" t="s">
        <v>346</v>
      </c>
      <c r="L23422" s="27" t="s">
        <v>332</v>
      </c>
      <c r="M23422" s="27" t="s">
        <v>324</v>
      </c>
      <c r="N23422" s="27" t="s">
        <v>309</v>
      </c>
      <c r="O23422" s="27" t="s">
        <v>30</v>
      </c>
      <c r="P23422" s="27">
        <v>1.087845E-2</v>
      </c>
    </row>
    <row r="23423" spans="7:16" x14ac:dyDescent="0.25">
      <c r="G23423" s="27" t="str">
        <f t="shared" si="365"/>
        <v>2021/2022Sub-Saharan AfricaAgriculture Forestry Other land uses and FisheriesAll UsesGrantInternationalPublicPublic Fund</v>
      </c>
      <c r="H23423" s="27" t="s">
        <v>291</v>
      </c>
      <c r="I23423" s="27" t="s">
        <v>318</v>
      </c>
      <c r="J23423" s="27" t="s">
        <v>292</v>
      </c>
      <c r="K23423" s="27" t="s">
        <v>346</v>
      </c>
      <c r="L23423" s="27" t="s">
        <v>332</v>
      </c>
      <c r="M23423" s="27" t="s">
        <v>324</v>
      </c>
      <c r="N23423" s="27" t="s">
        <v>309</v>
      </c>
      <c r="O23423" s="27" t="s">
        <v>311</v>
      </c>
      <c r="P23423" s="27">
        <v>0</v>
      </c>
    </row>
    <row r="23424" spans="7:16" x14ac:dyDescent="0.25">
      <c r="G23424" s="27" t="str">
        <f t="shared" si="365"/>
        <v>2021/2022Sub-Saharan AfricaAgriculture Forestry Other land uses and FisheriesAll UsesLow-cost project debtAll DestinationsPublicBilateral DFI</v>
      </c>
      <c r="H23424" s="27" t="s">
        <v>291</v>
      </c>
      <c r="I23424" s="27" t="s">
        <v>318</v>
      </c>
      <c r="J23424" s="27" t="s">
        <v>292</v>
      </c>
      <c r="K23424" s="27" t="s">
        <v>346</v>
      </c>
      <c r="L23424" s="27" t="s">
        <v>336</v>
      </c>
      <c r="M23424" s="27" t="s">
        <v>338</v>
      </c>
      <c r="N23424" s="27" t="s">
        <v>309</v>
      </c>
      <c r="O23424" s="27" t="s">
        <v>31</v>
      </c>
      <c r="P23424" s="27">
        <v>0</v>
      </c>
    </row>
    <row r="23425" spans="7:16" x14ac:dyDescent="0.25">
      <c r="G23425" s="27" t="str">
        <f t="shared" si="365"/>
        <v>2021/2022Sub-Saharan AfricaAgriculture Forestry Other land uses and FisheriesAll UsesLow-cost project debtAll DestinationsPublicExport Credit Agency (ECA)</v>
      </c>
      <c r="H23425" s="27" t="s">
        <v>291</v>
      </c>
      <c r="I23425" s="27" t="s">
        <v>318</v>
      </c>
      <c r="J23425" s="27" t="s">
        <v>292</v>
      </c>
      <c r="K23425" s="27" t="s">
        <v>346</v>
      </c>
      <c r="L23425" s="27" t="s">
        <v>336</v>
      </c>
      <c r="M23425" s="27" t="s">
        <v>338</v>
      </c>
      <c r="N23425" s="27" t="s">
        <v>309</v>
      </c>
      <c r="O23425" s="27" t="s">
        <v>310</v>
      </c>
      <c r="P23425" s="27">
        <v>0</v>
      </c>
    </row>
    <row r="23426" spans="7:16" x14ac:dyDescent="0.25">
      <c r="G23426" s="27" t="str">
        <f t="shared" si="365"/>
        <v>2021/2022Sub-Saharan AfricaAgriculture Forestry Other land uses and FisheriesAll UsesLow-cost project debtAll DestinationsPublicMultilateral DFI</v>
      </c>
      <c r="H23426" s="27" t="s">
        <v>291</v>
      </c>
      <c r="I23426" s="27" t="s">
        <v>318</v>
      </c>
      <c r="J23426" s="27" t="s">
        <v>292</v>
      </c>
      <c r="K23426" s="27" t="s">
        <v>346</v>
      </c>
      <c r="L23426" s="27" t="s">
        <v>336</v>
      </c>
      <c r="M23426" s="27" t="s">
        <v>338</v>
      </c>
      <c r="N23426" s="27" t="s">
        <v>309</v>
      </c>
      <c r="O23426" s="27" t="s">
        <v>30</v>
      </c>
      <c r="P23426" s="27">
        <v>0</v>
      </c>
    </row>
    <row r="23427" spans="7:16" x14ac:dyDescent="0.25">
      <c r="G23427" s="27" t="str">
        <f t="shared" ref="G23427:G23490" si="366">+_xlfn.CONCAT(H23427:O23427)</f>
        <v>2021/2022Sub-Saharan AfricaAgriculture Forestry Other land uses and FisheriesAll UsesLow-cost project debtInternationalPublicBilateral DFI</v>
      </c>
      <c r="H23427" s="27" t="s">
        <v>291</v>
      </c>
      <c r="I23427" s="27" t="s">
        <v>318</v>
      </c>
      <c r="J23427" s="27" t="s">
        <v>292</v>
      </c>
      <c r="K23427" s="27" t="s">
        <v>346</v>
      </c>
      <c r="L23427" s="27" t="s">
        <v>336</v>
      </c>
      <c r="M23427" s="27" t="s">
        <v>324</v>
      </c>
      <c r="N23427" s="27" t="s">
        <v>309</v>
      </c>
      <c r="O23427" s="27" t="s">
        <v>31</v>
      </c>
      <c r="P23427" s="27">
        <v>0</v>
      </c>
    </row>
    <row r="23428" spans="7:16" x14ac:dyDescent="0.25">
      <c r="G23428" s="27" t="str">
        <f t="shared" si="366"/>
        <v>2021/2022Sub-Saharan AfricaAgriculture Forestry Other land uses and FisheriesAll UsesLow-cost project debtInternationalPublicExport Credit Agency (ECA)</v>
      </c>
      <c r="H23428" s="27" t="s">
        <v>291</v>
      </c>
      <c r="I23428" s="27" t="s">
        <v>318</v>
      </c>
      <c r="J23428" s="27" t="s">
        <v>292</v>
      </c>
      <c r="K23428" s="27" t="s">
        <v>346</v>
      </c>
      <c r="L23428" s="27" t="s">
        <v>336</v>
      </c>
      <c r="M23428" s="27" t="s">
        <v>324</v>
      </c>
      <c r="N23428" s="27" t="s">
        <v>309</v>
      </c>
      <c r="O23428" s="27" t="s">
        <v>310</v>
      </c>
      <c r="P23428" s="27">
        <v>0</v>
      </c>
    </row>
    <row r="23429" spans="7:16" x14ac:dyDescent="0.25">
      <c r="G23429" s="27" t="str">
        <f t="shared" si="366"/>
        <v>2021/2022Sub-Saharan AfricaAgriculture Forestry Other land uses and FisheriesAll UsesLow-cost project debtInternationalPublicMultilateral DFI</v>
      </c>
      <c r="H23429" s="27" t="s">
        <v>291</v>
      </c>
      <c r="I23429" s="27" t="s">
        <v>318</v>
      </c>
      <c r="J23429" s="27" t="s">
        <v>292</v>
      </c>
      <c r="K23429" s="27" t="s">
        <v>346</v>
      </c>
      <c r="L23429" s="27" t="s">
        <v>336</v>
      </c>
      <c r="M23429" s="27" t="s">
        <v>324</v>
      </c>
      <c r="N23429" s="27" t="s">
        <v>309</v>
      </c>
      <c r="O23429" s="27" t="s">
        <v>30</v>
      </c>
      <c r="P23429" s="27">
        <v>0</v>
      </c>
    </row>
    <row r="23430" spans="7:16" x14ac:dyDescent="0.25">
      <c r="G23430" s="27" t="str">
        <f t="shared" si="366"/>
        <v>2021/2022Sub-Saharan AfricaAgriculture Forestry Other land uses and FisheriesAll UsesProject-level market rate debtAll DestinationsPublicMultilateral DFI</v>
      </c>
      <c r="H23430" s="27" t="s">
        <v>291</v>
      </c>
      <c r="I23430" s="27" t="s">
        <v>318</v>
      </c>
      <c r="J23430" s="27" t="s">
        <v>292</v>
      </c>
      <c r="K23430" s="27" t="s">
        <v>346</v>
      </c>
      <c r="L23430" s="27" t="s">
        <v>335</v>
      </c>
      <c r="M23430" s="27" t="s">
        <v>338</v>
      </c>
      <c r="N23430" s="27" t="s">
        <v>309</v>
      </c>
      <c r="O23430" s="27" t="s">
        <v>30</v>
      </c>
      <c r="P23430" s="27">
        <v>5.6532994999999904</v>
      </c>
    </row>
    <row r="23431" spans="7:16" x14ac:dyDescent="0.25">
      <c r="G23431" s="27" t="str">
        <f t="shared" si="366"/>
        <v>2021/2022Sub-Saharan AfricaAgriculture Forestry Other land uses and FisheriesAll UsesProject-level market rate debtDomesticPublicMultilateral DFI</v>
      </c>
      <c r="H23431" s="27" t="s">
        <v>291</v>
      </c>
      <c r="I23431" s="27" t="s">
        <v>318</v>
      </c>
      <c r="J23431" s="27" t="s">
        <v>292</v>
      </c>
      <c r="K23431" s="27" t="s">
        <v>346</v>
      </c>
      <c r="L23431" s="27" t="s">
        <v>335</v>
      </c>
      <c r="M23431" s="27" t="s">
        <v>323</v>
      </c>
      <c r="N23431" s="27" t="s">
        <v>309</v>
      </c>
      <c r="O23431" s="27" t="s">
        <v>30</v>
      </c>
      <c r="P23431" s="27">
        <v>0.427319</v>
      </c>
    </row>
    <row r="23432" spans="7:16" x14ac:dyDescent="0.25">
      <c r="G23432" s="27" t="str">
        <f t="shared" si="366"/>
        <v>2021/2022Sub-Saharan AfricaAgriculture Forestry Other land uses and FisheriesAll UsesProject-level market rate debtInternationalPublicMultilateral DFI</v>
      </c>
      <c r="H23432" s="27" t="s">
        <v>291</v>
      </c>
      <c r="I23432" s="27" t="s">
        <v>318</v>
      </c>
      <c r="J23432" s="27" t="s">
        <v>292</v>
      </c>
      <c r="K23432" s="27" t="s">
        <v>346</v>
      </c>
      <c r="L23432" s="27" t="s">
        <v>335</v>
      </c>
      <c r="M23432" s="27" t="s">
        <v>324</v>
      </c>
      <c r="N23432" s="27" t="s">
        <v>309</v>
      </c>
      <c r="O23432" s="27" t="s">
        <v>30</v>
      </c>
      <c r="P23432" s="27">
        <v>5.2259805000000004</v>
      </c>
    </row>
    <row r="23433" spans="7:16" x14ac:dyDescent="0.25">
      <c r="G23433" s="27" t="str">
        <f t="shared" si="366"/>
        <v>2021/2022Sub-Saharan AfricaAgriculture Forestry Other land uses and FisheriesAll UsesUnknownAll DestinationsPublicMultilateral DFI</v>
      </c>
      <c r="H23433" s="27" t="s">
        <v>291</v>
      </c>
      <c r="I23433" s="27" t="s">
        <v>318</v>
      </c>
      <c r="J23433" s="27" t="s">
        <v>292</v>
      </c>
      <c r="K23433" s="27" t="s">
        <v>346</v>
      </c>
      <c r="L23433" s="27" t="s">
        <v>301</v>
      </c>
      <c r="M23433" s="27" t="s">
        <v>338</v>
      </c>
      <c r="N23433" s="27" t="s">
        <v>309</v>
      </c>
      <c r="O23433" s="27" t="s">
        <v>30</v>
      </c>
      <c r="P23433" s="27">
        <v>0</v>
      </c>
    </row>
    <row r="23434" spans="7:16" x14ac:dyDescent="0.25">
      <c r="G23434" s="27" t="str">
        <f t="shared" si="366"/>
        <v>2021/2022Sub-Saharan AfricaAgriculture Forestry Other land uses and FisheriesAll UsesUnknownInternationalPublicMultilateral DFI</v>
      </c>
      <c r="H23434" s="27" t="s">
        <v>291</v>
      </c>
      <c r="I23434" s="27" t="s">
        <v>318</v>
      </c>
      <c r="J23434" s="27" t="s">
        <v>292</v>
      </c>
      <c r="K23434" s="27" t="s">
        <v>346</v>
      </c>
      <c r="L23434" s="27" t="s">
        <v>301</v>
      </c>
      <c r="M23434" s="27" t="s">
        <v>324</v>
      </c>
      <c r="N23434" s="27" t="s">
        <v>309</v>
      </c>
      <c r="O23434" s="27" t="s">
        <v>30</v>
      </c>
      <c r="P23434" s="27">
        <v>0</v>
      </c>
    </row>
    <row r="23435" spans="7:16" x14ac:dyDescent="0.25">
      <c r="G23435" s="27" t="str">
        <f t="shared" si="366"/>
        <v>2021/2022Sub-Saharan AfricaAgriculture Forestry Other land uses and FisheriesMitigationAll InstrumentsAll DestinationsPublicGovernment</v>
      </c>
      <c r="H23435" s="27" t="s">
        <v>291</v>
      </c>
      <c r="I23435" s="27" t="s">
        <v>318</v>
      </c>
      <c r="J23435" s="27" t="s">
        <v>292</v>
      </c>
      <c r="K23435" s="27" t="s">
        <v>303</v>
      </c>
      <c r="L23435" s="27" t="s">
        <v>345</v>
      </c>
      <c r="M23435" s="27" t="s">
        <v>338</v>
      </c>
      <c r="N23435" s="27" t="s">
        <v>309</v>
      </c>
      <c r="O23435" s="27" t="s">
        <v>28</v>
      </c>
      <c r="P23435" s="27">
        <v>0.74116090400000001</v>
      </c>
    </row>
    <row r="23436" spans="7:16" x14ac:dyDescent="0.25">
      <c r="G23436" s="27" t="str">
        <f t="shared" si="366"/>
        <v>2021/2022Sub-Saharan AfricaAgriculture Forestry Other land uses and FisheriesMitigationAll InstrumentsAll DestinationsPublicMultilateral DFI</v>
      </c>
      <c r="H23436" s="27" t="s">
        <v>291</v>
      </c>
      <c r="I23436" s="27" t="s">
        <v>318</v>
      </c>
      <c r="J23436" s="27" t="s">
        <v>292</v>
      </c>
      <c r="K23436" s="27" t="s">
        <v>303</v>
      </c>
      <c r="L23436" s="27" t="s">
        <v>345</v>
      </c>
      <c r="M23436" s="27" t="s">
        <v>338</v>
      </c>
      <c r="N23436" s="27" t="s">
        <v>309</v>
      </c>
      <c r="O23436" s="27" t="s">
        <v>30</v>
      </c>
      <c r="P23436" s="27">
        <v>2.6587398000000002</v>
      </c>
    </row>
    <row r="23437" spans="7:16" x14ac:dyDescent="0.25">
      <c r="G23437" s="27" t="str">
        <f t="shared" si="366"/>
        <v>2021/2022Sub-Saharan AfricaAgriculture Forestry Other land uses and FisheriesMitigationAll InstrumentsDomesticPublicMultilateral DFI</v>
      </c>
      <c r="H23437" s="27" t="s">
        <v>291</v>
      </c>
      <c r="I23437" s="27" t="s">
        <v>318</v>
      </c>
      <c r="J23437" s="27" t="s">
        <v>292</v>
      </c>
      <c r="K23437" s="27" t="s">
        <v>303</v>
      </c>
      <c r="L23437" s="27" t="s">
        <v>345</v>
      </c>
      <c r="M23437" s="27" t="s">
        <v>323</v>
      </c>
      <c r="N23437" s="27" t="s">
        <v>309</v>
      </c>
      <c r="O23437" s="27" t="s">
        <v>30</v>
      </c>
      <c r="P23437" s="27">
        <v>0.20019210000000001</v>
      </c>
    </row>
    <row r="23438" spans="7:16" x14ac:dyDescent="0.25">
      <c r="G23438" s="27" t="str">
        <f t="shared" si="366"/>
        <v>2021/2022Sub-Saharan AfricaAgriculture Forestry Other land uses and FisheriesMitigationAll InstrumentsInternationalPublicGovernment</v>
      </c>
      <c r="H23438" s="27" t="s">
        <v>291</v>
      </c>
      <c r="I23438" s="27" t="s">
        <v>318</v>
      </c>
      <c r="J23438" s="27" t="s">
        <v>292</v>
      </c>
      <c r="K23438" s="27" t="s">
        <v>303</v>
      </c>
      <c r="L23438" s="27" t="s">
        <v>345</v>
      </c>
      <c r="M23438" s="27" t="s">
        <v>324</v>
      </c>
      <c r="N23438" s="27" t="s">
        <v>309</v>
      </c>
      <c r="O23438" s="27" t="s">
        <v>28</v>
      </c>
      <c r="P23438" s="27">
        <v>0.74116090400000001</v>
      </c>
    </row>
    <row r="23439" spans="7:16" x14ac:dyDescent="0.25">
      <c r="G23439" s="27" t="str">
        <f t="shared" si="366"/>
        <v>2021/2022Sub-Saharan AfricaAgriculture Forestry Other land uses and FisheriesMitigationAll InstrumentsInternationalPublicMultilateral DFI</v>
      </c>
      <c r="H23439" s="27" t="s">
        <v>291</v>
      </c>
      <c r="I23439" s="27" t="s">
        <v>318</v>
      </c>
      <c r="J23439" s="27" t="s">
        <v>292</v>
      </c>
      <c r="K23439" s="27" t="s">
        <v>303</v>
      </c>
      <c r="L23439" s="27" t="s">
        <v>345</v>
      </c>
      <c r="M23439" s="27" t="s">
        <v>324</v>
      </c>
      <c r="N23439" s="27" t="s">
        <v>309</v>
      </c>
      <c r="O23439" s="27" t="s">
        <v>30</v>
      </c>
      <c r="P23439" s="27">
        <v>2.4585477</v>
      </c>
    </row>
    <row r="23440" spans="7:16" x14ac:dyDescent="0.25">
      <c r="G23440" s="27" t="str">
        <f t="shared" si="366"/>
        <v>2021/2022Sub-Saharan AfricaAgriculture Forestry Other land uses and FisheriesMitigationGrantAll DestinationsPublicGovernment</v>
      </c>
      <c r="H23440" s="27" t="s">
        <v>291</v>
      </c>
      <c r="I23440" s="27" t="s">
        <v>318</v>
      </c>
      <c r="J23440" s="27" t="s">
        <v>292</v>
      </c>
      <c r="K23440" s="27" t="s">
        <v>303</v>
      </c>
      <c r="L23440" s="27" t="s">
        <v>332</v>
      </c>
      <c r="M23440" s="27" t="s">
        <v>338</v>
      </c>
      <c r="N23440" s="27" t="s">
        <v>309</v>
      </c>
      <c r="O23440" s="27" t="s">
        <v>28</v>
      </c>
      <c r="P23440" s="27">
        <v>0.74116090400000001</v>
      </c>
    </row>
    <row r="23441" spans="7:16" x14ac:dyDescent="0.25">
      <c r="G23441" s="27" t="str">
        <f t="shared" si="366"/>
        <v>2021/2022Sub-Saharan AfricaAgriculture Forestry Other land uses and FisheriesMitigationGrantAll DestinationsPublicMultilateral DFI</v>
      </c>
      <c r="H23441" s="27" t="s">
        <v>291</v>
      </c>
      <c r="I23441" s="27" t="s">
        <v>318</v>
      </c>
      <c r="J23441" s="27" t="s">
        <v>292</v>
      </c>
      <c r="K23441" s="27" t="s">
        <v>303</v>
      </c>
      <c r="L23441" s="27" t="s">
        <v>332</v>
      </c>
      <c r="M23441" s="27" t="s">
        <v>338</v>
      </c>
      <c r="N23441" s="27" t="s">
        <v>309</v>
      </c>
      <c r="O23441" s="27" t="s">
        <v>30</v>
      </c>
      <c r="P23441" s="27">
        <v>1.0929049999999999E-2</v>
      </c>
    </row>
    <row r="23442" spans="7:16" x14ac:dyDescent="0.25">
      <c r="G23442" s="27" t="str">
        <f t="shared" si="366"/>
        <v>2021/2022Sub-Saharan AfricaAgriculture Forestry Other land uses and FisheriesMitigationGrantDomesticPublicMultilateral DFI</v>
      </c>
      <c r="H23442" s="27" t="s">
        <v>291</v>
      </c>
      <c r="I23442" s="27" t="s">
        <v>318</v>
      </c>
      <c r="J23442" s="27" t="s">
        <v>292</v>
      </c>
      <c r="K23442" s="27" t="s">
        <v>303</v>
      </c>
      <c r="L23442" s="27" t="s">
        <v>332</v>
      </c>
      <c r="M23442" s="27" t="s">
        <v>323</v>
      </c>
      <c r="N23442" s="27" t="s">
        <v>309</v>
      </c>
      <c r="O23442" s="27" t="s">
        <v>30</v>
      </c>
      <c r="P23442" s="27">
        <v>5.0599999999999997E-5</v>
      </c>
    </row>
    <row r="23443" spans="7:16" x14ac:dyDescent="0.25">
      <c r="G23443" s="27" t="str">
        <f t="shared" si="366"/>
        <v>2021/2022Sub-Saharan AfricaAgriculture Forestry Other land uses and FisheriesMitigationGrantInternationalPublicGovernment</v>
      </c>
      <c r="H23443" s="27" t="s">
        <v>291</v>
      </c>
      <c r="I23443" s="27" t="s">
        <v>318</v>
      </c>
      <c r="J23443" s="27" t="s">
        <v>292</v>
      </c>
      <c r="K23443" s="27" t="s">
        <v>303</v>
      </c>
      <c r="L23443" s="27" t="s">
        <v>332</v>
      </c>
      <c r="M23443" s="27" t="s">
        <v>324</v>
      </c>
      <c r="N23443" s="27" t="s">
        <v>309</v>
      </c>
      <c r="O23443" s="27" t="s">
        <v>28</v>
      </c>
      <c r="P23443" s="27">
        <v>0.74116090400000001</v>
      </c>
    </row>
    <row r="23444" spans="7:16" x14ac:dyDescent="0.25">
      <c r="G23444" s="27" t="str">
        <f t="shared" si="366"/>
        <v>2021/2022Sub-Saharan AfricaAgriculture Forestry Other land uses and FisheriesMitigationGrantInternationalPublicMultilateral DFI</v>
      </c>
      <c r="H23444" s="27" t="s">
        <v>291</v>
      </c>
      <c r="I23444" s="27" t="s">
        <v>318</v>
      </c>
      <c r="J23444" s="27" t="s">
        <v>292</v>
      </c>
      <c r="K23444" s="27" t="s">
        <v>303</v>
      </c>
      <c r="L23444" s="27" t="s">
        <v>332</v>
      </c>
      <c r="M23444" s="27" t="s">
        <v>324</v>
      </c>
      <c r="N23444" s="27" t="s">
        <v>309</v>
      </c>
      <c r="O23444" s="27" t="s">
        <v>30</v>
      </c>
      <c r="P23444" s="27">
        <v>1.087845E-2</v>
      </c>
    </row>
    <row r="23445" spans="7:16" x14ac:dyDescent="0.25">
      <c r="G23445" s="27" t="str">
        <f t="shared" si="366"/>
        <v>2021/2022Sub-Saharan AfricaAgriculture Forestry Other land uses and FisheriesMitigationProject-level market rate debtAll DestinationsPublicMultilateral DFI</v>
      </c>
      <c r="H23445" s="27" t="s">
        <v>291</v>
      </c>
      <c r="I23445" s="27" t="s">
        <v>318</v>
      </c>
      <c r="J23445" s="27" t="s">
        <v>292</v>
      </c>
      <c r="K23445" s="27" t="s">
        <v>303</v>
      </c>
      <c r="L23445" s="27" t="s">
        <v>335</v>
      </c>
      <c r="M23445" s="27" t="s">
        <v>338</v>
      </c>
      <c r="N23445" s="27" t="s">
        <v>309</v>
      </c>
      <c r="O23445" s="27" t="s">
        <v>30</v>
      </c>
      <c r="P23445" s="27">
        <v>2.6478107500000001</v>
      </c>
    </row>
    <row r="23446" spans="7:16" x14ac:dyDescent="0.25">
      <c r="G23446" s="27" t="str">
        <f t="shared" si="366"/>
        <v>2021/2022Sub-Saharan AfricaAgriculture Forestry Other land uses and FisheriesMitigationProject-level market rate debtDomesticPublicMultilateral DFI</v>
      </c>
      <c r="H23446" s="27" t="s">
        <v>291</v>
      </c>
      <c r="I23446" s="27" t="s">
        <v>318</v>
      </c>
      <c r="J23446" s="27" t="s">
        <v>292</v>
      </c>
      <c r="K23446" s="27" t="s">
        <v>303</v>
      </c>
      <c r="L23446" s="27" t="s">
        <v>335</v>
      </c>
      <c r="M23446" s="27" t="s">
        <v>323</v>
      </c>
      <c r="N23446" s="27" t="s">
        <v>309</v>
      </c>
      <c r="O23446" s="27" t="s">
        <v>30</v>
      </c>
      <c r="P23446" s="27">
        <v>0.2001415</v>
      </c>
    </row>
    <row r="23447" spans="7:16" x14ac:dyDescent="0.25">
      <c r="G23447" s="27" t="str">
        <f t="shared" si="366"/>
        <v>2021/2022Sub-Saharan AfricaAgriculture Forestry Other land uses and FisheriesMitigationProject-level market rate debtInternationalPublicMultilateral DFI</v>
      </c>
      <c r="H23447" s="27" t="s">
        <v>291</v>
      </c>
      <c r="I23447" s="27" t="s">
        <v>318</v>
      </c>
      <c r="J23447" s="27" t="s">
        <v>292</v>
      </c>
      <c r="K23447" s="27" t="s">
        <v>303</v>
      </c>
      <c r="L23447" s="27" t="s">
        <v>335</v>
      </c>
      <c r="M23447" s="27" t="s">
        <v>324</v>
      </c>
      <c r="N23447" s="27" t="s">
        <v>309</v>
      </c>
      <c r="O23447" s="27" t="s">
        <v>30</v>
      </c>
      <c r="P23447" s="27">
        <v>2.4476692500000001</v>
      </c>
    </row>
    <row r="23448" spans="7:16" x14ac:dyDescent="0.25">
      <c r="G23448" s="27" t="str">
        <f t="shared" si="366"/>
        <v>2021/2022Sub-Saharan AfricaAgriculture Forestry Other land uses and FisheriesMultiple ObjectivesAll InstrumentsAll DestinationsPublicBilateral DFI</v>
      </c>
      <c r="H23448" s="27" t="s">
        <v>291</v>
      </c>
      <c r="I23448" s="27" t="s">
        <v>318</v>
      </c>
      <c r="J23448" s="27" t="s">
        <v>292</v>
      </c>
      <c r="K23448" s="27" t="s">
        <v>304</v>
      </c>
      <c r="L23448" s="27" t="s">
        <v>345</v>
      </c>
      <c r="M23448" s="27" t="s">
        <v>338</v>
      </c>
      <c r="N23448" s="27" t="s">
        <v>309</v>
      </c>
      <c r="O23448" s="27" t="s">
        <v>31</v>
      </c>
      <c r="P23448" s="27">
        <v>0</v>
      </c>
    </row>
    <row r="23449" spans="7:16" x14ac:dyDescent="0.25">
      <c r="G23449" s="27" t="str">
        <f t="shared" si="366"/>
        <v>2021/2022Sub-Saharan AfricaAgriculture Forestry Other land uses and FisheriesMultiple ObjectivesAll InstrumentsAll DestinationsPublicExport Credit Agency (ECA)</v>
      </c>
      <c r="H23449" s="27" t="s">
        <v>291</v>
      </c>
      <c r="I23449" s="27" t="s">
        <v>318</v>
      </c>
      <c r="J23449" s="27" t="s">
        <v>292</v>
      </c>
      <c r="K23449" s="27" t="s">
        <v>304</v>
      </c>
      <c r="L23449" s="27" t="s">
        <v>345</v>
      </c>
      <c r="M23449" s="27" t="s">
        <v>338</v>
      </c>
      <c r="N23449" s="27" t="s">
        <v>309</v>
      </c>
      <c r="O23449" s="27" t="s">
        <v>310</v>
      </c>
      <c r="P23449" s="27">
        <v>0</v>
      </c>
    </row>
    <row r="23450" spans="7:16" x14ac:dyDescent="0.25">
      <c r="G23450" s="27" t="str">
        <f t="shared" si="366"/>
        <v>2021/2022Sub-Saharan AfricaAgriculture Forestry Other land uses and FisheriesMultiple ObjectivesAll InstrumentsAll DestinationsPublicGovernment</v>
      </c>
      <c r="H23450" s="27" t="s">
        <v>291</v>
      </c>
      <c r="I23450" s="27" t="s">
        <v>318</v>
      </c>
      <c r="J23450" s="27" t="s">
        <v>292</v>
      </c>
      <c r="K23450" s="27" t="s">
        <v>304</v>
      </c>
      <c r="L23450" s="27" t="s">
        <v>345</v>
      </c>
      <c r="M23450" s="27" t="s">
        <v>338</v>
      </c>
      <c r="N23450" s="27" t="s">
        <v>309</v>
      </c>
      <c r="O23450" s="27" t="s">
        <v>28</v>
      </c>
      <c r="P23450" s="27">
        <v>17.05786728</v>
      </c>
    </row>
    <row r="23451" spans="7:16" x14ac:dyDescent="0.25">
      <c r="G23451" s="27" t="str">
        <f t="shared" si="366"/>
        <v>2021/2022Sub-Saharan AfricaAgriculture Forestry Other land uses and FisheriesMultiple ObjectivesAll InstrumentsAll DestinationsPublicMultilateral Climate Funds</v>
      </c>
      <c r="H23451" s="27" t="s">
        <v>291</v>
      </c>
      <c r="I23451" s="27" t="s">
        <v>318</v>
      </c>
      <c r="J23451" s="27" t="s">
        <v>292</v>
      </c>
      <c r="K23451" s="27" t="s">
        <v>304</v>
      </c>
      <c r="L23451" s="27" t="s">
        <v>345</v>
      </c>
      <c r="M23451" s="27" t="s">
        <v>338</v>
      </c>
      <c r="N23451" s="27" t="s">
        <v>309</v>
      </c>
      <c r="O23451" s="27" t="s">
        <v>29</v>
      </c>
      <c r="P23451" s="27">
        <v>8.875</v>
      </c>
    </row>
    <row r="23452" spans="7:16" x14ac:dyDescent="0.25">
      <c r="G23452" s="27" t="str">
        <f t="shared" si="366"/>
        <v>2021/2022Sub-Saharan AfricaAgriculture Forestry Other land uses and FisheriesMultiple ObjectivesAll InstrumentsAll DestinationsPublicMultilateral DFI</v>
      </c>
      <c r="H23452" s="27" t="s">
        <v>291</v>
      </c>
      <c r="I23452" s="27" t="s">
        <v>318</v>
      </c>
      <c r="J23452" s="27" t="s">
        <v>292</v>
      </c>
      <c r="K23452" s="27" t="s">
        <v>304</v>
      </c>
      <c r="L23452" s="27" t="s">
        <v>345</v>
      </c>
      <c r="M23452" s="27" t="s">
        <v>338</v>
      </c>
      <c r="N23452" s="27" t="s">
        <v>309</v>
      </c>
      <c r="O23452" s="27" t="s">
        <v>30</v>
      </c>
      <c r="P23452" s="27">
        <v>0</v>
      </c>
    </row>
    <row r="23453" spans="7:16" x14ac:dyDescent="0.25">
      <c r="G23453" s="27" t="str">
        <f t="shared" si="366"/>
        <v>2021/2022Sub-Saharan AfricaAgriculture Forestry Other land uses and FisheriesMultiple ObjectivesAll InstrumentsAll DestinationsPublicPublic Fund</v>
      </c>
      <c r="H23453" s="27" t="s">
        <v>291</v>
      </c>
      <c r="I23453" s="27" t="s">
        <v>318</v>
      </c>
      <c r="J23453" s="27" t="s">
        <v>292</v>
      </c>
      <c r="K23453" s="27" t="s">
        <v>304</v>
      </c>
      <c r="L23453" s="27" t="s">
        <v>345</v>
      </c>
      <c r="M23453" s="27" t="s">
        <v>338</v>
      </c>
      <c r="N23453" s="27" t="s">
        <v>309</v>
      </c>
      <c r="O23453" s="27" t="s">
        <v>311</v>
      </c>
      <c r="P23453" s="27">
        <v>0</v>
      </c>
    </row>
    <row r="23454" spans="7:16" x14ac:dyDescent="0.25">
      <c r="G23454" s="27" t="str">
        <f t="shared" si="366"/>
        <v>2021/2022Sub-Saharan AfricaAgriculture Forestry Other land uses and FisheriesMultiple ObjectivesAll InstrumentsInternationalPublicBilateral DFI</v>
      </c>
      <c r="H23454" s="27" t="s">
        <v>291</v>
      </c>
      <c r="I23454" s="27" t="s">
        <v>318</v>
      </c>
      <c r="J23454" s="27" t="s">
        <v>292</v>
      </c>
      <c r="K23454" s="27" t="s">
        <v>304</v>
      </c>
      <c r="L23454" s="27" t="s">
        <v>345</v>
      </c>
      <c r="M23454" s="27" t="s">
        <v>324</v>
      </c>
      <c r="N23454" s="27" t="s">
        <v>309</v>
      </c>
      <c r="O23454" s="27" t="s">
        <v>31</v>
      </c>
      <c r="P23454" s="27">
        <v>0</v>
      </c>
    </row>
    <row r="23455" spans="7:16" x14ac:dyDescent="0.25">
      <c r="G23455" s="27" t="str">
        <f t="shared" si="366"/>
        <v>2021/2022Sub-Saharan AfricaAgriculture Forestry Other land uses and FisheriesMultiple ObjectivesAll InstrumentsInternationalPublicExport Credit Agency (ECA)</v>
      </c>
      <c r="H23455" s="27" t="s">
        <v>291</v>
      </c>
      <c r="I23455" s="27" t="s">
        <v>318</v>
      </c>
      <c r="J23455" s="27" t="s">
        <v>292</v>
      </c>
      <c r="K23455" s="27" t="s">
        <v>304</v>
      </c>
      <c r="L23455" s="27" t="s">
        <v>345</v>
      </c>
      <c r="M23455" s="27" t="s">
        <v>324</v>
      </c>
      <c r="N23455" s="27" t="s">
        <v>309</v>
      </c>
      <c r="O23455" s="27" t="s">
        <v>310</v>
      </c>
      <c r="P23455" s="27">
        <v>0</v>
      </c>
    </row>
    <row r="23456" spans="7:16" x14ac:dyDescent="0.25">
      <c r="G23456" s="27" t="str">
        <f t="shared" si="366"/>
        <v>2021/2022Sub-Saharan AfricaAgriculture Forestry Other land uses and FisheriesMultiple ObjectivesAll InstrumentsInternationalPublicGovernment</v>
      </c>
      <c r="H23456" s="27" t="s">
        <v>291</v>
      </c>
      <c r="I23456" s="27" t="s">
        <v>318</v>
      </c>
      <c r="J23456" s="27" t="s">
        <v>292</v>
      </c>
      <c r="K23456" s="27" t="s">
        <v>304</v>
      </c>
      <c r="L23456" s="27" t="s">
        <v>345</v>
      </c>
      <c r="M23456" s="27" t="s">
        <v>324</v>
      </c>
      <c r="N23456" s="27" t="s">
        <v>309</v>
      </c>
      <c r="O23456" s="27" t="s">
        <v>28</v>
      </c>
      <c r="P23456" s="27">
        <v>17.05786728</v>
      </c>
    </row>
    <row r="23457" spans="7:16" x14ac:dyDescent="0.25">
      <c r="G23457" s="27" t="str">
        <f t="shared" si="366"/>
        <v>2021/2022Sub-Saharan AfricaAgriculture Forestry Other land uses and FisheriesMultiple ObjectivesAll InstrumentsInternationalPublicMultilateral Climate Funds</v>
      </c>
      <c r="H23457" s="27" t="s">
        <v>291</v>
      </c>
      <c r="I23457" s="27" t="s">
        <v>318</v>
      </c>
      <c r="J23457" s="27" t="s">
        <v>292</v>
      </c>
      <c r="K23457" s="27" t="s">
        <v>304</v>
      </c>
      <c r="L23457" s="27" t="s">
        <v>345</v>
      </c>
      <c r="M23457" s="27" t="s">
        <v>324</v>
      </c>
      <c r="N23457" s="27" t="s">
        <v>309</v>
      </c>
      <c r="O23457" s="27" t="s">
        <v>29</v>
      </c>
      <c r="P23457" s="27">
        <v>8.875</v>
      </c>
    </row>
    <row r="23458" spans="7:16" x14ac:dyDescent="0.25">
      <c r="G23458" s="27" t="str">
        <f t="shared" si="366"/>
        <v>2021/2022Sub-Saharan AfricaAgriculture Forestry Other land uses and FisheriesMultiple ObjectivesAll InstrumentsInternationalPublicMultilateral DFI</v>
      </c>
      <c r="H23458" s="27" t="s">
        <v>291</v>
      </c>
      <c r="I23458" s="27" t="s">
        <v>318</v>
      </c>
      <c r="J23458" s="27" t="s">
        <v>292</v>
      </c>
      <c r="K23458" s="27" t="s">
        <v>304</v>
      </c>
      <c r="L23458" s="27" t="s">
        <v>345</v>
      </c>
      <c r="M23458" s="27" t="s">
        <v>324</v>
      </c>
      <c r="N23458" s="27" t="s">
        <v>309</v>
      </c>
      <c r="O23458" s="27" t="s">
        <v>30</v>
      </c>
      <c r="P23458" s="27">
        <v>0</v>
      </c>
    </row>
    <row r="23459" spans="7:16" x14ac:dyDescent="0.25">
      <c r="G23459" s="27" t="str">
        <f t="shared" si="366"/>
        <v>2021/2022Sub-Saharan AfricaAgriculture Forestry Other land uses and FisheriesMultiple ObjectivesAll InstrumentsInternationalPublicPublic Fund</v>
      </c>
      <c r="H23459" s="27" t="s">
        <v>291</v>
      </c>
      <c r="I23459" s="27" t="s">
        <v>318</v>
      </c>
      <c r="J23459" s="27" t="s">
        <v>292</v>
      </c>
      <c r="K23459" s="27" t="s">
        <v>304</v>
      </c>
      <c r="L23459" s="27" t="s">
        <v>345</v>
      </c>
      <c r="M23459" s="27" t="s">
        <v>324</v>
      </c>
      <c r="N23459" s="27" t="s">
        <v>309</v>
      </c>
      <c r="O23459" s="27" t="s">
        <v>311</v>
      </c>
      <c r="P23459" s="27">
        <v>0</v>
      </c>
    </row>
    <row r="23460" spans="7:16" x14ac:dyDescent="0.25">
      <c r="G23460" s="27" t="str">
        <f t="shared" si="366"/>
        <v>2021/2022Sub-Saharan AfricaAgriculture Forestry Other land uses and FisheriesMultiple ObjectivesGrantAll DestinationsPublicBilateral DFI</v>
      </c>
      <c r="H23460" s="27" t="s">
        <v>291</v>
      </c>
      <c r="I23460" s="27" t="s">
        <v>318</v>
      </c>
      <c r="J23460" s="27" t="s">
        <v>292</v>
      </c>
      <c r="K23460" s="27" t="s">
        <v>304</v>
      </c>
      <c r="L23460" s="27" t="s">
        <v>332</v>
      </c>
      <c r="M23460" s="27" t="s">
        <v>338</v>
      </c>
      <c r="N23460" s="27" t="s">
        <v>309</v>
      </c>
      <c r="O23460" s="27" t="s">
        <v>31</v>
      </c>
      <c r="P23460" s="27">
        <v>0</v>
      </c>
    </row>
    <row r="23461" spans="7:16" x14ac:dyDescent="0.25">
      <c r="G23461" s="27" t="str">
        <f t="shared" si="366"/>
        <v>2021/2022Sub-Saharan AfricaAgriculture Forestry Other land uses and FisheriesMultiple ObjectivesGrantAll DestinationsPublicGovernment</v>
      </c>
      <c r="H23461" s="27" t="s">
        <v>291</v>
      </c>
      <c r="I23461" s="27" t="s">
        <v>318</v>
      </c>
      <c r="J23461" s="27" t="s">
        <v>292</v>
      </c>
      <c r="K23461" s="27" t="s">
        <v>304</v>
      </c>
      <c r="L23461" s="27" t="s">
        <v>332</v>
      </c>
      <c r="M23461" s="27" t="s">
        <v>338</v>
      </c>
      <c r="N23461" s="27" t="s">
        <v>309</v>
      </c>
      <c r="O23461" s="27" t="s">
        <v>28</v>
      </c>
      <c r="P23461" s="27">
        <v>17.05786728</v>
      </c>
    </row>
    <row r="23462" spans="7:16" x14ac:dyDescent="0.25">
      <c r="G23462" s="27" t="str">
        <f t="shared" si="366"/>
        <v>2021/2022Sub-Saharan AfricaAgriculture Forestry Other land uses and FisheriesMultiple ObjectivesGrantAll DestinationsPublicMultilateral Climate Funds</v>
      </c>
      <c r="H23462" s="27" t="s">
        <v>291</v>
      </c>
      <c r="I23462" s="27" t="s">
        <v>318</v>
      </c>
      <c r="J23462" s="27" t="s">
        <v>292</v>
      </c>
      <c r="K23462" s="27" t="s">
        <v>304</v>
      </c>
      <c r="L23462" s="27" t="s">
        <v>332</v>
      </c>
      <c r="M23462" s="27" t="s">
        <v>338</v>
      </c>
      <c r="N23462" s="27" t="s">
        <v>309</v>
      </c>
      <c r="O23462" s="27" t="s">
        <v>29</v>
      </c>
      <c r="P23462" s="27">
        <v>8.875</v>
      </c>
    </row>
    <row r="23463" spans="7:16" x14ac:dyDescent="0.25">
      <c r="G23463" s="27" t="str">
        <f t="shared" si="366"/>
        <v>2021/2022Sub-Saharan AfricaAgriculture Forestry Other land uses and FisheriesMultiple ObjectivesGrantAll DestinationsPublicPublic Fund</v>
      </c>
      <c r="H23463" s="27" t="s">
        <v>291</v>
      </c>
      <c r="I23463" s="27" t="s">
        <v>318</v>
      </c>
      <c r="J23463" s="27" t="s">
        <v>292</v>
      </c>
      <c r="K23463" s="27" t="s">
        <v>304</v>
      </c>
      <c r="L23463" s="27" t="s">
        <v>332</v>
      </c>
      <c r="M23463" s="27" t="s">
        <v>338</v>
      </c>
      <c r="N23463" s="27" t="s">
        <v>309</v>
      </c>
      <c r="O23463" s="27" t="s">
        <v>311</v>
      </c>
      <c r="P23463" s="27">
        <v>0</v>
      </c>
    </row>
    <row r="23464" spans="7:16" x14ac:dyDescent="0.25">
      <c r="G23464" s="27" t="str">
        <f t="shared" si="366"/>
        <v>2021/2022Sub-Saharan AfricaAgriculture Forestry Other land uses and FisheriesMultiple ObjectivesGrantInternationalPublicBilateral DFI</v>
      </c>
      <c r="H23464" s="27" t="s">
        <v>291</v>
      </c>
      <c r="I23464" s="27" t="s">
        <v>318</v>
      </c>
      <c r="J23464" s="27" t="s">
        <v>292</v>
      </c>
      <c r="K23464" s="27" t="s">
        <v>304</v>
      </c>
      <c r="L23464" s="27" t="s">
        <v>332</v>
      </c>
      <c r="M23464" s="27" t="s">
        <v>324</v>
      </c>
      <c r="N23464" s="27" t="s">
        <v>309</v>
      </c>
      <c r="O23464" s="27" t="s">
        <v>31</v>
      </c>
      <c r="P23464" s="27">
        <v>0</v>
      </c>
    </row>
    <row r="23465" spans="7:16" x14ac:dyDescent="0.25">
      <c r="G23465" s="27" t="str">
        <f t="shared" si="366"/>
        <v>2021/2022Sub-Saharan AfricaAgriculture Forestry Other land uses and FisheriesMultiple ObjectivesGrantInternationalPublicGovernment</v>
      </c>
      <c r="H23465" s="27" t="s">
        <v>291</v>
      </c>
      <c r="I23465" s="27" t="s">
        <v>318</v>
      </c>
      <c r="J23465" s="27" t="s">
        <v>292</v>
      </c>
      <c r="K23465" s="27" t="s">
        <v>304</v>
      </c>
      <c r="L23465" s="27" t="s">
        <v>332</v>
      </c>
      <c r="M23465" s="27" t="s">
        <v>324</v>
      </c>
      <c r="N23465" s="27" t="s">
        <v>309</v>
      </c>
      <c r="O23465" s="27" t="s">
        <v>28</v>
      </c>
      <c r="P23465" s="27">
        <v>17.05786728</v>
      </c>
    </row>
    <row r="23466" spans="7:16" x14ac:dyDescent="0.25">
      <c r="G23466" s="27" t="str">
        <f t="shared" si="366"/>
        <v>2021/2022Sub-Saharan AfricaAgriculture Forestry Other land uses and FisheriesMultiple ObjectivesGrantInternationalPublicMultilateral Climate Funds</v>
      </c>
      <c r="H23466" s="27" t="s">
        <v>291</v>
      </c>
      <c r="I23466" s="27" t="s">
        <v>318</v>
      </c>
      <c r="J23466" s="27" t="s">
        <v>292</v>
      </c>
      <c r="K23466" s="27" t="s">
        <v>304</v>
      </c>
      <c r="L23466" s="27" t="s">
        <v>332</v>
      </c>
      <c r="M23466" s="27" t="s">
        <v>324</v>
      </c>
      <c r="N23466" s="27" t="s">
        <v>309</v>
      </c>
      <c r="O23466" s="27" t="s">
        <v>29</v>
      </c>
      <c r="P23466" s="27">
        <v>8.875</v>
      </c>
    </row>
    <row r="23467" spans="7:16" x14ac:dyDescent="0.25">
      <c r="G23467" s="27" t="str">
        <f t="shared" si="366"/>
        <v>2021/2022Sub-Saharan AfricaAgriculture Forestry Other land uses and FisheriesMultiple ObjectivesGrantInternationalPublicPublic Fund</v>
      </c>
      <c r="H23467" s="27" t="s">
        <v>291</v>
      </c>
      <c r="I23467" s="27" t="s">
        <v>318</v>
      </c>
      <c r="J23467" s="27" t="s">
        <v>292</v>
      </c>
      <c r="K23467" s="27" t="s">
        <v>304</v>
      </c>
      <c r="L23467" s="27" t="s">
        <v>332</v>
      </c>
      <c r="M23467" s="27" t="s">
        <v>324</v>
      </c>
      <c r="N23467" s="27" t="s">
        <v>309</v>
      </c>
      <c r="O23467" s="27" t="s">
        <v>311</v>
      </c>
      <c r="P23467" s="27">
        <v>0</v>
      </c>
    </row>
    <row r="23468" spans="7:16" x14ac:dyDescent="0.25">
      <c r="G23468" s="27" t="str">
        <f t="shared" si="366"/>
        <v>2021/2022Sub-Saharan AfricaAgriculture Forestry Other land uses and FisheriesMultiple ObjectivesLow-cost project debtAll DestinationsPublicBilateral DFI</v>
      </c>
      <c r="H23468" s="27" t="s">
        <v>291</v>
      </c>
      <c r="I23468" s="27" t="s">
        <v>318</v>
      </c>
      <c r="J23468" s="27" t="s">
        <v>292</v>
      </c>
      <c r="K23468" s="27" t="s">
        <v>304</v>
      </c>
      <c r="L23468" s="27" t="s">
        <v>336</v>
      </c>
      <c r="M23468" s="27" t="s">
        <v>338</v>
      </c>
      <c r="N23468" s="27" t="s">
        <v>309</v>
      </c>
      <c r="O23468" s="27" t="s">
        <v>31</v>
      </c>
      <c r="P23468" s="27">
        <v>0</v>
      </c>
    </row>
    <row r="23469" spans="7:16" x14ac:dyDescent="0.25">
      <c r="G23469" s="27" t="str">
        <f t="shared" si="366"/>
        <v>2021/2022Sub-Saharan AfricaAgriculture Forestry Other land uses and FisheriesMultiple ObjectivesLow-cost project debtAll DestinationsPublicExport Credit Agency (ECA)</v>
      </c>
      <c r="H23469" s="27" t="s">
        <v>291</v>
      </c>
      <c r="I23469" s="27" t="s">
        <v>318</v>
      </c>
      <c r="J23469" s="27" t="s">
        <v>292</v>
      </c>
      <c r="K23469" s="27" t="s">
        <v>304</v>
      </c>
      <c r="L23469" s="27" t="s">
        <v>336</v>
      </c>
      <c r="M23469" s="27" t="s">
        <v>338</v>
      </c>
      <c r="N23469" s="27" t="s">
        <v>309</v>
      </c>
      <c r="O23469" s="27" t="s">
        <v>310</v>
      </c>
      <c r="P23469" s="27">
        <v>0</v>
      </c>
    </row>
    <row r="23470" spans="7:16" x14ac:dyDescent="0.25">
      <c r="G23470" s="27" t="str">
        <f t="shared" si="366"/>
        <v>2021/2022Sub-Saharan AfricaAgriculture Forestry Other land uses and FisheriesMultiple ObjectivesLow-cost project debtAll DestinationsPublicMultilateral DFI</v>
      </c>
      <c r="H23470" s="27" t="s">
        <v>291</v>
      </c>
      <c r="I23470" s="27" t="s">
        <v>318</v>
      </c>
      <c r="J23470" s="27" t="s">
        <v>292</v>
      </c>
      <c r="K23470" s="27" t="s">
        <v>304</v>
      </c>
      <c r="L23470" s="27" t="s">
        <v>336</v>
      </c>
      <c r="M23470" s="27" t="s">
        <v>338</v>
      </c>
      <c r="N23470" s="27" t="s">
        <v>309</v>
      </c>
      <c r="O23470" s="27" t="s">
        <v>30</v>
      </c>
      <c r="P23470" s="27">
        <v>0</v>
      </c>
    </row>
    <row r="23471" spans="7:16" x14ac:dyDescent="0.25">
      <c r="G23471" s="27" t="str">
        <f t="shared" si="366"/>
        <v>2021/2022Sub-Saharan AfricaAgriculture Forestry Other land uses and FisheriesMultiple ObjectivesLow-cost project debtInternationalPublicBilateral DFI</v>
      </c>
      <c r="H23471" s="27" t="s">
        <v>291</v>
      </c>
      <c r="I23471" s="27" t="s">
        <v>318</v>
      </c>
      <c r="J23471" s="27" t="s">
        <v>292</v>
      </c>
      <c r="K23471" s="27" t="s">
        <v>304</v>
      </c>
      <c r="L23471" s="27" t="s">
        <v>336</v>
      </c>
      <c r="M23471" s="27" t="s">
        <v>324</v>
      </c>
      <c r="N23471" s="27" t="s">
        <v>309</v>
      </c>
      <c r="O23471" s="27" t="s">
        <v>31</v>
      </c>
      <c r="P23471" s="27">
        <v>0</v>
      </c>
    </row>
    <row r="23472" spans="7:16" x14ac:dyDescent="0.25">
      <c r="G23472" s="27" t="str">
        <f t="shared" si="366"/>
        <v>2021/2022Sub-Saharan AfricaAgriculture Forestry Other land uses and FisheriesMultiple ObjectivesLow-cost project debtInternationalPublicExport Credit Agency (ECA)</v>
      </c>
      <c r="H23472" s="27" t="s">
        <v>291</v>
      </c>
      <c r="I23472" s="27" t="s">
        <v>318</v>
      </c>
      <c r="J23472" s="27" t="s">
        <v>292</v>
      </c>
      <c r="K23472" s="27" t="s">
        <v>304</v>
      </c>
      <c r="L23472" s="27" t="s">
        <v>336</v>
      </c>
      <c r="M23472" s="27" t="s">
        <v>324</v>
      </c>
      <c r="N23472" s="27" t="s">
        <v>309</v>
      </c>
      <c r="O23472" s="27" t="s">
        <v>310</v>
      </c>
      <c r="P23472" s="27">
        <v>0</v>
      </c>
    </row>
    <row r="23473" spans="7:16" x14ac:dyDescent="0.25">
      <c r="G23473" s="27" t="str">
        <f t="shared" si="366"/>
        <v>2021/2022Sub-Saharan AfricaAgriculture Forestry Other land uses and FisheriesMultiple ObjectivesLow-cost project debtInternationalPublicMultilateral DFI</v>
      </c>
      <c r="H23473" s="27" t="s">
        <v>291</v>
      </c>
      <c r="I23473" s="27" t="s">
        <v>318</v>
      </c>
      <c r="J23473" s="27" t="s">
        <v>292</v>
      </c>
      <c r="K23473" s="27" t="s">
        <v>304</v>
      </c>
      <c r="L23473" s="27" t="s">
        <v>336</v>
      </c>
      <c r="M23473" s="27" t="s">
        <v>324</v>
      </c>
      <c r="N23473" s="27" t="s">
        <v>309</v>
      </c>
      <c r="O23473" s="27" t="s">
        <v>30</v>
      </c>
      <c r="P23473" s="27">
        <v>0</v>
      </c>
    </row>
    <row r="23474" spans="7:16" x14ac:dyDescent="0.25">
      <c r="G23474" s="27" t="str">
        <f t="shared" si="366"/>
        <v>2021/2022Sub-Saharan AfricaAgriculture Forestry Other land uses and FisheriesMultiple ObjectivesUnknownAll DestinationsPublicMultilateral DFI</v>
      </c>
      <c r="H23474" s="27" t="s">
        <v>291</v>
      </c>
      <c r="I23474" s="27" t="s">
        <v>318</v>
      </c>
      <c r="J23474" s="27" t="s">
        <v>292</v>
      </c>
      <c r="K23474" s="27" t="s">
        <v>304</v>
      </c>
      <c r="L23474" s="27" t="s">
        <v>301</v>
      </c>
      <c r="M23474" s="27" t="s">
        <v>338</v>
      </c>
      <c r="N23474" s="27" t="s">
        <v>309</v>
      </c>
      <c r="O23474" s="27" t="s">
        <v>30</v>
      </c>
      <c r="P23474" s="27">
        <v>0</v>
      </c>
    </row>
    <row r="23475" spans="7:16" x14ac:dyDescent="0.25">
      <c r="G23475" s="27" t="str">
        <f t="shared" si="366"/>
        <v>2021/2022Sub-Saharan AfricaAgriculture Forestry Other land uses and FisheriesMultiple ObjectivesUnknownInternationalPublicMultilateral DFI</v>
      </c>
      <c r="H23475" s="27" t="s">
        <v>291</v>
      </c>
      <c r="I23475" s="27" t="s">
        <v>318</v>
      </c>
      <c r="J23475" s="27" t="s">
        <v>292</v>
      </c>
      <c r="K23475" s="27" t="s">
        <v>304</v>
      </c>
      <c r="L23475" s="27" t="s">
        <v>301</v>
      </c>
      <c r="M23475" s="27" t="s">
        <v>324</v>
      </c>
      <c r="N23475" s="27" t="s">
        <v>309</v>
      </c>
      <c r="O23475" s="27" t="s">
        <v>30</v>
      </c>
      <c r="P23475" s="27">
        <v>0</v>
      </c>
    </row>
    <row r="23476" spans="7:16" x14ac:dyDescent="0.25">
      <c r="G23476" s="27" t="str">
        <f t="shared" si="366"/>
        <v>2021/2022Sub-Saharan AfricaAll SectorsAdaptationAll InstrumentsAll DestinationsPrivateCorporations</v>
      </c>
      <c r="H23476" s="27" t="s">
        <v>291</v>
      </c>
      <c r="I23476" s="27" t="s">
        <v>318</v>
      </c>
      <c r="J23476" s="27" t="s">
        <v>344</v>
      </c>
      <c r="K23476" s="27" t="s">
        <v>302</v>
      </c>
      <c r="L23476" s="27" t="s">
        <v>345</v>
      </c>
      <c r="M23476" s="27" t="s">
        <v>338</v>
      </c>
      <c r="N23476" s="27" t="s">
        <v>306</v>
      </c>
      <c r="O23476" s="27" t="s">
        <v>307</v>
      </c>
      <c r="P23476" s="27">
        <v>0</v>
      </c>
    </row>
    <row r="23477" spans="7:16" x14ac:dyDescent="0.25">
      <c r="G23477" s="27" t="str">
        <f t="shared" si="366"/>
        <v>2021/2022Sub-Saharan AfricaAll SectorsAdaptationAll InstrumentsAll DestinationsPrivateInstitutional Investors</v>
      </c>
      <c r="H23477" s="27" t="s">
        <v>291</v>
      </c>
      <c r="I23477" s="27" t="s">
        <v>318</v>
      </c>
      <c r="J23477" s="27" t="s">
        <v>344</v>
      </c>
      <c r="K23477" s="27" t="s">
        <v>302</v>
      </c>
      <c r="L23477" s="27" t="s">
        <v>345</v>
      </c>
      <c r="M23477" s="27" t="s">
        <v>338</v>
      </c>
      <c r="N23477" s="27" t="s">
        <v>306</v>
      </c>
      <c r="O23477" s="27" t="s">
        <v>27</v>
      </c>
      <c r="P23477" s="27">
        <v>1.682962861</v>
      </c>
    </row>
    <row r="23478" spans="7:16" x14ac:dyDescent="0.25">
      <c r="G23478" s="27" t="str">
        <f t="shared" si="366"/>
        <v>2021/2022Sub-Saharan AfricaAll SectorsAdaptationAll InstrumentsAll DestinationsPrivateUnknown</v>
      </c>
      <c r="H23478" s="27" t="s">
        <v>291</v>
      </c>
      <c r="I23478" s="27" t="s">
        <v>318</v>
      </c>
      <c r="J23478" s="27" t="s">
        <v>344</v>
      </c>
      <c r="K23478" s="27" t="s">
        <v>302</v>
      </c>
      <c r="L23478" s="27" t="s">
        <v>345</v>
      </c>
      <c r="M23478" s="27" t="s">
        <v>338</v>
      </c>
      <c r="N23478" s="27" t="s">
        <v>306</v>
      </c>
      <c r="O23478" s="27" t="s">
        <v>301</v>
      </c>
      <c r="P23478" s="27">
        <v>0</v>
      </c>
    </row>
    <row r="23479" spans="7:16" x14ac:dyDescent="0.25">
      <c r="G23479" s="27" t="str">
        <f t="shared" si="366"/>
        <v>2021/2022Sub-Saharan AfricaAll SectorsAdaptationAll InstrumentsAll DestinationsPublicBilateral DFI</v>
      </c>
      <c r="H23479" s="27" t="s">
        <v>291</v>
      </c>
      <c r="I23479" s="27" t="s">
        <v>318</v>
      </c>
      <c r="J23479" s="27" t="s">
        <v>344</v>
      </c>
      <c r="K23479" s="27" t="s">
        <v>302</v>
      </c>
      <c r="L23479" s="27" t="s">
        <v>345</v>
      </c>
      <c r="M23479" s="27" t="s">
        <v>338</v>
      </c>
      <c r="N23479" s="27" t="s">
        <v>309</v>
      </c>
      <c r="O23479" s="27" t="s">
        <v>31</v>
      </c>
      <c r="P23479" s="27">
        <v>183.532402988</v>
      </c>
    </row>
    <row r="23480" spans="7:16" x14ac:dyDescent="0.25">
      <c r="G23480" s="27" t="str">
        <f t="shared" si="366"/>
        <v>2021/2022Sub-Saharan AfricaAll SectorsAdaptationAll InstrumentsAll DestinationsPublicExport Credit Agency (ECA)</v>
      </c>
      <c r="H23480" s="27" t="s">
        <v>291</v>
      </c>
      <c r="I23480" s="27" t="s">
        <v>318</v>
      </c>
      <c r="J23480" s="27" t="s">
        <v>344</v>
      </c>
      <c r="K23480" s="27" t="s">
        <v>302</v>
      </c>
      <c r="L23480" s="27" t="s">
        <v>345</v>
      </c>
      <c r="M23480" s="27" t="s">
        <v>338</v>
      </c>
      <c r="N23480" s="27" t="s">
        <v>309</v>
      </c>
      <c r="O23480" s="27" t="s">
        <v>310</v>
      </c>
      <c r="P23480" s="27">
        <v>0</v>
      </c>
    </row>
    <row r="23481" spans="7:16" x14ac:dyDescent="0.25">
      <c r="G23481" s="27" t="str">
        <f t="shared" si="366"/>
        <v>2021/2022Sub-Saharan AfricaAll SectorsAdaptationAll InstrumentsAll DestinationsPublicGovernment</v>
      </c>
      <c r="H23481" s="27" t="s">
        <v>291</v>
      </c>
      <c r="I23481" s="27" t="s">
        <v>318</v>
      </c>
      <c r="J23481" s="27" t="s">
        <v>344</v>
      </c>
      <c r="K23481" s="27" t="s">
        <v>302</v>
      </c>
      <c r="L23481" s="27" t="s">
        <v>345</v>
      </c>
      <c r="M23481" s="27" t="s">
        <v>338</v>
      </c>
      <c r="N23481" s="27" t="s">
        <v>309</v>
      </c>
      <c r="O23481" s="27" t="s">
        <v>28</v>
      </c>
      <c r="P23481" s="27">
        <v>226.13030036000001</v>
      </c>
    </row>
    <row r="23482" spans="7:16" x14ac:dyDescent="0.25">
      <c r="G23482" s="27" t="str">
        <f t="shared" si="366"/>
        <v>2021/2022Sub-Saharan AfricaAll SectorsAdaptationAll InstrumentsAll DestinationsPublicMultilateral Climate Funds</v>
      </c>
      <c r="H23482" s="27" t="s">
        <v>291</v>
      </c>
      <c r="I23482" s="27" t="s">
        <v>318</v>
      </c>
      <c r="J23482" s="27" t="s">
        <v>344</v>
      </c>
      <c r="K23482" s="27" t="s">
        <v>302</v>
      </c>
      <c r="L23482" s="27" t="s">
        <v>345</v>
      </c>
      <c r="M23482" s="27" t="s">
        <v>338</v>
      </c>
      <c r="N23482" s="27" t="s">
        <v>309</v>
      </c>
      <c r="O23482" s="27" t="s">
        <v>29</v>
      </c>
      <c r="P23482" s="27">
        <v>18.79</v>
      </c>
    </row>
    <row r="23483" spans="7:16" x14ac:dyDescent="0.25">
      <c r="G23483" s="27" t="str">
        <f t="shared" si="366"/>
        <v>2021/2022Sub-Saharan AfricaAll SectorsAdaptationAll InstrumentsAll DestinationsPublicMultilateral DFI</v>
      </c>
      <c r="H23483" s="27" t="s">
        <v>291</v>
      </c>
      <c r="I23483" s="27" t="s">
        <v>318</v>
      </c>
      <c r="J23483" s="27" t="s">
        <v>344</v>
      </c>
      <c r="K23483" s="27" t="s">
        <v>302</v>
      </c>
      <c r="L23483" s="27" t="s">
        <v>345</v>
      </c>
      <c r="M23483" s="27" t="s">
        <v>338</v>
      </c>
      <c r="N23483" s="27" t="s">
        <v>309</v>
      </c>
      <c r="O23483" s="27" t="s">
        <v>30</v>
      </c>
      <c r="P23483" s="27">
        <v>353.59085572499998</v>
      </c>
    </row>
    <row r="23484" spans="7:16" x14ac:dyDescent="0.25">
      <c r="G23484" s="27" t="str">
        <f t="shared" si="366"/>
        <v>2021/2022Sub-Saharan AfricaAll SectorsAdaptationAll InstrumentsAll DestinationsPublicPublic Fund</v>
      </c>
      <c r="H23484" s="27" t="s">
        <v>291</v>
      </c>
      <c r="I23484" s="27" t="s">
        <v>318</v>
      </c>
      <c r="J23484" s="27" t="s">
        <v>344</v>
      </c>
      <c r="K23484" s="27" t="s">
        <v>302</v>
      </c>
      <c r="L23484" s="27" t="s">
        <v>345</v>
      </c>
      <c r="M23484" s="27" t="s">
        <v>338</v>
      </c>
      <c r="N23484" s="27" t="s">
        <v>309</v>
      </c>
      <c r="O23484" s="27" t="s">
        <v>311</v>
      </c>
      <c r="P23484" s="27">
        <v>0</v>
      </c>
    </row>
    <row r="23485" spans="7:16" x14ac:dyDescent="0.25">
      <c r="G23485" s="27" t="str">
        <f t="shared" si="366"/>
        <v>2021/2022Sub-Saharan AfricaAll SectorsAdaptationAll InstrumentsAll DestinationsPublicSOE</v>
      </c>
      <c r="H23485" s="27" t="s">
        <v>291</v>
      </c>
      <c r="I23485" s="27" t="s">
        <v>318</v>
      </c>
      <c r="J23485" s="27" t="s">
        <v>344</v>
      </c>
      <c r="K23485" s="27" t="s">
        <v>302</v>
      </c>
      <c r="L23485" s="27" t="s">
        <v>345</v>
      </c>
      <c r="M23485" s="27" t="s">
        <v>338</v>
      </c>
      <c r="N23485" s="27" t="s">
        <v>309</v>
      </c>
      <c r="O23485" s="27" t="s">
        <v>34</v>
      </c>
      <c r="P23485" s="27">
        <v>0</v>
      </c>
    </row>
    <row r="23486" spans="7:16" x14ac:dyDescent="0.25">
      <c r="G23486" s="27" t="str">
        <f t="shared" si="366"/>
        <v>2021/2022Sub-Saharan AfricaAll SectorsAdaptationAll InstrumentsAll DestinationsUnknownUnknown</v>
      </c>
      <c r="H23486" s="27" t="s">
        <v>291</v>
      </c>
      <c r="I23486" s="27" t="s">
        <v>318</v>
      </c>
      <c r="J23486" s="27" t="s">
        <v>344</v>
      </c>
      <c r="K23486" s="27" t="s">
        <v>302</v>
      </c>
      <c r="L23486" s="27" t="s">
        <v>345</v>
      </c>
      <c r="M23486" s="27" t="s">
        <v>338</v>
      </c>
      <c r="N23486" s="27" t="s">
        <v>301</v>
      </c>
      <c r="O23486" s="27" t="s">
        <v>301</v>
      </c>
      <c r="P23486" s="27">
        <v>48</v>
      </c>
    </row>
    <row r="23487" spans="7:16" x14ac:dyDescent="0.25">
      <c r="G23487" s="27" t="str">
        <f t="shared" si="366"/>
        <v>2021/2022Sub-Saharan AfricaAll SectorsAdaptationAll InstrumentsDomesticPublicMultilateral DFI</v>
      </c>
      <c r="H23487" s="27" t="s">
        <v>291</v>
      </c>
      <c r="I23487" s="27" t="s">
        <v>318</v>
      </c>
      <c r="J23487" s="27" t="s">
        <v>344</v>
      </c>
      <c r="K23487" s="27" t="s">
        <v>302</v>
      </c>
      <c r="L23487" s="27" t="s">
        <v>345</v>
      </c>
      <c r="M23487" s="27" t="s">
        <v>323</v>
      </c>
      <c r="N23487" s="27" t="s">
        <v>309</v>
      </c>
      <c r="O23487" s="27" t="s">
        <v>30</v>
      </c>
      <c r="P23487" s="27">
        <v>1.566775123</v>
      </c>
    </row>
    <row r="23488" spans="7:16" x14ac:dyDescent="0.25">
      <c r="G23488" s="27" t="str">
        <f t="shared" si="366"/>
        <v>2021/2022Sub-Saharan AfricaAll SectorsAdaptationAll InstrumentsInternationalPrivateCorporations</v>
      </c>
      <c r="H23488" s="27" t="s">
        <v>291</v>
      </c>
      <c r="I23488" s="27" t="s">
        <v>318</v>
      </c>
      <c r="J23488" s="27" t="s">
        <v>344</v>
      </c>
      <c r="K23488" s="27" t="s">
        <v>302</v>
      </c>
      <c r="L23488" s="27" t="s">
        <v>345</v>
      </c>
      <c r="M23488" s="27" t="s">
        <v>324</v>
      </c>
      <c r="N23488" s="27" t="s">
        <v>306</v>
      </c>
      <c r="O23488" s="27" t="s">
        <v>307</v>
      </c>
      <c r="P23488" s="27">
        <v>0</v>
      </c>
    </row>
    <row r="23489" spans="7:16" x14ac:dyDescent="0.25">
      <c r="G23489" s="27" t="str">
        <f t="shared" si="366"/>
        <v>2021/2022Sub-Saharan AfricaAll SectorsAdaptationAll InstrumentsInternationalPrivateInstitutional Investors</v>
      </c>
      <c r="H23489" s="27" t="s">
        <v>291</v>
      </c>
      <c r="I23489" s="27" t="s">
        <v>318</v>
      </c>
      <c r="J23489" s="27" t="s">
        <v>344</v>
      </c>
      <c r="K23489" s="27" t="s">
        <v>302</v>
      </c>
      <c r="L23489" s="27" t="s">
        <v>345</v>
      </c>
      <c r="M23489" s="27" t="s">
        <v>324</v>
      </c>
      <c r="N23489" s="27" t="s">
        <v>306</v>
      </c>
      <c r="O23489" s="27" t="s">
        <v>27</v>
      </c>
      <c r="P23489" s="27">
        <v>1.682962861</v>
      </c>
    </row>
    <row r="23490" spans="7:16" x14ac:dyDescent="0.25">
      <c r="G23490" s="27" t="str">
        <f t="shared" si="366"/>
        <v>2021/2022Sub-Saharan AfricaAll SectorsAdaptationAll InstrumentsInternationalPrivateUnknown</v>
      </c>
      <c r="H23490" s="27" t="s">
        <v>291</v>
      </c>
      <c r="I23490" s="27" t="s">
        <v>318</v>
      </c>
      <c r="J23490" s="27" t="s">
        <v>344</v>
      </c>
      <c r="K23490" s="27" t="s">
        <v>302</v>
      </c>
      <c r="L23490" s="27" t="s">
        <v>345</v>
      </c>
      <c r="M23490" s="27" t="s">
        <v>324</v>
      </c>
      <c r="N23490" s="27" t="s">
        <v>306</v>
      </c>
      <c r="O23490" s="27" t="s">
        <v>301</v>
      </c>
      <c r="P23490" s="27">
        <v>0</v>
      </c>
    </row>
    <row r="23491" spans="7:16" x14ac:dyDescent="0.25">
      <c r="G23491" s="27" t="str">
        <f t="shared" ref="G23491:G23554" si="367">+_xlfn.CONCAT(H23491:O23491)</f>
        <v>2021/2022Sub-Saharan AfricaAll SectorsAdaptationAll InstrumentsInternationalPublicBilateral DFI</v>
      </c>
      <c r="H23491" s="27" t="s">
        <v>291</v>
      </c>
      <c r="I23491" s="27" t="s">
        <v>318</v>
      </c>
      <c r="J23491" s="27" t="s">
        <v>344</v>
      </c>
      <c r="K23491" s="27" t="s">
        <v>302</v>
      </c>
      <c r="L23491" s="27" t="s">
        <v>345</v>
      </c>
      <c r="M23491" s="27" t="s">
        <v>324</v>
      </c>
      <c r="N23491" s="27" t="s">
        <v>309</v>
      </c>
      <c r="O23491" s="27" t="s">
        <v>31</v>
      </c>
      <c r="P23491" s="27">
        <v>183.532402988</v>
      </c>
    </row>
    <row r="23492" spans="7:16" x14ac:dyDescent="0.25">
      <c r="G23492" s="27" t="str">
        <f t="shared" si="367"/>
        <v>2021/2022Sub-Saharan AfricaAll SectorsAdaptationAll InstrumentsInternationalPublicExport Credit Agency (ECA)</v>
      </c>
      <c r="H23492" s="27" t="s">
        <v>291</v>
      </c>
      <c r="I23492" s="27" t="s">
        <v>318</v>
      </c>
      <c r="J23492" s="27" t="s">
        <v>344</v>
      </c>
      <c r="K23492" s="27" t="s">
        <v>302</v>
      </c>
      <c r="L23492" s="27" t="s">
        <v>345</v>
      </c>
      <c r="M23492" s="27" t="s">
        <v>324</v>
      </c>
      <c r="N23492" s="27" t="s">
        <v>309</v>
      </c>
      <c r="O23492" s="27" t="s">
        <v>310</v>
      </c>
      <c r="P23492" s="27">
        <v>0</v>
      </c>
    </row>
    <row r="23493" spans="7:16" x14ac:dyDescent="0.25">
      <c r="G23493" s="27" t="str">
        <f t="shared" si="367"/>
        <v>2021/2022Sub-Saharan AfricaAll SectorsAdaptationAll InstrumentsInternationalPublicGovernment</v>
      </c>
      <c r="H23493" s="27" t="s">
        <v>291</v>
      </c>
      <c r="I23493" s="27" t="s">
        <v>318</v>
      </c>
      <c r="J23493" s="27" t="s">
        <v>344</v>
      </c>
      <c r="K23493" s="27" t="s">
        <v>302</v>
      </c>
      <c r="L23493" s="27" t="s">
        <v>345</v>
      </c>
      <c r="M23493" s="27" t="s">
        <v>324</v>
      </c>
      <c r="N23493" s="27" t="s">
        <v>309</v>
      </c>
      <c r="O23493" s="27" t="s">
        <v>28</v>
      </c>
      <c r="P23493" s="27">
        <v>226.13030036000001</v>
      </c>
    </row>
    <row r="23494" spans="7:16" x14ac:dyDescent="0.25">
      <c r="G23494" s="27" t="str">
        <f t="shared" si="367"/>
        <v>2021/2022Sub-Saharan AfricaAll SectorsAdaptationAll InstrumentsInternationalPublicMultilateral Climate Funds</v>
      </c>
      <c r="H23494" s="27" t="s">
        <v>291</v>
      </c>
      <c r="I23494" s="27" t="s">
        <v>318</v>
      </c>
      <c r="J23494" s="27" t="s">
        <v>344</v>
      </c>
      <c r="K23494" s="27" t="s">
        <v>302</v>
      </c>
      <c r="L23494" s="27" t="s">
        <v>345</v>
      </c>
      <c r="M23494" s="27" t="s">
        <v>324</v>
      </c>
      <c r="N23494" s="27" t="s">
        <v>309</v>
      </c>
      <c r="O23494" s="27" t="s">
        <v>29</v>
      </c>
      <c r="P23494" s="27">
        <v>18.79</v>
      </c>
    </row>
    <row r="23495" spans="7:16" x14ac:dyDescent="0.25">
      <c r="G23495" s="27" t="str">
        <f t="shared" si="367"/>
        <v>2021/2022Sub-Saharan AfricaAll SectorsAdaptationAll InstrumentsInternationalPublicMultilateral DFI</v>
      </c>
      <c r="H23495" s="27" t="s">
        <v>291</v>
      </c>
      <c r="I23495" s="27" t="s">
        <v>318</v>
      </c>
      <c r="J23495" s="27" t="s">
        <v>344</v>
      </c>
      <c r="K23495" s="27" t="s">
        <v>302</v>
      </c>
      <c r="L23495" s="27" t="s">
        <v>345</v>
      </c>
      <c r="M23495" s="27" t="s">
        <v>324</v>
      </c>
      <c r="N23495" s="27" t="s">
        <v>309</v>
      </c>
      <c r="O23495" s="27" t="s">
        <v>30</v>
      </c>
      <c r="P23495" s="27">
        <v>352.02408060200003</v>
      </c>
    </row>
    <row r="23496" spans="7:16" x14ac:dyDescent="0.25">
      <c r="G23496" s="27" t="str">
        <f t="shared" si="367"/>
        <v>2021/2022Sub-Saharan AfricaAll SectorsAdaptationAll InstrumentsInternationalPublicPublic Fund</v>
      </c>
      <c r="H23496" s="27" t="s">
        <v>291</v>
      </c>
      <c r="I23496" s="27" t="s">
        <v>318</v>
      </c>
      <c r="J23496" s="27" t="s">
        <v>344</v>
      </c>
      <c r="K23496" s="27" t="s">
        <v>302</v>
      </c>
      <c r="L23496" s="27" t="s">
        <v>345</v>
      </c>
      <c r="M23496" s="27" t="s">
        <v>324</v>
      </c>
      <c r="N23496" s="27" t="s">
        <v>309</v>
      </c>
      <c r="O23496" s="27" t="s">
        <v>311</v>
      </c>
      <c r="P23496" s="27">
        <v>0</v>
      </c>
    </row>
    <row r="23497" spans="7:16" x14ac:dyDescent="0.25">
      <c r="G23497" s="27" t="str">
        <f t="shared" si="367"/>
        <v>2021/2022Sub-Saharan AfricaAll SectorsAdaptationAll InstrumentsInternationalPublicSOE</v>
      </c>
      <c r="H23497" s="27" t="s">
        <v>291</v>
      </c>
      <c r="I23497" s="27" t="s">
        <v>318</v>
      </c>
      <c r="J23497" s="27" t="s">
        <v>344</v>
      </c>
      <c r="K23497" s="27" t="s">
        <v>302</v>
      </c>
      <c r="L23497" s="27" t="s">
        <v>345</v>
      </c>
      <c r="M23497" s="27" t="s">
        <v>324</v>
      </c>
      <c r="N23497" s="27" t="s">
        <v>309</v>
      </c>
      <c r="O23497" s="27" t="s">
        <v>34</v>
      </c>
      <c r="P23497" s="27">
        <v>0</v>
      </c>
    </row>
    <row r="23498" spans="7:16" x14ac:dyDescent="0.25">
      <c r="G23498" s="27" t="str">
        <f t="shared" si="367"/>
        <v>2021/2022Sub-Saharan AfricaAll SectorsAdaptationAll InstrumentsInternationalUnknownUnknown</v>
      </c>
      <c r="H23498" s="27" t="s">
        <v>291</v>
      </c>
      <c r="I23498" s="27" t="s">
        <v>318</v>
      </c>
      <c r="J23498" s="27" t="s">
        <v>344</v>
      </c>
      <c r="K23498" s="27" t="s">
        <v>302</v>
      </c>
      <c r="L23498" s="27" t="s">
        <v>345</v>
      </c>
      <c r="M23498" s="27" t="s">
        <v>324</v>
      </c>
      <c r="N23498" s="27" t="s">
        <v>301</v>
      </c>
      <c r="O23498" s="27" t="s">
        <v>301</v>
      </c>
      <c r="P23498" s="27">
        <v>48</v>
      </c>
    </row>
    <row r="23499" spans="7:16" x14ac:dyDescent="0.25">
      <c r="G23499" s="27" t="str">
        <f t="shared" si="367"/>
        <v>2021/2022Sub-Saharan AfricaAll SectorsAdaptationGrantAll DestinationsPrivateCorporations</v>
      </c>
      <c r="H23499" s="27" t="s">
        <v>291</v>
      </c>
      <c r="I23499" s="27" t="s">
        <v>318</v>
      </c>
      <c r="J23499" s="27" t="s">
        <v>344</v>
      </c>
      <c r="K23499" s="27" t="s">
        <v>302</v>
      </c>
      <c r="L23499" s="27" t="s">
        <v>332</v>
      </c>
      <c r="M23499" s="27" t="s">
        <v>338</v>
      </c>
      <c r="N23499" s="27" t="s">
        <v>306</v>
      </c>
      <c r="O23499" s="27" t="s">
        <v>307</v>
      </c>
      <c r="P23499" s="27">
        <v>0</v>
      </c>
    </row>
    <row r="23500" spans="7:16" x14ac:dyDescent="0.25">
      <c r="G23500" s="27" t="str">
        <f t="shared" si="367"/>
        <v>2021/2022Sub-Saharan AfricaAll SectorsAdaptationGrantAll DestinationsPrivateInstitutional Investors</v>
      </c>
      <c r="H23500" s="27" t="s">
        <v>291</v>
      </c>
      <c r="I23500" s="27" t="s">
        <v>318</v>
      </c>
      <c r="J23500" s="27" t="s">
        <v>344</v>
      </c>
      <c r="K23500" s="27" t="s">
        <v>302</v>
      </c>
      <c r="L23500" s="27" t="s">
        <v>332</v>
      </c>
      <c r="M23500" s="27" t="s">
        <v>338</v>
      </c>
      <c r="N23500" s="27" t="s">
        <v>306</v>
      </c>
      <c r="O23500" s="27" t="s">
        <v>27</v>
      </c>
      <c r="P23500" s="27">
        <v>1.682962861</v>
      </c>
    </row>
    <row r="23501" spans="7:16" x14ac:dyDescent="0.25">
      <c r="G23501" s="27" t="str">
        <f t="shared" si="367"/>
        <v>2021/2022Sub-Saharan AfricaAll SectorsAdaptationGrantAll DestinationsPublicBilateral DFI</v>
      </c>
      <c r="H23501" s="27" t="s">
        <v>291</v>
      </c>
      <c r="I23501" s="27" t="s">
        <v>318</v>
      </c>
      <c r="J23501" s="27" t="s">
        <v>344</v>
      </c>
      <c r="K23501" s="27" t="s">
        <v>302</v>
      </c>
      <c r="L23501" s="27" t="s">
        <v>332</v>
      </c>
      <c r="M23501" s="27" t="s">
        <v>338</v>
      </c>
      <c r="N23501" s="27" t="s">
        <v>309</v>
      </c>
      <c r="O23501" s="27" t="s">
        <v>31</v>
      </c>
      <c r="P23501" s="27">
        <v>38.487464527999997</v>
      </c>
    </row>
    <row r="23502" spans="7:16" x14ac:dyDescent="0.25">
      <c r="G23502" s="27" t="str">
        <f t="shared" si="367"/>
        <v>2021/2022Sub-Saharan AfricaAll SectorsAdaptationGrantAll DestinationsPublicGovernment</v>
      </c>
      <c r="H23502" s="27" t="s">
        <v>291</v>
      </c>
      <c r="I23502" s="27" t="s">
        <v>318</v>
      </c>
      <c r="J23502" s="27" t="s">
        <v>344</v>
      </c>
      <c r="K23502" s="27" t="s">
        <v>302</v>
      </c>
      <c r="L23502" s="27" t="s">
        <v>332</v>
      </c>
      <c r="M23502" s="27" t="s">
        <v>338</v>
      </c>
      <c r="N23502" s="27" t="s">
        <v>309</v>
      </c>
      <c r="O23502" s="27" t="s">
        <v>28</v>
      </c>
      <c r="P23502" s="27">
        <v>226.13030036000001</v>
      </c>
    </row>
    <row r="23503" spans="7:16" x14ac:dyDescent="0.25">
      <c r="G23503" s="27" t="str">
        <f t="shared" si="367"/>
        <v>2021/2022Sub-Saharan AfricaAll SectorsAdaptationGrantAll DestinationsPublicMultilateral Climate Funds</v>
      </c>
      <c r="H23503" s="27" t="s">
        <v>291</v>
      </c>
      <c r="I23503" s="27" t="s">
        <v>318</v>
      </c>
      <c r="J23503" s="27" t="s">
        <v>344</v>
      </c>
      <c r="K23503" s="27" t="s">
        <v>302</v>
      </c>
      <c r="L23503" s="27" t="s">
        <v>332</v>
      </c>
      <c r="M23503" s="27" t="s">
        <v>338</v>
      </c>
      <c r="N23503" s="27" t="s">
        <v>309</v>
      </c>
      <c r="O23503" s="27" t="s">
        <v>29</v>
      </c>
      <c r="P23503" s="27">
        <v>17.600000000000001</v>
      </c>
    </row>
    <row r="23504" spans="7:16" x14ac:dyDescent="0.25">
      <c r="G23504" s="27" t="str">
        <f t="shared" si="367"/>
        <v>2021/2022Sub-Saharan AfricaAll SectorsAdaptationGrantAll DestinationsPublicMultilateral DFI</v>
      </c>
      <c r="H23504" s="27" t="s">
        <v>291</v>
      </c>
      <c r="I23504" s="27" t="s">
        <v>318</v>
      </c>
      <c r="J23504" s="27" t="s">
        <v>344</v>
      </c>
      <c r="K23504" s="27" t="s">
        <v>302</v>
      </c>
      <c r="L23504" s="27" t="s">
        <v>332</v>
      </c>
      <c r="M23504" s="27" t="s">
        <v>338</v>
      </c>
      <c r="N23504" s="27" t="s">
        <v>309</v>
      </c>
      <c r="O23504" s="27" t="s">
        <v>30</v>
      </c>
      <c r="P23504" s="27">
        <v>18.506004562000001</v>
      </c>
    </row>
    <row r="23505" spans="7:16" x14ac:dyDescent="0.25">
      <c r="G23505" s="27" t="str">
        <f t="shared" si="367"/>
        <v>2021/2022Sub-Saharan AfricaAll SectorsAdaptationGrantAll DestinationsPublicPublic Fund</v>
      </c>
      <c r="H23505" s="27" t="s">
        <v>291</v>
      </c>
      <c r="I23505" s="27" t="s">
        <v>318</v>
      </c>
      <c r="J23505" s="27" t="s">
        <v>344</v>
      </c>
      <c r="K23505" s="27" t="s">
        <v>302</v>
      </c>
      <c r="L23505" s="27" t="s">
        <v>332</v>
      </c>
      <c r="M23505" s="27" t="s">
        <v>338</v>
      </c>
      <c r="N23505" s="27" t="s">
        <v>309</v>
      </c>
      <c r="O23505" s="27" t="s">
        <v>311</v>
      </c>
      <c r="P23505" s="27">
        <v>0</v>
      </c>
    </row>
    <row r="23506" spans="7:16" x14ac:dyDescent="0.25">
      <c r="G23506" s="27" t="str">
        <f t="shared" si="367"/>
        <v>2021/2022Sub-Saharan AfricaAll SectorsAdaptationGrantAll DestinationsPublicSOE</v>
      </c>
      <c r="H23506" s="27" t="s">
        <v>291</v>
      </c>
      <c r="I23506" s="27" t="s">
        <v>318</v>
      </c>
      <c r="J23506" s="27" t="s">
        <v>344</v>
      </c>
      <c r="K23506" s="27" t="s">
        <v>302</v>
      </c>
      <c r="L23506" s="27" t="s">
        <v>332</v>
      </c>
      <c r="M23506" s="27" t="s">
        <v>338</v>
      </c>
      <c r="N23506" s="27" t="s">
        <v>309</v>
      </c>
      <c r="O23506" s="27" t="s">
        <v>34</v>
      </c>
      <c r="P23506" s="27">
        <v>0</v>
      </c>
    </row>
    <row r="23507" spans="7:16" x14ac:dyDescent="0.25">
      <c r="G23507" s="27" t="str">
        <f t="shared" si="367"/>
        <v>2021/2022Sub-Saharan AfricaAll SectorsAdaptationGrantAll DestinationsUnknownUnknown</v>
      </c>
      <c r="H23507" s="27" t="s">
        <v>291</v>
      </c>
      <c r="I23507" s="27" t="s">
        <v>318</v>
      </c>
      <c r="J23507" s="27" t="s">
        <v>344</v>
      </c>
      <c r="K23507" s="27" t="s">
        <v>302</v>
      </c>
      <c r="L23507" s="27" t="s">
        <v>332</v>
      </c>
      <c r="M23507" s="27" t="s">
        <v>338</v>
      </c>
      <c r="N23507" s="27" t="s">
        <v>301</v>
      </c>
      <c r="O23507" s="27" t="s">
        <v>301</v>
      </c>
      <c r="P23507" s="27">
        <v>2</v>
      </c>
    </row>
    <row r="23508" spans="7:16" x14ac:dyDescent="0.25">
      <c r="G23508" s="27" t="str">
        <f t="shared" si="367"/>
        <v>2021/2022Sub-Saharan AfricaAll SectorsAdaptationGrantDomesticPublicMultilateral DFI</v>
      </c>
      <c r="H23508" s="27" t="s">
        <v>291</v>
      </c>
      <c r="I23508" s="27" t="s">
        <v>318</v>
      </c>
      <c r="J23508" s="27" t="s">
        <v>344</v>
      </c>
      <c r="K23508" s="27" t="s">
        <v>302</v>
      </c>
      <c r="L23508" s="27" t="s">
        <v>332</v>
      </c>
      <c r="M23508" s="27" t="s">
        <v>323</v>
      </c>
      <c r="N23508" s="27" t="s">
        <v>309</v>
      </c>
      <c r="O23508" s="27" t="s">
        <v>30</v>
      </c>
      <c r="P23508" s="27">
        <v>5.2457199999999995E-4</v>
      </c>
    </row>
    <row r="23509" spans="7:16" x14ac:dyDescent="0.25">
      <c r="G23509" s="27" t="str">
        <f t="shared" si="367"/>
        <v>2021/2022Sub-Saharan AfricaAll SectorsAdaptationGrantInternationalPrivateCorporations</v>
      </c>
      <c r="H23509" s="27" t="s">
        <v>291</v>
      </c>
      <c r="I23509" s="27" t="s">
        <v>318</v>
      </c>
      <c r="J23509" s="27" t="s">
        <v>344</v>
      </c>
      <c r="K23509" s="27" t="s">
        <v>302</v>
      </c>
      <c r="L23509" s="27" t="s">
        <v>332</v>
      </c>
      <c r="M23509" s="27" t="s">
        <v>324</v>
      </c>
      <c r="N23509" s="27" t="s">
        <v>306</v>
      </c>
      <c r="O23509" s="27" t="s">
        <v>307</v>
      </c>
      <c r="P23509" s="27">
        <v>0</v>
      </c>
    </row>
    <row r="23510" spans="7:16" x14ac:dyDescent="0.25">
      <c r="G23510" s="27" t="str">
        <f t="shared" si="367"/>
        <v>2021/2022Sub-Saharan AfricaAll SectorsAdaptationGrantInternationalPrivateInstitutional Investors</v>
      </c>
      <c r="H23510" s="27" t="s">
        <v>291</v>
      </c>
      <c r="I23510" s="27" t="s">
        <v>318</v>
      </c>
      <c r="J23510" s="27" t="s">
        <v>344</v>
      </c>
      <c r="K23510" s="27" t="s">
        <v>302</v>
      </c>
      <c r="L23510" s="27" t="s">
        <v>332</v>
      </c>
      <c r="M23510" s="27" t="s">
        <v>324</v>
      </c>
      <c r="N23510" s="27" t="s">
        <v>306</v>
      </c>
      <c r="O23510" s="27" t="s">
        <v>27</v>
      </c>
      <c r="P23510" s="27">
        <v>1.682962861</v>
      </c>
    </row>
    <row r="23511" spans="7:16" x14ac:dyDescent="0.25">
      <c r="G23511" s="27" t="str">
        <f t="shared" si="367"/>
        <v>2021/2022Sub-Saharan AfricaAll SectorsAdaptationGrantInternationalPublicBilateral DFI</v>
      </c>
      <c r="H23511" s="27" t="s">
        <v>291</v>
      </c>
      <c r="I23511" s="27" t="s">
        <v>318</v>
      </c>
      <c r="J23511" s="27" t="s">
        <v>344</v>
      </c>
      <c r="K23511" s="27" t="s">
        <v>302</v>
      </c>
      <c r="L23511" s="27" t="s">
        <v>332</v>
      </c>
      <c r="M23511" s="27" t="s">
        <v>324</v>
      </c>
      <c r="N23511" s="27" t="s">
        <v>309</v>
      </c>
      <c r="O23511" s="27" t="s">
        <v>31</v>
      </c>
      <c r="P23511" s="27">
        <v>38.487464527999997</v>
      </c>
    </row>
    <row r="23512" spans="7:16" x14ac:dyDescent="0.25">
      <c r="G23512" s="27" t="str">
        <f t="shared" si="367"/>
        <v>2021/2022Sub-Saharan AfricaAll SectorsAdaptationGrantInternationalPublicGovernment</v>
      </c>
      <c r="H23512" s="27" t="s">
        <v>291</v>
      </c>
      <c r="I23512" s="27" t="s">
        <v>318</v>
      </c>
      <c r="J23512" s="27" t="s">
        <v>344</v>
      </c>
      <c r="K23512" s="27" t="s">
        <v>302</v>
      </c>
      <c r="L23512" s="27" t="s">
        <v>332</v>
      </c>
      <c r="M23512" s="27" t="s">
        <v>324</v>
      </c>
      <c r="N23512" s="27" t="s">
        <v>309</v>
      </c>
      <c r="O23512" s="27" t="s">
        <v>28</v>
      </c>
      <c r="P23512" s="27">
        <v>226.13030036000001</v>
      </c>
    </row>
    <row r="23513" spans="7:16" x14ac:dyDescent="0.25">
      <c r="G23513" s="27" t="str">
        <f t="shared" si="367"/>
        <v>2021/2022Sub-Saharan AfricaAll SectorsAdaptationGrantInternationalPublicMultilateral Climate Funds</v>
      </c>
      <c r="H23513" s="27" t="s">
        <v>291</v>
      </c>
      <c r="I23513" s="27" t="s">
        <v>318</v>
      </c>
      <c r="J23513" s="27" t="s">
        <v>344</v>
      </c>
      <c r="K23513" s="27" t="s">
        <v>302</v>
      </c>
      <c r="L23513" s="27" t="s">
        <v>332</v>
      </c>
      <c r="M23513" s="27" t="s">
        <v>324</v>
      </c>
      <c r="N23513" s="27" t="s">
        <v>309</v>
      </c>
      <c r="O23513" s="27" t="s">
        <v>29</v>
      </c>
      <c r="P23513" s="27">
        <v>17.600000000000001</v>
      </c>
    </row>
    <row r="23514" spans="7:16" x14ac:dyDescent="0.25">
      <c r="G23514" s="27" t="str">
        <f t="shared" si="367"/>
        <v>2021/2022Sub-Saharan AfricaAll SectorsAdaptationGrantInternationalPublicMultilateral DFI</v>
      </c>
      <c r="H23514" s="27" t="s">
        <v>291</v>
      </c>
      <c r="I23514" s="27" t="s">
        <v>318</v>
      </c>
      <c r="J23514" s="27" t="s">
        <v>344</v>
      </c>
      <c r="K23514" s="27" t="s">
        <v>302</v>
      </c>
      <c r="L23514" s="27" t="s">
        <v>332</v>
      </c>
      <c r="M23514" s="27" t="s">
        <v>324</v>
      </c>
      <c r="N23514" s="27" t="s">
        <v>309</v>
      </c>
      <c r="O23514" s="27" t="s">
        <v>30</v>
      </c>
      <c r="P23514" s="133">
        <v>18.505479990000001</v>
      </c>
    </row>
    <row r="23515" spans="7:16" x14ac:dyDescent="0.25">
      <c r="G23515" s="27" t="str">
        <f t="shared" si="367"/>
        <v>2021/2022Sub-Saharan AfricaAll SectorsAdaptationGrantInternationalPublicPublic Fund</v>
      </c>
      <c r="H23515" s="27" t="s">
        <v>291</v>
      </c>
      <c r="I23515" s="27" t="s">
        <v>318</v>
      </c>
      <c r="J23515" s="27" t="s">
        <v>344</v>
      </c>
      <c r="K23515" s="27" t="s">
        <v>302</v>
      </c>
      <c r="L23515" s="27" t="s">
        <v>332</v>
      </c>
      <c r="M23515" s="27" t="s">
        <v>324</v>
      </c>
      <c r="N23515" s="27" t="s">
        <v>309</v>
      </c>
      <c r="O23515" s="27" t="s">
        <v>311</v>
      </c>
      <c r="P23515" s="27">
        <v>0</v>
      </c>
    </row>
    <row r="23516" spans="7:16" x14ac:dyDescent="0.25">
      <c r="G23516" s="27" t="str">
        <f t="shared" si="367"/>
        <v>2021/2022Sub-Saharan AfricaAll SectorsAdaptationGrantInternationalPublicSOE</v>
      </c>
      <c r="H23516" s="27" t="s">
        <v>291</v>
      </c>
      <c r="I23516" s="27" t="s">
        <v>318</v>
      </c>
      <c r="J23516" s="27" t="s">
        <v>344</v>
      </c>
      <c r="K23516" s="27" t="s">
        <v>302</v>
      </c>
      <c r="L23516" s="27" t="s">
        <v>332</v>
      </c>
      <c r="M23516" s="27" t="s">
        <v>324</v>
      </c>
      <c r="N23516" s="27" t="s">
        <v>309</v>
      </c>
      <c r="O23516" s="27" t="s">
        <v>34</v>
      </c>
      <c r="P23516" s="27">
        <v>0</v>
      </c>
    </row>
    <row r="23517" spans="7:16" x14ac:dyDescent="0.25">
      <c r="G23517" s="27" t="str">
        <f t="shared" si="367"/>
        <v>2021/2022Sub-Saharan AfricaAll SectorsAdaptationGrantInternationalUnknownUnknown</v>
      </c>
      <c r="H23517" s="27" t="s">
        <v>291</v>
      </c>
      <c r="I23517" s="27" t="s">
        <v>318</v>
      </c>
      <c r="J23517" s="27" t="s">
        <v>344</v>
      </c>
      <c r="K23517" s="27" t="s">
        <v>302</v>
      </c>
      <c r="L23517" s="27" t="s">
        <v>332</v>
      </c>
      <c r="M23517" s="27" t="s">
        <v>324</v>
      </c>
      <c r="N23517" s="27" t="s">
        <v>301</v>
      </c>
      <c r="O23517" s="27" t="s">
        <v>301</v>
      </c>
      <c r="P23517" s="27">
        <v>2</v>
      </c>
    </row>
    <row r="23518" spans="7:16" x14ac:dyDescent="0.25">
      <c r="G23518" s="27" t="str">
        <f t="shared" si="367"/>
        <v>2021/2022Sub-Saharan AfricaAll SectorsAdaptationLow-cost project debtAll DestinationsPrivateInstitutional Investors</v>
      </c>
      <c r="H23518" s="27" t="s">
        <v>291</v>
      </c>
      <c r="I23518" s="27" t="s">
        <v>318</v>
      </c>
      <c r="J23518" s="27" t="s">
        <v>344</v>
      </c>
      <c r="K23518" s="27" t="s">
        <v>302</v>
      </c>
      <c r="L23518" s="27" t="s">
        <v>336</v>
      </c>
      <c r="M23518" s="27" t="s">
        <v>338</v>
      </c>
      <c r="N23518" s="27" t="s">
        <v>306</v>
      </c>
      <c r="O23518" s="27" t="s">
        <v>27</v>
      </c>
      <c r="P23518" s="27">
        <v>0</v>
      </c>
    </row>
    <row r="23519" spans="7:16" x14ac:dyDescent="0.25">
      <c r="G23519" s="27" t="str">
        <f t="shared" si="367"/>
        <v>2021/2022Sub-Saharan AfricaAll SectorsAdaptationLow-cost project debtAll DestinationsPublicBilateral DFI</v>
      </c>
      <c r="H23519" s="27" t="s">
        <v>291</v>
      </c>
      <c r="I23519" s="27" t="s">
        <v>318</v>
      </c>
      <c r="J23519" s="27" t="s">
        <v>344</v>
      </c>
      <c r="K23519" s="27" t="s">
        <v>302</v>
      </c>
      <c r="L23519" s="27" t="s">
        <v>336</v>
      </c>
      <c r="M23519" s="27" t="s">
        <v>338</v>
      </c>
      <c r="N23519" s="27" t="s">
        <v>309</v>
      </c>
      <c r="O23519" s="27" t="s">
        <v>31</v>
      </c>
      <c r="P23519" s="27">
        <v>145.04493846</v>
      </c>
    </row>
    <row r="23520" spans="7:16" x14ac:dyDescent="0.25">
      <c r="G23520" s="27" t="str">
        <f t="shared" si="367"/>
        <v>2021/2022Sub-Saharan AfricaAll SectorsAdaptationLow-cost project debtAll DestinationsPublicExport Credit Agency (ECA)</v>
      </c>
      <c r="H23520" s="27" t="s">
        <v>291</v>
      </c>
      <c r="I23520" s="27" t="s">
        <v>318</v>
      </c>
      <c r="J23520" s="27" t="s">
        <v>344</v>
      </c>
      <c r="K23520" s="27" t="s">
        <v>302</v>
      </c>
      <c r="L23520" s="27" t="s">
        <v>336</v>
      </c>
      <c r="M23520" s="27" t="s">
        <v>338</v>
      </c>
      <c r="N23520" s="27" t="s">
        <v>309</v>
      </c>
      <c r="O23520" s="27" t="s">
        <v>310</v>
      </c>
      <c r="P23520" s="27">
        <v>0</v>
      </c>
    </row>
    <row r="23521" spans="7:16" x14ac:dyDescent="0.25">
      <c r="G23521" s="27" t="str">
        <f t="shared" si="367"/>
        <v>2021/2022Sub-Saharan AfricaAll SectorsAdaptationLow-cost project debtAll DestinationsPublicGovernment</v>
      </c>
      <c r="H23521" s="27" t="s">
        <v>291</v>
      </c>
      <c r="I23521" s="27" t="s">
        <v>318</v>
      </c>
      <c r="J23521" s="27" t="s">
        <v>344</v>
      </c>
      <c r="K23521" s="27" t="s">
        <v>302</v>
      </c>
      <c r="L23521" s="27" t="s">
        <v>336</v>
      </c>
      <c r="M23521" s="27" t="s">
        <v>338</v>
      </c>
      <c r="N23521" s="27" t="s">
        <v>309</v>
      </c>
      <c r="O23521" s="27" t="s">
        <v>28</v>
      </c>
      <c r="P23521" s="27">
        <v>0</v>
      </c>
    </row>
    <row r="23522" spans="7:16" x14ac:dyDescent="0.25">
      <c r="G23522" s="27" t="str">
        <f t="shared" si="367"/>
        <v>2021/2022Sub-Saharan AfricaAll SectorsAdaptationLow-cost project debtAll DestinationsPublicMultilateral Climate Funds</v>
      </c>
      <c r="H23522" s="27" t="s">
        <v>291</v>
      </c>
      <c r="I23522" s="27" t="s">
        <v>318</v>
      </c>
      <c r="J23522" s="27" t="s">
        <v>344</v>
      </c>
      <c r="K23522" s="27" t="s">
        <v>302</v>
      </c>
      <c r="L23522" s="27" t="s">
        <v>336</v>
      </c>
      <c r="M23522" s="27" t="s">
        <v>338</v>
      </c>
      <c r="N23522" s="27" t="s">
        <v>309</v>
      </c>
      <c r="O23522" s="27" t="s">
        <v>29</v>
      </c>
      <c r="P23522" s="27">
        <v>1.19</v>
      </c>
    </row>
    <row r="23523" spans="7:16" x14ac:dyDescent="0.25">
      <c r="G23523" s="27" t="str">
        <f t="shared" si="367"/>
        <v>2021/2022Sub-Saharan AfricaAll SectorsAdaptationLow-cost project debtAll DestinationsPublicMultilateral DFI</v>
      </c>
      <c r="H23523" s="27" t="s">
        <v>291</v>
      </c>
      <c r="I23523" s="27" t="s">
        <v>318</v>
      </c>
      <c r="J23523" s="27" t="s">
        <v>344</v>
      </c>
      <c r="K23523" s="27" t="s">
        <v>302</v>
      </c>
      <c r="L23523" s="27" t="s">
        <v>336</v>
      </c>
      <c r="M23523" s="27" t="s">
        <v>338</v>
      </c>
      <c r="N23523" s="27" t="s">
        <v>309</v>
      </c>
      <c r="O23523" s="27" t="s">
        <v>30</v>
      </c>
      <c r="P23523" s="27">
        <v>8.0237808299999998</v>
      </c>
    </row>
    <row r="23524" spans="7:16" x14ac:dyDescent="0.25">
      <c r="G23524" s="27" t="str">
        <f t="shared" si="367"/>
        <v>2021/2022Sub-Saharan AfricaAll SectorsAdaptationLow-cost project debtDomesticPublicMultilateral DFI</v>
      </c>
      <c r="H23524" s="27" t="s">
        <v>291</v>
      </c>
      <c r="I23524" s="27" t="s">
        <v>318</v>
      </c>
      <c r="J23524" s="27" t="s">
        <v>344</v>
      </c>
      <c r="K23524" s="27" t="s">
        <v>302</v>
      </c>
      <c r="L23524" s="27" t="s">
        <v>336</v>
      </c>
      <c r="M23524" s="27" t="s">
        <v>323</v>
      </c>
      <c r="N23524" s="27" t="s">
        <v>309</v>
      </c>
      <c r="O23524" s="27" t="s">
        <v>30</v>
      </c>
      <c r="P23524" s="27">
        <v>2.0786809E-2</v>
      </c>
    </row>
    <row r="23525" spans="7:16" x14ac:dyDescent="0.25">
      <c r="G23525" s="27" t="str">
        <f t="shared" si="367"/>
        <v>2021/2022Sub-Saharan AfricaAll SectorsAdaptationLow-cost project debtInternationalPrivateInstitutional Investors</v>
      </c>
      <c r="H23525" s="27" t="s">
        <v>291</v>
      </c>
      <c r="I23525" s="27" t="s">
        <v>318</v>
      </c>
      <c r="J23525" s="27" t="s">
        <v>344</v>
      </c>
      <c r="K23525" s="27" t="s">
        <v>302</v>
      </c>
      <c r="L23525" s="27" t="s">
        <v>336</v>
      </c>
      <c r="M23525" s="27" t="s">
        <v>324</v>
      </c>
      <c r="N23525" s="27" t="s">
        <v>306</v>
      </c>
      <c r="O23525" s="27" t="s">
        <v>27</v>
      </c>
      <c r="P23525" s="27">
        <v>0</v>
      </c>
    </row>
    <row r="23526" spans="7:16" x14ac:dyDescent="0.25">
      <c r="G23526" s="27" t="str">
        <f t="shared" si="367"/>
        <v>2021/2022Sub-Saharan AfricaAll SectorsAdaptationLow-cost project debtInternationalPublicBilateral DFI</v>
      </c>
      <c r="H23526" s="27" t="s">
        <v>291</v>
      </c>
      <c r="I23526" s="27" t="s">
        <v>318</v>
      </c>
      <c r="J23526" s="27" t="s">
        <v>344</v>
      </c>
      <c r="K23526" s="27" t="s">
        <v>302</v>
      </c>
      <c r="L23526" s="27" t="s">
        <v>336</v>
      </c>
      <c r="M23526" s="27" t="s">
        <v>324</v>
      </c>
      <c r="N23526" s="27" t="s">
        <v>309</v>
      </c>
      <c r="O23526" s="27" t="s">
        <v>31</v>
      </c>
      <c r="P23526" s="27">
        <v>145.04493846</v>
      </c>
    </row>
    <row r="23527" spans="7:16" x14ac:dyDescent="0.25">
      <c r="G23527" s="27" t="str">
        <f t="shared" si="367"/>
        <v>2021/2022Sub-Saharan AfricaAll SectorsAdaptationLow-cost project debtInternationalPublicExport Credit Agency (ECA)</v>
      </c>
      <c r="H23527" s="27" t="s">
        <v>291</v>
      </c>
      <c r="I23527" s="27" t="s">
        <v>318</v>
      </c>
      <c r="J23527" s="27" t="s">
        <v>344</v>
      </c>
      <c r="K23527" s="27" t="s">
        <v>302</v>
      </c>
      <c r="L23527" s="27" t="s">
        <v>336</v>
      </c>
      <c r="M23527" s="27" t="s">
        <v>324</v>
      </c>
      <c r="N23527" s="27" t="s">
        <v>309</v>
      </c>
      <c r="O23527" s="27" t="s">
        <v>310</v>
      </c>
      <c r="P23527" s="27">
        <v>0</v>
      </c>
    </row>
    <row r="23528" spans="7:16" x14ac:dyDescent="0.25">
      <c r="G23528" s="27" t="str">
        <f t="shared" si="367"/>
        <v>2021/2022Sub-Saharan AfricaAll SectorsAdaptationLow-cost project debtInternationalPublicGovernment</v>
      </c>
      <c r="H23528" s="27" t="s">
        <v>291</v>
      </c>
      <c r="I23528" s="27" t="s">
        <v>318</v>
      </c>
      <c r="J23528" s="27" t="s">
        <v>344</v>
      </c>
      <c r="K23528" s="27" t="s">
        <v>302</v>
      </c>
      <c r="L23528" s="27" t="s">
        <v>336</v>
      </c>
      <c r="M23528" s="27" t="s">
        <v>324</v>
      </c>
      <c r="N23528" s="27" t="s">
        <v>309</v>
      </c>
      <c r="O23528" s="27" t="s">
        <v>28</v>
      </c>
      <c r="P23528" s="27">
        <v>0</v>
      </c>
    </row>
    <row r="23529" spans="7:16" x14ac:dyDescent="0.25">
      <c r="G23529" s="27" t="str">
        <f t="shared" si="367"/>
        <v>2021/2022Sub-Saharan AfricaAll SectorsAdaptationLow-cost project debtInternationalPublicMultilateral Climate Funds</v>
      </c>
      <c r="H23529" s="27" t="s">
        <v>291</v>
      </c>
      <c r="I23529" s="27" t="s">
        <v>318</v>
      </c>
      <c r="J23529" s="27" t="s">
        <v>344</v>
      </c>
      <c r="K23529" s="27" t="s">
        <v>302</v>
      </c>
      <c r="L23529" s="27" t="s">
        <v>336</v>
      </c>
      <c r="M23529" s="27" t="s">
        <v>324</v>
      </c>
      <c r="N23529" s="27" t="s">
        <v>309</v>
      </c>
      <c r="O23529" s="27" t="s">
        <v>29</v>
      </c>
      <c r="P23529" s="27">
        <v>1.19</v>
      </c>
    </row>
    <row r="23530" spans="7:16" x14ac:dyDescent="0.25">
      <c r="G23530" s="27" t="str">
        <f t="shared" si="367"/>
        <v>2021/2022Sub-Saharan AfricaAll SectorsAdaptationLow-cost project debtInternationalPublicMultilateral DFI</v>
      </c>
      <c r="H23530" s="27" t="s">
        <v>291</v>
      </c>
      <c r="I23530" s="27" t="s">
        <v>318</v>
      </c>
      <c r="J23530" s="27" t="s">
        <v>344</v>
      </c>
      <c r="K23530" s="27" t="s">
        <v>302</v>
      </c>
      <c r="L23530" s="27" t="s">
        <v>336</v>
      </c>
      <c r="M23530" s="27" t="s">
        <v>324</v>
      </c>
      <c r="N23530" s="27" t="s">
        <v>309</v>
      </c>
      <c r="O23530" s="27" t="s">
        <v>30</v>
      </c>
      <c r="P23530" s="27">
        <v>8.0029940209999992</v>
      </c>
    </row>
    <row r="23531" spans="7:16" x14ac:dyDescent="0.25">
      <c r="G23531" s="27" t="str">
        <f t="shared" si="367"/>
        <v>2021/2022Sub-Saharan AfricaAll SectorsAdaptationProject-level equityAll DestinationsPublicMultilateral DFI</v>
      </c>
      <c r="H23531" s="27" t="s">
        <v>291</v>
      </c>
      <c r="I23531" s="27" t="s">
        <v>318</v>
      </c>
      <c r="J23531" s="27" t="s">
        <v>344</v>
      </c>
      <c r="K23531" s="27" t="s">
        <v>302</v>
      </c>
      <c r="L23531" s="27" t="s">
        <v>337</v>
      </c>
      <c r="M23531" s="27" t="s">
        <v>338</v>
      </c>
      <c r="N23531" s="27" t="s">
        <v>309</v>
      </c>
      <c r="O23531" s="27" t="s">
        <v>30</v>
      </c>
      <c r="P23531" s="27">
        <v>1.762411341</v>
      </c>
    </row>
    <row r="23532" spans="7:16" x14ac:dyDescent="0.25">
      <c r="G23532" s="27" t="str">
        <f t="shared" si="367"/>
        <v>2021/2022Sub-Saharan AfricaAll SectorsAdaptationProject-level equityAll DestinationsUnknownUnknown</v>
      </c>
      <c r="H23532" s="27" t="s">
        <v>291</v>
      </c>
      <c r="I23532" s="27" t="s">
        <v>318</v>
      </c>
      <c r="J23532" s="27" t="s">
        <v>344</v>
      </c>
      <c r="K23532" s="27" t="s">
        <v>302</v>
      </c>
      <c r="L23532" s="27" t="s">
        <v>337</v>
      </c>
      <c r="M23532" s="27" t="s">
        <v>338</v>
      </c>
      <c r="N23532" s="27" t="s">
        <v>301</v>
      </c>
      <c r="O23532" s="27" t="s">
        <v>301</v>
      </c>
      <c r="P23532" s="27">
        <v>46</v>
      </c>
    </row>
    <row r="23533" spans="7:16" x14ac:dyDescent="0.25">
      <c r="G23533" s="27" t="str">
        <f t="shared" si="367"/>
        <v>2021/2022Sub-Saharan AfricaAll SectorsAdaptationProject-level equityInternationalPublicMultilateral DFI</v>
      </c>
      <c r="H23533" s="27" t="s">
        <v>291</v>
      </c>
      <c r="I23533" s="27" t="s">
        <v>318</v>
      </c>
      <c r="J23533" s="27" t="s">
        <v>344</v>
      </c>
      <c r="K23533" s="27" t="s">
        <v>302</v>
      </c>
      <c r="L23533" s="27" t="s">
        <v>337</v>
      </c>
      <c r="M23533" s="27" t="s">
        <v>324</v>
      </c>
      <c r="N23533" s="27" t="s">
        <v>309</v>
      </c>
      <c r="O23533" s="27" t="s">
        <v>30</v>
      </c>
      <c r="P23533" s="27">
        <v>1.762411341</v>
      </c>
    </row>
    <row r="23534" spans="7:16" x14ac:dyDescent="0.25">
      <c r="G23534" s="27" t="str">
        <f t="shared" si="367"/>
        <v>2021/2022Sub-Saharan AfricaAll SectorsAdaptationProject-level equityInternationalUnknownUnknown</v>
      </c>
      <c r="H23534" s="27" t="s">
        <v>291</v>
      </c>
      <c r="I23534" s="27" t="s">
        <v>318</v>
      </c>
      <c r="J23534" s="27" t="s">
        <v>344</v>
      </c>
      <c r="K23534" s="27" t="s">
        <v>302</v>
      </c>
      <c r="L23534" s="27" t="s">
        <v>337</v>
      </c>
      <c r="M23534" s="27" t="s">
        <v>324</v>
      </c>
      <c r="N23534" s="27" t="s">
        <v>301</v>
      </c>
      <c r="O23534" s="27" t="s">
        <v>301</v>
      </c>
      <c r="P23534" s="27">
        <v>46</v>
      </c>
    </row>
    <row r="23535" spans="7:16" x14ac:dyDescent="0.25">
      <c r="G23535" s="27" t="str">
        <f t="shared" si="367"/>
        <v>2021/2022Sub-Saharan AfricaAll SectorsAdaptationProject-level market rate debtAll DestinationsPrivateUnknown</v>
      </c>
      <c r="H23535" s="27" t="s">
        <v>291</v>
      </c>
      <c r="I23535" s="27" t="s">
        <v>318</v>
      </c>
      <c r="J23535" s="27" t="s">
        <v>344</v>
      </c>
      <c r="K23535" s="27" t="s">
        <v>302</v>
      </c>
      <c r="L23535" s="27" t="s">
        <v>335</v>
      </c>
      <c r="M23535" s="27" t="s">
        <v>338</v>
      </c>
      <c r="N23535" s="27" t="s">
        <v>306</v>
      </c>
      <c r="O23535" s="27" t="s">
        <v>301</v>
      </c>
      <c r="P23535" s="27">
        <v>0</v>
      </c>
    </row>
    <row r="23536" spans="7:16" x14ac:dyDescent="0.25">
      <c r="G23536" s="27" t="str">
        <f t="shared" si="367"/>
        <v>2021/2022Sub-Saharan AfricaAll SectorsAdaptationProject-level market rate debtAll DestinationsPublicExport Credit Agency (ECA)</v>
      </c>
      <c r="H23536" s="27" t="s">
        <v>291</v>
      </c>
      <c r="I23536" s="27" t="s">
        <v>318</v>
      </c>
      <c r="J23536" s="27" t="s">
        <v>344</v>
      </c>
      <c r="K23536" s="27" t="s">
        <v>302</v>
      </c>
      <c r="L23536" s="27" t="s">
        <v>335</v>
      </c>
      <c r="M23536" s="27" t="s">
        <v>338</v>
      </c>
      <c r="N23536" s="27" t="s">
        <v>309</v>
      </c>
      <c r="O23536" s="27" t="s">
        <v>310</v>
      </c>
      <c r="P23536" s="27">
        <v>0</v>
      </c>
    </row>
    <row r="23537" spans="7:16" x14ac:dyDescent="0.25">
      <c r="G23537" s="27" t="str">
        <f t="shared" si="367"/>
        <v>2021/2022Sub-Saharan AfricaAll SectorsAdaptationProject-level market rate debtAll DestinationsPublicMultilateral DFI</v>
      </c>
      <c r="H23537" s="27" t="s">
        <v>291</v>
      </c>
      <c r="I23537" s="27" t="s">
        <v>318</v>
      </c>
      <c r="J23537" s="27" t="s">
        <v>344</v>
      </c>
      <c r="K23537" s="27" t="s">
        <v>302</v>
      </c>
      <c r="L23537" s="27" t="s">
        <v>335</v>
      </c>
      <c r="M23537" s="27" t="s">
        <v>338</v>
      </c>
      <c r="N23537" s="27" t="s">
        <v>309</v>
      </c>
      <c r="O23537" s="27" t="s">
        <v>30</v>
      </c>
      <c r="P23537" s="27">
        <v>263.16041673799998</v>
      </c>
    </row>
    <row r="23538" spans="7:16" x14ac:dyDescent="0.25">
      <c r="G23538" s="27" t="str">
        <f t="shared" si="367"/>
        <v>2021/2022Sub-Saharan AfricaAll SectorsAdaptationProject-level market rate debtDomesticPublicMultilateral DFI</v>
      </c>
      <c r="H23538" s="27" t="s">
        <v>291</v>
      </c>
      <c r="I23538" s="27" t="s">
        <v>318</v>
      </c>
      <c r="J23538" s="27" t="s">
        <v>344</v>
      </c>
      <c r="K23538" s="27" t="s">
        <v>302</v>
      </c>
      <c r="L23538" s="27" t="s">
        <v>335</v>
      </c>
      <c r="M23538" s="27" t="s">
        <v>323</v>
      </c>
      <c r="N23538" s="27" t="s">
        <v>309</v>
      </c>
      <c r="O23538" s="27" t="s">
        <v>30</v>
      </c>
      <c r="P23538" s="27">
        <v>1.5176353380000001</v>
      </c>
    </row>
    <row r="23539" spans="7:16" x14ac:dyDescent="0.25">
      <c r="G23539" s="27" t="str">
        <f t="shared" si="367"/>
        <v>2021/2022Sub-Saharan AfricaAll SectorsAdaptationProject-level market rate debtInternationalPrivateUnknown</v>
      </c>
      <c r="H23539" s="27" t="s">
        <v>291</v>
      </c>
      <c r="I23539" s="27" t="s">
        <v>318</v>
      </c>
      <c r="J23539" s="27" t="s">
        <v>344</v>
      </c>
      <c r="K23539" s="27" t="s">
        <v>302</v>
      </c>
      <c r="L23539" s="27" t="s">
        <v>335</v>
      </c>
      <c r="M23539" s="27" t="s">
        <v>324</v>
      </c>
      <c r="N23539" s="27" t="s">
        <v>306</v>
      </c>
      <c r="O23539" s="27" t="s">
        <v>301</v>
      </c>
      <c r="P23539" s="27">
        <v>0</v>
      </c>
    </row>
    <row r="23540" spans="7:16" x14ac:dyDescent="0.25">
      <c r="G23540" s="27" t="str">
        <f t="shared" si="367"/>
        <v>2021/2022Sub-Saharan AfricaAll SectorsAdaptationProject-level market rate debtInternationalPublicExport Credit Agency (ECA)</v>
      </c>
      <c r="H23540" s="27" t="s">
        <v>291</v>
      </c>
      <c r="I23540" s="27" t="s">
        <v>318</v>
      </c>
      <c r="J23540" s="27" t="s">
        <v>344</v>
      </c>
      <c r="K23540" s="27" t="s">
        <v>302</v>
      </c>
      <c r="L23540" s="27" t="s">
        <v>335</v>
      </c>
      <c r="M23540" s="27" t="s">
        <v>324</v>
      </c>
      <c r="N23540" s="27" t="s">
        <v>309</v>
      </c>
      <c r="O23540" s="27" t="s">
        <v>310</v>
      </c>
      <c r="P23540" s="27">
        <v>0</v>
      </c>
    </row>
    <row r="23541" spans="7:16" x14ac:dyDescent="0.25">
      <c r="G23541" s="27" t="str">
        <f t="shared" si="367"/>
        <v>2021/2022Sub-Saharan AfricaAll SectorsAdaptationProject-level market rate debtInternationalPublicMultilateral DFI</v>
      </c>
      <c r="H23541" s="27" t="s">
        <v>291</v>
      </c>
      <c r="I23541" s="27" t="s">
        <v>318</v>
      </c>
      <c r="J23541" s="27" t="s">
        <v>344</v>
      </c>
      <c r="K23541" s="27" t="s">
        <v>302</v>
      </c>
      <c r="L23541" s="27" t="s">
        <v>335</v>
      </c>
      <c r="M23541" s="27" t="s">
        <v>324</v>
      </c>
      <c r="N23541" s="27" t="s">
        <v>309</v>
      </c>
      <c r="O23541" s="27" t="s">
        <v>30</v>
      </c>
      <c r="P23541" s="27">
        <v>261.64278139999999</v>
      </c>
    </row>
    <row r="23542" spans="7:16" x14ac:dyDescent="0.25">
      <c r="G23542" s="27" t="str">
        <f t="shared" si="367"/>
        <v>2021/2022Sub-Saharan AfricaAll SectorsAdaptationUnknownAll DestinationsPublicMultilateral DFI</v>
      </c>
      <c r="H23542" s="27" t="s">
        <v>291</v>
      </c>
      <c r="I23542" s="27" t="s">
        <v>318</v>
      </c>
      <c r="J23542" s="27" t="s">
        <v>344</v>
      </c>
      <c r="K23542" s="27" t="s">
        <v>302</v>
      </c>
      <c r="L23542" s="27" t="s">
        <v>301</v>
      </c>
      <c r="M23542" s="27" t="s">
        <v>338</v>
      </c>
      <c r="N23542" s="27" t="s">
        <v>309</v>
      </c>
      <c r="O23542" s="27" t="s">
        <v>30</v>
      </c>
      <c r="P23542" s="27">
        <v>62.138242253999998</v>
      </c>
    </row>
    <row r="23543" spans="7:16" x14ac:dyDescent="0.25">
      <c r="G23543" s="27" t="str">
        <f t="shared" si="367"/>
        <v>2021/2022Sub-Saharan AfricaAll SectorsAdaptationUnknownDomesticPublicMultilateral DFI</v>
      </c>
      <c r="H23543" s="27" t="s">
        <v>291</v>
      </c>
      <c r="I23543" s="27" t="s">
        <v>318</v>
      </c>
      <c r="J23543" s="27" t="s">
        <v>344</v>
      </c>
      <c r="K23543" s="27" t="s">
        <v>302</v>
      </c>
      <c r="L23543" s="27" t="s">
        <v>301</v>
      </c>
      <c r="M23543" s="27" t="s">
        <v>323</v>
      </c>
      <c r="N23543" s="27" t="s">
        <v>309</v>
      </c>
      <c r="O23543" s="27" t="s">
        <v>30</v>
      </c>
      <c r="P23543" s="27">
        <v>2.7828404000000001E-2</v>
      </c>
    </row>
    <row r="23544" spans="7:16" x14ac:dyDescent="0.25">
      <c r="G23544" s="27" t="str">
        <f t="shared" si="367"/>
        <v>2021/2022Sub-Saharan AfricaAll SectorsAdaptationUnknownInternationalPublicMultilateral DFI</v>
      </c>
      <c r="H23544" s="27" t="s">
        <v>291</v>
      </c>
      <c r="I23544" s="27" t="s">
        <v>318</v>
      </c>
      <c r="J23544" s="27" t="s">
        <v>344</v>
      </c>
      <c r="K23544" s="27" t="s">
        <v>302</v>
      </c>
      <c r="L23544" s="27" t="s">
        <v>301</v>
      </c>
      <c r="M23544" s="27" t="s">
        <v>324</v>
      </c>
      <c r="N23544" s="27" t="s">
        <v>309</v>
      </c>
      <c r="O23544" s="27" t="s">
        <v>30</v>
      </c>
      <c r="P23544" s="27">
        <v>62.11041385</v>
      </c>
    </row>
    <row r="23545" spans="7:16" x14ac:dyDescent="0.25">
      <c r="G23545" s="27" t="str">
        <f t="shared" si="367"/>
        <v>2021/2022Sub-Saharan AfricaAll SectorsAll UsesAll InstrumentsAll DestinationsPrivateCommercial FI</v>
      </c>
      <c r="H23545" s="27" t="s">
        <v>291</v>
      </c>
      <c r="I23545" s="27" t="s">
        <v>318</v>
      </c>
      <c r="J23545" s="27" t="s">
        <v>344</v>
      </c>
      <c r="K23545" s="27" t="s">
        <v>346</v>
      </c>
      <c r="L23545" s="27" t="s">
        <v>345</v>
      </c>
      <c r="M23545" s="27" t="s">
        <v>338</v>
      </c>
      <c r="N23545" s="27" t="s">
        <v>306</v>
      </c>
      <c r="O23545" s="27" t="s">
        <v>23</v>
      </c>
      <c r="P23545" s="27">
        <v>10.325902077</v>
      </c>
    </row>
    <row r="23546" spans="7:16" x14ac:dyDescent="0.25">
      <c r="G23546" s="27" t="str">
        <f t="shared" si="367"/>
        <v>2021/2022Sub-Saharan AfricaAll SectorsAll UsesAll InstrumentsAll DestinationsPrivateCorporations</v>
      </c>
      <c r="H23546" s="27" t="s">
        <v>291</v>
      </c>
      <c r="I23546" s="27" t="s">
        <v>318</v>
      </c>
      <c r="J23546" s="27" t="s">
        <v>344</v>
      </c>
      <c r="K23546" s="27" t="s">
        <v>346</v>
      </c>
      <c r="L23546" s="27" t="s">
        <v>345</v>
      </c>
      <c r="M23546" s="27" t="s">
        <v>338</v>
      </c>
      <c r="N23546" s="27" t="s">
        <v>306</v>
      </c>
      <c r="O23546" s="27" t="s">
        <v>307</v>
      </c>
      <c r="P23546" s="27">
        <v>1068.019588825</v>
      </c>
    </row>
    <row r="23547" spans="7:16" x14ac:dyDescent="0.25">
      <c r="G23547" s="27" t="str">
        <f t="shared" si="367"/>
        <v>2021/2022Sub-Saharan AfricaAll SectorsAll UsesAll InstrumentsAll DestinationsPrivateHouseholds/Individuals</v>
      </c>
      <c r="H23547" s="27" t="s">
        <v>291</v>
      </c>
      <c r="I23547" s="27" t="s">
        <v>318</v>
      </c>
      <c r="J23547" s="27" t="s">
        <v>344</v>
      </c>
      <c r="K23547" s="27" t="s">
        <v>346</v>
      </c>
      <c r="L23547" s="27" t="s">
        <v>345</v>
      </c>
      <c r="M23547" s="27" t="s">
        <v>338</v>
      </c>
      <c r="N23547" s="27" t="s">
        <v>306</v>
      </c>
      <c r="O23547" s="27" t="s">
        <v>308</v>
      </c>
      <c r="P23547" s="27">
        <v>428.78183076400001</v>
      </c>
    </row>
    <row r="23548" spans="7:16" x14ac:dyDescent="0.25">
      <c r="G23548" s="27" t="str">
        <f t="shared" si="367"/>
        <v>2021/2022Sub-Saharan AfricaAll SectorsAll UsesAll InstrumentsAll DestinationsPrivateInstitutional Investors</v>
      </c>
      <c r="H23548" s="27" t="s">
        <v>291</v>
      </c>
      <c r="I23548" s="27" t="s">
        <v>318</v>
      </c>
      <c r="J23548" s="27" t="s">
        <v>344</v>
      </c>
      <c r="K23548" s="27" t="s">
        <v>346</v>
      </c>
      <c r="L23548" s="27" t="s">
        <v>345</v>
      </c>
      <c r="M23548" s="27" t="s">
        <v>338</v>
      </c>
      <c r="N23548" s="27" t="s">
        <v>306</v>
      </c>
      <c r="O23548" s="27" t="s">
        <v>27</v>
      </c>
      <c r="P23548" s="27">
        <v>2.087732199</v>
      </c>
    </row>
    <row r="23549" spans="7:16" x14ac:dyDescent="0.25">
      <c r="G23549" s="27" t="str">
        <f t="shared" si="367"/>
        <v>2021/2022Sub-Saharan AfricaAll SectorsAll UsesAll InstrumentsAll DestinationsPrivateUnknown</v>
      </c>
      <c r="H23549" s="27" t="s">
        <v>291</v>
      </c>
      <c r="I23549" s="27" t="s">
        <v>318</v>
      </c>
      <c r="J23549" s="27" t="s">
        <v>344</v>
      </c>
      <c r="K23549" s="27" t="s">
        <v>346</v>
      </c>
      <c r="L23549" s="27" t="s">
        <v>345</v>
      </c>
      <c r="M23549" s="27" t="s">
        <v>338</v>
      </c>
      <c r="N23549" s="27" t="s">
        <v>306</v>
      </c>
      <c r="O23549" s="27" t="s">
        <v>301</v>
      </c>
      <c r="P23549" s="27">
        <v>195.6225</v>
      </c>
    </row>
    <row r="23550" spans="7:16" x14ac:dyDescent="0.25">
      <c r="G23550" s="27" t="str">
        <f t="shared" si="367"/>
        <v>2021/2022Sub-Saharan AfricaAll SectorsAll UsesAll InstrumentsAll DestinationsPublicBilateral DFI</v>
      </c>
      <c r="H23550" s="27" t="s">
        <v>291</v>
      </c>
      <c r="I23550" s="27" t="s">
        <v>318</v>
      </c>
      <c r="J23550" s="27" t="s">
        <v>344</v>
      </c>
      <c r="K23550" s="27" t="s">
        <v>346</v>
      </c>
      <c r="L23550" s="27" t="s">
        <v>345</v>
      </c>
      <c r="M23550" s="27" t="s">
        <v>338</v>
      </c>
      <c r="N23550" s="27" t="s">
        <v>309</v>
      </c>
      <c r="O23550" s="27" t="s">
        <v>31</v>
      </c>
      <c r="P23550" s="27">
        <v>527.14260538199903</v>
      </c>
    </row>
    <row r="23551" spans="7:16" x14ac:dyDescent="0.25">
      <c r="G23551" s="27" t="str">
        <f t="shared" si="367"/>
        <v>2021/2022Sub-Saharan AfricaAll SectorsAll UsesAll InstrumentsAll DestinationsPublicExport Credit Agency (ECA)</v>
      </c>
      <c r="H23551" s="27" t="s">
        <v>291</v>
      </c>
      <c r="I23551" s="27" t="s">
        <v>318</v>
      </c>
      <c r="J23551" s="27" t="s">
        <v>344</v>
      </c>
      <c r="K23551" s="27" t="s">
        <v>346</v>
      </c>
      <c r="L23551" s="27" t="s">
        <v>345</v>
      </c>
      <c r="M23551" s="27" t="s">
        <v>338</v>
      </c>
      <c r="N23551" s="27" t="s">
        <v>309</v>
      </c>
      <c r="O23551" s="27" t="s">
        <v>310</v>
      </c>
      <c r="P23551" s="27">
        <v>0</v>
      </c>
    </row>
    <row r="23552" spans="7:16" x14ac:dyDescent="0.25">
      <c r="G23552" s="27" t="str">
        <f t="shared" si="367"/>
        <v>2021/2022Sub-Saharan AfricaAll SectorsAll UsesAll InstrumentsAll DestinationsPublicGovernment</v>
      </c>
      <c r="H23552" s="27" t="s">
        <v>291</v>
      </c>
      <c r="I23552" s="27" t="s">
        <v>318</v>
      </c>
      <c r="J23552" s="27" t="s">
        <v>344</v>
      </c>
      <c r="K23552" s="27" t="s">
        <v>346</v>
      </c>
      <c r="L23552" s="27" t="s">
        <v>345</v>
      </c>
      <c r="M23552" s="27" t="s">
        <v>338</v>
      </c>
      <c r="N23552" s="27" t="s">
        <v>309</v>
      </c>
      <c r="O23552" s="27" t="s">
        <v>28</v>
      </c>
      <c r="P23552" s="27">
        <v>598.115768602</v>
      </c>
    </row>
    <row r="23553" spans="7:16" x14ac:dyDescent="0.25">
      <c r="G23553" s="27" t="str">
        <f t="shared" si="367"/>
        <v>2021/2022Sub-Saharan AfricaAll SectorsAll UsesAll InstrumentsAll DestinationsPublicMultilateral Climate Funds</v>
      </c>
      <c r="H23553" s="27" t="s">
        <v>291</v>
      </c>
      <c r="I23553" s="27" t="s">
        <v>318</v>
      </c>
      <c r="J23553" s="27" t="s">
        <v>344</v>
      </c>
      <c r="K23553" s="27" t="s">
        <v>346</v>
      </c>
      <c r="L23553" s="27" t="s">
        <v>345</v>
      </c>
      <c r="M23553" s="27" t="s">
        <v>338</v>
      </c>
      <c r="N23553" s="27" t="s">
        <v>309</v>
      </c>
      <c r="O23553" s="27" t="s">
        <v>29</v>
      </c>
      <c r="P23553" s="27">
        <v>29.945</v>
      </c>
    </row>
    <row r="23554" spans="7:16" x14ac:dyDescent="0.25">
      <c r="G23554" s="27" t="str">
        <f t="shared" si="367"/>
        <v>2021/2022Sub-Saharan AfricaAll SectorsAll UsesAll InstrumentsAll DestinationsPublicMultilateral DFI</v>
      </c>
      <c r="H23554" s="27" t="s">
        <v>291</v>
      </c>
      <c r="I23554" s="27" t="s">
        <v>318</v>
      </c>
      <c r="J23554" s="27" t="s">
        <v>344</v>
      </c>
      <c r="K23554" s="27" t="s">
        <v>346</v>
      </c>
      <c r="L23554" s="27" t="s">
        <v>345</v>
      </c>
      <c r="M23554" s="27" t="s">
        <v>338</v>
      </c>
      <c r="N23554" s="27" t="s">
        <v>309</v>
      </c>
      <c r="O23554" s="27" t="s">
        <v>30</v>
      </c>
      <c r="P23554" s="27">
        <v>2161.43353265</v>
      </c>
    </row>
    <row r="23555" spans="7:16" x14ac:dyDescent="0.25">
      <c r="G23555" s="27" t="str">
        <f t="shared" ref="G23555:G23618" si="368">+_xlfn.CONCAT(H23555:O23555)</f>
        <v>2021/2022Sub-Saharan AfricaAll SectorsAll UsesAll InstrumentsAll DestinationsPublicNational DFI</v>
      </c>
      <c r="H23555" s="27" t="s">
        <v>291</v>
      </c>
      <c r="I23555" s="27" t="s">
        <v>318</v>
      </c>
      <c r="J23555" s="27" t="s">
        <v>344</v>
      </c>
      <c r="K23555" s="27" t="s">
        <v>346</v>
      </c>
      <c r="L23555" s="27" t="s">
        <v>345</v>
      </c>
      <c r="M23555" s="27" t="s">
        <v>338</v>
      </c>
      <c r="N23555" s="27" t="s">
        <v>309</v>
      </c>
      <c r="O23555" s="27" t="s">
        <v>33</v>
      </c>
      <c r="P23555" s="27">
        <v>150</v>
      </c>
    </row>
    <row r="23556" spans="7:16" x14ac:dyDescent="0.25">
      <c r="G23556" s="27" t="str">
        <f t="shared" si="368"/>
        <v>2021/2022Sub-Saharan AfricaAll SectorsAll UsesAll InstrumentsAll DestinationsPublicPublic Fund</v>
      </c>
      <c r="H23556" s="27" t="s">
        <v>291</v>
      </c>
      <c r="I23556" s="27" t="s">
        <v>318</v>
      </c>
      <c r="J23556" s="27" t="s">
        <v>344</v>
      </c>
      <c r="K23556" s="27" t="s">
        <v>346</v>
      </c>
      <c r="L23556" s="27" t="s">
        <v>345</v>
      </c>
      <c r="M23556" s="27" t="s">
        <v>338</v>
      </c>
      <c r="N23556" s="27" t="s">
        <v>309</v>
      </c>
      <c r="O23556" s="27" t="s">
        <v>311</v>
      </c>
      <c r="P23556" s="27">
        <v>0</v>
      </c>
    </row>
    <row r="23557" spans="7:16" x14ac:dyDescent="0.25">
      <c r="G23557" s="27" t="str">
        <f t="shared" si="368"/>
        <v>2021/2022Sub-Saharan AfricaAll SectorsAll UsesAll InstrumentsAll DestinationsPublicSOE</v>
      </c>
      <c r="H23557" s="27" t="s">
        <v>291</v>
      </c>
      <c r="I23557" s="27" t="s">
        <v>318</v>
      </c>
      <c r="J23557" s="27" t="s">
        <v>344</v>
      </c>
      <c r="K23557" s="27" t="s">
        <v>346</v>
      </c>
      <c r="L23557" s="27" t="s">
        <v>345</v>
      </c>
      <c r="M23557" s="27" t="s">
        <v>338</v>
      </c>
      <c r="N23557" s="27" t="s">
        <v>309</v>
      </c>
      <c r="O23557" s="27" t="s">
        <v>34</v>
      </c>
      <c r="P23557" s="27">
        <v>0</v>
      </c>
    </row>
    <row r="23558" spans="7:16" x14ac:dyDescent="0.25">
      <c r="G23558" s="27" t="str">
        <f t="shared" si="368"/>
        <v>2021/2022Sub-Saharan AfricaAll SectorsAll UsesAll InstrumentsAll DestinationsPublicState-owned FI</v>
      </c>
      <c r="H23558" s="27" t="s">
        <v>291</v>
      </c>
      <c r="I23558" s="27" t="s">
        <v>318</v>
      </c>
      <c r="J23558" s="27" t="s">
        <v>344</v>
      </c>
      <c r="K23558" s="27" t="s">
        <v>346</v>
      </c>
      <c r="L23558" s="27" t="s">
        <v>345</v>
      </c>
      <c r="M23558" s="27" t="s">
        <v>338</v>
      </c>
      <c r="N23558" s="27" t="s">
        <v>309</v>
      </c>
      <c r="O23558" s="27" t="s">
        <v>312</v>
      </c>
      <c r="P23558" s="27">
        <v>0</v>
      </c>
    </row>
    <row r="23559" spans="7:16" x14ac:dyDescent="0.25">
      <c r="G23559" s="27" t="str">
        <f t="shared" si="368"/>
        <v>2021/2022Sub-Saharan AfricaAll SectorsAll UsesAll InstrumentsAll DestinationsUnknownUnknown</v>
      </c>
      <c r="H23559" s="27" t="s">
        <v>291</v>
      </c>
      <c r="I23559" s="27" t="s">
        <v>318</v>
      </c>
      <c r="J23559" s="27" t="s">
        <v>344</v>
      </c>
      <c r="K23559" s="27" t="s">
        <v>346</v>
      </c>
      <c r="L23559" s="27" t="s">
        <v>345</v>
      </c>
      <c r="M23559" s="27" t="s">
        <v>338</v>
      </c>
      <c r="N23559" s="27" t="s">
        <v>301</v>
      </c>
      <c r="O23559" s="27" t="s">
        <v>301</v>
      </c>
      <c r="P23559" s="27">
        <v>320.23254630000002</v>
      </c>
    </row>
    <row r="23560" spans="7:16" x14ac:dyDescent="0.25">
      <c r="G23560" s="27" t="str">
        <f t="shared" si="368"/>
        <v>2021/2022Sub-Saharan AfricaAll SectorsAll UsesAll InstrumentsDomesticPrivateCommercial FI</v>
      </c>
      <c r="H23560" s="27" t="s">
        <v>291</v>
      </c>
      <c r="I23560" s="27" t="s">
        <v>318</v>
      </c>
      <c r="J23560" s="27" t="s">
        <v>344</v>
      </c>
      <c r="K23560" s="27" t="s">
        <v>346</v>
      </c>
      <c r="L23560" s="27" t="s">
        <v>345</v>
      </c>
      <c r="M23560" s="27" t="s">
        <v>323</v>
      </c>
      <c r="N23560" s="27" t="s">
        <v>306</v>
      </c>
      <c r="O23560" s="27" t="s">
        <v>23</v>
      </c>
      <c r="P23560" s="27">
        <v>9.1803002429999996</v>
      </c>
    </row>
    <row r="23561" spans="7:16" x14ac:dyDescent="0.25">
      <c r="G23561" s="27" t="str">
        <f t="shared" si="368"/>
        <v>2021/2022Sub-Saharan AfricaAll SectorsAll UsesAll InstrumentsDomesticPrivateCorporations</v>
      </c>
      <c r="H23561" s="27" t="s">
        <v>291</v>
      </c>
      <c r="I23561" s="27" t="s">
        <v>318</v>
      </c>
      <c r="J23561" s="27" t="s">
        <v>344</v>
      </c>
      <c r="K23561" s="27" t="s">
        <v>346</v>
      </c>
      <c r="L23561" s="27" t="s">
        <v>345</v>
      </c>
      <c r="M23561" s="27" t="s">
        <v>323</v>
      </c>
      <c r="N23561" s="27" t="s">
        <v>306</v>
      </c>
      <c r="O23561" s="27" t="s">
        <v>307</v>
      </c>
      <c r="P23561" s="27">
        <v>1055.212327279</v>
      </c>
    </row>
    <row r="23562" spans="7:16" x14ac:dyDescent="0.25">
      <c r="G23562" s="27" t="str">
        <f t="shared" si="368"/>
        <v>2021/2022Sub-Saharan AfricaAll SectorsAll UsesAll InstrumentsDomesticPrivateHouseholds/Individuals</v>
      </c>
      <c r="H23562" s="27" t="s">
        <v>291</v>
      </c>
      <c r="I23562" s="27" t="s">
        <v>318</v>
      </c>
      <c r="J23562" s="27" t="s">
        <v>344</v>
      </c>
      <c r="K23562" s="27" t="s">
        <v>346</v>
      </c>
      <c r="L23562" s="27" t="s">
        <v>345</v>
      </c>
      <c r="M23562" s="27" t="s">
        <v>323</v>
      </c>
      <c r="N23562" s="27" t="s">
        <v>306</v>
      </c>
      <c r="O23562" s="27" t="s">
        <v>308</v>
      </c>
      <c r="P23562" s="27">
        <v>428.78183076400001</v>
      </c>
    </row>
    <row r="23563" spans="7:16" x14ac:dyDescent="0.25">
      <c r="G23563" s="27" t="str">
        <f t="shared" si="368"/>
        <v>2021/2022Sub-Saharan AfricaAll SectorsAll UsesAll InstrumentsDomesticPublicGovernment</v>
      </c>
      <c r="H23563" s="27" t="s">
        <v>291</v>
      </c>
      <c r="I23563" s="27" t="s">
        <v>318</v>
      </c>
      <c r="J23563" s="27" t="s">
        <v>344</v>
      </c>
      <c r="K23563" s="27" t="s">
        <v>346</v>
      </c>
      <c r="L23563" s="27" t="s">
        <v>345</v>
      </c>
      <c r="M23563" s="27" t="s">
        <v>323</v>
      </c>
      <c r="N23563" s="27" t="s">
        <v>309</v>
      </c>
      <c r="O23563" s="27" t="s">
        <v>28</v>
      </c>
      <c r="P23563" s="27">
        <v>45.635812035999997</v>
      </c>
    </row>
    <row r="23564" spans="7:16" x14ac:dyDescent="0.25">
      <c r="G23564" s="27" t="str">
        <f t="shared" si="368"/>
        <v>2021/2022Sub-Saharan AfricaAll SectorsAll UsesAll InstrumentsDomesticPublicMultilateral Climate Funds</v>
      </c>
      <c r="H23564" s="27" t="s">
        <v>291</v>
      </c>
      <c r="I23564" s="27" t="s">
        <v>318</v>
      </c>
      <c r="J23564" s="27" t="s">
        <v>344</v>
      </c>
      <c r="K23564" s="27" t="s">
        <v>346</v>
      </c>
      <c r="L23564" s="27" t="s">
        <v>345</v>
      </c>
      <c r="M23564" s="27" t="s">
        <v>323</v>
      </c>
      <c r="N23564" s="27" t="s">
        <v>309</v>
      </c>
      <c r="O23564" s="27" t="s">
        <v>29</v>
      </c>
      <c r="P23564" s="27">
        <v>1.316048E-3</v>
      </c>
    </row>
    <row r="23565" spans="7:16" x14ac:dyDescent="0.25">
      <c r="G23565" s="27" t="str">
        <f t="shared" si="368"/>
        <v>2021/2022Sub-Saharan AfricaAll SectorsAll UsesAll InstrumentsDomesticPublicMultilateral DFI</v>
      </c>
      <c r="H23565" s="27" t="s">
        <v>291</v>
      </c>
      <c r="I23565" s="27" t="s">
        <v>318</v>
      </c>
      <c r="J23565" s="27" t="s">
        <v>344</v>
      </c>
      <c r="K23565" s="27" t="s">
        <v>346</v>
      </c>
      <c r="L23565" s="27" t="s">
        <v>345</v>
      </c>
      <c r="M23565" s="27" t="s">
        <v>323</v>
      </c>
      <c r="N23565" s="27" t="s">
        <v>309</v>
      </c>
      <c r="O23565" s="27" t="s">
        <v>30</v>
      </c>
      <c r="P23565" s="27">
        <v>3.0388114260000001</v>
      </c>
    </row>
    <row r="23566" spans="7:16" x14ac:dyDescent="0.25">
      <c r="G23566" s="27" t="str">
        <f t="shared" si="368"/>
        <v>2021/2022Sub-Saharan AfricaAll SectorsAll UsesAll InstrumentsDomesticPublicSOE</v>
      </c>
      <c r="H23566" s="27" t="s">
        <v>291</v>
      </c>
      <c r="I23566" s="27" t="s">
        <v>318</v>
      </c>
      <c r="J23566" s="27" t="s">
        <v>344</v>
      </c>
      <c r="K23566" s="27" t="s">
        <v>346</v>
      </c>
      <c r="L23566" s="27" t="s">
        <v>345</v>
      </c>
      <c r="M23566" s="27" t="s">
        <v>323</v>
      </c>
      <c r="N23566" s="27" t="s">
        <v>309</v>
      </c>
      <c r="O23566" s="27" t="s">
        <v>34</v>
      </c>
      <c r="P23566" s="27">
        <v>0</v>
      </c>
    </row>
    <row r="23567" spans="7:16" x14ac:dyDescent="0.25">
      <c r="G23567" s="27" t="str">
        <f t="shared" si="368"/>
        <v>2021/2022Sub-Saharan AfricaAll SectorsAll UsesAll InstrumentsDomesticUnknownUnknown</v>
      </c>
      <c r="H23567" s="27" t="s">
        <v>291</v>
      </c>
      <c r="I23567" s="27" t="s">
        <v>318</v>
      </c>
      <c r="J23567" s="27" t="s">
        <v>344</v>
      </c>
      <c r="K23567" s="27" t="s">
        <v>346</v>
      </c>
      <c r="L23567" s="27" t="s">
        <v>345</v>
      </c>
      <c r="M23567" s="27" t="s">
        <v>323</v>
      </c>
      <c r="N23567" s="27" t="s">
        <v>301</v>
      </c>
      <c r="O23567" s="27" t="s">
        <v>301</v>
      </c>
      <c r="P23567" s="27">
        <v>3.7275</v>
      </c>
    </row>
    <row r="23568" spans="7:16" x14ac:dyDescent="0.25">
      <c r="G23568" s="27" t="str">
        <f t="shared" si="368"/>
        <v>2021/2022Sub-Saharan AfricaAll SectorsAll UsesAll InstrumentsInternationalPrivateCommercial FI</v>
      </c>
      <c r="H23568" s="27" t="s">
        <v>291</v>
      </c>
      <c r="I23568" s="27" t="s">
        <v>318</v>
      </c>
      <c r="J23568" s="27" t="s">
        <v>344</v>
      </c>
      <c r="K23568" s="27" t="s">
        <v>346</v>
      </c>
      <c r="L23568" s="27" t="s">
        <v>345</v>
      </c>
      <c r="M23568" s="27" t="s">
        <v>324</v>
      </c>
      <c r="N23568" s="27" t="s">
        <v>306</v>
      </c>
      <c r="O23568" s="27" t="s">
        <v>23</v>
      </c>
      <c r="P23568" s="27">
        <v>1.145601834</v>
      </c>
    </row>
    <row r="23569" spans="7:16" x14ac:dyDescent="0.25">
      <c r="G23569" s="27" t="str">
        <f t="shared" si="368"/>
        <v>2021/2022Sub-Saharan AfricaAll SectorsAll UsesAll InstrumentsInternationalPrivateCorporations</v>
      </c>
      <c r="H23569" s="27" t="s">
        <v>291</v>
      </c>
      <c r="I23569" s="27" t="s">
        <v>318</v>
      </c>
      <c r="J23569" s="27" t="s">
        <v>344</v>
      </c>
      <c r="K23569" s="27" t="s">
        <v>346</v>
      </c>
      <c r="L23569" s="27" t="s">
        <v>345</v>
      </c>
      <c r="M23569" s="27" t="s">
        <v>324</v>
      </c>
      <c r="N23569" s="27" t="s">
        <v>306</v>
      </c>
      <c r="O23569" s="27" t="s">
        <v>307</v>
      </c>
      <c r="P23569" s="27">
        <v>12.807261545999999</v>
      </c>
    </row>
    <row r="23570" spans="7:16" x14ac:dyDescent="0.25">
      <c r="G23570" s="27" t="str">
        <f t="shared" si="368"/>
        <v>2021/2022Sub-Saharan AfricaAll SectorsAll UsesAll InstrumentsInternationalPrivateInstitutional Investors</v>
      </c>
      <c r="H23570" s="27" t="s">
        <v>291</v>
      </c>
      <c r="I23570" s="27" t="s">
        <v>318</v>
      </c>
      <c r="J23570" s="27" t="s">
        <v>344</v>
      </c>
      <c r="K23570" s="27" t="s">
        <v>346</v>
      </c>
      <c r="L23570" s="27" t="s">
        <v>345</v>
      </c>
      <c r="M23570" s="27" t="s">
        <v>324</v>
      </c>
      <c r="N23570" s="27" t="s">
        <v>306</v>
      </c>
      <c r="O23570" s="27" t="s">
        <v>27</v>
      </c>
      <c r="P23570" s="27">
        <v>2.087732199</v>
      </c>
    </row>
    <row r="23571" spans="7:16" x14ac:dyDescent="0.25">
      <c r="G23571" s="27" t="str">
        <f t="shared" si="368"/>
        <v>2021/2022Sub-Saharan AfricaAll SectorsAll UsesAll InstrumentsInternationalPrivateUnknown</v>
      </c>
      <c r="H23571" s="27" t="s">
        <v>291</v>
      </c>
      <c r="I23571" s="27" t="s">
        <v>318</v>
      </c>
      <c r="J23571" s="27" t="s">
        <v>344</v>
      </c>
      <c r="K23571" s="27" t="s">
        <v>346</v>
      </c>
      <c r="L23571" s="27" t="s">
        <v>345</v>
      </c>
      <c r="M23571" s="27" t="s">
        <v>324</v>
      </c>
      <c r="N23571" s="27" t="s">
        <v>306</v>
      </c>
      <c r="O23571" s="27" t="s">
        <v>301</v>
      </c>
      <c r="P23571" s="27">
        <v>195.6225</v>
      </c>
    </row>
    <row r="23572" spans="7:16" x14ac:dyDescent="0.25">
      <c r="G23572" s="27" t="str">
        <f t="shared" si="368"/>
        <v>2021/2022Sub-Saharan AfricaAll SectorsAll UsesAll InstrumentsInternationalPublicBilateral DFI</v>
      </c>
      <c r="H23572" s="27" t="s">
        <v>291</v>
      </c>
      <c r="I23572" s="27" t="s">
        <v>318</v>
      </c>
      <c r="J23572" s="27" t="s">
        <v>344</v>
      </c>
      <c r="K23572" s="27" t="s">
        <v>346</v>
      </c>
      <c r="L23572" s="27" t="s">
        <v>345</v>
      </c>
      <c r="M23572" s="27" t="s">
        <v>324</v>
      </c>
      <c r="N23572" s="27" t="s">
        <v>309</v>
      </c>
      <c r="O23572" s="27" t="s">
        <v>31</v>
      </c>
      <c r="P23572" s="27">
        <v>527.14260538199903</v>
      </c>
    </row>
    <row r="23573" spans="7:16" x14ac:dyDescent="0.25">
      <c r="G23573" s="27" t="str">
        <f t="shared" si="368"/>
        <v>2021/2022Sub-Saharan AfricaAll SectorsAll UsesAll InstrumentsInternationalPublicExport Credit Agency (ECA)</v>
      </c>
      <c r="H23573" s="27" t="s">
        <v>291</v>
      </c>
      <c r="I23573" s="27" t="s">
        <v>318</v>
      </c>
      <c r="J23573" s="27" t="s">
        <v>344</v>
      </c>
      <c r="K23573" s="27" t="s">
        <v>346</v>
      </c>
      <c r="L23573" s="27" t="s">
        <v>345</v>
      </c>
      <c r="M23573" s="27" t="s">
        <v>324</v>
      </c>
      <c r="N23573" s="27" t="s">
        <v>309</v>
      </c>
      <c r="O23573" s="27" t="s">
        <v>310</v>
      </c>
      <c r="P23573" s="27">
        <v>0</v>
      </c>
    </row>
    <row r="23574" spans="7:16" x14ac:dyDescent="0.25">
      <c r="G23574" s="27" t="str">
        <f t="shared" si="368"/>
        <v>2021/2022Sub-Saharan AfricaAll SectorsAll UsesAll InstrumentsInternationalPublicGovernment</v>
      </c>
      <c r="H23574" s="27" t="s">
        <v>291</v>
      </c>
      <c r="I23574" s="27" t="s">
        <v>318</v>
      </c>
      <c r="J23574" s="27" t="s">
        <v>344</v>
      </c>
      <c r="K23574" s="27" t="s">
        <v>346</v>
      </c>
      <c r="L23574" s="27" t="s">
        <v>345</v>
      </c>
      <c r="M23574" s="27" t="s">
        <v>324</v>
      </c>
      <c r="N23574" s="27" t="s">
        <v>309</v>
      </c>
      <c r="O23574" s="27" t="s">
        <v>28</v>
      </c>
      <c r="P23574" s="27">
        <v>552.47995656600006</v>
      </c>
    </row>
    <row r="23575" spans="7:16" x14ac:dyDescent="0.25">
      <c r="G23575" s="27" t="str">
        <f t="shared" si="368"/>
        <v>2021/2022Sub-Saharan AfricaAll SectorsAll UsesAll InstrumentsInternationalPublicMultilateral Climate Funds</v>
      </c>
      <c r="H23575" s="27" t="s">
        <v>291</v>
      </c>
      <c r="I23575" s="27" t="s">
        <v>318</v>
      </c>
      <c r="J23575" s="27" t="s">
        <v>344</v>
      </c>
      <c r="K23575" s="27" t="s">
        <v>346</v>
      </c>
      <c r="L23575" s="27" t="s">
        <v>345</v>
      </c>
      <c r="M23575" s="27" t="s">
        <v>324</v>
      </c>
      <c r="N23575" s="27" t="s">
        <v>309</v>
      </c>
      <c r="O23575" s="27" t="s">
        <v>29</v>
      </c>
      <c r="P23575" s="27">
        <v>29.943683952000001</v>
      </c>
    </row>
    <row r="23576" spans="7:16" x14ac:dyDescent="0.25">
      <c r="G23576" s="27" t="str">
        <f t="shared" si="368"/>
        <v>2021/2022Sub-Saharan AfricaAll SectorsAll UsesAll InstrumentsInternationalPublicMultilateral DFI</v>
      </c>
      <c r="H23576" s="27" t="s">
        <v>291</v>
      </c>
      <c r="I23576" s="27" t="s">
        <v>318</v>
      </c>
      <c r="J23576" s="27" t="s">
        <v>344</v>
      </c>
      <c r="K23576" s="27" t="s">
        <v>346</v>
      </c>
      <c r="L23576" s="27" t="s">
        <v>345</v>
      </c>
      <c r="M23576" s="27" t="s">
        <v>324</v>
      </c>
      <c r="N23576" s="27" t="s">
        <v>309</v>
      </c>
      <c r="O23576" s="27" t="s">
        <v>30</v>
      </c>
      <c r="P23576" s="27">
        <v>2158.394721224</v>
      </c>
    </row>
    <row r="23577" spans="7:16" x14ac:dyDescent="0.25">
      <c r="G23577" s="27" t="str">
        <f t="shared" si="368"/>
        <v>2021/2022Sub-Saharan AfricaAll SectorsAll UsesAll InstrumentsInternationalPublicNational DFI</v>
      </c>
      <c r="H23577" s="27" t="s">
        <v>291</v>
      </c>
      <c r="I23577" s="27" t="s">
        <v>318</v>
      </c>
      <c r="J23577" s="27" t="s">
        <v>344</v>
      </c>
      <c r="K23577" s="27" t="s">
        <v>346</v>
      </c>
      <c r="L23577" s="27" t="s">
        <v>345</v>
      </c>
      <c r="M23577" s="27" t="s">
        <v>324</v>
      </c>
      <c r="N23577" s="27" t="s">
        <v>309</v>
      </c>
      <c r="O23577" s="27" t="s">
        <v>33</v>
      </c>
      <c r="P23577" s="27">
        <v>150</v>
      </c>
    </row>
    <row r="23578" spans="7:16" x14ac:dyDescent="0.25">
      <c r="G23578" s="27" t="str">
        <f t="shared" si="368"/>
        <v>2021/2022Sub-Saharan AfricaAll SectorsAll UsesAll InstrumentsInternationalPublicPublic Fund</v>
      </c>
      <c r="H23578" s="27" t="s">
        <v>291</v>
      </c>
      <c r="I23578" s="27" t="s">
        <v>318</v>
      </c>
      <c r="J23578" s="27" t="s">
        <v>344</v>
      </c>
      <c r="K23578" s="27" t="s">
        <v>346</v>
      </c>
      <c r="L23578" s="27" t="s">
        <v>345</v>
      </c>
      <c r="M23578" s="27" t="s">
        <v>324</v>
      </c>
      <c r="N23578" s="27" t="s">
        <v>309</v>
      </c>
      <c r="O23578" s="27" t="s">
        <v>311</v>
      </c>
      <c r="P23578" s="27">
        <v>0</v>
      </c>
    </row>
    <row r="23579" spans="7:16" x14ac:dyDescent="0.25">
      <c r="G23579" s="27" t="str">
        <f t="shared" si="368"/>
        <v>2021/2022Sub-Saharan AfricaAll SectorsAll UsesAll InstrumentsInternationalPublicSOE</v>
      </c>
      <c r="H23579" s="27" t="s">
        <v>291</v>
      </c>
      <c r="I23579" s="27" t="s">
        <v>318</v>
      </c>
      <c r="J23579" s="27" t="s">
        <v>344</v>
      </c>
      <c r="K23579" s="27" t="s">
        <v>346</v>
      </c>
      <c r="L23579" s="27" t="s">
        <v>345</v>
      </c>
      <c r="M23579" s="27" t="s">
        <v>324</v>
      </c>
      <c r="N23579" s="27" t="s">
        <v>309</v>
      </c>
      <c r="O23579" s="27" t="s">
        <v>34</v>
      </c>
      <c r="P23579" s="27">
        <v>0</v>
      </c>
    </row>
    <row r="23580" spans="7:16" x14ac:dyDescent="0.25">
      <c r="G23580" s="27" t="str">
        <f t="shared" si="368"/>
        <v>2021/2022Sub-Saharan AfricaAll SectorsAll UsesAll InstrumentsInternationalPublicState-owned FI</v>
      </c>
      <c r="H23580" s="27" t="s">
        <v>291</v>
      </c>
      <c r="I23580" s="27" t="s">
        <v>318</v>
      </c>
      <c r="J23580" s="27" t="s">
        <v>344</v>
      </c>
      <c r="K23580" s="27" t="s">
        <v>346</v>
      </c>
      <c r="L23580" s="27" t="s">
        <v>345</v>
      </c>
      <c r="M23580" s="27" t="s">
        <v>324</v>
      </c>
      <c r="N23580" s="27" t="s">
        <v>309</v>
      </c>
      <c r="O23580" s="27" t="s">
        <v>312</v>
      </c>
      <c r="P23580" s="27">
        <v>0</v>
      </c>
    </row>
    <row r="23581" spans="7:16" x14ac:dyDescent="0.25">
      <c r="G23581" s="27" t="str">
        <f t="shared" si="368"/>
        <v>2021/2022Sub-Saharan AfricaAll SectorsAll UsesAll InstrumentsInternationalUnknownUnknown</v>
      </c>
      <c r="H23581" s="27" t="s">
        <v>291</v>
      </c>
      <c r="I23581" s="27" t="s">
        <v>318</v>
      </c>
      <c r="J23581" s="27" t="s">
        <v>344</v>
      </c>
      <c r="K23581" s="27" t="s">
        <v>346</v>
      </c>
      <c r="L23581" s="27" t="s">
        <v>345</v>
      </c>
      <c r="M23581" s="27" t="s">
        <v>324</v>
      </c>
      <c r="N23581" s="27" t="s">
        <v>301</v>
      </c>
      <c r="O23581" s="27" t="s">
        <v>301</v>
      </c>
      <c r="P23581" s="27">
        <v>155.5975</v>
      </c>
    </row>
    <row r="23582" spans="7:16" x14ac:dyDescent="0.25">
      <c r="G23582" s="27" t="str">
        <f t="shared" si="368"/>
        <v>2021/2022Sub-Saharan AfricaAll SectorsAll UsesAll InstrumentsUnknownUnknownUnknown</v>
      </c>
      <c r="H23582" s="27" t="s">
        <v>291</v>
      </c>
      <c r="I23582" s="27" t="s">
        <v>318</v>
      </c>
      <c r="J23582" s="27" t="s">
        <v>344</v>
      </c>
      <c r="K23582" s="27" t="s">
        <v>346</v>
      </c>
      <c r="L23582" s="27" t="s">
        <v>345</v>
      </c>
      <c r="M23582" s="27" t="s">
        <v>301</v>
      </c>
      <c r="N23582" s="27" t="s">
        <v>301</v>
      </c>
      <c r="O23582" s="27" t="s">
        <v>301</v>
      </c>
      <c r="P23582" s="27">
        <v>160.90754630000001</v>
      </c>
    </row>
    <row r="23583" spans="7:16" x14ac:dyDescent="0.25">
      <c r="G23583" s="27" t="str">
        <f t="shared" si="368"/>
        <v>2021/2022Sub-Saharan AfricaAll SectorsAll UsesBalance sheet financing (debt portion)All DestinationsPrivateCommercial FI</v>
      </c>
      <c r="H23583" s="27" t="s">
        <v>291</v>
      </c>
      <c r="I23583" s="27" t="s">
        <v>318</v>
      </c>
      <c r="J23583" s="27" t="s">
        <v>344</v>
      </c>
      <c r="K23583" s="27" t="s">
        <v>346</v>
      </c>
      <c r="L23583" s="27" t="s">
        <v>333</v>
      </c>
      <c r="M23583" s="27" t="s">
        <v>338</v>
      </c>
      <c r="N23583" s="27" t="s">
        <v>306</v>
      </c>
      <c r="O23583" s="27" t="s">
        <v>23</v>
      </c>
      <c r="P23583" s="27">
        <v>3.3217777270000002</v>
      </c>
    </row>
    <row r="23584" spans="7:16" x14ac:dyDescent="0.25">
      <c r="G23584" s="27" t="str">
        <f t="shared" si="368"/>
        <v>2021/2022Sub-Saharan AfricaAll SectorsAll UsesBalance sheet financing (debt portion)DomesticPrivateCommercial FI</v>
      </c>
      <c r="H23584" s="27" t="s">
        <v>291</v>
      </c>
      <c r="I23584" s="27" t="s">
        <v>318</v>
      </c>
      <c r="J23584" s="27" t="s">
        <v>344</v>
      </c>
      <c r="K23584" s="27" t="s">
        <v>346</v>
      </c>
      <c r="L23584" s="27" t="s">
        <v>333</v>
      </c>
      <c r="M23584" s="27" t="s">
        <v>323</v>
      </c>
      <c r="N23584" s="27" t="s">
        <v>306</v>
      </c>
      <c r="O23584" s="27" t="s">
        <v>23</v>
      </c>
      <c r="P23584" s="27">
        <v>2.3865925560000001</v>
      </c>
    </row>
    <row r="23585" spans="7:16" x14ac:dyDescent="0.25">
      <c r="G23585" s="27" t="str">
        <f t="shared" si="368"/>
        <v>2021/2022Sub-Saharan AfricaAll SectorsAll UsesBalance sheet financing (debt portion)InternationalPrivateCommercial FI</v>
      </c>
      <c r="H23585" s="27" t="s">
        <v>291</v>
      </c>
      <c r="I23585" s="27" t="s">
        <v>318</v>
      </c>
      <c r="J23585" s="27" t="s">
        <v>344</v>
      </c>
      <c r="K23585" s="27" t="s">
        <v>346</v>
      </c>
      <c r="L23585" s="27" t="s">
        <v>333</v>
      </c>
      <c r="M23585" s="27" t="s">
        <v>324</v>
      </c>
      <c r="N23585" s="27" t="s">
        <v>306</v>
      </c>
      <c r="O23585" s="27" t="s">
        <v>23</v>
      </c>
      <c r="P23585" s="27">
        <v>0.93518517099999998</v>
      </c>
    </row>
    <row r="23586" spans="7:16" x14ac:dyDescent="0.25">
      <c r="G23586" s="27" t="str">
        <f t="shared" si="368"/>
        <v>2021/2022Sub-Saharan AfricaAll SectorsAll UsesBalance sheet financing (equity portion)All DestinationsPrivateCorporations</v>
      </c>
      <c r="H23586" s="27" t="s">
        <v>291</v>
      </c>
      <c r="I23586" s="27" t="s">
        <v>318</v>
      </c>
      <c r="J23586" s="27" t="s">
        <v>344</v>
      </c>
      <c r="K23586" s="27" t="s">
        <v>346</v>
      </c>
      <c r="L23586" s="27" t="s">
        <v>334</v>
      </c>
      <c r="M23586" s="27" t="s">
        <v>338</v>
      </c>
      <c r="N23586" s="27" t="s">
        <v>306</v>
      </c>
      <c r="O23586" s="27" t="s">
        <v>307</v>
      </c>
      <c r="P23586" s="27">
        <v>1056.669345775</v>
      </c>
    </row>
    <row r="23587" spans="7:16" x14ac:dyDescent="0.25">
      <c r="G23587" s="27" t="str">
        <f t="shared" si="368"/>
        <v>2021/2022Sub-Saharan AfricaAll SectorsAll UsesBalance sheet financing (equity portion)All DestinationsPrivateHouseholds/Individuals</v>
      </c>
      <c r="H23587" s="27" t="s">
        <v>291</v>
      </c>
      <c r="I23587" s="27" t="s">
        <v>318</v>
      </c>
      <c r="J23587" s="27" t="s">
        <v>344</v>
      </c>
      <c r="K23587" s="27" t="s">
        <v>346</v>
      </c>
      <c r="L23587" s="27" t="s">
        <v>334</v>
      </c>
      <c r="M23587" s="27" t="s">
        <v>338</v>
      </c>
      <c r="N23587" s="27" t="s">
        <v>306</v>
      </c>
      <c r="O23587" s="27" t="s">
        <v>308</v>
      </c>
      <c r="P23587" s="27">
        <v>428.78183076400001</v>
      </c>
    </row>
    <row r="23588" spans="7:16" x14ac:dyDescent="0.25">
      <c r="G23588" s="27" t="str">
        <f t="shared" si="368"/>
        <v>2021/2022Sub-Saharan AfricaAll SectorsAll UsesBalance sheet financing (equity portion)All DestinationsPublicGovernment</v>
      </c>
      <c r="H23588" s="27" t="s">
        <v>291</v>
      </c>
      <c r="I23588" s="27" t="s">
        <v>318</v>
      </c>
      <c r="J23588" s="27" t="s">
        <v>344</v>
      </c>
      <c r="K23588" s="27" t="s">
        <v>346</v>
      </c>
      <c r="L23588" s="27" t="s">
        <v>334</v>
      </c>
      <c r="M23588" s="27" t="s">
        <v>338</v>
      </c>
      <c r="N23588" s="27" t="s">
        <v>309</v>
      </c>
      <c r="O23588" s="27" t="s">
        <v>28</v>
      </c>
      <c r="P23588" s="27">
        <v>44.760234352999902</v>
      </c>
    </row>
    <row r="23589" spans="7:16" x14ac:dyDescent="0.25">
      <c r="G23589" s="27" t="str">
        <f t="shared" si="368"/>
        <v>2021/2022Sub-Saharan AfricaAll SectorsAll UsesBalance sheet financing (equity portion)DomesticPrivateCorporations</v>
      </c>
      <c r="H23589" s="27" t="s">
        <v>291</v>
      </c>
      <c r="I23589" s="27" t="s">
        <v>318</v>
      </c>
      <c r="J23589" s="27" t="s">
        <v>344</v>
      </c>
      <c r="K23589" s="27" t="s">
        <v>346</v>
      </c>
      <c r="L23589" s="27" t="s">
        <v>334</v>
      </c>
      <c r="M23589" s="27" t="s">
        <v>323</v>
      </c>
      <c r="N23589" s="27" t="s">
        <v>306</v>
      </c>
      <c r="O23589" s="27" t="s">
        <v>307</v>
      </c>
      <c r="P23589" s="27">
        <v>1055.212327279</v>
      </c>
    </row>
    <row r="23590" spans="7:16" x14ac:dyDescent="0.25">
      <c r="G23590" s="27" t="str">
        <f t="shared" si="368"/>
        <v>2021/2022Sub-Saharan AfricaAll SectorsAll UsesBalance sheet financing (equity portion)DomesticPrivateHouseholds/Individuals</v>
      </c>
      <c r="H23590" s="27" t="s">
        <v>291</v>
      </c>
      <c r="I23590" s="27" t="s">
        <v>318</v>
      </c>
      <c r="J23590" s="27" t="s">
        <v>344</v>
      </c>
      <c r="K23590" s="27" t="s">
        <v>346</v>
      </c>
      <c r="L23590" s="27" t="s">
        <v>334</v>
      </c>
      <c r="M23590" s="27" t="s">
        <v>323</v>
      </c>
      <c r="N23590" s="27" t="s">
        <v>306</v>
      </c>
      <c r="O23590" s="27" t="s">
        <v>308</v>
      </c>
      <c r="P23590" s="27">
        <v>428.78183076400001</v>
      </c>
    </row>
    <row r="23591" spans="7:16" x14ac:dyDescent="0.25">
      <c r="G23591" s="27" t="str">
        <f t="shared" si="368"/>
        <v>2021/2022Sub-Saharan AfricaAll SectorsAll UsesBalance sheet financing (equity portion)DomesticPublicGovernment</v>
      </c>
      <c r="H23591" s="27" t="s">
        <v>291</v>
      </c>
      <c r="I23591" s="27" t="s">
        <v>318</v>
      </c>
      <c r="J23591" s="27" t="s">
        <v>344</v>
      </c>
      <c r="K23591" s="27" t="s">
        <v>346</v>
      </c>
      <c r="L23591" s="27" t="s">
        <v>334</v>
      </c>
      <c r="M23591" s="27" t="s">
        <v>323</v>
      </c>
      <c r="N23591" s="27" t="s">
        <v>309</v>
      </c>
      <c r="O23591" s="27" t="s">
        <v>28</v>
      </c>
      <c r="P23591" s="27">
        <v>44.760234352999902</v>
      </c>
    </row>
    <row r="23592" spans="7:16" x14ac:dyDescent="0.25">
      <c r="G23592" s="27" t="str">
        <f t="shared" si="368"/>
        <v>2021/2022Sub-Saharan AfricaAll SectorsAll UsesBalance sheet financing (equity portion)InternationalPrivateCorporations</v>
      </c>
      <c r="H23592" s="27" t="s">
        <v>291</v>
      </c>
      <c r="I23592" s="27" t="s">
        <v>318</v>
      </c>
      <c r="J23592" s="27" t="s">
        <v>344</v>
      </c>
      <c r="K23592" s="27" t="s">
        <v>346</v>
      </c>
      <c r="L23592" s="27" t="s">
        <v>334</v>
      </c>
      <c r="M23592" s="27" t="s">
        <v>324</v>
      </c>
      <c r="N23592" s="27" t="s">
        <v>306</v>
      </c>
      <c r="O23592" s="27" t="s">
        <v>307</v>
      </c>
      <c r="P23592" s="27">
        <v>1.4570184960000001</v>
      </c>
    </row>
    <row r="23593" spans="7:16" x14ac:dyDescent="0.25">
      <c r="G23593" s="27" t="str">
        <f t="shared" si="368"/>
        <v>2021/2022Sub-Saharan AfricaAll SectorsAll UsesGrantAll DestinationsPrivateCorporations</v>
      </c>
      <c r="H23593" s="27" t="s">
        <v>291</v>
      </c>
      <c r="I23593" s="27" t="s">
        <v>318</v>
      </c>
      <c r="J23593" s="27" t="s">
        <v>344</v>
      </c>
      <c r="K23593" s="27" t="s">
        <v>346</v>
      </c>
      <c r="L23593" s="27" t="s">
        <v>332</v>
      </c>
      <c r="M23593" s="27" t="s">
        <v>338</v>
      </c>
      <c r="N23593" s="27" t="s">
        <v>306</v>
      </c>
      <c r="O23593" s="27" t="s">
        <v>307</v>
      </c>
      <c r="P23593" s="27">
        <v>0</v>
      </c>
    </row>
    <row r="23594" spans="7:16" x14ac:dyDescent="0.25">
      <c r="G23594" s="27" t="str">
        <f t="shared" si="368"/>
        <v>2021/2022Sub-Saharan AfricaAll SectorsAll UsesGrantAll DestinationsPrivateInstitutional Investors</v>
      </c>
      <c r="H23594" s="27" t="s">
        <v>291</v>
      </c>
      <c r="I23594" s="27" t="s">
        <v>318</v>
      </c>
      <c r="J23594" s="27" t="s">
        <v>344</v>
      </c>
      <c r="K23594" s="27" t="s">
        <v>346</v>
      </c>
      <c r="L23594" s="27" t="s">
        <v>332</v>
      </c>
      <c r="M23594" s="27" t="s">
        <v>338</v>
      </c>
      <c r="N23594" s="27" t="s">
        <v>306</v>
      </c>
      <c r="O23594" s="27" t="s">
        <v>27</v>
      </c>
      <c r="P23594" s="27">
        <v>2.087732199</v>
      </c>
    </row>
    <row r="23595" spans="7:16" x14ac:dyDescent="0.25">
      <c r="G23595" s="27" t="str">
        <f t="shared" si="368"/>
        <v>2021/2022Sub-Saharan AfricaAll SectorsAll UsesGrantAll DestinationsPublicBilateral DFI</v>
      </c>
      <c r="H23595" s="27" t="s">
        <v>291</v>
      </c>
      <c r="I23595" s="27" t="s">
        <v>318</v>
      </c>
      <c r="J23595" s="27" t="s">
        <v>344</v>
      </c>
      <c r="K23595" s="27" t="s">
        <v>346</v>
      </c>
      <c r="L23595" s="27" t="s">
        <v>332</v>
      </c>
      <c r="M23595" s="27" t="s">
        <v>338</v>
      </c>
      <c r="N23595" s="27" t="s">
        <v>309</v>
      </c>
      <c r="O23595" s="27" t="s">
        <v>31</v>
      </c>
      <c r="P23595" s="27">
        <v>48.231891751999903</v>
      </c>
    </row>
    <row r="23596" spans="7:16" x14ac:dyDescent="0.25">
      <c r="G23596" s="27" t="str">
        <f t="shared" si="368"/>
        <v>2021/2022Sub-Saharan AfricaAll SectorsAll UsesGrantAll DestinationsPublicGovernment</v>
      </c>
      <c r="H23596" s="27" t="s">
        <v>291</v>
      </c>
      <c r="I23596" s="27" t="s">
        <v>318</v>
      </c>
      <c r="J23596" s="27" t="s">
        <v>344</v>
      </c>
      <c r="K23596" s="27" t="s">
        <v>346</v>
      </c>
      <c r="L23596" s="27" t="s">
        <v>332</v>
      </c>
      <c r="M23596" s="27" t="s">
        <v>338</v>
      </c>
      <c r="N23596" s="27" t="s">
        <v>309</v>
      </c>
      <c r="O23596" s="27" t="s">
        <v>28</v>
      </c>
      <c r="P23596" s="27">
        <v>445.89769614900001</v>
      </c>
    </row>
    <row r="23597" spans="7:16" x14ac:dyDescent="0.25">
      <c r="G23597" s="27" t="str">
        <f t="shared" si="368"/>
        <v>2021/2022Sub-Saharan AfricaAll SectorsAll UsesGrantAll DestinationsPublicMultilateral Climate Funds</v>
      </c>
      <c r="H23597" s="27" t="s">
        <v>291</v>
      </c>
      <c r="I23597" s="27" t="s">
        <v>318</v>
      </c>
      <c r="J23597" s="27" t="s">
        <v>344</v>
      </c>
      <c r="K23597" s="27" t="s">
        <v>346</v>
      </c>
      <c r="L23597" s="27" t="s">
        <v>332</v>
      </c>
      <c r="M23597" s="27" t="s">
        <v>338</v>
      </c>
      <c r="N23597" s="27" t="s">
        <v>309</v>
      </c>
      <c r="O23597" s="27" t="s">
        <v>29</v>
      </c>
      <c r="P23597" s="27">
        <v>28.754999999999999</v>
      </c>
    </row>
    <row r="23598" spans="7:16" x14ac:dyDescent="0.25">
      <c r="G23598" s="27" t="str">
        <f t="shared" si="368"/>
        <v>2021/2022Sub-Saharan AfricaAll SectorsAll UsesGrantAll DestinationsPublicMultilateral DFI</v>
      </c>
      <c r="H23598" s="27" t="s">
        <v>291</v>
      </c>
      <c r="I23598" s="27" t="s">
        <v>318</v>
      </c>
      <c r="J23598" s="27" t="s">
        <v>344</v>
      </c>
      <c r="K23598" s="27" t="s">
        <v>346</v>
      </c>
      <c r="L23598" s="27" t="s">
        <v>332</v>
      </c>
      <c r="M23598" s="27" t="s">
        <v>338</v>
      </c>
      <c r="N23598" s="27" t="s">
        <v>309</v>
      </c>
      <c r="O23598" s="27" t="s">
        <v>30</v>
      </c>
      <c r="P23598" s="27">
        <v>29.922443571999999</v>
      </c>
    </row>
    <row r="23599" spans="7:16" x14ac:dyDescent="0.25">
      <c r="G23599" s="27" t="str">
        <f t="shared" si="368"/>
        <v>2021/2022Sub-Saharan AfricaAll SectorsAll UsesGrantAll DestinationsPublicPublic Fund</v>
      </c>
      <c r="H23599" s="27" t="s">
        <v>291</v>
      </c>
      <c r="I23599" s="27" t="s">
        <v>318</v>
      </c>
      <c r="J23599" s="27" t="s">
        <v>344</v>
      </c>
      <c r="K23599" s="27" t="s">
        <v>346</v>
      </c>
      <c r="L23599" s="27" t="s">
        <v>332</v>
      </c>
      <c r="M23599" s="27" t="s">
        <v>338</v>
      </c>
      <c r="N23599" s="27" t="s">
        <v>309</v>
      </c>
      <c r="O23599" s="27" t="s">
        <v>311</v>
      </c>
      <c r="P23599" s="27">
        <v>0</v>
      </c>
    </row>
    <row r="23600" spans="7:16" x14ac:dyDescent="0.25">
      <c r="G23600" s="27" t="str">
        <f t="shared" si="368"/>
        <v>2021/2022Sub-Saharan AfricaAll SectorsAll UsesGrantAll DestinationsPublicSOE</v>
      </c>
      <c r="H23600" s="27" t="s">
        <v>291</v>
      </c>
      <c r="I23600" s="27" t="s">
        <v>318</v>
      </c>
      <c r="J23600" s="27" t="s">
        <v>344</v>
      </c>
      <c r="K23600" s="27" t="s">
        <v>346</v>
      </c>
      <c r="L23600" s="27" t="s">
        <v>332</v>
      </c>
      <c r="M23600" s="27" t="s">
        <v>338</v>
      </c>
      <c r="N23600" s="27" t="s">
        <v>309</v>
      </c>
      <c r="O23600" s="27" t="s">
        <v>34</v>
      </c>
      <c r="P23600" s="27">
        <v>0</v>
      </c>
    </row>
    <row r="23601" spans="7:16" x14ac:dyDescent="0.25">
      <c r="G23601" s="27" t="str">
        <f t="shared" si="368"/>
        <v>2021/2022Sub-Saharan AfricaAll SectorsAll UsesGrantAll DestinationsUnknownUnknown</v>
      </c>
      <c r="H23601" s="27" t="s">
        <v>291</v>
      </c>
      <c r="I23601" s="27" t="s">
        <v>318</v>
      </c>
      <c r="J23601" s="27" t="s">
        <v>344</v>
      </c>
      <c r="K23601" s="27" t="s">
        <v>346</v>
      </c>
      <c r="L23601" s="27" t="s">
        <v>332</v>
      </c>
      <c r="M23601" s="27" t="s">
        <v>338</v>
      </c>
      <c r="N23601" s="27" t="s">
        <v>301</v>
      </c>
      <c r="O23601" s="27" t="s">
        <v>301</v>
      </c>
      <c r="P23601" s="27">
        <v>2</v>
      </c>
    </row>
    <row r="23602" spans="7:16" x14ac:dyDescent="0.25">
      <c r="G23602" s="27" t="str">
        <f t="shared" si="368"/>
        <v>2021/2022Sub-Saharan AfricaAll SectorsAll UsesGrantDomesticPublicGovernment</v>
      </c>
      <c r="H23602" s="27" t="s">
        <v>291</v>
      </c>
      <c r="I23602" s="27" t="s">
        <v>318</v>
      </c>
      <c r="J23602" s="27" t="s">
        <v>344</v>
      </c>
      <c r="K23602" s="27" t="s">
        <v>346</v>
      </c>
      <c r="L23602" s="27" t="s">
        <v>332</v>
      </c>
      <c r="M23602" s="27" t="s">
        <v>323</v>
      </c>
      <c r="N23602" s="27" t="s">
        <v>309</v>
      </c>
      <c r="O23602" s="27" t="s">
        <v>28</v>
      </c>
      <c r="P23602" s="27">
        <v>0.87557768300000005</v>
      </c>
    </row>
    <row r="23603" spans="7:16" x14ac:dyDescent="0.25">
      <c r="G23603" s="27" t="str">
        <f t="shared" si="368"/>
        <v>2021/2022Sub-Saharan AfricaAll SectorsAll UsesGrantDomesticPublicMultilateral Climate Funds</v>
      </c>
      <c r="H23603" s="27" t="s">
        <v>291</v>
      </c>
      <c r="I23603" s="27" t="s">
        <v>318</v>
      </c>
      <c r="J23603" s="27" t="s">
        <v>344</v>
      </c>
      <c r="K23603" s="27" t="s">
        <v>346</v>
      </c>
      <c r="L23603" s="27" t="s">
        <v>332</v>
      </c>
      <c r="M23603" s="27" t="s">
        <v>323</v>
      </c>
      <c r="N23603" s="27" t="s">
        <v>309</v>
      </c>
      <c r="O23603" s="27" t="s">
        <v>29</v>
      </c>
      <c r="P23603" s="27">
        <v>1.316048E-3</v>
      </c>
    </row>
    <row r="23604" spans="7:16" x14ac:dyDescent="0.25">
      <c r="G23604" s="27" t="str">
        <f t="shared" si="368"/>
        <v>2021/2022Sub-Saharan AfricaAll SectorsAll UsesGrantDomesticPublicMultilateral DFI</v>
      </c>
      <c r="H23604" s="27" t="s">
        <v>291</v>
      </c>
      <c r="I23604" s="27" t="s">
        <v>318</v>
      </c>
      <c r="J23604" s="27" t="s">
        <v>344</v>
      </c>
      <c r="K23604" s="27" t="s">
        <v>346</v>
      </c>
      <c r="L23604" s="27" t="s">
        <v>332</v>
      </c>
      <c r="M23604" s="27" t="s">
        <v>323</v>
      </c>
      <c r="N23604" s="27" t="s">
        <v>309</v>
      </c>
      <c r="O23604" s="27" t="s">
        <v>30</v>
      </c>
      <c r="P23604" s="27">
        <v>6.8017199999999896E-4</v>
      </c>
    </row>
    <row r="23605" spans="7:16" x14ac:dyDescent="0.25">
      <c r="G23605" s="27" t="str">
        <f t="shared" si="368"/>
        <v>2021/2022Sub-Saharan AfricaAll SectorsAll UsesGrantInternationalPrivateCorporations</v>
      </c>
      <c r="H23605" s="27" t="s">
        <v>291</v>
      </c>
      <c r="I23605" s="27" t="s">
        <v>318</v>
      </c>
      <c r="J23605" s="27" t="s">
        <v>344</v>
      </c>
      <c r="K23605" s="27" t="s">
        <v>346</v>
      </c>
      <c r="L23605" s="27" t="s">
        <v>332</v>
      </c>
      <c r="M23605" s="27" t="s">
        <v>324</v>
      </c>
      <c r="N23605" s="27" t="s">
        <v>306</v>
      </c>
      <c r="O23605" s="27" t="s">
        <v>307</v>
      </c>
      <c r="P23605" s="27">
        <v>0</v>
      </c>
    </row>
    <row r="23606" spans="7:16" x14ac:dyDescent="0.25">
      <c r="G23606" s="27" t="str">
        <f t="shared" si="368"/>
        <v>2021/2022Sub-Saharan AfricaAll SectorsAll UsesGrantInternationalPrivateInstitutional Investors</v>
      </c>
      <c r="H23606" s="27" t="s">
        <v>291</v>
      </c>
      <c r="I23606" s="27" t="s">
        <v>318</v>
      </c>
      <c r="J23606" s="27" t="s">
        <v>344</v>
      </c>
      <c r="K23606" s="27" t="s">
        <v>346</v>
      </c>
      <c r="L23606" s="27" t="s">
        <v>332</v>
      </c>
      <c r="M23606" s="27" t="s">
        <v>324</v>
      </c>
      <c r="N23606" s="27" t="s">
        <v>306</v>
      </c>
      <c r="O23606" s="27" t="s">
        <v>27</v>
      </c>
      <c r="P23606" s="27">
        <v>2.087732199</v>
      </c>
    </row>
    <row r="23607" spans="7:16" x14ac:dyDescent="0.25">
      <c r="G23607" s="27" t="str">
        <f t="shared" si="368"/>
        <v>2021/2022Sub-Saharan AfricaAll SectorsAll UsesGrantInternationalPublicBilateral DFI</v>
      </c>
      <c r="H23607" s="27" t="s">
        <v>291</v>
      </c>
      <c r="I23607" s="27" t="s">
        <v>318</v>
      </c>
      <c r="J23607" s="27" t="s">
        <v>344</v>
      </c>
      <c r="K23607" s="27" t="s">
        <v>346</v>
      </c>
      <c r="L23607" s="27" t="s">
        <v>332</v>
      </c>
      <c r="M23607" s="27" t="s">
        <v>324</v>
      </c>
      <c r="N23607" s="27" t="s">
        <v>309</v>
      </c>
      <c r="O23607" s="27" t="s">
        <v>31</v>
      </c>
      <c r="P23607" s="27">
        <v>48.231891751999903</v>
      </c>
    </row>
    <row r="23608" spans="7:16" x14ac:dyDescent="0.25">
      <c r="G23608" s="27" t="str">
        <f t="shared" si="368"/>
        <v>2021/2022Sub-Saharan AfricaAll SectorsAll UsesGrantInternationalPublicGovernment</v>
      </c>
      <c r="H23608" s="27" t="s">
        <v>291</v>
      </c>
      <c r="I23608" s="27" t="s">
        <v>318</v>
      </c>
      <c r="J23608" s="27" t="s">
        <v>344</v>
      </c>
      <c r="K23608" s="27" t="s">
        <v>346</v>
      </c>
      <c r="L23608" s="27" t="s">
        <v>332</v>
      </c>
      <c r="M23608" s="27" t="s">
        <v>324</v>
      </c>
      <c r="N23608" s="27" t="s">
        <v>309</v>
      </c>
      <c r="O23608" s="27" t="s">
        <v>28</v>
      </c>
      <c r="P23608" s="27">
        <v>445.02211846599999</v>
      </c>
    </row>
    <row r="23609" spans="7:16" x14ac:dyDescent="0.25">
      <c r="G23609" s="27" t="str">
        <f t="shared" si="368"/>
        <v>2021/2022Sub-Saharan AfricaAll SectorsAll UsesGrantInternationalPublicMultilateral Climate Funds</v>
      </c>
      <c r="H23609" s="27" t="s">
        <v>291</v>
      </c>
      <c r="I23609" s="27" t="s">
        <v>318</v>
      </c>
      <c r="J23609" s="27" t="s">
        <v>344</v>
      </c>
      <c r="K23609" s="27" t="s">
        <v>346</v>
      </c>
      <c r="L23609" s="27" t="s">
        <v>332</v>
      </c>
      <c r="M23609" s="27" t="s">
        <v>324</v>
      </c>
      <c r="N23609" s="27" t="s">
        <v>309</v>
      </c>
      <c r="O23609" s="27" t="s">
        <v>29</v>
      </c>
      <c r="P23609" s="27">
        <v>28.753683951999999</v>
      </c>
    </row>
    <row r="23610" spans="7:16" x14ac:dyDescent="0.25">
      <c r="G23610" s="27" t="str">
        <f t="shared" si="368"/>
        <v>2021/2022Sub-Saharan AfricaAll SectorsAll UsesGrantInternationalPublicMultilateral DFI</v>
      </c>
      <c r="H23610" s="27" t="s">
        <v>291</v>
      </c>
      <c r="I23610" s="27" t="s">
        <v>318</v>
      </c>
      <c r="J23610" s="27" t="s">
        <v>344</v>
      </c>
      <c r="K23610" s="27" t="s">
        <v>346</v>
      </c>
      <c r="L23610" s="27" t="s">
        <v>332</v>
      </c>
      <c r="M23610" s="27" t="s">
        <v>324</v>
      </c>
      <c r="N23610" s="27" t="s">
        <v>309</v>
      </c>
      <c r="O23610" s="27" t="s">
        <v>30</v>
      </c>
      <c r="P23610" s="27">
        <v>29.9217634</v>
      </c>
    </row>
    <row r="23611" spans="7:16" x14ac:dyDescent="0.25">
      <c r="G23611" s="27" t="str">
        <f t="shared" si="368"/>
        <v>2021/2022Sub-Saharan AfricaAll SectorsAll UsesGrantInternationalPublicPublic Fund</v>
      </c>
      <c r="H23611" s="27" t="s">
        <v>291</v>
      </c>
      <c r="I23611" s="27" t="s">
        <v>318</v>
      </c>
      <c r="J23611" s="27" t="s">
        <v>344</v>
      </c>
      <c r="K23611" s="27" t="s">
        <v>346</v>
      </c>
      <c r="L23611" s="27" t="s">
        <v>332</v>
      </c>
      <c r="M23611" s="27" t="s">
        <v>324</v>
      </c>
      <c r="N23611" s="27" t="s">
        <v>309</v>
      </c>
      <c r="O23611" s="27" t="s">
        <v>311</v>
      </c>
      <c r="P23611" s="27">
        <v>0</v>
      </c>
    </row>
    <row r="23612" spans="7:16" x14ac:dyDescent="0.25">
      <c r="G23612" s="27" t="str">
        <f t="shared" si="368"/>
        <v>2021/2022Sub-Saharan AfricaAll SectorsAll UsesGrantInternationalPublicSOE</v>
      </c>
      <c r="H23612" s="27" t="s">
        <v>291</v>
      </c>
      <c r="I23612" s="27" t="s">
        <v>318</v>
      </c>
      <c r="J23612" s="27" t="s">
        <v>344</v>
      </c>
      <c r="K23612" s="27" t="s">
        <v>346</v>
      </c>
      <c r="L23612" s="27" t="s">
        <v>332</v>
      </c>
      <c r="M23612" s="27" t="s">
        <v>324</v>
      </c>
      <c r="N23612" s="27" t="s">
        <v>309</v>
      </c>
      <c r="O23612" s="27" t="s">
        <v>34</v>
      </c>
      <c r="P23612" s="27">
        <v>0</v>
      </c>
    </row>
    <row r="23613" spans="7:16" x14ac:dyDescent="0.25">
      <c r="G23613" s="27" t="str">
        <f t="shared" si="368"/>
        <v>2021/2022Sub-Saharan AfricaAll SectorsAll UsesGrantInternationalUnknownUnknown</v>
      </c>
      <c r="H23613" s="27" t="s">
        <v>291</v>
      </c>
      <c r="I23613" s="27" t="s">
        <v>318</v>
      </c>
      <c r="J23613" s="27" t="s">
        <v>344</v>
      </c>
      <c r="K23613" s="27" t="s">
        <v>346</v>
      </c>
      <c r="L23613" s="27" t="s">
        <v>332</v>
      </c>
      <c r="M23613" s="27" t="s">
        <v>324</v>
      </c>
      <c r="N23613" s="27" t="s">
        <v>301</v>
      </c>
      <c r="O23613" s="27" t="s">
        <v>301</v>
      </c>
      <c r="P23613" s="27">
        <v>2</v>
      </c>
    </row>
    <row r="23614" spans="7:16" x14ac:dyDescent="0.25">
      <c r="G23614" s="27" t="str">
        <f t="shared" si="368"/>
        <v>2021/2022Sub-Saharan AfricaAll SectorsAll UsesLow-cost project debtAll DestinationsPrivateInstitutional Investors</v>
      </c>
      <c r="H23614" s="27" t="s">
        <v>291</v>
      </c>
      <c r="I23614" s="27" t="s">
        <v>318</v>
      </c>
      <c r="J23614" s="27" t="s">
        <v>344</v>
      </c>
      <c r="K23614" s="27" t="s">
        <v>346</v>
      </c>
      <c r="L23614" s="27" t="s">
        <v>336</v>
      </c>
      <c r="M23614" s="27" t="s">
        <v>338</v>
      </c>
      <c r="N23614" s="27" t="s">
        <v>306</v>
      </c>
      <c r="O23614" s="27" t="s">
        <v>27</v>
      </c>
      <c r="P23614" s="27">
        <v>0</v>
      </c>
    </row>
    <row r="23615" spans="7:16" x14ac:dyDescent="0.25">
      <c r="G23615" s="27" t="str">
        <f t="shared" si="368"/>
        <v>2021/2022Sub-Saharan AfricaAll SectorsAll UsesLow-cost project debtAll DestinationsPublicBilateral DFI</v>
      </c>
      <c r="H23615" s="27" t="s">
        <v>291</v>
      </c>
      <c r="I23615" s="27" t="s">
        <v>318</v>
      </c>
      <c r="J23615" s="27" t="s">
        <v>344</v>
      </c>
      <c r="K23615" s="27" t="s">
        <v>346</v>
      </c>
      <c r="L23615" s="27" t="s">
        <v>336</v>
      </c>
      <c r="M23615" s="27" t="s">
        <v>338</v>
      </c>
      <c r="N23615" s="27" t="s">
        <v>309</v>
      </c>
      <c r="O23615" s="27" t="s">
        <v>31</v>
      </c>
      <c r="P23615" s="27">
        <v>466.98274480999999</v>
      </c>
    </row>
    <row r="23616" spans="7:16" x14ac:dyDescent="0.25">
      <c r="G23616" s="27" t="str">
        <f t="shared" si="368"/>
        <v>2021/2022Sub-Saharan AfricaAll SectorsAll UsesLow-cost project debtAll DestinationsPublicExport Credit Agency (ECA)</v>
      </c>
      <c r="H23616" s="27" t="s">
        <v>291</v>
      </c>
      <c r="I23616" s="27" t="s">
        <v>318</v>
      </c>
      <c r="J23616" s="27" t="s">
        <v>344</v>
      </c>
      <c r="K23616" s="27" t="s">
        <v>346</v>
      </c>
      <c r="L23616" s="27" t="s">
        <v>336</v>
      </c>
      <c r="M23616" s="27" t="s">
        <v>338</v>
      </c>
      <c r="N23616" s="27" t="s">
        <v>309</v>
      </c>
      <c r="O23616" s="27" t="s">
        <v>310</v>
      </c>
      <c r="P23616" s="27">
        <v>0</v>
      </c>
    </row>
    <row r="23617" spans="7:16" x14ac:dyDescent="0.25">
      <c r="G23617" s="27" t="str">
        <f t="shared" si="368"/>
        <v>2021/2022Sub-Saharan AfricaAll SectorsAll UsesLow-cost project debtAll DestinationsPublicGovernment</v>
      </c>
      <c r="H23617" s="27" t="s">
        <v>291</v>
      </c>
      <c r="I23617" s="27" t="s">
        <v>318</v>
      </c>
      <c r="J23617" s="27" t="s">
        <v>344</v>
      </c>
      <c r="K23617" s="27" t="s">
        <v>346</v>
      </c>
      <c r="L23617" s="27" t="s">
        <v>336</v>
      </c>
      <c r="M23617" s="27" t="s">
        <v>338</v>
      </c>
      <c r="N23617" s="27" t="s">
        <v>309</v>
      </c>
      <c r="O23617" s="27" t="s">
        <v>28</v>
      </c>
      <c r="P23617" s="27">
        <v>107.4578381</v>
      </c>
    </row>
    <row r="23618" spans="7:16" x14ac:dyDescent="0.25">
      <c r="G23618" s="27" t="str">
        <f t="shared" si="368"/>
        <v>2021/2022Sub-Saharan AfricaAll SectorsAll UsesLow-cost project debtAll DestinationsPublicMultilateral Climate Funds</v>
      </c>
      <c r="H23618" s="27" t="s">
        <v>291</v>
      </c>
      <c r="I23618" s="27" t="s">
        <v>318</v>
      </c>
      <c r="J23618" s="27" t="s">
        <v>344</v>
      </c>
      <c r="K23618" s="27" t="s">
        <v>346</v>
      </c>
      <c r="L23618" s="27" t="s">
        <v>336</v>
      </c>
      <c r="M23618" s="27" t="s">
        <v>338</v>
      </c>
      <c r="N23618" s="27" t="s">
        <v>309</v>
      </c>
      <c r="O23618" s="27" t="s">
        <v>29</v>
      </c>
      <c r="P23618" s="27">
        <v>1.19</v>
      </c>
    </row>
    <row r="23619" spans="7:16" x14ac:dyDescent="0.25">
      <c r="G23619" s="27" t="str">
        <f t="shared" ref="G23619:G23682" si="369">+_xlfn.CONCAT(H23619:O23619)</f>
        <v>2021/2022Sub-Saharan AfricaAll SectorsAll UsesLow-cost project debtAll DestinationsPublicMultilateral DFI</v>
      </c>
      <c r="H23619" s="27" t="s">
        <v>291</v>
      </c>
      <c r="I23619" s="27" t="s">
        <v>318</v>
      </c>
      <c r="J23619" s="27" t="s">
        <v>344</v>
      </c>
      <c r="K23619" s="27" t="s">
        <v>346</v>
      </c>
      <c r="L23619" s="27" t="s">
        <v>336</v>
      </c>
      <c r="M23619" s="27" t="s">
        <v>338</v>
      </c>
      <c r="N23619" s="27" t="s">
        <v>309</v>
      </c>
      <c r="O23619" s="27" t="s">
        <v>30</v>
      </c>
      <c r="P23619" s="27">
        <v>8.4085119299999995</v>
      </c>
    </row>
    <row r="23620" spans="7:16" x14ac:dyDescent="0.25">
      <c r="G23620" s="27" t="str">
        <f t="shared" si="369"/>
        <v>2021/2022Sub-Saharan AfricaAll SectorsAll UsesLow-cost project debtDomesticPublicMultilateral DFI</v>
      </c>
      <c r="H23620" s="27" t="s">
        <v>291</v>
      </c>
      <c r="I23620" s="27" t="s">
        <v>318</v>
      </c>
      <c r="J23620" s="27" t="s">
        <v>344</v>
      </c>
      <c r="K23620" s="27" t="s">
        <v>346</v>
      </c>
      <c r="L23620" s="27" t="s">
        <v>336</v>
      </c>
      <c r="M23620" s="27" t="s">
        <v>323</v>
      </c>
      <c r="N23620" s="27" t="s">
        <v>309</v>
      </c>
      <c r="O23620" s="27" t="s">
        <v>30</v>
      </c>
      <c r="P23620" s="27">
        <v>3.0320402E-2</v>
      </c>
    </row>
    <row r="23621" spans="7:16" x14ac:dyDescent="0.25">
      <c r="G23621" s="27" t="str">
        <f t="shared" si="369"/>
        <v>2021/2022Sub-Saharan AfricaAll SectorsAll UsesLow-cost project debtInternationalPrivateInstitutional Investors</v>
      </c>
      <c r="H23621" s="27" t="s">
        <v>291</v>
      </c>
      <c r="I23621" s="27" t="s">
        <v>318</v>
      </c>
      <c r="J23621" s="27" t="s">
        <v>344</v>
      </c>
      <c r="K23621" s="27" t="s">
        <v>346</v>
      </c>
      <c r="L23621" s="27" t="s">
        <v>336</v>
      </c>
      <c r="M23621" s="27" t="s">
        <v>324</v>
      </c>
      <c r="N23621" s="27" t="s">
        <v>306</v>
      </c>
      <c r="O23621" s="27" t="s">
        <v>27</v>
      </c>
      <c r="P23621" s="27">
        <v>0</v>
      </c>
    </row>
    <row r="23622" spans="7:16" x14ac:dyDescent="0.25">
      <c r="G23622" s="27" t="str">
        <f t="shared" si="369"/>
        <v>2021/2022Sub-Saharan AfricaAll SectorsAll UsesLow-cost project debtInternationalPublicBilateral DFI</v>
      </c>
      <c r="H23622" s="27" t="s">
        <v>291</v>
      </c>
      <c r="I23622" s="27" t="s">
        <v>318</v>
      </c>
      <c r="J23622" s="27" t="s">
        <v>344</v>
      </c>
      <c r="K23622" s="27" t="s">
        <v>346</v>
      </c>
      <c r="L23622" s="27" t="s">
        <v>336</v>
      </c>
      <c r="M23622" s="27" t="s">
        <v>324</v>
      </c>
      <c r="N23622" s="27" t="s">
        <v>309</v>
      </c>
      <c r="O23622" s="27" t="s">
        <v>31</v>
      </c>
      <c r="P23622" s="27">
        <v>466.98274480999999</v>
      </c>
    </row>
    <row r="23623" spans="7:16" x14ac:dyDescent="0.25">
      <c r="G23623" s="27" t="str">
        <f t="shared" si="369"/>
        <v>2021/2022Sub-Saharan AfricaAll SectorsAll UsesLow-cost project debtInternationalPublicExport Credit Agency (ECA)</v>
      </c>
      <c r="H23623" s="27" t="s">
        <v>291</v>
      </c>
      <c r="I23623" s="27" t="s">
        <v>318</v>
      </c>
      <c r="J23623" s="27" t="s">
        <v>344</v>
      </c>
      <c r="K23623" s="27" t="s">
        <v>346</v>
      </c>
      <c r="L23623" s="27" t="s">
        <v>336</v>
      </c>
      <c r="M23623" s="27" t="s">
        <v>324</v>
      </c>
      <c r="N23623" s="27" t="s">
        <v>309</v>
      </c>
      <c r="O23623" s="27" t="s">
        <v>310</v>
      </c>
      <c r="P23623" s="27">
        <v>0</v>
      </c>
    </row>
    <row r="23624" spans="7:16" x14ac:dyDescent="0.25">
      <c r="G23624" s="27" t="str">
        <f t="shared" si="369"/>
        <v>2021/2022Sub-Saharan AfricaAll SectorsAll UsesLow-cost project debtInternationalPublicGovernment</v>
      </c>
      <c r="H23624" s="27" t="s">
        <v>291</v>
      </c>
      <c r="I23624" s="27" t="s">
        <v>318</v>
      </c>
      <c r="J23624" s="27" t="s">
        <v>344</v>
      </c>
      <c r="K23624" s="27" t="s">
        <v>346</v>
      </c>
      <c r="L23624" s="27" t="s">
        <v>336</v>
      </c>
      <c r="M23624" s="27" t="s">
        <v>324</v>
      </c>
      <c r="N23624" s="27" t="s">
        <v>309</v>
      </c>
      <c r="O23624" s="27" t="s">
        <v>28</v>
      </c>
      <c r="P23624" s="27">
        <v>107.4578381</v>
      </c>
    </row>
    <row r="23625" spans="7:16" x14ac:dyDescent="0.25">
      <c r="G23625" s="27" t="str">
        <f t="shared" si="369"/>
        <v>2021/2022Sub-Saharan AfricaAll SectorsAll UsesLow-cost project debtInternationalPublicMultilateral Climate Funds</v>
      </c>
      <c r="H23625" s="27" t="s">
        <v>291</v>
      </c>
      <c r="I23625" s="27" t="s">
        <v>318</v>
      </c>
      <c r="J23625" s="27" t="s">
        <v>344</v>
      </c>
      <c r="K23625" s="27" t="s">
        <v>346</v>
      </c>
      <c r="L23625" s="27" t="s">
        <v>336</v>
      </c>
      <c r="M23625" s="27" t="s">
        <v>324</v>
      </c>
      <c r="N23625" s="27" t="s">
        <v>309</v>
      </c>
      <c r="O23625" s="27" t="s">
        <v>29</v>
      </c>
      <c r="P23625" s="27">
        <v>1.19</v>
      </c>
    </row>
    <row r="23626" spans="7:16" x14ac:dyDescent="0.25">
      <c r="G23626" s="27" t="str">
        <f t="shared" si="369"/>
        <v>2021/2022Sub-Saharan AfricaAll SectorsAll UsesLow-cost project debtInternationalPublicMultilateral DFI</v>
      </c>
      <c r="H23626" s="27" t="s">
        <v>291</v>
      </c>
      <c r="I23626" s="27" t="s">
        <v>318</v>
      </c>
      <c r="J23626" s="27" t="s">
        <v>344</v>
      </c>
      <c r="K23626" s="27" t="s">
        <v>346</v>
      </c>
      <c r="L23626" s="27" t="s">
        <v>336</v>
      </c>
      <c r="M23626" s="27" t="s">
        <v>324</v>
      </c>
      <c r="N23626" s="27" t="s">
        <v>309</v>
      </c>
      <c r="O23626" s="27" t="s">
        <v>30</v>
      </c>
      <c r="P23626" s="27">
        <v>8.3781915279999897</v>
      </c>
    </row>
    <row r="23627" spans="7:16" x14ac:dyDescent="0.25">
      <c r="G23627" s="27" t="str">
        <f t="shared" si="369"/>
        <v>2021/2022Sub-Saharan AfricaAll SectorsAll UsesProject-level equityAll DestinationsPrivateCorporations</v>
      </c>
      <c r="H23627" s="27" t="s">
        <v>291</v>
      </c>
      <c r="I23627" s="27" t="s">
        <v>318</v>
      </c>
      <c r="J23627" s="27" t="s">
        <v>344</v>
      </c>
      <c r="K23627" s="27" t="s">
        <v>346</v>
      </c>
      <c r="L23627" s="27" t="s">
        <v>337</v>
      </c>
      <c r="M23627" s="27" t="s">
        <v>338</v>
      </c>
      <c r="N23627" s="27" t="s">
        <v>306</v>
      </c>
      <c r="O23627" s="27" t="s">
        <v>307</v>
      </c>
      <c r="P23627" s="27">
        <v>11.35024305</v>
      </c>
    </row>
    <row r="23628" spans="7:16" x14ac:dyDescent="0.25">
      <c r="G23628" s="27" t="str">
        <f t="shared" si="369"/>
        <v>2021/2022Sub-Saharan AfricaAll SectorsAll UsesProject-level equityAll DestinationsPublicBilateral DFI</v>
      </c>
      <c r="H23628" s="27" t="s">
        <v>291</v>
      </c>
      <c r="I23628" s="27" t="s">
        <v>318</v>
      </c>
      <c r="J23628" s="27" t="s">
        <v>344</v>
      </c>
      <c r="K23628" s="27" t="s">
        <v>346</v>
      </c>
      <c r="L23628" s="27" t="s">
        <v>337</v>
      </c>
      <c r="M23628" s="27" t="s">
        <v>338</v>
      </c>
      <c r="N23628" s="27" t="s">
        <v>309</v>
      </c>
      <c r="O23628" s="27" t="s">
        <v>31</v>
      </c>
      <c r="P23628" s="27">
        <v>11.787691044000001</v>
      </c>
    </row>
    <row r="23629" spans="7:16" x14ac:dyDescent="0.25">
      <c r="G23629" s="27" t="str">
        <f t="shared" si="369"/>
        <v>2021/2022Sub-Saharan AfricaAll SectorsAll UsesProject-level equityAll DestinationsPublicMultilateral DFI</v>
      </c>
      <c r="H23629" s="27" t="s">
        <v>291</v>
      </c>
      <c r="I23629" s="27" t="s">
        <v>318</v>
      </c>
      <c r="J23629" s="27" t="s">
        <v>344</v>
      </c>
      <c r="K23629" s="27" t="s">
        <v>346</v>
      </c>
      <c r="L23629" s="27" t="s">
        <v>337</v>
      </c>
      <c r="M23629" s="27" t="s">
        <v>338</v>
      </c>
      <c r="N23629" s="27" t="s">
        <v>309</v>
      </c>
      <c r="O23629" s="27" t="s">
        <v>30</v>
      </c>
      <c r="P23629" s="27">
        <v>21.400709210999999</v>
      </c>
    </row>
    <row r="23630" spans="7:16" x14ac:dyDescent="0.25">
      <c r="G23630" s="27" t="str">
        <f t="shared" si="369"/>
        <v>2021/2022Sub-Saharan AfricaAll SectorsAll UsesProject-level equityAll DestinationsUnknownUnknown</v>
      </c>
      <c r="H23630" s="27" t="s">
        <v>291</v>
      </c>
      <c r="I23630" s="27" t="s">
        <v>318</v>
      </c>
      <c r="J23630" s="27" t="s">
        <v>344</v>
      </c>
      <c r="K23630" s="27" t="s">
        <v>346</v>
      </c>
      <c r="L23630" s="27" t="s">
        <v>337</v>
      </c>
      <c r="M23630" s="27" t="s">
        <v>338</v>
      </c>
      <c r="N23630" s="27" t="s">
        <v>301</v>
      </c>
      <c r="O23630" s="27" t="s">
        <v>301</v>
      </c>
      <c r="P23630" s="27">
        <v>157.32499999999999</v>
      </c>
    </row>
    <row r="23631" spans="7:16" x14ac:dyDescent="0.25">
      <c r="G23631" s="27" t="str">
        <f t="shared" si="369"/>
        <v>2021/2022Sub-Saharan AfricaAll SectorsAll UsesProject-level equityDomesticPrivateCorporations</v>
      </c>
      <c r="H23631" s="27" t="s">
        <v>291</v>
      </c>
      <c r="I23631" s="27" t="s">
        <v>318</v>
      </c>
      <c r="J23631" s="27" t="s">
        <v>344</v>
      </c>
      <c r="K23631" s="27" t="s">
        <v>346</v>
      </c>
      <c r="L23631" s="27" t="s">
        <v>337</v>
      </c>
      <c r="M23631" s="27" t="s">
        <v>323</v>
      </c>
      <c r="N23631" s="27" t="s">
        <v>306</v>
      </c>
      <c r="O23631" s="27" t="s">
        <v>307</v>
      </c>
      <c r="P23631" s="27">
        <v>0</v>
      </c>
    </row>
    <row r="23632" spans="7:16" x14ac:dyDescent="0.25">
      <c r="G23632" s="27" t="str">
        <f t="shared" si="369"/>
        <v>2021/2022Sub-Saharan AfricaAll SectorsAll UsesProject-level equityDomesticUnknownUnknown</v>
      </c>
      <c r="H23632" s="27" t="s">
        <v>291</v>
      </c>
      <c r="I23632" s="27" t="s">
        <v>318</v>
      </c>
      <c r="J23632" s="27" t="s">
        <v>344</v>
      </c>
      <c r="K23632" s="27" t="s">
        <v>346</v>
      </c>
      <c r="L23632" s="27" t="s">
        <v>337</v>
      </c>
      <c r="M23632" s="27" t="s">
        <v>323</v>
      </c>
      <c r="N23632" s="27" t="s">
        <v>301</v>
      </c>
      <c r="O23632" s="27" t="s">
        <v>301</v>
      </c>
      <c r="P23632" s="27">
        <v>3.7275</v>
      </c>
    </row>
    <row r="23633" spans="7:16" x14ac:dyDescent="0.25">
      <c r="G23633" s="27" t="str">
        <f t="shared" si="369"/>
        <v>2021/2022Sub-Saharan AfricaAll SectorsAll UsesProject-level equityInternationalPrivateCorporations</v>
      </c>
      <c r="H23633" s="27" t="s">
        <v>291</v>
      </c>
      <c r="I23633" s="27" t="s">
        <v>318</v>
      </c>
      <c r="J23633" s="27" t="s">
        <v>344</v>
      </c>
      <c r="K23633" s="27" t="s">
        <v>346</v>
      </c>
      <c r="L23633" s="27" t="s">
        <v>337</v>
      </c>
      <c r="M23633" s="27" t="s">
        <v>324</v>
      </c>
      <c r="N23633" s="27" t="s">
        <v>306</v>
      </c>
      <c r="O23633" s="27" t="s">
        <v>307</v>
      </c>
      <c r="P23633" s="27">
        <v>11.35024305</v>
      </c>
    </row>
    <row r="23634" spans="7:16" x14ac:dyDescent="0.25">
      <c r="G23634" s="27" t="str">
        <f t="shared" si="369"/>
        <v>2021/2022Sub-Saharan AfricaAll SectorsAll UsesProject-level equityInternationalPublicBilateral DFI</v>
      </c>
      <c r="H23634" s="27" t="s">
        <v>291</v>
      </c>
      <c r="I23634" s="27" t="s">
        <v>318</v>
      </c>
      <c r="J23634" s="27" t="s">
        <v>344</v>
      </c>
      <c r="K23634" s="27" t="s">
        <v>346</v>
      </c>
      <c r="L23634" s="27" t="s">
        <v>337</v>
      </c>
      <c r="M23634" s="27" t="s">
        <v>324</v>
      </c>
      <c r="N23634" s="27" t="s">
        <v>309</v>
      </c>
      <c r="O23634" s="27" t="s">
        <v>31</v>
      </c>
      <c r="P23634" s="27">
        <v>11.787691044000001</v>
      </c>
    </row>
    <row r="23635" spans="7:16" x14ac:dyDescent="0.25">
      <c r="G23635" s="27" t="str">
        <f t="shared" si="369"/>
        <v>2021/2022Sub-Saharan AfricaAll SectorsAll UsesProject-level equityInternationalPublicMultilateral DFI</v>
      </c>
      <c r="H23635" s="27" t="s">
        <v>291</v>
      </c>
      <c r="I23635" s="27" t="s">
        <v>318</v>
      </c>
      <c r="J23635" s="27" t="s">
        <v>344</v>
      </c>
      <c r="K23635" s="27" t="s">
        <v>346</v>
      </c>
      <c r="L23635" s="27" t="s">
        <v>337</v>
      </c>
      <c r="M23635" s="27" t="s">
        <v>324</v>
      </c>
      <c r="N23635" s="27" t="s">
        <v>309</v>
      </c>
      <c r="O23635" s="27" t="s">
        <v>30</v>
      </c>
      <c r="P23635" s="27">
        <v>21.400709210999999</v>
      </c>
    </row>
    <row r="23636" spans="7:16" x14ac:dyDescent="0.25">
      <c r="G23636" s="27" t="str">
        <f t="shared" si="369"/>
        <v>2021/2022Sub-Saharan AfricaAll SectorsAll UsesProject-level equityInternationalUnknownUnknown</v>
      </c>
      <c r="H23636" s="27" t="s">
        <v>291</v>
      </c>
      <c r="I23636" s="27" t="s">
        <v>318</v>
      </c>
      <c r="J23636" s="27" t="s">
        <v>344</v>
      </c>
      <c r="K23636" s="27" t="s">
        <v>346</v>
      </c>
      <c r="L23636" s="27" t="s">
        <v>337</v>
      </c>
      <c r="M23636" s="27" t="s">
        <v>324</v>
      </c>
      <c r="N23636" s="27" t="s">
        <v>301</v>
      </c>
      <c r="O23636" s="27" t="s">
        <v>301</v>
      </c>
      <c r="P23636" s="27">
        <v>153.5975</v>
      </c>
    </row>
    <row r="23637" spans="7:16" x14ac:dyDescent="0.25">
      <c r="G23637" s="27" t="str">
        <f t="shared" si="369"/>
        <v>2021/2022Sub-Saharan AfricaAll SectorsAll UsesProject-level market rate debtAll DestinationsPrivateCommercial FI</v>
      </c>
      <c r="H23637" s="27" t="s">
        <v>291</v>
      </c>
      <c r="I23637" s="27" t="s">
        <v>318</v>
      </c>
      <c r="J23637" s="27" t="s">
        <v>344</v>
      </c>
      <c r="K23637" s="27" t="s">
        <v>346</v>
      </c>
      <c r="L23637" s="27" t="s">
        <v>335</v>
      </c>
      <c r="M23637" s="27" t="s">
        <v>338</v>
      </c>
      <c r="N23637" s="27" t="s">
        <v>306</v>
      </c>
      <c r="O23637" s="27" t="s">
        <v>23</v>
      </c>
      <c r="P23637" s="27">
        <v>7.0041243499999997</v>
      </c>
    </row>
    <row r="23638" spans="7:16" x14ac:dyDescent="0.25">
      <c r="G23638" s="27" t="str">
        <f t="shared" si="369"/>
        <v>2021/2022Sub-Saharan AfricaAll SectorsAll UsesProject-level market rate debtAll DestinationsPrivateUnknown</v>
      </c>
      <c r="H23638" s="27" t="s">
        <v>291</v>
      </c>
      <c r="I23638" s="27" t="s">
        <v>318</v>
      </c>
      <c r="J23638" s="27" t="s">
        <v>344</v>
      </c>
      <c r="K23638" s="27" t="s">
        <v>346</v>
      </c>
      <c r="L23638" s="27" t="s">
        <v>335</v>
      </c>
      <c r="M23638" s="27" t="s">
        <v>338</v>
      </c>
      <c r="N23638" s="27" t="s">
        <v>306</v>
      </c>
      <c r="O23638" s="27" t="s">
        <v>301</v>
      </c>
      <c r="P23638" s="27">
        <v>195.6225</v>
      </c>
    </row>
    <row r="23639" spans="7:16" x14ac:dyDescent="0.25">
      <c r="G23639" s="27" t="str">
        <f t="shared" si="369"/>
        <v>2021/2022Sub-Saharan AfricaAll SectorsAll UsesProject-level market rate debtAll DestinationsPublicBilateral DFI</v>
      </c>
      <c r="H23639" s="27" t="s">
        <v>291</v>
      </c>
      <c r="I23639" s="27" t="s">
        <v>318</v>
      </c>
      <c r="J23639" s="27" t="s">
        <v>344</v>
      </c>
      <c r="K23639" s="27" t="s">
        <v>346</v>
      </c>
      <c r="L23639" s="27" t="s">
        <v>335</v>
      </c>
      <c r="M23639" s="27" t="s">
        <v>338</v>
      </c>
      <c r="N23639" s="27" t="s">
        <v>309</v>
      </c>
      <c r="O23639" s="27" t="s">
        <v>31</v>
      </c>
      <c r="P23639" s="27">
        <v>0.14027777599999999</v>
      </c>
    </row>
    <row r="23640" spans="7:16" x14ac:dyDescent="0.25">
      <c r="G23640" s="27" t="str">
        <f t="shared" si="369"/>
        <v>2021/2022Sub-Saharan AfricaAll SectorsAll UsesProject-level market rate debtAll DestinationsPublicExport Credit Agency (ECA)</v>
      </c>
      <c r="H23640" s="27" t="s">
        <v>291</v>
      </c>
      <c r="I23640" s="27" t="s">
        <v>318</v>
      </c>
      <c r="J23640" s="27" t="s">
        <v>344</v>
      </c>
      <c r="K23640" s="27" t="s">
        <v>346</v>
      </c>
      <c r="L23640" s="27" t="s">
        <v>335</v>
      </c>
      <c r="M23640" s="27" t="s">
        <v>338</v>
      </c>
      <c r="N23640" s="27" t="s">
        <v>309</v>
      </c>
      <c r="O23640" s="27" t="s">
        <v>310</v>
      </c>
      <c r="P23640" s="27">
        <v>0</v>
      </c>
    </row>
    <row r="23641" spans="7:16" x14ac:dyDescent="0.25">
      <c r="G23641" s="27" t="str">
        <f t="shared" si="369"/>
        <v>2021/2022Sub-Saharan AfricaAll SectorsAll UsesProject-level market rate debtAll DestinationsPublicGovernment</v>
      </c>
      <c r="H23641" s="27" t="s">
        <v>291</v>
      </c>
      <c r="I23641" s="27" t="s">
        <v>318</v>
      </c>
      <c r="J23641" s="27" t="s">
        <v>344</v>
      </c>
      <c r="K23641" s="27" t="s">
        <v>346</v>
      </c>
      <c r="L23641" s="27" t="s">
        <v>335</v>
      </c>
      <c r="M23641" s="27" t="s">
        <v>338</v>
      </c>
      <c r="N23641" s="27" t="s">
        <v>309</v>
      </c>
      <c r="O23641" s="27" t="s">
        <v>28</v>
      </c>
      <c r="P23641" s="27">
        <v>0</v>
      </c>
    </row>
    <row r="23642" spans="7:16" x14ac:dyDescent="0.25">
      <c r="G23642" s="27" t="str">
        <f t="shared" si="369"/>
        <v>2021/2022Sub-Saharan AfricaAll SectorsAll UsesProject-level market rate debtAll DestinationsPublicMultilateral DFI</v>
      </c>
      <c r="H23642" s="27" t="s">
        <v>291</v>
      </c>
      <c r="I23642" s="27" t="s">
        <v>318</v>
      </c>
      <c r="J23642" s="27" t="s">
        <v>344</v>
      </c>
      <c r="K23642" s="27" t="s">
        <v>346</v>
      </c>
      <c r="L23642" s="27" t="s">
        <v>335</v>
      </c>
      <c r="M23642" s="27" t="s">
        <v>338</v>
      </c>
      <c r="N23642" s="27" t="s">
        <v>309</v>
      </c>
      <c r="O23642" s="27" t="s">
        <v>30</v>
      </c>
      <c r="P23642" s="27">
        <v>449.90102423100001</v>
      </c>
    </row>
    <row r="23643" spans="7:16" x14ac:dyDescent="0.25">
      <c r="G23643" s="27" t="str">
        <f t="shared" si="369"/>
        <v>2021/2022Sub-Saharan AfricaAll SectorsAll UsesProject-level market rate debtAll DestinationsPublicNational DFI</v>
      </c>
      <c r="H23643" s="27" t="s">
        <v>291</v>
      </c>
      <c r="I23643" s="27" t="s">
        <v>318</v>
      </c>
      <c r="J23643" s="27" t="s">
        <v>344</v>
      </c>
      <c r="K23643" s="27" t="s">
        <v>346</v>
      </c>
      <c r="L23643" s="27" t="s">
        <v>335</v>
      </c>
      <c r="M23643" s="27" t="s">
        <v>338</v>
      </c>
      <c r="N23643" s="27" t="s">
        <v>309</v>
      </c>
      <c r="O23643" s="27" t="s">
        <v>33</v>
      </c>
      <c r="P23643" s="27">
        <v>150</v>
      </c>
    </row>
    <row r="23644" spans="7:16" x14ac:dyDescent="0.25">
      <c r="G23644" s="27" t="str">
        <f t="shared" si="369"/>
        <v>2021/2022Sub-Saharan AfricaAll SectorsAll UsesProject-level market rate debtAll DestinationsPublicSOE</v>
      </c>
      <c r="H23644" s="27" t="s">
        <v>291</v>
      </c>
      <c r="I23644" s="27" t="s">
        <v>318</v>
      </c>
      <c r="J23644" s="27" t="s">
        <v>344</v>
      </c>
      <c r="K23644" s="27" t="s">
        <v>346</v>
      </c>
      <c r="L23644" s="27" t="s">
        <v>335</v>
      </c>
      <c r="M23644" s="27" t="s">
        <v>338</v>
      </c>
      <c r="N23644" s="27" t="s">
        <v>309</v>
      </c>
      <c r="O23644" s="27" t="s">
        <v>34</v>
      </c>
      <c r="P23644" s="27">
        <v>0</v>
      </c>
    </row>
    <row r="23645" spans="7:16" x14ac:dyDescent="0.25">
      <c r="G23645" s="27" t="str">
        <f t="shared" si="369"/>
        <v>2021/2022Sub-Saharan AfricaAll SectorsAll UsesProject-level market rate debtAll DestinationsPublicState-owned FI</v>
      </c>
      <c r="H23645" s="27" t="s">
        <v>291</v>
      </c>
      <c r="I23645" s="27" t="s">
        <v>318</v>
      </c>
      <c r="J23645" s="27" t="s">
        <v>344</v>
      </c>
      <c r="K23645" s="27" t="s">
        <v>346</v>
      </c>
      <c r="L23645" s="27" t="s">
        <v>335</v>
      </c>
      <c r="M23645" s="27" t="s">
        <v>338</v>
      </c>
      <c r="N23645" s="27" t="s">
        <v>309</v>
      </c>
      <c r="O23645" s="27" t="s">
        <v>312</v>
      </c>
      <c r="P23645" s="27">
        <v>0</v>
      </c>
    </row>
    <row r="23646" spans="7:16" x14ac:dyDescent="0.25">
      <c r="G23646" s="27" t="str">
        <f t="shared" si="369"/>
        <v>2021/2022Sub-Saharan AfricaAll SectorsAll UsesProject-level market rate debtDomesticPrivateCommercial FI</v>
      </c>
      <c r="H23646" s="27" t="s">
        <v>291</v>
      </c>
      <c r="I23646" s="27" t="s">
        <v>318</v>
      </c>
      <c r="J23646" s="27" t="s">
        <v>344</v>
      </c>
      <c r="K23646" s="27" t="s">
        <v>346</v>
      </c>
      <c r="L23646" s="27" t="s">
        <v>335</v>
      </c>
      <c r="M23646" s="27" t="s">
        <v>323</v>
      </c>
      <c r="N23646" s="27" t="s">
        <v>306</v>
      </c>
      <c r="O23646" s="27" t="s">
        <v>23</v>
      </c>
      <c r="P23646" s="27">
        <v>6.7937076870000004</v>
      </c>
    </row>
    <row r="23647" spans="7:16" x14ac:dyDescent="0.25">
      <c r="G23647" s="27" t="str">
        <f t="shared" si="369"/>
        <v>2021/2022Sub-Saharan AfricaAll SectorsAll UsesProject-level market rate debtDomesticPublicGovernment</v>
      </c>
      <c r="H23647" s="27" t="s">
        <v>291</v>
      </c>
      <c r="I23647" s="27" t="s">
        <v>318</v>
      </c>
      <c r="J23647" s="27" t="s">
        <v>344</v>
      </c>
      <c r="K23647" s="27" t="s">
        <v>346</v>
      </c>
      <c r="L23647" s="27" t="s">
        <v>335</v>
      </c>
      <c r="M23647" s="27" t="s">
        <v>323</v>
      </c>
      <c r="N23647" s="27" t="s">
        <v>309</v>
      </c>
      <c r="O23647" s="27" t="s">
        <v>28</v>
      </c>
      <c r="P23647" s="27">
        <v>0</v>
      </c>
    </row>
    <row r="23648" spans="7:16" x14ac:dyDescent="0.25">
      <c r="G23648" s="27" t="str">
        <f t="shared" si="369"/>
        <v>2021/2022Sub-Saharan AfricaAll SectorsAll UsesProject-level market rate debtDomesticPublicMultilateral DFI</v>
      </c>
      <c r="H23648" s="27" t="s">
        <v>291</v>
      </c>
      <c r="I23648" s="27" t="s">
        <v>318</v>
      </c>
      <c r="J23648" s="27" t="s">
        <v>344</v>
      </c>
      <c r="K23648" s="27" t="s">
        <v>346</v>
      </c>
      <c r="L23648" s="27" t="s">
        <v>335</v>
      </c>
      <c r="M23648" s="27" t="s">
        <v>323</v>
      </c>
      <c r="N23648" s="27" t="s">
        <v>309</v>
      </c>
      <c r="O23648" s="27" t="s">
        <v>30</v>
      </c>
      <c r="P23648" s="27">
        <v>1.9809724259999999</v>
      </c>
    </row>
    <row r="23649" spans="7:16" x14ac:dyDescent="0.25">
      <c r="G23649" s="27" t="str">
        <f t="shared" si="369"/>
        <v>2021/2022Sub-Saharan AfricaAll SectorsAll UsesProject-level market rate debtDomesticPublicSOE</v>
      </c>
      <c r="H23649" s="27" t="s">
        <v>291</v>
      </c>
      <c r="I23649" s="27" t="s">
        <v>318</v>
      </c>
      <c r="J23649" s="27" t="s">
        <v>344</v>
      </c>
      <c r="K23649" s="27" t="s">
        <v>346</v>
      </c>
      <c r="L23649" s="27" t="s">
        <v>335</v>
      </c>
      <c r="M23649" s="27" t="s">
        <v>323</v>
      </c>
      <c r="N23649" s="27" t="s">
        <v>309</v>
      </c>
      <c r="O23649" s="27" t="s">
        <v>34</v>
      </c>
      <c r="P23649" s="27">
        <v>0</v>
      </c>
    </row>
    <row r="23650" spans="7:16" x14ac:dyDescent="0.25">
      <c r="G23650" s="27" t="str">
        <f t="shared" si="369"/>
        <v>2021/2022Sub-Saharan AfricaAll SectorsAll UsesProject-level market rate debtInternationalPrivateCommercial FI</v>
      </c>
      <c r="H23650" s="27" t="s">
        <v>291</v>
      </c>
      <c r="I23650" s="27" t="s">
        <v>318</v>
      </c>
      <c r="J23650" s="27" t="s">
        <v>344</v>
      </c>
      <c r="K23650" s="27" t="s">
        <v>346</v>
      </c>
      <c r="L23650" s="27" t="s">
        <v>335</v>
      </c>
      <c r="M23650" s="27" t="s">
        <v>324</v>
      </c>
      <c r="N23650" s="27" t="s">
        <v>306</v>
      </c>
      <c r="O23650" s="27" t="s">
        <v>23</v>
      </c>
      <c r="P23650" s="27">
        <v>0.210416663</v>
      </c>
    </row>
    <row r="23651" spans="7:16" x14ac:dyDescent="0.25">
      <c r="G23651" s="27" t="str">
        <f t="shared" si="369"/>
        <v>2021/2022Sub-Saharan AfricaAll SectorsAll UsesProject-level market rate debtInternationalPrivateUnknown</v>
      </c>
      <c r="H23651" s="27" t="s">
        <v>291</v>
      </c>
      <c r="I23651" s="27" t="s">
        <v>318</v>
      </c>
      <c r="J23651" s="27" t="s">
        <v>344</v>
      </c>
      <c r="K23651" s="27" t="s">
        <v>346</v>
      </c>
      <c r="L23651" s="27" t="s">
        <v>335</v>
      </c>
      <c r="M23651" s="27" t="s">
        <v>324</v>
      </c>
      <c r="N23651" s="27" t="s">
        <v>306</v>
      </c>
      <c r="O23651" s="27" t="s">
        <v>301</v>
      </c>
      <c r="P23651" s="27">
        <v>195.6225</v>
      </c>
    </row>
    <row r="23652" spans="7:16" x14ac:dyDescent="0.25">
      <c r="G23652" s="27" t="str">
        <f t="shared" si="369"/>
        <v>2021/2022Sub-Saharan AfricaAll SectorsAll UsesProject-level market rate debtInternationalPublicBilateral DFI</v>
      </c>
      <c r="H23652" s="27" t="s">
        <v>291</v>
      </c>
      <c r="I23652" s="27" t="s">
        <v>318</v>
      </c>
      <c r="J23652" s="27" t="s">
        <v>344</v>
      </c>
      <c r="K23652" s="27" t="s">
        <v>346</v>
      </c>
      <c r="L23652" s="27" t="s">
        <v>335</v>
      </c>
      <c r="M23652" s="27" t="s">
        <v>324</v>
      </c>
      <c r="N23652" s="27" t="s">
        <v>309</v>
      </c>
      <c r="O23652" s="27" t="s">
        <v>31</v>
      </c>
      <c r="P23652" s="27">
        <v>0.14027777599999999</v>
      </c>
    </row>
    <row r="23653" spans="7:16" x14ac:dyDescent="0.25">
      <c r="G23653" s="27" t="str">
        <f t="shared" si="369"/>
        <v>2021/2022Sub-Saharan AfricaAll SectorsAll UsesProject-level market rate debtInternationalPublicExport Credit Agency (ECA)</v>
      </c>
      <c r="H23653" s="27" t="s">
        <v>291</v>
      </c>
      <c r="I23653" s="27" t="s">
        <v>318</v>
      </c>
      <c r="J23653" s="27" t="s">
        <v>344</v>
      </c>
      <c r="K23653" s="27" t="s">
        <v>346</v>
      </c>
      <c r="L23653" s="27" t="s">
        <v>335</v>
      </c>
      <c r="M23653" s="27" t="s">
        <v>324</v>
      </c>
      <c r="N23653" s="27" t="s">
        <v>309</v>
      </c>
      <c r="O23653" s="27" t="s">
        <v>310</v>
      </c>
      <c r="P23653" s="27">
        <v>0</v>
      </c>
    </row>
    <row r="23654" spans="7:16" x14ac:dyDescent="0.25">
      <c r="G23654" s="27" t="str">
        <f t="shared" si="369"/>
        <v>2021/2022Sub-Saharan AfricaAll SectorsAll UsesProject-level market rate debtInternationalPublicGovernment</v>
      </c>
      <c r="H23654" s="27" t="s">
        <v>291</v>
      </c>
      <c r="I23654" s="27" t="s">
        <v>318</v>
      </c>
      <c r="J23654" s="27" t="s">
        <v>344</v>
      </c>
      <c r="K23654" s="27" t="s">
        <v>346</v>
      </c>
      <c r="L23654" s="27" t="s">
        <v>335</v>
      </c>
      <c r="M23654" s="27" t="s">
        <v>324</v>
      </c>
      <c r="N23654" s="27" t="s">
        <v>309</v>
      </c>
      <c r="O23654" s="27" t="s">
        <v>28</v>
      </c>
      <c r="P23654" s="27">
        <v>0</v>
      </c>
    </row>
    <row r="23655" spans="7:16" x14ac:dyDescent="0.25">
      <c r="G23655" s="27" t="str">
        <f t="shared" si="369"/>
        <v>2021/2022Sub-Saharan AfricaAll SectorsAll UsesProject-level market rate debtInternationalPublicMultilateral DFI</v>
      </c>
      <c r="H23655" s="27" t="s">
        <v>291</v>
      </c>
      <c r="I23655" s="27" t="s">
        <v>318</v>
      </c>
      <c r="J23655" s="27" t="s">
        <v>344</v>
      </c>
      <c r="K23655" s="27" t="s">
        <v>346</v>
      </c>
      <c r="L23655" s="27" t="s">
        <v>335</v>
      </c>
      <c r="M23655" s="27" t="s">
        <v>324</v>
      </c>
      <c r="N23655" s="27" t="s">
        <v>309</v>
      </c>
      <c r="O23655" s="27" t="s">
        <v>30</v>
      </c>
      <c r="P23655" s="27">
        <v>447.92005180500001</v>
      </c>
    </row>
    <row r="23656" spans="7:16" x14ac:dyDescent="0.25">
      <c r="G23656" s="27" t="str">
        <f t="shared" si="369"/>
        <v>2021/2022Sub-Saharan AfricaAll SectorsAll UsesProject-level market rate debtInternationalPublicNational DFI</v>
      </c>
      <c r="H23656" s="27" t="s">
        <v>291</v>
      </c>
      <c r="I23656" s="27" t="s">
        <v>318</v>
      </c>
      <c r="J23656" s="27" t="s">
        <v>344</v>
      </c>
      <c r="K23656" s="27" t="s">
        <v>346</v>
      </c>
      <c r="L23656" s="27" t="s">
        <v>335</v>
      </c>
      <c r="M23656" s="27" t="s">
        <v>324</v>
      </c>
      <c r="N23656" s="27" t="s">
        <v>309</v>
      </c>
      <c r="O23656" s="27" t="s">
        <v>33</v>
      </c>
      <c r="P23656" s="27">
        <v>150</v>
      </c>
    </row>
    <row r="23657" spans="7:16" x14ac:dyDescent="0.25">
      <c r="G23657" s="27" t="str">
        <f t="shared" si="369"/>
        <v>2021/2022Sub-Saharan AfricaAll SectorsAll UsesProject-level market rate debtInternationalPublicState-owned FI</v>
      </c>
      <c r="H23657" s="27" t="s">
        <v>291</v>
      </c>
      <c r="I23657" s="27" t="s">
        <v>318</v>
      </c>
      <c r="J23657" s="27" t="s">
        <v>344</v>
      </c>
      <c r="K23657" s="27" t="s">
        <v>346</v>
      </c>
      <c r="L23657" s="27" t="s">
        <v>335</v>
      </c>
      <c r="M23657" s="27" t="s">
        <v>324</v>
      </c>
      <c r="N23657" s="27" t="s">
        <v>309</v>
      </c>
      <c r="O23657" s="27" t="s">
        <v>312</v>
      </c>
      <c r="P23657" s="27">
        <v>0</v>
      </c>
    </row>
    <row r="23658" spans="7:16" x14ac:dyDescent="0.25">
      <c r="G23658" s="27" t="str">
        <f t="shared" si="369"/>
        <v>2021/2022Sub-Saharan AfricaAll SectorsAll UsesUnknownAll DestinationsPublicMultilateral DFI</v>
      </c>
      <c r="H23658" s="27" t="s">
        <v>291</v>
      </c>
      <c r="I23658" s="27" t="s">
        <v>318</v>
      </c>
      <c r="J23658" s="27" t="s">
        <v>344</v>
      </c>
      <c r="K23658" s="27" t="s">
        <v>346</v>
      </c>
      <c r="L23658" s="27" t="s">
        <v>301</v>
      </c>
      <c r="M23658" s="27" t="s">
        <v>338</v>
      </c>
      <c r="N23658" s="27" t="s">
        <v>309</v>
      </c>
      <c r="O23658" s="27" t="s">
        <v>30</v>
      </c>
      <c r="P23658" s="27">
        <v>1651.800843706</v>
      </c>
    </row>
    <row r="23659" spans="7:16" x14ac:dyDescent="0.25">
      <c r="G23659" s="27" t="str">
        <f t="shared" si="369"/>
        <v>2021/2022Sub-Saharan AfricaAll SectorsAll UsesUnknownAll DestinationsPublicState-owned FI</v>
      </c>
      <c r="H23659" s="27" t="s">
        <v>291</v>
      </c>
      <c r="I23659" s="27" t="s">
        <v>318</v>
      </c>
      <c r="J23659" s="27" t="s">
        <v>344</v>
      </c>
      <c r="K23659" s="27" t="s">
        <v>346</v>
      </c>
      <c r="L23659" s="27" t="s">
        <v>301</v>
      </c>
      <c r="M23659" s="27" t="s">
        <v>338</v>
      </c>
      <c r="N23659" s="27" t="s">
        <v>309</v>
      </c>
      <c r="O23659" s="27" t="s">
        <v>312</v>
      </c>
      <c r="P23659" s="27">
        <v>0</v>
      </c>
    </row>
    <row r="23660" spans="7:16" x14ac:dyDescent="0.25">
      <c r="G23660" s="27" t="str">
        <f t="shared" si="369"/>
        <v>2021/2022Sub-Saharan AfricaAll SectorsAll UsesUnknownAll DestinationsUnknownUnknown</v>
      </c>
      <c r="H23660" s="27" t="s">
        <v>291</v>
      </c>
      <c r="I23660" s="27" t="s">
        <v>318</v>
      </c>
      <c r="J23660" s="27" t="s">
        <v>344</v>
      </c>
      <c r="K23660" s="27" t="s">
        <v>346</v>
      </c>
      <c r="L23660" s="27" t="s">
        <v>301</v>
      </c>
      <c r="M23660" s="27" t="s">
        <v>338</v>
      </c>
      <c r="N23660" s="27" t="s">
        <v>301</v>
      </c>
      <c r="O23660" s="27" t="s">
        <v>301</v>
      </c>
      <c r="P23660" s="27">
        <v>160.90754630000001</v>
      </c>
    </row>
    <row r="23661" spans="7:16" x14ac:dyDescent="0.25">
      <c r="G23661" s="27" t="str">
        <f t="shared" si="369"/>
        <v>2021/2022Sub-Saharan AfricaAll SectorsAll UsesUnknownDomesticPublicMultilateral DFI</v>
      </c>
      <c r="H23661" s="27" t="s">
        <v>291</v>
      </c>
      <c r="I23661" s="27" t="s">
        <v>318</v>
      </c>
      <c r="J23661" s="27" t="s">
        <v>344</v>
      </c>
      <c r="K23661" s="27" t="s">
        <v>346</v>
      </c>
      <c r="L23661" s="27" t="s">
        <v>301</v>
      </c>
      <c r="M23661" s="27" t="s">
        <v>323</v>
      </c>
      <c r="N23661" s="27" t="s">
        <v>309</v>
      </c>
      <c r="O23661" s="27" t="s">
        <v>30</v>
      </c>
      <c r="P23661" s="27">
        <v>1.0268384259999901</v>
      </c>
    </row>
    <row r="23662" spans="7:16" x14ac:dyDescent="0.25">
      <c r="G23662" s="27" t="str">
        <f t="shared" si="369"/>
        <v>2021/2022Sub-Saharan AfricaAll SectorsAll UsesUnknownInternationalPublicMultilateral DFI</v>
      </c>
      <c r="H23662" s="27" t="s">
        <v>291</v>
      </c>
      <c r="I23662" s="27" t="s">
        <v>318</v>
      </c>
      <c r="J23662" s="27" t="s">
        <v>344</v>
      </c>
      <c r="K23662" s="27" t="s">
        <v>346</v>
      </c>
      <c r="L23662" s="27" t="s">
        <v>301</v>
      </c>
      <c r="M23662" s="27" t="s">
        <v>324</v>
      </c>
      <c r="N23662" s="27" t="s">
        <v>309</v>
      </c>
      <c r="O23662" s="27" t="s">
        <v>30</v>
      </c>
      <c r="P23662" s="27">
        <v>1650.77400528</v>
      </c>
    </row>
    <row r="23663" spans="7:16" x14ac:dyDescent="0.25">
      <c r="G23663" s="27" t="str">
        <f t="shared" si="369"/>
        <v>2021/2022Sub-Saharan AfricaAll SectorsAll UsesUnknownInternationalPublicState-owned FI</v>
      </c>
      <c r="H23663" s="27" t="s">
        <v>291</v>
      </c>
      <c r="I23663" s="27" t="s">
        <v>318</v>
      </c>
      <c r="J23663" s="27" t="s">
        <v>344</v>
      </c>
      <c r="K23663" s="27" t="s">
        <v>346</v>
      </c>
      <c r="L23663" s="27" t="s">
        <v>301</v>
      </c>
      <c r="M23663" s="27" t="s">
        <v>324</v>
      </c>
      <c r="N23663" s="27" t="s">
        <v>309</v>
      </c>
      <c r="O23663" s="27" t="s">
        <v>312</v>
      </c>
      <c r="P23663" s="27">
        <v>0</v>
      </c>
    </row>
    <row r="23664" spans="7:16" x14ac:dyDescent="0.25">
      <c r="G23664" s="27" t="str">
        <f t="shared" si="369"/>
        <v>2021/2022Sub-Saharan AfricaAll SectorsAll UsesUnknownUnknownUnknownUnknown</v>
      </c>
      <c r="H23664" s="27" t="s">
        <v>291</v>
      </c>
      <c r="I23664" s="27" t="s">
        <v>318</v>
      </c>
      <c r="J23664" s="27" t="s">
        <v>344</v>
      </c>
      <c r="K23664" s="27" t="s">
        <v>346</v>
      </c>
      <c r="L23664" s="27" t="s">
        <v>301</v>
      </c>
      <c r="M23664" s="27" t="s">
        <v>301</v>
      </c>
      <c r="N23664" s="27" t="s">
        <v>301</v>
      </c>
      <c r="O23664" s="27" t="s">
        <v>301</v>
      </c>
      <c r="P23664" s="27">
        <v>160.90754630000001</v>
      </c>
    </row>
    <row r="23665" spans="7:16" x14ac:dyDescent="0.25">
      <c r="G23665" s="27" t="str">
        <f t="shared" si="369"/>
        <v>2021/2022Sub-Saharan AfricaAll SectorsMitigationAll InstrumentsAll DestinationsPrivateCommercial FI</v>
      </c>
      <c r="H23665" s="27" t="s">
        <v>291</v>
      </c>
      <c r="I23665" s="27" t="s">
        <v>318</v>
      </c>
      <c r="J23665" s="27" t="s">
        <v>344</v>
      </c>
      <c r="K23665" s="27" t="s">
        <v>303</v>
      </c>
      <c r="L23665" s="27" t="s">
        <v>345</v>
      </c>
      <c r="M23665" s="27" t="s">
        <v>338</v>
      </c>
      <c r="N23665" s="27" t="s">
        <v>306</v>
      </c>
      <c r="O23665" s="27" t="s">
        <v>23</v>
      </c>
      <c r="P23665" s="27">
        <v>10.325902077</v>
      </c>
    </row>
    <row r="23666" spans="7:16" x14ac:dyDescent="0.25">
      <c r="G23666" s="27" t="str">
        <f t="shared" si="369"/>
        <v>2021/2022Sub-Saharan AfricaAll SectorsMitigationAll InstrumentsAll DestinationsPrivateCorporations</v>
      </c>
      <c r="H23666" s="27" t="s">
        <v>291</v>
      </c>
      <c r="I23666" s="27" t="s">
        <v>318</v>
      </c>
      <c r="J23666" s="27" t="s">
        <v>344</v>
      </c>
      <c r="K23666" s="27" t="s">
        <v>303</v>
      </c>
      <c r="L23666" s="27" t="s">
        <v>345</v>
      </c>
      <c r="M23666" s="27" t="s">
        <v>338</v>
      </c>
      <c r="N23666" s="27" t="s">
        <v>306</v>
      </c>
      <c r="O23666" s="27" t="s">
        <v>307</v>
      </c>
      <c r="P23666" s="27">
        <v>1068.019588825</v>
      </c>
    </row>
    <row r="23667" spans="7:16" x14ac:dyDescent="0.25">
      <c r="G23667" s="27" t="str">
        <f t="shared" si="369"/>
        <v>2021/2022Sub-Saharan AfricaAll SectorsMitigationAll InstrumentsAll DestinationsPrivateHouseholds/Individuals</v>
      </c>
      <c r="H23667" s="27" t="s">
        <v>291</v>
      </c>
      <c r="I23667" s="27" t="s">
        <v>318</v>
      </c>
      <c r="J23667" s="27" t="s">
        <v>344</v>
      </c>
      <c r="K23667" s="27" t="s">
        <v>303</v>
      </c>
      <c r="L23667" s="27" t="s">
        <v>345</v>
      </c>
      <c r="M23667" s="27" t="s">
        <v>338</v>
      </c>
      <c r="N23667" s="27" t="s">
        <v>306</v>
      </c>
      <c r="O23667" s="27" t="s">
        <v>308</v>
      </c>
      <c r="P23667" s="27">
        <v>428.78183076400001</v>
      </c>
    </row>
    <row r="23668" spans="7:16" x14ac:dyDescent="0.25">
      <c r="G23668" s="27" t="str">
        <f t="shared" si="369"/>
        <v>2021/2022Sub-Saharan AfricaAll SectorsMitigationAll InstrumentsAll DestinationsPrivateInstitutional Investors</v>
      </c>
      <c r="H23668" s="27" t="s">
        <v>291</v>
      </c>
      <c r="I23668" s="27" t="s">
        <v>318</v>
      </c>
      <c r="J23668" s="27" t="s">
        <v>344</v>
      </c>
      <c r="K23668" s="27" t="s">
        <v>303</v>
      </c>
      <c r="L23668" s="27" t="s">
        <v>345</v>
      </c>
      <c r="M23668" s="27" t="s">
        <v>338</v>
      </c>
      <c r="N23668" s="27" t="s">
        <v>306</v>
      </c>
      <c r="O23668" s="27" t="s">
        <v>27</v>
      </c>
      <c r="P23668" s="27">
        <v>4.9360000000000001E-2</v>
      </c>
    </row>
    <row r="23669" spans="7:16" x14ac:dyDescent="0.25">
      <c r="G23669" s="27" t="str">
        <f t="shared" si="369"/>
        <v>2021/2022Sub-Saharan AfricaAll SectorsMitigationAll InstrumentsAll DestinationsPrivateUnknown</v>
      </c>
      <c r="H23669" s="27" t="s">
        <v>291</v>
      </c>
      <c r="I23669" s="27" t="s">
        <v>318</v>
      </c>
      <c r="J23669" s="27" t="s">
        <v>344</v>
      </c>
      <c r="K23669" s="27" t="s">
        <v>303</v>
      </c>
      <c r="L23669" s="27" t="s">
        <v>345</v>
      </c>
      <c r="M23669" s="27" t="s">
        <v>338</v>
      </c>
      <c r="N23669" s="27" t="s">
        <v>306</v>
      </c>
      <c r="O23669" s="27" t="s">
        <v>301</v>
      </c>
      <c r="P23669" s="27">
        <v>195.6225</v>
      </c>
    </row>
    <row r="23670" spans="7:16" x14ac:dyDescent="0.25">
      <c r="G23670" s="27" t="str">
        <f t="shared" si="369"/>
        <v>2021/2022Sub-Saharan AfricaAll SectorsMitigationAll InstrumentsAll DestinationsPublicBilateral DFI</v>
      </c>
      <c r="H23670" s="27" t="s">
        <v>291</v>
      </c>
      <c r="I23670" s="27" t="s">
        <v>318</v>
      </c>
      <c r="J23670" s="27" t="s">
        <v>344</v>
      </c>
      <c r="K23670" s="27" t="s">
        <v>303</v>
      </c>
      <c r="L23670" s="27" t="s">
        <v>345</v>
      </c>
      <c r="M23670" s="27" t="s">
        <v>338</v>
      </c>
      <c r="N23670" s="27" t="s">
        <v>309</v>
      </c>
      <c r="O23670" s="27" t="s">
        <v>31</v>
      </c>
      <c r="P23670" s="27">
        <v>128.26534334999999</v>
      </c>
    </row>
    <row r="23671" spans="7:16" x14ac:dyDescent="0.25">
      <c r="G23671" s="27" t="str">
        <f t="shared" si="369"/>
        <v>2021/2022Sub-Saharan AfricaAll SectorsMitigationAll InstrumentsAll DestinationsPublicExport Credit Agency (ECA)</v>
      </c>
      <c r="H23671" s="27" t="s">
        <v>291</v>
      </c>
      <c r="I23671" s="27" t="s">
        <v>318</v>
      </c>
      <c r="J23671" s="27" t="s">
        <v>344</v>
      </c>
      <c r="K23671" s="27" t="s">
        <v>303</v>
      </c>
      <c r="L23671" s="27" t="s">
        <v>345</v>
      </c>
      <c r="M23671" s="27" t="s">
        <v>338</v>
      </c>
      <c r="N23671" s="27" t="s">
        <v>309</v>
      </c>
      <c r="O23671" s="27" t="s">
        <v>310</v>
      </c>
      <c r="P23671" s="27">
        <v>0</v>
      </c>
    </row>
    <row r="23672" spans="7:16" x14ac:dyDescent="0.25">
      <c r="G23672" s="27" t="str">
        <f t="shared" si="369"/>
        <v>2021/2022Sub-Saharan AfricaAll SectorsMitigationAll InstrumentsAll DestinationsPublicGovernment</v>
      </c>
      <c r="H23672" s="27" t="s">
        <v>291</v>
      </c>
      <c r="I23672" s="27" t="s">
        <v>318</v>
      </c>
      <c r="J23672" s="27" t="s">
        <v>344</v>
      </c>
      <c r="K23672" s="27" t="s">
        <v>303</v>
      </c>
      <c r="L23672" s="27" t="s">
        <v>345</v>
      </c>
      <c r="M23672" s="27" t="s">
        <v>338</v>
      </c>
      <c r="N23672" s="27" t="s">
        <v>309</v>
      </c>
      <c r="O23672" s="27" t="s">
        <v>28</v>
      </c>
      <c r="P23672" s="27">
        <v>112.332956256</v>
      </c>
    </row>
    <row r="23673" spans="7:16" x14ac:dyDescent="0.25">
      <c r="G23673" s="27" t="str">
        <f t="shared" si="369"/>
        <v>2021/2022Sub-Saharan AfricaAll SectorsMitigationAll InstrumentsAll DestinationsPublicMultilateral Climate Funds</v>
      </c>
      <c r="H23673" s="27" t="s">
        <v>291</v>
      </c>
      <c r="I23673" s="27" t="s">
        <v>318</v>
      </c>
      <c r="J23673" s="27" t="s">
        <v>344</v>
      </c>
      <c r="K23673" s="27" t="s">
        <v>303</v>
      </c>
      <c r="L23673" s="27" t="s">
        <v>345</v>
      </c>
      <c r="M23673" s="27" t="s">
        <v>338</v>
      </c>
      <c r="N23673" s="27" t="s">
        <v>309</v>
      </c>
      <c r="O23673" s="27" t="s">
        <v>29</v>
      </c>
      <c r="P23673" s="27">
        <v>1.1599999999999999</v>
      </c>
    </row>
    <row r="23674" spans="7:16" x14ac:dyDescent="0.25">
      <c r="G23674" s="27" t="str">
        <f t="shared" si="369"/>
        <v>2021/2022Sub-Saharan AfricaAll SectorsMitigationAll InstrumentsAll DestinationsPublicMultilateral DFI</v>
      </c>
      <c r="H23674" s="27" t="s">
        <v>291</v>
      </c>
      <c r="I23674" s="27" t="s">
        <v>318</v>
      </c>
      <c r="J23674" s="27" t="s">
        <v>344</v>
      </c>
      <c r="K23674" s="27" t="s">
        <v>303</v>
      </c>
      <c r="L23674" s="27" t="s">
        <v>345</v>
      </c>
      <c r="M23674" s="27" t="s">
        <v>338</v>
      </c>
      <c r="N23674" s="27" t="s">
        <v>309</v>
      </c>
      <c r="O23674" s="27" t="s">
        <v>30</v>
      </c>
      <c r="P23674" s="27">
        <v>405.75230004299999</v>
      </c>
    </row>
    <row r="23675" spans="7:16" x14ac:dyDescent="0.25">
      <c r="G23675" s="27" t="str">
        <f t="shared" si="369"/>
        <v>2021/2022Sub-Saharan AfricaAll SectorsMitigationAll InstrumentsAll DestinationsPublicNational DFI</v>
      </c>
      <c r="H23675" s="27" t="s">
        <v>291</v>
      </c>
      <c r="I23675" s="27" t="s">
        <v>318</v>
      </c>
      <c r="J23675" s="27" t="s">
        <v>344</v>
      </c>
      <c r="K23675" s="27" t="s">
        <v>303</v>
      </c>
      <c r="L23675" s="27" t="s">
        <v>345</v>
      </c>
      <c r="M23675" s="27" t="s">
        <v>338</v>
      </c>
      <c r="N23675" s="27" t="s">
        <v>309</v>
      </c>
      <c r="O23675" s="27" t="s">
        <v>33</v>
      </c>
      <c r="P23675" s="27">
        <v>150</v>
      </c>
    </row>
    <row r="23676" spans="7:16" x14ac:dyDescent="0.25">
      <c r="G23676" s="27" t="str">
        <f t="shared" si="369"/>
        <v>2021/2022Sub-Saharan AfricaAll SectorsMitigationAll InstrumentsAll DestinationsPublicPublic Fund</v>
      </c>
      <c r="H23676" s="27" t="s">
        <v>291</v>
      </c>
      <c r="I23676" s="27" t="s">
        <v>318</v>
      </c>
      <c r="J23676" s="27" t="s">
        <v>344</v>
      </c>
      <c r="K23676" s="27" t="s">
        <v>303</v>
      </c>
      <c r="L23676" s="27" t="s">
        <v>345</v>
      </c>
      <c r="M23676" s="27" t="s">
        <v>338</v>
      </c>
      <c r="N23676" s="27" t="s">
        <v>309</v>
      </c>
      <c r="O23676" s="27" t="s">
        <v>311</v>
      </c>
      <c r="P23676" s="27">
        <v>0</v>
      </c>
    </row>
    <row r="23677" spans="7:16" x14ac:dyDescent="0.25">
      <c r="G23677" s="27" t="str">
        <f t="shared" si="369"/>
        <v>2021/2022Sub-Saharan AfricaAll SectorsMitigationAll InstrumentsAll DestinationsPublicSOE</v>
      </c>
      <c r="H23677" s="27" t="s">
        <v>291</v>
      </c>
      <c r="I23677" s="27" t="s">
        <v>318</v>
      </c>
      <c r="J23677" s="27" t="s">
        <v>344</v>
      </c>
      <c r="K23677" s="27" t="s">
        <v>303</v>
      </c>
      <c r="L23677" s="27" t="s">
        <v>345</v>
      </c>
      <c r="M23677" s="27" t="s">
        <v>338</v>
      </c>
      <c r="N23677" s="27" t="s">
        <v>309</v>
      </c>
      <c r="O23677" s="27" t="s">
        <v>34</v>
      </c>
      <c r="P23677" s="27">
        <v>0</v>
      </c>
    </row>
    <row r="23678" spans="7:16" x14ac:dyDescent="0.25">
      <c r="G23678" s="27" t="str">
        <f t="shared" si="369"/>
        <v>2021/2022Sub-Saharan AfricaAll SectorsMitigationAll InstrumentsAll DestinationsPublicState-owned FI</v>
      </c>
      <c r="H23678" s="27" t="s">
        <v>291</v>
      </c>
      <c r="I23678" s="27" t="s">
        <v>318</v>
      </c>
      <c r="J23678" s="27" t="s">
        <v>344</v>
      </c>
      <c r="K23678" s="27" t="s">
        <v>303</v>
      </c>
      <c r="L23678" s="27" t="s">
        <v>345</v>
      </c>
      <c r="M23678" s="27" t="s">
        <v>338</v>
      </c>
      <c r="N23678" s="27" t="s">
        <v>309</v>
      </c>
      <c r="O23678" s="27" t="s">
        <v>312</v>
      </c>
      <c r="P23678" s="27">
        <v>0</v>
      </c>
    </row>
    <row r="23679" spans="7:16" x14ac:dyDescent="0.25">
      <c r="G23679" s="27" t="str">
        <f t="shared" si="369"/>
        <v>2021/2022Sub-Saharan AfricaAll SectorsMitigationAll InstrumentsAll DestinationsUnknownUnknown</v>
      </c>
      <c r="H23679" s="27" t="s">
        <v>291</v>
      </c>
      <c r="I23679" s="27" t="s">
        <v>318</v>
      </c>
      <c r="J23679" s="27" t="s">
        <v>344</v>
      </c>
      <c r="K23679" s="27" t="s">
        <v>303</v>
      </c>
      <c r="L23679" s="27" t="s">
        <v>345</v>
      </c>
      <c r="M23679" s="27" t="s">
        <v>338</v>
      </c>
      <c r="N23679" s="27" t="s">
        <v>301</v>
      </c>
      <c r="O23679" s="27" t="s">
        <v>301</v>
      </c>
      <c r="P23679" s="27">
        <v>272.23254630000002</v>
      </c>
    </row>
    <row r="23680" spans="7:16" x14ac:dyDescent="0.25">
      <c r="G23680" s="27" t="str">
        <f t="shared" si="369"/>
        <v>2021/2022Sub-Saharan AfricaAll SectorsMitigationAll InstrumentsDomesticPrivateCommercial FI</v>
      </c>
      <c r="H23680" s="27" t="s">
        <v>291</v>
      </c>
      <c r="I23680" s="27" t="s">
        <v>318</v>
      </c>
      <c r="J23680" s="27" t="s">
        <v>344</v>
      </c>
      <c r="K23680" s="27" t="s">
        <v>303</v>
      </c>
      <c r="L23680" s="27" t="s">
        <v>345</v>
      </c>
      <c r="M23680" s="27" t="s">
        <v>323</v>
      </c>
      <c r="N23680" s="27" t="s">
        <v>306</v>
      </c>
      <c r="O23680" s="27" t="s">
        <v>23</v>
      </c>
      <c r="P23680" s="27">
        <v>9.1803002429999996</v>
      </c>
    </row>
    <row r="23681" spans="7:16" x14ac:dyDescent="0.25">
      <c r="G23681" s="27" t="str">
        <f t="shared" si="369"/>
        <v>2021/2022Sub-Saharan AfricaAll SectorsMitigationAll InstrumentsDomesticPrivateCorporations</v>
      </c>
      <c r="H23681" s="27" t="s">
        <v>291</v>
      </c>
      <c r="I23681" s="27" t="s">
        <v>318</v>
      </c>
      <c r="J23681" s="27" t="s">
        <v>344</v>
      </c>
      <c r="K23681" s="27" t="s">
        <v>303</v>
      </c>
      <c r="L23681" s="27" t="s">
        <v>345</v>
      </c>
      <c r="M23681" s="27" t="s">
        <v>323</v>
      </c>
      <c r="N23681" s="27" t="s">
        <v>306</v>
      </c>
      <c r="O23681" s="27" t="s">
        <v>307</v>
      </c>
      <c r="P23681" s="27">
        <v>1055.212327279</v>
      </c>
    </row>
    <row r="23682" spans="7:16" x14ac:dyDescent="0.25">
      <c r="G23682" s="27" t="str">
        <f t="shared" si="369"/>
        <v>2021/2022Sub-Saharan AfricaAll SectorsMitigationAll InstrumentsDomesticPrivateHouseholds/Individuals</v>
      </c>
      <c r="H23682" s="27" t="s">
        <v>291</v>
      </c>
      <c r="I23682" s="27" t="s">
        <v>318</v>
      </c>
      <c r="J23682" s="27" t="s">
        <v>344</v>
      </c>
      <c r="K23682" s="27" t="s">
        <v>303</v>
      </c>
      <c r="L23682" s="27" t="s">
        <v>345</v>
      </c>
      <c r="M23682" s="27" t="s">
        <v>323</v>
      </c>
      <c r="N23682" s="27" t="s">
        <v>306</v>
      </c>
      <c r="O23682" s="27" t="s">
        <v>308</v>
      </c>
      <c r="P23682" s="27">
        <v>428.78183076400001</v>
      </c>
    </row>
    <row r="23683" spans="7:16" x14ac:dyDescent="0.25">
      <c r="G23683" s="27" t="str">
        <f t="shared" ref="G23683:G23746" si="370">+_xlfn.CONCAT(H23683:O23683)</f>
        <v>2021/2022Sub-Saharan AfricaAll SectorsMitigationAll InstrumentsDomesticPublicGovernment</v>
      </c>
      <c r="H23683" s="27" t="s">
        <v>291</v>
      </c>
      <c r="I23683" s="27" t="s">
        <v>318</v>
      </c>
      <c r="J23683" s="27" t="s">
        <v>344</v>
      </c>
      <c r="K23683" s="27" t="s">
        <v>303</v>
      </c>
      <c r="L23683" s="27" t="s">
        <v>345</v>
      </c>
      <c r="M23683" s="27" t="s">
        <v>323</v>
      </c>
      <c r="N23683" s="27" t="s">
        <v>309</v>
      </c>
      <c r="O23683" s="27" t="s">
        <v>28</v>
      </c>
      <c r="P23683" s="27">
        <v>45.635812035999997</v>
      </c>
    </row>
    <row r="23684" spans="7:16" x14ac:dyDescent="0.25">
      <c r="G23684" s="27" t="str">
        <f t="shared" si="370"/>
        <v>2021/2022Sub-Saharan AfricaAll SectorsMitigationAll InstrumentsDomesticPublicMultilateral Climate Funds</v>
      </c>
      <c r="H23684" s="27" t="s">
        <v>291</v>
      </c>
      <c r="I23684" s="27" t="s">
        <v>318</v>
      </c>
      <c r="J23684" s="27" t="s">
        <v>344</v>
      </c>
      <c r="K23684" s="27" t="s">
        <v>303</v>
      </c>
      <c r="L23684" s="27" t="s">
        <v>345</v>
      </c>
      <c r="M23684" s="27" t="s">
        <v>323</v>
      </c>
      <c r="N23684" s="27" t="s">
        <v>309</v>
      </c>
      <c r="O23684" s="27" t="s">
        <v>29</v>
      </c>
      <c r="P23684" s="27">
        <v>1.316048E-3</v>
      </c>
    </row>
    <row r="23685" spans="7:16" x14ac:dyDescent="0.25">
      <c r="G23685" s="27" t="str">
        <f t="shared" si="370"/>
        <v>2021/2022Sub-Saharan AfricaAll SectorsMitigationAll InstrumentsDomesticPublicMultilateral DFI</v>
      </c>
      <c r="H23685" s="27" t="s">
        <v>291</v>
      </c>
      <c r="I23685" s="27" t="s">
        <v>318</v>
      </c>
      <c r="J23685" s="27" t="s">
        <v>344</v>
      </c>
      <c r="K23685" s="27" t="s">
        <v>303</v>
      </c>
      <c r="L23685" s="27" t="s">
        <v>345</v>
      </c>
      <c r="M23685" s="27" t="s">
        <v>323</v>
      </c>
      <c r="N23685" s="27" t="s">
        <v>309</v>
      </c>
      <c r="O23685" s="27" t="s">
        <v>30</v>
      </c>
      <c r="P23685" s="27">
        <v>0.61384597200000002</v>
      </c>
    </row>
    <row r="23686" spans="7:16" x14ac:dyDescent="0.25">
      <c r="G23686" s="27" t="str">
        <f t="shared" si="370"/>
        <v>2021/2022Sub-Saharan AfricaAll SectorsMitigationAll InstrumentsDomesticPublicSOE</v>
      </c>
      <c r="H23686" s="27" t="s">
        <v>291</v>
      </c>
      <c r="I23686" s="27" t="s">
        <v>318</v>
      </c>
      <c r="J23686" s="27" t="s">
        <v>344</v>
      </c>
      <c r="K23686" s="27" t="s">
        <v>303</v>
      </c>
      <c r="L23686" s="27" t="s">
        <v>345</v>
      </c>
      <c r="M23686" s="27" t="s">
        <v>323</v>
      </c>
      <c r="N23686" s="27" t="s">
        <v>309</v>
      </c>
      <c r="O23686" s="27" t="s">
        <v>34</v>
      </c>
      <c r="P23686" s="27">
        <v>0</v>
      </c>
    </row>
    <row r="23687" spans="7:16" x14ac:dyDescent="0.25">
      <c r="G23687" s="27" t="str">
        <f t="shared" si="370"/>
        <v>2021/2022Sub-Saharan AfricaAll SectorsMitigationAll InstrumentsDomesticUnknownUnknown</v>
      </c>
      <c r="H23687" s="27" t="s">
        <v>291</v>
      </c>
      <c r="I23687" s="27" t="s">
        <v>318</v>
      </c>
      <c r="J23687" s="27" t="s">
        <v>344</v>
      </c>
      <c r="K23687" s="27" t="s">
        <v>303</v>
      </c>
      <c r="L23687" s="27" t="s">
        <v>345</v>
      </c>
      <c r="M23687" s="27" t="s">
        <v>323</v>
      </c>
      <c r="N23687" s="27" t="s">
        <v>301</v>
      </c>
      <c r="O23687" s="27" t="s">
        <v>301</v>
      </c>
      <c r="P23687" s="27">
        <v>3.7275</v>
      </c>
    </row>
    <row r="23688" spans="7:16" x14ac:dyDescent="0.25">
      <c r="G23688" s="27" t="str">
        <f t="shared" si="370"/>
        <v>2021/2022Sub-Saharan AfricaAll SectorsMitigationAll InstrumentsInternationalPrivateCommercial FI</v>
      </c>
      <c r="H23688" s="27" t="s">
        <v>291</v>
      </c>
      <c r="I23688" s="27" t="s">
        <v>318</v>
      </c>
      <c r="J23688" s="27" t="s">
        <v>344</v>
      </c>
      <c r="K23688" s="27" t="s">
        <v>303</v>
      </c>
      <c r="L23688" s="27" t="s">
        <v>345</v>
      </c>
      <c r="M23688" s="27" t="s">
        <v>324</v>
      </c>
      <c r="N23688" s="27" t="s">
        <v>306</v>
      </c>
      <c r="O23688" s="27" t="s">
        <v>23</v>
      </c>
      <c r="P23688" s="27">
        <v>1.145601834</v>
      </c>
    </row>
    <row r="23689" spans="7:16" x14ac:dyDescent="0.25">
      <c r="G23689" s="27" t="str">
        <f t="shared" si="370"/>
        <v>2021/2022Sub-Saharan AfricaAll SectorsMitigationAll InstrumentsInternationalPrivateCorporations</v>
      </c>
      <c r="H23689" s="27" t="s">
        <v>291</v>
      </c>
      <c r="I23689" s="27" t="s">
        <v>318</v>
      </c>
      <c r="J23689" s="27" t="s">
        <v>344</v>
      </c>
      <c r="K23689" s="27" t="s">
        <v>303</v>
      </c>
      <c r="L23689" s="27" t="s">
        <v>345</v>
      </c>
      <c r="M23689" s="27" t="s">
        <v>324</v>
      </c>
      <c r="N23689" s="27" t="s">
        <v>306</v>
      </c>
      <c r="O23689" s="27" t="s">
        <v>307</v>
      </c>
      <c r="P23689" s="27">
        <v>12.807261545999999</v>
      </c>
    </row>
    <row r="23690" spans="7:16" x14ac:dyDescent="0.25">
      <c r="G23690" s="27" t="str">
        <f t="shared" si="370"/>
        <v>2021/2022Sub-Saharan AfricaAll SectorsMitigationAll InstrumentsInternationalPrivateInstitutional Investors</v>
      </c>
      <c r="H23690" s="27" t="s">
        <v>291</v>
      </c>
      <c r="I23690" s="27" t="s">
        <v>318</v>
      </c>
      <c r="J23690" s="27" t="s">
        <v>344</v>
      </c>
      <c r="K23690" s="27" t="s">
        <v>303</v>
      </c>
      <c r="L23690" s="27" t="s">
        <v>345</v>
      </c>
      <c r="M23690" s="27" t="s">
        <v>324</v>
      </c>
      <c r="N23690" s="27" t="s">
        <v>306</v>
      </c>
      <c r="O23690" s="27" t="s">
        <v>27</v>
      </c>
      <c r="P23690" s="27">
        <v>4.9360000000000001E-2</v>
      </c>
    </row>
    <row r="23691" spans="7:16" x14ac:dyDescent="0.25">
      <c r="G23691" s="27" t="str">
        <f t="shared" si="370"/>
        <v>2021/2022Sub-Saharan AfricaAll SectorsMitigationAll InstrumentsInternationalPrivateUnknown</v>
      </c>
      <c r="H23691" s="27" t="s">
        <v>291</v>
      </c>
      <c r="I23691" s="27" t="s">
        <v>318</v>
      </c>
      <c r="J23691" s="27" t="s">
        <v>344</v>
      </c>
      <c r="K23691" s="27" t="s">
        <v>303</v>
      </c>
      <c r="L23691" s="27" t="s">
        <v>345</v>
      </c>
      <c r="M23691" s="27" t="s">
        <v>324</v>
      </c>
      <c r="N23691" s="27" t="s">
        <v>306</v>
      </c>
      <c r="O23691" s="27" t="s">
        <v>301</v>
      </c>
      <c r="P23691" s="27">
        <v>195.6225</v>
      </c>
    </row>
    <row r="23692" spans="7:16" x14ac:dyDescent="0.25">
      <c r="G23692" s="27" t="str">
        <f t="shared" si="370"/>
        <v>2021/2022Sub-Saharan AfricaAll SectorsMitigationAll InstrumentsInternationalPublicBilateral DFI</v>
      </c>
      <c r="H23692" s="27" t="s">
        <v>291</v>
      </c>
      <c r="I23692" s="27" t="s">
        <v>318</v>
      </c>
      <c r="J23692" s="27" t="s">
        <v>344</v>
      </c>
      <c r="K23692" s="27" t="s">
        <v>303</v>
      </c>
      <c r="L23692" s="27" t="s">
        <v>345</v>
      </c>
      <c r="M23692" s="27" t="s">
        <v>324</v>
      </c>
      <c r="N23692" s="27" t="s">
        <v>309</v>
      </c>
      <c r="O23692" s="27" t="s">
        <v>31</v>
      </c>
      <c r="P23692" s="27">
        <v>128.26534334999999</v>
      </c>
    </row>
    <row r="23693" spans="7:16" x14ac:dyDescent="0.25">
      <c r="G23693" s="27" t="str">
        <f t="shared" si="370"/>
        <v>2021/2022Sub-Saharan AfricaAll SectorsMitigationAll InstrumentsInternationalPublicExport Credit Agency (ECA)</v>
      </c>
      <c r="H23693" s="27" t="s">
        <v>291</v>
      </c>
      <c r="I23693" s="27" t="s">
        <v>318</v>
      </c>
      <c r="J23693" s="27" t="s">
        <v>344</v>
      </c>
      <c r="K23693" s="27" t="s">
        <v>303</v>
      </c>
      <c r="L23693" s="27" t="s">
        <v>345</v>
      </c>
      <c r="M23693" s="27" t="s">
        <v>324</v>
      </c>
      <c r="N23693" s="27" t="s">
        <v>309</v>
      </c>
      <c r="O23693" s="27" t="s">
        <v>310</v>
      </c>
      <c r="P23693" s="27">
        <v>0</v>
      </c>
    </row>
    <row r="23694" spans="7:16" x14ac:dyDescent="0.25">
      <c r="G23694" s="27" t="str">
        <f t="shared" si="370"/>
        <v>2021/2022Sub-Saharan AfricaAll SectorsMitigationAll InstrumentsInternationalPublicGovernment</v>
      </c>
      <c r="H23694" s="27" t="s">
        <v>291</v>
      </c>
      <c r="I23694" s="27" t="s">
        <v>318</v>
      </c>
      <c r="J23694" s="27" t="s">
        <v>344</v>
      </c>
      <c r="K23694" s="27" t="s">
        <v>303</v>
      </c>
      <c r="L23694" s="27" t="s">
        <v>345</v>
      </c>
      <c r="M23694" s="27" t="s">
        <v>324</v>
      </c>
      <c r="N23694" s="27" t="s">
        <v>309</v>
      </c>
      <c r="O23694" s="27" t="s">
        <v>28</v>
      </c>
      <c r="P23694" s="27">
        <v>66.697144219999998</v>
      </c>
    </row>
    <row r="23695" spans="7:16" x14ac:dyDescent="0.25">
      <c r="G23695" s="27" t="str">
        <f t="shared" si="370"/>
        <v>2021/2022Sub-Saharan AfricaAll SectorsMitigationAll InstrumentsInternationalPublicMultilateral Climate Funds</v>
      </c>
      <c r="H23695" s="27" t="s">
        <v>291</v>
      </c>
      <c r="I23695" s="27" t="s">
        <v>318</v>
      </c>
      <c r="J23695" s="27" t="s">
        <v>344</v>
      </c>
      <c r="K23695" s="27" t="s">
        <v>303</v>
      </c>
      <c r="L23695" s="27" t="s">
        <v>345</v>
      </c>
      <c r="M23695" s="27" t="s">
        <v>324</v>
      </c>
      <c r="N23695" s="27" t="s">
        <v>309</v>
      </c>
      <c r="O23695" s="27" t="s">
        <v>29</v>
      </c>
      <c r="P23695" s="27">
        <v>1.1586839520000001</v>
      </c>
    </row>
    <row r="23696" spans="7:16" x14ac:dyDescent="0.25">
      <c r="G23696" s="27" t="str">
        <f t="shared" si="370"/>
        <v>2021/2022Sub-Saharan AfricaAll SectorsMitigationAll InstrumentsInternationalPublicMultilateral DFI</v>
      </c>
      <c r="H23696" s="27" t="s">
        <v>291</v>
      </c>
      <c r="I23696" s="27" t="s">
        <v>318</v>
      </c>
      <c r="J23696" s="27" t="s">
        <v>344</v>
      </c>
      <c r="K23696" s="27" t="s">
        <v>303</v>
      </c>
      <c r="L23696" s="27" t="s">
        <v>345</v>
      </c>
      <c r="M23696" s="27" t="s">
        <v>324</v>
      </c>
      <c r="N23696" s="27" t="s">
        <v>309</v>
      </c>
      <c r="O23696" s="27" t="s">
        <v>30</v>
      </c>
      <c r="P23696" s="27">
        <v>405.13845407100001</v>
      </c>
    </row>
    <row r="23697" spans="7:16" x14ac:dyDescent="0.25">
      <c r="G23697" s="27" t="str">
        <f t="shared" si="370"/>
        <v>2021/2022Sub-Saharan AfricaAll SectorsMitigationAll InstrumentsInternationalPublicNational DFI</v>
      </c>
      <c r="H23697" s="27" t="s">
        <v>291</v>
      </c>
      <c r="I23697" s="27" t="s">
        <v>318</v>
      </c>
      <c r="J23697" s="27" t="s">
        <v>344</v>
      </c>
      <c r="K23697" s="27" t="s">
        <v>303</v>
      </c>
      <c r="L23697" s="27" t="s">
        <v>345</v>
      </c>
      <c r="M23697" s="27" t="s">
        <v>324</v>
      </c>
      <c r="N23697" s="27" t="s">
        <v>309</v>
      </c>
      <c r="O23697" s="27" t="s">
        <v>33</v>
      </c>
      <c r="P23697" s="27">
        <v>150</v>
      </c>
    </row>
    <row r="23698" spans="7:16" x14ac:dyDescent="0.25">
      <c r="G23698" s="27" t="str">
        <f t="shared" si="370"/>
        <v>2021/2022Sub-Saharan AfricaAll SectorsMitigationAll InstrumentsInternationalPublicPublic Fund</v>
      </c>
      <c r="H23698" s="27" t="s">
        <v>291</v>
      </c>
      <c r="I23698" s="27" t="s">
        <v>318</v>
      </c>
      <c r="J23698" s="27" t="s">
        <v>344</v>
      </c>
      <c r="K23698" s="27" t="s">
        <v>303</v>
      </c>
      <c r="L23698" s="27" t="s">
        <v>345</v>
      </c>
      <c r="M23698" s="27" t="s">
        <v>324</v>
      </c>
      <c r="N23698" s="27" t="s">
        <v>309</v>
      </c>
      <c r="O23698" s="27" t="s">
        <v>311</v>
      </c>
      <c r="P23698" s="27">
        <v>0</v>
      </c>
    </row>
    <row r="23699" spans="7:16" x14ac:dyDescent="0.25">
      <c r="G23699" s="27" t="str">
        <f t="shared" si="370"/>
        <v>2021/2022Sub-Saharan AfricaAll SectorsMitigationAll InstrumentsInternationalPublicSOE</v>
      </c>
      <c r="H23699" s="27" t="s">
        <v>291</v>
      </c>
      <c r="I23699" s="27" t="s">
        <v>318</v>
      </c>
      <c r="J23699" s="27" t="s">
        <v>344</v>
      </c>
      <c r="K23699" s="27" t="s">
        <v>303</v>
      </c>
      <c r="L23699" s="27" t="s">
        <v>345</v>
      </c>
      <c r="M23699" s="27" t="s">
        <v>324</v>
      </c>
      <c r="N23699" s="27" t="s">
        <v>309</v>
      </c>
      <c r="O23699" s="27" t="s">
        <v>34</v>
      </c>
      <c r="P23699" s="27">
        <v>0</v>
      </c>
    </row>
    <row r="23700" spans="7:16" x14ac:dyDescent="0.25">
      <c r="G23700" s="27" t="str">
        <f t="shared" si="370"/>
        <v>2021/2022Sub-Saharan AfricaAll SectorsMitigationAll InstrumentsInternationalPublicState-owned FI</v>
      </c>
      <c r="H23700" s="27" t="s">
        <v>291</v>
      </c>
      <c r="I23700" s="27" t="s">
        <v>318</v>
      </c>
      <c r="J23700" s="27" t="s">
        <v>344</v>
      </c>
      <c r="K23700" s="27" t="s">
        <v>303</v>
      </c>
      <c r="L23700" s="27" t="s">
        <v>345</v>
      </c>
      <c r="M23700" s="27" t="s">
        <v>324</v>
      </c>
      <c r="N23700" s="27" t="s">
        <v>309</v>
      </c>
      <c r="O23700" s="27" t="s">
        <v>312</v>
      </c>
      <c r="P23700" s="27">
        <v>0</v>
      </c>
    </row>
    <row r="23701" spans="7:16" x14ac:dyDescent="0.25">
      <c r="G23701" s="27" t="str">
        <f t="shared" si="370"/>
        <v>2021/2022Sub-Saharan AfricaAll SectorsMitigationAll InstrumentsInternationalUnknownUnknown</v>
      </c>
      <c r="H23701" s="27" t="s">
        <v>291</v>
      </c>
      <c r="I23701" s="27" t="s">
        <v>318</v>
      </c>
      <c r="J23701" s="27" t="s">
        <v>344</v>
      </c>
      <c r="K23701" s="27" t="s">
        <v>303</v>
      </c>
      <c r="L23701" s="27" t="s">
        <v>345</v>
      </c>
      <c r="M23701" s="27" t="s">
        <v>324</v>
      </c>
      <c r="N23701" s="27" t="s">
        <v>301</v>
      </c>
      <c r="O23701" s="27" t="s">
        <v>301</v>
      </c>
      <c r="P23701" s="27">
        <v>107.5975</v>
      </c>
    </row>
    <row r="23702" spans="7:16" x14ac:dyDescent="0.25">
      <c r="G23702" s="27" t="str">
        <f t="shared" si="370"/>
        <v>2021/2022Sub-Saharan AfricaAll SectorsMitigationAll InstrumentsUnknownUnknownUnknown</v>
      </c>
      <c r="H23702" s="27" t="s">
        <v>291</v>
      </c>
      <c r="I23702" s="27" t="s">
        <v>318</v>
      </c>
      <c r="J23702" s="27" t="s">
        <v>344</v>
      </c>
      <c r="K23702" s="27" t="s">
        <v>303</v>
      </c>
      <c r="L23702" s="27" t="s">
        <v>345</v>
      </c>
      <c r="M23702" s="27" t="s">
        <v>301</v>
      </c>
      <c r="N23702" s="27" t="s">
        <v>301</v>
      </c>
      <c r="O23702" s="27" t="s">
        <v>301</v>
      </c>
      <c r="P23702" s="27">
        <v>160.90754630000001</v>
      </c>
    </row>
    <row r="23703" spans="7:16" x14ac:dyDescent="0.25">
      <c r="G23703" s="27" t="str">
        <f t="shared" si="370"/>
        <v>2021/2022Sub-Saharan AfricaAll SectorsMitigationBalance sheet financing (debt portion)All DestinationsPrivateCommercial FI</v>
      </c>
      <c r="H23703" s="27" t="s">
        <v>291</v>
      </c>
      <c r="I23703" s="27" t="s">
        <v>318</v>
      </c>
      <c r="J23703" s="27" t="s">
        <v>344</v>
      </c>
      <c r="K23703" s="27" t="s">
        <v>303</v>
      </c>
      <c r="L23703" s="27" t="s">
        <v>333</v>
      </c>
      <c r="M23703" s="27" t="s">
        <v>338</v>
      </c>
      <c r="N23703" s="27" t="s">
        <v>306</v>
      </c>
      <c r="O23703" s="27" t="s">
        <v>23</v>
      </c>
      <c r="P23703" s="27">
        <v>3.3217777270000002</v>
      </c>
    </row>
    <row r="23704" spans="7:16" x14ac:dyDescent="0.25">
      <c r="G23704" s="27" t="str">
        <f t="shared" si="370"/>
        <v>2021/2022Sub-Saharan AfricaAll SectorsMitigationBalance sheet financing (debt portion)DomesticPrivateCommercial FI</v>
      </c>
      <c r="H23704" s="27" t="s">
        <v>291</v>
      </c>
      <c r="I23704" s="27" t="s">
        <v>318</v>
      </c>
      <c r="J23704" s="27" t="s">
        <v>344</v>
      </c>
      <c r="K23704" s="27" t="s">
        <v>303</v>
      </c>
      <c r="L23704" s="27" t="s">
        <v>333</v>
      </c>
      <c r="M23704" s="27" t="s">
        <v>323</v>
      </c>
      <c r="N23704" s="27" t="s">
        <v>306</v>
      </c>
      <c r="O23704" s="27" t="s">
        <v>23</v>
      </c>
      <c r="P23704" s="27">
        <v>2.3865925560000001</v>
      </c>
    </row>
    <row r="23705" spans="7:16" x14ac:dyDescent="0.25">
      <c r="G23705" s="27" t="str">
        <f t="shared" si="370"/>
        <v>2021/2022Sub-Saharan AfricaAll SectorsMitigationBalance sheet financing (debt portion)InternationalPrivateCommercial FI</v>
      </c>
      <c r="H23705" s="27" t="s">
        <v>291</v>
      </c>
      <c r="I23705" s="27" t="s">
        <v>318</v>
      </c>
      <c r="J23705" s="27" t="s">
        <v>344</v>
      </c>
      <c r="K23705" s="27" t="s">
        <v>303</v>
      </c>
      <c r="L23705" s="27" t="s">
        <v>333</v>
      </c>
      <c r="M23705" s="27" t="s">
        <v>324</v>
      </c>
      <c r="N23705" s="27" t="s">
        <v>306</v>
      </c>
      <c r="O23705" s="27" t="s">
        <v>23</v>
      </c>
      <c r="P23705" s="27">
        <v>0.93518517099999998</v>
      </c>
    </row>
    <row r="23706" spans="7:16" x14ac:dyDescent="0.25">
      <c r="G23706" s="27" t="str">
        <f t="shared" si="370"/>
        <v>2021/2022Sub-Saharan AfricaAll SectorsMitigationBalance sheet financing (equity portion)All DestinationsPrivateCorporations</v>
      </c>
      <c r="H23706" s="27" t="s">
        <v>291</v>
      </c>
      <c r="I23706" s="27" t="s">
        <v>318</v>
      </c>
      <c r="J23706" s="27" t="s">
        <v>344</v>
      </c>
      <c r="K23706" s="27" t="s">
        <v>303</v>
      </c>
      <c r="L23706" s="27" t="s">
        <v>334</v>
      </c>
      <c r="M23706" s="27" t="s">
        <v>338</v>
      </c>
      <c r="N23706" s="27" t="s">
        <v>306</v>
      </c>
      <c r="O23706" s="27" t="s">
        <v>307</v>
      </c>
      <c r="P23706" s="27">
        <v>1056.669345775</v>
      </c>
    </row>
    <row r="23707" spans="7:16" x14ac:dyDescent="0.25">
      <c r="G23707" s="27" t="str">
        <f t="shared" si="370"/>
        <v>2021/2022Sub-Saharan AfricaAll SectorsMitigationBalance sheet financing (equity portion)All DestinationsPrivateHouseholds/Individuals</v>
      </c>
      <c r="H23707" s="27" t="s">
        <v>291</v>
      </c>
      <c r="I23707" s="27" t="s">
        <v>318</v>
      </c>
      <c r="J23707" s="27" t="s">
        <v>344</v>
      </c>
      <c r="K23707" s="27" t="s">
        <v>303</v>
      </c>
      <c r="L23707" s="27" t="s">
        <v>334</v>
      </c>
      <c r="M23707" s="27" t="s">
        <v>338</v>
      </c>
      <c r="N23707" s="27" t="s">
        <v>306</v>
      </c>
      <c r="O23707" s="27" t="s">
        <v>308</v>
      </c>
      <c r="P23707" s="27">
        <v>428.78183076400001</v>
      </c>
    </row>
    <row r="23708" spans="7:16" x14ac:dyDescent="0.25">
      <c r="G23708" s="27" t="str">
        <f t="shared" si="370"/>
        <v>2021/2022Sub-Saharan AfricaAll SectorsMitigationBalance sheet financing (equity portion)All DestinationsPublicGovernment</v>
      </c>
      <c r="H23708" s="27" t="s">
        <v>291</v>
      </c>
      <c r="I23708" s="27" t="s">
        <v>318</v>
      </c>
      <c r="J23708" s="27" t="s">
        <v>344</v>
      </c>
      <c r="K23708" s="27" t="s">
        <v>303</v>
      </c>
      <c r="L23708" s="27" t="s">
        <v>334</v>
      </c>
      <c r="M23708" s="27" t="s">
        <v>338</v>
      </c>
      <c r="N23708" s="27" t="s">
        <v>309</v>
      </c>
      <c r="O23708" s="27" t="s">
        <v>28</v>
      </c>
      <c r="P23708" s="27">
        <v>44.760234352999902</v>
      </c>
    </row>
    <row r="23709" spans="7:16" x14ac:dyDescent="0.25">
      <c r="G23709" s="27" t="str">
        <f t="shared" si="370"/>
        <v>2021/2022Sub-Saharan AfricaAll SectorsMitigationBalance sheet financing (equity portion)DomesticPrivateCorporations</v>
      </c>
      <c r="H23709" s="27" t="s">
        <v>291</v>
      </c>
      <c r="I23709" s="27" t="s">
        <v>318</v>
      </c>
      <c r="J23709" s="27" t="s">
        <v>344</v>
      </c>
      <c r="K23709" s="27" t="s">
        <v>303</v>
      </c>
      <c r="L23709" s="27" t="s">
        <v>334</v>
      </c>
      <c r="M23709" s="27" t="s">
        <v>323</v>
      </c>
      <c r="N23709" s="27" t="s">
        <v>306</v>
      </c>
      <c r="O23709" s="27" t="s">
        <v>307</v>
      </c>
      <c r="P23709" s="27">
        <v>1055.212327279</v>
      </c>
    </row>
    <row r="23710" spans="7:16" x14ac:dyDescent="0.25">
      <c r="G23710" s="27" t="str">
        <f t="shared" si="370"/>
        <v>2021/2022Sub-Saharan AfricaAll SectorsMitigationBalance sheet financing (equity portion)DomesticPrivateHouseholds/Individuals</v>
      </c>
      <c r="H23710" s="27" t="s">
        <v>291</v>
      </c>
      <c r="I23710" s="27" t="s">
        <v>318</v>
      </c>
      <c r="J23710" s="27" t="s">
        <v>344</v>
      </c>
      <c r="K23710" s="27" t="s">
        <v>303</v>
      </c>
      <c r="L23710" s="27" t="s">
        <v>334</v>
      </c>
      <c r="M23710" s="27" t="s">
        <v>323</v>
      </c>
      <c r="N23710" s="27" t="s">
        <v>306</v>
      </c>
      <c r="O23710" s="27" t="s">
        <v>308</v>
      </c>
      <c r="P23710" s="27">
        <v>428.78183076400001</v>
      </c>
    </row>
    <row r="23711" spans="7:16" x14ac:dyDescent="0.25">
      <c r="G23711" s="27" t="str">
        <f t="shared" si="370"/>
        <v>2021/2022Sub-Saharan AfricaAll SectorsMitigationBalance sheet financing (equity portion)DomesticPublicGovernment</v>
      </c>
      <c r="H23711" s="27" t="s">
        <v>291</v>
      </c>
      <c r="I23711" s="27" t="s">
        <v>318</v>
      </c>
      <c r="J23711" s="27" t="s">
        <v>344</v>
      </c>
      <c r="K23711" s="27" t="s">
        <v>303</v>
      </c>
      <c r="L23711" s="27" t="s">
        <v>334</v>
      </c>
      <c r="M23711" s="27" t="s">
        <v>323</v>
      </c>
      <c r="N23711" s="27" t="s">
        <v>309</v>
      </c>
      <c r="O23711" s="27" t="s">
        <v>28</v>
      </c>
      <c r="P23711" s="27">
        <v>44.760234352999902</v>
      </c>
    </row>
    <row r="23712" spans="7:16" x14ac:dyDescent="0.25">
      <c r="G23712" s="27" t="str">
        <f t="shared" si="370"/>
        <v>2021/2022Sub-Saharan AfricaAll SectorsMitigationBalance sheet financing (equity portion)InternationalPrivateCorporations</v>
      </c>
      <c r="H23712" s="27" t="s">
        <v>291</v>
      </c>
      <c r="I23712" s="27" t="s">
        <v>318</v>
      </c>
      <c r="J23712" s="27" t="s">
        <v>344</v>
      </c>
      <c r="K23712" s="27" t="s">
        <v>303</v>
      </c>
      <c r="L23712" s="27" t="s">
        <v>334</v>
      </c>
      <c r="M23712" s="27" t="s">
        <v>324</v>
      </c>
      <c r="N23712" s="27" t="s">
        <v>306</v>
      </c>
      <c r="O23712" s="27" t="s">
        <v>307</v>
      </c>
      <c r="P23712" s="27">
        <v>1.4570184960000001</v>
      </c>
    </row>
    <row r="23713" spans="7:16" x14ac:dyDescent="0.25">
      <c r="G23713" s="27" t="str">
        <f t="shared" si="370"/>
        <v>2021/2022Sub-Saharan AfricaAll SectorsMitigationGrantAll DestinationsPrivateInstitutional Investors</v>
      </c>
      <c r="H23713" s="27" t="s">
        <v>291</v>
      </c>
      <c r="I23713" s="27" t="s">
        <v>318</v>
      </c>
      <c r="J23713" s="27" t="s">
        <v>344</v>
      </c>
      <c r="K23713" s="27" t="s">
        <v>303</v>
      </c>
      <c r="L23713" s="27" t="s">
        <v>332</v>
      </c>
      <c r="M23713" s="27" t="s">
        <v>338</v>
      </c>
      <c r="N23713" s="27" t="s">
        <v>306</v>
      </c>
      <c r="O23713" s="27" t="s">
        <v>27</v>
      </c>
      <c r="P23713" s="27">
        <v>4.9360000000000001E-2</v>
      </c>
    </row>
    <row r="23714" spans="7:16" x14ac:dyDescent="0.25">
      <c r="G23714" s="27" t="str">
        <f t="shared" si="370"/>
        <v>2021/2022Sub-Saharan AfricaAll SectorsMitigationGrantAll DestinationsPublicBilateral DFI</v>
      </c>
      <c r="H23714" s="27" t="s">
        <v>291</v>
      </c>
      <c r="I23714" s="27" t="s">
        <v>318</v>
      </c>
      <c r="J23714" s="27" t="s">
        <v>344</v>
      </c>
      <c r="K23714" s="27" t="s">
        <v>303</v>
      </c>
      <c r="L23714" s="27" t="s">
        <v>332</v>
      </c>
      <c r="M23714" s="27" t="s">
        <v>338</v>
      </c>
      <c r="N23714" s="27" t="s">
        <v>309</v>
      </c>
      <c r="O23714" s="27" t="s">
        <v>31</v>
      </c>
      <c r="P23714" s="27">
        <v>0.118259224</v>
      </c>
    </row>
    <row r="23715" spans="7:16" x14ac:dyDescent="0.25">
      <c r="G23715" s="27" t="str">
        <f t="shared" si="370"/>
        <v>2021/2022Sub-Saharan AfricaAll SectorsMitigationGrantAll DestinationsPublicGovernment</v>
      </c>
      <c r="H23715" s="27" t="s">
        <v>291</v>
      </c>
      <c r="I23715" s="27" t="s">
        <v>318</v>
      </c>
      <c r="J23715" s="27" t="s">
        <v>344</v>
      </c>
      <c r="K23715" s="27" t="s">
        <v>303</v>
      </c>
      <c r="L23715" s="27" t="s">
        <v>332</v>
      </c>
      <c r="M23715" s="27" t="s">
        <v>338</v>
      </c>
      <c r="N23715" s="27" t="s">
        <v>309</v>
      </c>
      <c r="O23715" s="27" t="s">
        <v>28</v>
      </c>
      <c r="P23715" s="27">
        <v>67.572721903000001</v>
      </c>
    </row>
    <row r="23716" spans="7:16" x14ac:dyDescent="0.25">
      <c r="G23716" s="27" t="str">
        <f t="shared" si="370"/>
        <v>2021/2022Sub-Saharan AfricaAll SectorsMitigationGrantAll DestinationsPublicMultilateral Climate Funds</v>
      </c>
      <c r="H23716" s="27" t="s">
        <v>291</v>
      </c>
      <c r="I23716" s="27" t="s">
        <v>318</v>
      </c>
      <c r="J23716" s="27" t="s">
        <v>344</v>
      </c>
      <c r="K23716" s="27" t="s">
        <v>303</v>
      </c>
      <c r="L23716" s="27" t="s">
        <v>332</v>
      </c>
      <c r="M23716" s="27" t="s">
        <v>338</v>
      </c>
      <c r="N23716" s="27" t="s">
        <v>309</v>
      </c>
      <c r="O23716" s="27" t="s">
        <v>29</v>
      </c>
      <c r="P23716" s="27">
        <v>1.1599999999999999</v>
      </c>
    </row>
    <row r="23717" spans="7:16" x14ac:dyDescent="0.25">
      <c r="G23717" s="27" t="str">
        <f t="shared" si="370"/>
        <v>2021/2022Sub-Saharan AfricaAll SectorsMitigationGrantAll DestinationsPublicMultilateral DFI</v>
      </c>
      <c r="H23717" s="27" t="s">
        <v>291</v>
      </c>
      <c r="I23717" s="27" t="s">
        <v>318</v>
      </c>
      <c r="J23717" s="27" t="s">
        <v>344</v>
      </c>
      <c r="K23717" s="27" t="s">
        <v>303</v>
      </c>
      <c r="L23717" s="27" t="s">
        <v>332</v>
      </c>
      <c r="M23717" s="27" t="s">
        <v>338</v>
      </c>
      <c r="N23717" s="27" t="s">
        <v>309</v>
      </c>
      <c r="O23717" s="27" t="s">
        <v>30</v>
      </c>
      <c r="P23717" s="27">
        <v>0.23447779999999999</v>
      </c>
    </row>
    <row r="23718" spans="7:16" x14ac:dyDescent="0.25">
      <c r="G23718" s="27" t="str">
        <f t="shared" si="370"/>
        <v>2021/2022Sub-Saharan AfricaAll SectorsMitigationGrantAll DestinationsPublicPublic Fund</v>
      </c>
      <c r="H23718" s="27" t="s">
        <v>291</v>
      </c>
      <c r="I23718" s="27" t="s">
        <v>318</v>
      </c>
      <c r="J23718" s="27" t="s">
        <v>344</v>
      </c>
      <c r="K23718" s="27" t="s">
        <v>303</v>
      </c>
      <c r="L23718" s="27" t="s">
        <v>332</v>
      </c>
      <c r="M23718" s="27" t="s">
        <v>338</v>
      </c>
      <c r="N23718" s="27" t="s">
        <v>309</v>
      </c>
      <c r="O23718" s="27" t="s">
        <v>311</v>
      </c>
      <c r="P23718" s="27">
        <v>0</v>
      </c>
    </row>
    <row r="23719" spans="7:16" x14ac:dyDescent="0.25">
      <c r="G23719" s="27" t="str">
        <f t="shared" si="370"/>
        <v>2021/2022Sub-Saharan AfricaAll SectorsMitigationGrantAll DestinationsPublicSOE</v>
      </c>
      <c r="H23719" s="27" t="s">
        <v>291</v>
      </c>
      <c r="I23719" s="27" t="s">
        <v>318</v>
      </c>
      <c r="J23719" s="27" t="s">
        <v>344</v>
      </c>
      <c r="K23719" s="27" t="s">
        <v>303</v>
      </c>
      <c r="L23719" s="27" t="s">
        <v>332</v>
      </c>
      <c r="M23719" s="27" t="s">
        <v>338</v>
      </c>
      <c r="N23719" s="27" t="s">
        <v>309</v>
      </c>
      <c r="O23719" s="27" t="s">
        <v>34</v>
      </c>
      <c r="P23719" s="27">
        <v>0</v>
      </c>
    </row>
    <row r="23720" spans="7:16" x14ac:dyDescent="0.25">
      <c r="G23720" s="27" t="str">
        <f t="shared" si="370"/>
        <v>2021/2022Sub-Saharan AfricaAll SectorsMitigationGrantDomesticPublicGovernment</v>
      </c>
      <c r="H23720" s="27" t="s">
        <v>291</v>
      </c>
      <c r="I23720" s="27" t="s">
        <v>318</v>
      </c>
      <c r="J23720" s="27" t="s">
        <v>344</v>
      </c>
      <c r="K23720" s="27" t="s">
        <v>303</v>
      </c>
      <c r="L23720" s="27" t="s">
        <v>332</v>
      </c>
      <c r="M23720" s="27" t="s">
        <v>323</v>
      </c>
      <c r="N23720" s="27" t="s">
        <v>309</v>
      </c>
      <c r="O23720" s="27" t="s">
        <v>28</v>
      </c>
      <c r="P23720" s="27">
        <v>0.87557768300000005</v>
      </c>
    </row>
    <row r="23721" spans="7:16" x14ac:dyDescent="0.25">
      <c r="G23721" s="27" t="str">
        <f t="shared" si="370"/>
        <v>2021/2022Sub-Saharan AfricaAll SectorsMitigationGrantDomesticPublicMultilateral Climate Funds</v>
      </c>
      <c r="H23721" s="27" t="s">
        <v>291</v>
      </c>
      <c r="I23721" s="27" t="s">
        <v>318</v>
      </c>
      <c r="J23721" s="27" t="s">
        <v>344</v>
      </c>
      <c r="K23721" s="27" t="s">
        <v>303</v>
      </c>
      <c r="L23721" s="27" t="s">
        <v>332</v>
      </c>
      <c r="M23721" s="27" t="s">
        <v>323</v>
      </c>
      <c r="N23721" s="27" t="s">
        <v>309</v>
      </c>
      <c r="O23721" s="27" t="s">
        <v>29</v>
      </c>
      <c r="P23721" s="27">
        <v>1.316048E-3</v>
      </c>
    </row>
    <row r="23722" spans="7:16" x14ac:dyDescent="0.25">
      <c r="G23722" s="27" t="str">
        <f t="shared" si="370"/>
        <v>2021/2022Sub-Saharan AfricaAll SectorsMitigationGrantDomesticPublicMultilateral DFI</v>
      </c>
      <c r="H23722" s="27" t="s">
        <v>291</v>
      </c>
      <c r="I23722" s="27" t="s">
        <v>318</v>
      </c>
      <c r="J23722" s="27" t="s">
        <v>344</v>
      </c>
      <c r="K23722" s="27" t="s">
        <v>303</v>
      </c>
      <c r="L23722" s="27" t="s">
        <v>332</v>
      </c>
      <c r="M23722" s="27" t="s">
        <v>323</v>
      </c>
      <c r="N23722" s="27" t="s">
        <v>309</v>
      </c>
      <c r="O23722" s="27" t="s">
        <v>30</v>
      </c>
      <c r="P23722" s="27">
        <v>1.5559999999999999E-4</v>
      </c>
    </row>
    <row r="23723" spans="7:16" x14ac:dyDescent="0.25">
      <c r="G23723" s="27" t="str">
        <f t="shared" si="370"/>
        <v>2021/2022Sub-Saharan AfricaAll SectorsMitigationGrantInternationalPrivateInstitutional Investors</v>
      </c>
      <c r="H23723" s="27" t="s">
        <v>291</v>
      </c>
      <c r="I23723" s="27" t="s">
        <v>318</v>
      </c>
      <c r="J23723" s="27" t="s">
        <v>344</v>
      </c>
      <c r="K23723" s="27" t="s">
        <v>303</v>
      </c>
      <c r="L23723" s="27" t="s">
        <v>332</v>
      </c>
      <c r="M23723" s="27" t="s">
        <v>324</v>
      </c>
      <c r="N23723" s="27" t="s">
        <v>306</v>
      </c>
      <c r="O23723" s="27" t="s">
        <v>27</v>
      </c>
      <c r="P23723" s="27">
        <v>4.9360000000000001E-2</v>
      </c>
    </row>
    <row r="23724" spans="7:16" x14ac:dyDescent="0.25">
      <c r="G23724" s="27" t="str">
        <f t="shared" si="370"/>
        <v>2021/2022Sub-Saharan AfricaAll SectorsMitigationGrantInternationalPublicBilateral DFI</v>
      </c>
      <c r="H23724" s="27" t="s">
        <v>291</v>
      </c>
      <c r="I23724" s="27" t="s">
        <v>318</v>
      </c>
      <c r="J23724" s="27" t="s">
        <v>344</v>
      </c>
      <c r="K23724" s="27" t="s">
        <v>303</v>
      </c>
      <c r="L23724" s="27" t="s">
        <v>332</v>
      </c>
      <c r="M23724" s="27" t="s">
        <v>324</v>
      </c>
      <c r="N23724" s="27" t="s">
        <v>309</v>
      </c>
      <c r="O23724" s="27" t="s">
        <v>31</v>
      </c>
      <c r="P23724" s="27">
        <v>0.118259224</v>
      </c>
    </row>
    <row r="23725" spans="7:16" x14ac:dyDescent="0.25">
      <c r="G23725" s="27" t="str">
        <f t="shared" si="370"/>
        <v>2021/2022Sub-Saharan AfricaAll SectorsMitigationGrantInternationalPublicGovernment</v>
      </c>
      <c r="H23725" s="27" t="s">
        <v>291</v>
      </c>
      <c r="I23725" s="27" t="s">
        <v>318</v>
      </c>
      <c r="J23725" s="27" t="s">
        <v>344</v>
      </c>
      <c r="K23725" s="27" t="s">
        <v>303</v>
      </c>
      <c r="L23725" s="27" t="s">
        <v>332</v>
      </c>
      <c r="M23725" s="27" t="s">
        <v>324</v>
      </c>
      <c r="N23725" s="27" t="s">
        <v>309</v>
      </c>
      <c r="O23725" s="27" t="s">
        <v>28</v>
      </c>
      <c r="P23725" s="27">
        <v>66.697144219999998</v>
      </c>
    </row>
    <row r="23726" spans="7:16" x14ac:dyDescent="0.25">
      <c r="G23726" s="27" t="str">
        <f t="shared" si="370"/>
        <v>2021/2022Sub-Saharan AfricaAll SectorsMitigationGrantInternationalPublicMultilateral Climate Funds</v>
      </c>
      <c r="H23726" s="27" t="s">
        <v>291</v>
      </c>
      <c r="I23726" s="27" t="s">
        <v>318</v>
      </c>
      <c r="J23726" s="27" t="s">
        <v>344</v>
      </c>
      <c r="K23726" s="27" t="s">
        <v>303</v>
      </c>
      <c r="L23726" s="27" t="s">
        <v>332</v>
      </c>
      <c r="M23726" s="27" t="s">
        <v>324</v>
      </c>
      <c r="N23726" s="27" t="s">
        <v>309</v>
      </c>
      <c r="O23726" s="27" t="s">
        <v>29</v>
      </c>
      <c r="P23726" s="27">
        <v>1.1586839520000001</v>
      </c>
    </row>
    <row r="23727" spans="7:16" x14ac:dyDescent="0.25">
      <c r="G23727" s="27" t="str">
        <f t="shared" si="370"/>
        <v>2021/2022Sub-Saharan AfricaAll SectorsMitigationGrantInternationalPublicMultilateral DFI</v>
      </c>
      <c r="H23727" s="27" t="s">
        <v>291</v>
      </c>
      <c r="I23727" s="27" t="s">
        <v>318</v>
      </c>
      <c r="J23727" s="27" t="s">
        <v>344</v>
      </c>
      <c r="K23727" s="27" t="s">
        <v>303</v>
      </c>
      <c r="L23727" s="27" t="s">
        <v>332</v>
      </c>
      <c r="M23727" s="27" t="s">
        <v>324</v>
      </c>
      <c r="N23727" s="27" t="s">
        <v>309</v>
      </c>
      <c r="O23727" s="27" t="s">
        <v>30</v>
      </c>
      <c r="P23727" s="27">
        <v>0.23432219999999901</v>
      </c>
    </row>
    <row r="23728" spans="7:16" x14ac:dyDescent="0.25">
      <c r="G23728" s="27" t="str">
        <f t="shared" si="370"/>
        <v>2021/2022Sub-Saharan AfricaAll SectorsMitigationGrantInternationalPublicPublic Fund</v>
      </c>
      <c r="H23728" s="27" t="s">
        <v>291</v>
      </c>
      <c r="I23728" s="27" t="s">
        <v>318</v>
      </c>
      <c r="J23728" s="27" t="s">
        <v>344</v>
      </c>
      <c r="K23728" s="27" t="s">
        <v>303</v>
      </c>
      <c r="L23728" s="27" t="s">
        <v>332</v>
      </c>
      <c r="M23728" s="27" t="s">
        <v>324</v>
      </c>
      <c r="N23728" s="27" t="s">
        <v>309</v>
      </c>
      <c r="O23728" s="27" t="s">
        <v>311</v>
      </c>
      <c r="P23728" s="27">
        <v>0</v>
      </c>
    </row>
    <row r="23729" spans="7:16" x14ac:dyDescent="0.25">
      <c r="G23729" s="27" t="str">
        <f t="shared" si="370"/>
        <v>2021/2022Sub-Saharan AfricaAll SectorsMitigationGrantInternationalPublicSOE</v>
      </c>
      <c r="H23729" s="27" t="s">
        <v>291</v>
      </c>
      <c r="I23729" s="27" t="s">
        <v>318</v>
      </c>
      <c r="J23729" s="27" t="s">
        <v>344</v>
      </c>
      <c r="K23729" s="27" t="s">
        <v>303</v>
      </c>
      <c r="L23729" s="27" t="s">
        <v>332</v>
      </c>
      <c r="M23729" s="27" t="s">
        <v>324</v>
      </c>
      <c r="N23729" s="27" t="s">
        <v>309</v>
      </c>
      <c r="O23729" s="27" t="s">
        <v>34</v>
      </c>
      <c r="P23729" s="27">
        <v>0</v>
      </c>
    </row>
    <row r="23730" spans="7:16" x14ac:dyDescent="0.25">
      <c r="G23730" s="27" t="str">
        <f t="shared" si="370"/>
        <v>2021/2022Sub-Saharan AfricaAll SectorsMitigationLow-cost project debtAll DestinationsPublicBilateral DFI</v>
      </c>
      <c r="H23730" s="27" t="s">
        <v>291</v>
      </c>
      <c r="I23730" s="27" t="s">
        <v>318</v>
      </c>
      <c r="J23730" s="27" t="s">
        <v>344</v>
      </c>
      <c r="K23730" s="27" t="s">
        <v>303</v>
      </c>
      <c r="L23730" s="27" t="s">
        <v>336</v>
      </c>
      <c r="M23730" s="27" t="s">
        <v>338</v>
      </c>
      <c r="N23730" s="27" t="s">
        <v>309</v>
      </c>
      <c r="O23730" s="27" t="s">
        <v>31</v>
      </c>
      <c r="P23730" s="27">
        <v>128.00680635000001</v>
      </c>
    </row>
    <row r="23731" spans="7:16" x14ac:dyDescent="0.25">
      <c r="G23731" s="27" t="str">
        <f t="shared" si="370"/>
        <v>2021/2022Sub-Saharan AfricaAll SectorsMitigationLow-cost project debtAll DestinationsPublicExport Credit Agency (ECA)</v>
      </c>
      <c r="H23731" s="27" t="s">
        <v>291</v>
      </c>
      <c r="I23731" s="27" t="s">
        <v>318</v>
      </c>
      <c r="J23731" s="27" t="s">
        <v>344</v>
      </c>
      <c r="K23731" s="27" t="s">
        <v>303</v>
      </c>
      <c r="L23731" s="27" t="s">
        <v>336</v>
      </c>
      <c r="M23731" s="27" t="s">
        <v>338</v>
      </c>
      <c r="N23731" s="27" t="s">
        <v>309</v>
      </c>
      <c r="O23731" s="27" t="s">
        <v>310</v>
      </c>
      <c r="P23731" s="27">
        <v>0</v>
      </c>
    </row>
    <row r="23732" spans="7:16" x14ac:dyDescent="0.25">
      <c r="G23732" s="27" t="str">
        <f t="shared" si="370"/>
        <v>2021/2022Sub-Saharan AfricaAll SectorsMitigationLow-cost project debtAll DestinationsPublicGovernment</v>
      </c>
      <c r="H23732" s="27" t="s">
        <v>291</v>
      </c>
      <c r="I23732" s="27" t="s">
        <v>318</v>
      </c>
      <c r="J23732" s="27" t="s">
        <v>344</v>
      </c>
      <c r="K23732" s="27" t="s">
        <v>303</v>
      </c>
      <c r="L23732" s="27" t="s">
        <v>336</v>
      </c>
      <c r="M23732" s="27" t="s">
        <v>338</v>
      </c>
      <c r="N23732" s="27" t="s">
        <v>309</v>
      </c>
      <c r="O23732" s="27" t="s">
        <v>28</v>
      </c>
      <c r="P23732" s="27">
        <v>0</v>
      </c>
    </row>
    <row r="23733" spans="7:16" x14ac:dyDescent="0.25">
      <c r="G23733" s="27" t="str">
        <f t="shared" si="370"/>
        <v>2021/2022Sub-Saharan AfricaAll SectorsMitigationLow-cost project debtAll DestinationsPublicMultilateral Climate Funds</v>
      </c>
      <c r="H23733" s="27" t="s">
        <v>291</v>
      </c>
      <c r="I23733" s="27" t="s">
        <v>318</v>
      </c>
      <c r="J23733" s="27" t="s">
        <v>344</v>
      </c>
      <c r="K23733" s="27" t="s">
        <v>303</v>
      </c>
      <c r="L23733" s="27" t="s">
        <v>336</v>
      </c>
      <c r="M23733" s="27" t="s">
        <v>338</v>
      </c>
      <c r="N23733" s="27" t="s">
        <v>309</v>
      </c>
      <c r="O23733" s="27" t="s">
        <v>29</v>
      </c>
      <c r="P23733" s="27">
        <v>0</v>
      </c>
    </row>
    <row r="23734" spans="7:16" x14ac:dyDescent="0.25">
      <c r="G23734" s="27" t="str">
        <f t="shared" si="370"/>
        <v>2021/2022Sub-Saharan AfricaAll SectorsMitigationLow-cost project debtAll DestinationsPublicMultilateral DFI</v>
      </c>
      <c r="H23734" s="27" t="s">
        <v>291</v>
      </c>
      <c r="I23734" s="27" t="s">
        <v>318</v>
      </c>
      <c r="J23734" s="27" t="s">
        <v>344</v>
      </c>
      <c r="K23734" s="27" t="s">
        <v>303</v>
      </c>
      <c r="L23734" s="27" t="s">
        <v>336</v>
      </c>
      <c r="M23734" s="27" t="s">
        <v>338</v>
      </c>
      <c r="N23734" s="27" t="s">
        <v>309</v>
      </c>
      <c r="O23734" s="27" t="s">
        <v>30</v>
      </c>
      <c r="P23734" s="27">
        <v>0.38473109999999999</v>
      </c>
    </row>
    <row r="23735" spans="7:16" x14ac:dyDescent="0.25">
      <c r="G23735" s="27" t="str">
        <f t="shared" si="370"/>
        <v>2021/2022Sub-Saharan AfricaAll SectorsMitigationLow-cost project debtDomesticPublicMultilateral DFI</v>
      </c>
      <c r="H23735" s="27" t="s">
        <v>291</v>
      </c>
      <c r="I23735" s="27" t="s">
        <v>318</v>
      </c>
      <c r="J23735" s="27" t="s">
        <v>344</v>
      </c>
      <c r="K23735" s="27" t="s">
        <v>303</v>
      </c>
      <c r="L23735" s="27" t="s">
        <v>336</v>
      </c>
      <c r="M23735" s="27" t="s">
        <v>323</v>
      </c>
      <c r="N23735" s="27" t="s">
        <v>309</v>
      </c>
      <c r="O23735" s="27" t="s">
        <v>30</v>
      </c>
      <c r="P23735" s="27">
        <v>9.5335929999999999E-3</v>
      </c>
    </row>
    <row r="23736" spans="7:16" x14ac:dyDescent="0.25">
      <c r="G23736" s="27" t="str">
        <f t="shared" si="370"/>
        <v>2021/2022Sub-Saharan AfricaAll SectorsMitigationLow-cost project debtInternationalPublicBilateral DFI</v>
      </c>
      <c r="H23736" s="27" t="s">
        <v>291</v>
      </c>
      <c r="I23736" s="27" t="s">
        <v>318</v>
      </c>
      <c r="J23736" s="27" t="s">
        <v>344</v>
      </c>
      <c r="K23736" s="27" t="s">
        <v>303</v>
      </c>
      <c r="L23736" s="27" t="s">
        <v>336</v>
      </c>
      <c r="M23736" s="27" t="s">
        <v>324</v>
      </c>
      <c r="N23736" s="27" t="s">
        <v>309</v>
      </c>
      <c r="O23736" s="27" t="s">
        <v>31</v>
      </c>
      <c r="P23736" s="27">
        <v>128.00680635000001</v>
      </c>
    </row>
    <row r="23737" spans="7:16" x14ac:dyDescent="0.25">
      <c r="G23737" s="27" t="str">
        <f t="shared" si="370"/>
        <v>2021/2022Sub-Saharan AfricaAll SectorsMitigationLow-cost project debtInternationalPublicExport Credit Agency (ECA)</v>
      </c>
      <c r="H23737" s="27" t="s">
        <v>291</v>
      </c>
      <c r="I23737" s="27" t="s">
        <v>318</v>
      </c>
      <c r="J23737" s="27" t="s">
        <v>344</v>
      </c>
      <c r="K23737" s="27" t="s">
        <v>303</v>
      </c>
      <c r="L23737" s="27" t="s">
        <v>336</v>
      </c>
      <c r="M23737" s="27" t="s">
        <v>324</v>
      </c>
      <c r="N23737" s="27" t="s">
        <v>309</v>
      </c>
      <c r="O23737" s="27" t="s">
        <v>310</v>
      </c>
      <c r="P23737" s="27">
        <v>0</v>
      </c>
    </row>
    <row r="23738" spans="7:16" x14ac:dyDescent="0.25">
      <c r="G23738" s="27" t="str">
        <f t="shared" si="370"/>
        <v>2021/2022Sub-Saharan AfricaAll SectorsMitigationLow-cost project debtInternationalPublicGovernment</v>
      </c>
      <c r="H23738" s="27" t="s">
        <v>291</v>
      </c>
      <c r="I23738" s="27" t="s">
        <v>318</v>
      </c>
      <c r="J23738" s="27" t="s">
        <v>344</v>
      </c>
      <c r="K23738" s="27" t="s">
        <v>303</v>
      </c>
      <c r="L23738" s="27" t="s">
        <v>336</v>
      </c>
      <c r="M23738" s="27" t="s">
        <v>324</v>
      </c>
      <c r="N23738" s="27" t="s">
        <v>309</v>
      </c>
      <c r="O23738" s="27" t="s">
        <v>28</v>
      </c>
      <c r="P23738" s="27">
        <v>0</v>
      </c>
    </row>
    <row r="23739" spans="7:16" x14ac:dyDescent="0.25">
      <c r="G23739" s="27" t="str">
        <f t="shared" si="370"/>
        <v>2021/2022Sub-Saharan AfricaAll SectorsMitigationLow-cost project debtInternationalPublicMultilateral Climate Funds</v>
      </c>
      <c r="H23739" s="27" t="s">
        <v>291</v>
      </c>
      <c r="I23739" s="27" t="s">
        <v>318</v>
      </c>
      <c r="J23739" s="27" t="s">
        <v>344</v>
      </c>
      <c r="K23739" s="27" t="s">
        <v>303</v>
      </c>
      <c r="L23739" s="27" t="s">
        <v>336</v>
      </c>
      <c r="M23739" s="27" t="s">
        <v>324</v>
      </c>
      <c r="N23739" s="27" t="s">
        <v>309</v>
      </c>
      <c r="O23739" s="27" t="s">
        <v>29</v>
      </c>
      <c r="P23739" s="27">
        <v>0</v>
      </c>
    </row>
    <row r="23740" spans="7:16" x14ac:dyDescent="0.25">
      <c r="G23740" s="27" t="str">
        <f t="shared" si="370"/>
        <v>2021/2022Sub-Saharan AfricaAll SectorsMitigationLow-cost project debtInternationalPublicMultilateral DFI</v>
      </c>
      <c r="H23740" s="27" t="s">
        <v>291</v>
      </c>
      <c r="I23740" s="27" t="s">
        <v>318</v>
      </c>
      <c r="J23740" s="27" t="s">
        <v>344</v>
      </c>
      <c r="K23740" s="27" t="s">
        <v>303</v>
      </c>
      <c r="L23740" s="27" t="s">
        <v>336</v>
      </c>
      <c r="M23740" s="27" t="s">
        <v>324</v>
      </c>
      <c r="N23740" s="27" t="s">
        <v>309</v>
      </c>
      <c r="O23740" s="27" t="s">
        <v>30</v>
      </c>
      <c r="P23740" s="27">
        <v>0.37519750699999999</v>
      </c>
    </row>
    <row r="23741" spans="7:16" x14ac:dyDescent="0.25">
      <c r="G23741" s="27" t="str">
        <f t="shared" si="370"/>
        <v>2021/2022Sub-Saharan AfricaAll SectorsMitigationProject-level equityAll DestinationsPrivateCorporations</v>
      </c>
      <c r="H23741" s="27" t="s">
        <v>291</v>
      </c>
      <c r="I23741" s="27" t="s">
        <v>318</v>
      </c>
      <c r="J23741" s="27" t="s">
        <v>344</v>
      </c>
      <c r="K23741" s="27" t="s">
        <v>303</v>
      </c>
      <c r="L23741" s="27" t="s">
        <v>337</v>
      </c>
      <c r="M23741" s="27" t="s">
        <v>338</v>
      </c>
      <c r="N23741" s="27" t="s">
        <v>306</v>
      </c>
      <c r="O23741" s="27" t="s">
        <v>307</v>
      </c>
      <c r="P23741" s="27">
        <v>11.35024305</v>
      </c>
    </row>
    <row r="23742" spans="7:16" x14ac:dyDescent="0.25">
      <c r="G23742" s="27" t="str">
        <f t="shared" si="370"/>
        <v>2021/2022Sub-Saharan AfricaAll SectorsMitigationProject-level equityAll DestinationsPublicMultilateral DFI</v>
      </c>
      <c r="H23742" s="27" t="s">
        <v>291</v>
      </c>
      <c r="I23742" s="27" t="s">
        <v>318</v>
      </c>
      <c r="J23742" s="27" t="s">
        <v>344</v>
      </c>
      <c r="K23742" s="27" t="s">
        <v>303</v>
      </c>
      <c r="L23742" s="27" t="s">
        <v>337</v>
      </c>
      <c r="M23742" s="27" t="s">
        <v>338</v>
      </c>
      <c r="N23742" s="27" t="s">
        <v>309</v>
      </c>
      <c r="O23742" s="27" t="s">
        <v>30</v>
      </c>
      <c r="P23742" s="27">
        <v>19.638297869999999</v>
      </c>
    </row>
    <row r="23743" spans="7:16" x14ac:dyDescent="0.25">
      <c r="G23743" s="27" t="str">
        <f t="shared" si="370"/>
        <v>2021/2022Sub-Saharan AfricaAll SectorsMitigationProject-level equityAll DestinationsUnknownUnknown</v>
      </c>
      <c r="H23743" s="27" t="s">
        <v>291</v>
      </c>
      <c r="I23743" s="27" t="s">
        <v>318</v>
      </c>
      <c r="J23743" s="27" t="s">
        <v>344</v>
      </c>
      <c r="K23743" s="27" t="s">
        <v>303</v>
      </c>
      <c r="L23743" s="27" t="s">
        <v>337</v>
      </c>
      <c r="M23743" s="27" t="s">
        <v>338</v>
      </c>
      <c r="N23743" s="27" t="s">
        <v>301</v>
      </c>
      <c r="O23743" s="27" t="s">
        <v>301</v>
      </c>
      <c r="P23743" s="27">
        <v>111.325</v>
      </c>
    </row>
    <row r="23744" spans="7:16" x14ac:dyDescent="0.25">
      <c r="G23744" s="27" t="str">
        <f t="shared" si="370"/>
        <v>2021/2022Sub-Saharan AfricaAll SectorsMitigationProject-level equityDomesticPrivateCorporations</v>
      </c>
      <c r="H23744" s="27" t="s">
        <v>291</v>
      </c>
      <c r="I23744" s="27" t="s">
        <v>318</v>
      </c>
      <c r="J23744" s="27" t="s">
        <v>344</v>
      </c>
      <c r="K23744" s="27" t="s">
        <v>303</v>
      </c>
      <c r="L23744" s="27" t="s">
        <v>337</v>
      </c>
      <c r="M23744" s="27" t="s">
        <v>323</v>
      </c>
      <c r="N23744" s="27" t="s">
        <v>306</v>
      </c>
      <c r="O23744" s="27" t="s">
        <v>307</v>
      </c>
      <c r="P23744" s="27">
        <v>0</v>
      </c>
    </row>
    <row r="23745" spans="7:16" x14ac:dyDescent="0.25">
      <c r="G23745" s="27" t="str">
        <f t="shared" si="370"/>
        <v>2021/2022Sub-Saharan AfricaAll SectorsMitigationProject-level equityDomesticUnknownUnknown</v>
      </c>
      <c r="H23745" s="27" t="s">
        <v>291</v>
      </c>
      <c r="I23745" s="27" t="s">
        <v>318</v>
      </c>
      <c r="J23745" s="27" t="s">
        <v>344</v>
      </c>
      <c r="K23745" s="27" t="s">
        <v>303</v>
      </c>
      <c r="L23745" s="27" t="s">
        <v>337</v>
      </c>
      <c r="M23745" s="27" t="s">
        <v>323</v>
      </c>
      <c r="N23745" s="27" t="s">
        <v>301</v>
      </c>
      <c r="O23745" s="27" t="s">
        <v>301</v>
      </c>
      <c r="P23745" s="27">
        <v>3.7275</v>
      </c>
    </row>
    <row r="23746" spans="7:16" x14ac:dyDescent="0.25">
      <c r="G23746" s="27" t="str">
        <f t="shared" si="370"/>
        <v>2021/2022Sub-Saharan AfricaAll SectorsMitigationProject-level equityInternationalPrivateCorporations</v>
      </c>
      <c r="H23746" s="27" t="s">
        <v>291</v>
      </c>
      <c r="I23746" s="27" t="s">
        <v>318</v>
      </c>
      <c r="J23746" s="27" t="s">
        <v>344</v>
      </c>
      <c r="K23746" s="27" t="s">
        <v>303</v>
      </c>
      <c r="L23746" s="27" t="s">
        <v>337</v>
      </c>
      <c r="M23746" s="27" t="s">
        <v>324</v>
      </c>
      <c r="N23746" s="27" t="s">
        <v>306</v>
      </c>
      <c r="O23746" s="27" t="s">
        <v>307</v>
      </c>
      <c r="P23746" s="27">
        <v>11.35024305</v>
      </c>
    </row>
    <row r="23747" spans="7:16" x14ac:dyDescent="0.25">
      <c r="G23747" s="27" t="str">
        <f t="shared" ref="G23747:G23810" si="371">+_xlfn.CONCAT(H23747:O23747)</f>
        <v>2021/2022Sub-Saharan AfricaAll SectorsMitigationProject-level equityInternationalPublicMultilateral DFI</v>
      </c>
      <c r="H23747" s="27" t="s">
        <v>291</v>
      </c>
      <c r="I23747" s="27" t="s">
        <v>318</v>
      </c>
      <c r="J23747" s="27" t="s">
        <v>344</v>
      </c>
      <c r="K23747" s="27" t="s">
        <v>303</v>
      </c>
      <c r="L23747" s="27" t="s">
        <v>337</v>
      </c>
      <c r="M23747" s="27" t="s">
        <v>324</v>
      </c>
      <c r="N23747" s="27" t="s">
        <v>309</v>
      </c>
      <c r="O23747" s="27" t="s">
        <v>30</v>
      </c>
      <c r="P23747" s="27">
        <v>19.638297869999999</v>
      </c>
    </row>
    <row r="23748" spans="7:16" x14ac:dyDescent="0.25">
      <c r="G23748" s="27" t="str">
        <f t="shared" si="371"/>
        <v>2021/2022Sub-Saharan AfricaAll SectorsMitigationProject-level equityInternationalUnknownUnknown</v>
      </c>
      <c r="H23748" s="27" t="s">
        <v>291</v>
      </c>
      <c r="I23748" s="27" t="s">
        <v>318</v>
      </c>
      <c r="J23748" s="27" t="s">
        <v>344</v>
      </c>
      <c r="K23748" s="27" t="s">
        <v>303</v>
      </c>
      <c r="L23748" s="27" t="s">
        <v>337</v>
      </c>
      <c r="M23748" s="27" t="s">
        <v>324</v>
      </c>
      <c r="N23748" s="27" t="s">
        <v>301</v>
      </c>
      <c r="O23748" s="27" t="s">
        <v>301</v>
      </c>
      <c r="P23748" s="27">
        <v>107.5975</v>
      </c>
    </row>
    <row r="23749" spans="7:16" x14ac:dyDescent="0.25">
      <c r="G23749" s="27" t="str">
        <f t="shared" si="371"/>
        <v>2021/2022Sub-Saharan AfricaAll SectorsMitigationProject-level market rate debtAll DestinationsPrivateCommercial FI</v>
      </c>
      <c r="H23749" s="27" t="s">
        <v>291</v>
      </c>
      <c r="I23749" s="27" t="s">
        <v>318</v>
      </c>
      <c r="J23749" s="27" t="s">
        <v>344</v>
      </c>
      <c r="K23749" s="27" t="s">
        <v>303</v>
      </c>
      <c r="L23749" s="27" t="s">
        <v>335</v>
      </c>
      <c r="M23749" s="27" t="s">
        <v>338</v>
      </c>
      <c r="N23749" s="27" t="s">
        <v>306</v>
      </c>
      <c r="O23749" s="27" t="s">
        <v>23</v>
      </c>
      <c r="P23749" s="27">
        <v>7.0041243499999997</v>
      </c>
    </row>
    <row r="23750" spans="7:16" x14ac:dyDescent="0.25">
      <c r="G23750" s="27" t="str">
        <f t="shared" si="371"/>
        <v>2021/2022Sub-Saharan AfricaAll SectorsMitigationProject-level market rate debtAll DestinationsPrivateUnknown</v>
      </c>
      <c r="H23750" s="27" t="s">
        <v>291</v>
      </c>
      <c r="I23750" s="27" t="s">
        <v>318</v>
      </c>
      <c r="J23750" s="27" t="s">
        <v>344</v>
      </c>
      <c r="K23750" s="27" t="s">
        <v>303</v>
      </c>
      <c r="L23750" s="27" t="s">
        <v>335</v>
      </c>
      <c r="M23750" s="27" t="s">
        <v>338</v>
      </c>
      <c r="N23750" s="27" t="s">
        <v>306</v>
      </c>
      <c r="O23750" s="27" t="s">
        <v>301</v>
      </c>
      <c r="P23750" s="27">
        <v>195.6225</v>
      </c>
    </row>
    <row r="23751" spans="7:16" x14ac:dyDescent="0.25">
      <c r="G23751" s="27" t="str">
        <f t="shared" si="371"/>
        <v>2021/2022Sub-Saharan AfricaAll SectorsMitigationProject-level market rate debtAll DestinationsPublicBilateral DFI</v>
      </c>
      <c r="H23751" s="27" t="s">
        <v>291</v>
      </c>
      <c r="I23751" s="27" t="s">
        <v>318</v>
      </c>
      <c r="J23751" s="27" t="s">
        <v>344</v>
      </c>
      <c r="K23751" s="27" t="s">
        <v>303</v>
      </c>
      <c r="L23751" s="27" t="s">
        <v>335</v>
      </c>
      <c r="M23751" s="27" t="s">
        <v>338</v>
      </c>
      <c r="N23751" s="27" t="s">
        <v>309</v>
      </c>
      <c r="O23751" s="27" t="s">
        <v>31</v>
      </c>
      <c r="P23751" s="27">
        <v>0.14027777599999999</v>
      </c>
    </row>
    <row r="23752" spans="7:16" x14ac:dyDescent="0.25">
      <c r="G23752" s="27" t="str">
        <f t="shared" si="371"/>
        <v>2021/2022Sub-Saharan AfricaAll SectorsMitigationProject-level market rate debtAll DestinationsPublicGovernment</v>
      </c>
      <c r="H23752" s="27" t="s">
        <v>291</v>
      </c>
      <c r="I23752" s="27" t="s">
        <v>318</v>
      </c>
      <c r="J23752" s="27" t="s">
        <v>344</v>
      </c>
      <c r="K23752" s="27" t="s">
        <v>303</v>
      </c>
      <c r="L23752" s="27" t="s">
        <v>335</v>
      </c>
      <c r="M23752" s="27" t="s">
        <v>338</v>
      </c>
      <c r="N23752" s="27" t="s">
        <v>309</v>
      </c>
      <c r="O23752" s="27" t="s">
        <v>28</v>
      </c>
      <c r="P23752" s="27">
        <v>0</v>
      </c>
    </row>
    <row r="23753" spans="7:16" x14ac:dyDescent="0.25">
      <c r="G23753" s="27" t="str">
        <f t="shared" si="371"/>
        <v>2021/2022Sub-Saharan AfricaAll SectorsMitigationProject-level market rate debtAll DestinationsPublicMultilateral DFI</v>
      </c>
      <c r="H23753" s="27" t="s">
        <v>291</v>
      </c>
      <c r="I23753" s="27" t="s">
        <v>318</v>
      </c>
      <c r="J23753" s="27" t="s">
        <v>344</v>
      </c>
      <c r="K23753" s="27" t="s">
        <v>303</v>
      </c>
      <c r="L23753" s="27" t="s">
        <v>335</v>
      </c>
      <c r="M23753" s="27" t="s">
        <v>338</v>
      </c>
      <c r="N23753" s="27" t="s">
        <v>309</v>
      </c>
      <c r="O23753" s="27" t="s">
        <v>30</v>
      </c>
      <c r="P23753" s="27">
        <v>185.640607493</v>
      </c>
    </row>
    <row r="23754" spans="7:16" x14ac:dyDescent="0.25">
      <c r="G23754" s="27" t="str">
        <f t="shared" si="371"/>
        <v>2021/2022Sub-Saharan AfricaAll SectorsMitigationProject-level market rate debtAll DestinationsPublicNational DFI</v>
      </c>
      <c r="H23754" s="27" t="s">
        <v>291</v>
      </c>
      <c r="I23754" s="27" t="s">
        <v>318</v>
      </c>
      <c r="J23754" s="27" t="s">
        <v>344</v>
      </c>
      <c r="K23754" s="27" t="s">
        <v>303</v>
      </c>
      <c r="L23754" s="27" t="s">
        <v>335</v>
      </c>
      <c r="M23754" s="27" t="s">
        <v>338</v>
      </c>
      <c r="N23754" s="27" t="s">
        <v>309</v>
      </c>
      <c r="O23754" s="27" t="s">
        <v>33</v>
      </c>
      <c r="P23754" s="27">
        <v>150</v>
      </c>
    </row>
    <row r="23755" spans="7:16" x14ac:dyDescent="0.25">
      <c r="G23755" s="27" t="str">
        <f t="shared" si="371"/>
        <v>2021/2022Sub-Saharan AfricaAll SectorsMitigationProject-level market rate debtAll DestinationsPublicSOE</v>
      </c>
      <c r="H23755" s="27" t="s">
        <v>291</v>
      </c>
      <c r="I23755" s="27" t="s">
        <v>318</v>
      </c>
      <c r="J23755" s="27" t="s">
        <v>344</v>
      </c>
      <c r="K23755" s="27" t="s">
        <v>303</v>
      </c>
      <c r="L23755" s="27" t="s">
        <v>335</v>
      </c>
      <c r="M23755" s="27" t="s">
        <v>338</v>
      </c>
      <c r="N23755" s="27" t="s">
        <v>309</v>
      </c>
      <c r="O23755" s="27" t="s">
        <v>34</v>
      </c>
      <c r="P23755" s="27">
        <v>0</v>
      </c>
    </row>
    <row r="23756" spans="7:16" x14ac:dyDescent="0.25">
      <c r="G23756" s="27" t="str">
        <f t="shared" si="371"/>
        <v>2021/2022Sub-Saharan AfricaAll SectorsMitigationProject-level market rate debtAll DestinationsPublicState-owned FI</v>
      </c>
      <c r="H23756" s="27" t="s">
        <v>291</v>
      </c>
      <c r="I23756" s="27" t="s">
        <v>318</v>
      </c>
      <c r="J23756" s="27" t="s">
        <v>344</v>
      </c>
      <c r="K23756" s="27" t="s">
        <v>303</v>
      </c>
      <c r="L23756" s="27" t="s">
        <v>335</v>
      </c>
      <c r="M23756" s="27" t="s">
        <v>338</v>
      </c>
      <c r="N23756" s="27" t="s">
        <v>309</v>
      </c>
      <c r="O23756" s="27" t="s">
        <v>312</v>
      </c>
      <c r="P23756" s="27">
        <v>0</v>
      </c>
    </row>
    <row r="23757" spans="7:16" x14ac:dyDescent="0.25">
      <c r="G23757" s="27" t="str">
        <f t="shared" si="371"/>
        <v>2021/2022Sub-Saharan AfricaAll SectorsMitigationProject-level market rate debtDomesticPrivateCommercial FI</v>
      </c>
      <c r="H23757" s="27" t="s">
        <v>291</v>
      </c>
      <c r="I23757" s="27" t="s">
        <v>318</v>
      </c>
      <c r="J23757" s="27" t="s">
        <v>344</v>
      </c>
      <c r="K23757" s="27" t="s">
        <v>303</v>
      </c>
      <c r="L23757" s="27" t="s">
        <v>335</v>
      </c>
      <c r="M23757" s="27" t="s">
        <v>323</v>
      </c>
      <c r="N23757" s="27" t="s">
        <v>306</v>
      </c>
      <c r="O23757" s="27" t="s">
        <v>23</v>
      </c>
      <c r="P23757" s="27">
        <v>6.7937076870000004</v>
      </c>
    </row>
    <row r="23758" spans="7:16" x14ac:dyDescent="0.25">
      <c r="G23758" s="27" t="str">
        <f t="shared" si="371"/>
        <v>2021/2022Sub-Saharan AfricaAll SectorsMitigationProject-level market rate debtDomesticPublicGovernment</v>
      </c>
      <c r="H23758" s="27" t="s">
        <v>291</v>
      </c>
      <c r="I23758" s="27" t="s">
        <v>318</v>
      </c>
      <c r="J23758" s="27" t="s">
        <v>344</v>
      </c>
      <c r="K23758" s="27" t="s">
        <v>303</v>
      </c>
      <c r="L23758" s="27" t="s">
        <v>335</v>
      </c>
      <c r="M23758" s="27" t="s">
        <v>323</v>
      </c>
      <c r="N23758" s="27" t="s">
        <v>309</v>
      </c>
      <c r="O23758" s="27" t="s">
        <v>28</v>
      </c>
      <c r="P23758" s="27">
        <v>0</v>
      </c>
    </row>
    <row r="23759" spans="7:16" x14ac:dyDescent="0.25">
      <c r="G23759" s="27" t="str">
        <f t="shared" si="371"/>
        <v>2021/2022Sub-Saharan AfricaAll SectorsMitigationProject-level market rate debtDomesticPublicMultilateral DFI</v>
      </c>
      <c r="H23759" s="27" t="s">
        <v>291</v>
      </c>
      <c r="I23759" s="27" t="s">
        <v>318</v>
      </c>
      <c r="J23759" s="27" t="s">
        <v>344</v>
      </c>
      <c r="K23759" s="27" t="s">
        <v>303</v>
      </c>
      <c r="L23759" s="27" t="s">
        <v>335</v>
      </c>
      <c r="M23759" s="27" t="s">
        <v>323</v>
      </c>
      <c r="N23759" s="27" t="s">
        <v>309</v>
      </c>
      <c r="O23759" s="27" t="s">
        <v>30</v>
      </c>
      <c r="P23759" s="27">
        <v>0.46322759899999999</v>
      </c>
    </row>
    <row r="23760" spans="7:16" x14ac:dyDescent="0.25">
      <c r="G23760" s="27" t="str">
        <f t="shared" si="371"/>
        <v>2021/2022Sub-Saharan AfricaAll SectorsMitigationProject-level market rate debtDomesticPublicSOE</v>
      </c>
      <c r="H23760" s="27" t="s">
        <v>291</v>
      </c>
      <c r="I23760" s="27" t="s">
        <v>318</v>
      </c>
      <c r="J23760" s="27" t="s">
        <v>344</v>
      </c>
      <c r="K23760" s="27" t="s">
        <v>303</v>
      </c>
      <c r="L23760" s="27" t="s">
        <v>335</v>
      </c>
      <c r="M23760" s="27" t="s">
        <v>323</v>
      </c>
      <c r="N23760" s="27" t="s">
        <v>309</v>
      </c>
      <c r="O23760" s="27" t="s">
        <v>34</v>
      </c>
      <c r="P23760" s="27">
        <v>0</v>
      </c>
    </row>
    <row r="23761" spans="7:16" x14ac:dyDescent="0.25">
      <c r="G23761" s="27" t="str">
        <f t="shared" si="371"/>
        <v>2021/2022Sub-Saharan AfricaAll SectorsMitigationProject-level market rate debtInternationalPrivateCommercial FI</v>
      </c>
      <c r="H23761" s="27" t="s">
        <v>291</v>
      </c>
      <c r="I23761" s="27" t="s">
        <v>318</v>
      </c>
      <c r="J23761" s="27" t="s">
        <v>344</v>
      </c>
      <c r="K23761" s="27" t="s">
        <v>303</v>
      </c>
      <c r="L23761" s="27" t="s">
        <v>335</v>
      </c>
      <c r="M23761" s="27" t="s">
        <v>324</v>
      </c>
      <c r="N23761" s="27" t="s">
        <v>306</v>
      </c>
      <c r="O23761" s="27" t="s">
        <v>23</v>
      </c>
      <c r="P23761" s="27">
        <v>0.210416663</v>
      </c>
    </row>
    <row r="23762" spans="7:16" x14ac:dyDescent="0.25">
      <c r="G23762" s="27" t="str">
        <f t="shared" si="371"/>
        <v>2021/2022Sub-Saharan AfricaAll SectorsMitigationProject-level market rate debtInternationalPrivateUnknown</v>
      </c>
      <c r="H23762" s="27" t="s">
        <v>291</v>
      </c>
      <c r="I23762" s="27" t="s">
        <v>318</v>
      </c>
      <c r="J23762" s="27" t="s">
        <v>344</v>
      </c>
      <c r="K23762" s="27" t="s">
        <v>303</v>
      </c>
      <c r="L23762" s="27" t="s">
        <v>335</v>
      </c>
      <c r="M23762" s="27" t="s">
        <v>324</v>
      </c>
      <c r="N23762" s="27" t="s">
        <v>306</v>
      </c>
      <c r="O23762" s="27" t="s">
        <v>301</v>
      </c>
      <c r="P23762" s="27">
        <v>195.6225</v>
      </c>
    </row>
    <row r="23763" spans="7:16" x14ac:dyDescent="0.25">
      <c r="G23763" s="27" t="str">
        <f t="shared" si="371"/>
        <v>2021/2022Sub-Saharan AfricaAll SectorsMitigationProject-level market rate debtInternationalPublicBilateral DFI</v>
      </c>
      <c r="H23763" s="27" t="s">
        <v>291</v>
      </c>
      <c r="I23763" s="27" t="s">
        <v>318</v>
      </c>
      <c r="J23763" s="27" t="s">
        <v>344</v>
      </c>
      <c r="K23763" s="27" t="s">
        <v>303</v>
      </c>
      <c r="L23763" s="27" t="s">
        <v>335</v>
      </c>
      <c r="M23763" s="27" t="s">
        <v>324</v>
      </c>
      <c r="N23763" s="27" t="s">
        <v>309</v>
      </c>
      <c r="O23763" s="27" t="s">
        <v>31</v>
      </c>
      <c r="P23763" s="27">
        <v>0.14027777599999999</v>
      </c>
    </row>
    <row r="23764" spans="7:16" x14ac:dyDescent="0.25">
      <c r="G23764" s="27" t="str">
        <f t="shared" si="371"/>
        <v>2021/2022Sub-Saharan AfricaAll SectorsMitigationProject-level market rate debtInternationalPublicGovernment</v>
      </c>
      <c r="H23764" s="27" t="s">
        <v>291</v>
      </c>
      <c r="I23764" s="27" t="s">
        <v>318</v>
      </c>
      <c r="J23764" s="27" t="s">
        <v>344</v>
      </c>
      <c r="K23764" s="27" t="s">
        <v>303</v>
      </c>
      <c r="L23764" s="27" t="s">
        <v>335</v>
      </c>
      <c r="M23764" s="27" t="s">
        <v>324</v>
      </c>
      <c r="N23764" s="27" t="s">
        <v>309</v>
      </c>
      <c r="O23764" s="27" t="s">
        <v>28</v>
      </c>
      <c r="P23764" s="27">
        <v>0</v>
      </c>
    </row>
    <row r="23765" spans="7:16" x14ac:dyDescent="0.25">
      <c r="G23765" s="27" t="str">
        <f t="shared" si="371"/>
        <v>2021/2022Sub-Saharan AfricaAll SectorsMitigationProject-level market rate debtInternationalPublicMultilateral DFI</v>
      </c>
      <c r="H23765" s="27" t="s">
        <v>291</v>
      </c>
      <c r="I23765" s="27" t="s">
        <v>318</v>
      </c>
      <c r="J23765" s="27" t="s">
        <v>344</v>
      </c>
      <c r="K23765" s="27" t="s">
        <v>303</v>
      </c>
      <c r="L23765" s="27" t="s">
        <v>335</v>
      </c>
      <c r="M23765" s="27" t="s">
        <v>324</v>
      </c>
      <c r="N23765" s="27" t="s">
        <v>309</v>
      </c>
      <c r="O23765" s="27" t="s">
        <v>30</v>
      </c>
      <c r="P23765" s="27">
        <v>185.17737989400001</v>
      </c>
    </row>
    <row r="23766" spans="7:16" x14ac:dyDescent="0.25">
      <c r="G23766" s="27" t="str">
        <f t="shared" si="371"/>
        <v>2021/2022Sub-Saharan AfricaAll SectorsMitigationProject-level market rate debtInternationalPublicNational DFI</v>
      </c>
      <c r="H23766" s="27" t="s">
        <v>291</v>
      </c>
      <c r="I23766" s="27" t="s">
        <v>318</v>
      </c>
      <c r="J23766" s="27" t="s">
        <v>344</v>
      </c>
      <c r="K23766" s="27" t="s">
        <v>303</v>
      </c>
      <c r="L23766" s="27" t="s">
        <v>335</v>
      </c>
      <c r="M23766" s="27" t="s">
        <v>324</v>
      </c>
      <c r="N23766" s="27" t="s">
        <v>309</v>
      </c>
      <c r="O23766" s="27" t="s">
        <v>33</v>
      </c>
      <c r="P23766" s="27">
        <v>150</v>
      </c>
    </row>
    <row r="23767" spans="7:16" x14ac:dyDescent="0.25">
      <c r="G23767" s="27" t="str">
        <f t="shared" si="371"/>
        <v>2021/2022Sub-Saharan AfricaAll SectorsMitigationProject-level market rate debtInternationalPublicState-owned FI</v>
      </c>
      <c r="H23767" s="27" t="s">
        <v>291</v>
      </c>
      <c r="I23767" s="27" t="s">
        <v>318</v>
      </c>
      <c r="J23767" s="27" t="s">
        <v>344</v>
      </c>
      <c r="K23767" s="27" t="s">
        <v>303</v>
      </c>
      <c r="L23767" s="27" t="s">
        <v>335</v>
      </c>
      <c r="M23767" s="27" t="s">
        <v>324</v>
      </c>
      <c r="N23767" s="27" t="s">
        <v>309</v>
      </c>
      <c r="O23767" s="27" t="s">
        <v>312</v>
      </c>
      <c r="P23767" s="27">
        <v>0</v>
      </c>
    </row>
    <row r="23768" spans="7:16" x14ac:dyDescent="0.25">
      <c r="G23768" s="27" t="str">
        <f t="shared" si="371"/>
        <v>2021/2022Sub-Saharan AfricaAll SectorsMitigationUnknownAll DestinationsPublicMultilateral DFI</v>
      </c>
      <c r="H23768" s="27" t="s">
        <v>291</v>
      </c>
      <c r="I23768" s="27" t="s">
        <v>318</v>
      </c>
      <c r="J23768" s="27" t="s">
        <v>344</v>
      </c>
      <c r="K23768" s="27" t="s">
        <v>303</v>
      </c>
      <c r="L23768" s="27" t="s">
        <v>301</v>
      </c>
      <c r="M23768" s="27" t="s">
        <v>338</v>
      </c>
      <c r="N23768" s="27" t="s">
        <v>309</v>
      </c>
      <c r="O23768" s="27" t="s">
        <v>30</v>
      </c>
      <c r="P23768" s="27">
        <v>199.85418577999999</v>
      </c>
    </row>
    <row r="23769" spans="7:16" x14ac:dyDescent="0.25">
      <c r="G23769" s="27" t="str">
        <f t="shared" si="371"/>
        <v>2021/2022Sub-Saharan AfricaAll SectorsMitigationUnknownAll DestinationsUnknownUnknown</v>
      </c>
      <c r="H23769" s="27" t="s">
        <v>291</v>
      </c>
      <c r="I23769" s="27" t="s">
        <v>318</v>
      </c>
      <c r="J23769" s="27" t="s">
        <v>344</v>
      </c>
      <c r="K23769" s="27" t="s">
        <v>303</v>
      </c>
      <c r="L23769" s="27" t="s">
        <v>301</v>
      </c>
      <c r="M23769" s="27" t="s">
        <v>338</v>
      </c>
      <c r="N23769" s="27" t="s">
        <v>301</v>
      </c>
      <c r="O23769" s="27" t="s">
        <v>301</v>
      </c>
      <c r="P23769" s="27">
        <v>160.90754630000001</v>
      </c>
    </row>
    <row r="23770" spans="7:16" x14ac:dyDescent="0.25">
      <c r="G23770" s="27" t="str">
        <f t="shared" si="371"/>
        <v>2021/2022Sub-Saharan AfricaAll SectorsMitigationUnknownDomesticPublicMultilateral DFI</v>
      </c>
      <c r="H23770" s="27" t="s">
        <v>291</v>
      </c>
      <c r="I23770" s="27" t="s">
        <v>318</v>
      </c>
      <c r="J23770" s="27" t="s">
        <v>344</v>
      </c>
      <c r="K23770" s="27" t="s">
        <v>303</v>
      </c>
      <c r="L23770" s="27" t="s">
        <v>301</v>
      </c>
      <c r="M23770" s="27" t="s">
        <v>323</v>
      </c>
      <c r="N23770" s="27" t="s">
        <v>309</v>
      </c>
      <c r="O23770" s="27" t="s">
        <v>30</v>
      </c>
      <c r="P23770" s="27">
        <v>0.14092917999999999</v>
      </c>
    </row>
    <row r="23771" spans="7:16" x14ac:dyDescent="0.25">
      <c r="G23771" s="27" t="str">
        <f t="shared" si="371"/>
        <v>2021/2022Sub-Saharan AfricaAll SectorsMitigationUnknownInternationalPublicMultilateral DFI</v>
      </c>
      <c r="H23771" s="27" t="s">
        <v>291</v>
      </c>
      <c r="I23771" s="27" t="s">
        <v>318</v>
      </c>
      <c r="J23771" s="27" t="s">
        <v>344</v>
      </c>
      <c r="K23771" s="27" t="s">
        <v>303</v>
      </c>
      <c r="L23771" s="27" t="s">
        <v>301</v>
      </c>
      <c r="M23771" s="27" t="s">
        <v>324</v>
      </c>
      <c r="N23771" s="27" t="s">
        <v>309</v>
      </c>
      <c r="O23771" s="27" t="s">
        <v>30</v>
      </c>
      <c r="P23771" s="27">
        <v>199.71325659999999</v>
      </c>
    </row>
    <row r="23772" spans="7:16" x14ac:dyDescent="0.25">
      <c r="G23772" s="27" t="str">
        <f t="shared" si="371"/>
        <v>2021/2022Sub-Saharan AfricaAll SectorsMitigationUnknownUnknownUnknownUnknown</v>
      </c>
      <c r="H23772" s="27" t="s">
        <v>291</v>
      </c>
      <c r="I23772" s="27" t="s">
        <v>318</v>
      </c>
      <c r="J23772" s="27" t="s">
        <v>344</v>
      </c>
      <c r="K23772" s="27" t="s">
        <v>303</v>
      </c>
      <c r="L23772" s="27" t="s">
        <v>301</v>
      </c>
      <c r="M23772" s="27" t="s">
        <v>301</v>
      </c>
      <c r="N23772" s="27" t="s">
        <v>301</v>
      </c>
      <c r="O23772" s="27" t="s">
        <v>301</v>
      </c>
      <c r="P23772" s="27">
        <v>160.90754630000001</v>
      </c>
    </row>
    <row r="23773" spans="7:16" x14ac:dyDescent="0.25">
      <c r="G23773" s="27" t="str">
        <f t="shared" si="371"/>
        <v>2021/2022Sub-Saharan AfricaAll SectorsMultiple ObjectivesAll InstrumentsAll DestinationsPrivateCommercial FI</v>
      </c>
      <c r="H23773" s="27" t="s">
        <v>291</v>
      </c>
      <c r="I23773" s="27" t="s">
        <v>318</v>
      </c>
      <c r="J23773" s="27" t="s">
        <v>344</v>
      </c>
      <c r="K23773" s="27" t="s">
        <v>304</v>
      </c>
      <c r="L23773" s="27" t="s">
        <v>345</v>
      </c>
      <c r="M23773" s="27" t="s">
        <v>338</v>
      </c>
      <c r="N23773" s="27" t="s">
        <v>306</v>
      </c>
      <c r="O23773" s="27" t="s">
        <v>23</v>
      </c>
      <c r="P23773" s="27">
        <v>0</v>
      </c>
    </row>
    <row r="23774" spans="7:16" x14ac:dyDescent="0.25">
      <c r="G23774" s="27" t="str">
        <f t="shared" si="371"/>
        <v>2021/2022Sub-Saharan AfricaAll SectorsMultiple ObjectivesAll InstrumentsAll DestinationsPrivateCorporations</v>
      </c>
      <c r="H23774" s="27" t="s">
        <v>291</v>
      </c>
      <c r="I23774" s="27" t="s">
        <v>318</v>
      </c>
      <c r="J23774" s="27" t="s">
        <v>344</v>
      </c>
      <c r="K23774" s="27" t="s">
        <v>304</v>
      </c>
      <c r="L23774" s="27" t="s">
        <v>345</v>
      </c>
      <c r="M23774" s="27" t="s">
        <v>338</v>
      </c>
      <c r="N23774" s="27" t="s">
        <v>306</v>
      </c>
      <c r="O23774" s="27" t="s">
        <v>307</v>
      </c>
      <c r="P23774" s="27">
        <v>0</v>
      </c>
    </row>
    <row r="23775" spans="7:16" x14ac:dyDescent="0.25">
      <c r="G23775" s="27" t="str">
        <f t="shared" si="371"/>
        <v>2021/2022Sub-Saharan AfricaAll SectorsMultiple ObjectivesAll InstrumentsAll DestinationsPrivateInstitutional Investors</v>
      </c>
      <c r="H23775" s="27" t="s">
        <v>291</v>
      </c>
      <c r="I23775" s="27" t="s">
        <v>318</v>
      </c>
      <c r="J23775" s="27" t="s">
        <v>344</v>
      </c>
      <c r="K23775" s="27" t="s">
        <v>304</v>
      </c>
      <c r="L23775" s="27" t="s">
        <v>345</v>
      </c>
      <c r="M23775" s="27" t="s">
        <v>338</v>
      </c>
      <c r="N23775" s="27" t="s">
        <v>306</v>
      </c>
      <c r="O23775" s="27" t="s">
        <v>27</v>
      </c>
      <c r="P23775" s="27">
        <v>0.35540933800000002</v>
      </c>
    </row>
    <row r="23776" spans="7:16" x14ac:dyDescent="0.25">
      <c r="G23776" s="27" t="str">
        <f t="shared" si="371"/>
        <v>2021/2022Sub-Saharan AfricaAll SectorsMultiple ObjectivesAll InstrumentsAll DestinationsPublicBilateral DFI</v>
      </c>
      <c r="H23776" s="27" t="s">
        <v>291</v>
      </c>
      <c r="I23776" s="27" t="s">
        <v>318</v>
      </c>
      <c r="J23776" s="27" t="s">
        <v>344</v>
      </c>
      <c r="K23776" s="27" t="s">
        <v>304</v>
      </c>
      <c r="L23776" s="27" t="s">
        <v>345</v>
      </c>
      <c r="M23776" s="27" t="s">
        <v>338</v>
      </c>
      <c r="N23776" s="27" t="s">
        <v>309</v>
      </c>
      <c r="O23776" s="27" t="s">
        <v>31</v>
      </c>
      <c r="P23776" s="27">
        <v>215.344859044</v>
      </c>
    </row>
    <row r="23777" spans="7:16" x14ac:dyDescent="0.25">
      <c r="G23777" s="27" t="str">
        <f t="shared" si="371"/>
        <v>2021/2022Sub-Saharan AfricaAll SectorsMultiple ObjectivesAll InstrumentsAll DestinationsPublicExport Credit Agency (ECA)</v>
      </c>
      <c r="H23777" s="27" t="s">
        <v>291</v>
      </c>
      <c r="I23777" s="27" t="s">
        <v>318</v>
      </c>
      <c r="J23777" s="27" t="s">
        <v>344</v>
      </c>
      <c r="K23777" s="27" t="s">
        <v>304</v>
      </c>
      <c r="L23777" s="27" t="s">
        <v>345</v>
      </c>
      <c r="M23777" s="27" t="s">
        <v>338</v>
      </c>
      <c r="N23777" s="27" t="s">
        <v>309</v>
      </c>
      <c r="O23777" s="27" t="s">
        <v>310</v>
      </c>
      <c r="P23777" s="27">
        <v>0</v>
      </c>
    </row>
    <row r="23778" spans="7:16" x14ac:dyDescent="0.25">
      <c r="G23778" s="27" t="str">
        <f t="shared" si="371"/>
        <v>2021/2022Sub-Saharan AfricaAll SectorsMultiple ObjectivesAll InstrumentsAll DestinationsPublicGovernment</v>
      </c>
      <c r="H23778" s="27" t="s">
        <v>291</v>
      </c>
      <c r="I23778" s="27" t="s">
        <v>318</v>
      </c>
      <c r="J23778" s="27" t="s">
        <v>344</v>
      </c>
      <c r="K23778" s="27" t="s">
        <v>304</v>
      </c>
      <c r="L23778" s="27" t="s">
        <v>345</v>
      </c>
      <c r="M23778" s="27" t="s">
        <v>338</v>
      </c>
      <c r="N23778" s="27" t="s">
        <v>309</v>
      </c>
      <c r="O23778" s="27" t="s">
        <v>28</v>
      </c>
      <c r="P23778" s="27">
        <v>259.65251198599998</v>
      </c>
    </row>
    <row r="23779" spans="7:16" x14ac:dyDescent="0.25">
      <c r="G23779" s="27" t="str">
        <f t="shared" si="371"/>
        <v>2021/2022Sub-Saharan AfricaAll SectorsMultiple ObjectivesAll InstrumentsAll DestinationsPublicMultilateral Climate Funds</v>
      </c>
      <c r="H23779" s="27" t="s">
        <v>291</v>
      </c>
      <c r="I23779" s="27" t="s">
        <v>318</v>
      </c>
      <c r="J23779" s="27" t="s">
        <v>344</v>
      </c>
      <c r="K23779" s="27" t="s">
        <v>304</v>
      </c>
      <c r="L23779" s="27" t="s">
        <v>345</v>
      </c>
      <c r="M23779" s="27" t="s">
        <v>338</v>
      </c>
      <c r="N23779" s="27" t="s">
        <v>309</v>
      </c>
      <c r="O23779" s="27" t="s">
        <v>29</v>
      </c>
      <c r="P23779" s="27">
        <v>9.9949999999999992</v>
      </c>
    </row>
    <row r="23780" spans="7:16" x14ac:dyDescent="0.25">
      <c r="G23780" s="27" t="str">
        <f t="shared" si="371"/>
        <v>2021/2022Sub-Saharan AfricaAll SectorsMultiple ObjectivesAll InstrumentsAll DestinationsPublicMultilateral DFI</v>
      </c>
      <c r="H23780" s="27" t="s">
        <v>291</v>
      </c>
      <c r="I23780" s="27" t="s">
        <v>318</v>
      </c>
      <c r="J23780" s="27" t="s">
        <v>344</v>
      </c>
      <c r="K23780" s="27" t="s">
        <v>304</v>
      </c>
      <c r="L23780" s="27" t="s">
        <v>345</v>
      </c>
      <c r="M23780" s="27" t="s">
        <v>338</v>
      </c>
      <c r="N23780" s="27" t="s">
        <v>309</v>
      </c>
      <c r="O23780" s="27" t="s">
        <v>30</v>
      </c>
      <c r="P23780" s="27">
        <v>1402.0903768820001</v>
      </c>
    </row>
    <row r="23781" spans="7:16" x14ac:dyDescent="0.25">
      <c r="G23781" s="27" t="str">
        <f t="shared" si="371"/>
        <v>2021/2022Sub-Saharan AfricaAll SectorsMultiple ObjectivesAll InstrumentsAll DestinationsPublicPublic Fund</v>
      </c>
      <c r="H23781" s="27" t="s">
        <v>291</v>
      </c>
      <c r="I23781" s="27" t="s">
        <v>318</v>
      </c>
      <c r="J23781" s="27" t="s">
        <v>344</v>
      </c>
      <c r="K23781" s="27" t="s">
        <v>304</v>
      </c>
      <c r="L23781" s="27" t="s">
        <v>345</v>
      </c>
      <c r="M23781" s="27" t="s">
        <v>338</v>
      </c>
      <c r="N23781" s="27" t="s">
        <v>309</v>
      </c>
      <c r="O23781" s="27" t="s">
        <v>311</v>
      </c>
      <c r="P23781" s="27">
        <v>0</v>
      </c>
    </row>
    <row r="23782" spans="7:16" x14ac:dyDescent="0.25">
      <c r="G23782" s="27" t="str">
        <f t="shared" si="371"/>
        <v>2021/2022Sub-Saharan AfricaAll SectorsMultiple ObjectivesAll InstrumentsAll DestinationsPublicSOE</v>
      </c>
      <c r="H23782" s="27" t="s">
        <v>291</v>
      </c>
      <c r="I23782" s="27" t="s">
        <v>318</v>
      </c>
      <c r="J23782" s="27" t="s">
        <v>344</v>
      </c>
      <c r="K23782" s="27" t="s">
        <v>304</v>
      </c>
      <c r="L23782" s="27" t="s">
        <v>345</v>
      </c>
      <c r="M23782" s="27" t="s">
        <v>338</v>
      </c>
      <c r="N23782" s="27" t="s">
        <v>309</v>
      </c>
      <c r="O23782" s="27" t="s">
        <v>34</v>
      </c>
      <c r="P23782" s="27">
        <v>0</v>
      </c>
    </row>
    <row r="23783" spans="7:16" x14ac:dyDescent="0.25">
      <c r="G23783" s="27" t="str">
        <f t="shared" si="371"/>
        <v>2021/2022Sub-Saharan AfricaAll SectorsMultiple ObjectivesAll InstrumentsAll DestinationsPublicState-owned FI</v>
      </c>
      <c r="H23783" s="27" t="s">
        <v>291</v>
      </c>
      <c r="I23783" s="27" t="s">
        <v>318</v>
      </c>
      <c r="J23783" s="27" t="s">
        <v>344</v>
      </c>
      <c r="K23783" s="27" t="s">
        <v>304</v>
      </c>
      <c r="L23783" s="27" t="s">
        <v>345</v>
      </c>
      <c r="M23783" s="27" t="s">
        <v>338</v>
      </c>
      <c r="N23783" s="27" t="s">
        <v>309</v>
      </c>
      <c r="O23783" s="27" t="s">
        <v>312</v>
      </c>
      <c r="P23783" s="27">
        <v>0</v>
      </c>
    </row>
    <row r="23784" spans="7:16" x14ac:dyDescent="0.25">
      <c r="G23784" s="27" t="str">
        <f t="shared" si="371"/>
        <v>2021/2022Sub-Saharan AfricaAll SectorsMultiple ObjectivesAll InstrumentsAll DestinationsUnknownUnknown</v>
      </c>
      <c r="H23784" s="27" t="s">
        <v>291</v>
      </c>
      <c r="I23784" s="27" t="s">
        <v>318</v>
      </c>
      <c r="J23784" s="27" t="s">
        <v>344</v>
      </c>
      <c r="K23784" s="27" t="s">
        <v>304</v>
      </c>
      <c r="L23784" s="27" t="s">
        <v>345</v>
      </c>
      <c r="M23784" s="27" t="s">
        <v>338</v>
      </c>
      <c r="N23784" s="27" t="s">
        <v>301</v>
      </c>
      <c r="O23784" s="27" t="s">
        <v>301</v>
      </c>
      <c r="P23784" s="27">
        <v>0</v>
      </c>
    </row>
    <row r="23785" spans="7:16" x14ac:dyDescent="0.25">
      <c r="G23785" s="27" t="str">
        <f t="shared" si="371"/>
        <v>2021/2022Sub-Saharan AfricaAll SectorsMultiple ObjectivesAll InstrumentsDomesticPublicMultilateral DFI</v>
      </c>
      <c r="H23785" s="27" t="s">
        <v>291</v>
      </c>
      <c r="I23785" s="27" t="s">
        <v>318</v>
      </c>
      <c r="J23785" s="27" t="s">
        <v>344</v>
      </c>
      <c r="K23785" s="27" t="s">
        <v>304</v>
      </c>
      <c r="L23785" s="27" t="s">
        <v>345</v>
      </c>
      <c r="M23785" s="27" t="s">
        <v>323</v>
      </c>
      <c r="N23785" s="27" t="s">
        <v>309</v>
      </c>
      <c r="O23785" s="27" t="s">
        <v>30</v>
      </c>
      <c r="P23785" s="27">
        <v>0.85819033099999997</v>
      </c>
    </row>
    <row r="23786" spans="7:16" x14ac:dyDescent="0.25">
      <c r="G23786" s="27" t="str">
        <f t="shared" si="371"/>
        <v>2021/2022Sub-Saharan AfricaAll SectorsMultiple ObjectivesAll InstrumentsInternationalPrivateCommercial FI</v>
      </c>
      <c r="H23786" s="27" t="s">
        <v>291</v>
      </c>
      <c r="I23786" s="27" t="s">
        <v>318</v>
      </c>
      <c r="J23786" s="27" t="s">
        <v>344</v>
      </c>
      <c r="K23786" s="27" t="s">
        <v>304</v>
      </c>
      <c r="L23786" s="27" t="s">
        <v>345</v>
      </c>
      <c r="M23786" s="27" t="s">
        <v>324</v>
      </c>
      <c r="N23786" s="27" t="s">
        <v>306</v>
      </c>
      <c r="O23786" s="27" t="s">
        <v>23</v>
      </c>
      <c r="P23786" s="27">
        <v>0</v>
      </c>
    </row>
    <row r="23787" spans="7:16" x14ac:dyDescent="0.25">
      <c r="G23787" s="27" t="str">
        <f t="shared" si="371"/>
        <v>2021/2022Sub-Saharan AfricaAll SectorsMultiple ObjectivesAll InstrumentsInternationalPrivateCorporations</v>
      </c>
      <c r="H23787" s="27" t="s">
        <v>291</v>
      </c>
      <c r="I23787" s="27" t="s">
        <v>318</v>
      </c>
      <c r="J23787" s="27" t="s">
        <v>344</v>
      </c>
      <c r="K23787" s="27" t="s">
        <v>304</v>
      </c>
      <c r="L23787" s="27" t="s">
        <v>345</v>
      </c>
      <c r="M23787" s="27" t="s">
        <v>324</v>
      </c>
      <c r="N23787" s="27" t="s">
        <v>306</v>
      </c>
      <c r="O23787" s="27" t="s">
        <v>307</v>
      </c>
      <c r="P23787" s="27">
        <v>0</v>
      </c>
    </row>
    <row r="23788" spans="7:16" x14ac:dyDescent="0.25">
      <c r="G23788" s="27" t="str">
        <f t="shared" si="371"/>
        <v>2021/2022Sub-Saharan AfricaAll SectorsMultiple ObjectivesAll InstrumentsInternationalPrivateInstitutional Investors</v>
      </c>
      <c r="H23788" s="27" t="s">
        <v>291</v>
      </c>
      <c r="I23788" s="27" t="s">
        <v>318</v>
      </c>
      <c r="J23788" s="27" t="s">
        <v>344</v>
      </c>
      <c r="K23788" s="27" t="s">
        <v>304</v>
      </c>
      <c r="L23788" s="27" t="s">
        <v>345</v>
      </c>
      <c r="M23788" s="27" t="s">
        <v>324</v>
      </c>
      <c r="N23788" s="27" t="s">
        <v>306</v>
      </c>
      <c r="O23788" s="27" t="s">
        <v>27</v>
      </c>
      <c r="P23788" s="27">
        <v>0.35540933800000002</v>
      </c>
    </row>
    <row r="23789" spans="7:16" x14ac:dyDescent="0.25">
      <c r="G23789" s="27" t="str">
        <f t="shared" si="371"/>
        <v>2021/2022Sub-Saharan AfricaAll SectorsMultiple ObjectivesAll InstrumentsInternationalPublicBilateral DFI</v>
      </c>
      <c r="H23789" s="27" t="s">
        <v>291</v>
      </c>
      <c r="I23789" s="27" t="s">
        <v>318</v>
      </c>
      <c r="J23789" s="27" t="s">
        <v>344</v>
      </c>
      <c r="K23789" s="27" t="s">
        <v>304</v>
      </c>
      <c r="L23789" s="27" t="s">
        <v>345</v>
      </c>
      <c r="M23789" s="27" t="s">
        <v>324</v>
      </c>
      <c r="N23789" s="27" t="s">
        <v>309</v>
      </c>
      <c r="O23789" s="27" t="s">
        <v>31</v>
      </c>
      <c r="P23789" s="27">
        <v>215.344859044</v>
      </c>
    </row>
    <row r="23790" spans="7:16" x14ac:dyDescent="0.25">
      <c r="G23790" s="27" t="str">
        <f t="shared" si="371"/>
        <v>2021/2022Sub-Saharan AfricaAll SectorsMultiple ObjectivesAll InstrumentsInternationalPublicExport Credit Agency (ECA)</v>
      </c>
      <c r="H23790" s="27" t="s">
        <v>291</v>
      </c>
      <c r="I23790" s="27" t="s">
        <v>318</v>
      </c>
      <c r="J23790" s="27" t="s">
        <v>344</v>
      </c>
      <c r="K23790" s="27" t="s">
        <v>304</v>
      </c>
      <c r="L23790" s="27" t="s">
        <v>345</v>
      </c>
      <c r="M23790" s="27" t="s">
        <v>324</v>
      </c>
      <c r="N23790" s="27" t="s">
        <v>309</v>
      </c>
      <c r="O23790" s="27" t="s">
        <v>310</v>
      </c>
      <c r="P23790" s="27">
        <v>0</v>
      </c>
    </row>
    <row r="23791" spans="7:16" x14ac:dyDescent="0.25">
      <c r="G23791" s="27" t="str">
        <f t="shared" si="371"/>
        <v>2021/2022Sub-Saharan AfricaAll SectorsMultiple ObjectivesAll InstrumentsInternationalPublicGovernment</v>
      </c>
      <c r="H23791" s="27" t="s">
        <v>291</v>
      </c>
      <c r="I23791" s="27" t="s">
        <v>318</v>
      </c>
      <c r="J23791" s="27" t="s">
        <v>344</v>
      </c>
      <c r="K23791" s="27" t="s">
        <v>304</v>
      </c>
      <c r="L23791" s="27" t="s">
        <v>345</v>
      </c>
      <c r="M23791" s="27" t="s">
        <v>324</v>
      </c>
      <c r="N23791" s="27" t="s">
        <v>309</v>
      </c>
      <c r="O23791" s="27" t="s">
        <v>28</v>
      </c>
      <c r="P23791" s="27">
        <v>259.65251198599998</v>
      </c>
    </row>
    <row r="23792" spans="7:16" x14ac:dyDescent="0.25">
      <c r="G23792" s="27" t="str">
        <f t="shared" si="371"/>
        <v>2021/2022Sub-Saharan AfricaAll SectorsMultiple ObjectivesAll InstrumentsInternationalPublicMultilateral Climate Funds</v>
      </c>
      <c r="H23792" s="27" t="s">
        <v>291</v>
      </c>
      <c r="I23792" s="27" t="s">
        <v>318</v>
      </c>
      <c r="J23792" s="27" t="s">
        <v>344</v>
      </c>
      <c r="K23792" s="27" t="s">
        <v>304</v>
      </c>
      <c r="L23792" s="27" t="s">
        <v>345</v>
      </c>
      <c r="M23792" s="27" t="s">
        <v>324</v>
      </c>
      <c r="N23792" s="27" t="s">
        <v>309</v>
      </c>
      <c r="O23792" s="27" t="s">
        <v>29</v>
      </c>
      <c r="P23792" s="27">
        <v>9.9949999999999992</v>
      </c>
    </row>
    <row r="23793" spans="7:16" x14ac:dyDescent="0.25">
      <c r="G23793" s="27" t="str">
        <f t="shared" si="371"/>
        <v>2021/2022Sub-Saharan AfricaAll SectorsMultiple ObjectivesAll InstrumentsInternationalPublicMultilateral DFI</v>
      </c>
      <c r="H23793" s="27" t="s">
        <v>291</v>
      </c>
      <c r="I23793" s="27" t="s">
        <v>318</v>
      </c>
      <c r="J23793" s="27" t="s">
        <v>344</v>
      </c>
      <c r="K23793" s="27" t="s">
        <v>304</v>
      </c>
      <c r="L23793" s="27" t="s">
        <v>345</v>
      </c>
      <c r="M23793" s="27" t="s">
        <v>324</v>
      </c>
      <c r="N23793" s="27" t="s">
        <v>309</v>
      </c>
      <c r="O23793" s="27" t="s">
        <v>30</v>
      </c>
      <c r="P23793" s="27">
        <v>1401.232186551</v>
      </c>
    </row>
    <row r="23794" spans="7:16" x14ac:dyDescent="0.25">
      <c r="G23794" s="27" t="str">
        <f t="shared" si="371"/>
        <v>2021/2022Sub-Saharan AfricaAll SectorsMultiple ObjectivesAll InstrumentsInternationalPublicPublic Fund</v>
      </c>
      <c r="H23794" s="27" t="s">
        <v>291</v>
      </c>
      <c r="I23794" s="27" t="s">
        <v>318</v>
      </c>
      <c r="J23794" s="27" t="s">
        <v>344</v>
      </c>
      <c r="K23794" s="27" t="s">
        <v>304</v>
      </c>
      <c r="L23794" s="27" t="s">
        <v>345</v>
      </c>
      <c r="M23794" s="27" t="s">
        <v>324</v>
      </c>
      <c r="N23794" s="27" t="s">
        <v>309</v>
      </c>
      <c r="O23794" s="27" t="s">
        <v>311</v>
      </c>
      <c r="P23794" s="27">
        <v>0</v>
      </c>
    </row>
    <row r="23795" spans="7:16" x14ac:dyDescent="0.25">
      <c r="G23795" s="27" t="str">
        <f t="shared" si="371"/>
        <v>2021/2022Sub-Saharan AfricaAll SectorsMultiple ObjectivesAll InstrumentsInternationalPublicSOE</v>
      </c>
      <c r="H23795" s="27" t="s">
        <v>291</v>
      </c>
      <c r="I23795" s="27" t="s">
        <v>318</v>
      </c>
      <c r="J23795" s="27" t="s">
        <v>344</v>
      </c>
      <c r="K23795" s="27" t="s">
        <v>304</v>
      </c>
      <c r="L23795" s="27" t="s">
        <v>345</v>
      </c>
      <c r="M23795" s="27" t="s">
        <v>324</v>
      </c>
      <c r="N23795" s="27" t="s">
        <v>309</v>
      </c>
      <c r="O23795" s="27" t="s">
        <v>34</v>
      </c>
      <c r="P23795" s="27">
        <v>0</v>
      </c>
    </row>
    <row r="23796" spans="7:16" x14ac:dyDescent="0.25">
      <c r="G23796" s="27" t="str">
        <f t="shared" si="371"/>
        <v>2021/2022Sub-Saharan AfricaAll SectorsMultiple ObjectivesAll InstrumentsInternationalPublicState-owned FI</v>
      </c>
      <c r="H23796" s="27" t="s">
        <v>291</v>
      </c>
      <c r="I23796" s="27" t="s">
        <v>318</v>
      </c>
      <c r="J23796" s="27" t="s">
        <v>344</v>
      </c>
      <c r="K23796" s="27" t="s">
        <v>304</v>
      </c>
      <c r="L23796" s="27" t="s">
        <v>345</v>
      </c>
      <c r="M23796" s="27" t="s">
        <v>324</v>
      </c>
      <c r="N23796" s="27" t="s">
        <v>309</v>
      </c>
      <c r="O23796" s="27" t="s">
        <v>312</v>
      </c>
      <c r="P23796" s="27">
        <v>0</v>
      </c>
    </row>
    <row r="23797" spans="7:16" x14ac:dyDescent="0.25">
      <c r="G23797" s="27" t="str">
        <f t="shared" si="371"/>
        <v>2021/2022Sub-Saharan AfricaAll SectorsMultiple ObjectivesAll InstrumentsInternationalUnknownUnknown</v>
      </c>
      <c r="H23797" s="27" t="s">
        <v>291</v>
      </c>
      <c r="I23797" s="27" t="s">
        <v>318</v>
      </c>
      <c r="J23797" s="27" t="s">
        <v>344</v>
      </c>
      <c r="K23797" s="27" t="s">
        <v>304</v>
      </c>
      <c r="L23797" s="27" t="s">
        <v>345</v>
      </c>
      <c r="M23797" s="27" t="s">
        <v>324</v>
      </c>
      <c r="N23797" s="27" t="s">
        <v>301</v>
      </c>
      <c r="O23797" s="27" t="s">
        <v>301</v>
      </c>
      <c r="P23797" s="27">
        <v>0</v>
      </c>
    </row>
    <row r="23798" spans="7:16" x14ac:dyDescent="0.25">
      <c r="G23798" s="27" t="str">
        <f t="shared" si="371"/>
        <v>2021/2022Sub-Saharan AfricaAll SectorsMultiple ObjectivesGrantAll DestinationsPrivateInstitutional Investors</v>
      </c>
      <c r="H23798" s="27" t="s">
        <v>291</v>
      </c>
      <c r="I23798" s="27" t="s">
        <v>318</v>
      </c>
      <c r="J23798" s="27" t="s">
        <v>344</v>
      </c>
      <c r="K23798" s="27" t="s">
        <v>304</v>
      </c>
      <c r="L23798" s="27" t="s">
        <v>332</v>
      </c>
      <c r="M23798" s="27" t="s">
        <v>338</v>
      </c>
      <c r="N23798" s="27" t="s">
        <v>306</v>
      </c>
      <c r="O23798" s="27" t="s">
        <v>27</v>
      </c>
      <c r="P23798" s="27">
        <v>0.35540933800000002</v>
      </c>
    </row>
    <row r="23799" spans="7:16" x14ac:dyDescent="0.25">
      <c r="G23799" s="27" t="str">
        <f t="shared" si="371"/>
        <v>2021/2022Sub-Saharan AfricaAll SectorsMultiple ObjectivesGrantAll DestinationsPublicBilateral DFI</v>
      </c>
      <c r="H23799" s="27" t="s">
        <v>291</v>
      </c>
      <c r="I23799" s="27" t="s">
        <v>318</v>
      </c>
      <c r="J23799" s="27" t="s">
        <v>344</v>
      </c>
      <c r="K23799" s="27" t="s">
        <v>304</v>
      </c>
      <c r="L23799" s="27" t="s">
        <v>332</v>
      </c>
      <c r="M23799" s="27" t="s">
        <v>338</v>
      </c>
      <c r="N23799" s="27" t="s">
        <v>309</v>
      </c>
      <c r="O23799" s="27" t="s">
        <v>31</v>
      </c>
      <c r="P23799" s="27">
        <v>9.6261679999999998</v>
      </c>
    </row>
    <row r="23800" spans="7:16" x14ac:dyDescent="0.25">
      <c r="G23800" s="27" t="str">
        <f t="shared" si="371"/>
        <v>2021/2022Sub-Saharan AfricaAll SectorsMultiple ObjectivesGrantAll DestinationsPublicGovernment</v>
      </c>
      <c r="H23800" s="27" t="s">
        <v>291</v>
      </c>
      <c r="I23800" s="27" t="s">
        <v>318</v>
      </c>
      <c r="J23800" s="27" t="s">
        <v>344</v>
      </c>
      <c r="K23800" s="27" t="s">
        <v>304</v>
      </c>
      <c r="L23800" s="27" t="s">
        <v>332</v>
      </c>
      <c r="M23800" s="27" t="s">
        <v>338</v>
      </c>
      <c r="N23800" s="27" t="s">
        <v>309</v>
      </c>
      <c r="O23800" s="27" t="s">
        <v>28</v>
      </c>
      <c r="P23800" s="27">
        <v>152.194673886</v>
      </c>
    </row>
    <row r="23801" spans="7:16" x14ac:dyDescent="0.25">
      <c r="G23801" s="27" t="str">
        <f t="shared" si="371"/>
        <v>2021/2022Sub-Saharan AfricaAll SectorsMultiple ObjectivesGrantAll DestinationsPublicMultilateral Climate Funds</v>
      </c>
      <c r="H23801" s="27" t="s">
        <v>291</v>
      </c>
      <c r="I23801" s="27" t="s">
        <v>318</v>
      </c>
      <c r="J23801" s="27" t="s">
        <v>344</v>
      </c>
      <c r="K23801" s="27" t="s">
        <v>304</v>
      </c>
      <c r="L23801" s="27" t="s">
        <v>332</v>
      </c>
      <c r="M23801" s="27" t="s">
        <v>338</v>
      </c>
      <c r="N23801" s="27" t="s">
        <v>309</v>
      </c>
      <c r="O23801" s="27" t="s">
        <v>29</v>
      </c>
      <c r="P23801" s="27">
        <v>9.9949999999999992</v>
      </c>
    </row>
    <row r="23802" spans="7:16" x14ac:dyDescent="0.25">
      <c r="G23802" s="27" t="str">
        <f t="shared" si="371"/>
        <v>2021/2022Sub-Saharan AfricaAll SectorsMultiple ObjectivesGrantAll DestinationsPublicMultilateral DFI</v>
      </c>
      <c r="H23802" s="27" t="s">
        <v>291</v>
      </c>
      <c r="I23802" s="27" t="s">
        <v>318</v>
      </c>
      <c r="J23802" s="27" t="s">
        <v>344</v>
      </c>
      <c r="K23802" s="27" t="s">
        <v>304</v>
      </c>
      <c r="L23802" s="27" t="s">
        <v>332</v>
      </c>
      <c r="M23802" s="27" t="s">
        <v>338</v>
      </c>
      <c r="N23802" s="27" t="s">
        <v>309</v>
      </c>
      <c r="O23802" s="27" t="s">
        <v>30</v>
      </c>
      <c r="P23802" s="27">
        <v>11.181961210000001</v>
      </c>
    </row>
    <row r="23803" spans="7:16" x14ac:dyDescent="0.25">
      <c r="G23803" s="27" t="str">
        <f t="shared" si="371"/>
        <v>2021/2022Sub-Saharan AfricaAll SectorsMultiple ObjectivesGrantAll DestinationsPublicPublic Fund</v>
      </c>
      <c r="H23803" s="27" t="s">
        <v>291</v>
      </c>
      <c r="I23803" s="27" t="s">
        <v>318</v>
      </c>
      <c r="J23803" s="27" t="s">
        <v>344</v>
      </c>
      <c r="K23803" s="27" t="s">
        <v>304</v>
      </c>
      <c r="L23803" s="27" t="s">
        <v>332</v>
      </c>
      <c r="M23803" s="27" t="s">
        <v>338</v>
      </c>
      <c r="N23803" s="27" t="s">
        <v>309</v>
      </c>
      <c r="O23803" s="27" t="s">
        <v>311</v>
      </c>
      <c r="P23803" s="27">
        <v>0</v>
      </c>
    </row>
    <row r="23804" spans="7:16" x14ac:dyDescent="0.25">
      <c r="G23804" s="27" t="str">
        <f t="shared" si="371"/>
        <v>2021/2022Sub-Saharan AfricaAll SectorsMultiple ObjectivesGrantAll DestinationsPublicSOE</v>
      </c>
      <c r="H23804" s="27" t="s">
        <v>291</v>
      </c>
      <c r="I23804" s="27" t="s">
        <v>318</v>
      </c>
      <c r="J23804" s="27" t="s">
        <v>344</v>
      </c>
      <c r="K23804" s="27" t="s">
        <v>304</v>
      </c>
      <c r="L23804" s="27" t="s">
        <v>332</v>
      </c>
      <c r="M23804" s="27" t="s">
        <v>338</v>
      </c>
      <c r="N23804" s="27" t="s">
        <v>309</v>
      </c>
      <c r="O23804" s="27" t="s">
        <v>34</v>
      </c>
      <c r="P23804" s="27">
        <v>0</v>
      </c>
    </row>
    <row r="23805" spans="7:16" x14ac:dyDescent="0.25">
      <c r="G23805" s="27" t="str">
        <f t="shared" si="371"/>
        <v>2021/2022Sub-Saharan AfricaAll SectorsMultiple ObjectivesGrantAll DestinationsUnknownUnknown</v>
      </c>
      <c r="H23805" s="27" t="s">
        <v>291</v>
      </c>
      <c r="I23805" s="27" t="s">
        <v>318</v>
      </c>
      <c r="J23805" s="27" t="s">
        <v>344</v>
      </c>
      <c r="K23805" s="27" t="s">
        <v>304</v>
      </c>
      <c r="L23805" s="27" t="s">
        <v>332</v>
      </c>
      <c r="M23805" s="27" t="s">
        <v>338</v>
      </c>
      <c r="N23805" s="27" t="s">
        <v>301</v>
      </c>
      <c r="O23805" s="27" t="s">
        <v>301</v>
      </c>
      <c r="P23805" s="27">
        <v>0</v>
      </c>
    </row>
    <row r="23806" spans="7:16" x14ac:dyDescent="0.25">
      <c r="G23806" s="27" t="str">
        <f t="shared" si="371"/>
        <v>2021/2022Sub-Saharan AfricaAll SectorsMultiple ObjectivesGrantInternationalPrivateInstitutional Investors</v>
      </c>
      <c r="H23806" s="27" t="s">
        <v>291</v>
      </c>
      <c r="I23806" s="27" t="s">
        <v>318</v>
      </c>
      <c r="J23806" s="27" t="s">
        <v>344</v>
      </c>
      <c r="K23806" s="27" t="s">
        <v>304</v>
      </c>
      <c r="L23806" s="27" t="s">
        <v>332</v>
      </c>
      <c r="M23806" s="27" t="s">
        <v>324</v>
      </c>
      <c r="N23806" s="27" t="s">
        <v>306</v>
      </c>
      <c r="O23806" s="27" t="s">
        <v>27</v>
      </c>
      <c r="P23806" s="27">
        <v>0.35540933800000002</v>
      </c>
    </row>
    <row r="23807" spans="7:16" x14ac:dyDescent="0.25">
      <c r="G23807" s="27" t="str">
        <f t="shared" si="371"/>
        <v>2021/2022Sub-Saharan AfricaAll SectorsMultiple ObjectivesGrantInternationalPublicBilateral DFI</v>
      </c>
      <c r="H23807" s="27" t="s">
        <v>291</v>
      </c>
      <c r="I23807" s="27" t="s">
        <v>318</v>
      </c>
      <c r="J23807" s="27" t="s">
        <v>344</v>
      </c>
      <c r="K23807" s="27" t="s">
        <v>304</v>
      </c>
      <c r="L23807" s="27" t="s">
        <v>332</v>
      </c>
      <c r="M23807" s="27" t="s">
        <v>324</v>
      </c>
      <c r="N23807" s="27" t="s">
        <v>309</v>
      </c>
      <c r="O23807" s="27" t="s">
        <v>31</v>
      </c>
      <c r="P23807" s="27">
        <v>9.6261679999999998</v>
      </c>
    </row>
    <row r="23808" spans="7:16" x14ac:dyDescent="0.25">
      <c r="G23808" s="27" t="str">
        <f t="shared" si="371"/>
        <v>2021/2022Sub-Saharan AfricaAll SectorsMultiple ObjectivesGrantInternationalPublicGovernment</v>
      </c>
      <c r="H23808" s="27" t="s">
        <v>291</v>
      </c>
      <c r="I23808" s="27" t="s">
        <v>318</v>
      </c>
      <c r="J23808" s="27" t="s">
        <v>344</v>
      </c>
      <c r="K23808" s="27" t="s">
        <v>304</v>
      </c>
      <c r="L23808" s="27" t="s">
        <v>332</v>
      </c>
      <c r="M23808" s="27" t="s">
        <v>324</v>
      </c>
      <c r="N23808" s="27" t="s">
        <v>309</v>
      </c>
      <c r="O23808" s="27" t="s">
        <v>28</v>
      </c>
      <c r="P23808" s="27">
        <v>152.194673886</v>
      </c>
    </row>
    <row r="23809" spans="7:16" x14ac:dyDescent="0.25">
      <c r="G23809" s="27" t="str">
        <f t="shared" si="371"/>
        <v>2021/2022Sub-Saharan AfricaAll SectorsMultiple ObjectivesGrantInternationalPublicMultilateral Climate Funds</v>
      </c>
      <c r="H23809" s="27" t="s">
        <v>291</v>
      </c>
      <c r="I23809" s="27" t="s">
        <v>318</v>
      </c>
      <c r="J23809" s="27" t="s">
        <v>344</v>
      </c>
      <c r="K23809" s="27" t="s">
        <v>304</v>
      </c>
      <c r="L23809" s="27" t="s">
        <v>332</v>
      </c>
      <c r="M23809" s="27" t="s">
        <v>324</v>
      </c>
      <c r="N23809" s="27" t="s">
        <v>309</v>
      </c>
      <c r="O23809" s="27" t="s">
        <v>29</v>
      </c>
      <c r="P23809" s="27">
        <v>9.9949999999999992</v>
      </c>
    </row>
    <row r="23810" spans="7:16" x14ac:dyDescent="0.25">
      <c r="G23810" s="27" t="str">
        <f t="shared" si="371"/>
        <v>2021/2022Sub-Saharan AfricaAll SectorsMultiple ObjectivesGrantInternationalPublicMultilateral DFI</v>
      </c>
      <c r="H23810" s="27" t="s">
        <v>291</v>
      </c>
      <c r="I23810" s="27" t="s">
        <v>318</v>
      </c>
      <c r="J23810" s="27" t="s">
        <v>344</v>
      </c>
      <c r="K23810" s="27" t="s">
        <v>304</v>
      </c>
      <c r="L23810" s="27" t="s">
        <v>332</v>
      </c>
      <c r="M23810" s="27" t="s">
        <v>324</v>
      </c>
      <c r="N23810" s="27" t="s">
        <v>309</v>
      </c>
      <c r="O23810" s="27" t="s">
        <v>30</v>
      </c>
      <c r="P23810" s="27">
        <v>11.181961210000001</v>
      </c>
    </row>
    <row r="23811" spans="7:16" x14ac:dyDescent="0.25">
      <c r="G23811" s="27" t="str">
        <f t="shared" ref="G23811:G23874" si="372">+_xlfn.CONCAT(H23811:O23811)</f>
        <v>2021/2022Sub-Saharan AfricaAll SectorsMultiple ObjectivesGrantInternationalPublicPublic Fund</v>
      </c>
      <c r="H23811" s="27" t="s">
        <v>291</v>
      </c>
      <c r="I23811" s="27" t="s">
        <v>318</v>
      </c>
      <c r="J23811" s="27" t="s">
        <v>344</v>
      </c>
      <c r="K23811" s="27" t="s">
        <v>304</v>
      </c>
      <c r="L23811" s="27" t="s">
        <v>332</v>
      </c>
      <c r="M23811" s="27" t="s">
        <v>324</v>
      </c>
      <c r="N23811" s="27" t="s">
        <v>309</v>
      </c>
      <c r="O23811" s="27" t="s">
        <v>311</v>
      </c>
      <c r="P23811" s="27">
        <v>0</v>
      </c>
    </row>
    <row r="23812" spans="7:16" x14ac:dyDescent="0.25">
      <c r="G23812" s="27" t="str">
        <f t="shared" si="372"/>
        <v>2021/2022Sub-Saharan AfricaAll SectorsMultiple ObjectivesGrantInternationalPublicSOE</v>
      </c>
      <c r="H23812" s="27" t="s">
        <v>291</v>
      </c>
      <c r="I23812" s="27" t="s">
        <v>318</v>
      </c>
      <c r="J23812" s="27" t="s">
        <v>344</v>
      </c>
      <c r="K23812" s="27" t="s">
        <v>304</v>
      </c>
      <c r="L23812" s="27" t="s">
        <v>332</v>
      </c>
      <c r="M23812" s="27" t="s">
        <v>324</v>
      </c>
      <c r="N23812" s="27" t="s">
        <v>309</v>
      </c>
      <c r="O23812" s="27" t="s">
        <v>34</v>
      </c>
      <c r="P23812" s="27">
        <v>0</v>
      </c>
    </row>
    <row r="23813" spans="7:16" x14ac:dyDescent="0.25">
      <c r="G23813" s="27" t="str">
        <f t="shared" si="372"/>
        <v>2021/2022Sub-Saharan AfricaAll SectorsMultiple ObjectivesGrantInternationalUnknownUnknown</v>
      </c>
      <c r="H23813" s="27" t="s">
        <v>291</v>
      </c>
      <c r="I23813" s="27" t="s">
        <v>318</v>
      </c>
      <c r="J23813" s="27" t="s">
        <v>344</v>
      </c>
      <c r="K23813" s="27" t="s">
        <v>304</v>
      </c>
      <c r="L23813" s="27" t="s">
        <v>332</v>
      </c>
      <c r="M23813" s="27" t="s">
        <v>324</v>
      </c>
      <c r="N23813" s="27" t="s">
        <v>301</v>
      </c>
      <c r="O23813" s="27" t="s">
        <v>301</v>
      </c>
      <c r="P23813" s="27">
        <v>0</v>
      </c>
    </row>
    <row r="23814" spans="7:16" x14ac:dyDescent="0.25">
      <c r="G23814" s="27" t="str">
        <f t="shared" si="372"/>
        <v>2021/2022Sub-Saharan AfricaAll SectorsMultiple ObjectivesLow-cost project debtAll DestinationsPublicBilateral DFI</v>
      </c>
      <c r="H23814" s="27" t="s">
        <v>291</v>
      </c>
      <c r="I23814" s="27" t="s">
        <v>318</v>
      </c>
      <c r="J23814" s="27" t="s">
        <v>344</v>
      </c>
      <c r="K23814" s="27" t="s">
        <v>304</v>
      </c>
      <c r="L23814" s="27" t="s">
        <v>336</v>
      </c>
      <c r="M23814" s="27" t="s">
        <v>338</v>
      </c>
      <c r="N23814" s="27" t="s">
        <v>309</v>
      </c>
      <c r="O23814" s="27" t="s">
        <v>31</v>
      </c>
      <c r="P23814" s="27">
        <v>193.93099999999899</v>
      </c>
    </row>
    <row r="23815" spans="7:16" x14ac:dyDescent="0.25">
      <c r="G23815" s="27" t="str">
        <f t="shared" si="372"/>
        <v>2021/2022Sub-Saharan AfricaAll SectorsMultiple ObjectivesLow-cost project debtAll DestinationsPublicExport Credit Agency (ECA)</v>
      </c>
      <c r="H23815" s="27" t="s">
        <v>291</v>
      </c>
      <c r="I23815" s="27" t="s">
        <v>318</v>
      </c>
      <c r="J23815" s="27" t="s">
        <v>344</v>
      </c>
      <c r="K23815" s="27" t="s">
        <v>304</v>
      </c>
      <c r="L23815" s="27" t="s">
        <v>336</v>
      </c>
      <c r="M23815" s="27" t="s">
        <v>338</v>
      </c>
      <c r="N23815" s="27" t="s">
        <v>309</v>
      </c>
      <c r="O23815" s="27" t="s">
        <v>310</v>
      </c>
      <c r="P23815" s="27">
        <v>0</v>
      </c>
    </row>
    <row r="23816" spans="7:16" x14ac:dyDescent="0.25">
      <c r="G23816" s="27" t="str">
        <f t="shared" si="372"/>
        <v>2021/2022Sub-Saharan AfricaAll SectorsMultiple ObjectivesLow-cost project debtAll DestinationsPublicGovernment</v>
      </c>
      <c r="H23816" s="27" t="s">
        <v>291</v>
      </c>
      <c r="I23816" s="27" t="s">
        <v>318</v>
      </c>
      <c r="J23816" s="27" t="s">
        <v>344</v>
      </c>
      <c r="K23816" s="27" t="s">
        <v>304</v>
      </c>
      <c r="L23816" s="27" t="s">
        <v>336</v>
      </c>
      <c r="M23816" s="27" t="s">
        <v>338</v>
      </c>
      <c r="N23816" s="27" t="s">
        <v>309</v>
      </c>
      <c r="O23816" s="27" t="s">
        <v>28</v>
      </c>
      <c r="P23816" s="27">
        <v>107.4578381</v>
      </c>
    </row>
    <row r="23817" spans="7:16" x14ac:dyDescent="0.25">
      <c r="G23817" s="27" t="str">
        <f t="shared" si="372"/>
        <v>2021/2022Sub-Saharan AfricaAll SectorsMultiple ObjectivesLow-cost project debtAll DestinationsPublicMultilateral DFI</v>
      </c>
      <c r="H23817" s="27" t="s">
        <v>291</v>
      </c>
      <c r="I23817" s="27" t="s">
        <v>318</v>
      </c>
      <c r="J23817" s="27" t="s">
        <v>344</v>
      </c>
      <c r="K23817" s="27" t="s">
        <v>304</v>
      </c>
      <c r="L23817" s="27" t="s">
        <v>336</v>
      </c>
      <c r="M23817" s="27" t="s">
        <v>338</v>
      </c>
      <c r="N23817" s="27" t="s">
        <v>309</v>
      </c>
      <c r="O23817" s="27" t="s">
        <v>30</v>
      </c>
      <c r="P23817" s="27">
        <v>0</v>
      </c>
    </row>
    <row r="23818" spans="7:16" x14ac:dyDescent="0.25">
      <c r="G23818" s="27" t="str">
        <f t="shared" si="372"/>
        <v>2021/2022Sub-Saharan AfricaAll SectorsMultiple ObjectivesLow-cost project debtInternationalPublicBilateral DFI</v>
      </c>
      <c r="H23818" s="27" t="s">
        <v>291</v>
      </c>
      <c r="I23818" s="27" t="s">
        <v>318</v>
      </c>
      <c r="J23818" s="27" t="s">
        <v>344</v>
      </c>
      <c r="K23818" s="27" t="s">
        <v>304</v>
      </c>
      <c r="L23818" s="27" t="s">
        <v>336</v>
      </c>
      <c r="M23818" s="27" t="s">
        <v>324</v>
      </c>
      <c r="N23818" s="27" t="s">
        <v>309</v>
      </c>
      <c r="O23818" s="27" t="s">
        <v>31</v>
      </c>
      <c r="P23818" s="27">
        <v>193.93099999999899</v>
      </c>
    </row>
    <row r="23819" spans="7:16" x14ac:dyDescent="0.25">
      <c r="G23819" s="27" t="str">
        <f t="shared" si="372"/>
        <v>2021/2022Sub-Saharan AfricaAll SectorsMultiple ObjectivesLow-cost project debtInternationalPublicExport Credit Agency (ECA)</v>
      </c>
      <c r="H23819" s="27" t="s">
        <v>291</v>
      </c>
      <c r="I23819" s="27" t="s">
        <v>318</v>
      </c>
      <c r="J23819" s="27" t="s">
        <v>344</v>
      </c>
      <c r="K23819" s="27" t="s">
        <v>304</v>
      </c>
      <c r="L23819" s="27" t="s">
        <v>336</v>
      </c>
      <c r="M23819" s="27" t="s">
        <v>324</v>
      </c>
      <c r="N23819" s="27" t="s">
        <v>309</v>
      </c>
      <c r="O23819" s="27" t="s">
        <v>310</v>
      </c>
      <c r="P23819" s="27">
        <v>0</v>
      </c>
    </row>
    <row r="23820" spans="7:16" x14ac:dyDescent="0.25">
      <c r="G23820" s="27" t="str">
        <f t="shared" si="372"/>
        <v>2021/2022Sub-Saharan AfricaAll SectorsMultiple ObjectivesLow-cost project debtInternationalPublicGovernment</v>
      </c>
      <c r="H23820" s="27" t="s">
        <v>291</v>
      </c>
      <c r="I23820" s="27" t="s">
        <v>318</v>
      </c>
      <c r="J23820" s="27" t="s">
        <v>344</v>
      </c>
      <c r="K23820" s="27" t="s">
        <v>304</v>
      </c>
      <c r="L23820" s="27" t="s">
        <v>336</v>
      </c>
      <c r="M23820" s="27" t="s">
        <v>324</v>
      </c>
      <c r="N23820" s="27" t="s">
        <v>309</v>
      </c>
      <c r="O23820" s="27" t="s">
        <v>28</v>
      </c>
      <c r="P23820" s="27">
        <v>107.4578381</v>
      </c>
    </row>
    <row r="23821" spans="7:16" x14ac:dyDescent="0.25">
      <c r="G23821" s="27" t="str">
        <f t="shared" si="372"/>
        <v>2021/2022Sub-Saharan AfricaAll SectorsMultiple ObjectivesLow-cost project debtInternationalPublicMultilateral DFI</v>
      </c>
      <c r="H23821" s="27" t="s">
        <v>291</v>
      </c>
      <c r="I23821" s="27" t="s">
        <v>318</v>
      </c>
      <c r="J23821" s="27" t="s">
        <v>344</v>
      </c>
      <c r="K23821" s="27" t="s">
        <v>304</v>
      </c>
      <c r="L23821" s="27" t="s">
        <v>336</v>
      </c>
      <c r="M23821" s="27" t="s">
        <v>324</v>
      </c>
      <c r="N23821" s="27" t="s">
        <v>309</v>
      </c>
      <c r="O23821" s="27" t="s">
        <v>30</v>
      </c>
      <c r="P23821" s="27">
        <v>0</v>
      </c>
    </row>
    <row r="23822" spans="7:16" x14ac:dyDescent="0.25">
      <c r="G23822" s="27" t="str">
        <f t="shared" si="372"/>
        <v>2021/2022Sub-Saharan AfricaAll SectorsMultiple ObjectivesProject-level equityAll DestinationsPrivateCorporations</v>
      </c>
      <c r="H23822" s="27" t="s">
        <v>291</v>
      </c>
      <c r="I23822" s="27" t="s">
        <v>318</v>
      </c>
      <c r="J23822" s="27" t="s">
        <v>344</v>
      </c>
      <c r="K23822" s="27" t="s">
        <v>304</v>
      </c>
      <c r="L23822" s="27" t="s">
        <v>337</v>
      </c>
      <c r="M23822" s="27" t="s">
        <v>338</v>
      </c>
      <c r="N23822" s="27" t="s">
        <v>306</v>
      </c>
      <c r="O23822" s="27" t="s">
        <v>307</v>
      </c>
      <c r="P23822" s="27">
        <v>0</v>
      </c>
    </row>
    <row r="23823" spans="7:16" x14ac:dyDescent="0.25">
      <c r="G23823" s="27" t="str">
        <f t="shared" si="372"/>
        <v>2021/2022Sub-Saharan AfricaAll SectorsMultiple ObjectivesProject-level equityAll DestinationsPublicBilateral DFI</v>
      </c>
      <c r="H23823" s="27" t="s">
        <v>291</v>
      </c>
      <c r="I23823" s="27" t="s">
        <v>318</v>
      </c>
      <c r="J23823" s="27" t="s">
        <v>344</v>
      </c>
      <c r="K23823" s="27" t="s">
        <v>304</v>
      </c>
      <c r="L23823" s="27" t="s">
        <v>337</v>
      </c>
      <c r="M23823" s="27" t="s">
        <v>338</v>
      </c>
      <c r="N23823" s="27" t="s">
        <v>309</v>
      </c>
      <c r="O23823" s="27" t="s">
        <v>31</v>
      </c>
      <c r="P23823" s="27">
        <v>11.787691044000001</v>
      </c>
    </row>
    <row r="23824" spans="7:16" x14ac:dyDescent="0.25">
      <c r="G23824" s="27" t="str">
        <f t="shared" si="372"/>
        <v>2021/2022Sub-Saharan AfricaAll SectorsMultiple ObjectivesProject-level equityInternationalPrivateCorporations</v>
      </c>
      <c r="H23824" s="27" t="s">
        <v>291</v>
      </c>
      <c r="I23824" s="27" t="s">
        <v>318</v>
      </c>
      <c r="J23824" s="27" t="s">
        <v>344</v>
      </c>
      <c r="K23824" s="27" t="s">
        <v>304</v>
      </c>
      <c r="L23824" s="27" t="s">
        <v>337</v>
      </c>
      <c r="M23824" s="27" t="s">
        <v>324</v>
      </c>
      <c r="N23824" s="27" t="s">
        <v>306</v>
      </c>
      <c r="O23824" s="27" t="s">
        <v>307</v>
      </c>
      <c r="P23824" s="27">
        <v>0</v>
      </c>
    </row>
    <row r="23825" spans="7:16" x14ac:dyDescent="0.25">
      <c r="G23825" s="27" t="str">
        <f t="shared" si="372"/>
        <v>2021/2022Sub-Saharan AfricaAll SectorsMultiple ObjectivesProject-level equityInternationalPublicBilateral DFI</v>
      </c>
      <c r="H23825" s="27" t="s">
        <v>291</v>
      </c>
      <c r="I23825" s="27" t="s">
        <v>318</v>
      </c>
      <c r="J23825" s="27" t="s">
        <v>344</v>
      </c>
      <c r="K23825" s="27" t="s">
        <v>304</v>
      </c>
      <c r="L23825" s="27" t="s">
        <v>337</v>
      </c>
      <c r="M23825" s="27" t="s">
        <v>324</v>
      </c>
      <c r="N23825" s="27" t="s">
        <v>309</v>
      </c>
      <c r="O23825" s="27" t="s">
        <v>31</v>
      </c>
      <c r="P23825" s="27">
        <v>11.787691044000001</v>
      </c>
    </row>
    <row r="23826" spans="7:16" x14ac:dyDescent="0.25">
      <c r="G23826" s="27" t="str">
        <f t="shared" si="372"/>
        <v>2021/2022Sub-Saharan AfricaAll SectorsMultiple ObjectivesProject-level market rate debtAll DestinationsPrivateCommercial FI</v>
      </c>
      <c r="H23826" s="27" t="s">
        <v>291</v>
      </c>
      <c r="I23826" s="27" t="s">
        <v>318</v>
      </c>
      <c r="J23826" s="27" t="s">
        <v>344</v>
      </c>
      <c r="K23826" s="27" t="s">
        <v>304</v>
      </c>
      <c r="L23826" s="27" t="s">
        <v>335</v>
      </c>
      <c r="M23826" s="27" t="s">
        <v>338</v>
      </c>
      <c r="N23826" s="27" t="s">
        <v>306</v>
      </c>
      <c r="O23826" s="27" t="s">
        <v>23</v>
      </c>
      <c r="P23826" s="27">
        <v>0</v>
      </c>
    </row>
    <row r="23827" spans="7:16" x14ac:dyDescent="0.25">
      <c r="G23827" s="27" t="str">
        <f t="shared" si="372"/>
        <v>2021/2022Sub-Saharan AfricaAll SectorsMultiple ObjectivesProject-level market rate debtAll DestinationsPublicExport Credit Agency (ECA)</v>
      </c>
      <c r="H23827" s="27" t="s">
        <v>291</v>
      </c>
      <c r="I23827" s="27" t="s">
        <v>318</v>
      </c>
      <c r="J23827" s="27" t="s">
        <v>344</v>
      </c>
      <c r="K23827" s="27" t="s">
        <v>304</v>
      </c>
      <c r="L23827" s="27" t="s">
        <v>335</v>
      </c>
      <c r="M23827" s="27" t="s">
        <v>338</v>
      </c>
      <c r="N23827" s="27" t="s">
        <v>309</v>
      </c>
      <c r="O23827" s="27" t="s">
        <v>310</v>
      </c>
      <c r="P23827" s="27">
        <v>0</v>
      </c>
    </row>
    <row r="23828" spans="7:16" x14ac:dyDescent="0.25">
      <c r="G23828" s="27" t="str">
        <f t="shared" si="372"/>
        <v>2021/2022Sub-Saharan AfricaAll SectorsMultiple ObjectivesProject-level market rate debtAll DestinationsPublicMultilateral DFI</v>
      </c>
      <c r="H23828" s="27" t="s">
        <v>291</v>
      </c>
      <c r="I23828" s="27" t="s">
        <v>318</v>
      </c>
      <c r="J23828" s="27" t="s">
        <v>344</v>
      </c>
      <c r="K23828" s="27" t="s">
        <v>304</v>
      </c>
      <c r="L23828" s="27" t="s">
        <v>335</v>
      </c>
      <c r="M23828" s="27" t="s">
        <v>338</v>
      </c>
      <c r="N23828" s="27" t="s">
        <v>309</v>
      </c>
      <c r="O23828" s="27" t="s">
        <v>30</v>
      </c>
      <c r="P23828" s="27">
        <v>1.0999999999999901</v>
      </c>
    </row>
    <row r="23829" spans="7:16" x14ac:dyDescent="0.25">
      <c r="G23829" s="27" t="str">
        <f t="shared" si="372"/>
        <v>2021/2022Sub-Saharan AfricaAll SectorsMultiple ObjectivesProject-level market rate debtAll DestinationsPublicState-owned FI</v>
      </c>
      <c r="H23829" s="27" t="s">
        <v>291</v>
      </c>
      <c r="I23829" s="27" t="s">
        <v>318</v>
      </c>
      <c r="J23829" s="27" t="s">
        <v>344</v>
      </c>
      <c r="K23829" s="27" t="s">
        <v>304</v>
      </c>
      <c r="L23829" s="27" t="s">
        <v>335</v>
      </c>
      <c r="M23829" s="27" t="s">
        <v>338</v>
      </c>
      <c r="N23829" s="27" t="s">
        <v>309</v>
      </c>
      <c r="O23829" s="27" t="s">
        <v>312</v>
      </c>
      <c r="P23829" s="27">
        <v>0</v>
      </c>
    </row>
    <row r="23830" spans="7:16" x14ac:dyDescent="0.25">
      <c r="G23830" s="27" t="str">
        <f t="shared" si="372"/>
        <v>2021/2022Sub-Saharan AfricaAll SectorsMultiple ObjectivesProject-level market rate debtDomesticPublicMultilateral DFI</v>
      </c>
      <c r="H23830" s="27" t="s">
        <v>291</v>
      </c>
      <c r="I23830" s="27" t="s">
        <v>318</v>
      </c>
      <c r="J23830" s="27" t="s">
        <v>344</v>
      </c>
      <c r="K23830" s="27" t="s">
        <v>304</v>
      </c>
      <c r="L23830" s="27" t="s">
        <v>335</v>
      </c>
      <c r="M23830" s="27" t="s">
        <v>323</v>
      </c>
      <c r="N23830" s="27" t="s">
        <v>309</v>
      </c>
      <c r="O23830" s="27" t="s">
        <v>30</v>
      </c>
      <c r="P23830" s="27">
        <v>1.0948899999999999E-4</v>
      </c>
    </row>
    <row r="23831" spans="7:16" x14ac:dyDescent="0.25">
      <c r="G23831" s="27" t="str">
        <f t="shared" si="372"/>
        <v>2021/2022Sub-Saharan AfricaAll SectorsMultiple ObjectivesProject-level market rate debtInternationalPrivateCommercial FI</v>
      </c>
      <c r="H23831" s="27" t="s">
        <v>291</v>
      </c>
      <c r="I23831" s="27" t="s">
        <v>318</v>
      </c>
      <c r="J23831" s="27" t="s">
        <v>344</v>
      </c>
      <c r="K23831" s="27" t="s">
        <v>304</v>
      </c>
      <c r="L23831" s="27" t="s">
        <v>335</v>
      </c>
      <c r="M23831" s="27" t="s">
        <v>324</v>
      </c>
      <c r="N23831" s="27" t="s">
        <v>306</v>
      </c>
      <c r="O23831" s="27" t="s">
        <v>23</v>
      </c>
      <c r="P23831" s="27">
        <v>0</v>
      </c>
    </row>
    <row r="23832" spans="7:16" x14ac:dyDescent="0.25">
      <c r="G23832" s="27" t="str">
        <f t="shared" si="372"/>
        <v>2021/2022Sub-Saharan AfricaAll SectorsMultiple ObjectivesProject-level market rate debtInternationalPublicExport Credit Agency (ECA)</v>
      </c>
      <c r="H23832" s="27" t="s">
        <v>291</v>
      </c>
      <c r="I23832" s="27" t="s">
        <v>318</v>
      </c>
      <c r="J23832" s="27" t="s">
        <v>344</v>
      </c>
      <c r="K23832" s="27" t="s">
        <v>304</v>
      </c>
      <c r="L23832" s="27" t="s">
        <v>335</v>
      </c>
      <c r="M23832" s="27" t="s">
        <v>324</v>
      </c>
      <c r="N23832" s="27" t="s">
        <v>309</v>
      </c>
      <c r="O23832" s="27" t="s">
        <v>310</v>
      </c>
      <c r="P23832" s="27">
        <v>0</v>
      </c>
    </row>
    <row r="23833" spans="7:16" x14ac:dyDescent="0.25">
      <c r="G23833" s="27" t="str">
        <f t="shared" si="372"/>
        <v>2021/2022Sub-Saharan AfricaAll SectorsMultiple ObjectivesProject-level market rate debtInternationalPublicMultilateral DFI</v>
      </c>
      <c r="H23833" s="27" t="s">
        <v>291</v>
      </c>
      <c r="I23833" s="27" t="s">
        <v>318</v>
      </c>
      <c r="J23833" s="27" t="s">
        <v>344</v>
      </c>
      <c r="K23833" s="27" t="s">
        <v>304</v>
      </c>
      <c r="L23833" s="27" t="s">
        <v>335</v>
      </c>
      <c r="M23833" s="27" t="s">
        <v>324</v>
      </c>
      <c r="N23833" s="27" t="s">
        <v>309</v>
      </c>
      <c r="O23833" s="27" t="s">
        <v>30</v>
      </c>
      <c r="P23833" s="27">
        <v>1.0998905109999999</v>
      </c>
    </row>
    <row r="23834" spans="7:16" x14ac:dyDescent="0.25">
      <c r="G23834" s="27" t="str">
        <f t="shared" si="372"/>
        <v>2021/2022Sub-Saharan AfricaAll SectorsMultiple ObjectivesProject-level market rate debtInternationalPublicState-owned FI</v>
      </c>
      <c r="H23834" s="27" t="s">
        <v>291</v>
      </c>
      <c r="I23834" s="27" t="s">
        <v>318</v>
      </c>
      <c r="J23834" s="27" t="s">
        <v>344</v>
      </c>
      <c r="K23834" s="27" t="s">
        <v>304</v>
      </c>
      <c r="L23834" s="27" t="s">
        <v>335</v>
      </c>
      <c r="M23834" s="27" t="s">
        <v>324</v>
      </c>
      <c r="N23834" s="27" t="s">
        <v>309</v>
      </c>
      <c r="O23834" s="27" t="s">
        <v>312</v>
      </c>
      <c r="P23834" s="27">
        <v>0</v>
      </c>
    </row>
    <row r="23835" spans="7:16" x14ac:dyDescent="0.25">
      <c r="G23835" s="27" t="str">
        <f t="shared" si="372"/>
        <v>2021/2022Sub-Saharan AfricaAll SectorsMultiple ObjectivesUnknownAll DestinationsPublicMultilateral DFI</v>
      </c>
      <c r="H23835" s="27" t="s">
        <v>291</v>
      </c>
      <c r="I23835" s="27" t="s">
        <v>318</v>
      </c>
      <c r="J23835" s="27" t="s">
        <v>344</v>
      </c>
      <c r="K23835" s="27" t="s">
        <v>304</v>
      </c>
      <c r="L23835" s="27" t="s">
        <v>301</v>
      </c>
      <c r="M23835" s="27" t="s">
        <v>338</v>
      </c>
      <c r="N23835" s="27" t="s">
        <v>309</v>
      </c>
      <c r="O23835" s="27" t="s">
        <v>30</v>
      </c>
      <c r="P23835" s="27">
        <v>1389.8084156719999</v>
      </c>
    </row>
    <row r="23836" spans="7:16" x14ac:dyDescent="0.25">
      <c r="G23836" s="27" t="str">
        <f t="shared" si="372"/>
        <v>2021/2022Sub-Saharan AfricaAll SectorsMultiple ObjectivesUnknownAll DestinationsPublicState-owned FI</v>
      </c>
      <c r="H23836" s="27" t="s">
        <v>291</v>
      </c>
      <c r="I23836" s="27" t="s">
        <v>318</v>
      </c>
      <c r="J23836" s="27" t="s">
        <v>344</v>
      </c>
      <c r="K23836" s="27" t="s">
        <v>304</v>
      </c>
      <c r="L23836" s="27" t="s">
        <v>301</v>
      </c>
      <c r="M23836" s="27" t="s">
        <v>338</v>
      </c>
      <c r="N23836" s="27" t="s">
        <v>309</v>
      </c>
      <c r="O23836" s="27" t="s">
        <v>312</v>
      </c>
      <c r="P23836" s="27">
        <v>0</v>
      </c>
    </row>
    <row r="23837" spans="7:16" x14ac:dyDescent="0.25">
      <c r="G23837" s="27" t="str">
        <f t="shared" si="372"/>
        <v>2021/2022Sub-Saharan AfricaAll SectorsMultiple ObjectivesUnknownDomesticPublicMultilateral DFI</v>
      </c>
      <c r="H23837" s="27" t="s">
        <v>291</v>
      </c>
      <c r="I23837" s="27" t="s">
        <v>318</v>
      </c>
      <c r="J23837" s="27" t="s">
        <v>344</v>
      </c>
      <c r="K23837" s="27" t="s">
        <v>304</v>
      </c>
      <c r="L23837" s="27" t="s">
        <v>301</v>
      </c>
      <c r="M23837" s="27" t="s">
        <v>323</v>
      </c>
      <c r="N23837" s="27" t="s">
        <v>309</v>
      </c>
      <c r="O23837" s="27" t="s">
        <v>30</v>
      </c>
      <c r="P23837" s="27">
        <v>0.85808084200000001</v>
      </c>
    </row>
    <row r="23838" spans="7:16" x14ac:dyDescent="0.25">
      <c r="G23838" s="27" t="str">
        <f t="shared" si="372"/>
        <v>2021/2022Sub-Saharan AfricaAll SectorsMultiple ObjectivesUnknownInternationalPublicMultilateral DFI</v>
      </c>
      <c r="H23838" s="27" t="s">
        <v>291</v>
      </c>
      <c r="I23838" s="27" t="s">
        <v>318</v>
      </c>
      <c r="J23838" s="27" t="s">
        <v>344</v>
      </c>
      <c r="K23838" s="27" t="s">
        <v>304</v>
      </c>
      <c r="L23838" s="27" t="s">
        <v>301</v>
      </c>
      <c r="M23838" s="27" t="s">
        <v>324</v>
      </c>
      <c r="N23838" s="27" t="s">
        <v>309</v>
      </c>
      <c r="O23838" s="27" t="s">
        <v>30</v>
      </c>
      <c r="P23838" s="27">
        <v>1388.95033483</v>
      </c>
    </row>
    <row r="23839" spans="7:16" x14ac:dyDescent="0.25">
      <c r="G23839" s="27" t="str">
        <f t="shared" si="372"/>
        <v>2021/2022Sub-Saharan AfricaAll SectorsMultiple ObjectivesUnknownInternationalPublicState-owned FI</v>
      </c>
      <c r="H23839" s="27" t="s">
        <v>291</v>
      </c>
      <c r="I23839" s="27" t="s">
        <v>318</v>
      </c>
      <c r="J23839" s="27" t="s">
        <v>344</v>
      </c>
      <c r="K23839" s="27" t="s">
        <v>304</v>
      </c>
      <c r="L23839" s="27" t="s">
        <v>301</v>
      </c>
      <c r="M23839" s="27" t="s">
        <v>324</v>
      </c>
      <c r="N23839" s="27" t="s">
        <v>309</v>
      </c>
      <c r="O23839" s="27" t="s">
        <v>312</v>
      </c>
      <c r="P23839" s="27">
        <v>0</v>
      </c>
    </row>
    <row r="23840" spans="7:16" x14ac:dyDescent="0.25">
      <c r="G23840" s="27" t="str">
        <f t="shared" si="372"/>
        <v>2021/2022Sub-Saharan AfricaBuildings &amp; InfrastructureAdaptationAll InstrumentsAll DestinationsPublicBilateral DFI</v>
      </c>
      <c r="H23840" s="27" t="s">
        <v>291</v>
      </c>
      <c r="I23840" s="27" t="s">
        <v>318</v>
      </c>
      <c r="J23840" s="27" t="s">
        <v>293</v>
      </c>
      <c r="K23840" s="27" t="s">
        <v>302</v>
      </c>
      <c r="L23840" s="27" t="s">
        <v>345</v>
      </c>
      <c r="M23840" s="27" t="s">
        <v>338</v>
      </c>
      <c r="N23840" s="27" t="s">
        <v>309</v>
      </c>
      <c r="O23840" s="27" t="s">
        <v>31</v>
      </c>
      <c r="P23840" s="27">
        <v>0</v>
      </c>
    </row>
    <row r="23841" spans="7:16" x14ac:dyDescent="0.25">
      <c r="G23841" s="27" t="str">
        <f t="shared" si="372"/>
        <v>2021/2022Sub-Saharan AfricaBuildings &amp; InfrastructureAdaptationAll InstrumentsAll DestinationsPublicMultilateral DFI</v>
      </c>
      <c r="H23841" s="27" t="s">
        <v>291</v>
      </c>
      <c r="I23841" s="27" t="s">
        <v>318</v>
      </c>
      <c r="J23841" s="27" t="s">
        <v>293</v>
      </c>
      <c r="K23841" s="27" t="s">
        <v>302</v>
      </c>
      <c r="L23841" s="27" t="s">
        <v>345</v>
      </c>
      <c r="M23841" s="27" t="s">
        <v>338</v>
      </c>
      <c r="N23841" s="27" t="s">
        <v>309</v>
      </c>
      <c r="O23841" s="27" t="s">
        <v>30</v>
      </c>
      <c r="P23841" s="27">
        <v>0.88120562999999996</v>
      </c>
    </row>
    <row r="23842" spans="7:16" x14ac:dyDescent="0.25">
      <c r="G23842" s="27" t="str">
        <f t="shared" si="372"/>
        <v>2021/2022Sub-Saharan AfricaBuildings &amp; InfrastructureAdaptationAll InstrumentsInternationalPublicBilateral DFI</v>
      </c>
      <c r="H23842" s="27" t="s">
        <v>291</v>
      </c>
      <c r="I23842" s="27" t="s">
        <v>318</v>
      </c>
      <c r="J23842" s="27" t="s">
        <v>293</v>
      </c>
      <c r="K23842" s="27" t="s">
        <v>302</v>
      </c>
      <c r="L23842" s="27" t="s">
        <v>345</v>
      </c>
      <c r="M23842" s="27" t="s">
        <v>324</v>
      </c>
      <c r="N23842" s="27" t="s">
        <v>309</v>
      </c>
      <c r="O23842" s="27" t="s">
        <v>31</v>
      </c>
      <c r="P23842" s="27">
        <v>0</v>
      </c>
    </row>
    <row r="23843" spans="7:16" x14ac:dyDescent="0.25">
      <c r="G23843" s="27" t="str">
        <f t="shared" si="372"/>
        <v>2021/2022Sub-Saharan AfricaBuildings &amp; InfrastructureAdaptationAll InstrumentsInternationalPublicMultilateral DFI</v>
      </c>
      <c r="H23843" s="27" t="s">
        <v>291</v>
      </c>
      <c r="I23843" s="27" t="s">
        <v>318</v>
      </c>
      <c r="J23843" s="27" t="s">
        <v>293</v>
      </c>
      <c r="K23843" s="27" t="s">
        <v>302</v>
      </c>
      <c r="L23843" s="27" t="s">
        <v>345</v>
      </c>
      <c r="M23843" s="27" t="s">
        <v>324</v>
      </c>
      <c r="N23843" s="27" t="s">
        <v>309</v>
      </c>
      <c r="O23843" s="27" t="s">
        <v>30</v>
      </c>
      <c r="P23843" s="27">
        <v>0.88120562999999996</v>
      </c>
    </row>
    <row r="23844" spans="7:16" x14ac:dyDescent="0.25">
      <c r="G23844" s="27" t="str">
        <f t="shared" si="372"/>
        <v>2021/2022Sub-Saharan AfricaBuildings &amp; InfrastructureAdaptationGrantAll DestinationsPublicBilateral DFI</v>
      </c>
      <c r="H23844" s="27" t="s">
        <v>291</v>
      </c>
      <c r="I23844" s="27" t="s">
        <v>318</v>
      </c>
      <c r="J23844" s="27" t="s">
        <v>293</v>
      </c>
      <c r="K23844" s="27" t="s">
        <v>302</v>
      </c>
      <c r="L23844" s="27" t="s">
        <v>332</v>
      </c>
      <c r="M23844" s="27" t="s">
        <v>338</v>
      </c>
      <c r="N23844" s="27" t="s">
        <v>309</v>
      </c>
      <c r="O23844" s="27" t="s">
        <v>31</v>
      </c>
      <c r="P23844" s="27">
        <v>0</v>
      </c>
    </row>
    <row r="23845" spans="7:16" x14ac:dyDescent="0.25">
      <c r="G23845" s="27" t="str">
        <f t="shared" si="372"/>
        <v>2021/2022Sub-Saharan AfricaBuildings &amp; InfrastructureAdaptationGrantInternationalPublicBilateral DFI</v>
      </c>
      <c r="H23845" s="27" t="s">
        <v>291</v>
      </c>
      <c r="I23845" s="27" t="s">
        <v>318</v>
      </c>
      <c r="J23845" s="27" t="s">
        <v>293</v>
      </c>
      <c r="K23845" s="27" t="s">
        <v>302</v>
      </c>
      <c r="L23845" s="27" t="s">
        <v>332</v>
      </c>
      <c r="M23845" s="27" t="s">
        <v>324</v>
      </c>
      <c r="N23845" s="27" t="s">
        <v>309</v>
      </c>
      <c r="O23845" s="27" t="s">
        <v>31</v>
      </c>
      <c r="P23845" s="27">
        <v>0</v>
      </c>
    </row>
    <row r="23846" spans="7:16" x14ac:dyDescent="0.25">
      <c r="G23846" s="27" t="str">
        <f t="shared" si="372"/>
        <v>2021/2022Sub-Saharan AfricaBuildings &amp; InfrastructureAdaptationProject-level equityAll DestinationsPublicMultilateral DFI</v>
      </c>
      <c r="H23846" s="27" t="s">
        <v>291</v>
      </c>
      <c r="I23846" s="27" t="s">
        <v>318</v>
      </c>
      <c r="J23846" s="27" t="s">
        <v>293</v>
      </c>
      <c r="K23846" s="27" t="s">
        <v>302</v>
      </c>
      <c r="L23846" s="27" t="s">
        <v>337</v>
      </c>
      <c r="M23846" s="27" t="s">
        <v>338</v>
      </c>
      <c r="N23846" s="27" t="s">
        <v>309</v>
      </c>
      <c r="O23846" s="27" t="s">
        <v>30</v>
      </c>
      <c r="P23846" s="27">
        <v>0.88120562999999996</v>
      </c>
    </row>
    <row r="23847" spans="7:16" x14ac:dyDescent="0.25">
      <c r="G23847" s="27" t="str">
        <f t="shared" si="372"/>
        <v>2021/2022Sub-Saharan AfricaBuildings &amp; InfrastructureAdaptationProject-level equityInternationalPublicMultilateral DFI</v>
      </c>
      <c r="H23847" s="27" t="s">
        <v>291</v>
      </c>
      <c r="I23847" s="27" t="s">
        <v>318</v>
      </c>
      <c r="J23847" s="27" t="s">
        <v>293</v>
      </c>
      <c r="K23847" s="27" t="s">
        <v>302</v>
      </c>
      <c r="L23847" s="27" t="s">
        <v>337</v>
      </c>
      <c r="M23847" s="27" t="s">
        <v>324</v>
      </c>
      <c r="N23847" s="27" t="s">
        <v>309</v>
      </c>
      <c r="O23847" s="27" t="s">
        <v>30</v>
      </c>
      <c r="P23847" s="27">
        <v>0.88120562999999996</v>
      </c>
    </row>
    <row r="23848" spans="7:16" x14ac:dyDescent="0.25">
      <c r="G23848" s="27" t="str">
        <f t="shared" si="372"/>
        <v>2021/2022Sub-Saharan AfricaBuildings &amp; InfrastructureAll UsesAll InstrumentsAll DestinationsPrivateCorporations</v>
      </c>
      <c r="H23848" s="27" t="s">
        <v>291</v>
      </c>
      <c r="I23848" s="27" t="s">
        <v>318</v>
      </c>
      <c r="J23848" s="27" t="s">
        <v>293</v>
      </c>
      <c r="K23848" s="27" t="s">
        <v>346</v>
      </c>
      <c r="L23848" s="27" t="s">
        <v>345</v>
      </c>
      <c r="M23848" s="27" t="s">
        <v>338</v>
      </c>
      <c r="N23848" s="27" t="s">
        <v>306</v>
      </c>
      <c r="O23848" s="27" t="s">
        <v>307</v>
      </c>
      <c r="P23848" s="27">
        <v>43.543801960000003</v>
      </c>
    </row>
    <row r="23849" spans="7:16" x14ac:dyDescent="0.25">
      <c r="G23849" s="27" t="str">
        <f t="shared" si="372"/>
        <v>2021/2022Sub-Saharan AfricaBuildings &amp; InfrastructureAll UsesAll InstrumentsAll DestinationsPrivateHouseholds/Individuals</v>
      </c>
      <c r="H23849" s="27" t="s">
        <v>291</v>
      </c>
      <c r="I23849" s="27" t="s">
        <v>318</v>
      </c>
      <c r="J23849" s="27" t="s">
        <v>293</v>
      </c>
      <c r="K23849" s="27" t="s">
        <v>346</v>
      </c>
      <c r="L23849" s="27" t="s">
        <v>345</v>
      </c>
      <c r="M23849" s="27" t="s">
        <v>338</v>
      </c>
      <c r="N23849" s="27" t="s">
        <v>306</v>
      </c>
      <c r="O23849" s="27" t="s">
        <v>308</v>
      </c>
      <c r="P23849" s="27">
        <v>143.932222</v>
      </c>
    </row>
    <row r="23850" spans="7:16" x14ac:dyDescent="0.25">
      <c r="G23850" s="27" t="str">
        <f t="shared" si="372"/>
        <v>2021/2022Sub-Saharan AfricaBuildings &amp; InfrastructureAll UsesAll InstrumentsAll DestinationsPublicBilateral DFI</v>
      </c>
      <c r="H23850" s="27" t="s">
        <v>291</v>
      </c>
      <c r="I23850" s="27" t="s">
        <v>318</v>
      </c>
      <c r="J23850" s="27" t="s">
        <v>293</v>
      </c>
      <c r="K23850" s="27" t="s">
        <v>346</v>
      </c>
      <c r="L23850" s="27" t="s">
        <v>345</v>
      </c>
      <c r="M23850" s="27" t="s">
        <v>338</v>
      </c>
      <c r="N23850" s="27" t="s">
        <v>309</v>
      </c>
      <c r="O23850" s="27" t="s">
        <v>31</v>
      </c>
      <c r="P23850" s="27">
        <v>0</v>
      </c>
    </row>
    <row r="23851" spans="7:16" x14ac:dyDescent="0.25">
      <c r="G23851" s="27" t="str">
        <f t="shared" si="372"/>
        <v>2021/2022Sub-Saharan AfricaBuildings &amp; InfrastructureAll UsesAll InstrumentsAll DestinationsPublicGovernment</v>
      </c>
      <c r="H23851" s="27" t="s">
        <v>291</v>
      </c>
      <c r="I23851" s="27" t="s">
        <v>318</v>
      </c>
      <c r="J23851" s="27" t="s">
        <v>293</v>
      </c>
      <c r="K23851" s="27" t="s">
        <v>346</v>
      </c>
      <c r="L23851" s="27" t="s">
        <v>345</v>
      </c>
      <c r="M23851" s="27" t="s">
        <v>338</v>
      </c>
      <c r="N23851" s="27" t="s">
        <v>309</v>
      </c>
      <c r="O23851" s="27" t="s">
        <v>28</v>
      </c>
      <c r="P23851" s="27">
        <v>44.662039909999997</v>
      </c>
    </row>
    <row r="23852" spans="7:16" x14ac:dyDescent="0.25">
      <c r="G23852" s="27" t="str">
        <f t="shared" si="372"/>
        <v>2021/2022Sub-Saharan AfricaBuildings &amp; InfrastructureAll UsesAll InstrumentsAll DestinationsPublicMultilateral DFI</v>
      </c>
      <c r="H23852" s="27" t="s">
        <v>291</v>
      </c>
      <c r="I23852" s="27" t="s">
        <v>318</v>
      </c>
      <c r="J23852" s="27" t="s">
        <v>293</v>
      </c>
      <c r="K23852" s="27" t="s">
        <v>346</v>
      </c>
      <c r="L23852" s="27" t="s">
        <v>345</v>
      </c>
      <c r="M23852" s="27" t="s">
        <v>338</v>
      </c>
      <c r="N23852" s="27" t="s">
        <v>309</v>
      </c>
      <c r="O23852" s="27" t="s">
        <v>30</v>
      </c>
      <c r="P23852" s="27">
        <v>10.700354565</v>
      </c>
    </row>
    <row r="23853" spans="7:16" x14ac:dyDescent="0.25">
      <c r="G23853" s="27" t="str">
        <f t="shared" si="372"/>
        <v>2021/2022Sub-Saharan AfricaBuildings &amp; InfrastructureAll UsesAll InstrumentsAll DestinationsPublicPublic Fund</v>
      </c>
      <c r="H23853" s="27" t="s">
        <v>291</v>
      </c>
      <c r="I23853" s="27" t="s">
        <v>318</v>
      </c>
      <c r="J23853" s="27" t="s">
        <v>293</v>
      </c>
      <c r="K23853" s="27" t="s">
        <v>346</v>
      </c>
      <c r="L23853" s="27" t="s">
        <v>345</v>
      </c>
      <c r="M23853" s="27" t="s">
        <v>338</v>
      </c>
      <c r="N23853" s="27" t="s">
        <v>309</v>
      </c>
      <c r="O23853" s="27" t="s">
        <v>311</v>
      </c>
      <c r="P23853" s="27">
        <v>0</v>
      </c>
    </row>
    <row r="23854" spans="7:16" x14ac:dyDescent="0.25">
      <c r="G23854" s="27" t="str">
        <f t="shared" si="372"/>
        <v>2021/2022Sub-Saharan AfricaBuildings &amp; InfrastructureAll UsesAll InstrumentsDomesticPrivateCorporations</v>
      </c>
      <c r="H23854" s="27" t="s">
        <v>291</v>
      </c>
      <c r="I23854" s="27" t="s">
        <v>318</v>
      </c>
      <c r="J23854" s="27" t="s">
        <v>293</v>
      </c>
      <c r="K23854" s="27" t="s">
        <v>346</v>
      </c>
      <c r="L23854" s="27" t="s">
        <v>345</v>
      </c>
      <c r="M23854" s="27" t="s">
        <v>323</v>
      </c>
      <c r="N23854" s="27" t="s">
        <v>306</v>
      </c>
      <c r="O23854" s="27" t="s">
        <v>307</v>
      </c>
      <c r="P23854" s="27">
        <v>43.543801960000003</v>
      </c>
    </row>
    <row r="23855" spans="7:16" x14ac:dyDescent="0.25">
      <c r="G23855" s="27" t="str">
        <f t="shared" si="372"/>
        <v>2021/2022Sub-Saharan AfricaBuildings &amp; InfrastructureAll UsesAll InstrumentsDomesticPrivateHouseholds/Individuals</v>
      </c>
      <c r="H23855" s="27" t="s">
        <v>291</v>
      </c>
      <c r="I23855" s="27" t="s">
        <v>318</v>
      </c>
      <c r="J23855" s="27" t="s">
        <v>293</v>
      </c>
      <c r="K23855" s="27" t="s">
        <v>346</v>
      </c>
      <c r="L23855" s="27" t="s">
        <v>345</v>
      </c>
      <c r="M23855" s="27" t="s">
        <v>323</v>
      </c>
      <c r="N23855" s="27" t="s">
        <v>306</v>
      </c>
      <c r="O23855" s="27" t="s">
        <v>308</v>
      </c>
      <c r="P23855" s="27">
        <v>143.932222</v>
      </c>
    </row>
    <row r="23856" spans="7:16" x14ac:dyDescent="0.25">
      <c r="G23856" s="27" t="str">
        <f t="shared" si="372"/>
        <v>2021/2022Sub-Saharan AfricaBuildings &amp; InfrastructureAll UsesAll InstrumentsDomesticPublicGovernment</v>
      </c>
      <c r="H23856" s="27" t="s">
        <v>291</v>
      </c>
      <c r="I23856" s="27" t="s">
        <v>318</v>
      </c>
      <c r="J23856" s="27" t="s">
        <v>293</v>
      </c>
      <c r="K23856" s="27" t="s">
        <v>346</v>
      </c>
      <c r="L23856" s="27" t="s">
        <v>345</v>
      </c>
      <c r="M23856" s="27" t="s">
        <v>323</v>
      </c>
      <c r="N23856" s="27" t="s">
        <v>309</v>
      </c>
      <c r="O23856" s="27" t="s">
        <v>28</v>
      </c>
      <c r="P23856" s="27">
        <v>44.662039909999997</v>
      </c>
    </row>
    <row r="23857" spans="7:16" x14ac:dyDescent="0.25">
      <c r="G23857" s="27" t="str">
        <f t="shared" si="372"/>
        <v>2021/2022Sub-Saharan AfricaBuildings &amp; InfrastructureAll UsesAll InstrumentsInternationalPublicBilateral DFI</v>
      </c>
      <c r="H23857" s="27" t="s">
        <v>291</v>
      </c>
      <c r="I23857" s="27" t="s">
        <v>318</v>
      </c>
      <c r="J23857" s="27" t="s">
        <v>293</v>
      </c>
      <c r="K23857" s="27" t="s">
        <v>346</v>
      </c>
      <c r="L23857" s="27" t="s">
        <v>345</v>
      </c>
      <c r="M23857" s="27" t="s">
        <v>324</v>
      </c>
      <c r="N23857" s="27" t="s">
        <v>309</v>
      </c>
      <c r="O23857" s="27" t="s">
        <v>31</v>
      </c>
      <c r="P23857" s="27">
        <v>0</v>
      </c>
    </row>
    <row r="23858" spans="7:16" x14ac:dyDescent="0.25">
      <c r="G23858" s="27" t="str">
        <f t="shared" si="372"/>
        <v>2021/2022Sub-Saharan AfricaBuildings &amp; InfrastructureAll UsesAll InstrumentsInternationalPublicGovernment</v>
      </c>
      <c r="H23858" s="27" t="s">
        <v>291</v>
      </c>
      <c r="I23858" s="27" t="s">
        <v>318</v>
      </c>
      <c r="J23858" s="27" t="s">
        <v>293</v>
      </c>
      <c r="K23858" s="27" t="s">
        <v>346</v>
      </c>
      <c r="L23858" s="27" t="s">
        <v>345</v>
      </c>
      <c r="M23858" s="27" t="s">
        <v>324</v>
      </c>
      <c r="N23858" s="27" t="s">
        <v>309</v>
      </c>
      <c r="O23858" s="27" t="s">
        <v>28</v>
      </c>
      <c r="P23858" s="27">
        <v>0</v>
      </c>
    </row>
    <row r="23859" spans="7:16" x14ac:dyDescent="0.25">
      <c r="G23859" s="27" t="str">
        <f t="shared" si="372"/>
        <v>2021/2022Sub-Saharan AfricaBuildings &amp; InfrastructureAll UsesAll InstrumentsInternationalPublicMultilateral DFI</v>
      </c>
      <c r="H23859" s="27" t="s">
        <v>291</v>
      </c>
      <c r="I23859" s="27" t="s">
        <v>318</v>
      </c>
      <c r="J23859" s="27" t="s">
        <v>293</v>
      </c>
      <c r="K23859" s="27" t="s">
        <v>346</v>
      </c>
      <c r="L23859" s="27" t="s">
        <v>345</v>
      </c>
      <c r="M23859" s="27" t="s">
        <v>324</v>
      </c>
      <c r="N23859" s="27" t="s">
        <v>309</v>
      </c>
      <c r="O23859" s="27" t="s">
        <v>30</v>
      </c>
      <c r="P23859" s="27">
        <v>10.700354565</v>
      </c>
    </row>
    <row r="23860" spans="7:16" x14ac:dyDescent="0.25">
      <c r="G23860" s="27" t="str">
        <f t="shared" si="372"/>
        <v>2021/2022Sub-Saharan AfricaBuildings &amp; InfrastructureAll UsesAll InstrumentsInternationalPublicPublic Fund</v>
      </c>
      <c r="H23860" s="27" t="s">
        <v>291</v>
      </c>
      <c r="I23860" s="27" t="s">
        <v>318</v>
      </c>
      <c r="J23860" s="27" t="s">
        <v>293</v>
      </c>
      <c r="K23860" s="27" t="s">
        <v>346</v>
      </c>
      <c r="L23860" s="27" t="s">
        <v>345</v>
      </c>
      <c r="M23860" s="27" t="s">
        <v>324</v>
      </c>
      <c r="N23860" s="27" t="s">
        <v>309</v>
      </c>
      <c r="O23860" s="27" t="s">
        <v>311</v>
      </c>
      <c r="P23860" s="27">
        <v>0</v>
      </c>
    </row>
    <row r="23861" spans="7:16" x14ac:dyDescent="0.25">
      <c r="G23861" s="27" t="str">
        <f t="shared" si="372"/>
        <v>2021/2022Sub-Saharan AfricaBuildings &amp; InfrastructureAll UsesBalance sheet financing (equity portion)All DestinationsPrivateCorporations</v>
      </c>
      <c r="H23861" s="27" t="s">
        <v>291</v>
      </c>
      <c r="I23861" s="27" t="s">
        <v>318</v>
      </c>
      <c r="J23861" s="27" t="s">
        <v>293</v>
      </c>
      <c r="K23861" s="27" t="s">
        <v>346</v>
      </c>
      <c r="L23861" s="27" t="s">
        <v>334</v>
      </c>
      <c r="M23861" s="27" t="s">
        <v>338</v>
      </c>
      <c r="N23861" s="27" t="s">
        <v>306</v>
      </c>
      <c r="O23861" s="27" t="s">
        <v>307</v>
      </c>
      <c r="P23861" s="27">
        <v>43.543801960000003</v>
      </c>
    </row>
    <row r="23862" spans="7:16" x14ac:dyDescent="0.25">
      <c r="G23862" s="27" t="str">
        <f t="shared" si="372"/>
        <v>2021/2022Sub-Saharan AfricaBuildings &amp; InfrastructureAll UsesBalance sheet financing (equity portion)All DestinationsPrivateHouseholds/Individuals</v>
      </c>
      <c r="H23862" s="27" t="s">
        <v>291</v>
      </c>
      <c r="I23862" s="27" t="s">
        <v>318</v>
      </c>
      <c r="J23862" s="27" t="s">
        <v>293</v>
      </c>
      <c r="K23862" s="27" t="s">
        <v>346</v>
      </c>
      <c r="L23862" s="27" t="s">
        <v>334</v>
      </c>
      <c r="M23862" s="27" t="s">
        <v>338</v>
      </c>
      <c r="N23862" s="27" t="s">
        <v>306</v>
      </c>
      <c r="O23862" s="27" t="s">
        <v>308</v>
      </c>
      <c r="P23862" s="27">
        <v>143.932222</v>
      </c>
    </row>
    <row r="23863" spans="7:16" x14ac:dyDescent="0.25">
      <c r="G23863" s="27" t="str">
        <f t="shared" si="372"/>
        <v>2021/2022Sub-Saharan AfricaBuildings &amp; InfrastructureAll UsesBalance sheet financing (equity portion)All DestinationsPublicGovernment</v>
      </c>
      <c r="H23863" s="27" t="s">
        <v>291</v>
      </c>
      <c r="I23863" s="27" t="s">
        <v>318</v>
      </c>
      <c r="J23863" s="27" t="s">
        <v>293</v>
      </c>
      <c r="K23863" s="27" t="s">
        <v>346</v>
      </c>
      <c r="L23863" s="27" t="s">
        <v>334</v>
      </c>
      <c r="M23863" s="27" t="s">
        <v>338</v>
      </c>
      <c r="N23863" s="27" t="s">
        <v>309</v>
      </c>
      <c r="O23863" s="27" t="s">
        <v>28</v>
      </c>
      <c r="P23863" s="27">
        <v>44.662039909999997</v>
      </c>
    </row>
    <row r="23864" spans="7:16" x14ac:dyDescent="0.25">
      <c r="G23864" s="27" t="str">
        <f t="shared" si="372"/>
        <v>2021/2022Sub-Saharan AfricaBuildings &amp; InfrastructureAll UsesBalance sheet financing (equity portion)DomesticPrivateCorporations</v>
      </c>
      <c r="H23864" s="27" t="s">
        <v>291</v>
      </c>
      <c r="I23864" s="27" t="s">
        <v>318</v>
      </c>
      <c r="J23864" s="27" t="s">
        <v>293</v>
      </c>
      <c r="K23864" s="27" t="s">
        <v>346</v>
      </c>
      <c r="L23864" s="27" t="s">
        <v>334</v>
      </c>
      <c r="M23864" s="27" t="s">
        <v>323</v>
      </c>
      <c r="N23864" s="27" t="s">
        <v>306</v>
      </c>
      <c r="O23864" s="27" t="s">
        <v>307</v>
      </c>
      <c r="P23864" s="27">
        <v>43.543801960000003</v>
      </c>
    </row>
    <row r="23865" spans="7:16" x14ac:dyDescent="0.25">
      <c r="G23865" s="27" t="str">
        <f t="shared" si="372"/>
        <v>2021/2022Sub-Saharan AfricaBuildings &amp; InfrastructureAll UsesBalance sheet financing (equity portion)DomesticPrivateHouseholds/Individuals</v>
      </c>
      <c r="H23865" s="27" t="s">
        <v>291</v>
      </c>
      <c r="I23865" s="27" t="s">
        <v>318</v>
      </c>
      <c r="J23865" s="27" t="s">
        <v>293</v>
      </c>
      <c r="K23865" s="27" t="s">
        <v>346</v>
      </c>
      <c r="L23865" s="27" t="s">
        <v>334</v>
      </c>
      <c r="M23865" s="27" t="s">
        <v>323</v>
      </c>
      <c r="N23865" s="27" t="s">
        <v>306</v>
      </c>
      <c r="O23865" s="27" t="s">
        <v>308</v>
      </c>
      <c r="P23865" s="27">
        <v>143.932222</v>
      </c>
    </row>
    <row r="23866" spans="7:16" x14ac:dyDescent="0.25">
      <c r="G23866" s="27" t="str">
        <f t="shared" si="372"/>
        <v>2021/2022Sub-Saharan AfricaBuildings &amp; InfrastructureAll UsesBalance sheet financing (equity portion)DomesticPublicGovernment</v>
      </c>
      <c r="H23866" s="27" t="s">
        <v>291</v>
      </c>
      <c r="I23866" s="27" t="s">
        <v>318</v>
      </c>
      <c r="J23866" s="27" t="s">
        <v>293</v>
      </c>
      <c r="K23866" s="27" t="s">
        <v>346</v>
      </c>
      <c r="L23866" s="27" t="s">
        <v>334</v>
      </c>
      <c r="M23866" s="27" t="s">
        <v>323</v>
      </c>
      <c r="N23866" s="27" t="s">
        <v>309</v>
      </c>
      <c r="O23866" s="27" t="s">
        <v>28</v>
      </c>
      <c r="P23866" s="27">
        <v>44.662039909999997</v>
      </c>
    </row>
    <row r="23867" spans="7:16" x14ac:dyDescent="0.25">
      <c r="G23867" s="27" t="str">
        <f t="shared" si="372"/>
        <v>2021/2022Sub-Saharan AfricaBuildings &amp; InfrastructureAll UsesGrantAll DestinationsPublicBilateral DFI</v>
      </c>
      <c r="H23867" s="27" t="s">
        <v>291</v>
      </c>
      <c r="I23867" s="27" t="s">
        <v>318</v>
      </c>
      <c r="J23867" s="27" t="s">
        <v>293</v>
      </c>
      <c r="K23867" s="27" t="s">
        <v>346</v>
      </c>
      <c r="L23867" s="27" t="s">
        <v>332</v>
      </c>
      <c r="M23867" s="27" t="s">
        <v>338</v>
      </c>
      <c r="N23867" s="27" t="s">
        <v>309</v>
      </c>
      <c r="O23867" s="27" t="s">
        <v>31</v>
      </c>
      <c r="P23867" s="27">
        <v>0</v>
      </c>
    </row>
    <row r="23868" spans="7:16" x14ac:dyDescent="0.25">
      <c r="G23868" s="27" t="str">
        <f t="shared" si="372"/>
        <v>2021/2022Sub-Saharan AfricaBuildings &amp; InfrastructureAll UsesGrantAll DestinationsPublicGovernment</v>
      </c>
      <c r="H23868" s="27" t="s">
        <v>291</v>
      </c>
      <c r="I23868" s="27" t="s">
        <v>318</v>
      </c>
      <c r="J23868" s="27" t="s">
        <v>293</v>
      </c>
      <c r="K23868" s="27" t="s">
        <v>346</v>
      </c>
      <c r="L23868" s="27" t="s">
        <v>332</v>
      </c>
      <c r="M23868" s="27" t="s">
        <v>338</v>
      </c>
      <c r="N23868" s="27" t="s">
        <v>309</v>
      </c>
      <c r="O23868" s="27" t="s">
        <v>28</v>
      </c>
      <c r="P23868" s="27">
        <v>0</v>
      </c>
    </row>
    <row r="23869" spans="7:16" x14ac:dyDescent="0.25">
      <c r="G23869" s="27" t="str">
        <f t="shared" si="372"/>
        <v>2021/2022Sub-Saharan AfricaBuildings &amp; InfrastructureAll UsesGrantAll DestinationsPublicPublic Fund</v>
      </c>
      <c r="H23869" s="27" t="s">
        <v>291</v>
      </c>
      <c r="I23869" s="27" t="s">
        <v>318</v>
      </c>
      <c r="J23869" s="27" t="s">
        <v>293</v>
      </c>
      <c r="K23869" s="27" t="s">
        <v>346</v>
      </c>
      <c r="L23869" s="27" t="s">
        <v>332</v>
      </c>
      <c r="M23869" s="27" t="s">
        <v>338</v>
      </c>
      <c r="N23869" s="27" t="s">
        <v>309</v>
      </c>
      <c r="O23869" s="27" t="s">
        <v>311</v>
      </c>
      <c r="P23869" s="27">
        <v>0</v>
      </c>
    </row>
    <row r="23870" spans="7:16" x14ac:dyDescent="0.25">
      <c r="G23870" s="27" t="str">
        <f t="shared" si="372"/>
        <v>2021/2022Sub-Saharan AfricaBuildings &amp; InfrastructureAll UsesGrantInternationalPublicBilateral DFI</v>
      </c>
      <c r="H23870" s="27" t="s">
        <v>291</v>
      </c>
      <c r="I23870" s="27" t="s">
        <v>318</v>
      </c>
      <c r="J23870" s="27" t="s">
        <v>293</v>
      </c>
      <c r="K23870" s="27" t="s">
        <v>346</v>
      </c>
      <c r="L23870" s="27" t="s">
        <v>332</v>
      </c>
      <c r="M23870" s="27" t="s">
        <v>324</v>
      </c>
      <c r="N23870" s="27" t="s">
        <v>309</v>
      </c>
      <c r="O23870" s="27" t="s">
        <v>31</v>
      </c>
      <c r="P23870" s="27">
        <v>0</v>
      </c>
    </row>
    <row r="23871" spans="7:16" x14ac:dyDescent="0.25">
      <c r="G23871" s="27" t="str">
        <f t="shared" si="372"/>
        <v>2021/2022Sub-Saharan AfricaBuildings &amp; InfrastructureAll UsesGrantInternationalPublicGovernment</v>
      </c>
      <c r="H23871" s="27" t="s">
        <v>291</v>
      </c>
      <c r="I23871" s="27" t="s">
        <v>318</v>
      </c>
      <c r="J23871" s="27" t="s">
        <v>293</v>
      </c>
      <c r="K23871" s="27" t="s">
        <v>346</v>
      </c>
      <c r="L23871" s="27" t="s">
        <v>332</v>
      </c>
      <c r="M23871" s="27" t="s">
        <v>324</v>
      </c>
      <c r="N23871" s="27" t="s">
        <v>309</v>
      </c>
      <c r="O23871" s="27" t="s">
        <v>28</v>
      </c>
      <c r="P23871" s="27">
        <v>0</v>
      </c>
    </row>
    <row r="23872" spans="7:16" x14ac:dyDescent="0.25">
      <c r="G23872" s="27" t="str">
        <f t="shared" si="372"/>
        <v>2021/2022Sub-Saharan AfricaBuildings &amp; InfrastructureAll UsesGrantInternationalPublicPublic Fund</v>
      </c>
      <c r="H23872" s="27" t="s">
        <v>291</v>
      </c>
      <c r="I23872" s="27" t="s">
        <v>318</v>
      </c>
      <c r="J23872" s="27" t="s">
        <v>293</v>
      </c>
      <c r="K23872" s="27" t="s">
        <v>346</v>
      </c>
      <c r="L23872" s="27" t="s">
        <v>332</v>
      </c>
      <c r="M23872" s="27" t="s">
        <v>324</v>
      </c>
      <c r="N23872" s="27" t="s">
        <v>309</v>
      </c>
      <c r="O23872" s="27" t="s">
        <v>311</v>
      </c>
      <c r="P23872" s="27">
        <v>0</v>
      </c>
    </row>
    <row r="23873" spans="7:16" x14ac:dyDescent="0.25">
      <c r="G23873" s="27" t="str">
        <f t="shared" si="372"/>
        <v>2021/2022Sub-Saharan AfricaBuildings &amp; InfrastructureAll UsesProject-level equityAll DestinationsPublicMultilateral DFI</v>
      </c>
      <c r="H23873" s="27" t="s">
        <v>291</v>
      </c>
      <c r="I23873" s="27" t="s">
        <v>318</v>
      </c>
      <c r="J23873" s="27" t="s">
        <v>293</v>
      </c>
      <c r="K23873" s="27" t="s">
        <v>346</v>
      </c>
      <c r="L23873" s="27" t="s">
        <v>337</v>
      </c>
      <c r="M23873" s="27" t="s">
        <v>338</v>
      </c>
      <c r="N23873" s="27" t="s">
        <v>309</v>
      </c>
      <c r="O23873" s="27" t="s">
        <v>30</v>
      </c>
      <c r="P23873" s="27">
        <v>10.700354565</v>
      </c>
    </row>
    <row r="23874" spans="7:16" x14ac:dyDescent="0.25">
      <c r="G23874" s="27" t="str">
        <f t="shared" si="372"/>
        <v>2021/2022Sub-Saharan AfricaBuildings &amp; InfrastructureAll UsesProject-level equityInternationalPublicMultilateral DFI</v>
      </c>
      <c r="H23874" s="27" t="s">
        <v>291</v>
      </c>
      <c r="I23874" s="27" t="s">
        <v>318</v>
      </c>
      <c r="J23874" s="27" t="s">
        <v>293</v>
      </c>
      <c r="K23874" s="27" t="s">
        <v>346</v>
      </c>
      <c r="L23874" s="27" t="s">
        <v>337</v>
      </c>
      <c r="M23874" s="27" t="s">
        <v>324</v>
      </c>
      <c r="N23874" s="27" t="s">
        <v>309</v>
      </c>
      <c r="O23874" s="27" t="s">
        <v>30</v>
      </c>
      <c r="P23874" s="27">
        <v>10.700354565</v>
      </c>
    </row>
    <row r="23875" spans="7:16" x14ac:dyDescent="0.25">
      <c r="G23875" s="27" t="str">
        <f t="shared" ref="G23875:G23938" si="373">+_xlfn.CONCAT(H23875:O23875)</f>
        <v>2021/2022Sub-Saharan AfricaBuildings &amp; InfrastructureMitigationAll InstrumentsAll DestinationsPrivateCorporations</v>
      </c>
      <c r="H23875" s="27" t="s">
        <v>291</v>
      </c>
      <c r="I23875" s="27" t="s">
        <v>318</v>
      </c>
      <c r="J23875" s="27" t="s">
        <v>293</v>
      </c>
      <c r="K23875" s="27" t="s">
        <v>303</v>
      </c>
      <c r="L23875" s="27" t="s">
        <v>345</v>
      </c>
      <c r="M23875" s="27" t="s">
        <v>338</v>
      </c>
      <c r="N23875" s="27" t="s">
        <v>306</v>
      </c>
      <c r="O23875" s="27" t="s">
        <v>307</v>
      </c>
      <c r="P23875" s="27">
        <v>43.543801960000003</v>
      </c>
    </row>
    <row r="23876" spans="7:16" x14ac:dyDescent="0.25">
      <c r="G23876" s="27" t="str">
        <f t="shared" si="373"/>
        <v>2021/2022Sub-Saharan AfricaBuildings &amp; InfrastructureMitigationAll InstrumentsAll DestinationsPrivateHouseholds/Individuals</v>
      </c>
      <c r="H23876" s="27" t="s">
        <v>291</v>
      </c>
      <c r="I23876" s="27" t="s">
        <v>318</v>
      </c>
      <c r="J23876" s="27" t="s">
        <v>293</v>
      </c>
      <c r="K23876" s="27" t="s">
        <v>303</v>
      </c>
      <c r="L23876" s="27" t="s">
        <v>345</v>
      </c>
      <c r="M23876" s="27" t="s">
        <v>338</v>
      </c>
      <c r="N23876" s="27" t="s">
        <v>306</v>
      </c>
      <c r="O23876" s="27" t="s">
        <v>308</v>
      </c>
      <c r="P23876" s="27">
        <v>143.932222</v>
      </c>
    </row>
    <row r="23877" spans="7:16" x14ac:dyDescent="0.25">
      <c r="G23877" s="27" t="str">
        <f t="shared" si="373"/>
        <v>2021/2022Sub-Saharan AfricaBuildings &amp; InfrastructureMitigationAll InstrumentsAll DestinationsPublicGovernment</v>
      </c>
      <c r="H23877" s="27" t="s">
        <v>291</v>
      </c>
      <c r="I23877" s="27" t="s">
        <v>318</v>
      </c>
      <c r="J23877" s="27" t="s">
        <v>293</v>
      </c>
      <c r="K23877" s="27" t="s">
        <v>303</v>
      </c>
      <c r="L23877" s="27" t="s">
        <v>345</v>
      </c>
      <c r="M23877" s="27" t="s">
        <v>338</v>
      </c>
      <c r="N23877" s="27" t="s">
        <v>309</v>
      </c>
      <c r="O23877" s="27" t="s">
        <v>28</v>
      </c>
      <c r="P23877" s="27">
        <v>44.662039909999997</v>
      </c>
    </row>
    <row r="23878" spans="7:16" x14ac:dyDescent="0.25">
      <c r="G23878" s="27" t="str">
        <f t="shared" si="373"/>
        <v>2021/2022Sub-Saharan AfricaBuildings &amp; InfrastructureMitigationAll InstrumentsAll DestinationsPublicMultilateral DFI</v>
      </c>
      <c r="H23878" s="27" t="s">
        <v>291</v>
      </c>
      <c r="I23878" s="27" t="s">
        <v>318</v>
      </c>
      <c r="J23878" s="27" t="s">
        <v>293</v>
      </c>
      <c r="K23878" s="27" t="s">
        <v>303</v>
      </c>
      <c r="L23878" s="27" t="s">
        <v>345</v>
      </c>
      <c r="M23878" s="27" t="s">
        <v>338</v>
      </c>
      <c r="N23878" s="27" t="s">
        <v>309</v>
      </c>
      <c r="O23878" s="27" t="s">
        <v>30</v>
      </c>
      <c r="P23878" s="27">
        <v>9.8191489349999994</v>
      </c>
    </row>
    <row r="23879" spans="7:16" x14ac:dyDescent="0.25">
      <c r="G23879" s="27" t="str">
        <f t="shared" si="373"/>
        <v>2021/2022Sub-Saharan AfricaBuildings &amp; InfrastructureMitigationAll InstrumentsDomesticPrivateCorporations</v>
      </c>
      <c r="H23879" s="27" t="s">
        <v>291</v>
      </c>
      <c r="I23879" s="27" t="s">
        <v>318</v>
      </c>
      <c r="J23879" s="27" t="s">
        <v>293</v>
      </c>
      <c r="K23879" s="27" t="s">
        <v>303</v>
      </c>
      <c r="L23879" s="27" t="s">
        <v>345</v>
      </c>
      <c r="M23879" s="27" t="s">
        <v>323</v>
      </c>
      <c r="N23879" s="27" t="s">
        <v>306</v>
      </c>
      <c r="O23879" s="27" t="s">
        <v>307</v>
      </c>
      <c r="P23879" s="27">
        <v>43.543801960000003</v>
      </c>
    </row>
    <row r="23880" spans="7:16" x14ac:dyDescent="0.25">
      <c r="G23880" s="27" t="str">
        <f t="shared" si="373"/>
        <v>2021/2022Sub-Saharan AfricaBuildings &amp; InfrastructureMitigationAll InstrumentsDomesticPrivateHouseholds/Individuals</v>
      </c>
      <c r="H23880" s="27" t="s">
        <v>291</v>
      </c>
      <c r="I23880" s="27" t="s">
        <v>318</v>
      </c>
      <c r="J23880" s="27" t="s">
        <v>293</v>
      </c>
      <c r="K23880" s="27" t="s">
        <v>303</v>
      </c>
      <c r="L23880" s="27" t="s">
        <v>345</v>
      </c>
      <c r="M23880" s="27" t="s">
        <v>323</v>
      </c>
      <c r="N23880" s="27" t="s">
        <v>306</v>
      </c>
      <c r="O23880" s="27" t="s">
        <v>308</v>
      </c>
      <c r="P23880" s="27">
        <v>143.932222</v>
      </c>
    </row>
    <row r="23881" spans="7:16" x14ac:dyDescent="0.25">
      <c r="G23881" s="27" t="str">
        <f t="shared" si="373"/>
        <v>2021/2022Sub-Saharan AfricaBuildings &amp; InfrastructureMitigationAll InstrumentsDomesticPublicGovernment</v>
      </c>
      <c r="H23881" s="27" t="s">
        <v>291</v>
      </c>
      <c r="I23881" s="27" t="s">
        <v>318</v>
      </c>
      <c r="J23881" s="27" t="s">
        <v>293</v>
      </c>
      <c r="K23881" s="27" t="s">
        <v>303</v>
      </c>
      <c r="L23881" s="27" t="s">
        <v>345</v>
      </c>
      <c r="M23881" s="27" t="s">
        <v>323</v>
      </c>
      <c r="N23881" s="27" t="s">
        <v>309</v>
      </c>
      <c r="O23881" s="27" t="s">
        <v>28</v>
      </c>
      <c r="P23881" s="27">
        <v>44.662039909999997</v>
      </c>
    </row>
    <row r="23882" spans="7:16" x14ac:dyDescent="0.25">
      <c r="G23882" s="27" t="str">
        <f t="shared" si="373"/>
        <v>2021/2022Sub-Saharan AfricaBuildings &amp; InfrastructureMitigationAll InstrumentsInternationalPublicGovernment</v>
      </c>
      <c r="H23882" s="27" t="s">
        <v>291</v>
      </c>
      <c r="I23882" s="27" t="s">
        <v>318</v>
      </c>
      <c r="J23882" s="27" t="s">
        <v>293</v>
      </c>
      <c r="K23882" s="27" t="s">
        <v>303</v>
      </c>
      <c r="L23882" s="27" t="s">
        <v>345</v>
      </c>
      <c r="M23882" s="27" t="s">
        <v>324</v>
      </c>
      <c r="N23882" s="27" t="s">
        <v>309</v>
      </c>
      <c r="O23882" s="27" t="s">
        <v>28</v>
      </c>
      <c r="P23882" s="27">
        <v>0</v>
      </c>
    </row>
    <row r="23883" spans="7:16" x14ac:dyDescent="0.25">
      <c r="G23883" s="27" t="str">
        <f t="shared" si="373"/>
        <v>2021/2022Sub-Saharan AfricaBuildings &amp; InfrastructureMitigationAll InstrumentsInternationalPublicMultilateral DFI</v>
      </c>
      <c r="H23883" s="27" t="s">
        <v>291</v>
      </c>
      <c r="I23883" s="27" t="s">
        <v>318</v>
      </c>
      <c r="J23883" s="27" t="s">
        <v>293</v>
      </c>
      <c r="K23883" s="27" t="s">
        <v>303</v>
      </c>
      <c r="L23883" s="27" t="s">
        <v>345</v>
      </c>
      <c r="M23883" s="27" t="s">
        <v>324</v>
      </c>
      <c r="N23883" s="27" t="s">
        <v>309</v>
      </c>
      <c r="O23883" s="27" t="s">
        <v>30</v>
      </c>
      <c r="P23883" s="27">
        <v>9.8191489349999994</v>
      </c>
    </row>
    <row r="23884" spans="7:16" x14ac:dyDescent="0.25">
      <c r="G23884" s="27" t="str">
        <f t="shared" si="373"/>
        <v>2021/2022Sub-Saharan AfricaBuildings &amp; InfrastructureMitigationBalance sheet financing (equity portion)All DestinationsPrivateCorporations</v>
      </c>
      <c r="H23884" s="27" t="s">
        <v>291</v>
      </c>
      <c r="I23884" s="27" t="s">
        <v>318</v>
      </c>
      <c r="J23884" s="27" t="s">
        <v>293</v>
      </c>
      <c r="K23884" s="27" t="s">
        <v>303</v>
      </c>
      <c r="L23884" s="27" t="s">
        <v>334</v>
      </c>
      <c r="M23884" s="27" t="s">
        <v>338</v>
      </c>
      <c r="N23884" s="27" t="s">
        <v>306</v>
      </c>
      <c r="O23884" s="27" t="s">
        <v>307</v>
      </c>
      <c r="P23884" s="27">
        <v>43.543801960000003</v>
      </c>
    </row>
    <row r="23885" spans="7:16" x14ac:dyDescent="0.25">
      <c r="G23885" s="27" t="str">
        <f t="shared" si="373"/>
        <v>2021/2022Sub-Saharan AfricaBuildings &amp; InfrastructureMitigationBalance sheet financing (equity portion)All DestinationsPrivateHouseholds/Individuals</v>
      </c>
      <c r="H23885" s="27" t="s">
        <v>291</v>
      </c>
      <c r="I23885" s="27" t="s">
        <v>318</v>
      </c>
      <c r="J23885" s="27" t="s">
        <v>293</v>
      </c>
      <c r="K23885" s="27" t="s">
        <v>303</v>
      </c>
      <c r="L23885" s="27" t="s">
        <v>334</v>
      </c>
      <c r="M23885" s="27" t="s">
        <v>338</v>
      </c>
      <c r="N23885" s="27" t="s">
        <v>306</v>
      </c>
      <c r="O23885" s="27" t="s">
        <v>308</v>
      </c>
      <c r="P23885" s="27">
        <v>143.932222</v>
      </c>
    </row>
    <row r="23886" spans="7:16" x14ac:dyDescent="0.25">
      <c r="G23886" s="27" t="str">
        <f t="shared" si="373"/>
        <v>2021/2022Sub-Saharan AfricaBuildings &amp; InfrastructureMitigationBalance sheet financing (equity portion)All DestinationsPublicGovernment</v>
      </c>
      <c r="H23886" s="27" t="s">
        <v>291</v>
      </c>
      <c r="I23886" s="27" t="s">
        <v>318</v>
      </c>
      <c r="J23886" s="27" t="s">
        <v>293</v>
      </c>
      <c r="K23886" s="27" t="s">
        <v>303</v>
      </c>
      <c r="L23886" s="27" t="s">
        <v>334</v>
      </c>
      <c r="M23886" s="27" t="s">
        <v>338</v>
      </c>
      <c r="N23886" s="27" t="s">
        <v>309</v>
      </c>
      <c r="O23886" s="27" t="s">
        <v>28</v>
      </c>
      <c r="P23886" s="27">
        <v>44.662039909999997</v>
      </c>
    </row>
    <row r="23887" spans="7:16" x14ac:dyDescent="0.25">
      <c r="G23887" s="27" t="str">
        <f t="shared" si="373"/>
        <v>2021/2022Sub-Saharan AfricaBuildings &amp; InfrastructureMitigationBalance sheet financing (equity portion)DomesticPrivateCorporations</v>
      </c>
      <c r="H23887" s="27" t="s">
        <v>291</v>
      </c>
      <c r="I23887" s="27" t="s">
        <v>318</v>
      </c>
      <c r="J23887" s="27" t="s">
        <v>293</v>
      </c>
      <c r="K23887" s="27" t="s">
        <v>303</v>
      </c>
      <c r="L23887" s="27" t="s">
        <v>334</v>
      </c>
      <c r="M23887" s="27" t="s">
        <v>323</v>
      </c>
      <c r="N23887" s="27" t="s">
        <v>306</v>
      </c>
      <c r="O23887" s="27" t="s">
        <v>307</v>
      </c>
      <c r="P23887" s="27">
        <v>43.543801960000003</v>
      </c>
    </row>
    <row r="23888" spans="7:16" x14ac:dyDescent="0.25">
      <c r="G23888" s="27" t="str">
        <f t="shared" si="373"/>
        <v>2021/2022Sub-Saharan AfricaBuildings &amp; InfrastructureMitigationBalance sheet financing (equity portion)DomesticPrivateHouseholds/Individuals</v>
      </c>
      <c r="H23888" s="27" t="s">
        <v>291</v>
      </c>
      <c r="I23888" s="27" t="s">
        <v>318</v>
      </c>
      <c r="J23888" s="27" t="s">
        <v>293</v>
      </c>
      <c r="K23888" s="27" t="s">
        <v>303</v>
      </c>
      <c r="L23888" s="27" t="s">
        <v>334</v>
      </c>
      <c r="M23888" s="27" t="s">
        <v>323</v>
      </c>
      <c r="N23888" s="27" t="s">
        <v>306</v>
      </c>
      <c r="O23888" s="27" t="s">
        <v>308</v>
      </c>
      <c r="P23888" s="27">
        <v>143.932222</v>
      </c>
    </row>
    <row r="23889" spans="7:16" x14ac:dyDescent="0.25">
      <c r="G23889" s="27" t="str">
        <f t="shared" si="373"/>
        <v>2021/2022Sub-Saharan AfricaBuildings &amp; InfrastructureMitigationBalance sheet financing (equity portion)DomesticPublicGovernment</v>
      </c>
      <c r="H23889" s="27" t="s">
        <v>291</v>
      </c>
      <c r="I23889" s="27" t="s">
        <v>318</v>
      </c>
      <c r="J23889" s="27" t="s">
        <v>293</v>
      </c>
      <c r="K23889" s="27" t="s">
        <v>303</v>
      </c>
      <c r="L23889" s="27" t="s">
        <v>334</v>
      </c>
      <c r="M23889" s="27" t="s">
        <v>323</v>
      </c>
      <c r="N23889" s="27" t="s">
        <v>309</v>
      </c>
      <c r="O23889" s="27" t="s">
        <v>28</v>
      </c>
      <c r="P23889" s="27">
        <v>44.662039909999997</v>
      </c>
    </row>
    <row r="23890" spans="7:16" x14ac:dyDescent="0.25">
      <c r="G23890" s="27" t="str">
        <f t="shared" si="373"/>
        <v>2021/2022Sub-Saharan AfricaBuildings &amp; InfrastructureMitigationGrantAll DestinationsPublicGovernment</v>
      </c>
      <c r="H23890" s="27" t="s">
        <v>291</v>
      </c>
      <c r="I23890" s="27" t="s">
        <v>318</v>
      </c>
      <c r="J23890" s="27" t="s">
        <v>293</v>
      </c>
      <c r="K23890" s="27" t="s">
        <v>303</v>
      </c>
      <c r="L23890" s="27" t="s">
        <v>332</v>
      </c>
      <c r="M23890" s="27" t="s">
        <v>338</v>
      </c>
      <c r="N23890" s="27" t="s">
        <v>309</v>
      </c>
      <c r="O23890" s="27" t="s">
        <v>28</v>
      </c>
      <c r="P23890" s="27">
        <v>0</v>
      </c>
    </row>
    <row r="23891" spans="7:16" x14ac:dyDescent="0.25">
      <c r="G23891" s="27" t="str">
        <f t="shared" si="373"/>
        <v>2021/2022Sub-Saharan AfricaBuildings &amp; InfrastructureMitigationGrantInternationalPublicGovernment</v>
      </c>
      <c r="H23891" s="27" t="s">
        <v>291</v>
      </c>
      <c r="I23891" s="27" t="s">
        <v>318</v>
      </c>
      <c r="J23891" s="27" t="s">
        <v>293</v>
      </c>
      <c r="K23891" s="27" t="s">
        <v>303</v>
      </c>
      <c r="L23891" s="27" t="s">
        <v>332</v>
      </c>
      <c r="M23891" s="27" t="s">
        <v>324</v>
      </c>
      <c r="N23891" s="27" t="s">
        <v>309</v>
      </c>
      <c r="O23891" s="27" t="s">
        <v>28</v>
      </c>
      <c r="P23891" s="27">
        <v>0</v>
      </c>
    </row>
    <row r="23892" spans="7:16" x14ac:dyDescent="0.25">
      <c r="G23892" s="27" t="str">
        <f t="shared" si="373"/>
        <v>2021/2022Sub-Saharan AfricaBuildings &amp; InfrastructureMitigationProject-level equityAll DestinationsPublicMultilateral DFI</v>
      </c>
      <c r="H23892" s="27" t="s">
        <v>291</v>
      </c>
      <c r="I23892" s="27" t="s">
        <v>318</v>
      </c>
      <c r="J23892" s="27" t="s">
        <v>293</v>
      </c>
      <c r="K23892" s="27" t="s">
        <v>303</v>
      </c>
      <c r="L23892" s="27" t="s">
        <v>337</v>
      </c>
      <c r="M23892" s="27" t="s">
        <v>338</v>
      </c>
      <c r="N23892" s="27" t="s">
        <v>309</v>
      </c>
      <c r="O23892" s="27" t="s">
        <v>30</v>
      </c>
      <c r="P23892" s="27">
        <v>9.8191489349999994</v>
      </c>
    </row>
    <row r="23893" spans="7:16" x14ac:dyDescent="0.25">
      <c r="G23893" s="27" t="str">
        <f t="shared" si="373"/>
        <v>2021/2022Sub-Saharan AfricaBuildings &amp; InfrastructureMitigationProject-level equityInternationalPublicMultilateral DFI</v>
      </c>
      <c r="H23893" s="27" t="s">
        <v>291</v>
      </c>
      <c r="I23893" s="27" t="s">
        <v>318</v>
      </c>
      <c r="J23893" s="27" t="s">
        <v>293</v>
      </c>
      <c r="K23893" s="27" t="s">
        <v>303</v>
      </c>
      <c r="L23893" s="27" t="s">
        <v>337</v>
      </c>
      <c r="M23893" s="27" t="s">
        <v>324</v>
      </c>
      <c r="N23893" s="27" t="s">
        <v>309</v>
      </c>
      <c r="O23893" s="27" t="s">
        <v>30</v>
      </c>
      <c r="P23893" s="27">
        <v>9.8191489349999994</v>
      </c>
    </row>
    <row r="23894" spans="7:16" x14ac:dyDescent="0.25">
      <c r="G23894" s="27" t="str">
        <f t="shared" si="373"/>
        <v>2021/2022Sub-Saharan AfricaBuildings &amp; InfrastructureMultiple ObjectivesAll InstrumentsAll DestinationsPublicGovernment</v>
      </c>
      <c r="H23894" s="27" t="s">
        <v>291</v>
      </c>
      <c r="I23894" s="27" t="s">
        <v>318</v>
      </c>
      <c r="J23894" s="27" t="s">
        <v>293</v>
      </c>
      <c r="K23894" s="27" t="s">
        <v>304</v>
      </c>
      <c r="L23894" s="27" t="s">
        <v>345</v>
      </c>
      <c r="M23894" s="27" t="s">
        <v>338</v>
      </c>
      <c r="N23894" s="27" t="s">
        <v>309</v>
      </c>
      <c r="O23894" s="27" t="s">
        <v>28</v>
      </c>
      <c r="P23894" s="27">
        <v>0</v>
      </c>
    </row>
    <row r="23895" spans="7:16" x14ac:dyDescent="0.25">
      <c r="G23895" s="27" t="str">
        <f t="shared" si="373"/>
        <v>2021/2022Sub-Saharan AfricaBuildings &amp; InfrastructureMultiple ObjectivesAll InstrumentsAll DestinationsPublicPublic Fund</v>
      </c>
      <c r="H23895" s="27" t="s">
        <v>291</v>
      </c>
      <c r="I23895" s="27" t="s">
        <v>318</v>
      </c>
      <c r="J23895" s="27" t="s">
        <v>293</v>
      </c>
      <c r="K23895" s="27" t="s">
        <v>304</v>
      </c>
      <c r="L23895" s="27" t="s">
        <v>345</v>
      </c>
      <c r="M23895" s="27" t="s">
        <v>338</v>
      </c>
      <c r="N23895" s="27" t="s">
        <v>309</v>
      </c>
      <c r="O23895" s="27" t="s">
        <v>311</v>
      </c>
      <c r="P23895" s="27">
        <v>0</v>
      </c>
    </row>
    <row r="23896" spans="7:16" x14ac:dyDescent="0.25">
      <c r="G23896" s="27" t="str">
        <f t="shared" si="373"/>
        <v>2021/2022Sub-Saharan AfricaBuildings &amp; InfrastructureMultiple ObjectivesAll InstrumentsInternationalPublicGovernment</v>
      </c>
      <c r="H23896" s="27" t="s">
        <v>291</v>
      </c>
      <c r="I23896" s="27" t="s">
        <v>318</v>
      </c>
      <c r="J23896" s="27" t="s">
        <v>293</v>
      </c>
      <c r="K23896" s="27" t="s">
        <v>304</v>
      </c>
      <c r="L23896" s="27" t="s">
        <v>345</v>
      </c>
      <c r="M23896" s="27" t="s">
        <v>324</v>
      </c>
      <c r="N23896" s="27" t="s">
        <v>309</v>
      </c>
      <c r="O23896" s="27" t="s">
        <v>28</v>
      </c>
      <c r="P23896" s="27">
        <v>0</v>
      </c>
    </row>
    <row r="23897" spans="7:16" x14ac:dyDescent="0.25">
      <c r="G23897" s="27" t="str">
        <f t="shared" si="373"/>
        <v>2021/2022Sub-Saharan AfricaBuildings &amp; InfrastructureMultiple ObjectivesAll InstrumentsInternationalPublicPublic Fund</v>
      </c>
      <c r="H23897" s="27" t="s">
        <v>291</v>
      </c>
      <c r="I23897" s="27" t="s">
        <v>318</v>
      </c>
      <c r="J23897" s="27" t="s">
        <v>293</v>
      </c>
      <c r="K23897" s="27" t="s">
        <v>304</v>
      </c>
      <c r="L23897" s="27" t="s">
        <v>345</v>
      </c>
      <c r="M23897" s="27" t="s">
        <v>324</v>
      </c>
      <c r="N23897" s="27" t="s">
        <v>309</v>
      </c>
      <c r="O23897" s="27" t="s">
        <v>311</v>
      </c>
      <c r="P23897" s="27">
        <v>0</v>
      </c>
    </row>
    <row r="23898" spans="7:16" x14ac:dyDescent="0.25">
      <c r="G23898" s="27" t="str">
        <f t="shared" si="373"/>
        <v>2021/2022Sub-Saharan AfricaBuildings &amp; InfrastructureMultiple ObjectivesGrantAll DestinationsPublicGovernment</v>
      </c>
      <c r="H23898" s="27" t="s">
        <v>291</v>
      </c>
      <c r="I23898" s="27" t="s">
        <v>318</v>
      </c>
      <c r="J23898" s="27" t="s">
        <v>293</v>
      </c>
      <c r="K23898" s="27" t="s">
        <v>304</v>
      </c>
      <c r="L23898" s="27" t="s">
        <v>332</v>
      </c>
      <c r="M23898" s="27" t="s">
        <v>338</v>
      </c>
      <c r="N23898" s="27" t="s">
        <v>309</v>
      </c>
      <c r="O23898" s="27" t="s">
        <v>28</v>
      </c>
      <c r="P23898" s="27">
        <v>0</v>
      </c>
    </row>
    <row r="23899" spans="7:16" x14ac:dyDescent="0.25">
      <c r="G23899" s="27" t="str">
        <f t="shared" si="373"/>
        <v>2021/2022Sub-Saharan AfricaBuildings &amp; InfrastructureMultiple ObjectivesGrantAll DestinationsPublicPublic Fund</v>
      </c>
      <c r="H23899" s="27" t="s">
        <v>291</v>
      </c>
      <c r="I23899" s="27" t="s">
        <v>318</v>
      </c>
      <c r="J23899" s="27" t="s">
        <v>293</v>
      </c>
      <c r="K23899" s="27" t="s">
        <v>304</v>
      </c>
      <c r="L23899" s="27" t="s">
        <v>332</v>
      </c>
      <c r="M23899" s="27" t="s">
        <v>338</v>
      </c>
      <c r="N23899" s="27" t="s">
        <v>309</v>
      </c>
      <c r="O23899" s="27" t="s">
        <v>311</v>
      </c>
      <c r="P23899" s="27">
        <v>0</v>
      </c>
    </row>
    <row r="23900" spans="7:16" x14ac:dyDescent="0.25">
      <c r="G23900" s="27" t="str">
        <f t="shared" si="373"/>
        <v>2021/2022Sub-Saharan AfricaBuildings &amp; InfrastructureMultiple ObjectivesGrantInternationalPublicGovernment</v>
      </c>
      <c r="H23900" s="27" t="s">
        <v>291</v>
      </c>
      <c r="I23900" s="27" t="s">
        <v>318</v>
      </c>
      <c r="J23900" s="27" t="s">
        <v>293</v>
      </c>
      <c r="K23900" s="27" t="s">
        <v>304</v>
      </c>
      <c r="L23900" s="27" t="s">
        <v>332</v>
      </c>
      <c r="M23900" s="27" t="s">
        <v>324</v>
      </c>
      <c r="N23900" s="27" t="s">
        <v>309</v>
      </c>
      <c r="O23900" s="27" t="s">
        <v>28</v>
      </c>
      <c r="P23900" s="27">
        <v>0</v>
      </c>
    </row>
    <row r="23901" spans="7:16" x14ac:dyDescent="0.25">
      <c r="G23901" s="27" t="str">
        <f t="shared" si="373"/>
        <v>2021/2022Sub-Saharan AfricaBuildings &amp; InfrastructureMultiple ObjectivesGrantInternationalPublicPublic Fund</v>
      </c>
      <c r="H23901" s="27" t="s">
        <v>291</v>
      </c>
      <c r="I23901" s="27" t="s">
        <v>318</v>
      </c>
      <c r="J23901" s="27" t="s">
        <v>293</v>
      </c>
      <c r="K23901" s="27" t="s">
        <v>304</v>
      </c>
      <c r="L23901" s="27" t="s">
        <v>332</v>
      </c>
      <c r="M23901" s="27" t="s">
        <v>324</v>
      </c>
      <c r="N23901" s="27" t="s">
        <v>309</v>
      </c>
      <c r="O23901" s="27" t="s">
        <v>311</v>
      </c>
      <c r="P23901" s="27">
        <v>0</v>
      </c>
    </row>
    <row r="23902" spans="7:16" x14ac:dyDescent="0.25">
      <c r="G23902" s="27" t="str">
        <f t="shared" si="373"/>
        <v>2021/2022Sub-Saharan AfricaEnergy SystemsAdaptationAll InstrumentsAll DestinationsPublicBilateral DFI</v>
      </c>
      <c r="H23902" s="27" t="s">
        <v>291</v>
      </c>
      <c r="I23902" s="27" t="s">
        <v>318</v>
      </c>
      <c r="J23902" s="27" t="s">
        <v>294</v>
      </c>
      <c r="K23902" s="27" t="s">
        <v>302</v>
      </c>
      <c r="L23902" s="27" t="s">
        <v>345</v>
      </c>
      <c r="M23902" s="27" t="s">
        <v>338</v>
      </c>
      <c r="N23902" s="27" t="s">
        <v>309</v>
      </c>
      <c r="O23902" s="27" t="s">
        <v>31</v>
      </c>
      <c r="P23902" s="27">
        <v>0</v>
      </c>
    </row>
    <row r="23903" spans="7:16" x14ac:dyDescent="0.25">
      <c r="G23903" s="27" t="str">
        <f t="shared" si="373"/>
        <v>2021/2022Sub-Saharan AfricaEnergy SystemsAdaptationAll InstrumentsAll DestinationsPublicGovernment</v>
      </c>
      <c r="H23903" s="27" t="s">
        <v>291</v>
      </c>
      <c r="I23903" s="27" t="s">
        <v>318</v>
      </c>
      <c r="J23903" s="27" t="s">
        <v>294</v>
      </c>
      <c r="K23903" s="27" t="s">
        <v>302</v>
      </c>
      <c r="L23903" s="27" t="s">
        <v>345</v>
      </c>
      <c r="M23903" s="27" t="s">
        <v>338</v>
      </c>
      <c r="N23903" s="27" t="s">
        <v>309</v>
      </c>
      <c r="O23903" s="27" t="s">
        <v>28</v>
      </c>
      <c r="P23903" s="27">
        <v>0</v>
      </c>
    </row>
    <row r="23904" spans="7:16" x14ac:dyDescent="0.25">
      <c r="G23904" s="27" t="str">
        <f t="shared" si="373"/>
        <v>2021/2022Sub-Saharan AfricaEnergy SystemsAdaptationAll InstrumentsAll DestinationsPublicMultilateral DFI</v>
      </c>
      <c r="H23904" s="27" t="s">
        <v>291</v>
      </c>
      <c r="I23904" s="27" t="s">
        <v>318</v>
      </c>
      <c r="J23904" s="27" t="s">
        <v>294</v>
      </c>
      <c r="K23904" s="27" t="s">
        <v>302</v>
      </c>
      <c r="L23904" s="27" t="s">
        <v>345</v>
      </c>
      <c r="M23904" s="27" t="s">
        <v>338</v>
      </c>
      <c r="N23904" s="27" t="s">
        <v>309</v>
      </c>
      <c r="O23904" s="27" t="s">
        <v>30</v>
      </c>
      <c r="P23904" s="27">
        <v>0</v>
      </c>
    </row>
    <row r="23905" spans="7:16" x14ac:dyDescent="0.25">
      <c r="G23905" s="27" t="str">
        <f t="shared" si="373"/>
        <v>2021/2022Sub-Saharan AfricaEnergy SystemsAdaptationAll InstrumentsDomesticPublicMultilateral DFI</v>
      </c>
      <c r="H23905" s="27" t="s">
        <v>291</v>
      </c>
      <c r="I23905" s="27" t="s">
        <v>318</v>
      </c>
      <c r="J23905" s="27" t="s">
        <v>294</v>
      </c>
      <c r="K23905" s="27" t="s">
        <v>302</v>
      </c>
      <c r="L23905" s="27" t="s">
        <v>345</v>
      </c>
      <c r="M23905" s="27" t="s">
        <v>323</v>
      </c>
      <c r="N23905" s="27" t="s">
        <v>309</v>
      </c>
      <c r="O23905" s="27" t="s">
        <v>30</v>
      </c>
      <c r="P23905" s="27">
        <v>0</v>
      </c>
    </row>
    <row r="23906" spans="7:16" x14ac:dyDescent="0.25">
      <c r="G23906" s="27" t="str">
        <f t="shared" si="373"/>
        <v>2021/2022Sub-Saharan AfricaEnergy SystemsAdaptationAll InstrumentsInternationalPublicBilateral DFI</v>
      </c>
      <c r="H23906" s="27" t="s">
        <v>291</v>
      </c>
      <c r="I23906" s="27" t="s">
        <v>318</v>
      </c>
      <c r="J23906" s="27" t="s">
        <v>294</v>
      </c>
      <c r="K23906" s="27" t="s">
        <v>302</v>
      </c>
      <c r="L23906" s="27" t="s">
        <v>345</v>
      </c>
      <c r="M23906" s="27" t="s">
        <v>324</v>
      </c>
      <c r="N23906" s="27" t="s">
        <v>309</v>
      </c>
      <c r="O23906" s="27" t="s">
        <v>31</v>
      </c>
      <c r="P23906" s="27">
        <v>0</v>
      </c>
    </row>
    <row r="23907" spans="7:16" x14ac:dyDescent="0.25">
      <c r="G23907" s="27" t="str">
        <f t="shared" si="373"/>
        <v>2021/2022Sub-Saharan AfricaEnergy SystemsAdaptationAll InstrumentsInternationalPublicGovernment</v>
      </c>
      <c r="H23907" s="27" t="s">
        <v>291</v>
      </c>
      <c r="I23907" s="27" t="s">
        <v>318</v>
      </c>
      <c r="J23907" s="27" t="s">
        <v>294</v>
      </c>
      <c r="K23907" s="27" t="s">
        <v>302</v>
      </c>
      <c r="L23907" s="27" t="s">
        <v>345</v>
      </c>
      <c r="M23907" s="27" t="s">
        <v>324</v>
      </c>
      <c r="N23907" s="27" t="s">
        <v>309</v>
      </c>
      <c r="O23907" s="27" t="s">
        <v>28</v>
      </c>
      <c r="P23907" s="27">
        <v>0</v>
      </c>
    </row>
    <row r="23908" spans="7:16" x14ac:dyDescent="0.25">
      <c r="G23908" s="27" t="str">
        <f t="shared" si="373"/>
        <v>2021/2022Sub-Saharan AfricaEnergy SystemsAdaptationAll InstrumentsInternationalPublicMultilateral DFI</v>
      </c>
      <c r="H23908" s="27" t="s">
        <v>291</v>
      </c>
      <c r="I23908" s="27" t="s">
        <v>318</v>
      </c>
      <c r="J23908" s="27" t="s">
        <v>294</v>
      </c>
      <c r="K23908" s="27" t="s">
        <v>302</v>
      </c>
      <c r="L23908" s="27" t="s">
        <v>345</v>
      </c>
      <c r="M23908" s="27" t="s">
        <v>324</v>
      </c>
      <c r="N23908" s="27" t="s">
        <v>309</v>
      </c>
      <c r="O23908" s="27" t="s">
        <v>30</v>
      </c>
      <c r="P23908" s="27">
        <v>0</v>
      </c>
    </row>
    <row r="23909" spans="7:16" x14ac:dyDescent="0.25">
      <c r="G23909" s="27" t="str">
        <f t="shared" si="373"/>
        <v>2021/2022Sub-Saharan AfricaEnergy SystemsAdaptationGrantAll DestinationsPublicGovernment</v>
      </c>
      <c r="H23909" s="27" t="s">
        <v>291</v>
      </c>
      <c r="I23909" s="27" t="s">
        <v>318</v>
      </c>
      <c r="J23909" s="27" t="s">
        <v>294</v>
      </c>
      <c r="K23909" s="27" t="s">
        <v>302</v>
      </c>
      <c r="L23909" s="27" t="s">
        <v>332</v>
      </c>
      <c r="M23909" s="27" t="s">
        <v>338</v>
      </c>
      <c r="N23909" s="27" t="s">
        <v>309</v>
      </c>
      <c r="O23909" s="27" t="s">
        <v>28</v>
      </c>
      <c r="P23909" s="27">
        <v>0</v>
      </c>
    </row>
    <row r="23910" spans="7:16" x14ac:dyDescent="0.25">
      <c r="G23910" s="27" t="str">
        <f t="shared" si="373"/>
        <v>2021/2022Sub-Saharan AfricaEnergy SystemsAdaptationGrantInternationalPublicGovernment</v>
      </c>
      <c r="H23910" s="27" t="s">
        <v>291</v>
      </c>
      <c r="I23910" s="27" t="s">
        <v>318</v>
      </c>
      <c r="J23910" s="27" t="s">
        <v>294</v>
      </c>
      <c r="K23910" s="27" t="s">
        <v>302</v>
      </c>
      <c r="L23910" s="27" t="s">
        <v>332</v>
      </c>
      <c r="M23910" s="27" t="s">
        <v>324</v>
      </c>
      <c r="N23910" s="27" t="s">
        <v>309</v>
      </c>
      <c r="O23910" s="27" t="s">
        <v>28</v>
      </c>
      <c r="P23910" s="27">
        <v>0</v>
      </c>
    </row>
    <row r="23911" spans="7:16" x14ac:dyDescent="0.25">
      <c r="G23911" s="27" t="str">
        <f t="shared" si="373"/>
        <v>2021/2022Sub-Saharan AfricaEnergy SystemsAdaptationLow-cost project debtAll DestinationsPublicBilateral DFI</v>
      </c>
      <c r="H23911" s="27" t="s">
        <v>291</v>
      </c>
      <c r="I23911" s="27" t="s">
        <v>318</v>
      </c>
      <c r="J23911" s="27" t="s">
        <v>294</v>
      </c>
      <c r="K23911" s="27" t="s">
        <v>302</v>
      </c>
      <c r="L23911" s="27" t="s">
        <v>336</v>
      </c>
      <c r="M23911" s="27" t="s">
        <v>338</v>
      </c>
      <c r="N23911" s="27" t="s">
        <v>309</v>
      </c>
      <c r="O23911" s="27" t="s">
        <v>31</v>
      </c>
      <c r="P23911" s="27">
        <v>0</v>
      </c>
    </row>
    <row r="23912" spans="7:16" x14ac:dyDescent="0.25">
      <c r="G23912" s="27" t="str">
        <f t="shared" si="373"/>
        <v>2021/2022Sub-Saharan AfricaEnergy SystemsAdaptationLow-cost project debtInternationalPublicBilateral DFI</v>
      </c>
      <c r="H23912" s="27" t="s">
        <v>291</v>
      </c>
      <c r="I23912" s="27" t="s">
        <v>318</v>
      </c>
      <c r="J23912" s="27" t="s">
        <v>294</v>
      </c>
      <c r="K23912" s="27" t="s">
        <v>302</v>
      </c>
      <c r="L23912" s="27" t="s">
        <v>336</v>
      </c>
      <c r="M23912" s="27" t="s">
        <v>324</v>
      </c>
      <c r="N23912" s="27" t="s">
        <v>309</v>
      </c>
      <c r="O23912" s="27" t="s">
        <v>31</v>
      </c>
      <c r="P23912" s="27">
        <v>0</v>
      </c>
    </row>
    <row r="23913" spans="7:16" x14ac:dyDescent="0.25">
      <c r="G23913" s="27" t="str">
        <f t="shared" si="373"/>
        <v>2021/2022Sub-Saharan AfricaEnergy SystemsAdaptationUnknownAll DestinationsPublicMultilateral DFI</v>
      </c>
      <c r="H23913" s="27" t="s">
        <v>291</v>
      </c>
      <c r="I23913" s="27" t="s">
        <v>318</v>
      </c>
      <c r="J23913" s="27" t="s">
        <v>294</v>
      </c>
      <c r="K23913" s="27" t="s">
        <v>302</v>
      </c>
      <c r="L23913" s="27" t="s">
        <v>301</v>
      </c>
      <c r="M23913" s="27" t="s">
        <v>338</v>
      </c>
      <c r="N23913" s="27" t="s">
        <v>309</v>
      </c>
      <c r="O23913" s="27" t="s">
        <v>30</v>
      </c>
      <c r="P23913" s="27">
        <v>0</v>
      </c>
    </row>
    <row r="23914" spans="7:16" x14ac:dyDescent="0.25">
      <c r="G23914" s="27" t="str">
        <f t="shared" si="373"/>
        <v>2021/2022Sub-Saharan AfricaEnergy SystemsAdaptationUnknownDomesticPublicMultilateral DFI</v>
      </c>
      <c r="H23914" s="27" t="s">
        <v>291</v>
      </c>
      <c r="I23914" s="27" t="s">
        <v>318</v>
      </c>
      <c r="J23914" s="27" t="s">
        <v>294</v>
      </c>
      <c r="K23914" s="27" t="s">
        <v>302</v>
      </c>
      <c r="L23914" s="27" t="s">
        <v>301</v>
      </c>
      <c r="M23914" s="27" t="s">
        <v>323</v>
      </c>
      <c r="N23914" s="27" t="s">
        <v>309</v>
      </c>
      <c r="O23914" s="27" t="s">
        <v>30</v>
      </c>
      <c r="P23914" s="27">
        <v>0</v>
      </c>
    </row>
    <row r="23915" spans="7:16" x14ac:dyDescent="0.25">
      <c r="G23915" s="27" t="str">
        <f t="shared" si="373"/>
        <v>2021/2022Sub-Saharan AfricaEnergy SystemsAdaptationUnknownInternationalPublicMultilateral DFI</v>
      </c>
      <c r="H23915" s="27" t="s">
        <v>291</v>
      </c>
      <c r="I23915" s="27" t="s">
        <v>318</v>
      </c>
      <c r="J23915" s="27" t="s">
        <v>294</v>
      </c>
      <c r="K23915" s="27" t="s">
        <v>302</v>
      </c>
      <c r="L23915" s="27" t="s">
        <v>301</v>
      </c>
      <c r="M23915" s="27" t="s">
        <v>324</v>
      </c>
      <c r="N23915" s="27" t="s">
        <v>309</v>
      </c>
      <c r="O23915" s="27" t="s">
        <v>30</v>
      </c>
      <c r="P23915" s="27">
        <v>0</v>
      </c>
    </row>
    <row r="23916" spans="7:16" x14ac:dyDescent="0.25">
      <c r="G23916" s="27" t="str">
        <f t="shared" si="373"/>
        <v>2021/2022Sub-Saharan AfricaEnergy SystemsAll UsesAll InstrumentsAll DestinationsPrivateCommercial FI</v>
      </c>
      <c r="H23916" s="27" t="s">
        <v>291</v>
      </c>
      <c r="I23916" s="27" t="s">
        <v>318</v>
      </c>
      <c r="J23916" s="27" t="s">
        <v>294</v>
      </c>
      <c r="K23916" s="27" t="s">
        <v>346</v>
      </c>
      <c r="L23916" s="27" t="s">
        <v>345</v>
      </c>
      <c r="M23916" s="27" t="s">
        <v>338</v>
      </c>
      <c r="N23916" s="27" t="s">
        <v>306</v>
      </c>
      <c r="O23916" s="27" t="s">
        <v>23</v>
      </c>
      <c r="P23916" s="27">
        <v>3.5321943899999999</v>
      </c>
    </row>
    <row r="23917" spans="7:16" x14ac:dyDescent="0.25">
      <c r="G23917" s="27" t="str">
        <f t="shared" si="373"/>
        <v>2021/2022Sub-Saharan AfricaEnergy SystemsAll UsesAll InstrumentsAll DestinationsPrivateCorporations</v>
      </c>
      <c r="H23917" s="27" t="s">
        <v>291</v>
      </c>
      <c r="I23917" s="27" t="s">
        <v>318</v>
      </c>
      <c r="J23917" s="27" t="s">
        <v>294</v>
      </c>
      <c r="K23917" s="27" t="s">
        <v>346</v>
      </c>
      <c r="L23917" s="27" t="s">
        <v>345</v>
      </c>
      <c r="M23917" s="27" t="s">
        <v>338</v>
      </c>
      <c r="N23917" s="27" t="s">
        <v>306</v>
      </c>
      <c r="O23917" s="27" t="s">
        <v>307</v>
      </c>
      <c r="P23917" s="27">
        <v>1023.94199554599</v>
      </c>
    </row>
    <row r="23918" spans="7:16" x14ac:dyDescent="0.25">
      <c r="G23918" s="27" t="str">
        <f t="shared" si="373"/>
        <v>2021/2022Sub-Saharan AfricaEnergy SystemsAll UsesAll InstrumentsAll DestinationsPrivateHouseholds/Individuals</v>
      </c>
      <c r="H23918" s="27" t="s">
        <v>291</v>
      </c>
      <c r="I23918" s="27" t="s">
        <v>318</v>
      </c>
      <c r="J23918" s="27" t="s">
        <v>294</v>
      </c>
      <c r="K23918" s="27" t="s">
        <v>346</v>
      </c>
      <c r="L23918" s="27" t="s">
        <v>345</v>
      </c>
      <c r="M23918" s="27" t="s">
        <v>338</v>
      </c>
      <c r="N23918" s="27" t="s">
        <v>306</v>
      </c>
      <c r="O23918" s="27" t="s">
        <v>308</v>
      </c>
      <c r="P23918" s="27">
        <v>280.04548690000001</v>
      </c>
    </row>
    <row r="23919" spans="7:16" x14ac:dyDescent="0.25">
      <c r="G23919" s="27" t="str">
        <f t="shared" si="373"/>
        <v>2021/2022Sub-Saharan AfricaEnergy SystemsAll UsesAll InstrumentsAll DestinationsPrivateInstitutional Investors</v>
      </c>
      <c r="H23919" s="27" t="s">
        <v>291</v>
      </c>
      <c r="I23919" s="27" t="s">
        <v>318</v>
      </c>
      <c r="J23919" s="27" t="s">
        <v>294</v>
      </c>
      <c r="K23919" s="27" t="s">
        <v>346</v>
      </c>
      <c r="L23919" s="27" t="s">
        <v>345</v>
      </c>
      <c r="M23919" s="27" t="s">
        <v>338</v>
      </c>
      <c r="N23919" s="27" t="s">
        <v>306</v>
      </c>
      <c r="O23919" s="27" t="s">
        <v>27</v>
      </c>
      <c r="P23919" s="27">
        <v>0</v>
      </c>
    </row>
    <row r="23920" spans="7:16" x14ac:dyDescent="0.25">
      <c r="G23920" s="27" t="str">
        <f t="shared" si="373"/>
        <v>2021/2022Sub-Saharan AfricaEnergy SystemsAll UsesAll InstrumentsAll DestinationsPrivateUnknown</v>
      </c>
      <c r="H23920" s="27" t="s">
        <v>291</v>
      </c>
      <c r="I23920" s="27" t="s">
        <v>318</v>
      </c>
      <c r="J23920" s="27" t="s">
        <v>294</v>
      </c>
      <c r="K23920" s="27" t="s">
        <v>346</v>
      </c>
      <c r="L23920" s="27" t="s">
        <v>345</v>
      </c>
      <c r="M23920" s="27" t="s">
        <v>338</v>
      </c>
      <c r="N23920" s="27" t="s">
        <v>306</v>
      </c>
      <c r="O23920" s="27" t="s">
        <v>301</v>
      </c>
      <c r="P23920" s="27">
        <v>78.704999999999998</v>
      </c>
    </row>
    <row r="23921" spans="7:16" x14ac:dyDescent="0.25">
      <c r="G23921" s="27" t="str">
        <f t="shared" si="373"/>
        <v>2021/2022Sub-Saharan AfricaEnergy SystemsAll UsesAll InstrumentsAll DestinationsPublicBilateral DFI</v>
      </c>
      <c r="H23921" s="27" t="s">
        <v>291</v>
      </c>
      <c r="I23921" s="27" t="s">
        <v>318</v>
      </c>
      <c r="J23921" s="27" t="s">
        <v>294</v>
      </c>
      <c r="K23921" s="27" t="s">
        <v>346</v>
      </c>
      <c r="L23921" s="27" t="s">
        <v>345</v>
      </c>
      <c r="M23921" s="27" t="s">
        <v>338</v>
      </c>
      <c r="N23921" s="27" t="s">
        <v>309</v>
      </c>
      <c r="O23921" s="27" t="s">
        <v>31</v>
      </c>
      <c r="P23921" s="27">
        <v>78.147084125999996</v>
      </c>
    </row>
    <row r="23922" spans="7:16" x14ac:dyDescent="0.25">
      <c r="G23922" s="27" t="str">
        <f t="shared" si="373"/>
        <v>2021/2022Sub-Saharan AfricaEnergy SystemsAll UsesAll InstrumentsAll DestinationsPublicExport Credit Agency (ECA)</v>
      </c>
      <c r="H23922" s="27" t="s">
        <v>291</v>
      </c>
      <c r="I23922" s="27" t="s">
        <v>318</v>
      </c>
      <c r="J23922" s="27" t="s">
        <v>294</v>
      </c>
      <c r="K23922" s="27" t="s">
        <v>346</v>
      </c>
      <c r="L23922" s="27" t="s">
        <v>345</v>
      </c>
      <c r="M23922" s="27" t="s">
        <v>338</v>
      </c>
      <c r="N23922" s="27" t="s">
        <v>309</v>
      </c>
      <c r="O23922" s="27" t="s">
        <v>310</v>
      </c>
      <c r="P23922" s="27">
        <v>0</v>
      </c>
    </row>
    <row r="23923" spans="7:16" x14ac:dyDescent="0.25">
      <c r="G23923" s="27" t="str">
        <f t="shared" si="373"/>
        <v>2021/2022Sub-Saharan AfricaEnergy SystemsAll UsesAll InstrumentsAll DestinationsPublicGovernment</v>
      </c>
      <c r="H23923" s="27" t="s">
        <v>291</v>
      </c>
      <c r="I23923" s="27" t="s">
        <v>318</v>
      </c>
      <c r="J23923" s="27" t="s">
        <v>294</v>
      </c>
      <c r="K23923" s="27" t="s">
        <v>346</v>
      </c>
      <c r="L23923" s="27" t="s">
        <v>345</v>
      </c>
      <c r="M23923" s="27" t="s">
        <v>338</v>
      </c>
      <c r="N23923" s="27" t="s">
        <v>309</v>
      </c>
      <c r="O23923" s="27" t="s">
        <v>28</v>
      </c>
      <c r="P23923" s="27">
        <v>141.06870367799999</v>
      </c>
    </row>
    <row r="23924" spans="7:16" x14ac:dyDescent="0.25">
      <c r="G23924" s="27" t="str">
        <f t="shared" si="373"/>
        <v>2021/2022Sub-Saharan AfricaEnergy SystemsAll UsesAll InstrumentsAll DestinationsPublicMultilateral Climate Funds</v>
      </c>
      <c r="H23924" s="27" t="s">
        <v>291</v>
      </c>
      <c r="I23924" s="27" t="s">
        <v>318</v>
      </c>
      <c r="J23924" s="27" t="s">
        <v>294</v>
      </c>
      <c r="K23924" s="27" t="s">
        <v>346</v>
      </c>
      <c r="L23924" s="27" t="s">
        <v>345</v>
      </c>
      <c r="M23924" s="27" t="s">
        <v>338</v>
      </c>
      <c r="N23924" s="27" t="s">
        <v>309</v>
      </c>
      <c r="O23924" s="27" t="s">
        <v>29</v>
      </c>
      <c r="P23924" s="27">
        <v>0.1</v>
      </c>
    </row>
    <row r="23925" spans="7:16" x14ac:dyDescent="0.25">
      <c r="G23925" s="27" t="str">
        <f t="shared" si="373"/>
        <v>2021/2022Sub-Saharan AfricaEnergy SystemsAll UsesAll InstrumentsAll DestinationsPublicMultilateral DFI</v>
      </c>
      <c r="H23925" s="27" t="s">
        <v>291</v>
      </c>
      <c r="I23925" s="27" t="s">
        <v>318</v>
      </c>
      <c r="J23925" s="27" t="s">
        <v>294</v>
      </c>
      <c r="K23925" s="27" t="s">
        <v>346</v>
      </c>
      <c r="L23925" s="27" t="s">
        <v>345</v>
      </c>
      <c r="M23925" s="27" t="s">
        <v>338</v>
      </c>
      <c r="N23925" s="27" t="s">
        <v>309</v>
      </c>
      <c r="O23925" s="27" t="s">
        <v>30</v>
      </c>
      <c r="P23925" s="27">
        <v>369.130003343</v>
      </c>
    </row>
    <row r="23926" spans="7:16" x14ac:dyDescent="0.25">
      <c r="G23926" s="27" t="str">
        <f t="shared" si="373"/>
        <v>2021/2022Sub-Saharan AfricaEnergy SystemsAll UsesAll InstrumentsAll DestinationsPublicPublic Fund</v>
      </c>
      <c r="H23926" s="27" t="s">
        <v>291</v>
      </c>
      <c r="I23926" s="27" t="s">
        <v>318</v>
      </c>
      <c r="J23926" s="27" t="s">
        <v>294</v>
      </c>
      <c r="K23926" s="27" t="s">
        <v>346</v>
      </c>
      <c r="L23926" s="27" t="s">
        <v>345</v>
      </c>
      <c r="M23926" s="27" t="s">
        <v>338</v>
      </c>
      <c r="N23926" s="27" t="s">
        <v>309</v>
      </c>
      <c r="O23926" s="27" t="s">
        <v>311</v>
      </c>
      <c r="P23926" s="27">
        <v>0</v>
      </c>
    </row>
    <row r="23927" spans="7:16" x14ac:dyDescent="0.25">
      <c r="G23927" s="27" t="str">
        <f t="shared" si="373"/>
        <v>2021/2022Sub-Saharan AfricaEnergy SystemsAll UsesAll InstrumentsAll DestinationsPublicSOE</v>
      </c>
      <c r="H23927" s="27" t="s">
        <v>291</v>
      </c>
      <c r="I23927" s="27" t="s">
        <v>318</v>
      </c>
      <c r="J23927" s="27" t="s">
        <v>294</v>
      </c>
      <c r="K23927" s="27" t="s">
        <v>346</v>
      </c>
      <c r="L23927" s="27" t="s">
        <v>345</v>
      </c>
      <c r="M23927" s="27" t="s">
        <v>338</v>
      </c>
      <c r="N23927" s="27" t="s">
        <v>309</v>
      </c>
      <c r="O23927" s="27" t="s">
        <v>34</v>
      </c>
      <c r="P23927" s="27">
        <v>0</v>
      </c>
    </row>
    <row r="23928" spans="7:16" x14ac:dyDescent="0.25">
      <c r="G23928" s="27" t="str">
        <f t="shared" si="373"/>
        <v>2021/2022Sub-Saharan AfricaEnergy SystemsAll UsesAll InstrumentsAll DestinationsPublicState-owned FI</v>
      </c>
      <c r="H23928" s="27" t="s">
        <v>291</v>
      </c>
      <c r="I23928" s="27" t="s">
        <v>318</v>
      </c>
      <c r="J23928" s="27" t="s">
        <v>294</v>
      </c>
      <c r="K23928" s="27" t="s">
        <v>346</v>
      </c>
      <c r="L23928" s="27" t="s">
        <v>345</v>
      </c>
      <c r="M23928" s="27" t="s">
        <v>338</v>
      </c>
      <c r="N23928" s="27" t="s">
        <v>309</v>
      </c>
      <c r="O23928" s="27" t="s">
        <v>312</v>
      </c>
      <c r="P23928" s="27">
        <v>0</v>
      </c>
    </row>
    <row r="23929" spans="7:16" x14ac:dyDescent="0.25">
      <c r="G23929" s="27" t="str">
        <f t="shared" si="373"/>
        <v>2021/2022Sub-Saharan AfricaEnergy SystemsAll UsesAll InstrumentsAll DestinationsUnknownUnknown</v>
      </c>
      <c r="H23929" s="27" t="s">
        <v>291</v>
      </c>
      <c r="I23929" s="27" t="s">
        <v>318</v>
      </c>
      <c r="J23929" s="27" t="s">
        <v>294</v>
      </c>
      <c r="K23929" s="27" t="s">
        <v>346</v>
      </c>
      <c r="L23929" s="27" t="s">
        <v>345</v>
      </c>
      <c r="M23929" s="27" t="s">
        <v>338</v>
      </c>
      <c r="N23929" s="27" t="s">
        <v>301</v>
      </c>
      <c r="O23929" s="27" t="s">
        <v>301</v>
      </c>
      <c r="P23929" s="27">
        <v>61.217500000000001</v>
      </c>
    </row>
    <row r="23930" spans="7:16" x14ac:dyDescent="0.25">
      <c r="G23930" s="27" t="str">
        <f t="shared" si="373"/>
        <v>2021/2022Sub-Saharan AfricaEnergy SystemsAll UsesAll InstrumentsDomesticPrivateCommercial FI</v>
      </c>
      <c r="H23930" s="27" t="s">
        <v>291</v>
      </c>
      <c r="I23930" s="27" t="s">
        <v>318</v>
      </c>
      <c r="J23930" s="27" t="s">
        <v>294</v>
      </c>
      <c r="K23930" s="27" t="s">
        <v>346</v>
      </c>
      <c r="L23930" s="27" t="s">
        <v>345</v>
      </c>
      <c r="M23930" s="27" t="s">
        <v>323</v>
      </c>
      <c r="N23930" s="27" t="s">
        <v>306</v>
      </c>
      <c r="O23930" s="27" t="s">
        <v>23</v>
      </c>
      <c r="P23930" s="27">
        <v>2.3865925560000001</v>
      </c>
    </row>
    <row r="23931" spans="7:16" x14ac:dyDescent="0.25">
      <c r="G23931" s="27" t="str">
        <f t="shared" si="373"/>
        <v>2021/2022Sub-Saharan AfricaEnergy SystemsAll UsesAll InstrumentsDomesticPrivateCorporations</v>
      </c>
      <c r="H23931" s="27" t="s">
        <v>291</v>
      </c>
      <c r="I23931" s="27" t="s">
        <v>318</v>
      </c>
      <c r="J23931" s="27" t="s">
        <v>294</v>
      </c>
      <c r="K23931" s="27" t="s">
        <v>346</v>
      </c>
      <c r="L23931" s="27" t="s">
        <v>345</v>
      </c>
      <c r="M23931" s="27" t="s">
        <v>323</v>
      </c>
      <c r="N23931" s="27" t="s">
        <v>306</v>
      </c>
      <c r="O23931" s="27" t="s">
        <v>307</v>
      </c>
      <c r="P23931" s="27">
        <v>1011.134734</v>
      </c>
    </row>
    <row r="23932" spans="7:16" x14ac:dyDescent="0.25">
      <c r="G23932" s="27" t="str">
        <f t="shared" si="373"/>
        <v>2021/2022Sub-Saharan AfricaEnergy SystemsAll UsesAll InstrumentsDomesticPrivateHouseholds/Individuals</v>
      </c>
      <c r="H23932" s="27" t="s">
        <v>291</v>
      </c>
      <c r="I23932" s="27" t="s">
        <v>318</v>
      </c>
      <c r="J23932" s="27" t="s">
        <v>294</v>
      </c>
      <c r="K23932" s="27" t="s">
        <v>346</v>
      </c>
      <c r="L23932" s="27" t="s">
        <v>345</v>
      </c>
      <c r="M23932" s="27" t="s">
        <v>323</v>
      </c>
      <c r="N23932" s="27" t="s">
        <v>306</v>
      </c>
      <c r="O23932" s="27" t="s">
        <v>308</v>
      </c>
      <c r="P23932" s="27">
        <v>280.04548690000001</v>
      </c>
    </row>
    <row r="23933" spans="7:16" x14ac:dyDescent="0.25">
      <c r="G23933" s="27" t="str">
        <f t="shared" si="373"/>
        <v>2021/2022Sub-Saharan AfricaEnergy SystemsAll UsesAll InstrumentsDomesticPublicGovernment</v>
      </c>
      <c r="H23933" s="27" t="s">
        <v>291</v>
      </c>
      <c r="I23933" s="27" t="s">
        <v>318</v>
      </c>
      <c r="J23933" s="27" t="s">
        <v>294</v>
      </c>
      <c r="K23933" s="27" t="s">
        <v>346</v>
      </c>
      <c r="L23933" s="27" t="s">
        <v>345</v>
      </c>
      <c r="M23933" s="27" t="s">
        <v>323</v>
      </c>
      <c r="N23933" s="27" t="s">
        <v>309</v>
      </c>
      <c r="O23933" s="27" t="s">
        <v>28</v>
      </c>
      <c r="P23933" s="27">
        <v>9.8194443000000006E-2</v>
      </c>
    </row>
    <row r="23934" spans="7:16" x14ac:dyDescent="0.25">
      <c r="G23934" s="27" t="str">
        <f t="shared" si="373"/>
        <v>2021/2022Sub-Saharan AfricaEnergy SystemsAll UsesAll InstrumentsDomesticPublicMultilateral DFI</v>
      </c>
      <c r="H23934" s="27" t="s">
        <v>291</v>
      </c>
      <c r="I23934" s="27" t="s">
        <v>318</v>
      </c>
      <c r="J23934" s="27" t="s">
        <v>294</v>
      </c>
      <c r="K23934" s="27" t="s">
        <v>346</v>
      </c>
      <c r="L23934" s="27" t="s">
        <v>345</v>
      </c>
      <c r="M23934" s="27" t="s">
        <v>323</v>
      </c>
      <c r="N23934" s="27" t="s">
        <v>309</v>
      </c>
      <c r="O23934" s="27" t="s">
        <v>30</v>
      </c>
      <c r="P23934" s="27">
        <v>0.26282433199999999</v>
      </c>
    </row>
    <row r="23935" spans="7:16" x14ac:dyDescent="0.25">
      <c r="G23935" s="27" t="str">
        <f t="shared" si="373"/>
        <v>2021/2022Sub-Saharan AfricaEnergy SystemsAll UsesAll InstrumentsDomesticPublicSOE</v>
      </c>
      <c r="H23935" s="27" t="s">
        <v>291</v>
      </c>
      <c r="I23935" s="27" t="s">
        <v>318</v>
      </c>
      <c r="J23935" s="27" t="s">
        <v>294</v>
      </c>
      <c r="K23935" s="27" t="s">
        <v>346</v>
      </c>
      <c r="L23935" s="27" t="s">
        <v>345</v>
      </c>
      <c r="M23935" s="27" t="s">
        <v>323</v>
      </c>
      <c r="N23935" s="27" t="s">
        <v>309</v>
      </c>
      <c r="O23935" s="27" t="s">
        <v>34</v>
      </c>
      <c r="P23935" s="27">
        <v>0</v>
      </c>
    </row>
    <row r="23936" spans="7:16" x14ac:dyDescent="0.25">
      <c r="G23936" s="27" t="str">
        <f t="shared" si="373"/>
        <v>2021/2022Sub-Saharan AfricaEnergy SystemsAll UsesAll InstrumentsDomesticUnknownUnknown</v>
      </c>
      <c r="H23936" s="27" t="s">
        <v>291</v>
      </c>
      <c r="I23936" s="27" t="s">
        <v>318</v>
      </c>
      <c r="J23936" s="27" t="s">
        <v>294</v>
      </c>
      <c r="K23936" s="27" t="s">
        <v>346</v>
      </c>
      <c r="L23936" s="27" t="s">
        <v>345</v>
      </c>
      <c r="M23936" s="27" t="s">
        <v>323</v>
      </c>
      <c r="N23936" s="27" t="s">
        <v>301</v>
      </c>
      <c r="O23936" s="27" t="s">
        <v>301</v>
      </c>
      <c r="P23936" s="27">
        <v>3.7275</v>
      </c>
    </row>
    <row r="23937" spans="7:16" x14ac:dyDescent="0.25">
      <c r="G23937" s="27" t="str">
        <f t="shared" si="373"/>
        <v>2021/2022Sub-Saharan AfricaEnergy SystemsAll UsesAll InstrumentsInternationalPrivateCommercial FI</v>
      </c>
      <c r="H23937" s="27" t="s">
        <v>291</v>
      </c>
      <c r="I23937" s="27" t="s">
        <v>318</v>
      </c>
      <c r="J23937" s="27" t="s">
        <v>294</v>
      </c>
      <c r="K23937" s="27" t="s">
        <v>346</v>
      </c>
      <c r="L23937" s="27" t="s">
        <v>345</v>
      </c>
      <c r="M23937" s="27" t="s">
        <v>324</v>
      </c>
      <c r="N23937" s="27" t="s">
        <v>306</v>
      </c>
      <c r="O23937" s="27" t="s">
        <v>23</v>
      </c>
      <c r="P23937" s="27">
        <v>1.145601834</v>
      </c>
    </row>
    <row r="23938" spans="7:16" x14ac:dyDescent="0.25">
      <c r="G23938" s="27" t="str">
        <f t="shared" si="373"/>
        <v>2021/2022Sub-Saharan AfricaEnergy SystemsAll UsesAll InstrumentsInternationalPrivateCorporations</v>
      </c>
      <c r="H23938" s="27" t="s">
        <v>291</v>
      </c>
      <c r="I23938" s="27" t="s">
        <v>318</v>
      </c>
      <c r="J23938" s="27" t="s">
        <v>294</v>
      </c>
      <c r="K23938" s="27" t="s">
        <v>346</v>
      </c>
      <c r="L23938" s="27" t="s">
        <v>345</v>
      </c>
      <c r="M23938" s="27" t="s">
        <v>324</v>
      </c>
      <c r="N23938" s="27" t="s">
        <v>306</v>
      </c>
      <c r="O23938" s="27" t="s">
        <v>307</v>
      </c>
      <c r="P23938" s="27">
        <v>12.807261545999999</v>
      </c>
    </row>
    <row r="23939" spans="7:16" x14ac:dyDescent="0.25">
      <c r="G23939" s="27" t="str">
        <f t="shared" ref="G23939:G24002" si="374">+_xlfn.CONCAT(H23939:O23939)</f>
        <v>2021/2022Sub-Saharan AfricaEnergy SystemsAll UsesAll InstrumentsInternationalPrivateInstitutional Investors</v>
      </c>
      <c r="H23939" s="27" t="s">
        <v>291</v>
      </c>
      <c r="I23939" s="27" t="s">
        <v>318</v>
      </c>
      <c r="J23939" s="27" t="s">
        <v>294</v>
      </c>
      <c r="K23939" s="27" t="s">
        <v>346</v>
      </c>
      <c r="L23939" s="27" t="s">
        <v>345</v>
      </c>
      <c r="M23939" s="27" t="s">
        <v>324</v>
      </c>
      <c r="N23939" s="27" t="s">
        <v>306</v>
      </c>
      <c r="O23939" s="27" t="s">
        <v>27</v>
      </c>
      <c r="P23939" s="27">
        <v>0</v>
      </c>
    </row>
    <row r="23940" spans="7:16" x14ac:dyDescent="0.25">
      <c r="G23940" s="27" t="str">
        <f t="shared" si="374"/>
        <v>2021/2022Sub-Saharan AfricaEnergy SystemsAll UsesAll InstrumentsInternationalPrivateUnknown</v>
      </c>
      <c r="H23940" s="27" t="s">
        <v>291</v>
      </c>
      <c r="I23940" s="27" t="s">
        <v>318</v>
      </c>
      <c r="J23940" s="27" t="s">
        <v>294</v>
      </c>
      <c r="K23940" s="27" t="s">
        <v>346</v>
      </c>
      <c r="L23940" s="27" t="s">
        <v>345</v>
      </c>
      <c r="M23940" s="27" t="s">
        <v>324</v>
      </c>
      <c r="N23940" s="27" t="s">
        <v>306</v>
      </c>
      <c r="O23940" s="27" t="s">
        <v>301</v>
      </c>
      <c r="P23940" s="27">
        <v>78.704999999999998</v>
      </c>
    </row>
    <row r="23941" spans="7:16" x14ac:dyDescent="0.25">
      <c r="G23941" s="27" t="str">
        <f t="shared" si="374"/>
        <v>2021/2022Sub-Saharan AfricaEnergy SystemsAll UsesAll InstrumentsInternationalPublicBilateral DFI</v>
      </c>
      <c r="H23941" s="27" t="s">
        <v>291</v>
      </c>
      <c r="I23941" s="27" t="s">
        <v>318</v>
      </c>
      <c r="J23941" s="27" t="s">
        <v>294</v>
      </c>
      <c r="K23941" s="27" t="s">
        <v>346</v>
      </c>
      <c r="L23941" s="27" t="s">
        <v>345</v>
      </c>
      <c r="M23941" s="27" t="s">
        <v>324</v>
      </c>
      <c r="N23941" s="27" t="s">
        <v>309</v>
      </c>
      <c r="O23941" s="27" t="s">
        <v>31</v>
      </c>
      <c r="P23941" s="27">
        <v>78.147084125999996</v>
      </c>
    </row>
    <row r="23942" spans="7:16" x14ac:dyDescent="0.25">
      <c r="G23942" s="27" t="str">
        <f t="shared" si="374"/>
        <v>2021/2022Sub-Saharan AfricaEnergy SystemsAll UsesAll InstrumentsInternationalPublicExport Credit Agency (ECA)</v>
      </c>
      <c r="H23942" s="27" t="s">
        <v>291</v>
      </c>
      <c r="I23942" s="27" t="s">
        <v>318</v>
      </c>
      <c r="J23942" s="27" t="s">
        <v>294</v>
      </c>
      <c r="K23942" s="27" t="s">
        <v>346</v>
      </c>
      <c r="L23942" s="27" t="s">
        <v>345</v>
      </c>
      <c r="M23942" s="27" t="s">
        <v>324</v>
      </c>
      <c r="N23942" s="27" t="s">
        <v>309</v>
      </c>
      <c r="O23942" s="27" t="s">
        <v>310</v>
      </c>
      <c r="P23942" s="27">
        <v>0</v>
      </c>
    </row>
    <row r="23943" spans="7:16" x14ac:dyDescent="0.25">
      <c r="G23943" s="27" t="str">
        <f t="shared" si="374"/>
        <v>2021/2022Sub-Saharan AfricaEnergy SystemsAll UsesAll InstrumentsInternationalPublicGovernment</v>
      </c>
      <c r="H23943" s="27" t="s">
        <v>291</v>
      </c>
      <c r="I23943" s="27" t="s">
        <v>318</v>
      </c>
      <c r="J23943" s="27" t="s">
        <v>294</v>
      </c>
      <c r="K23943" s="27" t="s">
        <v>346</v>
      </c>
      <c r="L23943" s="27" t="s">
        <v>345</v>
      </c>
      <c r="M23943" s="27" t="s">
        <v>324</v>
      </c>
      <c r="N23943" s="27" t="s">
        <v>309</v>
      </c>
      <c r="O23943" s="27" t="s">
        <v>28</v>
      </c>
      <c r="P23943" s="27">
        <v>140.97050923500001</v>
      </c>
    </row>
    <row r="23944" spans="7:16" x14ac:dyDescent="0.25">
      <c r="G23944" s="27" t="str">
        <f t="shared" si="374"/>
        <v>2021/2022Sub-Saharan AfricaEnergy SystemsAll UsesAll InstrumentsInternationalPublicMultilateral Climate Funds</v>
      </c>
      <c r="H23944" s="27" t="s">
        <v>291</v>
      </c>
      <c r="I23944" s="27" t="s">
        <v>318</v>
      </c>
      <c r="J23944" s="27" t="s">
        <v>294</v>
      </c>
      <c r="K23944" s="27" t="s">
        <v>346</v>
      </c>
      <c r="L23944" s="27" t="s">
        <v>345</v>
      </c>
      <c r="M23944" s="27" t="s">
        <v>324</v>
      </c>
      <c r="N23944" s="27" t="s">
        <v>309</v>
      </c>
      <c r="O23944" s="27" t="s">
        <v>29</v>
      </c>
      <c r="P23944" s="27">
        <v>0.1</v>
      </c>
    </row>
    <row r="23945" spans="7:16" x14ac:dyDescent="0.25">
      <c r="G23945" s="27" t="str">
        <f t="shared" si="374"/>
        <v>2021/2022Sub-Saharan AfricaEnergy SystemsAll UsesAll InstrumentsInternationalPublicMultilateral DFI</v>
      </c>
      <c r="H23945" s="27" t="s">
        <v>291</v>
      </c>
      <c r="I23945" s="27" t="s">
        <v>318</v>
      </c>
      <c r="J23945" s="27" t="s">
        <v>294</v>
      </c>
      <c r="K23945" s="27" t="s">
        <v>346</v>
      </c>
      <c r="L23945" s="27" t="s">
        <v>345</v>
      </c>
      <c r="M23945" s="27" t="s">
        <v>324</v>
      </c>
      <c r="N23945" s="27" t="s">
        <v>309</v>
      </c>
      <c r="O23945" s="27" t="s">
        <v>30</v>
      </c>
      <c r="P23945" s="27">
        <v>368.86717901100002</v>
      </c>
    </row>
    <row r="23946" spans="7:16" x14ac:dyDescent="0.25">
      <c r="G23946" s="27" t="str">
        <f t="shared" si="374"/>
        <v>2021/2022Sub-Saharan AfricaEnergy SystemsAll UsesAll InstrumentsInternationalPublicPublic Fund</v>
      </c>
      <c r="H23946" s="27" t="s">
        <v>291</v>
      </c>
      <c r="I23946" s="27" t="s">
        <v>318</v>
      </c>
      <c r="J23946" s="27" t="s">
        <v>294</v>
      </c>
      <c r="K23946" s="27" t="s">
        <v>346</v>
      </c>
      <c r="L23946" s="27" t="s">
        <v>345</v>
      </c>
      <c r="M23946" s="27" t="s">
        <v>324</v>
      </c>
      <c r="N23946" s="27" t="s">
        <v>309</v>
      </c>
      <c r="O23946" s="27" t="s">
        <v>311</v>
      </c>
      <c r="P23946" s="27">
        <v>0</v>
      </c>
    </row>
    <row r="23947" spans="7:16" x14ac:dyDescent="0.25">
      <c r="G23947" s="27" t="str">
        <f t="shared" si="374"/>
        <v>2021/2022Sub-Saharan AfricaEnergy SystemsAll UsesAll InstrumentsInternationalPublicSOE</v>
      </c>
      <c r="H23947" s="27" t="s">
        <v>291</v>
      </c>
      <c r="I23947" s="27" t="s">
        <v>318</v>
      </c>
      <c r="J23947" s="27" t="s">
        <v>294</v>
      </c>
      <c r="K23947" s="27" t="s">
        <v>346</v>
      </c>
      <c r="L23947" s="27" t="s">
        <v>345</v>
      </c>
      <c r="M23947" s="27" t="s">
        <v>324</v>
      </c>
      <c r="N23947" s="27" t="s">
        <v>309</v>
      </c>
      <c r="O23947" s="27" t="s">
        <v>34</v>
      </c>
      <c r="P23947" s="27">
        <v>0</v>
      </c>
    </row>
    <row r="23948" spans="7:16" x14ac:dyDescent="0.25">
      <c r="G23948" s="27" t="str">
        <f t="shared" si="374"/>
        <v>2021/2022Sub-Saharan AfricaEnergy SystemsAll UsesAll InstrumentsInternationalPublicState-owned FI</v>
      </c>
      <c r="H23948" s="27" t="s">
        <v>291</v>
      </c>
      <c r="I23948" s="27" t="s">
        <v>318</v>
      </c>
      <c r="J23948" s="27" t="s">
        <v>294</v>
      </c>
      <c r="K23948" s="27" t="s">
        <v>346</v>
      </c>
      <c r="L23948" s="27" t="s">
        <v>345</v>
      </c>
      <c r="M23948" s="27" t="s">
        <v>324</v>
      </c>
      <c r="N23948" s="27" t="s">
        <v>309</v>
      </c>
      <c r="O23948" s="27" t="s">
        <v>312</v>
      </c>
      <c r="P23948" s="27">
        <v>0</v>
      </c>
    </row>
    <row r="23949" spans="7:16" x14ac:dyDescent="0.25">
      <c r="G23949" s="27" t="str">
        <f t="shared" si="374"/>
        <v>2021/2022Sub-Saharan AfricaEnergy SystemsAll UsesAll InstrumentsInternationalUnknownUnknown</v>
      </c>
      <c r="H23949" s="27" t="s">
        <v>291</v>
      </c>
      <c r="I23949" s="27" t="s">
        <v>318</v>
      </c>
      <c r="J23949" s="27" t="s">
        <v>294</v>
      </c>
      <c r="K23949" s="27" t="s">
        <v>346</v>
      </c>
      <c r="L23949" s="27" t="s">
        <v>345</v>
      </c>
      <c r="M23949" s="27" t="s">
        <v>324</v>
      </c>
      <c r="N23949" s="27" t="s">
        <v>301</v>
      </c>
      <c r="O23949" s="27" t="s">
        <v>301</v>
      </c>
      <c r="P23949" s="27">
        <v>57.49</v>
      </c>
    </row>
    <row r="23950" spans="7:16" x14ac:dyDescent="0.25">
      <c r="G23950" s="27" t="str">
        <f t="shared" si="374"/>
        <v>2021/2022Sub-Saharan AfricaEnergy SystemsAll UsesBalance sheet financing (debt portion)All DestinationsPrivateCommercial FI</v>
      </c>
      <c r="H23950" s="27" t="s">
        <v>291</v>
      </c>
      <c r="I23950" s="27" t="s">
        <v>318</v>
      </c>
      <c r="J23950" s="27" t="s">
        <v>294</v>
      </c>
      <c r="K23950" s="27" t="s">
        <v>346</v>
      </c>
      <c r="L23950" s="27" t="s">
        <v>333</v>
      </c>
      <c r="M23950" s="27" t="s">
        <v>338</v>
      </c>
      <c r="N23950" s="27" t="s">
        <v>306</v>
      </c>
      <c r="O23950" s="27" t="s">
        <v>23</v>
      </c>
      <c r="P23950" s="27">
        <v>3.3217777270000002</v>
      </c>
    </row>
    <row r="23951" spans="7:16" x14ac:dyDescent="0.25">
      <c r="G23951" s="27" t="str">
        <f t="shared" si="374"/>
        <v>2021/2022Sub-Saharan AfricaEnergy SystemsAll UsesBalance sheet financing (debt portion)DomesticPrivateCommercial FI</v>
      </c>
      <c r="H23951" s="27" t="s">
        <v>291</v>
      </c>
      <c r="I23951" s="27" t="s">
        <v>318</v>
      </c>
      <c r="J23951" s="27" t="s">
        <v>294</v>
      </c>
      <c r="K23951" s="27" t="s">
        <v>346</v>
      </c>
      <c r="L23951" s="27" t="s">
        <v>333</v>
      </c>
      <c r="M23951" s="27" t="s">
        <v>323</v>
      </c>
      <c r="N23951" s="27" t="s">
        <v>306</v>
      </c>
      <c r="O23951" s="27" t="s">
        <v>23</v>
      </c>
      <c r="P23951" s="27">
        <v>2.3865925560000001</v>
      </c>
    </row>
    <row r="23952" spans="7:16" x14ac:dyDescent="0.25">
      <c r="G23952" s="27" t="str">
        <f t="shared" si="374"/>
        <v>2021/2022Sub-Saharan AfricaEnergy SystemsAll UsesBalance sheet financing (debt portion)InternationalPrivateCommercial FI</v>
      </c>
      <c r="H23952" s="27" t="s">
        <v>291</v>
      </c>
      <c r="I23952" s="27" t="s">
        <v>318</v>
      </c>
      <c r="J23952" s="27" t="s">
        <v>294</v>
      </c>
      <c r="K23952" s="27" t="s">
        <v>346</v>
      </c>
      <c r="L23952" s="27" t="s">
        <v>333</v>
      </c>
      <c r="M23952" s="27" t="s">
        <v>324</v>
      </c>
      <c r="N23952" s="27" t="s">
        <v>306</v>
      </c>
      <c r="O23952" s="27" t="s">
        <v>23</v>
      </c>
      <c r="P23952" s="27">
        <v>0.93518517099999998</v>
      </c>
    </row>
    <row r="23953" spans="7:16" x14ac:dyDescent="0.25">
      <c r="G23953" s="27" t="str">
        <f t="shared" si="374"/>
        <v>2021/2022Sub-Saharan AfricaEnergy SystemsAll UsesBalance sheet financing (equity portion)All DestinationsPrivateCorporations</v>
      </c>
      <c r="H23953" s="27" t="s">
        <v>291</v>
      </c>
      <c r="I23953" s="27" t="s">
        <v>318</v>
      </c>
      <c r="J23953" s="27" t="s">
        <v>294</v>
      </c>
      <c r="K23953" s="27" t="s">
        <v>346</v>
      </c>
      <c r="L23953" s="27" t="s">
        <v>334</v>
      </c>
      <c r="M23953" s="27" t="s">
        <v>338</v>
      </c>
      <c r="N23953" s="27" t="s">
        <v>306</v>
      </c>
      <c r="O23953" s="27" t="s">
        <v>307</v>
      </c>
      <c r="P23953" s="27">
        <v>1012.591752496</v>
      </c>
    </row>
    <row r="23954" spans="7:16" x14ac:dyDescent="0.25">
      <c r="G23954" s="27" t="str">
        <f t="shared" si="374"/>
        <v>2021/2022Sub-Saharan AfricaEnergy SystemsAll UsesBalance sheet financing (equity portion)All DestinationsPrivateHouseholds/Individuals</v>
      </c>
      <c r="H23954" s="27" t="s">
        <v>291</v>
      </c>
      <c r="I23954" s="27" t="s">
        <v>318</v>
      </c>
      <c r="J23954" s="27" t="s">
        <v>294</v>
      </c>
      <c r="K23954" s="27" t="s">
        <v>346</v>
      </c>
      <c r="L23954" s="27" t="s">
        <v>334</v>
      </c>
      <c r="M23954" s="27" t="s">
        <v>338</v>
      </c>
      <c r="N23954" s="27" t="s">
        <v>306</v>
      </c>
      <c r="O23954" s="27" t="s">
        <v>308</v>
      </c>
      <c r="P23954" s="27">
        <v>280.04548690000001</v>
      </c>
    </row>
    <row r="23955" spans="7:16" x14ac:dyDescent="0.25">
      <c r="G23955" s="27" t="str">
        <f t="shared" si="374"/>
        <v>2021/2022Sub-Saharan AfricaEnergy SystemsAll UsesBalance sheet financing (equity portion)All DestinationsPublicGovernment</v>
      </c>
      <c r="H23955" s="27" t="s">
        <v>291</v>
      </c>
      <c r="I23955" s="27" t="s">
        <v>318</v>
      </c>
      <c r="J23955" s="27" t="s">
        <v>294</v>
      </c>
      <c r="K23955" s="27" t="s">
        <v>346</v>
      </c>
      <c r="L23955" s="27" t="s">
        <v>334</v>
      </c>
      <c r="M23955" s="27" t="s">
        <v>338</v>
      </c>
      <c r="N23955" s="27" t="s">
        <v>309</v>
      </c>
      <c r="O23955" s="27" t="s">
        <v>28</v>
      </c>
      <c r="P23955" s="27">
        <v>9.8194443000000006E-2</v>
      </c>
    </row>
    <row r="23956" spans="7:16" x14ac:dyDescent="0.25">
      <c r="G23956" s="27" t="str">
        <f t="shared" si="374"/>
        <v>2021/2022Sub-Saharan AfricaEnergy SystemsAll UsesBalance sheet financing (equity portion)DomesticPrivateCorporations</v>
      </c>
      <c r="H23956" s="27" t="s">
        <v>291</v>
      </c>
      <c r="I23956" s="27" t="s">
        <v>318</v>
      </c>
      <c r="J23956" s="27" t="s">
        <v>294</v>
      </c>
      <c r="K23956" s="27" t="s">
        <v>346</v>
      </c>
      <c r="L23956" s="27" t="s">
        <v>334</v>
      </c>
      <c r="M23956" s="27" t="s">
        <v>323</v>
      </c>
      <c r="N23956" s="27" t="s">
        <v>306</v>
      </c>
      <c r="O23956" s="27" t="s">
        <v>307</v>
      </c>
      <c r="P23956" s="27">
        <v>1011.134734</v>
      </c>
    </row>
    <row r="23957" spans="7:16" x14ac:dyDescent="0.25">
      <c r="G23957" s="27" t="str">
        <f t="shared" si="374"/>
        <v>2021/2022Sub-Saharan AfricaEnergy SystemsAll UsesBalance sheet financing (equity portion)DomesticPrivateHouseholds/Individuals</v>
      </c>
      <c r="H23957" s="27" t="s">
        <v>291</v>
      </c>
      <c r="I23957" s="27" t="s">
        <v>318</v>
      </c>
      <c r="J23957" s="27" t="s">
        <v>294</v>
      </c>
      <c r="K23957" s="27" t="s">
        <v>346</v>
      </c>
      <c r="L23957" s="27" t="s">
        <v>334</v>
      </c>
      <c r="M23957" s="27" t="s">
        <v>323</v>
      </c>
      <c r="N23957" s="27" t="s">
        <v>306</v>
      </c>
      <c r="O23957" s="27" t="s">
        <v>308</v>
      </c>
      <c r="P23957" s="27">
        <v>280.04548690000001</v>
      </c>
    </row>
    <row r="23958" spans="7:16" x14ac:dyDescent="0.25">
      <c r="G23958" s="27" t="str">
        <f t="shared" si="374"/>
        <v>2021/2022Sub-Saharan AfricaEnergy SystemsAll UsesBalance sheet financing (equity portion)DomesticPublicGovernment</v>
      </c>
      <c r="H23958" s="27" t="s">
        <v>291</v>
      </c>
      <c r="I23958" s="27" t="s">
        <v>318</v>
      </c>
      <c r="J23958" s="27" t="s">
        <v>294</v>
      </c>
      <c r="K23958" s="27" t="s">
        <v>346</v>
      </c>
      <c r="L23958" s="27" t="s">
        <v>334</v>
      </c>
      <c r="M23958" s="27" t="s">
        <v>323</v>
      </c>
      <c r="N23958" s="27" t="s">
        <v>309</v>
      </c>
      <c r="O23958" s="27" t="s">
        <v>28</v>
      </c>
      <c r="P23958" s="27">
        <v>9.8194443000000006E-2</v>
      </c>
    </row>
    <row r="23959" spans="7:16" x14ac:dyDescent="0.25">
      <c r="G23959" s="27" t="str">
        <f t="shared" si="374"/>
        <v>2021/2022Sub-Saharan AfricaEnergy SystemsAll UsesBalance sheet financing (equity portion)InternationalPrivateCorporations</v>
      </c>
      <c r="H23959" s="27" t="s">
        <v>291</v>
      </c>
      <c r="I23959" s="27" t="s">
        <v>318</v>
      </c>
      <c r="J23959" s="27" t="s">
        <v>294</v>
      </c>
      <c r="K23959" s="27" t="s">
        <v>346</v>
      </c>
      <c r="L23959" s="27" t="s">
        <v>334</v>
      </c>
      <c r="M23959" s="27" t="s">
        <v>324</v>
      </c>
      <c r="N23959" s="27" t="s">
        <v>306</v>
      </c>
      <c r="O23959" s="27" t="s">
        <v>307</v>
      </c>
      <c r="P23959" s="27">
        <v>1.4570184960000001</v>
      </c>
    </row>
    <row r="23960" spans="7:16" x14ac:dyDescent="0.25">
      <c r="G23960" s="27" t="str">
        <f t="shared" si="374"/>
        <v>2021/2022Sub-Saharan AfricaEnergy SystemsAll UsesGrantAll DestinationsPrivateInstitutional Investors</v>
      </c>
      <c r="H23960" s="27" t="s">
        <v>291</v>
      </c>
      <c r="I23960" s="27" t="s">
        <v>318</v>
      </c>
      <c r="J23960" s="27" t="s">
        <v>294</v>
      </c>
      <c r="K23960" s="27" t="s">
        <v>346</v>
      </c>
      <c r="L23960" s="27" t="s">
        <v>332</v>
      </c>
      <c r="M23960" s="27" t="s">
        <v>338</v>
      </c>
      <c r="N23960" s="27" t="s">
        <v>306</v>
      </c>
      <c r="O23960" s="27" t="s">
        <v>27</v>
      </c>
      <c r="P23960" s="27">
        <v>0</v>
      </c>
    </row>
    <row r="23961" spans="7:16" x14ac:dyDescent="0.25">
      <c r="G23961" s="27" t="str">
        <f t="shared" si="374"/>
        <v>2021/2022Sub-Saharan AfricaEnergy SystemsAll UsesGrantAll DestinationsPublicGovernment</v>
      </c>
      <c r="H23961" s="27" t="s">
        <v>291</v>
      </c>
      <c r="I23961" s="27" t="s">
        <v>318</v>
      </c>
      <c r="J23961" s="27" t="s">
        <v>294</v>
      </c>
      <c r="K23961" s="27" t="s">
        <v>346</v>
      </c>
      <c r="L23961" s="27" t="s">
        <v>332</v>
      </c>
      <c r="M23961" s="27" t="s">
        <v>338</v>
      </c>
      <c r="N23961" s="27" t="s">
        <v>309</v>
      </c>
      <c r="O23961" s="27" t="s">
        <v>28</v>
      </c>
      <c r="P23961" s="27">
        <v>33.512671134999998</v>
      </c>
    </row>
    <row r="23962" spans="7:16" x14ac:dyDescent="0.25">
      <c r="G23962" s="27" t="str">
        <f t="shared" si="374"/>
        <v>2021/2022Sub-Saharan AfricaEnergy SystemsAll UsesGrantAll DestinationsPublicMultilateral Climate Funds</v>
      </c>
      <c r="H23962" s="27" t="s">
        <v>291</v>
      </c>
      <c r="I23962" s="27" t="s">
        <v>318</v>
      </c>
      <c r="J23962" s="27" t="s">
        <v>294</v>
      </c>
      <c r="K23962" s="27" t="s">
        <v>346</v>
      </c>
      <c r="L23962" s="27" t="s">
        <v>332</v>
      </c>
      <c r="M23962" s="27" t="s">
        <v>338</v>
      </c>
      <c r="N23962" s="27" t="s">
        <v>309</v>
      </c>
      <c r="O23962" s="27" t="s">
        <v>29</v>
      </c>
      <c r="P23962" s="27">
        <v>0.1</v>
      </c>
    </row>
    <row r="23963" spans="7:16" x14ac:dyDescent="0.25">
      <c r="G23963" s="27" t="str">
        <f t="shared" si="374"/>
        <v>2021/2022Sub-Saharan AfricaEnergy SystemsAll UsesGrantAll DestinationsPublicMultilateral DFI</v>
      </c>
      <c r="H23963" s="27" t="s">
        <v>291</v>
      </c>
      <c r="I23963" s="27" t="s">
        <v>318</v>
      </c>
      <c r="J23963" s="27" t="s">
        <v>294</v>
      </c>
      <c r="K23963" s="27" t="s">
        <v>346</v>
      </c>
      <c r="L23963" s="27" t="s">
        <v>332</v>
      </c>
      <c r="M23963" s="27" t="s">
        <v>338</v>
      </c>
      <c r="N23963" s="27" t="s">
        <v>309</v>
      </c>
      <c r="O23963" s="27" t="s">
        <v>30</v>
      </c>
      <c r="P23963" s="27">
        <v>7.4516250000000006E-2</v>
      </c>
    </row>
    <row r="23964" spans="7:16" x14ac:dyDescent="0.25">
      <c r="G23964" s="27" t="str">
        <f t="shared" si="374"/>
        <v>2021/2022Sub-Saharan AfricaEnergy SystemsAll UsesGrantAll DestinationsPublicPublic Fund</v>
      </c>
      <c r="H23964" s="27" t="s">
        <v>291</v>
      </c>
      <c r="I23964" s="27" t="s">
        <v>318</v>
      </c>
      <c r="J23964" s="27" t="s">
        <v>294</v>
      </c>
      <c r="K23964" s="27" t="s">
        <v>346</v>
      </c>
      <c r="L23964" s="27" t="s">
        <v>332</v>
      </c>
      <c r="M23964" s="27" t="s">
        <v>338</v>
      </c>
      <c r="N23964" s="27" t="s">
        <v>309</v>
      </c>
      <c r="O23964" s="27" t="s">
        <v>311</v>
      </c>
      <c r="P23964" s="27">
        <v>0</v>
      </c>
    </row>
    <row r="23965" spans="7:16" x14ac:dyDescent="0.25">
      <c r="G23965" s="27" t="str">
        <f t="shared" si="374"/>
        <v>2021/2022Sub-Saharan AfricaEnergy SystemsAll UsesGrantAll DestinationsPublicSOE</v>
      </c>
      <c r="H23965" s="27" t="s">
        <v>291</v>
      </c>
      <c r="I23965" s="27" t="s">
        <v>318</v>
      </c>
      <c r="J23965" s="27" t="s">
        <v>294</v>
      </c>
      <c r="K23965" s="27" t="s">
        <v>346</v>
      </c>
      <c r="L23965" s="27" t="s">
        <v>332</v>
      </c>
      <c r="M23965" s="27" t="s">
        <v>338</v>
      </c>
      <c r="N23965" s="27" t="s">
        <v>309</v>
      </c>
      <c r="O23965" s="27" t="s">
        <v>34</v>
      </c>
      <c r="P23965" s="27">
        <v>0</v>
      </c>
    </row>
    <row r="23966" spans="7:16" x14ac:dyDescent="0.25">
      <c r="G23966" s="27" t="str">
        <f t="shared" si="374"/>
        <v>2021/2022Sub-Saharan AfricaEnergy SystemsAll UsesGrantInternationalPrivateInstitutional Investors</v>
      </c>
      <c r="H23966" s="27" t="s">
        <v>291</v>
      </c>
      <c r="I23966" s="27" t="s">
        <v>318</v>
      </c>
      <c r="J23966" s="27" t="s">
        <v>294</v>
      </c>
      <c r="K23966" s="27" t="s">
        <v>346</v>
      </c>
      <c r="L23966" s="27" t="s">
        <v>332</v>
      </c>
      <c r="M23966" s="27" t="s">
        <v>324</v>
      </c>
      <c r="N23966" s="27" t="s">
        <v>306</v>
      </c>
      <c r="O23966" s="27" t="s">
        <v>27</v>
      </c>
      <c r="P23966" s="27">
        <v>0</v>
      </c>
    </row>
    <row r="23967" spans="7:16" x14ac:dyDescent="0.25">
      <c r="G23967" s="27" t="str">
        <f t="shared" si="374"/>
        <v>2021/2022Sub-Saharan AfricaEnergy SystemsAll UsesGrantInternationalPublicGovernment</v>
      </c>
      <c r="H23967" s="27" t="s">
        <v>291</v>
      </c>
      <c r="I23967" s="27" t="s">
        <v>318</v>
      </c>
      <c r="J23967" s="27" t="s">
        <v>294</v>
      </c>
      <c r="K23967" s="27" t="s">
        <v>346</v>
      </c>
      <c r="L23967" s="27" t="s">
        <v>332</v>
      </c>
      <c r="M23967" s="27" t="s">
        <v>324</v>
      </c>
      <c r="N23967" s="27" t="s">
        <v>309</v>
      </c>
      <c r="O23967" s="27" t="s">
        <v>28</v>
      </c>
      <c r="P23967" s="27">
        <v>33.512671134999998</v>
      </c>
    </row>
    <row r="23968" spans="7:16" x14ac:dyDescent="0.25">
      <c r="G23968" s="27" t="str">
        <f t="shared" si="374"/>
        <v>2021/2022Sub-Saharan AfricaEnergy SystemsAll UsesGrantInternationalPublicMultilateral Climate Funds</v>
      </c>
      <c r="H23968" s="27" t="s">
        <v>291</v>
      </c>
      <c r="I23968" s="27" t="s">
        <v>318</v>
      </c>
      <c r="J23968" s="27" t="s">
        <v>294</v>
      </c>
      <c r="K23968" s="27" t="s">
        <v>346</v>
      </c>
      <c r="L23968" s="27" t="s">
        <v>332</v>
      </c>
      <c r="M23968" s="27" t="s">
        <v>324</v>
      </c>
      <c r="N23968" s="27" t="s">
        <v>309</v>
      </c>
      <c r="O23968" s="27" t="s">
        <v>29</v>
      </c>
      <c r="P23968" s="27">
        <v>0.1</v>
      </c>
    </row>
    <row r="23969" spans="7:16" x14ac:dyDescent="0.25">
      <c r="G23969" s="27" t="str">
        <f t="shared" si="374"/>
        <v>2021/2022Sub-Saharan AfricaEnergy SystemsAll UsesGrantInternationalPublicMultilateral DFI</v>
      </c>
      <c r="H23969" s="27" t="s">
        <v>291</v>
      </c>
      <c r="I23969" s="27" t="s">
        <v>318</v>
      </c>
      <c r="J23969" s="27" t="s">
        <v>294</v>
      </c>
      <c r="K23969" s="27" t="s">
        <v>346</v>
      </c>
      <c r="L23969" s="27" t="s">
        <v>332</v>
      </c>
      <c r="M23969" s="27" t="s">
        <v>324</v>
      </c>
      <c r="N23969" s="27" t="s">
        <v>309</v>
      </c>
      <c r="O23969" s="27" t="s">
        <v>30</v>
      </c>
      <c r="P23969" s="27">
        <v>7.4516250000000006E-2</v>
      </c>
    </row>
    <row r="23970" spans="7:16" x14ac:dyDescent="0.25">
      <c r="G23970" s="27" t="str">
        <f t="shared" si="374"/>
        <v>2021/2022Sub-Saharan AfricaEnergy SystemsAll UsesGrantInternationalPublicPublic Fund</v>
      </c>
      <c r="H23970" s="27" t="s">
        <v>291</v>
      </c>
      <c r="I23970" s="27" t="s">
        <v>318</v>
      </c>
      <c r="J23970" s="27" t="s">
        <v>294</v>
      </c>
      <c r="K23970" s="27" t="s">
        <v>346</v>
      </c>
      <c r="L23970" s="27" t="s">
        <v>332</v>
      </c>
      <c r="M23970" s="27" t="s">
        <v>324</v>
      </c>
      <c r="N23970" s="27" t="s">
        <v>309</v>
      </c>
      <c r="O23970" s="27" t="s">
        <v>311</v>
      </c>
      <c r="P23970" s="27">
        <v>0</v>
      </c>
    </row>
    <row r="23971" spans="7:16" x14ac:dyDescent="0.25">
      <c r="G23971" s="27" t="str">
        <f t="shared" si="374"/>
        <v>2021/2022Sub-Saharan AfricaEnergy SystemsAll UsesGrantInternationalPublicSOE</v>
      </c>
      <c r="H23971" s="27" t="s">
        <v>291</v>
      </c>
      <c r="I23971" s="27" t="s">
        <v>318</v>
      </c>
      <c r="J23971" s="27" t="s">
        <v>294</v>
      </c>
      <c r="K23971" s="27" t="s">
        <v>346</v>
      </c>
      <c r="L23971" s="27" t="s">
        <v>332</v>
      </c>
      <c r="M23971" s="27" t="s">
        <v>324</v>
      </c>
      <c r="N23971" s="27" t="s">
        <v>309</v>
      </c>
      <c r="O23971" s="27" t="s">
        <v>34</v>
      </c>
      <c r="P23971" s="27">
        <v>0</v>
      </c>
    </row>
    <row r="23972" spans="7:16" x14ac:dyDescent="0.25">
      <c r="G23972" s="27" t="str">
        <f t="shared" si="374"/>
        <v>2021/2022Sub-Saharan AfricaEnergy SystemsAll UsesLow-cost project debtAll DestinationsPublicBilateral DFI</v>
      </c>
      <c r="H23972" s="27" t="s">
        <v>291</v>
      </c>
      <c r="I23972" s="27" t="s">
        <v>318</v>
      </c>
      <c r="J23972" s="27" t="s">
        <v>294</v>
      </c>
      <c r="K23972" s="27" t="s">
        <v>346</v>
      </c>
      <c r="L23972" s="27" t="s">
        <v>336</v>
      </c>
      <c r="M23972" s="27" t="s">
        <v>338</v>
      </c>
      <c r="N23972" s="27" t="s">
        <v>309</v>
      </c>
      <c r="O23972" s="27" t="s">
        <v>31</v>
      </c>
      <c r="P23972" s="27">
        <v>78.006806350000005</v>
      </c>
    </row>
    <row r="23973" spans="7:16" x14ac:dyDescent="0.25">
      <c r="G23973" s="27" t="str">
        <f t="shared" si="374"/>
        <v>2021/2022Sub-Saharan AfricaEnergy SystemsAll UsesLow-cost project debtAll DestinationsPublicExport Credit Agency (ECA)</v>
      </c>
      <c r="H23973" s="27" t="s">
        <v>291</v>
      </c>
      <c r="I23973" s="27" t="s">
        <v>318</v>
      </c>
      <c r="J23973" s="27" t="s">
        <v>294</v>
      </c>
      <c r="K23973" s="27" t="s">
        <v>346</v>
      </c>
      <c r="L23973" s="27" t="s">
        <v>336</v>
      </c>
      <c r="M23973" s="27" t="s">
        <v>338</v>
      </c>
      <c r="N23973" s="27" t="s">
        <v>309</v>
      </c>
      <c r="O23973" s="27" t="s">
        <v>310</v>
      </c>
      <c r="P23973" s="27">
        <v>0</v>
      </c>
    </row>
    <row r="23974" spans="7:16" x14ac:dyDescent="0.25">
      <c r="G23974" s="27" t="str">
        <f t="shared" si="374"/>
        <v>2021/2022Sub-Saharan AfricaEnergy SystemsAll UsesLow-cost project debtAll DestinationsPublicGovernment</v>
      </c>
      <c r="H23974" s="27" t="s">
        <v>291</v>
      </c>
      <c r="I23974" s="27" t="s">
        <v>318</v>
      </c>
      <c r="J23974" s="27" t="s">
        <v>294</v>
      </c>
      <c r="K23974" s="27" t="s">
        <v>346</v>
      </c>
      <c r="L23974" s="27" t="s">
        <v>336</v>
      </c>
      <c r="M23974" s="27" t="s">
        <v>338</v>
      </c>
      <c r="N23974" s="27" t="s">
        <v>309</v>
      </c>
      <c r="O23974" s="27" t="s">
        <v>28</v>
      </c>
      <c r="P23974" s="27">
        <v>107.4578381</v>
      </c>
    </row>
    <row r="23975" spans="7:16" x14ac:dyDescent="0.25">
      <c r="G23975" s="27" t="str">
        <f t="shared" si="374"/>
        <v>2021/2022Sub-Saharan AfricaEnergy SystemsAll UsesLow-cost project debtInternationalPublicBilateral DFI</v>
      </c>
      <c r="H23975" s="27" t="s">
        <v>291</v>
      </c>
      <c r="I23975" s="27" t="s">
        <v>318</v>
      </c>
      <c r="J23975" s="27" t="s">
        <v>294</v>
      </c>
      <c r="K23975" s="27" t="s">
        <v>346</v>
      </c>
      <c r="L23975" s="27" t="s">
        <v>336</v>
      </c>
      <c r="M23975" s="27" t="s">
        <v>324</v>
      </c>
      <c r="N23975" s="27" t="s">
        <v>309</v>
      </c>
      <c r="O23975" s="27" t="s">
        <v>31</v>
      </c>
      <c r="P23975" s="27">
        <v>78.006806350000005</v>
      </c>
    </row>
    <row r="23976" spans="7:16" x14ac:dyDescent="0.25">
      <c r="G23976" s="27" t="str">
        <f t="shared" si="374"/>
        <v>2021/2022Sub-Saharan AfricaEnergy SystemsAll UsesLow-cost project debtInternationalPublicExport Credit Agency (ECA)</v>
      </c>
      <c r="H23976" s="27" t="s">
        <v>291</v>
      </c>
      <c r="I23976" s="27" t="s">
        <v>318</v>
      </c>
      <c r="J23976" s="27" t="s">
        <v>294</v>
      </c>
      <c r="K23976" s="27" t="s">
        <v>346</v>
      </c>
      <c r="L23976" s="27" t="s">
        <v>336</v>
      </c>
      <c r="M23976" s="27" t="s">
        <v>324</v>
      </c>
      <c r="N23976" s="27" t="s">
        <v>309</v>
      </c>
      <c r="O23976" s="27" t="s">
        <v>310</v>
      </c>
      <c r="P23976" s="27">
        <v>0</v>
      </c>
    </row>
    <row r="23977" spans="7:16" x14ac:dyDescent="0.25">
      <c r="G23977" s="27" t="str">
        <f t="shared" si="374"/>
        <v>2021/2022Sub-Saharan AfricaEnergy SystemsAll UsesLow-cost project debtInternationalPublicGovernment</v>
      </c>
      <c r="H23977" s="27" t="s">
        <v>291</v>
      </c>
      <c r="I23977" s="27" t="s">
        <v>318</v>
      </c>
      <c r="J23977" s="27" t="s">
        <v>294</v>
      </c>
      <c r="K23977" s="27" t="s">
        <v>346</v>
      </c>
      <c r="L23977" s="27" t="s">
        <v>336</v>
      </c>
      <c r="M23977" s="27" t="s">
        <v>324</v>
      </c>
      <c r="N23977" s="27" t="s">
        <v>309</v>
      </c>
      <c r="O23977" s="27" t="s">
        <v>28</v>
      </c>
      <c r="P23977" s="27">
        <v>107.4578381</v>
      </c>
    </row>
    <row r="23978" spans="7:16" x14ac:dyDescent="0.25">
      <c r="G23978" s="27" t="str">
        <f t="shared" si="374"/>
        <v>2021/2022Sub-Saharan AfricaEnergy SystemsAll UsesProject-level equityAll DestinationsPrivateCorporations</v>
      </c>
      <c r="H23978" s="27" t="s">
        <v>291</v>
      </c>
      <c r="I23978" s="27" t="s">
        <v>318</v>
      </c>
      <c r="J23978" s="27" t="s">
        <v>294</v>
      </c>
      <c r="K23978" s="27" t="s">
        <v>346</v>
      </c>
      <c r="L23978" s="27" t="s">
        <v>337</v>
      </c>
      <c r="M23978" s="27" t="s">
        <v>338</v>
      </c>
      <c r="N23978" s="27" t="s">
        <v>306</v>
      </c>
      <c r="O23978" s="27" t="s">
        <v>307</v>
      </c>
      <c r="P23978" s="27">
        <v>11.35024305</v>
      </c>
    </row>
    <row r="23979" spans="7:16" x14ac:dyDescent="0.25">
      <c r="G23979" s="27" t="str">
        <f t="shared" si="374"/>
        <v>2021/2022Sub-Saharan AfricaEnergy SystemsAll UsesProject-level equityAll DestinationsUnknownUnknown</v>
      </c>
      <c r="H23979" s="27" t="s">
        <v>291</v>
      </c>
      <c r="I23979" s="27" t="s">
        <v>318</v>
      </c>
      <c r="J23979" s="27" t="s">
        <v>294</v>
      </c>
      <c r="K23979" s="27" t="s">
        <v>346</v>
      </c>
      <c r="L23979" s="27" t="s">
        <v>337</v>
      </c>
      <c r="M23979" s="27" t="s">
        <v>338</v>
      </c>
      <c r="N23979" s="27" t="s">
        <v>301</v>
      </c>
      <c r="O23979" s="27" t="s">
        <v>301</v>
      </c>
      <c r="P23979" s="27">
        <v>61.217500000000001</v>
      </c>
    </row>
    <row r="23980" spans="7:16" x14ac:dyDescent="0.25">
      <c r="G23980" s="27" t="str">
        <f t="shared" si="374"/>
        <v>2021/2022Sub-Saharan AfricaEnergy SystemsAll UsesProject-level equityDomesticPrivateCorporations</v>
      </c>
      <c r="H23980" s="27" t="s">
        <v>291</v>
      </c>
      <c r="I23980" s="27" t="s">
        <v>318</v>
      </c>
      <c r="J23980" s="27" t="s">
        <v>294</v>
      </c>
      <c r="K23980" s="27" t="s">
        <v>346</v>
      </c>
      <c r="L23980" s="27" t="s">
        <v>337</v>
      </c>
      <c r="M23980" s="27" t="s">
        <v>323</v>
      </c>
      <c r="N23980" s="27" t="s">
        <v>306</v>
      </c>
      <c r="O23980" s="27" t="s">
        <v>307</v>
      </c>
      <c r="P23980" s="27">
        <v>0</v>
      </c>
    </row>
    <row r="23981" spans="7:16" x14ac:dyDescent="0.25">
      <c r="G23981" s="27" t="str">
        <f t="shared" si="374"/>
        <v>2021/2022Sub-Saharan AfricaEnergy SystemsAll UsesProject-level equityDomesticUnknownUnknown</v>
      </c>
      <c r="H23981" s="27" t="s">
        <v>291</v>
      </c>
      <c r="I23981" s="27" t="s">
        <v>318</v>
      </c>
      <c r="J23981" s="27" t="s">
        <v>294</v>
      </c>
      <c r="K23981" s="27" t="s">
        <v>346</v>
      </c>
      <c r="L23981" s="27" t="s">
        <v>337</v>
      </c>
      <c r="M23981" s="27" t="s">
        <v>323</v>
      </c>
      <c r="N23981" s="27" t="s">
        <v>301</v>
      </c>
      <c r="O23981" s="27" t="s">
        <v>301</v>
      </c>
      <c r="P23981" s="27">
        <v>3.7275</v>
      </c>
    </row>
    <row r="23982" spans="7:16" x14ac:dyDescent="0.25">
      <c r="G23982" s="27" t="str">
        <f t="shared" si="374"/>
        <v>2021/2022Sub-Saharan AfricaEnergy SystemsAll UsesProject-level equityInternationalPrivateCorporations</v>
      </c>
      <c r="H23982" s="27" t="s">
        <v>291</v>
      </c>
      <c r="I23982" s="27" t="s">
        <v>318</v>
      </c>
      <c r="J23982" s="27" t="s">
        <v>294</v>
      </c>
      <c r="K23982" s="27" t="s">
        <v>346</v>
      </c>
      <c r="L23982" s="27" t="s">
        <v>337</v>
      </c>
      <c r="M23982" s="27" t="s">
        <v>324</v>
      </c>
      <c r="N23982" s="27" t="s">
        <v>306</v>
      </c>
      <c r="O23982" s="27" t="s">
        <v>307</v>
      </c>
      <c r="P23982" s="27">
        <v>11.35024305</v>
      </c>
    </row>
    <row r="23983" spans="7:16" x14ac:dyDescent="0.25">
      <c r="G23983" s="27" t="str">
        <f t="shared" si="374"/>
        <v>2021/2022Sub-Saharan AfricaEnergy SystemsAll UsesProject-level equityInternationalUnknownUnknown</v>
      </c>
      <c r="H23983" s="27" t="s">
        <v>291</v>
      </c>
      <c r="I23983" s="27" t="s">
        <v>318</v>
      </c>
      <c r="J23983" s="27" t="s">
        <v>294</v>
      </c>
      <c r="K23983" s="27" t="s">
        <v>346</v>
      </c>
      <c r="L23983" s="27" t="s">
        <v>337</v>
      </c>
      <c r="M23983" s="27" t="s">
        <v>324</v>
      </c>
      <c r="N23983" s="27" t="s">
        <v>301</v>
      </c>
      <c r="O23983" s="27" t="s">
        <v>301</v>
      </c>
      <c r="P23983" s="27">
        <v>57.49</v>
      </c>
    </row>
    <row r="23984" spans="7:16" x14ac:dyDescent="0.25">
      <c r="G23984" s="27" t="str">
        <f t="shared" si="374"/>
        <v>2021/2022Sub-Saharan AfricaEnergy SystemsAll UsesProject-level market rate debtAll DestinationsPrivateCommercial FI</v>
      </c>
      <c r="H23984" s="27" t="s">
        <v>291</v>
      </c>
      <c r="I23984" s="27" t="s">
        <v>318</v>
      </c>
      <c r="J23984" s="27" t="s">
        <v>294</v>
      </c>
      <c r="K23984" s="27" t="s">
        <v>346</v>
      </c>
      <c r="L23984" s="27" t="s">
        <v>335</v>
      </c>
      <c r="M23984" s="27" t="s">
        <v>338</v>
      </c>
      <c r="N23984" s="27" t="s">
        <v>306</v>
      </c>
      <c r="O23984" s="27" t="s">
        <v>23</v>
      </c>
      <c r="P23984" s="27">
        <v>0.210416663</v>
      </c>
    </row>
    <row r="23985" spans="7:16" x14ac:dyDescent="0.25">
      <c r="G23985" s="27" t="str">
        <f t="shared" si="374"/>
        <v>2021/2022Sub-Saharan AfricaEnergy SystemsAll UsesProject-level market rate debtAll DestinationsPrivateUnknown</v>
      </c>
      <c r="H23985" s="27" t="s">
        <v>291</v>
      </c>
      <c r="I23985" s="27" t="s">
        <v>318</v>
      </c>
      <c r="J23985" s="27" t="s">
        <v>294</v>
      </c>
      <c r="K23985" s="27" t="s">
        <v>346</v>
      </c>
      <c r="L23985" s="27" t="s">
        <v>335</v>
      </c>
      <c r="M23985" s="27" t="s">
        <v>338</v>
      </c>
      <c r="N23985" s="27" t="s">
        <v>306</v>
      </c>
      <c r="O23985" s="27" t="s">
        <v>301</v>
      </c>
      <c r="P23985" s="27">
        <v>78.704999999999998</v>
      </c>
    </row>
    <row r="23986" spans="7:16" x14ac:dyDescent="0.25">
      <c r="G23986" s="27" t="str">
        <f t="shared" si="374"/>
        <v>2021/2022Sub-Saharan AfricaEnergy SystemsAll UsesProject-level market rate debtAll DestinationsPublicBilateral DFI</v>
      </c>
      <c r="H23986" s="27" t="s">
        <v>291</v>
      </c>
      <c r="I23986" s="27" t="s">
        <v>318</v>
      </c>
      <c r="J23986" s="27" t="s">
        <v>294</v>
      </c>
      <c r="K23986" s="27" t="s">
        <v>346</v>
      </c>
      <c r="L23986" s="27" t="s">
        <v>335</v>
      </c>
      <c r="M23986" s="27" t="s">
        <v>338</v>
      </c>
      <c r="N23986" s="27" t="s">
        <v>309</v>
      </c>
      <c r="O23986" s="27" t="s">
        <v>31</v>
      </c>
      <c r="P23986" s="27">
        <v>0.14027777599999999</v>
      </c>
    </row>
    <row r="23987" spans="7:16" x14ac:dyDescent="0.25">
      <c r="G23987" s="27" t="str">
        <f t="shared" si="374"/>
        <v>2021/2022Sub-Saharan AfricaEnergy SystemsAll UsesProject-level market rate debtAll DestinationsPublicGovernment</v>
      </c>
      <c r="H23987" s="27" t="s">
        <v>291</v>
      </c>
      <c r="I23987" s="27" t="s">
        <v>318</v>
      </c>
      <c r="J23987" s="27" t="s">
        <v>294</v>
      </c>
      <c r="K23987" s="27" t="s">
        <v>346</v>
      </c>
      <c r="L23987" s="27" t="s">
        <v>335</v>
      </c>
      <c r="M23987" s="27" t="s">
        <v>338</v>
      </c>
      <c r="N23987" s="27" t="s">
        <v>309</v>
      </c>
      <c r="O23987" s="27" t="s">
        <v>28</v>
      </c>
      <c r="P23987" s="27">
        <v>0</v>
      </c>
    </row>
    <row r="23988" spans="7:16" x14ac:dyDescent="0.25">
      <c r="G23988" s="27" t="str">
        <f t="shared" si="374"/>
        <v>2021/2022Sub-Saharan AfricaEnergy SystemsAll UsesProject-level market rate debtAll DestinationsPublicMultilateral DFI</v>
      </c>
      <c r="H23988" s="27" t="s">
        <v>291</v>
      </c>
      <c r="I23988" s="27" t="s">
        <v>318</v>
      </c>
      <c r="J23988" s="27" t="s">
        <v>294</v>
      </c>
      <c r="K23988" s="27" t="s">
        <v>346</v>
      </c>
      <c r="L23988" s="27" t="s">
        <v>335</v>
      </c>
      <c r="M23988" s="27" t="s">
        <v>338</v>
      </c>
      <c r="N23988" s="27" t="s">
        <v>309</v>
      </c>
      <c r="O23988" s="27" t="s">
        <v>30</v>
      </c>
      <c r="P23988" s="27">
        <v>87.248685502000001</v>
      </c>
    </row>
    <row r="23989" spans="7:16" x14ac:dyDescent="0.25">
      <c r="G23989" s="27" t="str">
        <f t="shared" si="374"/>
        <v>2021/2022Sub-Saharan AfricaEnergy SystemsAll UsesProject-level market rate debtAll DestinationsPublicSOE</v>
      </c>
      <c r="H23989" s="27" t="s">
        <v>291</v>
      </c>
      <c r="I23989" s="27" t="s">
        <v>318</v>
      </c>
      <c r="J23989" s="27" t="s">
        <v>294</v>
      </c>
      <c r="K23989" s="27" t="s">
        <v>346</v>
      </c>
      <c r="L23989" s="27" t="s">
        <v>335</v>
      </c>
      <c r="M23989" s="27" t="s">
        <v>338</v>
      </c>
      <c r="N23989" s="27" t="s">
        <v>309</v>
      </c>
      <c r="O23989" s="27" t="s">
        <v>34</v>
      </c>
      <c r="P23989" s="27">
        <v>0</v>
      </c>
    </row>
    <row r="23990" spans="7:16" x14ac:dyDescent="0.25">
      <c r="G23990" s="27" t="str">
        <f t="shared" si="374"/>
        <v>2021/2022Sub-Saharan AfricaEnergy SystemsAll UsesProject-level market rate debtAll DestinationsPublicState-owned FI</v>
      </c>
      <c r="H23990" s="27" t="s">
        <v>291</v>
      </c>
      <c r="I23990" s="27" t="s">
        <v>318</v>
      </c>
      <c r="J23990" s="27" t="s">
        <v>294</v>
      </c>
      <c r="K23990" s="27" t="s">
        <v>346</v>
      </c>
      <c r="L23990" s="27" t="s">
        <v>335</v>
      </c>
      <c r="M23990" s="27" t="s">
        <v>338</v>
      </c>
      <c r="N23990" s="27" t="s">
        <v>309</v>
      </c>
      <c r="O23990" s="27" t="s">
        <v>312</v>
      </c>
      <c r="P23990" s="27">
        <v>0</v>
      </c>
    </row>
    <row r="23991" spans="7:16" x14ac:dyDescent="0.25">
      <c r="G23991" s="27" t="str">
        <f t="shared" si="374"/>
        <v>2021/2022Sub-Saharan AfricaEnergy SystemsAll UsesProject-level market rate debtDomesticPublicMultilateral DFI</v>
      </c>
      <c r="H23991" s="27" t="s">
        <v>291</v>
      </c>
      <c r="I23991" s="27" t="s">
        <v>318</v>
      </c>
      <c r="J23991" s="27" t="s">
        <v>294</v>
      </c>
      <c r="K23991" s="27" t="s">
        <v>346</v>
      </c>
      <c r="L23991" s="27" t="s">
        <v>335</v>
      </c>
      <c r="M23991" s="27" t="s">
        <v>323</v>
      </c>
      <c r="N23991" s="27" t="s">
        <v>309</v>
      </c>
      <c r="O23991" s="27" t="s">
        <v>30</v>
      </c>
      <c r="P23991" s="27">
        <v>8.5421970999999999E-2</v>
      </c>
    </row>
    <row r="23992" spans="7:16" x14ac:dyDescent="0.25">
      <c r="G23992" s="27" t="str">
        <f t="shared" si="374"/>
        <v>2021/2022Sub-Saharan AfricaEnergy SystemsAll UsesProject-level market rate debtDomesticPublicSOE</v>
      </c>
      <c r="H23992" s="27" t="s">
        <v>291</v>
      </c>
      <c r="I23992" s="27" t="s">
        <v>318</v>
      </c>
      <c r="J23992" s="27" t="s">
        <v>294</v>
      </c>
      <c r="K23992" s="27" t="s">
        <v>346</v>
      </c>
      <c r="L23992" s="27" t="s">
        <v>335</v>
      </c>
      <c r="M23992" s="27" t="s">
        <v>323</v>
      </c>
      <c r="N23992" s="27" t="s">
        <v>309</v>
      </c>
      <c r="O23992" s="27" t="s">
        <v>34</v>
      </c>
      <c r="P23992" s="27">
        <v>0</v>
      </c>
    </row>
    <row r="23993" spans="7:16" x14ac:dyDescent="0.25">
      <c r="G23993" s="27" t="str">
        <f t="shared" si="374"/>
        <v>2021/2022Sub-Saharan AfricaEnergy SystemsAll UsesProject-level market rate debtInternationalPrivateCommercial FI</v>
      </c>
      <c r="H23993" s="27" t="s">
        <v>291</v>
      </c>
      <c r="I23993" s="27" t="s">
        <v>318</v>
      </c>
      <c r="J23993" s="27" t="s">
        <v>294</v>
      </c>
      <c r="K23993" s="27" t="s">
        <v>346</v>
      </c>
      <c r="L23993" s="27" t="s">
        <v>335</v>
      </c>
      <c r="M23993" s="27" t="s">
        <v>324</v>
      </c>
      <c r="N23993" s="27" t="s">
        <v>306</v>
      </c>
      <c r="O23993" s="27" t="s">
        <v>23</v>
      </c>
      <c r="P23993" s="27">
        <v>0.210416663</v>
      </c>
    </row>
    <row r="23994" spans="7:16" x14ac:dyDescent="0.25">
      <c r="G23994" s="27" t="str">
        <f t="shared" si="374"/>
        <v>2021/2022Sub-Saharan AfricaEnergy SystemsAll UsesProject-level market rate debtInternationalPrivateUnknown</v>
      </c>
      <c r="H23994" s="27" t="s">
        <v>291</v>
      </c>
      <c r="I23994" s="27" t="s">
        <v>318</v>
      </c>
      <c r="J23994" s="27" t="s">
        <v>294</v>
      </c>
      <c r="K23994" s="27" t="s">
        <v>346</v>
      </c>
      <c r="L23994" s="27" t="s">
        <v>335</v>
      </c>
      <c r="M23994" s="27" t="s">
        <v>324</v>
      </c>
      <c r="N23994" s="27" t="s">
        <v>306</v>
      </c>
      <c r="O23994" s="27" t="s">
        <v>301</v>
      </c>
      <c r="P23994" s="27">
        <v>78.704999999999998</v>
      </c>
    </row>
    <row r="23995" spans="7:16" x14ac:dyDescent="0.25">
      <c r="G23995" s="27" t="str">
        <f t="shared" si="374"/>
        <v>2021/2022Sub-Saharan AfricaEnergy SystemsAll UsesProject-level market rate debtInternationalPublicBilateral DFI</v>
      </c>
      <c r="H23995" s="27" t="s">
        <v>291</v>
      </c>
      <c r="I23995" s="27" t="s">
        <v>318</v>
      </c>
      <c r="J23995" s="27" t="s">
        <v>294</v>
      </c>
      <c r="K23995" s="27" t="s">
        <v>346</v>
      </c>
      <c r="L23995" s="27" t="s">
        <v>335</v>
      </c>
      <c r="M23995" s="27" t="s">
        <v>324</v>
      </c>
      <c r="N23995" s="27" t="s">
        <v>309</v>
      </c>
      <c r="O23995" s="27" t="s">
        <v>31</v>
      </c>
      <c r="P23995" s="27">
        <v>0.14027777599999999</v>
      </c>
    </row>
    <row r="23996" spans="7:16" x14ac:dyDescent="0.25">
      <c r="G23996" s="27" t="str">
        <f t="shared" si="374"/>
        <v>2021/2022Sub-Saharan AfricaEnergy SystemsAll UsesProject-level market rate debtInternationalPublicGovernment</v>
      </c>
      <c r="H23996" s="27" t="s">
        <v>291</v>
      </c>
      <c r="I23996" s="27" t="s">
        <v>318</v>
      </c>
      <c r="J23996" s="27" t="s">
        <v>294</v>
      </c>
      <c r="K23996" s="27" t="s">
        <v>346</v>
      </c>
      <c r="L23996" s="27" t="s">
        <v>335</v>
      </c>
      <c r="M23996" s="27" t="s">
        <v>324</v>
      </c>
      <c r="N23996" s="27" t="s">
        <v>309</v>
      </c>
      <c r="O23996" s="27" t="s">
        <v>28</v>
      </c>
      <c r="P23996" s="27">
        <v>0</v>
      </c>
    </row>
    <row r="23997" spans="7:16" x14ac:dyDescent="0.25">
      <c r="G23997" s="27" t="str">
        <f t="shared" si="374"/>
        <v>2021/2022Sub-Saharan AfricaEnergy SystemsAll UsesProject-level market rate debtInternationalPublicMultilateral DFI</v>
      </c>
      <c r="H23997" s="27" t="s">
        <v>291</v>
      </c>
      <c r="I23997" s="27" t="s">
        <v>318</v>
      </c>
      <c r="J23997" s="27" t="s">
        <v>294</v>
      </c>
      <c r="K23997" s="27" t="s">
        <v>346</v>
      </c>
      <c r="L23997" s="27" t="s">
        <v>335</v>
      </c>
      <c r="M23997" s="27" t="s">
        <v>324</v>
      </c>
      <c r="N23997" s="27" t="s">
        <v>309</v>
      </c>
      <c r="O23997" s="27" t="s">
        <v>30</v>
      </c>
      <c r="P23997" s="27">
        <v>87.163263530999998</v>
      </c>
    </row>
    <row r="23998" spans="7:16" x14ac:dyDescent="0.25">
      <c r="G23998" s="27" t="str">
        <f t="shared" si="374"/>
        <v>2021/2022Sub-Saharan AfricaEnergy SystemsAll UsesProject-level market rate debtInternationalPublicState-owned FI</v>
      </c>
      <c r="H23998" s="27" t="s">
        <v>291</v>
      </c>
      <c r="I23998" s="27" t="s">
        <v>318</v>
      </c>
      <c r="J23998" s="27" t="s">
        <v>294</v>
      </c>
      <c r="K23998" s="27" t="s">
        <v>346</v>
      </c>
      <c r="L23998" s="27" t="s">
        <v>335</v>
      </c>
      <c r="M23998" s="27" t="s">
        <v>324</v>
      </c>
      <c r="N23998" s="27" t="s">
        <v>309</v>
      </c>
      <c r="O23998" s="27" t="s">
        <v>312</v>
      </c>
      <c r="P23998" s="27">
        <v>0</v>
      </c>
    </row>
    <row r="23999" spans="7:16" x14ac:dyDescent="0.25">
      <c r="G23999" s="27" t="str">
        <f t="shared" si="374"/>
        <v>2021/2022Sub-Saharan AfricaEnergy SystemsAll UsesUnknownAll DestinationsPublicMultilateral DFI</v>
      </c>
      <c r="H23999" s="27" t="s">
        <v>291</v>
      </c>
      <c r="I23999" s="27" t="s">
        <v>318</v>
      </c>
      <c r="J23999" s="27" t="s">
        <v>294</v>
      </c>
      <c r="K23999" s="27" t="s">
        <v>346</v>
      </c>
      <c r="L23999" s="27" t="s">
        <v>301</v>
      </c>
      <c r="M23999" s="27" t="s">
        <v>338</v>
      </c>
      <c r="N23999" s="27" t="s">
        <v>309</v>
      </c>
      <c r="O23999" s="27" t="s">
        <v>30</v>
      </c>
      <c r="P23999" s="27">
        <v>281.80680159100001</v>
      </c>
    </row>
    <row r="24000" spans="7:16" x14ac:dyDescent="0.25">
      <c r="G24000" s="27" t="str">
        <f t="shared" si="374"/>
        <v>2021/2022Sub-Saharan AfricaEnergy SystemsAll UsesUnknownDomesticPublicMultilateral DFI</v>
      </c>
      <c r="H24000" s="27" t="s">
        <v>291</v>
      </c>
      <c r="I24000" s="27" t="s">
        <v>318</v>
      </c>
      <c r="J24000" s="27" t="s">
        <v>294</v>
      </c>
      <c r="K24000" s="27" t="s">
        <v>346</v>
      </c>
      <c r="L24000" s="27" t="s">
        <v>301</v>
      </c>
      <c r="M24000" s="27" t="s">
        <v>323</v>
      </c>
      <c r="N24000" s="27" t="s">
        <v>309</v>
      </c>
      <c r="O24000" s="27" t="s">
        <v>30</v>
      </c>
      <c r="P24000" s="27">
        <v>0.17740236099999901</v>
      </c>
    </row>
    <row r="24001" spans="7:16" x14ac:dyDescent="0.25">
      <c r="G24001" s="27" t="str">
        <f t="shared" si="374"/>
        <v>2021/2022Sub-Saharan AfricaEnergy SystemsAll UsesUnknownInternationalPublicMultilateral DFI</v>
      </c>
      <c r="H24001" s="27" t="s">
        <v>291</v>
      </c>
      <c r="I24001" s="27" t="s">
        <v>318</v>
      </c>
      <c r="J24001" s="27" t="s">
        <v>294</v>
      </c>
      <c r="K24001" s="27" t="s">
        <v>346</v>
      </c>
      <c r="L24001" s="27" t="s">
        <v>301</v>
      </c>
      <c r="M24001" s="27" t="s">
        <v>324</v>
      </c>
      <c r="N24001" s="27" t="s">
        <v>309</v>
      </c>
      <c r="O24001" s="27" t="s">
        <v>30</v>
      </c>
      <c r="P24001" s="27">
        <v>281.62939922999999</v>
      </c>
    </row>
    <row r="24002" spans="7:16" x14ac:dyDescent="0.25">
      <c r="G24002" s="27" t="str">
        <f t="shared" si="374"/>
        <v>2021/2022Sub-Saharan AfricaEnergy SystemsMitigationAll InstrumentsAll DestinationsPrivateCommercial FI</v>
      </c>
      <c r="H24002" s="27" t="s">
        <v>291</v>
      </c>
      <c r="I24002" s="27" t="s">
        <v>318</v>
      </c>
      <c r="J24002" s="27" t="s">
        <v>294</v>
      </c>
      <c r="K24002" s="27" t="s">
        <v>303</v>
      </c>
      <c r="L24002" s="27" t="s">
        <v>345</v>
      </c>
      <c r="M24002" s="27" t="s">
        <v>338</v>
      </c>
      <c r="N24002" s="27" t="s">
        <v>306</v>
      </c>
      <c r="O24002" s="27" t="s">
        <v>23</v>
      </c>
      <c r="P24002" s="27">
        <v>3.5321943899999999</v>
      </c>
    </row>
    <row r="24003" spans="7:16" x14ac:dyDescent="0.25">
      <c r="G24003" s="27" t="str">
        <f t="shared" ref="G24003:G24066" si="375">+_xlfn.CONCAT(H24003:O24003)</f>
        <v>2021/2022Sub-Saharan AfricaEnergy SystemsMitigationAll InstrumentsAll DestinationsPrivateCorporations</v>
      </c>
      <c r="H24003" s="27" t="s">
        <v>291</v>
      </c>
      <c r="I24003" s="27" t="s">
        <v>318</v>
      </c>
      <c r="J24003" s="27" t="s">
        <v>294</v>
      </c>
      <c r="K24003" s="27" t="s">
        <v>303</v>
      </c>
      <c r="L24003" s="27" t="s">
        <v>345</v>
      </c>
      <c r="M24003" s="27" t="s">
        <v>338</v>
      </c>
      <c r="N24003" s="27" t="s">
        <v>306</v>
      </c>
      <c r="O24003" s="27" t="s">
        <v>307</v>
      </c>
      <c r="P24003" s="27">
        <v>1023.94199554599</v>
      </c>
    </row>
    <row r="24004" spans="7:16" x14ac:dyDescent="0.25">
      <c r="G24004" s="27" t="str">
        <f t="shared" si="375"/>
        <v>2021/2022Sub-Saharan AfricaEnergy SystemsMitigationAll InstrumentsAll DestinationsPrivateHouseholds/Individuals</v>
      </c>
      <c r="H24004" s="27" t="s">
        <v>291</v>
      </c>
      <c r="I24004" s="27" t="s">
        <v>318</v>
      </c>
      <c r="J24004" s="27" t="s">
        <v>294</v>
      </c>
      <c r="K24004" s="27" t="s">
        <v>303</v>
      </c>
      <c r="L24004" s="27" t="s">
        <v>345</v>
      </c>
      <c r="M24004" s="27" t="s">
        <v>338</v>
      </c>
      <c r="N24004" s="27" t="s">
        <v>306</v>
      </c>
      <c r="O24004" s="27" t="s">
        <v>308</v>
      </c>
      <c r="P24004" s="27">
        <v>280.04548690000001</v>
      </c>
    </row>
    <row r="24005" spans="7:16" x14ac:dyDescent="0.25">
      <c r="G24005" s="27" t="str">
        <f t="shared" si="375"/>
        <v>2021/2022Sub-Saharan AfricaEnergy SystemsMitigationAll InstrumentsAll DestinationsPrivateInstitutional Investors</v>
      </c>
      <c r="H24005" s="27" t="s">
        <v>291</v>
      </c>
      <c r="I24005" s="27" t="s">
        <v>318</v>
      </c>
      <c r="J24005" s="27" t="s">
        <v>294</v>
      </c>
      <c r="K24005" s="27" t="s">
        <v>303</v>
      </c>
      <c r="L24005" s="27" t="s">
        <v>345</v>
      </c>
      <c r="M24005" s="27" t="s">
        <v>338</v>
      </c>
      <c r="N24005" s="27" t="s">
        <v>306</v>
      </c>
      <c r="O24005" s="27" t="s">
        <v>27</v>
      </c>
      <c r="P24005" s="27">
        <v>0</v>
      </c>
    </row>
    <row r="24006" spans="7:16" x14ac:dyDescent="0.25">
      <c r="G24006" s="27" t="str">
        <f t="shared" si="375"/>
        <v>2021/2022Sub-Saharan AfricaEnergy SystemsMitigationAll InstrumentsAll DestinationsPrivateUnknown</v>
      </c>
      <c r="H24006" s="27" t="s">
        <v>291</v>
      </c>
      <c r="I24006" s="27" t="s">
        <v>318</v>
      </c>
      <c r="J24006" s="27" t="s">
        <v>294</v>
      </c>
      <c r="K24006" s="27" t="s">
        <v>303</v>
      </c>
      <c r="L24006" s="27" t="s">
        <v>345</v>
      </c>
      <c r="M24006" s="27" t="s">
        <v>338</v>
      </c>
      <c r="N24006" s="27" t="s">
        <v>306</v>
      </c>
      <c r="O24006" s="27" t="s">
        <v>301</v>
      </c>
      <c r="P24006" s="27">
        <v>78.704999999999998</v>
      </c>
    </row>
    <row r="24007" spans="7:16" x14ac:dyDescent="0.25">
      <c r="G24007" s="27" t="str">
        <f t="shared" si="375"/>
        <v>2021/2022Sub-Saharan AfricaEnergy SystemsMitigationAll InstrumentsAll DestinationsPublicBilateral DFI</v>
      </c>
      <c r="H24007" s="27" t="s">
        <v>291</v>
      </c>
      <c r="I24007" s="27" t="s">
        <v>318</v>
      </c>
      <c r="J24007" s="27" t="s">
        <v>294</v>
      </c>
      <c r="K24007" s="27" t="s">
        <v>303</v>
      </c>
      <c r="L24007" s="27" t="s">
        <v>345</v>
      </c>
      <c r="M24007" s="27" t="s">
        <v>338</v>
      </c>
      <c r="N24007" s="27" t="s">
        <v>309</v>
      </c>
      <c r="O24007" s="27" t="s">
        <v>31</v>
      </c>
      <c r="P24007" s="27">
        <v>78.147084125999996</v>
      </c>
    </row>
    <row r="24008" spans="7:16" x14ac:dyDescent="0.25">
      <c r="G24008" s="27" t="str">
        <f t="shared" si="375"/>
        <v>2021/2022Sub-Saharan AfricaEnergy SystemsMitigationAll InstrumentsAll DestinationsPublicExport Credit Agency (ECA)</v>
      </c>
      <c r="H24008" s="27" t="s">
        <v>291</v>
      </c>
      <c r="I24008" s="27" t="s">
        <v>318</v>
      </c>
      <c r="J24008" s="27" t="s">
        <v>294</v>
      </c>
      <c r="K24008" s="27" t="s">
        <v>303</v>
      </c>
      <c r="L24008" s="27" t="s">
        <v>345</v>
      </c>
      <c r="M24008" s="27" t="s">
        <v>338</v>
      </c>
      <c r="N24008" s="27" t="s">
        <v>309</v>
      </c>
      <c r="O24008" s="27" t="s">
        <v>310</v>
      </c>
      <c r="P24008" s="27">
        <v>0</v>
      </c>
    </row>
    <row r="24009" spans="7:16" x14ac:dyDescent="0.25">
      <c r="G24009" s="27" t="str">
        <f t="shared" si="375"/>
        <v>2021/2022Sub-Saharan AfricaEnergy SystemsMitigationAll InstrumentsAll DestinationsPublicGovernment</v>
      </c>
      <c r="H24009" s="27" t="s">
        <v>291</v>
      </c>
      <c r="I24009" s="27" t="s">
        <v>318</v>
      </c>
      <c r="J24009" s="27" t="s">
        <v>294</v>
      </c>
      <c r="K24009" s="27" t="s">
        <v>303</v>
      </c>
      <c r="L24009" s="27" t="s">
        <v>345</v>
      </c>
      <c r="M24009" s="27" t="s">
        <v>338</v>
      </c>
      <c r="N24009" s="27" t="s">
        <v>309</v>
      </c>
      <c r="O24009" s="27" t="s">
        <v>28</v>
      </c>
      <c r="P24009" s="27">
        <v>26.911354233000001</v>
      </c>
    </row>
    <row r="24010" spans="7:16" x14ac:dyDescent="0.25">
      <c r="G24010" s="27" t="str">
        <f t="shared" si="375"/>
        <v>2021/2022Sub-Saharan AfricaEnergy SystemsMitigationAll InstrumentsAll DestinationsPublicMultilateral Climate Funds</v>
      </c>
      <c r="H24010" s="27" t="s">
        <v>291</v>
      </c>
      <c r="I24010" s="27" t="s">
        <v>318</v>
      </c>
      <c r="J24010" s="27" t="s">
        <v>294</v>
      </c>
      <c r="K24010" s="27" t="s">
        <v>303</v>
      </c>
      <c r="L24010" s="27" t="s">
        <v>345</v>
      </c>
      <c r="M24010" s="27" t="s">
        <v>338</v>
      </c>
      <c r="N24010" s="27" t="s">
        <v>309</v>
      </c>
      <c r="O24010" s="27" t="s">
        <v>29</v>
      </c>
      <c r="P24010" s="27">
        <v>0.1</v>
      </c>
    </row>
    <row r="24011" spans="7:16" x14ac:dyDescent="0.25">
      <c r="G24011" s="27" t="str">
        <f t="shared" si="375"/>
        <v>2021/2022Sub-Saharan AfricaEnergy SystemsMitigationAll InstrumentsAll DestinationsPublicMultilateral DFI</v>
      </c>
      <c r="H24011" s="27" t="s">
        <v>291</v>
      </c>
      <c r="I24011" s="27" t="s">
        <v>318</v>
      </c>
      <c r="J24011" s="27" t="s">
        <v>294</v>
      </c>
      <c r="K24011" s="27" t="s">
        <v>303</v>
      </c>
      <c r="L24011" s="27" t="s">
        <v>345</v>
      </c>
      <c r="M24011" s="27" t="s">
        <v>338</v>
      </c>
      <c r="N24011" s="27" t="s">
        <v>309</v>
      </c>
      <c r="O24011" s="27" t="s">
        <v>30</v>
      </c>
      <c r="P24011" s="27">
        <v>286.07738753199999</v>
      </c>
    </row>
    <row r="24012" spans="7:16" x14ac:dyDescent="0.25">
      <c r="G24012" s="27" t="str">
        <f t="shared" si="375"/>
        <v>2021/2022Sub-Saharan AfricaEnergy SystemsMitigationAll InstrumentsAll DestinationsPublicPublic Fund</v>
      </c>
      <c r="H24012" s="27" t="s">
        <v>291</v>
      </c>
      <c r="I24012" s="27" t="s">
        <v>318</v>
      </c>
      <c r="J24012" s="27" t="s">
        <v>294</v>
      </c>
      <c r="K24012" s="27" t="s">
        <v>303</v>
      </c>
      <c r="L24012" s="27" t="s">
        <v>345</v>
      </c>
      <c r="M24012" s="27" t="s">
        <v>338</v>
      </c>
      <c r="N24012" s="27" t="s">
        <v>309</v>
      </c>
      <c r="O24012" s="27" t="s">
        <v>311</v>
      </c>
      <c r="P24012" s="27">
        <v>0</v>
      </c>
    </row>
    <row r="24013" spans="7:16" x14ac:dyDescent="0.25">
      <c r="G24013" s="27" t="str">
        <f t="shared" si="375"/>
        <v>2021/2022Sub-Saharan AfricaEnergy SystemsMitigationAll InstrumentsAll DestinationsPublicSOE</v>
      </c>
      <c r="H24013" s="27" t="s">
        <v>291</v>
      </c>
      <c r="I24013" s="27" t="s">
        <v>318</v>
      </c>
      <c r="J24013" s="27" t="s">
        <v>294</v>
      </c>
      <c r="K24013" s="27" t="s">
        <v>303</v>
      </c>
      <c r="L24013" s="27" t="s">
        <v>345</v>
      </c>
      <c r="M24013" s="27" t="s">
        <v>338</v>
      </c>
      <c r="N24013" s="27" t="s">
        <v>309</v>
      </c>
      <c r="O24013" s="27" t="s">
        <v>34</v>
      </c>
      <c r="P24013" s="27">
        <v>0</v>
      </c>
    </row>
    <row r="24014" spans="7:16" x14ac:dyDescent="0.25">
      <c r="G24014" s="27" t="str">
        <f t="shared" si="375"/>
        <v>2021/2022Sub-Saharan AfricaEnergy SystemsMitigationAll InstrumentsAll DestinationsPublicState-owned FI</v>
      </c>
      <c r="H24014" s="27" t="s">
        <v>291</v>
      </c>
      <c r="I24014" s="27" t="s">
        <v>318</v>
      </c>
      <c r="J24014" s="27" t="s">
        <v>294</v>
      </c>
      <c r="K24014" s="27" t="s">
        <v>303</v>
      </c>
      <c r="L24014" s="27" t="s">
        <v>345</v>
      </c>
      <c r="M24014" s="27" t="s">
        <v>338</v>
      </c>
      <c r="N24014" s="27" t="s">
        <v>309</v>
      </c>
      <c r="O24014" s="27" t="s">
        <v>312</v>
      </c>
      <c r="P24014" s="27">
        <v>0</v>
      </c>
    </row>
    <row r="24015" spans="7:16" x14ac:dyDescent="0.25">
      <c r="G24015" s="27" t="str">
        <f t="shared" si="375"/>
        <v>2021/2022Sub-Saharan AfricaEnergy SystemsMitigationAll InstrumentsAll DestinationsUnknownUnknown</v>
      </c>
      <c r="H24015" s="27" t="s">
        <v>291</v>
      </c>
      <c r="I24015" s="27" t="s">
        <v>318</v>
      </c>
      <c r="J24015" s="27" t="s">
        <v>294</v>
      </c>
      <c r="K24015" s="27" t="s">
        <v>303</v>
      </c>
      <c r="L24015" s="27" t="s">
        <v>345</v>
      </c>
      <c r="M24015" s="27" t="s">
        <v>338</v>
      </c>
      <c r="N24015" s="27" t="s">
        <v>301</v>
      </c>
      <c r="O24015" s="27" t="s">
        <v>301</v>
      </c>
      <c r="P24015" s="27">
        <v>61.217500000000001</v>
      </c>
    </row>
    <row r="24016" spans="7:16" x14ac:dyDescent="0.25">
      <c r="G24016" s="27" t="str">
        <f t="shared" si="375"/>
        <v>2021/2022Sub-Saharan AfricaEnergy SystemsMitigationAll InstrumentsDomesticPrivateCommercial FI</v>
      </c>
      <c r="H24016" s="27" t="s">
        <v>291</v>
      </c>
      <c r="I24016" s="27" t="s">
        <v>318</v>
      </c>
      <c r="J24016" s="27" t="s">
        <v>294</v>
      </c>
      <c r="K24016" s="27" t="s">
        <v>303</v>
      </c>
      <c r="L24016" s="27" t="s">
        <v>345</v>
      </c>
      <c r="M24016" s="27" t="s">
        <v>323</v>
      </c>
      <c r="N24016" s="27" t="s">
        <v>306</v>
      </c>
      <c r="O24016" s="27" t="s">
        <v>23</v>
      </c>
      <c r="P24016" s="27">
        <v>2.3865925560000001</v>
      </c>
    </row>
    <row r="24017" spans="7:16" x14ac:dyDescent="0.25">
      <c r="G24017" s="27" t="str">
        <f t="shared" si="375"/>
        <v>2021/2022Sub-Saharan AfricaEnergy SystemsMitigationAll InstrumentsDomesticPrivateCorporations</v>
      </c>
      <c r="H24017" s="27" t="s">
        <v>291</v>
      </c>
      <c r="I24017" s="27" t="s">
        <v>318</v>
      </c>
      <c r="J24017" s="27" t="s">
        <v>294</v>
      </c>
      <c r="K24017" s="27" t="s">
        <v>303</v>
      </c>
      <c r="L24017" s="27" t="s">
        <v>345</v>
      </c>
      <c r="M24017" s="27" t="s">
        <v>323</v>
      </c>
      <c r="N24017" s="27" t="s">
        <v>306</v>
      </c>
      <c r="O24017" s="27" t="s">
        <v>307</v>
      </c>
      <c r="P24017" s="27">
        <v>1011.134734</v>
      </c>
    </row>
    <row r="24018" spans="7:16" x14ac:dyDescent="0.25">
      <c r="G24018" s="27" t="str">
        <f t="shared" si="375"/>
        <v>2021/2022Sub-Saharan AfricaEnergy SystemsMitigationAll InstrumentsDomesticPrivateHouseholds/Individuals</v>
      </c>
      <c r="H24018" s="27" t="s">
        <v>291</v>
      </c>
      <c r="I24018" s="27" t="s">
        <v>318</v>
      </c>
      <c r="J24018" s="27" t="s">
        <v>294</v>
      </c>
      <c r="K24018" s="27" t="s">
        <v>303</v>
      </c>
      <c r="L24018" s="27" t="s">
        <v>345</v>
      </c>
      <c r="M24018" s="27" t="s">
        <v>323</v>
      </c>
      <c r="N24018" s="27" t="s">
        <v>306</v>
      </c>
      <c r="O24018" s="27" t="s">
        <v>308</v>
      </c>
      <c r="P24018" s="27">
        <v>280.04548690000001</v>
      </c>
    </row>
    <row r="24019" spans="7:16" x14ac:dyDescent="0.25">
      <c r="G24019" s="27" t="str">
        <f t="shared" si="375"/>
        <v>2021/2022Sub-Saharan AfricaEnergy SystemsMitigationAll InstrumentsDomesticPublicGovernment</v>
      </c>
      <c r="H24019" s="27" t="s">
        <v>291</v>
      </c>
      <c r="I24019" s="27" t="s">
        <v>318</v>
      </c>
      <c r="J24019" s="27" t="s">
        <v>294</v>
      </c>
      <c r="K24019" s="27" t="s">
        <v>303</v>
      </c>
      <c r="L24019" s="27" t="s">
        <v>345</v>
      </c>
      <c r="M24019" s="27" t="s">
        <v>323</v>
      </c>
      <c r="N24019" s="27" t="s">
        <v>309</v>
      </c>
      <c r="O24019" s="27" t="s">
        <v>28</v>
      </c>
      <c r="P24019" s="27">
        <v>9.8194443000000006E-2</v>
      </c>
    </row>
    <row r="24020" spans="7:16" x14ac:dyDescent="0.25">
      <c r="G24020" s="27" t="str">
        <f t="shared" si="375"/>
        <v>2021/2022Sub-Saharan AfricaEnergy SystemsMitigationAll InstrumentsDomesticPublicMultilateral DFI</v>
      </c>
      <c r="H24020" s="27" t="s">
        <v>291</v>
      </c>
      <c r="I24020" s="27" t="s">
        <v>318</v>
      </c>
      <c r="J24020" s="27" t="s">
        <v>294</v>
      </c>
      <c r="K24020" s="27" t="s">
        <v>303</v>
      </c>
      <c r="L24020" s="27" t="s">
        <v>345</v>
      </c>
      <c r="M24020" s="27" t="s">
        <v>323</v>
      </c>
      <c r="N24020" s="27" t="s">
        <v>309</v>
      </c>
      <c r="O24020" s="27" t="s">
        <v>30</v>
      </c>
      <c r="P24020" s="27">
        <v>0.22624166199999901</v>
      </c>
    </row>
    <row r="24021" spans="7:16" x14ac:dyDescent="0.25">
      <c r="G24021" s="27" t="str">
        <f t="shared" si="375"/>
        <v>2021/2022Sub-Saharan AfricaEnergy SystemsMitigationAll InstrumentsDomesticPublicSOE</v>
      </c>
      <c r="H24021" s="27" t="s">
        <v>291</v>
      </c>
      <c r="I24021" s="27" t="s">
        <v>318</v>
      </c>
      <c r="J24021" s="27" t="s">
        <v>294</v>
      </c>
      <c r="K24021" s="27" t="s">
        <v>303</v>
      </c>
      <c r="L24021" s="27" t="s">
        <v>345</v>
      </c>
      <c r="M24021" s="27" t="s">
        <v>323</v>
      </c>
      <c r="N24021" s="27" t="s">
        <v>309</v>
      </c>
      <c r="O24021" s="27" t="s">
        <v>34</v>
      </c>
      <c r="P24021" s="27">
        <v>0</v>
      </c>
    </row>
    <row r="24022" spans="7:16" x14ac:dyDescent="0.25">
      <c r="G24022" s="27" t="str">
        <f t="shared" si="375"/>
        <v>2021/2022Sub-Saharan AfricaEnergy SystemsMitigationAll InstrumentsDomesticUnknownUnknown</v>
      </c>
      <c r="H24022" s="27" t="s">
        <v>291</v>
      </c>
      <c r="I24022" s="27" t="s">
        <v>318</v>
      </c>
      <c r="J24022" s="27" t="s">
        <v>294</v>
      </c>
      <c r="K24022" s="27" t="s">
        <v>303</v>
      </c>
      <c r="L24022" s="27" t="s">
        <v>345</v>
      </c>
      <c r="M24022" s="27" t="s">
        <v>323</v>
      </c>
      <c r="N24022" s="27" t="s">
        <v>301</v>
      </c>
      <c r="O24022" s="27" t="s">
        <v>301</v>
      </c>
      <c r="P24022" s="27">
        <v>3.7275</v>
      </c>
    </row>
    <row r="24023" spans="7:16" x14ac:dyDescent="0.25">
      <c r="G24023" s="27" t="str">
        <f t="shared" si="375"/>
        <v>2021/2022Sub-Saharan AfricaEnergy SystemsMitigationAll InstrumentsInternationalPrivateCommercial FI</v>
      </c>
      <c r="H24023" s="27" t="s">
        <v>291</v>
      </c>
      <c r="I24023" s="27" t="s">
        <v>318</v>
      </c>
      <c r="J24023" s="27" t="s">
        <v>294</v>
      </c>
      <c r="K24023" s="27" t="s">
        <v>303</v>
      </c>
      <c r="L24023" s="27" t="s">
        <v>345</v>
      </c>
      <c r="M24023" s="27" t="s">
        <v>324</v>
      </c>
      <c r="N24023" s="27" t="s">
        <v>306</v>
      </c>
      <c r="O24023" s="27" t="s">
        <v>23</v>
      </c>
      <c r="P24023" s="27">
        <v>1.145601834</v>
      </c>
    </row>
    <row r="24024" spans="7:16" x14ac:dyDescent="0.25">
      <c r="G24024" s="27" t="str">
        <f t="shared" si="375"/>
        <v>2021/2022Sub-Saharan AfricaEnergy SystemsMitigationAll InstrumentsInternationalPrivateCorporations</v>
      </c>
      <c r="H24024" s="27" t="s">
        <v>291</v>
      </c>
      <c r="I24024" s="27" t="s">
        <v>318</v>
      </c>
      <c r="J24024" s="27" t="s">
        <v>294</v>
      </c>
      <c r="K24024" s="27" t="s">
        <v>303</v>
      </c>
      <c r="L24024" s="27" t="s">
        <v>345</v>
      </c>
      <c r="M24024" s="27" t="s">
        <v>324</v>
      </c>
      <c r="N24024" s="27" t="s">
        <v>306</v>
      </c>
      <c r="O24024" s="27" t="s">
        <v>307</v>
      </c>
      <c r="P24024" s="27">
        <v>12.807261545999999</v>
      </c>
    </row>
    <row r="24025" spans="7:16" x14ac:dyDescent="0.25">
      <c r="G24025" s="27" t="str">
        <f t="shared" si="375"/>
        <v>2021/2022Sub-Saharan AfricaEnergy SystemsMitigationAll InstrumentsInternationalPrivateInstitutional Investors</v>
      </c>
      <c r="H24025" s="27" t="s">
        <v>291</v>
      </c>
      <c r="I24025" s="27" t="s">
        <v>318</v>
      </c>
      <c r="J24025" s="27" t="s">
        <v>294</v>
      </c>
      <c r="K24025" s="27" t="s">
        <v>303</v>
      </c>
      <c r="L24025" s="27" t="s">
        <v>345</v>
      </c>
      <c r="M24025" s="27" t="s">
        <v>324</v>
      </c>
      <c r="N24025" s="27" t="s">
        <v>306</v>
      </c>
      <c r="O24025" s="27" t="s">
        <v>27</v>
      </c>
      <c r="P24025" s="27">
        <v>0</v>
      </c>
    </row>
    <row r="24026" spans="7:16" x14ac:dyDescent="0.25">
      <c r="G24026" s="27" t="str">
        <f t="shared" si="375"/>
        <v>2021/2022Sub-Saharan AfricaEnergy SystemsMitigationAll InstrumentsInternationalPrivateUnknown</v>
      </c>
      <c r="H24026" s="27" t="s">
        <v>291</v>
      </c>
      <c r="I24026" s="27" t="s">
        <v>318</v>
      </c>
      <c r="J24026" s="27" t="s">
        <v>294</v>
      </c>
      <c r="K24026" s="27" t="s">
        <v>303</v>
      </c>
      <c r="L24026" s="27" t="s">
        <v>345</v>
      </c>
      <c r="M24026" s="27" t="s">
        <v>324</v>
      </c>
      <c r="N24026" s="27" t="s">
        <v>306</v>
      </c>
      <c r="O24026" s="27" t="s">
        <v>301</v>
      </c>
      <c r="P24026" s="27">
        <v>78.704999999999998</v>
      </c>
    </row>
    <row r="24027" spans="7:16" x14ac:dyDescent="0.25">
      <c r="G24027" s="27" t="str">
        <f t="shared" si="375"/>
        <v>2021/2022Sub-Saharan AfricaEnergy SystemsMitigationAll InstrumentsInternationalPublicBilateral DFI</v>
      </c>
      <c r="H24027" s="27" t="s">
        <v>291</v>
      </c>
      <c r="I24027" s="27" t="s">
        <v>318</v>
      </c>
      <c r="J24027" s="27" t="s">
        <v>294</v>
      </c>
      <c r="K24027" s="27" t="s">
        <v>303</v>
      </c>
      <c r="L24027" s="27" t="s">
        <v>345</v>
      </c>
      <c r="M24027" s="27" t="s">
        <v>324</v>
      </c>
      <c r="N24027" s="27" t="s">
        <v>309</v>
      </c>
      <c r="O24027" s="27" t="s">
        <v>31</v>
      </c>
      <c r="P24027" s="27">
        <v>78.147084125999996</v>
      </c>
    </row>
    <row r="24028" spans="7:16" x14ac:dyDescent="0.25">
      <c r="G24028" s="27" t="str">
        <f t="shared" si="375"/>
        <v>2021/2022Sub-Saharan AfricaEnergy SystemsMitigationAll InstrumentsInternationalPublicExport Credit Agency (ECA)</v>
      </c>
      <c r="H24028" s="27" t="s">
        <v>291</v>
      </c>
      <c r="I24028" s="27" t="s">
        <v>318</v>
      </c>
      <c r="J24028" s="27" t="s">
        <v>294</v>
      </c>
      <c r="K24028" s="27" t="s">
        <v>303</v>
      </c>
      <c r="L24028" s="27" t="s">
        <v>345</v>
      </c>
      <c r="M24028" s="27" t="s">
        <v>324</v>
      </c>
      <c r="N24028" s="27" t="s">
        <v>309</v>
      </c>
      <c r="O24028" s="27" t="s">
        <v>310</v>
      </c>
      <c r="P24028" s="27">
        <v>0</v>
      </c>
    </row>
    <row r="24029" spans="7:16" x14ac:dyDescent="0.25">
      <c r="G24029" s="27" t="str">
        <f t="shared" si="375"/>
        <v>2021/2022Sub-Saharan AfricaEnergy SystemsMitigationAll InstrumentsInternationalPublicGovernment</v>
      </c>
      <c r="H24029" s="27" t="s">
        <v>291</v>
      </c>
      <c r="I24029" s="27" t="s">
        <v>318</v>
      </c>
      <c r="J24029" s="27" t="s">
        <v>294</v>
      </c>
      <c r="K24029" s="27" t="s">
        <v>303</v>
      </c>
      <c r="L24029" s="27" t="s">
        <v>345</v>
      </c>
      <c r="M24029" s="27" t="s">
        <v>324</v>
      </c>
      <c r="N24029" s="27" t="s">
        <v>309</v>
      </c>
      <c r="O24029" s="27" t="s">
        <v>28</v>
      </c>
      <c r="P24029" s="27">
        <v>26.81315979</v>
      </c>
    </row>
    <row r="24030" spans="7:16" x14ac:dyDescent="0.25">
      <c r="G24030" s="27" t="str">
        <f t="shared" si="375"/>
        <v>2021/2022Sub-Saharan AfricaEnergy SystemsMitigationAll InstrumentsInternationalPublicMultilateral Climate Funds</v>
      </c>
      <c r="H24030" s="27" t="s">
        <v>291</v>
      </c>
      <c r="I24030" s="27" t="s">
        <v>318</v>
      </c>
      <c r="J24030" s="27" t="s">
        <v>294</v>
      </c>
      <c r="K24030" s="27" t="s">
        <v>303</v>
      </c>
      <c r="L24030" s="27" t="s">
        <v>345</v>
      </c>
      <c r="M24030" s="27" t="s">
        <v>324</v>
      </c>
      <c r="N24030" s="27" t="s">
        <v>309</v>
      </c>
      <c r="O24030" s="27" t="s">
        <v>29</v>
      </c>
      <c r="P24030" s="27">
        <v>0.1</v>
      </c>
    </row>
    <row r="24031" spans="7:16" x14ac:dyDescent="0.25">
      <c r="G24031" s="27" t="str">
        <f t="shared" si="375"/>
        <v>2021/2022Sub-Saharan AfricaEnergy SystemsMitigationAll InstrumentsInternationalPublicMultilateral DFI</v>
      </c>
      <c r="H24031" s="27" t="s">
        <v>291</v>
      </c>
      <c r="I24031" s="27" t="s">
        <v>318</v>
      </c>
      <c r="J24031" s="27" t="s">
        <v>294</v>
      </c>
      <c r="K24031" s="27" t="s">
        <v>303</v>
      </c>
      <c r="L24031" s="27" t="s">
        <v>345</v>
      </c>
      <c r="M24031" s="27" t="s">
        <v>324</v>
      </c>
      <c r="N24031" s="27" t="s">
        <v>309</v>
      </c>
      <c r="O24031" s="27" t="s">
        <v>30</v>
      </c>
      <c r="P24031" s="27">
        <v>285.85114586999998</v>
      </c>
    </row>
    <row r="24032" spans="7:16" x14ac:dyDescent="0.25">
      <c r="G24032" s="27" t="str">
        <f t="shared" si="375"/>
        <v>2021/2022Sub-Saharan AfricaEnergy SystemsMitigationAll InstrumentsInternationalPublicPublic Fund</v>
      </c>
      <c r="H24032" s="27" t="s">
        <v>291</v>
      </c>
      <c r="I24032" s="27" t="s">
        <v>318</v>
      </c>
      <c r="J24032" s="27" t="s">
        <v>294</v>
      </c>
      <c r="K24032" s="27" t="s">
        <v>303</v>
      </c>
      <c r="L24032" s="27" t="s">
        <v>345</v>
      </c>
      <c r="M24032" s="27" t="s">
        <v>324</v>
      </c>
      <c r="N24032" s="27" t="s">
        <v>309</v>
      </c>
      <c r="O24032" s="27" t="s">
        <v>311</v>
      </c>
      <c r="P24032" s="27">
        <v>0</v>
      </c>
    </row>
    <row r="24033" spans="7:16" x14ac:dyDescent="0.25">
      <c r="G24033" s="27" t="str">
        <f t="shared" si="375"/>
        <v>2021/2022Sub-Saharan AfricaEnergy SystemsMitigationAll InstrumentsInternationalPublicSOE</v>
      </c>
      <c r="H24033" s="27" t="s">
        <v>291</v>
      </c>
      <c r="I24033" s="27" t="s">
        <v>318</v>
      </c>
      <c r="J24033" s="27" t="s">
        <v>294</v>
      </c>
      <c r="K24033" s="27" t="s">
        <v>303</v>
      </c>
      <c r="L24033" s="27" t="s">
        <v>345</v>
      </c>
      <c r="M24033" s="27" t="s">
        <v>324</v>
      </c>
      <c r="N24033" s="27" t="s">
        <v>309</v>
      </c>
      <c r="O24033" s="27" t="s">
        <v>34</v>
      </c>
      <c r="P24033" s="27">
        <v>0</v>
      </c>
    </row>
    <row r="24034" spans="7:16" x14ac:dyDescent="0.25">
      <c r="G24034" s="27" t="str">
        <f t="shared" si="375"/>
        <v>2021/2022Sub-Saharan AfricaEnergy SystemsMitigationAll InstrumentsInternationalPublicState-owned FI</v>
      </c>
      <c r="H24034" s="27" t="s">
        <v>291</v>
      </c>
      <c r="I24034" s="27" t="s">
        <v>318</v>
      </c>
      <c r="J24034" s="27" t="s">
        <v>294</v>
      </c>
      <c r="K24034" s="27" t="s">
        <v>303</v>
      </c>
      <c r="L24034" s="27" t="s">
        <v>345</v>
      </c>
      <c r="M24034" s="27" t="s">
        <v>324</v>
      </c>
      <c r="N24034" s="27" t="s">
        <v>309</v>
      </c>
      <c r="O24034" s="27" t="s">
        <v>312</v>
      </c>
      <c r="P24034" s="27">
        <v>0</v>
      </c>
    </row>
    <row r="24035" spans="7:16" x14ac:dyDescent="0.25">
      <c r="G24035" s="27" t="str">
        <f t="shared" si="375"/>
        <v>2021/2022Sub-Saharan AfricaEnergy SystemsMitigationAll InstrumentsInternationalUnknownUnknown</v>
      </c>
      <c r="H24035" s="27" t="s">
        <v>291</v>
      </c>
      <c r="I24035" s="27" t="s">
        <v>318</v>
      </c>
      <c r="J24035" s="27" t="s">
        <v>294</v>
      </c>
      <c r="K24035" s="27" t="s">
        <v>303</v>
      </c>
      <c r="L24035" s="27" t="s">
        <v>345</v>
      </c>
      <c r="M24035" s="27" t="s">
        <v>324</v>
      </c>
      <c r="N24035" s="27" t="s">
        <v>301</v>
      </c>
      <c r="O24035" s="27" t="s">
        <v>301</v>
      </c>
      <c r="P24035" s="133">
        <v>57.49</v>
      </c>
    </row>
    <row r="24036" spans="7:16" x14ac:dyDescent="0.25">
      <c r="G24036" s="27" t="str">
        <f t="shared" si="375"/>
        <v>2021/2022Sub-Saharan AfricaEnergy SystemsMitigationBalance sheet financing (debt portion)All DestinationsPrivateCommercial FI</v>
      </c>
      <c r="H24036" s="27" t="s">
        <v>291</v>
      </c>
      <c r="I24036" s="27" t="s">
        <v>318</v>
      </c>
      <c r="J24036" s="27" t="s">
        <v>294</v>
      </c>
      <c r="K24036" s="27" t="s">
        <v>303</v>
      </c>
      <c r="L24036" s="27" t="s">
        <v>333</v>
      </c>
      <c r="M24036" s="27" t="s">
        <v>338</v>
      </c>
      <c r="N24036" s="27" t="s">
        <v>306</v>
      </c>
      <c r="O24036" s="27" t="s">
        <v>23</v>
      </c>
      <c r="P24036" s="27">
        <v>3.3217777270000002</v>
      </c>
    </row>
    <row r="24037" spans="7:16" x14ac:dyDescent="0.25">
      <c r="G24037" s="27" t="str">
        <f t="shared" si="375"/>
        <v>2021/2022Sub-Saharan AfricaEnergy SystemsMitigationBalance sheet financing (debt portion)DomesticPrivateCommercial FI</v>
      </c>
      <c r="H24037" s="27" t="s">
        <v>291</v>
      </c>
      <c r="I24037" s="27" t="s">
        <v>318</v>
      </c>
      <c r="J24037" s="27" t="s">
        <v>294</v>
      </c>
      <c r="K24037" s="27" t="s">
        <v>303</v>
      </c>
      <c r="L24037" s="27" t="s">
        <v>333</v>
      </c>
      <c r="M24037" s="27" t="s">
        <v>323</v>
      </c>
      <c r="N24037" s="27" t="s">
        <v>306</v>
      </c>
      <c r="O24037" s="27" t="s">
        <v>23</v>
      </c>
      <c r="P24037" s="27">
        <v>2.3865925560000001</v>
      </c>
    </row>
    <row r="24038" spans="7:16" x14ac:dyDescent="0.25">
      <c r="G24038" s="27" t="str">
        <f t="shared" si="375"/>
        <v>2021/2022Sub-Saharan AfricaEnergy SystemsMitigationBalance sheet financing (debt portion)InternationalPrivateCommercial FI</v>
      </c>
      <c r="H24038" s="27" t="s">
        <v>291</v>
      </c>
      <c r="I24038" s="27" t="s">
        <v>318</v>
      </c>
      <c r="J24038" s="27" t="s">
        <v>294</v>
      </c>
      <c r="K24038" s="27" t="s">
        <v>303</v>
      </c>
      <c r="L24038" s="27" t="s">
        <v>333</v>
      </c>
      <c r="M24038" s="27" t="s">
        <v>324</v>
      </c>
      <c r="N24038" s="27" t="s">
        <v>306</v>
      </c>
      <c r="O24038" s="27" t="s">
        <v>23</v>
      </c>
      <c r="P24038" s="27">
        <v>0.93518517099999998</v>
      </c>
    </row>
    <row r="24039" spans="7:16" x14ac:dyDescent="0.25">
      <c r="G24039" s="27" t="str">
        <f t="shared" si="375"/>
        <v>2021/2022Sub-Saharan AfricaEnergy SystemsMitigationBalance sheet financing (equity portion)All DestinationsPrivateCorporations</v>
      </c>
      <c r="H24039" s="27" t="s">
        <v>291</v>
      </c>
      <c r="I24039" s="27" t="s">
        <v>318</v>
      </c>
      <c r="J24039" s="27" t="s">
        <v>294</v>
      </c>
      <c r="K24039" s="27" t="s">
        <v>303</v>
      </c>
      <c r="L24039" s="27" t="s">
        <v>334</v>
      </c>
      <c r="M24039" s="27" t="s">
        <v>338</v>
      </c>
      <c r="N24039" s="27" t="s">
        <v>306</v>
      </c>
      <c r="O24039" s="27" t="s">
        <v>307</v>
      </c>
      <c r="P24039" s="27">
        <v>1012.591752496</v>
      </c>
    </row>
    <row r="24040" spans="7:16" x14ac:dyDescent="0.25">
      <c r="G24040" s="27" t="str">
        <f t="shared" si="375"/>
        <v>2021/2022Sub-Saharan AfricaEnergy SystemsMitigationBalance sheet financing (equity portion)All DestinationsPrivateHouseholds/Individuals</v>
      </c>
      <c r="H24040" s="27" t="s">
        <v>291</v>
      </c>
      <c r="I24040" s="27" t="s">
        <v>318</v>
      </c>
      <c r="J24040" s="27" t="s">
        <v>294</v>
      </c>
      <c r="K24040" s="27" t="s">
        <v>303</v>
      </c>
      <c r="L24040" s="27" t="s">
        <v>334</v>
      </c>
      <c r="M24040" s="27" t="s">
        <v>338</v>
      </c>
      <c r="N24040" s="27" t="s">
        <v>306</v>
      </c>
      <c r="O24040" s="27" t="s">
        <v>308</v>
      </c>
      <c r="P24040" s="27">
        <v>280.04548690000001</v>
      </c>
    </row>
    <row r="24041" spans="7:16" x14ac:dyDescent="0.25">
      <c r="G24041" s="27" t="str">
        <f t="shared" si="375"/>
        <v>2021/2022Sub-Saharan AfricaEnergy SystemsMitigationBalance sheet financing (equity portion)All DestinationsPublicGovernment</v>
      </c>
      <c r="H24041" s="27" t="s">
        <v>291</v>
      </c>
      <c r="I24041" s="27" t="s">
        <v>318</v>
      </c>
      <c r="J24041" s="27" t="s">
        <v>294</v>
      </c>
      <c r="K24041" s="27" t="s">
        <v>303</v>
      </c>
      <c r="L24041" s="27" t="s">
        <v>334</v>
      </c>
      <c r="M24041" s="27" t="s">
        <v>338</v>
      </c>
      <c r="N24041" s="27" t="s">
        <v>309</v>
      </c>
      <c r="O24041" s="27" t="s">
        <v>28</v>
      </c>
      <c r="P24041" s="27">
        <v>9.8194443000000006E-2</v>
      </c>
    </row>
    <row r="24042" spans="7:16" x14ac:dyDescent="0.25">
      <c r="G24042" s="27" t="str">
        <f t="shared" si="375"/>
        <v>2021/2022Sub-Saharan AfricaEnergy SystemsMitigationBalance sheet financing (equity portion)DomesticPrivateCorporations</v>
      </c>
      <c r="H24042" s="27" t="s">
        <v>291</v>
      </c>
      <c r="I24042" s="27" t="s">
        <v>318</v>
      </c>
      <c r="J24042" s="27" t="s">
        <v>294</v>
      </c>
      <c r="K24042" s="27" t="s">
        <v>303</v>
      </c>
      <c r="L24042" s="27" t="s">
        <v>334</v>
      </c>
      <c r="M24042" s="27" t="s">
        <v>323</v>
      </c>
      <c r="N24042" s="27" t="s">
        <v>306</v>
      </c>
      <c r="O24042" s="27" t="s">
        <v>307</v>
      </c>
      <c r="P24042" s="27">
        <v>1011.134734</v>
      </c>
    </row>
    <row r="24043" spans="7:16" x14ac:dyDescent="0.25">
      <c r="G24043" s="27" t="str">
        <f t="shared" si="375"/>
        <v>2021/2022Sub-Saharan AfricaEnergy SystemsMitigationBalance sheet financing (equity portion)DomesticPrivateHouseholds/Individuals</v>
      </c>
      <c r="H24043" s="27" t="s">
        <v>291</v>
      </c>
      <c r="I24043" s="27" t="s">
        <v>318</v>
      </c>
      <c r="J24043" s="27" t="s">
        <v>294</v>
      </c>
      <c r="K24043" s="27" t="s">
        <v>303</v>
      </c>
      <c r="L24043" s="27" t="s">
        <v>334</v>
      </c>
      <c r="M24043" s="27" t="s">
        <v>323</v>
      </c>
      <c r="N24043" s="27" t="s">
        <v>306</v>
      </c>
      <c r="O24043" s="27" t="s">
        <v>308</v>
      </c>
      <c r="P24043" s="27">
        <v>280.04548690000001</v>
      </c>
    </row>
    <row r="24044" spans="7:16" x14ac:dyDescent="0.25">
      <c r="G24044" s="27" t="str">
        <f t="shared" si="375"/>
        <v>2021/2022Sub-Saharan AfricaEnergy SystemsMitigationBalance sheet financing (equity portion)DomesticPublicGovernment</v>
      </c>
      <c r="H24044" s="27" t="s">
        <v>291</v>
      </c>
      <c r="I24044" s="27" t="s">
        <v>318</v>
      </c>
      <c r="J24044" s="27" t="s">
        <v>294</v>
      </c>
      <c r="K24044" s="27" t="s">
        <v>303</v>
      </c>
      <c r="L24044" s="27" t="s">
        <v>334</v>
      </c>
      <c r="M24044" s="27" t="s">
        <v>323</v>
      </c>
      <c r="N24044" s="27" t="s">
        <v>309</v>
      </c>
      <c r="O24044" s="27" t="s">
        <v>28</v>
      </c>
      <c r="P24044" s="27">
        <v>9.8194443000000006E-2</v>
      </c>
    </row>
    <row r="24045" spans="7:16" x14ac:dyDescent="0.25">
      <c r="G24045" s="27" t="str">
        <f t="shared" si="375"/>
        <v>2021/2022Sub-Saharan AfricaEnergy SystemsMitigationBalance sheet financing (equity portion)InternationalPrivateCorporations</v>
      </c>
      <c r="H24045" s="27" t="s">
        <v>291</v>
      </c>
      <c r="I24045" s="27" t="s">
        <v>318</v>
      </c>
      <c r="J24045" s="27" t="s">
        <v>294</v>
      </c>
      <c r="K24045" s="27" t="s">
        <v>303</v>
      </c>
      <c r="L24045" s="27" t="s">
        <v>334</v>
      </c>
      <c r="M24045" s="27" t="s">
        <v>324</v>
      </c>
      <c r="N24045" s="27" t="s">
        <v>306</v>
      </c>
      <c r="O24045" s="27" t="s">
        <v>307</v>
      </c>
      <c r="P24045" s="27">
        <v>1.4570184960000001</v>
      </c>
    </row>
    <row r="24046" spans="7:16" x14ac:dyDescent="0.25">
      <c r="G24046" s="27" t="str">
        <f t="shared" si="375"/>
        <v>2021/2022Sub-Saharan AfricaEnergy SystemsMitigationGrantAll DestinationsPrivateInstitutional Investors</v>
      </c>
      <c r="H24046" s="27" t="s">
        <v>291</v>
      </c>
      <c r="I24046" s="27" t="s">
        <v>318</v>
      </c>
      <c r="J24046" s="27" t="s">
        <v>294</v>
      </c>
      <c r="K24046" s="27" t="s">
        <v>303</v>
      </c>
      <c r="L24046" s="27" t="s">
        <v>332</v>
      </c>
      <c r="M24046" s="27" t="s">
        <v>338</v>
      </c>
      <c r="N24046" s="27" t="s">
        <v>306</v>
      </c>
      <c r="O24046" s="27" t="s">
        <v>27</v>
      </c>
      <c r="P24046" s="27">
        <v>0</v>
      </c>
    </row>
    <row r="24047" spans="7:16" x14ac:dyDescent="0.25">
      <c r="G24047" s="27" t="str">
        <f t="shared" si="375"/>
        <v>2021/2022Sub-Saharan AfricaEnergy SystemsMitigationGrantAll DestinationsPublicGovernment</v>
      </c>
      <c r="H24047" s="27" t="s">
        <v>291</v>
      </c>
      <c r="I24047" s="27" t="s">
        <v>318</v>
      </c>
      <c r="J24047" s="27" t="s">
        <v>294</v>
      </c>
      <c r="K24047" s="27" t="s">
        <v>303</v>
      </c>
      <c r="L24047" s="27" t="s">
        <v>332</v>
      </c>
      <c r="M24047" s="27" t="s">
        <v>338</v>
      </c>
      <c r="N24047" s="27" t="s">
        <v>309</v>
      </c>
      <c r="O24047" s="27" t="s">
        <v>28</v>
      </c>
      <c r="P24047" s="27">
        <v>26.81315979</v>
      </c>
    </row>
    <row r="24048" spans="7:16" x14ac:dyDescent="0.25">
      <c r="G24048" s="27" t="str">
        <f t="shared" si="375"/>
        <v>2021/2022Sub-Saharan AfricaEnergy SystemsMitigationGrantAll DestinationsPublicMultilateral Climate Funds</v>
      </c>
      <c r="H24048" s="27" t="s">
        <v>291</v>
      </c>
      <c r="I24048" s="27" t="s">
        <v>318</v>
      </c>
      <c r="J24048" s="27" t="s">
        <v>294</v>
      </c>
      <c r="K24048" s="27" t="s">
        <v>303</v>
      </c>
      <c r="L24048" s="27" t="s">
        <v>332</v>
      </c>
      <c r="M24048" s="27" t="s">
        <v>338</v>
      </c>
      <c r="N24048" s="27" t="s">
        <v>309</v>
      </c>
      <c r="O24048" s="27" t="s">
        <v>29</v>
      </c>
      <c r="P24048" s="27">
        <v>0.1</v>
      </c>
    </row>
    <row r="24049" spans="7:16" x14ac:dyDescent="0.25">
      <c r="G24049" s="27" t="str">
        <f t="shared" si="375"/>
        <v>2021/2022Sub-Saharan AfricaEnergy SystemsMitigationGrantAll DestinationsPublicMultilateral DFI</v>
      </c>
      <c r="H24049" s="27" t="s">
        <v>291</v>
      </c>
      <c r="I24049" s="27" t="s">
        <v>318</v>
      </c>
      <c r="J24049" s="27" t="s">
        <v>294</v>
      </c>
      <c r="K24049" s="27" t="s">
        <v>303</v>
      </c>
      <c r="L24049" s="27" t="s">
        <v>332</v>
      </c>
      <c r="M24049" s="27" t="s">
        <v>338</v>
      </c>
      <c r="N24049" s="27" t="s">
        <v>309</v>
      </c>
      <c r="O24049" s="27" t="s">
        <v>30</v>
      </c>
      <c r="P24049" s="27">
        <v>7.4516250000000006E-2</v>
      </c>
    </row>
    <row r="24050" spans="7:16" x14ac:dyDescent="0.25">
      <c r="G24050" s="27" t="str">
        <f t="shared" si="375"/>
        <v>2021/2022Sub-Saharan AfricaEnergy SystemsMitigationGrantAll DestinationsPublicPublic Fund</v>
      </c>
      <c r="H24050" s="27" t="s">
        <v>291</v>
      </c>
      <c r="I24050" s="27" t="s">
        <v>318</v>
      </c>
      <c r="J24050" s="27" t="s">
        <v>294</v>
      </c>
      <c r="K24050" s="27" t="s">
        <v>303</v>
      </c>
      <c r="L24050" s="27" t="s">
        <v>332</v>
      </c>
      <c r="M24050" s="27" t="s">
        <v>338</v>
      </c>
      <c r="N24050" s="27" t="s">
        <v>309</v>
      </c>
      <c r="O24050" s="27" t="s">
        <v>311</v>
      </c>
      <c r="P24050" s="27">
        <v>0</v>
      </c>
    </row>
    <row r="24051" spans="7:16" x14ac:dyDescent="0.25">
      <c r="G24051" s="27" t="str">
        <f t="shared" si="375"/>
        <v>2021/2022Sub-Saharan AfricaEnergy SystemsMitigationGrantAll DestinationsPublicSOE</v>
      </c>
      <c r="H24051" s="27" t="s">
        <v>291</v>
      </c>
      <c r="I24051" s="27" t="s">
        <v>318</v>
      </c>
      <c r="J24051" s="27" t="s">
        <v>294</v>
      </c>
      <c r="K24051" s="27" t="s">
        <v>303</v>
      </c>
      <c r="L24051" s="27" t="s">
        <v>332</v>
      </c>
      <c r="M24051" s="27" t="s">
        <v>338</v>
      </c>
      <c r="N24051" s="27" t="s">
        <v>309</v>
      </c>
      <c r="O24051" s="27" t="s">
        <v>34</v>
      </c>
      <c r="P24051" s="27">
        <v>0</v>
      </c>
    </row>
    <row r="24052" spans="7:16" x14ac:dyDescent="0.25">
      <c r="G24052" s="27" t="str">
        <f t="shared" si="375"/>
        <v>2021/2022Sub-Saharan AfricaEnergy SystemsMitigationGrantInternationalPrivateInstitutional Investors</v>
      </c>
      <c r="H24052" s="27" t="s">
        <v>291</v>
      </c>
      <c r="I24052" s="27" t="s">
        <v>318</v>
      </c>
      <c r="J24052" s="27" t="s">
        <v>294</v>
      </c>
      <c r="K24052" s="27" t="s">
        <v>303</v>
      </c>
      <c r="L24052" s="27" t="s">
        <v>332</v>
      </c>
      <c r="M24052" s="27" t="s">
        <v>324</v>
      </c>
      <c r="N24052" s="27" t="s">
        <v>306</v>
      </c>
      <c r="O24052" s="27" t="s">
        <v>27</v>
      </c>
      <c r="P24052" s="27">
        <v>0</v>
      </c>
    </row>
    <row r="24053" spans="7:16" x14ac:dyDescent="0.25">
      <c r="G24053" s="27" t="str">
        <f t="shared" si="375"/>
        <v>2021/2022Sub-Saharan AfricaEnergy SystemsMitigationGrantInternationalPublicGovernment</v>
      </c>
      <c r="H24053" s="27" t="s">
        <v>291</v>
      </c>
      <c r="I24053" s="27" t="s">
        <v>318</v>
      </c>
      <c r="J24053" s="27" t="s">
        <v>294</v>
      </c>
      <c r="K24053" s="27" t="s">
        <v>303</v>
      </c>
      <c r="L24053" s="27" t="s">
        <v>332</v>
      </c>
      <c r="M24053" s="27" t="s">
        <v>324</v>
      </c>
      <c r="N24053" s="27" t="s">
        <v>309</v>
      </c>
      <c r="O24053" s="27" t="s">
        <v>28</v>
      </c>
      <c r="P24053" s="27">
        <v>26.81315979</v>
      </c>
    </row>
    <row r="24054" spans="7:16" x14ac:dyDescent="0.25">
      <c r="G24054" s="27" t="str">
        <f t="shared" si="375"/>
        <v>2021/2022Sub-Saharan AfricaEnergy SystemsMitigationGrantInternationalPublicMultilateral Climate Funds</v>
      </c>
      <c r="H24054" s="27" t="s">
        <v>291</v>
      </c>
      <c r="I24054" s="27" t="s">
        <v>318</v>
      </c>
      <c r="J24054" s="27" t="s">
        <v>294</v>
      </c>
      <c r="K24054" s="27" t="s">
        <v>303</v>
      </c>
      <c r="L24054" s="27" t="s">
        <v>332</v>
      </c>
      <c r="M24054" s="27" t="s">
        <v>324</v>
      </c>
      <c r="N24054" s="27" t="s">
        <v>309</v>
      </c>
      <c r="O24054" s="27" t="s">
        <v>29</v>
      </c>
      <c r="P24054" s="27">
        <v>0.1</v>
      </c>
    </row>
    <row r="24055" spans="7:16" x14ac:dyDescent="0.25">
      <c r="G24055" s="27" t="str">
        <f t="shared" si="375"/>
        <v>2021/2022Sub-Saharan AfricaEnergy SystemsMitigationGrantInternationalPublicMultilateral DFI</v>
      </c>
      <c r="H24055" s="27" t="s">
        <v>291</v>
      </c>
      <c r="I24055" s="27" t="s">
        <v>318</v>
      </c>
      <c r="J24055" s="27" t="s">
        <v>294</v>
      </c>
      <c r="K24055" s="27" t="s">
        <v>303</v>
      </c>
      <c r="L24055" s="27" t="s">
        <v>332</v>
      </c>
      <c r="M24055" s="27" t="s">
        <v>324</v>
      </c>
      <c r="N24055" s="27" t="s">
        <v>309</v>
      </c>
      <c r="O24055" s="27" t="s">
        <v>30</v>
      </c>
      <c r="P24055" s="27">
        <v>7.4516250000000006E-2</v>
      </c>
    </row>
    <row r="24056" spans="7:16" x14ac:dyDescent="0.25">
      <c r="G24056" s="27" t="str">
        <f t="shared" si="375"/>
        <v>2021/2022Sub-Saharan AfricaEnergy SystemsMitigationGrantInternationalPublicPublic Fund</v>
      </c>
      <c r="H24056" s="27" t="s">
        <v>291</v>
      </c>
      <c r="I24056" s="27" t="s">
        <v>318</v>
      </c>
      <c r="J24056" s="27" t="s">
        <v>294</v>
      </c>
      <c r="K24056" s="27" t="s">
        <v>303</v>
      </c>
      <c r="L24056" s="27" t="s">
        <v>332</v>
      </c>
      <c r="M24056" s="27" t="s">
        <v>324</v>
      </c>
      <c r="N24056" s="27" t="s">
        <v>309</v>
      </c>
      <c r="O24056" s="27" t="s">
        <v>311</v>
      </c>
      <c r="P24056" s="27">
        <v>0</v>
      </c>
    </row>
    <row r="24057" spans="7:16" x14ac:dyDescent="0.25">
      <c r="G24057" s="27" t="str">
        <f t="shared" si="375"/>
        <v>2021/2022Sub-Saharan AfricaEnergy SystemsMitigationGrantInternationalPublicSOE</v>
      </c>
      <c r="H24057" s="27" t="s">
        <v>291</v>
      </c>
      <c r="I24057" s="27" t="s">
        <v>318</v>
      </c>
      <c r="J24057" s="27" t="s">
        <v>294</v>
      </c>
      <c r="K24057" s="27" t="s">
        <v>303</v>
      </c>
      <c r="L24057" s="27" t="s">
        <v>332</v>
      </c>
      <c r="M24057" s="27" t="s">
        <v>324</v>
      </c>
      <c r="N24057" s="27" t="s">
        <v>309</v>
      </c>
      <c r="O24057" s="27" t="s">
        <v>34</v>
      </c>
      <c r="P24057" s="27">
        <v>0</v>
      </c>
    </row>
    <row r="24058" spans="7:16" x14ac:dyDescent="0.25">
      <c r="G24058" s="27" t="str">
        <f t="shared" si="375"/>
        <v>2021/2022Sub-Saharan AfricaEnergy SystemsMitigationLow-cost project debtAll DestinationsPublicBilateral DFI</v>
      </c>
      <c r="H24058" s="27" t="s">
        <v>291</v>
      </c>
      <c r="I24058" s="27" t="s">
        <v>318</v>
      </c>
      <c r="J24058" s="27" t="s">
        <v>294</v>
      </c>
      <c r="K24058" s="27" t="s">
        <v>303</v>
      </c>
      <c r="L24058" s="27" t="s">
        <v>336</v>
      </c>
      <c r="M24058" s="27" t="s">
        <v>338</v>
      </c>
      <c r="N24058" s="27" t="s">
        <v>309</v>
      </c>
      <c r="O24058" s="27" t="s">
        <v>31</v>
      </c>
      <c r="P24058" s="27">
        <v>78.006806350000005</v>
      </c>
    </row>
    <row r="24059" spans="7:16" x14ac:dyDescent="0.25">
      <c r="G24059" s="27" t="str">
        <f t="shared" si="375"/>
        <v>2021/2022Sub-Saharan AfricaEnergy SystemsMitigationLow-cost project debtAll DestinationsPublicExport Credit Agency (ECA)</v>
      </c>
      <c r="H24059" s="27" t="s">
        <v>291</v>
      </c>
      <c r="I24059" s="27" t="s">
        <v>318</v>
      </c>
      <c r="J24059" s="27" t="s">
        <v>294</v>
      </c>
      <c r="K24059" s="27" t="s">
        <v>303</v>
      </c>
      <c r="L24059" s="27" t="s">
        <v>336</v>
      </c>
      <c r="M24059" s="27" t="s">
        <v>338</v>
      </c>
      <c r="N24059" s="27" t="s">
        <v>309</v>
      </c>
      <c r="O24059" s="27" t="s">
        <v>310</v>
      </c>
      <c r="P24059" s="27">
        <v>0</v>
      </c>
    </row>
    <row r="24060" spans="7:16" x14ac:dyDescent="0.25">
      <c r="G24060" s="27" t="str">
        <f t="shared" si="375"/>
        <v>2021/2022Sub-Saharan AfricaEnergy SystemsMitigationLow-cost project debtInternationalPublicBilateral DFI</v>
      </c>
      <c r="H24060" s="27" t="s">
        <v>291</v>
      </c>
      <c r="I24060" s="27" t="s">
        <v>318</v>
      </c>
      <c r="J24060" s="27" t="s">
        <v>294</v>
      </c>
      <c r="K24060" s="27" t="s">
        <v>303</v>
      </c>
      <c r="L24060" s="27" t="s">
        <v>336</v>
      </c>
      <c r="M24060" s="27" t="s">
        <v>324</v>
      </c>
      <c r="N24060" s="27" t="s">
        <v>309</v>
      </c>
      <c r="O24060" s="27" t="s">
        <v>31</v>
      </c>
      <c r="P24060" s="27">
        <v>78.006806350000005</v>
      </c>
    </row>
    <row r="24061" spans="7:16" x14ac:dyDescent="0.25">
      <c r="G24061" s="27" t="str">
        <f t="shared" si="375"/>
        <v>2021/2022Sub-Saharan AfricaEnergy SystemsMitigationLow-cost project debtInternationalPublicExport Credit Agency (ECA)</v>
      </c>
      <c r="H24061" s="27" t="s">
        <v>291</v>
      </c>
      <c r="I24061" s="27" t="s">
        <v>318</v>
      </c>
      <c r="J24061" s="27" t="s">
        <v>294</v>
      </c>
      <c r="K24061" s="27" t="s">
        <v>303</v>
      </c>
      <c r="L24061" s="27" t="s">
        <v>336</v>
      </c>
      <c r="M24061" s="27" t="s">
        <v>324</v>
      </c>
      <c r="N24061" s="27" t="s">
        <v>309</v>
      </c>
      <c r="O24061" s="27" t="s">
        <v>310</v>
      </c>
      <c r="P24061" s="27">
        <v>0</v>
      </c>
    </row>
    <row r="24062" spans="7:16" x14ac:dyDescent="0.25">
      <c r="G24062" s="27" t="str">
        <f t="shared" si="375"/>
        <v>2021/2022Sub-Saharan AfricaEnergy SystemsMitigationProject-level equityAll DestinationsPrivateCorporations</v>
      </c>
      <c r="H24062" s="27" t="s">
        <v>291</v>
      </c>
      <c r="I24062" s="27" t="s">
        <v>318</v>
      </c>
      <c r="J24062" s="27" t="s">
        <v>294</v>
      </c>
      <c r="K24062" s="27" t="s">
        <v>303</v>
      </c>
      <c r="L24062" s="27" t="s">
        <v>337</v>
      </c>
      <c r="M24062" s="27" t="s">
        <v>338</v>
      </c>
      <c r="N24062" s="27" t="s">
        <v>306</v>
      </c>
      <c r="O24062" s="27" t="s">
        <v>307</v>
      </c>
      <c r="P24062" s="27">
        <v>11.35024305</v>
      </c>
    </row>
    <row r="24063" spans="7:16" x14ac:dyDescent="0.25">
      <c r="G24063" s="27" t="str">
        <f t="shared" si="375"/>
        <v>2021/2022Sub-Saharan AfricaEnergy SystemsMitigationProject-level equityAll DestinationsUnknownUnknown</v>
      </c>
      <c r="H24063" s="27" t="s">
        <v>291</v>
      </c>
      <c r="I24063" s="27" t="s">
        <v>318</v>
      </c>
      <c r="J24063" s="27" t="s">
        <v>294</v>
      </c>
      <c r="K24063" s="27" t="s">
        <v>303</v>
      </c>
      <c r="L24063" s="27" t="s">
        <v>337</v>
      </c>
      <c r="M24063" s="27" t="s">
        <v>338</v>
      </c>
      <c r="N24063" s="27" t="s">
        <v>301</v>
      </c>
      <c r="O24063" s="27" t="s">
        <v>301</v>
      </c>
      <c r="P24063" s="27">
        <v>61.217500000000001</v>
      </c>
    </row>
    <row r="24064" spans="7:16" x14ac:dyDescent="0.25">
      <c r="G24064" s="27" t="str">
        <f t="shared" si="375"/>
        <v>2021/2022Sub-Saharan AfricaEnergy SystemsMitigationProject-level equityDomesticPrivateCorporations</v>
      </c>
      <c r="H24064" s="27" t="s">
        <v>291</v>
      </c>
      <c r="I24064" s="27" t="s">
        <v>318</v>
      </c>
      <c r="J24064" s="27" t="s">
        <v>294</v>
      </c>
      <c r="K24064" s="27" t="s">
        <v>303</v>
      </c>
      <c r="L24064" s="27" t="s">
        <v>337</v>
      </c>
      <c r="M24064" s="27" t="s">
        <v>323</v>
      </c>
      <c r="N24064" s="27" t="s">
        <v>306</v>
      </c>
      <c r="O24064" s="27" t="s">
        <v>307</v>
      </c>
      <c r="P24064" s="27">
        <v>0</v>
      </c>
    </row>
    <row r="24065" spans="7:16" x14ac:dyDescent="0.25">
      <c r="G24065" s="27" t="str">
        <f t="shared" si="375"/>
        <v>2021/2022Sub-Saharan AfricaEnergy SystemsMitigationProject-level equityDomesticUnknownUnknown</v>
      </c>
      <c r="H24065" s="27" t="s">
        <v>291</v>
      </c>
      <c r="I24065" s="27" t="s">
        <v>318</v>
      </c>
      <c r="J24065" s="27" t="s">
        <v>294</v>
      </c>
      <c r="K24065" s="27" t="s">
        <v>303</v>
      </c>
      <c r="L24065" s="27" t="s">
        <v>337</v>
      </c>
      <c r="M24065" s="27" t="s">
        <v>323</v>
      </c>
      <c r="N24065" s="27" t="s">
        <v>301</v>
      </c>
      <c r="O24065" s="27" t="s">
        <v>301</v>
      </c>
      <c r="P24065" s="27">
        <v>3.7275</v>
      </c>
    </row>
    <row r="24066" spans="7:16" x14ac:dyDescent="0.25">
      <c r="G24066" s="27" t="str">
        <f t="shared" si="375"/>
        <v>2021/2022Sub-Saharan AfricaEnergy SystemsMitigationProject-level equityInternationalPrivateCorporations</v>
      </c>
      <c r="H24066" s="27" t="s">
        <v>291</v>
      </c>
      <c r="I24066" s="27" t="s">
        <v>318</v>
      </c>
      <c r="J24066" s="27" t="s">
        <v>294</v>
      </c>
      <c r="K24066" s="27" t="s">
        <v>303</v>
      </c>
      <c r="L24066" s="27" t="s">
        <v>337</v>
      </c>
      <c r="M24066" s="27" t="s">
        <v>324</v>
      </c>
      <c r="N24066" s="27" t="s">
        <v>306</v>
      </c>
      <c r="O24066" s="27" t="s">
        <v>307</v>
      </c>
      <c r="P24066" s="27">
        <v>11.35024305</v>
      </c>
    </row>
    <row r="24067" spans="7:16" x14ac:dyDescent="0.25">
      <c r="G24067" s="27" t="str">
        <f t="shared" ref="G24067:G24130" si="376">+_xlfn.CONCAT(H24067:O24067)</f>
        <v>2021/2022Sub-Saharan AfricaEnergy SystemsMitigationProject-level equityInternationalUnknownUnknown</v>
      </c>
      <c r="H24067" s="27" t="s">
        <v>291</v>
      </c>
      <c r="I24067" s="27" t="s">
        <v>318</v>
      </c>
      <c r="J24067" s="27" t="s">
        <v>294</v>
      </c>
      <c r="K24067" s="27" t="s">
        <v>303</v>
      </c>
      <c r="L24067" s="27" t="s">
        <v>337</v>
      </c>
      <c r="M24067" s="27" t="s">
        <v>324</v>
      </c>
      <c r="N24067" s="27" t="s">
        <v>301</v>
      </c>
      <c r="O24067" s="27" t="s">
        <v>301</v>
      </c>
      <c r="P24067" s="27">
        <v>57.49</v>
      </c>
    </row>
    <row r="24068" spans="7:16" x14ac:dyDescent="0.25">
      <c r="G24068" s="27" t="str">
        <f t="shared" si="376"/>
        <v>2021/2022Sub-Saharan AfricaEnergy SystemsMitigationProject-level market rate debtAll DestinationsPrivateCommercial FI</v>
      </c>
      <c r="H24068" s="27" t="s">
        <v>291</v>
      </c>
      <c r="I24068" s="27" t="s">
        <v>318</v>
      </c>
      <c r="J24068" s="27" t="s">
        <v>294</v>
      </c>
      <c r="K24068" s="27" t="s">
        <v>303</v>
      </c>
      <c r="L24068" s="27" t="s">
        <v>335</v>
      </c>
      <c r="M24068" s="27" t="s">
        <v>338</v>
      </c>
      <c r="N24068" s="27" t="s">
        <v>306</v>
      </c>
      <c r="O24068" s="27" t="s">
        <v>23</v>
      </c>
      <c r="P24068" s="27">
        <v>0.210416663</v>
      </c>
    </row>
    <row r="24069" spans="7:16" x14ac:dyDescent="0.25">
      <c r="G24069" s="27" t="str">
        <f t="shared" si="376"/>
        <v>2021/2022Sub-Saharan AfricaEnergy SystemsMitigationProject-level market rate debtAll DestinationsPrivateUnknown</v>
      </c>
      <c r="H24069" s="27" t="s">
        <v>291</v>
      </c>
      <c r="I24069" s="27" t="s">
        <v>318</v>
      </c>
      <c r="J24069" s="27" t="s">
        <v>294</v>
      </c>
      <c r="K24069" s="27" t="s">
        <v>303</v>
      </c>
      <c r="L24069" s="27" t="s">
        <v>335</v>
      </c>
      <c r="M24069" s="27" t="s">
        <v>338</v>
      </c>
      <c r="N24069" s="27" t="s">
        <v>306</v>
      </c>
      <c r="O24069" s="27" t="s">
        <v>301</v>
      </c>
      <c r="P24069" s="27">
        <v>78.704999999999998</v>
      </c>
    </row>
    <row r="24070" spans="7:16" x14ac:dyDescent="0.25">
      <c r="G24070" s="27" t="str">
        <f t="shared" si="376"/>
        <v>2021/2022Sub-Saharan AfricaEnergy SystemsMitigationProject-level market rate debtAll DestinationsPublicBilateral DFI</v>
      </c>
      <c r="H24070" s="27" t="s">
        <v>291</v>
      </c>
      <c r="I24070" s="27" t="s">
        <v>318</v>
      </c>
      <c r="J24070" s="27" t="s">
        <v>294</v>
      </c>
      <c r="K24070" s="27" t="s">
        <v>303</v>
      </c>
      <c r="L24070" s="27" t="s">
        <v>335</v>
      </c>
      <c r="M24070" s="27" t="s">
        <v>338</v>
      </c>
      <c r="N24070" s="27" t="s">
        <v>309</v>
      </c>
      <c r="O24070" s="27" t="s">
        <v>31</v>
      </c>
      <c r="P24070" s="27">
        <v>0.14027777599999999</v>
      </c>
    </row>
    <row r="24071" spans="7:16" x14ac:dyDescent="0.25">
      <c r="G24071" s="27" t="str">
        <f t="shared" si="376"/>
        <v>2021/2022Sub-Saharan AfricaEnergy SystemsMitigationProject-level market rate debtAll DestinationsPublicGovernment</v>
      </c>
      <c r="H24071" s="27" t="s">
        <v>291</v>
      </c>
      <c r="I24071" s="27" t="s">
        <v>318</v>
      </c>
      <c r="J24071" s="27" t="s">
        <v>294</v>
      </c>
      <c r="K24071" s="27" t="s">
        <v>303</v>
      </c>
      <c r="L24071" s="27" t="s">
        <v>335</v>
      </c>
      <c r="M24071" s="27" t="s">
        <v>338</v>
      </c>
      <c r="N24071" s="27" t="s">
        <v>309</v>
      </c>
      <c r="O24071" s="27" t="s">
        <v>28</v>
      </c>
      <c r="P24071" s="27">
        <v>0</v>
      </c>
    </row>
    <row r="24072" spans="7:16" x14ac:dyDescent="0.25">
      <c r="G24072" s="27" t="str">
        <f t="shared" si="376"/>
        <v>2021/2022Sub-Saharan AfricaEnergy SystemsMitigationProject-level market rate debtAll DestinationsPublicMultilateral DFI</v>
      </c>
      <c r="H24072" s="27" t="s">
        <v>291</v>
      </c>
      <c r="I24072" s="27" t="s">
        <v>318</v>
      </c>
      <c r="J24072" s="27" t="s">
        <v>294</v>
      </c>
      <c r="K24072" s="27" t="s">
        <v>303</v>
      </c>
      <c r="L24072" s="27" t="s">
        <v>335</v>
      </c>
      <c r="M24072" s="27" t="s">
        <v>338</v>
      </c>
      <c r="N24072" s="27" t="s">
        <v>309</v>
      </c>
      <c r="O24072" s="27" t="s">
        <v>30</v>
      </c>
      <c r="P24072" s="27">
        <v>86.148685502000006</v>
      </c>
    </row>
    <row r="24073" spans="7:16" x14ac:dyDescent="0.25">
      <c r="G24073" s="27" t="str">
        <f t="shared" si="376"/>
        <v>2021/2022Sub-Saharan AfricaEnergy SystemsMitigationProject-level market rate debtAll DestinationsPublicSOE</v>
      </c>
      <c r="H24073" s="27" t="s">
        <v>291</v>
      </c>
      <c r="I24073" s="27" t="s">
        <v>318</v>
      </c>
      <c r="J24073" s="27" t="s">
        <v>294</v>
      </c>
      <c r="K24073" s="27" t="s">
        <v>303</v>
      </c>
      <c r="L24073" s="27" t="s">
        <v>335</v>
      </c>
      <c r="M24073" s="27" t="s">
        <v>338</v>
      </c>
      <c r="N24073" s="27" t="s">
        <v>309</v>
      </c>
      <c r="O24073" s="27" t="s">
        <v>34</v>
      </c>
      <c r="P24073" s="27">
        <v>0</v>
      </c>
    </row>
    <row r="24074" spans="7:16" x14ac:dyDescent="0.25">
      <c r="G24074" s="27" t="str">
        <f t="shared" si="376"/>
        <v>2021/2022Sub-Saharan AfricaEnergy SystemsMitigationProject-level market rate debtAll DestinationsPublicState-owned FI</v>
      </c>
      <c r="H24074" s="27" t="s">
        <v>291</v>
      </c>
      <c r="I24074" s="27" t="s">
        <v>318</v>
      </c>
      <c r="J24074" s="27" t="s">
        <v>294</v>
      </c>
      <c r="K24074" s="27" t="s">
        <v>303</v>
      </c>
      <c r="L24074" s="27" t="s">
        <v>335</v>
      </c>
      <c r="M24074" s="27" t="s">
        <v>338</v>
      </c>
      <c r="N24074" s="27" t="s">
        <v>309</v>
      </c>
      <c r="O24074" s="27" t="s">
        <v>312</v>
      </c>
      <c r="P24074" s="27">
        <v>0</v>
      </c>
    </row>
    <row r="24075" spans="7:16" x14ac:dyDescent="0.25">
      <c r="G24075" s="27" t="str">
        <f t="shared" si="376"/>
        <v>2021/2022Sub-Saharan AfricaEnergy SystemsMitigationProject-level market rate debtDomesticPublicMultilateral DFI</v>
      </c>
      <c r="H24075" s="27" t="s">
        <v>291</v>
      </c>
      <c r="I24075" s="27" t="s">
        <v>318</v>
      </c>
      <c r="J24075" s="27" t="s">
        <v>294</v>
      </c>
      <c r="K24075" s="27" t="s">
        <v>303</v>
      </c>
      <c r="L24075" s="27" t="s">
        <v>335</v>
      </c>
      <c r="M24075" s="27" t="s">
        <v>323</v>
      </c>
      <c r="N24075" s="27" t="s">
        <v>309</v>
      </c>
      <c r="O24075" s="27" t="s">
        <v>30</v>
      </c>
      <c r="P24075" s="27">
        <v>8.5312481999999995E-2</v>
      </c>
    </row>
    <row r="24076" spans="7:16" x14ac:dyDescent="0.25">
      <c r="G24076" s="27" t="str">
        <f t="shared" si="376"/>
        <v>2021/2022Sub-Saharan AfricaEnergy SystemsMitigationProject-level market rate debtDomesticPublicSOE</v>
      </c>
      <c r="H24076" s="27" t="s">
        <v>291</v>
      </c>
      <c r="I24076" s="27" t="s">
        <v>318</v>
      </c>
      <c r="J24076" s="27" t="s">
        <v>294</v>
      </c>
      <c r="K24076" s="27" t="s">
        <v>303</v>
      </c>
      <c r="L24076" s="27" t="s">
        <v>335</v>
      </c>
      <c r="M24076" s="27" t="s">
        <v>323</v>
      </c>
      <c r="N24076" s="27" t="s">
        <v>309</v>
      </c>
      <c r="O24076" s="27" t="s">
        <v>34</v>
      </c>
      <c r="P24076" s="27">
        <v>0</v>
      </c>
    </row>
    <row r="24077" spans="7:16" x14ac:dyDescent="0.25">
      <c r="G24077" s="27" t="str">
        <f t="shared" si="376"/>
        <v>2021/2022Sub-Saharan AfricaEnergy SystemsMitigationProject-level market rate debtInternationalPrivateCommercial FI</v>
      </c>
      <c r="H24077" s="27" t="s">
        <v>291</v>
      </c>
      <c r="I24077" s="27" t="s">
        <v>318</v>
      </c>
      <c r="J24077" s="27" t="s">
        <v>294</v>
      </c>
      <c r="K24077" s="27" t="s">
        <v>303</v>
      </c>
      <c r="L24077" s="27" t="s">
        <v>335</v>
      </c>
      <c r="M24077" s="27" t="s">
        <v>324</v>
      </c>
      <c r="N24077" s="27" t="s">
        <v>306</v>
      </c>
      <c r="O24077" s="27" t="s">
        <v>23</v>
      </c>
      <c r="P24077" s="27">
        <v>0.210416663</v>
      </c>
    </row>
    <row r="24078" spans="7:16" x14ac:dyDescent="0.25">
      <c r="G24078" s="27" t="str">
        <f t="shared" si="376"/>
        <v>2021/2022Sub-Saharan AfricaEnergy SystemsMitigationProject-level market rate debtInternationalPrivateUnknown</v>
      </c>
      <c r="H24078" s="27" t="s">
        <v>291</v>
      </c>
      <c r="I24078" s="27" t="s">
        <v>318</v>
      </c>
      <c r="J24078" s="27" t="s">
        <v>294</v>
      </c>
      <c r="K24078" s="27" t="s">
        <v>303</v>
      </c>
      <c r="L24078" s="27" t="s">
        <v>335</v>
      </c>
      <c r="M24078" s="27" t="s">
        <v>324</v>
      </c>
      <c r="N24078" s="27" t="s">
        <v>306</v>
      </c>
      <c r="O24078" s="27" t="s">
        <v>301</v>
      </c>
      <c r="P24078" s="27">
        <v>78.704999999999998</v>
      </c>
    </row>
    <row r="24079" spans="7:16" x14ac:dyDescent="0.25">
      <c r="G24079" s="27" t="str">
        <f t="shared" si="376"/>
        <v>2021/2022Sub-Saharan AfricaEnergy SystemsMitigationProject-level market rate debtInternationalPublicBilateral DFI</v>
      </c>
      <c r="H24079" s="27" t="s">
        <v>291</v>
      </c>
      <c r="I24079" s="27" t="s">
        <v>318</v>
      </c>
      <c r="J24079" s="27" t="s">
        <v>294</v>
      </c>
      <c r="K24079" s="27" t="s">
        <v>303</v>
      </c>
      <c r="L24079" s="27" t="s">
        <v>335</v>
      </c>
      <c r="M24079" s="27" t="s">
        <v>324</v>
      </c>
      <c r="N24079" s="27" t="s">
        <v>309</v>
      </c>
      <c r="O24079" s="27" t="s">
        <v>31</v>
      </c>
      <c r="P24079" s="27">
        <v>0.14027777599999999</v>
      </c>
    </row>
    <row r="24080" spans="7:16" x14ac:dyDescent="0.25">
      <c r="G24080" s="27" t="str">
        <f t="shared" si="376"/>
        <v>2021/2022Sub-Saharan AfricaEnergy SystemsMitigationProject-level market rate debtInternationalPublicGovernment</v>
      </c>
      <c r="H24080" s="27" t="s">
        <v>291</v>
      </c>
      <c r="I24080" s="27" t="s">
        <v>318</v>
      </c>
      <c r="J24080" s="27" t="s">
        <v>294</v>
      </c>
      <c r="K24080" s="27" t="s">
        <v>303</v>
      </c>
      <c r="L24080" s="27" t="s">
        <v>335</v>
      </c>
      <c r="M24080" s="27" t="s">
        <v>324</v>
      </c>
      <c r="N24080" s="27" t="s">
        <v>309</v>
      </c>
      <c r="O24080" s="27" t="s">
        <v>28</v>
      </c>
      <c r="P24080" s="27">
        <v>0</v>
      </c>
    </row>
    <row r="24081" spans="7:16" x14ac:dyDescent="0.25">
      <c r="G24081" s="27" t="str">
        <f t="shared" si="376"/>
        <v>2021/2022Sub-Saharan AfricaEnergy SystemsMitigationProject-level market rate debtInternationalPublicMultilateral DFI</v>
      </c>
      <c r="H24081" s="27" t="s">
        <v>291</v>
      </c>
      <c r="I24081" s="27" t="s">
        <v>318</v>
      </c>
      <c r="J24081" s="27" t="s">
        <v>294</v>
      </c>
      <c r="K24081" s="27" t="s">
        <v>303</v>
      </c>
      <c r="L24081" s="27" t="s">
        <v>335</v>
      </c>
      <c r="M24081" s="27" t="s">
        <v>324</v>
      </c>
      <c r="N24081" s="27" t="s">
        <v>309</v>
      </c>
      <c r="O24081" s="27" t="s">
        <v>30</v>
      </c>
      <c r="P24081" s="27">
        <v>86.06337302</v>
      </c>
    </row>
    <row r="24082" spans="7:16" x14ac:dyDescent="0.25">
      <c r="G24082" s="27" t="str">
        <f t="shared" si="376"/>
        <v>2021/2022Sub-Saharan AfricaEnergy SystemsMitigationProject-level market rate debtInternationalPublicState-owned FI</v>
      </c>
      <c r="H24082" s="27" t="s">
        <v>291</v>
      </c>
      <c r="I24082" s="27" t="s">
        <v>318</v>
      </c>
      <c r="J24082" s="27" t="s">
        <v>294</v>
      </c>
      <c r="K24082" s="27" t="s">
        <v>303</v>
      </c>
      <c r="L24082" s="27" t="s">
        <v>335</v>
      </c>
      <c r="M24082" s="27" t="s">
        <v>324</v>
      </c>
      <c r="N24082" s="27" t="s">
        <v>309</v>
      </c>
      <c r="O24082" s="27" t="s">
        <v>312</v>
      </c>
      <c r="P24082" s="27">
        <v>0</v>
      </c>
    </row>
    <row r="24083" spans="7:16" x14ac:dyDescent="0.25">
      <c r="G24083" s="27" t="str">
        <f t="shared" si="376"/>
        <v>2021/2022Sub-Saharan AfricaEnergy SystemsMitigationUnknownAll DestinationsPublicMultilateral DFI</v>
      </c>
      <c r="H24083" s="27" t="s">
        <v>291</v>
      </c>
      <c r="I24083" s="27" t="s">
        <v>318</v>
      </c>
      <c r="J24083" s="27" t="s">
        <v>294</v>
      </c>
      <c r="K24083" s="27" t="s">
        <v>303</v>
      </c>
      <c r="L24083" s="27" t="s">
        <v>301</v>
      </c>
      <c r="M24083" s="27" t="s">
        <v>338</v>
      </c>
      <c r="N24083" s="27" t="s">
        <v>309</v>
      </c>
      <c r="O24083" s="27" t="s">
        <v>30</v>
      </c>
      <c r="P24083" s="27">
        <v>199.85418577999999</v>
      </c>
    </row>
    <row r="24084" spans="7:16" x14ac:dyDescent="0.25">
      <c r="G24084" s="27" t="str">
        <f t="shared" si="376"/>
        <v>2021/2022Sub-Saharan AfricaEnergy SystemsMitigationUnknownDomesticPublicMultilateral DFI</v>
      </c>
      <c r="H24084" s="27" t="s">
        <v>291</v>
      </c>
      <c r="I24084" s="27" t="s">
        <v>318</v>
      </c>
      <c r="J24084" s="27" t="s">
        <v>294</v>
      </c>
      <c r="K24084" s="27" t="s">
        <v>303</v>
      </c>
      <c r="L24084" s="27" t="s">
        <v>301</v>
      </c>
      <c r="M24084" s="27" t="s">
        <v>323</v>
      </c>
      <c r="N24084" s="27" t="s">
        <v>309</v>
      </c>
      <c r="O24084" s="27" t="s">
        <v>30</v>
      </c>
      <c r="P24084" s="27">
        <v>0.14092917999999999</v>
      </c>
    </row>
    <row r="24085" spans="7:16" x14ac:dyDescent="0.25">
      <c r="G24085" s="27" t="str">
        <f t="shared" si="376"/>
        <v>2021/2022Sub-Saharan AfricaEnergy SystemsMitigationUnknownInternationalPublicMultilateral DFI</v>
      </c>
      <c r="H24085" s="27" t="s">
        <v>291</v>
      </c>
      <c r="I24085" s="27" t="s">
        <v>318</v>
      </c>
      <c r="J24085" s="27" t="s">
        <v>294</v>
      </c>
      <c r="K24085" s="27" t="s">
        <v>303</v>
      </c>
      <c r="L24085" s="27" t="s">
        <v>301</v>
      </c>
      <c r="M24085" s="27" t="s">
        <v>324</v>
      </c>
      <c r="N24085" s="27" t="s">
        <v>309</v>
      </c>
      <c r="O24085" s="27" t="s">
        <v>30</v>
      </c>
      <c r="P24085" s="27">
        <v>199.71325659999999</v>
      </c>
    </row>
    <row r="24086" spans="7:16" x14ac:dyDescent="0.25">
      <c r="G24086" s="27" t="str">
        <f t="shared" si="376"/>
        <v>2021/2022Sub-Saharan AfricaEnergy SystemsMultiple ObjectivesAll InstrumentsAll DestinationsPublicGovernment</v>
      </c>
      <c r="H24086" s="27" t="s">
        <v>291</v>
      </c>
      <c r="I24086" s="27" t="s">
        <v>318</v>
      </c>
      <c r="J24086" s="27" t="s">
        <v>294</v>
      </c>
      <c r="K24086" s="27" t="s">
        <v>304</v>
      </c>
      <c r="L24086" s="27" t="s">
        <v>345</v>
      </c>
      <c r="M24086" s="27" t="s">
        <v>338</v>
      </c>
      <c r="N24086" s="27" t="s">
        <v>309</v>
      </c>
      <c r="O24086" s="27" t="s">
        <v>28</v>
      </c>
      <c r="P24086" s="27">
        <v>114.15734944499999</v>
      </c>
    </row>
    <row r="24087" spans="7:16" x14ac:dyDescent="0.25">
      <c r="G24087" s="27" t="str">
        <f t="shared" si="376"/>
        <v>2021/2022Sub-Saharan AfricaEnergy SystemsMultiple ObjectivesAll InstrumentsAll DestinationsPublicMultilateral DFI</v>
      </c>
      <c r="H24087" s="27" t="s">
        <v>291</v>
      </c>
      <c r="I24087" s="27" t="s">
        <v>318</v>
      </c>
      <c r="J24087" s="27" t="s">
        <v>294</v>
      </c>
      <c r="K24087" s="27" t="s">
        <v>304</v>
      </c>
      <c r="L24087" s="27" t="s">
        <v>345</v>
      </c>
      <c r="M24087" s="27" t="s">
        <v>338</v>
      </c>
      <c r="N24087" s="27" t="s">
        <v>309</v>
      </c>
      <c r="O24087" s="27" t="s">
        <v>30</v>
      </c>
      <c r="P24087" s="27">
        <v>83.052615810999995</v>
      </c>
    </row>
    <row r="24088" spans="7:16" x14ac:dyDescent="0.25">
      <c r="G24088" s="27" t="str">
        <f t="shared" si="376"/>
        <v>2021/2022Sub-Saharan AfricaEnergy SystemsMultiple ObjectivesAll InstrumentsDomesticPublicMultilateral DFI</v>
      </c>
      <c r="H24088" s="27" t="s">
        <v>291</v>
      </c>
      <c r="I24088" s="27" t="s">
        <v>318</v>
      </c>
      <c r="J24088" s="27" t="s">
        <v>294</v>
      </c>
      <c r="K24088" s="27" t="s">
        <v>304</v>
      </c>
      <c r="L24088" s="27" t="s">
        <v>345</v>
      </c>
      <c r="M24088" s="27" t="s">
        <v>323</v>
      </c>
      <c r="N24088" s="27" t="s">
        <v>309</v>
      </c>
      <c r="O24088" s="27" t="s">
        <v>30</v>
      </c>
      <c r="P24088" s="27">
        <v>3.6582669999999998E-2</v>
      </c>
    </row>
    <row r="24089" spans="7:16" x14ac:dyDescent="0.25">
      <c r="G24089" s="27" t="str">
        <f t="shared" si="376"/>
        <v>2021/2022Sub-Saharan AfricaEnergy SystemsMultiple ObjectivesAll InstrumentsInternationalPublicGovernment</v>
      </c>
      <c r="H24089" s="27" t="s">
        <v>291</v>
      </c>
      <c r="I24089" s="27" t="s">
        <v>318</v>
      </c>
      <c r="J24089" s="27" t="s">
        <v>294</v>
      </c>
      <c r="K24089" s="27" t="s">
        <v>304</v>
      </c>
      <c r="L24089" s="27" t="s">
        <v>345</v>
      </c>
      <c r="M24089" s="27" t="s">
        <v>324</v>
      </c>
      <c r="N24089" s="27" t="s">
        <v>309</v>
      </c>
      <c r="O24089" s="27" t="s">
        <v>28</v>
      </c>
      <c r="P24089" s="27">
        <v>114.15734944499999</v>
      </c>
    </row>
    <row r="24090" spans="7:16" x14ac:dyDescent="0.25">
      <c r="G24090" s="27" t="str">
        <f t="shared" si="376"/>
        <v>2021/2022Sub-Saharan AfricaEnergy SystemsMultiple ObjectivesAll InstrumentsInternationalPublicMultilateral DFI</v>
      </c>
      <c r="H24090" s="27" t="s">
        <v>291</v>
      </c>
      <c r="I24090" s="27" t="s">
        <v>318</v>
      </c>
      <c r="J24090" s="27" t="s">
        <v>294</v>
      </c>
      <c r="K24090" s="27" t="s">
        <v>304</v>
      </c>
      <c r="L24090" s="27" t="s">
        <v>345</v>
      </c>
      <c r="M24090" s="27" t="s">
        <v>324</v>
      </c>
      <c r="N24090" s="27" t="s">
        <v>309</v>
      </c>
      <c r="O24090" s="27" t="s">
        <v>30</v>
      </c>
      <c r="P24090" s="27">
        <v>83.016033140999994</v>
      </c>
    </row>
    <row r="24091" spans="7:16" x14ac:dyDescent="0.25">
      <c r="G24091" s="27" t="str">
        <f t="shared" si="376"/>
        <v>2021/2022Sub-Saharan AfricaEnergy SystemsMultiple ObjectivesGrantAll DestinationsPublicGovernment</v>
      </c>
      <c r="H24091" s="27" t="s">
        <v>291</v>
      </c>
      <c r="I24091" s="27" t="s">
        <v>318</v>
      </c>
      <c r="J24091" s="27" t="s">
        <v>294</v>
      </c>
      <c r="K24091" s="27" t="s">
        <v>304</v>
      </c>
      <c r="L24091" s="27" t="s">
        <v>332</v>
      </c>
      <c r="M24091" s="27" t="s">
        <v>338</v>
      </c>
      <c r="N24091" s="27" t="s">
        <v>309</v>
      </c>
      <c r="O24091" s="27" t="s">
        <v>28</v>
      </c>
      <c r="P24091" s="27">
        <v>6.6995113450000003</v>
      </c>
    </row>
    <row r="24092" spans="7:16" x14ac:dyDescent="0.25">
      <c r="G24092" s="27" t="str">
        <f t="shared" si="376"/>
        <v>2021/2022Sub-Saharan AfricaEnergy SystemsMultiple ObjectivesGrantInternationalPublicGovernment</v>
      </c>
      <c r="H24092" s="27" t="s">
        <v>291</v>
      </c>
      <c r="I24092" s="27" t="s">
        <v>318</v>
      </c>
      <c r="J24092" s="27" t="s">
        <v>294</v>
      </c>
      <c r="K24092" s="27" t="s">
        <v>304</v>
      </c>
      <c r="L24092" s="27" t="s">
        <v>332</v>
      </c>
      <c r="M24092" s="27" t="s">
        <v>324</v>
      </c>
      <c r="N24092" s="27" t="s">
        <v>309</v>
      </c>
      <c r="O24092" s="27" t="s">
        <v>28</v>
      </c>
      <c r="P24092" s="27">
        <v>6.6995113450000003</v>
      </c>
    </row>
    <row r="24093" spans="7:16" x14ac:dyDescent="0.25">
      <c r="G24093" s="27" t="str">
        <f t="shared" si="376"/>
        <v>2021/2022Sub-Saharan AfricaEnergy SystemsMultiple ObjectivesLow-cost project debtAll DestinationsPublicGovernment</v>
      </c>
      <c r="H24093" s="27" t="s">
        <v>291</v>
      </c>
      <c r="I24093" s="27" t="s">
        <v>318</v>
      </c>
      <c r="J24093" s="27" t="s">
        <v>294</v>
      </c>
      <c r="K24093" s="27" t="s">
        <v>304</v>
      </c>
      <c r="L24093" s="27" t="s">
        <v>336</v>
      </c>
      <c r="M24093" s="27" t="s">
        <v>338</v>
      </c>
      <c r="N24093" s="27" t="s">
        <v>309</v>
      </c>
      <c r="O24093" s="27" t="s">
        <v>28</v>
      </c>
      <c r="P24093" s="27">
        <v>107.4578381</v>
      </c>
    </row>
    <row r="24094" spans="7:16" x14ac:dyDescent="0.25">
      <c r="G24094" s="27" t="str">
        <f t="shared" si="376"/>
        <v>2021/2022Sub-Saharan AfricaEnergy SystemsMultiple ObjectivesLow-cost project debtInternationalPublicGovernment</v>
      </c>
      <c r="H24094" s="27" t="s">
        <v>291</v>
      </c>
      <c r="I24094" s="27" t="s">
        <v>318</v>
      </c>
      <c r="J24094" s="27" t="s">
        <v>294</v>
      </c>
      <c r="K24094" s="27" t="s">
        <v>304</v>
      </c>
      <c r="L24094" s="27" t="s">
        <v>336</v>
      </c>
      <c r="M24094" s="27" t="s">
        <v>324</v>
      </c>
      <c r="N24094" s="27" t="s">
        <v>309</v>
      </c>
      <c r="O24094" s="27" t="s">
        <v>28</v>
      </c>
      <c r="P24094" s="27">
        <v>107.4578381</v>
      </c>
    </row>
    <row r="24095" spans="7:16" x14ac:dyDescent="0.25">
      <c r="G24095" s="27" t="str">
        <f t="shared" si="376"/>
        <v>2021/2022Sub-Saharan AfricaEnergy SystemsMultiple ObjectivesProject-level market rate debtAll DestinationsPublicMultilateral DFI</v>
      </c>
      <c r="H24095" s="27" t="s">
        <v>291</v>
      </c>
      <c r="I24095" s="27" t="s">
        <v>318</v>
      </c>
      <c r="J24095" s="27" t="s">
        <v>294</v>
      </c>
      <c r="K24095" s="27" t="s">
        <v>304</v>
      </c>
      <c r="L24095" s="27" t="s">
        <v>335</v>
      </c>
      <c r="M24095" s="27" t="s">
        <v>338</v>
      </c>
      <c r="N24095" s="27" t="s">
        <v>309</v>
      </c>
      <c r="O24095" s="27" t="s">
        <v>30</v>
      </c>
      <c r="P24095" s="27">
        <v>1.0999999999999901</v>
      </c>
    </row>
    <row r="24096" spans="7:16" x14ac:dyDescent="0.25">
      <c r="G24096" s="27" t="str">
        <f t="shared" si="376"/>
        <v>2021/2022Sub-Saharan AfricaEnergy SystemsMultiple ObjectivesProject-level market rate debtDomesticPublicMultilateral DFI</v>
      </c>
      <c r="H24096" s="27" t="s">
        <v>291</v>
      </c>
      <c r="I24096" s="27" t="s">
        <v>318</v>
      </c>
      <c r="J24096" s="27" t="s">
        <v>294</v>
      </c>
      <c r="K24096" s="27" t="s">
        <v>304</v>
      </c>
      <c r="L24096" s="27" t="s">
        <v>335</v>
      </c>
      <c r="M24096" s="27" t="s">
        <v>323</v>
      </c>
      <c r="N24096" s="27" t="s">
        <v>309</v>
      </c>
      <c r="O24096" s="27" t="s">
        <v>30</v>
      </c>
      <c r="P24096" s="27">
        <v>1.0948899999999999E-4</v>
      </c>
    </row>
    <row r="24097" spans="7:16" x14ac:dyDescent="0.25">
      <c r="G24097" s="27" t="str">
        <f t="shared" si="376"/>
        <v>2021/2022Sub-Saharan AfricaEnergy SystemsMultiple ObjectivesProject-level market rate debtInternationalPublicMultilateral DFI</v>
      </c>
      <c r="H24097" s="27" t="s">
        <v>291</v>
      </c>
      <c r="I24097" s="27" t="s">
        <v>318</v>
      </c>
      <c r="J24097" s="27" t="s">
        <v>294</v>
      </c>
      <c r="K24097" s="27" t="s">
        <v>304</v>
      </c>
      <c r="L24097" s="27" t="s">
        <v>335</v>
      </c>
      <c r="M24097" s="27" t="s">
        <v>324</v>
      </c>
      <c r="N24097" s="27" t="s">
        <v>309</v>
      </c>
      <c r="O24097" s="27" t="s">
        <v>30</v>
      </c>
      <c r="P24097" s="27">
        <v>1.0998905109999999</v>
      </c>
    </row>
    <row r="24098" spans="7:16" x14ac:dyDescent="0.25">
      <c r="G24098" s="27" t="str">
        <f t="shared" si="376"/>
        <v>2021/2022Sub-Saharan AfricaEnergy SystemsMultiple ObjectivesUnknownAll DestinationsPublicMultilateral DFI</v>
      </c>
      <c r="H24098" s="27" t="s">
        <v>291</v>
      </c>
      <c r="I24098" s="27" t="s">
        <v>318</v>
      </c>
      <c r="J24098" s="27" t="s">
        <v>294</v>
      </c>
      <c r="K24098" s="27" t="s">
        <v>304</v>
      </c>
      <c r="L24098" s="27" t="s">
        <v>301</v>
      </c>
      <c r="M24098" s="27" t="s">
        <v>338</v>
      </c>
      <c r="N24098" s="27" t="s">
        <v>309</v>
      </c>
      <c r="O24098" s="27" t="s">
        <v>30</v>
      </c>
      <c r="P24098" s="27">
        <v>81.952615811000001</v>
      </c>
    </row>
    <row r="24099" spans="7:16" x14ac:dyDescent="0.25">
      <c r="G24099" s="27" t="str">
        <f t="shared" si="376"/>
        <v>2021/2022Sub-Saharan AfricaEnergy SystemsMultiple ObjectivesUnknownDomesticPublicMultilateral DFI</v>
      </c>
      <c r="H24099" s="27" t="s">
        <v>291</v>
      </c>
      <c r="I24099" s="27" t="s">
        <v>318</v>
      </c>
      <c r="J24099" s="27" t="s">
        <v>294</v>
      </c>
      <c r="K24099" s="27" t="s">
        <v>304</v>
      </c>
      <c r="L24099" s="27" t="s">
        <v>301</v>
      </c>
      <c r="M24099" s="27" t="s">
        <v>323</v>
      </c>
      <c r="N24099" s="27" t="s">
        <v>309</v>
      </c>
      <c r="O24099" s="27" t="s">
        <v>30</v>
      </c>
      <c r="P24099" s="27">
        <v>3.6473181E-2</v>
      </c>
    </row>
    <row r="24100" spans="7:16" x14ac:dyDescent="0.25">
      <c r="G24100" s="27" t="str">
        <f t="shared" si="376"/>
        <v>2021/2022Sub-Saharan AfricaEnergy SystemsMultiple ObjectivesUnknownInternationalPublicMultilateral DFI</v>
      </c>
      <c r="H24100" s="27" t="s">
        <v>291</v>
      </c>
      <c r="I24100" s="27" t="s">
        <v>318</v>
      </c>
      <c r="J24100" s="27" t="s">
        <v>294</v>
      </c>
      <c r="K24100" s="27" t="s">
        <v>304</v>
      </c>
      <c r="L24100" s="27" t="s">
        <v>301</v>
      </c>
      <c r="M24100" s="27" t="s">
        <v>324</v>
      </c>
      <c r="N24100" s="27" t="s">
        <v>309</v>
      </c>
      <c r="O24100" s="27" t="s">
        <v>30</v>
      </c>
      <c r="P24100" s="27">
        <v>81.916142629999996</v>
      </c>
    </row>
    <row r="24101" spans="7:16" x14ac:dyDescent="0.25">
      <c r="G24101" s="27" t="str">
        <f t="shared" si="376"/>
        <v>2021/2022Sub-Saharan AfricaIndustryAdaptationAll InstrumentsAll DestinationsPublicGovernment</v>
      </c>
      <c r="H24101" s="27" t="s">
        <v>291</v>
      </c>
      <c r="I24101" s="27" t="s">
        <v>318</v>
      </c>
      <c r="J24101" s="27" t="s">
        <v>295</v>
      </c>
      <c r="K24101" s="27" t="s">
        <v>302</v>
      </c>
      <c r="L24101" s="27" t="s">
        <v>345</v>
      </c>
      <c r="M24101" s="27" t="s">
        <v>338</v>
      </c>
      <c r="N24101" s="27" t="s">
        <v>309</v>
      </c>
      <c r="O24101" s="27" t="s">
        <v>28</v>
      </c>
      <c r="P24101" s="27">
        <v>2.4547303999999999E-2</v>
      </c>
    </row>
    <row r="24102" spans="7:16" x14ac:dyDescent="0.25">
      <c r="G24102" s="27" t="str">
        <f t="shared" si="376"/>
        <v>2021/2022Sub-Saharan AfricaIndustryAdaptationAll InstrumentsInternationalPublicGovernment</v>
      </c>
      <c r="H24102" s="27" t="s">
        <v>291</v>
      </c>
      <c r="I24102" s="27" t="s">
        <v>318</v>
      </c>
      <c r="J24102" s="27" t="s">
        <v>295</v>
      </c>
      <c r="K24102" s="27" t="s">
        <v>302</v>
      </c>
      <c r="L24102" s="27" t="s">
        <v>345</v>
      </c>
      <c r="M24102" s="27" t="s">
        <v>324</v>
      </c>
      <c r="N24102" s="27" t="s">
        <v>309</v>
      </c>
      <c r="O24102" s="27" t="s">
        <v>28</v>
      </c>
      <c r="P24102" s="27">
        <v>2.4547303999999999E-2</v>
      </c>
    </row>
    <row r="24103" spans="7:16" x14ac:dyDescent="0.25">
      <c r="G24103" s="27" t="str">
        <f t="shared" si="376"/>
        <v>2021/2022Sub-Saharan AfricaIndustryAdaptationGrantAll DestinationsPublicGovernment</v>
      </c>
      <c r="H24103" s="27" t="s">
        <v>291</v>
      </c>
      <c r="I24103" s="27" t="s">
        <v>318</v>
      </c>
      <c r="J24103" s="27" t="s">
        <v>295</v>
      </c>
      <c r="K24103" s="27" t="s">
        <v>302</v>
      </c>
      <c r="L24103" s="27" t="s">
        <v>332</v>
      </c>
      <c r="M24103" s="27" t="s">
        <v>338</v>
      </c>
      <c r="N24103" s="27" t="s">
        <v>309</v>
      </c>
      <c r="O24103" s="27" t="s">
        <v>28</v>
      </c>
      <c r="P24103" s="27">
        <v>2.4547303999999999E-2</v>
      </c>
    </row>
    <row r="24104" spans="7:16" x14ac:dyDescent="0.25">
      <c r="G24104" s="27" t="str">
        <f t="shared" si="376"/>
        <v>2021/2022Sub-Saharan AfricaIndustryAdaptationGrantInternationalPublicGovernment</v>
      </c>
      <c r="H24104" s="27" t="s">
        <v>291</v>
      </c>
      <c r="I24104" s="27" t="s">
        <v>318</v>
      </c>
      <c r="J24104" s="27" t="s">
        <v>295</v>
      </c>
      <c r="K24104" s="27" t="s">
        <v>302</v>
      </c>
      <c r="L24104" s="27" t="s">
        <v>332</v>
      </c>
      <c r="M24104" s="27" t="s">
        <v>324</v>
      </c>
      <c r="N24104" s="27" t="s">
        <v>309</v>
      </c>
      <c r="O24104" s="27" t="s">
        <v>28</v>
      </c>
      <c r="P24104" s="27">
        <v>2.4547303999999999E-2</v>
      </c>
    </row>
    <row r="24105" spans="7:16" x14ac:dyDescent="0.25">
      <c r="G24105" s="27" t="str">
        <f t="shared" si="376"/>
        <v>2021/2022Sub-Saharan AfricaIndustryAll UsesAll InstrumentsAll DestinationsPublicGovernment</v>
      </c>
      <c r="H24105" s="27" t="s">
        <v>291</v>
      </c>
      <c r="I24105" s="27" t="s">
        <v>318</v>
      </c>
      <c r="J24105" s="27" t="s">
        <v>295</v>
      </c>
      <c r="K24105" s="27" t="s">
        <v>346</v>
      </c>
      <c r="L24105" s="27" t="s">
        <v>345</v>
      </c>
      <c r="M24105" s="27" t="s">
        <v>338</v>
      </c>
      <c r="N24105" s="27" t="s">
        <v>309</v>
      </c>
      <c r="O24105" s="27" t="s">
        <v>28</v>
      </c>
      <c r="P24105" s="27">
        <v>3.357828086</v>
      </c>
    </row>
    <row r="24106" spans="7:16" x14ac:dyDescent="0.25">
      <c r="G24106" s="27" t="str">
        <f t="shared" si="376"/>
        <v>2021/2022Sub-Saharan AfricaIndustryAll UsesAll InstrumentsAll DestinationsPublicState-owned FI</v>
      </c>
      <c r="H24106" s="27" t="s">
        <v>291</v>
      </c>
      <c r="I24106" s="27" t="s">
        <v>318</v>
      </c>
      <c r="J24106" s="27" t="s">
        <v>295</v>
      </c>
      <c r="K24106" s="27" t="s">
        <v>346</v>
      </c>
      <c r="L24106" s="27" t="s">
        <v>345</v>
      </c>
      <c r="M24106" s="27" t="s">
        <v>338</v>
      </c>
      <c r="N24106" s="27" t="s">
        <v>309</v>
      </c>
      <c r="O24106" s="27" t="s">
        <v>312</v>
      </c>
      <c r="P24106" s="27">
        <v>0</v>
      </c>
    </row>
    <row r="24107" spans="7:16" x14ac:dyDescent="0.25">
      <c r="G24107" s="27" t="str">
        <f t="shared" si="376"/>
        <v>2021/2022Sub-Saharan AfricaIndustryAll UsesAll InstrumentsInternationalPublicGovernment</v>
      </c>
      <c r="H24107" s="27" t="s">
        <v>291</v>
      </c>
      <c r="I24107" s="27" t="s">
        <v>318</v>
      </c>
      <c r="J24107" s="27" t="s">
        <v>295</v>
      </c>
      <c r="K24107" s="27" t="s">
        <v>346</v>
      </c>
      <c r="L24107" s="27" t="s">
        <v>345</v>
      </c>
      <c r="M24107" s="27" t="s">
        <v>324</v>
      </c>
      <c r="N24107" s="27" t="s">
        <v>309</v>
      </c>
      <c r="O24107" s="27" t="s">
        <v>28</v>
      </c>
      <c r="P24107" s="27">
        <v>3.357828086</v>
      </c>
    </row>
    <row r="24108" spans="7:16" x14ac:dyDescent="0.25">
      <c r="G24108" s="27" t="str">
        <f t="shared" si="376"/>
        <v>2021/2022Sub-Saharan AfricaIndustryAll UsesAll InstrumentsInternationalPublicState-owned FI</v>
      </c>
      <c r="H24108" s="27" t="s">
        <v>291</v>
      </c>
      <c r="I24108" s="27" t="s">
        <v>318</v>
      </c>
      <c r="J24108" s="27" t="s">
        <v>295</v>
      </c>
      <c r="K24108" s="27" t="s">
        <v>346</v>
      </c>
      <c r="L24108" s="27" t="s">
        <v>345</v>
      </c>
      <c r="M24108" s="27" t="s">
        <v>324</v>
      </c>
      <c r="N24108" s="27" t="s">
        <v>309</v>
      </c>
      <c r="O24108" s="27" t="s">
        <v>312</v>
      </c>
      <c r="P24108" s="27">
        <v>0</v>
      </c>
    </row>
    <row r="24109" spans="7:16" x14ac:dyDescent="0.25">
      <c r="G24109" s="27" t="str">
        <f t="shared" si="376"/>
        <v>2021/2022Sub-Saharan AfricaIndustryAll UsesGrantAll DestinationsPublicGovernment</v>
      </c>
      <c r="H24109" s="27" t="s">
        <v>291</v>
      </c>
      <c r="I24109" s="27" t="s">
        <v>318</v>
      </c>
      <c r="J24109" s="27" t="s">
        <v>295</v>
      </c>
      <c r="K24109" s="27" t="s">
        <v>346</v>
      </c>
      <c r="L24109" s="27" t="s">
        <v>332</v>
      </c>
      <c r="M24109" s="27" t="s">
        <v>338</v>
      </c>
      <c r="N24109" s="27" t="s">
        <v>309</v>
      </c>
      <c r="O24109" s="27" t="s">
        <v>28</v>
      </c>
      <c r="P24109" s="27">
        <v>3.357828086</v>
      </c>
    </row>
    <row r="24110" spans="7:16" x14ac:dyDescent="0.25">
      <c r="G24110" s="27" t="str">
        <f t="shared" si="376"/>
        <v>2021/2022Sub-Saharan AfricaIndustryAll UsesGrantInternationalPublicGovernment</v>
      </c>
      <c r="H24110" s="27" t="s">
        <v>291</v>
      </c>
      <c r="I24110" s="27" t="s">
        <v>318</v>
      </c>
      <c r="J24110" s="27" t="s">
        <v>295</v>
      </c>
      <c r="K24110" s="27" t="s">
        <v>346</v>
      </c>
      <c r="L24110" s="27" t="s">
        <v>332</v>
      </c>
      <c r="M24110" s="27" t="s">
        <v>324</v>
      </c>
      <c r="N24110" s="27" t="s">
        <v>309</v>
      </c>
      <c r="O24110" s="27" t="s">
        <v>28</v>
      </c>
      <c r="P24110" s="27">
        <v>3.357828086</v>
      </c>
    </row>
    <row r="24111" spans="7:16" x14ac:dyDescent="0.25">
      <c r="G24111" s="27" t="str">
        <f t="shared" si="376"/>
        <v>2021/2022Sub-Saharan AfricaIndustryAll UsesProject-level market rate debtAll DestinationsPublicState-owned FI</v>
      </c>
      <c r="H24111" s="27" t="s">
        <v>291</v>
      </c>
      <c r="I24111" s="27" t="s">
        <v>318</v>
      </c>
      <c r="J24111" s="27" t="s">
        <v>295</v>
      </c>
      <c r="K24111" s="27" t="s">
        <v>346</v>
      </c>
      <c r="L24111" s="27" t="s">
        <v>335</v>
      </c>
      <c r="M24111" s="27" t="s">
        <v>338</v>
      </c>
      <c r="N24111" s="27" t="s">
        <v>309</v>
      </c>
      <c r="O24111" s="27" t="s">
        <v>312</v>
      </c>
      <c r="P24111" s="27">
        <v>0</v>
      </c>
    </row>
    <row r="24112" spans="7:16" x14ac:dyDescent="0.25">
      <c r="G24112" s="27" t="str">
        <f t="shared" si="376"/>
        <v>2021/2022Sub-Saharan AfricaIndustryAll UsesProject-level market rate debtInternationalPublicState-owned FI</v>
      </c>
      <c r="H24112" s="27" t="s">
        <v>291</v>
      </c>
      <c r="I24112" s="27" t="s">
        <v>318</v>
      </c>
      <c r="J24112" s="27" t="s">
        <v>295</v>
      </c>
      <c r="K24112" s="27" t="s">
        <v>346</v>
      </c>
      <c r="L24112" s="27" t="s">
        <v>335</v>
      </c>
      <c r="M24112" s="27" t="s">
        <v>324</v>
      </c>
      <c r="N24112" s="27" t="s">
        <v>309</v>
      </c>
      <c r="O24112" s="27" t="s">
        <v>312</v>
      </c>
      <c r="P24112" s="27">
        <v>0</v>
      </c>
    </row>
    <row r="24113" spans="7:16" x14ac:dyDescent="0.25">
      <c r="G24113" s="27" t="str">
        <f t="shared" si="376"/>
        <v>2021/2022Sub-Saharan AfricaIndustryAll UsesUnknownAll DestinationsPublicState-owned FI</v>
      </c>
      <c r="H24113" s="27" t="s">
        <v>291</v>
      </c>
      <c r="I24113" s="27" t="s">
        <v>318</v>
      </c>
      <c r="J24113" s="27" t="s">
        <v>295</v>
      </c>
      <c r="K24113" s="27" t="s">
        <v>346</v>
      </c>
      <c r="L24113" s="27" t="s">
        <v>301</v>
      </c>
      <c r="M24113" s="27" t="s">
        <v>338</v>
      </c>
      <c r="N24113" s="27" t="s">
        <v>309</v>
      </c>
      <c r="O24113" s="27" t="s">
        <v>312</v>
      </c>
      <c r="P24113" s="27">
        <v>0</v>
      </c>
    </row>
    <row r="24114" spans="7:16" x14ac:dyDescent="0.25">
      <c r="G24114" s="27" t="str">
        <f t="shared" si="376"/>
        <v>2021/2022Sub-Saharan AfricaIndustryAll UsesUnknownInternationalPublicState-owned FI</v>
      </c>
      <c r="H24114" s="27" t="s">
        <v>291</v>
      </c>
      <c r="I24114" s="27" t="s">
        <v>318</v>
      </c>
      <c r="J24114" s="27" t="s">
        <v>295</v>
      </c>
      <c r="K24114" s="27" t="s">
        <v>346</v>
      </c>
      <c r="L24114" s="27" t="s">
        <v>301</v>
      </c>
      <c r="M24114" s="27" t="s">
        <v>324</v>
      </c>
      <c r="N24114" s="27" t="s">
        <v>309</v>
      </c>
      <c r="O24114" s="27" t="s">
        <v>312</v>
      </c>
      <c r="P24114" s="27">
        <v>0</v>
      </c>
    </row>
    <row r="24115" spans="7:16" x14ac:dyDescent="0.25">
      <c r="G24115" s="27" t="str">
        <f t="shared" si="376"/>
        <v>2021/2022Sub-Saharan AfricaIndustryMitigationAll InstrumentsAll DestinationsPublicGovernment</v>
      </c>
      <c r="H24115" s="27" t="s">
        <v>291</v>
      </c>
      <c r="I24115" s="27" t="s">
        <v>318</v>
      </c>
      <c r="J24115" s="27" t="s">
        <v>295</v>
      </c>
      <c r="K24115" s="27" t="s">
        <v>303</v>
      </c>
      <c r="L24115" s="27" t="s">
        <v>345</v>
      </c>
      <c r="M24115" s="27" t="s">
        <v>338</v>
      </c>
      <c r="N24115" s="27" t="s">
        <v>309</v>
      </c>
      <c r="O24115" s="27" t="s">
        <v>28</v>
      </c>
      <c r="P24115" s="27">
        <v>5.7523984E-2</v>
      </c>
    </row>
    <row r="24116" spans="7:16" x14ac:dyDescent="0.25">
      <c r="G24116" s="27" t="str">
        <f t="shared" si="376"/>
        <v>2021/2022Sub-Saharan AfricaIndustryMitigationAll InstrumentsInternationalPublicGovernment</v>
      </c>
      <c r="H24116" s="27" t="s">
        <v>291</v>
      </c>
      <c r="I24116" s="27" t="s">
        <v>318</v>
      </c>
      <c r="J24116" s="27" t="s">
        <v>295</v>
      </c>
      <c r="K24116" s="27" t="s">
        <v>303</v>
      </c>
      <c r="L24116" s="27" t="s">
        <v>345</v>
      </c>
      <c r="M24116" s="27" t="s">
        <v>324</v>
      </c>
      <c r="N24116" s="27" t="s">
        <v>309</v>
      </c>
      <c r="O24116" s="27" t="s">
        <v>28</v>
      </c>
      <c r="P24116" s="27">
        <v>5.7523984E-2</v>
      </c>
    </row>
    <row r="24117" spans="7:16" x14ac:dyDescent="0.25">
      <c r="G24117" s="27" t="str">
        <f t="shared" si="376"/>
        <v>2021/2022Sub-Saharan AfricaIndustryMitigationGrantAll DestinationsPublicGovernment</v>
      </c>
      <c r="H24117" s="27" t="s">
        <v>291</v>
      </c>
      <c r="I24117" s="27" t="s">
        <v>318</v>
      </c>
      <c r="J24117" s="27" t="s">
        <v>295</v>
      </c>
      <c r="K24117" s="27" t="s">
        <v>303</v>
      </c>
      <c r="L24117" s="27" t="s">
        <v>332</v>
      </c>
      <c r="M24117" s="27" t="s">
        <v>338</v>
      </c>
      <c r="N24117" s="27" t="s">
        <v>309</v>
      </c>
      <c r="O24117" s="27" t="s">
        <v>28</v>
      </c>
      <c r="P24117" s="27">
        <v>5.7523984E-2</v>
      </c>
    </row>
    <row r="24118" spans="7:16" x14ac:dyDescent="0.25">
      <c r="G24118" s="27" t="str">
        <f t="shared" si="376"/>
        <v>2021/2022Sub-Saharan AfricaIndustryMitigationGrantInternationalPublicGovernment</v>
      </c>
      <c r="H24118" s="27" t="s">
        <v>291</v>
      </c>
      <c r="I24118" s="27" t="s">
        <v>318</v>
      </c>
      <c r="J24118" s="27" t="s">
        <v>295</v>
      </c>
      <c r="K24118" s="27" t="s">
        <v>303</v>
      </c>
      <c r="L24118" s="27" t="s">
        <v>332</v>
      </c>
      <c r="M24118" s="27" t="s">
        <v>324</v>
      </c>
      <c r="N24118" s="27" t="s">
        <v>309</v>
      </c>
      <c r="O24118" s="27" t="s">
        <v>28</v>
      </c>
      <c r="P24118" s="27">
        <v>5.7523984E-2</v>
      </c>
    </row>
    <row r="24119" spans="7:16" x14ac:dyDescent="0.25">
      <c r="G24119" s="27" t="str">
        <f t="shared" si="376"/>
        <v>2021/2022Sub-Saharan AfricaIndustryMultiple ObjectivesAll InstrumentsAll DestinationsPublicGovernment</v>
      </c>
      <c r="H24119" s="27" t="s">
        <v>291</v>
      </c>
      <c r="I24119" s="27" t="s">
        <v>318</v>
      </c>
      <c r="J24119" s="27" t="s">
        <v>295</v>
      </c>
      <c r="K24119" s="27" t="s">
        <v>304</v>
      </c>
      <c r="L24119" s="27" t="s">
        <v>345</v>
      </c>
      <c r="M24119" s="27" t="s">
        <v>338</v>
      </c>
      <c r="N24119" s="27" t="s">
        <v>309</v>
      </c>
      <c r="O24119" s="27" t="s">
        <v>28</v>
      </c>
      <c r="P24119" s="27">
        <v>3.2757567980000002</v>
      </c>
    </row>
    <row r="24120" spans="7:16" x14ac:dyDescent="0.25">
      <c r="G24120" s="27" t="str">
        <f t="shared" si="376"/>
        <v>2021/2022Sub-Saharan AfricaIndustryMultiple ObjectivesAll InstrumentsAll DestinationsPublicState-owned FI</v>
      </c>
      <c r="H24120" s="27" t="s">
        <v>291</v>
      </c>
      <c r="I24120" s="27" t="s">
        <v>318</v>
      </c>
      <c r="J24120" s="27" t="s">
        <v>295</v>
      </c>
      <c r="K24120" s="27" t="s">
        <v>304</v>
      </c>
      <c r="L24120" s="27" t="s">
        <v>345</v>
      </c>
      <c r="M24120" s="27" t="s">
        <v>338</v>
      </c>
      <c r="N24120" s="27" t="s">
        <v>309</v>
      </c>
      <c r="O24120" s="27" t="s">
        <v>312</v>
      </c>
      <c r="P24120" s="27">
        <v>0</v>
      </c>
    </row>
    <row r="24121" spans="7:16" x14ac:dyDescent="0.25">
      <c r="G24121" s="27" t="str">
        <f t="shared" si="376"/>
        <v>2021/2022Sub-Saharan AfricaIndustryMultiple ObjectivesAll InstrumentsInternationalPublicGovernment</v>
      </c>
      <c r="H24121" s="27" t="s">
        <v>291</v>
      </c>
      <c r="I24121" s="27" t="s">
        <v>318</v>
      </c>
      <c r="J24121" s="27" t="s">
        <v>295</v>
      </c>
      <c r="K24121" s="27" t="s">
        <v>304</v>
      </c>
      <c r="L24121" s="27" t="s">
        <v>345</v>
      </c>
      <c r="M24121" s="27" t="s">
        <v>324</v>
      </c>
      <c r="N24121" s="27" t="s">
        <v>309</v>
      </c>
      <c r="O24121" s="27" t="s">
        <v>28</v>
      </c>
      <c r="P24121" s="27">
        <v>3.2757567980000002</v>
      </c>
    </row>
    <row r="24122" spans="7:16" x14ac:dyDescent="0.25">
      <c r="G24122" s="27" t="str">
        <f t="shared" si="376"/>
        <v>2021/2022Sub-Saharan AfricaIndustryMultiple ObjectivesAll InstrumentsInternationalPublicState-owned FI</v>
      </c>
      <c r="H24122" s="27" t="s">
        <v>291</v>
      </c>
      <c r="I24122" s="27" t="s">
        <v>318</v>
      </c>
      <c r="J24122" s="27" t="s">
        <v>295</v>
      </c>
      <c r="K24122" s="27" t="s">
        <v>304</v>
      </c>
      <c r="L24122" s="27" t="s">
        <v>345</v>
      </c>
      <c r="M24122" s="27" t="s">
        <v>324</v>
      </c>
      <c r="N24122" s="27" t="s">
        <v>309</v>
      </c>
      <c r="O24122" s="27" t="s">
        <v>312</v>
      </c>
      <c r="P24122" s="27">
        <v>0</v>
      </c>
    </row>
    <row r="24123" spans="7:16" x14ac:dyDescent="0.25">
      <c r="G24123" s="27" t="str">
        <f t="shared" si="376"/>
        <v>2021/2022Sub-Saharan AfricaIndustryMultiple ObjectivesGrantAll DestinationsPublicGovernment</v>
      </c>
      <c r="H24123" s="27" t="s">
        <v>291</v>
      </c>
      <c r="I24123" s="27" t="s">
        <v>318</v>
      </c>
      <c r="J24123" s="27" t="s">
        <v>295</v>
      </c>
      <c r="K24123" s="27" t="s">
        <v>304</v>
      </c>
      <c r="L24123" s="27" t="s">
        <v>332</v>
      </c>
      <c r="M24123" s="27" t="s">
        <v>338</v>
      </c>
      <c r="N24123" s="27" t="s">
        <v>309</v>
      </c>
      <c r="O24123" s="27" t="s">
        <v>28</v>
      </c>
      <c r="P24123" s="27">
        <v>3.2757567980000002</v>
      </c>
    </row>
    <row r="24124" spans="7:16" x14ac:dyDescent="0.25">
      <c r="G24124" s="27" t="str">
        <f t="shared" si="376"/>
        <v>2021/2022Sub-Saharan AfricaIndustryMultiple ObjectivesGrantInternationalPublicGovernment</v>
      </c>
      <c r="H24124" s="27" t="s">
        <v>291</v>
      </c>
      <c r="I24124" s="27" t="s">
        <v>318</v>
      </c>
      <c r="J24124" s="27" t="s">
        <v>295</v>
      </c>
      <c r="K24124" s="27" t="s">
        <v>304</v>
      </c>
      <c r="L24124" s="27" t="s">
        <v>332</v>
      </c>
      <c r="M24124" s="27" t="s">
        <v>324</v>
      </c>
      <c r="N24124" s="27" t="s">
        <v>309</v>
      </c>
      <c r="O24124" s="27" t="s">
        <v>28</v>
      </c>
      <c r="P24124" s="27">
        <v>3.2757567980000002</v>
      </c>
    </row>
    <row r="24125" spans="7:16" x14ac:dyDescent="0.25">
      <c r="G24125" s="27" t="str">
        <f t="shared" si="376"/>
        <v>2021/2022Sub-Saharan AfricaIndustryMultiple ObjectivesProject-level market rate debtAll DestinationsPublicState-owned FI</v>
      </c>
      <c r="H24125" s="27" t="s">
        <v>291</v>
      </c>
      <c r="I24125" s="27" t="s">
        <v>318</v>
      </c>
      <c r="J24125" s="27" t="s">
        <v>295</v>
      </c>
      <c r="K24125" s="27" t="s">
        <v>304</v>
      </c>
      <c r="L24125" s="27" t="s">
        <v>335</v>
      </c>
      <c r="M24125" s="27" t="s">
        <v>338</v>
      </c>
      <c r="N24125" s="27" t="s">
        <v>309</v>
      </c>
      <c r="O24125" s="27" t="s">
        <v>312</v>
      </c>
      <c r="P24125" s="27">
        <v>0</v>
      </c>
    </row>
    <row r="24126" spans="7:16" x14ac:dyDescent="0.25">
      <c r="G24126" s="27" t="str">
        <f t="shared" si="376"/>
        <v>2021/2022Sub-Saharan AfricaIndustryMultiple ObjectivesProject-level market rate debtInternationalPublicState-owned FI</v>
      </c>
      <c r="H24126" s="27" t="s">
        <v>291</v>
      </c>
      <c r="I24126" s="27" t="s">
        <v>318</v>
      </c>
      <c r="J24126" s="27" t="s">
        <v>295</v>
      </c>
      <c r="K24126" s="27" t="s">
        <v>304</v>
      </c>
      <c r="L24126" s="27" t="s">
        <v>335</v>
      </c>
      <c r="M24126" s="27" t="s">
        <v>324</v>
      </c>
      <c r="N24126" s="27" t="s">
        <v>309</v>
      </c>
      <c r="O24126" s="27" t="s">
        <v>312</v>
      </c>
      <c r="P24126" s="27">
        <v>0</v>
      </c>
    </row>
    <row r="24127" spans="7:16" x14ac:dyDescent="0.25">
      <c r="G24127" s="27" t="str">
        <f t="shared" si="376"/>
        <v>2021/2022Sub-Saharan AfricaIndustryMultiple ObjectivesUnknownAll DestinationsPublicState-owned FI</v>
      </c>
      <c r="H24127" s="27" t="s">
        <v>291</v>
      </c>
      <c r="I24127" s="27" t="s">
        <v>318</v>
      </c>
      <c r="J24127" s="27" t="s">
        <v>295</v>
      </c>
      <c r="K24127" s="27" t="s">
        <v>304</v>
      </c>
      <c r="L24127" s="27" t="s">
        <v>301</v>
      </c>
      <c r="M24127" s="27" t="s">
        <v>338</v>
      </c>
      <c r="N24127" s="27" t="s">
        <v>309</v>
      </c>
      <c r="O24127" s="27" t="s">
        <v>312</v>
      </c>
      <c r="P24127" s="27">
        <v>0</v>
      </c>
    </row>
    <row r="24128" spans="7:16" x14ac:dyDescent="0.25">
      <c r="G24128" s="27" t="str">
        <f t="shared" si="376"/>
        <v>2021/2022Sub-Saharan AfricaIndustryMultiple ObjectivesUnknownInternationalPublicState-owned FI</v>
      </c>
      <c r="H24128" s="27" t="s">
        <v>291</v>
      </c>
      <c r="I24128" s="27" t="s">
        <v>318</v>
      </c>
      <c r="J24128" s="27" t="s">
        <v>295</v>
      </c>
      <c r="K24128" s="27" t="s">
        <v>304</v>
      </c>
      <c r="L24128" s="27" t="s">
        <v>301</v>
      </c>
      <c r="M24128" s="27" t="s">
        <v>324</v>
      </c>
      <c r="N24128" s="27" t="s">
        <v>309</v>
      </c>
      <c r="O24128" s="27" t="s">
        <v>312</v>
      </c>
      <c r="P24128" s="27">
        <v>0</v>
      </c>
    </row>
    <row r="24129" spans="7:16" x14ac:dyDescent="0.25">
      <c r="G24129" s="27" t="str">
        <f t="shared" si="376"/>
        <v>2021/2022Sub-Saharan AfricaInformation and Communications TechnologyAll UsesAll InstrumentsAll DestinationsPublicExport Credit Agency (ECA)</v>
      </c>
      <c r="H24129" s="27" t="s">
        <v>291</v>
      </c>
      <c r="I24129" s="27" t="s">
        <v>318</v>
      </c>
      <c r="J24129" s="27" t="s">
        <v>296</v>
      </c>
      <c r="K24129" s="27" t="s">
        <v>346</v>
      </c>
      <c r="L24129" s="27" t="s">
        <v>345</v>
      </c>
      <c r="M24129" s="27" t="s">
        <v>338</v>
      </c>
      <c r="N24129" s="27" t="s">
        <v>309</v>
      </c>
      <c r="O24129" s="27" t="s">
        <v>310</v>
      </c>
      <c r="P24129" s="27">
        <v>0</v>
      </c>
    </row>
    <row r="24130" spans="7:16" x14ac:dyDescent="0.25">
      <c r="G24130" s="27" t="str">
        <f t="shared" si="376"/>
        <v>2021/2022Sub-Saharan AfricaInformation and Communications TechnologyAll UsesAll InstrumentsAll DestinationsPublicGovernment</v>
      </c>
      <c r="H24130" s="27" t="s">
        <v>291</v>
      </c>
      <c r="I24130" s="27" t="s">
        <v>318</v>
      </c>
      <c r="J24130" s="27" t="s">
        <v>296</v>
      </c>
      <c r="K24130" s="27" t="s">
        <v>346</v>
      </c>
      <c r="L24130" s="27" t="s">
        <v>345</v>
      </c>
      <c r="M24130" s="27" t="s">
        <v>338</v>
      </c>
      <c r="N24130" s="27" t="s">
        <v>309</v>
      </c>
      <c r="O24130" s="27" t="s">
        <v>28</v>
      </c>
      <c r="P24130" s="27">
        <v>3.2796992710000001</v>
      </c>
    </row>
    <row r="24131" spans="7:16" x14ac:dyDescent="0.25">
      <c r="G24131" s="27" t="str">
        <f t="shared" ref="G24131:G24194" si="377">+_xlfn.CONCAT(H24131:O24131)</f>
        <v>2021/2022Sub-Saharan AfricaInformation and Communications TechnologyAll UsesAll InstrumentsAll DestinationsPublicState-owned FI</v>
      </c>
      <c r="H24131" s="27" t="s">
        <v>291</v>
      </c>
      <c r="I24131" s="27" t="s">
        <v>318</v>
      </c>
      <c r="J24131" s="27" t="s">
        <v>296</v>
      </c>
      <c r="K24131" s="27" t="s">
        <v>346</v>
      </c>
      <c r="L24131" s="27" t="s">
        <v>345</v>
      </c>
      <c r="M24131" s="27" t="s">
        <v>338</v>
      </c>
      <c r="N24131" s="27" t="s">
        <v>309</v>
      </c>
      <c r="O24131" s="27" t="s">
        <v>312</v>
      </c>
      <c r="P24131" s="27">
        <v>0</v>
      </c>
    </row>
    <row r="24132" spans="7:16" x14ac:dyDescent="0.25">
      <c r="G24132" s="27" t="str">
        <f t="shared" si="377"/>
        <v>2021/2022Sub-Saharan AfricaInformation and Communications TechnologyAll UsesAll InstrumentsInternationalPublicExport Credit Agency (ECA)</v>
      </c>
      <c r="H24132" s="27" t="s">
        <v>291</v>
      </c>
      <c r="I24132" s="27" t="s">
        <v>318</v>
      </c>
      <c r="J24132" s="27" t="s">
        <v>296</v>
      </c>
      <c r="K24132" s="27" t="s">
        <v>346</v>
      </c>
      <c r="L24132" s="27" t="s">
        <v>345</v>
      </c>
      <c r="M24132" s="27" t="s">
        <v>324</v>
      </c>
      <c r="N24132" s="27" t="s">
        <v>309</v>
      </c>
      <c r="O24132" s="27" t="s">
        <v>310</v>
      </c>
      <c r="P24132" s="27">
        <v>0</v>
      </c>
    </row>
    <row r="24133" spans="7:16" x14ac:dyDescent="0.25">
      <c r="G24133" s="27" t="str">
        <f t="shared" si="377"/>
        <v>2021/2022Sub-Saharan AfricaInformation and Communications TechnologyAll UsesAll InstrumentsInternationalPublicGovernment</v>
      </c>
      <c r="H24133" s="27" t="s">
        <v>291</v>
      </c>
      <c r="I24133" s="27" t="s">
        <v>318</v>
      </c>
      <c r="J24133" s="27" t="s">
        <v>296</v>
      </c>
      <c r="K24133" s="27" t="s">
        <v>346</v>
      </c>
      <c r="L24133" s="27" t="s">
        <v>345</v>
      </c>
      <c r="M24133" s="27" t="s">
        <v>324</v>
      </c>
      <c r="N24133" s="27" t="s">
        <v>309</v>
      </c>
      <c r="O24133" s="27" t="s">
        <v>28</v>
      </c>
      <c r="P24133" s="27">
        <v>3.2796992710000001</v>
      </c>
    </row>
    <row r="24134" spans="7:16" x14ac:dyDescent="0.25">
      <c r="G24134" s="27" t="str">
        <f t="shared" si="377"/>
        <v>2021/2022Sub-Saharan AfricaInformation and Communications TechnologyAll UsesAll InstrumentsInternationalPublicState-owned FI</v>
      </c>
      <c r="H24134" s="27" t="s">
        <v>291</v>
      </c>
      <c r="I24134" s="27" t="s">
        <v>318</v>
      </c>
      <c r="J24134" s="27" t="s">
        <v>296</v>
      </c>
      <c r="K24134" s="27" t="s">
        <v>346</v>
      </c>
      <c r="L24134" s="27" t="s">
        <v>345</v>
      </c>
      <c r="M24134" s="27" t="s">
        <v>324</v>
      </c>
      <c r="N24134" s="27" t="s">
        <v>309</v>
      </c>
      <c r="O24134" s="27" t="s">
        <v>312</v>
      </c>
      <c r="P24134" s="27">
        <v>0</v>
      </c>
    </row>
    <row r="24135" spans="7:16" x14ac:dyDescent="0.25">
      <c r="G24135" s="27" t="str">
        <f t="shared" si="377"/>
        <v>2021/2022Sub-Saharan AfricaInformation and Communications TechnologyAll UsesGrantAll DestinationsPublicGovernment</v>
      </c>
      <c r="H24135" s="27" t="s">
        <v>291</v>
      </c>
      <c r="I24135" s="27" t="s">
        <v>318</v>
      </c>
      <c r="J24135" s="27" t="s">
        <v>296</v>
      </c>
      <c r="K24135" s="27" t="s">
        <v>346</v>
      </c>
      <c r="L24135" s="27" t="s">
        <v>332</v>
      </c>
      <c r="M24135" s="27" t="s">
        <v>338</v>
      </c>
      <c r="N24135" s="27" t="s">
        <v>309</v>
      </c>
      <c r="O24135" s="27" t="s">
        <v>28</v>
      </c>
      <c r="P24135" s="27">
        <v>3.2796992710000001</v>
      </c>
    </row>
    <row r="24136" spans="7:16" x14ac:dyDescent="0.25">
      <c r="G24136" s="27" t="str">
        <f t="shared" si="377"/>
        <v>2021/2022Sub-Saharan AfricaInformation and Communications TechnologyAll UsesGrantInternationalPublicGovernment</v>
      </c>
      <c r="H24136" s="27" t="s">
        <v>291</v>
      </c>
      <c r="I24136" s="27" t="s">
        <v>318</v>
      </c>
      <c r="J24136" s="27" t="s">
        <v>296</v>
      </c>
      <c r="K24136" s="27" t="s">
        <v>346</v>
      </c>
      <c r="L24136" s="27" t="s">
        <v>332</v>
      </c>
      <c r="M24136" s="27" t="s">
        <v>324</v>
      </c>
      <c r="N24136" s="27" t="s">
        <v>309</v>
      </c>
      <c r="O24136" s="27" t="s">
        <v>28</v>
      </c>
      <c r="P24136" s="27">
        <v>3.2796992710000001</v>
      </c>
    </row>
    <row r="24137" spans="7:16" x14ac:dyDescent="0.25">
      <c r="G24137" s="27" t="str">
        <f t="shared" si="377"/>
        <v>2021/2022Sub-Saharan AfricaInformation and Communications TechnologyAll UsesLow-cost project debtAll DestinationsPublicExport Credit Agency (ECA)</v>
      </c>
      <c r="H24137" s="27" t="s">
        <v>291</v>
      </c>
      <c r="I24137" s="27" t="s">
        <v>318</v>
      </c>
      <c r="J24137" s="27" t="s">
        <v>296</v>
      </c>
      <c r="K24137" s="27" t="s">
        <v>346</v>
      </c>
      <c r="L24137" s="27" t="s">
        <v>336</v>
      </c>
      <c r="M24137" s="27" t="s">
        <v>338</v>
      </c>
      <c r="N24137" s="27" t="s">
        <v>309</v>
      </c>
      <c r="O24137" s="27" t="s">
        <v>310</v>
      </c>
      <c r="P24137" s="27">
        <v>0</v>
      </c>
    </row>
    <row r="24138" spans="7:16" x14ac:dyDescent="0.25">
      <c r="G24138" s="27" t="str">
        <f t="shared" si="377"/>
        <v>2021/2022Sub-Saharan AfricaInformation and Communications TechnologyAll UsesLow-cost project debtInternationalPublicExport Credit Agency (ECA)</v>
      </c>
      <c r="H24138" s="27" t="s">
        <v>291</v>
      </c>
      <c r="I24138" s="27" t="s">
        <v>318</v>
      </c>
      <c r="J24138" s="27" t="s">
        <v>296</v>
      </c>
      <c r="K24138" s="27" t="s">
        <v>346</v>
      </c>
      <c r="L24138" s="27" t="s">
        <v>336</v>
      </c>
      <c r="M24138" s="27" t="s">
        <v>324</v>
      </c>
      <c r="N24138" s="27" t="s">
        <v>309</v>
      </c>
      <c r="O24138" s="27" t="s">
        <v>310</v>
      </c>
      <c r="P24138" s="27">
        <v>0</v>
      </c>
    </row>
    <row r="24139" spans="7:16" x14ac:dyDescent="0.25">
      <c r="G24139" s="27" t="str">
        <f t="shared" si="377"/>
        <v>2021/2022Sub-Saharan AfricaInformation and Communications TechnologyAll UsesUnknownAll DestinationsPublicState-owned FI</v>
      </c>
      <c r="H24139" s="27" t="s">
        <v>291</v>
      </c>
      <c r="I24139" s="27" t="s">
        <v>318</v>
      </c>
      <c r="J24139" s="27" t="s">
        <v>296</v>
      </c>
      <c r="K24139" s="27" t="s">
        <v>346</v>
      </c>
      <c r="L24139" s="27" t="s">
        <v>301</v>
      </c>
      <c r="M24139" s="27" t="s">
        <v>338</v>
      </c>
      <c r="N24139" s="27" t="s">
        <v>309</v>
      </c>
      <c r="O24139" s="27" t="s">
        <v>312</v>
      </c>
      <c r="P24139" s="27">
        <v>0</v>
      </c>
    </row>
    <row r="24140" spans="7:16" x14ac:dyDescent="0.25">
      <c r="G24140" s="27" t="str">
        <f t="shared" si="377"/>
        <v>2021/2022Sub-Saharan AfricaInformation and Communications TechnologyAll UsesUnknownInternationalPublicState-owned FI</v>
      </c>
      <c r="H24140" s="27" t="s">
        <v>291</v>
      </c>
      <c r="I24140" s="27" t="s">
        <v>318</v>
      </c>
      <c r="J24140" s="27" t="s">
        <v>296</v>
      </c>
      <c r="K24140" s="27" t="s">
        <v>346</v>
      </c>
      <c r="L24140" s="27" t="s">
        <v>301</v>
      </c>
      <c r="M24140" s="27" t="s">
        <v>324</v>
      </c>
      <c r="N24140" s="27" t="s">
        <v>309</v>
      </c>
      <c r="O24140" s="27" t="s">
        <v>312</v>
      </c>
      <c r="P24140" s="27">
        <v>0</v>
      </c>
    </row>
    <row r="24141" spans="7:16" x14ac:dyDescent="0.25">
      <c r="G24141" s="27" t="str">
        <f t="shared" si="377"/>
        <v>2021/2022Sub-Saharan AfricaInformation and Communications TechnologyMitigationAll InstrumentsAll DestinationsPublicExport Credit Agency (ECA)</v>
      </c>
      <c r="H24141" s="27" t="s">
        <v>291</v>
      </c>
      <c r="I24141" s="27" t="s">
        <v>318</v>
      </c>
      <c r="J24141" s="27" t="s">
        <v>296</v>
      </c>
      <c r="K24141" s="27" t="s">
        <v>303</v>
      </c>
      <c r="L24141" s="27" t="s">
        <v>345</v>
      </c>
      <c r="M24141" s="27" t="s">
        <v>338</v>
      </c>
      <c r="N24141" s="27" t="s">
        <v>309</v>
      </c>
      <c r="O24141" s="27" t="s">
        <v>310</v>
      </c>
      <c r="P24141" s="27">
        <v>0</v>
      </c>
    </row>
    <row r="24142" spans="7:16" x14ac:dyDescent="0.25">
      <c r="G24142" s="27" t="str">
        <f t="shared" si="377"/>
        <v>2021/2022Sub-Saharan AfricaInformation and Communications TechnologyMitigationAll InstrumentsInternationalPublicExport Credit Agency (ECA)</v>
      </c>
      <c r="H24142" s="27" t="s">
        <v>291</v>
      </c>
      <c r="I24142" s="27" t="s">
        <v>318</v>
      </c>
      <c r="J24142" s="27" t="s">
        <v>296</v>
      </c>
      <c r="K24142" s="27" t="s">
        <v>303</v>
      </c>
      <c r="L24142" s="27" t="s">
        <v>345</v>
      </c>
      <c r="M24142" s="27" t="s">
        <v>324</v>
      </c>
      <c r="N24142" s="27" t="s">
        <v>309</v>
      </c>
      <c r="O24142" s="27" t="s">
        <v>310</v>
      </c>
      <c r="P24142" s="27">
        <v>0</v>
      </c>
    </row>
    <row r="24143" spans="7:16" x14ac:dyDescent="0.25">
      <c r="G24143" s="27" t="str">
        <f t="shared" si="377"/>
        <v>2021/2022Sub-Saharan AfricaInformation and Communications TechnologyMitigationLow-cost project debtAll DestinationsPublicExport Credit Agency (ECA)</v>
      </c>
      <c r="H24143" s="27" t="s">
        <v>291</v>
      </c>
      <c r="I24143" s="27" t="s">
        <v>318</v>
      </c>
      <c r="J24143" s="27" t="s">
        <v>296</v>
      </c>
      <c r="K24143" s="27" t="s">
        <v>303</v>
      </c>
      <c r="L24143" s="27" t="s">
        <v>336</v>
      </c>
      <c r="M24143" s="27" t="s">
        <v>338</v>
      </c>
      <c r="N24143" s="27" t="s">
        <v>309</v>
      </c>
      <c r="O24143" s="27" t="s">
        <v>310</v>
      </c>
      <c r="P24143" s="27">
        <v>0</v>
      </c>
    </row>
    <row r="24144" spans="7:16" x14ac:dyDescent="0.25">
      <c r="G24144" s="27" t="str">
        <f t="shared" si="377"/>
        <v>2021/2022Sub-Saharan AfricaInformation and Communications TechnologyMitigationLow-cost project debtInternationalPublicExport Credit Agency (ECA)</v>
      </c>
      <c r="H24144" s="27" t="s">
        <v>291</v>
      </c>
      <c r="I24144" s="27" t="s">
        <v>318</v>
      </c>
      <c r="J24144" s="27" t="s">
        <v>296</v>
      </c>
      <c r="K24144" s="27" t="s">
        <v>303</v>
      </c>
      <c r="L24144" s="27" t="s">
        <v>336</v>
      </c>
      <c r="M24144" s="27" t="s">
        <v>324</v>
      </c>
      <c r="N24144" s="27" t="s">
        <v>309</v>
      </c>
      <c r="O24144" s="27" t="s">
        <v>310</v>
      </c>
      <c r="P24144" s="27">
        <v>0</v>
      </c>
    </row>
    <row r="24145" spans="7:16" x14ac:dyDescent="0.25">
      <c r="G24145" s="27" t="str">
        <f t="shared" si="377"/>
        <v>2021/2022Sub-Saharan AfricaInformation and Communications TechnologyMultiple ObjectivesAll InstrumentsAll DestinationsPublicExport Credit Agency (ECA)</v>
      </c>
      <c r="H24145" s="27" t="s">
        <v>291</v>
      </c>
      <c r="I24145" s="27" t="s">
        <v>318</v>
      </c>
      <c r="J24145" s="27" t="s">
        <v>296</v>
      </c>
      <c r="K24145" s="27" t="s">
        <v>304</v>
      </c>
      <c r="L24145" s="27" t="s">
        <v>345</v>
      </c>
      <c r="M24145" s="27" t="s">
        <v>338</v>
      </c>
      <c r="N24145" s="27" t="s">
        <v>309</v>
      </c>
      <c r="O24145" s="27" t="s">
        <v>310</v>
      </c>
      <c r="P24145" s="27">
        <v>0</v>
      </c>
    </row>
    <row r="24146" spans="7:16" x14ac:dyDescent="0.25">
      <c r="G24146" s="27" t="str">
        <f t="shared" si="377"/>
        <v>2021/2022Sub-Saharan AfricaInformation and Communications TechnologyMultiple ObjectivesAll InstrumentsAll DestinationsPublicGovernment</v>
      </c>
      <c r="H24146" s="27" t="s">
        <v>291</v>
      </c>
      <c r="I24146" s="27" t="s">
        <v>318</v>
      </c>
      <c r="J24146" s="27" t="s">
        <v>296</v>
      </c>
      <c r="K24146" s="27" t="s">
        <v>304</v>
      </c>
      <c r="L24146" s="27" t="s">
        <v>345</v>
      </c>
      <c r="M24146" s="27" t="s">
        <v>338</v>
      </c>
      <c r="N24146" s="27" t="s">
        <v>309</v>
      </c>
      <c r="O24146" s="27" t="s">
        <v>28</v>
      </c>
      <c r="P24146" s="27">
        <v>3.2796992710000001</v>
      </c>
    </row>
    <row r="24147" spans="7:16" x14ac:dyDescent="0.25">
      <c r="G24147" s="27" t="str">
        <f t="shared" si="377"/>
        <v>2021/2022Sub-Saharan AfricaInformation and Communications TechnologyMultiple ObjectivesAll InstrumentsAll DestinationsPublicState-owned FI</v>
      </c>
      <c r="H24147" s="27" t="s">
        <v>291</v>
      </c>
      <c r="I24147" s="27" t="s">
        <v>318</v>
      </c>
      <c r="J24147" s="27" t="s">
        <v>296</v>
      </c>
      <c r="K24147" s="27" t="s">
        <v>304</v>
      </c>
      <c r="L24147" s="27" t="s">
        <v>345</v>
      </c>
      <c r="M24147" s="27" t="s">
        <v>338</v>
      </c>
      <c r="N24147" s="27" t="s">
        <v>309</v>
      </c>
      <c r="O24147" s="27" t="s">
        <v>312</v>
      </c>
      <c r="P24147" s="27">
        <v>0</v>
      </c>
    </row>
    <row r="24148" spans="7:16" x14ac:dyDescent="0.25">
      <c r="G24148" s="27" t="str">
        <f t="shared" si="377"/>
        <v>2021/2022Sub-Saharan AfricaInformation and Communications TechnologyMultiple ObjectivesAll InstrumentsInternationalPublicExport Credit Agency (ECA)</v>
      </c>
      <c r="H24148" s="27" t="s">
        <v>291</v>
      </c>
      <c r="I24148" s="27" t="s">
        <v>318</v>
      </c>
      <c r="J24148" s="27" t="s">
        <v>296</v>
      </c>
      <c r="K24148" s="27" t="s">
        <v>304</v>
      </c>
      <c r="L24148" s="27" t="s">
        <v>345</v>
      </c>
      <c r="M24148" s="27" t="s">
        <v>324</v>
      </c>
      <c r="N24148" s="27" t="s">
        <v>309</v>
      </c>
      <c r="O24148" s="27" t="s">
        <v>310</v>
      </c>
      <c r="P24148" s="27">
        <v>0</v>
      </c>
    </row>
    <row r="24149" spans="7:16" x14ac:dyDescent="0.25">
      <c r="G24149" s="27" t="str">
        <f t="shared" si="377"/>
        <v>2021/2022Sub-Saharan AfricaInformation and Communications TechnologyMultiple ObjectivesAll InstrumentsInternationalPublicGovernment</v>
      </c>
      <c r="H24149" s="27" t="s">
        <v>291</v>
      </c>
      <c r="I24149" s="27" t="s">
        <v>318</v>
      </c>
      <c r="J24149" s="27" t="s">
        <v>296</v>
      </c>
      <c r="K24149" s="27" t="s">
        <v>304</v>
      </c>
      <c r="L24149" s="27" t="s">
        <v>345</v>
      </c>
      <c r="M24149" s="27" t="s">
        <v>324</v>
      </c>
      <c r="N24149" s="27" t="s">
        <v>309</v>
      </c>
      <c r="O24149" s="27" t="s">
        <v>28</v>
      </c>
      <c r="P24149" s="27">
        <v>3.2796992710000001</v>
      </c>
    </row>
    <row r="24150" spans="7:16" x14ac:dyDescent="0.25">
      <c r="G24150" s="27" t="str">
        <f t="shared" si="377"/>
        <v>2021/2022Sub-Saharan AfricaInformation and Communications TechnologyMultiple ObjectivesAll InstrumentsInternationalPublicState-owned FI</v>
      </c>
      <c r="H24150" s="27" t="s">
        <v>291</v>
      </c>
      <c r="I24150" s="27" t="s">
        <v>318</v>
      </c>
      <c r="J24150" s="27" t="s">
        <v>296</v>
      </c>
      <c r="K24150" s="27" t="s">
        <v>304</v>
      </c>
      <c r="L24150" s="27" t="s">
        <v>345</v>
      </c>
      <c r="M24150" s="27" t="s">
        <v>324</v>
      </c>
      <c r="N24150" s="27" t="s">
        <v>309</v>
      </c>
      <c r="O24150" s="27" t="s">
        <v>312</v>
      </c>
      <c r="P24150" s="27">
        <v>0</v>
      </c>
    </row>
    <row r="24151" spans="7:16" x14ac:dyDescent="0.25">
      <c r="G24151" s="27" t="str">
        <f t="shared" si="377"/>
        <v>2021/2022Sub-Saharan AfricaInformation and Communications TechnologyMultiple ObjectivesGrantAll DestinationsPublicGovernment</v>
      </c>
      <c r="H24151" s="27" t="s">
        <v>291</v>
      </c>
      <c r="I24151" s="27" t="s">
        <v>318</v>
      </c>
      <c r="J24151" s="27" t="s">
        <v>296</v>
      </c>
      <c r="K24151" s="27" t="s">
        <v>304</v>
      </c>
      <c r="L24151" s="27" t="s">
        <v>332</v>
      </c>
      <c r="M24151" s="27" t="s">
        <v>338</v>
      </c>
      <c r="N24151" s="27" t="s">
        <v>309</v>
      </c>
      <c r="O24151" s="27" t="s">
        <v>28</v>
      </c>
      <c r="P24151" s="27">
        <v>3.2796992710000001</v>
      </c>
    </row>
    <row r="24152" spans="7:16" x14ac:dyDescent="0.25">
      <c r="G24152" s="27" t="str">
        <f t="shared" si="377"/>
        <v>2021/2022Sub-Saharan AfricaInformation and Communications TechnologyMultiple ObjectivesGrantInternationalPublicGovernment</v>
      </c>
      <c r="H24152" s="27" t="s">
        <v>291</v>
      </c>
      <c r="I24152" s="27" t="s">
        <v>318</v>
      </c>
      <c r="J24152" s="27" t="s">
        <v>296</v>
      </c>
      <c r="K24152" s="27" t="s">
        <v>304</v>
      </c>
      <c r="L24152" s="27" t="s">
        <v>332</v>
      </c>
      <c r="M24152" s="27" t="s">
        <v>324</v>
      </c>
      <c r="N24152" s="27" t="s">
        <v>309</v>
      </c>
      <c r="O24152" s="27" t="s">
        <v>28</v>
      </c>
      <c r="P24152" s="27">
        <v>3.2796992710000001</v>
      </c>
    </row>
    <row r="24153" spans="7:16" x14ac:dyDescent="0.25">
      <c r="G24153" s="27" t="str">
        <f t="shared" si="377"/>
        <v>2021/2022Sub-Saharan AfricaInformation and Communications TechnologyMultiple ObjectivesLow-cost project debtAll DestinationsPublicExport Credit Agency (ECA)</v>
      </c>
      <c r="H24153" s="27" t="s">
        <v>291</v>
      </c>
      <c r="I24153" s="27" t="s">
        <v>318</v>
      </c>
      <c r="J24153" s="27" t="s">
        <v>296</v>
      </c>
      <c r="K24153" s="27" t="s">
        <v>304</v>
      </c>
      <c r="L24153" s="27" t="s">
        <v>336</v>
      </c>
      <c r="M24153" s="27" t="s">
        <v>338</v>
      </c>
      <c r="N24153" s="27" t="s">
        <v>309</v>
      </c>
      <c r="O24153" s="27" t="s">
        <v>310</v>
      </c>
      <c r="P24153" s="27">
        <v>0</v>
      </c>
    </row>
    <row r="24154" spans="7:16" x14ac:dyDescent="0.25">
      <c r="G24154" s="27" t="str">
        <f t="shared" si="377"/>
        <v>2021/2022Sub-Saharan AfricaInformation and Communications TechnologyMultiple ObjectivesLow-cost project debtInternationalPublicExport Credit Agency (ECA)</v>
      </c>
      <c r="H24154" s="27" t="s">
        <v>291</v>
      </c>
      <c r="I24154" s="27" t="s">
        <v>318</v>
      </c>
      <c r="J24154" s="27" t="s">
        <v>296</v>
      </c>
      <c r="K24154" s="27" t="s">
        <v>304</v>
      </c>
      <c r="L24154" s="27" t="s">
        <v>336</v>
      </c>
      <c r="M24154" s="27" t="s">
        <v>324</v>
      </c>
      <c r="N24154" s="27" t="s">
        <v>309</v>
      </c>
      <c r="O24154" s="27" t="s">
        <v>310</v>
      </c>
      <c r="P24154" s="27">
        <v>0</v>
      </c>
    </row>
    <row r="24155" spans="7:16" x14ac:dyDescent="0.25">
      <c r="G24155" s="27" t="str">
        <f t="shared" si="377"/>
        <v>2021/2022Sub-Saharan AfricaInformation and Communications TechnologyMultiple ObjectivesUnknownAll DestinationsPublicState-owned FI</v>
      </c>
      <c r="H24155" s="27" t="s">
        <v>291</v>
      </c>
      <c r="I24155" s="27" t="s">
        <v>318</v>
      </c>
      <c r="J24155" s="27" t="s">
        <v>296</v>
      </c>
      <c r="K24155" s="27" t="s">
        <v>304</v>
      </c>
      <c r="L24155" s="27" t="s">
        <v>301</v>
      </c>
      <c r="M24155" s="27" t="s">
        <v>338</v>
      </c>
      <c r="N24155" s="27" t="s">
        <v>309</v>
      </c>
      <c r="O24155" s="27" t="s">
        <v>312</v>
      </c>
      <c r="P24155" s="27">
        <v>0</v>
      </c>
    </row>
    <row r="24156" spans="7:16" x14ac:dyDescent="0.25">
      <c r="G24156" s="27" t="str">
        <f t="shared" si="377"/>
        <v>2021/2022Sub-Saharan AfricaInformation and Communications TechnologyMultiple ObjectivesUnknownInternationalPublicState-owned FI</v>
      </c>
      <c r="H24156" s="27" t="s">
        <v>291</v>
      </c>
      <c r="I24156" s="27" t="s">
        <v>318</v>
      </c>
      <c r="J24156" s="27" t="s">
        <v>296</v>
      </c>
      <c r="K24156" s="27" t="s">
        <v>304</v>
      </c>
      <c r="L24156" s="27" t="s">
        <v>301</v>
      </c>
      <c r="M24156" s="27" t="s">
        <v>324</v>
      </c>
      <c r="N24156" s="27" t="s">
        <v>309</v>
      </c>
      <c r="O24156" s="27" t="s">
        <v>312</v>
      </c>
      <c r="P24156" s="27">
        <v>0</v>
      </c>
    </row>
    <row r="24157" spans="7:16" x14ac:dyDescent="0.25">
      <c r="G24157" s="27" t="str">
        <f t="shared" si="377"/>
        <v>2021/2022Sub-Saharan AfricaOthers &amp; Cross-sectoralAdaptationAll InstrumentsAll DestinationsPrivateInstitutional Investors</v>
      </c>
      <c r="H24157" s="27" t="s">
        <v>291</v>
      </c>
      <c r="I24157" s="27" t="s">
        <v>318</v>
      </c>
      <c r="J24157" s="27" t="s">
        <v>297</v>
      </c>
      <c r="K24157" s="27" t="s">
        <v>302</v>
      </c>
      <c r="L24157" s="27" t="s">
        <v>345</v>
      </c>
      <c r="M24157" s="27" t="s">
        <v>338</v>
      </c>
      <c r="N24157" s="27" t="s">
        <v>306</v>
      </c>
      <c r="O24157" s="27" t="s">
        <v>27</v>
      </c>
      <c r="P24157" s="27">
        <v>1.682962861</v>
      </c>
    </row>
    <row r="24158" spans="7:16" x14ac:dyDescent="0.25">
      <c r="G24158" s="27" t="str">
        <f t="shared" si="377"/>
        <v>2021/2022Sub-Saharan AfricaOthers &amp; Cross-sectoralAdaptationAll InstrumentsAll DestinationsPublicBilateral DFI</v>
      </c>
      <c r="H24158" s="27" t="s">
        <v>291</v>
      </c>
      <c r="I24158" s="27" t="s">
        <v>318</v>
      </c>
      <c r="J24158" s="27" t="s">
        <v>297</v>
      </c>
      <c r="K24158" s="27" t="s">
        <v>302</v>
      </c>
      <c r="L24158" s="27" t="s">
        <v>345</v>
      </c>
      <c r="M24158" s="27" t="s">
        <v>338</v>
      </c>
      <c r="N24158" s="27" t="s">
        <v>309</v>
      </c>
      <c r="O24158" s="27" t="s">
        <v>31</v>
      </c>
      <c r="P24158" s="27">
        <v>116.09508037000001</v>
      </c>
    </row>
    <row r="24159" spans="7:16" x14ac:dyDescent="0.25">
      <c r="G24159" s="27" t="str">
        <f t="shared" si="377"/>
        <v>2021/2022Sub-Saharan AfricaOthers &amp; Cross-sectoralAdaptationAll InstrumentsAll DestinationsPublicGovernment</v>
      </c>
      <c r="H24159" s="27" t="s">
        <v>291</v>
      </c>
      <c r="I24159" s="27" t="s">
        <v>318</v>
      </c>
      <c r="J24159" s="27" t="s">
        <v>297</v>
      </c>
      <c r="K24159" s="27" t="s">
        <v>302</v>
      </c>
      <c r="L24159" s="27" t="s">
        <v>345</v>
      </c>
      <c r="M24159" s="27" t="s">
        <v>338</v>
      </c>
      <c r="N24159" s="27" t="s">
        <v>309</v>
      </c>
      <c r="O24159" s="27" t="s">
        <v>28</v>
      </c>
      <c r="P24159" s="27">
        <v>146.42857960000001</v>
      </c>
    </row>
    <row r="24160" spans="7:16" x14ac:dyDescent="0.25">
      <c r="G24160" s="27" t="str">
        <f t="shared" si="377"/>
        <v>2021/2022Sub-Saharan AfricaOthers &amp; Cross-sectoralAdaptationAll InstrumentsAll DestinationsPublicMultilateral Climate Funds</v>
      </c>
      <c r="H24160" s="27" t="s">
        <v>291</v>
      </c>
      <c r="I24160" s="27" t="s">
        <v>318</v>
      </c>
      <c r="J24160" s="27" t="s">
        <v>297</v>
      </c>
      <c r="K24160" s="27" t="s">
        <v>302</v>
      </c>
      <c r="L24160" s="27" t="s">
        <v>345</v>
      </c>
      <c r="M24160" s="27" t="s">
        <v>338</v>
      </c>
      <c r="N24160" s="27" t="s">
        <v>309</v>
      </c>
      <c r="O24160" s="27" t="s">
        <v>29</v>
      </c>
      <c r="P24160" s="27">
        <v>14.309999999999899</v>
      </c>
    </row>
    <row r="24161" spans="7:16" x14ac:dyDescent="0.25">
      <c r="G24161" s="27" t="str">
        <f t="shared" si="377"/>
        <v>2021/2022Sub-Saharan AfricaOthers &amp; Cross-sectoralAdaptationAll InstrumentsAll DestinationsPublicMultilateral DFI</v>
      </c>
      <c r="H24161" s="27" t="s">
        <v>291</v>
      </c>
      <c r="I24161" s="27" t="s">
        <v>318</v>
      </c>
      <c r="J24161" s="27" t="s">
        <v>297</v>
      </c>
      <c r="K24161" s="27" t="s">
        <v>302</v>
      </c>
      <c r="L24161" s="27" t="s">
        <v>345</v>
      </c>
      <c r="M24161" s="27" t="s">
        <v>338</v>
      </c>
      <c r="N24161" s="27" t="s">
        <v>309</v>
      </c>
      <c r="O24161" s="27" t="s">
        <v>30</v>
      </c>
      <c r="P24161" s="27">
        <v>193.312638249</v>
      </c>
    </row>
    <row r="24162" spans="7:16" x14ac:dyDescent="0.25">
      <c r="G24162" s="27" t="str">
        <f t="shared" si="377"/>
        <v>2021/2022Sub-Saharan AfricaOthers &amp; Cross-sectoralAdaptationAll InstrumentsAll DestinationsPublicPublic Fund</v>
      </c>
      <c r="H24162" s="27" t="s">
        <v>291</v>
      </c>
      <c r="I24162" s="27" t="s">
        <v>318</v>
      </c>
      <c r="J24162" s="27" t="s">
        <v>297</v>
      </c>
      <c r="K24162" s="27" t="s">
        <v>302</v>
      </c>
      <c r="L24162" s="27" t="s">
        <v>345</v>
      </c>
      <c r="M24162" s="27" t="s">
        <v>338</v>
      </c>
      <c r="N24162" s="27" t="s">
        <v>309</v>
      </c>
      <c r="O24162" s="27" t="s">
        <v>311</v>
      </c>
      <c r="P24162" s="27">
        <v>0</v>
      </c>
    </row>
    <row r="24163" spans="7:16" x14ac:dyDescent="0.25">
      <c r="G24163" s="27" t="str">
        <f t="shared" si="377"/>
        <v>2021/2022Sub-Saharan AfricaOthers &amp; Cross-sectoralAdaptationAll InstrumentsAll DestinationsPublicSOE</v>
      </c>
      <c r="H24163" s="27" t="s">
        <v>291</v>
      </c>
      <c r="I24163" s="27" t="s">
        <v>318</v>
      </c>
      <c r="J24163" s="27" t="s">
        <v>297</v>
      </c>
      <c r="K24163" s="27" t="s">
        <v>302</v>
      </c>
      <c r="L24163" s="27" t="s">
        <v>345</v>
      </c>
      <c r="M24163" s="27" t="s">
        <v>338</v>
      </c>
      <c r="N24163" s="27" t="s">
        <v>309</v>
      </c>
      <c r="O24163" s="27" t="s">
        <v>34</v>
      </c>
      <c r="P24163" s="27">
        <v>0</v>
      </c>
    </row>
    <row r="24164" spans="7:16" x14ac:dyDescent="0.25">
      <c r="G24164" s="27" t="str">
        <f t="shared" si="377"/>
        <v>2021/2022Sub-Saharan AfricaOthers &amp; Cross-sectoralAdaptationAll InstrumentsAll DestinationsUnknownUnknown</v>
      </c>
      <c r="H24164" s="27" t="s">
        <v>291</v>
      </c>
      <c r="I24164" s="27" t="s">
        <v>318</v>
      </c>
      <c r="J24164" s="27" t="s">
        <v>297</v>
      </c>
      <c r="K24164" s="27" t="s">
        <v>302</v>
      </c>
      <c r="L24164" s="27" t="s">
        <v>345</v>
      </c>
      <c r="M24164" s="27" t="s">
        <v>338</v>
      </c>
      <c r="N24164" s="27" t="s">
        <v>301</v>
      </c>
      <c r="O24164" s="27" t="s">
        <v>301</v>
      </c>
      <c r="P24164" s="27">
        <v>2</v>
      </c>
    </row>
    <row r="24165" spans="7:16" x14ac:dyDescent="0.25">
      <c r="G24165" s="27" t="str">
        <f t="shared" si="377"/>
        <v>2021/2022Sub-Saharan AfricaOthers &amp; Cross-sectoralAdaptationAll InstrumentsDomesticPublicMultilateral DFI</v>
      </c>
      <c r="H24165" s="27" t="s">
        <v>291</v>
      </c>
      <c r="I24165" s="27" t="s">
        <v>318</v>
      </c>
      <c r="J24165" s="27" t="s">
        <v>297</v>
      </c>
      <c r="K24165" s="27" t="s">
        <v>302</v>
      </c>
      <c r="L24165" s="27" t="s">
        <v>345</v>
      </c>
      <c r="M24165" s="27" t="s">
        <v>323</v>
      </c>
      <c r="N24165" s="27" t="s">
        <v>309</v>
      </c>
      <c r="O24165" s="27" t="s">
        <v>30</v>
      </c>
      <c r="P24165" s="27">
        <v>0.44859353899999999</v>
      </c>
    </row>
    <row r="24166" spans="7:16" x14ac:dyDescent="0.25">
      <c r="G24166" s="27" t="str">
        <f t="shared" si="377"/>
        <v>2021/2022Sub-Saharan AfricaOthers &amp; Cross-sectoralAdaptationAll InstrumentsInternationalPrivateInstitutional Investors</v>
      </c>
      <c r="H24166" s="27" t="s">
        <v>291</v>
      </c>
      <c r="I24166" s="27" t="s">
        <v>318</v>
      </c>
      <c r="J24166" s="27" t="s">
        <v>297</v>
      </c>
      <c r="K24166" s="27" t="s">
        <v>302</v>
      </c>
      <c r="L24166" s="27" t="s">
        <v>345</v>
      </c>
      <c r="M24166" s="27" t="s">
        <v>324</v>
      </c>
      <c r="N24166" s="27" t="s">
        <v>306</v>
      </c>
      <c r="O24166" s="27" t="s">
        <v>27</v>
      </c>
      <c r="P24166" s="27">
        <v>1.682962861</v>
      </c>
    </row>
    <row r="24167" spans="7:16" x14ac:dyDescent="0.25">
      <c r="G24167" s="27" t="str">
        <f t="shared" si="377"/>
        <v>2021/2022Sub-Saharan AfricaOthers &amp; Cross-sectoralAdaptationAll InstrumentsInternationalPublicBilateral DFI</v>
      </c>
      <c r="H24167" s="27" t="s">
        <v>291</v>
      </c>
      <c r="I24167" s="27" t="s">
        <v>318</v>
      </c>
      <c r="J24167" s="27" t="s">
        <v>297</v>
      </c>
      <c r="K24167" s="27" t="s">
        <v>302</v>
      </c>
      <c r="L24167" s="27" t="s">
        <v>345</v>
      </c>
      <c r="M24167" s="27" t="s">
        <v>324</v>
      </c>
      <c r="N24167" s="27" t="s">
        <v>309</v>
      </c>
      <c r="O24167" s="27" t="s">
        <v>31</v>
      </c>
      <c r="P24167" s="27">
        <v>116.09508037000001</v>
      </c>
    </row>
    <row r="24168" spans="7:16" x14ac:dyDescent="0.25">
      <c r="G24168" s="27" t="str">
        <f t="shared" si="377"/>
        <v>2021/2022Sub-Saharan AfricaOthers &amp; Cross-sectoralAdaptationAll InstrumentsInternationalPublicGovernment</v>
      </c>
      <c r="H24168" s="27" t="s">
        <v>291</v>
      </c>
      <c r="I24168" s="27" t="s">
        <v>318</v>
      </c>
      <c r="J24168" s="27" t="s">
        <v>297</v>
      </c>
      <c r="K24168" s="27" t="s">
        <v>302</v>
      </c>
      <c r="L24168" s="27" t="s">
        <v>345</v>
      </c>
      <c r="M24168" s="27" t="s">
        <v>324</v>
      </c>
      <c r="N24168" s="27" t="s">
        <v>309</v>
      </c>
      <c r="O24168" s="27" t="s">
        <v>28</v>
      </c>
      <c r="P24168" s="27">
        <v>146.42857960000001</v>
      </c>
    </row>
    <row r="24169" spans="7:16" x14ac:dyDescent="0.25">
      <c r="G24169" s="27" t="str">
        <f t="shared" si="377"/>
        <v>2021/2022Sub-Saharan AfricaOthers &amp; Cross-sectoralAdaptationAll InstrumentsInternationalPublicMultilateral Climate Funds</v>
      </c>
      <c r="H24169" s="27" t="s">
        <v>291</v>
      </c>
      <c r="I24169" s="27" t="s">
        <v>318</v>
      </c>
      <c r="J24169" s="27" t="s">
        <v>297</v>
      </c>
      <c r="K24169" s="27" t="s">
        <v>302</v>
      </c>
      <c r="L24169" s="27" t="s">
        <v>345</v>
      </c>
      <c r="M24169" s="27" t="s">
        <v>324</v>
      </c>
      <c r="N24169" s="27" t="s">
        <v>309</v>
      </c>
      <c r="O24169" s="27" t="s">
        <v>29</v>
      </c>
      <c r="P24169" s="27">
        <v>14.309999999999899</v>
      </c>
    </row>
    <row r="24170" spans="7:16" x14ac:dyDescent="0.25">
      <c r="G24170" s="27" t="str">
        <f t="shared" si="377"/>
        <v>2021/2022Sub-Saharan AfricaOthers &amp; Cross-sectoralAdaptationAll InstrumentsInternationalPublicMultilateral DFI</v>
      </c>
      <c r="H24170" s="27" t="s">
        <v>291</v>
      </c>
      <c r="I24170" s="27" t="s">
        <v>318</v>
      </c>
      <c r="J24170" s="27" t="s">
        <v>297</v>
      </c>
      <c r="K24170" s="27" t="s">
        <v>302</v>
      </c>
      <c r="L24170" s="27" t="s">
        <v>345</v>
      </c>
      <c r="M24170" s="27" t="s">
        <v>324</v>
      </c>
      <c r="N24170" s="27" t="s">
        <v>309</v>
      </c>
      <c r="O24170" s="27" t="s">
        <v>30</v>
      </c>
      <c r="P24170" s="27">
        <v>192.86404471</v>
      </c>
    </row>
    <row r="24171" spans="7:16" x14ac:dyDescent="0.25">
      <c r="G24171" s="27" t="str">
        <f t="shared" si="377"/>
        <v>2021/2022Sub-Saharan AfricaOthers &amp; Cross-sectoralAdaptationAll InstrumentsInternationalPublicPublic Fund</v>
      </c>
      <c r="H24171" s="27" t="s">
        <v>291</v>
      </c>
      <c r="I24171" s="27" t="s">
        <v>318</v>
      </c>
      <c r="J24171" s="27" t="s">
        <v>297</v>
      </c>
      <c r="K24171" s="27" t="s">
        <v>302</v>
      </c>
      <c r="L24171" s="27" t="s">
        <v>345</v>
      </c>
      <c r="M24171" s="27" t="s">
        <v>324</v>
      </c>
      <c r="N24171" s="27" t="s">
        <v>309</v>
      </c>
      <c r="O24171" s="27" t="s">
        <v>311</v>
      </c>
      <c r="P24171" s="27">
        <v>0</v>
      </c>
    </row>
    <row r="24172" spans="7:16" x14ac:dyDescent="0.25">
      <c r="G24172" s="27" t="str">
        <f t="shared" si="377"/>
        <v>2021/2022Sub-Saharan AfricaOthers &amp; Cross-sectoralAdaptationAll InstrumentsInternationalPublicSOE</v>
      </c>
      <c r="H24172" s="27" t="s">
        <v>291</v>
      </c>
      <c r="I24172" s="27" t="s">
        <v>318</v>
      </c>
      <c r="J24172" s="27" t="s">
        <v>297</v>
      </c>
      <c r="K24172" s="27" t="s">
        <v>302</v>
      </c>
      <c r="L24172" s="27" t="s">
        <v>345</v>
      </c>
      <c r="M24172" s="27" t="s">
        <v>324</v>
      </c>
      <c r="N24172" s="27" t="s">
        <v>309</v>
      </c>
      <c r="O24172" s="27" t="s">
        <v>34</v>
      </c>
      <c r="P24172" s="27">
        <v>0</v>
      </c>
    </row>
    <row r="24173" spans="7:16" x14ac:dyDescent="0.25">
      <c r="G24173" s="27" t="str">
        <f t="shared" si="377"/>
        <v>2021/2022Sub-Saharan AfricaOthers &amp; Cross-sectoralAdaptationAll InstrumentsInternationalUnknownUnknown</v>
      </c>
      <c r="H24173" s="27" t="s">
        <v>291</v>
      </c>
      <c r="I24173" s="27" t="s">
        <v>318</v>
      </c>
      <c r="J24173" s="27" t="s">
        <v>297</v>
      </c>
      <c r="K24173" s="27" t="s">
        <v>302</v>
      </c>
      <c r="L24173" s="27" t="s">
        <v>345</v>
      </c>
      <c r="M24173" s="27" t="s">
        <v>324</v>
      </c>
      <c r="N24173" s="27" t="s">
        <v>301</v>
      </c>
      <c r="O24173" s="27" t="s">
        <v>301</v>
      </c>
      <c r="P24173" s="27">
        <v>2</v>
      </c>
    </row>
    <row r="24174" spans="7:16" x14ac:dyDescent="0.25">
      <c r="G24174" s="27" t="str">
        <f t="shared" si="377"/>
        <v>2021/2022Sub-Saharan AfricaOthers &amp; Cross-sectoralAdaptationGrantAll DestinationsPrivateInstitutional Investors</v>
      </c>
      <c r="H24174" s="27" t="s">
        <v>291</v>
      </c>
      <c r="I24174" s="27" t="s">
        <v>318</v>
      </c>
      <c r="J24174" s="27" t="s">
        <v>297</v>
      </c>
      <c r="K24174" s="27" t="s">
        <v>302</v>
      </c>
      <c r="L24174" s="27" t="s">
        <v>332</v>
      </c>
      <c r="M24174" s="27" t="s">
        <v>338</v>
      </c>
      <c r="N24174" s="27" t="s">
        <v>306</v>
      </c>
      <c r="O24174" s="27" t="s">
        <v>27</v>
      </c>
      <c r="P24174" s="27">
        <v>1.682962861</v>
      </c>
    </row>
    <row r="24175" spans="7:16" x14ac:dyDescent="0.25">
      <c r="G24175" s="27" t="str">
        <f t="shared" si="377"/>
        <v>2021/2022Sub-Saharan AfricaOthers &amp; Cross-sectoralAdaptationGrantAll DestinationsPublicBilateral DFI</v>
      </c>
      <c r="H24175" s="27" t="s">
        <v>291</v>
      </c>
      <c r="I24175" s="27" t="s">
        <v>318</v>
      </c>
      <c r="J24175" s="27" t="s">
        <v>297</v>
      </c>
      <c r="K24175" s="27" t="s">
        <v>302</v>
      </c>
      <c r="L24175" s="27" t="s">
        <v>332</v>
      </c>
      <c r="M24175" s="27" t="s">
        <v>338</v>
      </c>
      <c r="N24175" s="27" t="s">
        <v>309</v>
      </c>
      <c r="O24175" s="27" t="s">
        <v>31</v>
      </c>
      <c r="P24175" s="27">
        <v>11.84957427</v>
      </c>
    </row>
    <row r="24176" spans="7:16" x14ac:dyDescent="0.25">
      <c r="G24176" s="27" t="str">
        <f t="shared" si="377"/>
        <v>2021/2022Sub-Saharan AfricaOthers &amp; Cross-sectoralAdaptationGrantAll DestinationsPublicGovernment</v>
      </c>
      <c r="H24176" s="27" t="s">
        <v>291</v>
      </c>
      <c r="I24176" s="27" t="s">
        <v>318</v>
      </c>
      <c r="J24176" s="27" t="s">
        <v>297</v>
      </c>
      <c r="K24176" s="27" t="s">
        <v>302</v>
      </c>
      <c r="L24176" s="27" t="s">
        <v>332</v>
      </c>
      <c r="M24176" s="27" t="s">
        <v>338</v>
      </c>
      <c r="N24176" s="27" t="s">
        <v>309</v>
      </c>
      <c r="O24176" s="27" t="s">
        <v>28</v>
      </c>
      <c r="P24176" s="27">
        <v>146.42857960000001</v>
      </c>
    </row>
    <row r="24177" spans="7:16" x14ac:dyDescent="0.25">
      <c r="G24177" s="27" t="str">
        <f t="shared" si="377"/>
        <v>2021/2022Sub-Saharan AfricaOthers &amp; Cross-sectoralAdaptationGrantAll DestinationsPublicMultilateral Climate Funds</v>
      </c>
      <c r="H24177" s="27" t="s">
        <v>291</v>
      </c>
      <c r="I24177" s="27" t="s">
        <v>318</v>
      </c>
      <c r="J24177" s="27" t="s">
        <v>297</v>
      </c>
      <c r="K24177" s="27" t="s">
        <v>302</v>
      </c>
      <c r="L24177" s="27" t="s">
        <v>332</v>
      </c>
      <c r="M24177" s="27" t="s">
        <v>338</v>
      </c>
      <c r="N24177" s="27" t="s">
        <v>309</v>
      </c>
      <c r="O24177" s="27" t="s">
        <v>29</v>
      </c>
      <c r="P24177" s="27">
        <v>13.12</v>
      </c>
    </row>
    <row r="24178" spans="7:16" x14ac:dyDescent="0.25">
      <c r="G24178" s="27" t="str">
        <f t="shared" si="377"/>
        <v>2021/2022Sub-Saharan AfricaOthers &amp; Cross-sectoralAdaptationGrantAll DestinationsPublicMultilateral DFI</v>
      </c>
      <c r="H24178" s="27" t="s">
        <v>291</v>
      </c>
      <c r="I24178" s="27" t="s">
        <v>318</v>
      </c>
      <c r="J24178" s="27" t="s">
        <v>297</v>
      </c>
      <c r="K24178" s="27" t="s">
        <v>302</v>
      </c>
      <c r="L24178" s="27" t="s">
        <v>332</v>
      </c>
      <c r="M24178" s="27" t="s">
        <v>338</v>
      </c>
      <c r="N24178" s="27" t="s">
        <v>309</v>
      </c>
      <c r="O24178" s="27" t="s">
        <v>30</v>
      </c>
      <c r="P24178" s="27">
        <v>4.1982024600000001</v>
      </c>
    </row>
    <row r="24179" spans="7:16" x14ac:dyDescent="0.25">
      <c r="G24179" s="27" t="str">
        <f t="shared" si="377"/>
        <v>2021/2022Sub-Saharan AfricaOthers &amp; Cross-sectoralAdaptationGrantAll DestinationsPublicPublic Fund</v>
      </c>
      <c r="H24179" s="27" t="s">
        <v>291</v>
      </c>
      <c r="I24179" s="27" t="s">
        <v>318</v>
      </c>
      <c r="J24179" s="27" t="s">
        <v>297</v>
      </c>
      <c r="K24179" s="27" t="s">
        <v>302</v>
      </c>
      <c r="L24179" s="27" t="s">
        <v>332</v>
      </c>
      <c r="M24179" s="27" t="s">
        <v>338</v>
      </c>
      <c r="N24179" s="27" t="s">
        <v>309</v>
      </c>
      <c r="O24179" s="27" t="s">
        <v>311</v>
      </c>
      <c r="P24179" s="27">
        <v>0</v>
      </c>
    </row>
    <row r="24180" spans="7:16" x14ac:dyDescent="0.25">
      <c r="G24180" s="27" t="str">
        <f t="shared" si="377"/>
        <v>2021/2022Sub-Saharan AfricaOthers &amp; Cross-sectoralAdaptationGrantAll DestinationsPublicSOE</v>
      </c>
      <c r="H24180" s="27" t="s">
        <v>291</v>
      </c>
      <c r="I24180" s="27" t="s">
        <v>318</v>
      </c>
      <c r="J24180" s="27" t="s">
        <v>297</v>
      </c>
      <c r="K24180" s="27" t="s">
        <v>302</v>
      </c>
      <c r="L24180" s="27" t="s">
        <v>332</v>
      </c>
      <c r="M24180" s="27" t="s">
        <v>338</v>
      </c>
      <c r="N24180" s="27" t="s">
        <v>309</v>
      </c>
      <c r="O24180" s="27" t="s">
        <v>34</v>
      </c>
      <c r="P24180" s="27">
        <v>0</v>
      </c>
    </row>
    <row r="24181" spans="7:16" x14ac:dyDescent="0.25">
      <c r="G24181" s="27" t="str">
        <f t="shared" si="377"/>
        <v>2021/2022Sub-Saharan AfricaOthers &amp; Cross-sectoralAdaptationGrantAll DestinationsUnknownUnknown</v>
      </c>
      <c r="H24181" s="27" t="s">
        <v>291</v>
      </c>
      <c r="I24181" s="27" t="s">
        <v>318</v>
      </c>
      <c r="J24181" s="27" t="s">
        <v>297</v>
      </c>
      <c r="K24181" s="27" t="s">
        <v>302</v>
      </c>
      <c r="L24181" s="27" t="s">
        <v>332</v>
      </c>
      <c r="M24181" s="27" t="s">
        <v>338</v>
      </c>
      <c r="N24181" s="27" t="s">
        <v>301</v>
      </c>
      <c r="O24181" s="27" t="s">
        <v>301</v>
      </c>
      <c r="P24181" s="27">
        <v>2</v>
      </c>
    </row>
    <row r="24182" spans="7:16" x14ac:dyDescent="0.25">
      <c r="G24182" s="27" t="str">
        <f t="shared" si="377"/>
        <v>2021/2022Sub-Saharan AfricaOthers &amp; Cross-sectoralAdaptationGrantInternationalPrivateInstitutional Investors</v>
      </c>
      <c r="H24182" s="27" t="s">
        <v>291</v>
      </c>
      <c r="I24182" s="27" t="s">
        <v>318</v>
      </c>
      <c r="J24182" s="27" t="s">
        <v>297</v>
      </c>
      <c r="K24182" s="27" t="s">
        <v>302</v>
      </c>
      <c r="L24182" s="27" t="s">
        <v>332</v>
      </c>
      <c r="M24182" s="27" t="s">
        <v>324</v>
      </c>
      <c r="N24182" s="27" t="s">
        <v>306</v>
      </c>
      <c r="O24182" s="27" t="s">
        <v>27</v>
      </c>
      <c r="P24182" s="27">
        <v>1.682962861</v>
      </c>
    </row>
    <row r="24183" spans="7:16" x14ac:dyDescent="0.25">
      <c r="G24183" s="27" t="str">
        <f t="shared" si="377"/>
        <v>2021/2022Sub-Saharan AfricaOthers &amp; Cross-sectoralAdaptationGrantInternationalPublicBilateral DFI</v>
      </c>
      <c r="H24183" s="27" t="s">
        <v>291</v>
      </c>
      <c r="I24183" s="27" t="s">
        <v>318</v>
      </c>
      <c r="J24183" s="27" t="s">
        <v>297</v>
      </c>
      <c r="K24183" s="27" t="s">
        <v>302</v>
      </c>
      <c r="L24183" s="27" t="s">
        <v>332</v>
      </c>
      <c r="M24183" s="27" t="s">
        <v>324</v>
      </c>
      <c r="N24183" s="27" t="s">
        <v>309</v>
      </c>
      <c r="O24183" s="27" t="s">
        <v>31</v>
      </c>
      <c r="P24183" s="27">
        <v>11.84957427</v>
      </c>
    </row>
    <row r="24184" spans="7:16" x14ac:dyDescent="0.25">
      <c r="G24184" s="27" t="str">
        <f t="shared" si="377"/>
        <v>2021/2022Sub-Saharan AfricaOthers &amp; Cross-sectoralAdaptationGrantInternationalPublicGovernment</v>
      </c>
      <c r="H24184" s="27" t="s">
        <v>291</v>
      </c>
      <c r="I24184" s="27" t="s">
        <v>318</v>
      </c>
      <c r="J24184" s="27" t="s">
        <v>297</v>
      </c>
      <c r="K24184" s="27" t="s">
        <v>302</v>
      </c>
      <c r="L24184" s="27" t="s">
        <v>332</v>
      </c>
      <c r="M24184" s="27" t="s">
        <v>324</v>
      </c>
      <c r="N24184" s="27" t="s">
        <v>309</v>
      </c>
      <c r="O24184" s="27" t="s">
        <v>28</v>
      </c>
      <c r="P24184" s="27">
        <v>146.42857960000001</v>
      </c>
    </row>
    <row r="24185" spans="7:16" x14ac:dyDescent="0.25">
      <c r="G24185" s="27" t="str">
        <f t="shared" si="377"/>
        <v>2021/2022Sub-Saharan AfricaOthers &amp; Cross-sectoralAdaptationGrantInternationalPublicMultilateral Climate Funds</v>
      </c>
      <c r="H24185" s="27" t="s">
        <v>291</v>
      </c>
      <c r="I24185" s="27" t="s">
        <v>318</v>
      </c>
      <c r="J24185" s="27" t="s">
        <v>297</v>
      </c>
      <c r="K24185" s="27" t="s">
        <v>302</v>
      </c>
      <c r="L24185" s="27" t="s">
        <v>332</v>
      </c>
      <c r="M24185" s="27" t="s">
        <v>324</v>
      </c>
      <c r="N24185" s="27" t="s">
        <v>309</v>
      </c>
      <c r="O24185" s="27" t="s">
        <v>29</v>
      </c>
      <c r="P24185" s="27">
        <v>13.12</v>
      </c>
    </row>
    <row r="24186" spans="7:16" x14ac:dyDescent="0.25">
      <c r="G24186" s="27" t="str">
        <f t="shared" si="377"/>
        <v>2021/2022Sub-Saharan AfricaOthers &amp; Cross-sectoralAdaptationGrantInternationalPublicMultilateral DFI</v>
      </c>
      <c r="H24186" s="27" t="s">
        <v>291</v>
      </c>
      <c r="I24186" s="27" t="s">
        <v>318</v>
      </c>
      <c r="J24186" s="27" t="s">
        <v>297</v>
      </c>
      <c r="K24186" s="27" t="s">
        <v>302</v>
      </c>
      <c r="L24186" s="27" t="s">
        <v>332</v>
      </c>
      <c r="M24186" s="27" t="s">
        <v>324</v>
      </c>
      <c r="N24186" s="27" t="s">
        <v>309</v>
      </c>
      <c r="O24186" s="27" t="s">
        <v>30</v>
      </c>
      <c r="P24186" s="27">
        <v>4.1982024600000001</v>
      </c>
    </row>
    <row r="24187" spans="7:16" x14ac:dyDescent="0.25">
      <c r="G24187" s="27" t="str">
        <f t="shared" si="377"/>
        <v>2021/2022Sub-Saharan AfricaOthers &amp; Cross-sectoralAdaptationGrantInternationalPublicPublic Fund</v>
      </c>
      <c r="H24187" s="27" t="s">
        <v>291</v>
      </c>
      <c r="I24187" s="27" t="s">
        <v>318</v>
      </c>
      <c r="J24187" s="27" t="s">
        <v>297</v>
      </c>
      <c r="K24187" s="27" t="s">
        <v>302</v>
      </c>
      <c r="L24187" s="27" t="s">
        <v>332</v>
      </c>
      <c r="M24187" s="27" t="s">
        <v>324</v>
      </c>
      <c r="N24187" s="27" t="s">
        <v>309</v>
      </c>
      <c r="O24187" s="27" t="s">
        <v>311</v>
      </c>
      <c r="P24187" s="27">
        <v>0</v>
      </c>
    </row>
    <row r="24188" spans="7:16" x14ac:dyDescent="0.25">
      <c r="G24188" s="27" t="str">
        <f t="shared" si="377"/>
        <v>2021/2022Sub-Saharan AfricaOthers &amp; Cross-sectoralAdaptationGrantInternationalPublicSOE</v>
      </c>
      <c r="H24188" s="27" t="s">
        <v>291</v>
      </c>
      <c r="I24188" s="27" t="s">
        <v>318</v>
      </c>
      <c r="J24188" s="27" t="s">
        <v>297</v>
      </c>
      <c r="K24188" s="27" t="s">
        <v>302</v>
      </c>
      <c r="L24188" s="27" t="s">
        <v>332</v>
      </c>
      <c r="M24188" s="27" t="s">
        <v>324</v>
      </c>
      <c r="N24188" s="27" t="s">
        <v>309</v>
      </c>
      <c r="O24188" s="27" t="s">
        <v>34</v>
      </c>
      <c r="P24188" s="27">
        <v>0</v>
      </c>
    </row>
    <row r="24189" spans="7:16" x14ac:dyDescent="0.25">
      <c r="G24189" s="27" t="str">
        <f t="shared" si="377"/>
        <v>2021/2022Sub-Saharan AfricaOthers &amp; Cross-sectoralAdaptationGrantInternationalUnknownUnknown</v>
      </c>
      <c r="H24189" s="27" t="s">
        <v>291</v>
      </c>
      <c r="I24189" s="27" t="s">
        <v>318</v>
      </c>
      <c r="J24189" s="27" t="s">
        <v>297</v>
      </c>
      <c r="K24189" s="27" t="s">
        <v>302</v>
      </c>
      <c r="L24189" s="27" t="s">
        <v>332</v>
      </c>
      <c r="M24189" s="27" t="s">
        <v>324</v>
      </c>
      <c r="N24189" s="27" t="s">
        <v>301</v>
      </c>
      <c r="O24189" s="27" t="s">
        <v>301</v>
      </c>
      <c r="P24189" s="27">
        <v>2</v>
      </c>
    </row>
    <row r="24190" spans="7:16" x14ac:dyDescent="0.25">
      <c r="G24190" s="27" t="str">
        <f t="shared" si="377"/>
        <v>2021/2022Sub-Saharan AfricaOthers &amp; Cross-sectoralAdaptationLow-cost project debtAll DestinationsPrivateInstitutional Investors</v>
      </c>
      <c r="H24190" s="27" t="s">
        <v>291</v>
      </c>
      <c r="I24190" s="27" t="s">
        <v>318</v>
      </c>
      <c r="J24190" s="27" t="s">
        <v>297</v>
      </c>
      <c r="K24190" s="27" t="s">
        <v>302</v>
      </c>
      <c r="L24190" s="27" t="s">
        <v>336</v>
      </c>
      <c r="M24190" s="27" t="s">
        <v>338</v>
      </c>
      <c r="N24190" s="27" t="s">
        <v>306</v>
      </c>
      <c r="O24190" s="27" t="s">
        <v>27</v>
      </c>
      <c r="P24190" s="27">
        <v>0</v>
      </c>
    </row>
    <row r="24191" spans="7:16" x14ac:dyDescent="0.25">
      <c r="G24191" s="27" t="str">
        <f t="shared" si="377"/>
        <v>2021/2022Sub-Saharan AfricaOthers &amp; Cross-sectoralAdaptationLow-cost project debtAll DestinationsPublicBilateral DFI</v>
      </c>
      <c r="H24191" s="27" t="s">
        <v>291</v>
      </c>
      <c r="I24191" s="27" t="s">
        <v>318</v>
      </c>
      <c r="J24191" s="27" t="s">
        <v>297</v>
      </c>
      <c r="K24191" s="27" t="s">
        <v>302</v>
      </c>
      <c r="L24191" s="27" t="s">
        <v>336</v>
      </c>
      <c r="M24191" s="27" t="s">
        <v>338</v>
      </c>
      <c r="N24191" s="27" t="s">
        <v>309</v>
      </c>
      <c r="O24191" s="27" t="s">
        <v>31</v>
      </c>
      <c r="P24191" s="27">
        <v>104.2455061</v>
      </c>
    </row>
    <row r="24192" spans="7:16" x14ac:dyDescent="0.25">
      <c r="G24192" s="27" t="str">
        <f t="shared" si="377"/>
        <v>2021/2022Sub-Saharan AfricaOthers &amp; Cross-sectoralAdaptationLow-cost project debtAll DestinationsPublicMultilateral Climate Funds</v>
      </c>
      <c r="H24192" s="27" t="s">
        <v>291</v>
      </c>
      <c r="I24192" s="27" t="s">
        <v>318</v>
      </c>
      <c r="J24192" s="27" t="s">
        <v>297</v>
      </c>
      <c r="K24192" s="27" t="s">
        <v>302</v>
      </c>
      <c r="L24192" s="27" t="s">
        <v>336</v>
      </c>
      <c r="M24192" s="27" t="s">
        <v>338</v>
      </c>
      <c r="N24192" s="27" t="s">
        <v>309</v>
      </c>
      <c r="O24192" s="27" t="s">
        <v>29</v>
      </c>
      <c r="P24192" s="27">
        <v>1.19</v>
      </c>
    </row>
    <row r="24193" spans="7:16" x14ac:dyDescent="0.25">
      <c r="G24193" s="27" t="str">
        <f t="shared" si="377"/>
        <v>2021/2022Sub-Saharan AfricaOthers &amp; Cross-sectoralAdaptationLow-cost project debtInternationalPrivateInstitutional Investors</v>
      </c>
      <c r="H24193" s="27" t="s">
        <v>291</v>
      </c>
      <c r="I24193" s="27" t="s">
        <v>318</v>
      </c>
      <c r="J24193" s="27" t="s">
        <v>297</v>
      </c>
      <c r="K24193" s="27" t="s">
        <v>302</v>
      </c>
      <c r="L24193" s="27" t="s">
        <v>336</v>
      </c>
      <c r="M24193" s="27" t="s">
        <v>324</v>
      </c>
      <c r="N24193" s="27" t="s">
        <v>306</v>
      </c>
      <c r="O24193" s="27" t="s">
        <v>27</v>
      </c>
      <c r="P24193" s="27">
        <v>0</v>
      </c>
    </row>
    <row r="24194" spans="7:16" x14ac:dyDescent="0.25">
      <c r="G24194" s="27" t="str">
        <f t="shared" si="377"/>
        <v>2021/2022Sub-Saharan AfricaOthers &amp; Cross-sectoralAdaptationLow-cost project debtInternationalPublicBilateral DFI</v>
      </c>
      <c r="H24194" s="27" t="s">
        <v>291</v>
      </c>
      <c r="I24194" s="27" t="s">
        <v>318</v>
      </c>
      <c r="J24194" s="27" t="s">
        <v>297</v>
      </c>
      <c r="K24194" s="27" t="s">
        <v>302</v>
      </c>
      <c r="L24194" s="27" t="s">
        <v>336</v>
      </c>
      <c r="M24194" s="27" t="s">
        <v>324</v>
      </c>
      <c r="N24194" s="27" t="s">
        <v>309</v>
      </c>
      <c r="O24194" s="27" t="s">
        <v>31</v>
      </c>
      <c r="P24194" s="27">
        <v>104.2455061</v>
      </c>
    </row>
    <row r="24195" spans="7:16" x14ac:dyDescent="0.25">
      <c r="G24195" s="27" t="str">
        <f t="shared" ref="G24195:G24258" si="378">+_xlfn.CONCAT(H24195:O24195)</f>
        <v>2021/2022Sub-Saharan AfricaOthers &amp; Cross-sectoralAdaptationLow-cost project debtInternationalPublicMultilateral Climate Funds</v>
      </c>
      <c r="H24195" s="27" t="s">
        <v>291</v>
      </c>
      <c r="I24195" s="27" t="s">
        <v>318</v>
      </c>
      <c r="J24195" s="27" t="s">
        <v>297</v>
      </c>
      <c r="K24195" s="27" t="s">
        <v>302</v>
      </c>
      <c r="L24195" s="27" t="s">
        <v>336</v>
      </c>
      <c r="M24195" s="27" t="s">
        <v>324</v>
      </c>
      <c r="N24195" s="27" t="s">
        <v>309</v>
      </c>
      <c r="O24195" s="27" t="s">
        <v>29</v>
      </c>
      <c r="P24195" s="27">
        <v>1.19</v>
      </c>
    </row>
    <row r="24196" spans="7:16" x14ac:dyDescent="0.25">
      <c r="G24196" s="27" t="str">
        <f t="shared" si="378"/>
        <v>2021/2022Sub-Saharan AfricaOthers &amp; Cross-sectoralAdaptationProject-level market rate debtAll DestinationsPublicMultilateral DFI</v>
      </c>
      <c r="H24196" s="27" t="s">
        <v>291</v>
      </c>
      <c r="I24196" s="27" t="s">
        <v>318</v>
      </c>
      <c r="J24196" s="27" t="s">
        <v>297</v>
      </c>
      <c r="K24196" s="27" t="s">
        <v>302</v>
      </c>
      <c r="L24196" s="27" t="s">
        <v>335</v>
      </c>
      <c r="M24196" s="27" t="s">
        <v>338</v>
      </c>
      <c r="N24196" s="27" t="s">
        <v>309</v>
      </c>
      <c r="O24196" s="27" t="s">
        <v>30</v>
      </c>
      <c r="P24196" s="27">
        <v>126.97619353499999</v>
      </c>
    </row>
    <row r="24197" spans="7:16" x14ac:dyDescent="0.25">
      <c r="G24197" s="27" t="str">
        <f t="shared" si="378"/>
        <v>2021/2022Sub-Saharan AfricaOthers &amp; Cross-sectoralAdaptationProject-level market rate debtDomesticPublicMultilateral DFI</v>
      </c>
      <c r="H24197" s="27" t="s">
        <v>291</v>
      </c>
      <c r="I24197" s="27" t="s">
        <v>318</v>
      </c>
      <c r="J24197" s="27" t="s">
        <v>297</v>
      </c>
      <c r="K24197" s="27" t="s">
        <v>302</v>
      </c>
      <c r="L24197" s="27" t="s">
        <v>335</v>
      </c>
      <c r="M24197" s="27" t="s">
        <v>323</v>
      </c>
      <c r="N24197" s="27" t="s">
        <v>309</v>
      </c>
      <c r="O24197" s="27" t="s">
        <v>30</v>
      </c>
      <c r="P24197" s="27">
        <v>0.42076513500000001</v>
      </c>
    </row>
    <row r="24198" spans="7:16" x14ac:dyDescent="0.25">
      <c r="G24198" s="27" t="str">
        <f t="shared" si="378"/>
        <v>2021/2022Sub-Saharan AfricaOthers &amp; Cross-sectoralAdaptationProject-level market rate debtInternationalPublicMultilateral DFI</v>
      </c>
      <c r="H24198" s="27" t="s">
        <v>291</v>
      </c>
      <c r="I24198" s="27" t="s">
        <v>318</v>
      </c>
      <c r="J24198" s="27" t="s">
        <v>297</v>
      </c>
      <c r="K24198" s="27" t="s">
        <v>302</v>
      </c>
      <c r="L24198" s="27" t="s">
        <v>335</v>
      </c>
      <c r="M24198" s="27" t="s">
        <v>324</v>
      </c>
      <c r="N24198" s="27" t="s">
        <v>309</v>
      </c>
      <c r="O24198" s="27" t="s">
        <v>30</v>
      </c>
      <c r="P24198" s="27">
        <v>126.5554284</v>
      </c>
    </row>
    <row r="24199" spans="7:16" x14ac:dyDescent="0.25">
      <c r="G24199" s="27" t="str">
        <f t="shared" si="378"/>
        <v>2021/2022Sub-Saharan AfricaOthers &amp; Cross-sectoralAdaptationUnknownAll DestinationsPublicMultilateral DFI</v>
      </c>
      <c r="H24199" s="27" t="s">
        <v>291</v>
      </c>
      <c r="I24199" s="27" t="s">
        <v>318</v>
      </c>
      <c r="J24199" s="27" t="s">
        <v>297</v>
      </c>
      <c r="K24199" s="27" t="s">
        <v>302</v>
      </c>
      <c r="L24199" s="27" t="s">
        <v>301</v>
      </c>
      <c r="M24199" s="27" t="s">
        <v>338</v>
      </c>
      <c r="N24199" s="27" t="s">
        <v>309</v>
      </c>
      <c r="O24199" s="27" t="s">
        <v>30</v>
      </c>
      <c r="P24199" s="27">
        <v>62.138242253999998</v>
      </c>
    </row>
    <row r="24200" spans="7:16" x14ac:dyDescent="0.25">
      <c r="G24200" s="27" t="str">
        <f t="shared" si="378"/>
        <v>2021/2022Sub-Saharan AfricaOthers &amp; Cross-sectoralAdaptationUnknownDomesticPublicMultilateral DFI</v>
      </c>
      <c r="H24200" s="27" t="s">
        <v>291</v>
      </c>
      <c r="I24200" s="27" t="s">
        <v>318</v>
      </c>
      <c r="J24200" s="27" t="s">
        <v>297</v>
      </c>
      <c r="K24200" s="27" t="s">
        <v>302</v>
      </c>
      <c r="L24200" s="27" t="s">
        <v>301</v>
      </c>
      <c r="M24200" s="27" t="s">
        <v>323</v>
      </c>
      <c r="N24200" s="27" t="s">
        <v>309</v>
      </c>
      <c r="O24200" s="27" t="s">
        <v>30</v>
      </c>
      <c r="P24200" s="133">
        <v>2.7828404000000001E-2</v>
      </c>
    </row>
    <row r="24201" spans="7:16" x14ac:dyDescent="0.25">
      <c r="G24201" s="27" t="str">
        <f t="shared" si="378"/>
        <v>2021/2022Sub-Saharan AfricaOthers &amp; Cross-sectoralAdaptationUnknownInternationalPublicMultilateral DFI</v>
      </c>
      <c r="H24201" s="27" t="s">
        <v>291</v>
      </c>
      <c r="I24201" s="27" t="s">
        <v>318</v>
      </c>
      <c r="J24201" s="27" t="s">
        <v>297</v>
      </c>
      <c r="K24201" s="27" t="s">
        <v>302</v>
      </c>
      <c r="L24201" s="27" t="s">
        <v>301</v>
      </c>
      <c r="M24201" s="27" t="s">
        <v>324</v>
      </c>
      <c r="N24201" s="27" t="s">
        <v>309</v>
      </c>
      <c r="O24201" s="27" t="s">
        <v>30</v>
      </c>
      <c r="P24201" s="27">
        <v>62.11041385</v>
      </c>
    </row>
    <row r="24202" spans="7:16" x14ac:dyDescent="0.25">
      <c r="G24202" s="27" t="str">
        <f t="shared" si="378"/>
        <v>2021/2022Sub-Saharan AfricaOthers &amp; Cross-sectoralAll UsesAll InstrumentsAll DestinationsPrivateInstitutional Investors</v>
      </c>
      <c r="H24202" s="27" t="s">
        <v>291</v>
      </c>
      <c r="I24202" s="27" t="s">
        <v>318</v>
      </c>
      <c r="J24202" s="27" t="s">
        <v>297</v>
      </c>
      <c r="K24202" s="27" t="s">
        <v>346</v>
      </c>
      <c r="L24202" s="27" t="s">
        <v>345</v>
      </c>
      <c r="M24202" s="27" t="s">
        <v>338</v>
      </c>
      <c r="N24202" s="27" t="s">
        <v>306</v>
      </c>
      <c r="O24202" s="27" t="s">
        <v>27</v>
      </c>
      <c r="P24202" s="27">
        <v>2.087732199</v>
      </c>
    </row>
    <row r="24203" spans="7:16" x14ac:dyDescent="0.25">
      <c r="G24203" s="27" t="str">
        <f t="shared" si="378"/>
        <v>2021/2022Sub-Saharan AfricaOthers &amp; Cross-sectoralAll UsesAll InstrumentsAll DestinationsPublicBilateral DFI</v>
      </c>
      <c r="H24203" s="27" t="s">
        <v>291</v>
      </c>
      <c r="I24203" s="27" t="s">
        <v>318</v>
      </c>
      <c r="J24203" s="27" t="s">
        <v>297</v>
      </c>
      <c r="K24203" s="27" t="s">
        <v>346</v>
      </c>
      <c r="L24203" s="27" t="s">
        <v>345</v>
      </c>
      <c r="M24203" s="27" t="s">
        <v>338</v>
      </c>
      <c r="N24203" s="27" t="s">
        <v>309</v>
      </c>
      <c r="O24203" s="27" t="s">
        <v>31</v>
      </c>
      <c r="P24203" s="27">
        <v>250.821533749</v>
      </c>
    </row>
    <row r="24204" spans="7:16" x14ac:dyDescent="0.25">
      <c r="G24204" s="27" t="str">
        <f t="shared" si="378"/>
        <v>2021/2022Sub-Saharan AfricaOthers &amp; Cross-sectoralAll UsesAll InstrumentsAll DestinationsPublicExport Credit Agency (ECA)</v>
      </c>
      <c r="H24204" s="27" t="s">
        <v>291</v>
      </c>
      <c r="I24204" s="27" t="s">
        <v>318</v>
      </c>
      <c r="J24204" s="27" t="s">
        <v>297</v>
      </c>
      <c r="K24204" s="27" t="s">
        <v>346</v>
      </c>
      <c r="L24204" s="27" t="s">
        <v>345</v>
      </c>
      <c r="M24204" s="27" t="s">
        <v>338</v>
      </c>
      <c r="N24204" s="27" t="s">
        <v>309</v>
      </c>
      <c r="O24204" s="27" t="s">
        <v>310</v>
      </c>
      <c r="P24204" s="27">
        <v>0</v>
      </c>
    </row>
    <row r="24205" spans="7:16" x14ac:dyDescent="0.25">
      <c r="G24205" s="27" t="str">
        <f t="shared" si="378"/>
        <v>2021/2022Sub-Saharan AfricaOthers &amp; Cross-sectoralAll UsesAll InstrumentsAll DestinationsPublicGovernment</v>
      </c>
      <c r="H24205" s="27" t="s">
        <v>291</v>
      </c>
      <c r="I24205" s="27" t="s">
        <v>318</v>
      </c>
      <c r="J24205" s="27" t="s">
        <v>297</v>
      </c>
      <c r="K24205" s="27" t="s">
        <v>346</v>
      </c>
      <c r="L24205" s="27" t="s">
        <v>345</v>
      </c>
      <c r="M24205" s="27" t="s">
        <v>338</v>
      </c>
      <c r="N24205" s="27" t="s">
        <v>309</v>
      </c>
      <c r="O24205" s="27" t="s">
        <v>28</v>
      </c>
      <c r="P24205" s="27">
        <v>273.34030118999999</v>
      </c>
    </row>
    <row r="24206" spans="7:16" x14ac:dyDescent="0.25">
      <c r="G24206" s="27" t="str">
        <f t="shared" si="378"/>
        <v>2021/2022Sub-Saharan AfricaOthers &amp; Cross-sectoralAll UsesAll InstrumentsAll DestinationsPublicMultilateral Climate Funds</v>
      </c>
      <c r="H24206" s="27" t="s">
        <v>291</v>
      </c>
      <c r="I24206" s="27" t="s">
        <v>318</v>
      </c>
      <c r="J24206" s="27" t="s">
        <v>297</v>
      </c>
      <c r="K24206" s="27" t="s">
        <v>346</v>
      </c>
      <c r="L24206" s="27" t="s">
        <v>345</v>
      </c>
      <c r="M24206" s="27" t="s">
        <v>338</v>
      </c>
      <c r="N24206" s="27" t="s">
        <v>309</v>
      </c>
      <c r="O24206" s="27" t="s">
        <v>29</v>
      </c>
      <c r="P24206" s="27">
        <v>16.489999999999998</v>
      </c>
    </row>
    <row r="24207" spans="7:16" x14ac:dyDescent="0.25">
      <c r="G24207" s="27" t="str">
        <f t="shared" si="378"/>
        <v>2021/2022Sub-Saharan AfricaOthers &amp; Cross-sectoralAll UsesAll InstrumentsAll DestinationsPublicMultilateral DFI</v>
      </c>
      <c r="H24207" s="27" t="s">
        <v>291</v>
      </c>
      <c r="I24207" s="27" t="s">
        <v>318</v>
      </c>
      <c r="J24207" s="27" t="s">
        <v>297</v>
      </c>
      <c r="K24207" s="27" t="s">
        <v>346</v>
      </c>
      <c r="L24207" s="27" t="s">
        <v>345</v>
      </c>
      <c r="M24207" s="27" t="s">
        <v>338</v>
      </c>
      <c r="N24207" s="27" t="s">
        <v>309</v>
      </c>
      <c r="O24207" s="27" t="s">
        <v>30</v>
      </c>
      <c r="P24207" s="27">
        <v>970.28906679199997</v>
      </c>
    </row>
    <row r="24208" spans="7:16" x14ac:dyDescent="0.25">
      <c r="G24208" s="27" t="str">
        <f t="shared" si="378"/>
        <v>2021/2022Sub-Saharan AfricaOthers &amp; Cross-sectoralAll UsesAll InstrumentsAll DestinationsPublicPublic Fund</v>
      </c>
      <c r="H24208" s="27" t="s">
        <v>291</v>
      </c>
      <c r="I24208" s="27" t="s">
        <v>318</v>
      </c>
      <c r="J24208" s="27" t="s">
        <v>297</v>
      </c>
      <c r="K24208" s="27" t="s">
        <v>346</v>
      </c>
      <c r="L24208" s="27" t="s">
        <v>345</v>
      </c>
      <c r="M24208" s="27" t="s">
        <v>338</v>
      </c>
      <c r="N24208" s="27" t="s">
        <v>309</v>
      </c>
      <c r="O24208" s="27" t="s">
        <v>311</v>
      </c>
      <c r="P24208" s="27">
        <v>0</v>
      </c>
    </row>
    <row r="24209" spans="7:16" x14ac:dyDescent="0.25">
      <c r="G24209" s="27" t="str">
        <f t="shared" si="378"/>
        <v>2021/2022Sub-Saharan AfricaOthers &amp; Cross-sectoralAll UsesAll InstrumentsAll DestinationsPublicSOE</v>
      </c>
      <c r="H24209" s="27" t="s">
        <v>291</v>
      </c>
      <c r="I24209" s="27" t="s">
        <v>318</v>
      </c>
      <c r="J24209" s="27" t="s">
        <v>297</v>
      </c>
      <c r="K24209" s="27" t="s">
        <v>346</v>
      </c>
      <c r="L24209" s="27" t="s">
        <v>345</v>
      </c>
      <c r="M24209" s="27" t="s">
        <v>338</v>
      </c>
      <c r="N24209" s="27" t="s">
        <v>309</v>
      </c>
      <c r="O24209" s="27" t="s">
        <v>34</v>
      </c>
      <c r="P24209" s="27">
        <v>0</v>
      </c>
    </row>
    <row r="24210" spans="7:16" x14ac:dyDescent="0.25">
      <c r="G24210" s="27" t="str">
        <f t="shared" si="378"/>
        <v>2021/2022Sub-Saharan AfricaOthers &amp; Cross-sectoralAll UsesAll InstrumentsAll DestinationsUnknownUnknown</v>
      </c>
      <c r="H24210" s="27" t="s">
        <v>291</v>
      </c>
      <c r="I24210" s="27" t="s">
        <v>318</v>
      </c>
      <c r="J24210" s="27" t="s">
        <v>297</v>
      </c>
      <c r="K24210" s="27" t="s">
        <v>346</v>
      </c>
      <c r="L24210" s="27" t="s">
        <v>345</v>
      </c>
      <c r="M24210" s="27" t="s">
        <v>338</v>
      </c>
      <c r="N24210" s="27" t="s">
        <v>301</v>
      </c>
      <c r="O24210" s="27" t="s">
        <v>301</v>
      </c>
      <c r="P24210" s="27">
        <v>2</v>
      </c>
    </row>
    <row r="24211" spans="7:16" x14ac:dyDescent="0.25">
      <c r="G24211" s="27" t="str">
        <f t="shared" si="378"/>
        <v>2021/2022Sub-Saharan AfricaOthers &amp; Cross-sectoralAll UsesAll InstrumentsDomesticPublicMultilateral Climate Funds</v>
      </c>
      <c r="H24211" s="27" t="s">
        <v>291</v>
      </c>
      <c r="I24211" s="27" t="s">
        <v>318</v>
      </c>
      <c r="J24211" s="27" t="s">
        <v>297</v>
      </c>
      <c r="K24211" s="27" t="s">
        <v>346</v>
      </c>
      <c r="L24211" s="27" t="s">
        <v>345</v>
      </c>
      <c r="M24211" s="27" t="s">
        <v>323</v>
      </c>
      <c r="N24211" s="27" t="s">
        <v>309</v>
      </c>
      <c r="O24211" s="27" t="s">
        <v>29</v>
      </c>
      <c r="P24211" s="27">
        <v>1.316048E-3</v>
      </c>
    </row>
    <row r="24212" spans="7:16" x14ac:dyDescent="0.25">
      <c r="G24212" s="27" t="str">
        <f t="shared" si="378"/>
        <v>2021/2022Sub-Saharan AfricaOthers &amp; Cross-sectoralAll UsesAll InstrumentsDomesticPublicMultilateral DFI</v>
      </c>
      <c r="H24212" s="27" t="s">
        <v>291</v>
      </c>
      <c r="I24212" s="27" t="s">
        <v>318</v>
      </c>
      <c r="J24212" s="27" t="s">
        <v>297</v>
      </c>
      <c r="K24212" s="27" t="s">
        <v>346</v>
      </c>
      <c r="L24212" s="27" t="s">
        <v>345</v>
      </c>
      <c r="M24212" s="27" t="s">
        <v>323</v>
      </c>
      <c r="N24212" s="27" t="s">
        <v>309</v>
      </c>
      <c r="O24212" s="27" t="s">
        <v>30</v>
      </c>
      <c r="P24212" s="27">
        <v>0.78116434599999995</v>
      </c>
    </row>
    <row r="24213" spans="7:16" x14ac:dyDescent="0.25">
      <c r="G24213" s="27" t="str">
        <f t="shared" si="378"/>
        <v>2021/2022Sub-Saharan AfricaOthers &amp; Cross-sectoralAll UsesAll InstrumentsInternationalPrivateInstitutional Investors</v>
      </c>
      <c r="H24213" s="27" t="s">
        <v>291</v>
      </c>
      <c r="I24213" s="27" t="s">
        <v>318</v>
      </c>
      <c r="J24213" s="27" t="s">
        <v>297</v>
      </c>
      <c r="K24213" s="27" t="s">
        <v>346</v>
      </c>
      <c r="L24213" s="27" t="s">
        <v>345</v>
      </c>
      <c r="M24213" s="27" t="s">
        <v>324</v>
      </c>
      <c r="N24213" s="27" t="s">
        <v>306</v>
      </c>
      <c r="O24213" s="27" t="s">
        <v>27</v>
      </c>
      <c r="P24213" s="27">
        <v>2.087732199</v>
      </c>
    </row>
    <row r="24214" spans="7:16" x14ac:dyDescent="0.25">
      <c r="G24214" s="27" t="str">
        <f t="shared" si="378"/>
        <v>2021/2022Sub-Saharan AfricaOthers &amp; Cross-sectoralAll UsesAll InstrumentsInternationalPublicBilateral DFI</v>
      </c>
      <c r="H24214" s="27" t="s">
        <v>291</v>
      </c>
      <c r="I24214" s="27" t="s">
        <v>318</v>
      </c>
      <c r="J24214" s="27" t="s">
        <v>297</v>
      </c>
      <c r="K24214" s="27" t="s">
        <v>346</v>
      </c>
      <c r="L24214" s="27" t="s">
        <v>345</v>
      </c>
      <c r="M24214" s="27" t="s">
        <v>324</v>
      </c>
      <c r="N24214" s="27" t="s">
        <v>309</v>
      </c>
      <c r="O24214" s="27" t="s">
        <v>31</v>
      </c>
      <c r="P24214" s="27">
        <v>250.821533749</v>
      </c>
    </row>
    <row r="24215" spans="7:16" x14ac:dyDescent="0.25">
      <c r="G24215" s="27" t="str">
        <f t="shared" si="378"/>
        <v>2021/2022Sub-Saharan AfricaOthers &amp; Cross-sectoralAll UsesAll InstrumentsInternationalPublicExport Credit Agency (ECA)</v>
      </c>
      <c r="H24215" s="27" t="s">
        <v>291</v>
      </c>
      <c r="I24215" s="27" t="s">
        <v>318</v>
      </c>
      <c r="J24215" s="27" t="s">
        <v>297</v>
      </c>
      <c r="K24215" s="27" t="s">
        <v>346</v>
      </c>
      <c r="L24215" s="27" t="s">
        <v>345</v>
      </c>
      <c r="M24215" s="27" t="s">
        <v>324</v>
      </c>
      <c r="N24215" s="27" t="s">
        <v>309</v>
      </c>
      <c r="O24215" s="27" t="s">
        <v>310</v>
      </c>
      <c r="P24215" s="27">
        <v>0</v>
      </c>
    </row>
    <row r="24216" spans="7:16" x14ac:dyDescent="0.25">
      <c r="G24216" s="27" t="str">
        <f t="shared" si="378"/>
        <v>2021/2022Sub-Saharan AfricaOthers &amp; Cross-sectoralAll UsesAll InstrumentsInternationalPublicGovernment</v>
      </c>
      <c r="H24216" s="27" t="s">
        <v>291</v>
      </c>
      <c r="I24216" s="27" t="s">
        <v>318</v>
      </c>
      <c r="J24216" s="27" t="s">
        <v>297</v>
      </c>
      <c r="K24216" s="27" t="s">
        <v>346</v>
      </c>
      <c r="L24216" s="27" t="s">
        <v>345</v>
      </c>
      <c r="M24216" s="27" t="s">
        <v>324</v>
      </c>
      <c r="N24216" s="27" t="s">
        <v>309</v>
      </c>
      <c r="O24216" s="27" t="s">
        <v>28</v>
      </c>
      <c r="P24216" s="27">
        <v>273.34030118999999</v>
      </c>
    </row>
    <row r="24217" spans="7:16" x14ac:dyDescent="0.25">
      <c r="G24217" s="27" t="str">
        <f t="shared" si="378"/>
        <v>2021/2022Sub-Saharan AfricaOthers &amp; Cross-sectoralAll UsesAll InstrumentsInternationalPublicMultilateral Climate Funds</v>
      </c>
      <c r="H24217" s="27" t="s">
        <v>291</v>
      </c>
      <c r="I24217" s="27" t="s">
        <v>318</v>
      </c>
      <c r="J24217" s="27" t="s">
        <v>297</v>
      </c>
      <c r="K24217" s="27" t="s">
        <v>346</v>
      </c>
      <c r="L24217" s="27" t="s">
        <v>345</v>
      </c>
      <c r="M24217" s="27" t="s">
        <v>324</v>
      </c>
      <c r="N24217" s="27" t="s">
        <v>309</v>
      </c>
      <c r="O24217" s="27" t="s">
        <v>29</v>
      </c>
      <c r="P24217" s="27">
        <v>16.488683951999999</v>
      </c>
    </row>
    <row r="24218" spans="7:16" x14ac:dyDescent="0.25">
      <c r="G24218" s="27" t="str">
        <f t="shared" si="378"/>
        <v>2021/2022Sub-Saharan AfricaOthers &amp; Cross-sectoralAll UsesAll InstrumentsInternationalPublicMultilateral DFI</v>
      </c>
      <c r="H24218" s="27" t="s">
        <v>291</v>
      </c>
      <c r="I24218" s="27" t="s">
        <v>318</v>
      </c>
      <c r="J24218" s="27" t="s">
        <v>297</v>
      </c>
      <c r="K24218" s="27" t="s">
        <v>346</v>
      </c>
      <c r="L24218" s="27" t="s">
        <v>345</v>
      </c>
      <c r="M24218" s="27" t="s">
        <v>324</v>
      </c>
      <c r="N24218" s="27" t="s">
        <v>309</v>
      </c>
      <c r="O24218" s="27" t="s">
        <v>30</v>
      </c>
      <c r="P24218" s="27">
        <v>969.507902446</v>
      </c>
    </row>
    <row r="24219" spans="7:16" x14ac:dyDescent="0.25">
      <c r="G24219" s="27" t="str">
        <f t="shared" si="378"/>
        <v>2021/2022Sub-Saharan AfricaOthers &amp; Cross-sectoralAll UsesAll InstrumentsInternationalPublicPublic Fund</v>
      </c>
      <c r="H24219" s="27" t="s">
        <v>291</v>
      </c>
      <c r="I24219" s="27" t="s">
        <v>318</v>
      </c>
      <c r="J24219" s="27" t="s">
        <v>297</v>
      </c>
      <c r="K24219" s="27" t="s">
        <v>346</v>
      </c>
      <c r="L24219" s="27" t="s">
        <v>345</v>
      </c>
      <c r="M24219" s="27" t="s">
        <v>324</v>
      </c>
      <c r="N24219" s="27" t="s">
        <v>309</v>
      </c>
      <c r="O24219" s="27" t="s">
        <v>311</v>
      </c>
      <c r="P24219" s="27">
        <v>0</v>
      </c>
    </row>
    <row r="24220" spans="7:16" x14ac:dyDescent="0.25">
      <c r="G24220" s="27" t="str">
        <f t="shared" si="378"/>
        <v>2021/2022Sub-Saharan AfricaOthers &amp; Cross-sectoralAll UsesAll InstrumentsInternationalPublicSOE</v>
      </c>
      <c r="H24220" s="27" t="s">
        <v>291</v>
      </c>
      <c r="I24220" s="27" t="s">
        <v>318</v>
      </c>
      <c r="J24220" s="27" t="s">
        <v>297</v>
      </c>
      <c r="K24220" s="27" t="s">
        <v>346</v>
      </c>
      <c r="L24220" s="27" t="s">
        <v>345</v>
      </c>
      <c r="M24220" s="27" t="s">
        <v>324</v>
      </c>
      <c r="N24220" s="27" t="s">
        <v>309</v>
      </c>
      <c r="O24220" s="27" t="s">
        <v>34</v>
      </c>
      <c r="P24220" s="27">
        <v>0</v>
      </c>
    </row>
    <row r="24221" spans="7:16" x14ac:dyDescent="0.25">
      <c r="G24221" s="27" t="str">
        <f t="shared" si="378"/>
        <v>2021/2022Sub-Saharan AfricaOthers &amp; Cross-sectoralAll UsesAll InstrumentsInternationalUnknownUnknown</v>
      </c>
      <c r="H24221" s="27" t="s">
        <v>291</v>
      </c>
      <c r="I24221" s="27" t="s">
        <v>318</v>
      </c>
      <c r="J24221" s="27" t="s">
        <v>297</v>
      </c>
      <c r="K24221" s="27" t="s">
        <v>346</v>
      </c>
      <c r="L24221" s="27" t="s">
        <v>345</v>
      </c>
      <c r="M24221" s="27" t="s">
        <v>324</v>
      </c>
      <c r="N24221" s="27" t="s">
        <v>301</v>
      </c>
      <c r="O24221" s="27" t="s">
        <v>301</v>
      </c>
      <c r="P24221" s="27">
        <v>2</v>
      </c>
    </row>
    <row r="24222" spans="7:16" x14ac:dyDescent="0.25">
      <c r="G24222" s="27" t="str">
        <f t="shared" si="378"/>
        <v>2021/2022Sub-Saharan AfricaOthers &amp; Cross-sectoralAll UsesGrantAll DestinationsPrivateInstitutional Investors</v>
      </c>
      <c r="H24222" s="27" t="s">
        <v>291</v>
      </c>
      <c r="I24222" s="27" t="s">
        <v>318</v>
      </c>
      <c r="J24222" s="27" t="s">
        <v>297</v>
      </c>
      <c r="K24222" s="27" t="s">
        <v>346</v>
      </c>
      <c r="L24222" s="27" t="s">
        <v>332</v>
      </c>
      <c r="M24222" s="27" t="s">
        <v>338</v>
      </c>
      <c r="N24222" s="27" t="s">
        <v>306</v>
      </c>
      <c r="O24222" s="27" t="s">
        <v>27</v>
      </c>
      <c r="P24222" s="27">
        <v>2.087732199</v>
      </c>
    </row>
    <row r="24223" spans="7:16" x14ac:dyDescent="0.25">
      <c r="G24223" s="27" t="str">
        <f t="shared" si="378"/>
        <v>2021/2022Sub-Saharan AfricaOthers &amp; Cross-sectoralAll UsesGrantAll DestinationsPublicBilateral DFI</v>
      </c>
      <c r="H24223" s="27" t="s">
        <v>291</v>
      </c>
      <c r="I24223" s="27" t="s">
        <v>318</v>
      </c>
      <c r="J24223" s="27" t="s">
        <v>297</v>
      </c>
      <c r="K24223" s="27" t="s">
        <v>346</v>
      </c>
      <c r="L24223" s="27" t="s">
        <v>332</v>
      </c>
      <c r="M24223" s="27" t="s">
        <v>338</v>
      </c>
      <c r="N24223" s="27" t="s">
        <v>309</v>
      </c>
      <c r="O24223" s="27" t="s">
        <v>31</v>
      </c>
      <c r="P24223" s="27">
        <v>11.84957427</v>
      </c>
    </row>
    <row r="24224" spans="7:16" x14ac:dyDescent="0.25">
      <c r="G24224" s="27" t="str">
        <f t="shared" si="378"/>
        <v>2021/2022Sub-Saharan AfricaOthers &amp; Cross-sectoralAll UsesGrantAll DestinationsPublicGovernment</v>
      </c>
      <c r="H24224" s="27" t="s">
        <v>291</v>
      </c>
      <c r="I24224" s="27" t="s">
        <v>318</v>
      </c>
      <c r="J24224" s="27" t="s">
        <v>297</v>
      </c>
      <c r="K24224" s="27" t="s">
        <v>346</v>
      </c>
      <c r="L24224" s="27" t="s">
        <v>332</v>
      </c>
      <c r="M24224" s="27" t="s">
        <v>338</v>
      </c>
      <c r="N24224" s="27" t="s">
        <v>309</v>
      </c>
      <c r="O24224" s="27" t="s">
        <v>28</v>
      </c>
      <c r="P24224" s="27">
        <v>273.34030118999999</v>
      </c>
    </row>
    <row r="24225" spans="7:16" x14ac:dyDescent="0.25">
      <c r="G24225" s="27" t="str">
        <f t="shared" si="378"/>
        <v>2021/2022Sub-Saharan AfricaOthers &amp; Cross-sectoralAll UsesGrantAll DestinationsPublicMultilateral Climate Funds</v>
      </c>
      <c r="H24225" s="27" t="s">
        <v>291</v>
      </c>
      <c r="I24225" s="27" t="s">
        <v>318</v>
      </c>
      <c r="J24225" s="27" t="s">
        <v>297</v>
      </c>
      <c r="K24225" s="27" t="s">
        <v>346</v>
      </c>
      <c r="L24225" s="27" t="s">
        <v>332</v>
      </c>
      <c r="M24225" s="27" t="s">
        <v>338</v>
      </c>
      <c r="N24225" s="27" t="s">
        <v>309</v>
      </c>
      <c r="O24225" s="27" t="s">
        <v>29</v>
      </c>
      <c r="P24225" s="27">
        <v>15.299999999999899</v>
      </c>
    </row>
    <row r="24226" spans="7:16" x14ac:dyDescent="0.25">
      <c r="G24226" s="27" t="str">
        <f t="shared" si="378"/>
        <v>2021/2022Sub-Saharan AfricaOthers &amp; Cross-sectoralAll UsesGrantAll DestinationsPublicMultilateral DFI</v>
      </c>
      <c r="H24226" s="27" t="s">
        <v>291</v>
      </c>
      <c r="I24226" s="27" t="s">
        <v>318</v>
      </c>
      <c r="J24226" s="27" t="s">
        <v>297</v>
      </c>
      <c r="K24226" s="27" t="s">
        <v>346</v>
      </c>
      <c r="L24226" s="27" t="s">
        <v>332</v>
      </c>
      <c r="M24226" s="27" t="s">
        <v>338</v>
      </c>
      <c r="N24226" s="27" t="s">
        <v>309</v>
      </c>
      <c r="O24226" s="27" t="s">
        <v>30</v>
      </c>
      <c r="P24226" s="27">
        <v>15.38016367</v>
      </c>
    </row>
    <row r="24227" spans="7:16" x14ac:dyDescent="0.25">
      <c r="G24227" s="27" t="str">
        <f t="shared" si="378"/>
        <v>2021/2022Sub-Saharan AfricaOthers &amp; Cross-sectoralAll UsesGrantAll DestinationsPublicPublic Fund</v>
      </c>
      <c r="H24227" s="27" t="s">
        <v>291</v>
      </c>
      <c r="I24227" s="27" t="s">
        <v>318</v>
      </c>
      <c r="J24227" s="27" t="s">
        <v>297</v>
      </c>
      <c r="K24227" s="27" t="s">
        <v>346</v>
      </c>
      <c r="L24227" s="27" t="s">
        <v>332</v>
      </c>
      <c r="M24227" s="27" t="s">
        <v>338</v>
      </c>
      <c r="N24227" s="27" t="s">
        <v>309</v>
      </c>
      <c r="O24227" s="27" t="s">
        <v>311</v>
      </c>
      <c r="P24227" s="27">
        <v>0</v>
      </c>
    </row>
    <row r="24228" spans="7:16" x14ac:dyDescent="0.25">
      <c r="G24228" s="27" t="str">
        <f t="shared" si="378"/>
        <v>2021/2022Sub-Saharan AfricaOthers &amp; Cross-sectoralAll UsesGrantAll DestinationsPublicSOE</v>
      </c>
      <c r="H24228" s="27" t="s">
        <v>291</v>
      </c>
      <c r="I24228" s="27" t="s">
        <v>318</v>
      </c>
      <c r="J24228" s="27" t="s">
        <v>297</v>
      </c>
      <c r="K24228" s="27" t="s">
        <v>346</v>
      </c>
      <c r="L24228" s="27" t="s">
        <v>332</v>
      </c>
      <c r="M24228" s="27" t="s">
        <v>338</v>
      </c>
      <c r="N24228" s="27" t="s">
        <v>309</v>
      </c>
      <c r="O24228" s="27" t="s">
        <v>34</v>
      </c>
      <c r="P24228" s="27">
        <v>0</v>
      </c>
    </row>
    <row r="24229" spans="7:16" x14ac:dyDescent="0.25">
      <c r="G24229" s="27" t="str">
        <f t="shared" si="378"/>
        <v>2021/2022Sub-Saharan AfricaOthers &amp; Cross-sectoralAll UsesGrantAll DestinationsUnknownUnknown</v>
      </c>
      <c r="H24229" s="27" t="s">
        <v>291</v>
      </c>
      <c r="I24229" s="27" t="s">
        <v>318</v>
      </c>
      <c r="J24229" s="27" t="s">
        <v>297</v>
      </c>
      <c r="K24229" s="27" t="s">
        <v>346</v>
      </c>
      <c r="L24229" s="27" t="s">
        <v>332</v>
      </c>
      <c r="M24229" s="27" t="s">
        <v>338</v>
      </c>
      <c r="N24229" s="27" t="s">
        <v>301</v>
      </c>
      <c r="O24229" s="27" t="s">
        <v>301</v>
      </c>
      <c r="P24229" s="27">
        <v>2</v>
      </c>
    </row>
    <row r="24230" spans="7:16" x14ac:dyDescent="0.25">
      <c r="G24230" s="27" t="str">
        <f t="shared" si="378"/>
        <v>2021/2022Sub-Saharan AfricaOthers &amp; Cross-sectoralAll UsesGrantDomesticPublicMultilateral Climate Funds</v>
      </c>
      <c r="H24230" s="27" t="s">
        <v>291</v>
      </c>
      <c r="I24230" s="27" t="s">
        <v>318</v>
      </c>
      <c r="J24230" s="27" t="s">
        <v>297</v>
      </c>
      <c r="K24230" s="27" t="s">
        <v>346</v>
      </c>
      <c r="L24230" s="27" t="s">
        <v>332</v>
      </c>
      <c r="M24230" s="27" t="s">
        <v>323</v>
      </c>
      <c r="N24230" s="27" t="s">
        <v>309</v>
      </c>
      <c r="O24230" s="27" t="s">
        <v>29</v>
      </c>
      <c r="P24230" s="27">
        <v>1.316048E-3</v>
      </c>
    </row>
    <row r="24231" spans="7:16" x14ac:dyDescent="0.25">
      <c r="G24231" s="27" t="str">
        <f t="shared" si="378"/>
        <v>2021/2022Sub-Saharan AfricaOthers &amp; Cross-sectoralAll UsesGrantInternationalPrivateInstitutional Investors</v>
      </c>
      <c r="H24231" s="27" t="s">
        <v>291</v>
      </c>
      <c r="I24231" s="27" t="s">
        <v>318</v>
      </c>
      <c r="J24231" s="27" t="s">
        <v>297</v>
      </c>
      <c r="K24231" s="27" t="s">
        <v>346</v>
      </c>
      <c r="L24231" s="27" t="s">
        <v>332</v>
      </c>
      <c r="M24231" s="27" t="s">
        <v>324</v>
      </c>
      <c r="N24231" s="27" t="s">
        <v>306</v>
      </c>
      <c r="O24231" s="27" t="s">
        <v>27</v>
      </c>
      <c r="P24231" s="27">
        <v>2.087732199</v>
      </c>
    </row>
    <row r="24232" spans="7:16" x14ac:dyDescent="0.25">
      <c r="G24232" s="27" t="str">
        <f t="shared" si="378"/>
        <v>2021/2022Sub-Saharan AfricaOthers &amp; Cross-sectoralAll UsesGrantInternationalPublicBilateral DFI</v>
      </c>
      <c r="H24232" s="27" t="s">
        <v>291</v>
      </c>
      <c r="I24232" s="27" t="s">
        <v>318</v>
      </c>
      <c r="J24232" s="27" t="s">
        <v>297</v>
      </c>
      <c r="K24232" s="27" t="s">
        <v>346</v>
      </c>
      <c r="L24232" s="27" t="s">
        <v>332</v>
      </c>
      <c r="M24232" s="27" t="s">
        <v>324</v>
      </c>
      <c r="N24232" s="27" t="s">
        <v>309</v>
      </c>
      <c r="O24232" s="27" t="s">
        <v>31</v>
      </c>
      <c r="P24232" s="27">
        <v>11.84957427</v>
      </c>
    </row>
    <row r="24233" spans="7:16" x14ac:dyDescent="0.25">
      <c r="G24233" s="27" t="str">
        <f t="shared" si="378"/>
        <v>2021/2022Sub-Saharan AfricaOthers &amp; Cross-sectoralAll UsesGrantInternationalPublicGovernment</v>
      </c>
      <c r="H24233" s="27" t="s">
        <v>291</v>
      </c>
      <c r="I24233" s="27" t="s">
        <v>318</v>
      </c>
      <c r="J24233" s="27" t="s">
        <v>297</v>
      </c>
      <c r="K24233" s="27" t="s">
        <v>346</v>
      </c>
      <c r="L24233" s="27" t="s">
        <v>332</v>
      </c>
      <c r="M24233" s="27" t="s">
        <v>324</v>
      </c>
      <c r="N24233" s="27" t="s">
        <v>309</v>
      </c>
      <c r="O24233" s="27" t="s">
        <v>28</v>
      </c>
      <c r="P24233" s="27">
        <v>273.34030118999999</v>
      </c>
    </row>
    <row r="24234" spans="7:16" x14ac:dyDescent="0.25">
      <c r="G24234" s="27" t="str">
        <f t="shared" si="378"/>
        <v>2021/2022Sub-Saharan AfricaOthers &amp; Cross-sectoralAll UsesGrantInternationalPublicMultilateral Climate Funds</v>
      </c>
      <c r="H24234" s="27" t="s">
        <v>291</v>
      </c>
      <c r="I24234" s="27" t="s">
        <v>318</v>
      </c>
      <c r="J24234" s="27" t="s">
        <v>297</v>
      </c>
      <c r="K24234" s="27" t="s">
        <v>346</v>
      </c>
      <c r="L24234" s="27" t="s">
        <v>332</v>
      </c>
      <c r="M24234" s="27" t="s">
        <v>324</v>
      </c>
      <c r="N24234" s="27" t="s">
        <v>309</v>
      </c>
      <c r="O24234" s="27" t="s">
        <v>29</v>
      </c>
      <c r="P24234" s="27">
        <v>15.298683951999999</v>
      </c>
    </row>
    <row r="24235" spans="7:16" x14ac:dyDescent="0.25">
      <c r="G24235" s="27" t="str">
        <f t="shared" si="378"/>
        <v>2021/2022Sub-Saharan AfricaOthers &amp; Cross-sectoralAll UsesGrantInternationalPublicMultilateral DFI</v>
      </c>
      <c r="H24235" s="27" t="s">
        <v>291</v>
      </c>
      <c r="I24235" s="27" t="s">
        <v>318</v>
      </c>
      <c r="J24235" s="27" t="s">
        <v>297</v>
      </c>
      <c r="K24235" s="27" t="s">
        <v>346</v>
      </c>
      <c r="L24235" s="27" t="s">
        <v>332</v>
      </c>
      <c r="M24235" s="27" t="s">
        <v>324</v>
      </c>
      <c r="N24235" s="27" t="s">
        <v>309</v>
      </c>
      <c r="O24235" s="27" t="s">
        <v>30</v>
      </c>
      <c r="P24235" s="27">
        <v>15.38016367</v>
      </c>
    </row>
    <row r="24236" spans="7:16" x14ac:dyDescent="0.25">
      <c r="G24236" s="27" t="str">
        <f t="shared" si="378"/>
        <v>2021/2022Sub-Saharan AfricaOthers &amp; Cross-sectoralAll UsesGrantInternationalPublicPublic Fund</v>
      </c>
      <c r="H24236" s="27" t="s">
        <v>291</v>
      </c>
      <c r="I24236" s="27" t="s">
        <v>318</v>
      </c>
      <c r="J24236" s="27" t="s">
        <v>297</v>
      </c>
      <c r="K24236" s="27" t="s">
        <v>346</v>
      </c>
      <c r="L24236" s="27" t="s">
        <v>332</v>
      </c>
      <c r="M24236" s="27" t="s">
        <v>324</v>
      </c>
      <c r="N24236" s="27" t="s">
        <v>309</v>
      </c>
      <c r="O24236" s="27" t="s">
        <v>311</v>
      </c>
      <c r="P24236" s="27">
        <v>0</v>
      </c>
    </row>
    <row r="24237" spans="7:16" x14ac:dyDescent="0.25">
      <c r="G24237" s="27" t="str">
        <f t="shared" si="378"/>
        <v>2021/2022Sub-Saharan AfricaOthers &amp; Cross-sectoralAll UsesGrantInternationalPublicSOE</v>
      </c>
      <c r="H24237" s="27" t="s">
        <v>291</v>
      </c>
      <c r="I24237" s="27" t="s">
        <v>318</v>
      </c>
      <c r="J24237" s="27" t="s">
        <v>297</v>
      </c>
      <c r="K24237" s="27" t="s">
        <v>346</v>
      </c>
      <c r="L24237" s="27" t="s">
        <v>332</v>
      </c>
      <c r="M24237" s="27" t="s">
        <v>324</v>
      </c>
      <c r="N24237" s="27" t="s">
        <v>309</v>
      </c>
      <c r="O24237" s="27" t="s">
        <v>34</v>
      </c>
      <c r="P24237" s="27">
        <v>0</v>
      </c>
    </row>
    <row r="24238" spans="7:16" x14ac:dyDescent="0.25">
      <c r="G24238" s="27" t="str">
        <f t="shared" si="378"/>
        <v>2021/2022Sub-Saharan AfricaOthers &amp; Cross-sectoralAll UsesGrantInternationalUnknownUnknown</v>
      </c>
      <c r="H24238" s="27" t="s">
        <v>291</v>
      </c>
      <c r="I24238" s="27" t="s">
        <v>318</v>
      </c>
      <c r="J24238" s="27" t="s">
        <v>297</v>
      </c>
      <c r="K24238" s="27" t="s">
        <v>346</v>
      </c>
      <c r="L24238" s="27" t="s">
        <v>332</v>
      </c>
      <c r="M24238" s="27" t="s">
        <v>324</v>
      </c>
      <c r="N24238" s="27" t="s">
        <v>301</v>
      </c>
      <c r="O24238" s="27" t="s">
        <v>301</v>
      </c>
      <c r="P24238" s="27">
        <v>2</v>
      </c>
    </row>
    <row r="24239" spans="7:16" x14ac:dyDescent="0.25">
      <c r="G24239" s="27" t="str">
        <f t="shared" si="378"/>
        <v>2021/2022Sub-Saharan AfricaOthers &amp; Cross-sectoralAll UsesLow-cost project debtAll DestinationsPrivateInstitutional Investors</v>
      </c>
      <c r="H24239" s="27" t="s">
        <v>291</v>
      </c>
      <c r="I24239" s="27" t="s">
        <v>318</v>
      </c>
      <c r="J24239" s="27" t="s">
        <v>297</v>
      </c>
      <c r="K24239" s="27" t="s">
        <v>346</v>
      </c>
      <c r="L24239" s="27" t="s">
        <v>336</v>
      </c>
      <c r="M24239" s="27" t="s">
        <v>338</v>
      </c>
      <c r="N24239" s="27" t="s">
        <v>306</v>
      </c>
      <c r="O24239" s="27" t="s">
        <v>27</v>
      </c>
      <c r="P24239" s="27">
        <v>0</v>
      </c>
    </row>
    <row r="24240" spans="7:16" x14ac:dyDescent="0.25">
      <c r="G24240" s="27" t="str">
        <f t="shared" si="378"/>
        <v>2021/2022Sub-Saharan AfricaOthers &amp; Cross-sectoralAll UsesLow-cost project debtAll DestinationsPublicBilateral DFI</v>
      </c>
      <c r="H24240" s="27" t="s">
        <v>291</v>
      </c>
      <c r="I24240" s="27" t="s">
        <v>318</v>
      </c>
      <c r="J24240" s="27" t="s">
        <v>297</v>
      </c>
      <c r="K24240" s="27" t="s">
        <v>346</v>
      </c>
      <c r="L24240" s="27" t="s">
        <v>336</v>
      </c>
      <c r="M24240" s="27" t="s">
        <v>338</v>
      </c>
      <c r="N24240" s="27" t="s">
        <v>309</v>
      </c>
      <c r="O24240" s="27" t="s">
        <v>31</v>
      </c>
      <c r="P24240" s="27">
        <v>230.1265061</v>
      </c>
    </row>
    <row r="24241" spans="7:16" x14ac:dyDescent="0.25">
      <c r="G24241" s="27" t="str">
        <f t="shared" si="378"/>
        <v>2021/2022Sub-Saharan AfricaOthers &amp; Cross-sectoralAll UsesLow-cost project debtAll DestinationsPublicMultilateral Climate Funds</v>
      </c>
      <c r="H24241" s="27" t="s">
        <v>291</v>
      </c>
      <c r="I24241" s="27" t="s">
        <v>318</v>
      </c>
      <c r="J24241" s="27" t="s">
        <v>297</v>
      </c>
      <c r="K24241" s="27" t="s">
        <v>346</v>
      </c>
      <c r="L24241" s="27" t="s">
        <v>336</v>
      </c>
      <c r="M24241" s="27" t="s">
        <v>338</v>
      </c>
      <c r="N24241" s="27" t="s">
        <v>309</v>
      </c>
      <c r="O24241" s="27" t="s">
        <v>29</v>
      </c>
      <c r="P24241" s="27">
        <v>1.19</v>
      </c>
    </row>
    <row r="24242" spans="7:16" x14ac:dyDescent="0.25">
      <c r="G24242" s="27" t="str">
        <f t="shared" si="378"/>
        <v>2021/2022Sub-Saharan AfricaOthers &amp; Cross-sectoralAll UsesLow-cost project debtAll DestinationsPublicMultilateral DFI</v>
      </c>
      <c r="H24242" s="27" t="s">
        <v>291</v>
      </c>
      <c r="I24242" s="27" t="s">
        <v>318</v>
      </c>
      <c r="J24242" s="27" t="s">
        <v>297</v>
      </c>
      <c r="K24242" s="27" t="s">
        <v>346</v>
      </c>
      <c r="L24242" s="27" t="s">
        <v>336</v>
      </c>
      <c r="M24242" s="27" t="s">
        <v>338</v>
      </c>
      <c r="N24242" s="27" t="s">
        <v>309</v>
      </c>
      <c r="O24242" s="27" t="s">
        <v>30</v>
      </c>
      <c r="P24242" s="27">
        <v>0.38473109999999999</v>
      </c>
    </row>
    <row r="24243" spans="7:16" x14ac:dyDescent="0.25">
      <c r="G24243" s="27" t="str">
        <f t="shared" si="378"/>
        <v>2021/2022Sub-Saharan AfricaOthers &amp; Cross-sectoralAll UsesLow-cost project debtDomesticPublicMultilateral DFI</v>
      </c>
      <c r="H24243" s="27" t="s">
        <v>291</v>
      </c>
      <c r="I24243" s="27" t="s">
        <v>318</v>
      </c>
      <c r="J24243" s="27" t="s">
        <v>297</v>
      </c>
      <c r="K24243" s="27" t="s">
        <v>346</v>
      </c>
      <c r="L24243" s="27" t="s">
        <v>336</v>
      </c>
      <c r="M24243" s="27" t="s">
        <v>323</v>
      </c>
      <c r="N24243" s="27" t="s">
        <v>309</v>
      </c>
      <c r="O24243" s="27" t="s">
        <v>30</v>
      </c>
      <c r="P24243" s="27">
        <v>9.5335929999999999E-3</v>
      </c>
    </row>
    <row r="24244" spans="7:16" x14ac:dyDescent="0.25">
      <c r="G24244" s="27" t="str">
        <f t="shared" si="378"/>
        <v>2021/2022Sub-Saharan AfricaOthers &amp; Cross-sectoralAll UsesLow-cost project debtInternationalPrivateInstitutional Investors</v>
      </c>
      <c r="H24244" s="27" t="s">
        <v>291</v>
      </c>
      <c r="I24244" s="27" t="s">
        <v>318</v>
      </c>
      <c r="J24244" s="27" t="s">
        <v>297</v>
      </c>
      <c r="K24244" s="27" t="s">
        <v>346</v>
      </c>
      <c r="L24244" s="27" t="s">
        <v>336</v>
      </c>
      <c r="M24244" s="27" t="s">
        <v>324</v>
      </c>
      <c r="N24244" s="27" t="s">
        <v>306</v>
      </c>
      <c r="O24244" s="27" t="s">
        <v>27</v>
      </c>
      <c r="P24244" s="27">
        <v>0</v>
      </c>
    </row>
    <row r="24245" spans="7:16" x14ac:dyDescent="0.25">
      <c r="G24245" s="27" t="str">
        <f t="shared" si="378"/>
        <v>2021/2022Sub-Saharan AfricaOthers &amp; Cross-sectoralAll UsesLow-cost project debtInternationalPublicBilateral DFI</v>
      </c>
      <c r="H24245" s="27" t="s">
        <v>291</v>
      </c>
      <c r="I24245" s="27" t="s">
        <v>318</v>
      </c>
      <c r="J24245" s="27" t="s">
        <v>297</v>
      </c>
      <c r="K24245" s="27" t="s">
        <v>346</v>
      </c>
      <c r="L24245" s="27" t="s">
        <v>336</v>
      </c>
      <c r="M24245" s="27" t="s">
        <v>324</v>
      </c>
      <c r="N24245" s="27" t="s">
        <v>309</v>
      </c>
      <c r="O24245" s="27" t="s">
        <v>31</v>
      </c>
      <c r="P24245" s="27">
        <v>230.1265061</v>
      </c>
    </row>
    <row r="24246" spans="7:16" x14ac:dyDescent="0.25">
      <c r="G24246" s="27" t="str">
        <f t="shared" si="378"/>
        <v>2021/2022Sub-Saharan AfricaOthers &amp; Cross-sectoralAll UsesLow-cost project debtInternationalPublicMultilateral Climate Funds</v>
      </c>
      <c r="H24246" s="27" t="s">
        <v>291</v>
      </c>
      <c r="I24246" s="27" t="s">
        <v>318</v>
      </c>
      <c r="J24246" s="27" t="s">
        <v>297</v>
      </c>
      <c r="K24246" s="27" t="s">
        <v>346</v>
      </c>
      <c r="L24246" s="27" t="s">
        <v>336</v>
      </c>
      <c r="M24246" s="27" t="s">
        <v>324</v>
      </c>
      <c r="N24246" s="27" t="s">
        <v>309</v>
      </c>
      <c r="O24246" s="27" t="s">
        <v>29</v>
      </c>
      <c r="P24246" s="27">
        <v>1.19</v>
      </c>
    </row>
    <row r="24247" spans="7:16" x14ac:dyDescent="0.25">
      <c r="G24247" s="27" t="str">
        <f t="shared" si="378"/>
        <v>2021/2022Sub-Saharan AfricaOthers &amp; Cross-sectoralAll UsesLow-cost project debtInternationalPublicMultilateral DFI</v>
      </c>
      <c r="H24247" s="27" t="s">
        <v>291</v>
      </c>
      <c r="I24247" s="27" t="s">
        <v>318</v>
      </c>
      <c r="J24247" s="27" t="s">
        <v>297</v>
      </c>
      <c r="K24247" s="27" t="s">
        <v>346</v>
      </c>
      <c r="L24247" s="27" t="s">
        <v>336</v>
      </c>
      <c r="M24247" s="27" t="s">
        <v>324</v>
      </c>
      <c r="N24247" s="27" t="s">
        <v>309</v>
      </c>
      <c r="O24247" s="27" t="s">
        <v>30</v>
      </c>
      <c r="P24247" s="27">
        <v>0.37519750699999999</v>
      </c>
    </row>
    <row r="24248" spans="7:16" x14ac:dyDescent="0.25">
      <c r="G24248" s="27" t="str">
        <f t="shared" si="378"/>
        <v>2021/2022Sub-Saharan AfricaOthers &amp; Cross-sectoralAll UsesProject-level equityAll DestinationsPublicBilateral DFI</v>
      </c>
      <c r="H24248" s="27" t="s">
        <v>291</v>
      </c>
      <c r="I24248" s="27" t="s">
        <v>318</v>
      </c>
      <c r="J24248" s="27" t="s">
        <v>297</v>
      </c>
      <c r="K24248" s="27" t="s">
        <v>346</v>
      </c>
      <c r="L24248" s="27" t="s">
        <v>337</v>
      </c>
      <c r="M24248" s="27" t="s">
        <v>338</v>
      </c>
      <c r="N24248" s="27" t="s">
        <v>309</v>
      </c>
      <c r="O24248" s="27" t="s">
        <v>31</v>
      </c>
      <c r="P24248" s="27">
        <v>8.8454533790000003</v>
      </c>
    </row>
    <row r="24249" spans="7:16" x14ac:dyDescent="0.25">
      <c r="G24249" s="27" t="str">
        <f t="shared" si="378"/>
        <v>2021/2022Sub-Saharan AfricaOthers &amp; Cross-sectoralAll UsesProject-level equityInternationalPublicBilateral DFI</v>
      </c>
      <c r="H24249" s="27" t="s">
        <v>291</v>
      </c>
      <c r="I24249" s="27" t="s">
        <v>318</v>
      </c>
      <c r="J24249" s="27" t="s">
        <v>297</v>
      </c>
      <c r="K24249" s="27" t="s">
        <v>346</v>
      </c>
      <c r="L24249" s="27" t="s">
        <v>337</v>
      </c>
      <c r="M24249" s="27" t="s">
        <v>324</v>
      </c>
      <c r="N24249" s="27" t="s">
        <v>309</v>
      </c>
      <c r="O24249" s="27" t="s">
        <v>31</v>
      </c>
      <c r="P24249" s="27">
        <v>8.8454533790000003</v>
      </c>
    </row>
    <row r="24250" spans="7:16" x14ac:dyDescent="0.25">
      <c r="G24250" s="27" t="str">
        <f t="shared" si="378"/>
        <v>2021/2022Sub-Saharan AfricaOthers &amp; Cross-sectoralAll UsesProject-level market rate debtAll DestinationsPublicBilateral DFI</v>
      </c>
      <c r="H24250" s="27" t="s">
        <v>291</v>
      </c>
      <c r="I24250" s="27" t="s">
        <v>318</v>
      </c>
      <c r="J24250" s="27" t="s">
        <v>297</v>
      </c>
      <c r="K24250" s="27" t="s">
        <v>346</v>
      </c>
      <c r="L24250" s="27" t="s">
        <v>335</v>
      </c>
      <c r="M24250" s="27" t="s">
        <v>338</v>
      </c>
      <c r="N24250" s="27" t="s">
        <v>309</v>
      </c>
      <c r="O24250" s="27" t="s">
        <v>31</v>
      </c>
      <c r="P24250" s="27">
        <v>0</v>
      </c>
    </row>
    <row r="24251" spans="7:16" x14ac:dyDescent="0.25">
      <c r="G24251" s="27" t="str">
        <f t="shared" si="378"/>
        <v>2021/2022Sub-Saharan AfricaOthers &amp; Cross-sectoralAll UsesProject-level market rate debtAll DestinationsPublicExport Credit Agency (ECA)</v>
      </c>
      <c r="H24251" s="27" t="s">
        <v>291</v>
      </c>
      <c r="I24251" s="27" t="s">
        <v>318</v>
      </c>
      <c r="J24251" s="27" t="s">
        <v>297</v>
      </c>
      <c r="K24251" s="27" t="s">
        <v>346</v>
      </c>
      <c r="L24251" s="27" t="s">
        <v>335</v>
      </c>
      <c r="M24251" s="27" t="s">
        <v>338</v>
      </c>
      <c r="N24251" s="27" t="s">
        <v>309</v>
      </c>
      <c r="O24251" s="27" t="s">
        <v>310</v>
      </c>
      <c r="P24251" s="27">
        <v>0</v>
      </c>
    </row>
    <row r="24252" spans="7:16" x14ac:dyDescent="0.25">
      <c r="G24252" s="27" t="str">
        <f t="shared" si="378"/>
        <v>2021/2022Sub-Saharan AfricaOthers &amp; Cross-sectoralAll UsesProject-level market rate debtAll DestinationsPublicMultilateral DFI</v>
      </c>
      <c r="H24252" s="27" t="s">
        <v>291</v>
      </c>
      <c r="I24252" s="27" t="s">
        <v>318</v>
      </c>
      <c r="J24252" s="27" t="s">
        <v>297</v>
      </c>
      <c r="K24252" s="27" t="s">
        <v>346</v>
      </c>
      <c r="L24252" s="27" t="s">
        <v>335</v>
      </c>
      <c r="M24252" s="27" t="s">
        <v>338</v>
      </c>
      <c r="N24252" s="27" t="s">
        <v>309</v>
      </c>
      <c r="O24252" s="27" t="s">
        <v>30</v>
      </c>
      <c r="P24252" s="27">
        <v>127.108193535</v>
      </c>
    </row>
    <row r="24253" spans="7:16" x14ac:dyDescent="0.25">
      <c r="G24253" s="27" t="str">
        <f t="shared" si="378"/>
        <v>2021/2022Sub-Saharan AfricaOthers &amp; Cross-sectoralAll UsesProject-level market rate debtDomesticPublicMultilateral DFI</v>
      </c>
      <c r="H24253" s="27" t="s">
        <v>291</v>
      </c>
      <c r="I24253" s="27" t="s">
        <v>318</v>
      </c>
      <c r="J24253" s="27" t="s">
        <v>297</v>
      </c>
      <c r="K24253" s="27" t="s">
        <v>346</v>
      </c>
      <c r="L24253" s="27" t="s">
        <v>335</v>
      </c>
      <c r="M24253" s="27" t="s">
        <v>323</v>
      </c>
      <c r="N24253" s="27" t="s">
        <v>309</v>
      </c>
      <c r="O24253" s="27" t="s">
        <v>30</v>
      </c>
      <c r="P24253" s="27">
        <v>0.42100411599999998</v>
      </c>
    </row>
    <row r="24254" spans="7:16" x14ac:dyDescent="0.25">
      <c r="G24254" s="27" t="str">
        <f t="shared" si="378"/>
        <v>2021/2022Sub-Saharan AfricaOthers &amp; Cross-sectoralAll UsesProject-level market rate debtInternationalPublicBilateral DFI</v>
      </c>
      <c r="H24254" s="27" t="s">
        <v>291</v>
      </c>
      <c r="I24254" s="27" t="s">
        <v>318</v>
      </c>
      <c r="J24254" s="27" t="s">
        <v>297</v>
      </c>
      <c r="K24254" s="27" t="s">
        <v>346</v>
      </c>
      <c r="L24254" s="27" t="s">
        <v>335</v>
      </c>
      <c r="M24254" s="27" t="s">
        <v>324</v>
      </c>
      <c r="N24254" s="27" t="s">
        <v>309</v>
      </c>
      <c r="O24254" s="27" t="s">
        <v>31</v>
      </c>
      <c r="P24254" s="27">
        <v>0</v>
      </c>
    </row>
    <row r="24255" spans="7:16" x14ac:dyDescent="0.25">
      <c r="G24255" s="27" t="str">
        <f t="shared" si="378"/>
        <v>2021/2022Sub-Saharan AfricaOthers &amp; Cross-sectoralAll UsesProject-level market rate debtInternationalPublicExport Credit Agency (ECA)</v>
      </c>
      <c r="H24255" s="27" t="s">
        <v>291</v>
      </c>
      <c r="I24255" s="27" t="s">
        <v>318</v>
      </c>
      <c r="J24255" s="27" t="s">
        <v>297</v>
      </c>
      <c r="K24255" s="27" t="s">
        <v>346</v>
      </c>
      <c r="L24255" s="27" t="s">
        <v>335</v>
      </c>
      <c r="M24255" s="27" t="s">
        <v>324</v>
      </c>
      <c r="N24255" s="27" t="s">
        <v>309</v>
      </c>
      <c r="O24255" s="27" t="s">
        <v>310</v>
      </c>
      <c r="P24255" s="27">
        <v>0</v>
      </c>
    </row>
    <row r="24256" spans="7:16" x14ac:dyDescent="0.25">
      <c r="G24256" s="27" t="str">
        <f t="shared" si="378"/>
        <v>2021/2022Sub-Saharan AfricaOthers &amp; Cross-sectoralAll UsesProject-level market rate debtInternationalPublicMultilateral DFI</v>
      </c>
      <c r="H24256" s="27" t="s">
        <v>291</v>
      </c>
      <c r="I24256" s="27" t="s">
        <v>318</v>
      </c>
      <c r="J24256" s="27" t="s">
        <v>297</v>
      </c>
      <c r="K24256" s="27" t="s">
        <v>346</v>
      </c>
      <c r="L24256" s="27" t="s">
        <v>335</v>
      </c>
      <c r="M24256" s="27" t="s">
        <v>324</v>
      </c>
      <c r="N24256" s="27" t="s">
        <v>309</v>
      </c>
      <c r="O24256" s="27" t="s">
        <v>30</v>
      </c>
      <c r="P24256" s="27">
        <v>126.687189418999</v>
      </c>
    </row>
    <row r="24257" spans="7:16" x14ac:dyDescent="0.25">
      <c r="G24257" s="27" t="str">
        <f t="shared" si="378"/>
        <v>2021/2022Sub-Saharan AfricaOthers &amp; Cross-sectoralAll UsesUnknownAll DestinationsPublicMultilateral DFI</v>
      </c>
      <c r="H24257" s="27" t="s">
        <v>291</v>
      </c>
      <c r="I24257" s="27" t="s">
        <v>318</v>
      </c>
      <c r="J24257" s="27" t="s">
        <v>297</v>
      </c>
      <c r="K24257" s="27" t="s">
        <v>346</v>
      </c>
      <c r="L24257" s="27" t="s">
        <v>301</v>
      </c>
      <c r="M24257" s="27" t="s">
        <v>338</v>
      </c>
      <c r="N24257" s="27" t="s">
        <v>309</v>
      </c>
      <c r="O24257" s="27" t="s">
        <v>30</v>
      </c>
      <c r="P24257" s="27">
        <v>827.41597848699996</v>
      </c>
    </row>
    <row r="24258" spans="7:16" x14ac:dyDescent="0.25">
      <c r="G24258" s="27" t="str">
        <f t="shared" si="378"/>
        <v>2021/2022Sub-Saharan AfricaOthers &amp; Cross-sectoralAll UsesUnknownDomesticPublicMultilateral DFI</v>
      </c>
      <c r="H24258" s="27" t="s">
        <v>291</v>
      </c>
      <c r="I24258" s="27" t="s">
        <v>318</v>
      </c>
      <c r="J24258" s="27" t="s">
        <v>297</v>
      </c>
      <c r="K24258" s="27" t="s">
        <v>346</v>
      </c>
      <c r="L24258" s="27" t="s">
        <v>301</v>
      </c>
      <c r="M24258" s="27" t="s">
        <v>323</v>
      </c>
      <c r="N24258" s="27" t="s">
        <v>309</v>
      </c>
      <c r="O24258" s="27" t="s">
        <v>30</v>
      </c>
      <c r="P24258" s="27">
        <v>0.35062663699999902</v>
      </c>
    </row>
    <row r="24259" spans="7:16" x14ac:dyDescent="0.25">
      <c r="G24259" s="27" t="str">
        <f t="shared" ref="G24259:G24322" si="379">+_xlfn.CONCAT(H24259:O24259)</f>
        <v>2021/2022Sub-Saharan AfricaOthers &amp; Cross-sectoralAll UsesUnknownInternationalPublicMultilateral DFI</v>
      </c>
      <c r="H24259" s="27" t="s">
        <v>291</v>
      </c>
      <c r="I24259" s="27" t="s">
        <v>318</v>
      </c>
      <c r="J24259" s="27" t="s">
        <v>297</v>
      </c>
      <c r="K24259" s="27" t="s">
        <v>346</v>
      </c>
      <c r="L24259" s="27" t="s">
        <v>301</v>
      </c>
      <c r="M24259" s="27" t="s">
        <v>324</v>
      </c>
      <c r="N24259" s="27" t="s">
        <v>309</v>
      </c>
      <c r="O24259" s="27" t="s">
        <v>30</v>
      </c>
      <c r="P24259" s="27">
        <v>827.06535184999996</v>
      </c>
    </row>
    <row r="24260" spans="7:16" x14ac:dyDescent="0.25">
      <c r="G24260" s="27" t="str">
        <f t="shared" si="379"/>
        <v>2021/2022Sub-Saharan AfricaOthers &amp; Cross-sectoralMitigationAll InstrumentsAll DestinationsPrivateInstitutional Investors</v>
      </c>
      <c r="H24260" s="27" t="s">
        <v>291</v>
      </c>
      <c r="I24260" s="27" t="s">
        <v>318</v>
      </c>
      <c r="J24260" s="27" t="s">
        <v>297</v>
      </c>
      <c r="K24260" s="27" t="s">
        <v>303</v>
      </c>
      <c r="L24260" s="27" t="s">
        <v>345</v>
      </c>
      <c r="M24260" s="27" t="s">
        <v>338</v>
      </c>
      <c r="N24260" s="27" t="s">
        <v>306</v>
      </c>
      <c r="O24260" s="27" t="s">
        <v>27</v>
      </c>
      <c r="P24260" s="27">
        <v>4.9360000000000001E-2</v>
      </c>
    </row>
    <row r="24261" spans="7:16" x14ac:dyDescent="0.25">
      <c r="G24261" s="27" t="str">
        <f t="shared" si="379"/>
        <v>2021/2022Sub-Saharan AfricaOthers &amp; Cross-sectoralMitigationAll InstrumentsAll DestinationsPublicBilateral DFI</v>
      </c>
      <c r="H24261" s="27" t="s">
        <v>291</v>
      </c>
      <c r="I24261" s="27" t="s">
        <v>318</v>
      </c>
      <c r="J24261" s="27" t="s">
        <v>297</v>
      </c>
      <c r="K24261" s="27" t="s">
        <v>303</v>
      </c>
      <c r="L24261" s="27" t="s">
        <v>345</v>
      </c>
      <c r="M24261" s="27" t="s">
        <v>338</v>
      </c>
      <c r="N24261" s="27" t="s">
        <v>309</v>
      </c>
      <c r="O24261" s="27" t="s">
        <v>31</v>
      </c>
      <c r="P24261" s="27">
        <v>0</v>
      </c>
    </row>
    <row r="24262" spans="7:16" x14ac:dyDescent="0.25">
      <c r="G24262" s="27" t="str">
        <f t="shared" si="379"/>
        <v>2021/2022Sub-Saharan AfricaOthers &amp; Cross-sectoralMitigationAll InstrumentsAll DestinationsPublicGovernment</v>
      </c>
      <c r="H24262" s="27" t="s">
        <v>291</v>
      </c>
      <c r="I24262" s="27" t="s">
        <v>318</v>
      </c>
      <c r="J24262" s="27" t="s">
        <v>297</v>
      </c>
      <c r="K24262" s="27" t="s">
        <v>303</v>
      </c>
      <c r="L24262" s="27" t="s">
        <v>345</v>
      </c>
      <c r="M24262" s="27" t="s">
        <v>338</v>
      </c>
      <c r="N24262" s="27" t="s">
        <v>309</v>
      </c>
      <c r="O24262" s="27" t="s">
        <v>28</v>
      </c>
      <c r="P24262" s="27">
        <v>36.340790820000002</v>
      </c>
    </row>
    <row r="24263" spans="7:16" x14ac:dyDescent="0.25">
      <c r="G24263" s="27" t="str">
        <f t="shared" si="379"/>
        <v>2021/2022Sub-Saharan AfricaOthers &amp; Cross-sectoralMitigationAll InstrumentsAll DestinationsPublicMultilateral Climate Funds</v>
      </c>
      <c r="H24263" s="27" t="s">
        <v>291</v>
      </c>
      <c r="I24263" s="27" t="s">
        <v>318</v>
      </c>
      <c r="J24263" s="27" t="s">
        <v>297</v>
      </c>
      <c r="K24263" s="27" t="s">
        <v>303</v>
      </c>
      <c r="L24263" s="27" t="s">
        <v>345</v>
      </c>
      <c r="M24263" s="27" t="s">
        <v>338</v>
      </c>
      <c r="N24263" s="27" t="s">
        <v>309</v>
      </c>
      <c r="O24263" s="27" t="s">
        <v>29</v>
      </c>
      <c r="P24263" s="27">
        <v>1.06</v>
      </c>
    </row>
    <row r="24264" spans="7:16" x14ac:dyDescent="0.25">
      <c r="G24264" s="27" t="str">
        <f t="shared" si="379"/>
        <v>2021/2022Sub-Saharan AfricaOthers &amp; Cross-sectoralMitigationAll InstrumentsAll DestinationsPublicMultilateral DFI</v>
      </c>
      <c r="H24264" s="27" t="s">
        <v>291</v>
      </c>
      <c r="I24264" s="27" t="s">
        <v>318</v>
      </c>
      <c r="J24264" s="27" t="s">
        <v>297</v>
      </c>
      <c r="K24264" s="27" t="s">
        <v>303</v>
      </c>
      <c r="L24264" s="27" t="s">
        <v>345</v>
      </c>
      <c r="M24264" s="27" t="s">
        <v>338</v>
      </c>
      <c r="N24264" s="27" t="s">
        <v>309</v>
      </c>
      <c r="O24264" s="27" t="s">
        <v>30</v>
      </c>
      <c r="P24264" s="27">
        <v>0.5167311</v>
      </c>
    </row>
    <row r="24265" spans="7:16" x14ac:dyDescent="0.25">
      <c r="G24265" s="27" t="str">
        <f t="shared" si="379"/>
        <v>2021/2022Sub-Saharan AfricaOthers &amp; Cross-sectoralMitigationAll InstrumentsAll DestinationsPublicPublic Fund</v>
      </c>
      <c r="H24265" s="27" t="s">
        <v>291</v>
      </c>
      <c r="I24265" s="27" t="s">
        <v>318</v>
      </c>
      <c r="J24265" s="27" t="s">
        <v>297</v>
      </c>
      <c r="K24265" s="27" t="s">
        <v>303</v>
      </c>
      <c r="L24265" s="27" t="s">
        <v>345</v>
      </c>
      <c r="M24265" s="27" t="s">
        <v>338</v>
      </c>
      <c r="N24265" s="27" t="s">
        <v>309</v>
      </c>
      <c r="O24265" s="27" t="s">
        <v>311</v>
      </c>
      <c r="P24265" s="27">
        <v>0</v>
      </c>
    </row>
    <row r="24266" spans="7:16" x14ac:dyDescent="0.25">
      <c r="G24266" s="27" t="str">
        <f t="shared" si="379"/>
        <v>2021/2022Sub-Saharan AfricaOthers &amp; Cross-sectoralMitigationAll InstrumentsDomesticPublicMultilateral Climate Funds</v>
      </c>
      <c r="H24266" s="27" t="s">
        <v>291</v>
      </c>
      <c r="I24266" s="27" t="s">
        <v>318</v>
      </c>
      <c r="J24266" s="27" t="s">
        <v>297</v>
      </c>
      <c r="K24266" s="27" t="s">
        <v>303</v>
      </c>
      <c r="L24266" s="27" t="s">
        <v>345</v>
      </c>
      <c r="M24266" s="27" t="s">
        <v>323</v>
      </c>
      <c r="N24266" s="27" t="s">
        <v>309</v>
      </c>
      <c r="O24266" s="27" t="s">
        <v>29</v>
      </c>
      <c r="P24266" s="27">
        <v>1.316048E-3</v>
      </c>
    </row>
    <row r="24267" spans="7:16" x14ac:dyDescent="0.25">
      <c r="G24267" s="27" t="str">
        <f t="shared" si="379"/>
        <v>2021/2022Sub-Saharan AfricaOthers &amp; Cross-sectoralMitigationAll InstrumentsDomesticPublicMultilateral DFI</v>
      </c>
      <c r="H24267" s="27" t="s">
        <v>291</v>
      </c>
      <c r="I24267" s="27" t="s">
        <v>318</v>
      </c>
      <c r="J24267" s="27" t="s">
        <v>297</v>
      </c>
      <c r="K24267" s="27" t="s">
        <v>303</v>
      </c>
      <c r="L24267" s="27" t="s">
        <v>345</v>
      </c>
      <c r="M24267" s="27" t="s">
        <v>323</v>
      </c>
      <c r="N24267" s="27" t="s">
        <v>309</v>
      </c>
      <c r="O24267" s="27" t="s">
        <v>30</v>
      </c>
      <c r="P24267" s="27">
        <v>9.7725739999999992E-3</v>
      </c>
    </row>
    <row r="24268" spans="7:16" x14ac:dyDescent="0.25">
      <c r="G24268" s="27" t="str">
        <f t="shared" si="379"/>
        <v>2021/2022Sub-Saharan AfricaOthers &amp; Cross-sectoralMitigationAll InstrumentsInternationalPrivateInstitutional Investors</v>
      </c>
      <c r="H24268" s="27" t="s">
        <v>291</v>
      </c>
      <c r="I24268" s="27" t="s">
        <v>318</v>
      </c>
      <c r="J24268" s="27" t="s">
        <v>297</v>
      </c>
      <c r="K24268" s="27" t="s">
        <v>303</v>
      </c>
      <c r="L24268" s="27" t="s">
        <v>345</v>
      </c>
      <c r="M24268" s="27" t="s">
        <v>324</v>
      </c>
      <c r="N24268" s="27" t="s">
        <v>306</v>
      </c>
      <c r="O24268" s="27" t="s">
        <v>27</v>
      </c>
      <c r="P24268" s="27">
        <v>4.9360000000000001E-2</v>
      </c>
    </row>
    <row r="24269" spans="7:16" x14ac:dyDescent="0.25">
      <c r="G24269" s="27" t="str">
        <f t="shared" si="379"/>
        <v>2021/2022Sub-Saharan AfricaOthers &amp; Cross-sectoralMitigationAll InstrumentsInternationalPublicBilateral DFI</v>
      </c>
      <c r="H24269" s="27" t="s">
        <v>291</v>
      </c>
      <c r="I24269" s="27" t="s">
        <v>318</v>
      </c>
      <c r="J24269" s="27" t="s">
        <v>297</v>
      </c>
      <c r="K24269" s="27" t="s">
        <v>303</v>
      </c>
      <c r="L24269" s="27" t="s">
        <v>345</v>
      </c>
      <c r="M24269" s="27" t="s">
        <v>324</v>
      </c>
      <c r="N24269" s="27" t="s">
        <v>309</v>
      </c>
      <c r="O24269" s="27" t="s">
        <v>31</v>
      </c>
      <c r="P24269" s="27">
        <v>0</v>
      </c>
    </row>
    <row r="24270" spans="7:16" x14ac:dyDescent="0.25">
      <c r="G24270" s="27" t="str">
        <f t="shared" si="379"/>
        <v>2021/2022Sub-Saharan AfricaOthers &amp; Cross-sectoralMitigationAll InstrumentsInternationalPublicGovernment</v>
      </c>
      <c r="H24270" s="27" t="s">
        <v>291</v>
      </c>
      <c r="I24270" s="27" t="s">
        <v>318</v>
      </c>
      <c r="J24270" s="27" t="s">
        <v>297</v>
      </c>
      <c r="K24270" s="27" t="s">
        <v>303</v>
      </c>
      <c r="L24270" s="27" t="s">
        <v>345</v>
      </c>
      <c r="M24270" s="27" t="s">
        <v>324</v>
      </c>
      <c r="N24270" s="27" t="s">
        <v>309</v>
      </c>
      <c r="O24270" s="27" t="s">
        <v>28</v>
      </c>
      <c r="P24270" s="27">
        <v>36.340790820000002</v>
      </c>
    </row>
    <row r="24271" spans="7:16" x14ac:dyDescent="0.25">
      <c r="G24271" s="27" t="str">
        <f t="shared" si="379"/>
        <v>2021/2022Sub-Saharan AfricaOthers &amp; Cross-sectoralMitigationAll InstrumentsInternationalPublicMultilateral Climate Funds</v>
      </c>
      <c r="H24271" s="27" t="s">
        <v>291</v>
      </c>
      <c r="I24271" s="27" t="s">
        <v>318</v>
      </c>
      <c r="J24271" s="27" t="s">
        <v>297</v>
      </c>
      <c r="K24271" s="27" t="s">
        <v>303</v>
      </c>
      <c r="L24271" s="27" t="s">
        <v>345</v>
      </c>
      <c r="M24271" s="27" t="s">
        <v>324</v>
      </c>
      <c r="N24271" s="27" t="s">
        <v>309</v>
      </c>
      <c r="O24271" s="27" t="s">
        <v>29</v>
      </c>
      <c r="P24271" s="27">
        <v>1.058683952</v>
      </c>
    </row>
    <row r="24272" spans="7:16" x14ac:dyDescent="0.25">
      <c r="G24272" s="27" t="str">
        <f t="shared" si="379"/>
        <v>2021/2022Sub-Saharan AfricaOthers &amp; Cross-sectoralMitigationAll InstrumentsInternationalPublicMultilateral DFI</v>
      </c>
      <c r="H24272" s="27" t="s">
        <v>291</v>
      </c>
      <c r="I24272" s="27" t="s">
        <v>318</v>
      </c>
      <c r="J24272" s="27" t="s">
        <v>297</v>
      </c>
      <c r="K24272" s="27" t="s">
        <v>303</v>
      </c>
      <c r="L24272" s="27" t="s">
        <v>345</v>
      </c>
      <c r="M24272" s="27" t="s">
        <v>324</v>
      </c>
      <c r="N24272" s="27" t="s">
        <v>309</v>
      </c>
      <c r="O24272" s="27" t="s">
        <v>30</v>
      </c>
      <c r="P24272" s="27">
        <v>0.50695852600000002</v>
      </c>
    </row>
    <row r="24273" spans="7:16" x14ac:dyDescent="0.25">
      <c r="G24273" s="27" t="str">
        <f t="shared" si="379"/>
        <v>2021/2022Sub-Saharan AfricaOthers &amp; Cross-sectoralMitigationAll InstrumentsInternationalPublicPublic Fund</v>
      </c>
      <c r="H24273" s="27" t="s">
        <v>291</v>
      </c>
      <c r="I24273" s="27" t="s">
        <v>318</v>
      </c>
      <c r="J24273" s="27" t="s">
        <v>297</v>
      </c>
      <c r="K24273" s="27" t="s">
        <v>303</v>
      </c>
      <c r="L24273" s="27" t="s">
        <v>345</v>
      </c>
      <c r="M24273" s="27" t="s">
        <v>324</v>
      </c>
      <c r="N24273" s="27" t="s">
        <v>309</v>
      </c>
      <c r="O24273" s="27" t="s">
        <v>311</v>
      </c>
      <c r="P24273" s="27">
        <v>0</v>
      </c>
    </row>
    <row r="24274" spans="7:16" x14ac:dyDescent="0.25">
      <c r="G24274" s="27" t="str">
        <f t="shared" si="379"/>
        <v>2021/2022Sub-Saharan AfricaOthers &amp; Cross-sectoralMitigationGrantAll DestinationsPrivateInstitutional Investors</v>
      </c>
      <c r="H24274" s="27" t="s">
        <v>291</v>
      </c>
      <c r="I24274" s="27" t="s">
        <v>318</v>
      </c>
      <c r="J24274" s="27" t="s">
        <v>297</v>
      </c>
      <c r="K24274" s="27" t="s">
        <v>303</v>
      </c>
      <c r="L24274" s="27" t="s">
        <v>332</v>
      </c>
      <c r="M24274" s="27" t="s">
        <v>338</v>
      </c>
      <c r="N24274" s="27" t="s">
        <v>306</v>
      </c>
      <c r="O24274" s="27" t="s">
        <v>27</v>
      </c>
      <c r="P24274" s="27">
        <v>4.9360000000000001E-2</v>
      </c>
    </row>
    <row r="24275" spans="7:16" x14ac:dyDescent="0.25">
      <c r="G24275" s="27" t="str">
        <f t="shared" si="379"/>
        <v>2021/2022Sub-Saharan AfricaOthers &amp; Cross-sectoralMitigationGrantAll DestinationsPublicBilateral DFI</v>
      </c>
      <c r="H24275" s="27" t="s">
        <v>291</v>
      </c>
      <c r="I24275" s="27" t="s">
        <v>318</v>
      </c>
      <c r="J24275" s="27" t="s">
        <v>297</v>
      </c>
      <c r="K24275" s="27" t="s">
        <v>303</v>
      </c>
      <c r="L24275" s="27" t="s">
        <v>332</v>
      </c>
      <c r="M24275" s="27" t="s">
        <v>338</v>
      </c>
      <c r="N24275" s="27" t="s">
        <v>309</v>
      </c>
      <c r="O24275" s="27" t="s">
        <v>31</v>
      </c>
      <c r="P24275" s="27">
        <v>0</v>
      </c>
    </row>
    <row r="24276" spans="7:16" x14ac:dyDescent="0.25">
      <c r="G24276" s="27" t="str">
        <f t="shared" si="379"/>
        <v>2021/2022Sub-Saharan AfricaOthers &amp; Cross-sectoralMitigationGrantAll DestinationsPublicGovernment</v>
      </c>
      <c r="H24276" s="27" t="s">
        <v>291</v>
      </c>
      <c r="I24276" s="27" t="s">
        <v>318</v>
      </c>
      <c r="J24276" s="27" t="s">
        <v>297</v>
      </c>
      <c r="K24276" s="27" t="s">
        <v>303</v>
      </c>
      <c r="L24276" s="27" t="s">
        <v>332</v>
      </c>
      <c r="M24276" s="27" t="s">
        <v>338</v>
      </c>
      <c r="N24276" s="27" t="s">
        <v>309</v>
      </c>
      <c r="O24276" s="27" t="s">
        <v>28</v>
      </c>
      <c r="P24276" s="27">
        <v>36.340790820000002</v>
      </c>
    </row>
    <row r="24277" spans="7:16" x14ac:dyDescent="0.25">
      <c r="G24277" s="27" t="str">
        <f t="shared" si="379"/>
        <v>2021/2022Sub-Saharan AfricaOthers &amp; Cross-sectoralMitigationGrantAll DestinationsPublicMultilateral Climate Funds</v>
      </c>
      <c r="H24277" s="27" t="s">
        <v>291</v>
      </c>
      <c r="I24277" s="27" t="s">
        <v>318</v>
      </c>
      <c r="J24277" s="27" t="s">
        <v>297</v>
      </c>
      <c r="K24277" s="27" t="s">
        <v>303</v>
      </c>
      <c r="L24277" s="27" t="s">
        <v>332</v>
      </c>
      <c r="M24277" s="27" t="s">
        <v>338</v>
      </c>
      <c r="N24277" s="27" t="s">
        <v>309</v>
      </c>
      <c r="O24277" s="27" t="s">
        <v>29</v>
      </c>
      <c r="P24277" s="27">
        <v>1.06</v>
      </c>
    </row>
    <row r="24278" spans="7:16" x14ac:dyDescent="0.25">
      <c r="G24278" s="27" t="str">
        <f t="shared" si="379"/>
        <v>2021/2022Sub-Saharan AfricaOthers &amp; Cross-sectoralMitigationGrantAll DestinationsPublicPublic Fund</v>
      </c>
      <c r="H24278" s="27" t="s">
        <v>291</v>
      </c>
      <c r="I24278" s="27" t="s">
        <v>318</v>
      </c>
      <c r="J24278" s="27" t="s">
        <v>297</v>
      </c>
      <c r="K24278" s="27" t="s">
        <v>303</v>
      </c>
      <c r="L24278" s="27" t="s">
        <v>332</v>
      </c>
      <c r="M24278" s="27" t="s">
        <v>338</v>
      </c>
      <c r="N24278" s="27" t="s">
        <v>309</v>
      </c>
      <c r="O24278" s="27" t="s">
        <v>311</v>
      </c>
      <c r="P24278" s="27">
        <v>0</v>
      </c>
    </row>
    <row r="24279" spans="7:16" x14ac:dyDescent="0.25">
      <c r="G24279" s="27" t="str">
        <f t="shared" si="379"/>
        <v>2021/2022Sub-Saharan AfricaOthers &amp; Cross-sectoralMitigationGrantDomesticPublicMultilateral Climate Funds</v>
      </c>
      <c r="H24279" s="27" t="s">
        <v>291</v>
      </c>
      <c r="I24279" s="27" t="s">
        <v>318</v>
      </c>
      <c r="J24279" s="27" t="s">
        <v>297</v>
      </c>
      <c r="K24279" s="27" t="s">
        <v>303</v>
      </c>
      <c r="L24279" s="27" t="s">
        <v>332</v>
      </c>
      <c r="M24279" s="27" t="s">
        <v>323</v>
      </c>
      <c r="N24279" s="27" t="s">
        <v>309</v>
      </c>
      <c r="O24279" s="27" t="s">
        <v>29</v>
      </c>
      <c r="P24279" s="27">
        <v>1.316048E-3</v>
      </c>
    </row>
    <row r="24280" spans="7:16" x14ac:dyDescent="0.25">
      <c r="G24280" s="27" t="str">
        <f t="shared" si="379"/>
        <v>2021/2022Sub-Saharan AfricaOthers &amp; Cross-sectoralMitigationGrantInternationalPrivateInstitutional Investors</v>
      </c>
      <c r="H24280" s="27" t="s">
        <v>291</v>
      </c>
      <c r="I24280" s="27" t="s">
        <v>318</v>
      </c>
      <c r="J24280" s="27" t="s">
        <v>297</v>
      </c>
      <c r="K24280" s="27" t="s">
        <v>303</v>
      </c>
      <c r="L24280" s="27" t="s">
        <v>332</v>
      </c>
      <c r="M24280" s="27" t="s">
        <v>324</v>
      </c>
      <c r="N24280" s="27" t="s">
        <v>306</v>
      </c>
      <c r="O24280" s="27" t="s">
        <v>27</v>
      </c>
      <c r="P24280" s="27">
        <v>4.9360000000000001E-2</v>
      </c>
    </row>
    <row r="24281" spans="7:16" x14ac:dyDescent="0.25">
      <c r="G24281" s="27" t="str">
        <f t="shared" si="379"/>
        <v>2021/2022Sub-Saharan AfricaOthers &amp; Cross-sectoralMitigationGrantInternationalPublicBilateral DFI</v>
      </c>
      <c r="H24281" s="27" t="s">
        <v>291</v>
      </c>
      <c r="I24281" s="27" t="s">
        <v>318</v>
      </c>
      <c r="J24281" s="27" t="s">
        <v>297</v>
      </c>
      <c r="K24281" s="27" t="s">
        <v>303</v>
      </c>
      <c r="L24281" s="27" t="s">
        <v>332</v>
      </c>
      <c r="M24281" s="27" t="s">
        <v>324</v>
      </c>
      <c r="N24281" s="27" t="s">
        <v>309</v>
      </c>
      <c r="O24281" s="27" t="s">
        <v>31</v>
      </c>
      <c r="P24281" s="27">
        <v>0</v>
      </c>
    </row>
    <row r="24282" spans="7:16" x14ac:dyDescent="0.25">
      <c r="G24282" s="27" t="str">
        <f t="shared" si="379"/>
        <v>2021/2022Sub-Saharan AfricaOthers &amp; Cross-sectoralMitigationGrantInternationalPublicGovernment</v>
      </c>
      <c r="H24282" s="27" t="s">
        <v>291</v>
      </c>
      <c r="I24282" s="27" t="s">
        <v>318</v>
      </c>
      <c r="J24282" s="27" t="s">
        <v>297</v>
      </c>
      <c r="K24282" s="27" t="s">
        <v>303</v>
      </c>
      <c r="L24282" s="27" t="s">
        <v>332</v>
      </c>
      <c r="M24282" s="27" t="s">
        <v>324</v>
      </c>
      <c r="N24282" s="27" t="s">
        <v>309</v>
      </c>
      <c r="O24282" s="27" t="s">
        <v>28</v>
      </c>
      <c r="P24282" s="27">
        <v>36.340790820000002</v>
      </c>
    </row>
    <row r="24283" spans="7:16" x14ac:dyDescent="0.25">
      <c r="G24283" s="27" t="str">
        <f t="shared" si="379"/>
        <v>2021/2022Sub-Saharan AfricaOthers &amp; Cross-sectoralMitigationGrantInternationalPublicMultilateral Climate Funds</v>
      </c>
      <c r="H24283" s="27" t="s">
        <v>291</v>
      </c>
      <c r="I24283" s="27" t="s">
        <v>318</v>
      </c>
      <c r="J24283" s="27" t="s">
        <v>297</v>
      </c>
      <c r="K24283" s="27" t="s">
        <v>303</v>
      </c>
      <c r="L24283" s="27" t="s">
        <v>332</v>
      </c>
      <c r="M24283" s="27" t="s">
        <v>324</v>
      </c>
      <c r="N24283" s="27" t="s">
        <v>309</v>
      </c>
      <c r="O24283" s="27" t="s">
        <v>29</v>
      </c>
      <c r="P24283" s="27">
        <v>1.058683952</v>
      </c>
    </row>
    <row r="24284" spans="7:16" x14ac:dyDescent="0.25">
      <c r="G24284" s="27" t="str">
        <f t="shared" si="379"/>
        <v>2021/2022Sub-Saharan AfricaOthers &amp; Cross-sectoralMitigationGrantInternationalPublicPublic Fund</v>
      </c>
      <c r="H24284" s="27" t="s">
        <v>291</v>
      </c>
      <c r="I24284" s="27" t="s">
        <v>318</v>
      </c>
      <c r="J24284" s="27" t="s">
        <v>297</v>
      </c>
      <c r="K24284" s="27" t="s">
        <v>303</v>
      </c>
      <c r="L24284" s="27" t="s">
        <v>332</v>
      </c>
      <c r="M24284" s="27" t="s">
        <v>324</v>
      </c>
      <c r="N24284" s="27" t="s">
        <v>309</v>
      </c>
      <c r="O24284" s="27" t="s">
        <v>311</v>
      </c>
      <c r="P24284" s="27">
        <v>0</v>
      </c>
    </row>
    <row r="24285" spans="7:16" x14ac:dyDescent="0.25">
      <c r="G24285" s="27" t="str">
        <f t="shared" si="379"/>
        <v>2021/2022Sub-Saharan AfricaOthers &amp; Cross-sectoralMitigationLow-cost project debtAll DestinationsPublicBilateral DFI</v>
      </c>
      <c r="H24285" s="27" t="s">
        <v>291</v>
      </c>
      <c r="I24285" s="27" t="s">
        <v>318</v>
      </c>
      <c r="J24285" s="27" t="s">
        <v>297</v>
      </c>
      <c r="K24285" s="27" t="s">
        <v>303</v>
      </c>
      <c r="L24285" s="27" t="s">
        <v>336</v>
      </c>
      <c r="M24285" s="27" t="s">
        <v>338</v>
      </c>
      <c r="N24285" s="27" t="s">
        <v>309</v>
      </c>
      <c r="O24285" s="27" t="s">
        <v>31</v>
      </c>
      <c r="P24285" s="27">
        <v>0</v>
      </c>
    </row>
    <row r="24286" spans="7:16" x14ac:dyDescent="0.25">
      <c r="G24286" s="27" t="str">
        <f t="shared" si="379"/>
        <v>2021/2022Sub-Saharan AfricaOthers &amp; Cross-sectoralMitigationLow-cost project debtAll DestinationsPublicMultilateral DFI</v>
      </c>
      <c r="H24286" s="27" t="s">
        <v>291</v>
      </c>
      <c r="I24286" s="27" t="s">
        <v>318</v>
      </c>
      <c r="J24286" s="27" t="s">
        <v>297</v>
      </c>
      <c r="K24286" s="27" t="s">
        <v>303</v>
      </c>
      <c r="L24286" s="27" t="s">
        <v>336</v>
      </c>
      <c r="M24286" s="27" t="s">
        <v>338</v>
      </c>
      <c r="N24286" s="27" t="s">
        <v>309</v>
      </c>
      <c r="O24286" s="27" t="s">
        <v>30</v>
      </c>
      <c r="P24286" s="27">
        <v>0.38473109999999999</v>
      </c>
    </row>
    <row r="24287" spans="7:16" x14ac:dyDescent="0.25">
      <c r="G24287" s="27" t="str">
        <f t="shared" si="379"/>
        <v>2021/2022Sub-Saharan AfricaOthers &amp; Cross-sectoralMitigationLow-cost project debtDomesticPublicMultilateral DFI</v>
      </c>
      <c r="H24287" s="27" t="s">
        <v>291</v>
      </c>
      <c r="I24287" s="27" t="s">
        <v>318</v>
      </c>
      <c r="J24287" s="27" t="s">
        <v>297</v>
      </c>
      <c r="K24287" s="27" t="s">
        <v>303</v>
      </c>
      <c r="L24287" s="27" t="s">
        <v>336</v>
      </c>
      <c r="M24287" s="27" t="s">
        <v>323</v>
      </c>
      <c r="N24287" s="27" t="s">
        <v>309</v>
      </c>
      <c r="O24287" s="27" t="s">
        <v>30</v>
      </c>
      <c r="P24287" s="27">
        <v>9.5335929999999999E-3</v>
      </c>
    </row>
    <row r="24288" spans="7:16" x14ac:dyDescent="0.25">
      <c r="G24288" s="27" t="str">
        <f t="shared" si="379"/>
        <v>2021/2022Sub-Saharan AfricaOthers &amp; Cross-sectoralMitigationLow-cost project debtInternationalPublicBilateral DFI</v>
      </c>
      <c r="H24288" s="27" t="s">
        <v>291</v>
      </c>
      <c r="I24288" s="27" t="s">
        <v>318</v>
      </c>
      <c r="J24288" s="27" t="s">
        <v>297</v>
      </c>
      <c r="K24288" s="27" t="s">
        <v>303</v>
      </c>
      <c r="L24288" s="27" t="s">
        <v>336</v>
      </c>
      <c r="M24288" s="27" t="s">
        <v>324</v>
      </c>
      <c r="N24288" s="27" t="s">
        <v>309</v>
      </c>
      <c r="O24288" s="27" t="s">
        <v>31</v>
      </c>
      <c r="P24288" s="27">
        <v>0</v>
      </c>
    </row>
    <row r="24289" spans="7:16" x14ac:dyDescent="0.25">
      <c r="G24289" s="27" t="str">
        <f t="shared" si="379"/>
        <v>2021/2022Sub-Saharan AfricaOthers &amp; Cross-sectoralMitigationLow-cost project debtInternationalPublicMultilateral DFI</v>
      </c>
      <c r="H24289" s="27" t="s">
        <v>291</v>
      </c>
      <c r="I24289" s="27" t="s">
        <v>318</v>
      </c>
      <c r="J24289" s="27" t="s">
        <v>297</v>
      </c>
      <c r="K24289" s="27" t="s">
        <v>303</v>
      </c>
      <c r="L24289" s="27" t="s">
        <v>336</v>
      </c>
      <c r="M24289" s="27" t="s">
        <v>324</v>
      </c>
      <c r="N24289" s="27" t="s">
        <v>309</v>
      </c>
      <c r="O24289" s="27" t="s">
        <v>30</v>
      </c>
      <c r="P24289" s="27">
        <v>0.37519750699999999</v>
      </c>
    </row>
    <row r="24290" spans="7:16" x14ac:dyDescent="0.25">
      <c r="G24290" s="27" t="str">
        <f t="shared" si="379"/>
        <v>2021/2022Sub-Saharan AfricaOthers &amp; Cross-sectoralMitigationProject-level market rate debtAll DestinationsPublicBilateral DFI</v>
      </c>
      <c r="H24290" s="27" t="s">
        <v>291</v>
      </c>
      <c r="I24290" s="27" t="s">
        <v>318</v>
      </c>
      <c r="J24290" s="27" t="s">
        <v>297</v>
      </c>
      <c r="K24290" s="27" t="s">
        <v>303</v>
      </c>
      <c r="L24290" s="27" t="s">
        <v>335</v>
      </c>
      <c r="M24290" s="27" t="s">
        <v>338</v>
      </c>
      <c r="N24290" s="27" t="s">
        <v>309</v>
      </c>
      <c r="O24290" s="27" t="s">
        <v>31</v>
      </c>
      <c r="P24290" s="27">
        <v>0</v>
      </c>
    </row>
    <row r="24291" spans="7:16" x14ac:dyDescent="0.25">
      <c r="G24291" s="27" t="str">
        <f t="shared" si="379"/>
        <v>2021/2022Sub-Saharan AfricaOthers &amp; Cross-sectoralMitigationProject-level market rate debtAll DestinationsPublicMultilateral DFI</v>
      </c>
      <c r="H24291" s="27" t="s">
        <v>291</v>
      </c>
      <c r="I24291" s="27" t="s">
        <v>318</v>
      </c>
      <c r="J24291" s="27" t="s">
        <v>297</v>
      </c>
      <c r="K24291" s="27" t="s">
        <v>303</v>
      </c>
      <c r="L24291" s="27" t="s">
        <v>335</v>
      </c>
      <c r="M24291" s="27" t="s">
        <v>338</v>
      </c>
      <c r="N24291" s="27" t="s">
        <v>309</v>
      </c>
      <c r="O24291" s="27" t="s">
        <v>30</v>
      </c>
      <c r="P24291" s="27">
        <v>0.13200000000000001</v>
      </c>
    </row>
    <row r="24292" spans="7:16" x14ac:dyDescent="0.25">
      <c r="G24292" s="27" t="str">
        <f t="shared" si="379"/>
        <v>2021/2022Sub-Saharan AfricaOthers &amp; Cross-sectoralMitigationProject-level market rate debtDomesticPublicMultilateral DFI</v>
      </c>
      <c r="H24292" s="27" t="s">
        <v>291</v>
      </c>
      <c r="I24292" s="27" t="s">
        <v>318</v>
      </c>
      <c r="J24292" s="27" t="s">
        <v>297</v>
      </c>
      <c r="K24292" s="27" t="s">
        <v>303</v>
      </c>
      <c r="L24292" s="27" t="s">
        <v>335</v>
      </c>
      <c r="M24292" s="27" t="s">
        <v>323</v>
      </c>
      <c r="N24292" s="27" t="s">
        <v>309</v>
      </c>
      <c r="O24292" s="27" t="s">
        <v>30</v>
      </c>
      <c r="P24292" s="27">
        <v>2.3898100000000001E-4</v>
      </c>
    </row>
    <row r="24293" spans="7:16" x14ac:dyDescent="0.25">
      <c r="G24293" s="27" t="str">
        <f t="shared" si="379"/>
        <v>2021/2022Sub-Saharan AfricaOthers &amp; Cross-sectoralMitigationProject-level market rate debtInternationalPublicBilateral DFI</v>
      </c>
      <c r="H24293" s="27" t="s">
        <v>291</v>
      </c>
      <c r="I24293" s="27" t="s">
        <v>318</v>
      </c>
      <c r="J24293" s="27" t="s">
        <v>297</v>
      </c>
      <c r="K24293" s="27" t="s">
        <v>303</v>
      </c>
      <c r="L24293" s="27" t="s">
        <v>335</v>
      </c>
      <c r="M24293" s="27" t="s">
        <v>324</v>
      </c>
      <c r="N24293" s="27" t="s">
        <v>309</v>
      </c>
      <c r="O24293" s="27" t="s">
        <v>31</v>
      </c>
      <c r="P24293" s="27">
        <v>0</v>
      </c>
    </row>
    <row r="24294" spans="7:16" x14ac:dyDescent="0.25">
      <c r="G24294" s="27" t="str">
        <f t="shared" si="379"/>
        <v>2021/2022Sub-Saharan AfricaOthers &amp; Cross-sectoralMitigationProject-level market rate debtInternationalPublicMultilateral DFI</v>
      </c>
      <c r="H24294" s="27" t="s">
        <v>291</v>
      </c>
      <c r="I24294" s="27" t="s">
        <v>318</v>
      </c>
      <c r="J24294" s="27" t="s">
        <v>297</v>
      </c>
      <c r="K24294" s="27" t="s">
        <v>303</v>
      </c>
      <c r="L24294" s="27" t="s">
        <v>335</v>
      </c>
      <c r="M24294" s="27" t="s">
        <v>324</v>
      </c>
      <c r="N24294" s="27" t="s">
        <v>309</v>
      </c>
      <c r="O24294" s="27" t="s">
        <v>30</v>
      </c>
      <c r="P24294" s="27">
        <v>0.13176101900000001</v>
      </c>
    </row>
    <row r="24295" spans="7:16" x14ac:dyDescent="0.25">
      <c r="G24295" s="27" t="str">
        <f t="shared" si="379"/>
        <v>2021/2022Sub-Saharan AfricaOthers &amp; Cross-sectoralMultiple ObjectivesAll InstrumentsAll DestinationsPrivateInstitutional Investors</v>
      </c>
      <c r="H24295" s="27" t="s">
        <v>291</v>
      </c>
      <c r="I24295" s="27" t="s">
        <v>318</v>
      </c>
      <c r="J24295" s="27" t="s">
        <v>297</v>
      </c>
      <c r="K24295" s="27" t="s">
        <v>304</v>
      </c>
      <c r="L24295" s="27" t="s">
        <v>345</v>
      </c>
      <c r="M24295" s="27" t="s">
        <v>338</v>
      </c>
      <c r="N24295" s="27" t="s">
        <v>306</v>
      </c>
      <c r="O24295" s="27" t="s">
        <v>27</v>
      </c>
      <c r="P24295" s="27">
        <v>0.35540933800000002</v>
      </c>
    </row>
    <row r="24296" spans="7:16" x14ac:dyDescent="0.25">
      <c r="G24296" s="27" t="str">
        <f t="shared" si="379"/>
        <v>2021/2022Sub-Saharan AfricaOthers &amp; Cross-sectoralMultiple ObjectivesAll InstrumentsAll DestinationsPublicBilateral DFI</v>
      </c>
      <c r="H24296" s="27" t="s">
        <v>291</v>
      </c>
      <c r="I24296" s="27" t="s">
        <v>318</v>
      </c>
      <c r="J24296" s="27" t="s">
        <v>297</v>
      </c>
      <c r="K24296" s="27" t="s">
        <v>304</v>
      </c>
      <c r="L24296" s="27" t="s">
        <v>345</v>
      </c>
      <c r="M24296" s="27" t="s">
        <v>338</v>
      </c>
      <c r="N24296" s="27" t="s">
        <v>309</v>
      </c>
      <c r="O24296" s="27" t="s">
        <v>31</v>
      </c>
      <c r="P24296" s="27">
        <v>134.72645337899999</v>
      </c>
    </row>
    <row r="24297" spans="7:16" x14ac:dyDescent="0.25">
      <c r="G24297" s="27" t="str">
        <f t="shared" si="379"/>
        <v>2021/2022Sub-Saharan AfricaOthers &amp; Cross-sectoralMultiple ObjectivesAll InstrumentsAll DestinationsPublicExport Credit Agency (ECA)</v>
      </c>
      <c r="H24297" s="27" t="s">
        <v>291</v>
      </c>
      <c r="I24297" s="27" t="s">
        <v>318</v>
      </c>
      <c r="J24297" s="27" t="s">
        <v>297</v>
      </c>
      <c r="K24297" s="27" t="s">
        <v>304</v>
      </c>
      <c r="L24297" s="27" t="s">
        <v>345</v>
      </c>
      <c r="M24297" s="27" t="s">
        <v>338</v>
      </c>
      <c r="N24297" s="27" t="s">
        <v>309</v>
      </c>
      <c r="O24297" s="27" t="s">
        <v>310</v>
      </c>
      <c r="P24297" s="27">
        <v>0</v>
      </c>
    </row>
    <row r="24298" spans="7:16" x14ac:dyDescent="0.25">
      <c r="G24298" s="27" t="str">
        <f t="shared" si="379"/>
        <v>2021/2022Sub-Saharan AfricaOthers &amp; Cross-sectoralMultiple ObjectivesAll InstrumentsAll DestinationsPublicGovernment</v>
      </c>
      <c r="H24298" s="27" t="s">
        <v>291</v>
      </c>
      <c r="I24298" s="27" t="s">
        <v>318</v>
      </c>
      <c r="J24298" s="27" t="s">
        <v>297</v>
      </c>
      <c r="K24298" s="27" t="s">
        <v>304</v>
      </c>
      <c r="L24298" s="27" t="s">
        <v>345</v>
      </c>
      <c r="M24298" s="27" t="s">
        <v>338</v>
      </c>
      <c r="N24298" s="27" t="s">
        <v>309</v>
      </c>
      <c r="O24298" s="27" t="s">
        <v>28</v>
      </c>
      <c r="P24298" s="27">
        <v>90.570930770000004</v>
      </c>
    </row>
    <row r="24299" spans="7:16" x14ac:dyDescent="0.25">
      <c r="G24299" s="27" t="str">
        <f t="shared" si="379"/>
        <v>2021/2022Sub-Saharan AfricaOthers &amp; Cross-sectoralMultiple ObjectivesAll InstrumentsAll DestinationsPublicMultilateral Climate Funds</v>
      </c>
      <c r="H24299" s="27" t="s">
        <v>291</v>
      </c>
      <c r="I24299" s="27" t="s">
        <v>318</v>
      </c>
      <c r="J24299" s="27" t="s">
        <v>297</v>
      </c>
      <c r="K24299" s="27" t="s">
        <v>304</v>
      </c>
      <c r="L24299" s="27" t="s">
        <v>345</v>
      </c>
      <c r="M24299" s="27" t="s">
        <v>338</v>
      </c>
      <c r="N24299" s="27" t="s">
        <v>309</v>
      </c>
      <c r="O24299" s="27" t="s">
        <v>29</v>
      </c>
      <c r="P24299" s="27">
        <v>1.1200000000000001</v>
      </c>
    </row>
    <row r="24300" spans="7:16" x14ac:dyDescent="0.25">
      <c r="G24300" s="27" t="str">
        <f t="shared" si="379"/>
        <v>2021/2022Sub-Saharan AfricaOthers &amp; Cross-sectoralMultiple ObjectivesAll InstrumentsAll DestinationsPublicMultilateral DFI</v>
      </c>
      <c r="H24300" s="27" t="s">
        <v>291</v>
      </c>
      <c r="I24300" s="27" t="s">
        <v>318</v>
      </c>
      <c r="J24300" s="27" t="s">
        <v>297</v>
      </c>
      <c r="K24300" s="27" t="s">
        <v>304</v>
      </c>
      <c r="L24300" s="27" t="s">
        <v>345</v>
      </c>
      <c r="M24300" s="27" t="s">
        <v>338</v>
      </c>
      <c r="N24300" s="27" t="s">
        <v>309</v>
      </c>
      <c r="O24300" s="27" t="s">
        <v>30</v>
      </c>
      <c r="P24300" s="27">
        <v>776.45969744299998</v>
      </c>
    </row>
    <row r="24301" spans="7:16" x14ac:dyDescent="0.25">
      <c r="G24301" s="27" t="str">
        <f t="shared" si="379"/>
        <v>2021/2022Sub-Saharan AfricaOthers &amp; Cross-sectoralMultiple ObjectivesAll InstrumentsAll DestinationsPublicPublic Fund</v>
      </c>
      <c r="H24301" s="27" t="s">
        <v>291</v>
      </c>
      <c r="I24301" s="27" t="s">
        <v>318</v>
      </c>
      <c r="J24301" s="27" t="s">
        <v>297</v>
      </c>
      <c r="K24301" s="27" t="s">
        <v>304</v>
      </c>
      <c r="L24301" s="27" t="s">
        <v>345</v>
      </c>
      <c r="M24301" s="27" t="s">
        <v>338</v>
      </c>
      <c r="N24301" s="27" t="s">
        <v>309</v>
      </c>
      <c r="O24301" s="27" t="s">
        <v>311</v>
      </c>
      <c r="P24301" s="27">
        <v>0</v>
      </c>
    </row>
    <row r="24302" spans="7:16" x14ac:dyDescent="0.25">
      <c r="G24302" s="27" t="str">
        <f t="shared" si="379"/>
        <v>2021/2022Sub-Saharan AfricaOthers &amp; Cross-sectoralMultiple ObjectivesAll InstrumentsAll DestinationsPublicSOE</v>
      </c>
      <c r="H24302" s="27" t="s">
        <v>291</v>
      </c>
      <c r="I24302" s="27" t="s">
        <v>318</v>
      </c>
      <c r="J24302" s="27" t="s">
        <v>297</v>
      </c>
      <c r="K24302" s="27" t="s">
        <v>304</v>
      </c>
      <c r="L24302" s="27" t="s">
        <v>345</v>
      </c>
      <c r="M24302" s="27" t="s">
        <v>338</v>
      </c>
      <c r="N24302" s="27" t="s">
        <v>309</v>
      </c>
      <c r="O24302" s="27" t="s">
        <v>34</v>
      </c>
      <c r="P24302" s="27">
        <v>0</v>
      </c>
    </row>
    <row r="24303" spans="7:16" x14ac:dyDescent="0.25">
      <c r="G24303" s="27" t="str">
        <f t="shared" si="379"/>
        <v>2021/2022Sub-Saharan AfricaOthers &amp; Cross-sectoralMultiple ObjectivesAll InstrumentsAll DestinationsUnknownUnknown</v>
      </c>
      <c r="H24303" s="27" t="s">
        <v>291</v>
      </c>
      <c r="I24303" s="27" t="s">
        <v>318</v>
      </c>
      <c r="J24303" s="27" t="s">
        <v>297</v>
      </c>
      <c r="K24303" s="27" t="s">
        <v>304</v>
      </c>
      <c r="L24303" s="27" t="s">
        <v>345</v>
      </c>
      <c r="M24303" s="27" t="s">
        <v>338</v>
      </c>
      <c r="N24303" s="27" t="s">
        <v>301</v>
      </c>
      <c r="O24303" s="27" t="s">
        <v>301</v>
      </c>
      <c r="P24303" s="27">
        <v>0</v>
      </c>
    </row>
    <row r="24304" spans="7:16" x14ac:dyDescent="0.25">
      <c r="G24304" s="27" t="str">
        <f t="shared" si="379"/>
        <v>2021/2022Sub-Saharan AfricaOthers &amp; Cross-sectoralMultiple ObjectivesAll InstrumentsDomesticPublicMultilateral DFI</v>
      </c>
      <c r="H24304" s="27" t="s">
        <v>291</v>
      </c>
      <c r="I24304" s="27" t="s">
        <v>318</v>
      </c>
      <c r="J24304" s="27" t="s">
        <v>297</v>
      </c>
      <c r="K24304" s="27" t="s">
        <v>304</v>
      </c>
      <c r="L24304" s="27" t="s">
        <v>345</v>
      </c>
      <c r="M24304" s="27" t="s">
        <v>323</v>
      </c>
      <c r="N24304" s="27" t="s">
        <v>309</v>
      </c>
      <c r="O24304" s="27" t="s">
        <v>30</v>
      </c>
      <c r="P24304" s="27">
        <v>0.32279823299999999</v>
      </c>
    </row>
    <row r="24305" spans="7:16" x14ac:dyDescent="0.25">
      <c r="G24305" s="27" t="str">
        <f t="shared" si="379"/>
        <v>2021/2022Sub-Saharan AfricaOthers &amp; Cross-sectoralMultiple ObjectivesAll InstrumentsInternationalPrivateInstitutional Investors</v>
      </c>
      <c r="H24305" s="27" t="s">
        <v>291</v>
      </c>
      <c r="I24305" s="27" t="s">
        <v>318</v>
      </c>
      <c r="J24305" s="27" t="s">
        <v>297</v>
      </c>
      <c r="K24305" s="27" t="s">
        <v>304</v>
      </c>
      <c r="L24305" s="27" t="s">
        <v>345</v>
      </c>
      <c r="M24305" s="27" t="s">
        <v>324</v>
      </c>
      <c r="N24305" s="27" t="s">
        <v>306</v>
      </c>
      <c r="O24305" s="27" t="s">
        <v>27</v>
      </c>
      <c r="P24305" s="27">
        <v>0.35540933800000002</v>
      </c>
    </row>
    <row r="24306" spans="7:16" x14ac:dyDescent="0.25">
      <c r="G24306" s="27" t="str">
        <f t="shared" si="379"/>
        <v>2021/2022Sub-Saharan AfricaOthers &amp; Cross-sectoralMultiple ObjectivesAll InstrumentsInternationalPublicBilateral DFI</v>
      </c>
      <c r="H24306" s="27" t="s">
        <v>291</v>
      </c>
      <c r="I24306" s="27" t="s">
        <v>318</v>
      </c>
      <c r="J24306" s="27" t="s">
        <v>297</v>
      </c>
      <c r="K24306" s="27" t="s">
        <v>304</v>
      </c>
      <c r="L24306" s="27" t="s">
        <v>345</v>
      </c>
      <c r="M24306" s="27" t="s">
        <v>324</v>
      </c>
      <c r="N24306" s="27" t="s">
        <v>309</v>
      </c>
      <c r="O24306" s="27" t="s">
        <v>31</v>
      </c>
      <c r="P24306" s="27">
        <v>134.72645337899999</v>
      </c>
    </row>
    <row r="24307" spans="7:16" x14ac:dyDescent="0.25">
      <c r="G24307" s="27" t="str">
        <f t="shared" si="379"/>
        <v>2021/2022Sub-Saharan AfricaOthers &amp; Cross-sectoralMultiple ObjectivesAll InstrumentsInternationalPublicExport Credit Agency (ECA)</v>
      </c>
      <c r="H24307" s="27" t="s">
        <v>291</v>
      </c>
      <c r="I24307" s="27" t="s">
        <v>318</v>
      </c>
      <c r="J24307" s="27" t="s">
        <v>297</v>
      </c>
      <c r="K24307" s="27" t="s">
        <v>304</v>
      </c>
      <c r="L24307" s="27" t="s">
        <v>345</v>
      </c>
      <c r="M24307" s="27" t="s">
        <v>324</v>
      </c>
      <c r="N24307" s="27" t="s">
        <v>309</v>
      </c>
      <c r="O24307" s="27" t="s">
        <v>310</v>
      </c>
      <c r="P24307" s="27">
        <v>0</v>
      </c>
    </row>
    <row r="24308" spans="7:16" x14ac:dyDescent="0.25">
      <c r="G24308" s="27" t="str">
        <f t="shared" si="379"/>
        <v>2021/2022Sub-Saharan AfricaOthers &amp; Cross-sectoralMultiple ObjectivesAll InstrumentsInternationalPublicGovernment</v>
      </c>
      <c r="H24308" s="27" t="s">
        <v>291</v>
      </c>
      <c r="I24308" s="27" t="s">
        <v>318</v>
      </c>
      <c r="J24308" s="27" t="s">
        <v>297</v>
      </c>
      <c r="K24308" s="27" t="s">
        <v>304</v>
      </c>
      <c r="L24308" s="27" t="s">
        <v>345</v>
      </c>
      <c r="M24308" s="27" t="s">
        <v>324</v>
      </c>
      <c r="N24308" s="27" t="s">
        <v>309</v>
      </c>
      <c r="O24308" s="27" t="s">
        <v>28</v>
      </c>
      <c r="P24308" s="27">
        <v>90.570930770000004</v>
      </c>
    </row>
    <row r="24309" spans="7:16" x14ac:dyDescent="0.25">
      <c r="G24309" s="27" t="str">
        <f t="shared" si="379"/>
        <v>2021/2022Sub-Saharan AfricaOthers &amp; Cross-sectoralMultiple ObjectivesAll InstrumentsInternationalPublicMultilateral Climate Funds</v>
      </c>
      <c r="H24309" s="27" t="s">
        <v>291</v>
      </c>
      <c r="I24309" s="27" t="s">
        <v>318</v>
      </c>
      <c r="J24309" s="27" t="s">
        <v>297</v>
      </c>
      <c r="K24309" s="27" t="s">
        <v>304</v>
      </c>
      <c r="L24309" s="27" t="s">
        <v>345</v>
      </c>
      <c r="M24309" s="27" t="s">
        <v>324</v>
      </c>
      <c r="N24309" s="27" t="s">
        <v>309</v>
      </c>
      <c r="O24309" s="27" t="s">
        <v>29</v>
      </c>
      <c r="P24309" s="27">
        <v>1.1200000000000001</v>
      </c>
    </row>
    <row r="24310" spans="7:16" x14ac:dyDescent="0.25">
      <c r="G24310" s="27" t="str">
        <f t="shared" si="379"/>
        <v>2021/2022Sub-Saharan AfricaOthers &amp; Cross-sectoralMultiple ObjectivesAll InstrumentsInternationalPublicMultilateral DFI</v>
      </c>
      <c r="H24310" s="27" t="s">
        <v>291</v>
      </c>
      <c r="I24310" s="27" t="s">
        <v>318</v>
      </c>
      <c r="J24310" s="27" t="s">
        <v>297</v>
      </c>
      <c r="K24310" s="27" t="s">
        <v>304</v>
      </c>
      <c r="L24310" s="27" t="s">
        <v>345</v>
      </c>
      <c r="M24310" s="27" t="s">
        <v>324</v>
      </c>
      <c r="N24310" s="27" t="s">
        <v>309</v>
      </c>
      <c r="O24310" s="27" t="s">
        <v>30</v>
      </c>
      <c r="P24310" s="27">
        <v>776.13689921000002</v>
      </c>
    </row>
    <row r="24311" spans="7:16" x14ac:dyDescent="0.25">
      <c r="G24311" s="27" t="str">
        <f t="shared" si="379"/>
        <v>2021/2022Sub-Saharan AfricaOthers &amp; Cross-sectoralMultiple ObjectivesAll InstrumentsInternationalPublicPublic Fund</v>
      </c>
      <c r="H24311" s="27" t="s">
        <v>291</v>
      </c>
      <c r="I24311" s="27" t="s">
        <v>318</v>
      </c>
      <c r="J24311" s="27" t="s">
        <v>297</v>
      </c>
      <c r="K24311" s="27" t="s">
        <v>304</v>
      </c>
      <c r="L24311" s="27" t="s">
        <v>345</v>
      </c>
      <c r="M24311" s="27" t="s">
        <v>324</v>
      </c>
      <c r="N24311" s="27" t="s">
        <v>309</v>
      </c>
      <c r="O24311" s="27" t="s">
        <v>311</v>
      </c>
      <c r="P24311" s="27">
        <v>0</v>
      </c>
    </row>
    <row r="24312" spans="7:16" x14ac:dyDescent="0.25">
      <c r="G24312" s="27" t="str">
        <f t="shared" si="379"/>
        <v>2021/2022Sub-Saharan AfricaOthers &amp; Cross-sectoralMultiple ObjectivesAll InstrumentsInternationalPublicSOE</v>
      </c>
      <c r="H24312" s="27" t="s">
        <v>291</v>
      </c>
      <c r="I24312" s="27" t="s">
        <v>318</v>
      </c>
      <c r="J24312" s="27" t="s">
        <v>297</v>
      </c>
      <c r="K24312" s="27" t="s">
        <v>304</v>
      </c>
      <c r="L24312" s="27" t="s">
        <v>345</v>
      </c>
      <c r="M24312" s="27" t="s">
        <v>324</v>
      </c>
      <c r="N24312" s="27" t="s">
        <v>309</v>
      </c>
      <c r="O24312" s="27" t="s">
        <v>34</v>
      </c>
      <c r="P24312" s="27">
        <v>0</v>
      </c>
    </row>
    <row r="24313" spans="7:16" x14ac:dyDescent="0.25">
      <c r="G24313" s="27" t="str">
        <f t="shared" si="379"/>
        <v>2021/2022Sub-Saharan AfricaOthers &amp; Cross-sectoralMultiple ObjectivesAll InstrumentsInternationalUnknownUnknown</v>
      </c>
      <c r="H24313" s="27" t="s">
        <v>291</v>
      </c>
      <c r="I24313" s="27" t="s">
        <v>318</v>
      </c>
      <c r="J24313" s="27" t="s">
        <v>297</v>
      </c>
      <c r="K24313" s="27" t="s">
        <v>304</v>
      </c>
      <c r="L24313" s="27" t="s">
        <v>345</v>
      </c>
      <c r="M24313" s="27" t="s">
        <v>324</v>
      </c>
      <c r="N24313" s="27" t="s">
        <v>301</v>
      </c>
      <c r="O24313" s="27" t="s">
        <v>301</v>
      </c>
      <c r="P24313" s="27">
        <v>0</v>
      </c>
    </row>
    <row r="24314" spans="7:16" x14ac:dyDescent="0.25">
      <c r="G24314" s="27" t="str">
        <f t="shared" si="379"/>
        <v>2021/2022Sub-Saharan AfricaOthers &amp; Cross-sectoralMultiple ObjectivesGrantAll DestinationsPrivateInstitutional Investors</v>
      </c>
      <c r="H24314" s="27" t="s">
        <v>291</v>
      </c>
      <c r="I24314" s="27" t="s">
        <v>318</v>
      </c>
      <c r="J24314" s="27" t="s">
        <v>297</v>
      </c>
      <c r="K24314" s="27" t="s">
        <v>304</v>
      </c>
      <c r="L24314" s="27" t="s">
        <v>332</v>
      </c>
      <c r="M24314" s="27" t="s">
        <v>338</v>
      </c>
      <c r="N24314" s="27" t="s">
        <v>306</v>
      </c>
      <c r="O24314" s="27" t="s">
        <v>27</v>
      </c>
      <c r="P24314" s="27">
        <v>0.35540933800000002</v>
      </c>
    </row>
    <row r="24315" spans="7:16" x14ac:dyDescent="0.25">
      <c r="G24315" s="27" t="str">
        <f t="shared" si="379"/>
        <v>2021/2022Sub-Saharan AfricaOthers &amp; Cross-sectoralMultiple ObjectivesGrantAll DestinationsPublicBilateral DFI</v>
      </c>
      <c r="H24315" s="27" t="s">
        <v>291</v>
      </c>
      <c r="I24315" s="27" t="s">
        <v>318</v>
      </c>
      <c r="J24315" s="27" t="s">
        <v>297</v>
      </c>
      <c r="K24315" s="27" t="s">
        <v>304</v>
      </c>
      <c r="L24315" s="27" t="s">
        <v>332</v>
      </c>
      <c r="M24315" s="27" t="s">
        <v>338</v>
      </c>
      <c r="N24315" s="27" t="s">
        <v>309</v>
      </c>
      <c r="O24315" s="27" t="s">
        <v>31</v>
      </c>
      <c r="P24315" s="27">
        <v>0</v>
      </c>
    </row>
    <row r="24316" spans="7:16" x14ac:dyDescent="0.25">
      <c r="G24316" s="27" t="str">
        <f t="shared" si="379"/>
        <v>2021/2022Sub-Saharan AfricaOthers &amp; Cross-sectoralMultiple ObjectivesGrantAll DestinationsPublicGovernment</v>
      </c>
      <c r="H24316" s="27" t="s">
        <v>291</v>
      </c>
      <c r="I24316" s="27" t="s">
        <v>318</v>
      </c>
      <c r="J24316" s="27" t="s">
        <v>297</v>
      </c>
      <c r="K24316" s="27" t="s">
        <v>304</v>
      </c>
      <c r="L24316" s="27" t="s">
        <v>332</v>
      </c>
      <c r="M24316" s="27" t="s">
        <v>338</v>
      </c>
      <c r="N24316" s="27" t="s">
        <v>309</v>
      </c>
      <c r="O24316" s="27" t="s">
        <v>28</v>
      </c>
      <c r="P24316" s="27">
        <v>90.570930770000004</v>
      </c>
    </row>
    <row r="24317" spans="7:16" x14ac:dyDescent="0.25">
      <c r="G24317" s="27" t="str">
        <f t="shared" si="379"/>
        <v>2021/2022Sub-Saharan AfricaOthers &amp; Cross-sectoralMultiple ObjectivesGrantAll DestinationsPublicMultilateral Climate Funds</v>
      </c>
      <c r="H24317" s="27" t="s">
        <v>291</v>
      </c>
      <c r="I24317" s="27" t="s">
        <v>318</v>
      </c>
      <c r="J24317" s="27" t="s">
        <v>297</v>
      </c>
      <c r="K24317" s="27" t="s">
        <v>304</v>
      </c>
      <c r="L24317" s="27" t="s">
        <v>332</v>
      </c>
      <c r="M24317" s="27" t="s">
        <v>338</v>
      </c>
      <c r="N24317" s="27" t="s">
        <v>309</v>
      </c>
      <c r="O24317" s="27" t="s">
        <v>29</v>
      </c>
      <c r="P24317" s="27">
        <v>1.1200000000000001</v>
      </c>
    </row>
    <row r="24318" spans="7:16" x14ac:dyDescent="0.25">
      <c r="G24318" s="27" t="str">
        <f t="shared" si="379"/>
        <v>2021/2022Sub-Saharan AfricaOthers &amp; Cross-sectoralMultiple ObjectivesGrantAll DestinationsPublicMultilateral DFI</v>
      </c>
      <c r="H24318" s="27" t="s">
        <v>291</v>
      </c>
      <c r="I24318" s="27" t="s">
        <v>318</v>
      </c>
      <c r="J24318" s="27" t="s">
        <v>297</v>
      </c>
      <c r="K24318" s="27" t="s">
        <v>304</v>
      </c>
      <c r="L24318" s="27" t="s">
        <v>332</v>
      </c>
      <c r="M24318" s="27" t="s">
        <v>338</v>
      </c>
      <c r="N24318" s="27" t="s">
        <v>309</v>
      </c>
      <c r="O24318" s="27" t="s">
        <v>30</v>
      </c>
      <c r="P24318" s="27">
        <v>11.181961210000001</v>
      </c>
    </row>
    <row r="24319" spans="7:16" x14ac:dyDescent="0.25">
      <c r="G24319" s="27" t="str">
        <f t="shared" si="379"/>
        <v>2021/2022Sub-Saharan AfricaOthers &amp; Cross-sectoralMultiple ObjectivesGrantAll DestinationsPublicPublic Fund</v>
      </c>
      <c r="H24319" s="27" t="s">
        <v>291</v>
      </c>
      <c r="I24319" s="27" t="s">
        <v>318</v>
      </c>
      <c r="J24319" s="27" t="s">
        <v>297</v>
      </c>
      <c r="K24319" s="27" t="s">
        <v>304</v>
      </c>
      <c r="L24319" s="27" t="s">
        <v>332</v>
      </c>
      <c r="M24319" s="27" t="s">
        <v>338</v>
      </c>
      <c r="N24319" s="27" t="s">
        <v>309</v>
      </c>
      <c r="O24319" s="27" t="s">
        <v>311</v>
      </c>
      <c r="P24319" s="27">
        <v>0</v>
      </c>
    </row>
    <row r="24320" spans="7:16" x14ac:dyDescent="0.25">
      <c r="G24320" s="27" t="str">
        <f t="shared" si="379"/>
        <v>2021/2022Sub-Saharan AfricaOthers &amp; Cross-sectoralMultiple ObjectivesGrantAll DestinationsPublicSOE</v>
      </c>
      <c r="H24320" s="27" t="s">
        <v>291</v>
      </c>
      <c r="I24320" s="27" t="s">
        <v>318</v>
      </c>
      <c r="J24320" s="27" t="s">
        <v>297</v>
      </c>
      <c r="K24320" s="27" t="s">
        <v>304</v>
      </c>
      <c r="L24320" s="27" t="s">
        <v>332</v>
      </c>
      <c r="M24320" s="27" t="s">
        <v>338</v>
      </c>
      <c r="N24320" s="27" t="s">
        <v>309</v>
      </c>
      <c r="O24320" s="27" t="s">
        <v>34</v>
      </c>
      <c r="P24320" s="27">
        <v>0</v>
      </c>
    </row>
    <row r="24321" spans="7:16" x14ac:dyDescent="0.25">
      <c r="G24321" s="27" t="str">
        <f t="shared" si="379"/>
        <v>2021/2022Sub-Saharan AfricaOthers &amp; Cross-sectoralMultiple ObjectivesGrantAll DestinationsUnknownUnknown</v>
      </c>
      <c r="H24321" s="27" t="s">
        <v>291</v>
      </c>
      <c r="I24321" s="27" t="s">
        <v>318</v>
      </c>
      <c r="J24321" s="27" t="s">
        <v>297</v>
      </c>
      <c r="K24321" s="27" t="s">
        <v>304</v>
      </c>
      <c r="L24321" s="27" t="s">
        <v>332</v>
      </c>
      <c r="M24321" s="27" t="s">
        <v>338</v>
      </c>
      <c r="N24321" s="27" t="s">
        <v>301</v>
      </c>
      <c r="O24321" s="27" t="s">
        <v>301</v>
      </c>
      <c r="P24321" s="27">
        <v>0</v>
      </c>
    </row>
    <row r="24322" spans="7:16" x14ac:dyDescent="0.25">
      <c r="G24322" s="27" t="str">
        <f t="shared" si="379"/>
        <v>2021/2022Sub-Saharan AfricaOthers &amp; Cross-sectoralMultiple ObjectivesGrantInternationalPrivateInstitutional Investors</v>
      </c>
      <c r="H24322" s="27" t="s">
        <v>291</v>
      </c>
      <c r="I24322" s="27" t="s">
        <v>318</v>
      </c>
      <c r="J24322" s="27" t="s">
        <v>297</v>
      </c>
      <c r="K24322" s="27" t="s">
        <v>304</v>
      </c>
      <c r="L24322" s="27" t="s">
        <v>332</v>
      </c>
      <c r="M24322" s="27" t="s">
        <v>324</v>
      </c>
      <c r="N24322" s="27" t="s">
        <v>306</v>
      </c>
      <c r="O24322" s="27" t="s">
        <v>27</v>
      </c>
      <c r="P24322" s="27">
        <v>0.35540933800000002</v>
      </c>
    </row>
    <row r="24323" spans="7:16" x14ac:dyDescent="0.25">
      <c r="G24323" s="27" t="str">
        <f t="shared" ref="G24323:G24386" si="380">+_xlfn.CONCAT(H24323:O24323)</f>
        <v>2021/2022Sub-Saharan AfricaOthers &amp; Cross-sectoralMultiple ObjectivesGrantInternationalPublicBilateral DFI</v>
      </c>
      <c r="H24323" s="27" t="s">
        <v>291</v>
      </c>
      <c r="I24323" s="27" t="s">
        <v>318</v>
      </c>
      <c r="J24323" s="27" t="s">
        <v>297</v>
      </c>
      <c r="K24323" s="27" t="s">
        <v>304</v>
      </c>
      <c r="L24323" s="27" t="s">
        <v>332</v>
      </c>
      <c r="M24323" s="27" t="s">
        <v>324</v>
      </c>
      <c r="N24323" s="27" t="s">
        <v>309</v>
      </c>
      <c r="O24323" s="27" t="s">
        <v>31</v>
      </c>
      <c r="P24323" s="27">
        <v>0</v>
      </c>
    </row>
    <row r="24324" spans="7:16" x14ac:dyDescent="0.25">
      <c r="G24324" s="27" t="str">
        <f t="shared" si="380"/>
        <v>2021/2022Sub-Saharan AfricaOthers &amp; Cross-sectoralMultiple ObjectivesGrantInternationalPublicGovernment</v>
      </c>
      <c r="H24324" s="27" t="s">
        <v>291</v>
      </c>
      <c r="I24324" s="27" t="s">
        <v>318</v>
      </c>
      <c r="J24324" s="27" t="s">
        <v>297</v>
      </c>
      <c r="K24324" s="27" t="s">
        <v>304</v>
      </c>
      <c r="L24324" s="27" t="s">
        <v>332</v>
      </c>
      <c r="M24324" s="27" t="s">
        <v>324</v>
      </c>
      <c r="N24324" s="27" t="s">
        <v>309</v>
      </c>
      <c r="O24324" s="27" t="s">
        <v>28</v>
      </c>
      <c r="P24324" s="27">
        <v>90.570930770000004</v>
      </c>
    </row>
    <row r="24325" spans="7:16" x14ac:dyDescent="0.25">
      <c r="G24325" s="27" t="str">
        <f t="shared" si="380"/>
        <v>2021/2022Sub-Saharan AfricaOthers &amp; Cross-sectoralMultiple ObjectivesGrantInternationalPublicMultilateral Climate Funds</v>
      </c>
      <c r="H24325" s="27" t="s">
        <v>291</v>
      </c>
      <c r="I24325" s="27" t="s">
        <v>318</v>
      </c>
      <c r="J24325" s="27" t="s">
        <v>297</v>
      </c>
      <c r="K24325" s="27" t="s">
        <v>304</v>
      </c>
      <c r="L24325" s="27" t="s">
        <v>332</v>
      </c>
      <c r="M24325" s="27" t="s">
        <v>324</v>
      </c>
      <c r="N24325" s="27" t="s">
        <v>309</v>
      </c>
      <c r="O24325" s="27" t="s">
        <v>29</v>
      </c>
      <c r="P24325" s="27">
        <v>1.1200000000000001</v>
      </c>
    </row>
    <row r="24326" spans="7:16" x14ac:dyDescent="0.25">
      <c r="G24326" s="27" t="str">
        <f t="shared" si="380"/>
        <v>2021/2022Sub-Saharan AfricaOthers &amp; Cross-sectoralMultiple ObjectivesGrantInternationalPublicMultilateral DFI</v>
      </c>
      <c r="H24326" s="27" t="s">
        <v>291</v>
      </c>
      <c r="I24326" s="27" t="s">
        <v>318</v>
      </c>
      <c r="J24326" s="27" t="s">
        <v>297</v>
      </c>
      <c r="K24326" s="27" t="s">
        <v>304</v>
      </c>
      <c r="L24326" s="27" t="s">
        <v>332</v>
      </c>
      <c r="M24326" s="27" t="s">
        <v>324</v>
      </c>
      <c r="N24326" s="27" t="s">
        <v>309</v>
      </c>
      <c r="O24326" s="27" t="s">
        <v>30</v>
      </c>
      <c r="P24326" s="133">
        <v>11.181961210000001</v>
      </c>
    </row>
    <row r="24327" spans="7:16" x14ac:dyDescent="0.25">
      <c r="G24327" s="27" t="str">
        <f t="shared" si="380"/>
        <v>2021/2022Sub-Saharan AfricaOthers &amp; Cross-sectoralMultiple ObjectivesGrantInternationalPublicPublic Fund</v>
      </c>
      <c r="H24327" s="27" t="s">
        <v>291</v>
      </c>
      <c r="I24327" s="27" t="s">
        <v>318</v>
      </c>
      <c r="J24327" s="27" t="s">
        <v>297</v>
      </c>
      <c r="K24327" s="27" t="s">
        <v>304</v>
      </c>
      <c r="L24327" s="27" t="s">
        <v>332</v>
      </c>
      <c r="M24327" s="27" t="s">
        <v>324</v>
      </c>
      <c r="N24327" s="27" t="s">
        <v>309</v>
      </c>
      <c r="O24327" s="27" t="s">
        <v>311</v>
      </c>
      <c r="P24327" s="27">
        <v>0</v>
      </c>
    </row>
    <row r="24328" spans="7:16" x14ac:dyDescent="0.25">
      <c r="G24328" s="27" t="str">
        <f t="shared" si="380"/>
        <v>2021/2022Sub-Saharan AfricaOthers &amp; Cross-sectoralMultiple ObjectivesGrantInternationalPublicSOE</v>
      </c>
      <c r="H24328" s="27" t="s">
        <v>291</v>
      </c>
      <c r="I24328" s="27" t="s">
        <v>318</v>
      </c>
      <c r="J24328" s="27" t="s">
        <v>297</v>
      </c>
      <c r="K24328" s="27" t="s">
        <v>304</v>
      </c>
      <c r="L24328" s="27" t="s">
        <v>332</v>
      </c>
      <c r="M24328" s="27" t="s">
        <v>324</v>
      </c>
      <c r="N24328" s="27" t="s">
        <v>309</v>
      </c>
      <c r="O24328" s="27" t="s">
        <v>34</v>
      </c>
      <c r="P24328" s="27">
        <v>0</v>
      </c>
    </row>
    <row r="24329" spans="7:16" x14ac:dyDescent="0.25">
      <c r="G24329" s="27" t="str">
        <f t="shared" si="380"/>
        <v>2021/2022Sub-Saharan AfricaOthers &amp; Cross-sectoralMultiple ObjectivesGrantInternationalUnknownUnknown</v>
      </c>
      <c r="H24329" s="27" t="s">
        <v>291</v>
      </c>
      <c r="I24329" s="27" t="s">
        <v>318</v>
      </c>
      <c r="J24329" s="27" t="s">
        <v>297</v>
      </c>
      <c r="K24329" s="27" t="s">
        <v>304</v>
      </c>
      <c r="L24329" s="27" t="s">
        <v>332</v>
      </c>
      <c r="M24329" s="27" t="s">
        <v>324</v>
      </c>
      <c r="N24329" s="27" t="s">
        <v>301</v>
      </c>
      <c r="O24329" s="27" t="s">
        <v>301</v>
      </c>
      <c r="P24329" s="27">
        <v>0</v>
      </c>
    </row>
    <row r="24330" spans="7:16" x14ac:dyDescent="0.25">
      <c r="G24330" s="27" t="str">
        <f t="shared" si="380"/>
        <v>2021/2022Sub-Saharan AfricaOthers &amp; Cross-sectoralMultiple ObjectivesLow-cost project debtAll DestinationsPublicBilateral DFI</v>
      </c>
      <c r="H24330" s="27" t="s">
        <v>291</v>
      </c>
      <c r="I24330" s="27" t="s">
        <v>318</v>
      </c>
      <c r="J24330" s="27" t="s">
        <v>297</v>
      </c>
      <c r="K24330" s="27" t="s">
        <v>304</v>
      </c>
      <c r="L24330" s="27" t="s">
        <v>336</v>
      </c>
      <c r="M24330" s="27" t="s">
        <v>338</v>
      </c>
      <c r="N24330" s="27" t="s">
        <v>309</v>
      </c>
      <c r="O24330" s="27" t="s">
        <v>31</v>
      </c>
      <c r="P24330" s="133">
        <v>125.881</v>
      </c>
    </row>
    <row r="24331" spans="7:16" x14ac:dyDescent="0.25">
      <c r="G24331" s="27" t="str">
        <f t="shared" si="380"/>
        <v>2021/2022Sub-Saharan AfricaOthers &amp; Cross-sectoralMultiple ObjectivesLow-cost project debtInternationalPublicBilateral DFI</v>
      </c>
      <c r="H24331" s="27" t="s">
        <v>291</v>
      </c>
      <c r="I24331" s="27" t="s">
        <v>318</v>
      </c>
      <c r="J24331" s="27" t="s">
        <v>297</v>
      </c>
      <c r="K24331" s="27" t="s">
        <v>304</v>
      </c>
      <c r="L24331" s="27" t="s">
        <v>336</v>
      </c>
      <c r="M24331" s="27" t="s">
        <v>324</v>
      </c>
      <c r="N24331" s="27" t="s">
        <v>309</v>
      </c>
      <c r="O24331" s="27" t="s">
        <v>31</v>
      </c>
      <c r="P24331" s="27">
        <v>125.881</v>
      </c>
    </row>
    <row r="24332" spans="7:16" x14ac:dyDescent="0.25">
      <c r="G24332" s="27" t="str">
        <f t="shared" si="380"/>
        <v>2021/2022Sub-Saharan AfricaOthers &amp; Cross-sectoralMultiple ObjectivesProject-level equityAll DestinationsPublicBilateral DFI</v>
      </c>
      <c r="H24332" s="27" t="s">
        <v>291</v>
      </c>
      <c r="I24332" s="27" t="s">
        <v>318</v>
      </c>
      <c r="J24332" s="27" t="s">
        <v>297</v>
      </c>
      <c r="K24332" s="27" t="s">
        <v>304</v>
      </c>
      <c r="L24332" s="27" t="s">
        <v>337</v>
      </c>
      <c r="M24332" s="27" t="s">
        <v>338</v>
      </c>
      <c r="N24332" s="27" t="s">
        <v>309</v>
      </c>
      <c r="O24332" s="27" t="s">
        <v>31</v>
      </c>
      <c r="P24332" s="27">
        <v>8.8454533790000003</v>
      </c>
    </row>
    <row r="24333" spans="7:16" x14ac:dyDescent="0.25">
      <c r="G24333" s="27" t="str">
        <f t="shared" si="380"/>
        <v>2021/2022Sub-Saharan AfricaOthers &amp; Cross-sectoralMultiple ObjectivesProject-level equityInternationalPublicBilateral DFI</v>
      </c>
      <c r="H24333" s="27" t="s">
        <v>291</v>
      </c>
      <c r="I24333" s="27" t="s">
        <v>318</v>
      </c>
      <c r="J24333" s="27" t="s">
        <v>297</v>
      </c>
      <c r="K24333" s="27" t="s">
        <v>304</v>
      </c>
      <c r="L24333" s="27" t="s">
        <v>337</v>
      </c>
      <c r="M24333" s="27" t="s">
        <v>324</v>
      </c>
      <c r="N24333" s="27" t="s">
        <v>309</v>
      </c>
      <c r="O24333" s="27" t="s">
        <v>31</v>
      </c>
      <c r="P24333" s="27">
        <v>8.8454533790000003</v>
      </c>
    </row>
    <row r="24334" spans="7:16" x14ac:dyDescent="0.25">
      <c r="G24334" s="27" t="str">
        <f t="shared" si="380"/>
        <v>2021/2022Sub-Saharan AfricaOthers &amp; Cross-sectoralMultiple ObjectivesProject-level market rate debtAll DestinationsPublicExport Credit Agency (ECA)</v>
      </c>
      <c r="H24334" s="27" t="s">
        <v>291</v>
      </c>
      <c r="I24334" s="27" t="s">
        <v>318</v>
      </c>
      <c r="J24334" s="27" t="s">
        <v>297</v>
      </c>
      <c r="K24334" s="27" t="s">
        <v>304</v>
      </c>
      <c r="L24334" s="27" t="s">
        <v>335</v>
      </c>
      <c r="M24334" s="27" t="s">
        <v>338</v>
      </c>
      <c r="N24334" s="27" t="s">
        <v>309</v>
      </c>
      <c r="O24334" s="27" t="s">
        <v>310</v>
      </c>
      <c r="P24334" s="133">
        <v>0</v>
      </c>
    </row>
    <row r="24335" spans="7:16" x14ac:dyDescent="0.25">
      <c r="G24335" s="27" t="str">
        <f t="shared" si="380"/>
        <v>2021/2022Sub-Saharan AfricaOthers &amp; Cross-sectoralMultiple ObjectivesProject-level market rate debtInternationalPublicExport Credit Agency (ECA)</v>
      </c>
      <c r="H24335" s="27" t="s">
        <v>291</v>
      </c>
      <c r="I24335" s="27" t="s">
        <v>318</v>
      </c>
      <c r="J24335" s="27" t="s">
        <v>297</v>
      </c>
      <c r="K24335" s="27" t="s">
        <v>304</v>
      </c>
      <c r="L24335" s="27" t="s">
        <v>335</v>
      </c>
      <c r="M24335" s="27" t="s">
        <v>324</v>
      </c>
      <c r="N24335" s="27" t="s">
        <v>309</v>
      </c>
      <c r="O24335" s="27" t="s">
        <v>310</v>
      </c>
      <c r="P24335" s="27">
        <v>0</v>
      </c>
    </row>
    <row r="24336" spans="7:16" x14ac:dyDescent="0.25">
      <c r="G24336" s="27" t="str">
        <f t="shared" si="380"/>
        <v>2021/2022Sub-Saharan AfricaOthers &amp; Cross-sectoralMultiple ObjectivesUnknownAll DestinationsPublicMultilateral DFI</v>
      </c>
      <c r="H24336" s="27" t="s">
        <v>291</v>
      </c>
      <c r="I24336" s="27" t="s">
        <v>318</v>
      </c>
      <c r="J24336" s="27" t="s">
        <v>297</v>
      </c>
      <c r="K24336" s="27" t="s">
        <v>304</v>
      </c>
      <c r="L24336" s="27" t="s">
        <v>301</v>
      </c>
      <c r="M24336" s="27" t="s">
        <v>338</v>
      </c>
      <c r="N24336" s="27" t="s">
        <v>309</v>
      </c>
      <c r="O24336" s="27" t="s">
        <v>30</v>
      </c>
      <c r="P24336" s="27">
        <v>765.27773623299902</v>
      </c>
    </row>
    <row r="24337" spans="7:16" x14ac:dyDescent="0.25">
      <c r="G24337" s="27" t="str">
        <f t="shared" si="380"/>
        <v>2021/2022Sub-Saharan AfricaOthers &amp; Cross-sectoralMultiple ObjectivesUnknownDomesticPublicMultilateral DFI</v>
      </c>
      <c r="H24337" s="27" t="s">
        <v>291</v>
      </c>
      <c r="I24337" s="27" t="s">
        <v>318</v>
      </c>
      <c r="J24337" s="27" t="s">
        <v>297</v>
      </c>
      <c r="K24337" s="27" t="s">
        <v>304</v>
      </c>
      <c r="L24337" s="27" t="s">
        <v>301</v>
      </c>
      <c r="M24337" s="27" t="s">
        <v>323</v>
      </c>
      <c r="N24337" s="27" t="s">
        <v>309</v>
      </c>
      <c r="O24337" s="27" t="s">
        <v>30</v>
      </c>
      <c r="P24337" s="27">
        <v>0.32279823299999999</v>
      </c>
    </row>
    <row r="24338" spans="7:16" x14ac:dyDescent="0.25">
      <c r="G24338" s="27" t="str">
        <f t="shared" si="380"/>
        <v>2021/2022Sub-Saharan AfricaOthers &amp; Cross-sectoralMultiple ObjectivesUnknownInternationalPublicMultilateral DFI</v>
      </c>
      <c r="H24338" s="27" t="s">
        <v>291</v>
      </c>
      <c r="I24338" s="27" t="s">
        <v>318</v>
      </c>
      <c r="J24338" s="27" t="s">
        <v>297</v>
      </c>
      <c r="K24338" s="27" t="s">
        <v>304</v>
      </c>
      <c r="L24338" s="27" t="s">
        <v>301</v>
      </c>
      <c r="M24338" s="27" t="s">
        <v>324</v>
      </c>
      <c r="N24338" s="27" t="s">
        <v>309</v>
      </c>
      <c r="O24338" s="27" t="s">
        <v>30</v>
      </c>
      <c r="P24338" s="27">
        <v>764.95493799999997</v>
      </c>
    </row>
    <row r="24339" spans="7:16" x14ac:dyDescent="0.25">
      <c r="G24339" s="27" t="str">
        <f t="shared" si="380"/>
        <v>2021/2022Sub-Saharan AfricaTransportAdaptationAll InstrumentsAll DestinationsPublicBilateral DFI</v>
      </c>
      <c r="H24339" s="27" t="s">
        <v>291</v>
      </c>
      <c r="I24339" s="27" t="s">
        <v>318</v>
      </c>
      <c r="J24339" s="27" t="s">
        <v>298</v>
      </c>
      <c r="K24339" s="27" t="s">
        <v>302</v>
      </c>
      <c r="L24339" s="27" t="s">
        <v>345</v>
      </c>
      <c r="M24339" s="27" t="s">
        <v>338</v>
      </c>
      <c r="N24339" s="27" t="s">
        <v>309</v>
      </c>
      <c r="O24339" s="27" t="s">
        <v>31</v>
      </c>
      <c r="P24339" s="27">
        <v>0</v>
      </c>
    </row>
    <row r="24340" spans="7:16" x14ac:dyDescent="0.25">
      <c r="G24340" s="27" t="str">
        <f t="shared" si="380"/>
        <v>2021/2022Sub-Saharan AfricaTransportAdaptationAll InstrumentsAll DestinationsPublicGovernment</v>
      </c>
      <c r="H24340" s="27" t="s">
        <v>291</v>
      </c>
      <c r="I24340" s="27" t="s">
        <v>318</v>
      </c>
      <c r="J24340" s="27" t="s">
        <v>298</v>
      </c>
      <c r="K24340" s="27" t="s">
        <v>302</v>
      </c>
      <c r="L24340" s="27" t="s">
        <v>345</v>
      </c>
      <c r="M24340" s="27" t="s">
        <v>338</v>
      </c>
      <c r="N24340" s="27" t="s">
        <v>309</v>
      </c>
      <c r="O24340" s="27" t="s">
        <v>28</v>
      </c>
      <c r="P24340" s="27">
        <v>8.5169895999999995E-2</v>
      </c>
    </row>
    <row r="24341" spans="7:16" x14ac:dyDescent="0.25">
      <c r="G24341" s="27" t="str">
        <f t="shared" si="380"/>
        <v>2021/2022Sub-Saharan AfricaTransportAdaptationAll InstrumentsAll DestinationsPublicMultilateral DFI</v>
      </c>
      <c r="H24341" s="27" t="s">
        <v>291</v>
      </c>
      <c r="I24341" s="27" t="s">
        <v>318</v>
      </c>
      <c r="J24341" s="27" t="s">
        <v>298</v>
      </c>
      <c r="K24341" s="27" t="s">
        <v>302</v>
      </c>
      <c r="L24341" s="27" t="s">
        <v>345</v>
      </c>
      <c r="M24341" s="27" t="s">
        <v>338</v>
      </c>
      <c r="N24341" s="27" t="s">
        <v>309</v>
      </c>
      <c r="O24341" s="27" t="s">
        <v>30</v>
      </c>
      <c r="P24341" s="27">
        <v>60.370670294999996</v>
      </c>
    </row>
    <row r="24342" spans="7:16" x14ac:dyDescent="0.25">
      <c r="G24342" s="27" t="str">
        <f t="shared" si="380"/>
        <v>2021/2022Sub-Saharan AfricaTransportAdaptationAll InstrumentsAll DestinationsPublicPublic Fund</v>
      </c>
      <c r="H24342" s="27" t="s">
        <v>291</v>
      </c>
      <c r="I24342" s="27" t="s">
        <v>318</v>
      </c>
      <c r="J24342" s="27" t="s">
        <v>298</v>
      </c>
      <c r="K24342" s="27" t="s">
        <v>302</v>
      </c>
      <c r="L24342" s="27" t="s">
        <v>345</v>
      </c>
      <c r="M24342" s="27" t="s">
        <v>338</v>
      </c>
      <c r="N24342" s="27" t="s">
        <v>309</v>
      </c>
      <c r="O24342" s="27" t="s">
        <v>311</v>
      </c>
      <c r="P24342" s="27">
        <v>0</v>
      </c>
    </row>
    <row r="24343" spans="7:16" x14ac:dyDescent="0.25">
      <c r="G24343" s="27" t="str">
        <f t="shared" si="380"/>
        <v>2021/2022Sub-Saharan AfricaTransportAdaptationAll InstrumentsDomesticPublicMultilateral DFI</v>
      </c>
      <c r="H24343" s="27" t="s">
        <v>291</v>
      </c>
      <c r="I24343" s="27" t="s">
        <v>318</v>
      </c>
      <c r="J24343" s="27" t="s">
        <v>298</v>
      </c>
      <c r="K24343" s="27" t="s">
        <v>302</v>
      </c>
      <c r="L24343" s="27" t="s">
        <v>345</v>
      </c>
      <c r="M24343" s="27" t="s">
        <v>323</v>
      </c>
      <c r="N24343" s="27" t="s">
        <v>309</v>
      </c>
      <c r="O24343" s="27" t="s">
        <v>30</v>
      </c>
      <c r="P24343" s="27">
        <v>0.154801256</v>
      </c>
    </row>
    <row r="24344" spans="7:16" x14ac:dyDescent="0.25">
      <c r="G24344" s="27" t="str">
        <f t="shared" si="380"/>
        <v>2021/2022Sub-Saharan AfricaTransportAdaptationAll InstrumentsInternationalPublicBilateral DFI</v>
      </c>
      <c r="H24344" s="27" t="s">
        <v>291</v>
      </c>
      <c r="I24344" s="27" t="s">
        <v>318</v>
      </c>
      <c r="J24344" s="27" t="s">
        <v>298</v>
      </c>
      <c r="K24344" s="27" t="s">
        <v>302</v>
      </c>
      <c r="L24344" s="27" t="s">
        <v>345</v>
      </c>
      <c r="M24344" s="27" t="s">
        <v>324</v>
      </c>
      <c r="N24344" s="27" t="s">
        <v>309</v>
      </c>
      <c r="O24344" s="27" t="s">
        <v>31</v>
      </c>
      <c r="P24344" s="27">
        <v>0</v>
      </c>
    </row>
    <row r="24345" spans="7:16" x14ac:dyDescent="0.25">
      <c r="G24345" s="27" t="str">
        <f t="shared" si="380"/>
        <v>2021/2022Sub-Saharan AfricaTransportAdaptationAll InstrumentsInternationalPublicGovernment</v>
      </c>
      <c r="H24345" s="27" t="s">
        <v>291</v>
      </c>
      <c r="I24345" s="27" t="s">
        <v>318</v>
      </c>
      <c r="J24345" s="27" t="s">
        <v>298</v>
      </c>
      <c r="K24345" s="27" t="s">
        <v>302</v>
      </c>
      <c r="L24345" s="27" t="s">
        <v>345</v>
      </c>
      <c r="M24345" s="27" t="s">
        <v>324</v>
      </c>
      <c r="N24345" s="27" t="s">
        <v>309</v>
      </c>
      <c r="O24345" s="27" t="s">
        <v>28</v>
      </c>
      <c r="P24345" s="27">
        <v>8.5169895999999995E-2</v>
      </c>
    </row>
    <row r="24346" spans="7:16" x14ac:dyDescent="0.25">
      <c r="G24346" s="27" t="str">
        <f t="shared" si="380"/>
        <v>2021/2022Sub-Saharan AfricaTransportAdaptationAll InstrumentsInternationalPublicMultilateral DFI</v>
      </c>
      <c r="H24346" s="27" t="s">
        <v>291</v>
      </c>
      <c r="I24346" s="27" t="s">
        <v>318</v>
      </c>
      <c r="J24346" s="27" t="s">
        <v>298</v>
      </c>
      <c r="K24346" s="27" t="s">
        <v>302</v>
      </c>
      <c r="L24346" s="27" t="s">
        <v>345</v>
      </c>
      <c r="M24346" s="27" t="s">
        <v>324</v>
      </c>
      <c r="N24346" s="27" t="s">
        <v>309</v>
      </c>
      <c r="O24346" s="27" t="s">
        <v>30</v>
      </c>
      <c r="P24346" s="27">
        <v>60.215869038999998</v>
      </c>
    </row>
    <row r="24347" spans="7:16" x14ac:dyDescent="0.25">
      <c r="G24347" s="27" t="str">
        <f t="shared" si="380"/>
        <v>2021/2022Sub-Saharan AfricaTransportAdaptationAll InstrumentsInternationalPublicPublic Fund</v>
      </c>
      <c r="H24347" s="27" t="s">
        <v>291</v>
      </c>
      <c r="I24347" s="27" t="s">
        <v>318</v>
      </c>
      <c r="J24347" s="27" t="s">
        <v>298</v>
      </c>
      <c r="K24347" s="27" t="s">
        <v>302</v>
      </c>
      <c r="L24347" s="27" t="s">
        <v>345</v>
      </c>
      <c r="M24347" s="27" t="s">
        <v>324</v>
      </c>
      <c r="N24347" s="27" t="s">
        <v>309</v>
      </c>
      <c r="O24347" s="27" t="s">
        <v>311</v>
      </c>
      <c r="P24347" s="27">
        <v>0</v>
      </c>
    </row>
    <row r="24348" spans="7:16" x14ac:dyDescent="0.25">
      <c r="G24348" s="27" t="str">
        <f t="shared" si="380"/>
        <v>2021/2022Sub-Saharan AfricaTransportAdaptationGrantAll DestinationsPublicGovernment</v>
      </c>
      <c r="H24348" s="27" t="s">
        <v>291</v>
      </c>
      <c r="I24348" s="27" t="s">
        <v>318</v>
      </c>
      <c r="J24348" s="27" t="s">
        <v>298</v>
      </c>
      <c r="K24348" s="27" t="s">
        <v>302</v>
      </c>
      <c r="L24348" s="27" t="s">
        <v>332</v>
      </c>
      <c r="M24348" s="27" t="s">
        <v>338</v>
      </c>
      <c r="N24348" s="27" t="s">
        <v>309</v>
      </c>
      <c r="O24348" s="27" t="s">
        <v>28</v>
      </c>
      <c r="P24348" s="27">
        <v>8.5169895999999995E-2</v>
      </c>
    </row>
    <row r="24349" spans="7:16" x14ac:dyDescent="0.25">
      <c r="G24349" s="27" t="str">
        <f t="shared" si="380"/>
        <v>2021/2022Sub-Saharan AfricaTransportAdaptationGrantAll DestinationsPublicMultilateral DFI</v>
      </c>
      <c r="H24349" s="27" t="s">
        <v>291</v>
      </c>
      <c r="I24349" s="27" t="s">
        <v>318</v>
      </c>
      <c r="J24349" s="27" t="s">
        <v>298</v>
      </c>
      <c r="K24349" s="27" t="s">
        <v>302</v>
      </c>
      <c r="L24349" s="27" t="s">
        <v>332</v>
      </c>
      <c r="M24349" s="27" t="s">
        <v>338</v>
      </c>
      <c r="N24349" s="27" t="s">
        <v>309</v>
      </c>
      <c r="O24349" s="27" t="s">
        <v>30</v>
      </c>
      <c r="P24349" s="27">
        <v>0</v>
      </c>
    </row>
    <row r="24350" spans="7:16" x14ac:dyDescent="0.25">
      <c r="G24350" s="27" t="str">
        <f t="shared" si="380"/>
        <v>2021/2022Sub-Saharan AfricaTransportAdaptationGrantAll DestinationsPublicPublic Fund</v>
      </c>
      <c r="H24350" s="27" t="s">
        <v>291</v>
      </c>
      <c r="I24350" s="27" t="s">
        <v>318</v>
      </c>
      <c r="J24350" s="27" t="s">
        <v>298</v>
      </c>
      <c r="K24350" s="27" t="s">
        <v>302</v>
      </c>
      <c r="L24350" s="27" t="s">
        <v>332</v>
      </c>
      <c r="M24350" s="27" t="s">
        <v>338</v>
      </c>
      <c r="N24350" s="27" t="s">
        <v>309</v>
      </c>
      <c r="O24350" s="27" t="s">
        <v>311</v>
      </c>
      <c r="P24350" s="27">
        <v>0</v>
      </c>
    </row>
    <row r="24351" spans="7:16" x14ac:dyDescent="0.25">
      <c r="G24351" s="27" t="str">
        <f t="shared" si="380"/>
        <v>2021/2022Sub-Saharan AfricaTransportAdaptationGrantDomesticPublicMultilateral DFI</v>
      </c>
      <c r="H24351" s="27" t="s">
        <v>291</v>
      </c>
      <c r="I24351" s="27" t="s">
        <v>318</v>
      </c>
      <c r="J24351" s="27" t="s">
        <v>298</v>
      </c>
      <c r="K24351" s="27" t="s">
        <v>302</v>
      </c>
      <c r="L24351" s="27" t="s">
        <v>332</v>
      </c>
      <c r="M24351" s="27" t="s">
        <v>323</v>
      </c>
      <c r="N24351" s="27" t="s">
        <v>309</v>
      </c>
      <c r="O24351" s="27" t="s">
        <v>30</v>
      </c>
      <c r="P24351" s="27">
        <v>0</v>
      </c>
    </row>
    <row r="24352" spans="7:16" x14ac:dyDescent="0.25">
      <c r="G24352" s="27" t="str">
        <f t="shared" si="380"/>
        <v>2021/2022Sub-Saharan AfricaTransportAdaptationGrantInternationalPublicGovernment</v>
      </c>
      <c r="H24352" s="27" t="s">
        <v>291</v>
      </c>
      <c r="I24352" s="27" t="s">
        <v>318</v>
      </c>
      <c r="J24352" s="27" t="s">
        <v>298</v>
      </c>
      <c r="K24352" s="27" t="s">
        <v>302</v>
      </c>
      <c r="L24352" s="27" t="s">
        <v>332</v>
      </c>
      <c r="M24352" s="27" t="s">
        <v>324</v>
      </c>
      <c r="N24352" s="27" t="s">
        <v>309</v>
      </c>
      <c r="O24352" s="27" t="s">
        <v>28</v>
      </c>
      <c r="P24352" s="27">
        <v>8.5169895999999995E-2</v>
      </c>
    </row>
    <row r="24353" spans="7:16" x14ac:dyDescent="0.25">
      <c r="G24353" s="27" t="str">
        <f t="shared" si="380"/>
        <v>2021/2022Sub-Saharan AfricaTransportAdaptationGrantInternationalPublicMultilateral DFI</v>
      </c>
      <c r="H24353" s="27" t="s">
        <v>291</v>
      </c>
      <c r="I24353" s="27" t="s">
        <v>318</v>
      </c>
      <c r="J24353" s="27" t="s">
        <v>298</v>
      </c>
      <c r="K24353" s="27" t="s">
        <v>302</v>
      </c>
      <c r="L24353" s="27" t="s">
        <v>332</v>
      </c>
      <c r="M24353" s="27" t="s">
        <v>324</v>
      </c>
      <c r="N24353" s="27" t="s">
        <v>309</v>
      </c>
      <c r="O24353" s="27" t="s">
        <v>30</v>
      </c>
      <c r="P24353" s="27">
        <v>0</v>
      </c>
    </row>
    <row r="24354" spans="7:16" x14ac:dyDescent="0.25">
      <c r="G24354" s="27" t="str">
        <f t="shared" si="380"/>
        <v>2021/2022Sub-Saharan AfricaTransportAdaptationGrantInternationalPublicPublic Fund</v>
      </c>
      <c r="H24354" s="27" t="s">
        <v>291</v>
      </c>
      <c r="I24354" s="27" t="s">
        <v>318</v>
      </c>
      <c r="J24354" s="27" t="s">
        <v>298</v>
      </c>
      <c r="K24354" s="27" t="s">
        <v>302</v>
      </c>
      <c r="L24354" s="27" t="s">
        <v>332</v>
      </c>
      <c r="M24354" s="27" t="s">
        <v>324</v>
      </c>
      <c r="N24354" s="27" t="s">
        <v>309</v>
      </c>
      <c r="O24354" s="27" t="s">
        <v>311</v>
      </c>
      <c r="P24354" s="27">
        <v>0</v>
      </c>
    </row>
    <row r="24355" spans="7:16" x14ac:dyDescent="0.25">
      <c r="G24355" s="27" t="str">
        <f t="shared" si="380"/>
        <v>2021/2022Sub-Saharan AfricaTransportAdaptationLow-cost project debtAll DestinationsPublicBilateral DFI</v>
      </c>
      <c r="H24355" s="27" t="s">
        <v>291</v>
      </c>
      <c r="I24355" s="27" t="s">
        <v>318</v>
      </c>
      <c r="J24355" s="27" t="s">
        <v>298</v>
      </c>
      <c r="K24355" s="27" t="s">
        <v>302</v>
      </c>
      <c r="L24355" s="27" t="s">
        <v>336</v>
      </c>
      <c r="M24355" s="27" t="s">
        <v>338</v>
      </c>
      <c r="N24355" s="27" t="s">
        <v>309</v>
      </c>
      <c r="O24355" s="27" t="s">
        <v>31</v>
      </c>
      <c r="P24355" s="27">
        <v>0</v>
      </c>
    </row>
    <row r="24356" spans="7:16" x14ac:dyDescent="0.25">
      <c r="G24356" s="27" t="str">
        <f t="shared" si="380"/>
        <v>2021/2022Sub-Saharan AfricaTransportAdaptationLow-cost project debtAll DestinationsPublicMultilateral DFI</v>
      </c>
      <c r="H24356" s="27" t="s">
        <v>291</v>
      </c>
      <c r="I24356" s="27" t="s">
        <v>318</v>
      </c>
      <c r="J24356" s="27" t="s">
        <v>298</v>
      </c>
      <c r="K24356" s="27" t="s">
        <v>302</v>
      </c>
      <c r="L24356" s="27" t="s">
        <v>336</v>
      </c>
      <c r="M24356" s="27" t="s">
        <v>338</v>
      </c>
      <c r="N24356" s="27" t="s">
        <v>309</v>
      </c>
      <c r="O24356" s="27" t="s">
        <v>30</v>
      </c>
      <c r="P24356" s="27">
        <v>8.0237808299999998</v>
      </c>
    </row>
    <row r="24357" spans="7:16" x14ac:dyDescent="0.25">
      <c r="G24357" s="27" t="str">
        <f t="shared" si="380"/>
        <v>2021/2022Sub-Saharan AfricaTransportAdaptationLow-cost project debtDomesticPublicMultilateral DFI</v>
      </c>
      <c r="H24357" s="27" t="s">
        <v>291</v>
      </c>
      <c r="I24357" s="27" t="s">
        <v>318</v>
      </c>
      <c r="J24357" s="27" t="s">
        <v>298</v>
      </c>
      <c r="K24357" s="27" t="s">
        <v>302</v>
      </c>
      <c r="L24357" s="27" t="s">
        <v>336</v>
      </c>
      <c r="M24357" s="27" t="s">
        <v>323</v>
      </c>
      <c r="N24357" s="27" t="s">
        <v>309</v>
      </c>
      <c r="O24357" s="27" t="s">
        <v>30</v>
      </c>
      <c r="P24357" s="27">
        <v>2.0786809E-2</v>
      </c>
    </row>
    <row r="24358" spans="7:16" x14ac:dyDescent="0.25">
      <c r="G24358" s="27" t="str">
        <f t="shared" si="380"/>
        <v>2021/2022Sub-Saharan AfricaTransportAdaptationLow-cost project debtInternationalPublicBilateral DFI</v>
      </c>
      <c r="H24358" s="27" t="s">
        <v>291</v>
      </c>
      <c r="I24358" s="27" t="s">
        <v>318</v>
      </c>
      <c r="J24358" s="27" t="s">
        <v>298</v>
      </c>
      <c r="K24358" s="27" t="s">
        <v>302</v>
      </c>
      <c r="L24358" s="27" t="s">
        <v>336</v>
      </c>
      <c r="M24358" s="27" t="s">
        <v>324</v>
      </c>
      <c r="N24358" s="27" t="s">
        <v>309</v>
      </c>
      <c r="O24358" s="27" t="s">
        <v>31</v>
      </c>
      <c r="P24358" s="27">
        <v>0</v>
      </c>
    </row>
    <row r="24359" spans="7:16" x14ac:dyDescent="0.25">
      <c r="G24359" s="27" t="str">
        <f t="shared" si="380"/>
        <v>2021/2022Sub-Saharan AfricaTransportAdaptationLow-cost project debtInternationalPublicMultilateral DFI</v>
      </c>
      <c r="H24359" s="27" t="s">
        <v>291</v>
      </c>
      <c r="I24359" s="27" t="s">
        <v>318</v>
      </c>
      <c r="J24359" s="27" t="s">
        <v>298</v>
      </c>
      <c r="K24359" s="27" t="s">
        <v>302</v>
      </c>
      <c r="L24359" s="27" t="s">
        <v>336</v>
      </c>
      <c r="M24359" s="27" t="s">
        <v>324</v>
      </c>
      <c r="N24359" s="27" t="s">
        <v>309</v>
      </c>
      <c r="O24359" s="27" t="s">
        <v>30</v>
      </c>
      <c r="P24359" s="27">
        <v>8.0029940209999992</v>
      </c>
    </row>
    <row r="24360" spans="7:16" x14ac:dyDescent="0.25">
      <c r="G24360" s="27" t="str">
        <f t="shared" si="380"/>
        <v>2021/2022Sub-Saharan AfricaTransportAdaptationProject-level equityAll DestinationsPublicMultilateral DFI</v>
      </c>
      <c r="H24360" s="27" t="s">
        <v>291</v>
      </c>
      <c r="I24360" s="27" t="s">
        <v>318</v>
      </c>
      <c r="J24360" s="27" t="s">
        <v>298</v>
      </c>
      <c r="K24360" s="27" t="s">
        <v>302</v>
      </c>
      <c r="L24360" s="27" t="s">
        <v>337</v>
      </c>
      <c r="M24360" s="27" t="s">
        <v>338</v>
      </c>
      <c r="N24360" s="27" t="s">
        <v>309</v>
      </c>
      <c r="O24360" s="27" t="s">
        <v>30</v>
      </c>
      <c r="P24360" s="27">
        <v>0.61684395800000003</v>
      </c>
    </row>
    <row r="24361" spans="7:16" x14ac:dyDescent="0.25">
      <c r="G24361" s="27" t="str">
        <f t="shared" si="380"/>
        <v>2021/2022Sub-Saharan AfricaTransportAdaptationProject-level equityInternationalPublicMultilateral DFI</v>
      </c>
      <c r="H24361" s="27" t="s">
        <v>291</v>
      </c>
      <c r="I24361" s="27" t="s">
        <v>318</v>
      </c>
      <c r="J24361" s="27" t="s">
        <v>298</v>
      </c>
      <c r="K24361" s="27" t="s">
        <v>302</v>
      </c>
      <c r="L24361" s="27" t="s">
        <v>337</v>
      </c>
      <c r="M24361" s="27" t="s">
        <v>324</v>
      </c>
      <c r="N24361" s="27" t="s">
        <v>309</v>
      </c>
      <c r="O24361" s="27" t="s">
        <v>30</v>
      </c>
      <c r="P24361" s="27">
        <v>0.61684395800000003</v>
      </c>
    </row>
    <row r="24362" spans="7:16" x14ac:dyDescent="0.25">
      <c r="G24362" s="27" t="str">
        <f t="shared" si="380"/>
        <v>2021/2022Sub-Saharan AfricaTransportAdaptationProject-level market rate debtAll DestinationsPublicMultilateral DFI</v>
      </c>
      <c r="H24362" s="27" t="s">
        <v>291</v>
      </c>
      <c r="I24362" s="27" t="s">
        <v>318</v>
      </c>
      <c r="J24362" s="27" t="s">
        <v>298</v>
      </c>
      <c r="K24362" s="27" t="s">
        <v>302</v>
      </c>
      <c r="L24362" s="27" t="s">
        <v>335</v>
      </c>
      <c r="M24362" s="27" t="s">
        <v>338</v>
      </c>
      <c r="N24362" s="27" t="s">
        <v>309</v>
      </c>
      <c r="O24362" s="27" t="s">
        <v>30</v>
      </c>
      <c r="P24362" s="27">
        <v>51.730045507</v>
      </c>
    </row>
    <row r="24363" spans="7:16" x14ac:dyDescent="0.25">
      <c r="G24363" s="27" t="str">
        <f t="shared" si="380"/>
        <v>2021/2022Sub-Saharan AfricaTransportAdaptationProject-level market rate debtDomesticPublicMultilateral DFI</v>
      </c>
      <c r="H24363" s="27" t="s">
        <v>291</v>
      </c>
      <c r="I24363" s="27" t="s">
        <v>318</v>
      </c>
      <c r="J24363" s="27" t="s">
        <v>298</v>
      </c>
      <c r="K24363" s="27" t="s">
        <v>302</v>
      </c>
      <c r="L24363" s="27" t="s">
        <v>335</v>
      </c>
      <c r="M24363" s="27" t="s">
        <v>323</v>
      </c>
      <c r="N24363" s="27" t="s">
        <v>309</v>
      </c>
      <c r="O24363" s="27" t="s">
        <v>30</v>
      </c>
      <c r="P24363" s="27">
        <v>0.13401444700000001</v>
      </c>
    </row>
    <row r="24364" spans="7:16" x14ac:dyDescent="0.25">
      <c r="G24364" s="27" t="str">
        <f t="shared" si="380"/>
        <v>2021/2022Sub-Saharan AfricaTransportAdaptationProject-level market rate debtInternationalPublicMultilateral DFI</v>
      </c>
      <c r="H24364" s="27" t="s">
        <v>291</v>
      </c>
      <c r="I24364" s="27" t="s">
        <v>318</v>
      </c>
      <c r="J24364" s="27" t="s">
        <v>298</v>
      </c>
      <c r="K24364" s="27" t="s">
        <v>302</v>
      </c>
      <c r="L24364" s="27" t="s">
        <v>335</v>
      </c>
      <c r="M24364" s="27" t="s">
        <v>324</v>
      </c>
      <c r="N24364" s="27" t="s">
        <v>309</v>
      </c>
      <c r="O24364" s="27" t="s">
        <v>30</v>
      </c>
      <c r="P24364" s="27">
        <v>51.596031060000001</v>
      </c>
    </row>
    <row r="24365" spans="7:16" x14ac:dyDescent="0.25">
      <c r="G24365" s="27" t="str">
        <f t="shared" si="380"/>
        <v>2021/2022Sub-Saharan AfricaTransportAll UsesAll InstrumentsAll DestinationsPrivateCommercial FI</v>
      </c>
      <c r="H24365" s="27" t="s">
        <v>291</v>
      </c>
      <c r="I24365" s="27" t="s">
        <v>318</v>
      </c>
      <c r="J24365" s="27" t="s">
        <v>298</v>
      </c>
      <c r="K24365" s="27" t="s">
        <v>346</v>
      </c>
      <c r="L24365" s="27" t="s">
        <v>345</v>
      </c>
      <c r="M24365" s="27" t="s">
        <v>338</v>
      </c>
      <c r="N24365" s="27" t="s">
        <v>306</v>
      </c>
      <c r="O24365" s="27" t="s">
        <v>23</v>
      </c>
      <c r="P24365" s="27">
        <v>6.7937076870000004</v>
      </c>
    </row>
    <row r="24366" spans="7:16" x14ac:dyDescent="0.25">
      <c r="G24366" s="27" t="str">
        <f t="shared" si="380"/>
        <v>2021/2022Sub-Saharan AfricaTransportAll UsesAll InstrumentsAll DestinationsPrivateCorporations</v>
      </c>
      <c r="H24366" s="27" t="s">
        <v>291</v>
      </c>
      <c r="I24366" s="27" t="s">
        <v>318</v>
      </c>
      <c r="J24366" s="27" t="s">
        <v>298</v>
      </c>
      <c r="K24366" s="27" t="s">
        <v>346</v>
      </c>
      <c r="L24366" s="27" t="s">
        <v>345</v>
      </c>
      <c r="M24366" s="27" t="s">
        <v>338</v>
      </c>
      <c r="N24366" s="27" t="s">
        <v>306</v>
      </c>
      <c r="O24366" s="27" t="s">
        <v>307</v>
      </c>
      <c r="P24366" s="27">
        <v>0.53379131899999999</v>
      </c>
    </row>
    <row r="24367" spans="7:16" x14ac:dyDescent="0.25">
      <c r="G24367" s="27" t="str">
        <f t="shared" si="380"/>
        <v>2021/2022Sub-Saharan AfricaTransportAll UsesAll InstrumentsAll DestinationsPrivateHouseholds/Individuals</v>
      </c>
      <c r="H24367" s="27" t="s">
        <v>291</v>
      </c>
      <c r="I24367" s="27" t="s">
        <v>318</v>
      </c>
      <c r="J24367" s="27" t="s">
        <v>298</v>
      </c>
      <c r="K24367" s="27" t="s">
        <v>346</v>
      </c>
      <c r="L24367" s="27" t="s">
        <v>345</v>
      </c>
      <c r="M24367" s="27" t="s">
        <v>338</v>
      </c>
      <c r="N24367" s="27" t="s">
        <v>306</v>
      </c>
      <c r="O24367" s="27" t="s">
        <v>308</v>
      </c>
      <c r="P24367" s="27">
        <v>4.8041218639999999</v>
      </c>
    </row>
    <row r="24368" spans="7:16" x14ac:dyDescent="0.25">
      <c r="G24368" s="27" t="str">
        <f t="shared" si="380"/>
        <v>2021/2022Sub-Saharan AfricaTransportAll UsesAll InstrumentsAll DestinationsPublicBilateral DFI</v>
      </c>
      <c r="H24368" s="27" t="s">
        <v>291</v>
      </c>
      <c r="I24368" s="27" t="s">
        <v>318</v>
      </c>
      <c r="J24368" s="27" t="s">
        <v>298</v>
      </c>
      <c r="K24368" s="27" t="s">
        <v>346</v>
      </c>
      <c r="L24368" s="27" t="s">
        <v>345</v>
      </c>
      <c r="M24368" s="27" t="s">
        <v>338</v>
      </c>
      <c r="N24368" s="27" t="s">
        <v>309</v>
      </c>
      <c r="O24368" s="27" t="s">
        <v>31</v>
      </c>
      <c r="P24368" s="27">
        <v>91.8</v>
      </c>
    </row>
    <row r="24369" spans="7:16" x14ac:dyDescent="0.25">
      <c r="G24369" s="27" t="str">
        <f t="shared" si="380"/>
        <v>2021/2022Sub-Saharan AfricaTransportAll UsesAll InstrumentsAll DestinationsPublicExport Credit Agency (ECA)</v>
      </c>
      <c r="H24369" s="27" t="s">
        <v>291</v>
      </c>
      <c r="I24369" s="27" t="s">
        <v>318</v>
      </c>
      <c r="J24369" s="27" t="s">
        <v>298</v>
      </c>
      <c r="K24369" s="27" t="s">
        <v>346</v>
      </c>
      <c r="L24369" s="27" t="s">
        <v>345</v>
      </c>
      <c r="M24369" s="27" t="s">
        <v>338</v>
      </c>
      <c r="N24369" s="27" t="s">
        <v>309</v>
      </c>
      <c r="O24369" s="27" t="s">
        <v>310</v>
      </c>
      <c r="P24369" s="27">
        <v>0</v>
      </c>
    </row>
    <row r="24370" spans="7:16" x14ac:dyDescent="0.25">
      <c r="G24370" s="27" t="str">
        <f t="shared" si="380"/>
        <v>2021/2022Sub-Saharan AfricaTransportAll UsesAll InstrumentsAll DestinationsPublicGovernment</v>
      </c>
      <c r="H24370" s="27" t="s">
        <v>291</v>
      </c>
      <c r="I24370" s="27" t="s">
        <v>318</v>
      </c>
      <c r="J24370" s="27" t="s">
        <v>298</v>
      </c>
      <c r="K24370" s="27" t="s">
        <v>346</v>
      </c>
      <c r="L24370" s="27" t="s">
        <v>345</v>
      </c>
      <c r="M24370" s="27" t="s">
        <v>338</v>
      </c>
      <c r="N24370" s="27" t="s">
        <v>309</v>
      </c>
      <c r="O24370" s="27" t="s">
        <v>28</v>
      </c>
      <c r="P24370" s="27">
        <v>3.4132168030000001</v>
      </c>
    </row>
    <row r="24371" spans="7:16" x14ac:dyDescent="0.25">
      <c r="G24371" s="27" t="str">
        <f t="shared" si="380"/>
        <v>2021/2022Sub-Saharan AfricaTransportAll UsesAll InstrumentsAll DestinationsPublicMultilateral Climate Funds</v>
      </c>
      <c r="H24371" s="27" t="s">
        <v>291</v>
      </c>
      <c r="I24371" s="27" t="s">
        <v>318</v>
      </c>
      <c r="J24371" s="27" t="s">
        <v>298</v>
      </c>
      <c r="K24371" s="27" t="s">
        <v>346</v>
      </c>
      <c r="L24371" s="27" t="s">
        <v>345</v>
      </c>
      <c r="M24371" s="27" t="s">
        <v>338</v>
      </c>
      <c r="N24371" s="27" t="s">
        <v>309</v>
      </c>
      <c r="O24371" s="27" t="s">
        <v>29</v>
      </c>
      <c r="P24371" s="27">
        <v>0</v>
      </c>
    </row>
    <row r="24372" spans="7:16" x14ac:dyDescent="0.25">
      <c r="G24372" s="27" t="str">
        <f t="shared" si="380"/>
        <v>2021/2022Sub-Saharan AfricaTransportAll UsesAll InstrumentsAll DestinationsPublicMultilateral DFI</v>
      </c>
      <c r="H24372" s="27" t="s">
        <v>291</v>
      </c>
      <c r="I24372" s="27" t="s">
        <v>318</v>
      </c>
      <c r="J24372" s="27" t="s">
        <v>298</v>
      </c>
      <c r="K24372" s="27" t="s">
        <v>346</v>
      </c>
      <c r="L24372" s="27" t="s">
        <v>345</v>
      </c>
      <c r="M24372" s="27" t="s">
        <v>338</v>
      </c>
      <c r="N24372" s="27" t="s">
        <v>309</v>
      </c>
      <c r="O24372" s="27" t="s">
        <v>30</v>
      </c>
      <c r="P24372" s="27">
        <v>519.29992527800005</v>
      </c>
    </row>
    <row r="24373" spans="7:16" x14ac:dyDescent="0.25">
      <c r="G24373" s="27" t="str">
        <f t="shared" si="380"/>
        <v>2021/2022Sub-Saharan AfricaTransportAll UsesAll InstrumentsAll DestinationsPublicNational DFI</v>
      </c>
      <c r="H24373" s="27" t="s">
        <v>291</v>
      </c>
      <c r="I24373" s="27" t="s">
        <v>318</v>
      </c>
      <c r="J24373" s="27" t="s">
        <v>298</v>
      </c>
      <c r="K24373" s="27" t="s">
        <v>346</v>
      </c>
      <c r="L24373" s="27" t="s">
        <v>345</v>
      </c>
      <c r="M24373" s="27" t="s">
        <v>338</v>
      </c>
      <c r="N24373" s="27" t="s">
        <v>309</v>
      </c>
      <c r="O24373" s="27" t="s">
        <v>33</v>
      </c>
      <c r="P24373" s="27">
        <v>150</v>
      </c>
    </row>
    <row r="24374" spans="7:16" x14ac:dyDescent="0.25">
      <c r="G24374" s="27" t="str">
        <f t="shared" si="380"/>
        <v>2021/2022Sub-Saharan AfricaTransportAll UsesAll InstrumentsAll DestinationsPublicPublic Fund</v>
      </c>
      <c r="H24374" s="27" t="s">
        <v>291</v>
      </c>
      <c r="I24374" s="27" t="s">
        <v>318</v>
      </c>
      <c r="J24374" s="27" t="s">
        <v>298</v>
      </c>
      <c r="K24374" s="27" t="s">
        <v>346</v>
      </c>
      <c r="L24374" s="27" t="s">
        <v>345</v>
      </c>
      <c r="M24374" s="27" t="s">
        <v>338</v>
      </c>
      <c r="N24374" s="27" t="s">
        <v>309</v>
      </c>
      <c r="O24374" s="27" t="s">
        <v>311</v>
      </c>
      <c r="P24374" s="27">
        <v>0</v>
      </c>
    </row>
    <row r="24375" spans="7:16" x14ac:dyDescent="0.25">
      <c r="G24375" s="27" t="str">
        <f t="shared" si="380"/>
        <v>2021/2022Sub-Saharan AfricaTransportAll UsesAll InstrumentsAll DestinationsUnknownUnknown</v>
      </c>
      <c r="H24375" s="27" t="s">
        <v>291</v>
      </c>
      <c r="I24375" s="27" t="s">
        <v>318</v>
      </c>
      <c r="J24375" s="27" t="s">
        <v>298</v>
      </c>
      <c r="K24375" s="27" t="s">
        <v>346</v>
      </c>
      <c r="L24375" s="27" t="s">
        <v>345</v>
      </c>
      <c r="M24375" s="27" t="s">
        <v>338</v>
      </c>
      <c r="N24375" s="27" t="s">
        <v>301</v>
      </c>
      <c r="O24375" s="27" t="s">
        <v>301</v>
      </c>
      <c r="P24375" s="27">
        <v>160.90754630000001</v>
      </c>
    </row>
    <row r="24376" spans="7:16" x14ac:dyDescent="0.25">
      <c r="G24376" s="27" t="str">
        <f t="shared" si="380"/>
        <v>2021/2022Sub-Saharan AfricaTransportAll UsesAll InstrumentsDomesticPrivateCommercial FI</v>
      </c>
      <c r="H24376" s="27" t="s">
        <v>291</v>
      </c>
      <c r="I24376" s="27" t="s">
        <v>318</v>
      </c>
      <c r="J24376" s="27" t="s">
        <v>298</v>
      </c>
      <c r="K24376" s="27" t="s">
        <v>346</v>
      </c>
      <c r="L24376" s="27" t="s">
        <v>345</v>
      </c>
      <c r="M24376" s="27" t="s">
        <v>323</v>
      </c>
      <c r="N24376" s="27" t="s">
        <v>306</v>
      </c>
      <c r="O24376" s="27" t="s">
        <v>23</v>
      </c>
      <c r="P24376" s="27">
        <v>6.7937076870000004</v>
      </c>
    </row>
    <row r="24377" spans="7:16" x14ac:dyDescent="0.25">
      <c r="G24377" s="27" t="str">
        <f t="shared" si="380"/>
        <v>2021/2022Sub-Saharan AfricaTransportAll UsesAll InstrumentsDomesticPrivateCorporations</v>
      </c>
      <c r="H24377" s="27" t="s">
        <v>291</v>
      </c>
      <c r="I24377" s="27" t="s">
        <v>318</v>
      </c>
      <c r="J24377" s="27" t="s">
        <v>298</v>
      </c>
      <c r="K24377" s="27" t="s">
        <v>346</v>
      </c>
      <c r="L24377" s="27" t="s">
        <v>345</v>
      </c>
      <c r="M24377" s="27" t="s">
        <v>323</v>
      </c>
      <c r="N24377" s="27" t="s">
        <v>306</v>
      </c>
      <c r="O24377" s="27" t="s">
        <v>307</v>
      </c>
      <c r="P24377" s="27">
        <v>0.53379131899999999</v>
      </c>
    </row>
    <row r="24378" spans="7:16" x14ac:dyDescent="0.25">
      <c r="G24378" s="27" t="str">
        <f t="shared" si="380"/>
        <v>2021/2022Sub-Saharan AfricaTransportAll UsesAll InstrumentsDomesticPrivateHouseholds/Individuals</v>
      </c>
      <c r="H24378" s="27" t="s">
        <v>291</v>
      </c>
      <c r="I24378" s="27" t="s">
        <v>318</v>
      </c>
      <c r="J24378" s="27" t="s">
        <v>298</v>
      </c>
      <c r="K24378" s="27" t="s">
        <v>346</v>
      </c>
      <c r="L24378" s="27" t="s">
        <v>345</v>
      </c>
      <c r="M24378" s="27" t="s">
        <v>323</v>
      </c>
      <c r="N24378" s="27" t="s">
        <v>306</v>
      </c>
      <c r="O24378" s="27" t="s">
        <v>308</v>
      </c>
      <c r="P24378" s="27">
        <v>4.8041218639999999</v>
      </c>
    </row>
    <row r="24379" spans="7:16" x14ac:dyDescent="0.25">
      <c r="G24379" s="27" t="str">
        <f t="shared" si="380"/>
        <v>2021/2022Sub-Saharan AfricaTransportAll UsesAll InstrumentsDomesticPublicGovernment</v>
      </c>
      <c r="H24379" s="27" t="s">
        <v>291</v>
      </c>
      <c r="I24379" s="27" t="s">
        <v>318</v>
      </c>
      <c r="J24379" s="27" t="s">
        <v>298</v>
      </c>
      <c r="K24379" s="27" t="s">
        <v>346</v>
      </c>
      <c r="L24379" s="27" t="s">
        <v>345</v>
      </c>
      <c r="M24379" s="27" t="s">
        <v>323</v>
      </c>
      <c r="N24379" s="27" t="s">
        <v>309</v>
      </c>
      <c r="O24379" s="27" t="s">
        <v>28</v>
      </c>
      <c r="P24379" s="27">
        <v>0.87557768300000005</v>
      </c>
    </row>
    <row r="24380" spans="7:16" x14ac:dyDescent="0.25">
      <c r="G24380" s="27" t="str">
        <f t="shared" si="380"/>
        <v>2021/2022Sub-Saharan AfricaTransportAll UsesAll InstrumentsDomesticPublicMultilateral DFI</v>
      </c>
      <c r="H24380" s="27" t="s">
        <v>291</v>
      </c>
      <c r="I24380" s="27" t="s">
        <v>318</v>
      </c>
      <c r="J24380" s="27" t="s">
        <v>298</v>
      </c>
      <c r="K24380" s="27" t="s">
        <v>346</v>
      </c>
      <c r="L24380" s="27" t="s">
        <v>345</v>
      </c>
      <c r="M24380" s="27" t="s">
        <v>323</v>
      </c>
      <c r="N24380" s="27" t="s">
        <v>309</v>
      </c>
      <c r="O24380" s="27" t="s">
        <v>30</v>
      </c>
      <c r="P24380" s="27">
        <v>0.42918947499999999</v>
      </c>
    </row>
    <row r="24381" spans="7:16" x14ac:dyDescent="0.25">
      <c r="G24381" s="27" t="str">
        <f t="shared" si="380"/>
        <v>2021/2022Sub-Saharan AfricaTransportAll UsesAll InstrumentsInternationalPublicBilateral DFI</v>
      </c>
      <c r="H24381" s="27" t="s">
        <v>291</v>
      </c>
      <c r="I24381" s="27" t="s">
        <v>318</v>
      </c>
      <c r="J24381" s="27" t="s">
        <v>298</v>
      </c>
      <c r="K24381" s="27" t="s">
        <v>346</v>
      </c>
      <c r="L24381" s="27" t="s">
        <v>345</v>
      </c>
      <c r="M24381" s="27" t="s">
        <v>324</v>
      </c>
      <c r="N24381" s="27" t="s">
        <v>309</v>
      </c>
      <c r="O24381" s="27" t="s">
        <v>31</v>
      </c>
      <c r="P24381" s="27">
        <v>91.8</v>
      </c>
    </row>
    <row r="24382" spans="7:16" x14ac:dyDescent="0.25">
      <c r="G24382" s="27" t="str">
        <f t="shared" si="380"/>
        <v>2021/2022Sub-Saharan AfricaTransportAll UsesAll InstrumentsInternationalPublicExport Credit Agency (ECA)</v>
      </c>
      <c r="H24382" s="27" t="s">
        <v>291</v>
      </c>
      <c r="I24382" s="27" t="s">
        <v>318</v>
      </c>
      <c r="J24382" s="27" t="s">
        <v>298</v>
      </c>
      <c r="K24382" s="27" t="s">
        <v>346</v>
      </c>
      <c r="L24382" s="27" t="s">
        <v>345</v>
      </c>
      <c r="M24382" s="27" t="s">
        <v>324</v>
      </c>
      <c r="N24382" s="27" t="s">
        <v>309</v>
      </c>
      <c r="O24382" s="27" t="s">
        <v>310</v>
      </c>
      <c r="P24382" s="27">
        <v>0</v>
      </c>
    </row>
    <row r="24383" spans="7:16" x14ac:dyDescent="0.25">
      <c r="G24383" s="27" t="str">
        <f t="shared" si="380"/>
        <v>2021/2022Sub-Saharan AfricaTransportAll UsesAll InstrumentsInternationalPublicGovernment</v>
      </c>
      <c r="H24383" s="27" t="s">
        <v>291</v>
      </c>
      <c r="I24383" s="27" t="s">
        <v>318</v>
      </c>
      <c r="J24383" s="27" t="s">
        <v>298</v>
      </c>
      <c r="K24383" s="27" t="s">
        <v>346</v>
      </c>
      <c r="L24383" s="27" t="s">
        <v>345</v>
      </c>
      <c r="M24383" s="27" t="s">
        <v>324</v>
      </c>
      <c r="N24383" s="27" t="s">
        <v>309</v>
      </c>
      <c r="O24383" s="27" t="s">
        <v>28</v>
      </c>
      <c r="P24383" s="27">
        <v>2.5376391200000001</v>
      </c>
    </row>
    <row r="24384" spans="7:16" x14ac:dyDescent="0.25">
      <c r="G24384" s="27" t="str">
        <f t="shared" si="380"/>
        <v>2021/2022Sub-Saharan AfricaTransportAll UsesAll InstrumentsInternationalPublicMultilateral Climate Funds</v>
      </c>
      <c r="H24384" s="27" t="s">
        <v>291</v>
      </c>
      <c r="I24384" s="27" t="s">
        <v>318</v>
      </c>
      <c r="J24384" s="27" t="s">
        <v>298</v>
      </c>
      <c r="K24384" s="27" t="s">
        <v>346</v>
      </c>
      <c r="L24384" s="27" t="s">
        <v>345</v>
      </c>
      <c r="M24384" s="27" t="s">
        <v>324</v>
      </c>
      <c r="N24384" s="27" t="s">
        <v>309</v>
      </c>
      <c r="O24384" s="27" t="s">
        <v>29</v>
      </c>
      <c r="P24384" s="27">
        <v>0</v>
      </c>
    </row>
    <row r="24385" spans="7:16" x14ac:dyDescent="0.25">
      <c r="G24385" s="27" t="str">
        <f t="shared" si="380"/>
        <v>2021/2022Sub-Saharan AfricaTransportAll UsesAll InstrumentsInternationalPublicMultilateral DFI</v>
      </c>
      <c r="H24385" s="27" t="s">
        <v>291</v>
      </c>
      <c r="I24385" s="27" t="s">
        <v>318</v>
      </c>
      <c r="J24385" s="27" t="s">
        <v>298</v>
      </c>
      <c r="K24385" s="27" t="s">
        <v>346</v>
      </c>
      <c r="L24385" s="27" t="s">
        <v>345</v>
      </c>
      <c r="M24385" s="27" t="s">
        <v>324</v>
      </c>
      <c r="N24385" s="27" t="s">
        <v>309</v>
      </c>
      <c r="O24385" s="27" t="s">
        <v>30</v>
      </c>
      <c r="P24385" s="27">
        <v>518.870735803</v>
      </c>
    </row>
    <row r="24386" spans="7:16" x14ac:dyDescent="0.25">
      <c r="G24386" s="27" t="str">
        <f t="shared" si="380"/>
        <v>2021/2022Sub-Saharan AfricaTransportAll UsesAll InstrumentsInternationalPublicNational DFI</v>
      </c>
      <c r="H24386" s="27" t="s">
        <v>291</v>
      </c>
      <c r="I24386" s="27" t="s">
        <v>318</v>
      </c>
      <c r="J24386" s="27" t="s">
        <v>298</v>
      </c>
      <c r="K24386" s="27" t="s">
        <v>346</v>
      </c>
      <c r="L24386" s="27" t="s">
        <v>345</v>
      </c>
      <c r="M24386" s="27" t="s">
        <v>324</v>
      </c>
      <c r="N24386" s="27" t="s">
        <v>309</v>
      </c>
      <c r="O24386" s="27" t="s">
        <v>33</v>
      </c>
      <c r="P24386" s="27">
        <v>150</v>
      </c>
    </row>
    <row r="24387" spans="7:16" x14ac:dyDescent="0.25">
      <c r="G24387" s="27" t="str">
        <f t="shared" ref="G24387:G24450" si="381">+_xlfn.CONCAT(H24387:O24387)</f>
        <v>2021/2022Sub-Saharan AfricaTransportAll UsesAll InstrumentsInternationalPublicPublic Fund</v>
      </c>
      <c r="H24387" s="27" t="s">
        <v>291</v>
      </c>
      <c r="I24387" s="27" t="s">
        <v>318</v>
      </c>
      <c r="J24387" s="27" t="s">
        <v>298</v>
      </c>
      <c r="K24387" s="27" t="s">
        <v>346</v>
      </c>
      <c r="L24387" s="27" t="s">
        <v>345</v>
      </c>
      <c r="M24387" s="27" t="s">
        <v>324</v>
      </c>
      <c r="N24387" s="27" t="s">
        <v>309</v>
      </c>
      <c r="O24387" s="27" t="s">
        <v>311</v>
      </c>
      <c r="P24387" s="27">
        <v>0</v>
      </c>
    </row>
    <row r="24388" spans="7:16" x14ac:dyDescent="0.25">
      <c r="G24388" s="27" t="str">
        <f t="shared" si="381"/>
        <v>2021/2022Sub-Saharan AfricaTransportAll UsesAll InstrumentsUnknownUnknownUnknown</v>
      </c>
      <c r="H24388" s="27" t="s">
        <v>291</v>
      </c>
      <c r="I24388" s="27" t="s">
        <v>318</v>
      </c>
      <c r="J24388" s="27" t="s">
        <v>298</v>
      </c>
      <c r="K24388" s="27" t="s">
        <v>346</v>
      </c>
      <c r="L24388" s="27" t="s">
        <v>345</v>
      </c>
      <c r="M24388" s="27" t="s">
        <v>301</v>
      </c>
      <c r="N24388" s="27" t="s">
        <v>301</v>
      </c>
      <c r="O24388" s="27" t="s">
        <v>301</v>
      </c>
      <c r="P24388" s="27">
        <v>160.90754630000001</v>
      </c>
    </row>
    <row r="24389" spans="7:16" x14ac:dyDescent="0.25">
      <c r="G24389" s="27" t="str">
        <f t="shared" si="381"/>
        <v>2021/2022Sub-Saharan AfricaTransportAll UsesBalance sheet financing (equity portion)All DestinationsPrivateCorporations</v>
      </c>
      <c r="H24389" s="27" t="s">
        <v>291</v>
      </c>
      <c r="I24389" s="27" t="s">
        <v>318</v>
      </c>
      <c r="J24389" s="27" t="s">
        <v>298</v>
      </c>
      <c r="K24389" s="27" t="s">
        <v>346</v>
      </c>
      <c r="L24389" s="27" t="s">
        <v>334</v>
      </c>
      <c r="M24389" s="27" t="s">
        <v>338</v>
      </c>
      <c r="N24389" s="27" t="s">
        <v>306</v>
      </c>
      <c r="O24389" s="27" t="s">
        <v>307</v>
      </c>
      <c r="P24389" s="27">
        <v>0.53379131899999999</v>
      </c>
    </row>
    <row r="24390" spans="7:16" x14ac:dyDescent="0.25">
      <c r="G24390" s="27" t="str">
        <f t="shared" si="381"/>
        <v>2021/2022Sub-Saharan AfricaTransportAll UsesBalance sheet financing (equity portion)All DestinationsPrivateHouseholds/Individuals</v>
      </c>
      <c r="H24390" s="27" t="s">
        <v>291</v>
      </c>
      <c r="I24390" s="27" t="s">
        <v>318</v>
      </c>
      <c r="J24390" s="27" t="s">
        <v>298</v>
      </c>
      <c r="K24390" s="27" t="s">
        <v>346</v>
      </c>
      <c r="L24390" s="27" t="s">
        <v>334</v>
      </c>
      <c r="M24390" s="27" t="s">
        <v>338</v>
      </c>
      <c r="N24390" s="27" t="s">
        <v>306</v>
      </c>
      <c r="O24390" s="27" t="s">
        <v>308</v>
      </c>
      <c r="P24390" s="133">
        <v>4.8041218639999999</v>
      </c>
    </row>
    <row r="24391" spans="7:16" x14ac:dyDescent="0.25">
      <c r="G24391" s="27" t="str">
        <f t="shared" si="381"/>
        <v>2021/2022Sub-Saharan AfricaTransportAll UsesBalance sheet financing (equity portion)DomesticPrivateCorporations</v>
      </c>
      <c r="H24391" s="27" t="s">
        <v>291</v>
      </c>
      <c r="I24391" s="27" t="s">
        <v>318</v>
      </c>
      <c r="J24391" s="27" t="s">
        <v>298</v>
      </c>
      <c r="K24391" s="27" t="s">
        <v>346</v>
      </c>
      <c r="L24391" s="27" t="s">
        <v>334</v>
      </c>
      <c r="M24391" s="27" t="s">
        <v>323</v>
      </c>
      <c r="N24391" s="27" t="s">
        <v>306</v>
      </c>
      <c r="O24391" s="27" t="s">
        <v>307</v>
      </c>
      <c r="P24391" s="27">
        <v>0.53379131899999999</v>
      </c>
    </row>
    <row r="24392" spans="7:16" x14ac:dyDescent="0.25">
      <c r="G24392" s="27" t="str">
        <f t="shared" si="381"/>
        <v>2021/2022Sub-Saharan AfricaTransportAll UsesBalance sheet financing (equity portion)DomesticPrivateHouseholds/Individuals</v>
      </c>
      <c r="H24392" s="27" t="s">
        <v>291</v>
      </c>
      <c r="I24392" s="27" t="s">
        <v>318</v>
      </c>
      <c r="J24392" s="27" t="s">
        <v>298</v>
      </c>
      <c r="K24392" s="27" t="s">
        <v>346</v>
      </c>
      <c r="L24392" s="27" t="s">
        <v>334</v>
      </c>
      <c r="M24392" s="27" t="s">
        <v>323</v>
      </c>
      <c r="N24392" s="27" t="s">
        <v>306</v>
      </c>
      <c r="O24392" s="27" t="s">
        <v>308</v>
      </c>
      <c r="P24392" s="27">
        <v>4.8041218639999999</v>
      </c>
    </row>
    <row r="24393" spans="7:16" x14ac:dyDescent="0.25">
      <c r="G24393" s="27" t="str">
        <f t="shared" si="381"/>
        <v>2021/2022Sub-Saharan AfricaTransportAll UsesGrantAll DestinationsPublicGovernment</v>
      </c>
      <c r="H24393" s="27" t="s">
        <v>291</v>
      </c>
      <c r="I24393" s="27" t="s">
        <v>318</v>
      </c>
      <c r="J24393" s="27" t="s">
        <v>298</v>
      </c>
      <c r="K24393" s="27" t="s">
        <v>346</v>
      </c>
      <c r="L24393" s="27" t="s">
        <v>332</v>
      </c>
      <c r="M24393" s="27" t="s">
        <v>338</v>
      </c>
      <c r="N24393" s="27" t="s">
        <v>309</v>
      </c>
      <c r="O24393" s="27" t="s">
        <v>28</v>
      </c>
      <c r="P24393" s="27">
        <v>3.4132168030000001</v>
      </c>
    </row>
    <row r="24394" spans="7:16" x14ac:dyDescent="0.25">
      <c r="G24394" s="27" t="str">
        <f t="shared" si="381"/>
        <v>2021/2022Sub-Saharan AfricaTransportAll UsesGrantAll DestinationsPublicMultilateral DFI</v>
      </c>
      <c r="H24394" s="27" t="s">
        <v>291</v>
      </c>
      <c r="I24394" s="27" t="s">
        <v>318</v>
      </c>
      <c r="J24394" s="27" t="s">
        <v>298</v>
      </c>
      <c r="K24394" s="27" t="s">
        <v>346</v>
      </c>
      <c r="L24394" s="27" t="s">
        <v>332</v>
      </c>
      <c r="M24394" s="27" t="s">
        <v>338</v>
      </c>
      <c r="N24394" s="27" t="s">
        <v>309</v>
      </c>
      <c r="O24394" s="27" t="s">
        <v>30</v>
      </c>
      <c r="P24394" s="27">
        <v>0</v>
      </c>
    </row>
    <row r="24395" spans="7:16" x14ac:dyDescent="0.25">
      <c r="G24395" s="27" t="str">
        <f t="shared" si="381"/>
        <v>2021/2022Sub-Saharan AfricaTransportAll UsesGrantAll DestinationsPublicPublic Fund</v>
      </c>
      <c r="H24395" s="27" t="s">
        <v>291</v>
      </c>
      <c r="I24395" s="27" t="s">
        <v>318</v>
      </c>
      <c r="J24395" s="27" t="s">
        <v>298</v>
      </c>
      <c r="K24395" s="27" t="s">
        <v>346</v>
      </c>
      <c r="L24395" s="27" t="s">
        <v>332</v>
      </c>
      <c r="M24395" s="27" t="s">
        <v>338</v>
      </c>
      <c r="N24395" s="27" t="s">
        <v>309</v>
      </c>
      <c r="O24395" s="27" t="s">
        <v>311</v>
      </c>
      <c r="P24395" s="27">
        <v>0</v>
      </c>
    </row>
    <row r="24396" spans="7:16" x14ac:dyDescent="0.25">
      <c r="G24396" s="27" t="str">
        <f t="shared" si="381"/>
        <v>2021/2022Sub-Saharan AfricaTransportAll UsesGrantDomesticPublicGovernment</v>
      </c>
      <c r="H24396" s="27" t="s">
        <v>291</v>
      </c>
      <c r="I24396" s="27" t="s">
        <v>318</v>
      </c>
      <c r="J24396" s="27" t="s">
        <v>298</v>
      </c>
      <c r="K24396" s="27" t="s">
        <v>346</v>
      </c>
      <c r="L24396" s="27" t="s">
        <v>332</v>
      </c>
      <c r="M24396" s="27" t="s">
        <v>323</v>
      </c>
      <c r="N24396" s="27" t="s">
        <v>309</v>
      </c>
      <c r="O24396" s="27" t="s">
        <v>28</v>
      </c>
      <c r="P24396" s="27">
        <v>0.87557768300000005</v>
      </c>
    </row>
    <row r="24397" spans="7:16" x14ac:dyDescent="0.25">
      <c r="G24397" s="27" t="str">
        <f t="shared" si="381"/>
        <v>2021/2022Sub-Saharan AfricaTransportAll UsesGrantDomesticPublicMultilateral DFI</v>
      </c>
      <c r="H24397" s="27" t="s">
        <v>291</v>
      </c>
      <c r="I24397" s="27" t="s">
        <v>318</v>
      </c>
      <c r="J24397" s="27" t="s">
        <v>298</v>
      </c>
      <c r="K24397" s="27" t="s">
        <v>346</v>
      </c>
      <c r="L24397" s="27" t="s">
        <v>332</v>
      </c>
      <c r="M24397" s="27" t="s">
        <v>323</v>
      </c>
      <c r="N24397" s="27" t="s">
        <v>309</v>
      </c>
      <c r="O24397" s="27" t="s">
        <v>30</v>
      </c>
      <c r="P24397" s="27">
        <v>0</v>
      </c>
    </row>
    <row r="24398" spans="7:16" x14ac:dyDescent="0.25">
      <c r="G24398" s="27" t="str">
        <f t="shared" si="381"/>
        <v>2021/2022Sub-Saharan AfricaTransportAll UsesGrantInternationalPublicGovernment</v>
      </c>
      <c r="H24398" s="27" t="s">
        <v>291</v>
      </c>
      <c r="I24398" s="27" t="s">
        <v>318</v>
      </c>
      <c r="J24398" s="27" t="s">
        <v>298</v>
      </c>
      <c r="K24398" s="27" t="s">
        <v>346</v>
      </c>
      <c r="L24398" s="27" t="s">
        <v>332</v>
      </c>
      <c r="M24398" s="27" t="s">
        <v>324</v>
      </c>
      <c r="N24398" s="27" t="s">
        <v>309</v>
      </c>
      <c r="O24398" s="27" t="s">
        <v>28</v>
      </c>
      <c r="P24398" s="27">
        <v>2.5376391200000001</v>
      </c>
    </row>
    <row r="24399" spans="7:16" x14ac:dyDescent="0.25">
      <c r="G24399" s="27" t="str">
        <f t="shared" si="381"/>
        <v>2021/2022Sub-Saharan AfricaTransportAll UsesGrantInternationalPublicMultilateral DFI</v>
      </c>
      <c r="H24399" s="27" t="s">
        <v>291</v>
      </c>
      <c r="I24399" s="27" t="s">
        <v>318</v>
      </c>
      <c r="J24399" s="27" t="s">
        <v>298</v>
      </c>
      <c r="K24399" s="27" t="s">
        <v>346</v>
      </c>
      <c r="L24399" s="27" t="s">
        <v>332</v>
      </c>
      <c r="M24399" s="27" t="s">
        <v>324</v>
      </c>
      <c r="N24399" s="27" t="s">
        <v>309</v>
      </c>
      <c r="O24399" s="27" t="s">
        <v>30</v>
      </c>
      <c r="P24399" s="27">
        <v>0</v>
      </c>
    </row>
    <row r="24400" spans="7:16" x14ac:dyDescent="0.25">
      <c r="G24400" s="27" t="str">
        <f t="shared" si="381"/>
        <v>2021/2022Sub-Saharan AfricaTransportAll UsesGrantInternationalPublicPublic Fund</v>
      </c>
      <c r="H24400" s="27" t="s">
        <v>291</v>
      </c>
      <c r="I24400" s="27" t="s">
        <v>318</v>
      </c>
      <c r="J24400" s="27" t="s">
        <v>298</v>
      </c>
      <c r="K24400" s="27" t="s">
        <v>346</v>
      </c>
      <c r="L24400" s="27" t="s">
        <v>332</v>
      </c>
      <c r="M24400" s="27" t="s">
        <v>324</v>
      </c>
      <c r="N24400" s="27" t="s">
        <v>309</v>
      </c>
      <c r="O24400" s="27" t="s">
        <v>311</v>
      </c>
      <c r="P24400" s="27">
        <v>0</v>
      </c>
    </row>
    <row r="24401" spans="7:16" x14ac:dyDescent="0.25">
      <c r="G24401" s="27" t="str">
        <f t="shared" si="381"/>
        <v>2021/2022Sub-Saharan AfricaTransportAll UsesLow-cost project debtAll DestinationsPublicBilateral DFI</v>
      </c>
      <c r="H24401" s="27" t="s">
        <v>291</v>
      </c>
      <c r="I24401" s="27" t="s">
        <v>318</v>
      </c>
      <c r="J24401" s="27" t="s">
        <v>298</v>
      </c>
      <c r="K24401" s="27" t="s">
        <v>346</v>
      </c>
      <c r="L24401" s="27" t="s">
        <v>336</v>
      </c>
      <c r="M24401" s="27" t="s">
        <v>338</v>
      </c>
      <c r="N24401" s="27" t="s">
        <v>309</v>
      </c>
      <c r="O24401" s="27" t="s">
        <v>31</v>
      </c>
      <c r="P24401" s="27">
        <v>91.8</v>
      </c>
    </row>
    <row r="24402" spans="7:16" x14ac:dyDescent="0.25">
      <c r="G24402" s="27" t="str">
        <f t="shared" si="381"/>
        <v>2021/2022Sub-Saharan AfricaTransportAll UsesLow-cost project debtAll DestinationsPublicExport Credit Agency (ECA)</v>
      </c>
      <c r="H24402" s="27" t="s">
        <v>291</v>
      </c>
      <c r="I24402" s="27" t="s">
        <v>318</v>
      </c>
      <c r="J24402" s="27" t="s">
        <v>298</v>
      </c>
      <c r="K24402" s="27" t="s">
        <v>346</v>
      </c>
      <c r="L24402" s="27" t="s">
        <v>336</v>
      </c>
      <c r="M24402" s="27" t="s">
        <v>338</v>
      </c>
      <c r="N24402" s="27" t="s">
        <v>309</v>
      </c>
      <c r="O24402" s="27" t="s">
        <v>310</v>
      </c>
      <c r="P24402" s="27">
        <v>0</v>
      </c>
    </row>
    <row r="24403" spans="7:16" x14ac:dyDescent="0.25">
      <c r="G24403" s="27" t="str">
        <f t="shared" si="381"/>
        <v>2021/2022Sub-Saharan AfricaTransportAll UsesLow-cost project debtAll DestinationsPublicGovernment</v>
      </c>
      <c r="H24403" s="27" t="s">
        <v>291</v>
      </c>
      <c r="I24403" s="27" t="s">
        <v>318</v>
      </c>
      <c r="J24403" s="27" t="s">
        <v>298</v>
      </c>
      <c r="K24403" s="27" t="s">
        <v>346</v>
      </c>
      <c r="L24403" s="27" t="s">
        <v>336</v>
      </c>
      <c r="M24403" s="27" t="s">
        <v>338</v>
      </c>
      <c r="N24403" s="27" t="s">
        <v>309</v>
      </c>
      <c r="O24403" s="27" t="s">
        <v>28</v>
      </c>
      <c r="P24403" s="27">
        <v>0</v>
      </c>
    </row>
    <row r="24404" spans="7:16" x14ac:dyDescent="0.25">
      <c r="G24404" s="27" t="str">
        <f t="shared" si="381"/>
        <v>2021/2022Sub-Saharan AfricaTransportAll UsesLow-cost project debtAll DestinationsPublicMultilateral Climate Funds</v>
      </c>
      <c r="H24404" s="27" t="s">
        <v>291</v>
      </c>
      <c r="I24404" s="27" t="s">
        <v>318</v>
      </c>
      <c r="J24404" s="27" t="s">
        <v>298</v>
      </c>
      <c r="K24404" s="27" t="s">
        <v>346</v>
      </c>
      <c r="L24404" s="27" t="s">
        <v>336</v>
      </c>
      <c r="M24404" s="27" t="s">
        <v>338</v>
      </c>
      <c r="N24404" s="27" t="s">
        <v>309</v>
      </c>
      <c r="O24404" s="27" t="s">
        <v>29</v>
      </c>
      <c r="P24404" s="27">
        <v>0</v>
      </c>
    </row>
    <row r="24405" spans="7:16" x14ac:dyDescent="0.25">
      <c r="G24405" s="27" t="str">
        <f t="shared" si="381"/>
        <v>2021/2022Sub-Saharan AfricaTransportAll UsesLow-cost project debtAll DestinationsPublicMultilateral DFI</v>
      </c>
      <c r="H24405" s="27" t="s">
        <v>291</v>
      </c>
      <c r="I24405" s="27" t="s">
        <v>318</v>
      </c>
      <c r="J24405" s="27" t="s">
        <v>298</v>
      </c>
      <c r="K24405" s="27" t="s">
        <v>346</v>
      </c>
      <c r="L24405" s="27" t="s">
        <v>336</v>
      </c>
      <c r="M24405" s="27" t="s">
        <v>338</v>
      </c>
      <c r="N24405" s="27" t="s">
        <v>309</v>
      </c>
      <c r="O24405" s="27" t="s">
        <v>30</v>
      </c>
      <c r="P24405" s="27">
        <v>8.0237808299999998</v>
      </c>
    </row>
    <row r="24406" spans="7:16" x14ac:dyDescent="0.25">
      <c r="G24406" s="27" t="str">
        <f t="shared" si="381"/>
        <v>2021/2022Sub-Saharan AfricaTransportAll UsesLow-cost project debtDomesticPublicMultilateral DFI</v>
      </c>
      <c r="H24406" s="27" t="s">
        <v>291</v>
      </c>
      <c r="I24406" s="27" t="s">
        <v>318</v>
      </c>
      <c r="J24406" s="27" t="s">
        <v>298</v>
      </c>
      <c r="K24406" s="27" t="s">
        <v>346</v>
      </c>
      <c r="L24406" s="27" t="s">
        <v>336</v>
      </c>
      <c r="M24406" s="27" t="s">
        <v>323</v>
      </c>
      <c r="N24406" s="27" t="s">
        <v>309</v>
      </c>
      <c r="O24406" s="27" t="s">
        <v>30</v>
      </c>
      <c r="P24406" s="27">
        <v>2.0786809E-2</v>
      </c>
    </row>
    <row r="24407" spans="7:16" x14ac:dyDescent="0.25">
      <c r="G24407" s="27" t="str">
        <f t="shared" si="381"/>
        <v>2021/2022Sub-Saharan AfricaTransportAll UsesLow-cost project debtInternationalPublicBilateral DFI</v>
      </c>
      <c r="H24407" s="27" t="s">
        <v>291</v>
      </c>
      <c r="I24407" s="27" t="s">
        <v>318</v>
      </c>
      <c r="J24407" s="27" t="s">
        <v>298</v>
      </c>
      <c r="K24407" s="27" t="s">
        <v>346</v>
      </c>
      <c r="L24407" s="27" t="s">
        <v>336</v>
      </c>
      <c r="M24407" s="27" t="s">
        <v>324</v>
      </c>
      <c r="N24407" s="27" t="s">
        <v>309</v>
      </c>
      <c r="O24407" s="27" t="s">
        <v>31</v>
      </c>
      <c r="P24407" s="27">
        <v>91.8</v>
      </c>
    </row>
    <row r="24408" spans="7:16" x14ac:dyDescent="0.25">
      <c r="G24408" s="27" t="str">
        <f t="shared" si="381"/>
        <v>2021/2022Sub-Saharan AfricaTransportAll UsesLow-cost project debtInternationalPublicExport Credit Agency (ECA)</v>
      </c>
      <c r="H24408" s="27" t="s">
        <v>291</v>
      </c>
      <c r="I24408" s="27" t="s">
        <v>318</v>
      </c>
      <c r="J24408" s="27" t="s">
        <v>298</v>
      </c>
      <c r="K24408" s="27" t="s">
        <v>346</v>
      </c>
      <c r="L24408" s="27" t="s">
        <v>336</v>
      </c>
      <c r="M24408" s="27" t="s">
        <v>324</v>
      </c>
      <c r="N24408" s="27" t="s">
        <v>309</v>
      </c>
      <c r="O24408" s="27" t="s">
        <v>310</v>
      </c>
      <c r="P24408" s="27">
        <v>0</v>
      </c>
    </row>
    <row r="24409" spans="7:16" x14ac:dyDescent="0.25">
      <c r="G24409" s="27" t="str">
        <f t="shared" si="381"/>
        <v>2021/2022Sub-Saharan AfricaTransportAll UsesLow-cost project debtInternationalPublicGovernment</v>
      </c>
      <c r="H24409" s="27" t="s">
        <v>291</v>
      </c>
      <c r="I24409" s="27" t="s">
        <v>318</v>
      </c>
      <c r="J24409" s="27" t="s">
        <v>298</v>
      </c>
      <c r="K24409" s="27" t="s">
        <v>346</v>
      </c>
      <c r="L24409" s="27" t="s">
        <v>336</v>
      </c>
      <c r="M24409" s="27" t="s">
        <v>324</v>
      </c>
      <c r="N24409" s="27" t="s">
        <v>309</v>
      </c>
      <c r="O24409" s="27" t="s">
        <v>28</v>
      </c>
      <c r="P24409" s="27">
        <v>0</v>
      </c>
    </row>
    <row r="24410" spans="7:16" x14ac:dyDescent="0.25">
      <c r="G24410" s="27" t="str">
        <f t="shared" si="381"/>
        <v>2021/2022Sub-Saharan AfricaTransportAll UsesLow-cost project debtInternationalPublicMultilateral Climate Funds</v>
      </c>
      <c r="H24410" s="27" t="s">
        <v>291</v>
      </c>
      <c r="I24410" s="27" t="s">
        <v>318</v>
      </c>
      <c r="J24410" s="27" t="s">
        <v>298</v>
      </c>
      <c r="K24410" s="27" t="s">
        <v>346</v>
      </c>
      <c r="L24410" s="27" t="s">
        <v>336</v>
      </c>
      <c r="M24410" s="27" t="s">
        <v>324</v>
      </c>
      <c r="N24410" s="27" t="s">
        <v>309</v>
      </c>
      <c r="O24410" s="27" t="s">
        <v>29</v>
      </c>
      <c r="P24410" s="27">
        <v>0</v>
      </c>
    </row>
    <row r="24411" spans="7:16" x14ac:dyDescent="0.25">
      <c r="G24411" s="27" t="str">
        <f t="shared" si="381"/>
        <v>2021/2022Sub-Saharan AfricaTransportAll UsesLow-cost project debtInternationalPublicMultilateral DFI</v>
      </c>
      <c r="H24411" s="27" t="s">
        <v>291</v>
      </c>
      <c r="I24411" s="27" t="s">
        <v>318</v>
      </c>
      <c r="J24411" s="27" t="s">
        <v>298</v>
      </c>
      <c r="K24411" s="27" t="s">
        <v>346</v>
      </c>
      <c r="L24411" s="27" t="s">
        <v>336</v>
      </c>
      <c r="M24411" s="27" t="s">
        <v>324</v>
      </c>
      <c r="N24411" s="27" t="s">
        <v>309</v>
      </c>
      <c r="O24411" s="27" t="s">
        <v>30</v>
      </c>
      <c r="P24411" s="27">
        <v>8.0029940209999992</v>
      </c>
    </row>
    <row r="24412" spans="7:16" x14ac:dyDescent="0.25">
      <c r="G24412" s="27" t="str">
        <f t="shared" si="381"/>
        <v>2021/2022Sub-Saharan AfricaTransportAll UsesProject-level equityAll DestinationsPublicMultilateral DFI</v>
      </c>
      <c r="H24412" s="27" t="s">
        <v>291</v>
      </c>
      <c r="I24412" s="27" t="s">
        <v>318</v>
      </c>
      <c r="J24412" s="27" t="s">
        <v>298</v>
      </c>
      <c r="K24412" s="27" t="s">
        <v>346</v>
      </c>
      <c r="L24412" s="27" t="s">
        <v>337</v>
      </c>
      <c r="M24412" s="27" t="s">
        <v>338</v>
      </c>
      <c r="N24412" s="27" t="s">
        <v>309</v>
      </c>
      <c r="O24412" s="27" t="s">
        <v>30</v>
      </c>
      <c r="P24412" s="27">
        <v>7.490248212</v>
      </c>
    </row>
    <row r="24413" spans="7:16" x14ac:dyDescent="0.25">
      <c r="G24413" s="27" t="str">
        <f t="shared" si="381"/>
        <v>2021/2022Sub-Saharan AfricaTransportAll UsesProject-level equityInternationalPublicMultilateral DFI</v>
      </c>
      <c r="H24413" s="27" t="s">
        <v>291</v>
      </c>
      <c r="I24413" s="27" t="s">
        <v>318</v>
      </c>
      <c r="J24413" s="27" t="s">
        <v>298</v>
      </c>
      <c r="K24413" s="27" t="s">
        <v>346</v>
      </c>
      <c r="L24413" s="27" t="s">
        <v>337</v>
      </c>
      <c r="M24413" s="27" t="s">
        <v>324</v>
      </c>
      <c r="N24413" s="27" t="s">
        <v>309</v>
      </c>
      <c r="O24413" s="27" t="s">
        <v>30</v>
      </c>
      <c r="P24413" s="27">
        <v>7.490248212</v>
      </c>
    </row>
    <row r="24414" spans="7:16" x14ac:dyDescent="0.25">
      <c r="G24414" s="27" t="str">
        <f t="shared" si="381"/>
        <v>2021/2022Sub-Saharan AfricaTransportAll UsesProject-level market rate debtAll DestinationsPrivateCommercial FI</v>
      </c>
      <c r="H24414" s="27" t="s">
        <v>291</v>
      </c>
      <c r="I24414" s="27" t="s">
        <v>318</v>
      </c>
      <c r="J24414" s="27" t="s">
        <v>298</v>
      </c>
      <c r="K24414" s="27" t="s">
        <v>346</v>
      </c>
      <c r="L24414" s="27" t="s">
        <v>335</v>
      </c>
      <c r="M24414" s="27" t="s">
        <v>338</v>
      </c>
      <c r="N24414" s="27" t="s">
        <v>306</v>
      </c>
      <c r="O24414" s="27" t="s">
        <v>23</v>
      </c>
      <c r="P24414" s="27">
        <v>6.7937076870000004</v>
      </c>
    </row>
    <row r="24415" spans="7:16" x14ac:dyDescent="0.25">
      <c r="G24415" s="27" t="str">
        <f t="shared" si="381"/>
        <v>2021/2022Sub-Saharan AfricaTransportAll UsesProject-level market rate debtAll DestinationsPublicGovernment</v>
      </c>
      <c r="H24415" s="27" t="s">
        <v>291</v>
      </c>
      <c r="I24415" s="27" t="s">
        <v>318</v>
      </c>
      <c r="J24415" s="27" t="s">
        <v>298</v>
      </c>
      <c r="K24415" s="27" t="s">
        <v>346</v>
      </c>
      <c r="L24415" s="27" t="s">
        <v>335</v>
      </c>
      <c r="M24415" s="27" t="s">
        <v>338</v>
      </c>
      <c r="N24415" s="27" t="s">
        <v>309</v>
      </c>
      <c r="O24415" s="27" t="s">
        <v>28</v>
      </c>
      <c r="P24415" s="27">
        <v>0</v>
      </c>
    </row>
    <row r="24416" spans="7:16" x14ac:dyDescent="0.25">
      <c r="G24416" s="27" t="str">
        <f t="shared" si="381"/>
        <v>2021/2022Sub-Saharan AfricaTransportAll UsesProject-level market rate debtAll DestinationsPublicMultilateral DFI</v>
      </c>
      <c r="H24416" s="27" t="s">
        <v>291</v>
      </c>
      <c r="I24416" s="27" t="s">
        <v>318</v>
      </c>
      <c r="J24416" s="27" t="s">
        <v>298</v>
      </c>
      <c r="K24416" s="27" t="s">
        <v>346</v>
      </c>
      <c r="L24416" s="27" t="s">
        <v>335</v>
      </c>
      <c r="M24416" s="27" t="s">
        <v>338</v>
      </c>
      <c r="N24416" s="27" t="s">
        <v>309</v>
      </c>
      <c r="O24416" s="27" t="s">
        <v>30</v>
      </c>
      <c r="P24416" s="27">
        <v>128.64181001700001</v>
      </c>
    </row>
    <row r="24417" spans="7:16" x14ac:dyDescent="0.25">
      <c r="G24417" s="27" t="str">
        <f t="shared" si="381"/>
        <v>2021/2022Sub-Saharan AfricaTransportAll UsesProject-level market rate debtAll DestinationsPublicNational DFI</v>
      </c>
      <c r="H24417" s="27" t="s">
        <v>291</v>
      </c>
      <c r="I24417" s="27" t="s">
        <v>318</v>
      </c>
      <c r="J24417" s="27" t="s">
        <v>298</v>
      </c>
      <c r="K24417" s="27" t="s">
        <v>346</v>
      </c>
      <c r="L24417" s="27" t="s">
        <v>335</v>
      </c>
      <c r="M24417" s="27" t="s">
        <v>338</v>
      </c>
      <c r="N24417" s="27" t="s">
        <v>309</v>
      </c>
      <c r="O24417" s="27" t="s">
        <v>33</v>
      </c>
      <c r="P24417" s="27">
        <v>150</v>
      </c>
    </row>
    <row r="24418" spans="7:16" x14ac:dyDescent="0.25">
      <c r="G24418" s="27" t="str">
        <f t="shared" si="381"/>
        <v>2021/2022Sub-Saharan AfricaTransportAll UsesProject-level market rate debtDomesticPrivateCommercial FI</v>
      </c>
      <c r="H24418" s="27" t="s">
        <v>291</v>
      </c>
      <c r="I24418" s="27" t="s">
        <v>318</v>
      </c>
      <c r="J24418" s="27" t="s">
        <v>298</v>
      </c>
      <c r="K24418" s="27" t="s">
        <v>346</v>
      </c>
      <c r="L24418" s="27" t="s">
        <v>335</v>
      </c>
      <c r="M24418" s="27" t="s">
        <v>323</v>
      </c>
      <c r="N24418" s="27" t="s">
        <v>306</v>
      </c>
      <c r="O24418" s="27" t="s">
        <v>23</v>
      </c>
      <c r="P24418" s="27">
        <v>6.7937076870000004</v>
      </c>
    </row>
    <row r="24419" spans="7:16" x14ac:dyDescent="0.25">
      <c r="G24419" s="27" t="str">
        <f t="shared" si="381"/>
        <v>2021/2022Sub-Saharan AfricaTransportAll UsesProject-level market rate debtDomesticPublicGovernment</v>
      </c>
      <c r="H24419" s="27" t="s">
        <v>291</v>
      </c>
      <c r="I24419" s="27" t="s">
        <v>318</v>
      </c>
      <c r="J24419" s="27" t="s">
        <v>298</v>
      </c>
      <c r="K24419" s="27" t="s">
        <v>346</v>
      </c>
      <c r="L24419" s="27" t="s">
        <v>335</v>
      </c>
      <c r="M24419" s="27" t="s">
        <v>323</v>
      </c>
      <c r="N24419" s="27" t="s">
        <v>309</v>
      </c>
      <c r="O24419" s="27" t="s">
        <v>28</v>
      </c>
      <c r="P24419" s="27">
        <v>0</v>
      </c>
    </row>
    <row r="24420" spans="7:16" x14ac:dyDescent="0.25">
      <c r="G24420" s="27" t="str">
        <f t="shared" si="381"/>
        <v>2021/2022Sub-Saharan AfricaTransportAll UsesProject-level market rate debtDomesticPublicMultilateral DFI</v>
      </c>
      <c r="H24420" s="27" t="s">
        <v>291</v>
      </c>
      <c r="I24420" s="27" t="s">
        <v>318</v>
      </c>
      <c r="J24420" s="27" t="s">
        <v>298</v>
      </c>
      <c r="K24420" s="27" t="s">
        <v>346</v>
      </c>
      <c r="L24420" s="27" t="s">
        <v>335</v>
      </c>
      <c r="M24420" s="27" t="s">
        <v>323</v>
      </c>
      <c r="N24420" s="27" t="s">
        <v>309</v>
      </c>
      <c r="O24420" s="27" t="s">
        <v>30</v>
      </c>
      <c r="P24420" s="27">
        <v>0.29574244700000002</v>
      </c>
    </row>
    <row r="24421" spans="7:16" x14ac:dyDescent="0.25">
      <c r="G24421" s="27" t="str">
        <f t="shared" si="381"/>
        <v>2021/2022Sub-Saharan AfricaTransportAll UsesProject-level market rate debtInternationalPublicMultilateral DFI</v>
      </c>
      <c r="H24421" s="27" t="s">
        <v>291</v>
      </c>
      <c r="I24421" s="27" t="s">
        <v>318</v>
      </c>
      <c r="J24421" s="27" t="s">
        <v>298</v>
      </c>
      <c r="K24421" s="27" t="s">
        <v>346</v>
      </c>
      <c r="L24421" s="27" t="s">
        <v>335</v>
      </c>
      <c r="M24421" s="27" t="s">
        <v>324</v>
      </c>
      <c r="N24421" s="27" t="s">
        <v>309</v>
      </c>
      <c r="O24421" s="27" t="s">
        <v>30</v>
      </c>
      <c r="P24421" s="27">
        <v>128.34606757</v>
      </c>
    </row>
    <row r="24422" spans="7:16" x14ac:dyDescent="0.25">
      <c r="G24422" s="27" t="str">
        <f t="shared" si="381"/>
        <v>2021/2022Sub-Saharan AfricaTransportAll UsesProject-level market rate debtInternationalPublicNational DFI</v>
      </c>
      <c r="H24422" s="27" t="s">
        <v>291</v>
      </c>
      <c r="I24422" s="27" t="s">
        <v>318</v>
      </c>
      <c r="J24422" s="27" t="s">
        <v>298</v>
      </c>
      <c r="K24422" s="27" t="s">
        <v>346</v>
      </c>
      <c r="L24422" s="27" t="s">
        <v>335</v>
      </c>
      <c r="M24422" s="27" t="s">
        <v>324</v>
      </c>
      <c r="N24422" s="27" t="s">
        <v>309</v>
      </c>
      <c r="O24422" s="27" t="s">
        <v>33</v>
      </c>
      <c r="P24422" s="27">
        <v>150</v>
      </c>
    </row>
    <row r="24423" spans="7:16" x14ac:dyDescent="0.25">
      <c r="G24423" s="27" t="str">
        <f t="shared" si="381"/>
        <v>2021/2022Sub-Saharan AfricaTransportAll UsesUnknownAll DestinationsPublicMultilateral DFI</v>
      </c>
      <c r="H24423" s="27" t="s">
        <v>291</v>
      </c>
      <c r="I24423" s="27" t="s">
        <v>318</v>
      </c>
      <c r="J24423" s="27" t="s">
        <v>298</v>
      </c>
      <c r="K24423" s="27" t="s">
        <v>346</v>
      </c>
      <c r="L24423" s="27" t="s">
        <v>301</v>
      </c>
      <c r="M24423" s="27" t="s">
        <v>338</v>
      </c>
      <c r="N24423" s="27" t="s">
        <v>309</v>
      </c>
      <c r="O24423" s="27" t="s">
        <v>30</v>
      </c>
      <c r="P24423" s="27">
        <v>375.14408621899997</v>
      </c>
    </row>
    <row r="24424" spans="7:16" x14ac:dyDescent="0.25">
      <c r="G24424" s="27" t="str">
        <f t="shared" si="381"/>
        <v>2021/2022Sub-Saharan AfricaTransportAll UsesUnknownAll DestinationsUnknownUnknown</v>
      </c>
      <c r="H24424" s="27" t="s">
        <v>291</v>
      </c>
      <c r="I24424" s="27" t="s">
        <v>318</v>
      </c>
      <c r="J24424" s="27" t="s">
        <v>298</v>
      </c>
      <c r="K24424" s="27" t="s">
        <v>346</v>
      </c>
      <c r="L24424" s="27" t="s">
        <v>301</v>
      </c>
      <c r="M24424" s="27" t="s">
        <v>338</v>
      </c>
      <c r="N24424" s="27" t="s">
        <v>301</v>
      </c>
      <c r="O24424" s="27" t="s">
        <v>301</v>
      </c>
      <c r="P24424" s="27">
        <v>160.90754630000001</v>
      </c>
    </row>
    <row r="24425" spans="7:16" x14ac:dyDescent="0.25">
      <c r="G24425" s="27" t="str">
        <f t="shared" si="381"/>
        <v>2021/2022Sub-Saharan AfricaTransportAll UsesUnknownDomesticPublicMultilateral DFI</v>
      </c>
      <c r="H24425" s="27" t="s">
        <v>291</v>
      </c>
      <c r="I24425" s="27" t="s">
        <v>318</v>
      </c>
      <c r="J24425" s="27" t="s">
        <v>298</v>
      </c>
      <c r="K24425" s="27" t="s">
        <v>346</v>
      </c>
      <c r="L24425" s="27" t="s">
        <v>301</v>
      </c>
      <c r="M24425" s="27" t="s">
        <v>323</v>
      </c>
      <c r="N24425" s="27" t="s">
        <v>309</v>
      </c>
      <c r="O24425" s="27" t="s">
        <v>30</v>
      </c>
      <c r="P24425" s="27">
        <v>0.11266021900000001</v>
      </c>
    </row>
    <row r="24426" spans="7:16" x14ac:dyDescent="0.25">
      <c r="G24426" s="27" t="str">
        <f t="shared" si="381"/>
        <v>2021/2022Sub-Saharan AfricaTransportAll UsesUnknownInternationalPublicMultilateral DFI</v>
      </c>
      <c r="H24426" s="27" t="s">
        <v>291</v>
      </c>
      <c r="I24426" s="27" t="s">
        <v>318</v>
      </c>
      <c r="J24426" s="27" t="s">
        <v>298</v>
      </c>
      <c r="K24426" s="27" t="s">
        <v>346</v>
      </c>
      <c r="L24426" s="27" t="s">
        <v>301</v>
      </c>
      <c r="M24426" s="27" t="s">
        <v>324</v>
      </c>
      <c r="N24426" s="27" t="s">
        <v>309</v>
      </c>
      <c r="O24426" s="27" t="s">
        <v>30</v>
      </c>
      <c r="P24426" s="27">
        <v>375.03142600000001</v>
      </c>
    </row>
    <row r="24427" spans="7:16" x14ac:dyDescent="0.25">
      <c r="G24427" s="27" t="str">
        <f t="shared" si="381"/>
        <v>2021/2022Sub-Saharan AfricaTransportAll UsesUnknownUnknownUnknownUnknown</v>
      </c>
      <c r="H24427" s="27" t="s">
        <v>291</v>
      </c>
      <c r="I24427" s="27" t="s">
        <v>318</v>
      </c>
      <c r="J24427" s="27" t="s">
        <v>298</v>
      </c>
      <c r="K24427" s="27" t="s">
        <v>346</v>
      </c>
      <c r="L24427" s="27" t="s">
        <v>301</v>
      </c>
      <c r="M24427" s="27" t="s">
        <v>301</v>
      </c>
      <c r="N24427" s="27" t="s">
        <v>301</v>
      </c>
      <c r="O24427" s="27" t="s">
        <v>301</v>
      </c>
      <c r="P24427" s="27">
        <v>160.90754630000001</v>
      </c>
    </row>
    <row r="24428" spans="7:16" x14ac:dyDescent="0.25">
      <c r="G24428" s="27" t="str">
        <f t="shared" si="381"/>
        <v>2021/2022Sub-Saharan AfricaTransportMitigationAll InstrumentsAll DestinationsPrivateCommercial FI</v>
      </c>
      <c r="H24428" s="27" t="s">
        <v>291</v>
      </c>
      <c r="I24428" s="27" t="s">
        <v>318</v>
      </c>
      <c r="J24428" s="27" t="s">
        <v>298</v>
      </c>
      <c r="K24428" s="27" t="s">
        <v>303</v>
      </c>
      <c r="L24428" s="27" t="s">
        <v>345</v>
      </c>
      <c r="M24428" s="27" t="s">
        <v>338</v>
      </c>
      <c r="N24428" s="27" t="s">
        <v>306</v>
      </c>
      <c r="O24428" s="27" t="s">
        <v>23</v>
      </c>
      <c r="P24428" s="27">
        <v>6.7937076870000004</v>
      </c>
    </row>
    <row r="24429" spans="7:16" x14ac:dyDescent="0.25">
      <c r="G24429" s="27" t="str">
        <f t="shared" si="381"/>
        <v>2021/2022Sub-Saharan AfricaTransportMitigationAll InstrumentsAll DestinationsPrivateCorporations</v>
      </c>
      <c r="H24429" s="27" t="s">
        <v>291</v>
      </c>
      <c r="I24429" s="27" t="s">
        <v>318</v>
      </c>
      <c r="J24429" s="27" t="s">
        <v>298</v>
      </c>
      <c r="K24429" s="27" t="s">
        <v>303</v>
      </c>
      <c r="L24429" s="27" t="s">
        <v>345</v>
      </c>
      <c r="M24429" s="27" t="s">
        <v>338</v>
      </c>
      <c r="N24429" s="27" t="s">
        <v>306</v>
      </c>
      <c r="O24429" s="27" t="s">
        <v>307</v>
      </c>
      <c r="P24429" s="27">
        <v>0.53379131899999999</v>
      </c>
    </row>
    <row r="24430" spans="7:16" x14ac:dyDescent="0.25">
      <c r="G24430" s="27" t="str">
        <f t="shared" si="381"/>
        <v>2021/2022Sub-Saharan AfricaTransportMitigationAll InstrumentsAll DestinationsPrivateHouseholds/Individuals</v>
      </c>
      <c r="H24430" s="27" t="s">
        <v>291</v>
      </c>
      <c r="I24430" s="27" t="s">
        <v>318</v>
      </c>
      <c r="J24430" s="27" t="s">
        <v>298</v>
      </c>
      <c r="K24430" s="27" t="s">
        <v>303</v>
      </c>
      <c r="L24430" s="27" t="s">
        <v>345</v>
      </c>
      <c r="M24430" s="27" t="s">
        <v>338</v>
      </c>
      <c r="N24430" s="27" t="s">
        <v>306</v>
      </c>
      <c r="O24430" s="27" t="s">
        <v>308</v>
      </c>
      <c r="P24430" s="27">
        <v>4.8041218639999999</v>
      </c>
    </row>
    <row r="24431" spans="7:16" x14ac:dyDescent="0.25">
      <c r="G24431" s="27" t="str">
        <f t="shared" si="381"/>
        <v>2021/2022Sub-Saharan AfricaTransportMitigationAll InstrumentsAll DestinationsPublicBilateral DFI</v>
      </c>
      <c r="H24431" s="27" t="s">
        <v>291</v>
      </c>
      <c r="I24431" s="27" t="s">
        <v>318</v>
      </c>
      <c r="J24431" s="27" t="s">
        <v>298</v>
      </c>
      <c r="K24431" s="27" t="s">
        <v>303</v>
      </c>
      <c r="L24431" s="27" t="s">
        <v>345</v>
      </c>
      <c r="M24431" s="27" t="s">
        <v>338</v>
      </c>
      <c r="N24431" s="27" t="s">
        <v>309</v>
      </c>
      <c r="O24431" s="27" t="s">
        <v>31</v>
      </c>
      <c r="P24431" s="27">
        <v>50</v>
      </c>
    </row>
    <row r="24432" spans="7:16" x14ac:dyDescent="0.25">
      <c r="G24432" s="27" t="str">
        <f t="shared" si="381"/>
        <v>2021/2022Sub-Saharan AfricaTransportMitigationAll InstrumentsAll DestinationsPublicExport Credit Agency (ECA)</v>
      </c>
      <c r="H24432" s="27" t="s">
        <v>291</v>
      </c>
      <c r="I24432" s="27" t="s">
        <v>318</v>
      </c>
      <c r="J24432" s="27" t="s">
        <v>298</v>
      </c>
      <c r="K24432" s="27" t="s">
        <v>303</v>
      </c>
      <c r="L24432" s="27" t="s">
        <v>345</v>
      </c>
      <c r="M24432" s="27" t="s">
        <v>338</v>
      </c>
      <c r="N24432" s="27" t="s">
        <v>309</v>
      </c>
      <c r="O24432" s="27" t="s">
        <v>310</v>
      </c>
      <c r="P24432" s="27">
        <v>0</v>
      </c>
    </row>
    <row r="24433" spans="7:16" x14ac:dyDescent="0.25">
      <c r="G24433" s="27" t="str">
        <f t="shared" si="381"/>
        <v>2021/2022Sub-Saharan AfricaTransportMitigationAll InstrumentsAll DestinationsPublicGovernment</v>
      </c>
      <c r="H24433" s="27" t="s">
        <v>291</v>
      </c>
      <c r="I24433" s="27" t="s">
        <v>318</v>
      </c>
      <c r="J24433" s="27" t="s">
        <v>298</v>
      </c>
      <c r="K24433" s="27" t="s">
        <v>303</v>
      </c>
      <c r="L24433" s="27" t="s">
        <v>345</v>
      </c>
      <c r="M24433" s="27" t="s">
        <v>338</v>
      </c>
      <c r="N24433" s="27" t="s">
        <v>309</v>
      </c>
      <c r="O24433" s="27" t="s">
        <v>28</v>
      </c>
      <c r="P24433" s="27">
        <v>3.3090082949999999</v>
      </c>
    </row>
    <row r="24434" spans="7:16" x14ac:dyDescent="0.25">
      <c r="G24434" s="27" t="str">
        <f t="shared" si="381"/>
        <v>2021/2022Sub-Saharan AfricaTransportMitigationAll InstrumentsAll DestinationsPublicMultilateral Climate Funds</v>
      </c>
      <c r="H24434" s="27" t="s">
        <v>291</v>
      </c>
      <c r="I24434" s="27" t="s">
        <v>318</v>
      </c>
      <c r="J24434" s="27" t="s">
        <v>298</v>
      </c>
      <c r="K24434" s="27" t="s">
        <v>303</v>
      </c>
      <c r="L24434" s="27" t="s">
        <v>345</v>
      </c>
      <c r="M24434" s="27" t="s">
        <v>338</v>
      </c>
      <c r="N24434" s="27" t="s">
        <v>309</v>
      </c>
      <c r="O24434" s="27" t="s">
        <v>29</v>
      </c>
      <c r="P24434" s="27">
        <v>0</v>
      </c>
    </row>
    <row r="24435" spans="7:16" x14ac:dyDescent="0.25">
      <c r="G24435" s="27" t="str">
        <f t="shared" si="381"/>
        <v>2021/2022Sub-Saharan AfricaTransportMitigationAll InstrumentsAll DestinationsPublicMultilateral DFI</v>
      </c>
      <c r="H24435" s="27" t="s">
        <v>291</v>
      </c>
      <c r="I24435" s="27" t="s">
        <v>318</v>
      </c>
      <c r="J24435" s="27" t="s">
        <v>298</v>
      </c>
      <c r="K24435" s="27" t="s">
        <v>303</v>
      </c>
      <c r="L24435" s="27" t="s">
        <v>345</v>
      </c>
      <c r="M24435" s="27" t="s">
        <v>338</v>
      </c>
      <c r="N24435" s="27" t="s">
        <v>309</v>
      </c>
      <c r="O24435" s="27" t="s">
        <v>30</v>
      </c>
      <c r="P24435" s="27">
        <v>83.785168764000005</v>
      </c>
    </row>
    <row r="24436" spans="7:16" x14ac:dyDescent="0.25">
      <c r="G24436" s="27" t="str">
        <f t="shared" si="381"/>
        <v>2021/2022Sub-Saharan AfricaTransportMitigationAll InstrumentsAll DestinationsPublicNational DFI</v>
      </c>
      <c r="H24436" s="27" t="s">
        <v>291</v>
      </c>
      <c r="I24436" s="27" t="s">
        <v>318</v>
      </c>
      <c r="J24436" s="27" t="s">
        <v>298</v>
      </c>
      <c r="K24436" s="27" t="s">
        <v>303</v>
      </c>
      <c r="L24436" s="27" t="s">
        <v>345</v>
      </c>
      <c r="M24436" s="27" t="s">
        <v>338</v>
      </c>
      <c r="N24436" s="27" t="s">
        <v>309</v>
      </c>
      <c r="O24436" s="27" t="s">
        <v>33</v>
      </c>
      <c r="P24436" s="27">
        <v>150</v>
      </c>
    </row>
    <row r="24437" spans="7:16" x14ac:dyDescent="0.25">
      <c r="G24437" s="27" t="str">
        <f t="shared" si="381"/>
        <v>2021/2022Sub-Saharan AfricaTransportMitigationAll InstrumentsAll DestinationsUnknownUnknown</v>
      </c>
      <c r="H24437" s="27" t="s">
        <v>291</v>
      </c>
      <c r="I24437" s="27" t="s">
        <v>318</v>
      </c>
      <c r="J24437" s="27" t="s">
        <v>298</v>
      </c>
      <c r="K24437" s="27" t="s">
        <v>303</v>
      </c>
      <c r="L24437" s="27" t="s">
        <v>345</v>
      </c>
      <c r="M24437" s="27" t="s">
        <v>338</v>
      </c>
      <c r="N24437" s="27" t="s">
        <v>301</v>
      </c>
      <c r="O24437" s="27" t="s">
        <v>301</v>
      </c>
      <c r="P24437" s="27">
        <v>160.90754630000001</v>
      </c>
    </row>
    <row r="24438" spans="7:16" x14ac:dyDescent="0.25">
      <c r="G24438" s="27" t="str">
        <f t="shared" si="381"/>
        <v>2021/2022Sub-Saharan AfricaTransportMitigationAll InstrumentsDomesticPrivateCommercial FI</v>
      </c>
      <c r="H24438" s="27" t="s">
        <v>291</v>
      </c>
      <c r="I24438" s="27" t="s">
        <v>318</v>
      </c>
      <c r="J24438" s="27" t="s">
        <v>298</v>
      </c>
      <c r="K24438" s="27" t="s">
        <v>303</v>
      </c>
      <c r="L24438" s="27" t="s">
        <v>345</v>
      </c>
      <c r="M24438" s="27" t="s">
        <v>323</v>
      </c>
      <c r="N24438" s="27" t="s">
        <v>306</v>
      </c>
      <c r="O24438" s="27" t="s">
        <v>23</v>
      </c>
      <c r="P24438" s="27">
        <v>6.7937076870000004</v>
      </c>
    </row>
    <row r="24439" spans="7:16" x14ac:dyDescent="0.25">
      <c r="G24439" s="27" t="str">
        <f t="shared" si="381"/>
        <v>2021/2022Sub-Saharan AfricaTransportMitigationAll InstrumentsDomesticPrivateCorporations</v>
      </c>
      <c r="H24439" s="27" t="s">
        <v>291</v>
      </c>
      <c r="I24439" s="27" t="s">
        <v>318</v>
      </c>
      <c r="J24439" s="27" t="s">
        <v>298</v>
      </c>
      <c r="K24439" s="27" t="s">
        <v>303</v>
      </c>
      <c r="L24439" s="27" t="s">
        <v>345</v>
      </c>
      <c r="M24439" s="27" t="s">
        <v>323</v>
      </c>
      <c r="N24439" s="27" t="s">
        <v>306</v>
      </c>
      <c r="O24439" s="27" t="s">
        <v>307</v>
      </c>
      <c r="P24439" s="27">
        <v>0.53379131899999999</v>
      </c>
    </row>
    <row r="24440" spans="7:16" x14ac:dyDescent="0.25">
      <c r="G24440" s="27" t="str">
        <f t="shared" si="381"/>
        <v>2021/2022Sub-Saharan AfricaTransportMitigationAll InstrumentsDomesticPrivateHouseholds/Individuals</v>
      </c>
      <c r="H24440" s="27" t="s">
        <v>291</v>
      </c>
      <c r="I24440" s="27" t="s">
        <v>318</v>
      </c>
      <c r="J24440" s="27" t="s">
        <v>298</v>
      </c>
      <c r="K24440" s="27" t="s">
        <v>303</v>
      </c>
      <c r="L24440" s="27" t="s">
        <v>345</v>
      </c>
      <c r="M24440" s="27" t="s">
        <v>323</v>
      </c>
      <c r="N24440" s="27" t="s">
        <v>306</v>
      </c>
      <c r="O24440" s="27" t="s">
        <v>308</v>
      </c>
      <c r="P24440" s="27">
        <v>4.8041218639999999</v>
      </c>
    </row>
    <row r="24441" spans="7:16" x14ac:dyDescent="0.25">
      <c r="G24441" s="27" t="str">
        <f t="shared" si="381"/>
        <v>2021/2022Sub-Saharan AfricaTransportMitigationAll InstrumentsDomesticPublicGovernment</v>
      </c>
      <c r="H24441" s="27" t="s">
        <v>291</v>
      </c>
      <c r="I24441" s="27" t="s">
        <v>318</v>
      </c>
      <c r="J24441" s="27" t="s">
        <v>298</v>
      </c>
      <c r="K24441" s="27" t="s">
        <v>303</v>
      </c>
      <c r="L24441" s="27" t="s">
        <v>345</v>
      </c>
      <c r="M24441" s="27" t="s">
        <v>323</v>
      </c>
      <c r="N24441" s="27" t="s">
        <v>309</v>
      </c>
      <c r="O24441" s="27" t="s">
        <v>28</v>
      </c>
      <c r="P24441" s="27">
        <v>0.87557768300000005</v>
      </c>
    </row>
    <row r="24442" spans="7:16" x14ac:dyDescent="0.25">
      <c r="G24442" s="27" t="str">
        <f t="shared" si="381"/>
        <v>2021/2022Sub-Saharan AfricaTransportMitigationAll InstrumentsDomesticPublicMultilateral DFI</v>
      </c>
      <c r="H24442" s="27" t="s">
        <v>291</v>
      </c>
      <c r="I24442" s="27" t="s">
        <v>318</v>
      </c>
      <c r="J24442" s="27" t="s">
        <v>298</v>
      </c>
      <c r="K24442" s="27" t="s">
        <v>303</v>
      </c>
      <c r="L24442" s="27" t="s">
        <v>345</v>
      </c>
      <c r="M24442" s="27" t="s">
        <v>323</v>
      </c>
      <c r="N24442" s="27" t="s">
        <v>309</v>
      </c>
      <c r="O24442" s="27" t="s">
        <v>30</v>
      </c>
      <c r="P24442" s="27">
        <v>0.16172800000000001</v>
      </c>
    </row>
    <row r="24443" spans="7:16" x14ac:dyDescent="0.25">
      <c r="G24443" s="27" t="str">
        <f t="shared" si="381"/>
        <v>2021/2022Sub-Saharan AfricaTransportMitigationAll InstrumentsInternationalPublicBilateral DFI</v>
      </c>
      <c r="H24443" s="27" t="s">
        <v>291</v>
      </c>
      <c r="I24443" s="27" t="s">
        <v>318</v>
      </c>
      <c r="J24443" s="27" t="s">
        <v>298</v>
      </c>
      <c r="K24443" s="27" t="s">
        <v>303</v>
      </c>
      <c r="L24443" s="27" t="s">
        <v>345</v>
      </c>
      <c r="M24443" s="27" t="s">
        <v>324</v>
      </c>
      <c r="N24443" s="27" t="s">
        <v>309</v>
      </c>
      <c r="O24443" s="27" t="s">
        <v>31</v>
      </c>
      <c r="P24443" s="27">
        <v>50</v>
      </c>
    </row>
    <row r="24444" spans="7:16" x14ac:dyDescent="0.25">
      <c r="G24444" s="27" t="str">
        <f t="shared" si="381"/>
        <v>2021/2022Sub-Saharan AfricaTransportMitigationAll InstrumentsInternationalPublicExport Credit Agency (ECA)</v>
      </c>
      <c r="H24444" s="27" t="s">
        <v>291</v>
      </c>
      <c r="I24444" s="27" t="s">
        <v>318</v>
      </c>
      <c r="J24444" s="27" t="s">
        <v>298</v>
      </c>
      <c r="K24444" s="27" t="s">
        <v>303</v>
      </c>
      <c r="L24444" s="27" t="s">
        <v>345</v>
      </c>
      <c r="M24444" s="27" t="s">
        <v>324</v>
      </c>
      <c r="N24444" s="27" t="s">
        <v>309</v>
      </c>
      <c r="O24444" s="27" t="s">
        <v>310</v>
      </c>
      <c r="P24444" s="27">
        <v>0</v>
      </c>
    </row>
    <row r="24445" spans="7:16" x14ac:dyDescent="0.25">
      <c r="G24445" s="27" t="str">
        <f t="shared" si="381"/>
        <v>2021/2022Sub-Saharan AfricaTransportMitigationAll InstrumentsInternationalPublicGovernment</v>
      </c>
      <c r="H24445" s="27" t="s">
        <v>291</v>
      </c>
      <c r="I24445" s="27" t="s">
        <v>318</v>
      </c>
      <c r="J24445" s="27" t="s">
        <v>298</v>
      </c>
      <c r="K24445" s="27" t="s">
        <v>303</v>
      </c>
      <c r="L24445" s="27" t="s">
        <v>345</v>
      </c>
      <c r="M24445" s="27" t="s">
        <v>324</v>
      </c>
      <c r="N24445" s="27" t="s">
        <v>309</v>
      </c>
      <c r="O24445" s="27" t="s">
        <v>28</v>
      </c>
      <c r="P24445" s="27">
        <v>2.433430612</v>
      </c>
    </row>
    <row r="24446" spans="7:16" x14ac:dyDescent="0.25">
      <c r="G24446" s="27" t="str">
        <f t="shared" si="381"/>
        <v>2021/2022Sub-Saharan AfricaTransportMitigationAll InstrumentsInternationalPublicMultilateral Climate Funds</v>
      </c>
      <c r="H24446" s="27" t="s">
        <v>291</v>
      </c>
      <c r="I24446" s="27" t="s">
        <v>318</v>
      </c>
      <c r="J24446" s="27" t="s">
        <v>298</v>
      </c>
      <c r="K24446" s="27" t="s">
        <v>303</v>
      </c>
      <c r="L24446" s="27" t="s">
        <v>345</v>
      </c>
      <c r="M24446" s="27" t="s">
        <v>324</v>
      </c>
      <c r="N24446" s="27" t="s">
        <v>309</v>
      </c>
      <c r="O24446" s="27" t="s">
        <v>29</v>
      </c>
      <c r="P24446" s="27">
        <v>0</v>
      </c>
    </row>
    <row r="24447" spans="7:16" x14ac:dyDescent="0.25">
      <c r="G24447" s="27" t="str">
        <f t="shared" si="381"/>
        <v>2021/2022Sub-Saharan AfricaTransportMitigationAll InstrumentsInternationalPublicMultilateral DFI</v>
      </c>
      <c r="H24447" s="27" t="s">
        <v>291</v>
      </c>
      <c r="I24447" s="27" t="s">
        <v>318</v>
      </c>
      <c r="J24447" s="27" t="s">
        <v>298</v>
      </c>
      <c r="K24447" s="27" t="s">
        <v>303</v>
      </c>
      <c r="L24447" s="27" t="s">
        <v>345</v>
      </c>
      <c r="M24447" s="27" t="s">
        <v>324</v>
      </c>
      <c r="N24447" s="27" t="s">
        <v>309</v>
      </c>
      <c r="O24447" s="27" t="s">
        <v>30</v>
      </c>
      <c r="P24447" s="27">
        <v>83.623440763999994</v>
      </c>
    </row>
    <row r="24448" spans="7:16" x14ac:dyDescent="0.25">
      <c r="G24448" s="27" t="str">
        <f t="shared" si="381"/>
        <v>2021/2022Sub-Saharan AfricaTransportMitigationAll InstrumentsInternationalPublicNational DFI</v>
      </c>
      <c r="H24448" s="27" t="s">
        <v>291</v>
      </c>
      <c r="I24448" s="27" t="s">
        <v>318</v>
      </c>
      <c r="J24448" s="27" t="s">
        <v>298</v>
      </c>
      <c r="K24448" s="27" t="s">
        <v>303</v>
      </c>
      <c r="L24448" s="27" t="s">
        <v>345</v>
      </c>
      <c r="M24448" s="27" t="s">
        <v>324</v>
      </c>
      <c r="N24448" s="27" t="s">
        <v>309</v>
      </c>
      <c r="O24448" s="27" t="s">
        <v>33</v>
      </c>
      <c r="P24448" s="27">
        <v>150</v>
      </c>
    </row>
    <row r="24449" spans="7:16" x14ac:dyDescent="0.25">
      <c r="G24449" s="27" t="str">
        <f t="shared" si="381"/>
        <v>2021/2022Sub-Saharan AfricaTransportMitigationAll InstrumentsUnknownUnknownUnknown</v>
      </c>
      <c r="H24449" s="27" t="s">
        <v>291</v>
      </c>
      <c r="I24449" s="27" t="s">
        <v>318</v>
      </c>
      <c r="J24449" s="27" t="s">
        <v>298</v>
      </c>
      <c r="K24449" s="27" t="s">
        <v>303</v>
      </c>
      <c r="L24449" s="27" t="s">
        <v>345</v>
      </c>
      <c r="M24449" s="27" t="s">
        <v>301</v>
      </c>
      <c r="N24449" s="27" t="s">
        <v>301</v>
      </c>
      <c r="O24449" s="27" t="s">
        <v>301</v>
      </c>
      <c r="P24449" s="27">
        <v>160.90754630000001</v>
      </c>
    </row>
    <row r="24450" spans="7:16" x14ac:dyDescent="0.25">
      <c r="G24450" s="27" t="str">
        <f t="shared" si="381"/>
        <v>2021/2022Sub-Saharan AfricaTransportMitigationBalance sheet financing (equity portion)All DestinationsPrivateCorporations</v>
      </c>
      <c r="H24450" s="27" t="s">
        <v>291</v>
      </c>
      <c r="I24450" s="27" t="s">
        <v>318</v>
      </c>
      <c r="J24450" s="27" t="s">
        <v>298</v>
      </c>
      <c r="K24450" s="27" t="s">
        <v>303</v>
      </c>
      <c r="L24450" s="27" t="s">
        <v>334</v>
      </c>
      <c r="M24450" s="27" t="s">
        <v>338</v>
      </c>
      <c r="N24450" s="27" t="s">
        <v>306</v>
      </c>
      <c r="O24450" s="27" t="s">
        <v>307</v>
      </c>
      <c r="P24450" s="27">
        <v>0.53379131899999999</v>
      </c>
    </row>
    <row r="24451" spans="7:16" x14ac:dyDescent="0.25">
      <c r="G24451" s="27" t="str">
        <f t="shared" ref="G24451:G24514" si="382">+_xlfn.CONCAT(H24451:O24451)</f>
        <v>2021/2022Sub-Saharan AfricaTransportMitigationBalance sheet financing (equity portion)All DestinationsPrivateHouseholds/Individuals</v>
      </c>
      <c r="H24451" s="27" t="s">
        <v>291</v>
      </c>
      <c r="I24451" s="27" t="s">
        <v>318</v>
      </c>
      <c r="J24451" s="27" t="s">
        <v>298</v>
      </c>
      <c r="K24451" s="27" t="s">
        <v>303</v>
      </c>
      <c r="L24451" s="27" t="s">
        <v>334</v>
      </c>
      <c r="M24451" s="27" t="s">
        <v>338</v>
      </c>
      <c r="N24451" s="27" t="s">
        <v>306</v>
      </c>
      <c r="O24451" s="27" t="s">
        <v>308</v>
      </c>
      <c r="P24451" s="27">
        <v>4.8041218639999999</v>
      </c>
    </row>
    <row r="24452" spans="7:16" x14ac:dyDescent="0.25">
      <c r="G24452" s="27" t="str">
        <f t="shared" si="382"/>
        <v>2021/2022Sub-Saharan AfricaTransportMitigationBalance sheet financing (equity portion)DomesticPrivateCorporations</v>
      </c>
      <c r="H24452" s="27" t="s">
        <v>291</v>
      </c>
      <c r="I24452" s="27" t="s">
        <v>318</v>
      </c>
      <c r="J24452" s="27" t="s">
        <v>298</v>
      </c>
      <c r="K24452" s="27" t="s">
        <v>303</v>
      </c>
      <c r="L24452" s="27" t="s">
        <v>334</v>
      </c>
      <c r="M24452" s="27" t="s">
        <v>323</v>
      </c>
      <c r="N24452" s="27" t="s">
        <v>306</v>
      </c>
      <c r="O24452" s="27" t="s">
        <v>307</v>
      </c>
      <c r="P24452" s="27">
        <v>0.53379131899999999</v>
      </c>
    </row>
    <row r="24453" spans="7:16" x14ac:dyDescent="0.25">
      <c r="G24453" s="27" t="str">
        <f t="shared" si="382"/>
        <v>2021/2022Sub-Saharan AfricaTransportMitigationBalance sheet financing (equity portion)DomesticPrivateHouseholds/Individuals</v>
      </c>
      <c r="H24453" s="27" t="s">
        <v>291</v>
      </c>
      <c r="I24453" s="27" t="s">
        <v>318</v>
      </c>
      <c r="J24453" s="27" t="s">
        <v>298</v>
      </c>
      <c r="K24453" s="27" t="s">
        <v>303</v>
      </c>
      <c r="L24453" s="27" t="s">
        <v>334</v>
      </c>
      <c r="M24453" s="27" t="s">
        <v>323</v>
      </c>
      <c r="N24453" s="27" t="s">
        <v>306</v>
      </c>
      <c r="O24453" s="27" t="s">
        <v>308</v>
      </c>
      <c r="P24453" s="27">
        <v>4.8041218639999999</v>
      </c>
    </row>
    <row r="24454" spans="7:16" x14ac:dyDescent="0.25">
      <c r="G24454" s="27" t="str">
        <f t="shared" si="382"/>
        <v>2021/2022Sub-Saharan AfricaTransportMitigationGrantAll DestinationsPublicGovernment</v>
      </c>
      <c r="H24454" s="27" t="s">
        <v>291</v>
      </c>
      <c r="I24454" s="27" t="s">
        <v>318</v>
      </c>
      <c r="J24454" s="27" t="s">
        <v>298</v>
      </c>
      <c r="K24454" s="27" t="s">
        <v>303</v>
      </c>
      <c r="L24454" s="27" t="s">
        <v>332</v>
      </c>
      <c r="M24454" s="27" t="s">
        <v>338</v>
      </c>
      <c r="N24454" s="27" t="s">
        <v>309</v>
      </c>
      <c r="O24454" s="27" t="s">
        <v>28</v>
      </c>
      <c r="P24454" s="27">
        <v>3.3090082949999999</v>
      </c>
    </row>
    <row r="24455" spans="7:16" x14ac:dyDescent="0.25">
      <c r="G24455" s="27" t="str">
        <f t="shared" si="382"/>
        <v>2021/2022Sub-Saharan AfricaTransportMitigationGrantAll DestinationsPublicMultilateral DFI</v>
      </c>
      <c r="H24455" s="27" t="s">
        <v>291</v>
      </c>
      <c r="I24455" s="27" t="s">
        <v>318</v>
      </c>
      <c r="J24455" s="27" t="s">
        <v>298</v>
      </c>
      <c r="K24455" s="27" t="s">
        <v>303</v>
      </c>
      <c r="L24455" s="27" t="s">
        <v>332</v>
      </c>
      <c r="M24455" s="27" t="s">
        <v>338</v>
      </c>
      <c r="N24455" s="27" t="s">
        <v>309</v>
      </c>
      <c r="O24455" s="27" t="s">
        <v>30</v>
      </c>
      <c r="P24455" s="27">
        <v>0</v>
      </c>
    </row>
    <row r="24456" spans="7:16" x14ac:dyDescent="0.25">
      <c r="G24456" s="27" t="str">
        <f t="shared" si="382"/>
        <v>2021/2022Sub-Saharan AfricaTransportMitigationGrantDomesticPublicGovernment</v>
      </c>
      <c r="H24456" s="27" t="s">
        <v>291</v>
      </c>
      <c r="I24456" s="27" t="s">
        <v>318</v>
      </c>
      <c r="J24456" s="27" t="s">
        <v>298</v>
      </c>
      <c r="K24456" s="27" t="s">
        <v>303</v>
      </c>
      <c r="L24456" s="27" t="s">
        <v>332</v>
      </c>
      <c r="M24456" s="27" t="s">
        <v>323</v>
      </c>
      <c r="N24456" s="27" t="s">
        <v>309</v>
      </c>
      <c r="O24456" s="27" t="s">
        <v>28</v>
      </c>
      <c r="P24456" s="27">
        <v>0.87557768300000005</v>
      </c>
    </row>
    <row r="24457" spans="7:16" x14ac:dyDescent="0.25">
      <c r="G24457" s="27" t="str">
        <f t="shared" si="382"/>
        <v>2021/2022Sub-Saharan AfricaTransportMitigationGrantInternationalPublicGovernment</v>
      </c>
      <c r="H24457" s="27" t="s">
        <v>291</v>
      </c>
      <c r="I24457" s="27" t="s">
        <v>318</v>
      </c>
      <c r="J24457" s="27" t="s">
        <v>298</v>
      </c>
      <c r="K24457" s="27" t="s">
        <v>303</v>
      </c>
      <c r="L24457" s="27" t="s">
        <v>332</v>
      </c>
      <c r="M24457" s="27" t="s">
        <v>324</v>
      </c>
      <c r="N24457" s="27" t="s">
        <v>309</v>
      </c>
      <c r="O24457" s="27" t="s">
        <v>28</v>
      </c>
      <c r="P24457" s="27">
        <v>2.433430612</v>
      </c>
    </row>
    <row r="24458" spans="7:16" x14ac:dyDescent="0.25">
      <c r="G24458" s="27" t="str">
        <f t="shared" si="382"/>
        <v>2021/2022Sub-Saharan AfricaTransportMitigationGrantInternationalPublicMultilateral DFI</v>
      </c>
      <c r="H24458" s="27" t="s">
        <v>291</v>
      </c>
      <c r="I24458" s="27" t="s">
        <v>318</v>
      </c>
      <c r="J24458" s="27" t="s">
        <v>298</v>
      </c>
      <c r="K24458" s="27" t="s">
        <v>303</v>
      </c>
      <c r="L24458" s="27" t="s">
        <v>332</v>
      </c>
      <c r="M24458" s="27" t="s">
        <v>324</v>
      </c>
      <c r="N24458" s="27" t="s">
        <v>309</v>
      </c>
      <c r="O24458" s="27" t="s">
        <v>30</v>
      </c>
      <c r="P24458" s="27">
        <v>0</v>
      </c>
    </row>
    <row r="24459" spans="7:16" x14ac:dyDescent="0.25">
      <c r="G24459" s="27" t="str">
        <f t="shared" si="382"/>
        <v>2021/2022Sub-Saharan AfricaTransportMitigationLow-cost project debtAll DestinationsPublicBilateral DFI</v>
      </c>
      <c r="H24459" s="27" t="s">
        <v>291</v>
      </c>
      <c r="I24459" s="27" t="s">
        <v>318</v>
      </c>
      <c r="J24459" s="27" t="s">
        <v>298</v>
      </c>
      <c r="K24459" s="27" t="s">
        <v>303</v>
      </c>
      <c r="L24459" s="27" t="s">
        <v>336</v>
      </c>
      <c r="M24459" s="27" t="s">
        <v>338</v>
      </c>
      <c r="N24459" s="27" t="s">
        <v>309</v>
      </c>
      <c r="O24459" s="27" t="s">
        <v>31</v>
      </c>
      <c r="P24459" s="27">
        <v>50</v>
      </c>
    </row>
    <row r="24460" spans="7:16" x14ac:dyDescent="0.25">
      <c r="G24460" s="27" t="str">
        <f t="shared" si="382"/>
        <v>2021/2022Sub-Saharan AfricaTransportMitigationLow-cost project debtAll DestinationsPublicExport Credit Agency (ECA)</v>
      </c>
      <c r="H24460" s="27" t="s">
        <v>291</v>
      </c>
      <c r="I24460" s="27" t="s">
        <v>318</v>
      </c>
      <c r="J24460" s="27" t="s">
        <v>298</v>
      </c>
      <c r="K24460" s="27" t="s">
        <v>303</v>
      </c>
      <c r="L24460" s="27" t="s">
        <v>336</v>
      </c>
      <c r="M24460" s="27" t="s">
        <v>338</v>
      </c>
      <c r="N24460" s="27" t="s">
        <v>309</v>
      </c>
      <c r="O24460" s="27" t="s">
        <v>310</v>
      </c>
      <c r="P24460" s="27">
        <v>0</v>
      </c>
    </row>
    <row r="24461" spans="7:16" x14ac:dyDescent="0.25">
      <c r="G24461" s="27" t="str">
        <f t="shared" si="382"/>
        <v>2021/2022Sub-Saharan AfricaTransportMitigationLow-cost project debtAll DestinationsPublicGovernment</v>
      </c>
      <c r="H24461" s="27" t="s">
        <v>291</v>
      </c>
      <c r="I24461" s="27" t="s">
        <v>318</v>
      </c>
      <c r="J24461" s="27" t="s">
        <v>298</v>
      </c>
      <c r="K24461" s="27" t="s">
        <v>303</v>
      </c>
      <c r="L24461" s="27" t="s">
        <v>336</v>
      </c>
      <c r="M24461" s="27" t="s">
        <v>338</v>
      </c>
      <c r="N24461" s="27" t="s">
        <v>309</v>
      </c>
      <c r="O24461" s="27" t="s">
        <v>28</v>
      </c>
      <c r="P24461" s="27">
        <v>0</v>
      </c>
    </row>
    <row r="24462" spans="7:16" x14ac:dyDescent="0.25">
      <c r="G24462" s="27" t="str">
        <f t="shared" si="382"/>
        <v>2021/2022Sub-Saharan AfricaTransportMitigationLow-cost project debtAll DestinationsPublicMultilateral Climate Funds</v>
      </c>
      <c r="H24462" s="27" t="s">
        <v>291</v>
      </c>
      <c r="I24462" s="27" t="s">
        <v>318</v>
      </c>
      <c r="J24462" s="27" t="s">
        <v>298</v>
      </c>
      <c r="K24462" s="27" t="s">
        <v>303</v>
      </c>
      <c r="L24462" s="27" t="s">
        <v>336</v>
      </c>
      <c r="M24462" s="27" t="s">
        <v>338</v>
      </c>
      <c r="N24462" s="27" t="s">
        <v>309</v>
      </c>
      <c r="O24462" s="27" t="s">
        <v>29</v>
      </c>
      <c r="P24462" s="27">
        <v>0</v>
      </c>
    </row>
    <row r="24463" spans="7:16" x14ac:dyDescent="0.25">
      <c r="G24463" s="27" t="str">
        <f t="shared" si="382"/>
        <v>2021/2022Sub-Saharan AfricaTransportMitigationLow-cost project debtInternationalPublicBilateral DFI</v>
      </c>
      <c r="H24463" s="27" t="s">
        <v>291</v>
      </c>
      <c r="I24463" s="27" t="s">
        <v>318</v>
      </c>
      <c r="J24463" s="27" t="s">
        <v>298</v>
      </c>
      <c r="K24463" s="27" t="s">
        <v>303</v>
      </c>
      <c r="L24463" s="27" t="s">
        <v>336</v>
      </c>
      <c r="M24463" s="27" t="s">
        <v>324</v>
      </c>
      <c r="N24463" s="27" t="s">
        <v>309</v>
      </c>
      <c r="O24463" s="27" t="s">
        <v>31</v>
      </c>
      <c r="P24463" s="27">
        <v>50</v>
      </c>
    </row>
    <row r="24464" spans="7:16" x14ac:dyDescent="0.25">
      <c r="G24464" s="27" t="str">
        <f t="shared" si="382"/>
        <v>2021/2022Sub-Saharan AfricaTransportMitigationLow-cost project debtInternationalPublicExport Credit Agency (ECA)</v>
      </c>
      <c r="H24464" s="27" t="s">
        <v>291</v>
      </c>
      <c r="I24464" s="27" t="s">
        <v>318</v>
      </c>
      <c r="J24464" s="27" t="s">
        <v>298</v>
      </c>
      <c r="K24464" s="27" t="s">
        <v>303</v>
      </c>
      <c r="L24464" s="27" t="s">
        <v>336</v>
      </c>
      <c r="M24464" s="27" t="s">
        <v>324</v>
      </c>
      <c r="N24464" s="27" t="s">
        <v>309</v>
      </c>
      <c r="O24464" s="27" t="s">
        <v>310</v>
      </c>
      <c r="P24464" s="27">
        <v>0</v>
      </c>
    </row>
    <row r="24465" spans="7:16" x14ac:dyDescent="0.25">
      <c r="G24465" s="27" t="str">
        <f t="shared" si="382"/>
        <v>2021/2022Sub-Saharan AfricaTransportMitigationLow-cost project debtInternationalPublicGovernment</v>
      </c>
      <c r="H24465" s="27" t="s">
        <v>291</v>
      </c>
      <c r="I24465" s="27" t="s">
        <v>318</v>
      </c>
      <c r="J24465" s="27" t="s">
        <v>298</v>
      </c>
      <c r="K24465" s="27" t="s">
        <v>303</v>
      </c>
      <c r="L24465" s="27" t="s">
        <v>336</v>
      </c>
      <c r="M24465" s="27" t="s">
        <v>324</v>
      </c>
      <c r="N24465" s="27" t="s">
        <v>309</v>
      </c>
      <c r="O24465" s="27" t="s">
        <v>28</v>
      </c>
      <c r="P24465" s="27">
        <v>0</v>
      </c>
    </row>
    <row r="24466" spans="7:16" x14ac:dyDescent="0.25">
      <c r="G24466" s="27" t="str">
        <f t="shared" si="382"/>
        <v>2021/2022Sub-Saharan AfricaTransportMitigationLow-cost project debtInternationalPublicMultilateral Climate Funds</v>
      </c>
      <c r="H24466" s="27" t="s">
        <v>291</v>
      </c>
      <c r="I24466" s="27" t="s">
        <v>318</v>
      </c>
      <c r="J24466" s="27" t="s">
        <v>298</v>
      </c>
      <c r="K24466" s="27" t="s">
        <v>303</v>
      </c>
      <c r="L24466" s="27" t="s">
        <v>336</v>
      </c>
      <c r="M24466" s="27" t="s">
        <v>324</v>
      </c>
      <c r="N24466" s="27" t="s">
        <v>309</v>
      </c>
      <c r="O24466" s="27" t="s">
        <v>29</v>
      </c>
      <c r="P24466" s="27">
        <v>0</v>
      </c>
    </row>
    <row r="24467" spans="7:16" x14ac:dyDescent="0.25">
      <c r="G24467" s="27" t="str">
        <f t="shared" si="382"/>
        <v>2021/2022Sub-Saharan AfricaTransportMitigationProject-level equityAll DestinationsPublicMultilateral DFI</v>
      </c>
      <c r="H24467" s="27" t="s">
        <v>291</v>
      </c>
      <c r="I24467" s="27" t="s">
        <v>318</v>
      </c>
      <c r="J24467" s="27" t="s">
        <v>298</v>
      </c>
      <c r="K24467" s="27" t="s">
        <v>303</v>
      </c>
      <c r="L24467" s="27" t="s">
        <v>337</v>
      </c>
      <c r="M24467" s="27" t="s">
        <v>338</v>
      </c>
      <c r="N24467" s="27" t="s">
        <v>309</v>
      </c>
      <c r="O24467" s="27" t="s">
        <v>30</v>
      </c>
      <c r="P24467" s="27">
        <v>6.8734042540000004</v>
      </c>
    </row>
    <row r="24468" spans="7:16" x14ac:dyDescent="0.25">
      <c r="G24468" s="27" t="str">
        <f t="shared" si="382"/>
        <v>2021/2022Sub-Saharan AfricaTransportMitigationProject-level equityInternationalPublicMultilateral DFI</v>
      </c>
      <c r="H24468" s="27" t="s">
        <v>291</v>
      </c>
      <c r="I24468" s="27" t="s">
        <v>318</v>
      </c>
      <c r="J24468" s="27" t="s">
        <v>298</v>
      </c>
      <c r="K24468" s="27" t="s">
        <v>303</v>
      </c>
      <c r="L24468" s="27" t="s">
        <v>337</v>
      </c>
      <c r="M24468" s="27" t="s">
        <v>324</v>
      </c>
      <c r="N24468" s="27" t="s">
        <v>309</v>
      </c>
      <c r="O24468" s="27" t="s">
        <v>30</v>
      </c>
      <c r="P24468" s="27">
        <v>6.8734042540000004</v>
      </c>
    </row>
    <row r="24469" spans="7:16" x14ac:dyDescent="0.25">
      <c r="G24469" s="27" t="str">
        <f t="shared" si="382"/>
        <v>2021/2022Sub-Saharan AfricaTransportMitigationProject-level market rate debtAll DestinationsPrivateCommercial FI</v>
      </c>
      <c r="H24469" s="27" t="s">
        <v>291</v>
      </c>
      <c r="I24469" s="27" t="s">
        <v>318</v>
      </c>
      <c r="J24469" s="27" t="s">
        <v>298</v>
      </c>
      <c r="K24469" s="27" t="s">
        <v>303</v>
      </c>
      <c r="L24469" s="27" t="s">
        <v>335</v>
      </c>
      <c r="M24469" s="27" t="s">
        <v>338</v>
      </c>
      <c r="N24469" s="27" t="s">
        <v>306</v>
      </c>
      <c r="O24469" s="27" t="s">
        <v>23</v>
      </c>
      <c r="P24469" s="27">
        <v>6.7937076870000004</v>
      </c>
    </row>
    <row r="24470" spans="7:16" x14ac:dyDescent="0.25">
      <c r="G24470" s="27" t="str">
        <f t="shared" si="382"/>
        <v>2021/2022Sub-Saharan AfricaTransportMitigationProject-level market rate debtAll DestinationsPublicGovernment</v>
      </c>
      <c r="H24470" s="27" t="s">
        <v>291</v>
      </c>
      <c r="I24470" s="27" t="s">
        <v>318</v>
      </c>
      <c r="J24470" s="27" t="s">
        <v>298</v>
      </c>
      <c r="K24470" s="27" t="s">
        <v>303</v>
      </c>
      <c r="L24470" s="27" t="s">
        <v>335</v>
      </c>
      <c r="M24470" s="27" t="s">
        <v>338</v>
      </c>
      <c r="N24470" s="27" t="s">
        <v>309</v>
      </c>
      <c r="O24470" s="27" t="s">
        <v>28</v>
      </c>
      <c r="P24470" s="27">
        <v>0</v>
      </c>
    </row>
    <row r="24471" spans="7:16" x14ac:dyDescent="0.25">
      <c r="G24471" s="27" t="str">
        <f t="shared" si="382"/>
        <v>2021/2022Sub-Saharan AfricaTransportMitigationProject-level market rate debtAll DestinationsPublicMultilateral DFI</v>
      </c>
      <c r="H24471" s="27" t="s">
        <v>291</v>
      </c>
      <c r="I24471" s="27" t="s">
        <v>318</v>
      </c>
      <c r="J24471" s="27" t="s">
        <v>298</v>
      </c>
      <c r="K24471" s="27" t="s">
        <v>303</v>
      </c>
      <c r="L24471" s="27" t="s">
        <v>335</v>
      </c>
      <c r="M24471" s="27" t="s">
        <v>338</v>
      </c>
      <c r="N24471" s="27" t="s">
        <v>309</v>
      </c>
      <c r="O24471" s="27" t="s">
        <v>30</v>
      </c>
      <c r="P24471" s="27">
        <v>76.911764509999998</v>
      </c>
    </row>
    <row r="24472" spans="7:16" x14ac:dyDescent="0.25">
      <c r="G24472" s="27" t="str">
        <f t="shared" si="382"/>
        <v>2021/2022Sub-Saharan AfricaTransportMitigationProject-level market rate debtAll DestinationsPublicNational DFI</v>
      </c>
      <c r="H24472" s="27" t="s">
        <v>291</v>
      </c>
      <c r="I24472" s="27" t="s">
        <v>318</v>
      </c>
      <c r="J24472" s="27" t="s">
        <v>298</v>
      </c>
      <c r="K24472" s="27" t="s">
        <v>303</v>
      </c>
      <c r="L24472" s="27" t="s">
        <v>335</v>
      </c>
      <c r="M24472" s="27" t="s">
        <v>338</v>
      </c>
      <c r="N24472" s="27" t="s">
        <v>309</v>
      </c>
      <c r="O24472" s="27" t="s">
        <v>33</v>
      </c>
      <c r="P24472" s="27">
        <v>150</v>
      </c>
    </row>
    <row r="24473" spans="7:16" x14ac:dyDescent="0.25">
      <c r="G24473" s="27" t="str">
        <f t="shared" si="382"/>
        <v>2021/2022Sub-Saharan AfricaTransportMitigationProject-level market rate debtDomesticPrivateCommercial FI</v>
      </c>
      <c r="H24473" s="27" t="s">
        <v>291</v>
      </c>
      <c r="I24473" s="27" t="s">
        <v>318</v>
      </c>
      <c r="J24473" s="27" t="s">
        <v>298</v>
      </c>
      <c r="K24473" s="27" t="s">
        <v>303</v>
      </c>
      <c r="L24473" s="27" t="s">
        <v>335</v>
      </c>
      <c r="M24473" s="27" t="s">
        <v>323</v>
      </c>
      <c r="N24473" s="27" t="s">
        <v>306</v>
      </c>
      <c r="O24473" s="27" t="s">
        <v>23</v>
      </c>
      <c r="P24473" s="27">
        <v>6.7937076870000004</v>
      </c>
    </row>
    <row r="24474" spans="7:16" x14ac:dyDescent="0.25">
      <c r="G24474" s="27" t="str">
        <f t="shared" si="382"/>
        <v>2021/2022Sub-Saharan AfricaTransportMitigationProject-level market rate debtDomesticPublicGovernment</v>
      </c>
      <c r="H24474" s="27" t="s">
        <v>291</v>
      </c>
      <c r="I24474" s="27" t="s">
        <v>318</v>
      </c>
      <c r="J24474" s="27" t="s">
        <v>298</v>
      </c>
      <c r="K24474" s="27" t="s">
        <v>303</v>
      </c>
      <c r="L24474" s="27" t="s">
        <v>335</v>
      </c>
      <c r="M24474" s="27" t="s">
        <v>323</v>
      </c>
      <c r="N24474" s="27" t="s">
        <v>309</v>
      </c>
      <c r="O24474" s="27" t="s">
        <v>28</v>
      </c>
      <c r="P24474" s="27">
        <v>0</v>
      </c>
    </row>
    <row r="24475" spans="7:16" x14ac:dyDescent="0.25">
      <c r="G24475" s="27" t="str">
        <f t="shared" si="382"/>
        <v>2021/2022Sub-Saharan AfricaTransportMitigationProject-level market rate debtDomesticPublicMultilateral DFI</v>
      </c>
      <c r="H24475" s="27" t="s">
        <v>291</v>
      </c>
      <c r="I24475" s="27" t="s">
        <v>318</v>
      </c>
      <c r="J24475" s="27" t="s">
        <v>298</v>
      </c>
      <c r="K24475" s="27" t="s">
        <v>303</v>
      </c>
      <c r="L24475" s="27" t="s">
        <v>335</v>
      </c>
      <c r="M24475" s="27" t="s">
        <v>323</v>
      </c>
      <c r="N24475" s="27" t="s">
        <v>309</v>
      </c>
      <c r="O24475" s="27" t="s">
        <v>30</v>
      </c>
      <c r="P24475" s="27">
        <v>0.16172800000000001</v>
      </c>
    </row>
    <row r="24476" spans="7:16" x14ac:dyDescent="0.25">
      <c r="G24476" s="27" t="str">
        <f t="shared" si="382"/>
        <v>2021/2022Sub-Saharan AfricaTransportMitigationProject-level market rate debtInternationalPublicMultilateral DFI</v>
      </c>
      <c r="H24476" s="27" t="s">
        <v>291</v>
      </c>
      <c r="I24476" s="27" t="s">
        <v>318</v>
      </c>
      <c r="J24476" s="27" t="s">
        <v>298</v>
      </c>
      <c r="K24476" s="27" t="s">
        <v>303</v>
      </c>
      <c r="L24476" s="27" t="s">
        <v>335</v>
      </c>
      <c r="M24476" s="27" t="s">
        <v>324</v>
      </c>
      <c r="N24476" s="27" t="s">
        <v>309</v>
      </c>
      <c r="O24476" s="27" t="s">
        <v>30</v>
      </c>
      <c r="P24476" s="27">
        <v>76.750036510000001</v>
      </c>
    </row>
    <row r="24477" spans="7:16" x14ac:dyDescent="0.25">
      <c r="G24477" s="27" t="str">
        <f t="shared" si="382"/>
        <v>2021/2022Sub-Saharan AfricaTransportMitigationProject-level market rate debtInternationalPublicNational DFI</v>
      </c>
      <c r="H24477" s="27" t="s">
        <v>291</v>
      </c>
      <c r="I24477" s="27" t="s">
        <v>318</v>
      </c>
      <c r="J24477" s="27" t="s">
        <v>298</v>
      </c>
      <c r="K24477" s="27" t="s">
        <v>303</v>
      </c>
      <c r="L24477" s="27" t="s">
        <v>335</v>
      </c>
      <c r="M24477" s="27" t="s">
        <v>324</v>
      </c>
      <c r="N24477" s="27" t="s">
        <v>309</v>
      </c>
      <c r="O24477" s="27" t="s">
        <v>33</v>
      </c>
      <c r="P24477" s="27">
        <v>150</v>
      </c>
    </row>
    <row r="24478" spans="7:16" x14ac:dyDescent="0.25">
      <c r="G24478" s="27" t="str">
        <f t="shared" si="382"/>
        <v>2021/2022Sub-Saharan AfricaTransportMitigationUnknownAll DestinationsUnknownUnknown</v>
      </c>
      <c r="H24478" s="27" t="s">
        <v>291</v>
      </c>
      <c r="I24478" s="27" t="s">
        <v>318</v>
      </c>
      <c r="J24478" s="27" t="s">
        <v>298</v>
      </c>
      <c r="K24478" s="27" t="s">
        <v>303</v>
      </c>
      <c r="L24478" s="27" t="s">
        <v>301</v>
      </c>
      <c r="M24478" s="27" t="s">
        <v>338</v>
      </c>
      <c r="N24478" s="27" t="s">
        <v>301</v>
      </c>
      <c r="O24478" s="27" t="s">
        <v>301</v>
      </c>
      <c r="P24478" s="27">
        <v>160.90754630000001</v>
      </c>
    </row>
    <row r="24479" spans="7:16" x14ac:dyDescent="0.25">
      <c r="G24479" s="27" t="str">
        <f t="shared" si="382"/>
        <v>2021/2022Sub-Saharan AfricaTransportMitigationUnknownUnknownUnknownUnknown</v>
      </c>
      <c r="H24479" s="27" t="s">
        <v>291</v>
      </c>
      <c r="I24479" s="27" t="s">
        <v>318</v>
      </c>
      <c r="J24479" s="27" t="s">
        <v>298</v>
      </c>
      <c r="K24479" s="27" t="s">
        <v>303</v>
      </c>
      <c r="L24479" s="27" t="s">
        <v>301</v>
      </c>
      <c r="M24479" s="27" t="s">
        <v>301</v>
      </c>
      <c r="N24479" s="27" t="s">
        <v>301</v>
      </c>
      <c r="O24479" s="27" t="s">
        <v>301</v>
      </c>
      <c r="P24479" s="27">
        <v>160.90754630000001</v>
      </c>
    </row>
    <row r="24480" spans="7:16" x14ac:dyDescent="0.25">
      <c r="G24480" s="27" t="str">
        <f t="shared" si="382"/>
        <v>2021/2022Sub-Saharan AfricaTransportMultiple ObjectivesAll InstrumentsAll DestinationsPublicBilateral DFI</v>
      </c>
      <c r="H24480" s="27" t="s">
        <v>291</v>
      </c>
      <c r="I24480" s="27" t="s">
        <v>318</v>
      </c>
      <c r="J24480" s="27" t="s">
        <v>298</v>
      </c>
      <c r="K24480" s="27" t="s">
        <v>304</v>
      </c>
      <c r="L24480" s="27" t="s">
        <v>345</v>
      </c>
      <c r="M24480" s="27" t="s">
        <v>338</v>
      </c>
      <c r="N24480" s="27" t="s">
        <v>309</v>
      </c>
      <c r="O24480" s="27" t="s">
        <v>31</v>
      </c>
      <c r="P24480" s="27">
        <v>41.8</v>
      </c>
    </row>
    <row r="24481" spans="7:16" x14ac:dyDescent="0.25">
      <c r="G24481" s="27" t="str">
        <f t="shared" si="382"/>
        <v>2021/2022Sub-Saharan AfricaTransportMultiple ObjectivesAll InstrumentsAll DestinationsPublicGovernment</v>
      </c>
      <c r="H24481" s="27" t="s">
        <v>291</v>
      </c>
      <c r="I24481" s="27" t="s">
        <v>318</v>
      </c>
      <c r="J24481" s="27" t="s">
        <v>298</v>
      </c>
      <c r="K24481" s="27" t="s">
        <v>304</v>
      </c>
      <c r="L24481" s="27" t="s">
        <v>345</v>
      </c>
      <c r="M24481" s="27" t="s">
        <v>338</v>
      </c>
      <c r="N24481" s="27" t="s">
        <v>309</v>
      </c>
      <c r="O24481" s="27" t="s">
        <v>28</v>
      </c>
      <c r="P24481" s="27">
        <v>1.9038612E-2</v>
      </c>
    </row>
    <row r="24482" spans="7:16" x14ac:dyDescent="0.25">
      <c r="G24482" s="27" t="str">
        <f t="shared" si="382"/>
        <v>2021/2022Sub-Saharan AfricaTransportMultiple ObjectivesAll InstrumentsAll DestinationsPublicMultilateral DFI</v>
      </c>
      <c r="H24482" s="27" t="s">
        <v>291</v>
      </c>
      <c r="I24482" s="27" t="s">
        <v>318</v>
      </c>
      <c r="J24482" s="27" t="s">
        <v>298</v>
      </c>
      <c r="K24482" s="27" t="s">
        <v>304</v>
      </c>
      <c r="L24482" s="27" t="s">
        <v>345</v>
      </c>
      <c r="M24482" s="27" t="s">
        <v>338</v>
      </c>
      <c r="N24482" s="27" t="s">
        <v>309</v>
      </c>
      <c r="O24482" s="27" t="s">
        <v>30</v>
      </c>
      <c r="P24482" s="27">
        <v>375.14408621899997</v>
      </c>
    </row>
    <row r="24483" spans="7:16" x14ac:dyDescent="0.25">
      <c r="G24483" s="27" t="str">
        <f t="shared" si="382"/>
        <v>2021/2022Sub-Saharan AfricaTransportMultiple ObjectivesAll InstrumentsAll DestinationsPublicPublic Fund</v>
      </c>
      <c r="H24483" s="27" t="s">
        <v>291</v>
      </c>
      <c r="I24483" s="27" t="s">
        <v>318</v>
      </c>
      <c r="J24483" s="27" t="s">
        <v>298</v>
      </c>
      <c r="K24483" s="27" t="s">
        <v>304</v>
      </c>
      <c r="L24483" s="27" t="s">
        <v>345</v>
      </c>
      <c r="M24483" s="27" t="s">
        <v>338</v>
      </c>
      <c r="N24483" s="27" t="s">
        <v>309</v>
      </c>
      <c r="O24483" s="27" t="s">
        <v>311</v>
      </c>
      <c r="P24483" s="27">
        <v>0</v>
      </c>
    </row>
    <row r="24484" spans="7:16" x14ac:dyDescent="0.25">
      <c r="G24484" s="27" t="str">
        <f t="shared" si="382"/>
        <v>2021/2022Sub-Saharan AfricaTransportMultiple ObjectivesAll InstrumentsDomesticPublicMultilateral DFI</v>
      </c>
      <c r="H24484" s="27" t="s">
        <v>291</v>
      </c>
      <c r="I24484" s="27" t="s">
        <v>318</v>
      </c>
      <c r="J24484" s="27" t="s">
        <v>298</v>
      </c>
      <c r="K24484" s="27" t="s">
        <v>304</v>
      </c>
      <c r="L24484" s="27" t="s">
        <v>345</v>
      </c>
      <c r="M24484" s="27" t="s">
        <v>323</v>
      </c>
      <c r="N24484" s="27" t="s">
        <v>309</v>
      </c>
      <c r="O24484" s="27" t="s">
        <v>30</v>
      </c>
      <c r="P24484" s="27">
        <v>0.11266021900000001</v>
      </c>
    </row>
    <row r="24485" spans="7:16" x14ac:dyDescent="0.25">
      <c r="G24485" s="27" t="str">
        <f t="shared" si="382"/>
        <v>2021/2022Sub-Saharan AfricaTransportMultiple ObjectivesAll InstrumentsInternationalPublicBilateral DFI</v>
      </c>
      <c r="H24485" s="27" t="s">
        <v>291</v>
      </c>
      <c r="I24485" s="27" t="s">
        <v>318</v>
      </c>
      <c r="J24485" s="27" t="s">
        <v>298</v>
      </c>
      <c r="K24485" s="27" t="s">
        <v>304</v>
      </c>
      <c r="L24485" s="27" t="s">
        <v>345</v>
      </c>
      <c r="M24485" s="27" t="s">
        <v>324</v>
      </c>
      <c r="N24485" s="27" t="s">
        <v>309</v>
      </c>
      <c r="O24485" s="27" t="s">
        <v>31</v>
      </c>
      <c r="P24485" s="27">
        <v>41.8</v>
      </c>
    </row>
    <row r="24486" spans="7:16" x14ac:dyDescent="0.25">
      <c r="G24486" s="27" t="str">
        <f t="shared" si="382"/>
        <v>2021/2022Sub-Saharan AfricaTransportMultiple ObjectivesAll InstrumentsInternationalPublicGovernment</v>
      </c>
      <c r="H24486" s="27" t="s">
        <v>291</v>
      </c>
      <c r="I24486" s="27" t="s">
        <v>318</v>
      </c>
      <c r="J24486" s="27" t="s">
        <v>298</v>
      </c>
      <c r="K24486" s="27" t="s">
        <v>304</v>
      </c>
      <c r="L24486" s="27" t="s">
        <v>345</v>
      </c>
      <c r="M24486" s="27" t="s">
        <v>324</v>
      </c>
      <c r="N24486" s="27" t="s">
        <v>309</v>
      </c>
      <c r="O24486" s="27" t="s">
        <v>28</v>
      </c>
      <c r="P24486" s="27">
        <v>1.9038612E-2</v>
      </c>
    </row>
    <row r="24487" spans="7:16" x14ac:dyDescent="0.25">
      <c r="G24487" s="27" t="str">
        <f t="shared" si="382"/>
        <v>2021/2022Sub-Saharan AfricaTransportMultiple ObjectivesAll InstrumentsInternationalPublicMultilateral DFI</v>
      </c>
      <c r="H24487" s="27" t="s">
        <v>291</v>
      </c>
      <c r="I24487" s="27" t="s">
        <v>318</v>
      </c>
      <c r="J24487" s="27" t="s">
        <v>298</v>
      </c>
      <c r="K24487" s="27" t="s">
        <v>304</v>
      </c>
      <c r="L24487" s="27" t="s">
        <v>345</v>
      </c>
      <c r="M24487" s="27" t="s">
        <v>324</v>
      </c>
      <c r="N24487" s="27" t="s">
        <v>309</v>
      </c>
      <c r="O24487" s="27" t="s">
        <v>30</v>
      </c>
      <c r="P24487" s="27">
        <v>375.03142600000001</v>
      </c>
    </row>
    <row r="24488" spans="7:16" x14ac:dyDescent="0.25">
      <c r="G24488" s="27" t="str">
        <f t="shared" si="382"/>
        <v>2021/2022Sub-Saharan AfricaTransportMultiple ObjectivesAll InstrumentsInternationalPublicPublic Fund</v>
      </c>
      <c r="H24488" s="27" t="s">
        <v>291</v>
      </c>
      <c r="I24488" s="27" t="s">
        <v>318</v>
      </c>
      <c r="J24488" s="27" t="s">
        <v>298</v>
      </c>
      <c r="K24488" s="27" t="s">
        <v>304</v>
      </c>
      <c r="L24488" s="27" t="s">
        <v>345</v>
      </c>
      <c r="M24488" s="27" t="s">
        <v>324</v>
      </c>
      <c r="N24488" s="27" t="s">
        <v>309</v>
      </c>
      <c r="O24488" s="27" t="s">
        <v>311</v>
      </c>
      <c r="P24488" s="27">
        <v>0</v>
      </c>
    </row>
    <row r="24489" spans="7:16" x14ac:dyDescent="0.25">
      <c r="G24489" s="27" t="str">
        <f t="shared" si="382"/>
        <v>2021/2022Sub-Saharan AfricaTransportMultiple ObjectivesGrantAll DestinationsPublicGovernment</v>
      </c>
      <c r="H24489" s="27" t="s">
        <v>291</v>
      </c>
      <c r="I24489" s="27" t="s">
        <v>318</v>
      </c>
      <c r="J24489" s="27" t="s">
        <v>298</v>
      </c>
      <c r="K24489" s="27" t="s">
        <v>304</v>
      </c>
      <c r="L24489" s="27" t="s">
        <v>332</v>
      </c>
      <c r="M24489" s="27" t="s">
        <v>338</v>
      </c>
      <c r="N24489" s="27" t="s">
        <v>309</v>
      </c>
      <c r="O24489" s="27" t="s">
        <v>28</v>
      </c>
      <c r="P24489" s="27">
        <v>1.9038612E-2</v>
      </c>
    </row>
    <row r="24490" spans="7:16" x14ac:dyDescent="0.25">
      <c r="G24490" s="27" t="str">
        <f t="shared" si="382"/>
        <v>2021/2022Sub-Saharan AfricaTransportMultiple ObjectivesGrantAll DestinationsPublicPublic Fund</v>
      </c>
      <c r="H24490" s="27" t="s">
        <v>291</v>
      </c>
      <c r="I24490" s="27" t="s">
        <v>318</v>
      </c>
      <c r="J24490" s="27" t="s">
        <v>298</v>
      </c>
      <c r="K24490" s="27" t="s">
        <v>304</v>
      </c>
      <c r="L24490" s="27" t="s">
        <v>332</v>
      </c>
      <c r="M24490" s="27" t="s">
        <v>338</v>
      </c>
      <c r="N24490" s="27" t="s">
        <v>309</v>
      </c>
      <c r="O24490" s="27" t="s">
        <v>311</v>
      </c>
      <c r="P24490" s="27">
        <v>0</v>
      </c>
    </row>
    <row r="24491" spans="7:16" x14ac:dyDescent="0.25">
      <c r="G24491" s="27" t="str">
        <f t="shared" si="382"/>
        <v>2021/2022Sub-Saharan AfricaTransportMultiple ObjectivesGrantInternationalPublicGovernment</v>
      </c>
      <c r="H24491" s="27" t="s">
        <v>291</v>
      </c>
      <c r="I24491" s="27" t="s">
        <v>318</v>
      </c>
      <c r="J24491" s="27" t="s">
        <v>298</v>
      </c>
      <c r="K24491" s="27" t="s">
        <v>304</v>
      </c>
      <c r="L24491" s="27" t="s">
        <v>332</v>
      </c>
      <c r="M24491" s="27" t="s">
        <v>324</v>
      </c>
      <c r="N24491" s="27" t="s">
        <v>309</v>
      </c>
      <c r="O24491" s="27" t="s">
        <v>28</v>
      </c>
      <c r="P24491" s="27">
        <v>1.9038612E-2</v>
      </c>
    </row>
    <row r="24492" spans="7:16" x14ac:dyDescent="0.25">
      <c r="G24492" s="27" t="str">
        <f t="shared" si="382"/>
        <v>2021/2022Sub-Saharan AfricaTransportMultiple ObjectivesGrantInternationalPublicPublic Fund</v>
      </c>
      <c r="H24492" s="27" t="s">
        <v>291</v>
      </c>
      <c r="I24492" s="27" t="s">
        <v>318</v>
      </c>
      <c r="J24492" s="27" t="s">
        <v>298</v>
      </c>
      <c r="K24492" s="27" t="s">
        <v>304</v>
      </c>
      <c r="L24492" s="27" t="s">
        <v>332</v>
      </c>
      <c r="M24492" s="27" t="s">
        <v>324</v>
      </c>
      <c r="N24492" s="27" t="s">
        <v>309</v>
      </c>
      <c r="O24492" s="27" t="s">
        <v>311</v>
      </c>
      <c r="P24492" s="27">
        <v>0</v>
      </c>
    </row>
    <row r="24493" spans="7:16" x14ac:dyDescent="0.25">
      <c r="G24493" s="27" t="str">
        <f t="shared" si="382"/>
        <v>2021/2022Sub-Saharan AfricaTransportMultiple ObjectivesLow-cost project debtAll DestinationsPublicBilateral DFI</v>
      </c>
      <c r="H24493" s="27" t="s">
        <v>291</v>
      </c>
      <c r="I24493" s="27" t="s">
        <v>318</v>
      </c>
      <c r="J24493" s="27" t="s">
        <v>298</v>
      </c>
      <c r="K24493" s="27" t="s">
        <v>304</v>
      </c>
      <c r="L24493" s="27" t="s">
        <v>336</v>
      </c>
      <c r="M24493" s="27" t="s">
        <v>338</v>
      </c>
      <c r="N24493" s="27" t="s">
        <v>309</v>
      </c>
      <c r="O24493" s="27" t="s">
        <v>31</v>
      </c>
      <c r="P24493" s="27">
        <v>41.8</v>
      </c>
    </row>
    <row r="24494" spans="7:16" x14ac:dyDescent="0.25">
      <c r="G24494" s="27" t="str">
        <f t="shared" si="382"/>
        <v>2021/2022Sub-Saharan AfricaTransportMultiple ObjectivesLow-cost project debtInternationalPublicBilateral DFI</v>
      </c>
      <c r="H24494" s="27" t="s">
        <v>291</v>
      </c>
      <c r="I24494" s="27" t="s">
        <v>318</v>
      </c>
      <c r="J24494" s="27" t="s">
        <v>298</v>
      </c>
      <c r="K24494" s="27" t="s">
        <v>304</v>
      </c>
      <c r="L24494" s="27" t="s">
        <v>336</v>
      </c>
      <c r="M24494" s="27" t="s">
        <v>324</v>
      </c>
      <c r="N24494" s="27" t="s">
        <v>309</v>
      </c>
      <c r="O24494" s="27" t="s">
        <v>31</v>
      </c>
      <c r="P24494" s="27">
        <v>41.8</v>
      </c>
    </row>
    <row r="24495" spans="7:16" x14ac:dyDescent="0.25">
      <c r="G24495" s="27" t="str">
        <f t="shared" si="382"/>
        <v>2021/2022Sub-Saharan AfricaTransportMultiple ObjectivesUnknownAll DestinationsPublicMultilateral DFI</v>
      </c>
      <c r="H24495" s="27" t="s">
        <v>291</v>
      </c>
      <c r="I24495" s="27" t="s">
        <v>318</v>
      </c>
      <c r="J24495" s="27" t="s">
        <v>298</v>
      </c>
      <c r="K24495" s="27" t="s">
        <v>304</v>
      </c>
      <c r="L24495" s="27" t="s">
        <v>301</v>
      </c>
      <c r="M24495" s="27" t="s">
        <v>338</v>
      </c>
      <c r="N24495" s="27" t="s">
        <v>309</v>
      </c>
      <c r="O24495" s="27" t="s">
        <v>30</v>
      </c>
      <c r="P24495" s="27">
        <v>375.14408621899997</v>
      </c>
    </row>
    <row r="24496" spans="7:16" x14ac:dyDescent="0.25">
      <c r="G24496" s="27" t="str">
        <f t="shared" si="382"/>
        <v>2021/2022Sub-Saharan AfricaTransportMultiple ObjectivesUnknownDomesticPublicMultilateral DFI</v>
      </c>
      <c r="H24496" s="27" t="s">
        <v>291</v>
      </c>
      <c r="I24496" s="27" t="s">
        <v>318</v>
      </c>
      <c r="J24496" s="27" t="s">
        <v>298</v>
      </c>
      <c r="K24496" s="27" t="s">
        <v>304</v>
      </c>
      <c r="L24496" s="27" t="s">
        <v>301</v>
      </c>
      <c r="M24496" s="27" t="s">
        <v>323</v>
      </c>
      <c r="N24496" s="27" t="s">
        <v>309</v>
      </c>
      <c r="O24496" s="27" t="s">
        <v>30</v>
      </c>
      <c r="P24496" s="27">
        <v>0.11266021900000001</v>
      </c>
    </row>
    <row r="24497" spans="7:16" x14ac:dyDescent="0.25">
      <c r="G24497" s="27" t="str">
        <f t="shared" si="382"/>
        <v>2021/2022Sub-Saharan AfricaTransportMultiple ObjectivesUnknownInternationalPublicMultilateral DFI</v>
      </c>
      <c r="H24497" s="27" t="s">
        <v>291</v>
      </c>
      <c r="I24497" s="27" t="s">
        <v>318</v>
      </c>
      <c r="J24497" s="27" t="s">
        <v>298</v>
      </c>
      <c r="K24497" s="27" t="s">
        <v>304</v>
      </c>
      <c r="L24497" s="27" t="s">
        <v>301</v>
      </c>
      <c r="M24497" s="27" t="s">
        <v>324</v>
      </c>
      <c r="N24497" s="27" t="s">
        <v>309</v>
      </c>
      <c r="O24497" s="27" t="s">
        <v>30</v>
      </c>
      <c r="P24497" s="27">
        <v>375.03142600000001</v>
      </c>
    </row>
    <row r="24498" spans="7:16" x14ac:dyDescent="0.25">
      <c r="G24498" s="27" t="str">
        <f t="shared" si="382"/>
        <v>2021/2022Sub-Saharan AfricaUnknownAll UsesAll InstrumentsAll DestinationsPublicBilateral DFI</v>
      </c>
      <c r="H24498" s="27" t="s">
        <v>291</v>
      </c>
      <c r="I24498" s="27" t="s">
        <v>318</v>
      </c>
      <c r="J24498" s="27" t="s">
        <v>301</v>
      </c>
      <c r="K24498" s="27" t="s">
        <v>346</v>
      </c>
      <c r="L24498" s="27" t="s">
        <v>345</v>
      </c>
      <c r="M24498" s="27" t="s">
        <v>338</v>
      </c>
      <c r="N24498" s="27" t="s">
        <v>309</v>
      </c>
      <c r="O24498" s="27" t="s">
        <v>31</v>
      </c>
      <c r="P24498" s="27">
        <v>0</v>
      </c>
    </row>
    <row r="24499" spans="7:16" x14ac:dyDescent="0.25">
      <c r="G24499" s="27" t="str">
        <f t="shared" si="382"/>
        <v>2021/2022Sub-Saharan AfricaUnknownAll UsesAll InstrumentsInternationalPublicBilateral DFI</v>
      </c>
      <c r="H24499" s="27" t="s">
        <v>291</v>
      </c>
      <c r="I24499" s="27" t="s">
        <v>318</v>
      </c>
      <c r="J24499" s="27" t="s">
        <v>301</v>
      </c>
      <c r="K24499" s="27" t="s">
        <v>346</v>
      </c>
      <c r="L24499" s="27" t="s">
        <v>345</v>
      </c>
      <c r="M24499" s="27" t="s">
        <v>324</v>
      </c>
      <c r="N24499" s="27" t="s">
        <v>309</v>
      </c>
      <c r="O24499" s="27" t="s">
        <v>31</v>
      </c>
      <c r="P24499" s="27">
        <v>0</v>
      </c>
    </row>
    <row r="24500" spans="7:16" x14ac:dyDescent="0.25">
      <c r="G24500" s="27" t="str">
        <f t="shared" si="382"/>
        <v>2021/2022Sub-Saharan AfricaUnknownAll UsesLow-cost project debtAll DestinationsPublicBilateral DFI</v>
      </c>
      <c r="H24500" s="27" t="s">
        <v>291</v>
      </c>
      <c r="I24500" s="27" t="s">
        <v>318</v>
      </c>
      <c r="J24500" s="27" t="s">
        <v>301</v>
      </c>
      <c r="K24500" s="27" t="s">
        <v>346</v>
      </c>
      <c r="L24500" s="27" t="s">
        <v>336</v>
      </c>
      <c r="M24500" s="27" t="s">
        <v>338</v>
      </c>
      <c r="N24500" s="27" t="s">
        <v>309</v>
      </c>
      <c r="O24500" s="27" t="s">
        <v>31</v>
      </c>
      <c r="P24500" s="133">
        <v>0</v>
      </c>
    </row>
    <row r="24501" spans="7:16" x14ac:dyDescent="0.25">
      <c r="G24501" s="27" t="str">
        <f t="shared" si="382"/>
        <v>2021/2022Sub-Saharan AfricaUnknownAll UsesLow-cost project debtInternationalPublicBilateral DFI</v>
      </c>
      <c r="H24501" s="27" t="s">
        <v>291</v>
      </c>
      <c r="I24501" s="27" t="s">
        <v>318</v>
      </c>
      <c r="J24501" s="27" t="s">
        <v>301</v>
      </c>
      <c r="K24501" s="27" t="s">
        <v>346</v>
      </c>
      <c r="L24501" s="27" t="s">
        <v>336</v>
      </c>
      <c r="M24501" s="27" t="s">
        <v>324</v>
      </c>
      <c r="N24501" s="27" t="s">
        <v>309</v>
      </c>
      <c r="O24501" s="27" t="s">
        <v>31</v>
      </c>
      <c r="P24501" s="27">
        <v>0</v>
      </c>
    </row>
    <row r="24502" spans="7:16" x14ac:dyDescent="0.25">
      <c r="G24502" s="27" t="str">
        <f t="shared" si="382"/>
        <v>2021/2022Sub-Saharan AfricaUnknownMitigationAll InstrumentsAll DestinationsPublicBilateral DFI</v>
      </c>
      <c r="H24502" s="27" t="s">
        <v>291</v>
      </c>
      <c r="I24502" s="27" t="s">
        <v>318</v>
      </c>
      <c r="J24502" s="27" t="s">
        <v>301</v>
      </c>
      <c r="K24502" s="27" t="s">
        <v>303</v>
      </c>
      <c r="L24502" s="27" t="s">
        <v>345</v>
      </c>
      <c r="M24502" s="27" t="s">
        <v>338</v>
      </c>
      <c r="N24502" s="27" t="s">
        <v>309</v>
      </c>
      <c r="O24502" s="27" t="s">
        <v>31</v>
      </c>
      <c r="P24502" s="27">
        <v>0</v>
      </c>
    </row>
    <row r="24503" spans="7:16" x14ac:dyDescent="0.25">
      <c r="G24503" s="27" t="str">
        <f t="shared" si="382"/>
        <v>2021/2022Sub-Saharan AfricaUnknownMitigationAll InstrumentsInternationalPublicBilateral DFI</v>
      </c>
      <c r="H24503" s="27" t="s">
        <v>291</v>
      </c>
      <c r="I24503" s="27" t="s">
        <v>318</v>
      </c>
      <c r="J24503" s="27" t="s">
        <v>301</v>
      </c>
      <c r="K24503" s="27" t="s">
        <v>303</v>
      </c>
      <c r="L24503" s="27" t="s">
        <v>345</v>
      </c>
      <c r="M24503" s="27" t="s">
        <v>324</v>
      </c>
      <c r="N24503" s="27" t="s">
        <v>309</v>
      </c>
      <c r="O24503" s="27" t="s">
        <v>31</v>
      </c>
      <c r="P24503" s="27">
        <v>0</v>
      </c>
    </row>
    <row r="24504" spans="7:16" x14ac:dyDescent="0.25">
      <c r="G24504" s="27" t="str">
        <f t="shared" si="382"/>
        <v>2021/2022Sub-Saharan AfricaUnknownMitigationLow-cost project debtAll DestinationsPublicBilateral DFI</v>
      </c>
      <c r="H24504" s="27" t="s">
        <v>291</v>
      </c>
      <c r="I24504" s="27" t="s">
        <v>318</v>
      </c>
      <c r="J24504" s="27" t="s">
        <v>301</v>
      </c>
      <c r="K24504" s="27" t="s">
        <v>303</v>
      </c>
      <c r="L24504" s="27" t="s">
        <v>336</v>
      </c>
      <c r="M24504" s="27" t="s">
        <v>338</v>
      </c>
      <c r="N24504" s="27" t="s">
        <v>309</v>
      </c>
      <c r="O24504" s="27" t="s">
        <v>31</v>
      </c>
      <c r="P24504" s="133">
        <v>0</v>
      </c>
    </row>
    <row r="24505" spans="7:16" x14ac:dyDescent="0.25">
      <c r="G24505" s="27" t="str">
        <f t="shared" si="382"/>
        <v>2021/2022Sub-Saharan AfricaUnknownMitigationLow-cost project debtInternationalPublicBilateral DFI</v>
      </c>
      <c r="H24505" s="27" t="s">
        <v>291</v>
      </c>
      <c r="I24505" s="27" t="s">
        <v>318</v>
      </c>
      <c r="J24505" s="27" t="s">
        <v>301</v>
      </c>
      <c r="K24505" s="27" t="s">
        <v>303</v>
      </c>
      <c r="L24505" s="27" t="s">
        <v>336</v>
      </c>
      <c r="M24505" s="27" t="s">
        <v>324</v>
      </c>
      <c r="N24505" s="27" t="s">
        <v>309</v>
      </c>
      <c r="O24505" s="27" t="s">
        <v>31</v>
      </c>
      <c r="P24505" s="27">
        <v>0</v>
      </c>
    </row>
    <row r="24506" spans="7:16" x14ac:dyDescent="0.25">
      <c r="G24506" s="27" t="str">
        <f t="shared" si="382"/>
        <v>2021/2022Sub-Saharan AfricaWasteAdaptationAll InstrumentsAll DestinationsPublicMultilateral DFI</v>
      </c>
      <c r="H24506" s="27" t="s">
        <v>291</v>
      </c>
      <c r="I24506" s="27" t="s">
        <v>318</v>
      </c>
      <c r="J24506" s="27" t="s">
        <v>299</v>
      </c>
      <c r="K24506" s="27" t="s">
        <v>302</v>
      </c>
      <c r="L24506" s="27" t="s">
        <v>345</v>
      </c>
      <c r="M24506" s="27" t="s">
        <v>338</v>
      </c>
      <c r="N24506" s="27" t="s">
        <v>309</v>
      </c>
      <c r="O24506" s="27" t="s">
        <v>30</v>
      </c>
      <c r="P24506" s="27">
        <v>0.176249975</v>
      </c>
    </row>
    <row r="24507" spans="7:16" x14ac:dyDescent="0.25">
      <c r="G24507" s="27" t="str">
        <f t="shared" si="382"/>
        <v>2021/2022Sub-Saharan AfricaWasteAdaptationAll InstrumentsInternationalPublicMultilateral DFI</v>
      </c>
      <c r="H24507" s="27" t="s">
        <v>291</v>
      </c>
      <c r="I24507" s="27" t="s">
        <v>318</v>
      </c>
      <c r="J24507" s="27" t="s">
        <v>299</v>
      </c>
      <c r="K24507" s="27" t="s">
        <v>302</v>
      </c>
      <c r="L24507" s="27" t="s">
        <v>345</v>
      </c>
      <c r="M24507" s="27" t="s">
        <v>324</v>
      </c>
      <c r="N24507" s="27" t="s">
        <v>309</v>
      </c>
      <c r="O24507" s="27" t="s">
        <v>30</v>
      </c>
      <c r="P24507" s="27">
        <v>0.176249975</v>
      </c>
    </row>
    <row r="24508" spans="7:16" x14ac:dyDescent="0.25">
      <c r="G24508" s="27" t="str">
        <f t="shared" si="382"/>
        <v>2021/2022Sub-Saharan AfricaWasteAdaptationProject-level equityAll DestinationsPublicMultilateral DFI</v>
      </c>
      <c r="H24508" s="27" t="s">
        <v>291</v>
      </c>
      <c r="I24508" s="27" t="s">
        <v>318</v>
      </c>
      <c r="J24508" s="27" t="s">
        <v>299</v>
      </c>
      <c r="K24508" s="27" t="s">
        <v>302</v>
      </c>
      <c r="L24508" s="27" t="s">
        <v>337</v>
      </c>
      <c r="M24508" s="27" t="s">
        <v>338</v>
      </c>
      <c r="N24508" s="27" t="s">
        <v>309</v>
      </c>
      <c r="O24508" s="27" t="s">
        <v>30</v>
      </c>
      <c r="P24508" s="27">
        <v>0.176249975</v>
      </c>
    </row>
    <row r="24509" spans="7:16" x14ac:dyDescent="0.25">
      <c r="G24509" s="27" t="str">
        <f t="shared" si="382"/>
        <v>2021/2022Sub-Saharan AfricaWasteAdaptationProject-level equityInternationalPublicMultilateral DFI</v>
      </c>
      <c r="H24509" s="27" t="s">
        <v>291</v>
      </c>
      <c r="I24509" s="27" t="s">
        <v>318</v>
      </c>
      <c r="J24509" s="27" t="s">
        <v>299</v>
      </c>
      <c r="K24509" s="27" t="s">
        <v>302</v>
      </c>
      <c r="L24509" s="27" t="s">
        <v>337</v>
      </c>
      <c r="M24509" s="27" t="s">
        <v>324</v>
      </c>
      <c r="N24509" s="27" t="s">
        <v>309</v>
      </c>
      <c r="O24509" s="27" t="s">
        <v>30</v>
      </c>
      <c r="P24509" s="27">
        <v>0.176249975</v>
      </c>
    </row>
    <row r="24510" spans="7:16" x14ac:dyDescent="0.25">
      <c r="G24510" s="27" t="str">
        <f t="shared" si="382"/>
        <v>2021/2022Sub-Saharan AfricaWasteAll UsesAll InstrumentsAll DestinationsPrivateUnknown</v>
      </c>
      <c r="H24510" s="27" t="s">
        <v>291</v>
      </c>
      <c r="I24510" s="27" t="s">
        <v>318</v>
      </c>
      <c r="J24510" s="27" t="s">
        <v>299</v>
      </c>
      <c r="K24510" s="27" t="s">
        <v>346</v>
      </c>
      <c r="L24510" s="27" t="s">
        <v>345</v>
      </c>
      <c r="M24510" s="27" t="s">
        <v>338</v>
      </c>
      <c r="N24510" s="27" t="s">
        <v>306</v>
      </c>
      <c r="O24510" s="27" t="s">
        <v>301</v>
      </c>
      <c r="P24510" s="27">
        <v>116.9175</v>
      </c>
    </row>
    <row r="24511" spans="7:16" x14ac:dyDescent="0.25">
      <c r="G24511" s="27" t="str">
        <f t="shared" si="382"/>
        <v>2021/2022Sub-Saharan AfricaWasteAll UsesAll InstrumentsAll DestinationsPublicGovernment</v>
      </c>
      <c r="H24511" s="27" t="s">
        <v>291</v>
      </c>
      <c r="I24511" s="27" t="s">
        <v>318</v>
      </c>
      <c r="J24511" s="27" t="s">
        <v>299</v>
      </c>
      <c r="K24511" s="27" t="s">
        <v>346</v>
      </c>
      <c r="L24511" s="27" t="s">
        <v>345</v>
      </c>
      <c r="M24511" s="27" t="s">
        <v>338</v>
      </c>
      <c r="N24511" s="27" t="s">
        <v>309</v>
      </c>
      <c r="O24511" s="27" t="s">
        <v>28</v>
      </c>
      <c r="P24511" s="27">
        <v>0</v>
      </c>
    </row>
    <row r="24512" spans="7:16" x14ac:dyDescent="0.25">
      <c r="G24512" s="27" t="str">
        <f t="shared" si="382"/>
        <v>2021/2022Sub-Saharan AfricaWasteAll UsesAll InstrumentsAll DestinationsPublicMultilateral DFI</v>
      </c>
      <c r="H24512" s="27" t="s">
        <v>291</v>
      </c>
      <c r="I24512" s="27" t="s">
        <v>318</v>
      </c>
      <c r="J24512" s="27" t="s">
        <v>299</v>
      </c>
      <c r="K24512" s="27" t="s">
        <v>346</v>
      </c>
      <c r="L24512" s="27" t="s">
        <v>345</v>
      </c>
      <c r="M24512" s="27" t="s">
        <v>338</v>
      </c>
      <c r="N24512" s="27" t="s">
        <v>309</v>
      </c>
      <c r="O24512" s="27" t="s">
        <v>30</v>
      </c>
      <c r="P24512" s="27">
        <v>8.0503434390000006</v>
      </c>
    </row>
    <row r="24513" spans="7:16" x14ac:dyDescent="0.25">
      <c r="G24513" s="27" t="str">
        <f t="shared" si="382"/>
        <v>2021/2022Sub-Saharan AfricaWasteAll UsesAll InstrumentsAll DestinationsUnknownUnknown</v>
      </c>
      <c r="H24513" s="27" t="s">
        <v>291</v>
      </c>
      <c r="I24513" s="27" t="s">
        <v>318</v>
      </c>
      <c r="J24513" s="27" t="s">
        <v>299</v>
      </c>
      <c r="K24513" s="27" t="s">
        <v>346</v>
      </c>
      <c r="L24513" s="27" t="s">
        <v>345</v>
      </c>
      <c r="M24513" s="27" t="s">
        <v>338</v>
      </c>
      <c r="N24513" s="27" t="s">
        <v>301</v>
      </c>
      <c r="O24513" s="27" t="s">
        <v>301</v>
      </c>
      <c r="P24513" s="27">
        <v>50.107500000000002</v>
      </c>
    </row>
    <row r="24514" spans="7:16" x14ac:dyDescent="0.25">
      <c r="G24514" s="27" t="str">
        <f t="shared" si="382"/>
        <v>2021/2022Sub-Saharan AfricaWasteAll UsesAll InstrumentsInternationalPrivateUnknown</v>
      </c>
      <c r="H24514" s="27" t="s">
        <v>291</v>
      </c>
      <c r="I24514" s="27" t="s">
        <v>318</v>
      </c>
      <c r="J24514" s="27" t="s">
        <v>299</v>
      </c>
      <c r="K24514" s="27" t="s">
        <v>346</v>
      </c>
      <c r="L24514" s="27" t="s">
        <v>345</v>
      </c>
      <c r="M24514" s="27" t="s">
        <v>324</v>
      </c>
      <c r="N24514" s="27" t="s">
        <v>306</v>
      </c>
      <c r="O24514" s="27" t="s">
        <v>301</v>
      </c>
      <c r="P24514" s="27">
        <v>116.9175</v>
      </c>
    </row>
    <row r="24515" spans="7:16" x14ac:dyDescent="0.25">
      <c r="G24515" s="27" t="str">
        <f t="shared" ref="G24515:G24578" si="383">+_xlfn.CONCAT(H24515:O24515)</f>
        <v>2021/2022Sub-Saharan AfricaWasteAll UsesAll InstrumentsInternationalPublicGovernment</v>
      </c>
      <c r="H24515" s="27" t="s">
        <v>291</v>
      </c>
      <c r="I24515" s="27" t="s">
        <v>318</v>
      </c>
      <c r="J24515" s="27" t="s">
        <v>299</v>
      </c>
      <c r="K24515" s="27" t="s">
        <v>346</v>
      </c>
      <c r="L24515" s="27" t="s">
        <v>345</v>
      </c>
      <c r="M24515" s="27" t="s">
        <v>324</v>
      </c>
      <c r="N24515" s="27" t="s">
        <v>309</v>
      </c>
      <c r="O24515" s="27" t="s">
        <v>28</v>
      </c>
      <c r="P24515" s="27">
        <v>0</v>
      </c>
    </row>
    <row r="24516" spans="7:16" x14ac:dyDescent="0.25">
      <c r="G24516" s="27" t="str">
        <f t="shared" si="383"/>
        <v>2021/2022Sub-Saharan AfricaWasteAll UsesAll InstrumentsInternationalPublicMultilateral DFI</v>
      </c>
      <c r="H24516" s="27" t="s">
        <v>291</v>
      </c>
      <c r="I24516" s="27" t="s">
        <v>318</v>
      </c>
      <c r="J24516" s="27" t="s">
        <v>299</v>
      </c>
      <c r="K24516" s="27" t="s">
        <v>346</v>
      </c>
      <c r="L24516" s="27" t="s">
        <v>345</v>
      </c>
      <c r="M24516" s="27" t="s">
        <v>324</v>
      </c>
      <c r="N24516" s="27" t="s">
        <v>309</v>
      </c>
      <c r="O24516" s="27" t="s">
        <v>30</v>
      </c>
      <c r="P24516" s="133">
        <v>8.0503434390000006</v>
      </c>
    </row>
    <row r="24517" spans="7:16" x14ac:dyDescent="0.25">
      <c r="G24517" s="27" t="str">
        <f t="shared" si="383"/>
        <v>2021/2022Sub-Saharan AfricaWasteAll UsesAll InstrumentsInternationalUnknownUnknown</v>
      </c>
      <c r="H24517" s="27" t="s">
        <v>291</v>
      </c>
      <c r="I24517" s="27" t="s">
        <v>318</v>
      </c>
      <c r="J24517" s="27" t="s">
        <v>299</v>
      </c>
      <c r="K24517" s="27" t="s">
        <v>346</v>
      </c>
      <c r="L24517" s="27" t="s">
        <v>345</v>
      </c>
      <c r="M24517" s="27" t="s">
        <v>324</v>
      </c>
      <c r="N24517" s="27" t="s">
        <v>301</v>
      </c>
      <c r="O24517" s="27" t="s">
        <v>301</v>
      </c>
      <c r="P24517" s="27">
        <v>50.107500000000002</v>
      </c>
    </row>
    <row r="24518" spans="7:16" x14ac:dyDescent="0.25">
      <c r="G24518" s="27" t="str">
        <f t="shared" si="383"/>
        <v>2021/2022Sub-Saharan AfricaWasteAll UsesGrantAll DestinationsPublicGovernment</v>
      </c>
      <c r="H24518" s="27" t="s">
        <v>291</v>
      </c>
      <c r="I24518" s="27" t="s">
        <v>318</v>
      </c>
      <c r="J24518" s="27" t="s">
        <v>299</v>
      </c>
      <c r="K24518" s="27" t="s">
        <v>346</v>
      </c>
      <c r="L24518" s="27" t="s">
        <v>332</v>
      </c>
      <c r="M24518" s="27" t="s">
        <v>338</v>
      </c>
      <c r="N24518" s="27" t="s">
        <v>309</v>
      </c>
      <c r="O24518" s="27" t="s">
        <v>28</v>
      </c>
      <c r="P24518" s="27">
        <v>0</v>
      </c>
    </row>
    <row r="24519" spans="7:16" x14ac:dyDescent="0.25">
      <c r="G24519" s="27" t="str">
        <f t="shared" si="383"/>
        <v>2021/2022Sub-Saharan AfricaWasteAll UsesGrantInternationalPublicGovernment</v>
      </c>
      <c r="H24519" s="27" t="s">
        <v>291</v>
      </c>
      <c r="I24519" s="27" t="s">
        <v>318</v>
      </c>
      <c r="J24519" s="27" t="s">
        <v>299</v>
      </c>
      <c r="K24519" s="27" t="s">
        <v>346</v>
      </c>
      <c r="L24519" s="27" t="s">
        <v>332</v>
      </c>
      <c r="M24519" s="27" t="s">
        <v>324</v>
      </c>
      <c r="N24519" s="27" t="s">
        <v>309</v>
      </c>
      <c r="O24519" s="27" t="s">
        <v>28</v>
      </c>
      <c r="P24519" s="27">
        <v>0</v>
      </c>
    </row>
    <row r="24520" spans="7:16" x14ac:dyDescent="0.25">
      <c r="G24520" s="27" t="str">
        <f t="shared" si="383"/>
        <v>2021/2022Sub-Saharan AfricaWasteAll UsesProject-level equityAll DestinationsPublicMultilateral DFI</v>
      </c>
      <c r="H24520" s="27" t="s">
        <v>291</v>
      </c>
      <c r="I24520" s="27" t="s">
        <v>318</v>
      </c>
      <c r="J24520" s="27" t="s">
        <v>299</v>
      </c>
      <c r="K24520" s="27" t="s">
        <v>346</v>
      </c>
      <c r="L24520" s="27" t="s">
        <v>337</v>
      </c>
      <c r="M24520" s="27" t="s">
        <v>338</v>
      </c>
      <c r="N24520" s="27" t="s">
        <v>309</v>
      </c>
      <c r="O24520" s="27" t="s">
        <v>30</v>
      </c>
      <c r="P24520" s="133">
        <v>2.1401779539999999</v>
      </c>
    </row>
    <row r="24521" spans="7:16" x14ac:dyDescent="0.25">
      <c r="G24521" s="27" t="str">
        <f t="shared" si="383"/>
        <v>2021/2022Sub-Saharan AfricaWasteAll UsesProject-level equityAll DestinationsUnknownUnknown</v>
      </c>
      <c r="H24521" s="27" t="s">
        <v>291</v>
      </c>
      <c r="I24521" s="27" t="s">
        <v>318</v>
      </c>
      <c r="J24521" s="27" t="s">
        <v>299</v>
      </c>
      <c r="K24521" s="27" t="s">
        <v>346</v>
      </c>
      <c r="L24521" s="27" t="s">
        <v>337</v>
      </c>
      <c r="M24521" s="27" t="s">
        <v>338</v>
      </c>
      <c r="N24521" s="27" t="s">
        <v>301</v>
      </c>
      <c r="O24521" s="27" t="s">
        <v>301</v>
      </c>
      <c r="P24521" s="27">
        <v>50.107500000000002</v>
      </c>
    </row>
    <row r="24522" spans="7:16" x14ac:dyDescent="0.25">
      <c r="G24522" s="27" t="str">
        <f t="shared" si="383"/>
        <v>2021/2022Sub-Saharan AfricaWasteAll UsesProject-level equityInternationalPublicMultilateral DFI</v>
      </c>
      <c r="H24522" s="27" t="s">
        <v>291</v>
      </c>
      <c r="I24522" s="27" t="s">
        <v>318</v>
      </c>
      <c r="J24522" s="27" t="s">
        <v>299</v>
      </c>
      <c r="K24522" s="27" t="s">
        <v>346</v>
      </c>
      <c r="L24522" s="27" t="s">
        <v>337</v>
      </c>
      <c r="M24522" s="27" t="s">
        <v>324</v>
      </c>
      <c r="N24522" s="27" t="s">
        <v>309</v>
      </c>
      <c r="O24522" s="27" t="s">
        <v>30</v>
      </c>
      <c r="P24522" s="27">
        <v>2.1401779539999999</v>
      </c>
    </row>
    <row r="24523" spans="7:16" x14ac:dyDescent="0.25">
      <c r="G24523" s="27" t="str">
        <f t="shared" si="383"/>
        <v>2021/2022Sub-Saharan AfricaWasteAll UsesProject-level equityInternationalUnknownUnknown</v>
      </c>
      <c r="H24523" s="27" t="s">
        <v>291</v>
      </c>
      <c r="I24523" s="27" t="s">
        <v>318</v>
      </c>
      <c r="J24523" s="27" t="s">
        <v>299</v>
      </c>
      <c r="K24523" s="27" t="s">
        <v>346</v>
      </c>
      <c r="L24523" s="27" t="s">
        <v>337</v>
      </c>
      <c r="M24523" s="27" t="s">
        <v>324</v>
      </c>
      <c r="N24523" s="27" t="s">
        <v>301</v>
      </c>
      <c r="O24523" s="27" t="s">
        <v>301</v>
      </c>
      <c r="P24523" s="27">
        <v>50.107500000000002</v>
      </c>
    </row>
    <row r="24524" spans="7:16" x14ac:dyDescent="0.25">
      <c r="G24524" s="27" t="str">
        <f t="shared" si="383"/>
        <v>2021/2022Sub-Saharan AfricaWasteAll UsesProject-level market rate debtAll DestinationsPrivateUnknown</v>
      </c>
      <c r="H24524" s="27" t="s">
        <v>291</v>
      </c>
      <c r="I24524" s="27" t="s">
        <v>318</v>
      </c>
      <c r="J24524" s="27" t="s">
        <v>299</v>
      </c>
      <c r="K24524" s="27" t="s">
        <v>346</v>
      </c>
      <c r="L24524" s="27" t="s">
        <v>335</v>
      </c>
      <c r="M24524" s="27" t="s">
        <v>338</v>
      </c>
      <c r="N24524" s="27" t="s">
        <v>306</v>
      </c>
      <c r="O24524" s="27" t="s">
        <v>301</v>
      </c>
      <c r="P24524" s="27">
        <v>116.9175</v>
      </c>
    </row>
    <row r="24525" spans="7:16" x14ac:dyDescent="0.25">
      <c r="G24525" s="27" t="str">
        <f t="shared" si="383"/>
        <v>2021/2022Sub-Saharan AfricaWasteAll UsesProject-level market rate debtAll DestinationsPublicMultilateral DFI</v>
      </c>
      <c r="H24525" s="27" t="s">
        <v>291</v>
      </c>
      <c r="I24525" s="27" t="s">
        <v>318</v>
      </c>
      <c r="J24525" s="27" t="s">
        <v>299</v>
      </c>
      <c r="K24525" s="27" t="s">
        <v>346</v>
      </c>
      <c r="L24525" s="27" t="s">
        <v>335</v>
      </c>
      <c r="M24525" s="27" t="s">
        <v>338</v>
      </c>
      <c r="N24525" s="27" t="s">
        <v>309</v>
      </c>
      <c r="O24525" s="27" t="s">
        <v>30</v>
      </c>
      <c r="P24525" s="27">
        <v>5.9101654850000003</v>
      </c>
    </row>
    <row r="24526" spans="7:16" x14ac:dyDescent="0.25">
      <c r="G24526" s="27" t="str">
        <f t="shared" si="383"/>
        <v>2021/2022Sub-Saharan AfricaWasteAll UsesProject-level market rate debtInternationalPrivateUnknown</v>
      </c>
      <c r="H24526" s="27" t="s">
        <v>291</v>
      </c>
      <c r="I24526" s="27" t="s">
        <v>318</v>
      </c>
      <c r="J24526" s="27" t="s">
        <v>299</v>
      </c>
      <c r="K24526" s="27" t="s">
        <v>346</v>
      </c>
      <c r="L24526" s="27" t="s">
        <v>335</v>
      </c>
      <c r="M24526" s="27" t="s">
        <v>324</v>
      </c>
      <c r="N24526" s="27" t="s">
        <v>306</v>
      </c>
      <c r="O24526" s="27" t="s">
        <v>301</v>
      </c>
      <c r="P24526" s="27">
        <v>116.9175</v>
      </c>
    </row>
    <row r="24527" spans="7:16" x14ac:dyDescent="0.25">
      <c r="G24527" s="27" t="str">
        <f t="shared" si="383"/>
        <v>2021/2022Sub-Saharan AfricaWasteAll UsesProject-level market rate debtInternationalPublicMultilateral DFI</v>
      </c>
      <c r="H24527" s="27" t="s">
        <v>291</v>
      </c>
      <c r="I24527" s="27" t="s">
        <v>318</v>
      </c>
      <c r="J24527" s="27" t="s">
        <v>299</v>
      </c>
      <c r="K24527" s="27" t="s">
        <v>346</v>
      </c>
      <c r="L24527" s="27" t="s">
        <v>335</v>
      </c>
      <c r="M24527" s="27" t="s">
        <v>324</v>
      </c>
      <c r="N24527" s="27" t="s">
        <v>309</v>
      </c>
      <c r="O24527" s="27" t="s">
        <v>30</v>
      </c>
      <c r="P24527" s="27">
        <v>5.9101654850000003</v>
      </c>
    </row>
    <row r="24528" spans="7:16" x14ac:dyDescent="0.25">
      <c r="G24528" s="27" t="str">
        <f t="shared" si="383"/>
        <v>2021/2022Sub-Saharan AfricaWasteMitigationAll InstrumentsAll DestinationsPrivateUnknown</v>
      </c>
      <c r="H24528" s="27" t="s">
        <v>291</v>
      </c>
      <c r="I24528" s="27" t="s">
        <v>318</v>
      </c>
      <c r="J24528" s="27" t="s">
        <v>299</v>
      </c>
      <c r="K24528" s="27" t="s">
        <v>303</v>
      </c>
      <c r="L24528" s="27" t="s">
        <v>345</v>
      </c>
      <c r="M24528" s="27" t="s">
        <v>338</v>
      </c>
      <c r="N24528" s="27" t="s">
        <v>306</v>
      </c>
      <c r="O24528" s="27" t="s">
        <v>301</v>
      </c>
      <c r="P24528" s="27">
        <v>116.9175</v>
      </c>
    </row>
    <row r="24529" spans="7:16" x14ac:dyDescent="0.25">
      <c r="G24529" s="27" t="str">
        <f t="shared" si="383"/>
        <v>2021/2022Sub-Saharan AfricaWasteMitigationAll InstrumentsAll DestinationsPublicGovernment</v>
      </c>
      <c r="H24529" s="27" t="s">
        <v>291</v>
      </c>
      <c r="I24529" s="27" t="s">
        <v>318</v>
      </c>
      <c r="J24529" s="27" t="s">
        <v>299</v>
      </c>
      <c r="K24529" s="27" t="s">
        <v>303</v>
      </c>
      <c r="L24529" s="27" t="s">
        <v>345</v>
      </c>
      <c r="M24529" s="27" t="s">
        <v>338</v>
      </c>
      <c r="N24529" s="27" t="s">
        <v>309</v>
      </c>
      <c r="O24529" s="27" t="s">
        <v>28</v>
      </c>
      <c r="P24529" s="27">
        <v>0</v>
      </c>
    </row>
    <row r="24530" spans="7:16" x14ac:dyDescent="0.25">
      <c r="G24530" s="27" t="str">
        <f t="shared" si="383"/>
        <v>2021/2022Sub-Saharan AfricaWasteMitigationAll InstrumentsAll DestinationsPublicMultilateral DFI</v>
      </c>
      <c r="H24530" s="27" t="s">
        <v>291</v>
      </c>
      <c r="I24530" s="27" t="s">
        <v>318</v>
      </c>
      <c r="J24530" s="27" t="s">
        <v>299</v>
      </c>
      <c r="K24530" s="27" t="s">
        <v>303</v>
      </c>
      <c r="L24530" s="27" t="s">
        <v>345</v>
      </c>
      <c r="M24530" s="27" t="s">
        <v>338</v>
      </c>
      <c r="N24530" s="27" t="s">
        <v>309</v>
      </c>
      <c r="O24530" s="27" t="s">
        <v>30</v>
      </c>
      <c r="P24530" s="27">
        <v>7.8740934640000004</v>
      </c>
    </row>
    <row r="24531" spans="7:16" x14ac:dyDescent="0.25">
      <c r="G24531" s="27" t="str">
        <f t="shared" si="383"/>
        <v>2021/2022Sub-Saharan AfricaWasteMitigationAll InstrumentsAll DestinationsUnknownUnknown</v>
      </c>
      <c r="H24531" s="27" t="s">
        <v>291</v>
      </c>
      <c r="I24531" s="27" t="s">
        <v>318</v>
      </c>
      <c r="J24531" s="27" t="s">
        <v>299</v>
      </c>
      <c r="K24531" s="27" t="s">
        <v>303</v>
      </c>
      <c r="L24531" s="27" t="s">
        <v>345</v>
      </c>
      <c r="M24531" s="27" t="s">
        <v>338</v>
      </c>
      <c r="N24531" s="27" t="s">
        <v>301</v>
      </c>
      <c r="O24531" s="27" t="s">
        <v>301</v>
      </c>
      <c r="P24531" s="27">
        <v>50.107500000000002</v>
      </c>
    </row>
    <row r="24532" spans="7:16" x14ac:dyDescent="0.25">
      <c r="G24532" s="27" t="str">
        <f t="shared" si="383"/>
        <v>2021/2022Sub-Saharan AfricaWasteMitigationAll InstrumentsInternationalPrivateUnknown</v>
      </c>
      <c r="H24532" s="27" t="s">
        <v>291</v>
      </c>
      <c r="I24532" s="27" t="s">
        <v>318</v>
      </c>
      <c r="J24532" s="27" t="s">
        <v>299</v>
      </c>
      <c r="K24532" s="27" t="s">
        <v>303</v>
      </c>
      <c r="L24532" s="27" t="s">
        <v>345</v>
      </c>
      <c r="M24532" s="27" t="s">
        <v>324</v>
      </c>
      <c r="N24532" s="27" t="s">
        <v>306</v>
      </c>
      <c r="O24532" s="27" t="s">
        <v>301</v>
      </c>
      <c r="P24532" s="27">
        <v>116.9175</v>
      </c>
    </row>
    <row r="24533" spans="7:16" x14ac:dyDescent="0.25">
      <c r="G24533" s="27" t="str">
        <f t="shared" si="383"/>
        <v>2021/2022Sub-Saharan AfricaWasteMitigationAll InstrumentsInternationalPublicGovernment</v>
      </c>
      <c r="H24533" s="27" t="s">
        <v>291</v>
      </c>
      <c r="I24533" s="27" t="s">
        <v>318</v>
      </c>
      <c r="J24533" s="27" t="s">
        <v>299</v>
      </c>
      <c r="K24533" s="27" t="s">
        <v>303</v>
      </c>
      <c r="L24533" s="27" t="s">
        <v>345</v>
      </c>
      <c r="M24533" s="27" t="s">
        <v>324</v>
      </c>
      <c r="N24533" s="27" t="s">
        <v>309</v>
      </c>
      <c r="O24533" s="27" t="s">
        <v>28</v>
      </c>
      <c r="P24533" s="27">
        <v>0</v>
      </c>
    </row>
    <row r="24534" spans="7:16" x14ac:dyDescent="0.25">
      <c r="G24534" s="27" t="str">
        <f t="shared" si="383"/>
        <v>2021/2022Sub-Saharan AfricaWasteMitigationAll InstrumentsInternationalPublicMultilateral DFI</v>
      </c>
      <c r="H24534" s="27" t="s">
        <v>291</v>
      </c>
      <c r="I24534" s="27" t="s">
        <v>318</v>
      </c>
      <c r="J24534" s="27" t="s">
        <v>299</v>
      </c>
      <c r="K24534" s="27" t="s">
        <v>303</v>
      </c>
      <c r="L24534" s="27" t="s">
        <v>345</v>
      </c>
      <c r="M24534" s="27" t="s">
        <v>324</v>
      </c>
      <c r="N24534" s="27" t="s">
        <v>309</v>
      </c>
      <c r="O24534" s="27" t="s">
        <v>30</v>
      </c>
      <c r="P24534" s="27">
        <v>7.8740934640000004</v>
      </c>
    </row>
    <row r="24535" spans="7:16" x14ac:dyDescent="0.25">
      <c r="G24535" s="27" t="str">
        <f t="shared" si="383"/>
        <v>2021/2022Sub-Saharan AfricaWasteMitigationAll InstrumentsInternationalUnknownUnknown</v>
      </c>
      <c r="H24535" s="27" t="s">
        <v>291</v>
      </c>
      <c r="I24535" s="27" t="s">
        <v>318</v>
      </c>
      <c r="J24535" s="27" t="s">
        <v>299</v>
      </c>
      <c r="K24535" s="27" t="s">
        <v>303</v>
      </c>
      <c r="L24535" s="27" t="s">
        <v>345</v>
      </c>
      <c r="M24535" s="27" t="s">
        <v>324</v>
      </c>
      <c r="N24535" s="27" t="s">
        <v>301</v>
      </c>
      <c r="O24535" s="27" t="s">
        <v>301</v>
      </c>
      <c r="P24535" s="27">
        <v>50.107500000000002</v>
      </c>
    </row>
    <row r="24536" spans="7:16" x14ac:dyDescent="0.25">
      <c r="G24536" s="27" t="str">
        <f t="shared" si="383"/>
        <v>2021/2022Sub-Saharan AfricaWasteMitigationGrantAll DestinationsPublicGovernment</v>
      </c>
      <c r="H24536" s="27" t="s">
        <v>291</v>
      </c>
      <c r="I24536" s="27" t="s">
        <v>318</v>
      </c>
      <c r="J24536" s="27" t="s">
        <v>299</v>
      </c>
      <c r="K24536" s="27" t="s">
        <v>303</v>
      </c>
      <c r="L24536" s="27" t="s">
        <v>332</v>
      </c>
      <c r="M24536" s="27" t="s">
        <v>338</v>
      </c>
      <c r="N24536" s="27" t="s">
        <v>309</v>
      </c>
      <c r="O24536" s="27" t="s">
        <v>28</v>
      </c>
      <c r="P24536" s="27">
        <v>0</v>
      </c>
    </row>
    <row r="24537" spans="7:16" x14ac:dyDescent="0.25">
      <c r="G24537" s="27" t="str">
        <f t="shared" si="383"/>
        <v>2021/2022Sub-Saharan AfricaWasteMitigationGrantInternationalPublicGovernment</v>
      </c>
      <c r="H24537" s="27" t="s">
        <v>291</v>
      </c>
      <c r="I24537" s="27" t="s">
        <v>318</v>
      </c>
      <c r="J24537" s="27" t="s">
        <v>299</v>
      </c>
      <c r="K24537" s="27" t="s">
        <v>303</v>
      </c>
      <c r="L24537" s="27" t="s">
        <v>332</v>
      </c>
      <c r="M24537" s="27" t="s">
        <v>324</v>
      </c>
      <c r="N24537" s="27" t="s">
        <v>309</v>
      </c>
      <c r="O24537" s="27" t="s">
        <v>28</v>
      </c>
      <c r="P24537" s="27">
        <v>0</v>
      </c>
    </row>
    <row r="24538" spans="7:16" x14ac:dyDescent="0.25">
      <c r="G24538" s="27" t="str">
        <f t="shared" si="383"/>
        <v>2021/2022Sub-Saharan AfricaWasteMitigationProject-level equityAll DestinationsPublicMultilateral DFI</v>
      </c>
      <c r="H24538" s="27" t="s">
        <v>291</v>
      </c>
      <c r="I24538" s="27" t="s">
        <v>318</v>
      </c>
      <c r="J24538" s="27" t="s">
        <v>299</v>
      </c>
      <c r="K24538" s="27" t="s">
        <v>303</v>
      </c>
      <c r="L24538" s="27" t="s">
        <v>337</v>
      </c>
      <c r="M24538" s="27" t="s">
        <v>338</v>
      </c>
      <c r="N24538" s="27" t="s">
        <v>309</v>
      </c>
      <c r="O24538" s="27" t="s">
        <v>30</v>
      </c>
      <c r="P24538" s="27">
        <v>1.9639279789999999</v>
      </c>
    </row>
    <row r="24539" spans="7:16" x14ac:dyDescent="0.25">
      <c r="G24539" s="27" t="str">
        <f t="shared" si="383"/>
        <v>2021/2022Sub-Saharan AfricaWasteMitigationProject-level equityAll DestinationsUnknownUnknown</v>
      </c>
      <c r="H24539" s="27" t="s">
        <v>291</v>
      </c>
      <c r="I24539" s="27" t="s">
        <v>318</v>
      </c>
      <c r="J24539" s="27" t="s">
        <v>299</v>
      </c>
      <c r="K24539" s="27" t="s">
        <v>303</v>
      </c>
      <c r="L24539" s="27" t="s">
        <v>337</v>
      </c>
      <c r="M24539" s="27" t="s">
        <v>338</v>
      </c>
      <c r="N24539" s="27" t="s">
        <v>301</v>
      </c>
      <c r="O24539" s="27" t="s">
        <v>301</v>
      </c>
      <c r="P24539" s="27">
        <v>50.107500000000002</v>
      </c>
    </row>
    <row r="24540" spans="7:16" x14ac:dyDescent="0.25">
      <c r="G24540" s="27" t="str">
        <f t="shared" si="383"/>
        <v>2021/2022Sub-Saharan AfricaWasteMitigationProject-level equityInternationalPublicMultilateral DFI</v>
      </c>
      <c r="H24540" s="27" t="s">
        <v>291</v>
      </c>
      <c r="I24540" s="27" t="s">
        <v>318</v>
      </c>
      <c r="J24540" s="27" t="s">
        <v>299</v>
      </c>
      <c r="K24540" s="27" t="s">
        <v>303</v>
      </c>
      <c r="L24540" s="27" t="s">
        <v>337</v>
      </c>
      <c r="M24540" s="27" t="s">
        <v>324</v>
      </c>
      <c r="N24540" s="27" t="s">
        <v>309</v>
      </c>
      <c r="O24540" s="27" t="s">
        <v>30</v>
      </c>
      <c r="P24540" s="27">
        <v>1.9639279789999999</v>
      </c>
    </row>
    <row r="24541" spans="7:16" x14ac:dyDescent="0.25">
      <c r="G24541" s="27" t="str">
        <f t="shared" si="383"/>
        <v>2021/2022Sub-Saharan AfricaWasteMitigationProject-level equityInternationalUnknownUnknown</v>
      </c>
      <c r="H24541" s="27" t="s">
        <v>291</v>
      </c>
      <c r="I24541" s="27" t="s">
        <v>318</v>
      </c>
      <c r="J24541" s="27" t="s">
        <v>299</v>
      </c>
      <c r="K24541" s="27" t="s">
        <v>303</v>
      </c>
      <c r="L24541" s="27" t="s">
        <v>337</v>
      </c>
      <c r="M24541" s="27" t="s">
        <v>324</v>
      </c>
      <c r="N24541" s="27" t="s">
        <v>301</v>
      </c>
      <c r="O24541" s="27" t="s">
        <v>301</v>
      </c>
      <c r="P24541" s="27">
        <v>50.107500000000002</v>
      </c>
    </row>
    <row r="24542" spans="7:16" x14ac:dyDescent="0.25">
      <c r="G24542" s="27" t="str">
        <f t="shared" si="383"/>
        <v>2021/2022Sub-Saharan AfricaWasteMitigationProject-level market rate debtAll DestinationsPrivateUnknown</v>
      </c>
      <c r="H24542" s="27" t="s">
        <v>291</v>
      </c>
      <c r="I24542" s="27" t="s">
        <v>318</v>
      </c>
      <c r="J24542" s="27" t="s">
        <v>299</v>
      </c>
      <c r="K24542" s="27" t="s">
        <v>303</v>
      </c>
      <c r="L24542" s="27" t="s">
        <v>335</v>
      </c>
      <c r="M24542" s="27" t="s">
        <v>338</v>
      </c>
      <c r="N24542" s="27" t="s">
        <v>306</v>
      </c>
      <c r="O24542" s="27" t="s">
        <v>301</v>
      </c>
      <c r="P24542" s="27">
        <v>116.9175</v>
      </c>
    </row>
    <row r="24543" spans="7:16" x14ac:dyDescent="0.25">
      <c r="G24543" s="27" t="str">
        <f t="shared" si="383"/>
        <v>2021/2022Sub-Saharan AfricaWasteMitigationProject-level market rate debtAll DestinationsPublicMultilateral DFI</v>
      </c>
      <c r="H24543" s="27" t="s">
        <v>291</v>
      </c>
      <c r="I24543" s="27" t="s">
        <v>318</v>
      </c>
      <c r="J24543" s="27" t="s">
        <v>299</v>
      </c>
      <c r="K24543" s="27" t="s">
        <v>303</v>
      </c>
      <c r="L24543" s="27" t="s">
        <v>335</v>
      </c>
      <c r="M24543" s="27" t="s">
        <v>338</v>
      </c>
      <c r="N24543" s="27" t="s">
        <v>309</v>
      </c>
      <c r="O24543" s="27" t="s">
        <v>30</v>
      </c>
      <c r="P24543" s="27">
        <v>5.9101654850000003</v>
      </c>
    </row>
    <row r="24544" spans="7:16" x14ac:dyDescent="0.25">
      <c r="G24544" s="27" t="str">
        <f t="shared" si="383"/>
        <v>2021/2022Sub-Saharan AfricaWasteMitigationProject-level market rate debtInternationalPrivateUnknown</v>
      </c>
      <c r="H24544" s="27" t="s">
        <v>291</v>
      </c>
      <c r="I24544" s="27" t="s">
        <v>318</v>
      </c>
      <c r="J24544" s="27" t="s">
        <v>299</v>
      </c>
      <c r="K24544" s="27" t="s">
        <v>303</v>
      </c>
      <c r="L24544" s="27" t="s">
        <v>335</v>
      </c>
      <c r="M24544" s="27" t="s">
        <v>324</v>
      </c>
      <c r="N24544" s="27" t="s">
        <v>306</v>
      </c>
      <c r="O24544" s="27" t="s">
        <v>301</v>
      </c>
      <c r="P24544" s="27">
        <v>116.9175</v>
      </c>
    </row>
    <row r="24545" spans="7:16" x14ac:dyDescent="0.25">
      <c r="G24545" s="27" t="str">
        <f t="shared" si="383"/>
        <v>2021/2022Sub-Saharan AfricaWasteMitigationProject-level market rate debtInternationalPublicMultilateral DFI</v>
      </c>
      <c r="H24545" s="27" t="s">
        <v>291</v>
      </c>
      <c r="I24545" s="27" t="s">
        <v>318</v>
      </c>
      <c r="J24545" s="27" t="s">
        <v>299</v>
      </c>
      <c r="K24545" s="27" t="s">
        <v>303</v>
      </c>
      <c r="L24545" s="27" t="s">
        <v>335</v>
      </c>
      <c r="M24545" s="27" t="s">
        <v>324</v>
      </c>
      <c r="N24545" s="27" t="s">
        <v>309</v>
      </c>
      <c r="O24545" s="27" t="s">
        <v>30</v>
      </c>
      <c r="P24545" s="27">
        <v>5.9101654850000003</v>
      </c>
    </row>
    <row r="24546" spans="7:16" x14ac:dyDescent="0.25">
      <c r="G24546" s="27" t="str">
        <f t="shared" si="383"/>
        <v>2021/2022Sub-Saharan AfricaWasteMultiple ObjectivesAll InstrumentsAll DestinationsPublicGovernment</v>
      </c>
      <c r="H24546" s="27" t="s">
        <v>291</v>
      </c>
      <c r="I24546" s="27" t="s">
        <v>318</v>
      </c>
      <c r="J24546" s="27" t="s">
        <v>299</v>
      </c>
      <c r="K24546" s="27" t="s">
        <v>304</v>
      </c>
      <c r="L24546" s="27" t="s">
        <v>345</v>
      </c>
      <c r="M24546" s="27" t="s">
        <v>338</v>
      </c>
      <c r="N24546" s="27" t="s">
        <v>309</v>
      </c>
      <c r="O24546" s="27" t="s">
        <v>28</v>
      </c>
      <c r="P24546" s="27">
        <v>0</v>
      </c>
    </row>
    <row r="24547" spans="7:16" x14ac:dyDescent="0.25">
      <c r="G24547" s="27" t="str">
        <f t="shared" si="383"/>
        <v>2021/2022Sub-Saharan AfricaWasteMultiple ObjectivesAll InstrumentsInternationalPublicGovernment</v>
      </c>
      <c r="H24547" s="27" t="s">
        <v>291</v>
      </c>
      <c r="I24547" s="27" t="s">
        <v>318</v>
      </c>
      <c r="J24547" s="27" t="s">
        <v>299</v>
      </c>
      <c r="K24547" s="27" t="s">
        <v>304</v>
      </c>
      <c r="L24547" s="27" t="s">
        <v>345</v>
      </c>
      <c r="M24547" s="27" t="s">
        <v>324</v>
      </c>
      <c r="N24547" s="27" t="s">
        <v>309</v>
      </c>
      <c r="O24547" s="27" t="s">
        <v>28</v>
      </c>
      <c r="P24547" s="27">
        <v>0</v>
      </c>
    </row>
    <row r="24548" spans="7:16" x14ac:dyDescent="0.25">
      <c r="G24548" s="27" t="str">
        <f t="shared" si="383"/>
        <v>2021/2022Sub-Saharan AfricaWasteMultiple ObjectivesGrantAll DestinationsPublicGovernment</v>
      </c>
      <c r="H24548" s="27" t="s">
        <v>291</v>
      </c>
      <c r="I24548" s="27" t="s">
        <v>318</v>
      </c>
      <c r="J24548" s="27" t="s">
        <v>299</v>
      </c>
      <c r="K24548" s="27" t="s">
        <v>304</v>
      </c>
      <c r="L24548" s="27" t="s">
        <v>332</v>
      </c>
      <c r="M24548" s="27" t="s">
        <v>338</v>
      </c>
      <c r="N24548" s="27" t="s">
        <v>309</v>
      </c>
      <c r="O24548" s="27" t="s">
        <v>28</v>
      </c>
      <c r="P24548" s="27">
        <v>0</v>
      </c>
    </row>
    <row r="24549" spans="7:16" x14ac:dyDescent="0.25">
      <c r="G24549" s="27" t="str">
        <f t="shared" si="383"/>
        <v>2021/2022Sub-Saharan AfricaWasteMultiple ObjectivesGrantInternationalPublicGovernment</v>
      </c>
      <c r="H24549" s="27" t="s">
        <v>291</v>
      </c>
      <c r="I24549" s="27" t="s">
        <v>318</v>
      </c>
      <c r="J24549" s="27" t="s">
        <v>299</v>
      </c>
      <c r="K24549" s="27" t="s">
        <v>304</v>
      </c>
      <c r="L24549" s="27" t="s">
        <v>332</v>
      </c>
      <c r="M24549" s="27" t="s">
        <v>324</v>
      </c>
      <c r="N24549" s="27" t="s">
        <v>309</v>
      </c>
      <c r="O24549" s="27" t="s">
        <v>28</v>
      </c>
      <c r="P24549" s="27">
        <v>0</v>
      </c>
    </row>
    <row r="24550" spans="7:16" x14ac:dyDescent="0.25">
      <c r="G24550" s="27" t="str">
        <f t="shared" si="383"/>
        <v>2021/2022Sub-Saharan AfricaWater &amp; WastewaterAdaptationAll InstrumentsAll DestinationsPrivateInstitutional Investors</v>
      </c>
      <c r="H24550" s="27" t="s">
        <v>291</v>
      </c>
      <c r="I24550" s="27" t="s">
        <v>318</v>
      </c>
      <c r="J24550" s="27" t="s">
        <v>300</v>
      </c>
      <c r="K24550" s="27" t="s">
        <v>302</v>
      </c>
      <c r="L24550" s="27" t="s">
        <v>345</v>
      </c>
      <c r="M24550" s="27" t="s">
        <v>338</v>
      </c>
      <c r="N24550" s="27" t="s">
        <v>306</v>
      </c>
      <c r="O24550" s="27" t="s">
        <v>27</v>
      </c>
      <c r="P24550" s="27">
        <v>0</v>
      </c>
    </row>
    <row r="24551" spans="7:16" x14ac:dyDescent="0.25">
      <c r="G24551" s="27" t="str">
        <f t="shared" si="383"/>
        <v>2021/2022Sub-Saharan AfricaWater &amp; WastewaterAdaptationAll InstrumentsAll DestinationsPrivateUnknown</v>
      </c>
      <c r="H24551" s="27" t="s">
        <v>291</v>
      </c>
      <c r="I24551" s="27" t="s">
        <v>318</v>
      </c>
      <c r="J24551" s="27" t="s">
        <v>300</v>
      </c>
      <c r="K24551" s="27" t="s">
        <v>302</v>
      </c>
      <c r="L24551" s="27" t="s">
        <v>345</v>
      </c>
      <c r="M24551" s="27" t="s">
        <v>338</v>
      </c>
      <c r="N24551" s="27" t="s">
        <v>306</v>
      </c>
      <c r="O24551" s="27" t="s">
        <v>301</v>
      </c>
      <c r="P24551" s="27">
        <v>0</v>
      </c>
    </row>
    <row r="24552" spans="7:16" x14ac:dyDescent="0.25">
      <c r="G24552" s="27" t="str">
        <f t="shared" si="383"/>
        <v>2021/2022Sub-Saharan AfricaWater &amp; WastewaterAdaptationAll InstrumentsAll DestinationsPublicBilateral DFI</v>
      </c>
      <c r="H24552" s="27" t="s">
        <v>291</v>
      </c>
      <c r="I24552" s="27" t="s">
        <v>318</v>
      </c>
      <c r="J24552" s="27" t="s">
        <v>300</v>
      </c>
      <c r="K24552" s="27" t="s">
        <v>302</v>
      </c>
      <c r="L24552" s="27" t="s">
        <v>345</v>
      </c>
      <c r="M24552" s="27" t="s">
        <v>338</v>
      </c>
      <c r="N24552" s="27" t="s">
        <v>309</v>
      </c>
      <c r="O24552" s="27" t="s">
        <v>31</v>
      </c>
      <c r="P24552" s="27">
        <v>61.051324510000001</v>
      </c>
    </row>
    <row r="24553" spans="7:16" x14ac:dyDescent="0.25">
      <c r="G24553" s="27" t="str">
        <f t="shared" si="383"/>
        <v>2021/2022Sub-Saharan AfricaWater &amp; WastewaterAdaptationAll InstrumentsAll DestinationsPublicExport Credit Agency (ECA)</v>
      </c>
      <c r="H24553" s="27" t="s">
        <v>291</v>
      </c>
      <c r="I24553" s="27" t="s">
        <v>318</v>
      </c>
      <c r="J24553" s="27" t="s">
        <v>300</v>
      </c>
      <c r="K24553" s="27" t="s">
        <v>302</v>
      </c>
      <c r="L24553" s="27" t="s">
        <v>345</v>
      </c>
      <c r="M24553" s="27" t="s">
        <v>338</v>
      </c>
      <c r="N24553" s="27" t="s">
        <v>309</v>
      </c>
      <c r="O24553" s="27" t="s">
        <v>310</v>
      </c>
      <c r="P24553" s="27">
        <v>0</v>
      </c>
    </row>
    <row r="24554" spans="7:16" x14ac:dyDescent="0.25">
      <c r="G24554" s="27" t="str">
        <f t="shared" si="383"/>
        <v>2021/2022Sub-Saharan AfricaWater &amp; WastewaterAdaptationAll InstrumentsAll DestinationsPublicGovernment</v>
      </c>
      <c r="H24554" s="27" t="s">
        <v>291</v>
      </c>
      <c r="I24554" s="27" t="s">
        <v>318</v>
      </c>
      <c r="J24554" s="27" t="s">
        <v>300</v>
      </c>
      <c r="K24554" s="27" t="s">
        <v>302</v>
      </c>
      <c r="L24554" s="27" t="s">
        <v>345</v>
      </c>
      <c r="M24554" s="27" t="s">
        <v>338</v>
      </c>
      <c r="N24554" s="27" t="s">
        <v>309</v>
      </c>
      <c r="O24554" s="27" t="s">
        <v>28</v>
      </c>
      <c r="P24554" s="27">
        <v>28.444091480000001</v>
      </c>
    </row>
    <row r="24555" spans="7:16" x14ac:dyDescent="0.25">
      <c r="G24555" s="27" t="str">
        <f t="shared" si="383"/>
        <v>2021/2022Sub-Saharan AfricaWater &amp; WastewaterAdaptationAll InstrumentsAll DestinationsPublicMultilateral Climate Funds</v>
      </c>
      <c r="H24555" s="27" t="s">
        <v>291</v>
      </c>
      <c r="I24555" s="27" t="s">
        <v>318</v>
      </c>
      <c r="J24555" s="27" t="s">
        <v>300</v>
      </c>
      <c r="K24555" s="27" t="s">
        <v>302</v>
      </c>
      <c r="L24555" s="27" t="s">
        <v>345</v>
      </c>
      <c r="M24555" s="27" t="s">
        <v>338</v>
      </c>
      <c r="N24555" s="27" t="s">
        <v>309</v>
      </c>
      <c r="O24555" s="27" t="s">
        <v>29</v>
      </c>
      <c r="P24555" s="27">
        <v>4.4800000000000004</v>
      </c>
    </row>
    <row r="24556" spans="7:16" x14ac:dyDescent="0.25">
      <c r="G24556" s="27" t="str">
        <f t="shared" si="383"/>
        <v>2021/2022Sub-Saharan AfricaWater &amp; WastewaterAdaptationAll InstrumentsAll DestinationsPublicMultilateral DFI</v>
      </c>
      <c r="H24556" s="27" t="s">
        <v>291</v>
      </c>
      <c r="I24556" s="27" t="s">
        <v>318</v>
      </c>
      <c r="J24556" s="27" t="s">
        <v>300</v>
      </c>
      <c r="K24556" s="27" t="s">
        <v>302</v>
      </c>
      <c r="L24556" s="27" t="s">
        <v>345</v>
      </c>
      <c r="M24556" s="27" t="s">
        <v>338</v>
      </c>
      <c r="N24556" s="27" t="s">
        <v>309</v>
      </c>
      <c r="O24556" s="27" t="s">
        <v>30</v>
      </c>
      <c r="P24556" s="27">
        <v>95.844602825999999</v>
      </c>
    </row>
    <row r="24557" spans="7:16" x14ac:dyDescent="0.25">
      <c r="G24557" s="27" t="str">
        <f t="shared" si="383"/>
        <v>2021/2022Sub-Saharan AfricaWater &amp; WastewaterAdaptationAll InstrumentsAll DestinationsPublicPublic Fund</v>
      </c>
      <c r="H24557" s="27" t="s">
        <v>291</v>
      </c>
      <c r="I24557" s="27" t="s">
        <v>318</v>
      </c>
      <c r="J24557" s="27" t="s">
        <v>300</v>
      </c>
      <c r="K24557" s="27" t="s">
        <v>302</v>
      </c>
      <c r="L24557" s="27" t="s">
        <v>345</v>
      </c>
      <c r="M24557" s="27" t="s">
        <v>338</v>
      </c>
      <c r="N24557" s="27" t="s">
        <v>309</v>
      </c>
      <c r="O24557" s="27" t="s">
        <v>311</v>
      </c>
      <c r="P24557" s="27">
        <v>0</v>
      </c>
    </row>
    <row r="24558" spans="7:16" x14ac:dyDescent="0.25">
      <c r="G24558" s="27" t="str">
        <f t="shared" si="383"/>
        <v>2021/2022Sub-Saharan AfricaWater &amp; WastewaterAdaptationAll InstrumentsAll DestinationsUnknownUnknown</v>
      </c>
      <c r="H24558" s="27" t="s">
        <v>291</v>
      </c>
      <c r="I24558" s="27" t="s">
        <v>318</v>
      </c>
      <c r="J24558" s="27" t="s">
        <v>300</v>
      </c>
      <c r="K24558" s="27" t="s">
        <v>302</v>
      </c>
      <c r="L24558" s="27" t="s">
        <v>345</v>
      </c>
      <c r="M24558" s="27" t="s">
        <v>338</v>
      </c>
      <c r="N24558" s="27" t="s">
        <v>301</v>
      </c>
      <c r="O24558" s="27" t="s">
        <v>301</v>
      </c>
      <c r="P24558" s="27">
        <v>46</v>
      </c>
    </row>
    <row r="24559" spans="7:16" x14ac:dyDescent="0.25">
      <c r="G24559" s="27" t="str">
        <f t="shared" si="383"/>
        <v>2021/2022Sub-Saharan AfricaWater &amp; WastewaterAdaptationAll InstrumentsDomesticPublicMultilateral DFI</v>
      </c>
      <c r="H24559" s="27" t="s">
        <v>291</v>
      </c>
      <c r="I24559" s="27" t="s">
        <v>318</v>
      </c>
      <c r="J24559" s="27" t="s">
        <v>300</v>
      </c>
      <c r="K24559" s="27" t="s">
        <v>302</v>
      </c>
      <c r="L24559" s="27" t="s">
        <v>345</v>
      </c>
      <c r="M24559" s="27" t="s">
        <v>323</v>
      </c>
      <c r="N24559" s="27" t="s">
        <v>309</v>
      </c>
      <c r="O24559" s="27" t="s">
        <v>30</v>
      </c>
      <c r="P24559" s="27">
        <v>0.73620282800000003</v>
      </c>
    </row>
    <row r="24560" spans="7:16" x14ac:dyDescent="0.25">
      <c r="G24560" s="27" t="str">
        <f t="shared" si="383"/>
        <v>2021/2022Sub-Saharan AfricaWater &amp; WastewaterAdaptationAll InstrumentsInternationalPrivateInstitutional Investors</v>
      </c>
      <c r="H24560" s="27" t="s">
        <v>291</v>
      </c>
      <c r="I24560" s="27" t="s">
        <v>318</v>
      </c>
      <c r="J24560" s="27" t="s">
        <v>300</v>
      </c>
      <c r="K24560" s="27" t="s">
        <v>302</v>
      </c>
      <c r="L24560" s="27" t="s">
        <v>345</v>
      </c>
      <c r="M24560" s="27" t="s">
        <v>324</v>
      </c>
      <c r="N24560" s="27" t="s">
        <v>306</v>
      </c>
      <c r="O24560" s="27" t="s">
        <v>27</v>
      </c>
      <c r="P24560" s="27">
        <v>0</v>
      </c>
    </row>
    <row r="24561" spans="7:16" x14ac:dyDescent="0.25">
      <c r="G24561" s="27" t="str">
        <f t="shared" si="383"/>
        <v>2021/2022Sub-Saharan AfricaWater &amp; WastewaterAdaptationAll InstrumentsInternationalPrivateUnknown</v>
      </c>
      <c r="H24561" s="27" t="s">
        <v>291</v>
      </c>
      <c r="I24561" s="27" t="s">
        <v>318</v>
      </c>
      <c r="J24561" s="27" t="s">
        <v>300</v>
      </c>
      <c r="K24561" s="27" t="s">
        <v>302</v>
      </c>
      <c r="L24561" s="27" t="s">
        <v>345</v>
      </c>
      <c r="M24561" s="27" t="s">
        <v>324</v>
      </c>
      <c r="N24561" s="27" t="s">
        <v>306</v>
      </c>
      <c r="O24561" s="27" t="s">
        <v>301</v>
      </c>
      <c r="P24561" s="133">
        <v>0</v>
      </c>
    </row>
    <row r="24562" spans="7:16" x14ac:dyDescent="0.25">
      <c r="G24562" s="27" t="str">
        <f t="shared" si="383"/>
        <v>2021/2022Sub-Saharan AfricaWater &amp; WastewaterAdaptationAll InstrumentsInternationalPublicBilateral DFI</v>
      </c>
      <c r="H24562" s="27" t="s">
        <v>291</v>
      </c>
      <c r="I24562" s="27" t="s">
        <v>318</v>
      </c>
      <c r="J24562" s="27" t="s">
        <v>300</v>
      </c>
      <c r="K24562" s="27" t="s">
        <v>302</v>
      </c>
      <c r="L24562" s="27" t="s">
        <v>345</v>
      </c>
      <c r="M24562" s="27" t="s">
        <v>324</v>
      </c>
      <c r="N24562" s="27" t="s">
        <v>309</v>
      </c>
      <c r="O24562" s="27" t="s">
        <v>31</v>
      </c>
      <c r="P24562" s="27">
        <v>61.051324510000001</v>
      </c>
    </row>
    <row r="24563" spans="7:16" x14ac:dyDescent="0.25">
      <c r="G24563" s="27" t="str">
        <f t="shared" si="383"/>
        <v>2021/2022Sub-Saharan AfricaWater &amp; WastewaterAdaptationAll InstrumentsInternationalPublicExport Credit Agency (ECA)</v>
      </c>
      <c r="H24563" s="27" t="s">
        <v>291</v>
      </c>
      <c r="I24563" s="27" t="s">
        <v>318</v>
      </c>
      <c r="J24563" s="27" t="s">
        <v>300</v>
      </c>
      <c r="K24563" s="27" t="s">
        <v>302</v>
      </c>
      <c r="L24563" s="27" t="s">
        <v>345</v>
      </c>
      <c r="M24563" s="27" t="s">
        <v>324</v>
      </c>
      <c r="N24563" s="27" t="s">
        <v>309</v>
      </c>
      <c r="O24563" s="27" t="s">
        <v>310</v>
      </c>
      <c r="P24563" s="27">
        <v>0</v>
      </c>
    </row>
    <row r="24564" spans="7:16" x14ac:dyDescent="0.25">
      <c r="G24564" s="27" t="str">
        <f t="shared" si="383"/>
        <v>2021/2022Sub-Saharan AfricaWater &amp; WastewaterAdaptationAll InstrumentsInternationalPublicGovernment</v>
      </c>
      <c r="H24564" s="27" t="s">
        <v>291</v>
      </c>
      <c r="I24564" s="27" t="s">
        <v>318</v>
      </c>
      <c r="J24564" s="27" t="s">
        <v>300</v>
      </c>
      <c r="K24564" s="27" t="s">
        <v>302</v>
      </c>
      <c r="L24564" s="27" t="s">
        <v>345</v>
      </c>
      <c r="M24564" s="27" t="s">
        <v>324</v>
      </c>
      <c r="N24564" s="27" t="s">
        <v>309</v>
      </c>
      <c r="O24564" s="27" t="s">
        <v>28</v>
      </c>
      <c r="P24564" s="27">
        <v>28.444091480000001</v>
      </c>
    </row>
    <row r="24565" spans="7:16" x14ac:dyDescent="0.25">
      <c r="G24565" s="27" t="str">
        <f t="shared" si="383"/>
        <v>2021/2022Sub-Saharan AfricaWater &amp; WastewaterAdaptationAll InstrumentsInternationalPublicMultilateral Climate Funds</v>
      </c>
      <c r="H24565" s="27" t="s">
        <v>291</v>
      </c>
      <c r="I24565" s="27" t="s">
        <v>318</v>
      </c>
      <c r="J24565" s="27" t="s">
        <v>300</v>
      </c>
      <c r="K24565" s="27" t="s">
        <v>302</v>
      </c>
      <c r="L24565" s="27" t="s">
        <v>345</v>
      </c>
      <c r="M24565" s="27" t="s">
        <v>324</v>
      </c>
      <c r="N24565" s="27" t="s">
        <v>309</v>
      </c>
      <c r="O24565" s="27" t="s">
        <v>29</v>
      </c>
      <c r="P24565" s="27">
        <v>4.4800000000000004</v>
      </c>
    </row>
    <row r="24566" spans="7:16" x14ac:dyDescent="0.25">
      <c r="G24566" s="27" t="str">
        <f t="shared" si="383"/>
        <v>2021/2022Sub-Saharan AfricaWater &amp; WastewaterAdaptationAll InstrumentsInternationalPublicMultilateral DFI</v>
      </c>
      <c r="H24566" s="27" t="s">
        <v>291</v>
      </c>
      <c r="I24566" s="27" t="s">
        <v>318</v>
      </c>
      <c r="J24566" s="27" t="s">
        <v>300</v>
      </c>
      <c r="K24566" s="27" t="s">
        <v>302</v>
      </c>
      <c r="L24566" s="27" t="s">
        <v>345</v>
      </c>
      <c r="M24566" s="27" t="s">
        <v>324</v>
      </c>
      <c r="N24566" s="27" t="s">
        <v>309</v>
      </c>
      <c r="O24566" s="27" t="s">
        <v>30</v>
      </c>
      <c r="P24566" s="27">
        <v>95.108399997999996</v>
      </c>
    </row>
    <row r="24567" spans="7:16" x14ac:dyDescent="0.25">
      <c r="G24567" s="27" t="str">
        <f t="shared" si="383"/>
        <v>2021/2022Sub-Saharan AfricaWater &amp; WastewaterAdaptationAll InstrumentsInternationalPublicPublic Fund</v>
      </c>
      <c r="H24567" s="27" t="s">
        <v>291</v>
      </c>
      <c r="I24567" s="27" t="s">
        <v>318</v>
      </c>
      <c r="J24567" s="27" t="s">
        <v>300</v>
      </c>
      <c r="K24567" s="27" t="s">
        <v>302</v>
      </c>
      <c r="L24567" s="27" t="s">
        <v>345</v>
      </c>
      <c r="M24567" s="27" t="s">
        <v>324</v>
      </c>
      <c r="N24567" s="27" t="s">
        <v>309</v>
      </c>
      <c r="O24567" s="27" t="s">
        <v>311</v>
      </c>
      <c r="P24567" s="27">
        <v>0</v>
      </c>
    </row>
    <row r="24568" spans="7:16" x14ac:dyDescent="0.25">
      <c r="G24568" s="27" t="str">
        <f t="shared" si="383"/>
        <v>2021/2022Sub-Saharan AfricaWater &amp; WastewaterAdaptationAll InstrumentsInternationalUnknownUnknown</v>
      </c>
      <c r="H24568" s="27" t="s">
        <v>291</v>
      </c>
      <c r="I24568" s="27" t="s">
        <v>318</v>
      </c>
      <c r="J24568" s="27" t="s">
        <v>300</v>
      </c>
      <c r="K24568" s="27" t="s">
        <v>302</v>
      </c>
      <c r="L24568" s="27" t="s">
        <v>345</v>
      </c>
      <c r="M24568" s="27" t="s">
        <v>324</v>
      </c>
      <c r="N24568" s="27" t="s">
        <v>301</v>
      </c>
      <c r="O24568" s="27" t="s">
        <v>301</v>
      </c>
      <c r="P24568" s="27">
        <v>46</v>
      </c>
    </row>
    <row r="24569" spans="7:16" x14ac:dyDescent="0.25">
      <c r="G24569" s="27" t="str">
        <f t="shared" si="383"/>
        <v>2021/2022Sub-Saharan AfricaWater &amp; WastewaterAdaptationGrantAll DestinationsPrivateInstitutional Investors</v>
      </c>
      <c r="H24569" s="27" t="s">
        <v>291</v>
      </c>
      <c r="I24569" s="27" t="s">
        <v>318</v>
      </c>
      <c r="J24569" s="27" t="s">
        <v>300</v>
      </c>
      <c r="K24569" s="27" t="s">
        <v>302</v>
      </c>
      <c r="L24569" s="27" t="s">
        <v>332</v>
      </c>
      <c r="M24569" s="27" t="s">
        <v>338</v>
      </c>
      <c r="N24569" s="27" t="s">
        <v>306</v>
      </c>
      <c r="O24569" s="27" t="s">
        <v>27</v>
      </c>
      <c r="P24569" s="27">
        <v>0</v>
      </c>
    </row>
    <row r="24570" spans="7:16" x14ac:dyDescent="0.25">
      <c r="G24570" s="27" t="str">
        <f t="shared" si="383"/>
        <v>2021/2022Sub-Saharan AfricaWater &amp; WastewaterAdaptationGrantAll DestinationsPublicBilateral DFI</v>
      </c>
      <c r="H24570" s="27" t="s">
        <v>291</v>
      </c>
      <c r="I24570" s="27" t="s">
        <v>318</v>
      </c>
      <c r="J24570" s="27" t="s">
        <v>300</v>
      </c>
      <c r="K24570" s="27" t="s">
        <v>302</v>
      </c>
      <c r="L24570" s="27" t="s">
        <v>332</v>
      </c>
      <c r="M24570" s="27" t="s">
        <v>338</v>
      </c>
      <c r="N24570" s="27" t="s">
        <v>309</v>
      </c>
      <c r="O24570" s="27" t="s">
        <v>31</v>
      </c>
      <c r="P24570" s="27">
        <v>20.25189215</v>
      </c>
    </row>
    <row r="24571" spans="7:16" x14ac:dyDescent="0.25">
      <c r="G24571" s="27" t="str">
        <f t="shared" si="383"/>
        <v>2021/2022Sub-Saharan AfricaWater &amp; WastewaterAdaptationGrantAll DestinationsPublicGovernment</v>
      </c>
      <c r="H24571" s="27" t="s">
        <v>291</v>
      </c>
      <c r="I24571" s="27" t="s">
        <v>318</v>
      </c>
      <c r="J24571" s="27" t="s">
        <v>300</v>
      </c>
      <c r="K24571" s="27" t="s">
        <v>302</v>
      </c>
      <c r="L24571" s="27" t="s">
        <v>332</v>
      </c>
      <c r="M24571" s="27" t="s">
        <v>338</v>
      </c>
      <c r="N24571" s="27" t="s">
        <v>309</v>
      </c>
      <c r="O24571" s="27" t="s">
        <v>28</v>
      </c>
      <c r="P24571" s="27">
        <v>28.444091480000001</v>
      </c>
    </row>
    <row r="24572" spans="7:16" x14ac:dyDescent="0.25">
      <c r="G24572" s="27" t="str">
        <f t="shared" si="383"/>
        <v>2021/2022Sub-Saharan AfricaWater &amp; WastewaterAdaptationGrantAll DestinationsPublicMultilateral Climate Funds</v>
      </c>
      <c r="H24572" s="27" t="s">
        <v>291</v>
      </c>
      <c r="I24572" s="27" t="s">
        <v>318</v>
      </c>
      <c r="J24572" s="27" t="s">
        <v>300</v>
      </c>
      <c r="K24572" s="27" t="s">
        <v>302</v>
      </c>
      <c r="L24572" s="27" t="s">
        <v>332</v>
      </c>
      <c r="M24572" s="27" t="s">
        <v>338</v>
      </c>
      <c r="N24572" s="27" t="s">
        <v>309</v>
      </c>
      <c r="O24572" s="27" t="s">
        <v>29</v>
      </c>
      <c r="P24572" s="27">
        <v>4.4800000000000004</v>
      </c>
    </row>
    <row r="24573" spans="7:16" x14ac:dyDescent="0.25">
      <c r="G24573" s="27" t="str">
        <f t="shared" si="383"/>
        <v>2021/2022Sub-Saharan AfricaWater &amp; WastewaterAdaptationGrantAll DestinationsPublicMultilateral DFI</v>
      </c>
      <c r="H24573" s="27" t="s">
        <v>291</v>
      </c>
      <c r="I24573" s="27" t="s">
        <v>318</v>
      </c>
      <c r="J24573" s="27" t="s">
        <v>300</v>
      </c>
      <c r="K24573" s="27" t="s">
        <v>302</v>
      </c>
      <c r="L24573" s="27" t="s">
        <v>332</v>
      </c>
      <c r="M24573" s="27" t="s">
        <v>338</v>
      </c>
      <c r="N24573" s="27" t="s">
        <v>309</v>
      </c>
      <c r="O24573" s="27" t="s">
        <v>30</v>
      </c>
      <c r="P24573" s="27">
        <v>14.307802102</v>
      </c>
    </row>
    <row r="24574" spans="7:16" x14ac:dyDescent="0.25">
      <c r="G24574" s="27" t="str">
        <f t="shared" si="383"/>
        <v>2021/2022Sub-Saharan AfricaWater &amp; WastewaterAdaptationGrantAll DestinationsPublicPublic Fund</v>
      </c>
      <c r="H24574" s="27" t="s">
        <v>291</v>
      </c>
      <c r="I24574" s="27" t="s">
        <v>318</v>
      </c>
      <c r="J24574" s="27" t="s">
        <v>300</v>
      </c>
      <c r="K24574" s="27" t="s">
        <v>302</v>
      </c>
      <c r="L24574" s="27" t="s">
        <v>332</v>
      </c>
      <c r="M24574" s="27" t="s">
        <v>338</v>
      </c>
      <c r="N24574" s="27" t="s">
        <v>309</v>
      </c>
      <c r="O24574" s="27" t="s">
        <v>311</v>
      </c>
      <c r="P24574" s="27">
        <v>0</v>
      </c>
    </row>
    <row r="24575" spans="7:16" x14ac:dyDescent="0.25">
      <c r="G24575" s="27" t="str">
        <f t="shared" si="383"/>
        <v>2021/2022Sub-Saharan AfricaWater &amp; WastewaterAdaptationGrantDomesticPublicMultilateral DFI</v>
      </c>
      <c r="H24575" s="27" t="s">
        <v>291</v>
      </c>
      <c r="I24575" s="27" t="s">
        <v>318</v>
      </c>
      <c r="J24575" s="27" t="s">
        <v>300</v>
      </c>
      <c r="K24575" s="27" t="s">
        <v>302</v>
      </c>
      <c r="L24575" s="27" t="s">
        <v>332</v>
      </c>
      <c r="M24575" s="27" t="s">
        <v>323</v>
      </c>
      <c r="N24575" s="27" t="s">
        <v>309</v>
      </c>
      <c r="O24575" s="27" t="s">
        <v>30</v>
      </c>
      <c r="P24575" s="27">
        <v>5.2457199999999995E-4</v>
      </c>
    </row>
    <row r="24576" spans="7:16" x14ac:dyDescent="0.25">
      <c r="G24576" s="27" t="str">
        <f t="shared" si="383"/>
        <v>2021/2022Sub-Saharan AfricaWater &amp; WastewaterAdaptationGrantInternationalPrivateInstitutional Investors</v>
      </c>
      <c r="H24576" s="27" t="s">
        <v>291</v>
      </c>
      <c r="I24576" s="27" t="s">
        <v>318</v>
      </c>
      <c r="J24576" s="27" t="s">
        <v>300</v>
      </c>
      <c r="K24576" s="27" t="s">
        <v>302</v>
      </c>
      <c r="L24576" s="27" t="s">
        <v>332</v>
      </c>
      <c r="M24576" s="27" t="s">
        <v>324</v>
      </c>
      <c r="N24576" s="27" t="s">
        <v>306</v>
      </c>
      <c r="O24576" s="27" t="s">
        <v>27</v>
      </c>
      <c r="P24576" s="27">
        <v>0</v>
      </c>
    </row>
    <row r="24577" spans="7:16" x14ac:dyDescent="0.25">
      <c r="G24577" s="27" t="str">
        <f t="shared" si="383"/>
        <v>2021/2022Sub-Saharan AfricaWater &amp; WastewaterAdaptationGrantInternationalPublicBilateral DFI</v>
      </c>
      <c r="H24577" s="27" t="s">
        <v>291</v>
      </c>
      <c r="I24577" s="27" t="s">
        <v>318</v>
      </c>
      <c r="J24577" s="27" t="s">
        <v>300</v>
      </c>
      <c r="K24577" s="27" t="s">
        <v>302</v>
      </c>
      <c r="L24577" s="27" t="s">
        <v>332</v>
      </c>
      <c r="M24577" s="27" t="s">
        <v>324</v>
      </c>
      <c r="N24577" s="27" t="s">
        <v>309</v>
      </c>
      <c r="O24577" s="27" t="s">
        <v>31</v>
      </c>
      <c r="P24577" s="27">
        <v>20.25189215</v>
      </c>
    </row>
    <row r="24578" spans="7:16" x14ac:dyDescent="0.25">
      <c r="G24578" s="27" t="str">
        <f t="shared" si="383"/>
        <v>2021/2022Sub-Saharan AfricaWater &amp; WastewaterAdaptationGrantInternationalPublicGovernment</v>
      </c>
      <c r="H24578" s="27" t="s">
        <v>291</v>
      </c>
      <c r="I24578" s="27" t="s">
        <v>318</v>
      </c>
      <c r="J24578" s="27" t="s">
        <v>300</v>
      </c>
      <c r="K24578" s="27" t="s">
        <v>302</v>
      </c>
      <c r="L24578" s="27" t="s">
        <v>332</v>
      </c>
      <c r="M24578" s="27" t="s">
        <v>324</v>
      </c>
      <c r="N24578" s="27" t="s">
        <v>309</v>
      </c>
      <c r="O24578" s="27" t="s">
        <v>28</v>
      </c>
      <c r="P24578" s="27">
        <v>28.444091480000001</v>
      </c>
    </row>
    <row r="24579" spans="7:16" x14ac:dyDescent="0.25">
      <c r="G24579" s="27" t="str">
        <f t="shared" ref="G24579:G24642" si="384">+_xlfn.CONCAT(H24579:O24579)</f>
        <v>2021/2022Sub-Saharan AfricaWater &amp; WastewaterAdaptationGrantInternationalPublicMultilateral Climate Funds</v>
      </c>
      <c r="H24579" s="27" t="s">
        <v>291</v>
      </c>
      <c r="I24579" s="27" t="s">
        <v>318</v>
      </c>
      <c r="J24579" s="27" t="s">
        <v>300</v>
      </c>
      <c r="K24579" s="27" t="s">
        <v>302</v>
      </c>
      <c r="L24579" s="27" t="s">
        <v>332</v>
      </c>
      <c r="M24579" s="27" t="s">
        <v>324</v>
      </c>
      <c r="N24579" s="27" t="s">
        <v>309</v>
      </c>
      <c r="O24579" s="27" t="s">
        <v>29</v>
      </c>
      <c r="P24579" s="27">
        <v>4.4800000000000004</v>
      </c>
    </row>
    <row r="24580" spans="7:16" x14ac:dyDescent="0.25">
      <c r="G24580" s="27" t="str">
        <f t="shared" si="384"/>
        <v>2021/2022Sub-Saharan AfricaWater &amp; WastewaterAdaptationGrantInternationalPublicMultilateral DFI</v>
      </c>
      <c r="H24580" s="27" t="s">
        <v>291</v>
      </c>
      <c r="I24580" s="27" t="s">
        <v>318</v>
      </c>
      <c r="J24580" s="27" t="s">
        <v>300</v>
      </c>
      <c r="K24580" s="27" t="s">
        <v>302</v>
      </c>
      <c r="L24580" s="27" t="s">
        <v>332</v>
      </c>
      <c r="M24580" s="27" t="s">
        <v>324</v>
      </c>
      <c r="N24580" s="27" t="s">
        <v>309</v>
      </c>
      <c r="O24580" s="27" t="s">
        <v>30</v>
      </c>
      <c r="P24580" s="27">
        <v>14.30727753</v>
      </c>
    </row>
    <row r="24581" spans="7:16" x14ac:dyDescent="0.25">
      <c r="G24581" s="27" t="str">
        <f t="shared" si="384"/>
        <v>2021/2022Sub-Saharan AfricaWater &amp; WastewaterAdaptationGrantInternationalPublicPublic Fund</v>
      </c>
      <c r="H24581" s="27" t="s">
        <v>291</v>
      </c>
      <c r="I24581" s="27" t="s">
        <v>318</v>
      </c>
      <c r="J24581" s="27" t="s">
        <v>300</v>
      </c>
      <c r="K24581" s="27" t="s">
        <v>302</v>
      </c>
      <c r="L24581" s="27" t="s">
        <v>332</v>
      </c>
      <c r="M24581" s="27" t="s">
        <v>324</v>
      </c>
      <c r="N24581" s="27" t="s">
        <v>309</v>
      </c>
      <c r="O24581" s="27" t="s">
        <v>311</v>
      </c>
      <c r="P24581" s="27">
        <v>0</v>
      </c>
    </row>
    <row r="24582" spans="7:16" x14ac:dyDescent="0.25">
      <c r="G24582" s="27" t="str">
        <f t="shared" si="384"/>
        <v>2021/2022Sub-Saharan AfricaWater &amp; WastewaterAdaptationLow-cost project debtAll DestinationsPublicBilateral DFI</v>
      </c>
      <c r="H24582" s="27" t="s">
        <v>291</v>
      </c>
      <c r="I24582" s="27" t="s">
        <v>318</v>
      </c>
      <c r="J24582" s="27" t="s">
        <v>300</v>
      </c>
      <c r="K24582" s="27" t="s">
        <v>302</v>
      </c>
      <c r="L24582" s="27" t="s">
        <v>336</v>
      </c>
      <c r="M24582" s="27" t="s">
        <v>338</v>
      </c>
      <c r="N24582" s="27" t="s">
        <v>309</v>
      </c>
      <c r="O24582" s="27" t="s">
        <v>31</v>
      </c>
      <c r="P24582" s="27">
        <v>40.799432359999997</v>
      </c>
    </row>
    <row r="24583" spans="7:16" x14ac:dyDescent="0.25">
      <c r="G24583" s="27" t="str">
        <f t="shared" si="384"/>
        <v>2021/2022Sub-Saharan AfricaWater &amp; WastewaterAdaptationLow-cost project debtAll DestinationsPublicExport Credit Agency (ECA)</v>
      </c>
      <c r="H24583" s="27" t="s">
        <v>291</v>
      </c>
      <c r="I24583" s="27" t="s">
        <v>318</v>
      </c>
      <c r="J24583" s="27" t="s">
        <v>300</v>
      </c>
      <c r="K24583" s="27" t="s">
        <v>302</v>
      </c>
      <c r="L24583" s="27" t="s">
        <v>336</v>
      </c>
      <c r="M24583" s="27" t="s">
        <v>338</v>
      </c>
      <c r="N24583" s="27" t="s">
        <v>309</v>
      </c>
      <c r="O24583" s="27" t="s">
        <v>310</v>
      </c>
      <c r="P24583" s="27">
        <v>0</v>
      </c>
    </row>
    <row r="24584" spans="7:16" x14ac:dyDescent="0.25">
      <c r="G24584" s="27" t="str">
        <f t="shared" si="384"/>
        <v>2021/2022Sub-Saharan AfricaWater &amp; WastewaterAdaptationLow-cost project debtAll DestinationsPublicGovernment</v>
      </c>
      <c r="H24584" s="27" t="s">
        <v>291</v>
      </c>
      <c r="I24584" s="27" t="s">
        <v>318</v>
      </c>
      <c r="J24584" s="27" t="s">
        <v>300</v>
      </c>
      <c r="K24584" s="27" t="s">
        <v>302</v>
      </c>
      <c r="L24584" s="27" t="s">
        <v>336</v>
      </c>
      <c r="M24584" s="27" t="s">
        <v>338</v>
      </c>
      <c r="N24584" s="27" t="s">
        <v>309</v>
      </c>
      <c r="O24584" s="27" t="s">
        <v>28</v>
      </c>
      <c r="P24584" s="27">
        <v>0</v>
      </c>
    </row>
    <row r="24585" spans="7:16" x14ac:dyDescent="0.25">
      <c r="G24585" s="27" t="str">
        <f t="shared" si="384"/>
        <v>2021/2022Sub-Saharan AfricaWater &amp; WastewaterAdaptationLow-cost project debtAll DestinationsPublicMultilateral DFI</v>
      </c>
      <c r="H24585" s="27" t="s">
        <v>291</v>
      </c>
      <c r="I24585" s="27" t="s">
        <v>318</v>
      </c>
      <c r="J24585" s="27" t="s">
        <v>300</v>
      </c>
      <c r="K24585" s="27" t="s">
        <v>302</v>
      </c>
      <c r="L24585" s="27" t="s">
        <v>336</v>
      </c>
      <c r="M24585" s="27" t="s">
        <v>338</v>
      </c>
      <c r="N24585" s="27" t="s">
        <v>309</v>
      </c>
      <c r="O24585" s="27" t="s">
        <v>30</v>
      </c>
      <c r="P24585" s="27">
        <v>0</v>
      </c>
    </row>
    <row r="24586" spans="7:16" x14ac:dyDescent="0.25">
      <c r="G24586" s="27" t="str">
        <f t="shared" si="384"/>
        <v>2021/2022Sub-Saharan AfricaWater &amp; WastewaterAdaptationLow-cost project debtInternationalPublicBilateral DFI</v>
      </c>
      <c r="H24586" s="27" t="s">
        <v>291</v>
      </c>
      <c r="I24586" s="27" t="s">
        <v>318</v>
      </c>
      <c r="J24586" s="27" t="s">
        <v>300</v>
      </c>
      <c r="K24586" s="27" t="s">
        <v>302</v>
      </c>
      <c r="L24586" s="27" t="s">
        <v>336</v>
      </c>
      <c r="M24586" s="27" t="s">
        <v>324</v>
      </c>
      <c r="N24586" s="27" t="s">
        <v>309</v>
      </c>
      <c r="O24586" s="27" t="s">
        <v>31</v>
      </c>
      <c r="P24586" s="27">
        <v>40.799432359999997</v>
      </c>
    </row>
    <row r="24587" spans="7:16" x14ac:dyDescent="0.25">
      <c r="G24587" s="27" t="str">
        <f t="shared" si="384"/>
        <v>2021/2022Sub-Saharan AfricaWater &amp; WastewaterAdaptationLow-cost project debtInternationalPublicExport Credit Agency (ECA)</v>
      </c>
      <c r="H24587" s="27" t="s">
        <v>291</v>
      </c>
      <c r="I24587" s="27" t="s">
        <v>318</v>
      </c>
      <c r="J24587" s="27" t="s">
        <v>300</v>
      </c>
      <c r="K24587" s="27" t="s">
        <v>302</v>
      </c>
      <c r="L24587" s="27" t="s">
        <v>336</v>
      </c>
      <c r="M24587" s="27" t="s">
        <v>324</v>
      </c>
      <c r="N24587" s="27" t="s">
        <v>309</v>
      </c>
      <c r="O24587" s="27" t="s">
        <v>310</v>
      </c>
      <c r="P24587" s="27">
        <v>0</v>
      </c>
    </row>
    <row r="24588" spans="7:16" x14ac:dyDescent="0.25">
      <c r="G24588" s="27" t="str">
        <f t="shared" si="384"/>
        <v>2021/2022Sub-Saharan AfricaWater &amp; WastewaterAdaptationLow-cost project debtInternationalPublicGovernment</v>
      </c>
      <c r="H24588" s="27" t="s">
        <v>291</v>
      </c>
      <c r="I24588" s="27" t="s">
        <v>318</v>
      </c>
      <c r="J24588" s="27" t="s">
        <v>300</v>
      </c>
      <c r="K24588" s="27" t="s">
        <v>302</v>
      </c>
      <c r="L24588" s="27" t="s">
        <v>336</v>
      </c>
      <c r="M24588" s="27" t="s">
        <v>324</v>
      </c>
      <c r="N24588" s="27" t="s">
        <v>309</v>
      </c>
      <c r="O24588" s="27" t="s">
        <v>28</v>
      </c>
      <c r="P24588" s="27">
        <v>0</v>
      </c>
    </row>
    <row r="24589" spans="7:16" x14ac:dyDescent="0.25">
      <c r="G24589" s="27" t="str">
        <f t="shared" si="384"/>
        <v>2021/2022Sub-Saharan AfricaWater &amp; WastewaterAdaptationLow-cost project debtInternationalPublicMultilateral DFI</v>
      </c>
      <c r="H24589" s="27" t="s">
        <v>291</v>
      </c>
      <c r="I24589" s="27" t="s">
        <v>318</v>
      </c>
      <c r="J24589" s="27" t="s">
        <v>300</v>
      </c>
      <c r="K24589" s="27" t="s">
        <v>302</v>
      </c>
      <c r="L24589" s="27" t="s">
        <v>336</v>
      </c>
      <c r="M24589" s="27" t="s">
        <v>324</v>
      </c>
      <c r="N24589" s="27" t="s">
        <v>309</v>
      </c>
      <c r="O24589" s="27" t="s">
        <v>30</v>
      </c>
      <c r="P24589" s="27">
        <v>0</v>
      </c>
    </row>
    <row r="24590" spans="7:16" x14ac:dyDescent="0.25">
      <c r="G24590" s="27" t="str">
        <f t="shared" si="384"/>
        <v>2021/2022Sub-Saharan AfricaWater &amp; WastewaterAdaptationProject-level equityAll DestinationsPublicMultilateral DFI</v>
      </c>
      <c r="H24590" s="27" t="s">
        <v>291</v>
      </c>
      <c r="I24590" s="27" t="s">
        <v>318</v>
      </c>
      <c r="J24590" s="27" t="s">
        <v>300</v>
      </c>
      <c r="K24590" s="27" t="s">
        <v>302</v>
      </c>
      <c r="L24590" s="27" t="s">
        <v>337</v>
      </c>
      <c r="M24590" s="27" t="s">
        <v>338</v>
      </c>
      <c r="N24590" s="27" t="s">
        <v>309</v>
      </c>
      <c r="O24590" s="27" t="s">
        <v>30</v>
      </c>
      <c r="P24590" s="27">
        <v>8.8111778000000002E-2</v>
      </c>
    </row>
    <row r="24591" spans="7:16" x14ac:dyDescent="0.25">
      <c r="G24591" s="27" t="str">
        <f t="shared" si="384"/>
        <v>2021/2022Sub-Saharan AfricaWater &amp; WastewaterAdaptationProject-level equityAll DestinationsUnknownUnknown</v>
      </c>
      <c r="H24591" s="27" t="s">
        <v>291</v>
      </c>
      <c r="I24591" s="27" t="s">
        <v>318</v>
      </c>
      <c r="J24591" s="27" t="s">
        <v>300</v>
      </c>
      <c r="K24591" s="27" t="s">
        <v>302</v>
      </c>
      <c r="L24591" s="27" t="s">
        <v>337</v>
      </c>
      <c r="M24591" s="27" t="s">
        <v>338</v>
      </c>
      <c r="N24591" s="27" t="s">
        <v>301</v>
      </c>
      <c r="O24591" s="27" t="s">
        <v>301</v>
      </c>
      <c r="P24591" s="27">
        <v>46</v>
      </c>
    </row>
    <row r="24592" spans="7:16" x14ac:dyDescent="0.25">
      <c r="G24592" s="27" t="str">
        <f t="shared" si="384"/>
        <v>2021/2022Sub-Saharan AfricaWater &amp; WastewaterAdaptationProject-level equityInternationalPublicMultilateral DFI</v>
      </c>
      <c r="H24592" s="27" t="s">
        <v>291</v>
      </c>
      <c r="I24592" s="27" t="s">
        <v>318</v>
      </c>
      <c r="J24592" s="27" t="s">
        <v>300</v>
      </c>
      <c r="K24592" s="27" t="s">
        <v>302</v>
      </c>
      <c r="L24592" s="27" t="s">
        <v>337</v>
      </c>
      <c r="M24592" s="27" t="s">
        <v>324</v>
      </c>
      <c r="N24592" s="27" t="s">
        <v>309</v>
      </c>
      <c r="O24592" s="27" t="s">
        <v>30</v>
      </c>
      <c r="P24592" s="27">
        <v>8.8111778000000002E-2</v>
      </c>
    </row>
    <row r="24593" spans="7:16" x14ac:dyDescent="0.25">
      <c r="G24593" s="27" t="str">
        <f t="shared" si="384"/>
        <v>2021/2022Sub-Saharan AfricaWater &amp; WastewaterAdaptationProject-level equityInternationalUnknownUnknown</v>
      </c>
      <c r="H24593" s="27" t="s">
        <v>291</v>
      </c>
      <c r="I24593" s="27" t="s">
        <v>318</v>
      </c>
      <c r="J24593" s="27" t="s">
        <v>300</v>
      </c>
      <c r="K24593" s="27" t="s">
        <v>302</v>
      </c>
      <c r="L24593" s="27" t="s">
        <v>337</v>
      </c>
      <c r="M24593" s="27" t="s">
        <v>324</v>
      </c>
      <c r="N24593" s="27" t="s">
        <v>301</v>
      </c>
      <c r="O24593" s="27" t="s">
        <v>301</v>
      </c>
      <c r="P24593" s="27">
        <v>46</v>
      </c>
    </row>
    <row r="24594" spans="7:16" x14ac:dyDescent="0.25">
      <c r="G24594" s="27" t="str">
        <f t="shared" si="384"/>
        <v>2021/2022Sub-Saharan AfricaWater &amp; WastewaterAdaptationProject-level market rate debtAll DestinationsPrivateUnknown</v>
      </c>
      <c r="H24594" s="27" t="s">
        <v>291</v>
      </c>
      <c r="I24594" s="27" t="s">
        <v>318</v>
      </c>
      <c r="J24594" s="27" t="s">
        <v>300</v>
      </c>
      <c r="K24594" s="27" t="s">
        <v>302</v>
      </c>
      <c r="L24594" s="27" t="s">
        <v>335</v>
      </c>
      <c r="M24594" s="27" t="s">
        <v>338</v>
      </c>
      <c r="N24594" s="27" t="s">
        <v>306</v>
      </c>
      <c r="O24594" s="27" t="s">
        <v>301</v>
      </c>
      <c r="P24594" s="27">
        <v>0</v>
      </c>
    </row>
    <row r="24595" spans="7:16" x14ac:dyDescent="0.25">
      <c r="G24595" s="27" t="str">
        <f t="shared" si="384"/>
        <v>2021/2022Sub-Saharan AfricaWater &amp; WastewaterAdaptationProject-level market rate debtAll DestinationsPublicExport Credit Agency (ECA)</v>
      </c>
      <c r="H24595" s="27" t="s">
        <v>291</v>
      </c>
      <c r="I24595" s="27" t="s">
        <v>318</v>
      </c>
      <c r="J24595" s="27" t="s">
        <v>300</v>
      </c>
      <c r="K24595" s="27" t="s">
        <v>302</v>
      </c>
      <c r="L24595" s="27" t="s">
        <v>335</v>
      </c>
      <c r="M24595" s="27" t="s">
        <v>338</v>
      </c>
      <c r="N24595" s="27" t="s">
        <v>309</v>
      </c>
      <c r="O24595" s="27" t="s">
        <v>310</v>
      </c>
      <c r="P24595" s="27">
        <v>0</v>
      </c>
    </row>
    <row r="24596" spans="7:16" x14ac:dyDescent="0.25">
      <c r="G24596" s="27" t="str">
        <f t="shared" si="384"/>
        <v>2021/2022Sub-Saharan AfricaWater &amp; WastewaterAdaptationProject-level market rate debtAll DestinationsPublicMultilateral DFI</v>
      </c>
      <c r="H24596" s="27" t="s">
        <v>291</v>
      </c>
      <c r="I24596" s="27" t="s">
        <v>318</v>
      </c>
      <c r="J24596" s="27" t="s">
        <v>300</v>
      </c>
      <c r="K24596" s="27" t="s">
        <v>302</v>
      </c>
      <c r="L24596" s="27" t="s">
        <v>335</v>
      </c>
      <c r="M24596" s="27" t="s">
        <v>338</v>
      </c>
      <c r="N24596" s="27" t="s">
        <v>309</v>
      </c>
      <c r="O24596" s="27" t="s">
        <v>30</v>
      </c>
      <c r="P24596" s="27">
        <v>81.448688946000004</v>
      </c>
    </row>
    <row r="24597" spans="7:16" x14ac:dyDescent="0.25">
      <c r="G24597" s="27" t="str">
        <f t="shared" si="384"/>
        <v>2021/2022Sub-Saharan AfricaWater &amp; WastewaterAdaptationProject-level market rate debtDomesticPublicMultilateral DFI</v>
      </c>
      <c r="H24597" s="27" t="s">
        <v>291</v>
      </c>
      <c r="I24597" s="27" t="s">
        <v>318</v>
      </c>
      <c r="J24597" s="27" t="s">
        <v>300</v>
      </c>
      <c r="K24597" s="27" t="s">
        <v>302</v>
      </c>
      <c r="L24597" s="27" t="s">
        <v>335</v>
      </c>
      <c r="M24597" s="27" t="s">
        <v>323</v>
      </c>
      <c r="N24597" s="27" t="s">
        <v>309</v>
      </c>
      <c r="O24597" s="27" t="s">
        <v>30</v>
      </c>
      <c r="P24597" s="27">
        <v>0.73567825600000003</v>
      </c>
    </row>
    <row r="24598" spans="7:16" x14ac:dyDescent="0.25">
      <c r="G24598" s="27" t="str">
        <f t="shared" si="384"/>
        <v>2021/2022Sub-Saharan AfricaWater &amp; WastewaterAdaptationProject-level market rate debtInternationalPrivateUnknown</v>
      </c>
      <c r="H24598" s="27" t="s">
        <v>291</v>
      </c>
      <c r="I24598" s="27" t="s">
        <v>318</v>
      </c>
      <c r="J24598" s="27" t="s">
        <v>300</v>
      </c>
      <c r="K24598" s="27" t="s">
        <v>302</v>
      </c>
      <c r="L24598" s="27" t="s">
        <v>335</v>
      </c>
      <c r="M24598" s="27" t="s">
        <v>324</v>
      </c>
      <c r="N24598" s="27" t="s">
        <v>306</v>
      </c>
      <c r="O24598" s="27" t="s">
        <v>301</v>
      </c>
      <c r="P24598" s="27">
        <v>0</v>
      </c>
    </row>
    <row r="24599" spans="7:16" x14ac:dyDescent="0.25">
      <c r="G24599" s="27" t="str">
        <f t="shared" si="384"/>
        <v>2021/2022Sub-Saharan AfricaWater &amp; WastewaterAdaptationProject-level market rate debtInternationalPublicExport Credit Agency (ECA)</v>
      </c>
      <c r="H24599" s="27" t="s">
        <v>291</v>
      </c>
      <c r="I24599" s="27" t="s">
        <v>318</v>
      </c>
      <c r="J24599" s="27" t="s">
        <v>300</v>
      </c>
      <c r="K24599" s="27" t="s">
        <v>302</v>
      </c>
      <c r="L24599" s="27" t="s">
        <v>335</v>
      </c>
      <c r="M24599" s="27" t="s">
        <v>324</v>
      </c>
      <c r="N24599" s="27" t="s">
        <v>309</v>
      </c>
      <c r="O24599" s="27" t="s">
        <v>310</v>
      </c>
      <c r="P24599" s="27">
        <v>0</v>
      </c>
    </row>
    <row r="24600" spans="7:16" x14ac:dyDescent="0.25">
      <c r="G24600" s="27" t="str">
        <f t="shared" si="384"/>
        <v>2021/2022Sub-Saharan AfricaWater &amp; WastewaterAdaptationProject-level market rate debtInternationalPublicMultilateral DFI</v>
      </c>
      <c r="H24600" s="27" t="s">
        <v>291</v>
      </c>
      <c r="I24600" s="27" t="s">
        <v>318</v>
      </c>
      <c r="J24600" s="27" t="s">
        <v>300</v>
      </c>
      <c r="K24600" s="27" t="s">
        <v>302</v>
      </c>
      <c r="L24600" s="27" t="s">
        <v>335</v>
      </c>
      <c r="M24600" s="27" t="s">
        <v>324</v>
      </c>
      <c r="N24600" s="27" t="s">
        <v>309</v>
      </c>
      <c r="O24600" s="27" t="s">
        <v>30</v>
      </c>
      <c r="P24600" s="27">
        <v>80.713010690000004</v>
      </c>
    </row>
    <row r="24601" spans="7:16" x14ac:dyDescent="0.25">
      <c r="G24601" s="27" t="str">
        <f t="shared" si="384"/>
        <v>2021/2022Sub-Saharan AfricaWater &amp; WastewaterAdaptationUnknownAll DestinationsPublicMultilateral DFI</v>
      </c>
      <c r="H24601" s="27" t="s">
        <v>291</v>
      </c>
      <c r="I24601" s="27" t="s">
        <v>318</v>
      </c>
      <c r="J24601" s="27" t="s">
        <v>300</v>
      </c>
      <c r="K24601" s="27" t="s">
        <v>302</v>
      </c>
      <c r="L24601" s="27" t="s">
        <v>301</v>
      </c>
      <c r="M24601" s="27" t="s">
        <v>338</v>
      </c>
      <c r="N24601" s="27" t="s">
        <v>309</v>
      </c>
      <c r="O24601" s="27" t="s">
        <v>30</v>
      </c>
      <c r="P24601" s="27">
        <v>0</v>
      </c>
    </row>
    <row r="24602" spans="7:16" x14ac:dyDescent="0.25">
      <c r="G24602" s="27" t="str">
        <f t="shared" si="384"/>
        <v>2021/2022Sub-Saharan AfricaWater &amp; WastewaterAdaptationUnknownDomesticPublicMultilateral DFI</v>
      </c>
      <c r="H24602" s="27" t="s">
        <v>291</v>
      </c>
      <c r="I24602" s="27" t="s">
        <v>318</v>
      </c>
      <c r="J24602" s="27" t="s">
        <v>300</v>
      </c>
      <c r="K24602" s="27" t="s">
        <v>302</v>
      </c>
      <c r="L24602" s="27" t="s">
        <v>301</v>
      </c>
      <c r="M24602" s="27" t="s">
        <v>323</v>
      </c>
      <c r="N24602" s="27" t="s">
        <v>309</v>
      </c>
      <c r="O24602" s="27" t="s">
        <v>30</v>
      </c>
      <c r="P24602" s="27">
        <v>0</v>
      </c>
    </row>
    <row r="24603" spans="7:16" x14ac:dyDescent="0.25">
      <c r="G24603" s="27" t="str">
        <f t="shared" si="384"/>
        <v>2021/2022Sub-Saharan AfricaWater &amp; WastewaterAdaptationUnknownInternationalPublicMultilateral DFI</v>
      </c>
      <c r="H24603" s="27" t="s">
        <v>291</v>
      </c>
      <c r="I24603" s="27" t="s">
        <v>318</v>
      </c>
      <c r="J24603" s="27" t="s">
        <v>300</v>
      </c>
      <c r="K24603" s="27" t="s">
        <v>302</v>
      </c>
      <c r="L24603" s="27" t="s">
        <v>301</v>
      </c>
      <c r="M24603" s="27" t="s">
        <v>324</v>
      </c>
      <c r="N24603" s="27" t="s">
        <v>309</v>
      </c>
      <c r="O24603" s="27" t="s">
        <v>30</v>
      </c>
      <c r="P24603" s="27">
        <v>0</v>
      </c>
    </row>
    <row r="24604" spans="7:16" x14ac:dyDescent="0.25">
      <c r="G24604" s="27" t="str">
        <f t="shared" si="384"/>
        <v>2021/2022Sub-Saharan AfricaWater &amp; WastewaterAll UsesAll InstrumentsAll DestinationsPrivateCommercial FI</v>
      </c>
      <c r="H24604" s="27" t="s">
        <v>291</v>
      </c>
      <c r="I24604" s="27" t="s">
        <v>318</v>
      </c>
      <c r="J24604" s="27" t="s">
        <v>300</v>
      </c>
      <c r="K24604" s="27" t="s">
        <v>346</v>
      </c>
      <c r="L24604" s="27" t="s">
        <v>345</v>
      </c>
      <c r="M24604" s="27" t="s">
        <v>338</v>
      </c>
      <c r="N24604" s="27" t="s">
        <v>306</v>
      </c>
      <c r="O24604" s="27" t="s">
        <v>23</v>
      </c>
      <c r="P24604" s="27">
        <v>0</v>
      </c>
    </row>
    <row r="24605" spans="7:16" x14ac:dyDescent="0.25">
      <c r="G24605" s="27" t="str">
        <f t="shared" si="384"/>
        <v>2021/2022Sub-Saharan AfricaWater &amp; WastewaterAll UsesAll InstrumentsAll DestinationsPrivateCorporations</v>
      </c>
      <c r="H24605" s="27" t="s">
        <v>291</v>
      </c>
      <c r="I24605" s="27" t="s">
        <v>318</v>
      </c>
      <c r="J24605" s="27" t="s">
        <v>300</v>
      </c>
      <c r="K24605" s="27" t="s">
        <v>346</v>
      </c>
      <c r="L24605" s="27" t="s">
        <v>345</v>
      </c>
      <c r="M24605" s="27" t="s">
        <v>338</v>
      </c>
      <c r="N24605" s="27" t="s">
        <v>306</v>
      </c>
      <c r="O24605" s="27" t="s">
        <v>307</v>
      </c>
      <c r="P24605" s="27">
        <v>0</v>
      </c>
    </row>
    <row r="24606" spans="7:16" x14ac:dyDescent="0.25">
      <c r="G24606" s="27" t="str">
        <f t="shared" si="384"/>
        <v>2021/2022Sub-Saharan AfricaWater &amp; WastewaterAll UsesAll InstrumentsAll DestinationsPrivateInstitutional Investors</v>
      </c>
      <c r="H24606" s="27" t="s">
        <v>291</v>
      </c>
      <c r="I24606" s="27" t="s">
        <v>318</v>
      </c>
      <c r="J24606" s="27" t="s">
        <v>300</v>
      </c>
      <c r="K24606" s="27" t="s">
        <v>346</v>
      </c>
      <c r="L24606" s="27" t="s">
        <v>345</v>
      </c>
      <c r="M24606" s="27" t="s">
        <v>338</v>
      </c>
      <c r="N24606" s="27" t="s">
        <v>306</v>
      </c>
      <c r="O24606" s="27" t="s">
        <v>27</v>
      </c>
      <c r="P24606" s="27">
        <v>0</v>
      </c>
    </row>
    <row r="24607" spans="7:16" x14ac:dyDescent="0.25">
      <c r="G24607" s="27" t="str">
        <f t="shared" si="384"/>
        <v>2021/2022Sub-Saharan AfricaWater &amp; WastewaterAll UsesAll InstrumentsAll DestinationsPrivateUnknown</v>
      </c>
      <c r="H24607" s="27" t="s">
        <v>291</v>
      </c>
      <c r="I24607" s="27" t="s">
        <v>318</v>
      </c>
      <c r="J24607" s="27" t="s">
        <v>300</v>
      </c>
      <c r="K24607" s="27" t="s">
        <v>346</v>
      </c>
      <c r="L24607" s="27" t="s">
        <v>345</v>
      </c>
      <c r="M24607" s="27" t="s">
        <v>338</v>
      </c>
      <c r="N24607" s="27" t="s">
        <v>306</v>
      </c>
      <c r="O24607" s="27" t="s">
        <v>301</v>
      </c>
      <c r="P24607" s="27">
        <v>0</v>
      </c>
    </row>
    <row r="24608" spans="7:16" x14ac:dyDescent="0.25">
      <c r="G24608" s="27" t="str">
        <f t="shared" si="384"/>
        <v>2021/2022Sub-Saharan AfricaWater &amp; WastewaterAll UsesAll InstrumentsAll DestinationsPublicBilateral DFI</v>
      </c>
      <c r="H24608" s="27" t="s">
        <v>291</v>
      </c>
      <c r="I24608" s="27" t="s">
        <v>318</v>
      </c>
      <c r="J24608" s="27" t="s">
        <v>300</v>
      </c>
      <c r="K24608" s="27" t="s">
        <v>346</v>
      </c>
      <c r="L24608" s="27" t="s">
        <v>345</v>
      </c>
      <c r="M24608" s="27" t="s">
        <v>338</v>
      </c>
      <c r="N24608" s="27" t="s">
        <v>309</v>
      </c>
      <c r="O24608" s="27" t="s">
        <v>31</v>
      </c>
      <c r="P24608" s="27">
        <v>99.987989399</v>
      </c>
    </row>
    <row r="24609" spans="7:16" x14ac:dyDescent="0.25">
      <c r="G24609" s="27" t="str">
        <f t="shared" si="384"/>
        <v>2021/2022Sub-Saharan AfricaWater &amp; WastewaterAll UsesAll InstrumentsAll DestinationsPublicExport Credit Agency (ECA)</v>
      </c>
      <c r="H24609" s="27" t="s">
        <v>291</v>
      </c>
      <c r="I24609" s="27" t="s">
        <v>318</v>
      </c>
      <c r="J24609" s="27" t="s">
        <v>300</v>
      </c>
      <c r="K24609" s="27" t="s">
        <v>346</v>
      </c>
      <c r="L24609" s="27" t="s">
        <v>345</v>
      </c>
      <c r="M24609" s="27" t="s">
        <v>338</v>
      </c>
      <c r="N24609" s="27" t="s">
        <v>309</v>
      </c>
      <c r="O24609" s="27" t="s">
        <v>310</v>
      </c>
      <c r="P24609" s="27">
        <v>0</v>
      </c>
    </row>
    <row r="24610" spans="7:16" x14ac:dyDescent="0.25">
      <c r="G24610" s="27" t="str">
        <f t="shared" si="384"/>
        <v>2021/2022Sub-Saharan AfricaWater &amp; WastewaterAll UsesAll InstrumentsAll DestinationsPublicGovernment</v>
      </c>
      <c r="H24610" s="27" t="s">
        <v>291</v>
      </c>
      <c r="I24610" s="27" t="s">
        <v>318</v>
      </c>
      <c r="J24610" s="27" t="s">
        <v>300</v>
      </c>
      <c r="K24610" s="27" t="s">
        <v>346</v>
      </c>
      <c r="L24610" s="27" t="s">
        <v>345</v>
      </c>
      <c r="M24610" s="27" t="s">
        <v>338</v>
      </c>
      <c r="N24610" s="27" t="s">
        <v>309</v>
      </c>
      <c r="O24610" s="27" t="s">
        <v>28</v>
      </c>
      <c r="P24610" s="27">
        <v>60.047039400000003</v>
      </c>
    </row>
    <row r="24611" spans="7:16" x14ac:dyDescent="0.25">
      <c r="G24611" s="27" t="str">
        <f t="shared" si="384"/>
        <v>2021/2022Sub-Saharan AfricaWater &amp; WastewaterAll UsesAll InstrumentsAll DestinationsPublicMultilateral Climate Funds</v>
      </c>
      <c r="H24611" s="27" t="s">
        <v>291</v>
      </c>
      <c r="I24611" s="27" t="s">
        <v>318</v>
      </c>
      <c r="J24611" s="27" t="s">
        <v>300</v>
      </c>
      <c r="K24611" s="27" t="s">
        <v>346</v>
      </c>
      <c r="L24611" s="27" t="s">
        <v>345</v>
      </c>
      <c r="M24611" s="27" t="s">
        <v>338</v>
      </c>
      <c r="N24611" s="27" t="s">
        <v>309</v>
      </c>
      <c r="O24611" s="27" t="s">
        <v>29</v>
      </c>
      <c r="P24611" s="27">
        <v>4.4800000000000004</v>
      </c>
    </row>
    <row r="24612" spans="7:16" x14ac:dyDescent="0.25">
      <c r="G24612" s="27" t="str">
        <f t="shared" si="384"/>
        <v>2021/2022Sub-Saharan AfricaWater &amp; WastewaterAll UsesAll InstrumentsAll DestinationsPublicMultilateral DFI</v>
      </c>
      <c r="H24612" s="27" t="s">
        <v>291</v>
      </c>
      <c r="I24612" s="27" t="s">
        <v>318</v>
      </c>
      <c r="J24612" s="27" t="s">
        <v>300</v>
      </c>
      <c r="K24612" s="27" t="s">
        <v>346</v>
      </c>
      <c r="L24612" s="27" t="s">
        <v>345</v>
      </c>
      <c r="M24612" s="27" t="s">
        <v>338</v>
      </c>
      <c r="N24612" s="27" t="s">
        <v>309</v>
      </c>
      <c r="O24612" s="27" t="s">
        <v>30</v>
      </c>
      <c r="P24612" s="27">
        <v>278.299610682999</v>
      </c>
    </row>
    <row r="24613" spans="7:16" x14ac:dyDescent="0.25">
      <c r="G24613" s="27" t="str">
        <f t="shared" si="384"/>
        <v>2021/2022Sub-Saharan AfricaWater &amp; WastewaterAll UsesAll InstrumentsAll DestinationsPublicPublic Fund</v>
      </c>
      <c r="H24613" s="27" t="s">
        <v>291</v>
      </c>
      <c r="I24613" s="27" t="s">
        <v>318</v>
      </c>
      <c r="J24613" s="27" t="s">
        <v>300</v>
      </c>
      <c r="K24613" s="27" t="s">
        <v>346</v>
      </c>
      <c r="L24613" s="27" t="s">
        <v>345</v>
      </c>
      <c r="M24613" s="27" t="s">
        <v>338</v>
      </c>
      <c r="N24613" s="27" t="s">
        <v>309</v>
      </c>
      <c r="O24613" s="27" t="s">
        <v>311</v>
      </c>
      <c r="P24613" s="27">
        <v>0</v>
      </c>
    </row>
    <row r="24614" spans="7:16" x14ac:dyDescent="0.25">
      <c r="G24614" s="27" t="str">
        <f t="shared" si="384"/>
        <v>2021/2022Sub-Saharan AfricaWater &amp; WastewaterAll UsesAll InstrumentsAll DestinationsUnknownUnknown</v>
      </c>
      <c r="H24614" s="27" t="s">
        <v>291</v>
      </c>
      <c r="I24614" s="27" t="s">
        <v>318</v>
      </c>
      <c r="J24614" s="27" t="s">
        <v>300</v>
      </c>
      <c r="K24614" s="27" t="s">
        <v>346</v>
      </c>
      <c r="L24614" s="27" t="s">
        <v>345</v>
      </c>
      <c r="M24614" s="27" t="s">
        <v>338</v>
      </c>
      <c r="N24614" s="27" t="s">
        <v>301</v>
      </c>
      <c r="O24614" s="27" t="s">
        <v>301</v>
      </c>
      <c r="P24614" s="27">
        <v>46</v>
      </c>
    </row>
    <row r="24615" spans="7:16" x14ac:dyDescent="0.25">
      <c r="G24615" s="27" t="str">
        <f t="shared" si="384"/>
        <v>2021/2022Sub-Saharan AfricaWater &amp; WastewaterAll UsesAll InstrumentsDomesticPublicMultilateral DFI</v>
      </c>
      <c r="H24615" s="27" t="s">
        <v>291</v>
      </c>
      <c r="I24615" s="27" t="s">
        <v>318</v>
      </c>
      <c r="J24615" s="27" t="s">
        <v>300</v>
      </c>
      <c r="K24615" s="27" t="s">
        <v>346</v>
      </c>
      <c r="L24615" s="27" t="s">
        <v>345</v>
      </c>
      <c r="M24615" s="27" t="s">
        <v>323</v>
      </c>
      <c r="N24615" s="27" t="s">
        <v>309</v>
      </c>
      <c r="O24615" s="27" t="s">
        <v>30</v>
      </c>
      <c r="P24615" s="27">
        <v>1.138263673</v>
      </c>
    </row>
    <row r="24616" spans="7:16" x14ac:dyDescent="0.25">
      <c r="G24616" s="27" t="str">
        <f t="shared" si="384"/>
        <v>2021/2022Sub-Saharan AfricaWater &amp; WastewaterAll UsesAll InstrumentsInternationalPrivateCommercial FI</v>
      </c>
      <c r="H24616" s="27" t="s">
        <v>291</v>
      </c>
      <c r="I24616" s="27" t="s">
        <v>318</v>
      </c>
      <c r="J24616" s="27" t="s">
        <v>300</v>
      </c>
      <c r="K24616" s="27" t="s">
        <v>346</v>
      </c>
      <c r="L24616" s="27" t="s">
        <v>345</v>
      </c>
      <c r="M24616" s="27" t="s">
        <v>324</v>
      </c>
      <c r="N24616" s="27" t="s">
        <v>306</v>
      </c>
      <c r="O24616" s="27" t="s">
        <v>23</v>
      </c>
      <c r="P24616" s="27">
        <v>0</v>
      </c>
    </row>
    <row r="24617" spans="7:16" x14ac:dyDescent="0.25">
      <c r="G24617" s="27" t="str">
        <f t="shared" si="384"/>
        <v>2021/2022Sub-Saharan AfricaWater &amp; WastewaterAll UsesAll InstrumentsInternationalPrivateCorporations</v>
      </c>
      <c r="H24617" s="27" t="s">
        <v>291</v>
      </c>
      <c r="I24617" s="27" t="s">
        <v>318</v>
      </c>
      <c r="J24617" s="27" t="s">
        <v>300</v>
      </c>
      <c r="K24617" s="27" t="s">
        <v>346</v>
      </c>
      <c r="L24617" s="27" t="s">
        <v>345</v>
      </c>
      <c r="M24617" s="27" t="s">
        <v>324</v>
      </c>
      <c r="N24617" s="27" t="s">
        <v>306</v>
      </c>
      <c r="O24617" s="27" t="s">
        <v>307</v>
      </c>
      <c r="P24617" s="27">
        <v>0</v>
      </c>
    </row>
    <row r="24618" spans="7:16" x14ac:dyDescent="0.25">
      <c r="G24618" s="27" t="str">
        <f t="shared" si="384"/>
        <v>2021/2022Sub-Saharan AfricaWater &amp; WastewaterAll UsesAll InstrumentsInternationalPrivateInstitutional Investors</v>
      </c>
      <c r="H24618" s="27" t="s">
        <v>291</v>
      </c>
      <c r="I24618" s="27" t="s">
        <v>318</v>
      </c>
      <c r="J24618" s="27" t="s">
        <v>300</v>
      </c>
      <c r="K24618" s="27" t="s">
        <v>346</v>
      </c>
      <c r="L24618" s="27" t="s">
        <v>345</v>
      </c>
      <c r="M24618" s="27" t="s">
        <v>324</v>
      </c>
      <c r="N24618" s="27" t="s">
        <v>306</v>
      </c>
      <c r="O24618" s="27" t="s">
        <v>27</v>
      </c>
      <c r="P24618" s="27">
        <v>0</v>
      </c>
    </row>
    <row r="24619" spans="7:16" x14ac:dyDescent="0.25">
      <c r="G24619" s="27" t="str">
        <f t="shared" si="384"/>
        <v>2021/2022Sub-Saharan AfricaWater &amp; WastewaterAll UsesAll InstrumentsInternationalPrivateUnknown</v>
      </c>
      <c r="H24619" s="27" t="s">
        <v>291</v>
      </c>
      <c r="I24619" s="27" t="s">
        <v>318</v>
      </c>
      <c r="J24619" s="27" t="s">
        <v>300</v>
      </c>
      <c r="K24619" s="27" t="s">
        <v>346</v>
      </c>
      <c r="L24619" s="27" t="s">
        <v>345</v>
      </c>
      <c r="M24619" s="27" t="s">
        <v>324</v>
      </c>
      <c r="N24619" s="27" t="s">
        <v>306</v>
      </c>
      <c r="O24619" s="27" t="s">
        <v>301</v>
      </c>
      <c r="P24619" s="27">
        <v>0</v>
      </c>
    </row>
    <row r="24620" spans="7:16" x14ac:dyDescent="0.25">
      <c r="G24620" s="27" t="str">
        <f t="shared" si="384"/>
        <v>2021/2022Sub-Saharan AfricaWater &amp; WastewaterAll UsesAll InstrumentsInternationalPublicBilateral DFI</v>
      </c>
      <c r="H24620" s="27" t="s">
        <v>291</v>
      </c>
      <c r="I24620" s="27" t="s">
        <v>318</v>
      </c>
      <c r="J24620" s="27" t="s">
        <v>300</v>
      </c>
      <c r="K24620" s="27" t="s">
        <v>346</v>
      </c>
      <c r="L24620" s="27" t="s">
        <v>345</v>
      </c>
      <c r="M24620" s="27" t="s">
        <v>324</v>
      </c>
      <c r="N24620" s="27" t="s">
        <v>309</v>
      </c>
      <c r="O24620" s="27" t="s">
        <v>31</v>
      </c>
      <c r="P24620" s="27">
        <v>99.987989399</v>
      </c>
    </row>
    <row r="24621" spans="7:16" x14ac:dyDescent="0.25">
      <c r="G24621" s="27" t="str">
        <f t="shared" si="384"/>
        <v>2021/2022Sub-Saharan AfricaWater &amp; WastewaterAll UsesAll InstrumentsInternationalPublicExport Credit Agency (ECA)</v>
      </c>
      <c r="H24621" s="27" t="s">
        <v>291</v>
      </c>
      <c r="I24621" s="27" t="s">
        <v>318</v>
      </c>
      <c r="J24621" s="27" t="s">
        <v>300</v>
      </c>
      <c r="K24621" s="27" t="s">
        <v>346</v>
      </c>
      <c r="L24621" s="27" t="s">
        <v>345</v>
      </c>
      <c r="M24621" s="27" t="s">
        <v>324</v>
      </c>
      <c r="N24621" s="27" t="s">
        <v>309</v>
      </c>
      <c r="O24621" s="27" t="s">
        <v>310</v>
      </c>
      <c r="P24621" s="27">
        <v>0</v>
      </c>
    </row>
    <row r="24622" spans="7:16" x14ac:dyDescent="0.25">
      <c r="G24622" s="27" t="str">
        <f t="shared" si="384"/>
        <v>2021/2022Sub-Saharan AfricaWater &amp; WastewaterAll UsesAll InstrumentsInternationalPublicGovernment</v>
      </c>
      <c r="H24622" s="27" t="s">
        <v>291</v>
      </c>
      <c r="I24622" s="27" t="s">
        <v>318</v>
      </c>
      <c r="J24622" s="27" t="s">
        <v>300</v>
      </c>
      <c r="K24622" s="27" t="s">
        <v>346</v>
      </c>
      <c r="L24622" s="27" t="s">
        <v>345</v>
      </c>
      <c r="M24622" s="27" t="s">
        <v>324</v>
      </c>
      <c r="N24622" s="27" t="s">
        <v>309</v>
      </c>
      <c r="O24622" s="27" t="s">
        <v>28</v>
      </c>
      <c r="P24622" s="27">
        <v>60.047039400000003</v>
      </c>
    </row>
    <row r="24623" spans="7:16" x14ac:dyDescent="0.25">
      <c r="G24623" s="27" t="str">
        <f t="shared" si="384"/>
        <v>2021/2022Sub-Saharan AfricaWater &amp; WastewaterAll UsesAll InstrumentsInternationalPublicMultilateral Climate Funds</v>
      </c>
      <c r="H24623" s="27" t="s">
        <v>291</v>
      </c>
      <c r="I24623" s="27" t="s">
        <v>318</v>
      </c>
      <c r="J24623" s="27" t="s">
        <v>300</v>
      </c>
      <c r="K24623" s="27" t="s">
        <v>346</v>
      </c>
      <c r="L24623" s="27" t="s">
        <v>345</v>
      </c>
      <c r="M24623" s="27" t="s">
        <v>324</v>
      </c>
      <c r="N24623" s="27" t="s">
        <v>309</v>
      </c>
      <c r="O24623" s="27" t="s">
        <v>29</v>
      </c>
      <c r="P24623" s="27">
        <v>4.4800000000000004</v>
      </c>
    </row>
    <row r="24624" spans="7:16" x14ac:dyDescent="0.25">
      <c r="G24624" s="27" t="str">
        <f t="shared" si="384"/>
        <v>2021/2022Sub-Saharan AfricaWater &amp; WastewaterAll UsesAll InstrumentsInternationalPublicMultilateral DFI</v>
      </c>
      <c r="H24624" s="27" t="s">
        <v>291</v>
      </c>
      <c r="I24624" s="27" t="s">
        <v>318</v>
      </c>
      <c r="J24624" s="27" t="s">
        <v>300</v>
      </c>
      <c r="K24624" s="27" t="s">
        <v>346</v>
      </c>
      <c r="L24624" s="27" t="s">
        <v>345</v>
      </c>
      <c r="M24624" s="27" t="s">
        <v>324</v>
      </c>
      <c r="N24624" s="27" t="s">
        <v>309</v>
      </c>
      <c r="O24624" s="27" t="s">
        <v>30</v>
      </c>
      <c r="P24624" s="27">
        <v>277.16134700999999</v>
      </c>
    </row>
    <row r="24625" spans="7:16" x14ac:dyDescent="0.25">
      <c r="G24625" s="27" t="str">
        <f t="shared" si="384"/>
        <v>2021/2022Sub-Saharan AfricaWater &amp; WastewaterAll UsesAll InstrumentsInternationalPublicPublic Fund</v>
      </c>
      <c r="H24625" s="27" t="s">
        <v>291</v>
      </c>
      <c r="I24625" s="27" t="s">
        <v>318</v>
      </c>
      <c r="J24625" s="27" t="s">
        <v>300</v>
      </c>
      <c r="K24625" s="27" t="s">
        <v>346</v>
      </c>
      <c r="L24625" s="27" t="s">
        <v>345</v>
      </c>
      <c r="M24625" s="27" t="s">
        <v>324</v>
      </c>
      <c r="N24625" s="27" t="s">
        <v>309</v>
      </c>
      <c r="O24625" s="27" t="s">
        <v>311</v>
      </c>
      <c r="P24625" s="27">
        <v>0</v>
      </c>
    </row>
    <row r="24626" spans="7:16" x14ac:dyDescent="0.25">
      <c r="G24626" s="27" t="str">
        <f t="shared" si="384"/>
        <v>2021/2022Sub-Saharan AfricaWater &amp; WastewaterAll UsesAll InstrumentsInternationalUnknownUnknown</v>
      </c>
      <c r="H24626" s="27" t="s">
        <v>291</v>
      </c>
      <c r="I24626" s="27" t="s">
        <v>318</v>
      </c>
      <c r="J24626" s="27" t="s">
        <v>300</v>
      </c>
      <c r="K24626" s="27" t="s">
        <v>346</v>
      </c>
      <c r="L24626" s="27" t="s">
        <v>345</v>
      </c>
      <c r="M24626" s="27" t="s">
        <v>324</v>
      </c>
      <c r="N24626" s="27" t="s">
        <v>301</v>
      </c>
      <c r="O24626" s="27" t="s">
        <v>301</v>
      </c>
      <c r="P24626" s="27">
        <v>46</v>
      </c>
    </row>
    <row r="24627" spans="7:16" x14ac:dyDescent="0.25">
      <c r="G24627" s="27" t="str">
        <f t="shared" si="384"/>
        <v>2021/2022Sub-Saharan AfricaWater &amp; WastewaterAll UsesGrantAll DestinationsPrivateInstitutional Investors</v>
      </c>
      <c r="H24627" s="27" t="s">
        <v>291</v>
      </c>
      <c r="I24627" s="27" t="s">
        <v>318</v>
      </c>
      <c r="J24627" s="27" t="s">
        <v>300</v>
      </c>
      <c r="K24627" s="27" t="s">
        <v>346</v>
      </c>
      <c r="L24627" s="27" t="s">
        <v>332</v>
      </c>
      <c r="M24627" s="27" t="s">
        <v>338</v>
      </c>
      <c r="N24627" s="27" t="s">
        <v>306</v>
      </c>
      <c r="O24627" s="27" t="s">
        <v>27</v>
      </c>
      <c r="P24627" s="27">
        <v>0</v>
      </c>
    </row>
    <row r="24628" spans="7:16" x14ac:dyDescent="0.25">
      <c r="G24628" s="27" t="str">
        <f t="shared" si="384"/>
        <v>2021/2022Sub-Saharan AfricaWater &amp; WastewaterAll UsesGrantAll DestinationsPublicBilateral DFI</v>
      </c>
      <c r="H24628" s="27" t="s">
        <v>291</v>
      </c>
      <c r="I24628" s="27" t="s">
        <v>318</v>
      </c>
      <c r="J24628" s="27" t="s">
        <v>300</v>
      </c>
      <c r="K24628" s="27" t="s">
        <v>346</v>
      </c>
      <c r="L24628" s="27" t="s">
        <v>332</v>
      </c>
      <c r="M24628" s="27" t="s">
        <v>338</v>
      </c>
      <c r="N24628" s="27" t="s">
        <v>309</v>
      </c>
      <c r="O24628" s="27" t="s">
        <v>31</v>
      </c>
      <c r="P24628" s="27">
        <v>29.996319373999999</v>
      </c>
    </row>
    <row r="24629" spans="7:16" x14ac:dyDescent="0.25">
      <c r="G24629" s="27" t="str">
        <f t="shared" si="384"/>
        <v>2021/2022Sub-Saharan AfricaWater &amp; WastewaterAll UsesGrantAll DestinationsPublicGovernment</v>
      </c>
      <c r="H24629" s="27" t="s">
        <v>291</v>
      </c>
      <c r="I24629" s="27" t="s">
        <v>318</v>
      </c>
      <c r="J24629" s="27" t="s">
        <v>300</v>
      </c>
      <c r="K24629" s="27" t="s">
        <v>346</v>
      </c>
      <c r="L24629" s="27" t="s">
        <v>332</v>
      </c>
      <c r="M24629" s="27" t="s">
        <v>338</v>
      </c>
      <c r="N24629" s="27" t="s">
        <v>309</v>
      </c>
      <c r="O24629" s="27" t="s">
        <v>28</v>
      </c>
      <c r="P24629" s="27">
        <v>60.047039400000003</v>
      </c>
    </row>
    <row r="24630" spans="7:16" x14ac:dyDescent="0.25">
      <c r="G24630" s="27" t="str">
        <f t="shared" si="384"/>
        <v>2021/2022Sub-Saharan AfricaWater &amp; WastewaterAll UsesGrantAll DestinationsPublicMultilateral Climate Funds</v>
      </c>
      <c r="H24630" s="27" t="s">
        <v>291</v>
      </c>
      <c r="I24630" s="27" t="s">
        <v>318</v>
      </c>
      <c r="J24630" s="27" t="s">
        <v>300</v>
      </c>
      <c r="K24630" s="27" t="s">
        <v>346</v>
      </c>
      <c r="L24630" s="27" t="s">
        <v>332</v>
      </c>
      <c r="M24630" s="27" t="s">
        <v>338</v>
      </c>
      <c r="N24630" s="27" t="s">
        <v>309</v>
      </c>
      <c r="O24630" s="27" t="s">
        <v>29</v>
      </c>
      <c r="P24630" s="27">
        <v>4.4800000000000004</v>
      </c>
    </row>
    <row r="24631" spans="7:16" x14ac:dyDescent="0.25">
      <c r="G24631" s="27" t="str">
        <f t="shared" si="384"/>
        <v>2021/2022Sub-Saharan AfricaWater &amp; WastewaterAll UsesGrantAll DestinationsPublicMultilateral DFI</v>
      </c>
      <c r="H24631" s="27" t="s">
        <v>291</v>
      </c>
      <c r="I24631" s="27" t="s">
        <v>318</v>
      </c>
      <c r="J24631" s="27" t="s">
        <v>300</v>
      </c>
      <c r="K24631" s="27" t="s">
        <v>346</v>
      </c>
      <c r="L24631" s="27" t="s">
        <v>332</v>
      </c>
      <c r="M24631" s="27" t="s">
        <v>338</v>
      </c>
      <c r="N24631" s="27" t="s">
        <v>309</v>
      </c>
      <c r="O24631" s="27" t="s">
        <v>30</v>
      </c>
      <c r="P24631" s="27">
        <v>14.456834602000001</v>
      </c>
    </row>
    <row r="24632" spans="7:16" x14ac:dyDescent="0.25">
      <c r="G24632" s="27" t="str">
        <f t="shared" si="384"/>
        <v>2021/2022Sub-Saharan AfricaWater &amp; WastewaterAll UsesGrantAll DestinationsPublicPublic Fund</v>
      </c>
      <c r="H24632" s="27" t="s">
        <v>291</v>
      </c>
      <c r="I24632" s="27" t="s">
        <v>318</v>
      </c>
      <c r="J24632" s="27" t="s">
        <v>300</v>
      </c>
      <c r="K24632" s="27" t="s">
        <v>346</v>
      </c>
      <c r="L24632" s="27" t="s">
        <v>332</v>
      </c>
      <c r="M24632" s="27" t="s">
        <v>338</v>
      </c>
      <c r="N24632" s="27" t="s">
        <v>309</v>
      </c>
      <c r="O24632" s="27" t="s">
        <v>311</v>
      </c>
      <c r="P24632" s="27">
        <v>0</v>
      </c>
    </row>
    <row r="24633" spans="7:16" x14ac:dyDescent="0.25">
      <c r="G24633" s="27" t="str">
        <f t="shared" si="384"/>
        <v>2021/2022Sub-Saharan AfricaWater &amp; WastewaterAll UsesGrantDomesticPublicMultilateral DFI</v>
      </c>
      <c r="H24633" s="27" t="s">
        <v>291</v>
      </c>
      <c r="I24633" s="27" t="s">
        <v>318</v>
      </c>
      <c r="J24633" s="27" t="s">
        <v>300</v>
      </c>
      <c r="K24633" s="27" t="s">
        <v>346</v>
      </c>
      <c r="L24633" s="27" t="s">
        <v>332</v>
      </c>
      <c r="M24633" s="27" t="s">
        <v>323</v>
      </c>
      <c r="N24633" s="27" t="s">
        <v>309</v>
      </c>
      <c r="O24633" s="27" t="s">
        <v>30</v>
      </c>
      <c r="P24633" s="27">
        <v>6.2957199999999903E-4</v>
      </c>
    </row>
    <row r="24634" spans="7:16" x14ac:dyDescent="0.25">
      <c r="G24634" s="27" t="str">
        <f t="shared" si="384"/>
        <v>2021/2022Sub-Saharan AfricaWater &amp; WastewaterAll UsesGrantInternationalPrivateInstitutional Investors</v>
      </c>
      <c r="H24634" s="27" t="s">
        <v>291</v>
      </c>
      <c r="I24634" s="27" t="s">
        <v>318</v>
      </c>
      <c r="J24634" s="27" t="s">
        <v>300</v>
      </c>
      <c r="K24634" s="27" t="s">
        <v>346</v>
      </c>
      <c r="L24634" s="27" t="s">
        <v>332</v>
      </c>
      <c r="M24634" s="27" t="s">
        <v>324</v>
      </c>
      <c r="N24634" s="27" t="s">
        <v>306</v>
      </c>
      <c r="O24634" s="27" t="s">
        <v>27</v>
      </c>
      <c r="P24634" s="27">
        <v>0</v>
      </c>
    </row>
    <row r="24635" spans="7:16" x14ac:dyDescent="0.25">
      <c r="G24635" s="27" t="str">
        <f t="shared" si="384"/>
        <v>2021/2022Sub-Saharan AfricaWater &amp; WastewaterAll UsesGrantInternationalPublicBilateral DFI</v>
      </c>
      <c r="H24635" s="27" t="s">
        <v>291</v>
      </c>
      <c r="I24635" s="27" t="s">
        <v>318</v>
      </c>
      <c r="J24635" s="27" t="s">
        <v>300</v>
      </c>
      <c r="K24635" s="27" t="s">
        <v>346</v>
      </c>
      <c r="L24635" s="27" t="s">
        <v>332</v>
      </c>
      <c r="M24635" s="27" t="s">
        <v>324</v>
      </c>
      <c r="N24635" s="27" t="s">
        <v>309</v>
      </c>
      <c r="O24635" s="27" t="s">
        <v>31</v>
      </c>
      <c r="P24635" s="27">
        <v>29.996319373999999</v>
      </c>
    </row>
    <row r="24636" spans="7:16" x14ac:dyDescent="0.25">
      <c r="G24636" s="27" t="str">
        <f t="shared" si="384"/>
        <v>2021/2022Sub-Saharan AfricaWater &amp; WastewaterAll UsesGrantInternationalPublicGovernment</v>
      </c>
      <c r="H24636" s="27" t="s">
        <v>291</v>
      </c>
      <c r="I24636" s="27" t="s">
        <v>318</v>
      </c>
      <c r="J24636" s="27" t="s">
        <v>300</v>
      </c>
      <c r="K24636" s="27" t="s">
        <v>346</v>
      </c>
      <c r="L24636" s="27" t="s">
        <v>332</v>
      </c>
      <c r="M24636" s="27" t="s">
        <v>324</v>
      </c>
      <c r="N24636" s="27" t="s">
        <v>309</v>
      </c>
      <c r="O24636" s="27" t="s">
        <v>28</v>
      </c>
      <c r="P24636" s="27">
        <v>60.047039400000003</v>
      </c>
    </row>
    <row r="24637" spans="7:16" x14ac:dyDescent="0.25">
      <c r="G24637" s="27" t="str">
        <f t="shared" si="384"/>
        <v>2021/2022Sub-Saharan AfricaWater &amp; WastewaterAll UsesGrantInternationalPublicMultilateral Climate Funds</v>
      </c>
      <c r="H24637" s="27" t="s">
        <v>291</v>
      </c>
      <c r="I24637" s="27" t="s">
        <v>318</v>
      </c>
      <c r="J24637" s="27" t="s">
        <v>300</v>
      </c>
      <c r="K24637" s="27" t="s">
        <v>346</v>
      </c>
      <c r="L24637" s="27" t="s">
        <v>332</v>
      </c>
      <c r="M24637" s="27" t="s">
        <v>324</v>
      </c>
      <c r="N24637" s="27" t="s">
        <v>309</v>
      </c>
      <c r="O24637" s="27" t="s">
        <v>29</v>
      </c>
      <c r="P24637" s="27">
        <v>4.4800000000000004</v>
      </c>
    </row>
    <row r="24638" spans="7:16" x14ac:dyDescent="0.25">
      <c r="G24638" s="27" t="str">
        <f t="shared" si="384"/>
        <v>2021/2022Sub-Saharan AfricaWater &amp; WastewaterAll UsesGrantInternationalPublicMultilateral DFI</v>
      </c>
      <c r="H24638" s="27" t="s">
        <v>291</v>
      </c>
      <c r="I24638" s="27" t="s">
        <v>318</v>
      </c>
      <c r="J24638" s="27" t="s">
        <v>300</v>
      </c>
      <c r="K24638" s="27" t="s">
        <v>346</v>
      </c>
      <c r="L24638" s="27" t="s">
        <v>332</v>
      </c>
      <c r="M24638" s="27" t="s">
        <v>324</v>
      </c>
      <c r="N24638" s="27" t="s">
        <v>309</v>
      </c>
      <c r="O24638" s="27" t="s">
        <v>30</v>
      </c>
      <c r="P24638" s="27">
        <v>14.45620503</v>
      </c>
    </row>
    <row r="24639" spans="7:16" x14ac:dyDescent="0.25">
      <c r="G24639" s="27" t="str">
        <f t="shared" si="384"/>
        <v>2021/2022Sub-Saharan AfricaWater &amp; WastewaterAll UsesGrantInternationalPublicPublic Fund</v>
      </c>
      <c r="H24639" s="27" t="s">
        <v>291</v>
      </c>
      <c r="I24639" s="27" t="s">
        <v>318</v>
      </c>
      <c r="J24639" s="27" t="s">
        <v>300</v>
      </c>
      <c r="K24639" s="27" t="s">
        <v>346</v>
      </c>
      <c r="L24639" s="27" t="s">
        <v>332</v>
      </c>
      <c r="M24639" s="27" t="s">
        <v>324</v>
      </c>
      <c r="N24639" s="27" t="s">
        <v>309</v>
      </c>
      <c r="O24639" s="27" t="s">
        <v>311</v>
      </c>
      <c r="P24639" s="27">
        <v>0</v>
      </c>
    </row>
    <row r="24640" spans="7:16" x14ac:dyDescent="0.25">
      <c r="G24640" s="27" t="str">
        <f t="shared" si="384"/>
        <v>2021/2022Sub-Saharan AfricaWater &amp; WastewaterAll UsesLow-cost project debtAll DestinationsPublicBilateral DFI</v>
      </c>
      <c r="H24640" s="27" t="s">
        <v>291</v>
      </c>
      <c r="I24640" s="27" t="s">
        <v>318</v>
      </c>
      <c r="J24640" s="27" t="s">
        <v>300</v>
      </c>
      <c r="K24640" s="27" t="s">
        <v>346</v>
      </c>
      <c r="L24640" s="27" t="s">
        <v>336</v>
      </c>
      <c r="M24640" s="27" t="s">
        <v>338</v>
      </c>
      <c r="N24640" s="27" t="s">
        <v>309</v>
      </c>
      <c r="O24640" s="27" t="s">
        <v>31</v>
      </c>
      <c r="P24640" s="27">
        <v>67.049432359999997</v>
      </c>
    </row>
    <row r="24641" spans="7:16" x14ac:dyDescent="0.25">
      <c r="G24641" s="27" t="str">
        <f t="shared" si="384"/>
        <v>2021/2022Sub-Saharan AfricaWater &amp; WastewaterAll UsesLow-cost project debtAll DestinationsPublicExport Credit Agency (ECA)</v>
      </c>
      <c r="H24641" s="27" t="s">
        <v>291</v>
      </c>
      <c r="I24641" s="27" t="s">
        <v>318</v>
      </c>
      <c r="J24641" s="27" t="s">
        <v>300</v>
      </c>
      <c r="K24641" s="27" t="s">
        <v>346</v>
      </c>
      <c r="L24641" s="27" t="s">
        <v>336</v>
      </c>
      <c r="M24641" s="27" t="s">
        <v>338</v>
      </c>
      <c r="N24641" s="27" t="s">
        <v>309</v>
      </c>
      <c r="O24641" s="27" t="s">
        <v>310</v>
      </c>
      <c r="P24641" s="27">
        <v>0</v>
      </c>
    </row>
    <row r="24642" spans="7:16" x14ac:dyDescent="0.25">
      <c r="G24642" s="27" t="str">
        <f t="shared" si="384"/>
        <v>2021/2022Sub-Saharan AfricaWater &amp; WastewaterAll UsesLow-cost project debtAll DestinationsPublicGovernment</v>
      </c>
      <c r="H24642" s="27" t="s">
        <v>291</v>
      </c>
      <c r="I24642" s="27" t="s">
        <v>318</v>
      </c>
      <c r="J24642" s="27" t="s">
        <v>300</v>
      </c>
      <c r="K24642" s="27" t="s">
        <v>346</v>
      </c>
      <c r="L24642" s="27" t="s">
        <v>336</v>
      </c>
      <c r="M24642" s="27" t="s">
        <v>338</v>
      </c>
      <c r="N24642" s="27" t="s">
        <v>309</v>
      </c>
      <c r="O24642" s="27" t="s">
        <v>28</v>
      </c>
      <c r="P24642" s="27">
        <v>0</v>
      </c>
    </row>
    <row r="24643" spans="7:16" x14ac:dyDescent="0.25">
      <c r="G24643" s="27" t="str">
        <f t="shared" ref="G24643:G24706" si="385">+_xlfn.CONCAT(H24643:O24643)</f>
        <v>2021/2022Sub-Saharan AfricaWater &amp; WastewaterAll UsesLow-cost project debtAll DestinationsPublicMultilateral DFI</v>
      </c>
      <c r="H24643" s="27" t="s">
        <v>291</v>
      </c>
      <c r="I24643" s="27" t="s">
        <v>318</v>
      </c>
      <c r="J24643" s="27" t="s">
        <v>300</v>
      </c>
      <c r="K24643" s="27" t="s">
        <v>346</v>
      </c>
      <c r="L24643" s="27" t="s">
        <v>336</v>
      </c>
      <c r="M24643" s="27" t="s">
        <v>338</v>
      </c>
      <c r="N24643" s="27" t="s">
        <v>309</v>
      </c>
      <c r="O24643" s="27" t="s">
        <v>30</v>
      </c>
      <c r="P24643" s="27">
        <v>0</v>
      </c>
    </row>
    <row r="24644" spans="7:16" x14ac:dyDescent="0.25">
      <c r="G24644" s="27" t="str">
        <f t="shared" si="385"/>
        <v>2021/2022Sub-Saharan AfricaWater &amp; WastewaterAll UsesLow-cost project debtInternationalPublicBilateral DFI</v>
      </c>
      <c r="H24644" s="27" t="s">
        <v>291</v>
      </c>
      <c r="I24644" s="27" t="s">
        <v>318</v>
      </c>
      <c r="J24644" s="27" t="s">
        <v>300</v>
      </c>
      <c r="K24644" s="27" t="s">
        <v>346</v>
      </c>
      <c r="L24644" s="27" t="s">
        <v>336</v>
      </c>
      <c r="M24644" s="27" t="s">
        <v>324</v>
      </c>
      <c r="N24644" s="27" t="s">
        <v>309</v>
      </c>
      <c r="O24644" s="27" t="s">
        <v>31</v>
      </c>
      <c r="P24644" s="27">
        <v>67.049432359999997</v>
      </c>
    </row>
    <row r="24645" spans="7:16" x14ac:dyDescent="0.25">
      <c r="G24645" s="27" t="str">
        <f t="shared" si="385"/>
        <v>2021/2022Sub-Saharan AfricaWater &amp; WastewaterAll UsesLow-cost project debtInternationalPublicExport Credit Agency (ECA)</v>
      </c>
      <c r="H24645" s="27" t="s">
        <v>291</v>
      </c>
      <c r="I24645" s="27" t="s">
        <v>318</v>
      </c>
      <c r="J24645" s="27" t="s">
        <v>300</v>
      </c>
      <c r="K24645" s="27" t="s">
        <v>346</v>
      </c>
      <c r="L24645" s="27" t="s">
        <v>336</v>
      </c>
      <c r="M24645" s="27" t="s">
        <v>324</v>
      </c>
      <c r="N24645" s="27" t="s">
        <v>309</v>
      </c>
      <c r="O24645" s="27" t="s">
        <v>310</v>
      </c>
      <c r="P24645" s="27">
        <v>0</v>
      </c>
    </row>
    <row r="24646" spans="7:16" x14ac:dyDescent="0.25">
      <c r="G24646" s="27" t="str">
        <f t="shared" si="385"/>
        <v>2021/2022Sub-Saharan AfricaWater &amp; WastewaterAll UsesLow-cost project debtInternationalPublicGovernment</v>
      </c>
      <c r="H24646" s="27" t="s">
        <v>291</v>
      </c>
      <c r="I24646" s="27" t="s">
        <v>318</v>
      </c>
      <c r="J24646" s="27" t="s">
        <v>300</v>
      </c>
      <c r="K24646" s="27" t="s">
        <v>346</v>
      </c>
      <c r="L24646" s="27" t="s">
        <v>336</v>
      </c>
      <c r="M24646" s="27" t="s">
        <v>324</v>
      </c>
      <c r="N24646" s="27" t="s">
        <v>309</v>
      </c>
      <c r="O24646" s="27" t="s">
        <v>28</v>
      </c>
      <c r="P24646" s="27">
        <v>0</v>
      </c>
    </row>
    <row r="24647" spans="7:16" x14ac:dyDescent="0.25">
      <c r="G24647" s="27" t="str">
        <f t="shared" si="385"/>
        <v>2021/2022Sub-Saharan AfricaWater &amp; WastewaterAll UsesLow-cost project debtInternationalPublicMultilateral DFI</v>
      </c>
      <c r="H24647" s="27" t="s">
        <v>291</v>
      </c>
      <c r="I24647" s="27" t="s">
        <v>318</v>
      </c>
      <c r="J24647" s="27" t="s">
        <v>300</v>
      </c>
      <c r="K24647" s="27" t="s">
        <v>346</v>
      </c>
      <c r="L24647" s="27" t="s">
        <v>336</v>
      </c>
      <c r="M24647" s="27" t="s">
        <v>324</v>
      </c>
      <c r="N24647" s="27" t="s">
        <v>309</v>
      </c>
      <c r="O24647" s="27" t="s">
        <v>30</v>
      </c>
      <c r="P24647" s="27">
        <v>0</v>
      </c>
    </row>
    <row r="24648" spans="7:16" x14ac:dyDescent="0.25">
      <c r="G24648" s="27" t="str">
        <f t="shared" si="385"/>
        <v>2021/2022Sub-Saharan AfricaWater &amp; WastewaterAll UsesProject-level equityAll DestinationsPrivateCorporations</v>
      </c>
      <c r="H24648" s="27" t="s">
        <v>291</v>
      </c>
      <c r="I24648" s="27" t="s">
        <v>318</v>
      </c>
      <c r="J24648" s="27" t="s">
        <v>300</v>
      </c>
      <c r="K24648" s="27" t="s">
        <v>346</v>
      </c>
      <c r="L24648" s="27" t="s">
        <v>337</v>
      </c>
      <c r="M24648" s="27" t="s">
        <v>338</v>
      </c>
      <c r="N24648" s="27" t="s">
        <v>306</v>
      </c>
      <c r="O24648" s="27" t="s">
        <v>307</v>
      </c>
      <c r="P24648" s="27">
        <v>0</v>
      </c>
    </row>
    <row r="24649" spans="7:16" x14ac:dyDescent="0.25">
      <c r="G24649" s="27" t="str">
        <f t="shared" si="385"/>
        <v>2021/2022Sub-Saharan AfricaWater &amp; WastewaterAll UsesProject-level equityAll DestinationsPublicBilateral DFI</v>
      </c>
      <c r="H24649" s="27" t="s">
        <v>291</v>
      </c>
      <c r="I24649" s="27" t="s">
        <v>318</v>
      </c>
      <c r="J24649" s="27" t="s">
        <v>300</v>
      </c>
      <c r="K24649" s="27" t="s">
        <v>346</v>
      </c>
      <c r="L24649" s="27" t="s">
        <v>337</v>
      </c>
      <c r="M24649" s="27" t="s">
        <v>338</v>
      </c>
      <c r="N24649" s="27" t="s">
        <v>309</v>
      </c>
      <c r="O24649" s="27" t="s">
        <v>31</v>
      </c>
      <c r="P24649" s="27">
        <v>2.9422376649999999</v>
      </c>
    </row>
    <row r="24650" spans="7:16" x14ac:dyDescent="0.25">
      <c r="G24650" s="27" t="str">
        <f t="shared" si="385"/>
        <v>2021/2022Sub-Saharan AfricaWater &amp; WastewaterAll UsesProject-level equityAll DestinationsPublicMultilateral DFI</v>
      </c>
      <c r="H24650" s="27" t="s">
        <v>291</v>
      </c>
      <c r="I24650" s="27" t="s">
        <v>318</v>
      </c>
      <c r="J24650" s="27" t="s">
        <v>300</v>
      </c>
      <c r="K24650" s="27" t="s">
        <v>346</v>
      </c>
      <c r="L24650" s="27" t="s">
        <v>337</v>
      </c>
      <c r="M24650" s="27" t="s">
        <v>338</v>
      </c>
      <c r="N24650" s="27" t="s">
        <v>309</v>
      </c>
      <c r="O24650" s="27" t="s">
        <v>30</v>
      </c>
      <c r="P24650" s="27">
        <v>1.06992848</v>
      </c>
    </row>
    <row r="24651" spans="7:16" x14ac:dyDescent="0.25">
      <c r="G24651" s="27" t="str">
        <f t="shared" si="385"/>
        <v>2021/2022Sub-Saharan AfricaWater &amp; WastewaterAll UsesProject-level equityAll DestinationsUnknownUnknown</v>
      </c>
      <c r="H24651" s="27" t="s">
        <v>291</v>
      </c>
      <c r="I24651" s="27" t="s">
        <v>318</v>
      </c>
      <c r="J24651" s="27" t="s">
        <v>300</v>
      </c>
      <c r="K24651" s="27" t="s">
        <v>346</v>
      </c>
      <c r="L24651" s="27" t="s">
        <v>337</v>
      </c>
      <c r="M24651" s="27" t="s">
        <v>338</v>
      </c>
      <c r="N24651" s="27" t="s">
        <v>301</v>
      </c>
      <c r="O24651" s="27" t="s">
        <v>301</v>
      </c>
      <c r="P24651" s="27">
        <v>46</v>
      </c>
    </row>
    <row r="24652" spans="7:16" x14ac:dyDescent="0.25">
      <c r="G24652" s="27" t="str">
        <f t="shared" si="385"/>
        <v>2021/2022Sub-Saharan AfricaWater &amp; WastewaterAll UsesProject-level equityInternationalPrivateCorporations</v>
      </c>
      <c r="H24652" s="27" t="s">
        <v>291</v>
      </c>
      <c r="I24652" s="27" t="s">
        <v>318</v>
      </c>
      <c r="J24652" s="27" t="s">
        <v>300</v>
      </c>
      <c r="K24652" s="27" t="s">
        <v>346</v>
      </c>
      <c r="L24652" s="27" t="s">
        <v>337</v>
      </c>
      <c r="M24652" s="27" t="s">
        <v>324</v>
      </c>
      <c r="N24652" s="27" t="s">
        <v>306</v>
      </c>
      <c r="O24652" s="27" t="s">
        <v>307</v>
      </c>
      <c r="P24652" s="27">
        <v>0</v>
      </c>
    </row>
    <row r="24653" spans="7:16" x14ac:dyDescent="0.25">
      <c r="G24653" s="27" t="str">
        <f t="shared" si="385"/>
        <v>2021/2022Sub-Saharan AfricaWater &amp; WastewaterAll UsesProject-level equityInternationalPublicBilateral DFI</v>
      </c>
      <c r="H24653" s="27" t="s">
        <v>291</v>
      </c>
      <c r="I24653" s="27" t="s">
        <v>318</v>
      </c>
      <c r="J24653" s="27" t="s">
        <v>300</v>
      </c>
      <c r="K24653" s="27" t="s">
        <v>346</v>
      </c>
      <c r="L24653" s="27" t="s">
        <v>337</v>
      </c>
      <c r="M24653" s="27" t="s">
        <v>324</v>
      </c>
      <c r="N24653" s="27" t="s">
        <v>309</v>
      </c>
      <c r="O24653" s="27" t="s">
        <v>31</v>
      </c>
      <c r="P24653" s="27">
        <v>2.9422376649999999</v>
      </c>
    </row>
    <row r="24654" spans="7:16" x14ac:dyDescent="0.25">
      <c r="G24654" s="27" t="str">
        <f t="shared" si="385"/>
        <v>2021/2022Sub-Saharan AfricaWater &amp; WastewaterAll UsesProject-level equityInternationalPublicMultilateral DFI</v>
      </c>
      <c r="H24654" s="27" t="s">
        <v>291</v>
      </c>
      <c r="I24654" s="27" t="s">
        <v>318</v>
      </c>
      <c r="J24654" s="27" t="s">
        <v>300</v>
      </c>
      <c r="K24654" s="27" t="s">
        <v>346</v>
      </c>
      <c r="L24654" s="27" t="s">
        <v>337</v>
      </c>
      <c r="M24654" s="27" t="s">
        <v>324</v>
      </c>
      <c r="N24654" s="27" t="s">
        <v>309</v>
      </c>
      <c r="O24654" s="27" t="s">
        <v>30</v>
      </c>
      <c r="P24654" s="27">
        <v>1.06992848</v>
      </c>
    </row>
    <row r="24655" spans="7:16" x14ac:dyDescent="0.25">
      <c r="G24655" s="27" t="str">
        <f t="shared" si="385"/>
        <v>2021/2022Sub-Saharan AfricaWater &amp; WastewaterAll UsesProject-level equityInternationalUnknownUnknown</v>
      </c>
      <c r="H24655" s="27" t="s">
        <v>291</v>
      </c>
      <c r="I24655" s="27" t="s">
        <v>318</v>
      </c>
      <c r="J24655" s="27" t="s">
        <v>300</v>
      </c>
      <c r="K24655" s="27" t="s">
        <v>346</v>
      </c>
      <c r="L24655" s="27" t="s">
        <v>337</v>
      </c>
      <c r="M24655" s="27" t="s">
        <v>324</v>
      </c>
      <c r="N24655" s="27" t="s">
        <v>301</v>
      </c>
      <c r="O24655" s="27" t="s">
        <v>301</v>
      </c>
      <c r="P24655" s="27">
        <v>46</v>
      </c>
    </row>
    <row r="24656" spans="7:16" x14ac:dyDescent="0.25">
      <c r="G24656" s="27" t="str">
        <f t="shared" si="385"/>
        <v>2021/2022Sub-Saharan AfricaWater &amp; WastewaterAll UsesProject-level market rate debtAll DestinationsPrivateCommercial FI</v>
      </c>
      <c r="H24656" s="27" t="s">
        <v>291</v>
      </c>
      <c r="I24656" s="27" t="s">
        <v>318</v>
      </c>
      <c r="J24656" s="27" t="s">
        <v>300</v>
      </c>
      <c r="K24656" s="27" t="s">
        <v>346</v>
      </c>
      <c r="L24656" s="27" t="s">
        <v>335</v>
      </c>
      <c r="M24656" s="27" t="s">
        <v>338</v>
      </c>
      <c r="N24656" s="27" t="s">
        <v>306</v>
      </c>
      <c r="O24656" s="27" t="s">
        <v>23</v>
      </c>
      <c r="P24656" s="27">
        <v>0</v>
      </c>
    </row>
    <row r="24657" spans="7:16" x14ac:dyDescent="0.25">
      <c r="G24657" s="27" t="str">
        <f t="shared" si="385"/>
        <v>2021/2022Sub-Saharan AfricaWater &amp; WastewaterAll UsesProject-level market rate debtAll DestinationsPrivateUnknown</v>
      </c>
      <c r="H24657" s="27" t="s">
        <v>291</v>
      </c>
      <c r="I24657" s="27" t="s">
        <v>318</v>
      </c>
      <c r="J24657" s="27" t="s">
        <v>300</v>
      </c>
      <c r="K24657" s="27" t="s">
        <v>346</v>
      </c>
      <c r="L24657" s="27" t="s">
        <v>335</v>
      </c>
      <c r="M24657" s="27" t="s">
        <v>338</v>
      </c>
      <c r="N24657" s="27" t="s">
        <v>306</v>
      </c>
      <c r="O24657" s="27" t="s">
        <v>301</v>
      </c>
      <c r="P24657" s="27">
        <v>0</v>
      </c>
    </row>
    <row r="24658" spans="7:16" x14ac:dyDescent="0.25">
      <c r="G24658" s="27" t="str">
        <f t="shared" si="385"/>
        <v>2021/2022Sub-Saharan AfricaWater &amp; WastewaterAll UsesProject-level market rate debtAll DestinationsPublicExport Credit Agency (ECA)</v>
      </c>
      <c r="H24658" s="27" t="s">
        <v>291</v>
      </c>
      <c r="I24658" s="27" t="s">
        <v>318</v>
      </c>
      <c r="J24658" s="27" t="s">
        <v>300</v>
      </c>
      <c r="K24658" s="27" t="s">
        <v>346</v>
      </c>
      <c r="L24658" s="27" t="s">
        <v>335</v>
      </c>
      <c r="M24658" s="27" t="s">
        <v>338</v>
      </c>
      <c r="N24658" s="27" t="s">
        <v>309</v>
      </c>
      <c r="O24658" s="27" t="s">
        <v>310</v>
      </c>
      <c r="P24658" s="27">
        <v>0</v>
      </c>
    </row>
    <row r="24659" spans="7:16" x14ac:dyDescent="0.25">
      <c r="G24659" s="27" t="str">
        <f t="shared" si="385"/>
        <v>2021/2022Sub-Saharan AfricaWater &amp; WastewaterAll UsesProject-level market rate debtAll DestinationsPublicMultilateral DFI</v>
      </c>
      <c r="H24659" s="27" t="s">
        <v>291</v>
      </c>
      <c r="I24659" s="27" t="s">
        <v>318</v>
      </c>
      <c r="J24659" s="27" t="s">
        <v>300</v>
      </c>
      <c r="K24659" s="27" t="s">
        <v>346</v>
      </c>
      <c r="L24659" s="27" t="s">
        <v>335</v>
      </c>
      <c r="M24659" s="27" t="s">
        <v>338</v>
      </c>
      <c r="N24659" s="27" t="s">
        <v>309</v>
      </c>
      <c r="O24659" s="27" t="s">
        <v>30</v>
      </c>
      <c r="P24659" s="27">
        <v>95.338870192000002</v>
      </c>
    </row>
    <row r="24660" spans="7:16" x14ac:dyDescent="0.25">
      <c r="G24660" s="27" t="str">
        <f t="shared" si="385"/>
        <v>2021/2022Sub-Saharan AfricaWater &amp; WastewaterAll UsesProject-level market rate debtDomesticPublicMultilateral DFI</v>
      </c>
      <c r="H24660" s="27" t="s">
        <v>291</v>
      </c>
      <c r="I24660" s="27" t="s">
        <v>318</v>
      </c>
      <c r="J24660" s="27" t="s">
        <v>300</v>
      </c>
      <c r="K24660" s="27" t="s">
        <v>346</v>
      </c>
      <c r="L24660" s="27" t="s">
        <v>335</v>
      </c>
      <c r="M24660" s="27" t="s">
        <v>323</v>
      </c>
      <c r="N24660" s="27" t="s">
        <v>309</v>
      </c>
      <c r="O24660" s="27" t="s">
        <v>30</v>
      </c>
      <c r="P24660" s="133">
        <v>0.75148489200000002</v>
      </c>
    </row>
    <row r="24661" spans="7:16" x14ac:dyDescent="0.25">
      <c r="G24661" s="27" t="str">
        <f t="shared" si="385"/>
        <v>2021/2022Sub-Saharan AfricaWater &amp; WastewaterAll UsesProject-level market rate debtInternationalPrivateCommercial FI</v>
      </c>
      <c r="H24661" s="27" t="s">
        <v>291</v>
      </c>
      <c r="I24661" s="27" t="s">
        <v>318</v>
      </c>
      <c r="J24661" s="27" t="s">
        <v>300</v>
      </c>
      <c r="K24661" s="27" t="s">
        <v>346</v>
      </c>
      <c r="L24661" s="27" t="s">
        <v>335</v>
      </c>
      <c r="M24661" s="27" t="s">
        <v>324</v>
      </c>
      <c r="N24661" s="27" t="s">
        <v>306</v>
      </c>
      <c r="O24661" s="27" t="s">
        <v>23</v>
      </c>
      <c r="P24661" s="27">
        <v>0</v>
      </c>
    </row>
    <row r="24662" spans="7:16" x14ac:dyDescent="0.25">
      <c r="G24662" s="27" t="str">
        <f t="shared" si="385"/>
        <v>2021/2022Sub-Saharan AfricaWater &amp; WastewaterAll UsesProject-level market rate debtInternationalPrivateUnknown</v>
      </c>
      <c r="H24662" s="27" t="s">
        <v>291</v>
      </c>
      <c r="I24662" s="27" t="s">
        <v>318</v>
      </c>
      <c r="J24662" s="27" t="s">
        <v>300</v>
      </c>
      <c r="K24662" s="27" t="s">
        <v>346</v>
      </c>
      <c r="L24662" s="27" t="s">
        <v>335</v>
      </c>
      <c r="M24662" s="27" t="s">
        <v>324</v>
      </c>
      <c r="N24662" s="27" t="s">
        <v>306</v>
      </c>
      <c r="O24662" s="27" t="s">
        <v>301</v>
      </c>
      <c r="P24662" s="27">
        <v>0</v>
      </c>
    </row>
    <row r="24663" spans="7:16" x14ac:dyDescent="0.25">
      <c r="G24663" s="27" t="str">
        <f t="shared" si="385"/>
        <v>2021/2022Sub-Saharan AfricaWater &amp; WastewaterAll UsesProject-level market rate debtInternationalPublicExport Credit Agency (ECA)</v>
      </c>
      <c r="H24663" s="27" t="s">
        <v>291</v>
      </c>
      <c r="I24663" s="27" t="s">
        <v>318</v>
      </c>
      <c r="J24663" s="27" t="s">
        <v>300</v>
      </c>
      <c r="K24663" s="27" t="s">
        <v>346</v>
      </c>
      <c r="L24663" s="27" t="s">
        <v>335</v>
      </c>
      <c r="M24663" s="27" t="s">
        <v>324</v>
      </c>
      <c r="N24663" s="27" t="s">
        <v>309</v>
      </c>
      <c r="O24663" s="27" t="s">
        <v>310</v>
      </c>
      <c r="P24663" s="27">
        <v>0</v>
      </c>
    </row>
    <row r="24664" spans="7:16" x14ac:dyDescent="0.25">
      <c r="G24664" s="27" t="str">
        <f t="shared" si="385"/>
        <v>2021/2022Sub-Saharan AfricaWater &amp; WastewaterAll UsesProject-level market rate debtInternationalPublicMultilateral DFI</v>
      </c>
      <c r="H24664" s="27" t="s">
        <v>291</v>
      </c>
      <c r="I24664" s="27" t="s">
        <v>318</v>
      </c>
      <c r="J24664" s="27" t="s">
        <v>300</v>
      </c>
      <c r="K24664" s="27" t="s">
        <v>346</v>
      </c>
      <c r="L24664" s="27" t="s">
        <v>335</v>
      </c>
      <c r="M24664" s="27" t="s">
        <v>324</v>
      </c>
      <c r="N24664" s="27" t="s">
        <v>309</v>
      </c>
      <c r="O24664" s="27" t="s">
        <v>30</v>
      </c>
      <c r="P24664" s="27">
        <v>94.587385299999994</v>
      </c>
    </row>
    <row r="24665" spans="7:16" x14ac:dyDescent="0.25">
      <c r="G24665" s="27" t="str">
        <f t="shared" si="385"/>
        <v>2021/2022Sub-Saharan AfricaWater &amp; WastewaterAll UsesUnknownAll DestinationsPublicMultilateral DFI</v>
      </c>
      <c r="H24665" s="27" t="s">
        <v>291</v>
      </c>
      <c r="I24665" s="27" t="s">
        <v>318</v>
      </c>
      <c r="J24665" s="27" t="s">
        <v>300</v>
      </c>
      <c r="K24665" s="27" t="s">
        <v>346</v>
      </c>
      <c r="L24665" s="27" t="s">
        <v>301</v>
      </c>
      <c r="M24665" s="27" t="s">
        <v>338</v>
      </c>
      <c r="N24665" s="27" t="s">
        <v>309</v>
      </c>
      <c r="O24665" s="27" t="s">
        <v>30</v>
      </c>
      <c r="P24665" s="27">
        <v>167.43397740899999</v>
      </c>
    </row>
    <row r="24666" spans="7:16" x14ac:dyDescent="0.25">
      <c r="G24666" s="27" t="str">
        <f t="shared" si="385"/>
        <v>2021/2022Sub-Saharan AfricaWater &amp; WastewaterAll UsesUnknownDomesticPublicMultilateral DFI</v>
      </c>
      <c r="H24666" s="27" t="s">
        <v>291</v>
      </c>
      <c r="I24666" s="27" t="s">
        <v>318</v>
      </c>
      <c r="J24666" s="27" t="s">
        <v>300</v>
      </c>
      <c r="K24666" s="27" t="s">
        <v>346</v>
      </c>
      <c r="L24666" s="27" t="s">
        <v>301</v>
      </c>
      <c r="M24666" s="27" t="s">
        <v>323</v>
      </c>
      <c r="N24666" s="27" t="s">
        <v>309</v>
      </c>
      <c r="O24666" s="27" t="s">
        <v>30</v>
      </c>
      <c r="P24666" s="27">
        <v>0.38614920899999999</v>
      </c>
    </row>
    <row r="24667" spans="7:16" x14ac:dyDescent="0.25">
      <c r="G24667" s="27" t="str">
        <f t="shared" si="385"/>
        <v>2021/2022Sub-Saharan AfricaWater &amp; WastewaterAll UsesUnknownInternationalPublicMultilateral DFI</v>
      </c>
      <c r="H24667" s="27" t="s">
        <v>291</v>
      </c>
      <c r="I24667" s="27" t="s">
        <v>318</v>
      </c>
      <c r="J24667" s="27" t="s">
        <v>300</v>
      </c>
      <c r="K24667" s="27" t="s">
        <v>346</v>
      </c>
      <c r="L24667" s="27" t="s">
        <v>301</v>
      </c>
      <c r="M24667" s="27" t="s">
        <v>324</v>
      </c>
      <c r="N24667" s="27" t="s">
        <v>309</v>
      </c>
      <c r="O24667" s="27" t="s">
        <v>30</v>
      </c>
      <c r="P24667" s="27">
        <v>167.0478282</v>
      </c>
    </row>
    <row r="24668" spans="7:16" x14ac:dyDescent="0.25">
      <c r="G24668" s="27" t="str">
        <f t="shared" si="385"/>
        <v>2021/2022Sub-Saharan AfricaWater &amp; WastewaterMitigationAll InstrumentsAll DestinationsPublicBilateral DFI</v>
      </c>
      <c r="H24668" s="27" t="s">
        <v>291</v>
      </c>
      <c r="I24668" s="27" t="s">
        <v>318</v>
      </c>
      <c r="J24668" s="27" t="s">
        <v>300</v>
      </c>
      <c r="K24668" s="27" t="s">
        <v>303</v>
      </c>
      <c r="L24668" s="27" t="s">
        <v>345</v>
      </c>
      <c r="M24668" s="27" t="s">
        <v>338</v>
      </c>
      <c r="N24668" s="27" t="s">
        <v>309</v>
      </c>
      <c r="O24668" s="27" t="s">
        <v>31</v>
      </c>
      <c r="P24668" s="27">
        <v>0.118259224</v>
      </c>
    </row>
    <row r="24669" spans="7:16" x14ac:dyDescent="0.25">
      <c r="G24669" s="27" t="str">
        <f t="shared" si="385"/>
        <v>2021/2022Sub-Saharan AfricaWater &amp; WastewaterMitigationAll InstrumentsAll DestinationsPublicGovernment</v>
      </c>
      <c r="H24669" s="27" t="s">
        <v>291</v>
      </c>
      <c r="I24669" s="27" t="s">
        <v>318</v>
      </c>
      <c r="J24669" s="27" t="s">
        <v>300</v>
      </c>
      <c r="K24669" s="27" t="s">
        <v>303</v>
      </c>
      <c r="L24669" s="27" t="s">
        <v>345</v>
      </c>
      <c r="M24669" s="27" t="s">
        <v>338</v>
      </c>
      <c r="N24669" s="27" t="s">
        <v>309</v>
      </c>
      <c r="O24669" s="27" t="s">
        <v>28</v>
      </c>
      <c r="P24669" s="27">
        <v>0.31107811000000002</v>
      </c>
    </row>
    <row r="24670" spans="7:16" x14ac:dyDescent="0.25">
      <c r="G24670" s="27" t="str">
        <f t="shared" si="385"/>
        <v>2021/2022Sub-Saharan AfricaWater &amp; WastewaterMitigationAll InstrumentsAll DestinationsPublicMultilateral DFI</v>
      </c>
      <c r="H24670" s="27" t="s">
        <v>291</v>
      </c>
      <c r="I24670" s="27" t="s">
        <v>318</v>
      </c>
      <c r="J24670" s="27" t="s">
        <v>300</v>
      </c>
      <c r="K24670" s="27" t="s">
        <v>303</v>
      </c>
      <c r="L24670" s="27" t="s">
        <v>345</v>
      </c>
      <c r="M24670" s="27" t="s">
        <v>338</v>
      </c>
      <c r="N24670" s="27" t="s">
        <v>309</v>
      </c>
      <c r="O24670" s="27" t="s">
        <v>30</v>
      </c>
      <c r="P24670" s="27">
        <v>15.021030447999999</v>
      </c>
    </row>
    <row r="24671" spans="7:16" x14ac:dyDescent="0.25">
      <c r="G24671" s="27" t="str">
        <f t="shared" si="385"/>
        <v>2021/2022Sub-Saharan AfricaWater &amp; WastewaterMitigationAll InstrumentsDomesticPublicMultilateral DFI</v>
      </c>
      <c r="H24671" s="27" t="s">
        <v>291</v>
      </c>
      <c r="I24671" s="27" t="s">
        <v>318</v>
      </c>
      <c r="J24671" s="27" t="s">
        <v>300</v>
      </c>
      <c r="K24671" s="27" t="s">
        <v>303</v>
      </c>
      <c r="L24671" s="27" t="s">
        <v>345</v>
      </c>
      <c r="M24671" s="27" t="s">
        <v>323</v>
      </c>
      <c r="N24671" s="27" t="s">
        <v>309</v>
      </c>
      <c r="O24671" s="27" t="s">
        <v>30</v>
      </c>
      <c r="P24671" s="27">
        <v>1.5911636E-2</v>
      </c>
    </row>
    <row r="24672" spans="7:16" x14ac:dyDescent="0.25">
      <c r="G24672" s="27" t="str">
        <f t="shared" si="385"/>
        <v>2021/2022Sub-Saharan AfricaWater &amp; WastewaterMitigationAll InstrumentsInternationalPublicBilateral DFI</v>
      </c>
      <c r="H24672" s="27" t="s">
        <v>291</v>
      </c>
      <c r="I24672" s="27" t="s">
        <v>318</v>
      </c>
      <c r="J24672" s="27" t="s">
        <v>300</v>
      </c>
      <c r="K24672" s="27" t="s">
        <v>303</v>
      </c>
      <c r="L24672" s="27" t="s">
        <v>345</v>
      </c>
      <c r="M24672" s="27" t="s">
        <v>324</v>
      </c>
      <c r="N24672" s="27" t="s">
        <v>309</v>
      </c>
      <c r="O24672" s="27" t="s">
        <v>31</v>
      </c>
      <c r="P24672" s="27">
        <v>0.118259224</v>
      </c>
    </row>
    <row r="24673" spans="7:16" x14ac:dyDescent="0.25">
      <c r="G24673" s="27" t="str">
        <f t="shared" si="385"/>
        <v>2021/2022Sub-Saharan AfricaWater &amp; WastewaterMitigationAll InstrumentsInternationalPublicGovernment</v>
      </c>
      <c r="H24673" s="27" t="s">
        <v>291</v>
      </c>
      <c r="I24673" s="27" t="s">
        <v>318</v>
      </c>
      <c r="J24673" s="27" t="s">
        <v>300</v>
      </c>
      <c r="K24673" s="27" t="s">
        <v>303</v>
      </c>
      <c r="L24673" s="27" t="s">
        <v>345</v>
      </c>
      <c r="M24673" s="27" t="s">
        <v>324</v>
      </c>
      <c r="N24673" s="27" t="s">
        <v>309</v>
      </c>
      <c r="O24673" s="27" t="s">
        <v>28</v>
      </c>
      <c r="P24673" s="27">
        <v>0.31107811000000002</v>
      </c>
    </row>
    <row r="24674" spans="7:16" x14ac:dyDescent="0.25">
      <c r="G24674" s="27" t="str">
        <f t="shared" si="385"/>
        <v>2021/2022Sub-Saharan AfricaWater &amp; WastewaterMitigationAll InstrumentsInternationalPublicMultilateral DFI</v>
      </c>
      <c r="H24674" s="27" t="s">
        <v>291</v>
      </c>
      <c r="I24674" s="27" t="s">
        <v>318</v>
      </c>
      <c r="J24674" s="27" t="s">
        <v>300</v>
      </c>
      <c r="K24674" s="27" t="s">
        <v>303</v>
      </c>
      <c r="L24674" s="27" t="s">
        <v>345</v>
      </c>
      <c r="M24674" s="27" t="s">
        <v>324</v>
      </c>
      <c r="N24674" s="27" t="s">
        <v>309</v>
      </c>
      <c r="O24674" s="27" t="s">
        <v>30</v>
      </c>
      <c r="P24674" s="27">
        <v>15.005118811999999</v>
      </c>
    </row>
    <row r="24675" spans="7:16" x14ac:dyDescent="0.25">
      <c r="G24675" s="27" t="str">
        <f t="shared" si="385"/>
        <v>2021/2022Sub-Saharan AfricaWater &amp; WastewaterMitigationGrantAll DestinationsPublicBilateral DFI</v>
      </c>
      <c r="H24675" s="27" t="s">
        <v>291</v>
      </c>
      <c r="I24675" s="27" t="s">
        <v>318</v>
      </c>
      <c r="J24675" s="27" t="s">
        <v>300</v>
      </c>
      <c r="K24675" s="27" t="s">
        <v>303</v>
      </c>
      <c r="L24675" s="27" t="s">
        <v>332</v>
      </c>
      <c r="M24675" s="27" t="s">
        <v>338</v>
      </c>
      <c r="N24675" s="27" t="s">
        <v>309</v>
      </c>
      <c r="O24675" s="27" t="s">
        <v>31</v>
      </c>
      <c r="P24675" s="27">
        <v>0.118259224</v>
      </c>
    </row>
    <row r="24676" spans="7:16" x14ac:dyDescent="0.25">
      <c r="G24676" s="27" t="str">
        <f t="shared" si="385"/>
        <v>2021/2022Sub-Saharan AfricaWater &amp; WastewaterMitigationGrantAll DestinationsPublicGovernment</v>
      </c>
      <c r="H24676" s="27" t="s">
        <v>291</v>
      </c>
      <c r="I24676" s="27" t="s">
        <v>318</v>
      </c>
      <c r="J24676" s="27" t="s">
        <v>300</v>
      </c>
      <c r="K24676" s="27" t="s">
        <v>303</v>
      </c>
      <c r="L24676" s="27" t="s">
        <v>332</v>
      </c>
      <c r="M24676" s="27" t="s">
        <v>338</v>
      </c>
      <c r="N24676" s="27" t="s">
        <v>309</v>
      </c>
      <c r="O24676" s="27" t="s">
        <v>28</v>
      </c>
      <c r="P24676" s="27">
        <v>0.31107811000000002</v>
      </c>
    </row>
    <row r="24677" spans="7:16" x14ac:dyDescent="0.25">
      <c r="G24677" s="27" t="str">
        <f t="shared" si="385"/>
        <v>2021/2022Sub-Saharan AfricaWater &amp; WastewaterMitigationGrantAll DestinationsPublicMultilateral DFI</v>
      </c>
      <c r="H24677" s="27" t="s">
        <v>291</v>
      </c>
      <c r="I24677" s="27" t="s">
        <v>318</v>
      </c>
      <c r="J24677" s="27" t="s">
        <v>300</v>
      </c>
      <c r="K24677" s="27" t="s">
        <v>303</v>
      </c>
      <c r="L24677" s="27" t="s">
        <v>332</v>
      </c>
      <c r="M24677" s="27" t="s">
        <v>338</v>
      </c>
      <c r="N24677" s="27" t="s">
        <v>309</v>
      </c>
      <c r="O24677" s="27" t="s">
        <v>30</v>
      </c>
      <c r="P24677" s="27">
        <v>0.14903249999999901</v>
      </c>
    </row>
    <row r="24678" spans="7:16" x14ac:dyDescent="0.25">
      <c r="G24678" s="27" t="str">
        <f t="shared" si="385"/>
        <v>2021/2022Sub-Saharan AfricaWater &amp; WastewaterMitigationGrantDomesticPublicMultilateral DFI</v>
      </c>
      <c r="H24678" s="27" t="s">
        <v>291</v>
      </c>
      <c r="I24678" s="27" t="s">
        <v>318</v>
      </c>
      <c r="J24678" s="27" t="s">
        <v>300</v>
      </c>
      <c r="K24678" s="27" t="s">
        <v>303</v>
      </c>
      <c r="L24678" s="27" t="s">
        <v>332</v>
      </c>
      <c r="M24678" s="27" t="s">
        <v>323</v>
      </c>
      <c r="N24678" s="27" t="s">
        <v>309</v>
      </c>
      <c r="O24678" s="27" t="s">
        <v>30</v>
      </c>
      <c r="P24678" s="27">
        <v>1.05E-4</v>
      </c>
    </row>
    <row r="24679" spans="7:16" x14ac:dyDescent="0.25">
      <c r="G24679" s="27" t="str">
        <f t="shared" si="385"/>
        <v>2021/2022Sub-Saharan AfricaWater &amp; WastewaterMitigationGrantInternationalPublicBilateral DFI</v>
      </c>
      <c r="H24679" s="27" t="s">
        <v>291</v>
      </c>
      <c r="I24679" s="27" t="s">
        <v>318</v>
      </c>
      <c r="J24679" s="27" t="s">
        <v>300</v>
      </c>
      <c r="K24679" s="27" t="s">
        <v>303</v>
      </c>
      <c r="L24679" s="27" t="s">
        <v>332</v>
      </c>
      <c r="M24679" s="27" t="s">
        <v>324</v>
      </c>
      <c r="N24679" s="27" t="s">
        <v>309</v>
      </c>
      <c r="O24679" s="27" t="s">
        <v>31</v>
      </c>
      <c r="P24679" s="27">
        <v>0.118259224</v>
      </c>
    </row>
    <row r="24680" spans="7:16" x14ac:dyDescent="0.25">
      <c r="G24680" s="27" t="str">
        <f t="shared" si="385"/>
        <v>2021/2022Sub-Saharan AfricaWater &amp; WastewaterMitigationGrantInternationalPublicGovernment</v>
      </c>
      <c r="H24680" s="27" t="s">
        <v>291</v>
      </c>
      <c r="I24680" s="27" t="s">
        <v>318</v>
      </c>
      <c r="J24680" s="27" t="s">
        <v>300</v>
      </c>
      <c r="K24680" s="27" t="s">
        <v>303</v>
      </c>
      <c r="L24680" s="27" t="s">
        <v>332</v>
      </c>
      <c r="M24680" s="27" t="s">
        <v>324</v>
      </c>
      <c r="N24680" s="27" t="s">
        <v>309</v>
      </c>
      <c r="O24680" s="27" t="s">
        <v>28</v>
      </c>
      <c r="P24680" s="27">
        <v>0.31107811000000002</v>
      </c>
    </row>
    <row r="24681" spans="7:16" x14ac:dyDescent="0.25">
      <c r="G24681" s="27" t="str">
        <f t="shared" si="385"/>
        <v>2021/2022Sub-Saharan AfricaWater &amp; WastewaterMitigationGrantInternationalPublicMultilateral DFI</v>
      </c>
      <c r="H24681" s="27" t="s">
        <v>291</v>
      </c>
      <c r="I24681" s="27" t="s">
        <v>318</v>
      </c>
      <c r="J24681" s="27" t="s">
        <v>300</v>
      </c>
      <c r="K24681" s="27" t="s">
        <v>303</v>
      </c>
      <c r="L24681" s="27" t="s">
        <v>332</v>
      </c>
      <c r="M24681" s="27" t="s">
        <v>324</v>
      </c>
      <c r="N24681" s="27" t="s">
        <v>309</v>
      </c>
      <c r="O24681" s="27" t="s">
        <v>30</v>
      </c>
      <c r="P24681" s="27">
        <v>0.14892749999999999</v>
      </c>
    </row>
    <row r="24682" spans="7:16" x14ac:dyDescent="0.25">
      <c r="G24682" s="27" t="str">
        <f t="shared" si="385"/>
        <v>2021/2022Sub-Saharan AfricaWater &amp; WastewaterMitigationProject-level equityAll DestinationsPublicMultilateral DFI</v>
      </c>
      <c r="H24682" s="27" t="s">
        <v>291</v>
      </c>
      <c r="I24682" s="27" t="s">
        <v>318</v>
      </c>
      <c r="J24682" s="27" t="s">
        <v>300</v>
      </c>
      <c r="K24682" s="27" t="s">
        <v>303</v>
      </c>
      <c r="L24682" s="27" t="s">
        <v>337</v>
      </c>
      <c r="M24682" s="27" t="s">
        <v>338</v>
      </c>
      <c r="N24682" s="27" t="s">
        <v>309</v>
      </c>
      <c r="O24682" s="27" t="s">
        <v>30</v>
      </c>
      <c r="P24682" s="27">
        <v>0.98181670200000004</v>
      </c>
    </row>
    <row r="24683" spans="7:16" x14ac:dyDescent="0.25">
      <c r="G24683" s="27" t="str">
        <f t="shared" si="385"/>
        <v>2021/2022Sub-Saharan AfricaWater &amp; WastewaterMitigationProject-level equityInternationalPublicMultilateral DFI</v>
      </c>
      <c r="H24683" s="27" t="s">
        <v>291</v>
      </c>
      <c r="I24683" s="27" t="s">
        <v>318</v>
      </c>
      <c r="J24683" s="27" t="s">
        <v>300</v>
      </c>
      <c r="K24683" s="27" t="s">
        <v>303</v>
      </c>
      <c r="L24683" s="27" t="s">
        <v>337</v>
      </c>
      <c r="M24683" s="27" t="s">
        <v>324</v>
      </c>
      <c r="N24683" s="27" t="s">
        <v>309</v>
      </c>
      <c r="O24683" s="27" t="s">
        <v>30</v>
      </c>
      <c r="P24683" s="27">
        <v>0.98181670200000004</v>
      </c>
    </row>
    <row r="24684" spans="7:16" x14ac:dyDescent="0.25">
      <c r="G24684" s="27" t="str">
        <f t="shared" si="385"/>
        <v>2021/2022Sub-Saharan AfricaWater &amp; WastewaterMitigationProject-level market rate debtAll DestinationsPublicMultilateral DFI</v>
      </c>
      <c r="H24684" s="27" t="s">
        <v>291</v>
      </c>
      <c r="I24684" s="27" t="s">
        <v>318</v>
      </c>
      <c r="J24684" s="27" t="s">
        <v>300</v>
      </c>
      <c r="K24684" s="27" t="s">
        <v>303</v>
      </c>
      <c r="L24684" s="27" t="s">
        <v>335</v>
      </c>
      <c r="M24684" s="27" t="s">
        <v>338</v>
      </c>
      <c r="N24684" s="27" t="s">
        <v>309</v>
      </c>
      <c r="O24684" s="27" t="s">
        <v>30</v>
      </c>
      <c r="P24684" s="27">
        <v>13.890181245999999</v>
      </c>
    </row>
    <row r="24685" spans="7:16" x14ac:dyDescent="0.25">
      <c r="G24685" s="27" t="str">
        <f t="shared" si="385"/>
        <v>2021/2022Sub-Saharan AfricaWater &amp; WastewaterMitigationProject-level market rate debtDomesticPublicMultilateral DFI</v>
      </c>
      <c r="H24685" s="27" t="s">
        <v>291</v>
      </c>
      <c r="I24685" s="27" t="s">
        <v>318</v>
      </c>
      <c r="J24685" s="27" t="s">
        <v>300</v>
      </c>
      <c r="K24685" s="27" t="s">
        <v>303</v>
      </c>
      <c r="L24685" s="27" t="s">
        <v>335</v>
      </c>
      <c r="M24685" s="27" t="s">
        <v>323</v>
      </c>
      <c r="N24685" s="27" t="s">
        <v>309</v>
      </c>
      <c r="O24685" s="27" t="s">
        <v>30</v>
      </c>
      <c r="P24685" s="27">
        <v>1.5806635999999999E-2</v>
      </c>
    </row>
    <row r="24686" spans="7:16" x14ac:dyDescent="0.25">
      <c r="G24686" s="27" t="str">
        <f t="shared" si="385"/>
        <v>2021/2022Sub-Saharan AfricaWater &amp; WastewaterMitigationProject-level market rate debtInternationalPublicMultilateral DFI</v>
      </c>
      <c r="H24686" s="27" t="s">
        <v>291</v>
      </c>
      <c r="I24686" s="27" t="s">
        <v>318</v>
      </c>
      <c r="J24686" s="27" t="s">
        <v>300</v>
      </c>
      <c r="K24686" s="27" t="s">
        <v>303</v>
      </c>
      <c r="L24686" s="27" t="s">
        <v>335</v>
      </c>
      <c r="M24686" s="27" t="s">
        <v>324</v>
      </c>
      <c r="N24686" s="27" t="s">
        <v>309</v>
      </c>
      <c r="O24686" s="27" t="s">
        <v>30</v>
      </c>
      <c r="P24686" s="27">
        <v>13.87437461</v>
      </c>
    </row>
    <row r="24687" spans="7:16" x14ac:dyDescent="0.25">
      <c r="G24687" s="27" t="str">
        <f t="shared" si="385"/>
        <v>2021/2022Sub-Saharan AfricaWater &amp; WastewaterMultiple ObjectivesAll InstrumentsAll DestinationsPrivateCommercial FI</v>
      </c>
      <c r="H24687" s="27" t="s">
        <v>291</v>
      </c>
      <c r="I24687" s="27" t="s">
        <v>318</v>
      </c>
      <c r="J24687" s="27" t="s">
        <v>300</v>
      </c>
      <c r="K24687" s="27" t="s">
        <v>304</v>
      </c>
      <c r="L24687" s="27" t="s">
        <v>345</v>
      </c>
      <c r="M24687" s="27" t="s">
        <v>338</v>
      </c>
      <c r="N24687" s="27" t="s">
        <v>306</v>
      </c>
      <c r="O24687" s="27" t="s">
        <v>23</v>
      </c>
      <c r="P24687" s="27">
        <v>0</v>
      </c>
    </row>
    <row r="24688" spans="7:16" x14ac:dyDescent="0.25">
      <c r="G24688" s="27" t="str">
        <f t="shared" si="385"/>
        <v>2021/2022Sub-Saharan AfricaWater &amp; WastewaterMultiple ObjectivesAll InstrumentsAll DestinationsPrivateCorporations</v>
      </c>
      <c r="H24688" s="27" t="s">
        <v>291</v>
      </c>
      <c r="I24688" s="27" t="s">
        <v>318</v>
      </c>
      <c r="J24688" s="27" t="s">
        <v>300</v>
      </c>
      <c r="K24688" s="27" t="s">
        <v>304</v>
      </c>
      <c r="L24688" s="27" t="s">
        <v>345</v>
      </c>
      <c r="M24688" s="27" t="s">
        <v>338</v>
      </c>
      <c r="N24688" s="27" t="s">
        <v>306</v>
      </c>
      <c r="O24688" s="27" t="s">
        <v>307</v>
      </c>
      <c r="P24688" s="27">
        <v>0</v>
      </c>
    </row>
    <row r="24689" spans="7:16" x14ac:dyDescent="0.25">
      <c r="G24689" s="27" t="str">
        <f t="shared" si="385"/>
        <v>2021/2022Sub-Saharan AfricaWater &amp; WastewaterMultiple ObjectivesAll InstrumentsAll DestinationsPublicBilateral DFI</v>
      </c>
      <c r="H24689" s="27" t="s">
        <v>291</v>
      </c>
      <c r="I24689" s="27" t="s">
        <v>318</v>
      </c>
      <c r="J24689" s="27" t="s">
        <v>300</v>
      </c>
      <c r="K24689" s="27" t="s">
        <v>304</v>
      </c>
      <c r="L24689" s="27" t="s">
        <v>345</v>
      </c>
      <c r="M24689" s="27" t="s">
        <v>338</v>
      </c>
      <c r="N24689" s="27" t="s">
        <v>309</v>
      </c>
      <c r="O24689" s="27" t="s">
        <v>31</v>
      </c>
      <c r="P24689" s="27">
        <v>38.818405665</v>
      </c>
    </row>
    <row r="24690" spans="7:16" x14ac:dyDescent="0.25">
      <c r="G24690" s="27" t="str">
        <f t="shared" si="385"/>
        <v>2021/2022Sub-Saharan AfricaWater &amp; WastewaterMultiple ObjectivesAll InstrumentsAll DestinationsPublicGovernment</v>
      </c>
      <c r="H24690" s="27" t="s">
        <v>291</v>
      </c>
      <c r="I24690" s="27" t="s">
        <v>318</v>
      </c>
      <c r="J24690" s="27" t="s">
        <v>300</v>
      </c>
      <c r="K24690" s="27" t="s">
        <v>304</v>
      </c>
      <c r="L24690" s="27" t="s">
        <v>345</v>
      </c>
      <c r="M24690" s="27" t="s">
        <v>338</v>
      </c>
      <c r="N24690" s="27" t="s">
        <v>309</v>
      </c>
      <c r="O24690" s="27" t="s">
        <v>28</v>
      </c>
      <c r="P24690" s="27">
        <v>31.291869810000001</v>
      </c>
    </row>
    <row r="24691" spans="7:16" x14ac:dyDescent="0.25">
      <c r="G24691" s="27" t="str">
        <f t="shared" si="385"/>
        <v>2021/2022Sub-Saharan AfricaWater &amp; WastewaterMultiple ObjectivesAll InstrumentsAll DestinationsPublicMultilateral DFI</v>
      </c>
      <c r="H24691" s="27" t="s">
        <v>291</v>
      </c>
      <c r="I24691" s="27" t="s">
        <v>318</v>
      </c>
      <c r="J24691" s="27" t="s">
        <v>300</v>
      </c>
      <c r="K24691" s="27" t="s">
        <v>304</v>
      </c>
      <c r="L24691" s="27" t="s">
        <v>345</v>
      </c>
      <c r="M24691" s="27" t="s">
        <v>338</v>
      </c>
      <c r="N24691" s="27" t="s">
        <v>309</v>
      </c>
      <c r="O24691" s="27" t="s">
        <v>30</v>
      </c>
      <c r="P24691" s="27">
        <v>167.43397740899999</v>
      </c>
    </row>
    <row r="24692" spans="7:16" x14ac:dyDescent="0.25">
      <c r="G24692" s="27" t="str">
        <f t="shared" si="385"/>
        <v>2021/2022Sub-Saharan AfricaWater &amp; WastewaterMultiple ObjectivesAll InstrumentsDomesticPublicMultilateral DFI</v>
      </c>
      <c r="H24692" s="27" t="s">
        <v>291</v>
      </c>
      <c r="I24692" s="27" t="s">
        <v>318</v>
      </c>
      <c r="J24692" s="27" t="s">
        <v>300</v>
      </c>
      <c r="K24692" s="27" t="s">
        <v>304</v>
      </c>
      <c r="L24692" s="27" t="s">
        <v>345</v>
      </c>
      <c r="M24692" s="27" t="s">
        <v>323</v>
      </c>
      <c r="N24692" s="27" t="s">
        <v>309</v>
      </c>
      <c r="O24692" s="27" t="s">
        <v>30</v>
      </c>
      <c r="P24692" s="27">
        <v>0.38614920899999999</v>
      </c>
    </row>
    <row r="24693" spans="7:16" x14ac:dyDescent="0.25">
      <c r="G24693" s="27" t="str">
        <f t="shared" si="385"/>
        <v>2021/2022Sub-Saharan AfricaWater &amp; WastewaterMultiple ObjectivesAll InstrumentsInternationalPrivateCommercial FI</v>
      </c>
      <c r="H24693" s="27" t="s">
        <v>291</v>
      </c>
      <c r="I24693" s="27" t="s">
        <v>318</v>
      </c>
      <c r="J24693" s="27" t="s">
        <v>300</v>
      </c>
      <c r="K24693" s="27" t="s">
        <v>304</v>
      </c>
      <c r="L24693" s="27" t="s">
        <v>345</v>
      </c>
      <c r="M24693" s="27" t="s">
        <v>324</v>
      </c>
      <c r="N24693" s="27" t="s">
        <v>306</v>
      </c>
      <c r="O24693" s="27" t="s">
        <v>23</v>
      </c>
      <c r="P24693" s="27">
        <v>0</v>
      </c>
    </row>
    <row r="24694" spans="7:16" x14ac:dyDescent="0.25">
      <c r="G24694" s="27" t="str">
        <f t="shared" si="385"/>
        <v>2021/2022Sub-Saharan AfricaWater &amp; WastewaterMultiple ObjectivesAll InstrumentsInternationalPrivateCorporations</v>
      </c>
      <c r="H24694" s="27" t="s">
        <v>291</v>
      </c>
      <c r="I24694" s="27" t="s">
        <v>318</v>
      </c>
      <c r="J24694" s="27" t="s">
        <v>300</v>
      </c>
      <c r="K24694" s="27" t="s">
        <v>304</v>
      </c>
      <c r="L24694" s="27" t="s">
        <v>345</v>
      </c>
      <c r="M24694" s="27" t="s">
        <v>324</v>
      </c>
      <c r="N24694" s="27" t="s">
        <v>306</v>
      </c>
      <c r="O24694" s="27" t="s">
        <v>307</v>
      </c>
      <c r="P24694" s="27">
        <v>0</v>
      </c>
    </row>
    <row r="24695" spans="7:16" x14ac:dyDescent="0.25">
      <c r="G24695" s="27" t="str">
        <f t="shared" si="385"/>
        <v>2021/2022Sub-Saharan AfricaWater &amp; WastewaterMultiple ObjectivesAll InstrumentsInternationalPublicBilateral DFI</v>
      </c>
      <c r="H24695" s="27" t="s">
        <v>291</v>
      </c>
      <c r="I24695" s="27" t="s">
        <v>318</v>
      </c>
      <c r="J24695" s="27" t="s">
        <v>300</v>
      </c>
      <c r="K24695" s="27" t="s">
        <v>304</v>
      </c>
      <c r="L24695" s="27" t="s">
        <v>345</v>
      </c>
      <c r="M24695" s="27" t="s">
        <v>324</v>
      </c>
      <c r="N24695" s="27" t="s">
        <v>309</v>
      </c>
      <c r="O24695" s="27" t="s">
        <v>31</v>
      </c>
      <c r="P24695" s="27">
        <v>38.818405665</v>
      </c>
    </row>
    <row r="24696" spans="7:16" x14ac:dyDescent="0.25">
      <c r="G24696" s="27" t="str">
        <f t="shared" si="385"/>
        <v>2021/2022Sub-Saharan AfricaWater &amp; WastewaterMultiple ObjectivesAll InstrumentsInternationalPublicGovernment</v>
      </c>
      <c r="H24696" s="27" t="s">
        <v>291</v>
      </c>
      <c r="I24696" s="27" t="s">
        <v>318</v>
      </c>
      <c r="J24696" s="27" t="s">
        <v>300</v>
      </c>
      <c r="K24696" s="27" t="s">
        <v>304</v>
      </c>
      <c r="L24696" s="27" t="s">
        <v>345</v>
      </c>
      <c r="M24696" s="27" t="s">
        <v>324</v>
      </c>
      <c r="N24696" s="27" t="s">
        <v>309</v>
      </c>
      <c r="O24696" s="27" t="s">
        <v>28</v>
      </c>
      <c r="P24696" s="27">
        <v>31.291869810000001</v>
      </c>
    </row>
    <row r="24697" spans="7:16" x14ac:dyDescent="0.25">
      <c r="G24697" s="27" t="str">
        <f t="shared" si="385"/>
        <v>2021/2022Sub-Saharan AfricaWater &amp; WastewaterMultiple ObjectivesAll InstrumentsInternationalPublicMultilateral DFI</v>
      </c>
      <c r="H24697" s="27" t="s">
        <v>291</v>
      </c>
      <c r="I24697" s="27" t="s">
        <v>318</v>
      </c>
      <c r="J24697" s="27" t="s">
        <v>300</v>
      </c>
      <c r="K24697" s="27" t="s">
        <v>304</v>
      </c>
      <c r="L24697" s="27" t="s">
        <v>345</v>
      </c>
      <c r="M24697" s="27" t="s">
        <v>324</v>
      </c>
      <c r="N24697" s="27" t="s">
        <v>309</v>
      </c>
      <c r="O24697" s="27" t="s">
        <v>30</v>
      </c>
      <c r="P24697" s="27">
        <v>167.0478282</v>
      </c>
    </row>
    <row r="24698" spans="7:16" x14ac:dyDescent="0.25">
      <c r="G24698" s="27" t="str">
        <f t="shared" si="385"/>
        <v>2021/2022Sub-Saharan AfricaWater &amp; WastewaterMultiple ObjectivesGrantAll DestinationsPublicBilateral DFI</v>
      </c>
      <c r="H24698" s="27" t="s">
        <v>291</v>
      </c>
      <c r="I24698" s="27" t="s">
        <v>318</v>
      </c>
      <c r="J24698" s="27" t="s">
        <v>300</v>
      </c>
      <c r="K24698" s="27" t="s">
        <v>304</v>
      </c>
      <c r="L24698" s="27" t="s">
        <v>332</v>
      </c>
      <c r="M24698" s="27" t="s">
        <v>338</v>
      </c>
      <c r="N24698" s="27" t="s">
        <v>309</v>
      </c>
      <c r="O24698" s="27" t="s">
        <v>31</v>
      </c>
      <c r="P24698" s="27">
        <v>9.6261679999999998</v>
      </c>
    </row>
    <row r="24699" spans="7:16" x14ac:dyDescent="0.25">
      <c r="G24699" s="27" t="str">
        <f t="shared" si="385"/>
        <v>2021/2022Sub-Saharan AfricaWater &amp; WastewaterMultiple ObjectivesGrantAll DestinationsPublicGovernment</v>
      </c>
      <c r="H24699" s="27" t="s">
        <v>291</v>
      </c>
      <c r="I24699" s="27" t="s">
        <v>318</v>
      </c>
      <c r="J24699" s="27" t="s">
        <v>300</v>
      </c>
      <c r="K24699" s="27" t="s">
        <v>304</v>
      </c>
      <c r="L24699" s="27" t="s">
        <v>332</v>
      </c>
      <c r="M24699" s="27" t="s">
        <v>338</v>
      </c>
      <c r="N24699" s="27" t="s">
        <v>309</v>
      </c>
      <c r="O24699" s="27" t="s">
        <v>28</v>
      </c>
      <c r="P24699" s="27">
        <v>31.291869810000001</v>
      </c>
    </row>
    <row r="24700" spans="7:16" x14ac:dyDescent="0.25">
      <c r="G24700" s="27" t="str">
        <f t="shared" si="385"/>
        <v>2021/2022Sub-Saharan AfricaWater &amp; WastewaterMultiple ObjectivesGrantInternationalPublicBilateral DFI</v>
      </c>
      <c r="H24700" s="27" t="s">
        <v>291</v>
      </c>
      <c r="I24700" s="27" t="s">
        <v>318</v>
      </c>
      <c r="J24700" s="27" t="s">
        <v>300</v>
      </c>
      <c r="K24700" s="27" t="s">
        <v>304</v>
      </c>
      <c r="L24700" s="27" t="s">
        <v>332</v>
      </c>
      <c r="M24700" s="27" t="s">
        <v>324</v>
      </c>
      <c r="N24700" s="27" t="s">
        <v>309</v>
      </c>
      <c r="O24700" s="27" t="s">
        <v>31</v>
      </c>
      <c r="P24700" s="27">
        <v>9.6261679999999998</v>
      </c>
    </row>
    <row r="24701" spans="7:16" x14ac:dyDescent="0.25">
      <c r="G24701" s="27" t="str">
        <f t="shared" si="385"/>
        <v>2021/2022Sub-Saharan AfricaWater &amp; WastewaterMultiple ObjectivesGrantInternationalPublicGovernment</v>
      </c>
      <c r="H24701" s="27" t="s">
        <v>291</v>
      </c>
      <c r="I24701" s="27" t="s">
        <v>318</v>
      </c>
      <c r="J24701" s="27" t="s">
        <v>300</v>
      </c>
      <c r="K24701" s="27" t="s">
        <v>304</v>
      </c>
      <c r="L24701" s="27" t="s">
        <v>332</v>
      </c>
      <c r="M24701" s="27" t="s">
        <v>324</v>
      </c>
      <c r="N24701" s="27" t="s">
        <v>309</v>
      </c>
      <c r="O24701" s="27" t="s">
        <v>28</v>
      </c>
      <c r="P24701" s="27">
        <v>31.291869810000001</v>
      </c>
    </row>
    <row r="24702" spans="7:16" x14ac:dyDescent="0.25">
      <c r="G24702" s="27" t="str">
        <f t="shared" si="385"/>
        <v>2021/2022Sub-Saharan AfricaWater &amp; WastewaterMultiple ObjectivesLow-cost project debtAll DestinationsPublicBilateral DFI</v>
      </c>
      <c r="H24702" s="27" t="s">
        <v>291</v>
      </c>
      <c r="I24702" s="27" t="s">
        <v>318</v>
      </c>
      <c r="J24702" s="27" t="s">
        <v>300</v>
      </c>
      <c r="K24702" s="27" t="s">
        <v>304</v>
      </c>
      <c r="L24702" s="27" t="s">
        <v>336</v>
      </c>
      <c r="M24702" s="27" t="s">
        <v>338</v>
      </c>
      <c r="N24702" s="27" t="s">
        <v>309</v>
      </c>
      <c r="O24702" s="27" t="s">
        <v>31</v>
      </c>
      <c r="P24702" s="27">
        <v>26.25</v>
      </c>
    </row>
    <row r="24703" spans="7:16" x14ac:dyDescent="0.25">
      <c r="G24703" s="27" t="str">
        <f t="shared" si="385"/>
        <v>2021/2022Sub-Saharan AfricaWater &amp; WastewaterMultiple ObjectivesLow-cost project debtInternationalPublicBilateral DFI</v>
      </c>
      <c r="H24703" s="27" t="s">
        <v>291</v>
      </c>
      <c r="I24703" s="27" t="s">
        <v>318</v>
      </c>
      <c r="J24703" s="27" t="s">
        <v>300</v>
      </c>
      <c r="K24703" s="27" t="s">
        <v>304</v>
      </c>
      <c r="L24703" s="27" t="s">
        <v>336</v>
      </c>
      <c r="M24703" s="27" t="s">
        <v>324</v>
      </c>
      <c r="N24703" s="27" t="s">
        <v>309</v>
      </c>
      <c r="O24703" s="27" t="s">
        <v>31</v>
      </c>
      <c r="P24703" s="27">
        <v>26.25</v>
      </c>
    </row>
    <row r="24704" spans="7:16" x14ac:dyDescent="0.25">
      <c r="G24704" s="27" t="str">
        <f t="shared" si="385"/>
        <v>2021/2022Sub-Saharan AfricaWater &amp; WastewaterMultiple ObjectivesProject-level equityAll DestinationsPrivateCorporations</v>
      </c>
      <c r="H24704" s="27" t="s">
        <v>291</v>
      </c>
      <c r="I24704" s="27" t="s">
        <v>318</v>
      </c>
      <c r="J24704" s="27" t="s">
        <v>300</v>
      </c>
      <c r="K24704" s="27" t="s">
        <v>304</v>
      </c>
      <c r="L24704" s="27" t="s">
        <v>337</v>
      </c>
      <c r="M24704" s="27" t="s">
        <v>338</v>
      </c>
      <c r="N24704" s="27" t="s">
        <v>306</v>
      </c>
      <c r="O24704" s="27" t="s">
        <v>307</v>
      </c>
      <c r="P24704" s="27">
        <v>0</v>
      </c>
    </row>
    <row r="24705" spans="7:16" x14ac:dyDescent="0.25">
      <c r="G24705" s="27" t="str">
        <f t="shared" si="385"/>
        <v>2021/2022Sub-Saharan AfricaWater &amp; WastewaterMultiple ObjectivesProject-level equityAll DestinationsPublicBilateral DFI</v>
      </c>
      <c r="H24705" s="27" t="s">
        <v>291</v>
      </c>
      <c r="I24705" s="27" t="s">
        <v>318</v>
      </c>
      <c r="J24705" s="27" t="s">
        <v>300</v>
      </c>
      <c r="K24705" s="27" t="s">
        <v>304</v>
      </c>
      <c r="L24705" s="27" t="s">
        <v>337</v>
      </c>
      <c r="M24705" s="27" t="s">
        <v>338</v>
      </c>
      <c r="N24705" s="27" t="s">
        <v>309</v>
      </c>
      <c r="O24705" s="27" t="s">
        <v>31</v>
      </c>
      <c r="P24705" s="27">
        <v>2.9422376649999999</v>
      </c>
    </row>
    <row r="24706" spans="7:16" x14ac:dyDescent="0.25">
      <c r="G24706" s="27" t="str">
        <f t="shared" si="385"/>
        <v>2021/2022Sub-Saharan AfricaWater &amp; WastewaterMultiple ObjectivesProject-level equityInternationalPrivateCorporations</v>
      </c>
      <c r="H24706" s="27" t="s">
        <v>291</v>
      </c>
      <c r="I24706" s="27" t="s">
        <v>318</v>
      </c>
      <c r="J24706" s="27" t="s">
        <v>300</v>
      </c>
      <c r="K24706" s="27" t="s">
        <v>304</v>
      </c>
      <c r="L24706" s="27" t="s">
        <v>337</v>
      </c>
      <c r="M24706" s="27" t="s">
        <v>324</v>
      </c>
      <c r="N24706" s="27" t="s">
        <v>306</v>
      </c>
      <c r="O24706" s="27" t="s">
        <v>307</v>
      </c>
      <c r="P24706" s="133">
        <v>0</v>
      </c>
    </row>
    <row r="24707" spans="7:16" x14ac:dyDescent="0.25">
      <c r="G24707" s="27" t="str">
        <f t="shared" ref="G24707:G24770" si="386">+_xlfn.CONCAT(H24707:O24707)</f>
        <v>2021/2022Sub-Saharan AfricaWater &amp; WastewaterMultiple ObjectivesProject-level equityInternationalPublicBilateral DFI</v>
      </c>
      <c r="H24707" s="27" t="s">
        <v>291</v>
      </c>
      <c r="I24707" s="27" t="s">
        <v>318</v>
      </c>
      <c r="J24707" s="27" t="s">
        <v>300</v>
      </c>
      <c r="K24707" s="27" t="s">
        <v>304</v>
      </c>
      <c r="L24707" s="27" t="s">
        <v>337</v>
      </c>
      <c r="M24707" s="27" t="s">
        <v>324</v>
      </c>
      <c r="N24707" s="27" t="s">
        <v>309</v>
      </c>
      <c r="O24707" s="27" t="s">
        <v>31</v>
      </c>
      <c r="P24707" s="27">
        <v>2.9422376649999999</v>
      </c>
    </row>
    <row r="24708" spans="7:16" x14ac:dyDescent="0.25">
      <c r="G24708" s="27" t="str">
        <f t="shared" si="386"/>
        <v>2021/2022Sub-Saharan AfricaWater &amp; WastewaterMultiple ObjectivesProject-level market rate debtAll DestinationsPrivateCommercial FI</v>
      </c>
      <c r="H24708" s="27" t="s">
        <v>291</v>
      </c>
      <c r="I24708" s="27" t="s">
        <v>318</v>
      </c>
      <c r="J24708" s="27" t="s">
        <v>300</v>
      </c>
      <c r="K24708" s="27" t="s">
        <v>304</v>
      </c>
      <c r="L24708" s="27" t="s">
        <v>335</v>
      </c>
      <c r="M24708" s="27" t="s">
        <v>338</v>
      </c>
      <c r="N24708" s="27" t="s">
        <v>306</v>
      </c>
      <c r="O24708" s="27" t="s">
        <v>23</v>
      </c>
      <c r="P24708" s="27">
        <v>0</v>
      </c>
    </row>
    <row r="24709" spans="7:16" x14ac:dyDescent="0.25">
      <c r="G24709" s="27" t="str">
        <f t="shared" si="386"/>
        <v>2021/2022Sub-Saharan AfricaWater &amp; WastewaterMultiple ObjectivesProject-level market rate debtAll DestinationsPublicMultilateral DFI</v>
      </c>
      <c r="H24709" s="27" t="s">
        <v>291</v>
      </c>
      <c r="I24709" s="27" t="s">
        <v>318</v>
      </c>
      <c r="J24709" s="27" t="s">
        <v>300</v>
      </c>
      <c r="K24709" s="27" t="s">
        <v>304</v>
      </c>
      <c r="L24709" s="27" t="s">
        <v>335</v>
      </c>
      <c r="M24709" s="27" t="s">
        <v>338</v>
      </c>
      <c r="N24709" s="27" t="s">
        <v>309</v>
      </c>
      <c r="O24709" s="27" t="s">
        <v>30</v>
      </c>
      <c r="P24709" s="27">
        <v>0</v>
      </c>
    </row>
    <row r="24710" spans="7:16" x14ac:dyDescent="0.25">
      <c r="G24710" s="27" t="str">
        <f t="shared" si="386"/>
        <v>2021/2022Sub-Saharan AfricaWater &amp; WastewaterMultiple ObjectivesProject-level market rate debtDomesticPublicMultilateral DFI</v>
      </c>
      <c r="H24710" s="27" t="s">
        <v>291</v>
      </c>
      <c r="I24710" s="27" t="s">
        <v>318</v>
      </c>
      <c r="J24710" s="27" t="s">
        <v>300</v>
      </c>
      <c r="K24710" s="27" t="s">
        <v>304</v>
      </c>
      <c r="L24710" s="27" t="s">
        <v>335</v>
      </c>
      <c r="M24710" s="27" t="s">
        <v>323</v>
      </c>
      <c r="N24710" s="27" t="s">
        <v>309</v>
      </c>
      <c r="O24710" s="27" t="s">
        <v>30</v>
      </c>
      <c r="P24710" s="27">
        <v>0</v>
      </c>
    </row>
    <row r="24711" spans="7:16" x14ac:dyDescent="0.25">
      <c r="G24711" s="27" t="str">
        <f t="shared" si="386"/>
        <v>2021/2022Sub-Saharan AfricaWater &amp; WastewaterMultiple ObjectivesProject-level market rate debtInternationalPrivateCommercial FI</v>
      </c>
      <c r="H24711" s="27" t="s">
        <v>291</v>
      </c>
      <c r="I24711" s="27" t="s">
        <v>318</v>
      </c>
      <c r="J24711" s="27" t="s">
        <v>300</v>
      </c>
      <c r="K24711" s="27" t="s">
        <v>304</v>
      </c>
      <c r="L24711" s="27" t="s">
        <v>335</v>
      </c>
      <c r="M24711" s="27" t="s">
        <v>324</v>
      </c>
      <c r="N24711" s="27" t="s">
        <v>306</v>
      </c>
      <c r="O24711" s="27" t="s">
        <v>23</v>
      </c>
      <c r="P24711" s="27">
        <v>0</v>
      </c>
    </row>
    <row r="24712" spans="7:16" x14ac:dyDescent="0.25">
      <c r="G24712" s="27" t="str">
        <f t="shared" si="386"/>
        <v>2021/2022Sub-Saharan AfricaWater &amp; WastewaterMultiple ObjectivesProject-level market rate debtInternationalPublicMultilateral DFI</v>
      </c>
      <c r="H24712" s="27" t="s">
        <v>291</v>
      </c>
      <c r="I24712" s="27" t="s">
        <v>318</v>
      </c>
      <c r="J24712" s="27" t="s">
        <v>300</v>
      </c>
      <c r="K24712" s="27" t="s">
        <v>304</v>
      </c>
      <c r="L24712" s="27" t="s">
        <v>335</v>
      </c>
      <c r="M24712" s="27" t="s">
        <v>324</v>
      </c>
      <c r="N24712" s="27" t="s">
        <v>309</v>
      </c>
      <c r="O24712" s="27" t="s">
        <v>30</v>
      </c>
      <c r="P24712" s="27">
        <v>0</v>
      </c>
    </row>
    <row r="24713" spans="7:16" x14ac:dyDescent="0.25">
      <c r="G24713" s="27" t="str">
        <f t="shared" si="386"/>
        <v>2021/2022Sub-Saharan AfricaWater &amp; WastewaterMultiple ObjectivesUnknownAll DestinationsPublicMultilateral DFI</v>
      </c>
      <c r="H24713" s="27" t="s">
        <v>291</v>
      </c>
      <c r="I24713" s="27" t="s">
        <v>318</v>
      </c>
      <c r="J24713" s="27" t="s">
        <v>300</v>
      </c>
      <c r="K24713" s="27" t="s">
        <v>304</v>
      </c>
      <c r="L24713" s="27" t="s">
        <v>301</v>
      </c>
      <c r="M24713" s="27" t="s">
        <v>338</v>
      </c>
      <c r="N24713" s="27" t="s">
        <v>309</v>
      </c>
      <c r="O24713" s="27" t="s">
        <v>30</v>
      </c>
      <c r="P24713" s="27">
        <v>167.43397740899999</v>
      </c>
    </row>
    <row r="24714" spans="7:16" x14ac:dyDescent="0.25">
      <c r="G24714" s="27" t="str">
        <f t="shared" si="386"/>
        <v>2021/2022Sub-Saharan AfricaWater &amp; WastewaterMultiple ObjectivesUnknownDomesticPublicMultilateral DFI</v>
      </c>
      <c r="H24714" s="27" t="s">
        <v>291</v>
      </c>
      <c r="I24714" s="27" t="s">
        <v>318</v>
      </c>
      <c r="J24714" s="27" t="s">
        <v>300</v>
      </c>
      <c r="K24714" s="27" t="s">
        <v>304</v>
      </c>
      <c r="L24714" s="27" t="s">
        <v>301</v>
      </c>
      <c r="M24714" s="27" t="s">
        <v>323</v>
      </c>
      <c r="N24714" s="27" t="s">
        <v>309</v>
      </c>
      <c r="O24714" s="27" t="s">
        <v>30</v>
      </c>
      <c r="P24714" s="27">
        <v>0.38614920899999999</v>
      </c>
    </row>
    <row r="24715" spans="7:16" x14ac:dyDescent="0.25">
      <c r="G24715" s="27" t="str">
        <f t="shared" si="386"/>
        <v>2021/2022Sub-Saharan AfricaWater &amp; WastewaterMultiple ObjectivesUnknownInternationalPublicMultilateral DFI</v>
      </c>
      <c r="H24715" s="27" t="s">
        <v>291</v>
      </c>
      <c r="I24715" s="27" t="s">
        <v>318</v>
      </c>
      <c r="J24715" s="27" t="s">
        <v>300</v>
      </c>
      <c r="K24715" s="27" t="s">
        <v>304</v>
      </c>
      <c r="L24715" s="27" t="s">
        <v>301</v>
      </c>
      <c r="M24715" s="27" t="s">
        <v>324</v>
      </c>
      <c r="N24715" s="27" t="s">
        <v>309</v>
      </c>
      <c r="O24715" s="27" t="s">
        <v>30</v>
      </c>
      <c r="P24715" s="27">
        <v>167.0478282</v>
      </c>
    </row>
    <row r="24716" spans="7:16" x14ac:dyDescent="0.25">
      <c r="G24716" s="27" t="str">
        <f t="shared" si="386"/>
        <v>2021/2022TransregionalAgriculture Forestry Other land uses and FisheriesAdaptationAll InstrumentsAll DestinationsPrivateInstitutional Investors</v>
      </c>
      <c r="H24716" s="27" t="s">
        <v>291</v>
      </c>
      <c r="I24716" s="27" t="s">
        <v>319</v>
      </c>
      <c r="J24716" s="27" t="s">
        <v>292</v>
      </c>
      <c r="K24716" s="27" t="s">
        <v>302</v>
      </c>
      <c r="L24716" s="27" t="s">
        <v>345</v>
      </c>
      <c r="M24716" s="27" t="s">
        <v>338</v>
      </c>
      <c r="N24716" s="27" t="s">
        <v>306</v>
      </c>
      <c r="O24716" s="27" t="s">
        <v>27</v>
      </c>
      <c r="P24716" s="27">
        <v>3.6111477650000001</v>
      </c>
    </row>
    <row r="24717" spans="7:16" x14ac:dyDescent="0.25">
      <c r="G24717" s="27" t="str">
        <f t="shared" si="386"/>
        <v>2021/2022TransregionalAgriculture Forestry Other land uses and FisheriesAdaptationAll InstrumentsAll DestinationsPublicGovernment</v>
      </c>
      <c r="H24717" s="27" t="s">
        <v>291</v>
      </c>
      <c r="I24717" s="27" t="s">
        <v>319</v>
      </c>
      <c r="J24717" s="27" t="s">
        <v>292</v>
      </c>
      <c r="K24717" s="27" t="s">
        <v>302</v>
      </c>
      <c r="L24717" s="27" t="s">
        <v>345</v>
      </c>
      <c r="M24717" s="27" t="s">
        <v>338</v>
      </c>
      <c r="N24717" s="27" t="s">
        <v>309</v>
      </c>
      <c r="O24717" s="27" t="s">
        <v>28</v>
      </c>
      <c r="P24717" s="27">
        <v>4.989196443</v>
      </c>
    </row>
    <row r="24718" spans="7:16" x14ac:dyDescent="0.25">
      <c r="G24718" s="27" t="str">
        <f t="shared" si="386"/>
        <v>2021/2022TransregionalAgriculture Forestry Other land uses and FisheriesAdaptationAll InstrumentsAll DestinationsPublicMultilateral DFI</v>
      </c>
      <c r="H24718" s="27" t="s">
        <v>291</v>
      </c>
      <c r="I24718" s="27" t="s">
        <v>319</v>
      </c>
      <c r="J24718" s="27" t="s">
        <v>292</v>
      </c>
      <c r="K24718" s="27" t="s">
        <v>302</v>
      </c>
      <c r="L24718" s="27" t="s">
        <v>345</v>
      </c>
      <c r="M24718" s="27" t="s">
        <v>338</v>
      </c>
      <c r="N24718" s="27" t="s">
        <v>309</v>
      </c>
      <c r="O24718" s="27" t="s">
        <v>30</v>
      </c>
      <c r="P24718" s="27">
        <v>0.15010667499999999</v>
      </c>
    </row>
    <row r="24719" spans="7:16" x14ac:dyDescent="0.25">
      <c r="G24719" s="27" t="str">
        <f t="shared" si="386"/>
        <v>2021/2022TransregionalAgriculture Forestry Other land uses and FisheriesAdaptationAll InstrumentsAll DestinationsPublicPublic Fund</v>
      </c>
      <c r="H24719" s="27" t="s">
        <v>291</v>
      </c>
      <c r="I24719" s="27" t="s">
        <v>319</v>
      </c>
      <c r="J24719" s="27" t="s">
        <v>292</v>
      </c>
      <c r="K24719" s="27" t="s">
        <v>302</v>
      </c>
      <c r="L24719" s="27" t="s">
        <v>345</v>
      </c>
      <c r="M24719" s="27" t="s">
        <v>338</v>
      </c>
      <c r="N24719" s="27" t="s">
        <v>309</v>
      </c>
      <c r="O24719" s="27" t="s">
        <v>311</v>
      </c>
      <c r="P24719" s="27">
        <v>0</v>
      </c>
    </row>
    <row r="24720" spans="7:16" x14ac:dyDescent="0.25">
      <c r="G24720" s="27" t="str">
        <f t="shared" si="386"/>
        <v>2021/2022TransregionalAgriculture Forestry Other land uses and FisheriesAdaptationAll InstrumentsInternationalPrivateInstitutional Investors</v>
      </c>
      <c r="H24720" s="27" t="s">
        <v>291</v>
      </c>
      <c r="I24720" s="27" t="s">
        <v>319</v>
      </c>
      <c r="J24720" s="27" t="s">
        <v>292</v>
      </c>
      <c r="K24720" s="27" t="s">
        <v>302</v>
      </c>
      <c r="L24720" s="27" t="s">
        <v>345</v>
      </c>
      <c r="M24720" s="27" t="s">
        <v>324</v>
      </c>
      <c r="N24720" s="27" t="s">
        <v>306</v>
      </c>
      <c r="O24720" s="27" t="s">
        <v>27</v>
      </c>
      <c r="P24720" s="27">
        <v>3.6111477650000001</v>
      </c>
    </row>
    <row r="24721" spans="7:16" x14ac:dyDescent="0.25">
      <c r="G24721" s="27" t="str">
        <f t="shared" si="386"/>
        <v>2021/2022TransregionalAgriculture Forestry Other land uses and FisheriesAdaptationAll InstrumentsInternationalPublicGovernment</v>
      </c>
      <c r="H24721" s="27" t="s">
        <v>291</v>
      </c>
      <c r="I24721" s="27" t="s">
        <v>319</v>
      </c>
      <c r="J24721" s="27" t="s">
        <v>292</v>
      </c>
      <c r="K24721" s="27" t="s">
        <v>302</v>
      </c>
      <c r="L24721" s="27" t="s">
        <v>345</v>
      </c>
      <c r="M24721" s="27" t="s">
        <v>324</v>
      </c>
      <c r="N24721" s="27" t="s">
        <v>309</v>
      </c>
      <c r="O24721" s="27" t="s">
        <v>28</v>
      </c>
      <c r="P24721" s="27">
        <v>4.989196443</v>
      </c>
    </row>
    <row r="24722" spans="7:16" x14ac:dyDescent="0.25">
      <c r="G24722" s="27" t="str">
        <f t="shared" si="386"/>
        <v>2021/2022TransregionalAgriculture Forestry Other land uses and FisheriesAdaptationAll InstrumentsInternationalPublicMultilateral DFI</v>
      </c>
      <c r="H24722" s="27" t="s">
        <v>291</v>
      </c>
      <c r="I24722" s="27" t="s">
        <v>319</v>
      </c>
      <c r="J24722" s="27" t="s">
        <v>292</v>
      </c>
      <c r="K24722" s="27" t="s">
        <v>302</v>
      </c>
      <c r="L24722" s="27" t="s">
        <v>345</v>
      </c>
      <c r="M24722" s="27" t="s">
        <v>324</v>
      </c>
      <c r="N24722" s="27" t="s">
        <v>309</v>
      </c>
      <c r="O24722" s="27" t="s">
        <v>30</v>
      </c>
      <c r="P24722" s="27">
        <v>0.15010667499999999</v>
      </c>
    </row>
    <row r="24723" spans="7:16" x14ac:dyDescent="0.25">
      <c r="G24723" s="27" t="str">
        <f t="shared" si="386"/>
        <v>2021/2022TransregionalAgriculture Forestry Other land uses and FisheriesAdaptationAll InstrumentsInternationalPublicPublic Fund</v>
      </c>
      <c r="H24723" s="27" t="s">
        <v>291</v>
      </c>
      <c r="I24723" s="27" t="s">
        <v>319</v>
      </c>
      <c r="J24723" s="27" t="s">
        <v>292</v>
      </c>
      <c r="K24723" s="27" t="s">
        <v>302</v>
      </c>
      <c r="L24723" s="27" t="s">
        <v>345</v>
      </c>
      <c r="M24723" s="27" t="s">
        <v>324</v>
      </c>
      <c r="N24723" s="27" t="s">
        <v>309</v>
      </c>
      <c r="O24723" s="27" t="s">
        <v>311</v>
      </c>
      <c r="P24723" s="27">
        <v>0</v>
      </c>
    </row>
    <row r="24724" spans="7:16" x14ac:dyDescent="0.25">
      <c r="G24724" s="27" t="str">
        <f t="shared" si="386"/>
        <v>2021/2022TransregionalAgriculture Forestry Other land uses and FisheriesAdaptationGrantAll DestinationsPrivateInstitutional Investors</v>
      </c>
      <c r="H24724" s="27" t="s">
        <v>291</v>
      </c>
      <c r="I24724" s="27" t="s">
        <v>319</v>
      </c>
      <c r="J24724" s="27" t="s">
        <v>292</v>
      </c>
      <c r="K24724" s="27" t="s">
        <v>302</v>
      </c>
      <c r="L24724" s="27" t="s">
        <v>332</v>
      </c>
      <c r="M24724" s="27" t="s">
        <v>338</v>
      </c>
      <c r="N24724" s="27" t="s">
        <v>306</v>
      </c>
      <c r="O24724" s="27" t="s">
        <v>27</v>
      </c>
      <c r="P24724" s="27">
        <v>3.6111477650000001</v>
      </c>
    </row>
    <row r="24725" spans="7:16" x14ac:dyDescent="0.25">
      <c r="G24725" s="27" t="str">
        <f t="shared" si="386"/>
        <v>2021/2022TransregionalAgriculture Forestry Other land uses and FisheriesAdaptationGrantAll DestinationsPublicGovernment</v>
      </c>
      <c r="H24725" s="27" t="s">
        <v>291</v>
      </c>
      <c r="I24725" s="27" t="s">
        <v>319</v>
      </c>
      <c r="J24725" s="27" t="s">
        <v>292</v>
      </c>
      <c r="K24725" s="27" t="s">
        <v>302</v>
      </c>
      <c r="L24725" s="27" t="s">
        <v>332</v>
      </c>
      <c r="M24725" s="27" t="s">
        <v>338</v>
      </c>
      <c r="N24725" s="27" t="s">
        <v>309</v>
      </c>
      <c r="O24725" s="27" t="s">
        <v>28</v>
      </c>
      <c r="P24725" s="27">
        <v>4.989196443</v>
      </c>
    </row>
    <row r="24726" spans="7:16" x14ac:dyDescent="0.25">
      <c r="G24726" s="27" t="str">
        <f t="shared" si="386"/>
        <v>2021/2022TransregionalAgriculture Forestry Other land uses and FisheriesAdaptationGrantAll DestinationsPublicMultilateral DFI</v>
      </c>
      <c r="H24726" s="27" t="s">
        <v>291</v>
      </c>
      <c r="I24726" s="27" t="s">
        <v>319</v>
      </c>
      <c r="J24726" s="27" t="s">
        <v>292</v>
      </c>
      <c r="K24726" s="27" t="s">
        <v>302</v>
      </c>
      <c r="L24726" s="27" t="s">
        <v>332</v>
      </c>
      <c r="M24726" s="27" t="s">
        <v>338</v>
      </c>
      <c r="N24726" s="27" t="s">
        <v>309</v>
      </c>
      <c r="O24726" s="27" t="s">
        <v>30</v>
      </c>
      <c r="P24726" s="27">
        <v>0.15010667499999999</v>
      </c>
    </row>
    <row r="24727" spans="7:16" x14ac:dyDescent="0.25">
      <c r="G24727" s="27" t="str">
        <f t="shared" si="386"/>
        <v>2021/2022TransregionalAgriculture Forestry Other land uses and FisheriesAdaptationGrantAll DestinationsPublicPublic Fund</v>
      </c>
      <c r="H24727" s="27" t="s">
        <v>291</v>
      </c>
      <c r="I24727" s="27" t="s">
        <v>319</v>
      </c>
      <c r="J24727" s="27" t="s">
        <v>292</v>
      </c>
      <c r="K24727" s="27" t="s">
        <v>302</v>
      </c>
      <c r="L24727" s="27" t="s">
        <v>332</v>
      </c>
      <c r="M24727" s="27" t="s">
        <v>338</v>
      </c>
      <c r="N24727" s="27" t="s">
        <v>309</v>
      </c>
      <c r="O24727" s="27" t="s">
        <v>311</v>
      </c>
      <c r="P24727" s="27">
        <v>0</v>
      </c>
    </row>
    <row r="24728" spans="7:16" x14ac:dyDescent="0.25">
      <c r="G24728" s="27" t="str">
        <f t="shared" si="386"/>
        <v>2021/2022TransregionalAgriculture Forestry Other land uses and FisheriesAdaptationGrantInternationalPrivateInstitutional Investors</v>
      </c>
      <c r="H24728" s="27" t="s">
        <v>291</v>
      </c>
      <c r="I24728" s="27" t="s">
        <v>319</v>
      </c>
      <c r="J24728" s="27" t="s">
        <v>292</v>
      </c>
      <c r="K24728" s="27" t="s">
        <v>302</v>
      </c>
      <c r="L24728" s="27" t="s">
        <v>332</v>
      </c>
      <c r="M24728" s="27" t="s">
        <v>324</v>
      </c>
      <c r="N24728" s="27" t="s">
        <v>306</v>
      </c>
      <c r="O24728" s="27" t="s">
        <v>27</v>
      </c>
      <c r="P24728" s="133">
        <v>3.6111477650000001</v>
      </c>
    </row>
    <row r="24729" spans="7:16" x14ac:dyDescent="0.25">
      <c r="G24729" s="27" t="str">
        <f t="shared" si="386"/>
        <v>2021/2022TransregionalAgriculture Forestry Other land uses and FisheriesAdaptationGrantInternationalPublicGovernment</v>
      </c>
      <c r="H24729" s="27" t="s">
        <v>291</v>
      </c>
      <c r="I24729" s="27" t="s">
        <v>319</v>
      </c>
      <c r="J24729" s="27" t="s">
        <v>292</v>
      </c>
      <c r="K24729" s="27" t="s">
        <v>302</v>
      </c>
      <c r="L24729" s="27" t="s">
        <v>332</v>
      </c>
      <c r="M24729" s="27" t="s">
        <v>324</v>
      </c>
      <c r="N24729" s="27" t="s">
        <v>309</v>
      </c>
      <c r="O24729" s="27" t="s">
        <v>28</v>
      </c>
      <c r="P24729" s="27">
        <v>4.989196443</v>
      </c>
    </row>
    <row r="24730" spans="7:16" x14ac:dyDescent="0.25">
      <c r="G24730" s="27" t="str">
        <f t="shared" si="386"/>
        <v>2021/2022TransregionalAgriculture Forestry Other land uses and FisheriesAdaptationGrantInternationalPublicMultilateral DFI</v>
      </c>
      <c r="H24730" s="27" t="s">
        <v>291</v>
      </c>
      <c r="I24730" s="27" t="s">
        <v>319</v>
      </c>
      <c r="J24730" s="27" t="s">
        <v>292</v>
      </c>
      <c r="K24730" s="27" t="s">
        <v>302</v>
      </c>
      <c r="L24730" s="27" t="s">
        <v>332</v>
      </c>
      <c r="M24730" s="27" t="s">
        <v>324</v>
      </c>
      <c r="N24730" s="27" t="s">
        <v>309</v>
      </c>
      <c r="O24730" s="27" t="s">
        <v>30</v>
      </c>
      <c r="P24730" s="27">
        <v>0.15010667499999999</v>
      </c>
    </row>
    <row r="24731" spans="7:16" x14ac:dyDescent="0.25">
      <c r="G24731" s="27" t="str">
        <f t="shared" si="386"/>
        <v>2021/2022TransregionalAgriculture Forestry Other land uses and FisheriesAdaptationGrantInternationalPublicPublic Fund</v>
      </c>
      <c r="H24731" s="27" t="s">
        <v>291</v>
      </c>
      <c r="I24731" s="27" t="s">
        <v>319</v>
      </c>
      <c r="J24731" s="27" t="s">
        <v>292</v>
      </c>
      <c r="K24731" s="27" t="s">
        <v>302</v>
      </c>
      <c r="L24731" s="27" t="s">
        <v>332</v>
      </c>
      <c r="M24731" s="27" t="s">
        <v>324</v>
      </c>
      <c r="N24731" s="27" t="s">
        <v>309</v>
      </c>
      <c r="O24731" s="27" t="s">
        <v>311</v>
      </c>
      <c r="P24731" s="27">
        <v>0</v>
      </c>
    </row>
    <row r="24732" spans="7:16" x14ac:dyDescent="0.25">
      <c r="G24732" s="27" t="str">
        <f t="shared" si="386"/>
        <v>2021/2022TransregionalAgriculture Forestry Other land uses and FisheriesAll UsesAll InstrumentsAll DestinationsPrivateInstitutional Investors</v>
      </c>
      <c r="H24732" s="27" t="s">
        <v>291</v>
      </c>
      <c r="I24732" s="27" t="s">
        <v>319</v>
      </c>
      <c r="J24732" s="27" t="s">
        <v>292</v>
      </c>
      <c r="K24732" s="27" t="s">
        <v>346</v>
      </c>
      <c r="L24732" s="27" t="s">
        <v>345</v>
      </c>
      <c r="M24732" s="27" t="s">
        <v>338</v>
      </c>
      <c r="N24732" s="27" t="s">
        <v>306</v>
      </c>
      <c r="O24732" s="27" t="s">
        <v>27</v>
      </c>
      <c r="P24732" s="27">
        <v>3.871318058</v>
      </c>
    </row>
    <row r="24733" spans="7:16" x14ac:dyDescent="0.25">
      <c r="G24733" s="27" t="str">
        <f t="shared" si="386"/>
        <v>2021/2022TransregionalAgriculture Forestry Other land uses and FisheriesAll UsesAll InstrumentsAll DestinationsPublicBilateral DFI</v>
      </c>
      <c r="H24733" s="27" t="s">
        <v>291</v>
      </c>
      <c r="I24733" s="27" t="s">
        <v>319</v>
      </c>
      <c r="J24733" s="27" t="s">
        <v>292</v>
      </c>
      <c r="K24733" s="27" t="s">
        <v>346</v>
      </c>
      <c r="L24733" s="27" t="s">
        <v>345</v>
      </c>
      <c r="M24733" s="27" t="s">
        <v>338</v>
      </c>
      <c r="N24733" s="27" t="s">
        <v>309</v>
      </c>
      <c r="O24733" s="27" t="s">
        <v>31</v>
      </c>
      <c r="P24733" s="27">
        <v>0</v>
      </c>
    </row>
    <row r="24734" spans="7:16" x14ac:dyDescent="0.25">
      <c r="G24734" s="27" t="str">
        <f t="shared" si="386"/>
        <v>2021/2022TransregionalAgriculture Forestry Other land uses and FisheriesAll UsesAll InstrumentsAll DestinationsPublicGovernment</v>
      </c>
      <c r="H24734" s="27" t="s">
        <v>291</v>
      </c>
      <c r="I24734" s="27" t="s">
        <v>319</v>
      </c>
      <c r="J24734" s="27" t="s">
        <v>292</v>
      </c>
      <c r="K24734" s="27" t="s">
        <v>346</v>
      </c>
      <c r="L24734" s="27" t="s">
        <v>345</v>
      </c>
      <c r="M24734" s="27" t="s">
        <v>338</v>
      </c>
      <c r="N24734" s="27" t="s">
        <v>309</v>
      </c>
      <c r="O24734" s="27" t="s">
        <v>28</v>
      </c>
      <c r="P24734" s="27">
        <v>9.03762927</v>
      </c>
    </row>
    <row r="24735" spans="7:16" x14ac:dyDescent="0.25">
      <c r="G24735" s="27" t="str">
        <f t="shared" si="386"/>
        <v>2021/2022TransregionalAgriculture Forestry Other land uses and FisheriesAll UsesAll InstrumentsAll DestinationsPublicMultilateral Climate Funds</v>
      </c>
      <c r="H24735" s="27" t="s">
        <v>291</v>
      </c>
      <c r="I24735" s="27" t="s">
        <v>319</v>
      </c>
      <c r="J24735" s="27" t="s">
        <v>292</v>
      </c>
      <c r="K24735" s="27" t="s">
        <v>346</v>
      </c>
      <c r="L24735" s="27" t="s">
        <v>345</v>
      </c>
      <c r="M24735" s="27" t="s">
        <v>338</v>
      </c>
      <c r="N24735" s="27" t="s">
        <v>309</v>
      </c>
      <c r="O24735" s="27" t="s">
        <v>29</v>
      </c>
      <c r="P24735" s="27">
        <v>0</v>
      </c>
    </row>
    <row r="24736" spans="7:16" x14ac:dyDescent="0.25">
      <c r="G24736" s="27" t="str">
        <f t="shared" si="386"/>
        <v>2021/2022TransregionalAgriculture Forestry Other land uses and FisheriesAll UsesAll InstrumentsAll DestinationsPublicMultilateral DFI</v>
      </c>
      <c r="H24736" s="27" t="s">
        <v>291</v>
      </c>
      <c r="I24736" s="27" t="s">
        <v>319</v>
      </c>
      <c r="J24736" s="27" t="s">
        <v>292</v>
      </c>
      <c r="K24736" s="27" t="s">
        <v>346</v>
      </c>
      <c r="L24736" s="27" t="s">
        <v>345</v>
      </c>
      <c r="M24736" s="27" t="s">
        <v>338</v>
      </c>
      <c r="N24736" s="27" t="s">
        <v>309</v>
      </c>
      <c r="O24736" s="27" t="s">
        <v>30</v>
      </c>
      <c r="P24736" s="27">
        <v>1.150106675</v>
      </c>
    </row>
    <row r="24737" spans="7:16" x14ac:dyDescent="0.25">
      <c r="G24737" s="27" t="str">
        <f t="shared" si="386"/>
        <v>2021/2022TransregionalAgriculture Forestry Other land uses and FisheriesAll UsesAll InstrumentsAll DestinationsPublicPublic Fund</v>
      </c>
      <c r="H24737" s="27" t="s">
        <v>291</v>
      </c>
      <c r="I24737" s="27" t="s">
        <v>319</v>
      </c>
      <c r="J24737" s="27" t="s">
        <v>292</v>
      </c>
      <c r="K24737" s="27" t="s">
        <v>346</v>
      </c>
      <c r="L24737" s="27" t="s">
        <v>345</v>
      </c>
      <c r="M24737" s="27" t="s">
        <v>338</v>
      </c>
      <c r="N24737" s="27" t="s">
        <v>309</v>
      </c>
      <c r="O24737" s="27" t="s">
        <v>311</v>
      </c>
      <c r="P24737" s="27">
        <v>0</v>
      </c>
    </row>
    <row r="24738" spans="7:16" x14ac:dyDescent="0.25">
      <c r="G24738" s="27" t="str">
        <f t="shared" si="386"/>
        <v>2021/2022TransregionalAgriculture Forestry Other land uses and FisheriesAll UsesAll InstrumentsInternationalPrivateInstitutional Investors</v>
      </c>
      <c r="H24738" s="27" t="s">
        <v>291</v>
      </c>
      <c r="I24738" s="27" t="s">
        <v>319</v>
      </c>
      <c r="J24738" s="27" t="s">
        <v>292</v>
      </c>
      <c r="K24738" s="27" t="s">
        <v>346</v>
      </c>
      <c r="L24738" s="27" t="s">
        <v>345</v>
      </c>
      <c r="M24738" s="27" t="s">
        <v>324</v>
      </c>
      <c r="N24738" s="27" t="s">
        <v>306</v>
      </c>
      <c r="O24738" s="27" t="s">
        <v>27</v>
      </c>
      <c r="P24738" s="133">
        <v>3.871318058</v>
      </c>
    </row>
    <row r="24739" spans="7:16" x14ac:dyDescent="0.25">
      <c r="G24739" s="27" t="str">
        <f t="shared" si="386"/>
        <v>2021/2022TransregionalAgriculture Forestry Other land uses and FisheriesAll UsesAll InstrumentsInternationalPublicBilateral DFI</v>
      </c>
      <c r="H24739" s="27" t="s">
        <v>291</v>
      </c>
      <c r="I24739" s="27" t="s">
        <v>319</v>
      </c>
      <c r="J24739" s="27" t="s">
        <v>292</v>
      </c>
      <c r="K24739" s="27" t="s">
        <v>346</v>
      </c>
      <c r="L24739" s="27" t="s">
        <v>345</v>
      </c>
      <c r="M24739" s="27" t="s">
        <v>324</v>
      </c>
      <c r="N24739" s="27" t="s">
        <v>309</v>
      </c>
      <c r="O24739" s="27" t="s">
        <v>31</v>
      </c>
      <c r="P24739" s="27">
        <v>0</v>
      </c>
    </row>
    <row r="24740" spans="7:16" x14ac:dyDescent="0.25">
      <c r="G24740" s="27" t="str">
        <f t="shared" si="386"/>
        <v>2021/2022TransregionalAgriculture Forestry Other land uses and FisheriesAll UsesAll InstrumentsInternationalPublicGovernment</v>
      </c>
      <c r="H24740" s="27" t="s">
        <v>291</v>
      </c>
      <c r="I24740" s="27" t="s">
        <v>319</v>
      </c>
      <c r="J24740" s="27" t="s">
        <v>292</v>
      </c>
      <c r="K24740" s="27" t="s">
        <v>346</v>
      </c>
      <c r="L24740" s="27" t="s">
        <v>345</v>
      </c>
      <c r="M24740" s="27" t="s">
        <v>324</v>
      </c>
      <c r="N24740" s="27" t="s">
        <v>309</v>
      </c>
      <c r="O24740" s="27" t="s">
        <v>28</v>
      </c>
      <c r="P24740" s="27">
        <v>9.03762927</v>
      </c>
    </row>
    <row r="24741" spans="7:16" x14ac:dyDescent="0.25">
      <c r="G24741" s="27" t="str">
        <f t="shared" si="386"/>
        <v>2021/2022TransregionalAgriculture Forestry Other land uses and FisheriesAll UsesAll InstrumentsInternationalPublicMultilateral Climate Funds</v>
      </c>
      <c r="H24741" s="27" t="s">
        <v>291</v>
      </c>
      <c r="I24741" s="27" t="s">
        <v>319</v>
      </c>
      <c r="J24741" s="27" t="s">
        <v>292</v>
      </c>
      <c r="K24741" s="27" t="s">
        <v>346</v>
      </c>
      <c r="L24741" s="27" t="s">
        <v>345</v>
      </c>
      <c r="M24741" s="27" t="s">
        <v>324</v>
      </c>
      <c r="N24741" s="27" t="s">
        <v>309</v>
      </c>
      <c r="O24741" s="27" t="s">
        <v>29</v>
      </c>
      <c r="P24741" s="27">
        <v>0</v>
      </c>
    </row>
    <row r="24742" spans="7:16" x14ac:dyDescent="0.25">
      <c r="G24742" s="27" t="str">
        <f t="shared" si="386"/>
        <v>2021/2022TransregionalAgriculture Forestry Other land uses and FisheriesAll UsesAll InstrumentsInternationalPublicMultilateral DFI</v>
      </c>
      <c r="H24742" s="27" t="s">
        <v>291</v>
      </c>
      <c r="I24742" s="27" t="s">
        <v>319</v>
      </c>
      <c r="J24742" s="27" t="s">
        <v>292</v>
      </c>
      <c r="K24742" s="27" t="s">
        <v>346</v>
      </c>
      <c r="L24742" s="27" t="s">
        <v>345</v>
      </c>
      <c r="M24742" s="27" t="s">
        <v>324</v>
      </c>
      <c r="N24742" s="27" t="s">
        <v>309</v>
      </c>
      <c r="O24742" s="27" t="s">
        <v>30</v>
      </c>
      <c r="P24742" s="27">
        <v>1.150106675</v>
      </c>
    </row>
    <row r="24743" spans="7:16" x14ac:dyDescent="0.25">
      <c r="G24743" s="27" t="str">
        <f t="shared" si="386"/>
        <v>2021/2022TransregionalAgriculture Forestry Other land uses and FisheriesAll UsesAll InstrumentsInternationalPublicPublic Fund</v>
      </c>
      <c r="H24743" s="27" t="s">
        <v>291</v>
      </c>
      <c r="I24743" s="27" t="s">
        <v>319</v>
      </c>
      <c r="J24743" s="27" t="s">
        <v>292</v>
      </c>
      <c r="K24743" s="27" t="s">
        <v>346</v>
      </c>
      <c r="L24743" s="27" t="s">
        <v>345</v>
      </c>
      <c r="M24743" s="27" t="s">
        <v>324</v>
      </c>
      <c r="N24743" s="27" t="s">
        <v>309</v>
      </c>
      <c r="O24743" s="27" t="s">
        <v>311</v>
      </c>
      <c r="P24743" s="27">
        <v>0</v>
      </c>
    </row>
    <row r="24744" spans="7:16" x14ac:dyDescent="0.25">
      <c r="G24744" s="27" t="str">
        <f t="shared" si="386"/>
        <v>2021/2022TransregionalAgriculture Forestry Other land uses and FisheriesAll UsesGrantAll DestinationsPrivateInstitutional Investors</v>
      </c>
      <c r="H24744" s="27" t="s">
        <v>291</v>
      </c>
      <c r="I24744" s="27" t="s">
        <v>319</v>
      </c>
      <c r="J24744" s="27" t="s">
        <v>292</v>
      </c>
      <c r="K24744" s="27" t="s">
        <v>346</v>
      </c>
      <c r="L24744" s="27" t="s">
        <v>332</v>
      </c>
      <c r="M24744" s="27" t="s">
        <v>338</v>
      </c>
      <c r="N24744" s="27" t="s">
        <v>306</v>
      </c>
      <c r="O24744" s="27" t="s">
        <v>27</v>
      </c>
      <c r="P24744" s="27">
        <v>3.871318058</v>
      </c>
    </row>
    <row r="24745" spans="7:16" x14ac:dyDescent="0.25">
      <c r="G24745" s="27" t="str">
        <f t="shared" si="386"/>
        <v>2021/2022TransregionalAgriculture Forestry Other land uses and FisheriesAll UsesGrantAll DestinationsPublicBilateral DFI</v>
      </c>
      <c r="H24745" s="27" t="s">
        <v>291</v>
      </c>
      <c r="I24745" s="27" t="s">
        <v>319</v>
      </c>
      <c r="J24745" s="27" t="s">
        <v>292</v>
      </c>
      <c r="K24745" s="27" t="s">
        <v>346</v>
      </c>
      <c r="L24745" s="27" t="s">
        <v>332</v>
      </c>
      <c r="M24745" s="27" t="s">
        <v>338</v>
      </c>
      <c r="N24745" s="27" t="s">
        <v>309</v>
      </c>
      <c r="O24745" s="27" t="s">
        <v>31</v>
      </c>
      <c r="P24745" s="27">
        <v>0</v>
      </c>
    </row>
    <row r="24746" spans="7:16" x14ac:dyDescent="0.25">
      <c r="G24746" s="27" t="str">
        <f t="shared" si="386"/>
        <v>2021/2022TransregionalAgriculture Forestry Other land uses and FisheriesAll UsesGrantAll DestinationsPublicGovernment</v>
      </c>
      <c r="H24746" s="27" t="s">
        <v>291</v>
      </c>
      <c r="I24746" s="27" t="s">
        <v>319</v>
      </c>
      <c r="J24746" s="27" t="s">
        <v>292</v>
      </c>
      <c r="K24746" s="27" t="s">
        <v>346</v>
      </c>
      <c r="L24746" s="27" t="s">
        <v>332</v>
      </c>
      <c r="M24746" s="27" t="s">
        <v>338</v>
      </c>
      <c r="N24746" s="27" t="s">
        <v>309</v>
      </c>
      <c r="O24746" s="27" t="s">
        <v>28</v>
      </c>
      <c r="P24746" s="27">
        <v>9.03762927</v>
      </c>
    </row>
    <row r="24747" spans="7:16" x14ac:dyDescent="0.25">
      <c r="G24747" s="27" t="str">
        <f t="shared" si="386"/>
        <v>2021/2022TransregionalAgriculture Forestry Other land uses and FisheriesAll UsesGrantAll DestinationsPublicMultilateral Climate Funds</v>
      </c>
      <c r="H24747" s="27" t="s">
        <v>291</v>
      </c>
      <c r="I24747" s="27" t="s">
        <v>319</v>
      </c>
      <c r="J24747" s="27" t="s">
        <v>292</v>
      </c>
      <c r="K24747" s="27" t="s">
        <v>346</v>
      </c>
      <c r="L24747" s="27" t="s">
        <v>332</v>
      </c>
      <c r="M24747" s="27" t="s">
        <v>338</v>
      </c>
      <c r="N24747" s="27" t="s">
        <v>309</v>
      </c>
      <c r="O24747" s="27" t="s">
        <v>29</v>
      </c>
      <c r="P24747" s="27">
        <v>0</v>
      </c>
    </row>
    <row r="24748" spans="7:16" x14ac:dyDescent="0.25">
      <c r="G24748" s="27" t="str">
        <f t="shared" si="386"/>
        <v>2021/2022TransregionalAgriculture Forestry Other land uses and FisheriesAll UsesGrantAll DestinationsPublicMultilateral DFI</v>
      </c>
      <c r="H24748" s="27" t="s">
        <v>291</v>
      </c>
      <c r="I24748" s="27" t="s">
        <v>319</v>
      </c>
      <c r="J24748" s="27" t="s">
        <v>292</v>
      </c>
      <c r="K24748" s="27" t="s">
        <v>346</v>
      </c>
      <c r="L24748" s="27" t="s">
        <v>332</v>
      </c>
      <c r="M24748" s="27" t="s">
        <v>338</v>
      </c>
      <c r="N24748" s="27" t="s">
        <v>309</v>
      </c>
      <c r="O24748" s="27" t="s">
        <v>30</v>
      </c>
      <c r="P24748" s="27">
        <v>1.150106675</v>
      </c>
    </row>
    <row r="24749" spans="7:16" x14ac:dyDescent="0.25">
      <c r="G24749" s="27" t="str">
        <f t="shared" si="386"/>
        <v>2021/2022TransregionalAgriculture Forestry Other land uses and FisheriesAll UsesGrantAll DestinationsPublicPublic Fund</v>
      </c>
      <c r="H24749" s="27" t="s">
        <v>291</v>
      </c>
      <c r="I24749" s="27" t="s">
        <v>319</v>
      </c>
      <c r="J24749" s="27" t="s">
        <v>292</v>
      </c>
      <c r="K24749" s="27" t="s">
        <v>346</v>
      </c>
      <c r="L24749" s="27" t="s">
        <v>332</v>
      </c>
      <c r="M24749" s="27" t="s">
        <v>338</v>
      </c>
      <c r="N24749" s="27" t="s">
        <v>309</v>
      </c>
      <c r="O24749" s="27" t="s">
        <v>311</v>
      </c>
      <c r="P24749" s="27">
        <v>0</v>
      </c>
    </row>
    <row r="24750" spans="7:16" x14ac:dyDescent="0.25">
      <c r="G24750" s="27" t="str">
        <f t="shared" si="386"/>
        <v>2021/2022TransregionalAgriculture Forestry Other land uses and FisheriesAll UsesGrantInternationalPrivateInstitutional Investors</v>
      </c>
      <c r="H24750" s="27" t="s">
        <v>291</v>
      </c>
      <c r="I24750" s="27" t="s">
        <v>319</v>
      </c>
      <c r="J24750" s="27" t="s">
        <v>292</v>
      </c>
      <c r="K24750" s="27" t="s">
        <v>346</v>
      </c>
      <c r="L24750" s="27" t="s">
        <v>332</v>
      </c>
      <c r="M24750" s="27" t="s">
        <v>324</v>
      </c>
      <c r="N24750" s="27" t="s">
        <v>306</v>
      </c>
      <c r="O24750" s="27" t="s">
        <v>27</v>
      </c>
      <c r="P24750" s="27">
        <v>3.871318058</v>
      </c>
    </row>
    <row r="24751" spans="7:16" x14ac:dyDescent="0.25">
      <c r="G24751" s="27" t="str">
        <f t="shared" si="386"/>
        <v>2021/2022TransregionalAgriculture Forestry Other land uses and FisheriesAll UsesGrantInternationalPublicBilateral DFI</v>
      </c>
      <c r="H24751" s="27" t="s">
        <v>291</v>
      </c>
      <c r="I24751" s="27" t="s">
        <v>319</v>
      </c>
      <c r="J24751" s="27" t="s">
        <v>292</v>
      </c>
      <c r="K24751" s="27" t="s">
        <v>346</v>
      </c>
      <c r="L24751" s="27" t="s">
        <v>332</v>
      </c>
      <c r="M24751" s="27" t="s">
        <v>324</v>
      </c>
      <c r="N24751" s="27" t="s">
        <v>309</v>
      </c>
      <c r="O24751" s="27" t="s">
        <v>31</v>
      </c>
      <c r="P24751" s="27">
        <v>0</v>
      </c>
    </row>
    <row r="24752" spans="7:16" x14ac:dyDescent="0.25">
      <c r="G24752" s="27" t="str">
        <f t="shared" si="386"/>
        <v>2021/2022TransregionalAgriculture Forestry Other land uses and FisheriesAll UsesGrantInternationalPublicGovernment</v>
      </c>
      <c r="H24752" s="27" t="s">
        <v>291</v>
      </c>
      <c r="I24752" s="27" t="s">
        <v>319</v>
      </c>
      <c r="J24752" s="27" t="s">
        <v>292</v>
      </c>
      <c r="K24752" s="27" t="s">
        <v>346</v>
      </c>
      <c r="L24752" s="27" t="s">
        <v>332</v>
      </c>
      <c r="M24752" s="27" t="s">
        <v>324</v>
      </c>
      <c r="N24752" s="27" t="s">
        <v>309</v>
      </c>
      <c r="O24752" s="27" t="s">
        <v>28</v>
      </c>
      <c r="P24752" s="27">
        <v>9.03762927</v>
      </c>
    </row>
    <row r="24753" spans="7:16" x14ac:dyDescent="0.25">
      <c r="G24753" s="27" t="str">
        <f t="shared" si="386"/>
        <v>2021/2022TransregionalAgriculture Forestry Other land uses and FisheriesAll UsesGrantInternationalPublicMultilateral Climate Funds</v>
      </c>
      <c r="H24753" s="27" t="s">
        <v>291</v>
      </c>
      <c r="I24753" s="27" t="s">
        <v>319</v>
      </c>
      <c r="J24753" s="27" t="s">
        <v>292</v>
      </c>
      <c r="K24753" s="27" t="s">
        <v>346</v>
      </c>
      <c r="L24753" s="27" t="s">
        <v>332</v>
      </c>
      <c r="M24753" s="27" t="s">
        <v>324</v>
      </c>
      <c r="N24753" s="27" t="s">
        <v>309</v>
      </c>
      <c r="O24753" s="27" t="s">
        <v>29</v>
      </c>
      <c r="P24753" s="27">
        <v>0</v>
      </c>
    </row>
    <row r="24754" spans="7:16" x14ac:dyDescent="0.25">
      <c r="G24754" s="27" t="str">
        <f t="shared" si="386"/>
        <v>2021/2022TransregionalAgriculture Forestry Other land uses and FisheriesAll UsesGrantInternationalPublicMultilateral DFI</v>
      </c>
      <c r="H24754" s="27" t="s">
        <v>291</v>
      </c>
      <c r="I24754" s="27" t="s">
        <v>319</v>
      </c>
      <c r="J24754" s="27" t="s">
        <v>292</v>
      </c>
      <c r="K24754" s="27" t="s">
        <v>346</v>
      </c>
      <c r="L24754" s="27" t="s">
        <v>332</v>
      </c>
      <c r="M24754" s="27" t="s">
        <v>324</v>
      </c>
      <c r="N24754" s="27" t="s">
        <v>309</v>
      </c>
      <c r="O24754" s="27" t="s">
        <v>30</v>
      </c>
      <c r="P24754" s="27">
        <v>1.150106675</v>
      </c>
    </row>
    <row r="24755" spans="7:16" x14ac:dyDescent="0.25">
      <c r="G24755" s="27" t="str">
        <f t="shared" si="386"/>
        <v>2021/2022TransregionalAgriculture Forestry Other land uses and FisheriesAll UsesGrantInternationalPublicPublic Fund</v>
      </c>
      <c r="H24755" s="27" t="s">
        <v>291</v>
      </c>
      <c r="I24755" s="27" t="s">
        <v>319</v>
      </c>
      <c r="J24755" s="27" t="s">
        <v>292</v>
      </c>
      <c r="K24755" s="27" t="s">
        <v>346</v>
      </c>
      <c r="L24755" s="27" t="s">
        <v>332</v>
      </c>
      <c r="M24755" s="27" t="s">
        <v>324</v>
      </c>
      <c r="N24755" s="27" t="s">
        <v>309</v>
      </c>
      <c r="O24755" s="27" t="s">
        <v>311</v>
      </c>
      <c r="P24755" s="27">
        <v>0</v>
      </c>
    </row>
    <row r="24756" spans="7:16" x14ac:dyDescent="0.25">
      <c r="G24756" s="27" t="str">
        <f t="shared" si="386"/>
        <v>2021/2022TransregionalAgriculture Forestry Other land uses and FisheriesMitigationAll InstrumentsAll DestinationsPrivateInstitutional Investors</v>
      </c>
      <c r="H24756" s="27" t="s">
        <v>291</v>
      </c>
      <c r="I24756" s="27" t="s">
        <v>319</v>
      </c>
      <c r="J24756" s="27" t="s">
        <v>292</v>
      </c>
      <c r="K24756" s="27" t="s">
        <v>303</v>
      </c>
      <c r="L24756" s="27" t="s">
        <v>345</v>
      </c>
      <c r="M24756" s="27" t="s">
        <v>338</v>
      </c>
      <c r="N24756" s="27" t="s">
        <v>306</v>
      </c>
      <c r="O24756" s="27" t="s">
        <v>27</v>
      </c>
      <c r="P24756" s="27">
        <v>0.260170293</v>
      </c>
    </row>
    <row r="24757" spans="7:16" x14ac:dyDescent="0.25">
      <c r="G24757" s="27" t="str">
        <f t="shared" si="386"/>
        <v>2021/2022TransregionalAgriculture Forestry Other land uses and FisheriesMitigationAll InstrumentsAll DestinationsPublicGovernment</v>
      </c>
      <c r="H24757" s="27" t="s">
        <v>291</v>
      </c>
      <c r="I24757" s="27" t="s">
        <v>319</v>
      </c>
      <c r="J24757" s="27" t="s">
        <v>292</v>
      </c>
      <c r="K24757" s="27" t="s">
        <v>303</v>
      </c>
      <c r="L24757" s="27" t="s">
        <v>345</v>
      </c>
      <c r="M24757" s="27" t="s">
        <v>338</v>
      </c>
      <c r="N24757" s="27" t="s">
        <v>309</v>
      </c>
      <c r="O24757" s="27" t="s">
        <v>28</v>
      </c>
      <c r="P24757" s="27">
        <v>1.5565279089999999</v>
      </c>
    </row>
    <row r="24758" spans="7:16" x14ac:dyDescent="0.25">
      <c r="G24758" s="27" t="str">
        <f t="shared" si="386"/>
        <v>2021/2022TransregionalAgriculture Forestry Other land uses and FisheriesMitigationAll InstrumentsAll DestinationsPublicMultilateral Climate Funds</v>
      </c>
      <c r="H24758" s="27" t="s">
        <v>291</v>
      </c>
      <c r="I24758" s="27" t="s">
        <v>319</v>
      </c>
      <c r="J24758" s="27" t="s">
        <v>292</v>
      </c>
      <c r="K24758" s="27" t="s">
        <v>303</v>
      </c>
      <c r="L24758" s="27" t="s">
        <v>345</v>
      </c>
      <c r="M24758" s="27" t="s">
        <v>338</v>
      </c>
      <c r="N24758" s="27" t="s">
        <v>309</v>
      </c>
      <c r="O24758" s="27" t="s">
        <v>29</v>
      </c>
      <c r="P24758" s="27">
        <v>0</v>
      </c>
    </row>
    <row r="24759" spans="7:16" x14ac:dyDescent="0.25">
      <c r="G24759" s="27" t="str">
        <f t="shared" si="386"/>
        <v>2021/2022TransregionalAgriculture Forestry Other land uses and FisheriesMitigationAll InstrumentsInternationalPrivateInstitutional Investors</v>
      </c>
      <c r="H24759" s="27" t="s">
        <v>291</v>
      </c>
      <c r="I24759" s="27" t="s">
        <v>319</v>
      </c>
      <c r="J24759" s="27" t="s">
        <v>292</v>
      </c>
      <c r="K24759" s="27" t="s">
        <v>303</v>
      </c>
      <c r="L24759" s="27" t="s">
        <v>345</v>
      </c>
      <c r="M24759" s="27" t="s">
        <v>324</v>
      </c>
      <c r="N24759" s="27" t="s">
        <v>306</v>
      </c>
      <c r="O24759" s="27" t="s">
        <v>27</v>
      </c>
      <c r="P24759" s="27">
        <v>0.260170293</v>
      </c>
    </row>
    <row r="24760" spans="7:16" x14ac:dyDescent="0.25">
      <c r="G24760" s="27" t="str">
        <f t="shared" si="386"/>
        <v>2021/2022TransregionalAgriculture Forestry Other land uses and FisheriesMitigationAll InstrumentsInternationalPublicGovernment</v>
      </c>
      <c r="H24760" s="27" t="s">
        <v>291</v>
      </c>
      <c r="I24760" s="27" t="s">
        <v>319</v>
      </c>
      <c r="J24760" s="27" t="s">
        <v>292</v>
      </c>
      <c r="K24760" s="27" t="s">
        <v>303</v>
      </c>
      <c r="L24760" s="27" t="s">
        <v>345</v>
      </c>
      <c r="M24760" s="27" t="s">
        <v>324</v>
      </c>
      <c r="N24760" s="27" t="s">
        <v>309</v>
      </c>
      <c r="O24760" s="27" t="s">
        <v>28</v>
      </c>
      <c r="P24760" s="27">
        <v>1.5565279089999999</v>
      </c>
    </row>
    <row r="24761" spans="7:16" x14ac:dyDescent="0.25">
      <c r="G24761" s="27" t="str">
        <f t="shared" si="386"/>
        <v>2021/2022TransregionalAgriculture Forestry Other land uses and FisheriesMitigationAll InstrumentsInternationalPublicMultilateral Climate Funds</v>
      </c>
      <c r="H24761" s="27" t="s">
        <v>291</v>
      </c>
      <c r="I24761" s="27" t="s">
        <v>319</v>
      </c>
      <c r="J24761" s="27" t="s">
        <v>292</v>
      </c>
      <c r="K24761" s="27" t="s">
        <v>303</v>
      </c>
      <c r="L24761" s="27" t="s">
        <v>345</v>
      </c>
      <c r="M24761" s="27" t="s">
        <v>324</v>
      </c>
      <c r="N24761" s="27" t="s">
        <v>309</v>
      </c>
      <c r="O24761" s="27" t="s">
        <v>29</v>
      </c>
      <c r="P24761" s="27">
        <v>0</v>
      </c>
    </row>
    <row r="24762" spans="7:16" x14ac:dyDescent="0.25">
      <c r="G24762" s="27" t="str">
        <f t="shared" si="386"/>
        <v>2021/2022TransregionalAgriculture Forestry Other land uses and FisheriesMitigationGrantAll DestinationsPrivateInstitutional Investors</v>
      </c>
      <c r="H24762" s="27" t="s">
        <v>291</v>
      </c>
      <c r="I24762" s="27" t="s">
        <v>319</v>
      </c>
      <c r="J24762" s="27" t="s">
        <v>292</v>
      </c>
      <c r="K24762" s="27" t="s">
        <v>303</v>
      </c>
      <c r="L24762" s="27" t="s">
        <v>332</v>
      </c>
      <c r="M24762" s="27" t="s">
        <v>338</v>
      </c>
      <c r="N24762" s="27" t="s">
        <v>306</v>
      </c>
      <c r="O24762" s="27" t="s">
        <v>27</v>
      </c>
      <c r="P24762" s="27">
        <v>0.260170293</v>
      </c>
    </row>
    <row r="24763" spans="7:16" x14ac:dyDescent="0.25">
      <c r="G24763" s="27" t="str">
        <f t="shared" si="386"/>
        <v>2021/2022TransregionalAgriculture Forestry Other land uses and FisheriesMitigationGrantAll DestinationsPublicGovernment</v>
      </c>
      <c r="H24763" s="27" t="s">
        <v>291</v>
      </c>
      <c r="I24763" s="27" t="s">
        <v>319</v>
      </c>
      <c r="J24763" s="27" t="s">
        <v>292</v>
      </c>
      <c r="K24763" s="27" t="s">
        <v>303</v>
      </c>
      <c r="L24763" s="27" t="s">
        <v>332</v>
      </c>
      <c r="M24763" s="27" t="s">
        <v>338</v>
      </c>
      <c r="N24763" s="27" t="s">
        <v>309</v>
      </c>
      <c r="O24763" s="27" t="s">
        <v>28</v>
      </c>
      <c r="P24763" s="27">
        <v>1.5565279089999999</v>
      </c>
    </row>
    <row r="24764" spans="7:16" x14ac:dyDescent="0.25">
      <c r="G24764" s="27" t="str">
        <f t="shared" si="386"/>
        <v>2021/2022TransregionalAgriculture Forestry Other land uses and FisheriesMitigationGrantAll DestinationsPublicMultilateral Climate Funds</v>
      </c>
      <c r="H24764" s="27" t="s">
        <v>291</v>
      </c>
      <c r="I24764" s="27" t="s">
        <v>319</v>
      </c>
      <c r="J24764" s="27" t="s">
        <v>292</v>
      </c>
      <c r="K24764" s="27" t="s">
        <v>303</v>
      </c>
      <c r="L24764" s="27" t="s">
        <v>332</v>
      </c>
      <c r="M24764" s="27" t="s">
        <v>338</v>
      </c>
      <c r="N24764" s="27" t="s">
        <v>309</v>
      </c>
      <c r="O24764" s="27" t="s">
        <v>29</v>
      </c>
      <c r="P24764" s="27">
        <v>0</v>
      </c>
    </row>
    <row r="24765" spans="7:16" x14ac:dyDescent="0.25">
      <c r="G24765" s="27" t="str">
        <f t="shared" si="386"/>
        <v>2021/2022TransregionalAgriculture Forestry Other land uses and FisheriesMitigationGrantInternationalPrivateInstitutional Investors</v>
      </c>
      <c r="H24765" s="27" t="s">
        <v>291</v>
      </c>
      <c r="I24765" s="27" t="s">
        <v>319</v>
      </c>
      <c r="J24765" s="27" t="s">
        <v>292</v>
      </c>
      <c r="K24765" s="27" t="s">
        <v>303</v>
      </c>
      <c r="L24765" s="27" t="s">
        <v>332</v>
      </c>
      <c r="M24765" s="27" t="s">
        <v>324</v>
      </c>
      <c r="N24765" s="27" t="s">
        <v>306</v>
      </c>
      <c r="O24765" s="27" t="s">
        <v>27</v>
      </c>
      <c r="P24765" s="27">
        <v>0.260170293</v>
      </c>
    </row>
    <row r="24766" spans="7:16" x14ac:dyDescent="0.25">
      <c r="G24766" s="27" t="str">
        <f t="shared" si="386"/>
        <v>2021/2022TransregionalAgriculture Forestry Other land uses and FisheriesMitigationGrantInternationalPublicGovernment</v>
      </c>
      <c r="H24766" s="27" t="s">
        <v>291</v>
      </c>
      <c r="I24766" s="27" t="s">
        <v>319</v>
      </c>
      <c r="J24766" s="27" t="s">
        <v>292</v>
      </c>
      <c r="K24766" s="27" t="s">
        <v>303</v>
      </c>
      <c r="L24766" s="27" t="s">
        <v>332</v>
      </c>
      <c r="M24766" s="27" t="s">
        <v>324</v>
      </c>
      <c r="N24766" s="27" t="s">
        <v>309</v>
      </c>
      <c r="O24766" s="27" t="s">
        <v>28</v>
      </c>
      <c r="P24766" s="27">
        <v>1.5565279089999999</v>
      </c>
    </row>
    <row r="24767" spans="7:16" x14ac:dyDescent="0.25">
      <c r="G24767" s="27" t="str">
        <f t="shared" si="386"/>
        <v>2021/2022TransregionalAgriculture Forestry Other land uses and FisheriesMitigationGrantInternationalPublicMultilateral Climate Funds</v>
      </c>
      <c r="H24767" s="27" t="s">
        <v>291</v>
      </c>
      <c r="I24767" s="27" t="s">
        <v>319</v>
      </c>
      <c r="J24767" s="27" t="s">
        <v>292</v>
      </c>
      <c r="K24767" s="27" t="s">
        <v>303</v>
      </c>
      <c r="L24767" s="27" t="s">
        <v>332</v>
      </c>
      <c r="M24767" s="27" t="s">
        <v>324</v>
      </c>
      <c r="N24767" s="27" t="s">
        <v>309</v>
      </c>
      <c r="O24767" s="27" t="s">
        <v>29</v>
      </c>
      <c r="P24767" s="27">
        <v>0</v>
      </c>
    </row>
    <row r="24768" spans="7:16" x14ac:dyDescent="0.25">
      <c r="G24768" s="27" t="str">
        <f t="shared" si="386"/>
        <v>2021/2022TransregionalAgriculture Forestry Other land uses and FisheriesMultiple ObjectivesAll InstrumentsAll DestinationsPublicBilateral DFI</v>
      </c>
      <c r="H24768" s="27" t="s">
        <v>291</v>
      </c>
      <c r="I24768" s="27" t="s">
        <v>319</v>
      </c>
      <c r="J24768" s="27" t="s">
        <v>292</v>
      </c>
      <c r="K24768" s="27" t="s">
        <v>304</v>
      </c>
      <c r="L24768" s="27" t="s">
        <v>345</v>
      </c>
      <c r="M24768" s="27" t="s">
        <v>338</v>
      </c>
      <c r="N24768" s="27" t="s">
        <v>309</v>
      </c>
      <c r="O24768" s="27" t="s">
        <v>31</v>
      </c>
      <c r="P24768" s="27">
        <v>0</v>
      </c>
    </row>
    <row r="24769" spans="7:16" x14ac:dyDescent="0.25">
      <c r="G24769" s="27" t="str">
        <f t="shared" si="386"/>
        <v>2021/2022TransregionalAgriculture Forestry Other land uses and FisheriesMultiple ObjectivesAll InstrumentsAll DestinationsPublicGovernment</v>
      </c>
      <c r="H24769" s="27" t="s">
        <v>291</v>
      </c>
      <c r="I24769" s="27" t="s">
        <v>319</v>
      </c>
      <c r="J24769" s="27" t="s">
        <v>292</v>
      </c>
      <c r="K24769" s="27" t="s">
        <v>304</v>
      </c>
      <c r="L24769" s="27" t="s">
        <v>345</v>
      </c>
      <c r="M24769" s="27" t="s">
        <v>338</v>
      </c>
      <c r="N24769" s="27" t="s">
        <v>309</v>
      </c>
      <c r="O24769" s="27" t="s">
        <v>28</v>
      </c>
      <c r="P24769" s="27">
        <v>2.4919049179999999</v>
      </c>
    </row>
    <row r="24770" spans="7:16" x14ac:dyDescent="0.25">
      <c r="G24770" s="27" t="str">
        <f t="shared" si="386"/>
        <v>2021/2022TransregionalAgriculture Forestry Other land uses and FisheriesMultiple ObjectivesAll InstrumentsAll DestinationsPublicMultilateral DFI</v>
      </c>
      <c r="H24770" s="27" t="s">
        <v>291</v>
      </c>
      <c r="I24770" s="27" t="s">
        <v>319</v>
      </c>
      <c r="J24770" s="27" t="s">
        <v>292</v>
      </c>
      <c r="K24770" s="27" t="s">
        <v>304</v>
      </c>
      <c r="L24770" s="27" t="s">
        <v>345</v>
      </c>
      <c r="M24770" s="27" t="s">
        <v>338</v>
      </c>
      <c r="N24770" s="27" t="s">
        <v>309</v>
      </c>
      <c r="O24770" s="27" t="s">
        <v>30</v>
      </c>
      <c r="P24770" s="27">
        <v>1</v>
      </c>
    </row>
    <row r="24771" spans="7:16" x14ac:dyDescent="0.25">
      <c r="G24771" s="27" t="str">
        <f t="shared" ref="G24771:G24834" si="387">+_xlfn.CONCAT(H24771:O24771)</f>
        <v>2021/2022TransregionalAgriculture Forestry Other land uses and FisheriesMultiple ObjectivesAll InstrumentsInternationalPublicBilateral DFI</v>
      </c>
      <c r="H24771" s="27" t="s">
        <v>291</v>
      </c>
      <c r="I24771" s="27" t="s">
        <v>319</v>
      </c>
      <c r="J24771" s="27" t="s">
        <v>292</v>
      </c>
      <c r="K24771" s="27" t="s">
        <v>304</v>
      </c>
      <c r="L24771" s="27" t="s">
        <v>345</v>
      </c>
      <c r="M24771" s="27" t="s">
        <v>324</v>
      </c>
      <c r="N24771" s="27" t="s">
        <v>309</v>
      </c>
      <c r="O24771" s="27" t="s">
        <v>31</v>
      </c>
      <c r="P24771" s="27">
        <v>0</v>
      </c>
    </row>
    <row r="24772" spans="7:16" x14ac:dyDescent="0.25">
      <c r="G24772" s="27" t="str">
        <f t="shared" si="387"/>
        <v>2021/2022TransregionalAgriculture Forestry Other land uses and FisheriesMultiple ObjectivesAll InstrumentsInternationalPublicGovernment</v>
      </c>
      <c r="H24772" s="27" t="s">
        <v>291</v>
      </c>
      <c r="I24772" s="27" t="s">
        <v>319</v>
      </c>
      <c r="J24772" s="27" t="s">
        <v>292</v>
      </c>
      <c r="K24772" s="27" t="s">
        <v>304</v>
      </c>
      <c r="L24772" s="27" t="s">
        <v>345</v>
      </c>
      <c r="M24772" s="27" t="s">
        <v>324</v>
      </c>
      <c r="N24772" s="27" t="s">
        <v>309</v>
      </c>
      <c r="O24772" s="27" t="s">
        <v>28</v>
      </c>
      <c r="P24772" s="27">
        <v>2.4919049179999999</v>
      </c>
    </row>
    <row r="24773" spans="7:16" x14ac:dyDescent="0.25">
      <c r="G24773" s="27" t="str">
        <f t="shared" si="387"/>
        <v>2021/2022TransregionalAgriculture Forestry Other land uses and FisheriesMultiple ObjectivesAll InstrumentsInternationalPublicMultilateral DFI</v>
      </c>
      <c r="H24773" s="27" t="s">
        <v>291</v>
      </c>
      <c r="I24773" s="27" t="s">
        <v>319</v>
      </c>
      <c r="J24773" s="27" t="s">
        <v>292</v>
      </c>
      <c r="K24773" s="27" t="s">
        <v>304</v>
      </c>
      <c r="L24773" s="27" t="s">
        <v>345</v>
      </c>
      <c r="M24773" s="27" t="s">
        <v>324</v>
      </c>
      <c r="N24773" s="27" t="s">
        <v>309</v>
      </c>
      <c r="O24773" s="27" t="s">
        <v>30</v>
      </c>
      <c r="P24773" s="27">
        <v>1</v>
      </c>
    </row>
    <row r="24774" spans="7:16" x14ac:dyDescent="0.25">
      <c r="G24774" s="27" t="str">
        <f t="shared" si="387"/>
        <v>2021/2022TransregionalAgriculture Forestry Other land uses and FisheriesMultiple ObjectivesGrantAll DestinationsPublicBilateral DFI</v>
      </c>
      <c r="H24774" s="27" t="s">
        <v>291</v>
      </c>
      <c r="I24774" s="27" t="s">
        <v>319</v>
      </c>
      <c r="J24774" s="27" t="s">
        <v>292</v>
      </c>
      <c r="K24774" s="27" t="s">
        <v>304</v>
      </c>
      <c r="L24774" s="27" t="s">
        <v>332</v>
      </c>
      <c r="M24774" s="27" t="s">
        <v>338</v>
      </c>
      <c r="N24774" s="27" t="s">
        <v>309</v>
      </c>
      <c r="O24774" s="27" t="s">
        <v>31</v>
      </c>
      <c r="P24774" s="27">
        <v>0</v>
      </c>
    </row>
    <row r="24775" spans="7:16" x14ac:dyDescent="0.25">
      <c r="G24775" s="27" t="str">
        <f t="shared" si="387"/>
        <v>2021/2022TransregionalAgriculture Forestry Other land uses and FisheriesMultiple ObjectivesGrantAll DestinationsPublicGovernment</v>
      </c>
      <c r="H24775" s="27" t="s">
        <v>291</v>
      </c>
      <c r="I24775" s="27" t="s">
        <v>319</v>
      </c>
      <c r="J24775" s="27" t="s">
        <v>292</v>
      </c>
      <c r="K24775" s="27" t="s">
        <v>304</v>
      </c>
      <c r="L24775" s="27" t="s">
        <v>332</v>
      </c>
      <c r="M24775" s="27" t="s">
        <v>338</v>
      </c>
      <c r="N24775" s="27" t="s">
        <v>309</v>
      </c>
      <c r="O24775" s="27" t="s">
        <v>28</v>
      </c>
      <c r="P24775" s="27">
        <v>2.4919049179999999</v>
      </c>
    </row>
    <row r="24776" spans="7:16" x14ac:dyDescent="0.25">
      <c r="G24776" s="27" t="str">
        <f t="shared" si="387"/>
        <v>2021/2022TransregionalAgriculture Forestry Other land uses and FisheriesMultiple ObjectivesGrantAll DestinationsPublicMultilateral DFI</v>
      </c>
      <c r="H24776" s="27" t="s">
        <v>291</v>
      </c>
      <c r="I24776" s="27" t="s">
        <v>319</v>
      </c>
      <c r="J24776" s="27" t="s">
        <v>292</v>
      </c>
      <c r="K24776" s="27" t="s">
        <v>304</v>
      </c>
      <c r="L24776" s="27" t="s">
        <v>332</v>
      </c>
      <c r="M24776" s="27" t="s">
        <v>338</v>
      </c>
      <c r="N24776" s="27" t="s">
        <v>309</v>
      </c>
      <c r="O24776" s="27" t="s">
        <v>30</v>
      </c>
      <c r="P24776" s="27">
        <v>1</v>
      </c>
    </row>
    <row r="24777" spans="7:16" x14ac:dyDescent="0.25">
      <c r="G24777" s="27" t="str">
        <f t="shared" si="387"/>
        <v>2021/2022TransregionalAgriculture Forestry Other land uses and FisheriesMultiple ObjectivesGrantInternationalPublicBilateral DFI</v>
      </c>
      <c r="H24777" s="27" t="s">
        <v>291</v>
      </c>
      <c r="I24777" s="27" t="s">
        <v>319</v>
      </c>
      <c r="J24777" s="27" t="s">
        <v>292</v>
      </c>
      <c r="K24777" s="27" t="s">
        <v>304</v>
      </c>
      <c r="L24777" s="27" t="s">
        <v>332</v>
      </c>
      <c r="M24777" s="27" t="s">
        <v>324</v>
      </c>
      <c r="N24777" s="27" t="s">
        <v>309</v>
      </c>
      <c r="O24777" s="27" t="s">
        <v>31</v>
      </c>
      <c r="P24777" s="27">
        <v>0</v>
      </c>
    </row>
    <row r="24778" spans="7:16" x14ac:dyDescent="0.25">
      <c r="G24778" s="27" t="str">
        <f t="shared" si="387"/>
        <v>2021/2022TransregionalAgriculture Forestry Other land uses and FisheriesMultiple ObjectivesGrantInternationalPublicGovernment</v>
      </c>
      <c r="H24778" s="27" t="s">
        <v>291</v>
      </c>
      <c r="I24778" s="27" t="s">
        <v>319</v>
      </c>
      <c r="J24778" s="27" t="s">
        <v>292</v>
      </c>
      <c r="K24778" s="27" t="s">
        <v>304</v>
      </c>
      <c r="L24778" s="27" t="s">
        <v>332</v>
      </c>
      <c r="M24778" s="27" t="s">
        <v>324</v>
      </c>
      <c r="N24778" s="27" t="s">
        <v>309</v>
      </c>
      <c r="O24778" s="27" t="s">
        <v>28</v>
      </c>
      <c r="P24778" s="27">
        <v>2.4919049179999999</v>
      </c>
    </row>
    <row r="24779" spans="7:16" x14ac:dyDescent="0.25">
      <c r="G24779" s="27" t="str">
        <f t="shared" si="387"/>
        <v>2021/2022TransregionalAgriculture Forestry Other land uses and FisheriesMultiple ObjectivesGrantInternationalPublicMultilateral DFI</v>
      </c>
      <c r="H24779" s="27" t="s">
        <v>291</v>
      </c>
      <c r="I24779" s="27" t="s">
        <v>319</v>
      </c>
      <c r="J24779" s="27" t="s">
        <v>292</v>
      </c>
      <c r="K24779" s="27" t="s">
        <v>304</v>
      </c>
      <c r="L24779" s="27" t="s">
        <v>332</v>
      </c>
      <c r="M24779" s="27" t="s">
        <v>324</v>
      </c>
      <c r="N24779" s="27" t="s">
        <v>309</v>
      </c>
      <c r="O24779" s="27" t="s">
        <v>30</v>
      </c>
      <c r="P24779" s="27">
        <v>1</v>
      </c>
    </row>
    <row r="24780" spans="7:16" x14ac:dyDescent="0.25">
      <c r="G24780" s="27" t="str">
        <f t="shared" si="387"/>
        <v>2021/2022TransregionalAll SectorsAdaptationAll InstrumentsAll DestinationsPrivateInstitutional Investors</v>
      </c>
      <c r="H24780" s="27" t="s">
        <v>291</v>
      </c>
      <c r="I24780" s="27" t="s">
        <v>319</v>
      </c>
      <c r="J24780" s="27" t="s">
        <v>344</v>
      </c>
      <c r="K24780" s="27" t="s">
        <v>302</v>
      </c>
      <c r="L24780" s="27" t="s">
        <v>345</v>
      </c>
      <c r="M24780" s="27" t="s">
        <v>338</v>
      </c>
      <c r="N24780" s="27" t="s">
        <v>306</v>
      </c>
      <c r="O24780" s="27" t="s">
        <v>27</v>
      </c>
      <c r="P24780" s="27">
        <v>5.3441041269999996</v>
      </c>
    </row>
    <row r="24781" spans="7:16" x14ac:dyDescent="0.25">
      <c r="G24781" s="27" t="str">
        <f t="shared" si="387"/>
        <v>2021/2022TransregionalAll SectorsAdaptationAll InstrumentsAll DestinationsPublicBilateral DFI</v>
      </c>
      <c r="H24781" s="27" t="s">
        <v>291</v>
      </c>
      <c r="I24781" s="27" t="s">
        <v>319</v>
      </c>
      <c r="J24781" s="27" t="s">
        <v>344</v>
      </c>
      <c r="K24781" s="27" t="s">
        <v>302</v>
      </c>
      <c r="L24781" s="27" t="s">
        <v>345</v>
      </c>
      <c r="M24781" s="27" t="s">
        <v>338</v>
      </c>
      <c r="N24781" s="27" t="s">
        <v>309</v>
      </c>
      <c r="O24781" s="27" t="s">
        <v>31</v>
      </c>
      <c r="P24781" s="27">
        <v>2.3651844839999998</v>
      </c>
    </row>
    <row r="24782" spans="7:16" x14ac:dyDescent="0.25">
      <c r="G24782" s="27" t="str">
        <f t="shared" si="387"/>
        <v>2021/2022TransregionalAll SectorsAdaptationAll InstrumentsAll DestinationsPublicGovernment</v>
      </c>
      <c r="H24782" s="27" t="s">
        <v>291</v>
      </c>
      <c r="I24782" s="27" t="s">
        <v>319</v>
      </c>
      <c r="J24782" s="27" t="s">
        <v>344</v>
      </c>
      <c r="K24782" s="27" t="s">
        <v>302</v>
      </c>
      <c r="L24782" s="27" t="s">
        <v>345</v>
      </c>
      <c r="M24782" s="27" t="s">
        <v>338</v>
      </c>
      <c r="N24782" s="27" t="s">
        <v>309</v>
      </c>
      <c r="O24782" s="27" t="s">
        <v>28</v>
      </c>
      <c r="P24782" s="27">
        <v>146.47598620299999</v>
      </c>
    </row>
    <row r="24783" spans="7:16" x14ac:dyDescent="0.25">
      <c r="G24783" s="27" t="str">
        <f t="shared" si="387"/>
        <v>2021/2022TransregionalAll SectorsAdaptationAll InstrumentsAll DestinationsPublicMultilateral Climate Funds</v>
      </c>
      <c r="H24783" s="27" t="s">
        <v>291</v>
      </c>
      <c r="I24783" s="27" t="s">
        <v>319</v>
      </c>
      <c r="J24783" s="27" t="s">
        <v>344</v>
      </c>
      <c r="K24783" s="27" t="s">
        <v>302</v>
      </c>
      <c r="L24783" s="27" t="s">
        <v>345</v>
      </c>
      <c r="M24783" s="27" t="s">
        <v>338</v>
      </c>
      <c r="N24783" s="27" t="s">
        <v>309</v>
      </c>
      <c r="O24783" s="27" t="s">
        <v>29</v>
      </c>
      <c r="P24783" s="27">
        <v>0.64</v>
      </c>
    </row>
    <row r="24784" spans="7:16" x14ac:dyDescent="0.25">
      <c r="G24784" s="27" t="str">
        <f t="shared" si="387"/>
        <v>2021/2022TransregionalAll SectorsAdaptationAll InstrumentsAll DestinationsPublicMultilateral DFI</v>
      </c>
      <c r="H24784" s="27" t="s">
        <v>291</v>
      </c>
      <c r="I24784" s="27" t="s">
        <v>319</v>
      </c>
      <c r="J24784" s="27" t="s">
        <v>344</v>
      </c>
      <c r="K24784" s="27" t="s">
        <v>302</v>
      </c>
      <c r="L24784" s="27" t="s">
        <v>345</v>
      </c>
      <c r="M24784" s="27" t="s">
        <v>338</v>
      </c>
      <c r="N24784" s="27" t="s">
        <v>309</v>
      </c>
      <c r="O24784" s="27" t="s">
        <v>30</v>
      </c>
      <c r="P24784" s="27">
        <v>0.84630198499999998</v>
      </c>
    </row>
    <row r="24785" spans="7:16" x14ac:dyDescent="0.25">
      <c r="G24785" s="27" t="str">
        <f t="shared" si="387"/>
        <v>2021/2022TransregionalAll SectorsAdaptationAll InstrumentsAll DestinationsPublicPublic Fund</v>
      </c>
      <c r="H24785" s="27" t="s">
        <v>291</v>
      </c>
      <c r="I24785" s="27" t="s">
        <v>319</v>
      </c>
      <c r="J24785" s="27" t="s">
        <v>344</v>
      </c>
      <c r="K24785" s="27" t="s">
        <v>302</v>
      </c>
      <c r="L24785" s="27" t="s">
        <v>345</v>
      </c>
      <c r="M24785" s="27" t="s">
        <v>338</v>
      </c>
      <c r="N24785" s="27" t="s">
        <v>309</v>
      </c>
      <c r="O24785" s="27" t="s">
        <v>311</v>
      </c>
      <c r="P24785" s="27">
        <v>0</v>
      </c>
    </row>
    <row r="24786" spans="7:16" x14ac:dyDescent="0.25">
      <c r="G24786" s="27" t="str">
        <f t="shared" si="387"/>
        <v>2021/2022TransregionalAll SectorsAdaptationAll InstrumentsAll DestinationsPublicSOE</v>
      </c>
      <c r="H24786" s="27" t="s">
        <v>291</v>
      </c>
      <c r="I24786" s="27" t="s">
        <v>319</v>
      </c>
      <c r="J24786" s="27" t="s">
        <v>344</v>
      </c>
      <c r="K24786" s="27" t="s">
        <v>302</v>
      </c>
      <c r="L24786" s="27" t="s">
        <v>345</v>
      </c>
      <c r="M24786" s="27" t="s">
        <v>338</v>
      </c>
      <c r="N24786" s="27" t="s">
        <v>309</v>
      </c>
      <c r="O24786" s="27" t="s">
        <v>34</v>
      </c>
      <c r="P24786" s="27">
        <v>0</v>
      </c>
    </row>
    <row r="24787" spans="7:16" x14ac:dyDescent="0.25">
      <c r="G24787" s="27" t="str">
        <f t="shared" si="387"/>
        <v>2021/2022TransregionalAll SectorsAdaptationAll InstrumentsInternationalPrivateInstitutional Investors</v>
      </c>
      <c r="H24787" s="27" t="s">
        <v>291</v>
      </c>
      <c r="I24787" s="27" t="s">
        <v>319</v>
      </c>
      <c r="J24787" s="27" t="s">
        <v>344</v>
      </c>
      <c r="K24787" s="27" t="s">
        <v>302</v>
      </c>
      <c r="L24787" s="27" t="s">
        <v>345</v>
      </c>
      <c r="M24787" s="27" t="s">
        <v>324</v>
      </c>
      <c r="N24787" s="27" t="s">
        <v>306</v>
      </c>
      <c r="O24787" s="27" t="s">
        <v>27</v>
      </c>
      <c r="P24787" s="27">
        <v>5.3441041269999996</v>
      </c>
    </row>
    <row r="24788" spans="7:16" x14ac:dyDescent="0.25">
      <c r="G24788" s="27" t="str">
        <f t="shared" si="387"/>
        <v>2021/2022TransregionalAll SectorsAdaptationAll InstrumentsInternationalPublicBilateral DFI</v>
      </c>
      <c r="H24788" s="27" t="s">
        <v>291</v>
      </c>
      <c r="I24788" s="27" t="s">
        <v>319</v>
      </c>
      <c r="J24788" s="27" t="s">
        <v>344</v>
      </c>
      <c r="K24788" s="27" t="s">
        <v>302</v>
      </c>
      <c r="L24788" s="27" t="s">
        <v>345</v>
      </c>
      <c r="M24788" s="27" t="s">
        <v>324</v>
      </c>
      <c r="N24788" s="27" t="s">
        <v>309</v>
      </c>
      <c r="O24788" s="27" t="s">
        <v>31</v>
      </c>
      <c r="P24788" s="27">
        <v>2.3651844839999998</v>
      </c>
    </row>
    <row r="24789" spans="7:16" x14ac:dyDescent="0.25">
      <c r="G24789" s="27" t="str">
        <f t="shared" si="387"/>
        <v>2021/2022TransregionalAll SectorsAdaptationAll InstrumentsInternationalPublicGovernment</v>
      </c>
      <c r="H24789" s="27" t="s">
        <v>291</v>
      </c>
      <c r="I24789" s="27" t="s">
        <v>319</v>
      </c>
      <c r="J24789" s="27" t="s">
        <v>344</v>
      </c>
      <c r="K24789" s="27" t="s">
        <v>302</v>
      </c>
      <c r="L24789" s="27" t="s">
        <v>345</v>
      </c>
      <c r="M24789" s="27" t="s">
        <v>324</v>
      </c>
      <c r="N24789" s="27" t="s">
        <v>309</v>
      </c>
      <c r="O24789" s="27" t="s">
        <v>28</v>
      </c>
      <c r="P24789" s="27">
        <v>146.47598620299999</v>
      </c>
    </row>
    <row r="24790" spans="7:16" x14ac:dyDescent="0.25">
      <c r="G24790" s="27" t="str">
        <f t="shared" si="387"/>
        <v>2021/2022TransregionalAll SectorsAdaptationAll InstrumentsInternationalPublicMultilateral Climate Funds</v>
      </c>
      <c r="H24790" s="27" t="s">
        <v>291</v>
      </c>
      <c r="I24790" s="27" t="s">
        <v>319</v>
      </c>
      <c r="J24790" s="27" t="s">
        <v>344</v>
      </c>
      <c r="K24790" s="27" t="s">
        <v>302</v>
      </c>
      <c r="L24790" s="27" t="s">
        <v>345</v>
      </c>
      <c r="M24790" s="27" t="s">
        <v>324</v>
      </c>
      <c r="N24790" s="27" t="s">
        <v>309</v>
      </c>
      <c r="O24790" s="27" t="s">
        <v>29</v>
      </c>
      <c r="P24790" s="27">
        <v>0.64</v>
      </c>
    </row>
    <row r="24791" spans="7:16" x14ac:dyDescent="0.25">
      <c r="G24791" s="27" t="str">
        <f t="shared" si="387"/>
        <v>2021/2022TransregionalAll SectorsAdaptationAll InstrumentsInternationalPublicMultilateral DFI</v>
      </c>
      <c r="H24791" s="27" t="s">
        <v>291</v>
      </c>
      <c r="I24791" s="27" t="s">
        <v>319</v>
      </c>
      <c r="J24791" s="27" t="s">
        <v>344</v>
      </c>
      <c r="K24791" s="27" t="s">
        <v>302</v>
      </c>
      <c r="L24791" s="27" t="s">
        <v>345</v>
      </c>
      <c r="M24791" s="27" t="s">
        <v>324</v>
      </c>
      <c r="N24791" s="27" t="s">
        <v>309</v>
      </c>
      <c r="O24791" s="27" t="s">
        <v>30</v>
      </c>
      <c r="P24791" s="27">
        <v>0.84630198499999998</v>
      </c>
    </row>
    <row r="24792" spans="7:16" x14ac:dyDescent="0.25">
      <c r="G24792" s="27" t="str">
        <f t="shared" si="387"/>
        <v>2021/2022TransregionalAll SectorsAdaptationAll InstrumentsInternationalPublicPublic Fund</v>
      </c>
      <c r="H24792" s="27" t="s">
        <v>291</v>
      </c>
      <c r="I24792" s="27" t="s">
        <v>319</v>
      </c>
      <c r="J24792" s="27" t="s">
        <v>344</v>
      </c>
      <c r="K24792" s="27" t="s">
        <v>302</v>
      </c>
      <c r="L24792" s="27" t="s">
        <v>345</v>
      </c>
      <c r="M24792" s="27" t="s">
        <v>324</v>
      </c>
      <c r="N24792" s="27" t="s">
        <v>309</v>
      </c>
      <c r="O24792" s="27" t="s">
        <v>311</v>
      </c>
      <c r="P24792" s="27">
        <v>0</v>
      </c>
    </row>
    <row r="24793" spans="7:16" x14ac:dyDescent="0.25">
      <c r="G24793" s="27" t="str">
        <f t="shared" si="387"/>
        <v>2021/2022TransregionalAll SectorsAdaptationAll InstrumentsInternationalPublicSOE</v>
      </c>
      <c r="H24793" s="27" t="s">
        <v>291</v>
      </c>
      <c r="I24793" s="27" t="s">
        <v>319</v>
      </c>
      <c r="J24793" s="27" t="s">
        <v>344</v>
      </c>
      <c r="K24793" s="27" t="s">
        <v>302</v>
      </c>
      <c r="L24793" s="27" t="s">
        <v>345</v>
      </c>
      <c r="M24793" s="27" t="s">
        <v>324</v>
      </c>
      <c r="N24793" s="27" t="s">
        <v>309</v>
      </c>
      <c r="O24793" s="27" t="s">
        <v>34</v>
      </c>
      <c r="P24793" s="27">
        <v>0</v>
      </c>
    </row>
    <row r="24794" spans="7:16" x14ac:dyDescent="0.25">
      <c r="G24794" s="27" t="str">
        <f t="shared" si="387"/>
        <v>2021/2022TransregionalAll SectorsAdaptationGrantAll DestinationsPrivateInstitutional Investors</v>
      </c>
      <c r="H24794" s="27" t="s">
        <v>291</v>
      </c>
      <c r="I24794" s="27" t="s">
        <v>319</v>
      </c>
      <c r="J24794" s="27" t="s">
        <v>344</v>
      </c>
      <c r="K24794" s="27" t="s">
        <v>302</v>
      </c>
      <c r="L24794" s="27" t="s">
        <v>332</v>
      </c>
      <c r="M24794" s="27" t="s">
        <v>338</v>
      </c>
      <c r="N24794" s="27" t="s">
        <v>306</v>
      </c>
      <c r="O24794" s="27" t="s">
        <v>27</v>
      </c>
      <c r="P24794" s="27">
        <v>5.3441041269999996</v>
      </c>
    </row>
    <row r="24795" spans="7:16" x14ac:dyDescent="0.25">
      <c r="G24795" s="27" t="str">
        <f t="shared" si="387"/>
        <v>2021/2022TransregionalAll SectorsAdaptationGrantAll DestinationsPublicBilateral DFI</v>
      </c>
      <c r="H24795" s="27" t="s">
        <v>291</v>
      </c>
      <c r="I24795" s="27" t="s">
        <v>319</v>
      </c>
      <c r="J24795" s="27" t="s">
        <v>344</v>
      </c>
      <c r="K24795" s="27" t="s">
        <v>302</v>
      </c>
      <c r="L24795" s="27" t="s">
        <v>332</v>
      </c>
      <c r="M24795" s="27" t="s">
        <v>338</v>
      </c>
      <c r="N24795" s="27" t="s">
        <v>309</v>
      </c>
      <c r="O24795" s="27" t="s">
        <v>31</v>
      </c>
      <c r="P24795" s="27">
        <v>2.3651844839999998</v>
      </c>
    </row>
    <row r="24796" spans="7:16" x14ac:dyDescent="0.25">
      <c r="G24796" s="27" t="str">
        <f t="shared" si="387"/>
        <v>2021/2022TransregionalAll SectorsAdaptationGrantAll DestinationsPublicGovernment</v>
      </c>
      <c r="H24796" s="27" t="s">
        <v>291</v>
      </c>
      <c r="I24796" s="27" t="s">
        <v>319</v>
      </c>
      <c r="J24796" s="27" t="s">
        <v>344</v>
      </c>
      <c r="K24796" s="27" t="s">
        <v>302</v>
      </c>
      <c r="L24796" s="27" t="s">
        <v>332</v>
      </c>
      <c r="M24796" s="27" t="s">
        <v>338</v>
      </c>
      <c r="N24796" s="27" t="s">
        <v>309</v>
      </c>
      <c r="O24796" s="27" t="s">
        <v>28</v>
      </c>
      <c r="P24796" s="27">
        <v>146.47598620299999</v>
      </c>
    </row>
    <row r="24797" spans="7:16" x14ac:dyDescent="0.25">
      <c r="G24797" s="27" t="str">
        <f t="shared" si="387"/>
        <v>2021/2022TransregionalAll SectorsAdaptationGrantAll DestinationsPublicMultilateral Climate Funds</v>
      </c>
      <c r="H24797" s="27" t="s">
        <v>291</v>
      </c>
      <c r="I24797" s="27" t="s">
        <v>319</v>
      </c>
      <c r="J24797" s="27" t="s">
        <v>344</v>
      </c>
      <c r="K24797" s="27" t="s">
        <v>302</v>
      </c>
      <c r="L24797" s="27" t="s">
        <v>332</v>
      </c>
      <c r="M24797" s="27" t="s">
        <v>338</v>
      </c>
      <c r="N24797" s="27" t="s">
        <v>309</v>
      </c>
      <c r="O24797" s="27" t="s">
        <v>29</v>
      </c>
      <c r="P24797" s="27">
        <v>0.64</v>
      </c>
    </row>
    <row r="24798" spans="7:16" x14ac:dyDescent="0.25">
      <c r="G24798" s="27" t="str">
        <f t="shared" si="387"/>
        <v>2021/2022TransregionalAll SectorsAdaptationGrantAll DestinationsPublicMultilateral DFI</v>
      </c>
      <c r="H24798" s="27" t="s">
        <v>291</v>
      </c>
      <c r="I24798" s="27" t="s">
        <v>319</v>
      </c>
      <c r="J24798" s="27" t="s">
        <v>344</v>
      </c>
      <c r="K24798" s="27" t="s">
        <v>302</v>
      </c>
      <c r="L24798" s="27" t="s">
        <v>332</v>
      </c>
      <c r="M24798" s="27" t="s">
        <v>338</v>
      </c>
      <c r="N24798" s="27" t="s">
        <v>309</v>
      </c>
      <c r="O24798" s="27" t="s">
        <v>30</v>
      </c>
      <c r="P24798" s="27">
        <v>0.17991317499999901</v>
      </c>
    </row>
    <row r="24799" spans="7:16" x14ac:dyDescent="0.25">
      <c r="G24799" s="27" t="str">
        <f t="shared" si="387"/>
        <v>2021/2022TransregionalAll SectorsAdaptationGrantAll DestinationsPublicPublic Fund</v>
      </c>
      <c r="H24799" s="27" t="s">
        <v>291</v>
      </c>
      <c r="I24799" s="27" t="s">
        <v>319</v>
      </c>
      <c r="J24799" s="27" t="s">
        <v>344</v>
      </c>
      <c r="K24799" s="27" t="s">
        <v>302</v>
      </c>
      <c r="L24799" s="27" t="s">
        <v>332</v>
      </c>
      <c r="M24799" s="27" t="s">
        <v>338</v>
      </c>
      <c r="N24799" s="27" t="s">
        <v>309</v>
      </c>
      <c r="O24799" s="27" t="s">
        <v>311</v>
      </c>
      <c r="P24799" s="27">
        <v>0</v>
      </c>
    </row>
    <row r="24800" spans="7:16" x14ac:dyDescent="0.25">
      <c r="G24800" s="27" t="str">
        <f t="shared" si="387"/>
        <v>2021/2022TransregionalAll SectorsAdaptationGrantAll DestinationsPublicSOE</v>
      </c>
      <c r="H24800" s="27" t="s">
        <v>291</v>
      </c>
      <c r="I24800" s="27" t="s">
        <v>319</v>
      </c>
      <c r="J24800" s="27" t="s">
        <v>344</v>
      </c>
      <c r="K24800" s="27" t="s">
        <v>302</v>
      </c>
      <c r="L24800" s="27" t="s">
        <v>332</v>
      </c>
      <c r="M24800" s="27" t="s">
        <v>338</v>
      </c>
      <c r="N24800" s="27" t="s">
        <v>309</v>
      </c>
      <c r="O24800" s="27" t="s">
        <v>34</v>
      </c>
      <c r="P24800" s="27">
        <v>0</v>
      </c>
    </row>
    <row r="24801" spans="7:16" x14ac:dyDescent="0.25">
      <c r="G24801" s="27" t="str">
        <f t="shared" si="387"/>
        <v>2021/2022TransregionalAll SectorsAdaptationGrantInternationalPrivateInstitutional Investors</v>
      </c>
      <c r="H24801" s="27" t="s">
        <v>291</v>
      </c>
      <c r="I24801" s="27" t="s">
        <v>319</v>
      </c>
      <c r="J24801" s="27" t="s">
        <v>344</v>
      </c>
      <c r="K24801" s="27" t="s">
        <v>302</v>
      </c>
      <c r="L24801" s="27" t="s">
        <v>332</v>
      </c>
      <c r="M24801" s="27" t="s">
        <v>324</v>
      </c>
      <c r="N24801" s="27" t="s">
        <v>306</v>
      </c>
      <c r="O24801" s="27" t="s">
        <v>27</v>
      </c>
      <c r="P24801" s="27">
        <v>5.3441041269999996</v>
      </c>
    </row>
    <row r="24802" spans="7:16" x14ac:dyDescent="0.25">
      <c r="G24802" s="27" t="str">
        <f t="shared" si="387"/>
        <v>2021/2022TransregionalAll SectorsAdaptationGrantInternationalPublicBilateral DFI</v>
      </c>
      <c r="H24802" s="27" t="s">
        <v>291</v>
      </c>
      <c r="I24802" s="27" t="s">
        <v>319</v>
      </c>
      <c r="J24802" s="27" t="s">
        <v>344</v>
      </c>
      <c r="K24802" s="27" t="s">
        <v>302</v>
      </c>
      <c r="L24802" s="27" t="s">
        <v>332</v>
      </c>
      <c r="M24802" s="27" t="s">
        <v>324</v>
      </c>
      <c r="N24802" s="27" t="s">
        <v>309</v>
      </c>
      <c r="O24802" s="27" t="s">
        <v>31</v>
      </c>
      <c r="P24802" s="27">
        <v>2.3651844839999998</v>
      </c>
    </row>
    <row r="24803" spans="7:16" x14ac:dyDescent="0.25">
      <c r="G24803" s="27" t="str">
        <f t="shared" si="387"/>
        <v>2021/2022TransregionalAll SectorsAdaptationGrantInternationalPublicGovernment</v>
      </c>
      <c r="H24803" s="27" t="s">
        <v>291</v>
      </c>
      <c r="I24803" s="27" t="s">
        <v>319</v>
      </c>
      <c r="J24803" s="27" t="s">
        <v>344</v>
      </c>
      <c r="K24803" s="27" t="s">
        <v>302</v>
      </c>
      <c r="L24803" s="27" t="s">
        <v>332</v>
      </c>
      <c r="M24803" s="27" t="s">
        <v>324</v>
      </c>
      <c r="N24803" s="27" t="s">
        <v>309</v>
      </c>
      <c r="O24803" s="27" t="s">
        <v>28</v>
      </c>
      <c r="P24803" s="27">
        <v>146.47598620299999</v>
      </c>
    </row>
    <row r="24804" spans="7:16" x14ac:dyDescent="0.25">
      <c r="G24804" s="27" t="str">
        <f t="shared" si="387"/>
        <v>2021/2022TransregionalAll SectorsAdaptationGrantInternationalPublicMultilateral Climate Funds</v>
      </c>
      <c r="H24804" s="27" t="s">
        <v>291</v>
      </c>
      <c r="I24804" s="27" t="s">
        <v>319</v>
      </c>
      <c r="J24804" s="27" t="s">
        <v>344</v>
      </c>
      <c r="K24804" s="27" t="s">
        <v>302</v>
      </c>
      <c r="L24804" s="27" t="s">
        <v>332</v>
      </c>
      <c r="M24804" s="27" t="s">
        <v>324</v>
      </c>
      <c r="N24804" s="27" t="s">
        <v>309</v>
      </c>
      <c r="O24804" s="27" t="s">
        <v>29</v>
      </c>
      <c r="P24804" s="27">
        <v>0.64</v>
      </c>
    </row>
    <row r="24805" spans="7:16" x14ac:dyDescent="0.25">
      <c r="G24805" s="27" t="str">
        <f t="shared" si="387"/>
        <v>2021/2022TransregionalAll SectorsAdaptationGrantInternationalPublicMultilateral DFI</v>
      </c>
      <c r="H24805" s="27" t="s">
        <v>291</v>
      </c>
      <c r="I24805" s="27" t="s">
        <v>319</v>
      </c>
      <c r="J24805" s="27" t="s">
        <v>344</v>
      </c>
      <c r="K24805" s="27" t="s">
        <v>302</v>
      </c>
      <c r="L24805" s="27" t="s">
        <v>332</v>
      </c>
      <c r="M24805" s="27" t="s">
        <v>324</v>
      </c>
      <c r="N24805" s="27" t="s">
        <v>309</v>
      </c>
      <c r="O24805" s="27" t="s">
        <v>30</v>
      </c>
      <c r="P24805" s="27">
        <v>0.17991317499999901</v>
      </c>
    </row>
    <row r="24806" spans="7:16" x14ac:dyDescent="0.25">
      <c r="G24806" s="27" t="str">
        <f t="shared" si="387"/>
        <v>2021/2022TransregionalAll SectorsAdaptationGrantInternationalPublicPublic Fund</v>
      </c>
      <c r="H24806" s="27" t="s">
        <v>291</v>
      </c>
      <c r="I24806" s="27" t="s">
        <v>319</v>
      </c>
      <c r="J24806" s="27" t="s">
        <v>344</v>
      </c>
      <c r="K24806" s="27" t="s">
        <v>302</v>
      </c>
      <c r="L24806" s="27" t="s">
        <v>332</v>
      </c>
      <c r="M24806" s="27" t="s">
        <v>324</v>
      </c>
      <c r="N24806" s="27" t="s">
        <v>309</v>
      </c>
      <c r="O24806" s="27" t="s">
        <v>311</v>
      </c>
      <c r="P24806" s="27">
        <v>0</v>
      </c>
    </row>
    <row r="24807" spans="7:16" x14ac:dyDescent="0.25">
      <c r="G24807" s="27" t="str">
        <f t="shared" si="387"/>
        <v>2021/2022TransregionalAll SectorsAdaptationGrantInternationalPublicSOE</v>
      </c>
      <c r="H24807" s="27" t="s">
        <v>291</v>
      </c>
      <c r="I24807" s="27" t="s">
        <v>319</v>
      </c>
      <c r="J24807" s="27" t="s">
        <v>344</v>
      </c>
      <c r="K24807" s="27" t="s">
        <v>302</v>
      </c>
      <c r="L24807" s="27" t="s">
        <v>332</v>
      </c>
      <c r="M24807" s="27" t="s">
        <v>324</v>
      </c>
      <c r="N24807" s="27" t="s">
        <v>309</v>
      </c>
      <c r="O24807" s="27" t="s">
        <v>34</v>
      </c>
      <c r="P24807" s="27">
        <v>0</v>
      </c>
    </row>
    <row r="24808" spans="7:16" x14ac:dyDescent="0.25">
      <c r="G24808" s="27" t="str">
        <f t="shared" si="387"/>
        <v>2021/2022TransregionalAll SectorsAdaptationProject-level equityAll DestinationsPublicMultilateral DFI</v>
      </c>
      <c r="H24808" s="27" t="s">
        <v>291</v>
      </c>
      <c r="I24808" s="27" t="s">
        <v>319</v>
      </c>
      <c r="J24808" s="27" t="s">
        <v>344</v>
      </c>
      <c r="K24808" s="27" t="s">
        <v>302</v>
      </c>
      <c r="L24808" s="27" t="s">
        <v>337</v>
      </c>
      <c r="M24808" s="27" t="s">
        <v>338</v>
      </c>
      <c r="N24808" s="27" t="s">
        <v>309</v>
      </c>
      <c r="O24808" s="27" t="s">
        <v>30</v>
      </c>
      <c r="P24808" s="27">
        <v>0.38888880999999997</v>
      </c>
    </row>
    <row r="24809" spans="7:16" x14ac:dyDescent="0.25">
      <c r="G24809" s="27" t="str">
        <f t="shared" si="387"/>
        <v>2021/2022TransregionalAll SectorsAdaptationProject-level equityInternationalPublicMultilateral DFI</v>
      </c>
      <c r="H24809" s="27" t="s">
        <v>291</v>
      </c>
      <c r="I24809" s="27" t="s">
        <v>319</v>
      </c>
      <c r="J24809" s="27" t="s">
        <v>344</v>
      </c>
      <c r="K24809" s="27" t="s">
        <v>302</v>
      </c>
      <c r="L24809" s="27" t="s">
        <v>337</v>
      </c>
      <c r="M24809" s="27" t="s">
        <v>324</v>
      </c>
      <c r="N24809" s="27" t="s">
        <v>309</v>
      </c>
      <c r="O24809" s="27" t="s">
        <v>30</v>
      </c>
      <c r="P24809" s="27">
        <v>0.38888880999999997</v>
      </c>
    </row>
    <row r="24810" spans="7:16" x14ac:dyDescent="0.25">
      <c r="G24810" s="27" t="str">
        <f t="shared" si="387"/>
        <v>2021/2022TransregionalAll SectorsAdaptationProject-level market rate debtAll DestinationsPublicMultilateral DFI</v>
      </c>
      <c r="H24810" s="27" t="s">
        <v>291</v>
      </c>
      <c r="I24810" s="27" t="s">
        <v>319</v>
      </c>
      <c r="J24810" s="27" t="s">
        <v>344</v>
      </c>
      <c r="K24810" s="27" t="s">
        <v>302</v>
      </c>
      <c r="L24810" s="27" t="s">
        <v>335</v>
      </c>
      <c r="M24810" s="27" t="s">
        <v>338</v>
      </c>
      <c r="N24810" s="27" t="s">
        <v>309</v>
      </c>
      <c r="O24810" s="27" t="s">
        <v>30</v>
      </c>
      <c r="P24810" s="27">
        <v>0</v>
      </c>
    </row>
    <row r="24811" spans="7:16" x14ac:dyDescent="0.25">
      <c r="G24811" s="27" t="str">
        <f t="shared" si="387"/>
        <v>2021/2022TransregionalAll SectorsAdaptationProject-level market rate debtInternationalPublicMultilateral DFI</v>
      </c>
      <c r="H24811" s="27" t="s">
        <v>291</v>
      </c>
      <c r="I24811" s="27" t="s">
        <v>319</v>
      </c>
      <c r="J24811" s="27" t="s">
        <v>344</v>
      </c>
      <c r="K24811" s="27" t="s">
        <v>302</v>
      </c>
      <c r="L24811" s="27" t="s">
        <v>335</v>
      </c>
      <c r="M24811" s="27" t="s">
        <v>324</v>
      </c>
      <c r="N24811" s="27" t="s">
        <v>309</v>
      </c>
      <c r="O24811" s="27" t="s">
        <v>30</v>
      </c>
      <c r="P24811" s="27">
        <v>0</v>
      </c>
    </row>
    <row r="24812" spans="7:16" x14ac:dyDescent="0.25">
      <c r="G24812" s="27" t="str">
        <f t="shared" si="387"/>
        <v>2021/2022TransregionalAll SectorsAdaptationUnknownAll DestinationsPublicMultilateral DFI</v>
      </c>
      <c r="H24812" s="27" t="s">
        <v>291</v>
      </c>
      <c r="I24812" s="27" t="s">
        <v>319</v>
      </c>
      <c r="J24812" s="27" t="s">
        <v>344</v>
      </c>
      <c r="K24812" s="27" t="s">
        <v>302</v>
      </c>
      <c r="L24812" s="27" t="s">
        <v>301</v>
      </c>
      <c r="M24812" s="27" t="s">
        <v>338</v>
      </c>
      <c r="N24812" s="27" t="s">
        <v>309</v>
      </c>
      <c r="O24812" s="27" t="s">
        <v>30</v>
      </c>
      <c r="P24812" s="27">
        <v>0.27750000000000002</v>
      </c>
    </row>
    <row r="24813" spans="7:16" x14ac:dyDescent="0.25">
      <c r="G24813" s="27" t="str">
        <f t="shared" si="387"/>
        <v>2021/2022TransregionalAll SectorsAdaptationUnknownInternationalPublicMultilateral DFI</v>
      </c>
      <c r="H24813" s="27" t="s">
        <v>291</v>
      </c>
      <c r="I24813" s="27" t="s">
        <v>319</v>
      </c>
      <c r="J24813" s="27" t="s">
        <v>344</v>
      </c>
      <c r="K24813" s="27" t="s">
        <v>302</v>
      </c>
      <c r="L24813" s="27" t="s">
        <v>301</v>
      </c>
      <c r="M24813" s="27" t="s">
        <v>324</v>
      </c>
      <c r="N24813" s="27" t="s">
        <v>309</v>
      </c>
      <c r="O24813" s="27" t="s">
        <v>30</v>
      </c>
      <c r="P24813" s="27">
        <v>0.27750000000000002</v>
      </c>
    </row>
    <row r="24814" spans="7:16" x14ac:dyDescent="0.25">
      <c r="G24814" s="27" t="str">
        <f t="shared" si="387"/>
        <v>2021/2022TransregionalAll SectorsAll UsesAll InstrumentsAll DestinationsPrivateCommercial FI</v>
      </c>
      <c r="H24814" s="27" t="s">
        <v>291</v>
      </c>
      <c r="I24814" s="27" t="s">
        <v>319</v>
      </c>
      <c r="J24814" s="27" t="s">
        <v>344</v>
      </c>
      <c r="K24814" s="27" t="s">
        <v>346</v>
      </c>
      <c r="L24814" s="27" t="s">
        <v>345</v>
      </c>
      <c r="M24814" s="27" t="s">
        <v>338</v>
      </c>
      <c r="N24814" s="27" t="s">
        <v>306</v>
      </c>
      <c r="O24814" s="27" t="s">
        <v>23</v>
      </c>
      <c r="P24814" s="27">
        <v>0</v>
      </c>
    </row>
    <row r="24815" spans="7:16" x14ac:dyDescent="0.25">
      <c r="G24815" s="27" t="str">
        <f t="shared" si="387"/>
        <v>2021/2022TransregionalAll SectorsAll UsesAll InstrumentsAll DestinationsPrivateCorporations</v>
      </c>
      <c r="H24815" s="27" t="s">
        <v>291</v>
      </c>
      <c r="I24815" s="27" t="s">
        <v>319</v>
      </c>
      <c r="J24815" s="27" t="s">
        <v>344</v>
      </c>
      <c r="K24815" s="27" t="s">
        <v>346</v>
      </c>
      <c r="L24815" s="27" t="s">
        <v>345</v>
      </c>
      <c r="M24815" s="27" t="s">
        <v>338</v>
      </c>
      <c r="N24815" s="27" t="s">
        <v>306</v>
      </c>
      <c r="O24815" s="27" t="s">
        <v>307</v>
      </c>
      <c r="P24815" s="27">
        <v>0</v>
      </c>
    </row>
    <row r="24816" spans="7:16" x14ac:dyDescent="0.25">
      <c r="G24816" s="27" t="str">
        <f t="shared" si="387"/>
        <v>2021/2022TransregionalAll SectorsAll UsesAll InstrumentsAll DestinationsPrivateHouseholds/Individuals</v>
      </c>
      <c r="H24816" s="27" t="s">
        <v>291</v>
      </c>
      <c r="I24816" s="27" t="s">
        <v>319</v>
      </c>
      <c r="J24816" s="27" t="s">
        <v>344</v>
      </c>
      <c r="K24816" s="27" t="s">
        <v>346</v>
      </c>
      <c r="L24816" s="27" t="s">
        <v>345</v>
      </c>
      <c r="M24816" s="27" t="s">
        <v>338</v>
      </c>
      <c r="N24816" s="27" t="s">
        <v>306</v>
      </c>
      <c r="O24816" s="27" t="s">
        <v>308</v>
      </c>
      <c r="P24816" s="27">
        <v>0</v>
      </c>
    </row>
    <row r="24817" spans="7:16" x14ac:dyDescent="0.25">
      <c r="G24817" s="27" t="str">
        <f t="shared" si="387"/>
        <v>2021/2022TransregionalAll SectorsAll UsesAll InstrumentsAll DestinationsPrivateInstitutional Investors</v>
      </c>
      <c r="H24817" s="27" t="s">
        <v>291</v>
      </c>
      <c r="I24817" s="27" t="s">
        <v>319</v>
      </c>
      <c r="J24817" s="27" t="s">
        <v>344</v>
      </c>
      <c r="K24817" s="27" t="s">
        <v>346</v>
      </c>
      <c r="L24817" s="27" t="s">
        <v>345</v>
      </c>
      <c r="M24817" s="27" t="s">
        <v>338</v>
      </c>
      <c r="N24817" s="27" t="s">
        <v>306</v>
      </c>
      <c r="O24817" s="27" t="s">
        <v>27</v>
      </c>
      <c r="P24817" s="27">
        <v>47.838093521999902</v>
      </c>
    </row>
    <row r="24818" spans="7:16" x14ac:dyDescent="0.25">
      <c r="G24818" s="27" t="str">
        <f t="shared" si="387"/>
        <v>2021/2022TransregionalAll SectorsAll UsesAll InstrumentsAll DestinationsPrivateUnknown</v>
      </c>
      <c r="H24818" s="27" t="s">
        <v>291</v>
      </c>
      <c r="I24818" s="27" t="s">
        <v>319</v>
      </c>
      <c r="J24818" s="27" t="s">
        <v>344</v>
      </c>
      <c r="K24818" s="27" t="s">
        <v>346</v>
      </c>
      <c r="L24818" s="27" t="s">
        <v>345</v>
      </c>
      <c r="M24818" s="27" t="s">
        <v>338</v>
      </c>
      <c r="N24818" s="27" t="s">
        <v>306</v>
      </c>
      <c r="O24818" s="27" t="s">
        <v>301</v>
      </c>
      <c r="P24818" s="27">
        <v>265.83583809999999</v>
      </c>
    </row>
    <row r="24819" spans="7:16" x14ac:dyDescent="0.25">
      <c r="G24819" s="27" t="str">
        <f t="shared" si="387"/>
        <v>2021/2022TransregionalAll SectorsAll UsesAll InstrumentsAll DestinationsPublicBilateral DFI</v>
      </c>
      <c r="H24819" s="27" t="s">
        <v>291</v>
      </c>
      <c r="I24819" s="27" t="s">
        <v>319</v>
      </c>
      <c r="J24819" s="27" t="s">
        <v>344</v>
      </c>
      <c r="K24819" s="27" t="s">
        <v>346</v>
      </c>
      <c r="L24819" s="27" t="s">
        <v>345</v>
      </c>
      <c r="M24819" s="27" t="s">
        <v>338</v>
      </c>
      <c r="N24819" s="27" t="s">
        <v>309</v>
      </c>
      <c r="O24819" s="27" t="s">
        <v>31</v>
      </c>
      <c r="P24819" s="27">
        <v>50.464857744</v>
      </c>
    </row>
    <row r="24820" spans="7:16" x14ac:dyDescent="0.25">
      <c r="G24820" s="27" t="str">
        <f t="shared" si="387"/>
        <v>2021/2022TransregionalAll SectorsAll UsesAll InstrumentsAll DestinationsPublicGovernment</v>
      </c>
      <c r="H24820" s="27" t="s">
        <v>291</v>
      </c>
      <c r="I24820" s="27" t="s">
        <v>319</v>
      </c>
      <c r="J24820" s="27" t="s">
        <v>344</v>
      </c>
      <c r="K24820" s="27" t="s">
        <v>346</v>
      </c>
      <c r="L24820" s="27" t="s">
        <v>345</v>
      </c>
      <c r="M24820" s="27" t="s">
        <v>338</v>
      </c>
      <c r="N24820" s="27" t="s">
        <v>309</v>
      </c>
      <c r="O24820" s="27" t="s">
        <v>28</v>
      </c>
      <c r="P24820" s="27">
        <v>411.220055253</v>
      </c>
    </row>
    <row r="24821" spans="7:16" x14ac:dyDescent="0.25">
      <c r="G24821" s="27" t="str">
        <f t="shared" si="387"/>
        <v>2021/2022TransregionalAll SectorsAll UsesAll InstrumentsAll DestinationsPublicMultilateral Climate Funds</v>
      </c>
      <c r="H24821" s="27" t="s">
        <v>291</v>
      </c>
      <c r="I24821" s="27" t="s">
        <v>319</v>
      </c>
      <c r="J24821" s="27" t="s">
        <v>344</v>
      </c>
      <c r="K24821" s="27" t="s">
        <v>346</v>
      </c>
      <c r="L24821" s="27" t="s">
        <v>345</v>
      </c>
      <c r="M24821" s="27" t="s">
        <v>338</v>
      </c>
      <c r="N24821" s="27" t="s">
        <v>309</v>
      </c>
      <c r="O24821" s="27" t="s">
        <v>29</v>
      </c>
      <c r="P24821" s="27">
        <v>0.64</v>
      </c>
    </row>
    <row r="24822" spans="7:16" x14ac:dyDescent="0.25">
      <c r="G24822" s="27" t="str">
        <f t="shared" si="387"/>
        <v>2021/2022TransregionalAll SectorsAll UsesAll InstrumentsAll DestinationsPublicMultilateral DFI</v>
      </c>
      <c r="H24822" s="27" t="s">
        <v>291</v>
      </c>
      <c r="I24822" s="27" t="s">
        <v>319</v>
      </c>
      <c r="J24822" s="27" t="s">
        <v>344</v>
      </c>
      <c r="K24822" s="27" t="s">
        <v>346</v>
      </c>
      <c r="L24822" s="27" t="s">
        <v>345</v>
      </c>
      <c r="M24822" s="27" t="s">
        <v>338</v>
      </c>
      <c r="N24822" s="27" t="s">
        <v>309</v>
      </c>
      <c r="O24822" s="27" t="s">
        <v>30</v>
      </c>
      <c r="P24822" s="27">
        <v>50.426386381999997</v>
      </c>
    </row>
    <row r="24823" spans="7:16" x14ac:dyDescent="0.25">
      <c r="G24823" s="27" t="str">
        <f t="shared" si="387"/>
        <v>2021/2022TransregionalAll SectorsAll UsesAll InstrumentsAll DestinationsPublicNational DFI</v>
      </c>
      <c r="H24823" s="27" t="s">
        <v>291</v>
      </c>
      <c r="I24823" s="27" t="s">
        <v>319</v>
      </c>
      <c r="J24823" s="27" t="s">
        <v>344</v>
      </c>
      <c r="K24823" s="27" t="s">
        <v>346</v>
      </c>
      <c r="L24823" s="27" t="s">
        <v>345</v>
      </c>
      <c r="M24823" s="27" t="s">
        <v>338</v>
      </c>
      <c r="N24823" s="27" t="s">
        <v>309</v>
      </c>
      <c r="O24823" s="27" t="s">
        <v>33</v>
      </c>
      <c r="P24823" s="27">
        <v>0</v>
      </c>
    </row>
    <row r="24824" spans="7:16" x14ac:dyDescent="0.25">
      <c r="G24824" s="27" t="str">
        <f t="shared" si="387"/>
        <v>2021/2022TransregionalAll SectorsAll UsesAll InstrumentsAll DestinationsPublicPublic Fund</v>
      </c>
      <c r="H24824" s="27" t="s">
        <v>291</v>
      </c>
      <c r="I24824" s="27" t="s">
        <v>319</v>
      </c>
      <c r="J24824" s="27" t="s">
        <v>344</v>
      </c>
      <c r="K24824" s="27" t="s">
        <v>346</v>
      </c>
      <c r="L24824" s="27" t="s">
        <v>345</v>
      </c>
      <c r="M24824" s="27" t="s">
        <v>338</v>
      </c>
      <c r="N24824" s="27" t="s">
        <v>309</v>
      </c>
      <c r="O24824" s="27" t="s">
        <v>311</v>
      </c>
      <c r="P24824" s="27">
        <v>0</v>
      </c>
    </row>
    <row r="24825" spans="7:16" x14ac:dyDescent="0.25">
      <c r="G24825" s="27" t="str">
        <f t="shared" si="387"/>
        <v>2021/2022TransregionalAll SectorsAll UsesAll InstrumentsAll DestinationsPublicSOE</v>
      </c>
      <c r="H24825" s="27" t="s">
        <v>291</v>
      </c>
      <c r="I24825" s="27" t="s">
        <v>319</v>
      </c>
      <c r="J24825" s="27" t="s">
        <v>344</v>
      </c>
      <c r="K24825" s="27" t="s">
        <v>346</v>
      </c>
      <c r="L24825" s="27" t="s">
        <v>345</v>
      </c>
      <c r="M24825" s="27" t="s">
        <v>338</v>
      </c>
      <c r="N24825" s="27" t="s">
        <v>309</v>
      </c>
      <c r="O24825" s="27" t="s">
        <v>34</v>
      </c>
      <c r="P24825" s="27">
        <v>0</v>
      </c>
    </row>
    <row r="24826" spans="7:16" x14ac:dyDescent="0.25">
      <c r="G24826" s="27" t="str">
        <f t="shared" si="387"/>
        <v>2021/2022TransregionalAll SectorsAll UsesAll InstrumentsAll DestinationsPublicUnknown</v>
      </c>
      <c r="H24826" s="27" t="s">
        <v>291</v>
      </c>
      <c r="I24826" s="27" t="s">
        <v>319</v>
      </c>
      <c r="J24826" s="27" t="s">
        <v>344</v>
      </c>
      <c r="K24826" s="27" t="s">
        <v>346</v>
      </c>
      <c r="L24826" s="27" t="s">
        <v>345</v>
      </c>
      <c r="M24826" s="27" t="s">
        <v>338</v>
      </c>
      <c r="N24826" s="27" t="s">
        <v>309</v>
      </c>
      <c r="O24826" s="27" t="s">
        <v>301</v>
      </c>
      <c r="P24826" s="27">
        <v>19.166028709999999</v>
      </c>
    </row>
    <row r="24827" spans="7:16" x14ac:dyDescent="0.25">
      <c r="G24827" s="27" t="str">
        <f t="shared" si="387"/>
        <v>2021/2022TransregionalAll SectorsAll UsesAll InstrumentsAll DestinationsUnknownUnknown</v>
      </c>
      <c r="H24827" s="27" t="s">
        <v>291</v>
      </c>
      <c r="I24827" s="27" t="s">
        <v>319</v>
      </c>
      <c r="J24827" s="27" t="s">
        <v>344</v>
      </c>
      <c r="K24827" s="27" t="s">
        <v>346</v>
      </c>
      <c r="L24827" s="27" t="s">
        <v>345</v>
      </c>
      <c r="M24827" s="27" t="s">
        <v>338</v>
      </c>
      <c r="N24827" s="27" t="s">
        <v>301</v>
      </c>
      <c r="O24827" s="27" t="s">
        <v>301</v>
      </c>
      <c r="P24827" s="27">
        <v>56940.702980000002</v>
      </c>
    </row>
    <row r="24828" spans="7:16" x14ac:dyDescent="0.25">
      <c r="G24828" s="27" t="str">
        <f t="shared" si="387"/>
        <v>2021/2022TransregionalAll SectorsAll UsesAll InstrumentsDomesticPrivateCommercial FI</v>
      </c>
      <c r="H24828" s="27" t="s">
        <v>291</v>
      </c>
      <c r="I24828" s="27" t="s">
        <v>319</v>
      </c>
      <c r="J24828" s="27" t="s">
        <v>344</v>
      </c>
      <c r="K24828" s="27" t="s">
        <v>346</v>
      </c>
      <c r="L24828" s="27" t="s">
        <v>345</v>
      </c>
      <c r="M24828" s="27" t="s">
        <v>323</v>
      </c>
      <c r="N24828" s="27" t="s">
        <v>306</v>
      </c>
      <c r="O24828" s="27" t="s">
        <v>23</v>
      </c>
      <c r="P24828" s="27">
        <v>0</v>
      </c>
    </row>
    <row r="24829" spans="7:16" x14ac:dyDescent="0.25">
      <c r="G24829" s="27" t="str">
        <f t="shared" si="387"/>
        <v>2021/2022TransregionalAll SectorsAll UsesAll InstrumentsDomesticPrivateCorporations</v>
      </c>
      <c r="H24829" s="27" t="s">
        <v>291</v>
      </c>
      <c r="I24829" s="27" t="s">
        <v>319</v>
      </c>
      <c r="J24829" s="27" t="s">
        <v>344</v>
      </c>
      <c r="K24829" s="27" t="s">
        <v>346</v>
      </c>
      <c r="L24829" s="27" t="s">
        <v>345</v>
      </c>
      <c r="M24829" s="27" t="s">
        <v>323</v>
      </c>
      <c r="N24829" s="27" t="s">
        <v>306</v>
      </c>
      <c r="O24829" s="27" t="s">
        <v>307</v>
      </c>
      <c r="P24829" s="27">
        <v>0</v>
      </c>
    </row>
    <row r="24830" spans="7:16" x14ac:dyDescent="0.25">
      <c r="G24830" s="27" t="str">
        <f t="shared" si="387"/>
        <v>2021/2022TransregionalAll SectorsAll UsesAll InstrumentsDomesticPrivateHouseholds/Individuals</v>
      </c>
      <c r="H24830" s="27" t="s">
        <v>291</v>
      </c>
      <c r="I24830" s="27" t="s">
        <v>319</v>
      </c>
      <c r="J24830" s="27" t="s">
        <v>344</v>
      </c>
      <c r="K24830" s="27" t="s">
        <v>346</v>
      </c>
      <c r="L24830" s="27" t="s">
        <v>345</v>
      </c>
      <c r="M24830" s="27" t="s">
        <v>323</v>
      </c>
      <c r="N24830" s="27" t="s">
        <v>306</v>
      </c>
      <c r="O24830" s="27" t="s">
        <v>308</v>
      </c>
      <c r="P24830" s="27">
        <v>0</v>
      </c>
    </row>
    <row r="24831" spans="7:16" x14ac:dyDescent="0.25">
      <c r="G24831" s="27" t="str">
        <f t="shared" si="387"/>
        <v>2021/2022TransregionalAll SectorsAll UsesAll InstrumentsDomesticPrivateUnknown</v>
      </c>
      <c r="H24831" s="27" t="s">
        <v>291</v>
      </c>
      <c r="I24831" s="27" t="s">
        <v>319</v>
      </c>
      <c r="J24831" s="27" t="s">
        <v>344</v>
      </c>
      <c r="K24831" s="27" t="s">
        <v>346</v>
      </c>
      <c r="L24831" s="27" t="s">
        <v>345</v>
      </c>
      <c r="M24831" s="27" t="s">
        <v>323</v>
      </c>
      <c r="N24831" s="27" t="s">
        <v>306</v>
      </c>
      <c r="O24831" s="27" t="s">
        <v>301</v>
      </c>
      <c r="P24831" s="27">
        <v>265.83583809999999</v>
      </c>
    </row>
    <row r="24832" spans="7:16" x14ac:dyDescent="0.25">
      <c r="G24832" s="27" t="str">
        <f t="shared" si="387"/>
        <v>2021/2022TransregionalAll SectorsAll UsesAll InstrumentsDomesticPublicGovernment</v>
      </c>
      <c r="H24832" s="27" t="s">
        <v>291</v>
      </c>
      <c r="I24832" s="27" t="s">
        <v>319</v>
      </c>
      <c r="J24832" s="27" t="s">
        <v>344</v>
      </c>
      <c r="K24832" s="27" t="s">
        <v>346</v>
      </c>
      <c r="L24832" s="27" t="s">
        <v>345</v>
      </c>
      <c r="M24832" s="27" t="s">
        <v>323</v>
      </c>
      <c r="N24832" s="27" t="s">
        <v>309</v>
      </c>
      <c r="O24832" s="27" t="s">
        <v>28</v>
      </c>
      <c r="P24832" s="27">
        <v>0</v>
      </c>
    </row>
    <row r="24833" spans="7:16" x14ac:dyDescent="0.25">
      <c r="G24833" s="27" t="str">
        <f t="shared" si="387"/>
        <v>2021/2022TransregionalAll SectorsAll UsesAll InstrumentsDomesticPublicUnknown</v>
      </c>
      <c r="H24833" s="27" t="s">
        <v>291</v>
      </c>
      <c r="I24833" s="27" t="s">
        <v>319</v>
      </c>
      <c r="J24833" s="27" t="s">
        <v>344</v>
      </c>
      <c r="K24833" s="27" t="s">
        <v>346</v>
      </c>
      <c r="L24833" s="27" t="s">
        <v>345</v>
      </c>
      <c r="M24833" s="27" t="s">
        <v>323</v>
      </c>
      <c r="N24833" s="27" t="s">
        <v>309</v>
      </c>
      <c r="O24833" s="27" t="s">
        <v>301</v>
      </c>
      <c r="P24833" s="27">
        <v>19.166028709999999</v>
      </c>
    </row>
    <row r="24834" spans="7:16" x14ac:dyDescent="0.25">
      <c r="G24834" s="27" t="str">
        <f t="shared" si="387"/>
        <v>2021/2022TransregionalAll SectorsAll UsesAll InstrumentsDomesticUnknownUnknown</v>
      </c>
      <c r="H24834" s="27" t="s">
        <v>291</v>
      </c>
      <c r="I24834" s="27" t="s">
        <v>319</v>
      </c>
      <c r="J24834" s="27" t="s">
        <v>344</v>
      </c>
      <c r="K24834" s="27" t="s">
        <v>346</v>
      </c>
      <c r="L24834" s="27" t="s">
        <v>345</v>
      </c>
      <c r="M24834" s="27" t="s">
        <v>323</v>
      </c>
      <c r="N24834" s="27" t="s">
        <v>301</v>
      </c>
      <c r="O24834" s="27" t="s">
        <v>301</v>
      </c>
      <c r="P24834" s="27">
        <v>18731.880020000001</v>
      </c>
    </row>
    <row r="24835" spans="7:16" x14ac:dyDescent="0.25">
      <c r="G24835" s="27" t="str">
        <f t="shared" ref="G24835:G24898" si="388">+_xlfn.CONCAT(H24835:O24835)</f>
        <v>2021/2022TransregionalAll SectorsAll UsesAll InstrumentsInternationalPrivateCorporations</v>
      </c>
      <c r="H24835" s="27" t="s">
        <v>291</v>
      </c>
      <c r="I24835" s="27" t="s">
        <v>319</v>
      </c>
      <c r="J24835" s="27" t="s">
        <v>344</v>
      </c>
      <c r="K24835" s="27" t="s">
        <v>346</v>
      </c>
      <c r="L24835" s="27" t="s">
        <v>345</v>
      </c>
      <c r="M24835" s="27" t="s">
        <v>324</v>
      </c>
      <c r="N24835" s="27" t="s">
        <v>306</v>
      </c>
      <c r="O24835" s="27" t="s">
        <v>307</v>
      </c>
      <c r="P24835" s="27">
        <v>0</v>
      </c>
    </row>
    <row r="24836" spans="7:16" x14ac:dyDescent="0.25">
      <c r="G24836" s="27" t="str">
        <f t="shared" si="388"/>
        <v>2021/2022TransregionalAll SectorsAll UsesAll InstrumentsInternationalPrivateInstitutional Investors</v>
      </c>
      <c r="H24836" s="27" t="s">
        <v>291</v>
      </c>
      <c r="I24836" s="27" t="s">
        <v>319</v>
      </c>
      <c r="J24836" s="27" t="s">
        <v>344</v>
      </c>
      <c r="K24836" s="27" t="s">
        <v>346</v>
      </c>
      <c r="L24836" s="27" t="s">
        <v>345</v>
      </c>
      <c r="M24836" s="27" t="s">
        <v>324</v>
      </c>
      <c r="N24836" s="27" t="s">
        <v>306</v>
      </c>
      <c r="O24836" s="27" t="s">
        <v>27</v>
      </c>
      <c r="P24836" s="27">
        <v>47.838093521999902</v>
      </c>
    </row>
    <row r="24837" spans="7:16" x14ac:dyDescent="0.25">
      <c r="G24837" s="27" t="str">
        <f t="shared" si="388"/>
        <v>2021/2022TransregionalAll SectorsAll UsesAll InstrumentsInternationalPublicBilateral DFI</v>
      </c>
      <c r="H24837" s="27" t="s">
        <v>291</v>
      </c>
      <c r="I24837" s="27" t="s">
        <v>319</v>
      </c>
      <c r="J24837" s="27" t="s">
        <v>344</v>
      </c>
      <c r="K24837" s="27" t="s">
        <v>346</v>
      </c>
      <c r="L24837" s="27" t="s">
        <v>345</v>
      </c>
      <c r="M24837" s="27" t="s">
        <v>324</v>
      </c>
      <c r="N24837" s="27" t="s">
        <v>309</v>
      </c>
      <c r="O24837" s="27" t="s">
        <v>31</v>
      </c>
      <c r="P24837" s="27">
        <v>50.464857744</v>
      </c>
    </row>
    <row r="24838" spans="7:16" x14ac:dyDescent="0.25">
      <c r="G24838" s="27" t="str">
        <f t="shared" si="388"/>
        <v>2021/2022TransregionalAll SectorsAll UsesAll InstrumentsInternationalPublicGovernment</v>
      </c>
      <c r="H24838" s="27" t="s">
        <v>291</v>
      </c>
      <c r="I24838" s="27" t="s">
        <v>319</v>
      </c>
      <c r="J24838" s="27" t="s">
        <v>344</v>
      </c>
      <c r="K24838" s="27" t="s">
        <v>346</v>
      </c>
      <c r="L24838" s="27" t="s">
        <v>345</v>
      </c>
      <c r="M24838" s="27" t="s">
        <v>324</v>
      </c>
      <c r="N24838" s="27" t="s">
        <v>309</v>
      </c>
      <c r="O24838" s="27" t="s">
        <v>28</v>
      </c>
      <c r="P24838" s="27">
        <v>411.220055253</v>
      </c>
    </row>
    <row r="24839" spans="7:16" x14ac:dyDescent="0.25">
      <c r="G24839" s="27" t="str">
        <f t="shared" si="388"/>
        <v>2021/2022TransregionalAll SectorsAll UsesAll InstrumentsInternationalPublicMultilateral Climate Funds</v>
      </c>
      <c r="H24839" s="27" t="s">
        <v>291</v>
      </c>
      <c r="I24839" s="27" t="s">
        <v>319</v>
      </c>
      <c r="J24839" s="27" t="s">
        <v>344</v>
      </c>
      <c r="K24839" s="27" t="s">
        <v>346</v>
      </c>
      <c r="L24839" s="27" t="s">
        <v>345</v>
      </c>
      <c r="M24839" s="27" t="s">
        <v>324</v>
      </c>
      <c r="N24839" s="27" t="s">
        <v>309</v>
      </c>
      <c r="O24839" s="27" t="s">
        <v>29</v>
      </c>
      <c r="P24839" s="27">
        <v>0.64</v>
      </c>
    </row>
    <row r="24840" spans="7:16" x14ac:dyDescent="0.25">
      <c r="G24840" s="27" t="str">
        <f t="shared" si="388"/>
        <v>2021/2022TransregionalAll SectorsAll UsesAll InstrumentsInternationalPublicMultilateral DFI</v>
      </c>
      <c r="H24840" s="27" t="s">
        <v>291</v>
      </c>
      <c r="I24840" s="27" t="s">
        <v>319</v>
      </c>
      <c r="J24840" s="27" t="s">
        <v>344</v>
      </c>
      <c r="K24840" s="27" t="s">
        <v>346</v>
      </c>
      <c r="L24840" s="27" t="s">
        <v>345</v>
      </c>
      <c r="M24840" s="27" t="s">
        <v>324</v>
      </c>
      <c r="N24840" s="27" t="s">
        <v>309</v>
      </c>
      <c r="O24840" s="27" t="s">
        <v>30</v>
      </c>
      <c r="P24840" s="27">
        <v>50.426386381999997</v>
      </c>
    </row>
    <row r="24841" spans="7:16" x14ac:dyDescent="0.25">
      <c r="G24841" s="27" t="str">
        <f t="shared" si="388"/>
        <v>2021/2022TransregionalAll SectorsAll UsesAll InstrumentsInternationalPublicNational DFI</v>
      </c>
      <c r="H24841" s="27" t="s">
        <v>291</v>
      </c>
      <c r="I24841" s="27" t="s">
        <v>319</v>
      </c>
      <c r="J24841" s="27" t="s">
        <v>344</v>
      </c>
      <c r="K24841" s="27" t="s">
        <v>346</v>
      </c>
      <c r="L24841" s="27" t="s">
        <v>345</v>
      </c>
      <c r="M24841" s="27" t="s">
        <v>324</v>
      </c>
      <c r="N24841" s="27" t="s">
        <v>309</v>
      </c>
      <c r="O24841" s="27" t="s">
        <v>33</v>
      </c>
      <c r="P24841" s="27">
        <v>0</v>
      </c>
    </row>
    <row r="24842" spans="7:16" x14ac:dyDescent="0.25">
      <c r="G24842" s="27" t="str">
        <f t="shared" si="388"/>
        <v>2021/2022TransregionalAll SectorsAll UsesAll InstrumentsInternationalPublicPublic Fund</v>
      </c>
      <c r="H24842" s="27" t="s">
        <v>291</v>
      </c>
      <c r="I24842" s="27" t="s">
        <v>319</v>
      </c>
      <c r="J24842" s="27" t="s">
        <v>344</v>
      </c>
      <c r="K24842" s="27" t="s">
        <v>346</v>
      </c>
      <c r="L24842" s="27" t="s">
        <v>345</v>
      </c>
      <c r="M24842" s="27" t="s">
        <v>324</v>
      </c>
      <c r="N24842" s="27" t="s">
        <v>309</v>
      </c>
      <c r="O24842" s="27" t="s">
        <v>311</v>
      </c>
      <c r="P24842" s="27">
        <v>0</v>
      </c>
    </row>
    <row r="24843" spans="7:16" x14ac:dyDescent="0.25">
      <c r="G24843" s="27" t="str">
        <f t="shared" si="388"/>
        <v>2021/2022TransregionalAll SectorsAll UsesAll InstrumentsInternationalPublicSOE</v>
      </c>
      <c r="H24843" s="27" t="s">
        <v>291</v>
      </c>
      <c r="I24843" s="27" t="s">
        <v>319</v>
      </c>
      <c r="J24843" s="27" t="s">
        <v>344</v>
      </c>
      <c r="K24843" s="27" t="s">
        <v>346</v>
      </c>
      <c r="L24843" s="27" t="s">
        <v>345</v>
      </c>
      <c r="M24843" s="27" t="s">
        <v>324</v>
      </c>
      <c r="N24843" s="27" t="s">
        <v>309</v>
      </c>
      <c r="O24843" s="27" t="s">
        <v>34</v>
      </c>
      <c r="P24843" s="27">
        <v>0</v>
      </c>
    </row>
    <row r="24844" spans="7:16" x14ac:dyDescent="0.25">
      <c r="G24844" s="27" t="str">
        <f t="shared" si="388"/>
        <v>2021/2022TransregionalAll SectorsAll UsesAll InstrumentsUnknownUnknownUnknown</v>
      </c>
      <c r="H24844" s="27" t="s">
        <v>291</v>
      </c>
      <c r="I24844" s="27" t="s">
        <v>319</v>
      </c>
      <c r="J24844" s="27" t="s">
        <v>344</v>
      </c>
      <c r="K24844" s="27" t="s">
        <v>346</v>
      </c>
      <c r="L24844" s="27" t="s">
        <v>345</v>
      </c>
      <c r="M24844" s="27" t="s">
        <v>301</v>
      </c>
      <c r="N24844" s="27" t="s">
        <v>301</v>
      </c>
      <c r="O24844" s="27" t="s">
        <v>301</v>
      </c>
      <c r="P24844" s="27">
        <v>38208.822959999998</v>
      </c>
    </row>
    <row r="24845" spans="7:16" x14ac:dyDescent="0.25">
      <c r="G24845" s="27" t="str">
        <f t="shared" si="388"/>
        <v>2021/2022TransregionalAll SectorsAll UsesBalance sheet financing (debt portion)All DestinationsPrivateCorporations</v>
      </c>
      <c r="H24845" s="27" t="s">
        <v>291</v>
      </c>
      <c r="I24845" s="27" t="s">
        <v>319</v>
      </c>
      <c r="J24845" s="27" t="s">
        <v>344</v>
      </c>
      <c r="K24845" s="27" t="s">
        <v>346</v>
      </c>
      <c r="L24845" s="27" t="s">
        <v>333</v>
      </c>
      <c r="M24845" s="27" t="s">
        <v>338</v>
      </c>
      <c r="N24845" s="27" t="s">
        <v>306</v>
      </c>
      <c r="O24845" s="27" t="s">
        <v>307</v>
      </c>
      <c r="P24845" s="27">
        <v>0</v>
      </c>
    </row>
    <row r="24846" spans="7:16" x14ac:dyDescent="0.25">
      <c r="G24846" s="27" t="str">
        <f t="shared" si="388"/>
        <v>2021/2022TransregionalAll SectorsAll UsesBalance sheet financing (debt portion)InternationalPrivateCorporations</v>
      </c>
      <c r="H24846" s="27" t="s">
        <v>291</v>
      </c>
      <c r="I24846" s="27" t="s">
        <v>319</v>
      </c>
      <c r="J24846" s="27" t="s">
        <v>344</v>
      </c>
      <c r="K24846" s="27" t="s">
        <v>346</v>
      </c>
      <c r="L24846" s="27" t="s">
        <v>333</v>
      </c>
      <c r="M24846" s="27" t="s">
        <v>324</v>
      </c>
      <c r="N24846" s="27" t="s">
        <v>306</v>
      </c>
      <c r="O24846" s="27" t="s">
        <v>307</v>
      </c>
      <c r="P24846" s="27">
        <v>0</v>
      </c>
    </row>
    <row r="24847" spans="7:16" x14ac:dyDescent="0.25">
      <c r="G24847" s="27" t="str">
        <f t="shared" si="388"/>
        <v>2021/2022TransregionalAll SectorsAll UsesBalance sheet financing (equity portion)All DestinationsPrivateCorporations</v>
      </c>
      <c r="H24847" s="27" t="s">
        <v>291</v>
      </c>
      <c r="I24847" s="27" t="s">
        <v>319</v>
      </c>
      <c r="J24847" s="27" t="s">
        <v>344</v>
      </c>
      <c r="K24847" s="27" t="s">
        <v>346</v>
      </c>
      <c r="L24847" s="27" t="s">
        <v>334</v>
      </c>
      <c r="M24847" s="27" t="s">
        <v>338</v>
      </c>
      <c r="N24847" s="27" t="s">
        <v>306</v>
      </c>
      <c r="O24847" s="27" t="s">
        <v>307</v>
      </c>
      <c r="P24847" s="27">
        <v>0</v>
      </c>
    </row>
    <row r="24848" spans="7:16" x14ac:dyDescent="0.25">
      <c r="G24848" s="27" t="str">
        <f t="shared" si="388"/>
        <v>2021/2022TransregionalAll SectorsAll UsesBalance sheet financing (equity portion)All DestinationsPrivateHouseholds/Individuals</v>
      </c>
      <c r="H24848" s="27" t="s">
        <v>291</v>
      </c>
      <c r="I24848" s="27" t="s">
        <v>319</v>
      </c>
      <c r="J24848" s="27" t="s">
        <v>344</v>
      </c>
      <c r="K24848" s="27" t="s">
        <v>346</v>
      </c>
      <c r="L24848" s="27" t="s">
        <v>334</v>
      </c>
      <c r="M24848" s="27" t="s">
        <v>338</v>
      </c>
      <c r="N24848" s="27" t="s">
        <v>306</v>
      </c>
      <c r="O24848" s="27" t="s">
        <v>308</v>
      </c>
      <c r="P24848" s="27">
        <v>0</v>
      </c>
    </row>
    <row r="24849" spans="7:16" x14ac:dyDescent="0.25">
      <c r="G24849" s="27" t="str">
        <f t="shared" si="388"/>
        <v>2021/2022TransregionalAll SectorsAll UsesBalance sheet financing (equity portion)All DestinationsPublicGovernment</v>
      </c>
      <c r="H24849" s="27" t="s">
        <v>291</v>
      </c>
      <c r="I24849" s="27" t="s">
        <v>319</v>
      </c>
      <c r="J24849" s="27" t="s">
        <v>344</v>
      </c>
      <c r="K24849" s="27" t="s">
        <v>346</v>
      </c>
      <c r="L24849" s="27" t="s">
        <v>334</v>
      </c>
      <c r="M24849" s="27" t="s">
        <v>338</v>
      </c>
      <c r="N24849" s="27" t="s">
        <v>309</v>
      </c>
      <c r="O24849" s="27" t="s">
        <v>28</v>
      </c>
      <c r="P24849" s="27">
        <v>0</v>
      </c>
    </row>
    <row r="24850" spans="7:16" x14ac:dyDescent="0.25">
      <c r="G24850" s="27" t="str">
        <f t="shared" si="388"/>
        <v>2021/2022TransregionalAll SectorsAll UsesBalance sheet financing (equity portion)DomesticPrivateCorporations</v>
      </c>
      <c r="H24850" s="27" t="s">
        <v>291</v>
      </c>
      <c r="I24850" s="27" t="s">
        <v>319</v>
      </c>
      <c r="J24850" s="27" t="s">
        <v>344</v>
      </c>
      <c r="K24850" s="27" t="s">
        <v>346</v>
      </c>
      <c r="L24850" s="27" t="s">
        <v>334</v>
      </c>
      <c r="M24850" s="27" t="s">
        <v>323</v>
      </c>
      <c r="N24850" s="27" t="s">
        <v>306</v>
      </c>
      <c r="O24850" s="27" t="s">
        <v>307</v>
      </c>
      <c r="P24850" s="27">
        <v>0</v>
      </c>
    </row>
    <row r="24851" spans="7:16" x14ac:dyDescent="0.25">
      <c r="G24851" s="27" t="str">
        <f t="shared" si="388"/>
        <v>2021/2022TransregionalAll SectorsAll UsesBalance sheet financing (equity portion)DomesticPrivateHouseholds/Individuals</v>
      </c>
      <c r="H24851" s="27" t="s">
        <v>291</v>
      </c>
      <c r="I24851" s="27" t="s">
        <v>319</v>
      </c>
      <c r="J24851" s="27" t="s">
        <v>344</v>
      </c>
      <c r="K24851" s="27" t="s">
        <v>346</v>
      </c>
      <c r="L24851" s="27" t="s">
        <v>334</v>
      </c>
      <c r="M24851" s="27" t="s">
        <v>323</v>
      </c>
      <c r="N24851" s="27" t="s">
        <v>306</v>
      </c>
      <c r="O24851" s="27" t="s">
        <v>308</v>
      </c>
      <c r="P24851" s="27">
        <v>0</v>
      </c>
    </row>
    <row r="24852" spans="7:16" x14ac:dyDescent="0.25">
      <c r="G24852" s="27" t="str">
        <f t="shared" si="388"/>
        <v>2021/2022TransregionalAll SectorsAll UsesBalance sheet financing (equity portion)DomesticPublicGovernment</v>
      </c>
      <c r="H24852" s="27" t="s">
        <v>291</v>
      </c>
      <c r="I24852" s="27" t="s">
        <v>319</v>
      </c>
      <c r="J24852" s="27" t="s">
        <v>344</v>
      </c>
      <c r="K24852" s="27" t="s">
        <v>346</v>
      </c>
      <c r="L24852" s="27" t="s">
        <v>334</v>
      </c>
      <c r="M24852" s="27" t="s">
        <v>323</v>
      </c>
      <c r="N24852" s="27" t="s">
        <v>309</v>
      </c>
      <c r="O24852" s="27" t="s">
        <v>28</v>
      </c>
      <c r="P24852" s="27">
        <v>0</v>
      </c>
    </row>
    <row r="24853" spans="7:16" x14ac:dyDescent="0.25">
      <c r="G24853" s="27" t="str">
        <f t="shared" si="388"/>
        <v>2021/2022TransregionalAll SectorsAll UsesGrantAll DestinationsPrivateInstitutional Investors</v>
      </c>
      <c r="H24853" s="27" t="s">
        <v>291</v>
      </c>
      <c r="I24853" s="27" t="s">
        <v>319</v>
      </c>
      <c r="J24853" s="27" t="s">
        <v>344</v>
      </c>
      <c r="K24853" s="27" t="s">
        <v>346</v>
      </c>
      <c r="L24853" s="27" t="s">
        <v>332</v>
      </c>
      <c r="M24853" s="27" t="s">
        <v>338</v>
      </c>
      <c r="N24853" s="27" t="s">
        <v>306</v>
      </c>
      <c r="O24853" s="27" t="s">
        <v>27</v>
      </c>
      <c r="P24853" s="27">
        <v>47.838093521999902</v>
      </c>
    </row>
    <row r="24854" spans="7:16" x14ac:dyDescent="0.25">
      <c r="G24854" s="27" t="str">
        <f t="shared" si="388"/>
        <v>2021/2022TransregionalAll SectorsAll UsesGrantAll DestinationsPublicBilateral DFI</v>
      </c>
      <c r="H24854" s="27" t="s">
        <v>291</v>
      </c>
      <c r="I24854" s="27" t="s">
        <v>319</v>
      </c>
      <c r="J24854" s="27" t="s">
        <v>344</v>
      </c>
      <c r="K24854" s="27" t="s">
        <v>346</v>
      </c>
      <c r="L24854" s="27" t="s">
        <v>332</v>
      </c>
      <c r="M24854" s="27" t="s">
        <v>338</v>
      </c>
      <c r="N24854" s="27" t="s">
        <v>309</v>
      </c>
      <c r="O24854" s="27" t="s">
        <v>31</v>
      </c>
      <c r="P24854" s="27">
        <v>2.3651844839999998</v>
      </c>
    </row>
    <row r="24855" spans="7:16" x14ac:dyDescent="0.25">
      <c r="G24855" s="27" t="str">
        <f t="shared" si="388"/>
        <v>2021/2022TransregionalAll SectorsAll UsesGrantAll DestinationsPublicGovernment</v>
      </c>
      <c r="H24855" s="27" t="s">
        <v>291</v>
      </c>
      <c r="I24855" s="27" t="s">
        <v>319</v>
      </c>
      <c r="J24855" s="27" t="s">
        <v>344</v>
      </c>
      <c r="K24855" s="27" t="s">
        <v>346</v>
      </c>
      <c r="L24855" s="27" t="s">
        <v>332</v>
      </c>
      <c r="M24855" s="27" t="s">
        <v>338</v>
      </c>
      <c r="N24855" s="27" t="s">
        <v>309</v>
      </c>
      <c r="O24855" s="27" t="s">
        <v>28</v>
      </c>
      <c r="P24855" s="27">
        <v>411.220055253</v>
      </c>
    </row>
    <row r="24856" spans="7:16" x14ac:dyDescent="0.25">
      <c r="G24856" s="27" t="str">
        <f t="shared" si="388"/>
        <v>2021/2022TransregionalAll SectorsAll UsesGrantAll DestinationsPublicMultilateral Climate Funds</v>
      </c>
      <c r="H24856" s="27" t="s">
        <v>291</v>
      </c>
      <c r="I24856" s="27" t="s">
        <v>319</v>
      </c>
      <c r="J24856" s="27" t="s">
        <v>344</v>
      </c>
      <c r="K24856" s="27" t="s">
        <v>346</v>
      </c>
      <c r="L24856" s="27" t="s">
        <v>332</v>
      </c>
      <c r="M24856" s="27" t="s">
        <v>338</v>
      </c>
      <c r="N24856" s="27" t="s">
        <v>309</v>
      </c>
      <c r="O24856" s="27" t="s">
        <v>29</v>
      </c>
      <c r="P24856" s="27">
        <v>0.64</v>
      </c>
    </row>
    <row r="24857" spans="7:16" x14ac:dyDescent="0.25">
      <c r="G24857" s="27" t="str">
        <f t="shared" si="388"/>
        <v>2021/2022TransregionalAll SectorsAll UsesGrantAll DestinationsPublicMultilateral DFI</v>
      </c>
      <c r="H24857" s="27" t="s">
        <v>291</v>
      </c>
      <c r="I24857" s="27" t="s">
        <v>319</v>
      </c>
      <c r="J24857" s="27" t="s">
        <v>344</v>
      </c>
      <c r="K24857" s="27" t="s">
        <v>346</v>
      </c>
      <c r="L24857" s="27" t="s">
        <v>332</v>
      </c>
      <c r="M24857" s="27" t="s">
        <v>338</v>
      </c>
      <c r="N24857" s="27" t="s">
        <v>309</v>
      </c>
      <c r="O24857" s="27" t="s">
        <v>30</v>
      </c>
      <c r="P24857" s="27">
        <v>2.8602023160000001</v>
      </c>
    </row>
    <row r="24858" spans="7:16" x14ac:dyDescent="0.25">
      <c r="G24858" s="27" t="str">
        <f t="shared" si="388"/>
        <v>2021/2022TransregionalAll SectorsAll UsesGrantAll DestinationsPublicPublic Fund</v>
      </c>
      <c r="H24858" s="27" t="s">
        <v>291</v>
      </c>
      <c r="I24858" s="27" t="s">
        <v>319</v>
      </c>
      <c r="J24858" s="27" t="s">
        <v>344</v>
      </c>
      <c r="K24858" s="27" t="s">
        <v>346</v>
      </c>
      <c r="L24858" s="27" t="s">
        <v>332</v>
      </c>
      <c r="M24858" s="27" t="s">
        <v>338</v>
      </c>
      <c r="N24858" s="27" t="s">
        <v>309</v>
      </c>
      <c r="O24858" s="27" t="s">
        <v>311</v>
      </c>
      <c r="P24858" s="27">
        <v>0</v>
      </c>
    </row>
    <row r="24859" spans="7:16" x14ac:dyDescent="0.25">
      <c r="G24859" s="27" t="str">
        <f t="shared" si="388"/>
        <v>2021/2022TransregionalAll SectorsAll UsesGrantAll DestinationsPublicSOE</v>
      </c>
      <c r="H24859" s="27" t="s">
        <v>291</v>
      </c>
      <c r="I24859" s="27" t="s">
        <v>319</v>
      </c>
      <c r="J24859" s="27" t="s">
        <v>344</v>
      </c>
      <c r="K24859" s="27" t="s">
        <v>346</v>
      </c>
      <c r="L24859" s="27" t="s">
        <v>332</v>
      </c>
      <c r="M24859" s="27" t="s">
        <v>338</v>
      </c>
      <c r="N24859" s="27" t="s">
        <v>309</v>
      </c>
      <c r="O24859" s="27" t="s">
        <v>34</v>
      </c>
      <c r="P24859" s="27">
        <v>0</v>
      </c>
    </row>
    <row r="24860" spans="7:16" x14ac:dyDescent="0.25">
      <c r="G24860" s="27" t="str">
        <f t="shared" si="388"/>
        <v>2021/2022TransregionalAll SectorsAll UsesGrantAll DestinationsPublicUnknown</v>
      </c>
      <c r="H24860" s="27" t="s">
        <v>291</v>
      </c>
      <c r="I24860" s="27" t="s">
        <v>319</v>
      </c>
      <c r="J24860" s="27" t="s">
        <v>344</v>
      </c>
      <c r="K24860" s="27" t="s">
        <v>346</v>
      </c>
      <c r="L24860" s="27" t="s">
        <v>332</v>
      </c>
      <c r="M24860" s="27" t="s">
        <v>338</v>
      </c>
      <c r="N24860" s="27" t="s">
        <v>309</v>
      </c>
      <c r="O24860" s="27" t="s">
        <v>301</v>
      </c>
      <c r="P24860" s="27">
        <v>19.166028709999999</v>
      </c>
    </row>
    <row r="24861" spans="7:16" x14ac:dyDescent="0.25">
      <c r="G24861" s="27" t="str">
        <f t="shared" si="388"/>
        <v>2021/2022TransregionalAll SectorsAll UsesGrantDomesticPublicGovernment</v>
      </c>
      <c r="H24861" s="27" t="s">
        <v>291</v>
      </c>
      <c r="I24861" s="27" t="s">
        <v>319</v>
      </c>
      <c r="J24861" s="27" t="s">
        <v>344</v>
      </c>
      <c r="K24861" s="27" t="s">
        <v>346</v>
      </c>
      <c r="L24861" s="27" t="s">
        <v>332</v>
      </c>
      <c r="M24861" s="27" t="s">
        <v>323</v>
      </c>
      <c r="N24861" s="27" t="s">
        <v>309</v>
      </c>
      <c r="O24861" s="27" t="s">
        <v>28</v>
      </c>
      <c r="P24861" s="27">
        <v>0</v>
      </c>
    </row>
    <row r="24862" spans="7:16" x14ac:dyDescent="0.25">
      <c r="G24862" s="27" t="str">
        <f t="shared" si="388"/>
        <v>2021/2022TransregionalAll SectorsAll UsesGrantDomesticPublicUnknown</v>
      </c>
      <c r="H24862" s="27" t="s">
        <v>291</v>
      </c>
      <c r="I24862" s="27" t="s">
        <v>319</v>
      </c>
      <c r="J24862" s="27" t="s">
        <v>344</v>
      </c>
      <c r="K24862" s="27" t="s">
        <v>346</v>
      </c>
      <c r="L24862" s="27" t="s">
        <v>332</v>
      </c>
      <c r="M24862" s="27" t="s">
        <v>323</v>
      </c>
      <c r="N24862" s="27" t="s">
        <v>309</v>
      </c>
      <c r="O24862" s="27" t="s">
        <v>301</v>
      </c>
      <c r="P24862" s="27">
        <v>19.166028709999999</v>
      </c>
    </row>
    <row r="24863" spans="7:16" x14ac:dyDescent="0.25">
      <c r="G24863" s="27" t="str">
        <f t="shared" si="388"/>
        <v>2021/2022TransregionalAll SectorsAll UsesGrantInternationalPrivateInstitutional Investors</v>
      </c>
      <c r="H24863" s="27" t="s">
        <v>291</v>
      </c>
      <c r="I24863" s="27" t="s">
        <v>319</v>
      </c>
      <c r="J24863" s="27" t="s">
        <v>344</v>
      </c>
      <c r="K24863" s="27" t="s">
        <v>346</v>
      </c>
      <c r="L24863" s="27" t="s">
        <v>332</v>
      </c>
      <c r="M24863" s="27" t="s">
        <v>324</v>
      </c>
      <c r="N24863" s="27" t="s">
        <v>306</v>
      </c>
      <c r="O24863" s="27" t="s">
        <v>27</v>
      </c>
      <c r="P24863" s="27">
        <v>47.838093521999902</v>
      </c>
    </row>
    <row r="24864" spans="7:16" x14ac:dyDescent="0.25">
      <c r="G24864" s="27" t="str">
        <f t="shared" si="388"/>
        <v>2021/2022TransregionalAll SectorsAll UsesGrantInternationalPublicBilateral DFI</v>
      </c>
      <c r="H24864" s="27" t="s">
        <v>291</v>
      </c>
      <c r="I24864" s="27" t="s">
        <v>319</v>
      </c>
      <c r="J24864" s="27" t="s">
        <v>344</v>
      </c>
      <c r="K24864" s="27" t="s">
        <v>346</v>
      </c>
      <c r="L24864" s="27" t="s">
        <v>332</v>
      </c>
      <c r="M24864" s="27" t="s">
        <v>324</v>
      </c>
      <c r="N24864" s="27" t="s">
        <v>309</v>
      </c>
      <c r="O24864" s="27" t="s">
        <v>31</v>
      </c>
      <c r="P24864" s="27">
        <v>2.3651844839999998</v>
      </c>
    </row>
    <row r="24865" spans="7:16" x14ac:dyDescent="0.25">
      <c r="G24865" s="27" t="str">
        <f t="shared" si="388"/>
        <v>2021/2022TransregionalAll SectorsAll UsesGrantInternationalPublicGovernment</v>
      </c>
      <c r="H24865" s="27" t="s">
        <v>291</v>
      </c>
      <c r="I24865" s="27" t="s">
        <v>319</v>
      </c>
      <c r="J24865" s="27" t="s">
        <v>344</v>
      </c>
      <c r="K24865" s="27" t="s">
        <v>346</v>
      </c>
      <c r="L24865" s="27" t="s">
        <v>332</v>
      </c>
      <c r="M24865" s="27" t="s">
        <v>324</v>
      </c>
      <c r="N24865" s="27" t="s">
        <v>309</v>
      </c>
      <c r="O24865" s="27" t="s">
        <v>28</v>
      </c>
      <c r="P24865" s="27">
        <v>411.220055253</v>
      </c>
    </row>
    <row r="24866" spans="7:16" x14ac:dyDescent="0.25">
      <c r="G24866" s="27" t="str">
        <f t="shared" si="388"/>
        <v>2021/2022TransregionalAll SectorsAll UsesGrantInternationalPublicMultilateral Climate Funds</v>
      </c>
      <c r="H24866" s="27" t="s">
        <v>291</v>
      </c>
      <c r="I24866" s="27" t="s">
        <v>319</v>
      </c>
      <c r="J24866" s="27" t="s">
        <v>344</v>
      </c>
      <c r="K24866" s="27" t="s">
        <v>346</v>
      </c>
      <c r="L24866" s="27" t="s">
        <v>332</v>
      </c>
      <c r="M24866" s="27" t="s">
        <v>324</v>
      </c>
      <c r="N24866" s="27" t="s">
        <v>309</v>
      </c>
      <c r="O24866" s="27" t="s">
        <v>29</v>
      </c>
      <c r="P24866" s="27">
        <v>0.64</v>
      </c>
    </row>
    <row r="24867" spans="7:16" x14ac:dyDescent="0.25">
      <c r="G24867" s="27" t="str">
        <f t="shared" si="388"/>
        <v>2021/2022TransregionalAll SectorsAll UsesGrantInternationalPublicMultilateral DFI</v>
      </c>
      <c r="H24867" s="27" t="s">
        <v>291</v>
      </c>
      <c r="I24867" s="27" t="s">
        <v>319</v>
      </c>
      <c r="J24867" s="27" t="s">
        <v>344</v>
      </c>
      <c r="K24867" s="27" t="s">
        <v>346</v>
      </c>
      <c r="L24867" s="27" t="s">
        <v>332</v>
      </c>
      <c r="M24867" s="27" t="s">
        <v>324</v>
      </c>
      <c r="N24867" s="27" t="s">
        <v>309</v>
      </c>
      <c r="O24867" s="27" t="s">
        <v>30</v>
      </c>
      <c r="P24867" s="27">
        <v>2.8602023160000001</v>
      </c>
    </row>
    <row r="24868" spans="7:16" x14ac:dyDescent="0.25">
      <c r="G24868" s="27" t="str">
        <f t="shared" si="388"/>
        <v>2021/2022TransregionalAll SectorsAll UsesGrantInternationalPublicPublic Fund</v>
      </c>
      <c r="H24868" s="27" t="s">
        <v>291</v>
      </c>
      <c r="I24868" s="27" t="s">
        <v>319</v>
      </c>
      <c r="J24868" s="27" t="s">
        <v>344</v>
      </c>
      <c r="K24868" s="27" t="s">
        <v>346</v>
      </c>
      <c r="L24868" s="27" t="s">
        <v>332</v>
      </c>
      <c r="M24868" s="27" t="s">
        <v>324</v>
      </c>
      <c r="N24868" s="27" t="s">
        <v>309</v>
      </c>
      <c r="O24868" s="27" t="s">
        <v>311</v>
      </c>
      <c r="P24868" s="27">
        <v>0</v>
      </c>
    </row>
    <row r="24869" spans="7:16" x14ac:dyDescent="0.25">
      <c r="G24869" s="27" t="str">
        <f t="shared" si="388"/>
        <v>2021/2022TransregionalAll SectorsAll UsesGrantInternationalPublicSOE</v>
      </c>
      <c r="H24869" s="27" t="s">
        <v>291</v>
      </c>
      <c r="I24869" s="27" t="s">
        <v>319</v>
      </c>
      <c r="J24869" s="27" t="s">
        <v>344</v>
      </c>
      <c r="K24869" s="27" t="s">
        <v>346</v>
      </c>
      <c r="L24869" s="27" t="s">
        <v>332</v>
      </c>
      <c r="M24869" s="27" t="s">
        <v>324</v>
      </c>
      <c r="N24869" s="27" t="s">
        <v>309</v>
      </c>
      <c r="O24869" s="27" t="s">
        <v>34</v>
      </c>
      <c r="P24869" s="27">
        <v>0</v>
      </c>
    </row>
    <row r="24870" spans="7:16" x14ac:dyDescent="0.25">
      <c r="G24870" s="27" t="str">
        <f t="shared" si="388"/>
        <v>2021/2022TransregionalAll SectorsAll UsesLow-cost project debtAll DestinationsPublicBilateral DFI</v>
      </c>
      <c r="H24870" s="27" t="s">
        <v>291</v>
      </c>
      <c r="I24870" s="27" t="s">
        <v>319</v>
      </c>
      <c r="J24870" s="27" t="s">
        <v>344</v>
      </c>
      <c r="K24870" s="27" t="s">
        <v>346</v>
      </c>
      <c r="L24870" s="27" t="s">
        <v>336</v>
      </c>
      <c r="M24870" s="27" t="s">
        <v>338</v>
      </c>
      <c r="N24870" s="27" t="s">
        <v>309</v>
      </c>
      <c r="O24870" s="27" t="s">
        <v>31</v>
      </c>
      <c r="P24870" s="27">
        <v>0</v>
      </c>
    </row>
    <row r="24871" spans="7:16" x14ac:dyDescent="0.25">
      <c r="G24871" s="27" t="str">
        <f t="shared" si="388"/>
        <v>2021/2022TransregionalAll SectorsAll UsesLow-cost project debtAll DestinationsPublicNational DFI</v>
      </c>
      <c r="H24871" s="27" t="s">
        <v>291</v>
      </c>
      <c r="I24871" s="27" t="s">
        <v>319</v>
      </c>
      <c r="J24871" s="27" t="s">
        <v>344</v>
      </c>
      <c r="K24871" s="27" t="s">
        <v>346</v>
      </c>
      <c r="L24871" s="27" t="s">
        <v>336</v>
      </c>
      <c r="M24871" s="27" t="s">
        <v>338</v>
      </c>
      <c r="N24871" s="27" t="s">
        <v>309</v>
      </c>
      <c r="O24871" s="27" t="s">
        <v>33</v>
      </c>
      <c r="P24871" s="27">
        <v>0</v>
      </c>
    </row>
    <row r="24872" spans="7:16" x14ac:dyDescent="0.25">
      <c r="G24872" s="27" t="str">
        <f t="shared" si="388"/>
        <v>2021/2022TransregionalAll SectorsAll UsesLow-cost project debtInternationalPublicBilateral DFI</v>
      </c>
      <c r="H24872" s="27" t="s">
        <v>291</v>
      </c>
      <c r="I24872" s="27" t="s">
        <v>319</v>
      </c>
      <c r="J24872" s="27" t="s">
        <v>344</v>
      </c>
      <c r="K24872" s="27" t="s">
        <v>346</v>
      </c>
      <c r="L24872" s="27" t="s">
        <v>336</v>
      </c>
      <c r="M24872" s="27" t="s">
        <v>324</v>
      </c>
      <c r="N24872" s="27" t="s">
        <v>309</v>
      </c>
      <c r="O24872" s="27" t="s">
        <v>31</v>
      </c>
      <c r="P24872" s="27">
        <v>0</v>
      </c>
    </row>
    <row r="24873" spans="7:16" x14ac:dyDescent="0.25">
      <c r="G24873" s="27" t="str">
        <f t="shared" si="388"/>
        <v>2021/2022TransregionalAll SectorsAll UsesLow-cost project debtInternationalPublicNational DFI</v>
      </c>
      <c r="H24873" s="27" t="s">
        <v>291</v>
      </c>
      <c r="I24873" s="27" t="s">
        <v>319</v>
      </c>
      <c r="J24873" s="27" t="s">
        <v>344</v>
      </c>
      <c r="K24873" s="27" t="s">
        <v>346</v>
      </c>
      <c r="L24873" s="27" t="s">
        <v>336</v>
      </c>
      <c r="M24873" s="27" t="s">
        <v>324</v>
      </c>
      <c r="N24873" s="27" t="s">
        <v>309</v>
      </c>
      <c r="O24873" s="27" t="s">
        <v>33</v>
      </c>
      <c r="P24873" s="27">
        <v>0</v>
      </c>
    </row>
    <row r="24874" spans="7:16" x14ac:dyDescent="0.25">
      <c r="G24874" s="27" t="str">
        <f t="shared" si="388"/>
        <v>2021/2022TransregionalAll SectorsAll UsesProject-level equityAll DestinationsPrivateUnknown</v>
      </c>
      <c r="H24874" s="27" t="s">
        <v>291</v>
      </c>
      <c r="I24874" s="27" t="s">
        <v>319</v>
      </c>
      <c r="J24874" s="27" t="s">
        <v>344</v>
      </c>
      <c r="K24874" s="27" t="s">
        <v>346</v>
      </c>
      <c r="L24874" s="27" t="s">
        <v>337</v>
      </c>
      <c r="M24874" s="27" t="s">
        <v>338</v>
      </c>
      <c r="N24874" s="27" t="s">
        <v>306</v>
      </c>
      <c r="O24874" s="27" t="s">
        <v>301</v>
      </c>
      <c r="P24874" s="27">
        <v>265.83583809999999</v>
      </c>
    </row>
    <row r="24875" spans="7:16" x14ac:dyDescent="0.25">
      <c r="G24875" s="27" t="str">
        <f t="shared" si="388"/>
        <v>2021/2022TransregionalAll SectorsAll UsesProject-level equityAll DestinationsPublicBilateral DFI</v>
      </c>
      <c r="H24875" s="27" t="s">
        <v>291</v>
      </c>
      <c r="I24875" s="27" t="s">
        <v>319</v>
      </c>
      <c r="J24875" s="27" t="s">
        <v>344</v>
      </c>
      <c r="K24875" s="27" t="s">
        <v>346</v>
      </c>
      <c r="L24875" s="27" t="s">
        <v>337</v>
      </c>
      <c r="M24875" s="27" t="s">
        <v>338</v>
      </c>
      <c r="N24875" s="27" t="s">
        <v>309</v>
      </c>
      <c r="O24875" s="27" t="s">
        <v>31</v>
      </c>
      <c r="P24875" s="27">
        <v>48.099673260000003</v>
      </c>
    </row>
    <row r="24876" spans="7:16" x14ac:dyDescent="0.25">
      <c r="G24876" s="27" t="str">
        <f t="shared" si="388"/>
        <v>2021/2022TransregionalAll SectorsAll UsesProject-level equityAll DestinationsPublicGovernment</v>
      </c>
      <c r="H24876" s="27" t="s">
        <v>291</v>
      </c>
      <c r="I24876" s="27" t="s">
        <v>319</v>
      </c>
      <c r="J24876" s="27" t="s">
        <v>344</v>
      </c>
      <c r="K24876" s="27" t="s">
        <v>346</v>
      </c>
      <c r="L24876" s="27" t="s">
        <v>337</v>
      </c>
      <c r="M24876" s="27" t="s">
        <v>338</v>
      </c>
      <c r="N24876" s="27" t="s">
        <v>309</v>
      </c>
      <c r="O24876" s="27" t="s">
        <v>28</v>
      </c>
      <c r="P24876" s="27">
        <v>0</v>
      </c>
    </row>
    <row r="24877" spans="7:16" x14ac:dyDescent="0.25">
      <c r="G24877" s="27" t="str">
        <f t="shared" si="388"/>
        <v>2021/2022TransregionalAll SectorsAll UsesProject-level equityAll DestinationsPublicMultilateral DFI</v>
      </c>
      <c r="H24877" s="27" t="s">
        <v>291</v>
      </c>
      <c r="I24877" s="27" t="s">
        <v>319</v>
      </c>
      <c r="J24877" s="27" t="s">
        <v>344</v>
      </c>
      <c r="K24877" s="27" t="s">
        <v>346</v>
      </c>
      <c r="L24877" s="27" t="s">
        <v>337</v>
      </c>
      <c r="M24877" s="27" t="s">
        <v>338</v>
      </c>
      <c r="N24877" s="27" t="s">
        <v>309</v>
      </c>
      <c r="O24877" s="27" t="s">
        <v>30</v>
      </c>
      <c r="P24877" s="27">
        <v>46.722222142999897</v>
      </c>
    </row>
    <row r="24878" spans="7:16" x14ac:dyDescent="0.25">
      <c r="G24878" s="27" t="str">
        <f t="shared" si="388"/>
        <v>2021/2022TransregionalAll SectorsAll UsesProject-level equityDomesticPrivateUnknown</v>
      </c>
      <c r="H24878" s="27" t="s">
        <v>291</v>
      </c>
      <c r="I24878" s="27" t="s">
        <v>319</v>
      </c>
      <c r="J24878" s="27" t="s">
        <v>344</v>
      </c>
      <c r="K24878" s="27" t="s">
        <v>346</v>
      </c>
      <c r="L24878" s="27" t="s">
        <v>337</v>
      </c>
      <c r="M24878" s="27" t="s">
        <v>323</v>
      </c>
      <c r="N24878" s="27" t="s">
        <v>306</v>
      </c>
      <c r="O24878" s="27" t="s">
        <v>301</v>
      </c>
      <c r="P24878" s="27">
        <v>265.83583809999999</v>
      </c>
    </row>
    <row r="24879" spans="7:16" x14ac:dyDescent="0.25">
      <c r="G24879" s="27" t="str">
        <f t="shared" si="388"/>
        <v>2021/2022TransregionalAll SectorsAll UsesProject-level equityInternationalPublicBilateral DFI</v>
      </c>
      <c r="H24879" s="27" t="s">
        <v>291</v>
      </c>
      <c r="I24879" s="27" t="s">
        <v>319</v>
      </c>
      <c r="J24879" s="27" t="s">
        <v>344</v>
      </c>
      <c r="K24879" s="27" t="s">
        <v>346</v>
      </c>
      <c r="L24879" s="27" t="s">
        <v>337</v>
      </c>
      <c r="M24879" s="27" t="s">
        <v>324</v>
      </c>
      <c r="N24879" s="27" t="s">
        <v>309</v>
      </c>
      <c r="O24879" s="27" t="s">
        <v>31</v>
      </c>
      <c r="P24879" s="27">
        <v>48.099673260000003</v>
      </c>
    </row>
    <row r="24880" spans="7:16" x14ac:dyDescent="0.25">
      <c r="G24880" s="27" t="str">
        <f t="shared" si="388"/>
        <v>2021/2022TransregionalAll SectorsAll UsesProject-level equityInternationalPublicGovernment</v>
      </c>
      <c r="H24880" s="27" t="s">
        <v>291</v>
      </c>
      <c r="I24880" s="27" t="s">
        <v>319</v>
      </c>
      <c r="J24880" s="27" t="s">
        <v>344</v>
      </c>
      <c r="K24880" s="27" t="s">
        <v>346</v>
      </c>
      <c r="L24880" s="27" t="s">
        <v>337</v>
      </c>
      <c r="M24880" s="27" t="s">
        <v>324</v>
      </c>
      <c r="N24880" s="27" t="s">
        <v>309</v>
      </c>
      <c r="O24880" s="27" t="s">
        <v>28</v>
      </c>
      <c r="P24880" s="27">
        <v>0</v>
      </c>
    </row>
    <row r="24881" spans="7:16" x14ac:dyDescent="0.25">
      <c r="G24881" s="27" t="str">
        <f t="shared" si="388"/>
        <v>2021/2022TransregionalAll SectorsAll UsesProject-level equityInternationalPublicMultilateral DFI</v>
      </c>
      <c r="H24881" s="27" t="s">
        <v>291</v>
      </c>
      <c r="I24881" s="27" t="s">
        <v>319</v>
      </c>
      <c r="J24881" s="27" t="s">
        <v>344</v>
      </c>
      <c r="K24881" s="27" t="s">
        <v>346</v>
      </c>
      <c r="L24881" s="27" t="s">
        <v>337</v>
      </c>
      <c r="M24881" s="27" t="s">
        <v>324</v>
      </c>
      <c r="N24881" s="27" t="s">
        <v>309</v>
      </c>
      <c r="O24881" s="27" t="s">
        <v>30</v>
      </c>
      <c r="P24881" s="27">
        <v>46.722222142999897</v>
      </c>
    </row>
    <row r="24882" spans="7:16" x14ac:dyDescent="0.25">
      <c r="G24882" s="27" t="str">
        <f t="shared" si="388"/>
        <v>2021/2022TransregionalAll SectorsAll UsesProject-level market rate debtAll DestinationsPrivateCommercial FI</v>
      </c>
      <c r="H24882" s="27" t="s">
        <v>291</v>
      </c>
      <c r="I24882" s="27" t="s">
        <v>319</v>
      </c>
      <c r="J24882" s="27" t="s">
        <v>344</v>
      </c>
      <c r="K24882" s="27" t="s">
        <v>346</v>
      </c>
      <c r="L24882" s="27" t="s">
        <v>335</v>
      </c>
      <c r="M24882" s="27" t="s">
        <v>338</v>
      </c>
      <c r="N24882" s="27" t="s">
        <v>306</v>
      </c>
      <c r="O24882" s="27" t="s">
        <v>23</v>
      </c>
      <c r="P24882" s="27">
        <v>0</v>
      </c>
    </row>
    <row r="24883" spans="7:16" x14ac:dyDescent="0.25">
      <c r="G24883" s="27" t="str">
        <f t="shared" si="388"/>
        <v>2021/2022TransregionalAll SectorsAll UsesProject-level market rate debtAll DestinationsPublicMultilateral DFI</v>
      </c>
      <c r="H24883" s="27" t="s">
        <v>291</v>
      </c>
      <c r="I24883" s="27" t="s">
        <v>319</v>
      </c>
      <c r="J24883" s="27" t="s">
        <v>344</v>
      </c>
      <c r="K24883" s="27" t="s">
        <v>346</v>
      </c>
      <c r="L24883" s="27" t="s">
        <v>335</v>
      </c>
      <c r="M24883" s="27" t="s">
        <v>338</v>
      </c>
      <c r="N24883" s="27" t="s">
        <v>309</v>
      </c>
      <c r="O24883" s="27" t="s">
        <v>30</v>
      </c>
      <c r="P24883" s="27">
        <v>0.44146192299999998</v>
      </c>
    </row>
    <row r="24884" spans="7:16" x14ac:dyDescent="0.25">
      <c r="G24884" s="27" t="str">
        <f t="shared" si="388"/>
        <v>2021/2022TransregionalAll SectorsAll UsesProject-level market rate debtDomesticPrivateCommercial FI</v>
      </c>
      <c r="H24884" s="27" t="s">
        <v>291</v>
      </c>
      <c r="I24884" s="27" t="s">
        <v>319</v>
      </c>
      <c r="J24884" s="27" t="s">
        <v>344</v>
      </c>
      <c r="K24884" s="27" t="s">
        <v>346</v>
      </c>
      <c r="L24884" s="27" t="s">
        <v>335</v>
      </c>
      <c r="M24884" s="27" t="s">
        <v>323</v>
      </c>
      <c r="N24884" s="27" t="s">
        <v>306</v>
      </c>
      <c r="O24884" s="27" t="s">
        <v>23</v>
      </c>
      <c r="P24884" s="27">
        <v>0</v>
      </c>
    </row>
    <row r="24885" spans="7:16" x14ac:dyDescent="0.25">
      <c r="G24885" s="27" t="str">
        <f t="shared" si="388"/>
        <v>2021/2022TransregionalAll SectorsAll UsesProject-level market rate debtInternationalPublicMultilateral DFI</v>
      </c>
      <c r="H24885" s="27" t="s">
        <v>291</v>
      </c>
      <c r="I24885" s="27" t="s">
        <v>319</v>
      </c>
      <c r="J24885" s="27" t="s">
        <v>344</v>
      </c>
      <c r="K24885" s="27" t="s">
        <v>346</v>
      </c>
      <c r="L24885" s="27" t="s">
        <v>335</v>
      </c>
      <c r="M24885" s="27" t="s">
        <v>324</v>
      </c>
      <c r="N24885" s="27" t="s">
        <v>309</v>
      </c>
      <c r="O24885" s="27" t="s">
        <v>30</v>
      </c>
      <c r="P24885" s="27">
        <v>0.44146192299999998</v>
      </c>
    </row>
    <row r="24886" spans="7:16" x14ac:dyDescent="0.25">
      <c r="G24886" s="27" t="str">
        <f t="shared" si="388"/>
        <v>2021/2022TransregionalAll SectorsAll UsesUnknownAll DestinationsPublicMultilateral DFI</v>
      </c>
      <c r="H24886" s="27" t="s">
        <v>291</v>
      </c>
      <c r="I24886" s="27" t="s">
        <v>319</v>
      </c>
      <c r="J24886" s="27" t="s">
        <v>344</v>
      </c>
      <c r="K24886" s="27" t="s">
        <v>346</v>
      </c>
      <c r="L24886" s="27" t="s">
        <v>301</v>
      </c>
      <c r="M24886" s="27" t="s">
        <v>338</v>
      </c>
      <c r="N24886" s="27" t="s">
        <v>309</v>
      </c>
      <c r="O24886" s="27" t="s">
        <v>30</v>
      </c>
      <c r="P24886" s="27">
        <v>0.40250000000000002</v>
      </c>
    </row>
    <row r="24887" spans="7:16" x14ac:dyDescent="0.25">
      <c r="G24887" s="27" t="str">
        <f t="shared" si="388"/>
        <v>2021/2022TransregionalAll SectorsAll UsesUnknownAll DestinationsUnknownUnknown</v>
      </c>
      <c r="H24887" s="27" t="s">
        <v>291</v>
      </c>
      <c r="I24887" s="27" t="s">
        <v>319</v>
      </c>
      <c r="J24887" s="27" t="s">
        <v>344</v>
      </c>
      <c r="K24887" s="27" t="s">
        <v>346</v>
      </c>
      <c r="L24887" s="27" t="s">
        <v>301</v>
      </c>
      <c r="M24887" s="27" t="s">
        <v>338</v>
      </c>
      <c r="N24887" s="27" t="s">
        <v>301</v>
      </c>
      <c r="O24887" s="27" t="s">
        <v>301</v>
      </c>
      <c r="P24887" s="27">
        <v>56940.702980000002</v>
      </c>
    </row>
    <row r="24888" spans="7:16" x14ac:dyDescent="0.25">
      <c r="G24888" s="27" t="str">
        <f t="shared" si="388"/>
        <v>2021/2022TransregionalAll SectorsAll UsesUnknownDomesticUnknownUnknown</v>
      </c>
      <c r="H24888" s="27" t="s">
        <v>291</v>
      </c>
      <c r="I24888" s="27" t="s">
        <v>319</v>
      </c>
      <c r="J24888" s="27" t="s">
        <v>344</v>
      </c>
      <c r="K24888" s="27" t="s">
        <v>346</v>
      </c>
      <c r="L24888" s="27" t="s">
        <v>301</v>
      </c>
      <c r="M24888" s="27" t="s">
        <v>323</v>
      </c>
      <c r="N24888" s="27" t="s">
        <v>301</v>
      </c>
      <c r="O24888" s="27" t="s">
        <v>301</v>
      </c>
      <c r="P24888" s="27">
        <v>18731.880020000001</v>
      </c>
    </row>
    <row r="24889" spans="7:16" x14ac:dyDescent="0.25">
      <c r="G24889" s="27" t="str">
        <f t="shared" si="388"/>
        <v>2021/2022TransregionalAll SectorsAll UsesUnknownInternationalPublicMultilateral DFI</v>
      </c>
      <c r="H24889" s="27" t="s">
        <v>291</v>
      </c>
      <c r="I24889" s="27" t="s">
        <v>319</v>
      </c>
      <c r="J24889" s="27" t="s">
        <v>344</v>
      </c>
      <c r="K24889" s="27" t="s">
        <v>346</v>
      </c>
      <c r="L24889" s="27" t="s">
        <v>301</v>
      </c>
      <c r="M24889" s="27" t="s">
        <v>324</v>
      </c>
      <c r="N24889" s="27" t="s">
        <v>309</v>
      </c>
      <c r="O24889" s="27" t="s">
        <v>30</v>
      </c>
      <c r="P24889" s="27">
        <v>0.40250000000000002</v>
      </c>
    </row>
    <row r="24890" spans="7:16" x14ac:dyDescent="0.25">
      <c r="G24890" s="27" t="str">
        <f t="shared" si="388"/>
        <v>2021/2022TransregionalAll SectorsAll UsesUnknownUnknownUnknownUnknown</v>
      </c>
      <c r="H24890" s="27" t="s">
        <v>291</v>
      </c>
      <c r="I24890" s="27" t="s">
        <v>319</v>
      </c>
      <c r="J24890" s="27" t="s">
        <v>344</v>
      </c>
      <c r="K24890" s="27" t="s">
        <v>346</v>
      </c>
      <c r="L24890" s="27" t="s">
        <v>301</v>
      </c>
      <c r="M24890" s="27" t="s">
        <v>301</v>
      </c>
      <c r="N24890" s="27" t="s">
        <v>301</v>
      </c>
      <c r="O24890" s="27" t="s">
        <v>301</v>
      </c>
      <c r="P24890" s="27">
        <v>38208.822959999998</v>
      </c>
    </row>
    <row r="24891" spans="7:16" x14ac:dyDescent="0.25">
      <c r="G24891" s="27" t="str">
        <f t="shared" si="388"/>
        <v>2021/2022TransregionalAll SectorsMitigationAll InstrumentsAll DestinationsPrivateCommercial FI</v>
      </c>
      <c r="H24891" s="27" t="s">
        <v>291</v>
      </c>
      <c r="I24891" s="27" t="s">
        <v>319</v>
      </c>
      <c r="J24891" s="27" t="s">
        <v>344</v>
      </c>
      <c r="K24891" s="27" t="s">
        <v>303</v>
      </c>
      <c r="L24891" s="27" t="s">
        <v>345</v>
      </c>
      <c r="M24891" s="27" t="s">
        <v>338</v>
      </c>
      <c r="N24891" s="27" t="s">
        <v>306</v>
      </c>
      <c r="O24891" s="27" t="s">
        <v>23</v>
      </c>
      <c r="P24891" s="27">
        <v>0</v>
      </c>
    </row>
    <row r="24892" spans="7:16" x14ac:dyDescent="0.25">
      <c r="G24892" s="27" t="str">
        <f t="shared" si="388"/>
        <v>2021/2022TransregionalAll SectorsMitigationAll InstrumentsAll DestinationsPrivateCorporations</v>
      </c>
      <c r="H24892" s="27" t="s">
        <v>291</v>
      </c>
      <c r="I24892" s="27" t="s">
        <v>319</v>
      </c>
      <c r="J24892" s="27" t="s">
        <v>344</v>
      </c>
      <c r="K24892" s="27" t="s">
        <v>303</v>
      </c>
      <c r="L24892" s="27" t="s">
        <v>345</v>
      </c>
      <c r="M24892" s="27" t="s">
        <v>338</v>
      </c>
      <c r="N24892" s="27" t="s">
        <v>306</v>
      </c>
      <c r="O24892" s="27" t="s">
        <v>307</v>
      </c>
      <c r="P24892" s="27">
        <v>0</v>
      </c>
    </row>
    <row r="24893" spans="7:16" x14ac:dyDescent="0.25">
      <c r="G24893" s="27" t="str">
        <f t="shared" si="388"/>
        <v>2021/2022TransregionalAll SectorsMitigationAll InstrumentsAll DestinationsPrivateHouseholds/Individuals</v>
      </c>
      <c r="H24893" s="27" t="s">
        <v>291</v>
      </c>
      <c r="I24893" s="27" t="s">
        <v>319</v>
      </c>
      <c r="J24893" s="27" t="s">
        <v>344</v>
      </c>
      <c r="K24893" s="27" t="s">
        <v>303</v>
      </c>
      <c r="L24893" s="27" t="s">
        <v>345</v>
      </c>
      <c r="M24893" s="27" t="s">
        <v>338</v>
      </c>
      <c r="N24893" s="27" t="s">
        <v>306</v>
      </c>
      <c r="O24893" s="27" t="s">
        <v>308</v>
      </c>
      <c r="P24893" s="27">
        <v>0</v>
      </c>
    </row>
    <row r="24894" spans="7:16" x14ac:dyDescent="0.25">
      <c r="G24894" s="27" t="str">
        <f t="shared" si="388"/>
        <v>2021/2022TransregionalAll SectorsMitigationAll InstrumentsAll DestinationsPrivateInstitutional Investors</v>
      </c>
      <c r="H24894" s="27" t="s">
        <v>291</v>
      </c>
      <c r="I24894" s="27" t="s">
        <v>319</v>
      </c>
      <c r="J24894" s="27" t="s">
        <v>344</v>
      </c>
      <c r="K24894" s="27" t="s">
        <v>303</v>
      </c>
      <c r="L24894" s="27" t="s">
        <v>345</v>
      </c>
      <c r="M24894" s="27" t="s">
        <v>338</v>
      </c>
      <c r="N24894" s="27" t="s">
        <v>306</v>
      </c>
      <c r="O24894" s="27" t="s">
        <v>27</v>
      </c>
      <c r="P24894" s="27">
        <v>6.6814327450000004</v>
      </c>
    </row>
    <row r="24895" spans="7:16" x14ac:dyDescent="0.25">
      <c r="G24895" s="27" t="str">
        <f t="shared" si="388"/>
        <v>2021/2022TransregionalAll SectorsMitigationAll InstrumentsAll DestinationsPrivateUnknown</v>
      </c>
      <c r="H24895" s="27" t="s">
        <v>291</v>
      </c>
      <c r="I24895" s="27" t="s">
        <v>319</v>
      </c>
      <c r="J24895" s="27" t="s">
        <v>344</v>
      </c>
      <c r="K24895" s="27" t="s">
        <v>303</v>
      </c>
      <c r="L24895" s="27" t="s">
        <v>345</v>
      </c>
      <c r="M24895" s="27" t="s">
        <v>338</v>
      </c>
      <c r="N24895" s="27" t="s">
        <v>306</v>
      </c>
      <c r="O24895" s="27" t="s">
        <v>301</v>
      </c>
      <c r="P24895" s="27">
        <v>265.83583809999999</v>
      </c>
    </row>
    <row r="24896" spans="7:16" x14ac:dyDescent="0.25">
      <c r="G24896" s="27" t="str">
        <f t="shared" si="388"/>
        <v>2021/2022TransregionalAll SectorsMitigationAll InstrumentsAll DestinationsPublicBilateral DFI</v>
      </c>
      <c r="H24896" s="27" t="s">
        <v>291</v>
      </c>
      <c r="I24896" s="27" t="s">
        <v>319</v>
      </c>
      <c r="J24896" s="27" t="s">
        <v>344</v>
      </c>
      <c r="K24896" s="27" t="s">
        <v>303</v>
      </c>
      <c r="L24896" s="27" t="s">
        <v>345</v>
      </c>
      <c r="M24896" s="27" t="s">
        <v>338</v>
      </c>
      <c r="N24896" s="27" t="s">
        <v>309</v>
      </c>
      <c r="O24896" s="27" t="s">
        <v>31</v>
      </c>
      <c r="P24896" s="27">
        <v>48.099673260000003</v>
      </c>
    </row>
    <row r="24897" spans="7:16" x14ac:dyDescent="0.25">
      <c r="G24897" s="27" t="str">
        <f t="shared" si="388"/>
        <v>2021/2022TransregionalAll SectorsMitigationAll InstrumentsAll DestinationsPublicGovernment</v>
      </c>
      <c r="H24897" s="27" t="s">
        <v>291</v>
      </c>
      <c r="I24897" s="27" t="s">
        <v>319</v>
      </c>
      <c r="J24897" s="27" t="s">
        <v>344</v>
      </c>
      <c r="K24897" s="27" t="s">
        <v>303</v>
      </c>
      <c r="L24897" s="27" t="s">
        <v>345</v>
      </c>
      <c r="M24897" s="27" t="s">
        <v>338</v>
      </c>
      <c r="N24897" s="27" t="s">
        <v>309</v>
      </c>
      <c r="O24897" s="27" t="s">
        <v>28</v>
      </c>
      <c r="P24897" s="27">
        <v>95.205976996000004</v>
      </c>
    </row>
    <row r="24898" spans="7:16" x14ac:dyDescent="0.25">
      <c r="G24898" s="27" t="str">
        <f t="shared" si="388"/>
        <v>2021/2022TransregionalAll SectorsMitigationAll InstrumentsAll DestinationsPublicMultilateral Climate Funds</v>
      </c>
      <c r="H24898" s="27" t="s">
        <v>291</v>
      </c>
      <c r="I24898" s="27" t="s">
        <v>319</v>
      </c>
      <c r="J24898" s="27" t="s">
        <v>344</v>
      </c>
      <c r="K24898" s="27" t="s">
        <v>303</v>
      </c>
      <c r="L24898" s="27" t="s">
        <v>345</v>
      </c>
      <c r="M24898" s="27" t="s">
        <v>338</v>
      </c>
      <c r="N24898" s="27" t="s">
        <v>309</v>
      </c>
      <c r="O24898" s="27" t="s">
        <v>29</v>
      </c>
      <c r="P24898" s="27">
        <v>0</v>
      </c>
    </row>
    <row r="24899" spans="7:16" x14ac:dyDescent="0.25">
      <c r="G24899" s="27" t="str">
        <f t="shared" ref="G24899:G24962" si="389">+_xlfn.CONCAT(H24899:O24899)</f>
        <v>2021/2022TransregionalAll SectorsMitigationAll InstrumentsAll DestinationsPublicMultilateral DFI</v>
      </c>
      <c r="H24899" s="27" t="s">
        <v>291</v>
      </c>
      <c r="I24899" s="27" t="s">
        <v>319</v>
      </c>
      <c r="J24899" s="27" t="s">
        <v>344</v>
      </c>
      <c r="K24899" s="27" t="s">
        <v>303</v>
      </c>
      <c r="L24899" s="27" t="s">
        <v>345</v>
      </c>
      <c r="M24899" s="27" t="s">
        <v>338</v>
      </c>
      <c r="N24899" s="27" t="s">
        <v>309</v>
      </c>
      <c r="O24899" s="27" t="s">
        <v>30</v>
      </c>
      <c r="P24899" s="27">
        <v>47.890255474</v>
      </c>
    </row>
    <row r="24900" spans="7:16" x14ac:dyDescent="0.25">
      <c r="G24900" s="27" t="str">
        <f t="shared" si="389"/>
        <v>2021/2022TransregionalAll SectorsMitigationAll InstrumentsAll DestinationsPublicUnknown</v>
      </c>
      <c r="H24900" s="27" t="s">
        <v>291</v>
      </c>
      <c r="I24900" s="27" t="s">
        <v>319</v>
      </c>
      <c r="J24900" s="27" t="s">
        <v>344</v>
      </c>
      <c r="K24900" s="27" t="s">
        <v>303</v>
      </c>
      <c r="L24900" s="27" t="s">
        <v>345</v>
      </c>
      <c r="M24900" s="27" t="s">
        <v>338</v>
      </c>
      <c r="N24900" s="27" t="s">
        <v>309</v>
      </c>
      <c r="O24900" s="27" t="s">
        <v>301</v>
      </c>
      <c r="P24900" s="27">
        <v>19.166028709999999</v>
      </c>
    </row>
    <row r="24901" spans="7:16" x14ac:dyDescent="0.25">
      <c r="G24901" s="27" t="str">
        <f t="shared" si="389"/>
        <v>2021/2022TransregionalAll SectorsMitigationAll InstrumentsAll DestinationsUnknownUnknown</v>
      </c>
      <c r="H24901" s="27" t="s">
        <v>291</v>
      </c>
      <c r="I24901" s="27" t="s">
        <v>319</v>
      </c>
      <c r="J24901" s="27" t="s">
        <v>344</v>
      </c>
      <c r="K24901" s="27" t="s">
        <v>303</v>
      </c>
      <c r="L24901" s="27" t="s">
        <v>345</v>
      </c>
      <c r="M24901" s="27" t="s">
        <v>338</v>
      </c>
      <c r="N24901" s="27" t="s">
        <v>301</v>
      </c>
      <c r="O24901" s="27" t="s">
        <v>301</v>
      </c>
      <c r="P24901" s="27">
        <v>56940.702980000002</v>
      </c>
    </row>
    <row r="24902" spans="7:16" x14ac:dyDescent="0.25">
      <c r="G24902" s="27" t="str">
        <f t="shared" si="389"/>
        <v>2021/2022TransregionalAll SectorsMitigationAll InstrumentsDomesticPrivateCommercial FI</v>
      </c>
      <c r="H24902" s="27" t="s">
        <v>291</v>
      </c>
      <c r="I24902" s="27" t="s">
        <v>319</v>
      </c>
      <c r="J24902" s="27" t="s">
        <v>344</v>
      </c>
      <c r="K24902" s="27" t="s">
        <v>303</v>
      </c>
      <c r="L24902" s="27" t="s">
        <v>345</v>
      </c>
      <c r="M24902" s="27" t="s">
        <v>323</v>
      </c>
      <c r="N24902" s="27" t="s">
        <v>306</v>
      </c>
      <c r="O24902" s="27" t="s">
        <v>23</v>
      </c>
      <c r="P24902" s="27">
        <v>0</v>
      </c>
    </row>
    <row r="24903" spans="7:16" x14ac:dyDescent="0.25">
      <c r="G24903" s="27" t="str">
        <f t="shared" si="389"/>
        <v>2021/2022TransregionalAll SectorsMitigationAll InstrumentsDomesticPrivateCorporations</v>
      </c>
      <c r="H24903" s="27" t="s">
        <v>291</v>
      </c>
      <c r="I24903" s="27" t="s">
        <v>319</v>
      </c>
      <c r="J24903" s="27" t="s">
        <v>344</v>
      </c>
      <c r="K24903" s="27" t="s">
        <v>303</v>
      </c>
      <c r="L24903" s="27" t="s">
        <v>345</v>
      </c>
      <c r="M24903" s="27" t="s">
        <v>323</v>
      </c>
      <c r="N24903" s="27" t="s">
        <v>306</v>
      </c>
      <c r="O24903" s="27" t="s">
        <v>307</v>
      </c>
      <c r="P24903" s="27">
        <v>0</v>
      </c>
    </row>
    <row r="24904" spans="7:16" x14ac:dyDescent="0.25">
      <c r="G24904" s="27" t="str">
        <f t="shared" si="389"/>
        <v>2021/2022TransregionalAll SectorsMitigationAll InstrumentsDomesticPrivateHouseholds/Individuals</v>
      </c>
      <c r="H24904" s="27" t="s">
        <v>291</v>
      </c>
      <c r="I24904" s="27" t="s">
        <v>319</v>
      </c>
      <c r="J24904" s="27" t="s">
        <v>344</v>
      </c>
      <c r="K24904" s="27" t="s">
        <v>303</v>
      </c>
      <c r="L24904" s="27" t="s">
        <v>345</v>
      </c>
      <c r="M24904" s="27" t="s">
        <v>323</v>
      </c>
      <c r="N24904" s="27" t="s">
        <v>306</v>
      </c>
      <c r="O24904" s="27" t="s">
        <v>308</v>
      </c>
      <c r="P24904" s="27">
        <v>0</v>
      </c>
    </row>
    <row r="24905" spans="7:16" x14ac:dyDescent="0.25">
      <c r="G24905" s="27" t="str">
        <f t="shared" si="389"/>
        <v>2021/2022TransregionalAll SectorsMitigationAll InstrumentsDomesticPrivateUnknown</v>
      </c>
      <c r="H24905" s="27" t="s">
        <v>291</v>
      </c>
      <c r="I24905" s="27" t="s">
        <v>319</v>
      </c>
      <c r="J24905" s="27" t="s">
        <v>344</v>
      </c>
      <c r="K24905" s="27" t="s">
        <v>303</v>
      </c>
      <c r="L24905" s="27" t="s">
        <v>345</v>
      </c>
      <c r="M24905" s="27" t="s">
        <v>323</v>
      </c>
      <c r="N24905" s="27" t="s">
        <v>306</v>
      </c>
      <c r="O24905" s="27" t="s">
        <v>301</v>
      </c>
      <c r="P24905" s="27">
        <v>265.83583809999999</v>
      </c>
    </row>
    <row r="24906" spans="7:16" x14ac:dyDescent="0.25">
      <c r="G24906" s="27" t="str">
        <f t="shared" si="389"/>
        <v>2021/2022TransregionalAll SectorsMitigationAll InstrumentsDomesticPublicGovernment</v>
      </c>
      <c r="H24906" s="27" t="s">
        <v>291</v>
      </c>
      <c r="I24906" s="27" t="s">
        <v>319</v>
      </c>
      <c r="J24906" s="27" t="s">
        <v>344</v>
      </c>
      <c r="K24906" s="27" t="s">
        <v>303</v>
      </c>
      <c r="L24906" s="27" t="s">
        <v>345</v>
      </c>
      <c r="M24906" s="27" t="s">
        <v>323</v>
      </c>
      <c r="N24906" s="27" t="s">
        <v>309</v>
      </c>
      <c r="O24906" s="27" t="s">
        <v>28</v>
      </c>
      <c r="P24906" s="27">
        <v>0</v>
      </c>
    </row>
    <row r="24907" spans="7:16" x14ac:dyDescent="0.25">
      <c r="G24907" s="27" t="str">
        <f t="shared" si="389"/>
        <v>2021/2022TransregionalAll SectorsMitigationAll InstrumentsDomesticPublicUnknown</v>
      </c>
      <c r="H24907" s="27" t="s">
        <v>291</v>
      </c>
      <c r="I24907" s="27" t="s">
        <v>319</v>
      </c>
      <c r="J24907" s="27" t="s">
        <v>344</v>
      </c>
      <c r="K24907" s="27" t="s">
        <v>303</v>
      </c>
      <c r="L24907" s="27" t="s">
        <v>345</v>
      </c>
      <c r="M24907" s="27" t="s">
        <v>323</v>
      </c>
      <c r="N24907" s="27" t="s">
        <v>309</v>
      </c>
      <c r="O24907" s="27" t="s">
        <v>301</v>
      </c>
      <c r="P24907" s="27">
        <v>19.166028709999999</v>
      </c>
    </row>
    <row r="24908" spans="7:16" x14ac:dyDescent="0.25">
      <c r="G24908" s="27" t="str">
        <f t="shared" si="389"/>
        <v>2021/2022TransregionalAll SectorsMitigationAll InstrumentsDomesticUnknownUnknown</v>
      </c>
      <c r="H24908" s="27" t="s">
        <v>291</v>
      </c>
      <c r="I24908" s="27" t="s">
        <v>319</v>
      </c>
      <c r="J24908" s="27" t="s">
        <v>344</v>
      </c>
      <c r="K24908" s="27" t="s">
        <v>303</v>
      </c>
      <c r="L24908" s="27" t="s">
        <v>345</v>
      </c>
      <c r="M24908" s="27" t="s">
        <v>323</v>
      </c>
      <c r="N24908" s="27" t="s">
        <v>301</v>
      </c>
      <c r="O24908" s="27" t="s">
        <v>301</v>
      </c>
      <c r="P24908" s="27">
        <v>18731.880020000001</v>
      </c>
    </row>
    <row r="24909" spans="7:16" x14ac:dyDescent="0.25">
      <c r="G24909" s="27" t="str">
        <f t="shared" si="389"/>
        <v>2021/2022TransregionalAll SectorsMitigationAll InstrumentsInternationalPrivateCorporations</v>
      </c>
      <c r="H24909" s="27" t="s">
        <v>291</v>
      </c>
      <c r="I24909" s="27" t="s">
        <v>319</v>
      </c>
      <c r="J24909" s="27" t="s">
        <v>344</v>
      </c>
      <c r="K24909" s="27" t="s">
        <v>303</v>
      </c>
      <c r="L24909" s="27" t="s">
        <v>345</v>
      </c>
      <c r="M24909" s="27" t="s">
        <v>324</v>
      </c>
      <c r="N24909" s="27" t="s">
        <v>306</v>
      </c>
      <c r="O24909" s="27" t="s">
        <v>307</v>
      </c>
      <c r="P24909" s="27">
        <v>0</v>
      </c>
    </row>
    <row r="24910" spans="7:16" x14ac:dyDescent="0.25">
      <c r="G24910" s="27" t="str">
        <f t="shared" si="389"/>
        <v>2021/2022TransregionalAll SectorsMitigationAll InstrumentsInternationalPrivateInstitutional Investors</v>
      </c>
      <c r="H24910" s="27" t="s">
        <v>291</v>
      </c>
      <c r="I24910" s="27" t="s">
        <v>319</v>
      </c>
      <c r="J24910" s="27" t="s">
        <v>344</v>
      </c>
      <c r="K24910" s="27" t="s">
        <v>303</v>
      </c>
      <c r="L24910" s="27" t="s">
        <v>345</v>
      </c>
      <c r="M24910" s="27" t="s">
        <v>324</v>
      </c>
      <c r="N24910" s="27" t="s">
        <v>306</v>
      </c>
      <c r="O24910" s="27" t="s">
        <v>27</v>
      </c>
      <c r="P24910" s="27">
        <v>6.6814327450000004</v>
      </c>
    </row>
    <row r="24911" spans="7:16" x14ac:dyDescent="0.25">
      <c r="G24911" s="27" t="str">
        <f t="shared" si="389"/>
        <v>2021/2022TransregionalAll SectorsMitigationAll InstrumentsInternationalPublicBilateral DFI</v>
      </c>
      <c r="H24911" s="27" t="s">
        <v>291</v>
      </c>
      <c r="I24911" s="27" t="s">
        <v>319</v>
      </c>
      <c r="J24911" s="27" t="s">
        <v>344</v>
      </c>
      <c r="K24911" s="27" t="s">
        <v>303</v>
      </c>
      <c r="L24911" s="27" t="s">
        <v>345</v>
      </c>
      <c r="M24911" s="27" t="s">
        <v>324</v>
      </c>
      <c r="N24911" s="27" t="s">
        <v>309</v>
      </c>
      <c r="O24911" s="27" t="s">
        <v>31</v>
      </c>
      <c r="P24911" s="27">
        <v>48.099673260000003</v>
      </c>
    </row>
    <row r="24912" spans="7:16" x14ac:dyDescent="0.25">
      <c r="G24912" s="27" t="str">
        <f t="shared" si="389"/>
        <v>2021/2022TransregionalAll SectorsMitigationAll InstrumentsInternationalPublicGovernment</v>
      </c>
      <c r="H24912" s="27" t="s">
        <v>291</v>
      </c>
      <c r="I24912" s="27" t="s">
        <v>319</v>
      </c>
      <c r="J24912" s="27" t="s">
        <v>344</v>
      </c>
      <c r="K24912" s="27" t="s">
        <v>303</v>
      </c>
      <c r="L24912" s="27" t="s">
        <v>345</v>
      </c>
      <c r="M24912" s="27" t="s">
        <v>324</v>
      </c>
      <c r="N24912" s="27" t="s">
        <v>309</v>
      </c>
      <c r="O24912" s="27" t="s">
        <v>28</v>
      </c>
      <c r="P24912" s="27">
        <v>95.205976996000004</v>
      </c>
    </row>
    <row r="24913" spans="7:16" x14ac:dyDescent="0.25">
      <c r="G24913" s="27" t="str">
        <f t="shared" si="389"/>
        <v>2021/2022TransregionalAll SectorsMitigationAll InstrumentsInternationalPublicMultilateral Climate Funds</v>
      </c>
      <c r="H24913" s="27" t="s">
        <v>291</v>
      </c>
      <c r="I24913" s="27" t="s">
        <v>319</v>
      </c>
      <c r="J24913" s="27" t="s">
        <v>344</v>
      </c>
      <c r="K24913" s="27" t="s">
        <v>303</v>
      </c>
      <c r="L24913" s="27" t="s">
        <v>345</v>
      </c>
      <c r="M24913" s="27" t="s">
        <v>324</v>
      </c>
      <c r="N24913" s="27" t="s">
        <v>309</v>
      </c>
      <c r="O24913" s="27" t="s">
        <v>29</v>
      </c>
      <c r="P24913" s="27">
        <v>0</v>
      </c>
    </row>
    <row r="24914" spans="7:16" x14ac:dyDescent="0.25">
      <c r="G24914" s="27" t="str">
        <f t="shared" si="389"/>
        <v>2021/2022TransregionalAll SectorsMitigationAll InstrumentsInternationalPublicMultilateral DFI</v>
      </c>
      <c r="H24914" s="27" t="s">
        <v>291</v>
      </c>
      <c r="I24914" s="27" t="s">
        <v>319</v>
      </c>
      <c r="J24914" s="27" t="s">
        <v>344</v>
      </c>
      <c r="K24914" s="27" t="s">
        <v>303</v>
      </c>
      <c r="L24914" s="27" t="s">
        <v>345</v>
      </c>
      <c r="M24914" s="27" t="s">
        <v>324</v>
      </c>
      <c r="N24914" s="27" t="s">
        <v>309</v>
      </c>
      <c r="O24914" s="27" t="s">
        <v>30</v>
      </c>
      <c r="P24914" s="27">
        <v>47.890255474</v>
      </c>
    </row>
    <row r="24915" spans="7:16" x14ac:dyDescent="0.25">
      <c r="G24915" s="27" t="str">
        <f t="shared" si="389"/>
        <v>2021/2022TransregionalAll SectorsMitigationAll InstrumentsUnknownUnknownUnknown</v>
      </c>
      <c r="H24915" s="27" t="s">
        <v>291</v>
      </c>
      <c r="I24915" s="27" t="s">
        <v>319</v>
      </c>
      <c r="J24915" s="27" t="s">
        <v>344</v>
      </c>
      <c r="K24915" s="27" t="s">
        <v>303</v>
      </c>
      <c r="L24915" s="27" t="s">
        <v>345</v>
      </c>
      <c r="M24915" s="27" t="s">
        <v>301</v>
      </c>
      <c r="N24915" s="27" t="s">
        <v>301</v>
      </c>
      <c r="O24915" s="27" t="s">
        <v>301</v>
      </c>
      <c r="P24915" s="27">
        <v>38208.822959999998</v>
      </c>
    </row>
    <row r="24916" spans="7:16" x14ac:dyDescent="0.25">
      <c r="G24916" s="27" t="str">
        <f t="shared" si="389"/>
        <v>2021/2022TransregionalAll SectorsMitigationBalance sheet financing (debt portion)All DestinationsPrivateCorporations</v>
      </c>
      <c r="H24916" s="27" t="s">
        <v>291</v>
      </c>
      <c r="I24916" s="27" t="s">
        <v>319</v>
      </c>
      <c r="J24916" s="27" t="s">
        <v>344</v>
      </c>
      <c r="K24916" s="27" t="s">
        <v>303</v>
      </c>
      <c r="L24916" s="27" t="s">
        <v>333</v>
      </c>
      <c r="M24916" s="27" t="s">
        <v>338</v>
      </c>
      <c r="N24916" s="27" t="s">
        <v>306</v>
      </c>
      <c r="O24916" s="27" t="s">
        <v>307</v>
      </c>
      <c r="P24916" s="27">
        <v>0</v>
      </c>
    </row>
    <row r="24917" spans="7:16" x14ac:dyDescent="0.25">
      <c r="G24917" s="27" t="str">
        <f t="shared" si="389"/>
        <v>2021/2022TransregionalAll SectorsMitigationBalance sheet financing (debt portion)InternationalPrivateCorporations</v>
      </c>
      <c r="H24917" s="27" t="s">
        <v>291</v>
      </c>
      <c r="I24917" s="27" t="s">
        <v>319</v>
      </c>
      <c r="J24917" s="27" t="s">
        <v>344</v>
      </c>
      <c r="K24917" s="27" t="s">
        <v>303</v>
      </c>
      <c r="L24917" s="27" t="s">
        <v>333</v>
      </c>
      <c r="M24917" s="27" t="s">
        <v>324</v>
      </c>
      <c r="N24917" s="27" t="s">
        <v>306</v>
      </c>
      <c r="O24917" s="27" t="s">
        <v>307</v>
      </c>
      <c r="P24917" s="27">
        <v>0</v>
      </c>
    </row>
    <row r="24918" spans="7:16" x14ac:dyDescent="0.25">
      <c r="G24918" s="27" t="str">
        <f t="shared" si="389"/>
        <v>2021/2022TransregionalAll SectorsMitigationBalance sheet financing (equity portion)All DestinationsPrivateCorporations</v>
      </c>
      <c r="H24918" s="27" t="s">
        <v>291</v>
      </c>
      <c r="I24918" s="27" t="s">
        <v>319</v>
      </c>
      <c r="J24918" s="27" t="s">
        <v>344</v>
      </c>
      <c r="K24918" s="27" t="s">
        <v>303</v>
      </c>
      <c r="L24918" s="27" t="s">
        <v>334</v>
      </c>
      <c r="M24918" s="27" t="s">
        <v>338</v>
      </c>
      <c r="N24918" s="27" t="s">
        <v>306</v>
      </c>
      <c r="O24918" s="27" t="s">
        <v>307</v>
      </c>
      <c r="P24918" s="27">
        <v>0</v>
      </c>
    </row>
    <row r="24919" spans="7:16" x14ac:dyDescent="0.25">
      <c r="G24919" s="27" t="str">
        <f t="shared" si="389"/>
        <v>2021/2022TransregionalAll SectorsMitigationBalance sheet financing (equity portion)All DestinationsPrivateHouseholds/Individuals</v>
      </c>
      <c r="H24919" s="27" t="s">
        <v>291</v>
      </c>
      <c r="I24919" s="27" t="s">
        <v>319</v>
      </c>
      <c r="J24919" s="27" t="s">
        <v>344</v>
      </c>
      <c r="K24919" s="27" t="s">
        <v>303</v>
      </c>
      <c r="L24919" s="27" t="s">
        <v>334</v>
      </c>
      <c r="M24919" s="27" t="s">
        <v>338</v>
      </c>
      <c r="N24919" s="27" t="s">
        <v>306</v>
      </c>
      <c r="O24919" s="27" t="s">
        <v>308</v>
      </c>
      <c r="P24919" s="27">
        <v>0</v>
      </c>
    </row>
    <row r="24920" spans="7:16" x14ac:dyDescent="0.25">
      <c r="G24920" s="27" t="str">
        <f t="shared" si="389"/>
        <v>2021/2022TransregionalAll SectorsMitigationBalance sheet financing (equity portion)All DestinationsPublicGovernment</v>
      </c>
      <c r="H24920" s="27" t="s">
        <v>291</v>
      </c>
      <c r="I24920" s="27" t="s">
        <v>319</v>
      </c>
      <c r="J24920" s="27" t="s">
        <v>344</v>
      </c>
      <c r="K24920" s="27" t="s">
        <v>303</v>
      </c>
      <c r="L24920" s="27" t="s">
        <v>334</v>
      </c>
      <c r="M24920" s="27" t="s">
        <v>338</v>
      </c>
      <c r="N24920" s="27" t="s">
        <v>309</v>
      </c>
      <c r="O24920" s="27" t="s">
        <v>28</v>
      </c>
      <c r="P24920" s="27">
        <v>0</v>
      </c>
    </row>
    <row r="24921" spans="7:16" x14ac:dyDescent="0.25">
      <c r="G24921" s="27" t="str">
        <f t="shared" si="389"/>
        <v>2021/2022TransregionalAll SectorsMitigationBalance sheet financing (equity portion)DomesticPrivateCorporations</v>
      </c>
      <c r="H24921" s="27" t="s">
        <v>291</v>
      </c>
      <c r="I24921" s="27" t="s">
        <v>319</v>
      </c>
      <c r="J24921" s="27" t="s">
        <v>344</v>
      </c>
      <c r="K24921" s="27" t="s">
        <v>303</v>
      </c>
      <c r="L24921" s="27" t="s">
        <v>334</v>
      </c>
      <c r="M24921" s="27" t="s">
        <v>323</v>
      </c>
      <c r="N24921" s="27" t="s">
        <v>306</v>
      </c>
      <c r="O24921" s="27" t="s">
        <v>307</v>
      </c>
      <c r="P24921" s="27">
        <v>0</v>
      </c>
    </row>
    <row r="24922" spans="7:16" x14ac:dyDescent="0.25">
      <c r="G24922" s="27" t="str">
        <f t="shared" si="389"/>
        <v>2021/2022TransregionalAll SectorsMitigationBalance sheet financing (equity portion)DomesticPrivateHouseholds/Individuals</v>
      </c>
      <c r="H24922" s="27" t="s">
        <v>291</v>
      </c>
      <c r="I24922" s="27" t="s">
        <v>319</v>
      </c>
      <c r="J24922" s="27" t="s">
        <v>344</v>
      </c>
      <c r="K24922" s="27" t="s">
        <v>303</v>
      </c>
      <c r="L24922" s="27" t="s">
        <v>334</v>
      </c>
      <c r="M24922" s="27" t="s">
        <v>323</v>
      </c>
      <c r="N24922" s="27" t="s">
        <v>306</v>
      </c>
      <c r="O24922" s="27" t="s">
        <v>308</v>
      </c>
      <c r="P24922" s="27">
        <v>0</v>
      </c>
    </row>
    <row r="24923" spans="7:16" x14ac:dyDescent="0.25">
      <c r="G24923" s="27" t="str">
        <f t="shared" si="389"/>
        <v>2021/2022TransregionalAll SectorsMitigationBalance sheet financing (equity portion)DomesticPublicGovernment</v>
      </c>
      <c r="H24923" s="27" t="s">
        <v>291</v>
      </c>
      <c r="I24923" s="27" t="s">
        <v>319</v>
      </c>
      <c r="J24923" s="27" t="s">
        <v>344</v>
      </c>
      <c r="K24923" s="27" t="s">
        <v>303</v>
      </c>
      <c r="L24923" s="27" t="s">
        <v>334</v>
      </c>
      <c r="M24923" s="27" t="s">
        <v>323</v>
      </c>
      <c r="N24923" s="27" t="s">
        <v>309</v>
      </c>
      <c r="O24923" s="27" t="s">
        <v>28</v>
      </c>
      <c r="P24923" s="27">
        <v>0</v>
      </c>
    </row>
    <row r="24924" spans="7:16" x14ac:dyDescent="0.25">
      <c r="G24924" s="27" t="str">
        <f t="shared" si="389"/>
        <v>2021/2022TransregionalAll SectorsMitigationGrantAll DestinationsPrivateInstitutional Investors</v>
      </c>
      <c r="H24924" s="27" t="s">
        <v>291</v>
      </c>
      <c r="I24924" s="27" t="s">
        <v>319</v>
      </c>
      <c r="J24924" s="27" t="s">
        <v>344</v>
      </c>
      <c r="K24924" s="27" t="s">
        <v>303</v>
      </c>
      <c r="L24924" s="27" t="s">
        <v>332</v>
      </c>
      <c r="M24924" s="27" t="s">
        <v>338</v>
      </c>
      <c r="N24924" s="27" t="s">
        <v>306</v>
      </c>
      <c r="O24924" s="27" t="s">
        <v>27</v>
      </c>
      <c r="P24924" s="27">
        <v>6.6814327450000004</v>
      </c>
    </row>
    <row r="24925" spans="7:16" x14ac:dyDescent="0.25">
      <c r="G24925" s="27" t="str">
        <f t="shared" si="389"/>
        <v>2021/2022TransregionalAll SectorsMitigationGrantAll DestinationsPublicBilateral DFI</v>
      </c>
      <c r="H24925" s="27" t="s">
        <v>291</v>
      </c>
      <c r="I24925" s="27" t="s">
        <v>319</v>
      </c>
      <c r="J24925" s="27" t="s">
        <v>344</v>
      </c>
      <c r="K24925" s="27" t="s">
        <v>303</v>
      </c>
      <c r="L24925" s="27" t="s">
        <v>332</v>
      </c>
      <c r="M24925" s="27" t="s">
        <v>338</v>
      </c>
      <c r="N24925" s="27" t="s">
        <v>309</v>
      </c>
      <c r="O24925" s="27" t="s">
        <v>31</v>
      </c>
      <c r="P24925" s="27">
        <v>0</v>
      </c>
    </row>
    <row r="24926" spans="7:16" x14ac:dyDescent="0.25">
      <c r="G24926" s="27" t="str">
        <f t="shared" si="389"/>
        <v>2021/2022TransregionalAll SectorsMitigationGrantAll DestinationsPublicGovernment</v>
      </c>
      <c r="H24926" s="27" t="s">
        <v>291</v>
      </c>
      <c r="I24926" s="27" t="s">
        <v>319</v>
      </c>
      <c r="J24926" s="27" t="s">
        <v>344</v>
      </c>
      <c r="K24926" s="27" t="s">
        <v>303</v>
      </c>
      <c r="L24926" s="27" t="s">
        <v>332</v>
      </c>
      <c r="M24926" s="27" t="s">
        <v>338</v>
      </c>
      <c r="N24926" s="27" t="s">
        <v>309</v>
      </c>
      <c r="O24926" s="27" t="s">
        <v>28</v>
      </c>
      <c r="P24926" s="27">
        <v>95.205976996000004</v>
      </c>
    </row>
    <row r="24927" spans="7:16" x14ac:dyDescent="0.25">
      <c r="G24927" s="27" t="str">
        <f t="shared" si="389"/>
        <v>2021/2022TransregionalAll SectorsMitigationGrantAll DestinationsPublicMultilateral Climate Funds</v>
      </c>
      <c r="H24927" s="27" t="s">
        <v>291</v>
      </c>
      <c r="I24927" s="27" t="s">
        <v>319</v>
      </c>
      <c r="J24927" s="27" t="s">
        <v>344</v>
      </c>
      <c r="K24927" s="27" t="s">
        <v>303</v>
      </c>
      <c r="L24927" s="27" t="s">
        <v>332</v>
      </c>
      <c r="M24927" s="27" t="s">
        <v>338</v>
      </c>
      <c r="N24927" s="27" t="s">
        <v>309</v>
      </c>
      <c r="O24927" s="27" t="s">
        <v>29</v>
      </c>
      <c r="P24927" s="27">
        <v>0</v>
      </c>
    </row>
    <row r="24928" spans="7:16" x14ac:dyDescent="0.25">
      <c r="G24928" s="27" t="str">
        <f t="shared" si="389"/>
        <v>2021/2022TransregionalAll SectorsMitigationGrantAll DestinationsPublicMultilateral DFI</v>
      </c>
      <c r="H24928" s="27" t="s">
        <v>291</v>
      </c>
      <c r="I24928" s="27" t="s">
        <v>319</v>
      </c>
      <c r="J24928" s="27" t="s">
        <v>344</v>
      </c>
      <c r="K24928" s="27" t="s">
        <v>303</v>
      </c>
      <c r="L24928" s="27" t="s">
        <v>332</v>
      </c>
      <c r="M24928" s="27" t="s">
        <v>338</v>
      </c>
      <c r="N24928" s="27" t="s">
        <v>309</v>
      </c>
      <c r="O24928" s="27" t="s">
        <v>30</v>
      </c>
      <c r="P24928" s="27">
        <v>1.431922141</v>
      </c>
    </row>
    <row r="24929" spans="7:16" x14ac:dyDescent="0.25">
      <c r="G24929" s="27" t="str">
        <f t="shared" si="389"/>
        <v>2021/2022TransregionalAll SectorsMitigationGrantAll DestinationsPublicUnknown</v>
      </c>
      <c r="H24929" s="27" t="s">
        <v>291</v>
      </c>
      <c r="I24929" s="27" t="s">
        <v>319</v>
      </c>
      <c r="J24929" s="27" t="s">
        <v>344</v>
      </c>
      <c r="K24929" s="27" t="s">
        <v>303</v>
      </c>
      <c r="L24929" s="27" t="s">
        <v>332</v>
      </c>
      <c r="M24929" s="27" t="s">
        <v>338</v>
      </c>
      <c r="N24929" s="27" t="s">
        <v>309</v>
      </c>
      <c r="O24929" s="27" t="s">
        <v>301</v>
      </c>
      <c r="P24929" s="27">
        <v>19.166028709999999</v>
      </c>
    </row>
    <row r="24930" spans="7:16" x14ac:dyDescent="0.25">
      <c r="G24930" s="27" t="str">
        <f t="shared" si="389"/>
        <v>2021/2022TransregionalAll SectorsMitigationGrantDomesticPublicGovernment</v>
      </c>
      <c r="H24930" s="27" t="s">
        <v>291</v>
      </c>
      <c r="I24930" s="27" t="s">
        <v>319</v>
      </c>
      <c r="J24930" s="27" t="s">
        <v>344</v>
      </c>
      <c r="K24930" s="27" t="s">
        <v>303</v>
      </c>
      <c r="L24930" s="27" t="s">
        <v>332</v>
      </c>
      <c r="M24930" s="27" t="s">
        <v>323</v>
      </c>
      <c r="N24930" s="27" t="s">
        <v>309</v>
      </c>
      <c r="O24930" s="27" t="s">
        <v>28</v>
      </c>
      <c r="P24930" s="27">
        <v>0</v>
      </c>
    </row>
    <row r="24931" spans="7:16" x14ac:dyDescent="0.25">
      <c r="G24931" s="27" t="str">
        <f t="shared" si="389"/>
        <v>2021/2022TransregionalAll SectorsMitigationGrantDomesticPublicUnknown</v>
      </c>
      <c r="H24931" s="27" t="s">
        <v>291</v>
      </c>
      <c r="I24931" s="27" t="s">
        <v>319</v>
      </c>
      <c r="J24931" s="27" t="s">
        <v>344</v>
      </c>
      <c r="K24931" s="27" t="s">
        <v>303</v>
      </c>
      <c r="L24931" s="27" t="s">
        <v>332</v>
      </c>
      <c r="M24931" s="27" t="s">
        <v>323</v>
      </c>
      <c r="N24931" s="27" t="s">
        <v>309</v>
      </c>
      <c r="O24931" s="27" t="s">
        <v>301</v>
      </c>
      <c r="P24931" s="27">
        <v>19.166028709999999</v>
      </c>
    </row>
    <row r="24932" spans="7:16" x14ac:dyDescent="0.25">
      <c r="G24932" s="27" t="str">
        <f t="shared" si="389"/>
        <v>2021/2022TransregionalAll SectorsMitigationGrantInternationalPrivateInstitutional Investors</v>
      </c>
      <c r="H24932" s="27" t="s">
        <v>291</v>
      </c>
      <c r="I24932" s="27" t="s">
        <v>319</v>
      </c>
      <c r="J24932" s="27" t="s">
        <v>344</v>
      </c>
      <c r="K24932" s="27" t="s">
        <v>303</v>
      </c>
      <c r="L24932" s="27" t="s">
        <v>332</v>
      </c>
      <c r="M24932" s="27" t="s">
        <v>324</v>
      </c>
      <c r="N24932" s="27" t="s">
        <v>306</v>
      </c>
      <c r="O24932" s="27" t="s">
        <v>27</v>
      </c>
      <c r="P24932" s="27">
        <v>6.6814327450000004</v>
      </c>
    </row>
    <row r="24933" spans="7:16" x14ac:dyDescent="0.25">
      <c r="G24933" s="27" t="str">
        <f t="shared" si="389"/>
        <v>2021/2022TransregionalAll SectorsMitigationGrantInternationalPublicBilateral DFI</v>
      </c>
      <c r="H24933" s="27" t="s">
        <v>291</v>
      </c>
      <c r="I24933" s="27" t="s">
        <v>319</v>
      </c>
      <c r="J24933" s="27" t="s">
        <v>344</v>
      </c>
      <c r="K24933" s="27" t="s">
        <v>303</v>
      </c>
      <c r="L24933" s="27" t="s">
        <v>332</v>
      </c>
      <c r="M24933" s="27" t="s">
        <v>324</v>
      </c>
      <c r="N24933" s="27" t="s">
        <v>309</v>
      </c>
      <c r="O24933" s="27" t="s">
        <v>31</v>
      </c>
      <c r="P24933" s="27">
        <v>0</v>
      </c>
    </row>
    <row r="24934" spans="7:16" x14ac:dyDescent="0.25">
      <c r="G24934" s="27" t="str">
        <f t="shared" si="389"/>
        <v>2021/2022TransregionalAll SectorsMitigationGrantInternationalPublicGovernment</v>
      </c>
      <c r="H24934" s="27" t="s">
        <v>291</v>
      </c>
      <c r="I24934" s="27" t="s">
        <v>319</v>
      </c>
      <c r="J24934" s="27" t="s">
        <v>344</v>
      </c>
      <c r="K24934" s="27" t="s">
        <v>303</v>
      </c>
      <c r="L24934" s="27" t="s">
        <v>332</v>
      </c>
      <c r="M24934" s="27" t="s">
        <v>324</v>
      </c>
      <c r="N24934" s="27" t="s">
        <v>309</v>
      </c>
      <c r="O24934" s="27" t="s">
        <v>28</v>
      </c>
      <c r="P24934" s="27">
        <v>95.205976996000004</v>
      </c>
    </row>
    <row r="24935" spans="7:16" x14ac:dyDescent="0.25">
      <c r="G24935" s="27" t="str">
        <f t="shared" si="389"/>
        <v>2021/2022TransregionalAll SectorsMitigationGrantInternationalPublicMultilateral Climate Funds</v>
      </c>
      <c r="H24935" s="27" t="s">
        <v>291</v>
      </c>
      <c r="I24935" s="27" t="s">
        <v>319</v>
      </c>
      <c r="J24935" s="27" t="s">
        <v>344</v>
      </c>
      <c r="K24935" s="27" t="s">
        <v>303</v>
      </c>
      <c r="L24935" s="27" t="s">
        <v>332</v>
      </c>
      <c r="M24935" s="27" t="s">
        <v>324</v>
      </c>
      <c r="N24935" s="27" t="s">
        <v>309</v>
      </c>
      <c r="O24935" s="27" t="s">
        <v>29</v>
      </c>
      <c r="P24935" s="27">
        <v>0</v>
      </c>
    </row>
    <row r="24936" spans="7:16" x14ac:dyDescent="0.25">
      <c r="G24936" s="27" t="str">
        <f t="shared" si="389"/>
        <v>2021/2022TransregionalAll SectorsMitigationGrantInternationalPublicMultilateral DFI</v>
      </c>
      <c r="H24936" s="27" t="s">
        <v>291</v>
      </c>
      <c r="I24936" s="27" t="s">
        <v>319</v>
      </c>
      <c r="J24936" s="27" t="s">
        <v>344</v>
      </c>
      <c r="K24936" s="27" t="s">
        <v>303</v>
      </c>
      <c r="L24936" s="27" t="s">
        <v>332</v>
      </c>
      <c r="M24936" s="27" t="s">
        <v>324</v>
      </c>
      <c r="N24936" s="27" t="s">
        <v>309</v>
      </c>
      <c r="O24936" s="27" t="s">
        <v>30</v>
      </c>
      <c r="P24936" s="27">
        <v>1.431922141</v>
      </c>
    </row>
    <row r="24937" spans="7:16" x14ac:dyDescent="0.25">
      <c r="G24937" s="27" t="str">
        <f t="shared" si="389"/>
        <v>2021/2022TransregionalAll SectorsMitigationLow-cost project debtAll DestinationsPublicBilateral DFI</v>
      </c>
      <c r="H24937" s="27" t="s">
        <v>291</v>
      </c>
      <c r="I24937" s="27" t="s">
        <v>319</v>
      </c>
      <c r="J24937" s="27" t="s">
        <v>344</v>
      </c>
      <c r="K24937" s="27" t="s">
        <v>303</v>
      </c>
      <c r="L24937" s="27" t="s">
        <v>336</v>
      </c>
      <c r="M24937" s="27" t="s">
        <v>338</v>
      </c>
      <c r="N24937" s="27" t="s">
        <v>309</v>
      </c>
      <c r="O24937" s="27" t="s">
        <v>31</v>
      </c>
      <c r="P24937" s="27">
        <v>0</v>
      </c>
    </row>
    <row r="24938" spans="7:16" x14ac:dyDescent="0.25">
      <c r="G24938" s="27" t="str">
        <f t="shared" si="389"/>
        <v>2021/2022TransregionalAll SectorsMitigationLow-cost project debtInternationalPublicBilateral DFI</v>
      </c>
      <c r="H24938" s="27" t="s">
        <v>291</v>
      </c>
      <c r="I24938" s="27" t="s">
        <v>319</v>
      </c>
      <c r="J24938" s="27" t="s">
        <v>344</v>
      </c>
      <c r="K24938" s="27" t="s">
        <v>303</v>
      </c>
      <c r="L24938" s="27" t="s">
        <v>336</v>
      </c>
      <c r="M24938" s="27" t="s">
        <v>324</v>
      </c>
      <c r="N24938" s="27" t="s">
        <v>309</v>
      </c>
      <c r="O24938" s="27" t="s">
        <v>31</v>
      </c>
      <c r="P24938" s="27">
        <v>0</v>
      </c>
    </row>
    <row r="24939" spans="7:16" x14ac:dyDescent="0.25">
      <c r="G24939" s="27" t="str">
        <f t="shared" si="389"/>
        <v>2021/2022TransregionalAll SectorsMitigationProject-level equityAll DestinationsPrivateUnknown</v>
      </c>
      <c r="H24939" s="27" t="s">
        <v>291</v>
      </c>
      <c r="I24939" s="27" t="s">
        <v>319</v>
      </c>
      <c r="J24939" s="27" t="s">
        <v>344</v>
      </c>
      <c r="K24939" s="27" t="s">
        <v>303</v>
      </c>
      <c r="L24939" s="27" t="s">
        <v>337</v>
      </c>
      <c r="M24939" s="27" t="s">
        <v>338</v>
      </c>
      <c r="N24939" s="27" t="s">
        <v>306</v>
      </c>
      <c r="O24939" s="27" t="s">
        <v>301</v>
      </c>
      <c r="P24939" s="27">
        <v>265.83583809999999</v>
      </c>
    </row>
    <row r="24940" spans="7:16" x14ac:dyDescent="0.25">
      <c r="G24940" s="27" t="str">
        <f t="shared" si="389"/>
        <v>2021/2022TransregionalAll SectorsMitigationProject-level equityAll DestinationsPublicBilateral DFI</v>
      </c>
      <c r="H24940" s="27" t="s">
        <v>291</v>
      </c>
      <c r="I24940" s="27" t="s">
        <v>319</v>
      </c>
      <c r="J24940" s="27" t="s">
        <v>344</v>
      </c>
      <c r="K24940" s="27" t="s">
        <v>303</v>
      </c>
      <c r="L24940" s="27" t="s">
        <v>337</v>
      </c>
      <c r="M24940" s="27" t="s">
        <v>338</v>
      </c>
      <c r="N24940" s="27" t="s">
        <v>309</v>
      </c>
      <c r="O24940" s="27" t="s">
        <v>31</v>
      </c>
      <c r="P24940" s="27">
        <v>48.099673260000003</v>
      </c>
    </row>
    <row r="24941" spans="7:16" x14ac:dyDescent="0.25">
      <c r="G24941" s="27" t="str">
        <f t="shared" si="389"/>
        <v>2021/2022TransregionalAll SectorsMitigationProject-level equityAll DestinationsPublicMultilateral DFI</v>
      </c>
      <c r="H24941" s="27" t="s">
        <v>291</v>
      </c>
      <c r="I24941" s="27" t="s">
        <v>319</v>
      </c>
      <c r="J24941" s="27" t="s">
        <v>344</v>
      </c>
      <c r="K24941" s="27" t="s">
        <v>303</v>
      </c>
      <c r="L24941" s="27" t="s">
        <v>337</v>
      </c>
      <c r="M24941" s="27" t="s">
        <v>338</v>
      </c>
      <c r="N24941" s="27" t="s">
        <v>309</v>
      </c>
      <c r="O24941" s="27" t="s">
        <v>30</v>
      </c>
      <c r="P24941" s="27">
        <v>46.333333332999999</v>
      </c>
    </row>
    <row r="24942" spans="7:16" x14ac:dyDescent="0.25">
      <c r="G24942" s="27" t="str">
        <f t="shared" si="389"/>
        <v>2021/2022TransregionalAll SectorsMitigationProject-level equityDomesticPrivateUnknown</v>
      </c>
      <c r="H24942" s="27" t="s">
        <v>291</v>
      </c>
      <c r="I24942" s="27" t="s">
        <v>319</v>
      </c>
      <c r="J24942" s="27" t="s">
        <v>344</v>
      </c>
      <c r="K24942" s="27" t="s">
        <v>303</v>
      </c>
      <c r="L24942" s="27" t="s">
        <v>337</v>
      </c>
      <c r="M24942" s="27" t="s">
        <v>323</v>
      </c>
      <c r="N24942" s="27" t="s">
        <v>306</v>
      </c>
      <c r="O24942" s="27" t="s">
        <v>301</v>
      </c>
      <c r="P24942" s="27">
        <v>265.83583809999999</v>
      </c>
    </row>
    <row r="24943" spans="7:16" x14ac:dyDescent="0.25">
      <c r="G24943" s="27" t="str">
        <f t="shared" si="389"/>
        <v>2021/2022TransregionalAll SectorsMitigationProject-level equityInternationalPublicBilateral DFI</v>
      </c>
      <c r="H24943" s="27" t="s">
        <v>291</v>
      </c>
      <c r="I24943" s="27" t="s">
        <v>319</v>
      </c>
      <c r="J24943" s="27" t="s">
        <v>344</v>
      </c>
      <c r="K24943" s="27" t="s">
        <v>303</v>
      </c>
      <c r="L24943" s="27" t="s">
        <v>337</v>
      </c>
      <c r="M24943" s="27" t="s">
        <v>324</v>
      </c>
      <c r="N24943" s="27" t="s">
        <v>309</v>
      </c>
      <c r="O24943" s="27" t="s">
        <v>31</v>
      </c>
      <c r="P24943" s="27">
        <v>48.099673260000003</v>
      </c>
    </row>
    <row r="24944" spans="7:16" x14ac:dyDescent="0.25">
      <c r="G24944" s="27" t="str">
        <f t="shared" si="389"/>
        <v>2021/2022TransregionalAll SectorsMitigationProject-level equityInternationalPublicMultilateral DFI</v>
      </c>
      <c r="H24944" s="27" t="s">
        <v>291</v>
      </c>
      <c r="I24944" s="27" t="s">
        <v>319</v>
      </c>
      <c r="J24944" s="27" t="s">
        <v>344</v>
      </c>
      <c r="K24944" s="27" t="s">
        <v>303</v>
      </c>
      <c r="L24944" s="27" t="s">
        <v>337</v>
      </c>
      <c r="M24944" s="27" t="s">
        <v>324</v>
      </c>
      <c r="N24944" s="27" t="s">
        <v>309</v>
      </c>
      <c r="O24944" s="27" t="s">
        <v>30</v>
      </c>
      <c r="P24944" s="27">
        <v>46.333333332999999</v>
      </c>
    </row>
    <row r="24945" spans="7:16" x14ac:dyDescent="0.25">
      <c r="G24945" s="27" t="str">
        <f t="shared" si="389"/>
        <v>2021/2022TransregionalAll SectorsMitigationProject-level market rate debtAll DestinationsPrivateCommercial FI</v>
      </c>
      <c r="H24945" s="27" t="s">
        <v>291</v>
      </c>
      <c r="I24945" s="27" t="s">
        <v>319</v>
      </c>
      <c r="J24945" s="27" t="s">
        <v>344</v>
      </c>
      <c r="K24945" s="27" t="s">
        <v>303</v>
      </c>
      <c r="L24945" s="27" t="s">
        <v>335</v>
      </c>
      <c r="M24945" s="27" t="s">
        <v>338</v>
      </c>
      <c r="N24945" s="27" t="s">
        <v>306</v>
      </c>
      <c r="O24945" s="27" t="s">
        <v>23</v>
      </c>
      <c r="P24945" s="27">
        <v>0</v>
      </c>
    </row>
    <row r="24946" spans="7:16" x14ac:dyDescent="0.25">
      <c r="G24946" s="27" t="str">
        <f t="shared" si="389"/>
        <v>2021/2022TransregionalAll SectorsMitigationProject-level market rate debtAll DestinationsPublicMultilateral DFI</v>
      </c>
      <c r="H24946" s="27" t="s">
        <v>291</v>
      </c>
      <c r="I24946" s="27" t="s">
        <v>319</v>
      </c>
      <c r="J24946" s="27" t="s">
        <v>344</v>
      </c>
      <c r="K24946" s="27" t="s">
        <v>303</v>
      </c>
      <c r="L24946" s="27" t="s">
        <v>335</v>
      </c>
      <c r="M24946" s="27" t="s">
        <v>338</v>
      </c>
      <c r="N24946" s="27" t="s">
        <v>309</v>
      </c>
      <c r="O24946" s="27" t="s">
        <v>30</v>
      </c>
      <c r="P24946" s="27">
        <v>0</v>
      </c>
    </row>
    <row r="24947" spans="7:16" x14ac:dyDescent="0.25">
      <c r="G24947" s="27" t="str">
        <f t="shared" si="389"/>
        <v>2021/2022TransregionalAll SectorsMitigationProject-level market rate debtDomesticPrivateCommercial FI</v>
      </c>
      <c r="H24947" s="27" t="s">
        <v>291</v>
      </c>
      <c r="I24947" s="27" t="s">
        <v>319</v>
      </c>
      <c r="J24947" s="27" t="s">
        <v>344</v>
      </c>
      <c r="K24947" s="27" t="s">
        <v>303</v>
      </c>
      <c r="L24947" s="27" t="s">
        <v>335</v>
      </c>
      <c r="M24947" s="27" t="s">
        <v>323</v>
      </c>
      <c r="N24947" s="27" t="s">
        <v>306</v>
      </c>
      <c r="O24947" s="27" t="s">
        <v>23</v>
      </c>
      <c r="P24947" s="27">
        <v>0</v>
      </c>
    </row>
    <row r="24948" spans="7:16" x14ac:dyDescent="0.25">
      <c r="G24948" s="27" t="str">
        <f t="shared" si="389"/>
        <v>2021/2022TransregionalAll SectorsMitigationProject-level market rate debtInternationalPublicMultilateral DFI</v>
      </c>
      <c r="H24948" s="27" t="s">
        <v>291</v>
      </c>
      <c r="I24948" s="27" t="s">
        <v>319</v>
      </c>
      <c r="J24948" s="27" t="s">
        <v>344</v>
      </c>
      <c r="K24948" s="27" t="s">
        <v>303</v>
      </c>
      <c r="L24948" s="27" t="s">
        <v>335</v>
      </c>
      <c r="M24948" s="27" t="s">
        <v>324</v>
      </c>
      <c r="N24948" s="27" t="s">
        <v>309</v>
      </c>
      <c r="O24948" s="27" t="s">
        <v>30</v>
      </c>
      <c r="P24948" s="27">
        <v>0</v>
      </c>
    </row>
    <row r="24949" spans="7:16" x14ac:dyDescent="0.25">
      <c r="G24949" s="27" t="str">
        <f t="shared" si="389"/>
        <v>2021/2022TransregionalAll SectorsMitigationUnknownAll DestinationsPublicMultilateral DFI</v>
      </c>
      <c r="H24949" s="27" t="s">
        <v>291</v>
      </c>
      <c r="I24949" s="27" t="s">
        <v>319</v>
      </c>
      <c r="J24949" s="27" t="s">
        <v>344</v>
      </c>
      <c r="K24949" s="27" t="s">
        <v>303</v>
      </c>
      <c r="L24949" s="27" t="s">
        <v>301</v>
      </c>
      <c r="M24949" s="27" t="s">
        <v>338</v>
      </c>
      <c r="N24949" s="27" t="s">
        <v>309</v>
      </c>
      <c r="O24949" s="27" t="s">
        <v>30</v>
      </c>
      <c r="P24949" s="27">
        <v>0.125</v>
      </c>
    </row>
    <row r="24950" spans="7:16" x14ac:dyDescent="0.25">
      <c r="G24950" s="27" t="str">
        <f t="shared" si="389"/>
        <v>2021/2022TransregionalAll SectorsMitigationUnknownAll DestinationsUnknownUnknown</v>
      </c>
      <c r="H24950" s="27" t="s">
        <v>291</v>
      </c>
      <c r="I24950" s="27" t="s">
        <v>319</v>
      </c>
      <c r="J24950" s="27" t="s">
        <v>344</v>
      </c>
      <c r="K24950" s="27" t="s">
        <v>303</v>
      </c>
      <c r="L24950" s="27" t="s">
        <v>301</v>
      </c>
      <c r="M24950" s="27" t="s">
        <v>338</v>
      </c>
      <c r="N24950" s="27" t="s">
        <v>301</v>
      </c>
      <c r="O24950" s="27" t="s">
        <v>301</v>
      </c>
      <c r="P24950" s="27">
        <v>56940.702980000002</v>
      </c>
    </row>
    <row r="24951" spans="7:16" x14ac:dyDescent="0.25">
      <c r="G24951" s="27" t="str">
        <f t="shared" si="389"/>
        <v>2021/2022TransregionalAll SectorsMitigationUnknownDomesticUnknownUnknown</v>
      </c>
      <c r="H24951" s="27" t="s">
        <v>291</v>
      </c>
      <c r="I24951" s="27" t="s">
        <v>319</v>
      </c>
      <c r="J24951" s="27" t="s">
        <v>344</v>
      </c>
      <c r="K24951" s="27" t="s">
        <v>303</v>
      </c>
      <c r="L24951" s="27" t="s">
        <v>301</v>
      </c>
      <c r="M24951" s="27" t="s">
        <v>323</v>
      </c>
      <c r="N24951" s="27" t="s">
        <v>301</v>
      </c>
      <c r="O24951" s="27" t="s">
        <v>301</v>
      </c>
      <c r="P24951" s="27">
        <v>18731.880020000001</v>
      </c>
    </row>
    <row r="24952" spans="7:16" x14ac:dyDescent="0.25">
      <c r="G24952" s="27" t="str">
        <f t="shared" si="389"/>
        <v>2021/2022TransregionalAll SectorsMitigationUnknownInternationalPublicMultilateral DFI</v>
      </c>
      <c r="H24952" s="27" t="s">
        <v>291</v>
      </c>
      <c r="I24952" s="27" t="s">
        <v>319</v>
      </c>
      <c r="J24952" s="27" t="s">
        <v>344</v>
      </c>
      <c r="K24952" s="27" t="s">
        <v>303</v>
      </c>
      <c r="L24952" s="27" t="s">
        <v>301</v>
      </c>
      <c r="M24952" s="27" t="s">
        <v>324</v>
      </c>
      <c r="N24952" s="27" t="s">
        <v>309</v>
      </c>
      <c r="O24952" s="27" t="s">
        <v>30</v>
      </c>
      <c r="P24952" s="27">
        <v>0.125</v>
      </c>
    </row>
    <row r="24953" spans="7:16" x14ac:dyDescent="0.25">
      <c r="G24953" s="27" t="str">
        <f t="shared" si="389"/>
        <v>2021/2022TransregionalAll SectorsMitigationUnknownUnknownUnknownUnknown</v>
      </c>
      <c r="H24953" s="27" t="s">
        <v>291</v>
      </c>
      <c r="I24953" s="27" t="s">
        <v>319</v>
      </c>
      <c r="J24953" s="27" t="s">
        <v>344</v>
      </c>
      <c r="K24953" s="27" t="s">
        <v>303</v>
      </c>
      <c r="L24953" s="27" t="s">
        <v>301</v>
      </c>
      <c r="M24953" s="27" t="s">
        <v>301</v>
      </c>
      <c r="N24953" s="27" t="s">
        <v>301</v>
      </c>
      <c r="O24953" s="27" t="s">
        <v>301</v>
      </c>
      <c r="P24953" s="27">
        <v>38208.822959999998</v>
      </c>
    </row>
    <row r="24954" spans="7:16" x14ac:dyDescent="0.25">
      <c r="G24954" s="27" t="str">
        <f t="shared" si="389"/>
        <v>2021/2022TransregionalAll SectorsMultiple ObjectivesAll InstrumentsAll DestinationsPrivateInstitutional Investors</v>
      </c>
      <c r="H24954" s="27" t="s">
        <v>291</v>
      </c>
      <c r="I24954" s="27" t="s">
        <v>319</v>
      </c>
      <c r="J24954" s="27" t="s">
        <v>344</v>
      </c>
      <c r="K24954" s="27" t="s">
        <v>304</v>
      </c>
      <c r="L24954" s="27" t="s">
        <v>345</v>
      </c>
      <c r="M24954" s="27" t="s">
        <v>338</v>
      </c>
      <c r="N24954" s="27" t="s">
        <v>306</v>
      </c>
      <c r="O24954" s="27" t="s">
        <v>27</v>
      </c>
      <c r="P24954" s="27">
        <v>35.812556649999998</v>
      </c>
    </row>
    <row r="24955" spans="7:16" x14ac:dyDescent="0.25">
      <c r="G24955" s="27" t="str">
        <f t="shared" si="389"/>
        <v>2021/2022TransregionalAll SectorsMultiple ObjectivesAll InstrumentsAll DestinationsPublicBilateral DFI</v>
      </c>
      <c r="H24955" s="27" t="s">
        <v>291</v>
      </c>
      <c r="I24955" s="27" t="s">
        <v>319</v>
      </c>
      <c r="J24955" s="27" t="s">
        <v>344</v>
      </c>
      <c r="K24955" s="27" t="s">
        <v>304</v>
      </c>
      <c r="L24955" s="27" t="s">
        <v>345</v>
      </c>
      <c r="M24955" s="27" t="s">
        <v>338</v>
      </c>
      <c r="N24955" s="27" t="s">
        <v>309</v>
      </c>
      <c r="O24955" s="27" t="s">
        <v>31</v>
      </c>
      <c r="P24955" s="27">
        <v>0</v>
      </c>
    </row>
    <row r="24956" spans="7:16" x14ac:dyDescent="0.25">
      <c r="G24956" s="27" t="str">
        <f t="shared" si="389"/>
        <v>2021/2022TransregionalAll SectorsMultiple ObjectivesAll InstrumentsAll DestinationsPublicGovernment</v>
      </c>
      <c r="H24956" s="27" t="s">
        <v>291</v>
      </c>
      <c r="I24956" s="27" t="s">
        <v>319</v>
      </c>
      <c r="J24956" s="27" t="s">
        <v>344</v>
      </c>
      <c r="K24956" s="27" t="s">
        <v>304</v>
      </c>
      <c r="L24956" s="27" t="s">
        <v>345</v>
      </c>
      <c r="M24956" s="27" t="s">
        <v>338</v>
      </c>
      <c r="N24956" s="27" t="s">
        <v>309</v>
      </c>
      <c r="O24956" s="27" t="s">
        <v>28</v>
      </c>
      <c r="P24956" s="27">
        <v>169.538092054</v>
      </c>
    </row>
    <row r="24957" spans="7:16" x14ac:dyDescent="0.25">
      <c r="G24957" s="27" t="str">
        <f t="shared" si="389"/>
        <v>2021/2022TransregionalAll SectorsMultiple ObjectivesAll InstrumentsAll DestinationsPublicMultilateral Climate Funds</v>
      </c>
      <c r="H24957" s="27" t="s">
        <v>291</v>
      </c>
      <c r="I24957" s="27" t="s">
        <v>319</v>
      </c>
      <c r="J24957" s="27" t="s">
        <v>344</v>
      </c>
      <c r="K24957" s="27" t="s">
        <v>304</v>
      </c>
      <c r="L24957" s="27" t="s">
        <v>345</v>
      </c>
      <c r="M24957" s="27" t="s">
        <v>338</v>
      </c>
      <c r="N24957" s="27" t="s">
        <v>309</v>
      </c>
      <c r="O24957" s="27" t="s">
        <v>29</v>
      </c>
      <c r="P24957" s="27">
        <v>0</v>
      </c>
    </row>
    <row r="24958" spans="7:16" x14ac:dyDescent="0.25">
      <c r="G24958" s="27" t="str">
        <f t="shared" si="389"/>
        <v>2021/2022TransregionalAll SectorsMultiple ObjectivesAll InstrumentsAll DestinationsPublicMultilateral DFI</v>
      </c>
      <c r="H24958" s="27" t="s">
        <v>291</v>
      </c>
      <c r="I24958" s="27" t="s">
        <v>319</v>
      </c>
      <c r="J24958" s="27" t="s">
        <v>344</v>
      </c>
      <c r="K24958" s="27" t="s">
        <v>304</v>
      </c>
      <c r="L24958" s="27" t="s">
        <v>345</v>
      </c>
      <c r="M24958" s="27" t="s">
        <v>338</v>
      </c>
      <c r="N24958" s="27" t="s">
        <v>309</v>
      </c>
      <c r="O24958" s="27" t="s">
        <v>30</v>
      </c>
      <c r="P24958" s="27">
        <v>1.6898289229999901</v>
      </c>
    </row>
    <row r="24959" spans="7:16" x14ac:dyDescent="0.25">
      <c r="G24959" s="27" t="str">
        <f t="shared" si="389"/>
        <v>2021/2022TransregionalAll SectorsMultiple ObjectivesAll InstrumentsAll DestinationsPublicNational DFI</v>
      </c>
      <c r="H24959" s="27" t="s">
        <v>291</v>
      </c>
      <c r="I24959" s="27" t="s">
        <v>319</v>
      </c>
      <c r="J24959" s="27" t="s">
        <v>344</v>
      </c>
      <c r="K24959" s="27" t="s">
        <v>304</v>
      </c>
      <c r="L24959" s="27" t="s">
        <v>345</v>
      </c>
      <c r="M24959" s="27" t="s">
        <v>338</v>
      </c>
      <c r="N24959" s="27" t="s">
        <v>309</v>
      </c>
      <c r="O24959" s="27" t="s">
        <v>33</v>
      </c>
      <c r="P24959" s="27">
        <v>0</v>
      </c>
    </row>
    <row r="24960" spans="7:16" x14ac:dyDescent="0.25">
      <c r="G24960" s="27" t="str">
        <f t="shared" si="389"/>
        <v>2021/2022TransregionalAll SectorsMultiple ObjectivesAll InstrumentsAll DestinationsPublicSOE</v>
      </c>
      <c r="H24960" s="27" t="s">
        <v>291</v>
      </c>
      <c r="I24960" s="27" t="s">
        <v>319</v>
      </c>
      <c r="J24960" s="27" t="s">
        <v>344</v>
      </c>
      <c r="K24960" s="27" t="s">
        <v>304</v>
      </c>
      <c r="L24960" s="27" t="s">
        <v>345</v>
      </c>
      <c r="M24960" s="27" t="s">
        <v>338</v>
      </c>
      <c r="N24960" s="27" t="s">
        <v>309</v>
      </c>
      <c r="O24960" s="27" t="s">
        <v>34</v>
      </c>
      <c r="P24960" s="27">
        <v>0</v>
      </c>
    </row>
    <row r="24961" spans="7:16" x14ac:dyDescent="0.25">
      <c r="G24961" s="27" t="str">
        <f t="shared" si="389"/>
        <v>2021/2022TransregionalAll SectorsMultiple ObjectivesAll InstrumentsInternationalPrivateInstitutional Investors</v>
      </c>
      <c r="H24961" s="27" t="s">
        <v>291</v>
      </c>
      <c r="I24961" s="27" t="s">
        <v>319</v>
      </c>
      <c r="J24961" s="27" t="s">
        <v>344</v>
      </c>
      <c r="K24961" s="27" t="s">
        <v>304</v>
      </c>
      <c r="L24961" s="27" t="s">
        <v>345</v>
      </c>
      <c r="M24961" s="27" t="s">
        <v>324</v>
      </c>
      <c r="N24961" s="27" t="s">
        <v>306</v>
      </c>
      <c r="O24961" s="27" t="s">
        <v>27</v>
      </c>
      <c r="P24961" s="27">
        <v>35.812556649999998</v>
      </c>
    </row>
    <row r="24962" spans="7:16" x14ac:dyDescent="0.25">
      <c r="G24962" s="27" t="str">
        <f t="shared" si="389"/>
        <v>2021/2022TransregionalAll SectorsMultiple ObjectivesAll InstrumentsInternationalPublicBilateral DFI</v>
      </c>
      <c r="H24962" s="27" t="s">
        <v>291</v>
      </c>
      <c r="I24962" s="27" t="s">
        <v>319</v>
      </c>
      <c r="J24962" s="27" t="s">
        <v>344</v>
      </c>
      <c r="K24962" s="27" t="s">
        <v>304</v>
      </c>
      <c r="L24962" s="27" t="s">
        <v>345</v>
      </c>
      <c r="M24962" s="27" t="s">
        <v>324</v>
      </c>
      <c r="N24962" s="27" t="s">
        <v>309</v>
      </c>
      <c r="O24962" s="27" t="s">
        <v>31</v>
      </c>
      <c r="P24962" s="27">
        <v>0</v>
      </c>
    </row>
    <row r="24963" spans="7:16" x14ac:dyDescent="0.25">
      <c r="G24963" s="27" t="str">
        <f t="shared" ref="G24963:G25026" si="390">+_xlfn.CONCAT(H24963:O24963)</f>
        <v>2021/2022TransregionalAll SectorsMultiple ObjectivesAll InstrumentsInternationalPublicGovernment</v>
      </c>
      <c r="H24963" s="27" t="s">
        <v>291</v>
      </c>
      <c r="I24963" s="27" t="s">
        <v>319</v>
      </c>
      <c r="J24963" s="27" t="s">
        <v>344</v>
      </c>
      <c r="K24963" s="27" t="s">
        <v>304</v>
      </c>
      <c r="L24963" s="27" t="s">
        <v>345</v>
      </c>
      <c r="M24963" s="27" t="s">
        <v>324</v>
      </c>
      <c r="N24963" s="27" t="s">
        <v>309</v>
      </c>
      <c r="O24963" s="27" t="s">
        <v>28</v>
      </c>
      <c r="P24963" s="27">
        <v>169.538092054</v>
      </c>
    </row>
    <row r="24964" spans="7:16" x14ac:dyDescent="0.25">
      <c r="G24964" s="27" t="str">
        <f t="shared" si="390"/>
        <v>2021/2022TransregionalAll SectorsMultiple ObjectivesAll InstrumentsInternationalPublicMultilateral Climate Funds</v>
      </c>
      <c r="H24964" s="27" t="s">
        <v>291</v>
      </c>
      <c r="I24964" s="27" t="s">
        <v>319</v>
      </c>
      <c r="J24964" s="27" t="s">
        <v>344</v>
      </c>
      <c r="K24964" s="27" t="s">
        <v>304</v>
      </c>
      <c r="L24964" s="27" t="s">
        <v>345</v>
      </c>
      <c r="M24964" s="27" t="s">
        <v>324</v>
      </c>
      <c r="N24964" s="27" t="s">
        <v>309</v>
      </c>
      <c r="O24964" s="27" t="s">
        <v>29</v>
      </c>
      <c r="P24964" s="27">
        <v>0</v>
      </c>
    </row>
    <row r="24965" spans="7:16" x14ac:dyDescent="0.25">
      <c r="G24965" s="27" t="str">
        <f t="shared" si="390"/>
        <v>2021/2022TransregionalAll SectorsMultiple ObjectivesAll InstrumentsInternationalPublicMultilateral DFI</v>
      </c>
      <c r="H24965" s="27" t="s">
        <v>291</v>
      </c>
      <c r="I24965" s="27" t="s">
        <v>319</v>
      </c>
      <c r="J24965" s="27" t="s">
        <v>344</v>
      </c>
      <c r="K24965" s="27" t="s">
        <v>304</v>
      </c>
      <c r="L24965" s="27" t="s">
        <v>345</v>
      </c>
      <c r="M24965" s="27" t="s">
        <v>324</v>
      </c>
      <c r="N24965" s="27" t="s">
        <v>309</v>
      </c>
      <c r="O24965" s="27" t="s">
        <v>30</v>
      </c>
      <c r="P24965" s="27">
        <v>1.6898289229999901</v>
      </c>
    </row>
    <row r="24966" spans="7:16" x14ac:dyDescent="0.25">
      <c r="G24966" s="27" t="str">
        <f t="shared" si="390"/>
        <v>2021/2022TransregionalAll SectorsMultiple ObjectivesAll InstrumentsInternationalPublicNational DFI</v>
      </c>
      <c r="H24966" s="27" t="s">
        <v>291</v>
      </c>
      <c r="I24966" s="27" t="s">
        <v>319</v>
      </c>
      <c r="J24966" s="27" t="s">
        <v>344</v>
      </c>
      <c r="K24966" s="27" t="s">
        <v>304</v>
      </c>
      <c r="L24966" s="27" t="s">
        <v>345</v>
      </c>
      <c r="M24966" s="27" t="s">
        <v>324</v>
      </c>
      <c r="N24966" s="27" t="s">
        <v>309</v>
      </c>
      <c r="O24966" s="27" t="s">
        <v>33</v>
      </c>
      <c r="P24966" s="27">
        <v>0</v>
      </c>
    </row>
    <row r="24967" spans="7:16" x14ac:dyDescent="0.25">
      <c r="G24967" s="27" t="str">
        <f t="shared" si="390"/>
        <v>2021/2022TransregionalAll SectorsMultiple ObjectivesAll InstrumentsInternationalPublicSOE</v>
      </c>
      <c r="H24967" s="27" t="s">
        <v>291</v>
      </c>
      <c r="I24967" s="27" t="s">
        <v>319</v>
      </c>
      <c r="J24967" s="27" t="s">
        <v>344</v>
      </c>
      <c r="K24967" s="27" t="s">
        <v>304</v>
      </c>
      <c r="L24967" s="27" t="s">
        <v>345</v>
      </c>
      <c r="M24967" s="27" t="s">
        <v>324</v>
      </c>
      <c r="N24967" s="27" t="s">
        <v>309</v>
      </c>
      <c r="O24967" s="27" t="s">
        <v>34</v>
      </c>
      <c r="P24967" s="27">
        <v>0</v>
      </c>
    </row>
    <row r="24968" spans="7:16" x14ac:dyDescent="0.25">
      <c r="G24968" s="27" t="str">
        <f t="shared" si="390"/>
        <v>2021/2022TransregionalAll SectorsMultiple ObjectivesGrantAll DestinationsPrivateInstitutional Investors</v>
      </c>
      <c r="H24968" s="27" t="s">
        <v>291</v>
      </c>
      <c r="I24968" s="27" t="s">
        <v>319</v>
      </c>
      <c r="J24968" s="27" t="s">
        <v>344</v>
      </c>
      <c r="K24968" s="27" t="s">
        <v>304</v>
      </c>
      <c r="L24968" s="27" t="s">
        <v>332</v>
      </c>
      <c r="M24968" s="27" t="s">
        <v>338</v>
      </c>
      <c r="N24968" s="27" t="s">
        <v>306</v>
      </c>
      <c r="O24968" s="27" t="s">
        <v>27</v>
      </c>
      <c r="P24968" s="27">
        <v>35.812556649999998</v>
      </c>
    </row>
    <row r="24969" spans="7:16" x14ac:dyDescent="0.25">
      <c r="G24969" s="27" t="str">
        <f t="shared" si="390"/>
        <v>2021/2022TransregionalAll SectorsMultiple ObjectivesGrantAll DestinationsPublicBilateral DFI</v>
      </c>
      <c r="H24969" s="27" t="s">
        <v>291</v>
      </c>
      <c r="I24969" s="27" t="s">
        <v>319</v>
      </c>
      <c r="J24969" s="27" t="s">
        <v>344</v>
      </c>
      <c r="K24969" s="27" t="s">
        <v>304</v>
      </c>
      <c r="L24969" s="27" t="s">
        <v>332</v>
      </c>
      <c r="M24969" s="27" t="s">
        <v>338</v>
      </c>
      <c r="N24969" s="27" t="s">
        <v>309</v>
      </c>
      <c r="O24969" s="27" t="s">
        <v>31</v>
      </c>
      <c r="P24969" s="27">
        <v>0</v>
      </c>
    </row>
    <row r="24970" spans="7:16" x14ac:dyDescent="0.25">
      <c r="G24970" s="27" t="str">
        <f t="shared" si="390"/>
        <v>2021/2022TransregionalAll SectorsMultiple ObjectivesGrantAll DestinationsPublicGovernment</v>
      </c>
      <c r="H24970" s="27" t="s">
        <v>291</v>
      </c>
      <c r="I24970" s="27" t="s">
        <v>319</v>
      </c>
      <c r="J24970" s="27" t="s">
        <v>344</v>
      </c>
      <c r="K24970" s="27" t="s">
        <v>304</v>
      </c>
      <c r="L24970" s="27" t="s">
        <v>332</v>
      </c>
      <c r="M24970" s="27" t="s">
        <v>338</v>
      </c>
      <c r="N24970" s="27" t="s">
        <v>309</v>
      </c>
      <c r="O24970" s="27" t="s">
        <v>28</v>
      </c>
      <c r="P24970" s="27">
        <v>169.538092054</v>
      </c>
    </row>
    <row r="24971" spans="7:16" x14ac:dyDescent="0.25">
      <c r="G24971" s="27" t="str">
        <f t="shared" si="390"/>
        <v>2021/2022TransregionalAll SectorsMultiple ObjectivesGrantAll DestinationsPublicMultilateral Climate Funds</v>
      </c>
      <c r="H24971" s="27" t="s">
        <v>291</v>
      </c>
      <c r="I24971" s="27" t="s">
        <v>319</v>
      </c>
      <c r="J24971" s="27" t="s">
        <v>344</v>
      </c>
      <c r="K24971" s="27" t="s">
        <v>304</v>
      </c>
      <c r="L24971" s="27" t="s">
        <v>332</v>
      </c>
      <c r="M24971" s="27" t="s">
        <v>338</v>
      </c>
      <c r="N24971" s="27" t="s">
        <v>309</v>
      </c>
      <c r="O24971" s="27" t="s">
        <v>29</v>
      </c>
      <c r="P24971" s="27">
        <v>0</v>
      </c>
    </row>
    <row r="24972" spans="7:16" x14ac:dyDescent="0.25">
      <c r="G24972" s="27" t="str">
        <f t="shared" si="390"/>
        <v>2021/2022TransregionalAll SectorsMultiple ObjectivesGrantAll DestinationsPublicMultilateral DFI</v>
      </c>
      <c r="H24972" s="27" t="s">
        <v>291</v>
      </c>
      <c r="I24972" s="27" t="s">
        <v>319</v>
      </c>
      <c r="J24972" s="27" t="s">
        <v>344</v>
      </c>
      <c r="K24972" s="27" t="s">
        <v>304</v>
      </c>
      <c r="L24972" s="27" t="s">
        <v>332</v>
      </c>
      <c r="M24972" s="27" t="s">
        <v>338</v>
      </c>
      <c r="N24972" s="27" t="s">
        <v>309</v>
      </c>
      <c r="O24972" s="27" t="s">
        <v>30</v>
      </c>
      <c r="P24972" s="27">
        <v>1.248367</v>
      </c>
    </row>
    <row r="24973" spans="7:16" x14ac:dyDescent="0.25">
      <c r="G24973" s="27" t="str">
        <f t="shared" si="390"/>
        <v>2021/2022TransregionalAll SectorsMultiple ObjectivesGrantAll DestinationsPublicSOE</v>
      </c>
      <c r="H24973" s="27" t="s">
        <v>291</v>
      </c>
      <c r="I24973" s="27" t="s">
        <v>319</v>
      </c>
      <c r="J24973" s="27" t="s">
        <v>344</v>
      </c>
      <c r="K24973" s="27" t="s">
        <v>304</v>
      </c>
      <c r="L24973" s="27" t="s">
        <v>332</v>
      </c>
      <c r="M24973" s="27" t="s">
        <v>338</v>
      </c>
      <c r="N24973" s="27" t="s">
        <v>309</v>
      </c>
      <c r="O24973" s="27" t="s">
        <v>34</v>
      </c>
      <c r="P24973" s="27">
        <v>0</v>
      </c>
    </row>
    <row r="24974" spans="7:16" x14ac:dyDescent="0.25">
      <c r="G24974" s="27" t="str">
        <f t="shared" si="390"/>
        <v>2021/2022TransregionalAll SectorsMultiple ObjectivesGrantInternationalPrivateInstitutional Investors</v>
      </c>
      <c r="H24974" s="27" t="s">
        <v>291</v>
      </c>
      <c r="I24974" s="27" t="s">
        <v>319</v>
      </c>
      <c r="J24974" s="27" t="s">
        <v>344</v>
      </c>
      <c r="K24974" s="27" t="s">
        <v>304</v>
      </c>
      <c r="L24974" s="27" t="s">
        <v>332</v>
      </c>
      <c r="M24974" s="27" t="s">
        <v>324</v>
      </c>
      <c r="N24974" s="27" t="s">
        <v>306</v>
      </c>
      <c r="O24974" s="27" t="s">
        <v>27</v>
      </c>
      <c r="P24974" s="27">
        <v>35.812556649999998</v>
      </c>
    </row>
    <row r="24975" spans="7:16" x14ac:dyDescent="0.25">
      <c r="G24975" s="27" t="str">
        <f t="shared" si="390"/>
        <v>2021/2022TransregionalAll SectorsMultiple ObjectivesGrantInternationalPublicBilateral DFI</v>
      </c>
      <c r="H24975" s="27" t="s">
        <v>291</v>
      </c>
      <c r="I24975" s="27" t="s">
        <v>319</v>
      </c>
      <c r="J24975" s="27" t="s">
        <v>344</v>
      </c>
      <c r="K24975" s="27" t="s">
        <v>304</v>
      </c>
      <c r="L24975" s="27" t="s">
        <v>332</v>
      </c>
      <c r="M24975" s="27" t="s">
        <v>324</v>
      </c>
      <c r="N24975" s="27" t="s">
        <v>309</v>
      </c>
      <c r="O24975" s="27" t="s">
        <v>31</v>
      </c>
      <c r="P24975" s="27">
        <v>0</v>
      </c>
    </row>
    <row r="24976" spans="7:16" x14ac:dyDescent="0.25">
      <c r="G24976" s="27" t="str">
        <f t="shared" si="390"/>
        <v>2021/2022TransregionalAll SectorsMultiple ObjectivesGrantInternationalPublicGovernment</v>
      </c>
      <c r="H24976" s="27" t="s">
        <v>291</v>
      </c>
      <c r="I24976" s="27" t="s">
        <v>319</v>
      </c>
      <c r="J24976" s="27" t="s">
        <v>344</v>
      </c>
      <c r="K24976" s="27" t="s">
        <v>304</v>
      </c>
      <c r="L24976" s="27" t="s">
        <v>332</v>
      </c>
      <c r="M24976" s="27" t="s">
        <v>324</v>
      </c>
      <c r="N24976" s="27" t="s">
        <v>309</v>
      </c>
      <c r="O24976" s="27" t="s">
        <v>28</v>
      </c>
      <c r="P24976" s="27">
        <v>169.538092054</v>
      </c>
    </row>
    <row r="24977" spans="7:16" x14ac:dyDescent="0.25">
      <c r="G24977" s="27" t="str">
        <f t="shared" si="390"/>
        <v>2021/2022TransregionalAll SectorsMultiple ObjectivesGrantInternationalPublicMultilateral Climate Funds</v>
      </c>
      <c r="H24977" s="27" t="s">
        <v>291</v>
      </c>
      <c r="I24977" s="27" t="s">
        <v>319</v>
      </c>
      <c r="J24977" s="27" t="s">
        <v>344</v>
      </c>
      <c r="K24977" s="27" t="s">
        <v>304</v>
      </c>
      <c r="L24977" s="27" t="s">
        <v>332</v>
      </c>
      <c r="M24977" s="27" t="s">
        <v>324</v>
      </c>
      <c r="N24977" s="27" t="s">
        <v>309</v>
      </c>
      <c r="O24977" s="27" t="s">
        <v>29</v>
      </c>
      <c r="P24977" s="27">
        <v>0</v>
      </c>
    </row>
    <row r="24978" spans="7:16" x14ac:dyDescent="0.25">
      <c r="G24978" s="27" t="str">
        <f t="shared" si="390"/>
        <v>2021/2022TransregionalAll SectorsMultiple ObjectivesGrantInternationalPublicMultilateral DFI</v>
      </c>
      <c r="H24978" s="27" t="s">
        <v>291</v>
      </c>
      <c r="I24978" s="27" t="s">
        <v>319</v>
      </c>
      <c r="J24978" s="27" t="s">
        <v>344</v>
      </c>
      <c r="K24978" s="27" t="s">
        <v>304</v>
      </c>
      <c r="L24978" s="27" t="s">
        <v>332</v>
      </c>
      <c r="M24978" s="27" t="s">
        <v>324</v>
      </c>
      <c r="N24978" s="27" t="s">
        <v>309</v>
      </c>
      <c r="O24978" s="27" t="s">
        <v>30</v>
      </c>
      <c r="P24978" s="27">
        <v>1.248367</v>
      </c>
    </row>
    <row r="24979" spans="7:16" x14ac:dyDescent="0.25">
      <c r="G24979" s="27" t="str">
        <f t="shared" si="390"/>
        <v>2021/2022TransregionalAll SectorsMultiple ObjectivesGrantInternationalPublicSOE</v>
      </c>
      <c r="H24979" s="27" t="s">
        <v>291</v>
      </c>
      <c r="I24979" s="27" t="s">
        <v>319</v>
      </c>
      <c r="J24979" s="27" t="s">
        <v>344</v>
      </c>
      <c r="K24979" s="27" t="s">
        <v>304</v>
      </c>
      <c r="L24979" s="27" t="s">
        <v>332</v>
      </c>
      <c r="M24979" s="27" t="s">
        <v>324</v>
      </c>
      <c r="N24979" s="27" t="s">
        <v>309</v>
      </c>
      <c r="O24979" s="27" t="s">
        <v>34</v>
      </c>
      <c r="P24979" s="27">
        <v>0</v>
      </c>
    </row>
    <row r="24980" spans="7:16" x14ac:dyDescent="0.25">
      <c r="G24980" s="27" t="str">
        <f t="shared" si="390"/>
        <v>2021/2022TransregionalAll SectorsMultiple ObjectivesLow-cost project debtAll DestinationsPublicNational DFI</v>
      </c>
      <c r="H24980" s="27" t="s">
        <v>291</v>
      </c>
      <c r="I24980" s="27" t="s">
        <v>319</v>
      </c>
      <c r="J24980" s="27" t="s">
        <v>344</v>
      </c>
      <c r="K24980" s="27" t="s">
        <v>304</v>
      </c>
      <c r="L24980" s="27" t="s">
        <v>336</v>
      </c>
      <c r="M24980" s="27" t="s">
        <v>338</v>
      </c>
      <c r="N24980" s="27" t="s">
        <v>309</v>
      </c>
      <c r="O24980" s="27" t="s">
        <v>33</v>
      </c>
      <c r="P24980" s="27">
        <v>0</v>
      </c>
    </row>
    <row r="24981" spans="7:16" x14ac:dyDescent="0.25">
      <c r="G24981" s="27" t="str">
        <f t="shared" si="390"/>
        <v>2021/2022TransregionalAll SectorsMultiple ObjectivesLow-cost project debtInternationalPublicNational DFI</v>
      </c>
      <c r="H24981" s="27" t="s">
        <v>291</v>
      </c>
      <c r="I24981" s="27" t="s">
        <v>319</v>
      </c>
      <c r="J24981" s="27" t="s">
        <v>344</v>
      </c>
      <c r="K24981" s="27" t="s">
        <v>304</v>
      </c>
      <c r="L24981" s="27" t="s">
        <v>336</v>
      </c>
      <c r="M24981" s="27" t="s">
        <v>324</v>
      </c>
      <c r="N24981" s="27" t="s">
        <v>309</v>
      </c>
      <c r="O24981" s="27" t="s">
        <v>33</v>
      </c>
      <c r="P24981" s="27">
        <v>0</v>
      </c>
    </row>
    <row r="24982" spans="7:16" x14ac:dyDescent="0.25">
      <c r="G24982" s="27" t="str">
        <f t="shared" si="390"/>
        <v>2021/2022TransregionalAll SectorsMultiple ObjectivesProject-level equityAll DestinationsPublicGovernment</v>
      </c>
      <c r="H24982" s="27" t="s">
        <v>291</v>
      </c>
      <c r="I24982" s="27" t="s">
        <v>319</v>
      </c>
      <c r="J24982" s="27" t="s">
        <v>344</v>
      </c>
      <c r="K24982" s="27" t="s">
        <v>304</v>
      </c>
      <c r="L24982" s="27" t="s">
        <v>337</v>
      </c>
      <c r="M24982" s="27" t="s">
        <v>338</v>
      </c>
      <c r="N24982" s="27" t="s">
        <v>309</v>
      </c>
      <c r="O24982" s="27" t="s">
        <v>28</v>
      </c>
      <c r="P24982" s="27">
        <v>0</v>
      </c>
    </row>
    <row r="24983" spans="7:16" x14ac:dyDescent="0.25">
      <c r="G24983" s="27" t="str">
        <f t="shared" si="390"/>
        <v>2021/2022TransregionalAll SectorsMultiple ObjectivesProject-level equityInternationalPublicGovernment</v>
      </c>
      <c r="H24983" s="27" t="s">
        <v>291</v>
      </c>
      <c r="I24983" s="27" t="s">
        <v>319</v>
      </c>
      <c r="J24983" s="27" t="s">
        <v>344</v>
      </c>
      <c r="K24983" s="27" t="s">
        <v>304</v>
      </c>
      <c r="L24983" s="27" t="s">
        <v>337</v>
      </c>
      <c r="M24983" s="27" t="s">
        <v>324</v>
      </c>
      <c r="N24983" s="27" t="s">
        <v>309</v>
      </c>
      <c r="O24983" s="27" t="s">
        <v>28</v>
      </c>
      <c r="P24983" s="27">
        <v>0</v>
      </c>
    </row>
    <row r="24984" spans="7:16" x14ac:dyDescent="0.25">
      <c r="G24984" s="27" t="str">
        <f t="shared" si="390"/>
        <v>2021/2022TransregionalAll SectorsMultiple ObjectivesProject-level market rate debtAll DestinationsPublicMultilateral DFI</v>
      </c>
      <c r="H24984" s="27" t="s">
        <v>291</v>
      </c>
      <c r="I24984" s="27" t="s">
        <v>319</v>
      </c>
      <c r="J24984" s="27" t="s">
        <v>344</v>
      </c>
      <c r="K24984" s="27" t="s">
        <v>304</v>
      </c>
      <c r="L24984" s="27" t="s">
        <v>335</v>
      </c>
      <c r="M24984" s="27" t="s">
        <v>338</v>
      </c>
      <c r="N24984" s="27" t="s">
        <v>309</v>
      </c>
      <c r="O24984" s="27" t="s">
        <v>30</v>
      </c>
      <c r="P24984" s="27">
        <v>0.44146192299999998</v>
      </c>
    </row>
    <row r="24985" spans="7:16" x14ac:dyDescent="0.25">
      <c r="G24985" s="27" t="str">
        <f t="shared" si="390"/>
        <v>2021/2022TransregionalAll SectorsMultiple ObjectivesProject-level market rate debtInternationalPublicMultilateral DFI</v>
      </c>
      <c r="H24985" s="27" t="s">
        <v>291</v>
      </c>
      <c r="I24985" s="27" t="s">
        <v>319</v>
      </c>
      <c r="J24985" s="27" t="s">
        <v>344</v>
      </c>
      <c r="K24985" s="27" t="s">
        <v>304</v>
      </c>
      <c r="L24985" s="27" t="s">
        <v>335</v>
      </c>
      <c r="M24985" s="27" t="s">
        <v>324</v>
      </c>
      <c r="N24985" s="27" t="s">
        <v>309</v>
      </c>
      <c r="O24985" s="27" t="s">
        <v>30</v>
      </c>
      <c r="P24985" s="27">
        <v>0.44146192299999998</v>
      </c>
    </row>
    <row r="24986" spans="7:16" x14ac:dyDescent="0.25">
      <c r="G24986" s="27" t="str">
        <f t="shared" si="390"/>
        <v>2021/2022TransregionalBuildings &amp; InfrastructureAdaptationAll InstrumentsAll DestinationsPublicGovernment</v>
      </c>
      <c r="H24986" s="27" t="s">
        <v>291</v>
      </c>
      <c r="I24986" s="27" t="s">
        <v>319</v>
      </c>
      <c r="J24986" s="27" t="s">
        <v>293</v>
      </c>
      <c r="K24986" s="27" t="s">
        <v>302</v>
      </c>
      <c r="L24986" s="27" t="s">
        <v>345</v>
      </c>
      <c r="M24986" s="27" t="s">
        <v>338</v>
      </c>
      <c r="N24986" s="27" t="s">
        <v>309</v>
      </c>
      <c r="O24986" s="27" t="s">
        <v>28</v>
      </c>
      <c r="P24986" s="27">
        <v>0</v>
      </c>
    </row>
    <row r="24987" spans="7:16" x14ac:dyDescent="0.25">
      <c r="G24987" s="27" t="str">
        <f t="shared" si="390"/>
        <v>2021/2022TransregionalBuildings &amp; InfrastructureAdaptationAll InstrumentsAll DestinationsPublicMultilateral DFI</v>
      </c>
      <c r="H24987" s="27" t="s">
        <v>291</v>
      </c>
      <c r="I24987" s="27" t="s">
        <v>319</v>
      </c>
      <c r="J24987" s="27" t="s">
        <v>293</v>
      </c>
      <c r="K24987" s="27" t="s">
        <v>302</v>
      </c>
      <c r="L24987" s="27" t="s">
        <v>345</v>
      </c>
      <c r="M24987" s="27" t="s">
        <v>338</v>
      </c>
      <c r="N24987" s="27" t="s">
        <v>309</v>
      </c>
      <c r="O24987" s="27" t="s">
        <v>30</v>
      </c>
      <c r="P24987" s="27">
        <v>0.194444442</v>
      </c>
    </row>
    <row r="24988" spans="7:16" x14ac:dyDescent="0.25">
      <c r="G24988" s="27" t="str">
        <f t="shared" si="390"/>
        <v>2021/2022TransregionalBuildings &amp; InfrastructureAdaptationAll InstrumentsInternationalPublicGovernment</v>
      </c>
      <c r="H24988" s="27" t="s">
        <v>291</v>
      </c>
      <c r="I24988" s="27" t="s">
        <v>319</v>
      </c>
      <c r="J24988" s="27" t="s">
        <v>293</v>
      </c>
      <c r="K24988" s="27" t="s">
        <v>302</v>
      </c>
      <c r="L24988" s="27" t="s">
        <v>345</v>
      </c>
      <c r="M24988" s="27" t="s">
        <v>324</v>
      </c>
      <c r="N24988" s="27" t="s">
        <v>309</v>
      </c>
      <c r="O24988" s="27" t="s">
        <v>28</v>
      </c>
      <c r="P24988" s="27">
        <v>0</v>
      </c>
    </row>
    <row r="24989" spans="7:16" x14ac:dyDescent="0.25">
      <c r="G24989" s="27" t="str">
        <f t="shared" si="390"/>
        <v>2021/2022TransregionalBuildings &amp; InfrastructureAdaptationAll InstrumentsInternationalPublicMultilateral DFI</v>
      </c>
      <c r="H24989" s="27" t="s">
        <v>291</v>
      </c>
      <c r="I24989" s="27" t="s">
        <v>319</v>
      </c>
      <c r="J24989" s="27" t="s">
        <v>293</v>
      </c>
      <c r="K24989" s="27" t="s">
        <v>302</v>
      </c>
      <c r="L24989" s="27" t="s">
        <v>345</v>
      </c>
      <c r="M24989" s="27" t="s">
        <v>324</v>
      </c>
      <c r="N24989" s="27" t="s">
        <v>309</v>
      </c>
      <c r="O24989" s="27" t="s">
        <v>30</v>
      </c>
      <c r="P24989" s="27">
        <v>0.194444442</v>
      </c>
    </row>
    <row r="24990" spans="7:16" x14ac:dyDescent="0.25">
      <c r="G24990" s="27" t="str">
        <f t="shared" si="390"/>
        <v>2021/2022TransregionalBuildings &amp; InfrastructureAdaptationGrantAll DestinationsPublicGovernment</v>
      </c>
      <c r="H24990" s="27" t="s">
        <v>291</v>
      </c>
      <c r="I24990" s="27" t="s">
        <v>319</v>
      </c>
      <c r="J24990" s="27" t="s">
        <v>293</v>
      </c>
      <c r="K24990" s="27" t="s">
        <v>302</v>
      </c>
      <c r="L24990" s="27" t="s">
        <v>332</v>
      </c>
      <c r="M24990" s="27" t="s">
        <v>338</v>
      </c>
      <c r="N24990" s="27" t="s">
        <v>309</v>
      </c>
      <c r="O24990" s="27" t="s">
        <v>28</v>
      </c>
      <c r="P24990" s="27">
        <v>0</v>
      </c>
    </row>
    <row r="24991" spans="7:16" x14ac:dyDescent="0.25">
      <c r="G24991" s="27" t="str">
        <f t="shared" si="390"/>
        <v>2021/2022TransregionalBuildings &amp; InfrastructureAdaptationGrantInternationalPublicGovernment</v>
      </c>
      <c r="H24991" s="27" t="s">
        <v>291</v>
      </c>
      <c r="I24991" s="27" t="s">
        <v>319</v>
      </c>
      <c r="J24991" s="27" t="s">
        <v>293</v>
      </c>
      <c r="K24991" s="27" t="s">
        <v>302</v>
      </c>
      <c r="L24991" s="27" t="s">
        <v>332</v>
      </c>
      <c r="M24991" s="27" t="s">
        <v>324</v>
      </c>
      <c r="N24991" s="27" t="s">
        <v>309</v>
      </c>
      <c r="O24991" s="27" t="s">
        <v>28</v>
      </c>
      <c r="P24991" s="27">
        <v>0</v>
      </c>
    </row>
    <row r="24992" spans="7:16" x14ac:dyDescent="0.25">
      <c r="G24992" s="27" t="str">
        <f t="shared" si="390"/>
        <v>2021/2022TransregionalBuildings &amp; InfrastructureAdaptationProject-level equityAll DestinationsPublicMultilateral DFI</v>
      </c>
      <c r="H24992" s="27" t="s">
        <v>291</v>
      </c>
      <c r="I24992" s="27" t="s">
        <v>319</v>
      </c>
      <c r="J24992" s="27" t="s">
        <v>293</v>
      </c>
      <c r="K24992" s="27" t="s">
        <v>302</v>
      </c>
      <c r="L24992" s="27" t="s">
        <v>337</v>
      </c>
      <c r="M24992" s="27" t="s">
        <v>338</v>
      </c>
      <c r="N24992" s="27" t="s">
        <v>309</v>
      </c>
      <c r="O24992" s="27" t="s">
        <v>30</v>
      </c>
      <c r="P24992" s="27">
        <v>0.194444442</v>
      </c>
    </row>
    <row r="24993" spans="7:16" x14ac:dyDescent="0.25">
      <c r="G24993" s="27" t="str">
        <f t="shared" si="390"/>
        <v>2021/2022TransregionalBuildings &amp; InfrastructureAdaptationProject-level equityInternationalPublicMultilateral DFI</v>
      </c>
      <c r="H24993" s="27" t="s">
        <v>291</v>
      </c>
      <c r="I24993" s="27" t="s">
        <v>319</v>
      </c>
      <c r="J24993" s="27" t="s">
        <v>293</v>
      </c>
      <c r="K24993" s="27" t="s">
        <v>302</v>
      </c>
      <c r="L24993" s="27" t="s">
        <v>337</v>
      </c>
      <c r="M24993" s="27" t="s">
        <v>324</v>
      </c>
      <c r="N24993" s="27" t="s">
        <v>309</v>
      </c>
      <c r="O24993" s="27" t="s">
        <v>30</v>
      </c>
      <c r="P24993" s="27">
        <v>0.194444442</v>
      </c>
    </row>
    <row r="24994" spans="7:16" x14ac:dyDescent="0.25">
      <c r="G24994" s="27" t="str">
        <f t="shared" si="390"/>
        <v>2021/2022TransregionalBuildings &amp; InfrastructureAll UsesAll InstrumentsAll DestinationsPrivateCorporations</v>
      </c>
      <c r="H24994" s="27" t="s">
        <v>291</v>
      </c>
      <c r="I24994" s="27" t="s">
        <v>319</v>
      </c>
      <c r="J24994" s="27" t="s">
        <v>293</v>
      </c>
      <c r="K24994" s="27" t="s">
        <v>346</v>
      </c>
      <c r="L24994" s="27" t="s">
        <v>345</v>
      </c>
      <c r="M24994" s="27" t="s">
        <v>338</v>
      </c>
      <c r="N24994" s="27" t="s">
        <v>306</v>
      </c>
      <c r="O24994" s="27" t="s">
        <v>307</v>
      </c>
      <c r="P24994" s="27">
        <v>0</v>
      </c>
    </row>
    <row r="24995" spans="7:16" x14ac:dyDescent="0.25">
      <c r="G24995" s="27" t="str">
        <f t="shared" si="390"/>
        <v>2021/2022TransregionalBuildings &amp; InfrastructureAll UsesAll InstrumentsAll DestinationsPrivateHouseholds/Individuals</v>
      </c>
      <c r="H24995" s="27" t="s">
        <v>291</v>
      </c>
      <c r="I24995" s="27" t="s">
        <v>319</v>
      </c>
      <c r="J24995" s="27" t="s">
        <v>293</v>
      </c>
      <c r="K24995" s="27" t="s">
        <v>346</v>
      </c>
      <c r="L24995" s="27" t="s">
        <v>345</v>
      </c>
      <c r="M24995" s="27" t="s">
        <v>338</v>
      </c>
      <c r="N24995" s="27" t="s">
        <v>306</v>
      </c>
      <c r="O24995" s="27" t="s">
        <v>308</v>
      </c>
      <c r="P24995" s="27">
        <v>0</v>
      </c>
    </row>
    <row r="24996" spans="7:16" x14ac:dyDescent="0.25">
      <c r="G24996" s="27" t="str">
        <f t="shared" si="390"/>
        <v>2021/2022TransregionalBuildings &amp; InfrastructureAll UsesAll InstrumentsAll DestinationsPrivateUnknown</v>
      </c>
      <c r="H24996" s="27" t="s">
        <v>291</v>
      </c>
      <c r="I24996" s="27" t="s">
        <v>319</v>
      </c>
      <c r="J24996" s="27" t="s">
        <v>293</v>
      </c>
      <c r="K24996" s="27" t="s">
        <v>346</v>
      </c>
      <c r="L24996" s="27" t="s">
        <v>345</v>
      </c>
      <c r="M24996" s="27" t="s">
        <v>338</v>
      </c>
      <c r="N24996" s="27" t="s">
        <v>306</v>
      </c>
      <c r="O24996" s="27" t="s">
        <v>301</v>
      </c>
      <c r="P24996" s="27">
        <v>265.83583809999999</v>
      </c>
    </row>
    <row r="24997" spans="7:16" x14ac:dyDescent="0.25">
      <c r="G24997" s="27" t="str">
        <f t="shared" si="390"/>
        <v>2021/2022TransregionalBuildings &amp; InfrastructureAll UsesAll InstrumentsAll DestinationsPublicGovernment</v>
      </c>
      <c r="H24997" s="27" t="s">
        <v>291</v>
      </c>
      <c r="I24997" s="27" t="s">
        <v>319</v>
      </c>
      <c r="J24997" s="27" t="s">
        <v>293</v>
      </c>
      <c r="K24997" s="27" t="s">
        <v>346</v>
      </c>
      <c r="L24997" s="27" t="s">
        <v>345</v>
      </c>
      <c r="M24997" s="27" t="s">
        <v>338</v>
      </c>
      <c r="N24997" s="27" t="s">
        <v>309</v>
      </c>
      <c r="O24997" s="27" t="s">
        <v>28</v>
      </c>
      <c r="P24997" s="27">
        <v>0.151679281</v>
      </c>
    </row>
    <row r="24998" spans="7:16" x14ac:dyDescent="0.25">
      <c r="G24998" s="27" t="str">
        <f t="shared" si="390"/>
        <v>2021/2022TransregionalBuildings &amp; InfrastructureAll UsesAll InstrumentsAll DestinationsPublicMultilateral DFI</v>
      </c>
      <c r="H24998" s="27" t="s">
        <v>291</v>
      </c>
      <c r="I24998" s="27" t="s">
        <v>319</v>
      </c>
      <c r="J24998" s="27" t="s">
        <v>293</v>
      </c>
      <c r="K24998" s="27" t="s">
        <v>346</v>
      </c>
      <c r="L24998" s="27" t="s">
        <v>345</v>
      </c>
      <c r="M24998" s="27" t="s">
        <v>338</v>
      </c>
      <c r="N24998" s="27" t="s">
        <v>309</v>
      </c>
      <c r="O24998" s="27" t="s">
        <v>30</v>
      </c>
      <c r="P24998" s="27">
        <v>2.3611111079999998</v>
      </c>
    </row>
    <row r="24999" spans="7:16" x14ac:dyDescent="0.25">
      <c r="G24999" s="27" t="str">
        <f t="shared" si="390"/>
        <v>2021/2022TransregionalBuildings &amp; InfrastructureAll UsesAll InstrumentsAll DestinationsPublicUnknown</v>
      </c>
      <c r="H24999" s="27" t="s">
        <v>291</v>
      </c>
      <c r="I24999" s="27" t="s">
        <v>319</v>
      </c>
      <c r="J24999" s="27" t="s">
        <v>293</v>
      </c>
      <c r="K24999" s="27" t="s">
        <v>346</v>
      </c>
      <c r="L24999" s="27" t="s">
        <v>345</v>
      </c>
      <c r="M24999" s="27" t="s">
        <v>338</v>
      </c>
      <c r="N24999" s="27" t="s">
        <v>309</v>
      </c>
      <c r="O24999" s="27" t="s">
        <v>301</v>
      </c>
      <c r="P24999" s="27">
        <v>19.166028709999999</v>
      </c>
    </row>
    <row r="25000" spans="7:16" x14ac:dyDescent="0.25">
      <c r="G25000" s="27" t="str">
        <f t="shared" si="390"/>
        <v>2021/2022TransregionalBuildings &amp; InfrastructureAll UsesAll InstrumentsAll DestinationsUnknownUnknown</v>
      </c>
      <c r="H25000" s="27" t="s">
        <v>291</v>
      </c>
      <c r="I25000" s="27" t="s">
        <v>319</v>
      </c>
      <c r="J25000" s="27" t="s">
        <v>293</v>
      </c>
      <c r="K25000" s="27" t="s">
        <v>346</v>
      </c>
      <c r="L25000" s="27" t="s">
        <v>345</v>
      </c>
      <c r="M25000" s="27" t="s">
        <v>338</v>
      </c>
      <c r="N25000" s="27" t="s">
        <v>301</v>
      </c>
      <c r="O25000" s="27" t="s">
        <v>301</v>
      </c>
      <c r="P25000" s="27">
        <v>29046.733800000002</v>
      </c>
    </row>
    <row r="25001" spans="7:16" x14ac:dyDescent="0.25">
      <c r="G25001" s="27" t="str">
        <f t="shared" si="390"/>
        <v>2021/2022TransregionalBuildings &amp; InfrastructureAll UsesAll InstrumentsDomesticPrivateCorporations</v>
      </c>
      <c r="H25001" s="27" t="s">
        <v>291</v>
      </c>
      <c r="I25001" s="27" t="s">
        <v>319</v>
      </c>
      <c r="J25001" s="27" t="s">
        <v>293</v>
      </c>
      <c r="K25001" s="27" t="s">
        <v>346</v>
      </c>
      <c r="L25001" s="27" t="s">
        <v>345</v>
      </c>
      <c r="M25001" s="27" t="s">
        <v>323</v>
      </c>
      <c r="N25001" s="27" t="s">
        <v>306</v>
      </c>
      <c r="O25001" s="27" t="s">
        <v>307</v>
      </c>
      <c r="P25001" s="27">
        <v>0</v>
      </c>
    </row>
    <row r="25002" spans="7:16" x14ac:dyDescent="0.25">
      <c r="G25002" s="27" t="str">
        <f t="shared" si="390"/>
        <v>2021/2022TransregionalBuildings &amp; InfrastructureAll UsesAll InstrumentsDomesticPrivateHouseholds/Individuals</v>
      </c>
      <c r="H25002" s="27" t="s">
        <v>291</v>
      </c>
      <c r="I25002" s="27" t="s">
        <v>319</v>
      </c>
      <c r="J25002" s="27" t="s">
        <v>293</v>
      </c>
      <c r="K25002" s="27" t="s">
        <v>346</v>
      </c>
      <c r="L25002" s="27" t="s">
        <v>345</v>
      </c>
      <c r="M25002" s="27" t="s">
        <v>323</v>
      </c>
      <c r="N25002" s="27" t="s">
        <v>306</v>
      </c>
      <c r="O25002" s="27" t="s">
        <v>308</v>
      </c>
      <c r="P25002" s="27">
        <v>0</v>
      </c>
    </row>
    <row r="25003" spans="7:16" x14ac:dyDescent="0.25">
      <c r="G25003" s="27" t="str">
        <f t="shared" si="390"/>
        <v>2021/2022TransregionalBuildings &amp; InfrastructureAll UsesAll InstrumentsDomesticPrivateUnknown</v>
      </c>
      <c r="H25003" s="27" t="s">
        <v>291</v>
      </c>
      <c r="I25003" s="27" t="s">
        <v>319</v>
      </c>
      <c r="J25003" s="27" t="s">
        <v>293</v>
      </c>
      <c r="K25003" s="27" t="s">
        <v>346</v>
      </c>
      <c r="L25003" s="27" t="s">
        <v>345</v>
      </c>
      <c r="M25003" s="27" t="s">
        <v>323</v>
      </c>
      <c r="N25003" s="27" t="s">
        <v>306</v>
      </c>
      <c r="O25003" s="27" t="s">
        <v>301</v>
      </c>
      <c r="P25003" s="27">
        <v>265.83583809999999</v>
      </c>
    </row>
    <row r="25004" spans="7:16" x14ac:dyDescent="0.25">
      <c r="G25004" s="27" t="str">
        <f t="shared" si="390"/>
        <v>2021/2022TransregionalBuildings &amp; InfrastructureAll UsesAll InstrumentsDomesticPublicGovernment</v>
      </c>
      <c r="H25004" s="27" t="s">
        <v>291</v>
      </c>
      <c r="I25004" s="27" t="s">
        <v>319</v>
      </c>
      <c r="J25004" s="27" t="s">
        <v>293</v>
      </c>
      <c r="K25004" s="27" t="s">
        <v>346</v>
      </c>
      <c r="L25004" s="27" t="s">
        <v>345</v>
      </c>
      <c r="M25004" s="27" t="s">
        <v>323</v>
      </c>
      <c r="N25004" s="27" t="s">
        <v>309</v>
      </c>
      <c r="O25004" s="27" t="s">
        <v>28</v>
      </c>
      <c r="P25004" s="27">
        <v>0</v>
      </c>
    </row>
    <row r="25005" spans="7:16" x14ac:dyDescent="0.25">
      <c r="G25005" s="27" t="str">
        <f t="shared" si="390"/>
        <v>2021/2022TransregionalBuildings &amp; InfrastructureAll UsesAll InstrumentsDomesticPublicUnknown</v>
      </c>
      <c r="H25005" s="27" t="s">
        <v>291</v>
      </c>
      <c r="I25005" s="27" t="s">
        <v>319</v>
      </c>
      <c r="J25005" s="27" t="s">
        <v>293</v>
      </c>
      <c r="K25005" s="27" t="s">
        <v>346</v>
      </c>
      <c r="L25005" s="27" t="s">
        <v>345</v>
      </c>
      <c r="M25005" s="27" t="s">
        <v>323</v>
      </c>
      <c r="N25005" s="27" t="s">
        <v>309</v>
      </c>
      <c r="O25005" s="27" t="s">
        <v>301</v>
      </c>
      <c r="P25005" s="27">
        <v>19.166028709999999</v>
      </c>
    </row>
    <row r="25006" spans="7:16" x14ac:dyDescent="0.25">
      <c r="G25006" s="27" t="str">
        <f t="shared" si="390"/>
        <v>2021/2022TransregionalBuildings &amp; InfrastructureAll UsesAll InstrumentsDomesticUnknownUnknown</v>
      </c>
      <c r="H25006" s="27" t="s">
        <v>291</v>
      </c>
      <c r="I25006" s="27" t="s">
        <v>319</v>
      </c>
      <c r="J25006" s="27" t="s">
        <v>293</v>
      </c>
      <c r="K25006" s="27" t="s">
        <v>346</v>
      </c>
      <c r="L25006" s="27" t="s">
        <v>345</v>
      </c>
      <c r="M25006" s="27" t="s">
        <v>323</v>
      </c>
      <c r="N25006" s="27" t="s">
        <v>301</v>
      </c>
      <c r="O25006" s="27" t="s">
        <v>301</v>
      </c>
      <c r="P25006" s="27">
        <v>18731.880020000001</v>
      </c>
    </row>
    <row r="25007" spans="7:16" x14ac:dyDescent="0.25">
      <c r="G25007" s="27" t="str">
        <f t="shared" si="390"/>
        <v>2021/2022TransregionalBuildings &amp; InfrastructureAll UsesAll InstrumentsInternationalPrivateCorporations</v>
      </c>
      <c r="H25007" s="27" t="s">
        <v>291</v>
      </c>
      <c r="I25007" s="27" t="s">
        <v>319</v>
      </c>
      <c r="J25007" s="27" t="s">
        <v>293</v>
      </c>
      <c r="K25007" s="27" t="s">
        <v>346</v>
      </c>
      <c r="L25007" s="27" t="s">
        <v>345</v>
      </c>
      <c r="M25007" s="27" t="s">
        <v>324</v>
      </c>
      <c r="N25007" s="27" t="s">
        <v>306</v>
      </c>
      <c r="O25007" s="27" t="s">
        <v>307</v>
      </c>
      <c r="P25007" s="27">
        <v>0</v>
      </c>
    </row>
    <row r="25008" spans="7:16" x14ac:dyDescent="0.25">
      <c r="G25008" s="27" t="str">
        <f t="shared" si="390"/>
        <v>2021/2022TransregionalBuildings &amp; InfrastructureAll UsesAll InstrumentsInternationalPublicGovernment</v>
      </c>
      <c r="H25008" s="27" t="s">
        <v>291</v>
      </c>
      <c r="I25008" s="27" t="s">
        <v>319</v>
      </c>
      <c r="J25008" s="27" t="s">
        <v>293</v>
      </c>
      <c r="K25008" s="27" t="s">
        <v>346</v>
      </c>
      <c r="L25008" s="27" t="s">
        <v>345</v>
      </c>
      <c r="M25008" s="27" t="s">
        <v>324</v>
      </c>
      <c r="N25008" s="27" t="s">
        <v>309</v>
      </c>
      <c r="O25008" s="27" t="s">
        <v>28</v>
      </c>
      <c r="P25008" s="27">
        <v>0.151679281</v>
      </c>
    </row>
    <row r="25009" spans="7:16" x14ac:dyDescent="0.25">
      <c r="G25009" s="27" t="str">
        <f t="shared" si="390"/>
        <v>2021/2022TransregionalBuildings &amp; InfrastructureAll UsesAll InstrumentsInternationalPublicMultilateral DFI</v>
      </c>
      <c r="H25009" s="27" t="s">
        <v>291</v>
      </c>
      <c r="I25009" s="27" t="s">
        <v>319</v>
      </c>
      <c r="J25009" s="27" t="s">
        <v>293</v>
      </c>
      <c r="K25009" s="27" t="s">
        <v>346</v>
      </c>
      <c r="L25009" s="27" t="s">
        <v>345</v>
      </c>
      <c r="M25009" s="27" t="s">
        <v>324</v>
      </c>
      <c r="N25009" s="27" t="s">
        <v>309</v>
      </c>
      <c r="O25009" s="27" t="s">
        <v>30</v>
      </c>
      <c r="P25009" s="27">
        <v>2.3611111079999998</v>
      </c>
    </row>
    <row r="25010" spans="7:16" x14ac:dyDescent="0.25">
      <c r="G25010" s="27" t="str">
        <f t="shared" si="390"/>
        <v>2021/2022TransregionalBuildings &amp; InfrastructureAll UsesAll InstrumentsUnknownUnknownUnknown</v>
      </c>
      <c r="H25010" s="27" t="s">
        <v>291</v>
      </c>
      <c r="I25010" s="27" t="s">
        <v>319</v>
      </c>
      <c r="J25010" s="27" t="s">
        <v>293</v>
      </c>
      <c r="K25010" s="27" t="s">
        <v>346</v>
      </c>
      <c r="L25010" s="27" t="s">
        <v>345</v>
      </c>
      <c r="M25010" s="27" t="s">
        <v>301</v>
      </c>
      <c r="N25010" s="27" t="s">
        <v>301</v>
      </c>
      <c r="O25010" s="27" t="s">
        <v>301</v>
      </c>
      <c r="P25010" s="27">
        <v>10314.853779999999</v>
      </c>
    </row>
    <row r="25011" spans="7:16" x14ac:dyDescent="0.25">
      <c r="G25011" s="27" t="str">
        <f t="shared" si="390"/>
        <v>2021/2022TransregionalBuildings &amp; InfrastructureAll UsesBalance sheet financing (debt portion)All DestinationsPrivateCorporations</v>
      </c>
      <c r="H25011" s="27" t="s">
        <v>291</v>
      </c>
      <c r="I25011" s="27" t="s">
        <v>319</v>
      </c>
      <c r="J25011" s="27" t="s">
        <v>293</v>
      </c>
      <c r="K25011" s="27" t="s">
        <v>346</v>
      </c>
      <c r="L25011" s="27" t="s">
        <v>333</v>
      </c>
      <c r="M25011" s="27" t="s">
        <v>338</v>
      </c>
      <c r="N25011" s="27" t="s">
        <v>306</v>
      </c>
      <c r="O25011" s="27" t="s">
        <v>307</v>
      </c>
      <c r="P25011" s="27">
        <v>0</v>
      </c>
    </row>
    <row r="25012" spans="7:16" x14ac:dyDescent="0.25">
      <c r="G25012" s="27" t="str">
        <f t="shared" si="390"/>
        <v>2021/2022TransregionalBuildings &amp; InfrastructureAll UsesBalance sheet financing (debt portion)InternationalPrivateCorporations</v>
      </c>
      <c r="H25012" s="27" t="s">
        <v>291</v>
      </c>
      <c r="I25012" s="27" t="s">
        <v>319</v>
      </c>
      <c r="J25012" s="27" t="s">
        <v>293</v>
      </c>
      <c r="K25012" s="27" t="s">
        <v>346</v>
      </c>
      <c r="L25012" s="27" t="s">
        <v>333</v>
      </c>
      <c r="M25012" s="27" t="s">
        <v>324</v>
      </c>
      <c r="N25012" s="27" t="s">
        <v>306</v>
      </c>
      <c r="O25012" s="27" t="s">
        <v>307</v>
      </c>
      <c r="P25012" s="27">
        <v>0</v>
      </c>
    </row>
    <row r="25013" spans="7:16" x14ac:dyDescent="0.25">
      <c r="G25013" s="27" t="str">
        <f t="shared" si="390"/>
        <v>2021/2022TransregionalBuildings &amp; InfrastructureAll UsesBalance sheet financing (equity portion)All DestinationsPrivateCorporations</v>
      </c>
      <c r="H25013" s="27" t="s">
        <v>291</v>
      </c>
      <c r="I25013" s="27" t="s">
        <v>319</v>
      </c>
      <c r="J25013" s="27" t="s">
        <v>293</v>
      </c>
      <c r="K25013" s="27" t="s">
        <v>346</v>
      </c>
      <c r="L25013" s="27" t="s">
        <v>334</v>
      </c>
      <c r="M25013" s="27" t="s">
        <v>338</v>
      </c>
      <c r="N25013" s="27" t="s">
        <v>306</v>
      </c>
      <c r="O25013" s="27" t="s">
        <v>307</v>
      </c>
      <c r="P25013" s="27">
        <v>0</v>
      </c>
    </row>
    <row r="25014" spans="7:16" x14ac:dyDescent="0.25">
      <c r="G25014" s="27" t="str">
        <f t="shared" si="390"/>
        <v>2021/2022TransregionalBuildings &amp; InfrastructureAll UsesBalance sheet financing (equity portion)All DestinationsPrivateHouseholds/Individuals</v>
      </c>
      <c r="H25014" s="27" t="s">
        <v>291</v>
      </c>
      <c r="I25014" s="27" t="s">
        <v>319</v>
      </c>
      <c r="J25014" s="27" t="s">
        <v>293</v>
      </c>
      <c r="K25014" s="27" t="s">
        <v>346</v>
      </c>
      <c r="L25014" s="27" t="s">
        <v>334</v>
      </c>
      <c r="M25014" s="27" t="s">
        <v>338</v>
      </c>
      <c r="N25014" s="27" t="s">
        <v>306</v>
      </c>
      <c r="O25014" s="27" t="s">
        <v>308</v>
      </c>
      <c r="P25014" s="27">
        <v>0</v>
      </c>
    </row>
    <row r="25015" spans="7:16" x14ac:dyDescent="0.25">
      <c r="G25015" s="27" t="str">
        <f t="shared" si="390"/>
        <v>2021/2022TransregionalBuildings &amp; InfrastructureAll UsesBalance sheet financing (equity portion)All DestinationsPublicGovernment</v>
      </c>
      <c r="H25015" s="27" t="s">
        <v>291</v>
      </c>
      <c r="I25015" s="27" t="s">
        <v>319</v>
      </c>
      <c r="J25015" s="27" t="s">
        <v>293</v>
      </c>
      <c r="K25015" s="27" t="s">
        <v>346</v>
      </c>
      <c r="L25015" s="27" t="s">
        <v>334</v>
      </c>
      <c r="M25015" s="27" t="s">
        <v>338</v>
      </c>
      <c r="N25015" s="27" t="s">
        <v>309</v>
      </c>
      <c r="O25015" s="27" t="s">
        <v>28</v>
      </c>
      <c r="P25015" s="27">
        <v>0</v>
      </c>
    </row>
    <row r="25016" spans="7:16" x14ac:dyDescent="0.25">
      <c r="G25016" s="27" t="str">
        <f t="shared" si="390"/>
        <v>2021/2022TransregionalBuildings &amp; InfrastructureAll UsesBalance sheet financing (equity portion)DomesticPrivateCorporations</v>
      </c>
      <c r="H25016" s="27" t="s">
        <v>291</v>
      </c>
      <c r="I25016" s="27" t="s">
        <v>319</v>
      </c>
      <c r="J25016" s="27" t="s">
        <v>293</v>
      </c>
      <c r="K25016" s="27" t="s">
        <v>346</v>
      </c>
      <c r="L25016" s="27" t="s">
        <v>334</v>
      </c>
      <c r="M25016" s="27" t="s">
        <v>323</v>
      </c>
      <c r="N25016" s="27" t="s">
        <v>306</v>
      </c>
      <c r="O25016" s="27" t="s">
        <v>307</v>
      </c>
      <c r="P25016" s="27">
        <v>0</v>
      </c>
    </row>
    <row r="25017" spans="7:16" x14ac:dyDescent="0.25">
      <c r="G25017" s="27" t="str">
        <f t="shared" si="390"/>
        <v>2021/2022TransregionalBuildings &amp; InfrastructureAll UsesBalance sheet financing (equity portion)DomesticPrivateHouseholds/Individuals</v>
      </c>
      <c r="H25017" s="27" t="s">
        <v>291</v>
      </c>
      <c r="I25017" s="27" t="s">
        <v>319</v>
      </c>
      <c r="J25017" s="27" t="s">
        <v>293</v>
      </c>
      <c r="K25017" s="27" t="s">
        <v>346</v>
      </c>
      <c r="L25017" s="27" t="s">
        <v>334</v>
      </c>
      <c r="M25017" s="27" t="s">
        <v>323</v>
      </c>
      <c r="N25017" s="27" t="s">
        <v>306</v>
      </c>
      <c r="O25017" s="27" t="s">
        <v>308</v>
      </c>
      <c r="P25017" s="27">
        <v>0</v>
      </c>
    </row>
    <row r="25018" spans="7:16" x14ac:dyDescent="0.25">
      <c r="G25018" s="27" t="str">
        <f t="shared" si="390"/>
        <v>2021/2022TransregionalBuildings &amp; InfrastructureAll UsesBalance sheet financing (equity portion)DomesticPublicGovernment</v>
      </c>
      <c r="H25018" s="27" t="s">
        <v>291</v>
      </c>
      <c r="I25018" s="27" t="s">
        <v>319</v>
      </c>
      <c r="J25018" s="27" t="s">
        <v>293</v>
      </c>
      <c r="K25018" s="27" t="s">
        <v>346</v>
      </c>
      <c r="L25018" s="27" t="s">
        <v>334</v>
      </c>
      <c r="M25018" s="27" t="s">
        <v>323</v>
      </c>
      <c r="N25018" s="27" t="s">
        <v>309</v>
      </c>
      <c r="O25018" s="27" t="s">
        <v>28</v>
      </c>
      <c r="P25018" s="27">
        <v>0</v>
      </c>
    </row>
    <row r="25019" spans="7:16" x14ac:dyDescent="0.25">
      <c r="G25019" s="27" t="str">
        <f t="shared" si="390"/>
        <v>2021/2022TransregionalBuildings &amp; InfrastructureAll UsesGrantAll DestinationsPublicGovernment</v>
      </c>
      <c r="H25019" s="27" t="s">
        <v>291</v>
      </c>
      <c r="I25019" s="27" t="s">
        <v>319</v>
      </c>
      <c r="J25019" s="27" t="s">
        <v>293</v>
      </c>
      <c r="K25019" s="27" t="s">
        <v>346</v>
      </c>
      <c r="L25019" s="27" t="s">
        <v>332</v>
      </c>
      <c r="M25019" s="27" t="s">
        <v>338</v>
      </c>
      <c r="N25019" s="27" t="s">
        <v>309</v>
      </c>
      <c r="O25019" s="27" t="s">
        <v>28</v>
      </c>
      <c r="P25019" s="27">
        <v>0.151679281</v>
      </c>
    </row>
    <row r="25020" spans="7:16" x14ac:dyDescent="0.25">
      <c r="G25020" s="27" t="str">
        <f t="shared" si="390"/>
        <v>2021/2022TransregionalBuildings &amp; InfrastructureAll UsesGrantAll DestinationsPublicUnknown</v>
      </c>
      <c r="H25020" s="27" t="s">
        <v>291</v>
      </c>
      <c r="I25020" s="27" t="s">
        <v>319</v>
      </c>
      <c r="J25020" s="27" t="s">
        <v>293</v>
      </c>
      <c r="K25020" s="27" t="s">
        <v>346</v>
      </c>
      <c r="L25020" s="27" t="s">
        <v>332</v>
      </c>
      <c r="M25020" s="27" t="s">
        <v>338</v>
      </c>
      <c r="N25020" s="27" t="s">
        <v>309</v>
      </c>
      <c r="O25020" s="27" t="s">
        <v>301</v>
      </c>
      <c r="P25020" s="27">
        <v>19.166028709999999</v>
      </c>
    </row>
    <row r="25021" spans="7:16" x14ac:dyDescent="0.25">
      <c r="G25021" s="27" t="str">
        <f t="shared" si="390"/>
        <v>2021/2022TransregionalBuildings &amp; InfrastructureAll UsesGrantDomesticPublicUnknown</v>
      </c>
      <c r="H25021" s="27" t="s">
        <v>291</v>
      </c>
      <c r="I25021" s="27" t="s">
        <v>319</v>
      </c>
      <c r="J25021" s="27" t="s">
        <v>293</v>
      </c>
      <c r="K25021" s="27" t="s">
        <v>346</v>
      </c>
      <c r="L25021" s="27" t="s">
        <v>332</v>
      </c>
      <c r="M25021" s="27" t="s">
        <v>323</v>
      </c>
      <c r="N25021" s="27" t="s">
        <v>309</v>
      </c>
      <c r="O25021" s="27" t="s">
        <v>301</v>
      </c>
      <c r="P25021" s="27">
        <v>19.166028709999999</v>
      </c>
    </row>
    <row r="25022" spans="7:16" x14ac:dyDescent="0.25">
      <c r="G25022" s="27" t="str">
        <f t="shared" si="390"/>
        <v>2021/2022TransregionalBuildings &amp; InfrastructureAll UsesGrantInternationalPublicGovernment</v>
      </c>
      <c r="H25022" s="27" t="s">
        <v>291</v>
      </c>
      <c r="I25022" s="27" t="s">
        <v>319</v>
      </c>
      <c r="J25022" s="27" t="s">
        <v>293</v>
      </c>
      <c r="K25022" s="27" t="s">
        <v>346</v>
      </c>
      <c r="L25022" s="27" t="s">
        <v>332</v>
      </c>
      <c r="M25022" s="27" t="s">
        <v>324</v>
      </c>
      <c r="N25022" s="27" t="s">
        <v>309</v>
      </c>
      <c r="O25022" s="27" t="s">
        <v>28</v>
      </c>
      <c r="P25022" s="27">
        <v>0.151679281</v>
      </c>
    </row>
    <row r="25023" spans="7:16" x14ac:dyDescent="0.25">
      <c r="G25023" s="27" t="str">
        <f t="shared" si="390"/>
        <v>2021/2022TransregionalBuildings &amp; InfrastructureAll UsesProject-level equityAll DestinationsPrivateUnknown</v>
      </c>
      <c r="H25023" s="27" t="s">
        <v>291</v>
      </c>
      <c r="I25023" s="27" t="s">
        <v>319</v>
      </c>
      <c r="J25023" s="27" t="s">
        <v>293</v>
      </c>
      <c r="K25023" s="27" t="s">
        <v>346</v>
      </c>
      <c r="L25023" s="27" t="s">
        <v>337</v>
      </c>
      <c r="M25023" s="27" t="s">
        <v>338</v>
      </c>
      <c r="N25023" s="27" t="s">
        <v>306</v>
      </c>
      <c r="O25023" s="27" t="s">
        <v>301</v>
      </c>
      <c r="P25023" s="27">
        <v>265.83583809999999</v>
      </c>
    </row>
    <row r="25024" spans="7:16" x14ac:dyDescent="0.25">
      <c r="G25024" s="27" t="str">
        <f t="shared" si="390"/>
        <v>2021/2022TransregionalBuildings &amp; InfrastructureAll UsesProject-level equityAll DestinationsPublicMultilateral DFI</v>
      </c>
      <c r="H25024" s="27" t="s">
        <v>291</v>
      </c>
      <c r="I25024" s="27" t="s">
        <v>319</v>
      </c>
      <c r="J25024" s="27" t="s">
        <v>293</v>
      </c>
      <c r="K25024" s="27" t="s">
        <v>346</v>
      </c>
      <c r="L25024" s="27" t="s">
        <v>337</v>
      </c>
      <c r="M25024" s="27" t="s">
        <v>338</v>
      </c>
      <c r="N25024" s="27" t="s">
        <v>309</v>
      </c>
      <c r="O25024" s="27" t="s">
        <v>30</v>
      </c>
      <c r="P25024" s="27">
        <v>2.3611111079999998</v>
      </c>
    </row>
    <row r="25025" spans="7:16" x14ac:dyDescent="0.25">
      <c r="G25025" s="27" t="str">
        <f t="shared" si="390"/>
        <v>2021/2022TransregionalBuildings &amp; InfrastructureAll UsesProject-level equityDomesticPrivateUnknown</v>
      </c>
      <c r="H25025" s="27" t="s">
        <v>291</v>
      </c>
      <c r="I25025" s="27" t="s">
        <v>319</v>
      </c>
      <c r="J25025" s="27" t="s">
        <v>293</v>
      </c>
      <c r="K25025" s="27" t="s">
        <v>346</v>
      </c>
      <c r="L25025" s="27" t="s">
        <v>337</v>
      </c>
      <c r="M25025" s="27" t="s">
        <v>323</v>
      </c>
      <c r="N25025" s="27" t="s">
        <v>306</v>
      </c>
      <c r="O25025" s="27" t="s">
        <v>301</v>
      </c>
      <c r="P25025" s="27">
        <v>265.83583809999999</v>
      </c>
    </row>
    <row r="25026" spans="7:16" x14ac:dyDescent="0.25">
      <c r="G25026" s="27" t="str">
        <f t="shared" si="390"/>
        <v>2021/2022TransregionalBuildings &amp; InfrastructureAll UsesProject-level equityInternationalPublicMultilateral DFI</v>
      </c>
      <c r="H25026" s="27" t="s">
        <v>291</v>
      </c>
      <c r="I25026" s="27" t="s">
        <v>319</v>
      </c>
      <c r="J25026" s="27" t="s">
        <v>293</v>
      </c>
      <c r="K25026" s="27" t="s">
        <v>346</v>
      </c>
      <c r="L25026" s="27" t="s">
        <v>337</v>
      </c>
      <c r="M25026" s="27" t="s">
        <v>324</v>
      </c>
      <c r="N25026" s="27" t="s">
        <v>309</v>
      </c>
      <c r="O25026" s="27" t="s">
        <v>30</v>
      </c>
      <c r="P25026" s="27">
        <v>2.3611111079999998</v>
      </c>
    </row>
    <row r="25027" spans="7:16" x14ac:dyDescent="0.25">
      <c r="G25027" s="27" t="str">
        <f t="shared" ref="G25027:G25090" si="391">+_xlfn.CONCAT(H25027:O25027)</f>
        <v>2021/2022TransregionalBuildings &amp; InfrastructureAll UsesUnknownAll DestinationsUnknownUnknown</v>
      </c>
      <c r="H25027" s="27" t="s">
        <v>291</v>
      </c>
      <c r="I25027" s="27" t="s">
        <v>319</v>
      </c>
      <c r="J25027" s="27" t="s">
        <v>293</v>
      </c>
      <c r="K25027" s="27" t="s">
        <v>346</v>
      </c>
      <c r="L25027" s="27" t="s">
        <v>301</v>
      </c>
      <c r="M25027" s="27" t="s">
        <v>338</v>
      </c>
      <c r="N25027" s="27" t="s">
        <v>301</v>
      </c>
      <c r="O25027" s="27" t="s">
        <v>301</v>
      </c>
      <c r="P25027" s="27">
        <v>29046.733800000002</v>
      </c>
    </row>
    <row r="25028" spans="7:16" x14ac:dyDescent="0.25">
      <c r="G25028" s="27" t="str">
        <f t="shared" si="391"/>
        <v>2021/2022TransregionalBuildings &amp; InfrastructureAll UsesUnknownDomesticUnknownUnknown</v>
      </c>
      <c r="H25028" s="27" t="s">
        <v>291</v>
      </c>
      <c r="I25028" s="27" t="s">
        <v>319</v>
      </c>
      <c r="J25028" s="27" t="s">
        <v>293</v>
      </c>
      <c r="K25028" s="27" t="s">
        <v>346</v>
      </c>
      <c r="L25028" s="27" t="s">
        <v>301</v>
      </c>
      <c r="M25028" s="27" t="s">
        <v>323</v>
      </c>
      <c r="N25028" s="27" t="s">
        <v>301</v>
      </c>
      <c r="O25028" s="27" t="s">
        <v>301</v>
      </c>
      <c r="P25028" s="27">
        <v>18731.880020000001</v>
      </c>
    </row>
    <row r="25029" spans="7:16" x14ac:dyDescent="0.25">
      <c r="G25029" s="27" t="str">
        <f t="shared" si="391"/>
        <v>2021/2022TransregionalBuildings &amp; InfrastructureAll UsesUnknownUnknownUnknownUnknown</v>
      </c>
      <c r="H25029" s="27" t="s">
        <v>291</v>
      </c>
      <c r="I25029" s="27" t="s">
        <v>319</v>
      </c>
      <c r="J25029" s="27" t="s">
        <v>293</v>
      </c>
      <c r="K25029" s="27" t="s">
        <v>346</v>
      </c>
      <c r="L25029" s="27" t="s">
        <v>301</v>
      </c>
      <c r="M25029" s="27" t="s">
        <v>301</v>
      </c>
      <c r="N25029" s="27" t="s">
        <v>301</v>
      </c>
      <c r="O25029" s="27" t="s">
        <v>301</v>
      </c>
      <c r="P25029" s="27">
        <v>10314.853779999999</v>
      </c>
    </row>
    <row r="25030" spans="7:16" x14ac:dyDescent="0.25">
      <c r="G25030" s="27" t="str">
        <f t="shared" si="391"/>
        <v>2021/2022TransregionalBuildings &amp; InfrastructureMitigationAll InstrumentsAll DestinationsPrivateCorporations</v>
      </c>
      <c r="H25030" s="27" t="s">
        <v>291</v>
      </c>
      <c r="I25030" s="27" t="s">
        <v>319</v>
      </c>
      <c r="J25030" s="27" t="s">
        <v>293</v>
      </c>
      <c r="K25030" s="27" t="s">
        <v>303</v>
      </c>
      <c r="L25030" s="27" t="s">
        <v>345</v>
      </c>
      <c r="M25030" s="27" t="s">
        <v>338</v>
      </c>
      <c r="N25030" s="27" t="s">
        <v>306</v>
      </c>
      <c r="O25030" s="27" t="s">
        <v>307</v>
      </c>
      <c r="P25030" s="27">
        <v>0</v>
      </c>
    </row>
    <row r="25031" spans="7:16" x14ac:dyDescent="0.25">
      <c r="G25031" s="27" t="str">
        <f t="shared" si="391"/>
        <v>2021/2022TransregionalBuildings &amp; InfrastructureMitigationAll InstrumentsAll DestinationsPrivateHouseholds/Individuals</v>
      </c>
      <c r="H25031" s="27" t="s">
        <v>291</v>
      </c>
      <c r="I25031" s="27" t="s">
        <v>319</v>
      </c>
      <c r="J25031" s="27" t="s">
        <v>293</v>
      </c>
      <c r="K25031" s="27" t="s">
        <v>303</v>
      </c>
      <c r="L25031" s="27" t="s">
        <v>345</v>
      </c>
      <c r="M25031" s="27" t="s">
        <v>338</v>
      </c>
      <c r="N25031" s="27" t="s">
        <v>306</v>
      </c>
      <c r="O25031" s="27" t="s">
        <v>308</v>
      </c>
      <c r="P25031" s="27">
        <v>0</v>
      </c>
    </row>
    <row r="25032" spans="7:16" x14ac:dyDescent="0.25">
      <c r="G25032" s="27" t="str">
        <f t="shared" si="391"/>
        <v>2021/2022TransregionalBuildings &amp; InfrastructureMitigationAll InstrumentsAll DestinationsPrivateUnknown</v>
      </c>
      <c r="H25032" s="27" t="s">
        <v>291</v>
      </c>
      <c r="I25032" s="27" t="s">
        <v>319</v>
      </c>
      <c r="J25032" s="27" t="s">
        <v>293</v>
      </c>
      <c r="K25032" s="27" t="s">
        <v>303</v>
      </c>
      <c r="L25032" s="27" t="s">
        <v>345</v>
      </c>
      <c r="M25032" s="27" t="s">
        <v>338</v>
      </c>
      <c r="N25032" s="27" t="s">
        <v>306</v>
      </c>
      <c r="O25032" s="27" t="s">
        <v>301</v>
      </c>
      <c r="P25032" s="27">
        <v>265.83583809999999</v>
      </c>
    </row>
    <row r="25033" spans="7:16" x14ac:dyDescent="0.25">
      <c r="G25033" s="27" t="str">
        <f t="shared" si="391"/>
        <v>2021/2022TransregionalBuildings &amp; InfrastructureMitigationAll InstrumentsAll DestinationsPublicGovernment</v>
      </c>
      <c r="H25033" s="27" t="s">
        <v>291</v>
      </c>
      <c r="I25033" s="27" t="s">
        <v>319</v>
      </c>
      <c r="J25033" s="27" t="s">
        <v>293</v>
      </c>
      <c r="K25033" s="27" t="s">
        <v>303</v>
      </c>
      <c r="L25033" s="27" t="s">
        <v>345</v>
      </c>
      <c r="M25033" s="27" t="s">
        <v>338</v>
      </c>
      <c r="N25033" s="27" t="s">
        <v>309</v>
      </c>
      <c r="O25033" s="27" t="s">
        <v>28</v>
      </c>
      <c r="P25033" s="27">
        <v>0.151679281</v>
      </c>
    </row>
    <row r="25034" spans="7:16" x14ac:dyDescent="0.25">
      <c r="G25034" s="27" t="str">
        <f t="shared" si="391"/>
        <v>2021/2022TransregionalBuildings &amp; InfrastructureMitigationAll InstrumentsAll DestinationsPublicMultilateral DFI</v>
      </c>
      <c r="H25034" s="27" t="s">
        <v>291</v>
      </c>
      <c r="I25034" s="27" t="s">
        <v>319</v>
      </c>
      <c r="J25034" s="27" t="s">
        <v>293</v>
      </c>
      <c r="K25034" s="27" t="s">
        <v>303</v>
      </c>
      <c r="L25034" s="27" t="s">
        <v>345</v>
      </c>
      <c r="M25034" s="27" t="s">
        <v>338</v>
      </c>
      <c r="N25034" s="27" t="s">
        <v>309</v>
      </c>
      <c r="O25034" s="27" t="s">
        <v>30</v>
      </c>
      <c r="P25034" s="27">
        <v>2.1666666659999998</v>
      </c>
    </row>
    <row r="25035" spans="7:16" x14ac:dyDescent="0.25">
      <c r="G25035" s="27" t="str">
        <f t="shared" si="391"/>
        <v>2021/2022TransregionalBuildings &amp; InfrastructureMitigationAll InstrumentsAll DestinationsPublicUnknown</v>
      </c>
      <c r="H25035" s="27" t="s">
        <v>291</v>
      </c>
      <c r="I25035" s="27" t="s">
        <v>319</v>
      </c>
      <c r="J25035" s="27" t="s">
        <v>293</v>
      </c>
      <c r="K25035" s="27" t="s">
        <v>303</v>
      </c>
      <c r="L25035" s="27" t="s">
        <v>345</v>
      </c>
      <c r="M25035" s="27" t="s">
        <v>338</v>
      </c>
      <c r="N25035" s="27" t="s">
        <v>309</v>
      </c>
      <c r="O25035" s="27" t="s">
        <v>301</v>
      </c>
      <c r="P25035" s="27">
        <v>19.166028709999999</v>
      </c>
    </row>
    <row r="25036" spans="7:16" x14ac:dyDescent="0.25">
      <c r="G25036" s="27" t="str">
        <f t="shared" si="391"/>
        <v>2021/2022TransregionalBuildings &amp; InfrastructureMitigationAll InstrumentsAll DestinationsUnknownUnknown</v>
      </c>
      <c r="H25036" s="27" t="s">
        <v>291</v>
      </c>
      <c r="I25036" s="27" t="s">
        <v>319</v>
      </c>
      <c r="J25036" s="27" t="s">
        <v>293</v>
      </c>
      <c r="K25036" s="27" t="s">
        <v>303</v>
      </c>
      <c r="L25036" s="27" t="s">
        <v>345</v>
      </c>
      <c r="M25036" s="27" t="s">
        <v>338</v>
      </c>
      <c r="N25036" s="27" t="s">
        <v>301</v>
      </c>
      <c r="O25036" s="27" t="s">
        <v>301</v>
      </c>
      <c r="P25036" s="27">
        <v>29046.733800000002</v>
      </c>
    </row>
    <row r="25037" spans="7:16" x14ac:dyDescent="0.25">
      <c r="G25037" s="27" t="str">
        <f t="shared" si="391"/>
        <v>2021/2022TransregionalBuildings &amp; InfrastructureMitigationAll InstrumentsDomesticPrivateCorporations</v>
      </c>
      <c r="H25037" s="27" t="s">
        <v>291</v>
      </c>
      <c r="I25037" s="27" t="s">
        <v>319</v>
      </c>
      <c r="J25037" s="27" t="s">
        <v>293</v>
      </c>
      <c r="K25037" s="27" t="s">
        <v>303</v>
      </c>
      <c r="L25037" s="27" t="s">
        <v>345</v>
      </c>
      <c r="M25037" s="27" t="s">
        <v>323</v>
      </c>
      <c r="N25037" s="27" t="s">
        <v>306</v>
      </c>
      <c r="O25037" s="27" t="s">
        <v>307</v>
      </c>
      <c r="P25037" s="27">
        <v>0</v>
      </c>
    </row>
    <row r="25038" spans="7:16" x14ac:dyDescent="0.25">
      <c r="G25038" s="27" t="str">
        <f t="shared" si="391"/>
        <v>2021/2022TransregionalBuildings &amp; InfrastructureMitigationAll InstrumentsDomesticPrivateHouseholds/Individuals</v>
      </c>
      <c r="H25038" s="27" t="s">
        <v>291</v>
      </c>
      <c r="I25038" s="27" t="s">
        <v>319</v>
      </c>
      <c r="J25038" s="27" t="s">
        <v>293</v>
      </c>
      <c r="K25038" s="27" t="s">
        <v>303</v>
      </c>
      <c r="L25038" s="27" t="s">
        <v>345</v>
      </c>
      <c r="M25038" s="27" t="s">
        <v>323</v>
      </c>
      <c r="N25038" s="27" t="s">
        <v>306</v>
      </c>
      <c r="O25038" s="27" t="s">
        <v>308</v>
      </c>
      <c r="P25038" s="27">
        <v>0</v>
      </c>
    </row>
    <row r="25039" spans="7:16" x14ac:dyDescent="0.25">
      <c r="G25039" s="27" t="str">
        <f t="shared" si="391"/>
        <v>2021/2022TransregionalBuildings &amp; InfrastructureMitigationAll InstrumentsDomesticPrivateUnknown</v>
      </c>
      <c r="H25039" s="27" t="s">
        <v>291</v>
      </c>
      <c r="I25039" s="27" t="s">
        <v>319</v>
      </c>
      <c r="J25039" s="27" t="s">
        <v>293</v>
      </c>
      <c r="K25039" s="27" t="s">
        <v>303</v>
      </c>
      <c r="L25039" s="27" t="s">
        <v>345</v>
      </c>
      <c r="M25039" s="27" t="s">
        <v>323</v>
      </c>
      <c r="N25039" s="27" t="s">
        <v>306</v>
      </c>
      <c r="O25039" s="27" t="s">
        <v>301</v>
      </c>
      <c r="P25039" s="27">
        <v>265.83583809999999</v>
      </c>
    </row>
    <row r="25040" spans="7:16" x14ac:dyDescent="0.25">
      <c r="G25040" s="27" t="str">
        <f t="shared" si="391"/>
        <v>2021/2022TransregionalBuildings &amp; InfrastructureMitigationAll InstrumentsDomesticPublicGovernment</v>
      </c>
      <c r="H25040" s="27" t="s">
        <v>291</v>
      </c>
      <c r="I25040" s="27" t="s">
        <v>319</v>
      </c>
      <c r="J25040" s="27" t="s">
        <v>293</v>
      </c>
      <c r="K25040" s="27" t="s">
        <v>303</v>
      </c>
      <c r="L25040" s="27" t="s">
        <v>345</v>
      </c>
      <c r="M25040" s="27" t="s">
        <v>323</v>
      </c>
      <c r="N25040" s="27" t="s">
        <v>309</v>
      </c>
      <c r="O25040" s="27" t="s">
        <v>28</v>
      </c>
      <c r="P25040" s="27">
        <v>0</v>
      </c>
    </row>
    <row r="25041" spans="7:16" x14ac:dyDescent="0.25">
      <c r="G25041" s="27" t="str">
        <f t="shared" si="391"/>
        <v>2021/2022TransregionalBuildings &amp; InfrastructureMitigationAll InstrumentsDomesticPublicUnknown</v>
      </c>
      <c r="H25041" s="27" t="s">
        <v>291</v>
      </c>
      <c r="I25041" s="27" t="s">
        <v>319</v>
      </c>
      <c r="J25041" s="27" t="s">
        <v>293</v>
      </c>
      <c r="K25041" s="27" t="s">
        <v>303</v>
      </c>
      <c r="L25041" s="27" t="s">
        <v>345</v>
      </c>
      <c r="M25041" s="27" t="s">
        <v>323</v>
      </c>
      <c r="N25041" s="27" t="s">
        <v>309</v>
      </c>
      <c r="O25041" s="27" t="s">
        <v>301</v>
      </c>
      <c r="P25041" s="27">
        <v>19.166028709999999</v>
      </c>
    </row>
    <row r="25042" spans="7:16" x14ac:dyDescent="0.25">
      <c r="G25042" s="27" t="str">
        <f t="shared" si="391"/>
        <v>2021/2022TransregionalBuildings &amp; InfrastructureMitigationAll InstrumentsDomesticUnknownUnknown</v>
      </c>
      <c r="H25042" s="27" t="s">
        <v>291</v>
      </c>
      <c r="I25042" s="27" t="s">
        <v>319</v>
      </c>
      <c r="J25042" s="27" t="s">
        <v>293</v>
      </c>
      <c r="K25042" s="27" t="s">
        <v>303</v>
      </c>
      <c r="L25042" s="27" t="s">
        <v>345</v>
      </c>
      <c r="M25042" s="27" t="s">
        <v>323</v>
      </c>
      <c r="N25042" s="27" t="s">
        <v>301</v>
      </c>
      <c r="O25042" s="27" t="s">
        <v>301</v>
      </c>
      <c r="P25042" s="27">
        <v>18731.880020000001</v>
      </c>
    </row>
    <row r="25043" spans="7:16" x14ac:dyDescent="0.25">
      <c r="G25043" s="27" t="str">
        <f t="shared" si="391"/>
        <v>2021/2022TransregionalBuildings &amp; InfrastructureMitigationAll InstrumentsInternationalPrivateCorporations</v>
      </c>
      <c r="H25043" s="27" t="s">
        <v>291</v>
      </c>
      <c r="I25043" s="27" t="s">
        <v>319</v>
      </c>
      <c r="J25043" s="27" t="s">
        <v>293</v>
      </c>
      <c r="K25043" s="27" t="s">
        <v>303</v>
      </c>
      <c r="L25043" s="27" t="s">
        <v>345</v>
      </c>
      <c r="M25043" s="27" t="s">
        <v>324</v>
      </c>
      <c r="N25043" s="27" t="s">
        <v>306</v>
      </c>
      <c r="O25043" s="27" t="s">
        <v>307</v>
      </c>
      <c r="P25043" s="27">
        <v>0</v>
      </c>
    </row>
    <row r="25044" spans="7:16" x14ac:dyDescent="0.25">
      <c r="G25044" s="27" t="str">
        <f t="shared" si="391"/>
        <v>2021/2022TransregionalBuildings &amp; InfrastructureMitigationAll InstrumentsInternationalPublicGovernment</v>
      </c>
      <c r="H25044" s="27" t="s">
        <v>291</v>
      </c>
      <c r="I25044" s="27" t="s">
        <v>319</v>
      </c>
      <c r="J25044" s="27" t="s">
        <v>293</v>
      </c>
      <c r="K25044" s="27" t="s">
        <v>303</v>
      </c>
      <c r="L25044" s="27" t="s">
        <v>345</v>
      </c>
      <c r="M25044" s="27" t="s">
        <v>324</v>
      </c>
      <c r="N25044" s="27" t="s">
        <v>309</v>
      </c>
      <c r="O25044" s="27" t="s">
        <v>28</v>
      </c>
      <c r="P25044" s="27">
        <v>0.151679281</v>
      </c>
    </row>
    <row r="25045" spans="7:16" x14ac:dyDescent="0.25">
      <c r="G25045" s="27" t="str">
        <f t="shared" si="391"/>
        <v>2021/2022TransregionalBuildings &amp; InfrastructureMitigationAll InstrumentsInternationalPublicMultilateral DFI</v>
      </c>
      <c r="H25045" s="27" t="s">
        <v>291</v>
      </c>
      <c r="I25045" s="27" t="s">
        <v>319</v>
      </c>
      <c r="J25045" s="27" t="s">
        <v>293</v>
      </c>
      <c r="K25045" s="27" t="s">
        <v>303</v>
      </c>
      <c r="L25045" s="27" t="s">
        <v>345</v>
      </c>
      <c r="M25045" s="27" t="s">
        <v>324</v>
      </c>
      <c r="N25045" s="27" t="s">
        <v>309</v>
      </c>
      <c r="O25045" s="27" t="s">
        <v>30</v>
      </c>
      <c r="P25045" s="27">
        <v>2.1666666659999998</v>
      </c>
    </row>
    <row r="25046" spans="7:16" x14ac:dyDescent="0.25">
      <c r="G25046" s="27" t="str">
        <f t="shared" si="391"/>
        <v>2021/2022TransregionalBuildings &amp; InfrastructureMitigationAll InstrumentsUnknownUnknownUnknown</v>
      </c>
      <c r="H25046" s="27" t="s">
        <v>291</v>
      </c>
      <c r="I25046" s="27" t="s">
        <v>319</v>
      </c>
      <c r="J25046" s="27" t="s">
        <v>293</v>
      </c>
      <c r="K25046" s="27" t="s">
        <v>303</v>
      </c>
      <c r="L25046" s="27" t="s">
        <v>345</v>
      </c>
      <c r="M25046" s="27" t="s">
        <v>301</v>
      </c>
      <c r="N25046" s="27" t="s">
        <v>301</v>
      </c>
      <c r="O25046" s="27" t="s">
        <v>301</v>
      </c>
      <c r="P25046" s="27">
        <v>10314.853779999999</v>
      </c>
    </row>
    <row r="25047" spans="7:16" x14ac:dyDescent="0.25">
      <c r="G25047" s="27" t="str">
        <f t="shared" si="391"/>
        <v>2021/2022TransregionalBuildings &amp; InfrastructureMitigationBalance sheet financing (debt portion)All DestinationsPrivateCorporations</v>
      </c>
      <c r="H25047" s="27" t="s">
        <v>291</v>
      </c>
      <c r="I25047" s="27" t="s">
        <v>319</v>
      </c>
      <c r="J25047" s="27" t="s">
        <v>293</v>
      </c>
      <c r="K25047" s="27" t="s">
        <v>303</v>
      </c>
      <c r="L25047" s="27" t="s">
        <v>333</v>
      </c>
      <c r="M25047" s="27" t="s">
        <v>338</v>
      </c>
      <c r="N25047" s="27" t="s">
        <v>306</v>
      </c>
      <c r="O25047" s="27" t="s">
        <v>307</v>
      </c>
      <c r="P25047" s="27">
        <v>0</v>
      </c>
    </row>
    <row r="25048" spans="7:16" x14ac:dyDescent="0.25">
      <c r="G25048" s="27" t="str">
        <f t="shared" si="391"/>
        <v>2021/2022TransregionalBuildings &amp; InfrastructureMitigationBalance sheet financing (debt portion)InternationalPrivateCorporations</v>
      </c>
      <c r="H25048" s="27" t="s">
        <v>291</v>
      </c>
      <c r="I25048" s="27" t="s">
        <v>319</v>
      </c>
      <c r="J25048" s="27" t="s">
        <v>293</v>
      </c>
      <c r="K25048" s="27" t="s">
        <v>303</v>
      </c>
      <c r="L25048" s="27" t="s">
        <v>333</v>
      </c>
      <c r="M25048" s="27" t="s">
        <v>324</v>
      </c>
      <c r="N25048" s="27" t="s">
        <v>306</v>
      </c>
      <c r="O25048" s="27" t="s">
        <v>307</v>
      </c>
      <c r="P25048" s="27">
        <v>0</v>
      </c>
    </row>
    <row r="25049" spans="7:16" x14ac:dyDescent="0.25">
      <c r="G25049" s="27" t="str">
        <f t="shared" si="391"/>
        <v>2021/2022TransregionalBuildings &amp; InfrastructureMitigationBalance sheet financing (equity portion)All DestinationsPrivateCorporations</v>
      </c>
      <c r="H25049" s="27" t="s">
        <v>291</v>
      </c>
      <c r="I25049" s="27" t="s">
        <v>319</v>
      </c>
      <c r="J25049" s="27" t="s">
        <v>293</v>
      </c>
      <c r="K25049" s="27" t="s">
        <v>303</v>
      </c>
      <c r="L25049" s="27" t="s">
        <v>334</v>
      </c>
      <c r="M25049" s="27" t="s">
        <v>338</v>
      </c>
      <c r="N25049" s="27" t="s">
        <v>306</v>
      </c>
      <c r="O25049" s="27" t="s">
        <v>307</v>
      </c>
      <c r="P25049" s="27">
        <v>0</v>
      </c>
    </row>
    <row r="25050" spans="7:16" x14ac:dyDescent="0.25">
      <c r="G25050" s="27" t="str">
        <f t="shared" si="391"/>
        <v>2021/2022TransregionalBuildings &amp; InfrastructureMitigationBalance sheet financing (equity portion)All DestinationsPrivateHouseholds/Individuals</v>
      </c>
      <c r="H25050" s="27" t="s">
        <v>291</v>
      </c>
      <c r="I25050" s="27" t="s">
        <v>319</v>
      </c>
      <c r="J25050" s="27" t="s">
        <v>293</v>
      </c>
      <c r="K25050" s="27" t="s">
        <v>303</v>
      </c>
      <c r="L25050" s="27" t="s">
        <v>334</v>
      </c>
      <c r="M25050" s="27" t="s">
        <v>338</v>
      </c>
      <c r="N25050" s="27" t="s">
        <v>306</v>
      </c>
      <c r="O25050" s="27" t="s">
        <v>308</v>
      </c>
      <c r="P25050" s="27">
        <v>0</v>
      </c>
    </row>
    <row r="25051" spans="7:16" x14ac:dyDescent="0.25">
      <c r="G25051" s="27" t="str">
        <f t="shared" si="391"/>
        <v>2021/2022TransregionalBuildings &amp; InfrastructureMitigationBalance sheet financing (equity portion)All DestinationsPublicGovernment</v>
      </c>
      <c r="H25051" s="27" t="s">
        <v>291</v>
      </c>
      <c r="I25051" s="27" t="s">
        <v>319</v>
      </c>
      <c r="J25051" s="27" t="s">
        <v>293</v>
      </c>
      <c r="K25051" s="27" t="s">
        <v>303</v>
      </c>
      <c r="L25051" s="27" t="s">
        <v>334</v>
      </c>
      <c r="M25051" s="27" t="s">
        <v>338</v>
      </c>
      <c r="N25051" s="27" t="s">
        <v>309</v>
      </c>
      <c r="O25051" s="27" t="s">
        <v>28</v>
      </c>
      <c r="P25051" s="27">
        <v>0</v>
      </c>
    </row>
    <row r="25052" spans="7:16" x14ac:dyDescent="0.25">
      <c r="G25052" s="27" t="str">
        <f t="shared" si="391"/>
        <v>2021/2022TransregionalBuildings &amp; InfrastructureMitigationBalance sheet financing (equity portion)DomesticPrivateCorporations</v>
      </c>
      <c r="H25052" s="27" t="s">
        <v>291</v>
      </c>
      <c r="I25052" s="27" t="s">
        <v>319</v>
      </c>
      <c r="J25052" s="27" t="s">
        <v>293</v>
      </c>
      <c r="K25052" s="27" t="s">
        <v>303</v>
      </c>
      <c r="L25052" s="27" t="s">
        <v>334</v>
      </c>
      <c r="M25052" s="27" t="s">
        <v>323</v>
      </c>
      <c r="N25052" s="27" t="s">
        <v>306</v>
      </c>
      <c r="O25052" s="27" t="s">
        <v>307</v>
      </c>
      <c r="P25052" s="27">
        <v>0</v>
      </c>
    </row>
    <row r="25053" spans="7:16" x14ac:dyDescent="0.25">
      <c r="G25053" s="27" t="str">
        <f t="shared" si="391"/>
        <v>2021/2022TransregionalBuildings &amp; InfrastructureMitigationBalance sheet financing (equity portion)DomesticPrivateHouseholds/Individuals</v>
      </c>
      <c r="H25053" s="27" t="s">
        <v>291</v>
      </c>
      <c r="I25053" s="27" t="s">
        <v>319</v>
      </c>
      <c r="J25053" s="27" t="s">
        <v>293</v>
      </c>
      <c r="K25053" s="27" t="s">
        <v>303</v>
      </c>
      <c r="L25053" s="27" t="s">
        <v>334</v>
      </c>
      <c r="M25053" s="27" t="s">
        <v>323</v>
      </c>
      <c r="N25053" s="27" t="s">
        <v>306</v>
      </c>
      <c r="O25053" s="27" t="s">
        <v>308</v>
      </c>
      <c r="P25053" s="27">
        <v>0</v>
      </c>
    </row>
    <row r="25054" spans="7:16" x14ac:dyDescent="0.25">
      <c r="G25054" s="27" t="str">
        <f t="shared" si="391"/>
        <v>2021/2022TransregionalBuildings &amp; InfrastructureMitigationBalance sheet financing (equity portion)DomesticPublicGovernment</v>
      </c>
      <c r="H25054" s="27" t="s">
        <v>291</v>
      </c>
      <c r="I25054" s="27" t="s">
        <v>319</v>
      </c>
      <c r="J25054" s="27" t="s">
        <v>293</v>
      </c>
      <c r="K25054" s="27" t="s">
        <v>303</v>
      </c>
      <c r="L25054" s="27" t="s">
        <v>334</v>
      </c>
      <c r="M25054" s="27" t="s">
        <v>323</v>
      </c>
      <c r="N25054" s="27" t="s">
        <v>309</v>
      </c>
      <c r="O25054" s="27" t="s">
        <v>28</v>
      </c>
      <c r="P25054" s="27">
        <v>0</v>
      </c>
    </row>
    <row r="25055" spans="7:16" x14ac:dyDescent="0.25">
      <c r="G25055" s="27" t="str">
        <f t="shared" si="391"/>
        <v>2021/2022TransregionalBuildings &amp; InfrastructureMitigationGrantAll DestinationsPublicGovernment</v>
      </c>
      <c r="H25055" s="27" t="s">
        <v>291</v>
      </c>
      <c r="I25055" s="27" t="s">
        <v>319</v>
      </c>
      <c r="J25055" s="27" t="s">
        <v>293</v>
      </c>
      <c r="K25055" s="27" t="s">
        <v>303</v>
      </c>
      <c r="L25055" s="27" t="s">
        <v>332</v>
      </c>
      <c r="M25055" s="27" t="s">
        <v>338</v>
      </c>
      <c r="N25055" s="27" t="s">
        <v>309</v>
      </c>
      <c r="O25055" s="27" t="s">
        <v>28</v>
      </c>
      <c r="P25055" s="27">
        <v>0.151679281</v>
      </c>
    </row>
    <row r="25056" spans="7:16" x14ac:dyDescent="0.25">
      <c r="G25056" s="27" t="str">
        <f t="shared" si="391"/>
        <v>2021/2022TransregionalBuildings &amp; InfrastructureMitigationGrantAll DestinationsPublicUnknown</v>
      </c>
      <c r="H25056" s="27" t="s">
        <v>291</v>
      </c>
      <c r="I25056" s="27" t="s">
        <v>319</v>
      </c>
      <c r="J25056" s="27" t="s">
        <v>293</v>
      </c>
      <c r="K25056" s="27" t="s">
        <v>303</v>
      </c>
      <c r="L25056" s="27" t="s">
        <v>332</v>
      </c>
      <c r="M25056" s="27" t="s">
        <v>338</v>
      </c>
      <c r="N25056" s="27" t="s">
        <v>309</v>
      </c>
      <c r="O25056" s="27" t="s">
        <v>301</v>
      </c>
      <c r="P25056" s="27">
        <v>19.166028709999999</v>
      </c>
    </row>
    <row r="25057" spans="7:16" x14ac:dyDescent="0.25">
      <c r="G25057" s="27" t="str">
        <f t="shared" si="391"/>
        <v>2021/2022TransregionalBuildings &amp; InfrastructureMitigationGrantDomesticPublicUnknown</v>
      </c>
      <c r="H25057" s="27" t="s">
        <v>291</v>
      </c>
      <c r="I25057" s="27" t="s">
        <v>319</v>
      </c>
      <c r="J25057" s="27" t="s">
        <v>293</v>
      </c>
      <c r="K25057" s="27" t="s">
        <v>303</v>
      </c>
      <c r="L25057" s="27" t="s">
        <v>332</v>
      </c>
      <c r="M25057" s="27" t="s">
        <v>323</v>
      </c>
      <c r="N25057" s="27" t="s">
        <v>309</v>
      </c>
      <c r="O25057" s="27" t="s">
        <v>301</v>
      </c>
      <c r="P25057" s="27">
        <v>19.166028709999999</v>
      </c>
    </row>
    <row r="25058" spans="7:16" x14ac:dyDescent="0.25">
      <c r="G25058" s="27" t="str">
        <f t="shared" si="391"/>
        <v>2021/2022TransregionalBuildings &amp; InfrastructureMitigationGrantInternationalPublicGovernment</v>
      </c>
      <c r="H25058" s="27" t="s">
        <v>291</v>
      </c>
      <c r="I25058" s="27" t="s">
        <v>319</v>
      </c>
      <c r="J25058" s="27" t="s">
        <v>293</v>
      </c>
      <c r="K25058" s="27" t="s">
        <v>303</v>
      </c>
      <c r="L25058" s="27" t="s">
        <v>332</v>
      </c>
      <c r="M25058" s="27" t="s">
        <v>324</v>
      </c>
      <c r="N25058" s="27" t="s">
        <v>309</v>
      </c>
      <c r="O25058" s="27" t="s">
        <v>28</v>
      </c>
      <c r="P25058" s="27">
        <v>0.151679281</v>
      </c>
    </row>
    <row r="25059" spans="7:16" x14ac:dyDescent="0.25">
      <c r="G25059" s="27" t="str">
        <f t="shared" si="391"/>
        <v>2021/2022TransregionalBuildings &amp; InfrastructureMitigationProject-level equityAll DestinationsPrivateUnknown</v>
      </c>
      <c r="H25059" s="27" t="s">
        <v>291</v>
      </c>
      <c r="I25059" s="27" t="s">
        <v>319</v>
      </c>
      <c r="J25059" s="27" t="s">
        <v>293</v>
      </c>
      <c r="K25059" s="27" t="s">
        <v>303</v>
      </c>
      <c r="L25059" s="27" t="s">
        <v>337</v>
      </c>
      <c r="M25059" s="27" t="s">
        <v>338</v>
      </c>
      <c r="N25059" s="27" t="s">
        <v>306</v>
      </c>
      <c r="O25059" s="27" t="s">
        <v>301</v>
      </c>
      <c r="P25059" s="27">
        <v>265.83583809999999</v>
      </c>
    </row>
    <row r="25060" spans="7:16" x14ac:dyDescent="0.25">
      <c r="G25060" s="27" t="str">
        <f t="shared" si="391"/>
        <v>2021/2022TransregionalBuildings &amp; InfrastructureMitigationProject-level equityAll DestinationsPublicMultilateral DFI</v>
      </c>
      <c r="H25060" s="27" t="s">
        <v>291</v>
      </c>
      <c r="I25060" s="27" t="s">
        <v>319</v>
      </c>
      <c r="J25060" s="27" t="s">
        <v>293</v>
      </c>
      <c r="K25060" s="27" t="s">
        <v>303</v>
      </c>
      <c r="L25060" s="27" t="s">
        <v>337</v>
      </c>
      <c r="M25060" s="27" t="s">
        <v>338</v>
      </c>
      <c r="N25060" s="27" t="s">
        <v>309</v>
      </c>
      <c r="O25060" s="27" t="s">
        <v>30</v>
      </c>
      <c r="P25060" s="27">
        <v>2.1666666659999998</v>
      </c>
    </row>
    <row r="25061" spans="7:16" x14ac:dyDescent="0.25">
      <c r="G25061" s="27" t="str">
        <f t="shared" si="391"/>
        <v>2021/2022TransregionalBuildings &amp; InfrastructureMitigationProject-level equityDomesticPrivateUnknown</v>
      </c>
      <c r="H25061" s="27" t="s">
        <v>291</v>
      </c>
      <c r="I25061" s="27" t="s">
        <v>319</v>
      </c>
      <c r="J25061" s="27" t="s">
        <v>293</v>
      </c>
      <c r="K25061" s="27" t="s">
        <v>303</v>
      </c>
      <c r="L25061" s="27" t="s">
        <v>337</v>
      </c>
      <c r="M25061" s="27" t="s">
        <v>323</v>
      </c>
      <c r="N25061" s="27" t="s">
        <v>306</v>
      </c>
      <c r="O25061" s="27" t="s">
        <v>301</v>
      </c>
      <c r="P25061" s="27">
        <v>265.83583809999999</v>
      </c>
    </row>
    <row r="25062" spans="7:16" x14ac:dyDescent="0.25">
      <c r="G25062" s="27" t="str">
        <f t="shared" si="391"/>
        <v>2021/2022TransregionalBuildings &amp; InfrastructureMitigationProject-level equityInternationalPublicMultilateral DFI</v>
      </c>
      <c r="H25062" s="27" t="s">
        <v>291</v>
      </c>
      <c r="I25062" s="27" t="s">
        <v>319</v>
      </c>
      <c r="J25062" s="27" t="s">
        <v>293</v>
      </c>
      <c r="K25062" s="27" t="s">
        <v>303</v>
      </c>
      <c r="L25062" s="27" t="s">
        <v>337</v>
      </c>
      <c r="M25062" s="27" t="s">
        <v>324</v>
      </c>
      <c r="N25062" s="27" t="s">
        <v>309</v>
      </c>
      <c r="O25062" s="27" t="s">
        <v>30</v>
      </c>
      <c r="P25062" s="27">
        <v>2.1666666659999998</v>
      </c>
    </row>
    <row r="25063" spans="7:16" x14ac:dyDescent="0.25">
      <c r="G25063" s="27" t="str">
        <f t="shared" si="391"/>
        <v>2021/2022TransregionalBuildings &amp; InfrastructureMitigationUnknownAll DestinationsUnknownUnknown</v>
      </c>
      <c r="H25063" s="27" t="s">
        <v>291</v>
      </c>
      <c r="I25063" s="27" t="s">
        <v>319</v>
      </c>
      <c r="J25063" s="27" t="s">
        <v>293</v>
      </c>
      <c r="K25063" s="27" t="s">
        <v>303</v>
      </c>
      <c r="L25063" s="27" t="s">
        <v>301</v>
      </c>
      <c r="M25063" s="27" t="s">
        <v>338</v>
      </c>
      <c r="N25063" s="27" t="s">
        <v>301</v>
      </c>
      <c r="O25063" s="27" t="s">
        <v>301</v>
      </c>
      <c r="P25063" s="27">
        <v>29046.733800000002</v>
      </c>
    </row>
    <row r="25064" spans="7:16" x14ac:dyDescent="0.25">
      <c r="G25064" s="27" t="str">
        <f t="shared" si="391"/>
        <v>2021/2022TransregionalBuildings &amp; InfrastructureMitigationUnknownDomesticUnknownUnknown</v>
      </c>
      <c r="H25064" s="27" t="s">
        <v>291</v>
      </c>
      <c r="I25064" s="27" t="s">
        <v>319</v>
      </c>
      <c r="J25064" s="27" t="s">
        <v>293</v>
      </c>
      <c r="K25064" s="27" t="s">
        <v>303</v>
      </c>
      <c r="L25064" s="27" t="s">
        <v>301</v>
      </c>
      <c r="M25064" s="27" t="s">
        <v>323</v>
      </c>
      <c r="N25064" s="27" t="s">
        <v>301</v>
      </c>
      <c r="O25064" s="27" t="s">
        <v>301</v>
      </c>
      <c r="P25064" s="27">
        <v>18731.880020000001</v>
      </c>
    </row>
    <row r="25065" spans="7:16" x14ac:dyDescent="0.25">
      <c r="G25065" s="27" t="str">
        <f t="shared" si="391"/>
        <v>2021/2022TransregionalBuildings &amp; InfrastructureMitigationUnknownUnknownUnknownUnknown</v>
      </c>
      <c r="H25065" s="27" t="s">
        <v>291</v>
      </c>
      <c r="I25065" s="27" t="s">
        <v>319</v>
      </c>
      <c r="J25065" s="27" t="s">
        <v>293</v>
      </c>
      <c r="K25065" s="27" t="s">
        <v>303</v>
      </c>
      <c r="L25065" s="27" t="s">
        <v>301</v>
      </c>
      <c r="M25065" s="27" t="s">
        <v>301</v>
      </c>
      <c r="N25065" s="27" t="s">
        <v>301</v>
      </c>
      <c r="O25065" s="27" t="s">
        <v>301</v>
      </c>
      <c r="P25065" s="27">
        <v>10314.853779999999</v>
      </c>
    </row>
    <row r="25066" spans="7:16" x14ac:dyDescent="0.25">
      <c r="G25066" s="27" t="str">
        <f t="shared" si="391"/>
        <v>2021/2022TransregionalEnergy SystemsAdaptationAll InstrumentsAll DestinationsPublicGovernment</v>
      </c>
      <c r="H25066" s="27" t="s">
        <v>291</v>
      </c>
      <c r="I25066" s="27" t="s">
        <v>319</v>
      </c>
      <c r="J25066" s="27" t="s">
        <v>294</v>
      </c>
      <c r="K25066" s="27" t="s">
        <v>302</v>
      </c>
      <c r="L25066" s="27" t="s">
        <v>345</v>
      </c>
      <c r="M25066" s="27" t="s">
        <v>338</v>
      </c>
      <c r="N25066" s="27" t="s">
        <v>309</v>
      </c>
      <c r="O25066" s="27" t="s">
        <v>28</v>
      </c>
      <c r="P25066" s="27">
        <v>2.0372604600000002</v>
      </c>
    </row>
    <row r="25067" spans="7:16" x14ac:dyDescent="0.25">
      <c r="G25067" s="27" t="str">
        <f t="shared" si="391"/>
        <v>2021/2022TransregionalEnergy SystemsAdaptationAll InstrumentsInternationalPublicGovernment</v>
      </c>
      <c r="H25067" s="27" t="s">
        <v>291</v>
      </c>
      <c r="I25067" s="27" t="s">
        <v>319</v>
      </c>
      <c r="J25067" s="27" t="s">
        <v>294</v>
      </c>
      <c r="K25067" s="27" t="s">
        <v>302</v>
      </c>
      <c r="L25067" s="27" t="s">
        <v>345</v>
      </c>
      <c r="M25067" s="27" t="s">
        <v>324</v>
      </c>
      <c r="N25067" s="27" t="s">
        <v>309</v>
      </c>
      <c r="O25067" s="27" t="s">
        <v>28</v>
      </c>
      <c r="P25067" s="27">
        <v>2.0372604600000002</v>
      </c>
    </row>
    <row r="25068" spans="7:16" x14ac:dyDescent="0.25">
      <c r="G25068" s="27" t="str">
        <f t="shared" si="391"/>
        <v>2021/2022TransregionalEnergy SystemsAdaptationGrantAll DestinationsPublicGovernment</v>
      </c>
      <c r="H25068" s="27" t="s">
        <v>291</v>
      </c>
      <c r="I25068" s="27" t="s">
        <v>319</v>
      </c>
      <c r="J25068" s="27" t="s">
        <v>294</v>
      </c>
      <c r="K25068" s="27" t="s">
        <v>302</v>
      </c>
      <c r="L25068" s="27" t="s">
        <v>332</v>
      </c>
      <c r="M25068" s="27" t="s">
        <v>338</v>
      </c>
      <c r="N25068" s="27" t="s">
        <v>309</v>
      </c>
      <c r="O25068" s="27" t="s">
        <v>28</v>
      </c>
      <c r="P25068" s="27">
        <v>2.0372604600000002</v>
      </c>
    </row>
    <row r="25069" spans="7:16" x14ac:dyDescent="0.25">
      <c r="G25069" s="27" t="str">
        <f t="shared" si="391"/>
        <v>2021/2022TransregionalEnergy SystemsAdaptationGrantInternationalPublicGovernment</v>
      </c>
      <c r="H25069" s="27" t="s">
        <v>291</v>
      </c>
      <c r="I25069" s="27" t="s">
        <v>319</v>
      </c>
      <c r="J25069" s="27" t="s">
        <v>294</v>
      </c>
      <c r="K25069" s="27" t="s">
        <v>302</v>
      </c>
      <c r="L25069" s="27" t="s">
        <v>332</v>
      </c>
      <c r="M25069" s="27" t="s">
        <v>324</v>
      </c>
      <c r="N25069" s="27" t="s">
        <v>309</v>
      </c>
      <c r="O25069" s="27" t="s">
        <v>28</v>
      </c>
      <c r="P25069" s="27">
        <v>2.0372604600000002</v>
      </c>
    </row>
    <row r="25070" spans="7:16" x14ac:dyDescent="0.25">
      <c r="G25070" s="27" t="str">
        <f t="shared" si="391"/>
        <v>2021/2022TransregionalEnergy SystemsAll UsesAll InstrumentsAll DestinationsPrivateCommercial FI</v>
      </c>
      <c r="H25070" s="27" t="s">
        <v>291</v>
      </c>
      <c r="I25070" s="27" t="s">
        <v>319</v>
      </c>
      <c r="J25070" s="27" t="s">
        <v>294</v>
      </c>
      <c r="K25070" s="27" t="s">
        <v>346</v>
      </c>
      <c r="L25070" s="27" t="s">
        <v>345</v>
      </c>
      <c r="M25070" s="27" t="s">
        <v>338</v>
      </c>
      <c r="N25070" s="27" t="s">
        <v>306</v>
      </c>
      <c r="O25070" s="27" t="s">
        <v>23</v>
      </c>
      <c r="P25070" s="27">
        <v>0</v>
      </c>
    </row>
    <row r="25071" spans="7:16" x14ac:dyDescent="0.25">
      <c r="G25071" s="27" t="str">
        <f t="shared" si="391"/>
        <v>2021/2022TransregionalEnergy SystemsAll UsesAll InstrumentsAll DestinationsPrivateInstitutional Investors</v>
      </c>
      <c r="H25071" s="27" t="s">
        <v>291</v>
      </c>
      <c r="I25071" s="27" t="s">
        <v>319</v>
      </c>
      <c r="J25071" s="27" t="s">
        <v>294</v>
      </c>
      <c r="K25071" s="27" t="s">
        <v>346</v>
      </c>
      <c r="L25071" s="27" t="s">
        <v>345</v>
      </c>
      <c r="M25071" s="27" t="s">
        <v>338</v>
      </c>
      <c r="N25071" s="27" t="s">
        <v>306</v>
      </c>
      <c r="O25071" s="27" t="s">
        <v>27</v>
      </c>
      <c r="P25071" s="27">
        <v>3.6440000000000001</v>
      </c>
    </row>
    <row r="25072" spans="7:16" x14ac:dyDescent="0.25">
      <c r="G25072" s="27" t="str">
        <f t="shared" si="391"/>
        <v>2021/2022TransregionalEnergy SystemsAll UsesAll InstrumentsAll DestinationsPublicBilateral DFI</v>
      </c>
      <c r="H25072" s="27" t="s">
        <v>291</v>
      </c>
      <c r="I25072" s="27" t="s">
        <v>319</v>
      </c>
      <c r="J25072" s="27" t="s">
        <v>294</v>
      </c>
      <c r="K25072" s="27" t="s">
        <v>346</v>
      </c>
      <c r="L25072" s="27" t="s">
        <v>345</v>
      </c>
      <c r="M25072" s="27" t="s">
        <v>338</v>
      </c>
      <c r="N25072" s="27" t="s">
        <v>309</v>
      </c>
      <c r="O25072" s="27" t="s">
        <v>31</v>
      </c>
      <c r="P25072" s="27">
        <v>48.099673260000003</v>
      </c>
    </row>
    <row r="25073" spans="7:16" x14ac:dyDescent="0.25">
      <c r="G25073" s="27" t="str">
        <f t="shared" si="391"/>
        <v>2021/2022TransregionalEnergy SystemsAll UsesAll InstrumentsAll DestinationsPublicGovernment</v>
      </c>
      <c r="H25073" s="27" t="s">
        <v>291</v>
      </c>
      <c r="I25073" s="27" t="s">
        <v>319</v>
      </c>
      <c r="J25073" s="27" t="s">
        <v>294</v>
      </c>
      <c r="K25073" s="27" t="s">
        <v>346</v>
      </c>
      <c r="L25073" s="27" t="s">
        <v>345</v>
      </c>
      <c r="M25073" s="27" t="s">
        <v>338</v>
      </c>
      <c r="N25073" s="27" t="s">
        <v>309</v>
      </c>
      <c r="O25073" s="27" t="s">
        <v>28</v>
      </c>
      <c r="P25073" s="27">
        <v>59.217761660999997</v>
      </c>
    </row>
    <row r="25074" spans="7:16" x14ac:dyDescent="0.25">
      <c r="G25074" s="27" t="str">
        <f t="shared" si="391"/>
        <v>2021/2022TransregionalEnergy SystemsAll UsesAll InstrumentsAll DestinationsPublicMultilateral DFI</v>
      </c>
      <c r="H25074" s="27" t="s">
        <v>291</v>
      </c>
      <c r="I25074" s="27" t="s">
        <v>319</v>
      </c>
      <c r="J25074" s="27" t="s">
        <v>294</v>
      </c>
      <c r="K25074" s="27" t="s">
        <v>346</v>
      </c>
      <c r="L25074" s="27" t="s">
        <v>345</v>
      </c>
      <c r="M25074" s="27" t="s">
        <v>338</v>
      </c>
      <c r="N25074" s="27" t="s">
        <v>309</v>
      </c>
      <c r="O25074" s="27" t="s">
        <v>30</v>
      </c>
      <c r="P25074" s="27">
        <v>25.2240325</v>
      </c>
    </row>
    <row r="25075" spans="7:16" x14ac:dyDescent="0.25">
      <c r="G25075" s="27" t="str">
        <f t="shared" si="391"/>
        <v>2021/2022TransregionalEnergy SystemsAll UsesAll InstrumentsAll DestinationsPublicNational DFI</v>
      </c>
      <c r="H25075" s="27" t="s">
        <v>291</v>
      </c>
      <c r="I25075" s="27" t="s">
        <v>319</v>
      </c>
      <c r="J25075" s="27" t="s">
        <v>294</v>
      </c>
      <c r="K25075" s="27" t="s">
        <v>346</v>
      </c>
      <c r="L25075" s="27" t="s">
        <v>345</v>
      </c>
      <c r="M25075" s="27" t="s">
        <v>338</v>
      </c>
      <c r="N25075" s="27" t="s">
        <v>309</v>
      </c>
      <c r="O25075" s="27" t="s">
        <v>33</v>
      </c>
      <c r="P25075" s="27">
        <v>0</v>
      </c>
    </row>
    <row r="25076" spans="7:16" x14ac:dyDescent="0.25">
      <c r="G25076" s="27" t="str">
        <f t="shared" si="391"/>
        <v>2021/2022TransregionalEnergy SystemsAll UsesAll InstrumentsDomesticPrivateCommercial FI</v>
      </c>
      <c r="H25076" s="27" t="s">
        <v>291</v>
      </c>
      <c r="I25076" s="27" t="s">
        <v>319</v>
      </c>
      <c r="J25076" s="27" t="s">
        <v>294</v>
      </c>
      <c r="K25076" s="27" t="s">
        <v>346</v>
      </c>
      <c r="L25076" s="27" t="s">
        <v>345</v>
      </c>
      <c r="M25076" s="27" t="s">
        <v>323</v>
      </c>
      <c r="N25076" s="27" t="s">
        <v>306</v>
      </c>
      <c r="O25076" s="27" t="s">
        <v>23</v>
      </c>
      <c r="P25076" s="27">
        <v>0</v>
      </c>
    </row>
    <row r="25077" spans="7:16" x14ac:dyDescent="0.25">
      <c r="G25077" s="27" t="str">
        <f t="shared" si="391"/>
        <v>2021/2022TransregionalEnergy SystemsAll UsesAll InstrumentsInternationalPrivateInstitutional Investors</v>
      </c>
      <c r="H25077" s="27" t="s">
        <v>291</v>
      </c>
      <c r="I25077" s="27" t="s">
        <v>319</v>
      </c>
      <c r="J25077" s="27" t="s">
        <v>294</v>
      </c>
      <c r="K25077" s="27" t="s">
        <v>346</v>
      </c>
      <c r="L25077" s="27" t="s">
        <v>345</v>
      </c>
      <c r="M25077" s="27" t="s">
        <v>324</v>
      </c>
      <c r="N25077" s="27" t="s">
        <v>306</v>
      </c>
      <c r="O25077" s="27" t="s">
        <v>27</v>
      </c>
      <c r="P25077" s="27">
        <v>3.6440000000000001</v>
      </c>
    </row>
    <row r="25078" spans="7:16" x14ac:dyDescent="0.25">
      <c r="G25078" s="27" t="str">
        <f t="shared" si="391"/>
        <v>2021/2022TransregionalEnergy SystemsAll UsesAll InstrumentsInternationalPublicBilateral DFI</v>
      </c>
      <c r="H25078" s="27" t="s">
        <v>291</v>
      </c>
      <c r="I25078" s="27" t="s">
        <v>319</v>
      </c>
      <c r="J25078" s="27" t="s">
        <v>294</v>
      </c>
      <c r="K25078" s="27" t="s">
        <v>346</v>
      </c>
      <c r="L25078" s="27" t="s">
        <v>345</v>
      </c>
      <c r="M25078" s="27" t="s">
        <v>324</v>
      </c>
      <c r="N25078" s="27" t="s">
        <v>309</v>
      </c>
      <c r="O25078" s="27" t="s">
        <v>31</v>
      </c>
      <c r="P25078" s="27">
        <v>48.099673260000003</v>
      </c>
    </row>
    <row r="25079" spans="7:16" x14ac:dyDescent="0.25">
      <c r="G25079" s="27" t="str">
        <f t="shared" si="391"/>
        <v>2021/2022TransregionalEnergy SystemsAll UsesAll InstrumentsInternationalPublicGovernment</v>
      </c>
      <c r="H25079" s="27" t="s">
        <v>291</v>
      </c>
      <c r="I25079" s="27" t="s">
        <v>319</v>
      </c>
      <c r="J25079" s="27" t="s">
        <v>294</v>
      </c>
      <c r="K25079" s="27" t="s">
        <v>346</v>
      </c>
      <c r="L25079" s="27" t="s">
        <v>345</v>
      </c>
      <c r="M25079" s="27" t="s">
        <v>324</v>
      </c>
      <c r="N25079" s="27" t="s">
        <v>309</v>
      </c>
      <c r="O25079" s="27" t="s">
        <v>28</v>
      </c>
      <c r="P25079" s="27">
        <v>59.217761660999997</v>
      </c>
    </row>
    <row r="25080" spans="7:16" x14ac:dyDescent="0.25">
      <c r="G25080" s="27" t="str">
        <f t="shared" si="391"/>
        <v>2021/2022TransregionalEnergy SystemsAll UsesAll InstrumentsInternationalPublicMultilateral DFI</v>
      </c>
      <c r="H25080" s="27" t="s">
        <v>291</v>
      </c>
      <c r="I25080" s="27" t="s">
        <v>319</v>
      </c>
      <c r="J25080" s="27" t="s">
        <v>294</v>
      </c>
      <c r="K25080" s="27" t="s">
        <v>346</v>
      </c>
      <c r="L25080" s="27" t="s">
        <v>345</v>
      </c>
      <c r="M25080" s="27" t="s">
        <v>324</v>
      </c>
      <c r="N25080" s="27" t="s">
        <v>309</v>
      </c>
      <c r="O25080" s="27" t="s">
        <v>30</v>
      </c>
      <c r="P25080" s="27">
        <v>25.2240325</v>
      </c>
    </row>
    <row r="25081" spans="7:16" x14ac:dyDescent="0.25">
      <c r="G25081" s="27" t="str">
        <f t="shared" si="391"/>
        <v>2021/2022TransregionalEnergy SystemsAll UsesAll InstrumentsInternationalPublicNational DFI</v>
      </c>
      <c r="H25081" s="27" t="s">
        <v>291</v>
      </c>
      <c r="I25081" s="27" t="s">
        <v>319</v>
      </c>
      <c r="J25081" s="27" t="s">
        <v>294</v>
      </c>
      <c r="K25081" s="27" t="s">
        <v>346</v>
      </c>
      <c r="L25081" s="27" t="s">
        <v>345</v>
      </c>
      <c r="M25081" s="27" t="s">
        <v>324</v>
      </c>
      <c r="N25081" s="27" t="s">
        <v>309</v>
      </c>
      <c r="O25081" s="27" t="s">
        <v>33</v>
      </c>
      <c r="P25081" s="27">
        <v>0</v>
      </c>
    </row>
    <row r="25082" spans="7:16" x14ac:dyDescent="0.25">
      <c r="G25082" s="27" t="str">
        <f t="shared" si="391"/>
        <v>2021/2022TransregionalEnergy SystemsAll UsesGrantAll DestinationsPrivateInstitutional Investors</v>
      </c>
      <c r="H25082" s="27" t="s">
        <v>291</v>
      </c>
      <c r="I25082" s="27" t="s">
        <v>319</v>
      </c>
      <c r="J25082" s="27" t="s">
        <v>294</v>
      </c>
      <c r="K25082" s="27" t="s">
        <v>346</v>
      </c>
      <c r="L25082" s="27" t="s">
        <v>332</v>
      </c>
      <c r="M25082" s="27" t="s">
        <v>338</v>
      </c>
      <c r="N25082" s="27" t="s">
        <v>306</v>
      </c>
      <c r="O25082" s="27" t="s">
        <v>27</v>
      </c>
      <c r="P25082" s="27">
        <v>3.6440000000000001</v>
      </c>
    </row>
    <row r="25083" spans="7:16" x14ac:dyDescent="0.25">
      <c r="G25083" s="27" t="str">
        <f t="shared" si="391"/>
        <v>2021/2022TransregionalEnergy SystemsAll UsesGrantAll DestinationsPublicGovernment</v>
      </c>
      <c r="H25083" s="27" t="s">
        <v>291</v>
      </c>
      <c r="I25083" s="27" t="s">
        <v>319</v>
      </c>
      <c r="J25083" s="27" t="s">
        <v>294</v>
      </c>
      <c r="K25083" s="27" t="s">
        <v>346</v>
      </c>
      <c r="L25083" s="27" t="s">
        <v>332</v>
      </c>
      <c r="M25083" s="27" t="s">
        <v>338</v>
      </c>
      <c r="N25083" s="27" t="s">
        <v>309</v>
      </c>
      <c r="O25083" s="27" t="s">
        <v>28</v>
      </c>
      <c r="P25083" s="27">
        <v>59.217761660999997</v>
      </c>
    </row>
    <row r="25084" spans="7:16" x14ac:dyDescent="0.25">
      <c r="G25084" s="27" t="str">
        <f t="shared" si="391"/>
        <v>2021/2022TransregionalEnergy SystemsAll UsesGrantAll DestinationsPublicMultilateral DFI</v>
      </c>
      <c r="H25084" s="27" t="s">
        <v>291</v>
      </c>
      <c r="I25084" s="27" t="s">
        <v>319</v>
      </c>
      <c r="J25084" s="27" t="s">
        <v>294</v>
      </c>
      <c r="K25084" s="27" t="s">
        <v>346</v>
      </c>
      <c r="L25084" s="27" t="s">
        <v>332</v>
      </c>
      <c r="M25084" s="27" t="s">
        <v>338</v>
      </c>
      <c r="N25084" s="27" t="s">
        <v>309</v>
      </c>
      <c r="O25084" s="27" t="s">
        <v>30</v>
      </c>
      <c r="P25084" s="27">
        <v>0.2240325</v>
      </c>
    </row>
    <row r="25085" spans="7:16" x14ac:dyDescent="0.25">
      <c r="G25085" s="27" t="str">
        <f t="shared" si="391"/>
        <v>2021/2022TransregionalEnergy SystemsAll UsesGrantInternationalPrivateInstitutional Investors</v>
      </c>
      <c r="H25085" s="27" t="s">
        <v>291</v>
      </c>
      <c r="I25085" s="27" t="s">
        <v>319</v>
      </c>
      <c r="J25085" s="27" t="s">
        <v>294</v>
      </c>
      <c r="K25085" s="27" t="s">
        <v>346</v>
      </c>
      <c r="L25085" s="27" t="s">
        <v>332</v>
      </c>
      <c r="M25085" s="27" t="s">
        <v>324</v>
      </c>
      <c r="N25085" s="27" t="s">
        <v>306</v>
      </c>
      <c r="O25085" s="27" t="s">
        <v>27</v>
      </c>
      <c r="P25085" s="27">
        <v>3.6440000000000001</v>
      </c>
    </row>
    <row r="25086" spans="7:16" x14ac:dyDescent="0.25">
      <c r="G25086" s="27" t="str">
        <f t="shared" si="391"/>
        <v>2021/2022TransregionalEnergy SystemsAll UsesGrantInternationalPublicGovernment</v>
      </c>
      <c r="H25086" s="27" t="s">
        <v>291</v>
      </c>
      <c r="I25086" s="27" t="s">
        <v>319</v>
      </c>
      <c r="J25086" s="27" t="s">
        <v>294</v>
      </c>
      <c r="K25086" s="27" t="s">
        <v>346</v>
      </c>
      <c r="L25086" s="27" t="s">
        <v>332</v>
      </c>
      <c r="M25086" s="27" t="s">
        <v>324</v>
      </c>
      <c r="N25086" s="27" t="s">
        <v>309</v>
      </c>
      <c r="O25086" s="27" t="s">
        <v>28</v>
      </c>
      <c r="P25086" s="27">
        <v>59.217761660999997</v>
      </c>
    </row>
    <row r="25087" spans="7:16" x14ac:dyDescent="0.25">
      <c r="G25087" s="27" t="str">
        <f t="shared" si="391"/>
        <v>2021/2022TransregionalEnergy SystemsAll UsesGrantInternationalPublicMultilateral DFI</v>
      </c>
      <c r="H25087" s="27" t="s">
        <v>291</v>
      </c>
      <c r="I25087" s="27" t="s">
        <v>319</v>
      </c>
      <c r="J25087" s="27" t="s">
        <v>294</v>
      </c>
      <c r="K25087" s="27" t="s">
        <v>346</v>
      </c>
      <c r="L25087" s="27" t="s">
        <v>332</v>
      </c>
      <c r="M25087" s="27" t="s">
        <v>324</v>
      </c>
      <c r="N25087" s="27" t="s">
        <v>309</v>
      </c>
      <c r="O25087" s="27" t="s">
        <v>30</v>
      </c>
      <c r="P25087" s="27">
        <v>0.2240325</v>
      </c>
    </row>
    <row r="25088" spans="7:16" x14ac:dyDescent="0.25">
      <c r="G25088" s="27" t="str">
        <f t="shared" si="391"/>
        <v>2021/2022TransregionalEnergy SystemsAll UsesLow-cost project debtAll DestinationsPublicNational DFI</v>
      </c>
      <c r="H25088" s="27" t="s">
        <v>291</v>
      </c>
      <c r="I25088" s="27" t="s">
        <v>319</v>
      </c>
      <c r="J25088" s="27" t="s">
        <v>294</v>
      </c>
      <c r="K25088" s="27" t="s">
        <v>346</v>
      </c>
      <c r="L25088" s="27" t="s">
        <v>336</v>
      </c>
      <c r="M25088" s="27" t="s">
        <v>338</v>
      </c>
      <c r="N25088" s="27" t="s">
        <v>309</v>
      </c>
      <c r="O25088" s="27" t="s">
        <v>33</v>
      </c>
      <c r="P25088" s="27">
        <v>0</v>
      </c>
    </row>
    <row r="25089" spans="7:16" x14ac:dyDescent="0.25">
      <c r="G25089" s="27" t="str">
        <f t="shared" si="391"/>
        <v>2021/2022TransregionalEnergy SystemsAll UsesLow-cost project debtInternationalPublicNational DFI</v>
      </c>
      <c r="H25089" s="27" t="s">
        <v>291</v>
      </c>
      <c r="I25089" s="27" t="s">
        <v>319</v>
      </c>
      <c r="J25089" s="27" t="s">
        <v>294</v>
      </c>
      <c r="K25089" s="27" t="s">
        <v>346</v>
      </c>
      <c r="L25089" s="27" t="s">
        <v>336</v>
      </c>
      <c r="M25089" s="27" t="s">
        <v>324</v>
      </c>
      <c r="N25089" s="27" t="s">
        <v>309</v>
      </c>
      <c r="O25089" s="27" t="s">
        <v>33</v>
      </c>
      <c r="P25089" s="27">
        <v>0</v>
      </c>
    </row>
    <row r="25090" spans="7:16" x14ac:dyDescent="0.25">
      <c r="G25090" s="27" t="str">
        <f t="shared" si="391"/>
        <v>2021/2022TransregionalEnergy SystemsAll UsesProject-level equityAll DestinationsPublicBilateral DFI</v>
      </c>
      <c r="H25090" s="27" t="s">
        <v>291</v>
      </c>
      <c r="I25090" s="27" t="s">
        <v>319</v>
      </c>
      <c r="J25090" s="27" t="s">
        <v>294</v>
      </c>
      <c r="K25090" s="27" t="s">
        <v>346</v>
      </c>
      <c r="L25090" s="27" t="s">
        <v>337</v>
      </c>
      <c r="M25090" s="27" t="s">
        <v>338</v>
      </c>
      <c r="N25090" s="27" t="s">
        <v>309</v>
      </c>
      <c r="O25090" s="27" t="s">
        <v>31</v>
      </c>
      <c r="P25090" s="27">
        <v>48.099673260000003</v>
      </c>
    </row>
    <row r="25091" spans="7:16" x14ac:dyDescent="0.25">
      <c r="G25091" s="27" t="str">
        <f t="shared" ref="G25091:G25154" si="392">+_xlfn.CONCAT(H25091:O25091)</f>
        <v>2021/2022TransregionalEnergy SystemsAll UsesProject-level equityAll DestinationsPublicMultilateral DFI</v>
      </c>
      <c r="H25091" s="27" t="s">
        <v>291</v>
      </c>
      <c r="I25091" s="27" t="s">
        <v>319</v>
      </c>
      <c r="J25091" s="27" t="s">
        <v>294</v>
      </c>
      <c r="K25091" s="27" t="s">
        <v>346</v>
      </c>
      <c r="L25091" s="27" t="s">
        <v>337</v>
      </c>
      <c r="M25091" s="27" t="s">
        <v>338</v>
      </c>
      <c r="N25091" s="27" t="s">
        <v>309</v>
      </c>
      <c r="O25091" s="27" t="s">
        <v>30</v>
      </c>
      <c r="P25091" s="27">
        <v>25</v>
      </c>
    </row>
    <row r="25092" spans="7:16" x14ac:dyDescent="0.25">
      <c r="G25092" s="27" t="str">
        <f t="shared" si="392"/>
        <v>2021/2022TransregionalEnergy SystemsAll UsesProject-level equityInternationalPublicBilateral DFI</v>
      </c>
      <c r="H25092" s="27" t="s">
        <v>291</v>
      </c>
      <c r="I25092" s="27" t="s">
        <v>319</v>
      </c>
      <c r="J25092" s="27" t="s">
        <v>294</v>
      </c>
      <c r="K25092" s="27" t="s">
        <v>346</v>
      </c>
      <c r="L25092" s="27" t="s">
        <v>337</v>
      </c>
      <c r="M25092" s="27" t="s">
        <v>324</v>
      </c>
      <c r="N25092" s="27" t="s">
        <v>309</v>
      </c>
      <c r="O25092" s="27" t="s">
        <v>31</v>
      </c>
      <c r="P25092" s="27">
        <v>48.099673260000003</v>
      </c>
    </row>
    <row r="25093" spans="7:16" x14ac:dyDescent="0.25">
      <c r="G25093" s="27" t="str">
        <f t="shared" si="392"/>
        <v>2021/2022TransregionalEnergy SystemsAll UsesProject-level equityInternationalPublicMultilateral DFI</v>
      </c>
      <c r="H25093" s="27" t="s">
        <v>291</v>
      </c>
      <c r="I25093" s="27" t="s">
        <v>319</v>
      </c>
      <c r="J25093" s="27" t="s">
        <v>294</v>
      </c>
      <c r="K25093" s="27" t="s">
        <v>346</v>
      </c>
      <c r="L25093" s="27" t="s">
        <v>337</v>
      </c>
      <c r="M25093" s="27" t="s">
        <v>324</v>
      </c>
      <c r="N25093" s="27" t="s">
        <v>309</v>
      </c>
      <c r="O25093" s="27" t="s">
        <v>30</v>
      </c>
      <c r="P25093" s="27">
        <v>25</v>
      </c>
    </row>
    <row r="25094" spans="7:16" x14ac:dyDescent="0.25">
      <c r="G25094" s="27" t="str">
        <f t="shared" si="392"/>
        <v>2021/2022TransregionalEnergy SystemsAll UsesProject-level market rate debtAll DestinationsPrivateCommercial FI</v>
      </c>
      <c r="H25094" s="27" t="s">
        <v>291</v>
      </c>
      <c r="I25094" s="27" t="s">
        <v>319</v>
      </c>
      <c r="J25094" s="27" t="s">
        <v>294</v>
      </c>
      <c r="K25094" s="27" t="s">
        <v>346</v>
      </c>
      <c r="L25094" s="27" t="s">
        <v>335</v>
      </c>
      <c r="M25094" s="27" t="s">
        <v>338</v>
      </c>
      <c r="N25094" s="27" t="s">
        <v>306</v>
      </c>
      <c r="O25094" s="27" t="s">
        <v>23</v>
      </c>
      <c r="P25094" s="27">
        <v>0</v>
      </c>
    </row>
    <row r="25095" spans="7:16" x14ac:dyDescent="0.25">
      <c r="G25095" s="27" t="str">
        <f t="shared" si="392"/>
        <v>2021/2022TransregionalEnergy SystemsAll UsesProject-level market rate debtDomesticPrivateCommercial FI</v>
      </c>
      <c r="H25095" s="27" t="s">
        <v>291</v>
      </c>
      <c r="I25095" s="27" t="s">
        <v>319</v>
      </c>
      <c r="J25095" s="27" t="s">
        <v>294</v>
      </c>
      <c r="K25095" s="27" t="s">
        <v>346</v>
      </c>
      <c r="L25095" s="27" t="s">
        <v>335</v>
      </c>
      <c r="M25095" s="27" t="s">
        <v>323</v>
      </c>
      <c r="N25095" s="27" t="s">
        <v>306</v>
      </c>
      <c r="O25095" s="27" t="s">
        <v>23</v>
      </c>
      <c r="P25095" s="27">
        <v>0</v>
      </c>
    </row>
    <row r="25096" spans="7:16" x14ac:dyDescent="0.25">
      <c r="G25096" s="27" t="str">
        <f t="shared" si="392"/>
        <v>2021/2022TransregionalEnergy SystemsMitigationAll InstrumentsAll DestinationsPrivateCommercial FI</v>
      </c>
      <c r="H25096" s="27" t="s">
        <v>291</v>
      </c>
      <c r="I25096" s="27" t="s">
        <v>319</v>
      </c>
      <c r="J25096" s="27" t="s">
        <v>294</v>
      </c>
      <c r="K25096" s="27" t="s">
        <v>303</v>
      </c>
      <c r="L25096" s="27" t="s">
        <v>345</v>
      </c>
      <c r="M25096" s="27" t="s">
        <v>338</v>
      </c>
      <c r="N25096" s="27" t="s">
        <v>306</v>
      </c>
      <c r="O25096" s="27" t="s">
        <v>23</v>
      </c>
      <c r="P25096" s="27">
        <v>0</v>
      </c>
    </row>
    <row r="25097" spans="7:16" x14ac:dyDescent="0.25">
      <c r="G25097" s="27" t="str">
        <f t="shared" si="392"/>
        <v>2021/2022TransregionalEnergy SystemsMitigationAll InstrumentsAll DestinationsPrivateInstitutional Investors</v>
      </c>
      <c r="H25097" s="27" t="s">
        <v>291</v>
      </c>
      <c r="I25097" s="27" t="s">
        <v>319</v>
      </c>
      <c r="J25097" s="27" t="s">
        <v>294</v>
      </c>
      <c r="K25097" s="27" t="s">
        <v>303</v>
      </c>
      <c r="L25097" s="27" t="s">
        <v>345</v>
      </c>
      <c r="M25097" s="27" t="s">
        <v>338</v>
      </c>
      <c r="N25097" s="27" t="s">
        <v>306</v>
      </c>
      <c r="O25097" s="27" t="s">
        <v>27</v>
      </c>
      <c r="P25097" s="27">
        <v>3.6440000000000001</v>
      </c>
    </row>
    <row r="25098" spans="7:16" x14ac:dyDescent="0.25">
      <c r="G25098" s="27" t="str">
        <f t="shared" si="392"/>
        <v>2021/2022TransregionalEnergy SystemsMitigationAll InstrumentsAll DestinationsPublicBilateral DFI</v>
      </c>
      <c r="H25098" s="27" t="s">
        <v>291</v>
      </c>
      <c r="I25098" s="27" t="s">
        <v>319</v>
      </c>
      <c r="J25098" s="27" t="s">
        <v>294</v>
      </c>
      <c r="K25098" s="27" t="s">
        <v>303</v>
      </c>
      <c r="L25098" s="27" t="s">
        <v>345</v>
      </c>
      <c r="M25098" s="27" t="s">
        <v>338</v>
      </c>
      <c r="N25098" s="27" t="s">
        <v>309</v>
      </c>
      <c r="O25098" s="27" t="s">
        <v>31</v>
      </c>
      <c r="P25098" s="27">
        <v>48.099673260000003</v>
      </c>
    </row>
    <row r="25099" spans="7:16" x14ac:dyDescent="0.25">
      <c r="G25099" s="27" t="str">
        <f t="shared" si="392"/>
        <v>2021/2022TransregionalEnergy SystemsMitigationAll InstrumentsAll DestinationsPublicGovernment</v>
      </c>
      <c r="H25099" s="27" t="s">
        <v>291</v>
      </c>
      <c r="I25099" s="27" t="s">
        <v>319</v>
      </c>
      <c r="J25099" s="27" t="s">
        <v>294</v>
      </c>
      <c r="K25099" s="27" t="s">
        <v>303</v>
      </c>
      <c r="L25099" s="27" t="s">
        <v>345</v>
      </c>
      <c r="M25099" s="27" t="s">
        <v>338</v>
      </c>
      <c r="N25099" s="27" t="s">
        <v>309</v>
      </c>
      <c r="O25099" s="27" t="s">
        <v>28</v>
      </c>
      <c r="P25099" s="27">
        <v>52.501467210000001</v>
      </c>
    </row>
    <row r="25100" spans="7:16" x14ac:dyDescent="0.25">
      <c r="G25100" s="27" t="str">
        <f t="shared" si="392"/>
        <v>2021/2022TransregionalEnergy SystemsMitigationAll InstrumentsAll DestinationsPublicMultilateral DFI</v>
      </c>
      <c r="H25100" s="27" t="s">
        <v>291</v>
      </c>
      <c r="I25100" s="27" t="s">
        <v>319</v>
      </c>
      <c r="J25100" s="27" t="s">
        <v>294</v>
      </c>
      <c r="K25100" s="27" t="s">
        <v>303</v>
      </c>
      <c r="L25100" s="27" t="s">
        <v>345</v>
      </c>
      <c r="M25100" s="27" t="s">
        <v>338</v>
      </c>
      <c r="N25100" s="27" t="s">
        <v>309</v>
      </c>
      <c r="O25100" s="27" t="s">
        <v>30</v>
      </c>
      <c r="P25100" s="27">
        <v>25.2240325</v>
      </c>
    </row>
    <row r="25101" spans="7:16" x14ac:dyDescent="0.25">
      <c r="G25101" s="27" t="str">
        <f t="shared" si="392"/>
        <v>2021/2022TransregionalEnergy SystemsMitigationAll InstrumentsDomesticPrivateCommercial FI</v>
      </c>
      <c r="H25101" s="27" t="s">
        <v>291</v>
      </c>
      <c r="I25101" s="27" t="s">
        <v>319</v>
      </c>
      <c r="J25101" s="27" t="s">
        <v>294</v>
      </c>
      <c r="K25101" s="27" t="s">
        <v>303</v>
      </c>
      <c r="L25101" s="27" t="s">
        <v>345</v>
      </c>
      <c r="M25101" s="27" t="s">
        <v>323</v>
      </c>
      <c r="N25101" s="27" t="s">
        <v>306</v>
      </c>
      <c r="O25101" s="27" t="s">
        <v>23</v>
      </c>
      <c r="P25101" s="27">
        <v>0</v>
      </c>
    </row>
    <row r="25102" spans="7:16" x14ac:dyDescent="0.25">
      <c r="G25102" s="27" t="str">
        <f t="shared" si="392"/>
        <v>2021/2022TransregionalEnergy SystemsMitigationAll InstrumentsInternationalPrivateInstitutional Investors</v>
      </c>
      <c r="H25102" s="27" t="s">
        <v>291</v>
      </c>
      <c r="I25102" s="27" t="s">
        <v>319</v>
      </c>
      <c r="J25102" s="27" t="s">
        <v>294</v>
      </c>
      <c r="K25102" s="27" t="s">
        <v>303</v>
      </c>
      <c r="L25102" s="27" t="s">
        <v>345</v>
      </c>
      <c r="M25102" s="27" t="s">
        <v>324</v>
      </c>
      <c r="N25102" s="27" t="s">
        <v>306</v>
      </c>
      <c r="O25102" s="27" t="s">
        <v>27</v>
      </c>
      <c r="P25102" s="27">
        <v>3.6440000000000001</v>
      </c>
    </row>
    <row r="25103" spans="7:16" x14ac:dyDescent="0.25">
      <c r="G25103" s="27" t="str">
        <f t="shared" si="392"/>
        <v>2021/2022TransregionalEnergy SystemsMitigationAll InstrumentsInternationalPublicBilateral DFI</v>
      </c>
      <c r="H25103" s="27" t="s">
        <v>291</v>
      </c>
      <c r="I25103" s="27" t="s">
        <v>319</v>
      </c>
      <c r="J25103" s="27" t="s">
        <v>294</v>
      </c>
      <c r="K25103" s="27" t="s">
        <v>303</v>
      </c>
      <c r="L25103" s="27" t="s">
        <v>345</v>
      </c>
      <c r="M25103" s="27" t="s">
        <v>324</v>
      </c>
      <c r="N25103" s="27" t="s">
        <v>309</v>
      </c>
      <c r="O25103" s="27" t="s">
        <v>31</v>
      </c>
      <c r="P25103" s="27">
        <v>48.099673260000003</v>
      </c>
    </row>
    <row r="25104" spans="7:16" x14ac:dyDescent="0.25">
      <c r="G25104" s="27" t="str">
        <f t="shared" si="392"/>
        <v>2021/2022TransregionalEnergy SystemsMitigationAll InstrumentsInternationalPublicGovernment</v>
      </c>
      <c r="H25104" s="27" t="s">
        <v>291</v>
      </c>
      <c r="I25104" s="27" t="s">
        <v>319</v>
      </c>
      <c r="J25104" s="27" t="s">
        <v>294</v>
      </c>
      <c r="K25104" s="27" t="s">
        <v>303</v>
      </c>
      <c r="L25104" s="27" t="s">
        <v>345</v>
      </c>
      <c r="M25104" s="27" t="s">
        <v>324</v>
      </c>
      <c r="N25104" s="27" t="s">
        <v>309</v>
      </c>
      <c r="O25104" s="27" t="s">
        <v>28</v>
      </c>
      <c r="P25104" s="27">
        <v>52.501467210000001</v>
      </c>
    </row>
    <row r="25105" spans="7:16" x14ac:dyDescent="0.25">
      <c r="G25105" s="27" t="str">
        <f t="shared" si="392"/>
        <v>2021/2022TransregionalEnergy SystemsMitigationAll InstrumentsInternationalPublicMultilateral DFI</v>
      </c>
      <c r="H25105" s="27" t="s">
        <v>291</v>
      </c>
      <c r="I25105" s="27" t="s">
        <v>319</v>
      </c>
      <c r="J25105" s="27" t="s">
        <v>294</v>
      </c>
      <c r="K25105" s="27" t="s">
        <v>303</v>
      </c>
      <c r="L25105" s="27" t="s">
        <v>345</v>
      </c>
      <c r="M25105" s="27" t="s">
        <v>324</v>
      </c>
      <c r="N25105" s="27" t="s">
        <v>309</v>
      </c>
      <c r="O25105" s="27" t="s">
        <v>30</v>
      </c>
      <c r="P25105" s="27">
        <v>25.2240325</v>
      </c>
    </row>
    <row r="25106" spans="7:16" x14ac:dyDescent="0.25">
      <c r="G25106" s="27" t="str">
        <f t="shared" si="392"/>
        <v>2021/2022TransregionalEnergy SystemsMitigationGrantAll DestinationsPrivateInstitutional Investors</v>
      </c>
      <c r="H25106" s="27" t="s">
        <v>291</v>
      </c>
      <c r="I25106" s="27" t="s">
        <v>319</v>
      </c>
      <c r="J25106" s="27" t="s">
        <v>294</v>
      </c>
      <c r="K25106" s="27" t="s">
        <v>303</v>
      </c>
      <c r="L25106" s="27" t="s">
        <v>332</v>
      </c>
      <c r="M25106" s="27" t="s">
        <v>338</v>
      </c>
      <c r="N25106" s="27" t="s">
        <v>306</v>
      </c>
      <c r="O25106" s="27" t="s">
        <v>27</v>
      </c>
      <c r="P25106" s="27">
        <v>3.6440000000000001</v>
      </c>
    </row>
    <row r="25107" spans="7:16" x14ac:dyDescent="0.25">
      <c r="G25107" s="27" t="str">
        <f t="shared" si="392"/>
        <v>2021/2022TransregionalEnergy SystemsMitigationGrantAll DestinationsPublicGovernment</v>
      </c>
      <c r="H25107" s="27" t="s">
        <v>291</v>
      </c>
      <c r="I25107" s="27" t="s">
        <v>319</v>
      </c>
      <c r="J25107" s="27" t="s">
        <v>294</v>
      </c>
      <c r="K25107" s="27" t="s">
        <v>303</v>
      </c>
      <c r="L25107" s="27" t="s">
        <v>332</v>
      </c>
      <c r="M25107" s="27" t="s">
        <v>338</v>
      </c>
      <c r="N25107" s="27" t="s">
        <v>309</v>
      </c>
      <c r="O25107" s="27" t="s">
        <v>28</v>
      </c>
      <c r="P25107" s="27">
        <v>52.501467210000001</v>
      </c>
    </row>
    <row r="25108" spans="7:16" x14ac:dyDescent="0.25">
      <c r="G25108" s="27" t="str">
        <f t="shared" si="392"/>
        <v>2021/2022TransregionalEnergy SystemsMitigationGrantAll DestinationsPublicMultilateral DFI</v>
      </c>
      <c r="H25108" s="27" t="s">
        <v>291</v>
      </c>
      <c r="I25108" s="27" t="s">
        <v>319</v>
      </c>
      <c r="J25108" s="27" t="s">
        <v>294</v>
      </c>
      <c r="K25108" s="27" t="s">
        <v>303</v>
      </c>
      <c r="L25108" s="27" t="s">
        <v>332</v>
      </c>
      <c r="M25108" s="27" t="s">
        <v>338</v>
      </c>
      <c r="N25108" s="27" t="s">
        <v>309</v>
      </c>
      <c r="O25108" s="27" t="s">
        <v>30</v>
      </c>
      <c r="P25108" s="27">
        <v>0.2240325</v>
      </c>
    </row>
    <row r="25109" spans="7:16" x14ac:dyDescent="0.25">
      <c r="G25109" s="27" t="str">
        <f t="shared" si="392"/>
        <v>2021/2022TransregionalEnergy SystemsMitigationGrantInternationalPrivateInstitutional Investors</v>
      </c>
      <c r="H25109" s="27" t="s">
        <v>291</v>
      </c>
      <c r="I25109" s="27" t="s">
        <v>319</v>
      </c>
      <c r="J25109" s="27" t="s">
        <v>294</v>
      </c>
      <c r="K25109" s="27" t="s">
        <v>303</v>
      </c>
      <c r="L25109" s="27" t="s">
        <v>332</v>
      </c>
      <c r="M25109" s="27" t="s">
        <v>324</v>
      </c>
      <c r="N25109" s="27" t="s">
        <v>306</v>
      </c>
      <c r="O25109" s="27" t="s">
        <v>27</v>
      </c>
      <c r="P25109" s="27">
        <v>3.6440000000000001</v>
      </c>
    </row>
    <row r="25110" spans="7:16" x14ac:dyDescent="0.25">
      <c r="G25110" s="27" t="str">
        <f t="shared" si="392"/>
        <v>2021/2022TransregionalEnergy SystemsMitigationGrantInternationalPublicGovernment</v>
      </c>
      <c r="H25110" s="27" t="s">
        <v>291</v>
      </c>
      <c r="I25110" s="27" t="s">
        <v>319</v>
      </c>
      <c r="J25110" s="27" t="s">
        <v>294</v>
      </c>
      <c r="K25110" s="27" t="s">
        <v>303</v>
      </c>
      <c r="L25110" s="27" t="s">
        <v>332</v>
      </c>
      <c r="M25110" s="27" t="s">
        <v>324</v>
      </c>
      <c r="N25110" s="27" t="s">
        <v>309</v>
      </c>
      <c r="O25110" s="27" t="s">
        <v>28</v>
      </c>
      <c r="P25110" s="27">
        <v>52.501467210000001</v>
      </c>
    </row>
    <row r="25111" spans="7:16" x14ac:dyDescent="0.25">
      <c r="G25111" s="27" t="str">
        <f t="shared" si="392"/>
        <v>2021/2022TransregionalEnergy SystemsMitigationGrantInternationalPublicMultilateral DFI</v>
      </c>
      <c r="H25111" s="27" t="s">
        <v>291</v>
      </c>
      <c r="I25111" s="27" t="s">
        <v>319</v>
      </c>
      <c r="J25111" s="27" t="s">
        <v>294</v>
      </c>
      <c r="K25111" s="27" t="s">
        <v>303</v>
      </c>
      <c r="L25111" s="27" t="s">
        <v>332</v>
      </c>
      <c r="M25111" s="27" t="s">
        <v>324</v>
      </c>
      <c r="N25111" s="27" t="s">
        <v>309</v>
      </c>
      <c r="O25111" s="27" t="s">
        <v>30</v>
      </c>
      <c r="P25111" s="27">
        <v>0.2240325</v>
      </c>
    </row>
    <row r="25112" spans="7:16" x14ac:dyDescent="0.25">
      <c r="G25112" s="27" t="str">
        <f t="shared" si="392"/>
        <v>2021/2022TransregionalEnergy SystemsMitigationProject-level equityAll DestinationsPublicBilateral DFI</v>
      </c>
      <c r="H25112" s="27" t="s">
        <v>291</v>
      </c>
      <c r="I25112" s="27" t="s">
        <v>319</v>
      </c>
      <c r="J25112" s="27" t="s">
        <v>294</v>
      </c>
      <c r="K25112" s="27" t="s">
        <v>303</v>
      </c>
      <c r="L25112" s="27" t="s">
        <v>337</v>
      </c>
      <c r="M25112" s="27" t="s">
        <v>338</v>
      </c>
      <c r="N25112" s="27" t="s">
        <v>309</v>
      </c>
      <c r="O25112" s="27" t="s">
        <v>31</v>
      </c>
      <c r="P25112" s="27">
        <v>48.099673260000003</v>
      </c>
    </row>
    <row r="25113" spans="7:16" x14ac:dyDescent="0.25">
      <c r="G25113" s="27" t="str">
        <f t="shared" si="392"/>
        <v>2021/2022TransregionalEnergy SystemsMitigationProject-level equityAll DestinationsPublicMultilateral DFI</v>
      </c>
      <c r="H25113" s="27" t="s">
        <v>291</v>
      </c>
      <c r="I25113" s="27" t="s">
        <v>319</v>
      </c>
      <c r="J25113" s="27" t="s">
        <v>294</v>
      </c>
      <c r="K25113" s="27" t="s">
        <v>303</v>
      </c>
      <c r="L25113" s="27" t="s">
        <v>337</v>
      </c>
      <c r="M25113" s="27" t="s">
        <v>338</v>
      </c>
      <c r="N25113" s="27" t="s">
        <v>309</v>
      </c>
      <c r="O25113" s="27" t="s">
        <v>30</v>
      </c>
      <c r="P25113" s="27">
        <v>25</v>
      </c>
    </row>
    <row r="25114" spans="7:16" x14ac:dyDescent="0.25">
      <c r="G25114" s="27" t="str">
        <f t="shared" si="392"/>
        <v>2021/2022TransregionalEnergy SystemsMitigationProject-level equityInternationalPublicBilateral DFI</v>
      </c>
      <c r="H25114" s="27" t="s">
        <v>291</v>
      </c>
      <c r="I25114" s="27" t="s">
        <v>319</v>
      </c>
      <c r="J25114" s="27" t="s">
        <v>294</v>
      </c>
      <c r="K25114" s="27" t="s">
        <v>303</v>
      </c>
      <c r="L25114" s="27" t="s">
        <v>337</v>
      </c>
      <c r="M25114" s="27" t="s">
        <v>324</v>
      </c>
      <c r="N25114" s="27" t="s">
        <v>309</v>
      </c>
      <c r="O25114" s="27" t="s">
        <v>31</v>
      </c>
      <c r="P25114" s="27">
        <v>48.099673260000003</v>
      </c>
    </row>
    <row r="25115" spans="7:16" x14ac:dyDescent="0.25">
      <c r="G25115" s="27" t="str">
        <f t="shared" si="392"/>
        <v>2021/2022TransregionalEnergy SystemsMitigationProject-level equityInternationalPublicMultilateral DFI</v>
      </c>
      <c r="H25115" s="27" t="s">
        <v>291</v>
      </c>
      <c r="I25115" s="27" t="s">
        <v>319</v>
      </c>
      <c r="J25115" s="27" t="s">
        <v>294</v>
      </c>
      <c r="K25115" s="27" t="s">
        <v>303</v>
      </c>
      <c r="L25115" s="27" t="s">
        <v>337</v>
      </c>
      <c r="M25115" s="27" t="s">
        <v>324</v>
      </c>
      <c r="N25115" s="27" t="s">
        <v>309</v>
      </c>
      <c r="O25115" s="27" t="s">
        <v>30</v>
      </c>
      <c r="P25115" s="27">
        <v>25</v>
      </c>
    </row>
    <row r="25116" spans="7:16" x14ac:dyDescent="0.25">
      <c r="G25116" s="27" t="str">
        <f t="shared" si="392"/>
        <v>2021/2022TransregionalEnergy SystemsMitigationProject-level market rate debtAll DestinationsPrivateCommercial FI</v>
      </c>
      <c r="H25116" s="27" t="s">
        <v>291</v>
      </c>
      <c r="I25116" s="27" t="s">
        <v>319</v>
      </c>
      <c r="J25116" s="27" t="s">
        <v>294</v>
      </c>
      <c r="K25116" s="27" t="s">
        <v>303</v>
      </c>
      <c r="L25116" s="27" t="s">
        <v>335</v>
      </c>
      <c r="M25116" s="27" t="s">
        <v>338</v>
      </c>
      <c r="N25116" s="27" t="s">
        <v>306</v>
      </c>
      <c r="O25116" s="27" t="s">
        <v>23</v>
      </c>
      <c r="P25116" s="27">
        <v>0</v>
      </c>
    </row>
    <row r="25117" spans="7:16" x14ac:dyDescent="0.25">
      <c r="G25117" s="27" t="str">
        <f t="shared" si="392"/>
        <v>2021/2022TransregionalEnergy SystemsMitigationProject-level market rate debtDomesticPrivateCommercial FI</v>
      </c>
      <c r="H25117" s="27" t="s">
        <v>291</v>
      </c>
      <c r="I25117" s="27" t="s">
        <v>319</v>
      </c>
      <c r="J25117" s="27" t="s">
        <v>294</v>
      </c>
      <c r="K25117" s="27" t="s">
        <v>303</v>
      </c>
      <c r="L25117" s="27" t="s">
        <v>335</v>
      </c>
      <c r="M25117" s="27" t="s">
        <v>323</v>
      </c>
      <c r="N25117" s="27" t="s">
        <v>306</v>
      </c>
      <c r="O25117" s="27" t="s">
        <v>23</v>
      </c>
      <c r="P25117" s="27">
        <v>0</v>
      </c>
    </row>
    <row r="25118" spans="7:16" x14ac:dyDescent="0.25">
      <c r="G25118" s="27" t="str">
        <f t="shared" si="392"/>
        <v>2021/2022TransregionalEnergy SystemsMultiple ObjectivesAll InstrumentsAll DestinationsPublicGovernment</v>
      </c>
      <c r="H25118" s="27" t="s">
        <v>291</v>
      </c>
      <c r="I25118" s="27" t="s">
        <v>319</v>
      </c>
      <c r="J25118" s="27" t="s">
        <v>294</v>
      </c>
      <c r="K25118" s="27" t="s">
        <v>304</v>
      </c>
      <c r="L25118" s="27" t="s">
        <v>345</v>
      </c>
      <c r="M25118" s="27" t="s">
        <v>338</v>
      </c>
      <c r="N25118" s="27" t="s">
        <v>309</v>
      </c>
      <c r="O25118" s="27" t="s">
        <v>28</v>
      </c>
      <c r="P25118" s="27">
        <v>4.6790339909999998</v>
      </c>
    </row>
    <row r="25119" spans="7:16" x14ac:dyDescent="0.25">
      <c r="G25119" s="27" t="str">
        <f t="shared" si="392"/>
        <v>2021/2022TransregionalEnergy SystemsMultiple ObjectivesAll InstrumentsAll DestinationsPublicNational DFI</v>
      </c>
      <c r="H25119" s="27" t="s">
        <v>291</v>
      </c>
      <c r="I25119" s="27" t="s">
        <v>319</v>
      </c>
      <c r="J25119" s="27" t="s">
        <v>294</v>
      </c>
      <c r="K25119" s="27" t="s">
        <v>304</v>
      </c>
      <c r="L25119" s="27" t="s">
        <v>345</v>
      </c>
      <c r="M25119" s="27" t="s">
        <v>338</v>
      </c>
      <c r="N25119" s="27" t="s">
        <v>309</v>
      </c>
      <c r="O25119" s="27" t="s">
        <v>33</v>
      </c>
      <c r="P25119" s="27">
        <v>0</v>
      </c>
    </row>
    <row r="25120" spans="7:16" x14ac:dyDescent="0.25">
      <c r="G25120" s="27" t="str">
        <f t="shared" si="392"/>
        <v>2021/2022TransregionalEnergy SystemsMultiple ObjectivesAll InstrumentsInternationalPublicGovernment</v>
      </c>
      <c r="H25120" s="27" t="s">
        <v>291</v>
      </c>
      <c r="I25120" s="27" t="s">
        <v>319</v>
      </c>
      <c r="J25120" s="27" t="s">
        <v>294</v>
      </c>
      <c r="K25120" s="27" t="s">
        <v>304</v>
      </c>
      <c r="L25120" s="27" t="s">
        <v>345</v>
      </c>
      <c r="M25120" s="27" t="s">
        <v>324</v>
      </c>
      <c r="N25120" s="27" t="s">
        <v>309</v>
      </c>
      <c r="O25120" s="27" t="s">
        <v>28</v>
      </c>
      <c r="P25120" s="27">
        <v>4.6790339909999998</v>
      </c>
    </row>
    <row r="25121" spans="7:16" x14ac:dyDescent="0.25">
      <c r="G25121" s="27" t="str">
        <f t="shared" si="392"/>
        <v>2021/2022TransregionalEnergy SystemsMultiple ObjectivesAll InstrumentsInternationalPublicNational DFI</v>
      </c>
      <c r="H25121" s="27" t="s">
        <v>291</v>
      </c>
      <c r="I25121" s="27" t="s">
        <v>319</v>
      </c>
      <c r="J25121" s="27" t="s">
        <v>294</v>
      </c>
      <c r="K25121" s="27" t="s">
        <v>304</v>
      </c>
      <c r="L25121" s="27" t="s">
        <v>345</v>
      </c>
      <c r="M25121" s="27" t="s">
        <v>324</v>
      </c>
      <c r="N25121" s="27" t="s">
        <v>309</v>
      </c>
      <c r="O25121" s="27" t="s">
        <v>33</v>
      </c>
      <c r="P25121" s="27">
        <v>0</v>
      </c>
    </row>
    <row r="25122" spans="7:16" x14ac:dyDescent="0.25">
      <c r="G25122" s="27" t="str">
        <f t="shared" si="392"/>
        <v>2021/2022TransregionalEnergy SystemsMultiple ObjectivesGrantAll DestinationsPublicGovernment</v>
      </c>
      <c r="H25122" s="27" t="s">
        <v>291</v>
      </c>
      <c r="I25122" s="27" t="s">
        <v>319</v>
      </c>
      <c r="J25122" s="27" t="s">
        <v>294</v>
      </c>
      <c r="K25122" s="27" t="s">
        <v>304</v>
      </c>
      <c r="L25122" s="27" t="s">
        <v>332</v>
      </c>
      <c r="M25122" s="27" t="s">
        <v>338</v>
      </c>
      <c r="N25122" s="27" t="s">
        <v>309</v>
      </c>
      <c r="O25122" s="27" t="s">
        <v>28</v>
      </c>
      <c r="P25122" s="27">
        <v>4.6790339909999998</v>
      </c>
    </row>
    <row r="25123" spans="7:16" x14ac:dyDescent="0.25">
      <c r="G25123" s="27" t="str">
        <f t="shared" si="392"/>
        <v>2021/2022TransregionalEnergy SystemsMultiple ObjectivesGrantInternationalPublicGovernment</v>
      </c>
      <c r="H25123" s="27" t="s">
        <v>291</v>
      </c>
      <c r="I25123" s="27" t="s">
        <v>319</v>
      </c>
      <c r="J25123" s="27" t="s">
        <v>294</v>
      </c>
      <c r="K25123" s="27" t="s">
        <v>304</v>
      </c>
      <c r="L25123" s="27" t="s">
        <v>332</v>
      </c>
      <c r="M25123" s="27" t="s">
        <v>324</v>
      </c>
      <c r="N25123" s="27" t="s">
        <v>309</v>
      </c>
      <c r="O25123" s="27" t="s">
        <v>28</v>
      </c>
      <c r="P25123" s="27">
        <v>4.6790339909999998</v>
      </c>
    </row>
    <row r="25124" spans="7:16" x14ac:dyDescent="0.25">
      <c r="G25124" s="27" t="str">
        <f t="shared" si="392"/>
        <v>2021/2022TransregionalEnergy SystemsMultiple ObjectivesLow-cost project debtAll DestinationsPublicNational DFI</v>
      </c>
      <c r="H25124" s="27" t="s">
        <v>291</v>
      </c>
      <c r="I25124" s="27" t="s">
        <v>319</v>
      </c>
      <c r="J25124" s="27" t="s">
        <v>294</v>
      </c>
      <c r="K25124" s="27" t="s">
        <v>304</v>
      </c>
      <c r="L25124" s="27" t="s">
        <v>336</v>
      </c>
      <c r="M25124" s="27" t="s">
        <v>338</v>
      </c>
      <c r="N25124" s="27" t="s">
        <v>309</v>
      </c>
      <c r="O25124" s="27" t="s">
        <v>33</v>
      </c>
      <c r="P25124" s="27">
        <v>0</v>
      </c>
    </row>
    <row r="25125" spans="7:16" x14ac:dyDescent="0.25">
      <c r="G25125" s="27" t="str">
        <f t="shared" si="392"/>
        <v>2021/2022TransregionalEnergy SystemsMultiple ObjectivesLow-cost project debtInternationalPublicNational DFI</v>
      </c>
      <c r="H25125" s="27" t="s">
        <v>291</v>
      </c>
      <c r="I25125" s="27" t="s">
        <v>319</v>
      </c>
      <c r="J25125" s="27" t="s">
        <v>294</v>
      </c>
      <c r="K25125" s="27" t="s">
        <v>304</v>
      </c>
      <c r="L25125" s="27" t="s">
        <v>336</v>
      </c>
      <c r="M25125" s="27" t="s">
        <v>324</v>
      </c>
      <c r="N25125" s="27" t="s">
        <v>309</v>
      </c>
      <c r="O25125" s="27" t="s">
        <v>33</v>
      </c>
      <c r="P25125" s="27">
        <v>0</v>
      </c>
    </row>
    <row r="25126" spans="7:16" x14ac:dyDescent="0.25">
      <c r="G25126" s="27" t="str">
        <f t="shared" si="392"/>
        <v>2021/2022TransregionalIndustryAll UsesAll InstrumentsAll DestinationsPrivateInstitutional Investors</v>
      </c>
      <c r="H25126" s="27" t="s">
        <v>291</v>
      </c>
      <c r="I25126" s="27" t="s">
        <v>319</v>
      </c>
      <c r="J25126" s="27" t="s">
        <v>295</v>
      </c>
      <c r="K25126" s="27" t="s">
        <v>346</v>
      </c>
      <c r="L25126" s="27" t="s">
        <v>345</v>
      </c>
      <c r="M25126" s="27" t="s">
        <v>338</v>
      </c>
      <c r="N25126" s="27" t="s">
        <v>306</v>
      </c>
      <c r="O25126" s="27" t="s">
        <v>27</v>
      </c>
      <c r="P25126" s="27">
        <v>0.23651608299999999</v>
      </c>
    </row>
    <row r="25127" spans="7:16" x14ac:dyDescent="0.25">
      <c r="G25127" s="27" t="str">
        <f t="shared" si="392"/>
        <v>2021/2022TransregionalIndustryAll UsesAll InstrumentsAll DestinationsPublicGovernment</v>
      </c>
      <c r="H25127" s="27" t="s">
        <v>291</v>
      </c>
      <c r="I25127" s="27" t="s">
        <v>319</v>
      </c>
      <c r="J25127" s="27" t="s">
        <v>295</v>
      </c>
      <c r="K25127" s="27" t="s">
        <v>346</v>
      </c>
      <c r="L25127" s="27" t="s">
        <v>345</v>
      </c>
      <c r="M25127" s="27" t="s">
        <v>338</v>
      </c>
      <c r="N25127" s="27" t="s">
        <v>309</v>
      </c>
      <c r="O25127" s="27" t="s">
        <v>28</v>
      </c>
      <c r="P25127" s="27">
        <v>3.8911253860000001</v>
      </c>
    </row>
    <row r="25128" spans="7:16" x14ac:dyDescent="0.25">
      <c r="G25128" s="27" t="str">
        <f t="shared" si="392"/>
        <v>2021/2022TransregionalIndustryAll UsesAll InstrumentsAll DestinationsPublicMultilateral DFI</v>
      </c>
      <c r="H25128" s="27" t="s">
        <v>291</v>
      </c>
      <c r="I25128" s="27" t="s">
        <v>319</v>
      </c>
      <c r="J25128" s="27" t="s">
        <v>295</v>
      </c>
      <c r="K25128" s="27" t="s">
        <v>346</v>
      </c>
      <c r="L25128" s="27" t="s">
        <v>345</v>
      </c>
      <c r="M25128" s="27" t="s">
        <v>338</v>
      </c>
      <c r="N25128" s="27" t="s">
        <v>309</v>
      </c>
      <c r="O25128" s="27" t="s">
        <v>30</v>
      </c>
      <c r="P25128" s="27">
        <v>0.248367</v>
      </c>
    </row>
    <row r="25129" spans="7:16" x14ac:dyDescent="0.25">
      <c r="G25129" s="27" t="str">
        <f t="shared" si="392"/>
        <v>2021/2022TransregionalIndustryAll UsesAll InstrumentsInternationalPrivateInstitutional Investors</v>
      </c>
      <c r="H25129" s="27" t="s">
        <v>291</v>
      </c>
      <c r="I25129" s="27" t="s">
        <v>319</v>
      </c>
      <c r="J25129" s="27" t="s">
        <v>295</v>
      </c>
      <c r="K25129" s="27" t="s">
        <v>346</v>
      </c>
      <c r="L25129" s="27" t="s">
        <v>345</v>
      </c>
      <c r="M25129" s="27" t="s">
        <v>324</v>
      </c>
      <c r="N25129" s="27" t="s">
        <v>306</v>
      </c>
      <c r="O25129" s="27" t="s">
        <v>27</v>
      </c>
      <c r="P25129" s="27">
        <v>0.23651608299999999</v>
      </c>
    </row>
    <row r="25130" spans="7:16" x14ac:dyDescent="0.25">
      <c r="G25130" s="27" t="str">
        <f t="shared" si="392"/>
        <v>2021/2022TransregionalIndustryAll UsesAll InstrumentsInternationalPublicGovernment</v>
      </c>
      <c r="H25130" s="27" t="s">
        <v>291</v>
      </c>
      <c r="I25130" s="27" t="s">
        <v>319</v>
      </c>
      <c r="J25130" s="27" t="s">
        <v>295</v>
      </c>
      <c r="K25130" s="27" t="s">
        <v>346</v>
      </c>
      <c r="L25130" s="27" t="s">
        <v>345</v>
      </c>
      <c r="M25130" s="27" t="s">
        <v>324</v>
      </c>
      <c r="N25130" s="27" t="s">
        <v>309</v>
      </c>
      <c r="O25130" s="27" t="s">
        <v>28</v>
      </c>
      <c r="P25130" s="27">
        <v>3.8911253860000001</v>
      </c>
    </row>
    <row r="25131" spans="7:16" x14ac:dyDescent="0.25">
      <c r="G25131" s="27" t="str">
        <f t="shared" si="392"/>
        <v>2021/2022TransregionalIndustryAll UsesAll InstrumentsInternationalPublicMultilateral DFI</v>
      </c>
      <c r="H25131" s="27" t="s">
        <v>291</v>
      </c>
      <c r="I25131" s="27" t="s">
        <v>319</v>
      </c>
      <c r="J25131" s="27" t="s">
        <v>295</v>
      </c>
      <c r="K25131" s="27" t="s">
        <v>346</v>
      </c>
      <c r="L25131" s="27" t="s">
        <v>345</v>
      </c>
      <c r="M25131" s="27" t="s">
        <v>324</v>
      </c>
      <c r="N25131" s="27" t="s">
        <v>309</v>
      </c>
      <c r="O25131" s="27" t="s">
        <v>30</v>
      </c>
      <c r="P25131" s="27">
        <v>0.248367</v>
      </c>
    </row>
    <row r="25132" spans="7:16" x14ac:dyDescent="0.25">
      <c r="G25132" s="27" t="str">
        <f t="shared" si="392"/>
        <v>2021/2022TransregionalIndustryAll UsesGrantAll DestinationsPrivateInstitutional Investors</v>
      </c>
      <c r="H25132" s="27" t="s">
        <v>291</v>
      </c>
      <c r="I25132" s="27" t="s">
        <v>319</v>
      </c>
      <c r="J25132" s="27" t="s">
        <v>295</v>
      </c>
      <c r="K25132" s="27" t="s">
        <v>346</v>
      </c>
      <c r="L25132" s="27" t="s">
        <v>332</v>
      </c>
      <c r="M25132" s="27" t="s">
        <v>338</v>
      </c>
      <c r="N25132" s="27" t="s">
        <v>306</v>
      </c>
      <c r="O25132" s="27" t="s">
        <v>27</v>
      </c>
      <c r="P25132" s="27">
        <v>0.23651608299999999</v>
      </c>
    </row>
    <row r="25133" spans="7:16" x14ac:dyDescent="0.25">
      <c r="G25133" s="27" t="str">
        <f t="shared" si="392"/>
        <v>2021/2022TransregionalIndustryAll UsesGrantAll DestinationsPublicGovernment</v>
      </c>
      <c r="H25133" s="27" t="s">
        <v>291</v>
      </c>
      <c r="I25133" s="27" t="s">
        <v>319</v>
      </c>
      <c r="J25133" s="27" t="s">
        <v>295</v>
      </c>
      <c r="K25133" s="27" t="s">
        <v>346</v>
      </c>
      <c r="L25133" s="27" t="s">
        <v>332</v>
      </c>
      <c r="M25133" s="27" t="s">
        <v>338</v>
      </c>
      <c r="N25133" s="27" t="s">
        <v>309</v>
      </c>
      <c r="O25133" s="27" t="s">
        <v>28</v>
      </c>
      <c r="P25133" s="27">
        <v>3.8911253860000001</v>
      </c>
    </row>
    <row r="25134" spans="7:16" x14ac:dyDescent="0.25">
      <c r="G25134" s="27" t="str">
        <f t="shared" si="392"/>
        <v>2021/2022TransregionalIndustryAll UsesGrantAll DestinationsPublicMultilateral DFI</v>
      </c>
      <c r="H25134" s="27" t="s">
        <v>291</v>
      </c>
      <c r="I25134" s="27" t="s">
        <v>319</v>
      </c>
      <c r="J25134" s="27" t="s">
        <v>295</v>
      </c>
      <c r="K25134" s="27" t="s">
        <v>346</v>
      </c>
      <c r="L25134" s="27" t="s">
        <v>332</v>
      </c>
      <c r="M25134" s="27" t="s">
        <v>338</v>
      </c>
      <c r="N25134" s="27" t="s">
        <v>309</v>
      </c>
      <c r="O25134" s="27" t="s">
        <v>30</v>
      </c>
      <c r="P25134" s="27">
        <v>0.248367</v>
      </c>
    </row>
    <row r="25135" spans="7:16" x14ac:dyDescent="0.25">
      <c r="G25135" s="27" t="str">
        <f t="shared" si="392"/>
        <v>2021/2022TransregionalIndustryAll UsesGrantInternationalPrivateInstitutional Investors</v>
      </c>
      <c r="H25135" s="27" t="s">
        <v>291</v>
      </c>
      <c r="I25135" s="27" t="s">
        <v>319</v>
      </c>
      <c r="J25135" s="27" t="s">
        <v>295</v>
      </c>
      <c r="K25135" s="27" t="s">
        <v>346</v>
      </c>
      <c r="L25135" s="27" t="s">
        <v>332</v>
      </c>
      <c r="M25135" s="27" t="s">
        <v>324</v>
      </c>
      <c r="N25135" s="27" t="s">
        <v>306</v>
      </c>
      <c r="O25135" s="27" t="s">
        <v>27</v>
      </c>
      <c r="P25135" s="27">
        <v>0.23651608299999999</v>
      </c>
    </row>
    <row r="25136" spans="7:16" x14ac:dyDescent="0.25">
      <c r="G25136" s="27" t="str">
        <f t="shared" si="392"/>
        <v>2021/2022TransregionalIndustryAll UsesGrantInternationalPublicGovernment</v>
      </c>
      <c r="H25136" s="27" t="s">
        <v>291</v>
      </c>
      <c r="I25136" s="27" t="s">
        <v>319</v>
      </c>
      <c r="J25136" s="27" t="s">
        <v>295</v>
      </c>
      <c r="K25136" s="27" t="s">
        <v>346</v>
      </c>
      <c r="L25136" s="27" t="s">
        <v>332</v>
      </c>
      <c r="M25136" s="27" t="s">
        <v>324</v>
      </c>
      <c r="N25136" s="27" t="s">
        <v>309</v>
      </c>
      <c r="O25136" s="27" t="s">
        <v>28</v>
      </c>
      <c r="P25136" s="27">
        <v>3.8911253860000001</v>
      </c>
    </row>
    <row r="25137" spans="7:16" x14ac:dyDescent="0.25">
      <c r="G25137" s="27" t="str">
        <f t="shared" si="392"/>
        <v>2021/2022TransregionalIndustryAll UsesGrantInternationalPublicMultilateral DFI</v>
      </c>
      <c r="H25137" s="27" t="s">
        <v>291</v>
      </c>
      <c r="I25137" s="27" t="s">
        <v>319</v>
      </c>
      <c r="J25137" s="27" t="s">
        <v>295</v>
      </c>
      <c r="K25137" s="27" t="s">
        <v>346</v>
      </c>
      <c r="L25137" s="27" t="s">
        <v>332</v>
      </c>
      <c r="M25137" s="27" t="s">
        <v>324</v>
      </c>
      <c r="N25137" s="27" t="s">
        <v>309</v>
      </c>
      <c r="O25137" s="27" t="s">
        <v>30</v>
      </c>
      <c r="P25137" s="27">
        <v>0.248367</v>
      </c>
    </row>
    <row r="25138" spans="7:16" x14ac:dyDescent="0.25">
      <c r="G25138" s="27" t="str">
        <f t="shared" si="392"/>
        <v>2021/2022TransregionalIndustryMitigationAll InstrumentsAll DestinationsPrivateInstitutional Investors</v>
      </c>
      <c r="H25138" s="27" t="s">
        <v>291</v>
      </c>
      <c r="I25138" s="27" t="s">
        <v>319</v>
      </c>
      <c r="J25138" s="27" t="s">
        <v>295</v>
      </c>
      <c r="K25138" s="27" t="s">
        <v>303</v>
      </c>
      <c r="L25138" s="27" t="s">
        <v>345</v>
      </c>
      <c r="M25138" s="27" t="s">
        <v>338</v>
      </c>
      <c r="N25138" s="27" t="s">
        <v>306</v>
      </c>
      <c r="O25138" s="27" t="s">
        <v>27</v>
      </c>
      <c r="P25138" s="27">
        <v>0.23651608299999999</v>
      </c>
    </row>
    <row r="25139" spans="7:16" x14ac:dyDescent="0.25">
      <c r="G25139" s="27" t="str">
        <f t="shared" si="392"/>
        <v>2021/2022TransregionalIndustryMitigationAll InstrumentsAll DestinationsPublicGovernment</v>
      </c>
      <c r="H25139" s="27" t="s">
        <v>291</v>
      </c>
      <c r="I25139" s="27" t="s">
        <v>319</v>
      </c>
      <c r="J25139" s="27" t="s">
        <v>295</v>
      </c>
      <c r="K25139" s="27" t="s">
        <v>303</v>
      </c>
      <c r="L25139" s="27" t="s">
        <v>345</v>
      </c>
      <c r="M25139" s="27" t="s">
        <v>338</v>
      </c>
      <c r="N25139" s="27" t="s">
        <v>309</v>
      </c>
      <c r="O25139" s="27" t="s">
        <v>28</v>
      </c>
      <c r="P25139" s="27">
        <v>1.3623462630000001</v>
      </c>
    </row>
    <row r="25140" spans="7:16" x14ac:dyDescent="0.25">
      <c r="G25140" s="27" t="str">
        <f t="shared" si="392"/>
        <v>2021/2022TransregionalIndustryMitigationAll InstrumentsInternationalPrivateInstitutional Investors</v>
      </c>
      <c r="H25140" s="27" t="s">
        <v>291</v>
      </c>
      <c r="I25140" s="27" t="s">
        <v>319</v>
      </c>
      <c r="J25140" s="27" t="s">
        <v>295</v>
      </c>
      <c r="K25140" s="27" t="s">
        <v>303</v>
      </c>
      <c r="L25140" s="27" t="s">
        <v>345</v>
      </c>
      <c r="M25140" s="27" t="s">
        <v>324</v>
      </c>
      <c r="N25140" s="27" t="s">
        <v>306</v>
      </c>
      <c r="O25140" s="27" t="s">
        <v>27</v>
      </c>
      <c r="P25140" s="27">
        <v>0.23651608299999999</v>
      </c>
    </row>
    <row r="25141" spans="7:16" x14ac:dyDescent="0.25">
      <c r="G25141" s="27" t="str">
        <f t="shared" si="392"/>
        <v>2021/2022TransregionalIndustryMitigationAll InstrumentsInternationalPublicGovernment</v>
      </c>
      <c r="H25141" s="27" t="s">
        <v>291</v>
      </c>
      <c r="I25141" s="27" t="s">
        <v>319</v>
      </c>
      <c r="J25141" s="27" t="s">
        <v>295</v>
      </c>
      <c r="K25141" s="27" t="s">
        <v>303</v>
      </c>
      <c r="L25141" s="27" t="s">
        <v>345</v>
      </c>
      <c r="M25141" s="27" t="s">
        <v>324</v>
      </c>
      <c r="N25141" s="27" t="s">
        <v>309</v>
      </c>
      <c r="O25141" s="27" t="s">
        <v>28</v>
      </c>
      <c r="P25141" s="27">
        <v>1.3623462630000001</v>
      </c>
    </row>
    <row r="25142" spans="7:16" x14ac:dyDescent="0.25">
      <c r="G25142" s="27" t="str">
        <f t="shared" si="392"/>
        <v>2021/2022TransregionalIndustryMitigationGrantAll DestinationsPrivateInstitutional Investors</v>
      </c>
      <c r="H25142" s="27" t="s">
        <v>291</v>
      </c>
      <c r="I25142" s="27" t="s">
        <v>319</v>
      </c>
      <c r="J25142" s="27" t="s">
        <v>295</v>
      </c>
      <c r="K25142" s="27" t="s">
        <v>303</v>
      </c>
      <c r="L25142" s="27" t="s">
        <v>332</v>
      </c>
      <c r="M25142" s="27" t="s">
        <v>338</v>
      </c>
      <c r="N25142" s="27" t="s">
        <v>306</v>
      </c>
      <c r="O25142" s="27" t="s">
        <v>27</v>
      </c>
      <c r="P25142" s="27">
        <v>0.23651608299999999</v>
      </c>
    </row>
    <row r="25143" spans="7:16" x14ac:dyDescent="0.25">
      <c r="G25143" s="27" t="str">
        <f t="shared" si="392"/>
        <v>2021/2022TransregionalIndustryMitigationGrantAll DestinationsPublicGovernment</v>
      </c>
      <c r="H25143" s="27" t="s">
        <v>291</v>
      </c>
      <c r="I25143" s="27" t="s">
        <v>319</v>
      </c>
      <c r="J25143" s="27" t="s">
        <v>295</v>
      </c>
      <c r="K25143" s="27" t="s">
        <v>303</v>
      </c>
      <c r="L25143" s="27" t="s">
        <v>332</v>
      </c>
      <c r="M25143" s="27" t="s">
        <v>338</v>
      </c>
      <c r="N25143" s="27" t="s">
        <v>309</v>
      </c>
      <c r="O25143" s="27" t="s">
        <v>28</v>
      </c>
      <c r="P25143" s="27">
        <v>1.3623462630000001</v>
      </c>
    </row>
    <row r="25144" spans="7:16" x14ac:dyDescent="0.25">
      <c r="G25144" s="27" t="str">
        <f t="shared" si="392"/>
        <v>2021/2022TransregionalIndustryMitigationGrantInternationalPrivateInstitutional Investors</v>
      </c>
      <c r="H25144" s="27" t="s">
        <v>291</v>
      </c>
      <c r="I25144" s="27" t="s">
        <v>319</v>
      </c>
      <c r="J25144" s="27" t="s">
        <v>295</v>
      </c>
      <c r="K25144" s="27" t="s">
        <v>303</v>
      </c>
      <c r="L25144" s="27" t="s">
        <v>332</v>
      </c>
      <c r="M25144" s="27" t="s">
        <v>324</v>
      </c>
      <c r="N25144" s="27" t="s">
        <v>306</v>
      </c>
      <c r="O25144" s="27" t="s">
        <v>27</v>
      </c>
      <c r="P25144" s="27">
        <v>0.23651608299999999</v>
      </c>
    </row>
    <row r="25145" spans="7:16" x14ac:dyDescent="0.25">
      <c r="G25145" s="27" t="str">
        <f t="shared" si="392"/>
        <v>2021/2022TransregionalIndustryMitigationGrantInternationalPublicGovernment</v>
      </c>
      <c r="H25145" s="27" t="s">
        <v>291</v>
      </c>
      <c r="I25145" s="27" t="s">
        <v>319</v>
      </c>
      <c r="J25145" s="27" t="s">
        <v>295</v>
      </c>
      <c r="K25145" s="27" t="s">
        <v>303</v>
      </c>
      <c r="L25145" s="27" t="s">
        <v>332</v>
      </c>
      <c r="M25145" s="27" t="s">
        <v>324</v>
      </c>
      <c r="N25145" s="27" t="s">
        <v>309</v>
      </c>
      <c r="O25145" s="27" t="s">
        <v>28</v>
      </c>
      <c r="P25145" s="27">
        <v>1.3623462630000001</v>
      </c>
    </row>
    <row r="25146" spans="7:16" x14ac:dyDescent="0.25">
      <c r="G25146" s="27" t="str">
        <f t="shared" si="392"/>
        <v>2021/2022TransregionalIndustryMultiple ObjectivesAll InstrumentsAll DestinationsPublicGovernment</v>
      </c>
      <c r="H25146" s="27" t="s">
        <v>291</v>
      </c>
      <c r="I25146" s="27" t="s">
        <v>319</v>
      </c>
      <c r="J25146" s="27" t="s">
        <v>295</v>
      </c>
      <c r="K25146" s="27" t="s">
        <v>304</v>
      </c>
      <c r="L25146" s="27" t="s">
        <v>345</v>
      </c>
      <c r="M25146" s="27" t="s">
        <v>338</v>
      </c>
      <c r="N25146" s="27" t="s">
        <v>309</v>
      </c>
      <c r="O25146" s="27" t="s">
        <v>28</v>
      </c>
      <c r="P25146" s="27">
        <v>2.5287791230000001</v>
      </c>
    </row>
    <row r="25147" spans="7:16" x14ac:dyDescent="0.25">
      <c r="G25147" s="27" t="str">
        <f t="shared" si="392"/>
        <v>2021/2022TransregionalIndustryMultiple ObjectivesAll InstrumentsAll DestinationsPublicMultilateral DFI</v>
      </c>
      <c r="H25147" s="27" t="s">
        <v>291</v>
      </c>
      <c r="I25147" s="27" t="s">
        <v>319</v>
      </c>
      <c r="J25147" s="27" t="s">
        <v>295</v>
      </c>
      <c r="K25147" s="27" t="s">
        <v>304</v>
      </c>
      <c r="L25147" s="27" t="s">
        <v>345</v>
      </c>
      <c r="M25147" s="27" t="s">
        <v>338</v>
      </c>
      <c r="N25147" s="27" t="s">
        <v>309</v>
      </c>
      <c r="O25147" s="27" t="s">
        <v>30</v>
      </c>
      <c r="P25147" s="27">
        <v>0.248367</v>
      </c>
    </row>
    <row r="25148" spans="7:16" x14ac:dyDescent="0.25">
      <c r="G25148" s="27" t="str">
        <f t="shared" si="392"/>
        <v>2021/2022TransregionalIndustryMultiple ObjectivesAll InstrumentsInternationalPublicGovernment</v>
      </c>
      <c r="H25148" s="27" t="s">
        <v>291</v>
      </c>
      <c r="I25148" s="27" t="s">
        <v>319</v>
      </c>
      <c r="J25148" s="27" t="s">
        <v>295</v>
      </c>
      <c r="K25148" s="27" t="s">
        <v>304</v>
      </c>
      <c r="L25148" s="27" t="s">
        <v>345</v>
      </c>
      <c r="M25148" s="27" t="s">
        <v>324</v>
      </c>
      <c r="N25148" s="27" t="s">
        <v>309</v>
      </c>
      <c r="O25148" s="27" t="s">
        <v>28</v>
      </c>
      <c r="P25148" s="27">
        <v>2.5287791230000001</v>
      </c>
    </row>
    <row r="25149" spans="7:16" x14ac:dyDescent="0.25">
      <c r="G25149" s="27" t="str">
        <f t="shared" si="392"/>
        <v>2021/2022TransregionalIndustryMultiple ObjectivesAll InstrumentsInternationalPublicMultilateral DFI</v>
      </c>
      <c r="H25149" s="27" t="s">
        <v>291</v>
      </c>
      <c r="I25149" s="27" t="s">
        <v>319</v>
      </c>
      <c r="J25149" s="27" t="s">
        <v>295</v>
      </c>
      <c r="K25149" s="27" t="s">
        <v>304</v>
      </c>
      <c r="L25149" s="27" t="s">
        <v>345</v>
      </c>
      <c r="M25149" s="27" t="s">
        <v>324</v>
      </c>
      <c r="N25149" s="27" t="s">
        <v>309</v>
      </c>
      <c r="O25149" s="27" t="s">
        <v>30</v>
      </c>
      <c r="P25149" s="27">
        <v>0.248367</v>
      </c>
    </row>
    <row r="25150" spans="7:16" x14ac:dyDescent="0.25">
      <c r="G25150" s="27" t="str">
        <f t="shared" si="392"/>
        <v>2021/2022TransregionalIndustryMultiple ObjectivesGrantAll DestinationsPublicGovernment</v>
      </c>
      <c r="H25150" s="27" t="s">
        <v>291</v>
      </c>
      <c r="I25150" s="27" t="s">
        <v>319</v>
      </c>
      <c r="J25150" s="27" t="s">
        <v>295</v>
      </c>
      <c r="K25150" s="27" t="s">
        <v>304</v>
      </c>
      <c r="L25150" s="27" t="s">
        <v>332</v>
      </c>
      <c r="M25150" s="27" t="s">
        <v>338</v>
      </c>
      <c r="N25150" s="27" t="s">
        <v>309</v>
      </c>
      <c r="O25150" s="27" t="s">
        <v>28</v>
      </c>
      <c r="P25150" s="27">
        <v>2.5287791230000001</v>
      </c>
    </row>
    <row r="25151" spans="7:16" x14ac:dyDescent="0.25">
      <c r="G25151" s="27" t="str">
        <f t="shared" si="392"/>
        <v>2021/2022TransregionalIndustryMultiple ObjectivesGrantAll DestinationsPublicMultilateral DFI</v>
      </c>
      <c r="H25151" s="27" t="s">
        <v>291</v>
      </c>
      <c r="I25151" s="27" t="s">
        <v>319</v>
      </c>
      <c r="J25151" s="27" t="s">
        <v>295</v>
      </c>
      <c r="K25151" s="27" t="s">
        <v>304</v>
      </c>
      <c r="L25151" s="27" t="s">
        <v>332</v>
      </c>
      <c r="M25151" s="27" t="s">
        <v>338</v>
      </c>
      <c r="N25151" s="27" t="s">
        <v>309</v>
      </c>
      <c r="O25151" s="27" t="s">
        <v>30</v>
      </c>
      <c r="P25151" s="27">
        <v>0.248367</v>
      </c>
    </row>
    <row r="25152" spans="7:16" x14ac:dyDescent="0.25">
      <c r="G25152" s="27" t="str">
        <f t="shared" si="392"/>
        <v>2021/2022TransregionalIndustryMultiple ObjectivesGrantInternationalPublicGovernment</v>
      </c>
      <c r="H25152" s="27" t="s">
        <v>291</v>
      </c>
      <c r="I25152" s="27" t="s">
        <v>319</v>
      </c>
      <c r="J25152" s="27" t="s">
        <v>295</v>
      </c>
      <c r="K25152" s="27" t="s">
        <v>304</v>
      </c>
      <c r="L25152" s="27" t="s">
        <v>332</v>
      </c>
      <c r="M25152" s="27" t="s">
        <v>324</v>
      </c>
      <c r="N25152" s="27" t="s">
        <v>309</v>
      </c>
      <c r="O25152" s="27" t="s">
        <v>28</v>
      </c>
      <c r="P25152" s="27">
        <v>2.5287791230000001</v>
      </c>
    </row>
    <row r="25153" spans="7:16" x14ac:dyDescent="0.25">
      <c r="G25153" s="27" t="str">
        <f t="shared" si="392"/>
        <v>2021/2022TransregionalIndustryMultiple ObjectivesGrantInternationalPublicMultilateral DFI</v>
      </c>
      <c r="H25153" s="27" t="s">
        <v>291</v>
      </c>
      <c r="I25153" s="27" t="s">
        <v>319</v>
      </c>
      <c r="J25153" s="27" t="s">
        <v>295</v>
      </c>
      <c r="K25153" s="27" t="s">
        <v>304</v>
      </c>
      <c r="L25153" s="27" t="s">
        <v>332</v>
      </c>
      <c r="M25153" s="27" t="s">
        <v>324</v>
      </c>
      <c r="N25153" s="27" t="s">
        <v>309</v>
      </c>
      <c r="O25153" s="27" t="s">
        <v>30</v>
      </c>
      <c r="P25153" s="27">
        <v>0.248367</v>
      </c>
    </row>
    <row r="25154" spans="7:16" x14ac:dyDescent="0.25">
      <c r="G25154" s="27" t="str">
        <f t="shared" si="392"/>
        <v>2021/2022TransregionalInformation and Communications TechnologyAdaptationAll InstrumentsAll DestinationsPublicGovernment</v>
      </c>
      <c r="H25154" s="27" t="s">
        <v>291</v>
      </c>
      <c r="I25154" s="27" t="s">
        <v>319</v>
      </c>
      <c r="J25154" s="27" t="s">
        <v>296</v>
      </c>
      <c r="K25154" s="27" t="s">
        <v>302</v>
      </c>
      <c r="L25154" s="27" t="s">
        <v>345</v>
      </c>
      <c r="M25154" s="27" t="s">
        <v>338</v>
      </c>
      <c r="N25154" s="27" t="s">
        <v>309</v>
      </c>
      <c r="O25154" s="27" t="s">
        <v>28</v>
      </c>
      <c r="P25154" s="27">
        <v>0</v>
      </c>
    </row>
    <row r="25155" spans="7:16" x14ac:dyDescent="0.25">
      <c r="G25155" s="27" t="str">
        <f t="shared" ref="G25155:G25218" si="393">+_xlfn.CONCAT(H25155:O25155)</f>
        <v>2021/2022TransregionalInformation and Communications TechnologyAdaptationAll InstrumentsInternationalPublicGovernment</v>
      </c>
      <c r="H25155" s="27" t="s">
        <v>291</v>
      </c>
      <c r="I25155" s="27" t="s">
        <v>319</v>
      </c>
      <c r="J25155" s="27" t="s">
        <v>296</v>
      </c>
      <c r="K25155" s="27" t="s">
        <v>302</v>
      </c>
      <c r="L25155" s="27" t="s">
        <v>345</v>
      </c>
      <c r="M25155" s="27" t="s">
        <v>324</v>
      </c>
      <c r="N25155" s="27" t="s">
        <v>309</v>
      </c>
      <c r="O25155" s="27" t="s">
        <v>28</v>
      </c>
      <c r="P25155" s="27">
        <v>0</v>
      </c>
    </row>
    <row r="25156" spans="7:16" x14ac:dyDescent="0.25">
      <c r="G25156" s="27" t="str">
        <f t="shared" si="393"/>
        <v>2021/2022TransregionalInformation and Communications TechnologyAdaptationGrantAll DestinationsPublicGovernment</v>
      </c>
      <c r="H25156" s="27" t="s">
        <v>291</v>
      </c>
      <c r="I25156" s="27" t="s">
        <v>319</v>
      </c>
      <c r="J25156" s="27" t="s">
        <v>296</v>
      </c>
      <c r="K25156" s="27" t="s">
        <v>302</v>
      </c>
      <c r="L25156" s="27" t="s">
        <v>332</v>
      </c>
      <c r="M25156" s="27" t="s">
        <v>338</v>
      </c>
      <c r="N25156" s="27" t="s">
        <v>309</v>
      </c>
      <c r="O25156" s="27" t="s">
        <v>28</v>
      </c>
      <c r="P25156" s="27">
        <v>0</v>
      </c>
    </row>
    <row r="25157" spans="7:16" x14ac:dyDescent="0.25">
      <c r="G25157" s="27" t="str">
        <f t="shared" si="393"/>
        <v>2021/2022TransregionalInformation and Communications TechnologyAdaptationGrantInternationalPublicGovernment</v>
      </c>
      <c r="H25157" s="27" t="s">
        <v>291</v>
      </c>
      <c r="I25157" s="27" t="s">
        <v>319</v>
      </c>
      <c r="J25157" s="27" t="s">
        <v>296</v>
      </c>
      <c r="K25157" s="27" t="s">
        <v>302</v>
      </c>
      <c r="L25157" s="27" t="s">
        <v>332</v>
      </c>
      <c r="M25157" s="27" t="s">
        <v>324</v>
      </c>
      <c r="N25157" s="27" t="s">
        <v>309</v>
      </c>
      <c r="O25157" s="27" t="s">
        <v>28</v>
      </c>
      <c r="P25157" s="27">
        <v>0</v>
      </c>
    </row>
    <row r="25158" spans="7:16" x14ac:dyDescent="0.25">
      <c r="G25158" s="27" t="str">
        <f t="shared" si="393"/>
        <v>2021/2022TransregionalInformation and Communications TechnologyAll UsesAll InstrumentsAll DestinationsPublicGovernment</v>
      </c>
      <c r="H25158" s="27" t="s">
        <v>291</v>
      </c>
      <c r="I25158" s="27" t="s">
        <v>319</v>
      </c>
      <c r="J25158" s="27" t="s">
        <v>296</v>
      </c>
      <c r="K25158" s="27" t="s">
        <v>346</v>
      </c>
      <c r="L25158" s="27" t="s">
        <v>345</v>
      </c>
      <c r="M25158" s="27" t="s">
        <v>338</v>
      </c>
      <c r="N25158" s="27" t="s">
        <v>309</v>
      </c>
      <c r="O25158" s="27" t="s">
        <v>28</v>
      </c>
      <c r="P25158" s="27">
        <v>0</v>
      </c>
    </row>
    <row r="25159" spans="7:16" x14ac:dyDescent="0.25">
      <c r="G25159" s="27" t="str">
        <f t="shared" si="393"/>
        <v>2021/2022TransregionalInformation and Communications TechnologyAll UsesAll InstrumentsInternationalPublicGovernment</v>
      </c>
      <c r="H25159" s="27" t="s">
        <v>291</v>
      </c>
      <c r="I25159" s="27" t="s">
        <v>319</v>
      </c>
      <c r="J25159" s="27" t="s">
        <v>296</v>
      </c>
      <c r="K25159" s="27" t="s">
        <v>346</v>
      </c>
      <c r="L25159" s="27" t="s">
        <v>345</v>
      </c>
      <c r="M25159" s="27" t="s">
        <v>324</v>
      </c>
      <c r="N25159" s="27" t="s">
        <v>309</v>
      </c>
      <c r="O25159" s="27" t="s">
        <v>28</v>
      </c>
      <c r="P25159" s="27">
        <v>0</v>
      </c>
    </row>
    <row r="25160" spans="7:16" x14ac:dyDescent="0.25">
      <c r="G25160" s="27" t="str">
        <f t="shared" si="393"/>
        <v>2021/2022TransregionalInformation and Communications TechnologyAll UsesGrantAll DestinationsPublicGovernment</v>
      </c>
      <c r="H25160" s="27" t="s">
        <v>291</v>
      </c>
      <c r="I25160" s="27" t="s">
        <v>319</v>
      </c>
      <c r="J25160" s="27" t="s">
        <v>296</v>
      </c>
      <c r="K25160" s="27" t="s">
        <v>346</v>
      </c>
      <c r="L25160" s="27" t="s">
        <v>332</v>
      </c>
      <c r="M25160" s="27" t="s">
        <v>338</v>
      </c>
      <c r="N25160" s="27" t="s">
        <v>309</v>
      </c>
      <c r="O25160" s="27" t="s">
        <v>28</v>
      </c>
      <c r="P25160" s="27">
        <v>0</v>
      </c>
    </row>
    <row r="25161" spans="7:16" x14ac:dyDescent="0.25">
      <c r="G25161" s="27" t="str">
        <f t="shared" si="393"/>
        <v>2021/2022TransregionalInformation and Communications TechnologyAll UsesGrantInternationalPublicGovernment</v>
      </c>
      <c r="H25161" s="27" t="s">
        <v>291</v>
      </c>
      <c r="I25161" s="27" t="s">
        <v>319</v>
      </c>
      <c r="J25161" s="27" t="s">
        <v>296</v>
      </c>
      <c r="K25161" s="27" t="s">
        <v>346</v>
      </c>
      <c r="L25161" s="27" t="s">
        <v>332</v>
      </c>
      <c r="M25161" s="27" t="s">
        <v>324</v>
      </c>
      <c r="N25161" s="27" t="s">
        <v>309</v>
      </c>
      <c r="O25161" s="27" t="s">
        <v>28</v>
      </c>
      <c r="P25161" s="27">
        <v>0</v>
      </c>
    </row>
    <row r="25162" spans="7:16" x14ac:dyDescent="0.25">
      <c r="G25162" s="27" t="str">
        <f t="shared" si="393"/>
        <v>2021/2022TransregionalOthers &amp; Cross-sectoralAdaptationAll InstrumentsAll DestinationsPrivateInstitutional Investors</v>
      </c>
      <c r="H25162" s="27" t="s">
        <v>291</v>
      </c>
      <c r="I25162" s="27" t="s">
        <v>319</v>
      </c>
      <c r="J25162" s="27" t="s">
        <v>297</v>
      </c>
      <c r="K25162" s="27" t="s">
        <v>302</v>
      </c>
      <c r="L25162" s="27" t="s">
        <v>345</v>
      </c>
      <c r="M25162" s="27" t="s">
        <v>338</v>
      </c>
      <c r="N25162" s="27" t="s">
        <v>306</v>
      </c>
      <c r="O25162" s="27" t="s">
        <v>27</v>
      </c>
      <c r="P25162" s="27">
        <v>1.1936313620000001</v>
      </c>
    </row>
    <row r="25163" spans="7:16" x14ac:dyDescent="0.25">
      <c r="G25163" s="27" t="str">
        <f t="shared" si="393"/>
        <v>2021/2022TransregionalOthers &amp; Cross-sectoralAdaptationAll InstrumentsAll DestinationsPublicBilateral DFI</v>
      </c>
      <c r="H25163" s="27" t="s">
        <v>291</v>
      </c>
      <c r="I25163" s="27" t="s">
        <v>319</v>
      </c>
      <c r="J25163" s="27" t="s">
        <v>297</v>
      </c>
      <c r="K25163" s="27" t="s">
        <v>302</v>
      </c>
      <c r="L25163" s="27" t="s">
        <v>345</v>
      </c>
      <c r="M25163" s="27" t="s">
        <v>338</v>
      </c>
      <c r="N25163" s="27" t="s">
        <v>309</v>
      </c>
      <c r="O25163" s="27" t="s">
        <v>31</v>
      </c>
      <c r="P25163" s="27">
        <v>2.3651844839999998</v>
      </c>
    </row>
    <row r="25164" spans="7:16" x14ac:dyDescent="0.25">
      <c r="G25164" s="27" t="str">
        <f t="shared" si="393"/>
        <v>2021/2022TransregionalOthers &amp; Cross-sectoralAdaptationAll InstrumentsAll DestinationsPublicGovernment</v>
      </c>
      <c r="H25164" s="27" t="s">
        <v>291</v>
      </c>
      <c r="I25164" s="27" t="s">
        <v>319</v>
      </c>
      <c r="J25164" s="27" t="s">
        <v>297</v>
      </c>
      <c r="K25164" s="27" t="s">
        <v>302</v>
      </c>
      <c r="L25164" s="27" t="s">
        <v>345</v>
      </c>
      <c r="M25164" s="27" t="s">
        <v>338</v>
      </c>
      <c r="N25164" s="27" t="s">
        <v>309</v>
      </c>
      <c r="O25164" s="27" t="s">
        <v>28</v>
      </c>
      <c r="P25164" s="27">
        <v>126.151702</v>
      </c>
    </row>
    <row r="25165" spans="7:16" x14ac:dyDescent="0.25">
      <c r="G25165" s="27" t="str">
        <f t="shared" si="393"/>
        <v>2021/2022TransregionalOthers &amp; Cross-sectoralAdaptationAll InstrumentsAll DestinationsPublicMultilateral Climate Funds</v>
      </c>
      <c r="H25165" s="27" t="s">
        <v>291</v>
      </c>
      <c r="I25165" s="27" t="s">
        <v>319</v>
      </c>
      <c r="J25165" s="27" t="s">
        <v>297</v>
      </c>
      <c r="K25165" s="27" t="s">
        <v>302</v>
      </c>
      <c r="L25165" s="27" t="s">
        <v>345</v>
      </c>
      <c r="M25165" s="27" t="s">
        <v>338</v>
      </c>
      <c r="N25165" s="27" t="s">
        <v>309</v>
      </c>
      <c r="O25165" s="27" t="s">
        <v>29</v>
      </c>
      <c r="P25165" s="27">
        <v>0.64</v>
      </c>
    </row>
    <row r="25166" spans="7:16" x14ac:dyDescent="0.25">
      <c r="G25166" s="27" t="str">
        <f t="shared" si="393"/>
        <v>2021/2022TransregionalOthers &amp; Cross-sectoralAdaptationAll InstrumentsAll DestinationsPublicMultilateral DFI</v>
      </c>
      <c r="H25166" s="27" t="s">
        <v>291</v>
      </c>
      <c r="I25166" s="27" t="s">
        <v>319</v>
      </c>
      <c r="J25166" s="27" t="s">
        <v>297</v>
      </c>
      <c r="K25166" s="27" t="s">
        <v>302</v>
      </c>
      <c r="L25166" s="27" t="s">
        <v>345</v>
      </c>
      <c r="M25166" s="27" t="s">
        <v>338</v>
      </c>
      <c r="N25166" s="27" t="s">
        <v>309</v>
      </c>
      <c r="O25166" s="27" t="s">
        <v>30</v>
      </c>
      <c r="P25166" s="27">
        <v>0.30730649999999998</v>
      </c>
    </row>
    <row r="25167" spans="7:16" x14ac:dyDescent="0.25">
      <c r="G25167" s="27" t="str">
        <f t="shared" si="393"/>
        <v>2021/2022TransregionalOthers &amp; Cross-sectoralAdaptationAll InstrumentsAll DestinationsPublicSOE</v>
      </c>
      <c r="H25167" s="27" t="s">
        <v>291</v>
      </c>
      <c r="I25167" s="27" t="s">
        <v>319</v>
      </c>
      <c r="J25167" s="27" t="s">
        <v>297</v>
      </c>
      <c r="K25167" s="27" t="s">
        <v>302</v>
      </c>
      <c r="L25167" s="27" t="s">
        <v>345</v>
      </c>
      <c r="M25167" s="27" t="s">
        <v>338</v>
      </c>
      <c r="N25167" s="27" t="s">
        <v>309</v>
      </c>
      <c r="O25167" s="27" t="s">
        <v>34</v>
      </c>
      <c r="P25167" s="27">
        <v>0</v>
      </c>
    </row>
    <row r="25168" spans="7:16" x14ac:dyDescent="0.25">
      <c r="G25168" s="27" t="str">
        <f t="shared" si="393"/>
        <v>2021/2022TransregionalOthers &amp; Cross-sectoralAdaptationAll InstrumentsInternationalPrivateInstitutional Investors</v>
      </c>
      <c r="H25168" s="27" t="s">
        <v>291</v>
      </c>
      <c r="I25168" s="27" t="s">
        <v>319</v>
      </c>
      <c r="J25168" s="27" t="s">
        <v>297</v>
      </c>
      <c r="K25168" s="27" t="s">
        <v>302</v>
      </c>
      <c r="L25168" s="27" t="s">
        <v>345</v>
      </c>
      <c r="M25168" s="27" t="s">
        <v>324</v>
      </c>
      <c r="N25168" s="27" t="s">
        <v>306</v>
      </c>
      <c r="O25168" s="27" t="s">
        <v>27</v>
      </c>
      <c r="P25168" s="27">
        <v>1.1936313620000001</v>
      </c>
    </row>
    <row r="25169" spans="7:16" x14ac:dyDescent="0.25">
      <c r="G25169" s="27" t="str">
        <f t="shared" si="393"/>
        <v>2021/2022TransregionalOthers &amp; Cross-sectoralAdaptationAll InstrumentsInternationalPublicBilateral DFI</v>
      </c>
      <c r="H25169" s="27" t="s">
        <v>291</v>
      </c>
      <c r="I25169" s="27" t="s">
        <v>319</v>
      </c>
      <c r="J25169" s="27" t="s">
        <v>297</v>
      </c>
      <c r="K25169" s="27" t="s">
        <v>302</v>
      </c>
      <c r="L25169" s="27" t="s">
        <v>345</v>
      </c>
      <c r="M25169" s="27" t="s">
        <v>324</v>
      </c>
      <c r="N25169" s="27" t="s">
        <v>309</v>
      </c>
      <c r="O25169" s="27" t="s">
        <v>31</v>
      </c>
      <c r="P25169" s="27">
        <v>2.3651844839999998</v>
      </c>
    </row>
    <row r="25170" spans="7:16" x14ac:dyDescent="0.25">
      <c r="G25170" s="27" t="str">
        <f t="shared" si="393"/>
        <v>2021/2022TransregionalOthers &amp; Cross-sectoralAdaptationAll InstrumentsInternationalPublicGovernment</v>
      </c>
      <c r="H25170" s="27" t="s">
        <v>291</v>
      </c>
      <c r="I25170" s="27" t="s">
        <v>319</v>
      </c>
      <c r="J25170" s="27" t="s">
        <v>297</v>
      </c>
      <c r="K25170" s="27" t="s">
        <v>302</v>
      </c>
      <c r="L25170" s="27" t="s">
        <v>345</v>
      </c>
      <c r="M25170" s="27" t="s">
        <v>324</v>
      </c>
      <c r="N25170" s="27" t="s">
        <v>309</v>
      </c>
      <c r="O25170" s="27" t="s">
        <v>28</v>
      </c>
      <c r="P25170" s="27">
        <v>126.151702</v>
      </c>
    </row>
    <row r="25171" spans="7:16" x14ac:dyDescent="0.25">
      <c r="G25171" s="27" t="str">
        <f t="shared" si="393"/>
        <v>2021/2022TransregionalOthers &amp; Cross-sectoralAdaptationAll InstrumentsInternationalPublicMultilateral Climate Funds</v>
      </c>
      <c r="H25171" s="27" t="s">
        <v>291</v>
      </c>
      <c r="I25171" s="27" t="s">
        <v>319</v>
      </c>
      <c r="J25171" s="27" t="s">
        <v>297</v>
      </c>
      <c r="K25171" s="27" t="s">
        <v>302</v>
      </c>
      <c r="L25171" s="27" t="s">
        <v>345</v>
      </c>
      <c r="M25171" s="27" t="s">
        <v>324</v>
      </c>
      <c r="N25171" s="27" t="s">
        <v>309</v>
      </c>
      <c r="O25171" s="27" t="s">
        <v>29</v>
      </c>
      <c r="P25171" s="27">
        <v>0.64</v>
      </c>
    </row>
    <row r="25172" spans="7:16" x14ac:dyDescent="0.25">
      <c r="G25172" s="27" t="str">
        <f t="shared" si="393"/>
        <v>2021/2022TransregionalOthers &amp; Cross-sectoralAdaptationAll InstrumentsInternationalPublicMultilateral DFI</v>
      </c>
      <c r="H25172" s="27" t="s">
        <v>291</v>
      </c>
      <c r="I25172" s="27" t="s">
        <v>319</v>
      </c>
      <c r="J25172" s="27" t="s">
        <v>297</v>
      </c>
      <c r="K25172" s="27" t="s">
        <v>302</v>
      </c>
      <c r="L25172" s="27" t="s">
        <v>345</v>
      </c>
      <c r="M25172" s="27" t="s">
        <v>324</v>
      </c>
      <c r="N25172" s="27" t="s">
        <v>309</v>
      </c>
      <c r="O25172" s="27" t="s">
        <v>30</v>
      </c>
      <c r="P25172" s="27">
        <v>0.30730649999999998</v>
      </c>
    </row>
    <row r="25173" spans="7:16" x14ac:dyDescent="0.25">
      <c r="G25173" s="27" t="str">
        <f t="shared" si="393"/>
        <v>2021/2022TransregionalOthers &amp; Cross-sectoralAdaptationAll InstrumentsInternationalPublicSOE</v>
      </c>
      <c r="H25173" s="27" t="s">
        <v>291</v>
      </c>
      <c r="I25173" s="27" t="s">
        <v>319</v>
      </c>
      <c r="J25173" s="27" t="s">
        <v>297</v>
      </c>
      <c r="K25173" s="27" t="s">
        <v>302</v>
      </c>
      <c r="L25173" s="27" t="s">
        <v>345</v>
      </c>
      <c r="M25173" s="27" t="s">
        <v>324</v>
      </c>
      <c r="N25173" s="27" t="s">
        <v>309</v>
      </c>
      <c r="O25173" s="27" t="s">
        <v>34</v>
      </c>
      <c r="P25173" s="27">
        <v>0</v>
      </c>
    </row>
    <row r="25174" spans="7:16" x14ac:dyDescent="0.25">
      <c r="G25174" s="27" t="str">
        <f t="shared" si="393"/>
        <v>2021/2022TransregionalOthers &amp; Cross-sectoralAdaptationGrantAll DestinationsPrivateInstitutional Investors</v>
      </c>
      <c r="H25174" s="27" t="s">
        <v>291</v>
      </c>
      <c r="I25174" s="27" t="s">
        <v>319</v>
      </c>
      <c r="J25174" s="27" t="s">
        <v>297</v>
      </c>
      <c r="K25174" s="27" t="s">
        <v>302</v>
      </c>
      <c r="L25174" s="27" t="s">
        <v>332</v>
      </c>
      <c r="M25174" s="27" t="s">
        <v>338</v>
      </c>
      <c r="N25174" s="27" t="s">
        <v>306</v>
      </c>
      <c r="O25174" s="27" t="s">
        <v>27</v>
      </c>
      <c r="P25174" s="27">
        <v>1.1936313620000001</v>
      </c>
    </row>
    <row r="25175" spans="7:16" x14ac:dyDescent="0.25">
      <c r="G25175" s="27" t="str">
        <f t="shared" si="393"/>
        <v>2021/2022TransregionalOthers &amp; Cross-sectoralAdaptationGrantAll DestinationsPublicBilateral DFI</v>
      </c>
      <c r="H25175" s="27" t="s">
        <v>291</v>
      </c>
      <c r="I25175" s="27" t="s">
        <v>319</v>
      </c>
      <c r="J25175" s="27" t="s">
        <v>297</v>
      </c>
      <c r="K25175" s="27" t="s">
        <v>302</v>
      </c>
      <c r="L25175" s="27" t="s">
        <v>332</v>
      </c>
      <c r="M25175" s="27" t="s">
        <v>338</v>
      </c>
      <c r="N25175" s="27" t="s">
        <v>309</v>
      </c>
      <c r="O25175" s="27" t="s">
        <v>31</v>
      </c>
      <c r="P25175" s="27">
        <v>2.3651844839999998</v>
      </c>
    </row>
    <row r="25176" spans="7:16" x14ac:dyDescent="0.25">
      <c r="G25176" s="27" t="str">
        <f t="shared" si="393"/>
        <v>2021/2022TransregionalOthers &amp; Cross-sectoralAdaptationGrantAll DestinationsPublicGovernment</v>
      </c>
      <c r="H25176" s="27" t="s">
        <v>291</v>
      </c>
      <c r="I25176" s="27" t="s">
        <v>319</v>
      </c>
      <c r="J25176" s="27" t="s">
        <v>297</v>
      </c>
      <c r="K25176" s="27" t="s">
        <v>302</v>
      </c>
      <c r="L25176" s="27" t="s">
        <v>332</v>
      </c>
      <c r="M25176" s="27" t="s">
        <v>338</v>
      </c>
      <c r="N25176" s="27" t="s">
        <v>309</v>
      </c>
      <c r="O25176" s="27" t="s">
        <v>28</v>
      </c>
      <c r="P25176" s="27">
        <v>126.151702</v>
      </c>
    </row>
    <row r="25177" spans="7:16" x14ac:dyDescent="0.25">
      <c r="G25177" s="27" t="str">
        <f t="shared" si="393"/>
        <v>2021/2022TransregionalOthers &amp; Cross-sectoralAdaptationGrantAll DestinationsPublicMultilateral Climate Funds</v>
      </c>
      <c r="H25177" s="27" t="s">
        <v>291</v>
      </c>
      <c r="I25177" s="27" t="s">
        <v>319</v>
      </c>
      <c r="J25177" s="27" t="s">
        <v>297</v>
      </c>
      <c r="K25177" s="27" t="s">
        <v>302</v>
      </c>
      <c r="L25177" s="27" t="s">
        <v>332</v>
      </c>
      <c r="M25177" s="27" t="s">
        <v>338</v>
      </c>
      <c r="N25177" s="27" t="s">
        <v>309</v>
      </c>
      <c r="O25177" s="27" t="s">
        <v>29</v>
      </c>
      <c r="P25177" s="27">
        <v>0.64</v>
      </c>
    </row>
    <row r="25178" spans="7:16" x14ac:dyDescent="0.25">
      <c r="G25178" s="27" t="str">
        <f t="shared" si="393"/>
        <v>2021/2022TransregionalOthers &amp; Cross-sectoralAdaptationGrantAll DestinationsPublicMultilateral DFI</v>
      </c>
      <c r="H25178" s="27" t="s">
        <v>291</v>
      </c>
      <c r="I25178" s="27" t="s">
        <v>319</v>
      </c>
      <c r="J25178" s="27" t="s">
        <v>297</v>
      </c>
      <c r="K25178" s="27" t="s">
        <v>302</v>
      </c>
      <c r="L25178" s="27" t="s">
        <v>332</v>
      </c>
      <c r="M25178" s="27" t="s">
        <v>338</v>
      </c>
      <c r="N25178" s="27" t="s">
        <v>309</v>
      </c>
      <c r="O25178" s="27" t="s">
        <v>30</v>
      </c>
      <c r="P25178" s="27">
        <v>2.98065E-2</v>
      </c>
    </row>
    <row r="25179" spans="7:16" x14ac:dyDescent="0.25">
      <c r="G25179" s="27" t="str">
        <f t="shared" si="393"/>
        <v>2021/2022TransregionalOthers &amp; Cross-sectoralAdaptationGrantAll DestinationsPublicSOE</v>
      </c>
      <c r="H25179" s="27" t="s">
        <v>291</v>
      </c>
      <c r="I25179" s="27" t="s">
        <v>319</v>
      </c>
      <c r="J25179" s="27" t="s">
        <v>297</v>
      </c>
      <c r="K25179" s="27" t="s">
        <v>302</v>
      </c>
      <c r="L25179" s="27" t="s">
        <v>332</v>
      </c>
      <c r="M25179" s="27" t="s">
        <v>338</v>
      </c>
      <c r="N25179" s="27" t="s">
        <v>309</v>
      </c>
      <c r="O25179" s="27" t="s">
        <v>34</v>
      </c>
      <c r="P25179" s="27">
        <v>0</v>
      </c>
    </row>
    <row r="25180" spans="7:16" x14ac:dyDescent="0.25">
      <c r="G25180" s="27" t="str">
        <f t="shared" si="393"/>
        <v>2021/2022TransregionalOthers &amp; Cross-sectoralAdaptationGrantInternationalPrivateInstitutional Investors</v>
      </c>
      <c r="H25180" s="27" t="s">
        <v>291</v>
      </c>
      <c r="I25180" s="27" t="s">
        <v>319</v>
      </c>
      <c r="J25180" s="27" t="s">
        <v>297</v>
      </c>
      <c r="K25180" s="27" t="s">
        <v>302</v>
      </c>
      <c r="L25180" s="27" t="s">
        <v>332</v>
      </c>
      <c r="M25180" s="27" t="s">
        <v>324</v>
      </c>
      <c r="N25180" s="27" t="s">
        <v>306</v>
      </c>
      <c r="O25180" s="27" t="s">
        <v>27</v>
      </c>
      <c r="P25180" s="27">
        <v>1.1936313620000001</v>
      </c>
    </row>
    <row r="25181" spans="7:16" x14ac:dyDescent="0.25">
      <c r="G25181" s="27" t="str">
        <f t="shared" si="393"/>
        <v>2021/2022TransregionalOthers &amp; Cross-sectoralAdaptationGrantInternationalPublicBilateral DFI</v>
      </c>
      <c r="H25181" s="27" t="s">
        <v>291</v>
      </c>
      <c r="I25181" s="27" t="s">
        <v>319</v>
      </c>
      <c r="J25181" s="27" t="s">
        <v>297</v>
      </c>
      <c r="K25181" s="27" t="s">
        <v>302</v>
      </c>
      <c r="L25181" s="27" t="s">
        <v>332</v>
      </c>
      <c r="M25181" s="27" t="s">
        <v>324</v>
      </c>
      <c r="N25181" s="27" t="s">
        <v>309</v>
      </c>
      <c r="O25181" s="27" t="s">
        <v>31</v>
      </c>
      <c r="P25181" s="27">
        <v>2.3651844839999998</v>
      </c>
    </row>
    <row r="25182" spans="7:16" x14ac:dyDescent="0.25">
      <c r="G25182" s="27" t="str">
        <f t="shared" si="393"/>
        <v>2021/2022TransregionalOthers &amp; Cross-sectoralAdaptationGrantInternationalPublicGovernment</v>
      </c>
      <c r="H25182" s="27" t="s">
        <v>291</v>
      </c>
      <c r="I25182" s="27" t="s">
        <v>319</v>
      </c>
      <c r="J25182" s="27" t="s">
        <v>297</v>
      </c>
      <c r="K25182" s="27" t="s">
        <v>302</v>
      </c>
      <c r="L25182" s="27" t="s">
        <v>332</v>
      </c>
      <c r="M25182" s="27" t="s">
        <v>324</v>
      </c>
      <c r="N25182" s="27" t="s">
        <v>309</v>
      </c>
      <c r="O25182" s="27" t="s">
        <v>28</v>
      </c>
      <c r="P25182" s="27">
        <v>126.151702</v>
      </c>
    </row>
    <row r="25183" spans="7:16" x14ac:dyDescent="0.25">
      <c r="G25183" s="27" t="str">
        <f t="shared" si="393"/>
        <v>2021/2022TransregionalOthers &amp; Cross-sectoralAdaptationGrantInternationalPublicMultilateral Climate Funds</v>
      </c>
      <c r="H25183" s="27" t="s">
        <v>291</v>
      </c>
      <c r="I25183" s="27" t="s">
        <v>319</v>
      </c>
      <c r="J25183" s="27" t="s">
        <v>297</v>
      </c>
      <c r="K25183" s="27" t="s">
        <v>302</v>
      </c>
      <c r="L25183" s="27" t="s">
        <v>332</v>
      </c>
      <c r="M25183" s="27" t="s">
        <v>324</v>
      </c>
      <c r="N25183" s="27" t="s">
        <v>309</v>
      </c>
      <c r="O25183" s="27" t="s">
        <v>29</v>
      </c>
      <c r="P25183" s="27">
        <v>0.64</v>
      </c>
    </row>
    <row r="25184" spans="7:16" x14ac:dyDescent="0.25">
      <c r="G25184" s="27" t="str">
        <f t="shared" si="393"/>
        <v>2021/2022TransregionalOthers &amp; Cross-sectoralAdaptationGrantInternationalPublicMultilateral DFI</v>
      </c>
      <c r="H25184" s="27" t="s">
        <v>291</v>
      </c>
      <c r="I25184" s="27" t="s">
        <v>319</v>
      </c>
      <c r="J25184" s="27" t="s">
        <v>297</v>
      </c>
      <c r="K25184" s="27" t="s">
        <v>302</v>
      </c>
      <c r="L25184" s="27" t="s">
        <v>332</v>
      </c>
      <c r="M25184" s="27" t="s">
        <v>324</v>
      </c>
      <c r="N25184" s="27" t="s">
        <v>309</v>
      </c>
      <c r="O25184" s="27" t="s">
        <v>30</v>
      </c>
      <c r="P25184" s="27">
        <v>2.98065E-2</v>
      </c>
    </row>
    <row r="25185" spans="7:16" x14ac:dyDescent="0.25">
      <c r="G25185" s="27" t="str">
        <f t="shared" si="393"/>
        <v>2021/2022TransregionalOthers &amp; Cross-sectoralAdaptationGrantInternationalPublicSOE</v>
      </c>
      <c r="H25185" s="27" t="s">
        <v>291</v>
      </c>
      <c r="I25185" s="27" t="s">
        <v>319</v>
      </c>
      <c r="J25185" s="27" t="s">
        <v>297</v>
      </c>
      <c r="K25185" s="27" t="s">
        <v>302</v>
      </c>
      <c r="L25185" s="27" t="s">
        <v>332</v>
      </c>
      <c r="M25185" s="27" t="s">
        <v>324</v>
      </c>
      <c r="N25185" s="27" t="s">
        <v>309</v>
      </c>
      <c r="O25185" s="27" t="s">
        <v>34</v>
      </c>
      <c r="P25185" s="27">
        <v>0</v>
      </c>
    </row>
    <row r="25186" spans="7:16" x14ac:dyDescent="0.25">
      <c r="G25186" s="27" t="str">
        <f t="shared" si="393"/>
        <v>2021/2022TransregionalOthers &amp; Cross-sectoralAdaptationUnknownAll DestinationsPublicMultilateral DFI</v>
      </c>
      <c r="H25186" s="27" t="s">
        <v>291</v>
      </c>
      <c r="I25186" s="27" t="s">
        <v>319</v>
      </c>
      <c r="J25186" s="27" t="s">
        <v>297</v>
      </c>
      <c r="K25186" s="27" t="s">
        <v>302</v>
      </c>
      <c r="L25186" s="27" t="s">
        <v>301</v>
      </c>
      <c r="M25186" s="27" t="s">
        <v>338</v>
      </c>
      <c r="N25186" s="27" t="s">
        <v>309</v>
      </c>
      <c r="O25186" s="27" t="s">
        <v>30</v>
      </c>
      <c r="P25186" s="27">
        <v>0.27750000000000002</v>
      </c>
    </row>
    <row r="25187" spans="7:16" x14ac:dyDescent="0.25">
      <c r="G25187" s="27" t="str">
        <f t="shared" si="393"/>
        <v>2021/2022TransregionalOthers &amp; Cross-sectoralAdaptationUnknownInternationalPublicMultilateral DFI</v>
      </c>
      <c r="H25187" s="27" t="s">
        <v>291</v>
      </c>
      <c r="I25187" s="27" t="s">
        <v>319</v>
      </c>
      <c r="J25187" s="27" t="s">
        <v>297</v>
      </c>
      <c r="K25187" s="27" t="s">
        <v>302</v>
      </c>
      <c r="L25187" s="27" t="s">
        <v>301</v>
      </c>
      <c r="M25187" s="27" t="s">
        <v>324</v>
      </c>
      <c r="N25187" s="27" t="s">
        <v>309</v>
      </c>
      <c r="O25187" s="27" t="s">
        <v>30</v>
      </c>
      <c r="P25187" s="27">
        <v>0.27750000000000002</v>
      </c>
    </row>
    <row r="25188" spans="7:16" x14ac:dyDescent="0.25">
      <c r="G25188" s="27" t="str">
        <f t="shared" si="393"/>
        <v>2021/2022TransregionalOthers &amp; Cross-sectoralAll UsesAll InstrumentsAll DestinationsPrivateInstitutional Investors</v>
      </c>
      <c r="H25188" s="27" t="s">
        <v>291</v>
      </c>
      <c r="I25188" s="27" t="s">
        <v>319</v>
      </c>
      <c r="J25188" s="27" t="s">
        <v>297</v>
      </c>
      <c r="K25188" s="27" t="s">
        <v>346</v>
      </c>
      <c r="L25188" s="27" t="s">
        <v>345</v>
      </c>
      <c r="M25188" s="27" t="s">
        <v>338</v>
      </c>
      <c r="N25188" s="27" t="s">
        <v>306</v>
      </c>
      <c r="O25188" s="27" t="s">
        <v>27</v>
      </c>
      <c r="P25188" s="27">
        <v>39.546934381</v>
      </c>
    </row>
    <row r="25189" spans="7:16" x14ac:dyDescent="0.25">
      <c r="G25189" s="27" t="str">
        <f t="shared" si="393"/>
        <v>2021/2022TransregionalOthers &amp; Cross-sectoralAll UsesAll InstrumentsAll DestinationsPublicBilateral DFI</v>
      </c>
      <c r="H25189" s="27" t="s">
        <v>291</v>
      </c>
      <c r="I25189" s="27" t="s">
        <v>319</v>
      </c>
      <c r="J25189" s="27" t="s">
        <v>297</v>
      </c>
      <c r="K25189" s="27" t="s">
        <v>346</v>
      </c>
      <c r="L25189" s="27" t="s">
        <v>345</v>
      </c>
      <c r="M25189" s="27" t="s">
        <v>338</v>
      </c>
      <c r="N25189" s="27" t="s">
        <v>309</v>
      </c>
      <c r="O25189" s="27" t="s">
        <v>31</v>
      </c>
      <c r="P25189" s="27">
        <v>2.3651844839999998</v>
      </c>
    </row>
    <row r="25190" spans="7:16" x14ac:dyDescent="0.25">
      <c r="G25190" s="27" t="str">
        <f t="shared" si="393"/>
        <v>2021/2022TransregionalOthers &amp; Cross-sectoralAll UsesAll InstrumentsAll DestinationsPublicGovernment</v>
      </c>
      <c r="H25190" s="27" t="s">
        <v>291</v>
      </c>
      <c r="I25190" s="27" t="s">
        <v>319</v>
      </c>
      <c r="J25190" s="27" t="s">
        <v>297</v>
      </c>
      <c r="K25190" s="27" t="s">
        <v>346</v>
      </c>
      <c r="L25190" s="27" t="s">
        <v>345</v>
      </c>
      <c r="M25190" s="27" t="s">
        <v>338</v>
      </c>
      <c r="N25190" s="27" t="s">
        <v>309</v>
      </c>
      <c r="O25190" s="27" t="s">
        <v>28</v>
      </c>
      <c r="P25190" s="27">
        <v>262.98439381999998</v>
      </c>
    </row>
    <row r="25191" spans="7:16" x14ac:dyDescent="0.25">
      <c r="G25191" s="27" t="str">
        <f t="shared" si="393"/>
        <v>2021/2022TransregionalOthers &amp; Cross-sectoralAll UsesAll InstrumentsAll DestinationsPublicMultilateral Climate Funds</v>
      </c>
      <c r="H25191" s="27" t="s">
        <v>291</v>
      </c>
      <c r="I25191" s="27" t="s">
        <v>319</v>
      </c>
      <c r="J25191" s="27" t="s">
        <v>297</v>
      </c>
      <c r="K25191" s="27" t="s">
        <v>346</v>
      </c>
      <c r="L25191" s="27" t="s">
        <v>345</v>
      </c>
      <c r="M25191" s="27" t="s">
        <v>338</v>
      </c>
      <c r="N25191" s="27" t="s">
        <v>309</v>
      </c>
      <c r="O25191" s="27" t="s">
        <v>29</v>
      </c>
      <c r="P25191" s="27">
        <v>0.64</v>
      </c>
    </row>
    <row r="25192" spans="7:16" x14ac:dyDescent="0.25">
      <c r="G25192" s="27" t="str">
        <f t="shared" si="393"/>
        <v>2021/2022TransregionalOthers &amp; Cross-sectoralAll UsesAll InstrumentsAll DestinationsPublicMultilateral DFI</v>
      </c>
      <c r="H25192" s="27" t="s">
        <v>291</v>
      </c>
      <c r="I25192" s="27" t="s">
        <v>319</v>
      </c>
      <c r="J25192" s="27" t="s">
        <v>297</v>
      </c>
      <c r="K25192" s="27" t="s">
        <v>346</v>
      </c>
      <c r="L25192" s="27" t="s">
        <v>345</v>
      </c>
      <c r="M25192" s="27" t="s">
        <v>338</v>
      </c>
      <c r="N25192" s="27" t="s">
        <v>309</v>
      </c>
      <c r="O25192" s="27" t="s">
        <v>30</v>
      </c>
      <c r="P25192" s="27">
        <v>18.450196140999999</v>
      </c>
    </row>
    <row r="25193" spans="7:16" x14ac:dyDescent="0.25">
      <c r="G25193" s="27" t="str">
        <f t="shared" si="393"/>
        <v>2021/2022TransregionalOthers &amp; Cross-sectoralAll UsesAll InstrumentsAll DestinationsPublicNational DFI</v>
      </c>
      <c r="H25193" s="27" t="s">
        <v>291</v>
      </c>
      <c r="I25193" s="27" t="s">
        <v>319</v>
      </c>
      <c r="J25193" s="27" t="s">
        <v>297</v>
      </c>
      <c r="K25193" s="27" t="s">
        <v>346</v>
      </c>
      <c r="L25193" s="27" t="s">
        <v>345</v>
      </c>
      <c r="M25193" s="27" t="s">
        <v>338</v>
      </c>
      <c r="N25193" s="27" t="s">
        <v>309</v>
      </c>
      <c r="O25193" s="27" t="s">
        <v>33</v>
      </c>
      <c r="P25193" s="27">
        <v>0</v>
      </c>
    </row>
    <row r="25194" spans="7:16" x14ac:dyDescent="0.25">
      <c r="G25194" s="27" t="str">
        <f t="shared" si="393"/>
        <v>2021/2022TransregionalOthers &amp; Cross-sectoralAll UsesAll InstrumentsAll DestinationsPublicSOE</v>
      </c>
      <c r="H25194" s="27" t="s">
        <v>291</v>
      </c>
      <c r="I25194" s="27" t="s">
        <v>319</v>
      </c>
      <c r="J25194" s="27" t="s">
        <v>297</v>
      </c>
      <c r="K25194" s="27" t="s">
        <v>346</v>
      </c>
      <c r="L25194" s="27" t="s">
        <v>345</v>
      </c>
      <c r="M25194" s="27" t="s">
        <v>338</v>
      </c>
      <c r="N25194" s="27" t="s">
        <v>309</v>
      </c>
      <c r="O25194" s="27" t="s">
        <v>34</v>
      </c>
      <c r="P25194" s="27">
        <v>0</v>
      </c>
    </row>
    <row r="25195" spans="7:16" x14ac:dyDescent="0.25">
      <c r="G25195" s="27" t="str">
        <f t="shared" si="393"/>
        <v>2021/2022TransregionalOthers &amp; Cross-sectoralAll UsesAll InstrumentsInternationalPrivateInstitutional Investors</v>
      </c>
      <c r="H25195" s="27" t="s">
        <v>291</v>
      </c>
      <c r="I25195" s="27" t="s">
        <v>319</v>
      </c>
      <c r="J25195" s="27" t="s">
        <v>297</v>
      </c>
      <c r="K25195" s="27" t="s">
        <v>346</v>
      </c>
      <c r="L25195" s="27" t="s">
        <v>345</v>
      </c>
      <c r="M25195" s="27" t="s">
        <v>324</v>
      </c>
      <c r="N25195" s="27" t="s">
        <v>306</v>
      </c>
      <c r="O25195" s="27" t="s">
        <v>27</v>
      </c>
      <c r="P25195" s="27">
        <v>39.546934381</v>
      </c>
    </row>
    <row r="25196" spans="7:16" x14ac:dyDescent="0.25">
      <c r="G25196" s="27" t="str">
        <f t="shared" si="393"/>
        <v>2021/2022TransregionalOthers &amp; Cross-sectoralAll UsesAll InstrumentsInternationalPublicBilateral DFI</v>
      </c>
      <c r="H25196" s="27" t="s">
        <v>291</v>
      </c>
      <c r="I25196" s="27" t="s">
        <v>319</v>
      </c>
      <c r="J25196" s="27" t="s">
        <v>297</v>
      </c>
      <c r="K25196" s="27" t="s">
        <v>346</v>
      </c>
      <c r="L25196" s="27" t="s">
        <v>345</v>
      </c>
      <c r="M25196" s="27" t="s">
        <v>324</v>
      </c>
      <c r="N25196" s="27" t="s">
        <v>309</v>
      </c>
      <c r="O25196" s="27" t="s">
        <v>31</v>
      </c>
      <c r="P25196" s="27">
        <v>2.3651844839999998</v>
      </c>
    </row>
    <row r="25197" spans="7:16" x14ac:dyDescent="0.25">
      <c r="G25197" s="27" t="str">
        <f t="shared" si="393"/>
        <v>2021/2022TransregionalOthers &amp; Cross-sectoralAll UsesAll InstrumentsInternationalPublicGovernment</v>
      </c>
      <c r="H25197" s="27" t="s">
        <v>291</v>
      </c>
      <c r="I25197" s="27" t="s">
        <v>319</v>
      </c>
      <c r="J25197" s="27" t="s">
        <v>297</v>
      </c>
      <c r="K25197" s="27" t="s">
        <v>346</v>
      </c>
      <c r="L25197" s="27" t="s">
        <v>345</v>
      </c>
      <c r="M25197" s="27" t="s">
        <v>324</v>
      </c>
      <c r="N25197" s="27" t="s">
        <v>309</v>
      </c>
      <c r="O25197" s="27" t="s">
        <v>28</v>
      </c>
      <c r="P25197" s="27">
        <v>262.98439381999998</v>
      </c>
    </row>
    <row r="25198" spans="7:16" x14ac:dyDescent="0.25">
      <c r="G25198" s="27" t="str">
        <f t="shared" si="393"/>
        <v>2021/2022TransregionalOthers &amp; Cross-sectoralAll UsesAll InstrumentsInternationalPublicMultilateral Climate Funds</v>
      </c>
      <c r="H25198" s="27" t="s">
        <v>291</v>
      </c>
      <c r="I25198" s="27" t="s">
        <v>319</v>
      </c>
      <c r="J25198" s="27" t="s">
        <v>297</v>
      </c>
      <c r="K25198" s="27" t="s">
        <v>346</v>
      </c>
      <c r="L25198" s="27" t="s">
        <v>345</v>
      </c>
      <c r="M25198" s="27" t="s">
        <v>324</v>
      </c>
      <c r="N25198" s="27" t="s">
        <v>309</v>
      </c>
      <c r="O25198" s="27" t="s">
        <v>29</v>
      </c>
      <c r="P25198" s="27">
        <v>0.64</v>
      </c>
    </row>
    <row r="25199" spans="7:16" x14ac:dyDescent="0.25">
      <c r="G25199" s="27" t="str">
        <f t="shared" si="393"/>
        <v>2021/2022TransregionalOthers &amp; Cross-sectoralAll UsesAll InstrumentsInternationalPublicMultilateral DFI</v>
      </c>
      <c r="H25199" s="27" t="s">
        <v>291</v>
      </c>
      <c r="I25199" s="27" t="s">
        <v>319</v>
      </c>
      <c r="J25199" s="27" t="s">
        <v>297</v>
      </c>
      <c r="K25199" s="27" t="s">
        <v>346</v>
      </c>
      <c r="L25199" s="27" t="s">
        <v>345</v>
      </c>
      <c r="M25199" s="27" t="s">
        <v>324</v>
      </c>
      <c r="N25199" s="27" t="s">
        <v>309</v>
      </c>
      <c r="O25199" s="27" t="s">
        <v>30</v>
      </c>
      <c r="P25199" s="27">
        <v>18.450196140999999</v>
      </c>
    </row>
    <row r="25200" spans="7:16" x14ac:dyDescent="0.25">
      <c r="G25200" s="27" t="str">
        <f t="shared" si="393"/>
        <v>2021/2022TransregionalOthers &amp; Cross-sectoralAll UsesAll InstrumentsInternationalPublicNational DFI</v>
      </c>
      <c r="H25200" s="27" t="s">
        <v>291</v>
      </c>
      <c r="I25200" s="27" t="s">
        <v>319</v>
      </c>
      <c r="J25200" s="27" t="s">
        <v>297</v>
      </c>
      <c r="K25200" s="27" t="s">
        <v>346</v>
      </c>
      <c r="L25200" s="27" t="s">
        <v>345</v>
      </c>
      <c r="M25200" s="27" t="s">
        <v>324</v>
      </c>
      <c r="N25200" s="27" t="s">
        <v>309</v>
      </c>
      <c r="O25200" s="27" t="s">
        <v>33</v>
      </c>
      <c r="P25200" s="27">
        <v>0</v>
      </c>
    </row>
    <row r="25201" spans="7:16" x14ac:dyDescent="0.25">
      <c r="G25201" s="27" t="str">
        <f t="shared" si="393"/>
        <v>2021/2022TransregionalOthers &amp; Cross-sectoralAll UsesAll InstrumentsInternationalPublicSOE</v>
      </c>
      <c r="H25201" s="27" t="s">
        <v>291</v>
      </c>
      <c r="I25201" s="27" t="s">
        <v>319</v>
      </c>
      <c r="J25201" s="27" t="s">
        <v>297</v>
      </c>
      <c r="K25201" s="27" t="s">
        <v>346</v>
      </c>
      <c r="L25201" s="27" t="s">
        <v>345</v>
      </c>
      <c r="M25201" s="27" t="s">
        <v>324</v>
      </c>
      <c r="N25201" s="27" t="s">
        <v>309</v>
      </c>
      <c r="O25201" s="27" t="s">
        <v>34</v>
      </c>
      <c r="P25201" s="27">
        <v>0</v>
      </c>
    </row>
    <row r="25202" spans="7:16" x14ac:dyDescent="0.25">
      <c r="G25202" s="27" t="str">
        <f t="shared" si="393"/>
        <v>2021/2022TransregionalOthers &amp; Cross-sectoralAll UsesGrantAll DestinationsPrivateInstitutional Investors</v>
      </c>
      <c r="H25202" s="27" t="s">
        <v>291</v>
      </c>
      <c r="I25202" s="27" t="s">
        <v>319</v>
      </c>
      <c r="J25202" s="27" t="s">
        <v>297</v>
      </c>
      <c r="K25202" s="27" t="s">
        <v>346</v>
      </c>
      <c r="L25202" s="27" t="s">
        <v>332</v>
      </c>
      <c r="M25202" s="27" t="s">
        <v>338</v>
      </c>
      <c r="N25202" s="27" t="s">
        <v>306</v>
      </c>
      <c r="O25202" s="27" t="s">
        <v>27</v>
      </c>
      <c r="P25202" s="27">
        <v>39.546934381</v>
      </c>
    </row>
    <row r="25203" spans="7:16" x14ac:dyDescent="0.25">
      <c r="G25203" s="27" t="str">
        <f t="shared" si="393"/>
        <v>2021/2022TransregionalOthers &amp; Cross-sectoralAll UsesGrantAll DestinationsPublicBilateral DFI</v>
      </c>
      <c r="H25203" s="27" t="s">
        <v>291</v>
      </c>
      <c r="I25203" s="27" t="s">
        <v>319</v>
      </c>
      <c r="J25203" s="27" t="s">
        <v>297</v>
      </c>
      <c r="K25203" s="27" t="s">
        <v>346</v>
      </c>
      <c r="L25203" s="27" t="s">
        <v>332</v>
      </c>
      <c r="M25203" s="27" t="s">
        <v>338</v>
      </c>
      <c r="N25203" s="27" t="s">
        <v>309</v>
      </c>
      <c r="O25203" s="27" t="s">
        <v>31</v>
      </c>
      <c r="P25203" s="27">
        <v>2.3651844839999998</v>
      </c>
    </row>
    <row r="25204" spans="7:16" x14ac:dyDescent="0.25">
      <c r="G25204" s="27" t="str">
        <f t="shared" si="393"/>
        <v>2021/2022TransregionalOthers &amp; Cross-sectoralAll UsesGrantAll DestinationsPublicGovernment</v>
      </c>
      <c r="H25204" s="27" t="s">
        <v>291</v>
      </c>
      <c r="I25204" s="27" t="s">
        <v>319</v>
      </c>
      <c r="J25204" s="27" t="s">
        <v>297</v>
      </c>
      <c r="K25204" s="27" t="s">
        <v>346</v>
      </c>
      <c r="L25204" s="27" t="s">
        <v>332</v>
      </c>
      <c r="M25204" s="27" t="s">
        <v>338</v>
      </c>
      <c r="N25204" s="27" t="s">
        <v>309</v>
      </c>
      <c r="O25204" s="27" t="s">
        <v>28</v>
      </c>
      <c r="P25204" s="27">
        <v>262.98439381999998</v>
      </c>
    </row>
    <row r="25205" spans="7:16" x14ac:dyDescent="0.25">
      <c r="G25205" s="27" t="str">
        <f t="shared" si="393"/>
        <v>2021/2022TransregionalOthers &amp; Cross-sectoralAll UsesGrantAll DestinationsPublicMultilateral Climate Funds</v>
      </c>
      <c r="H25205" s="27" t="s">
        <v>291</v>
      </c>
      <c r="I25205" s="27" t="s">
        <v>319</v>
      </c>
      <c r="J25205" s="27" t="s">
        <v>297</v>
      </c>
      <c r="K25205" s="27" t="s">
        <v>346</v>
      </c>
      <c r="L25205" s="27" t="s">
        <v>332</v>
      </c>
      <c r="M25205" s="27" t="s">
        <v>338</v>
      </c>
      <c r="N25205" s="27" t="s">
        <v>309</v>
      </c>
      <c r="O25205" s="27" t="s">
        <v>29</v>
      </c>
      <c r="P25205" s="27">
        <v>0.64</v>
      </c>
    </row>
    <row r="25206" spans="7:16" x14ac:dyDescent="0.25">
      <c r="G25206" s="27" t="str">
        <f t="shared" si="393"/>
        <v>2021/2022TransregionalOthers &amp; Cross-sectoralAll UsesGrantAll DestinationsPublicMultilateral DFI</v>
      </c>
      <c r="H25206" s="27" t="s">
        <v>291</v>
      </c>
      <c r="I25206" s="27" t="s">
        <v>319</v>
      </c>
      <c r="J25206" s="27" t="s">
        <v>297</v>
      </c>
      <c r="K25206" s="27" t="s">
        <v>346</v>
      </c>
      <c r="L25206" s="27" t="s">
        <v>332</v>
      </c>
      <c r="M25206" s="27" t="s">
        <v>338</v>
      </c>
      <c r="N25206" s="27" t="s">
        <v>309</v>
      </c>
      <c r="O25206" s="27" t="s">
        <v>30</v>
      </c>
      <c r="P25206" s="27">
        <v>1.0476961410000001</v>
      </c>
    </row>
    <row r="25207" spans="7:16" x14ac:dyDescent="0.25">
      <c r="G25207" s="27" t="str">
        <f t="shared" si="393"/>
        <v>2021/2022TransregionalOthers &amp; Cross-sectoralAll UsesGrantAll DestinationsPublicSOE</v>
      </c>
      <c r="H25207" s="27" t="s">
        <v>291</v>
      </c>
      <c r="I25207" s="27" t="s">
        <v>319</v>
      </c>
      <c r="J25207" s="27" t="s">
        <v>297</v>
      </c>
      <c r="K25207" s="27" t="s">
        <v>346</v>
      </c>
      <c r="L25207" s="27" t="s">
        <v>332</v>
      </c>
      <c r="M25207" s="27" t="s">
        <v>338</v>
      </c>
      <c r="N25207" s="27" t="s">
        <v>309</v>
      </c>
      <c r="O25207" s="27" t="s">
        <v>34</v>
      </c>
      <c r="P25207" s="27">
        <v>0</v>
      </c>
    </row>
    <row r="25208" spans="7:16" x14ac:dyDescent="0.25">
      <c r="G25208" s="27" t="str">
        <f t="shared" si="393"/>
        <v>2021/2022TransregionalOthers &amp; Cross-sectoralAll UsesGrantInternationalPrivateInstitutional Investors</v>
      </c>
      <c r="H25208" s="27" t="s">
        <v>291</v>
      </c>
      <c r="I25208" s="27" t="s">
        <v>319</v>
      </c>
      <c r="J25208" s="27" t="s">
        <v>297</v>
      </c>
      <c r="K25208" s="27" t="s">
        <v>346</v>
      </c>
      <c r="L25208" s="27" t="s">
        <v>332</v>
      </c>
      <c r="M25208" s="27" t="s">
        <v>324</v>
      </c>
      <c r="N25208" s="27" t="s">
        <v>306</v>
      </c>
      <c r="O25208" s="27" t="s">
        <v>27</v>
      </c>
      <c r="P25208" s="27">
        <v>39.546934381</v>
      </c>
    </row>
    <row r="25209" spans="7:16" x14ac:dyDescent="0.25">
      <c r="G25209" s="27" t="str">
        <f t="shared" si="393"/>
        <v>2021/2022TransregionalOthers &amp; Cross-sectoralAll UsesGrantInternationalPublicBilateral DFI</v>
      </c>
      <c r="H25209" s="27" t="s">
        <v>291</v>
      </c>
      <c r="I25209" s="27" t="s">
        <v>319</v>
      </c>
      <c r="J25209" s="27" t="s">
        <v>297</v>
      </c>
      <c r="K25209" s="27" t="s">
        <v>346</v>
      </c>
      <c r="L25209" s="27" t="s">
        <v>332</v>
      </c>
      <c r="M25209" s="27" t="s">
        <v>324</v>
      </c>
      <c r="N25209" s="27" t="s">
        <v>309</v>
      </c>
      <c r="O25209" s="27" t="s">
        <v>31</v>
      </c>
      <c r="P25209" s="27">
        <v>2.3651844839999998</v>
      </c>
    </row>
    <row r="25210" spans="7:16" x14ac:dyDescent="0.25">
      <c r="G25210" s="27" t="str">
        <f t="shared" si="393"/>
        <v>2021/2022TransregionalOthers &amp; Cross-sectoralAll UsesGrantInternationalPublicGovernment</v>
      </c>
      <c r="H25210" s="27" t="s">
        <v>291</v>
      </c>
      <c r="I25210" s="27" t="s">
        <v>319</v>
      </c>
      <c r="J25210" s="27" t="s">
        <v>297</v>
      </c>
      <c r="K25210" s="27" t="s">
        <v>346</v>
      </c>
      <c r="L25210" s="27" t="s">
        <v>332</v>
      </c>
      <c r="M25210" s="27" t="s">
        <v>324</v>
      </c>
      <c r="N25210" s="27" t="s">
        <v>309</v>
      </c>
      <c r="O25210" s="27" t="s">
        <v>28</v>
      </c>
      <c r="P25210" s="27">
        <v>262.98439381999998</v>
      </c>
    </row>
    <row r="25211" spans="7:16" x14ac:dyDescent="0.25">
      <c r="G25211" s="27" t="str">
        <f t="shared" si="393"/>
        <v>2021/2022TransregionalOthers &amp; Cross-sectoralAll UsesGrantInternationalPublicMultilateral Climate Funds</v>
      </c>
      <c r="H25211" s="27" t="s">
        <v>291</v>
      </c>
      <c r="I25211" s="27" t="s">
        <v>319</v>
      </c>
      <c r="J25211" s="27" t="s">
        <v>297</v>
      </c>
      <c r="K25211" s="27" t="s">
        <v>346</v>
      </c>
      <c r="L25211" s="27" t="s">
        <v>332</v>
      </c>
      <c r="M25211" s="27" t="s">
        <v>324</v>
      </c>
      <c r="N25211" s="27" t="s">
        <v>309</v>
      </c>
      <c r="O25211" s="27" t="s">
        <v>29</v>
      </c>
      <c r="P25211" s="27">
        <v>0.64</v>
      </c>
    </row>
    <row r="25212" spans="7:16" x14ac:dyDescent="0.25">
      <c r="G25212" s="27" t="str">
        <f t="shared" si="393"/>
        <v>2021/2022TransregionalOthers &amp; Cross-sectoralAll UsesGrantInternationalPublicMultilateral DFI</v>
      </c>
      <c r="H25212" s="27" t="s">
        <v>291</v>
      </c>
      <c r="I25212" s="27" t="s">
        <v>319</v>
      </c>
      <c r="J25212" s="27" t="s">
        <v>297</v>
      </c>
      <c r="K25212" s="27" t="s">
        <v>346</v>
      </c>
      <c r="L25212" s="27" t="s">
        <v>332</v>
      </c>
      <c r="M25212" s="27" t="s">
        <v>324</v>
      </c>
      <c r="N25212" s="27" t="s">
        <v>309</v>
      </c>
      <c r="O25212" s="27" t="s">
        <v>30</v>
      </c>
      <c r="P25212" s="27">
        <v>1.0476961410000001</v>
      </c>
    </row>
    <row r="25213" spans="7:16" x14ac:dyDescent="0.25">
      <c r="G25213" s="27" t="str">
        <f t="shared" si="393"/>
        <v>2021/2022TransregionalOthers &amp; Cross-sectoralAll UsesGrantInternationalPublicSOE</v>
      </c>
      <c r="H25213" s="27" t="s">
        <v>291</v>
      </c>
      <c r="I25213" s="27" t="s">
        <v>319</v>
      </c>
      <c r="J25213" s="27" t="s">
        <v>297</v>
      </c>
      <c r="K25213" s="27" t="s">
        <v>346</v>
      </c>
      <c r="L25213" s="27" t="s">
        <v>332</v>
      </c>
      <c r="M25213" s="27" t="s">
        <v>324</v>
      </c>
      <c r="N25213" s="27" t="s">
        <v>309</v>
      </c>
      <c r="O25213" s="27" t="s">
        <v>34</v>
      </c>
      <c r="P25213" s="27">
        <v>0</v>
      </c>
    </row>
    <row r="25214" spans="7:16" x14ac:dyDescent="0.25">
      <c r="G25214" s="27" t="str">
        <f t="shared" si="393"/>
        <v>2021/2022TransregionalOthers &amp; Cross-sectoralAll UsesLow-cost project debtAll DestinationsPublicBilateral DFI</v>
      </c>
      <c r="H25214" s="27" t="s">
        <v>291</v>
      </c>
      <c r="I25214" s="27" t="s">
        <v>319</v>
      </c>
      <c r="J25214" s="27" t="s">
        <v>297</v>
      </c>
      <c r="K25214" s="27" t="s">
        <v>346</v>
      </c>
      <c r="L25214" s="27" t="s">
        <v>336</v>
      </c>
      <c r="M25214" s="27" t="s">
        <v>338</v>
      </c>
      <c r="N25214" s="27" t="s">
        <v>309</v>
      </c>
      <c r="O25214" s="27" t="s">
        <v>31</v>
      </c>
      <c r="P25214" s="27">
        <v>0</v>
      </c>
    </row>
    <row r="25215" spans="7:16" x14ac:dyDescent="0.25">
      <c r="G25215" s="27" t="str">
        <f t="shared" si="393"/>
        <v>2021/2022TransregionalOthers &amp; Cross-sectoralAll UsesLow-cost project debtAll DestinationsPublicNational DFI</v>
      </c>
      <c r="H25215" s="27" t="s">
        <v>291</v>
      </c>
      <c r="I25215" s="27" t="s">
        <v>319</v>
      </c>
      <c r="J25215" s="27" t="s">
        <v>297</v>
      </c>
      <c r="K25215" s="27" t="s">
        <v>346</v>
      </c>
      <c r="L25215" s="27" t="s">
        <v>336</v>
      </c>
      <c r="M25215" s="27" t="s">
        <v>338</v>
      </c>
      <c r="N25215" s="27" t="s">
        <v>309</v>
      </c>
      <c r="O25215" s="27" t="s">
        <v>33</v>
      </c>
      <c r="P25215" s="27">
        <v>0</v>
      </c>
    </row>
    <row r="25216" spans="7:16" x14ac:dyDescent="0.25">
      <c r="G25216" s="27" t="str">
        <f t="shared" si="393"/>
        <v>2021/2022TransregionalOthers &amp; Cross-sectoralAll UsesLow-cost project debtInternationalPublicBilateral DFI</v>
      </c>
      <c r="H25216" s="27" t="s">
        <v>291</v>
      </c>
      <c r="I25216" s="27" t="s">
        <v>319</v>
      </c>
      <c r="J25216" s="27" t="s">
        <v>297</v>
      </c>
      <c r="K25216" s="27" t="s">
        <v>346</v>
      </c>
      <c r="L25216" s="27" t="s">
        <v>336</v>
      </c>
      <c r="M25216" s="27" t="s">
        <v>324</v>
      </c>
      <c r="N25216" s="27" t="s">
        <v>309</v>
      </c>
      <c r="O25216" s="27" t="s">
        <v>31</v>
      </c>
      <c r="P25216" s="27">
        <v>0</v>
      </c>
    </row>
    <row r="25217" spans="7:16" x14ac:dyDescent="0.25">
      <c r="G25217" s="27" t="str">
        <f t="shared" si="393"/>
        <v>2021/2022TransregionalOthers &amp; Cross-sectoralAll UsesLow-cost project debtInternationalPublicNational DFI</v>
      </c>
      <c r="H25217" s="27" t="s">
        <v>291</v>
      </c>
      <c r="I25217" s="27" t="s">
        <v>319</v>
      </c>
      <c r="J25217" s="27" t="s">
        <v>297</v>
      </c>
      <c r="K25217" s="27" t="s">
        <v>346</v>
      </c>
      <c r="L25217" s="27" t="s">
        <v>336</v>
      </c>
      <c r="M25217" s="27" t="s">
        <v>324</v>
      </c>
      <c r="N25217" s="27" t="s">
        <v>309</v>
      </c>
      <c r="O25217" s="27" t="s">
        <v>33</v>
      </c>
      <c r="P25217" s="27">
        <v>0</v>
      </c>
    </row>
    <row r="25218" spans="7:16" x14ac:dyDescent="0.25">
      <c r="G25218" s="27" t="str">
        <f t="shared" si="393"/>
        <v>2021/2022TransregionalOthers &amp; Cross-sectoralAll UsesProject-level equityAll DestinationsPublicMultilateral DFI</v>
      </c>
      <c r="H25218" s="27" t="s">
        <v>291</v>
      </c>
      <c r="I25218" s="27" t="s">
        <v>319</v>
      </c>
      <c r="J25218" s="27" t="s">
        <v>297</v>
      </c>
      <c r="K25218" s="27" t="s">
        <v>346</v>
      </c>
      <c r="L25218" s="27" t="s">
        <v>337</v>
      </c>
      <c r="M25218" s="27" t="s">
        <v>338</v>
      </c>
      <c r="N25218" s="27" t="s">
        <v>309</v>
      </c>
      <c r="O25218" s="27" t="s">
        <v>30</v>
      </c>
      <c r="P25218" s="27">
        <v>17</v>
      </c>
    </row>
    <row r="25219" spans="7:16" x14ac:dyDescent="0.25">
      <c r="G25219" s="27" t="str">
        <f t="shared" ref="G25219:G25282" si="394">+_xlfn.CONCAT(H25219:O25219)</f>
        <v>2021/2022TransregionalOthers &amp; Cross-sectoralAll UsesProject-level equityInternationalPublicMultilateral DFI</v>
      </c>
      <c r="H25219" s="27" t="s">
        <v>291</v>
      </c>
      <c r="I25219" s="27" t="s">
        <v>319</v>
      </c>
      <c r="J25219" s="27" t="s">
        <v>297</v>
      </c>
      <c r="K25219" s="27" t="s">
        <v>346</v>
      </c>
      <c r="L25219" s="27" t="s">
        <v>337</v>
      </c>
      <c r="M25219" s="27" t="s">
        <v>324</v>
      </c>
      <c r="N25219" s="27" t="s">
        <v>309</v>
      </c>
      <c r="O25219" s="27" t="s">
        <v>30</v>
      </c>
      <c r="P25219" s="27">
        <v>17</v>
      </c>
    </row>
    <row r="25220" spans="7:16" x14ac:dyDescent="0.25">
      <c r="G25220" s="27" t="str">
        <f t="shared" si="394"/>
        <v>2021/2022TransregionalOthers &amp; Cross-sectoralAll UsesUnknownAll DestinationsPublicMultilateral DFI</v>
      </c>
      <c r="H25220" s="27" t="s">
        <v>291</v>
      </c>
      <c r="I25220" s="27" t="s">
        <v>319</v>
      </c>
      <c r="J25220" s="27" t="s">
        <v>297</v>
      </c>
      <c r="K25220" s="27" t="s">
        <v>346</v>
      </c>
      <c r="L25220" s="27" t="s">
        <v>301</v>
      </c>
      <c r="M25220" s="27" t="s">
        <v>338</v>
      </c>
      <c r="N25220" s="27" t="s">
        <v>309</v>
      </c>
      <c r="O25220" s="27" t="s">
        <v>30</v>
      </c>
      <c r="P25220" s="27">
        <v>0.40250000000000002</v>
      </c>
    </row>
    <row r="25221" spans="7:16" x14ac:dyDescent="0.25">
      <c r="G25221" s="27" t="str">
        <f t="shared" si="394"/>
        <v>2021/2022TransregionalOthers &amp; Cross-sectoralAll UsesUnknownInternationalPublicMultilateral DFI</v>
      </c>
      <c r="H25221" s="27" t="s">
        <v>291</v>
      </c>
      <c r="I25221" s="27" t="s">
        <v>319</v>
      </c>
      <c r="J25221" s="27" t="s">
        <v>297</v>
      </c>
      <c r="K25221" s="27" t="s">
        <v>346</v>
      </c>
      <c r="L25221" s="27" t="s">
        <v>301</v>
      </c>
      <c r="M25221" s="27" t="s">
        <v>324</v>
      </c>
      <c r="N25221" s="27" t="s">
        <v>309</v>
      </c>
      <c r="O25221" s="27" t="s">
        <v>30</v>
      </c>
      <c r="P25221" s="27">
        <v>0.40250000000000002</v>
      </c>
    </row>
    <row r="25222" spans="7:16" x14ac:dyDescent="0.25">
      <c r="G25222" s="27" t="str">
        <f t="shared" si="394"/>
        <v>2021/2022TransregionalOthers &amp; Cross-sectoralMitigationAll InstrumentsAll DestinationsPrivateInstitutional Investors</v>
      </c>
      <c r="H25222" s="27" t="s">
        <v>291</v>
      </c>
      <c r="I25222" s="27" t="s">
        <v>319</v>
      </c>
      <c r="J25222" s="27" t="s">
        <v>297</v>
      </c>
      <c r="K25222" s="27" t="s">
        <v>303</v>
      </c>
      <c r="L25222" s="27" t="s">
        <v>345</v>
      </c>
      <c r="M25222" s="27" t="s">
        <v>338</v>
      </c>
      <c r="N25222" s="27" t="s">
        <v>306</v>
      </c>
      <c r="O25222" s="27" t="s">
        <v>27</v>
      </c>
      <c r="P25222" s="27">
        <v>2.5407463689999998</v>
      </c>
    </row>
    <row r="25223" spans="7:16" x14ac:dyDescent="0.25">
      <c r="G25223" s="27" t="str">
        <f t="shared" si="394"/>
        <v>2021/2022TransregionalOthers &amp; Cross-sectoralMitigationAll InstrumentsAll DestinationsPublicBilateral DFI</v>
      </c>
      <c r="H25223" s="27" t="s">
        <v>291</v>
      </c>
      <c r="I25223" s="27" t="s">
        <v>319</v>
      </c>
      <c r="J25223" s="27" t="s">
        <v>297</v>
      </c>
      <c r="K25223" s="27" t="s">
        <v>303</v>
      </c>
      <c r="L25223" s="27" t="s">
        <v>345</v>
      </c>
      <c r="M25223" s="27" t="s">
        <v>338</v>
      </c>
      <c r="N25223" s="27" t="s">
        <v>309</v>
      </c>
      <c r="O25223" s="27" t="s">
        <v>31</v>
      </c>
      <c r="P25223" s="27">
        <v>0</v>
      </c>
    </row>
    <row r="25224" spans="7:16" x14ac:dyDescent="0.25">
      <c r="G25224" s="27" t="str">
        <f t="shared" si="394"/>
        <v>2021/2022TransregionalOthers &amp; Cross-sectoralMitigationAll InstrumentsAll DestinationsPublicGovernment</v>
      </c>
      <c r="H25224" s="27" t="s">
        <v>291</v>
      </c>
      <c r="I25224" s="27" t="s">
        <v>319</v>
      </c>
      <c r="J25224" s="27" t="s">
        <v>297</v>
      </c>
      <c r="K25224" s="27" t="s">
        <v>303</v>
      </c>
      <c r="L25224" s="27" t="s">
        <v>345</v>
      </c>
      <c r="M25224" s="27" t="s">
        <v>338</v>
      </c>
      <c r="N25224" s="27" t="s">
        <v>309</v>
      </c>
      <c r="O25224" s="27" t="s">
        <v>28</v>
      </c>
      <c r="P25224" s="27">
        <v>38.087184809999997</v>
      </c>
    </row>
    <row r="25225" spans="7:16" x14ac:dyDescent="0.25">
      <c r="G25225" s="27" t="str">
        <f t="shared" si="394"/>
        <v>2021/2022TransregionalOthers &amp; Cross-sectoralMitigationAll InstrumentsAll DestinationsPublicMultilateral Climate Funds</v>
      </c>
      <c r="H25225" s="27" t="s">
        <v>291</v>
      </c>
      <c r="I25225" s="27" t="s">
        <v>319</v>
      </c>
      <c r="J25225" s="27" t="s">
        <v>297</v>
      </c>
      <c r="K25225" s="27" t="s">
        <v>303</v>
      </c>
      <c r="L25225" s="27" t="s">
        <v>345</v>
      </c>
      <c r="M25225" s="27" t="s">
        <v>338</v>
      </c>
      <c r="N25225" s="27" t="s">
        <v>309</v>
      </c>
      <c r="O25225" s="27" t="s">
        <v>29</v>
      </c>
      <c r="P25225" s="27">
        <v>0</v>
      </c>
    </row>
    <row r="25226" spans="7:16" x14ac:dyDescent="0.25">
      <c r="G25226" s="27" t="str">
        <f t="shared" si="394"/>
        <v>2021/2022TransregionalOthers &amp; Cross-sectoralMitigationAll InstrumentsAll DestinationsPublicMultilateral DFI</v>
      </c>
      <c r="H25226" s="27" t="s">
        <v>291</v>
      </c>
      <c r="I25226" s="27" t="s">
        <v>319</v>
      </c>
      <c r="J25226" s="27" t="s">
        <v>297</v>
      </c>
      <c r="K25226" s="27" t="s">
        <v>303</v>
      </c>
      <c r="L25226" s="27" t="s">
        <v>345</v>
      </c>
      <c r="M25226" s="27" t="s">
        <v>338</v>
      </c>
      <c r="N25226" s="27" t="s">
        <v>309</v>
      </c>
      <c r="O25226" s="27" t="s">
        <v>30</v>
      </c>
      <c r="P25226" s="27">
        <v>18.142889641</v>
      </c>
    </row>
    <row r="25227" spans="7:16" x14ac:dyDescent="0.25">
      <c r="G25227" s="27" t="str">
        <f t="shared" si="394"/>
        <v>2021/2022TransregionalOthers &amp; Cross-sectoralMitigationAll InstrumentsInternationalPrivateInstitutional Investors</v>
      </c>
      <c r="H25227" s="27" t="s">
        <v>291</v>
      </c>
      <c r="I25227" s="27" t="s">
        <v>319</v>
      </c>
      <c r="J25227" s="27" t="s">
        <v>297</v>
      </c>
      <c r="K25227" s="27" t="s">
        <v>303</v>
      </c>
      <c r="L25227" s="27" t="s">
        <v>345</v>
      </c>
      <c r="M25227" s="27" t="s">
        <v>324</v>
      </c>
      <c r="N25227" s="27" t="s">
        <v>306</v>
      </c>
      <c r="O25227" s="27" t="s">
        <v>27</v>
      </c>
      <c r="P25227" s="27">
        <v>2.5407463689999998</v>
      </c>
    </row>
    <row r="25228" spans="7:16" x14ac:dyDescent="0.25">
      <c r="G25228" s="27" t="str">
        <f t="shared" si="394"/>
        <v>2021/2022TransregionalOthers &amp; Cross-sectoralMitigationAll InstrumentsInternationalPublicBilateral DFI</v>
      </c>
      <c r="H25228" s="27" t="s">
        <v>291</v>
      </c>
      <c r="I25228" s="27" t="s">
        <v>319</v>
      </c>
      <c r="J25228" s="27" t="s">
        <v>297</v>
      </c>
      <c r="K25228" s="27" t="s">
        <v>303</v>
      </c>
      <c r="L25228" s="27" t="s">
        <v>345</v>
      </c>
      <c r="M25228" s="27" t="s">
        <v>324</v>
      </c>
      <c r="N25228" s="27" t="s">
        <v>309</v>
      </c>
      <c r="O25228" s="27" t="s">
        <v>31</v>
      </c>
      <c r="P25228" s="27">
        <v>0</v>
      </c>
    </row>
    <row r="25229" spans="7:16" x14ac:dyDescent="0.25">
      <c r="G25229" s="27" t="str">
        <f t="shared" si="394"/>
        <v>2021/2022TransregionalOthers &amp; Cross-sectoralMitigationAll InstrumentsInternationalPublicGovernment</v>
      </c>
      <c r="H25229" s="27" t="s">
        <v>291</v>
      </c>
      <c r="I25229" s="27" t="s">
        <v>319</v>
      </c>
      <c r="J25229" s="27" t="s">
        <v>297</v>
      </c>
      <c r="K25229" s="27" t="s">
        <v>303</v>
      </c>
      <c r="L25229" s="27" t="s">
        <v>345</v>
      </c>
      <c r="M25229" s="27" t="s">
        <v>324</v>
      </c>
      <c r="N25229" s="27" t="s">
        <v>309</v>
      </c>
      <c r="O25229" s="27" t="s">
        <v>28</v>
      </c>
      <c r="P25229" s="27">
        <v>38.087184809999997</v>
      </c>
    </row>
    <row r="25230" spans="7:16" x14ac:dyDescent="0.25">
      <c r="G25230" s="27" t="str">
        <f t="shared" si="394"/>
        <v>2021/2022TransregionalOthers &amp; Cross-sectoralMitigationAll InstrumentsInternationalPublicMultilateral Climate Funds</v>
      </c>
      <c r="H25230" s="27" t="s">
        <v>291</v>
      </c>
      <c r="I25230" s="27" t="s">
        <v>319</v>
      </c>
      <c r="J25230" s="27" t="s">
        <v>297</v>
      </c>
      <c r="K25230" s="27" t="s">
        <v>303</v>
      </c>
      <c r="L25230" s="27" t="s">
        <v>345</v>
      </c>
      <c r="M25230" s="27" t="s">
        <v>324</v>
      </c>
      <c r="N25230" s="27" t="s">
        <v>309</v>
      </c>
      <c r="O25230" s="27" t="s">
        <v>29</v>
      </c>
      <c r="P25230" s="27">
        <v>0</v>
      </c>
    </row>
    <row r="25231" spans="7:16" x14ac:dyDescent="0.25">
      <c r="G25231" s="27" t="str">
        <f t="shared" si="394"/>
        <v>2021/2022TransregionalOthers &amp; Cross-sectoralMitigationAll InstrumentsInternationalPublicMultilateral DFI</v>
      </c>
      <c r="H25231" s="27" t="s">
        <v>291</v>
      </c>
      <c r="I25231" s="27" t="s">
        <v>319</v>
      </c>
      <c r="J25231" s="27" t="s">
        <v>297</v>
      </c>
      <c r="K25231" s="27" t="s">
        <v>303</v>
      </c>
      <c r="L25231" s="27" t="s">
        <v>345</v>
      </c>
      <c r="M25231" s="27" t="s">
        <v>324</v>
      </c>
      <c r="N25231" s="27" t="s">
        <v>309</v>
      </c>
      <c r="O25231" s="27" t="s">
        <v>30</v>
      </c>
      <c r="P25231" s="27">
        <v>18.142889641</v>
      </c>
    </row>
    <row r="25232" spans="7:16" x14ac:dyDescent="0.25">
      <c r="G25232" s="27" t="str">
        <f t="shared" si="394"/>
        <v>2021/2022TransregionalOthers &amp; Cross-sectoralMitigationGrantAll DestinationsPrivateInstitutional Investors</v>
      </c>
      <c r="H25232" s="27" t="s">
        <v>291</v>
      </c>
      <c r="I25232" s="27" t="s">
        <v>319</v>
      </c>
      <c r="J25232" s="27" t="s">
        <v>297</v>
      </c>
      <c r="K25232" s="27" t="s">
        <v>303</v>
      </c>
      <c r="L25232" s="27" t="s">
        <v>332</v>
      </c>
      <c r="M25232" s="27" t="s">
        <v>338</v>
      </c>
      <c r="N25232" s="27" t="s">
        <v>306</v>
      </c>
      <c r="O25232" s="27" t="s">
        <v>27</v>
      </c>
      <c r="P25232" s="27">
        <v>2.5407463689999998</v>
      </c>
    </row>
    <row r="25233" spans="7:16" x14ac:dyDescent="0.25">
      <c r="G25233" s="27" t="str">
        <f t="shared" si="394"/>
        <v>2021/2022TransregionalOthers &amp; Cross-sectoralMitigationGrantAll DestinationsPublicBilateral DFI</v>
      </c>
      <c r="H25233" s="27" t="s">
        <v>291</v>
      </c>
      <c r="I25233" s="27" t="s">
        <v>319</v>
      </c>
      <c r="J25233" s="27" t="s">
        <v>297</v>
      </c>
      <c r="K25233" s="27" t="s">
        <v>303</v>
      </c>
      <c r="L25233" s="27" t="s">
        <v>332</v>
      </c>
      <c r="M25233" s="27" t="s">
        <v>338</v>
      </c>
      <c r="N25233" s="27" t="s">
        <v>309</v>
      </c>
      <c r="O25233" s="27" t="s">
        <v>31</v>
      </c>
      <c r="P25233" s="27">
        <v>0</v>
      </c>
    </row>
    <row r="25234" spans="7:16" x14ac:dyDescent="0.25">
      <c r="G25234" s="27" t="str">
        <f t="shared" si="394"/>
        <v>2021/2022TransregionalOthers &amp; Cross-sectoralMitigationGrantAll DestinationsPublicGovernment</v>
      </c>
      <c r="H25234" s="27" t="s">
        <v>291</v>
      </c>
      <c r="I25234" s="27" t="s">
        <v>319</v>
      </c>
      <c r="J25234" s="27" t="s">
        <v>297</v>
      </c>
      <c r="K25234" s="27" t="s">
        <v>303</v>
      </c>
      <c r="L25234" s="27" t="s">
        <v>332</v>
      </c>
      <c r="M25234" s="27" t="s">
        <v>338</v>
      </c>
      <c r="N25234" s="27" t="s">
        <v>309</v>
      </c>
      <c r="O25234" s="27" t="s">
        <v>28</v>
      </c>
      <c r="P25234" s="27">
        <v>38.087184809999997</v>
      </c>
    </row>
    <row r="25235" spans="7:16" x14ac:dyDescent="0.25">
      <c r="G25235" s="27" t="str">
        <f t="shared" si="394"/>
        <v>2021/2022TransregionalOthers &amp; Cross-sectoralMitigationGrantAll DestinationsPublicMultilateral Climate Funds</v>
      </c>
      <c r="H25235" s="27" t="s">
        <v>291</v>
      </c>
      <c r="I25235" s="27" t="s">
        <v>319</v>
      </c>
      <c r="J25235" s="27" t="s">
        <v>297</v>
      </c>
      <c r="K25235" s="27" t="s">
        <v>303</v>
      </c>
      <c r="L25235" s="27" t="s">
        <v>332</v>
      </c>
      <c r="M25235" s="27" t="s">
        <v>338</v>
      </c>
      <c r="N25235" s="27" t="s">
        <v>309</v>
      </c>
      <c r="O25235" s="27" t="s">
        <v>29</v>
      </c>
      <c r="P25235" s="27">
        <v>0</v>
      </c>
    </row>
    <row r="25236" spans="7:16" x14ac:dyDescent="0.25">
      <c r="G25236" s="27" t="str">
        <f t="shared" si="394"/>
        <v>2021/2022TransregionalOthers &amp; Cross-sectoralMitigationGrantAll DestinationsPublicMultilateral DFI</v>
      </c>
      <c r="H25236" s="27" t="s">
        <v>291</v>
      </c>
      <c r="I25236" s="27" t="s">
        <v>319</v>
      </c>
      <c r="J25236" s="27" t="s">
        <v>297</v>
      </c>
      <c r="K25236" s="27" t="s">
        <v>303</v>
      </c>
      <c r="L25236" s="27" t="s">
        <v>332</v>
      </c>
      <c r="M25236" s="27" t="s">
        <v>338</v>
      </c>
      <c r="N25236" s="27" t="s">
        <v>309</v>
      </c>
      <c r="O25236" s="27" t="s">
        <v>30</v>
      </c>
      <c r="P25236" s="27">
        <v>1.017889641</v>
      </c>
    </row>
    <row r="25237" spans="7:16" x14ac:dyDescent="0.25">
      <c r="G25237" s="27" t="str">
        <f t="shared" si="394"/>
        <v>2021/2022TransregionalOthers &amp; Cross-sectoralMitigationGrantInternationalPrivateInstitutional Investors</v>
      </c>
      <c r="H25237" s="27" t="s">
        <v>291</v>
      </c>
      <c r="I25237" s="27" t="s">
        <v>319</v>
      </c>
      <c r="J25237" s="27" t="s">
        <v>297</v>
      </c>
      <c r="K25237" s="27" t="s">
        <v>303</v>
      </c>
      <c r="L25237" s="27" t="s">
        <v>332</v>
      </c>
      <c r="M25237" s="27" t="s">
        <v>324</v>
      </c>
      <c r="N25237" s="27" t="s">
        <v>306</v>
      </c>
      <c r="O25237" s="27" t="s">
        <v>27</v>
      </c>
      <c r="P25237" s="27">
        <v>2.5407463689999998</v>
      </c>
    </row>
    <row r="25238" spans="7:16" x14ac:dyDescent="0.25">
      <c r="G25238" s="27" t="str">
        <f t="shared" si="394"/>
        <v>2021/2022TransregionalOthers &amp; Cross-sectoralMitigationGrantInternationalPublicBilateral DFI</v>
      </c>
      <c r="H25238" s="27" t="s">
        <v>291</v>
      </c>
      <c r="I25238" s="27" t="s">
        <v>319</v>
      </c>
      <c r="J25238" s="27" t="s">
        <v>297</v>
      </c>
      <c r="K25238" s="27" t="s">
        <v>303</v>
      </c>
      <c r="L25238" s="27" t="s">
        <v>332</v>
      </c>
      <c r="M25238" s="27" t="s">
        <v>324</v>
      </c>
      <c r="N25238" s="27" t="s">
        <v>309</v>
      </c>
      <c r="O25238" s="27" t="s">
        <v>31</v>
      </c>
      <c r="P25238" s="27">
        <v>0</v>
      </c>
    </row>
    <row r="25239" spans="7:16" x14ac:dyDescent="0.25">
      <c r="G25239" s="27" t="str">
        <f t="shared" si="394"/>
        <v>2021/2022TransregionalOthers &amp; Cross-sectoralMitigationGrantInternationalPublicGovernment</v>
      </c>
      <c r="H25239" s="27" t="s">
        <v>291</v>
      </c>
      <c r="I25239" s="27" t="s">
        <v>319</v>
      </c>
      <c r="J25239" s="27" t="s">
        <v>297</v>
      </c>
      <c r="K25239" s="27" t="s">
        <v>303</v>
      </c>
      <c r="L25239" s="27" t="s">
        <v>332</v>
      </c>
      <c r="M25239" s="27" t="s">
        <v>324</v>
      </c>
      <c r="N25239" s="27" t="s">
        <v>309</v>
      </c>
      <c r="O25239" s="27" t="s">
        <v>28</v>
      </c>
      <c r="P25239" s="27">
        <v>38.087184809999997</v>
      </c>
    </row>
    <row r="25240" spans="7:16" x14ac:dyDescent="0.25">
      <c r="G25240" s="27" t="str">
        <f t="shared" si="394"/>
        <v>2021/2022TransregionalOthers &amp; Cross-sectoralMitigationGrantInternationalPublicMultilateral Climate Funds</v>
      </c>
      <c r="H25240" s="27" t="s">
        <v>291</v>
      </c>
      <c r="I25240" s="27" t="s">
        <v>319</v>
      </c>
      <c r="J25240" s="27" t="s">
        <v>297</v>
      </c>
      <c r="K25240" s="27" t="s">
        <v>303</v>
      </c>
      <c r="L25240" s="27" t="s">
        <v>332</v>
      </c>
      <c r="M25240" s="27" t="s">
        <v>324</v>
      </c>
      <c r="N25240" s="27" t="s">
        <v>309</v>
      </c>
      <c r="O25240" s="27" t="s">
        <v>29</v>
      </c>
      <c r="P25240" s="27">
        <v>0</v>
      </c>
    </row>
    <row r="25241" spans="7:16" x14ac:dyDescent="0.25">
      <c r="G25241" s="27" t="str">
        <f t="shared" si="394"/>
        <v>2021/2022TransregionalOthers &amp; Cross-sectoralMitigationGrantInternationalPublicMultilateral DFI</v>
      </c>
      <c r="H25241" s="27" t="s">
        <v>291</v>
      </c>
      <c r="I25241" s="27" t="s">
        <v>319</v>
      </c>
      <c r="J25241" s="27" t="s">
        <v>297</v>
      </c>
      <c r="K25241" s="27" t="s">
        <v>303</v>
      </c>
      <c r="L25241" s="27" t="s">
        <v>332</v>
      </c>
      <c r="M25241" s="27" t="s">
        <v>324</v>
      </c>
      <c r="N25241" s="27" t="s">
        <v>309</v>
      </c>
      <c r="O25241" s="27" t="s">
        <v>30</v>
      </c>
      <c r="P25241" s="27">
        <v>1.017889641</v>
      </c>
    </row>
    <row r="25242" spans="7:16" x14ac:dyDescent="0.25">
      <c r="G25242" s="27" t="str">
        <f t="shared" si="394"/>
        <v>2021/2022TransregionalOthers &amp; Cross-sectoralMitigationLow-cost project debtAll DestinationsPublicBilateral DFI</v>
      </c>
      <c r="H25242" s="27" t="s">
        <v>291</v>
      </c>
      <c r="I25242" s="27" t="s">
        <v>319</v>
      </c>
      <c r="J25242" s="27" t="s">
        <v>297</v>
      </c>
      <c r="K25242" s="27" t="s">
        <v>303</v>
      </c>
      <c r="L25242" s="27" t="s">
        <v>336</v>
      </c>
      <c r="M25242" s="27" t="s">
        <v>338</v>
      </c>
      <c r="N25242" s="27" t="s">
        <v>309</v>
      </c>
      <c r="O25242" s="27" t="s">
        <v>31</v>
      </c>
      <c r="P25242" s="27">
        <v>0</v>
      </c>
    </row>
    <row r="25243" spans="7:16" x14ac:dyDescent="0.25">
      <c r="G25243" s="27" t="str">
        <f t="shared" si="394"/>
        <v>2021/2022TransregionalOthers &amp; Cross-sectoralMitigationLow-cost project debtInternationalPublicBilateral DFI</v>
      </c>
      <c r="H25243" s="27" t="s">
        <v>291</v>
      </c>
      <c r="I25243" s="27" t="s">
        <v>319</v>
      </c>
      <c r="J25243" s="27" t="s">
        <v>297</v>
      </c>
      <c r="K25243" s="27" t="s">
        <v>303</v>
      </c>
      <c r="L25243" s="27" t="s">
        <v>336</v>
      </c>
      <c r="M25243" s="27" t="s">
        <v>324</v>
      </c>
      <c r="N25243" s="27" t="s">
        <v>309</v>
      </c>
      <c r="O25243" s="27" t="s">
        <v>31</v>
      </c>
      <c r="P25243" s="27">
        <v>0</v>
      </c>
    </row>
    <row r="25244" spans="7:16" x14ac:dyDescent="0.25">
      <c r="G25244" s="27" t="str">
        <f t="shared" si="394"/>
        <v>2021/2022TransregionalOthers &amp; Cross-sectoralMitigationProject-level equityAll DestinationsPublicMultilateral DFI</v>
      </c>
      <c r="H25244" s="27" t="s">
        <v>291</v>
      </c>
      <c r="I25244" s="27" t="s">
        <v>319</v>
      </c>
      <c r="J25244" s="27" t="s">
        <v>297</v>
      </c>
      <c r="K25244" s="27" t="s">
        <v>303</v>
      </c>
      <c r="L25244" s="27" t="s">
        <v>337</v>
      </c>
      <c r="M25244" s="27" t="s">
        <v>338</v>
      </c>
      <c r="N25244" s="27" t="s">
        <v>309</v>
      </c>
      <c r="O25244" s="27" t="s">
        <v>30</v>
      </c>
      <c r="P25244" s="27">
        <v>17</v>
      </c>
    </row>
    <row r="25245" spans="7:16" x14ac:dyDescent="0.25">
      <c r="G25245" s="27" t="str">
        <f t="shared" si="394"/>
        <v>2021/2022TransregionalOthers &amp; Cross-sectoralMitigationProject-level equityInternationalPublicMultilateral DFI</v>
      </c>
      <c r="H25245" s="27" t="s">
        <v>291</v>
      </c>
      <c r="I25245" s="27" t="s">
        <v>319</v>
      </c>
      <c r="J25245" s="27" t="s">
        <v>297</v>
      </c>
      <c r="K25245" s="27" t="s">
        <v>303</v>
      </c>
      <c r="L25245" s="27" t="s">
        <v>337</v>
      </c>
      <c r="M25245" s="27" t="s">
        <v>324</v>
      </c>
      <c r="N25245" s="27" t="s">
        <v>309</v>
      </c>
      <c r="O25245" s="27" t="s">
        <v>30</v>
      </c>
      <c r="P25245" s="27">
        <v>17</v>
      </c>
    </row>
    <row r="25246" spans="7:16" x14ac:dyDescent="0.25">
      <c r="G25246" s="27" t="str">
        <f t="shared" si="394"/>
        <v>2021/2022TransregionalOthers &amp; Cross-sectoralMitigationUnknownAll DestinationsPublicMultilateral DFI</v>
      </c>
      <c r="H25246" s="27" t="s">
        <v>291</v>
      </c>
      <c r="I25246" s="27" t="s">
        <v>319</v>
      </c>
      <c r="J25246" s="27" t="s">
        <v>297</v>
      </c>
      <c r="K25246" s="27" t="s">
        <v>303</v>
      </c>
      <c r="L25246" s="27" t="s">
        <v>301</v>
      </c>
      <c r="M25246" s="27" t="s">
        <v>338</v>
      </c>
      <c r="N25246" s="27" t="s">
        <v>309</v>
      </c>
      <c r="O25246" s="27" t="s">
        <v>30</v>
      </c>
      <c r="P25246" s="27">
        <v>0.125</v>
      </c>
    </row>
    <row r="25247" spans="7:16" x14ac:dyDescent="0.25">
      <c r="G25247" s="27" t="str">
        <f t="shared" si="394"/>
        <v>2021/2022TransregionalOthers &amp; Cross-sectoralMitigationUnknownInternationalPublicMultilateral DFI</v>
      </c>
      <c r="H25247" s="27" t="s">
        <v>291</v>
      </c>
      <c r="I25247" s="27" t="s">
        <v>319</v>
      </c>
      <c r="J25247" s="27" t="s">
        <v>297</v>
      </c>
      <c r="K25247" s="27" t="s">
        <v>303</v>
      </c>
      <c r="L25247" s="27" t="s">
        <v>301</v>
      </c>
      <c r="M25247" s="27" t="s">
        <v>324</v>
      </c>
      <c r="N25247" s="27" t="s">
        <v>309</v>
      </c>
      <c r="O25247" s="27" t="s">
        <v>30</v>
      </c>
      <c r="P25247" s="27">
        <v>0.125</v>
      </c>
    </row>
    <row r="25248" spans="7:16" x14ac:dyDescent="0.25">
      <c r="G25248" s="27" t="str">
        <f t="shared" si="394"/>
        <v>2021/2022TransregionalOthers &amp; Cross-sectoralMultiple ObjectivesAll InstrumentsAll DestinationsPrivateInstitutional Investors</v>
      </c>
      <c r="H25248" s="27" t="s">
        <v>291</v>
      </c>
      <c r="I25248" s="27" t="s">
        <v>319</v>
      </c>
      <c r="J25248" s="27" t="s">
        <v>297</v>
      </c>
      <c r="K25248" s="27" t="s">
        <v>304</v>
      </c>
      <c r="L25248" s="27" t="s">
        <v>345</v>
      </c>
      <c r="M25248" s="27" t="s">
        <v>338</v>
      </c>
      <c r="N25248" s="27" t="s">
        <v>306</v>
      </c>
      <c r="O25248" s="27" t="s">
        <v>27</v>
      </c>
      <c r="P25248" s="27">
        <v>35.812556649999998</v>
      </c>
    </row>
    <row r="25249" spans="7:16" x14ac:dyDescent="0.25">
      <c r="G25249" s="27" t="str">
        <f t="shared" si="394"/>
        <v>2021/2022TransregionalOthers &amp; Cross-sectoralMultiple ObjectivesAll InstrumentsAll DestinationsPublicBilateral DFI</v>
      </c>
      <c r="H25249" s="27" t="s">
        <v>291</v>
      </c>
      <c r="I25249" s="27" t="s">
        <v>319</v>
      </c>
      <c r="J25249" s="27" t="s">
        <v>297</v>
      </c>
      <c r="K25249" s="27" t="s">
        <v>304</v>
      </c>
      <c r="L25249" s="27" t="s">
        <v>345</v>
      </c>
      <c r="M25249" s="27" t="s">
        <v>338</v>
      </c>
      <c r="N25249" s="27" t="s">
        <v>309</v>
      </c>
      <c r="O25249" s="27" t="s">
        <v>31</v>
      </c>
      <c r="P25249" s="27">
        <v>0</v>
      </c>
    </row>
    <row r="25250" spans="7:16" x14ac:dyDescent="0.25">
      <c r="G25250" s="27" t="str">
        <f t="shared" si="394"/>
        <v>2021/2022TransregionalOthers &amp; Cross-sectoralMultiple ObjectivesAll InstrumentsAll DestinationsPublicGovernment</v>
      </c>
      <c r="H25250" s="27" t="s">
        <v>291</v>
      </c>
      <c r="I25250" s="27" t="s">
        <v>319</v>
      </c>
      <c r="J25250" s="27" t="s">
        <v>297</v>
      </c>
      <c r="K25250" s="27" t="s">
        <v>304</v>
      </c>
      <c r="L25250" s="27" t="s">
        <v>345</v>
      </c>
      <c r="M25250" s="27" t="s">
        <v>338</v>
      </c>
      <c r="N25250" s="27" t="s">
        <v>309</v>
      </c>
      <c r="O25250" s="27" t="s">
        <v>28</v>
      </c>
      <c r="P25250" s="27">
        <v>98.745507009999997</v>
      </c>
    </row>
    <row r="25251" spans="7:16" x14ac:dyDescent="0.25">
      <c r="G25251" s="27" t="str">
        <f t="shared" si="394"/>
        <v>2021/2022TransregionalOthers &amp; Cross-sectoralMultiple ObjectivesAll InstrumentsAll DestinationsPublicMultilateral Climate Funds</v>
      </c>
      <c r="H25251" s="27" t="s">
        <v>291</v>
      </c>
      <c r="I25251" s="27" t="s">
        <v>319</v>
      </c>
      <c r="J25251" s="27" t="s">
        <v>297</v>
      </c>
      <c r="K25251" s="27" t="s">
        <v>304</v>
      </c>
      <c r="L25251" s="27" t="s">
        <v>345</v>
      </c>
      <c r="M25251" s="27" t="s">
        <v>338</v>
      </c>
      <c r="N25251" s="27" t="s">
        <v>309</v>
      </c>
      <c r="O25251" s="27" t="s">
        <v>29</v>
      </c>
      <c r="P25251" s="27">
        <v>0</v>
      </c>
    </row>
    <row r="25252" spans="7:16" x14ac:dyDescent="0.25">
      <c r="G25252" s="27" t="str">
        <f t="shared" si="394"/>
        <v>2021/2022TransregionalOthers &amp; Cross-sectoralMultiple ObjectivesAll InstrumentsAll DestinationsPublicNational DFI</v>
      </c>
      <c r="H25252" s="27" t="s">
        <v>291</v>
      </c>
      <c r="I25252" s="27" t="s">
        <v>319</v>
      </c>
      <c r="J25252" s="27" t="s">
        <v>297</v>
      </c>
      <c r="K25252" s="27" t="s">
        <v>304</v>
      </c>
      <c r="L25252" s="27" t="s">
        <v>345</v>
      </c>
      <c r="M25252" s="27" t="s">
        <v>338</v>
      </c>
      <c r="N25252" s="27" t="s">
        <v>309</v>
      </c>
      <c r="O25252" s="27" t="s">
        <v>33</v>
      </c>
      <c r="P25252" s="27">
        <v>0</v>
      </c>
    </row>
    <row r="25253" spans="7:16" x14ac:dyDescent="0.25">
      <c r="G25253" s="27" t="str">
        <f t="shared" si="394"/>
        <v>2021/2022TransregionalOthers &amp; Cross-sectoralMultiple ObjectivesAll InstrumentsAll DestinationsPublicSOE</v>
      </c>
      <c r="H25253" s="27" t="s">
        <v>291</v>
      </c>
      <c r="I25253" s="27" t="s">
        <v>319</v>
      </c>
      <c r="J25253" s="27" t="s">
        <v>297</v>
      </c>
      <c r="K25253" s="27" t="s">
        <v>304</v>
      </c>
      <c r="L25253" s="27" t="s">
        <v>345</v>
      </c>
      <c r="M25253" s="27" t="s">
        <v>338</v>
      </c>
      <c r="N25253" s="27" t="s">
        <v>309</v>
      </c>
      <c r="O25253" s="27" t="s">
        <v>34</v>
      </c>
      <c r="P25253" s="27">
        <v>0</v>
      </c>
    </row>
    <row r="25254" spans="7:16" x14ac:dyDescent="0.25">
      <c r="G25254" s="27" t="str">
        <f t="shared" si="394"/>
        <v>2021/2022TransregionalOthers &amp; Cross-sectoralMultiple ObjectivesAll InstrumentsInternationalPrivateInstitutional Investors</v>
      </c>
      <c r="H25254" s="27" t="s">
        <v>291</v>
      </c>
      <c r="I25254" s="27" t="s">
        <v>319</v>
      </c>
      <c r="J25254" s="27" t="s">
        <v>297</v>
      </c>
      <c r="K25254" s="27" t="s">
        <v>304</v>
      </c>
      <c r="L25254" s="27" t="s">
        <v>345</v>
      </c>
      <c r="M25254" s="27" t="s">
        <v>324</v>
      </c>
      <c r="N25254" s="27" t="s">
        <v>306</v>
      </c>
      <c r="O25254" s="27" t="s">
        <v>27</v>
      </c>
      <c r="P25254" s="27">
        <v>35.812556649999998</v>
      </c>
    </row>
    <row r="25255" spans="7:16" x14ac:dyDescent="0.25">
      <c r="G25255" s="27" t="str">
        <f t="shared" si="394"/>
        <v>2021/2022TransregionalOthers &amp; Cross-sectoralMultiple ObjectivesAll InstrumentsInternationalPublicBilateral DFI</v>
      </c>
      <c r="H25255" s="27" t="s">
        <v>291</v>
      </c>
      <c r="I25255" s="27" t="s">
        <v>319</v>
      </c>
      <c r="J25255" s="27" t="s">
        <v>297</v>
      </c>
      <c r="K25255" s="27" t="s">
        <v>304</v>
      </c>
      <c r="L25255" s="27" t="s">
        <v>345</v>
      </c>
      <c r="M25255" s="27" t="s">
        <v>324</v>
      </c>
      <c r="N25255" s="27" t="s">
        <v>309</v>
      </c>
      <c r="O25255" s="27" t="s">
        <v>31</v>
      </c>
      <c r="P25255" s="27">
        <v>0</v>
      </c>
    </row>
    <row r="25256" spans="7:16" x14ac:dyDescent="0.25">
      <c r="G25256" s="27" t="str">
        <f t="shared" si="394"/>
        <v>2021/2022TransregionalOthers &amp; Cross-sectoralMultiple ObjectivesAll InstrumentsInternationalPublicGovernment</v>
      </c>
      <c r="H25256" s="27" t="s">
        <v>291</v>
      </c>
      <c r="I25256" s="27" t="s">
        <v>319</v>
      </c>
      <c r="J25256" s="27" t="s">
        <v>297</v>
      </c>
      <c r="K25256" s="27" t="s">
        <v>304</v>
      </c>
      <c r="L25256" s="27" t="s">
        <v>345</v>
      </c>
      <c r="M25256" s="27" t="s">
        <v>324</v>
      </c>
      <c r="N25256" s="27" t="s">
        <v>309</v>
      </c>
      <c r="O25256" s="27" t="s">
        <v>28</v>
      </c>
      <c r="P25256" s="27">
        <v>98.745507009999997</v>
      </c>
    </row>
    <row r="25257" spans="7:16" x14ac:dyDescent="0.25">
      <c r="G25257" s="27" t="str">
        <f t="shared" si="394"/>
        <v>2021/2022TransregionalOthers &amp; Cross-sectoralMultiple ObjectivesAll InstrumentsInternationalPublicMultilateral Climate Funds</v>
      </c>
      <c r="H25257" s="27" t="s">
        <v>291</v>
      </c>
      <c r="I25257" s="27" t="s">
        <v>319</v>
      </c>
      <c r="J25257" s="27" t="s">
        <v>297</v>
      </c>
      <c r="K25257" s="27" t="s">
        <v>304</v>
      </c>
      <c r="L25257" s="27" t="s">
        <v>345</v>
      </c>
      <c r="M25257" s="27" t="s">
        <v>324</v>
      </c>
      <c r="N25257" s="27" t="s">
        <v>309</v>
      </c>
      <c r="O25257" s="27" t="s">
        <v>29</v>
      </c>
      <c r="P25257" s="27">
        <v>0</v>
      </c>
    </row>
    <row r="25258" spans="7:16" x14ac:dyDescent="0.25">
      <c r="G25258" s="27" t="str">
        <f t="shared" si="394"/>
        <v>2021/2022TransregionalOthers &amp; Cross-sectoralMultiple ObjectivesAll InstrumentsInternationalPublicNational DFI</v>
      </c>
      <c r="H25258" s="27" t="s">
        <v>291</v>
      </c>
      <c r="I25258" s="27" t="s">
        <v>319</v>
      </c>
      <c r="J25258" s="27" t="s">
        <v>297</v>
      </c>
      <c r="K25258" s="27" t="s">
        <v>304</v>
      </c>
      <c r="L25258" s="27" t="s">
        <v>345</v>
      </c>
      <c r="M25258" s="27" t="s">
        <v>324</v>
      </c>
      <c r="N25258" s="27" t="s">
        <v>309</v>
      </c>
      <c r="O25258" s="27" t="s">
        <v>33</v>
      </c>
      <c r="P25258" s="27">
        <v>0</v>
      </c>
    </row>
    <row r="25259" spans="7:16" x14ac:dyDescent="0.25">
      <c r="G25259" s="27" t="str">
        <f t="shared" si="394"/>
        <v>2021/2022TransregionalOthers &amp; Cross-sectoralMultiple ObjectivesAll InstrumentsInternationalPublicSOE</v>
      </c>
      <c r="H25259" s="27" t="s">
        <v>291</v>
      </c>
      <c r="I25259" s="27" t="s">
        <v>319</v>
      </c>
      <c r="J25259" s="27" t="s">
        <v>297</v>
      </c>
      <c r="K25259" s="27" t="s">
        <v>304</v>
      </c>
      <c r="L25259" s="27" t="s">
        <v>345</v>
      </c>
      <c r="M25259" s="27" t="s">
        <v>324</v>
      </c>
      <c r="N25259" s="27" t="s">
        <v>309</v>
      </c>
      <c r="O25259" s="27" t="s">
        <v>34</v>
      </c>
      <c r="P25259" s="27">
        <v>0</v>
      </c>
    </row>
    <row r="25260" spans="7:16" x14ac:dyDescent="0.25">
      <c r="G25260" s="27" t="str">
        <f t="shared" si="394"/>
        <v>2021/2022TransregionalOthers &amp; Cross-sectoralMultiple ObjectivesGrantAll DestinationsPrivateInstitutional Investors</v>
      </c>
      <c r="H25260" s="27" t="s">
        <v>291</v>
      </c>
      <c r="I25260" s="27" t="s">
        <v>319</v>
      </c>
      <c r="J25260" s="27" t="s">
        <v>297</v>
      </c>
      <c r="K25260" s="27" t="s">
        <v>304</v>
      </c>
      <c r="L25260" s="27" t="s">
        <v>332</v>
      </c>
      <c r="M25260" s="27" t="s">
        <v>338</v>
      </c>
      <c r="N25260" s="27" t="s">
        <v>306</v>
      </c>
      <c r="O25260" s="27" t="s">
        <v>27</v>
      </c>
      <c r="P25260" s="27">
        <v>35.812556649999998</v>
      </c>
    </row>
    <row r="25261" spans="7:16" x14ac:dyDescent="0.25">
      <c r="G25261" s="27" t="str">
        <f t="shared" si="394"/>
        <v>2021/2022TransregionalOthers &amp; Cross-sectoralMultiple ObjectivesGrantAll DestinationsPublicBilateral DFI</v>
      </c>
      <c r="H25261" s="27" t="s">
        <v>291</v>
      </c>
      <c r="I25261" s="27" t="s">
        <v>319</v>
      </c>
      <c r="J25261" s="27" t="s">
        <v>297</v>
      </c>
      <c r="K25261" s="27" t="s">
        <v>304</v>
      </c>
      <c r="L25261" s="27" t="s">
        <v>332</v>
      </c>
      <c r="M25261" s="27" t="s">
        <v>338</v>
      </c>
      <c r="N25261" s="27" t="s">
        <v>309</v>
      </c>
      <c r="O25261" s="27" t="s">
        <v>31</v>
      </c>
      <c r="P25261" s="27">
        <v>0</v>
      </c>
    </row>
    <row r="25262" spans="7:16" x14ac:dyDescent="0.25">
      <c r="G25262" s="27" t="str">
        <f t="shared" si="394"/>
        <v>2021/2022TransregionalOthers &amp; Cross-sectoralMultiple ObjectivesGrantAll DestinationsPublicGovernment</v>
      </c>
      <c r="H25262" s="27" t="s">
        <v>291</v>
      </c>
      <c r="I25262" s="27" t="s">
        <v>319</v>
      </c>
      <c r="J25262" s="27" t="s">
        <v>297</v>
      </c>
      <c r="K25262" s="27" t="s">
        <v>304</v>
      </c>
      <c r="L25262" s="27" t="s">
        <v>332</v>
      </c>
      <c r="M25262" s="27" t="s">
        <v>338</v>
      </c>
      <c r="N25262" s="27" t="s">
        <v>309</v>
      </c>
      <c r="O25262" s="27" t="s">
        <v>28</v>
      </c>
      <c r="P25262" s="27">
        <v>98.745507009999997</v>
      </c>
    </row>
    <row r="25263" spans="7:16" x14ac:dyDescent="0.25">
      <c r="G25263" s="27" t="str">
        <f t="shared" si="394"/>
        <v>2021/2022TransregionalOthers &amp; Cross-sectoralMultiple ObjectivesGrantAll DestinationsPublicMultilateral Climate Funds</v>
      </c>
      <c r="H25263" s="27" t="s">
        <v>291</v>
      </c>
      <c r="I25263" s="27" t="s">
        <v>319</v>
      </c>
      <c r="J25263" s="27" t="s">
        <v>297</v>
      </c>
      <c r="K25263" s="27" t="s">
        <v>304</v>
      </c>
      <c r="L25263" s="27" t="s">
        <v>332</v>
      </c>
      <c r="M25263" s="27" t="s">
        <v>338</v>
      </c>
      <c r="N25263" s="27" t="s">
        <v>309</v>
      </c>
      <c r="O25263" s="27" t="s">
        <v>29</v>
      </c>
      <c r="P25263" s="27">
        <v>0</v>
      </c>
    </row>
    <row r="25264" spans="7:16" x14ac:dyDescent="0.25">
      <c r="G25264" s="27" t="str">
        <f t="shared" si="394"/>
        <v>2021/2022TransregionalOthers &amp; Cross-sectoralMultiple ObjectivesGrantAll DestinationsPublicSOE</v>
      </c>
      <c r="H25264" s="27" t="s">
        <v>291</v>
      </c>
      <c r="I25264" s="27" t="s">
        <v>319</v>
      </c>
      <c r="J25264" s="27" t="s">
        <v>297</v>
      </c>
      <c r="K25264" s="27" t="s">
        <v>304</v>
      </c>
      <c r="L25264" s="27" t="s">
        <v>332</v>
      </c>
      <c r="M25264" s="27" t="s">
        <v>338</v>
      </c>
      <c r="N25264" s="27" t="s">
        <v>309</v>
      </c>
      <c r="O25264" s="27" t="s">
        <v>34</v>
      </c>
      <c r="P25264" s="27">
        <v>0</v>
      </c>
    </row>
    <row r="25265" spans="7:16" x14ac:dyDescent="0.25">
      <c r="G25265" s="27" t="str">
        <f t="shared" si="394"/>
        <v>2021/2022TransregionalOthers &amp; Cross-sectoralMultiple ObjectivesGrantInternationalPrivateInstitutional Investors</v>
      </c>
      <c r="H25265" s="27" t="s">
        <v>291</v>
      </c>
      <c r="I25265" s="27" t="s">
        <v>319</v>
      </c>
      <c r="J25265" s="27" t="s">
        <v>297</v>
      </c>
      <c r="K25265" s="27" t="s">
        <v>304</v>
      </c>
      <c r="L25265" s="27" t="s">
        <v>332</v>
      </c>
      <c r="M25265" s="27" t="s">
        <v>324</v>
      </c>
      <c r="N25265" s="27" t="s">
        <v>306</v>
      </c>
      <c r="O25265" s="27" t="s">
        <v>27</v>
      </c>
      <c r="P25265" s="27">
        <v>35.812556649999998</v>
      </c>
    </row>
    <row r="25266" spans="7:16" x14ac:dyDescent="0.25">
      <c r="G25266" s="27" t="str">
        <f t="shared" si="394"/>
        <v>2021/2022TransregionalOthers &amp; Cross-sectoralMultiple ObjectivesGrantInternationalPublicBilateral DFI</v>
      </c>
      <c r="H25266" s="27" t="s">
        <v>291</v>
      </c>
      <c r="I25266" s="27" t="s">
        <v>319</v>
      </c>
      <c r="J25266" s="27" t="s">
        <v>297</v>
      </c>
      <c r="K25266" s="27" t="s">
        <v>304</v>
      </c>
      <c r="L25266" s="27" t="s">
        <v>332</v>
      </c>
      <c r="M25266" s="27" t="s">
        <v>324</v>
      </c>
      <c r="N25266" s="27" t="s">
        <v>309</v>
      </c>
      <c r="O25266" s="27" t="s">
        <v>31</v>
      </c>
      <c r="P25266" s="27">
        <v>0</v>
      </c>
    </row>
    <row r="25267" spans="7:16" x14ac:dyDescent="0.25">
      <c r="G25267" s="27" t="str">
        <f t="shared" si="394"/>
        <v>2021/2022TransregionalOthers &amp; Cross-sectoralMultiple ObjectivesGrantInternationalPublicGovernment</v>
      </c>
      <c r="H25267" s="27" t="s">
        <v>291</v>
      </c>
      <c r="I25267" s="27" t="s">
        <v>319</v>
      </c>
      <c r="J25267" s="27" t="s">
        <v>297</v>
      </c>
      <c r="K25267" s="27" t="s">
        <v>304</v>
      </c>
      <c r="L25267" s="27" t="s">
        <v>332</v>
      </c>
      <c r="M25267" s="27" t="s">
        <v>324</v>
      </c>
      <c r="N25267" s="27" t="s">
        <v>309</v>
      </c>
      <c r="O25267" s="27" t="s">
        <v>28</v>
      </c>
      <c r="P25267" s="27">
        <v>98.745507009999997</v>
      </c>
    </row>
    <row r="25268" spans="7:16" x14ac:dyDescent="0.25">
      <c r="G25268" s="27" t="str">
        <f t="shared" si="394"/>
        <v>2021/2022TransregionalOthers &amp; Cross-sectoralMultiple ObjectivesGrantInternationalPublicMultilateral Climate Funds</v>
      </c>
      <c r="H25268" s="27" t="s">
        <v>291</v>
      </c>
      <c r="I25268" s="27" t="s">
        <v>319</v>
      </c>
      <c r="J25268" s="27" t="s">
        <v>297</v>
      </c>
      <c r="K25268" s="27" t="s">
        <v>304</v>
      </c>
      <c r="L25268" s="27" t="s">
        <v>332</v>
      </c>
      <c r="M25268" s="27" t="s">
        <v>324</v>
      </c>
      <c r="N25268" s="27" t="s">
        <v>309</v>
      </c>
      <c r="O25268" s="27" t="s">
        <v>29</v>
      </c>
      <c r="P25268" s="27">
        <v>0</v>
      </c>
    </row>
    <row r="25269" spans="7:16" x14ac:dyDescent="0.25">
      <c r="G25269" s="27" t="str">
        <f t="shared" si="394"/>
        <v>2021/2022TransregionalOthers &amp; Cross-sectoralMultiple ObjectivesGrantInternationalPublicSOE</v>
      </c>
      <c r="H25269" s="27" t="s">
        <v>291</v>
      </c>
      <c r="I25269" s="27" t="s">
        <v>319</v>
      </c>
      <c r="J25269" s="27" t="s">
        <v>297</v>
      </c>
      <c r="K25269" s="27" t="s">
        <v>304</v>
      </c>
      <c r="L25269" s="27" t="s">
        <v>332</v>
      </c>
      <c r="M25269" s="27" t="s">
        <v>324</v>
      </c>
      <c r="N25269" s="27" t="s">
        <v>309</v>
      </c>
      <c r="O25269" s="27" t="s">
        <v>34</v>
      </c>
      <c r="P25269" s="27">
        <v>0</v>
      </c>
    </row>
    <row r="25270" spans="7:16" x14ac:dyDescent="0.25">
      <c r="G25270" s="27" t="str">
        <f t="shared" si="394"/>
        <v>2021/2022TransregionalOthers &amp; Cross-sectoralMultiple ObjectivesLow-cost project debtAll DestinationsPublicNational DFI</v>
      </c>
      <c r="H25270" s="27" t="s">
        <v>291</v>
      </c>
      <c r="I25270" s="27" t="s">
        <v>319</v>
      </c>
      <c r="J25270" s="27" t="s">
        <v>297</v>
      </c>
      <c r="K25270" s="27" t="s">
        <v>304</v>
      </c>
      <c r="L25270" s="27" t="s">
        <v>336</v>
      </c>
      <c r="M25270" s="27" t="s">
        <v>338</v>
      </c>
      <c r="N25270" s="27" t="s">
        <v>309</v>
      </c>
      <c r="O25270" s="27" t="s">
        <v>33</v>
      </c>
      <c r="P25270" s="27">
        <v>0</v>
      </c>
    </row>
    <row r="25271" spans="7:16" x14ac:dyDescent="0.25">
      <c r="G25271" s="27" t="str">
        <f t="shared" si="394"/>
        <v>2021/2022TransregionalOthers &amp; Cross-sectoralMultiple ObjectivesLow-cost project debtInternationalPublicNational DFI</v>
      </c>
      <c r="H25271" s="27" t="s">
        <v>291</v>
      </c>
      <c r="I25271" s="27" t="s">
        <v>319</v>
      </c>
      <c r="J25271" s="27" t="s">
        <v>297</v>
      </c>
      <c r="K25271" s="27" t="s">
        <v>304</v>
      </c>
      <c r="L25271" s="27" t="s">
        <v>336</v>
      </c>
      <c r="M25271" s="27" t="s">
        <v>324</v>
      </c>
      <c r="N25271" s="27" t="s">
        <v>309</v>
      </c>
      <c r="O25271" s="27" t="s">
        <v>33</v>
      </c>
      <c r="P25271" s="27">
        <v>0</v>
      </c>
    </row>
    <row r="25272" spans="7:16" x14ac:dyDescent="0.25">
      <c r="G25272" s="27" t="str">
        <f t="shared" si="394"/>
        <v>2021/2022TransregionalTransportAdaptationAll InstrumentsAll DestinationsPublicGovernment</v>
      </c>
      <c r="H25272" s="27" t="s">
        <v>291</v>
      </c>
      <c r="I25272" s="27" t="s">
        <v>319</v>
      </c>
      <c r="J25272" s="27" t="s">
        <v>298</v>
      </c>
      <c r="K25272" s="27" t="s">
        <v>302</v>
      </c>
      <c r="L25272" s="27" t="s">
        <v>345</v>
      </c>
      <c r="M25272" s="27" t="s">
        <v>338</v>
      </c>
      <c r="N25272" s="27" t="s">
        <v>309</v>
      </c>
      <c r="O25272" s="27" t="s">
        <v>28</v>
      </c>
      <c r="P25272" s="27">
        <v>0.24984000000000001</v>
      </c>
    </row>
    <row r="25273" spans="7:16" x14ac:dyDescent="0.25">
      <c r="G25273" s="27" t="str">
        <f t="shared" si="394"/>
        <v>2021/2022TransregionalTransportAdaptationAll InstrumentsAll DestinationsPublicMultilateral DFI</v>
      </c>
      <c r="H25273" s="27" t="s">
        <v>291</v>
      </c>
      <c r="I25273" s="27" t="s">
        <v>319</v>
      </c>
      <c r="J25273" s="27" t="s">
        <v>298</v>
      </c>
      <c r="K25273" s="27" t="s">
        <v>302</v>
      </c>
      <c r="L25273" s="27" t="s">
        <v>345</v>
      </c>
      <c r="M25273" s="27" t="s">
        <v>338</v>
      </c>
      <c r="N25273" s="27" t="s">
        <v>309</v>
      </c>
      <c r="O25273" s="27" t="s">
        <v>30</v>
      </c>
      <c r="P25273" s="27">
        <v>0.13611111000000001</v>
      </c>
    </row>
    <row r="25274" spans="7:16" x14ac:dyDescent="0.25">
      <c r="G25274" s="27" t="str">
        <f t="shared" si="394"/>
        <v>2021/2022TransregionalTransportAdaptationAll InstrumentsInternationalPublicGovernment</v>
      </c>
      <c r="H25274" s="27" t="s">
        <v>291</v>
      </c>
      <c r="I25274" s="27" t="s">
        <v>319</v>
      </c>
      <c r="J25274" s="27" t="s">
        <v>298</v>
      </c>
      <c r="K25274" s="27" t="s">
        <v>302</v>
      </c>
      <c r="L25274" s="27" t="s">
        <v>345</v>
      </c>
      <c r="M25274" s="27" t="s">
        <v>324</v>
      </c>
      <c r="N25274" s="27" t="s">
        <v>309</v>
      </c>
      <c r="O25274" s="27" t="s">
        <v>28</v>
      </c>
      <c r="P25274" s="27">
        <v>0.24984000000000001</v>
      </c>
    </row>
    <row r="25275" spans="7:16" x14ac:dyDescent="0.25">
      <c r="G25275" s="27" t="str">
        <f t="shared" si="394"/>
        <v>2021/2022TransregionalTransportAdaptationAll InstrumentsInternationalPublicMultilateral DFI</v>
      </c>
      <c r="H25275" s="27" t="s">
        <v>291</v>
      </c>
      <c r="I25275" s="27" t="s">
        <v>319</v>
      </c>
      <c r="J25275" s="27" t="s">
        <v>298</v>
      </c>
      <c r="K25275" s="27" t="s">
        <v>302</v>
      </c>
      <c r="L25275" s="27" t="s">
        <v>345</v>
      </c>
      <c r="M25275" s="27" t="s">
        <v>324</v>
      </c>
      <c r="N25275" s="27" t="s">
        <v>309</v>
      </c>
      <c r="O25275" s="27" t="s">
        <v>30</v>
      </c>
      <c r="P25275" s="27">
        <v>0.13611111000000001</v>
      </c>
    </row>
    <row r="25276" spans="7:16" x14ac:dyDescent="0.25">
      <c r="G25276" s="27" t="str">
        <f t="shared" si="394"/>
        <v>2021/2022TransregionalTransportAdaptationGrantAll DestinationsPublicGovernment</v>
      </c>
      <c r="H25276" s="27" t="s">
        <v>291</v>
      </c>
      <c r="I25276" s="27" t="s">
        <v>319</v>
      </c>
      <c r="J25276" s="27" t="s">
        <v>298</v>
      </c>
      <c r="K25276" s="27" t="s">
        <v>302</v>
      </c>
      <c r="L25276" s="27" t="s">
        <v>332</v>
      </c>
      <c r="M25276" s="27" t="s">
        <v>338</v>
      </c>
      <c r="N25276" s="27" t="s">
        <v>309</v>
      </c>
      <c r="O25276" s="27" t="s">
        <v>28</v>
      </c>
      <c r="P25276" s="27">
        <v>0.24984000000000001</v>
      </c>
    </row>
    <row r="25277" spans="7:16" x14ac:dyDescent="0.25">
      <c r="G25277" s="27" t="str">
        <f t="shared" si="394"/>
        <v>2021/2022TransregionalTransportAdaptationGrantInternationalPublicGovernment</v>
      </c>
      <c r="H25277" s="27" t="s">
        <v>291</v>
      </c>
      <c r="I25277" s="27" t="s">
        <v>319</v>
      </c>
      <c r="J25277" s="27" t="s">
        <v>298</v>
      </c>
      <c r="K25277" s="27" t="s">
        <v>302</v>
      </c>
      <c r="L25277" s="27" t="s">
        <v>332</v>
      </c>
      <c r="M25277" s="27" t="s">
        <v>324</v>
      </c>
      <c r="N25277" s="27" t="s">
        <v>309</v>
      </c>
      <c r="O25277" s="27" t="s">
        <v>28</v>
      </c>
      <c r="P25277" s="27">
        <v>0.24984000000000001</v>
      </c>
    </row>
    <row r="25278" spans="7:16" x14ac:dyDescent="0.25">
      <c r="G25278" s="27" t="str">
        <f t="shared" si="394"/>
        <v>2021/2022TransregionalTransportAdaptationProject-level equityAll DestinationsPublicMultilateral DFI</v>
      </c>
      <c r="H25278" s="27" t="s">
        <v>291</v>
      </c>
      <c r="I25278" s="27" t="s">
        <v>319</v>
      </c>
      <c r="J25278" s="27" t="s">
        <v>298</v>
      </c>
      <c r="K25278" s="27" t="s">
        <v>302</v>
      </c>
      <c r="L25278" s="27" t="s">
        <v>337</v>
      </c>
      <c r="M25278" s="27" t="s">
        <v>338</v>
      </c>
      <c r="N25278" s="27" t="s">
        <v>309</v>
      </c>
      <c r="O25278" s="27" t="s">
        <v>30</v>
      </c>
      <c r="P25278" s="27">
        <v>0.13611111000000001</v>
      </c>
    </row>
    <row r="25279" spans="7:16" x14ac:dyDescent="0.25">
      <c r="G25279" s="27" t="str">
        <f t="shared" si="394"/>
        <v>2021/2022TransregionalTransportAdaptationProject-level equityInternationalPublicMultilateral DFI</v>
      </c>
      <c r="H25279" s="27" t="s">
        <v>291</v>
      </c>
      <c r="I25279" s="27" t="s">
        <v>319</v>
      </c>
      <c r="J25279" s="27" t="s">
        <v>298</v>
      </c>
      <c r="K25279" s="27" t="s">
        <v>302</v>
      </c>
      <c r="L25279" s="27" t="s">
        <v>337</v>
      </c>
      <c r="M25279" s="27" t="s">
        <v>324</v>
      </c>
      <c r="N25279" s="27" t="s">
        <v>309</v>
      </c>
      <c r="O25279" s="27" t="s">
        <v>30</v>
      </c>
      <c r="P25279" s="27">
        <v>0.13611111000000001</v>
      </c>
    </row>
    <row r="25280" spans="7:16" x14ac:dyDescent="0.25">
      <c r="G25280" s="27" t="str">
        <f t="shared" si="394"/>
        <v>2021/2022TransregionalTransportAll UsesAll InstrumentsAll DestinationsPrivateCommercial FI</v>
      </c>
      <c r="H25280" s="27" t="s">
        <v>291</v>
      </c>
      <c r="I25280" s="27" t="s">
        <v>319</v>
      </c>
      <c r="J25280" s="27" t="s">
        <v>298</v>
      </c>
      <c r="K25280" s="27" t="s">
        <v>346</v>
      </c>
      <c r="L25280" s="27" t="s">
        <v>345</v>
      </c>
      <c r="M25280" s="27" t="s">
        <v>338</v>
      </c>
      <c r="N25280" s="27" t="s">
        <v>306</v>
      </c>
      <c r="O25280" s="27" t="s">
        <v>23</v>
      </c>
      <c r="P25280" s="27">
        <v>0</v>
      </c>
    </row>
    <row r="25281" spans="7:16" x14ac:dyDescent="0.25">
      <c r="G25281" s="27" t="str">
        <f t="shared" si="394"/>
        <v>2021/2022TransregionalTransportAll UsesAll InstrumentsAll DestinationsPrivateCorporations</v>
      </c>
      <c r="H25281" s="27" t="s">
        <v>291</v>
      </c>
      <c r="I25281" s="27" t="s">
        <v>319</v>
      </c>
      <c r="J25281" s="27" t="s">
        <v>298</v>
      </c>
      <c r="K25281" s="27" t="s">
        <v>346</v>
      </c>
      <c r="L25281" s="27" t="s">
        <v>345</v>
      </c>
      <c r="M25281" s="27" t="s">
        <v>338</v>
      </c>
      <c r="N25281" s="27" t="s">
        <v>306</v>
      </c>
      <c r="O25281" s="27" t="s">
        <v>307</v>
      </c>
      <c r="P25281" s="27">
        <v>0</v>
      </c>
    </row>
    <row r="25282" spans="7:16" x14ac:dyDescent="0.25">
      <c r="G25282" s="27" t="str">
        <f t="shared" si="394"/>
        <v>2021/2022TransregionalTransportAll UsesAll InstrumentsAll DestinationsPrivateHouseholds/Individuals</v>
      </c>
      <c r="H25282" s="27" t="s">
        <v>291</v>
      </c>
      <c r="I25282" s="27" t="s">
        <v>319</v>
      </c>
      <c r="J25282" s="27" t="s">
        <v>298</v>
      </c>
      <c r="K25282" s="27" t="s">
        <v>346</v>
      </c>
      <c r="L25282" s="27" t="s">
        <v>345</v>
      </c>
      <c r="M25282" s="27" t="s">
        <v>338</v>
      </c>
      <c r="N25282" s="27" t="s">
        <v>306</v>
      </c>
      <c r="O25282" s="27" t="s">
        <v>308</v>
      </c>
      <c r="P25282" s="27">
        <v>0</v>
      </c>
    </row>
    <row r="25283" spans="7:16" x14ac:dyDescent="0.25">
      <c r="G25283" s="27" t="str">
        <f t="shared" ref="G25283:G25346" si="395">+_xlfn.CONCAT(H25283:O25283)</f>
        <v>2021/2022TransregionalTransportAll UsesAll InstrumentsAll DestinationsPrivateInstitutional Investors</v>
      </c>
      <c r="H25283" s="27" t="s">
        <v>291</v>
      </c>
      <c r="I25283" s="27" t="s">
        <v>319</v>
      </c>
      <c r="J25283" s="27" t="s">
        <v>298</v>
      </c>
      <c r="K25283" s="27" t="s">
        <v>346</v>
      </c>
      <c r="L25283" s="27" t="s">
        <v>345</v>
      </c>
      <c r="M25283" s="27" t="s">
        <v>338</v>
      </c>
      <c r="N25283" s="27" t="s">
        <v>306</v>
      </c>
      <c r="O25283" s="27" t="s">
        <v>27</v>
      </c>
      <c r="P25283" s="27">
        <v>0</v>
      </c>
    </row>
    <row r="25284" spans="7:16" x14ac:dyDescent="0.25">
      <c r="G25284" s="27" t="str">
        <f t="shared" si="395"/>
        <v>2021/2022TransregionalTransportAll UsesAll InstrumentsAll DestinationsPublicBilateral DFI</v>
      </c>
      <c r="H25284" s="27" t="s">
        <v>291</v>
      </c>
      <c r="I25284" s="27" t="s">
        <v>319</v>
      </c>
      <c r="J25284" s="27" t="s">
        <v>298</v>
      </c>
      <c r="K25284" s="27" t="s">
        <v>346</v>
      </c>
      <c r="L25284" s="27" t="s">
        <v>345</v>
      </c>
      <c r="M25284" s="27" t="s">
        <v>338</v>
      </c>
      <c r="N25284" s="27" t="s">
        <v>309</v>
      </c>
      <c r="O25284" s="27" t="s">
        <v>31</v>
      </c>
      <c r="P25284" s="27">
        <v>0</v>
      </c>
    </row>
    <row r="25285" spans="7:16" x14ac:dyDescent="0.25">
      <c r="G25285" s="27" t="str">
        <f t="shared" si="395"/>
        <v>2021/2022TransregionalTransportAll UsesAll InstrumentsAll DestinationsPublicGovernment</v>
      </c>
      <c r="H25285" s="27" t="s">
        <v>291</v>
      </c>
      <c r="I25285" s="27" t="s">
        <v>319</v>
      </c>
      <c r="J25285" s="27" t="s">
        <v>298</v>
      </c>
      <c r="K25285" s="27" t="s">
        <v>346</v>
      </c>
      <c r="L25285" s="27" t="s">
        <v>345</v>
      </c>
      <c r="M25285" s="27" t="s">
        <v>338</v>
      </c>
      <c r="N25285" s="27" t="s">
        <v>309</v>
      </c>
      <c r="O25285" s="27" t="s">
        <v>28</v>
      </c>
      <c r="P25285" s="27">
        <v>1.603634827</v>
      </c>
    </row>
    <row r="25286" spans="7:16" x14ac:dyDescent="0.25">
      <c r="G25286" s="27" t="str">
        <f t="shared" si="395"/>
        <v>2021/2022TransregionalTransportAll UsesAll InstrumentsAll DestinationsPublicMultilateral DFI</v>
      </c>
      <c r="H25286" s="27" t="s">
        <v>291</v>
      </c>
      <c r="I25286" s="27" t="s">
        <v>319</v>
      </c>
      <c r="J25286" s="27" t="s">
        <v>298</v>
      </c>
      <c r="K25286" s="27" t="s">
        <v>346</v>
      </c>
      <c r="L25286" s="27" t="s">
        <v>345</v>
      </c>
      <c r="M25286" s="27" t="s">
        <v>338</v>
      </c>
      <c r="N25286" s="27" t="s">
        <v>309</v>
      </c>
      <c r="O25286" s="27" t="s">
        <v>30</v>
      </c>
      <c r="P25286" s="27">
        <v>1.8427777759999999</v>
      </c>
    </row>
    <row r="25287" spans="7:16" x14ac:dyDescent="0.25">
      <c r="G25287" s="27" t="str">
        <f t="shared" si="395"/>
        <v>2021/2022TransregionalTransportAll UsesAll InstrumentsAll DestinationsPublicNational DFI</v>
      </c>
      <c r="H25287" s="27" t="s">
        <v>291</v>
      </c>
      <c r="I25287" s="27" t="s">
        <v>319</v>
      </c>
      <c r="J25287" s="27" t="s">
        <v>298</v>
      </c>
      <c r="K25287" s="27" t="s">
        <v>346</v>
      </c>
      <c r="L25287" s="27" t="s">
        <v>345</v>
      </c>
      <c r="M25287" s="27" t="s">
        <v>338</v>
      </c>
      <c r="N25287" s="27" t="s">
        <v>309</v>
      </c>
      <c r="O25287" s="27" t="s">
        <v>33</v>
      </c>
      <c r="P25287" s="27">
        <v>0</v>
      </c>
    </row>
    <row r="25288" spans="7:16" x14ac:dyDescent="0.25">
      <c r="G25288" s="27" t="str">
        <f t="shared" si="395"/>
        <v>2021/2022TransregionalTransportAll UsesAll InstrumentsAll DestinationsUnknownUnknown</v>
      </c>
      <c r="H25288" s="27" t="s">
        <v>291</v>
      </c>
      <c r="I25288" s="27" t="s">
        <v>319</v>
      </c>
      <c r="J25288" s="27" t="s">
        <v>298</v>
      </c>
      <c r="K25288" s="27" t="s">
        <v>346</v>
      </c>
      <c r="L25288" s="27" t="s">
        <v>345</v>
      </c>
      <c r="M25288" s="27" t="s">
        <v>338</v>
      </c>
      <c r="N25288" s="27" t="s">
        <v>301</v>
      </c>
      <c r="O25288" s="27" t="s">
        <v>301</v>
      </c>
      <c r="P25288" s="27">
        <v>27893.96918</v>
      </c>
    </row>
    <row r="25289" spans="7:16" x14ac:dyDescent="0.25">
      <c r="G25289" s="27" t="str">
        <f t="shared" si="395"/>
        <v>2021/2022TransregionalTransportAll UsesAll InstrumentsDomesticPrivateCommercial FI</v>
      </c>
      <c r="H25289" s="27" t="s">
        <v>291</v>
      </c>
      <c r="I25289" s="27" t="s">
        <v>319</v>
      </c>
      <c r="J25289" s="27" t="s">
        <v>298</v>
      </c>
      <c r="K25289" s="27" t="s">
        <v>346</v>
      </c>
      <c r="L25289" s="27" t="s">
        <v>345</v>
      </c>
      <c r="M25289" s="27" t="s">
        <v>323</v>
      </c>
      <c r="N25289" s="27" t="s">
        <v>306</v>
      </c>
      <c r="O25289" s="27" t="s">
        <v>23</v>
      </c>
      <c r="P25289" s="27">
        <v>0</v>
      </c>
    </row>
    <row r="25290" spans="7:16" x14ac:dyDescent="0.25">
      <c r="G25290" s="27" t="str">
        <f t="shared" si="395"/>
        <v>2021/2022TransregionalTransportAll UsesAll InstrumentsDomesticPrivateCorporations</v>
      </c>
      <c r="H25290" s="27" t="s">
        <v>291</v>
      </c>
      <c r="I25290" s="27" t="s">
        <v>319</v>
      </c>
      <c r="J25290" s="27" t="s">
        <v>298</v>
      </c>
      <c r="K25290" s="27" t="s">
        <v>346</v>
      </c>
      <c r="L25290" s="27" t="s">
        <v>345</v>
      </c>
      <c r="M25290" s="27" t="s">
        <v>323</v>
      </c>
      <c r="N25290" s="27" t="s">
        <v>306</v>
      </c>
      <c r="O25290" s="27" t="s">
        <v>307</v>
      </c>
      <c r="P25290" s="27">
        <v>0</v>
      </c>
    </row>
    <row r="25291" spans="7:16" x14ac:dyDescent="0.25">
      <c r="G25291" s="27" t="str">
        <f t="shared" si="395"/>
        <v>2021/2022TransregionalTransportAll UsesAll InstrumentsDomesticPrivateHouseholds/Individuals</v>
      </c>
      <c r="H25291" s="27" t="s">
        <v>291</v>
      </c>
      <c r="I25291" s="27" t="s">
        <v>319</v>
      </c>
      <c r="J25291" s="27" t="s">
        <v>298</v>
      </c>
      <c r="K25291" s="27" t="s">
        <v>346</v>
      </c>
      <c r="L25291" s="27" t="s">
        <v>345</v>
      </c>
      <c r="M25291" s="27" t="s">
        <v>323</v>
      </c>
      <c r="N25291" s="27" t="s">
        <v>306</v>
      </c>
      <c r="O25291" s="27" t="s">
        <v>308</v>
      </c>
      <c r="P25291" s="27">
        <v>0</v>
      </c>
    </row>
    <row r="25292" spans="7:16" x14ac:dyDescent="0.25">
      <c r="G25292" s="27" t="str">
        <f t="shared" si="395"/>
        <v>2021/2022TransregionalTransportAll UsesAll InstrumentsDomesticPublicGovernment</v>
      </c>
      <c r="H25292" s="27" t="s">
        <v>291</v>
      </c>
      <c r="I25292" s="27" t="s">
        <v>319</v>
      </c>
      <c r="J25292" s="27" t="s">
        <v>298</v>
      </c>
      <c r="K25292" s="27" t="s">
        <v>346</v>
      </c>
      <c r="L25292" s="27" t="s">
        <v>345</v>
      </c>
      <c r="M25292" s="27" t="s">
        <v>323</v>
      </c>
      <c r="N25292" s="27" t="s">
        <v>309</v>
      </c>
      <c r="O25292" s="27" t="s">
        <v>28</v>
      </c>
      <c r="P25292" s="27">
        <v>0</v>
      </c>
    </row>
    <row r="25293" spans="7:16" x14ac:dyDescent="0.25">
      <c r="G25293" s="27" t="str">
        <f t="shared" si="395"/>
        <v>2021/2022TransregionalTransportAll UsesAll InstrumentsInternationalPrivateInstitutional Investors</v>
      </c>
      <c r="H25293" s="27" t="s">
        <v>291</v>
      </c>
      <c r="I25293" s="27" t="s">
        <v>319</v>
      </c>
      <c r="J25293" s="27" t="s">
        <v>298</v>
      </c>
      <c r="K25293" s="27" t="s">
        <v>346</v>
      </c>
      <c r="L25293" s="27" t="s">
        <v>345</v>
      </c>
      <c r="M25293" s="27" t="s">
        <v>324</v>
      </c>
      <c r="N25293" s="27" t="s">
        <v>306</v>
      </c>
      <c r="O25293" s="27" t="s">
        <v>27</v>
      </c>
      <c r="P25293" s="27">
        <v>0</v>
      </c>
    </row>
    <row r="25294" spans="7:16" x14ac:dyDescent="0.25">
      <c r="G25294" s="27" t="str">
        <f t="shared" si="395"/>
        <v>2021/2022TransregionalTransportAll UsesAll InstrumentsInternationalPublicBilateral DFI</v>
      </c>
      <c r="H25294" s="27" t="s">
        <v>291</v>
      </c>
      <c r="I25294" s="27" t="s">
        <v>319</v>
      </c>
      <c r="J25294" s="27" t="s">
        <v>298</v>
      </c>
      <c r="K25294" s="27" t="s">
        <v>346</v>
      </c>
      <c r="L25294" s="27" t="s">
        <v>345</v>
      </c>
      <c r="M25294" s="27" t="s">
        <v>324</v>
      </c>
      <c r="N25294" s="27" t="s">
        <v>309</v>
      </c>
      <c r="O25294" s="27" t="s">
        <v>31</v>
      </c>
      <c r="P25294" s="27">
        <v>0</v>
      </c>
    </row>
    <row r="25295" spans="7:16" x14ac:dyDescent="0.25">
      <c r="G25295" s="27" t="str">
        <f t="shared" si="395"/>
        <v>2021/2022TransregionalTransportAll UsesAll InstrumentsInternationalPublicGovernment</v>
      </c>
      <c r="H25295" s="27" t="s">
        <v>291</v>
      </c>
      <c r="I25295" s="27" t="s">
        <v>319</v>
      </c>
      <c r="J25295" s="27" t="s">
        <v>298</v>
      </c>
      <c r="K25295" s="27" t="s">
        <v>346</v>
      </c>
      <c r="L25295" s="27" t="s">
        <v>345</v>
      </c>
      <c r="M25295" s="27" t="s">
        <v>324</v>
      </c>
      <c r="N25295" s="27" t="s">
        <v>309</v>
      </c>
      <c r="O25295" s="27" t="s">
        <v>28</v>
      </c>
      <c r="P25295" s="27">
        <v>1.603634827</v>
      </c>
    </row>
    <row r="25296" spans="7:16" x14ac:dyDescent="0.25">
      <c r="G25296" s="27" t="str">
        <f t="shared" si="395"/>
        <v>2021/2022TransregionalTransportAll UsesAll InstrumentsInternationalPublicMultilateral DFI</v>
      </c>
      <c r="H25296" s="27" t="s">
        <v>291</v>
      </c>
      <c r="I25296" s="27" t="s">
        <v>319</v>
      </c>
      <c r="J25296" s="27" t="s">
        <v>298</v>
      </c>
      <c r="K25296" s="27" t="s">
        <v>346</v>
      </c>
      <c r="L25296" s="27" t="s">
        <v>345</v>
      </c>
      <c r="M25296" s="27" t="s">
        <v>324</v>
      </c>
      <c r="N25296" s="27" t="s">
        <v>309</v>
      </c>
      <c r="O25296" s="27" t="s">
        <v>30</v>
      </c>
      <c r="P25296" s="27">
        <v>1.8427777759999999</v>
      </c>
    </row>
    <row r="25297" spans="7:16" x14ac:dyDescent="0.25">
      <c r="G25297" s="27" t="str">
        <f t="shared" si="395"/>
        <v>2021/2022TransregionalTransportAll UsesAll InstrumentsInternationalPublicNational DFI</v>
      </c>
      <c r="H25297" s="27" t="s">
        <v>291</v>
      </c>
      <c r="I25297" s="27" t="s">
        <v>319</v>
      </c>
      <c r="J25297" s="27" t="s">
        <v>298</v>
      </c>
      <c r="K25297" s="27" t="s">
        <v>346</v>
      </c>
      <c r="L25297" s="27" t="s">
        <v>345</v>
      </c>
      <c r="M25297" s="27" t="s">
        <v>324</v>
      </c>
      <c r="N25297" s="27" t="s">
        <v>309</v>
      </c>
      <c r="O25297" s="27" t="s">
        <v>33</v>
      </c>
      <c r="P25297" s="27">
        <v>0</v>
      </c>
    </row>
    <row r="25298" spans="7:16" x14ac:dyDescent="0.25">
      <c r="G25298" s="27" t="str">
        <f t="shared" si="395"/>
        <v>2021/2022TransregionalTransportAll UsesAll InstrumentsUnknownUnknownUnknown</v>
      </c>
      <c r="H25298" s="27" t="s">
        <v>291</v>
      </c>
      <c r="I25298" s="27" t="s">
        <v>319</v>
      </c>
      <c r="J25298" s="27" t="s">
        <v>298</v>
      </c>
      <c r="K25298" s="27" t="s">
        <v>346</v>
      </c>
      <c r="L25298" s="27" t="s">
        <v>345</v>
      </c>
      <c r="M25298" s="27" t="s">
        <v>301</v>
      </c>
      <c r="N25298" s="27" t="s">
        <v>301</v>
      </c>
      <c r="O25298" s="27" t="s">
        <v>301</v>
      </c>
      <c r="P25298" s="27">
        <v>27893.96918</v>
      </c>
    </row>
    <row r="25299" spans="7:16" x14ac:dyDescent="0.25">
      <c r="G25299" s="27" t="str">
        <f t="shared" si="395"/>
        <v>2021/2022TransregionalTransportAll UsesBalance sheet financing (equity portion)All DestinationsPrivateCorporations</v>
      </c>
      <c r="H25299" s="27" t="s">
        <v>291</v>
      </c>
      <c r="I25299" s="27" t="s">
        <v>319</v>
      </c>
      <c r="J25299" s="27" t="s">
        <v>298</v>
      </c>
      <c r="K25299" s="27" t="s">
        <v>346</v>
      </c>
      <c r="L25299" s="27" t="s">
        <v>334</v>
      </c>
      <c r="M25299" s="27" t="s">
        <v>338</v>
      </c>
      <c r="N25299" s="27" t="s">
        <v>306</v>
      </c>
      <c r="O25299" s="27" t="s">
        <v>307</v>
      </c>
      <c r="P25299" s="27">
        <v>0</v>
      </c>
    </row>
    <row r="25300" spans="7:16" x14ac:dyDescent="0.25">
      <c r="G25300" s="27" t="str">
        <f t="shared" si="395"/>
        <v>2021/2022TransregionalTransportAll UsesBalance sheet financing (equity portion)All DestinationsPrivateHouseholds/Individuals</v>
      </c>
      <c r="H25300" s="27" t="s">
        <v>291</v>
      </c>
      <c r="I25300" s="27" t="s">
        <v>319</v>
      </c>
      <c r="J25300" s="27" t="s">
        <v>298</v>
      </c>
      <c r="K25300" s="27" t="s">
        <v>346</v>
      </c>
      <c r="L25300" s="27" t="s">
        <v>334</v>
      </c>
      <c r="M25300" s="27" t="s">
        <v>338</v>
      </c>
      <c r="N25300" s="27" t="s">
        <v>306</v>
      </c>
      <c r="O25300" s="27" t="s">
        <v>308</v>
      </c>
      <c r="P25300" s="27">
        <v>0</v>
      </c>
    </row>
    <row r="25301" spans="7:16" x14ac:dyDescent="0.25">
      <c r="G25301" s="27" t="str">
        <f t="shared" si="395"/>
        <v>2021/2022TransregionalTransportAll UsesBalance sheet financing (equity portion)DomesticPrivateCorporations</v>
      </c>
      <c r="H25301" s="27" t="s">
        <v>291</v>
      </c>
      <c r="I25301" s="27" t="s">
        <v>319</v>
      </c>
      <c r="J25301" s="27" t="s">
        <v>298</v>
      </c>
      <c r="K25301" s="27" t="s">
        <v>346</v>
      </c>
      <c r="L25301" s="27" t="s">
        <v>334</v>
      </c>
      <c r="M25301" s="27" t="s">
        <v>323</v>
      </c>
      <c r="N25301" s="27" t="s">
        <v>306</v>
      </c>
      <c r="O25301" s="27" t="s">
        <v>307</v>
      </c>
      <c r="P25301" s="27">
        <v>0</v>
      </c>
    </row>
    <row r="25302" spans="7:16" x14ac:dyDescent="0.25">
      <c r="G25302" s="27" t="str">
        <f t="shared" si="395"/>
        <v>2021/2022TransregionalTransportAll UsesBalance sheet financing (equity portion)DomesticPrivateHouseholds/Individuals</v>
      </c>
      <c r="H25302" s="27" t="s">
        <v>291</v>
      </c>
      <c r="I25302" s="27" t="s">
        <v>319</v>
      </c>
      <c r="J25302" s="27" t="s">
        <v>298</v>
      </c>
      <c r="K25302" s="27" t="s">
        <v>346</v>
      </c>
      <c r="L25302" s="27" t="s">
        <v>334</v>
      </c>
      <c r="M25302" s="27" t="s">
        <v>323</v>
      </c>
      <c r="N25302" s="27" t="s">
        <v>306</v>
      </c>
      <c r="O25302" s="27" t="s">
        <v>308</v>
      </c>
      <c r="P25302" s="27">
        <v>0</v>
      </c>
    </row>
    <row r="25303" spans="7:16" x14ac:dyDescent="0.25">
      <c r="G25303" s="27" t="str">
        <f t="shared" si="395"/>
        <v>2021/2022TransregionalTransportAll UsesGrantAll DestinationsPrivateInstitutional Investors</v>
      </c>
      <c r="H25303" s="27" t="s">
        <v>291</v>
      </c>
      <c r="I25303" s="27" t="s">
        <v>319</v>
      </c>
      <c r="J25303" s="27" t="s">
        <v>298</v>
      </c>
      <c r="K25303" s="27" t="s">
        <v>346</v>
      </c>
      <c r="L25303" s="27" t="s">
        <v>332</v>
      </c>
      <c r="M25303" s="27" t="s">
        <v>338</v>
      </c>
      <c r="N25303" s="27" t="s">
        <v>306</v>
      </c>
      <c r="O25303" s="27" t="s">
        <v>27</v>
      </c>
      <c r="P25303" s="27">
        <v>0</v>
      </c>
    </row>
    <row r="25304" spans="7:16" x14ac:dyDescent="0.25">
      <c r="G25304" s="27" t="str">
        <f t="shared" si="395"/>
        <v>2021/2022TransregionalTransportAll UsesGrantAll DestinationsPublicGovernment</v>
      </c>
      <c r="H25304" s="27" t="s">
        <v>291</v>
      </c>
      <c r="I25304" s="27" t="s">
        <v>319</v>
      </c>
      <c r="J25304" s="27" t="s">
        <v>298</v>
      </c>
      <c r="K25304" s="27" t="s">
        <v>346</v>
      </c>
      <c r="L25304" s="27" t="s">
        <v>332</v>
      </c>
      <c r="M25304" s="27" t="s">
        <v>338</v>
      </c>
      <c r="N25304" s="27" t="s">
        <v>309</v>
      </c>
      <c r="O25304" s="27" t="s">
        <v>28</v>
      </c>
      <c r="P25304" s="27">
        <v>1.603634827</v>
      </c>
    </row>
    <row r="25305" spans="7:16" x14ac:dyDescent="0.25">
      <c r="G25305" s="27" t="str">
        <f t="shared" si="395"/>
        <v>2021/2022TransregionalTransportAll UsesGrantAll DestinationsPublicMultilateral DFI</v>
      </c>
      <c r="H25305" s="27" t="s">
        <v>291</v>
      </c>
      <c r="I25305" s="27" t="s">
        <v>319</v>
      </c>
      <c r="J25305" s="27" t="s">
        <v>298</v>
      </c>
      <c r="K25305" s="27" t="s">
        <v>346</v>
      </c>
      <c r="L25305" s="27" t="s">
        <v>332</v>
      </c>
      <c r="M25305" s="27" t="s">
        <v>338</v>
      </c>
      <c r="N25305" s="27" t="s">
        <v>309</v>
      </c>
      <c r="O25305" s="27" t="s">
        <v>30</v>
      </c>
      <c r="P25305" s="27">
        <v>0.19</v>
      </c>
    </row>
    <row r="25306" spans="7:16" x14ac:dyDescent="0.25">
      <c r="G25306" s="27" t="str">
        <f t="shared" si="395"/>
        <v>2021/2022TransregionalTransportAll UsesGrantDomesticPublicGovernment</v>
      </c>
      <c r="H25306" s="27" t="s">
        <v>291</v>
      </c>
      <c r="I25306" s="27" t="s">
        <v>319</v>
      </c>
      <c r="J25306" s="27" t="s">
        <v>298</v>
      </c>
      <c r="K25306" s="27" t="s">
        <v>346</v>
      </c>
      <c r="L25306" s="27" t="s">
        <v>332</v>
      </c>
      <c r="M25306" s="27" t="s">
        <v>323</v>
      </c>
      <c r="N25306" s="27" t="s">
        <v>309</v>
      </c>
      <c r="O25306" s="27" t="s">
        <v>28</v>
      </c>
      <c r="P25306" s="27">
        <v>0</v>
      </c>
    </row>
    <row r="25307" spans="7:16" x14ac:dyDescent="0.25">
      <c r="G25307" s="27" t="str">
        <f t="shared" si="395"/>
        <v>2021/2022TransregionalTransportAll UsesGrantInternationalPrivateInstitutional Investors</v>
      </c>
      <c r="H25307" s="27" t="s">
        <v>291</v>
      </c>
      <c r="I25307" s="27" t="s">
        <v>319</v>
      </c>
      <c r="J25307" s="27" t="s">
        <v>298</v>
      </c>
      <c r="K25307" s="27" t="s">
        <v>346</v>
      </c>
      <c r="L25307" s="27" t="s">
        <v>332</v>
      </c>
      <c r="M25307" s="27" t="s">
        <v>324</v>
      </c>
      <c r="N25307" s="27" t="s">
        <v>306</v>
      </c>
      <c r="O25307" s="27" t="s">
        <v>27</v>
      </c>
      <c r="P25307" s="27">
        <v>0</v>
      </c>
    </row>
    <row r="25308" spans="7:16" x14ac:dyDescent="0.25">
      <c r="G25308" s="27" t="str">
        <f t="shared" si="395"/>
        <v>2021/2022TransregionalTransportAll UsesGrantInternationalPublicGovernment</v>
      </c>
      <c r="H25308" s="27" t="s">
        <v>291</v>
      </c>
      <c r="I25308" s="27" t="s">
        <v>319</v>
      </c>
      <c r="J25308" s="27" t="s">
        <v>298</v>
      </c>
      <c r="K25308" s="27" t="s">
        <v>346</v>
      </c>
      <c r="L25308" s="27" t="s">
        <v>332</v>
      </c>
      <c r="M25308" s="27" t="s">
        <v>324</v>
      </c>
      <c r="N25308" s="27" t="s">
        <v>309</v>
      </c>
      <c r="O25308" s="27" t="s">
        <v>28</v>
      </c>
      <c r="P25308" s="27">
        <v>1.603634827</v>
      </c>
    </row>
    <row r="25309" spans="7:16" x14ac:dyDescent="0.25">
      <c r="G25309" s="27" t="str">
        <f t="shared" si="395"/>
        <v>2021/2022TransregionalTransportAll UsesGrantInternationalPublicMultilateral DFI</v>
      </c>
      <c r="H25309" s="27" t="s">
        <v>291</v>
      </c>
      <c r="I25309" s="27" t="s">
        <v>319</v>
      </c>
      <c r="J25309" s="27" t="s">
        <v>298</v>
      </c>
      <c r="K25309" s="27" t="s">
        <v>346</v>
      </c>
      <c r="L25309" s="27" t="s">
        <v>332</v>
      </c>
      <c r="M25309" s="27" t="s">
        <v>324</v>
      </c>
      <c r="N25309" s="27" t="s">
        <v>309</v>
      </c>
      <c r="O25309" s="27" t="s">
        <v>30</v>
      </c>
      <c r="P25309" s="27">
        <v>0.19</v>
      </c>
    </row>
    <row r="25310" spans="7:16" x14ac:dyDescent="0.25">
      <c r="G25310" s="27" t="str">
        <f t="shared" si="395"/>
        <v>2021/2022TransregionalTransportAll UsesLow-cost project debtAll DestinationsPublicBilateral DFI</v>
      </c>
      <c r="H25310" s="27" t="s">
        <v>291</v>
      </c>
      <c r="I25310" s="27" t="s">
        <v>319</v>
      </c>
      <c r="J25310" s="27" t="s">
        <v>298</v>
      </c>
      <c r="K25310" s="27" t="s">
        <v>346</v>
      </c>
      <c r="L25310" s="27" t="s">
        <v>336</v>
      </c>
      <c r="M25310" s="27" t="s">
        <v>338</v>
      </c>
      <c r="N25310" s="27" t="s">
        <v>309</v>
      </c>
      <c r="O25310" s="27" t="s">
        <v>31</v>
      </c>
      <c r="P25310" s="27">
        <v>0</v>
      </c>
    </row>
    <row r="25311" spans="7:16" x14ac:dyDescent="0.25">
      <c r="G25311" s="27" t="str">
        <f t="shared" si="395"/>
        <v>2021/2022TransregionalTransportAll UsesLow-cost project debtAll DestinationsPublicNational DFI</v>
      </c>
      <c r="H25311" s="27" t="s">
        <v>291</v>
      </c>
      <c r="I25311" s="27" t="s">
        <v>319</v>
      </c>
      <c r="J25311" s="27" t="s">
        <v>298</v>
      </c>
      <c r="K25311" s="27" t="s">
        <v>346</v>
      </c>
      <c r="L25311" s="27" t="s">
        <v>336</v>
      </c>
      <c r="M25311" s="27" t="s">
        <v>338</v>
      </c>
      <c r="N25311" s="27" t="s">
        <v>309</v>
      </c>
      <c r="O25311" s="27" t="s">
        <v>33</v>
      </c>
      <c r="P25311" s="27">
        <v>0</v>
      </c>
    </row>
    <row r="25312" spans="7:16" x14ac:dyDescent="0.25">
      <c r="G25312" s="27" t="str">
        <f t="shared" si="395"/>
        <v>2021/2022TransregionalTransportAll UsesLow-cost project debtInternationalPublicBilateral DFI</v>
      </c>
      <c r="H25312" s="27" t="s">
        <v>291</v>
      </c>
      <c r="I25312" s="27" t="s">
        <v>319</v>
      </c>
      <c r="J25312" s="27" t="s">
        <v>298</v>
      </c>
      <c r="K25312" s="27" t="s">
        <v>346</v>
      </c>
      <c r="L25312" s="27" t="s">
        <v>336</v>
      </c>
      <c r="M25312" s="27" t="s">
        <v>324</v>
      </c>
      <c r="N25312" s="27" t="s">
        <v>309</v>
      </c>
      <c r="O25312" s="27" t="s">
        <v>31</v>
      </c>
      <c r="P25312" s="27">
        <v>0</v>
      </c>
    </row>
    <row r="25313" spans="7:16" x14ac:dyDescent="0.25">
      <c r="G25313" s="27" t="str">
        <f t="shared" si="395"/>
        <v>2021/2022TransregionalTransportAll UsesLow-cost project debtInternationalPublicNational DFI</v>
      </c>
      <c r="H25313" s="27" t="s">
        <v>291</v>
      </c>
      <c r="I25313" s="27" t="s">
        <v>319</v>
      </c>
      <c r="J25313" s="27" t="s">
        <v>298</v>
      </c>
      <c r="K25313" s="27" t="s">
        <v>346</v>
      </c>
      <c r="L25313" s="27" t="s">
        <v>336</v>
      </c>
      <c r="M25313" s="27" t="s">
        <v>324</v>
      </c>
      <c r="N25313" s="27" t="s">
        <v>309</v>
      </c>
      <c r="O25313" s="27" t="s">
        <v>33</v>
      </c>
      <c r="P25313" s="27">
        <v>0</v>
      </c>
    </row>
    <row r="25314" spans="7:16" x14ac:dyDescent="0.25">
      <c r="G25314" s="27" t="str">
        <f t="shared" si="395"/>
        <v>2021/2022TransregionalTransportAll UsesProject-level equityAll DestinationsPublicMultilateral DFI</v>
      </c>
      <c r="H25314" s="27" t="s">
        <v>291</v>
      </c>
      <c r="I25314" s="27" t="s">
        <v>319</v>
      </c>
      <c r="J25314" s="27" t="s">
        <v>298</v>
      </c>
      <c r="K25314" s="27" t="s">
        <v>346</v>
      </c>
      <c r="L25314" s="27" t="s">
        <v>337</v>
      </c>
      <c r="M25314" s="27" t="s">
        <v>338</v>
      </c>
      <c r="N25314" s="27" t="s">
        <v>309</v>
      </c>
      <c r="O25314" s="27" t="s">
        <v>30</v>
      </c>
      <c r="P25314" s="27">
        <v>1.652777776</v>
      </c>
    </row>
    <row r="25315" spans="7:16" x14ac:dyDescent="0.25">
      <c r="G25315" s="27" t="str">
        <f t="shared" si="395"/>
        <v>2021/2022TransregionalTransportAll UsesProject-level equityInternationalPublicMultilateral DFI</v>
      </c>
      <c r="H25315" s="27" t="s">
        <v>291</v>
      </c>
      <c r="I25315" s="27" t="s">
        <v>319</v>
      </c>
      <c r="J25315" s="27" t="s">
        <v>298</v>
      </c>
      <c r="K25315" s="27" t="s">
        <v>346</v>
      </c>
      <c r="L25315" s="27" t="s">
        <v>337</v>
      </c>
      <c r="M25315" s="27" t="s">
        <v>324</v>
      </c>
      <c r="N25315" s="27" t="s">
        <v>309</v>
      </c>
      <c r="O25315" s="27" t="s">
        <v>30</v>
      </c>
      <c r="P25315" s="27">
        <v>1.652777776</v>
      </c>
    </row>
    <row r="25316" spans="7:16" x14ac:dyDescent="0.25">
      <c r="G25316" s="27" t="str">
        <f t="shared" si="395"/>
        <v>2021/2022TransregionalTransportAll UsesProject-level market rate debtAll DestinationsPrivateCommercial FI</v>
      </c>
      <c r="H25316" s="27" t="s">
        <v>291</v>
      </c>
      <c r="I25316" s="27" t="s">
        <v>319</v>
      </c>
      <c r="J25316" s="27" t="s">
        <v>298</v>
      </c>
      <c r="K25316" s="27" t="s">
        <v>346</v>
      </c>
      <c r="L25316" s="27" t="s">
        <v>335</v>
      </c>
      <c r="M25316" s="27" t="s">
        <v>338</v>
      </c>
      <c r="N25316" s="27" t="s">
        <v>306</v>
      </c>
      <c r="O25316" s="27" t="s">
        <v>23</v>
      </c>
      <c r="P25316" s="27">
        <v>0</v>
      </c>
    </row>
    <row r="25317" spans="7:16" x14ac:dyDescent="0.25">
      <c r="G25317" s="27" t="str">
        <f t="shared" si="395"/>
        <v>2021/2022TransregionalTransportAll UsesProject-level market rate debtDomesticPrivateCommercial FI</v>
      </c>
      <c r="H25317" s="27" t="s">
        <v>291</v>
      </c>
      <c r="I25317" s="27" t="s">
        <v>319</v>
      </c>
      <c r="J25317" s="27" t="s">
        <v>298</v>
      </c>
      <c r="K25317" s="27" t="s">
        <v>346</v>
      </c>
      <c r="L25317" s="27" t="s">
        <v>335</v>
      </c>
      <c r="M25317" s="27" t="s">
        <v>323</v>
      </c>
      <c r="N25317" s="27" t="s">
        <v>306</v>
      </c>
      <c r="O25317" s="27" t="s">
        <v>23</v>
      </c>
      <c r="P25317" s="27">
        <v>0</v>
      </c>
    </row>
    <row r="25318" spans="7:16" x14ac:dyDescent="0.25">
      <c r="G25318" s="27" t="str">
        <f t="shared" si="395"/>
        <v>2021/2022TransregionalTransportAll UsesUnknownAll DestinationsUnknownUnknown</v>
      </c>
      <c r="H25318" s="27" t="s">
        <v>291</v>
      </c>
      <c r="I25318" s="27" t="s">
        <v>319</v>
      </c>
      <c r="J25318" s="27" t="s">
        <v>298</v>
      </c>
      <c r="K25318" s="27" t="s">
        <v>346</v>
      </c>
      <c r="L25318" s="27" t="s">
        <v>301</v>
      </c>
      <c r="M25318" s="27" t="s">
        <v>338</v>
      </c>
      <c r="N25318" s="27" t="s">
        <v>301</v>
      </c>
      <c r="O25318" s="27" t="s">
        <v>301</v>
      </c>
      <c r="P25318" s="27">
        <v>27893.96918</v>
      </c>
    </row>
    <row r="25319" spans="7:16" x14ac:dyDescent="0.25">
      <c r="G25319" s="27" t="str">
        <f t="shared" si="395"/>
        <v>2021/2022TransregionalTransportAll UsesUnknownUnknownUnknownUnknown</v>
      </c>
      <c r="H25319" s="27" t="s">
        <v>291</v>
      </c>
      <c r="I25319" s="27" t="s">
        <v>319</v>
      </c>
      <c r="J25319" s="27" t="s">
        <v>298</v>
      </c>
      <c r="K25319" s="27" t="s">
        <v>346</v>
      </c>
      <c r="L25319" s="27" t="s">
        <v>301</v>
      </c>
      <c r="M25319" s="27" t="s">
        <v>301</v>
      </c>
      <c r="N25319" s="27" t="s">
        <v>301</v>
      </c>
      <c r="O25319" s="27" t="s">
        <v>301</v>
      </c>
      <c r="P25319" s="27">
        <v>27893.96918</v>
      </c>
    </row>
    <row r="25320" spans="7:16" x14ac:dyDescent="0.25">
      <c r="G25320" s="27" t="str">
        <f t="shared" si="395"/>
        <v>2021/2022TransregionalTransportMitigationAll InstrumentsAll DestinationsPrivateCommercial FI</v>
      </c>
      <c r="H25320" s="27" t="s">
        <v>291</v>
      </c>
      <c r="I25320" s="27" t="s">
        <v>319</v>
      </c>
      <c r="J25320" s="27" t="s">
        <v>298</v>
      </c>
      <c r="K25320" s="27" t="s">
        <v>303</v>
      </c>
      <c r="L25320" s="27" t="s">
        <v>345</v>
      </c>
      <c r="M25320" s="27" t="s">
        <v>338</v>
      </c>
      <c r="N25320" s="27" t="s">
        <v>306</v>
      </c>
      <c r="O25320" s="27" t="s">
        <v>23</v>
      </c>
      <c r="P25320" s="27">
        <v>0</v>
      </c>
    </row>
    <row r="25321" spans="7:16" x14ac:dyDescent="0.25">
      <c r="G25321" s="27" t="str">
        <f t="shared" si="395"/>
        <v>2021/2022TransregionalTransportMitigationAll InstrumentsAll DestinationsPrivateCorporations</v>
      </c>
      <c r="H25321" s="27" t="s">
        <v>291</v>
      </c>
      <c r="I25321" s="27" t="s">
        <v>319</v>
      </c>
      <c r="J25321" s="27" t="s">
        <v>298</v>
      </c>
      <c r="K25321" s="27" t="s">
        <v>303</v>
      </c>
      <c r="L25321" s="27" t="s">
        <v>345</v>
      </c>
      <c r="M25321" s="27" t="s">
        <v>338</v>
      </c>
      <c r="N25321" s="27" t="s">
        <v>306</v>
      </c>
      <c r="O25321" s="27" t="s">
        <v>307</v>
      </c>
      <c r="P25321" s="27">
        <v>0</v>
      </c>
    </row>
    <row r="25322" spans="7:16" x14ac:dyDescent="0.25">
      <c r="G25322" s="27" t="str">
        <f t="shared" si="395"/>
        <v>2021/2022TransregionalTransportMitigationAll InstrumentsAll DestinationsPrivateHouseholds/Individuals</v>
      </c>
      <c r="H25322" s="27" t="s">
        <v>291</v>
      </c>
      <c r="I25322" s="27" t="s">
        <v>319</v>
      </c>
      <c r="J25322" s="27" t="s">
        <v>298</v>
      </c>
      <c r="K25322" s="27" t="s">
        <v>303</v>
      </c>
      <c r="L25322" s="27" t="s">
        <v>345</v>
      </c>
      <c r="M25322" s="27" t="s">
        <v>338</v>
      </c>
      <c r="N25322" s="27" t="s">
        <v>306</v>
      </c>
      <c r="O25322" s="27" t="s">
        <v>308</v>
      </c>
      <c r="P25322" s="27">
        <v>0</v>
      </c>
    </row>
    <row r="25323" spans="7:16" x14ac:dyDescent="0.25">
      <c r="G25323" s="27" t="str">
        <f t="shared" si="395"/>
        <v>2021/2022TransregionalTransportMitigationAll InstrumentsAll DestinationsPrivateInstitutional Investors</v>
      </c>
      <c r="H25323" s="27" t="s">
        <v>291</v>
      </c>
      <c r="I25323" s="27" t="s">
        <v>319</v>
      </c>
      <c r="J25323" s="27" t="s">
        <v>298</v>
      </c>
      <c r="K25323" s="27" t="s">
        <v>303</v>
      </c>
      <c r="L25323" s="27" t="s">
        <v>345</v>
      </c>
      <c r="M25323" s="27" t="s">
        <v>338</v>
      </c>
      <c r="N25323" s="27" t="s">
        <v>306</v>
      </c>
      <c r="O25323" s="27" t="s">
        <v>27</v>
      </c>
      <c r="P25323" s="27">
        <v>0</v>
      </c>
    </row>
    <row r="25324" spans="7:16" x14ac:dyDescent="0.25">
      <c r="G25324" s="27" t="str">
        <f t="shared" si="395"/>
        <v>2021/2022TransregionalTransportMitigationAll InstrumentsAll DestinationsPublicBilateral DFI</v>
      </c>
      <c r="H25324" s="27" t="s">
        <v>291</v>
      </c>
      <c r="I25324" s="27" t="s">
        <v>319</v>
      </c>
      <c r="J25324" s="27" t="s">
        <v>298</v>
      </c>
      <c r="K25324" s="27" t="s">
        <v>303</v>
      </c>
      <c r="L25324" s="27" t="s">
        <v>345</v>
      </c>
      <c r="M25324" s="27" t="s">
        <v>338</v>
      </c>
      <c r="N25324" s="27" t="s">
        <v>309</v>
      </c>
      <c r="O25324" s="27" t="s">
        <v>31</v>
      </c>
      <c r="P25324" s="27">
        <v>0</v>
      </c>
    </row>
    <row r="25325" spans="7:16" x14ac:dyDescent="0.25">
      <c r="G25325" s="27" t="str">
        <f t="shared" si="395"/>
        <v>2021/2022TransregionalTransportMitigationAll InstrumentsAll DestinationsPublicGovernment</v>
      </c>
      <c r="H25325" s="27" t="s">
        <v>291</v>
      </c>
      <c r="I25325" s="27" t="s">
        <v>319</v>
      </c>
      <c r="J25325" s="27" t="s">
        <v>298</v>
      </c>
      <c r="K25325" s="27" t="s">
        <v>303</v>
      </c>
      <c r="L25325" s="27" t="s">
        <v>345</v>
      </c>
      <c r="M25325" s="27" t="s">
        <v>338</v>
      </c>
      <c r="N25325" s="27" t="s">
        <v>309</v>
      </c>
      <c r="O25325" s="27" t="s">
        <v>28</v>
      </c>
      <c r="P25325" s="27">
        <v>1.3102530750000001</v>
      </c>
    </row>
    <row r="25326" spans="7:16" x14ac:dyDescent="0.25">
      <c r="G25326" s="27" t="str">
        <f t="shared" si="395"/>
        <v>2021/2022TransregionalTransportMitigationAll InstrumentsAll DestinationsPublicMultilateral DFI</v>
      </c>
      <c r="H25326" s="27" t="s">
        <v>291</v>
      </c>
      <c r="I25326" s="27" t="s">
        <v>319</v>
      </c>
      <c r="J25326" s="27" t="s">
        <v>298</v>
      </c>
      <c r="K25326" s="27" t="s">
        <v>303</v>
      </c>
      <c r="L25326" s="27" t="s">
        <v>345</v>
      </c>
      <c r="M25326" s="27" t="s">
        <v>338</v>
      </c>
      <c r="N25326" s="27" t="s">
        <v>309</v>
      </c>
      <c r="O25326" s="27" t="s">
        <v>30</v>
      </c>
      <c r="P25326" s="27">
        <v>1.7066666660000001</v>
      </c>
    </row>
    <row r="25327" spans="7:16" x14ac:dyDescent="0.25">
      <c r="G25327" s="27" t="str">
        <f t="shared" si="395"/>
        <v>2021/2022TransregionalTransportMitigationAll InstrumentsAll DestinationsUnknownUnknown</v>
      </c>
      <c r="H25327" s="27" t="s">
        <v>291</v>
      </c>
      <c r="I25327" s="27" t="s">
        <v>319</v>
      </c>
      <c r="J25327" s="27" t="s">
        <v>298</v>
      </c>
      <c r="K25327" s="27" t="s">
        <v>303</v>
      </c>
      <c r="L25327" s="27" t="s">
        <v>345</v>
      </c>
      <c r="M25327" s="27" t="s">
        <v>338</v>
      </c>
      <c r="N25327" s="27" t="s">
        <v>301</v>
      </c>
      <c r="O25327" s="27" t="s">
        <v>301</v>
      </c>
      <c r="P25327" s="27">
        <v>27893.96918</v>
      </c>
    </row>
    <row r="25328" spans="7:16" x14ac:dyDescent="0.25">
      <c r="G25328" s="27" t="str">
        <f t="shared" si="395"/>
        <v>2021/2022TransregionalTransportMitigationAll InstrumentsDomesticPrivateCommercial FI</v>
      </c>
      <c r="H25328" s="27" t="s">
        <v>291</v>
      </c>
      <c r="I25328" s="27" t="s">
        <v>319</v>
      </c>
      <c r="J25328" s="27" t="s">
        <v>298</v>
      </c>
      <c r="K25328" s="27" t="s">
        <v>303</v>
      </c>
      <c r="L25328" s="27" t="s">
        <v>345</v>
      </c>
      <c r="M25328" s="27" t="s">
        <v>323</v>
      </c>
      <c r="N25328" s="27" t="s">
        <v>306</v>
      </c>
      <c r="O25328" s="27" t="s">
        <v>23</v>
      </c>
      <c r="P25328" s="27">
        <v>0</v>
      </c>
    </row>
    <row r="25329" spans="7:16" x14ac:dyDescent="0.25">
      <c r="G25329" s="27" t="str">
        <f t="shared" si="395"/>
        <v>2021/2022TransregionalTransportMitigationAll InstrumentsDomesticPrivateCorporations</v>
      </c>
      <c r="H25329" s="27" t="s">
        <v>291</v>
      </c>
      <c r="I25329" s="27" t="s">
        <v>319</v>
      </c>
      <c r="J25329" s="27" t="s">
        <v>298</v>
      </c>
      <c r="K25329" s="27" t="s">
        <v>303</v>
      </c>
      <c r="L25329" s="27" t="s">
        <v>345</v>
      </c>
      <c r="M25329" s="27" t="s">
        <v>323</v>
      </c>
      <c r="N25329" s="27" t="s">
        <v>306</v>
      </c>
      <c r="O25329" s="27" t="s">
        <v>307</v>
      </c>
      <c r="P25329" s="27">
        <v>0</v>
      </c>
    </row>
    <row r="25330" spans="7:16" x14ac:dyDescent="0.25">
      <c r="G25330" s="27" t="str">
        <f t="shared" si="395"/>
        <v>2021/2022TransregionalTransportMitigationAll InstrumentsDomesticPrivateHouseholds/Individuals</v>
      </c>
      <c r="H25330" s="27" t="s">
        <v>291</v>
      </c>
      <c r="I25330" s="27" t="s">
        <v>319</v>
      </c>
      <c r="J25330" s="27" t="s">
        <v>298</v>
      </c>
      <c r="K25330" s="27" t="s">
        <v>303</v>
      </c>
      <c r="L25330" s="27" t="s">
        <v>345</v>
      </c>
      <c r="M25330" s="27" t="s">
        <v>323</v>
      </c>
      <c r="N25330" s="27" t="s">
        <v>306</v>
      </c>
      <c r="O25330" s="27" t="s">
        <v>308</v>
      </c>
      <c r="P25330" s="27">
        <v>0</v>
      </c>
    </row>
    <row r="25331" spans="7:16" x14ac:dyDescent="0.25">
      <c r="G25331" s="27" t="str">
        <f t="shared" si="395"/>
        <v>2021/2022TransregionalTransportMitigationAll InstrumentsDomesticPublicGovernment</v>
      </c>
      <c r="H25331" s="27" t="s">
        <v>291</v>
      </c>
      <c r="I25331" s="27" t="s">
        <v>319</v>
      </c>
      <c r="J25331" s="27" t="s">
        <v>298</v>
      </c>
      <c r="K25331" s="27" t="s">
        <v>303</v>
      </c>
      <c r="L25331" s="27" t="s">
        <v>345</v>
      </c>
      <c r="M25331" s="27" t="s">
        <v>323</v>
      </c>
      <c r="N25331" s="27" t="s">
        <v>309</v>
      </c>
      <c r="O25331" s="27" t="s">
        <v>28</v>
      </c>
      <c r="P25331" s="27">
        <v>0</v>
      </c>
    </row>
    <row r="25332" spans="7:16" x14ac:dyDescent="0.25">
      <c r="G25332" s="27" t="str">
        <f t="shared" si="395"/>
        <v>2021/2022TransregionalTransportMitigationAll InstrumentsInternationalPrivateInstitutional Investors</v>
      </c>
      <c r="H25332" s="27" t="s">
        <v>291</v>
      </c>
      <c r="I25332" s="27" t="s">
        <v>319</v>
      </c>
      <c r="J25332" s="27" t="s">
        <v>298</v>
      </c>
      <c r="K25332" s="27" t="s">
        <v>303</v>
      </c>
      <c r="L25332" s="27" t="s">
        <v>345</v>
      </c>
      <c r="M25332" s="27" t="s">
        <v>324</v>
      </c>
      <c r="N25332" s="27" t="s">
        <v>306</v>
      </c>
      <c r="O25332" s="27" t="s">
        <v>27</v>
      </c>
      <c r="P25332" s="27">
        <v>0</v>
      </c>
    </row>
    <row r="25333" spans="7:16" x14ac:dyDescent="0.25">
      <c r="G25333" s="27" t="str">
        <f t="shared" si="395"/>
        <v>2021/2022TransregionalTransportMitigationAll InstrumentsInternationalPublicBilateral DFI</v>
      </c>
      <c r="H25333" s="27" t="s">
        <v>291</v>
      </c>
      <c r="I25333" s="27" t="s">
        <v>319</v>
      </c>
      <c r="J25333" s="27" t="s">
        <v>298</v>
      </c>
      <c r="K25333" s="27" t="s">
        <v>303</v>
      </c>
      <c r="L25333" s="27" t="s">
        <v>345</v>
      </c>
      <c r="M25333" s="27" t="s">
        <v>324</v>
      </c>
      <c r="N25333" s="27" t="s">
        <v>309</v>
      </c>
      <c r="O25333" s="27" t="s">
        <v>31</v>
      </c>
      <c r="P25333" s="27">
        <v>0</v>
      </c>
    </row>
    <row r="25334" spans="7:16" x14ac:dyDescent="0.25">
      <c r="G25334" s="27" t="str">
        <f t="shared" si="395"/>
        <v>2021/2022TransregionalTransportMitigationAll InstrumentsInternationalPublicGovernment</v>
      </c>
      <c r="H25334" s="27" t="s">
        <v>291</v>
      </c>
      <c r="I25334" s="27" t="s">
        <v>319</v>
      </c>
      <c r="J25334" s="27" t="s">
        <v>298</v>
      </c>
      <c r="K25334" s="27" t="s">
        <v>303</v>
      </c>
      <c r="L25334" s="27" t="s">
        <v>345</v>
      </c>
      <c r="M25334" s="27" t="s">
        <v>324</v>
      </c>
      <c r="N25334" s="27" t="s">
        <v>309</v>
      </c>
      <c r="O25334" s="27" t="s">
        <v>28</v>
      </c>
      <c r="P25334" s="27">
        <v>1.3102530750000001</v>
      </c>
    </row>
    <row r="25335" spans="7:16" x14ac:dyDescent="0.25">
      <c r="G25335" s="27" t="str">
        <f t="shared" si="395"/>
        <v>2021/2022TransregionalTransportMitigationAll InstrumentsInternationalPublicMultilateral DFI</v>
      </c>
      <c r="H25335" s="27" t="s">
        <v>291</v>
      </c>
      <c r="I25335" s="27" t="s">
        <v>319</v>
      </c>
      <c r="J25335" s="27" t="s">
        <v>298</v>
      </c>
      <c r="K25335" s="27" t="s">
        <v>303</v>
      </c>
      <c r="L25335" s="27" t="s">
        <v>345</v>
      </c>
      <c r="M25335" s="27" t="s">
        <v>324</v>
      </c>
      <c r="N25335" s="27" t="s">
        <v>309</v>
      </c>
      <c r="O25335" s="27" t="s">
        <v>30</v>
      </c>
      <c r="P25335" s="27">
        <v>1.7066666660000001</v>
      </c>
    </row>
    <row r="25336" spans="7:16" x14ac:dyDescent="0.25">
      <c r="G25336" s="27" t="str">
        <f t="shared" si="395"/>
        <v>2021/2022TransregionalTransportMitigationAll InstrumentsUnknownUnknownUnknown</v>
      </c>
      <c r="H25336" s="27" t="s">
        <v>291</v>
      </c>
      <c r="I25336" s="27" t="s">
        <v>319</v>
      </c>
      <c r="J25336" s="27" t="s">
        <v>298</v>
      </c>
      <c r="K25336" s="27" t="s">
        <v>303</v>
      </c>
      <c r="L25336" s="27" t="s">
        <v>345</v>
      </c>
      <c r="M25336" s="27" t="s">
        <v>301</v>
      </c>
      <c r="N25336" s="27" t="s">
        <v>301</v>
      </c>
      <c r="O25336" s="27" t="s">
        <v>301</v>
      </c>
      <c r="P25336" s="27">
        <v>27893.96918</v>
      </c>
    </row>
    <row r="25337" spans="7:16" x14ac:dyDescent="0.25">
      <c r="G25337" s="27" t="str">
        <f t="shared" si="395"/>
        <v>2021/2022TransregionalTransportMitigationBalance sheet financing (equity portion)All DestinationsPrivateCorporations</v>
      </c>
      <c r="H25337" s="27" t="s">
        <v>291</v>
      </c>
      <c r="I25337" s="27" t="s">
        <v>319</v>
      </c>
      <c r="J25337" s="27" t="s">
        <v>298</v>
      </c>
      <c r="K25337" s="27" t="s">
        <v>303</v>
      </c>
      <c r="L25337" s="27" t="s">
        <v>334</v>
      </c>
      <c r="M25337" s="27" t="s">
        <v>338</v>
      </c>
      <c r="N25337" s="27" t="s">
        <v>306</v>
      </c>
      <c r="O25337" s="27" t="s">
        <v>307</v>
      </c>
      <c r="P25337" s="27">
        <v>0</v>
      </c>
    </row>
    <row r="25338" spans="7:16" x14ac:dyDescent="0.25">
      <c r="G25338" s="27" t="str">
        <f t="shared" si="395"/>
        <v>2021/2022TransregionalTransportMitigationBalance sheet financing (equity portion)All DestinationsPrivateHouseholds/Individuals</v>
      </c>
      <c r="H25338" s="27" t="s">
        <v>291</v>
      </c>
      <c r="I25338" s="27" t="s">
        <v>319</v>
      </c>
      <c r="J25338" s="27" t="s">
        <v>298</v>
      </c>
      <c r="K25338" s="27" t="s">
        <v>303</v>
      </c>
      <c r="L25338" s="27" t="s">
        <v>334</v>
      </c>
      <c r="M25338" s="27" t="s">
        <v>338</v>
      </c>
      <c r="N25338" s="27" t="s">
        <v>306</v>
      </c>
      <c r="O25338" s="27" t="s">
        <v>308</v>
      </c>
      <c r="P25338" s="27">
        <v>0</v>
      </c>
    </row>
    <row r="25339" spans="7:16" x14ac:dyDescent="0.25">
      <c r="G25339" s="27" t="str">
        <f t="shared" si="395"/>
        <v>2021/2022TransregionalTransportMitigationBalance sheet financing (equity portion)DomesticPrivateCorporations</v>
      </c>
      <c r="H25339" s="27" t="s">
        <v>291</v>
      </c>
      <c r="I25339" s="27" t="s">
        <v>319</v>
      </c>
      <c r="J25339" s="27" t="s">
        <v>298</v>
      </c>
      <c r="K25339" s="27" t="s">
        <v>303</v>
      </c>
      <c r="L25339" s="27" t="s">
        <v>334</v>
      </c>
      <c r="M25339" s="27" t="s">
        <v>323</v>
      </c>
      <c r="N25339" s="27" t="s">
        <v>306</v>
      </c>
      <c r="O25339" s="27" t="s">
        <v>307</v>
      </c>
      <c r="P25339" s="27">
        <v>0</v>
      </c>
    </row>
    <row r="25340" spans="7:16" x14ac:dyDescent="0.25">
      <c r="G25340" s="27" t="str">
        <f t="shared" si="395"/>
        <v>2021/2022TransregionalTransportMitigationBalance sheet financing (equity portion)DomesticPrivateHouseholds/Individuals</v>
      </c>
      <c r="H25340" s="27" t="s">
        <v>291</v>
      </c>
      <c r="I25340" s="27" t="s">
        <v>319</v>
      </c>
      <c r="J25340" s="27" t="s">
        <v>298</v>
      </c>
      <c r="K25340" s="27" t="s">
        <v>303</v>
      </c>
      <c r="L25340" s="27" t="s">
        <v>334</v>
      </c>
      <c r="M25340" s="27" t="s">
        <v>323</v>
      </c>
      <c r="N25340" s="27" t="s">
        <v>306</v>
      </c>
      <c r="O25340" s="27" t="s">
        <v>308</v>
      </c>
      <c r="P25340" s="27">
        <v>0</v>
      </c>
    </row>
    <row r="25341" spans="7:16" x14ac:dyDescent="0.25">
      <c r="G25341" s="27" t="str">
        <f t="shared" si="395"/>
        <v>2021/2022TransregionalTransportMitigationGrantAll DestinationsPrivateInstitutional Investors</v>
      </c>
      <c r="H25341" s="27" t="s">
        <v>291</v>
      </c>
      <c r="I25341" s="27" t="s">
        <v>319</v>
      </c>
      <c r="J25341" s="27" t="s">
        <v>298</v>
      </c>
      <c r="K25341" s="27" t="s">
        <v>303</v>
      </c>
      <c r="L25341" s="27" t="s">
        <v>332</v>
      </c>
      <c r="M25341" s="27" t="s">
        <v>338</v>
      </c>
      <c r="N25341" s="27" t="s">
        <v>306</v>
      </c>
      <c r="O25341" s="27" t="s">
        <v>27</v>
      </c>
      <c r="P25341" s="27">
        <v>0</v>
      </c>
    </row>
    <row r="25342" spans="7:16" x14ac:dyDescent="0.25">
      <c r="G25342" s="27" t="str">
        <f t="shared" si="395"/>
        <v>2021/2022TransregionalTransportMitigationGrantAll DestinationsPublicGovernment</v>
      </c>
      <c r="H25342" s="27" t="s">
        <v>291</v>
      </c>
      <c r="I25342" s="27" t="s">
        <v>319</v>
      </c>
      <c r="J25342" s="27" t="s">
        <v>298</v>
      </c>
      <c r="K25342" s="27" t="s">
        <v>303</v>
      </c>
      <c r="L25342" s="27" t="s">
        <v>332</v>
      </c>
      <c r="M25342" s="27" t="s">
        <v>338</v>
      </c>
      <c r="N25342" s="27" t="s">
        <v>309</v>
      </c>
      <c r="O25342" s="27" t="s">
        <v>28</v>
      </c>
      <c r="P25342" s="27">
        <v>1.3102530750000001</v>
      </c>
    </row>
    <row r="25343" spans="7:16" x14ac:dyDescent="0.25">
      <c r="G25343" s="27" t="str">
        <f t="shared" si="395"/>
        <v>2021/2022TransregionalTransportMitigationGrantAll DestinationsPublicMultilateral DFI</v>
      </c>
      <c r="H25343" s="27" t="s">
        <v>291</v>
      </c>
      <c r="I25343" s="27" t="s">
        <v>319</v>
      </c>
      <c r="J25343" s="27" t="s">
        <v>298</v>
      </c>
      <c r="K25343" s="27" t="s">
        <v>303</v>
      </c>
      <c r="L25343" s="27" t="s">
        <v>332</v>
      </c>
      <c r="M25343" s="27" t="s">
        <v>338</v>
      </c>
      <c r="N25343" s="27" t="s">
        <v>309</v>
      </c>
      <c r="O25343" s="27" t="s">
        <v>30</v>
      </c>
      <c r="P25343" s="27">
        <v>0.19</v>
      </c>
    </row>
    <row r="25344" spans="7:16" x14ac:dyDescent="0.25">
      <c r="G25344" s="27" t="str">
        <f t="shared" si="395"/>
        <v>2021/2022TransregionalTransportMitigationGrantDomesticPublicGovernment</v>
      </c>
      <c r="H25344" s="27" t="s">
        <v>291</v>
      </c>
      <c r="I25344" s="27" t="s">
        <v>319</v>
      </c>
      <c r="J25344" s="27" t="s">
        <v>298</v>
      </c>
      <c r="K25344" s="27" t="s">
        <v>303</v>
      </c>
      <c r="L25344" s="27" t="s">
        <v>332</v>
      </c>
      <c r="M25344" s="27" t="s">
        <v>323</v>
      </c>
      <c r="N25344" s="27" t="s">
        <v>309</v>
      </c>
      <c r="O25344" s="27" t="s">
        <v>28</v>
      </c>
      <c r="P25344" s="27">
        <v>0</v>
      </c>
    </row>
    <row r="25345" spans="7:16" x14ac:dyDescent="0.25">
      <c r="G25345" s="27" t="str">
        <f t="shared" si="395"/>
        <v>2021/2022TransregionalTransportMitigationGrantInternationalPrivateInstitutional Investors</v>
      </c>
      <c r="H25345" s="27" t="s">
        <v>291</v>
      </c>
      <c r="I25345" s="27" t="s">
        <v>319</v>
      </c>
      <c r="J25345" s="27" t="s">
        <v>298</v>
      </c>
      <c r="K25345" s="27" t="s">
        <v>303</v>
      </c>
      <c r="L25345" s="27" t="s">
        <v>332</v>
      </c>
      <c r="M25345" s="27" t="s">
        <v>324</v>
      </c>
      <c r="N25345" s="27" t="s">
        <v>306</v>
      </c>
      <c r="O25345" s="27" t="s">
        <v>27</v>
      </c>
      <c r="P25345" s="27">
        <v>0</v>
      </c>
    </row>
    <row r="25346" spans="7:16" x14ac:dyDescent="0.25">
      <c r="G25346" s="27" t="str">
        <f t="shared" si="395"/>
        <v>2021/2022TransregionalTransportMitigationGrantInternationalPublicGovernment</v>
      </c>
      <c r="H25346" s="27" t="s">
        <v>291</v>
      </c>
      <c r="I25346" s="27" t="s">
        <v>319</v>
      </c>
      <c r="J25346" s="27" t="s">
        <v>298</v>
      </c>
      <c r="K25346" s="27" t="s">
        <v>303</v>
      </c>
      <c r="L25346" s="27" t="s">
        <v>332</v>
      </c>
      <c r="M25346" s="27" t="s">
        <v>324</v>
      </c>
      <c r="N25346" s="27" t="s">
        <v>309</v>
      </c>
      <c r="O25346" s="27" t="s">
        <v>28</v>
      </c>
      <c r="P25346" s="27">
        <v>1.3102530750000001</v>
      </c>
    </row>
    <row r="25347" spans="7:16" x14ac:dyDescent="0.25">
      <c r="G25347" s="27" t="str">
        <f t="shared" ref="G25347:G25410" si="396">+_xlfn.CONCAT(H25347:O25347)</f>
        <v>2021/2022TransregionalTransportMitigationGrantInternationalPublicMultilateral DFI</v>
      </c>
      <c r="H25347" s="27" t="s">
        <v>291</v>
      </c>
      <c r="I25347" s="27" t="s">
        <v>319</v>
      </c>
      <c r="J25347" s="27" t="s">
        <v>298</v>
      </c>
      <c r="K25347" s="27" t="s">
        <v>303</v>
      </c>
      <c r="L25347" s="27" t="s">
        <v>332</v>
      </c>
      <c r="M25347" s="27" t="s">
        <v>324</v>
      </c>
      <c r="N25347" s="27" t="s">
        <v>309</v>
      </c>
      <c r="O25347" s="27" t="s">
        <v>30</v>
      </c>
      <c r="P25347" s="133">
        <v>0.19</v>
      </c>
    </row>
    <row r="25348" spans="7:16" x14ac:dyDescent="0.25">
      <c r="G25348" s="27" t="str">
        <f t="shared" si="396"/>
        <v>2021/2022TransregionalTransportMitigationLow-cost project debtAll DestinationsPublicBilateral DFI</v>
      </c>
      <c r="H25348" s="27" t="s">
        <v>291</v>
      </c>
      <c r="I25348" s="27" t="s">
        <v>319</v>
      </c>
      <c r="J25348" s="27" t="s">
        <v>298</v>
      </c>
      <c r="K25348" s="27" t="s">
        <v>303</v>
      </c>
      <c r="L25348" s="27" t="s">
        <v>336</v>
      </c>
      <c r="M25348" s="27" t="s">
        <v>338</v>
      </c>
      <c r="N25348" s="27" t="s">
        <v>309</v>
      </c>
      <c r="O25348" s="27" t="s">
        <v>31</v>
      </c>
      <c r="P25348" s="27">
        <v>0</v>
      </c>
    </row>
    <row r="25349" spans="7:16" x14ac:dyDescent="0.25">
      <c r="G25349" s="27" t="str">
        <f t="shared" si="396"/>
        <v>2021/2022TransregionalTransportMitigationLow-cost project debtInternationalPublicBilateral DFI</v>
      </c>
      <c r="H25349" s="27" t="s">
        <v>291</v>
      </c>
      <c r="I25349" s="27" t="s">
        <v>319</v>
      </c>
      <c r="J25349" s="27" t="s">
        <v>298</v>
      </c>
      <c r="K25349" s="27" t="s">
        <v>303</v>
      </c>
      <c r="L25349" s="27" t="s">
        <v>336</v>
      </c>
      <c r="M25349" s="27" t="s">
        <v>324</v>
      </c>
      <c r="N25349" s="27" t="s">
        <v>309</v>
      </c>
      <c r="O25349" s="27" t="s">
        <v>31</v>
      </c>
      <c r="P25349" s="27">
        <v>0</v>
      </c>
    </row>
    <row r="25350" spans="7:16" x14ac:dyDescent="0.25">
      <c r="G25350" s="27" t="str">
        <f t="shared" si="396"/>
        <v>2021/2022TransregionalTransportMitigationProject-level equityAll DestinationsPublicMultilateral DFI</v>
      </c>
      <c r="H25350" s="27" t="s">
        <v>291</v>
      </c>
      <c r="I25350" s="27" t="s">
        <v>319</v>
      </c>
      <c r="J25350" s="27" t="s">
        <v>298</v>
      </c>
      <c r="K25350" s="27" t="s">
        <v>303</v>
      </c>
      <c r="L25350" s="27" t="s">
        <v>337</v>
      </c>
      <c r="M25350" s="27" t="s">
        <v>338</v>
      </c>
      <c r="N25350" s="27" t="s">
        <v>309</v>
      </c>
      <c r="O25350" s="27" t="s">
        <v>30</v>
      </c>
      <c r="P25350" s="27">
        <v>1.5166666660000001</v>
      </c>
    </row>
    <row r="25351" spans="7:16" x14ac:dyDescent="0.25">
      <c r="G25351" s="27" t="str">
        <f t="shared" si="396"/>
        <v>2021/2022TransregionalTransportMitigationProject-level equityInternationalPublicMultilateral DFI</v>
      </c>
      <c r="H25351" s="27" t="s">
        <v>291</v>
      </c>
      <c r="I25351" s="27" t="s">
        <v>319</v>
      </c>
      <c r="J25351" s="27" t="s">
        <v>298</v>
      </c>
      <c r="K25351" s="27" t="s">
        <v>303</v>
      </c>
      <c r="L25351" s="27" t="s">
        <v>337</v>
      </c>
      <c r="M25351" s="27" t="s">
        <v>324</v>
      </c>
      <c r="N25351" s="27" t="s">
        <v>309</v>
      </c>
      <c r="O25351" s="27" t="s">
        <v>30</v>
      </c>
      <c r="P25351" s="27">
        <v>1.5166666660000001</v>
      </c>
    </row>
    <row r="25352" spans="7:16" x14ac:dyDescent="0.25">
      <c r="G25352" s="27" t="str">
        <f t="shared" si="396"/>
        <v>2021/2022TransregionalTransportMitigationProject-level market rate debtAll DestinationsPrivateCommercial FI</v>
      </c>
      <c r="H25352" s="27" t="s">
        <v>291</v>
      </c>
      <c r="I25352" s="27" t="s">
        <v>319</v>
      </c>
      <c r="J25352" s="27" t="s">
        <v>298</v>
      </c>
      <c r="K25352" s="27" t="s">
        <v>303</v>
      </c>
      <c r="L25352" s="27" t="s">
        <v>335</v>
      </c>
      <c r="M25352" s="27" t="s">
        <v>338</v>
      </c>
      <c r="N25352" s="27" t="s">
        <v>306</v>
      </c>
      <c r="O25352" s="27" t="s">
        <v>23</v>
      </c>
      <c r="P25352" s="27">
        <v>0</v>
      </c>
    </row>
    <row r="25353" spans="7:16" x14ac:dyDescent="0.25">
      <c r="G25353" s="27" t="str">
        <f t="shared" si="396"/>
        <v>2021/2022TransregionalTransportMitigationProject-level market rate debtDomesticPrivateCommercial FI</v>
      </c>
      <c r="H25353" s="27" t="s">
        <v>291</v>
      </c>
      <c r="I25353" s="27" t="s">
        <v>319</v>
      </c>
      <c r="J25353" s="27" t="s">
        <v>298</v>
      </c>
      <c r="K25353" s="27" t="s">
        <v>303</v>
      </c>
      <c r="L25353" s="27" t="s">
        <v>335</v>
      </c>
      <c r="M25353" s="27" t="s">
        <v>323</v>
      </c>
      <c r="N25353" s="27" t="s">
        <v>306</v>
      </c>
      <c r="O25353" s="27" t="s">
        <v>23</v>
      </c>
      <c r="P25353" s="27">
        <v>0</v>
      </c>
    </row>
    <row r="25354" spans="7:16" x14ac:dyDescent="0.25">
      <c r="G25354" s="27" t="str">
        <f t="shared" si="396"/>
        <v>2021/2022TransregionalTransportMitigationUnknownAll DestinationsUnknownUnknown</v>
      </c>
      <c r="H25354" s="27" t="s">
        <v>291</v>
      </c>
      <c r="I25354" s="27" t="s">
        <v>319</v>
      </c>
      <c r="J25354" s="27" t="s">
        <v>298</v>
      </c>
      <c r="K25354" s="27" t="s">
        <v>303</v>
      </c>
      <c r="L25354" s="27" t="s">
        <v>301</v>
      </c>
      <c r="M25354" s="27" t="s">
        <v>338</v>
      </c>
      <c r="N25354" s="27" t="s">
        <v>301</v>
      </c>
      <c r="O25354" s="27" t="s">
        <v>301</v>
      </c>
      <c r="P25354" s="27">
        <v>27893.96918</v>
      </c>
    </row>
    <row r="25355" spans="7:16" x14ac:dyDescent="0.25">
      <c r="G25355" s="27" t="str">
        <f t="shared" si="396"/>
        <v>2021/2022TransregionalTransportMitigationUnknownUnknownUnknownUnknown</v>
      </c>
      <c r="H25355" s="27" t="s">
        <v>291</v>
      </c>
      <c r="I25355" s="27" t="s">
        <v>319</v>
      </c>
      <c r="J25355" s="27" t="s">
        <v>298</v>
      </c>
      <c r="K25355" s="27" t="s">
        <v>303</v>
      </c>
      <c r="L25355" s="27" t="s">
        <v>301</v>
      </c>
      <c r="M25355" s="27" t="s">
        <v>301</v>
      </c>
      <c r="N25355" s="27" t="s">
        <v>301</v>
      </c>
      <c r="O25355" s="27" t="s">
        <v>301</v>
      </c>
      <c r="P25355" s="27">
        <v>27893.96918</v>
      </c>
    </row>
    <row r="25356" spans="7:16" x14ac:dyDescent="0.25">
      <c r="G25356" s="27" t="str">
        <f t="shared" si="396"/>
        <v>2021/2022TransregionalTransportMultiple ObjectivesAll InstrumentsAll DestinationsPublicGovernment</v>
      </c>
      <c r="H25356" s="27" t="s">
        <v>291</v>
      </c>
      <c r="I25356" s="27" t="s">
        <v>319</v>
      </c>
      <c r="J25356" s="27" t="s">
        <v>298</v>
      </c>
      <c r="K25356" s="27" t="s">
        <v>304</v>
      </c>
      <c r="L25356" s="27" t="s">
        <v>345</v>
      </c>
      <c r="M25356" s="27" t="s">
        <v>338</v>
      </c>
      <c r="N25356" s="27" t="s">
        <v>309</v>
      </c>
      <c r="O25356" s="27" t="s">
        <v>28</v>
      </c>
      <c r="P25356" s="27">
        <v>4.3541752000000003E-2</v>
      </c>
    </row>
    <row r="25357" spans="7:16" x14ac:dyDescent="0.25">
      <c r="G25357" s="27" t="str">
        <f t="shared" si="396"/>
        <v>2021/2022TransregionalTransportMultiple ObjectivesAll InstrumentsAll DestinationsPublicNational DFI</v>
      </c>
      <c r="H25357" s="27" t="s">
        <v>291</v>
      </c>
      <c r="I25357" s="27" t="s">
        <v>319</v>
      </c>
      <c r="J25357" s="27" t="s">
        <v>298</v>
      </c>
      <c r="K25357" s="27" t="s">
        <v>304</v>
      </c>
      <c r="L25357" s="27" t="s">
        <v>345</v>
      </c>
      <c r="M25357" s="27" t="s">
        <v>338</v>
      </c>
      <c r="N25357" s="27" t="s">
        <v>309</v>
      </c>
      <c r="O25357" s="27" t="s">
        <v>33</v>
      </c>
      <c r="P25357" s="27">
        <v>0</v>
      </c>
    </row>
    <row r="25358" spans="7:16" x14ac:dyDescent="0.25">
      <c r="G25358" s="27" t="str">
        <f t="shared" si="396"/>
        <v>2021/2022TransregionalTransportMultiple ObjectivesAll InstrumentsInternationalPublicGovernment</v>
      </c>
      <c r="H25358" s="27" t="s">
        <v>291</v>
      </c>
      <c r="I25358" s="27" t="s">
        <v>319</v>
      </c>
      <c r="J25358" s="27" t="s">
        <v>298</v>
      </c>
      <c r="K25358" s="27" t="s">
        <v>304</v>
      </c>
      <c r="L25358" s="27" t="s">
        <v>345</v>
      </c>
      <c r="M25358" s="27" t="s">
        <v>324</v>
      </c>
      <c r="N25358" s="27" t="s">
        <v>309</v>
      </c>
      <c r="O25358" s="27" t="s">
        <v>28</v>
      </c>
      <c r="P25358" s="27">
        <v>4.3541752000000003E-2</v>
      </c>
    </row>
    <row r="25359" spans="7:16" x14ac:dyDescent="0.25">
      <c r="G25359" s="27" t="str">
        <f t="shared" si="396"/>
        <v>2021/2022TransregionalTransportMultiple ObjectivesAll InstrumentsInternationalPublicNational DFI</v>
      </c>
      <c r="H25359" s="27" t="s">
        <v>291</v>
      </c>
      <c r="I25359" s="27" t="s">
        <v>319</v>
      </c>
      <c r="J25359" s="27" t="s">
        <v>298</v>
      </c>
      <c r="K25359" s="27" t="s">
        <v>304</v>
      </c>
      <c r="L25359" s="27" t="s">
        <v>345</v>
      </c>
      <c r="M25359" s="27" t="s">
        <v>324</v>
      </c>
      <c r="N25359" s="27" t="s">
        <v>309</v>
      </c>
      <c r="O25359" s="27" t="s">
        <v>33</v>
      </c>
      <c r="P25359" s="27">
        <v>0</v>
      </c>
    </row>
    <row r="25360" spans="7:16" x14ac:dyDescent="0.25">
      <c r="G25360" s="27" t="str">
        <f t="shared" si="396"/>
        <v>2021/2022TransregionalTransportMultiple ObjectivesGrantAll DestinationsPublicGovernment</v>
      </c>
      <c r="H25360" s="27" t="s">
        <v>291</v>
      </c>
      <c r="I25360" s="27" t="s">
        <v>319</v>
      </c>
      <c r="J25360" s="27" t="s">
        <v>298</v>
      </c>
      <c r="K25360" s="27" t="s">
        <v>304</v>
      </c>
      <c r="L25360" s="27" t="s">
        <v>332</v>
      </c>
      <c r="M25360" s="27" t="s">
        <v>338</v>
      </c>
      <c r="N25360" s="27" t="s">
        <v>309</v>
      </c>
      <c r="O25360" s="27" t="s">
        <v>28</v>
      </c>
      <c r="P25360" s="27">
        <v>4.3541752000000003E-2</v>
      </c>
    </row>
    <row r="25361" spans="7:16" x14ac:dyDescent="0.25">
      <c r="G25361" s="27" t="str">
        <f t="shared" si="396"/>
        <v>2021/2022TransregionalTransportMultiple ObjectivesGrantInternationalPublicGovernment</v>
      </c>
      <c r="H25361" s="27" t="s">
        <v>291</v>
      </c>
      <c r="I25361" s="27" t="s">
        <v>319</v>
      </c>
      <c r="J25361" s="27" t="s">
        <v>298</v>
      </c>
      <c r="K25361" s="27" t="s">
        <v>304</v>
      </c>
      <c r="L25361" s="27" t="s">
        <v>332</v>
      </c>
      <c r="M25361" s="27" t="s">
        <v>324</v>
      </c>
      <c r="N25361" s="27" t="s">
        <v>309</v>
      </c>
      <c r="O25361" s="27" t="s">
        <v>28</v>
      </c>
      <c r="P25361" s="27">
        <v>4.3541752000000003E-2</v>
      </c>
    </row>
    <row r="25362" spans="7:16" x14ac:dyDescent="0.25">
      <c r="G25362" s="27" t="str">
        <f t="shared" si="396"/>
        <v>2021/2022TransregionalTransportMultiple ObjectivesLow-cost project debtAll DestinationsPublicNational DFI</v>
      </c>
      <c r="H25362" s="27" t="s">
        <v>291</v>
      </c>
      <c r="I25362" s="27" t="s">
        <v>319</v>
      </c>
      <c r="J25362" s="27" t="s">
        <v>298</v>
      </c>
      <c r="K25362" s="27" t="s">
        <v>304</v>
      </c>
      <c r="L25362" s="27" t="s">
        <v>336</v>
      </c>
      <c r="M25362" s="27" t="s">
        <v>338</v>
      </c>
      <c r="N25362" s="27" t="s">
        <v>309</v>
      </c>
      <c r="O25362" s="27" t="s">
        <v>33</v>
      </c>
      <c r="P25362" s="27">
        <v>0</v>
      </c>
    </row>
    <row r="25363" spans="7:16" x14ac:dyDescent="0.25">
      <c r="G25363" s="27" t="str">
        <f t="shared" si="396"/>
        <v>2021/2022TransregionalTransportMultiple ObjectivesLow-cost project debtInternationalPublicNational DFI</v>
      </c>
      <c r="H25363" s="27" t="s">
        <v>291</v>
      </c>
      <c r="I25363" s="27" t="s">
        <v>319</v>
      </c>
      <c r="J25363" s="27" t="s">
        <v>298</v>
      </c>
      <c r="K25363" s="27" t="s">
        <v>304</v>
      </c>
      <c r="L25363" s="27" t="s">
        <v>336</v>
      </c>
      <c r="M25363" s="27" t="s">
        <v>324</v>
      </c>
      <c r="N25363" s="27" t="s">
        <v>309</v>
      </c>
      <c r="O25363" s="27" t="s">
        <v>33</v>
      </c>
      <c r="P25363" s="27">
        <v>0</v>
      </c>
    </row>
    <row r="25364" spans="7:16" x14ac:dyDescent="0.25">
      <c r="G25364" s="27" t="str">
        <f t="shared" si="396"/>
        <v>2021/2022TransregionalWasteAdaptationAll InstrumentsAll DestinationsPublicMultilateral DFI</v>
      </c>
      <c r="H25364" s="27" t="s">
        <v>291</v>
      </c>
      <c r="I25364" s="27" t="s">
        <v>319</v>
      </c>
      <c r="J25364" s="27" t="s">
        <v>299</v>
      </c>
      <c r="K25364" s="27" t="s">
        <v>302</v>
      </c>
      <c r="L25364" s="27" t="s">
        <v>345</v>
      </c>
      <c r="M25364" s="27" t="s">
        <v>338</v>
      </c>
      <c r="N25364" s="27" t="s">
        <v>309</v>
      </c>
      <c r="O25364" s="27" t="s">
        <v>30</v>
      </c>
      <c r="P25364" s="27">
        <v>3.8890866000000003E-2</v>
      </c>
    </row>
    <row r="25365" spans="7:16" x14ac:dyDescent="0.25">
      <c r="G25365" s="27" t="str">
        <f t="shared" si="396"/>
        <v>2021/2022TransregionalWasteAdaptationAll InstrumentsInternationalPublicMultilateral DFI</v>
      </c>
      <c r="H25365" s="27" t="s">
        <v>291</v>
      </c>
      <c r="I25365" s="27" t="s">
        <v>319</v>
      </c>
      <c r="J25365" s="27" t="s">
        <v>299</v>
      </c>
      <c r="K25365" s="27" t="s">
        <v>302</v>
      </c>
      <c r="L25365" s="27" t="s">
        <v>345</v>
      </c>
      <c r="M25365" s="27" t="s">
        <v>324</v>
      </c>
      <c r="N25365" s="27" t="s">
        <v>309</v>
      </c>
      <c r="O25365" s="27" t="s">
        <v>30</v>
      </c>
      <c r="P25365" s="27">
        <v>3.8890866000000003E-2</v>
      </c>
    </row>
    <row r="25366" spans="7:16" x14ac:dyDescent="0.25">
      <c r="G25366" s="27" t="str">
        <f t="shared" si="396"/>
        <v>2021/2022TransregionalWasteAdaptationProject-level equityAll DestinationsPublicMultilateral DFI</v>
      </c>
      <c r="H25366" s="27" t="s">
        <v>291</v>
      </c>
      <c r="I25366" s="27" t="s">
        <v>319</v>
      </c>
      <c r="J25366" s="27" t="s">
        <v>299</v>
      </c>
      <c r="K25366" s="27" t="s">
        <v>302</v>
      </c>
      <c r="L25366" s="27" t="s">
        <v>337</v>
      </c>
      <c r="M25366" s="27" t="s">
        <v>338</v>
      </c>
      <c r="N25366" s="27" t="s">
        <v>309</v>
      </c>
      <c r="O25366" s="27" t="s">
        <v>30</v>
      </c>
      <c r="P25366" s="27">
        <v>3.8890866000000003E-2</v>
      </c>
    </row>
    <row r="25367" spans="7:16" x14ac:dyDescent="0.25">
      <c r="G25367" s="27" t="str">
        <f t="shared" si="396"/>
        <v>2021/2022TransregionalWasteAdaptationProject-level equityInternationalPublicMultilateral DFI</v>
      </c>
      <c r="H25367" s="27" t="s">
        <v>291</v>
      </c>
      <c r="I25367" s="27" t="s">
        <v>319</v>
      </c>
      <c r="J25367" s="27" t="s">
        <v>299</v>
      </c>
      <c r="K25367" s="27" t="s">
        <v>302</v>
      </c>
      <c r="L25367" s="27" t="s">
        <v>337</v>
      </c>
      <c r="M25367" s="27" t="s">
        <v>324</v>
      </c>
      <c r="N25367" s="27" t="s">
        <v>309</v>
      </c>
      <c r="O25367" s="27" t="s">
        <v>30</v>
      </c>
      <c r="P25367" s="27">
        <v>3.8890866000000003E-2</v>
      </c>
    </row>
    <row r="25368" spans="7:16" x14ac:dyDescent="0.25">
      <c r="G25368" s="27" t="str">
        <f t="shared" si="396"/>
        <v>2021/2022TransregionalWasteAll UsesAll InstrumentsAll DestinationsPublicMultilateral DFI</v>
      </c>
      <c r="H25368" s="27" t="s">
        <v>291</v>
      </c>
      <c r="I25368" s="27" t="s">
        <v>319</v>
      </c>
      <c r="J25368" s="27" t="s">
        <v>299</v>
      </c>
      <c r="K25368" s="27" t="s">
        <v>346</v>
      </c>
      <c r="L25368" s="27" t="s">
        <v>345</v>
      </c>
      <c r="M25368" s="27" t="s">
        <v>338</v>
      </c>
      <c r="N25368" s="27" t="s">
        <v>309</v>
      </c>
      <c r="O25368" s="27" t="s">
        <v>30</v>
      </c>
      <c r="P25368" s="27">
        <v>0.47224586699999999</v>
      </c>
    </row>
    <row r="25369" spans="7:16" x14ac:dyDescent="0.25">
      <c r="G25369" s="27" t="str">
        <f t="shared" si="396"/>
        <v>2021/2022TransregionalWasteAll UsesAll InstrumentsInternationalPublicMultilateral DFI</v>
      </c>
      <c r="H25369" s="27" t="s">
        <v>291</v>
      </c>
      <c r="I25369" s="27" t="s">
        <v>319</v>
      </c>
      <c r="J25369" s="27" t="s">
        <v>299</v>
      </c>
      <c r="K25369" s="27" t="s">
        <v>346</v>
      </c>
      <c r="L25369" s="27" t="s">
        <v>345</v>
      </c>
      <c r="M25369" s="27" t="s">
        <v>324</v>
      </c>
      <c r="N25369" s="27" t="s">
        <v>309</v>
      </c>
      <c r="O25369" s="27" t="s">
        <v>30</v>
      </c>
      <c r="P25369" s="27">
        <v>0.47224586699999999</v>
      </c>
    </row>
    <row r="25370" spans="7:16" x14ac:dyDescent="0.25">
      <c r="G25370" s="27" t="str">
        <f t="shared" si="396"/>
        <v>2021/2022TransregionalWasteAll UsesProject-level equityAll DestinationsPublicMultilateral DFI</v>
      </c>
      <c r="H25370" s="27" t="s">
        <v>291</v>
      </c>
      <c r="I25370" s="27" t="s">
        <v>319</v>
      </c>
      <c r="J25370" s="27" t="s">
        <v>299</v>
      </c>
      <c r="K25370" s="27" t="s">
        <v>346</v>
      </c>
      <c r="L25370" s="27" t="s">
        <v>337</v>
      </c>
      <c r="M25370" s="27" t="s">
        <v>338</v>
      </c>
      <c r="N25370" s="27" t="s">
        <v>309</v>
      </c>
      <c r="O25370" s="27" t="s">
        <v>30</v>
      </c>
      <c r="P25370" s="27">
        <v>0.47224586699999999</v>
      </c>
    </row>
    <row r="25371" spans="7:16" x14ac:dyDescent="0.25">
      <c r="G25371" s="27" t="str">
        <f t="shared" si="396"/>
        <v>2021/2022TransregionalWasteAll UsesProject-level equityInternationalPublicMultilateral DFI</v>
      </c>
      <c r="H25371" s="27" t="s">
        <v>291</v>
      </c>
      <c r="I25371" s="27" t="s">
        <v>319</v>
      </c>
      <c r="J25371" s="27" t="s">
        <v>299</v>
      </c>
      <c r="K25371" s="27" t="s">
        <v>346</v>
      </c>
      <c r="L25371" s="27" t="s">
        <v>337</v>
      </c>
      <c r="M25371" s="27" t="s">
        <v>324</v>
      </c>
      <c r="N25371" s="27" t="s">
        <v>309</v>
      </c>
      <c r="O25371" s="27" t="s">
        <v>30</v>
      </c>
      <c r="P25371" s="27">
        <v>0.47224586699999999</v>
      </c>
    </row>
    <row r="25372" spans="7:16" x14ac:dyDescent="0.25">
      <c r="G25372" s="27" t="str">
        <f t="shared" si="396"/>
        <v>2021/2022TransregionalWasteMitigationAll InstrumentsAll DestinationsPublicMultilateral DFI</v>
      </c>
      <c r="H25372" s="27" t="s">
        <v>291</v>
      </c>
      <c r="I25372" s="27" t="s">
        <v>319</v>
      </c>
      <c r="J25372" s="27" t="s">
        <v>299</v>
      </c>
      <c r="K25372" s="27" t="s">
        <v>303</v>
      </c>
      <c r="L25372" s="27" t="s">
        <v>345</v>
      </c>
      <c r="M25372" s="27" t="s">
        <v>338</v>
      </c>
      <c r="N25372" s="27" t="s">
        <v>309</v>
      </c>
      <c r="O25372" s="27" t="s">
        <v>30</v>
      </c>
      <c r="P25372" s="27">
        <v>0.43335500100000002</v>
      </c>
    </row>
    <row r="25373" spans="7:16" x14ac:dyDescent="0.25">
      <c r="G25373" s="27" t="str">
        <f t="shared" si="396"/>
        <v>2021/2022TransregionalWasteMitigationAll InstrumentsInternationalPublicMultilateral DFI</v>
      </c>
      <c r="H25373" s="27" t="s">
        <v>291</v>
      </c>
      <c r="I25373" s="27" t="s">
        <v>319</v>
      </c>
      <c r="J25373" s="27" t="s">
        <v>299</v>
      </c>
      <c r="K25373" s="27" t="s">
        <v>303</v>
      </c>
      <c r="L25373" s="27" t="s">
        <v>345</v>
      </c>
      <c r="M25373" s="27" t="s">
        <v>324</v>
      </c>
      <c r="N25373" s="27" t="s">
        <v>309</v>
      </c>
      <c r="O25373" s="27" t="s">
        <v>30</v>
      </c>
      <c r="P25373" s="27">
        <v>0.43335500100000002</v>
      </c>
    </row>
    <row r="25374" spans="7:16" x14ac:dyDescent="0.25">
      <c r="G25374" s="27" t="str">
        <f t="shared" si="396"/>
        <v>2021/2022TransregionalWasteMitigationProject-level equityAll DestinationsPublicMultilateral DFI</v>
      </c>
      <c r="H25374" s="27" t="s">
        <v>291</v>
      </c>
      <c r="I25374" s="27" t="s">
        <v>319</v>
      </c>
      <c r="J25374" s="27" t="s">
        <v>299</v>
      </c>
      <c r="K25374" s="27" t="s">
        <v>303</v>
      </c>
      <c r="L25374" s="27" t="s">
        <v>337</v>
      </c>
      <c r="M25374" s="27" t="s">
        <v>338</v>
      </c>
      <c r="N25374" s="27" t="s">
        <v>309</v>
      </c>
      <c r="O25374" s="27" t="s">
        <v>30</v>
      </c>
      <c r="P25374" s="27">
        <v>0.43335500100000002</v>
      </c>
    </row>
    <row r="25375" spans="7:16" x14ac:dyDescent="0.25">
      <c r="G25375" s="27" t="str">
        <f t="shared" si="396"/>
        <v>2021/2022TransregionalWasteMitigationProject-level equityInternationalPublicMultilateral DFI</v>
      </c>
      <c r="H25375" s="27" t="s">
        <v>291</v>
      </c>
      <c r="I25375" s="27" t="s">
        <v>319</v>
      </c>
      <c r="J25375" s="27" t="s">
        <v>299</v>
      </c>
      <c r="K25375" s="27" t="s">
        <v>303</v>
      </c>
      <c r="L25375" s="27" t="s">
        <v>337</v>
      </c>
      <c r="M25375" s="27" t="s">
        <v>324</v>
      </c>
      <c r="N25375" s="27" t="s">
        <v>309</v>
      </c>
      <c r="O25375" s="27" t="s">
        <v>30</v>
      </c>
      <c r="P25375" s="27">
        <v>0.43335500100000002</v>
      </c>
    </row>
    <row r="25376" spans="7:16" x14ac:dyDescent="0.25">
      <c r="G25376" s="27" t="str">
        <f t="shared" si="396"/>
        <v>2021/2022TransregionalWater &amp; WastewaterAdaptationAll InstrumentsAll DestinationsPrivateInstitutional Investors</v>
      </c>
      <c r="H25376" s="27" t="s">
        <v>291</v>
      </c>
      <c r="I25376" s="27" t="s">
        <v>319</v>
      </c>
      <c r="J25376" s="27" t="s">
        <v>300</v>
      </c>
      <c r="K25376" s="27" t="s">
        <v>302</v>
      </c>
      <c r="L25376" s="27" t="s">
        <v>345</v>
      </c>
      <c r="M25376" s="27" t="s">
        <v>338</v>
      </c>
      <c r="N25376" s="27" t="s">
        <v>306</v>
      </c>
      <c r="O25376" s="27" t="s">
        <v>27</v>
      </c>
      <c r="P25376" s="27">
        <v>0.53932500000000005</v>
      </c>
    </row>
    <row r="25377" spans="7:16" x14ac:dyDescent="0.25">
      <c r="G25377" s="27" t="str">
        <f t="shared" si="396"/>
        <v>2021/2022TransregionalWater &amp; WastewaterAdaptationAll InstrumentsAll DestinationsPublicGovernment</v>
      </c>
      <c r="H25377" s="27" t="s">
        <v>291</v>
      </c>
      <c r="I25377" s="27" t="s">
        <v>319</v>
      </c>
      <c r="J25377" s="27" t="s">
        <v>300</v>
      </c>
      <c r="K25377" s="27" t="s">
        <v>302</v>
      </c>
      <c r="L25377" s="27" t="s">
        <v>345</v>
      </c>
      <c r="M25377" s="27" t="s">
        <v>338</v>
      </c>
      <c r="N25377" s="27" t="s">
        <v>309</v>
      </c>
      <c r="O25377" s="27" t="s">
        <v>28</v>
      </c>
      <c r="P25377" s="27">
        <v>13.047987300000001</v>
      </c>
    </row>
    <row r="25378" spans="7:16" x14ac:dyDescent="0.25">
      <c r="G25378" s="27" t="str">
        <f t="shared" si="396"/>
        <v>2021/2022TransregionalWater &amp; WastewaterAdaptationAll InstrumentsAll DestinationsPublicMultilateral DFI</v>
      </c>
      <c r="H25378" s="27" t="s">
        <v>291</v>
      </c>
      <c r="I25378" s="27" t="s">
        <v>319</v>
      </c>
      <c r="J25378" s="27" t="s">
        <v>300</v>
      </c>
      <c r="K25378" s="27" t="s">
        <v>302</v>
      </c>
      <c r="L25378" s="27" t="s">
        <v>345</v>
      </c>
      <c r="M25378" s="27" t="s">
        <v>338</v>
      </c>
      <c r="N25378" s="27" t="s">
        <v>309</v>
      </c>
      <c r="O25378" s="27" t="s">
        <v>30</v>
      </c>
      <c r="P25378" s="27">
        <v>1.9442391999999999E-2</v>
      </c>
    </row>
    <row r="25379" spans="7:16" x14ac:dyDescent="0.25">
      <c r="G25379" s="27" t="str">
        <f t="shared" si="396"/>
        <v>2021/2022TransregionalWater &amp; WastewaterAdaptationAll InstrumentsInternationalPrivateInstitutional Investors</v>
      </c>
      <c r="H25379" s="27" t="s">
        <v>291</v>
      </c>
      <c r="I25379" s="27" t="s">
        <v>319</v>
      </c>
      <c r="J25379" s="27" t="s">
        <v>300</v>
      </c>
      <c r="K25379" s="27" t="s">
        <v>302</v>
      </c>
      <c r="L25379" s="27" t="s">
        <v>345</v>
      </c>
      <c r="M25379" s="27" t="s">
        <v>324</v>
      </c>
      <c r="N25379" s="27" t="s">
        <v>306</v>
      </c>
      <c r="O25379" s="27" t="s">
        <v>27</v>
      </c>
      <c r="P25379" s="27">
        <v>0.53932500000000005</v>
      </c>
    </row>
    <row r="25380" spans="7:16" x14ac:dyDescent="0.25">
      <c r="G25380" s="27" t="str">
        <f t="shared" si="396"/>
        <v>2021/2022TransregionalWater &amp; WastewaterAdaptationAll InstrumentsInternationalPublicGovernment</v>
      </c>
      <c r="H25380" s="27" t="s">
        <v>291</v>
      </c>
      <c r="I25380" s="27" t="s">
        <v>319</v>
      </c>
      <c r="J25380" s="27" t="s">
        <v>300</v>
      </c>
      <c r="K25380" s="27" t="s">
        <v>302</v>
      </c>
      <c r="L25380" s="27" t="s">
        <v>345</v>
      </c>
      <c r="M25380" s="27" t="s">
        <v>324</v>
      </c>
      <c r="N25380" s="27" t="s">
        <v>309</v>
      </c>
      <c r="O25380" s="27" t="s">
        <v>28</v>
      </c>
      <c r="P25380" s="27">
        <v>13.047987300000001</v>
      </c>
    </row>
    <row r="25381" spans="7:16" x14ac:dyDescent="0.25">
      <c r="G25381" s="27" t="str">
        <f t="shared" si="396"/>
        <v>2021/2022TransregionalWater &amp; WastewaterAdaptationAll InstrumentsInternationalPublicMultilateral DFI</v>
      </c>
      <c r="H25381" s="27" t="s">
        <v>291</v>
      </c>
      <c r="I25381" s="27" t="s">
        <v>319</v>
      </c>
      <c r="J25381" s="27" t="s">
        <v>300</v>
      </c>
      <c r="K25381" s="27" t="s">
        <v>302</v>
      </c>
      <c r="L25381" s="27" t="s">
        <v>345</v>
      </c>
      <c r="M25381" s="27" t="s">
        <v>324</v>
      </c>
      <c r="N25381" s="27" t="s">
        <v>309</v>
      </c>
      <c r="O25381" s="27" t="s">
        <v>30</v>
      </c>
      <c r="P25381" s="27">
        <v>1.9442391999999999E-2</v>
      </c>
    </row>
    <row r="25382" spans="7:16" x14ac:dyDescent="0.25">
      <c r="G25382" s="27" t="str">
        <f t="shared" si="396"/>
        <v>2021/2022TransregionalWater &amp; WastewaterAdaptationGrantAll DestinationsPrivateInstitutional Investors</v>
      </c>
      <c r="H25382" s="27" t="s">
        <v>291</v>
      </c>
      <c r="I25382" s="27" t="s">
        <v>319</v>
      </c>
      <c r="J25382" s="27" t="s">
        <v>300</v>
      </c>
      <c r="K25382" s="27" t="s">
        <v>302</v>
      </c>
      <c r="L25382" s="27" t="s">
        <v>332</v>
      </c>
      <c r="M25382" s="27" t="s">
        <v>338</v>
      </c>
      <c r="N25382" s="27" t="s">
        <v>306</v>
      </c>
      <c r="O25382" s="27" t="s">
        <v>27</v>
      </c>
      <c r="P25382" s="27">
        <v>0.53932500000000005</v>
      </c>
    </row>
    <row r="25383" spans="7:16" x14ac:dyDescent="0.25">
      <c r="G25383" s="27" t="str">
        <f t="shared" si="396"/>
        <v>2021/2022TransregionalWater &amp; WastewaterAdaptationGrantAll DestinationsPublicGovernment</v>
      </c>
      <c r="H25383" s="27" t="s">
        <v>291</v>
      </c>
      <c r="I25383" s="27" t="s">
        <v>319</v>
      </c>
      <c r="J25383" s="27" t="s">
        <v>300</v>
      </c>
      <c r="K25383" s="27" t="s">
        <v>302</v>
      </c>
      <c r="L25383" s="27" t="s">
        <v>332</v>
      </c>
      <c r="M25383" s="27" t="s">
        <v>338</v>
      </c>
      <c r="N25383" s="27" t="s">
        <v>309</v>
      </c>
      <c r="O25383" s="27" t="s">
        <v>28</v>
      </c>
      <c r="P25383" s="27">
        <v>13.047987300000001</v>
      </c>
    </row>
    <row r="25384" spans="7:16" x14ac:dyDescent="0.25">
      <c r="G25384" s="27" t="str">
        <f t="shared" si="396"/>
        <v>2021/2022TransregionalWater &amp; WastewaterAdaptationGrantInternationalPrivateInstitutional Investors</v>
      </c>
      <c r="H25384" s="27" t="s">
        <v>291</v>
      </c>
      <c r="I25384" s="27" t="s">
        <v>319</v>
      </c>
      <c r="J25384" s="27" t="s">
        <v>300</v>
      </c>
      <c r="K25384" s="27" t="s">
        <v>302</v>
      </c>
      <c r="L25384" s="27" t="s">
        <v>332</v>
      </c>
      <c r="M25384" s="27" t="s">
        <v>324</v>
      </c>
      <c r="N25384" s="27" t="s">
        <v>306</v>
      </c>
      <c r="O25384" s="27" t="s">
        <v>27</v>
      </c>
      <c r="P25384" s="27">
        <v>0.53932500000000005</v>
      </c>
    </row>
    <row r="25385" spans="7:16" x14ac:dyDescent="0.25">
      <c r="G25385" s="27" t="str">
        <f t="shared" si="396"/>
        <v>2021/2022TransregionalWater &amp; WastewaterAdaptationGrantInternationalPublicGovernment</v>
      </c>
      <c r="H25385" s="27" t="s">
        <v>291</v>
      </c>
      <c r="I25385" s="27" t="s">
        <v>319</v>
      </c>
      <c r="J25385" s="27" t="s">
        <v>300</v>
      </c>
      <c r="K25385" s="27" t="s">
        <v>302</v>
      </c>
      <c r="L25385" s="27" t="s">
        <v>332</v>
      </c>
      <c r="M25385" s="27" t="s">
        <v>324</v>
      </c>
      <c r="N25385" s="27" t="s">
        <v>309</v>
      </c>
      <c r="O25385" s="27" t="s">
        <v>28</v>
      </c>
      <c r="P25385" s="27">
        <v>13.047987300000001</v>
      </c>
    </row>
    <row r="25386" spans="7:16" x14ac:dyDescent="0.25">
      <c r="G25386" s="27" t="str">
        <f t="shared" si="396"/>
        <v>2021/2022TransregionalWater &amp; WastewaterAdaptationProject-level equityAll DestinationsPublicMultilateral DFI</v>
      </c>
      <c r="H25386" s="27" t="s">
        <v>291</v>
      </c>
      <c r="I25386" s="27" t="s">
        <v>319</v>
      </c>
      <c r="J25386" s="27" t="s">
        <v>300</v>
      </c>
      <c r="K25386" s="27" t="s">
        <v>302</v>
      </c>
      <c r="L25386" s="27" t="s">
        <v>337</v>
      </c>
      <c r="M25386" s="27" t="s">
        <v>338</v>
      </c>
      <c r="N25386" s="27" t="s">
        <v>309</v>
      </c>
      <c r="O25386" s="27" t="s">
        <v>30</v>
      </c>
      <c r="P25386" s="133">
        <v>1.9442391999999999E-2</v>
      </c>
    </row>
    <row r="25387" spans="7:16" x14ac:dyDescent="0.25">
      <c r="G25387" s="27" t="str">
        <f t="shared" si="396"/>
        <v>2021/2022TransregionalWater &amp; WastewaterAdaptationProject-level equityInternationalPublicMultilateral DFI</v>
      </c>
      <c r="H25387" s="27" t="s">
        <v>291</v>
      </c>
      <c r="I25387" s="27" t="s">
        <v>319</v>
      </c>
      <c r="J25387" s="27" t="s">
        <v>300</v>
      </c>
      <c r="K25387" s="27" t="s">
        <v>302</v>
      </c>
      <c r="L25387" s="27" t="s">
        <v>337</v>
      </c>
      <c r="M25387" s="27" t="s">
        <v>324</v>
      </c>
      <c r="N25387" s="27" t="s">
        <v>309</v>
      </c>
      <c r="O25387" s="27" t="s">
        <v>30</v>
      </c>
      <c r="P25387" s="27">
        <v>1.9442391999999999E-2</v>
      </c>
    </row>
    <row r="25388" spans="7:16" x14ac:dyDescent="0.25">
      <c r="G25388" s="27" t="str">
        <f t="shared" si="396"/>
        <v>2021/2022TransregionalWater &amp; WastewaterAdaptationProject-level market rate debtAll DestinationsPublicMultilateral DFI</v>
      </c>
      <c r="H25388" s="27" t="s">
        <v>291</v>
      </c>
      <c r="I25388" s="27" t="s">
        <v>319</v>
      </c>
      <c r="J25388" s="27" t="s">
        <v>300</v>
      </c>
      <c r="K25388" s="27" t="s">
        <v>302</v>
      </c>
      <c r="L25388" s="27" t="s">
        <v>335</v>
      </c>
      <c r="M25388" s="27" t="s">
        <v>338</v>
      </c>
      <c r="N25388" s="27" t="s">
        <v>309</v>
      </c>
      <c r="O25388" s="27" t="s">
        <v>30</v>
      </c>
      <c r="P25388" s="27">
        <v>0</v>
      </c>
    </row>
    <row r="25389" spans="7:16" x14ac:dyDescent="0.25">
      <c r="G25389" s="27" t="str">
        <f t="shared" si="396"/>
        <v>2021/2022TransregionalWater &amp; WastewaterAdaptationProject-level market rate debtInternationalPublicMultilateral DFI</v>
      </c>
      <c r="H25389" s="27" t="s">
        <v>291</v>
      </c>
      <c r="I25389" s="27" t="s">
        <v>319</v>
      </c>
      <c r="J25389" s="27" t="s">
        <v>300</v>
      </c>
      <c r="K25389" s="27" t="s">
        <v>302</v>
      </c>
      <c r="L25389" s="27" t="s">
        <v>335</v>
      </c>
      <c r="M25389" s="27" t="s">
        <v>324</v>
      </c>
      <c r="N25389" s="27" t="s">
        <v>309</v>
      </c>
      <c r="O25389" s="27" t="s">
        <v>30</v>
      </c>
      <c r="P25389" s="27">
        <v>0</v>
      </c>
    </row>
    <row r="25390" spans="7:16" x14ac:dyDescent="0.25">
      <c r="G25390" s="27" t="str">
        <f t="shared" si="396"/>
        <v>2021/2022TransregionalWater &amp; WastewaterAll UsesAll InstrumentsAll DestinationsPrivateInstitutional Investors</v>
      </c>
      <c r="H25390" s="27" t="s">
        <v>291</v>
      </c>
      <c r="I25390" s="27" t="s">
        <v>319</v>
      </c>
      <c r="J25390" s="27" t="s">
        <v>300</v>
      </c>
      <c r="K25390" s="27" t="s">
        <v>346</v>
      </c>
      <c r="L25390" s="27" t="s">
        <v>345</v>
      </c>
      <c r="M25390" s="27" t="s">
        <v>338</v>
      </c>
      <c r="N25390" s="27" t="s">
        <v>306</v>
      </c>
      <c r="O25390" s="27" t="s">
        <v>27</v>
      </c>
      <c r="P25390" s="27">
        <v>0.53932500000000005</v>
      </c>
    </row>
    <row r="25391" spans="7:16" x14ac:dyDescent="0.25">
      <c r="G25391" s="27" t="str">
        <f t="shared" si="396"/>
        <v>2021/2022TransregionalWater &amp; WastewaterAll UsesAll InstrumentsAll DestinationsPublicGovernment</v>
      </c>
      <c r="H25391" s="27" t="s">
        <v>291</v>
      </c>
      <c r="I25391" s="27" t="s">
        <v>319</v>
      </c>
      <c r="J25391" s="27" t="s">
        <v>300</v>
      </c>
      <c r="K25391" s="27" t="s">
        <v>346</v>
      </c>
      <c r="L25391" s="27" t="s">
        <v>345</v>
      </c>
      <c r="M25391" s="27" t="s">
        <v>338</v>
      </c>
      <c r="N25391" s="27" t="s">
        <v>309</v>
      </c>
      <c r="O25391" s="27" t="s">
        <v>28</v>
      </c>
      <c r="P25391" s="27">
        <v>74.333831008000004</v>
      </c>
    </row>
    <row r="25392" spans="7:16" x14ac:dyDescent="0.25">
      <c r="G25392" s="27" t="str">
        <f t="shared" si="396"/>
        <v>2021/2022TransregionalWater &amp; WastewaterAll UsesAll InstrumentsAll DestinationsPublicMultilateral DFI</v>
      </c>
      <c r="H25392" s="27" t="s">
        <v>291</v>
      </c>
      <c r="I25392" s="27" t="s">
        <v>319</v>
      </c>
      <c r="J25392" s="27" t="s">
        <v>300</v>
      </c>
      <c r="K25392" s="27" t="s">
        <v>346</v>
      </c>
      <c r="L25392" s="27" t="s">
        <v>345</v>
      </c>
      <c r="M25392" s="27" t="s">
        <v>338</v>
      </c>
      <c r="N25392" s="27" t="s">
        <v>309</v>
      </c>
      <c r="O25392" s="27" t="s">
        <v>30</v>
      </c>
      <c r="P25392" s="27">
        <v>0.67754931500000004</v>
      </c>
    </row>
    <row r="25393" spans="7:16" x14ac:dyDescent="0.25">
      <c r="G25393" s="27" t="str">
        <f t="shared" si="396"/>
        <v>2021/2022TransregionalWater &amp; WastewaterAll UsesAll InstrumentsInternationalPrivateInstitutional Investors</v>
      </c>
      <c r="H25393" s="27" t="s">
        <v>291</v>
      </c>
      <c r="I25393" s="27" t="s">
        <v>319</v>
      </c>
      <c r="J25393" s="27" t="s">
        <v>300</v>
      </c>
      <c r="K25393" s="27" t="s">
        <v>346</v>
      </c>
      <c r="L25393" s="27" t="s">
        <v>345</v>
      </c>
      <c r="M25393" s="27" t="s">
        <v>324</v>
      </c>
      <c r="N25393" s="27" t="s">
        <v>306</v>
      </c>
      <c r="O25393" s="27" t="s">
        <v>27</v>
      </c>
      <c r="P25393" s="27">
        <v>0.53932500000000005</v>
      </c>
    </row>
    <row r="25394" spans="7:16" x14ac:dyDescent="0.25">
      <c r="G25394" s="27" t="str">
        <f t="shared" si="396"/>
        <v>2021/2022TransregionalWater &amp; WastewaterAll UsesAll InstrumentsInternationalPublicGovernment</v>
      </c>
      <c r="H25394" s="27" t="s">
        <v>291</v>
      </c>
      <c r="I25394" s="27" t="s">
        <v>319</v>
      </c>
      <c r="J25394" s="27" t="s">
        <v>300</v>
      </c>
      <c r="K25394" s="27" t="s">
        <v>346</v>
      </c>
      <c r="L25394" s="27" t="s">
        <v>345</v>
      </c>
      <c r="M25394" s="27" t="s">
        <v>324</v>
      </c>
      <c r="N25394" s="27" t="s">
        <v>309</v>
      </c>
      <c r="O25394" s="27" t="s">
        <v>28</v>
      </c>
      <c r="P25394" s="27">
        <v>74.333831008000004</v>
      </c>
    </row>
    <row r="25395" spans="7:16" x14ac:dyDescent="0.25">
      <c r="G25395" s="27" t="str">
        <f t="shared" si="396"/>
        <v>2021/2022TransregionalWater &amp; WastewaterAll UsesAll InstrumentsInternationalPublicMultilateral DFI</v>
      </c>
      <c r="H25395" s="27" t="s">
        <v>291</v>
      </c>
      <c r="I25395" s="27" t="s">
        <v>319</v>
      </c>
      <c r="J25395" s="27" t="s">
        <v>300</v>
      </c>
      <c r="K25395" s="27" t="s">
        <v>346</v>
      </c>
      <c r="L25395" s="27" t="s">
        <v>345</v>
      </c>
      <c r="M25395" s="27" t="s">
        <v>324</v>
      </c>
      <c r="N25395" s="27" t="s">
        <v>309</v>
      </c>
      <c r="O25395" s="27" t="s">
        <v>30</v>
      </c>
      <c r="P25395" s="27">
        <v>0.67754931500000004</v>
      </c>
    </row>
    <row r="25396" spans="7:16" x14ac:dyDescent="0.25">
      <c r="G25396" s="27" t="str">
        <f t="shared" si="396"/>
        <v>2021/2022TransregionalWater &amp; WastewaterAll UsesGrantAll DestinationsPrivateInstitutional Investors</v>
      </c>
      <c r="H25396" s="27" t="s">
        <v>291</v>
      </c>
      <c r="I25396" s="27" t="s">
        <v>319</v>
      </c>
      <c r="J25396" s="27" t="s">
        <v>300</v>
      </c>
      <c r="K25396" s="27" t="s">
        <v>346</v>
      </c>
      <c r="L25396" s="27" t="s">
        <v>332</v>
      </c>
      <c r="M25396" s="27" t="s">
        <v>338</v>
      </c>
      <c r="N25396" s="27" t="s">
        <v>306</v>
      </c>
      <c r="O25396" s="27" t="s">
        <v>27</v>
      </c>
      <c r="P25396" s="27">
        <v>0.53932500000000005</v>
      </c>
    </row>
    <row r="25397" spans="7:16" x14ac:dyDescent="0.25">
      <c r="G25397" s="27" t="str">
        <f t="shared" si="396"/>
        <v>2021/2022TransregionalWater &amp; WastewaterAll UsesGrantAll DestinationsPublicGovernment</v>
      </c>
      <c r="H25397" s="27" t="s">
        <v>291</v>
      </c>
      <c r="I25397" s="27" t="s">
        <v>319</v>
      </c>
      <c r="J25397" s="27" t="s">
        <v>300</v>
      </c>
      <c r="K25397" s="27" t="s">
        <v>346</v>
      </c>
      <c r="L25397" s="27" t="s">
        <v>332</v>
      </c>
      <c r="M25397" s="27" t="s">
        <v>338</v>
      </c>
      <c r="N25397" s="27" t="s">
        <v>309</v>
      </c>
      <c r="O25397" s="27" t="s">
        <v>28</v>
      </c>
      <c r="P25397" s="27">
        <v>74.333831008000004</v>
      </c>
    </row>
    <row r="25398" spans="7:16" x14ac:dyDescent="0.25">
      <c r="G25398" s="27" t="str">
        <f t="shared" si="396"/>
        <v>2021/2022TransregionalWater &amp; WastewaterAll UsesGrantAll DestinationsPublicMultilateral DFI</v>
      </c>
      <c r="H25398" s="27" t="s">
        <v>291</v>
      </c>
      <c r="I25398" s="27" t="s">
        <v>319</v>
      </c>
      <c r="J25398" s="27" t="s">
        <v>300</v>
      </c>
      <c r="K25398" s="27" t="s">
        <v>346</v>
      </c>
      <c r="L25398" s="27" t="s">
        <v>332</v>
      </c>
      <c r="M25398" s="27" t="s">
        <v>338</v>
      </c>
      <c r="N25398" s="27" t="s">
        <v>309</v>
      </c>
      <c r="O25398" s="27" t="s">
        <v>30</v>
      </c>
      <c r="P25398" s="27">
        <v>0</v>
      </c>
    </row>
    <row r="25399" spans="7:16" x14ac:dyDescent="0.25">
      <c r="G25399" s="27" t="str">
        <f t="shared" si="396"/>
        <v>2021/2022TransregionalWater &amp; WastewaterAll UsesGrantInternationalPrivateInstitutional Investors</v>
      </c>
      <c r="H25399" s="27" t="s">
        <v>291</v>
      </c>
      <c r="I25399" s="27" t="s">
        <v>319</v>
      </c>
      <c r="J25399" s="27" t="s">
        <v>300</v>
      </c>
      <c r="K25399" s="27" t="s">
        <v>346</v>
      </c>
      <c r="L25399" s="27" t="s">
        <v>332</v>
      </c>
      <c r="M25399" s="27" t="s">
        <v>324</v>
      </c>
      <c r="N25399" s="27" t="s">
        <v>306</v>
      </c>
      <c r="O25399" s="27" t="s">
        <v>27</v>
      </c>
      <c r="P25399" s="27">
        <v>0.53932500000000005</v>
      </c>
    </row>
    <row r="25400" spans="7:16" x14ac:dyDescent="0.25">
      <c r="G25400" s="27" t="str">
        <f t="shared" si="396"/>
        <v>2021/2022TransregionalWater &amp; WastewaterAll UsesGrantInternationalPublicGovernment</v>
      </c>
      <c r="H25400" s="27" t="s">
        <v>291</v>
      </c>
      <c r="I25400" s="27" t="s">
        <v>319</v>
      </c>
      <c r="J25400" s="27" t="s">
        <v>300</v>
      </c>
      <c r="K25400" s="27" t="s">
        <v>346</v>
      </c>
      <c r="L25400" s="27" t="s">
        <v>332</v>
      </c>
      <c r="M25400" s="27" t="s">
        <v>324</v>
      </c>
      <c r="N25400" s="27" t="s">
        <v>309</v>
      </c>
      <c r="O25400" s="27" t="s">
        <v>28</v>
      </c>
      <c r="P25400" s="27">
        <v>74.333831008000004</v>
      </c>
    </row>
    <row r="25401" spans="7:16" x14ac:dyDescent="0.25">
      <c r="G25401" s="27" t="str">
        <f t="shared" si="396"/>
        <v>2021/2022TransregionalWater &amp; WastewaterAll UsesGrantInternationalPublicMultilateral DFI</v>
      </c>
      <c r="H25401" s="27" t="s">
        <v>291</v>
      </c>
      <c r="I25401" s="27" t="s">
        <v>319</v>
      </c>
      <c r="J25401" s="27" t="s">
        <v>300</v>
      </c>
      <c r="K25401" s="27" t="s">
        <v>346</v>
      </c>
      <c r="L25401" s="27" t="s">
        <v>332</v>
      </c>
      <c r="M25401" s="27" t="s">
        <v>324</v>
      </c>
      <c r="N25401" s="27" t="s">
        <v>309</v>
      </c>
      <c r="O25401" s="27" t="s">
        <v>30</v>
      </c>
      <c r="P25401" s="27">
        <v>0</v>
      </c>
    </row>
    <row r="25402" spans="7:16" x14ac:dyDescent="0.25">
      <c r="G25402" s="27" t="str">
        <f t="shared" si="396"/>
        <v>2021/2022TransregionalWater &amp; WastewaterAll UsesProject-level equityAll DestinationsPublicGovernment</v>
      </c>
      <c r="H25402" s="27" t="s">
        <v>291</v>
      </c>
      <c r="I25402" s="27" t="s">
        <v>319</v>
      </c>
      <c r="J25402" s="27" t="s">
        <v>300</v>
      </c>
      <c r="K25402" s="27" t="s">
        <v>346</v>
      </c>
      <c r="L25402" s="27" t="s">
        <v>337</v>
      </c>
      <c r="M25402" s="27" t="s">
        <v>338</v>
      </c>
      <c r="N25402" s="27" t="s">
        <v>309</v>
      </c>
      <c r="O25402" s="27" t="s">
        <v>28</v>
      </c>
      <c r="P25402" s="27">
        <v>0</v>
      </c>
    </row>
    <row r="25403" spans="7:16" x14ac:dyDescent="0.25">
      <c r="G25403" s="27" t="str">
        <f t="shared" si="396"/>
        <v>2021/2022TransregionalWater &amp; WastewaterAll UsesProject-level equityAll DestinationsPublicMultilateral DFI</v>
      </c>
      <c r="H25403" s="27" t="s">
        <v>291</v>
      </c>
      <c r="I25403" s="27" t="s">
        <v>319</v>
      </c>
      <c r="J25403" s="27" t="s">
        <v>300</v>
      </c>
      <c r="K25403" s="27" t="s">
        <v>346</v>
      </c>
      <c r="L25403" s="27" t="s">
        <v>337</v>
      </c>
      <c r="M25403" s="27" t="s">
        <v>338</v>
      </c>
      <c r="N25403" s="27" t="s">
        <v>309</v>
      </c>
      <c r="O25403" s="27" t="s">
        <v>30</v>
      </c>
      <c r="P25403" s="27">
        <v>0.23608739200000001</v>
      </c>
    </row>
    <row r="25404" spans="7:16" x14ac:dyDescent="0.25">
      <c r="G25404" s="27" t="str">
        <f t="shared" si="396"/>
        <v>2021/2022TransregionalWater &amp; WastewaterAll UsesProject-level equityInternationalPublicGovernment</v>
      </c>
      <c r="H25404" s="27" t="s">
        <v>291</v>
      </c>
      <c r="I25404" s="27" t="s">
        <v>319</v>
      </c>
      <c r="J25404" s="27" t="s">
        <v>300</v>
      </c>
      <c r="K25404" s="27" t="s">
        <v>346</v>
      </c>
      <c r="L25404" s="27" t="s">
        <v>337</v>
      </c>
      <c r="M25404" s="27" t="s">
        <v>324</v>
      </c>
      <c r="N25404" s="27" t="s">
        <v>309</v>
      </c>
      <c r="O25404" s="27" t="s">
        <v>28</v>
      </c>
      <c r="P25404" s="27">
        <v>0</v>
      </c>
    </row>
    <row r="25405" spans="7:16" x14ac:dyDescent="0.25">
      <c r="G25405" s="27" t="str">
        <f t="shared" si="396"/>
        <v>2021/2022TransregionalWater &amp; WastewaterAll UsesProject-level equityInternationalPublicMultilateral DFI</v>
      </c>
      <c r="H25405" s="27" t="s">
        <v>291</v>
      </c>
      <c r="I25405" s="27" t="s">
        <v>319</v>
      </c>
      <c r="J25405" s="27" t="s">
        <v>300</v>
      </c>
      <c r="K25405" s="27" t="s">
        <v>346</v>
      </c>
      <c r="L25405" s="27" t="s">
        <v>337</v>
      </c>
      <c r="M25405" s="27" t="s">
        <v>324</v>
      </c>
      <c r="N25405" s="27" t="s">
        <v>309</v>
      </c>
      <c r="O25405" s="27" t="s">
        <v>30</v>
      </c>
      <c r="P25405" s="27">
        <v>0.23608739200000001</v>
      </c>
    </row>
    <row r="25406" spans="7:16" x14ac:dyDescent="0.25">
      <c r="G25406" s="27" t="str">
        <f t="shared" si="396"/>
        <v>2021/2022TransregionalWater &amp; WastewaterAll UsesProject-level market rate debtAll DestinationsPublicMultilateral DFI</v>
      </c>
      <c r="H25406" s="27" t="s">
        <v>291</v>
      </c>
      <c r="I25406" s="27" t="s">
        <v>319</v>
      </c>
      <c r="J25406" s="27" t="s">
        <v>300</v>
      </c>
      <c r="K25406" s="27" t="s">
        <v>346</v>
      </c>
      <c r="L25406" s="27" t="s">
        <v>335</v>
      </c>
      <c r="M25406" s="27" t="s">
        <v>338</v>
      </c>
      <c r="N25406" s="27" t="s">
        <v>309</v>
      </c>
      <c r="O25406" s="27" t="s">
        <v>30</v>
      </c>
      <c r="P25406" s="27">
        <v>0.44146192299999998</v>
      </c>
    </row>
    <row r="25407" spans="7:16" x14ac:dyDescent="0.25">
      <c r="G25407" s="27" t="str">
        <f t="shared" si="396"/>
        <v>2021/2022TransregionalWater &amp; WastewaterAll UsesProject-level market rate debtInternationalPublicMultilateral DFI</v>
      </c>
      <c r="H25407" s="27" t="s">
        <v>291</v>
      </c>
      <c r="I25407" s="27" t="s">
        <v>319</v>
      </c>
      <c r="J25407" s="27" t="s">
        <v>300</v>
      </c>
      <c r="K25407" s="27" t="s">
        <v>346</v>
      </c>
      <c r="L25407" s="27" t="s">
        <v>335</v>
      </c>
      <c r="M25407" s="27" t="s">
        <v>324</v>
      </c>
      <c r="N25407" s="27" t="s">
        <v>309</v>
      </c>
      <c r="O25407" s="27" t="s">
        <v>30</v>
      </c>
      <c r="P25407" s="27">
        <v>0.44146192299999998</v>
      </c>
    </row>
    <row r="25408" spans="7:16" x14ac:dyDescent="0.25">
      <c r="G25408" s="27" t="str">
        <f t="shared" si="396"/>
        <v>2021/2022TransregionalWater &amp; WastewaterMitigationAll InstrumentsAll DestinationsPublicGovernment</v>
      </c>
      <c r="H25408" s="27" t="s">
        <v>291</v>
      </c>
      <c r="I25408" s="27" t="s">
        <v>319</v>
      </c>
      <c r="J25408" s="27" t="s">
        <v>300</v>
      </c>
      <c r="K25408" s="27" t="s">
        <v>303</v>
      </c>
      <c r="L25408" s="27" t="s">
        <v>345</v>
      </c>
      <c r="M25408" s="27" t="s">
        <v>338</v>
      </c>
      <c r="N25408" s="27" t="s">
        <v>309</v>
      </c>
      <c r="O25408" s="27" t="s">
        <v>28</v>
      </c>
      <c r="P25408" s="27">
        <v>0.23651844799999999</v>
      </c>
    </row>
    <row r="25409" spans="7:16" x14ac:dyDescent="0.25">
      <c r="G25409" s="27" t="str">
        <f t="shared" si="396"/>
        <v>2021/2022TransregionalWater &amp; WastewaterMitigationAll InstrumentsAll DestinationsPublicMultilateral DFI</v>
      </c>
      <c r="H25409" s="27" t="s">
        <v>291</v>
      </c>
      <c r="I25409" s="27" t="s">
        <v>319</v>
      </c>
      <c r="J25409" s="27" t="s">
        <v>300</v>
      </c>
      <c r="K25409" s="27" t="s">
        <v>303</v>
      </c>
      <c r="L25409" s="27" t="s">
        <v>345</v>
      </c>
      <c r="M25409" s="27" t="s">
        <v>338</v>
      </c>
      <c r="N25409" s="27" t="s">
        <v>309</v>
      </c>
      <c r="O25409" s="27" t="s">
        <v>30</v>
      </c>
      <c r="P25409" s="27">
        <v>0.216645</v>
      </c>
    </row>
    <row r="25410" spans="7:16" x14ac:dyDescent="0.25">
      <c r="G25410" s="27" t="str">
        <f t="shared" si="396"/>
        <v>2021/2022TransregionalWater &amp; WastewaterMitigationAll InstrumentsInternationalPublicGovernment</v>
      </c>
      <c r="H25410" s="27" t="s">
        <v>291</v>
      </c>
      <c r="I25410" s="27" t="s">
        <v>319</v>
      </c>
      <c r="J25410" s="27" t="s">
        <v>300</v>
      </c>
      <c r="K25410" s="27" t="s">
        <v>303</v>
      </c>
      <c r="L25410" s="27" t="s">
        <v>345</v>
      </c>
      <c r="M25410" s="27" t="s">
        <v>324</v>
      </c>
      <c r="N25410" s="27" t="s">
        <v>309</v>
      </c>
      <c r="O25410" s="27" t="s">
        <v>28</v>
      </c>
      <c r="P25410" s="27">
        <v>0.23651844799999999</v>
      </c>
    </row>
    <row r="25411" spans="7:16" x14ac:dyDescent="0.25">
      <c r="G25411" s="27" t="str">
        <f t="shared" ref="G25411:G25474" si="397">+_xlfn.CONCAT(H25411:O25411)</f>
        <v>2021/2022TransregionalWater &amp; WastewaterMitigationAll InstrumentsInternationalPublicMultilateral DFI</v>
      </c>
      <c r="H25411" s="27" t="s">
        <v>291</v>
      </c>
      <c r="I25411" s="27" t="s">
        <v>319</v>
      </c>
      <c r="J25411" s="27" t="s">
        <v>300</v>
      </c>
      <c r="K25411" s="27" t="s">
        <v>303</v>
      </c>
      <c r="L25411" s="27" t="s">
        <v>345</v>
      </c>
      <c r="M25411" s="27" t="s">
        <v>324</v>
      </c>
      <c r="N25411" s="27" t="s">
        <v>309</v>
      </c>
      <c r="O25411" s="27" t="s">
        <v>30</v>
      </c>
      <c r="P25411" s="27">
        <v>0.216645</v>
      </c>
    </row>
    <row r="25412" spans="7:16" x14ac:dyDescent="0.25">
      <c r="G25412" s="27" t="str">
        <f t="shared" si="397"/>
        <v>2021/2022TransregionalWater &amp; WastewaterMitigationGrantAll DestinationsPublicGovernment</v>
      </c>
      <c r="H25412" s="27" t="s">
        <v>291</v>
      </c>
      <c r="I25412" s="27" t="s">
        <v>319</v>
      </c>
      <c r="J25412" s="27" t="s">
        <v>300</v>
      </c>
      <c r="K25412" s="27" t="s">
        <v>303</v>
      </c>
      <c r="L25412" s="27" t="s">
        <v>332</v>
      </c>
      <c r="M25412" s="27" t="s">
        <v>338</v>
      </c>
      <c r="N25412" s="27" t="s">
        <v>309</v>
      </c>
      <c r="O25412" s="27" t="s">
        <v>28</v>
      </c>
      <c r="P25412" s="27">
        <v>0.23651844799999999</v>
      </c>
    </row>
    <row r="25413" spans="7:16" x14ac:dyDescent="0.25">
      <c r="G25413" s="27" t="str">
        <f t="shared" si="397"/>
        <v>2021/2022TransregionalWater &amp; WastewaterMitigationGrantInternationalPublicGovernment</v>
      </c>
      <c r="H25413" s="27" t="s">
        <v>291</v>
      </c>
      <c r="I25413" s="27" t="s">
        <v>319</v>
      </c>
      <c r="J25413" s="27" t="s">
        <v>300</v>
      </c>
      <c r="K25413" s="27" t="s">
        <v>303</v>
      </c>
      <c r="L25413" s="27" t="s">
        <v>332</v>
      </c>
      <c r="M25413" s="27" t="s">
        <v>324</v>
      </c>
      <c r="N25413" s="27" t="s">
        <v>309</v>
      </c>
      <c r="O25413" s="27" t="s">
        <v>28</v>
      </c>
      <c r="P25413" s="27">
        <v>0.23651844799999999</v>
      </c>
    </row>
    <row r="25414" spans="7:16" x14ac:dyDescent="0.25">
      <c r="G25414" s="27" t="str">
        <f t="shared" si="397"/>
        <v>2021/2022TransregionalWater &amp; WastewaterMitigationProject-level equityAll DestinationsPublicMultilateral DFI</v>
      </c>
      <c r="H25414" s="27" t="s">
        <v>291</v>
      </c>
      <c r="I25414" s="27" t="s">
        <v>319</v>
      </c>
      <c r="J25414" s="27" t="s">
        <v>300</v>
      </c>
      <c r="K25414" s="27" t="s">
        <v>303</v>
      </c>
      <c r="L25414" s="27" t="s">
        <v>337</v>
      </c>
      <c r="M25414" s="27" t="s">
        <v>338</v>
      </c>
      <c r="N25414" s="27" t="s">
        <v>309</v>
      </c>
      <c r="O25414" s="27" t="s">
        <v>30</v>
      </c>
      <c r="P25414" s="27">
        <v>0.216645</v>
      </c>
    </row>
    <row r="25415" spans="7:16" x14ac:dyDescent="0.25">
      <c r="G25415" s="27" t="str">
        <f t="shared" si="397"/>
        <v>2021/2022TransregionalWater &amp; WastewaterMitigationProject-level equityInternationalPublicMultilateral DFI</v>
      </c>
      <c r="H25415" s="27" t="s">
        <v>291</v>
      </c>
      <c r="I25415" s="27" t="s">
        <v>319</v>
      </c>
      <c r="J25415" s="27" t="s">
        <v>300</v>
      </c>
      <c r="K25415" s="27" t="s">
        <v>303</v>
      </c>
      <c r="L25415" s="27" t="s">
        <v>337</v>
      </c>
      <c r="M25415" s="27" t="s">
        <v>324</v>
      </c>
      <c r="N25415" s="27" t="s">
        <v>309</v>
      </c>
      <c r="O25415" s="27" t="s">
        <v>30</v>
      </c>
      <c r="P25415" s="27">
        <v>0.216645</v>
      </c>
    </row>
    <row r="25416" spans="7:16" x14ac:dyDescent="0.25">
      <c r="G25416" s="27" t="str">
        <f t="shared" si="397"/>
        <v>2021/2022TransregionalWater &amp; WastewaterMitigationProject-level market rate debtAll DestinationsPublicMultilateral DFI</v>
      </c>
      <c r="H25416" s="27" t="s">
        <v>291</v>
      </c>
      <c r="I25416" s="27" t="s">
        <v>319</v>
      </c>
      <c r="J25416" s="27" t="s">
        <v>300</v>
      </c>
      <c r="K25416" s="27" t="s">
        <v>303</v>
      </c>
      <c r="L25416" s="27" t="s">
        <v>335</v>
      </c>
      <c r="M25416" s="27" t="s">
        <v>338</v>
      </c>
      <c r="N25416" s="27" t="s">
        <v>309</v>
      </c>
      <c r="O25416" s="27" t="s">
        <v>30</v>
      </c>
      <c r="P25416" s="27">
        <v>0</v>
      </c>
    </row>
    <row r="25417" spans="7:16" x14ac:dyDescent="0.25">
      <c r="G25417" s="27" t="str">
        <f t="shared" si="397"/>
        <v>2021/2022TransregionalWater &amp; WastewaterMitigationProject-level market rate debtInternationalPublicMultilateral DFI</v>
      </c>
      <c r="H25417" s="27" t="s">
        <v>291</v>
      </c>
      <c r="I25417" s="27" t="s">
        <v>319</v>
      </c>
      <c r="J25417" s="27" t="s">
        <v>300</v>
      </c>
      <c r="K25417" s="27" t="s">
        <v>303</v>
      </c>
      <c r="L25417" s="27" t="s">
        <v>335</v>
      </c>
      <c r="M25417" s="27" t="s">
        <v>324</v>
      </c>
      <c r="N25417" s="27" t="s">
        <v>309</v>
      </c>
      <c r="O25417" s="27" t="s">
        <v>30</v>
      </c>
      <c r="P25417" s="27">
        <v>0</v>
      </c>
    </row>
    <row r="25418" spans="7:16" x14ac:dyDescent="0.25">
      <c r="G25418" s="27" t="str">
        <f t="shared" si="397"/>
        <v>2021/2022TransregionalWater &amp; WastewaterMultiple ObjectivesAll InstrumentsAll DestinationsPublicGovernment</v>
      </c>
      <c r="H25418" s="27" t="s">
        <v>291</v>
      </c>
      <c r="I25418" s="27" t="s">
        <v>319</v>
      </c>
      <c r="J25418" s="27" t="s">
        <v>300</v>
      </c>
      <c r="K25418" s="27" t="s">
        <v>304</v>
      </c>
      <c r="L25418" s="27" t="s">
        <v>345</v>
      </c>
      <c r="M25418" s="27" t="s">
        <v>338</v>
      </c>
      <c r="N25418" s="27" t="s">
        <v>309</v>
      </c>
      <c r="O25418" s="27" t="s">
        <v>28</v>
      </c>
      <c r="P25418" s="27">
        <v>61.049325260000003</v>
      </c>
    </row>
    <row r="25419" spans="7:16" x14ac:dyDescent="0.25">
      <c r="G25419" s="27" t="str">
        <f t="shared" si="397"/>
        <v>2021/2022TransregionalWater &amp; WastewaterMultiple ObjectivesAll InstrumentsAll DestinationsPublicMultilateral DFI</v>
      </c>
      <c r="H25419" s="27" t="s">
        <v>291</v>
      </c>
      <c r="I25419" s="27" t="s">
        <v>319</v>
      </c>
      <c r="J25419" s="27" t="s">
        <v>300</v>
      </c>
      <c r="K25419" s="27" t="s">
        <v>304</v>
      </c>
      <c r="L25419" s="27" t="s">
        <v>345</v>
      </c>
      <c r="M25419" s="27" t="s">
        <v>338</v>
      </c>
      <c r="N25419" s="27" t="s">
        <v>309</v>
      </c>
      <c r="O25419" s="27" t="s">
        <v>30</v>
      </c>
      <c r="P25419" s="27">
        <v>0.44146192299999998</v>
      </c>
    </row>
    <row r="25420" spans="7:16" x14ac:dyDescent="0.25">
      <c r="G25420" s="27" t="str">
        <f t="shared" si="397"/>
        <v>2021/2022TransregionalWater &amp; WastewaterMultiple ObjectivesAll InstrumentsInternationalPublicGovernment</v>
      </c>
      <c r="H25420" s="27" t="s">
        <v>291</v>
      </c>
      <c r="I25420" s="27" t="s">
        <v>319</v>
      </c>
      <c r="J25420" s="27" t="s">
        <v>300</v>
      </c>
      <c r="K25420" s="27" t="s">
        <v>304</v>
      </c>
      <c r="L25420" s="27" t="s">
        <v>345</v>
      </c>
      <c r="M25420" s="27" t="s">
        <v>324</v>
      </c>
      <c r="N25420" s="27" t="s">
        <v>309</v>
      </c>
      <c r="O25420" s="27" t="s">
        <v>28</v>
      </c>
      <c r="P25420" s="27">
        <v>61.049325260000003</v>
      </c>
    </row>
    <row r="25421" spans="7:16" x14ac:dyDescent="0.25">
      <c r="G25421" s="27" t="str">
        <f t="shared" si="397"/>
        <v>2021/2022TransregionalWater &amp; WastewaterMultiple ObjectivesAll InstrumentsInternationalPublicMultilateral DFI</v>
      </c>
      <c r="H25421" s="27" t="s">
        <v>291</v>
      </c>
      <c r="I25421" s="27" t="s">
        <v>319</v>
      </c>
      <c r="J25421" s="27" t="s">
        <v>300</v>
      </c>
      <c r="K25421" s="27" t="s">
        <v>304</v>
      </c>
      <c r="L25421" s="27" t="s">
        <v>345</v>
      </c>
      <c r="M25421" s="27" t="s">
        <v>324</v>
      </c>
      <c r="N25421" s="27" t="s">
        <v>309</v>
      </c>
      <c r="O25421" s="27" t="s">
        <v>30</v>
      </c>
      <c r="P25421" s="27">
        <v>0.44146192299999998</v>
      </c>
    </row>
    <row r="25422" spans="7:16" x14ac:dyDescent="0.25">
      <c r="G25422" s="27" t="str">
        <f t="shared" si="397"/>
        <v>2021/2022TransregionalWater &amp; WastewaterMultiple ObjectivesGrantAll DestinationsPublicGovernment</v>
      </c>
      <c r="H25422" s="27" t="s">
        <v>291</v>
      </c>
      <c r="I25422" s="27" t="s">
        <v>319</v>
      </c>
      <c r="J25422" s="27" t="s">
        <v>300</v>
      </c>
      <c r="K25422" s="27" t="s">
        <v>304</v>
      </c>
      <c r="L25422" s="27" t="s">
        <v>332</v>
      </c>
      <c r="M25422" s="27" t="s">
        <v>338</v>
      </c>
      <c r="N25422" s="27" t="s">
        <v>309</v>
      </c>
      <c r="O25422" s="27" t="s">
        <v>28</v>
      </c>
      <c r="P25422" s="27">
        <v>61.049325260000003</v>
      </c>
    </row>
    <row r="25423" spans="7:16" x14ac:dyDescent="0.25">
      <c r="G25423" s="27" t="str">
        <f t="shared" si="397"/>
        <v>2021/2022TransregionalWater &amp; WastewaterMultiple ObjectivesGrantAll DestinationsPublicMultilateral DFI</v>
      </c>
      <c r="H25423" s="27" t="s">
        <v>291</v>
      </c>
      <c r="I25423" s="27" t="s">
        <v>319</v>
      </c>
      <c r="J25423" s="27" t="s">
        <v>300</v>
      </c>
      <c r="K25423" s="27" t="s">
        <v>304</v>
      </c>
      <c r="L25423" s="27" t="s">
        <v>332</v>
      </c>
      <c r="M25423" s="27" t="s">
        <v>338</v>
      </c>
      <c r="N25423" s="27" t="s">
        <v>309</v>
      </c>
      <c r="O25423" s="27" t="s">
        <v>30</v>
      </c>
      <c r="P25423" s="27">
        <v>0</v>
      </c>
    </row>
    <row r="25424" spans="7:16" x14ac:dyDescent="0.25">
      <c r="G25424" s="27" t="str">
        <f t="shared" si="397"/>
        <v>2021/2022TransregionalWater &amp; WastewaterMultiple ObjectivesGrantInternationalPublicGovernment</v>
      </c>
      <c r="H25424" s="27" t="s">
        <v>291</v>
      </c>
      <c r="I25424" s="27" t="s">
        <v>319</v>
      </c>
      <c r="J25424" s="27" t="s">
        <v>300</v>
      </c>
      <c r="K25424" s="27" t="s">
        <v>304</v>
      </c>
      <c r="L25424" s="27" t="s">
        <v>332</v>
      </c>
      <c r="M25424" s="27" t="s">
        <v>324</v>
      </c>
      <c r="N25424" s="27" t="s">
        <v>309</v>
      </c>
      <c r="O25424" s="27" t="s">
        <v>28</v>
      </c>
      <c r="P25424" s="27">
        <v>61.049325260000003</v>
      </c>
    </row>
    <row r="25425" spans="7:16" x14ac:dyDescent="0.25">
      <c r="G25425" s="27" t="str">
        <f t="shared" si="397"/>
        <v>2021/2022TransregionalWater &amp; WastewaterMultiple ObjectivesGrantInternationalPublicMultilateral DFI</v>
      </c>
      <c r="H25425" s="27" t="s">
        <v>291</v>
      </c>
      <c r="I25425" s="27" t="s">
        <v>319</v>
      </c>
      <c r="J25425" s="27" t="s">
        <v>300</v>
      </c>
      <c r="K25425" s="27" t="s">
        <v>304</v>
      </c>
      <c r="L25425" s="27" t="s">
        <v>332</v>
      </c>
      <c r="M25425" s="27" t="s">
        <v>324</v>
      </c>
      <c r="N25425" s="27" t="s">
        <v>309</v>
      </c>
      <c r="O25425" s="27" t="s">
        <v>30</v>
      </c>
      <c r="P25425" s="27">
        <v>0</v>
      </c>
    </row>
    <row r="25426" spans="7:16" x14ac:dyDescent="0.25">
      <c r="G25426" s="27" t="str">
        <f t="shared" si="397"/>
        <v>2021/2022TransregionalWater &amp; WastewaterMultiple ObjectivesProject-level equityAll DestinationsPublicGovernment</v>
      </c>
      <c r="H25426" s="27" t="s">
        <v>291</v>
      </c>
      <c r="I25426" s="27" t="s">
        <v>319</v>
      </c>
      <c r="J25426" s="27" t="s">
        <v>300</v>
      </c>
      <c r="K25426" s="27" t="s">
        <v>304</v>
      </c>
      <c r="L25426" s="27" t="s">
        <v>337</v>
      </c>
      <c r="M25426" s="27" t="s">
        <v>338</v>
      </c>
      <c r="N25426" s="27" t="s">
        <v>309</v>
      </c>
      <c r="O25426" s="27" t="s">
        <v>28</v>
      </c>
      <c r="P25426" s="27">
        <v>0</v>
      </c>
    </row>
    <row r="25427" spans="7:16" x14ac:dyDescent="0.25">
      <c r="G25427" s="27" t="str">
        <f t="shared" si="397"/>
        <v>2021/2022TransregionalWater &amp; WastewaterMultiple ObjectivesProject-level equityInternationalPublicGovernment</v>
      </c>
      <c r="H25427" s="27" t="s">
        <v>291</v>
      </c>
      <c r="I25427" s="27" t="s">
        <v>319</v>
      </c>
      <c r="J25427" s="27" t="s">
        <v>300</v>
      </c>
      <c r="K25427" s="27" t="s">
        <v>304</v>
      </c>
      <c r="L25427" s="27" t="s">
        <v>337</v>
      </c>
      <c r="M25427" s="27" t="s">
        <v>324</v>
      </c>
      <c r="N25427" s="27" t="s">
        <v>309</v>
      </c>
      <c r="O25427" s="27" t="s">
        <v>28</v>
      </c>
      <c r="P25427" s="27">
        <v>0</v>
      </c>
    </row>
    <row r="25428" spans="7:16" x14ac:dyDescent="0.25">
      <c r="G25428" s="27" t="str">
        <f t="shared" si="397"/>
        <v>2021/2022TransregionalWater &amp; WastewaterMultiple ObjectivesProject-level market rate debtAll DestinationsPublicMultilateral DFI</v>
      </c>
      <c r="H25428" s="27" t="s">
        <v>291</v>
      </c>
      <c r="I25428" s="27" t="s">
        <v>319</v>
      </c>
      <c r="J25428" s="27" t="s">
        <v>300</v>
      </c>
      <c r="K25428" s="27" t="s">
        <v>304</v>
      </c>
      <c r="L25428" s="27" t="s">
        <v>335</v>
      </c>
      <c r="M25428" s="27" t="s">
        <v>338</v>
      </c>
      <c r="N25428" s="27" t="s">
        <v>309</v>
      </c>
      <c r="O25428" s="27" t="s">
        <v>30</v>
      </c>
      <c r="P25428" s="27">
        <v>0.44146192299999998</v>
      </c>
    </row>
    <row r="25429" spans="7:16" x14ac:dyDescent="0.25">
      <c r="G25429" s="27" t="str">
        <f t="shared" si="397"/>
        <v>2021/2022TransregionalWater &amp; WastewaterMultiple ObjectivesProject-level market rate debtInternationalPublicMultilateral DFI</v>
      </c>
      <c r="H25429" s="27" t="s">
        <v>291</v>
      </c>
      <c r="I25429" s="27" t="s">
        <v>319</v>
      </c>
      <c r="J25429" s="27" t="s">
        <v>300</v>
      </c>
      <c r="K25429" s="27" t="s">
        <v>304</v>
      </c>
      <c r="L25429" s="27" t="s">
        <v>335</v>
      </c>
      <c r="M25429" s="27" t="s">
        <v>324</v>
      </c>
      <c r="N25429" s="27" t="s">
        <v>309</v>
      </c>
      <c r="O25429" s="27" t="s">
        <v>30</v>
      </c>
      <c r="P25429" s="27">
        <v>0.44146192299999998</v>
      </c>
    </row>
    <row r="25430" spans="7:16" x14ac:dyDescent="0.25">
      <c r="G25430" s="27" t="str">
        <f t="shared" si="397"/>
        <v>2021/2022US &amp; CanadaAll SectorsAdaptationAll InstrumentsAll DestinationsPrivateCommercial FI</v>
      </c>
      <c r="H25430" s="27" t="s">
        <v>291</v>
      </c>
      <c r="I25430" s="27" t="s">
        <v>50</v>
      </c>
      <c r="J25430" s="27" t="s">
        <v>344</v>
      </c>
      <c r="K25430" s="27" t="s">
        <v>302</v>
      </c>
      <c r="L25430" s="27" t="s">
        <v>345</v>
      </c>
      <c r="M25430" s="27" t="s">
        <v>338</v>
      </c>
      <c r="N25430" s="27" t="s">
        <v>306</v>
      </c>
      <c r="O25430" s="27" t="s">
        <v>23</v>
      </c>
      <c r="P25430" s="27">
        <v>45</v>
      </c>
    </row>
    <row r="25431" spans="7:16" x14ac:dyDescent="0.25">
      <c r="G25431" s="27" t="str">
        <f t="shared" si="397"/>
        <v>2021/2022US &amp; CanadaAll SectorsAdaptationAll InstrumentsAll DestinationsPrivateCorporations</v>
      </c>
      <c r="H25431" s="27" t="s">
        <v>291</v>
      </c>
      <c r="I25431" s="27" t="s">
        <v>50</v>
      </c>
      <c r="J25431" s="27" t="s">
        <v>344</v>
      </c>
      <c r="K25431" s="27" t="s">
        <v>302</v>
      </c>
      <c r="L25431" s="27" t="s">
        <v>345</v>
      </c>
      <c r="M25431" s="27" t="s">
        <v>338</v>
      </c>
      <c r="N25431" s="27" t="s">
        <v>306</v>
      </c>
      <c r="O25431" s="27" t="s">
        <v>307</v>
      </c>
      <c r="P25431" s="27">
        <v>339.52</v>
      </c>
    </row>
    <row r="25432" spans="7:16" x14ac:dyDescent="0.25">
      <c r="G25432" s="27" t="str">
        <f t="shared" si="397"/>
        <v>2021/2022US &amp; CanadaAll SectorsAdaptationAll InstrumentsAll DestinationsPublicGovernment</v>
      </c>
      <c r="H25432" s="27" t="s">
        <v>291</v>
      </c>
      <c r="I25432" s="27" t="s">
        <v>50</v>
      </c>
      <c r="J25432" s="27" t="s">
        <v>344</v>
      </c>
      <c r="K25432" s="27" t="s">
        <v>302</v>
      </c>
      <c r="L25432" s="27" t="s">
        <v>345</v>
      </c>
      <c r="M25432" s="27" t="s">
        <v>338</v>
      </c>
      <c r="N25432" s="27" t="s">
        <v>309</v>
      </c>
      <c r="O25432" s="27" t="s">
        <v>28</v>
      </c>
      <c r="P25432" s="27">
        <v>222.9</v>
      </c>
    </row>
    <row r="25433" spans="7:16" x14ac:dyDescent="0.25">
      <c r="G25433" s="27" t="str">
        <f t="shared" si="397"/>
        <v>2021/2022US &amp; CanadaAll SectorsAdaptationAll InstrumentsDomesticPrivateCommercial FI</v>
      </c>
      <c r="H25433" s="27" t="s">
        <v>291</v>
      </c>
      <c r="I25433" s="27" t="s">
        <v>50</v>
      </c>
      <c r="J25433" s="27" t="s">
        <v>344</v>
      </c>
      <c r="K25433" s="27" t="s">
        <v>302</v>
      </c>
      <c r="L25433" s="27" t="s">
        <v>345</v>
      </c>
      <c r="M25433" s="27" t="s">
        <v>323</v>
      </c>
      <c r="N25433" s="27" t="s">
        <v>306</v>
      </c>
      <c r="O25433" s="27" t="s">
        <v>23</v>
      </c>
      <c r="P25433" s="27">
        <v>5.75</v>
      </c>
    </row>
    <row r="25434" spans="7:16" x14ac:dyDescent="0.25">
      <c r="G25434" s="27" t="str">
        <f t="shared" si="397"/>
        <v>2021/2022US &amp; CanadaAll SectorsAdaptationAll InstrumentsDomesticPrivateCorporations</v>
      </c>
      <c r="H25434" s="27" t="s">
        <v>291</v>
      </c>
      <c r="I25434" s="27" t="s">
        <v>50</v>
      </c>
      <c r="J25434" s="27" t="s">
        <v>344</v>
      </c>
      <c r="K25434" s="27" t="s">
        <v>302</v>
      </c>
      <c r="L25434" s="27" t="s">
        <v>345</v>
      </c>
      <c r="M25434" s="27" t="s">
        <v>323</v>
      </c>
      <c r="N25434" s="27" t="s">
        <v>306</v>
      </c>
      <c r="O25434" s="27" t="s">
        <v>307</v>
      </c>
      <c r="P25434" s="27">
        <v>282.95999999999998</v>
      </c>
    </row>
    <row r="25435" spans="7:16" x14ac:dyDescent="0.25">
      <c r="G25435" s="27" t="str">
        <f t="shared" si="397"/>
        <v>2021/2022US &amp; CanadaAll SectorsAdaptationAll InstrumentsDomesticPublicGovernment</v>
      </c>
      <c r="H25435" s="27" t="s">
        <v>291</v>
      </c>
      <c r="I25435" s="27" t="s">
        <v>50</v>
      </c>
      <c r="J25435" s="27" t="s">
        <v>344</v>
      </c>
      <c r="K25435" s="27" t="s">
        <v>302</v>
      </c>
      <c r="L25435" s="27" t="s">
        <v>345</v>
      </c>
      <c r="M25435" s="27" t="s">
        <v>323</v>
      </c>
      <c r="N25435" s="27" t="s">
        <v>309</v>
      </c>
      <c r="O25435" s="27" t="s">
        <v>28</v>
      </c>
      <c r="P25435" s="27">
        <v>222.9</v>
      </c>
    </row>
    <row r="25436" spans="7:16" x14ac:dyDescent="0.25">
      <c r="G25436" s="27" t="str">
        <f t="shared" si="397"/>
        <v>2021/2022US &amp; CanadaAll SectorsAdaptationAll InstrumentsInternationalPrivateCommercial FI</v>
      </c>
      <c r="H25436" s="27" t="s">
        <v>291</v>
      </c>
      <c r="I25436" s="27" t="s">
        <v>50</v>
      </c>
      <c r="J25436" s="27" t="s">
        <v>344</v>
      </c>
      <c r="K25436" s="27" t="s">
        <v>302</v>
      </c>
      <c r="L25436" s="27" t="s">
        <v>345</v>
      </c>
      <c r="M25436" s="27" t="s">
        <v>324</v>
      </c>
      <c r="N25436" s="27" t="s">
        <v>306</v>
      </c>
      <c r="O25436" s="27" t="s">
        <v>23</v>
      </c>
      <c r="P25436" s="27">
        <v>39.25</v>
      </c>
    </row>
    <row r="25437" spans="7:16" x14ac:dyDescent="0.25">
      <c r="G25437" s="27" t="str">
        <f t="shared" si="397"/>
        <v>2021/2022US &amp; CanadaAll SectorsAdaptationAll InstrumentsInternationalPrivateCorporations</v>
      </c>
      <c r="H25437" s="27" t="s">
        <v>291</v>
      </c>
      <c r="I25437" s="27" t="s">
        <v>50</v>
      </c>
      <c r="J25437" s="27" t="s">
        <v>344</v>
      </c>
      <c r="K25437" s="27" t="s">
        <v>302</v>
      </c>
      <c r="L25437" s="27" t="s">
        <v>345</v>
      </c>
      <c r="M25437" s="27" t="s">
        <v>324</v>
      </c>
      <c r="N25437" s="27" t="s">
        <v>306</v>
      </c>
      <c r="O25437" s="27" t="s">
        <v>307</v>
      </c>
      <c r="P25437" s="27">
        <v>56.56</v>
      </c>
    </row>
    <row r="25438" spans="7:16" x14ac:dyDescent="0.25">
      <c r="G25438" s="27" t="str">
        <f t="shared" si="397"/>
        <v>2021/2022US &amp; CanadaAll SectorsAdaptationProject-level equityAll DestinationsPrivateCorporations</v>
      </c>
      <c r="H25438" s="27" t="s">
        <v>291</v>
      </c>
      <c r="I25438" s="27" t="s">
        <v>50</v>
      </c>
      <c r="J25438" s="27" t="s">
        <v>344</v>
      </c>
      <c r="K25438" s="27" t="s">
        <v>302</v>
      </c>
      <c r="L25438" s="27" t="s">
        <v>337</v>
      </c>
      <c r="M25438" s="27" t="s">
        <v>338</v>
      </c>
      <c r="N25438" s="27" t="s">
        <v>306</v>
      </c>
      <c r="O25438" s="27" t="s">
        <v>307</v>
      </c>
      <c r="P25438" s="27">
        <v>338.12</v>
      </c>
    </row>
    <row r="25439" spans="7:16" x14ac:dyDescent="0.25">
      <c r="G25439" s="27" t="str">
        <f t="shared" si="397"/>
        <v>2021/2022US &amp; CanadaAll SectorsAdaptationProject-level equityAll DestinationsPublicGovernment</v>
      </c>
      <c r="H25439" s="27" t="s">
        <v>291</v>
      </c>
      <c r="I25439" s="27" t="s">
        <v>50</v>
      </c>
      <c r="J25439" s="27" t="s">
        <v>344</v>
      </c>
      <c r="K25439" s="27" t="s">
        <v>302</v>
      </c>
      <c r="L25439" s="27" t="s">
        <v>337</v>
      </c>
      <c r="M25439" s="27" t="s">
        <v>338</v>
      </c>
      <c r="N25439" s="27" t="s">
        <v>309</v>
      </c>
      <c r="O25439" s="27" t="s">
        <v>28</v>
      </c>
      <c r="P25439" s="27">
        <v>0</v>
      </c>
    </row>
    <row r="25440" spans="7:16" x14ac:dyDescent="0.25">
      <c r="G25440" s="27" t="str">
        <f t="shared" si="397"/>
        <v>2021/2022US &amp; CanadaAll SectorsAdaptationProject-level equityDomesticPrivateCorporations</v>
      </c>
      <c r="H25440" s="27" t="s">
        <v>291</v>
      </c>
      <c r="I25440" s="27" t="s">
        <v>50</v>
      </c>
      <c r="J25440" s="27" t="s">
        <v>344</v>
      </c>
      <c r="K25440" s="27" t="s">
        <v>302</v>
      </c>
      <c r="L25440" s="27" t="s">
        <v>337</v>
      </c>
      <c r="M25440" s="27" t="s">
        <v>323</v>
      </c>
      <c r="N25440" s="27" t="s">
        <v>306</v>
      </c>
      <c r="O25440" s="27" t="s">
        <v>307</v>
      </c>
      <c r="P25440" s="27">
        <v>281.56</v>
      </c>
    </row>
    <row r="25441" spans="7:16" x14ac:dyDescent="0.25">
      <c r="G25441" s="27" t="str">
        <f t="shared" si="397"/>
        <v>2021/2022US &amp; CanadaAll SectorsAdaptationProject-level equityDomesticPublicGovernment</v>
      </c>
      <c r="H25441" s="27" t="s">
        <v>291</v>
      </c>
      <c r="I25441" s="27" t="s">
        <v>50</v>
      </c>
      <c r="J25441" s="27" t="s">
        <v>344</v>
      </c>
      <c r="K25441" s="27" t="s">
        <v>302</v>
      </c>
      <c r="L25441" s="27" t="s">
        <v>337</v>
      </c>
      <c r="M25441" s="27" t="s">
        <v>323</v>
      </c>
      <c r="N25441" s="27" t="s">
        <v>309</v>
      </c>
      <c r="O25441" s="27" t="s">
        <v>28</v>
      </c>
      <c r="P25441" s="27">
        <v>0</v>
      </c>
    </row>
    <row r="25442" spans="7:16" x14ac:dyDescent="0.25">
      <c r="G25442" s="27" t="str">
        <f t="shared" si="397"/>
        <v>2021/2022US &amp; CanadaAll SectorsAdaptationProject-level equityInternationalPrivateCorporations</v>
      </c>
      <c r="H25442" s="27" t="s">
        <v>291</v>
      </c>
      <c r="I25442" s="27" t="s">
        <v>50</v>
      </c>
      <c r="J25442" s="27" t="s">
        <v>344</v>
      </c>
      <c r="K25442" s="27" t="s">
        <v>302</v>
      </c>
      <c r="L25442" s="27" t="s">
        <v>337</v>
      </c>
      <c r="M25442" s="27" t="s">
        <v>324</v>
      </c>
      <c r="N25442" s="27" t="s">
        <v>306</v>
      </c>
      <c r="O25442" s="27" t="s">
        <v>307</v>
      </c>
      <c r="P25442" s="27">
        <v>56.56</v>
      </c>
    </row>
    <row r="25443" spans="7:16" x14ac:dyDescent="0.25">
      <c r="G25443" s="27" t="str">
        <f t="shared" si="397"/>
        <v>2021/2022US &amp; CanadaAll SectorsAdaptationProject-level market rate debtAll DestinationsPrivateCommercial FI</v>
      </c>
      <c r="H25443" s="27" t="s">
        <v>291</v>
      </c>
      <c r="I25443" s="27" t="s">
        <v>50</v>
      </c>
      <c r="J25443" s="27" t="s">
        <v>344</v>
      </c>
      <c r="K25443" s="27" t="s">
        <v>302</v>
      </c>
      <c r="L25443" s="27" t="s">
        <v>335</v>
      </c>
      <c r="M25443" s="27" t="s">
        <v>338</v>
      </c>
      <c r="N25443" s="27" t="s">
        <v>306</v>
      </c>
      <c r="O25443" s="27" t="s">
        <v>23</v>
      </c>
      <c r="P25443" s="27">
        <v>45</v>
      </c>
    </row>
    <row r="25444" spans="7:16" x14ac:dyDescent="0.25">
      <c r="G25444" s="27" t="str">
        <f t="shared" si="397"/>
        <v>2021/2022US &amp; CanadaAll SectorsAdaptationProject-level market rate debtAll DestinationsPrivateCorporations</v>
      </c>
      <c r="H25444" s="27" t="s">
        <v>291</v>
      </c>
      <c r="I25444" s="27" t="s">
        <v>50</v>
      </c>
      <c r="J25444" s="27" t="s">
        <v>344</v>
      </c>
      <c r="K25444" s="27" t="s">
        <v>302</v>
      </c>
      <c r="L25444" s="27" t="s">
        <v>335</v>
      </c>
      <c r="M25444" s="27" t="s">
        <v>338</v>
      </c>
      <c r="N25444" s="27" t="s">
        <v>306</v>
      </c>
      <c r="O25444" s="27" t="s">
        <v>307</v>
      </c>
      <c r="P25444" s="27">
        <v>1.4</v>
      </c>
    </row>
    <row r="25445" spans="7:16" x14ac:dyDescent="0.25">
      <c r="G25445" s="27" t="str">
        <f t="shared" si="397"/>
        <v>2021/2022US &amp; CanadaAll SectorsAdaptationProject-level market rate debtAll DestinationsPublicGovernment</v>
      </c>
      <c r="H25445" s="27" t="s">
        <v>291</v>
      </c>
      <c r="I25445" s="27" t="s">
        <v>50</v>
      </c>
      <c r="J25445" s="27" t="s">
        <v>344</v>
      </c>
      <c r="K25445" s="27" t="s">
        <v>302</v>
      </c>
      <c r="L25445" s="27" t="s">
        <v>335</v>
      </c>
      <c r="M25445" s="27" t="s">
        <v>338</v>
      </c>
      <c r="N25445" s="27" t="s">
        <v>309</v>
      </c>
      <c r="O25445" s="27" t="s">
        <v>28</v>
      </c>
      <c r="P25445" s="27">
        <v>222.9</v>
      </c>
    </row>
    <row r="25446" spans="7:16" x14ac:dyDescent="0.25">
      <c r="G25446" s="27" t="str">
        <f t="shared" si="397"/>
        <v>2021/2022US &amp; CanadaAll SectorsAdaptationProject-level market rate debtDomesticPrivateCommercial FI</v>
      </c>
      <c r="H25446" s="27" t="s">
        <v>291</v>
      </c>
      <c r="I25446" s="27" t="s">
        <v>50</v>
      </c>
      <c r="J25446" s="27" t="s">
        <v>344</v>
      </c>
      <c r="K25446" s="27" t="s">
        <v>302</v>
      </c>
      <c r="L25446" s="27" t="s">
        <v>335</v>
      </c>
      <c r="M25446" s="27" t="s">
        <v>323</v>
      </c>
      <c r="N25446" s="27" t="s">
        <v>306</v>
      </c>
      <c r="O25446" s="27" t="s">
        <v>23</v>
      </c>
      <c r="P25446" s="27">
        <v>5.75</v>
      </c>
    </row>
    <row r="25447" spans="7:16" x14ac:dyDescent="0.25">
      <c r="G25447" s="27" t="str">
        <f t="shared" si="397"/>
        <v>2021/2022US &amp; CanadaAll SectorsAdaptationProject-level market rate debtDomesticPrivateCorporations</v>
      </c>
      <c r="H25447" s="27" t="s">
        <v>291</v>
      </c>
      <c r="I25447" s="27" t="s">
        <v>50</v>
      </c>
      <c r="J25447" s="27" t="s">
        <v>344</v>
      </c>
      <c r="K25447" s="27" t="s">
        <v>302</v>
      </c>
      <c r="L25447" s="27" t="s">
        <v>335</v>
      </c>
      <c r="M25447" s="27" t="s">
        <v>323</v>
      </c>
      <c r="N25447" s="27" t="s">
        <v>306</v>
      </c>
      <c r="O25447" s="27" t="s">
        <v>307</v>
      </c>
      <c r="P25447" s="27">
        <v>1.4</v>
      </c>
    </row>
    <row r="25448" spans="7:16" x14ac:dyDescent="0.25">
      <c r="G25448" s="27" t="str">
        <f t="shared" si="397"/>
        <v>2021/2022US &amp; CanadaAll SectorsAdaptationProject-level market rate debtDomesticPublicGovernment</v>
      </c>
      <c r="H25448" s="27" t="s">
        <v>291</v>
      </c>
      <c r="I25448" s="27" t="s">
        <v>50</v>
      </c>
      <c r="J25448" s="27" t="s">
        <v>344</v>
      </c>
      <c r="K25448" s="27" t="s">
        <v>302</v>
      </c>
      <c r="L25448" s="27" t="s">
        <v>335</v>
      </c>
      <c r="M25448" s="27" t="s">
        <v>323</v>
      </c>
      <c r="N25448" s="27" t="s">
        <v>309</v>
      </c>
      <c r="O25448" s="27" t="s">
        <v>28</v>
      </c>
      <c r="P25448" s="27">
        <v>222.9</v>
      </c>
    </row>
    <row r="25449" spans="7:16" x14ac:dyDescent="0.25">
      <c r="G25449" s="27" t="str">
        <f t="shared" si="397"/>
        <v>2021/2022US &amp; CanadaAll SectorsAdaptationProject-level market rate debtInternationalPrivateCommercial FI</v>
      </c>
      <c r="H25449" s="27" t="s">
        <v>291</v>
      </c>
      <c r="I25449" s="27" t="s">
        <v>50</v>
      </c>
      <c r="J25449" s="27" t="s">
        <v>344</v>
      </c>
      <c r="K25449" s="27" t="s">
        <v>302</v>
      </c>
      <c r="L25449" s="27" t="s">
        <v>335</v>
      </c>
      <c r="M25449" s="27" t="s">
        <v>324</v>
      </c>
      <c r="N25449" s="27" t="s">
        <v>306</v>
      </c>
      <c r="O25449" s="27" t="s">
        <v>23</v>
      </c>
      <c r="P25449" s="27">
        <v>39.25</v>
      </c>
    </row>
    <row r="25450" spans="7:16" x14ac:dyDescent="0.25">
      <c r="G25450" s="27" t="str">
        <f t="shared" si="397"/>
        <v>2021/2022US &amp; CanadaAll SectorsAll UsesAll InstrumentsAll DestinationsPrivateCommercial FI</v>
      </c>
      <c r="H25450" s="27" t="s">
        <v>291</v>
      </c>
      <c r="I25450" s="27" t="s">
        <v>50</v>
      </c>
      <c r="J25450" s="27" t="s">
        <v>344</v>
      </c>
      <c r="K25450" s="27" t="s">
        <v>346</v>
      </c>
      <c r="L25450" s="27" t="s">
        <v>345</v>
      </c>
      <c r="M25450" s="27" t="s">
        <v>338</v>
      </c>
      <c r="N25450" s="27" t="s">
        <v>306</v>
      </c>
      <c r="O25450" s="27" t="s">
        <v>23</v>
      </c>
      <c r="P25450" s="27">
        <v>22942.917404072999</v>
      </c>
    </row>
    <row r="25451" spans="7:16" x14ac:dyDescent="0.25">
      <c r="G25451" s="27" t="str">
        <f t="shared" si="397"/>
        <v>2021/2022US &amp; CanadaAll SectorsAll UsesAll InstrumentsAll DestinationsPrivateCorporations</v>
      </c>
      <c r="H25451" s="27" t="s">
        <v>291</v>
      </c>
      <c r="I25451" s="27" t="s">
        <v>50</v>
      </c>
      <c r="J25451" s="27" t="s">
        <v>344</v>
      </c>
      <c r="K25451" s="27" t="s">
        <v>346</v>
      </c>
      <c r="L25451" s="27" t="s">
        <v>345</v>
      </c>
      <c r="M25451" s="27" t="s">
        <v>338</v>
      </c>
      <c r="N25451" s="27" t="s">
        <v>306</v>
      </c>
      <c r="O25451" s="27" t="s">
        <v>307</v>
      </c>
      <c r="P25451" s="27">
        <v>9635.2145844899896</v>
      </c>
    </row>
    <row r="25452" spans="7:16" x14ac:dyDescent="0.25">
      <c r="G25452" s="27" t="str">
        <f t="shared" si="397"/>
        <v>2021/2022US &amp; CanadaAll SectorsAll UsesAll InstrumentsAll DestinationsPrivateFunds</v>
      </c>
      <c r="H25452" s="27" t="s">
        <v>291</v>
      </c>
      <c r="I25452" s="27" t="s">
        <v>50</v>
      </c>
      <c r="J25452" s="27" t="s">
        <v>344</v>
      </c>
      <c r="K25452" s="27" t="s">
        <v>346</v>
      </c>
      <c r="L25452" s="27" t="s">
        <v>345</v>
      </c>
      <c r="M25452" s="27" t="s">
        <v>338</v>
      </c>
      <c r="N25452" s="27" t="s">
        <v>306</v>
      </c>
      <c r="O25452" s="27" t="s">
        <v>25</v>
      </c>
      <c r="P25452" s="27">
        <v>45.954624447</v>
      </c>
    </row>
    <row r="25453" spans="7:16" x14ac:dyDescent="0.25">
      <c r="G25453" s="27" t="str">
        <f t="shared" si="397"/>
        <v>2021/2022US &amp; CanadaAll SectorsAll UsesAll InstrumentsAll DestinationsPrivateHouseholds/Individuals</v>
      </c>
      <c r="H25453" s="27" t="s">
        <v>291</v>
      </c>
      <c r="I25453" s="27" t="s">
        <v>50</v>
      </c>
      <c r="J25453" s="27" t="s">
        <v>344</v>
      </c>
      <c r="K25453" s="27" t="s">
        <v>346</v>
      </c>
      <c r="L25453" s="27" t="s">
        <v>345</v>
      </c>
      <c r="M25453" s="27" t="s">
        <v>338</v>
      </c>
      <c r="N25453" s="27" t="s">
        <v>306</v>
      </c>
      <c r="O25453" s="27" t="s">
        <v>308</v>
      </c>
      <c r="P25453" s="27">
        <v>17556.321538699998</v>
      </c>
    </row>
    <row r="25454" spans="7:16" x14ac:dyDescent="0.25">
      <c r="G25454" s="27" t="str">
        <f t="shared" si="397"/>
        <v>2021/2022US &amp; CanadaAll SectorsAll UsesAll InstrumentsAll DestinationsPrivateInstitutional Investors</v>
      </c>
      <c r="H25454" s="27" t="s">
        <v>291</v>
      </c>
      <c r="I25454" s="27" t="s">
        <v>50</v>
      </c>
      <c r="J25454" s="27" t="s">
        <v>344</v>
      </c>
      <c r="K25454" s="27" t="s">
        <v>346</v>
      </c>
      <c r="L25454" s="27" t="s">
        <v>345</v>
      </c>
      <c r="M25454" s="27" t="s">
        <v>338</v>
      </c>
      <c r="N25454" s="27" t="s">
        <v>306</v>
      </c>
      <c r="O25454" s="27" t="s">
        <v>27</v>
      </c>
      <c r="P25454" s="27">
        <v>281.79405230999998</v>
      </c>
    </row>
    <row r="25455" spans="7:16" x14ac:dyDescent="0.25">
      <c r="G25455" s="27" t="str">
        <f t="shared" si="397"/>
        <v>2021/2022US &amp; CanadaAll SectorsAll UsesAll InstrumentsAll DestinationsPrivateUnknown</v>
      </c>
      <c r="H25455" s="27" t="s">
        <v>291</v>
      </c>
      <c r="I25455" s="27" t="s">
        <v>50</v>
      </c>
      <c r="J25455" s="27" t="s">
        <v>344</v>
      </c>
      <c r="K25455" s="27" t="s">
        <v>346</v>
      </c>
      <c r="L25455" s="27" t="s">
        <v>345</v>
      </c>
      <c r="M25455" s="27" t="s">
        <v>338</v>
      </c>
      <c r="N25455" s="27" t="s">
        <v>306</v>
      </c>
      <c r="O25455" s="27" t="s">
        <v>301</v>
      </c>
      <c r="P25455" s="27">
        <v>41965.880336499999</v>
      </c>
    </row>
    <row r="25456" spans="7:16" x14ac:dyDescent="0.25">
      <c r="G25456" s="27" t="str">
        <f t="shared" si="397"/>
        <v>2021/2022US &amp; CanadaAll SectorsAll UsesAll InstrumentsAll DestinationsPublicExport Credit Agency (ECA)</v>
      </c>
      <c r="H25456" s="27" t="s">
        <v>291</v>
      </c>
      <c r="I25456" s="27" t="s">
        <v>50</v>
      </c>
      <c r="J25456" s="27" t="s">
        <v>344</v>
      </c>
      <c r="K25456" s="27" t="s">
        <v>346</v>
      </c>
      <c r="L25456" s="27" t="s">
        <v>345</v>
      </c>
      <c r="M25456" s="27" t="s">
        <v>338</v>
      </c>
      <c r="N25456" s="27" t="s">
        <v>309</v>
      </c>
      <c r="O25456" s="27" t="s">
        <v>310</v>
      </c>
      <c r="P25456" s="27">
        <v>17.747222220000001</v>
      </c>
    </row>
    <row r="25457" spans="7:16" x14ac:dyDescent="0.25">
      <c r="G25457" s="27" t="str">
        <f t="shared" si="397"/>
        <v>2021/2022US &amp; CanadaAll SectorsAll UsesAll InstrumentsAll DestinationsPublicGovernment</v>
      </c>
      <c r="H25457" s="27" t="s">
        <v>291</v>
      </c>
      <c r="I25457" s="27" t="s">
        <v>50</v>
      </c>
      <c r="J25457" s="27" t="s">
        <v>344</v>
      </c>
      <c r="K25457" s="27" t="s">
        <v>346</v>
      </c>
      <c r="L25457" s="27" t="s">
        <v>345</v>
      </c>
      <c r="M25457" s="27" t="s">
        <v>338</v>
      </c>
      <c r="N25457" s="27" t="s">
        <v>309</v>
      </c>
      <c r="O25457" s="27" t="s">
        <v>28</v>
      </c>
      <c r="P25457" s="27">
        <v>1400.7985159899999</v>
      </c>
    </row>
    <row r="25458" spans="7:16" x14ac:dyDescent="0.25">
      <c r="G25458" s="27" t="str">
        <f t="shared" si="397"/>
        <v>2021/2022US &amp; CanadaAll SectorsAll UsesAll InstrumentsAll DestinationsPublicNational DFI</v>
      </c>
      <c r="H25458" s="27" t="s">
        <v>291</v>
      </c>
      <c r="I25458" s="27" t="s">
        <v>50</v>
      </c>
      <c r="J25458" s="27" t="s">
        <v>344</v>
      </c>
      <c r="K25458" s="27" t="s">
        <v>346</v>
      </c>
      <c r="L25458" s="27" t="s">
        <v>345</v>
      </c>
      <c r="M25458" s="27" t="s">
        <v>338</v>
      </c>
      <c r="N25458" s="27" t="s">
        <v>309</v>
      </c>
      <c r="O25458" s="27" t="s">
        <v>33</v>
      </c>
      <c r="P25458" s="27">
        <v>0.34094173900000002</v>
      </c>
    </row>
    <row r="25459" spans="7:16" x14ac:dyDescent="0.25">
      <c r="G25459" s="27" t="str">
        <f t="shared" si="397"/>
        <v>2021/2022US &amp; CanadaAll SectorsAll UsesAll InstrumentsAll DestinationsPublicSOE</v>
      </c>
      <c r="H25459" s="27" t="s">
        <v>291</v>
      </c>
      <c r="I25459" s="27" t="s">
        <v>50</v>
      </c>
      <c r="J25459" s="27" t="s">
        <v>344</v>
      </c>
      <c r="K25459" s="27" t="s">
        <v>346</v>
      </c>
      <c r="L25459" s="27" t="s">
        <v>345</v>
      </c>
      <c r="M25459" s="27" t="s">
        <v>338</v>
      </c>
      <c r="N25459" s="27" t="s">
        <v>309</v>
      </c>
      <c r="O25459" s="27" t="s">
        <v>34</v>
      </c>
      <c r="P25459" s="27">
        <v>20.072718631999901</v>
      </c>
    </row>
    <row r="25460" spans="7:16" x14ac:dyDescent="0.25">
      <c r="G25460" s="27" t="str">
        <f t="shared" si="397"/>
        <v>2021/2022US &amp; CanadaAll SectorsAll UsesAll InstrumentsAll DestinationsPublicState-owned FI</v>
      </c>
      <c r="H25460" s="27" t="s">
        <v>291</v>
      </c>
      <c r="I25460" s="27" t="s">
        <v>50</v>
      </c>
      <c r="J25460" s="27" t="s">
        <v>344</v>
      </c>
      <c r="K25460" s="27" t="s">
        <v>346</v>
      </c>
      <c r="L25460" s="27" t="s">
        <v>345</v>
      </c>
      <c r="M25460" s="27" t="s">
        <v>338</v>
      </c>
      <c r="N25460" s="27" t="s">
        <v>309</v>
      </c>
      <c r="O25460" s="27" t="s">
        <v>312</v>
      </c>
      <c r="P25460" s="27">
        <v>92.929581381999995</v>
      </c>
    </row>
    <row r="25461" spans="7:16" x14ac:dyDescent="0.25">
      <c r="G25461" s="27" t="str">
        <f t="shared" si="397"/>
        <v>2021/2022US &amp; CanadaAll SectorsAll UsesAll InstrumentsAll DestinationsPublicUnknown</v>
      </c>
      <c r="H25461" s="27" t="s">
        <v>291</v>
      </c>
      <c r="I25461" s="27" t="s">
        <v>50</v>
      </c>
      <c r="J25461" s="27" t="s">
        <v>344</v>
      </c>
      <c r="K25461" s="27" t="s">
        <v>346</v>
      </c>
      <c r="L25461" s="27" t="s">
        <v>345</v>
      </c>
      <c r="M25461" s="27" t="s">
        <v>338</v>
      </c>
      <c r="N25461" s="27" t="s">
        <v>309</v>
      </c>
      <c r="O25461" s="27" t="s">
        <v>301</v>
      </c>
      <c r="P25461" s="27">
        <v>1625.441707</v>
      </c>
    </row>
    <row r="25462" spans="7:16" x14ac:dyDescent="0.25">
      <c r="G25462" s="27" t="str">
        <f t="shared" si="397"/>
        <v>2021/2022US &amp; CanadaAll SectorsAll UsesAll InstrumentsAll DestinationsUnknownUnknown</v>
      </c>
      <c r="H25462" s="27" t="s">
        <v>291</v>
      </c>
      <c r="I25462" s="27" t="s">
        <v>50</v>
      </c>
      <c r="J25462" s="27" t="s">
        <v>344</v>
      </c>
      <c r="K25462" s="27" t="s">
        <v>346</v>
      </c>
      <c r="L25462" s="27" t="s">
        <v>345</v>
      </c>
      <c r="M25462" s="27" t="s">
        <v>338</v>
      </c>
      <c r="N25462" s="27" t="s">
        <v>301</v>
      </c>
      <c r="O25462" s="27" t="s">
        <v>301</v>
      </c>
      <c r="P25462" s="27">
        <v>4932.3155379999998</v>
      </c>
    </row>
    <row r="25463" spans="7:16" x14ac:dyDescent="0.25">
      <c r="G25463" s="27" t="str">
        <f t="shared" si="397"/>
        <v>2021/2022US &amp; CanadaAll SectorsAll UsesAll InstrumentsDomesticPrivateCommercial FI</v>
      </c>
      <c r="H25463" s="27" t="s">
        <v>291</v>
      </c>
      <c r="I25463" s="27" t="s">
        <v>50</v>
      </c>
      <c r="J25463" s="27" t="s">
        <v>344</v>
      </c>
      <c r="K25463" s="27" t="s">
        <v>346</v>
      </c>
      <c r="L25463" s="27" t="s">
        <v>345</v>
      </c>
      <c r="M25463" s="27" t="s">
        <v>323</v>
      </c>
      <c r="N25463" s="27" t="s">
        <v>306</v>
      </c>
      <c r="O25463" s="27" t="s">
        <v>23</v>
      </c>
      <c r="P25463" s="27">
        <v>21748.678924100001</v>
      </c>
    </row>
    <row r="25464" spans="7:16" x14ac:dyDescent="0.25">
      <c r="G25464" s="27" t="str">
        <f t="shared" si="397"/>
        <v>2021/2022US &amp; CanadaAll SectorsAll UsesAll InstrumentsDomesticPrivateCorporations</v>
      </c>
      <c r="H25464" s="27" t="s">
        <v>291</v>
      </c>
      <c r="I25464" s="27" t="s">
        <v>50</v>
      </c>
      <c r="J25464" s="27" t="s">
        <v>344</v>
      </c>
      <c r="K25464" s="27" t="s">
        <v>346</v>
      </c>
      <c r="L25464" s="27" t="s">
        <v>345</v>
      </c>
      <c r="M25464" s="27" t="s">
        <v>323</v>
      </c>
      <c r="N25464" s="27" t="s">
        <v>306</v>
      </c>
      <c r="O25464" s="27" t="s">
        <v>307</v>
      </c>
      <c r="P25464" s="27">
        <v>8878.2103455199995</v>
      </c>
    </row>
    <row r="25465" spans="7:16" x14ac:dyDescent="0.25">
      <c r="G25465" s="27" t="str">
        <f t="shared" si="397"/>
        <v>2021/2022US &amp; CanadaAll SectorsAll UsesAll InstrumentsDomesticPrivateFunds</v>
      </c>
      <c r="H25465" s="27" t="s">
        <v>291</v>
      </c>
      <c r="I25465" s="27" t="s">
        <v>50</v>
      </c>
      <c r="J25465" s="27" t="s">
        <v>344</v>
      </c>
      <c r="K25465" s="27" t="s">
        <v>346</v>
      </c>
      <c r="L25465" s="27" t="s">
        <v>345</v>
      </c>
      <c r="M25465" s="27" t="s">
        <v>323</v>
      </c>
      <c r="N25465" s="27" t="s">
        <v>306</v>
      </c>
      <c r="O25465" s="27" t="s">
        <v>25</v>
      </c>
      <c r="P25465" s="27">
        <v>36.841623243999997</v>
      </c>
    </row>
    <row r="25466" spans="7:16" x14ac:dyDescent="0.25">
      <c r="G25466" s="27" t="str">
        <f t="shared" si="397"/>
        <v>2021/2022US &amp; CanadaAll SectorsAll UsesAll InstrumentsDomesticPrivateHouseholds/Individuals</v>
      </c>
      <c r="H25466" s="27" t="s">
        <v>291</v>
      </c>
      <c r="I25466" s="27" t="s">
        <v>50</v>
      </c>
      <c r="J25466" s="27" t="s">
        <v>344</v>
      </c>
      <c r="K25466" s="27" t="s">
        <v>346</v>
      </c>
      <c r="L25466" s="27" t="s">
        <v>345</v>
      </c>
      <c r="M25466" s="27" t="s">
        <v>323</v>
      </c>
      <c r="N25466" s="27" t="s">
        <v>306</v>
      </c>
      <c r="O25466" s="27" t="s">
        <v>308</v>
      </c>
      <c r="P25466" s="27">
        <v>17556.321538699998</v>
      </c>
    </row>
    <row r="25467" spans="7:16" x14ac:dyDescent="0.25">
      <c r="G25467" s="27" t="str">
        <f t="shared" si="397"/>
        <v>2021/2022US &amp; CanadaAll SectorsAll UsesAll InstrumentsDomesticPrivateInstitutional Investors</v>
      </c>
      <c r="H25467" s="27" t="s">
        <v>291</v>
      </c>
      <c r="I25467" s="27" t="s">
        <v>50</v>
      </c>
      <c r="J25467" s="27" t="s">
        <v>344</v>
      </c>
      <c r="K25467" s="27" t="s">
        <v>346</v>
      </c>
      <c r="L25467" s="27" t="s">
        <v>345</v>
      </c>
      <c r="M25467" s="27" t="s">
        <v>323</v>
      </c>
      <c r="N25467" s="27" t="s">
        <v>306</v>
      </c>
      <c r="O25467" s="27" t="s">
        <v>27</v>
      </c>
      <c r="P25467" s="27">
        <v>104.29405231</v>
      </c>
    </row>
    <row r="25468" spans="7:16" x14ac:dyDescent="0.25">
      <c r="G25468" s="27" t="str">
        <f t="shared" si="397"/>
        <v>2021/2022US &amp; CanadaAll SectorsAll UsesAll InstrumentsDomesticPrivateUnknown</v>
      </c>
      <c r="H25468" s="27" t="s">
        <v>291</v>
      </c>
      <c r="I25468" s="27" t="s">
        <v>50</v>
      </c>
      <c r="J25468" s="27" t="s">
        <v>344</v>
      </c>
      <c r="K25468" s="27" t="s">
        <v>346</v>
      </c>
      <c r="L25468" s="27" t="s">
        <v>345</v>
      </c>
      <c r="M25468" s="27" t="s">
        <v>323</v>
      </c>
      <c r="N25468" s="27" t="s">
        <v>306</v>
      </c>
      <c r="O25468" s="27" t="s">
        <v>301</v>
      </c>
      <c r="P25468" s="27">
        <v>41965.880336499999</v>
      </c>
    </row>
    <row r="25469" spans="7:16" x14ac:dyDescent="0.25">
      <c r="G25469" s="27" t="str">
        <f t="shared" si="397"/>
        <v>2021/2022US &amp; CanadaAll SectorsAll UsesAll InstrumentsDomesticPublicGovernment</v>
      </c>
      <c r="H25469" s="27" t="s">
        <v>291</v>
      </c>
      <c r="I25469" s="27" t="s">
        <v>50</v>
      </c>
      <c r="J25469" s="27" t="s">
        <v>344</v>
      </c>
      <c r="K25469" s="27" t="s">
        <v>346</v>
      </c>
      <c r="L25469" s="27" t="s">
        <v>345</v>
      </c>
      <c r="M25469" s="27" t="s">
        <v>323</v>
      </c>
      <c r="N25469" s="27" t="s">
        <v>309</v>
      </c>
      <c r="O25469" s="27" t="s">
        <v>28</v>
      </c>
      <c r="P25469" s="27">
        <v>1400.7985159899999</v>
      </c>
    </row>
    <row r="25470" spans="7:16" x14ac:dyDescent="0.25">
      <c r="G25470" s="27" t="str">
        <f t="shared" si="397"/>
        <v>2021/2022US &amp; CanadaAll SectorsAll UsesAll InstrumentsDomesticPublicNational DFI</v>
      </c>
      <c r="H25470" s="27" t="s">
        <v>291</v>
      </c>
      <c r="I25470" s="27" t="s">
        <v>50</v>
      </c>
      <c r="J25470" s="27" t="s">
        <v>344</v>
      </c>
      <c r="K25470" s="27" t="s">
        <v>346</v>
      </c>
      <c r="L25470" s="27" t="s">
        <v>345</v>
      </c>
      <c r="M25470" s="27" t="s">
        <v>323</v>
      </c>
      <c r="N25470" s="27" t="s">
        <v>309</v>
      </c>
      <c r="O25470" s="27" t="s">
        <v>33</v>
      </c>
      <c r="P25470" s="27">
        <v>0.34094173900000002</v>
      </c>
    </row>
    <row r="25471" spans="7:16" x14ac:dyDescent="0.25">
      <c r="G25471" s="27" t="str">
        <f t="shared" si="397"/>
        <v>2021/2022US &amp; CanadaAll SectorsAll UsesAll InstrumentsDomesticPublicSOE</v>
      </c>
      <c r="H25471" s="27" t="s">
        <v>291</v>
      </c>
      <c r="I25471" s="27" t="s">
        <v>50</v>
      </c>
      <c r="J25471" s="27" t="s">
        <v>344</v>
      </c>
      <c r="K25471" s="27" t="s">
        <v>346</v>
      </c>
      <c r="L25471" s="27" t="s">
        <v>345</v>
      </c>
      <c r="M25471" s="27" t="s">
        <v>323</v>
      </c>
      <c r="N25471" s="27" t="s">
        <v>309</v>
      </c>
      <c r="O25471" s="27" t="s">
        <v>34</v>
      </c>
      <c r="P25471" s="27">
        <v>18.657435741</v>
      </c>
    </row>
    <row r="25472" spans="7:16" x14ac:dyDescent="0.25">
      <c r="G25472" s="27" t="str">
        <f t="shared" si="397"/>
        <v>2021/2022US &amp; CanadaAll SectorsAll UsesAll InstrumentsDomesticPublicState-owned FI</v>
      </c>
      <c r="H25472" s="27" t="s">
        <v>291</v>
      </c>
      <c r="I25472" s="27" t="s">
        <v>50</v>
      </c>
      <c r="J25472" s="27" t="s">
        <v>344</v>
      </c>
      <c r="K25472" s="27" t="s">
        <v>346</v>
      </c>
      <c r="L25472" s="27" t="s">
        <v>345</v>
      </c>
      <c r="M25472" s="27" t="s">
        <v>323</v>
      </c>
      <c r="N25472" s="27" t="s">
        <v>309</v>
      </c>
      <c r="O25472" s="27" t="s">
        <v>312</v>
      </c>
      <c r="P25472" s="27">
        <v>7.1132480520000003</v>
      </c>
    </row>
    <row r="25473" spans="7:16" x14ac:dyDescent="0.25">
      <c r="G25473" s="27" t="str">
        <f t="shared" si="397"/>
        <v>2021/2022US &amp; CanadaAll SectorsAll UsesAll InstrumentsDomesticPublicUnknown</v>
      </c>
      <c r="H25473" s="27" t="s">
        <v>291</v>
      </c>
      <c r="I25473" s="27" t="s">
        <v>50</v>
      </c>
      <c r="J25473" s="27" t="s">
        <v>344</v>
      </c>
      <c r="K25473" s="27" t="s">
        <v>346</v>
      </c>
      <c r="L25473" s="27" t="s">
        <v>345</v>
      </c>
      <c r="M25473" s="27" t="s">
        <v>323</v>
      </c>
      <c r="N25473" s="27" t="s">
        <v>309</v>
      </c>
      <c r="O25473" s="27" t="s">
        <v>301</v>
      </c>
      <c r="P25473" s="27">
        <v>1625.441707</v>
      </c>
    </row>
    <row r="25474" spans="7:16" x14ac:dyDescent="0.25">
      <c r="G25474" s="27" t="str">
        <f t="shared" si="397"/>
        <v>2021/2022US &amp; CanadaAll SectorsAll UsesAll InstrumentsInternationalPrivateCommercial FI</v>
      </c>
      <c r="H25474" s="27" t="s">
        <v>291</v>
      </c>
      <c r="I25474" s="27" t="s">
        <v>50</v>
      </c>
      <c r="J25474" s="27" t="s">
        <v>344</v>
      </c>
      <c r="K25474" s="27" t="s">
        <v>346</v>
      </c>
      <c r="L25474" s="27" t="s">
        <v>345</v>
      </c>
      <c r="M25474" s="27" t="s">
        <v>324</v>
      </c>
      <c r="N25474" s="27" t="s">
        <v>306</v>
      </c>
      <c r="O25474" s="27" t="s">
        <v>23</v>
      </c>
      <c r="P25474" s="27">
        <v>1194.238479973</v>
      </c>
    </row>
    <row r="25475" spans="7:16" x14ac:dyDescent="0.25">
      <c r="G25475" s="27" t="str">
        <f t="shared" ref="G25475:G25538" si="398">+_xlfn.CONCAT(H25475:O25475)</f>
        <v>2021/2022US &amp; CanadaAll SectorsAll UsesAll InstrumentsInternationalPrivateCorporations</v>
      </c>
      <c r="H25475" s="27" t="s">
        <v>291</v>
      </c>
      <c r="I25475" s="27" t="s">
        <v>50</v>
      </c>
      <c r="J25475" s="27" t="s">
        <v>344</v>
      </c>
      <c r="K25475" s="27" t="s">
        <v>346</v>
      </c>
      <c r="L25475" s="27" t="s">
        <v>345</v>
      </c>
      <c r="M25475" s="27" t="s">
        <v>324</v>
      </c>
      <c r="N25475" s="27" t="s">
        <v>306</v>
      </c>
      <c r="O25475" s="27" t="s">
        <v>307</v>
      </c>
      <c r="P25475" s="27">
        <v>757.00423896999996</v>
      </c>
    </row>
    <row r="25476" spans="7:16" x14ac:dyDescent="0.25">
      <c r="G25476" s="27" t="str">
        <f t="shared" si="398"/>
        <v>2021/2022US &amp; CanadaAll SectorsAll UsesAll InstrumentsInternationalPrivateFunds</v>
      </c>
      <c r="H25476" s="27" t="s">
        <v>291</v>
      </c>
      <c r="I25476" s="27" t="s">
        <v>50</v>
      </c>
      <c r="J25476" s="27" t="s">
        <v>344</v>
      </c>
      <c r="K25476" s="27" t="s">
        <v>346</v>
      </c>
      <c r="L25476" s="27" t="s">
        <v>345</v>
      </c>
      <c r="M25476" s="27" t="s">
        <v>324</v>
      </c>
      <c r="N25476" s="27" t="s">
        <v>306</v>
      </c>
      <c r="O25476" s="27" t="s">
        <v>25</v>
      </c>
      <c r="P25476" s="27">
        <v>9.1130012029999996</v>
      </c>
    </row>
    <row r="25477" spans="7:16" x14ac:dyDescent="0.25">
      <c r="G25477" s="27" t="str">
        <f t="shared" si="398"/>
        <v>2021/2022US &amp; CanadaAll SectorsAll UsesAll InstrumentsInternationalPrivateInstitutional Investors</v>
      </c>
      <c r="H25477" s="27" t="s">
        <v>291</v>
      </c>
      <c r="I25477" s="27" t="s">
        <v>50</v>
      </c>
      <c r="J25477" s="27" t="s">
        <v>344</v>
      </c>
      <c r="K25477" s="27" t="s">
        <v>346</v>
      </c>
      <c r="L25477" s="27" t="s">
        <v>345</v>
      </c>
      <c r="M25477" s="27" t="s">
        <v>324</v>
      </c>
      <c r="N25477" s="27" t="s">
        <v>306</v>
      </c>
      <c r="O25477" s="27" t="s">
        <v>27</v>
      </c>
      <c r="P25477" s="27">
        <v>177.5</v>
      </c>
    </row>
    <row r="25478" spans="7:16" x14ac:dyDescent="0.25">
      <c r="G25478" s="27" t="str">
        <f t="shared" si="398"/>
        <v>2021/2022US &amp; CanadaAll SectorsAll UsesAll InstrumentsInternationalPublicExport Credit Agency (ECA)</v>
      </c>
      <c r="H25478" s="27" t="s">
        <v>291</v>
      </c>
      <c r="I25478" s="27" t="s">
        <v>50</v>
      </c>
      <c r="J25478" s="27" t="s">
        <v>344</v>
      </c>
      <c r="K25478" s="27" t="s">
        <v>346</v>
      </c>
      <c r="L25478" s="27" t="s">
        <v>345</v>
      </c>
      <c r="M25478" s="27" t="s">
        <v>324</v>
      </c>
      <c r="N25478" s="27" t="s">
        <v>309</v>
      </c>
      <c r="O25478" s="27" t="s">
        <v>310</v>
      </c>
      <c r="P25478" s="27">
        <v>17.747222220000001</v>
      </c>
    </row>
    <row r="25479" spans="7:16" x14ac:dyDescent="0.25">
      <c r="G25479" s="27" t="str">
        <f t="shared" si="398"/>
        <v>2021/2022US &amp; CanadaAll SectorsAll UsesAll InstrumentsInternationalPublicSOE</v>
      </c>
      <c r="H25479" s="27" t="s">
        <v>291</v>
      </c>
      <c r="I25479" s="27" t="s">
        <v>50</v>
      </c>
      <c r="J25479" s="27" t="s">
        <v>344</v>
      </c>
      <c r="K25479" s="27" t="s">
        <v>346</v>
      </c>
      <c r="L25479" s="27" t="s">
        <v>345</v>
      </c>
      <c r="M25479" s="27" t="s">
        <v>324</v>
      </c>
      <c r="N25479" s="27" t="s">
        <v>309</v>
      </c>
      <c r="O25479" s="27" t="s">
        <v>34</v>
      </c>
      <c r="P25479" s="27">
        <v>1.4152828909999999</v>
      </c>
    </row>
    <row r="25480" spans="7:16" x14ac:dyDescent="0.25">
      <c r="G25480" s="27" t="str">
        <f t="shared" si="398"/>
        <v>2021/2022US &amp; CanadaAll SectorsAll UsesAll InstrumentsInternationalPublicState-owned FI</v>
      </c>
      <c r="H25480" s="27" t="s">
        <v>291</v>
      </c>
      <c r="I25480" s="27" t="s">
        <v>50</v>
      </c>
      <c r="J25480" s="27" t="s">
        <v>344</v>
      </c>
      <c r="K25480" s="27" t="s">
        <v>346</v>
      </c>
      <c r="L25480" s="27" t="s">
        <v>345</v>
      </c>
      <c r="M25480" s="27" t="s">
        <v>324</v>
      </c>
      <c r="N25480" s="27" t="s">
        <v>309</v>
      </c>
      <c r="O25480" s="27" t="s">
        <v>312</v>
      </c>
      <c r="P25480" s="27">
        <v>85.816333330000006</v>
      </c>
    </row>
    <row r="25481" spans="7:16" x14ac:dyDescent="0.25">
      <c r="G25481" s="27" t="str">
        <f t="shared" si="398"/>
        <v>2021/2022US &amp; CanadaAll SectorsAll UsesAll InstrumentsUnknownUnknownUnknown</v>
      </c>
      <c r="H25481" s="27" t="s">
        <v>291</v>
      </c>
      <c r="I25481" s="27" t="s">
        <v>50</v>
      </c>
      <c r="J25481" s="27" t="s">
        <v>344</v>
      </c>
      <c r="K25481" s="27" t="s">
        <v>346</v>
      </c>
      <c r="L25481" s="27" t="s">
        <v>345</v>
      </c>
      <c r="M25481" s="27" t="s">
        <v>301</v>
      </c>
      <c r="N25481" s="27" t="s">
        <v>301</v>
      </c>
      <c r="O25481" s="27" t="s">
        <v>301</v>
      </c>
      <c r="P25481" s="27">
        <v>4932.3155379999998</v>
      </c>
    </row>
    <row r="25482" spans="7:16" x14ac:dyDescent="0.25">
      <c r="G25482" s="27" t="str">
        <f t="shared" si="398"/>
        <v>2021/2022US &amp; CanadaAll SectorsAll UsesBalance sheet financing (debt portion)All DestinationsPrivateCommercial FI</v>
      </c>
      <c r="H25482" s="27" t="s">
        <v>291</v>
      </c>
      <c r="I25482" s="27" t="s">
        <v>50</v>
      </c>
      <c r="J25482" s="27" t="s">
        <v>344</v>
      </c>
      <c r="K25482" s="27" t="s">
        <v>346</v>
      </c>
      <c r="L25482" s="27" t="s">
        <v>333</v>
      </c>
      <c r="M25482" s="27" t="s">
        <v>338</v>
      </c>
      <c r="N25482" s="27" t="s">
        <v>306</v>
      </c>
      <c r="O25482" s="27" t="s">
        <v>23</v>
      </c>
      <c r="P25482" s="27">
        <v>3269.6556716</v>
      </c>
    </row>
    <row r="25483" spans="7:16" x14ac:dyDescent="0.25">
      <c r="G25483" s="27" t="str">
        <f t="shared" si="398"/>
        <v>2021/2022US &amp; CanadaAll SectorsAll UsesBalance sheet financing (debt portion)All DestinationsPrivateCorporations</v>
      </c>
      <c r="H25483" s="27" t="s">
        <v>291</v>
      </c>
      <c r="I25483" s="27" t="s">
        <v>50</v>
      </c>
      <c r="J25483" s="27" t="s">
        <v>344</v>
      </c>
      <c r="K25483" s="27" t="s">
        <v>346</v>
      </c>
      <c r="L25483" s="27" t="s">
        <v>333</v>
      </c>
      <c r="M25483" s="27" t="s">
        <v>338</v>
      </c>
      <c r="N25483" s="27" t="s">
        <v>306</v>
      </c>
      <c r="O25483" s="27" t="s">
        <v>307</v>
      </c>
      <c r="P25483" s="27">
        <v>0</v>
      </c>
    </row>
    <row r="25484" spans="7:16" x14ac:dyDescent="0.25">
      <c r="G25484" s="27" t="str">
        <f t="shared" si="398"/>
        <v>2021/2022US &amp; CanadaAll SectorsAll UsesBalance sheet financing (debt portion)All DestinationsPublicGovernment</v>
      </c>
      <c r="H25484" s="27" t="s">
        <v>291</v>
      </c>
      <c r="I25484" s="27" t="s">
        <v>50</v>
      </c>
      <c r="J25484" s="27" t="s">
        <v>344</v>
      </c>
      <c r="K25484" s="27" t="s">
        <v>346</v>
      </c>
      <c r="L25484" s="27" t="s">
        <v>333</v>
      </c>
      <c r="M25484" s="27" t="s">
        <v>338</v>
      </c>
      <c r="N25484" s="27" t="s">
        <v>309</v>
      </c>
      <c r="O25484" s="27" t="s">
        <v>28</v>
      </c>
      <c r="P25484" s="27">
        <v>0</v>
      </c>
    </row>
    <row r="25485" spans="7:16" x14ac:dyDescent="0.25">
      <c r="G25485" s="27" t="str">
        <f t="shared" si="398"/>
        <v>2021/2022US &amp; CanadaAll SectorsAll UsesBalance sheet financing (debt portion)DomesticPrivateCommercial FI</v>
      </c>
      <c r="H25485" s="27" t="s">
        <v>291</v>
      </c>
      <c r="I25485" s="27" t="s">
        <v>50</v>
      </c>
      <c r="J25485" s="27" t="s">
        <v>344</v>
      </c>
      <c r="K25485" s="27" t="s">
        <v>346</v>
      </c>
      <c r="L25485" s="27" t="s">
        <v>333</v>
      </c>
      <c r="M25485" s="27" t="s">
        <v>323</v>
      </c>
      <c r="N25485" s="27" t="s">
        <v>306</v>
      </c>
      <c r="O25485" s="27" t="s">
        <v>23</v>
      </c>
      <c r="P25485" s="27">
        <v>3001.4383539999999</v>
      </c>
    </row>
    <row r="25486" spans="7:16" x14ac:dyDescent="0.25">
      <c r="G25486" s="27" t="str">
        <f t="shared" si="398"/>
        <v>2021/2022US &amp; CanadaAll SectorsAll UsesBalance sheet financing (debt portion)DomesticPrivateCorporations</v>
      </c>
      <c r="H25486" s="27" t="s">
        <v>291</v>
      </c>
      <c r="I25486" s="27" t="s">
        <v>50</v>
      </c>
      <c r="J25486" s="27" t="s">
        <v>344</v>
      </c>
      <c r="K25486" s="27" t="s">
        <v>346</v>
      </c>
      <c r="L25486" s="27" t="s">
        <v>333</v>
      </c>
      <c r="M25486" s="27" t="s">
        <v>323</v>
      </c>
      <c r="N25486" s="27" t="s">
        <v>306</v>
      </c>
      <c r="O25486" s="27" t="s">
        <v>307</v>
      </c>
      <c r="P25486" s="27">
        <v>0</v>
      </c>
    </row>
    <row r="25487" spans="7:16" x14ac:dyDescent="0.25">
      <c r="G25487" s="27" t="str">
        <f t="shared" si="398"/>
        <v>2021/2022US &amp; CanadaAll SectorsAll UsesBalance sheet financing (debt portion)DomesticPublicGovernment</v>
      </c>
      <c r="H25487" s="27" t="s">
        <v>291</v>
      </c>
      <c r="I25487" s="27" t="s">
        <v>50</v>
      </c>
      <c r="J25487" s="27" t="s">
        <v>344</v>
      </c>
      <c r="K25487" s="27" t="s">
        <v>346</v>
      </c>
      <c r="L25487" s="27" t="s">
        <v>333</v>
      </c>
      <c r="M25487" s="27" t="s">
        <v>323</v>
      </c>
      <c r="N25487" s="27" t="s">
        <v>309</v>
      </c>
      <c r="O25487" s="27" t="s">
        <v>28</v>
      </c>
      <c r="P25487" s="27">
        <v>0</v>
      </c>
    </row>
    <row r="25488" spans="7:16" x14ac:dyDescent="0.25">
      <c r="G25488" s="27" t="str">
        <f t="shared" si="398"/>
        <v>2021/2022US &amp; CanadaAll SectorsAll UsesBalance sheet financing (debt portion)InternationalPrivateCommercial FI</v>
      </c>
      <c r="H25488" s="27" t="s">
        <v>291</v>
      </c>
      <c r="I25488" s="27" t="s">
        <v>50</v>
      </c>
      <c r="J25488" s="27" t="s">
        <v>344</v>
      </c>
      <c r="K25488" s="27" t="s">
        <v>346</v>
      </c>
      <c r="L25488" s="27" t="s">
        <v>333</v>
      </c>
      <c r="M25488" s="27" t="s">
        <v>324</v>
      </c>
      <c r="N25488" s="27" t="s">
        <v>306</v>
      </c>
      <c r="O25488" s="27" t="s">
        <v>23</v>
      </c>
      <c r="P25488" s="27">
        <v>268.2173176</v>
      </c>
    </row>
    <row r="25489" spans="7:16" x14ac:dyDescent="0.25">
      <c r="G25489" s="27" t="str">
        <f t="shared" si="398"/>
        <v>2021/2022US &amp; CanadaAll SectorsAll UsesBalance sheet financing (equity portion)All DestinationsPrivateCommercial FI</v>
      </c>
      <c r="H25489" s="27" t="s">
        <v>291</v>
      </c>
      <c r="I25489" s="27" t="s">
        <v>50</v>
      </c>
      <c r="J25489" s="27" t="s">
        <v>344</v>
      </c>
      <c r="K25489" s="27" t="s">
        <v>346</v>
      </c>
      <c r="L25489" s="27" t="s">
        <v>334</v>
      </c>
      <c r="M25489" s="27" t="s">
        <v>338</v>
      </c>
      <c r="N25489" s="27" t="s">
        <v>306</v>
      </c>
      <c r="O25489" s="27" t="s">
        <v>23</v>
      </c>
      <c r="P25489" s="27">
        <v>52.530837243000001</v>
      </c>
    </row>
    <row r="25490" spans="7:16" x14ac:dyDescent="0.25">
      <c r="G25490" s="27" t="str">
        <f t="shared" si="398"/>
        <v>2021/2022US &amp; CanadaAll SectorsAll UsesBalance sheet financing (equity portion)All DestinationsPrivateCorporations</v>
      </c>
      <c r="H25490" s="27" t="s">
        <v>291</v>
      </c>
      <c r="I25490" s="27" t="s">
        <v>50</v>
      </c>
      <c r="J25490" s="27" t="s">
        <v>344</v>
      </c>
      <c r="K25490" s="27" t="s">
        <v>346</v>
      </c>
      <c r="L25490" s="27" t="s">
        <v>334</v>
      </c>
      <c r="M25490" s="27" t="s">
        <v>338</v>
      </c>
      <c r="N25490" s="27" t="s">
        <v>306</v>
      </c>
      <c r="O25490" s="27" t="s">
        <v>307</v>
      </c>
      <c r="P25490" s="27">
        <v>8079.4326353199904</v>
      </c>
    </row>
    <row r="25491" spans="7:16" x14ac:dyDescent="0.25">
      <c r="G25491" s="27" t="str">
        <f t="shared" si="398"/>
        <v>2021/2022US &amp; CanadaAll SectorsAll UsesBalance sheet financing (equity portion)All DestinationsPrivateFunds</v>
      </c>
      <c r="H25491" s="27" t="s">
        <v>291</v>
      </c>
      <c r="I25491" s="27" t="s">
        <v>50</v>
      </c>
      <c r="J25491" s="27" t="s">
        <v>344</v>
      </c>
      <c r="K25491" s="27" t="s">
        <v>346</v>
      </c>
      <c r="L25491" s="27" t="s">
        <v>334</v>
      </c>
      <c r="M25491" s="27" t="s">
        <v>338</v>
      </c>
      <c r="N25491" s="27" t="s">
        <v>306</v>
      </c>
      <c r="O25491" s="27" t="s">
        <v>25</v>
      </c>
      <c r="P25491" s="27">
        <v>7.5008572899999999</v>
      </c>
    </row>
    <row r="25492" spans="7:16" x14ac:dyDescent="0.25">
      <c r="G25492" s="27" t="str">
        <f t="shared" si="398"/>
        <v>2021/2022US &amp; CanadaAll SectorsAll UsesBalance sheet financing (equity portion)All DestinationsPrivateHouseholds/Individuals</v>
      </c>
      <c r="H25492" s="27" t="s">
        <v>291</v>
      </c>
      <c r="I25492" s="27" t="s">
        <v>50</v>
      </c>
      <c r="J25492" s="27" t="s">
        <v>344</v>
      </c>
      <c r="K25492" s="27" t="s">
        <v>346</v>
      </c>
      <c r="L25492" s="27" t="s">
        <v>334</v>
      </c>
      <c r="M25492" s="27" t="s">
        <v>338</v>
      </c>
      <c r="N25492" s="27" t="s">
        <v>306</v>
      </c>
      <c r="O25492" s="27" t="s">
        <v>308</v>
      </c>
      <c r="P25492" s="27">
        <v>17556.321538699998</v>
      </c>
    </row>
    <row r="25493" spans="7:16" x14ac:dyDescent="0.25">
      <c r="G25493" s="27" t="str">
        <f t="shared" si="398"/>
        <v>2021/2022US &amp; CanadaAll SectorsAll UsesBalance sheet financing (equity portion)All DestinationsPrivateInstitutional Investors</v>
      </c>
      <c r="H25493" s="27" t="s">
        <v>291</v>
      </c>
      <c r="I25493" s="27" t="s">
        <v>50</v>
      </c>
      <c r="J25493" s="27" t="s">
        <v>344</v>
      </c>
      <c r="K25493" s="27" t="s">
        <v>346</v>
      </c>
      <c r="L25493" s="27" t="s">
        <v>334</v>
      </c>
      <c r="M25493" s="27" t="s">
        <v>338</v>
      </c>
      <c r="N25493" s="27" t="s">
        <v>306</v>
      </c>
      <c r="O25493" s="27" t="s">
        <v>27</v>
      </c>
      <c r="P25493" s="27">
        <v>16.292683419999999</v>
      </c>
    </row>
    <row r="25494" spans="7:16" x14ac:dyDescent="0.25">
      <c r="G25494" s="27" t="str">
        <f t="shared" si="398"/>
        <v>2021/2022US &amp; CanadaAll SectorsAll UsesBalance sheet financing (equity portion)All DestinationsPrivateUnknown</v>
      </c>
      <c r="H25494" s="27" t="s">
        <v>291</v>
      </c>
      <c r="I25494" s="27" t="s">
        <v>50</v>
      </c>
      <c r="J25494" s="27" t="s">
        <v>344</v>
      </c>
      <c r="K25494" s="27" t="s">
        <v>346</v>
      </c>
      <c r="L25494" s="27" t="s">
        <v>334</v>
      </c>
      <c r="M25494" s="27" t="s">
        <v>338</v>
      </c>
      <c r="N25494" s="27" t="s">
        <v>306</v>
      </c>
      <c r="O25494" s="27" t="s">
        <v>301</v>
      </c>
      <c r="P25494" s="27">
        <v>8334.1081589999994</v>
      </c>
    </row>
    <row r="25495" spans="7:16" x14ac:dyDescent="0.25">
      <c r="G25495" s="27" t="str">
        <f t="shared" si="398"/>
        <v>2021/2022US &amp; CanadaAll SectorsAll UsesBalance sheet financing (equity portion)All DestinationsPublicGovernment</v>
      </c>
      <c r="H25495" s="27" t="s">
        <v>291</v>
      </c>
      <c r="I25495" s="27" t="s">
        <v>50</v>
      </c>
      <c r="J25495" s="27" t="s">
        <v>344</v>
      </c>
      <c r="K25495" s="27" t="s">
        <v>346</v>
      </c>
      <c r="L25495" s="27" t="s">
        <v>334</v>
      </c>
      <c r="M25495" s="27" t="s">
        <v>338</v>
      </c>
      <c r="N25495" s="27" t="s">
        <v>309</v>
      </c>
      <c r="O25495" s="27" t="s">
        <v>28</v>
      </c>
      <c r="P25495" s="27">
        <v>28.055012769999902</v>
      </c>
    </row>
    <row r="25496" spans="7:16" x14ac:dyDescent="0.25">
      <c r="G25496" s="27" t="str">
        <f t="shared" si="398"/>
        <v>2021/2022US &amp; CanadaAll SectorsAll UsesBalance sheet financing (equity portion)All DestinationsPublicNational DFI</v>
      </c>
      <c r="H25496" s="27" t="s">
        <v>291</v>
      </c>
      <c r="I25496" s="27" t="s">
        <v>50</v>
      </c>
      <c r="J25496" s="27" t="s">
        <v>344</v>
      </c>
      <c r="K25496" s="27" t="s">
        <v>346</v>
      </c>
      <c r="L25496" s="27" t="s">
        <v>334</v>
      </c>
      <c r="M25496" s="27" t="s">
        <v>338</v>
      </c>
      <c r="N25496" s="27" t="s">
        <v>309</v>
      </c>
      <c r="O25496" s="27" t="s">
        <v>33</v>
      </c>
      <c r="P25496" s="27">
        <v>0.34094173900000002</v>
      </c>
    </row>
    <row r="25497" spans="7:16" x14ac:dyDescent="0.25">
      <c r="G25497" s="27" t="str">
        <f t="shared" si="398"/>
        <v>2021/2022US &amp; CanadaAll SectorsAll UsesBalance sheet financing (equity portion)All DestinationsPublicSOE</v>
      </c>
      <c r="H25497" s="27" t="s">
        <v>291</v>
      </c>
      <c r="I25497" s="27" t="s">
        <v>50</v>
      </c>
      <c r="J25497" s="27" t="s">
        <v>344</v>
      </c>
      <c r="K25497" s="27" t="s">
        <v>346</v>
      </c>
      <c r="L25497" s="27" t="s">
        <v>334</v>
      </c>
      <c r="M25497" s="27" t="s">
        <v>338</v>
      </c>
      <c r="N25497" s="27" t="s">
        <v>309</v>
      </c>
      <c r="O25497" s="27" t="s">
        <v>34</v>
      </c>
      <c r="P25497" s="27">
        <v>4.0635018120000002</v>
      </c>
    </row>
    <row r="25498" spans="7:16" x14ac:dyDescent="0.25">
      <c r="G25498" s="27" t="str">
        <f t="shared" si="398"/>
        <v>2021/2022US &amp; CanadaAll SectorsAll UsesBalance sheet financing (equity portion)DomesticPrivateCommercial FI</v>
      </c>
      <c r="H25498" s="27" t="s">
        <v>291</v>
      </c>
      <c r="I25498" s="27" t="s">
        <v>50</v>
      </c>
      <c r="J25498" s="27" t="s">
        <v>344</v>
      </c>
      <c r="K25498" s="27" t="s">
        <v>346</v>
      </c>
      <c r="L25498" s="27" t="s">
        <v>334</v>
      </c>
      <c r="M25498" s="27" t="s">
        <v>323</v>
      </c>
      <c r="N25498" s="27" t="s">
        <v>306</v>
      </c>
      <c r="O25498" s="27" t="s">
        <v>23</v>
      </c>
      <c r="P25498" s="27">
        <v>51.934189199999999</v>
      </c>
    </row>
    <row r="25499" spans="7:16" x14ac:dyDescent="0.25">
      <c r="G25499" s="27" t="str">
        <f t="shared" si="398"/>
        <v>2021/2022US &amp; CanadaAll SectorsAll UsesBalance sheet financing (equity portion)DomesticPrivateCorporations</v>
      </c>
      <c r="H25499" s="27" t="s">
        <v>291</v>
      </c>
      <c r="I25499" s="27" t="s">
        <v>50</v>
      </c>
      <c r="J25499" s="27" t="s">
        <v>344</v>
      </c>
      <c r="K25499" s="27" t="s">
        <v>346</v>
      </c>
      <c r="L25499" s="27" t="s">
        <v>334</v>
      </c>
      <c r="M25499" s="27" t="s">
        <v>323</v>
      </c>
      <c r="N25499" s="27" t="s">
        <v>306</v>
      </c>
      <c r="O25499" s="27" t="s">
        <v>307</v>
      </c>
      <c r="P25499" s="27">
        <v>7580.9265822199995</v>
      </c>
    </row>
    <row r="25500" spans="7:16" x14ac:dyDescent="0.25">
      <c r="G25500" s="27" t="str">
        <f t="shared" si="398"/>
        <v>2021/2022US &amp; CanadaAll SectorsAll UsesBalance sheet financing (equity portion)DomesticPrivateFunds</v>
      </c>
      <c r="H25500" s="27" t="s">
        <v>291</v>
      </c>
      <c r="I25500" s="27" t="s">
        <v>50</v>
      </c>
      <c r="J25500" s="27" t="s">
        <v>344</v>
      </c>
      <c r="K25500" s="27" t="s">
        <v>346</v>
      </c>
      <c r="L25500" s="27" t="s">
        <v>334</v>
      </c>
      <c r="M25500" s="27" t="s">
        <v>323</v>
      </c>
      <c r="N25500" s="27" t="s">
        <v>306</v>
      </c>
      <c r="O25500" s="27" t="s">
        <v>25</v>
      </c>
      <c r="P25500" s="27">
        <v>6.1311894200000001</v>
      </c>
    </row>
    <row r="25501" spans="7:16" x14ac:dyDescent="0.25">
      <c r="G25501" s="27" t="str">
        <f t="shared" si="398"/>
        <v>2021/2022US &amp; CanadaAll SectorsAll UsesBalance sheet financing (equity portion)DomesticPrivateHouseholds/Individuals</v>
      </c>
      <c r="H25501" s="27" t="s">
        <v>291</v>
      </c>
      <c r="I25501" s="27" t="s">
        <v>50</v>
      </c>
      <c r="J25501" s="27" t="s">
        <v>344</v>
      </c>
      <c r="K25501" s="27" t="s">
        <v>346</v>
      </c>
      <c r="L25501" s="27" t="s">
        <v>334</v>
      </c>
      <c r="M25501" s="27" t="s">
        <v>323</v>
      </c>
      <c r="N25501" s="27" t="s">
        <v>306</v>
      </c>
      <c r="O25501" s="27" t="s">
        <v>308</v>
      </c>
      <c r="P25501" s="27">
        <v>17556.321538699998</v>
      </c>
    </row>
    <row r="25502" spans="7:16" x14ac:dyDescent="0.25">
      <c r="G25502" s="27" t="str">
        <f t="shared" si="398"/>
        <v>2021/2022US &amp; CanadaAll SectorsAll UsesBalance sheet financing (equity portion)DomesticPrivateInstitutional Investors</v>
      </c>
      <c r="H25502" s="27" t="s">
        <v>291</v>
      </c>
      <c r="I25502" s="27" t="s">
        <v>50</v>
      </c>
      <c r="J25502" s="27" t="s">
        <v>344</v>
      </c>
      <c r="K25502" s="27" t="s">
        <v>346</v>
      </c>
      <c r="L25502" s="27" t="s">
        <v>334</v>
      </c>
      <c r="M25502" s="27" t="s">
        <v>323</v>
      </c>
      <c r="N25502" s="27" t="s">
        <v>306</v>
      </c>
      <c r="O25502" s="27" t="s">
        <v>27</v>
      </c>
      <c r="P25502" s="27">
        <v>16.292683419999999</v>
      </c>
    </row>
    <row r="25503" spans="7:16" x14ac:dyDescent="0.25">
      <c r="G25503" s="27" t="str">
        <f t="shared" si="398"/>
        <v>2021/2022US &amp; CanadaAll SectorsAll UsesBalance sheet financing (equity portion)DomesticPrivateUnknown</v>
      </c>
      <c r="H25503" s="27" t="s">
        <v>291</v>
      </c>
      <c r="I25503" s="27" t="s">
        <v>50</v>
      </c>
      <c r="J25503" s="27" t="s">
        <v>344</v>
      </c>
      <c r="K25503" s="27" t="s">
        <v>346</v>
      </c>
      <c r="L25503" s="27" t="s">
        <v>334</v>
      </c>
      <c r="M25503" s="27" t="s">
        <v>323</v>
      </c>
      <c r="N25503" s="27" t="s">
        <v>306</v>
      </c>
      <c r="O25503" s="27" t="s">
        <v>301</v>
      </c>
      <c r="P25503" s="27">
        <v>8334.1081589999994</v>
      </c>
    </row>
    <row r="25504" spans="7:16" x14ac:dyDescent="0.25">
      <c r="G25504" s="27" t="str">
        <f t="shared" si="398"/>
        <v>2021/2022US &amp; CanadaAll SectorsAll UsesBalance sheet financing (equity portion)DomesticPublicGovernment</v>
      </c>
      <c r="H25504" s="27" t="s">
        <v>291</v>
      </c>
      <c r="I25504" s="27" t="s">
        <v>50</v>
      </c>
      <c r="J25504" s="27" t="s">
        <v>344</v>
      </c>
      <c r="K25504" s="27" t="s">
        <v>346</v>
      </c>
      <c r="L25504" s="27" t="s">
        <v>334</v>
      </c>
      <c r="M25504" s="27" t="s">
        <v>323</v>
      </c>
      <c r="N25504" s="27" t="s">
        <v>309</v>
      </c>
      <c r="O25504" s="27" t="s">
        <v>28</v>
      </c>
      <c r="P25504" s="27">
        <v>28.055012769999902</v>
      </c>
    </row>
    <row r="25505" spans="7:16" x14ac:dyDescent="0.25">
      <c r="G25505" s="27" t="str">
        <f t="shared" si="398"/>
        <v>2021/2022US &amp; CanadaAll SectorsAll UsesBalance sheet financing (equity portion)DomesticPublicNational DFI</v>
      </c>
      <c r="H25505" s="27" t="s">
        <v>291</v>
      </c>
      <c r="I25505" s="27" t="s">
        <v>50</v>
      </c>
      <c r="J25505" s="27" t="s">
        <v>344</v>
      </c>
      <c r="K25505" s="27" t="s">
        <v>346</v>
      </c>
      <c r="L25505" s="27" t="s">
        <v>334</v>
      </c>
      <c r="M25505" s="27" t="s">
        <v>323</v>
      </c>
      <c r="N25505" s="27" t="s">
        <v>309</v>
      </c>
      <c r="O25505" s="27" t="s">
        <v>33</v>
      </c>
      <c r="P25505" s="27">
        <v>0.34094173900000002</v>
      </c>
    </row>
    <row r="25506" spans="7:16" x14ac:dyDescent="0.25">
      <c r="G25506" s="27" t="str">
        <f t="shared" si="398"/>
        <v>2021/2022US &amp; CanadaAll SectorsAll UsesBalance sheet financing (equity portion)DomesticPublicSOE</v>
      </c>
      <c r="H25506" s="27" t="s">
        <v>291</v>
      </c>
      <c r="I25506" s="27" t="s">
        <v>50</v>
      </c>
      <c r="J25506" s="27" t="s">
        <v>344</v>
      </c>
      <c r="K25506" s="27" t="s">
        <v>346</v>
      </c>
      <c r="L25506" s="27" t="s">
        <v>334</v>
      </c>
      <c r="M25506" s="27" t="s">
        <v>323</v>
      </c>
      <c r="N25506" s="27" t="s">
        <v>309</v>
      </c>
      <c r="O25506" s="27" t="s">
        <v>34</v>
      </c>
      <c r="P25506" s="27">
        <v>2.6482189209999998</v>
      </c>
    </row>
    <row r="25507" spans="7:16" x14ac:dyDescent="0.25">
      <c r="G25507" s="27" t="str">
        <f t="shared" si="398"/>
        <v>2021/2022US &amp; CanadaAll SectorsAll UsesBalance sheet financing (equity portion)InternationalPrivateCommercial FI</v>
      </c>
      <c r="H25507" s="27" t="s">
        <v>291</v>
      </c>
      <c r="I25507" s="27" t="s">
        <v>50</v>
      </c>
      <c r="J25507" s="27" t="s">
        <v>344</v>
      </c>
      <c r="K25507" s="27" t="s">
        <v>346</v>
      </c>
      <c r="L25507" s="27" t="s">
        <v>334</v>
      </c>
      <c r="M25507" s="27" t="s">
        <v>324</v>
      </c>
      <c r="N25507" s="27" t="s">
        <v>306</v>
      </c>
      <c r="O25507" s="27" t="s">
        <v>23</v>
      </c>
      <c r="P25507" s="27">
        <v>0.59664804299999996</v>
      </c>
    </row>
    <row r="25508" spans="7:16" x14ac:dyDescent="0.25">
      <c r="G25508" s="27" t="str">
        <f t="shared" si="398"/>
        <v>2021/2022US &amp; CanadaAll SectorsAll UsesBalance sheet financing (equity portion)InternationalPrivateCorporations</v>
      </c>
      <c r="H25508" s="27" t="s">
        <v>291</v>
      </c>
      <c r="I25508" s="27" t="s">
        <v>50</v>
      </c>
      <c r="J25508" s="27" t="s">
        <v>344</v>
      </c>
      <c r="K25508" s="27" t="s">
        <v>346</v>
      </c>
      <c r="L25508" s="27" t="s">
        <v>334</v>
      </c>
      <c r="M25508" s="27" t="s">
        <v>324</v>
      </c>
      <c r="N25508" s="27" t="s">
        <v>306</v>
      </c>
      <c r="O25508" s="27" t="s">
        <v>307</v>
      </c>
      <c r="P25508" s="27">
        <v>498.50605309999997</v>
      </c>
    </row>
    <row r="25509" spans="7:16" x14ac:dyDescent="0.25">
      <c r="G25509" s="27" t="str">
        <f t="shared" si="398"/>
        <v>2021/2022US &amp; CanadaAll SectorsAll UsesBalance sheet financing (equity portion)InternationalPrivateFunds</v>
      </c>
      <c r="H25509" s="27" t="s">
        <v>291</v>
      </c>
      <c r="I25509" s="27" t="s">
        <v>50</v>
      </c>
      <c r="J25509" s="27" t="s">
        <v>344</v>
      </c>
      <c r="K25509" s="27" t="s">
        <v>346</v>
      </c>
      <c r="L25509" s="27" t="s">
        <v>334</v>
      </c>
      <c r="M25509" s="27" t="s">
        <v>324</v>
      </c>
      <c r="N25509" s="27" t="s">
        <v>306</v>
      </c>
      <c r="O25509" s="27" t="s">
        <v>25</v>
      </c>
      <c r="P25509" s="27">
        <v>1.36966787</v>
      </c>
    </row>
    <row r="25510" spans="7:16" x14ac:dyDescent="0.25">
      <c r="G25510" s="27" t="str">
        <f t="shared" si="398"/>
        <v>2021/2022US &amp; CanadaAll SectorsAll UsesBalance sheet financing (equity portion)InternationalPrivateInstitutional Investors</v>
      </c>
      <c r="H25510" s="27" t="s">
        <v>291</v>
      </c>
      <c r="I25510" s="27" t="s">
        <v>50</v>
      </c>
      <c r="J25510" s="27" t="s">
        <v>344</v>
      </c>
      <c r="K25510" s="27" t="s">
        <v>346</v>
      </c>
      <c r="L25510" s="27" t="s">
        <v>334</v>
      </c>
      <c r="M25510" s="27" t="s">
        <v>324</v>
      </c>
      <c r="N25510" s="27" t="s">
        <v>306</v>
      </c>
      <c r="O25510" s="27" t="s">
        <v>27</v>
      </c>
      <c r="P25510" s="27">
        <v>0</v>
      </c>
    </row>
    <row r="25511" spans="7:16" x14ac:dyDescent="0.25">
      <c r="G25511" s="27" t="str">
        <f t="shared" si="398"/>
        <v>2021/2022US &amp; CanadaAll SectorsAll UsesBalance sheet financing (equity portion)InternationalPublicSOE</v>
      </c>
      <c r="H25511" s="27" t="s">
        <v>291</v>
      </c>
      <c r="I25511" s="27" t="s">
        <v>50</v>
      </c>
      <c r="J25511" s="27" t="s">
        <v>344</v>
      </c>
      <c r="K25511" s="27" t="s">
        <v>346</v>
      </c>
      <c r="L25511" s="27" t="s">
        <v>334</v>
      </c>
      <c r="M25511" s="27" t="s">
        <v>324</v>
      </c>
      <c r="N25511" s="27" t="s">
        <v>309</v>
      </c>
      <c r="O25511" s="27" t="s">
        <v>34</v>
      </c>
      <c r="P25511" s="27">
        <v>1.4152828909999999</v>
      </c>
    </row>
    <row r="25512" spans="7:16" x14ac:dyDescent="0.25">
      <c r="G25512" s="27" t="str">
        <f t="shared" si="398"/>
        <v>2021/2022US &amp; CanadaAll SectorsAll UsesGrantAll DestinationsPublicGovernment</v>
      </c>
      <c r="H25512" s="27" t="s">
        <v>291</v>
      </c>
      <c r="I25512" s="27" t="s">
        <v>50</v>
      </c>
      <c r="J25512" s="27" t="s">
        <v>344</v>
      </c>
      <c r="K25512" s="27" t="s">
        <v>346</v>
      </c>
      <c r="L25512" s="27" t="s">
        <v>332</v>
      </c>
      <c r="M25512" s="27" t="s">
        <v>338</v>
      </c>
      <c r="N25512" s="27" t="s">
        <v>309</v>
      </c>
      <c r="O25512" s="27" t="s">
        <v>28</v>
      </c>
      <c r="P25512" s="27">
        <v>1130.5278639999999</v>
      </c>
    </row>
    <row r="25513" spans="7:16" x14ac:dyDescent="0.25">
      <c r="G25513" s="27" t="str">
        <f t="shared" si="398"/>
        <v>2021/2022US &amp; CanadaAll SectorsAll UsesGrantDomesticPublicGovernment</v>
      </c>
      <c r="H25513" s="27" t="s">
        <v>291</v>
      </c>
      <c r="I25513" s="27" t="s">
        <v>50</v>
      </c>
      <c r="J25513" s="27" t="s">
        <v>344</v>
      </c>
      <c r="K25513" s="27" t="s">
        <v>346</v>
      </c>
      <c r="L25513" s="27" t="s">
        <v>332</v>
      </c>
      <c r="M25513" s="27" t="s">
        <v>323</v>
      </c>
      <c r="N25513" s="27" t="s">
        <v>309</v>
      </c>
      <c r="O25513" s="27" t="s">
        <v>28</v>
      </c>
      <c r="P25513" s="27">
        <v>1130.5278639999999</v>
      </c>
    </row>
    <row r="25514" spans="7:16" x14ac:dyDescent="0.25">
      <c r="G25514" s="27" t="str">
        <f t="shared" si="398"/>
        <v>2021/2022US &amp; CanadaAll SectorsAll UsesProject-level equityAll DestinationsPrivateCommercial FI</v>
      </c>
      <c r="H25514" s="27" t="s">
        <v>291</v>
      </c>
      <c r="I25514" s="27" t="s">
        <v>50</v>
      </c>
      <c r="J25514" s="27" t="s">
        <v>344</v>
      </c>
      <c r="K25514" s="27" t="s">
        <v>346</v>
      </c>
      <c r="L25514" s="27" t="s">
        <v>337</v>
      </c>
      <c r="M25514" s="27" t="s">
        <v>338</v>
      </c>
      <c r="N25514" s="27" t="s">
        <v>306</v>
      </c>
      <c r="O25514" s="27" t="s">
        <v>23</v>
      </c>
      <c r="P25514" s="27">
        <v>131.11595790000001</v>
      </c>
    </row>
    <row r="25515" spans="7:16" x14ac:dyDescent="0.25">
      <c r="G25515" s="27" t="str">
        <f t="shared" si="398"/>
        <v>2021/2022US &amp; CanadaAll SectorsAll UsesProject-level equityAll DestinationsPrivateCorporations</v>
      </c>
      <c r="H25515" s="27" t="s">
        <v>291</v>
      </c>
      <c r="I25515" s="27" t="s">
        <v>50</v>
      </c>
      <c r="J25515" s="27" t="s">
        <v>344</v>
      </c>
      <c r="K25515" s="27" t="s">
        <v>346</v>
      </c>
      <c r="L25515" s="27" t="s">
        <v>337</v>
      </c>
      <c r="M25515" s="27" t="s">
        <v>338</v>
      </c>
      <c r="N25515" s="27" t="s">
        <v>306</v>
      </c>
      <c r="O25515" s="27" t="s">
        <v>307</v>
      </c>
      <c r="P25515" s="27">
        <v>1452.4458813700001</v>
      </c>
    </row>
    <row r="25516" spans="7:16" x14ac:dyDescent="0.25">
      <c r="G25516" s="27" t="str">
        <f t="shared" si="398"/>
        <v>2021/2022US &amp; CanadaAll SectorsAll UsesProject-level equityAll DestinationsPrivateFunds</v>
      </c>
      <c r="H25516" s="27" t="s">
        <v>291</v>
      </c>
      <c r="I25516" s="27" t="s">
        <v>50</v>
      </c>
      <c r="J25516" s="27" t="s">
        <v>344</v>
      </c>
      <c r="K25516" s="27" t="s">
        <v>346</v>
      </c>
      <c r="L25516" s="27" t="s">
        <v>337</v>
      </c>
      <c r="M25516" s="27" t="s">
        <v>338</v>
      </c>
      <c r="N25516" s="27" t="s">
        <v>306</v>
      </c>
      <c r="O25516" s="27" t="s">
        <v>25</v>
      </c>
      <c r="P25516" s="27">
        <v>13.123767157</v>
      </c>
    </row>
    <row r="25517" spans="7:16" x14ac:dyDescent="0.25">
      <c r="G25517" s="27" t="str">
        <f t="shared" si="398"/>
        <v>2021/2022US &amp; CanadaAll SectorsAll UsesProject-level equityAll DestinationsPrivateInstitutional Investors</v>
      </c>
      <c r="H25517" s="27" t="s">
        <v>291</v>
      </c>
      <c r="I25517" s="27" t="s">
        <v>50</v>
      </c>
      <c r="J25517" s="27" t="s">
        <v>344</v>
      </c>
      <c r="K25517" s="27" t="s">
        <v>346</v>
      </c>
      <c r="L25517" s="27" t="s">
        <v>337</v>
      </c>
      <c r="M25517" s="27" t="s">
        <v>338</v>
      </c>
      <c r="N25517" s="27" t="s">
        <v>306</v>
      </c>
      <c r="O25517" s="27" t="s">
        <v>27</v>
      </c>
      <c r="P25517" s="27">
        <v>37.434327580000001</v>
      </c>
    </row>
    <row r="25518" spans="7:16" x14ac:dyDescent="0.25">
      <c r="G25518" s="27" t="str">
        <f t="shared" si="398"/>
        <v>2021/2022US &amp; CanadaAll SectorsAll UsesProject-level equityAll DestinationsPrivateUnknown</v>
      </c>
      <c r="H25518" s="27" t="s">
        <v>291</v>
      </c>
      <c r="I25518" s="27" t="s">
        <v>50</v>
      </c>
      <c r="J25518" s="27" t="s">
        <v>344</v>
      </c>
      <c r="K25518" s="27" t="s">
        <v>346</v>
      </c>
      <c r="L25518" s="27" t="s">
        <v>337</v>
      </c>
      <c r="M25518" s="27" t="s">
        <v>338</v>
      </c>
      <c r="N25518" s="27" t="s">
        <v>306</v>
      </c>
      <c r="O25518" s="27" t="s">
        <v>301</v>
      </c>
      <c r="P25518" s="27">
        <v>672.2734375</v>
      </c>
    </row>
    <row r="25519" spans="7:16" x14ac:dyDescent="0.25">
      <c r="G25519" s="27" t="str">
        <f t="shared" si="398"/>
        <v>2021/2022US &amp; CanadaAll SectorsAll UsesProject-level equityAll DestinationsPublicGovernment</v>
      </c>
      <c r="H25519" s="27" t="s">
        <v>291</v>
      </c>
      <c r="I25519" s="27" t="s">
        <v>50</v>
      </c>
      <c r="J25519" s="27" t="s">
        <v>344</v>
      </c>
      <c r="K25519" s="27" t="s">
        <v>346</v>
      </c>
      <c r="L25519" s="27" t="s">
        <v>337</v>
      </c>
      <c r="M25519" s="27" t="s">
        <v>338</v>
      </c>
      <c r="N25519" s="27" t="s">
        <v>309</v>
      </c>
      <c r="O25519" s="27" t="s">
        <v>28</v>
      </c>
      <c r="P25519" s="27">
        <v>0</v>
      </c>
    </row>
    <row r="25520" spans="7:16" x14ac:dyDescent="0.25">
      <c r="G25520" s="27" t="str">
        <f t="shared" si="398"/>
        <v>2021/2022US &amp; CanadaAll SectorsAll UsesProject-level equityAll DestinationsPublicSOE</v>
      </c>
      <c r="H25520" s="27" t="s">
        <v>291</v>
      </c>
      <c r="I25520" s="27" t="s">
        <v>50</v>
      </c>
      <c r="J25520" s="27" t="s">
        <v>344</v>
      </c>
      <c r="K25520" s="27" t="s">
        <v>346</v>
      </c>
      <c r="L25520" s="27" t="s">
        <v>337</v>
      </c>
      <c r="M25520" s="27" t="s">
        <v>338</v>
      </c>
      <c r="N25520" s="27" t="s">
        <v>309</v>
      </c>
      <c r="O25520" s="27" t="s">
        <v>34</v>
      </c>
      <c r="P25520" s="27">
        <v>16.009216819999999</v>
      </c>
    </row>
    <row r="25521" spans="7:16" x14ac:dyDescent="0.25">
      <c r="G25521" s="27" t="str">
        <f t="shared" si="398"/>
        <v>2021/2022US &amp; CanadaAll SectorsAll UsesProject-level equityDomesticPrivateCommercial FI</v>
      </c>
      <c r="H25521" s="27" t="s">
        <v>291</v>
      </c>
      <c r="I25521" s="27" t="s">
        <v>50</v>
      </c>
      <c r="J25521" s="27" t="s">
        <v>344</v>
      </c>
      <c r="K25521" s="27" t="s">
        <v>346</v>
      </c>
      <c r="L25521" s="27" t="s">
        <v>337</v>
      </c>
      <c r="M25521" s="27" t="s">
        <v>323</v>
      </c>
      <c r="N25521" s="27" t="s">
        <v>306</v>
      </c>
      <c r="O25521" s="27" t="s">
        <v>23</v>
      </c>
      <c r="P25521" s="27">
        <v>131.11595790000001</v>
      </c>
    </row>
    <row r="25522" spans="7:16" x14ac:dyDescent="0.25">
      <c r="G25522" s="27" t="str">
        <f t="shared" si="398"/>
        <v>2021/2022US &amp; CanadaAll SectorsAll UsesProject-level equityDomesticPrivateCorporations</v>
      </c>
      <c r="H25522" s="27" t="s">
        <v>291</v>
      </c>
      <c r="I25522" s="27" t="s">
        <v>50</v>
      </c>
      <c r="J25522" s="27" t="s">
        <v>344</v>
      </c>
      <c r="K25522" s="27" t="s">
        <v>346</v>
      </c>
      <c r="L25522" s="27" t="s">
        <v>337</v>
      </c>
      <c r="M25522" s="27" t="s">
        <v>323</v>
      </c>
      <c r="N25522" s="27" t="s">
        <v>306</v>
      </c>
      <c r="O25522" s="27" t="s">
        <v>307</v>
      </c>
      <c r="P25522" s="27">
        <v>1193.9476955</v>
      </c>
    </row>
    <row r="25523" spans="7:16" x14ac:dyDescent="0.25">
      <c r="G25523" s="27" t="str">
        <f t="shared" si="398"/>
        <v>2021/2022US &amp; CanadaAll SectorsAll UsesProject-level equityDomesticPrivateFunds</v>
      </c>
      <c r="H25523" s="27" t="s">
        <v>291</v>
      </c>
      <c r="I25523" s="27" t="s">
        <v>50</v>
      </c>
      <c r="J25523" s="27" t="s">
        <v>344</v>
      </c>
      <c r="K25523" s="27" t="s">
        <v>346</v>
      </c>
      <c r="L25523" s="27" t="s">
        <v>337</v>
      </c>
      <c r="M25523" s="27" t="s">
        <v>323</v>
      </c>
      <c r="N25523" s="27" t="s">
        <v>306</v>
      </c>
      <c r="O25523" s="27" t="s">
        <v>25</v>
      </c>
      <c r="P25523" s="27">
        <v>5.3804338239999998</v>
      </c>
    </row>
    <row r="25524" spans="7:16" x14ac:dyDescent="0.25">
      <c r="G25524" s="27" t="str">
        <f t="shared" si="398"/>
        <v>2021/2022US &amp; CanadaAll SectorsAll UsesProject-level equityDomesticPrivateInstitutional Investors</v>
      </c>
      <c r="H25524" s="27" t="s">
        <v>291</v>
      </c>
      <c r="I25524" s="27" t="s">
        <v>50</v>
      </c>
      <c r="J25524" s="27" t="s">
        <v>344</v>
      </c>
      <c r="K25524" s="27" t="s">
        <v>346</v>
      </c>
      <c r="L25524" s="27" t="s">
        <v>337</v>
      </c>
      <c r="M25524" s="27" t="s">
        <v>323</v>
      </c>
      <c r="N25524" s="27" t="s">
        <v>306</v>
      </c>
      <c r="O25524" s="27" t="s">
        <v>27</v>
      </c>
      <c r="P25524" s="27">
        <v>37.434327580000001</v>
      </c>
    </row>
    <row r="25525" spans="7:16" x14ac:dyDescent="0.25">
      <c r="G25525" s="27" t="str">
        <f t="shared" si="398"/>
        <v>2021/2022US &amp; CanadaAll SectorsAll UsesProject-level equityDomesticPrivateUnknown</v>
      </c>
      <c r="H25525" s="27" t="s">
        <v>291</v>
      </c>
      <c r="I25525" s="27" t="s">
        <v>50</v>
      </c>
      <c r="J25525" s="27" t="s">
        <v>344</v>
      </c>
      <c r="K25525" s="27" t="s">
        <v>346</v>
      </c>
      <c r="L25525" s="27" t="s">
        <v>337</v>
      </c>
      <c r="M25525" s="27" t="s">
        <v>323</v>
      </c>
      <c r="N25525" s="27" t="s">
        <v>306</v>
      </c>
      <c r="O25525" s="27" t="s">
        <v>301</v>
      </c>
      <c r="P25525" s="27">
        <v>672.2734375</v>
      </c>
    </row>
    <row r="25526" spans="7:16" x14ac:dyDescent="0.25">
      <c r="G25526" s="27" t="str">
        <f t="shared" si="398"/>
        <v>2021/2022US &amp; CanadaAll SectorsAll UsesProject-level equityDomesticPublicGovernment</v>
      </c>
      <c r="H25526" s="27" t="s">
        <v>291</v>
      </c>
      <c r="I25526" s="27" t="s">
        <v>50</v>
      </c>
      <c r="J25526" s="27" t="s">
        <v>344</v>
      </c>
      <c r="K25526" s="27" t="s">
        <v>346</v>
      </c>
      <c r="L25526" s="27" t="s">
        <v>337</v>
      </c>
      <c r="M25526" s="27" t="s">
        <v>323</v>
      </c>
      <c r="N25526" s="27" t="s">
        <v>309</v>
      </c>
      <c r="O25526" s="27" t="s">
        <v>28</v>
      </c>
      <c r="P25526" s="27">
        <v>0</v>
      </c>
    </row>
    <row r="25527" spans="7:16" x14ac:dyDescent="0.25">
      <c r="G25527" s="27" t="str">
        <f t="shared" si="398"/>
        <v>2021/2022US &amp; CanadaAll SectorsAll UsesProject-level equityDomesticPublicSOE</v>
      </c>
      <c r="H25527" s="27" t="s">
        <v>291</v>
      </c>
      <c r="I25527" s="27" t="s">
        <v>50</v>
      </c>
      <c r="J25527" s="27" t="s">
        <v>344</v>
      </c>
      <c r="K25527" s="27" t="s">
        <v>346</v>
      </c>
      <c r="L25527" s="27" t="s">
        <v>337</v>
      </c>
      <c r="M25527" s="27" t="s">
        <v>323</v>
      </c>
      <c r="N25527" s="27" t="s">
        <v>309</v>
      </c>
      <c r="O25527" s="27" t="s">
        <v>34</v>
      </c>
      <c r="P25527" s="27">
        <v>16.009216819999999</v>
      </c>
    </row>
    <row r="25528" spans="7:16" x14ac:dyDescent="0.25">
      <c r="G25528" s="27" t="str">
        <f t="shared" si="398"/>
        <v>2021/2022US &amp; CanadaAll SectorsAll UsesProject-level equityInternationalPrivateCorporations</v>
      </c>
      <c r="H25528" s="27" t="s">
        <v>291</v>
      </c>
      <c r="I25528" s="27" t="s">
        <v>50</v>
      </c>
      <c r="J25528" s="27" t="s">
        <v>344</v>
      </c>
      <c r="K25528" s="27" t="s">
        <v>346</v>
      </c>
      <c r="L25528" s="27" t="s">
        <v>337</v>
      </c>
      <c r="M25528" s="27" t="s">
        <v>324</v>
      </c>
      <c r="N25528" s="27" t="s">
        <v>306</v>
      </c>
      <c r="O25528" s="27" t="s">
        <v>307</v>
      </c>
      <c r="P25528" s="27">
        <v>258.49818586999999</v>
      </c>
    </row>
    <row r="25529" spans="7:16" x14ac:dyDescent="0.25">
      <c r="G25529" s="27" t="str">
        <f t="shared" si="398"/>
        <v>2021/2022US &amp; CanadaAll SectorsAll UsesProject-level equityInternationalPrivateFunds</v>
      </c>
      <c r="H25529" s="27" t="s">
        <v>291</v>
      </c>
      <c r="I25529" s="27" t="s">
        <v>50</v>
      </c>
      <c r="J25529" s="27" t="s">
        <v>344</v>
      </c>
      <c r="K25529" s="27" t="s">
        <v>346</v>
      </c>
      <c r="L25529" s="27" t="s">
        <v>337</v>
      </c>
      <c r="M25529" s="27" t="s">
        <v>324</v>
      </c>
      <c r="N25529" s="27" t="s">
        <v>306</v>
      </c>
      <c r="O25529" s="27" t="s">
        <v>25</v>
      </c>
      <c r="P25529" s="27">
        <v>7.7433333329999998</v>
      </c>
    </row>
    <row r="25530" spans="7:16" x14ac:dyDescent="0.25">
      <c r="G25530" s="27" t="str">
        <f t="shared" si="398"/>
        <v>2021/2022US &amp; CanadaAll SectorsAll UsesProject-level equityInternationalPrivateInstitutional Investors</v>
      </c>
      <c r="H25530" s="27" t="s">
        <v>291</v>
      </c>
      <c r="I25530" s="27" t="s">
        <v>50</v>
      </c>
      <c r="J25530" s="27" t="s">
        <v>344</v>
      </c>
      <c r="K25530" s="27" t="s">
        <v>346</v>
      </c>
      <c r="L25530" s="27" t="s">
        <v>337</v>
      </c>
      <c r="M25530" s="27" t="s">
        <v>324</v>
      </c>
      <c r="N25530" s="27" t="s">
        <v>306</v>
      </c>
      <c r="O25530" s="27" t="s">
        <v>27</v>
      </c>
      <c r="P25530" s="27">
        <v>0</v>
      </c>
    </row>
    <row r="25531" spans="7:16" x14ac:dyDescent="0.25">
      <c r="G25531" s="27" t="str">
        <f t="shared" si="398"/>
        <v>2021/2022US &amp; CanadaAll SectorsAll UsesProject-level market rate debtAll DestinationsPrivateCommercial FI</v>
      </c>
      <c r="H25531" s="27" t="s">
        <v>291</v>
      </c>
      <c r="I25531" s="27" t="s">
        <v>50</v>
      </c>
      <c r="J25531" s="27" t="s">
        <v>344</v>
      </c>
      <c r="K25531" s="27" t="s">
        <v>346</v>
      </c>
      <c r="L25531" s="27" t="s">
        <v>335</v>
      </c>
      <c r="M25531" s="27" t="s">
        <v>338</v>
      </c>
      <c r="N25531" s="27" t="s">
        <v>306</v>
      </c>
      <c r="O25531" s="27" t="s">
        <v>23</v>
      </c>
      <c r="P25531" s="27">
        <v>19489.61493733</v>
      </c>
    </row>
    <row r="25532" spans="7:16" x14ac:dyDescent="0.25">
      <c r="G25532" s="27" t="str">
        <f t="shared" si="398"/>
        <v>2021/2022US &amp; CanadaAll SectorsAll UsesProject-level market rate debtAll DestinationsPrivateCorporations</v>
      </c>
      <c r="H25532" s="27" t="s">
        <v>291</v>
      </c>
      <c r="I25532" s="27" t="s">
        <v>50</v>
      </c>
      <c r="J25532" s="27" t="s">
        <v>344</v>
      </c>
      <c r="K25532" s="27" t="s">
        <v>346</v>
      </c>
      <c r="L25532" s="27" t="s">
        <v>335</v>
      </c>
      <c r="M25532" s="27" t="s">
        <v>338</v>
      </c>
      <c r="N25532" s="27" t="s">
        <v>306</v>
      </c>
      <c r="O25532" s="27" t="s">
        <v>307</v>
      </c>
      <c r="P25532" s="27">
        <v>103.3360678</v>
      </c>
    </row>
    <row r="25533" spans="7:16" x14ac:dyDescent="0.25">
      <c r="G25533" s="27" t="str">
        <f t="shared" si="398"/>
        <v>2021/2022US &amp; CanadaAll SectorsAll UsesProject-level market rate debtAll DestinationsPrivateFunds</v>
      </c>
      <c r="H25533" s="27" t="s">
        <v>291</v>
      </c>
      <c r="I25533" s="27" t="s">
        <v>50</v>
      </c>
      <c r="J25533" s="27" t="s">
        <v>344</v>
      </c>
      <c r="K25533" s="27" t="s">
        <v>346</v>
      </c>
      <c r="L25533" s="27" t="s">
        <v>335</v>
      </c>
      <c r="M25533" s="27" t="s">
        <v>338</v>
      </c>
      <c r="N25533" s="27" t="s">
        <v>306</v>
      </c>
      <c r="O25533" s="27" t="s">
        <v>25</v>
      </c>
      <c r="P25533" s="27">
        <v>25.33</v>
      </c>
    </row>
    <row r="25534" spans="7:16" x14ac:dyDescent="0.25">
      <c r="G25534" s="27" t="str">
        <f t="shared" si="398"/>
        <v>2021/2022US &amp; CanadaAll SectorsAll UsesProject-level market rate debtAll DestinationsPrivateInstitutional Investors</v>
      </c>
      <c r="H25534" s="27" t="s">
        <v>291</v>
      </c>
      <c r="I25534" s="27" t="s">
        <v>50</v>
      </c>
      <c r="J25534" s="27" t="s">
        <v>344</v>
      </c>
      <c r="K25534" s="27" t="s">
        <v>346</v>
      </c>
      <c r="L25534" s="27" t="s">
        <v>335</v>
      </c>
      <c r="M25534" s="27" t="s">
        <v>338</v>
      </c>
      <c r="N25534" s="27" t="s">
        <v>306</v>
      </c>
      <c r="O25534" s="27" t="s">
        <v>27</v>
      </c>
      <c r="P25534" s="27">
        <v>228.06704131000001</v>
      </c>
    </row>
    <row r="25535" spans="7:16" x14ac:dyDescent="0.25">
      <c r="G25535" s="27" t="str">
        <f t="shared" si="398"/>
        <v>2021/2022US &amp; CanadaAll SectorsAll UsesProject-level market rate debtAll DestinationsPrivateUnknown</v>
      </c>
      <c r="H25535" s="27" t="s">
        <v>291</v>
      </c>
      <c r="I25535" s="27" t="s">
        <v>50</v>
      </c>
      <c r="J25535" s="27" t="s">
        <v>344</v>
      </c>
      <c r="K25535" s="27" t="s">
        <v>346</v>
      </c>
      <c r="L25535" s="27" t="s">
        <v>335</v>
      </c>
      <c r="M25535" s="27" t="s">
        <v>338</v>
      </c>
      <c r="N25535" s="27" t="s">
        <v>306</v>
      </c>
      <c r="O25535" s="27" t="s">
        <v>301</v>
      </c>
      <c r="P25535" s="27">
        <v>32959.498740000003</v>
      </c>
    </row>
    <row r="25536" spans="7:16" x14ac:dyDescent="0.25">
      <c r="G25536" s="27" t="str">
        <f t="shared" si="398"/>
        <v>2021/2022US &amp; CanadaAll SectorsAll UsesProject-level market rate debtAll DestinationsPublicExport Credit Agency (ECA)</v>
      </c>
      <c r="H25536" s="27" t="s">
        <v>291</v>
      </c>
      <c r="I25536" s="27" t="s">
        <v>50</v>
      </c>
      <c r="J25536" s="27" t="s">
        <v>344</v>
      </c>
      <c r="K25536" s="27" t="s">
        <v>346</v>
      </c>
      <c r="L25536" s="27" t="s">
        <v>335</v>
      </c>
      <c r="M25536" s="27" t="s">
        <v>338</v>
      </c>
      <c r="N25536" s="27" t="s">
        <v>309</v>
      </c>
      <c r="O25536" s="27" t="s">
        <v>310</v>
      </c>
      <c r="P25536" s="27">
        <v>17.747222220000001</v>
      </c>
    </row>
    <row r="25537" spans="7:16" x14ac:dyDescent="0.25">
      <c r="G25537" s="27" t="str">
        <f t="shared" si="398"/>
        <v>2021/2022US &amp; CanadaAll SectorsAll UsesProject-level market rate debtAll DestinationsPublicGovernment</v>
      </c>
      <c r="H25537" s="27" t="s">
        <v>291</v>
      </c>
      <c r="I25537" s="27" t="s">
        <v>50</v>
      </c>
      <c r="J25537" s="27" t="s">
        <v>344</v>
      </c>
      <c r="K25537" s="27" t="s">
        <v>346</v>
      </c>
      <c r="L25537" s="27" t="s">
        <v>335</v>
      </c>
      <c r="M25537" s="27" t="s">
        <v>338</v>
      </c>
      <c r="N25537" s="27" t="s">
        <v>309</v>
      </c>
      <c r="O25537" s="27" t="s">
        <v>28</v>
      </c>
      <c r="P25537" s="27">
        <v>242.21563922000001</v>
      </c>
    </row>
    <row r="25538" spans="7:16" x14ac:dyDescent="0.25">
      <c r="G25538" s="27" t="str">
        <f t="shared" si="398"/>
        <v>2021/2022US &amp; CanadaAll SectorsAll UsesProject-level market rate debtAll DestinationsPublicSOE</v>
      </c>
      <c r="H25538" s="27" t="s">
        <v>291</v>
      </c>
      <c r="I25538" s="27" t="s">
        <v>50</v>
      </c>
      <c r="J25538" s="27" t="s">
        <v>344</v>
      </c>
      <c r="K25538" s="27" t="s">
        <v>346</v>
      </c>
      <c r="L25538" s="27" t="s">
        <v>335</v>
      </c>
      <c r="M25538" s="27" t="s">
        <v>338</v>
      </c>
      <c r="N25538" s="27" t="s">
        <v>309</v>
      </c>
      <c r="O25538" s="27" t="s">
        <v>34</v>
      </c>
      <c r="P25538" s="27">
        <v>0</v>
      </c>
    </row>
    <row r="25539" spans="7:16" x14ac:dyDescent="0.25">
      <c r="G25539" s="27" t="str">
        <f t="shared" ref="G25539:G25602" si="399">+_xlfn.CONCAT(H25539:O25539)</f>
        <v>2021/2022US &amp; CanadaAll SectorsAll UsesProject-level market rate debtAll DestinationsPublicState-owned FI</v>
      </c>
      <c r="H25539" s="27" t="s">
        <v>291</v>
      </c>
      <c r="I25539" s="27" t="s">
        <v>50</v>
      </c>
      <c r="J25539" s="27" t="s">
        <v>344</v>
      </c>
      <c r="K25539" s="27" t="s">
        <v>346</v>
      </c>
      <c r="L25539" s="27" t="s">
        <v>335</v>
      </c>
      <c r="M25539" s="27" t="s">
        <v>338</v>
      </c>
      <c r="N25539" s="27" t="s">
        <v>309</v>
      </c>
      <c r="O25539" s="27" t="s">
        <v>312</v>
      </c>
      <c r="P25539" s="27">
        <v>92.929581381999995</v>
      </c>
    </row>
    <row r="25540" spans="7:16" x14ac:dyDescent="0.25">
      <c r="G25540" s="27" t="str">
        <f t="shared" si="399"/>
        <v>2021/2022US &amp; CanadaAll SectorsAll UsesProject-level market rate debtAll DestinationsPublicUnknown</v>
      </c>
      <c r="H25540" s="27" t="s">
        <v>291</v>
      </c>
      <c r="I25540" s="27" t="s">
        <v>50</v>
      </c>
      <c r="J25540" s="27" t="s">
        <v>344</v>
      </c>
      <c r="K25540" s="27" t="s">
        <v>346</v>
      </c>
      <c r="L25540" s="27" t="s">
        <v>335</v>
      </c>
      <c r="M25540" s="27" t="s">
        <v>338</v>
      </c>
      <c r="N25540" s="27" t="s">
        <v>309</v>
      </c>
      <c r="O25540" s="27" t="s">
        <v>301</v>
      </c>
      <c r="P25540" s="27">
        <v>1625.441707</v>
      </c>
    </row>
    <row r="25541" spans="7:16" x14ac:dyDescent="0.25">
      <c r="G25541" s="27" t="str">
        <f t="shared" si="399"/>
        <v>2021/2022US &amp; CanadaAll SectorsAll UsesProject-level market rate debtDomesticPrivateCommercial FI</v>
      </c>
      <c r="H25541" s="27" t="s">
        <v>291</v>
      </c>
      <c r="I25541" s="27" t="s">
        <v>50</v>
      </c>
      <c r="J25541" s="27" t="s">
        <v>344</v>
      </c>
      <c r="K25541" s="27" t="s">
        <v>346</v>
      </c>
      <c r="L25541" s="27" t="s">
        <v>335</v>
      </c>
      <c r="M25541" s="27" t="s">
        <v>323</v>
      </c>
      <c r="N25541" s="27" t="s">
        <v>306</v>
      </c>
      <c r="O25541" s="27" t="s">
        <v>23</v>
      </c>
      <c r="P25541" s="27">
        <v>18564.190423</v>
      </c>
    </row>
    <row r="25542" spans="7:16" x14ac:dyDescent="0.25">
      <c r="G25542" s="27" t="str">
        <f t="shared" si="399"/>
        <v>2021/2022US &amp; CanadaAll SectorsAll UsesProject-level market rate debtDomesticPrivateCorporations</v>
      </c>
      <c r="H25542" s="27" t="s">
        <v>291</v>
      </c>
      <c r="I25542" s="27" t="s">
        <v>50</v>
      </c>
      <c r="J25542" s="27" t="s">
        <v>344</v>
      </c>
      <c r="K25542" s="27" t="s">
        <v>346</v>
      </c>
      <c r="L25542" s="27" t="s">
        <v>335</v>
      </c>
      <c r="M25542" s="27" t="s">
        <v>323</v>
      </c>
      <c r="N25542" s="27" t="s">
        <v>306</v>
      </c>
      <c r="O25542" s="27" t="s">
        <v>307</v>
      </c>
      <c r="P25542" s="27">
        <v>103.3360678</v>
      </c>
    </row>
    <row r="25543" spans="7:16" x14ac:dyDescent="0.25">
      <c r="G25543" s="27" t="str">
        <f t="shared" si="399"/>
        <v>2021/2022US &amp; CanadaAll SectorsAll UsesProject-level market rate debtDomesticPrivateFunds</v>
      </c>
      <c r="H25543" s="27" t="s">
        <v>291</v>
      </c>
      <c r="I25543" s="27" t="s">
        <v>50</v>
      </c>
      <c r="J25543" s="27" t="s">
        <v>344</v>
      </c>
      <c r="K25543" s="27" t="s">
        <v>346</v>
      </c>
      <c r="L25543" s="27" t="s">
        <v>335</v>
      </c>
      <c r="M25543" s="27" t="s">
        <v>323</v>
      </c>
      <c r="N25543" s="27" t="s">
        <v>306</v>
      </c>
      <c r="O25543" s="27" t="s">
        <v>25</v>
      </c>
      <c r="P25543" s="27">
        <v>25.33</v>
      </c>
    </row>
    <row r="25544" spans="7:16" x14ac:dyDescent="0.25">
      <c r="G25544" s="27" t="str">
        <f t="shared" si="399"/>
        <v>2021/2022US &amp; CanadaAll SectorsAll UsesProject-level market rate debtDomesticPrivateInstitutional Investors</v>
      </c>
      <c r="H25544" s="27" t="s">
        <v>291</v>
      </c>
      <c r="I25544" s="27" t="s">
        <v>50</v>
      </c>
      <c r="J25544" s="27" t="s">
        <v>344</v>
      </c>
      <c r="K25544" s="27" t="s">
        <v>346</v>
      </c>
      <c r="L25544" s="27" t="s">
        <v>335</v>
      </c>
      <c r="M25544" s="27" t="s">
        <v>323</v>
      </c>
      <c r="N25544" s="27" t="s">
        <v>306</v>
      </c>
      <c r="O25544" s="27" t="s">
        <v>27</v>
      </c>
      <c r="P25544" s="27">
        <v>50.56704131</v>
      </c>
    </row>
    <row r="25545" spans="7:16" x14ac:dyDescent="0.25">
      <c r="G25545" s="27" t="str">
        <f t="shared" si="399"/>
        <v>2021/2022US &amp; CanadaAll SectorsAll UsesProject-level market rate debtDomesticPrivateUnknown</v>
      </c>
      <c r="H25545" s="27" t="s">
        <v>291</v>
      </c>
      <c r="I25545" s="27" t="s">
        <v>50</v>
      </c>
      <c r="J25545" s="27" t="s">
        <v>344</v>
      </c>
      <c r="K25545" s="27" t="s">
        <v>346</v>
      </c>
      <c r="L25545" s="27" t="s">
        <v>335</v>
      </c>
      <c r="M25545" s="27" t="s">
        <v>323</v>
      </c>
      <c r="N25545" s="27" t="s">
        <v>306</v>
      </c>
      <c r="O25545" s="27" t="s">
        <v>301</v>
      </c>
      <c r="P25545" s="27">
        <v>32959.498740000003</v>
      </c>
    </row>
    <row r="25546" spans="7:16" x14ac:dyDescent="0.25">
      <c r="G25546" s="27" t="str">
        <f t="shared" si="399"/>
        <v>2021/2022US &amp; CanadaAll SectorsAll UsesProject-level market rate debtDomesticPublicGovernment</v>
      </c>
      <c r="H25546" s="27" t="s">
        <v>291</v>
      </c>
      <c r="I25546" s="27" t="s">
        <v>50</v>
      </c>
      <c r="J25546" s="27" t="s">
        <v>344</v>
      </c>
      <c r="K25546" s="27" t="s">
        <v>346</v>
      </c>
      <c r="L25546" s="27" t="s">
        <v>335</v>
      </c>
      <c r="M25546" s="27" t="s">
        <v>323</v>
      </c>
      <c r="N25546" s="27" t="s">
        <v>309</v>
      </c>
      <c r="O25546" s="27" t="s">
        <v>28</v>
      </c>
      <c r="P25546" s="27">
        <v>242.21563922000001</v>
      </c>
    </row>
    <row r="25547" spans="7:16" x14ac:dyDescent="0.25">
      <c r="G25547" s="27" t="str">
        <f t="shared" si="399"/>
        <v>2021/2022US &amp; CanadaAll SectorsAll UsesProject-level market rate debtDomesticPublicSOE</v>
      </c>
      <c r="H25547" s="27" t="s">
        <v>291</v>
      </c>
      <c r="I25547" s="27" t="s">
        <v>50</v>
      </c>
      <c r="J25547" s="27" t="s">
        <v>344</v>
      </c>
      <c r="K25547" s="27" t="s">
        <v>346</v>
      </c>
      <c r="L25547" s="27" t="s">
        <v>335</v>
      </c>
      <c r="M25547" s="27" t="s">
        <v>323</v>
      </c>
      <c r="N25547" s="27" t="s">
        <v>309</v>
      </c>
      <c r="O25547" s="27" t="s">
        <v>34</v>
      </c>
      <c r="P25547" s="27">
        <v>0</v>
      </c>
    </row>
    <row r="25548" spans="7:16" x14ac:dyDescent="0.25">
      <c r="G25548" s="27" t="str">
        <f t="shared" si="399"/>
        <v>2021/2022US &amp; CanadaAll SectorsAll UsesProject-level market rate debtDomesticPublicState-owned FI</v>
      </c>
      <c r="H25548" s="27" t="s">
        <v>291</v>
      </c>
      <c r="I25548" s="27" t="s">
        <v>50</v>
      </c>
      <c r="J25548" s="27" t="s">
        <v>344</v>
      </c>
      <c r="K25548" s="27" t="s">
        <v>346</v>
      </c>
      <c r="L25548" s="27" t="s">
        <v>335</v>
      </c>
      <c r="M25548" s="27" t="s">
        <v>323</v>
      </c>
      <c r="N25548" s="27" t="s">
        <v>309</v>
      </c>
      <c r="O25548" s="27" t="s">
        <v>312</v>
      </c>
      <c r="P25548" s="27">
        <v>7.1132480520000003</v>
      </c>
    </row>
    <row r="25549" spans="7:16" x14ac:dyDescent="0.25">
      <c r="G25549" s="27" t="str">
        <f t="shared" si="399"/>
        <v>2021/2022US &amp; CanadaAll SectorsAll UsesProject-level market rate debtDomesticPublicUnknown</v>
      </c>
      <c r="H25549" s="27" t="s">
        <v>291</v>
      </c>
      <c r="I25549" s="27" t="s">
        <v>50</v>
      </c>
      <c r="J25549" s="27" t="s">
        <v>344</v>
      </c>
      <c r="K25549" s="27" t="s">
        <v>346</v>
      </c>
      <c r="L25549" s="27" t="s">
        <v>335</v>
      </c>
      <c r="M25549" s="27" t="s">
        <v>323</v>
      </c>
      <c r="N25549" s="27" t="s">
        <v>309</v>
      </c>
      <c r="O25549" s="27" t="s">
        <v>301</v>
      </c>
      <c r="P25549" s="27">
        <v>1625.441707</v>
      </c>
    </row>
    <row r="25550" spans="7:16" x14ac:dyDescent="0.25">
      <c r="G25550" s="27" t="str">
        <f t="shared" si="399"/>
        <v>2021/2022US &amp; CanadaAll SectorsAll UsesProject-level market rate debtInternationalPrivateCommercial FI</v>
      </c>
      <c r="H25550" s="27" t="s">
        <v>291</v>
      </c>
      <c r="I25550" s="27" t="s">
        <v>50</v>
      </c>
      <c r="J25550" s="27" t="s">
        <v>344</v>
      </c>
      <c r="K25550" s="27" t="s">
        <v>346</v>
      </c>
      <c r="L25550" s="27" t="s">
        <v>335</v>
      </c>
      <c r="M25550" s="27" t="s">
        <v>324</v>
      </c>
      <c r="N25550" s="27" t="s">
        <v>306</v>
      </c>
      <c r="O25550" s="27" t="s">
        <v>23</v>
      </c>
      <c r="P25550" s="27">
        <v>925.42451432999997</v>
      </c>
    </row>
    <row r="25551" spans="7:16" x14ac:dyDescent="0.25">
      <c r="G25551" s="27" t="str">
        <f t="shared" si="399"/>
        <v>2021/2022US &amp; CanadaAll SectorsAll UsesProject-level market rate debtInternationalPrivateInstitutional Investors</v>
      </c>
      <c r="H25551" s="27" t="s">
        <v>291</v>
      </c>
      <c r="I25551" s="27" t="s">
        <v>50</v>
      </c>
      <c r="J25551" s="27" t="s">
        <v>344</v>
      </c>
      <c r="K25551" s="27" t="s">
        <v>346</v>
      </c>
      <c r="L25551" s="27" t="s">
        <v>335</v>
      </c>
      <c r="M25551" s="27" t="s">
        <v>324</v>
      </c>
      <c r="N25551" s="27" t="s">
        <v>306</v>
      </c>
      <c r="O25551" s="27" t="s">
        <v>27</v>
      </c>
      <c r="P25551" s="27">
        <v>177.5</v>
      </c>
    </row>
    <row r="25552" spans="7:16" x14ac:dyDescent="0.25">
      <c r="G25552" s="27" t="str">
        <f t="shared" si="399"/>
        <v>2021/2022US &amp; CanadaAll SectorsAll UsesProject-level market rate debtInternationalPublicExport Credit Agency (ECA)</v>
      </c>
      <c r="H25552" s="27" t="s">
        <v>291</v>
      </c>
      <c r="I25552" s="27" t="s">
        <v>50</v>
      </c>
      <c r="J25552" s="27" t="s">
        <v>344</v>
      </c>
      <c r="K25552" s="27" t="s">
        <v>346</v>
      </c>
      <c r="L25552" s="27" t="s">
        <v>335</v>
      </c>
      <c r="M25552" s="27" t="s">
        <v>324</v>
      </c>
      <c r="N25552" s="27" t="s">
        <v>309</v>
      </c>
      <c r="O25552" s="27" t="s">
        <v>310</v>
      </c>
      <c r="P25552" s="27">
        <v>17.747222220000001</v>
      </c>
    </row>
    <row r="25553" spans="7:16" x14ac:dyDescent="0.25">
      <c r="G25553" s="27" t="str">
        <f t="shared" si="399"/>
        <v>2021/2022US &amp; CanadaAll SectorsAll UsesProject-level market rate debtInternationalPublicState-owned FI</v>
      </c>
      <c r="H25553" s="27" t="s">
        <v>291</v>
      </c>
      <c r="I25553" s="27" t="s">
        <v>50</v>
      </c>
      <c r="J25553" s="27" t="s">
        <v>344</v>
      </c>
      <c r="K25553" s="27" t="s">
        <v>346</v>
      </c>
      <c r="L25553" s="27" t="s">
        <v>335</v>
      </c>
      <c r="M25553" s="27" t="s">
        <v>324</v>
      </c>
      <c r="N25553" s="27" t="s">
        <v>309</v>
      </c>
      <c r="O25553" s="27" t="s">
        <v>312</v>
      </c>
      <c r="P25553" s="27">
        <v>85.816333330000006</v>
      </c>
    </row>
    <row r="25554" spans="7:16" x14ac:dyDescent="0.25">
      <c r="G25554" s="27" t="str">
        <f t="shared" si="399"/>
        <v>2021/2022US &amp; CanadaAll SectorsAll UsesUnknownAll DestinationsUnknownUnknown</v>
      </c>
      <c r="H25554" s="27" t="s">
        <v>291</v>
      </c>
      <c r="I25554" s="27" t="s">
        <v>50</v>
      </c>
      <c r="J25554" s="27" t="s">
        <v>344</v>
      </c>
      <c r="K25554" s="27" t="s">
        <v>346</v>
      </c>
      <c r="L25554" s="27" t="s">
        <v>301</v>
      </c>
      <c r="M25554" s="27" t="s">
        <v>338</v>
      </c>
      <c r="N25554" s="27" t="s">
        <v>301</v>
      </c>
      <c r="O25554" s="27" t="s">
        <v>301</v>
      </c>
      <c r="P25554" s="27">
        <v>4932.3155379999998</v>
      </c>
    </row>
    <row r="25555" spans="7:16" x14ac:dyDescent="0.25">
      <c r="G25555" s="27" t="str">
        <f t="shared" si="399"/>
        <v>2021/2022US &amp; CanadaAll SectorsAll UsesUnknownUnknownUnknownUnknown</v>
      </c>
      <c r="H25555" s="27" t="s">
        <v>291</v>
      </c>
      <c r="I25555" s="27" t="s">
        <v>50</v>
      </c>
      <c r="J25555" s="27" t="s">
        <v>344</v>
      </c>
      <c r="K25555" s="27" t="s">
        <v>346</v>
      </c>
      <c r="L25555" s="27" t="s">
        <v>301</v>
      </c>
      <c r="M25555" s="27" t="s">
        <v>301</v>
      </c>
      <c r="N25555" s="27" t="s">
        <v>301</v>
      </c>
      <c r="O25555" s="27" t="s">
        <v>301</v>
      </c>
      <c r="P25555" s="27">
        <v>4932.3155379999998</v>
      </c>
    </row>
    <row r="25556" spans="7:16" x14ac:dyDescent="0.25">
      <c r="G25556" s="27" t="str">
        <f t="shared" si="399"/>
        <v>2021/2022US &amp; CanadaAll SectorsMitigationAll InstrumentsAll DestinationsPrivateCommercial FI</v>
      </c>
      <c r="H25556" s="27" t="s">
        <v>291</v>
      </c>
      <c r="I25556" s="27" t="s">
        <v>50</v>
      </c>
      <c r="J25556" s="27" t="s">
        <v>344</v>
      </c>
      <c r="K25556" s="27" t="s">
        <v>303</v>
      </c>
      <c r="L25556" s="27" t="s">
        <v>345</v>
      </c>
      <c r="M25556" s="27" t="s">
        <v>338</v>
      </c>
      <c r="N25556" s="27" t="s">
        <v>306</v>
      </c>
      <c r="O25556" s="27" t="s">
        <v>23</v>
      </c>
      <c r="P25556" s="27">
        <v>22774.024070742998</v>
      </c>
    </row>
    <row r="25557" spans="7:16" x14ac:dyDescent="0.25">
      <c r="G25557" s="27" t="str">
        <f t="shared" si="399"/>
        <v>2021/2022US &amp; CanadaAll SectorsMitigationAll InstrumentsAll DestinationsPrivateCorporations</v>
      </c>
      <c r="H25557" s="27" t="s">
        <v>291</v>
      </c>
      <c r="I25557" s="27" t="s">
        <v>50</v>
      </c>
      <c r="J25557" s="27" t="s">
        <v>344</v>
      </c>
      <c r="K25557" s="27" t="s">
        <v>303</v>
      </c>
      <c r="L25557" s="27" t="s">
        <v>345</v>
      </c>
      <c r="M25557" s="27" t="s">
        <v>338</v>
      </c>
      <c r="N25557" s="27" t="s">
        <v>306</v>
      </c>
      <c r="O25557" s="27" t="s">
        <v>307</v>
      </c>
      <c r="P25557" s="27">
        <v>9280.2079178200001</v>
      </c>
    </row>
    <row r="25558" spans="7:16" x14ac:dyDescent="0.25">
      <c r="G25558" s="27" t="str">
        <f t="shared" si="399"/>
        <v>2021/2022US &amp; CanadaAll SectorsMitigationAll InstrumentsAll DestinationsPrivateFunds</v>
      </c>
      <c r="H25558" s="27" t="s">
        <v>291</v>
      </c>
      <c r="I25558" s="27" t="s">
        <v>50</v>
      </c>
      <c r="J25558" s="27" t="s">
        <v>344</v>
      </c>
      <c r="K25558" s="27" t="s">
        <v>303</v>
      </c>
      <c r="L25558" s="27" t="s">
        <v>345</v>
      </c>
      <c r="M25558" s="27" t="s">
        <v>338</v>
      </c>
      <c r="N25558" s="27" t="s">
        <v>306</v>
      </c>
      <c r="O25558" s="27" t="s">
        <v>25</v>
      </c>
      <c r="P25558" s="27">
        <v>38.211291113999998</v>
      </c>
    </row>
    <row r="25559" spans="7:16" x14ac:dyDescent="0.25">
      <c r="G25559" s="27" t="str">
        <f t="shared" si="399"/>
        <v>2021/2022US &amp; CanadaAll SectorsMitigationAll InstrumentsAll DestinationsPrivateHouseholds/Individuals</v>
      </c>
      <c r="H25559" s="27" t="s">
        <v>291</v>
      </c>
      <c r="I25559" s="27" t="s">
        <v>50</v>
      </c>
      <c r="J25559" s="27" t="s">
        <v>344</v>
      </c>
      <c r="K25559" s="27" t="s">
        <v>303</v>
      </c>
      <c r="L25559" s="27" t="s">
        <v>345</v>
      </c>
      <c r="M25559" s="27" t="s">
        <v>338</v>
      </c>
      <c r="N25559" s="27" t="s">
        <v>306</v>
      </c>
      <c r="O25559" s="27" t="s">
        <v>308</v>
      </c>
      <c r="P25559" s="27">
        <v>17556.321538699998</v>
      </c>
    </row>
    <row r="25560" spans="7:16" x14ac:dyDescent="0.25">
      <c r="G25560" s="27" t="str">
        <f t="shared" si="399"/>
        <v>2021/2022US &amp; CanadaAll SectorsMitigationAll InstrumentsAll DestinationsPrivateInstitutional Investors</v>
      </c>
      <c r="H25560" s="27" t="s">
        <v>291</v>
      </c>
      <c r="I25560" s="27" t="s">
        <v>50</v>
      </c>
      <c r="J25560" s="27" t="s">
        <v>344</v>
      </c>
      <c r="K25560" s="27" t="s">
        <v>303</v>
      </c>
      <c r="L25560" s="27" t="s">
        <v>345</v>
      </c>
      <c r="M25560" s="27" t="s">
        <v>338</v>
      </c>
      <c r="N25560" s="27" t="s">
        <v>306</v>
      </c>
      <c r="O25560" s="27" t="s">
        <v>27</v>
      </c>
      <c r="P25560" s="27">
        <v>281.79405230999998</v>
      </c>
    </row>
    <row r="25561" spans="7:16" x14ac:dyDescent="0.25">
      <c r="G25561" s="27" t="str">
        <f t="shared" si="399"/>
        <v>2021/2022US &amp; CanadaAll SectorsMitigationAll InstrumentsAll DestinationsPrivateUnknown</v>
      </c>
      <c r="H25561" s="27" t="s">
        <v>291</v>
      </c>
      <c r="I25561" s="27" t="s">
        <v>50</v>
      </c>
      <c r="J25561" s="27" t="s">
        <v>344</v>
      </c>
      <c r="K25561" s="27" t="s">
        <v>303</v>
      </c>
      <c r="L25561" s="27" t="s">
        <v>345</v>
      </c>
      <c r="M25561" s="27" t="s">
        <v>338</v>
      </c>
      <c r="N25561" s="27" t="s">
        <v>306</v>
      </c>
      <c r="O25561" s="27" t="s">
        <v>301</v>
      </c>
      <c r="P25561" s="27">
        <v>41965.880336499999</v>
      </c>
    </row>
    <row r="25562" spans="7:16" x14ac:dyDescent="0.25">
      <c r="G25562" s="27" t="str">
        <f t="shared" si="399"/>
        <v>2021/2022US &amp; CanadaAll SectorsMitigationAll InstrumentsAll DestinationsPublicExport Credit Agency (ECA)</v>
      </c>
      <c r="H25562" s="27" t="s">
        <v>291</v>
      </c>
      <c r="I25562" s="27" t="s">
        <v>50</v>
      </c>
      <c r="J25562" s="27" t="s">
        <v>344</v>
      </c>
      <c r="K25562" s="27" t="s">
        <v>303</v>
      </c>
      <c r="L25562" s="27" t="s">
        <v>345</v>
      </c>
      <c r="M25562" s="27" t="s">
        <v>338</v>
      </c>
      <c r="N25562" s="27" t="s">
        <v>309</v>
      </c>
      <c r="O25562" s="27" t="s">
        <v>310</v>
      </c>
      <c r="P25562" s="27">
        <v>17.747222220000001</v>
      </c>
    </row>
    <row r="25563" spans="7:16" x14ac:dyDescent="0.25">
      <c r="G25563" s="27" t="str">
        <f t="shared" si="399"/>
        <v>2021/2022US &amp; CanadaAll SectorsMitigationAll InstrumentsAll DestinationsPublicGovernment</v>
      </c>
      <c r="H25563" s="27" t="s">
        <v>291</v>
      </c>
      <c r="I25563" s="27" t="s">
        <v>50</v>
      </c>
      <c r="J25563" s="27" t="s">
        <v>344</v>
      </c>
      <c r="K25563" s="27" t="s">
        <v>303</v>
      </c>
      <c r="L25563" s="27" t="s">
        <v>345</v>
      </c>
      <c r="M25563" s="27" t="s">
        <v>338</v>
      </c>
      <c r="N25563" s="27" t="s">
        <v>309</v>
      </c>
      <c r="O25563" s="27" t="s">
        <v>28</v>
      </c>
      <c r="P25563" s="27">
        <v>1177.8985159899901</v>
      </c>
    </row>
    <row r="25564" spans="7:16" x14ac:dyDescent="0.25">
      <c r="G25564" s="27" t="str">
        <f t="shared" si="399"/>
        <v>2021/2022US &amp; CanadaAll SectorsMitigationAll InstrumentsAll DestinationsPublicNational DFI</v>
      </c>
      <c r="H25564" s="27" t="s">
        <v>291</v>
      </c>
      <c r="I25564" s="27" t="s">
        <v>50</v>
      </c>
      <c r="J25564" s="27" t="s">
        <v>344</v>
      </c>
      <c r="K25564" s="27" t="s">
        <v>303</v>
      </c>
      <c r="L25564" s="27" t="s">
        <v>345</v>
      </c>
      <c r="M25564" s="27" t="s">
        <v>338</v>
      </c>
      <c r="N25564" s="27" t="s">
        <v>309</v>
      </c>
      <c r="O25564" s="27" t="s">
        <v>33</v>
      </c>
      <c r="P25564" s="27">
        <v>0.34094173900000002</v>
      </c>
    </row>
    <row r="25565" spans="7:16" x14ac:dyDescent="0.25">
      <c r="G25565" s="27" t="str">
        <f t="shared" si="399"/>
        <v>2021/2022US &amp; CanadaAll SectorsMitigationAll InstrumentsAll DestinationsPublicSOE</v>
      </c>
      <c r="H25565" s="27" t="s">
        <v>291</v>
      </c>
      <c r="I25565" s="27" t="s">
        <v>50</v>
      </c>
      <c r="J25565" s="27" t="s">
        <v>344</v>
      </c>
      <c r="K25565" s="27" t="s">
        <v>303</v>
      </c>
      <c r="L25565" s="27" t="s">
        <v>345</v>
      </c>
      <c r="M25565" s="27" t="s">
        <v>338</v>
      </c>
      <c r="N25565" s="27" t="s">
        <v>309</v>
      </c>
      <c r="O25565" s="27" t="s">
        <v>34</v>
      </c>
      <c r="P25565" s="27">
        <v>20.072718631999901</v>
      </c>
    </row>
    <row r="25566" spans="7:16" x14ac:dyDescent="0.25">
      <c r="G25566" s="27" t="str">
        <f t="shared" si="399"/>
        <v>2021/2022US &amp; CanadaAll SectorsMitigationAll InstrumentsAll DestinationsPublicState-owned FI</v>
      </c>
      <c r="H25566" s="27" t="s">
        <v>291</v>
      </c>
      <c r="I25566" s="27" t="s">
        <v>50</v>
      </c>
      <c r="J25566" s="27" t="s">
        <v>344</v>
      </c>
      <c r="K25566" s="27" t="s">
        <v>303</v>
      </c>
      <c r="L25566" s="27" t="s">
        <v>345</v>
      </c>
      <c r="M25566" s="27" t="s">
        <v>338</v>
      </c>
      <c r="N25566" s="27" t="s">
        <v>309</v>
      </c>
      <c r="O25566" s="27" t="s">
        <v>312</v>
      </c>
      <c r="P25566" s="27">
        <v>92.929581381999995</v>
      </c>
    </row>
    <row r="25567" spans="7:16" x14ac:dyDescent="0.25">
      <c r="G25567" s="27" t="str">
        <f t="shared" si="399"/>
        <v>2021/2022US &amp; CanadaAll SectorsMitigationAll InstrumentsAll DestinationsPublicUnknown</v>
      </c>
      <c r="H25567" s="27" t="s">
        <v>291</v>
      </c>
      <c r="I25567" s="27" t="s">
        <v>50</v>
      </c>
      <c r="J25567" s="27" t="s">
        <v>344</v>
      </c>
      <c r="K25567" s="27" t="s">
        <v>303</v>
      </c>
      <c r="L25567" s="27" t="s">
        <v>345</v>
      </c>
      <c r="M25567" s="27" t="s">
        <v>338</v>
      </c>
      <c r="N25567" s="27" t="s">
        <v>309</v>
      </c>
      <c r="O25567" s="27" t="s">
        <v>301</v>
      </c>
      <c r="P25567" s="27">
        <v>1625.441707</v>
      </c>
    </row>
    <row r="25568" spans="7:16" x14ac:dyDescent="0.25">
      <c r="G25568" s="27" t="str">
        <f t="shared" si="399"/>
        <v>2021/2022US &amp; CanadaAll SectorsMitigationAll InstrumentsAll DestinationsUnknownUnknown</v>
      </c>
      <c r="H25568" s="27" t="s">
        <v>291</v>
      </c>
      <c r="I25568" s="27" t="s">
        <v>50</v>
      </c>
      <c r="J25568" s="27" t="s">
        <v>344</v>
      </c>
      <c r="K25568" s="27" t="s">
        <v>303</v>
      </c>
      <c r="L25568" s="27" t="s">
        <v>345</v>
      </c>
      <c r="M25568" s="27" t="s">
        <v>338</v>
      </c>
      <c r="N25568" s="27" t="s">
        <v>301</v>
      </c>
      <c r="O25568" s="27" t="s">
        <v>301</v>
      </c>
      <c r="P25568" s="27">
        <v>4932.3155379999998</v>
      </c>
    </row>
    <row r="25569" spans="7:16" x14ac:dyDescent="0.25">
      <c r="G25569" s="27" t="str">
        <f t="shared" si="399"/>
        <v>2021/2022US &amp; CanadaAll SectorsMitigationAll InstrumentsDomesticPrivateCommercial FI</v>
      </c>
      <c r="H25569" s="27" t="s">
        <v>291</v>
      </c>
      <c r="I25569" s="27" t="s">
        <v>50</v>
      </c>
      <c r="J25569" s="27" t="s">
        <v>344</v>
      </c>
      <c r="K25569" s="27" t="s">
        <v>303</v>
      </c>
      <c r="L25569" s="27" t="s">
        <v>345</v>
      </c>
      <c r="M25569" s="27" t="s">
        <v>323</v>
      </c>
      <c r="N25569" s="27" t="s">
        <v>306</v>
      </c>
      <c r="O25569" s="27" t="s">
        <v>23</v>
      </c>
      <c r="P25569" s="27">
        <v>21650.008924099999</v>
      </c>
    </row>
    <row r="25570" spans="7:16" x14ac:dyDescent="0.25">
      <c r="G25570" s="27" t="str">
        <f t="shared" si="399"/>
        <v>2021/2022US &amp; CanadaAll SectorsMitigationAll InstrumentsDomesticPrivateCorporations</v>
      </c>
      <c r="H25570" s="27" t="s">
        <v>291</v>
      </c>
      <c r="I25570" s="27" t="s">
        <v>50</v>
      </c>
      <c r="J25570" s="27" t="s">
        <v>344</v>
      </c>
      <c r="K25570" s="27" t="s">
        <v>303</v>
      </c>
      <c r="L25570" s="27" t="s">
        <v>345</v>
      </c>
      <c r="M25570" s="27" t="s">
        <v>323</v>
      </c>
      <c r="N25570" s="27" t="s">
        <v>306</v>
      </c>
      <c r="O25570" s="27" t="s">
        <v>307</v>
      </c>
      <c r="P25570" s="27">
        <v>8595.2503455199894</v>
      </c>
    </row>
    <row r="25571" spans="7:16" x14ac:dyDescent="0.25">
      <c r="G25571" s="27" t="str">
        <f t="shared" si="399"/>
        <v>2021/2022US &amp; CanadaAll SectorsMitigationAll InstrumentsDomesticPrivateFunds</v>
      </c>
      <c r="H25571" s="27" t="s">
        <v>291</v>
      </c>
      <c r="I25571" s="27" t="s">
        <v>50</v>
      </c>
      <c r="J25571" s="27" t="s">
        <v>344</v>
      </c>
      <c r="K25571" s="27" t="s">
        <v>303</v>
      </c>
      <c r="L25571" s="27" t="s">
        <v>345</v>
      </c>
      <c r="M25571" s="27" t="s">
        <v>323</v>
      </c>
      <c r="N25571" s="27" t="s">
        <v>306</v>
      </c>
      <c r="O25571" s="27" t="s">
        <v>25</v>
      </c>
      <c r="P25571" s="27">
        <v>36.841623243999997</v>
      </c>
    </row>
    <row r="25572" spans="7:16" x14ac:dyDescent="0.25">
      <c r="G25572" s="27" t="str">
        <f t="shared" si="399"/>
        <v>2021/2022US &amp; CanadaAll SectorsMitigationAll InstrumentsDomesticPrivateHouseholds/Individuals</v>
      </c>
      <c r="H25572" s="27" t="s">
        <v>291</v>
      </c>
      <c r="I25572" s="27" t="s">
        <v>50</v>
      </c>
      <c r="J25572" s="27" t="s">
        <v>344</v>
      </c>
      <c r="K25572" s="27" t="s">
        <v>303</v>
      </c>
      <c r="L25572" s="27" t="s">
        <v>345</v>
      </c>
      <c r="M25572" s="27" t="s">
        <v>323</v>
      </c>
      <c r="N25572" s="27" t="s">
        <v>306</v>
      </c>
      <c r="O25572" s="27" t="s">
        <v>308</v>
      </c>
      <c r="P25572" s="27">
        <v>17556.321538699998</v>
      </c>
    </row>
    <row r="25573" spans="7:16" x14ac:dyDescent="0.25">
      <c r="G25573" s="27" t="str">
        <f t="shared" si="399"/>
        <v>2021/2022US &amp; CanadaAll SectorsMitigationAll InstrumentsDomesticPrivateInstitutional Investors</v>
      </c>
      <c r="H25573" s="27" t="s">
        <v>291</v>
      </c>
      <c r="I25573" s="27" t="s">
        <v>50</v>
      </c>
      <c r="J25573" s="27" t="s">
        <v>344</v>
      </c>
      <c r="K25573" s="27" t="s">
        <v>303</v>
      </c>
      <c r="L25573" s="27" t="s">
        <v>345</v>
      </c>
      <c r="M25573" s="27" t="s">
        <v>323</v>
      </c>
      <c r="N25573" s="27" t="s">
        <v>306</v>
      </c>
      <c r="O25573" s="27" t="s">
        <v>27</v>
      </c>
      <c r="P25573" s="27">
        <v>104.29405231</v>
      </c>
    </row>
    <row r="25574" spans="7:16" x14ac:dyDescent="0.25">
      <c r="G25574" s="27" t="str">
        <f t="shared" si="399"/>
        <v>2021/2022US &amp; CanadaAll SectorsMitigationAll InstrumentsDomesticPrivateUnknown</v>
      </c>
      <c r="H25574" s="27" t="s">
        <v>291</v>
      </c>
      <c r="I25574" s="27" t="s">
        <v>50</v>
      </c>
      <c r="J25574" s="27" t="s">
        <v>344</v>
      </c>
      <c r="K25574" s="27" t="s">
        <v>303</v>
      </c>
      <c r="L25574" s="27" t="s">
        <v>345</v>
      </c>
      <c r="M25574" s="27" t="s">
        <v>323</v>
      </c>
      <c r="N25574" s="27" t="s">
        <v>306</v>
      </c>
      <c r="O25574" s="27" t="s">
        <v>301</v>
      </c>
      <c r="P25574" s="27">
        <v>41965.880336499999</v>
      </c>
    </row>
    <row r="25575" spans="7:16" x14ac:dyDescent="0.25">
      <c r="G25575" s="27" t="str">
        <f t="shared" si="399"/>
        <v>2021/2022US &amp; CanadaAll SectorsMitigationAll InstrumentsDomesticPublicGovernment</v>
      </c>
      <c r="H25575" s="27" t="s">
        <v>291</v>
      </c>
      <c r="I25575" s="27" t="s">
        <v>50</v>
      </c>
      <c r="J25575" s="27" t="s">
        <v>344</v>
      </c>
      <c r="K25575" s="27" t="s">
        <v>303</v>
      </c>
      <c r="L25575" s="27" t="s">
        <v>345</v>
      </c>
      <c r="M25575" s="27" t="s">
        <v>323</v>
      </c>
      <c r="N25575" s="27" t="s">
        <v>309</v>
      </c>
      <c r="O25575" s="27" t="s">
        <v>28</v>
      </c>
      <c r="P25575" s="27">
        <v>1177.8985159899901</v>
      </c>
    </row>
    <row r="25576" spans="7:16" x14ac:dyDescent="0.25">
      <c r="G25576" s="27" t="str">
        <f t="shared" si="399"/>
        <v>2021/2022US &amp; CanadaAll SectorsMitigationAll InstrumentsDomesticPublicNational DFI</v>
      </c>
      <c r="H25576" s="27" t="s">
        <v>291</v>
      </c>
      <c r="I25576" s="27" t="s">
        <v>50</v>
      </c>
      <c r="J25576" s="27" t="s">
        <v>344</v>
      </c>
      <c r="K25576" s="27" t="s">
        <v>303</v>
      </c>
      <c r="L25576" s="27" t="s">
        <v>345</v>
      </c>
      <c r="M25576" s="27" t="s">
        <v>323</v>
      </c>
      <c r="N25576" s="27" t="s">
        <v>309</v>
      </c>
      <c r="O25576" s="27" t="s">
        <v>33</v>
      </c>
      <c r="P25576" s="27">
        <v>0.34094173900000002</v>
      </c>
    </row>
    <row r="25577" spans="7:16" x14ac:dyDescent="0.25">
      <c r="G25577" s="27" t="str">
        <f t="shared" si="399"/>
        <v>2021/2022US &amp; CanadaAll SectorsMitigationAll InstrumentsDomesticPublicSOE</v>
      </c>
      <c r="H25577" s="27" t="s">
        <v>291</v>
      </c>
      <c r="I25577" s="27" t="s">
        <v>50</v>
      </c>
      <c r="J25577" s="27" t="s">
        <v>344</v>
      </c>
      <c r="K25577" s="27" t="s">
        <v>303</v>
      </c>
      <c r="L25577" s="27" t="s">
        <v>345</v>
      </c>
      <c r="M25577" s="27" t="s">
        <v>323</v>
      </c>
      <c r="N25577" s="27" t="s">
        <v>309</v>
      </c>
      <c r="O25577" s="27" t="s">
        <v>34</v>
      </c>
      <c r="P25577" s="27">
        <v>18.657435741</v>
      </c>
    </row>
    <row r="25578" spans="7:16" x14ac:dyDescent="0.25">
      <c r="G25578" s="27" t="str">
        <f t="shared" si="399"/>
        <v>2021/2022US &amp; CanadaAll SectorsMitigationAll InstrumentsDomesticPublicState-owned FI</v>
      </c>
      <c r="H25578" s="27" t="s">
        <v>291</v>
      </c>
      <c r="I25578" s="27" t="s">
        <v>50</v>
      </c>
      <c r="J25578" s="27" t="s">
        <v>344</v>
      </c>
      <c r="K25578" s="27" t="s">
        <v>303</v>
      </c>
      <c r="L25578" s="27" t="s">
        <v>345</v>
      </c>
      <c r="M25578" s="27" t="s">
        <v>323</v>
      </c>
      <c r="N25578" s="27" t="s">
        <v>309</v>
      </c>
      <c r="O25578" s="27" t="s">
        <v>312</v>
      </c>
      <c r="P25578" s="27">
        <v>7.1132480520000003</v>
      </c>
    </row>
    <row r="25579" spans="7:16" x14ac:dyDescent="0.25">
      <c r="G25579" s="27" t="str">
        <f t="shared" si="399"/>
        <v>2021/2022US &amp; CanadaAll SectorsMitigationAll InstrumentsDomesticPublicUnknown</v>
      </c>
      <c r="H25579" s="27" t="s">
        <v>291</v>
      </c>
      <c r="I25579" s="27" t="s">
        <v>50</v>
      </c>
      <c r="J25579" s="27" t="s">
        <v>344</v>
      </c>
      <c r="K25579" s="27" t="s">
        <v>303</v>
      </c>
      <c r="L25579" s="27" t="s">
        <v>345</v>
      </c>
      <c r="M25579" s="27" t="s">
        <v>323</v>
      </c>
      <c r="N25579" s="27" t="s">
        <v>309</v>
      </c>
      <c r="O25579" s="27" t="s">
        <v>301</v>
      </c>
      <c r="P25579" s="27">
        <v>1625.441707</v>
      </c>
    </row>
    <row r="25580" spans="7:16" x14ac:dyDescent="0.25">
      <c r="G25580" s="27" t="str">
        <f t="shared" si="399"/>
        <v>2021/2022US &amp; CanadaAll SectorsMitigationAll InstrumentsInternationalPrivateCommercial FI</v>
      </c>
      <c r="H25580" s="27" t="s">
        <v>291</v>
      </c>
      <c r="I25580" s="27" t="s">
        <v>50</v>
      </c>
      <c r="J25580" s="27" t="s">
        <v>344</v>
      </c>
      <c r="K25580" s="27" t="s">
        <v>303</v>
      </c>
      <c r="L25580" s="27" t="s">
        <v>345</v>
      </c>
      <c r="M25580" s="27" t="s">
        <v>324</v>
      </c>
      <c r="N25580" s="27" t="s">
        <v>306</v>
      </c>
      <c r="O25580" s="27" t="s">
        <v>23</v>
      </c>
      <c r="P25580" s="27">
        <v>1124.015146643</v>
      </c>
    </row>
    <row r="25581" spans="7:16" x14ac:dyDescent="0.25">
      <c r="G25581" s="27" t="str">
        <f t="shared" si="399"/>
        <v>2021/2022US &amp; CanadaAll SectorsMitigationAll InstrumentsInternationalPrivateCorporations</v>
      </c>
      <c r="H25581" s="27" t="s">
        <v>291</v>
      </c>
      <c r="I25581" s="27" t="s">
        <v>50</v>
      </c>
      <c r="J25581" s="27" t="s">
        <v>344</v>
      </c>
      <c r="K25581" s="27" t="s">
        <v>303</v>
      </c>
      <c r="L25581" s="27" t="s">
        <v>345</v>
      </c>
      <c r="M25581" s="27" t="s">
        <v>324</v>
      </c>
      <c r="N25581" s="27" t="s">
        <v>306</v>
      </c>
      <c r="O25581" s="27" t="s">
        <v>307</v>
      </c>
      <c r="P25581" s="27">
        <v>684.95757230000004</v>
      </c>
    </row>
    <row r="25582" spans="7:16" x14ac:dyDescent="0.25">
      <c r="G25582" s="27" t="str">
        <f t="shared" si="399"/>
        <v>2021/2022US &amp; CanadaAll SectorsMitigationAll InstrumentsInternationalPrivateFunds</v>
      </c>
      <c r="H25582" s="27" t="s">
        <v>291</v>
      </c>
      <c r="I25582" s="27" t="s">
        <v>50</v>
      </c>
      <c r="J25582" s="27" t="s">
        <v>344</v>
      </c>
      <c r="K25582" s="27" t="s">
        <v>303</v>
      </c>
      <c r="L25582" s="27" t="s">
        <v>345</v>
      </c>
      <c r="M25582" s="27" t="s">
        <v>324</v>
      </c>
      <c r="N25582" s="27" t="s">
        <v>306</v>
      </c>
      <c r="O25582" s="27" t="s">
        <v>25</v>
      </c>
      <c r="P25582" s="27">
        <v>1.36966787</v>
      </c>
    </row>
    <row r="25583" spans="7:16" x14ac:dyDescent="0.25">
      <c r="G25583" s="27" t="str">
        <f t="shared" si="399"/>
        <v>2021/2022US &amp; CanadaAll SectorsMitigationAll InstrumentsInternationalPrivateInstitutional Investors</v>
      </c>
      <c r="H25583" s="27" t="s">
        <v>291</v>
      </c>
      <c r="I25583" s="27" t="s">
        <v>50</v>
      </c>
      <c r="J25583" s="27" t="s">
        <v>344</v>
      </c>
      <c r="K25583" s="27" t="s">
        <v>303</v>
      </c>
      <c r="L25583" s="27" t="s">
        <v>345</v>
      </c>
      <c r="M25583" s="27" t="s">
        <v>324</v>
      </c>
      <c r="N25583" s="27" t="s">
        <v>306</v>
      </c>
      <c r="O25583" s="27" t="s">
        <v>27</v>
      </c>
      <c r="P25583" s="27">
        <v>177.5</v>
      </c>
    </row>
    <row r="25584" spans="7:16" x14ac:dyDescent="0.25">
      <c r="G25584" s="27" t="str">
        <f t="shared" si="399"/>
        <v>2021/2022US &amp; CanadaAll SectorsMitigationAll InstrumentsInternationalPublicExport Credit Agency (ECA)</v>
      </c>
      <c r="H25584" s="27" t="s">
        <v>291</v>
      </c>
      <c r="I25584" s="27" t="s">
        <v>50</v>
      </c>
      <c r="J25584" s="27" t="s">
        <v>344</v>
      </c>
      <c r="K25584" s="27" t="s">
        <v>303</v>
      </c>
      <c r="L25584" s="27" t="s">
        <v>345</v>
      </c>
      <c r="M25584" s="27" t="s">
        <v>324</v>
      </c>
      <c r="N25584" s="27" t="s">
        <v>309</v>
      </c>
      <c r="O25584" s="27" t="s">
        <v>310</v>
      </c>
      <c r="P25584" s="27">
        <v>17.747222220000001</v>
      </c>
    </row>
    <row r="25585" spans="7:16" x14ac:dyDescent="0.25">
      <c r="G25585" s="27" t="str">
        <f t="shared" si="399"/>
        <v>2021/2022US &amp; CanadaAll SectorsMitigationAll InstrumentsInternationalPublicSOE</v>
      </c>
      <c r="H25585" s="27" t="s">
        <v>291</v>
      </c>
      <c r="I25585" s="27" t="s">
        <v>50</v>
      </c>
      <c r="J25585" s="27" t="s">
        <v>344</v>
      </c>
      <c r="K25585" s="27" t="s">
        <v>303</v>
      </c>
      <c r="L25585" s="27" t="s">
        <v>345</v>
      </c>
      <c r="M25585" s="27" t="s">
        <v>324</v>
      </c>
      <c r="N25585" s="27" t="s">
        <v>309</v>
      </c>
      <c r="O25585" s="27" t="s">
        <v>34</v>
      </c>
      <c r="P25585" s="27">
        <v>1.4152828909999999</v>
      </c>
    </row>
    <row r="25586" spans="7:16" x14ac:dyDescent="0.25">
      <c r="G25586" s="27" t="str">
        <f t="shared" si="399"/>
        <v>2021/2022US &amp; CanadaAll SectorsMitigationAll InstrumentsInternationalPublicState-owned FI</v>
      </c>
      <c r="H25586" s="27" t="s">
        <v>291</v>
      </c>
      <c r="I25586" s="27" t="s">
        <v>50</v>
      </c>
      <c r="J25586" s="27" t="s">
        <v>344</v>
      </c>
      <c r="K25586" s="27" t="s">
        <v>303</v>
      </c>
      <c r="L25586" s="27" t="s">
        <v>345</v>
      </c>
      <c r="M25586" s="27" t="s">
        <v>324</v>
      </c>
      <c r="N25586" s="27" t="s">
        <v>309</v>
      </c>
      <c r="O25586" s="27" t="s">
        <v>312</v>
      </c>
      <c r="P25586" s="27">
        <v>85.816333330000006</v>
      </c>
    </row>
    <row r="25587" spans="7:16" x14ac:dyDescent="0.25">
      <c r="G25587" s="27" t="str">
        <f t="shared" si="399"/>
        <v>2021/2022US &amp; CanadaAll SectorsMitigationAll InstrumentsUnknownUnknownUnknown</v>
      </c>
      <c r="H25587" s="27" t="s">
        <v>291</v>
      </c>
      <c r="I25587" s="27" t="s">
        <v>50</v>
      </c>
      <c r="J25587" s="27" t="s">
        <v>344</v>
      </c>
      <c r="K25587" s="27" t="s">
        <v>303</v>
      </c>
      <c r="L25587" s="27" t="s">
        <v>345</v>
      </c>
      <c r="M25587" s="27" t="s">
        <v>301</v>
      </c>
      <c r="N25587" s="27" t="s">
        <v>301</v>
      </c>
      <c r="O25587" s="27" t="s">
        <v>301</v>
      </c>
      <c r="P25587" s="27">
        <v>4932.3155379999998</v>
      </c>
    </row>
    <row r="25588" spans="7:16" x14ac:dyDescent="0.25">
      <c r="G25588" s="27" t="str">
        <f t="shared" si="399"/>
        <v>2021/2022US &amp; CanadaAll SectorsMitigationBalance sheet financing (debt portion)All DestinationsPrivateCommercial FI</v>
      </c>
      <c r="H25588" s="27" t="s">
        <v>291</v>
      </c>
      <c r="I25588" s="27" t="s">
        <v>50</v>
      </c>
      <c r="J25588" s="27" t="s">
        <v>344</v>
      </c>
      <c r="K25588" s="27" t="s">
        <v>303</v>
      </c>
      <c r="L25588" s="27" t="s">
        <v>333</v>
      </c>
      <c r="M25588" s="27" t="s">
        <v>338</v>
      </c>
      <c r="N25588" s="27" t="s">
        <v>306</v>
      </c>
      <c r="O25588" s="27" t="s">
        <v>23</v>
      </c>
      <c r="P25588" s="27">
        <v>3269.6556716</v>
      </c>
    </row>
    <row r="25589" spans="7:16" x14ac:dyDescent="0.25">
      <c r="G25589" s="27" t="str">
        <f t="shared" si="399"/>
        <v>2021/2022US &amp; CanadaAll SectorsMitigationBalance sheet financing (debt portion)All DestinationsPrivateCorporations</v>
      </c>
      <c r="H25589" s="27" t="s">
        <v>291</v>
      </c>
      <c r="I25589" s="27" t="s">
        <v>50</v>
      </c>
      <c r="J25589" s="27" t="s">
        <v>344</v>
      </c>
      <c r="K25589" s="27" t="s">
        <v>303</v>
      </c>
      <c r="L25589" s="27" t="s">
        <v>333</v>
      </c>
      <c r="M25589" s="27" t="s">
        <v>338</v>
      </c>
      <c r="N25589" s="27" t="s">
        <v>306</v>
      </c>
      <c r="O25589" s="27" t="s">
        <v>307</v>
      </c>
      <c r="P25589" s="27">
        <v>0</v>
      </c>
    </row>
    <row r="25590" spans="7:16" x14ac:dyDescent="0.25">
      <c r="G25590" s="27" t="str">
        <f t="shared" si="399"/>
        <v>2021/2022US &amp; CanadaAll SectorsMitigationBalance sheet financing (debt portion)All DestinationsPublicGovernment</v>
      </c>
      <c r="H25590" s="27" t="s">
        <v>291</v>
      </c>
      <c r="I25590" s="27" t="s">
        <v>50</v>
      </c>
      <c r="J25590" s="27" t="s">
        <v>344</v>
      </c>
      <c r="K25590" s="27" t="s">
        <v>303</v>
      </c>
      <c r="L25590" s="27" t="s">
        <v>333</v>
      </c>
      <c r="M25590" s="27" t="s">
        <v>338</v>
      </c>
      <c r="N25590" s="27" t="s">
        <v>309</v>
      </c>
      <c r="O25590" s="27" t="s">
        <v>28</v>
      </c>
      <c r="P25590" s="27">
        <v>0</v>
      </c>
    </row>
    <row r="25591" spans="7:16" x14ac:dyDescent="0.25">
      <c r="G25591" s="27" t="str">
        <f t="shared" si="399"/>
        <v>2021/2022US &amp; CanadaAll SectorsMitigationBalance sheet financing (debt portion)DomesticPrivateCommercial FI</v>
      </c>
      <c r="H25591" s="27" t="s">
        <v>291</v>
      </c>
      <c r="I25591" s="27" t="s">
        <v>50</v>
      </c>
      <c r="J25591" s="27" t="s">
        <v>344</v>
      </c>
      <c r="K25591" s="27" t="s">
        <v>303</v>
      </c>
      <c r="L25591" s="27" t="s">
        <v>333</v>
      </c>
      <c r="M25591" s="27" t="s">
        <v>323</v>
      </c>
      <c r="N25591" s="27" t="s">
        <v>306</v>
      </c>
      <c r="O25591" s="27" t="s">
        <v>23</v>
      </c>
      <c r="P25591" s="27">
        <v>3001.4383539999999</v>
      </c>
    </row>
    <row r="25592" spans="7:16" x14ac:dyDescent="0.25">
      <c r="G25592" s="27" t="str">
        <f t="shared" si="399"/>
        <v>2021/2022US &amp; CanadaAll SectorsMitigationBalance sheet financing (debt portion)DomesticPrivateCorporations</v>
      </c>
      <c r="H25592" s="27" t="s">
        <v>291</v>
      </c>
      <c r="I25592" s="27" t="s">
        <v>50</v>
      </c>
      <c r="J25592" s="27" t="s">
        <v>344</v>
      </c>
      <c r="K25592" s="27" t="s">
        <v>303</v>
      </c>
      <c r="L25592" s="27" t="s">
        <v>333</v>
      </c>
      <c r="M25592" s="27" t="s">
        <v>323</v>
      </c>
      <c r="N25592" s="27" t="s">
        <v>306</v>
      </c>
      <c r="O25592" s="27" t="s">
        <v>307</v>
      </c>
      <c r="P25592" s="27">
        <v>0</v>
      </c>
    </row>
    <row r="25593" spans="7:16" x14ac:dyDescent="0.25">
      <c r="G25593" s="27" t="str">
        <f t="shared" si="399"/>
        <v>2021/2022US &amp; CanadaAll SectorsMitigationBalance sheet financing (debt portion)DomesticPublicGovernment</v>
      </c>
      <c r="H25593" s="27" t="s">
        <v>291</v>
      </c>
      <c r="I25593" s="27" t="s">
        <v>50</v>
      </c>
      <c r="J25593" s="27" t="s">
        <v>344</v>
      </c>
      <c r="K25593" s="27" t="s">
        <v>303</v>
      </c>
      <c r="L25593" s="27" t="s">
        <v>333</v>
      </c>
      <c r="M25593" s="27" t="s">
        <v>323</v>
      </c>
      <c r="N25593" s="27" t="s">
        <v>309</v>
      </c>
      <c r="O25593" s="27" t="s">
        <v>28</v>
      </c>
      <c r="P25593" s="27">
        <v>0</v>
      </c>
    </row>
    <row r="25594" spans="7:16" x14ac:dyDescent="0.25">
      <c r="G25594" s="27" t="str">
        <f t="shared" si="399"/>
        <v>2021/2022US &amp; CanadaAll SectorsMitigationBalance sheet financing (debt portion)InternationalPrivateCommercial FI</v>
      </c>
      <c r="H25594" s="27" t="s">
        <v>291</v>
      </c>
      <c r="I25594" s="27" t="s">
        <v>50</v>
      </c>
      <c r="J25594" s="27" t="s">
        <v>344</v>
      </c>
      <c r="K25594" s="27" t="s">
        <v>303</v>
      </c>
      <c r="L25594" s="27" t="s">
        <v>333</v>
      </c>
      <c r="M25594" s="27" t="s">
        <v>324</v>
      </c>
      <c r="N25594" s="27" t="s">
        <v>306</v>
      </c>
      <c r="O25594" s="27" t="s">
        <v>23</v>
      </c>
      <c r="P25594" s="27">
        <v>268.2173176</v>
      </c>
    </row>
    <row r="25595" spans="7:16" x14ac:dyDescent="0.25">
      <c r="G25595" s="27" t="str">
        <f t="shared" si="399"/>
        <v>2021/2022US &amp; CanadaAll SectorsMitigationBalance sheet financing (equity portion)All DestinationsPrivateCommercial FI</v>
      </c>
      <c r="H25595" s="27" t="s">
        <v>291</v>
      </c>
      <c r="I25595" s="27" t="s">
        <v>50</v>
      </c>
      <c r="J25595" s="27" t="s">
        <v>344</v>
      </c>
      <c r="K25595" s="27" t="s">
        <v>303</v>
      </c>
      <c r="L25595" s="27" t="s">
        <v>334</v>
      </c>
      <c r="M25595" s="27" t="s">
        <v>338</v>
      </c>
      <c r="N25595" s="27" t="s">
        <v>306</v>
      </c>
      <c r="O25595" s="27" t="s">
        <v>23</v>
      </c>
      <c r="P25595" s="27">
        <v>52.530837243000001</v>
      </c>
    </row>
    <row r="25596" spans="7:16" x14ac:dyDescent="0.25">
      <c r="G25596" s="27" t="str">
        <f t="shared" si="399"/>
        <v>2021/2022US &amp; CanadaAll SectorsMitigationBalance sheet financing (equity portion)All DestinationsPrivateCorporations</v>
      </c>
      <c r="H25596" s="27" t="s">
        <v>291</v>
      </c>
      <c r="I25596" s="27" t="s">
        <v>50</v>
      </c>
      <c r="J25596" s="27" t="s">
        <v>344</v>
      </c>
      <c r="K25596" s="27" t="s">
        <v>303</v>
      </c>
      <c r="L25596" s="27" t="s">
        <v>334</v>
      </c>
      <c r="M25596" s="27" t="s">
        <v>338</v>
      </c>
      <c r="N25596" s="27" t="s">
        <v>306</v>
      </c>
      <c r="O25596" s="27" t="s">
        <v>307</v>
      </c>
      <c r="P25596" s="27">
        <v>8079.4326353199904</v>
      </c>
    </row>
    <row r="25597" spans="7:16" x14ac:dyDescent="0.25">
      <c r="G25597" s="27" t="str">
        <f t="shared" si="399"/>
        <v>2021/2022US &amp; CanadaAll SectorsMitigationBalance sheet financing (equity portion)All DestinationsPrivateFunds</v>
      </c>
      <c r="H25597" s="27" t="s">
        <v>291</v>
      </c>
      <c r="I25597" s="27" t="s">
        <v>50</v>
      </c>
      <c r="J25597" s="27" t="s">
        <v>344</v>
      </c>
      <c r="K25597" s="27" t="s">
        <v>303</v>
      </c>
      <c r="L25597" s="27" t="s">
        <v>334</v>
      </c>
      <c r="M25597" s="27" t="s">
        <v>338</v>
      </c>
      <c r="N25597" s="27" t="s">
        <v>306</v>
      </c>
      <c r="O25597" s="27" t="s">
        <v>25</v>
      </c>
      <c r="P25597" s="27">
        <v>7.5008572899999999</v>
      </c>
    </row>
    <row r="25598" spans="7:16" x14ac:dyDescent="0.25">
      <c r="G25598" s="27" t="str">
        <f t="shared" si="399"/>
        <v>2021/2022US &amp; CanadaAll SectorsMitigationBalance sheet financing (equity portion)All DestinationsPrivateHouseholds/Individuals</v>
      </c>
      <c r="H25598" s="27" t="s">
        <v>291</v>
      </c>
      <c r="I25598" s="27" t="s">
        <v>50</v>
      </c>
      <c r="J25598" s="27" t="s">
        <v>344</v>
      </c>
      <c r="K25598" s="27" t="s">
        <v>303</v>
      </c>
      <c r="L25598" s="27" t="s">
        <v>334</v>
      </c>
      <c r="M25598" s="27" t="s">
        <v>338</v>
      </c>
      <c r="N25598" s="27" t="s">
        <v>306</v>
      </c>
      <c r="O25598" s="27" t="s">
        <v>308</v>
      </c>
      <c r="P25598" s="27">
        <v>17556.321538699998</v>
      </c>
    </row>
    <row r="25599" spans="7:16" x14ac:dyDescent="0.25">
      <c r="G25599" s="27" t="str">
        <f t="shared" si="399"/>
        <v>2021/2022US &amp; CanadaAll SectorsMitigationBalance sheet financing (equity portion)All DestinationsPrivateInstitutional Investors</v>
      </c>
      <c r="H25599" s="27" t="s">
        <v>291</v>
      </c>
      <c r="I25599" s="27" t="s">
        <v>50</v>
      </c>
      <c r="J25599" s="27" t="s">
        <v>344</v>
      </c>
      <c r="K25599" s="27" t="s">
        <v>303</v>
      </c>
      <c r="L25599" s="27" t="s">
        <v>334</v>
      </c>
      <c r="M25599" s="27" t="s">
        <v>338</v>
      </c>
      <c r="N25599" s="27" t="s">
        <v>306</v>
      </c>
      <c r="O25599" s="27" t="s">
        <v>27</v>
      </c>
      <c r="P25599" s="27">
        <v>16.292683419999999</v>
      </c>
    </row>
    <row r="25600" spans="7:16" x14ac:dyDescent="0.25">
      <c r="G25600" s="27" t="str">
        <f t="shared" si="399"/>
        <v>2021/2022US &amp; CanadaAll SectorsMitigationBalance sheet financing (equity portion)All DestinationsPrivateUnknown</v>
      </c>
      <c r="H25600" s="27" t="s">
        <v>291</v>
      </c>
      <c r="I25600" s="27" t="s">
        <v>50</v>
      </c>
      <c r="J25600" s="27" t="s">
        <v>344</v>
      </c>
      <c r="K25600" s="27" t="s">
        <v>303</v>
      </c>
      <c r="L25600" s="27" t="s">
        <v>334</v>
      </c>
      <c r="M25600" s="27" t="s">
        <v>338</v>
      </c>
      <c r="N25600" s="27" t="s">
        <v>306</v>
      </c>
      <c r="O25600" s="27" t="s">
        <v>301</v>
      </c>
      <c r="P25600" s="27">
        <v>8334.1081589999994</v>
      </c>
    </row>
    <row r="25601" spans="7:16" x14ac:dyDescent="0.25">
      <c r="G25601" s="27" t="str">
        <f t="shared" si="399"/>
        <v>2021/2022US &amp; CanadaAll SectorsMitigationBalance sheet financing (equity portion)All DestinationsPublicGovernment</v>
      </c>
      <c r="H25601" s="27" t="s">
        <v>291</v>
      </c>
      <c r="I25601" s="27" t="s">
        <v>50</v>
      </c>
      <c r="J25601" s="27" t="s">
        <v>344</v>
      </c>
      <c r="K25601" s="27" t="s">
        <v>303</v>
      </c>
      <c r="L25601" s="27" t="s">
        <v>334</v>
      </c>
      <c r="M25601" s="27" t="s">
        <v>338</v>
      </c>
      <c r="N25601" s="27" t="s">
        <v>309</v>
      </c>
      <c r="O25601" s="27" t="s">
        <v>28</v>
      </c>
      <c r="P25601" s="27">
        <v>28.055012769999902</v>
      </c>
    </row>
    <row r="25602" spans="7:16" x14ac:dyDescent="0.25">
      <c r="G25602" s="27" t="str">
        <f t="shared" si="399"/>
        <v>2021/2022US &amp; CanadaAll SectorsMitigationBalance sheet financing (equity portion)All DestinationsPublicNational DFI</v>
      </c>
      <c r="H25602" s="27" t="s">
        <v>291</v>
      </c>
      <c r="I25602" s="27" t="s">
        <v>50</v>
      </c>
      <c r="J25602" s="27" t="s">
        <v>344</v>
      </c>
      <c r="K25602" s="27" t="s">
        <v>303</v>
      </c>
      <c r="L25602" s="27" t="s">
        <v>334</v>
      </c>
      <c r="M25602" s="27" t="s">
        <v>338</v>
      </c>
      <c r="N25602" s="27" t="s">
        <v>309</v>
      </c>
      <c r="O25602" s="27" t="s">
        <v>33</v>
      </c>
      <c r="P25602" s="27">
        <v>0.34094173900000002</v>
      </c>
    </row>
    <row r="25603" spans="7:16" x14ac:dyDescent="0.25">
      <c r="G25603" s="27" t="str">
        <f t="shared" ref="G25603:G25666" si="400">+_xlfn.CONCAT(H25603:O25603)</f>
        <v>2021/2022US &amp; CanadaAll SectorsMitigationBalance sheet financing (equity portion)All DestinationsPublicSOE</v>
      </c>
      <c r="H25603" s="27" t="s">
        <v>291</v>
      </c>
      <c r="I25603" s="27" t="s">
        <v>50</v>
      </c>
      <c r="J25603" s="27" t="s">
        <v>344</v>
      </c>
      <c r="K25603" s="27" t="s">
        <v>303</v>
      </c>
      <c r="L25603" s="27" t="s">
        <v>334</v>
      </c>
      <c r="M25603" s="27" t="s">
        <v>338</v>
      </c>
      <c r="N25603" s="27" t="s">
        <v>309</v>
      </c>
      <c r="O25603" s="27" t="s">
        <v>34</v>
      </c>
      <c r="P25603" s="27">
        <v>4.0635018120000002</v>
      </c>
    </row>
    <row r="25604" spans="7:16" x14ac:dyDescent="0.25">
      <c r="G25604" s="27" t="str">
        <f t="shared" si="400"/>
        <v>2021/2022US &amp; CanadaAll SectorsMitigationBalance sheet financing (equity portion)DomesticPrivateCommercial FI</v>
      </c>
      <c r="H25604" s="27" t="s">
        <v>291</v>
      </c>
      <c r="I25604" s="27" t="s">
        <v>50</v>
      </c>
      <c r="J25604" s="27" t="s">
        <v>344</v>
      </c>
      <c r="K25604" s="27" t="s">
        <v>303</v>
      </c>
      <c r="L25604" s="27" t="s">
        <v>334</v>
      </c>
      <c r="M25604" s="27" t="s">
        <v>323</v>
      </c>
      <c r="N25604" s="27" t="s">
        <v>306</v>
      </c>
      <c r="O25604" s="27" t="s">
        <v>23</v>
      </c>
      <c r="P25604" s="27">
        <v>51.934189199999999</v>
      </c>
    </row>
    <row r="25605" spans="7:16" x14ac:dyDescent="0.25">
      <c r="G25605" s="27" t="str">
        <f t="shared" si="400"/>
        <v>2021/2022US &amp; CanadaAll SectorsMitigationBalance sheet financing (equity portion)DomesticPrivateCorporations</v>
      </c>
      <c r="H25605" s="27" t="s">
        <v>291</v>
      </c>
      <c r="I25605" s="27" t="s">
        <v>50</v>
      </c>
      <c r="J25605" s="27" t="s">
        <v>344</v>
      </c>
      <c r="K25605" s="27" t="s">
        <v>303</v>
      </c>
      <c r="L25605" s="27" t="s">
        <v>334</v>
      </c>
      <c r="M25605" s="27" t="s">
        <v>323</v>
      </c>
      <c r="N25605" s="27" t="s">
        <v>306</v>
      </c>
      <c r="O25605" s="27" t="s">
        <v>307</v>
      </c>
      <c r="P25605" s="27">
        <v>7580.9265822199995</v>
      </c>
    </row>
    <row r="25606" spans="7:16" x14ac:dyDescent="0.25">
      <c r="G25606" s="27" t="str">
        <f t="shared" si="400"/>
        <v>2021/2022US &amp; CanadaAll SectorsMitigationBalance sheet financing (equity portion)DomesticPrivateFunds</v>
      </c>
      <c r="H25606" s="27" t="s">
        <v>291</v>
      </c>
      <c r="I25606" s="27" t="s">
        <v>50</v>
      </c>
      <c r="J25606" s="27" t="s">
        <v>344</v>
      </c>
      <c r="K25606" s="27" t="s">
        <v>303</v>
      </c>
      <c r="L25606" s="27" t="s">
        <v>334</v>
      </c>
      <c r="M25606" s="27" t="s">
        <v>323</v>
      </c>
      <c r="N25606" s="27" t="s">
        <v>306</v>
      </c>
      <c r="O25606" s="27" t="s">
        <v>25</v>
      </c>
      <c r="P25606" s="27">
        <v>6.1311894200000001</v>
      </c>
    </row>
    <row r="25607" spans="7:16" x14ac:dyDescent="0.25">
      <c r="G25607" s="27" t="str">
        <f t="shared" si="400"/>
        <v>2021/2022US &amp; CanadaAll SectorsMitigationBalance sheet financing (equity portion)DomesticPrivateHouseholds/Individuals</v>
      </c>
      <c r="H25607" s="27" t="s">
        <v>291</v>
      </c>
      <c r="I25607" s="27" t="s">
        <v>50</v>
      </c>
      <c r="J25607" s="27" t="s">
        <v>344</v>
      </c>
      <c r="K25607" s="27" t="s">
        <v>303</v>
      </c>
      <c r="L25607" s="27" t="s">
        <v>334</v>
      </c>
      <c r="M25607" s="27" t="s">
        <v>323</v>
      </c>
      <c r="N25607" s="27" t="s">
        <v>306</v>
      </c>
      <c r="O25607" s="27" t="s">
        <v>308</v>
      </c>
      <c r="P25607" s="27">
        <v>17556.321538699998</v>
      </c>
    </row>
    <row r="25608" spans="7:16" x14ac:dyDescent="0.25">
      <c r="G25608" s="27" t="str">
        <f t="shared" si="400"/>
        <v>2021/2022US &amp; CanadaAll SectorsMitigationBalance sheet financing (equity portion)DomesticPrivateInstitutional Investors</v>
      </c>
      <c r="H25608" s="27" t="s">
        <v>291</v>
      </c>
      <c r="I25608" s="27" t="s">
        <v>50</v>
      </c>
      <c r="J25608" s="27" t="s">
        <v>344</v>
      </c>
      <c r="K25608" s="27" t="s">
        <v>303</v>
      </c>
      <c r="L25608" s="27" t="s">
        <v>334</v>
      </c>
      <c r="M25608" s="27" t="s">
        <v>323</v>
      </c>
      <c r="N25608" s="27" t="s">
        <v>306</v>
      </c>
      <c r="O25608" s="27" t="s">
        <v>27</v>
      </c>
      <c r="P25608" s="27">
        <v>16.292683419999999</v>
      </c>
    </row>
    <row r="25609" spans="7:16" x14ac:dyDescent="0.25">
      <c r="G25609" s="27" t="str">
        <f t="shared" si="400"/>
        <v>2021/2022US &amp; CanadaAll SectorsMitigationBalance sheet financing (equity portion)DomesticPrivateUnknown</v>
      </c>
      <c r="H25609" s="27" t="s">
        <v>291</v>
      </c>
      <c r="I25609" s="27" t="s">
        <v>50</v>
      </c>
      <c r="J25609" s="27" t="s">
        <v>344</v>
      </c>
      <c r="K25609" s="27" t="s">
        <v>303</v>
      </c>
      <c r="L25609" s="27" t="s">
        <v>334</v>
      </c>
      <c r="M25609" s="27" t="s">
        <v>323</v>
      </c>
      <c r="N25609" s="27" t="s">
        <v>306</v>
      </c>
      <c r="O25609" s="27" t="s">
        <v>301</v>
      </c>
      <c r="P25609" s="27">
        <v>8334.1081589999994</v>
      </c>
    </row>
    <row r="25610" spans="7:16" x14ac:dyDescent="0.25">
      <c r="G25610" s="27" t="str">
        <f t="shared" si="400"/>
        <v>2021/2022US &amp; CanadaAll SectorsMitigationBalance sheet financing (equity portion)DomesticPublicGovernment</v>
      </c>
      <c r="H25610" s="27" t="s">
        <v>291</v>
      </c>
      <c r="I25610" s="27" t="s">
        <v>50</v>
      </c>
      <c r="J25610" s="27" t="s">
        <v>344</v>
      </c>
      <c r="K25610" s="27" t="s">
        <v>303</v>
      </c>
      <c r="L25610" s="27" t="s">
        <v>334</v>
      </c>
      <c r="M25610" s="27" t="s">
        <v>323</v>
      </c>
      <c r="N25610" s="27" t="s">
        <v>309</v>
      </c>
      <c r="O25610" s="27" t="s">
        <v>28</v>
      </c>
      <c r="P25610" s="27">
        <v>28.055012769999902</v>
      </c>
    </row>
    <row r="25611" spans="7:16" x14ac:dyDescent="0.25">
      <c r="G25611" s="27" t="str">
        <f t="shared" si="400"/>
        <v>2021/2022US &amp; CanadaAll SectorsMitigationBalance sheet financing (equity portion)DomesticPublicNational DFI</v>
      </c>
      <c r="H25611" s="27" t="s">
        <v>291</v>
      </c>
      <c r="I25611" s="27" t="s">
        <v>50</v>
      </c>
      <c r="J25611" s="27" t="s">
        <v>344</v>
      </c>
      <c r="K25611" s="27" t="s">
        <v>303</v>
      </c>
      <c r="L25611" s="27" t="s">
        <v>334</v>
      </c>
      <c r="M25611" s="27" t="s">
        <v>323</v>
      </c>
      <c r="N25611" s="27" t="s">
        <v>309</v>
      </c>
      <c r="O25611" s="27" t="s">
        <v>33</v>
      </c>
      <c r="P25611" s="27">
        <v>0.34094173900000002</v>
      </c>
    </row>
    <row r="25612" spans="7:16" x14ac:dyDescent="0.25">
      <c r="G25612" s="27" t="str">
        <f t="shared" si="400"/>
        <v>2021/2022US &amp; CanadaAll SectorsMitigationBalance sheet financing (equity portion)DomesticPublicSOE</v>
      </c>
      <c r="H25612" s="27" t="s">
        <v>291</v>
      </c>
      <c r="I25612" s="27" t="s">
        <v>50</v>
      </c>
      <c r="J25612" s="27" t="s">
        <v>344</v>
      </c>
      <c r="K25612" s="27" t="s">
        <v>303</v>
      </c>
      <c r="L25612" s="27" t="s">
        <v>334</v>
      </c>
      <c r="M25612" s="27" t="s">
        <v>323</v>
      </c>
      <c r="N25612" s="27" t="s">
        <v>309</v>
      </c>
      <c r="O25612" s="27" t="s">
        <v>34</v>
      </c>
      <c r="P25612" s="27">
        <v>2.6482189209999998</v>
      </c>
    </row>
    <row r="25613" spans="7:16" x14ac:dyDescent="0.25">
      <c r="G25613" s="27" t="str">
        <f t="shared" si="400"/>
        <v>2021/2022US &amp; CanadaAll SectorsMitigationBalance sheet financing (equity portion)InternationalPrivateCommercial FI</v>
      </c>
      <c r="H25613" s="27" t="s">
        <v>291</v>
      </c>
      <c r="I25613" s="27" t="s">
        <v>50</v>
      </c>
      <c r="J25613" s="27" t="s">
        <v>344</v>
      </c>
      <c r="K25613" s="27" t="s">
        <v>303</v>
      </c>
      <c r="L25613" s="27" t="s">
        <v>334</v>
      </c>
      <c r="M25613" s="27" t="s">
        <v>324</v>
      </c>
      <c r="N25613" s="27" t="s">
        <v>306</v>
      </c>
      <c r="O25613" s="27" t="s">
        <v>23</v>
      </c>
      <c r="P25613" s="27">
        <v>0.59664804299999996</v>
      </c>
    </row>
    <row r="25614" spans="7:16" x14ac:dyDescent="0.25">
      <c r="G25614" s="27" t="str">
        <f t="shared" si="400"/>
        <v>2021/2022US &amp; CanadaAll SectorsMitigationBalance sheet financing (equity portion)InternationalPrivateCorporations</v>
      </c>
      <c r="H25614" s="27" t="s">
        <v>291</v>
      </c>
      <c r="I25614" s="27" t="s">
        <v>50</v>
      </c>
      <c r="J25614" s="27" t="s">
        <v>344</v>
      </c>
      <c r="K25614" s="27" t="s">
        <v>303</v>
      </c>
      <c r="L25614" s="27" t="s">
        <v>334</v>
      </c>
      <c r="M25614" s="27" t="s">
        <v>324</v>
      </c>
      <c r="N25614" s="27" t="s">
        <v>306</v>
      </c>
      <c r="O25614" s="27" t="s">
        <v>307</v>
      </c>
      <c r="P25614" s="27">
        <v>498.50605309999997</v>
      </c>
    </row>
    <row r="25615" spans="7:16" x14ac:dyDescent="0.25">
      <c r="G25615" s="27" t="str">
        <f t="shared" si="400"/>
        <v>2021/2022US &amp; CanadaAll SectorsMitigationBalance sheet financing (equity portion)InternationalPrivateFunds</v>
      </c>
      <c r="H25615" s="27" t="s">
        <v>291</v>
      </c>
      <c r="I25615" s="27" t="s">
        <v>50</v>
      </c>
      <c r="J25615" s="27" t="s">
        <v>344</v>
      </c>
      <c r="K25615" s="27" t="s">
        <v>303</v>
      </c>
      <c r="L25615" s="27" t="s">
        <v>334</v>
      </c>
      <c r="M25615" s="27" t="s">
        <v>324</v>
      </c>
      <c r="N25615" s="27" t="s">
        <v>306</v>
      </c>
      <c r="O25615" s="27" t="s">
        <v>25</v>
      </c>
      <c r="P25615" s="27">
        <v>1.36966787</v>
      </c>
    </row>
    <row r="25616" spans="7:16" x14ac:dyDescent="0.25">
      <c r="G25616" s="27" t="str">
        <f t="shared" si="400"/>
        <v>2021/2022US &amp; CanadaAll SectorsMitigationBalance sheet financing (equity portion)InternationalPrivateInstitutional Investors</v>
      </c>
      <c r="H25616" s="27" t="s">
        <v>291</v>
      </c>
      <c r="I25616" s="27" t="s">
        <v>50</v>
      </c>
      <c r="J25616" s="27" t="s">
        <v>344</v>
      </c>
      <c r="K25616" s="27" t="s">
        <v>303</v>
      </c>
      <c r="L25616" s="27" t="s">
        <v>334</v>
      </c>
      <c r="M25616" s="27" t="s">
        <v>324</v>
      </c>
      <c r="N25616" s="27" t="s">
        <v>306</v>
      </c>
      <c r="O25616" s="27" t="s">
        <v>27</v>
      </c>
      <c r="P25616" s="27">
        <v>0</v>
      </c>
    </row>
    <row r="25617" spans="7:16" x14ac:dyDescent="0.25">
      <c r="G25617" s="27" t="str">
        <f t="shared" si="400"/>
        <v>2021/2022US &amp; CanadaAll SectorsMitigationBalance sheet financing (equity portion)InternationalPublicSOE</v>
      </c>
      <c r="H25617" s="27" t="s">
        <v>291</v>
      </c>
      <c r="I25617" s="27" t="s">
        <v>50</v>
      </c>
      <c r="J25617" s="27" t="s">
        <v>344</v>
      </c>
      <c r="K25617" s="27" t="s">
        <v>303</v>
      </c>
      <c r="L25617" s="27" t="s">
        <v>334</v>
      </c>
      <c r="M25617" s="27" t="s">
        <v>324</v>
      </c>
      <c r="N25617" s="27" t="s">
        <v>309</v>
      </c>
      <c r="O25617" s="27" t="s">
        <v>34</v>
      </c>
      <c r="P25617" s="27">
        <v>1.4152828909999999</v>
      </c>
    </row>
    <row r="25618" spans="7:16" x14ac:dyDescent="0.25">
      <c r="G25618" s="27" t="str">
        <f t="shared" si="400"/>
        <v>2021/2022US &amp; CanadaAll SectorsMitigationGrantAll DestinationsPublicGovernment</v>
      </c>
      <c r="H25618" s="27" t="s">
        <v>291</v>
      </c>
      <c r="I25618" s="27" t="s">
        <v>50</v>
      </c>
      <c r="J25618" s="27" t="s">
        <v>344</v>
      </c>
      <c r="K25618" s="27" t="s">
        <v>303</v>
      </c>
      <c r="L25618" s="27" t="s">
        <v>332</v>
      </c>
      <c r="M25618" s="27" t="s">
        <v>338</v>
      </c>
      <c r="N25618" s="27" t="s">
        <v>309</v>
      </c>
      <c r="O25618" s="27" t="s">
        <v>28</v>
      </c>
      <c r="P25618" s="27">
        <v>1130.5278639999999</v>
      </c>
    </row>
    <row r="25619" spans="7:16" x14ac:dyDescent="0.25">
      <c r="G25619" s="27" t="str">
        <f t="shared" si="400"/>
        <v>2021/2022US &amp; CanadaAll SectorsMitigationGrantDomesticPublicGovernment</v>
      </c>
      <c r="H25619" s="27" t="s">
        <v>291</v>
      </c>
      <c r="I25619" s="27" t="s">
        <v>50</v>
      </c>
      <c r="J25619" s="27" t="s">
        <v>344</v>
      </c>
      <c r="K25619" s="27" t="s">
        <v>303</v>
      </c>
      <c r="L25619" s="27" t="s">
        <v>332</v>
      </c>
      <c r="M25619" s="27" t="s">
        <v>323</v>
      </c>
      <c r="N25619" s="27" t="s">
        <v>309</v>
      </c>
      <c r="O25619" s="27" t="s">
        <v>28</v>
      </c>
      <c r="P25619" s="27">
        <v>1130.5278639999999</v>
      </c>
    </row>
    <row r="25620" spans="7:16" x14ac:dyDescent="0.25">
      <c r="G25620" s="27" t="str">
        <f t="shared" si="400"/>
        <v>2021/2022US &amp; CanadaAll SectorsMitigationProject-level equityAll DestinationsPrivateCommercial FI</v>
      </c>
      <c r="H25620" s="27" t="s">
        <v>291</v>
      </c>
      <c r="I25620" s="27" t="s">
        <v>50</v>
      </c>
      <c r="J25620" s="27" t="s">
        <v>344</v>
      </c>
      <c r="K25620" s="27" t="s">
        <v>303</v>
      </c>
      <c r="L25620" s="27" t="s">
        <v>337</v>
      </c>
      <c r="M25620" s="27" t="s">
        <v>338</v>
      </c>
      <c r="N25620" s="27" t="s">
        <v>306</v>
      </c>
      <c r="O25620" s="27" t="s">
        <v>23</v>
      </c>
      <c r="P25620" s="27">
        <v>131.11595790000001</v>
      </c>
    </row>
    <row r="25621" spans="7:16" x14ac:dyDescent="0.25">
      <c r="G25621" s="27" t="str">
        <f t="shared" si="400"/>
        <v>2021/2022US &amp; CanadaAll SectorsMitigationProject-level equityAll DestinationsPrivateCorporations</v>
      </c>
      <c r="H25621" s="27" t="s">
        <v>291</v>
      </c>
      <c r="I25621" s="27" t="s">
        <v>50</v>
      </c>
      <c r="J25621" s="27" t="s">
        <v>344</v>
      </c>
      <c r="K25621" s="27" t="s">
        <v>303</v>
      </c>
      <c r="L25621" s="27" t="s">
        <v>337</v>
      </c>
      <c r="M25621" s="27" t="s">
        <v>338</v>
      </c>
      <c r="N25621" s="27" t="s">
        <v>306</v>
      </c>
      <c r="O25621" s="27" t="s">
        <v>307</v>
      </c>
      <c r="P25621" s="27">
        <v>1098.8392147</v>
      </c>
    </row>
    <row r="25622" spans="7:16" x14ac:dyDescent="0.25">
      <c r="G25622" s="27" t="str">
        <f t="shared" si="400"/>
        <v>2021/2022US &amp; CanadaAll SectorsMitigationProject-level equityAll DestinationsPrivateFunds</v>
      </c>
      <c r="H25622" s="27" t="s">
        <v>291</v>
      </c>
      <c r="I25622" s="27" t="s">
        <v>50</v>
      </c>
      <c r="J25622" s="27" t="s">
        <v>344</v>
      </c>
      <c r="K25622" s="27" t="s">
        <v>303</v>
      </c>
      <c r="L25622" s="27" t="s">
        <v>337</v>
      </c>
      <c r="M25622" s="27" t="s">
        <v>338</v>
      </c>
      <c r="N25622" s="27" t="s">
        <v>306</v>
      </c>
      <c r="O25622" s="27" t="s">
        <v>25</v>
      </c>
      <c r="P25622" s="27">
        <v>5.3804338239999998</v>
      </c>
    </row>
    <row r="25623" spans="7:16" x14ac:dyDescent="0.25">
      <c r="G25623" s="27" t="str">
        <f t="shared" si="400"/>
        <v>2021/2022US &amp; CanadaAll SectorsMitigationProject-level equityAll DestinationsPrivateInstitutional Investors</v>
      </c>
      <c r="H25623" s="27" t="s">
        <v>291</v>
      </c>
      <c r="I25623" s="27" t="s">
        <v>50</v>
      </c>
      <c r="J25623" s="27" t="s">
        <v>344</v>
      </c>
      <c r="K25623" s="27" t="s">
        <v>303</v>
      </c>
      <c r="L25623" s="27" t="s">
        <v>337</v>
      </c>
      <c r="M25623" s="27" t="s">
        <v>338</v>
      </c>
      <c r="N25623" s="27" t="s">
        <v>306</v>
      </c>
      <c r="O25623" s="27" t="s">
        <v>27</v>
      </c>
      <c r="P25623" s="27">
        <v>37.434327580000001</v>
      </c>
    </row>
    <row r="25624" spans="7:16" x14ac:dyDescent="0.25">
      <c r="G25624" s="27" t="str">
        <f t="shared" si="400"/>
        <v>2021/2022US &amp; CanadaAll SectorsMitigationProject-level equityAll DestinationsPrivateUnknown</v>
      </c>
      <c r="H25624" s="27" t="s">
        <v>291</v>
      </c>
      <c r="I25624" s="27" t="s">
        <v>50</v>
      </c>
      <c r="J25624" s="27" t="s">
        <v>344</v>
      </c>
      <c r="K25624" s="27" t="s">
        <v>303</v>
      </c>
      <c r="L25624" s="27" t="s">
        <v>337</v>
      </c>
      <c r="M25624" s="27" t="s">
        <v>338</v>
      </c>
      <c r="N25624" s="27" t="s">
        <v>306</v>
      </c>
      <c r="O25624" s="27" t="s">
        <v>301</v>
      </c>
      <c r="P25624" s="27">
        <v>672.2734375</v>
      </c>
    </row>
    <row r="25625" spans="7:16" x14ac:dyDescent="0.25">
      <c r="G25625" s="27" t="str">
        <f t="shared" si="400"/>
        <v>2021/2022US &amp; CanadaAll SectorsMitigationProject-level equityAll DestinationsPublicSOE</v>
      </c>
      <c r="H25625" s="27" t="s">
        <v>291</v>
      </c>
      <c r="I25625" s="27" t="s">
        <v>50</v>
      </c>
      <c r="J25625" s="27" t="s">
        <v>344</v>
      </c>
      <c r="K25625" s="27" t="s">
        <v>303</v>
      </c>
      <c r="L25625" s="27" t="s">
        <v>337</v>
      </c>
      <c r="M25625" s="27" t="s">
        <v>338</v>
      </c>
      <c r="N25625" s="27" t="s">
        <v>309</v>
      </c>
      <c r="O25625" s="27" t="s">
        <v>34</v>
      </c>
      <c r="P25625" s="27">
        <v>16.009216819999999</v>
      </c>
    </row>
    <row r="25626" spans="7:16" x14ac:dyDescent="0.25">
      <c r="G25626" s="27" t="str">
        <f t="shared" si="400"/>
        <v>2021/2022US &amp; CanadaAll SectorsMitigationProject-level equityDomesticPrivateCommercial FI</v>
      </c>
      <c r="H25626" s="27" t="s">
        <v>291</v>
      </c>
      <c r="I25626" s="27" t="s">
        <v>50</v>
      </c>
      <c r="J25626" s="27" t="s">
        <v>344</v>
      </c>
      <c r="K25626" s="27" t="s">
        <v>303</v>
      </c>
      <c r="L25626" s="27" t="s">
        <v>337</v>
      </c>
      <c r="M25626" s="27" t="s">
        <v>323</v>
      </c>
      <c r="N25626" s="27" t="s">
        <v>306</v>
      </c>
      <c r="O25626" s="27" t="s">
        <v>23</v>
      </c>
      <c r="P25626" s="27">
        <v>131.11595790000001</v>
      </c>
    </row>
    <row r="25627" spans="7:16" x14ac:dyDescent="0.25">
      <c r="G25627" s="27" t="str">
        <f t="shared" si="400"/>
        <v>2021/2022US &amp; CanadaAll SectorsMitigationProject-level equityDomesticPrivateCorporations</v>
      </c>
      <c r="H25627" s="27" t="s">
        <v>291</v>
      </c>
      <c r="I25627" s="27" t="s">
        <v>50</v>
      </c>
      <c r="J25627" s="27" t="s">
        <v>344</v>
      </c>
      <c r="K25627" s="27" t="s">
        <v>303</v>
      </c>
      <c r="L25627" s="27" t="s">
        <v>337</v>
      </c>
      <c r="M25627" s="27" t="s">
        <v>323</v>
      </c>
      <c r="N25627" s="27" t="s">
        <v>306</v>
      </c>
      <c r="O25627" s="27" t="s">
        <v>307</v>
      </c>
      <c r="P25627" s="27">
        <v>912.38769549999995</v>
      </c>
    </row>
    <row r="25628" spans="7:16" x14ac:dyDescent="0.25">
      <c r="G25628" s="27" t="str">
        <f t="shared" si="400"/>
        <v>2021/2022US &amp; CanadaAll SectorsMitigationProject-level equityDomesticPrivateFunds</v>
      </c>
      <c r="H25628" s="27" t="s">
        <v>291</v>
      </c>
      <c r="I25628" s="27" t="s">
        <v>50</v>
      </c>
      <c r="J25628" s="27" t="s">
        <v>344</v>
      </c>
      <c r="K25628" s="27" t="s">
        <v>303</v>
      </c>
      <c r="L25628" s="27" t="s">
        <v>337</v>
      </c>
      <c r="M25628" s="27" t="s">
        <v>323</v>
      </c>
      <c r="N25628" s="27" t="s">
        <v>306</v>
      </c>
      <c r="O25628" s="27" t="s">
        <v>25</v>
      </c>
      <c r="P25628" s="27">
        <v>5.3804338239999998</v>
      </c>
    </row>
    <row r="25629" spans="7:16" x14ac:dyDescent="0.25">
      <c r="G25629" s="27" t="str">
        <f t="shared" si="400"/>
        <v>2021/2022US &amp; CanadaAll SectorsMitigationProject-level equityDomesticPrivateInstitutional Investors</v>
      </c>
      <c r="H25629" s="27" t="s">
        <v>291</v>
      </c>
      <c r="I25629" s="27" t="s">
        <v>50</v>
      </c>
      <c r="J25629" s="27" t="s">
        <v>344</v>
      </c>
      <c r="K25629" s="27" t="s">
        <v>303</v>
      </c>
      <c r="L25629" s="27" t="s">
        <v>337</v>
      </c>
      <c r="M25629" s="27" t="s">
        <v>323</v>
      </c>
      <c r="N25629" s="27" t="s">
        <v>306</v>
      </c>
      <c r="O25629" s="27" t="s">
        <v>27</v>
      </c>
      <c r="P25629" s="27">
        <v>37.434327580000001</v>
      </c>
    </row>
    <row r="25630" spans="7:16" x14ac:dyDescent="0.25">
      <c r="G25630" s="27" t="str">
        <f t="shared" si="400"/>
        <v>2021/2022US &amp; CanadaAll SectorsMitigationProject-level equityDomesticPrivateUnknown</v>
      </c>
      <c r="H25630" s="27" t="s">
        <v>291</v>
      </c>
      <c r="I25630" s="27" t="s">
        <v>50</v>
      </c>
      <c r="J25630" s="27" t="s">
        <v>344</v>
      </c>
      <c r="K25630" s="27" t="s">
        <v>303</v>
      </c>
      <c r="L25630" s="27" t="s">
        <v>337</v>
      </c>
      <c r="M25630" s="27" t="s">
        <v>323</v>
      </c>
      <c r="N25630" s="27" t="s">
        <v>306</v>
      </c>
      <c r="O25630" s="27" t="s">
        <v>301</v>
      </c>
      <c r="P25630" s="27">
        <v>672.2734375</v>
      </c>
    </row>
    <row r="25631" spans="7:16" x14ac:dyDescent="0.25">
      <c r="G25631" s="27" t="str">
        <f t="shared" si="400"/>
        <v>2021/2022US &amp; CanadaAll SectorsMitigationProject-level equityDomesticPublicSOE</v>
      </c>
      <c r="H25631" s="27" t="s">
        <v>291</v>
      </c>
      <c r="I25631" s="27" t="s">
        <v>50</v>
      </c>
      <c r="J25631" s="27" t="s">
        <v>344</v>
      </c>
      <c r="K25631" s="27" t="s">
        <v>303</v>
      </c>
      <c r="L25631" s="27" t="s">
        <v>337</v>
      </c>
      <c r="M25631" s="27" t="s">
        <v>323</v>
      </c>
      <c r="N25631" s="27" t="s">
        <v>309</v>
      </c>
      <c r="O25631" s="27" t="s">
        <v>34</v>
      </c>
      <c r="P25631" s="27">
        <v>16.009216819999999</v>
      </c>
    </row>
    <row r="25632" spans="7:16" x14ac:dyDescent="0.25">
      <c r="G25632" s="27" t="str">
        <f t="shared" si="400"/>
        <v>2021/2022US &amp; CanadaAll SectorsMitigationProject-level equityInternationalPrivateCorporations</v>
      </c>
      <c r="H25632" s="27" t="s">
        <v>291</v>
      </c>
      <c r="I25632" s="27" t="s">
        <v>50</v>
      </c>
      <c r="J25632" s="27" t="s">
        <v>344</v>
      </c>
      <c r="K25632" s="27" t="s">
        <v>303</v>
      </c>
      <c r="L25632" s="27" t="s">
        <v>337</v>
      </c>
      <c r="M25632" s="27" t="s">
        <v>324</v>
      </c>
      <c r="N25632" s="27" t="s">
        <v>306</v>
      </c>
      <c r="O25632" s="27" t="s">
        <v>307</v>
      </c>
      <c r="P25632" s="27">
        <v>186.45151920000001</v>
      </c>
    </row>
    <row r="25633" spans="7:16" x14ac:dyDescent="0.25">
      <c r="G25633" s="27" t="str">
        <f t="shared" si="400"/>
        <v>2021/2022US &amp; CanadaAll SectorsMitigationProject-level equityInternationalPrivateInstitutional Investors</v>
      </c>
      <c r="H25633" s="27" t="s">
        <v>291</v>
      </c>
      <c r="I25633" s="27" t="s">
        <v>50</v>
      </c>
      <c r="J25633" s="27" t="s">
        <v>344</v>
      </c>
      <c r="K25633" s="27" t="s">
        <v>303</v>
      </c>
      <c r="L25633" s="27" t="s">
        <v>337</v>
      </c>
      <c r="M25633" s="27" t="s">
        <v>324</v>
      </c>
      <c r="N25633" s="27" t="s">
        <v>306</v>
      </c>
      <c r="O25633" s="27" t="s">
        <v>27</v>
      </c>
      <c r="P25633" s="27">
        <v>0</v>
      </c>
    </row>
    <row r="25634" spans="7:16" x14ac:dyDescent="0.25">
      <c r="G25634" s="27" t="str">
        <f t="shared" si="400"/>
        <v>2021/2022US &amp; CanadaAll SectorsMitigationProject-level market rate debtAll DestinationsPrivateCommercial FI</v>
      </c>
      <c r="H25634" s="27" t="s">
        <v>291</v>
      </c>
      <c r="I25634" s="27" t="s">
        <v>50</v>
      </c>
      <c r="J25634" s="27" t="s">
        <v>344</v>
      </c>
      <c r="K25634" s="27" t="s">
        <v>303</v>
      </c>
      <c r="L25634" s="27" t="s">
        <v>335</v>
      </c>
      <c r="M25634" s="27" t="s">
        <v>338</v>
      </c>
      <c r="N25634" s="27" t="s">
        <v>306</v>
      </c>
      <c r="O25634" s="27" t="s">
        <v>23</v>
      </c>
      <c r="P25634" s="27">
        <v>19320.721603999998</v>
      </c>
    </row>
    <row r="25635" spans="7:16" x14ac:dyDescent="0.25">
      <c r="G25635" s="27" t="str">
        <f t="shared" si="400"/>
        <v>2021/2022US &amp; CanadaAll SectorsMitigationProject-level market rate debtAll DestinationsPrivateCorporations</v>
      </c>
      <c r="H25635" s="27" t="s">
        <v>291</v>
      </c>
      <c r="I25635" s="27" t="s">
        <v>50</v>
      </c>
      <c r="J25635" s="27" t="s">
        <v>344</v>
      </c>
      <c r="K25635" s="27" t="s">
        <v>303</v>
      </c>
      <c r="L25635" s="27" t="s">
        <v>335</v>
      </c>
      <c r="M25635" s="27" t="s">
        <v>338</v>
      </c>
      <c r="N25635" s="27" t="s">
        <v>306</v>
      </c>
      <c r="O25635" s="27" t="s">
        <v>307</v>
      </c>
      <c r="P25635" s="27">
        <v>101.9360678</v>
      </c>
    </row>
    <row r="25636" spans="7:16" x14ac:dyDescent="0.25">
      <c r="G25636" s="27" t="str">
        <f t="shared" si="400"/>
        <v>2021/2022US &amp; CanadaAll SectorsMitigationProject-level market rate debtAll DestinationsPrivateFunds</v>
      </c>
      <c r="H25636" s="27" t="s">
        <v>291</v>
      </c>
      <c r="I25636" s="27" t="s">
        <v>50</v>
      </c>
      <c r="J25636" s="27" t="s">
        <v>344</v>
      </c>
      <c r="K25636" s="27" t="s">
        <v>303</v>
      </c>
      <c r="L25636" s="27" t="s">
        <v>335</v>
      </c>
      <c r="M25636" s="27" t="s">
        <v>338</v>
      </c>
      <c r="N25636" s="27" t="s">
        <v>306</v>
      </c>
      <c r="O25636" s="27" t="s">
        <v>25</v>
      </c>
      <c r="P25636" s="27">
        <v>25.33</v>
      </c>
    </row>
    <row r="25637" spans="7:16" x14ac:dyDescent="0.25">
      <c r="G25637" s="27" t="str">
        <f t="shared" si="400"/>
        <v>2021/2022US &amp; CanadaAll SectorsMitigationProject-level market rate debtAll DestinationsPrivateInstitutional Investors</v>
      </c>
      <c r="H25637" s="27" t="s">
        <v>291</v>
      </c>
      <c r="I25637" s="27" t="s">
        <v>50</v>
      </c>
      <c r="J25637" s="27" t="s">
        <v>344</v>
      </c>
      <c r="K25637" s="27" t="s">
        <v>303</v>
      </c>
      <c r="L25637" s="27" t="s">
        <v>335</v>
      </c>
      <c r="M25637" s="27" t="s">
        <v>338</v>
      </c>
      <c r="N25637" s="27" t="s">
        <v>306</v>
      </c>
      <c r="O25637" s="27" t="s">
        <v>27</v>
      </c>
      <c r="P25637" s="27">
        <v>228.06704131000001</v>
      </c>
    </row>
    <row r="25638" spans="7:16" x14ac:dyDescent="0.25">
      <c r="G25638" s="27" t="str">
        <f t="shared" si="400"/>
        <v>2021/2022US &amp; CanadaAll SectorsMitigationProject-level market rate debtAll DestinationsPrivateUnknown</v>
      </c>
      <c r="H25638" s="27" t="s">
        <v>291</v>
      </c>
      <c r="I25638" s="27" t="s">
        <v>50</v>
      </c>
      <c r="J25638" s="27" t="s">
        <v>344</v>
      </c>
      <c r="K25638" s="27" t="s">
        <v>303</v>
      </c>
      <c r="L25638" s="27" t="s">
        <v>335</v>
      </c>
      <c r="M25638" s="27" t="s">
        <v>338</v>
      </c>
      <c r="N25638" s="27" t="s">
        <v>306</v>
      </c>
      <c r="O25638" s="27" t="s">
        <v>301</v>
      </c>
      <c r="P25638" s="27">
        <v>32959.498740000003</v>
      </c>
    </row>
    <row r="25639" spans="7:16" x14ac:dyDescent="0.25">
      <c r="G25639" s="27" t="str">
        <f t="shared" si="400"/>
        <v>2021/2022US &amp; CanadaAll SectorsMitigationProject-level market rate debtAll DestinationsPublicExport Credit Agency (ECA)</v>
      </c>
      <c r="H25639" s="27" t="s">
        <v>291</v>
      </c>
      <c r="I25639" s="27" t="s">
        <v>50</v>
      </c>
      <c r="J25639" s="27" t="s">
        <v>344</v>
      </c>
      <c r="K25639" s="27" t="s">
        <v>303</v>
      </c>
      <c r="L25639" s="27" t="s">
        <v>335</v>
      </c>
      <c r="M25639" s="27" t="s">
        <v>338</v>
      </c>
      <c r="N25639" s="27" t="s">
        <v>309</v>
      </c>
      <c r="O25639" s="27" t="s">
        <v>310</v>
      </c>
      <c r="P25639" s="27">
        <v>17.747222220000001</v>
      </c>
    </row>
    <row r="25640" spans="7:16" x14ac:dyDescent="0.25">
      <c r="G25640" s="27" t="str">
        <f t="shared" si="400"/>
        <v>2021/2022US &amp; CanadaAll SectorsMitigationProject-level market rate debtAll DestinationsPublicGovernment</v>
      </c>
      <c r="H25640" s="27" t="s">
        <v>291</v>
      </c>
      <c r="I25640" s="27" t="s">
        <v>50</v>
      </c>
      <c r="J25640" s="27" t="s">
        <v>344</v>
      </c>
      <c r="K25640" s="27" t="s">
        <v>303</v>
      </c>
      <c r="L25640" s="27" t="s">
        <v>335</v>
      </c>
      <c r="M25640" s="27" t="s">
        <v>338</v>
      </c>
      <c r="N25640" s="27" t="s">
        <v>309</v>
      </c>
      <c r="O25640" s="27" t="s">
        <v>28</v>
      </c>
      <c r="P25640" s="27">
        <v>19.315639220000001</v>
      </c>
    </row>
    <row r="25641" spans="7:16" x14ac:dyDescent="0.25">
      <c r="G25641" s="27" t="str">
        <f t="shared" si="400"/>
        <v>2021/2022US &amp; CanadaAll SectorsMitigationProject-level market rate debtAll DestinationsPublicSOE</v>
      </c>
      <c r="H25641" s="27" t="s">
        <v>291</v>
      </c>
      <c r="I25641" s="27" t="s">
        <v>50</v>
      </c>
      <c r="J25641" s="27" t="s">
        <v>344</v>
      </c>
      <c r="K25641" s="27" t="s">
        <v>303</v>
      </c>
      <c r="L25641" s="27" t="s">
        <v>335</v>
      </c>
      <c r="M25641" s="27" t="s">
        <v>338</v>
      </c>
      <c r="N25641" s="27" t="s">
        <v>309</v>
      </c>
      <c r="O25641" s="27" t="s">
        <v>34</v>
      </c>
      <c r="P25641" s="27">
        <v>0</v>
      </c>
    </row>
    <row r="25642" spans="7:16" x14ac:dyDescent="0.25">
      <c r="G25642" s="27" t="str">
        <f t="shared" si="400"/>
        <v>2021/2022US &amp; CanadaAll SectorsMitigationProject-level market rate debtAll DestinationsPublicState-owned FI</v>
      </c>
      <c r="H25642" s="27" t="s">
        <v>291</v>
      </c>
      <c r="I25642" s="27" t="s">
        <v>50</v>
      </c>
      <c r="J25642" s="27" t="s">
        <v>344</v>
      </c>
      <c r="K25642" s="27" t="s">
        <v>303</v>
      </c>
      <c r="L25642" s="27" t="s">
        <v>335</v>
      </c>
      <c r="M25642" s="27" t="s">
        <v>338</v>
      </c>
      <c r="N25642" s="27" t="s">
        <v>309</v>
      </c>
      <c r="O25642" s="27" t="s">
        <v>312</v>
      </c>
      <c r="P25642" s="27">
        <v>92.929581381999995</v>
      </c>
    </row>
    <row r="25643" spans="7:16" x14ac:dyDescent="0.25">
      <c r="G25643" s="27" t="str">
        <f t="shared" si="400"/>
        <v>2021/2022US &amp; CanadaAll SectorsMitigationProject-level market rate debtAll DestinationsPublicUnknown</v>
      </c>
      <c r="H25643" s="27" t="s">
        <v>291</v>
      </c>
      <c r="I25643" s="27" t="s">
        <v>50</v>
      </c>
      <c r="J25643" s="27" t="s">
        <v>344</v>
      </c>
      <c r="K25643" s="27" t="s">
        <v>303</v>
      </c>
      <c r="L25643" s="27" t="s">
        <v>335</v>
      </c>
      <c r="M25643" s="27" t="s">
        <v>338</v>
      </c>
      <c r="N25643" s="27" t="s">
        <v>309</v>
      </c>
      <c r="O25643" s="27" t="s">
        <v>301</v>
      </c>
      <c r="P25643" s="27">
        <v>1625.441707</v>
      </c>
    </row>
    <row r="25644" spans="7:16" x14ac:dyDescent="0.25">
      <c r="G25644" s="27" t="str">
        <f t="shared" si="400"/>
        <v>2021/2022US &amp; CanadaAll SectorsMitigationProject-level market rate debtDomesticPrivateCommercial FI</v>
      </c>
      <c r="H25644" s="27" t="s">
        <v>291</v>
      </c>
      <c r="I25644" s="27" t="s">
        <v>50</v>
      </c>
      <c r="J25644" s="27" t="s">
        <v>344</v>
      </c>
      <c r="K25644" s="27" t="s">
        <v>303</v>
      </c>
      <c r="L25644" s="27" t="s">
        <v>335</v>
      </c>
      <c r="M25644" s="27" t="s">
        <v>323</v>
      </c>
      <c r="N25644" s="27" t="s">
        <v>306</v>
      </c>
      <c r="O25644" s="27" t="s">
        <v>23</v>
      </c>
      <c r="P25644" s="27">
        <v>18465.520423000002</v>
      </c>
    </row>
    <row r="25645" spans="7:16" x14ac:dyDescent="0.25">
      <c r="G25645" s="27" t="str">
        <f t="shared" si="400"/>
        <v>2021/2022US &amp; CanadaAll SectorsMitigationProject-level market rate debtDomesticPrivateCorporations</v>
      </c>
      <c r="H25645" s="27" t="s">
        <v>291</v>
      </c>
      <c r="I25645" s="27" t="s">
        <v>50</v>
      </c>
      <c r="J25645" s="27" t="s">
        <v>344</v>
      </c>
      <c r="K25645" s="27" t="s">
        <v>303</v>
      </c>
      <c r="L25645" s="27" t="s">
        <v>335</v>
      </c>
      <c r="M25645" s="27" t="s">
        <v>323</v>
      </c>
      <c r="N25645" s="27" t="s">
        <v>306</v>
      </c>
      <c r="O25645" s="27" t="s">
        <v>307</v>
      </c>
      <c r="P25645" s="27">
        <v>101.9360678</v>
      </c>
    </row>
    <row r="25646" spans="7:16" x14ac:dyDescent="0.25">
      <c r="G25646" s="27" t="str">
        <f t="shared" si="400"/>
        <v>2021/2022US &amp; CanadaAll SectorsMitigationProject-level market rate debtDomesticPrivateFunds</v>
      </c>
      <c r="H25646" s="27" t="s">
        <v>291</v>
      </c>
      <c r="I25646" s="27" t="s">
        <v>50</v>
      </c>
      <c r="J25646" s="27" t="s">
        <v>344</v>
      </c>
      <c r="K25646" s="27" t="s">
        <v>303</v>
      </c>
      <c r="L25646" s="27" t="s">
        <v>335</v>
      </c>
      <c r="M25646" s="27" t="s">
        <v>323</v>
      </c>
      <c r="N25646" s="27" t="s">
        <v>306</v>
      </c>
      <c r="O25646" s="27" t="s">
        <v>25</v>
      </c>
      <c r="P25646" s="27">
        <v>25.33</v>
      </c>
    </row>
    <row r="25647" spans="7:16" x14ac:dyDescent="0.25">
      <c r="G25647" s="27" t="str">
        <f t="shared" si="400"/>
        <v>2021/2022US &amp; CanadaAll SectorsMitigationProject-level market rate debtDomesticPrivateInstitutional Investors</v>
      </c>
      <c r="H25647" s="27" t="s">
        <v>291</v>
      </c>
      <c r="I25647" s="27" t="s">
        <v>50</v>
      </c>
      <c r="J25647" s="27" t="s">
        <v>344</v>
      </c>
      <c r="K25647" s="27" t="s">
        <v>303</v>
      </c>
      <c r="L25647" s="27" t="s">
        <v>335</v>
      </c>
      <c r="M25647" s="27" t="s">
        <v>323</v>
      </c>
      <c r="N25647" s="27" t="s">
        <v>306</v>
      </c>
      <c r="O25647" s="27" t="s">
        <v>27</v>
      </c>
      <c r="P25647" s="27">
        <v>50.56704131</v>
      </c>
    </row>
    <row r="25648" spans="7:16" x14ac:dyDescent="0.25">
      <c r="G25648" s="27" t="str">
        <f t="shared" si="400"/>
        <v>2021/2022US &amp; CanadaAll SectorsMitigationProject-level market rate debtDomesticPrivateUnknown</v>
      </c>
      <c r="H25648" s="27" t="s">
        <v>291</v>
      </c>
      <c r="I25648" s="27" t="s">
        <v>50</v>
      </c>
      <c r="J25648" s="27" t="s">
        <v>344</v>
      </c>
      <c r="K25648" s="27" t="s">
        <v>303</v>
      </c>
      <c r="L25648" s="27" t="s">
        <v>335</v>
      </c>
      <c r="M25648" s="27" t="s">
        <v>323</v>
      </c>
      <c r="N25648" s="27" t="s">
        <v>306</v>
      </c>
      <c r="O25648" s="27" t="s">
        <v>301</v>
      </c>
      <c r="P25648" s="27">
        <v>32959.498740000003</v>
      </c>
    </row>
    <row r="25649" spans="7:16" x14ac:dyDescent="0.25">
      <c r="G25649" s="27" t="str">
        <f t="shared" si="400"/>
        <v>2021/2022US &amp; CanadaAll SectorsMitigationProject-level market rate debtDomesticPublicGovernment</v>
      </c>
      <c r="H25649" s="27" t="s">
        <v>291</v>
      </c>
      <c r="I25649" s="27" t="s">
        <v>50</v>
      </c>
      <c r="J25649" s="27" t="s">
        <v>344</v>
      </c>
      <c r="K25649" s="27" t="s">
        <v>303</v>
      </c>
      <c r="L25649" s="27" t="s">
        <v>335</v>
      </c>
      <c r="M25649" s="27" t="s">
        <v>323</v>
      </c>
      <c r="N25649" s="27" t="s">
        <v>309</v>
      </c>
      <c r="O25649" s="27" t="s">
        <v>28</v>
      </c>
      <c r="P25649" s="27">
        <v>19.315639220000001</v>
      </c>
    </row>
    <row r="25650" spans="7:16" x14ac:dyDescent="0.25">
      <c r="G25650" s="27" t="str">
        <f t="shared" si="400"/>
        <v>2021/2022US &amp; CanadaAll SectorsMitigationProject-level market rate debtDomesticPublicSOE</v>
      </c>
      <c r="H25650" s="27" t="s">
        <v>291</v>
      </c>
      <c r="I25650" s="27" t="s">
        <v>50</v>
      </c>
      <c r="J25650" s="27" t="s">
        <v>344</v>
      </c>
      <c r="K25650" s="27" t="s">
        <v>303</v>
      </c>
      <c r="L25650" s="27" t="s">
        <v>335</v>
      </c>
      <c r="M25650" s="27" t="s">
        <v>323</v>
      </c>
      <c r="N25650" s="27" t="s">
        <v>309</v>
      </c>
      <c r="O25650" s="27" t="s">
        <v>34</v>
      </c>
      <c r="P25650" s="27">
        <v>0</v>
      </c>
    </row>
    <row r="25651" spans="7:16" x14ac:dyDescent="0.25">
      <c r="G25651" s="27" t="str">
        <f t="shared" si="400"/>
        <v>2021/2022US &amp; CanadaAll SectorsMitigationProject-level market rate debtDomesticPublicState-owned FI</v>
      </c>
      <c r="H25651" s="27" t="s">
        <v>291</v>
      </c>
      <c r="I25651" s="27" t="s">
        <v>50</v>
      </c>
      <c r="J25651" s="27" t="s">
        <v>344</v>
      </c>
      <c r="K25651" s="27" t="s">
        <v>303</v>
      </c>
      <c r="L25651" s="27" t="s">
        <v>335</v>
      </c>
      <c r="M25651" s="27" t="s">
        <v>323</v>
      </c>
      <c r="N25651" s="27" t="s">
        <v>309</v>
      </c>
      <c r="O25651" s="27" t="s">
        <v>312</v>
      </c>
      <c r="P25651" s="27">
        <v>7.1132480520000003</v>
      </c>
    </row>
    <row r="25652" spans="7:16" x14ac:dyDescent="0.25">
      <c r="G25652" s="27" t="str">
        <f t="shared" si="400"/>
        <v>2021/2022US &amp; CanadaAll SectorsMitigationProject-level market rate debtDomesticPublicUnknown</v>
      </c>
      <c r="H25652" s="27" t="s">
        <v>291</v>
      </c>
      <c r="I25652" s="27" t="s">
        <v>50</v>
      </c>
      <c r="J25652" s="27" t="s">
        <v>344</v>
      </c>
      <c r="K25652" s="27" t="s">
        <v>303</v>
      </c>
      <c r="L25652" s="27" t="s">
        <v>335</v>
      </c>
      <c r="M25652" s="27" t="s">
        <v>323</v>
      </c>
      <c r="N25652" s="27" t="s">
        <v>309</v>
      </c>
      <c r="O25652" s="27" t="s">
        <v>301</v>
      </c>
      <c r="P25652" s="27">
        <v>1625.441707</v>
      </c>
    </row>
    <row r="25653" spans="7:16" x14ac:dyDescent="0.25">
      <c r="G25653" s="27" t="str">
        <f t="shared" si="400"/>
        <v>2021/2022US &amp; CanadaAll SectorsMitigationProject-level market rate debtInternationalPrivateCommercial FI</v>
      </c>
      <c r="H25653" s="27" t="s">
        <v>291</v>
      </c>
      <c r="I25653" s="27" t="s">
        <v>50</v>
      </c>
      <c r="J25653" s="27" t="s">
        <v>344</v>
      </c>
      <c r="K25653" s="27" t="s">
        <v>303</v>
      </c>
      <c r="L25653" s="27" t="s">
        <v>335</v>
      </c>
      <c r="M25653" s="27" t="s">
        <v>324</v>
      </c>
      <c r="N25653" s="27" t="s">
        <v>306</v>
      </c>
      <c r="O25653" s="27" t="s">
        <v>23</v>
      </c>
      <c r="P25653" s="27">
        <v>855.20118100000002</v>
      </c>
    </row>
    <row r="25654" spans="7:16" x14ac:dyDescent="0.25">
      <c r="G25654" s="27" t="str">
        <f t="shared" si="400"/>
        <v>2021/2022US &amp; CanadaAll SectorsMitigationProject-level market rate debtInternationalPrivateInstitutional Investors</v>
      </c>
      <c r="H25654" s="27" t="s">
        <v>291</v>
      </c>
      <c r="I25654" s="27" t="s">
        <v>50</v>
      </c>
      <c r="J25654" s="27" t="s">
        <v>344</v>
      </c>
      <c r="K25654" s="27" t="s">
        <v>303</v>
      </c>
      <c r="L25654" s="27" t="s">
        <v>335</v>
      </c>
      <c r="M25654" s="27" t="s">
        <v>324</v>
      </c>
      <c r="N25654" s="27" t="s">
        <v>306</v>
      </c>
      <c r="O25654" s="27" t="s">
        <v>27</v>
      </c>
      <c r="P25654" s="27">
        <v>177.5</v>
      </c>
    </row>
    <row r="25655" spans="7:16" x14ac:dyDescent="0.25">
      <c r="G25655" s="27" t="str">
        <f t="shared" si="400"/>
        <v>2021/2022US &amp; CanadaAll SectorsMitigationProject-level market rate debtInternationalPublicExport Credit Agency (ECA)</v>
      </c>
      <c r="H25655" s="27" t="s">
        <v>291</v>
      </c>
      <c r="I25655" s="27" t="s">
        <v>50</v>
      </c>
      <c r="J25655" s="27" t="s">
        <v>344</v>
      </c>
      <c r="K25655" s="27" t="s">
        <v>303</v>
      </c>
      <c r="L25655" s="27" t="s">
        <v>335</v>
      </c>
      <c r="M25655" s="27" t="s">
        <v>324</v>
      </c>
      <c r="N25655" s="27" t="s">
        <v>309</v>
      </c>
      <c r="O25655" s="27" t="s">
        <v>310</v>
      </c>
      <c r="P25655" s="27">
        <v>17.747222220000001</v>
      </c>
    </row>
    <row r="25656" spans="7:16" x14ac:dyDescent="0.25">
      <c r="G25656" s="27" t="str">
        <f t="shared" si="400"/>
        <v>2021/2022US &amp; CanadaAll SectorsMitigationProject-level market rate debtInternationalPublicState-owned FI</v>
      </c>
      <c r="H25656" s="27" t="s">
        <v>291</v>
      </c>
      <c r="I25656" s="27" t="s">
        <v>50</v>
      </c>
      <c r="J25656" s="27" t="s">
        <v>344</v>
      </c>
      <c r="K25656" s="27" t="s">
        <v>303</v>
      </c>
      <c r="L25656" s="27" t="s">
        <v>335</v>
      </c>
      <c r="M25656" s="27" t="s">
        <v>324</v>
      </c>
      <c r="N25656" s="27" t="s">
        <v>309</v>
      </c>
      <c r="O25656" s="27" t="s">
        <v>312</v>
      </c>
      <c r="P25656" s="27">
        <v>85.816333330000006</v>
      </c>
    </row>
    <row r="25657" spans="7:16" x14ac:dyDescent="0.25">
      <c r="G25657" s="27" t="str">
        <f t="shared" si="400"/>
        <v>2021/2022US &amp; CanadaAll SectorsMitigationUnknownAll DestinationsUnknownUnknown</v>
      </c>
      <c r="H25657" s="27" t="s">
        <v>291</v>
      </c>
      <c r="I25657" s="27" t="s">
        <v>50</v>
      </c>
      <c r="J25657" s="27" t="s">
        <v>344</v>
      </c>
      <c r="K25657" s="27" t="s">
        <v>303</v>
      </c>
      <c r="L25657" s="27" t="s">
        <v>301</v>
      </c>
      <c r="M25657" s="27" t="s">
        <v>338</v>
      </c>
      <c r="N25657" s="27" t="s">
        <v>301</v>
      </c>
      <c r="O25657" s="27" t="s">
        <v>301</v>
      </c>
      <c r="P25657" s="27">
        <v>4932.3155379999998</v>
      </c>
    </row>
    <row r="25658" spans="7:16" x14ac:dyDescent="0.25">
      <c r="G25658" s="27" t="str">
        <f t="shared" si="400"/>
        <v>2021/2022US &amp; CanadaAll SectorsMitigationUnknownUnknownUnknownUnknown</v>
      </c>
      <c r="H25658" s="27" t="s">
        <v>291</v>
      </c>
      <c r="I25658" s="27" t="s">
        <v>50</v>
      </c>
      <c r="J25658" s="27" t="s">
        <v>344</v>
      </c>
      <c r="K25658" s="27" t="s">
        <v>303</v>
      </c>
      <c r="L25658" s="27" t="s">
        <v>301</v>
      </c>
      <c r="M25658" s="27" t="s">
        <v>301</v>
      </c>
      <c r="N25658" s="27" t="s">
        <v>301</v>
      </c>
      <c r="O25658" s="27" t="s">
        <v>301</v>
      </c>
      <c r="P25658" s="27">
        <v>4932.3155379999998</v>
      </c>
    </row>
    <row r="25659" spans="7:16" x14ac:dyDescent="0.25">
      <c r="G25659" s="27" t="str">
        <f t="shared" si="400"/>
        <v>2021/2022US &amp; CanadaAll SectorsMultiple ObjectivesAll InstrumentsAll DestinationsPrivateCommercial FI</v>
      </c>
      <c r="H25659" s="27" t="s">
        <v>291</v>
      </c>
      <c r="I25659" s="27" t="s">
        <v>50</v>
      </c>
      <c r="J25659" s="27" t="s">
        <v>344</v>
      </c>
      <c r="K25659" s="27" t="s">
        <v>304</v>
      </c>
      <c r="L25659" s="27" t="s">
        <v>345</v>
      </c>
      <c r="M25659" s="27" t="s">
        <v>338</v>
      </c>
      <c r="N25659" s="27" t="s">
        <v>306</v>
      </c>
      <c r="O25659" s="27" t="s">
        <v>23</v>
      </c>
      <c r="P25659" s="27">
        <v>123.89333333</v>
      </c>
    </row>
    <row r="25660" spans="7:16" x14ac:dyDescent="0.25">
      <c r="G25660" s="27" t="str">
        <f t="shared" si="400"/>
        <v>2021/2022US &amp; CanadaAll SectorsMultiple ObjectivesAll InstrumentsAll DestinationsPrivateCorporations</v>
      </c>
      <c r="H25660" s="27" t="s">
        <v>291</v>
      </c>
      <c r="I25660" s="27" t="s">
        <v>50</v>
      </c>
      <c r="J25660" s="27" t="s">
        <v>344</v>
      </c>
      <c r="K25660" s="27" t="s">
        <v>304</v>
      </c>
      <c r="L25660" s="27" t="s">
        <v>345</v>
      </c>
      <c r="M25660" s="27" t="s">
        <v>338</v>
      </c>
      <c r="N25660" s="27" t="s">
        <v>306</v>
      </c>
      <c r="O25660" s="27" t="s">
        <v>307</v>
      </c>
      <c r="P25660" s="27">
        <v>15.48666667</v>
      </c>
    </row>
    <row r="25661" spans="7:16" x14ac:dyDescent="0.25">
      <c r="G25661" s="27" t="str">
        <f t="shared" si="400"/>
        <v>2021/2022US &amp; CanadaAll SectorsMultiple ObjectivesAll InstrumentsAll DestinationsPrivateFunds</v>
      </c>
      <c r="H25661" s="27" t="s">
        <v>291</v>
      </c>
      <c r="I25661" s="27" t="s">
        <v>50</v>
      </c>
      <c r="J25661" s="27" t="s">
        <v>344</v>
      </c>
      <c r="K25661" s="27" t="s">
        <v>304</v>
      </c>
      <c r="L25661" s="27" t="s">
        <v>345</v>
      </c>
      <c r="M25661" s="27" t="s">
        <v>338</v>
      </c>
      <c r="N25661" s="27" t="s">
        <v>306</v>
      </c>
      <c r="O25661" s="27" t="s">
        <v>25</v>
      </c>
      <c r="P25661" s="27">
        <v>7.7433333329999998</v>
      </c>
    </row>
    <row r="25662" spans="7:16" x14ac:dyDescent="0.25">
      <c r="G25662" s="27" t="str">
        <f t="shared" si="400"/>
        <v>2021/2022US &amp; CanadaAll SectorsMultiple ObjectivesAll InstrumentsAll DestinationsPublicGovernment</v>
      </c>
      <c r="H25662" s="27" t="s">
        <v>291</v>
      </c>
      <c r="I25662" s="27" t="s">
        <v>50</v>
      </c>
      <c r="J25662" s="27" t="s">
        <v>344</v>
      </c>
      <c r="K25662" s="27" t="s">
        <v>304</v>
      </c>
      <c r="L25662" s="27" t="s">
        <v>345</v>
      </c>
      <c r="M25662" s="27" t="s">
        <v>338</v>
      </c>
      <c r="N25662" s="27" t="s">
        <v>309</v>
      </c>
      <c r="O25662" s="27" t="s">
        <v>28</v>
      </c>
      <c r="P25662" s="27">
        <v>0</v>
      </c>
    </row>
    <row r="25663" spans="7:16" x14ac:dyDescent="0.25">
      <c r="G25663" s="27" t="str">
        <f t="shared" si="400"/>
        <v>2021/2022US &amp; CanadaAll SectorsMultiple ObjectivesAll InstrumentsDomesticPrivateCommercial FI</v>
      </c>
      <c r="H25663" s="27" t="s">
        <v>291</v>
      </c>
      <c r="I25663" s="27" t="s">
        <v>50</v>
      </c>
      <c r="J25663" s="27" t="s">
        <v>344</v>
      </c>
      <c r="K25663" s="27" t="s">
        <v>304</v>
      </c>
      <c r="L25663" s="27" t="s">
        <v>345</v>
      </c>
      <c r="M25663" s="27" t="s">
        <v>323</v>
      </c>
      <c r="N25663" s="27" t="s">
        <v>306</v>
      </c>
      <c r="O25663" s="27" t="s">
        <v>23</v>
      </c>
      <c r="P25663" s="27">
        <v>92.92</v>
      </c>
    </row>
    <row r="25664" spans="7:16" x14ac:dyDescent="0.25">
      <c r="G25664" s="27" t="str">
        <f t="shared" si="400"/>
        <v>2021/2022US &amp; CanadaAll SectorsMultiple ObjectivesAll InstrumentsDomesticPublicGovernment</v>
      </c>
      <c r="H25664" s="27" t="s">
        <v>291</v>
      </c>
      <c r="I25664" s="27" t="s">
        <v>50</v>
      </c>
      <c r="J25664" s="27" t="s">
        <v>344</v>
      </c>
      <c r="K25664" s="27" t="s">
        <v>304</v>
      </c>
      <c r="L25664" s="27" t="s">
        <v>345</v>
      </c>
      <c r="M25664" s="27" t="s">
        <v>323</v>
      </c>
      <c r="N25664" s="27" t="s">
        <v>309</v>
      </c>
      <c r="O25664" s="27" t="s">
        <v>28</v>
      </c>
      <c r="P25664" s="27">
        <v>0</v>
      </c>
    </row>
    <row r="25665" spans="7:16" x14ac:dyDescent="0.25">
      <c r="G25665" s="27" t="str">
        <f t="shared" si="400"/>
        <v>2021/2022US &amp; CanadaAll SectorsMultiple ObjectivesAll InstrumentsInternationalPrivateCommercial FI</v>
      </c>
      <c r="H25665" s="27" t="s">
        <v>291</v>
      </c>
      <c r="I25665" s="27" t="s">
        <v>50</v>
      </c>
      <c r="J25665" s="27" t="s">
        <v>344</v>
      </c>
      <c r="K25665" s="27" t="s">
        <v>304</v>
      </c>
      <c r="L25665" s="27" t="s">
        <v>345</v>
      </c>
      <c r="M25665" s="27" t="s">
        <v>324</v>
      </c>
      <c r="N25665" s="27" t="s">
        <v>306</v>
      </c>
      <c r="O25665" s="27" t="s">
        <v>23</v>
      </c>
      <c r="P25665" s="27">
        <v>30.973333329999999</v>
      </c>
    </row>
    <row r="25666" spans="7:16" x14ac:dyDescent="0.25">
      <c r="G25666" s="27" t="str">
        <f t="shared" si="400"/>
        <v>2021/2022US &amp; CanadaAll SectorsMultiple ObjectivesAll InstrumentsInternationalPrivateCorporations</v>
      </c>
      <c r="H25666" s="27" t="s">
        <v>291</v>
      </c>
      <c r="I25666" s="27" t="s">
        <v>50</v>
      </c>
      <c r="J25666" s="27" t="s">
        <v>344</v>
      </c>
      <c r="K25666" s="27" t="s">
        <v>304</v>
      </c>
      <c r="L25666" s="27" t="s">
        <v>345</v>
      </c>
      <c r="M25666" s="27" t="s">
        <v>324</v>
      </c>
      <c r="N25666" s="27" t="s">
        <v>306</v>
      </c>
      <c r="O25666" s="27" t="s">
        <v>307</v>
      </c>
      <c r="P25666" s="27">
        <v>15.48666667</v>
      </c>
    </row>
    <row r="25667" spans="7:16" x14ac:dyDescent="0.25">
      <c r="G25667" s="27" t="str">
        <f t="shared" ref="G25667:G25730" si="401">+_xlfn.CONCAT(H25667:O25667)</f>
        <v>2021/2022US &amp; CanadaAll SectorsMultiple ObjectivesAll InstrumentsInternationalPrivateFunds</v>
      </c>
      <c r="H25667" s="27" t="s">
        <v>291</v>
      </c>
      <c r="I25667" s="27" t="s">
        <v>50</v>
      </c>
      <c r="J25667" s="27" t="s">
        <v>344</v>
      </c>
      <c r="K25667" s="27" t="s">
        <v>304</v>
      </c>
      <c r="L25667" s="27" t="s">
        <v>345</v>
      </c>
      <c r="M25667" s="27" t="s">
        <v>324</v>
      </c>
      <c r="N25667" s="27" t="s">
        <v>306</v>
      </c>
      <c r="O25667" s="27" t="s">
        <v>25</v>
      </c>
      <c r="P25667" s="27">
        <v>7.7433333329999998</v>
      </c>
    </row>
    <row r="25668" spans="7:16" x14ac:dyDescent="0.25">
      <c r="G25668" s="27" t="str">
        <f t="shared" si="401"/>
        <v>2021/2022US &amp; CanadaAll SectorsMultiple ObjectivesProject-level equityAll DestinationsPrivateCorporations</v>
      </c>
      <c r="H25668" s="27" t="s">
        <v>291</v>
      </c>
      <c r="I25668" s="27" t="s">
        <v>50</v>
      </c>
      <c r="J25668" s="27" t="s">
        <v>344</v>
      </c>
      <c r="K25668" s="27" t="s">
        <v>304</v>
      </c>
      <c r="L25668" s="27" t="s">
        <v>337</v>
      </c>
      <c r="M25668" s="27" t="s">
        <v>338</v>
      </c>
      <c r="N25668" s="27" t="s">
        <v>306</v>
      </c>
      <c r="O25668" s="27" t="s">
        <v>307</v>
      </c>
      <c r="P25668" s="27">
        <v>15.48666667</v>
      </c>
    </row>
    <row r="25669" spans="7:16" x14ac:dyDescent="0.25">
      <c r="G25669" s="27" t="str">
        <f t="shared" si="401"/>
        <v>2021/2022US &amp; CanadaAll SectorsMultiple ObjectivesProject-level equityAll DestinationsPrivateFunds</v>
      </c>
      <c r="H25669" s="27" t="s">
        <v>291</v>
      </c>
      <c r="I25669" s="27" t="s">
        <v>50</v>
      </c>
      <c r="J25669" s="27" t="s">
        <v>344</v>
      </c>
      <c r="K25669" s="27" t="s">
        <v>304</v>
      </c>
      <c r="L25669" s="27" t="s">
        <v>337</v>
      </c>
      <c r="M25669" s="27" t="s">
        <v>338</v>
      </c>
      <c r="N25669" s="27" t="s">
        <v>306</v>
      </c>
      <c r="O25669" s="27" t="s">
        <v>25</v>
      </c>
      <c r="P25669" s="27">
        <v>7.7433333329999998</v>
      </c>
    </row>
    <row r="25670" spans="7:16" x14ac:dyDescent="0.25">
      <c r="G25670" s="27" t="str">
        <f t="shared" si="401"/>
        <v>2021/2022US &amp; CanadaAll SectorsMultiple ObjectivesProject-level equityAll DestinationsPublicGovernment</v>
      </c>
      <c r="H25670" s="27" t="s">
        <v>291</v>
      </c>
      <c r="I25670" s="27" t="s">
        <v>50</v>
      </c>
      <c r="J25670" s="27" t="s">
        <v>344</v>
      </c>
      <c r="K25670" s="27" t="s">
        <v>304</v>
      </c>
      <c r="L25670" s="27" t="s">
        <v>337</v>
      </c>
      <c r="M25670" s="27" t="s">
        <v>338</v>
      </c>
      <c r="N25670" s="27" t="s">
        <v>309</v>
      </c>
      <c r="O25670" s="27" t="s">
        <v>28</v>
      </c>
      <c r="P25670" s="27">
        <v>0</v>
      </c>
    </row>
    <row r="25671" spans="7:16" x14ac:dyDescent="0.25">
      <c r="G25671" s="27" t="str">
        <f t="shared" si="401"/>
        <v>2021/2022US &amp; CanadaAll SectorsMultiple ObjectivesProject-level equityDomesticPublicGovernment</v>
      </c>
      <c r="H25671" s="27" t="s">
        <v>291</v>
      </c>
      <c r="I25671" s="27" t="s">
        <v>50</v>
      </c>
      <c r="J25671" s="27" t="s">
        <v>344</v>
      </c>
      <c r="K25671" s="27" t="s">
        <v>304</v>
      </c>
      <c r="L25671" s="27" t="s">
        <v>337</v>
      </c>
      <c r="M25671" s="27" t="s">
        <v>323</v>
      </c>
      <c r="N25671" s="27" t="s">
        <v>309</v>
      </c>
      <c r="O25671" s="27" t="s">
        <v>28</v>
      </c>
      <c r="P25671" s="27">
        <v>0</v>
      </c>
    </row>
    <row r="25672" spans="7:16" x14ac:dyDescent="0.25">
      <c r="G25672" s="27" t="str">
        <f t="shared" si="401"/>
        <v>2021/2022US &amp; CanadaAll SectorsMultiple ObjectivesProject-level equityInternationalPrivateCorporations</v>
      </c>
      <c r="H25672" s="27" t="s">
        <v>291</v>
      </c>
      <c r="I25672" s="27" t="s">
        <v>50</v>
      </c>
      <c r="J25672" s="27" t="s">
        <v>344</v>
      </c>
      <c r="K25672" s="27" t="s">
        <v>304</v>
      </c>
      <c r="L25672" s="27" t="s">
        <v>337</v>
      </c>
      <c r="M25672" s="27" t="s">
        <v>324</v>
      </c>
      <c r="N25672" s="27" t="s">
        <v>306</v>
      </c>
      <c r="O25672" s="27" t="s">
        <v>307</v>
      </c>
      <c r="P25672" s="27">
        <v>15.48666667</v>
      </c>
    </row>
    <row r="25673" spans="7:16" x14ac:dyDescent="0.25">
      <c r="G25673" s="27" t="str">
        <f t="shared" si="401"/>
        <v>2021/2022US &amp; CanadaAll SectorsMultiple ObjectivesProject-level equityInternationalPrivateFunds</v>
      </c>
      <c r="H25673" s="27" t="s">
        <v>291</v>
      </c>
      <c r="I25673" s="27" t="s">
        <v>50</v>
      </c>
      <c r="J25673" s="27" t="s">
        <v>344</v>
      </c>
      <c r="K25673" s="27" t="s">
        <v>304</v>
      </c>
      <c r="L25673" s="27" t="s">
        <v>337</v>
      </c>
      <c r="M25673" s="27" t="s">
        <v>324</v>
      </c>
      <c r="N25673" s="27" t="s">
        <v>306</v>
      </c>
      <c r="O25673" s="27" t="s">
        <v>25</v>
      </c>
      <c r="P25673" s="27">
        <v>7.7433333329999998</v>
      </c>
    </row>
    <row r="25674" spans="7:16" x14ac:dyDescent="0.25">
      <c r="G25674" s="27" t="str">
        <f t="shared" si="401"/>
        <v>2021/2022US &amp; CanadaAll SectorsMultiple ObjectivesProject-level market rate debtAll DestinationsPrivateCommercial FI</v>
      </c>
      <c r="H25674" s="27" t="s">
        <v>291</v>
      </c>
      <c r="I25674" s="27" t="s">
        <v>50</v>
      </c>
      <c r="J25674" s="27" t="s">
        <v>344</v>
      </c>
      <c r="K25674" s="27" t="s">
        <v>304</v>
      </c>
      <c r="L25674" s="27" t="s">
        <v>335</v>
      </c>
      <c r="M25674" s="27" t="s">
        <v>338</v>
      </c>
      <c r="N25674" s="27" t="s">
        <v>306</v>
      </c>
      <c r="O25674" s="27" t="s">
        <v>23</v>
      </c>
      <c r="P25674" s="27">
        <v>123.89333333</v>
      </c>
    </row>
    <row r="25675" spans="7:16" x14ac:dyDescent="0.25">
      <c r="G25675" s="27" t="str">
        <f t="shared" si="401"/>
        <v>2021/2022US &amp; CanadaAll SectorsMultiple ObjectivesProject-level market rate debtAll DestinationsPublicGovernment</v>
      </c>
      <c r="H25675" s="27" t="s">
        <v>291</v>
      </c>
      <c r="I25675" s="27" t="s">
        <v>50</v>
      </c>
      <c r="J25675" s="27" t="s">
        <v>344</v>
      </c>
      <c r="K25675" s="27" t="s">
        <v>304</v>
      </c>
      <c r="L25675" s="27" t="s">
        <v>335</v>
      </c>
      <c r="M25675" s="27" t="s">
        <v>338</v>
      </c>
      <c r="N25675" s="27" t="s">
        <v>309</v>
      </c>
      <c r="O25675" s="27" t="s">
        <v>28</v>
      </c>
      <c r="P25675" s="27">
        <v>0</v>
      </c>
    </row>
    <row r="25676" spans="7:16" x14ac:dyDescent="0.25">
      <c r="G25676" s="27" t="str">
        <f t="shared" si="401"/>
        <v>2021/2022US &amp; CanadaAll SectorsMultiple ObjectivesProject-level market rate debtDomesticPrivateCommercial FI</v>
      </c>
      <c r="H25676" s="27" t="s">
        <v>291</v>
      </c>
      <c r="I25676" s="27" t="s">
        <v>50</v>
      </c>
      <c r="J25676" s="27" t="s">
        <v>344</v>
      </c>
      <c r="K25676" s="27" t="s">
        <v>304</v>
      </c>
      <c r="L25676" s="27" t="s">
        <v>335</v>
      </c>
      <c r="M25676" s="27" t="s">
        <v>323</v>
      </c>
      <c r="N25676" s="27" t="s">
        <v>306</v>
      </c>
      <c r="O25676" s="27" t="s">
        <v>23</v>
      </c>
      <c r="P25676" s="27">
        <v>92.92</v>
      </c>
    </row>
    <row r="25677" spans="7:16" x14ac:dyDescent="0.25">
      <c r="G25677" s="27" t="str">
        <f t="shared" si="401"/>
        <v>2021/2022US &amp; CanadaAll SectorsMultiple ObjectivesProject-level market rate debtDomesticPublicGovernment</v>
      </c>
      <c r="H25677" s="27" t="s">
        <v>291</v>
      </c>
      <c r="I25677" s="27" t="s">
        <v>50</v>
      </c>
      <c r="J25677" s="27" t="s">
        <v>344</v>
      </c>
      <c r="K25677" s="27" t="s">
        <v>304</v>
      </c>
      <c r="L25677" s="27" t="s">
        <v>335</v>
      </c>
      <c r="M25677" s="27" t="s">
        <v>323</v>
      </c>
      <c r="N25677" s="27" t="s">
        <v>309</v>
      </c>
      <c r="O25677" s="27" t="s">
        <v>28</v>
      </c>
      <c r="P25677" s="27">
        <v>0</v>
      </c>
    </row>
    <row r="25678" spans="7:16" x14ac:dyDescent="0.25">
      <c r="G25678" s="27" t="str">
        <f t="shared" si="401"/>
        <v>2021/2022US &amp; CanadaAll SectorsMultiple ObjectivesProject-level market rate debtInternationalPrivateCommercial FI</v>
      </c>
      <c r="H25678" s="27" t="s">
        <v>291</v>
      </c>
      <c r="I25678" s="27" t="s">
        <v>50</v>
      </c>
      <c r="J25678" s="27" t="s">
        <v>344</v>
      </c>
      <c r="K25678" s="27" t="s">
        <v>304</v>
      </c>
      <c r="L25678" s="27" t="s">
        <v>335</v>
      </c>
      <c r="M25678" s="27" t="s">
        <v>324</v>
      </c>
      <c r="N25678" s="27" t="s">
        <v>306</v>
      </c>
      <c r="O25678" s="27" t="s">
        <v>23</v>
      </c>
      <c r="P25678" s="27">
        <v>30.973333329999999</v>
      </c>
    </row>
    <row r="25679" spans="7:16" x14ac:dyDescent="0.25">
      <c r="G25679" s="27" t="str">
        <f t="shared" si="401"/>
        <v>2021/2022US &amp; CanadaBuildings &amp; InfrastructureAll UsesAll InstrumentsAll DestinationsPrivateCorporations</v>
      </c>
      <c r="H25679" s="27" t="s">
        <v>291</v>
      </c>
      <c r="I25679" s="27" t="s">
        <v>50</v>
      </c>
      <c r="J25679" s="27" t="s">
        <v>293</v>
      </c>
      <c r="K25679" s="27" t="s">
        <v>346</v>
      </c>
      <c r="L25679" s="27" t="s">
        <v>345</v>
      </c>
      <c r="M25679" s="27" t="s">
        <v>338</v>
      </c>
      <c r="N25679" s="27" t="s">
        <v>306</v>
      </c>
      <c r="O25679" s="27" t="s">
        <v>307</v>
      </c>
      <c r="P25679" s="27">
        <v>11.87966022</v>
      </c>
    </row>
    <row r="25680" spans="7:16" x14ac:dyDescent="0.25">
      <c r="G25680" s="27" t="str">
        <f t="shared" si="401"/>
        <v>2021/2022US &amp; CanadaBuildings &amp; InfrastructureAll UsesAll InstrumentsAll DestinationsPrivateHouseholds/Individuals</v>
      </c>
      <c r="H25680" s="27" t="s">
        <v>291</v>
      </c>
      <c r="I25680" s="27" t="s">
        <v>50</v>
      </c>
      <c r="J25680" s="27" t="s">
        <v>293</v>
      </c>
      <c r="K25680" s="27" t="s">
        <v>346</v>
      </c>
      <c r="L25680" s="27" t="s">
        <v>345</v>
      </c>
      <c r="M25680" s="27" t="s">
        <v>338</v>
      </c>
      <c r="N25680" s="27" t="s">
        <v>306</v>
      </c>
      <c r="O25680" s="27" t="s">
        <v>308</v>
      </c>
      <c r="P25680" s="27">
        <v>114.6978507</v>
      </c>
    </row>
    <row r="25681" spans="7:16" x14ac:dyDescent="0.25">
      <c r="G25681" s="27" t="str">
        <f t="shared" si="401"/>
        <v>2021/2022US &amp; CanadaBuildings &amp; InfrastructureAll UsesAll InstrumentsAll DestinationsPrivateUnknown</v>
      </c>
      <c r="H25681" s="27" t="s">
        <v>291</v>
      </c>
      <c r="I25681" s="27" t="s">
        <v>50</v>
      </c>
      <c r="J25681" s="27" t="s">
        <v>293</v>
      </c>
      <c r="K25681" s="27" t="s">
        <v>346</v>
      </c>
      <c r="L25681" s="27" t="s">
        <v>345</v>
      </c>
      <c r="M25681" s="27" t="s">
        <v>338</v>
      </c>
      <c r="N25681" s="27" t="s">
        <v>306</v>
      </c>
      <c r="O25681" s="27" t="s">
        <v>301</v>
      </c>
      <c r="P25681" s="27">
        <v>41965.880336499999</v>
      </c>
    </row>
    <row r="25682" spans="7:16" x14ac:dyDescent="0.25">
      <c r="G25682" s="27" t="str">
        <f t="shared" si="401"/>
        <v>2021/2022US &amp; CanadaBuildings &amp; InfrastructureAll UsesAll InstrumentsAll DestinationsPublicGovernment</v>
      </c>
      <c r="H25682" s="27" t="s">
        <v>291</v>
      </c>
      <c r="I25682" s="27" t="s">
        <v>50</v>
      </c>
      <c r="J25682" s="27" t="s">
        <v>293</v>
      </c>
      <c r="K25682" s="27" t="s">
        <v>346</v>
      </c>
      <c r="L25682" s="27" t="s">
        <v>345</v>
      </c>
      <c r="M25682" s="27" t="s">
        <v>338</v>
      </c>
      <c r="N25682" s="27" t="s">
        <v>309</v>
      </c>
      <c r="O25682" s="27" t="s">
        <v>28</v>
      </c>
      <c r="P25682" s="27">
        <v>11.87966022</v>
      </c>
    </row>
    <row r="25683" spans="7:16" x14ac:dyDescent="0.25">
      <c r="G25683" s="27" t="str">
        <f t="shared" si="401"/>
        <v>2021/2022US &amp; CanadaBuildings &amp; InfrastructureAll UsesAll InstrumentsAll DestinationsPublicUnknown</v>
      </c>
      <c r="H25683" s="27" t="s">
        <v>291</v>
      </c>
      <c r="I25683" s="27" t="s">
        <v>50</v>
      </c>
      <c r="J25683" s="27" t="s">
        <v>293</v>
      </c>
      <c r="K25683" s="27" t="s">
        <v>346</v>
      </c>
      <c r="L25683" s="27" t="s">
        <v>345</v>
      </c>
      <c r="M25683" s="27" t="s">
        <v>338</v>
      </c>
      <c r="N25683" s="27" t="s">
        <v>309</v>
      </c>
      <c r="O25683" s="27" t="s">
        <v>301</v>
      </c>
      <c r="P25683" s="27">
        <v>1625.441707</v>
      </c>
    </row>
    <row r="25684" spans="7:16" x14ac:dyDescent="0.25">
      <c r="G25684" s="27" t="str">
        <f t="shared" si="401"/>
        <v>2021/2022US &amp; CanadaBuildings &amp; InfrastructureAll UsesAll InstrumentsDomesticPrivateCorporations</v>
      </c>
      <c r="H25684" s="27" t="s">
        <v>291</v>
      </c>
      <c r="I25684" s="27" t="s">
        <v>50</v>
      </c>
      <c r="J25684" s="27" t="s">
        <v>293</v>
      </c>
      <c r="K25684" s="27" t="s">
        <v>346</v>
      </c>
      <c r="L25684" s="27" t="s">
        <v>345</v>
      </c>
      <c r="M25684" s="27" t="s">
        <v>323</v>
      </c>
      <c r="N25684" s="27" t="s">
        <v>306</v>
      </c>
      <c r="O25684" s="27" t="s">
        <v>307</v>
      </c>
      <c r="P25684" s="27">
        <v>11.87966022</v>
      </c>
    </row>
    <row r="25685" spans="7:16" x14ac:dyDescent="0.25">
      <c r="G25685" s="27" t="str">
        <f t="shared" si="401"/>
        <v>2021/2022US &amp; CanadaBuildings &amp; InfrastructureAll UsesAll InstrumentsDomesticPrivateHouseholds/Individuals</v>
      </c>
      <c r="H25685" s="27" t="s">
        <v>291</v>
      </c>
      <c r="I25685" s="27" t="s">
        <v>50</v>
      </c>
      <c r="J25685" s="27" t="s">
        <v>293</v>
      </c>
      <c r="K25685" s="27" t="s">
        <v>346</v>
      </c>
      <c r="L25685" s="27" t="s">
        <v>345</v>
      </c>
      <c r="M25685" s="27" t="s">
        <v>323</v>
      </c>
      <c r="N25685" s="27" t="s">
        <v>306</v>
      </c>
      <c r="O25685" s="27" t="s">
        <v>308</v>
      </c>
      <c r="P25685" s="27">
        <v>114.6978507</v>
      </c>
    </row>
    <row r="25686" spans="7:16" x14ac:dyDescent="0.25">
      <c r="G25686" s="27" t="str">
        <f t="shared" si="401"/>
        <v>2021/2022US &amp; CanadaBuildings &amp; InfrastructureAll UsesAll InstrumentsDomesticPrivateUnknown</v>
      </c>
      <c r="H25686" s="27" t="s">
        <v>291</v>
      </c>
      <c r="I25686" s="27" t="s">
        <v>50</v>
      </c>
      <c r="J25686" s="27" t="s">
        <v>293</v>
      </c>
      <c r="K25686" s="27" t="s">
        <v>346</v>
      </c>
      <c r="L25686" s="27" t="s">
        <v>345</v>
      </c>
      <c r="M25686" s="27" t="s">
        <v>323</v>
      </c>
      <c r="N25686" s="27" t="s">
        <v>306</v>
      </c>
      <c r="O25686" s="27" t="s">
        <v>301</v>
      </c>
      <c r="P25686" s="27">
        <v>41965.880336499999</v>
      </c>
    </row>
    <row r="25687" spans="7:16" x14ac:dyDescent="0.25">
      <c r="G25687" s="27" t="str">
        <f t="shared" si="401"/>
        <v>2021/2022US &amp; CanadaBuildings &amp; InfrastructureAll UsesAll InstrumentsDomesticPublicGovernment</v>
      </c>
      <c r="H25687" s="27" t="s">
        <v>291</v>
      </c>
      <c r="I25687" s="27" t="s">
        <v>50</v>
      </c>
      <c r="J25687" s="27" t="s">
        <v>293</v>
      </c>
      <c r="K25687" s="27" t="s">
        <v>346</v>
      </c>
      <c r="L25687" s="27" t="s">
        <v>345</v>
      </c>
      <c r="M25687" s="27" t="s">
        <v>323</v>
      </c>
      <c r="N25687" s="27" t="s">
        <v>309</v>
      </c>
      <c r="O25687" s="27" t="s">
        <v>28</v>
      </c>
      <c r="P25687" s="27">
        <v>11.87966022</v>
      </c>
    </row>
    <row r="25688" spans="7:16" x14ac:dyDescent="0.25">
      <c r="G25688" s="27" t="str">
        <f t="shared" si="401"/>
        <v>2021/2022US &amp; CanadaBuildings &amp; InfrastructureAll UsesAll InstrumentsDomesticPublicUnknown</v>
      </c>
      <c r="H25688" s="27" t="s">
        <v>291</v>
      </c>
      <c r="I25688" s="27" t="s">
        <v>50</v>
      </c>
      <c r="J25688" s="27" t="s">
        <v>293</v>
      </c>
      <c r="K25688" s="27" t="s">
        <v>346</v>
      </c>
      <c r="L25688" s="27" t="s">
        <v>345</v>
      </c>
      <c r="M25688" s="27" t="s">
        <v>323</v>
      </c>
      <c r="N25688" s="27" t="s">
        <v>309</v>
      </c>
      <c r="O25688" s="27" t="s">
        <v>301</v>
      </c>
      <c r="P25688" s="133">
        <v>1625.441707</v>
      </c>
    </row>
    <row r="25689" spans="7:16" x14ac:dyDescent="0.25">
      <c r="G25689" s="27" t="str">
        <f t="shared" si="401"/>
        <v>2021/2022US &amp; CanadaBuildings &amp; InfrastructureAll UsesBalance sheet financing (debt portion)All DestinationsPrivateCorporations</v>
      </c>
      <c r="H25689" s="27" t="s">
        <v>291</v>
      </c>
      <c r="I25689" s="27" t="s">
        <v>50</v>
      </c>
      <c r="J25689" s="27" t="s">
        <v>293</v>
      </c>
      <c r="K25689" s="27" t="s">
        <v>346</v>
      </c>
      <c r="L25689" s="27" t="s">
        <v>333</v>
      </c>
      <c r="M25689" s="27" t="s">
        <v>338</v>
      </c>
      <c r="N25689" s="27" t="s">
        <v>306</v>
      </c>
      <c r="O25689" s="27" t="s">
        <v>307</v>
      </c>
      <c r="P25689" s="133">
        <v>0</v>
      </c>
    </row>
    <row r="25690" spans="7:16" x14ac:dyDescent="0.25">
      <c r="G25690" s="27" t="str">
        <f t="shared" si="401"/>
        <v>2021/2022US &amp; CanadaBuildings &amp; InfrastructureAll UsesBalance sheet financing (debt portion)All DestinationsPublicGovernment</v>
      </c>
      <c r="H25690" s="27" t="s">
        <v>291</v>
      </c>
      <c r="I25690" s="27" t="s">
        <v>50</v>
      </c>
      <c r="J25690" s="27" t="s">
        <v>293</v>
      </c>
      <c r="K25690" s="27" t="s">
        <v>346</v>
      </c>
      <c r="L25690" s="27" t="s">
        <v>333</v>
      </c>
      <c r="M25690" s="27" t="s">
        <v>338</v>
      </c>
      <c r="N25690" s="27" t="s">
        <v>309</v>
      </c>
      <c r="O25690" s="27" t="s">
        <v>28</v>
      </c>
      <c r="P25690" s="27">
        <v>0</v>
      </c>
    </row>
    <row r="25691" spans="7:16" x14ac:dyDescent="0.25">
      <c r="G25691" s="27" t="str">
        <f t="shared" si="401"/>
        <v>2021/2022US &amp; CanadaBuildings &amp; InfrastructureAll UsesBalance sheet financing (debt portion)DomesticPrivateCorporations</v>
      </c>
      <c r="H25691" s="27" t="s">
        <v>291</v>
      </c>
      <c r="I25691" s="27" t="s">
        <v>50</v>
      </c>
      <c r="J25691" s="27" t="s">
        <v>293</v>
      </c>
      <c r="K25691" s="27" t="s">
        <v>346</v>
      </c>
      <c r="L25691" s="27" t="s">
        <v>333</v>
      </c>
      <c r="M25691" s="27" t="s">
        <v>323</v>
      </c>
      <c r="N25691" s="27" t="s">
        <v>306</v>
      </c>
      <c r="O25691" s="27" t="s">
        <v>307</v>
      </c>
      <c r="P25691" s="27">
        <v>0</v>
      </c>
    </row>
    <row r="25692" spans="7:16" x14ac:dyDescent="0.25">
      <c r="G25692" s="27" t="str">
        <f t="shared" si="401"/>
        <v>2021/2022US &amp; CanadaBuildings &amp; InfrastructureAll UsesBalance sheet financing (debt portion)DomesticPublicGovernment</v>
      </c>
      <c r="H25692" s="27" t="s">
        <v>291</v>
      </c>
      <c r="I25692" s="27" t="s">
        <v>50</v>
      </c>
      <c r="J25692" s="27" t="s">
        <v>293</v>
      </c>
      <c r="K25692" s="27" t="s">
        <v>346</v>
      </c>
      <c r="L25692" s="27" t="s">
        <v>333</v>
      </c>
      <c r="M25692" s="27" t="s">
        <v>323</v>
      </c>
      <c r="N25692" s="27" t="s">
        <v>309</v>
      </c>
      <c r="O25692" s="27" t="s">
        <v>28</v>
      </c>
      <c r="P25692" s="27">
        <v>0</v>
      </c>
    </row>
    <row r="25693" spans="7:16" x14ac:dyDescent="0.25">
      <c r="G25693" s="27" t="str">
        <f t="shared" si="401"/>
        <v>2021/2022US &amp; CanadaBuildings &amp; InfrastructureAll UsesBalance sheet financing (equity portion)All DestinationsPrivateCorporations</v>
      </c>
      <c r="H25693" s="27" t="s">
        <v>291</v>
      </c>
      <c r="I25693" s="27" t="s">
        <v>50</v>
      </c>
      <c r="J25693" s="27" t="s">
        <v>293</v>
      </c>
      <c r="K25693" s="27" t="s">
        <v>346</v>
      </c>
      <c r="L25693" s="27" t="s">
        <v>334</v>
      </c>
      <c r="M25693" s="27" t="s">
        <v>338</v>
      </c>
      <c r="N25693" s="27" t="s">
        <v>306</v>
      </c>
      <c r="O25693" s="27" t="s">
        <v>307</v>
      </c>
      <c r="P25693" s="27">
        <v>11.87966022</v>
      </c>
    </row>
    <row r="25694" spans="7:16" x14ac:dyDescent="0.25">
      <c r="G25694" s="27" t="str">
        <f t="shared" si="401"/>
        <v>2021/2022US &amp; CanadaBuildings &amp; InfrastructureAll UsesBalance sheet financing (equity portion)All DestinationsPrivateHouseholds/Individuals</v>
      </c>
      <c r="H25694" s="27" t="s">
        <v>291</v>
      </c>
      <c r="I25694" s="27" t="s">
        <v>50</v>
      </c>
      <c r="J25694" s="27" t="s">
        <v>293</v>
      </c>
      <c r="K25694" s="27" t="s">
        <v>346</v>
      </c>
      <c r="L25694" s="27" t="s">
        <v>334</v>
      </c>
      <c r="M25694" s="27" t="s">
        <v>338</v>
      </c>
      <c r="N25694" s="27" t="s">
        <v>306</v>
      </c>
      <c r="O25694" s="27" t="s">
        <v>308</v>
      </c>
      <c r="P25694" s="133">
        <v>114.6978507</v>
      </c>
    </row>
    <row r="25695" spans="7:16" x14ac:dyDescent="0.25">
      <c r="G25695" s="27" t="str">
        <f t="shared" si="401"/>
        <v>2021/2022US &amp; CanadaBuildings &amp; InfrastructureAll UsesBalance sheet financing (equity portion)All DestinationsPrivateUnknown</v>
      </c>
      <c r="H25695" s="27" t="s">
        <v>291</v>
      </c>
      <c r="I25695" s="27" t="s">
        <v>50</v>
      </c>
      <c r="J25695" s="27" t="s">
        <v>293</v>
      </c>
      <c r="K25695" s="27" t="s">
        <v>346</v>
      </c>
      <c r="L25695" s="27" t="s">
        <v>334</v>
      </c>
      <c r="M25695" s="27" t="s">
        <v>338</v>
      </c>
      <c r="N25695" s="27" t="s">
        <v>306</v>
      </c>
      <c r="O25695" s="27" t="s">
        <v>301</v>
      </c>
      <c r="P25695" s="27">
        <v>8334.1081589999994</v>
      </c>
    </row>
    <row r="25696" spans="7:16" x14ac:dyDescent="0.25">
      <c r="G25696" s="27" t="str">
        <f t="shared" si="401"/>
        <v>2021/2022US &amp; CanadaBuildings &amp; InfrastructureAll UsesBalance sheet financing (equity portion)All DestinationsPublicGovernment</v>
      </c>
      <c r="H25696" s="27" t="s">
        <v>291</v>
      </c>
      <c r="I25696" s="27" t="s">
        <v>50</v>
      </c>
      <c r="J25696" s="27" t="s">
        <v>293</v>
      </c>
      <c r="K25696" s="27" t="s">
        <v>346</v>
      </c>
      <c r="L25696" s="27" t="s">
        <v>334</v>
      </c>
      <c r="M25696" s="27" t="s">
        <v>338</v>
      </c>
      <c r="N25696" s="27" t="s">
        <v>309</v>
      </c>
      <c r="O25696" s="27" t="s">
        <v>28</v>
      </c>
      <c r="P25696" s="27">
        <v>11.87966022</v>
      </c>
    </row>
    <row r="25697" spans="7:16" x14ac:dyDescent="0.25">
      <c r="G25697" s="27" t="str">
        <f t="shared" si="401"/>
        <v>2021/2022US &amp; CanadaBuildings &amp; InfrastructureAll UsesBalance sheet financing (equity portion)DomesticPrivateCorporations</v>
      </c>
      <c r="H25697" s="27" t="s">
        <v>291</v>
      </c>
      <c r="I25697" s="27" t="s">
        <v>50</v>
      </c>
      <c r="J25697" s="27" t="s">
        <v>293</v>
      </c>
      <c r="K25697" s="27" t="s">
        <v>346</v>
      </c>
      <c r="L25697" s="27" t="s">
        <v>334</v>
      </c>
      <c r="M25697" s="27" t="s">
        <v>323</v>
      </c>
      <c r="N25697" s="27" t="s">
        <v>306</v>
      </c>
      <c r="O25697" s="27" t="s">
        <v>307</v>
      </c>
      <c r="P25697" s="27">
        <v>11.87966022</v>
      </c>
    </row>
    <row r="25698" spans="7:16" x14ac:dyDescent="0.25">
      <c r="G25698" s="27" t="str">
        <f t="shared" si="401"/>
        <v>2021/2022US &amp; CanadaBuildings &amp; InfrastructureAll UsesBalance sheet financing (equity portion)DomesticPrivateHouseholds/Individuals</v>
      </c>
      <c r="H25698" s="27" t="s">
        <v>291</v>
      </c>
      <c r="I25698" s="27" t="s">
        <v>50</v>
      </c>
      <c r="J25698" s="27" t="s">
        <v>293</v>
      </c>
      <c r="K25698" s="27" t="s">
        <v>346</v>
      </c>
      <c r="L25698" s="27" t="s">
        <v>334</v>
      </c>
      <c r="M25698" s="27" t="s">
        <v>323</v>
      </c>
      <c r="N25698" s="27" t="s">
        <v>306</v>
      </c>
      <c r="O25698" s="27" t="s">
        <v>308</v>
      </c>
      <c r="P25698" s="27">
        <v>114.6978507</v>
      </c>
    </row>
    <row r="25699" spans="7:16" x14ac:dyDescent="0.25">
      <c r="G25699" s="27" t="str">
        <f t="shared" si="401"/>
        <v>2021/2022US &amp; CanadaBuildings &amp; InfrastructureAll UsesBalance sheet financing (equity portion)DomesticPrivateUnknown</v>
      </c>
      <c r="H25699" s="27" t="s">
        <v>291</v>
      </c>
      <c r="I25699" s="27" t="s">
        <v>50</v>
      </c>
      <c r="J25699" s="27" t="s">
        <v>293</v>
      </c>
      <c r="K25699" s="27" t="s">
        <v>346</v>
      </c>
      <c r="L25699" s="27" t="s">
        <v>334</v>
      </c>
      <c r="M25699" s="27" t="s">
        <v>323</v>
      </c>
      <c r="N25699" s="27" t="s">
        <v>306</v>
      </c>
      <c r="O25699" s="27" t="s">
        <v>301</v>
      </c>
      <c r="P25699" s="27">
        <v>8334.1081589999994</v>
      </c>
    </row>
    <row r="25700" spans="7:16" x14ac:dyDescent="0.25">
      <c r="G25700" s="27" t="str">
        <f t="shared" si="401"/>
        <v>2021/2022US &amp; CanadaBuildings &amp; InfrastructureAll UsesBalance sheet financing (equity portion)DomesticPublicGovernment</v>
      </c>
      <c r="H25700" s="27" t="s">
        <v>291</v>
      </c>
      <c r="I25700" s="27" t="s">
        <v>50</v>
      </c>
      <c r="J25700" s="27" t="s">
        <v>293</v>
      </c>
      <c r="K25700" s="27" t="s">
        <v>346</v>
      </c>
      <c r="L25700" s="27" t="s">
        <v>334</v>
      </c>
      <c r="M25700" s="27" t="s">
        <v>323</v>
      </c>
      <c r="N25700" s="27" t="s">
        <v>309</v>
      </c>
      <c r="O25700" s="27" t="s">
        <v>28</v>
      </c>
      <c r="P25700" s="27">
        <v>11.87966022</v>
      </c>
    </row>
    <row r="25701" spans="7:16" x14ac:dyDescent="0.25">
      <c r="G25701" s="27" t="str">
        <f t="shared" si="401"/>
        <v>2021/2022US &amp; CanadaBuildings &amp; InfrastructureAll UsesProject-level equityAll DestinationsPrivateUnknown</v>
      </c>
      <c r="H25701" s="27" t="s">
        <v>291</v>
      </c>
      <c r="I25701" s="27" t="s">
        <v>50</v>
      </c>
      <c r="J25701" s="27" t="s">
        <v>293</v>
      </c>
      <c r="K25701" s="27" t="s">
        <v>346</v>
      </c>
      <c r="L25701" s="27" t="s">
        <v>337</v>
      </c>
      <c r="M25701" s="27" t="s">
        <v>338</v>
      </c>
      <c r="N25701" s="27" t="s">
        <v>306</v>
      </c>
      <c r="O25701" s="27" t="s">
        <v>301</v>
      </c>
      <c r="P25701" s="27">
        <v>672.2734375</v>
      </c>
    </row>
    <row r="25702" spans="7:16" x14ac:dyDescent="0.25">
      <c r="G25702" s="27" t="str">
        <f t="shared" si="401"/>
        <v>2021/2022US &amp; CanadaBuildings &amp; InfrastructureAll UsesProject-level equityDomesticPrivateUnknown</v>
      </c>
      <c r="H25702" s="27" t="s">
        <v>291</v>
      </c>
      <c r="I25702" s="27" t="s">
        <v>50</v>
      </c>
      <c r="J25702" s="27" t="s">
        <v>293</v>
      </c>
      <c r="K25702" s="27" t="s">
        <v>346</v>
      </c>
      <c r="L25702" s="27" t="s">
        <v>337</v>
      </c>
      <c r="M25702" s="27" t="s">
        <v>323</v>
      </c>
      <c r="N25702" s="27" t="s">
        <v>306</v>
      </c>
      <c r="O25702" s="27" t="s">
        <v>301</v>
      </c>
      <c r="P25702" s="27">
        <v>672.2734375</v>
      </c>
    </row>
    <row r="25703" spans="7:16" x14ac:dyDescent="0.25">
      <c r="G25703" s="27" t="str">
        <f t="shared" si="401"/>
        <v>2021/2022US &amp; CanadaBuildings &amp; InfrastructureAll UsesProject-level market rate debtAll DestinationsPrivateUnknown</v>
      </c>
      <c r="H25703" s="27" t="s">
        <v>291</v>
      </c>
      <c r="I25703" s="27" t="s">
        <v>50</v>
      </c>
      <c r="J25703" s="27" t="s">
        <v>293</v>
      </c>
      <c r="K25703" s="27" t="s">
        <v>346</v>
      </c>
      <c r="L25703" s="27" t="s">
        <v>335</v>
      </c>
      <c r="M25703" s="27" t="s">
        <v>338</v>
      </c>
      <c r="N25703" s="27" t="s">
        <v>306</v>
      </c>
      <c r="O25703" s="27" t="s">
        <v>301</v>
      </c>
      <c r="P25703" s="27">
        <v>32959.498740000003</v>
      </c>
    </row>
    <row r="25704" spans="7:16" x14ac:dyDescent="0.25">
      <c r="G25704" s="27" t="str">
        <f t="shared" si="401"/>
        <v>2021/2022US &amp; CanadaBuildings &amp; InfrastructureAll UsesProject-level market rate debtAll DestinationsPublicUnknown</v>
      </c>
      <c r="H25704" s="27" t="s">
        <v>291</v>
      </c>
      <c r="I25704" s="27" t="s">
        <v>50</v>
      </c>
      <c r="J25704" s="27" t="s">
        <v>293</v>
      </c>
      <c r="K25704" s="27" t="s">
        <v>346</v>
      </c>
      <c r="L25704" s="27" t="s">
        <v>335</v>
      </c>
      <c r="M25704" s="27" t="s">
        <v>338</v>
      </c>
      <c r="N25704" s="27" t="s">
        <v>309</v>
      </c>
      <c r="O25704" s="27" t="s">
        <v>301</v>
      </c>
      <c r="P25704" s="27">
        <v>1625.441707</v>
      </c>
    </row>
    <row r="25705" spans="7:16" x14ac:dyDescent="0.25">
      <c r="G25705" s="27" t="str">
        <f t="shared" si="401"/>
        <v>2021/2022US &amp; CanadaBuildings &amp; InfrastructureAll UsesProject-level market rate debtDomesticPrivateUnknown</v>
      </c>
      <c r="H25705" s="27" t="s">
        <v>291</v>
      </c>
      <c r="I25705" s="27" t="s">
        <v>50</v>
      </c>
      <c r="J25705" s="27" t="s">
        <v>293</v>
      </c>
      <c r="K25705" s="27" t="s">
        <v>346</v>
      </c>
      <c r="L25705" s="27" t="s">
        <v>335</v>
      </c>
      <c r="M25705" s="27" t="s">
        <v>323</v>
      </c>
      <c r="N25705" s="27" t="s">
        <v>306</v>
      </c>
      <c r="O25705" s="27" t="s">
        <v>301</v>
      </c>
      <c r="P25705" s="27">
        <v>32959.498740000003</v>
      </c>
    </row>
    <row r="25706" spans="7:16" x14ac:dyDescent="0.25">
      <c r="G25706" s="27" t="str">
        <f t="shared" si="401"/>
        <v>2021/2022US &amp; CanadaBuildings &amp; InfrastructureAll UsesProject-level market rate debtDomesticPublicUnknown</v>
      </c>
      <c r="H25706" s="27" t="s">
        <v>291</v>
      </c>
      <c r="I25706" s="27" t="s">
        <v>50</v>
      </c>
      <c r="J25706" s="27" t="s">
        <v>293</v>
      </c>
      <c r="K25706" s="27" t="s">
        <v>346</v>
      </c>
      <c r="L25706" s="27" t="s">
        <v>335</v>
      </c>
      <c r="M25706" s="27" t="s">
        <v>323</v>
      </c>
      <c r="N25706" s="27" t="s">
        <v>309</v>
      </c>
      <c r="O25706" s="27" t="s">
        <v>301</v>
      </c>
      <c r="P25706" s="27">
        <v>1625.441707</v>
      </c>
    </row>
    <row r="25707" spans="7:16" x14ac:dyDescent="0.25">
      <c r="G25707" s="27" t="str">
        <f t="shared" si="401"/>
        <v>2021/2022US &amp; CanadaBuildings &amp; InfrastructureMitigationAll InstrumentsAll DestinationsPrivateCorporations</v>
      </c>
      <c r="H25707" s="27" t="s">
        <v>291</v>
      </c>
      <c r="I25707" s="27" t="s">
        <v>50</v>
      </c>
      <c r="J25707" s="27" t="s">
        <v>293</v>
      </c>
      <c r="K25707" s="27" t="s">
        <v>303</v>
      </c>
      <c r="L25707" s="27" t="s">
        <v>345</v>
      </c>
      <c r="M25707" s="27" t="s">
        <v>338</v>
      </c>
      <c r="N25707" s="27" t="s">
        <v>306</v>
      </c>
      <c r="O25707" s="27" t="s">
        <v>307</v>
      </c>
      <c r="P25707" s="27">
        <v>11.87966022</v>
      </c>
    </row>
    <row r="25708" spans="7:16" x14ac:dyDescent="0.25">
      <c r="G25708" s="27" t="str">
        <f t="shared" si="401"/>
        <v>2021/2022US &amp; CanadaBuildings &amp; InfrastructureMitigationAll InstrumentsAll DestinationsPrivateHouseholds/Individuals</v>
      </c>
      <c r="H25708" s="27" t="s">
        <v>291</v>
      </c>
      <c r="I25708" s="27" t="s">
        <v>50</v>
      </c>
      <c r="J25708" s="27" t="s">
        <v>293</v>
      </c>
      <c r="K25708" s="27" t="s">
        <v>303</v>
      </c>
      <c r="L25708" s="27" t="s">
        <v>345</v>
      </c>
      <c r="M25708" s="27" t="s">
        <v>338</v>
      </c>
      <c r="N25708" s="27" t="s">
        <v>306</v>
      </c>
      <c r="O25708" s="27" t="s">
        <v>308</v>
      </c>
      <c r="P25708" s="27">
        <v>114.6978507</v>
      </c>
    </row>
    <row r="25709" spans="7:16" x14ac:dyDescent="0.25">
      <c r="G25709" s="27" t="str">
        <f t="shared" si="401"/>
        <v>2021/2022US &amp; CanadaBuildings &amp; InfrastructureMitigationAll InstrumentsAll DestinationsPrivateUnknown</v>
      </c>
      <c r="H25709" s="27" t="s">
        <v>291</v>
      </c>
      <c r="I25709" s="27" t="s">
        <v>50</v>
      </c>
      <c r="J25709" s="27" t="s">
        <v>293</v>
      </c>
      <c r="K25709" s="27" t="s">
        <v>303</v>
      </c>
      <c r="L25709" s="27" t="s">
        <v>345</v>
      </c>
      <c r="M25709" s="27" t="s">
        <v>338</v>
      </c>
      <c r="N25709" s="27" t="s">
        <v>306</v>
      </c>
      <c r="O25709" s="27" t="s">
        <v>301</v>
      </c>
      <c r="P25709" s="27">
        <v>41965.880336499999</v>
      </c>
    </row>
    <row r="25710" spans="7:16" x14ac:dyDescent="0.25">
      <c r="G25710" s="27" t="str">
        <f t="shared" si="401"/>
        <v>2021/2022US &amp; CanadaBuildings &amp; InfrastructureMitigationAll InstrumentsAll DestinationsPublicGovernment</v>
      </c>
      <c r="H25710" s="27" t="s">
        <v>291</v>
      </c>
      <c r="I25710" s="27" t="s">
        <v>50</v>
      </c>
      <c r="J25710" s="27" t="s">
        <v>293</v>
      </c>
      <c r="K25710" s="27" t="s">
        <v>303</v>
      </c>
      <c r="L25710" s="27" t="s">
        <v>345</v>
      </c>
      <c r="M25710" s="27" t="s">
        <v>338</v>
      </c>
      <c r="N25710" s="27" t="s">
        <v>309</v>
      </c>
      <c r="O25710" s="27" t="s">
        <v>28</v>
      </c>
      <c r="P25710" s="27">
        <v>11.87966022</v>
      </c>
    </row>
    <row r="25711" spans="7:16" x14ac:dyDescent="0.25">
      <c r="G25711" s="27" t="str">
        <f t="shared" si="401"/>
        <v>2021/2022US &amp; CanadaBuildings &amp; InfrastructureMitigationAll InstrumentsAll DestinationsPublicUnknown</v>
      </c>
      <c r="H25711" s="27" t="s">
        <v>291</v>
      </c>
      <c r="I25711" s="27" t="s">
        <v>50</v>
      </c>
      <c r="J25711" s="27" t="s">
        <v>293</v>
      </c>
      <c r="K25711" s="27" t="s">
        <v>303</v>
      </c>
      <c r="L25711" s="27" t="s">
        <v>345</v>
      </c>
      <c r="M25711" s="27" t="s">
        <v>338</v>
      </c>
      <c r="N25711" s="27" t="s">
        <v>309</v>
      </c>
      <c r="O25711" s="27" t="s">
        <v>301</v>
      </c>
      <c r="P25711" s="27">
        <v>1625.441707</v>
      </c>
    </row>
    <row r="25712" spans="7:16" x14ac:dyDescent="0.25">
      <c r="G25712" s="27" t="str">
        <f t="shared" si="401"/>
        <v>2021/2022US &amp; CanadaBuildings &amp; InfrastructureMitigationAll InstrumentsDomesticPrivateCorporations</v>
      </c>
      <c r="H25712" s="27" t="s">
        <v>291</v>
      </c>
      <c r="I25712" s="27" t="s">
        <v>50</v>
      </c>
      <c r="J25712" s="27" t="s">
        <v>293</v>
      </c>
      <c r="K25712" s="27" t="s">
        <v>303</v>
      </c>
      <c r="L25712" s="27" t="s">
        <v>345</v>
      </c>
      <c r="M25712" s="27" t="s">
        <v>323</v>
      </c>
      <c r="N25712" s="27" t="s">
        <v>306</v>
      </c>
      <c r="O25712" s="27" t="s">
        <v>307</v>
      </c>
      <c r="P25712" s="27">
        <v>11.87966022</v>
      </c>
    </row>
    <row r="25713" spans="7:16" x14ac:dyDescent="0.25">
      <c r="G25713" s="27" t="str">
        <f t="shared" si="401"/>
        <v>2021/2022US &amp; CanadaBuildings &amp; InfrastructureMitigationAll InstrumentsDomesticPrivateHouseholds/Individuals</v>
      </c>
      <c r="H25713" s="27" t="s">
        <v>291</v>
      </c>
      <c r="I25713" s="27" t="s">
        <v>50</v>
      </c>
      <c r="J25713" s="27" t="s">
        <v>293</v>
      </c>
      <c r="K25713" s="27" t="s">
        <v>303</v>
      </c>
      <c r="L25713" s="27" t="s">
        <v>345</v>
      </c>
      <c r="M25713" s="27" t="s">
        <v>323</v>
      </c>
      <c r="N25713" s="27" t="s">
        <v>306</v>
      </c>
      <c r="O25713" s="27" t="s">
        <v>308</v>
      </c>
      <c r="P25713" s="27">
        <v>114.6978507</v>
      </c>
    </row>
    <row r="25714" spans="7:16" x14ac:dyDescent="0.25">
      <c r="G25714" s="27" t="str">
        <f t="shared" si="401"/>
        <v>2021/2022US &amp; CanadaBuildings &amp; InfrastructureMitigationAll InstrumentsDomesticPrivateUnknown</v>
      </c>
      <c r="H25714" s="27" t="s">
        <v>291</v>
      </c>
      <c r="I25714" s="27" t="s">
        <v>50</v>
      </c>
      <c r="J25714" s="27" t="s">
        <v>293</v>
      </c>
      <c r="K25714" s="27" t="s">
        <v>303</v>
      </c>
      <c r="L25714" s="27" t="s">
        <v>345</v>
      </c>
      <c r="M25714" s="27" t="s">
        <v>323</v>
      </c>
      <c r="N25714" s="27" t="s">
        <v>306</v>
      </c>
      <c r="O25714" s="27" t="s">
        <v>301</v>
      </c>
      <c r="P25714" s="27">
        <v>41965.880336499999</v>
      </c>
    </row>
    <row r="25715" spans="7:16" x14ac:dyDescent="0.25">
      <c r="G25715" s="27" t="str">
        <f t="shared" si="401"/>
        <v>2021/2022US &amp; CanadaBuildings &amp; InfrastructureMitigationAll InstrumentsDomesticPublicGovernment</v>
      </c>
      <c r="H25715" s="27" t="s">
        <v>291</v>
      </c>
      <c r="I25715" s="27" t="s">
        <v>50</v>
      </c>
      <c r="J25715" s="27" t="s">
        <v>293</v>
      </c>
      <c r="K25715" s="27" t="s">
        <v>303</v>
      </c>
      <c r="L25715" s="27" t="s">
        <v>345</v>
      </c>
      <c r="M25715" s="27" t="s">
        <v>323</v>
      </c>
      <c r="N25715" s="27" t="s">
        <v>309</v>
      </c>
      <c r="O25715" s="27" t="s">
        <v>28</v>
      </c>
      <c r="P25715" s="27">
        <v>11.87966022</v>
      </c>
    </row>
    <row r="25716" spans="7:16" x14ac:dyDescent="0.25">
      <c r="G25716" s="27" t="str">
        <f t="shared" si="401"/>
        <v>2021/2022US &amp; CanadaBuildings &amp; InfrastructureMitigationAll InstrumentsDomesticPublicUnknown</v>
      </c>
      <c r="H25716" s="27" t="s">
        <v>291</v>
      </c>
      <c r="I25716" s="27" t="s">
        <v>50</v>
      </c>
      <c r="J25716" s="27" t="s">
        <v>293</v>
      </c>
      <c r="K25716" s="27" t="s">
        <v>303</v>
      </c>
      <c r="L25716" s="27" t="s">
        <v>345</v>
      </c>
      <c r="M25716" s="27" t="s">
        <v>323</v>
      </c>
      <c r="N25716" s="27" t="s">
        <v>309</v>
      </c>
      <c r="O25716" s="27" t="s">
        <v>301</v>
      </c>
      <c r="P25716" s="27">
        <v>1625.441707</v>
      </c>
    </row>
    <row r="25717" spans="7:16" x14ac:dyDescent="0.25">
      <c r="G25717" s="27" t="str">
        <f t="shared" si="401"/>
        <v>2021/2022US &amp; CanadaBuildings &amp; InfrastructureMitigationBalance sheet financing (debt portion)All DestinationsPrivateCorporations</v>
      </c>
      <c r="H25717" s="27" t="s">
        <v>291</v>
      </c>
      <c r="I25717" s="27" t="s">
        <v>50</v>
      </c>
      <c r="J25717" s="27" t="s">
        <v>293</v>
      </c>
      <c r="K25717" s="27" t="s">
        <v>303</v>
      </c>
      <c r="L25717" s="27" t="s">
        <v>333</v>
      </c>
      <c r="M25717" s="27" t="s">
        <v>338</v>
      </c>
      <c r="N25717" s="27" t="s">
        <v>306</v>
      </c>
      <c r="O25717" s="27" t="s">
        <v>307</v>
      </c>
      <c r="P25717" s="27">
        <v>0</v>
      </c>
    </row>
    <row r="25718" spans="7:16" x14ac:dyDescent="0.25">
      <c r="G25718" s="27" t="str">
        <f t="shared" si="401"/>
        <v>2021/2022US &amp; CanadaBuildings &amp; InfrastructureMitigationBalance sheet financing (debt portion)All DestinationsPublicGovernment</v>
      </c>
      <c r="H25718" s="27" t="s">
        <v>291</v>
      </c>
      <c r="I25718" s="27" t="s">
        <v>50</v>
      </c>
      <c r="J25718" s="27" t="s">
        <v>293</v>
      </c>
      <c r="K25718" s="27" t="s">
        <v>303</v>
      </c>
      <c r="L25718" s="27" t="s">
        <v>333</v>
      </c>
      <c r="M25718" s="27" t="s">
        <v>338</v>
      </c>
      <c r="N25718" s="27" t="s">
        <v>309</v>
      </c>
      <c r="O25718" s="27" t="s">
        <v>28</v>
      </c>
      <c r="P25718" s="27">
        <v>0</v>
      </c>
    </row>
    <row r="25719" spans="7:16" x14ac:dyDescent="0.25">
      <c r="G25719" s="27" t="str">
        <f t="shared" si="401"/>
        <v>2021/2022US &amp; CanadaBuildings &amp; InfrastructureMitigationBalance sheet financing (debt portion)DomesticPrivateCorporations</v>
      </c>
      <c r="H25719" s="27" t="s">
        <v>291</v>
      </c>
      <c r="I25719" s="27" t="s">
        <v>50</v>
      </c>
      <c r="J25719" s="27" t="s">
        <v>293</v>
      </c>
      <c r="K25719" s="27" t="s">
        <v>303</v>
      </c>
      <c r="L25719" s="27" t="s">
        <v>333</v>
      </c>
      <c r="M25719" s="27" t="s">
        <v>323</v>
      </c>
      <c r="N25719" s="27" t="s">
        <v>306</v>
      </c>
      <c r="O25719" s="27" t="s">
        <v>307</v>
      </c>
      <c r="P25719" s="27">
        <v>0</v>
      </c>
    </row>
    <row r="25720" spans="7:16" x14ac:dyDescent="0.25">
      <c r="G25720" s="27" t="str">
        <f t="shared" si="401"/>
        <v>2021/2022US &amp; CanadaBuildings &amp; InfrastructureMitigationBalance sheet financing (debt portion)DomesticPublicGovernment</v>
      </c>
      <c r="H25720" s="27" t="s">
        <v>291</v>
      </c>
      <c r="I25720" s="27" t="s">
        <v>50</v>
      </c>
      <c r="J25720" s="27" t="s">
        <v>293</v>
      </c>
      <c r="K25720" s="27" t="s">
        <v>303</v>
      </c>
      <c r="L25720" s="27" t="s">
        <v>333</v>
      </c>
      <c r="M25720" s="27" t="s">
        <v>323</v>
      </c>
      <c r="N25720" s="27" t="s">
        <v>309</v>
      </c>
      <c r="O25720" s="27" t="s">
        <v>28</v>
      </c>
      <c r="P25720" s="27">
        <v>0</v>
      </c>
    </row>
    <row r="25721" spans="7:16" x14ac:dyDescent="0.25">
      <c r="G25721" s="27" t="str">
        <f t="shared" si="401"/>
        <v>2021/2022US &amp; CanadaBuildings &amp; InfrastructureMitigationBalance sheet financing (equity portion)All DestinationsPrivateCorporations</v>
      </c>
      <c r="H25721" s="27" t="s">
        <v>291</v>
      </c>
      <c r="I25721" s="27" t="s">
        <v>50</v>
      </c>
      <c r="J25721" s="27" t="s">
        <v>293</v>
      </c>
      <c r="K25721" s="27" t="s">
        <v>303</v>
      </c>
      <c r="L25721" s="27" t="s">
        <v>334</v>
      </c>
      <c r="M25721" s="27" t="s">
        <v>338</v>
      </c>
      <c r="N25721" s="27" t="s">
        <v>306</v>
      </c>
      <c r="O25721" s="27" t="s">
        <v>307</v>
      </c>
      <c r="P25721" s="27">
        <v>11.87966022</v>
      </c>
    </row>
    <row r="25722" spans="7:16" x14ac:dyDescent="0.25">
      <c r="G25722" s="27" t="str">
        <f t="shared" si="401"/>
        <v>2021/2022US &amp; CanadaBuildings &amp; InfrastructureMitigationBalance sheet financing (equity portion)All DestinationsPrivateHouseholds/Individuals</v>
      </c>
      <c r="H25722" s="27" t="s">
        <v>291</v>
      </c>
      <c r="I25722" s="27" t="s">
        <v>50</v>
      </c>
      <c r="J25722" s="27" t="s">
        <v>293</v>
      </c>
      <c r="K25722" s="27" t="s">
        <v>303</v>
      </c>
      <c r="L25722" s="27" t="s">
        <v>334</v>
      </c>
      <c r="M25722" s="27" t="s">
        <v>338</v>
      </c>
      <c r="N25722" s="27" t="s">
        <v>306</v>
      </c>
      <c r="O25722" s="27" t="s">
        <v>308</v>
      </c>
      <c r="P25722" s="27">
        <v>114.6978507</v>
      </c>
    </row>
    <row r="25723" spans="7:16" x14ac:dyDescent="0.25">
      <c r="G25723" s="27" t="str">
        <f t="shared" si="401"/>
        <v>2021/2022US &amp; CanadaBuildings &amp; InfrastructureMitigationBalance sheet financing (equity portion)All DestinationsPrivateUnknown</v>
      </c>
      <c r="H25723" s="27" t="s">
        <v>291</v>
      </c>
      <c r="I25723" s="27" t="s">
        <v>50</v>
      </c>
      <c r="J25723" s="27" t="s">
        <v>293</v>
      </c>
      <c r="K25723" s="27" t="s">
        <v>303</v>
      </c>
      <c r="L25723" s="27" t="s">
        <v>334</v>
      </c>
      <c r="M25723" s="27" t="s">
        <v>338</v>
      </c>
      <c r="N25723" s="27" t="s">
        <v>306</v>
      </c>
      <c r="O25723" s="27" t="s">
        <v>301</v>
      </c>
      <c r="P25723" s="27">
        <v>8334.1081589999994</v>
      </c>
    </row>
    <row r="25724" spans="7:16" x14ac:dyDescent="0.25">
      <c r="G25724" s="27" t="str">
        <f t="shared" si="401"/>
        <v>2021/2022US &amp; CanadaBuildings &amp; InfrastructureMitigationBalance sheet financing (equity portion)All DestinationsPublicGovernment</v>
      </c>
      <c r="H25724" s="27" t="s">
        <v>291</v>
      </c>
      <c r="I25724" s="27" t="s">
        <v>50</v>
      </c>
      <c r="J25724" s="27" t="s">
        <v>293</v>
      </c>
      <c r="K25724" s="27" t="s">
        <v>303</v>
      </c>
      <c r="L25724" s="27" t="s">
        <v>334</v>
      </c>
      <c r="M25724" s="27" t="s">
        <v>338</v>
      </c>
      <c r="N25724" s="27" t="s">
        <v>309</v>
      </c>
      <c r="O25724" s="27" t="s">
        <v>28</v>
      </c>
      <c r="P25724" s="27">
        <v>11.87966022</v>
      </c>
    </row>
    <row r="25725" spans="7:16" x14ac:dyDescent="0.25">
      <c r="G25725" s="27" t="str">
        <f t="shared" si="401"/>
        <v>2021/2022US &amp; CanadaBuildings &amp; InfrastructureMitigationBalance sheet financing (equity portion)DomesticPrivateCorporations</v>
      </c>
      <c r="H25725" s="27" t="s">
        <v>291</v>
      </c>
      <c r="I25725" s="27" t="s">
        <v>50</v>
      </c>
      <c r="J25725" s="27" t="s">
        <v>293</v>
      </c>
      <c r="K25725" s="27" t="s">
        <v>303</v>
      </c>
      <c r="L25725" s="27" t="s">
        <v>334</v>
      </c>
      <c r="M25725" s="27" t="s">
        <v>323</v>
      </c>
      <c r="N25725" s="27" t="s">
        <v>306</v>
      </c>
      <c r="O25725" s="27" t="s">
        <v>307</v>
      </c>
      <c r="P25725" s="27">
        <v>11.87966022</v>
      </c>
    </row>
    <row r="25726" spans="7:16" x14ac:dyDescent="0.25">
      <c r="G25726" s="27" t="str">
        <f t="shared" si="401"/>
        <v>2021/2022US &amp; CanadaBuildings &amp; InfrastructureMitigationBalance sheet financing (equity portion)DomesticPrivateHouseholds/Individuals</v>
      </c>
      <c r="H25726" s="27" t="s">
        <v>291</v>
      </c>
      <c r="I25726" s="27" t="s">
        <v>50</v>
      </c>
      <c r="J25726" s="27" t="s">
        <v>293</v>
      </c>
      <c r="K25726" s="27" t="s">
        <v>303</v>
      </c>
      <c r="L25726" s="27" t="s">
        <v>334</v>
      </c>
      <c r="M25726" s="27" t="s">
        <v>323</v>
      </c>
      <c r="N25726" s="27" t="s">
        <v>306</v>
      </c>
      <c r="O25726" s="27" t="s">
        <v>308</v>
      </c>
      <c r="P25726" s="27">
        <v>114.6978507</v>
      </c>
    </row>
    <row r="25727" spans="7:16" x14ac:dyDescent="0.25">
      <c r="G25727" s="27" t="str">
        <f t="shared" si="401"/>
        <v>2021/2022US &amp; CanadaBuildings &amp; InfrastructureMitigationBalance sheet financing (equity portion)DomesticPrivateUnknown</v>
      </c>
      <c r="H25727" s="27" t="s">
        <v>291</v>
      </c>
      <c r="I25727" s="27" t="s">
        <v>50</v>
      </c>
      <c r="J25727" s="27" t="s">
        <v>293</v>
      </c>
      <c r="K25727" s="27" t="s">
        <v>303</v>
      </c>
      <c r="L25727" s="27" t="s">
        <v>334</v>
      </c>
      <c r="M25727" s="27" t="s">
        <v>323</v>
      </c>
      <c r="N25727" s="27" t="s">
        <v>306</v>
      </c>
      <c r="O25727" s="27" t="s">
        <v>301</v>
      </c>
      <c r="P25727" s="27">
        <v>8334.1081589999994</v>
      </c>
    </row>
    <row r="25728" spans="7:16" x14ac:dyDescent="0.25">
      <c r="G25728" s="27" t="str">
        <f t="shared" si="401"/>
        <v>2021/2022US &amp; CanadaBuildings &amp; InfrastructureMitigationBalance sheet financing (equity portion)DomesticPublicGovernment</v>
      </c>
      <c r="H25728" s="27" t="s">
        <v>291</v>
      </c>
      <c r="I25728" s="27" t="s">
        <v>50</v>
      </c>
      <c r="J25728" s="27" t="s">
        <v>293</v>
      </c>
      <c r="K25728" s="27" t="s">
        <v>303</v>
      </c>
      <c r="L25728" s="27" t="s">
        <v>334</v>
      </c>
      <c r="M25728" s="27" t="s">
        <v>323</v>
      </c>
      <c r="N25728" s="27" t="s">
        <v>309</v>
      </c>
      <c r="O25728" s="27" t="s">
        <v>28</v>
      </c>
      <c r="P25728" s="27">
        <v>11.87966022</v>
      </c>
    </row>
    <row r="25729" spans="7:16" x14ac:dyDescent="0.25">
      <c r="G25729" s="27" t="str">
        <f t="shared" si="401"/>
        <v>2021/2022US &amp; CanadaBuildings &amp; InfrastructureMitigationProject-level equityAll DestinationsPrivateUnknown</v>
      </c>
      <c r="H25729" s="27" t="s">
        <v>291</v>
      </c>
      <c r="I25729" s="27" t="s">
        <v>50</v>
      </c>
      <c r="J25729" s="27" t="s">
        <v>293</v>
      </c>
      <c r="K25729" s="27" t="s">
        <v>303</v>
      </c>
      <c r="L25729" s="27" t="s">
        <v>337</v>
      </c>
      <c r="M25729" s="27" t="s">
        <v>338</v>
      </c>
      <c r="N25729" s="27" t="s">
        <v>306</v>
      </c>
      <c r="O25729" s="27" t="s">
        <v>301</v>
      </c>
      <c r="P25729" s="27">
        <v>672.2734375</v>
      </c>
    </row>
    <row r="25730" spans="7:16" x14ac:dyDescent="0.25">
      <c r="G25730" s="27" t="str">
        <f t="shared" si="401"/>
        <v>2021/2022US &amp; CanadaBuildings &amp; InfrastructureMitigationProject-level equityDomesticPrivateUnknown</v>
      </c>
      <c r="H25730" s="27" t="s">
        <v>291</v>
      </c>
      <c r="I25730" s="27" t="s">
        <v>50</v>
      </c>
      <c r="J25730" s="27" t="s">
        <v>293</v>
      </c>
      <c r="K25730" s="27" t="s">
        <v>303</v>
      </c>
      <c r="L25730" s="27" t="s">
        <v>337</v>
      </c>
      <c r="M25730" s="27" t="s">
        <v>323</v>
      </c>
      <c r="N25730" s="27" t="s">
        <v>306</v>
      </c>
      <c r="O25730" s="27" t="s">
        <v>301</v>
      </c>
      <c r="P25730" s="27">
        <v>672.2734375</v>
      </c>
    </row>
    <row r="25731" spans="7:16" x14ac:dyDescent="0.25">
      <c r="G25731" s="27" t="str">
        <f t="shared" ref="G25731:G25794" si="402">+_xlfn.CONCAT(H25731:O25731)</f>
        <v>2021/2022US &amp; CanadaBuildings &amp; InfrastructureMitigationProject-level market rate debtAll DestinationsPrivateUnknown</v>
      </c>
      <c r="H25731" s="27" t="s">
        <v>291</v>
      </c>
      <c r="I25731" s="27" t="s">
        <v>50</v>
      </c>
      <c r="J25731" s="27" t="s">
        <v>293</v>
      </c>
      <c r="K25731" s="27" t="s">
        <v>303</v>
      </c>
      <c r="L25731" s="27" t="s">
        <v>335</v>
      </c>
      <c r="M25731" s="27" t="s">
        <v>338</v>
      </c>
      <c r="N25731" s="27" t="s">
        <v>306</v>
      </c>
      <c r="O25731" s="27" t="s">
        <v>301</v>
      </c>
      <c r="P25731" s="27">
        <v>32959.498740000003</v>
      </c>
    </row>
    <row r="25732" spans="7:16" x14ac:dyDescent="0.25">
      <c r="G25732" s="27" t="str">
        <f t="shared" si="402"/>
        <v>2021/2022US &amp; CanadaBuildings &amp; InfrastructureMitigationProject-level market rate debtAll DestinationsPublicUnknown</v>
      </c>
      <c r="H25732" s="27" t="s">
        <v>291</v>
      </c>
      <c r="I25732" s="27" t="s">
        <v>50</v>
      </c>
      <c r="J25732" s="27" t="s">
        <v>293</v>
      </c>
      <c r="K25732" s="27" t="s">
        <v>303</v>
      </c>
      <c r="L25732" s="27" t="s">
        <v>335</v>
      </c>
      <c r="M25732" s="27" t="s">
        <v>338</v>
      </c>
      <c r="N25732" s="27" t="s">
        <v>309</v>
      </c>
      <c r="O25732" s="27" t="s">
        <v>301</v>
      </c>
      <c r="P25732" s="27">
        <v>1625.441707</v>
      </c>
    </row>
    <row r="25733" spans="7:16" x14ac:dyDescent="0.25">
      <c r="G25733" s="27" t="str">
        <f t="shared" si="402"/>
        <v>2021/2022US &amp; CanadaBuildings &amp; InfrastructureMitigationProject-level market rate debtDomesticPrivateUnknown</v>
      </c>
      <c r="H25733" s="27" t="s">
        <v>291</v>
      </c>
      <c r="I25733" s="27" t="s">
        <v>50</v>
      </c>
      <c r="J25733" s="27" t="s">
        <v>293</v>
      </c>
      <c r="K25733" s="27" t="s">
        <v>303</v>
      </c>
      <c r="L25733" s="27" t="s">
        <v>335</v>
      </c>
      <c r="M25733" s="27" t="s">
        <v>323</v>
      </c>
      <c r="N25733" s="27" t="s">
        <v>306</v>
      </c>
      <c r="O25733" s="27" t="s">
        <v>301</v>
      </c>
      <c r="P25733" s="27">
        <v>32959.498740000003</v>
      </c>
    </row>
    <row r="25734" spans="7:16" x14ac:dyDescent="0.25">
      <c r="G25734" s="27" t="str">
        <f t="shared" si="402"/>
        <v>2021/2022US &amp; CanadaBuildings &amp; InfrastructureMitigationProject-level market rate debtDomesticPublicUnknown</v>
      </c>
      <c r="H25734" s="27" t="s">
        <v>291</v>
      </c>
      <c r="I25734" s="27" t="s">
        <v>50</v>
      </c>
      <c r="J25734" s="27" t="s">
        <v>293</v>
      </c>
      <c r="K25734" s="27" t="s">
        <v>303</v>
      </c>
      <c r="L25734" s="27" t="s">
        <v>335</v>
      </c>
      <c r="M25734" s="27" t="s">
        <v>323</v>
      </c>
      <c r="N25734" s="27" t="s">
        <v>309</v>
      </c>
      <c r="O25734" s="27" t="s">
        <v>301</v>
      </c>
      <c r="P25734" s="27">
        <v>1625.441707</v>
      </c>
    </row>
    <row r="25735" spans="7:16" x14ac:dyDescent="0.25">
      <c r="G25735" s="27" t="str">
        <f t="shared" si="402"/>
        <v>2021/2022US &amp; CanadaEnergy SystemsAll UsesAll InstrumentsAll DestinationsPrivateCommercial FI</v>
      </c>
      <c r="H25735" s="27" t="s">
        <v>291</v>
      </c>
      <c r="I25735" s="27" t="s">
        <v>50</v>
      </c>
      <c r="J25735" s="27" t="s">
        <v>294</v>
      </c>
      <c r="K25735" s="27" t="s">
        <v>346</v>
      </c>
      <c r="L25735" s="27" t="s">
        <v>345</v>
      </c>
      <c r="M25735" s="27" t="s">
        <v>338</v>
      </c>
      <c r="N25735" s="27" t="s">
        <v>306</v>
      </c>
      <c r="O25735" s="27" t="s">
        <v>23</v>
      </c>
      <c r="P25735" s="27">
        <v>5580.3634207429996</v>
      </c>
    </row>
    <row r="25736" spans="7:16" x14ac:dyDescent="0.25">
      <c r="G25736" s="27" t="str">
        <f t="shared" si="402"/>
        <v>2021/2022US &amp; CanadaEnergy SystemsAll UsesAll InstrumentsAll DestinationsPrivateCorporations</v>
      </c>
      <c r="H25736" s="27" t="s">
        <v>291</v>
      </c>
      <c r="I25736" s="27" t="s">
        <v>50</v>
      </c>
      <c r="J25736" s="27" t="s">
        <v>294</v>
      </c>
      <c r="K25736" s="27" t="s">
        <v>346</v>
      </c>
      <c r="L25736" s="27" t="s">
        <v>345</v>
      </c>
      <c r="M25736" s="27" t="s">
        <v>338</v>
      </c>
      <c r="N25736" s="27" t="s">
        <v>306</v>
      </c>
      <c r="O25736" s="27" t="s">
        <v>307</v>
      </c>
      <c r="P25736" s="27">
        <v>7296.8165255999902</v>
      </c>
    </row>
    <row r="25737" spans="7:16" x14ac:dyDescent="0.25">
      <c r="G25737" s="27" t="str">
        <f t="shared" si="402"/>
        <v>2021/2022US &amp; CanadaEnergy SystemsAll UsesAll InstrumentsAll DestinationsPrivateFunds</v>
      </c>
      <c r="H25737" s="27" t="s">
        <v>291</v>
      </c>
      <c r="I25737" s="27" t="s">
        <v>50</v>
      </c>
      <c r="J25737" s="27" t="s">
        <v>294</v>
      </c>
      <c r="K25737" s="27" t="s">
        <v>346</v>
      </c>
      <c r="L25737" s="27" t="s">
        <v>345</v>
      </c>
      <c r="M25737" s="27" t="s">
        <v>338</v>
      </c>
      <c r="N25737" s="27" t="s">
        <v>306</v>
      </c>
      <c r="O25737" s="27" t="s">
        <v>25</v>
      </c>
      <c r="P25737" s="27">
        <v>38.211291113999998</v>
      </c>
    </row>
    <row r="25738" spans="7:16" x14ac:dyDescent="0.25">
      <c r="G25738" s="27" t="str">
        <f t="shared" si="402"/>
        <v>2021/2022US &amp; CanadaEnergy SystemsAll UsesAll InstrumentsAll DestinationsPrivateHouseholds/Individuals</v>
      </c>
      <c r="H25738" s="27" t="s">
        <v>291</v>
      </c>
      <c r="I25738" s="27" t="s">
        <v>50</v>
      </c>
      <c r="J25738" s="27" t="s">
        <v>294</v>
      </c>
      <c r="K25738" s="27" t="s">
        <v>346</v>
      </c>
      <c r="L25738" s="27" t="s">
        <v>345</v>
      </c>
      <c r="M25738" s="27" t="s">
        <v>338</v>
      </c>
      <c r="N25738" s="27" t="s">
        <v>306</v>
      </c>
      <c r="O25738" s="27" t="s">
        <v>308</v>
      </c>
      <c r="P25738" s="27">
        <v>4845.216778</v>
      </c>
    </row>
    <row r="25739" spans="7:16" x14ac:dyDescent="0.25">
      <c r="G25739" s="27" t="str">
        <f t="shared" si="402"/>
        <v>2021/2022US &amp; CanadaEnergy SystemsAll UsesAll InstrumentsAll DestinationsPrivateInstitutional Investors</v>
      </c>
      <c r="H25739" s="27" t="s">
        <v>291</v>
      </c>
      <c r="I25739" s="27" t="s">
        <v>50</v>
      </c>
      <c r="J25739" s="27" t="s">
        <v>294</v>
      </c>
      <c r="K25739" s="27" t="s">
        <v>346</v>
      </c>
      <c r="L25739" s="27" t="s">
        <v>345</v>
      </c>
      <c r="M25739" s="27" t="s">
        <v>338</v>
      </c>
      <c r="N25739" s="27" t="s">
        <v>306</v>
      </c>
      <c r="O25739" s="27" t="s">
        <v>27</v>
      </c>
      <c r="P25739" s="27">
        <v>281.79405230999998</v>
      </c>
    </row>
    <row r="25740" spans="7:16" x14ac:dyDescent="0.25">
      <c r="G25740" s="27" t="str">
        <f t="shared" si="402"/>
        <v>2021/2022US &amp; CanadaEnergy SystemsAll UsesAll InstrumentsAll DestinationsPublicExport Credit Agency (ECA)</v>
      </c>
      <c r="H25740" s="27" t="s">
        <v>291</v>
      </c>
      <c r="I25740" s="27" t="s">
        <v>50</v>
      </c>
      <c r="J25740" s="27" t="s">
        <v>294</v>
      </c>
      <c r="K25740" s="27" t="s">
        <v>346</v>
      </c>
      <c r="L25740" s="27" t="s">
        <v>345</v>
      </c>
      <c r="M25740" s="27" t="s">
        <v>338</v>
      </c>
      <c r="N25740" s="27" t="s">
        <v>309</v>
      </c>
      <c r="O25740" s="27" t="s">
        <v>310</v>
      </c>
      <c r="P25740" s="27">
        <v>17.747222220000001</v>
      </c>
    </row>
    <row r="25741" spans="7:16" x14ac:dyDescent="0.25">
      <c r="G25741" s="27" t="str">
        <f t="shared" si="402"/>
        <v>2021/2022US &amp; CanadaEnergy SystemsAll UsesAll InstrumentsAll DestinationsPublicGovernment</v>
      </c>
      <c r="H25741" s="27" t="s">
        <v>291</v>
      </c>
      <c r="I25741" s="27" t="s">
        <v>50</v>
      </c>
      <c r="J25741" s="27" t="s">
        <v>294</v>
      </c>
      <c r="K25741" s="27" t="s">
        <v>346</v>
      </c>
      <c r="L25741" s="27" t="s">
        <v>345</v>
      </c>
      <c r="M25741" s="27" t="s">
        <v>338</v>
      </c>
      <c r="N25741" s="27" t="s">
        <v>309</v>
      </c>
      <c r="O25741" s="27" t="s">
        <v>28</v>
      </c>
      <c r="P25741" s="27">
        <v>35.490991770000001</v>
      </c>
    </row>
    <row r="25742" spans="7:16" x14ac:dyDescent="0.25">
      <c r="G25742" s="27" t="str">
        <f t="shared" si="402"/>
        <v>2021/2022US &amp; CanadaEnergy SystemsAll UsesAll InstrumentsAll DestinationsPublicNational DFI</v>
      </c>
      <c r="H25742" s="27" t="s">
        <v>291</v>
      </c>
      <c r="I25742" s="27" t="s">
        <v>50</v>
      </c>
      <c r="J25742" s="27" t="s">
        <v>294</v>
      </c>
      <c r="K25742" s="27" t="s">
        <v>346</v>
      </c>
      <c r="L25742" s="27" t="s">
        <v>345</v>
      </c>
      <c r="M25742" s="27" t="s">
        <v>338</v>
      </c>
      <c r="N25742" s="27" t="s">
        <v>309</v>
      </c>
      <c r="O25742" s="27" t="s">
        <v>33</v>
      </c>
      <c r="P25742" s="27">
        <v>0.34094173900000002</v>
      </c>
    </row>
    <row r="25743" spans="7:16" x14ac:dyDescent="0.25">
      <c r="G25743" s="27" t="str">
        <f t="shared" si="402"/>
        <v>2021/2022US &amp; CanadaEnergy SystemsAll UsesAll InstrumentsAll DestinationsPublicSOE</v>
      </c>
      <c r="H25743" s="27" t="s">
        <v>291</v>
      </c>
      <c r="I25743" s="27" t="s">
        <v>50</v>
      </c>
      <c r="J25743" s="27" t="s">
        <v>294</v>
      </c>
      <c r="K25743" s="27" t="s">
        <v>346</v>
      </c>
      <c r="L25743" s="27" t="s">
        <v>345</v>
      </c>
      <c r="M25743" s="27" t="s">
        <v>338</v>
      </c>
      <c r="N25743" s="27" t="s">
        <v>309</v>
      </c>
      <c r="O25743" s="27" t="s">
        <v>34</v>
      </c>
      <c r="P25743" s="27">
        <v>20.072718631999901</v>
      </c>
    </row>
    <row r="25744" spans="7:16" x14ac:dyDescent="0.25">
      <c r="G25744" s="27" t="str">
        <f t="shared" si="402"/>
        <v>2021/2022US &amp; CanadaEnergy SystemsAll UsesAll InstrumentsAll DestinationsPublicState-owned FI</v>
      </c>
      <c r="H25744" s="27" t="s">
        <v>291</v>
      </c>
      <c r="I25744" s="27" t="s">
        <v>50</v>
      </c>
      <c r="J25744" s="27" t="s">
        <v>294</v>
      </c>
      <c r="K25744" s="27" t="s">
        <v>346</v>
      </c>
      <c r="L25744" s="27" t="s">
        <v>345</v>
      </c>
      <c r="M25744" s="27" t="s">
        <v>338</v>
      </c>
      <c r="N25744" s="27" t="s">
        <v>309</v>
      </c>
      <c r="O25744" s="27" t="s">
        <v>312</v>
      </c>
      <c r="P25744" s="27">
        <v>92.929581381999995</v>
      </c>
    </row>
    <row r="25745" spans="7:16" x14ac:dyDescent="0.25">
      <c r="G25745" s="27" t="str">
        <f t="shared" si="402"/>
        <v>2021/2022US &amp; CanadaEnergy SystemsAll UsesAll InstrumentsDomesticPrivateCommercial FI</v>
      </c>
      <c r="H25745" s="27" t="s">
        <v>291</v>
      </c>
      <c r="I25745" s="27" t="s">
        <v>50</v>
      </c>
      <c r="J25745" s="27" t="s">
        <v>294</v>
      </c>
      <c r="K25745" s="27" t="s">
        <v>346</v>
      </c>
      <c r="L25745" s="27" t="s">
        <v>345</v>
      </c>
      <c r="M25745" s="27" t="s">
        <v>323</v>
      </c>
      <c r="N25745" s="27" t="s">
        <v>306</v>
      </c>
      <c r="O25745" s="27" t="s">
        <v>23</v>
      </c>
      <c r="P25745" s="27">
        <v>4456.3482740999998</v>
      </c>
    </row>
    <row r="25746" spans="7:16" x14ac:dyDescent="0.25">
      <c r="G25746" s="27" t="str">
        <f t="shared" si="402"/>
        <v>2021/2022US &amp; CanadaEnergy SystemsAll UsesAll InstrumentsDomesticPrivateCorporations</v>
      </c>
      <c r="H25746" s="27" t="s">
        <v>291</v>
      </c>
      <c r="I25746" s="27" t="s">
        <v>50</v>
      </c>
      <c r="J25746" s="27" t="s">
        <v>294</v>
      </c>
      <c r="K25746" s="27" t="s">
        <v>346</v>
      </c>
      <c r="L25746" s="27" t="s">
        <v>345</v>
      </c>
      <c r="M25746" s="27" t="s">
        <v>323</v>
      </c>
      <c r="N25746" s="27" t="s">
        <v>306</v>
      </c>
      <c r="O25746" s="27" t="s">
        <v>307</v>
      </c>
      <c r="P25746" s="27">
        <v>6611.8589532999904</v>
      </c>
    </row>
    <row r="25747" spans="7:16" x14ac:dyDescent="0.25">
      <c r="G25747" s="27" t="str">
        <f t="shared" si="402"/>
        <v>2021/2022US &amp; CanadaEnergy SystemsAll UsesAll InstrumentsDomesticPrivateFunds</v>
      </c>
      <c r="H25747" s="27" t="s">
        <v>291</v>
      </c>
      <c r="I25747" s="27" t="s">
        <v>50</v>
      </c>
      <c r="J25747" s="27" t="s">
        <v>294</v>
      </c>
      <c r="K25747" s="27" t="s">
        <v>346</v>
      </c>
      <c r="L25747" s="27" t="s">
        <v>345</v>
      </c>
      <c r="M25747" s="27" t="s">
        <v>323</v>
      </c>
      <c r="N25747" s="27" t="s">
        <v>306</v>
      </c>
      <c r="O25747" s="27" t="s">
        <v>25</v>
      </c>
      <c r="P25747" s="27">
        <v>36.841623243999997</v>
      </c>
    </row>
    <row r="25748" spans="7:16" x14ac:dyDescent="0.25">
      <c r="G25748" s="27" t="str">
        <f t="shared" si="402"/>
        <v>2021/2022US &amp; CanadaEnergy SystemsAll UsesAll InstrumentsDomesticPrivateHouseholds/Individuals</v>
      </c>
      <c r="H25748" s="27" t="s">
        <v>291</v>
      </c>
      <c r="I25748" s="27" t="s">
        <v>50</v>
      </c>
      <c r="J25748" s="27" t="s">
        <v>294</v>
      </c>
      <c r="K25748" s="27" t="s">
        <v>346</v>
      </c>
      <c r="L25748" s="27" t="s">
        <v>345</v>
      </c>
      <c r="M25748" s="27" t="s">
        <v>323</v>
      </c>
      <c r="N25748" s="27" t="s">
        <v>306</v>
      </c>
      <c r="O25748" s="27" t="s">
        <v>308</v>
      </c>
      <c r="P25748" s="27">
        <v>4845.216778</v>
      </c>
    </row>
    <row r="25749" spans="7:16" x14ac:dyDescent="0.25">
      <c r="G25749" s="27" t="str">
        <f t="shared" si="402"/>
        <v>2021/2022US &amp; CanadaEnergy SystemsAll UsesAll InstrumentsDomesticPrivateInstitutional Investors</v>
      </c>
      <c r="H25749" s="27" t="s">
        <v>291</v>
      </c>
      <c r="I25749" s="27" t="s">
        <v>50</v>
      </c>
      <c r="J25749" s="27" t="s">
        <v>294</v>
      </c>
      <c r="K25749" s="27" t="s">
        <v>346</v>
      </c>
      <c r="L25749" s="27" t="s">
        <v>345</v>
      </c>
      <c r="M25749" s="27" t="s">
        <v>323</v>
      </c>
      <c r="N25749" s="27" t="s">
        <v>306</v>
      </c>
      <c r="O25749" s="27" t="s">
        <v>27</v>
      </c>
      <c r="P25749" s="27">
        <v>104.29405231</v>
      </c>
    </row>
    <row r="25750" spans="7:16" x14ac:dyDescent="0.25">
      <c r="G25750" s="27" t="str">
        <f t="shared" si="402"/>
        <v>2021/2022US &amp; CanadaEnergy SystemsAll UsesAll InstrumentsDomesticPublicGovernment</v>
      </c>
      <c r="H25750" s="27" t="s">
        <v>291</v>
      </c>
      <c r="I25750" s="27" t="s">
        <v>50</v>
      </c>
      <c r="J25750" s="27" t="s">
        <v>294</v>
      </c>
      <c r="K25750" s="27" t="s">
        <v>346</v>
      </c>
      <c r="L25750" s="27" t="s">
        <v>345</v>
      </c>
      <c r="M25750" s="27" t="s">
        <v>323</v>
      </c>
      <c r="N25750" s="27" t="s">
        <v>309</v>
      </c>
      <c r="O25750" s="27" t="s">
        <v>28</v>
      </c>
      <c r="P25750" s="27">
        <v>35.490991770000001</v>
      </c>
    </row>
    <row r="25751" spans="7:16" x14ac:dyDescent="0.25">
      <c r="G25751" s="27" t="str">
        <f t="shared" si="402"/>
        <v>2021/2022US &amp; CanadaEnergy SystemsAll UsesAll InstrumentsDomesticPublicNational DFI</v>
      </c>
      <c r="H25751" s="27" t="s">
        <v>291</v>
      </c>
      <c r="I25751" s="27" t="s">
        <v>50</v>
      </c>
      <c r="J25751" s="27" t="s">
        <v>294</v>
      </c>
      <c r="K25751" s="27" t="s">
        <v>346</v>
      </c>
      <c r="L25751" s="27" t="s">
        <v>345</v>
      </c>
      <c r="M25751" s="27" t="s">
        <v>323</v>
      </c>
      <c r="N25751" s="27" t="s">
        <v>309</v>
      </c>
      <c r="O25751" s="27" t="s">
        <v>33</v>
      </c>
      <c r="P25751" s="27">
        <v>0.34094173900000002</v>
      </c>
    </row>
    <row r="25752" spans="7:16" x14ac:dyDescent="0.25">
      <c r="G25752" s="27" t="str">
        <f t="shared" si="402"/>
        <v>2021/2022US &amp; CanadaEnergy SystemsAll UsesAll InstrumentsDomesticPublicSOE</v>
      </c>
      <c r="H25752" s="27" t="s">
        <v>291</v>
      </c>
      <c r="I25752" s="27" t="s">
        <v>50</v>
      </c>
      <c r="J25752" s="27" t="s">
        <v>294</v>
      </c>
      <c r="K25752" s="27" t="s">
        <v>346</v>
      </c>
      <c r="L25752" s="27" t="s">
        <v>345</v>
      </c>
      <c r="M25752" s="27" t="s">
        <v>323</v>
      </c>
      <c r="N25752" s="27" t="s">
        <v>309</v>
      </c>
      <c r="O25752" s="27" t="s">
        <v>34</v>
      </c>
      <c r="P25752" s="27">
        <v>18.657435741</v>
      </c>
    </row>
    <row r="25753" spans="7:16" x14ac:dyDescent="0.25">
      <c r="G25753" s="27" t="str">
        <f t="shared" si="402"/>
        <v>2021/2022US &amp; CanadaEnergy SystemsAll UsesAll InstrumentsDomesticPublicState-owned FI</v>
      </c>
      <c r="H25753" s="27" t="s">
        <v>291</v>
      </c>
      <c r="I25753" s="27" t="s">
        <v>50</v>
      </c>
      <c r="J25753" s="27" t="s">
        <v>294</v>
      </c>
      <c r="K25753" s="27" t="s">
        <v>346</v>
      </c>
      <c r="L25753" s="27" t="s">
        <v>345</v>
      </c>
      <c r="M25753" s="27" t="s">
        <v>323</v>
      </c>
      <c r="N25753" s="27" t="s">
        <v>309</v>
      </c>
      <c r="O25753" s="27" t="s">
        <v>312</v>
      </c>
      <c r="P25753" s="27">
        <v>7.1132480520000003</v>
      </c>
    </row>
    <row r="25754" spans="7:16" x14ac:dyDescent="0.25">
      <c r="G25754" s="27" t="str">
        <f t="shared" si="402"/>
        <v>2021/2022US &amp; CanadaEnergy SystemsAll UsesAll InstrumentsInternationalPrivateCommercial FI</v>
      </c>
      <c r="H25754" s="27" t="s">
        <v>291</v>
      </c>
      <c r="I25754" s="27" t="s">
        <v>50</v>
      </c>
      <c r="J25754" s="27" t="s">
        <v>294</v>
      </c>
      <c r="K25754" s="27" t="s">
        <v>346</v>
      </c>
      <c r="L25754" s="27" t="s">
        <v>345</v>
      </c>
      <c r="M25754" s="27" t="s">
        <v>324</v>
      </c>
      <c r="N25754" s="27" t="s">
        <v>306</v>
      </c>
      <c r="O25754" s="27" t="s">
        <v>23</v>
      </c>
      <c r="P25754" s="27">
        <v>1124.015146643</v>
      </c>
    </row>
    <row r="25755" spans="7:16" x14ac:dyDescent="0.25">
      <c r="G25755" s="27" t="str">
        <f t="shared" si="402"/>
        <v>2021/2022US &amp; CanadaEnergy SystemsAll UsesAll InstrumentsInternationalPrivateCorporations</v>
      </c>
      <c r="H25755" s="27" t="s">
        <v>291</v>
      </c>
      <c r="I25755" s="27" t="s">
        <v>50</v>
      </c>
      <c r="J25755" s="27" t="s">
        <v>294</v>
      </c>
      <c r="K25755" s="27" t="s">
        <v>346</v>
      </c>
      <c r="L25755" s="27" t="s">
        <v>345</v>
      </c>
      <c r="M25755" s="27" t="s">
        <v>324</v>
      </c>
      <c r="N25755" s="27" t="s">
        <v>306</v>
      </c>
      <c r="O25755" s="27" t="s">
        <v>307</v>
      </c>
      <c r="P25755" s="27">
        <v>684.95757230000004</v>
      </c>
    </row>
    <row r="25756" spans="7:16" x14ac:dyDescent="0.25">
      <c r="G25756" s="27" t="str">
        <f t="shared" si="402"/>
        <v>2021/2022US &amp; CanadaEnergy SystemsAll UsesAll InstrumentsInternationalPrivateFunds</v>
      </c>
      <c r="H25756" s="27" t="s">
        <v>291</v>
      </c>
      <c r="I25756" s="27" t="s">
        <v>50</v>
      </c>
      <c r="J25756" s="27" t="s">
        <v>294</v>
      </c>
      <c r="K25756" s="27" t="s">
        <v>346</v>
      </c>
      <c r="L25756" s="27" t="s">
        <v>345</v>
      </c>
      <c r="M25756" s="27" t="s">
        <v>324</v>
      </c>
      <c r="N25756" s="27" t="s">
        <v>306</v>
      </c>
      <c r="O25756" s="27" t="s">
        <v>25</v>
      </c>
      <c r="P25756" s="27">
        <v>1.36966787</v>
      </c>
    </row>
    <row r="25757" spans="7:16" x14ac:dyDescent="0.25">
      <c r="G25757" s="27" t="str">
        <f t="shared" si="402"/>
        <v>2021/2022US &amp; CanadaEnergy SystemsAll UsesAll InstrumentsInternationalPrivateInstitutional Investors</v>
      </c>
      <c r="H25757" s="27" t="s">
        <v>291</v>
      </c>
      <c r="I25757" s="27" t="s">
        <v>50</v>
      </c>
      <c r="J25757" s="27" t="s">
        <v>294</v>
      </c>
      <c r="K25757" s="27" t="s">
        <v>346</v>
      </c>
      <c r="L25757" s="27" t="s">
        <v>345</v>
      </c>
      <c r="M25757" s="27" t="s">
        <v>324</v>
      </c>
      <c r="N25757" s="27" t="s">
        <v>306</v>
      </c>
      <c r="O25757" s="27" t="s">
        <v>27</v>
      </c>
      <c r="P25757" s="27">
        <v>177.5</v>
      </c>
    </row>
    <row r="25758" spans="7:16" x14ac:dyDescent="0.25">
      <c r="G25758" s="27" t="str">
        <f t="shared" si="402"/>
        <v>2021/2022US &amp; CanadaEnergy SystemsAll UsesAll InstrumentsInternationalPublicExport Credit Agency (ECA)</v>
      </c>
      <c r="H25758" s="27" t="s">
        <v>291</v>
      </c>
      <c r="I25758" s="27" t="s">
        <v>50</v>
      </c>
      <c r="J25758" s="27" t="s">
        <v>294</v>
      </c>
      <c r="K25758" s="27" t="s">
        <v>346</v>
      </c>
      <c r="L25758" s="27" t="s">
        <v>345</v>
      </c>
      <c r="M25758" s="27" t="s">
        <v>324</v>
      </c>
      <c r="N25758" s="27" t="s">
        <v>309</v>
      </c>
      <c r="O25758" s="27" t="s">
        <v>310</v>
      </c>
      <c r="P25758" s="27">
        <v>17.747222220000001</v>
      </c>
    </row>
    <row r="25759" spans="7:16" x14ac:dyDescent="0.25">
      <c r="G25759" s="27" t="str">
        <f t="shared" si="402"/>
        <v>2021/2022US &amp; CanadaEnergy SystemsAll UsesAll InstrumentsInternationalPublicSOE</v>
      </c>
      <c r="H25759" s="27" t="s">
        <v>291</v>
      </c>
      <c r="I25759" s="27" t="s">
        <v>50</v>
      </c>
      <c r="J25759" s="27" t="s">
        <v>294</v>
      </c>
      <c r="K25759" s="27" t="s">
        <v>346</v>
      </c>
      <c r="L25759" s="27" t="s">
        <v>345</v>
      </c>
      <c r="M25759" s="27" t="s">
        <v>324</v>
      </c>
      <c r="N25759" s="27" t="s">
        <v>309</v>
      </c>
      <c r="O25759" s="27" t="s">
        <v>34</v>
      </c>
      <c r="P25759" s="27">
        <v>1.4152828909999999</v>
      </c>
    </row>
    <row r="25760" spans="7:16" x14ac:dyDescent="0.25">
      <c r="G25760" s="27" t="str">
        <f t="shared" si="402"/>
        <v>2021/2022US &amp; CanadaEnergy SystemsAll UsesAll InstrumentsInternationalPublicState-owned FI</v>
      </c>
      <c r="H25760" s="27" t="s">
        <v>291</v>
      </c>
      <c r="I25760" s="27" t="s">
        <v>50</v>
      </c>
      <c r="J25760" s="27" t="s">
        <v>294</v>
      </c>
      <c r="K25760" s="27" t="s">
        <v>346</v>
      </c>
      <c r="L25760" s="27" t="s">
        <v>345</v>
      </c>
      <c r="M25760" s="27" t="s">
        <v>324</v>
      </c>
      <c r="N25760" s="27" t="s">
        <v>309</v>
      </c>
      <c r="O25760" s="27" t="s">
        <v>312</v>
      </c>
      <c r="P25760" s="27">
        <v>85.816333330000006</v>
      </c>
    </row>
    <row r="25761" spans="7:16" x14ac:dyDescent="0.25">
      <c r="G25761" s="27" t="str">
        <f t="shared" si="402"/>
        <v>2021/2022US &amp; CanadaEnergy SystemsAll UsesBalance sheet financing (debt portion)All DestinationsPrivateCommercial FI</v>
      </c>
      <c r="H25761" s="27" t="s">
        <v>291</v>
      </c>
      <c r="I25761" s="27" t="s">
        <v>50</v>
      </c>
      <c r="J25761" s="27" t="s">
        <v>294</v>
      </c>
      <c r="K25761" s="27" t="s">
        <v>346</v>
      </c>
      <c r="L25761" s="27" t="s">
        <v>333</v>
      </c>
      <c r="M25761" s="27" t="s">
        <v>338</v>
      </c>
      <c r="N25761" s="27" t="s">
        <v>306</v>
      </c>
      <c r="O25761" s="27" t="s">
        <v>23</v>
      </c>
      <c r="P25761" s="27">
        <v>3269.6556716</v>
      </c>
    </row>
    <row r="25762" spans="7:16" x14ac:dyDescent="0.25">
      <c r="G25762" s="27" t="str">
        <f t="shared" si="402"/>
        <v>2021/2022US &amp; CanadaEnergy SystemsAll UsesBalance sheet financing (debt portion)DomesticPrivateCommercial FI</v>
      </c>
      <c r="H25762" s="27" t="s">
        <v>291</v>
      </c>
      <c r="I25762" s="27" t="s">
        <v>50</v>
      </c>
      <c r="J25762" s="27" t="s">
        <v>294</v>
      </c>
      <c r="K25762" s="27" t="s">
        <v>346</v>
      </c>
      <c r="L25762" s="27" t="s">
        <v>333</v>
      </c>
      <c r="M25762" s="27" t="s">
        <v>323</v>
      </c>
      <c r="N25762" s="27" t="s">
        <v>306</v>
      </c>
      <c r="O25762" s="27" t="s">
        <v>23</v>
      </c>
      <c r="P25762" s="27">
        <v>3001.4383539999999</v>
      </c>
    </row>
    <row r="25763" spans="7:16" x14ac:dyDescent="0.25">
      <c r="G25763" s="27" t="str">
        <f t="shared" si="402"/>
        <v>2021/2022US &amp; CanadaEnergy SystemsAll UsesBalance sheet financing (debt portion)InternationalPrivateCommercial FI</v>
      </c>
      <c r="H25763" s="27" t="s">
        <v>291</v>
      </c>
      <c r="I25763" s="27" t="s">
        <v>50</v>
      </c>
      <c r="J25763" s="27" t="s">
        <v>294</v>
      </c>
      <c r="K25763" s="27" t="s">
        <v>346</v>
      </c>
      <c r="L25763" s="27" t="s">
        <v>333</v>
      </c>
      <c r="M25763" s="27" t="s">
        <v>324</v>
      </c>
      <c r="N25763" s="27" t="s">
        <v>306</v>
      </c>
      <c r="O25763" s="27" t="s">
        <v>23</v>
      </c>
      <c r="P25763" s="27">
        <v>268.2173176</v>
      </c>
    </row>
    <row r="25764" spans="7:16" x14ac:dyDescent="0.25">
      <c r="G25764" s="27" t="str">
        <f t="shared" si="402"/>
        <v>2021/2022US &amp; CanadaEnergy SystemsAll UsesBalance sheet financing (equity portion)All DestinationsPrivateCommercial FI</v>
      </c>
      <c r="H25764" s="27" t="s">
        <v>291</v>
      </c>
      <c r="I25764" s="27" t="s">
        <v>50</v>
      </c>
      <c r="J25764" s="27" t="s">
        <v>294</v>
      </c>
      <c r="K25764" s="27" t="s">
        <v>346</v>
      </c>
      <c r="L25764" s="27" t="s">
        <v>334</v>
      </c>
      <c r="M25764" s="27" t="s">
        <v>338</v>
      </c>
      <c r="N25764" s="27" t="s">
        <v>306</v>
      </c>
      <c r="O25764" s="27" t="s">
        <v>23</v>
      </c>
      <c r="P25764" s="27">
        <v>52.530837243000001</v>
      </c>
    </row>
    <row r="25765" spans="7:16" x14ac:dyDescent="0.25">
      <c r="G25765" s="27" t="str">
        <f t="shared" si="402"/>
        <v>2021/2022US &amp; CanadaEnergy SystemsAll UsesBalance sheet financing (equity portion)All DestinationsPrivateCorporations</v>
      </c>
      <c r="H25765" s="27" t="s">
        <v>291</v>
      </c>
      <c r="I25765" s="27" t="s">
        <v>50</v>
      </c>
      <c r="J25765" s="27" t="s">
        <v>294</v>
      </c>
      <c r="K25765" s="27" t="s">
        <v>346</v>
      </c>
      <c r="L25765" s="27" t="s">
        <v>334</v>
      </c>
      <c r="M25765" s="27" t="s">
        <v>338</v>
      </c>
      <c r="N25765" s="27" t="s">
        <v>306</v>
      </c>
      <c r="O25765" s="27" t="s">
        <v>307</v>
      </c>
      <c r="P25765" s="27">
        <v>6096.0412430999904</v>
      </c>
    </row>
    <row r="25766" spans="7:16" x14ac:dyDescent="0.25">
      <c r="G25766" s="27" t="str">
        <f t="shared" si="402"/>
        <v>2021/2022US &amp; CanadaEnergy SystemsAll UsesBalance sheet financing (equity portion)All DestinationsPrivateFunds</v>
      </c>
      <c r="H25766" s="27" t="s">
        <v>291</v>
      </c>
      <c r="I25766" s="27" t="s">
        <v>50</v>
      </c>
      <c r="J25766" s="27" t="s">
        <v>294</v>
      </c>
      <c r="K25766" s="27" t="s">
        <v>346</v>
      </c>
      <c r="L25766" s="27" t="s">
        <v>334</v>
      </c>
      <c r="M25766" s="27" t="s">
        <v>338</v>
      </c>
      <c r="N25766" s="27" t="s">
        <v>306</v>
      </c>
      <c r="O25766" s="27" t="s">
        <v>25</v>
      </c>
      <c r="P25766" s="27">
        <v>7.5008572899999999</v>
      </c>
    </row>
    <row r="25767" spans="7:16" x14ac:dyDescent="0.25">
      <c r="G25767" s="27" t="str">
        <f t="shared" si="402"/>
        <v>2021/2022US &amp; CanadaEnergy SystemsAll UsesBalance sheet financing (equity portion)All DestinationsPrivateHouseholds/Individuals</v>
      </c>
      <c r="H25767" s="27" t="s">
        <v>291</v>
      </c>
      <c r="I25767" s="27" t="s">
        <v>50</v>
      </c>
      <c r="J25767" s="27" t="s">
        <v>294</v>
      </c>
      <c r="K25767" s="27" t="s">
        <v>346</v>
      </c>
      <c r="L25767" s="27" t="s">
        <v>334</v>
      </c>
      <c r="M25767" s="27" t="s">
        <v>338</v>
      </c>
      <c r="N25767" s="27" t="s">
        <v>306</v>
      </c>
      <c r="O25767" s="27" t="s">
        <v>308</v>
      </c>
      <c r="P25767" s="27">
        <v>4845.216778</v>
      </c>
    </row>
    <row r="25768" spans="7:16" x14ac:dyDescent="0.25">
      <c r="G25768" s="27" t="str">
        <f t="shared" si="402"/>
        <v>2021/2022US &amp; CanadaEnergy SystemsAll UsesBalance sheet financing (equity portion)All DestinationsPrivateInstitutional Investors</v>
      </c>
      <c r="H25768" s="27" t="s">
        <v>291</v>
      </c>
      <c r="I25768" s="27" t="s">
        <v>50</v>
      </c>
      <c r="J25768" s="27" t="s">
        <v>294</v>
      </c>
      <c r="K25768" s="27" t="s">
        <v>346</v>
      </c>
      <c r="L25768" s="27" t="s">
        <v>334</v>
      </c>
      <c r="M25768" s="27" t="s">
        <v>338</v>
      </c>
      <c r="N25768" s="27" t="s">
        <v>306</v>
      </c>
      <c r="O25768" s="27" t="s">
        <v>27</v>
      </c>
      <c r="P25768" s="27">
        <v>16.292683419999999</v>
      </c>
    </row>
    <row r="25769" spans="7:16" x14ac:dyDescent="0.25">
      <c r="G25769" s="27" t="str">
        <f t="shared" si="402"/>
        <v>2021/2022US &amp; CanadaEnergy SystemsAll UsesBalance sheet financing (equity portion)All DestinationsPublicGovernment</v>
      </c>
      <c r="H25769" s="27" t="s">
        <v>291</v>
      </c>
      <c r="I25769" s="27" t="s">
        <v>50</v>
      </c>
      <c r="J25769" s="27" t="s">
        <v>294</v>
      </c>
      <c r="K25769" s="27" t="s">
        <v>346</v>
      </c>
      <c r="L25769" s="27" t="s">
        <v>334</v>
      </c>
      <c r="M25769" s="27" t="s">
        <v>338</v>
      </c>
      <c r="N25769" s="27" t="s">
        <v>309</v>
      </c>
      <c r="O25769" s="27" t="s">
        <v>28</v>
      </c>
      <c r="P25769" s="27">
        <v>16.175352549999999</v>
      </c>
    </row>
    <row r="25770" spans="7:16" x14ac:dyDescent="0.25">
      <c r="G25770" s="27" t="str">
        <f t="shared" si="402"/>
        <v>2021/2022US &amp; CanadaEnergy SystemsAll UsesBalance sheet financing (equity portion)All DestinationsPublicNational DFI</v>
      </c>
      <c r="H25770" s="27" t="s">
        <v>291</v>
      </c>
      <c r="I25770" s="27" t="s">
        <v>50</v>
      </c>
      <c r="J25770" s="27" t="s">
        <v>294</v>
      </c>
      <c r="K25770" s="27" t="s">
        <v>346</v>
      </c>
      <c r="L25770" s="27" t="s">
        <v>334</v>
      </c>
      <c r="M25770" s="27" t="s">
        <v>338</v>
      </c>
      <c r="N25770" s="27" t="s">
        <v>309</v>
      </c>
      <c r="O25770" s="27" t="s">
        <v>33</v>
      </c>
      <c r="P25770" s="27">
        <v>0.34094173900000002</v>
      </c>
    </row>
    <row r="25771" spans="7:16" x14ac:dyDescent="0.25">
      <c r="G25771" s="27" t="str">
        <f t="shared" si="402"/>
        <v>2021/2022US &amp; CanadaEnergy SystemsAll UsesBalance sheet financing (equity portion)All DestinationsPublicSOE</v>
      </c>
      <c r="H25771" s="27" t="s">
        <v>291</v>
      </c>
      <c r="I25771" s="27" t="s">
        <v>50</v>
      </c>
      <c r="J25771" s="27" t="s">
        <v>294</v>
      </c>
      <c r="K25771" s="27" t="s">
        <v>346</v>
      </c>
      <c r="L25771" s="27" t="s">
        <v>334</v>
      </c>
      <c r="M25771" s="27" t="s">
        <v>338</v>
      </c>
      <c r="N25771" s="27" t="s">
        <v>309</v>
      </c>
      <c r="O25771" s="27" t="s">
        <v>34</v>
      </c>
      <c r="P25771" s="27">
        <v>4.0635018120000002</v>
      </c>
    </row>
    <row r="25772" spans="7:16" x14ac:dyDescent="0.25">
      <c r="G25772" s="27" t="str">
        <f t="shared" si="402"/>
        <v>2021/2022US &amp; CanadaEnergy SystemsAll UsesBalance sheet financing (equity portion)DomesticPrivateCommercial FI</v>
      </c>
      <c r="H25772" s="27" t="s">
        <v>291</v>
      </c>
      <c r="I25772" s="27" t="s">
        <v>50</v>
      </c>
      <c r="J25772" s="27" t="s">
        <v>294</v>
      </c>
      <c r="K25772" s="27" t="s">
        <v>346</v>
      </c>
      <c r="L25772" s="27" t="s">
        <v>334</v>
      </c>
      <c r="M25772" s="27" t="s">
        <v>323</v>
      </c>
      <c r="N25772" s="27" t="s">
        <v>306</v>
      </c>
      <c r="O25772" s="27" t="s">
        <v>23</v>
      </c>
      <c r="P25772" s="27">
        <v>51.934189199999999</v>
      </c>
    </row>
    <row r="25773" spans="7:16" x14ac:dyDescent="0.25">
      <c r="G25773" s="27" t="str">
        <f t="shared" si="402"/>
        <v>2021/2022US &amp; CanadaEnergy SystemsAll UsesBalance sheet financing (equity portion)DomesticPrivateCorporations</v>
      </c>
      <c r="H25773" s="27" t="s">
        <v>291</v>
      </c>
      <c r="I25773" s="27" t="s">
        <v>50</v>
      </c>
      <c r="J25773" s="27" t="s">
        <v>294</v>
      </c>
      <c r="K25773" s="27" t="s">
        <v>346</v>
      </c>
      <c r="L25773" s="27" t="s">
        <v>334</v>
      </c>
      <c r="M25773" s="27" t="s">
        <v>323</v>
      </c>
      <c r="N25773" s="27" t="s">
        <v>306</v>
      </c>
      <c r="O25773" s="27" t="s">
        <v>307</v>
      </c>
      <c r="P25773" s="27">
        <v>5597.5351899999996</v>
      </c>
    </row>
    <row r="25774" spans="7:16" x14ac:dyDescent="0.25">
      <c r="G25774" s="27" t="str">
        <f t="shared" si="402"/>
        <v>2021/2022US &amp; CanadaEnergy SystemsAll UsesBalance sheet financing (equity portion)DomesticPrivateFunds</v>
      </c>
      <c r="H25774" s="27" t="s">
        <v>291</v>
      </c>
      <c r="I25774" s="27" t="s">
        <v>50</v>
      </c>
      <c r="J25774" s="27" t="s">
        <v>294</v>
      </c>
      <c r="K25774" s="27" t="s">
        <v>346</v>
      </c>
      <c r="L25774" s="27" t="s">
        <v>334</v>
      </c>
      <c r="M25774" s="27" t="s">
        <v>323</v>
      </c>
      <c r="N25774" s="27" t="s">
        <v>306</v>
      </c>
      <c r="O25774" s="27" t="s">
        <v>25</v>
      </c>
      <c r="P25774" s="27">
        <v>6.1311894200000001</v>
      </c>
    </row>
    <row r="25775" spans="7:16" x14ac:dyDescent="0.25">
      <c r="G25775" s="27" t="str">
        <f t="shared" si="402"/>
        <v>2021/2022US &amp; CanadaEnergy SystemsAll UsesBalance sheet financing (equity portion)DomesticPrivateHouseholds/Individuals</v>
      </c>
      <c r="H25775" s="27" t="s">
        <v>291</v>
      </c>
      <c r="I25775" s="27" t="s">
        <v>50</v>
      </c>
      <c r="J25775" s="27" t="s">
        <v>294</v>
      </c>
      <c r="K25775" s="27" t="s">
        <v>346</v>
      </c>
      <c r="L25775" s="27" t="s">
        <v>334</v>
      </c>
      <c r="M25775" s="27" t="s">
        <v>323</v>
      </c>
      <c r="N25775" s="27" t="s">
        <v>306</v>
      </c>
      <c r="O25775" s="27" t="s">
        <v>308</v>
      </c>
      <c r="P25775" s="27">
        <v>4845.216778</v>
      </c>
    </row>
    <row r="25776" spans="7:16" x14ac:dyDescent="0.25">
      <c r="G25776" s="27" t="str">
        <f t="shared" si="402"/>
        <v>2021/2022US &amp; CanadaEnergy SystemsAll UsesBalance sheet financing (equity portion)DomesticPrivateInstitutional Investors</v>
      </c>
      <c r="H25776" s="27" t="s">
        <v>291</v>
      </c>
      <c r="I25776" s="27" t="s">
        <v>50</v>
      </c>
      <c r="J25776" s="27" t="s">
        <v>294</v>
      </c>
      <c r="K25776" s="27" t="s">
        <v>346</v>
      </c>
      <c r="L25776" s="27" t="s">
        <v>334</v>
      </c>
      <c r="M25776" s="27" t="s">
        <v>323</v>
      </c>
      <c r="N25776" s="27" t="s">
        <v>306</v>
      </c>
      <c r="O25776" s="27" t="s">
        <v>27</v>
      </c>
      <c r="P25776" s="27">
        <v>16.292683419999999</v>
      </c>
    </row>
    <row r="25777" spans="7:16" x14ac:dyDescent="0.25">
      <c r="G25777" s="27" t="str">
        <f t="shared" si="402"/>
        <v>2021/2022US &amp; CanadaEnergy SystemsAll UsesBalance sheet financing (equity portion)DomesticPublicGovernment</v>
      </c>
      <c r="H25777" s="27" t="s">
        <v>291</v>
      </c>
      <c r="I25777" s="27" t="s">
        <v>50</v>
      </c>
      <c r="J25777" s="27" t="s">
        <v>294</v>
      </c>
      <c r="K25777" s="27" t="s">
        <v>346</v>
      </c>
      <c r="L25777" s="27" t="s">
        <v>334</v>
      </c>
      <c r="M25777" s="27" t="s">
        <v>323</v>
      </c>
      <c r="N25777" s="27" t="s">
        <v>309</v>
      </c>
      <c r="O25777" s="27" t="s">
        <v>28</v>
      </c>
      <c r="P25777" s="27">
        <v>16.175352549999999</v>
      </c>
    </row>
    <row r="25778" spans="7:16" x14ac:dyDescent="0.25">
      <c r="G25778" s="27" t="str">
        <f t="shared" si="402"/>
        <v>2021/2022US &amp; CanadaEnergy SystemsAll UsesBalance sheet financing (equity portion)DomesticPublicNational DFI</v>
      </c>
      <c r="H25778" s="27" t="s">
        <v>291</v>
      </c>
      <c r="I25778" s="27" t="s">
        <v>50</v>
      </c>
      <c r="J25778" s="27" t="s">
        <v>294</v>
      </c>
      <c r="K25778" s="27" t="s">
        <v>346</v>
      </c>
      <c r="L25778" s="27" t="s">
        <v>334</v>
      </c>
      <c r="M25778" s="27" t="s">
        <v>323</v>
      </c>
      <c r="N25778" s="27" t="s">
        <v>309</v>
      </c>
      <c r="O25778" s="27" t="s">
        <v>33</v>
      </c>
      <c r="P25778" s="27">
        <v>0.34094173900000002</v>
      </c>
    </row>
    <row r="25779" spans="7:16" x14ac:dyDescent="0.25">
      <c r="G25779" s="27" t="str">
        <f t="shared" si="402"/>
        <v>2021/2022US &amp; CanadaEnergy SystemsAll UsesBalance sheet financing (equity portion)DomesticPublicSOE</v>
      </c>
      <c r="H25779" s="27" t="s">
        <v>291</v>
      </c>
      <c r="I25779" s="27" t="s">
        <v>50</v>
      </c>
      <c r="J25779" s="27" t="s">
        <v>294</v>
      </c>
      <c r="K25779" s="27" t="s">
        <v>346</v>
      </c>
      <c r="L25779" s="27" t="s">
        <v>334</v>
      </c>
      <c r="M25779" s="27" t="s">
        <v>323</v>
      </c>
      <c r="N25779" s="27" t="s">
        <v>309</v>
      </c>
      <c r="O25779" s="27" t="s">
        <v>34</v>
      </c>
      <c r="P25779" s="27">
        <v>2.6482189209999998</v>
      </c>
    </row>
    <row r="25780" spans="7:16" x14ac:dyDescent="0.25">
      <c r="G25780" s="27" t="str">
        <f t="shared" si="402"/>
        <v>2021/2022US &amp; CanadaEnergy SystemsAll UsesBalance sheet financing (equity portion)InternationalPrivateCommercial FI</v>
      </c>
      <c r="H25780" s="27" t="s">
        <v>291</v>
      </c>
      <c r="I25780" s="27" t="s">
        <v>50</v>
      </c>
      <c r="J25780" s="27" t="s">
        <v>294</v>
      </c>
      <c r="K25780" s="27" t="s">
        <v>346</v>
      </c>
      <c r="L25780" s="27" t="s">
        <v>334</v>
      </c>
      <c r="M25780" s="27" t="s">
        <v>324</v>
      </c>
      <c r="N25780" s="27" t="s">
        <v>306</v>
      </c>
      <c r="O25780" s="27" t="s">
        <v>23</v>
      </c>
      <c r="P25780" s="27">
        <v>0.59664804299999996</v>
      </c>
    </row>
    <row r="25781" spans="7:16" x14ac:dyDescent="0.25">
      <c r="G25781" s="27" t="str">
        <f t="shared" si="402"/>
        <v>2021/2022US &amp; CanadaEnergy SystemsAll UsesBalance sheet financing (equity portion)InternationalPrivateCorporations</v>
      </c>
      <c r="H25781" s="27" t="s">
        <v>291</v>
      </c>
      <c r="I25781" s="27" t="s">
        <v>50</v>
      </c>
      <c r="J25781" s="27" t="s">
        <v>294</v>
      </c>
      <c r="K25781" s="27" t="s">
        <v>346</v>
      </c>
      <c r="L25781" s="27" t="s">
        <v>334</v>
      </c>
      <c r="M25781" s="27" t="s">
        <v>324</v>
      </c>
      <c r="N25781" s="27" t="s">
        <v>306</v>
      </c>
      <c r="O25781" s="27" t="s">
        <v>307</v>
      </c>
      <c r="P25781" s="27">
        <v>498.50605309999997</v>
      </c>
    </row>
    <row r="25782" spans="7:16" x14ac:dyDescent="0.25">
      <c r="G25782" s="27" t="str">
        <f t="shared" si="402"/>
        <v>2021/2022US &amp; CanadaEnergy SystemsAll UsesBalance sheet financing (equity portion)InternationalPrivateFunds</v>
      </c>
      <c r="H25782" s="27" t="s">
        <v>291</v>
      </c>
      <c r="I25782" s="27" t="s">
        <v>50</v>
      </c>
      <c r="J25782" s="27" t="s">
        <v>294</v>
      </c>
      <c r="K25782" s="27" t="s">
        <v>346</v>
      </c>
      <c r="L25782" s="27" t="s">
        <v>334</v>
      </c>
      <c r="M25782" s="27" t="s">
        <v>324</v>
      </c>
      <c r="N25782" s="27" t="s">
        <v>306</v>
      </c>
      <c r="O25782" s="27" t="s">
        <v>25</v>
      </c>
      <c r="P25782" s="27">
        <v>1.36966787</v>
      </c>
    </row>
    <row r="25783" spans="7:16" x14ac:dyDescent="0.25">
      <c r="G25783" s="27" t="str">
        <f t="shared" si="402"/>
        <v>2021/2022US &amp; CanadaEnergy SystemsAll UsesBalance sheet financing (equity portion)InternationalPrivateInstitutional Investors</v>
      </c>
      <c r="H25783" s="27" t="s">
        <v>291</v>
      </c>
      <c r="I25783" s="27" t="s">
        <v>50</v>
      </c>
      <c r="J25783" s="27" t="s">
        <v>294</v>
      </c>
      <c r="K25783" s="27" t="s">
        <v>346</v>
      </c>
      <c r="L25783" s="27" t="s">
        <v>334</v>
      </c>
      <c r="M25783" s="27" t="s">
        <v>324</v>
      </c>
      <c r="N25783" s="27" t="s">
        <v>306</v>
      </c>
      <c r="O25783" s="27" t="s">
        <v>27</v>
      </c>
      <c r="P25783" s="27">
        <v>0</v>
      </c>
    </row>
    <row r="25784" spans="7:16" x14ac:dyDescent="0.25">
      <c r="G25784" s="27" t="str">
        <f t="shared" si="402"/>
        <v>2021/2022US &amp; CanadaEnergy SystemsAll UsesBalance sheet financing (equity portion)InternationalPublicSOE</v>
      </c>
      <c r="H25784" s="27" t="s">
        <v>291</v>
      </c>
      <c r="I25784" s="27" t="s">
        <v>50</v>
      </c>
      <c r="J25784" s="27" t="s">
        <v>294</v>
      </c>
      <c r="K25784" s="27" t="s">
        <v>346</v>
      </c>
      <c r="L25784" s="27" t="s">
        <v>334</v>
      </c>
      <c r="M25784" s="27" t="s">
        <v>324</v>
      </c>
      <c r="N25784" s="27" t="s">
        <v>309</v>
      </c>
      <c r="O25784" s="27" t="s">
        <v>34</v>
      </c>
      <c r="P25784" s="133">
        <v>1.4152828909999999</v>
      </c>
    </row>
    <row r="25785" spans="7:16" x14ac:dyDescent="0.25">
      <c r="G25785" s="27" t="str">
        <f t="shared" si="402"/>
        <v>2021/2022US &amp; CanadaEnergy SystemsAll UsesProject-level equityAll DestinationsPrivateCommercial FI</v>
      </c>
      <c r="H25785" s="27" t="s">
        <v>291</v>
      </c>
      <c r="I25785" s="27" t="s">
        <v>50</v>
      </c>
      <c r="J25785" s="27" t="s">
        <v>294</v>
      </c>
      <c r="K25785" s="27" t="s">
        <v>346</v>
      </c>
      <c r="L25785" s="27" t="s">
        <v>337</v>
      </c>
      <c r="M25785" s="27" t="s">
        <v>338</v>
      </c>
      <c r="N25785" s="27" t="s">
        <v>306</v>
      </c>
      <c r="O25785" s="27" t="s">
        <v>23</v>
      </c>
      <c r="P25785" s="27">
        <v>131.11595790000001</v>
      </c>
    </row>
    <row r="25786" spans="7:16" x14ac:dyDescent="0.25">
      <c r="G25786" s="27" t="str">
        <f t="shared" si="402"/>
        <v>2021/2022US &amp; CanadaEnergy SystemsAll UsesProject-level equityAll DestinationsPrivateCorporations</v>
      </c>
      <c r="H25786" s="27" t="s">
        <v>291</v>
      </c>
      <c r="I25786" s="27" t="s">
        <v>50</v>
      </c>
      <c r="J25786" s="27" t="s">
        <v>294</v>
      </c>
      <c r="K25786" s="27" t="s">
        <v>346</v>
      </c>
      <c r="L25786" s="27" t="s">
        <v>337</v>
      </c>
      <c r="M25786" s="27" t="s">
        <v>338</v>
      </c>
      <c r="N25786" s="27" t="s">
        <v>306</v>
      </c>
      <c r="O25786" s="27" t="s">
        <v>307</v>
      </c>
      <c r="P25786" s="27">
        <v>1098.8392147</v>
      </c>
    </row>
    <row r="25787" spans="7:16" x14ac:dyDescent="0.25">
      <c r="G25787" s="27" t="str">
        <f t="shared" si="402"/>
        <v>2021/2022US &amp; CanadaEnergy SystemsAll UsesProject-level equityAll DestinationsPrivateFunds</v>
      </c>
      <c r="H25787" s="27" t="s">
        <v>291</v>
      </c>
      <c r="I25787" s="27" t="s">
        <v>50</v>
      </c>
      <c r="J25787" s="27" t="s">
        <v>294</v>
      </c>
      <c r="K25787" s="27" t="s">
        <v>346</v>
      </c>
      <c r="L25787" s="27" t="s">
        <v>337</v>
      </c>
      <c r="M25787" s="27" t="s">
        <v>338</v>
      </c>
      <c r="N25787" s="27" t="s">
        <v>306</v>
      </c>
      <c r="O25787" s="27" t="s">
        <v>25</v>
      </c>
      <c r="P25787" s="27">
        <v>5.3804338239999998</v>
      </c>
    </row>
    <row r="25788" spans="7:16" x14ac:dyDescent="0.25">
      <c r="G25788" s="27" t="str">
        <f t="shared" si="402"/>
        <v>2021/2022US &amp; CanadaEnergy SystemsAll UsesProject-level equityAll DestinationsPrivateInstitutional Investors</v>
      </c>
      <c r="H25788" s="27" t="s">
        <v>291</v>
      </c>
      <c r="I25788" s="27" t="s">
        <v>50</v>
      </c>
      <c r="J25788" s="27" t="s">
        <v>294</v>
      </c>
      <c r="K25788" s="27" t="s">
        <v>346</v>
      </c>
      <c r="L25788" s="27" t="s">
        <v>337</v>
      </c>
      <c r="M25788" s="27" t="s">
        <v>338</v>
      </c>
      <c r="N25788" s="27" t="s">
        <v>306</v>
      </c>
      <c r="O25788" s="27" t="s">
        <v>27</v>
      </c>
      <c r="P25788" s="27">
        <v>37.434327580000001</v>
      </c>
    </row>
    <row r="25789" spans="7:16" x14ac:dyDescent="0.25">
      <c r="G25789" s="27" t="str">
        <f t="shared" si="402"/>
        <v>2021/2022US &amp; CanadaEnergy SystemsAll UsesProject-level equityAll DestinationsPublicSOE</v>
      </c>
      <c r="H25789" s="27" t="s">
        <v>291</v>
      </c>
      <c r="I25789" s="27" t="s">
        <v>50</v>
      </c>
      <c r="J25789" s="27" t="s">
        <v>294</v>
      </c>
      <c r="K25789" s="27" t="s">
        <v>346</v>
      </c>
      <c r="L25789" s="27" t="s">
        <v>337</v>
      </c>
      <c r="M25789" s="27" t="s">
        <v>338</v>
      </c>
      <c r="N25789" s="27" t="s">
        <v>309</v>
      </c>
      <c r="O25789" s="27" t="s">
        <v>34</v>
      </c>
      <c r="P25789" s="27">
        <v>16.009216819999999</v>
      </c>
    </row>
    <row r="25790" spans="7:16" x14ac:dyDescent="0.25">
      <c r="G25790" s="27" t="str">
        <f t="shared" si="402"/>
        <v>2021/2022US &amp; CanadaEnergy SystemsAll UsesProject-level equityDomesticPrivateCommercial FI</v>
      </c>
      <c r="H25790" s="27" t="s">
        <v>291</v>
      </c>
      <c r="I25790" s="27" t="s">
        <v>50</v>
      </c>
      <c r="J25790" s="27" t="s">
        <v>294</v>
      </c>
      <c r="K25790" s="27" t="s">
        <v>346</v>
      </c>
      <c r="L25790" s="27" t="s">
        <v>337</v>
      </c>
      <c r="M25790" s="27" t="s">
        <v>323</v>
      </c>
      <c r="N25790" s="27" t="s">
        <v>306</v>
      </c>
      <c r="O25790" s="27" t="s">
        <v>23</v>
      </c>
      <c r="P25790" s="27">
        <v>131.11595790000001</v>
      </c>
    </row>
    <row r="25791" spans="7:16" x14ac:dyDescent="0.25">
      <c r="G25791" s="27" t="str">
        <f t="shared" si="402"/>
        <v>2021/2022US &amp; CanadaEnergy SystemsAll UsesProject-level equityDomesticPrivateCorporations</v>
      </c>
      <c r="H25791" s="27" t="s">
        <v>291</v>
      </c>
      <c r="I25791" s="27" t="s">
        <v>50</v>
      </c>
      <c r="J25791" s="27" t="s">
        <v>294</v>
      </c>
      <c r="K25791" s="27" t="s">
        <v>346</v>
      </c>
      <c r="L25791" s="27" t="s">
        <v>337</v>
      </c>
      <c r="M25791" s="27" t="s">
        <v>323</v>
      </c>
      <c r="N25791" s="27" t="s">
        <v>306</v>
      </c>
      <c r="O25791" s="27" t="s">
        <v>307</v>
      </c>
      <c r="P25791" s="27">
        <v>912.38769549999995</v>
      </c>
    </row>
    <row r="25792" spans="7:16" x14ac:dyDescent="0.25">
      <c r="G25792" s="27" t="str">
        <f t="shared" si="402"/>
        <v>2021/2022US &amp; CanadaEnergy SystemsAll UsesProject-level equityDomesticPrivateFunds</v>
      </c>
      <c r="H25792" s="27" t="s">
        <v>291</v>
      </c>
      <c r="I25792" s="27" t="s">
        <v>50</v>
      </c>
      <c r="J25792" s="27" t="s">
        <v>294</v>
      </c>
      <c r="K25792" s="27" t="s">
        <v>346</v>
      </c>
      <c r="L25792" s="27" t="s">
        <v>337</v>
      </c>
      <c r="M25792" s="27" t="s">
        <v>323</v>
      </c>
      <c r="N25792" s="27" t="s">
        <v>306</v>
      </c>
      <c r="O25792" s="27" t="s">
        <v>25</v>
      </c>
      <c r="P25792" s="27">
        <v>5.3804338239999998</v>
      </c>
    </row>
    <row r="25793" spans="7:16" x14ac:dyDescent="0.25">
      <c r="G25793" s="27" t="str">
        <f t="shared" si="402"/>
        <v>2021/2022US &amp; CanadaEnergy SystemsAll UsesProject-level equityDomesticPrivateInstitutional Investors</v>
      </c>
      <c r="H25793" s="27" t="s">
        <v>291</v>
      </c>
      <c r="I25793" s="27" t="s">
        <v>50</v>
      </c>
      <c r="J25793" s="27" t="s">
        <v>294</v>
      </c>
      <c r="K25793" s="27" t="s">
        <v>346</v>
      </c>
      <c r="L25793" s="27" t="s">
        <v>337</v>
      </c>
      <c r="M25793" s="27" t="s">
        <v>323</v>
      </c>
      <c r="N25793" s="27" t="s">
        <v>306</v>
      </c>
      <c r="O25793" s="27" t="s">
        <v>27</v>
      </c>
      <c r="P25793" s="27">
        <v>37.434327580000001</v>
      </c>
    </row>
    <row r="25794" spans="7:16" x14ac:dyDescent="0.25">
      <c r="G25794" s="27" t="str">
        <f t="shared" si="402"/>
        <v>2021/2022US &amp; CanadaEnergy SystemsAll UsesProject-level equityDomesticPublicSOE</v>
      </c>
      <c r="H25794" s="27" t="s">
        <v>291</v>
      </c>
      <c r="I25794" s="27" t="s">
        <v>50</v>
      </c>
      <c r="J25794" s="27" t="s">
        <v>294</v>
      </c>
      <c r="K25794" s="27" t="s">
        <v>346</v>
      </c>
      <c r="L25794" s="27" t="s">
        <v>337</v>
      </c>
      <c r="M25794" s="27" t="s">
        <v>323</v>
      </c>
      <c r="N25794" s="27" t="s">
        <v>309</v>
      </c>
      <c r="O25794" s="27" t="s">
        <v>34</v>
      </c>
      <c r="P25794" s="27">
        <v>16.009216819999999</v>
      </c>
    </row>
    <row r="25795" spans="7:16" x14ac:dyDescent="0.25">
      <c r="G25795" s="27" t="str">
        <f t="shared" ref="G25795:G25858" si="403">+_xlfn.CONCAT(H25795:O25795)</f>
        <v>2021/2022US &amp; CanadaEnergy SystemsAll UsesProject-level equityInternationalPrivateCorporations</v>
      </c>
      <c r="H25795" s="27" t="s">
        <v>291</v>
      </c>
      <c r="I25795" s="27" t="s">
        <v>50</v>
      </c>
      <c r="J25795" s="27" t="s">
        <v>294</v>
      </c>
      <c r="K25795" s="27" t="s">
        <v>346</v>
      </c>
      <c r="L25795" s="27" t="s">
        <v>337</v>
      </c>
      <c r="M25795" s="27" t="s">
        <v>324</v>
      </c>
      <c r="N25795" s="27" t="s">
        <v>306</v>
      </c>
      <c r="O25795" s="27" t="s">
        <v>307</v>
      </c>
      <c r="P25795" s="27">
        <v>186.45151920000001</v>
      </c>
    </row>
    <row r="25796" spans="7:16" x14ac:dyDescent="0.25">
      <c r="G25796" s="27" t="str">
        <f t="shared" si="403"/>
        <v>2021/2022US &amp; CanadaEnergy SystemsAll UsesProject-level equityInternationalPrivateInstitutional Investors</v>
      </c>
      <c r="H25796" s="27" t="s">
        <v>291</v>
      </c>
      <c r="I25796" s="27" t="s">
        <v>50</v>
      </c>
      <c r="J25796" s="27" t="s">
        <v>294</v>
      </c>
      <c r="K25796" s="27" t="s">
        <v>346</v>
      </c>
      <c r="L25796" s="27" t="s">
        <v>337</v>
      </c>
      <c r="M25796" s="27" t="s">
        <v>324</v>
      </c>
      <c r="N25796" s="27" t="s">
        <v>306</v>
      </c>
      <c r="O25796" s="27" t="s">
        <v>27</v>
      </c>
      <c r="P25796" s="27">
        <v>0</v>
      </c>
    </row>
    <row r="25797" spans="7:16" x14ac:dyDescent="0.25">
      <c r="G25797" s="27" t="str">
        <f t="shared" si="403"/>
        <v>2021/2022US &amp; CanadaEnergy SystemsAll UsesProject-level market rate debtAll DestinationsPrivateCommercial FI</v>
      </c>
      <c r="H25797" s="27" t="s">
        <v>291</v>
      </c>
      <c r="I25797" s="27" t="s">
        <v>50</v>
      </c>
      <c r="J25797" s="27" t="s">
        <v>294</v>
      </c>
      <c r="K25797" s="27" t="s">
        <v>346</v>
      </c>
      <c r="L25797" s="27" t="s">
        <v>335</v>
      </c>
      <c r="M25797" s="27" t="s">
        <v>338</v>
      </c>
      <c r="N25797" s="27" t="s">
        <v>306</v>
      </c>
      <c r="O25797" s="27" t="s">
        <v>23</v>
      </c>
      <c r="P25797" s="27">
        <v>2127.060954</v>
      </c>
    </row>
    <row r="25798" spans="7:16" x14ac:dyDescent="0.25">
      <c r="G25798" s="27" t="str">
        <f t="shared" si="403"/>
        <v>2021/2022US &amp; CanadaEnergy SystemsAll UsesProject-level market rate debtAll DestinationsPrivateCorporations</v>
      </c>
      <c r="H25798" s="27" t="s">
        <v>291</v>
      </c>
      <c r="I25798" s="27" t="s">
        <v>50</v>
      </c>
      <c r="J25798" s="27" t="s">
        <v>294</v>
      </c>
      <c r="K25798" s="27" t="s">
        <v>346</v>
      </c>
      <c r="L25798" s="27" t="s">
        <v>335</v>
      </c>
      <c r="M25798" s="27" t="s">
        <v>338</v>
      </c>
      <c r="N25798" s="27" t="s">
        <v>306</v>
      </c>
      <c r="O25798" s="27" t="s">
        <v>307</v>
      </c>
      <c r="P25798" s="27">
        <v>101.9360678</v>
      </c>
    </row>
    <row r="25799" spans="7:16" x14ac:dyDescent="0.25">
      <c r="G25799" s="27" t="str">
        <f t="shared" si="403"/>
        <v>2021/2022US &amp; CanadaEnergy SystemsAll UsesProject-level market rate debtAll DestinationsPrivateFunds</v>
      </c>
      <c r="H25799" s="27" t="s">
        <v>291</v>
      </c>
      <c r="I25799" s="27" t="s">
        <v>50</v>
      </c>
      <c r="J25799" s="27" t="s">
        <v>294</v>
      </c>
      <c r="K25799" s="27" t="s">
        <v>346</v>
      </c>
      <c r="L25799" s="27" t="s">
        <v>335</v>
      </c>
      <c r="M25799" s="27" t="s">
        <v>338</v>
      </c>
      <c r="N25799" s="27" t="s">
        <v>306</v>
      </c>
      <c r="O25799" s="27" t="s">
        <v>25</v>
      </c>
      <c r="P25799" s="27">
        <v>25.33</v>
      </c>
    </row>
    <row r="25800" spans="7:16" x14ac:dyDescent="0.25">
      <c r="G25800" s="27" t="str">
        <f t="shared" si="403"/>
        <v>2021/2022US &amp; CanadaEnergy SystemsAll UsesProject-level market rate debtAll DestinationsPrivateInstitutional Investors</v>
      </c>
      <c r="H25800" s="27" t="s">
        <v>291</v>
      </c>
      <c r="I25800" s="27" t="s">
        <v>50</v>
      </c>
      <c r="J25800" s="27" t="s">
        <v>294</v>
      </c>
      <c r="K25800" s="27" t="s">
        <v>346</v>
      </c>
      <c r="L25800" s="27" t="s">
        <v>335</v>
      </c>
      <c r="M25800" s="27" t="s">
        <v>338</v>
      </c>
      <c r="N25800" s="27" t="s">
        <v>306</v>
      </c>
      <c r="O25800" s="27" t="s">
        <v>27</v>
      </c>
      <c r="P25800" s="27">
        <v>228.06704131000001</v>
      </c>
    </row>
    <row r="25801" spans="7:16" x14ac:dyDescent="0.25">
      <c r="G25801" s="27" t="str">
        <f t="shared" si="403"/>
        <v>2021/2022US &amp; CanadaEnergy SystemsAll UsesProject-level market rate debtAll DestinationsPublicExport Credit Agency (ECA)</v>
      </c>
      <c r="H25801" s="27" t="s">
        <v>291</v>
      </c>
      <c r="I25801" s="27" t="s">
        <v>50</v>
      </c>
      <c r="J25801" s="27" t="s">
        <v>294</v>
      </c>
      <c r="K25801" s="27" t="s">
        <v>346</v>
      </c>
      <c r="L25801" s="27" t="s">
        <v>335</v>
      </c>
      <c r="M25801" s="27" t="s">
        <v>338</v>
      </c>
      <c r="N25801" s="27" t="s">
        <v>309</v>
      </c>
      <c r="O25801" s="27" t="s">
        <v>310</v>
      </c>
      <c r="P25801" s="27">
        <v>17.747222220000001</v>
      </c>
    </row>
    <row r="25802" spans="7:16" x14ac:dyDescent="0.25">
      <c r="G25802" s="27" t="str">
        <f t="shared" si="403"/>
        <v>2021/2022US &amp; CanadaEnergy SystemsAll UsesProject-level market rate debtAll DestinationsPublicGovernment</v>
      </c>
      <c r="H25802" s="27" t="s">
        <v>291</v>
      </c>
      <c r="I25802" s="27" t="s">
        <v>50</v>
      </c>
      <c r="J25802" s="27" t="s">
        <v>294</v>
      </c>
      <c r="K25802" s="27" t="s">
        <v>346</v>
      </c>
      <c r="L25802" s="27" t="s">
        <v>335</v>
      </c>
      <c r="M25802" s="27" t="s">
        <v>338</v>
      </c>
      <c r="N25802" s="27" t="s">
        <v>309</v>
      </c>
      <c r="O25802" s="27" t="s">
        <v>28</v>
      </c>
      <c r="P25802" s="27">
        <v>19.315639220000001</v>
      </c>
    </row>
    <row r="25803" spans="7:16" x14ac:dyDescent="0.25">
      <c r="G25803" s="27" t="str">
        <f t="shared" si="403"/>
        <v>2021/2022US &amp; CanadaEnergy SystemsAll UsesProject-level market rate debtAll DestinationsPublicSOE</v>
      </c>
      <c r="H25803" s="27" t="s">
        <v>291</v>
      </c>
      <c r="I25803" s="27" t="s">
        <v>50</v>
      </c>
      <c r="J25803" s="27" t="s">
        <v>294</v>
      </c>
      <c r="K25803" s="27" t="s">
        <v>346</v>
      </c>
      <c r="L25803" s="27" t="s">
        <v>335</v>
      </c>
      <c r="M25803" s="27" t="s">
        <v>338</v>
      </c>
      <c r="N25803" s="27" t="s">
        <v>309</v>
      </c>
      <c r="O25803" s="27" t="s">
        <v>34</v>
      </c>
      <c r="P25803" s="27">
        <v>0</v>
      </c>
    </row>
    <row r="25804" spans="7:16" x14ac:dyDescent="0.25">
      <c r="G25804" s="27" t="str">
        <f t="shared" si="403"/>
        <v>2021/2022US &amp; CanadaEnergy SystemsAll UsesProject-level market rate debtAll DestinationsPublicState-owned FI</v>
      </c>
      <c r="H25804" s="27" t="s">
        <v>291</v>
      </c>
      <c r="I25804" s="27" t="s">
        <v>50</v>
      </c>
      <c r="J25804" s="27" t="s">
        <v>294</v>
      </c>
      <c r="K25804" s="27" t="s">
        <v>346</v>
      </c>
      <c r="L25804" s="27" t="s">
        <v>335</v>
      </c>
      <c r="M25804" s="27" t="s">
        <v>338</v>
      </c>
      <c r="N25804" s="27" t="s">
        <v>309</v>
      </c>
      <c r="O25804" s="27" t="s">
        <v>312</v>
      </c>
      <c r="P25804" s="27">
        <v>92.929581381999995</v>
      </c>
    </row>
    <row r="25805" spans="7:16" x14ac:dyDescent="0.25">
      <c r="G25805" s="27" t="str">
        <f t="shared" si="403"/>
        <v>2021/2022US &amp; CanadaEnergy SystemsAll UsesProject-level market rate debtDomesticPrivateCommercial FI</v>
      </c>
      <c r="H25805" s="27" t="s">
        <v>291</v>
      </c>
      <c r="I25805" s="27" t="s">
        <v>50</v>
      </c>
      <c r="J25805" s="27" t="s">
        <v>294</v>
      </c>
      <c r="K25805" s="27" t="s">
        <v>346</v>
      </c>
      <c r="L25805" s="27" t="s">
        <v>335</v>
      </c>
      <c r="M25805" s="27" t="s">
        <v>323</v>
      </c>
      <c r="N25805" s="27" t="s">
        <v>306</v>
      </c>
      <c r="O25805" s="27" t="s">
        <v>23</v>
      </c>
      <c r="P25805" s="27">
        <v>1271.8597729999999</v>
      </c>
    </row>
    <row r="25806" spans="7:16" x14ac:dyDescent="0.25">
      <c r="G25806" s="27" t="str">
        <f t="shared" si="403"/>
        <v>2021/2022US &amp; CanadaEnergy SystemsAll UsesProject-level market rate debtDomesticPrivateCorporations</v>
      </c>
      <c r="H25806" s="27" t="s">
        <v>291</v>
      </c>
      <c r="I25806" s="27" t="s">
        <v>50</v>
      </c>
      <c r="J25806" s="27" t="s">
        <v>294</v>
      </c>
      <c r="K25806" s="27" t="s">
        <v>346</v>
      </c>
      <c r="L25806" s="27" t="s">
        <v>335</v>
      </c>
      <c r="M25806" s="27" t="s">
        <v>323</v>
      </c>
      <c r="N25806" s="27" t="s">
        <v>306</v>
      </c>
      <c r="O25806" s="27" t="s">
        <v>307</v>
      </c>
      <c r="P25806" s="27">
        <v>101.9360678</v>
      </c>
    </row>
    <row r="25807" spans="7:16" x14ac:dyDescent="0.25">
      <c r="G25807" s="27" t="str">
        <f t="shared" si="403"/>
        <v>2021/2022US &amp; CanadaEnergy SystemsAll UsesProject-level market rate debtDomesticPrivateFunds</v>
      </c>
      <c r="H25807" s="27" t="s">
        <v>291</v>
      </c>
      <c r="I25807" s="27" t="s">
        <v>50</v>
      </c>
      <c r="J25807" s="27" t="s">
        <v>294</v>
      </c>
      <c r="K25807" s="27" t="s">
        <v>346</v>
      </c>
      <c r="L25807" s="27" t="s">
        <v>335</v>
      </c>
      <c r="M25807" s="27" t="s">
        <v>323</v>
      </c>
      <c r="N25807" s="27" t="s">
        <v>306</v>
      </c>
      <c r="O25807" s="27" t="s">
        <v>25</v>
      </c>
      <c r="P25807" s="27">
        <v>25.33</v>
      </c>
    </row>
    <row r="25808" spans="7:16" x14ac:dyDescent="0.25">
      <c r="G25808" s="27" t="str">
        <f t="shared" si="403"/>
        <v>2021/2022US &amp; CanadaEnergy SystemsAll UsesProject-level market rate debtDomesticPrivateInstitutional Investors</v>
      </c>
      <c r="H25808" s="27" t="s">
        <v>291</v>
      </c>
      <c r="I25808" s="27" t="s">
        <v>50</v>
      </c>
      <c r="J25808" s="27" t="s">
        <v>294</v>
      </c>
      <c r="K25808" s="27" t="s">
        <v>346</v>
      </c>
      <c r="L25808" s="27" t="s">
        <v>335</v>
      </c>
      <c r="M25808" s="27" t="s">
        <v>323</v>
      </c>
      <c r="N25808" s="27" t="s">
        <v>306</v>
      </c>
      <c r="O25808" s="27" t="s">
        <v>27</v>
      </c>
      <c r="P25808" s="27">
        <v>50.56704131</v>
      </c>
    </row>
    <row r="25809" spans="7:16" x14ac:dyDescent="0.25">
      <c r="G25809" s="27" t="str">
        <f t="shared" si="403"/>
        <v>2021/2022US &amp; CanadaEnergy SystemsAll UsesProject-level market rate debtDomesticPublicGovernment</v>
      </c>
      <c r="H25809" s="27" t="s">
        <v>291</v>
      </c>
      <c r="I25809" s="27" t="s">
        <v>50</v>
      </c>
      <c r="J25809" s="27" t="s">
        <v>294</v>
      </c>
      <c r="K25809" s="27" t="s">
        <v>346</v>
      </c>
      <c r="L25809" s="27" t="s">
        <v>335</v>
      </c>
      <c r="M25809" s="27" t="s">
        <v>323</v>
      </c>
      <c r="N25809" s="27" t="s">
        <v>309</v>
      </c>
      <c r="O25809" s="27" t="s">
        <v>28</v>
      </c>
      <c r="P25809" s="27">
        <v>19.315639220000001</v>
      </c>
    </row>
    <row r="25810" spans="7:16" x14ac:dyDescent="0.25">
      <c r="G25810" s="27" t="str">
        <f t="shared" si="403"/>
        <v>2021/2022US &amp; CanadaEnergy SystemsAll UsesProject-level market rate debtDomesticPublicSOE</v>
      </c>
      <c r="H25810" s="27" t="s">
        <v>291</v>
      </c>
      <c r="I25810" s="27" t="s">
        <v>50</v>
      </c>
      <c r="J25810" s="27" t="s">
        <v>294</v>
      </c>
      <c r="K25810" s="27" t="s">
        <v>346</v>
      </c>
      <c r="L25810" s="27" t="s">
        <v>335</v>
      </c>
      <c r="M25810" s="27" t="s">
        <v>323</v>
      </c>
      <c r="N25810" s="27" t="s">
        <v>309</v>
      </c>
      <c r="O25810" s="27" t="s">
        <v>34</v>
      </c>
      <c r="P25810" s="27">
        <v>0</v>
      </c>
    </row>
    <row r="25811" spans="7:16" x14ac:dyDescent="0.25">
      <c r="G25811" s="27" t="str">
        <f t="shared" si="403"/>
        <v>2021/2022US &amp; CanadaEnergy SystemsAll UsesProject-level market rate debtDomesticPublicState-owned FI</v>
      </c>
      <c r="H25811" s="27" t="s">
        <v>291</v>
      </c>
      <c r="I25811" s="27" t="s">
        <v>50</v>
      </c>
      <c r="J25811" s="27" t="s">
        <v>294</v>
      </c>
      <c r="K25811" s="27" t="s">
        <v>346</v>
      </c>
      <c r="L25811" s="27" t="s">
        <v>335</v>
      </c>
      <c r="M25811" s="27" t="s">
        <v>323</v>
      </c>
      <c r="N25811" s="27" t="s">
        <v>309</v>
      </c>
      <c r="O25811" s="27" t="s">
        <v>312</v>
      </c>
      <c r="P25811" s="27">
        <v>7.1132480520000003</v>
      </c>
    </row>
    <row r="25812" spans="7:16" x14ac:dyDescent="0.25">
      <c r="G25812" s="27" t="str">
        <f t="shared" si="403"/>
        <v>2021/2022US &amp; CanadaEnergy SystemsAll UsesProject-level market rate debtInternationalPrivateCommercial FI</v>
      </c>
      <c r="H25812" s="27" t="s">
        <v>291</v>
      </c>
      <c r="I25812" s="27" t="s">
        <v>50</v>
      </c>
      <c r="J25812" s="27" t="s">
        <v>294</v>
      </c>
      <c r="K25812" s="27" t="s">
        <v>346</v>
      </c>
      <c r="L25812" s="27" t="s">
        <v>335</v>
      </c>
      <c r="M25812" s="27" t="s">
        <v>324</v>
      </c>
      <c r="N25812" s="27" t="s">
        <v>306</v>
      </c>
      <c r="O25812" s="27" t="s">
        <v>23</v>
      </c>
      <c r="P25812" s="27">
        <v>855.20118100000002</v>
      </c>
    </row>
    <row r="25813" spans="7:16" x14ac:dyDescent="0.25">
      <c r="G25813" s="27" t="str">
        <f t="shared" si="403"/>
        <v>2021/2022US &amp; CanadaEnergy SystemsAll UsesProject-level market rate debtInternationalPrivateInstitutional Investors</v>
      </c>
      <c r="H25813" s="27" t="s">
        <v>291</v>
      </c>
      <c r="I25813" s="27" t="s">
        <v>50</v>
      </c>
      <c r="J25813" s="27" t="s">
        <v>294</v>
      </c>
      <c r="K25813" s="27" t="s">
        <v>346</v>
      </c>
      <c r="L25813" s="27" t="s">
        <v>335</v>
      </c>
      <c r="M25813" s="27" t="s">
        <v>324</v>
      </c>
      <c r="N25813" s="27" t="s">
        <v>306</v>
      </c>
      <c r="O25813" s="27" t="s">
        <v>27</v>
      </c>
      <c r="P25813" s="27">
        <v>177.5</v>
      </c>
    </row>
    <row r="25814" spans="7:16" x14ac:dyDescent="0.25">
      <c r="G25814" s="27" t="str">
        <f t="shared" si="403"/>
        <v>2021/2022US &amp; CanadaEnergy SystemsAll UsesProject-level market rate debtInternationalPublicExport Credit Agency (ECA)</v>
      </c>
      <c r="H25814" s="27" t="s">
        <v>291</v>
      </c>
      <c r="I25814" s="27" t="s">
        <v>50</v>
      </c>
      <c r="J25814" s="27" t="s">
        <v>294</v>
      </c>
      <c r="K25814" s="27" t="s">
        <v>346</v>
      </c>
      <c r="L25814" s="27" t="s">
        <v>335</v>
      </c>
      <c r="M25814" s="27" t="s">
        <v>324</v>
      </c>
      <c r="N25814" s="27" t="s">
        <v>309</v>
      </c>
      <c r="O25814" s="27" t="s">
        <v>310</v>
      </c>
      <c r="P25814" s="27">
        <v>17.747222220000001</v>
      </c>
    </row>
    <row r="25815" spans="7:16" x14ac:dyDescent="0.25">
      <c r="G25815" s="27" t="str">
        <f t="shared" si="403"/>
        <v>2021/2022US &amp; CanadaEnergy SystemsAll UsesProject-level market rate debtInternationalPublicState-owned FI</v>
      </c>
      <c r="H25815" s="27" t="s">
        <v>291</v>
      </c>
      <c r="I25815" s="27" t="s">
        <v>50</v>
      </c>
      <c r="J25815" s="27" t="s">
        <v>294</v>
      </c>
      <c r="K25815" s="27" t="s">
        <v>346</v>
      </c>
      <c r="L25815" s="27" t="s">
        <v>335</v>
      </c>
      <c r="M25815" s="27" t="s">
        <v>324</v>
      </c>
      <c r="N25815" s="27" t="s">
        <v>309</v>
      </c>
      <c r="O25815" s="27" t="s">
        <v>312</v>
      </c>
      <c r="P25815" s="27">
        <v>85.816333330000006</v>
      </c>
    </row>
    <row r="25816" spans="7:16" x14ac:dyDescent="0.25">
      <c r="G25816" s="27" t="str">
        <f t="shared" si="403"/>
        <v>2021/2022US &amp; CanadaEnergy SystemsMitigationAll InstrumentsAll DestinationsPrivateCommercial FI</v>
      </c>
      <c r="H25816" s="27" t="s">
        <v>291</v>
      </c>
      <c r="I25816" s="27" t="s">
        <v>50</v>
      </c>
      <c r="J25816" s="27" t="s">
        <v>294</v>
      </c>
      <c r="K25816" s="27" t="s">
        <v>303</v>
      </c>
      <c r="L25816" s="27" t="s">
        <v>345</v>
      </c>
      <c r="M25816" s="27" t="s">
        <v>338</v>
      </c>
      <c r="N25816" s="27" t="s">
        <v>306</v>
      </c>
      <c r="O25816" s="27" t="s">
        <v>23</v>
      </c>
      <c r="P25816" s="27">
        <v>5580.3634207429996</v>
      </c>
    </row>
    <row r="25817" spans="7:16" x14ac:dyDescent="0.25">
      <c r="G25817" s="27" t="str">
        <f t="shared" si="403"/>
        <v>2021/2022US &amp; CanadaEnergy SystemsMitigationAll InstrumentsAll DestinationsPrivateCorporations</v>
      </c>
      <c r="H25817" s="27" t="s">
        <v>291</v>
      </c>
      <c r="I25817" s="27" t="s">
        <v>50</v>
      </c>
      <c r="J25817" s="27" t="s">
        <v>294</v>
      </c>
      <c r="K25817" s="27" t="s">
        <v>303</v>
      </c>
      <c r="L25817" s="27" t="s">
        <v>345</v>
      </c>
      <c r="M25817" s="27" t="s">
        <v>338</v>
      </c>
      <c r="N25817" s="27" t="s">
        <v>306</v>
      </c>
      <c r="O25817" s="27" t="s">
        <v>307</v>
      </c>
      <c r="P25817" s="27">
        <v>7296.8165255999902</v>
      </c>
    </row>
    <row r="25818" spans="7:16" x14ac:dyDescent="0.25">
      <c r="G25818" s="27" t="str">
        <f t="shared" si="403"/>
        <v>2021/2022US &amp; CanadaEnergy SystemsMitigationAll InstrumentsAll DestinationsPrivateFunds</v>
      </c>
      <c r="H25818" s="27" t="s">
        <v>291</v>
      </c>
      <c r="I25818" s="27" t="s">
        <v>50</v>
      </c>
      <c r="J25818" s="27" t="s">
        <v>294</v>
      </c>
      <c r="K25818" s="27" t="s">
        <v>303</v>
      </c>
      <c r="L25818" s="27" t="s">
        <v>345</v>
      </c>
      <c r="M25818" s="27" t="s">
        <v>338</v>
      </c>
      <c r="N25818" s="27" t="s">
        <v>306</v>
      </c>
      <c r="O25818" s="27" t="s">
        <v>25</v>
      </c>
      <c r="P25818" s="27">
        <v>38.211291113999998</v>
      </c>
    </row>
    <row r="25819" spans="7:16" x14ac:dyDescent="0.25">
      <c r="G25819" s="27" t="str">
        <f t="shared" si="403"/>
        <v>2021/2022US &amp; CanadaEnergy SystemsMitigationAll InstrumentsAll DestinationsPrivateHouseholds/Individuals</v>
      </c>
      <c r="H25819" s="27" t="s">
        <v>291</v>
      </c>
      <c r="I25819" s="27" t="s">
        <v>50</v>
      </c>
      <c r="J25819" s="27" t="s">
        <v>294</v>
      </c>
      <c r="K25819" s="27" t="s">
        <v>303</v>
      </c>
      <c r="L25819" s="27" t="s">
        <v>345</v>
      </c>
      <c r="M25819" s="27" t="s">
        <v>338</v>
      </c>
      <c r="N25819" s="27" t="s">
        <v>306</v>
      </c>
      <c r="O25819" s="27" t="s">
        <v>308</v>
      </c>
      <c r="P25819" s="27">
        <v>4845.216778</v>
      </c>
    </row>
    <row r="25820" spans="7:16" x14ac:dyDescent="0.25">
      <c r="G25820" s="27" t="str">
        <f t="shared" si="403"/>
        <v>2021/2022US &amp; CanadaEnergy SystemsMitigationAll InstrumentsAll DestinationsPrivateInstitutional Investors</v>
      </c>
      <c r="H25820" s="27" t="s">
        <v>291</v>
      </c>
      <c r="I25820" s="27" t="s">
        <v>50</v>
      </c>
      <c r="J25820" s="27" t="s">
        <v>294</v>
      </c>
      <c r="K25820" s="27" t="s">
        <v>303</v>
      </c>
      <c r="L25820" s="27" t="s">
        <v>345</v>
      </c>
      <c r="M25820" s="27" t="s">
        <v>338</v>
      </c>
      <c r="N25820" s="27" t="s">
        <v>306</v>
      </c>
      <c r="O25820" s="27" t="s">
        <v>27</v>
      </c>
      <c r="P25820" s="27">
        <v>281.79405230999998</v>
      </c>
    </row>
    <row r="25821" spans="7:16" x14ac:dyDescent="0.25">
      <c r="G25821" s="27" t="str">
        <f t="shared" si="403"/>
        <v>2021/2022US &amp; CanadaEnergy SystemsMitigationAll InstrumentsAll DestinationsPublicExport Credit Agency (ECA)</v>
      </c>
      <c r="H25821" s="27" t="s">
        <v>291</v>
      </c>
      <c r="I25821" s="27" t="s">
        <v>50</v>
      </c>
      <c r="J25821" s="27" t="s">
        <v>294</v>
      </c>
      <c r="K25821" s="27" t="s">
        <v>303</v>
      </c>
      <c r="L25821" s="27" t="s">
        <v>345</v>
      </c>
      <c r="M25821" s="27" t="s">
        <v>338</v>
      </c>
      <c r="N25821" s="27" t="s">
        <v>309</v>
      </c>
      <c r="O25821" s="27" t="s">
        <v>310</v>
      </c>
      <c r="P25821" s="27">
        <v>17.747222220000001</v>
      </c>
    </row>
    <row r="25822" spans="7:16" x14ac:dyDescent="0.25">
      <c r="G25822" s="27" t="str">
        <f t="shared" si="403"/>
        <v>2021/2022US &amp; CanadaEnergy SystemsMitigationAll InstrumentsAll DestinationsPublicGovernment</v>
      </c>
      <c r="H25822" s="27" t="s">
        <v>291</v>
      </c>
      <c r="I25822" s="27" t="s">
        <v>50</v>
      </c>
      <c r="J25822" s="27" t="s">
        <v>294</v>
      </c>
      <c r="K25822" s="27" t="s">
        <v>303</v>
      </c>
      <c r="L25822" s="27" t="s">
        <v>345</v>
      </c>
      <c r="M25822" s="27" t="s">
        <v>338</v>
      </c>
      <c r="N25822" s="27" t="s">
        <v>309</v>
      </c>
      <c r="O25822" s="27" t="s">
        <v>28</v>
      </c>
      <c r="P25822" s="27">
        <v>35.490991770000001</v>
      </c>
    </row>
    <row r="25823" spans="7:16" x14ac:dyDescent="0.25">
      <c r="G25823" s="27" t="str">
        <f t="shared" si="403"/>
        <v>2021/2022US &amp; CanadaEnergy SystemsMitigationAll InstrumentsAll DestinationsPublicNational DFI</v>
      </c>
      <c r="H25823" s="27" t="s">
        <v>291</v>
      </c>
      <c r="I25823" s="27" t="s">
        <v>50</v>
      </c>
      <c r="J25823" s="27" t="s">
        <v>294</v>
      </c>
      <c r="K25823" s="27" t="s">
        <v>303</v>
      </c>
      <c r="L25823" s="27" t="s">
        <v>345</v>
      </c>
      <c r="M25823" s="27" t="s">
        <v>338</v>
      </c>
      <c r="N25823" s="27" t="s">
        <v>309</v>
      </c>
      <c r="O25823" s="27" t="s">
        <v>33</v>
      </c>
      <c r="P25823" s="27">
        <v>0.34094173900000002</v>
      </c>
    </row>
    <row r="25824" spans="7:16" x14ac:dyDescent="0.25">
      <c r="G25824" s="27" t="str">
        <f t="shared" si="403"/>
        <v>2021/2022US &amp; CanadaEnergy SystemsMitigationAll InstrumentsAll DestinationsPublicSOE</v>
      </c>
      <c r="H25824" s="27" t="s">
        <v>291</v>
      </c>
      <c r="I25824" s="27" t="s">
        <v>50</v>
      </c>
      <c r="J25824" s="27" t="s">
        <v>294</v>
      </c>
      <c r="K25824" s="27" t="s">
        <v>303</v>
      </c>
      <c r="L25824" s="27" t="s">
        <v>345</v>
      </c>
      <c r="M25824" s="27" t="s">
        <v>338</v>
      </c>
      <c r="N25824" s="27" t="s">
        <v>309</v>
      </c>
      <c r="O25824" s="27" t="s">
        <v>34</v>
      </c>
      <c r="P25824" s="27">
        <v>20.072718631999901</v>
      </c>
    </row>
    <row r="25825" spans="7:16" x14ac:dyDescent="0.25">
      <c r="G25825" s="27" t="str">
        <f t="shared" si="403"/>
        <v>2021/2022US &amp; CanadaEnergy SystemsMitigationAll InstrumentsAll DestinationsPublicState-owned FI</v>
      </c>
      <c r="H25825" s="27" t="s">
        <v>291</v>
      </c>
      <c r="I25825" s="27" t="s">
        <v>50</v>
      </c>
      <c r="J25825" s="27" t="s">
        <v>294</v>
      </c>
      <c r="K25825" s="27" t="s">
        <v>303</v>
      </c>
      <c r="L25825" s="27" t="s">
        <v>345</v>
      </c>
      <c r="M25825" s="27" t="s">
        <v>338</v>
      </c>
      <c r="N25825" s="27" t="s">
        <v>309</v>
      </c>
      <c r="O25825" s="27" t="s">
        <v>312</v>
      </c>
      <c r="P25825" s="27">
        <v>92.929581381999995</v>
      </c>
    </row>
    <row r="25826" spans="7:16" x14ac:dyDescent="0.25">
      <c r="G25826" s="27" t="str">
        <f t="shared" si="403"/>
        <v>2021/2022US &amp; CanadaEnergy SystemsMitigationAll InstrumentsDomesticPrivateCommercial FI</v>
      </c>
      <c r="H25826" s="27" t="s">
        <v>291</v>
      </c>
      <c r="I25826" s="27" t="s">
        <v>50</v>
      </c>
      <c r="J25826" s="27" t="s">
        <v>294</v>
      </c>
      <c r="K25826" s="27" t="s">
        <v>303</v>
      </c>
      <c r="L25826" s="27" t="s">
        <v>345</v>
      </c>
      <c r="M25826" s="27" t="s">
        <v>323</v>
      </c>
      <c r="N25826" s="27" t="s">
        <v>306</v>
      </c>
      <c r="O25826" s="27" t="s">
        <v>23</v>
      </c>
      <c r="P25826" s="27">
        <v>4456.3482740999998</v>
      </c>
    </row>
    <row r="25827" spans="7:16" x14ac:dyDescent="0.25">
      <c r="G25827" s="27" t="str">
        <f t="shared" si="403"/>
        <v>2021/2022US &amp; CanadaEnergy SystemsMitigationAll InstrumentsDomesticPrivateCorporations</v>
      </c>
      <c r="H25827" s="27" t="s">
        <v>291</v>
      </c>
      <c r="I25827" s="27" t="s">
        <v>50</v>
      </c>
      <c r="J25827" s="27" t="s">
        <v>294</v>
      </c>
      <c r="K25827" s="27" t="s">
        <v>303</v>
      </c>
      <c r="L25827" s="27" t="s">
        <v>345</v>
      </c>
      <c r="M25827" s="27" t="s">
        <v>323</v>
      </c>
      <c r="N25827" s="27" t="s">
        <v>306</v>
      </c>
      <c r="O25827" s="27" t="s">
        <v>307</v>
      </c>
      <c r="P25827" s="27">
        <v>6611.8589532999904</v>
      </c>
    </row>
    <row r="25828" spans="7:16" x14ac:dyDescent="0.25">
      <c r="G25828" s="27" t="str">
        <f t="shared" si="403"/>
        <v>2021/2022US &amp; CanadaEnergy SystemsMitigationAll InstrumentsDomesticPrivateFunds</v>
      </c>
      <c r="H25828" s="27" t="s">
        <v>291</v>
      </c>
      <c r="I25828" s="27" t="s">
        <v>50</v>
      </c>
      <c r="J25828" s="27" t="s">
        <v>294</v>
      </c>
      <c r="K25828" s="27" t="s">
        <v>303</v>
      </c>
      <c r="L25828" s="27" t="s">
        <v>345</v>
      </c>
      <c r="M25828" s="27" t="s">
        <v>323</v>
      </c>
      <c r="N25828" s="27" t="s">
        <v>306</v>
      </c>
      <c r="O25828" s="27" t="s">
        <v>25</v>
      </c>
      <c r="P25828" s="27">
        <v>36.841623243999997</v>
      </c>
    </row>
    <row r="25829" spans="7:16" x14ac:dyDescent="0.25">
      <c r="G25829" s="27" t="str">
        <f t="shared" si="403"/>
        <v>2021/2022US &amp; CanadaEnergy SystemsMitigationAll InstrumentsDomesticPrivateHouseholds/Individuals</v>
      </c>
      <c r="H25829" s="27" t="s">
        <v>291</v>
      </c>
      <c r="I25829" s="27" t="s">
        <v>50</v>
      </c>
      <c r="J25829" s="27" t="s">
        <v>294</v>
      </c>
      <c r="K25829" s="27" t="s">
        <v>303</v>
      </c>
      <c r="L25829" s="27" t="s">
        <v>345</v>
      </c>
      <c r="M25829" s="27" t="s">
        <v>323</v>
      </c>
      <c r="N25829" s="27" t="s">
        <v>306</v>
      </c>
      <c r="O25829" s="27" t="s">
        <v>308</v>
      </c>
      <c r="P25829" s="27">
        <v>4845.216778</v>
      </c>
    </row>
    <row r="25830" spans="7:16" x14ac:dyDescent="0.25">
      <c r="G25830" s="27" t="str">
        <f t="shared" si="403"/>
        <v>2021/2022US &amp; CanadaEnergy SystemsMitigationAll InstrumentsDomesticPrivateInstitutional Investors</v>
      </c>
      <c r="H25830" s="27" t="s">
        <v>291</v>
      </c>
      <c r="I25830" s="27" t="s">
        <v>50</v>
      </c>
      <c r="J25830" s="27" t="s">
        <v>294</v>
      </c>
      <c r="K25830" s="27" t="s">
        <v>303</v>
      </c>
      <c r="L25830" s="27" t="s">
        <v>345</v>
      </c>
      <c r="M25830" s="27" t="s">
        <v>323</v>
      </c>
      <c r="N25830" s="27" t="s">
        <v>306</v>
      </c>
      <c r="O25830" s="27" t="s">
        <v>27</v>
      </c>
      <c r="P25830" s="27">
        <v>104.29405231</v>
      </c>
    </row>
    <row r="25831" spans="7:16" x14ac:dyDescent="0.25">
      <c r="G25831" s="27" t="str">
        <f t="shared" si="403"/>
        <v>2021/2022US &amp; CanadaEnergy SystemsMitigationAll InstrumentsDomesticPublicGovernment</v>
      </c>
      <c r="H25831" s="27" t="s">
        <v>291</v>
      </c>
      <c r="I25831" s="27" t="s">
        <v>50</v>
      </c>
      <c r="J25831" s="27" t="s">
        <v>294</v>
      </c>
      <c r="K25831" s="27" t="s">
        <v>303</v>
      </c>
      <c r="L25831" s="27" t="s">
        <v>345</v>
      </c>
      <c r="M25831" s="27" t="s">
        <v>323</v>
      </c>
      <c r="N25831" s="27" t="s">
        <v>309</v>
      </c>
      <c r="O25831" s="27" t="s">
        <v>28</v>
      </c>
      <c r="P25831" s="27">
        <v>35.490991770000001</v>
      </c>
    </row>
    <row r="25832" spans="7:16" x14ac:dyDescent="0.25">
      <c r="G25832" s="27" t="str">
        <f t="shared" si="403"/>
        <v>2021/2022US &amp; CanadaEnergy SystemsMitigationAll InstrumentsDomesticPublicNational DFI</v>
      </c>
      <c r="H25832" s="27" t="s">
        <v>291</v>
      </c>
      <c r="I25832" s="27" t="s">
        <v>50</v>
      </c>
      <c r="J25832" s="27" t="s">
        <v>294</v>
      </c>
      <c r="K25832" s="27" t="s">
        <v>303</v>
      </c>
      <c r="L25832" s="27" t="s">
        <v>345</v>
      </c>
      <c r="M25832" s="27" t="s">
        <v>323</v>
      </c>
      <c r="N25832" s="27" t="s">
        <v>309</v>
      </c>
      <c r="O25832" s="27" t="s">
        <v>33</v>
      </c>
      <c r="P25832" s="27">
        <v>0.34094173900000002</v>
      </c>
    </row>
    <row r="25833" spans="7:16" x14ac:dyDescent="0.25">
      <c r="G25833" s="27" t="str">
        <f t="shared" si="403"/>
        <v>2021/2022US &amp; CanadaEnergy SystemsMitigationAll InstrumentsDomesticPublicSOE</v>
      </c>
      <c r="H25833" s="27" t="s">
        <v>291</v>
      </c>
      <c r="I25833" s="27" t="s">
        <v>50</v>
      </c>
      <c r="J25833" s="27" t="s">
        <v>294</v>
      </c>
      <c r="K25833" s="27" t="s">
        <v>303</v>
      </c>
      <c r="L25833" s="27" t="s">
        <v>345</v>
      </c>
      <c r="M25833" s="27" t="s">
        <v>323</v>
      </c>
      <c r="N25833" s="27" t="s">
        <v>309</v>
      </c>
      <c r="O25833" s="27" t="s">
        <v>34</v>
      </c>
      <c r="P25833" s="27">
        <v>18.657435741</v>
      </c>
    </row>
    <row r="25834" spans="7:16" x14ac:dyDescent="0.25">
      <c r="G25834" s="27" t="str">
        <f t="shared" si="403"/>
        <v>2021/2022US &amp; CanadaEnergy SystemsMitigationAll InstrumentsDomesticPublicState-owned FI</v>
      </c>
      <c r="H25834" s="27" t="s">
        <v>291</v>
      </c>
      <c r="I25834" s="27" t="s">
        <v>50</v>
      </c>
      <c r="J25834" s="27" t="s">
        <v>294</v>
      </c>
      <c r="K25834" s="27" t="s">
        <v>303</v>
      </c>
      <c r="L25834" s="27" t="s">
        <v>345</v>
      </c>
      <c r="M25834" s="27" t="s">
        <v>323</v>
      </c>
      <c r="N25834" s="27" t="s">
        <v>309</v>
      </c>
      <c r="O25834" s="27" t="s">
        <v>312</v>
      </c>
      <c r="P25834" s="27">
        <v>7.1132480520000003</v>
      </c>
    </row>
    <row r="25835" spans="7:16" x14ac:dyDescent="0.25">
      <c r="G25835" s="27" t="str">
        <f t="shared" si="403"/>
        <v>2021/2022US &amp; CanadaEnergy SystemsMitigationAll InstrumentsInternationalPrivateCommercial FI</v>
      </c>
      <c r="H25835" s="27" t="s">
        <v>291</v>
      </c>
      <c r="I25835" s="27" t="s">
        <v>50</v>
      </c>
      <c r="J25835" s="27" t="s">
        <v>294</v>
      </c>
      <c r="K25835" s="27" t="s">
        <v>303</v>
      </c>
      <c r="L25835" s="27" t="s">
        <v>345</v>
      </c>
      <c r="M25835" s="27" t="s">
        <v>324</v>
      </c>
      <c r="N25835" s="27" t="s">
        <v>306</v>
      </c>
      <c r="O25835" s="27" t="s">
        <v>23</v>
      </c>
      <c r="P25835" s="27">
        <v>1124.015146643</v>
      </c>
    </row>
    <row r="25836" spans="7:16" x14ac:dyDescent="0.25">
      <c r="G25836" s="27" t="str">
        <f t="shared" si="403"/>
        <v>2021/2022US &amp; CanadaEnergy SystemsMitigationAll InstrumentsInternationalPrivateCorporations</v>
      </c>
      <c r="H25836" s="27" t="s">
        <v>291</v>
      </c>
      <c r="I25836" s="27" t="s">
        <v>50</v>
      </c>
      <c r="J25836" s="27" t="s">
        <v>294</v>
      </c>
      <c r="K25836" s="27" t="s">
        <v>303</v>
      </c>
      <c r="L25836" s="27" t="s">
        <v>345</v>
      </c>
      <c r="M25836" s="27" t="s">
        <v>324</v>
      </c>
      <c r="N25836" s="27" t="s">
        <v>306</v>
      </c>
      <c r="O25836" s="27" t="s">
        <v>307</v>
      </c>
      <c r="P25836" s="27">
        <v>684.95757230000004</v>
      </c>
    </row>
    <row r="25837" spans="7:16" x14ac:dyDescent="0.25">
      <c r="G25837" s="27" t="str">
        <f t="shared" si="403"/>
        <v>2021/2022US &amp; CanadaEnergy SystemsMitigationAll InstrumentsInternationalPrivateFunds</v>
      </c>
      <c r="H25837" s="27" t="s">
        <v>291</v>
      </c>
      <c r="I25837" s="27" t="s">
        <v>50</v>
      </c>
      <c r="J25837" s="27" t="s">
        <v>294</v>
      </c>
      <c r="K25837" s="27" t="s">
        <v>303</v>
      </c>
      <c r="L25837" s="27" t="s">
        <v>345</v>
      </c>
      <c r="M25837" s="27" t="s">
        <v>324</v>
      </c>
      <c r="N25837" s="27" t="s">
        <v>306</v>
      </c>
      <c r="O25837" s="27" t="s">
        <v>25</v>
      </c>
      <c r="P25837" s="27">
        <v>1.36966787</v>
      </c>
    </row>
    <row r="25838" spans="7:16" x14ac:dyDescent="0.25">
      <c r="G25838" s="27" t="str">
        <f t="shared" si="403"/>
        <v>2021/2022US &amp; CanadaEnergy SystemsMitigationAll InstrumentsInternationalPrivateInstitutional Investors</v>
      </c>
      <c r="H25838" s="27" t="s">
        <v>291</v>
      </c>
      <c r="I25838" s="27" t="s">
        <v>50</v>
      </c>
      <c r="J25838" s="27" t="s">
        <v>294</v>
      </c>
      <c r="K25838" s="27" t="s">
        <v>303</v>
      </c>
      <c r="L25838" s="27" t="s">
        <v>345</v>
      </c>
      <c r="M25838" s="27" t="s">
        <v>324</v>
      </c>
      <c r="N25838" s="27" t="s">
        <v>306</v>
      </c>
      <c r="O25838" s="27" t="s">
        <v>27</v>
      </c>
      <c r="P25838" s="27">
        <v>177.5</v>
      </c>
    </row>
    <row r="25839" spans="7:16" x14ac:dyDescent="0.25">
      <c r="G25839" s="27" t="str">
        <f t="shared" si="403"/>
        <v>2021/2022US &amp; CanadaEnergy SystemsMitigationAll InstrumentsInternationalPublicExport Credit Agency (ECA)</v>
      </c>
      <c r="H25839" s="27" t="s">
        <v>291</v>
      </c>
      <c r="I25839" s="27" t="s">
        <v>50</v>
      </c>
      <c r="J25839" s="27" t="s">
        <v>294</v>
      </c>
      <c r="K25839" s="27" t="s">
        <v>303</v>
      </c>
      <c r="L25839" s="27" t="s">
        <v>345</v>
      </c>
      <c r="M25839" s="27" t="s">
        <v>324</v>
      </c>
      <c r="N25839" s="27" t="s">
        <v>309</v>
      </c>
      <c r="O25839" s="27" t="s">
        <v>310</v>
      </c>
      <c r="P25839" s="27">
        <v>17.747222220000001</v>
      </c>
    </row>
    <row r="25840" spans="7:16" x14ac:dyDescent="0.25">
      <c r="G25840" s="27" t="str">
        <f t="shared" si="403"/>
        <v>2021/2022US &amp; CanadaEnergy SystemsMitigationAll InstrumentsInternationalPublicSOE</v>
      </c>
      <c r="H25840" s="27" t="s">
        <v>291</v>
      </c>
      <c r="I25840" s="27" t="s">
        <v>50</v>
      </c>
      <c r="J25840" s="27" t="s">
        <v>294</v>
      </c>
      <c r="K25840" s="27" t="s">
        <v>303</v>
      </c>
      <c r="L25840" s="27" t="s">
        <v>345</v>
      </c>
      <c r="M25840" s="27" t="s">
        <v>324</v>
      </c>
      <c r="N25840" s="27" t="s">
        <v>309</v>
      </c>
      <c r="O25840" s="27" t="s">
        <v>34</v>
      </c>
      <c r="P25840" s="27">
        <v>1.4152828909999999</v>
      </c>
    </row>
    <row r="25841" spans="7:16" x14ac:dyDescent="0.25">
      <c r="G25841" s="27" t="str">
        <f t="shared" si="403"/>
        <v>2021/2022US &amp; CanadaEnergy SystemsMitigationAll InstrumentsInternationalPublicState-owned FI</v>
      </c>
      <c r="H25841" s="27" t="s">
        <v>291</v>
      </c>
      <c r="I25841" s="27" t="s">
        <v>50</v>
      </c>
      <c r="J25841" s="27" t="s">
        <v>294</v>
      </c>
      <c r="K25841" s="27" t="s">
        <v>303</v>
      </c>
      <c r="L25841" s="27" t="s">
        <v>345</v>
      </c>
      <c r="M25841" s="27" t="s">
        <v>324</v>
      </c>
      <c r="N25841" s="27" t="s">
        <v>309</v>
      </c>
      <c r="O25841" s="27" t="s">
        <v>312</v>
      </c>
      <c r="P25841" s="27">
        <v>85.816333330000006</v>
      </c>
    </row>
    <row r="25842" spans="7:16" x14ac:dyDescent="0.25">
      <c r="G25842" s="27" t="str">
        <f t="shared" si="403"/>
        <v>2021/2022US &amp; CanadaEnergy SystemsMitigationBalance sheet financing (debt portion)All DestinationsPrivateCommercial FI</v>
      </c>
      <c r="H25842" s="27" t="s">
        <v>291</v>
      </c>
      <c r="I25842" s="27" t="s">
        <v>50</v>
      </c>
      <c r="J25842" s="27" t="s">
        <v>294</v>
      </c>
      <c r="K25842" s="27" t="s">
        <v>303</v>
      </c>
      <c r="L25842" s="27" t="s">
        <v>333</v>
      </c>
      <c r="M25842" s="27" t="s">
        <v>338</v>
      </c>
      <c r="N25842" s="27" t="s">
        <v>306</v>
      </c>
      <c r="O25842" s="27" t="s">
        <v>23</v>
      </c>
      <c r="P25842" s="27">
        <v>3269.6556716</v>
      </c>
    </row>
    <row r="25843" spans="7:16" x14ac:dyDescent="0.25">
      <c r="G25843" s="27" t="str">
        <f t="shared" si="403"/>
        <v>2021/2022US &amp; CanadaEnergy SystemsMitigationBalance sheet financing (debt portion)DomesticPrivateCommercial FI</v>
      </c>
      <c r="H25843" s="27" t="s">
        <v>291</v>
      </c>
      <c r="I25843" s="27" t="s">
        <v>50</v>
      </c>
      <c r="J25843" s="27" t="s">
        <v>294</v>
      </c>
      <c r="K25843" s="27" t="s">
        <v>303</v>
      </c>
      <c r="L25843" s="27" t="s">
        <v>333</v>
      </c>
      <c r="M25843" s="27" t="s">
        <v>323</v>
      </c>
      <c r="N25843" s="27" t="s">
        <v>306</v>
      </c>
      <c r="O25843" s="27" t="s">
        <v>23</v>
      </c>
      <c r="P25843" s="27">
        <v>3001.4383539999999</v>
      </c>
    </row>
    <row r="25844" spans="7:16" x14ac:dyDescent="0.25">
      <c r="G25844" s="27" t="str">
        <f t="shared" si="403"/>
        <v>2021/2022US &amp; CanadaEnergy SystemsMitigationBalance sheet financing (debt portion)InternationalPrivateCommercial FI</v>
      </c>
      <c r="H25844" s="27" t="s">
        <v>291</v>
      </c>
      <c r="I25844" s="27" t="s">
        <v>50</v>
      </c>
      <c r="J25844" s="27" t="s">
        <v>294</v>
      </c>
      <c r="K25844" s="27" t="s">
        <v>303</v>
      </c>
      <c r="L25844" s="27" t="s">
        <v>333</v>
      </c>
      <c r="M25844" s="27" t="s">
        <v>324</v>
      </c>
      <c r="N25844" s="27" t="s">
        <v>306</v>
      </c>
      <c r="O25844" s="27" t="s">
        <v>23</v>
      </c>
      <c r="P25844" s="27">
        <v>268.2173176</v>
      </c>
    </row>
    <row r="25845" spans="7:16" x14ac:dyDescent="0.25">
      <c r="G25845" s="27" t="str">
        <f t="shared" si="403"/>
        <v>2021/2022US &amp; CanadaEnergy SystemsMitigationBalance sheet financing (equity portion)All DestinationsPrivateCommercial FI</v>
      </c>
      <c r="H25845" s="27" t="s">
        <v>291</v>
      </c>
      <c r="I25845" s="27" t="s">
        <v>50</v>
      </c>
      <c r="J25845" s="27" t="s">
        <v>294</v>
      </c>
      <c r="K25845" s="27" t="s">
        <v>303</v>
      </c>
      <c r="L25845" s="27" t="s">
        <v>334</v>
      </c>
      <c r="M25845" s="27" t="s">
        <v>338</v>
      </c>
      <c r="N25845" s="27" t="s">
        <v>306</v>
      </c>
      <c r="O25845" s="27" t="s">
        <v>23</v>
      </c>
      <c r="P25845" s="27">
        <v>52.530837243000001</v>
      </c>
    </row>
    <row r="25846" spans="7:16" x14ac:dyDescent="0.25">
      <c r="G25846" s="27" t="str">
        <f t="shared" si="403"/>
        <v>2021/2022US &amp; CanadaEnergy SystemsMitigationBalance sheet financing (equity portion)All DestinationsPrivateCorporations</v>
      </c>
      <c r="H25846" s="27" t="s">
        <v>291</v>
      </c>
      <c r="I25846" s="27" t="s">
        <v>50</v>
      </c>
      <c r="J25846" s="27" t="s">
        <v>294</v>
      </c>
      <c r="K25846" s="27" t="s">
        <v>303</v>
      </c>
      <c r="L25846" s="27" t="s">
        <v>334</v>
      </c>
      <c r="M25846" s="27" t="s">
        <v>338</v>
      </c>
      <c r="N25846" s="27" t="s">
        <v>306</v>
      </c>
      <c r="O25846" s="27" t="s">
        <v>307</v>
      </c>
      <c r="P25846" s="27">
        <v>6096.0412430999904</v>
      </c>
    </row>
    <row r="25847" spans="7:16" x14ac:dyDescent="0.25">
      <c r="G25847" s="27" t="str">
        <f t="shared" si="403"/>
        <v>2021/2022US &amp; CanadaEnergy SystemsMitigationBalance sheet financing (equity portion)All DestinationsPrivateFunds</v>
      </c>
      <c r="H25847" s="27" t="s">
        <v>291</v>
      </c>
      <c r="I25847" s="27" t="s">
        <v>50</v>
      </c>
      <c r="J25847" s="27" t="s">
        <v>294</v>
      </c>
      <c r="K25847" s="27" t="s">
        <v>303</v>
      </c>
      <c r="L25847" s="27" t="s">
        <v>334</v>
      </c>
      <c r="M25847" s="27" t="s">
        <v>338</v>
      </c>
      <c r="N25847" s="27" t="s">
        <v>306</v>
      </c>
      <c r="O25847" s="27" t="s">
        <v>25</v>
      </c>
      <c r="P25847" s="27">
        <v>7.5008572899999999</v>
      </c>
    </row>
    <row r="25848" spans="7:16" x14ac:dyDescent="0.25">
      <c r="G25848" s="27" t="str">
        <f t="shared" si="403"/>
        <v>2021/2022US &amp; CanadaEnergy SystemsMitigationBalance sheet financing (equity portion)All DestinationsPrivateHouseholds/Individuals</v>
      </c>
      <c r="H25848" s="27" t="s">
        <v>291</v>
      </c>
      <c r="I25848" s="27" t="s">
        <v>50</v>
      </c>
      <c r="J25848" s="27" t="s">
        <v>294</v>
      </c>
      <c r="K25848" s="27" t="s">
        <v>303</v>
      </c>
      <c r="L25848" s="27" t="s">
        <v>334</v>
      </c>
      <c r="M25848" s="27" t="s">
        <v>338</v>
      </c>
      <c r="N25848" s="27" t="s">
        <v>306</v>
      </c>
      <c r="O25848" s="27" t="s">
        <v>308</v>
      </c>
      <c r="P25848" s="27">
        <v>4845.216778</v>
      </c>
    </row>
    <row r="25849" spans="7:16" x14ac:dyDescent="0.25">
      <c r="G25849" s="27" t="str">
        <f t="shared" si="403"/>
        <v>2021/2022US &amp; CanadaEnergy SystemsMitigationBalance sheet financing (equity portion)All DestinationsPrivateInstitutional Investors</v>
      </c>
      <c r="H25849" s="27" t="s">
        <v>291</v>
      </c>
      <c r="I25849" s="27" t="s">
        <v>50</v>
      </c>
      <c r="J25849" s="27" t="s">
        <v>294</v>
      </c>
      <c r="K25849" s="27" t="s">
        <v>303</v>
      </c>
      <c r="L25849" s="27" t="s">
        <v>334</v>
      </c>
      <c r="M25849" s="27" t="s">
        <v>338</v>
      </c>
      <c r="N25849" s="27" t="s">
        <v>306</v>
      </c>
      <c r="O25849" s="27" t="s">
        <v>27</v>
      </c>
      <c r="P25849" s="27">
        <v>16.292683419999999</v>
      </c>
    </row>
    <row r="25850" spans="7:16" x14ac:dyDescent="0.25">
      <c r="G25850" s="27" t="str">
        <f t="shared" si="403"/>
        <v>2021/2022US &amp; CanadaEnergy SystemsMitigationBalance sheet financing (equity portion)All DestinationsPublicGovernment</v>
      </c>
      <c r="H25850" s="27" t="s">
        <v>291</v>
      </c>
      <c r="I25850" s="27" t="s">
        <v>50</v>
      </c>
      <c r="J25850" s="27" t="s">
        <v>294</v>
      </c>
      <c r="K25850" s="27" t="s">
        <v>303</v>
      </c>
      <c r="L25850" s="27" t="s">
        <v>334</v>
      </c>
      <c r="M25850" s="27" t="s">
        <v>338</v>
      </c>
      <c r="N25850" s="27" t="s">
        <v>309</v>
      </c>
      <c r="O25850" s="27" t="s">
        <v>28</v>
      </c>
      <c r="P25850" s="27">
        <v>16.175352549999999</v>
      </c>
    </row>
    <row r="25851" spans="7:16" x14ac:dyDescent="0.25">
      <c r="G25851" s="27" t="str">
        <f t="shared" si="403"/>
        <v>2021/2022US &amp; CanadaEnergy SystemsMitigationBalance sheet financing (equity portion)All DestinationsPublicNational DFI</v>
      </c>
      <c r="H25851" s="27" t="s">
        <v>291</v>
      </c>
      <c r="I25851" s="27" t="s">
        <v>50</v>
      </c>
      <c r="J25851" s="27" t="s">
        <v>294</v>
      </c>
      <c r="K25851" s="27" t="s">
        <v>303</v>
      </c>
      <c r="L25851" s="27" t="s">
        <v>334</v>
      </c>
      <c r="M25851" s="27" t="s">
        <v>338</v>
      </c>
      <c r="N25851" s="27" t="s">
        <v>309</v>
      </c>
      <c r="O25851" s="27" t="s">
        <v>33</v>
      </c>
      <c r="P25851" s="27">
        <v>0.34094173900000002</v>
      </c>
    </row>
    <row r="25852" spans="7:16" x14ac:dyDescent="0.25">
      <c r="G25852" s="27" t="str">
        <f t="shared" si="403"/>
        <v>2021/2022US &amp; CanadaEnergy SystemsMitigationBalance sheet financing (equity portion)All DestinationsPublicSOE</v>
      </c>
      <c r="H25852" s="27" t="s">
        <v>291</v>
      </c>
      <c r="I25852" s="27" t="s">
        <v>50</v>
      </c>
      <c r="J25852" s="27" t="s">
        <v>294</v>
      </c>
      <c r="K25852" s="27" t="s">
        <v>303</v>
      </c>
      <c r="L25852" s="27" t="s">
        <v>334</v>
      </c>
      <c r="M25852" s="27" t="s">
        <v>338</v>
      </c>
      <c r="N25852" s="27" t="s">
        <v>309</v>
      </c>
      <c r="O25852" s="27" t="s">
        <v>34</v>
      </c>
      <c r="P25852" s="27">
        <v>4.0635018120000002</v>
      </c>
    </row>
    <row r="25853" spans="7:16" x14ac:dyDescent="0.25">
      <c r="G25853" s="27" t="str">
        <f t="shared" si="403"/>
        <v>2021/2022US &amp; CanadaEnergy SystemsMitigationBalance sheet financing (equity portion)DomesticPrivateCommercial FI</v>
      </c>
      <c r="H25853" s="27" t="s">
        <v>291</v>
      </c>
      <c r="I25853" s="27" t="s">
        <v>50</v>
      </c>
      <c r="J25853" s="27" t="s">
        <v>294</v>
      </c>
      <c r="K25853" s="27" t="s">
        <v>303</v>
      </c>
      <c r="L25853" s="27" t="s">
        <v>334</v>
      </c>
      <c r="M25853" s="27" t="s">
        <v>323</v>
      </c>
      <c r="N25853" s="27" t="s">
        <v>306</v>
      </c>
      <c r="O25853" s="27" t="s">
        <v>23</v>
      </c>
      <c r="P25853" s="27">
        <v>51.934189199999999</v>
      </c>
    </row>
    <row r="25854" spans="7:16" x14ac:dyDescent="0.25">
      <c r="G25854" s="27" t="str">
        <f t="shared" si="403"/>
        <v>2021/2022US &amp; CanadaEnergy SystemsMitigationBalance sheet financing (equity portion)DomesticPrivateCorporations</v>
      </c>
      <c r="H25854" s="27" t="s">
        <v>291</v>
      </c>
      <c r="I25854" s="27" t="s">
        <v>50</v>
      </c>
      <c r="J25854" s="27" t="s">
        <v>294</v>
      </c>
      <c r="K25854" s="27" t="s">
        <v>303</v>
      </c>
      <c r="L25854" s="27" t="s">
        <v>334</v>
      </c>
      <c r="M25854" s="27" t="s">
        <v>323</v>
      </c>
      <c r="N25854" s="27" t="s">
        <v>306</v>
      </c>
      <c r="O25854" s="27" t="s">
        <v>307</v>
      </c>
      <c r="P25854" s="27">
        <v>5597.5351899999996</v>
      </c>
    </row>
    <row r="25855" spans="7:16" x14ac:dyDescent="0.25">
      <c r="G25855" s="27" t="str">
        <f t="shared" si="403"/>
        <v>2021/2022US &amp; CanadaEnergy SystemsMitigationBalance sheet financing (equity portion)DomesticPrivateFunds</v>
      </c>
      <c r="H25855" s="27" t="s">
        <v>291</v>
      </c>
      <c r="I25855" s="27" t="s">
        <v>50</v>
      </c>
      <c r="J25855" s="27" t="s">
        <v>294</v>
      </c>
      <c r="K25855" s="27" t="s">
        <v>303</v>
      </c>
      <c r="L25855" s="27" t="s">
        <v>334</v>
      </c>
      <c r="M25855" s="27" t="s">
        <v>323</v>
      </c>
      <c r="N25855" s="27" t="s">
        <v>306</v>
      </c>
      <c r="O25855" s="27" t="s">
        <v>25</v>
      </c>
      <c r="P25855" s="27">
        <v>6.1311894200000001</v>
      </c>
    </row>
    <row r="25856" spans="7:16" x14ac:dyDescent="0.25">
      <c r="G25856" s="27" t="str">
        <f t="shared" si="403"/>
        <v>2021/2022US &amp; CanadaEnergy SystemsMitigationBalance sheet financing (equity portion)DomesticPrivateHouseholds/Individuals</v>
      </c>
      <c r="H25856" s="27" t="s">
        <v>291</v>
      </c>
      <c r="I25856" s="27" t="s">
        <v>50</v>
      </c>
      <c r="J25856" s="27" t="s">
        <v>294</v>
      </c>
      <c r="K25856" s="27" t="s">
        <v>303</v>
      </c>
      <c r="L25856" s="27" t="s">
        <v>334</v>
      </c>
      <c r="M25856" s="27" t="s">
        <v>323</v>
      </c>
      <c r="N25856" s="27" t="s">
        <v>306</v>
      </c>
      <c r="O25856" s="27" t="s">
        <v>308</v>
      </c>
      <c r="P25856" s="27">
        <v>4845.216778</v>
      </c>
    </row>
    <row r="25857" spans="7:16" x14ac:dyDescent="0.25">
      <c r="G25857" s="27" t="str">
        <f t="shared" si="403"/>
        <v>2021/2022US &amp; CanadaEnergy SystemsMitigationBalance sheet financing (equity portion)DomesticPrivateInstitutional Investors</v>
      </c>
      <c r="H25857" s="27" t="s">
        <v>291</v>
      </c>
      <c r="I25857" s="27" t="s">
        <v>50</v>
      </c>
      <c r="J25857" s="27" t="s">
        <v>294</v>
      </c>
      <c r="K25857" s="27" t="s">
        <v>303</v>
      </c>
      <c r="L25857" s="27" t="s">
        <v>334</v>
      </c>
      <c r="M25857" s="27" t="s">
        <v>323</v>
      </c>
      <c r="N25857" s="27" t="s">
        <v>306</v>
      </c>
      <c r="O25857" s="27" t="s">
        <v>27</v>
      </c>
      <c r="P25857" s="27">
        <v>16.292683419999999</v>
      </c>
    </row>
    <row r="25858" spans="7:16" x14ac:dyDescent="0.25">
      <c r="G25858" s="27" t="str">
        <f t="shared" si="403"/>
        <v>2021/2022US &amp; CanadaEnergy SystemsMitigationBalance sheet financing (equity portion)DomesticPublicGovernment</v>
      </c>
      <c r="H25858" s="27" t="s">
        <v>291</v>
      </c>
      <c r="I25858" s="27" t="s">
        <v>50</v>
      </c>
      <c r="J25858" s="27" t="s">
        <v>294</v>
      </c>
      <c r="K25858" s="27" t="s">
        <v>303</v>
      </c>
      <c r="L25858" s="27" t="s">
        <v>334</v>
      </c>
      <c r="M25858" s="27" t="s">
        <v>323</v>
      </c>
      <c r="N25858" s="27" t="s">
        <v>309</v>
      </c>
      <c r="O25858" s="27" t="s">
        <v>28</v>
      </c>
      <c r="P25858" s="27">
        <v>16.175352549999999</v>
      </c>
    </row>
    <row r="25859" spans="7:16" x14ac:dyDescent="0.25">
      <c r="G25859" s="27" t="str">
        <f t="shared" ref="G25859:G25922" si="404">+_xlfn.CONCAT(H25859:O25859)</f>
        <v>2021/2022US &amp; CanadaEnergy SystemsMitigationBalance sheet financing (equity portion)DomesticPublicNational DFI</v>
      </c>
      <c r="H25859" s="27" t="s">
        <v>291</v>
      </c>
      <c r="I25859" s="27" t="s">
        <v>50</v>
      </c>
      <c r="J25859" s="27" t="s">
        <v>294</v>
      </c>
      <c r="K25859" s="27" t="s">
        <v>303</v>
      </c>
      <c r="L25859" s="27" t="s">
        <v>334</v>
      </c>
      <c r="M25859" s="27" t="s">
        <v>323</v>
      </c>
      <c r="N25859" s="27" t="s">
        <v>309</v>
      </c>
      <c r="O25859" s="27" t="s">
        <v>33</v>
      </c>
      <c r="P25859" s="27">
        <v>0.34094173900000002</v>
      </c>
    </row>
    <row r="25860" spans="7:16" x14ac:dyDescent="0.25">
      <c r="G25860" s="27" t="str">
        <f t="shared" si="404"/>
        <v>2021/2022US &amp; CanadaEnergy SystemsMitigationBalance sheet financing (equity portion)DomesticPublicSOE</v>
      </c>
      <c r="H25860" s="27" t="s">
        <v>291</v>
      </c>
      <c r="I25860" s="27" t="s">
        <v>50</v>
      </c>
      <c r="J25860" s="27" t="s">
        <v>294</v>
      </c>
      <c r="K25860" s="27" t="s">
        <v>303</v>
      </c>
      <c r="L25860" s="27" t="s">
        <v>334</v>
      </c>
      <c r="M25860" s="27" t="s">
        <v>323</v>
      </c>
      <c r="N25860" s="27" t="s">
        <v>309</v>
      </c>
      <c r="O25860" s="27" t="s">
        <v>34</v>
      </c>
      <c r="P25860" s="27">
        <v>2.6482189209999998</v>
      </c>
    </row>
    <row r="25861" spans="7:16" x14ac:dyDescent="0.25">
      <c r="G25861" s="27" t="str">
        <f t="shared" si="404"/>
        <v>2021/2022US &amp; CanadaEnergy SystemsMitigationBalance sheet financing (equity portion)InternationalPrivateCommercial FI</v>
      </c>
      <c r="H25861" s="27" t="s">
        <v>291</v>
      </c>
      <c r="I25861" s="27" t="s">
        <v>50</v>
      </c>
      <c r="J25861" s="27" t="s">
        <v>294</v>
      </c>
      <c r="K25861" s="27" t="s">
        <v>303</v>
      </c>
      <c r="L25861" s="27" t="s">
        <v>334</v>
      </c>
      <c r="M25861" s="27" t="s">
        <v>324</v>
      </c>
      <c r="N25861" s="27" t="s">
        <v>306</v>
      </c>
      <c r="O25861" s="27" t="s">
        <v>23</v>
      </c>
      <c r="P25861" s="27">
        <v>0.59664804299999996</v>
      </c>
    </row>
    <row r="25862" spans="7:16" x14ac:dyDescent="0.25">
      <c r="G25862" s="27" t="str">
        <f t="shared" si="404"/>
        <v>2021/2022US &amp; CanadaEnergy SystemsMitigationBalance sheet financing (equity portion)InternationalPrivateCorporations</v>
      </c>
      <c r="H25862" s="27" t="s">
        <v>291</v>
      </c>
      <c r="I25862" s="27" t="s">
        <v>50</v>
      </c>
      <c r="J25862" s="27" t="s">
        <v>294</v>
      </c>
      <c r="K25862" s="27" t="s">
        <v>303</v>
      </c>
      <c r="L25862" s="27" t="s">
        <v>334</v>
      </c>
      <c r="M25862" s="27" t="s">
        <v>324</v>
      </c>
      <c r="N25862" s="27" t="s">
        <v>306</v>
      </c>
      <c r="O25862" s="27" t="s">
        <v>307</v>
      </c>
      <c r="P25862" s="27">
        <v>498.50605309999997</v>
      </c>
    </row>
    <row r="25863" spans="7:16" x14ac:dyDescent="0.25">
      <c r="G25863" s="27" t="str">
        <f t="shared" si="404"/>
        <v>2021/2022US &amp; CanadaEnergy SystemsMitigationBalance sheet financing (equity portion)InternationalPrivateFunds</v>
      </c>
      <c r="H25863" s="27" t="s">
        <v>291</v>
      </c>
      <c r="I25863" s="27" t="s">
        <v>50</v>
      </c>
      <c r="J25863" s="27" t="s">
        <v>294</v>
      </c>
      <c r="K25863" s="27" t="s">
        <v>303</v>
      </c>
      <c r="L25863" s="27" t="s">
        <v>334</v>
      </c>
      <c r="M25863" s="27" t="s">
        <v>324</v>
      </c>
      <c r="N25863" s="27" t="s">
        <v>306</v>
      </c>
      <c r="O25863" s="27" t="s">
        <v>25</v>
      </c>
      <c r="P25863" s="27">
        <v>1.36966787</v>
      </c>
    </row>
    <row r="25864" spans="7:16" x14ac:dyDescent="0.25">
      <c r="G25864" s="27" t="str">
        <f t="shared" si="404"/>
        <v>2021/2022US &amp; CanadaEnergy SystemsMitigationBalance sheet financing (equity portion)InternationalPrivateInstitutional Investors</v>
      </c>
      <c r="H25864" s="27" t="s">
        <v>291</v>
      </c>
      <c r="I25864" s="27" t="s">
        <v>50</v>
      </c>
      <c r="J25864" s="27" t="s">
        <v>294</v>
      </c>
      <c r="K25864" s="27" t="s">
        <v>303</v>
      </c>
      <c r="L25864" s="27" t="s">
        <v>334</v>
      </c>
      <c r="M25864" s="27" t="s">
        <v>324</v>
      </c>
      <c r="N25864" s="27" t="s">
        <v>306</v>
      </c>
      <c r="O25864" s="27" t="s">
        <v>27</v>
      </c>
      <c r="P25864" s="27">
        <v>0</v>
      </c>
    </row>
    <row r="25865" spans="7:16" x14ac:dyDescent="0.25">
      <c r="G25865" s="27" t="str">
        <f t="shared" si="404"/>
        <v>2021/2022US &amp; CanadaEnergy SystemsMitigationBalance sheet financing (equity portion)InternationalPublicSOE</v>
      </c>
      <c r="H25865" s="27" t="s">
        <v>291</v>
      </c>
      <c r="I25865" s="27" t="s">
        <v>50</v>
      </c>
      <c r="J25865" s="27" t="s">
        <v>294</v>
      </c>
      <c r="K25865" s="27" t="s">
        <v>303</v>
      </c>
      <c r="L25865" s="27" t="s">
        <v>334</v>
      </c>
      <c r="M25865" s="27" t="s">
        <v>324</v>
      </c>
      <c r="N25865" s="27" t="s">
        <v>309</v>
      </c>
      <c r="O25865" s="27" t="s">
        <v>34</v>
      </c>
      <c r="P25865" s="27">
        <v>1.4152828909999999</v>
      </c>
    </row>
    <row r="25866" spans="7:16" x14ac:dyDescent="0.25">
      <c r="G25866" s="27" t="str">
        <f t="shared" si="404"/>
        <v>2021/2022US &amp; CanadaEnergy SystemsMitigationProject-level equityAll DestinationsPrivateCommercial FI</v>
      </c>
      <c r="H25866" s="27" t="s">
        <v>291</v>
      </c>
      <c r="I25866" s="27" t="s">
        <v>50</v>
      </c>
      <c r="J25866" s="27" t="s">
        <v>294</v>
      </c>
      <c r="K25866" s="27" t="s">
        <v>303</v>
      </c>
      <c r="L25866" s="27" t="s">
        <v>337</v>
      </c>
      <c r="M25866" s="27" t="s">
        <v>338</v>
      </c>
      <c r="N25866" s="27" t="s">
        <v>306</v>
      </c>
      <c r="O25866" s="27" t="s">
        <v>23</v>
      </c>
      <c r="P25866" s="27">
        <v>131.11595790000001</v>
      </c>
    </row>
    <row r="25867" spans="7:16" x14ac:dyDescent="0.25">
      <c r="G25867" s="27" t="str">
        <f t="shared" si="404"/>
        <v>2021/2022US &amp; CanadaEnergy SystemsMitigationProject-level equityAll DestinationsPrivateCorporations</v>
      </c>
      <c r="H25867" s="27" t="s">
        <v>291</v>
      </c>
      <c r="I25867" s="27" t="s">
        <v>50</v>
      </c>
      <c r="J25867" s="27" t="s">
        <v>294</v>
      </c>
      <c r="K25867" s="27" t="s">
        <v>303</v>
      </c>
      <c r="L25867" s="27" t="s">
        <v>337</v>
      </c>
      <c r="M25867" s="27" t="s">
        <v>338</v>
      </c>
      <c r="N25867" s="27" t="s">
        <v>306</v>
      </c>
      <c r="O25867" s="27" t="s">
        <v>307</v>
      </c>
      <c r="P25867" s="27">
        <v>1098.8392147</v>
      </c>
    </row>
    <row r="25868" spans="7:16" x14ac:dyDescent="0.25">
      <c r="G25868" s="27" t="str">
        <f t="shared" si="404"/>
        <v>2021/2022US &amp; CanadaEnergy SystemsMitigationProject-level equityAll DestinationsPrivateFunds</v>
      </c>
      <c r="H25868" s="27" t="s">
        <v>291</v>
      </c>
      <c r="I25868" s="27" t="s">
        <v>50</v>
      </c>
      <c r="J25868" s="27" t="s">
        <v>294</v>
      </c>
      <c r="K25868" s="27" t="s">
        <v>303</v>
      </c>
      <c r="L25868" s="27" t="s">
        <v>337</v>
      </c>
      <c r="M25868" s="27" t="s">
        <v>338</v>
      </c>
      <c r="N25868" s="27" t="s">
        <v>306</v>
      </c>
      <c r="O25868" s="27" t="s">
        <v>25</v>
      </c>
      <c r="P25868" s="27">
        <v>5.3804338239999998</v>
      </c>
    </row>
    <row r="25869" spans="7:16" x14ac:dyDescent="0.25">
      <c r="G25869" s="27" t="str">
        <f t="shared" si="404"/>
        <v>2021/2022US &amp; CanadaEnergy SystemsMitigationProject-level equityAll DestinationsPrivateInstitutional Investors</v>
      </c>
      <c r="H25869" s="27" t="s">
        <v>291</v>
      </c>
      <c r="I25869" s="27" t="s">
        <v>50</v>
      </c>
      <c r="J25869" s="27" t="s">
        <v>294</v>
      </c>
      <c r="K25869" s="27" t="s">
        <v>303</v>
      </c>
      <c r="L25869" s="27" t="s">
        <v>337</v>
      </c>
      <c r="M25869" s="27" t="s">
        <v>338</v>
      </c>
      <c r="N25869" s="27" t="s">
        <v>306</v>
      </c>
      <c r="O25869" s="27" t="s">
        <v>27</v>
      </c>
      <c r="P25869" s="27">
        <v>37.434327580000001</v>
      </c>
    </row>
    <row r="25870" spans="7:16" x14ac:dyDescent="0.25">
      <c r="G25870" s="27" t="str">
        <f t="shared" si="404"/>
        <v>2021/2022US &amp; CanadaEnergy SystemsMitigationProject-level equityAll DestinationsPublicSOE</v>
      </c>
      <c r="H25870" s="27" t="s">
        <v>291</v>
      </c>
      <c r="I25870" s="27" t="s">
        <v>50</v>
      </c>
      <c r="J25870" s="27" t="s">
        <v>294</v>
      </c>
      <c r="K25870" s="27" t="s">
        <v>303</v>
      </c>
      <c r="L25870" s="27" t="s">
        <v>337</v>
      </c>
      <c r="M25870" s="27" t="s">
        <v>338</v>
      </c>
      <c r="N25870" s="27" t="s">
        <v>309</v>
      </c>
      <c r="O25870" s="27" t="s">
        <v>34</v>
      </c>
      <c r="P25870" s="27">
        <v>16.009216819999999</v>
      </c>
    </row>
    <row r="25871" spans="7:16" x14ac:dyDescent="0.25">
      <c r="G25871" s="27" t="str">
        <f t="shared" si="404"/>
        <v>2021/2022US &amp; CanadaEnergy SystemsMitigationProject-level equityDomesticPrivateCommercial FI</v>
      </c>
      <c r="H25871" s="27" t="s">
        <v>291</v>
      </c>
      <c r="I25871" s="27" t="s">
        <v>50</v>
      </c>
      <c r="J25871" s="27" t="s">
        <v>294</v>
      </c>
      <c r="K25871" s="27" t="s">
        <v>303</v>
      </c>
      <c r="L25871" s="27" t="s">
        <v>337</v>
      </c>
      <c r="M25871" s="27" t="s">
        <v>323</v>
      </c>
      <c r="N25871" s="27" t="s">
        <v>306</v>
      </c>
      <c r="O25871" s="27" t="s">
        <v>23</v>
      </c>
      <c r="P25871" s="27">
        <v>131.11595790000001</v>
      </c>
    </row>
    <row r="25872" spans="7:16" x14ac:dyDescent="0.25">
      <c r="G25872" s="27" t="str">
        <f t="shared" si="404"/>
        <v>2021/2022US &amp; CanadaEnergy SystemsMitigationProject-level equityDomesticPrivateCorporations</v>
      </c>
      <c r="H25872" s="27" t="s">
        <v>291</v>
      </c>
      <c r="I25872" s="27" t="s">
        <v>50</v>
      </c>
      <c r="J25872" s="27" t="s">
        <v>294</v>
      </c>
      <c r="K25872" s="27" t="s">
        <v>303</v>
      </c>
      <c r="L25872" s="27" t="s">
        <v>337</v>
      </c>
      <c r="M25872" s="27" t="s">
        <v>323</v>
      </c>
      <c r="N25872" s="27" t="s">
        <v>306</v>
      </c>
      <c r="O25872" s="27" t="s">
        <v>307</v>
      </c>
      <c r="P25872" s="27">
        <v>912.38769549999995</v>
      </c>
    </row>
    <row r="25873" spans="7:16" x14ac:dyDescent="0.25">
      <c r="G25873" s="27" t="str">
        <f t="shared" si="404"/>
        <v>2021/2022US &amp; CanadaEnergy SystemsMitigationProject-level equityDomesticPrivateFunds</v>
      </c>
      <c r="H25873" s="27" t="s">
        <v>291</v>
      </c>
      <c r="I25873" s="27" t="s">
        <v>50</v>
      </c>
      <c r="J25873" s="27" t="s">
        <v>294</v>
      </c>
      <c r="K25873" s="27" t="s">
        <v>303</v>
      </c>
      <c r="L25873" s="27" t="s">
        <v>337</v>
      </c>
      <c r="M25873" s="27" t="s">
        <v>323</v>
      </c>
      <c r="N25873" s="27" t="s">
        <v>306</v>
      </c>
      <c r="O25873" s="27" t="s">
        <v>25</v>
      </c>
      <c r="P25873" s="27">
        <v>5.3804338239999998</v>
      </c>
    </row>
    <row r="25874" spans="7:16" x14ac:dyDescent="0.25">
      <c r="G25874" s="27" t="str">
        <f t="shared" si="404"/>
        <v>2021/2022US &amp; CanadaEnergy SystemsMitigationProject-level equityDomesticPrivateInstitutional Investors</v>
      </c>
      <c r="H25874" s="27" t="s">
        <v>291</v>
      </c>
      <c r="I25874" s="27" t="s">
        <v>50</v>
      </c>
      <c r="J25874" s="27" t="s">
        <v>294</v>
      </c>
      <c r="K25874" s="27" t="s">
        <v>303</v>
      </c>
      <c r="L25874" s="27" t="s">
        <v>337</v>
      </c>
      <c r="M25874" s="27" t="s">
        <v>323</v>
      </c>
      <c r="N25874" s="27" t="s">
        <v>306</v>
      </c>
      <c r="O25874" s="27" t="s">
        <v>27</v>
      </c>
      <c r="P25874" s="27">
        <v>37.434327580000001</v>
      </c>
    </row>
    <row r="25875" spans="7:16" x14ac:dyDescent="0.25">
      <c r="G25875" s="27" t="str">
        <f t="shared" si="404"/>
        <v>2021/2022US &amp; CanadaEnergy SystemsMitigationProject-level equityDomesticPublicSOE</v>
      </c>
      <c r="H25875" s="27" t="s">
        <v>291</v>
      </c>
      <c r="I25875" s="27" t="s">
        <v>50</v>
      </c>
      <c r="J25875" s="27" t="s">
        <v>294</v>
      </c>
      <c r="K25875" s="27" t="s">
        <v>303</v>
      </c>
      <c r="L25875" s="27" t="s">
        <v>337</v>
      </c>
      <c r="M25875" s="27" t="s">
        <v>323</v>
      </c>
      <c r="N25875" s="27" t="s">
        <v>309</v>
      </c>
      <c r="O25875" s="27" t="s">
        <v>34</v>
      </c>
      <c r="P25875" s="27">
        <v>16.009216819999999</v>
      </c>
    </row>
    <row r="25876" spans="7:16" x14ac:dyDescent="0.25">
      <c r="G25876" s="27" t="str">
        <f t="shared" si="404"/>
        <v>2021/2022US &amp; CanadaEnergy SystemsMitigationProject-level equityInternationalPrivateCorporations</v>
      </c>
      <c r="H25876" s="27" t="s">
        <v>291</v>
      </c>
      <c r="I25876" s="27" t="s">
        <v>50</v>
      </c>
      <c r="J25876" s="27" t="s">
        <v>294</v>
      </c>
      <c r="K25876" s="27" t="s">
        <v>303</v>
      </c>
      <c r="L25876" s="27" t="s">
        <v>337</v>
      </c>
      <c r="M25876" s="27" t="s">
        <v>324</v>
      </c>
      <c r="N25876" s="27" t="s">
        <v>306</v>
      </c>
      <c r="O25876" s="27" t="s">
        <v>307</v>
      </c>
      <c r="P25876" s="27">
        <v>186.45151920000001</v>
      </c>
    </row>
    <row r="25877" spans="7:16" x14ac:dyDescent="0.25">
      <c r="G25877" s="27" t="str">
        <f t="shared" si="404"/>
        <v>2021/2022US &amp; CanadaEnergy SystemsMitigationProject-level equityInternationalPrivateInstitutional Investors</v>
      </c>
      <c r="H25877" s="27" t="s">
        <v>291</v>
      </c>
      <c r="I25877" s="27" t="s">
        <v>50</v>
      </c>
      <c r="J25877" s="27" t="s">
        <v>294</v>
      </c>
      <c r="K25877" s="27" t="s">
        <v>303</v>
      </c>
      <c r="L25877" s="27" t="s">
        <v>337</v>
      </c>
      <c r="M25877" s="27" t="s">
        <v>324</v>
      </c>
      <c r="N25877" s="27" t="s">
        <v>306</v>
      </c>
      <c r="O25877" s="27" t="s">
        <v>27</v>
      </c>
      <c r="P25877" s="27">
        <v>0</v>
      </c>
    </row>
    <row r="25878" spans="7:16" x14ac:dyDescent="0.25">
      <c r="G25878" s="27" t="str">
        <f t="shared" si="404"/>
        <v>2021/2022US &amp; CanadaEnergy SystemsMitigationProject-level market rate debtAll DestinationsPrivateCommercial FI</v>
      </c>
      <c r="H25878" s="27" t="s">
        <v>291</v>
      </c>
      <c r="I25878" s="27" t="s">
        <v>50</v>
      </c>
      <c r="J25878" s="27" t="s">
        <v>294</v>
      </c>
      <c r="K25878" s="27" t="s">
        <v>303</v>
      </c>
      <c r="L25878" s="27" t="s">
        <v>335</v>
      </c>
      <c r="M25878" s="27" t="s">
        <v>338</v>
      </c>
      <c r="N25878" s="27" t="s">
        <v>306</v>
      </c>
      <c r="O25878" s="27" t="s">
        <v>23</v>
      </c>
      <c r="P25878" s="27">
        <v>2127.060954</v>
      </c>
    </row>
    <row r="25879" spans="7:16" x14ac:dyDescent="0.25">
      <c r="G25879" s="27" t="str">
        <f t="shared" si="404"/>
        <v>2021/2022US &amp; CanadaEnergy SystemsMitigationProject-level market rate debtAll DestinationsPrivateCorporations</v>
      </c>
      <c r="H25879" s="27" t="s">
        <v>291</v>
      </c>
      <c r="I25879" s="27" t="s">
        <v>50</v>
      </c>
      <c r="J25879" s="27" t="s">
        <v>294</v>
      </c>
      <c r="K25879" s="27" t="s">
        <v>303</v>
      </c>
      <c r="L25879" s="27" t="s">
        <v>335</v>
      </c>
      <c r="M25879" s="27" t="s">
        <v>338</v>
      </c>
      <c r="N25879" s="27" t="s">
        <v>306</v>
      </c>
      <c r="O25879" s="27" t="s">
        <v>307</v>
      </c>
      <c r="P25879" s="27">
        <v>101.9360678</v>
      </c>
    </row>
    <row r="25880" spans="7:16" x14ac:dyDescent="0.25">
      <c r="G25880" s="27" t="str">
        <f t="shared" si="404"/>
        <v>2021/2022US &amp; CanadaEnergy SystemsMitigationProject-level market rate debtAll DestinationsPrivateFunds</v>
      </c>
      <c r="H25880" s="27" t="s">
        <v>291</v>
      </c>
      <c r="I25880" s="27" t="s">
        <v>50</v>
      </c>
      <c r="J25880" s="27" t="s">
        <v>294</v>
      </c>
      <c r="K25880" s="27" t="s">
        <v>303</v>
      </c>
      <c r="L25880" s="27" t="s">
        <v>335</v>
      </c>
      <c r="M25880" s="27" t="s">
        <v>338</v>
      </c>
      <c r="N25880" s="27" t="s">
        <v>306</v>
      </c>
      <c r="O25880" s="27" t="s">
        <v>25</v>
      </c>
      <c r="P25880" s="27">
        <v>25.33</v>
      </c>
    </row>
    <row r="25881" spans="7:16" x14ac:dyDescent="0.25">
      <c r="G25881" s="27" t="str">
        <f t="shared" si="404"/>
        <v>2021/2022US &amp; CanadaEnergy SystemsMitigationProject-level market rate debtAll DestinationsPrivateInstitutional Investors</v>
      </c>
      <c r="H25881" s="27" t="s">
        <v>291</v>
      </c>
      <c r="I25881" s="27" t="s">
        <v>50</v>
      </c>
      <c r="J25881" s="27" t="s">
        <v>294</v>
      </c>
      <c r="K25881" s="27" t="s">
        <v>303</v>
      </c>
      <c r="L25881" s="27" t="s">
        <v>335</v>
      </c>
      <c r="M25881" s="27" t="s">
        <v>338</v>
      </c>
      <c r="N25881" s="27" t="s">
        <v>306</v>
      </c>
      <c r="O25881" s="27" t="s">
        <v>27</v>
      </c>
      <c r="P25881" s="27">
        <v>228.06704131000001</v>
      </c>
    </row>
    <row r="25882" spans="7:16" x14ac:dyDescent="0.25">
      <c r="G25882" s="27" t="str">
        <f t="shared" si="404"/>
        <v>2021/2022US &amp; CanadaEnergy SystemsMitigationProject-level market rate debtAll DestinationsPublicExport Credit Agency (ECA)</v>
      </c>
      <c r="H25882" s="27" t="s">
        <v>291</v>
      </c>
      <c r="I25882" s="27" t="s">
        <v>50</v>
      </c>
      <c r="J25882" s="27" t="s">
        <v>294</v>
      </c>
      <c r="K25882" s="27" t="s">
        <v>303</v>
      </c>
      <c r="L25882" s="27" t="s">
        <v>335</v>
      </c>
      <c r="M25882" s="27" t="s">
        <v>338</v>
      </c>
      <c r="N25882" s="27" t="s">
        <v>309</v>
      </c>
      <c r="O25882" s="27" t="s">
        <v>310</v>
      </c>
      <c r="P25882" s="27">
        <v>17.747222220000001</v>
      </c>
    </row>
    <row r="25883" spans="7:16" x14ac:dyDescent="0.25">
      <c r="G25883" s="27" t="str">
        <f t="shared" si="404"/>
        <v>2021/2022US &amp; CanadaEnergy SystemsMitigationProject-level market rate debtAll DestinationsPublicGovernment</v>
      </c>
      <c r="H25883" s="27" t="s">
        <v>291</v>
      </c>
      <c r="I25883" s="27" t="s">
        <v>50</v>
      </c>
      <c r="J25883" s="27" t="s">
        <v>294</v>
      </c>
      <c r="K25883" s="27" t="s">
        <v>303</v>
      </c>
      <c r="L25883" s="27" t="s">
        <v>335</v>
      </c>
      <c r="M25883" s="27" t="s">
        <v>338</v>
      </c>
      <c r="N25883" s="27" t="s">
        <v>309</v>
      </c>
      <c r="O25883" s="27" t="s">
        <v>28</v>
      </c>
      <c r="P25883" s="27">
        <v>19.315639220000001</v>
      </c>
    </row>
    <row r="25884" spans="7:16" x14ac:dyDescent="0.25">
      <c r="G25884" s="27" t="str">
        <f t="shared" si="404"/>
        <v>2021/2022US &amp; CanadaEnergy SystemsMitigationProject-level market rate debtAll DestinationsPublicSOE</v>
      </c>
      <c r="H25884" s="27" t="s">
        <v>291</v>
      </c>
      <c r="I25884" s="27" t="s">
        <v>50</v>
      </c>
      <c r="J25884" s="27" t="s">
        <v>294</v>
      </c>
      <c r="K25884" s="27" t="s">
        <v>303</v>
      </c>
      <c r="L25884" s="27" t="s">
        <v>335</v>
      </c>
      <c r="M25884" s="27" t="s">
        <v>338</v>
      </c>
      <c r="N25884" s="27" t="s">
        <v>309</v>
      </c>
      <c r="O25884" s="27" t="s">
        <v>34</v>
      </c>
      <c r="P25884" s="27">
        <v>0</v>
      </c>
    </row>
    <row r="25885" spans="7:16" x14ac:dyDescent="0.25">
      <c r="G25885" s="27" t="str">
        <f t="shared" si="404"/>
        <v>2021/2022US &amp; CanadaEnergy SystemsMitigationProject-level market rate debtAll DestinationsPublicState-owned FI</v>
      </c>
      <c r="H25885" s="27" t="s">
        <v>291</v>
      </c>
      <c r="I25885" s="27" t="s">
        <v>50</v>
      </c>
      <c r="J25885" s="27" t="s">
        <v>294</v>
      </c>
      <c r="K25885" s="27" t="s">
        <v>303</v>
      </c>
      <c r="L25885" s="27" t="s">
        <v>335</v>
      </c>
      <c r="M25885" s="27" t="s">
        <v>338</v>
      </c>
      <c r="N25885" s="27" t="s">
        <v>309</v>
      </c>
      <c r="O25885" s="27" t="s">
        <v>312</v>
      </c>
      <c r="P25885" s="27">
        <v>92.929581381999995</v>
      </c>
    </row>
    <row r="25886" spans="7:16" x14ac:dyDescent="0.25">
      <c r="G25886" s="27" t="str">
        <f t="shared" si="404"/>
        <v>2021/2022US &amp; CanadaEnergy SystemsMitigationProject-level market rate debtDomesticPrivateCommercial FI</v>
      </c>
      <c r="H25886" s="27" t="s">
        <v>291</v>
      </c>
      <c r="I25886" s="27" t="s">
        <v>50</v>
      </c>
      <c r="J25886" s="27" t="s">
        <v>294</v>
      </c>
      <c r="K25886" s="27" t="s">
        <v>303</v>
      </c>
      <c r="L25886" s="27" t="s">
        <v>335</v>
      </c>
      <c r="M25886" s="27" t="s">
        <v>323</v>
      </c>
      <c r="N25886" s="27" t="s">
        <v>306</v>
      </c>
      <c r="O25886" s="27" t="s">
        <v>23</v>
      </c>
      <c r="P25886" s="27">
        <v>1271.8597729999999</v>
      </c>
    </row>
    <row r="25887" spans="7:16" x14ac:dyDescent="0.25">
      <c r="G25887" s="27" t="str">
        <f t="shared" si="404"/>
        <v>2021/2022US &amp; CanadaEnergy SystemsMitigationProject-level market rate debtDomesticPrivateCorporations</v>
      </c>
      <c r="H25887" s="27" t="s">
        <v>291</v>
      </c>
      <c r="I25887" s="27" t="s">
        <v>50</v>
      </c>
      <c r="J25887" s="27" t="s">
        <v>294</v>
      </c>
      <c r="K25887" s="27" t="s">
        <v>303</v>
      </c>
      <c r="L25887" s="27" t="s">
        <v>335</v>
      </c>
      <c r="M25887" s="27" t="s">
        <v>323</v>
      </c>
      <c r="N25887" s="27" t="s">
        <v>306</v>
      </c>
      <c r="O25887" s="27" t="s">
        <v>307</v>
      </c>
      <c r="P25887" s="27">
        <v>101.9360678</v>
      </c>
    </row>
    <row r="25888" spans="7:16" x14ac:dyDescent="0.25">
      <c r="G25888" s="27" t="str">
        <f t="shared" si="404"/>
        <v>2021/2022US &amp; CanadaEnergy SystemsMitigationProject-level market rate debtDomesticPrivateFunds</v>
      </c>
      <c r="H25888" s="27" t="s">
        <v>291</v>
      </c>
      <c r="I25888" s="27" t="s">
        <v>50</v>
      </c>
      <c r="J25888" s="27" t="s">
        <v>294</v>
      </c>
      <c r="K25888" s="27" t="s">
        <v>303</v>
      </c>
      <c r="L25888" s="27" t="s">
        <v>335</v>
      </c>
      <c r="M25888" s="27" t="s">
        <v>323</v>
      </c>
      <c r="N25888" s="27" t="s">
        <v>306</v>
      </c>
      <c r="O25888" s="27" t="s">
        <v>25</v>
      </c>
      <c r="P25888" s="27">
        <v>25.33</v>
      </c>
    </row>
    <row r="25889" spans="7:16" x14ac:dyDescent="0.25">
      <c r="G25889" s="27" t="str">
        <f t="shared" si="404"/>
        <v>2021/2022US &amp; CanadaEnergy SystemsMitigationProject-level market rate debtDomesticPrivateInstitutional Investors</v>
      </c>
      <c r="H25889" s="27" t="s">
        <v>291</v>
      </c>
      <c r="I25889" s="27" t="s">
        <v>50</v>
      </c>
      <c r="J25889" s="27" t="s">
        <v>294</v>
      </c>
      <c r="K25889" s="27" t="s">
        <v>303</v>
      </c>
      <c r="L25889" s="27" t="s">
        <v>335</v>
      </c>
      <c r="M25889" s="27" t="s">
        <v>323</v>
      </c>
      <c r="N25889" s="27" t="s">
        <v>306</v>
      </c>
      <c r="O25889" s="27" t="s">
        <v>27</v>
      </c>
      <c r="P25889" s="27">
        <v>50.56704131</v>
      </c>
    </row>
    <row r="25890" spans="7:16" x14ac:dyDescent="0.25">
      <c r="G25890" s="27" t="str">
        <f t="shared" si="404"/>
        <v>2021/2022US &amp; CanadaEnergy SystemsMitigationProject-level market rate debtDomesticPublicGovernment</v>
      </c>
      <c r="H25890" s="27" t="s">
        <v>291</v>
      </c>
      <c r="I25890" s="27" t="s">
        <v>50</v>
      </c>
      <c r="J25890" s="27" t="s">
        <v>294</v>
      </c>
      <c r="K25890" s="27" t="s">
        <v>303</v>
      </c>
      <c r="L25890" s="27" t="s">
        <v>335</v>
      </c>
      <c r="M25890" s="27" t="s">
        <v>323</v>
      </c>
      <c r="N25890" s="27" t="s">
        <v>309</v>
      </c>
      <c r="O25890" s="27" t="s">
        <v>28</v>
      </c>
      <c r="P25890" s="27">
        <v>19.315639220000001</v>
      </c>
    </row>
    <row r="25891" spans="7:16" x14ac:dyDescent="0.25">
      <c r="G25891" s="27" t="str">
        <f t="shared" si="404"/>
        <v>2021/2022US &amp; CanadaEnergy SystemsMitigationProject-level market rate debtDomesticPublicSOE</v>
      </c>
      <c r="H25891" s="27" t="s">
        <v>291</v>
      </c>
      <c r="I25891" s="27" t="s">
        <v>50</v>
      </c>
      <c r="J25891" s="27" t="s">
        <v>294</v>
      </c>
      <c r="K25891" s="27" t="s">
        <v>303</v>
      </c>
      <c r="L25891" s="27" t="s">
        <v>335</v>
      </c>
      <c r="M25891" s="27" t="s">
        <v>323</v>
      </c>
      <c r="N25891" s="27" t="s">
        <v>309</v>
      </c>
      <c r="O25891" s="27" t="s">
        <v>34</v>
      </c>
      <c r="P25891" s="27">
        <v>0</v>
      </c>
    </row>
    <row r="25892" spans="7:16" x14ac:dyDescent="0.25">
      <c r="G25892" s="27" t="str">
        <f t="shared" si="404"/>
        <v>2021/2022US &amp; CanadaEnergy SystemsMitigationProject-level market rate debtDomesticPublicState-owned FI</v>
      </c>
      <c r="H25892" s="27" t="s">
        <v>291</v>
      </c>
      <c r="I25892" s="27" t="s">
        <v>50</v>
      </c>
      <c r="J25892" s="27" t="s">
        <v>294</v>
      </c>
      <c r="K25892" s="27" t="s">
        <v>303</v>
      </c>
      <c r="L25892" s="27" t="s">
        <v>335</v>
      </c>
      <c r="M25892" s="27" t="s">
        <v>323</v>
      </c>
      <c r="N25892" s="27" t="s">
        <v>309</v>
      </c>
      <c r="O25892" s="27" t="s">
        <v>312</v>
      </c>
      <c r="P25892" s="27">
        <v>7.1132480520000003</v>
      </c>
    </row>
    <row r="25893" spans="7:16" x14ac:dyDescent="0.25">
      <c r="G25893" s="27" t="str">
        <f t="shared" si="404"/>
        <v>2021/2022US &amp; CanadaEnergy SystemsMitigationProject-level market rate debtInternationalPrivateCommercial FI</v>
      </c>
      <c r="H25893" s="27" t="s">
        <v>291</v>
      </c>
      <c r="I25893" s="27" t="s">
        <v>50</v>
      </c>
      <c r="J25893" s="27" t="s">
        <v>294</v>
      </c>
      <c r="K25893" s="27" t="s">
        <v>303</v>
      </c>
      <c r="L25893" s="27" t="s">
        <v>335</v>
      </c>
      <c r="M25893" s="27" t="s">
        <v>324</v>
      </c>
      <c r="N25893" s="27" t="s">
        <v>306</v>
      </c>
      <c r="O25893" s="27" t="s">
        <v>23</v>
      </c>
      <c r="P25893" s="27">
        <v>855.20118100000002</v>
      </c>
    </row>
    <row r="25894" spans="7:16" x14ac:dyDescent="0.25">
      <c r="G25894" s="27" t="str">
        <f t="shared" si="404"/>
        <v>2021/2022US &amp; CanadaEnergy SystemsMitigationProject-level market rate debtInternationalPrivateInstitutional Investors</v>
      </c>
      <c r="H25894" s="27" t="s">
        <v>291</v>
      </c>
      <c r="I25894" s="27" t="s">
        <v>50</v>
      </c>
      <c r="J25894" s="27" t="s">
        <v>294</v>
      </c>
      <c r="K25894" s="27" t="s">
        <v>303</v>
      </c>
      <c r="L25894" s="27" t="s">
        <v>335</v>
      </c>
      <c r="M25894" s="27" t="s">
        <v>324</v>
      </c>
      <c r="N25894" s="27" t="s">
        <v>306</v>
      </c>
      <c r="O25894" s="27" t="s">
        <v>27</v>
      </c>
      <c r="P25894" s="27">
        <v>177.5</v>
      </c>
    </row>
    <row r="25895" spans="7:16" x14ac:dyDescent="0.25">
      <c r="G25895" s="27" t="str">
        <f t="shared" si="404"/>
        <v>2021/2022US &amp; CanadaEnergy SystemsMitigationProject-level market rate debtInternationalPublicExport Credit Agency (ECA)</v>
      </c>
      <c r="H25895" s="27" t="s">
        <v>291</v>
      </c>
      <c r="I25895" s="27" t="s">
        <v>50</v>
      </c>
      <c r="J25895" s="27" t="s">
        <v>294</v>
      </c>
      <c r="K25895" s="27" t="s">
        <v>303</v>
      </c>
      <c r="L25895" s="27" t="s">
        <v>335</v>
      </c>
      <c r="M25895" s="27" t="s">
        <v>324</v>
      </c>
      <c r="N25895" s="27" t="s">
        <v>309</v>
      </c>
      <c r="O25895" s="27" t="s">
        <v>310</v>
      </c>
      <c r="P25895" s="27">
        <v>17.747222220000001</v>
      </c>
    </row>
    <row r="25896" spans="7:16" x14ac:dyDescent="0.25">
      <c r="G25896" s="27" t="str">
        <f t="shared" si="404"/>
        <v>2021/2022US &amp; CanadaEnergy SystemsMitigationProject-level market rate debtInternationalPublicState-owned FI</v>
      </c>
      <c r="H25896" s="27" t="s">
        <v>291</v>
      </c>
      <c r="I25896" s="27" t="s">
        <v>50</v>
      </c>
      <c r="J25896" s="27" t="s">
        <v>294</v>
      </c>
      <c r="K25896" s="27" t="s">
        <v>303</v>
      </c>
      <c r="L25896" s="27" t="s">
        <v>335</v>
      </c>
      <c r="M25896" s="27" t="s">
        <v>324</v>
      </c>
      <c r="N25896" s="27" t="s">
        <v>309</v>
      </c>
      <c r="O25896" s="27" t="s">
        <v>312</v>
      </c>
      <c r="P25896" s="27">
        <v>85.816333330000006</v>
      </c>
    </row>
    <row r="25897" spans="7:16" x14ac:dyDescent="0.25">
      <c r="G25897" s="27" t="str">
        <f t="shared" si="404"/>
        <v>2021/2022US &amp; CanadaTransportAll UsesAll InstrumentsAll DestinationsPrivateCommercial FI</v>
      </c>
      <c r="H25897" s="27" t="s">
        <v>291</v>
      </c>
      <c r="I25897" s="27" t="s">
        <v>50</v>
      </c>
      <c r="J25897" s="27" t="s">
        <v>298</v>
      </c>
      <c r="K25897" s="27" t="s">
        <v>346</v>
      </c>
      <c r="L25897" s="27" t="s">
        <v>345</v>
      </c>
      <c r="M25897" s="27" t="s">
        <v>338</v>
      </c>
      <c r="N25897" s="27" t="s">
        <v>306</v>
      </c>
      <c r="O25897" s="27" t="s">
        <v>23</v>
      </c>
      <c r="P25897" s="27">
        <v>17193.660650000002</v>
      </c>
    </row>
    <row r="25898" spans="7:16" x14ac:dyDescent="0.25">
      <c r="G25898" s="27" t="str">
        <f t="shared" si="404"/>
        <v>2021/2022US &amp; CanadaTransportAll UsesAll InstrumentsAll DestinationsPrivateCorporations</v>
      </c>
      <c r="H25898" s="27" t="s">
        <v>291</v>
      </c>
      <c r="I25898" s="27" t="s">
        <v>50</v>
      </c>
      <c r="J25898" s="27" t="s">
        <v>298</v>
      </c>
      <c r="K25898" s="27" t="s">
        <v>346</v>
      </c>
      <c r="L25898" s="27" t="s">
        <v>345</v>
      </c>
      <c r="M25898" s="27" t="s">
        <v>338</v>
      </c>
      <c r="N25898" s="27" t="s">
        <v>306</v>
      </c>
      <c r="O25898" s="27" t="s">
        <v>307</v>
      </c>
      <c r="P25898" s="27">
        <v>1971.5117319999999</v>
      </c>
    </row>
    <row r="25899" spans="7:16" x14ac:dyDescent="0.25">
      <c r="G25899" s="27" t="str">
        <f t="shared" si="404"/>
        <v>2021/2022US &amp; CanadaTransportAll UsesAll InstrumentsAll DestinationsPrivateHouseholds/Individuals</v>
      </c>
      <c r="H25899" s="27" t="s">
        <v>291</v>
      </c>
      <c r="I25899" s="27" t="s">
        <v>50</v>
      </c>
      <c r="J25899" s="27" t="s">
        <v>298</v>
      </c>
      <c r="K25899" s="27" t="s">
        <v>346</v>
      </c>
      <c r="L25899" s="27" t="s">
        <v>345</v>
      </c>
      <c r="M25899" s="27" t="s">
        <v>338</v>
      </c>
      <c r="N25899" s="27" t="s">
        <v>306</v>
      </c>
      <c r="O25899" s="27" t="s">
        <v>308</v>
      </c>
      <c r="P25899" s="27">
        <v>12596.40691</v>
      </c>
    </row>
    <row r="25900" spans="7:16" x14ac:dyDescent="0.25">
      <c r="G25900" s="27" t="str">
        <f t="shared" si="404"/>
        <v>2021/2022US &amp; CanadaTransportAll UsesAll InstrumentsAll DestinationsPublicGovernment</v>
      </c>
      <c r="H25900" s="27" t="s">
        <v>291</v>
      </c>
      <c r="I25900" s="27" t="s">
        <v>50</v>
      </c>
      <c r="J25900" s="27" t="s">
        <v>298</v>
      </c>
      <c r="K25900" s="27" t="s">
        <v>346</v>
      </c>
      <c r="L25900" s="27" t="s">
        <v>345</v>
      </c>
      <c r="M25900" s="27" t="s">
        <v>338</v>
      </c>
      <c r="N25900" s="27" t="s">
        <v>309</v>
      </c>
      <c r="O25900" s="27" t="s">
        <v>28</v>
      </c>
      <c r="P25900" s="27">
        <v>1130.5278639999999</v>
      </c>
    </row>
    <row r="25901" spans="7:16" x14ac:dyDescent="0.25">
      <c r="G25901" s="27" t="str">
        <f t="shared" si="404"/>
        <v>2021/2022US &amp; CanadaTransportAll UsesAll InstrumentsAll DestinationsUnknownUnknown</v>
      </c>
      <c r="H25901" s="27" t="s">
        <v>291</v>
      </c>
      <c r="I25901" s="27" t="s">
        <v>50</v>
      </c>
      <c r="J25901" s="27" t="s">
        <v>298</v>
      </c>
      <c r="K25901" s="27" t="s">
        <v>346</v>
      </c>
      <c r="L25901" s="27" t="s">
        <v>345</v>
      </c>
      <c r="M25901" s="27" t="s">
        <v>338</v>
      </c>
      <c r="N25901" s="27" t="s">
        <v>301</v>
      </c>
      <c r="O25901" s="27" t="s">
        <v>301</v>
      </c>
      <c r="P25901" s="27">
        <v>4932.3155379999998</v>
      </c>
    </row>
    <row r="25902" spans="7:16" x14ac:dyDescent="0.25">
      <c r="G25902" s="27" t="str">
        <f t="shared" si="404"/>
        <v>2021/2022US &amp; CanadaTransportAll UsesAll InstrumentsDomesticPrivateCommercial FI</v>
      </c>
      <c r="H25902" s="27" t="s">
        <v>291</v>
      </c>
      <c r="I25902" s="27" t="s">
        <v>50</v>
      </c>
      <c r="J25902" s="27" t="s">
        <v>298</v>
      </c>
      <c r="K25902" s="27" t="s">
        <v>346</v>
      </c>
      <c r="L25902" s="27" t="s">
        <v>345</v>
      </c>
      <c r="M25902" s="27" t="s">
        <v>323</v>
      </c>
      <c r="N25902" s="27" t="s">
        <v>306</v>
      </c>
      <c r="O25902" s="27" t="s">
        <v>23</v>
      </c>
      <c r="P25902" s="27">
        <v>17193.660650000002</v>
      </c>
    </row>
    <row r="25903" spans="7:16" x14ac:dyDescent="0.25">
      <c r="G25903" s="27" t="str">
        <f t="shared" si="404"/>
        <v>2021/2022US &amp; CanadaTransportAll UsesAll InstrumentsDomesticPrivateCorporations</v>
      </c>
      <c r="H25903" s="27" t="s">
        <v>291</v>
      </c>
      <c r="I25903" s="27" t="s">
        <v>50</v>
      </c>
      <c r="J25903" s="27" t="s">
        <v>298</v>
      </c>
      <c r="K25903" s="27" t="s">
        <v>346</v>
      </c>
      <c r="L25903" s="27" t="s">
        <v>345</v>
      </c>
      <c r="M25903" s="27" t="s">
        <v>323</v>
      </c>
      <c r="N25903" s="27" t="s">
        <v>306</v>
      </c>
      <c r="O25903" s="27" t="s">
        <v>307</v>
      </c>
      <c r="P25903" s="27">
        <v>1971.5117319999999</v>
      </c>
    </row>
    <row r="25904" spans="7:16" x14ac:dyDescent="0.25">
      <c r="G25904" s="27" t="str">
        <f t="shared" si="404"/>
        <v>2021/2022US &amp; CanadaTransportAll UsesAll InstrumentsDomesticPrivateHouseholds/Individuals</v>
      </c>
      <c r="H25904" s="27" t="s">
        <v>291</v>
      </c>
      <c r="I25904" s="27" t="s">
        <v>50</v>
      </c>
      <c r="J25904" s="27" t="s">
        <v>298</v>
      </c>
      <c r="K25904" s="27" t="s">
        <v>346</v>
      </c>
      <c r="L25904" s="27" t="s">
        <v>345</v>
      </c>
      <c r="M25904" s="27" t="s">
        <v>323</v>
      </c>
      <c r="N25904" s="27" t="s">
        <v>306</v>
      </c>
      <c r="O25904" s="27" t="s">
        <v>308</v>
      </c>
      <c r="P25904" s="27">
        <v>12596.40691</v>
      </c>
    </row>
    <row r="25905" spans="7:16" x14ac:dyDescent="0.25">
      <c r="G25905" s="27" t="str">
        <f t="shared" si="404"/>
        <v>2021/2022US &amp; CanadaTransportAll UsesAll InstrumentsDomesticPublicGovernment</v>
      </c>
      <c r="H25905" s="27" t="s">
        <v>291</v>
      </c>
      <c r="I25905" s="27" t="s">
        <v>50</v>
      </c>
      <c r="J25905" s="27" t="s">
        <v>298</v>
      </c>
      <c r="K25905" s="27" t="s">
        <v>346</v>
      </c>
      <c r="L25905" s="27" t="s">
        <v>345</v>
      </c>
      <c r="M25905" s="27" t="s">
        <v>323</v>
      </c>
      <c r="N25905" s="27" t="s">
        <v>309</v>
      </c>
      <c r="O25905" s="27" t="s">
        <v>28</v>
      </c>
      <c r="P25905" s="27">
        <v>1130.5278639999999</v>
      </c>
    </row>
    <row r="25906" spans="7:16" x14ac:dyDescent="0.25">
      <c r="G25906" s="27" t="str">
        <f t="shared" si="404"/>
        <v>2021/2022US &amp; CanadaTransportAll UsesAll InstrumentsUnknownUnknownUnknown</v>
      </c>
      <c r="H25906" s="27" t="s">
        <v>291</v>
      </c>
      <c r="I25906" s="27" t="s">
        <v>50</v>
      </c>
      <c r="J25906" s="27" t="s">
        <v>298</v>
      </c>
      <c r="K25906" s="27" t="s">
        <v>346</v>
      </c>
      <c r="L25906" s="27" t="s">
        <v>345</v>
      </c>
      <c r="M25906" s="27" t="s">
        <v>301</v>
      </c>
      <c r="N25906" s="27" t="s">
        <v>301</v>
      </c>
      <c r="O25906" s="27" t="s">
        <v>301</v>
      </c>
      <c r="P25906" s="27">
        <v>4932.3155379999998</v>
      </c>
    </row>
    <row r="25907" spans="7:16" x14ac:dyDescent="0.25">
      <c r="G25907" s="27" t="str">
        <f t="shared" si="404"/>
        <v>2021/2022US &amp; CanadaTransportAll UsesBalance sheet financing (debt portion)All DestinationsPublicGovernment</v>
      </c>
      <c r="H25907" s="27" t="s">
        <v>291</v>
      </c>
      <c r="I25907" s="27" t="s">
        <v>50</v>
      </c>
      <c r="J25907" s="27" t="s">
        <v>298</v>
      </c>
      <c r="K25907" s="27" t="s">
        <v>346</v>
      </c>
      <c r="L25907" s="27" t="s">
        <v>333</v>
      </c>
      <c r="M25907" s="27" t="s">
        <v>338</v>
      </c>
      <c r="N25907" s="27" t="s">
        <v>309</v>
      </c>
      <c r="O25907" s="27" t="s">
        <v>28</v>
      </c>
      <c r="P25907" s="27">
        <v>0</v>
      </c>
    </row>
    <row r="25908" spans="7:16" x14ac:dyDescent="0.25">
      <c r="G25908" s="27" t="str">
        <f t="shared" si="404"/>
        <v>2021/2022US &amp; CanadaTransportAll UsesBalance sheet financing (debt portion)DomesticPublicGovernment</v>
      </c>
      <c r="H25908" s="27" t="s">
        <v>291</v>
      </c>
      <c r="I25908" s="27" t="s">
        <v>50</v>
      </c>
      <c r="J25908" s="27" t="s">
        <v>298</v>
      </c>
      <c r="K25908" s="27" t="s">
        <v>346</v>
      </c>
      <c r="L25908" s="27" t="s">
        <v>333</v>
      </c>
      <c r="M25908" s="27" t="s">
        <v>323</v>
      </c>
      <c r="N25908" s="27" t="s">
        <v>309</v>
      </c>
      <c r="O25908" s="27" t="s">
        <v>28</v>
      </c>
      <c r="P25908" s="27">
        <v>0</v>
      </c>
    </row>
    <row r="25909" spans="7:16" x14ac:dyDescent="0.25">
      <c r="G25909" s="27" t="str">
        <f t="shared" si="404"/>
        <v>2021/2022US &amp; CanadaTransportAll UsesBalance sheet financing (equity portion)All DestinationsPrivateCorporations</v>
      </c>
      <c r="H25909" s="27" t="s">
        <v>291</v>
      </c>
      <c r="I25909" s="27" t="s">
        <v>50</v>
      </c>
      <c r="J25909" s="27" t="s">
        <v>298</v>
      </c>
      <c r="K25909" s="27" t="s">
        <v>346</v>
      </c>
      <c r="L25909" s="27" t="s">
        <v>334</v>
      </c>
      <c r="M25909" s="27" t="s">
        <v>338</v>
      </c>
      <c r="N25909" s="27" t="s">
        <v>306</v>
      </c>
      <c r="O25909" s="27" t="s">
        <v>307</v>
      </c>
      <c r="P25909" s="27">
        <v>1971.5117319999999</v>
      </c>
    </row>
    <row r="25910" spans="7:16" x14ac:dyDescent="0.25">
      <c r="G25910" s="27" t="str">
        <f t="shared" si="404"/>
        <v>2021/2022US &amp; CanadaTransportAll UsesBalance sheet financing (equity portion)All DestinationsPrivateHouseholds/Individuals</v>
      </c>
      <c r="H25910" s="27" t="s">
        <v>291</v>
      </c>
      <c r="I25910" s="27" t="s">
        <v>50</v>
      </c>
      <c r="J25910" s="27" t="s">
        <v>298</v>
      </c>
      <c r="K25910" s="27" t="s">
        <v>346</v>
      </c>
      <c r="L25910" s="27" t="s">
        <v>334</v>
      </c>
      <c r="M25910" s="27" t="s">
        <v>338</v>
      </c>
      <c r="N25910" s="27" t="s">
        <v>306</v>
      </c>
      <c r="O25910" s="27" t="s">
        <v>308</v>
      </c>
      <c r="P25910" s="27">
        <v>12596.40691</v>
      </c>
    </row>
    <row r="25911" spans="7:16" x14ac:dyDescent="0.25">
      <c r="G25911" s="27" t="str">
        <f t="shared" si="404"/>
        <v>2021/2022US &amp; CanadaTransportAll UsesBalance sheet financing (equity portion)DomesticPrivateCorporations</v>
      </c>
      <c r="H25911" s="27" t="s">
        <v>291</v>
      </c>
      <c r="I25911" s="27" t="s">
        <v>50</v>
      </c>
      <c r="J25911" s="27" t="s">
        <v>298</v>
      </c>
      <c r="K25911" s="27" t="s">
        <v>346</v>
      </c>
      <c r="L25911" s="27" t="s">
        <v>334</v>
      </c>
      <c r="M25911" s="27" t="s">
        <v>323</v>
      </c>
      <c r="N25911" s="27" t="s">
        <v>306</v>
      </c>
      <c r="O25911" s="27" t="s">
        <v>307</v>
      </c>
      <c r="P25911" s="27">
        <v>1971.5117319999999</v>
      </c>
    </row>
    <row r="25912" spans="7:16" x14ac:dyDescent="0.25">
      <c r="G25912" s="27" t="str">
        <f t="shared" si="404"/>
        <v>2021/2022US &amp; CanadaTransportAll UsesBalance sheet financing (equity portion)DomesticPrivateHouseholds/Individuals</v>
      </c>
      <c r="H25912" s="27" t="s">
        <v>291</v>
      </c>
      <c r="I25912" s="27" t="s">
        <v>50</v>
      </c>
      <c r="J25912" s="27" t="s">
        <v>298</v>
      </c>
      <c r="K25912" s="27" t="s">
        <v>346</v>
      </c>
      <c r="L25912" s="27" t="s">
        <v>334</v>
      </c>
      <c r="M25912" s="27" t="s">
        <v>323</v>
      </c>
      <c r="N25912" s="27" t="s">
        <v>306</v>
      </c>
      <c r="O25912" s="27" t="s">
        <v>308</v>
      </c>
      <c r="P25912" s="27">
        <v>12596.40691</v>
      </c>
    </row>
    <row r="25913" spans="7:16" x14ac:dyDescent="0.25">
      <c r="G25913" s="27" t="str">
        <f t="shared" si="404"/>
        <v>2021/2022US &amp; CanadaTransportAll UsesGrantAll DestinationsPublicGovernment</v>
      </c>
      <c r="H25913" s="27" t="s">
        <v>291</v>
      </c>
      <c r="I25913" s="27" t="s">
        <v>50</v>
      </c>
      <c r="J25913" s="27" t="s">
        <v>298</v>
      </c>
      <c r="K25913" s="27" t="s">
        <v>346</v>
      </c>
      <c r="L25913" s="27" t="s">
        <v>332</v>
      </c>
      <c r="M25913" s="27" t="s">
        <v>338</v>
      </c>
      <c r="N25913" s="27" t="s">
        <v>309</v>
      </c>
      <c r="O25913" s="27" t="s">
        <v>28</v>
      </c>
      <c r="P25913" s="27">
        <v>1130.5278639999999</v>
      </c>
    </row>
    <row r="25914" spans="7:16" x14ac:dyDescent="0.25">
      <c r="G25914" s="27" t="str">
        <f t="shared" si="404"/>
        <v>2021/2022US &amp; CanadaTransportAll UsesGrantDomesticPublicGovernment</v>
      </c>
      <c r="H25914" s="27" t="s">
        <v>291</v>
      </c>
      <c r="I25914" s="27" t="s">
        <v>50</v>
      </c>
      <c r="J25914" s="27" t="s">
        <v>298</v>
      </c>
      <c r="K25914" s="27" t="s">
        <v>346</v>
      </c>
      <c r="L25914" s="27" t="s">
        <v>332</v>
      </c>
      <c r="M25914" s="27" t="s">
        <v>323</v>
      </c>
      <c r="N25914" s="27" t="s">
        <v>309</v>
      </c>
      <c r="O25914" s="27" t="s">
        <v>28</v>
      </c>
      <c r="P25914" s="27">
        <v>1130.5278639999999</v>
      </c>
    </row>
    <row r="25915" spans="7:16" x14ac:dyDescent="0.25">
      <c r="G25915" s="27" t="str">
        <f t="shared" si="404"/>
        <v>2021/2022US &amp; CanadaTransportAll UsesProject-level market rate debtAll DestinationsPrivateCommercial FI</v>
      </c>
      <c r="H25915" s="27" t="s">
        <v>291</v>
      </c>
      <c r="I25915" s="27" t="s">
        <v>50</v>
      </c>
      <c r="J25915" s="27" t="s">
        <v>298</v>
      </c>
      <c r="K25915" s="27" t="s">
        <v>346</v>
      </c>
      <c r="L25915" s="27" t="s">
        <v>335</v>
      </c>
      <c r="M25915" s="27" t="s">
        <v>338</v>
      </c>
      <c r="N25915" s="27" t="s">
        <v>306</v>
      </c>
      <c r="O25915" s="27" t="s">
        <v>23</v>
      </c>
      <c r="P25915" s="27">
        <v>17193.660650000002</v>
      </c>
    </row>
    <row r="25916" spans="7:16" x14ac:dyDescent="0.25">
      <c r="G25916" s="27" t="str">
        <f t="shared" si="404"/>
        <v>2021/2022US &amp; CanadaTransportAll UsesProject-level market rate debtDomesticPrivateCommercial FI</v>
      </c>
      <c r="H25916" s="27" t="s">
        <v>291</v>
      </c>
      <c r="I25916" s="27" t="s">
        <v>50</v>
      </c>
      <c r="J25916" s="27" t="s">
        <v>298</v>
      </c>
      <c r="K25916" s="27" t="s">
        <v>346</v>
      </c>
      <c r="L25916" s="27" t="s">
        <v>335</v>
      </c>
      <c r="M25916" s="27" t="s">
        <v>323</v>
      </c>
      <c r="N25916" s="27" t="s">
        <v>306</v>
      </c>
      <c r="O25916" s="27" t="s">
        <v>23</v>
      </c>
      <c r="P25916" s="27">
        <v>17193.660650000002</v>
      </c>
    </row>
    <row r="25917" spans="7:16" x14ac:dyDescent="0.25">
      <c r="G25917" s="27" t="str">
        <f t="shared" si="404"/>
        <v>2021/2022US &amp; CanadaTransportAll UsesUnknownAll DestinationsUnknownUnknown</v>
      </c>
      <c r="H25917" s="27" t="s">
        <v>291</v>
      </c>
      <c r="I25917" s="27" t="s">
        <v>50</v>
      </c>
      <c r="J25917" s="27" t="s">
        <v>298</v>
      </c>
      <c r="K25917" s="27" t="s">
        <v>346</v>
      </c>
      <c r="L25917" s="27" t="s">
        <v>301</v>
      </c>
      <c r="M25917" s="27" t="s">
        <v>338</v>
      </c>
      <c r="N25917" s="27" t="s">
        <v>301</v>
      </c>
      <c r="O25917" s="27" t="s">
        <v>301</v>
      </c>
      <c r="P25917" s="27">
        <v>4932.3155379999998</v>
      </c>
    </row>
    <row r="25918" spans="7:16" x14ac:dyDescent="0.25">
      <c r="G25918" s="27" t="str">
        <f t="shared" si="404"/>
        <v>2021/2022US &amp; CanadaTransportAll UsesUnknownUnknownUnknownUnknown</v>
      </c>
      <c r="H25918" s="27" t="s">
        <v>291</v>
      </c>
      <c r="I25918" s="27" t="s">
        <v>50</v>
      </c>
      <c r="J25918" s="27" t="s">
        <v>298</v>
      </c>
      <c r="K25918" s="27" t="s">
        <v>346</v>
      </c>
      <c r="L25918" s="27" t="s">
        <v>301</v>
      </c>
      <c r="M25918" s="27" t="s">
        <v>301</v>
      </c>
      <c r="N25918" s="27" t="s">
        <v>301</v>
      </c>
      <c r="O25918" s="27" t="s">
        <v>301</v>
      </c>
      <c r="P25918" s="27">
        <v>4932.3155379999998</v>
      </c>
    </row>
    <row r="25919" spans="7:16" x14ac:dyDescent="0.25">
      <c r="G25919" s="27" t="str">
        <f t="shared" si="404"/>
        <v>2021/2022US &amp; CanadaTransportMitigationAll InstrumentsAll DestinationsPrivateCommercial FI</v>
      </c>
      <c r="H25919" s="27" t="s">
        <v>291</v>
      </c>
      <c r="I25919" s="27" t="s">
        <v>50</v>
      </c>
      <c r="J25919" s="27" t="s">
        <v>298</v>
      </c>
      <c r="K25919" s="27" t="s">
        <v>303</v>
      </c>
      <c r="L25919" s="27" t="s">
        <v>345</v>
      </c>
      <c r="M25919" s="27" t="s">
        <v>338</v>
      </c>
      <c r="N25919" s="27" t="s">
        <v>306</v>
      </c>
      <c r="O25919" s="27" t="s">
        <v>23</v>
      </c>
      <c r="P25919" s="27">
        <v>17193.660650000002</v>
      </c>
    </row>
    <row r="25920" spans="7:16" x14ac:dyDescent="0.25">
      <c r="G25920" s="27" t="str">
        <f t="shared" si="404"/>
        <v>2021/2022US &amp; CanadaTransportMitigationAll InstrumentsAll DestinationsPrivateCorporations</v>
      </c>
      <c r="H25920" s="27" t="s">
        <v>291</v>
      </c>
      <c r="I25920" s="27" t="s">
        <v>50</v>
      </c>
      <c r="J25920" s="27" t="s">
        <v>298</v>
      </c>
      <c r="K25920" s="27" t="s">
        <v>303</v>
      </c>
      <c r="L25920" s="27" t="s">
        <v>345</v>
      </c>
      <c r="M25920" s="27" t="s">
        <v>338</v>
      </c>
      <c r="N25920" s="27" t="s">
        <v>306</v>
      </c>
      <c r="O25920" s="27" t="s">
        <v>307</v>
      </c>
      <c r="P25920" s="27">
        <v>1971.5117319999999</v>
      </c>
    </row>
    <row r="25921" spans="7:16" x14ac:dyDescent="0.25">
      <c r="G25921" s="27" t="str">
        <f t="shared" si="404"/>
        <v>2021/2022US &amp; CanadaTransportMitigationAll InstrumentsAll DestinationsPrivateHouseholds/Individuals</v>
      </c>
      <c r="H25921" s="27" t="s">
        <v>291</v>
      </c>
      <c r="I25921" s="27" t="s">
        <v>50</v>
      </c>
      <c r="J25921" s="27" t="s">
        <v>298</v>
      </c>
      <c r="K25921" s="27" t="s">
        <v>303</v>
      </c>
      <c r="L25921" s="27" t="s">
        <v>345</v>
      </c>
      <c r="M25921" s="27" t="s">
        <v>338</v>
      </c>
      <c r="N25921" s="27" t="s">
        <v>306</v>
      </c>
      <c r="O25921" s="27" t="s">
        <v>308</v>
      </c>
      <c r="P25921" s="27">
        <v>12596.40691</v>
      </c>
    </row>
    <row r="25922" spans="7:16" x14ac:dyDescent="0.25">
      <c r="G25922" s="27" t="str">
        <f t="shared" si="404"/>
        <v>2021/2022US &amp; CanadaTransportMitigationAll InstrumentsAll DestinationsPublicGovernment</v>
      </c>
      <c r="H25922" s="27" t="s">
        <v>291</v>
      </c>
      <c r="I25922" s="27" t="s">
        <v>50</v>
      </c>
      <c r="J25922" s="27" t="s">
        <v>298</v>
      </c>
      <c r="K25922" s="27" t="s">
        <v>303</v>
      </c>
      <c r="L25922" s="27" t="s">
        <v>345</v>
      </c>
      <c r="M25922" s="27" t="s">
        <v>338</v>
      </c>
      <c r="N25922" s="27" t="s">
        <v>309</v>
      </c>
      <c r="O25922" s="27" t="s">
        <v>28</v>
      </c>
      <c r="P25922" s="27">
        <v>1130.5278639999999</v>
      </c>
    </row>
    <row r="25923" spans="7:16" x14ac:dyDescent="0.25">
      <c r="G25923" s="27" t="str">
        <f t="shared" ref="G25923:G25986" si="405">+_xlfn.CONCAT(H25923:O25923)</f>
        <v>2021/2022US &amp; CanadaTransportMitigationAll InstrumentsAll DestinationsUnknownUnknown</v>
      </c>
      <c r="H25923" s="27" t="s">
        <v>291</v>
      </c>
      <c r="I25923" s="27" t="s">
        <v>50</v>
      </c>
      <c r="J25923" s="27" t="s">
        <v>298</v>
      </c>
      <c r="K25923" s="27" t="s">
        <v>303</v>
      </c>
      <c r="L25923" s="27" t="s">
        <v>345</v>
      </c>
      <c r="M25923" s="27" t="s">
        <v>338</v>
      </c>
      <c r="N25923" s="27" t="s">
        <v>301</v>
      </c>
      <c r="O25923" s="27" t="s">
        <v>301</v>
      </c>
      <c r="P25923" s="27">
        <v>4932.3155379999998</v>
      </c>
    </row>
    <row r="25924" spans="7:16" x14ac:dyDescent="0.25">
      <c r="G25924" s="27" t="str">
        <f t="shared" si="405"/>
        <v>2021/2022US &amp; CanadaTransportMitigationAll InstrumentsDomesticPrivateCommercial FI</v>
      </c>
      <c r="H25924" s="27" t="s">
        <v>291</v>
      </c>
      <c r="I25924" s="27" t="s">
        <v>50</v>
      </c>
      <c r="J25924" s="27" t="s">
        <v>298</v>
      </c>
      <c r="K25924" s="27" t="s">
        <v>303</v>
      </c>
      <c r="L25924" s="27" t="s">
        <v>345</v>
      </c>
      <c r="M25924" s="27" t="s">
        <v>323</v>
      </c>
      <c r="N25924" s="27" t="s">
        <v>306</v>
      </c>
      <c r="O25924" s="27" t="s">
        <v>23</v>
      </c>
      <c r="P25924" s="27">
        <v>17193.660650000002</v>
      </c>
    </row>
    <row r="25925" spans="7:16" x14ac:dyDescent="0.25">
      <c r="G25925" s="27" t="str">
        <f t="shared" si="405"/>
        <v>2021/2022US &amp; CanadaTransportMitigationAll InstrumentsDomesticPrivateCorporations</v>
      </c>
      <c r="H25925" s="27" t="s">
        <v>291</v>
      </c>
      <c r="I25925" s="27" t="s">
        <v>50</v>
      </c>
      <c r="J25925" s="27" t="s">
        <v>298</v>
      </c>
      <c r="K25925" s="27" t="s">
        <v>303</v>
      </c>
      <c r="L25925" s="27" t="s">
        <v>345</v>
      </c>
      <c r="M25925" s="27" t="s">
        <v>323</v>
      </c>
      <c r="N25925" s="27" t="s">
        <v>306</v>
      </c>
      <c r="O25925" s="27" t="s">
        <v>307</v>
      </c>
      <c r="P25925" s="27">
        <v>1971.5117319999999</v>
      </c>
    </row>
    <row r="25926" spans="7:16" x14ac:dyDescent="0.25">
      <c r="G25926" s="27" t="str">
        <f t="shared" si="405"/>
        <v>2021/2022US &amp; CanadaTransportMitigationAll InstrumentsDomesticPrivateHouseholds/Individuals</v>
      </c>
      <c r="H25926" s="27" t="s">
        <v>291</v>
      </c>
      <c r="I25926" s="27" t="s">
        <v>50</v>
      </c>
      <c r="J25926" s="27" t="s">
        <v>298</v>
      </c>
      <c r="K25926" s="27" t="s">
        <v>303</v>
      </c>
      <c r="L25926" s="27" t="s">
        <v>345</v>
      </c>
      <c r="M25926" s="27" t="s">
        <v>323</v>
      </c>
      <c r="N25926" s="27" t="s">
        <v>306</v>
      </c>
      <c r="O25926" s="27" t="s">
        <v>308</v>
      </c>
      <c r="P25926" s="27">
        <v>12596.40691</v>
      </c>
    </row>
    <row r="25927" spans="7:16" x14ac:dyDescent="0.25">
      <c r="G25927" s="27" t="str">
        <f t="shared" si="405"/>
        <v>2021/2022US &amp; CanadaTransportMitigationAll InstrumentsDomesticPublicGovernment</v>
      </c>
      <c r="H25927" s="27" t="s">
        <v>291</v>
      </c>
      <c r="I25927" s="27" t="s">
        <v>50</v>
      </c>
      <c r="J25927" s="27" t="s">
        <v>298</v>
      </c>
      <c r="K25927" s="27" t="s">
        <v>303</v>
      </c>
      <c r="L25927" s="27" t="s">
        <v>345</v>
      </c>
      <c r="M25927" s="27" t="s">
        <v>323</v>
      </c>
      <c r="N25927" s="27" t="s">
        <v>309</v>
      </c>
      <c r="O25927" s="27" t="s">
        <v>28</v>
      </c>
      <c r="P25927" s="27">
        <v>1130.5278639999999</v>
      </c>
    </row>
    <row r="25928" spans="7:16" x14ac:dyDescent="0.25">
      <c r="G25928" s="27" t="str">
        <f t="shared" si="405"/>
        <v>2021/2022US &amp; CanadaTransportMitigationAll InstrumentsUnknownUnknownUnknown</v>
      </c>
      <c r="H25928" s="27" t="s">
        <v>291</v>
      </c>
      <c r="I25928" s="27" t="s">
        <v>50</v>
      </c>
      <c r="J25928" s="27" t="s">
        <v>298</v>
      </c>
      <c r="K25928" s="27" t="s">
        <v>303</v>
      </c>
      <c r="L25928" s="27" t="s">
        <v>345</v>
      </c>
      <c r="M25928" s="27" t="s">
        <v>301</v>
      </c>
      <c r="N25928" s="27" t="s">
        <v>301</v>
      </c>
      <c r="O25928" s="27" t="s">
        <v>301</v>
      </c>
      <c r="P25928" s="27">
        <v>4932.3155379999998</v>
      </c>
    </row>
    <row r="25929" spans="7:16" x14ac:dyDescent="0.25">
      <c r="G25929" s="27" t="str">
        <f t="shared" si="405"/>
        <v>2021/2022US &amp; CanadaTransportMitigationBalance sheet financing (debt portion)All DestinationsPublicGovernment</v>
      </c>
      <c r="H25929" s="27" t="s">
        <v>291</v>
      </c>
      <c r="I25929" s="27" t="s">
        <v>50</v>
      </c>
      <c r="J25929" s="27" t="s">
        <v>298</v>
      </c>
      <c r="K25929" s="27" t="s">
        <v>303</v>
      </c>
      <c r="L25929" s="27" t="s">
        <v>333</v>
      </c>
      <c r="M25929" s="27" t="s">
        <v>338</v>
      </c>
      <c r="N25929" s="27" t="s">
        <v>309</v>
      </c>
      <c r="O25929" s="27" t="s">
        <v>28</v>
      </c>
      <c r="P25929" s="27">
        <v>0</v>
      </c>
    </row>
    <row r="25930" spans="7:16" x14ac:dyDescent="0.25">
      <c r="G25930" s="27" t="str">
        <f t="shared" si="405"/>
        <v>2021/2022US &amp; CanadaTransportMitigationBalance sheet financing (debt portion)DomesticPublicGovernment</v>
      </c>
      <c r="H25930" s="27" t="s">
        <v>291</v>
      </c>
      <c r="I25930" s="27" t="s">
        <v>50</v>
      </c>
      <c r="J25930" s="27" t="s">
        <v>298</v>
      </c>
      <c r="K25930" s="27" t="s">
        <v>303</v>
      </c>
      <c r="L25930" s="27" t="s">
        <v>333</v>
      </c>
      <c r="M25930" s="27" t="s">
        <v>323</v>
      </c>
      <c r="N25930" s="27" t="s">
        <v>309</v>
      </c>
      <c r="O25930" s="27" t="s">
        <v>28</v>
      </c>
      <c r="P25930" s="27">
        <v>0</v>
      </c>
    </row>
    <row r="25931" spans="7:16" x14ac:dyDescent="0.25">
      <c r="G25931" s="27" t="str">
        <f t="shared" si="405"/>
        <v>2021/2022US &amp; CanadaTransportMitigationBalance sheet financing (equity portion)All DestinationsPrivateCorporations</v>
      </c>
      <c r="H25931" s="27" t="s">
        <v>291</v>
      </c>
      <c r="I25931" s="27" t="s">
        <v>50</v>
      </c>
      <c r="J25931" s="27" t="s">
        <v>298</v>
      </c>
      <c r="K25931" s="27" t="s">
        <v>303</v>
      </c>
      <c r="L25931" s="27" t="s">
        <v>334</v>
      </c>
      <c r="M25931" s="27" t="s">
        <v>338</v>
      </c>
      <c r="N25931" s="27" t="s">
        <v>306</v>
      </c>
      <c r="O25931" s="27" t="s">
        <v>307</v>
      </c>
      <c r="P25931" s="27">
        <v>1971.5117319999999</v>
      </c>
    </row>
    <row r="25932" spans="7:16" x14ac:dyDescent="0.25">
      <c r="G25932" s="27" t="str">
        <f t="shared" si="405"/>
        <v>2021/2022US &amp; CanadaTransportMitigationBalance sheet financing (equity portion)All DestinationsPrivateHouseholds/Individuals</v>
      </c>
      <c r="H25932" s="27" t="s">
        <v>291</v>
      </c>
      <c r="I25932" s="27" t="s">
        <v>50</v>
      </c>
      <c r="J25932" s="27" t="s">
        <v>298</v>
      </c>
      <c r="K25932" s="27" t="s">
        <v>303</v>
      </c>
      <c r="L25932" s="27" t="s">
        <v>334</v>
      </c>
      <c r="M25932" s="27" t="s">
        <v>338</v>
      </c>
      <c r="N25932" s="27" t="s">
        <v>306</v>
      </c>
      <c r="O25932" s="27" t="s">
        <v>308</v>
      </c>
      <c r="P25932" s="27">
        <v>12596.40691</v>
      </c>
    </row>
    <row r="25933" spans="7:16" x14ac:dyDescent="0.25">
      <c r="G25933" s="27" t="str">
        <f t="shared" si="405"/>
        <v>2021/2022US &amp; CanadaTransportMitigationBalance sheet financing (equity portion)DomesticPrivateCorporations</v>
      </c>
      <c r="H25933" s="27" t="s">
        <v>291</v>
      </c>
      <c r="I25933" s="27" t="s">
        <v>50</v>
      </c>
      <c r="J25933" s="27" t="s">
        <v>298</v>
      </c>
      <c r="K25933" s="27" t="s">
        <v>303</v>
      </c>
      <c r="L25933" s="27" t="s">
        <v>334</v>
      </c>
      <c r="M25933" s="27" t="s">
        <v>323</v>
      </c>
      <c r="N25933" s="27" t="s">
        <v>306</v>
      </c>
      <c r="O25933" s="27" t="s">
        <v>307</v>
      </c>
      <c r="P25933" s="27">
        <v>1971.5117319999999</v>
      </c>
    </row>
    <row r="25934" spans="7:16" x14ac:dyDescent="0.25">
      <c r="G25934" s="27" t="str">
        <f t="shared" si="405"/>
        <v>2021/2022US &amp; CanadaTransportMitigationBalance sheet financing (equity portion)DomesticPrivateHouseholds/Individuals</v>
      </c>
      <c r="H25934" s="27" t="s">
        <v>291</v>
      </c>
      <c r="I25934" s="27" t="s">
        <v>50</v>
      </c>
      <c r="J25934" s="27" t="s">
        <v>298</v>
      </c>
      <c r="K25934" s="27" t="s">
        <v>303</v>
      </c>
      <c r="L25934" s="27" t="s">
        <v>334</v>
      </c>
      <c r="M25934" s="27" t="s">
        <v>323</v>
      </c>
      <c r="N25934" s="27" t="s">
        <v>306</v>
      </c>
      <c r="O25934" s="27" t="s">
        <v>308</v>
      </c>
      <c r="P25934" s="27">
        <v>12596.40691</v>
      </c>
    </row>
    <row r="25935" spans="7:16" x14ac:dyDescent="0.25">
      <c r="G25935" s="27" t="str">
        <f t="shared" si="405"/>
        <v>2021/2022US &amp; CanadaTransportMitigationGrantAll DestinationsPublicGovernment</v>
      </c>
      <c r="H25935" s="27" t="s">
        <v>291</v>
      </c>
      <c r="I25935" s="27" t="s">
        <v>50</v>
      </c>
      <c r="J25935" s="27" t="s">
        <v>298</v>
      </c>
      <c r="K25935" s="27" t="s">
        <v>303</v>
      </c>
      <c r="L25935" s="27" t="s">
        <v>332</v>
      </c>
      <c r="M25935" s="27" t="s">
        <v>338</v>
      </c>
      <c r="N25935" s="27" t="s">
        <v>309</v>
      </c>
      <c r="O25935" s="27" t="s">
        <v>28</v>
      </c>
      <c r="P25935" s="27">
        <v>1130.5278639999999</v>
      </c>
    </row>
    <row r="25936" spans="7:16" x14ac:dyDescent="0.25">
      <c r="G25936" s="27" t="str">
        <f t="shared" si="405"/>
        <v>2021/2022US &amp; CanadaTransportMitigationGrantDomesticPublicGovernment</v>
      </c>
      <c r="H25936" s="27" t="s">
        <v>291</v>
      </c>
      <c r="I25936" s="27" t="s">
        <v>50</v>
      </c>
      <c r="J25936" s="27" t="s">
        <v>298</v>
      </c>
      <c r="K25936" s="27" t="s">
        <v>303</v>
      </c>
      <c r="L25936" s="27" t="s">
        <v>332</v>
      </c>
      <c r="M25936" s="27" t="s">
        <v>323</v>
      </c>
      <c r="N25936" s="27" t="s">
        <v>309</v>
      </c>
      <c r="O25936" s="27" t="s">
        <v>28</v>
      </c>
      <c r="P25936" s="27">
        <v>1130.5278639999999</v>
      </c>
    </row>
    <row r="25937" spans="7:16" x14ac:dyDescent="0.25">
      <c r="G25937" s="27" t="str">
        <f t="shared" si="405"/>
        <v>2021/2022US &amp; CanadaTransportMitigationProject-level market rate debtAll DestinationsPrivateCommercial FI</v>
      </c>
      <c r="H25937" s="27" t="s">
        <v>291</v>
      </c>
      <c r="I25937" s="27" t="s">
        <v>50</v>
      </c>
      <c r="J25937" s="27" t="s">
        <v>298</v>
      </c>
      <c r="K25937" s="27" t="s">
        <v>303</v>
      </c>
      <c r="L25937" s="27" t="s">
        <v>335</v>
      </c>
      <c r="M25937" s="27" t="s">
        <v>338</v>
      </c>
      <c r="N25937" s="27" t="s">
        <v>306</v>
      </c>
      <c r="O25937" s="27" t="s">
        <v>23</v>
      </c>
      <c r="P25937" s="27">
        <v>17193.660650000002</v>
      </c>
    </row>
    <row r="25938" spans="7:16" x14ac:dyDescent="0.25">
      <c r="G25938" s="27" t="str">
        <f t="shared" si="405"/>
        <v>2021/2022US &amp; CanadaTransportMitigationProject-level market rate debtDomesticPrivateCommercial FI</v>
      </c>
      <c r="H25938" s="27" t="s">
        <v>291</v>
      </c>
      <c r="I25938" s="27" t="s">
        <v>50</v>
      </c>
      <c r="J25938" s="27" t="s">
        <v>298</v>
      </c>
      <c r="K25938" s="27" t="s">
        <v>303</v>
      </c>
      <c r="L25938" s="27" t="s">
        <v>335</v>
      </c>
      <c r="M25938" s="27" t="s">
        <v>323</v>
      </c>
      <c r="N25938" s="27" t="s">
        <v>306</v>
      </c>
      <c r="O25938" s="27" t="s">
        <v>23</v>
      </c>
      <c r="P25938" s="27">
        <v>17193.660650000002</v>
      </c>
    </row>
    <row r="25939" spans="7:16" x14ac:dyDescent="0.25">
      <c r="G25939" s="27" t="str">
        <f t="shared" si="405"/>
        <v>2021/2022US &amp; CanadaTransportMitigationUnknownAll DestinationsUnknownUnknown</v>
      </c>
      <c r="H25939" s="27" t="s">
        <v>291</v>
      </c>
      <c r="I25939" s="27" t="s">
        <v>50</v>
      </c>
      <c r="J25939" s="27" t="s">
        <v>298</v>
      </c>
      <c r="K25939" s="27" t="s">
        <v>303</v>
      </c>
      <c r="L25939" s="27" t="s">
        <v>301</v>
      </c>
      <c r="M25939" s="27" t="s">
        <v>338</v>
      </c>
      <c r="N25939" s="27" t="s">
        <v>301</v>
      </c>
      <c r="O25939" s="27" t="s">
        <v>301</v>
      </c>
      <c r="P25939" s="27">
        <v>4932.3155379999998</v>
      </c>
    </row>
    <row r="25940" spans="7:16" x14ac:dyDescent="0.25">
      <c r="G25940" s="27" t="str">
        <f t="shared" si="405"/>
        <v>2021/2022US &amp; CanadaTransportMitigationUnknownUnknownUnknownUnknown</v>
      </c>
      <c r="H25940" s="27" t="s">
        <v>291</v>
      </c>
      <c r="I25940" s="27" t="s">
        <v>50</v>
      </c>
      <c r="J25940" s="27" t="s">
        <v>298</v>
      </c>
      <c r="K25940" s="27" t="s">
        <v>303</v>
      </c>
      <c r="L25940" s="27" t="s">
        <v>301</v>
      </c>
      <c r="M25940" s="27" t="s">
        <v>301</v>
      </c>
      <c r="N25940" s="27" t="s">
        <v>301</v>
      </c>
      <c r="O25940" s="27" t="s">
        <v>301</v>
      </c>
      <c r="P25940" s="27">
        <v>4932.3155379999998</v>
      </c>
    </row>
    <row r="25941" spans="7:16" x14ac:dyDescent="0.25">
      <c r="G25941" s="27" t="str">
        <f t="shared" si="405"/>
        <v>2021/2022US &amp; CanadaWater &amp; WastewaterAdaptationAll InstrumentsAll DestinationsPrivateCommercial FI</v>
      </c>
      <c r="H25941" s="27" t="s">
        <v>291</v>
      </c>
      <c r="I25941" s="27" t="s">
        <v>50</v>
      </c>
      <c r="J25941" s="27" t="s">
        <v>300</v>
      </c>
      <c r="K25941" s="27" t="s">
        <v>302</v>
      </c>
      <c r="L25941" s="27" t="s">
        <v>345</v>
      </c>
      <c r="M25941" s="27" t="s">
        <v>338</v>
      </c>
      <c r="N25941" s="27" t="s">
        <v>306</v>
      </c>
      <c r="O25941" s="27" t="s">
        <v>23</v>
      </c>
      <c r="P25941" s="27">
        <v>45</v>
      </c>
    </row>
    <row r="25942" spans="7:16" x14ac:dyDescent="0.25">
      <c r="G25942" s="27" t="str">
        <f t="shared" si="405"/>
        <v>2021/2022US &amp; CanadaWater &amp; WastewaterAdaptationAll InstrumentsAll DestinationsPrivateCorporations</v>
      </c>
      <c r="H25942" s="27" t="s">
        <v>291</v>
      </c>
      <c r="I25942" s="27" t="s">
        <v>50</v>
      </c>
      <c r="J25942" s="27" t="s">
        <v>300</v>
      </c>
      <c r="K25942" s="27" t="s">
        <v>302</v>
      </c>
      <c r="L25942" s="27" t="s">
        <v>345</v>
      </c>
      <c r="M25942" s="27" t="s">
        <v>338</v>
      </c>
      <c r="N25942" s="27" t="s">
        <v>306</v>
      </c>
      <c r="O25942" s="27" t="s">
        <v>307</v>
      </c>
      <c r="P25942" s="27">
        <v>339.52</v>
      </c>
    </row>
    <row r="25943" spans="7:16" x14ac:dyDescent="0.25">
      <c r="G25943" s="27" t="str">
        <f t="shared" si="405"/>
        <v>2021/2022US &amp; CanadaWater &amp; WastewaterAdaptationAll InstrumentsAll DestinationsPublicGovernment</v>
      </c>
      <c r="H25943" s="27" t="s">
        <v>291</v>
      </c>
      <c r="I25943" s="27" t="s">
        <v>50</v>
      </c>
      <c r="J25943" s="27" t="s">
        <v>300</v>
      </c>
      <c r="K25943" s="27" t="s">
        <v>302</v>
      </c>
      <c r="L25943" s="27" t="s">
        <v>345</v>
      </c>
      <c r="M25943" s="27" t="s">
        <v>338</v>
      </c>
      <c r="N25943" s="27" t="s">
        <v>309</v>
      </c>
      <c r="O25943" s="27" t="s">
        <v>28</v>
      </c>
      <c r="P25943" s="27">
        <v>222.9</v>
      </c>
    </row>
    <row r="25944" spans="7:16" x14ac:dyDescent="0.25">
      <c r="G25944" s="27" t="str">
        <f t="shared" si="405"/>
        <v>2021/2022US &amp; CanadaWater &amp; WastewaterAdaptationAll InstrumentsDomesticPrivateCommercial FI</v>
      </c>
      <c r="H25944" s="27" t="s">
        <v>291</v>
      </c>
      <c r="I25944" s="27" t="s">
        <v>50</v>
      </c>
      <c r="J25944" s="27" t="s">
        <v>300</v>
      </c>
      <c r="K25944" s="27" t="s">
        <v>302</v>
      </c>
      <c r="L25944" s="27" t="s">
        <v>345</v>
      </c>
      <c r="M25944" s="27" t="s">
        <v>323</v>
      </c>
      <c r="N25944" s="27" t="s">
        <v>306</v>
      </c>
      <c r="O25944" s="27" t="s">
        <v>23</v>
      </c>
      <c r="P25944" s="27">
        <v>5.75</v>
      </c>
    </row>
    <row r="25945" spans="7:16" x14ac:dyDescent="0.25">
      <c r="G25945" s="27" t="str">
        <f t="shared" si="405"/>
        <v>2021/2022US &amp; CanadaWater &amp; WastewaterAdaptationAll InstrumentsDomesticPrivateCorporations</v>
      </c>
      <c r="H25945" s="27" t="s">
        <v>291</v>
      </c>
      <c r="I25945" s="27" t="s">
        <v>50</v>
      </c>
      <c r="J25945" s="27" t="s">
        <v>300</v>
      </c>
      <c r="K25945" s="27" t="s">
        <v>302</v>
      </c>
      <c r="L25945" s="27" t="s">
        <v>345</v>
      </c>
      <c r="M25945" s="27" t="s">
        <v>323</v>
      </c>
      <c r="N25945" s="27" t="s">
        <v>306</v>
      </c>
      <c r="O25945" s="27" t="s">
        <v>307</v>
      </c>
      <c r="P25945" s="27">
        <v>282.95999999999998</v>
      </c>
    </row>
    <row r="25946" spans="7:16" x14ac:dyDescent="0.25">
      <c r="G25946" s="27" t="str">
        <f t="shared" si="405"/>
        <v>2021/2022US &amp; CanadaWater &amp; WastewaterAdaptationAll InstrumentsDomesticPublicGovernment</v>
      </c>
      <c r="H25946" s="27" t="s">
        <v>291</v>
      </c>
      <c r="I25946" s="27" t="s">
        <v>50</v>
      </c>
      <c r="J25946" s="27" t="s">
        <v>300</v>
      </c>
      <c r="K25946" s="27" t="s">
        <v>302</v>
      </c>
      <c r="L25946" s="27" t="s">
        <v>345</v>
      </c>
      <c r="M25946" s="27" t="s">
        <v>323</v>
      </c>
      <c r="N25946" s="27" t="s">
        <v>309</v>
      </c>
      <c r="O25946" s="27" t="s">
        <v>28</v>
      </c>
      <c r="P25946" s="27">
        <v>222.9</v>
      </c>
    </row>
    <row r="25947" spans="7:16" x14ac:dyDescent="0.25">
      <c r="G25947" s="27" t="str">
        <f t="shared" si="405"/>
        <v>2021/2022US &amp; CanadaWater &amp; WastewaterAdaptationAll InstrumentsInternationalPrivateCommercial FI</v>
      </c>
      <c r="H25947" s="27" t="s">
        <v>291</v>
      </c>
      <c r="I25947" s="27" t="s">
        <v>50</v>
      </c>
      <c r="J25947" s="27" t="s">
        <v>300</v>
      </c>
      <c r="K25947" s="27" t="s">
        <v>302</v>
      </c>
      <c r="L25947" s="27" t="s">
        <v>345</v>
      </c>
      <c r="M25947" s="27" t="s">
        <v>324</v>
      </c>
      <c r="N25947" s="27" t="s">
        <v>306</v>
      </c>
      <c r="O25947" s="27" t="s">
        <v>23</v>
      </c>
      <c r="P25947" s="133">
        <v>39.25</v>
      </c>
    </row>
    <row r="25948" spans="7:16" x14ac:dyDescent="0.25">
      <c r="G25948" s="27" t="str">
        <f t="shared" si="405"/>
        <v>2021/2022US &amp; CanadaWater &amp; WastewaterAdaptationAll InstrumentsInternationalPrivateCorporations</v>
      </c>
      <c r="H25948" s="27" t="s">
        <v>291</v>
      </c>
      <c r="I25948" s="27" t="s">
        <v>50</v>
      </c>
      <c r="J25948" s="27" t="s">
        <v>300</v>
      </c>
      <c r="K25948" s="27" t="s">
        <v>302</v>
      </c>
      <c r="L25948" s="27" t="s">
        <v>345</v>
      </c>
      <c r="M25948" s="27" t="s">
        <v>324</v>
      </c>
      <c r="N25948" s="27" t="s">
        <v>306</v>
      </c>
      <c r="O25948" s="27" t="s">
        <v>307</v>
      </c>
      <c r="P25948" s="27">
        <v>56.56</v>
      </c>
    </row>
    <row r="25949" spans="7:16" x14ac:dyDescent="0.25">
      <c r="G25949" s="27" t="str">
        <f t="shared" si="405"/>
        <v>2021/2022US &amp; CanadaWater &amp; WastewaterAdaptationProject-level equityAll DestinationsPrivateCorporations</v>
      </c>
      <c r="H25949" s="27" t="s">
        <v>291</v>
      </c>
      <c r="I25949" s="27" t="s">
        <v>50</v>
      </c>
      <c r="J25949" s="27" t="s">
        <v>300</v>
      </c>
      <c r="K25949" s="27" t="s">
        <v>302</v>
      </c>
      <c r="L25949" s="27" t="s">
        <v>337</v>
      </c>
      <c r="M25949" s="27" t="s">
        <v>338</v>
      </c>
      <c r="N25949" s="27" t="s">
        <v>306</v>
      </c>
      <c r="O25949" s="27" t="s">
        <v>307</v>
      </c>
      <c r="P25949" s="27">
        <v>338.12</v>
      </c>
    </row>
    <row r="25950" spans="7:16" x14ac:dyDescent="0.25">
      <c r="G25950" s="27" t="str">
        <f t="shared" si="405"/>
        <v>2021/2022US &amp; CanadaWater &amp; WastewaterAdaptationProject-level equityAll DestinationsPublicGovernment</v>
      </c>
      <c r="H25950" s="27" t="s">
        <v>291</v>
      </c>
      <c r="I25950" s="27" t="s">
        <v>50</v>
      </c>
      <c r="J25950" s="27" t="s">
        <v>300</v>
      </c>
      <c r="K25950" s="27" t="s">
        <v>302</v>
      </c>
      <c r="L25950" s="27" t="s">
        <v>337</v>
      </c>
      <c r="M25950" s="27" t="s">
        <v>338</v>
      </c>
      <c r="N25950" s="27" t="s">
        <v>309</v>
      </c>
      <c r="O25950" s="27" t="s">
        <v>28</v>
      </c>
      <c r="P25950" s="27">
        <v>0</v>
      </c>
    </row>
    <row r="25951" spans="7:16" x14ac:dyDescent="0.25">
      <c r="G25951" s="27" t="str">
        <f t="shared" si="405"/>
        <v>2021/2022US &amp; CanadaWater &amp; WastewaterAdaptationProject-level equityDomesticPrivateCorporations</v>
      </c>
      <c r="H25951" s="27" t="s">
        <v>291</v>
      </c>
      <c r="I25951" s="27" t="s">
        <v>50</v>
      </c>
      <c r="J25951" s="27" t="s">
        <v>300</v>
      </c>
      <c r="K25951" s="27" t="s">
        <v>302</v>
      </c>
      <c r="L25951" s="27" t="s">
        <v>337</v>
      </c>
      <c r="M25951" s="27" t="s">
        <v>323</v>
      </c>
      <c r="N25951" s="27" t="s">
        <v>306</v>
      </c>
      <c r="O25951" s="27" t="s">
        <v>307</v>
      </c>
      <c r="P25951" s="27">
        <v>281.56</v>
      </c>
    </row>
    <row r="25952" spans="7:16" x14ac:dyDescent="0.25">
      <c r="G25952" s="27" t="str">
        <f t="shared" si="405"/>
        <v>2021/2022US &amp; CanadaWater &amp; WastewaterAdaptationProject-level equityDomesticPublicGovernment</v>
      </c>
      <c r="H25952" s="27" t="s">
        <v>291</v>
      </c>
      <c r="I25952" s="27" t="s">
        <v>50</v>
      </c>
      <c r="J25952" s="27" t="s">
        <v>300</v>
      </c>
      <c r="K25952" s="27" t="s">
        <v>302</v>
      </c>
      <c r="L25952" s="27" t="s">
        <v>337</v>
      </c>
      <c r="M25952" s="27" t="s">
        <v>323</v>
      </c>
      <c r="N25952" s="27" t="s">
        <v>309</v>
      </c>
      <c r="O25952" s="27" t="s">
        <v>28</v>
      </c>
      <c r="P25952" s="27">
        <v>0</v>
      </c>
    </row>
    <row r="25953" spans="7:16" x14ac:dyDescent="0.25">
      <c r="G25953" s="27" t="str">
        <f t="shared" si="405"/>
        <v>2021/2022US &amp; CanadaWater &amp; WastewaterAdaptationProject-level equityInternationalPrivateCorporations</v>
      </c>
      <c r="H25953" s="27" t="s">
        <v>291</v>
      </c>
      <c r="I25953" s="27" t="s">
        <v>50</v>
      </c>
      <c r="J25953" s="27" t="s">
        <v>300</v>
      </c>
      <c r="K25953" s="27" t="s">
        <v>302</v>
      </c>
      <c r="L25953" s="27" t="s">
        <v>337</v>
      </c>
      <c r="M25953" s="27" t="s">
        <v>324</v>
      </c>
      <c r="N25953" s="27" t="s">
        <v>306</v>
      </c>
      <c r="O25953" s="27" t="s">
        <v>307</v>
      </c>
      <c r="P25953" s="27">
        <v>56.56</v>
      </c>
    </row>
    <row r="25954" spans="7:16" x14ac:dyDescent="0.25">
      <c r="G25954" s="27" t="str">
        <f t="shared" si="405"/>
        <v>2021/2022US &amp; CanadaWater &amp; WastewaterAdaptationProject-level market rate debtAll DestinationsPrivateCommercial FI</v>
      </c>
      <c r="H25954" s="27" t="s">
        <v>291</v>
      </c>
      <c r="I25954" s="27" t="s">
        <v>50</v>
      </c>
      <c r="J25954" s="27" t="s">
        <v>300</v>
      </c>
      <c r="K25954" s="27" t="s">
        <v>302</v>
      </c>
      <c r="L25954" s="27" t="s">
        <v>335</v>
      </c>
      <c r="M25954" s="27" t="s">
        <v>338</v>
      </c>
      <c r="N25954" s="27" t="s">
        <v>306</v>
      </c>
      <c r="O25954" s="27" t="s">
        <v>23</v>
      </c>
      <c r="P25954" s="27">
        <v>45</v>
      </c>
    </row>
    <row r="25955" spans="7:16" x14ac:dyDescent="0.25">
      <c r="G25955" s="27" t="str">
        <f t="shared" si="405"/>
        <v>2021/2022US &amp; CanadaWater &amp; WastewaterAdaptationProject-level market rate debtAll DestinationsPrivateCorporations</v>
      </c>
      <c r="H25955" s="27" t="s">
        <v>291</v>
      </c>
      <c r="I25955" s="27" t="s">
        <v>50</v>
      </c>
      <c r="J25955" s="27" t="s">
        <v>300</v>
      </c>
      <c r="K25955" s="27" t="s">
        <v>302</v>
      </c>
      <c r="L25955" s="27" t="s">
        <v>335</v>
      </c>
      <c r="M25955" s="27" t="s">
        <v>338</v>
      </c>
      <c r="N25955" s="27" t="s">
        <v>306</v>
      </c>
      <c r="O25955" s="27" t="s">
        <v>307</v>
      </c>
      <c r="P25955" s="27">
        <v>1.4</v>
      </c>
    </row>
    <row r="25956" spans="7:16" x14ac:dyDescent="0.25">
      <c r="G25956" s="27" t="str">
        <f t="shared" si="405"/>
        <v>2021/2022US &amp; CanadaWater &amp; WastewaterAdaptationProject-level market rate debtAll DestinationsPublicGovernment</v>
      </c>
      <c r="H25956" s="27" t="s">
        <v>291</v>
      </c>
      <c r="I25956" s="27" t="s">
        <v>50</v>
      </c>
      <c r="J25956" s="27" t="s">
        <v>300</v>
      </c>
      <c r="K25956" s="27" t="s">
        <v>302</v>
      </c>
      <c r="L25956" s="27" t="s">
        <v>335</v>
      </c>
      <c r="M25956" s="27" t="s">
        <v>338</v>
      </c>
      <c r="N25956" s="27" t="s">
        <v>309</v>
      </c>
      <c r="O25956" s="27" t="s">
        <v>28</v>
      </c>
      <c r="P25956" s="27">
        <v>222.9</v>
      </c>
    </row>
    <row r="25957" spans="7:16" x14ac:dyDescent="0.25">
      <c r="G25957" s="27" t="str">
        <f t="shared" si="405"/>
        <v>2021/2022US &amp; CanadaWater &amp; WastewaterAdaptationProject-level market rate debtDomesticPrivateCommercial FI</v>
      </c>
      <c r="H25957" s="27" t="s">
        <v>291</v>
      </c>
      <c r="I25957" s="27" t="s">
        <v>50</v>
      </c>
      <c r="J25957" s="27" t="s">
        <v>300</v>
      </c>
      <c r="K25957" s="27" t="s">
        <v>302</v>
      </c>
      <c r="L25957" s="27" t="s">
        <v>335</v>
      </c>
      <c r="M25957" s="27" t="s">
        <v>323</v>
      </c>
      <c r="N25957" s="27" t="s">
        <v>306</v>
      </c>
      <c r="O25957" s="27" t="s">
        <v>23</v>
      </c>
      <c r="P25957" s="27">
        <v>5.75</v>
      </c>
    </row>
    <row r="25958" spans="7:16" x14ac:dyDescent="0.25">
      <c r="G25958" s="27" t="str">
        <f t="shared" si="405"/>
        <v>2021/2022US &amp; CanadaWater &amp; WastewaterAdaptationProject-level market rate debtDomesticPrivateCorporations</v>
      </c>
      <c r="H25958" s="27" t="s">
        <v>291</v>
      </c>
      <c r="I25958" s="27" t="s">
        <v>50</v>
      </c>
      <c r="J25958" s="27" t="s">
        <v>300</v>
      </c>
      <c r="K25958" s="27" t="s">
        <v>302</v>
      </c>
      <c r="L25958" s="27" t="s">
        <v>335</v>
      </c>
      <c r="M25958" s="27" t="s">
        <v>323</v>
      </c>
      <c r="N25958" s="27" t="s">
        <v>306</v>
      </c>
      <c r="O25958" s="27" t="s">
        <v>307</v>
      </c>
      <c r="P25958" s="27">
        <v>1.4</v>
      </c>
    </row>
    <row r="25959" spans="7:16" x14ac:dyDescent="0.25">
      <c r="G25959" s="27" t="str">
        <f t="shared" si="405"/>
        <v>2021/2022US &amp; CanadaWater &amp; WastewaterAdaptationProject-level market rate debtDomesticPublicGovernment</v>
      </c>
      <c r="H25959" s="27" t="s">
        <v>291</v>
      </c>
      <c r="I25959" s="27" t="s">
        <v>50</v>
      </c>
      <c r="J25959" s="27" t="s">
        <v>300</v>
      </c>
      <c r="K25959" s="27" t="s">
        <v>302</v>
      </c>
      <c r="L25959" s="27" t="s">
        <v>335</v>
      </c>
      <c r="M25959" s="27" t="s">
        <v>323</v>
      </c>
      <c r="N25959" s="27" t="s">
        <v>309</v>
      </c>
      <c r="O25959" s="27" t="s">
        <v>28</v>
      </c>
      <c r="P25959" s="27">
        <v>222.9</v>
      </c>
    </row>
    <row r="25960" spans="7:16" x14ac:dyDescent="0.25">
      <c r="G25960" s="27" t="str">
        <f t="shared" si="405"/>
        <v>2021/2022US &amp; CanadaWater &amp; WastewaterAdaptationProject-level market rate debtInternationalPrivateCommercial FI</v>
      </c>
      <c r="H25960" s="27" t="s">
        <v>291</v>
      </c>
      <c r="I25960" s="27" t="s">
        <v>50</v>
      </c>
      <c r="J25960" s="27" t="s">
        <v>300</v>
      </c>
      <c r="K25960" s="27" t="s">
        <v>302</v>
      </c>
      <c r="L25960" s="27" t="s">
        <v>335</v>
      </c>
      <c r="M25960" s="27" t="s">
        <v>324</v>
      </c>
      <c r="N25960" s="27" t="s">
        <v>306</v>
      </c>
      <c r="O25960" s="27" t="s">
        <v>23</v>
      </c>
      <c r="P25960" s="27">
        <v>39.25</v>
      </c>
    </row>
    <row r="25961" spans="7:16" x14ac:dyDescent="0.25">
      <c r="G25961" s="27" t="str">
        <f t="shared" si="405"/>
        <v>2021/2022US &amp; CanadaWater &amp; WastewaterAll UsesAll InstrumentsAll DestinationsPrivateCommercial FI</v>
      </c>
      <c r="H25961" s="27" t="s">
        <v>291</v>
      </c>
      <c r="I25961" s="27" t="s">
        <v>50</v>
      </c>
      <c r="J25961" s="27" t="s">
        <v>300</v>
      </c>
      <c r="K25961" s="27" t="s">
        <v>346</v>
      </c>
      <c r="L25961" s="27" t="s">
        <v>345</v>
      </c>
      <c r="M25961" s="27" t="s">
        <v>338</v>
      </c>
      <c r="N25961" s="27" t="s">
        <v>306</v>
      </c>
      <c r="O25961" s="27" t="s">
        <v>23</v>
      </c>
      <c r="P25961" s="27">
        <v>168.89333332999999</v>
      </c>
    </row>
    <row r="25962" spans="7:16" x14ac:dyDescent="0.25">
      <c r="G25962" s="27" t="str">
        <f t="shared" si="405"/>
        <v>2021/2022US &amp; CanadaWater &amp; WastewaterAll UsesAll InstrumentsAll DestinationsPrivateCorporations</v>
      </c>
      <c r="H25962" s="27" t="s">
        <v>291</v>
      </c>
      <c r="I25962" s="27" t="s">
        <v>50</v>
      </c>
      <c r="J25962" s="27" t="s">
        <v>300</v>
      </c>
      <c r="K25962" s="27" t="s">
        <v>346</v>
      </c>
      <c r="L25962" s="27" t="s">
        <v>345</v>
      </c>
      <c r="M25962" s="27" t="s">
        <v>338</v>
      </c>
      <c r="N25962" s="27" t="s">
        <v>306</v>
      </c>
      <c r="O25962" s="27" t="s">
        <v>307</v>
      </c>
      <c r="P25962" s="27">
        <v>355.00666667000002</v>
      </c>
    </row>
    <row r="25963" spans="7:16" x14ac:dyDescent="0.25">
      <c r="G25963" s="27" t="str">
        <f t="shared" si="405"/>
        <v>2021/2022US &amp; CanadaWater &amp; WastewaterAll UsesAll InstrumentsAll DestinationsPrivateFunds</v>
      </c>
      <c r="H25963" s="27" t="s">
        <v>291</v>
      </c>
      <c r="I25963" s="27" t="s">
        <v>50</v>
      </c>
      <c r="J25963" s="27" t="s">
        <v>300</v>
      </c>
      <c r="K25963" s="27" t="s">
        <v>346</v>
      </c>
      <c r="L25963" s="27" t="s">
        <v>345</v>
      </c>
      <c r="M25963" s="27" t="s">
        <v>338</v>
      </c>
      <c r="N25963" s="27" t="s">
        <v>306</v>
      </c>
      <c r="O25963" s="27" t="s">
        <v>25</v>
      </c>
      <c r="P25963" s="27">
        <v>7.7433333329999998</v>
      </c>
    </row>
    <row r="25964" spans="7:16" x14ac:dyDescent="0.25">
      <c r="G25964" s="27" t="str">
        <f t="shared" si="405"/>
        <v>2021/2022US &amp; CanadaWater &amp; WastewaterAll UsesAll InstrumentsAll DestinationsPublicGovernment</v>
      </c>
      <c r="H25964" s="27" t="s">
        <v>291</v>
      </c>
      <c r="I25964" s="27" t="s">
        <v>50</v>
      </c>
      <c r="J25964" s="27" t="s">
        <v>300</v>
      </c>
      <c r="K25964" s="27" t="s">
        <v>346</v>
      </c>
      <c r="L25964" s="27" t="s">
        <v>345</v>
      </c>
      <c r="M25964" s="27" t="s">
        <v>338</v>
      </c>
      <c r="N25964" s="27" t="s">
        <v>309</v>
      </c>
      <c r="O25964" s="27" t="s">
        <v>28</v>
      </c>
      <c r="P25964" s="27">
        <v>222.9</v>
      </c>
    </row>
    <row r="25965" spans="7:16" x14ac:dyDescent="0.25">
      <c r="G25965" s="27" t="str">
        <f t="shared" si="405"/>
        <v>2021/2022US &amp; CanadaWater &amp; WastewaterAll UsesAll InstrumentsDomesticPrivateCommercial FI</v>
      </c>
      <c r="H25965" s="27" t="s">
        <v>291</v>
      </c>
      <c r="I25965" s="27" t="s">
        <v>50</v>
      </c>
      <c r="J25965" s="27" t="s">
        <v>300</v>
      </c>
      <c r="K25965" s="27" t="s">
        <v>346</v>
      </c>
      <c r="L25965" s="27" t="s">
        <v>345</v>
      </c>
      <c r="M25965" s="27" t="s">
        <v>323</v>
      </c>
      <c r="N25965" s="27" t="s">
        <v>306</v>
      </c>
      <c r="O25965" s="27" t="s">
        <v>23</v>
      </c>
      <c r="P25965" s="27">
        <v>98.67</v>
      </c>
    </row>
    <row r="25966" spans="7:16" x14ac:dyDescent="0.25">
      <c r="G25966" s="27" t="str">
        <f t="shared" si="405"/>
        <v>2021/2022US &amp; CanadaWater &amp; WastewaterAll UsesAll InstrumentsDomesticPrivateCorporations</v>
      </c>
      <c r="H25966" s="27" t="s">
        <v>291</v>
      </c>
      <c r="I25966" s="27" t="s">
        <v>50</v>
      </c>
      <c r="J25966" s="27" t="s">
        <v>300</v>
      </c>
      <c r="K25966" s="27" t="s">
        <v>346</v>
      </c>
      <c r="L25966" s="27" t="s">
        <v>345</v>
      </c>
      <c r="M25966" s="27" t="s">
        <v>323</v>
      </c>
      <c r="N25966" s="27" t="s">
        <v>306</v>
      </c>
      <c r="O25966" s="27" t="s">
        <v>307</v>
      </c>
      <c r="P25966" s="27">
        <v>282.95999999999998</v>
      </c>
    </row>
    <row r="25967" spans="7:16" x14ac:dyDescent="0.25">
      <c r="G25967" s="27" t="str">
        <f t="shared" si="405"/>
        <v>2021/2022US &amp; CanadaWater &amp; WastewaterAll UsesAll InstrumentsDomesticPublicGovernment</v>
      </c>
      <c r="H25967" s="27" t="s">
        <v>291</v>
      </c>
      <c r="I25967" s="27" t="s">
        <v>50</v>
      </c>
      <c r="J25967" s="27" t="s">
        <v>300</v>
      </c>
      <c r="K25967" s="27" t="s">
        <v>346</v>
      </c>
      <c r="L25967" s="27" t="s">
        <v>345</v>
      </c>
      <c r="M25967" s="27" t="s">
        <v>323</v>
      </c>
      <c r="N25967" s="27" t="s">
        <v>309</v>
      </c>
      <c r="O25967" s="27" t="s">
        <v>28</v>
      </c>
      <c r="P25967" s="27">
        <v>222.9</v>
      </c>
    </row>
    <row r="25968" spans="7:16" x14ac:dyDescent="0.25">
      <c r="G25968" s="27" t="str">
        <f t="shared" si="405"/>
        <v>2021/2022US &amp; CanadaWater &amp; WastewaterAll UsesAll InstrumentsInternationalPrivateCommercial FI</v>
      </c>
      <c r="H25968" s="27" t="s">
        <v>291</v>
      </c>
      <c r="I25968" s="27" t="s">
        <v>50</v>
      </c>
      <c r="J25968" s="27" t="s">
        <v>300</v>
      </c>
      <c r="K25968" s="27" t="s">
        <v>346</v>
      </c>
      <c r="L25968" s="27" t="s">
        <v>345</v>
      </c>
      <c r="M25968" s="27" t="s">
        <v>324</v>
      </c>
      <c r="N25968" s="27" t="s">
        <v>306</v>
      </c>
      <c r="O25968" s="27" t="s">
        <v>23</v>
      </c>
      <c r="P25968" s="27">
        <v>70.223333330000003</v>
      </c>
    </row>
    <row r="25969" spans="7:16" x14ac:dyDescent="0.25">
      <c r="G25969" s="27" t="str">
        <f t="shared" si="405"/>
        <v>2021/2022US &amp; CanadaWater &amp; WastewaterAll UsesAll InstrumentsInternationalPrivateCorporations</v>
      </c>
      <c r="H25969" s="27" t="s">
        <v>291</v>
      </c>
      <c r="I25969" s="27" t="s">
        <v>50</v>
      </c>
      <c r="J25969" s="27" t="s">
        <v>300</v>
      </c>
      <c r="K25969" s="27" t="s">
        <v>346</v>
      </c>
      <c r="L25969" s="27" t="s">
        <v>345</v>
      </c>
      <c r="M25969" s="27" t="s">
        <v>324</v>
      </c>
      <c r="N25969" s="27" t="s">
        <v>306</v>
      </c>
      <c r="O25969" s="27" t="s">
        <v>307</v>
      </c>
      <c r="P25969" s="27">
        <v>72.046666669999993</v>
      </c>
    </row>
    <row r="25970" spans="7:16" x14ac:dyDescent="0.25">
      <c r="G25970" s="27" t="str">
        <f t="shared" si="405"/>
        <v>2021/2022US &amp; CanadaWater &amp; WastewaterAll UsesAll InstrumentsInternationalPrivateFunds</v>
      </c>
      <c r="H25970" s="27" t="s">
        <v>291</v>
      </c>
      <c r="I25970" s="27" t="s">
        <v>50</v>
      </c>
      <c r="J25970" s="27" t="s">
        <v>300</v>
      </c>
      <c r="K25970" s="27" t="s">
        <v>346</v>
      </c>
      <c r="L25970" s="27" t="s">
        <v>345</v>
      </c>
      <c r="M25970" s="27" t="s">
        <v>324</v>
      </c>
      <c r="N25970" s="27" t="s">
        <v>306</v>
      </c>
      <c r="O25970" s="27" t="s">
        <v>25</v>
      </c>
      <c r="P25970" s="27">
        <v>7.7433333329999998</v>
      </c>
    </row>
    <row r="25971" spans="7:16" x14ac:dyDescent="0.25">
      <c r="G25971" s="27" t="str">
        <f t="shared" si="405"/>
        <v>2021/2022US &amp; CanadaWater &amp; WastewaterAll UsesProject-level equityAll DestinationsPrivateCorporations</v>
      </c>
      <c r="H25971" s="27" t="s">
        <v>291</v>
      </c>
      <c r="I25971" s="27" t="s">
        <v>50</v>
      </c>
      <c r="J25971" s="27" t="s">
        <v>300</v>
      </c>
      <c r="K25971" s="27" t="s">
        <v>346</v>
      </c>
      <c r="L25971" s="27" t="s">
        <v>337</v>
      </c>
      <c r="M25971" s="27" t="s">
        <v>338</v>
      </c>
      <c r="N25971" s="27" t="s">
        <v>306</v>
      </c>
      <c r="O25971" s="27" t="s">
        <v>307</v>
      </c>
      <c r="P25971" s="27">
        <v>353.60666666999998</v>
      </c>
    </row>
    <row r="25972" spans="7:16" x14ac:dyDescent="0.25">
      <c r="G25972" s="27" t="str">
        <f t="shared" si="405"/>
        <v>2021/2022US &amp; CanadaWater &amp; WastewaterAll UsesProject-level equityAll DestinationsPrivateFunds</v>
      </c>
      <c r="H25972" s="27" t="s">
        <v>291</v>
      </c>
      <c r="I25972" s="27" t="s">
        <v>50</v>
      </c>
      <c r="J25972" s="27" t="s">
        <v>300</v>
      </c>
      <c r="K25972" s="27" t="s">
        <v>346</v>
      </c>
      <c r="L25972" s="27" t="s">
        <v>337</v>
      </c>
      <c r="M25972" s="27" t="s">
        <v>338</v>
      </c>
      <c r="N25972" s="27" t="s">
        <v>306</v>
      </c>
      <c r="O25972" s="27" t="s">
        <v>25</v>
      </c>
      <c r="P25972" s="27">
        <v>7.7433333329999998</v>
      </c>
    </row>
    <row r="25973" spans="7:16" x14ac:dyDescent="0.25">
      <c r="G25973" s="27" t="str">
        <f t="shared" si="405"/>
        <v>2021/2022US &amp; CanadaWater &amp; WastewaterAll UsesProject-level equityAll DestinationsPublicGovernment</v>
      </c>
      <c r="H25973" s="27" t="s">
        <v>291</v>
      </c>
      <c r="I25973" s="27" t="s">
        <v>50</v>
      </c>
      <c r="J25973" s="27" t="s">
        <v>300</v>
      </c>
      <c r="K25973" s="27" t="s">
        <v>346</v>
      </c>
      <c r="L25973" s="27" t="s">
        <v>337</v>
      </c>
      <c r="M25973" s="27" t="s">
        <v>338</v>
      </c>
      <c r="N25973" s="27" t="s">
        <v>309</v>
      </c>
      <c r="O25973" s="27" t="s">
        <v>28</v>
      </c>
      <c r="P25973" s="27">
        <v>0</v>
      </c>
    </row>
    <row r="25974" spans="7:16" x14ac:dyDescent="0.25">
      <c r="G25974" s="27" t="str">
        <f t="shared" si="405"/>
        <v>2021/2022US &amp; CanadaWater &amp; WastewaterAll UsesProject-level equityDomesticPrivateCorporations</v>
      </c>
      <c r="H25974" s="27" t="s">
        <v>291</v>
      </c>
      <c r="I25974" s="27" t="s">
        <v>50</v>
      </c>
      <c r="J25974" s="27" t="s">
        <v>300</v>
      </c>
      <c r="K25974" s="27" t="s">
        <v>346</v>
      </c>
      <c r="L25974" s="27" t="s">
        <v>337</v>
      </c>
      <c r="M25974" s="27" t="s">
        <v>323</v>
      </c>
      <c r="N25974" s="27" t="s">
        <v>306</v>
      </c>
      <c r="O25974" s="27" t="s">
        <v>307</v>
      </c>
      <c r="P25974" s="27">
        <v>281.56</v>
      </c>
    </row>
    <row r="25975" spans="7:16" x14ac:dyDescent="0.25">
      <c r="G25975" s="27" t="str">
        <f t="shared" si="405"/>
        <v>2021/2022US &amp; CanadaWater &amp; WastewaterAll UsesProject-level equityDomesticPublicGovernment</v>
      </c>
      <c r="H25975" s="27" t="s">
        <v>291</v>
      </c>
      <c r="I25975" s="27" t="s">
        <v>50</v>
      </c>
      <c r="J25975" s="27" t="s">
        <v>300</v>
      </c>
      <c r="K25975" s="27" t="s">
        <v>346</v>
      </c>
      <c r="L25975" s="27" t="s">
        <v>337</v>
      </c>
      <c r="M25975" s="27" t="s">
        <v>323</v>
      </c>
      <c r="N25975" s="27" t="s">
        <v>309</v>
      </c>
      <c r="O25975" s="27" t="s">
        <v>28</v>
      </c>
      <c r="P25975" s="27">
        <v>0</v>
      </c>
    </row>
    <row r="25976" spans="7:16" x14ac:dyDescent="0.25">
      <c r="G25976" s="27" t="str">
        <f t="shared" si="405"/>
        <v>2021/2022US &amp; CanadaWater &amp; WastewaterAll UsesProject-level equityInternationalPrivateCorporations</v>
      </c>
      <c r="H25976" s="27" t="s">
        <v>291</v>
      </c>
      <c r="I25976" s="27" t="s">
        <v>50</v>
      </c>
      <c r="J25976" s="27" t="s">
        <v>300</v>
      </c>
      <c r="K25976" s="27" t="s">
        <v>346</v>
      </c>
      <c r="L25976" s="27" t="s">
        <v>337</v>
      </c>
      <c r="M25976" s="27" t="s">
        <v>324</v>
      </c>
      <c r="N25976" s="27" t="s">
        <v>306</v>
      </c>
      <c r="O25976" s="27" t="s">
        <v>307</v>
      </c>
      <c r="P25976" s="27">
        <v>72.046666669999993</v>
      </c>
    </row>
    <row r="25977" spans="7:16" x14ac:dyDescent="0.25">
      <c r="G25977" s="27" t="str">
        <f t="shared" si="405"/>
        <v>2021/2022US &amp; CanadaWater &amp; WastewaterAll UsesProject-level equityInternationalPrivateFunds</v>
      </c>
      <c r="H25977" s="27" t="s">
        <v>291</v>
      </c>
      <c r="I25977" s="27" t="s">
        <v>50</v>
      </c>
      <c r="J25977" s="27" t="s">
        <v>300</v>
      </c>
      <c r="K25977" s="27" t="s">
        <v>346</v>
      </c>
      <c r="L25977" s="27" t="s">
        <v>337</v>
      </c>
      <c r="M25977" s="27" t="s">
        <v>324</v>
      </c>
      <c r="N25977" s="27" t="s">
        <v>306</v>
      </c>
      <c r="O25977" s="27" t="s">
        <v>25</v>
      </c>
      <c r="P25977" s="27">
        <v>7.7433333329999998</v>
      </c>
    </row>
    <row r="25978" spans="7:16" x14ac:dyDescent="0.25">
      <c r="G25978" s="27" t="str">
        <f t="shared" si="405"/>
        <v>2021/2022US &amp; CanadaWater &amp; WastewaterAll UsesProject-level market rate debtAll DestinationsPrivateCommercial FI</v>
      </c>
      <c r="H25978" s="27" t="s">
        <v>291</v>
      </c>
      <c r="I25978" s="27" t="s">
        <v>50</v>
      </c>
      <c r="J25978" s="27" t="s">
        <v>300</v>
      </c>
      <c r="K25978" s="27" t="s">
        <v>346</v>
      </c>
      <c r="L25978" s="27" t="s">
        <v>335</v>
      </c>
      <c r="M25978" s="27" t="s">
        <v>338</v>
      </c>
      <c r="N25978" s="27" t="s">
        <v>306</v>
      </c>
      <c r="O25978" s="27" t="s">
        <v>23</v>
      </c>
      <c r="P25978" s="27">
        <v>168.89333332999999</v>
      </c>
    </row>
    <row r="25979" spans="7:16" x14ac:dyDescent="0.25">
      <c r="G25979" s="27" t="str">
        <f t="shared" si="405"/>
        <v>2021/2022US &amp; CanadaWater &amp; WastewaterAll UsesProject-level market rate debtAll DestinationsPrivateCorporations</v>
      </c>
      <c r="H25979" s="27" t="s">
        <v>291</v>
      </c>
      <c r="I25979" s="27" t="s">
        <v>50</v>
      </c>
      <c r="J25979" s="27" t="s">
        <v>300</v>
      </c>
      <c r="K25979" s="27" t="s">
        <v>346</v>
      </c>
      <c r="L25979" s="27" t="s">
        <v>335</v>
      </c>
      <c r="M25979" s="27" t="s">
        <v>338</v>
      </c>
      <c r="N25979" s="27" t="s">
        <v>306</v>
      </c>
      <c r="O25979" s="27" t="s">
        <v>307</v>
      </c>
      <c r="P25979" s="27">
        <v>1.4</v>
      </c>
    </row>
    <row r="25980" spans="7:16" x14ac:dyDescent="0.25">
      <c r="G25980" s="27" t="str">
        <f t="shared" si="405"/>
        <v>2021/2022US &amp; CanadaWater &amp; WastewaterAll UsesProject-level market rate debtAll DestinationsPublicGovernment</v>
      </c>
      <c r="H25980" s="27" t="s">
        <v>291</v>
      </c>
      <c r="I25980" s="27" t="s">
        <v>50</v>
      </c>
      <c r="J25980" s="27" t="s">
        <v>300</v>
      </c>
      <c r="K25980" s="27" t="s">
        <v>346</v>
      </c>
      <c r="L25980" s="27" t="s">
        <v>335</v>
      </c>
      <c r="M25980" s="27" t="s">
        <v>338</v>
      </c>
      <c r="N25980" s="27" t="s">
        <v>309</v>
      </c>
      <c r="O25980" s="27" t="s">
        <v>28</v>
      </c>
      <c r="P25980" s="27">
        <v>222.9</v>
      </c>
    </row>
    <row r="25981" spans="7:16" x14ac:dyDescent="0.25">
      <c r="G25981" s="27" t="str">
        <f t="shared" si="405"/>
        <v>2021/2022US &amp; CanadaWater &amp; WastewaterAll UsesProject-level market rate debtDomesticPrivateCommercial FI</v>
      </c>
      <c r="H25981" s="27" t="s">
        <v>291</v>
      </c>
      <c r="I25981" s="27" t="s">
        <v>50</v>
      </c>
      <c r="J25981" s="27" t="s">
        <v>300</v>
      </c>
      <c r="K25981" s="27" t="s">
        <v>346</v>
      </c>
      <c r="L25981" s="27" t="s">
        <v>335</v>
      </c>
      <c r="M25981" s="27" t="s">
        <v>323</v>
      </c>
      <c r="N25981" s="27" t="s">
        <v>306</v>
      </c>
      <c r="O25981" s="27" t="s">
        <v>23</v>
      </c>
      <c r="P25981" s="27">
        <v>98.67</v>
      </c>
    </row>
    <row r="25982" spans="7:16" x14ac:dyDescent="0.25">
      <c r="G25982" s="27" t="str">
        <f t="shared" si="405"/>
        <v>2021/2022US &amp; CanadaWater &amp; WastewaterAll UsesProject-level market rate debtDomesticPrivateCorporations</v>
      </c>
      <c r="H25982" s="27" t="s">
        <v>291</v>
      </c>
      <c r="I25982" s="27" t="s">
        <v>50</v>
      </c>
      <c r="J25982" s="27" t="s">
        <v>300</v>
      </c>
      <c r="K25982" s="27" t="s">
        <v>346</v>
      </c>
      <c r="L25982" s="27" t="s">
        <v>335</v>
      </c>
      <c r="M25982" s="27" t="s">
        <v>323</v>
      </c>
      <c r="N25982" s="27" t="s">
        <v>306</v>
      </c>
      <c r="O25982" s="27" t="s">
        <v>307</v>
      </c>
      <c r="P25982" s="27">
        <v>1.4</v>
      </c>
    </row>
    <row r="25983" spans="7:16" x14ac:dyDescent="0.25">
      <c r="G25983" s="27" t="str">
        <f t="shared" si="405"/>
        <v>2021/2022US &amp; CanadaWater &amp; WastewaterAll UsesProject-level market rate debtDomesticPublicGovernment</v>
      </c>
      <c r="H25983" s="27" t="s">
        <v>291</v>
      </c>
      <c r="I25983" s="27" t="s">
        <v>50</v>
      </c>
      <c r="J25983" s="27" t="s">
        <v>300</v>
      </c>
      <c r="K25983" s="27" t="s">
        <v>346</v>
      </c>
      <c r="L25983" s="27" t="s">
        <v>335</v>
      </c>
      <c r="M25983" s="27" t="s">
        <v>323</v>
      </c>
      <c r="N25983" s="27" t="s">
        <v>309</v>
      </c>
      <c r="O25983" s="27" t="s">
        <v>28</v>
      </c>
      <c r="P25983" s="27">
        <v>222.9</v>
      </c>
    </row>
    <row r="25984" spans="7:16" x14ac:dyDescent="0.25">
      <c r="G25984" s="27" t="str">
        <f t="shared" si="405"/>
        <v>2021/2022US &amp; CanadaWater &amp; WastewaterAll UsesProject-level market rate debtInternationalPrivateCommercial FI</v>
      </c>
      <c r="H25984" s="27" t="s">
        <v>291</v>
      </c>
      <c r="I25984" s="27" t="s">
        <v>50</v>
      </c>
      <c r="J25984" s="27" t="s">
        <v>300</v>
      </c>
      <c r="K25984" s="27" t="s">
        <v>346</v>
      </c>
      <c r="L25984" s="27" t="s">
        <v>335</v>
      </c>
      <c r="M25984" s="27" t="s">
        <v>324</v>
      </c>
      <c r="N25984" s="27" t="s">
        <v>306</v>
      </c>
      <c r="O25984" s="27" t="s">
        <v>23</v>
      </c>
      <c r="P25984" s="27">
        <v>70.223333330000003</v>
      </c>
    </row>
    <row r="25985" spans="7:16" x14ac:dyDescent="0.25">
      <c r="G25985" s="27" t="str">
        <f t="shared" si="405"/>
        <v>2021/2022US &amp; CanadaWater &amp; WastewaterMultiple ObjectivesAll InstrumentsAll DestinationsPrivateCommercial FI</v>
      </c>
      <c r="H25985" s="27" t="s">
        <v>291</v>
      </c>
      <c r="I25985" s="27" t="s">
        <v>50</v>
      </c>
      <c r="J25985" s="27" t="s">
        <v>300</v>
      </c>
      <c r="K25985" s="27" t="s">
        <v>304</v>
      </c>
      <c r="L25985" s="27" t="s">
        <v>345</v>
      </c>
      <c r="M25985" s="27" t="s">
        <v>338</v>
      </c>
      <c r="N25985" s="27" t="s">
        <v>306</v>
      </c>
      <c r="O25985" s="27" t="s">
        <v>23</v>
      </c>
      <c r="P25985" s="27">
        <v>123.89333333</v>
      </c>
    </row>
    <row r="25986" spans="7:16" x14ac:dyDescent="0.25">
      <c r="G25986" s="27" t="str">
        <f t="shared" si="405"/>
        <v>2021/2022US &amp; CanadaWater &amp; WastewaterMultiple ObjectivesAll InstrumentsAll DestinationsPrivateCorporations</v>
      </c>
      <c r="H25986" s="27" t="s">
        <v>291</v>
      </c>
      <c r="I25986" s="27" t="s">
        <v>50</v>
      </c>
      <c r="J25986" s="27" t="s">
        <v>300</v>
      </c>
      <c r="K25986" s="27" t="s">
        <v>304</v>
      </c>
      <c r="L25986" s="27" t="s">
        <v>345</v>
      </c>
      <c r="M25986" s="27" t="s">
        <v>338</v>
      </c>
      <c r="N25986" s="27" t="s">
        <v>306</v>
      </c>
      <c r="O25986" s="27" t="s">
        <v>307</v>
      </c>
      <c r="P25986" s="27">
        <v>15.48666667</v>
      </c>
    </row>
    <row r="25987" spans="7:16" x14ac:dyDescent="0.25">
      <c r="G25987" s="27" t="str">
        <f t="shared" ref="G25987:G26050" si="406">+_xlfn.CONCAT(H25987:O25987)</f>
        <v>2021/2022US &amp; CanadaWater &amp; WastewaterMultiple ObjectivesAll InstrumentsAll DestinationsPrivateFunds</v>
      </c>
      <c r="H25987" s="27" t="s">
        <v>291</v>
      </c>
      <c r="I25987" s="27" t="s">
        <v>50</v>
      </c>
      <c r="J25987" s="27" t="s">
        <v>300</v>
      </c>
      <c r="K25987" s="27" t="s">
        <v>304</v>
      </c>
      <c r="L25987" s="27" t="s">
        <v>345</v>
      </c>
      <c r="M25987" s="27" t="s">
        <v>338</v>
      </c>
      <c r="N25987" s="27" t="s">
        <v>306</v>
      </c>
      <c r="O25987" s="27" t="s">
        <v>25</v>
      </c>
      <c r="P25987" s="27">
        <v>7.7433333329999998</v>
      </c>
    </row>
    <row r="25988" spans="7:16" x14ac:dyDescent="0.25">
      <c r="G25988" s="27" t="str">
        <f t="shared" si="406"/>
        <v>2021/2022US &amp; CanadaWater &amp; WastewaterMultiple ObjectivesAll InstrumentsAll DestinationsPublicGovernment</v>
      </c>
      <c r="H25988" s="27" t="s">
        <v>291</v>
      </c>
      <c r="I25988" s="27" t="s">
        <v>50</v>
      </c>
      <c r="J25988" s="27" t="s">
        <v>300</v>
      </c>
      <c r="K25988" s="27" t="s">
        <v>304</v>
      </c>
      <c r="L25988" s="27" t="s">
        <v>345</v>
      </c>
      <c r="M25988" s="27" t="s">
        <v>338</v>
      </c>
      <c r="N25988" s="27" t="s">
        <v>309</v>
      </c>
      <c r="O25988" s="27" t="s">
        <v>28</v>
      </c>
      <c r="P25988" s="27">
        <v>0</v>
      </c>
    </row>
    <row r="25989" spans="7:16" x14ac:dyDescent="0.25">
      <c r="G25989" s="27" t="str">
        <f t="shared" si="406"/>
        <v>2021/2022US &amp; CanadaWater &amp; WastewaterMultiple ObjectivesAll InstrumentsDomesticPrivateCommercial FI</v>
      </c>
      <c r="H25989" s="27" t="s">
        <v>291</v>
      </c>
      <c r="I25989" s="27" t="s">
        <v>50</v>
      </c>
      <c r="J25989" s="27" t="s">
        <v>300</v>
      </c>
      <c r="K25989" s="27" t="s">
        <v>304</v>
      </c>
      <c r="L25989" s="27" t="s">
        <v>345</v>
      </c>
      <c r="M25989" s="27" t="s">
        <v>323</v>
      </c>
      <c r="N25989" s="27" t="s">
        <v>306</v>
      </c>
      <c r="O25989" s="27" t="s">
        <v>23</v>
      </c>
      <c r="P25989" s="27">
        <v>92.92</v>
      </c>
    </row>
    <row r="25990" spans="7:16" x14ac:dyDescent="0.25">
      <c r="G25990" s="27" t="str">
        <f t="shared" si="406"/>
        <v>2021/2022US &amp; CanadaWater &amp; WastewaterMultiple ObjectivesAll InstrumentsDomesticPublicGovernment</v>
      </c>
      <c r="H25990" s="27" t="s">
        <v>291</v>
      </c>
      <c r="I25990" s="27" t="s">
        <v>50</v>
      </c>
      <c r="J25990" s="27" t="s">
        <v>300</v>
      </c>
      <c r="K25990" s="27" t="s">
        <v>304</v>
      </c>
      <c r="L25990" s="27" t="s">
        <v>345</v>
      </c>
      <c r="M25990" s="27" t="s">
        <v>323</v>
      </c>
      <c r="N25990" s="27" t="s">
        <v>309</v>
      </c>
      <c r="O25990" s="27" t="s">
        <v>28</v>
      </c>
      <c r="P25990" s="27">
        <v>0</v>
      </c>
    </row>
    <row r="25991" spans="7:16" x14ac:dyDescent="0.25">
      <c r="G25991" s="27" t="str">
        <f t="shared" si="406"/>
        <v>2021/2022US &amp; CanadaWater &amp; WastewaterMultiple ObjectivesAll InstrumentsInternationalPrivateCommercial FI</v>
      </c>
      <c r="H25991" s="27" t="s">
        <v>291</v>
      </c>
      <c r="I25991" s="27" t="s">
        <v>50</v>
      </c>
      <c r="J25991" s="27" t="s">
        <v>300</v>
      </c>
      <c r="K25991" s="27" t="s">
        <v>304</v>
      </c>
      <c r="L25991" s="27" t="s">
        <v>345</v>
      </c>
      <c r="M25991" s="27" t="s">
        <v>324</v>
      </c>
      <c r="N25991" s="27" t="s">
        <v>306</v>
      </c>
      <c r="O25991" s="27" t="s">
        <v>23</v>
      </c>
      <c r="P25991" s="27">
        <v>30.973333329999999</v>
      </c>
    </row>
    <row r="25992" spans="7:16" x14ac:dyDescent="0.25">
      <c r="G25992" s="27" t="str">
        <f t="shared" si="406"/>
        <v>2021/2022US &amp; CanadaWater &amp; WastewaterMultiple ObjectivesAll InstrumentsInternationalPrivateCorporations</v>
      </c>
      <c r="H25992" s="27" t="s">
        <v>291</v>
      </c>
      <c r="I25992" s="27" t="s">
        <v>50</v>
      </c>
      <c r="J25992" s="27" t="s">
        <v>300</v>
      </c>
      <c r="K25992" s="27" t="s">
        <v>304</v>
      </c>
      <c r="L25992" s="27" t="s">
        <v>345</v>
      </c>
      <c r="M25992" s="27" t="s">
        <v>324</v>
      </c>
      <c r="N25992" s="27" t="s">
        <v>306</v>
      </c>
      <c r="O25992" s="27" t="s">
        <v>307</v>
      </c>
      <c r="P25992" s="27">
        <v>15.48666667</v>
      </c>
    </row>
    <row r="25993" spans="7:16" x14ac:dyDescent="0.25">
      <c r="G25993" s="27" t="str">
        <f t="shared" si="406"/>
        <v>2021/2022US &amp; CanadaWater &amp; WastewaterMultiple ObjectivesAll InstrumentsInternationalPrivateFunds</v>
      </c>
      <c r="H25993" s="27" t="s">
        <v>291</v>
      </c>
      <c r="I25993" s="27" t="s">
        <v>50</v>
      </c>
      <c r="J25993" s="27" t="s">
        <v>300</v>
      </c>
      <c r="K25993" s="27" t="s">
        <v>304</v>
      </c>
      <c r="L25993" s="27" t="s">
        <v>345</v>
      </c>
      <c r="M25993" s="27" t="s">
        <v>324</v>
      </c>
      <c r="N25993" s="27" t="s">
        <v>306</v>
      </c>
      <c r="O25993" s="27" t="s">
        <v>25</v>
      </c>
      <c r="P25993" s="27">
        <v>7.7433333329999998</v>
      </c>
    </row>
    <row r="25994" spans="7:16" x14ac:dyDescent="0.25">
      <c r="G25994" s="27" t="str">
        <f t="shared" si="406"/>
        <v>2021/2022US &amp; CanadaWater &amp; WastewaterMultiple ObjectivesProject-level equityAll DestinationsPrivateCorporations</v>
      </c>
      <c r="H25994" s="27" t="s">
        <v>291</v>
      </c>
      <c r="I25994" s="27" t="s">
        <v>50</v>
      </c>
      <c r="J25994" s="27" t="s">
        <v>300</v>
      </c>
      <c r="K25994" s="27" t="s">
        <v>304</v>
      </c>
      <c r="L25994" s="27" t="s">
        <v>337</v>
      </c>
      <c r="M25994" s="27" t="s">
        <v>338</v>
      </c>
      <c r="N25994" s="27" t="s">
        <v>306</v>
      </c>
      <c r="O25994" s="27" t="s">
        <v>307</v>
      </c>
      <c r="P25994" s="27">
        <v>15.48666667</v>
      </c>
    </row>
    <row r="25995" spans="7:16" x14ac:dyDescent="0.25">
      <c r="G25995" s="27" t="str">
        <f t="shared" si="406"/>
        <v>2021/2022US &amp; CanadaWater &amp; WastewaterMultiple ObjectivesProject-level equityAll DestinationsPrivateFunds</v>
      </c>
      <c r="H25995" s="27" t="s">
        <v>291</v>
      </c>
      <c r="I25995" s="27" t="s">
        <v>50</v>
      </c>
      <c r="J25995" s="27" t="s">
        <v>300</v>
      </c>
      <c r="K25995" s="27" t="s">
        <v>304</v>
      </c>
      <c r="L25995" s="27" t="s">
        <v>337</v>
      </c>
      <c r="M25995" s="27" t="s">
        <v>338</v>
      </c>
      <c r="N25995" s="27" t="s">
        <v>306</v>
      </c>
      <c r="O25995" s="27" t="s">
        <v>25</v>
      </c>
      <c r="P25995" s="27">
        <v>7.7433333329999998</v>
      </c>
    </row>
    <row r="25996" spans="7:16" x14ac:dyDescent="0.25">
      <c r="G25996" s="27" t="str">
        <f t="shared" si="406"/>
        <v>2021/2022US &amp; CanadaWater &amp; WastewaterMultiple ObjectivesProject-level equityAll DestinationsPublicGovernment</v>
      </c>
      <c r="H25996" s="27" t="s">
        <v>291</v>
      </c>
      <c r="I25996" s="27" t="s">
        <v>50</v>
      </c>
      <c r="J25996" s="27" t="s">
        <v>300</v>
      </c>
      <c r="K25996" s="27" t="s">
        <v>304</v>
      </c>
      <c r="L25996" s="27" t="s">
        <v>337</v>
      </c>
      <c r="M25996" s="27" t="s">
        <v>338</v>
      </c>
      <c r="N25996" s="27" t="s">
        <v>309</v>
      </c>
      <c r="O25996" s="27" t="s">
        <v>28</v>
      </c>
      <c r="P25996" s="27">
        <v>0</v>
      </c>
    </row>
    <row r="25997" spans="7:16" x14ac:dyDescent="0.25">
      <c r="G25997" s="27" t="str">
        <f t="shared" si="406"/>
        <v>2021/2022US &amp; CanadaWater &amp; WastewaterMultiple ObjectivesProject-level equityDomesticPublicGovernment</v>
      </c>
      <c r="H25997" s="27" t="s">
        <v>291</v>
      </c>
      <c r="I25997" s="27" t="s">
        <v>50</v>
      </c>
      <c r="J25997" s="27" t="s">
        <v>300</v>
      </c>
      <c r="K25997" s="27" t="s">
        <v>304</v>
      </c>
      <c r="L25997" s="27" t="s">
        <v>337</v>
      </c>
      <c r="M25997" s="27" t="s">
        <v>323</v>
      </c>
      <c r="N25997" s="27" t="s">
        <v>309</v>
      </c>
      <c r="O25997" s="27" t="s">
        <v>28</v>
      </c>
      <c r="P25997" s="27">
        <v>0</v>
      </c>
    </row>
    <row r="25998" spans="7:16" x14ac:dyDescent="0.25">
      <c r="G25998" s="27" t="str">
        <f t="shared" si="406"/>
        <v>2021/2022US &amp; CanadaWater &amp; WastewaterMultiple ObjectivesProject-level equityInternationalPrivateCorporations</v>
      </c>
      <c r="H25998" s="27" t="s">
        <v>291</v>
      </c>
      <c r="I25998" s="27" t="s">
        <v>50</v>
      </c>
      <c r="J25998" s="27" t="s">
        <v>300</v>
      </c>
      <c r="K25998" s="27" t="s">
        <v>304</v>
      </c>
      <c r="L25998" s="27" t="s">
        <v>337</v>
      </c>
      <c r="M25998" s="27" t="s">
        <v>324</v>
      </c>
      <c r="N25998" s="27" t="s">
        <v>306</v>
      </c>
      <c r="O25998" s="27" t="s">
        <v>307</v>
      </c>
      <c r="P25998" s="27">
        <v>15.48666667</v>
      </c>
    </row>
    <row r="25999" spans="7:16" x14ac:dyDescent="0.25">
      <c r="G25999" s="27" t="str">
        <f t="shared" si="406"/>
        <v>2021/2022US &amp; CanadaWater &amp; WastewaterMultiple ObjectivesProject-level equityInternationalPrivateFunds</v>
      </c>
      <c r="H25999" s="27" t="s">
        <v>291</v>
      </c>
      <c r="I25999" s="27" t="s">
        <v>50</v>
      </c>
      <c r="J25999" s="27" t="s">
        <v>300</v>
      </c>
      <c r="K25999" s="27" t="s">
        <v>304</v>
      </c>
      <c r="L25999" s="27" t="s">
        <v>337</v>
      </c>
      <c r="M25999" s="27" t="s">
        <v>324</v>
      </c>
      <c r="N25999" s="27" t="s">
        <v>306</v>
      </c>
      <c r="O25999" s="27" t="s">
        <v>25</v>
      </c>
      <c r="P25999" s="27">
        <v>7.7433333329999998</v>
      </c>
    </row>
    <row r="26000" spans="7:16" x14ac:dyDescent="0.25">
      <c r="G26000" s="27" t="str">
        <f t="shared" si="406"/>
        <v>2021/2022US &amp; CanadaWater &amp; WastewaterMultiple ObjectivesProject-level market rate debtAll DestinationsPrivateCommercial FI</v>
      </c>
      <c r="H26000" s="27" t="s">
        <v>291</v>
      </c>
      <c r="I26000" s="27" t="s">
        <v>50</v>
      </c>
      <c r="J26000" s="27" t="s">
        <v>300</v>
      </c>
      <c r="K26000" s="27" t="s">
        <v>304</v>
      </c>
      <c r="L26000" s="27" t="s">
        <v>335</v>
      </c>
      <c r="M26000" s="27" t="s">
        <v>338</v>
      </c>
      <c r="N26000" s="27" t="s">
        <v>306</v>
      </c>
      <c r="O26000" s="27" t="s">
        <v>23</v>
      </c>
      <c r="P26000" s="27">
        <v>123.89333333</v>
      </c>
    </row>
    <row r="26001" spans="7:16" x14ac:dyDescent="0.25">
      <c r="G26001" s="27" t="str">
        <f t="shared" si="406"/>
        <v>2021/2022US &amp; CanadaWater &amp; WastewaterMultiple ObjectivesProject-level market rate debtAll DestinationsPublicGovernment</v>
      </c>
      <c r="H26001" s="27" t="s">
        <v>291</v>
      </c>
      <c r="I26001" s="27" t="s">
        <v>50</v>
      </c>
      <c r="J26001" s="27" t="s">
        <v>300</v>
      </c>
      <c r="K26001" s="27" t="s">
        <v>304</v>
      </c>
      <c r="L26001" s="27" t="s">
        <v>335</v>
      </c>
      <c r="M26001" s="27" t="s">
        <v>338</v>
      </c>
      <c r="N26001" s="27" t="s">
        <v>309</v>
      </c>
      <c r="O26001" s="27" t="s">
        <v>28</v>
      </c>
      <c r="P26001" s="27">
        <v>0</v>
      </c>
    </row>
    <row r="26002" spans="7:16" x14ac:dyDescent="0.25">
      <c r="G26002" s="27" t="str">
        <f t="shared" si="406"/>
        <v>2021/2022US &amp; CanadaWater &amp; WastewaterMultiple ObjectivesProject-level market rate debtDomesticPrivateCommercial FI</v>
      </c>
      <c r="H26002" s="27" t="s">
        <v>291</v>
      </c>
      <c r="I26002" s="27" t="s">
        <v>50</v>
      </c>
      <c r="J26002" s="27" t="s">
        <v>300</v>
      </c>
      <c r="K26002" s="27" t="s">
        <v>304</v>
      </c>
      <c r="L26002" s="27" t="s">
        <v>335</v>
      </c>
      <c r="M26002" s="27" t="s">
        <v>323</v>
      </c>
      <c r="N26002" s="27" t="s">
        <v>306</v>
      </c>
      <c r="O26002" s="27" t="s">
        <v>23</v>
      </c>
      <c r="P26002" s="27">
        <v>92.92</v>
      </c>
    </row>
    <row r="26003" spans="7:16" x14ac:dyDescent="0.25">
      <c r="G26003" s="27" t="str">
        <f t="shared" si="406"/>
        <v>2021/2022US &amp; CanadaWater &amp; WastewaterMultiple ObjectivesProject-level market rate debtDomesticPublicGovernment</v>
      </c>
      <c r="H26003" s="27" t="s">
        <v>291</v>
      </c>
      <c r="I26003" s="27" t="s">
        <v>50</v>
      </c>
      <c r="J26003" s="27" t="s">
        <v>300</v>
      </c>
      <c r="K26003" s="27" t="s">
        <v>304</v>
      </c>
      <c r="L26003" s="27" t="s">
        <v>335</v>
      </c>
      <c r="M26003" s="27" t="s">
        <v>323</v>
      </c>
      <c r="N26003" s="27" t="s">
        <v>309</v>
      </c>
      <c r="O26003" s="27" t="s">
        <v>28</v>
      </c>
      <c r="P26003" s="27">
        <v>0</v>
      </c>
    </row>
    <row r="26004" spans="7:16" x14ac:dyDescent="0.25">
      <c r="G26004" s="27" t="str">
        <f t="shared" si="406"/>
        <v>2021/2022US &amp; CanadaWater &amp; WastewaterMultiple ObjectivesProject-level market rate debtInternationalPrivateCommercial FI</v>
      </c>
      <c r="H26004" s="27" t="s">
        <v>291</v>
      </c>
      <c r="I26004" s="27" t="s">
        <v>50</v>
      </c>
      <c r="J26004" s="27" t="s">
        <v>300</v>
      </c>
      <c r="K26004" s="27" t="s">
        <v>304</v>
      </c>
      <c r="L26004" s="27" t="s">
        <v>335</v>
      </c>
      <c r="M26004" s="27" t="s">
        <v>324</v>
      </c>
      <c r="N26004" s="27" t="s">
        <v>306</v>
      </c>
      <c r="O26004" s="27" t="s">
        <v>23</v>
      </c>
      <c r="P26004" s="27">
        <v>30.973333329999999</v>
      </c>
    </row>
    <row r="26005" spans="7:16" x14ac:dyDescent="0.25">
      <c r="G26005" s="27" t="str">
        <f t="shared" si="406"/>
        <v>2021/2022Western EuropeAll SectorsAdaptationAll InstrumentsAll DestinationsPrivateCommercial FI</v>
      </c>
      <c r="H26005" s="27" t="s">
        <v>291</v>
      </c>
      <c r="I26005" s="27" t="s">
        <v>49</v>
      </c>
      <c r="J26005" s="27" t="s">
        <v>344</v>
      </c>
      <c r="K26005" s="27" t="s">
        <v>302</v>
      </c>
      <c r="L26005" s="27" t="s">
        <v>345</v>
      </c>
      <c r="M26005" s="27" t="s">
        <v>338</v>
      </c>
      <c r="N26005" s="27" t="s">
        <v>306</v>
      </c>
      <c r="O26005" s="27" t="s">
        <v>23</v>
      </c>
      <c r="P26005" s="27">
        <v>197.569999969999</v>
      </c>
    </row>
    <row r="26006" spans="7:16" x14ac:dyDescent="0.25">
      <c r="G26006" s="27" t="str">
        <f t="shared" si="406"/>
        <v>2021/2022Western EuropeAll SectorsAdaptationAll InstrumentsAll DestinationsPublicMultilateral DFI</v>
      </c>
      <c r="H26006" s="27" t="s">
        <v>291</v>
      </c>
      <c r="I26006" s="27" t="s">
        <v>49</v>
      </c>
      <c r="J26006" s="27" t="s">
        <v>344</v>
      </c>
      <c r="K26006" s="27" t="s">
        <v>302</v>
      </c>
      <c r="L26006" s="27" t="s">
        <v>345</v>
      </c>
      <c r="M26006" s="27" t="s">
        <v>338</v>
      </c>
      <c r="N26006" s="27" t="s">
        <v>309</v>
      </c>
      <c r="O26006" s="27" t="s">
        <v>30</v>
      </c>
      <c r="P26006" s="27">
        <v>872.81100175400002</v>
      </c>
    </row>
    <row r="26007" spans="7:16" x14ac:dyDescent="0.25">
      <c r="G26007" s="27" t="str">
        <f t="shared" si="406"/>
        <v>2021/2022Western EuropeAll SectorsAdaptationAll InstrumentsDomesticPrivateCommercial FI</v>
      </c>
      <c r="H26007" s="27" t="s">
        <v>291</v>
      </c>
      <c r="I26007" s="27" t="s">
        <v>49</v>
      </c>
      <c r="J26007" s="27" t="s">
        <v>344</v>
      </c>
      <c r="K26007" s="27" t="s">
        <v>302</v>
      </c>
      <c r="L26007" s="27" t="s">
        <v>345</v>
      </c>
      <c r="M26007" s="27" t="s">
        <v>323</v>
      </c>
      <c r="N26007" s="27" t="s">
        <v>306</v>
      </c>
      <c r="O26007" s="27" t="s">
        <v>23</v>
      </c>
      <c r="P26007" s="27">
        <v>65.856666669999996</v>
      </c>
    </row>
    <row r="26008" spans="7:16" x14ac:dyDescent="0.25">
      <c r="G26008" s="27" t="str">
        <f t="shared" si="406"/>
        <v>2021/2022Western EuropeAll SectorsAdaptationAll InstrumentsDomesticPublicMultilateral DFI</v>
      </c>
      <c r="H26008" s="27" t="s">
        <v>291</v>
      </c>
      <c r="I26008" s="27" t="s">
        <v>49</v>
      </c>
      <c r="J26008" s="27" t="s">
        <v>344</v>
      </c>
      <c r="K26008" s="27" t="s">
        <v>302</v>
      </c>
      <c r="L26008" s="27" t="s">
        <v>345</v>
      </c>
      <c r="M26008" s="27" t="s">
        <v>323</v>
      </c>
      <c r="N26008" s="27" t="s">
        <v>309</v>
      </c>
      <c r="O26008" s="27" t="s">
        <v>30</v>
      </c>
      <c r="P26008" s="27">
        <v>74.818743002999994</v>
      </c>
    </row>
    <row r="26009" spans="7:16" x14ac:dyDescent="0.25">
      <c r="G26009" s="27" t="str">
        <f t="shared" si="406"/>
        <v>2021/2022Western EuropeAll SectorsAdaptationAll InstrumentsInternationalPrivateCommercial FI</v>
      </c>
      <c r="H26009" s="27" t="s">
        <v>291</v>
      </c>
      <c r="I26009" s="27" t="s">
        <v>49</v>
      </c>
      <c r="J26009" s="27" t="s">
        <v>344</v>
      </c>
      <c r="K26009" s="27" t="s">
        <v>302</v>
      </c>
      <c r="L26009" s="27" t="s">
        <v>345</v>
      </c>
      <c r="M26009" s="27" t="s">
        <v>324</v>
      </c>
      <c r="N26009" s="27" t="s">
        <v>306</v>
      </c>
      <c r="O26009" s="27" t="s">
        <v>23</v>
      </c>
      <c r="P26009" s="27">
        <v>131.71333329999999</v>
      </c>
    </row>
    <row r="26010" spans="7:16" x14ac:dyDescent="0.25">
      <c r="G26010" s="27" t="str">
        <f t="shared" si="406"/>
        <v>2021/2022Western EuropeAll SectorsAdaptationAll InstrumentsInternationalPublicMultilateral DFI</v>
      </c>
      <c r="H26010" s="27" t="s">
        <v>291</v>
      </c>
      <c r="I26010" s="27" t="s">
        <v>49</v>
      </c>
      <c r="J26010" s="27" t="s">
        <v>344</v>
      </c>
      <c r="K26010" s="27" t="s">
        <v>302</v>
      </c>
      <c r="L26010" s="27" t="s">
        <v>345</v>
      </c>
      <c r="M26010" s="27" t="s">
        <v>324</v>
      </c>
      <c r="N26010" s="27" t="s">
        <v>309</v>
      </c>
      <c r="O26010" s="27" t="s">
        <v>30</v>
      </c>
      <c r="P26010" s="27">
        <v>797.99225875100001</v>
      </c>
    </row>
    <row r="26011" spans="7:16" x14ac:dyDescent="0.25">
      <c r="G26011" s="27" t="str">
        <f t="shared" si="406"/>
        <v>2021/2022Western EuropeAll SectorsAdaptationBalance sheet financing (debt portion)All DestinationsPublicMultilateral DFI</v>
      </c>
      <c r="H26011" s="27" t="s">
        <v>291</v>
      </c>
      <c r="I26011" s="27" t="s">
        <v>49</v>
      </c>
      <c r="J26011" s="27" t="s">
        <v>344</v>
      </c>
      <c r="K26011" s="27" t="s">
        <v>302</v>
      </c>
      <c r="L26011" s="27" t="s">
        <v>333</v>
      </c>
      <c r="M26011" s="27" t="s">
        <v>338</v>
      </c>
      <c r="N26011" s="27" t="s">
        <v>309</v>
      </c>
      <c r="O26011" s="27" t="s">
        <v>30</v>
      </c>
      <c r="P26011" s="27">
        <v>15.366430264</v>
      </c>
    </row>
    <row r="26012" spans="7:16" x14ac:dyDescent="0.25">
      <c r="G26012" s="27" t="str">
        <f t="shared" si="406"/>
        <v>2021/2022Western EuropeAll SectorsAdaptationBalance sheet financing (debt portion)DomesticPublicMultilateral DFI</v>
      </c>
      <c r="H26012" s="27" t="s">
        <v>291</v>
      </c>
      <c r="I26012" s="27" t="s">
        <v>49</v>
      </c>
      <c r="J26012" s="27" t="s">
        <v>344</v>
      </c>
      <c r="K26012" s="27" t="s">
        <v>302</v>
      </c>
      <c r="L26012" s="27" t="s">
        <v>333</v>
      </c>
      <c r="M26012" s="27" t="s">
        <v>323</v>
      </c>
      <c r="N26012" s="27" t="s">
        <v>309</v>
      </c>
      <c r="O26012" s="27" t="s">
        <v>30</v>
      </c>
      <c r="P26012" s="27">
        <v>0.866440824</v>
      </c>
    </row>
    <row r="26013" spans="7:16" x14ac:dyDescent="0.25">
      <c r="G26013" s="27" t="str">
        <f t="shared" si="406"/>
        <v>2021/2022Western EuropeAll SectorsAdaptationBalance sheet financing (debt portion)InternationalPublicMultilateral DFI</v>
      </c>
      <c r="H26013" s="27" t="s">
        <v>291</v>
      </c>
      <c r="I26013" s="27" t="s">
        <v>49</v>
      </c>
      <c r="J26013" s="27" t="s">
        <v>344</v>
      </c>
      <c r="K26013" s="27" t="s">
        <v>302</v>
      </c>
      <c r="L26013" s="27" t="s">
        <v>333</v>
      </c>
      <c r="M26013" s="27" t="s">
        <v>324</v>
      </c>
      <c r="N26013" s="27" t="s">
        <v>309</v>
      </c>
      <c r="O26013" s="27" t="s">
        <v>30</v>
      </c>
      <c r="P26013" s="27">
        <v>14.49998944</v>
      </c>
    </row>
    <row r="26014" spans="7:16" x14ac:dyDescent="0.25">
      <c r="G26014" s="27" t="str">
        <f t="shared" si="406"/>
        <v>2021/2022Western EuropeAll SectorsAdaptationProject-level equityAll DestinationsPublicMultilateral DFI</v>
      </c>
      <c r="H26014" s="27" t="s">
        <v>291</v>
      </c>
      <c r="I26014" s="27" t="s">
        <v>49</v>
      </c>
      <c r="J26014" s="27" t="s">
        <v>344</v>
      </c>
      <c r="K26014" s="27" t="s">
        <v>302</v>
      </c>
      <c r="L26014" s="27" t="s">
        <v>337</v>
      </c>
      <c r="M26014" s="27" t="s">
        <v>338</v>
      </c>
      <c r="N26014" s="27" t="s">
        <v>309</v>
      </c>
      <c r="O26014" s="27" t="s">
        <v>30</v>
      </c>
      <c r="P26014" s="27">
        <v>7.978723403</v>
      </c>
    </row>
    <row r="26015" spans="7:16" x14ac:dyDescent="0.25">
      <c r="G26015" s="27" t="str">
        <f t="shared" si="406"/>
        <v>2021/2022Western EuropeAll SectorsAdaptationProject-level equityInternationalPublicMultilateral DFI</v>
      </c>
      <c r="H26015" s="27" t="s">
        <v>291</v>
      </c>
      <c r="I26015" s="27" t="s">
        <v>49</v>
      </c>
      <c r="J26015" s="27" t="s">
        <v>344</v>
      </c>
      <c r="K26015" s="27" t="s">
        <v>302</v>
      </c>
      <c r="L26015" s="27" t="s">
        <v>337</v>
      </c>
      <c r="M26015" s="27" t="s">
        <v>324</v>
      </c>
      <c r="N26015" s="27" t="s">
        <v>309</v>
      </c>
      <c r="O26015" s="27" t="s">
        <v>30</v>
      </c>
      <c r="P26015" s="27">
        <v>7.978723403</v>
      </c>
    </row>
    <row r="26016" spans="7:16" x14ac:dyDescent="0.25">
      <c r="G26016" s="27" t="str">
        <f t="shared" si="406"/>
        <v>2021/2022Western EuropeAll SectorsAdaptationProject-level market rate debtAll DestinationsPrivateCommercial FI</v>
      </c>
      <c r="H26016" s="27" t="s">
        <v>291</v>
      </c>
      <c r="I26016" s="27" t="s">
        <v>49</v>
      </c>
      <c r="J26016" s="27" t="s">
        <v>344</v>
      </c>
      <c r="K26016" s="27" t="s">
        <v>302</v>
      </c>
      <c r="L26016" s="27" t="s">
        <v>335</v>
      </c>
      <c r="M26016" s="27" t="s">
        <v>338</v>
      </c>
      <c r="N26016" s="27" t="s">
        <v>306</v>
      </c>
      <c r="O26016" s="27" t="s">
        <v>23</v>
      </c>
      <c r="P26016" s="27">
        <v>197.569999969999</v>
      </c>
    </row>
    <row r="26017" spans="7:16" x14ac:dyDescent="0.25">
      <c r="G26017" s="27" t="str">
        <f t="shared" si="406"/>
        <v>2021/2022Western EuropeAll SectorsAdaptationProject-level market rate debtAll DestinationsPublicMultilateral DFI</v>
      </c>
      <c r="H26017" s="27" t="s">
        <v>291</v>
      </c>
      <c r="I26017" s="27" t="s">
        <v>49</v>
      </c>
      <c r="J26017" s="27" t="s">
        <v>344</v>
      </c>
      <c r="K26017" s="27" t="s">
        <v>302</v>
      </c>
      <c r="L26017" s="27" t="s">
        <v>335</v>
      </c>
      <c r="M26017" s="27" t="s">
        <v>338</v>
      </c>
      <c r="N26017" s="27" t="s">
        <v>309</v>
      </c>
      <c r="O26017" s="27" t="s">
        <v>30</v>
      </c>
      <c r="P26017" s="27">
        <v>849.46584808700004</v>
      </c>
    </row>
    <row r="26018" spans="7:16" x14ac:dyDescent="0.25">
      <c r="G26018" s="27" t="str">
        <f t="shared" si="406"/>
        <v>2021/2022Western EuropeAll SectorsAdaptationProject-level market rate debtDomesticPrivateCommercial FI</v>
      </c>
      <c r="H26018" s="27" t="s">
        <v>291</v>
      </c>
      <c r="I26018" s="27" t="s">
        <v>49</v>
      </c>
      <c r="J26018" s="27" t="s">
        <v>344</v>
      </c>
      <c r="K26018" s="27" t="s">
        <v>302</v>
      </c>
      <c r="L26018" s="27" t="s">
        <v>335</v>
      </c>
      <c r="M26018" s="27" t="s">
        <v>323</v>
      </c>
      <c r="N26018" s="27" t="s">
        <v>306</v>
      </c>
      <c r="O26018" s="27" t="s">
        <v>23</v>
      </c>
      <c r="P26018" s="27">
        <v>65.856666669999996</v>
      </c>
    </row>
    <row r="26019" spans="7:16" x14ac:dyDescent="0.25">
      <c r="G26019" s="27" t="str">
        <f t="shared" si="406"/>
        <v>2021/2022Western EuropeAll SectorsAdaptationProject-level market rate debtDomesticPublicMultilateral DFI</v>
      </c>
      <c r="H26019" s="27" t="s">
        <v>291</v>
      </c>
      <c r="I26019" s="27" t="s">
        <v>49</v>
      </c>
      <c r="J26019" s="27" t="s">
        <v>344</v>
      </c>
      <c r="K26019" s="27" t="s">
        <v>302</v>
      </c>
      <c r="L26019" s="27" t="s">
        <v>335</v>
      </c>
      <c r="M26019" s="27" t="s">
        <v>323</v>
      </c>
      <c r="N26019" s="27" t="s">
        <v>309</v>
      </c>
      <c r="O26019" s="27" t="s">
        <v>30</v>
      </c>
      <c r="P26019" s="27">
        <v>73.952302179</v>
      </c>
    </row>
    <row r="26020" spans="7:16" x14ac:dyDescent="0.25">
      <c r="G26020" s="27" t="str">
        <f t="shared" si="406"/>
        <v>2021/2022Western EuropeAll SectorsAdaptationProject-level market rate debtInternationalPrivateCommercial FI</v>
      </c>
      <c r="H26020" s="27" t="s">
        <v>291</v>
      </c>
      <c r="I26020" s="27" t="s">
        <v>49</v>
      </c>
      <c r="J26020" s="27" t="s">
        <v>344</v>
      </c>
      <c r="K26020" s="27" t="s">
        <v>302</v>
      </c>
      <c r="L26020" s="27" t="s">
        <v>335</v>
      </c>
      <c r="M26020" s="27" t="s">
        <v>324</v>
      </c>
      <c r="N26020" s="27" t="s">
        <v>306</v>
      </c>
      <c r="O26020" s="27" t="s">
        <v>23</v>
      </c>
      <c r="P26020" s="27">
        <v>131.71333329999999</v>
      </c>
    </row>
    <row r="26021" spans="7:16" x14ac:dyDescent="0.25">
      <c r="G26021" s="27" t="str">
        <f t="shared" si="406"/>
        <v>2021/2022Western EuropeAll SectorsAdaptationProject-level market rate debtInternationalPublicMultilateral DFI</v>
      </c>
      <c r="H26021" s="27" t="s">
        <v>291</v>
      </c>
      <c r="I26021" s="27" t="s">
        <v>49</v>
      </c>
      <c r="J26021" s="27" t="s">
        <v>344</v>
      </c>
      <c r="K26021" s="27" t="s">
        <v>302</v>
      </c>
      <c r="L26021" s="27" t="s">
        <v>335</v>
      </c>
      <c r="M26021" s="27" t="s">
        <v>324</v>
      </c>
      <c r="N26021" s="27" t="s">
        <v>309</v>
      </c>
      <c r="O26021" s="27" t="s">
        <v>30</v>
      </c>
      <c r="P26021" s="27">
        <v>775.51354590799997</v>
      </c>
    </row>
    <row r="26022" spans="7:16" x14ac:dyDescent="0.25">
      <c r="G26022" s="27" t="str">
        <f t="shared" si="406"/>
        <v>2021/2022Western EuropeAll SectorsAll UsesAll InstrumentsAll DestinationsPrivateCommercial FI</v>
      </c>
      <c r="H26022" s="27" t="s">
        <v>291</v>
      </c>
      <c r="I26022" s="27" t="s">
        <v>49</v>
      </c>
      <c r="J26022" s="27" t="s">
        <v>344</v>
      </c>
      <c r="K26022" s="27" t="s">
        <v>346</v>
      </c>
      <c r="L26022" s="27" t="s">
        <v>345</v>
      </c>
      <c r="M26022" s="27" t="s">
        <v>338</v>
      </c>
      <c r="N26022" s="27" t="s">
        <v>306</v>
      </c>
      <c r="O26022" s="27" t="s">
        <v>23</v>
      </c>
      <c r="P26022" s="27">
        <v>51827.318340639998</v>
      </c>
    </row>
    <row r="26023" spans="7:16" x14ac:dyDescent="0.25">
      <c r="G26023" s="27" t="str">
        <f t="shared" si="406"/>
        <v>2021/2022Western EuropeAll SectorsAll UsesAll InstrumentsAll DestinationsPrivateCorporations</v>
      </c>
      <c r="H26023" s="27" t="s">
        <v>291</v>
      </c>
      <c r="I26023" s="27" t="s">
        <v>49</v>
      </c>
      <c r="J26023" s="27" t="s">
        <v>344</v>
      </c>
      <c r="K26023" s="27" t="s">
        <v>346</v>
      </c>
      <c r="L26023" s="27" t="s">
        <v>345</v>
      </c>
      <c r="M26023" s="27" t="s">
        <v>338</v>
      </c>
      <c r="N26023" s="27" t="s">
        <v>306</v>
      </c>
      <c r="O26023" s="27" t="s">
        <v>307</v>
      </c>
      <c r="P26023" s="27">
        <v>17671.831225599999</v>
      </c>
    </row>
    <row r="26024" spans="7:16" x14ac:dyDescent="0.25">
      <c r="G26024" s="27" t="str">
        <f t="shared" si="406"/>
        <v>2021/2022Western EuropeAll SectorsAll UsesAll InstrumentsAll DestinationsPrivateFunds</v>
      </c>
      <c r="H26024" s="27" t="s">
        <v>291</v>
      </c>
      <c r="I26024" s="27" t="s">
        <v>49</v>
      </c>
      <c r="J26024" s="27" t="s">
        <v>344</v>
      </c>
      <c r="K26024" s="27" t="s">
        <v>346</v>
      </c>
      <c r="L26024" s="27" t="s">
        <v>345</v>
      </c>
      <c r="M26024" s="27" t="s">
        <v>338</v>
      </c>
      <c r="N26024" s="27" t="s">
        <v>306</v>
      </c>
      <c r="O26024" s="27" t="s">
        <v>25</v>
      </c>
      <c r="P26024" s="27">
        <v>70.437723446000007</v>
      </c>
    </row>
    <row r="26025" spans="7:16" x14ac:dyDescent="0.25">
      <c r="G26025" s="27" t="str">
        <f t="shared" si="406"/>
        <v>2021/2022Western EuropeAll SectorsAll UsesAll InstrumentsAll DestinationsPrivateHouseholds/Individuals</v>
      </c>
      <c r="H26025" s="27" t="s">
        <v>291</v>
      </c>
      <c r="I26025" s="27" t="s">
        <v>49</v>
      </c>
      <c r="J26025" s="27" t="s">
        <v>344</v>
      </c>
      <c r="K26025" s="27" t="s">
        <v>346</v>
      </c>
      <c r="L26025" s="27" t="s">
        <v>345</v>
      </c>
      <c r="M26025" s="27" t="s">
        <v>338</v>
      </c>
      <c r="N26025" s="27" t="s">
        <v>306</v>
      </c>
      <c r="O26025" s="27" t="s">
        <v>308</v>
      </c>
      <c r="P26025" s="27">
        <v>63067.611162000001</v>
      </c>
    </row>
    <row r="26026" spans="7:16" x14ac:dyDescent="0.25">
      <c r="G26026" s="27" t="str">
        <f t="shared" si="406"/>
        <v>2021/2022Western EuropeAll SectorsAll UsesAll InstrumentsAll DestinationsPrivateInstitutional Investors</v>
      </c>
      <c r="H26026" s="27" t="s">
        <v>291</v>
      </c>
      <c r="I26026" s="27" t="s">
        <v>49</v>
      </c>
      <c r="J26026" s="27" t="s">
        <v>344</v>
      </c>
      <c r="K26026" s="27" t="s">
        <v>346</v>
      </c>
      <c r="L26026" s="27" t="s">
        <v>345</v>
      </c>
      <c r="M26026" s="27" t="s">
        <v>338</v>
      </c>
      <c r="N26026" s="27" t="s">
        <v>306</v>
      </c>
      <c r="O26026" s="27" t="s">
        <v>27</v>
      </c>
      <c r="P26026" s="27">
        <v>50.582247625999997</v>
      </c>
    </row>
    <row r="26027" spans="7:16" x14ac:dyDescent="0.25">
      <c r="G26027" s="27" t="str">
        <f t="shared" si="406"/>
        <v>2021/2022Western EuropeAll SectorsAll UsesAll InstrumentsAll DestinationsPrivateUnknown</v>
      </c>
      <c r="H26027" s="27" t="s">
        <v>291</v>
      </c>
      <c r="I26027" s="27" t="s">
        <v>49</v>
      </c>
      <c r="J26027" s="27" t="s">
        <v>344</v>
      </c>
      <c r="K26027" s="27" t="s">
        <v>346</v>
      </c>
      <c r="L26027" s="27" t="s">
        <v>345</v>
      </c>
      <c r="M26027" s="27" t="s">
        <v>338</v>
      </c>
      <c r="N26027" s="27" t="s">
        <v>306</v>
      </c>
      <c r="O26027" s="27" t="s">
        <v>301</v>
      </c>
      <c r="P26027" s="27">
        <v>28.04303333</v>
      </c>
    </row>
    <row r="26028" spans="7:16" x14ac:dyDescent="0.25">
      <c r="G26028" s="27" t="str">
        <f t="shared" si="406"/>
        <v>2021/2022Western EuropeAll SectorsAll UsesAll InstrumentsAll DestinationsPublicGovernment</v>
      </c>
      <c r="H26028" s="27" t="s">
        <v>291</v>
      </c>
      <c r="I26028" s="27" t="s">
        <v>49</v>
      </c>
      <c r="J26028" s="27" t="s">
        <v>344</v>
      </c>
      <c r="K26028" s="27" t="s">
        <v>346</v>
      </c>
      <c r="L26028" s="27" t="s">
        <v>345</v>
      </c>
      <c r="M26028" s="27" t="s">
        <v>338</v>
      </c>
      <c r="N26028" s="27" t="s">
        <v>309</v>
      </c>
      <c r="O26028" s="27" t="s">
        <v>28</v>
      </c>
      <c r="P26028" s="27">
        <v>31753.090201630999</v>
      </c>
    </row>
    <row r="26029" spans="7:16" x14ac:dyDescent="0.25">
      <c r="G26029" s="27" t="str">
        <f t="shared" si="406"/>
        <v>2021/2022Western EuropeAll SectorsAll UsesAll InstrumentsAll DestinationsPublicMultilateral DFI</v>
      </c>
      <c r="H26029" s="27" t="s">
        <v>291</v>
      </c>
      <c r="I26029" s="27" t="s">
        <v>49</v>
      </c>
      <c r="J26029" s="27" t="s">
        <v>344</v>
      </c>
      <c r="K26029" s="27" t="s">
        <v>346</v>
      </c>
      <c r="L26029" s="27" t="s">
        <v>345</v>
      </c>
      <c r="M26029" s="27" t="s">
        <v>338</v>
      </c>
      <c r="N26029" s="27" t="s">
        <v>309</v>
      </c>
      <c r="O26029" s="27" t="s">
        <v>30</v>
      </c>
      <c r="P26029" s="27">
        <v>9136.6018207230009</v>
      </c>
    </row>
    <row r="26030" spans="7:16" x14ac:dyDescent="0.25">
      <c r="G26030" s="27" t="str">
        <f t="shared" si="406"/>
        <v>2021/2022Western EuropeAll SectorsAll UsesAll InstrumentsAll DestinationsPublicNational DFI</v>
      </c>
      <c r="H26030" s="27" t="s">
        <v>291</v>
      </c>
      <c r="I26030" s="27" t="s">
        <v>49</v>
      </c>
      <c r="J26030" s="27" t="s">
        <v>344</v>
      </c>
      <c r="K26030" s="27" t="s">
        <v>346</v>
      </c>
      <c r="L26030" s="27" t="s">
        <v>345</v>
      </c>
      <c r="M26030" s="27" t="s">
        <v>338</v>
      </c>
      <c r="N26030" s="27" t="s">
        <v>309</v>
      </c>
      <c r="O26030" s="27" t="s">
        <v>33</v>
      </c>
      <c r="P26030" s="27">
        <v>15.313924499999899</v>
      </c>
    </row>
    <row r="26031" spans="7:16" x14ac:dyDescent="0.25">
      <c r="G26031" s="27" t="str">
        <f t="shared" si="406"/>
        <v>2021/2022Western EuropeAll SectorsAll UsesAll InstrumentsAll DestinationsPublicSOE</v>
      </c>
      <c r="H26031" s="27" t="s">
        <v>291</v>
      </c>
      <c r="I26031" s="27" t="s">
        <v>49</v>
      </c>
      <c r="J26031" s="27" t="s">
        <v>344</v>
      </c>
      <c r="K26031" s="27" t="s">
        <v>346</v>
      </c>
      <c r="L26031" s="27" t="s">
        <v>345</v>
      </c>
      <c r="M26031" s="27" t="s">
        <v>338</v>
      </c>
      <c r="N26031" s="27" t="s">
        <v>309</v>
      </c>
      <c r="O26031" s="27" t="s">
        <v>34</v>
      </c>
      <c r="P26031" s="27">
        <v>137.48372446400001</v>
      </c>
    </row>
    <row r="26032" spans="7:16" x14ac:dyDescent="0.25">
      <c r="G26032" s="27" t="str">
        <f t="shared" si="406"/>
        <v>2021/2022Western EuropeAll SectorsAll UsesAll InstrumentsAll DestinationsPublicState-owned FI</v>
      </c>
      <c r="H26032" s="27" t="s">
        <v>291</v>
      </c>
      <c r="I26032" s="27" t="s">
        <v>49</v>
      </c>
      <c r="J26032" s="27" t="s">
        <v>344</v>
      </c>
      <c r="K26032" s="27" t="s">
        <v>346</v>
      </c>
      <c r="L26032" s="27" t="s">
        <v>345</v>
      </c>
      <c r="M26032" s="27" t="s">
        <v>338</v>
      </c>
      <c r="N26032" s="27" t="s">
        <v>309</v>
      </c>
      <c r="O26032" s="27" t="s">
        <v>312</v>
      </c>
      <c r="P26032" s="27">
        <v>26185.403847500002</v>
      </c>
    </row>
    <row r="26033" spans="7:16" x14ac:dyDescent="0.25">
      <c r="G26033" s="27" t="str">
        <f t="shared" si="406"/>
        <v>2021/2022Western EuropeAll SectorsAll UsesAll InstrumentsAll DestinationsUnknownUnknown</v>
      </c>
      <c r="H26033" s="27" t="s">
        <v>291</v>
      </c>
      <c r="I26033" s="27" t="s">
        <v>49</v>
      </c>
      <c r="J26033" s="27" t="s">
        <v>344</v>
      </c>
      <c r="K26033" s="27" t="s">
        <v>346</v>
      </c>
      <c r="L26033" s="27" t="s">
        <v>345</v>
      </c>
      <c r="M26033" s="27" t="s">
        <v>338</v>
      </c>
      <c r="N26033" s="27" t="s">
        <v>301</v>
      </c>
      <c r="O26033" s="27" t="s">
        <v>301</v>
      </c>
      <c r="P26033" s="27">
        <v>12969.71371</v>
      </c>
    </row>
    <row r="26034" spans="7:16" x14ac:dyDescent="0.25">
      <c r="G26034" s="27" t="str">
        <f t="shared" si="406"/>
        <v>2021/2022Western EuropeAll SectorsAll UsesAll InstrumentsDomesticPrivateCommercial FI</v>
      </c>
      <c r="H26034" s="27" t="s">
        <v>291</v>
      </c>
      <c r="I26034" s="27" t="s">
        <v>49</v>
      </c>
      <c r="J26034" s="27" t="s">
        <v>344</v>
      </c>
      <c r="K26034" s="27" t="s">
        <v>346</v>
      </c>
      <c r="L26034" s="27" t="s">
        <v>345</v>
      </c>
      <c r="M26034" s="27" t="s">
        <v>323</v>
      </c>
      <c r="N26034" s="27" t="s">
        <v>306</v>
      </c>
      <c r="O26034" s="27" t="s">
        <v>23</v>
      </c>
      <c r="P26034" s="27">
        <v>50624.728294890003</v>
      </c>
    </row>
    <row r="26035" spans="7:16" x14ac:dyDescent="0.25">
      <c r="G26035" s="27" t="str">
        <f t="shared" si="406"/>
        <v>2021/2022Western EuropeAll SectorsAll UsesAll InstrumentsDomesticPrivateCorporations</v>
      </c>
      <c r="H26035" s="27" t="s">
        <v>291</v>
      </c>
      <c r="I26035" s="27" t="s">
        <v>49</v>
      </c>
      <c r="J26035" s="27" t="s">
        <v>344</v>
      </c>
      <c r="K26035" s="27" t="s">
        <v>346</v>
      </c>
      <c r="L26035" s="27" t="s">
        <v>345</v>
      </c>
      <c r="M26035" s="27" t="s">
        <v>323</v>
      </c>
      <c r="N26035" s="27" t="s">
        <v>306</v>
      </c>
      <c r="O26035" s="27" t="s">
        <v>307</v>
      </c>
      <c r="P26035" s="27">
        <v>17446.32238885</v>
      </c>
    </row>
    <row r="26036" spans="7:16" x14ac:dyDescent="0.25">
      <c r="G26036" s="27" t="str">
        <f t="shared" si="406"/>
        <v>2021/2022Western EuropeAll SectorsAll UsesAll InstrumentsDomesticPrivateFunds</v>
      </c>
      <c r="H26036" s="27" t="s">
        <v>291</v>
      </c>
      <c r="I26036" s="27" t="s">
        <v>49</v>
      </c>
      <c r="J26036" s="27" t="s">
        <v>344</v>
      </c>
      <c r="K26036" s="27" t="s">
        <v>346</v>
      </c>
      <c r="L26036" s="27" t="s">
        <v>345</v>
      </c>
      <c r="M26036" s="27" t="s">
        <v>323</v>
      </c>
      <c r="N26036" s="27" t="s">
        <v>306</v>
      </c>
      <c r="O26036" s="27" t="s">
        <v>25</v>
      </c>
      <c r="P26036" s="27">
        <v>7.7051362670000003</v>
      </c>
    </row>
    <row r="26037" spans="7:16" x14ac:dyDescent="0.25">
      <c r="G26037" s="27" t="str">
        <f t="shared" si="406"/>
        <v>2021/2022Western EuropeAll SectorsAll UsesAll InstrumentsDomesticPrivateHouseholds/Individuals</v>
      </c>
      <c r="H26037" s="27" t="s">
        <v>291</v>
      </c>
      <c r="I26037" s="27" t="s">
        <v>49</v>
      </c>
      <c r="J26037" s="27" t="s">
        <v>344</v>
      </c>
      <c r="K26037" s="27" t="s">
        <v>346</v>
      </c>
      <c r="L26037" s="27" t="s">
        <v>345</v>
      </c>
      <c r="M26037" s="27" t="s">
        <v>323</v>
      </c>
      <c r="N26037" s="27" t="s">
        <v>306</v>
      </c>
      <c r="O26037" s="27" t="s">
        <v>308</v>
      </c>
      <c r="P26037" s="27">
        <v>63067.611162000001</v>
      </c>
    </row>
    <row r="26038" spans="7:16" x14ac:dyDescent="0.25">
      <c r="G26038" s="27" t="str">
        <f t="shared" si="406"/>
        <v>2021/2022Western EuropeAll SectorsAll UsesAll InstrumentsDomesticPrivateInstitutional Investors</v>
      </c>
      <c r="H26038" s="27" t="s">
        <v>291</v>
      </c>
      <c r="I26038" s="27" t="s">
        <v>49</v>
      </c>
      <c r="J26038" s="27" t="s">
        <v>344</v>
      </c>
      <c r="K26038" s="27" t="s">
        <v>346</v>
      </c>
      <c r="L26038" s="27" t="s">
        <v>345</v>
      </c>
      <c r="M26038" s="27" t="s">
        <v>323</v>
      </c>
      <c r="N26038" s="27" t="s">
        <v>306</v>
      </c>
      <c r="O26038" s="27" t="s">
        <v>27</v>
      </c>
      <c r="P26038" s="27">
        <v>43.088792669999997</v>
      </c>
    </row>
    <row r="26039" spans="7:16" x14ac:dyDescent="0.25">
      <c r="G26039" s="27" t="str">
        <f t="shared" si="406"/>
        <v>2021/2022Western EuropeAll SectorsAll UsesAll InstrumentsDomesticPublicGovernment</v>
      </c>
      <c r="H26039" s="27" t="s">
        <v>291</v>
      </c>
      <c r="I26039" s="27" t="s">
        <v>49</v>
      </c>
      <c r="J26039" s="27" t="s">
        <v>344</v>
      </c>
      <c r="K26039" s="27" t="s">
        <v>346</v>
      </c>
      <c r="L26039" s="27" t="s">
        <v>345</v>
      </c>
      <c r="M26039" s="27" t="s">
        <v>323</v>
      </c>
      <c r="N26039" s="27" t="s">
        <v>309</v>
      </c>
      <c r="O26039" s="27" t="s">
        <v>28</v>
      </c>
      <c r="P26039" s="27">
        <v>24824.028243000001</v>
      </c>
    </row>
    <row r="26040" spans="7:16" x14ac:dyDescent="0.25">
      <c r="G26040" s="27" t="str">
        <f t="shared" si="406"/>
        <v>2021/2022Western EuropeAll SectorsAll UsesAll InstrumentsDomesticPublicMultilateral DFI</v>
      </c>
      <c r="H26040" s="27" t="s">
        <v>291</v>
      </c>
      <c r="I26040" s="27" t="s">
        <v>49</v>
      </c>
      <c r="J26040" s="27" t="s">
        <v>344</v>
      </c>
      <c r="K26040" s="27" t="s">
        <v>346</v>
      </c>
      <c r="L26040" s="27" t="s">
        <v>345</v>
      </c>
      <c r="M26040" s="27" t="s">
        <v>323</v>
      </c>
      <c r="N26040" s="27" t="s">
        <v>309</v>
      </c>
      <c r="O26040" s="27" t="s">
        <v>30</v>
      </c>
      <c r="P26040" s="27">
        <v>1168.599735864</v>
      </c>
    </row>
    <row r="26041" spans="7:16" x14ac:dyDescent="0.25">
      <c r="G26041" s="27" t="str">
        <f t="shared" si="406"/>
        <v>2021/2022Western EuropeAll SectorsAll UsesAll InstrumentsDomesticPublicNational DFI</v>
      </c>
      <c r="H26041" s="27" t="s">
        <v>291</v>
      </c>
      <c r="I26041" s="27" t="s">
        <v>49</v>
      </c>
      <c r="J26041" s="27" t="s">
        <v>344</v>
      </c>
      <c r="K26041" s="27" t="s">
        <v>346</v>
      </c>
      <c r="L26041" s="27" t="s">
        <v>345</v>
      </c>
      <c r="M26041" s="27" t="s">
        <v>323</v>
      </c>
      <c r="N26041" s="27" t="s">
        <v>309</v>
      </c>
      <c r="O26041" s="27" t="s">
        <v>33</v>
      </c>
      <c r="P26041" s="27">
        <v>13.017612</v>
      </c>
    </row>
    <row r="26042" spans="7:16" x14ac:dyDescent="0.25">
      <c r="G26042" s="27" t="str">
        <f t="shared" si="406"/>
        <v>2021/2022Western EuropeAll SectorsAll UsesAll InstrumentsDomesticPublicSOE</v>
      </c>
      <c r="H26042" s="27" t="s">
        <v>291</v>
      </c>
      <c r="I26042" s="27" t="s">
        <v>49</v>
      </c>
      <c r="J26042" s="27" t="s">
        <v>344</v>
      </c>
      <c r="K26042" s="27" t="s">
        <v>346</v>
      </c>
      <c r="L26042" s="27" t="s">
        <v>345</v>
      </c>
      <c r="M26042" s="27" t="s">
        <v>323</v>
      </c>
      <c r="N26042" s="27" t="s">
        <v>309</v>
      </c>
      <c r="O26042" s="27" t="s">
        <v>34</v>
      </c>
      <c r="P26042" s="27">
        <v>6.0572167940000003</v>
      </c>
    </row>
    <row r="26043" spans="7:16" x14ac:dyDescent="0.25">
      <c r="G26043" s="27" t="str">
        <f t="shared" si="406"/>
        <v>2021/2022Western EuropeAll SectorsAll UsesAll InstrumentsDomesticPublicState-owned FI</v>
      </c>
      <c r="H26043" s="27" t="s">
        <v>291</v>
      </c>
      <c r="I26043" s="27" t="s">
        <v>49</v>
      </c>
      <c r="J26043" s="27" t="s">
        <v>344</v>
      </c>
      <c r="K26043" s="27" t="s">
        <v>346</v>
      </c>
      <c r="L26043" s="27" t="s">
        <v>345</v>
      </c>
      <c r="M26043" s="27" t="s">
        <v>323</v>
      </c>
      <c r="N26043" s="27" t="s">
        <v>309</v>
      </c>
      <c r="O26043" s="27" t="s">
        <v>312</v>
      </c>
      <c r="P26043" s="27">
        <v>26153.71875</v>
      </c>
    </row>
    <row r="26044" spans="7:16" x14ac:dyDescent="0.25">
      <c r="G26044" s="27" t="str">
        <f t="shared" si="406"/>
        <v>2021/2022Western EuropeAll SectorsAll UsesAll InstrumentsInternationalPrivateCommercial FI</v>
      </c>
      <c r="H26044" s="27" t="s">
        <v>291</v>
      </c>
      <c r="I26044" s="27" t="s">
        <v>49</v>
      </c>
      <c r="J26044" s="27" t="s">
        <v>344</v>
      </c>
      <c r="K26044" s="27" t="s">
        <v>346</v>
      </c>
      <c r="L26044" s="27" t="s">
        <v>345</v>
      </c>
      <c r="M26044" s="27" t="s">
        <v>324</v>
      </c>
      <c r="N26044" s="27" t="s">
        <v>306</v>
      </c>
      <c r="O26044" s="27" t="s">
        <v>23</v>
      </c>
      <c r="P26044" s="27">
        <v>1202.5900457499999</v>
      </c>
    </row>
    <row r="26045" spans="7:16" x14ac:dyDescent="0.25">
      <c r="G26045" s="27" t="str">
        <f t="shared" si="406"/>
        <v>2021/2022Western EuropeAll SectorsAll UsesAll InstrumentsInternationalPrivateCorporations</v>
      </c>
      <c r="H26045" s="27" t="s">
        <v>291</v>
      </c>
      <c r="I26045" s="27" t="s">
        <v>49</v>
      </c>
      <c r="J26045" s="27" t="s">
        <v>344</v>
      </c>
      <c r="K26045" s="27" t="s">
        <v>346</v>
      </c>
      <c r="L26045" s="27" t="s">
        <v>345</v>
      </c>
      <c r="M26045" s="27" t="s">
        <v>324</v>
      </c>
      <c r="N26045" s="27" t="s">
        <v>306</v>
      </c>
      <c r="O26045" s="27" t="s">
        <v>307</v>
      </c>
      <c r="P26045" s="27">
        <v>225.50883675</v>
      </c>
    </row>
    <row r="26046" spans="7:16" x14ac:dyDescent="0.25">
      <c r="G26046" s="27" t="str">
        <f t="shared" si="406"/>
        <v>2021/2022Western EuropeAll SectorsAll UsesAll InstrumentsInternationalPrivateFunds</v>
      </c>
      <c r="H26046" s="27" t="s">
        <v>291</v>
      </c>
      <c r="I26046" s="27" t="s">
        <v>49</v>
      </c>
      <c r="J26046" s="27" t="s">
        <v>344</v>
      </c>
      <c r="K26046" s="27" t="s">
        <v>346</v>
      </c>
      <c r="L26046" s="27" t="s">
        <v>345</v>
      </c>
      <c r="M26046" s="27" t="s">
        <v>324</v>
      </c>
      <c r="N26046" s="27" t="s">
        <v>306</v>
      </c>
      <c r="O26046" s="27" t="s">
        <v>25</v>
      </c>
      <c r="P26046" s="27">
        <v>62.732587178999999</v>
      </c>
    </row>
    <row r="26047" spans="7:16" x14ac:dyDescent="0.25">
      <c r="G26047" s="27" t="str">
        <f t="shared" si="406"/>
        <v>2021/2022Western EuropeAll SectorsAll UsesAll InstrumentsInternationalPrivateInstitutional Investors</v>
      </c>
      <c r="H26047" s="27" t="s">
        <v>291</v>
      </c>
      <c r="I26047" s="27" t="s">
        <v>49</v>
      </c>
      <c r="J26047" s="27" t="s">
        <v>344</v>
      </c>
      <c r="K26047" s="27" t="s">
        <v>346</v>
      </c>
      <c r="L26047" s="27" t="s">
        <v>345</v>
      </c>
      <c r="M26047" s="27" t="s">
        <v>324</v>
      </c>
      <c r="N26047" s="27" t="s">
        <v>306</v>
      </c>
      <c r="O26047" s="27" t="s">
        <v>27</v>
      </c>
      <c r="P26047" s="27">
        <v>7.4934549559999999</v>
      </c>
    </row>
    <row r="26048" spans="7:16" x14ac:dyDescent="0.25">
      <c r="G26048" s="27" t="str">
        <f t="shared" si="406"/>
        <v>2021/2022Western EuropeAll SectorsAll UsesAll InstrumentsInternationalPrivateUnknown</v>
      </c>
      <c r="H26048" s="27" t="s">
        <v>291</v>
      </c>
      <c r="I26048" s="27" t="s">
        <v>49</v>
      </c>
      <c r="J26048" s="27" t="s">
        <v>344</v>
      </c>
      <c r="K26048" s="27" t="s">
        <v>346</v>
      </c>
      <c r="L26048" s="27" t="s">
        <v>345</v>
      </c>
      <c r="M26048" s="27" t="s">
        <v>324</v>
      </c>
      <c r="N26048" s="27" t="s">
        <v>306</v>
      </c>
      <c r="O26048" s="27" t="s">
        <v>301</v>
      </c>
      <c r="P26048" s="27">
        <v>28.04303333</v>
      </c>
    </row>
    <row r="26049" spans="7:16" x14ac:dyDescent="0.25">
      <c r="G26049" s="27" t="str">
        <f t="shared" si="406"/>
        <v>2021/2022Western EuropeAll SectorsAll UsesAll InstrumentsInternationalPublicGovernment</v>
      </c>
      <c r="H26049" s="27" t="s">
        <v>291</v>
      </c>
      <c r="I26049" s="27" t="s">
        <v>49</v>
      </c>
      <c r="J26049" s="27" t="s">
        <v>344</v>
      </c>
      <c r="K26049" s="27" t="s">
        <v>346</v>
      </c>
      <c r="L26049" s="27" t="s">
        <v>345</v>
      </c>
      <c r="M26049" s="27" t="s">
        <v>324</v>
      </c>
      <c r="N26049" s="27" t="s">
        <v>309</v>
      </c>
      <c r="O26049" s="27" t="s">
        <v>28</v>
      </c>
      <c r="P26049" s="27">
        <v>6929.0619586310004</v>
      </c>
    </row>
    <row r="26050" spans="7:16" x14ac:dyDescent="0.25">
      <c r="G26050" s="27" t="str">
        <f t="shared" si="406"/>
        <v>2021/2022Western EuropeAll SectorsAll UsesAll InstrumentsInternationalPublicMultilateral DFI</v>
      </c>
      <c r="H26050" s="27" t="s">
        <v>291</v>
      </c>
      <c r="I26050" s="27" t="s">
        <v>49</v>
      </c>
      <c r="J26050" s="27" t="s">
        <v>344</v>
      </c>
      <c r="K26050" s="27" t="s">
        <v>346</v>
      </c>
      <c r="L26050" s="27" t="s">
        <v>345</v>
      </c>
      <c r="M26050" s="27" t="s">
        <v>324</v>
      </c>
      <c r="N26050" s="27" t="s">
        <v>309</v>
      </c>
      <c r="O26050" s="27" t="s">
        <v>30</v>
      </c>
      <c r="P26050" s="27">
        <v>7968.0020848590002</v>
      </c>
    </row>
    <row r="26051" spans="7:16" x14ac:dyDescent="0.25">
      <c r="G26051" s="27" t="str">
        <f t="shared" ref="G26051:G26114" si="407">+_xlfn.CONCAT(H26051:O26051)</f>
        <v>2021/2022Western EuropeAll SectorsAll UsesAll InstrumentsInternationalPublicNational DFI</v>
      </c>
      <c r="H26051" s="27" t="s">
        <v>291</v>
      </c>
      <c r="I26051" s="27" t="s">
        <v>49</v>
      </c>
      <c r="J26051" s="27" t="s">
        <v>344</v>
      </c>
      <c r="K26051" s="27" t="s">
        <v>346</v>
      </c>
      <c r="L26051" s="27" t="s">
        <v>345</v>
      </c>
      <c r="M26051" s="27" t="s">
        <v>324</v>
      </c>
      <c r="N26051" s="27" t="s">
        <v>309</v>
      </c>
      <c r="O26051" s="27" t="s">
        <v>33</v>
      </c>
      <c r="P26051" s="27">
        <v>2.2963125</v>
      </c>
    </row>
    <row r="26052" spans="7:16" x14ac:dyDescent="0.25">
      <c r="G26052" s="27" t="str">
        <f t="shared" si="407"/>
        <v>2021/2022Western EuropeAll SectorsAll UsesAll InstrumentsInternationalPublicSOE</v>
      </c>
      <c r="H26052" s="27" t="s">
        <v>291</v>
      </c>
      <c r="I26052" s="27" t="s">
        <v>49</v>
      </c>
      <c r="J26052" s="27" t="s">
        <v>344</v>
      </c>
      <c r="K26052" s="27" t="s">
        <v>346</v>
      </c>
      <c r="L26052" s="27" t="s">
        <v>345</v>
      </c>
      <c r="M26052" s="27" t="s">
        <v>324</v>
      </c>
      <c r="N26052" s="27" t="s">
        <v>309</v>
      </c>
      <c r="O26052" s="27" t="s">
        <v>34</v>
      </c>
      <c r="P26052" s="27">
        <v>131.42650766999901</v>
      </c>
    </row>
    <row r="26053" spans="7:16" x14ac:dyDescent="0.25">
      <c r="G26053" s="27" t="str">
        <f t="shared" si="407"/>
        <v>2021/2022Western EuropeAll SectorsAll UsesAll InstrumentsInternationalPublicState-owned FI</v>
      </c>
      <c r="H26053" s="27" t="s">
        <v>291</v>
      </c>
      <c r="I26053" s="27" t="s">
        <v>49</v>
      </c>
      <c r="J26053" s="27" t="s">
        <v>344</v>
      </c>
      <c r="K26053" s="27" t="s">
        <v>346</v>
      </c>
      <c r="L26053" s="27" t="s">
        <v>345</v>
      </c>
      <c r="M26053" s="27" t="s">
        <v>324</v>
      </c>
      <c r="N26053" s="27" t="s">
        <v>309</v>
      </c>
      <c r="O26053" s="27" t="s">
        <v>312</v>
      </c>
      <c r="P26053" s="27">
        <v>31.685097500000001</v>
      </c>
    </row>
    <row r="26054" spans="7:16" x14ac:dyDescent="0.25">
      <c r="G26054" s="27" t="str">
        <f t="shared" si="407"/>
        <v>2021/2022Western EuropeAll SectorsAll UsesAll InstrumentsUnknownUnknownUnknown</v>
      </c>
      <c r="H26054" s="27" t="s">
        <v>291</v>
      </c>
      <c r="I26054" s="27" t="s">
        <v>49</v>
      </c>
      <c r="J26054" s="27" t="s">
        <v>344</v>
      </c>
      <c r="K26054" s="27" t="s">
        <v>346</v>
      </c>
      <c r="L26054" s="27" t="s">
        <v>345</v>
      </c>
      <c r="M26054" s="27" t="s">
        <v>301</v>
      </c>
      <c r="N26054" s="27" t="s">
        <v>301</v>
      </c>
      <c r="O26054" s="27" t="s">
        <v>301</v>
      </c>
      <c r="P26054" s="27">
        <v>12969.71371</v>
      </c>
    </row>
    <row r="26055" spans="7:16" x14ac:dyDescent="0.25">
      <c r="G26055" s="27" t="str">
        <f t="shared" si="407"/>
        <v>2021/2022Western EuropeAll SectorsAll UsesBalance sheet financing (debt portion)All DestinationsPrivateCommercial FI</v>
      </c>
      <c r="H26055" s="27" t="s">
        <v>291</v>
      </c>
      <c r="I26055" s="27" t="s">
        <v>49</v>
      </c>
      <c r="J26055" s="27" t="s">
        <v>344</v>
      </c>
      <c r="K26055" s="27" t="s">
        <v>346</v>
      </c>
      <c r="L26055" s="27" t="s">
        <v>333</v>
      </c>
      <c r="M26055" s="27" t="s">
        <v>338</v>
      </c>
      <c r="N26055" s="27" t="s">
        <v>306</v>
      </c>
      <c r="O26055" s="27" t="s">
        <v>23</v>
      </c>
      <c r="P26055" s="27">
        <v>1185.59177245</v>
      </c>
    </row>
    <row r="26056" spans="7:16" x14ac:dyDescent="0.25">
      <c r="G26056" s="27" t="str">
        <f t="shared" si="407"/>
        <v>2021/2022Western EuropeAll SectorsAll UsesBalance sheet financing (debt portion)All DestinationsPrivateCorporations</v>
      </c>
      <c r="H26056" s="27" t="s">
        <v>291</v>
      </c>
      <c r="I26056" s="27" t="s">
        <v>49</v>
      </c>
      <c r="J26056" s="27" t="s">
        <v>344</v>
      </c>
      <c r="K26056" s="27" t="s">
        <v>346</v>
      </c>
      <c r="L26056" s="27" t="s">
        <v>333</v>
      </c>
      <c r="M26056" s="27" t="s">
        <v>338</v>
      </c>
      <c r="N26056" s="27" t="s">
        <v>306</v>
      </c>
      <c r="O26056" s="27" t="s">
        <v>307</v>
      </c>
      <c r="P26056" s="27">
        <v>0</v>
      </c>
    </row>
    <row r="26057" spans="7:16" x14ac:dyDescent="0.25">
      <c r="G26057" s="27" t="str">
        <f t="shared" si="407"/>
        <v>2021/2022Western EuropeAll SectorsAll UsesBalance sheet financing (debt portion)All DestinationsPublicMultilateral DFI</v>
      </c>
      <c r="H26057" s="27" t="s">
        <v>291</v>
      </c>
      <c r="I26057" s="27" t="s">
        <v>49</v>
      </c>
      <c r="J26057" s="27" t="s">
        <v>344</v>
      </c>
      <c r="K26057" s="27" t="s">
        <v>346</v>
      </c>
      <c r="L26057" s="27" t="s">
        <v>333</v>
      </c>
      <c r="M26057" s="27" t="s">
        <v>338</v>
      </c>
      <c r="N26057" s="27" t="s">
        <v>309</v>
      </c>
      <c r="O26057" s="27" t="s">
        <v>30</v>
      </c>
      <c r="P26057" s="27">
        <v>426.19106242100003</v>
      </c>
    </row>
    <row r="26058" spans="7:16" x14ac:dyDescent="0.25">
      <c r="G26058" s="27" t="str">
        <f t="shared" si="407"/>
        <v>2021/2022Western EuropeAll SectorsAll UsesBalance sheet financing (debt portion)All DestinationsPublicSOE</v>
      </c>
      <c r="H26058" s="27" t="s">
        <v>291</v>
      </c>
      <c r="I26058" s="27" t="s">
        <v>49</v>
      </c>
      <c r="J26058" s="27" t="s">
        <v>344</v>
      </c>
      <c r="K26058" s="27" t="s">
        <v>346</v>
      </c>
      <c r="L26058" s="27" t="s">
        <v>333</v>
      </c>
      <c r="M26058" s="27" t="s">
        <v>338</v>
      </c>
      <c r="N26058" s="27" t="s">
        <v>309</v>
      </c>
      <c r="O26058" s="27" t="s">
        <v>34</v>
      </c>
      <c r="P26058" s="27">
        <v>0</v>
      </c>
    </row>
    <row r="26059" spans="7:16" x14ac:dyDescent="0.25">
      <c r="G26059" s="27" t="str">
        <f t="shared" si="407"/>
        <v>2021/2022Western EuropeAll SectorsAll UsesBalance sheet financing (debt portion)All DestinationsPublicState-owned FI</v>
      </c>
      <c r="H26059" s="27" t="s">
        <v>291</v>
      </c>
      <c r="I26059" s="27" t="s">
        <v>49</v>
      </c>
      <c r="J26059" s="27" t="s">
        <v>344</v>
      </c>
      <c r="K26059" s="27" t="s">
        <v>346</v>
      </c>
      <c r="L26059" s="27" t="s">
        <v>333</v>
      </c>
      <c r="M26059" s="27" t="s">
        <v>338</v>
      </c>
      <c r="N26059" s="27" t="s">
        <v>309</v>
      </c>
      <c r="O26059" s="27" t="s">
        <v>312</v>
      </c>
      <c r="P26059" s="27">
        <v>0</v>
      </c>
    </row>
    <row r="26060" spans="7:16" x14ac:dyDescent="0.25">
      <c r="G26060" s="27" t="str">
        <f t="shared" si="407"/>
        <v>2021/2022Western EuropeAll SectorsAll UsesBalance sheet financing (debt portion)DomesticPrivateCommercial FI</v>
      </c>
      <c r="H26060" s="27" t="s">
        <v>291</v>
      </c>
      <c r="I26060" s="27" t="s">
        <v>49</v>
      </c>
      <c r="J26060" s="27" t="s">
        <v>344</v>
      </c>
      <c r="K26060" s="27" t="s">
        <v>346</v>
      </c>
      <c r="L26060" s="27" t="s">
        <v>333</v>
      </c>
      <c r="M26060" s="27" t="s">
        <v>323</v>
      </c>
      <c r="N26060" s="27" t="s">
        <v>306</v>
      </c>
      <c r="O26060" s="27" t="s">
        <v>23</v>
      </c>
      <c r="P26060" s="27">
        <v>1139.701043</v>
      </c>
    </row>
    <row r="26061" spans="7:16" x14ac:dyDescent="0.25">
      <c r="G26061" s="27" t="str">
        <f t="shared" si="407"/>
        <v>2021/2022Western EuropeAll SectorsAll UsesBalance sheet financing (debt portion)DomesticPublicMultilateral DFI</v>
      </c>
      <c r="H26061" s="27" t="s">
        <v>291</v>
      </c>
      <c r="I26061" s="27" t="s">
        <v>49</v>
      </c>
      <c r="J26061" s="27" t="s">
        <v>344</v>
      </c>
      <c r="K26061" s="27" t="s">
        <v>346</v>
      </c>
      <c r="L26061" s="27" t="s">
        <v>333</v>
      </c>
      <c r="M26061" s="27" t="s">
        <v>323</v>
      </c>
      <c r="N26061" s="27" t="s">
        <v>309</v>
      </c>
      <c r="O26061" s="27" t="s">
        <v>30</v>
      </c>
      <c r="P26061" s="27">
        <v>46.471672411</v>
      </c>
    </row>
    <row r="26062" spans="7:16" x14ac:dyDescent="0.25">
      <c r="G26062" s="27" t="str">
        <f t="shared" si="407"/>
        <v>2021/2022Western EuropeAll SectorsAll UsesBalance sheet financing (debt portion)DomesticPublicState-owned FI</v>
      </c>
      <c r="H26062" s="27" t="s">
        <v>291</v>
      </c>
      <c r="I26062" s="27" t="s">
        <v>49</v>
      </c>
      <c r="J26062" s="27" t="s">
        <v>344</v>
      </c>
      <c r="K26062" s="27" t="s">
        <v>346</v>
      </c>
      <c r="L26062" s="27" t="s">
        <v>333</v>
      </c>
      <c r="M26062" s="27" t="s">
        <v>323</v>
      </c>
      <c r="N26062" s="27" t="s">
        <v>309</v>
      </c>
      <c r="O26062" s="27" t="s">
        <v>312</v>
      </c>
      <c r="P26062" s="27">
        <v>0</v>
      </c>
    </row>
    <row r="26063" spans="7:16" x14ac:dyDescent="0.25">
      <c r="G26063" s="27" t="str">
        <f t="shared" si="407"/>
        <v>2021/2022Western EuropeAll SectorsAll UsesBalance sheet financing (debt portion)InternationalPrivateCommercial FI</v>
      </c>
      <c r="H26063" s="27" t="s">
        <v>291</v>
      </c>
      <c r="I26063" s="27" t="s">
        <v>49</v>
      </c>
      <c r="J26063" s="27" t="s">
        <v>344</v>
      </c>
      <c r="K26063" s="27" t="s">
        <v>346</v>
      </c>
      <c r="L26063" s="27" t="s">
        <v>333</v>
      </c>
      <c r="M26063" s="27" t="s">
        <v>324</v>
      </c>
      <c r="N26063" s="27" t="s">
        <v>306</v>
      </c>
      <c r="O26063" s="27" t="s">
        <v>23</v>
      </c>
      <c r="P26063" s="27">
        <v>45.890729450000002</v>
      </c>
    </row>
    <row r="26064" spans="7:16" x14ac:dyDescent="0.25">
      <c r="G26064" s="27" t="str">
        <f t="shared" si="407"/>
        <v>2021/2022Western EuropeAll SectorsAll UsesBalance sheet financing (debt portion)InternationalPrivateCorporations</v>
      </c>
      <c r="H26064" s="27" t="s">
        <v>291</v>
      </c>
      <c r="I26064" s="27" t="s">
        <v>49</v>
      </c>
      <c r="J26064" s="27" t="s">
        <v>344</v>
      </c>
      <c r="K26064" s="27" t="s">
        <v>346</v>
      </c>
      <c r="L26064" s="27" t="s">
        <v>333</v>
      </c>
      <c r="M26064" s="27" t="s">
        <v>324</v>
      </c>
      <c r="N26064" s="27" t="s">
        <v>306</v>
      </c>
      <c r="O26064" s="27" t="s">
        <v>307</v>
      </c>
      <c r="P26064" s="27">
        <v>0</v>
      </c>
    </row>
    <row r="26065" spans="7:16" x14ac:dyDescent="0.25">
      <c r="G26065" s="27" t="str">
        <f t="shared" si="407"/>
        <v>2021/2022Western EuropeAll SectorsAll UsesBalance sheet financing (debt portion)InternationalPublicMultilateral DFI</v>
      </c>
      <c r="H26065" s="27" t="s">
        <v>291</v>
      </c>
      <c r="I26065" s="27" t="s">
        <v>49</v>
      </c>
      <c r="J26065" s="27" t="s">
        <v>344</v>
      </c>
      <c r="K26065" s="27" t="s">
        <v>346</v>
      </c>
      <c r="L26065" s="27" t="s">
        <v>333</v>
      </c>
      <c r="M26065" s="27" t="s">
        <v>324</v>
      </c>
      <c r="N26065" s="27" t="s">
        <v>309</v>
      </c>
      <c r="O26065" s="27" t="s">
        <v>30</v>
      </c>
      <c r="P26065" s="27">
        <v>379.71939000999998</v>
      </c>
    </row>
    <row r="26066" spans="7:16" x14ac:dyDescent="0.25">
      <c r="G26066" s="27" t="str">
        <f t="shared" si="407"/>
        <v>2021/2022Western EuropeAll SectorsAll UsesBalance sheet financing (debt portion)InternationalPublicSOE</v>
      </c>
      <c r="H26066" s="27" t="s">
        <v>291</v>
      </c>
      <c r="I26066" s="27" t="s">
        <v>49</v>
      </c>
      <c r="J26066" s="27" t="s">
        <v>344</v>
      </c>
      <c r="K26066" s="27" t="s">
        <v>346</v>
      </c>
      <c r="L26066" s="27" t="s">
        <v>333</v>
      </c>
      <c r="M26066" s="27" t="s">
        <v>324</v>
      </c>
      <c r="N26066" s="27" t="s">
        <v>309</v>
      </c>
      <c r="O26066" s="27" t="s">
        <v>34</v>
      </c>
      <c r="P26066" s="27">
        <v>0</v>
      </c>
    </row>
    <row r="26067" spans="7:16" x14ac:dyDescent="0.25">
      <c r="G26067" s="27" t="str">
        <f t="shared" si="407"/>
        <v>2021/2022Western EuropeAll SectorsAll UsesBalance sheet financing (equity portion)All DestinationsPrivateCorporations</v>
      </c>
      <c r="H26067" s="27" t="s">
        <v>291</v>
      </c>
      <c r="I26067" s="27" t="s">
        <v>49</v>
      </c>
      <c r="J26067" s="27" t="s">
        <v>344</v>
      </c>
      <c r="K26067" s="27" t="s">
        <v>346</v>
      </c>
      <c r="L26067" s="27" t="s">
        <v>334</v>
      </c>
      <c r="M26067" s="27" t="s">
        <v>338</v>
      </c>
      <c r="N26067" s="27" t="s">
        <v>306</v>
      </c>
      <c r="O26067" s="27" t="s">
        <v>307</v>
      </c>
      <c r="P26067" s="27">
        <v>17138.629465099999</v>
      </c>
    </row>
    <row r="26068" spans="7:16" x14ac:dyDescent="0.25">
      <c r="G26068" s="27" t="str">
        <f t="shared" si="407"/>
        <v>2021/2022Western EuropeAll SectorsAll UsesBalance sheet financing (equity portion)All DestinationsPrivateFunds</v>
      </c>
      <c r="H26068" s="27" t="s">
        <v>291</v>
      </c>
      <c r="I26068" s="27" t="s">
        <v>49</v>
      </c>
      <c r="J26068" s="27" t="s">
        <v>344</v>
      </c>
      <c r="K26068" s="27" t="s">
        <v>346</v>
      </c>
      <c r="L26068" s="27" t="s">
        <v>334</v>
      </c>
      <c r="M26068" s="27" t="s">
        <v>338</v>
      </c>
      <c r="N26068" s="27" t="s">
        <v>306</v>
      </c>
      <c r="O26068" s="27" t="s">
        <v>25</v>
      </c>
      <c r="P26068" s="27">
        <v>2.2222836159999999</v>
      </c>
    </row>
    <row r="26069" spans="7:16" x14ac:dyDescent="0.25">
      <c r="G26069" s="27" t="str">
        <f t="shared" si="407"/>
        <v>2021/2022Western EuropeAll SectorsAll UsesBalance sheet financing (equity portion)All DestinationsPrivateHouseholds/Individuals</v>
      </c>
      <c r="H26069" s="27" t="s">
        <v>291</v>
      </c>
      <c r="I26069" s="27" t="s">
        <v>49</v>
      </c>
      <c r="J26069" s="27" t="s">
        <v>344</v>
      </c>
      <c r="K26069" s="27" t="s">
        <v>346</v>
      </c>
      <c r="L26069" s="27" t="s">
        <v>334</v>
      </c>
      <c r="M26069" s="27" t="s">
        <v>338</v>
      </c>
      <c r="N26069" s="27" t="s">
        <v>306</v>
      </c>
      <c r="O26069" s="27" t="s">
        <v>308</v>
      </c>
      <c r="P26069" s="27">
        <v>63067.611162000001</v>
      </c>
    </row>
    <row r="26070" spans="7:16" x14ac:dyDescent="0.25">
      <c r="G26070" s="27" t="str">
        <f t="shared" si="407"/>
        <v>2021/2022Western EuropeAll SectorsAll UsesBalance sheet financing (equity portion)All DestinationsPrivateInstitutional Investors</v>
      </c>
      <c r="H26070" s="27" t="s">
        <v>291</v>
      </c>
      <c r="I26070" s="27" t="s">
        <v>49</v>
      </c>
      <c r="J26070" s="27" t="s">
        <v>344</v>
      </c>
      <c r="K26070" s="27" t="s">
        <v>346</v>
      </c>
      <c r="L26070" s="27" t="s">
        <v>334</v>
      </c>
      <c r="M26070" s="27" t="s">
        <v>338</v>
      </c>
      <c r="N26070" s="27" t="s">
        <v>306</v>
      </c>
      <c r="O26070" s="27" t="s">
        <v>27</v>
      </c>
      <c r="P26070" s="27">
        <v>5.3023641559999897</v>
      </c>
    </row>
    <row r="26071" spans="7:16" x14ac:dyDescent="0.25">
      <c r="G26071" s="27" t="str">
        <f t="shared" si="407"/>
        <v>2021/2022Western EuropeAll SectorsAll UsesBalance sheet financing (equity portion)All DestinationsPublicGovernment</v>
      </c>
      <c r="H26071" s="27" t="s">
        <v>291</v>
      </c>
      <c r="I26071" s="27" t="s">
        <v>49</v>
      </c>
      <c r="J26071" s="27" t="s">
        <v>344</v>
      </c>
      <c r="K26071" s="27" t="s">
        <v>346</v>
      </c>
      <c r="L26071" s="27" t="s">
        <v>334</v>
      </c>
      <c r="M26071" s="27" t="s">
        <v>338</v>
      </c>
      <c r="N26071" s="27" t="s">
        <v>309</v>
      </c>
      <c r="O26071" s="27" t="s">
        <v>28</v>
      </c>
      <c r="P26071" s="27">
        <v>1499.131228</v>
      </c>
    </row>
    <row r="26072" spans="7:16" x14ac:dyDescent="0.25">
      <c r="G26072" s="27" t="str">
        <f t="shared" si="407"/>
        <v>2021/2022Western EuropeAll SectorsAll UsesBalance sheet financing (equity portion)All DestinationsPublicSOE</v>
      </c>
      <c r="H26072" s="27" t="s">
        <v>291</v>
      </c>
      <c r="I26072" s="27" t="s">
        <v>49</v>
      </c>
      <c r="J26072" s="27" t="s">
        <v>344</v>
      </c>
      <c r="K26072" s="27" t="s">
        <v>346</v>
      </c>
      <c r="L26072" s="27" t="s">
        <v>334</v>
      </c>
      <c r="M26072" s="27" t="s">
        <v>338</v>
      </c>
      <c r="N26072" s="27" t="s">
        <v>309</v>
      </c>
      <c r="O26072" s="27" t="s">
        <v>34</v>
      </c>
      <c r="P26072" s="27">
        <v>39.795602729000002</v>
      </c>
    </row>
    <row r="26073" spans="7:16" x14ac:dyDescent="0.25">
      <c r="G26073" s="27" t="str">
        <f t="shared" si="407"/>
        <v>2021/2022Western EuropeAll SectorsAll UsesBalance sheet financing (equity portion)DomesticPrivateCorporations</v>
      </c>
      <c r="H26073" s="27" t="s">
        <v>291</v>
      </c>
      <c r="I26073" s="27" t="s">
        <v>49</v>
      </c>
      <c r="J26073" s="27" t="s">
        <v>344</v>
      </c>
      <c r="K26073" s="27" t="s">
        <v>346</v>
      </c>
      <c r="L26073" s="27" t="s">
        <v>334</v>
      </c>
      <c r="M26073" s="27" t="s">
        <v>323</v>
      </c>
      <c r="N26073" s="27" t="s">
        <v>306</v>
      </c>
      <c r="O26073" s="27" t="s">
        <v>307</v>
      </c>
      <c r="P26073" s="27">
        <v>16992.889809</v>
      </c>
    </row>
    <row r="26074" spans="7:16" x14ac:dyDescent="0.25">
      <c r="G26074" s="27" t="str">
        <f t="shared" si="407"/>
        <v>2021/2022Western EuropeAll SectorsAll UsesBalance sheet financing (equity portion)DomesticPrivateFunds</v>
      </c>
      <c r="H26074" s="27" t="s">
        <v>291</v>
      </c>
      <c r="I26074" s="27" t="s">
        <v>49</v>
      </c>
      <c r="J26074" s="27" t="s">
        <v>344</v>
      </c>
      <c r="K26074" s="27" t="s">
        <v>346</v>
      </c>
      <c r="L26074" s="27" t="s">
        <v>334</v>
      </c>
      <c r="M26074" s="27" t="s">
        <v>323</v>
      </c>
      <c r="N26074" s="27" t="s">
        <v>306</v>
      </c>
      <c r="O26074" s="27" t="s">
        <v>25</v>
      </c>
      <c r="P26074" s="27">
        <v>0.487357017</v>
      </c>
    </row>
    <row r="26075" spans="7:16" x14ac:dyDescent="0.25">
      <c r="G26075" s="27" t="str">
        <f t="shared" si="407"/>
        <v>2021/2022Western EuropeAll SectorsAll UsesBalance sheet financing (equity portion)DomesticPrivateHouseholds/Individuals</v>
      </c>
      <c r="H26075" s="27" t="s">
        <v>291</v>
      </c>
      <c r="I26075" s="27" t="s">
        <v>49</v>
      </c>
      <c r="J26075" s="27" t="s">
        <v>344</v>
      </c>
      <c r="K26075" s="27" t="s">
        <v>346</v>
      </c>
      <c r="L26075" s="27" t="s">
        <v>334</v>
      </c>
      <c r="M26075" s="27" t="s">
        <v>323</v>
      </c>
      <c r="N26075" s="27" t="s">
        <v>306</v>
      </c>
      <c r="O26075" s="27" t="s">
        <v>308</v>
      </c>
      <c r="P26075" s="27">
        <v>63067.611162000001</v>
      </c>
    </row>
    <row r="26076" spans="7:16" x14ac:dyDescent="0.25">
      <c r="G26076" s="27" t="str">
        <f t="shared" si="407"/>
        <v>2021/2022Western EuropeAll SectorsAll UsesBalance sheet financing (equity portion)DomesticPrivateInstitutional Investors</v>
      </c>
      <c r="H26076" s="27" t="s">
        <v>291</v>
      </c>
      <c r="I26076" s="27" t="s">
        <v>49</v>
      </c>
      <c r="J26076" s="27" t="s">
        <v>344</v>
      </c>
      <c r="K26076" s="27" t="s">
        <v>346</v>
      </c>
      <c r="L26076" s="27" t="s">
        <v>334</v>
      </c>
      <c r="M26076" s="27" t="s">
        <v>323</v>
      </c>
      <c r="N26076" s="27" t="s">
        <v>306</v>
      </c>
      <c r="O26076" s="27" t="s">
        <v>27</v>
      </c>
      <c r="P26076" s="27">
        <v>1.9263543350000001</v>
      </c>
    </row>
    <row r="26077" spans="7:16" x14ac:dyDescent="0.25">
      <c r="G26077" s="27" t="str">
        <f t="shared" si="407"/>
        <v>2021/2022Western EuropeAll SectorsAll UsesBalance sheet financing (equity portion)DomesticPublicGovernment</v>
      </c>
      <c r="H26077" s="27" t="s">
        <v>291</v>
      </c>
      <c r="I26077" s="27" t="s">
        <v>49</v>
      </c>
      <c r="J26077" s="27" t="s">
        <v>344</v>
      </c>
      <c r="K26077" s="27" t="s">
        <v>346</v>
      </c>
      <c r="L26077" s="27" t="s">
        <v>334</v>
      </c>
      <c r="M26077" s="27" t="s">
        <v>323</v>
      </c>
      <c r="N26077" s="27" t="s">
        <v>309</v>
      </c>
      <c r="O26077" s="27" t="s">
        <v>28</v>
      </c>
      <c r="P26077" s="27">
        <v>1499.131228</v>
      </c>
    </row>
    <row r="26078" spans="7:16" x14ac:dyDescent="0.25">
      <c r="G26078" s="27" t="str">
        <f t="shared" si="407"/>
        <v>2021/2022Western EuropeAll SectorsAll UsesBalance sheet financing (equity portion)DomesticPublicSOE</v>
      </c>
      <c r="H26078" s="27" t="s">
        <v>291</v>
      </c>
      <c r="I26078" s="27" t="s">
        <v>49</v>
      </c>
      <c r="J26078" s="27" t="s">
        <v>344</v>
      </c>
      <c r="K26078" s="27" t="s">
        <v>346</v>
      </c>
      <c r="L26078" s="27" t="s">
        <v>334</v>
      </c>
      <c r="M26078" s="27" t="s">
        <v>323</v>
      </c>
      <c r="N26078" s="27" t="s">
        <v>309</v>
      </c>
      <c r="O26078" s="27" t="s">
        <v>34</v>
      </c>
      <c r="P26078" s="27">
        <v>4.6460700590000004</v>
      </c>
    </row>
    <row r="26079" spans="7:16" x14ac:dyDescent="0.25">
      <c r="G26079" s="27" t="str">
        <f t="shared" si="407"/>
        <v>2021/2022Western EuropeAll SectorsAll UsesBalance sheet financing (equity portion)InternationalPrivateCorporations</v>
      </c>
      <c r="H26079" s="27" t="s">
        <v>291</v>
      </c>
      <c r="I26079" s="27" t="s">
        <v>49</v>
      </c>
      <c r="J26079" s="27" t="s">
        <v>344</v>
      </c>
      <c r="K26079" s="27" t="s">
        <v>346</v>
      </c>
      <c r="L26079" s="27" t="s">
        <v>334</v>
      </c>
      <c r="M26079" s="27" t="s">
        <v>324</v>
      </c>
      <c r="N26079" s="27" t="s">
        <v>306</v>
      </c>
      <c r="O26079" s="27" t="s">
        <v>307</v>
      </c>
      <c r="P26079" s="27">
        <v>145.73965609999999</v>
      </c>
    </row>
    <row r="26080" spans="7:16" x14ac:dyDescent="0.25">
      <c r="G26080" s="27" t="str">
        <f t="shared" si="407"/>
        <v>2021/2022Western EuropeAll SectorsAll UsesBalance sheet financing (equity portion)InternationalPrivateFunds</v>
      </c>
      <c r="H26080" s="27" t="s">
        <v>291</v>
      </c>
      <c r="I26080" s="27" t="s">
        <v>49</v>
      </c>
      <c r="J26080" s="27" t="s">
        <v>344</v>
      </c>
      <c r="K26080" s="27" t="s">
        <v>346</v>
      </c>
      <c r="L26080" s="27" t="s">
        <v>334</v>
      </c>
      <c r="M26080" s="27" t="s">
        <v>324</v>
      </c>
      <c r="N26080" s="27" t="s">
        <v>306</v>
      </c>
      <c r="O26080" s="27" t="s">
        <v>25</v>
      </c>
      <c r="P26080" s="27">
        <v>1.734926599</v>
      </c>
    </row>
    <row r="26081" spans="7:16" x14ac:dyDescent="0.25">
      <c r="G26081" s="27" t="str">
        <f t="shared" si="407"/>
        <v>2021/2022Western EuropeAll SectorsAll UsesBalance sheet financing (equity portion)InternationalPrivateInstitutional Investors</v>
      </c>
      <c r="H26081" s="27" t="s">
        <v>291</v>
      </c>
      <c r="I26081" s="27" t="s">
        <v>49</v>
      </c>
      <c r="J26081" s="27" t="s">
        <v>344</v>
      </c>
      <c r="K26081" s="27" t="s">
        <v>346</v>
      </c>
      <c r="L26081" s="27" t="s">
        <v>334</v>
      </c>
      <c r="M26081" s="27" t="s">
        <v>324</v>
      </c>
      <c r="N26081" s="27" t="s">
        <v>306</v>
      </c>
      <c r="O26081" s="27" t="s">
        <v>27</v>
      </c>
      <c r="P26081" s="27">
        <v>3.3760098209999998</v>
      </c>
    </row>
    <row r="26082" spans="7:16" x14ac:dyDescent="0.25">
      <c r="G26082" s="27" t="str">
        <f t="shared" si="407"/>
        <v>2021/2022Western EuropeAll SectorsAll UsesBalance sheet financing (equity portion)InternationalPublicSOE</v>
      </c>
      <c r="H26082" s="27" t="s">
        <v>291</v>
      </c>
      <c r="I26082" s="27" t="s">
        <v>49</v>
      </c>
      <c r="J26082" s="27" t="s">
        <v>344</v>
      </c>
      <c r="K26082" s="27" t="s">
        <v>346</v>
      </c>
      <c r="L26082" s="27" t="s">
        <v>334</v>
      </c>
      <c r="M26082" s="27" t="s">
        <v>324</v>
      </c>
      <c r="N26082" s="27" t="s">
        <v>309</v>
      </c>
      <c r="O26082" s="27" t="s">
        <v>34</v>
      </c>
      <c r="P26082" s="27">
        <v>35.149532669999999</v>
      </c>
    </row>
    <row r="26083" spans="7:16" x14ac:dyDescent="0.25">
      <c r="G26083" s="27" t="str">
        <f t="shared" si="407"/>
        <v>2021/2022Western EuropeAll SectorsAll UsesGrantAll DestinationsPrivateInstitutional Investors</v>
      </c>
      <c r="H26083" s="27" t="s">
        <v>291</v>
      </c>
      <c r="I26083" s="27" t="s">
        <v>49</v>
      </c>
      <c r="J26083" s="27" t="s">
        <v>344</v>
      </c>
      <c r="K26083" s="27" t="s">
        <v>346</v>
      </c>
      <c r="L26083" s="27" t="s">
        <v>332</v>
      </c>
      <c r="M26083" s="27" t="s">
        <v>338</v>
      </c>
      <c r="N26083" s="27" t="s">
        <v>306</v>
      </c>
      <c r="O26083" s="27" t="s">
        <v>27</v>
      </c>
      <c r="P26083" s="27">
        <v>0</v>
      </c>
    </row>
    <row r="26084" spans="7:16" x14ac:dyDescent="0.25">
      <c r="G26084" s="27" t="str">
        <f t="shared" si="407"/>
        <v>2021/2022Western EuropeAll SectorsAll UsesGrantAll DestinationsPublicGovernment</v>
      </c>
      <c r="H26084" s="27" t="s">
        <v>291</v>
      </c>
      <c r="I26084" s="27" t="s">
        <v>49</v>
      </c>
      <c r="J26084" s="27" t="s">
        <v>344</v>
      </c>
      <c r="K26084" s="27" t="s">
        <v>346</v>
      </c>
      <c r="L26084" s="27" t="s">
        <v>332</v>
      </c>
      <c r="M26084" s="27" t="s">
        <v>338</v>
      </c>
      <c r="N26084" s="27" t="s">
        <v>309</v>
      </c>
      <c r="O26084" s="27" t="s">
        <v>28</v>
      </c>
      <c r="P26084" s="27">
        <v>30210.084801451001</v>
      </c>
    </row>
    <row r="26085" spans="7:16" x14ac:dyDescent="0.25">
      <c r="G26085" s="27" t="str">
        <f t="shared" si="407"/>
        <v>2021/2022Western EuropeAll SectorsAll UsesGrantAll DestinationsPublicMultilateral DFI</v>
      </c>
      <c r="H26085" s="27" t="s">
        <v>291</v>
      </c>
      <c r="I26085" s="27" t="s">
        <v>49</v>
      </c>
      <c r="J26085" s="27" t="s">
        <v>344</v>
      </c>
      <c r="K26085" s="27" t="s">
        <v>346</v>
      </c>
      <c r="L26085" s="27" t="s">
        <v>332</v>
      </c>
      <c r="M26085" s="27" t="s">
        <v>338</v>
      </c>
      <c r="N26085" s="27" t="s">
        <v>309</v>
      </c>
      <c r="O26085" s="27" t="s">
        <v>30</v>
      </c>
      <c r="P26085" s="27">
        <v>0.749536125</v>
      </c>
    </row>
    <row r="26086" spans="7:16" x14ac:dyDescent="0.25">
      <c r="G26086" s="27" t="str">
        <f t="shared" si="407"/>
        <v>2021/2022Western EuropeAll SectorsAll UsesGrantAll DestinationsPublicState-owned FI</v>
      </c>
      <c r="H26086" s="27" t="s">
        <v>291</v>
      </c>
      <c r="I26086" s="27" t="s">
        <v>49</v>
      </c>
      <c r="J26086" s="27" t="s">
        <v>344</v>
      </c>
      <c r="K26086" s="27" t="s">
        <v>346</v>
      </c>
      <c r="L26086" s="27" t="s">
        <v>332</v>
      </c>
      <c r="M26086" s="27" t="s">
        <v>338</v>
      </c>
      <c r="N26086" s="27" t="s">
        <v>309</v>
      </c>
      <c r="O26086" s="27" t="s">
        <v>312</v>
      </c>
      <c r="P26086" s="27">
        <v>2255.625</v>
      </c>
    </row>
    <row r="26087" spans="7:16" x14ac:dyDescent="0.25">
      <c r="G26087" s="27" t="str">
        <f t="shared" si="407"/>
        <v>2021/2022Western EuropeAll SectorsAll UsesGrantDomesticPublicGovernment</v>
      </c>
      <c r="H26087" s="27" t="s">
        <v>291</v>
      </c>
      <c r="I26087" s="27" t="s">
        <v>49</v>
      </c>
      <c r="J26087" s="27" t="s">
        <v>344</v>
      </c>
      <c r="K26087" s="27" t="s">
        <v>346</v>
      </c>
      <c r="L26087" s="27" t="s">
        <v>332</v>
      </c>
      <c r="M26087" s="27" t="s">
        <v>323</v>
      </c>
      <c r="N26087" s="27" t="s">
        <v>309</v>
      </c>
      <c r="O26087" s="27" t="s">
        <v>28</v>
      </c>
      <c r="P26087" s="27">
        <v>23324.897014999999</v>
      </c>
    </row>
    <row r="26088" spans="7:16" x14ac:dyDescent="0.25">
      <c r="G26088" s="27" t="str">
        <f t="shared" si="407"/>
        <v>2021/2022Western EuropeAll SectorsAll UsesGrantDomesticPublicMultilateral DFI</v>
      </c>
      <c r="H26088" s="27" t="s">
        <v>291</v>
      </c>
      <c r="I26088" s="27" t="s">
        <v>49</v>
      </c>
      <c r="J26088" s="27" t="s">
        <v>344</v>
      </c>
      <c r="K26088" s="27" t="s">
        <v>346</v>
      </c>
      <c r="L26088" s="27" t="s">
        <v>332</v>
      </c>
      <c r="M26088" s="27" t="s">
        <v>323</v>
      </c>
      <c r="N26088" s="27" t="s">
        <v>309</v>
      </c>
      <c r="O26088" s="27" t="s">
        <v>30</v>
      </c>
      <c r="P26088" s="27">
        <v>4.9157970000000004E-3</v>
      </c>
    </row>
    <row r="26089" spans="7:16" x14ac:dyDescent="0.25">
      <c r="G26089" s="27" t="str">
        <f t="shared" si="407"/>
        <v>2021/2022Western EuropeAll SectorsAll UsesGrantDomesticPublicState-owned FI</v>
      </c>
      <c r="H26089" s="27" t="s">
        <v>291</v>
      </c>
      <c r="I26089" s="27" t="s">
        <v>49</v>
      </c>
      <c r="J26089" s="27" t="s">
        <v>344</v>
      </c>
      <c r="K26089" s="27" t="s">
        <v>346</v>
      </c>
      <c r="L26089" s="27" t="s">
        <v>332</v>
      </c>
      <c r="M26089" s="27" t="s">
        <v>323</v>
      </c>
      <c r="N26089" s="27" t="s">
        <v>309</v>
      </c>
      <c r="O26089" s="27" t="s">
        <v>312</v>
      </c>
      <c r="P26089" s="27">
        <v>2255.625</v>
      </c>
    </row>
    <row r="26090" spans="7:16" x14ac:dyDescent="0.25">
      <c r="G26090" s="27" t="str">
        <f t="shared" si="407"/>
        <v>2021/2022Western EuropeAll SectorsAll UsesGrantInternationalPrivateInstitutional Investors</v>
      </c>
      <c r="H26090" s="27" t="s">
        <v>291</v>
      </c>
      <c r="I26090" s="27" t="s">
        <v>49</v>
      </c>
      <c r="J26090" s="27" t="s">
        <v>344</v>
      </c>
      <c r="K26090" s="27" t="s">
        <v>346</v>
      </c>
      <c r="L26090" s="27" t="s">
        <v>332</v>
      </c>
      <c r="M26090" s="27" t="s">
        <v>324</v>
      </c>
      <c r="N26090" s="27" t="s">
        <v>306</v>
      </c>
      <c r="O26090" s="27" t="s">
        <v>27</v>
      </c>
      <c r="P26090" s="27">
        <v>0</v>
      </c>
    </row>
    <row r="26091" spans="7:16" x14ac:dyDescent="0.25">
      <c r="G26091" s="27" t="str">
        <f t="shared" si="407"/>
        <v>2021/2022Western EuropeAll SectorsAll UsesGrantInternationalPublicGovernment</v>
      </c>
      <c r="H26091" s="27" t="s">
        <v>291</v>
      </c>
      <c r="I26091" s="27" t="s">
        <v>49</v>
      </c>
      <c r="J26091" s="27" t="s">
        <v>344</v>
      </c>
      <c r="K26091" s="27" t="s">
        <v>346</v>
      </c>
      <c r="L26091" s="27" t="s">
        <v>332</v>
      </c>
      <c r="M26091" s="27" t="s">
        <v>324</v>
      </c>
      <c r="N26091" s="27" t="s">
        <v>309</v>
      </c>
      <c r="O26091" s="27" t="s">
        <v>28</v>
      </c>
      <c r="P26091" s="27">
        <v>6885.1877864509997</v>
      </c>
    </row>
    <row r="26092" spans="7:16" x14ac:dyDescent="0.25">
      <c r="G26092" s="27" t="str">
        <f t="shared" si="407"/>
        <v>2021/2022Western EuropeAll SectorsAll UsesGrantInternationalPublicMultilateral DFI</v>
      </c>
      <c r="H26092" s="27" t="s">
        <v>291</v>
      </c>
      <c r="I26092" s="27" t="s">
        <v>49</v>
      </c>
      <c r="J26092" s="27" t="s">
        <v>344</v>
      </c>
      <c r="K26092" s="27" t="s">
        <v>346</v>
      </c>
      <c r="L26092" s="27" t="s">
        <v>332</v>
      </c>
      <c r="M26092" s="27" t="s">
        <v>324</v>
      </c>
      <c r="N26092" s="27" t="s">
        <v>309</v>
      </c>
      <c r="O26092" s="27" t="s">
        <v>30</v>
      </c>
      <c r="P26092" s="27">
        <v>0.744620328</v>
      </c>
    </row>
    <row r="26093" spans="7:16" x14ac:dyDescent="0.25">
      <c r="G26093" s="27" t="str">
        <f t="shared" si="407"/>
        <v>2021/2022Western EuropeAll SectorsAll UsesLow-cost project debtAll DestinationsPublicState-owned FI</v>
      </c>
      <c r="H26093" s="27" t="s">
        <v>291</v>
      </c>
      <c r="I26093" s="27" t="s">
        <v>49</v>
      </c>
      <c r="J26093" s="27" t="s">
        <v>344</v>
      </c>
      <c r="K26093" s="27" t="s">
        <v>346</v>
      </c>
      <c r="L26093" s="27" t="s">
        <v>336</v>
      </c>
      <c r="M26093" s="27" t="s">
        <v>338</v>
      </c>
      <c r="N26093" s="27" t="s">
        <v>309</v>
      </c>
      <c r="O26093" s="27" t="s">
        <v>312</v>
      </c>
      <c r="P26093" s="27">
        <v>23898.09375</v>
      </c>
    </row>
    <row r="26094" spans="7:16" x14ac:dyDescent="0.25">
      <c r="G26094" s="27" t="str">
        <f t="shared" si="407"/>
        <v>2021/2022Western EuropeAll SectorsAll UsesLow-cost project debtDomesticPublicState-owned FI</v>
      </c>
      <c r="H26094" s="27" t="s">
        <v>291</v>
      </c>
      <c r="I26094" s="27" t="s">
        <v>49</v>
      </c>
      <c r="J26094" s="27" t="s">
        <v>344</v>
      </c>
      <c r="K26094" s="27" t="s">
        <v>346</v>
      </c>
      <c r="L26094" s="27" t="s">
        <v>336</v>
      </c>
      <c r="M26094" s="27" t="s">
        <v>323</v>
      </c>
      <c r="N26094" s="27" t="s">
        <v>309</v>
      </c>
      <c r="O26094" s="27" t="s">
        <v>312</v>
      </c>
      <c r="P26094" s="27">
        <v>23898.09375</v>
      </c>
    </row>
    <row r="26095" spans="7:16" x14ac:dyDescent="0.25">
      <c r="G26095" s="27" t="str">
        <f t="shared" si="407"/>
        <v>2021/2022Western EuropeAll SectorsAll UsesProject-level equityAll DestinationsPrivateCommercial FI</v>
      </c>
      <c r="H26095" s="27" t="s">
        <v>291</v>
      </c>
      <c r="I26095" s="27" t="s">
        <v>49</v>
      </c>
      <c r="J26095" s="27" t="s">
        <v>344</v>
      </c>
      <c r="K26095" s="27" t="s">
        <v>346</v>
      </c>
      <c r="L26095" s="27" t="s">
        <v>337</v>
      </c>
      <c r="M26095" s="27" t="s">
        <v>338</v>
      </c>
      <c r="N26095" s="27" t="s">
        <v>306</v>
      </c>
      <c r="O26095" s="27" t="s">
        <v>23</v>
      </c>
      <c r="P26095" s="27">
        <v>22.552913220000001</v>
      </c>
    </row>
    <row r="26096" spans="7:16" x14ac:dyDescent="0.25">
      <c r="G26096" s="27" t="str">
        <f t="shared" si="407"/>
        <v>2021/2022Western EuropeAll SectorsAll UsesProject-level equityAll DestinationsPrivateCorporations</v>
      </c>
      <c r="H26096" s="27" t="s">
        <v>291</v>
      </c>
      <c r="I26096" s="27" t="s">
        <v>49</v>
      </c>
      <c r="J26096" s="27" t="s">
        <v>344</v>
      </c>
      <c r="K26096" s="27" t="s">
        <v>346</v>
      </c>
      <c r="L26096" s="27" t="s">
        <v>337</v>
      </c>
      <c r="M26096" s="27" t="s">
        <v>338</v>
      </c>
      <c r="N26096" s="27" t="s">
        <v>306</v>
      </c>
      <c r="O26096" s="27" t="s">
        <v>307</v>
      </c>
      <c r="P26096" s="27">
        <v>413.76649909999998</v>
      </c>
    </row>
    <row r="26097" spans="7:16" x14ac:dyDescent="0.25">
      <c r="G26097" s="27" t="str">
        <f t="shared" si="407"/>
        <v>2021/2022Western EuropeAll SectorsAll UsesProject-level equityAll DestinationsPrivateFunds</v>
      </c>
      <c r="H26097" s="27" t="s">
        <v>291</v>
      </c>
      <c r="I26097" s="27" t="s">
        <v>49</v>
      </c>
      <c r="J26097" s="27" t="s">
        <v>344</v>
      </c>
      <c r="K26097" s="27" t="s">
        <v>346</v>
      </c>
      <c r="L26097" s="27" t="s">
        <v>337</v>
      </c>
      <c r="M26097" s="27" t="s">
        <v>338</v>
      </c>
      <c r="N26097" s="27" t="s">
        <v>306</v>
      </c>
      <c r="O26097" s="27" t="s">
        <v>25</v>
      </c>
      <c r="P26097" s="27">
        <v>53.779881330000002</v>
      </c>
    </row>
    <row r="26098" spans="7:16" x14ac:dyDescent="0.25">
      <c r="G26098" s="27" t="str">
        <f t="shared" si="407"/>
        <v>2021/2022Western EuropeAll SectorsAll UsesProject-level equityAll DestinationsPrivateInstitutional Investors</v>
      </c>
      <c r="H26098" s="27" t="s">
        <v>291</v>
      </c>
      <c r="I26098" s="27" t="s">
        <v>49</v>
      </c>
      <c r="J26098" s="27" t="s">
        <v>344</v>
      </c>
      <c r="K26098" s="27" t="s">
        <v>346</v>
      </c>
      <c r="L26098" s="27" t="s">
        <v>337</v>
      </c>
      <c r="M26098" s="27" t="s">
        <v>338</v>
      </c>
      <c r="N26098" s="27" t="s">
        <v>306</v>
      </c>
      <c r="O26098" s="27" t="s">
        <v>27</v>
      </c>
      <c r="P26098" s="27">
        <v>1.855448215</v>
      </c>
    </row>
    <row r="26099" spans="7:16" x14ac:dyDescent="0.25">
      <c r="G26099" s="27" t="str">
        <f t="shared" si="407"/>
        <v>2021/2022Western EuropeAll SectorsAll UsesProject-level equityAll DestinationsPublicGovernment</v>
      </c>
      <c r="H26099" s="27" t="s">
        <v>291</v>
      </c>
      <c r="I26099" s="27" t="s">
        <v>49</v>
      </c>
      <c r="J26099" s="27" t="s">
        <v>344</v>
      </c>
      <c r="K26099" s="27" t="s">
        <v>346</v>
      </c>
      <c r="L26099" s="27" t="s">
        <v>337</v>
      </c>
      <c r="M26099" s="27" t="s">
        <v>338</v>
      </c>
      <c r="N26099" s="27" t="s">
        <v>309</v>
      </c>
      <c r="O26099" s="27" t="s">
        <v>28</v>
      </c>
      <c r="P26099" s="27">
        <v>43.874172180000002</v>
      </c>
    </row>
    <row r="26100" spans="7:16" x14ac:dyDescent="0.25">
      <c r="G26100" s="27" t="str">
        <f t="shared" si="407"/>
        <v>2021/2022Western EuropeAll SectorsAll UsesProject-level equityAll DestinationsPublicMultilateral DFI</v>
      </c>
      <c r="H26100" s="27" t="s">
        <v>291</v>
      </c>
      <c r="I26100" s="27" t="s">
        <v>49</v>
      </c>
      <c r="J26100" s="27" t="s">
        <v>344</v>
      </c>
      <c r="K26100" s="27" t="s">
        <v>346</v>
      </c>
      <c r="L26100" s="27" t="s">
        <v>337</v>
      </c>
      <c r="M26100" s="27" t="s">
        <v>338</v>
      </c>
      <c r="N26100" s="27" t="s">
        <v>309</v>
      </c>
      <c r="O26100" s="27" t="s">
        <v>30</v>
      </c>
      <c r="P26100" s="27">
        <v>43.543969394999998</v>
      </c>
    </row>
    <row r="26101" spans="7:16" x14ac:dyDescent="0.25">
      <c r="G26101" s="27" t="str">
        <f t="shared" si="407"/>
        <v>2021/2022Western EuropeAll SectorsAll UsesProject-level equityAll DestinationsPublicNational DFI</v>
      </c>
      <c r="H26101" s="27" t="s">
        <v>291</v>
      </c>
      <c r="I26101" s="27" t="s">
        <v>49</v>
      </c>
      <c r="J26101" s="27" t="s">
        <v>344</v>
      </c>
      <c r="K26101" s="27" t="s">
        <v>346</v>
      </c>
      <c r="L26101" s="27" t="s">
        <v>337</v>
      </c>
      <c r="M26101" s="27" t="s">
        <v>338</v>
      </c>
      <c r="N26101" s="27" t="s">
        <v>309</v>
      </c>
      <c r="O26101" s="27" t="s">
        <v>33</v>
      </c>
      <c r="P26101" s="27">
        <v>0</v>
      </c>
    </row>
    <row r="26102" spans="7:16" x14ac:dyDescent="0.25">
      <c r="G26102" s="27" t="str">
        <f t="shared" si="407"/>
        <v>2021/2022Western EuropeAll SectorsAll UsesProject-level equityAll DestinationsPublicSOE</v>
      </c>
      <c r="H26102" s="27" t="s">
        <v>291</v>
      </c>
      <c r="I26102" s="27" t="s">
        <v>49</v>
      </c>
      <c r="J26102" s="27" t="s">
        <v>344</v>
      </c>
      <c r="K26102" s="27" t="s">
        <v>346</v>
      </c>
      <c r="L26102" s="27" t="s">
        <v>337</v>
      </c>
      <c r="M26102" s="27" t="s">
        <v>338</v>
      </c>
      <c r="N26102" s="27" t="s">
        <v>309</v>
      </c>
      <c r="O26102" s="27" t="s">
        <v>34</v>
      </c>
      <c r="P26102" s="27">
        <v>97.688121734999996</v>
      </c>
    </row>
    <row r="26103" spans="7:16" x14ac:dyDescent="0.25">
      <c r="G26103" s="27" t="str">
        <f t="shared" si="407"/>
        <v>2021/2022Western EuropeAll SectorsAll UsesProject-level equityDomesticPrivateCommercial FI</v>
      </c>
      <c r="H26103" s="27" t="s">
        <v>291</v>
      </c>
      <c r="I26103" s="27" t="s">
        <v>49</v>
      </c>
      <c r="J26103" s="27" t="s">
        <v>344</v>
      </c>
      <c r="K26103" s="27" t="s">
        <v>346</v>
      </c>
      <c r="L26103" s="27" t="s">
        <v>337</v>
      </c>
      <c r="M26103" s="27" t="s">
        <v>323</v>
      </c>
      <c r="N26103" s="27" t="s">
        <v>306</v>
      </c>
      <c r="O26103" s="27" t="s">
        <v>23</v>
      </c>
      <c r="P26103" s="27">
        <v>22.552913220000001</v>
      </c>
    </row>
    <row r="26104" spans="7:16" x14ac:dyDescent="0.25">
      <c r="G26104" s="27" t="str">
        <f t="shared" si="407"/>
        <v>2021/2022Western EuropeAll SectorsAll UsesProject-level equityDomesticPrivateCorporations</v>
      </c>
      <c r="H26104" s="27" t="s">
        <v>291</v>
      </c>
      <c r="I26104" s="27" t="s">
        <v>49</v>
      </c>
      <c r="J26104" s="27" t="s">
        <v>344</v>
      </c>
      <c r="K26104" s="27" t="s">
        <v>346</v>
      </c>
      <c r="L26104" s="27" t="s">
        <v>337</v>
      </c>
      <c r="M26104" s="27" t="s">
        <v>323</v>
      </c>
      <c r="N26104" s="27" t="s">
        <v>306</v>
      </c>
      <c r="O26104" s="27" t="s">
        <v>307</v>
      </c>
      <c r="P26104" s="27">
        <v>372.2537916</v>
      </c>
    </row>
    <row r="26105" spans="7:16" x14ac:dyDescent="0.25">
      <c r="G26105" s="27" t="str">
        <f t="shared" si="407"/>
        <v>2021/2022Western EuropeAll SectorsAll UsesProject-level equityDomesticPrivateFunds</v>
      </c>
      <c r="H26105" s="27" t="s">
        <v>291</v>
      </c>
      <c r="I26105" s="27" t="s">
        <v>49</v>
      </c>
      <c r="J26105" s="27" t="s">
        <v>344</v>
      </c>
      <c r="K26105" s="27" t="s">
        <v>346</v>
      </c>
      <c r="L26105" s="27" t="s">
        <v>337</v>
      </c>
      <c r="M26105" s="27" t="s">
        <v>323</v>
      </c>
      <c r="N26105" s="27" t="s">
        <v>306</v>
      </c>
      <c r="O26105" s="27" t="s">
        <v>25</v>
      </c>
      <c r="P26105" s="27">
        <v>0</v>
      </c>
    </row>
    <row r="26106" spans="7:16" x14ac:dyDescent="0.25">
      <c r="G26106" s="27" t="str">
        <f t="shared" si="407"/>
        <v>2021/2022Western EuropeAll SectorsAll UsesProject-level equityDomesticPrivateInstitutional Investors</v>
      </c>
      <c r="H26106" s="27" t="s">
        <v>291</v>
      </c>
      <c r="I26106" s="27" t="s">
        <v>49</v>
      </c>
      <c r="J26106" s="27" t="s">
        <v>344</v>
      </c>
      <c r="K26106" s="27" t="s">
        <v>346</v>
      </c>
      <c r="L26106" s="27" t="s">
        <v>337</v>
      </c>
      <c r="M26106" s="27" t="s">
        <v>323</v>
      </c>
      <c r="N26106" s="27" t="s">
        <v>306</v>
      </c>
      <c r="O26106" s="27" t="s">
        <v>27</v>
      </c>
      <c r="P26106" s="27">
        <v>1.855448215</v>
      </c>
    </row>
    <row r="26107" spans="7:16" x14ac:dyDescent="0.25">
      <c r="G26107" s="27" t="str">
        <f t="shared" si="407"/>
        <v>2021/2022Western EuropeAll SectorsAll UsesProject-level equityDomesticPublicMultilateral DFI</v>
      </c>
      <c r="H26107" s="27" t="s">
        <v>291</v>
      </c>
      <c r="I26107" s="27" t="s">
        <v>49</v>
      </c>
      <c r="J26107" s="27" t="s">
        <v>344</v>
      </c>
      <c r="K26107" s="27" t="s">
        <v>346</v>
      </c>
      <c r="L26107" s="27" t="s">
        <v>337</v>
      </c>
      <c r="M26107" s="27" t="s">
        <v>323</v>
      </c>
      <c r="N26107" s="27" t="s">
        <v>309</v>
      </c>
      <c r="O26107" s="27" t="s">
        <v>30</v>
      </c>
      <c r="P26107" s="27">
        <v>4.007367962</v>
      </c>
    </row>
    <row r="26108" spans="7:16" x14ac:dyDescent="0.25">
      <c r="G26108" s="27" t="str">
        <f t="shared" si="407"/>
        <v>2021/2022Western EuropeAll SectorsAll UsesProject-level equityDomesticPublicNational DFI</v>
      </c>
      <c r="H26108" s="27" t="s">
        <v>291</v>
      </c>
      <c r="I26108" s="27" t="s">
        <v>49</v>
      </c>
      <c r="J26108" s="27" t="s">
        <v>344</v>
      </c>
      <c r="K26108" s="27" t="s">
        <v>346</v>
      </c>
      <c r="L26108" s="27" t="s">
        <v>337</v>
      </c>
      <c r="M26108" s="27" t="s">
        <v>323</v>
      </c>
      <c r="N26108" s="27" t="s">
        <v>309</v>
      </c>
      <c r="O26108" s="27" t="s">
        <v>33</v>
      </c>
      <c r="P26108" s="27">
        <v>0</v>
      </c>
    </row>
    <row r="26109" spans="7:16" x14ac:dyDescent="0.25">
      <c r="G26109" s="27" t="str">
        <f t="shared" si="407"/>
        <v>2021/2022Western EuropeAll SectorsAll UsesProject-level equityDomesticPublicSOE</v>
      </c>
      <c r="H26109" s="27" t="s">
        <v>291</v>
      </c>
      <c r="I26109" s="27" t="s">
        <v>49</v>
      </c>
      <c r="J26109" s="27" t="s">
        <v>344</v>
      </c>
      <c r="K26109" s="27" t="s">
        <v>346</v>
      </c>
      <c r="L26109" s="27" t="s">
        <v>337</v>
      </c>
      <c r="M26109" s="27" t="s">
        <v>323</v>
      </c>
      <c r="N26109" s="27" t="s">
        <v>309</v>
      </c>
      <c r="O26109" s="27" t="s">
        <v>34</v>
      </c>
      <c r="P26109" s="27">
        <v>1.411146735</v>
      </c>
    </row>
    <row r="26110" spans="7:16" x14ac:dyDescent="0.25">
      <c r="G26110" s="27" t="str">
        <f t="shared" si="407"/>
        <v>2021/2022Western EuropeAll SectorsAll UsesProject-level equityInternationalPrivateCorporations</v>
      </c>
      <c r="H26110" s="27" t="s">
        <v>291</v>
      </c>
      <c r="I26110" s="27" t="s">
        <v>49</v>
      </c>
      <c r="J26110" s="27" t="s">
        <v>344</v>
      </c>
      <c r="K26110" s="27" t="s">
        <v>346</v>
      </c>
      <c r="L26110" s="27" t="s">
        <v>337</v>
      </c>
      <c r="M26110" s="27" t="s">
        <v>324</v>
      </c>
      <c r="N26110" s="27" t="s">
        <v>306</v>
      </c>
      <c r="O26110" s="27" t="s">
        <v>307</v>
      </c>
      <c r="P26110" s="27">
        <v>41.512707499999998</v>
      </c>
    </row>
    <row r="26111" spans="7:16" x14ac:dyDescent="0.25">
      <c r="G26111" s="27" t="str">
        <f t="shared" si="407"/>
        <v>2021/2022Western EuropeAll SectorsAll UsesProject-level equityInternationalPrivateFunds</v>
      </c>
      <c r="H26111" s="27" t="s">
        <v>291</v>
      </c>
      <c r="I26111" s="27" t="s">
        <v>49</v>
      </c>
      <c r="J26111" s="27" t="s">
        <v>344</v>
      </c>
      <c r="K26111" s="27" t="s">
        <v>346</v>
      </c>
      <c r="L26111" s="27" t="s">
        <v>337</v>
      </c>
      <c r="M26111" s="27" t="s">
        <v>324</v>
      </c>
      <c r="N26111" s="27" t="s">
        <v>306</v>
      </c>
      <c r="O26111" s="27" t="s">
        <v>25</v>
      </c>
      <c r="P26111" s="27">
        <v>53.779881330000002</v>
      </c>
    </row>
    <row r="26112" spans="7:16" x14ac:dyDescent="0.25">
      <c r="G26112" s="27" t="str">
        <f t="shared" si="407"/>
        <v>2021/2022Western EuropeAll SectorsAll UsesProject-level equityInternationalPublicGovernment</v>
      </c>
      <c r="H26112" s="27" t="s">
        <v>291</v>
      </c>
      <c r="I26112" s="27" t="s">
        <v>49</v>
      </c>
      <c r="J26112" s="27" t="s">
        <v>344</v>
      </c>
      <c r="K26112" s="27" t="s">
        <v>346</v>
      </c>
      <c r="L26112" s="27" t="s">
        <v>337</v>
      </c>
      <c r="M26112" s="27" t="s">
        <v>324</v>
      </c>
      <c r="N26112" s="27" t="s">
        <v>309</v>
      </c>
      <c r="O26112" s="27" t="s">
        <v>28</v>
      </c>
      <c r="P26112" s="27">
        <v>43.874172180000002</v>
      </c>
    </row>
    <row r="26113" spans="7:16" x14ac:dyDescent="0.25">
      <c r="G26113" s="27" t="str">
        <f t="shared" si="407"/>
        <v>2021/2022Western EuropeAll SectorsAll UsesProject-level equityInternationalPublicMultilateral DFI</v>
      </c>
      <c r="H26113" s="27" t="s">
        <v>291</v>
      </c>
      <c r="I26113" s="27" t="s">
        <v>49</v>
      </c>
      <c r="J26113" s="27" t="s">
        <v>344</v>
      </c>
      <c r="K26113" s="27" t="s">
        <v>346</v>
      </c>
      <c r="L26113" s="27" t="s">
        <v>337</v>
      </c>
      <c r="M26113" s="27" t="s">
        <v>324</v>
      </c>
      <c r="N26113" s="27" t="s">
        <v>309</v>
      </c>
      <c r="O26113" s="27" t="s">
        <v>30</v>
      </c>
      <c r="P26113" s="27">
        <v>39.536601433000001</v>
      </c>
    </row>
    <row r="26114" spans="7:16" x14ac:dyDescent="0.25">
      <c r="G26114" s="27" t="str">
        <f t="shared" si="407"/>
        <v>2021/2022Western EuropeAll SectorsAll UsesProject-level equityInternationalPublicSOE</v>
      </c>
      <c r="H26114" s="27" t="s">
        <v>291</v>
      </c>
      <c r="I26114" s="27" t="s">
        <v>49</v>
      </c>
      <c r="J26114" s="27" t="s">
        <v>344</v>
      </c>
      <c r="K26114" s="27" t="s">
        <v>346</v>
      </c>
      <c r="L26114" s="27" t="s">
        <v>337</v>
      </c>
      <c r="M26114" s="27" t="s">
        <v>324</v>
      </c>
      <c r="N26114" s="27" t="s">
        <v>309</v>
      </c>
      <c r="O26114" s="27" t="s">
        <v>34</v>
      </c>
      <c r="P26114" s="27">
        <v>96.276974999999993</v>
      </c>
    </row>
    <row r="26115" spans="7:16" x14ac:dyDescent="0.25">
      <c r="G26115" s="27" t="str">
        <f t="shared" ref="G26115:G26178" si="408">+_xlfn.CONCAT(H26115:O26115)</f>
        <v>2021/2022Western EuropeAll SectorsAll UsesProject-level market rate debtAll DestinationsPrivateCommercial FI</v>
      </c>
      <c r="H26115" s="27" t="s">
        <v>291</v>
      </c>
      <c r="I26115" s="27" t="s">
        <v>49</v>
      </c>
      <c r="J26115" s="27" t="s">
        <v>344</v>
      </c>
      <c r="K26115" s="27" t="s">
        <v>346</v>
      </c>
      <c r="L26115" s="27" t="s">
        <v>335</v>
      </c>
      <c r="M26115" s="27" t="s">
        <v>338</v>
      </c>
      <c r="N26115" s="27" t="s">
        <v>306</v>
      </c>
      <c r="O26115" s="27" t="s">
        <v>23</v>
      </c>
      <c r="P26115" s="27">
        <v>50619.17365497</v>
      </c>
    </row>
    <row r="26116" spans="7:16" x14ac:dyDescent="0.25">
      <c r="G26116" s="27" t="str">
        <f t="shared" si="408"/>
        <v>2021/2022Western EuropeAll SectorsAll UsesProject-level market rate debtAll DestinationsPrivateCorporations</v>
      </c>
      <c r="H26116" s="27" t="s">
        <v>291</v>
      </c>
      <c r="I26116" s="27" t="s">
        <v>49</v>
      </c>
      <c r="J26116" s="27" t="s">
        <v>344</v>
      </c>
      <c r="K26116" s="27" t="s">
        <v>346</v>
      </c>
      <c r="L26116" s="27" t="s">
        <v>335</v>
      </c>
      <c r="M26116" s="27" t="s">
        <v>338</v>
      </c>
      <c r="N26116" s="27" t="s">
        <v>306</v>
      </c>
      <c r="O26116" s="27" t="s">
        <v>307</v>
      </c>
      <c r="P26116" s="27">
        <v>119.4352614</v>
      </c>
    </row>
    <row r="26117" spans="7:16" x14ac:dyDescent="0.25">
      <c r="G26117" s="27" t="str">
        <f t="shared" si="408"/>
        <v>2021/2022Western EuropeAll SectorsAll UsesProject-level market rate debtAll DestinationsPrivateFunds</v>
      </c>
      <c r="H26117" s="27" t="s">
        <v>291</v>
      </c>
      <c r="I26117" s="27" t="s">
        <v>49</v>
      </c>
      <c r="J26117" s="27" t="s">
        <v>344</v>
      </c>
      <c r="K26117" s="27" t="s">
        <v>346</v>
      </c>
      <c r="L26117" s="27" t="s">
        <v>335</v>
      </c>
      <c r="M26117" s="27" t="s">
        <v>338</v>
      </c>
      <c r="N26117" s="27" t="s">
        <v>306</v>
      </c>
      <c r="O26117" s="27" t="s">
        <v>25</v>
      </c>
      <c r="P26117" s="27">
        <v>14.435558500000001</v>
      </c>
    </row>
    <row r="26118" spans="7:16" x14ac:dyDescent="0.25">
      <c r="G26118" s="27" t="str">
        <f t="shared" si="408"/>
        <v>2021/2022Western EuropeAll SectorsAll UsesProject-level market rate debtAll DestinationsPrivateInstitutional Investors</v>
      </c>
      <c r="H26118" s="27" t="s">
        <v>291</v>
      </c>
      <c r="I26118" s="27" t="s">
        <v>49</v>
      </c>
      <c r="J26118" s="27" t="s">
        <v>344</v>
      </c>
      <c r="K26118" s="27" t="s">
        <v>346</v>
      </c>
      <c r="L26118" s="27" t="s">
        <v>335</v>
      </c>
      <c r="M26118" s="27" t="s">
        <v>338</v>
      </c>
      <c r="N26118" s="27" t="s">
        <v>306</v>
      </c>
      <c r="O26118" s="27" t="s">
        <v>27</v>
      </c>
      <c r="P26118" s="27">
        <v>43.424435254999999</v>
      </c>
    </row>
    <row r="26119" spans="7:16" x14ac:dyDescent="0.25">
      <c r="G26119" s="27" t="str">
        <f t="shared" si="408"/>
        <v>2021/2022Western EuropeAll SectorsAll UsesProject-level market rate debtAll DestinationsPrivateUnknown</v>
      </c>
      <c r="H26119" s="27" t="s">
        <v>291</v>
      </c>
      <c r="I26119" s="27" t="s">
        <v>49</v>
      </c>
      <c r="J26119" s="27" t="s">
        <v>344</v>
      </c>
      <c r="K26119" s="27" t="s">
        <v>346</v>
      </c>
      <c r="L26119" s="27" t="s">
        <v>335</v>
      </c>
      <c r="M26119" s="27" t="s">
        <v>338</v>
      </c>
      <c r="N26119" s="27" t="s">
        <v>306</v>
      </c>
      <c r="O26119" s="27" t="s">
        <v>301</v>
      </c>
      <c r="P26119" s="27">
        <v>28.04303333</v>
      </c>
    </row>
    <row r="26120" spans="7:16" x14ac:dyDescent="0.25">
      <c r="G26120" s="27" t="str">
        <f t="shared" si="408"/>
        <v>2021/2022Western EuropeAll SectorsAll UsesProject-level market rate debtAll DestinationsPublicMultilateral DFI</v>
      </c>
      <c r="H26120" s="27" t="s">
        <v>291</v>
      </c>
      <c r="I26120" s="27" t="s">
        <v>49</v>
      </c>
      <c r="J26120" s="27" t="s">
        <v>344</v>
      </c>
      <c r="K26120" s="27" t="s">
        <v>346</v>
      </c>
      <c r="L26120" s="27" t="s">
        <v>335</v>
      </c>
      <c r="M26120" s="27" t="s">
        <v>338</v>
      </c>
      <c r="N26120" s="27" t="s">
        <v>309</v>
      </c>
      <c r="O26120" s="27" t="s">
        <v>30</v>
      </c>
      <c r="P26120" s="27">
        <v>8666.1172527819999</v>
      </c>
    </row>
    <row r="26121" spans="7:16" x14ac:dyDescent="0.25">
      <c r="G26121" s="27" t="str">
        <f t="shared" si="408"/>
        <v>2021/2022Western EuropeAll SectorsAll UsesProject-level market rate debtAll DestinationsPublicNational DFI</v>
      </c>
      <c r="H26121" s="27" t="s">
        <v>291</v>
      </c>
      <c r="I26121" s="27" t="s">
        <v>49</v>
      </c>
      <c r="J26121" s="27" t="s">
        <v>344</v>
      </c>
      <c r="K26121" s="27" t="s">
        <v>346</v>
      </c>
      <c r="L26121" s="27" t="s">
        <v>335</v>
      </c>
      <c r="M26121" s="27" t="s">
        <v>338</v>
      </c>
      <c r="N26121" s="27" t="s">
        <v>309</v>
      </c>
      <c r="O26121" s="27" t="s">
        <v>33</v>
      </c>
      <c r="P26121" s="27">
        <v>15.313924499999899</v>
      </c>
    </row>
    <row r="26122" spans="7:16" x14ac:dyDescent="0.25">
      <c r="G26122" s="27" t="str">
        <f t="shared" si="408"/>
        <v>2021/2022Western EuropeAll SectorsAll UsesProject-level market rate debtAll DestinationsPublicState-owned FI</v>
      </c>
      <c r="H26122" s="27" t="s">
        <v>291</v>
      </c>
      <c r="I26122" s="27" t="s">
        <v>49</v>
      </c>
      <c r="J26122" s="27" t="s">
        <v>344</v>
      </c>
      <c r="K26122" s="27" t="s">
        <v>346</v>
      </c>
      <c r="L26122" s="27" t="s">
        <v>335</v>
      </c>
      <c r="M26122" s="27" t="s">
        <v>338</v>
      </c>
      <c r="N26122" s="27" t="s">
        <v>309</v>
      </c>
      <c r="O26122" s="27" t="s">
        <v>312</v>
      </c>
      <c r="P26122" s="27">
        <v>31.685097500000001</v>
      </c>
    </row>
    <row r="26123" spans="7:16" x14ac:dyDescent="0.25">
      <c r="G26123" s="27" t="str">
        <f t="shared" si="408"/>
        <v>2021/2022Western EuropeAll SectorsAll UsesProject-level market rate debtDomesticPrivateCommercial FI</v>
      </c>
      <c r="H26123" s="27" t="s">
        <v>291</v>
      </c>
      <c r="I26123" s="27" t="s">
        <v>49</v>
      </c>
      <c r="J26123" s="27" t="s">
        <v>344</v>
      </c>
      <c r="K26123" s="27" t="s">
        <v>346</v>
      </c>
      <c r="L26123" s="27" t="s">
        <v>335</v>
      </c>
      <c r="M26123" s="27" t="s">
        <v>323</v>
      </c>
      <c r="N26123" s="27" t="s">
        <v>306</v>
      </c>
      <c r="O26123" s="27" t="s">
        <v>23</v>
      </c>
      <c r="P26123" s="27">
        <v>49462.474338669999</v>
      </c>
    </row>
    <row r="26124" spans="7:16" x14ac:dyDescent="0.25">
      <c r="G26124" s="27" t="str">
        <f t="shared" si="408"/>
        <v>2021/2022Western EuropeAll SectorsAll UsesProject-level market rate debtDomesticPrivateCorporations</v>
      </c>
      <c r="H26124" s="27" t="s">
        <v>291</v>
      </c>
      <c r="I26124" s="27" t="s">
        <v>49</v>
      </c>
      <c r="J26124" s="27" t="s">
        <v>344</v>
      </c>
      <c r="K26124" s="27" t="s">
        <v>346</v>
      </c>
      <c r="L26124" s="27" t="s">
        <v>335</v>
      </c>
      <c r="M26124" s="27" t="s">
        <v>323</v>
      </c>
      <c r="N26124" s="27" t="s">
        <v>306</v>
      </c>
      <c r="O26124" s="27" t="s">
        <v>307</v>
      </c>
      <c r="P26124" s="27">
        <v>81.178788249999997</v>
      </c>
    </row>
    <row r="26125" spans="7:16" x14ac:dyDescent="0.25">
      <c r="G26125" s="27" t="str">
        <f t="shared" si="408"/>
        <v>2021/2022Western EuropeAll SectorsAll UsesProject-level market rate debtDomesticPrivateFunds</v>
      </c>
      <c r="H26125" s="27" t="s">
        <v>291</v>
      </c>
      <c r="I26125" s="27" t="s">
        <v>49</v>
      </c>
      <c r="J26125" s="27" t="s">
        <v>344</v>
      </c>
      <c r="K26125" s="27" t="s">
        <v>346</v>
      </c>
      <c r="L26125" s="27" t="s">
        <v>335</v>
      </c>
      <c r="M26125" s="27" t="s">
        <v>323</v>
      </c>
      <c r="N26125" s="27" t="s">
        <v>306</v>
      </c>
      <c r="O26125" s="27" t="s">
        <v>25</v>
      </c>
      <c r="P26125" s="27">
        <v>7.2177792500000004</v>
      </c>
    </row>
    <row r="26126" spans="7:16" x14ac:dyDescent="0.25">
      <c r="G26126" s="27" t="str">
        <f t="shared" si="408"/>
        <v>2021/2022Western EuropeAll SectorsAll UsesProject-level market rate debtDomesticPrivateInstitutional Investors</v>
      </c>
      <c r="H26126" s="27" t="s">
        <v>291</v>
      </c>
      <c r="I26126" s="27" t="s">
        <v>49</v>
      </c>
      <c r="J26126" s="27" t="s">
        <v>344</v>
      </c>
      <c r="K26126" s="27" t="s">
        <v>346</v>
      </c>
      <c r="L26126" s="27" t="s">
        <v>335</v>
      </c>
      <c r="M26126" s="27" t="s">
        <v>323</v>
      </c>
      <c r="N26126" s="27" t="s">
        <v>306</v>
      </c>
      <c r="O26126" s="27" t="s">
        <v>27</v>
      </c>
      <c r="P26126" s="27">
        <v>39.306990120000002</v>
      </c>
    </row>
    <row r="26127" spans="7:16" x14ac:dyDescent="0.25">
      <c r="G26127" s="27" t="str">
        <f t="shared" si="408"/>
        <v>2021/2022Western EuropeAll SectorsAll UsesProject-level market rate debtDomesticPublicMultilateral DFI</v>
      </c>
      <c r="H26127" s="27" t="s">
        <v>291</v>
      </c>
      <c r="I26127" s="27" t="s">
        <v>49</v>
      </c>
      <c r="J26127" s="27" t="s">
        <v>344</v>
      </c>
      <c r="K26127" s="27" t="s">
        <v>346</v>
      </c>
      <c r="L26127" s="27" t="s">
        <v>335</v>
      </c>
      <c r="M26127" s="27" t="s">
        <v>323</v>
      </c>
      <c r="N26127" s="27" t="s">
        <v>309</v>
      </c>
      <c r="O26127" s="27" t="s">
        <v>30</v>
      </c>
      <c r="P26127" s="27">
        <v>1118.1157796939999</v>
      </c>
    </row>
    <row r="26128" spans="7:16" x14ac:dyDescent="0.25">
      <c r="G26128" s="27" t="str">
        <f t="shared" si="408"/>
        <v>2021/2022Western EuropeAll SectorsAll UsesProject-level market rate debtDomesticPublicNational DFI</v>
      </c>
      <c r="H26128" s="27" t="s">
        <v>291</v>
      </c>
      <c r="I26128" s="27" t="s">
        <v>49</v>
      </c>
      <c r="J26128" s="27" t="s">
        <v>344</v>
      </c>
      <c r="K26128" s="27" t="s">
        <v>346</v>
      </c>
      <c r="L26128" s="27" t="s">
        <v>335</v>
      </c>
      <c r="M26128" s="27" t="s">
        <v>323</v>
      </c>
      <c r="N26128" s="27" t="s">
        <v>309</v>
      </c>
      <c r="O26128" s="27" t="s">
        <v>33</v>
      </c>
      <c r="P26128" s="27">
        <v>13.017612</v>
      </c>
    </row>
    <row r="26129" spans="7:16" x14ac:dyDescent="0.25">
      <c r="G26129" s="27" t="str">
        <f t="shared" si="408"/>
        <v>2021/2022Western EuropeAll SectorsAll UsesProject-level market rate debtInternationalPrivateCommercial FI</v>
      </c>
      <c r="H26129" s="27" t="s">
        <v>291</v>
      </c>
      <c r="I26129" s="27" t="s">
        <v>49</v>
      </c>
      <c r="J26129" s="27" t="s">
        <v>344</v>
      </c>
      <c r="K26129" s="27" t="s">
        <v>346</v>
      </c>
      <c r="L26129" s="27" t="s">
        <v>335</v>
      </c>
      <c r="M26129" s="27" t="s">
        <v>324</v>
      </c>
      <c r="N26129" s="27" t="s">
        <v>306</v>
      </c>
      <c r="O26129" s="27" t="s">
        <v>23</v>
      </c>
      <c r="P26129" s="27">
        <v>1156.6993163</v>
      </c>
    </row>
    <row r="26130" spans="7:16" x14ac:dyDescent="0.25">
      <c r="G26130" s="27" t="str">
        <f t="shared" si="408"/>
        <v>2021/2022Western EuropeAll SectorsAll UsesProject-level market rate debtInternationalPrivateCorporations</v>
      </c>
      <c r="H26130" s="27" t="s">
        <v>291</v>
      </c>
      <c r="I26130" s="27" t="s">
        <v>49</v>
      </c>
      <c r="J26130" s="27" t="s">
        <v>344</v>
      </c>
      <c r="K26130" s="27" t="s">
        <v>346</v>
      </c>
      <c r="L26130" s="27" t="s">
        <v>335</v>
      </c>
      <c r="M26130" s="27" t="s">
        <v>324</v>
      </c>
      <c r="N26130" s="27" t="s">
        <v>306</v>
      </c>
      <c r="O26130" s="27" t="s">
        <v>307</v>
      </c>
      <c r="P26130" s="27">
        <v>38.256473149999998</v>
      </c>
    </row>
    <row r="26131" spans="7:16" x14ac:dyDescent="0.25">
      <c r="G26131" s="27" t="str">
        <f t="shared" si="408"/>
        <v>2021/2022Western EuropeAll SectorsAll UsesProject-level market rate debtInternationalPrivateFunds</v>
      </c>
      <c r="H26131" s="27" t="s">
        <v>291</v>
      </c>
      <c r="I26131" s="27" t="s">
        <v>49</v>
      </c>
      <c r="J26131" s="27" t="s">
        <v>344</v>
      </c>
      <c r="K26131" s="27" t="s">
        <v>346</v>
      </c>
      <c r="L26131" s="27" t="s">
        <v>335</v>
      </c>
      <c r="M26131" s="27" t="s">
        <v>324</v>
      </c>
      <c r="N26131" s="27" t="s">
        <v>306</v>
      </c>
      <c r="O26131" s="27" t="s">
        <v>25</v>
      </c>
      <c r="P26131" s="27">
        <v>7.2177792500000004</v>
      </c>
    </row>
    <row r="26132" spans="7:16" x14ac:dyDescent="0.25">
      <c r="G26132" s="27" t="str">
        <f t="shared" si="408"/>
        <v>2021/2022Western EuropeAll SectorsAll UsesProject-level market rate debtInternationalPrivateInstitutional Investors</v>
      </c>
      <c r="H26132" s="27" t="s">
        <v>291</v>
      </c>
      <c r="I26132" s="27" t="s">
        <v>49</v>
      </c>
      <c r="J26132" s="27" t="s">
        <v>344</v>
      </c>
      <c r="K26132" s="27" t="s">
        <v>346</v>
      </c>
      <c r="L26132" s="27" t="s">
        <v>335</v>
      </c>
      <c r="M26132" s="27" t="s">
        <v>324</v>
      </c>
      <c r="N26132" s="27" t="s">
        <v>306</v>
      </c>
      <c r="O26132" s="27" t="s">
        <v>27</v>
      </c>
      <c r="P26132" s="27">
        <v>4.1174451349999996</v>
      </c>
    </row>
    <row r="26133" spans="7:16" x14ac:dyDescent="0.25">
      <c r="G26133" s="27" t="str">
        <f t="shared" si="408"/>
        <v>2021/2022Western EuropeAll SectorsAll UsesProject-level market rate debtInternationalPrivateUnknown</v>
      </c>
      <c r="H26133" s="27" t="s">
        <v>291</v>
      </c>
      <c r="I26133" s="27" t="s">
        <v>49</v>
      </c>
      <c r="J26133" s="27" t="s">
        <v>344</v>
      </c>
      <c r="K26133" s="27" t="s">
        <v>346</v>
      </c>
      <c r="L26133" s="27" t="s">
        <v>335</v>
      </c>
      <c r="M26133" s="27" t="s">
        <v>324</v>
      </c>
      <c r="N26133" s="27" t="s">
        <v>306</v>
      </c>
      <c r="O26133" s="27" t="s">
        <v>301</v>
      </c>
      <c r="P26133" s="27">
        <v>28.04303333</v>
      </c>
    </row>
    <row r="26134" spans="7:16" x14ac:dyDescent="0.25">
      <c r="G26134" s="27" t="str">
        <f t="shared" si="408"/>
        <v>2021/2022Western EuropeAll SectorsAll UsesProject-level market rate debtInternationalPublicMultilateral DFI</v>
      </c>
      <c r="H26134" s="27" t="s">
        <v>291</v>
      </c>
      <c r="I26134" s="27" t="s">
        <v>49</v>
      </c>
      <c r="J26134" s="27" t="s">
        <v>344</v>
      </c>
      <c r="K26134" s="27" t="s">
        <v>346</v>
      </c>
      <c r="L26134" s="27" t="s">
        <v>335</v>
      </c>
      <c r="M26134" s="27" t="s">
        <v>324</v>
      </c>
      <c r="N26134" s="27" t="s">
        <v>309</v>
      </c>
      <c r="O26134" s="27" t="s">
        <v>30</v>
      </c>
      <c r="P26134" s="27">
        <v>7548.0014730880002</v>
      </c>
    </row>
    <row r="26135" spans="7:16" x14ac:dyDescent="0.25">
      <c r="G26135" s="27" t="str">
        <f t="shared" si="408"/>
        <v>2021/2022Western EuropeAll SectorsAll UsesProject-level market rate debtInternationalPublicNational DFI</v>
      </c>
      <c r="H26135" s="27" t="s">
        <v>291</v>
      </c>
      <c r="I26135" s="27" t="s">
        <v>49</v>
      </c>
      <c r="J26135" s="27" t="s">
        <v>344</v>
      </c>
      <c r="K26135" s="27" t="s">
        <v>346</v>
      </c>
      <c r="L26135" s="27" t="s">
        <v>335</v>
      </c>
      <c r="M26135" s="27" t="s">
        <v>324</v>
      </c>
      <c r="N26135" s="27" t="s">
        <v>309</v>
      </c>
      <c r="O26135" s="27" t="s">
        <v>33</v>
      </c>
      <c r="P26135" s="27">
        <v>2.2963125</v>
      </c>
    </row>
    <row r="26136" spans="7:16" x14ac:dyDescent="0.25">
      <c r="G26136" s="27" t="str">
        <f t="shared" si="408"/>
        <v>2021/2022Western EuropeAll SectorsAll UsesProject-level market rate debtInternationalPublicState-owned FI</v>
      </c>
      <c r="H26136" s="27" t="s">
        <v>291</v>
      </c>
      <c r="I26136" s="27" t="s">
        <v>49</v>
      </c>
      <c r="J26136" s="27" t="s">
        <v>344</v>
      </c>
      <c r="K26136" s="27" t="s">
        <v>346</v>
      </c>
      <c r="L26136" s="27" t="s">
        <v>335</v>
      </c>
      <c r="M26136" s="27" t="s">
        <v>324</v>
      </c>
      <c r="N26136" s="27" t="s">
        <v>309</v>
      </c>
      <c r="O26136" s="27" t="s">
        <v>312</v>
      </c>
      <c r="P26136" s="27">
        <v>31.685097500000001</v>
      </c>
    </row>
    <row r="26137" spans="7:16" x14ac:dyDescent="0.25">
      <c r="G26137" s="27" t="str">
        <f t="shared" si="408"/>
        <v>2021/2022Western EuropeAll SectorsAll UsesUnknownAll DestinationsUnknownUnknown</v>
      </c>
      <c r="H26137" s="27" t="s">
        <v>291</v>
      </c>
      <c r="I26137" s="27" t="s">
        <v>49</v>
      </c>
      <c r="J26137" s="27" t="s">
        <v>344</v>
      </c>
      <c r="K26137" s="27" t="s">
        <v>346</v>
      </c>
      <c r="L26137" s="27" t="s">
        <v>301</v>
      </c>
      <c r="M26137" s="27" t="s">
        <v>338</v>
      </c>
      <c r="N26137" s="27" t="s">
        <v>301</v>
      </c>
      <c r="O26137" s="27" t="s">
        <v>301</v>
      </c>
      <c r="P26137" s="27">
        <v>12969.71371</v>
      </c>
    </row>
    <row r="26138" spans="7:16" x14ac:dyDescent="0.25">
      <c r="G26138" s="27" t="str">
        <f t="shared" si="408"/>
        <v>2021/2022Western EuropeAll SectorsAll UsesUnknownUnknownUnknownUnknown</v>
      </c>
      <c r="H26138" s="27" t="s">
        <v>291</v>
      </c>
      <c r="I26138" s="27" t="s">
        <v>49</v>
      </c>
      <c r="J26138" s="27" t="s">
        <v>344</v>
      </c>
      <c r="K26138" s="27" t="s">
        <v>346</v>
      </c>
      <c r="L26138" s="27" t="s">
        <v>301</v>
      </c>
      <c r="M26138" s="27" t="s">
        <v>301</v>
      </c>
      <c r="N26138" s="27" t="s">
        <v>301</v>
      </c>
      <c r="O26138" s="27" t="s">
        <v>301</v>
      </c>
      <c r="P26138" s="27">
        <v>12969.71371</v>
      </c>
    </row>
    <row r="26139" spans="7:16" x14ac:dyDescent="0.25">
      <c r="G26139" s="27" t="str">
        <f t="shared" si="408"/>
        <v>2021/2022Western EuropeAll SectorsMitigationAll InstrumentsAll DestinationsPrivateCommercial FI</v>
      </c>
      <c r="H26139" s="27" t="s">
        <v>291</v>
      </c>
      <c r="I26139" s="27" t="s">
        <v>49</v>
      </c>
      <c r="J26139" s="27" t="s">
        <v>344</v>
      </c>
      <c r="K26139" s="27" t="s">
        <v>303</v>
      </c>
      <c r="L26139" s="27" t="s">
        <v>345</v>
      </c>
      <c r="M26139" s="27" t="s">
        <v>338</v>
      </c>
      <c r="N26139" s="27" t="s">
        <v>306</v>
      </c>
      <c r="O26139" s="27" t="s">
        <v>23</v>
      </c>
      <c r="P26139" s="27">
        <v>51629.748340669998</v>
      </c>
    </row>
    <row r="26140" spans="7:16" x14ac:dyDescent="0.25">
      <c r="G26140" s="27" t="str">
        <f t="shared" si="408"/>
        <v>2021/2022Western EuropeAll SectorsMitigationAll InstrumentsAll DestinationsPrivateCorporations</v>
      </c>
      <c r="H26140" s="27" t="s">
        <v>291</v>
      </c>
      <c r="I26140" s="27" t="s">
        <v>49</v>
      </c>
      <c r="J26140" s="27" t="s">
        <v>344</v>
      </c>
      <c r="K26140" s="27" t="s">
        <v>303</v>
      </c>
      <c r="L26140" s="27" t="s">
        <v>345</v>
      </c>
      <c r="M26140" s="27" t="s">
        <v>338</v>
      </c>
      <c r="N26140" s="27" t="s">
        <v>306</v>
      </c>
      <c r="O26140" s="27" t="s">
        <v>307</v>
      </c>
      <c r="P26140" s="27">
        <v>17671.831225599999</v>
      </c>
    </row>
    <row r="26141" spans="7:16" x14ac:dyDescent="0.25">
      <c r="G26141" s="27" t="str">
        <f t="shared" si="408"/>
        <v>2021/2022Western EuropeAll SectorsMitigationAll InstrumentsAll DestinationsPrivateFunds</v>
      </c>
      <c r="H26141" s="27" t="s">
        <v>291</v>
      </c>
      <c r="I26141" s="27" t="s">
        <v>49</v>
      </c>
      <c r="J26141" s="27" t="s">
        <v>344</v>
      </c>
      <c r="K26141" s="27" t="s">
        <v>303</v>
      </c>
      <c r="L26141" s="27" t="s">
        <v>345</v>
      </c>
      <c r="M26141" s="27" t="s">
        <v>338</v>
      </c>
      <c r="N26141" s="27" t="s">
        <v>306</v>
      </c>
      <c r="O26141" s="27" t="s">
        <v>25</v>
      </c>
      <c r="P26141" s="27">
        <v>70.437723446000007</v>
      </c>
    </row>
    <row r="26142" spans="7:16" x14ac:dyDescent="0.25">
      <c r="G26142" s="27" t="str">
        <f t="shared" si="408"/>
        <v>2021/2022Western EuropeAll SectorsMitigationAll InstrumentsAll DestinationsPrivateHouseholds/Individuals</v>
      </c>
      <c r="H26142" s="27" t="s">
        <v>291</v>
      </c>
      <c r="I26142" s="27" t="s">
        <v>49</v>
      </c>
      <c r="J26142" s="27" t="s">
        <v>344</v>
      </c>
      <c r="K26142" s="27" t="s">
        <v>303</v>
      </c>
      <c r="L26142" s="27" t="s">
        <v>345</v>
      </c>
      <c r="M26142" s="27" t="s">
        <v>338</v>
      </c>
      <c r="N26142" s="27" t="s">
        <v>306</v>
      </c>
      <c r="O26142" s="27" t="s">
        <v>308</v>
      </c>
      <c r="P26142" s="27">
        <v>63067.611162000001</v>
      </c>
    </row>
    <row r="26143" spans="7:16" x14ac:dyDescent="0.25">
      <c r="G26143" s="27" t="str">
        <f t="shared" si="408"/>
        <v>2021/2022Western EuropeAll SectorsMitigationAll InstrumentsAll DestinationsPrivateInstitutional Investors</v>
      </c>
      <c r="H26143" s="27" t="s">
        <v>291</v>
      </c>
      <c r="I26143" s="27" t="s">
        <v>49</v>
      </c>
      <c r="J26143" s="27" t="s">
        <v>344</v>
      </c>
      <c r="K26143" s="27" t="s">
        <v>303</v>
      </c>
      <c r="L26143" s="27" t="s">
        <v>345</v>
      </c>
      <c r="M26143" s="27" t="s">
        <v>338</v>
      </c>
      <c r="N26143" s="27" t="s">
        <v>306</v>
      </c>
      <c r="O26143" s="27" t="s">
        <v>27</v>
      </c>
      <c r="P26143" s="27">
        <v>50.582247625999997</v>
      </c>
    </row>
    <row r="26144" spans="7:16" x14ac:dyDescent="0.25">
      <c r="G26144" s="27" t="str">
        <f t="shared" si="408"/>
        <v>2021/2022Western EuropeAll SectorsMitigationAll InstrumentsAll DestinationsPrivateUnknown</v>
      </c>
      <c r="H26144" s="27" t="s">
        <v>291</v>
      </c>
      <c r="I26144" s="27" t="s">
        <v>49</v>
      </c>
      <c r="J26144" s="27" t="s">
        <v>344</v>
      </c>
      <c r="K26144" s="27" t="s">
        <v>303</v>
      </c>
      <c r="L26144" s="27" t="s">
        <v>345</v>
      </c>
      <c r="M26144" s="27" t="s">
        <v>338</v>
      </c>
      <c r="N26144" s="27" t="s">
        <v>306</v>
      </c>
      <c r="O26144" s="27" t="s">
        <v>301</v>
      </c>
      <c r="P26144" s="27">
        <v>28.04303333</v>
      </c>
    </row>
    <row r="26145" spans="7:16" x14ac:dyDescent="0.25">
      <c r="G26145" s="27" t="str">
        <f t="shared" si="408"/>
        <v>2021/2022Western EuropeAll SectorsMitigationAll InstrumentsAll DestinationsPublicGovernment</v>
      </c>
      <c r="H26145" s="27" t="s">
        <v>291</v>
      </c>
      <c r="I26145" s="27" t="s">
        <v>49</v>
      </c>
      <c r="J26145" s="27" t="s">
        <v>344</v>
      </c>
      <c r="K26145" s="27" t="s">
        <v>303</v>
      </c>
      <c r="L26145" s="27" t="s">
        <v>345</v>
      </c>
      <c r="M26145" s="27" t="s">
        <v>338</v>
      </c>
      <c r="N26145" s="27" t="s">
        <v>309</v>
      </c>
      <c r="O26145" s="27" t="s">
        <v>28</v>
      </c>
      <c r="P26145" s="27">
        <v>31749.655507331001</v>
      </c>
    </row>
    <row r="26146" spans="7:16" x14ac:dyDescent="0.25">
      <c r="G26146" s="27" t="str">
        <f t="shared" si="408"/>
        <v>2021/2022Western EuropeAll SectorsMitigationAll InstrumentsAll DestinationsPublicMultilateral DFI</v>
      </c>
      <c r="H26146" s="27" t="s">
        <v>291</v>
      </c>
      <c r="I26146" s="27" t="s">
        <v>49</v>
      </c>
      <c r="J26146" s="27" t="s">
        <v>344</v>
      </c>
      <c r="K26146" s="27" t="s">
        <v>303</v>
      </c>
      <c r="L26146" s="27" t="s">
        <v>345</v>
      </c>
      <c r="M26146" s="27" t="s">
        <v>338</v>
      </c>
      <c r="N26146" s="27" t="s">
        <v>309</v>
      </c>
      <c r="O26146" s="27" t="s">
        <v>30</v>
      </c>
      <c r="P26146" s="27">
        <v>8263.7908189690006</v>
      </c>
    </row>
    <row r="26147" spans="7:16" x14ac:dyDescent="0.25">
      <c r="G26147" s="27" t="str">
        <f t="shared" si="408"/>
        <v>2021/2022Western EuropeAll SectorsMitigationAll InstrumentsAll DestinationsPublicNational DFI</v>
      </c>
      <c r="H26147" s="27" t="s">
        <v>291</v>
      </c>
      <c r="I26147" s="27" t="s">
        <v>49</v>
      </c>
      <c r="J26147" s="27" t="s">
        <v>344</v>
      </c>
      <c r="K26147" s="27" t="s">
        <v>303</v>
      </c>
      <c r="L26147" s="27" t="s">
        <v>345</v>
      </c>
      <c r="M26147" s="27" t="s">
        <v>338</v>
      </c>
      <c r="N26147" s="27" t="s">
        <v>309</v>
      </c>
      <c r="O26147" s="27" t="s">
        <v>33</v>
      </c>
      <c r="P26147" s="27">
        <v>15.313924499999899</v>
      </c>
    </row>
    <row r="26148" spans="7:16" x14ac:dyDescent="0.25">
      <c r="G26148" s="27" t="str">
        <f t="shared" si="408"/>
        <v>2021/2022Western EuropeAll SectorsMitigationAll InstrumentsAll DestinationsPublicSOE</v>
      </c>
      <c r="H26148" s="27" t="s">
        <v>291</v>
      </c>
      <c r="I26148" s="27" t="s">
        <v>49</v>
      </c>
      <c r="J26148" s="27" t="s">
        <v>344</v>
      </c>
      <c r="K26148" s="27" t="s">
        <v>303</v>
      </c>
      <c r="L26148" s="27" t="s">
        <v>345</v>
      </c>
      <c r="M26148" s="27" t="s">
        <v>338</v>
      </c>
      <c r="N26148" s="27" t="s">
        <v>309</v>
      </c>
      <c r="O26148" s="27" t="s">
        <v>34</v>
      </c>
      <c r="P26148" s="27">
        <v>137.48372446400001</v>
      </c>
    </row>
    <row r="26149" spans="7:16" x14ac:dyDescent="0.25">
      <c r="G26149" s="27" t="str">
        <f t="shared" si="408"/>
        <v>2021/2022Western EuropeAll SectorsMitigationAll InstrumentsAll DestinationsPublicState-owned FI</v>
      </c>
      <c r="H26149" s="27" t="s">
        <v>291</v>
      </c>
      <c r="I26149" s="27" t="s">
        <v>49</v>
      </c>
      <c r="J26149" s="27" t="s">
        <v>344</v>
      </c>
      <c r="K26149" s="27" t="s">
        <v>303</v>
      </c>
      <c r="L26149" s="27" t="s">
        <v>345</v>
      </c>
      <c r="M26149" s="27" t="s">
        <v>338</v>
      </c>
      <c r="N26149" s="27" t="s">
        <v>309</v>
      </c>
      <c r="O26149" s="27" t="s">
        <v>312</v>
      </c>
      <c r="P26149" s="27">
        <v>26185.403847500002</v>
      </c>
    </row>
    <row r="26150" spans="7:16" x14ac:dyDescent="0.25">
      <c r="G26150" s="27" t="str">
        <f t="shared" si="408"/>
        <v>2021/2022Western EuropeAll SectorsMitigationAll InstrumentsAll DestinationsUnknownUnknown</v>
      </c>
      <c r="H26150" s="27" t="s">
        <v>291</v>
      </c>
      <c r="I26150" s="27" t="s">
        <v>49</v>
      </c>
      <c r="J26150" s="27" t="s">
        <v>344</v>
      </c>
      <c r="K26150" s="27" t="s">
        <v>303</v>
      </c>
      <c r="L26150" s="27" t="s">
        <v>345</v>
      </c>
      <c r="M26150" s="27" t="s">
        <v>338</v>
      </c>
      <c r="N26150" s="27" t="s">
        <v>301</v>
      </c>
      <c r="O26150" s="27" t="s">
        <v>301</v>
      </c>
      <c r="P26150" s="27">
        <v>12969.71371</v>
      </c>
    </row>
    <row r="26151" spans="7:16" x14ac:dyDescent="0.25">
      <c r="G26151" s="27" t="str">
        <f t="shared" si="408"/>
        <v>2021/2022Western EuropeAll SectorsMitigationAll InstrumentsDomesticPrivateCommercial FI</v>
      </c>
      <c r="H26151" s="27" t="s">
        <v>291</v>
      </c>
      <c r="I26151" s="27" t="s">
        <v>49</v>
      </c>
      <c r="J26151" s="27" t="s">
        <v>344</v>
      </c>
      <c r="K26151" s="27" t="s">
        <v>303</v>
      </c>
      <c r="L26151" s="27" t="s">
        <v>345</v>
      </c>
      <c r="M26151" s="27" t="s">
        <v>323</v>
      </c>
      <c r="N26151" s="27" t="s">
        <v>306</v>
      </c>
      <c r="O26151" s="27" t="s">
        <v>23</v>
      </c>
      <c r="P26151" s="27">
        <v>50558.871628219997</v>
      </c>
    </row>
    <row r="26152" spans="7:16" x14ac:dyDescent="0.25">
      <c r="G26152" s="27" t="str">
        <f t="shared" si="408"/>
        <v>2021/2022Western EuropeAll SectorsMitigationAll InstrumentsDomesticPrivateCorporations</v>
      </c>
      <c r="H26152" s="27" t="s">
        <v>291</v>
      </c>
      <c r="I26152" s="27" t="s">
        <v>49</v>
      </c>
      <c r="J26152" s="27" t="s">
        <v>344</v>
      </c>
      <c r="K26152" s="27" t="s">
        <v>303</v>
      </c>
      <c r="L26152" s="27" t="s">
        <v>345</v>
      </c>
      <c r="M26152" s="27" t="s">
        <v>323</v>
      </c>
      <c r="N26152" s="27" t="s">
        <v>306</v>
      </c>
      <c r="O26152" s="27" t="s">
        <v>307</v>
      </c>
      <c r="P26152" s="27">
        <v>17446.32238885</v>
      </c>
    </row>
    <row r="26153" spans="7:16" x14ac:dyDescent="0.25">
      <c r="G26153" s="27" t="str">
        <f t="shared" si="408"/>
        <v>2021/2022Western EuropeAll SectorsMitigationAll InstrumentsDomesticPrivateFunds</v>
      </c>
      <c r="H26153" s="27" t="s">
        <v>291</v>
      </c>
      <c r="I26153" s="27" t="s">
        <v>49</v>
      </c>
      <c r="J26153" s="27" t="s">
        <v>344</v>
      </c>
      <c r="K26153" s="27" t="s">
        <v>303</v>
      </c>
      <c r="L26153" s="27" t="s">
        <v>345</v>
      </c>
      <c r="M26153" s="27" t="s">
        <v>323</v>
      </c>
      <c r="N26153" s="27" t="s">
        <v>306</v>
      </c>
      <c r="O26153" s="27" t="s">
        <v>25</v>
      </c>
      <c r="P26153" s="27">
        <v>7.7051362670000003</v>
      </c>
    </row>
    <row r="26154" spans="7:16" x14ac:dyDescent="0.25">
      <c r="G26154" s="27" t="str">
        <f t="shared" si="408"/>
        <v>2021/2022Western EuropeAll SectorsMitigationAll InstrumentsDomesticPrivateHouseholds/Individuals</v>
      </c>
      <c r="H26154" s="27" t="s">
        <v>291</v>
      </c>
      <c r="I26154" s="27" t="s">
        <v>49</v>
      </c>
      <c r="J26154" s="27" t="s">
        <v>344</v>
      </c>
      <c r="K26154" s="27" t="s">
        <v>303</v>
      </c>
      <c r="L26154" s="27" t="s">
        <v>345</v>
      </c>
      <c r="M26154" s="27" t="s">
        <v>323</v>
      </c>
      <c r="N26154" s="27" t="s">
        <v>306</v>
      </c>
      <c r="O26154" s="27" t="s">
        <v>308</v>
      </c>
      <c r="P26154" s="27">
        <v>63067.611162000001</v>
      </c>
    </row>
    <row r="26155" spans="7:16" x14ac:dyDescent="0.25">
      <c r="G26155" s="27" t="str">
        <f t="shared" si="408"/>
        <v>2021/2022Western EuropeAll SectorsMitigationAll InstrumentsDomesticPrivateInstitutional Investors</v>
      </c>
      <c r="H26155" s="27" t="s">
        <v>291</v>
      </c>
      <c r="I26155" s="27" t="s">
        <v>49</v>
      </c>
      <c r="J26155" s="27" t="s">
        <v>344</v>
      </c>
      <c r="K26155" s="27" t="s">
        <v>303</v>
      </c>
      <c r="L26155" s="27" t="s">
        <v>345</v>
      </c>
      <c r="M26155" s="27" t="s">
        <v>323</v>
      </c>
      <c r="N26155" s="27" t="s">
        <v>306</v>
      </c>
      <c r="O26155" s="27" t="s">
        <v>27</v>
      </c>
      <c r="P26155" s="27">
        <v>43.088792669999997</v>
      </c>
    </row>
    <row r="26156" spans="7:16" x14ac:dyDescent="0.25">
      <c r="G26156" s="27" t="str">
        <f t="shared" si="408"/>
        <v>2021/2022Western EuropeAll SectorsMitigationAll InstrumentsDomesticPublicGovernment</v>
      </c>
      <c r="H26156" s="27" t="s">
        <v>291</v>
      </c>
      <c r="I26156" s="27" t="s">
        <v>49</v>
      </c>
      <c r="J26156" s="27" t="s">
        <v>344</v>
      </c>
      <c r="K26156" s="27" t="s">
        <v>303</v>
      </c>
      <c r="L26156" s="27" t="s">
        <v>345</v>
      </c>
      <c r="M26156" s="27" t="s">
        <v>323</v>
      </c>
      <c r="N26156" s="27" t="s">
        <v>309</v>
      </c>
      <c r="O26156" s="27" t="s">
        <v>28</v>
      </c>
      <c r="P26156" s="27">
        <v>24824.028243000001</v>
      </c>
    </row>
    <row r="26157" spans="7:16" x14ac:dyDescent="0.25">
      <c r="G26157" s="27" t="str">
        <f t="shared" si="408"/>
        <v>2021/2022Western EuropeAll SectorsMitigationAll InstrumentsDomesticPublicMultilateral DFI</v>
      </c>
      <c r="H26157" s="27" t="s">
        <v>291</v>
      </c>
      <c r="I26157" s="27" t="s">
        <v>49</v>
      </c>
      <c r="J26157" s="27" t="s">
        <v>344</v>
      </c>
      <c r="K26157" s="27" t="s">
        <v>303</v>
      </c>
      <c r="L26157" s="27" t="s">
        <v>345</v>
      </c>
      <c r="M26157" s="27" t="s">
        <v>323</v>
      </c>
      <c r="N26157" s="27" t="s">
        <v>309</v>
      </c>
      <c r="O26157" s="27" t="s">
        <v>30</v>
      </c>
      <c r="P26157" s="27">
        <v>1093.780992861</v>
      </c>
    </row>
    <row r="26158" spans="7:16" x14ac:dyDescent="0.25">
      <c r="G26158" s="27" t="str">
        <f t="shared" si="408"/>
        <v>2021/2022Western EuropeAll SectorsMitigationAll InstrumentsDomesticPublicNational DFI</v>
      </c>
      <c r="H26158" s="27" t="s">
        <v>291</v>
      </c>
      <c r="I26158" s="27" t="s">
        <v>49</v>
      </c>
      <c r="J26158" s="27" t="s">
        <v>344</v>
      </c>
      <c r="K26158" s="27" t="s">
        <v>303</v>
      </c>
      <c r="L26158" s="27" t="s">
        <v>345</v>
      </c>
      <c r="M26158" s="27" t="s">
        <v>323</v>
      </c>
      <c r="N26158" s="27" t="s">
        <v>309</v>
      </c>
      <c r="O26158" s="27" t="s">
        <v>33</v>
      </c>
      <c r="P26158" s="27">
        <v>13.017612</v>
      </c>
    </row>
    <row r="26159" spans="7:16" x14ac:dyDescent="0.25">
      <c r="G26159" s="27" t="str">
        <f t="shared" si="408"/>
        <v>2021/2022Western EuropeAll SectorsMitigationAll InstrumentsDomesticPublicSOE</v>
      </c>
      <c r="H26159" s="27" t="s">
        <v>291</v>
      </c>
      <c r="I26159" s="27" t="s">
        <v>49</v>
      </c>
      <c r="J26159" s="27" t="s">
        <v>344</v>
      </c>
      <c r="K26159" s="27" t="s">
        <v>303</v>
      </c>
      <c r="L26159" s="27" t="s">
        <v>345</v>
      </c>
      <c r="M26159" s="27" t="s">
        <v>323</v>
      </c>
      <c r="N26159" s="27" t="s">
        <v>309</v>
      </c>
      <c r="O26159" s="27" t="s">
        <v>34</v>
      </c>
      <c r="P26159" s="27">
        <v>6.0572167940000003</v>
      </c>
    </row>
    <row r="26160" spans="7:16" x14ac:dyDescent="0.25">
      <c r="G26160" s="27" t="str">
        <f t="shared" si="408"/>
        <v>2021/2022Western EuropeAll SectorsMitigationAll InstrumentsDomesticPublicState-owned FI</v>
      </c>
      <c r="H26160" s="27" t="s">
        <v>291</v>
      </c>
      <c r="I26160" s="27" t="s">
        <v>49</v>
      </c>
      <c r="J26160" s="27" t="s">
        <v>344</v>
      </c>
      <c r="K26160" s="27" t="s">
        <v>303</v>
      </c>
      <c r="L26160" s="27" t="s">
        <v>345</v>
      </c>
      <c r="M26160" s="27" t="s">
        <v>323</v>
      </c>
      <c r="N26160" s="27" t="s">
        <v>309</v>
      </c>
      <c r="O26160" s="27" t="s">
        <v>312</v>
      </c>
      <c r="P26160" s="27">
        <v>26153.71875</v>
      </c>
    </row>
    <row r="26161" spans="7:16" x14ac:dyDescent="0.25">
      <c r="G26161" s="27" t="str">
        <f t="shared" si="408"/>
        <v>2021/2022Western EuropeAll SectorsMitigationAll InstrumentsInternationalPrivateCommercial FI</v>
      </c>
      <c r="H26161" s="27" t="s">
        <v>291</v>
      </c>
      <c r="I26161" s="27" t="s">
        <v>49</v>
      </c>
      <c r="J26161" s="27" t="s">
        <v>344</v>
      </c>
      <c r="K26161" s="27" t="s">
        <v>303</v>
      </c>
      <c r="L26161" s="27" t="s">
        <v>345</v>
      </c>
      <c r="M26161" s="27" t="s">
        <v>324</v>
      </c>
      <c r="N26161" s="27" t="s">
        <v>306</v>
      </c>
      <c r="O26161" s="27" t="s">
        <v>23</v>
      </c>
      <c r="P26161" s="27">
        <v>1070.87671245</v>
      </c>
    </row>
    <row r="26162" spans="7:16" x14ac:dyDescent="0.25">
      <c r="G26162" s="27" t="str">
        <f t="shared" si="408"/>
        <v>2021/2022Western EuropeAll SectorsMitigationAll InstrumentsInternationalPrivateCorporations</v>
      </c>
      <c r="H26162" s="27" t="s">
        <v>291</v>
      </c>
      <c r="I26162" s="27" t="s">
        <v>49</v>
      </c>
      <c r="J26162" s="27" t="s">
        <v>344</v>
      </c>
      <c r="K26162" s="27" t="s">
        <v>303</v>
      </c>
      <c r="L26162" s="27" t="s">
        <v>345</v>
      </c>
      <c r="M26162" s="27" t="s">
        <v>324</v>
      </c>
      <c r="N26162" s="27" t="s">
        <v>306</v>
      </c>
      <c r="O26162" s="27" t="s">
        <v>307</v>
      </c>
      <c r="P26162" s="27">
        <v>225.50883675</v>
      </c>
    </row>
    <row r="26163" spans="7:16" x14ac:dyDescent="0.25">
      <c r="G26163" s="27" t="str">
        <f t="shared" si="408"/>
        <v>2021/2022Western EuropeAll SectorsMitigationAll InstrumentsInternationalPrivateFunds</v>
      </c>
      <c r="H26163" s="27" t="s">
        <v>291</v>
      </c>
      <c r="I26163" s="27" t="s">
        <v>49</v>
      </c>
      <c r="J26163" s="27" t="s">
        <v>344</v>
      </c>
      <c r="K26163" s="27" t="s">
        <v>303</v>
      </c>
      <c r="L26163" s="27" t="s">
        <v>345</v>
      </c>
      <c r="M26163" s="27" t="s">
        <v>324</v>
      </c>
      <c r="N26163" s="27" t="s">
        <v>306</v>
      </c>
      <c r="O26163" s="27" t="s">
        <v>25</v>
      </c>
      <c r="P26163" s="27">
        <v>62.732587178999999</v>
      </c>
    </row>
    <row r="26164" spans="7:16" x14ac:dyDescent="0.25">
      <c r="G26164" s="27" t="str">
        <f t="shared" si="408"/>
        <v>2021/2022Western EuropeAll SectorsMitigationAll InstrumentsInternationalPrivateInstitutional Investors</v>
      </c>
      <c r="H26164" s="27" t="s">
        <v>291</v>
      </c>
      <c r="I26164" s="27" t="s">
        <v>49</v>
      </c>
      <c r="J26164" s="27" t="s">
        <v>344</v>
      </c>
      <c r="K26164" s="27" t="s">
        <v>303</v>
      </c>
      <c r="L26164" s="27" t="s">
        <v>345</v>
      </c>
      <c r="M26164" s="27" t="s">
        <v>324</v>
      </c>
      <c r="N26164" s="27" t="s">
        <v>306</v>
      </c>
      <c r="O26164" s="27" t="s">
        <v>27</v>
      </c>
      <c r="P26164" s="27">
        <v>7.4934549559999901</v>
      </c>
    </row>
    <row r="26165" spans="7:16" x14ac:dyDescent="0.25">
      <c r="G26165" s="27" t="str">
        <f t="shared" si="408"/>
        <v>2021/2022Western EuropeAll SectorsMitigationAll InstrumentsInternationalPrivateUnknown</v>
      </c>
      <c r="H26165" s="27" t="s">
        <v>291</v>
      </c>
      <c r="I26165" s="27" t="s">
        <v>49</v>
      </c>
      <c r="J26165" s="27" t="s">
        <v>344</v>
      </c>
      <c r="K26165" s="27" t="s">
        <v>303</v>
      </c>
      <c r="L26165" s="27" t="s">
        <v>345</v>
      </c>
      <c r="M26165" s="27" t="s">
        <v>324</v>
      </c>
      <c r="N26165" s="27" t="s">
        <v>306</v>
      </c>
      <c r="O26165" s="27" t="s">
        <v>301</v>
      </c>
      <c r="P26165" s="27">
        <v>28.04303333</v>
      </c>
    </row>
    <row r="26166" spans="7:16" x14ac:dyDescent="0.25">
      <c r="G26166" s="27" t="str">
        <f t="shared" si="408"/>
        <v>2021/2022Western EuropeAll SectorsMitigationAll InstrumentsInternationalPublicGovernment</v>
      </c>
      <c r="H26166" s="27" t="s">
        <v>291</v>
      </c>
      <c r="I26166" s="27" t="s">
        <v>49</v>
      </c>
      <c r="J26166" s="27" t="s">
        <v>344</v>
      </c>
      <c r="K26166" s="27" t="s">
        <v>303</v>
      </c>
      <c r="L26166" s="27" t="s">
        <v>345</v>
      </c>
      <c r="M26166" s="27" t="s">
        <v>324</v>
      </c>
      <c r="N26166" s="27" t="s">
        <v>309</v>
      </c>
      <c r="O26166" s="27" t="s">
        <v>28</v>
      </c>
      <c r="P26166" s="27">
        <v>6925.6272643310003</v>
      </c>
    </row>
    <row r="26167" spans="7:16" x14ac:dyDescent="0.25">
      <c r="G26167" s="27" t="str">
        <f t="shared" si="408"/>
        <v>2021/2022Western EuropeAll SectorsMitigationAll InstrumentsInternationalPublicMultilateral DFI</v>
      </c>
      <c r="H26167" s="27" t="s">
        <v>291</v>
      </c>
      <c r="I26167" s="27" t="s">
        <v>49</v>
      </c>
      <c r="J26167" s="27" t="s">
        <v>344</v>
      </c>
      <c r="K26167" s="27" t="s">
        <v>303</v>
      </c>
      <c r="L26167" s="27" t="s">
        <v>345</v>
      </c>
      <c r="M26167" s="27" t="s">
        <v>324</v>
      </c>
      <c r="N26167" s="27" t="s">
        <v>309</v>
      </c>
      <c r="O26167" s="27" t="s">
        <v>30</v>
      </c>
      <c r="P26167" s="27">
        <v>7170.0098261080002</v>
      </c>
    </row>
    <row r="26168" spans="7:16" x14ac:dyDescent="0.25">
      <c r="G26168" s="27" t="str">
        <f t="shared" si="408"/>
        <v>2021/2022Western EuropeAll SectorsMitigationAll InstrumentsInternationalPublicNational DFI</v>
      </c>
      <c r="H26168" s="27" t="s">
        <v>291</v>
      </c>
      <c r="I26168" s="27" t="s">
        <v>49</v>
      </c>
      <c r="J26168" s="27" t="s">
        <v>344</v>
      </c>
      <c r="K26168" s="27" t="s">
        <v>303</v>
      </c>
      <c r="L26168" s="27" t="s">
        <v>345</v>
      </c>
      <c r="M26168" s="27" t="s">
        <v>324</v>
      </c>
      <c r="N26168" s="27" t="s">
        <v>309</v>
      </c>
      <c r="O26168" s="27" t="s">
        <v>33</v>
      </c>
      <c r="P26168" s="27">
        <v>2.2963125</v>
      </c>
    </row>
    <row r="26169" spans="7:16" x14ac:dyDescent="0.25">
      <c r="G26169" s="27" t="str">
        <f t="shared" si="408"/>
        <v>2021/2022Western EuropeAll SectorsMitigationAll InstrumentsInternationalPublicSOE</v>
      </c>
      <c r="H26169" s="27" t="s">
        <v>291</v>
      </c>
      <c r="I26169" s="27" t="s">
        <v>49</v>
      </c>
      <c r="J26169" s="27" t="s">
        <v>344</v>
      </c>
      <c r="K26169" s="27" t="s">
        <v>303</v>
      </c>
      <c r="L26169" s="27" t="s">
        <v>345</v>
      </c>
      <c r="M26169" s="27" t="s">
        <v>324</v>
      </c>
      <c r="N26169" s="27" t="s">
        <v>309</v>
      </c>
      <c r="O26169" s="27" t="s">
        <v>34</v>
      </c>
      <c r="P26169" s="27">
        <v>131.42650766999901</v>
      </c>
    </row>
    <row r="26170" spans="7:16" x14ac:dyDescent="0.25">
      <c r="G26170" s="27" t="str">
        <f t="shared" si="408"/>
        <v>2021/2022Western EuropeAll SectorsMitigationAll InstrumentsInternationalPublicState-owned FI</v>
      </c>
      <c r="H26170" s="27" t="s">
        <v>291</v>
      </c>
      <c r="I26170" s="27" t="s">
        <v>49</v>
      </c>
      <c r="J26170" s="27" t="s">
        <v>344</v>
      </c>
      <c r="K26170" s="27" t="s">
        <v>303</v>
      </c>
      <c r="L26170" s="27" t="s">
        <v>345</v>
      </c>
      <c r="M26170" s="27" t="s">
        <v>324</v>
      </c>
      <c r="N26170" s="27" t="s">
        <v>309</v>
      </c>
      <c r="O26170" s="27" t="s">
        <v>312</v>
      </c>
      <c r="P26170" s="27">
        <v>31.685097500000001</v>
      </c>
    </row>
    <row r="26171" spans="7:16" x14ac:dyDescent="0.25">
      <c r="G26171" s="27" t="str">
        <f t="shared" si="408"/>
        <v>2021/2022Western EuropeAll SectorsMitigationAll InstrumentsUnknownUnknownUnknown</v>
      </c>
      <c r="H26171" s="27" t="s">
        <v>291</v>
      </c>
      <c r="I26171" s="27" t="s">
        <v>49</v>
      </c>
      <c r="J26171" s="27" t="s">
        <v>344</v>
      </c>
      <c r="K26171" s="27" t="s">
        <v>303</v>
      </c>
      <c r="L26171" s="27" t="s">
        <v>345</v>
      </c>
      <c r="M26171" s="27" t="s">
        <v>301</v>
      </c>
      <c r="N26171" s="27" t="s">
        <v>301</v>
      </c>
      <c r="O26171" s="27" t="s">
        <v>301</v>
      </c>
      <c r="P26171" s="27">
        <v>12969.71371</v>
      </c>
    </row>
    <row r="26172" spans="7:16" x14ac:dyDescent="0.25">
      <c r="G26172" s="27" t="str">
        <f t="shared" si="408"/>
        <v>2021/2022Western EuropeAll SectorsMitigationBalance sheet financing (debt portion)All DestinationsPrivateCommercial FI</v>
      </c>
      <c r="H26172" s="27" t="s">
        <v>291</v>
      </c>
      <c r="I26172" s="27" t="s">
        <v>49</v>
      </c>
      <c r="J26172" s="27" t="s">
        <v>344</v>
      </c>
      <c r="K26172" s="27" t="s">
        <v>303</v>
      </c>
      <c r="L26172" s="27" t="s">
        <v>333</v>
      </c>
      <c r="M26172" s="27" t="s">
        <v>338</v>
      </c>
      <c r="N26172" s="27" t="s">
        <v>306</v>
      </c>
      <c r="O26172" s="27" t="s">
        <v>23</v>
      </c>
      <c r="P26172" s="27">
        <v>1185.59177245</v>
      </c>
    </row>
    <row r="26173" spans="7:16" x14ac:dyDescent="0.25">
      <c r="G26173" s="27" t="str">
        <f t="shared" si="408"/>
        <v>2021/2022Western EuropeAll SectorsMitigationBalance sheet financing (debt portion)All DestinationsPrivateCorporations</v>
      </c>
      <c r="H26173" s="27" t="s">
        <v>291</v>
      </c>
      <c r="I26173" s="27" t="s">
        <v>49</v>
      </c>
      <c r="J26173" s="27" t="s">
        <v>344</v>
      </c>
      <c r="K26173" s="27" t="s">
        <v>303</v>
      </c>
      <c r="L26173" s="27" t="s">
        <v>333</v>
      </c>
      <c r="M26173" s="27" t="s">
        <v>338</v>
      </c>
      <c r="N26173" s="27" t="s">
        <v>306</v>
      </c>
      <c r="O26173" s="27" t="s">
        <v>307</v>
      </c>
      <c r="P26173" s="27">
        <v>0</v>
      </c>
    </row>
    <row r="26174" spans="7:16" x14ac:dyDescent="0.25">
      <c r="G26174" s="27" t="str">
        <f t="shared" si="408"/>
        <v>2021/2022Western EuropeAll SectorsMitigationBalance sheet financing (debt portion)All DestinationsPublicMultilateral DFI</v>
      </c>
      <c r="H26174" s="27" t="s">
        <v>291</v>
      </c>
      <c r="I26174" s="27" t="s">
        <v>49</v>
      </c>
      <c r="J26174" s="27" t="s">
        <v>344</v>
      </c>
      <c r="K26174" s="27" t="s">
        <v>303</v>
      </c>
      <c r="L26174" s="27" t="s">
        <v>333</v>
      </c>
      <c r="M26174" s="27" t="s">
        <v>338</v>
      </c>
      <c r="N26174" s="27" t="s">
        <v>309</v>
      </c>
      <c r="O26174" s="27" t="s">
        <v>30</v>
      </c>
      <c r="P26174" s="27">
        <v>410.824632157</v>
      </c>
    </row>
    <row r="26175" spans="7:16" x14ac:dyDescent="0.25">
      <c r="G26175" s="27" t="str">
        <f t="shared" si="408"/>
        <v>2021/2022Western EuropeAll SectorsMitigationBalance sheet financing (debt portion)All DestinationsPublicSOE</v>
      </c>
      <c r="H26175" s="27" t="s">
        <v>291</v>
      </c>
      <c r="I26175" s="27" t="s">
        <v>49</v>
      </c>
      <c r="J26175" s="27" t="s">
        <v>344</v>
      </c>
      <c r="K26175" s="27" t="s">
        <v>303</v>
      </c>
      <c r="L26175" s="27" t="s">
        <v>333</v>
      </c>
      <c r="M26175" s="27" t="s">
        <v>338</v>
      </c>
      <c r="N26175" s="27" t="s">
        <v>309</v>
      </c>
      <c r="O26175" s="27" t="s">
        <v>34</v>
      </c>
      <c r="P26175" s="27">
        <v>0</v>
      </c>
    </row>
    <row r="26176" spans="7:16" x14ac:dyDescent="0.25">
      <c r="G26176" s="27" t="str">
        <f t="shared" si="408"/>
        <v>2021/2022Western EuropeAll SectorsMitigationBalance sheet financing (debt portion)All DestinationsPublicState-owned FI</v>
      </c>
      <c r="H26176" s="27" t="s">
        <v>291</v>
      </c>
      <c r="I26176" s="27" t="s">
        <v>49</v>
      </c>
      <c r="J26176" s="27" t="s">
        <v>344</v>
      </c>
      <c r="K26176" s="27" t="s">
        <v>303</v>
      </c>
      <c r="L26176" s="27" t="s">
        <v>333</v>
      </c>
      <c r="M26176" s="27" t="s">
        <v>338</v>
      </c>
      <c r="N26176" s="27" t="s">
        <v>309</v>
      </c>
      <c r="O26176" s="27" t="s">
        <v>312</v>
      </c>
      <c r="P26176" s="27">
        <v>0</v>
      </c>
    </row>
    <row r="26177" spans="7:16" x14ac:dyDescent="0.25">
      <c r="G26177" s="27" t="str">
        <f t="shared" si="408"/>
        <v>2021/2022Western EuropeAll SectorsMitigationBalance sheet financing (debt portion)DomesticPrivateCommercial FI</v>
      </c>
      <c r="H26177" s="27" t="s">
        <v>291</v>
      </c>
      <c r="I26177" s="27" t="s">
        <v>49</v>
      </c>
      <c r="J26177" s="27" t="s">
        <v>344</v>
      </c>
      <c r="K26177" s="27" t="s">
        <v>303</v>
      </c>
      <c r="L26177" s="27" t="s">
        <v>333</v>
      </c>
      <c r="M26177" s="27" t="s">
        <v>323</v>
      </c>
      <c r="N26177" s="27" t="s">
        <v>306</v>
      </c>
      <c r="O26177" s="27" t="s">
        <v>23</v>
      </c>
      <c r="P26177" s="27">
        <v>1139.701043</v>
      </c>
    </row>
    <row r="26178" spans="7:16" x14ac:dyDescent="0.25">
      <c r="G26178" s="27" t="str">
        <f t="shared" si="408"/>
        <v>2021/2022Western EuropeAll SectorsMitigationBalance sheet financing (debt portion)DomesticPublicMultilateral DFI</v>
      </c>
      <c r="H26178" s="27" t="s">
        <v>291</v>
      </c>
      <c r="I26178" s="27" t="s">
        <v>49</v>
      </c>
      <c r="J26178" s="27" t="s">
        <v>344</v>
      </c>
      <c r="K26178" s="27" t="s">
        <v>303</v>
      </c>
      <c r="L26178" s="27" t="s">
        <v>333</v>
      </c>
      <c r="M26178" s="27" t="s">
        <v>323</v>
      </c>
      <c r="N26178" s="27" t="s">
        <v>309</v>
      </c>
      <c r="O26178" s="27" t="s">
        <v>30</v>
      </c>
      <c r="P26178" s="27">
        <v>45.605231586999999</v>
      </c>
    </row>
    <row r="26179" spans="7:16" x14ac:dyDescent="0.25">
      <c r="G26179" s="27" t="str">
        <f t="shared" ref="G26179:G26242" si="409">+_xlfn.CONCAT(H26179:O26179)</f>
        <v>2021/2022Western EuropeAll SectorsMitigationBalance sheet financing (debt portion)DomesticPublicState-owned FI</v>
      </c>
      <c r="H26179" s="27" t="s">
        <v>291</v>
      </c>
      <c r="I26179" s="27" t="s">
        <v>49</v>
      </c>
      <c r="J26179" s="27" t="s">
        <v>344</v>
      </c>
      <c r="K26179" s="27" t="s">
        <v>303</v>
      </c>
      <c r="L26179" s="27" t="s">
        <v>333</v>
      </c>
      <c r="M26179" s="27" t="s">
        <v>323</v>
      </c>
      <c r="N26179" s="27" t="s">
        <v>309</v>
      </c>
      <c r="O26179" s="27" t="s">
        <v>312</v>
      </c>
      <c r="P26179" s="27">
        <v>0</v>
      </c>
    </row>
    <row r="26180" spans="7:16" x14ac:dyDescent="0.25">
      <c r="G26180" s="27" t="str">
        <f t="shared" si="409"/>
        <v>2021/2022Western EuropeAll SectorsMitigationBalance sheet financing (debt portion)InternationalPrivateCommercial FI</v>
      </c>
      <c r="H26180" s="27" t="s">
        <v>291</v>
      </c>
      <c r="I26180" s="27" t="s">
        <v>49</v>
      </c>
      <c r="J26180" s="27" t="s">
        <v>344</v>
      </c>
      <c r="K26180" s="27" t="s">
        <v>303</v>
      </c>
      <c r="L26180" s="27" t="s">
        <v>333</v>
      </c>
      <c r="M26180" s="27" t="s">
        <v>324</v>
      </c>
      <c r="N26180" s="27" t="s">
        <v>306</v>
      </c>
      <c r="O26180" s="27" t="s">
        <v>23</v>
      </c>
      <c r="P26180" s="27">
        <v>45.890729450000002</v>
      </c>
    </row>
    <row r="26181" spans="7:16" x14ac:dyDescent="0.25">
      <c r="G26181" s="27" t="str">
        <f t="shared" si="409"/>
        <v>2021/2022Western EuropeAll SectorsMitigationBalance sheet financing (debt portion)InternationalPrivateCorporations</v>
      </c>
      <c r="H26181" s="27" t="s">
        <v>291</v>
      </c>
      <c r="I26181" s="27" t="s">
        <v>49</v>
      </c>
      <c r="J26181" s="27" t="s">
        <v>344</v>
      </c>
      <c r="K26181" s="27" t="s">
        <v>303</v>
      </c>
      <c r="L26181" s="27" t="s">
        <v>333</v>
      </c>
      <c r="M26181" s="27" t="s">
        <v>324</v>
      </c>
      <c r="N26181" s="27" t="s">
        <v>306</v>
      </c>
      <c r="O26181" s="27" t="s">
        <v>307</v>
      </c>
      <c r="P26181" s="27">
        <v>0</v>
      </c>
    </row>
    <row r="26182" spans="7:16" x14ac:dyDescent="0.25">
      <c r="G26182" s="27" t="str">
        <f t="shared" si="409"/>
        <v>2021/2022Western EuropeAll SectorsMitigationBalance sheet financing (debt portion)InternationalPublicMultilateral DFI</v>
      </c>
      <c r="H26182" s="27" t="s">
        <v>291</v>
      </c>
      <c r="I26182" s="27" t="s">
        <v>49</v>
      </c>
      <c r="J26182" s="27" t="s">
        <v>344</v>
      </c>
      <c r="K26182" s="27" t="s">
        <v>303</v>
      </c>
      <c r="L26182" s="27" t="s">
        <v>333</v>
      </c>
      <c r="M26182" s="27" t="s">
        <v>324</v>
      </c>
      <c r="N26182" s="27" t="s">
        <v>309</v>
      </c>
      <c r="O26182" s="27" t="s">
        <v>30</v>
      </c>
      <c r="P26182" s="27">
        <v>365.21940057</v>
      </c>
    </row>
    <row r="26183" spans="7:16" x14ac:dyDescent="0.25">
      <c r="G26183" s="27" t="str">
        <f t="shared" si="409"/>
        <v>2021/2022Western EuropeAll SectorsMitigationBalance sheet financing (debt portion)InternationalPublicSOE</v>
      </c>
      <c r="H26183" s="27" t="s">
        <v>291</v>
      </c>
      <c r="I26183" s="27" t="s">
        <v>49</v>
      </c>
      <c r="J26183" s="27" t="s">
        <v>344</v>
      </c>
      <c r="K26183" s="27" t="s">
        <v>303</v>
      </c>
      <c r="L26183" s="27" t="s">
        <v>333</v>
      </c>
      <c r="M26183" s="27" t="s">
        <v>324</v>
      </c>
      <c r="N26183" s="27" t="s">
        <v>309</v>
      </c>
      <c r="O26183" s="27" t="s">
        <v>34</v>
      </c>
      <c r="P26183" s="27">
        <v>0</v>
      </c>
    </row>
    <row r="26184" spans="7:16" x14ac:dyDescent="0.25">
      <c r="G26184" s="27" t="str">
        <f t="shared" si="409"/>
        <v>2021/2022Western EuropeAll SectorsMitigationBalance sheet financing (equity portion)All DestinationsPrivateCorporations</v>
      </c>
      <c r="H26184" s="27" t="s">
        <v>291</v>
      </c>
      <c r="I26184" s="27" t="s">
        <v>49</v>
      </c>
      <c r="J26184" s="27" t="s">
        <v>344</v>
      </c>
      <c r="K26184" s="27" t="s">
        <v>303</v>
      </c>
      <c r="L26184" s="27" t="s">
        <v>334</v>
      </c>
      <c r="M26184" s="27" t="s">
        <v>338</v>
      </c>
      <c r="N26184" s="27" t="s">
        <v>306</v>
      </c>
      <c r="O26184" s="27" t="s">
        <v>307</v>
      </c>
      <c r="P26184" s="27">
        <v>17138.629465099999</v>
      </c>
    </row>
    <row r="26185" spans="7:16" x14ac:dyDescent="0.25">
      <c r="G26185" s="27" t="str">
        <f t="shared" si="409"/>
        <v>2021/2022Western EuropeAll SectorsMitigationBalance sheet financing (equity portion)All DestinationsPrivateFunds</v>
      </c>
      <c r="H26185" s="27" t="s">
        <v>291</v>
      </c>
      <c r="I26185" s="27" t="s">
        <v>49</v>
      </c>
      <c r="J26185" s="27" t="s">
        <v>344</v>
      </c>
      <c r="K26185" s="27" t="s">
        <v>303</v>
      </c>
      <c r="L26185" s="27" t="s">
        <v>334</v>
      </c>
      <c r="M26185" s="27" t="s">
        <v>338</v>
      </c>
      <c r="N26185" s="27" t="s">
        <v>306</v>
      </c>
      <c r="O26185" s="27" t="s">
        <v>25</v>
      </c>
      <c r="P26185" s="27">
        <v>2.2222836159999999</v>
      </c>
    </row>
    <row r="26186" spans="7:16" x14ac:dyDescent="0.25">
      <c r="G26186" s="27" t="str">
        <f t="shared" si="409"/>
        <v>2021/2022Western EuropeAll SectorsMitigationBalance sheet financing (equity portion)All DestinationsPrivateHouseholds/Individuals</v>
      </c>
      <c r="H26186" s="27" t="s">
        <v>291</v>
      </c>
      <c r="I26186" s="27" t="s">
        <v>49</v>
      </c>
      <c r="J26186" s="27" t="s">
        <v>344</v>
      </c>
      <c r="K26186" s="27" t="s">
        <v>303</v>
      </c>
      <c r="L26186" s="27" t="s">
        <v>334</v>
      </c>
      <c r="M26186" s="27" t="s">
        <v>338</v>
      </c>
      <c r="N26186" s="27" t="s">
        <v>306</v>
      </c>
      <c r="O26186" s="27" t="s">
        <v>308</v>
      </c>
      <c r="P26186" s="27">
        <v>63067.611162000001</v>
      </c>
    </row>
    <row r="26187" spans="7:16" x14ac:dyDescent="0.25">
      <c r="G26187" s="27" t="str">
        <f t="shared" si="409"/>
        <v>2021/2022Western EuropeAll SectorsMitigationBalance sheet financing (equity portion)All DestinationsPrivateInstitutional Investors</v>
      </c>
      <c r="H26187" s="27" t="s">
        <v>291</v>
      </c>
      <c r="I26187" s="27" t="s">
        <v>49</v>
      </c>
      <c r="J26187" s="27" t="s">
        <v>344</v>
      </c>
      <c r="K26187" s="27" t="s">
        <v>303</v>
      </c>
      <c r="L26187" s="27" t="s">
        <v>334</v>
      </c>
      <c r="M26187" s="27" t="s">
        <v>338</v>
      </c>
      <c r="N26187" s="27" t="s">
        <v>306</v>
      </c>
      <c r="O26187" s="27" t="s">
        <v>27</v>
      </c>
      <c r="P26187" s="27">
        <v>5.3023641559999897</v>
      </c>
    </row>
    <row r="26188" spans="7:16" x14ac:dyDescent="0.25">
      <c r="G26188" s="27" t="str">
        <f t="shared" si="409"/>
        <v>2021/2022Western EuropeAll SectorsMitigationBalance sheet financing (equity portion)All DestinationsPublicGovernment</v>
      </c>
      <c r="H26188" s="27" t="s">
        <v>291</v>
      </c>
      <c r="I26188" s="27" t="s">
        <v>49</v>
      </c>
      <c r="J26188" s="27" t="s">
        <v>344</v>
      </c>
      <c r="K26188" s="27" t="s">
        <v>303</v>
      </c>
      <c r="L26188" s="27" t="s">
        <v>334</v>
      </c>
      <c r="M26188" s="27" t="s">
        <v>338</v>
      </c>
      <c r="N26188" s="27" t="s">
        <v>309</v>
      </c>
      <c r="O26188" s="27" t="s">
        <v>28</v>
      </c>
      <c r="P26188" s="27">
        <v>1499.131228</v>
      </c>
    </row>
    <row r="26189" spans="7:16" x14ac:dyDescent="0.25">
      <c r="G26189" s="27" t="str">
        <f t="shared" si="409"/>
        <v>2021/2022Western EuropeAll SectorsMitigationBalance sheet financing (equity portion)All DestinationsPublicSOE</v>
      </c>
      <c r="H26189" s="27" t="s">
        <v>291</v>
      </c>
      <c r="I26189" s="27" t="s">
        <v>49</v>
      </c>
      <c r="J26189" s="27" t="s">
        <v>344</v>
      </c>
      <c r="K26189" s="27" t="s">
        <v>303</v>
      </c>
      <c r="L26189" s="27" t="s">
        <v>334</v>
      </c>
      <c r="M26189" s="27" t="s">
        <v>338</v>
      </c>
      <c r="N26189" s="27" t="s">
        <v>309</v>
      </c>
      <c r="O26189" s="27" t="s">
        <v>34</v>
      </c>
      <c r="P26189" s="27">
        <v>39.795602729000002</v>
      </c>
    </row>
    <row r="26190" spans="7:16" x14ac:dyDescent="0.25">
      <c r="G26190" s="27" t="str">
        <f t="shared" si="409"/>
        <v>2021/2022Western EuropeAll SectorsMitigationBalance sheet financing (equity portion)DomesticPrivateCorporations</v>
      </c>
      <c r="H26190" s="27" t="s">
        <v>291</v>
      </c>
      <c r="I26190" s="27" t="s">
        <v>49</v>
      </c>
      <c r="J26190" s="27" t="s">
        <v>344</v>
      </c>
      <c r="K26190" s="27" t="s">
        <v>303</v>
      </c>
      <c r="L26190" s="27" t="s">
        <v>334</v>
      </c>
      <c r="M26190" s="27" t="s">
        <v>323</v>
      </c>
      <c r="N26190" s="27" t="s">
        <v>306</v>
      </c>
      <c r="O26190" s="27" t="s">
        <v>307</v>
      </c>
      <c r="P26190" s="27">
        <v>16992.889809</v>
      </c>
    </row>
    <row r="26191" spans="7:16" x14ac:dyDescent="0.25">
      <c r="G26191" s="27" t="str">
        <f t="shared" si="409"/>
        <v>2021/2022Western EuropeAll SectorsMitigationBalance sheet financing (equity portion)DomesticPrivateFunds</v>
      </c>
      <c r="H26191" s="27" t="s">
        <v>291</v>
      </c>
      <c r="I26191" s="27" t="s">
        <v>49</v>
      </c>
      <c r="J26191" s="27" t="s">
        <v>344</v>
      </c>
      <c r="K26191" s="27" t="s">
        <v>303</v>
      </c>
      <c r="L26191" s="27" t="s">
        <v>334</v>
      </c>
      <c r="M26191" s="27" t="s">
        <v>323</v>
      </c>
      <c r="N26191" s="27" t="s">
        <v>306</v>
      </c>
      <c r="O26191" s="27" t="s">
        <v>25</v>
      </c>
      <c r="P26191" s="27">
        <v>0.487357017</v>
      </c>
    </row>
    <row r="26192" spans="7:16" x14ac:dyDescent="0.25">
      <c r="G26192" s="27" t="str">
        <f t="shared" si="409"/>
        <v>2021/2022Western EuropeAll SectorsMitigationBalance sheet financing (equity portion)DomesticPrivateHouseholds/Individuals</v>
      </c>
      <c r="H26192" s="27" t="s">
        <v>291</v>
      </c>
      <c r="I26192" s="27" t="s">
        <v>49</v>
      </c>
      <c r="J26192" s="27" t="s">
        <v>344</v>
      </c>
      <c r="K26192" s="27" t="s">
        <v>303</v>
      </c>
      <c r="L26192" s="27" t="s">
        <v>334</v>
      </c>
      <c r="M26192" s="27" t="s">
        <v>323</v>
      </c>
      <c r="N26192" s="27" t="s">
        <v>306</v>
      </c>
      <c r="O26192" s="27" t="s">
        <v>308</v>
      </c>
      <c r="P26192" s="27">
        <v>63067.611162000001</v>
      </c>
    </row>
    <row r="26193" spans="7:16" x14ac:dyDescent="0.25">
      <c r="G26193" s="27" t="str">
        <f t="shared" si="409"/>
        <v>2021/2022Western EuropeAll SectorsMitigationBalance sheet financing (equity portion)DomesticPrivateInstitutional Investors</v>
      </c>
      <c r="H26193" s="27" t="s">
        <v>291</v>
      </c>
      <c r="I26193" s="27" t="s">
        <v>49</v>
      </c>
      <c r="J26193" s="27" t="s">
        <v>344</v>
      </c>
      <c r="K26193" s="27" t="s">
        <v>303</v>
      </c>
      <c r="L26193" s="27" t="s">
        <v>334</v>
      </c>
      <c r="M26193" s="27" t="s">
        <v>323</v>
      </c>
      <c r="N26193" s="27" t="s">
        <v>306</v>
      </c>
      <c r="O26193" s="27" t="s">
        <v>27</v>
      </c>
      <c r="P26193" s="27">
        <v>1.9263543350000001</v>
      </c>
    </row>
    <row r="26194" spans="7:16" x14ac:dyDescent="0.25">
      <c r="G26194" s="27" t="str">
        <f t="shared" si="409"/>
        <v>2021/2022Western EuropeAll SectorsMitigationBalance sheet financing (equity portion)DomesticPublicGovernment</v>
      </c>
      <c r="H26194" s="27" t="s">
        <v>291</v>
      </c>
      <c r="I26194" s="27" t="s">
        <v>49</v>
      </c>
      <c r="J26194" s="27" t="s">
        <v>344</v>
      </c>
      <c r="K26194" s="27" t="s">
        <v>303</v>
      </c>
      <c r="L26194" s="27" t="s">
        <v>334</v>
      </c>
      <c r="M26194" s="27" t="s">
        <v>323</v>
      </c>
      <c r="N26194" s="27" t="s">
        <v>309</v>
      </c>
      <c r="O26194" s="27" t="s">
        <v>28</v>
      </c>
      <c r="P26194" s="27">
        <v>1499.131228</v>
      </c>
    </row>
    <row r="26195" spans="7:16" x14ac:dyDescent="0.25">
      <c r="G26195" s="27" t="str">
        <f t="shared" si="409"/>
        <v>2021/2022Western EuropeAll SectorsMitigationBalance sheet financing (equity portion)DomesticPublicSOE</v>
      </c>
      <c r="H26195" s="27" t="s">
        <v>291</v>
      </c>
      <c r="I26195" s="27" t="s">
        <v>49</v>
      </c>
      <c r="J26195" s="27" t="s">
        <v>344</v>
      </c>
      <c r="K26195" s="27" t="s">
        <v>303</v>
      </c>
      <c r="L26195" s="27" t="s">
        <v>334</v>
      </c>
      <c r="M26195" s="27" t="s">
        <v>323</v>
      </c>
      <c r="N26195" s="27" t="s">
        <v>309</v>
      </c>
      <c r="O26195" s="27" t="s">
        <v>34</v>
      </c>
      <c r="P26195" s="27">
        <v>4.6460700590000004</v>
      </c>
    </row>
    <row r="26196" spans="7:16" x14ac:dyDescent="0.25">
      <c r="G26196" s="27" t="str">
        <f t="shared" si="409"/>
        <v>2021/2022Western EuropeAll SectorsMitigationBalance sheet financing (equity portion)InternationalPrivateCorporations</v>
      </c>
      <c r="H26196" s="27" t="s">
        <v>291</v>
      </c>
      <c r="I26196" s="27" t="s">
        <v>49</v>
      </c>
      <c r="J26196" s="27" t="s">
        <v>344</v>
      </c>
      <c r="K26196" s="27" t="s">
        <v>303</v>
      </c>
      <c r="L26196" s="27" t="s">
        <v>334</v>
      </c>
      <c r="M26196" s="27" t="s">
        <v>324</v>
      </c>
      <c r="N26196" s="27" t="s">
        <v>306</v>
      </c>
      <c r="O26196" s="27" t="s">
        <v>307</v>
      </c>
      <c r="P26196" s="27">
        <v>145.73965609999999</v>
      </c>
    </row>
    <row r="26197" spans="7:16" x14ac:dyDescent="0.25">
      <c r="G26197" s="27" t="str">
        <f t="shared" si="409"/>
        <v>2021/2022Western EuropeAll SectorsMitigationBalance sheet financing (equity portion)InternationalPrivateFunds</v>
      </c>
      <c r="H26197" s="27" t="s">
        <v>291</v>
      </c>
      <c r="I26197" s="27" t="s">
        <v>49</v>
      </c>
      <c r="J26197" s="27" t="s">
        <v>344</v>
      </c>
      <c r="K26197" s="27" t="s">
        <v>303</v>
      </c>
      <c r="L26197" s="27" t="s">
        <v>334</v>
      </c>
      <c r="M26197" s="27" t="s">
        <v>324</v>
      </c>
      <c r="N26197" s="27" t="s">
        <v>306</v>
      </c>
      <c r="O26197" s="27" t="s">
        <v>25</v>
      </c>
      <c r="P26197" s="27">
        <v>1.734926599</v>
      </c>
    </row>
    <row r="26198" spans="7:16" x14ac:dyDescent="0.25">
      <c r="G26198" s="27" t="str">
        <f t="shared" si="409"/>
        <v>2021/2022Western EuropeAll SectorsMitigationBalance sheet financing (equity portion)InternationalPrivateInstitutional Investors</v>
      </c>
      <c r="H26198" s="27" t="s">
        <v>291</v>
      </c>
      <c r="I26198" s="27" t="s">
        <v>49</v>
      </c>
      <c r="J26198" s="27" t="s">
        <v>344</v>
      </c>
      <c r="K26198" s="27" t="s">
        <v>303</v>
      </c>
      <c r="L26198" s="27" t="s">
        <v>334</v>
      </c>
      <c r="M26198" s="27" t="s">
        <v>324</v>
      </c>
      <c r="N26198" s="27" t="s">
        <v>306</v>
      </c>
      <c r="O26198" s="27" t="s">
        <v>27</v>
      </c>
      <c r="P26198" s="27">
        <v>3.3760098209999998</v>
      </c>
    </row>
    <row r="26199" spans="7:16" x14ac:dyDescent="0.25">
      <c r="G26199" s="27" t="str">
        <f t="shared" si="409"/>
        <v>2021/2022Western EuropeAll SectorsMitigationBalance sheet financing (equity portion)InternationalPublicSOE</v>
      </c>
      <c r="H26199" s="27" t="s">
        <v>291</v>
      </c>
      <c r="I26199" s="27" t="s">
        <v>49</v>
      </c>
      <c r="J26199" s="27" t="s">
        <v>344</v>
      </c>
      <c r="K26199" s="27" t="s">
        <v>303</v>
      </c>
      <c r="L26199" s="27" t="s">
        <v>334</v>
      </c>
      <c r="M26199" s="27" t="s">
        <v>324</v>
      </c>
      <c r="N26199" s="27" t="s">
        <v>309</v>
      </c>
      <c r="O26199" s="27" t="s">
        <v>34</v>
      </c>
      <c r="P26199" s="27">
        <v>35.149532669999999</v>
      </c>
    </row>
    <row r="26200" spans="7:16" x14ac:dyDescent="0.25">
      <c r="G26200" s="27" t="str">
        <f t="shared" si="409"/>
        <v>2021/2022Western EuropeAll SectorsMitigationGrantAll DestinationsPublicGovernment</v>
      </c>
      <c r="H26200" s="27" t="s">
        <v>291</v>
      </c>
      <c r="I26200" s="27" t="s">
        <v>49</v>
      </c>
      <c r="J26200" s="27" t="s">
        <v>344</v>
      </c>
      <c r="K26200" s="27" t="s">
        <v>303</v>
      </c>
      <c r="L26200" s="27" t="s">
        <v>332</v>
      </c>
      <c r="M26200" s="27" t="s">
        <v>338</v>
      </c>
      <c r="N26200" s="27" t="s">
        <v>309</v>
      </c>
      <c r="O26200" s="27" t="s">
        <v>28</v>
      </c>
      <c r="P26200" s="27">
        <v>30206.650107150999</v>
      </c>
    </row>
    <row r="26201" spans="7:16" x14ac:dyDescent="0.25">
      <c r="G26201" s="27" t="str">
        <f t="shared" si="409"/>
        <v>2021/2022Western EuropeAll SectorsMitigationGrantAll DestinationsPublicMultilateral DFI</v>
      </c>
      <c r="H26201" s="27" t="s">
        <v>291</v>
      </c>
      <c r="I26201" s="27" t="s">
        <v>49</v>
      </c>
      <c r="J26201" s="27" t="s">
        <v>344</v>
      </c>
      <c r="K26201" s="27" t="s">
        <v>303</v>
      </c>
      <c r="L26201" s="27" t="s">
        <v>332</v>
      </c>
      <c r="M26201" s="27" t="s">
        <v>338</v>
      </c>
      <c r="N26201" s="27" t="s">
        <v>309</v>
      </c>
      <c r="O26201" s="27" t="s">
        <v>30</v>
      </c>
      <c r="P26201" s="27">
        <v>0.749536125</v>
      </c>
    </row>
    <row r="26202" spans="7:16" x14ac:dyDescent="0.25">
      <c r="G26202" s="27" t="str">
        <f t="shared" si="409"/>
        <v>2021/2022Western EuropeAll SectorsMitigationGrantAll DestinationsPublicState-owned FI</v>
      </c>
      <c r="H26202" s="27" t="s">
        <v>291</v>
      </c>
      <c r="I26202" s="27" t="s">
        <v>49</v>
      </c>
      <c r="J26202" s="27" t="s">
        <v>344</v>
      </c>
      <c r="K26202" s="27" t="s">
        <v>303</v>
      </c>
      <c r="L26202" s="27" t="s">
        <v>332</v>
      </c>
      <c r="M26202" s="27" t="s">
        <v>338</v>
      </c>
      <c r="N26202" s="27" t="s">
        <v>309</v>
      </c>
      <c r="O26202" s="27" t="s">
        <v>312</v>
      </c>
      <c r="P26202" s="27">
        <v>2255.625</v>
      </c>
    </row>
    <row r="26203" spans="7:16" x14ac:dyDescent="0.25">
      <c r="G26203" s="27" t="str">
        <f t="shared" si="409"/>
        <v>2021/2022Western EuropeAll SectorsMitigationGrantDomesticPublicGovernment</v>
      </c>
      <c r="H26203" s="27" t="s">
        <v>291</v>
      </c>
      <c r="I26203" s="27" t="s">
        <v>49</v>
      </c>
      <c r="J26203" s="27" t="s">
        <v>344</v>
      </c>
      <c r="K26203" s="27" t="s">
        <v>303</v>
      </c>
      <c r="L26203" s="27" t="s">
        <v>332</v>
      </c>
      <c r="M26203" s="27" t="s">
        <v>323</v>
      </c>
      <c r="N26203" s="27" t="s">
        <v>309</v>
      </c>
      <c r="O26203" s="27" t="s">
        <v>28</v>
      </c>
      <c r="P26203" s="27">
        <v>23324.897014999999</v>
      </c>
    </row>
    <row r="26204" spans="7:16" x14ac:dyDescent="0.25">
      <c r="G26204" s="27" t="str">
        <f t="shared" si="409"/>
        <v>2021/2022Western EuropeAll SectorsMitigationGrantDomesticPublicMultilateral DFI</v>
      </c>
      <c r="H26204" s="27" t="s">
        <v>291</v>
      </c>
      <c r="I26204" s="27" t="s">
        <v>49</v>
      </c>
      <c r="J26204" s="27" t="s">
        <v>344</v>
      </c>
      <c r="K26204" s="27" t="s">
        <v>303</v>
      </c>
      <c r="L26204" s="27" t="s">
        <v>332</v>
      </c>
      <c r="M26204" s="27" t="s">
        <v>323</v>
      </c>
      <c r="N26204" s="27" t="s">
        <v>309</v>
      </c>
      <c r="O26204" s="27" t="s">
        <v>30</v>
      </c>
      <c r="P26204" s="27">
        <v>4.9157970000000004E-3</v>
      </c>
    </row>
    <row r="26205" spans="7:16" x14ac:dyDescent="0.25">
      <c r="G26205" s="27" t="str">
        <f t="shared" si="409"/>
        <v>2021/2022Western EuropeAll SectorsMitigationGrantDomesticPublicState-owned FI</v>
      </c>
      <c r="H26205" s="27" t="s">
        <v>291</v>
      </c>
      <c r="I26205" s="27" t="s">
        <v>49</v>
      </c>
      <c r="J26205" s="27" t="s">
        <v>344</v>
      </c>
      <c r="K26205" s="27" t="s">
        <v>303</v>
      </c>
      <c r="L26205" s="27" t="s">
        <v>332</v>
      </c>
      <c r="M26205" s="27" t="s">
        <v>323</v>
      </c>
      <c r="N26205" s="27" t="s">
        <v>309</v>
      </c>
      <c r="O26205" s="27" t="s">
        <v>312</v>
      </c>
      <c r="P26205" s="27">
        <v>2255.625</v>
      </c>
    </row>
    <row r="26206" spans="7:16" x14ac:dyDescent="0.25">
      <c r="G26206" s="27" t="str">
        <f t="shared" si="409"/>
        <v>2021/2022Western EuropeAll SectorsMitigationGrantInternationalPublicGovernment</v>
      </c>
      <c r="H26206" s="27" t="s">
        <v>291</v>
      </c>
      <c r="I26206" s="27" t="s">
        <v>49</v>
      </c>
      <c r="J26206" s="27" t="s">
        <v>344</v>
      </c>
      <c r="K26206" s="27" t="s">
        <v>303</v>
      </c>
      <c r="L26206" s="27" t="s">
        <v>332</v>
      </c>
      <c r="M26206" s="27" t="s">
        <v>324</v>
      </c>
      <c r="N26206" s="27" t="s">
        <v>309</v>
      </c>
      <c r="O26206" s="27" t="s">
        <v>28</v>
      </c>
      <c r="P26206" s="27">
        <v>6881.7530921509997</v>
      </c>
    </row>
    <row r="26207" spans="7:16" x14ac:dyDescent="0.25">
      <c r="G26207" s="27" t="str">
        <f t="shared" si="409"/>
        <v>2021/2022Western EuropeAll SectorsMitigationGrantInternationalPublicMultilateral DFI</v>
      </c>
      <c r="H26207" s="27" t="s">
        <v>291</v>
      </c>
      <c r="I26207" s="27" t="s">
        <v>49</v>
      </c>
      <c r="J26207" s="27" t="s">
        <v>344</v>
      </c>
      <c r="K26207" s="27" t="s">
        <v>303</v>
      </c>
      <c r="L26207" s="27" t="s">
        <v>332</v>
      </c>
      <c r="M26207" s="27" t="s">
        <v>324</v>
      </c>
      <c r="N26207" s="27" t="s">
        <v>309</v>
      </c>
      <c r="O26207" s="27" t="s">
        <v>30</v>
      </c>
      <c r="P26207" s="27">
        <v>0.744620328</v>
      </c>
    </row>
    <row r="26208" spans="7:16" x14ac:dyDescent="0.25">
      <c r="G26208" s="27" t="str">
        <f t="shared" si="409"/>
        <v>2021/2022Western EuropeAll SectorsMitigationLow-cost project debtAll DestinationsPublicState-owned FI</v>
      </c>
      <c r="H26208" s="27" t="s">
        <v>291</v>
      </c>
      <c r="I26208" s="27" t="s">
        <v>49</v>
      </c>
      <c r="J26208" s="27" t="s">
        <v>344</v>
      </c>
      <c r="K26208" s="27" t="s">
        <v>303</v>
      </c>
      <c r="L26208" s="27" t="s">
        <v>336</v>
      </c>
      <c r="M26208" s="27" t="s">
        <v>338</v>
      </c>
      <c r="N26208" s="27" t="s">
        <v>309</v>
      </c>
      <c r="O26208" s="27" t="s">
        <v>312</v>
      </c>
      <c r="P26208" s="27">
        <v>23898.09375</v>
      </c>
    </row>
    <row r="26209" spans="7:16" x14ac:dyDescent="0.25">
      <c r="G26209" s="27" t="str">
        <f t="shared" si="409"/>
        <v>2021/2022Western EuropeAll SectorsMitigationLow-cost project debtDomesticPublicState-owned FI</v>
      </c>
      <c r="H26209" s="27" t="s">
        <v>291</v>
      </c>
      <c r="I26209" s="27" t="s">
        <v>49</v>
      </c>
      <c r="J26209" s="27" t="s">
        <v>344</v>
      </c>
      <c r="K26209" s="27" t="s">
        <v>303</v>
      </c>
      <c r="L26209" s="27" t="s">
        <v>336</v>
      </c>
      <c r="M26209" s="27" t="s">
        <v>323</v>
      </c>
      <c r="N26209" s="27" t="s">
        <v>309</v>
      </c>
      <c r="O26209" s="27" t="s">
        <v>312</v>
      </c>
      <c r="P26209" s="27">
        <v>23898.09375</v>
      </c>
    </row>
    <row r="26210" spans="7:16" x14ac:dyDescent="0.25">
      <c r="G26210" s="27" t="str">
        <f t="shared" si="409"/>
        <v>2021/2022Western EuropeAll SectorsMitigationProject-level equityAll DestinationsPrivateCommercial FI</v>
      </c>
      <c r="H26210" s="27" t="s">
        <v>291</v>
      </c>
      <c r="I26210" s="27" t="s">
        <v>49</v>
      </c>
      <c r="J26210" s="27" t="s">
        <v>344</v>
      </c>
      <c r="K26210" s="27" t="s">
        <v>303</v>
      </c>
      <c r="L26210" s="27" t="s">
        <v>337</v>
      </c>
      <c r="M26210" s="27" t="s">
        <v>338</v>
      </c>
      <c r="N26210" s="27" t="s">
        <v>306</v>
      </c>
      <c r="O26210" s="27" t="s">
        <v>23</v>
      </c>
      <c r="P26210" s="27">
        <v>22.552913220000001</v>
      </c>
    </row>
    <row r="26211" spans="7:16" x14ac:dyDescent="0.25">
      <c r="G26211" s="27" t="str">
        <f t="shared" si="409"/>
        <v>2021/2022Western EuropeAll SectorsMitigationProject-level equityAll DestinationsPrivateCorporations</v>
      </c>
      <c r="H26211" s="27" t="s">
        <v>291</v>
      </c>
      <c r="I26211" s="27" t="s">
        <v>49</v>
      </c>
      <c r="J26211" s="27" t="s">
        <v>344</v>
      </c>
      <c r="K26211" s="27" t="s">
        <v>303</v>
      </c>
      <c r="L26211" s="27" t="s">
        <v>337</v>
      </c>
      <c r="M26211" s="27" t="s">
        <v>338</v>
      </c>
      <c r="N26211" s="27" t="s">
        <v>306</v>
      </c>
      <c r="O26211" s="27" t="s">
        <v>307</v>
      </c>
      <c r="P26211" s="27">
        <v>413.76649909999998</v>
      </c>
    </row>
    <row r="26212" spans="7:16" x14ac:dyDescent="0.25">
      <c r="G26212" s="27" t="str">
        <f t="shared" si="409"/>
        <v>2021/2022Western EuropeAll SectorsMitigationProject-level equityAll DestinationsPrivateFunds</v>
      </c>
      <c r="H26212" s="27" t="s">
        <v>291</v>
      </c>
      <c r="I26212" s="27" t="s">
        <v>49</v>
      </c>
      <c r="J26212" s="27" t="s">
        <v>344</v>
      </c>
      <c r="K26212" s="27" t="s">
        <v>303</v>
      </c>
      <c r="L26212" s="27" t="s">
        <v>337</v>
      </c>
      <c r="M26212" s="27" t="s">
        <v>338</v>
      </c>
      <c r="N26212" s="27" t="s">
        <v>306</v>
      </c>
      <c r="O26212" s="27" t="s">
        <v>25</v>
      </c>
      <c r="P26212" s="27">
        <v>53.779881330000002</v>
      </c>
    </row>
    <row r="26213" spans="7:16" x14ac:dyDescent="0.25">
      <c r="G26213" s="27" t="str">
        <f t="shared" si="409"/>
        <v>2021/2022Western EuropeAll SectorsMitigationProject-level equityAll DestinationsPrivateInstitutional Investors</v>
      </c>
      <c r="H26213" s="27" t="s">
        <v>291</v>
      </c>
      <c r="I26213" s="27" t="s">
        <v>49</v>
      </c>
      <c r="J26213" s="27" t="s">
        <v>344</v>
      </c>
      <c r="K26213" s="27" t="s">
        <v>303</v>
      </c>
      <c r="L26213" s="27" t="s">
        <v>337</v>
      </c>
      <c r="M26213" s="27" t="s">
        <v>338</v>
      </c>
      <c r="N26213" s="27" t="s">
        <v>306</v>
      </c>
      <c r="O26213" s="27" t="s">
        <v>27</v>
      </c>
      <c r="P26213" s="27">
        <v>1.855448215</v>
      </c>
    </row>
    <row r="26214" spans="7:16" x14ac:dyDescent="0.25">
      <c r="G26214" s="27" t="str">
        <f t="shared" si="409"/>
        <v>2021/2022Western EuropeAll SectorsMitigationProject-level equityAll DestinationsPublicGovernment</v>
      </c>
      <c r="H26214" s="27" t="s">
        <v>291</v>
      </c>
      <c r="I26214" s="27" t="s">
        <v>49</v>
      </c>
      <c r="J26214" s="27" t="s">
        <v>344</v>
      </c>
      <c r="K26214" s="27" t="s">
        <v>303</v>
      </c>
      <c r="L26214" s="27" t="s">
        <v>337</v>
      </c>
      <c r="M26214" s="27" t="s">
        <v>338</v>
      </c>
      <c r="N26214" s="27" t="s">
        <v>309</v>
      </c>
      <c r="O26214" s="27" t="s">
        <v>28</v>
      </c>
      <c r="P26214" s="27">
        <v>43.874172180000002</v>
      </c>
    </row>
    <row r="26215" spans="7:16" x14ac:dyDescent="0.25">
      <c r="G26215" s="27" t="str">
        <f t="shared" si="409"/>
        <v>2021/2022Western EuropeAll SectorsMitigationProject-level equityAll DestinationsPublicMultilateral DFI</v>
      </c>
      <c r="H26215" s="27" t="s">
        <v>291</v>
      </c>
      <c r="I26215" s="27" t="s">
        <v>49</v>
      </c>
      <c r="J26215" s="27" t="s">
        <v>344</v>
      </c>
      <c r="K26215" s="27" t="s">
        <v>303</v>
      </c>
      <c r="L26215" s="27" t="s">
        <v>337</v>
      </c>
      <c r="M26215" s="27" t="s">
        <v>338</v>
      </c>
      <c r="N26215" s="27" t="s">
        <v>309</v>
      </c>
      <c r="O26215" s="27" t="s">
        <v>30</v>
      </c>
      <c r="P26215" s="27">
        <v>35.565245992000001</v>
      </c>
    </row>
    <row r="26216" spans="7:16" x14ac:dyDescent="0.25">
      <c r="G26216" s="27" t="str">
        <f t="shared" si="409"/>
        <v>2021/2022Western EuropeAll SectorsMitigationProject-level equityAll DestinationsPublicNational DFI</v>
      </c>
      <c r="H26216" s="27" t="s">
        <v>291</v>
      </c>
      <c r="I26216" s="27" t="s">
        <v>49</v>
      </c>
      <c r="J26216" s="27" t="s">
        <v>344</v>
      </c>
      <c r="K26216" s="27" t="s">
        <v>303</v>
      </c>
      <c r="L26216" s="27" t="s">
        <v>337</v>
      </c>
      <c r="M26216" s="27" t="s">
        <v>338</v>
      </c>
      <c r="N26216" s="27" t="s">
        <v>309</v>
      </c>
      <c r="O26216" s="27" t="s">
        <v>33</v>
      </c>
      <c r="P26216" s="27">
        <v>0</v>
      </c>
    </row>
    <row r="26217" spans="7:16" x14ac:dyDescent="0.25">
      <c r="G26217" s="27" t="str">
        <f t="shared" si="409"/>
        <v>2021/2022Western EuropeAll SectorsMitigationProject-level equityAll DestinationsPublicSOE</v>
      </c>
      <c r="H26217" s="27" t="s">
        <v>291</v>
      </c>
      <c r="I26217" s="27" t="s">
        <v>49</v>
      </c>
      <c r="J26217" s="27" t="s">
        <v>344</v>
      </c>
      <c r="K26217" s="27" t="s">
        <v>303</v>
      </c>
      <c r="L26217" s="27" t="s">
        <v>337</v>
      </c>
      <c r="M26217" s="27" t="s">
        <v>338</v>
      </c>
      <c r="N26217" s="27" t="s">
        <v>309</v>
      </c>
      <c r="O26217" s="27" t="s">
        <v>34</v>
      </c>
      <c r="P26217" s="27">
        <v>97.688121734999996</v>
      </c>
    </row>
    <row r="26218" spans="7:16" x14ac:dyDescent="0.25">
      <c r="G26218" s="27" t="str">
        <f t="shared" si="409"/>
        <v>2021/2022Western EuropeAll SectorsMitigationProject-level equityDomesticPrivateCommercial FI</v>
      </c>
      <c r="H26218" s="27" t="s">
        <v>291</v>
      </c>
      <c r="I26218" s="27" t="s">
        <v>49</v>
      </c>
      <c r="J26218" s="27" t="s">
        <v>344</v>
      </c>
      <c r="K26218" s="27" t="s">
        <v>303</v>
      </c>
      <c r="L26218" s="27" t="s">
        <v>337</v>
      </c>
      <c r="M26218" s="27" t="s">
        <v>323</v>
      </c>
      <c r="N26218" s="27" t="s">
        <v>306</v>
      </c>
      <c r="O26218" s="27" t="s">
        <v>23</v>
      </c>
      <c r="P26218" s="27">
        <v>22.552913220000001</v>
      </c>
    </row>
    <row r="26219" spans="7:16" x14ac:dyDescent="0.25">
      <c r="G26219" s="27" t="str">
        <f t="shared" si="409"/>
        <v>2021/2022Western EuropeAll SectorsMitigationProject-level equityDomesticPrivateCorporations</v>
      </c>
      <c r="H26219" s="27" t="s">
        <v>291</v>
      </c>
      <c r="I26219" s="27" t="s">
        <v>49</v>
      </c>
      <c r="J26219" s="27" t="s">
        <v>344</v>
      </c>
      <c r="K26219" s="27" t="s">
        <v>303</v>
      </c>
      <c r="L26219" s="27" t="s">
        <v>337</v>
      </c>
      <c r="M26219" s="27" t="s">
        <v>323</v>
      </c>
      <c r="N26219" s="27" t="s">
        <v>306</v>
      </c>
      <c r="O26219" s="27" t="s">
        <v>307</v>
      </c>
      <c r="P26219" s="27">
        <v>372.2537916</v>
      </c>
    </row>
    <row r="26220" spans="7:16" x14ac:dyDescent="0.25">
      <c r="G26220" s="27" t="str">
        <f t="shared" si="409"/>
        <v>2021/2022Western EuropeAll SectorsMitigationProject-level equityDomesticPrivateFunds</v>
      </c>
      <c r="H26220" s="27" t="s">
        <v>291</v>
      </c>
      <c r="I26220" s="27" t="s">
        <v>49</v>
      </c>
      <c r="J26220" s="27" t="s">
        <v>344</v>
      </c>
      <c r="K26220" s="27" t="s">
        <v>303</v>
      </c>
      <c r="L26220" s="27" t="s">
        <v>337</v>
      </c>
      <c r="M26220" s="27" t="s">
        <v>323</v>
      </c>
      <c r="N26220" s="27" t="s">
        <v>306</v>
      </c>
      <c r="O26220" s="27" t="s">
        <v>25</v>
      </c>
      <c r="P26220" s="27">
        <v>0</v>
      </c>
    </row>
    <row r="26221" spans="7:16" x14ac:dyDescent="0.25">
      <c r="G26221" s="27" t="str">
        <f t="shared" si="409"/>
        <v>2021/2022Western EuropeAll SectorsMitigationProject-level equityDomesticPrivateInstitutional Investors</v>
      </c>
      <c r="H26221" s="27" t="s">
        <v>291</v>
      </c>
      <c r="I26221" s="27" t="s">
        <v>49</v>
      </c>
      <c r="J26221" s="27" t="s">
        <v>344</v>
      </c>
      <c r="K26221" s="27" t="s">
        <v>303</v>
      </c>
      <c r="L26221" s="27" t="s">
        <v>337</v>
      </c>
      <c r="M26221" s="27" t="s">
        <v>323</v>
      </c>
      <c r="N26221" s="27" t="s">
        <v>306</v>
      </c>
      <c r="O26221" s="27" t="s">
        <v>27</v>
      </c>
      <c r="P26221" s="27">
        <v>1.855448215</v>
      </c>
    </row>
    <row r="26222" spans="7:16" x14ac:dyDescent="0.25">
      <c r="G26222" s="27" t="str">
        <f t="shared" si="409"/>
        <v>2021/2022Western EuropeAll SectorsMitigationProject-level equityDomesticPublicMultilateral DFI</v>
      </c>
      <c r="H26222" s="27" t="s">
        <v>291</v>
      </c>
      <c r="I26222" s="27" t="s">
        <v>49</v>
      </c>
      <c r="J26222" s="27" t="s">
        <v>344</v>
      </c>
      <c r="K26222" s="27" t="s">
        <v>303</v>
      </c>
      <c r="L26222" s="27" t="s">
        <v>337</v>
      </c>
      <c r="M26222" s="27" t="s">
        <v>323</v>
      </c>
      <c r="N26222" s="27" t="s">
        <v>309</v>
      </c>
      <c r="O26222" s="27" t="s">
        <v>30</v>
      </c>
      <c r="P26222" s="27">
        <v>4.007367962</v>
      </c>
    </row>
    <row r="26223" spans="7:16" x14ac:dyDescent="0.25">
      <c r="G26223" s="27" t="str">
        <f t="shared" si="409"/>
        <v>2021/2022Western EuropeAll SectorsMitigationProject-level equityDomesticPublicNational DFI</v>
      </c>
      <c r="H26223" s="27" t="s">
        <v>291</v>
      </c>
      <c r="I26223" s="27" t="s">
        <v>49</v>
      </c>
      <c r="J26223" s="27" t="s">
        <v>344</v>
      </c>
      <c r="K26223" s="27" t="s">
        <v>303</v>
      </c>
      <c r="L26223" s="27" t="s">
        <v>337</v>
      </c>
      <c r="M26223" s="27" t="s">
        <v>323</v>
      </c>
      <c r="N26223" s="27" t="s">
        <v>309</v>
      </c>
      <c r="O26223" s="27" t="s">
        <v>33</v>
      </c>
      <c r="P26223" s="27">
        <v>0</v>
      </c>
    </row>
    <row r="26224" spans="7:16" x14ac:dyDescent="0.25">
      <c r="G26224" s="27" t="str">
        <f t="shared" si="409"/>
        <v>2021/2022Western EuropeAll SectorsMitigationProject-level equityDomesticPublicSOE</v>
      </c>
      <c r="H26224" s="27" t="s">
        <v>291</v>
      </c>
      <c r="I26224" s="27" t="s">
        <v>49</v>
      </c>
      <c r="J26224" s="27" t="s">
        <v>344</v>
      </c>
      <c r="K26224" s="27" t="s">
        <v>303</v>
      </c>
      <c r="L26224" s="27" t="s">
        <v>337</v>
      </c>
      <c r="M26224" s="27" t="s">
        <v>323</v>
      </c>
      <c r="N26224" s="27" t="s">
        <v>309</v>
      </c>
      <c r="O26224" s="27" t="s">
        <v>34</v>
      </c>
      <c r="P26224" s="27">
        <v>1.411146735</v>
      </c>
    </row>
    <row r="26225" spans="7:16" x14ac:dyDescent="0.25">
      <c r="G26225" s="27" t="str">
        <f t="shared" si="409"/>
        <v>2021/2022Western EuropeAll SectorsMitigationProject-level equityInternationalPrivateCorporations</v>
      </c>
      <c r="H26225" s="27" t="s">
        <v>291</v>
      </c>
      <c r="I26225" s="27" t="s">
        <v>49</v>
      </c>
      <c r="J26225" s="27" t="s">
        <v>344</v>
      </c>
      <c r="K26225" s="27" t="s">
        <v>303</v>
      </c>
      <c r="L26225" s="27" t="s">
        <v>337</v>
      </c>
      <c r="M26225" s="27" t="s">
        <v>324</v>
      </c>
      <c r="N26225" s="27" t="s">
        <v>306</v>
      </c>
      <c r="O26225" s="27" t="s">
        <v>307</v>
      </c>
      <c r="P26225" s="27">
        <v>41.512707499999998</v>
      </c>
    </row>
    <row r="26226" spans="7:16" x14ac:dyDescent="0.25">
      <c r="G26226" s="27" t="str">
        <f t="shared" si="409"/>
        <v>2021/2022Western EuropeAll SectorsMitigationProject-level equityInternationalPrivateFunds</v>
      </c>
      <c r="H26226" s="27" t="s">
        <v>291</v>
      </c>
      <c r="I26226" s="27" t="s">
        <v>49</v>
      </c>
      <c r="J26226" s="27" t="s">
        <v>344</v>
      </c>
      <c r="K26226" s="27" t="s">
        <v>303</v>
      </c>
      <c r="L26226" s="27" t="s">
        <v>337</v>
      </c>
      <c r="M26226" s="27" t="s">
        <v>324</v>
      </c>
      <c r="N26226" s="27" t="s">
        <v>306</v>
      </c>
      <c r="O26226" s="27" t="s">
        <v>25</v>
      </c>
      <c r="P26226" s="27">
        <v>53.779881330000002</v>
      </c>
    </row>
    <row r="26227" spans="7:16" x14ac:dyDescent="0.25">
      <c r="G26227" s="27" t="str">
        <f t="shared" si="409"/>
        <v>2021/2022Western EuropeAll SectorsMitigationProject-level equityInternationalPublicGovernment</v>
      </c>
      <c r="H26227" s="27" t="s">
        <v>291</v>
      </c>
      <c r="I26227" s="27" t="s">
        <v>49</v>
      </c>
      <c r="J26227" s="27" t="s">
        <v>344</v>
      </c>
      <c r="K26227" s="27" t="s">
        <v>303</v>
      </c>
      <c r="L26227" s="27" t="s">
        <v>337</v>
      </c>
      <c r="M26227" s="27" t="s">
        <v>324</v>
      </c>
      <c r="N26227" s="27" t="s">
        <v>309</v>
      </c>
      <c r="O26227" s="27" t="s">
        <v>28</v>
      </c>
      <c r="P26227" s="27">
        <v>43.874172180000002</v>
      </c>
    </row>
    <row r="26228" spans="7:16" x14ac:dyDescent="0.25">
      <c r="G26228" s="27" t="str">
        <f t="shared" si="409"/>
        <v>2021/2022Western EuropeAll SectorsMitigationProject-level equityInternationalPublicMultilateral DFI</v>
      </c>
      <c r="H26228" s="27" t="s">
        <v>291</v>
      </c>
      <c r="I26228" s="27" t="s">
        <v>49</v>
      </c>
      <c r="J26228" s="27" t="s">
        <v>344</v>
      </c>
      <c r="K26228" s="27" t="s">
        <v>303</v>
      </c>
      <c r="L26228" s="27" t="s">
        <v>337</v>
      </c>
      <c r="M26228" s="27" t="s">
        <v>324</v>
      </c>
      <c r="N26228" s="27" t="s">
        <v>309</v>
      </c>
      <c r="O26228" s="27" t="s">
        <v>30</v>
      </c>
      <c r="P26228" s="27">
        <v>31.557878030000001</v>
      </c>
    </row>
    <row r="26229" spans="7:16" x14ac:dyDescent="0.25">
      <c r="G26229" s="27" t="str">
        <f t="shared" si="409"/>
        <v>2021/2022Western EuropeAll SectorsMitigationProject-level equityInternationalPublicSOE</v>
      </c>
      <c r="H26229" s="27" t="s">
        <v>291</v>
      </c>
      <c r="I26229" s="27" t="s">
        <v>49</v>
      </c>
      <c r="J26229" s="27" t="s">
        <v>344</v>
      </c>
      <c r="K26229" s="27" t="s">
        <v>303</v>
      </c>
      <c r="L26229" s="27" t="s">
        <v>337</v>
      </c>
      <c r="M26229" s="27" t="s">
        <v>324</v>
      </c>
      <c r="N26229" s="27" t="s">
        <v>309</v>
      </c>
      <c r="O26229" s="27" t="s">
        <v>34</v>
      </c>
      <c r="P26229" s="27">
        <v>96.276974999999993</v>
      </c>
    </row>
    <row r="26230" spans="7:16" x14ac:dyDescent="0.25">
      <c r="G26230" s="27" t="str">
        <f t="shared" si="409"/>
        <v>2021/2022Western EuropeAll SectorsMitigationProject-level market rate debtAll DestinationsPrivateCommercial FI</v>
      </c>
      <c r="H26230" s="27" t="s">
        <v>291</v>
      </c>
      <c r="I26230" s="27" t="s">
        <v>49</v>
      </c>
      <c r="J26230" s="27" t="s">
        <v>344</v>
      </c>
      <c r="K26230" s="27" t="s">
        <v>303</v>
      </c>
      <c r="L26230" s="27" t="s">
        <v>335</v>
      </c>
      <c r="M26230" s="27" t="s">
        <v>338</v>
      </c>
      <c r="N26230" s="27" t="s">
        <v>306</v>
      </c>
      <c r="O26230" s="27" t="s">
        <v>23</v>
      </c>
      <c r="P26230" s="27">
        <v>50421.603654999999</v>
      </c>
    </row>
    <row r="26231" spans="7:16" x14ac:dyDescent="0.25">
      <c r="G26231" s="27" t="str">
        <f t="shared" si="409"/>
        <v>2021/2022Western EuropeAll SectorsMitigationProject-level market rate debtAll DestinationsPrivateCorporations</v>
      </c>
      <c r="H26231" s="27" t="s">
        <v>291</v>
      </c>
      <c r="I26231" s="27" t="s">
        <v>49</v>
      </c>
      <c r="J26231" s="27" t="s">
        <v>344</v>
      </c>
      <c r="K26231" s="27" t="s">
        <v>303</v>
      </c>
      <c r="L26231" s="27" t="s">
        <v>335</v>
      </c>
      <c r="M26231" s="27" t="s">
        <v>338</v>
      </c>
      <c r="N26231" s="27" t="s">
        <v>306</v>
      </c>
      <c r="O26231" s="27" t="s">
        <v>307</v>
      </c>
      <c r="P26231" s="27">
        <v>119.4352614</v>
      </c>
    </row>
    <row r="26232" spans="7:16" x14ac:dyDescent="0.25">
      <c r="G26232" s="27" t="str">
        <f t="shared" si="409"/>
        <v>2021/2022Western EuropeAll SectorsMitigationProject-level market rate debtAll DestinationsPrivateFunds</v>
      </c>
      <c r="H26232" s="27" t="s">
        <v>291</v>
      </c>
      <c r="I26232" s="27" t="s">
        <v>49</v>
      </c>
      <c r="J26232" s="27" t="s">
        <v>344</v>
      </c>
      <c r="K26232" s="27" t="s">
        <v>303</v>
      </c>
      <c r="L26232" s="27" t="s">
        <v>335</v>
      </c>
      <c r="M26232" s="27" t="s">
        <v>338</v>
      </c>
      <c r="N26232" s="27" t="s">
        <v>306</v>
      </c>
      <c r="O26232" s="27" t="s">
        <v>25</v>
      </c>
      <c r="P26232" s="27">
        <v>14.435558500000001</v>
      </c>
    </row>
    <row r="26233" spans="7:16" x14ac:dyDescent="0.25">
      <c r="G26233" s="27" t="str">
        <f t="shared" si="409"/>
        <v>2021/2022Western EuropeAll SectorsMitigationProject-level market rate debtAll DestinationsPrivateInstitutional Investors</v>
      </c>
      <c r="H26233" s="27" t="s">
        <v>291</v>
      </c>
      <c r="I26233" s="27" t="s">
        <v>49</v>
      </c>
      <c r="J26233" s="27" t="s">
        <v>344</v>
      </c>
      <c r="K26233" s="27" t="s">
        <v>303</v>
      </c>
      <c r="L26233" s="27" t="s">
        <v>335</v>
      </c>
      <c r="M26233" s="27" t="s">
        <v>338</v>
      </c>
      <c r="N26233" s="27" t="s">
        <v>306</v>
      </c>
      <c r="O26233" s="27" t="s">
        <v>27</v>
      </c>
      <c r="P26233" s="27">
        <v>43.424435254999999</v>
      </c>
    </row>
    <row r="26234" spans="7:16" x14ac:dyDescent="0.25">
      <c r="G26234" s="27" t="str">
        <f t="shared" si="409"/>
        <v>2021/2022Western EuropeAll SectorsMitigationProject-level market rate debtAll DestinationsPrivateUnknown</v>
      </c>
      <c r="H26234" s="27" t="s">
        <v>291</v>
      </c>
      <c r="I26234" s="27" t="s">
        <v>49</v>
      </c>
      <c r="J26234" s="27" t="s">
        <v>344</v>
      </c>
      <c r="K26234" s="27" t="s">
        <v>303</v>
      </c>
      <c r="L26234" s="27" t="s">
        <v>335</v>
      </c>
      <c r="M26234" s="27" t="s">
        <v>338</v>
      </c>
      <c r="N26234" s="27" t="s">
        <v>306</v>
      </c>
      <c r="O26234" s="27" t="s">
        <v>301</v>
      </c>
      <c r="P26234" s="27">
        <v>28.04303333</v>
      </c>
    </row>
    <row r="26235" spans="7:16" x14ac:dyDescent="0.25">
      <c r="G26235" s="27" t="str">
        <f t="shared" si="409"/>
        <v>2021/2022Western EuropeAll SectorsMitigationProject-level market rate debtAll DestinationsPublicMultilateral DFI</v>
      </c>
      <c r="H26235" s="27" t="s">
        <v>291</v>
      </c>
      <c r="I26235" s="27" t="s">
        <v>49</v>
      </c>
      <c r="J26235" s="27" t="s">
        <v>344</v>
      </c>
      <c r="K26235" s="27" t="s">
        <v>303</v>
      </c>
      <c r="L26235" s="27" t="s">
        <v>335</v>
      </c>
      <c r="M26235" s="27" t="s">
        <v>338</v>
      </c>
      <c r="N26235" s="27" t="s">
        <v>309</v>
      </c>
      <c r="O26235" s="27" t="s">
        <v>30</v>
      </c>
      <c r="P26235" s="27">
        <v>7816.6514046949997</v>
      </c>
    </row>
    <row r="26236" spans="7:16" x14ac:dyDescent="0.25">
      <c r="G26236" s="27" t="str">
        <f t="shared" si="409"/>
        <v>2021/2022Western EuropeAll SectorsMitigationProject-level market rate debtAll DestinationsPublicNational DFI</v>
      </c>
      <c r="H26236" s="27" t="s">
        <v>291</v>
      </c>
      <c r="I26236" s="27" t="s">
        <v>49</v>
      </c>
      <c r="J26236" s="27" t="s">
        <v>344</v>
      </c>
      <c r="K26236" s="27" t="s">
        <v>303</v>
      </c>
      <c r="L26236" s="27" t="s">
        <v>335</v>
      </c>
      <c r="M26236" s="27" t="s">
        <v>338</v>
      </c>
      <c r="N26236" s="27" t="s">
        <v>309</v>
      </c>
      <c r="O26236" s="27" t="s">
        <v>33</v>
      </c>
      <c r="P26236" s="27">
        <v>15.313924499999899</v>
      </c>
    </row>
    <row r="26237" spans="7:16" x14ac:dyDescent="0.25">
      <c r="G26237" s="27" t="str">
        <f t="shared" si="409"/>
        <v>2021/2022Western EuropeAll SectorsMitigationProject-level market rate debtAll DestinationsPublicState-owned FI</v>
      </c>
      <c r="H26237" s="27" t="s">
        <v>291</v>
      </c>
      <c r="I26237" s="27" t="s">
        <v>49</v>
      </c>
      <c r="J26237" s="27" t="s">
        <v>344</v>
      </c>
      <c r="K26237" s="27" t="s">
        <v>303</v>
      </c>
      <c r="L26237" s="27" t="s">
        <v>335</v>
      </c>
      <c r="M26237" s="27" t="s">
        <v>338</v>
      </c>
      <c r="N26237" s="27" t="s">
        <v>309</v>
      </c>
      <c r="O26237" s="27" t="s">
        <v>312</v>
      </c>
      <c r="P26237" s="27">
        <v>31.685097500000001</v>
      </c>
    </row>
    <row r="26238" spans="7:16" x14ac:dyDescent="0.25">
      <c r="G26238" s="27" t="str">
        <f t="shared" si="409"/>
        <v>2021/2022Western EuropeAll SectorsMitigationProject-level market rate debtDomesticPrivateCommercial FI</v>
      </c>
      <c r="H26238" s="27" t="s">
        <v>291</v>
      </c>
      <c r="I26238" s="27" t="s">
        <v>49</v>
      </c>
      <c r="J26238" s="27" t="s">
        <v>344</v>
      </c>
      <c r="K26238" s="27" t="s">
        <v>303</v>
      </c>
      <c r="L26238" s="27" t="s">
        <v>335</v>
      </c>
      <c r="M26238" s="27" t="s">
        <v>323</v>
      </c>
      <c r="N26238" s="27" t="s">
        <v>306</v>
      </c>
      <c r="O26238" s="27" t="s">
        <v>23</v>
      </c>
      <c r="P26238" s="27">
        <v>49396.617672</v>
      </c>
    </row>
    <row r="26239" spans="7:16" x14ac:dyDescent="0.25">
      <c r="G26239" s="27" t="str">
        <f t="shared" si="409"/>
        <v>2021/2022Western EuropeAll SectorsMitigationProject-level market rate debtDomesticPrivateCorporations</v>
      </c>
      <c r="H26239" s="27" t="s">
        <v>291</v>
      </c>
      <c r="I26239" s="27" t="s">
        <v>49</v>
      </c>
      <c r="J26239" s="27" t="s">
        <v>344</v>
      </c>
      <c r="K26239" s="27" t="s">
        <v>303</v>
      </c>
      <c r="L26239" s="27" t="s">
        <v>335</v>
      </c>
      <c r="M26239" s="27" t="s">
        <v>323</v>
      </c>
      <c r="N26239" s="27" t="s">
        <v>306</v>
      </c>
      <c r="O26239" s="27" t="s">
        <v>307</v>
      </c>
      <c r="P26239" s="27">
        <v>81.178788249999997</v>
      </c>
    </row>
    <row r="26240" spans="7:16" x14ac:dyDescent="0.25">
      <c r="G26240" s="27" t="str">
        <f t="shared" si="409"/>
        <v>2021/2022Western EuropeAll SectorsMitigationProject-level market rate debtDomesticPrivateFunds</v>
      </c>
      <c r="H26240" s="27" t="s">
        <v>291</v>
      </c>
      <c r="I26240" s="27" t="s">
        <v>49</v>
      </c>
      <c r="J26240" s="27" t="s">
        <v>344</v>
      </c>
      <c r="K26240" s="27" t="s">
        <v>303</v>
      </c>
      <c r="L26240" s="27" t="s">
        <v>335</v>
      </c>
      <c r="M26240" s="27" t="s">
        <v>323</v>
      </c>
      <c r="N26240" s="27" t="s">
        <v>306</v>
      </c>
      <c r="O26240" s="27" t="s">
        <v>25</v>
      </c>
      <c r="P26240" s="27">
        <v>7.2177792500000004</v>
      </c>
    </row>
    <row r="26241" spans="7:16" x14ac:dyDescent="0.25">
      <c r="G26241" s="27" t="str">
        <f t="shared" si="409"/>
        <v>2021/2022Western EuropeAll SectorsMitigationProject-level market rate debtDomesticPrivateInstitutional Investors</v>
      </c>
      <c r="H26241" s="27" t="s">
        <v>291</v>
      </c>
      <c r="I26241" s="27" t="s">
        <v>49</v>
      </c>
      <c r="J26241" s="27" t="s">
        <v>344</v>
      </c>
      <c r="K26241" s="27" t="s">
        <v>303</v>
      </c>
      <c r="L26241" s="27" t="s">
        <v>335</v>
      </c>
      <c r="M26241" s="27" t="s">
        <v>323</v>
      </c>
      <c r="N26241" s="27" t="s">
        <v>306</v>
      </c>
      <c r="O26241" s="27" t="s">
        <v>27</v>
      </c>
      <c r="P26241" s="27">
        <v>39.306990120000002</v>
      </c>
    </row>
    <row r="26242" spans="7:16" x14ac:dyDescent="0.25">
      <c r="G26242" s="27" t="str">
        <f t="shared" si="409"/>
        <v>2021/2022Western EuropeAll SectorsMitigationProject-level market rate debtDomesticPublicMultilateral DFI</v>
      </c>
      <c r="H26242" s="27" t="s">
        <v>291</v>
      </c>
      <c r="I26242" s="27" t="s">
        <v>49</v>
      </c>
      <c r="J26242" s="27" t="s">
        <v>344</v>
      </c>
      <c r="K26242" s="27" t="s">
        <v>303</v>
      </c>
      <c r="L26242" s="27" t="s">
        <v>335</v>
      </c>
      <c r="M26242" s="27" t="s">
        <v>323</v>
      </c>
      <c r="N26242" s="27" t="s">
        <v>309</v>
      </c>
      <c r="O26242" s="27" t="s">
        <v>30</v>
      </c>
      <c r="P26242" s="27">
        <v>1044.1634775150001</v>
      </c>
    </row>
    <row r="26243" spans="7:16" x14ac:dyDescent="0.25">
      <c r="G26243" s="27" t="str">
        <f t="shared" ref="G26243:G26306" si="410">+_xlfn.CONCAT(H26243:O26243)</f>
        <v>2021/2022Western EuropeAll SectorsMitigationProject-level market rate debtDomesticPublicNational DFI</v>
      </c>
      <c r="H26243" s="27" t="s">
        <v>291</v>
      </c>
      <c r="I26243" s="27" t="s">
        <v>49</v>
      </c>
      <c r="J26243" s="27" t="s">
        <v>344</v>
      </c>
      <c r="K26243" s="27" t="s">
        <v>303</v>
      </c>
      <c r="L26243" s="27" t="s">
        <v>335</v>
      </c>
      <c r="M26243" s="27" t="s">
        <v>323</v>
      </c>
      <c r="N26243" s="27" t="s">
        <v>309</v>
      </c>
      <c r="O26243" s="27" t="s">
        <v>33</v>
      </c>
      <c r="P26243" s="27">
        <v>13.017612</v>
      </c>
    </row>
    <row r="26244" spans="7:16" x14ac:dyDescent="0.25">
      <c r="G26244" s="27" t="str">
        <f t="shared" si="410"/>
        <v>2021/2022Western EuropeAll SectorsMitigationProject-level market rate debtInternationalPrivateCommercial FI</v>
      </c>
      <c r="H26244" s="27" t="s">
        <v>291</v>
      </c>
      <c r="I26244" s="27" t="s">
        <v>49</v>
      </c>
      <c r="J26244" s="27" t="s">
        <v>344</v>
      </c>
      <c r="K26244" s="27" t="s">
        <v>303</v>
      </c>
      <c r="L26244" s="27" t="s">
        <v>335</v>
      </c>
      <c r="M26244" s="27" t="s">
        <v>324</v>
      </c>
      <c r="N26244" s="27" t="s">
        <v>306</v>
      </c>
      <c r="O26244" s="27" t="s">
        <v>23</v>
      </c>
      <c r="P26244" s="27">
        <v>1024.985983</v>
      </c>
    </row>
    <row r="26245" spans="7:16" x14ac:dyDescent="0.25">
      <c r="G26245" s="27" t="str">
        <f t="shared" si="410"/>
        <v>2021/2022Western EuropeAll SectorsMitigationProject-level market rate debtInternationalPrivateCorporations</v>
      </c>
      <c r="H26245" s="27" t="s">
        <v>291</v>
      </c>
      <c r="I26245" s="27" t="s">
        <v>49</v>
      </c>
      <c r="J26245" s="27" t="s">
        <v>344</v>
      </c>
      <c r="K26245" s="27" t="s">
        <v>303</v>
      </c>
      <c r="L26245" s="27" t="s">
        <v>335</v>
      </c>
      <c r="M26245" s="27" t="s">
        <v>324</v>
      </c>
      <c r="N26245" s="27" t="s">
        <v>306</v>
      </c>
      <c r="O26245" s="27" t="s">
        <v>307</v>
      </c>
      <c r="P26245" s="27">
        <v>38.256473149999998</v>
      </c>
    </row>
    <row r="26246" spans="7:16" x14ac:dyDescent="0.25">
      <c r="G26246" s="27" t="str">
        <f t="shared" si="410"/>
        <v>2021/2022Western EuropeAll SectorsMitigationProject-level market rate debtInternationalPrivateFunds</v>
      </c>
      <c r="H26246" s="27" t="s">
        <v>291</v>
      </c>
      <c r="I26246" s="27" t="s">
        <v>49</v>
      </c>
      <c r="J26246" s="27" t="s">
        <v>344</v>
      </c>
      <c r="K26246" s="27" t="s">
        <v>303</v>
      </c>
      <c r="L26246" s="27" t="s">
        <v>335</v>
      </c>
      <c r="M26246" s="27" t="s">
        <v>324</v>
      </c>
      <c r="N26246" s="27" t="s">
        <v>306</v>
      </c>
      <c r="O26246" s="27" t="s">
        <v>25</v>
      </c>
      <c r="P26246" s="27">
        <v>7.2177792500000004</v>
      </c>
    </row>
    <row r="26247" spans="7:16" x14ac:dyDescent="0.25">
      <c r="G26247" s="27" t="str">
        <f t="shared" si="410"/>
        <v>2021/2022Western EuropeAll SectorsMitigationProject-level market rate debtInternationalPrivateInstitutional Investors</v>
      </c>
      <c r="H26247" s="27" t="s">
        <v>291</v>
      </c>
      <c r="I26247" s="27" t="s">
        <v>49</v>
      </c>
      <c r="J26247" s="27" t="s">
        <v>344</v>
      </c>
      <c r="K26247" s="27" t="s">
        <v>303</v>
      </c>
      <c r="L26247" s="27" t="s">
        <v>335</v>
      </c>
      <c r="M26247" s="27" t="s">
        <v>324</v>
      </c>
      <c r="N26247" s="27" t="s">
        <v>306</v>
      </c>
      <c r="O26247" s="27" t="s">
        <v>27</v>
      </c>
      <c r="P26247" s="27">
        <v>4.1174451349999996</v>
      </c>
    </row>
    <row r="26248" spans="7:16" x14ac:dyDescent="0.25">
      <c r="G26248" s="27" t="str">
        <f t="shared" si="410"/>
        <v>2021/2022Western EuropeAll SectorsMitigationProject-level market rate debtInternationalPrivateUnknown</v>
      </c>
      <c r="H26248" s="27" t="s">
        <v>291</v>
      </c>
      <c r="I26248" s="27" t="s">
        <v>49</v>
      </c>
      <c r="J26248" s="27" t="s">
        <v>344</v>
      </c>
      <c r="K26248" s="27" t="s">
        <v>303</v>
      </c>
      <c r="L26248" s="27" t="s">
        <v>335</v>
      </c>
      <c r="M26248" s="27" t="s">
        <v>324</v>
      </c>
      <c r="N26248" s="27" t="s">
        <v>306</v>
      </c>
      <c r="O26248" s="27" t="s">
        <v>301</v>
      </c>
      <c r="P26248" s="27">
        <v>28.04303333</v>
      </c>
    </row>
    <row r="26249" spans="7:16" x14ac:dyDescent="0.25">
      <c r="G26249" s="27" t="str">
        <f t="shared" si="410"/>
        <v>2021/2022Western EuropeAll SectorsMitigationProject-level market rate debtInternationalPublicMultilateral DFI</v>
      </c>
      <c r="H26249" s="27" t="s">
        <v>291</v>
      </c>
      <c r="I26249" s="27" t="s">
        <v>49</v>
      </c>
      <c r="J26249" s="27" t="s">
        <v>344</v>
      </c>
      <c r="K26249" s="27" t="s">
        <v>303</v>
      </c>
      <c r="L26249" s="27" t="s">
        <v>335</v>
      </c>
      <c r="M26249" s="27" t="s">
        <v>324</v>
      </c>
      <c r="N26249" s="27" t="s">
        <v>309</v>
      </c>
      <c r="O26249" s="27" t="s">
        <v>30</v>
      </c>
      <c r="P26249" s="27">
        <v>6772.48792718</v>
      </c>
    </row>
    <row r="26250" spans="7:16" x14ac:dyDescent="0.25">
      <c r="G26250" s="27" t="str">
        <f t="shared" si="410"/>
        <v>2021/2022Western EuropeAll SectorsMitigationProject-level market rate debtInternationalPublicNational DFI</v>
      </c>
      <c r="H26250" s="27" t="s">
        <v>291</v>
      </c>
      <c r="I26250" s="27" t="s">
        <v>49</v>
      </c>
      <c r="J26250" s="27" t="s">
        <v>344</v>
      </c>
      <c r="K26250" s="27" t="s">
        <v>303</v>
      </c>
      <c r="L26250" s="27" t="s">
        <v>335</v>
      </c>
      <c r="M26250" s="27" t="s">
        <v>324</v>
      </c>
      <c r="N26250" s="27" t="s">
        <v>309</v>
      </c>
      <c r="O26250" s="27" t="s">
        <v>33</v>
      </c>
      <c r="P26250" s="27">
        <v>2.2963125</v>
      </c>
    </row>
    <row r="26251" spans="7:16" x14ac:dyDescent="0.25">
      <c r="G26251" s="27" t="str">
        <f t="shared" si="410"/>
        <v>2021/2022Western EuropeAll SectorsMitigationProject-level market rate debtInternationalPublicState-owned FI</v>
      </c>
      <c r="H26251" s="27" t="s">
        <v>291</v>
      </c>
      <c r="I26251" s="27" t="s">
        <v>49</v>
      </c>
      <c r="J26251" s="27" t="s">
        <v>344</v>
      </c>
      <c r="K26251" s="27" t="s">
        <v>303</v>
      </c>
      <c r="L26251" s="27" t="s">
        <v>335</v>
      </c>
      <c r="M26251" s="27" t="s">
        <v>324</v>
      </c>
      <c r="N26251" s="27" t="s">
        <v>309</v>
      </c>
      <c r="O26251" s="27" t="s">
        <v>312</v>
      </c>
      <c r="P26251" s="27">
        <v>31.685097500000001</v>
      </c>
    </row>
    <row r="26252" spans="7:16" x14ac:dyDescent="0.25">
      <c r="G26252" s="27" t="str">
        <f t="shared" si="410"/>
        <v>2021/2022Western EuropeAll SectorsMitigationUnknownAll DestinationsUnknownUnknown</v>
      </c>
      <c r="H26252" s="27" t="s">
        <v>291</v>
      </c>
      <c r="I26252" s="27" t="s">
        <v>49</v>
      </c>
      <c r="J26252" s="27" t="s">
        <v>344</v>
      </c>
      <c r="K26252" s="27" t="s">
        <v>303</v>
      </c>
      <c r="L26252" s="27" t="s">
        <v>301</v>
      </c>
      <c r="M26252" s="27" t="s">
        <v>338</v>
      </c>
      <c r="N26252" s="27" t="s">
        <v>301</v>
      </c>
      <c r="O26252" s="27" t="s">
        <v>301</v>
      </c>
      <c r="P26252" s="27">
        <v>12969.71371</v>
      </c>
    </row>
    <row r="26253" spans="7:16" x14ac:dyDescent="0.25">
      <c r="G26253" s="27" t="str">
        <f t="shared" si="410"/>
        <v>2021/2022Western EuropeAll SectorsMitigationUnknownUnknownUnknownUnknown</v>
      </c>
      <c r="H26253" s="27" t="s">
        <v>291</v>
      </c>
      <c r="I26253" s="27" t="s">
        <v>49</v>
      </c>
      <c r="J26253" s="27" t="s">
        <v>344</v>
      </c>
      <c r="K26253" s="27" t="s">
        <v>303</v>
      </c>
      <c r="L26253" s="27" t="s">
        <v>301</v>
      </c>
      <c r="M26253" s="27" t="s">
        <v>301</v>
      </c>
      <c r="N26253" s="27" t="s">
        <v>301</v>
      </c>
      <c r="O26253" s="27" t="s">
        <v>301</v>
      </c>
      <c r="P26253" s="27">
        <v>12969.71371</v>
      </c>
    </row>
    <row r="26254" spans="7:16" x14ac:dyDescent="0.25">
      <c r="G26254" s="27" t="str">
        <f t="shared" si="410"/>
        <v>2021/2022Western EuropeAll SectorsMultiple ObjectivesAll InstrumentsAll DestinationsPrivateInstitutional Investors</v>
      </c>
      <c r="H26254" s="27" t="s">
        <v>291</v>
      </c>
      <c r="I26254" s="27" t="s">
        <v>49</v>
      </c>
      <c r="J26254" s="27" t="s">
        <v>344</v>
      </c>
      <c r="K26254" s="27" t="s">
        <v>304</v>
      </c>
      <c r="L26254" s="27" t="s">
        <v>345</v>
      </c>
      <c r="M26254" s="27" t="s">
        <v>338</v>
      </c>
      <c r="N26254" s="27" t="s">
        <v>306</v>
      </c>
      <c r="O26254" s="27" t="s">
        <v>27</v>
      </c>
      <c r="P26254" s="27">
        <v>0</v>
      </c>
    </row>
    <row r="26255" spans="7:16" x14ac:dyDescent="0.25">
      <c r="G26255" s="27" t="str">
        <f t="shared" si="410"/>
        <v>2021/2022Western EuropeAll SectorsMultiple ObjectivesAll InstrumentsAll DestinationsPublicGovernment</v>
      </c>
      <c r="H26255" s="27" t="s">
        <v>291</v>
      </c>
      <c r="I26255" s="27" t="s">
        <v>49</v>
      </c>
      <c r="J26255" s="27" t="s">
        <v>344</v>
      </c>
      <c r="K26255" s="27" t="s">
        <v>304</v>
      </c>
      <c r="L26255" s="27" t="s">
        <v>345</v>
      </c>
      <c r="M26255" s="27" t="s">
        <v>338</v>
      </c>
      <c r="N26255" s="27" t="s">
        <v>309</v>
      </c>
      <c r="O26255" s="27" t="s">
        <v>28</v>
      </c>
      <c r="P26255" s="27">
        <v>3.4346942999999999</v>
      </c>
    </row>
    <row r="26256" spans="7:16" x14ac:dyDescent="0.25">
      <c r="G26256" s="27" t="str">
        <f t="shared" si="410"/>
        <v>2021/2022Western EuropeAll SectorsMultiple ObjectivesAll InstrumentsInternationalPrivateInstitutional Investors</v>
      </c>
      <c r="H26256" s="27" t="s">
        <v>291</v>
      </c>
      <c r="I26256" s="27" t="s">
        <v>49</v>
      </c>
      <c r="J26256" s="27" t="s">
        <v>344</v>
      </c>
      <c r="K26256" s="27" t="s">
        <v>304</v>
      </c>
      <c r="L26256" s="27" t="s">
        <v>345</v>
      </c>
      <c r="M26256" s="27" t="s">
        <v>324</v>
      </c>
      <c r="N26256" s="27" t="s">
        <v>306</v>
      </c>
      <c r="O26256" s="27" t="s">
        <v>27</v>
      </c>
      <c r="P26256" s="27">
        <v>0</v>
      </c>
    </row>
    <row r="26257" spans="7:16" x14ac:dyDescent="0.25">
      <c r="G26257" s="27" t="str">
        <f t="shared" si="410"/>
        <v>2021/2022Western EuropeAll SectorsMultiple ObjectivesAll InstrumentsInternationalPublicGovernment</v>
      </c>
      <c r="H26257" s="27" t="s">
        <v>291</v>
      </c>
      <c r="I26257" s="27" t="s">
        <v>49</v>
      </c>
      <c r="J26257" s="27" t="s">
        <v>344</v>
      </c>
      <c r="K26257" s="27" t="s">
        <v>304</v>
      </c>
      <c r="L26257" s="27" t="s">
        <v>345</v>
      </c>
      <c r="M26257" s="27" t="s">
        <v>324</v>
      </c>
      <c r="N26257" s="27" t="s">
        <v>309</v>
      </c>
      <c r="O26257" s="27" t="s">
        <v>28</v>
      </c>
      <c r="P26257" s="27">
        <v>3.4346942999999999</v>
      </c>
    </row>
    <row r="26258" spans="7:16" x14ac:dyDescent="0.25">
      <c r="G26258" s="27" t="str">
        <f t="shared" si="410"/>
        <v>2021/2022Western EuropeAll SectorsMultiple ObjectivesGrantAll DestinationsPrivateInstitutional Investors</v>
      </c>
      <c r="H26258" s="27" t="s">
        <v>291</v>
      </c>
      <c r="I26258" s="27" t="s">
        <v>49</v>
      </c>
      <c r="J26258" s="27" t="s">
        <v>344</v>
      </c>
      <c r="K26258" s="27" t="s">
        <v>304</v>
      </c>
      <c r="L26258" s="27" t="s">
        <v>332</v>
      </c>
      <c r="M26258" s="27" t="s">
        <v>338</v>
      </c>
      <c r="N26258" s="27" t="s">
        <v>306</v>
      </c>
      <c r="O26258" s="27" t="s">
        <v>27</v>
      </c>
      <c r="P26258" s="27">
        <v>0</v>
      </c>
    </row>
    <row r="26259" spans="7:16" x14ac:dyDescent="0.25">
      <c r="G26259" s="27" t="str">
        <f t="shared" si="410"/>
        <v>2021/2022Western EuropeAll SectorsMultiple ObjectivesGrantAll DestinationsPublicGovernment</v>
      </c>
      <c r="H26259" s="27" t="s">
        <v>291</v>
      </c>
      <c r="I26259" s="27" t="s">
        <v>49</v>
      </c>
      <c r="J26259" s="27" t="s">
        <v>344</v>
      </c>
      <c r="K26259" s="27" t="s">
        <v>304</v>
      </c>
      <c r="L26259" s="27" t="s">
        <v>332</v>
      </c>
      <c r="M26259" s="27" t="s">
        <v>338</v>
      </c>
      <c r="N26259" s="27" t="s">
        <v>309</v>
      </c>
      <c r="O26259" s="27" t="s">
        <v>28</v>
      </c>
      <c r="P26259" s="27">
        <v>3.4346942999999999</v>
      </c>
    </row>
    <row r="26260" spans="7:16" x14ac:dyDescent="0.25">
      <c r="G26260" s="27" t="str">
        <f t="shared" si="410"/>
        <v>2021/2022Western EuropeAll SectorsMultiple ObjectivesGrantInternationalPrivateInstitutional Investors</v>
      </c>
      <c r="H26260" s="27" t="s">
        <v>291</v>
      </c>
      <c r="I26260" s="27" t="s">
        <v>49</v>
      </c>
      <c r="J26260" s="27" t="s">
        <v>344</v>
      </c>
      <c r="K26260" s="27" t="s">
        <v>304</v>
      </c>
      <c r="L26260" s="27" t="s">
        <v>332</v>
      </c>
      <c r="M26260" s="27" t="s">
        <v>324</v>
      </c>
      <c r="N26260" s="27" t="s">
        <v>306</v>
      </c>
      <c r="O26260" s="27" t="s">
        <v>27</v>
      </c>
      <c r="P26260" s="133">
        <v>0</v>
      </c>
    </row>
    <row r="26261" spans="7:16" x14ac:dyDescent="0.25">
      <c r="G26261" s="27" t="str">
        <f t="shared" si="410"/>
        <v>2021/2022Western EuropeAll SectorsMultiple ObjectivesGrantInternationalPublicGovernment</v>
      </c>
      <c r="H26261" s="27" t="s">
        <v>291</v>
      </c>
      <c r="I26261" s="27" t="s">
        <v>49</v>
      </c>
      <c r="J26261" s="27" t="s">
        <v>344</v>
      </c>
      <c r="K26261" s="27" t="s">
        <v>304</v>
      </c>
      <c r="L26261" s="27" t="s">
        <v>332</v>
      </c>
      <c r="M26261" s="27" t="s">
        <v>324</v>
      </c>
      <c r="N26261" s="27" t="s">
        <v>309</v>
      </c>
      <c r="O26261" s="27" t="s">
        <v>28</v>
      </c>
      <c r="P26261" s="27">
        <v>3.4346942999999999</v>
      </c>
    </row>
    <row r="26262" spans="7:16" x14ac:dyDescent="0.25">
      <c r="G26262" s="27" t="str">
        <f t="shared" si="410"/>
        <v>2021/2022Western EuropeBuildings &amp; InfrastructureAdaptationAll InstrumentsAll DestinationsPublicMultilateral DFI</v>
      </c>
      <c r="H26262" s="27" t="s">
        <v>291</v>
      </c>
      <c r="I26262" s="27" t="s">
        <v>49</v>
      </c>
      <c r="J26262" s="27" t="s">
        <v>293</v>
      </c>
      <c r="K26262" s="27" t="s">
        <v>302</v>
      </c>
      <c r="L26262" s="27" t="s">
        <v>345</v>
      </c>
      <c r="M26262" s="27" t="s">
        <v>338</v>
      </c>
      <c r="N26262" s="27" t="s">
        <v>309</v>
      </c>
      <c r="O26262" s="27" t="s">
        <v>30</v>
      </c>
      <c r="P26262" s="27">
        <v>75.677303913999907</v>
      </c>
    </row>
    <row r="26263" spans="7:16" x14ac:dyDescent="0.25">
      <c r="G26263" s="27" t="str">
        <f t="shared" si="410"/>
        <v>2021/2022Western EuropeBuildings &amp; InfrastructureAdaptationAll InstrumentsDomesticPublicMultilateral DFI</v>
      </c>
      <c r="H26263" s="27" t="s">
        <v>291</v>
      </c>
      <c r="I26263" s="27" t="s">
        <v>49</v>
      </c>
      <c r="J26263" s="27" t="s">
        <v>293</v>
      </c>
      <c r="K26263" s="27" t="s">
        <v>302</v>
      </c>
      <c r="L26263" s="27" t="s">
        <v>345</v>
      </c>
      <c r="M26263" s="27" t="s">
        <v>323</v>
      </c>
      <c r="N26263" s="27" t="s">
        <v>309</v>
      </c>
      <c r="O26263" s="27" t="s">
        <v>30</v>
      </c>
      <c r="P26263" s="27">
        <v>5.0571002040000002</v>
      </c>
    </row>
    <row r="26264" spans="7:16" x14ac:dyDescent="0.25">
      <c r="G26264" s="27" t="str">
        <f t="shared" si="410"/>
        <v>2021/2022Western EuropeBuildings &amp; InfrastructureAdaptationAll InstrumentsInternationalPublicMultilateral DFI</v>
      </c>
      <c r="H26264" s="27" t="s">
        <v>291</v>
      </c>
      <c r="I26264" s="27" t="s">
        <v>49</v>
      </c>
      <c r="J26264" s="27" t="s">
        <v>293</v>
      </c>
      <c r="K26264" s="27" t="s">
        <v>302</v>
      </c>
      <c r="L26264" s="27" t="s">
        <v>345</v>
      </c>
      <c r="M26264" s="27" t="s">
        <v>324</v>
      </c>
      <c r="N26264" s="27" t="s">
        <v>309</v>
      </c>
      <c r="O26264" s="27" t="s">
        <v>30</v>
      </c>
      <c r="P26264" s="27">
        <v>70.620203709999998</v>
      </c>
    </row>
    <row r="26265" spans="7:16" x14ac:dyDescent="0.25">
      <c r="G26265" s="27" t="str">
        <f t="shared" si="410"/>
        <v>2021/2022Western EuropeBuildings &amp; InfrastructureAdaptationProject-level market rate debtAll DestinationsPublicMultilateral DFI</v>
      </c>
      <c r="H26265" s="27" t="s">
        <v>291</v>
      </c>
      <c r="I26265" s="27" t="s">
        <v>49</v>
      </c>
      <c r="J26265" s="27" t="s">
        <v>293</v>
      </c>
      <c r="K26265" s="27" t="s">
        <v>302</v>
      </c>
      <c r="L26265" s="27" t="s">
        <v>335</v>
      </c>
      <c r="M26265" s="27" t="s">
        <v>338</v>
      </c>
      <c r="N26265" s="27" t="s">
        <v>309</v>
      </c>
      <c r="O26265" s="27" t="s">
        <v>30</v>
      </c>
      <c r="P26265" s="27">
        <v>75.677303913999907</v>
      </c>
    </row>
    <row r="26266" spans="7:16" x14ac:dyDescent="0.25">
      <c r="G26266" s="27" t="str">
        <f t="shared" si="410"/>
        <v>2021/2022Western EuropeBuildings &amp; InfrastructureAdaptationProject-level market rate debtDomesticPublicMultilateral DFI</v>
      </c>
      <c r="H26266" s="27" t="s">
        <v>291</v>
      </c>
      <c r="I26266" s="27" t="s">
        <v>49</v>
      </c>
      <c r="J26266" s="27" t="s">
        <v>293</v>
      </c>
      <c r="K26266" s="27" t="s">
        <v>302</v>
      </c>
      <c r="L26266" s="27" t="s">
        <v>335</v>
      </c>
      <c r="M26266" s="27" t="s">
        <v>323</v>
      </c>
      <c r="N26266" s="27" t="s">
        <v>309</v>
      </c>
      <c r="O26266" s="27" t="s">
        <v>30</v>
      </c>
      <c r="P26266" s="27">
        <v>5.0571002040000002</v>
      </c>
    </row>
    <row r="26267" spans="7:16" x14ac:dyDescent="0.25">
      <c r="G26267" s="27" t="str">
        <f t="shared" si="410"/>
        <v>2021/2022Western EuropeBuildings &amp; InfrastructureAdaptationProject-level market rate debtInternationalPublicMultilateral DFI</v>
      </c>
      <c r="H26267" s="27" t="s">
        <v>291</v>
      </c>
      <c r="I26267" s="27" t="s">
        <v>49</v>
      </c>
      <c r="J26267" s="27" t="s">
        <v>293</v>
      </c>
      <c r="K26267" s="27" t="s">
        <v>302</v>
      </c>
      <c r="L26267" s="27" t="s">
        <v>335</v>
      </c>
      <c r="M26267" s="27" t="s">
        <v>324</v>
      </c>
      <c r="N26267" s="27" t="s">
        <v>309</v>
      </c>
      <c r="O26267" s="27" t="s">
        <v>30</v>
      </c>
      <c r="P26267" s="27">
        <v>70.620203709999998</v>
      </c>
    </row>
    <row r="26268" spans="7:16" x14ac:dyDescent="0.25">
      <c r="G26268" s="27" t="str">
        <f t="shared" si="410"/>
        <v>2021/2022Western EuropeBuildings &amp; InfrastructureAll UsesAll InstrumentsAll DestinationsPrivateCommercial FI</v>
      </c>
      <c r="H26268" s="27" t="s">
        <v>291</v>
      </c>
      <c r="I26268" s="27" t="s">
        <v>49</v>
      </c>
      <c r="J26268" s="27" t="s">
        <v>293</v>
      </c>
      <c r="K26268" s="27" t="s">
        <v>346</v>
      </c>
      <c r="L26268" s="27" t="s">
        <v>345</v>
      </c>
      <c r="M26268" s="27" t="s">
        <v>338</v>
      </c>
      <c r="N26268" s="27" t="s">
        <v>306</v>
      </c>
      <c r="O26268" s="27" t="s">
        <v>23</v>
      </c>
      <c r="P26268" s="27">
        <v>20437.59375</v>
      </c>
    </row>
    <row r="26269" spans="7:16" x14ac:dyDescent="0.25">
      <c r="G26269" s="27" t="str">
        <f t="shared" si="410"/>
        <v>2021/2022Western EuropeBuildings &amp; InfrastructureAll UsesAll InstrumentsAll DestinationsPrivateCorporations</v>
      </c>
      <c r="H26269" s="27" t="s">
        <v>291</v>
      </c>
      <c r="I26269" s="27" t="s">
        <v>49</v>
      </c>
      <c r="J26269" s="27" t="s">
        <v>293</v>
      </c>
      <c r="K26269" s="27" t="s">
        <v>346</v>
      </c>
      <c r="L26269" s="27" t="s">
        <v>345</v>
      </c>
      <c r="M26269" s="27" t="s">
        <v>338</v>
      </c>
      <c r="N26269" s="27" t="s">
        <v>306</v>
      </c>
      <c r="O26269" s="27" t="s">
        <v>307</v>
      </c>
      <c r="P26269" s="27">
        <v>8618.0046689999999</v>
      </c>
    </row>
    <row r="26270" spans="7:16" x14ac:dyDescent="0.25">
      <c r="G26270" s="27" t="str">
        <f t="shared" si="410"/>
        <v>2021/2022Western EuropeBuildings &amp; InfrastructureAll UsesAll InstrumentsAll DestinationsPrivateHouseholds/Individuals</v>
      </c>
      <c r="H26270" s="27" t="s">
        <v>291</v>
      </c>
      <c r="I26270" s="27" t="s">
        <v>49</v>
      </c>
      <c r="J26270" s="27" t="s">
        <v>293</v>
      </c>
      <c r="K26270" s="27" t="s">
        <v>346</v>
      </c>
      <c r="L26270" s="27" t="s">
        <v>345</v>
      </c>
      <c r="M26270" s="27" t="s">
        <v>338</v>
      </c>
      <c r="N26270" s="27" t="s">
        <v>306</v>
      </c>
      <c r="O26270" s="27" t="s">
        <v>308</v>
      </c>
      <c r="P26270" s="27">
        <v>32465.16302</v>
      </c>
    </row>
    <row r="26271" spans="7:16" x14ac:dyDescent="0.25">
      <c r="G26271" s="27" t="str">
        <f t="shared" si="410"/>
        <v>2021/2022Western EuropeBuildings &amp; InfrastructureAll UsesAll InstrumentsAll DestinationsPublicGovernment</v>
      </c>
      <c r="H26271" s="27" t="s">
        <v>291</v>
      </c>
      <c r="I26271" s="27" t="s">
        <v>49</v>
      </c>
      <c r="J26271" s="27" t="s">
        <v>293</v>
      </c>
      <c r="K26271" s="27" t="s">
        <v>346</v>
      </c>
      <c r="L26271" s="27" t="s">
        <v>345</v>
      </c>
      <c r="M26271" s="27" t="s">
        <v>338</v>
      </c>
      <c r="N26271" s="27" t="s">
        <v>309</v>
      </c>
      <c r="O26271" s="27" t="s">
        <v>28</v>
      </c>
      <c r="P26271" s="27">
        <v>22256.506227999998</v>
      </c>
    </row>
    <row r="26272" spans="7:16" x14ac:dyDescent="0.25">
      <c r="G26272" s="27" t="str">
        <f t="shared" si="410"/>
        <v>2021/2022Western EuropeBuildings &amp; InfrastructureAll UsesAll InstrumentsAll DestinationsPublicMultilateral DFI</v>
      </c>
      <c r="H26272" s="27" t="s">
        <v>291</v>
      </c>
      <c r="I26272" s="27" t="s">
        <v>49</v>
      </c>
      <c r="J26272" s="27" t="s">
        <v>293</v>
      </c>
      <c r="K26272" s="27" t="s">
        <v>346</v>
      </c>
      <c r="L26272" s="27" t="s">
        <v>345</v>
      </c>
      <c r="M26272" s="27" t="s">
        <v>338</v>
      </c>
      <c r="N26272" s="27" t="s">
        <v>309</v>
      </c>
      <c r="O26272" s="27" t="s">
        <v>30</v>
      </c>
      <c r="P26272" s="27">
        <v>2208.5137190639998</v>
      </c>
    </row>
    <row r="26273" spans="7:16" x14ac:dyDescent="0.25">
      <c r="G26273" s="27" t="str">
        <f t="shared" si="410"/>
        <v>2021/2022Western EuropeBuildings &amp; InfrastructureAll UsesAll InstrumentsAll DestinationsPublicSOE</v>
      </c>
      <c r="H26273" s="27" t="s">
        <v>291</v>
      </c>
      <c r="I26273" s="27" t="s">
        <v>49</v>
      </c>
      <c r="J26273" s="27" t="s">
        <v>293</v>
      </c>
      <c r="K26273" s="27" t="s">
        <v>346</v>
      </c>
      <c r="L26273" s="27" t="s">
        <v>345</v>
      </c>
      <c r="M26273" s="27" t="s">
        <v>338</v>
      </c>
      <c r="N26273" s="27" t="s">
        <v>309</v>
      </c>
      <c r="O26273" s="27" t="s">
        <v>34</v>
      </c>
      <c r="P26273" s="27">
        <v>0</v>
      </c>
    </row>
    <row r="26274" spans="7:16" x14ac:dyDescent="0.25">
      <c r="G26274" s="27" t="str">
        <f t="shared" si="410"/>
        <v>2021/2022Western EuropeBuildings &amp; InfrastructureAll UsesAll InstrumentsAll DestinationsPublicState-owned FI</v>
      </c>
      <c r="H26274" s="27" t="s">
        <v>291</v>
      </c>
      <c r="I26274" s="27" t="s">
        <v>49</v>
      </c>
      <c r="J26274" s="27" t="s">
        <v>293</v>
      </c>
      <c r="K26274" s="27" t="s">
        <v>346</v>
      </c>
      <c r="L26274" s="27" t="s">
        <v>345</v>
      </c>
      <c r="M26274" s="27" t="s">
        <v>338</v>
      </c>
      <c r="N26274" s="27" t="s">
        <v>309</v>
      </c>
      <c r="O26274" s="27" t="s">
        <v>312</v>
      </c>
      <c r="P26274" s="27">
        <v>26153.71875</v>
      </c>
    </row>
    <row r="26275" spans="7:16" x14ac:dyDescent="0.25">
      <c r="G26275" s="27" t="str">
        <f t="shared" si="410"/>
        <v>2021/2022Western EuropeBuildings &amp; InfrastructureAll UsesAll InstrumentsDomesticPrivateCommercial FI</v>
      </c>
      <c r="H26275" s="27" t="s">
        <v>291</v>
      </c>
      <c r="I26275" s="27" t="s">
        <v>49</v>
      </c>
      <c r="J26275" s="27" t="s">
        <v>293</v>
      </c>
      <c r="K26275" s="27" t="s">
        <v>346</v>
      </c>
      <c r="L26275" s="27" t="s">
        <v>345</v>
      </c>
      <c r="M26275" s="27" t="s">
        <v>323</v>
      </c>
      <c r="N26275" s="27" t="s">
        <v>306</v>
      </c>
      <c r="O26275" s="27" t="s">
        <v>23</v>
      </c>
      <c r="P26275" s="27">
        <v>20437.59375</v>
      </c>
    </row>
    <row r="26276" spans="7:16" x14ac:dyDescent="0.25">
      <c r="G26276" s="27" t="str">
        <f t="shared" si="410"/>
        <v>2021/2022Western EuropeBuildings &amp; InfrastructureAll UsesAll InstrumentsDomesticPrivateCorporations</v>
      </c>
      <c r="H26276" s="27" t="s">
        <v>291</v>
      </c>
      <c r="I26276" s="27" t="s">
        <v>49</v>
      </c>
      <c r="J26276" s="27" t="s">
        <v>293</v>
      </c>
      <c r="K26276" s="27" t="s">
        <v>346</v>
      </c>
      <c r="L26276" s="27" t="s">
        <v>345</v>
      </c>
      <c r="M26276" s="27" t="s">
        <v>323</v>
      </c>
      <c r="N26276" s="27" t="s">
        <v>306</v>
      </c>
      <c r="O26276" s="27" t="s">
        <v>307</v>
      </c>
      <c r="P26276" s="27">
        <v>8618.0046689999999</v>
      </c>
    </row>
    <row r="26277" spans="7:16" x14ac:dyDescent="0.25">
      <c r="G26277" s="27" t="str">
        <f t="shared" si="410"/>
        <v>2021/2022Western EuropeBuildings &amp; InfrastructureAll UsesAll InstrumentsDomesticPrivateHouseholds/Individuals</v>
      </c>
      <c r="H26277" s="27" t="s">
        <v>291</v>
      </c>
      <c r="I26277" s="27" t="s">
        <v>49</v>
      </c>
      <c r="J26277" s="27" t="s">
        <v>293</v>
      </c>
      <c r="K26277" s="27" t="s">
        <v>346</v>
      </c>
      <c r="L26277" s="27" t="s">
        <v>345</v>
      </c>
      <c r="M26277" s="27" t="s">
        <v>323</v>
      </c>
      <c r="N26277" s="27" t="s">
        <v>306</v>
      </c>
      <c r="O26277" s="27" t="s">
        <v>308</v>
      </c>
      <c r="P26277" s="27">
        <v>32465.16302</v>
      </c>
    </row>
    <row r="26278" spans="7:16" x14ac:dyDescent="0.25">
      <c r="G26278" s="27" t="str">
        <f t="shared" si="410"/>
        <v>2021/2022Western EuropeBuildings &amp; InfrastructureAll UsesAll InstrumentsDomesticPublicGovernment</v>
      </c>
      <c r="H26278" s="27" t="s">
        <v>291</v>
      </c>
      <c r="I26278" s="27" t="s">
        <v>49</v>
      </c>
      <c r="J26278" s="27" t="s">
        <v>293</v>
      </c>
      <c r="K26278" s="27" t="s">
        <v>346</v>
      </c>
      <c r="L26278" s="27" t="s">
        <v>345</v>
      </c>
      <c r="M26278" s="27" t="s">
        <v>323</v>
      </c>
      <c r="N26278" s="27" t="s">
        <v>309</v>
      </c>
      <c r="O26278" s="27" t="s">
        <v>28</v>
      </c>
      <c r="P26278" s="27">
        <v>15375.443728</v>
      </c>
    </row>
    <row r="26279" spans="7:16" x14ac:dyDescent="0.25">
      <c r="G26279" s="27" t="str">
        <f t="shared" si="410"/>
        <v>2021/2022Western EuropeBuildings &amp; InfrastructureAll UsesAll InstrumentsDomesticPublicMultilateral DFI</v>
      </c>
      <c r="H26279" s="27" t="s">
        <v>291</v>
      </c>
      <c r="I26279" s="27" t="s">
        <v>49</v>
      </c>
      <c r="J26279" s="27" t="s">
        <v>293</v>
      </c>
      <c r="K26279" s="27" t="s">
        <v>346</v>
      </c>
      <c r="L26279" s="27" t="s">
        <v>345</v>
      </c>
      <c r="M26279" s="27" t="s">
        <v>323</v>
      </c>
      <c r="N26279" s="27" t="s">
        <v>309</v>
      </c>
      <c r="O26279" s="27" t="s">
        <v>30</v>
      </c>
      <c r="P26279" s="27">
        <v>311.65918285399999</v>
      </c>
    </row>
    <row r="26280" spans="7:16" x14ac:dyDescent="0.25">
      <c r="G26280" s="27" t="str">
        <f t="shared" si="410"/>
        <v>2021/2022Western EuropeBuildings &amp; InfrastructureAll UsesAll InstrumentsDomesticPublicState-owned FI</v>
      </c>
      <c r="H26280" s="27" t="s">
        <v>291</v>
      </c>
      <c r="I26280" s="27" t="s">
        <v>49</v>
      </c>
      <c r="J26280" s="27" t="s">
        <v>293</v>
      </c>
      <c r="K26280" s="27" t="s">
        <v>346</v>
      </c>
      <c r="L26280" s="27" t="s">
        <v>345</v>
      </c>
      <c r="M26280" s="27" t="s">
        <v>323</v>
      </c>
      <c r="N26280" s="27" t="s">
        <v>309</v>
      </c>
      <c r="O26280" s="27" t="s">
        <v>312</v>
      </c>
      <c r="P26280" s="27">
        <v>26153.71875</v>
      </c>
    </row>
    <row r="26281" spans="7:16" x14ac:dyDescent="0.25">
      <c r="G26281" s="27" t="str">
        <f t="shared" si="410"/>
        <v>2021/2022Western EuropeBuildings &amp; InfrastructureAll UsesAll InstrumentsInternationalPrivateCorporations</v>
      </c>
      <c r="H26281" s="27" t="s">
        <v>291</v>
      </c>
      <c r="I26281" s="27" t="s">
        <v>49</v>
      </c>
      <c r="J26281" s="27" t="s">
        <v>293</v>
      </c>
      <c r="K26281" s="27" t="s">
        <v>346</v>
      </c>
      <c r="L26281" s="27" t="s">
        <v>345</v>
      </c>
      <c r="M26281" s="27" t="s">
        <v>324</v>
      </c>
      <c r="N26281" s="27" t="s">
        <v>306</v>
      </c>
      <c r="O26281" s="27" t="s">
        <v>307</v>
      </c>
      <c r="P26281" s="27">
        <v>0</v>
      </c>
    </row>
    <row r="26282" spans="7:16" x14ac:dyDescent="0.25">
      <c r="G26282" s="27" t="str">
        <f t="shared" si="410"/>
        <v>2021/2022Western EuropeBuildings &amp; InfrastructureAll UsesAll InstrumentsInternationalPublicGovernment</v>
      </c>
      <c r="H26282" s="27" t="s">
        <v>291</v>
      </c>
      <c r="I26282" s="27" t="s">
        <v>49</v>
      </c>
      <c r="J26282" s="27" t="s">
        <v>293</v>
      </c>
      <c r="K26282" s="27" t="s">
        <v>346</v>
      </c>
      <c r="L26282" s="27" t="s">
        <v>345</v>
      </c>
      <c r="M26282" s="27" t="s">
        <v>324</v>
      </c>
      <c r="N26282" s="27" t="s">
        <v>309</v>
      </c>
      <c r="O26282" s="27" t="s">
        <v>28</v>
      </c>
      <c r="P26282" s="27">
        <v>6881.0625</v>
      </c>
    </row>
    <row r="26283" spans="7:16" x14ac:dyDescent="0.25">
      <c r="G26283" s="27" t="str">
        <f t="shared" si="410"/>
        <v>2021/2022Western EuropeBuildings &amp; InfrastructureAll UsesAll InstrumentsInternationalPublicMultilateral DFI</v>
      </c>
      <c r="H26283" s="27" t="s">
        <v>291</v>
      </c>
      <c r="I26283" s="27" t="s">
        <v>49</v>
      </c>
      <c r="J26283" s="27" t="s">
        <v>293</v>
      </c>
      <c r="K26283" s="27" t="s">
        <v>346</v>
      </c>
      <c r="L26283" s="27" t="s">
        <v>345</v>
      </c>
      <c r="M26283" s="27" t="s">
        <v>324</v>
      </c>
      <c r="N26283" s="27" t="s">
        <v>309</v>
      </c>
      <c r="O26283" s="27" t="s">
        <v>30</v>
      </c>
      <c r="P26283" s="27">
        <v>1896.8545362099901</v>
      </c>
    </row>
    <row r="26284" spans="7:16" x14ac:dyDescent="0.25">
      <c r="G26284" s="27" t="str">
        <f t="shared" si="410"/>
        <v>2021/2022Western EuropeBuildings &amp; InfrastructureAll UsesAll InstrumentsInternationalPublicSOE</v>
      </c>
      <c r="H26284" s="27" t="s">
        <v>291</v>
      </c>
      <c r="I26284" s="27" t="s">
        <v>49</v>
      </c>
      <c r="J26284" s="27" t="s">
        <v>293</v>
      </c>
      <c r="K26284" s="27" t="s">
        <v>346</v>
      </c>
      <c r="L26284" s="27" t="s">
        <v>345</v>
      </c>
      <c r="M26284" s="27" t="s">
        <v>324</v>
      </c>
      <c r="N26284" s="27" t="s">
        <v>309</v>
      </c>
      <c r="O26284" s="27" t="s">
        <v>34</v>
      </c>
      <c r="P26284" s="27">
        <v>0</v>
      </c>
    </row>
    <row r="26285" spans="7:16" x14ac:dyDescent="0.25">
      <c r="G26285" s="27" t="str">
        <f t="shared" si="410"/>
        <v>2021/2022Western EuropeBuildings &amp; InfrastructureAll UsesBalance sheet financing (debt portion)All DestinationsPrivateCorporations</v>
      </c>
      <c r="H26285" s="27" t="s">
        <v>291</v>
      </c>
      <c r="I26285" s="27" t="s">
        <v>49</v>
      </c>
      <c r="J26285" s="27" t="s">
        <v>293</v>
      </c>
      <c r="K26285" s="27" t="s">
        <v>346</v>
      </c>
      <c r="L26285" s="27" t="s">
        <v>333</v>
      </c>
      <c r="M26285" s="27" t="s">
        <v>338</v>
      </c>
      <c r="N26285" s="27" t="s">
        <v>306</v>
      </c>
      <c r="O26285" s="27" t="s">
        <v>307</v>
      </c>
      <c r="P26285" s="27">
        <v>0</v>
      </c>
    </row>
    <row r="26286" spans="7:16" x14ac:dyDescent="0.25">
      <c r="G26286" s="27" t="str">
        <f t="shared" si="410"/>
        <v>2021/2022Western EuropeBuildings &amp; InfrastructureAll UsesBalance sheet financing (debt portion)All DestinationsPublicMultilateral DFI</v>
      </c>
      <c r="H26286" s="27" t="s">
        <v>291</v>
      </c>
      <c r="I26286" s="27" t="s">
        <v>49</v>
      </c>
      <c r="J26286" s="27" t="s">
        <v>293</v>
      </c>
      <c r="K26286" s="27" t="s">
        <v>346</v>
      </c>
      <c r="L26286" s="27" t="s">
        <v>333</v>
      </c>
      <c r="M26286" s="27" t="s">
        <v>338</v>
      </c>
      <c r="N26286" s="27" t="s">
        <v>309</v>
      </c>
      <c r="O26286" s="27" t="s">
        <v>30</v>
      </c>
      <c r="P26286" s="27">
        <v>351.93924835000001</v>
      </c>
    </row>
    <row r="26287" spans="7:16" x14ac:dyDescent="0.25">
      <c r="G26287" s="27" t="str">
        <f t="shared" si="410"/>
        <v>2021/2022Western EuropeBuildings &amp; InfrastructureAll UsesBalance sheet financing (debt portion)All DestinationsPublicSOE</v>
      </c>
      <c r="H26287" s="27" t="s">
        <v>291</v>
      </c>
      <c r="I26287" s="27" t="s">
        <v>49</v>
      </c>
      <c r="J26287" s="27" t="s">
        <v>293</v>
      </c>
      <c r="K26287" s="27" t="s">
        <v>346</v>
      </c>
      <c r="L26287" s="27" t="s">
        <v>333</v>
      </c>
      <c r="M26287" s="27" t="s">
        <v>338</v>
      </c>
      <c r="N26287" s="27" t="s">
        <v>309</v>
      </c>
      <c r="O26287" s="27" t="s">
        <v>34</v>
      </c>
      <c r="P26287" s="27">
        <v>0</v>
      </c>
    </row>
    <row r="26288" spans="7:16" x14ac:dyDescent="0.25">
      <c r="G26288" s="27" t="str">
        <f t="shared" si="410"/>
        <v>2021/2022Western EuropeBuildings &amp; InfrastructureAll UsesBalance sheet financing (debt portion)DomesticPublicMultilateral DFI</v>
      </c>
      <c r="H26288" s="27" t="s">
        <v>291</v>
      </c>
      <c r="I26288" s="27" t="s">
        <v>49</v>
      </c>
      <c r="J26288" s="27" t="s">
        <v>293</v>
      </c>
      <c r="K26288" s="27" t="s">
        <v>346</v>
      </c>
      <c r="L26288" s="27" t="s">
        <v>333</v>
      </c>
      <c r="M26288" s="27" t="s">
        <v>323</v>
      </c>
      <c r="N26288" s="27" t="s">
        <v>309</v>
      </c>
      <c r="O26288" s="27" t="s">
        <v>30</v>
      </c>
      <c r="P26288" s="27">
        <v>36.764991850000001</v>
      </c>
    </row>
    <row r="26289" spans="7:16" x14ac:dyDescent="0.25">
      <c r="G26289" s="27" t="str">
        <f t="shared" si="410"/>
        <v>2021/2022Western EuropeBuildings &amp; InfrastructureAll UsesBalance sheet financing (debt portion)InternationalPrivateCorporations</v>
      </c>
      <c r="H26289" s="27" t="s">
        <v>291</v>
      </c>
      <c r="I26289" s="27" t="s">
        <v>49</v>
      </c>
      <c r="J26289" s="27" t="s">
        <v>293</v>
      </c>
      <c r="K26289" s="27" t="s">
        <v>346</v>
      </c>
      <c r="L26289" s="27" t="s">
        <v>333</v>
      </c>
      <c r="M26289" s="27" t="s">
        <v>324</v>
      </c>
      <c r="N26289" s="27" t="s">
        <v>306</v>
      </c>
      <c r="O26289" s="27" t="s">
        <v>307</v>
      </c>
      <c r="P26289" s="27">
        <v>0</v>
      </c>
    </row>
    <row r="26290" spans="7:16" x14ac:dyDescent="0.25">
      <c r="G26290" s="27" t="str">
        <f t="shared" si="410"/>
        <v>2021/2022Western EuropeBuildings &amp; InfrastructureAll UsesBalance sheet financing (debt portion)InternationalPublicMultilateral DFI</v>
      </c>
      <c r="H26290" s="27" t="s">
        <v>291</v>
      </c>
      <c r="I26290" s="27" t="s">
        <v>49</v>
      </c>
      <c r="J26290" s="27" t="s">
        <v>293</v>
      </c>
      <c r="K26290" s="27" t="s">
        <v>346</v>
      </c>
      <c r="L26290" s="27" t="s">
        <v>333</v>
      </c>
      <c r="M26290" s="27" t="s">
        <v>324</v>
      </c>
      <c r="N26290" s="27" t="s">
        <v>309</v>
      </c>
      <c r="O26290" s="27" t="s">
        <v>30</v>
      </c>
      <c r="P26290" s="27">
        <v>315.17425650000001</v>
      </c>
    </row>
    <row r="26291" spans="7:16" x14ac:dyDescent="0.25">
      <c r="G26291" s="27" t="str">
        <f t="shared" si="410"/>
        <v>2021/2022Western EuropeBuildings &amp; InfrastructureAll UsesBalance sheet financing (debt portion)InternationalPublicSOE</v>
      </c>
      <c r="H26291" s="27" t="s">
        <v>291</v>
      </c>
      <c r="I26291" s="27" t="s">
        <v>49</v>
      </c>
      <c r="J26291" s="27" t="s">
        <v>293</v>
      </c>
      <c r="K26291" s="27" t="s">
        <v>346</v>
      </c>
      <c r="L26291" s="27" t="s">
        <v>333</v>
      </c>
      <c r="M26291" s="27" t="s">
        <v>324</v>
      </c>
      <c r="N26291" s="27" t="s">
        <v>309</v>
      </c>
      <c r="O26291" s="27" t="s">
        <v>34</v>
      </c>
      <c r="P26291" s="27">
        <v>0</v>
      </c>
    </row>
    <row r="26292" spans="7:16" x14ac:dyDescent="0.25">
      <c r="G26292" s="27" t="str">
        <f t="shared" si="410"/>
        <v>2021/2022Western EuropeBuildings &amp; InfrastructureAll UsesBalance sheet financing (equity portion)All DestinationsPrivateCorporations</v>
      </c>
      <c r="H26292" s="27" t="s">
        <v>291</v>
      </c>
      <c r="I26292" s="27" t="s">
        <v>49</v>
      </c>
      <c r="J26292" s="27" t="s">
        <v>293</v>
      </c>
      <c r="K26292" s="27" t="s">
        <v>346</v>
      </c>
      <c r="L26292" s="27" t="s">
        <v>334</v>
      </c>
      <c r="M26292" s="27" t="s">
        <v>338</v>
      </c>
      <c r="N26292" s="27" t="s">
        <v>306</v>
      </c>
      <c r="O26292" s="27" t="s">
        <v>307</v>
      </c>
      <c r="P26292" s="27">
        <v>8618.0046689999999</v>
      </c>
    </row>
    <row r="26293" spans="7:16" x14ac:dyDescent="0.25">
      <c r="G26293" s="27" t="str">
        <f t="shared" si="410"/>
        <v>2021/2022Western EuropeBuildings &amp; InfrastructureAll UsesBalance sheet financing (equity portion)All DestinationsPrivateHouseholds/Individuals</v>
      </c>
      <c r="H26293" s="27" t="s">
        <v>291</v>
      </c>
      <c r="I26293" s="27" t="s">
        <v>49</v>
      </c>
      <c r="J26293" s="27" t="s">
        <v>293</v>
      </c>
      <c r="K26293" s="27" t="s">
        <v>346</v>
      </c>
      <c r="L26293" s="27" t="s">
        <v>334</v>
      </c>
      <c r="M26293" s="27" t="s">
        <v>338</v>
      </c>
      <c r="N26293" s="27" t="s">
        <v>306</v>
      </c>
      <c r="O26293" s="27" t="s">
        <v>308</v>
      </c>
      <c r="P26293" s="27">
        <v>32465.16302</v>
      </c>
    </row>
    <row r="26294" spans="7:16" x14ac:dyDescent="0.25">
      <c r="G26294" s="27" t="str">
        <f t="shared" si="410"/>
        <v>2021/2022Western EuropeBuildings &amp; InfrastructureAll UsesBalance sheet financing (equity portion)All DestinationsPublicGovernment</v>
      </c>
      <c r="H26294" s="27" t="s">
        <v>291</v>
      </c>
      <c r="I26294" s="27" t="s">
        <v>49</v>
      </c>
      <c r="J26294" s="27" t="s">
        <v>293</v>
      </c>
      <c r="K26294" s="27" t="s">
        <v>346</v>
      </c>
      <c r="L26294" s="27" t="s">
        <v>334</v>
      </c>
      <c r="M26294" s="27" t="s">
        <v>338</v>
      </c>
      <c r="N26294" s="27" t="s">
        <v>309</v>
      </c>
      <c r="O26294" s="27" t="s">
        <v>28</v>
      </c>
      <c r="P26294" s="27">
        <v>1499.131228</v>
      </c>
    </row>
    <row r="26295" spans="7:16" x14ac:dyDescent="0.25">
      <c r="G26295" s="27" t="str">
        <f t="shared" si="410"/>
        <v>2021/2022Western EuropeBuildings &amp; InfrastructureAll UsesBalance sheet financing (equity portion)DomesticPrivateCorporations</v>
      </c>
      <c r="H26295" s="27" t="s">
        <v>291</v>
      </c>
      <c r="I26295" s="27" t="s">
        <v>49</v>
      </c>
      <c r="J26295" s="27" t="s">
        <v>293</v>
      </c>
      <c r="K26295" s="27" t="s">
        <v>346</v>
      </c>
      <c r="L26295" s="27" t="s">
        <v>334</v>
      </c>
      <c r="M26295" s="27" t="s">
        <v>323</v>
      </c>
      <c r="N26295" s="27" t="s">
        <v>306</v>
      </c>
      <c r="O26295" s="27" t="s">
        <v>307</v>
      </c>
      <c r="P26295" s="27">
        <v>8618.0046689999999</v>
      </c>
    </row>
    <row r="26296" spans="7:16" x14ac:dyDescent="0.25">
      <c r="G26296" s="27" t="str">
        <f t="shared" si="410"/>
        <v>2021/2022Western EuropeBuildings &amp; InfrastructureAll UsesBalance sheet financing (equity portion)DomesticPrivateHouseholds/Individuals</v>
      </c>
      <c r="H26296" s="27" t="s">
        <v>291</v>
      </c>
      <c r="I26296" s="27" t="s">
        <v>49</v>
      </c>
      <c r="J26296" s="27" t="s">
        <v>293</v>
      </c>
      <c r="K26296" s="27" t="s">
        <v>346</v>
      </c>
      <c r="L26296" s="27" t="s">
        <v>334</v>
      </c>
      <c r="M26296" s="27" t="s">
        <v>323</v>
      </c>
      <c r="N26296" s="27" t="s">
        <v>306</v>
      </c>
      <c r="O26296" s="27" t="s">
        <v>308</v>
      </c>
      <c r="P26296" s="27">
        <v>32465.16302</v>
      </c>
    </row>
    <row r="26297" spans="7:16" x14ac:dyDescent="0.25">
      <c r="G26297" s="27" t="str">
        <f t="shared" si="410"/>
        <v>2021/2022Western EuropeBuildings &amp; InfrastructureAll UsesBalance sheet financing (equity portion)DomesticPublicGovernment</v>
      </c>
      <c r="H26297" s="27" t="s">
        <v>291</v>
      </c>
      <c r="I26297" s="27" t="s">
        <v>49</v>
      </c>
      <c r="J26297" s="27" t="s">
        <v>293</v>
      </c>
      <c r="K26297" s="27" t="s">
        <v>346</v>
      </c>
      <c r="L26297" s="27" t="s">
        <v>334</v>
      </c>
      <c r="M26297" s="27" t="s">
        <v>323</v>
      </c>
      <c r="N26297" s="27" t="s">
        <v>309</v>
      </c>
      <c r="O26297" s="27" t="s">
        <v>28</v>
      </c>
      <c r="P26297" s="27">
        <v>1499.131228</v>
      </c>
    </row>
    <row r="26298" spans="7:16" x14ac:dyDescent="0.25">
      <c r="G26298" s="27" t="str">
        <f t="shared" si="410"/>
        <v>2021/2022Western EuropeBuildings &amp; InfrastructureAll UsesGrantAll DestinationsPublicGovernment</v>
      </c>
      <c r="H26298" s="27" t="s">
        <v>291</v>
      </c>
      <c r="I26298" s="27" t="s">
        <v>49</v>
      </c>
      <c r="J26298" s="27" t="s">
        <v>293</v>
      </c>
      <c r="K26298" s="27" t="s">
        <v>346</v>
      </c>
      <c r="L26298" s="27" t="s">
        <v>332</v>
      </c>
      <c r="M26298" s="27" t="s">
        <v>338</v>
      </c>
      <c r="N26298" s="27" t="s">
        <v>309</v>
      </c>
      <c r="O26298" s="27" t="s">
        <v>28</v>
      </c>
      <c r="P26298" s="27">
        <v>20757.375</v>
      </c>
    </row>
    <row r="26299" spans="7:16" x14ac:dyDescent="0.25">
      <c r="G26299" s="27" t="str">
        <f t="shared" si="410"/>
        <v>2021/2022Western EuropeBuildings &amp; InfrastructureAll UsesGrantAll DestinationsPublicState-owned FI</v>
      </c>
      <c r="H26299" s="27" t="s">
        <v>291</v>
      </c>
      <c r="I26299" s="27" t="s">
        <v>49</v>
      </c>
      <c r="J26299" s="27" t="s">
        <v>293</v>
      </c>
      <c r="K26299" s="27" t="s">
        <v>346</v>
      </c>
      <c r="L26299" s="27" t="s">
        <v>332</v>
      </c>
      <c r="M26299" s="27" t="s">
        <v>338</v>
      </c>
      <c r="N26299" s="27" t="s">
        <v>309</v>
      </c>
      <c r="O26299" s="27" t="s">
        <v>312</v>
      </c>
      <c r="P26299" s="27">
        <v>2255.625</v>
      </c>
    </row>
    <row r="26300" spans="7:16" x14ac:dyDescent="0.25">
      <c r="G26300" s="27" t="str">
        <f t="shared" si="410"/>
        <v>2021/2022Western EuropeBuildings &amp; InfrastructureAll UsesGrantDomesticPublicGovernment</v>
      </c>
      <c r="H26300" s="27" t="s">
        <v>291</v>
      </c>
      <c r="I26300" s="27" t="s">
        <v>49</v>
      </c>
      <c r="J26300" s="27" t="s">
        <v>293</v>
      </c>
      <c r="K26300" s="27" t="s">
        <v>346</v>
      </c>
      <c r="L26300" s="27" t="s">
        <v>332</v>
      </c>
      <c r="M26300" s="27" t="s">
        <v>323</v>
      </c>
      <c r="N26300" s="27" t="s">
        <v>309</v>
      </c>
      <c r="O26300" s="27" t="s">
        <v>28</v>
      </c>
      <c r="P26300" s="27">
        <v>13876.3125</v>
      </c>
    </row>
    <row r="26301" spans="7:16" x14ac:dyDescent="0.25">
      <c r="G26301" s="27" t="str">
        <f t="shared" si="410"/>
        <v>2021/2022Western EuropeBuildings &amp; InfrastructureAll UsesGrantDomesticPublicState-owned FI</v>
      </c>
      <c r="H26301" s="27" t="s">
        <v>291</v>
      </c>
      <c r="I26301" s="27" t="s">
        <v>49</v>
      </c>
      <c r="J26301" s="27" t="s">
        <v>293</v>
      </c>
      <c r="K26301" s="27" t="s">
        <v>346</v>
      </c>
      <c r="L26301" s="27" t="s">
        <v>332</v>
      </c>
      <c r="M26301" s="27" t="s">
        <v>323</v>
      </c>
      <c r="N26301" s="27" t="s">
        <v>309</v>
      </c>
      <c r="O26301" s="27" t="s">
        <v>312</v>
      </c>
      <c r="P26301" s="27">
        <v>2255.625</v>
      </c>
    </row>
    <row r="26302" spans="7:16" x14ac:dyDescent="0.25">
      <c r="G26302" s="27" t="str">
        <f t="shared" si="410"/>
        <v>2021/2022Western EuropeBuildings &amp; InfrastructureAll UsesGrantInternationalPublicGovernment</v>
      </c>
      <c r="H26302" s="27" t="s">
        <v>291</v>
      </c>
      <c r="I26302" s="27" t="s">
        <v>49</v>
      </c>
      <c r="J26302" s="27" t="s">
        <v>293</v>
      </c>
      <c r="K26302" s="27" t="s">
        <v>346</v>
      </c>
      <c r="L26302" s="27" t="s">
        <v>332</v>
      </c>
      <c r="M26302" s="27" t="s">
        <v>324</v>
      </c>
      <c r="N26302" s="27" t="s">
        <v>309</v>
      </c>
      <c r="O26302" s="27" t="s">
        <v>28</v>
      </c>
      <c r="P26302" s="27">
        <v>6881.0625</v>
      </c>
    </row>
    <row r="26303" spans="7:16" x14ac:dyDescent="0.25">
      <c r="G26303" s="27" t="str">
        <f t="shared" si="410"/>
        <v>2021/2022Western EuropeBuildings &amp; InfrastructureAll UsesLow-cost project debtAll DestinationsPublicState-owned FI</v>
      </c>
      <c r="H26303" s="27" t="s">
        <v>291</v>
      </c>
      <c r="I26303" s="27" t="s">
        <v>49</v>
      </c>
      <c r="J26303" s="27" t="s">
        <v>293</v>
      </c>
      <c r="K26303" s="27" t="s">
        <v>346</v>
      </c>
      <c r="L26303" s="27" t="s">
        <v>336</v>
      </c>
      <c r="M26303" s="27" t="s">
        <v>338</v>
      </c>
      <c r="N26303" s="27" t="s">
        <v>309</v>
      </c>
      <c r="O26303" s="27" t="s">
        <v>312</v>
      </c>
      <c r="P26303" s="27">
        <v>23898.09375</v>
      </c>
    </row>
    <row r="26304" spans="7:16" x14ac:dyDescent="0.25">
      <c r="G26304" s="27" t="str">
        <f t="shared" si="410"/>
        <v>2021/2022Western EuropeBuildings &amp; InfrastructureAll UsesLow-cost project debtDomesticPublicState-owned FI</v>
      </c>
      <c r="H26304" s="27" t="s">
        <v>291</v>
      </c>
      <c r="I26304" s="27" t="s">
        <v>49</v>
      </c>
      <c r="J26304" s="27" t="s">
        <v>293</v>
      </c>
      <c r="K26304" s="27" t="s">
        <v>346</v>
      </c>
      <c r="L26304" s="27" t="s">
        <v>336</v>
      </c>
      <c r="M26304" s="27" t="s">
        <v>323</v>
      </c>
      <c r="N26304" s="27" t="s">
        <v>309</v>
      </c>
      <c r="O26304" s="27" t="s">
        <v>312</v>
      </c>
      <c r="P26304" s="27">
        <v>23898.09375</v>
      </c>
    </row>
    <row r="26305" spans="7:16" x14ac:dyDescent="0.25">
      <c r="G26305" s="27" t="str">
        <f t="shared" si="410"/>
        <v>2021/2022Western EuropeBuildings &amp; InfrastructureAll UsesProject-level equityAll DestinationsPublicMultilateral DFI</v>
      </c>
      <c r="H26305" s="27" t="s">
        <v>291</v>
      </c>
      <c r="I26305" s="27" t="s">
        <v>49</v>
      </c>
      <c r="J26305" s="27" t="s">
        <v>293</v>
      </c>
      <c r="K26305" s="27" t="s">
        <v>346</v>
      </c>
      <c r="L26305" s="27" t="s">
        <v>337</v>
      </c>
      <c r="M26305" s="27" t="s">
        <v>338</v>
      </c>
      <c r="N26305" s="27" t="s">
        <v>309</v>
      </c>
      <c r="O26305" s="27" t="s">
        <v>30</v>
      </c>
      <c r="P26305" s="27">
        <v>0</v>
      </c>
    </row>
    <row r="26306" spans="7:16" x14ac:dyDescent="0.25">
      <c r="G26306" s="27" t="str">
        <f t="shared" si="410"/>
        <v>2021/2022Western EuropeBuildings &amp; InfrastructureAll UsesProject-level equityDomesticPublicMultilateral DFI</v>
      </c>
      <c r="H26306" s="27" t="s">
        <v>291</v>
      </c>
      <c r="I26306" s="27" t="s">
        <v>49</v>
      </c>
      <c r="J26306" s="27" t="s">
        <v>293</v>
      </c>
      <c r="K26306" s="27" t="s">
        <v>346</v>
      </c>
      <c r="L26306" s="27" t="s">
        <v>337</v>
      </c>
      <c r="M26306" s="27" t="s">
        <v>323</v>
      </c>
      <c r="N26306" s="27" t="s">
        <v>309</v>
      </c>
      <c r="O26306" s="27" t="s">
        <v>30</v>
      </c>
      <c r="P26306" s="27">
        <v>0</v>
      </c>
    </row>
    <row r="26307" spans="7:16" x14ac:dyDescent="0.25">
      <c r="G26307" s="27" t="str">
        <f t="shared" ref="G26307:G26370" si="411">+_xlfn.CONCAT(H26307:O26307)</f>
        <v>2021/2022Western EuropeBuildings &amp; InfrastructureAll UsesProject-level equityInternationalPublicMultilateral DFI</v>
      </c>
      <c r="H26307" s="27" t="s">
        <v>291</v>
      </c>
      <c r="I26307" s="27" t="s">
        <v>49</v>
      </c>
      <c r="J26307" s="27" t="s">
        <v>293</v>
      </c>
      <c r="K26307" s="27" t="s">
        <v>346</v>
      </c>
      <c r="L26307" s="27" t="s">
        <v>337</v>
      </c>
      <c r="M26307" s="27" t="s">
        <v>324</v>
      </c>
      <c r="N26307" s="27" t="s">
        <v>309</v>
      </c>
      <c r="O26307" s="27" t="s">
        <v>30</v>
      </c>
      <c r="P26307" s="27">
        <v>0</v>
      </c>
    </row>
    <row r="26308" spans="7:16" x14ac:dyDescent="0.25">
      <c r="G26308" s="27" t="str">
        <f t="shared" si="411"/>
        <v>2021/2022Western EuropeBuildings &amp; InfrastructureAll UsesProject-level market rate debtAll DestinationsPrivateCommercial FI</v>
      </c>
      <c r="H26308" s="27" t="s">
        <v>291</v>
      </c>
      <c r="I26308" s="27" t="s">
        <v>49</v>
      </c>
      <c r="J26308" s="27" t="s">
        <v>293</v>
      </c>
      <c r="K26308" s="27" t="s">
        <v>346</v>
      </c>
      <c r="L26308" s="27" t="s">
        <v>335</v>
      </c>
      <c r="M26308" s="27" t="s">
        <v>338</v>
      </c>
      <c r="N26308" s="27" t="s">
        <v>306</v>
      </c>
      <c r="O26308" s="27" t="s">
        <v>23</v>
      </c>
      <c r="P26308" s="27">
        <v>20437.59375</v>
      </c>
    </row>
    <row r="26309" spans="7:16" x14ac:dyDescent="0.25">
      <c r="G26309" s="27" t="str">
        <f t="shared" si="411"/>
        <v>2021/2022Western EuropeBuildings &amp; InfrastructureAll UsesProject-level market rate debtAll DestinationsPublicMultilateral DFI</v>
      </c>
      <c r="H26309" s="27" t="s">
        <v>291</v>
      </c>
      <c r="I26309" s="27" t="s">
        <v>49</v>
      </c>
      <c r="J26309" s="27" t="s">
        <v>293</v>
      </c>
      <c r="K26309" s="27" t="s">
        <v>346</v>
      </c>
      <c r="L26309" s="27" t="s">
        <v>335</v>
      </c>
      <c r="M26309" s="27" t="s">
        <v>338</v>
      </c>
      <c r="N26309" s="27" t="s">
        <v>309</v>
      </c>
      <c r="O26309" s="27" t="s">
        <v>30</v>
      </c>
      <c r="P26309" s="27">
        <v>1856.574470714</v>
      </c>
    </row>
    <row r="26310" spans="7:16" x14ac:dyDescent="0.25">
      <c r="G26310" s="27" t="str">
        <f t="shared" si="411"/>
        <v>2021/2022Western EuropeBuildings &amp; InfrastructureAll UsesProject-level market rate debtDomesticPrivateCommercial FI</v>
      </c>
      <c r="H26310" s="27" t="s">
        <v>291</v>
      </c>
      <c r="I26310" s="27" t="s">
        <v>49</v>
      </c>
      <c r="J26310" s="27" t="s">
        <v>293</v>
      </c>
      <c r="K26310" s="27" t="s">
        <v>346</v>
      </c>
      <c r="L26310" s="27" t="s">
        <v>335</v>
      </c>
      <c r="M26310" s="27" t="s">
        <v>323</v>
      </c>
      <c r="N26310" s="27" t="s">
        <v>306</v>
      </c>
      <c r="O26310" s="27" t="s">
        <v>23</v>
      </c>
      <c r="P26310" s="27">
        <v>20437.59375</v>
      </c>
    </row>
    <row r="26311" spans="7:16" x14ac:dyDescent="0.25">
      <c r="G26311" s="27" t="str">
        <f t="shared" si="411"/>
        <v>2021/2022Western EuropeBuildings &amp; InfrastructureAll UsesProject-level market rate debtDomesticPublicMultilateral DFI</v>
      </c>
      <c r="H26311" s="27" t="s">
        <v>291</v>
      </c>
      <c r="I26311" s="27" t="s">
        <v>49</v>
      </c>
      <c r="J26311" s="27" t="s">
        <v>293</v>
      </c>
      <c r="K26311" s="27" t="s">
        <v>346</v>
      </c>
      <c r="L26311" s="27" t="s">
        <v>335</v>
      </c>
      <c r="M26311" s="27" t="s">
        <v>323</v>
      </c>
      <c r="N26311" s="27" t="s">
        <v>309</v>
      </c>
      <c r="O26311" s="27" t="s">
        <v>30</v>
      </c>
      <c r="P26311" s="27">
        <v>274.89419100399999</v>
      </c>
    </row>
    <row r="26312" spans="7:16" x14ac:dyDescent="0.25">
      <c r="G26312" s="27" t="str">
        <f t="shared" si="411"/>
        <v>2021/2022Western EuropeBuildings &amp; InfrastructureAll UsesProject-level market rate debtInternationalPublicMultilateral DFI</v>
      </c>
      <c r="H26312" s="27" t="s">
        <v>291</v>
      </c>
      <c r="I26312" s="27" t="s">
        <v>49</v>
      </c>
      <c r="J26312" s="27" t="s">
        <v>293</v>
      </c>
      <c r="K26312" s="27" t="s">
        <v>346</v>
      </c>
      <c r="L26312" s="27" t="s">
        <v>335</v>
      </c>
      <c r="M26312" s="27" t="s">
        <v>324</v>
      </c>
      <c r="N26312" s="27" t="s">
        <v>309</v>
      </c>
      <c r="O26312" s="27" t="s">
        <v>30</v>
      </c>
      <c r="P26312" s="27">
        <v>1581.6802797099999</v>
      </c>
    </row>
    <row r="26313" spans="7:16" x14ac:dyDescent="0.25">
      <c r="G26313" s="27" t="str">
        <f t="shared" si="411"/>
        <v>2021/2022Western EuropeBuildings &amp; InfrastructureMitigationAll InstrumentsAll DestinationsPrivateCommercial FI</v>
      </c>
      <c r="H26313" s="27" t="s">
        <v>291</v>
      </c>
      <c r="I26313" s="27" t="s">
        <v>49</v>
      </c>
      <c r="J26313" s="27" t="s">
        <v>293</v>
      </c>
      <c r="K26313" s="27" t="s">
        <v>303</v>
      </c>
      <c r="L26313" s="27" t="s">
        <v>345</v>
      </c>
      <c r="M26313" s="27" t="s">
        <v>338</v>
      </c>
      <c r="N26313" s="27" t="s">
        <v>306</v>
      </c>
      <c r="O26313" s="27" t="s">
        <v>23</v>
      </c>
      <c r="P26313" s="27">
        <v>20437.59375</v>
      </c>
    </row>
    <row r="26314" spans="7:16" x14ac:dyDescent="0.25">
      <c r="G26314" s="27" t="str">
        <f t="shared" si="411"/>
        <v>2021/2022Western EuropeBuildings &amp; InfrastructureMitigationAll InstrumentsAll DestinationsPrivateCorporations</v>
      </c>
      <c r="H26314" s="27" t="s">
        <v>291</v>
      </c>
      <c r="I26314" s="27" t="s">
        <v>49</v>
      </c>
      <c r="J26314" s="27" t="s">
        <v>293</v>
      </c>
      <c r="K26314" s="27" t="s">
        <v>303</v>
      </c>
      <c r="L26314" s="27" t="s">
        <v>345</v>
      </c>
      <c r="M26314" s="27" t="s">
        <v>338</v>
      </c>
      <c r="N26314" s="27" t="s">
        <v>306</v>
      </c>
      <c r="O26314" s="27" t="s">
        <v>307</v>
      </c>
      <c r="P26314" s="27">
        <v>8618.0046689999999</v>
      </c>
    </row>
    <row r="26315" spans="7:16" x14ac:dyDescent="0.25">
      <c r="G26315" s="27" t="str">
        <f t="shared" si="411"/>
        <v>2021/2022Western EuropeBuildings &amp; InfrastructureMitigationAll InstrumentsAll DestinationsPrivateHouseholds/Individuals</v>
      </c>
      <c r="H26315" s="27" t="s">
        <v>291</v>
      </c>
      <c r="I26315" s="27" t="s">
        <v>49</v>
      </c>
      <c r="J26315" s="27" t="s">
        <v>293</v>
      </c>
      <c r="K26315" s="27" t="s">
        <v>303</v>
      </c>
      <c r="L26315" s="27" t="s">
        <v>345</v>
      </c>
      <c r="M26315" s="27" t="s">
        <v>338</v>
      </c>
      <c r="N26315" s="27" t="s">
        <v>306</v>
      </c>
      <c r="O26315" s="27" t="s">
        <v>308</v>
      </c>
      <c r="P26315" s="27">
        <v>32465.16302</v>
      </c>
    </row>
    <row r="26316" spans="7:16" x14ac:dyDescent="0.25">
      <c r="G26316" s="27" t="str">
        <f t="shared" si="411"/>
        <v>2021/2022Western EuropeBuildings &amp; InfrastructureMitigationAll InstrumentsAll DestinationsPublicGovernment</v>
      </c>
      <c r="H26316" s="27" t="s">
        <v>291</v>
      </c>
      <c r="I26316" s="27" t="s">
        <v>49</v>
      </c>
      <c r="J26316" s="27" t="s">
        <v>293</v>
      </c>
      <c r="K26316" s="27" t="s">
        <v>303</v>
      </c>
      <c r="L26316" s="27" t="s">
        <v>345</v>
      </c>
      <c r="M26316" s="27" t="s">
        <v>338</v>
      </c>
      <c r="N26316" s="27" t="s">
        <v>309</v>
      </c>
      <c r="O26316" s="27" t="s">
        <v>28</v>
      </c>
      <c r="P26316" s="27">
        <v>22256.506227999998</v>
      </c>
    </row>
    <row r="26317" spans="7:16" x14ac:dyDescent="0.25">
      <c r="G26317" s="27" t="str">
        <f t="shared" si="411"/>
        <v>2021/2022Western EuropeBuildings &amp; InfrastructureMitigationAll InstrumentsAll DestinationsPublicMultilateral DFI</v>
      </c>
      <c r="H26317" s="27" t="s">
        <v>291</v>
      </c>
      <c r="I26317" s="27" t="s">
        <v>49</v>
      </c>
      <c r="J26317" s="27" t="s">
        <v>293</v>
      </c>
      <c r="K26317" s="27" t="s">
        <v>303</v>
      </c>
      <c r="L26317" s="27" t="s">
        <v>345</v>
      </c>
      <c r="M26317" s="27" t="s">
        <v>338</v>
      </c>
      <c r="N26317" s="27" t="s">
        <v>309</v>
      </c>
      <c r="O26317" s="27" t="s">
        <v>30</v>
      </c>
      <c r="P26317" s="27">
        <v>2132.83641515</v>
      </c>
    </row>
    <row r="26318" spans="7:16" x14ac:dyDescent="0.25">
      <c r="G26318" s="27" t="str">
        <f t="shared" si="411"/>
        <v>2021/2022Western EuropeBuildings &amp; InfrastructureMitigationAll InstrumentsAll DestinationsPublicSOE</v>
      </c>
      <c r="H26318" s="27" t="s">
        <v>291</v>
      </c>
      <c r="I26318" s="27" t="s">
        <v>49</v>
      </c>
      <c r="J26318" s="27" t="s">
        <v>293</v>
      </c>
      <c r="K26318" s="27" t="s">
        <v>303</v>
      </c>
      <c r="L26318" s="27" t="s">
        <v>345</v>
      </c>
      <c r="M26318" s="27" t="s">
        <v>338</v>
      </c>
      <c r="N26318" s="27" t="s">
        <v>309</v>
      </c>
      <c r="O26318" s="27" t="s">
        <v>34</v>
      </c>
      <c r="P26318" s="27">
        <v>0</v>
      </c>
    </row>
    <row r="26319" spans="7:16" x14ac:dyDescent="0.25">
      <c r="G26319" s="27" t="str">
        <f t="shared" si="411"/>
        <v>2021/2022Western EuropeBuildings &amp; InfrastructureMitigationAll InstrumentsAll DestinationsPublicState-owned FI</v>
      </c>
      <c r="H26319" s="27" t="s">
        <v>291</v>
      </c>
      <c r="I26319" s="27" t="s">
        <v>49</v>
      </c>
      <c r="J26319" s="27" t="s">
        <v>293</v>
      </c>
      <c r="K26319" s="27" t="s">
        <v>303</v>
      </c>
      <c r="L26319" s="27" t="s">
        <v>345</v>
      </c>
      <c r="M26319" s="27" t="s">
        <v>338</v>
      </c>
      <c r="N26319" s="27" t="s">
        <v>309</v>
      </c>
      <c r="O26319" s="27" t="s">
        <v>312</v>
      </c>
      <c r="P26319" s="27">
        <v>26153.71875</v>
      </c>
    </row>
    <row r="26320" spans="7:16" x14ac:dyDescent="0.25">
      <c r="G26320" s="27" t="str">
        <f t="shared" si="411"/>
        <v>2021/2022Western EuropeBuildings &amp; InfrastructureMitigationAll InstrumentsDomesticPrivateCommercial FI</v>
      </c>
      <c r="H26320" s="27" t="s">
        <v>291</v>
      </c>
      <c r="I26320" s="27" t="s">
        <v>49</v>
      </c>
      <c r="J26320" s="27" t="s">
        <v>293</v>
      </c>
      <c r="K26320" s="27" t="s">
        <v>303</v>
      </c>
      <c r="L26320" s="27" t="s">
        <v>345</v>
      </c>
      <c r="M26320" s="27" t="s">
        <v>323</v>
      </c>
      <c r="N26320" s="27" t="s">
        <v>306</v>
      </c>
      <c r="O26320" s="27" t="s">
        <v>23</v>
      </c>
      <c r="P26320" s="27">
        <v>20437.59375</v>
      </c>
    </row>
    <row r="26321" spans="7:16" x14ac:dyDescent="0.25">
      <c r="G26321" s="27" t="str">
        <f t="shared" si="411"/>
        <v>2021/2022Western EuropeBuildings &amp; InfrastructureMitigationAll InstrumentsDomesticPrivateCorporations</v>
      </c>
      <c r="H26321" s="27" t="s">
        <v>291</v>
      </c>
      <c r="I26321" s="27" t="s">
        <v>49</v>
      </c>
      <c r="J26321" s="27" t="s">
        <v>293</v>
      </c>
      <c r="K26321" s="27" t="s">
        <v>303</v>
      </c>
      <c r="L26321" s="27" t="s">
        <v>345</v>
      </c>
      <c r="M26321" s="27" t="s">
        <v>323</v>
      </c>
      <c r="N26321" s="27" t="s">
        <v>306</v>
      </c>
      <c r="O26321" s="27" t="s">
        <v>307</v>
      </c>
      <c r="P26321" s="27">
        <v>8618.0046689999999</v>
      </c>
    </row>
    <row r="26322" spans="7:16" x14ac:dyDescent="0.25">
      <c r="G26322" s="27" t="str">
        <f t="shared" si="411"/>
        <v>2021/2022Western EuropeBuildings &amp; InfrastructureMitigationAll InstrumentsDomesticPrivateHouseholds/Individuals</v>
      </c>
      <c r="H26322" s="27" t="s">
        <v>291</v>
      </c>
      <c r="I26322" s="27" t="s">
        <v>49</v>
      </c>
      <c r="J26322" s="27" t="s">
        <v>293</v>
      </c>
      <c r="K26322" s="27" t="s">
        <v>303</v>
      </c>
      <c r="L26322" s="27" t="s">
        <v>345</v>
      </c>
      <c r="M26322" s="27" t="s">
        <v>323</v>
      </c>
      <c r="N26322" s="27" t="s">
        <v>306</v>
      </c>
      <c r="O26322" s="27" t="s">
        <v>308</v>
      </c>
      <c r="P26322" s="27">
        <v>32465.16302</v>
      </c>
    </row>
    <row r="26323" spans="7:16" x14ac:dyDescent="0.25">
      <c r="G26323" s="27" t="str">
        <f t="shared" si="411"/>
        <v>2021/2022Western EuropeBuildings &amp; InfrastructureMitigationAll InstrumentsDomesticPublicGovernment</v>
      </c>
      <c r="H26323" s="27" t="s">
        <v>291</v>
      </c>
      <c r="I26323" s="27" t="s">
        <v>49</v>
      </c>
      <c r="J26323" s="27" t="s">
        <v>293</v>
      </c>
      <c r="K26323" s="27" t="s">
        <v>303</v>
      </c>
      <c r="L26323" s="27" t="s">
        <v>345</v>
      </c>
      <c r="M26323" s="27" t="s">
        <v>323</v>
      </c>
      <c r="N26323" s="27" t="s">
        <v>309</v>
      </c>
      <c r="O26323" s="27" t="s">
        <v>28</v>
      </c>
      <c r="P26323" s="27">
        <v>15375.443728</v>
      </c>
    </row>
    <row r="26324" spans="7:16" x14ac:dyDescent="0.25">
      <c r="G26324" s="27" t="str">
        <f t="shared" si="411"/>
        <v>2021/2022Western EuropeBuildings &amp; InfrastructureMitigationAll InstrumentsDomesticPublicMultilateral DFI</v>
      </c>
      <c r="H26324" s="27" t="s">
        <v>291</v>
      </c>
      <c r="I26324" s="27" t="s">
        <v>49</v>
      </c>
      <c r="J26324" s="27" t="s">
        <v>293</v>
      </c>
      <c r="K26324" s="27" t="s">
        <v>303</v>
      </c>
      <c r="L26324" s="27" t="s">
        <v>345</v>
      </c>
      <c r="M26324" s="27" t="s">
        <v>323</v>
      </c>
      <c r="N26324" s="27" t="s">
        <v>309</v>
      </c>
      <c r="O26324" s="27" t="s">
        <v>30</v>
      </c>
      <c r="P26324" s="27">
        <v>306.60208265</v>
      </c>
    </row>
    <row r="26325" spans="7:16" x14ac:dyDescent="0.25">
      <c r="G26325" s="27" t="str">
        <f t="shared" si="411"/>
        <v>2021/2022Western EuropeBuildings &amp; InfrastructureMitigationAll InstrumentsDomesticPublicState-owned FI</v>
      </c>
      <c r="H26325" s="27" t="s">
        <v>291</v>
      </c>
      <c r="I26325" s="27" t="s">
        <v>49</v>
      </c>
      <c r="J26325" s="27" t="s">
        <v>293</v>
      </c>
      <c r="K26325" s="27" t="s">
        <v>303</v>
      </c>
      <c r="L26325" s="27" t="s">
        <v>345</v>
      </c>
      <c r="M26325" s="27" t="s">
        <v>323</v>
      </c>
      <c r="N26325" s="27" t="s">
        <v>309</v>
      </c>
      <c r="O26325" s="27" t="s">
        <v>312</v>
      </c>
      <c r="P26325" s="27">
        <v>26153.71875</v>
      </c>
    </row>
    <row r="26326" spans="7:16" x14ac:dyDescent="0.25">
      <c r="G26326" s="27" t="str">
        <f t="shared" si="411"/>
        <v>2021/2022Western EuropeBuildings &amp; InfrastructureMitigationAll InstrumentsInternationalPrivateCorporations</v>
      </c>
      <c r="H26326" s="27" t="s">
        <v>291</v>
      </c>
      <c r="I26326" s="27" t="s">
        <v>49</v>
      </c>
      <c r="J26326" s="27" t="s">
        <v>293</v>
      </c>
      <c r="K26326" s="27" t="s">
        <v>303</v>
      </c>
      <c r="L26326" s="27" t="s">
        <v>345</v>
      </c>
      <c r="M26326" s="27" t="s">
        <v>324</v>
      </c>
      <c r="N26326" s="27" t="s">
        <v>306</v>
      </c>
      <c r="O26326" s="27" t="s">
        <v>307</v>
      </c>
      <c r="P26326" s="27">
        <v>0</v>
      </c>
    </row>
    <row r="26327" spans="7:16" x14ac:dyDescent="0.25">
      <c r="G26327" s="27" t="str">
        <f t="shared" si="411"/>
        <v>2021/2022Western EuropeBuildings &amp; InfrastructureMitigationAll InstrumentsInternationalPublicGovernment</v>
      </c>
      <c r="H26327" s="27" t="s">
        <v>291</v>
      </c>
      <c r="I26327" s="27" t="s">
        <v>49</v>
      </c>
      <c r="J26327" s="27" t="s">
        <v>293</v>
      </c>
      <c r="K26327" s="27" t="s">
        <v>303</v>
      </c>
      <c r="L26327" s="27" t="s">
        <v>345</v>
      </c>
      <c r="M26327" s="27" t="s">
        <v>324</v>
      </c>
      <c r="N26327" s="27" t="s">
        <v>309</v>
      </c>
      <c r="O26327" s="27" t="s">
        <v>28</v>
      </c>
      <c r="P26327" s="27">
        <v>6881.0625</v>
      </c>
    </row>
    <row r="26328" spans="7:16" x14ac:dyDescent="0.25">
      <c r="G26328" s="27" t="str">
        <f t="shared" si="411"/>
        <v>2021/2022Western EuropeBuildings &amp; InfrastructureMitigationAll InstrumentsInternationalPublicMultilateral DFI</v>
      </c>
      <c r="H26328" s="27" t="s">
        <v>291</v>
      </c>
      <c r="I26328" s="27" t="s">
        <v>49</v>
      </c>
      <c r="J26328" s="27" t="s">
        <v>293</v>
      </c>
      <c r="K26328" s="27" t="s">
        <v>303</v>
      </c>
      <c r="L26328" s="27" t="s">
        <v>345</v>
      </c>
      <c r="M26328" s="27" t="s">
        <v>324</v>
      </c>
      <c r="N26328" s="27" t="s">
        <v>309</v>
      </c>
      <c r="O26328" s="27" t="s">
        <v>30</v>
      </c>
      <c r="P26328" s="27">
        <v>1826.2343324999999</v>
      </c>
    </row>
    <row r="26329" spans="7:16" x14ac:dyDescent="0.25">
      <c r="G26329" s="27" t="str">
        <f t="shared" si="411"/>
        <v>2021/2022Western EuropeBuildings &amp; InfrastructureMitigationAll InstrumentsInternationalPublicSOE</v>
      </c>
      <c r="H26329" s="27" t="s">
        <v>291</v>
      </c>
      <c r="I26329" s="27" t="s">
        <v>49</v>
      </c>
      <c r="J26329" s="27" t="s">
        <v>293</v>
      </c>
      <c r="K26329" s="27" t="s">
        <v>303</v>
      </c>
      <c r="L26329" s="27" t="s">
        <v>345</v>
      </c>
      <c r="M26329" s="27" t="s">
        <v>324</v>
      </c>
      <c r="N26329" s="27" t="s">
        <v>309</v>
      </c>
      <c r="O26329" s="27" t="s">
        <v>34</v>
      </c>
      <c r="P26329" s="27">
        <v>0</v>
      </c>
    </row>
    <row r="26330" spans="7:16" x14ac:dyDescent="0.25">
      <c r="G26330" s="27" t="str">
        <f t="shared" si="411"/>
        <v>2021/2022Western EuropeBuildings &amp; InfrastructureMitigationBalance sheet financing (debt portion)All DestinationsPrivateCorporations</v>
      </c>
      <c r="H26330" s="27" t="s">
        <v>291</v>
      </c>
      <c r="I26330" s="27" t="s">
        <v>49</v>
      </c>
      <c r="J26330" s="27" t="s">
        <v>293</v>
      </c>
      <c r="K26330" s="27" t="s">
        <v>303</v>
      </c>
      <c r="L26330" s="27" t="s">
        <v>333</v>
      </c>
      <c r="M26330" s="27" t="s">
        <v>338</v>
      </c>
      <c r="N26330" s="27" t="s">
        <v>306</v>
      </c>
      <c r="O26330" s="27" t="s">
        <v>307</v>
      </c>
      <c r="P26330" s="27">
        <v>0</v>
      </c>
    </row>
    <row r="26331" spans="7:16" x14ac:dyDescent="0.25">
      <c r="G26331" s="27" t="str">
        <f t="shared" si="411"/>
        <v>2021/2022Western EuropeBuildings &amp; InfrastructureMitigationBalance sheet financing (debt portion)All DestinationsPublicMultilateral DFI</v>
      </c>
      <c r="H26331" s="27" t="s">
        <v>291</v>
      </c>
      <c r="I26331" s="27" t="s">
        <v>49</v>
      </c>
      <c r="J26331" s="27" t="s">
        <v>293</v>
      </c>
      <c r="K26331" s="27" t="s">
        <v>303</v>
      </c>
      <c r="L26331" s="27" t="s">
        <v>333</v>
      </c>
      <c r="M26331" s="27" t="s">
        <v>338</v>
      </c>
      <c r="N26331" s="27" t="s">
        <v>309</v>
      </c>
      <c r="O26331" s="27" t="s">
        <v>30</v>
      </c>
      <c r="P26331" s="27">
        <v>351.93924835000001</v>
      </c>
    </row>
    <row r="26332" spans="7:16" x14ac:dyDescent="0.25">
      <c r="G26332" s="27" t="str">
        <f t="shared" si="411"/>
        <v>2021/2022Western EuropeBuildings &amp; InfrastructureMitigationBalance sheet financing (debt portion)All DestinationsPublicSOE</v>
      </c>
      <c r="H26332" s="27" t="s">
        <v>291</v>
      </c>
      <c r="I26332" s="27" t="s">
        <v>49</v>
      </c>
      <c r="J26332" s="27" t="s">
        <v>293</v>
      </c>
      <c r="K26332" s="27" t="s">
        <v>303</v>
      </c>
      <c r="L26332" s="27" t="s">
        <v>333</v>
      </c>
      <c r="M26332" s="27" t="s">
        <v>338</v>
      </c>
      <c r="N26332" s="27" t="s">
        <v>309</v>
      </c>
      <c r="O26332" s="27" t="s">
        <v>34</v>
      </c>
      <c r="P26332" s="27">
        <v>0</v>
      </c>
    </row>
    <row r="26333" spans="7:16" x14ac:dyDescent="0.25">
      <c r="G26333" s="27" t="str">
        <f t="shared" si="411"/>
        <v>2021/2022Western EuropeBuildings &amp; InfrastructureMitigationBalance sheet financing (debt portion)DomesticPublicMultilateral DFI</v>
      </c>
      <c r="H26333" s="27" t="s">
        <v>291</v>
      </c>
      <c r="I26333" s="27" t="s">
        <v>49</v>
      </c>
      <c r="J26333" s="27" t="s">
        <v>293</v>
      </c>
      <c r="K26333" s="27" t="s">
        <v>303</v>
      </c>
      <c r="L26333" s="27" t="s">
        <v>333</v>
      </c>
      <c r="M26333" s="27" t="s">
        <v>323</v>
      </c>
      <c r="N26333" s="27" t="s">
        <v>309</v>
      </c>
      <c r="O26333" s="27" t="s">
        <v>30</v>
      </c>
      <c r="P26333" s="27">
        <v>36.764991850000001</v>
      </c>
    </row>
    <row r="26334" spans="7:16" x14ac:dyDescent="0.25">
      <c r="G26334" s="27" t="str">
        <f t="shared" si="411"/>
        <v>2021/2022Western EuropeBuildings &amp; InfrastructureMitigationBalance sheet financing (debt portion)InternationalPrivateCorporations</v>
      </c>
      <c r="H26334" s="27" t="s">
        <v>291</v>
      </c>
      <c r="I26334" s="27" t="s">
        <v>49</v>
      </c>
      <c r="J26334" s="27" t="s">
        <v>293</v>
      </c>
      <c r="K26334" s="27" t="s">
        <v>303</v>
      </c>
      <c r="L26334" s="27" t="s">
        <v>333</v>
      </c>
      <c r="M26334" s="27" t="s">
        <v>324</v>
      </c>
      <c r="N26334" s="27" t="s">
        <v>306</v>
      </c>
      <c r="O26334" s="27" t="s">
        <v>307</v>
      </c>
      <c r="P26334" s="27">
        <v>0</v>
      </c>
    </row>
    <row r="26335" spans="7:16" x14ac:dyDescent="0.25">
      <c r="G26335" s="27" t="str">
        <f t="shared" si="411"/>
        <v>2021/2022Western EuropeBuildings &amp; InfrastructureMitigationBalance sheet financing (debt portion)InternationalPublicMultilateral DFI</v>
      </c>
      <c r="H26335" s="27" t="s">
        <v>291</v>
      </c>
      <c r="I26335" s="27" t="s">
        <v>49</v>
      </c>
      <c r="J26335" s="27" t="s">
        <v>293</v>
      </c>
      <c r="K26335" s="27" t="s">
        <v>303</v>
      </c>
      <c r="L26335" s="27" t="s">
        <v>333</v>
      </c>
      <c r="M26335" s="27" t="s">
        <v>324</v>
      </c>
      <c r="N26335" s="27" t="s">
        <v>309</v>
      </c>
      <c r="O26335" s="27" t="s">
        <v>30</v>
      </c>
      <c r="P26335" s="27">
        <v>315.17425650000001</v>
      </c>
    </row>
    <row r="26336" spans="7:16" x14ac:dyDescent="0.25">
      <c r="G26336" s="27" t="str">
        <f t="shared" si="411"/>
        <v>2021/2022Western EuropeBuildings &amp; InfrastructureMitigationBalance sheet financing (debt portion)InternationalPublicSOE</v>
      </c>
      <c r="H26336" s="27" t="s">
        <v>291</v>
      </c>
      <c r="I26336" s="27" t="s">
        <v>49</v>
      </c>
      <c r="J26336" s="27" t="s">
        <v>293</v>
      </c>
      <c r="K26336" s="27" t="s">
        <v>303</v>
      </c>
      <c r="L26336" s="27" t="s">
        <v>333</v>
      </c>
      <c r="M26336" s="27" t="s">
        <v>324</v>
      </c>
      <c r="N26336" s="27" t="s">
        <v>309</v>
      </c>
      <c r="O26336" s="27" t="s">
        <v>34</v>
      </c>
      <c r="P26336" s="27">
        <v>0</v>
      </c>
    </row>
    <row r="26337" spans="7:16" x14ac:dyDescent="0.25">
      <c r="G26337" s="27" t="str">
        <f t="shared" si="411"/>
        <v>2021/2022Western EuropeBuildings &amp; InfrastructureMitigationBalance sheet financing (equity portion)All DestinationsPrivateCorporations</v>
      </c>
      <c r="H26337" s="27" t="s">
        <v>291</v>
      </c>
      <c r="I26337" s="27" t="s">
        <v>49</v>
      </c>
      <c r="J26337" s="27" t="s">
        <v>293</v>
      </c>
      <c r="K26337" s="27" t="s">
        <v>303</v>
      </c>
      <c r="L26337" s="27" t="s">
        <v>334</v>
      </c>
      <c r="M26337" s="27" t="s">
        <v>338</v>
      </c>
      <c r="N26337" s="27" t="s">
        <v>306</v>
      </c>
      <c r="O26337" s="27" t="s">
        <v>307</v>
      </c>
      <c r="P26337" s="27">
        <v>8618.0046689999999</v>
      </c>
    </row>
    <row r="26338" spans="7:16" x14ac:dyDescent="0.25">
      <c r="G26338" s="27" t="str">
        <f t="shared" si="411"/>
        <v>2021/2022Western EuropeBuildings &amp; InfrastructureMitigationBalance sheet financing (equity portion)All DestinationsPrivateHouseholds/Individuals</v>
      </c>
      <c r="H26338" s="27" t="s">
        <v>291</v>
      </c>
      <c r="I26338" s="27" t="s">
        <v>49</v>
      </c>
      <c r="J26338" s="27" t="s">
        <v>293</v>
      </c>
      <c r="K26338" s="27" t="s">
        <v>303</v>
      </c>
      <c r="L26338" s="27" t="s">
        <v>334</v>
      </c>
      <c r="M26338" s="27" t="s">
        <v>338</v>
      </c>
      <c r="N26338" s="27" t="s">
        <v>306</v>
      </c>
      <c r="O26338" s="27" t="s">
        <v>308</v>
      </c>
      <c r="P26338" s="27">
        <v>32465.16302</v>
      </c>
    </row>
    <row r="26339" spans="7:16" x14ac:dyDescent="0.25">
      <c r="G26339" s="27" t="str">
        <f t="shared" si="411"/>
        <v>2021/2022Western EuropeBuildings &amp; InfrastructureMitigationBalance sheet financing (equity portion)All DestinationsPublicGovernment</v>
      </c>
      <c r="H26339" s="27" t="s">
        <v>291</v>
      </c>
      <c r="I26339" s="27" t="s">
        <v>49</v>
      </c>
      <c r="J26339" s="27" t="s">
        <v>293</v>
      </c>
      <c r="K26339" s="27" t="s">
        <v>303</v>
      </c>
      <c r="L26339" s="27" t="s">
        <v>334</v>
      </c>
      <c r="M26339" s="27" t="s">
        <v>338</v>
      </c>
      <c r="N26339" s="27" t="s">
        <v>309</v>
      </c>
      <c r="O26339" s="27" t="s">
        <v>28</v>
      </c>
      <c r="P26339" s="27">
        <v>1499.131228</v>
      </c>
    </row>
    <row r="26340" spans="7:16" x14ac:dyDescent="0.25">
      <c r="G26340" s="27" t="str">
        <f t="shared" si="411"/>
        <v>2021/2022Western EuropeBuildings &amp; InfrastructureMitigationBalance sheet financing (equity portion)DomesticPrivateCorporations</v>
      </c>
      <c r="H26340" s="27" t="s">
        <v>291</v>
      </c>
      <c r="I26340" s="27" t="s">
        <v>49</v>
      </c>
      <c r="J26340" s="27" t="s">
        <v>293</v>
      </c>
      <c r="K26340" s="27" t="s">
        <v>303</v>
      </c>
      <c r="L26340" s="27" t="s">
        <v>334</v>
      </c>
      <c r="M26340" s="27" t="s">
        <v>323</v>
      </c>
      <c r="N26340" s="27" t="s">
        <v>306</v>
      </c>
      <c r="O26340" s="27" t="s">
        <v>307</v>
      </c>
      <c r="P26340" s="27">
        <v>8618.0046689999999</v>
      </c>
    </row>
    <row r="26341" spans="7:16" x14ac:dyDescent="0.25">
      <c r="G26341" s="27" t="str">
        <f t="shared" si="411"/>
        <v>2021/2022Western EuropeBuildings &amp; InfrastructureMitigationBalance sheet financing (equity portion)DomesticPrivateHouseholds/Individuals</v>
      </c>
      <c r="H26341" s="27" t="s">
        <v>291</v>
      </c>
      <c r="I26341" s="27" t="s">
        <v>49</v>
      </c>
      <c r="J26341" s="27" t="s">
        <v>293</v>
      </c>
      <c r="K26341" s="27" t="s">
        <v>303</v>
      </c>
      <c r="L26341" s="27" t="s">
        <v>334</v>
      </c>
      <c r="M26341" s="27" t="s">
        <v>323</v>
      </c>
      <c r="N26341" s="27" t="s">
        <v>306</v>
      </c>
      <c r="O26341" s="27" t="s">
        <v>308</v>
      </c>
      <c r="P26341" s="27">
        <v>32465.16302</v>
      </c>
    </row>
    <row r="26342" spans="7:16" x14ac:dyDescent="0.25">
      <c r="G26342" s="27" t="str">
        <f t="shared" si="411"/>
        <v>2021/2022Western EuropeBuildings &amp; InfrastructureMitigationBalance sheet financing (equity portion)DomesticPublicGovernment</v>
      </c>
      <c r="H26342" s="27" t="s">
        <v>291</v>
      </c>
      <c r="I26342" s="27" t="s">
        <v>49</v>
      </c>
      <c r="J26342" s="27" t="s">
        <v>293</v>
      </c>
      <c r="K26342" s="27" t="s">
        <v>303</v>
      </c>
      <c r="L26342" s="27" t="s">
        <v>334</v>
      </c>
      <c r="M26342" s="27" t="s">
        <v>323</v>
      </c>
      <c r="N26342" s="27" t="s">
        <v>309</v>
      </c>
      <c r="O26342" s="27" t="s">
        <v>28</v>
      </c>
      <c r="P26342" s="27">
        <v>1499.131228</v>
      </c>
    </row>
    <row r="26343" spans="7:16" x14ac:dyDescent="0.25">
      <c r="G26343" s="27" t="str">
        <f t="shared" si="411"/>
        <v>2021/2022Western EuropeBuildings &amp; InfrastructureMitigationGrantAll DestinationsPublicGovernment</v>
      </c>
      <c r="H26343" s="27" t="s">
        <v>291</v>
      </c>
      <c r="I26343" s="27" t="s">
        <v>49</v>
      </c>
      <c r="J26343" s="27" t="s">
        <v>293</v>
      </c>
      <c r="K26343" s="27" t="s">
        <v>303</v>
      </c>
      <c r="L26343" s="27" t="s">
        <v>332</v>
      </c>
      <c r="M26343" s="27" t="s">
        <v>338</v>
      </c>
      <c r="N26343" s="27" t="s">
        <v>309</v>
      </c>
      <c r="O26343" s="27" t="s">
        <v>28</v>
      </c>
      <c r="P26343" s="27">
        <v>20757.375</v>
      </c>
    </row>
    <row r="26344" spans="7:16" x14ac:dyDescent="0.25">
      <c r="G26344" s="27" t="str">
        <f t="shared" si="411"/>
        <v>2021/2022Western EuropeBuildings &amp; InfrastructureMitigationGrantAll DestinationsPublicState-owned FI</v>
      </c>
      <c r="H26344" s="27" t="s">
        <v>291</v>
      </c>
      <c r="I26344" s="27" t="s">
        <v>49</v>
      </c>
      <c r="J26344" s="27" t="s">
        <v>293</v>
      </c>
      <c r="K26344" s="27" t="s">
        <v>303</v>
      </c>
      <c r="L26344" s="27" t="s">
        <v>332</v>
      </c>
      <c r="M26344" s="27" t="s">
        <v>338</v>
      </c>
      <c r="N26344" s="27" t="s">
        <v>309</v>
      </c>
      <c r="O26344" s="27" t="s">
        <v>312</v>
      </c>
      <c r="P26344" s="27">
        <v>2255.625</v>
      </c>
    </row>
    <row r="26345" spans="7:16" x14ac:dyDescent="0.25">
      <c r="G26345" s="27" t="str">
        <f t="shared" si="411"/>
        <v>2021/2022Western EuropeBuildings &amp; InfrastructureMitigationGrantDomesticPublicGovernment</v>
      </c>
      <c r="H26345" s="27" t="s">
        <v>291</v>
      </c>
      <c r="I26345" s="27" t="s">
        <v>49</v>
      </c>
      <c r="J26345" s="27" t="s">
        <v>293</v>
      </c>
      <c r="K26345" s="27" t="s">
        <v>303</v>
      </c>
      <c r="L26345" s="27" t="s">
        <v>332</v>
      </c>
      <c r="M26345" s="27" t="s">
        <v>323</v>
      </c>
      <c r="N26345" s="27" t="s">
        <v>309</v>
      </c>
      <c r="O26345" s="27" t="s">
        <v>28</v>
      </c>
      <c r="P26345" s="27">
        <v>13876.3125</v>
      </c>
    </row>
    <row r="26346" spans="7:16" x14ac:dyDescent="0.25">
      <c r="G26346" s="27" t="str">
        <f t="shared" si="411"/>
        <v>2021/2022Western EuropeBuildings &amp; InfrastructureMitigationGrantDomesticPublicState-owned FI</v>
      </c>
      <c r="H26346" s="27" t="s">
        <v>291</v>
      </c>
      <c r="I26346" s="27" t="s">
        <v>49</v>
      </c>
      <c r="J26346" s="27" t="s">
        <v>293</v>
      </c>
      <c r="K26346" s="27" t="s">
        <v>303</v>
      </c>
      <c r="L26346" s="27" t="s">
        <v>332</v>
      </c>
      <c r="M26346" s="27" t="s">
        <v>323</v>
      </c>
      <c r="N26346" s="27" t="s">
        <v>309</v>
      </c>
      <c r="O26346" s="27" t="s">
        <v>312</v>
      </c>
      <c r="P26346" s="27">
        <v>2255.625</v>
      </c>
    </row>
    <row r="26347" spans="7:16" x14ac:dyDescent="0.25">
      <c r="G26347" s="27" t="str">
        <f t="shared" si="411"/>
        <v>2021/2022Western EuropeBuildings &amp; InfrastructureMitigationGrantInternationalPublicGovernment</v>
      </c>
      <c r="H26347" s="27" t="s">
        <v>291</v>
      </c>
      <c r="I26347" s="27" t="s">
        <v>49</v>
      </c>
      <c r="J26347" s="27" t="s">
        <v>293</v>
      </c>
      <c r="K26347" s="27" t="s">
        <v>303</v>
      </c>
      <c r="L26347" s="27" t="s">
        <v>332</v>
      </c>
      <c r="M26347" s="27" t="s">
        <v>324</v>
      </c>
      <c r="N26347" s="27" t="s">
        <v>309</v>
      </c>
      <c r="O26347" s="27" t="s">
        <v>28</v>
      </c>
      <c r="P26347" s="27">
        <v>6881.0625</v>
      </c>
    </row>
    <row r="26348" spans="7:16" x14ac:dyDescent="0.25">
      <c r="G26348" s="27" t="str">
        <f t="shared" si="411"/>
        <v>2021/2022Western EuropeBuildings &amp; InfrastructureMitigationLow-cost project debtAll DestinationsPublicState-owned FI</v>
      </c>
      <c r="H26348" s="27" t="s">
        <v>291</v>
      </c>
      <c r="I26348" s="27" t="s">
        <v>49</v>
      </c>
      <c r="J26348" s="27" t="s">
        <v>293</v>
      </c>
      <c r="K26348" s="27" t="s">
        <v>303</v>
      </c>
      <c r="L26348" s="27" t="s">
        <v>336</v>
      </c>
      <c r="M26348" s="27" t="s">
        <v>338</v>
      </c>
      <c r="N26348" s="27" t="s">
        <v>309</v>
      </c>
      <c r="O26348" s="27" t="s">
        <v>312</v>
      </c>
      <c r="P26348" s="27">
        <v>23898.09375</v>
      </c>
    </row>
    <row r="26349" spans="7:16" x14ac:dyDescent="0.25">
      <c r="G26349" s="27" t="str">
        <f t="shared" si="411"/>
        <v>2021/2022Western EuropeBuildings &amp; InfrastructureMitigationLow-cost project debtDomesticPublicState-owned FI</v>
      </c>
      <c r="H26349" s="27" t="s">
        <v>291</v>
      </c>
      <c r="I26349" s="27" t="s">
        <v>49</v>
      </c>
      <c r="J26349" s="27" t="s">
        <v>293</v>
      </c>
      <c r="K26349" s="27" t="s">
        <v>303</v>
      </c>
      <c r="L26349" s="27" t="s">
        <v>336</v>
      </c>
      <c r="M26349" s="27" t="s">
        <v>323</v>
      </c>
      <c r="N26349" s="27" t="s">
        <v>309</v>
      </c>
      <c r="O26349" s="27" t="s">
        <v>312</v>
      </c>
      <c r="P26349" s="27">
        <v>23898.09375</v>
      </c>
    </row>
    <row r="26350" spans="7:16" x14ac:dyDescent="0.25">
      <c r="G26350" s="27" t="str">
        <f t="shared" si="411"/>
        <v>2021/2022Western EuropeBuildings &amp; InfrastructureMitigationProject-level equityAll DestinationsPublicMultilateral DFI</v>
      </c>
      <c r="H26350" s="27" t="s">
        <v>291</v>
      </c>
      <c r="I26350" s="27" t="s">
        <v>49</v>
      </c>
      <c r="J26350" s="27" t="s">
        <v>293</v>
      </c>
      <c r="K26350" s="27" t="s">
        <v>303</v>
      </c>
      <c r="L26350" s="27" t="s">
        <v>337</v>
      </c>
      <c r="M26350" s="27" t="s">
        <v>338</v>
      </c>
      <c r="N26350" s="27" t="s">
        <v>309</v>
      </c>
      <c r="O26350" s="27" t="s">
        <v>30</v>
      </c>
      <c r="P26350" s="27">
        <v>0</v>
      </c>
    </row>
    <row r="26351" spans="7:16" x14ac:dyDescent="0.25">
      <c r="G26351" s="27" t="str">
        <f t="shared" si="411"/>
        <v>2021/2022Western EuropeBuildings &amp; InfrastructureMitigationProject-level equityDomesticPublicMultilateral DFI</v>
      </c>
      <c r="H26351" s="27" t="s">
        <v>291</v>
      </c>
      <c r="I26351" s="27" t="s">
        <v>49</v>
      </c>
      <c r="J26351" s="27" t="s">
        <v>293</v>
      </c>
      <c r="K26351" s="27" t="s">
        <v>303</v>
      </c>
      <c r="L26351" s="27" t="s">
        <v>337</v>
      </c>
      <c r="M26351" s="27" t="s">
        <v>323</v>
      </c>
      <c r="N26351" s="27" t="s">
        <v>309</v>
      </c>
      <c r="O26351" s="27" t="s">
        <v>30</v>
      </c>
      <c r="P26351" s="27">
        <v>0</v>
      </c>
    </row>
    <row r="26352" spans="7:16" x14ac:dyDescent="0.25">
      <c r="G26352" s="27" t="str">
        <f t="shared" si="411"/>
        <v>2021/2022Western EuropeBuildings &amp; InfrastructureMitigationProject-level equityInternationalPublicMultilateral DFI</v>
      </c>
      <c r="H26352" s="27" t="s">
        <v>291</v>
      </c>
      <c r="I26352" s="27" t="s">
        <v>49</v>
      </c>
      <c r="J26352" s="27" t="s">
        <v>293</v>
      </c>
      <c r="K26352" s="27" t="s">
        <v>303</v>
      </c>
      <c r="L26352" s="27" t="s">
        <v>337</v>
      </c>
      <c r="M26352" s="27" t="s">
        <v>324</v>
      </c>
      <c r="N26352" s="27" t="s">
        <v>309</v>
      </c>
      <c r="O26352" s="27" t="s">
        <v>30</v>
      </c>
      <c r="P26352" s="27">
        <v>0</v>
      </c>
    </row>
    <row r="26353" spans="7:16" x14ac:dyDescent="0.25">
      <c r="G26353" s="27" t="str">
        <f t="shared" si="411"/>
        <v>2021/2022Western EuropeBuildings &amp; InfrastructureMitigationProject-level market rate debtAll DestinationsPrivateCommercial FI</v>
      </c>
      <c r="H26353" s="27" t="s">
        <v>291</v>
      </c>
      <c r="I26353" s="27" t="s">
        <v>49</v>
      </c>
      <c r="J26353" s="27" t="s">
        <v>293</v>
      </c>
      <c r="K26353" s="27" t="s">
        <v>303</v>
      </c>
      <c r="L26353" s="27" t="s">
        <v>335</v>
      </c>
      <c r="M26353" s="27" t="s">
        <v>338</v>
      </c>
      <c r="N26353" s="27" t="s">
        <v>306</v>
      </c>
      <c r="O26353" s="27" t="s">
        <v>23</v>
      </c>
      <c r="P26353" s="27">
        <v>20437.59375</v>
      </c>
    </row>
    <row r="26354" spans="7:16" x14ac:dyDescent="0.25">
      <c r="G26354" s="27" t="str">
        <f t="shared" si="411"/>
        <v>2021/2022Western EuropeBuildings &amp; InfrastructureMitigationProject-level market rate debtAll DestinationsPublicMultilateral DFI</v>
      </c>
      <c r="H26354" s="27" t="s">
        <v>291</v>
      </c>
      <c r="I26354" s="27" t="s">
        <v>49</v>
      </c>
      <c r="J26354" s="27" t="s">
        <v>293</v>
      </c>
      <c r="K26354" s="27" t="s">
        <v>303</v>
      </c>
      <c r="L26354" s="27" t="s">
        <v>335</v>
      </c>
      <c r="M26354" s="27" t="s">
        <v>338</v>
      </c>
      <c r="N26354" s="27" t="s">
        <v>309</v>
      </c>
      <c r="O26354" s="27" t="s">
        <v>30</v>
      </c>
      <c r="P26354" s="27">
        <v>1780.8971667999999</v>
      </c>
    </row>
    <row r="26355" spans="7:16" x14ac:dyDescent="0.25">
      <c r="G26355" s="27" t="str">
        <f t="shared" si="411"/>
        <v>2021/2022Western EuropeBuildings &amp; InfrastructureMitigationProject-level market rate debtDomesticPrivateCommercial FI</v>
      </c>
      <c r="H26355" s="27" t="s">
        <v>291</v>
      </c>
      <c r="I26355" s="27" t="s">
        <v>49</v>
      </c>
      <c r="J26355" s="27" t="s">
        <v>293</v>
      </c>
      <c r="K26355" s="27" t="s">
        <v>303</v>
      </c>
      <c r="L26355" s="27" t="s">
        <v>335</v>
      </c>
      <c r="M26355" s="27" t="s">
        <v>323</v>
      </c>
      <c r="N26355" s="27" t="s">
        <v>306</v>
      </c>
      <c r="O26355" s="27" t="s">
        <v>23</v>
      </c>
      <c r="P26355" s="27">
        <v>20437.59375</v>
      </c>
    </row>
    <row r="26356" spans="7:16" x14ac:dyDescent="0.25">
      <c r="G26356" s="27" t="str">
        <f t="shared" si="411"/>
        <v>2021/2022Western EuropeBuildings &amp; InfrastructureMitigationProject-level market rate debtDomesticPublicMultilateral DFI</v>
      </c>
      <c r="H26356" s="27" t="s">
        <v>291</v>
      </c>
      <c r="I26356" s="27" t="s">
        <v>49</v>
      </c>
      <c r="J26356" s="27" t="s">
        <v>293</v>
      </c>
      <c r="K26356" s="27" t="s">
        <v>303</v>
      </c>
      <c r="L26356" s="27" t="s">
        <v>335</v>
      </c>
      <c r="M26356" s="27" t="s">
        <v>323</v>
      </c>
      <c r="N26356" s="27" t="s">
        <v>309</v>
      </c>
      <c r="O26356" s="27" t="s">
        <v>30</v>
      </c>
      <c r="P26356" s="27">
        <v>269.8370908</v>
      </c>
    </row>
    <row r="26357" spans="7:16" x14ac:dyDescent="0.25">
      <c r="G26357" s="27" t="str">
        <f t="shared" si="411"/>
        <v>2021/2022Western EuropeBuildings &amp; InfrastructureMitigationProject-level market rate debtInternationalPublicMultilateral DFI</v>
      </c>
      <c r="H26357" s="27" t="s">
        <v>291</v>
      </c>
      <c r="I26357" s="27" t="s">
        <v>49</v>
      </c>
      <c r="J26357" s="27" t="s">
        <v>293</v>
      </c>
      <c r="K26357" s="27" t="s">
        <v>303</v>
      </c>
      <c r="L26357" s="27" t="s">
        <v>335</v>
      </c>
      <c r="M26357" s="27" t="s">
        <v>324</v>
      </c>
      <c r="N26357" s="27" t="s">
        <v>309</v>
      </c>
      <c r="O26357" s="27" t="s">
        <v>30</v>
      </c>
      <c r="P26357" s="27">
        <v>1511.060076</v>
      </c>
    </row>
    <row r="26358" spans="7:16" x14ac:dyDescent="0.25">
      <c r="G26358" s="27" t="str">
        <f t="shared" si="411"/>
        <v>2021/2022Western EuropeEnergy SystemsAdaptationAll InstrumentsAll DestinationsPublicMultilateral DFI</v>
      </c>
      <c r="H26358" s="27" t="s">
        <v>291</v>
      </c>
      <c r="I26358" s="27" t="s">
        <v>49</v>
      </c>
      <c r="J26358" s="27" t="s">
        <v>294</v>
      </c>
      <c r="K26358" s="27" t="s">
        <v>302</v>
      </c>
      <c r="L26358" s="27" t="s">
        <v>345</v>
      </c>
      <c r="M26358" s="27" t="s">
        <v>338</v>
      </c>
      <c r="N26358" s="27" t="s">
        <v>309</v>
      </c>
      <c r="O26358" s="27" t="s">
        <v>30</v>
      </c>
      <c r="P26358" s="27">
        <v>92.875576894000005</v>
      </c>
    </row>
    <row r="26359" spans="7:16" x14ac:dyDescent="0.25">
      <c r="G26359" s="27" t="str">
        <f t="shared" si="411"/>
        <v>2021/2022Western EuropeEnergy SystemsAdaptationAll InstrumentsDomesticPublicMultilateral DFI</v>
      </c>
      <c r="H26359" s="27" t="s">
        <v>291</v>
      </c>
      <c r="I26359" s="27" t="s">
        <v>49</v>
      </c>
      <c r="J26359" s="27" t="s">
        <v>294</v>
      </c>
      <c r="K26359" s="27" t="s">
        <v>302</v>
      </c>
      <c r="L26359" s="27" t="s">
        <v>345</v>
      </c>
      <c r="M26359" s="27" t="s">
        <v>323</v>
      </c>
      <c r="N26359" s="27" t="s">
        <v>309</v>
      </c>
      <c r="O26359" s="27" t="s">
        <v>30</v>
      </c>
      <c r="P26359" s="27">
        <v>4.7360784239999996</v>
      </c>
    </row>
    <row r="26360" spans="7:16" x14ac:dyDescent="0.25">
      <c r="G26360" s="27" t="str">
        <f t="shared" si="411"/>
        <v>2021/2022Western EuropeEnergy SystemsAdaptationAll InstrumentsInternationalPublicMultilateral DFI</v>
      </c>
      <c r="H26360" s="27" t="s">
        <v>291</v>
      </c>
      <c r="I26360" s="27" t="s">
        <v>49</v>
      </c>
      <c r="J26360" s="27" t="s">
        <v>294</v>
      </c>
      <c r="K26360" s="27" t="s">
        <v>302</v>
      </c>
      <c r="L26360" s="27" t="s">
        <v>345</v>
      </c>
      <c r="M26360" s="27" t="s">
        <v>324</v>
      </c>
      <c r="N26360" s="27" t="s">
        <v>309</v>
      </c>
      <c r="O26360" s="27" t="s">
        <v>30</v>
      </c>
      <c r="P26360" s="27">
        <v>88.139498470000007</v>
      </c>
    </row>
    <row r="26361" spans="7:16" x14ac:dyDescent="0.25">
      <c r="G26361" s="27" t="str">
        <f t="shared" si="411"/>
        <v>2021/2022Western EuropeEnergy SystemsAdaptationProject-level market rate debtAll DestinationsPublicMultilateral DFI</v>
      </c>
      <c r="H26361" s="27" t="s">
        <v>291</v>
      </c>
      <c r="I26361" s="27" t="s">
        <v>49</v>
      </c>
      <c r="J26361" s="27" t="s">
        <v>294</v>
      </c>
      <c r="K26361" s="27" t="s">
        <v>302</v>
      </c>
      <c r="L26361" s="27" t="s">
        <v>335</v>
      </c>
      <c r="M26361" s="27" t="s">
        <v>338</v>
      </c>
      <c r="N26361" s="27" t="s">
        <v>309</v>
      </c>
      <c r="O26361" s="27" t="s">
        <v>30</v>
      </c>
      <c r="P26361" s="27">
        <v>92.875576894000005</v>
      </c>
    </row>
    <row r="26362" spans="7:16" x14ac:dyDescent="0.25">
      <c r="G26362" s="27" t="str">
        <f t="shared" si="411"/>
        <v>2021/2022Western EuropeEnergy SystemsAdaptationProject-level market rate debtDomesticPublicMultilateral DFI</v>
      </c>
      <c r="H26362" s="27" t="s">
        <v>291</v>
      </c>
      <c r="I26362" s="27" t="s">
        <v>49</v>
      </c>
      <c r="J26362" s="27" t="s">
        <v>294</v>
      </c>
      <c r="K26362" s="27" t="s">
        <v>302</v>
      </c>
      <c r="L26362" s="27" t="s">
        <v>335</v>
      </c>
      <c r="M26362" s="27" t="s">
        <v>323</v>
      </c>
      <c r="N26362" s="27" t="s">
        <v>309</v>
      </c>
      <c r="O26362" s="27" t="s">
        <v>30</v>
      </c>
      <c r="P26362" s="27">
        <v>4.7360784239999996</v>
      </c>
    </row>
    <row r="26363" spans="7:16" x14ac:dyDescent="0.25">
      <c r="G26363" s="27" t="str">
        <f t="shared" si="411"/>
        <v>2021/2022Western EuropeEnergy SystemsAdaptationProject-level market rate debtInternationalPublicMultilateral DFI</v>
      </c>
      <c r="H26363" s="27" t="s">
        <v>291</v>
      </c>
      <c r="I26363" s="27" t="s">
        <v>49</v>
      </c>
      <c r="J26363" s="27" t="s">
        <v>294</v>
      </c>
      <c r="K26363" s="27" t="s">
        <v>302</v>
      </c>
      <c r="L26363" s="27" t="s">
        <v>335</v>
      </c>
      <c r="M26363" s="27" t="s">
        <v>324</v>
      </c>
      <c r="N26363" s="27" t="s">
        <v>309</v>
      </c>
      <c r="O26363" s="27" t="s">
        <v>30</v>
      </c>
      <c r="P26363" s="27">
        <v>88.139498470000007</v>
      </c>
    </row>
    <row r="26364" spans="7:16" x14ac:dyDescent="0.25">
      <c r="G26364" s="27" t="str">
        <f t="shared" si="411"/>
        <v>2021/2022Western EuropeEnergy SystemsAll UsesAll InstrumentsAll DestinationsPrivateCommercial FI</v>
      </c>
      <c r="H26364" s="27" t="s">
        <v>291</v>
      </c>
      <c r="I26364" s="27" t="s">
        <v>49</v>
      </c>
      <c r="J26364" s="27" t="s">
        <v>294</v>
      </c>
      <c r="K26364" s="27" t="s">
        <v>346</v>
      </c>
      <c r="L26364" s="27" t="s">
        <v>345</v>
      </c>
      <c r="M26364" s="27" t="s">
        <v>338</v>
      </c>
      <c r="N26364" s="27" t="s">
        <v>306</v>
      </c>
      <c r="O26364" s="27" t="s">
        <v>23</v>
      </c>
      <c r="P26364" s="27">
        <v>3385.59689067</v>
      </c>
    </row>
    <row r="26365" spans="7:16" x14ac:dyDescent="0.25">
      <c r="G26365" s="27" t="str">
        <f t="shared" si="411"/>
        <v>2021/2022Western EuropeEnergy SystemsAll UsesAll InstrumentsAll DestinationsPrivateCorporations</v>
      </c>
      <c r="H26365" s="27" t="s">
        <v>291</v>
      </c>
      <c r="I26365" s="27" t="s">
        <v>49</v>
      </c>
      <c r="J26365" s="27" t="s">
        <v>294</v>
      </c>
      <c r="K26365" s="27" t="s">
        <v>346</v>
      </c>
      <c r="L26365" s="27" t="s">
        <v>345</v>
      </c>
      <c r="M26365" s="27" t="s">
        <v>338</v>
      </c>
      <c r="N26365" s="27" t="s">
        <v>306</v>
      </c>
      <c r="O26365" s="27" t="s">
        <v>307</v>
      </c>
      <c r="P26365" s="27">
        <v>7392.0720145999903</v>
      </c>
    </row>
    <row r="26366" spans="7:16" x14ac:dyDescent="0.25">
      <c r="G26366" s="27" t="str">
        <f t="shared" si="411"/>
        <v>2021/2022Western EuropeEnergy SystemsAll UsesAll InstrumentsAll DestinationsPrivateFunds</v>
      </c>
      <c r="H26366" s="27" t="s">
        <v>291</v>
      </c>
      <c r="I26366" s="27" t="s">
        <v>49</v>
      </c>
      <c r="J26366" s="27" t="s">
        <v>294</v>
      </c>
      <c r="K26366" s="27" t="s">
        <v>346</v>
      </c>
      <c r="L26366" s="27" t="s">
        <v>345</v>
      </c>
      <c r="M26366" s="27" t="s">
        <v>338</v>
      </c>
      <c r="N26366" s="27" t="s">
        <v>306</v>
      </c>
      <c r="O26366" s="27" t="s">
        <v>25</v>
      </c>
      <c r="P26366" s="27">
        <v>70.437723446000007</v>
      </c>
    </row>
    <row r="26367" spans="7:16" x14ac:dyDescent="0.25">
      <c r="G26367" s="27" t="str">
        <f t="shared" si="411"/>
        <v>2021/2022Western EuropeEnergy SystemsAll UsesAll InstrumentsAll DestinationsPrivateHouseholds/Individuals</v>
      </c>
      <c r="H26367" s="27" t="s">
        <v>291</v>
      </c>
      <c r="I26367" s="27" t="s">
        <v>49</v>
      </c>
      <c r="J26367" s="27" t="s">
        <v>294</v>
      </c>
      <c r="K26367" s="27" t="s">
        <v>346</v>
      </c>
      <c r="L26367" s="27" t="s">
        <v>345</v>
      </c>
      <c r="M26367" s="27" t="s">
        <v>338</v>
      </c>
      <c r="N26367" s="27" t="s">
        <v>306</v>
      </c>
      <c r="O26367" s="27" t="s">
        <v>308</v>
      </c>
      <c r="P26367" s="27">
        <v>4961.4267220000002</v>
      </c>
    </row>
    <row r="26368" spans="7:16" x14ac:dyDescent="0.25">
      <c r="G26368" s="27" t="str">
        <f t="shared" si="411"/>
        <v>2021/2022Western EuropeEnergy SystemsAll UsesAll InstrumentsAll DestinationsPrivateInstitutional Investors</v>
      </c>
      <c r="H26368" s="27" t="s">
        <v>291</v>
      </c>
      <c r="I26368" s="27" t="s">
        <v>49</v>
      </c>
      <c r="J26368" s="27" t="s">
        <v>294</v>
      </c>
      <c r="K26368" s="27" t="s">
        <v>346</v>
      </c>
      <c r="L26368" s="27" t="s">
        <v>345</v>
      </c>
      <c r="M26368" s="27" t="s">
        <v>338</v>
      </c>
      <c r="N26368" s="27" t="s">
        <v>306</v>
      </c>
      <c r="O26368" s="27" t="s">
        <v>27</v>
      </c>
      <c r="P26368" s="27">
        <v>50.582247625999997</v>
      </c>
    </row>
    <row r="26369" spans="7:16" x14ac:dyDescent="0.25">
      <c r="G26369" s="27" t="str">
        <f t="shared" si="411"/>
        <v>2021/2022Western EuropeEnergy SystemsAll UsesAll InstrumentsAll DestinationsPrivateUnknown</v>
      </c>
      <c r="H26369" s="27" t="s">
        <v>291</v>
      </c>
      <c r="I26369" s="27" t="s">
        <v>49</v>
      </c>
      <c r="J26369" s="27" t="s">
        <v>294</v>
      </c>
      <c r="K26369" s="27" t="s">
        <v>346</v>
      </c>
      <c r="L26369" s="27" t="s">
        <v>345</v>
      </c>
      <c r="M26369" s="27" t="s">
        <v>338</v>
      </c>
      <c r="N26369" s="27" t="s">
        <v>306</v>
      </c>
      <c r="O26369" s="27" t="s">
        <v>301</v>
      </c>
      <c r="P26369" s="27">
        <v>28.04303333</v>
      </c>
    </row>
    <row r="26370" spans="7:16" x14ac:dyDescent="0.25">
      <c r="G26370" s="27" t="str">
        <f t="shared" si="411"/>
        <v>2021/2022Western EuropeEnergy SystemsAll UsesAll InstrumentsAll DestinationsPublicGovernment</v>
      </c>
      <c r="H26370" s="27" t="s">
        <v>291</v>
      </c>
      <c r="I26370" s="27" t="s">
        <v>49</v>
      </c>
      <c r="J26370" s="27" t="s">
        <v>294</v>
      </c>
      <c r="K26370" s="27" t="s">
        <v>346</v>
      </c>
      <c r="L26370" s="27" t="s">
        <v>345</v>
      </c>
      <c r="M26370" s="27" t="s">
        <v>338</v>
      </c>
      <c r="N26370" s="27" t="s">
        <v>309</v>
      </c>
      <c r="O26370" s="27" t="s">
        <v>28</v>
      </c>
      <c r="P26370" s="27">
        <v>0.43644271499999998</v>
      </c>
    </row>
    <row r="26371" spans="7:16" x14ac:dyDescent="0.25">
      <c r="G26371" s="27" t="str">
        <f t="shared" ref="G26371:G26434" si="412">+_xlfn.CONCAT(H26371:O26371)</f>
        <v>2021/2022Western EuropeEnergy SystemsAll UsesAll InstrumentsAll DestinationsPublicMultilateral DFI</v>
      </c>
      <c r="H26371" s="27" t="s">
        <v>291</v>
      </c>
      <c r="I26371" s="27" t="s">
        <v>49</v>
      </c>
      <c r="J26371" s="27" t="s">
        <v>294</v>
      </c>
      <c r="K26371" s="27" t="s">
        <v>346</v>
      </c>
      <c r="L26371" s="27" t="s">
        <v>345</v>
      </c>
      <c r="M26371" s="27" t="s">
        <v>338</v>
      </c>
      <c r="N26371" s="27" t="s">
        <v>309</v>
      </c>
      <c r="O26371" s="27" t="s">
        <v>30</v>
      </c>
      <c r="P26371" s="27">
        <v>1496.4271512939999</v>
      </c>
    </row>
    <row r="26372" spans="7:16" x14ac:dyDescent="0.25">
      <c r="G26372" s="27" t="str">
        <f t="shared" si="412"/>
        <v>2021/2022Western EuropeEnergy SystemsAll UsesAll InstrumentsAll DestinationsPublicNational DFI</v>
      </c>
      <c r="H26372" s="27" t="s">
        <v>291</v>
      </c>
      <c r="I26372" s="27" t="s">
        <v>49</v>
      </c>
      <c r="J26372" s="27" t="s">
        <v>294</v>
      </c>
      <c r="K26372" s="27" t="s">
        <v>346</v>
      </c>
      <c r="L26372" s="27" t="s">
        <v>345</v>
      </c>
      <c r="M26372" s="27" t="s">
        <v>338</v>
      </c>
      <c r="N26372" s="27" t="s">
        <v>309</v>
      </c>
      <c r="O26372" s="27" t="s">
        <v>33</v>
      </c>
      <c r="P26372" s="27">
        <v>15.313924499999899</v>
      </c>
    </row>
    <row r="26373" spans="7:16" x14ac:dyDescent="0.25">
      <c r="G26373" s="27" t="str">
        <f t="shared" si="412"/>
        <v>2021/2022Western EuropeEnergy SystemsAll UsesAll InstrumentsAll DestinationsPublicSOE</v>
      </c>
      <c r="H26373" s="27" t="s">
        <v>291</v>
      </c>
      <c r="I26373" s="27" t="s">
        <v>49</v>
      </c>
      <c r="J26373" s="27" t="s">
        <v>294</v>
      </c>
      <c r="K26373" s="27" t="s">
        <v>346</v>
      </c>
      <c r="L26373" s="27" t="s">
        <v>345</v>
      </c>
      <c r="M26373" s="27" t="s">
        <v>338</v>
      </c>
      <c r="N26373" s="27" t="s">
        <v>309</v>
      </c>
      <c r="O26373" s="27" t="s">
        <v>34</v>
      </c>
      <c r="P26373" s="27">
        <v>137.48372446400001</v>
      </c>
    </row>
    <row r="26374" spans="7:16" x14ac:dyDescent="0.25">
      <c r="G26374" s="27" t="str">
        <f t="shared" si="412"/>
        <v>2021/2022Western EuropeEnergy SystemsAll UsesAll InstrumentsAll DestinationsPublicState-owned FI</v>
      </c>
      <c r="H26374" s="27" t="s">
        <v>291</v>
      </c>
      <c r="I26374" s="27" t="s">
        <v>49</v>
      </c>
      <c r="J26374" s="27" t="s">
        <v>294</v>
      </c>
      <c r="K26374" s="27" t="s">
        <v>346</v>
      </c>
      <c r="L26374" s="27" t="s">
        <v>345</v>
      </c>
      <c r="M26374" s="27" t="s">
        <v>338</v>
      </c>
      <c r="N26374" s="27" t="s">
        <v>309</v>
      </c>
      <c r="O26374" s="27" t="s">
        <v>312</v>
      </c>
      <c r="P26374" s="27">
        <v>31.685097500000001</v>
      </c>
    </row>
    <row r="26375" spans="7:16" x14ac:dyDescent="0.25">
      <c r="G26375" s="27" t="str">
        <f t="shared" si="412"/>
        <v>2021/2022Western EuropeEnergy SystemsAll UsesAll InstrumentsDomesticPrivateCommercial FI</v>
      </c>
      <c r="H26375" s="27" t="s">
        <v>291</v>
      </c>
      <c r="I26375" s="27" t="s">
        <v>49</v>
      </c>
      <c r="J26375" s="27" t="s">
        <v>294</v>
      </c>
      <c r="K26375" s="27" t="s">
        <v>346</v>
      </c>
      <c r="L26375" s="27" t="s">
        <v>345</v>
      </c>
      <c r="M26375" s="27" t="s">
        <v>323</v>
      </c>
      <c r="N26375" s="27" t="s">
        <v>306</v>
      </c>
      <c r="O26375" s="27" t="s">
        <v>23</v>
      </c>
      <c r="P26375" s="27">
        <v>2314.72017822</v>
      </c>
    </row>
    <row r="26376" spans="7:16" x14ac:dyDescent="0.25">
      <c r="G26376" s="27" t="str">
        <f t="shared" si="412"/>
        <v>2021/2022Western EuropeEnergy SystemsAll UsesAll InstrumentsDomesticPrivateCorporations</v>
      </c>
      <c r="H26376" s="27" t="s">
        <v>291</v>
      </c>
      <c r="I26376" s="27" t="s">
        <v>49</v>
      </c>
      <c r="J26376" s="27" t="s">
        <v>294</v>
      </c>
      <c r="K26376" s="27" t="s">
        <v>346</v>
      </c>
      <c r="L26376" s="27" t="s">
        <v>345</v>
      </c>
      <c r="M26376" s="27" t="s">
        <v>323</v>
      </c>
      <c r="N26376" s="27" t="s">
        <v>306</v>
      </c>
      <c r="O26376" s="27" t="s">
        <v>307</v>
      </c>
      <c r="P26376" s="27">
        <v>7166.5631778500001</v>
      </c>
    </row>
    <row r="26377" spans="7:16" x14ac:dyDescent="0.25">
      <c r="G26377" s="27" t="str">
        <f t="shared" si="412"/>
        <v>2021/2022Western EuropeEnergy SystemsAll UsesAll InstrumentsDomesticPrivateFunds</v>
      </c>
      <c r="H26377" s="27" t="s">
        <v>291</v>
      </c>
      <c r="I26377" s="27" t="s">
        <v>49</v>
      </c>
      <c r="J26377" s="27" t="s">
        <v>294</v>
      </c>
      <c r="K26377" s="27" t="s">
        <v>346</v>
      </c>
      <c r="L26377" s="27" t="s">
        <v>345</v>
      </c>
      <c r="M26377" s="27" t="s">
        <v>323</v>
      </c>
      <c r="N26377" s="27" t="s">
        <v>306</v>
      </c>
      <c r="O26377" s="27" t="s">
        <v>25</v>
      </c>
      <c r="P26377" s="27">
        <v>7.7051362670000003</v>
      </c>
    </row>
    <row r="26378" spans="7:16" x14ac:dyDescent="0.25">
      <c r="G26378" s="27" t="str">
        <f t="shared" si="412"/>
        <v>2021/2022Western EuropeEnergy SystemsAll UsesAll InstrumentsDomesticPrivateHouseholds/Individuals</v>
      </c>
      <c r="H26378" s="27" t="s">
        <v>291</v>
      </c>
      <c r="I26378" s="27" t="s">
        <v>49</v>
      </c>
      <c r="J26378" s="27" t="s">
        <v>294</v>
      </c>
      <c r="K26378" s="27" t="s">
        <v>346</v>
      </c>
      <c r="L26378" s="27" t="s">
        <v>345</v>
      </c>
      <c r="M26378" s="27" t="s">
        <v>323</v>
      </c>
      <c r="N26378" s="27" t="s">
        <v>306</v>
      </c>
      <c r="O26378" s="27" t="s">
        <v>308</v>
      </c>
      <c r="P26378" s="27">
        <v>4961.4267220000002</v>
      </c>
    </row>
    <row r="26379" spans="7:16" x14ac:dyDescent="0.25">
      <c r="G26379" s="27" t="str">
        <f t="shared" si="412"/>
        <v>2021/2022Western EuropeEnergy SystemsAll UsesAll InstrumentsDomesticPrivateInstitutional Investors</v>
      </c>
      <c r="H26379" s="27" t="s">
        <v>291</v>
      </c>
      <c r="I26379" s="27" t="s">
        <v>49</v>
      </c>
      <c r="J26379" s="27" t="s">
        <v>294</v>
      </c>
      <c r="K26379" s="27" t="s">
        <v>346</v>
      </c>
      <c r="L26379" s="27" t="s">
        <v>345</v>
      </c>
      <c r="M26379" s="27" t="s">
        <v>323</v>
      </c>
      <c r="N26379" s="27" t="s">
        <v>306</v>
      </c>
      <c r="O26379" s="27" t="s">
        <v>27</v>
      </c>
      <c r="P26379" s="27">
        <v>43.088792669999997</v>
      </c>
    </row>
    <row r="26380" spans="7:16" x14ac:dyDescent="0.25">
      <c r="G26380" s="27" t="str">
        <f t="shared" si="412"/>
        <v>2021/2022Western EuropeEnergy SystemsAll UsesAll InstrumentsDomesticPublicGovernment</v>
      </c>
      <c r="H26380" s="27" t="s">
        <v>291</v>
      </c>
      <c r="I26380" s="27" t="s">
        <v>49</v>
      </c>
      <c r="J26380" s="27" t="s">
        <v>294</v>
      </c>
      <c r="K26380" s="27" t="s">
        <v>346</v>
      </c>
      <c r="L26380" s="27" t="s">
        <v>345</v>
      </c>
      <c r="M26380" s="27" t="s">
        <v>323</v>
      </c>
      <c r="N26380" s="27" t="s">
        <v>309</v>
      </c>
      <c r="O26380" s="27" t="s">
        <v>28</v>
      </c>
      <c r="P26380" s="27">
        <v>0</v>
      </c>
    </row>
    <row r="26381" spans="7:16" x14ac:dyDescent="0.25">
      <c r="G26381" s="27" t="str">
        <f t="shared" si="412"/>
        <v>2021/2022Western EuropeEnergy SystemsAll UsesAll InstrumentsDomesticPublicMultilateral DFI</v>
      </c>
      <c r="H26381" s="27" t="s">
        <v>291</v>
      </c>
      <c r="I26381" s="27" t="s">
        <v>49</v>
      </c>
      <c r="J26381" s="27" t="s">
        <v>294</v>
      </c>
      <c r="K26381" s="27" t="s">
        <v>346</v>
      </c>
      <c r="L26381" s="27" t="s">
        <v>345</v>
      </c>
      <c r="M26381" s="27" t="s">
        <v>323</v>
      </c>
      <c r="N26381" s="27" t="s">
        <v>309</v>
      </c>
      <c r="O26381" s="27" t="s">
        <v>30</v>
      </c>
      <c r="P26381" s="27">
        <v>189.327431824</v>
      </c>
    </row>
    <row r="26382" spans="7:16" x14ac:dyDescent="0.25">
      <c r="G26382" s="27" t="str">
        <f t="shared" si="412"/>
        <v>2021/2022Western EuropeEnergy SystemsAll UsesAll InstrumentsDomesticPublicNational DFI</v>
      </c>
      <c r="H26382" s="27" t="s">
        <v>291</v>
      </c>
      <c r="I26382" s="27" t="s">
        <v>49</v>
      </c>
      <c r="J26382" s="27" t="s">
        <v>294</v>
      </c>
      <c r="K26382" s="27" t="s">
        <v>346</v>
      </c>
      <c r="L26382" s="27" t="s">
        <v>345</v>
      </c>
      <c r="M26382" s="27" t="s">
        <v>323</v>
      </c>
      <c r="N26382" s="27" t="s">
        <v>309</v>
      </c>
      <c r="O26382" s="27" t="s">
        <v>33</v>
      </c>
      <c r="P26382" s="27">
        <v>13.017612</v>
      </c>
    </row>
    <row r="26383" spans="7:16" x14ac:dyDescent="0.25">
      <c r="G26383" s="27" t="str">
        <f t="shared" si="412"/>
        <v>2021/2022Western EuropeEnergy SystemsAll UsesAll InstrumentsDomesticPublicSOE</v>
      </c>
      <c r="H26383" s="27" t="s">
        <v>291</v>
      </c>
      <c r="I26383" s="27" t="s">
        <v>49</v>
      </c>
      <c r="J26383" s="27" t="s">
        <v>294</v>
      </c>
      <c r="K26383" s="27" t="s">
        <v>346</v>
      </c>
      <c r="L26383" s="27" t="s">
        <v>345</v>
      </c>
      <c r="M26383" s="27" t="s">
        <v>323</v>
      </c>
      <c r="N26383" s="27" t="s">
        <v>309</v>
      </c>
      <c r="O26383" s="27" t="s">
        <v>34</v>
      </c>
      <c r="P26383" s="27">
        <v>6.0572167940000003</v>
      </c>
    </row>
    <row r="26384" spans="7:16" x14ac:dyDescent="0.25">
      <c r="G26384" s="27" t="str">
        <f t="shared" si="412"/>
        <v>2021/2022Western EuropeEnergy SystemsAll UsesAll InstrumentsDomesticPublicState-owned FI</v>
      </c>
      <c r="H26384" s="27" t="s">
        <v>291</v>
      </c>
      <c r="I26384" s="27" t="s">
        <v>49</v>
      </c>
      <c r="J26384" s="27" t="s">
        <v>294</v>
      </c>
      <c r="K26384" s="27" t="s">
        <v>346</v>
      </c>
      <c r="L26384" s="27" t="s">
        <v>345</v>
      </c>
      <c r="M26384" s="27" t="s">
        <v>323</v>
      </c>
      <c r="N26384" s="27" t="s">
        <v>309</v>
      </c>
      <c r="O26384" s="27" t="s">
        <v>312</v>
      </c>
      <c r="P26384" s="27">
        <v>0</v>
      </c>
    </row>
    <row r="26385" spans="7:16" x14ac:dyDescent="0.25">
      <c r="G26385" s="27" t="str">
        <f t="shared" si="412"/>
        <v>2021/2022Western EuropeEnergy SystemsAll UsesAll InstrumentsInternationalPrivateCommercial FI</v>
      </c>
      <c r="H26385" s="27" t="s">
        <v>291</v>
      </c>
      <c r="I26385" s="27" t="s">
        <v>49</v>
      </c>
      <c r="J26385" s="27" t="s">
        <v>294</v>
      </c>
      <c r="K26385" s="27" t="s">
        <v>346</v>
      </c>
      <c r="L26385" s="27" t="s">
        <v>345</v>
      </c>
      <c r="M26385" s="27" t="s">
        <v>324</v>
      </c>
      <c r="N26385" s="27" t="s">
        <v>306</v>
      </c>
      <c r="O26385" s="27" t="s">
        <v>23</v>
      </c>
      <c r="P26385" s="27">
        <v>1070.87671245</v>
      </c>
    </row>
    <row r="26386" spans="7:16" x14ac:dyDescent="0.25">
      <c r="G26386" s="27" t="str">
        <f t="shared" si="412"/>
        <v>2021/2022Western EuropeEnergy SystemsAll UsesAll InstrumentsInternationalPrivateCorporations</v>
      </c>
      <c r="H26386" s="27" t="s">
        <v>291</v>
      </c>
      <c r="I26386" s="27" t="s">
        <v>49</v>
      </c>
      <c r="J26386" s="27" t="s">
        <v>294</v>
      </c>
      <c r="K26386" s="27" t="s">
        <v>346</v>
      </c>
      <c r="L26386" s="27" t="s">
        <v>345</v>
      </c>
      <c r="M26386" s="27" t="s">
        <v>324</v>
      </c>
      <c r="N26386" s="27" t="s">
        <v>306</v>
      </c>
      <c r="O26386" s="27" t="s">
        <v>307</v>
      </c>
      <c r="P26386" s="27">
        <v>225.50883675</v>
      </c>
    </row>
    <row r="26387" spans="7:16" x14ac:dyDescent="0.25">
      <c r="G26387" s="27" t="str">
        <f t="shared" si="412"/>
        <v>2021/2022Western EuropeEnergy SystemsAll UsesAll InstrumentsInternationalPrivateFunds</v>
      </c>
      <c r="H26387" s="27" t="s">
        <v>291</v>
      </c>
      <c r="I26387" s="27" t="s">
        <v>49</v>
      </c>
      <c r="J26387" s="27" t="s">
        <v>294</v>
      </c>
      <c r="K26387" s="27" t="s">
        <v>346</v>
      </c>
      <c r="L26387" s="27" t="s">
        <v>345</v>
      </c>
      <c r="M26387" s="27" t="s">
        <v>324</v>
      </c>
      <c r="N26387" s="27" t="s">
        <v>306</v>
      </c>
      <c r="O26387" s="27" t="s">
        <v>25</v>
      </c>
      <c r="P26387" s="27">
        <v>62.732587178999999</v>
      </c>
    </row>
    <row r="26388" spans="7:16" x14ac:dyDescent="0.25">
      <c r="G26388" s="27" t="str">
        <f t="shared" si="412"/>
        <v>2021/2022Western EuropeEnergy SystemsAll UsesAll InstrumentsInternationalPrivateInstitutional Investors</v>
      </c>
      <c r="H26388" s="27" t="s">
        <v>291</v>
      </c>
      <c r="I26388" s="27" t="s">
        <v>49</v>
      </c>
      <c r="J26388" s="27" t="s">
        <v>294</v>
      </c>
      <c r="K26388" s="27" t="s">
        <v>346</v>
      </c>
      <c r="L26388" s="27" t="s">
        <v>345</v>
      </c>
      <c r="M26388" s="27" t="s">
        <v>324</v>
      </c>
      <c r="N26388" s="27" t="s">
        <v>306</v>
      </c>
      <c r="O26388" s="27" t="s">
        <v>27</v>
      </c>
      <c r="P26388" s="27">
        <v>7.4934549559999901</v>
      </c>
    </row>
    <row r="26389" spans="7:16" x14ac:dyDescent="0.25">
      <c r="G26389" s="27" t="str">
        <f t="shared" si="412"/>
        <v>2021/2022Western EuropeEnergy SystemsAll UsesAll InstrumentsInternationalPrivateUnknown</v>
      </c>
      <c r="H26389" s="27" t="s">
        <v>291</v>
      </c>
      <c r="I26389" s="27" t="s">
        <v>49</v>
      </c>
      <c r="J26389" s="27" t="s">
        <v>294</v>
      </c>
      <c r="K26389" s="27" t="s">
        <v>346</v>
      </c>
      <c r="L26389" s="27" t="s">
        <v>345</v>
      </c>
      <c r="M26389" s="27" t="s">
        <v>324</v>
      </c>
      <c r="N26389" s="27" t="s">
        <v>306</v>
      </c>
      <c r="O26389" s="27" t="s">
        <v>301</v>
      </c>
      <c r="P26389" s="27">
        <v>28.04303333</v>
      </c>
    </row>
    <row r="26390" spans="7:16" x14ac:dyDescent="0.25">
      <c r="G26390" s="27" t="str">
        <f t="shared" si="412"/>
        <v>2021/2022Western EuropeEnergy SystemsAll UsesAll InstrumentsInternationalPublicGovernment</v>
      </c>
      <c r="H26390" s="27" t="s">
        <v>291</v>
      </c>
      <c r="I26390" s="27" t="s">
        <v>49</v>
      </c>
      <c r="J26390" s="27" t="s">
        <v>294</v>
      </c>
      <c r="K26390" s="27" t="s">
        <v>346</v>
      </c>
      <c r="L26390" s="27" t="s">
        <v>345</v>
      </c>
      <c r="M26390" s="27" t="s">
        <v>324</v>
      </c>
      <c r="N26390" s="27" t="s">
        <v>309</v>
      </c>
      <c r="O26390" s="27" t="s">
        <v>28</v>
      </c>
      <c r="P26390" s="27">
        <v>0.43644271499999998</v>
      </c>
    </row>
    <row r="26391" spans="7:16" x14ac:dyDescent="0.25">
      <c r="G26391" s="27" t="str">
        <f t="shared" si="412"/>
        <v>2021/2022Western EuropeEnergy SystemsAll UsesAll InstrumentsInternationalPublicMultilateral DFI</v>
      </c>
      <c r="H26391" s="27" t="s">
        <v>291</v>
      </c>
      <c r="I26391" s="27" t="s">
        <v>49</v>
      </c>
      <c r="J26391" s="27" t="s">
        <v>294</v>
      </c>
      <c r="K26391" s="27" t="s">
        <v>346</v>
      </c>
      <c r="L26391" s="27" t="s">
        <v>345</v>
      </c>
      <c r="M26391" s="27" t="s">
        <v>324</v>
      </c>
      <c r="N26391" s="27" t="s">
        <v>309</v>
      </c>
      <c r="O26391" s="27" t="s">
        <v>30</v>
      </c>
      <c r="P26391" s="27">
        <v>1307.0997194700001</v>
      </c>
    </row>
    <row r="26392" spans="7:16" x14ac:dyDescent="0.25">
      <c r="G26392" s="27" t="str">
        <f t="shared" si="412"/>
        <v>2021/2022Western EuropeEnergy SystemsAll UsesAll InstrumentsInternationalPublicNational DFI</v>
      </c>
      <c r="H26392" s="27" t="s">
        <v>291</v>
      </c>
      <c r="I26392" s="27" t="s">
        <v>49</v>
      </c>
      <c r="J26392" s="27" t="s">
        <v>294</v>
      </c>
      <c r="K26392" s="27" t="s">
        <v>346</v>
      </c>
      <c r="L26392" s="27" t="s">
        <v>345</v>
      </c>
      <c r="M26392" s="27" t="s">
        <v>324</v>
      </c>
      <c r="N26392" s="27" t="s">
        <v>309</v>
      </c>
      <c r="O26392" s="27" t="s">
        <v>33</v>
      </c>
      <c r="P26392" s="27">
        <v>2.2963125</v>
      </c>
    </row>
    <row r="26393" spans="7:16" x14ac:dyDescent="0.25">
      <c r="G26393" s="27" t="str">
        <f t="shared" si="412"/>
        <v>2021/2022Western EuropeEnergy SystemsAll UsesAll InstrumentsInternationalPublicSOE</v>
      </c>
      <c r="H26393" s="27" t="s">
        <v>291</v>
      </c>
      <c r="I26393" s="27" t="s">
        <v>49</v>
      </c>
      <c r="J26393" s="27" t="s">
        <v>294</v>
      </c>
      <c r="K26393" s="27" t="s">
        <v>346</v>
      </c>
      <c r="L26393" s="27" t="s">
        <v>345</v>
      </c>
      <c r="M26393" s="27" t="s">
        <v>324</v>
      </c>
      <c r="N26393" s="27" t="s">
        <v>309</v>
      </c>
      <c r="O26393" s="27" t="s">
        <v>34</v>
      </c>
      <c r="P26393" s="27">
        <v>131.42650766999901</v>
      </c>
    </row>
    <row r="26394" spans="7:16" x14ac:dyDescent="0.25">
      <c r="G26394" s="27" t="str">
        <f t="shared" si="412"/>
        <v>2021/2022Western EuropeEnergy SystemsAll UsesAll InstrumentsInternationalPublicState-owned FI</v>
      </c>
      <c r="H26394" s="27" t="s">
        <v>291</v>
      </c>
      <c r="I26394" s="27" t="s">
        <v>49</v>
      </c>
      <c r="J26394" s="27" t="s">
        <v>294</v>
      </c>
      <c r="K26394" s="27" t="s">
        <v>346</v>
      </c>
      <c r="L26394" s="27" t="s">
        <v>345</v>
      </c>
      <c r="M26394" s="27" t="s">
        <v>324</v>
      </c>
      <c r="N26394" s="27" t="s">
        <v>309</v>
      </c>
      <c r="O26394" s="27" t="s">
        <v>312</v>
      </c>
      <c r="P26394" s="27">
        <v>31.685097500000001</v>
      </c>
    </row>
    <row r="26395" spans="7:16" x14ac:dyDescent="0.25">
      <c r="G26395" s="27" t="str">
        <f t="shared" si="412"/>
        <v>2021/2022Western EuropeEnergy SystemsAll UsesBalance sheet financing (debt portion)All DestinationsPrivateCommercial FI</v>
      </c>
      <c r="H26395" s="27" t="s">
        <v>291</v>
      </c>
      <c r="I26395" s="27" t="s">
        <v>49</v>
      </c>
      <c r="J26395" s="27" t="s">
        <v>294</v>
      </c>
      <c r="K26395" s="27" t="s">
        <v>346</v>
      </c>
      <c r="L26395" s="27" t="s">
        <v>333</v>
      </c>
      <c r="M26395" s="27" t="s">
        <v>338</v>
      </c>
      <c r="N26395" s="27" t="s">
        <v>306</v>
      </c>
      <c r="O26395" s="27" t="s">
        <v>23</v>
      </c>
      <c r="P26395" s="27">
        <v>1185.59177245</v>
      </c>
    </row>
    <row r="26396" spans="7:16" x14ac:dyDescent="0.25">
      <c r="G26396" s="27" t="str">
        <f t="shared" si="412"/>
        <v>2021/2022Western EuropeEnergy SystemsAll UsesBalance sheet financing (debt portion)All DestinationsPublicState-owned FI</v>
      </c>
      <c r="H26396" s="27" t="s">
        <v>291</v>
      </c>
      <c r="I26396" s="27" t="s">
        <v>49</v>
      </c>
      <c r="J26396" s="27" t="s">
        <v>294</v>
      </c>
      <c r="K26396" s="27" t="s">
        <v>346</v>
      </c>
      <c r="L26396" s="27" t="s">
        <v>333</v>
      </c>
      <c r="M26396" s="27" t="s">
        <v>338</v>
      </c>
      <c r="N26396" s="27" t="s">
        <v>309</v>
      </c>
      <c r="O26396" s="27" t="s">
        <v>312</v>
      </c>
      <c r="P26396" s="27">
        <v>0</v>
      </c>
    </row>
    <row r="26397" spans="7:16" x14ac:dyDescent="0.25">
      <c r="G26397" s="27" t="str">
        <f t="shared" si="412"/>
        <v>2021/2022Western EuropeEnergy SystemsAll UsesBalance sheet financing (debt portion)DomesticPrivateCommercial FI</v>
      </c>
      <c r="H26397" s="27" t="s">
        <v>291</v>
      </c>
      <c r="I26397" s="27" t="s">
        <v>49</v>
      </c>
      <c r="J26397" s="27" t="s">
        <v>294</v>
      </c>
      <c r="K26397" s="27" t="s">
        <v>346</v>
      </c>
      <c r="L26397" s="27" t="s">
        <v>333</v>
      </c>
      <c r="M26397" s="27" t="s">
        <v>323</v>
      </c>
      <c r="N26397" s="27" t="s">
        <v>306</v>
      </c>
      <c r="O26397" s="27" t="s">
        <v>23</v>
      </c>
      <c r="P26397" s="27">
        <v>1139.701043</v>
      </c>
    </row>
    <row r="26398" spans="7:16" x14ac:dyDescent="0.25">
      <c r="G26398" s="27" t="str">
        <f t="shared" si="412"/>
        <v>2021/2022Western EuropeEnergy SystemsAll UsesBalance sheet financing (debt portion)DomesticPublicState-owned FI</v>
      </c>
      <c r="H26398" s="27" t="s">
        <v>291</v>
      </c>
      <c r="I26398" s="27" t="s">
        <v>49</v>
      </c>
      <c r="J26398" s="27" t="s">
        <v>294</v>
      </c>
      <c r="K26398" s="27" t="s">
        <v>346</v>
      </c>
      <c r="L26398" s="27" t="s">
        <v>333</v>
      </c>
      <c r="M26398" s="27" t="s">
        <v>323</v>
      </c>
      <c r="N26398" s="27" t="s">
        <v>309</v>
      </c>
      <c r="O26398" s="27" t="s">
        <v>312</v>
      </c>
      <c r="P26398" s="27">
        <v>0</v>
      </c>
    </row>
    <row r="26399" spans="7:16" x14ac:dyDescent="0.25">
      <c r="G26399" s="27" t="str">
        <f t="shared" si="412"/>
        <v>2021/2022Western EuropeEnergy SystemsAll UsesBalance sheet financing (debt portion)InternationalPrivateCommercial FI</v>
      </c>
      <c r="H26399" s="27" t="s">
        <v>291</v>
      </c>
      <c r="I26399" s="27" t="s">
        <v>49</v>
      </c>
      <c r="J26399" s="27" t="s">
        <v>294</v>
      </c>
      <c r="K26399" s="27" t="s">
        <v>346</v>
      </c>
      <c r="L26399" s="27" t="s">
        <v>333</v>
      </c>
      <c r="M26399" s="27" t="s">
        <v>324</v>
      </c>
      <c r="N26399" s="27" t="s">
        <v>306</v>
      </c>
      <c r="O26399" s="27" t="s">
        <v>23</v>
      </c>
      <c r="P26399" s="27">
        <v>45.890729450000002</v>
      </c>
    </row>
    <row r="26400" spans="7:16" x14ac:dyDescent="0.25">
      <c r="G26400" s="27" t="str">
        <f t="shared" si="412"/>
        <v>2021/2022Western EuropeEnergy SystemsAll UsesBalance sheet financing (equity portion)All DestinationsPrivateCorporations</v>
      </c>
      <c r="H26400" s="27" t="s">
        <v>291</v>
      </c>
      <c r="I26400" s="27" t="s">
        <v>49</v>
      </c>
      <c r="J26400" s="27" t="s">
        <v>294</v>
      </c>
      <c r="K26400" s="27" t="s">
        <v>346</v>
      </c>
      <c r="L26400" s="27" t="s">
        <v>334</v>
      </c>
      <c r="M26400" s="27" t="s">
        <v>338</v>
      </c>
      <c r="N26400" s="27" t="s">
        <v>306</v>
      </c>
      <c r="O26400" s="27" t="s">
        <v>307</v>
      </c>
      <c r="P26400" s="27">
        <v>6858.8702540999902</v>
      </c>
    </row>
    <row r="26401" spans="7:16" x14ac:dyDescent="0.25">
      <c r="G26401" s="27" t="str">
        <f t="shared" si="412"/>
        <v>2021/2022Western EuropeEnergy SystemsAll UsesBalance sheet financing (equity portion)All DestinationsPrivateFunds</v>
      </c>
      <c r="H26401" s="27" t="s">
        <v>291</v>
      </c>
      <c r="I26401" s="27" t="s">
        <v>49</v>
      </c>
      <c r="J26401" s="27" t="s">
        <v>294</v>
      </c>
      <c r="K26401" s="27" t="s">
        <v>346</v>
      </c>
      <c r="L26401" s="27" t="s">
        <v>334</v>
      </c>
      <c r="M26401" s="27" t="s">
        <v>338</v>
      </c>
      <c r="N26401" s="27" t="s">
        <v>306</v>
      </c>
      <c r="O26401" s="27" t="s">
        <v>25</v>
      </c>
      <c r="P26401" s="27">
        <v>2.2222836159999999</v>
      </c>
    </row>
    <row r="26402" spans="7:16" x14ac:dyDescent="0.25">
      <c r="G26402" s="27" t="str">
        <f t="shared" si="412"/>
        <v>2021/2022Western EuropeEnergy SystemsAll UsesBalance sheet financing (equity portion)All DestinationsPrivateHouseholds/Individuals</v>
      </c>
      <c r="H26402" s="27" t="s">
        <v>291</v>
      </c>
      <c r="I26402" s="27" t="s">
        <v>49</v>
      </c>
      <c r="J26402" s="27" t="s">
        <v>294</v>
      </c>
      <c r="K26402" s="27" t="s">
        <v>346</v>
      </c>
      <c r="L26402" s="27" t="s">
        <v>334</v>
      </c>
      <c r="M26402" s="27" t="s">
        <v>338</v>
      </c>
      <c r="N26402" s="27" t="s">
        <v>306</v>
      </c>
      <c r="O26402" s="27" t="s">
        <v>308</v>
      </c>
      <c r="P26402" s="27">
        <v>4961.4267220000002</v>
      </c>
    </row>
    <row r="26403" spans="7:16" x14ac:dyDescent="0.25">
      <c r="G26403" s="27" t="str">
        <f t="shared" si="412"/>
        <v>2021/2022Western EuropeEnergy SystemsAll UsesBalance sheet financing (equity portion)All DestinationsPrivateInstitutional Investors</v>
      </c>
      <c r="H26403" s="27" t="s">
        <v>291</v>
      </c>
      <c r="I26403" s="27" t="s">
        <v>49</v>
      </c>
      <c r="J26403" s="27" t="s">
        <v>294</v>
      </c>
      <c r="K26403" s="27" t="s">
        <v>346</v>
      </c>
      <c r="L26403" s="27" t="s">
        <v>334</v>
      </c>
      <c r="M26403" s="27" t="s">
        <v>338</v>
      </c>
      <c r="N26403" s="27" t="s">
        <v>306</v>
      </c>
      <c r="O26403" s="27" t="s">
        <v>27</v>
      </c>
      <c r="P26403" s="27">
        <v>5.3023641559999897</v>
      </c>
    </row>
    <row r="26404" spans="7:16" x14ac:dyDescent="0.25">
      <c r="G26404" s="27" t="str">
        <f t="shared" si="412"/>
        <v>2021/2022Western EuropeEnergy SystemsAll UsesBalance sheet financing (equity portion)All DestinationsPublicGovernment</v>
      </c>
      <c r="H26404" s="27" t="s">
        <v>291</v>
      </c>
      <c r="I26404" s="27" t="s">
        <v>49</v>
      </c>
      <c r="J26404" s="27" t="s">
        <v>294</v>
      </c>
      <c r="K26404" s="27" t="s">
        <v>346</v>
      </c>
      <c r="L26404" s="27" t="s">
        <v>334</v>
      </c>
      <c r="M26404" s="27" t="s">
        <v>338</v>
      </c>
      <c r="N26404" s="27" t="s">
        <v>309</v>
      </c>
      <c r="O26404" s="27" t="s">
        <v>28</v>
      </c>
      <c r="P26404" s="27">
        <v>0</v>
      </c>
    </row>
    <row r="26405" spans="7:16" x14ac:dyDescent="0.25">
      <c r="G26405" s="27" t="str">
        <f t="shared" si="412"/>
        <v>2021/2022Western EuropeEnergy SystemsAll UsesBalance sheet financing (equity portion)All DestinationsPublicSOE</v>
      </c>
      <c r="H26405" s="27" t="s">
        <v>291</v>
      </c>
      <c r="I26405" s="27" t="s">
        <v>49</v>
      </c>
      <c r="J26405" s="27" t="s">
        <v>294</v>
      </c>
      <c r="K26405" s="27" t="s">
        <v>346</v>
      </c>
      <c r="L26405" s="27" t="s">
        <v>334</v>
      </c>
      <c r="M26405" s="27" t="s">
        <v>338</v>
      </c>
      <c r="N26405" s="27" t="s">
        <v>309</v>
      </c>
      <c r="O26405" s="27" t="s">
        <v>34</v>
      </c>
      <c r="P26405" s="27">
        <v>39.795602729000002</v>
      </c>
    </row>
    <row r="26406" spans="7:16" x14ac:dyDescent="0.25">
      <c r="G26406" s="27" t="str">
        <f t="shared" si="412"/>
        <v>2021/2022Western EuropeEnergy SystemsAll UsesBalance sheet financing (equity portion)DomesticPrivateCorporations</v>
      </c>
      <c r="H26406" s="27" t="s">
        <v>291</v>
      </c>
      <c r="I26406" s="27" t="s">
        <v>49</v>
      </c>
      <c r="J26406" s="27" t="s">
        <v>294</v>
      </c>
      <c r="K26406" s="27" t="s">
        <v>346</v>
      </c>
      <c r="L26406" s="27" t="s">
        <v>334</v>
      </c>
      <c r="M26406" s="27" t="s">
        <v>323</v>
      </c>
      <c r="N26406" s="27" t="s">
        <v>306</v>
      </c>
      <c r="O26406" s="27" t="s">
        <v>307</v>
      </c>
      <c r="P26406" s="27">
        <v>6713.1305979999997</v>
      </c>
    </row>
    <row r="26407" spans="7:16" x14ac:dyDescent="0.25">
      <c r="G26407" s="27" t="str">
        <f t="shared" si="412"/>
        <v>2021/2022Western EuropeEnergy SystemsAll UsesBalance sheet financing (equity portion)DomesticPrivateFunds</v>
      </c>
      <c r="H26407" s="27" t="s">
        <v>291</v>
      </c>
      <c r="I26407" s="27" t="s">
        <v>49</v>
      </c>
      <c r="J26407" s="27" t="s">
        <v>294</v>
      </c>
      <c r="K26407" s="27" t="s">
        <v>346</v>
      </c>
      <c r="L26407" s="27" t="s">
        <v>334</v>
      </c>
      <c r="M26407" s="27" t="s">
        <v>323</v>
      </c>
      <c r="N26407" s="27" t="s">
        <v>306</v>
      </c>
      <c r="O26407" s="27" t="s">
        <v>25</v>
      </c>
      <c r="P26407" s="27">
        <v>0.487357017</v>
      </c>
    </row>
    <row r="26408" spans="7:16" x14ac:dyDescent="0.25">
      <c r="G26408" s="27" t="str">
        <f t="shared" si="412"/>
        <v>2021/2022Western EuropeEnergy SystemsAll UsesBalance sheet financing (equity portion)DomesticPrivateHouseholds/Individuals</v>
      </c>
      <c r="H26408" s="27" t="s">
        <v>291</v>
      </c>
      <c r="I26408" s="27" t="s">
        <v>49</v>
      </c>
      <c r="J26408" s="27" t="s">
        <v>294</v>
      </c>
      <c r="K26408" s="27" t="s">
        <v>346</v>
      </c>
      <c r="L26408" s="27" t="s">
        <v>334</v>
      </c>
      <c r="M26408" s="27" t="s">
        <v>323</v>
      </c>
      <c r="N26408" s="27" t="s">
        <v>306</v>
      </c>
      <c r="O26408" s="27" t="s">
        <v>308</v>
      </c>
      <c r="P26408" s="27">
        <v>4961.4267220000002</v>
      </c>
    </row>
    <row r="26409" spans="7:16" x14ac:dyDescent="0.25">
      <c r="G26409" s="27" t="str">
        <f t="shared" si="412"/>
        <v>2021/2022Western EuropeEnergy SystemsAll UsesBalance sheet financing (equity portion)DomesticPrivateInstitutional Investors</v>
      </c>
      <c r="H26409" s="27" t="s">
        <v>291</v>
      </c>
      <c r="I26409" s="27" t="s">
        <v>49</v>
      </c>
      <c r="J26409" s="27" t="s">
        <v>294</v>
      </c>
      <c r="K26409" s="27" t="s">
        <v>346</v>
      </c>
      <c r="L26409" s="27" t="s">
        <v>334</v>
      </c>
      <c r="M26409" s="27" t="s">
        <v>323</v>
      </c>
      <c r="N26409" s="27" t="s">
        <v>306</v>
      </c>
      <c r="O26409" s="27" t="s">
        <v>27</v>
      </c>
      <c r="P26409" s="27">
        <v>1.9263543350000001</v>
      </c>
    </row>
    <row r="26410" spans="7:16" x14ac:dyDescent="0.25">
      <c r="G26410" s="27" t="str">
        <f t="shared" si="412"/>
        <v>2021/2022Western EuropeEnergy SystemsAll UsesBalance sheet financing (equity portion)DomesticPublicGovernment</v>
      </c>
      <c r="H26410" s="27" t="s">
        <v>291</v>
      </c>
      <c r="I26410" s="27" t="s">
        <v>49</v>
      </c>
      <c r="J26410" s="27" t="s">
        <v>294</v>
      </c>
      <c r="K26410" s="27" t="s">
        <v>346</v>
      </c>
      <c r="L26410" s="27" t="s">
        <v>334</v>
      </c>
      <c r="M26410" s="27" t="s">
        <v>323</v>
      </c>
      <c r="N26410" s="27" t="s">
        <v>309</v>
      </c>
      <c r="O26410" s="27" t="s">
        <v>28</v>
      </c>
      <c r="P26410" s="27">
        <v>0</v>
      </c>
    </row>
    <row r="26411" spans="7:16" x14ac:dyDescent="0.25">
      <c r="G26411" s="27" t="str">
        <f t="shared" si="412"/>
        <v>2021/2022Western EuropeEnergy SystemsAll UsesBalance sheet financing (equity portion)DomesticPublicSOE</v>
      </c>
      <c r="H26411" s="27" t="s">
        <v>291</v>
      </c>
      <c r="I26411" s="27" t="s">
        <v>49</v>
      </c>
      <c r="J26411" s="27" t="s">
        <v>294</v>
      </c>
      <c r="K26411" s="27" t="s">
        <v>346</v>
      </c>
      <c r="L26411" s="27" t="s">
        <v>334</v>
      </c>
      <c r="M26411" s="27" t="s">
        <v>323</v>
      </c>
      <c r="N26411" s="27" t="s">
        <v>309</v>
      </c>
      <c r="O26411" s="27" t="s">
        <v>34</v>
      </c>
      <c r="P26411" s="27">
        <v>4.6460700590000004</v>
      </c>
    </row>
    <row r="26412" spans="7:16" x14ac:dyDescent="0.25">
      <c r="G26412" s="27" t="str">
        <f t="shared" si="412"/>
        <v>2021/2022Western EuropeEnergy SystemsAll UsesBalance sheet financing (equity portion)InternationalPrivateCorporations</v>
      </c>
      <c r="H26412" s="27" t="s">
        <v>291</v>
      </c>
      <c r="I26412" s="27" t="s">
        <v>49</v>
      </c>
      <c r="J26412" s="27" t="s">
        <v>294</v>
      </c>
      <c r="K26412" s="27" t="s">
        <v>346</v>
      </c>
      <c r="L26412" s="27" t="s">
        <v>334</v>
      </c>
      <c r="M26412" s="27" t="s">
        <v>324</v>
      </c>
      <c r="N26412" s="27" t="s">
        <v>306</v>
      </c>
      <c r="O26412" s="27" t="s">
        <v>307</v>
      </c>
      <c r="P26412" s="27">
        <v>145.73965609999999</v>
      </c>
    </row>
    <row r="26413" spans="7:16" x14ac:dyDescent="0.25">
      <c r="G26413" s="27" t="str">
        <f t="shared" si="412"/>
        <v>2021/2022Western EuropeEnergy SystemsAll UsesBalance sheet financing (equity portion)InternationalPrivateFunds</v>
      </c>
      <c r="H26413" s="27" t="s">
        <v>291</v>
      </c>
      <c r="I26413" s="27" t="s">
        <v>49</v>
      </c>
      <c r="J26413" s="27" t="s">
        <v>294</v>
      </c>
      <c r="K26413" s="27" t="s">
        <v>346</v>
      </c>
      <c r="L26413" s="27" t="s">
        <v>334</v>
      </c>
      <c r="M26413" s="27" t="s">
        <v>324</v>
      </c>
      <c r="N26413" s="27" t="s">
        <v>306</v>
      </c>
      <c r="O26413" s="27" t="s">
        <v>25</v>
      </c>
      <c r="P26413" s="27">
        <v>1.734926599</v>
      </c>
    </row>
    <row r="26414" spans="7:16" x14ac:dyDescent="0.25">
      <c r="G26414" s="27" t="str">
        <f t="shared" si="412"/>
        <v>2021/2022Western EuropeEnergy SystemsAll UsesBalance sheet financing (equity portion)InternationalPrivateInstitutional Investors</v>
      </c>
      <c r="H26414" s="27" t="s">
        <v>291</v>
      </c>
      <c r="I26414" s="27" t="s">
        <v>49</v>
      </c>
      <c r="J26414" s="27" t="s">
        <v>294</v>
      </c>
      <c r="K26414" s="27" t="s">
        <v>346</v>
      </c>
      <c r="L26414" s="27" t="s">
        <v>334</v>
      </c>
      <c r="M26414" s="27" t="s">
        <v>324</v>
      </c>
      <c r="N26414" s="27" t="s">
        <v>306</v>
      </c>
      <c r="O26414" s="27" t="s">
        <v>27</v>
      </c>
      <c r="P26414" s="27">
        <v>3.3760098209999998</v>
      </c>
    </row>
    <row r="26415" spans="7:16" x14ac:dyDescent="0.25">
      <c r="G26415" s="27" t="str">
        <f t="shared" si="412"/>
        <v>2021/2022Western EuropeEnergy SystemsAll UsesBalance sheet financing (equity portion)InternationalPublicSOE</v>
      </c>
      <c r="H26415" s="27" t="s">
        <v>291</v>
      </c>
      <c r="I26415" s="27" t="s">
        <v>49</v>
      </c>
      <c r="J26415" s="27" t="s">
        <v>294</v>
      </c>
      <c r="K26415" s="27" t="s">
        <v>346</v>
      </c>
      <c r="L26415" s="27" t="s">
        <v>334</v>
      </c>
      <c r="M26415" s="27" t="s">
        <v>324</v>
      </c>
      <c r="N26415" s="27" t="s">
        <v>309</v>
      </c>
      <c r="O26415" s="27" t="s">
        <v>34</v>
      </c>
      <c r="P26415" s="27">
        <v>35.149532669999999</v>
      </c>
    </row>
    <row r="26416" spans="7:16" x14ac:dyDescent="0.25">
      <c r="G26416" s="27" t="str">
        <f t="shared" si="412"/>
        <v>2021/2022Western EuropeEnergy SystemsAll UsesGrantAll DestinationsPublicGovernment</v>
      </c>
      <c r="H26416" s="27" t="s">
        <v>291</v>
      </c>
      <c r="I26416" s="27" t="s">
        <v>49</v>
      </c>
      <c r="J26416" s="27" t="s">
        <v>294</v>
      </c>
      <c r="K26416" s="27" t="s">
        <v>346</v>
      </c>
      <c r="L26416" s="27" t="s">
        <v>332</v>
      </c>
      <c r="M26416" s="27" t="s">
        <v>338</v>
      </c>
      <c r="N26416" s="27" t="s">
        <v>309</v>
      </c>
      <c r="O26416" s="27" t="s">
        <v>28</v>
      </c>
      <c r="P26416" s="27">
        <v>0.43644271499999998</v>
      </c>
    </row>
    <row r="26417" spans="7:16" x14ac:dyDescent="0.25">
      <c r="G26417" s="27" t="str">
        <f t="shared" si="412"/>
        <v>2021/2022Western EuropeEnergy SystemsAll UsesGrantInternationalPublicGovernment</v>
      </c>
      <c r="H26417" s="27" t="s">
        <v>291</v>
      </c>
      <c r="I26417" s="27" t="s">
        <v>49</v>
      </c>
      <c r="J26417" s="27" t="s">
        <v>294</v>
      </c>
      <c r="K26417" s="27" t="s">
        <v>346</v>
      </c>
      <c r="L26417" s="27" t="s">
        <v>332</v>
      </c>
      <c r="M26417" s="27" t="s">
        <v>324</v>
      </c>
      <c r="N26417" s="27" t="s">
        <v>309</v>
      </c>
      <c r="O26417" s="27" t="s">
        <v>28</v>
      </c>
      <c r="P26417" s="27">
        <v>0.43644271499999998</v>
      </c>
    </row>
    <row r="26418" spans="7:16" x14ac:dyDescent="0.25">
      <c r="G26418" s="27" t="str">
        <f t="shared" si="412"/>
        <v>2021/2022Western EuropeEnergy SystemsAll UsesProject-level equityAll DestinationsPrivateCommercial FI</v>
      </c>
      <c r="H26418" s="27" t="s">
        <v>291</v>
      </c>
      <c r="I26418" s="27" t="s">
        <v>49</v>
      </c>
      <c r="J26418" s="27" t="s">
        <v>294</v>
      </c>
      <c r="K26418" s="27" t="s">
        <v>346</v>
      </c>
      <c r="L26418" s="27" t="s">
        <v>337</v>
      </c>
      <c r="M26418" s="27" t="s">
        <v>338</v>
      </c>
      <c r="N26418" s="27" t="s">
        <v>306</v>
      </c>
      <c r="O26418" s="27" t="s">
        <v>23</v>
      </c>
      <c r="P26418" s="27">
        <v>22.552913220000001</v>
      </c>
    </row>
    <row r="26419" spans="7:16" x14ac:dyDescent="0.25">
      <c r="G26419" s="27" t="str">
        <f t="shared" si="412"/>
        <v>2021/2022Western EuropeEnergy SystemsAll UsesProject-level equityAll DestinationsPrivateCorporations</v>
      </c>
      <c r="H26419" s="27" t="s">
        <v>291</v>
      </c>
      <c r="I26419" s="27" t="s">
        <v>49</v>
      </c>
      <c r="J26419" s="27" t="s">
        <v>294</v>
      </c>
      <c r="K26419" s="27" t="s">
        <v>346</v>
      </c>
      <c r="L26419" s="27" t="s">
        <v>337</v>
      </c>
      <c r="M26419" s="27" t="s">
        <v>338</v>
      </c>
      <c r="N26419" s="27" t="s">
        <v>306</v>
      </c>
      <c r="O26419" s="27" t="s">
        <v>307</v>
      </c>
      <c r="P26419" s="27">
        <v>413.76649909999998</v>
      </c>
    </row>
    <row r="26420" spans="7:16" x14ac:dyDescent="0.25">
      <c r="G26420" s="27" t="str">
        <f t="shared" si="412"/>
        <v>2021/2022Western EuropeEnergy SystemsAll UsesProject-level equityAll DestinationsPrivateFunds</v>
      </c>
      <c r="H26420" s="27" t="s">
        <v>291</v>
      </c>
      <c r="I26420" s="27" t="s">
        <v>49</v>
      </c>
      <c r="J26420" s="27" t="s">
        <v>294</v>
      </c>
      <c r="K26420" s="27" t="s">
        <v>346</v>
      </c>
      <c r="L26420" s="27" t="s">
        <v>337</v>
      </c>
      <c r="M26420" s="27" t="s">
        <v>338</v>
      </c>
      <c r="N26420" s="27" t="s">
        <v>306</v>
      </c>
      <c r="O26420" s="27" t="s">
        <v>25</v>
      </c>
      <c r="P26420" s="27">
        <v>53.779881330000002</v>
      </c>
    </row>
    <row r="26421" spans="7:16" x14ac:dyDescent="0.25">
      <c r="G26421" s="27" t="str">
        <f t="shared" si="412"/>
        <v>2021/2022Western EuropeEnergy SystemsAll UsesProject-level equityAll DestinationsPrivateInstitutional Investors</v>
      </c>
      <c r="H26421" s="27" t="s">
        <v>291</v>
      </c>
      <c r="I26421" s="27" t="s">
        <v>49</v>
      </c>
      <c r="J26421" s="27" t="s">
        <v>294</v>
      </c>
      <c r="K26421" s="27" t="s">
        <v>346</v>
      </c>
      <c r="L26421" s="27" t="s">
        <v>337</v>
      </c>
      <c r="M26421" s="27" t="s">
        <v>338</v>
      </c>
      <c r="N26421" s="27" t="s">
        <v>306</v>
      </c>
      <c r="O26421" s="27" t="s">
        <v>27</v>
      </c>
      <c r="P26421" s="27">
        <v>1.855448215</v>
      </c>
    </row>
    <row r="26422" spans="7:16" x14ac:dyDescent="0.25">
      <c r="G26422" s="27" t="str">
        <f t="shared" si="412"/>
        <v>2021/2022Western EuropeEnergy SystemsAll UsesProject-level equityAll DestinationsPublicMultilateral DFI</v>
      </c>
      <c r="H26422" s="27" t="s">
        <v>291</v>
      </c>
      <c r="I26422" s="27" t="s">
        <v>49</v>
      </c>
      <c r="J26422" s="27" t="s">
        <v>294</v>
      </c>
      <c r="K26422" s="27" t="s">
        <v>346</v>
      </c>
      <c r="L26422" s="27" t="s">
        <v>337</v>
      </c>
      <c r="M26422" s="27" t="s">
        <v>338</v>
      </c>
      <c r="N26422" s="27" t="s">
        <v>309</v>
      </c>
      <c r="O26422" s="27" t="s">
        <v>30</v>
      </c>
      <c r="P26422" s="27">
        <v>0</v>
      </c>
    </row>
    <row r="26423" spans="7:16" x14ac:dyDescent="0.25">
      <c r="G26423" s="27" t="str">
        <f t="shared" si="412"/>
        <v>2021/2022Western EuropeEnergy SystemsAll UsesProject-level equityAll DestinationsPublicNational DFI</v>
      </c>
      <c r="H26423" s="27" t="s">
        <v>291</v>
      </c>
      <c r="I26423" s="27" t="s">
        <v>49</v>
      </c>
      <c r="J26423" s="27" t="s">
        <v>294</v>
      </c>
      <c r="K26423" s="27" t="s">
        <v>346</v>
      </c>
      <c r="L26423" s="27" t="s">
        <v>337</v>
      </c>
      <c r="M26423" s="27" t="s">
        <v>338</v>
      </c>
      <c r="N26423" s="27" t="s">
        <v>309</v>
      </c>
      <c r="O26423" s="27" t="s">
        <v>33</v>
      </c>
      <c r="P26423" s="27">
        <v>0</v>
      </c>
    </row>
    <row r="26424" spans="7:16" x14ac:dyDescent="0.25">
      <c r="G26424" s="27" t="str">
        <f t="shared" si="412"/>
        <v>2021/2022Western EuropeEnergy SystemsAll UsesProject-level equityAll DestinationsPublicSOE</v>
      </c>
      <c r="H26424" s="27" t="s">
        <v>291</v>
      </c>
      <c r="I26424" s="27" t="s">
        <v>49</v>
      </c>
      <c r="J26424" s="27" t="s">
        <v>294</v>
      </c>
      <c r="K26424" s="27" t="s">
        <v>346</v>
      </c>
      <c r="L26424" s="27" t="s">
        <v>337</v>
      </c>
      <c r="M26424" s="27" t="s">
        <v>338</v>
      </c>
      <c r="N26424" s="27" t="s">
        <v>309</v>
      </c>
      <c r="O26424" s="27" t="s">
        <v>34</v>
      </c>
      <c r="P26424" s="27">
        <v>97.688121734999996</v>
      </c>
    </row>
    <row r="26425" spans="7:16" x14ac:dyDescent="0.25">
      <c r="G26425" s="27" t="str">
        <f t="shared" si="412"/>
        <v>2021/2022Western EuropeEnergy SystemsAll UsesProject-level equityDomesticPrivateCommercial FI</v>
      </c>
      <c r="H26425" s="27" t="s">
        <v>291</v>
      </c>
      <c r="I26425" s="27" t="s">
        <v>49</v>
      </c>
      <c r="J26425" s="27" t="s">
        <v>294</v>
      </c>
      <c r="K26425" s="27" t="s">
        <v>346</v>
      </c>
      <c r="L26425" s="27" t="s">
        <v>337</v>
      </c>
      <c r="M26425" s="27" t="s">
        <v>323</v>
      </c>
      <c r="N26425" s="27" t="s">
        <v>306</v>
      </c>
      <c r="O26425" s="27" t="s">
        <v>23</v>
      </c>
      <c r="P26425" s="27">
        <v>22.552913220000001</v>
      </c>
    </row>
    <row r="26426" spans="7:16" x14ac:dyDescent="0.25">
      <c r="G26426" s="27" t="str">
        <f t="shared" si="412"/>
        <v>2021/2022Western EuropeEnergy SystemsAll UsesProject-level equityDomesticPrivateCorporations</v>
      </c>
      <c r="H26426" s="27" t="s">
        <v>291</v>
      </c>
      <c r="I26426" s="27" t="s">
        <v>49</v>
      </c>
      <c r="J26426" s="27" t="s">
        <v>294</v>
      </c>
      <c r="K26426" s="27" t="s">
        <v>346</v>
      </c>
      <c r="L26426" s="27" t="s">
        <v>337</v>
      </c>
      <c r="M26426" s="27" t="s">
        <v>323</v>
      </c>
      <c r="N26426" s="27" t="s">
        <v>306</v>
      </c>
      <c r="O26426" s="27" t="s">
        <v>307</v>
      </c>
      <c r="P26426" s="27">
        <v>372.2537916</v>
      </c>
    </row>
    <row r="26427" spans="7:16" x14ac:dyDescent="0.25">
      <c r="G26427" s="27" t="str">
        <f t="shared" si="412"/>
        <v>2021/2022Western EuropeEnergy SystemsAll UsesProject-level equityDomesticPrivateFunds</v>
      </c>
      <c r="H26427" s="27" t="s">
        <v>291</v>
      </c>
      <c r="I26427" s="27" t="s">
        <v>49</v>
      </c>
      <c r="J26427" s="27" t="s">
        <v>294</v>
      </c>
      <c r="K26427" s="27" t="s">
        <v>346</v>
      </c>
      <c r="L26427" s="27" t="s">
        <v>337</v>
      </c>
      <c r="M26427" s="27" t="s">
        <v>323</v>
      </c>
      <c r="N26427" s="27" t="s">
        <v>306</v>
      </c>
      <c r="O26427" s="27" t="s">
        <v>25</v>
      </c>
      <c r="P26427" s="27">
        <v>0</v>
      </c>
    </row>
    <row r="26428" spans="7:16" x14ac:dyDescent="0.25">
      <c r="G26428" s="27" t="str">
        <f t="shared" si="412"/>
        <v>2021/2022Western EuropeEnergy SystemsAll UsesProject-level equityDomesticPrivateInstitutional Investors</v>
      </c>
      <c r="H26428" s="27" t="s">
        <v>291</v>
      </c>
      <c r="I26428" s="27" t="s">
        <v>49</v>
      </c>
      <c r="J26428" s="27" t="s">
        <v>294</v>
      </c>
      <c r="K26428" s="27" t="s">
        <v>346</v>
      </c>
      <c r="L26428" s="27" t="s">
        <v>337</v>
      </c>
      <c r="M26428" s="27" t="s">
        <v>323</v>
      </c>
      <c r="N26428" s="27" t="s">
        <v>306</v>
      </c>
      <c r="O26428" s="27" t="s">
        <v>27</v>
      </c>
      <c r="P26428" s="27">
        <v>1.855448215</v>
      </c>
    </row>
    <row r="26429" spans="7:16" x14ac:dyDescent="0.25">
      <c r="G26429" s="27" t="str">
        <f t="shared" si="412"/>
        <v>2021/2022Western EuropeEnergy SystemsAll UsesProject-level equityDomesticPublicMultilateral DFI</v>
      </c>
      <c r="H26429" s="27" t="s">
        <v>291</v>
      </c>
      <c r="I26429" s="27" t="s">
        <v>49</v>
      </c>
      <c r="J26429" s="27" t="s">
        <v>294</v>
      </c>
      <c r="K26429" s="27" t="s">
        <v>346</v>
      </c>
      <c r="L26429" s="27" t="s">
        <v>337</v>
      </c>
      <c r="M26429" s="27" t="s">
        <v>323</v>
      </c>
      <c r="N26429" s="27" t="s">
        <v>309</v>
      </c>
      <c r="O26429" s="27" t="s">
        <v>30</v>
      </c>
      <c r="P26429" s="27">
        <v>0</v>
      </c>
    </row>
    <row r="26430" spans="7:16" x14ac:dyDescent="0.25">
      <c r="G26430" s="27" t="str">
        <f t="shared" si="412"/>
        <v>2021/2022Western EuropeEnergy SystemsAll UsesProject-level equityDomesticPublicNational DFI</v>
      </c>
      <c r="H26430" s="27" t="s">
        <v>291</v>
      </c>
      <c r="I26430" s="27" t="s">
        <v>49</v>
      </c>
      <c r="J26430" s="27" t="s">
        <v>294</v>
      </c>
      <c r="K26430" s="27" t="s">
        <v>346</v>
      </c>
      <c r="L26430" s="27" t="s">
        <v>337</v>
      </c>
      <c r="M26430" s="27" t="s">
        <v>323</v>
      </c>
      <c r="N26430" s="27" t="s">
        <v>309</v>
      </c>
      <c r="O26430" s="27" t="s">
        <v>33</v>
      </c>
      <c r="P26430" s="27">
        <v>0</v>
      </c>
    </row>
    <row r="26431" spans="7:16" x14ac:dyDescent="0.25">
      <c r="G26431" s="27" t="str">
        <f t="shared" si="412"/>
        <v>2021/2022Western EuropeEnergy SystemsAll UsesProject-level equityDomesticPublicSOE</v>
      </c>
      <c r="H26431" s="27" t="s">
        <v>291</v>
      </c>
      <c r="I26431" s="27" t="s">
        <v>49</v>
      </c>
      <c r="J26431" s="27" t="s">
        <v>294</v>
      </c>
      <c r="K26431" s="27" t="s">
        <v>346</v>
      </c>
      <c r="L26431" s="27" t="s">
        <v>337</v>
      </c>
      <c r="M26431" s="27" t="s">
        <v>323</v>
      </c>
      <c r="N26431" s="27" t="s">
        <v>309</v>
      </c>
      <c r="O26431" s="27" t="s">
        <v>34</v>
      </c>
      <c r="P26431" s="27">
        <v>1.411146735</v>
      </c>
    </row>
    <row r="26432" spans="7:16" x14ac:dyDescent="0.25">
      <c r="G26432" s="27" t="str">
        <f t="shared" si="412"/>
        <v>2021/2022Western EuropeEnergy SystemsAll UsesProject-level equityInternationalPrivateCorporations</v>
      </c>
      <c r="H26432" s="27" t="s">
        <v>291</v>
      </c>
      <c r="I26432" s="27" t="s">
        <v>49</v>
      </c>
      <c r="J26432" s="27" t="s">
        <v>294</v>
      </c>
      <c r="K26432" s="27" t="s">
        <v>346</v>
      </c>
      <c r="L26432" s="27" t="s">
        <v>337</v>
      </c>
      <c r="M26432" s="27" t="s">
        <v>324</v>
      </c>
      <c r="N26432" s="27" t="s">
        <v>306</v>
      </c>
      <c r="O26432" s="27" t="s">
        <v>307</v>
      </c>
      <c r="P26432" s="27">
        <v>41.512707499999998</v>
      </c>
    </row>
    <row r="26433" spans="7:16" x14ac:dyDescent="0.25">
      <c r="G26433" s="27" t="str">
        <f t="shared" si="412"/>
        <v>2021/2022Western EuropeEnergy SystemsAll UsesProject-level equityInternationalPrivateFunds</v>
      </c>
      <c r="H26433" s="27" t="s">
        <v>291</v>
      </c>
      <c r="I26433" s="27" t="s">
        <v>49</v>
      </c>
      <c r="J26433" s="27" t="s">
        <v>294</v>
      </c>
      <c r="K26433" s="27" t="s">
        <v>346</v>
      </c>
      <c r="L26433" s="27" t="s">
        <v>337</v>
      </c>
      <c r="M26433" s="27" t="s">
        <v>324</v>
      </c>
      <c r="N26433" s="27" t="s">
        <v>306</v>
      </c>
      <c r="O26433" s="27" t="s">
        <v>25</v>
      </c>
      <c r="P26433" s="27">
        <v>53.779881330000002</v>
      </c>
    </row>
    <row r="26434" spans="7:16" x14ac:dyDescent="0.25">
      <c r="G26434" s="27" t="str">
        <f t="shared" si="412"/>
        <v>2021/2022Western EuropeEnergy SystemsAll UsesProject-level equityInternationalPublicMultilateral DFI</v>
      </c>
      <c r="H26434" s="27" t="s">
        <v>291</v>
      </c>
      <c r="I26434" s="27" t="s">
        <v>49</v>
      </c>
      <c r="J26434" s="27" t="s">
        <v>294</v>
      </c>
      <c r="K26434" s="27" t="s">
        <v>346</v>
      </c>
      <c r="L26434" s="27" t="s">
        <v>337</v>
      </c>
      <c r="M26434" s="27" t="s">
        <v>324</v>
      </c>
      <c r="N26434" s="27" t="s">
        <v>309</v>
      </c>
      <c r="O26434" s="27" t="s">
        <v>30</v>
      </c>
      <c r="P26434" s="27">
        <v>0</v>
      </c>
    </row>
    <row r="26435" spans="7:16" x14ac:dyDescent="0.25">
      <c r="G26435" s="27" t="str">
        <f t="shared" ref="G26435:G26498" si="413">+_xlfn.CONCAT(H26435:O26435)</f>
        <v>2021/2022Western EuropeEnergy SystemsAll UsesProject-level equityInternationalPublicSOE</v>
      </c>
      <c r="H26435" s="27" t="s">
        <v>291</v>
      </c>
      <c r="I26435" s="27" t="s">
        <v>49</v>
      </c>
      <c r="J26435" s="27" t="s">
        <v>294</v>
      </c>
      <c r="K26435" s="27" t="s">
        <v>346</v>
      </c>
      <c r="L26435" s="27" t="s">
        <v>337</v>
      </c>
      <c r="M26435" s="27" t="s">
        <v>324</v>
      </c>
      <c r="N26435" s="27" t="s">
        <v>309</v>
      </c>
      <c r="O26435" s="27" t="s">
        <v>34</v>
      </c>
      <c r="P26435" s="27">
        <v>96.276974999999993</v>
      </c>
    </row>
    <row r="26436" spans="7:16" x14ac:dyDescent="0.25">
      <c r="G26436" s="27" t="str">
        <f t="shared" si="413"/>
        <v>2021/2022Western EuropeEnergy SystemsAll UsesProject-level market rate debtAll DestinationsPrivateCommercial FI</v>
      </c>
      <c r="H26436" s="27" t="s">
        <v>291</v>
      </c>
      <c r="I26436" s="27" t="s">
        <v>49</v>
      </c>
      <c r="J26436" s="27" t="s">
        <v>294</v>
      </c>
      <c r="K26436" s="27" t="s">
        <v>346</v>
      </c>
      <c r="L26436" s="27" t="s">
        <v>335</v>
      </c>
      <c r="M26436" s="27" t="s">
        <v>338</v>
      </c>
      <c r="N26436" s="27" t="s">
        <v>306</v>
      </c>
      <c r="O26436" s="27" t="s">
        <v>23</v>
      </c>
      <c r="P26436" s="27">
        <v>2177.452205</v>
      </c>
    </row>
    <row r="26437" spans="7:16" x14ac:dyDescent="0.25">
      <c r="G26437" s="27" t="str">
        <f t="shared" si="413"/>
        <v>2021/2022Western EuropeEnergy SystemsAll UsesProject-level market rate debtAll DestinationsPrivateCorporations</v>
      </c>
      <c r="H26437" s="27" t="s">
        <v>291</v>
      </c>
      <c r="I26437" s="27" t="s">
        <v>49</v>
      </c>
      <c r="J26437" s="27" t="s">
        <v>294</v>
      </c>
      <c r="K26437" s="27" t="s">
        <v>346</v>
      </c>
      <c r="L26437" s="27" t="s">
        <v>335</v>
      </c>
      <c r="M26437" s="27" t="s">
        <v>338</v>
      </c>
      <c r="N26437" s="27" t="s">
        <v>306</v>
      </c>
      <c r="O26437" s="27" t="s">
        <v>307</v>
      </c>
      <c r="P26437" s="27">
        <v>119.4352614</v>
      </c>
    </row>
    <row r="26438" spans="7:16" x14ac:dyDescent="0.25">
      <c r="G26438" s="27" t="str">
        <f t="shared" si="413"/>
        <v>2021/2022Western EuropeEnergy SystemsAll UsesProject-level market rate debtAll DestinationsPrivateFunds</v>
      </c>
      <c r="H26438" s="27" t="s">
        <v>291</v>
      </c>
      <c r="I26438" s="27" t="s">
        <v>49</v>
      </c>
      <c r="J26438" s="27" t="s">
        <v>294</v>
      </c>
      <c r="K26438" s="27" t="s">
        <v>346</v>
      </c>
      <c r="L26438" s="27" t="s">
        <v>335</v>
      </c>
      <c r="M26438" s="27" t="s">
        <v>338</v>
      </c>
      <c r="N26438" s="27" t="s">
        <v>306</v>
      </c>
      <c r="O26438" s="27" t="s">
        <v>25</v>
      </c>
      <c r="P26438" s="27">
        <v>14.435558500000001</v>
      </c>
    </row>
    <row r="26439" spans="7:16" x14ac:dyDescent="0.25">
      <c r="G26439" s="27" t="str">
        <f t="shared" si="413"/>
        <v>2021/2022Western EuropeEnergy SystemsAll UsesProject-level market rate debtAll DestinationsPrivateInstitutional Investors</v>
      </c>
      <c r="H26439" s="27" t="s">
        <v>291</v>
      </c>
      <c r="I26439" s="27" t="s">
        <v>49</v>
      </c>
      <c r="J26439" s="27" t="s">
        <v>294</v>
      </c>
      <c r="K26439" s="27" t="s">
        <v>346</v>
      </c>
      <c r="L26439" s="27" t="s">
        <v>335</v>
      </c>
      <c r="M26439" s="27" t="s">
        <v>338</v>
      </c>
      <c r="N26439" s="27" t="s">
        <v>306</v>
      </c>
      <c r="O26439" s="27" t="s">
        <v>27</v>
      </c>
      <c r="P26439" s="27">
        <v>43.424435254999999</v>
      </c>
    </row>
    <row r="26440" spans="7:16" x14ac:dyDescent="0.25">
      <c r="G26440" s="27" t="str">
        <f t="shared" si="413"/>
        <v>2021/2022Western EuropeEnergy SystemsAll UsesProject-level market rate debtAll DestinationsPrivateUnknown</v>
      </c>
      <c r="H26440" s="27" t="s">
        <v>291</v>
      </c>
      <c r="I26440" s="27" t="s">
        <v>49</v>
      </c>
      <c r="J26440" s="27" t="s">
        <v>294</v>
      </c>
      <c r="K26440" s="27" t="s">
        <v>346</v>
      </c>
      <c r="L26440" s="27" t="s">
        <v>335</v>
      </c>
      <c r="M26440" s="27" t="s">
        <v>338</v>
      </c>
      <c r="N26440" s="27" t="s">
        <v>306</v>
      </c>
      <c r="O26440" s="27" t="s">
        <v>301</v>
      </c>
      <c r="P26440" s="27">
        <v>28.04303333</v>
      </c>
    </row>
    <row r="26441" spans="7:16" x14ac:dyDescent="0.25">
      <c r="G26441" s="27" t="str">
        <f t="shared" si="413"/>
        <v>2021/2022Western EuropeEnergy SystemsAll UsesProject-level market rate debtAll DestinationsPublicMultilateral DFI</v>
      </c>
      <c r="H26441" s="27" t="s">
        <v>291</v>
      </c>
      <c r="I26441" s="27" t="s">
        <v>49</v>
      </c>
      <c r="J26441" s="27" t="s">
        <v>294</v>
      </c>
      <c r="K26441" s="27" t="s">
        <v>346</v>
      </c>
      <c r="L26441" s="27" t="s">
        <v>335</v>
      </c>
      <c r="M26441" s="27" t="s">
        <v>338</v>
      </c>
      <c r="N26441" s="27" t="s">
        <v>309</v>
      </c>
      <c r="O26441" s="27" t="s">
        <v>30</v>
      </c>
      <c r="P26441" s="27">
        <v>1496.4271512939999</v>
      </c>
    </row>
    <row r="26442" spans="7:16" x14ac:dyDescent="0.25">
      <c r="G26442" s="27" t="str">
        <f t="shared" si="413"/>
        <v>2021/2022Western EuropeEnergy SystemsAll UsesProject-level market rate debtAll DestinationsPublicNational DFI</v>
      </c>
      <c r="H26442" s="27" t="s">
        <v>291</v>
      </c>
      <c r="I26442" s="27" t="s">
        <v>49</v>
      </c>
      <c r="J26442" s="27" t="s">
        <v>294</v>
      </c>
      <c r="K26442" s="27" t="s">
        <v>346</v>
      </c>
      <c r="L26442" s="27" t="s">
        <v>335</v>
      </c>
      <c r="M26442" s="27" t="s">
        <v>338</v>
      </c>
      <c r="N26442" s="27" t="s">
        <v>309</v>
      </c>
      <c r="O26442" s="27" t="s">
        <v>33</v>
      </c>
      <c r="P26442" s="27">
        <v>15.313924499999899</v>
      </c>
    </row>
    <row r="26443" spans="7:16" x14ac:dyDescent="0.25">
      <c r="G26443" s="27" t="str">
        <f t="shared" si="413"/>
        <v>2021/2022Western EuropeEnergy SystemsAll UsesProject-level market rate debtAll DestinationsPublicState-owned FI</v>
      </c>
      <c r="H26443" s="27" t="s">
        <v>291</v>
      </c>
      <c r="I26443" s="27" t="s">
        <v>49</v>
      </c>
      <c r="J26443" s="27" t="s">
        <v>294</v>
      </c>
      <c r="K26443" s="27" t="s">
        <v>346</v>
      </c>
      <c r="L26443" s="27" t="s">
        <v>335</v>
      </c>
      <c r="M26443" s="27" t="s">
        <v>338</v>
      </c>
      <c r="N26443" s="27" t="s">
        <v>309</v>
      </c>
      <c r="O26443" s="27" t="s">
        <v>312</v>
      </c>
      <c r="P26443" s="27">
        <v>31.685097500000001</v>
      </c>
    </row>
    <row r="26444" spans="7:16" x14ac:dyDescent="0.25">
      <c r="G26444" s="27" t="str">
        <f t="shared" si="413"/>
        <v>2021/2022Western EuropeEnergy SystemsAll UsesProject-level market rate debtDomesticPrivateCommercial FI</v>
      </c>
      <c r="H26444" s="27" t="s">
        <v>291</v>
      </c>
      <c r="I26444" s="27" t="s">
        <v>49</v>
      </c>
      <c r="J26444" s="27" t="s">
        <v>294</v>
      </c>
      <c r="K26444" s="27" t="s">
        <v>346</v>
      </c>
      <c r="L26444" s="27" t="s">
        <v>335</v>
      </c>
      <c r="M26444" s="27" t="s">
        <v>323</v>
      </c>
      <c r="N26444" s="27" t="s">
        <v>306</v>
      </c>
      <c r="O26444" s="27" t="s">
        <v>23</v>
      </c>
      <c r="P26444" s="27">
        <v>1152.466222</v>
      </c>
    </row>
    <row r="26445" spans="7:16" x14ac:dyDescent="0.25">
      <c r="G26445" s="27" t="str">
        <f t="shared" si="413"/>
        <v>2021/2022Western EuropeEnergy SystemsAll UsesProject-level market rate debtDomesticPrivateCorporations</v>
      </c>
      <c r="H26445" s="27" t="s">
        <v>291</v>
      </c>
      <c r="I26445" s="27" t="s">
        <v>49</v>
      </c>
      <c r="J26445" s="27" t="s">
        <v>294</v>
      </c>
      <c r="K26445" s="27" t="s">
        <v>346</v>
      </c>
      <c r="L26445" s="27" t="s">
        <v>335</v>
      </c>
      <c r="M26445" s="27" t="s">
        <v>323</v>
      </c>
      <c r="N26445" s="27" t="s">
        <v>306</v>
      </c>
      <c r="O26445" s="27" t="s">
        <v>307</v>
      </c>
      <c r="P26445" s="27">
        <v>81.178788249999997</v>
      </c>
    </row>
    <row r="26446" spans="7:16" x14ac:dyDescent="0.25">
      <c r="G26446" s="27" t="str">
        <f t="shared" si="413"/>
        <v>2021/2022Western EuropeEnergy SystemsAll UsesProject-level market rate debtDomesticPrivateFunds</v>
      </c>
      <c r="H26446" s="27" t="s">
        <v>291</v>
      </c>
      <c r="I26446" s="27" t="s">
        <v>49</v>
      </c>
      <c r="J26446" s="27" t="s">
        <v>294</v>
      </c>
      <c r="K26446" s="27" t="s">
        <v>346</v>
      </c>
      <c r="L26446" s="27" t="s">
        <v>335</v>
      </c>
      <c r="M26446" s="27" t="s">
        <v>323</v>
      </c>
      <c r="N26446" s="27" t="s">
        <v>306</v>
      </c>
      <c r="O26446" s="27" t="s">
        <v>25</v>
      </c>
      <c r="P26446" s="27">
        <v>7.2177792500000004</v>
      </c>
    </row>
    <row r="26447" spans="7:16" x14ac:dyDescent="0.25">
      <c r="G26447" s="27" t="str">
        <f t="shared" si="413"/>
        <v>2021/2022Western EuropeEnergy SystemsAll UsesProject-level market rate debtDomesticPrivateInstitutional Investors</v>
      </c>
      <c r="H26447" s="27" t="s">
        <v>291</v>
      </c>
      <c r="I26447" s="27" t="s">
        <v>49</v>
      </c>
      <c r="J26447" s="27" t="s">
        <v>294</v>
      </c>
      <c r="K26447" s="27" t="s">
        <v>346</v>
      </c>
      <c r="L26447" s="27" t="s">
        <v>335</v>
      </c>
      <c r="M26447" s="27" t="s">
        <v>323</v>
      </c>
      <c r="N26447" s="27" t="s">
        <v>306</v>
      </c>
      <c r="O26447" s="27" t="s">
        <v>27</v>
      </c>
      <c r="P26447" s="27">
        <v>39.306990120000002</v>
      </c>
    </row>
    <row r="26448" spans="7:16" x14ac:dyDescent="0.25">
      <c r="G26448" s="27" t="str">
        <f t="shared" si="413"/>
        <v>2021/2022Western EuropeEnergy SystemsAll UsesProject-level market rate debtDomesticPublicMultilateral DFI</v>
      </c>
      <c r="H26448" s="27" t="s">
        <v>291</v>
      </c>
      <c r="I26448" s="27" t="s">
        <v>49</v>
      </c>
      <c r="J26448" s="27" t="s">
        <v>294</v>
      </c>
      <c r="K26448" s="27" t="s">
        <v>346</v>
      </c>
      <c r="L26448" s="27" t="s">
        <v>335</v>
      </c>
      <c r="M26448" s="27" t="s">
        <v>323</v>
      </c>
      <c r="N26448" s="27" t="s">
        <v>309</v>
      </c>
      <c r="O26448" s="27" t="s">
        <v>30</v>
      </c>
      <c r="P26448" s="27">
        <v>189.327431824</v>
      </c>
    </row>
    <row r="26449" spans="7:16" x14ac:dyDescent="0.25">
      <c r="G26449" s="27" t="str">
        <f t="shared" si="413"/>
        <v>2021/2022Western EuropeEnergy SystemsAll UsesProject-level market rate debtDomesticPublicNational DFI</v>
      </c>
      <c r="H26449" s="27" t="s">
        <v>291</v>
      </c>
      <c r="I26449" s="27" t="s">
        <v>49</v>
      </c>
      <c r="J26449" s="27" t="s">
        <v>294</v>
      </c>
      <c r="K26449" s="27" t="s">
        <v>346</v>
      </c>
      <c r="L26449" s="27" t="s">
        <v>335</v>
      </c>
      <c r="M26449" s="27" t="s">
        <v>323</v>
      </c>
      <c r="N26449" s="27" t="s">
        <v>309</v>
      </c>
      <c r="O26449" s="27" t="s">
        <v>33</v>
      </c>
      <c r="P26449" s="27">
        <v>13.017612</v>
      </c>
    </row>
    <row r="26450" spans="7:16" x14ac:dyDescent="0.25">
      <c r="G26450" s="27" t="str">
        <f t="shared" si="413"/>
        <v>2021/2022Western EuropeEnergy SystemsAll UsesProject-level market rate debtInternationalPrivateCommercial FI</v>
      </c>
      <c r="H26450" s="27" t="s">
        <v>291</v>
      </c>
      <c r="I26450" s="27" t="s">
        <v>49</v>
      </c>
      <c r="J26450" s="27" t="s">
        <v>294</v>
      </c>
      <c r="K26450" s="27" t="s">
        <v>346</v>
      </c>
      <c r="L26450" s="27" t="s">
        <v>335</v>
      </c>
      <c r="M26450" s="27" t="s">
        <v>324</v>
      </c>
      <c r="N26450" s="27" t="s">
        <v>306</v>
      </c>
      <c r="O26450" s="27" t="s">
        <v>23</v>
      </c>
      <c r="P26450" s="27">
        <v>1024.985983</v>
      </c>
    </row>
    <row r="26451" spans="7:16" x14ac:dyDescent="0.25">
      <c r="G26451" s="27" t="str">
        <f t="shared" si="413"/>
        <v>2021/2022Western EuropeEnergy SystemsAll UsesProject-level market rate debtInternationalPrivateCorporations</v>
      </c>
      <c r="H26451" s="27" t="s">
        <v>291</v>
      </c>
      <c r="I26451" s="27" t="s">
        <v>49</v>
      </c>
      <c r="J26451" s="27" t="s">
        <v>294</v>
      </c>
      <c r="K26451" s="27" t="s">
        <v>346</v>
      </c>
      <c r="L26451" s="27" t="s">
        <v>335</v>
      </c>
      <c r="M26451" s="27" t="s">
        <v>324</v>
      </c>
      <c r="N26451" s="27" t="s">
        <v>306</v>
      </c>
      <c r="O26451" s="27" t="s">
        <v>307</v>
      </c>
      <c r="P26451" s="27">
        <v>38.256473149999998</v>
      </c>
    </row>
    <row r="26452" spans="7:16" x14ac:dyDescent="0.25">
      <c r="G26452" s="27" t="str">
        <f t="shared" si="413"/>
        <v>2021/2022Western EuropeEnergy SystemsAll UsesProject-level market rate debtInternationalPrivateFunds</v>
      </c>
      <c r="H26452" s="27" t="s">
        <v>291</v>
      </c>
      <c r="I26452" s="27" t="s">
        <v>49</v>
      </c>
      <c r="J26452" s="27" t="s">
        <v>294</v>
      </c>
      <c r="K26452" s="27" t="s">
        <v>346</v>
      </c>
      <c r="L26452" s="27" t="s">
        <v>335</v>
      </c>
      <c r="M26452" s="27" t="s">
        <v>324</v>
      </c>
      <c r="N26452" s="27" t="s">
        <v>306</v>
      </c>
      <c r="O26452" s="27" t="s">
        <v>25</v>
      </c>
      <c r="P26452" s="27">
        <v>7.2177792500000004</v>
      </c>
    </row>
    <row r="26453" spans="7:16" x14ac:dyDescent="0.25">
      <c r="G26453" s="27" t="str">
        <f t="shared" si="413"/>
        <v>2021/2022Western EuropeEnergy SystemsAll UsesProject-level market rate debtInternationalPrivateInstitutional Investors</v>
      </c>
      <c r="H26453" s="27" t="s">
        <v>291</v>
      </c>
      <c r="I26453" s="27" t="s">
        <v>49</v>
      </c>
      <c r="J26453" s="27" t="s">
        <v>294</v>
      </c>
      <c r="K26453" s="27" t="s">
        <v>346</v>
      </c>
      <c r="L26453" s="27" t="s">
        <v>335</v>
      </c>
      <c r="M26453" s="27" t="s">
        <v>324</v>
      </c>
      <c r="N26453" s="27" t="s">
        <v>306</v>
      </c>
      <c r="O26453" s="27" t="s">
        <v>27</v>
      </c>
      <c r="P26453" s="27">
        <v>4.1174451349999996</v>
      </c>
    </row>
    <row r="26454" spans="7:16" x14ac:dyDescent="0.25">
      <c r="G26454" s="27" t="str">
        <f t="shared" si="413"/>
        <v>2021/2022Western EuropeEnergy SystemsAll UsesProject-level market rate debtInternationalPrivateUnknown</v>
      </c>
      <c r="H26454" s="27" t="s">
        <v>291</v>
      </c>
      <c r="I26454" s="27" t="s">
        <v>49</v>
      </c>
      <c r="J26454" s="27" t="s">
        <v>294</v>
      </c>
      <c r="K26454" s="27" t="s">
        <v>346</v>
      </c>
      <c r="L26454" s="27" t="s">
        <v>335</v>
      </c>
      <c r="M26454" s="27" t="s">
        <v>324</v>
      </c>
      <c r="N26454" s="27" t="s">
        <v>306</v>
      </c>
      <c r="O26454" s="27" t="s">
        <v>301</v>
      </c>
      <c r="P26454" s="27">
        <v>28.04303333</v>
      </c>
    </row>
    <row r="26455" spans="7:16" x14ac:dyDescent="0.25">
      <c r="G26455" s="27" t="str">
        <f t="shared" si="413"/>
        <v>2021/2022Western EuropeEnergy SystemsAll UsesProject-level market rate debtInternationalPublicMultilateral DFI</v>
      </c>
      <c r="H26455" s="27" t="s">
        <v>291</v>
      </c>
      <c r="I26455" s="27" t="s">
        <v>49</v>
      </c>
      <c r="J26455" s="27" t="s">
        <v>294</v>
      </c>
      <c r="K26455" s="27" t="s">
        <v>346</v>
      </c>
      <c r="L26455" s="27" t="s">
        <v>335</v>
      </c>
      <c r="M26455" s="27" t="s">
        <v>324</v>
      </c>
      <c r="N26455" s="27" t="s">
        <v>309</v>
      </c>
      <c r="O26455" s="27" t="s">
        <v>30</v>
      </c>
      <c r="P26455" s="27">
        <v>1307.0997194700001</v>
      </c>
    </row>
    <row r="26456" spans="7:16" x14ac:dyDescent="0.25">
      <c r="G26456" s="27" t="str">
        <f t="shared" si="413"/>
        <v>2021/2022Western EuropeEnergy SystemsAll UsesProject-level market rate debtInternationalPublicNational DFI</v>
      </c>
      <c r="H26456" s="27" t="s">
        <v>291</v>
      </c>
      <c r="I26456" s="27" t="s">
        <v>49</v>
      </c>
      <c r="J26456" s="27" t="s">
        <v>294</v>
      </c>
      <c r="K26456" s="27" t="s">
        <v>346</v>
      </c>
      <c r="L26456" s="27" t="s">
        <v>335</v>
      </c>
      <c r="M26456" s="27" t="s">
        <v>324</v>
      </c>
      <c r="N26456" s="27" t="s">
        <v>309</v>
      </c>
      <c r="O26456" s="27" t="s">
        <v>33</v>
      </c>
      <c r="P26456" s="27">
        <v>2.2963125</v>
      </c>
    </row>
    <row r="26457" spans="7:16" x14ac:dyDescent="0.25">
      <c r="G26457" s="27" t="str">
        <f t="shared" si="413"/>
        <v>2021/2022Western EuropeEnergy SystemsAll UsesProject-level market rate debtInternationalPublicState-owned FI</v>
      </c>
      <c r="H26457" s="27" t="s">
        <v>291</v>
      </c>
      <c r="I26457" s="27" t="s">
        <v>49</v>
      </c>
      <c r="J26457" s="27" t="s">
        <v>294</v>
      </c>
      <c r="K26457" s="27" t="s">
        <v>346</v>
      </c>
      <c r="L26457" s="27" t="s">
        <v>335</v>
      </c>
      <c r="M26457" s="27" t="s">
        <v>324</v>
      </c>
      <c r="N26457" s="27" t="s">
        <v>309</v>
      </c>
      <c r="O26457" s="27" t="s">
        <v>312</v>
      </c>
      <c r="P26457" s="27">
        <v>31.685097500000001</v>
      </c>
    </row>
    <row r="26458" spans="7:16" x14ac:dyDescent="0.25">
      <c r="G26458" s="27" t="str">
        <f t="shared" si="413"/>
        <v>2021/2022Western EuropeEnergy SystemsMitigationAll InstrumentsAll DestinationsPrivateCommercial FI</v>
      </c>
      <c r="H26458" s="27" t="s">
        <v>291</v>
      </c>
      <c r="I26458" s="27" t="s">
        <v>49</v>
      </c>
      <c r="J26458" s="27" t="s">
        <v>294</v>
      </c>
      <c r="K26458" s="27" t="s">
        <v>303</v>
      </c>
      <c r="L26458" s="27" t="s">
        <v>345</v>
      </c>
      <c r="M26458" s="27" t="s">
        <v>338</v>
      </c>
      <c r="N26458" s="27" t="s">
        <v>306</v>
      </c>
      <c r="O26458" s="27" t="s">
        <v>23</v>
      </c>
      <c r="P26458" s="27">
        <v>3385.59689067</v>
      </c>
    </row>
    <row r="26459" spans="7:16" x14ac:dyDescent="0.25">
      <c r="G26459" s="27" t="str">
        <f t="shared" si="413"/>
        <v>2021/2022Western EuropeEnergy SystemsMitigationAll InstrumentsAll DestinationsPrivateCorporations</v>
      </c>
      <c r="H26459" s="27" t="s">
        <v>291</v>
      </c>
      <c r="I26459" s="27" t="s">
        <v>49</v>
      </c>
      <c r="J26459" s="27" t="s">
        <v>294</v>
      </c>
      <c r="K26459" s="27" t="s">
        <v>303</v>
      </c>
      <c r="L26459" s="27" t="s">
        <v>345</v>
      </c>
      <c r="M26459" s="27" t="s">
        <v>338</v>
      </c>
      <c r="N26459" s="27" t="s">
        <v>306</v>
      </c>
      <c r="O26459" s="27" t="s">
        <v>307</v>
      </c>
      <c r="P26459" s="27">
        <v>7392.0720145999903</v>
      </c>
    </row>
    <row r="26460" spans="7:16" x14ac:dyDescent="0.25">
      <c r="G26460" s="27" t="str">
        <f t="shared" si="413"/>
        <v>2021/2022Western EuropeEnergy SystemsMitigationAll InstrumentsAll DestinationsPrivateFunds</v>
      </c>
      <c r="H26460" s="27" t="s">
        <v>291</v>
      </c>
      <c r="I26460" s="27" t="s">
        <v>49</v>
      </c>
      <c r="J26460" s="27" t="s">
        <v>294</v>
      </c>
      <c r="K26460" s="27" t="s">
        <v>303</v>
      </c>
      <c r="L26460" s="27" t="s">
        <v>345</v>
      </c>
      <c r="M26460" s="27" t="s">
        <v>338</v>
      </c>
      <c r="N26460" s="27" t="s">
        <v>306</v>
      </c>
      <c r="O26460" s="27" t="s">
        <v>25</v>
      </c>
      <c r="P26460" s="27">
        <v>70.437723446000007</v>
      </c>
    </row>
    <row r="26461" spans="7:16" x14ac:dyDescent="0.25">
      <c r="G26461" s="27" t="str">
        <f t="shared" si="413"/>
        <v>2021/2022Western EuropeEnergy SystemsMitigationAll InstrumentsAll DestinationsPrivateHouseholds/Individuals</v>
      </c>
      <c r="H26461" s="27" t="s">
        <v>291</v>
      </c>
      <c r="I26461" s="27" t="s">
        <v>49</v>
      </c>
      <c r="J26461" s="27" t="s">
        <v>294</v>
      </c>
      <c r="K26461" s="27" t="s">
        <v>303</v>
      </c>
      <c r="L26461" s="27" t="s">
        <v>345</v>
      </c>
      <c r="M26461" s="27" t="s">
        <v>338</v>
      </c>
      <c r="N26461" s="27" t="s">
        <v>306</v>
      </c>
      <c r="O26461" s="27" t="s">
        <v>308</v>
      </c>
      <c r="P26461" s="27">
        <v>4961.4267220000002</v>
      </c>
    </row>
    <row r="26462" spans="7:16" x14ac:dyDescent="0.25">
      <c r="G26462" s="27" t="str">
        <f t="shared" si="413"/>
        <v>2021/2022Western EuropeEnergy SystemsMitigationAll InstrumentsAll DestinationsPrivateInstitutional Investors</v>
      </c>
      <c r="H26462" s="27" t="s">
        <v>291</v>
      </c>
      <c r="I26462" s="27" t="s">
        <v>49</v>
      </c>
      <c r="J26462" s="27" t="s">
        <v>294</v>
      </c>
      <c r="K26462" s="27" t="s">
        <v>303</v>
      </c>
      <c r="L26462" s="27" t="s">
        <v>345</v>
      </c>
      <c r="M26462" s="27" t="s">
        <v>338</v>
      </c>
      <c r="N26462" s="27" t="s">
        <v>306</v>
      </c>
      <c r="O26462" s="27" t="s">
        <v>27</v>
      </c>
      <c r="P26462" s="27">
        <v>50.582247625999997</v>
      </c>
    </row>
    <row r="26463" spans="7:16" x14ac:dyDescent="0.25">
      <c r="G26463" s="27" t="str">
        <f t="shared" si="413"/>
        <v>2021/2022Western EuropeEnergy SystemsMitigationAll InstrumentsAll DestinationsPrivateUnknown</v>
      </c>
      <c r="H26463" s="27" t="s">
        <v>291</v>
      </c>
      <c r="I26463" s="27" t="s">
        <v>49</v>
      </c>
      <c r="J26463" s="27" t="s">
        <v>294</v>
      </c>
      <c r="K26463" s="27" t="s">
        <v>303</v>
      </c>
      <c r="L26463" s="27" t="s">
        <v>345</v>
      </c>
      <c r="M26463" s="27" t="s">
        <v>338</v>
      </c>
      <c r="N26463" s="27" t="s">
        <v>306</v>
      </c>
      <c r="O26463" s="27" t="s">
        <v>301</v>
      </c>
      <c r="P26463" s="27">
        <v>28.04303333</v>
      </c>
    </row>
    <row r="26464" spans="7:16" x14ac:dyDescent="0.25">
      <c r="G26464" s="27" t="str">
        <f t="shared" si="413"/>
        <v>2021/2022Western EuropeEnergy SystemsMitigationAll InstrumentsAll DestinationsPublicGovernment</v>
      </c>
      <c r="H26464" s="27" t="s">
        <v>291</v>
      </c>
      <c r="I26464" s="27" t="s">
        <v>49</v>
      </c>
      <c r="J26464" s="27" t="s">
        <v>294</v>
      </c>
      <c r="K26464" s="27" t="s">
        <v>303</v>
      </c>
      <c r="L26464" s="27" t="s">
        <v>345</v>
      </c>
      <c r="M26464" s="27" t="s">
        <v>338</v>
      </c>
      <c r="N26464" s="27" t="s">
        <v>309</v>
      </c>
      <c r="O26464" s="27" t="s">
        <v>28</v>
      </c>
      <c r="P26464" s="27">
        <v>0.43644271499999998</v>
      </c>
    </row>
    <row r="26465" spans="7:16" x14ac:dyDescent="0.25">
      <c r="G26465" s="27" t="str">
        <f t="shared" si="413"/>
        <v>2021/2022Western EuropeEnergy SystemsMitigationAll InstrumentsAll DestinationsPublicMultilateral DFI</v>
      </c>
      <c r="H26465" s="27" t="s">
        <v>291</v>
      </c>
      <c r="I26465" s="27" t="s">
        <v>49</v>
      </c>
      <c r="J26465" s="27" t="s">
        <v>294</v>
      </c>
      <c r="K26465" s="27" t="s">
        <v>303</v>
      </c>
      <c r="L26465" s="27" t="s">
        <v>345</v>
      </c>
      <c r="M26465" s="27" t="s">
        <v>338</v>
      </c>
      <c r="N26465" s="27" t="s">
        <v>309</v>
      </c>
      <c r="O26465" s="27" t="s">
        <v>30</v>
      </c>
      <c r="P26465" s="27">
        <v>1403.5515743999999</v>
      </c>
    </row>
    <row r="26466" spans="7:16" x14ac:dyDescent="0.25">
      <c r="G26466" s="27" t="str">
        <f t="shared" si="413"/>
        <v>2021/2022Western EuropeEnergy SystemsMitigationAll InstrumentsAll DestinationsPublicNational DFI</v>
      </c>
      <c r="H26466" s="27" t="s">
        <v>291</v>
      </c>
      <c r="I26466" s="27" t="s">
        <v>49</v>
      </c>
      <c r="J26466" s="27" t="s">
        <v>294</v>
      </c>
      <c r="K26466" s="27" t="s">
        <v>303</v>
      </c>
      <c r="L26466" s="27" t="s">
        <v>345</v>
      </c>
      <c r="M26466" s="27" t="s">
        <v>338</v>
      </c>
      <c r="N26466" s="27" t="s">
        <v>309</v>
      </c>
      <c r="O26466" s="27" t="s">
        <v>33</v>
      </c>
      <c r="P26466" s="27">
        <v>15.313924499999899</v>
      </c>
    </row>
    <row r="26467" spans="7:16" x14ac:dyDescent="0.25">
      <c r="G26467" s="27" t="str">
        <f t="shared" si="413"/>
        <v>2021/2022Western EuropeEnergy SystemsMitigationAll InstrumentsAll DestinationsPublicSOE</v>
      </c>
      <c r="H26467" s="27" t="s">
        <v>291</v>
      </c>
      <c r="I26467" s="27" t="s">
        <v>49</v>
      </c>
      <c r="J26467" s="27" t="s">
        <v>294</v>
      </c>
      <c r="K26467" s="27" t="s">
        <v>303</v>
      </c>
      <c r="L26467" s="27" t="s">
        <v>345</v>
      </c>
      <c r="M26467" s="27" t="s">
        <v>338</v>
      </c>
      <c r="N26467" s="27" t="s">
        <v>309</v>
      </c>
      <c r="O26467" s="27" t="s">
        <v>34</v>
      </c>
      <c r="P26467" s="27">
        <v>137.48372446400001</v>
      </c>
    </row>
    <row r="26468" spans="7:16" x14ac:dyDescent="0.25">
      <c r="G26468" s="27" t="str">
        <f t="shared" si="413"/>
        <v>2021/2022Western EuropeEnergy SystemsMitigationAll InstrumentsAll DestinationsPublicState-owned FI</v>
      </c>
      <c r="H26468" s="27" t="s">
        <v>291</v>
      </c>
      <c r="I26468" s="27" t="s">
        <v>49</v>
      </c>
      <c r="J26468" s="27" t="s">
        <v>294</v>
      </c>
      <c r="K26468" s="27" t="s">
        <v>303</v>
      </c>
      <c r="L26468" s="27" t="s">
        <v>345</v>
      </c>
      <c r="M26468" s="27" t="s">
        <v>338</v>
      </c>
      <c r="N26468" s="27" t="s">
        <v>309</v>
      </c>
      <c r="O26468" s="27" t="s">
        <v>312</v>
      </c>
      <c r="P26468" s="27">
        <v>31.685097500000001</v>
      </c>
    </row>
    <row r="26469" spans="7:16" x14ac:dyDescent="0.25">
      <c r="G26469" s="27" t="str">
        <f t="shared" si="413"/>
        <v>2021/2022Western EuropeEnergy SystemsMitigationAll InstrumentsDomesticPrivateCommercial FI</v>
      </c>
      <c r="H26469" s="27" t="s">
        <v>291</v>
      </c>
      <c r="I26469" s="27" t="s">
        <v>49</v>
      </c>
      <c r="J26469" s="27" t="s">
        <v>294</v>
      </c>
      <c r="K26469" s="27" t="s">
        <v>303</v>
      </c>
      <c r="L26469" s="27" t="s">
        <v>345</v>
      </c>
      <c r="M26469" s="27" t="s">
        <v>323</v>
      </c>
      <c r="N26469" s="27" t="s">
        <v>306</v>
      </c>
      <c r="O26469" s="27" t="s">
        <v>23</v>
      </c>
      <c r="P26469" s="27">
        <v>2314.72017822</v>
      </c>
    </row>
    <row r="26470" spans="7:16" x14ac:dyDescent="0.25">
      <c r="G26470" s="27" t="str">
        <f t="shared" si="413"/>
        <v>2021/2022Western EuropeEnergy SystemsMitigationAll InstrumentsDomesticPrivateCorporations</v>
      </c>
      <c r="H26470" s="27" t="s">
        <v>291</v>
      </c>
      <c r="I26470" s="27" t="s">
        <v>49</v>
      </c>
      <c r="J26470" s="27" t="s">
        <v>294</v>
      </c>
      <c r="K26470" s="27" t="s">
        <v>303</v>
      </c>
      <c r="L26470" s="27" t="s">
        <v>345</v>
      </c>
      <c r="M26470" s="27" t="s">
        <v>323</v>
      </c>
      <c r="N26470" s="27" t="s">
        <v>306</v>
      </c>
      <c r="O26470" s="27" t="s">
        <v>307</v>
      </c>
      <c r="P26470" s="27">
        <v>7166.5631778500001</v>
      </c>
    </row>
    <row r="26471" spans="7:16" x14ac:dyDescent="0.25">
      <c r="G26471" s="27" t="str">
        <f t="shared" si="413"/>
        <v>2021/2022Western EuropeEnergy SystemsMitigationAll InstrumentsDomesticPrivateFunds</v>
      </c>
      <c r="H26471" s="27" t="s">
        <v>291</v>
      </c>
      <c r="I26471" s="27" t="s">
        <v>49</v>
      </c>
      <c r="J26471" s="27" t="s">
        <v>294</v>
      </c>
      <c r="K26471" s="27" t="s">
        <v>303</v>
      </c>
      <c r="L26471" s="27" t="s">
        <v>345</v>
      </c>
      <c r="M26471" s="27" t="s">
        <v>323</v>
      </c>
      <c r="N26471" s="27" t="s">
        <v>306</v>
      </c>
      <c r="O26471" s="27" t="s">
        <v>25</v>
      </c>
      <c r="P26471" s="27">
        <v>7.7051362670000003</v>
      </c>
    </row>
    <row r="26472" spans="7:16" x14ac:dyDescent="0.25">
      <c r="G26472" s="27" t="str">
        <f t="shared" si="413"/>
        <v>2021/2022Western EuropeEnergy SystemsMitigationAll InstrumentsDomesticPrivateHouseholds/Individuals</v>
      </c>
      <c r="H26472" s="27" t="s">
        <v>291</v>
      </c>
      <c r="I26472" s="27" t="s">
        <v>49</v>
      </c>
      <c r="J26472" s="27" t="s">
        <v>294</v>
      </c>
      <c r="K26472" s="27" t="s">
        <v>303</v>
      </c>
      <c r="L26472" s="27" t="s">
        <v>345</v>
      </c>
      <c r="M26472" s="27" t="s">
        <v>323</v>
      </c>
      <c r="N26472" s="27" t="s">
        <v>306</v>
      </c>
      <c r="O26472" s="27" t="s">
        <v>308</v>
      </c>
      <c r="P26472" s="27">
        <v>4961.4267220000002</v>
      </c>
    </row>
    <row r="26473" spans="7:16" x14ac:dyDescent="0.25">
      <c r="G26473" s="27" t="str">
        <f t="shared" si="413"/>
        <v>2021/2022Western EuropeEnergy SystemsMitigationAll InstrumentsDomesticPrivateInstitutional Investors</v>
      </c>
      <c r="H26473" s="27" t="s">
        <v>291</v>
      </c>
      <c r="I26473" s="27" t="s">
        <v>49</v>
      </c>
      <c r="J26473" s="27" t="s">
        <v>294</v>
      </c>
      <c r="K26473" s="27" t="s">
        <v>303</v>
      </c>
      <c r="L26473" s="27" t="s">
        <v>345</v>
      </c>
      <c r="M26473" s="27" t="s">
        <v>323</v>
      </c>
      <c r="N26473" s="27" t="s">
        <v>306</v>
      </c>
      <c r="O26473" s="27" t="s">
        <v>27</v>
      </c>
      <c r="P26473" s="27">
        <v>43.088792669999997</v>
      </c>
    </row>
    <row r="26474" spans="7:16" x14ac:dyDescent="0.25">
      <c r="G26474" s="27" t="str">
        <f t="shared" si="413"/>
        <v>2021/2022Western EuropeEnergy SystemsMitigationAll InstrumentsDomesticPublicGovernment</v>
      </c>
      <c r="H26474" s="27" t="s">
        <v>291</v>
      </c>
      <c r="I26474" s="27" t="s">
        <v>49</v>
      </c>
      <c r="J26474" s="27" t="s">
        <v>294</v>
      </c>
      <c r="K26474" s="27" t="s">
        <v>303</v>
      </c>
      <c r="L26474" s="27" t="s">
        <v>345</v>
      </c>
      <c r="M26474" s="27" t="s">
        <v>323</v>
      </c>
      <c r="N26474" s="27" t="s">
        <v>309</v>
      </c>
      <c r="O26474" s="27" t="s">
        <v>28</v>
      </c>
      <c r="P26474" s="27">
        <v>0</v>
      </c>
    </row>
    <row r="26475" spans="7:16" x14ac:dyDescent="0.25">
      <c r="G26475" s="27" t="str">
        <f t="shared" si="413"/>
        <v>2021/2022Western EuropeEnergy SystemsMitigationAll InstrumentsDomesticPublicMultilateral DFI</v>
      </c>
      <c r="H26475" s="27" t="s">
        <v>291</v>
      </c>
      <c r="I26475" s="27" t="s">
        <v>49</v>
      </c>
      <c r="J26475" s="27" t="s">
        <v>294</v>
      </c>
      <c r="K26475" s="27" t="s">
        <v>303</v>
      </c>
      <c r="L26475" s="27" t="s">
        <v>345</v>
      </c>
      <c r="M26475" s="27" t="s">
        <v>323</v>
      </c>
      <c r="N26475" s="27" t="s">
        <v>309</v>
      </c>
      <c r="O26475" s="27" t="s">
        <v>30</v>
      </c>
      <c r="P26475" s="27">
        <v>184.5913534</v>
      </c>
    </row>
    <row r="26476" spans="7:16" x14ac:dyDescent="0.25">
      <c r="G26476" s="27" t="str">
        <f t="shared" si="413"/>
        <v>2021/2022Western EuropeEnergy SystemsMitigationAll InstrumentsDomesticPublicNational DFI</v>
      </c>
      <c r="H26476" s="27" t="s">
        <v>291</v>
      </c>
      <c r="I26476" s="27" t="s">
        <v>49</v>
      </c>
      <c r="J26476" s="27" t="s">
        <v>294</v>
      </c>
      <c r="K26476" s="27" t="s">
        <v>303</v>
      </c>
      <c r="L26476" s="27" t="s">
        <v>345</v>
      </c>
      <c r="M26476" s="27" t="s">
        <v>323</v>
      </c>
      <c r="N26476" s="27" t="s">
        <v>309</v>
      </c>
      <c r="O26476" s="27" t="s">
        <v>33</v>
      </c>
      <c r="P26476" s="27">
        <v>13.017612</v>
      </c>
    </row>
    <row r="26477" spans="7:16" x14ac:dyDescent="0.25">
      <c r="G26477" s="27" t="str">
        <f t="shared" si="413"/>
        <v>2021/2022Western EuropeEnergy SystemsMitigationAll InstrumentsDomesticPublicSOE</v>
      </c>
      <c r="H26477" s="27" t="s">
        <v>291</v>
      </c>
      <c r="I26477" s="27" t="s">
        <v>49</v>
      </c>
      <c r="J26477" s="27" t="s">
        <v>294</v>
      </c>
      <c r="K26477" s="27" t="s">
        <v>303</v>
      </c>
      <c r="L26477" s="27" t="s">
        <v>345</v>
      </c>
      <c r="M26477" s="27" t="s">
        <v>323</v>
      </c>
      <c r="N26477" s="27" t="s">
        <v>309</v>
      </c>
      <c r="O26477" s="27" t="s">
        <v>34</v>
      </c>
      <c r="P26477" s="27">
        <v>6.0572167940000003</v>
      </c>
    </row>
    <row r="26478" spans="7:16" x14ac:dyDescent="0.25">
      <c r="G26478" s="27" t="str">
        <f t="shared" si="413"/>
        <v>2021/2022Western EuropeEnergy SystemsMitigationAll InstrumentsDomesticPublicState-owned FI</v>
      </c>
      <c r="H26478" s="27" t="s">
        <v>291</v>
      </c>
      <c r="I26478" s="27" t="s">
        <v>49</v>
      </c>
      <c r="J26478" s="27" t="s">
        <v>294</v>
      </c>
      <c r="K26478" s="27" t="s">
        <v>303</v>
      </c>
      <c r="L26478" s="27" t="s">
        <v>345</v>
      </c>
      <c r="M26478" s="27" t="s">
        <v>323</v>
      </c>
      <c r="N26478" s="27" t="s">
        <v>309</v>
      </c>
      <c r="O26478" s="27" t="s">
        <v>312</v>
      </c>
      <c r="P26478" s="27">
        <v>0</v>
      </c>
    </row>
    <row r="26479" spans="7:16" x14ac:dyDescent="0.25">
      <c r="G26479" s="27" t="str">
        <f t="shared" si="413"/>
        <v>2021/2022Western EuropeEnergy SystemsMitigationAll InstrumentsInternationalPrivateCommercial FI</v>
      </c>
      <c r="H26479" s="27" t="s">
        <v>291</v>
      </c>
      <c r="I26479" s="27" t="s">
        <v>49</v>
      </c>
      <c r="J26479" s="27" t="s">
        <v>294</v>
      </c>
      <c r="K26479" s="27" t="s">
        <v>303</v>
      </c>
      <c r="L26479" s="27" t="s">
        <v>345</v>
      </c>
      <c r="M26479" s="27" t="s">
        <v>324</v>
      </c>
      <c r="N26479" s="27" t="s">
        <v>306</v>
      </c>
      <c r="O26479" s="27" t="s">
        <v>23</v>
      </c>
      <c r="P26479" s="27">
        <v>1070.87671245</v>
      </c>
    </row>
    <row r="26480" spans="7:16" x14ac:dyDescent="0.25">
      <c r="G26480" s="27" t="str">
        <f t="shared" si="413"/>
        <v>2021/2022Western EuropeEnergy SystemsMitigationAll InstrumentsInternationalPrivateCorporations</v>
      </c>
      <c r="H26480" s="27" t="s">
        <v>291</v>
      </c>
      <c r="I26480" s="27" t="s">
        <v>49</v>
      </c>
      <c r="J26480" s="27" t="s">
        <v>294</v>
      </c>
      <c r="K26480" s="27" t="s">
        <v>303</v>
      </c>
      <c r="L26480" s="27" t="s">
        <v>345</v>
      </c>
      <c r="M26480" s="27" t="s">
        <v>324</v>
      </c>
      <c r="N26480" s="27" t="s">
        <v>306</v>
      </c>
      <c r="O26480" s="27" t="s">
        <v>307</v>
      </c>
      <c r="P26480" s="27">
        <v>225.50883675</v>
      </c>
    </row>
    <row r="26481" spans="7:16" x14ac:dyDescent="0.25">
      <c r="G26481" s="27" t="str">
        <f t="shared" si="413"/>
        <v>2021/2022Western EuropeEnergy SystemsMitigationAll InstrumentsInternationalPrivateFunds</v>
      </c>
      <c r="H26481" s="27" t="s">
        <v>291</v>
      </c>
      <c r="I26481" s="27" t="s">
        <v>49</v>
      </c>
      <c r="J26481" s="27" t="s">
        <v>294</v>
      </c>
      <c r="K26481" s="27" t="s">
        <v>303</v>
      </c>
      <c r="L26481" s="27" t="s">
        <v>345</v>
      </c>
      <c r="M26481" s="27" t="s">
        <v>324</v>
      </c>
      <c r="N26481" s="27" t="s">
        <v>306</v>
      </c>
      <c r="O26481" s="27" t="s">
        <v>25</v>
      </c>
      <c r="P26481" s="27">
        <v>62.732587178999999</v>
      </c>
    </row>
    <row r="26482" spans="7:16" x14ac:dyDescent="0.25">
      <c r="G26482" s="27" t="str">
        <f t="shared" si="413"/>
        <v>2021/2022Western EuropeEnergy SystemsMitigationAll InstrumentsInternationalPrivateInstitutional Investors</v>
      </c>
      <c r="H26482" s="27" t="s">
        <v>291</v>
      </c>
      <c r="I26482" s="27" t="s">
        <v>49</v>
      </c>
      <c r="J26482" s="27" t="s">
        <v>294</v>
      </c>
      <c r="K26482" s="27" t="s">
        <v>303</v>
      </c>
      <c r="L26482" s="27" t="s">
        <v>345</v>
      </c>
      <c r="M26482" s="27" t="s">
        <v>324</v>
      </c>
      <c r="N26482" s="27" t="s">
        <v>306</v>
      </c>
      <c r="O26482" s="27" t="s">
        <v>27</v>
      </c>
      <c r="P26482" s="27">
        <v>7.4934549559999901</v>
      </c>
    </row>
    <row r="26483" spans="7:16" x14ac:dyDescent="0.25">
      <c r="G26483" s="27" t="str">
        <f t="shared" si="413"/>
        <v>2021/2022Western EuropeEnergy SystemsMitigationAll InstrumentsInternationalPrivateUnknown</v>
      </c>
      <c r="H26483" s="27" t="s">
        <v>291</v>
      </c>
      <c r="I26483" s="27" t="s">
        <v>49</v>
      </c>
      <c r="J26483" s="27" t="s">
        <v>294</v>
      </c>
      <c r="K26483" s="27" t="s">
        <v>303</v>
      </c>
      <c r="L26483" s="27" t="s">
        <v>345</v>
      </c>
      <c r="M26483" s="27" t="s">
        <v>324</v>
      </c>
      <c r="N26483" s="27" t="s">
        <v>306</v>
      </c>
      <c r="O26483" s="27" t="s">
        <v>301</v>
      </c>
      <c r="P26483" s="27">
        <v>28.04303333</v>
      </c>
    </row>
    <row r="26484" spans="7:16" x14ac:dyDescent="0.25">
      <c r="G26484" s="27" t="str">
        <f t="shared" si="413"/>
        <v>2021/2022Western EuropeEnergy SystemsMitigationAll InstrumentsInternationalPublicGovernment</v>
      </c>
      <c r="H26484" s="27" t="s">
        <v>291</v>
      </c>
      <c r="I26484" s="27" t="s">
        <v>49</v>
      </c>
      <c r="J26484" s="27" t="s">
        <v>294</v>
      </c>
      <c r="K26484" s="27" t="s">
        <v>303</v>
      </c>
      <c r="L26484" s="27" t="s">
        <v>345</v>
      </c>
      <c r="M26484" s="27" t="s">
        <v>324</v>
      </c>
      <c r="N26484" s="27" t="s">
        <v>309</v>
      </c>
      <c r="O26484" s="27" t="s">
        <v>28</v>
      </c>
      <c r="P26484" s="27">
        <v>0.43644271499999998</v>
      </c>
    </row>
    <row r="26485" spans="7:16" x14ac:dyDescent="0.25">
      <c r="G26485" s="27" t="str">
        <f t="shared" si="413"/>
        <v>2021/2022Western EuropeEnergy SystemsMitigationAll InstrumentsInternationalPublicMultilateral DFI</v>
      </c>
      <c r="H26485" s="27" t="s">
        <v>291</v>
      </c>
      <c r="I26485" s="27" t="s">
        <v>49</v>
      </c>
      <c r="J26485" s="27" t="s">
        <v>294</v>
      </c>
      <c r="K26485" s="27" t="s">
        <v>303</v>
      </c>
      <c r="L26485" s="27" t="s">
        <v>345</v>
      </c>
      <c r="M26485" s="27" t="s">
        <v>324</v>
      </c>
      <c r="N26485" s="27" t="s">
        <v>309</v>
      </c>
      <c r="O26485" s="27" t="s">
        <v>30</v>
      </c>
      <c r="P26485" s="27">
        <v>1218.960221</v>
      </c>
    </row>
    <row r="26486" spans="7:16" x14ac:dyDescent="0.25">
      <c r="G26486" s="27" t="str">
        <f t="shared" si="413"/>
        <v>2021/2022Western EuropeEnergy SystemsMitigationAll InstrumentsInternationalPublicNational DFI</v>
      </c>
      <c r="H26486" s="27" t="s">
        <v>291</v>
      </c>
      <c r="I26486" s="27" t="s">
        <v>49</v>
      </c>
      <c r="J26486" s="27" t="s">
        <v>294</v>
      </c>
      <c r="K26486" s="27" t="s">
        <v>303</v>
      </c>
      <c r="L26486" s="27" t="s">
        <v>345</v>
      </c>
      <c r="M26486" s="27" t="s">
        <v>324</v>
      </c>
      <c r="N26486" s="27" t="s">
        <v>309</v>
      </c>
      <c r="O26486" s="27" t="s">
        <v>33</v>
      </c>
      <c r="P26486" s="27">
        <v>2.2963125</v>
      </c>
    </row>
    <row r="26487" spans="7:16" x14ac:dyDescent="0.25">
      <c r="G26487" s="27" t="str">
        <f t="shared" si="413"/>
        <v>2021/2022Western EuropeEnergy SystemsMitigationAll InstrumentsInternationalPublicSOE</v>
      </c>
      <c r="H26487" s="27" t="s">
        <v>291</v>
      </c>
      <c r="I26487" s="27" t="s">
        <v>49</v>
      </c>
      <c r="J26487" s="27" t="s">
        <v>294</v>
      </c>
      <c r="K26487" s="27" t="s">
        <v>303</v>
      </c>
      <c r="L26487" s="27" t="s">
        <v>345</v>
      </c>
      <c r="M26487" s="27" t="s">
        <v>324</v>
      </c>
      <c r="N26487" s="27" t="s">
        <v>309</v>
      </c>
      <c r="O26487" s="27" t="s">
        <v>34</v>
      </c>
      <c r="P26487" s="27">
        <v>131.42650766999901</v>
      </c>
    </row>
    <row r="26488" spans="7:16" x14ac:dyDescent="0.25">
      <c r="G26488" s="27" t="str">
        <f t="shared" si="413"/>
        <v>2021/2022Western EuropeEnergy SystemsMitigationAll InstrumentsInternationalPublicState-owned FI</v>
      </c>
      <c r="H26488" s="27" t="s">
        <v>291</v>
      </c>
      <c r="I26488" s="27" t="s">
        <v>49</v>
      </c>
      <c r="J26488" s="27" t="s">
        <v>294</v>
      </c>
      <c r="K26488" s="27" t="s">
        <v>303</v>
      </c>
      <c r="L26488" s="27" t="s">
        <v>345</v>
      </c>
      <c r="M26488" s="27" t="s">
        <v>324</v>
      </c>
      <c r="N26488" s="27" t="s">
        <v>309</v>
      </c>
      <c r="O26488" s="27" t="s">
        <v>312</v>
      </c>
      <c r="P26488" s="27">
        <v>31.685097500000001</v>
      </c>
    </row>
    <row r="26489" spans="7:16" x14ac:dyDescent="0.25">
      <c r="G26489" s="27" t="str">
        <f t="shared" si="413"/>
        <v>2021/2022Western EuropeEnergy SystemsMitigationBalance sheet financing (debt portion)All DestinationsPrivateCommercial FI</v>
      </c>
      <c r="H26489" s="27" t="s">
        <v>291</v>
      </c>
      <c r="I26489" s="27" t="s">
        <v>49</v>
      </c>
      <c r="J26489" s="27" t="s">
        <v>294</v>
      </c>
      <c r="K26489" s="27" t="s">
        <v>303</v>
      </c>
      <c r="L26489" s="27" t="s">
        <v>333</v>
      </c>
      <c r="M26489" s="27" t="s">
        <v>338</v>
      </c>
      <c r="N26489" s="27" t="s">
        <v>306</v>
      </c>
      <c r="O26489" s="27" t="s">
        <v>23</v>
      </c>
      <c r="P26489" s="27">
        <v>1185.59177245</v>
      </c>
    </row>
    <row r="26490" spans="7:16" x14ac:dyDescent="0.25">
      <c r="G26490" s="27" t="str">
        <f t="shared" si="413"/>
        <v>2021/2022Western EuropeEnergy SystemsMitigationBalance sheet financing (debt portion)All DestinationsPublicState-owned FI</v>
      </c>
      <c r="H26490" s="27" t="s">
        <v>291</v>
      </c>
      <c r="I26490" s="27" t="s">
        <v>49</v>
      </c>
      <c r="J26490" s="27" t="s">
        <v>294</v>
      </c>
      <c r="K26490" s="27" t="s">
        <v>303</v>
      </c>
      <c r="L26490" s="27" t="s">
        <v>333</v>
      </c>
      <c r="M26490" s="27" t="s">
        <v>338</v>
      </c>
      <c r="N26490" s="27" t="s">
        <v>309</v>
      </c>
      <c r="O26490" s="27" t="s">
        <v>312</v>
      </c>
      <c r="P26490" s="27">
        <v>0</v>
      </c>
    </row>
    <row r="26491" spans="7:16" x14ac:dyDescent="0.25">
      <c r="G26491" s="27" t="str">
        <f t="shared" si="413"/>
        <v>2021/2022Western EuropeEnergy SystemsMitigationBalance sheet financing (debt portion)DomesticPrivateCommercial FI</v>
      </c>
      <c r="H26491" s="27" t="s">
        <v>291</v>
      </c>
      <c r="I26491" s="27" t="s">
        <v>49</v>
      </c>
      <c r="J26491" s="27" t="s">
        <v>294</v>
      </c>
      <c r="K26491" s="27" t="s">
        <v>303</v>
      </c>
      <c r="L26491" s="27" t="s">
        <v>333</v>
      </c>
      <c r="M26491" s="27" t="s">
        <v>323</v>
      </c>
      <c r="N26491" s="27" t="s">
        <v>306</v>
      </c>
      <c r="O26491" s="27" t="s">
        <v>23</v>
      </c>
      <c r="P26491" s="27">
        <v>1139.701043</v>
      </c>
    </row>
    <row r="26492" spans="7:16" x14ac:dyDescent="0.25">
      <c r="G26492" s="27" t="str">
        <f t="shared" si="413"/>
        <v>2021/2022Western EuropeEnergy SystemsMitigationBalance sheet financing (debt portion)DomesticPublicState-owned FI</v>
      </c>
      <c r="H26492" s="27" t="s">
        <v>291</v>
      </c>
      <c r="I26492" s="27" t="s">
        <v>49</v>
      </c>
      <c r="J26492" s="27" t="s">
        <v>294</v>
      </c>
      <c r="K26492" s="27" t="s">
        <v>303</v>
      </c>
      <c r="L26492" s="27" t="s">
        <v>333</v>
      </c>
      <c r="M26492" s="27" t="s">
        <v>323</v>
      </c>
      <c r="N26492" s="27" t="s">
        <v>309</v>
      </c>
      <c r="O26492" s="27" t="s">
        <v>312</v>
      </c>
      <c r="P26492" s="27">
        <v>0</v>
      </c>
    </row>
    <row r="26493" spans="7:16" x14ac:dyDescent="0.25">
      <c r="G26493" s="27" t="str">
        <f t="shared" si="413"/>
        <v>2021/2022Western EuropeEnergy SystemsMitigationBalance sheet financing (debt portion)InternationalPrivateCommercial FI</v>
      </c>
      <c r="H26493" s="27" t="s">
        <v>291</v>
      </c>
      <c r="I26493" s="27" t="s">
        <v>49</v>
      </c>
      <c r="J26493" s="27" t="s">
        <v>294</v>
      </c>
      <c r="K26493" s="27" t="s">
        <v>303</v>
      </c>
      <c r="L26493" s="27" t="s">
        <v>333</v>
      </c>
      <c r="M26493" s="27" t="s">
        <v>324</v>
      </c>
      <c r="N26493" s="27" t="s">
        <v>306</v>
      </c>
      <c r="O26493" s="27" t="s">
        <v>23</v>
      </c>
      <c r="P26493" s="27">
        <v>45.890729450000002</v>
      </c>
    </row>
    <row r="26494" spans="7:16" x14ac:dyDescent="0.25">
      <c r="G26494" s="27" t="str">
        <f t="shared" si="413"/>
        <v>2021/2022Western EuropeEnergy SystemsMitigationBalance sheet financing (equity portion)All DestinationsPrivateCorporations</v>
      </c>
      <c r="H26494" s="27" t="s">
        <v>291</v>
      </c>
      <c r="I26494" s="27" t="s">
        <v>49</v>
      </c>
      <c r="J26494" s="27" t="s">
        <v>294</v>
      </c>
      <c r="K26494" s="27" t="s">
        <v>303</v>
      </c>
      <c r="L26494" s="27" t="s">
        <v>334</v>
      </c>
      <c r="M26494" s="27" t="s">
        <v>338</v>
      </c>
      <c r="N26494" s="27" t="s">
        <v>306</v>
      </c>
      <c r="O26494" s="27" t="s">
        <v>307</v>
      </c>
      <c r="P26494" s="27">
        <v>6858.8702540999902</v>
      </c>
    </row>
    <row r="26495" spans="7:16" x14ac:dyDescent="0.25">
      <c r="G26495" s="27" t="str">
        <f t="shared" si="413"/>
        <v>2021/2022Western EuropeEnergy SystemsMitigationBalance sheet financing (equity portion)All DestinationsPrivateFunds</v>
      </c>
      <c r="H26495" s="27" t="s">
        <v>291</v>
      </c>
      <c r="I26495" s="27" t="s">
        <v>49</v>
      </c>
      <c r="J26495" s="27" t="s">
        <v>294</v>
      </c>
      <c r="K26495" s="27" t="s">
        <v>303</v>
      </c>
      <c r="L26495" s="27" t="s">
        <v>334</v>
      </c>
      <c r="M26495" s="27" t="s">
        <v>338</v>
      </c>
      <c r="N26495" s="27" t="s">
        <v>306</v>
      </c>
      <c r="O26495" s="27" t="s">
        <v>25</v>
      </c>
      <c r="P26495" s="27">
        <v>2.2222836159999999</v>
      </c>
    </row>
    <row r="26496" spans="7:16" x14ac:dyDescent="0.25">
      <c r="G26496" s="27" t="str">
        <f t="shared" si="413"/>
        <v>2021/2022Western EuropeEnergy SystemsMitigationBalance sheet financing (equity portion)All DestinationsPrivateHouseholds/Individuals</v>
      </c>
      <c r="H26496" s="27" t="s">
        <v>291</v>
      </c>
      <c r="I26496" s="27" t="s">
        <v>49</v>
      </c>
      <c r="J26496" s="27" t="s">
        <v>294</v>
      </c>
      <c r="K26496" s="27" t="s">
        <v>303</v>
      </c>
      <c r="L26496" s="27" t="s">
        <v>334</v>
      </c>
      <c r="M26496" s="27" t="s">
        <v>338</v>
      </c>
      <c r="N26496" s="27" t="s">
        <v>306</v>
      </c>
      <c r="O26496" s="27" t="s">
        <v>308</v>
      </c>
      <c r="P26496" s="27">
        <v>4961.4267220000002</v>
      </c>
    </row>
    <row r="26497" spans="7:16" x14ac:dyDescent="0.25">
      <c r="G26497" s="27" t="str">
        <f t="shared" si="413"/>
        <v>2021/2022Western EuropeEnergy SystemsMitigationBalance sheet financing (equity portion)All DestinationsPrivateInstitutional Investors</v>
      </c>
      <c r="H26497" s="27" t="s">
        <v>291</v>
      </c>
      <c r="I26497" s="27" t="s">
        <v>49</v>
      </c>
      <c r="J26497" s="27" t="s">
        <v>294</v>
      </c>
      <c r="K26497" s="27" t="s">
        <v>303</v>
      </c>
      <c r="L26497" s="27" t="s">
        <v>334</v>
      </c>
      <c r="M26497" s="27" t="s">
        <v>338</v>
      </c>
      <c r="N26497" s="27" t="s">
        <v>306</v>
      </c>
      <c r="O26497" s="27" t="s">
        <v>27</v>
      </c>
      <c r="P26497" s="27">
        <v>5.3023641559999897</v>
      </c>
    </row>
    <row r="26498" spans="7:16" x14ac:dyDescent="0.25">
      <c r="G26498" s="27" t="str">
        <f t="shared" si="413"/>
        <v>2021/2022Western EuropeEnergy SystemsMitigationBalance sheet financing (equity portion)All DestinationsPublicGovernment</v>
      </c>
      <c r="H26498" s="27" t="s">
        <v>291</v>
      </c>
      <c r="I26498" s="27" t="s">
        <v>49</v>
      </c>
      <c r="J26498" s="27" t="s">
        <v>294</v>
      </c>
      <c r="K26498" s="27" t="s">
        <v>303</v>
      </c>
      <c r="L26498" s="27" t="s">
        <v>334</v>
      </c>
      <c r="M26498" s="27" t="s">
        <v>338</v>
      </c>
      <c r="N26498" s="27" t="s">
        <v>309</v>
      </c>
      <c r="O26498" s="27" t="s">
        <v>28</v>
      </c>
      <c r="P26498" s="27">
        <v>0</v>
      </c>
    </row>
    <row r="26499" spans="7:16" x14ac:dyDescent="0.25">
      <c r="G26499" s="27" t="str">
        <f t="shared" ref="G26499:G26562" si="414">+_xlfn.CONCAT(H26499:O26499)</f>
        <v>2021/2022Western EuropeEnergy SystemsMitigationBalance sheet financing (equity portion)All DestinationsPublicSOE</v>
      </c>
      <c r="H26499" s="27" t="s">
        <v>291</v>
      </c>
      <c r="I26499" s="27" t="s">
        <v>49</v>
      </c>
      <c r="J26499" s="27" t="s">
        <v>294</v>
      </c>
      <c r="K26499" s="27" t="s">
        <v>303</v>
      </c>
      <c r="L26499" s="27" t="s">
        <v>334</v>
      </c>
      <c r="M26499" s="27" t="s">
        <v>338</v>
      </c>
      <c r="N26499" s="27" t="s">
        <v>309</v>
      </c>
      <c r="O26499" s="27" t="s">
        <v>34</v>
      </c>
      <c r="P26499" s="27">
        <v>39.795602729000002</v>
      </c>
    </row>
    <row r="26500" spans="7:16" x14ac:dyDescent="0.25">
      <c r="G26500" s="27" t="str">
        <f t="shared" si="414"/>
        <v>2021/2022Western EuropeEnergy SystemsMitigationBalance sheet financing (equity portion)DomesticPrivateCorporations</v>
      </c>
      <c r="H26500" s="27" t="s">
        <v>291</v>
      </c>
      <c r="I26500" s="27" t="s">
        <v>49</v>
      </c>
      <c r="J26500" s="27" t="s">
        <v>294</v>
      </c>
      <c r="K26500" s="27" t="s">
        <v>303</v>
      </c>
      <c r="L26500" s="27" t="s">
        <v>334</v>
      </c>
      <c r="M26500" s="27" t="s">
        <v>323</v>
      </c>
      <c r="N26500" s="27" t="s">
        <v>306</v>
      </c>
      <c r="O26500" s="27" t="s">
        <v>307</v>
      </c>
      <c r="P26500" s="27">
        <v>6713.1305979999997</v>
      </c>
    </row>
    <row r="26501" spans="7:16" x14ac:dyDescent="0.25">
      <c r="G26501" s="27" t="str">
        <f t="shared" si="414"/>
        <v>2021/2022Western EuropeEnergy SystemsMitigationBalance sheet financing (equity portion)DomesticPrivateFunds</v>
      </c>
      <c r="H26501" s="27" t="s">
        <v>291</v>
      </c>
      <c r="I26501" s="27" t="s">
        <v>49</v>
      </c>
      <c r="J26501" s="27" t="s">
        <v>294</v>
      </c>
      <c r="K26501" s="27" t="s">
        <v>303</v>
      </c>
      <c r="L26501" s="27" t="s">
        <v>334</v>
      </c>
      <c r="M26501" s="27" t="s">
        <v>323</v>
      </c>
      <c r="N26501" s="27" t="s">
        <v>306</v>
      </c>
      <c r="O26501" s="27" t="s">
        <v>25</v>
      </c>
      <c r="P26501" s="27">
        <v>0.487357017</v>
      </c>
    </row>
    <row r="26502" spans="7:16" x14ac:dyDescent="0.25">
      <c r="G26502" s="27" t="str">
        <f t="shared" si="414"/>
        <v>2021/2022Western EuropeEnergy SystemsMitigationBalance sheet financing (equity portion)DomesticPrivateHouseholds/Individuals</v>
      </c>
      <c r="H26502" s="27" t="s">
        <v>291</v>
      </c>
      <c r="I26502" s="27" t="s">
        <v>49</v>
      </c>
      <c r="J26502" s="27" t="s">
        <v>294</v>
      </c>
      <c r="K26502" s="27" t="s">
        <v>303</v>
      </c>
      <c r="L26502" s="27" t="s">
        <v>334</v>
      </c>
      <c r="M26502" s="27" t="s">
        <v>323</v>
      </c>
      <c r="N26502" s="27" t="s">
        <v>306</v>
      </c>
      <c r="O26502" s="27" t="s">
        <v>308</v>
      </c>
      <c r="P26502" s="27">
        <v>4961.4267220000002</v>
      </c>
    </row>
    <row r="26503" spans="7:16" x14ac:dyDescent="0.25">
      <c r="G26503" s="27" t="str">
        <f t="shared" si="414"/>
        <v>2021/2022Western EuropeEnergy SystemsMitigationBalance sheet financing (equity portion)DomesticPrivateInstitutional Investors</v>
      </c>
      <c r="H26503" s="27" t="s">
        <v>291</v>
      </c>
      <c r="I26503" s="27" t="s">
        <v>49</v>
      </c>
      <c r="J26503" s="27" t="s">
        <v>294</v>
      </c>
      <c r="K26503" s="27" t="s">
        <v>303</v>
      </c>
      <c r="L26503" s="27" t="s">
        <v>334</v>
      </c>
      <c r="M26503" s="27" t="s">
        <v>323</v>
      </c>
      <c r="N26503" s="27" t="s">
        <v>306</v>
      </c>
      <c r="O26503" s="27" t="s">
        <v>27</v>
      </c>
      <c r="P26503" s="27">
        <v>1.9263543350000001</v>
      </c>
    </row>
    <row r="26504" spans="7:16" x14ac:dyDescent="0.25">
      <c r="G26504" s="27" t="str">
        <f t="shared" si="414"/>
        <v>2021/2022Western EuropeEnergy SystemsMitigationBalance sheet financing (equity portion)DomesticPublicGovernment</v>
      </c>
      <c r="H26504" s="27" t="s">
        <v>291</v>
      </c>
      <c r="I26504" s="27" t="s">
        <v>49</v>
      </c>
      <c r="J26504" s="27" t="s">
        <v>294</v>
      </c>
      <c r="K26504" s="27" t="s">
        <v>303</v>
      </c>
      <c r="L26504" s="27" t="s">
        <v>334</v>
      </c>
      <c r="M26504" s="27" t="s">
        <v>323</v>
      </c>
      <c r="N26504" s="27" t="s">
        <v>309</v>
      </c>
      <c r="O26504" s="27" t="s">
        <v>28</v>
      </c>
      <c r="P26504" s="27">
        <v>0</v>
      </c>
    </row>
    <row r="26505" spans="7:16" x14ac:dyDescent="0.25">
      <c r="G26505" s="27" t="str">
        <f t="shared" si="414"/>
        <v>2021/2022Western EuropeEnergy SystemsMitigationBalance sheet financing (equity portion)DomesticPublicSOE</v>
      </c>
      <c r="H26505" s="27" t="s">
        <v>291</v>
      </c>
      <c r="I26505" s="27" t="s">
        <v>49</v>
      </c>
      <c r="J26505" s="27" t="s">
        <v>294</v>
      </c>
      <c r="K26505" s="27" t="s">
        <v>303</v>
      </c>
      <c r="L26505" s="27" t="s">
        <v>334</v>
      </c>
      <c r="M26505" s="27" t="s">
        <v>323</v>
      </c>
      <c r="N26505" s="27" t="s">
        <v>309</v>
      </c>
      <c r="O26505" s="27" t="s">
        <v>34</v>
      </c>
      <c r="P26505" s="27">
        <v>4.6460700590000004</v>
      </c>
    </row>
    <row r="26506" spans="7:16" x14ac:dyDescent="0.25">
      <c r="G26506" s="27" t="str">
        <f t="shared" si="414"/>
        <v>2021/2022Western EuropeEnergy SystemsMitigationBalance sheet financing (equity portion)InternationalPrivateCorporations</v>
      </c>
      <c r="H26506" s="27" t="s">
        <v>291</v>
      </c>
      <c r="I26506" s="27" t="s">
        <v>49</v>
      </c>
      <c r="J26506" s="27" t="s">
        <v>294</v>
      </c>
      <c r="K26506" s="27" t="s">
        <v>303</v>
      </c>
      <c r="L26506" s="27" t="s">
        <v>334</v>
      </c>
      <c r="M26506" s="27" t="s">
        <v>324</v>
      </c>
      <c r="N26506" s="27" t="s">
        <v>306</v>
      </c>
      <c r="O26506" s="27" t="s">
        <v>307</v>
      </c>
      <c r="P26506" s="27">
        <v>145.73965609999999</v>
      </c>
    </row>
    <row r="26507" spans="7:16" x14ac:dyDescent="0.25">
      <c r="G26507" s="27" t="str">
        <f t="shared" si="414"/>
        <v>2021/2022Western EuropeEnergy SystemsMitigationBalance sheet financing (equity portion)InternationalPrivateFunds</v>
      </c>
      <c r="H26507" s="27" t="s">
        <v>291</v>
      </c>
      <c r="I26507" s="27" t="s">
        <v>49</v>
      </c>
      <c r="J26507" s="27" t="s">
        <v>294</v>
      </c>
      <c r="K26507" s="27" t="s">
        <v>303</v>
      </c>
      <c r="L26507" s="27" t="s">
        <v>334</v>
      </c>
      <c r="M26507" s="27" t="s">
        <v>324</v>
      </c>
      <c r="N26507" s="27" t="s">
        <v>306</v>
      </c>
      <c r="O26507" s="27" t="s">
        <v>25</v>
      </c>
      <c r="P26507" s="27">
        <v>1.734926599</v>
      </c>
    </row>
    <row r="26508" spans="7:16" x14ac:dyDescent="0.25">
      <c r="G26508" s="27" t="str">
        <f t="shared" si="414"/>
        <v>2021/2022Western EuropeEnergy SystemsMitigationBalance sheet financing (equity portion)InternationalPrivateInstitutional Investors</v>
      </c>
      <c r="H26508" s="27" t="s">
        <v>291</v>
      </c>
      <c r="I26508" s="27" t="s">
        <v>49</v>
      </c>
      <c r="J26508" s="27" t="s">
        <v>294</v>
      </c>
      <c r="K26508" s="27" t="s">
        <v>303</v>
      </c>
      <c r="L26508" s="27" t="s">
        <v>334</v>
      </c>
      <c r="M26508" s="27" t="s">
        <v>324</v>
      </c>
      <c r="N26508" s="27" t="s">
        <v>306</v>
      </c>
      <c r="O26508" s="27" t="s">
        <v>27</v>
      </c>
      <c r="P26508" s="27">
        <v>3.3760098209999998</v>
      </c>
    </row>
    <row r="26509" spans="7:16" x14ac:dyDescent="0.25">
      <c r="G26509" s="27" t="str">
        <f t="shared" si="414"/>
        <v>2021/2022Western EuropeEnergy SystemsMitigationBalance sheet financing (equity portion)InternationalPublicSOE</v>
      </c>
      <c r="H26509" s="27" t="s">
        <v>291</v>
      </c>
      <c r="I26509" s="27" t="s">
        <v>49</v>
      </c>
      <c r="J26509" s="27" t="s">
        <v>294</v>
      </c>
      <c r="K26509" s="27" t="s">
        <v>303</v>
      </c>
      <c r="L26509" s="27" t="s">
        <v>334</v>
      </c>
      <c r="M26509" s="27" t="s">
        <v>324</v>
      </c>
      <c r="N26509" s="27" t="s">
        <v>309</v>
      </c>
      <c r="O26509" s="27" t="s">
        <v>34</v>
      </c>
      <c r="P26509" s="27">
        <v>35.149532669999999</v>
      </c>
    </row>
    <row r="26510" spans="7:16" x14ac:dyDescent="0.25">
      <c r="G26510" s="27" t="str">
        <f t="shared" si="414"/>
        <v>2021/2022Western EuropeEnergy SystemsMitigationGrantAll DestinationsPublicGovernment</v>
      </c>
      <c r="H26510" s="27" t="s">
        <v>291</v>
      </c>
      <c r="I26510" s="27" t="s">
        <v>49</v>
      </c>
      <c r="J26510" s="27" t="s">
        <v>294</v>
      </c>
      <c r="K26510" s="27" t="s">
        <v>303</v>
      </c>
      <c r="L26510" s="27" t="s">
        <v>332</v>
      </c>
      <c r="M26510" s="27" t="s">
        <v>338</v>
      </c>
      <c r="N26510" s="27" t="s">
        <v>309</v>
      </c>
      <c r="O26510" s="27" t="s">
        <v>28</v>
      </c>
      <c r="P26510" s="27">
        <v>0.43644271499999998</v>
      </c>
    </row>
    <row r="26511" spans="7:16" x14ac:dyDescent="0.25">
      <c r="G26511" s="27" t="str">
        <f t="shared" si="414"/>
        <v>2021/2022Western EuropeEnergy SystemsMitigationGrantInternationalPublicGovernment</v>
      </c>
      <c r="H26511" s="27" t="s">
        <v>291</v>
      </c>
      <c r="I26511" s="27" t="s">
        <v>49</v>
      </c>
      <c r="J26511" s="27" t="s">
        <v>294</v>
      </c>
      <c r="K26511" s="27" t="s">
        <v>303</v>
      </c>
      <c r="L26511" s="27" t="s">
        <v>332</v>
      </c>
      <c r="M26511" s="27" t="s">
        <v>324</v>
      </c>
      <c r="N26511" s="27" t="s">
        <v>309</v>
      </c>
      <c r="O26511" s="27" t="s">
        <v>28</v>
      </c>
      <c r="P26511" s="27">
        <v>0.43644271499999998</v>
      </c>
    </row>
    <row r="26512" spans="7:16" x14ac:dyDescent="0.25">
      <c r="G26512" s="27" t="str">
        <f t="shared" si="414"/>
        <v>2021/2022Western EuropeEnergy SystemsMitigationProject-level equityAll DestinationsPrivateCommercial FI</v>
      </c>
      <c r="H26512" s="27" t="s">
        <v>291</v>
      </c>
      <c r="I26512" s="27" t="s">
        <v>49</v>
      </c>
      <c r="J26512" s="27" t="s">
        <v>294</v>
      </c>
      <c r="K26512" s="27" t="s">
        <v>303</v>
      </c>
      <c r="L26512" s="27" t="s">
        <v>337</v>
      </c>
      <c r="M26512" s="27" t="s">
        <v>338</v>
      </c>
      <c r="N26512" s="27" t="s">
        <v>306</v>
      </c>
      <c r="O26512" s="27" t="s">
        <v>23</v>
      </c>
      <c r="P26512" s="27">
        <v>22.552913220000001</v>
      </c>
    </row>
    <row r="26513" spans="7:16" x14ac:dyDescent="0.25">
      <c r="G26513" s="27" t="str">
        <f t="shared" si="414"/>
        <v>2021/2022Western EuropeEnergy SystemsMitigationProject-level equityAll DestinationsPrivateCorporations</v>
      </c>
      <c r="H26513" s="27" t="s">
        <v>291</v>
      </c>
      <c r="I26513" s="27" t="s">
        <v>49</v>
      </c>
      <c r="J26513" s="27" t="s">
        <v>294</v>
      </c>
      <c r="K26513" s="27" t="s">
        <v>303</v>
      </c>
      <c r="L26513" s="27" t="s">
        <v>337</v>
      </c>
      <c r="M26513" s="27" t="s">
        <v>338</v>
      </c>
      <c r="N26513" s="27" t="s">
        <v>306</v>
      </c>
      <c r="O26513" s="27" t="s">
        <v>307</v>
      </c>
      <c r="P26513" s="27">
        <v>413.76649909999998</v>
      </c>
    </row>
    <row r="26514" spans="7:16" x14ac:dyDescent="0.25">
      <c r="G26514" s="27" t="str">
        <f t="shared" si="414"/>
        <v>2021/2022Western EuropeEnergy SystemsMitigationProject-level equityAll DestinationsPrivateFunds</v>
      </c>
      <c r="H26514" s="27" t="s">
        <v>291</v>
      </c>
      <c r="I26514" s="27" t="s">
        <v>49</v>
      </c>
      <c r="J26514" s="27" t="s">
        <v>294</v>
      </c>
      <c r="K26514" s="27" t="s">
        <v>303</v>
      </c>
      <c r="L26514" s="27" t="s">
        <v>337</v>
      </c>
      <c r="M26514" s="27" t="s">
        <v>338</v>
      </c>
      <c r="N26514" s="27" t="s">
        <v>306</v>
      </c>
      <c r="O26514" s="27" t="s">
        <v>25</v>
      </c>
      <c r="P26514" s="27">
        <v>53.779881330000002</v>
      </c>
    </row>
    <row r="26515" spans="7:16" x14ac:dyDescent="0.25">
      <c r="G26515" s="27" t="str">
        <f t="shared" si="414"/>
        <v>2021/2022Western EuropeEnergy SystemsMitigationProject-level equityAll DestinationsPrivateInstitutional Investors</v>
      </c>
      <c r="H26515" s="27" t="s">
        <v>291</v>
      </c>
      <c r="I26515" s="27" t="s">
        <v>49</v>
      </c>
      <c r="J26515" s="27" t="s">
        <v>294</v>
      </c>
      <c r="K26515" s="27" t="s">
        <v>303</v>
      </c>
      <c r="L26515" s="27" t="s">
        <v>337</v>
      </c>
      <c r="M26515" s="27" t="s">
        <v>338</v>
      </c>
      <c r="N26515" s="27" t="s">
        <v>306</v>
      </c>
      <c r="O26515" s="27" t="s">
        <v>27</v>
      </c>
      <c r="P26515" s="27">
        <v>1.855448215</v>
      </c>
    </row>
    <row r="26516" spans="7:16" x14ac:dyDescent="0.25">
      <c r="G26516" s="27" t="str">
        <f t="shared" si="414"/>
        <v>2021/2022Western EuropeEnergy SystemsMitigationProject-level equityAll DestinationsPublicMultilateral DFI</v>
      </c>
      <c r="H26516" s="27" t="s">
        <v>291</v>
      </c>
      <c r="I26516" s="27" t="s">
        <v>49</v>
      </c>
      <c r="J26516" s="27" t="s">
        <v>294</v>
      </c>
      <c r="K26516" s="27" t="s">
        <v>303</v>
      </c>
      <c r="L26516" s="27" t="s">
        <v>337</v>
      </c>
      <c r="M26516" s="27" t="s">
        <v>338</v>
      </c>
      <c r="N26516" s="27" t="s">
        <v>309</v>
      </c>
      <c r="O26516" s="27" t="s">
        <v>30</v>
      </c>
      <c r="P26516" s="27">
        <v>0</v>
      </c>
    </row>
    <row r="26517" spans="7:16" x14ac:dyDescent="0.25">
      <c r="G26517" s="27" t="str">
        <f t="shared" si="414"/>
        <v>2021/2022Western EuropeEnergy SystemsMitigationProject-level equityAll DestinationsPublicNational DFI</v>
      </c>
      <c r="H26517" s="27" t="s">
        <v>291</v>
      </c>
      <c r="I26517" s="27" t="s">
        <v>49</v>
      </c>
      <c r="J26517" s="27" t="s">
        <v>294</v>
      </c>
      <c r="K26517" s="27" t="s">
        <v>303</v>
      </c>
      <c r="L26517" s="27" t="s">
        <v>337</v>
      </c>
      <c r="M26517" s="27" t="s">
        <v>338</v>
      </c>
      <c r="N26517" s="27" t="s">
        <v>309</v>
      </c>
      <c r="O26517" s="27" t="s">
        <v>33</v>
      </c>
      <c r="P26517" s="27">
        <v>0</v>
      </c>
    </row>
    <row r="26518" spans="7:16" x14ac:dyDescent="0.25">
      <c r="G26518" s="27" t="str">
        <f t="shared" si="414"/>
        <v>2021/2022Western EuropeEnergy SystemsMitigationProject-level equityAll DestinationsPublicSOE</v>
      </c>
      <c r="H26518" s="27" t="s">
        <v>291</v>
      </c>
      <c r="I26518" s="27" t="s">
        <v>49</v>
      </c>
      <c r="J26518" s="27" t="s">
        <v>294</v>
      </c>
      <c r="K26518" s="27" t="s">
        <v>303</v>
      </c>
      <c r="L26518" s="27" t="s">
        <v>337</v>
      </c>
      <c r="M26518" s="27" t="s">
        <v>338</v>
      </c>
      <c r="N26518" s="27" t="s">
        <v>309</v>
      </c>
      <c r="O26518" s="27" t="s">
        <v>34</v>
      </c>
      <c r="P26518" s="27">
        <v>97.688121734999996</v>
      </c>
    </row>
    <row r="26519" spans="7:16" x14ac:dyDescent="0.25">
      <c r="G26519" s="27" t="str">
        <f t="shared" si="414"/>
        <v>2021/2022Western EuropeEnergy SystemsMitigationProject-level equityDomesticPrivateCommercial FI</v>
      </c>
      <c r="H26519" s="27" t="s">
        <v>291</v>
      </c>
      <c r="I26519" s="27" t="s">
        <v>49</v>
      </c>
      <c r="J26519" s="27" t="s">
        <v>294</v>
      </c>
      <c r="K26519" s="27" t="s">
        <v>303</v>
      </c>
      <c r="L26519" s="27" t="s">
        <v>337</v>
      </c>
      <c r="M26519" s="27" t="s">
        <v>323</v>
      </c>
      <c r="N26519" s="27" t="s">
        <v>306</v>
      </c>
      <c r="O26519" s="27" t="s">
        <v>23</v>
      </c>
      <c r="P26519" s="27">
        <v>22.552913220000001</v>
      </c>
    </row>
    <row r="26520" spans="7:16" x14ac:dyDescent="0.25">
      <c r="G26520" s="27" t="str">
        <f t="shared" si="414"/>
        <v>2021/2022Western EuropeEnergy SystemsMitigationProject-level equityDomesticPrivateCorporations</v>
      </c>
      <c r="H26520" s="27" t="s">
        <v>291</v>
      </c>
      <c r="I26520" s="27" t="s">
        <v>49</v>
      </c>
      <c r="J26520" s="27" t="s">
        <v>294</v>
      </c>
      <c r="K26520" s="27" t="s">
        <v>303</v>
      </c>
      <c r="L26520" s="27" t="s">
        <v>337</v>
      </c>
      <c r="M26520" s="27" t="s">
        <v>323</v>
      </c>
      <c r="N26520" s="27" t="s">
        <v>306</v>
      </c>
      <c r="O26520" s="27" t="s">
        <v>307</v>
      </c>
      <c r="P26520" s="27">
        <v>372.2537916</v>
      </c>
    </row>
    <row r="26521" spans="7:16" x14ac:dyDescent="0.25">
      <c r="G26521" s="27" t="str">
        <f t="shared" si="414"/>
        <v>2021/2022Western EuropeEnergy SystemsMitigationProject-level equityDomesticPrivateFunds</v>
      </c>
      <c r="H26521" s="27" t="s">
        <v>291</v>
      </c>
      <c r="I26521" s="27" t="s">
        <v>49</v>
      </c>
      <c r="J26521" s="27" t="s">
        <v>294</v>
      </c>
      <c r="K26521" s="27" t="s">
        <v>303</v>
      </c>
      <c r="L26521" s="27" t="s">
        <v>337</v>
      </c>
      <c r="M26521" s="27" t="s">
        <v>323</v>
      </c>
      <c r="N26521" s="27" t="s">
        <v>306</v>
      </c>
      <c r="O26521" s="27" t="s">
        <v>25</v>
      </c>
      <c r="P26521" s="27">
        <v>0</v>
      </c>
    </row>
    <row r="26522" spans="7:16" x14ac:dyDescent="0.25">
      <c r="G26522" s="27" t="str">
        <f t="shared" si="414"/>
        <v>2021/2022Western EuropeEnergy SystemsMitigationProject-level equityDomesticPrivateInstitutional Investors</v>
      </c>
      <c r="H26522" s="27" t="s">
        <v>291</v>
      </c>
      <c r="I26522" s="27" t="s">
        <v>49</v>
      </c>
      <c r="J26522" s="27" t="s">
        <v>294</v>
      </c>
      <c r="K26522" s="27" t="s">
        <v>303</v>
      </c>
      <c r="L26522" s="27" t="s">
        <v>337</v>
      </c>
      <c r="M26522" s="27" t="s">
        <v>323</v>
      </c>
      <c r="N26522" s="27" t="s">
        <v>306</v>
      </c>
      <c r="O26522" s="27" t="s">
        <v>27</v>
      </c>
      <c r="P26522" s="27">
        <v>1.855448215</v>
      </c>
    </row>
    <row r="26523" spans="7:16" x14ac:dyDescent="0.25">
      <c r="G26523" s="27" t="str">
        <f t="shared" si="414"/>
        <v>2021/2022Western EuropeEnergy SystemsMitigationProject-level equityDomesticPublicMultilateral DFI</v>
      </c>
      <c r="H26523" s="27" t="s">
        <v>291</v>
      </c>
      <c r="I26523" s="27" t="s">
        <v>49</v>
      </c>
      <c r="J26523" s="27" t="s">
        <v>294</v>
      </c>
      <c r="K26523" s="27" t="s">
        <v>303</v>
      </c>
      <c r="L26523" s="27" t="s">
        <v>337</v>
      </c>
      <c r="M26523" s="27" t="s">
        <v>323</v>
      </c>
      <c r="N26523" s="27" t="s">
        <v>309</v>
      </c>
      <c r="O26523" s="27" t="s">
        <v>30</v>
      </c>
      <c r="P26523" s="27">
        <v>0</v>
      </c>
    </row>
    <row r="26524" spans="7:16" x14ac:dyDescent="0.25">
      <c r="G26524" s="27" t="str">
        <f t="shared" si="414"/>
        <v>2021/2022Western EuropeEnergy SystemsMitigationProject-level equityDomesticPublicNational DFI</v>
      </c>
      <c r="H26524" s="27" t="s">
        <v>291</v>
      </c>
      <c r="I26524" s="27" t="s">
        <v>49</v>
      </c>
      <c r="J26524" s="27" t="s">
        <v>294</v>
      </c>
      <c r="K26524" s="27" t="s">
        <v>303</v>
      </c>
      <c r="L26524" s="27" t="s">
        <v>337</v>
      </c>
      <c r="M26524" s="27" t="s">
        <v>323</v>
      </c>
      <c r="N26524" s="27" t="s">
        <v>309</v>
      </c>
      <c r="O26524" s="27" t="s">
        <v>33</v>
      </c>
      <c r="P26524" s="27">
        <v>0</v>
      </c>
    </row>
    <row r="26525" spans="7:16" x14ac:dyDescent="0.25">
      <c r="G26525" s="27" t="str">
        <f t="shared" si="414"/>
        <v>2021/2022Western EuropeEnergy SystemsMitigationProject-level equityDomesticPublicSOE</v>
      </c>
      <c r="H26525" s="27" t="s">
        <v>291</v>
      </c>
      <c r="I26525" s="27" t="s">
        <v>49</v>
      </c>
      <c r="J26525" s="27" t="s">
        <v>294</v>
      </c>
      <c r="K26525" s="27" t="s">
        <v>303</v>
      </c>
      <c r="L26525" s="27" t="s">
        <v>337</v>
      </c>
      <c r="M26525" s="27" t="s">
        <v>323</v>
      </c>
      <c r="N26525" s="27" t="s">
        <v>309</v>
      </c>
      <c r="O26525" s="27" t="s">
        <v>34</v>
      </c>
      <c r="P26525" s="27">
        <v>1.411146735</v>
      </c>
    </row>
    <row r="26526" spans="7:16" x14ac:dyDescent="0.25">
      <c r="G26526" s="27" t="str">
        <f t="shared" si="414"/>
        <v>2021/2022Western EuropeEnergy SystemsMitigationProject-level equityInternationalPrivateCorporations</v>
      </c>
      <c r="H26526" s="27" t="s">
        <v>291</v>
      </c>
      <c r="I26526" s="27" t="s">
        <v>49</v>
      </c>
      <c r="J26526" s="27" t="s">
        <v>294</v>
      </c>
      <c r="K26526" s="27" t="s">
        <v>303</v>
      </c>
      <c r="L26526" s="27" t="s">
        <v>337</v>
      </c>
      <c r="M26526" s="27" t="s">
        <v>324</v>
      </c>
      <c r="N26526" s="27" t="s">
        <v>306</v>
      </c>
      <c r="O26526" s="27" t="s">
        <v>307</v>
      </c>
      <c r="P26526" s="27">
        <v>41.512707499999998</v>
      </c>
    </row>
    <row r="26527" spans="7:16" x14ac:dyDescent="0.25">
      <c r="G26527" s="27" t="str">
        <f t="shared" si="414"/>
        <v>2021/2022Western EuropeEnergy SystemsMitigationProject-level equityInternationalPrivateFunds</v>
      </c>
      <c r="H26527" s="27" t="s">
        <v>291</v>
      </c>
      <c r="I26527" s="27" t="s">
        <v>49</v>
      </c>
      <c r="J26527" s="27" t="s">
        <v>294</v>
      </c>
      <c r="K26527" s="27" t="s">
        <v>303</v>
      </c>
      <c r="L26527" s="27" t="s">
        <v>337</v>
      </c>
      <c r="M26527" s="27" t="s">
        <v>324</v>
      </c>
      <c r="N26527" s="27" t="s">
        <v>306</v>
      </c>
      <c r="O26527" s="27" t="s">
        <v>25</v>
      </c>
      <c r="P26527" s="27">
        <v>53.779881330000002</v>
      </c>
    </row>
    <row r="26528" spans="7:16" x14ac:dyDescent="0.25">
      <c r="G26528" s="27" t="str">
        <f t="shared" si="414"/>
        <v>2021/2022Western EuropeEnergy SystemsMitigationProject-level equityInternationalPublicMultilateral DFI</v>
      </c>
      <c r="H26528" s="27" t="s">
        <v>291</v>
      </c>
      <c r="I26528" s="27" t="s">
        <v>49</v>
      </c>
      <c r="J26528" s="27" t="s">
        <v>294</v>
      </c>
      <c r="K26528" s="27" t="s">
        <v>303</v>
      </c>
      <c r="L26528" s="27" t="s">
        <v>337</v>
      </c>
      <c r="M26528" s="27" t="s">
        <v>324</v>
      </c>
      <c r="N26528" s="27" t="s">
        <v>309</v>
      </c>
      <c r="O26528" s="27" t="s">
        <v>30</v>
      </c>
      <c r="P26528" s="27">
        <v>0</v>
      </c>
    </row>
    <row r="26529" spans="7:16" x14ac:dyDescent="0.25">
      <c r="G26529" s="27" t="str">
        <f t="shared" si="414"/>
        <v>2021/2022Western EuropeEnergy SystemsMitigationProject-level equityInternationalPublicSOE</v>
      </c>
      <c r="H26529" s="27" t="s">
        <v>291</v>
      </c>
      <c r="I26529" s="27" t="s">
        <v>49</v>
      </c>
      <c r="J26529" s="27" t="s">
        <v>294</v>
      </c>
      <c r="K26529" s="27" t="s">
        <v>303</v>
      </c>
      <c r="L26529" s="27" t="s">
        <v>337</v>
      </c>
      <c r="M26529" s="27" t="s">
        <v>324</v>
      </c>
      <c r="N26529" s="27" t="s">
        <v>309</v>
      </c>
      <c r="O26529" s="27" t="s">
        <v>34</v>
      </c>
      <c r="P26529" s="27">
        <v>96.276974999999993</v>
      </c>
    </row>
    <row r="26530" spans="7:16" x14ac:dyDescent="0.25">
      <c r="G26530" s="27" t="str">
        <f t="shared" si="414"/>
        <v>2021/2022Western EuropeEnergy SystemsMitigationProject-level market rate debtAll DestinationsPrivateCommercial FI</v>
      </c>
      <c r="H26530" s="27" t="s">
        <v>291</v>
      </c>
      <c r="I26530" s="27" t="s">
        <v>49</v>
      </c>
      <c r="J26530" s="27" t="s">
        <v>294</v>
      </c>
      <c r="K26530" s="27" t="s">
        <v>303</v>
      </c>
      <c r="L26530" s="27" t="s">
        <v>335</v>
      </c>
      <c r="M26530" s="27" t="s">
        <v>338</v>
      </c>
      <c r="N26530" s="27" t="s">
        <v>306</v>
      </c>
      <c r="O26530" s="27" t="s">
        <v>23</v>
      </c>
      <c r="P26530" s="27">
        <v>2177.452205</v>
      </c>
    </row>
    <row r="26531" spans="7:16" x14ac:dyDescent="0.25">
      <c r="G26531" s="27" t="str">
        <f t="shared" si="414"/>
        <v>2021/2022Western EuropeEnergy SystemsMitigationProject-level market rate debtAll DestinationsPrivateCorporations</v>
      </c>
      <c r="H26531" s="27" t="s">
        <v>291</v>
      </c>
      <c r="I26531" s="27" t="s">
        <v>49</v>
      </c>
      <c r="J26531" s="27" t="s">
        <v>294</v>
      </c>
      <c r="K26531" s="27" t="s">
        <v>303</v>
      </c>
      <c r="L26531" s="27" t="s">
        <v>335</v>
      </c>
      <c r="M26531" s="27" t="s">
        <v>338</v>
      </c>
      <c r="N26531" s="27" t="s">
        <v>306</v>
      </c>
      <c r="O26531" s="27" t="s">
        <v>307</v>
      </c>
      <c r="P26531" s="27">
        <v>119.4352614</v>
      </c>
    </row>
    <row r="26532" spans="7:16" x14ac:dyDescent="0.25">
      <c r="G26532" s="27" t="str">
        <f t="shared" si="414"/>
        <v>2021/2022Western EuropeEnergy SystemsMitigationProject-level market rate debtAll DestinationsPrivateFunds</v>
      </c>
      <c r="H26532" s="27" t="s">
        <v>291</v>
      </c>
      <c r="I26532" s="27" t="s">
        <v>49</v>
      </c>
      <c r="J26532" s="27" t="s">
        <v>294</v>
      </c>
      <c r="K26532" s="27" t="s">
        <v>303</v>
      </c>
      <c r="L26532" s="27" t="s">
        <v>335</v>
      </c>
      <c r="M26532" s="27" t="s">
        <v>338</v>
      </c>
      <c r="N26532" s="27" t="s">
        <v>306</v>
      </c>
      <c r="O26532" s="27" t="s">
        <v>25</v>
      </c>
      <c r="P26532" s="27">
        <v>14.435558500000001</v>
      </c>
    </row>
    <row r="26533" spans="7:16" x14ac:dyDescent="0.25">
      <c r="G26533" s="27" t="str">
        <f t="shared" si="414"/>
        <v>2021/2022Western EuropeEnergy SystemsMitigationProject-level market rate debtAll DestinationsPrivateInstitutional Investors</v>
      </c>
      <c r="H26533" s="27" t="s">
        <v>291</v>
      </c>
      <c r="I26533" s="27" t="s">
        <v>49</v>
      </c>
      <c r="J26533" s="27" t="s">
        <v>294</v>
      </c>
      <c r="K26533" s="27" t="s">
        <v>303</v>
      </c>
      <c r="L26533" s="27" t="s">
        <v>335</v>
      </c>
      <c r="M26533" s="27" t="s">
        <v>338</v>
      </c>
      <c r="N26533" s="27" t="s">
        <v>306</v>
      </c>
      <c r="O26533" s="27" t="s">
        <v>27</v>
      </c>
      <c r="P26533" s="27">
        <v>43.424435254999999</v>
      </c>
    </row>
    <row r="26534" spans="7:16" x14ac:dyDescent="0.25">
      <c r="G26534" s="27" t="str">
        <f t="shared" si="414"/>
        <v>2021/2022Western EuropeEnergy SystemsMitigationProject-level market rate debtAll DestinationsPrivateUnknown</v>
      </c>
      <c r="H26534" s="27" t="s">
        <v>291</v>
      </c>
      <c r="I26534" s="27" t="s">
        <v>49</v>
      </c>
      <c r="J26534" s="27" t="s">
        <v>294</v>
      </c>
      <c r="K26534" s="27" t="s">
        <v>303</v>
      </c>
      <c r="L26534" s="27" t="s">
        <v>335</v>
      </c>
      <c r="M26534" s="27" t="s">
        <v>338</v>
      </c>
      <c r="N26534" s="27" t="s">
        <v>306</v>
      </c>
      <c r="O26534" s="27" t="s">
        <v>301</v>
      </c>
      <c r="P26534" s="27">
        <v>28.04303333</v>
      </c>
    </row>
    <row r="26535" spans="7:16" x14ac:dyDescent="0.25">
      <c r="G26535" s="27" t="str">
        <f t="shared" si="414"/>
        <v>2021/2022Western EuropeEnergy SystemsMitigationProject-level market rate debtAll DestinationsPublicMultilateral DFI</v>
      </c>
      <c r="H26535" s="27" t="s">
        <v>291</v>
      </c>
      <c r="I26535" s="27" t="s">
        <v>49</v>
      </c>
      <c r="J26535" s="27" t="s">
        <v>294</v>
      </c>
      <c r="K26535" s="27" t="s">
        <v>303</v>
      </c>
      <c r="L26535" s="27" t="s">
        <v>335</v>
      </c>
      <c r="M26535" s="27" t="s">
        <v>338</v>
      </c>
      <c r="N26535" s="27" t="s">
        <v>309</v>
      </c>
      <c r="O26535" s="27" t="s">
        <v>30</v>
      </c>
      <c r="P26535" s="27">
        <v>1403.5515743999999</v>
      </c>
    </row>
    <row r="26536" spans="7:16" x14ac:dyDescent="0.25">
      <c r="G26536" s="27" t="str">
        <f t="shared" si="414"/>
        <v>2021/2022Western EuropeEnergy SystemsMitigationProject-level market rate debtAll DestinationsPublicNational DFI</v>
      </c>
      <c r="H26536" s="27" t="s">
        <v>291</v>
      </c>
      <c r="I26536" s="27" t="s">
        <v>49</v>
      </c>
      <c r="J26536" s="27" t="s">
        <v>294</v>
      </c>
      <c r="K26536" s="27" t="s">
        <v>303</v>
      </c>
      <c r="L26536" s="27" t="s">
        <v>335</v>
      </c>
      <c r="M26536" s="27" t="s">
        <v>338</v>
      </c>
      <c r="N26536" s="27" t="s">
        <v>309</v>
      </c>
      <c r="O26536" s="27" t="s">
        <v>33</v>
      </c>
      <c r="P26536" s="27">
        <v>15.313924499999899</v>
      </c>
    </row>
    <row r="26537" spans="7:16" x14ac:dyDescent="0.25">
      <c r="G26537" s="27" t="str">
        <f t="shared" si="414"/>
        <v>2021/2022Western EuropeEnergy SystemsMitigationProject-level market rate debtAll DestinationsPublicState-owned FI</v>
      </c>
      <c r="H26537" s="27" t="s">
        <v>291</v>
      </c>
      <c r="I26537" s="27" t="s">
        <v>49</v>
      </c>
      <c r="J26537" s="27" t="s">
        <v>294</v>
      </c>
      <c r="K26537" s="27" t="s">
        <v>303</v>
      </c>
      <c r="L26537" s="27" t="s">
        <v>335</v>
      </c>
      <c r="M26537" s="27" t="s">
        <v>338</v>
      </c>
      <c r="N26537" s="27" t="s">
        <v>309</v>
      </c>
      <c r="O26537" s="27" t="s">
        <v>312</v>
      </c>
      <c r="P26537" s="27">
        <v>31.685097500000001</v>
      </c>
    </row>
    <row r="26538" spans="7:16" x14ac:dyDescent="0.25">
      <c r="G26538" s="27" t="str">
        <f t="shared" si="414"/>
        <v>2021/2022Western EuropeEnergy SystemsMitigationProject-level market rate debtDomesticPrivateCommercial FI</v>
      </c>
      <c r="H26538" s="27" t="s">
        <v>291</v>
      </c>
      <c r="I26538" s="27" t="s">
        <v>49</v>
      </c>
      <c r="J26538" s="27" t="s">
        <v>294</v>
      </c>
      <c r="K26538" s="27" t="s">
        <v>303</v>
      </c>
      <c r="L26538" s="27" t="s">
        <v>335</v>
      </c>
      <c r="M26538" s="27" t="s">
        <v>323</v>
      </c>
      <c r="N26538" s="27" t="s">
        <v>306</v>
      </c>
      <c r="O26538" s="27" t="s">
        <v>23</v>
      </c>
      <c r="P26538" s="27">
        <v>1152.466222</v>
      </c>
    </row>
    <row r="26539" spans="7:16" x14ac:dyDescent="0.25">
      <c r="G26539" s="27" t="str">
        <f t="shared" si="414"/>
        <v>2021/2022Western EuropeEnergy SystemsMitigationProject-level market rate debtDomesticPrivateCorporations</v>
      </c>
      <c r="H26539" s="27" t="s">
        <v>291</v>
      </c>
      <c r="I26539" s="27" t="s">
        <v>49</v>
      </c>
      <c r="J26539" s="27" t="s">
        <v>294</v>
      </c>
      <c r="K26539" s="27" t="s">
        <v>303</v>
      </c>
      <c r="L26539" s="27" t="s">
        <v>335</v>
      </c>
      <c r="M26539" s="27" t="s">
        <v>323</v>
      </c>
      <c r="N26539" s="27" t="s">
        <v>306</v>
      </c>
      <c r="O26539" s="27" t="s">
        <v>307</v>
      </c>
      <c r="P26539" s="27">
        <v>81.178788249999997</v>
      </c>
    </row>
    <row r="26540" spans="7:16" x14ac:dyDescent="0.25">
      <c r="G26540" s="27" t="str">
        <f t="shared" si="414"/>
        <v>2021/2022Western EuropeEnergy SystemsMitigationProject-level market rate debtDomesticPrivateFunds</v>
      </c>
      <c r="H26540" s="27" t="s">
        <v>291</v>
      </c>
      <c r="I26540" s="27" t="s">
        <v>49</v>
      </c>
      <c r="J26540" s="27" t="s">
        <v>294</v>
      </c>
      <c r="K26540" s="27" t="s">
        <v>303</v>
      </c>
      <c r="L26540" s="27" t="s">
        <v>335</v>
      </c>
      <c r="M26540" s="27" t="s">
        <v>323</v>
      </c>
      <c r="N26540" s="27" t="s">
        <v>306</v>
      </c>
      <c r="O26540" s="27" t="s">
        <v>25</v>
      </c>
      <c r="P26540" s="27">
        <v>7.2177792500000004</v>
      </c>
    </row>
    <row r="26541" spans="7:16" x14ac:dyDescent="0.25">
      <c r="G26541" s="27" t="str">
        <f t="shared" si="414"/>
        <v>2021/2022Western EuropeEnergy SystemsMitigationProject-level market rate debtDomesticPrivateInstitutional Investors</v>
      </c>
      <c r="H26541" s="27" t="s">
        <v>291</v>
      </c>
      <c r="I26541" s="27" t="s">
        <v>49</v>
      </c>
      <c r="J26541" s="27" t="s">
        <v>294</v>
      </c>
      <c r="K26541" s="27" t="s">
        <v>303</v>
      </c>
      <c r="L26541" s="27" t="s">
        <v>335</v>
      </c>
      <c r="M26541" s="27" t="s">
        <v>323</v>
      </c>
      <c r="N26541" s="27" t="s">
        <v>306</v>
      </c>
      <c r="O26541" s="27" t="s">
        <v>27</v>
      </c>
      <c r="P26541" s="27">
        <v>39.306990120000002</v>
      </c>
    </row>
    <row r="26542" spans="7:16" x14ac:dyDescent="0.25">
      <c r="G26542" s="27" t="str">
        <f t="shared" si="414"/>
        <v>2021/2022Western EuropeEnergy SystemsMitigationProject-level market rate debtDomesticPublicMultilateral DFI</v>
      </c>
      <c r="H26542" s="27" t="s">
        <v>291</v>
      </c>
      <c r="I26542" s="27" t="s">
        <v>49</v>
      </c>
      <c r="J26542" s="27" t="s">
        <v>294</v>
      </c>
      <c r="K26542" s="27" t="s">
        <v>303</v>
      </c>
      <c r="L26542" s="27" t="s">
        <v>335</v>
      </c>
      <c r="M26542" s="27" t="s">
        <v>323</v>
      </c>
      <c r="N26542" s="27" t="s">
        <v>309</v>
      </c>
      <c r="O26542" s="27" t="s">
        <v>30</v>
      </c>
      <c r="P26542" s="27">
        <v>184.5913534</v>
      </c>
    </row>
    <row r="26543" spans="7:16" x14ac:dyDescent="0.25">
      <c r="G26543" s="27" t="str">
        <f t="shared" si="414"/>
        <v>2021/2022Western EuropeEnergy SystemsMitigationProject-level market rate debtDomesticPublicNational DFI</v>
      </c>
      <c r="H26543" s="27" t="s">
        <v>291</v>
      </c>
      <c r="I26543" s="27" t="s">
        <v>49</v>
      </c>
      <c r="J26543" s="27" t="s">
        <v>294</v>
      </c>
      <c r="K26543" s="27" t="s">
        <v>303</v>
      </c>
      <c r="L26543" s="27" t="s">
        <v>335</v>
      </c>
      <c r="M26543" s="27" t="s">
        <v>323</v>
      </c>
      <c r="N26543" s="27" t="s">
        <v>309</v>
      </c>
      <c r="O26543" s="27" t="s">
        <v>33</v>
      </c>
      <c r="P26543" s="27">
        <v>13.017612</v>
      </c>
    </row>
    <row r="26544" spans="7:16" x14ac:dyDescent="0.25">
      <c r="G26544" s="27" t="str">
        <f t="shared" si="414"/>
        <v>2021/2022Western EuropeEnergy SystemsMitigationProject-level market rate debtInternationalPrivateCommercial FI</v>
      </c>
      <c r="H26544" s="27" t="s">
        <v>291</v>
      </c>
      <c r="I26544" s="27" t="s">
        <v>49</v>
      </c>
      <c r="J26544" s="27" t="s">
        <v>294</v>
      </c>
      <c r="K26544" s="27" t="s">
        <v>303</v>
      </c>
      <c r="L26544" s="27" t="s">
        <v>335</v>
      </c>
      <c r="M26544" s="27" t="s">
        <v>324</v>
      </c>
      <c r="N26544" s="27" t="s">
        <v>306</v>
      </c>
      <c r="O26544" s="27" t="s">
        <v>23</v>
      </c>
      <c r="P26544" s="27">
        <v>1024.985983</v>
      </c>
    </row>
    <row r="26545" spans="7:16" x14ac:dyDescent="0.25">
      <c r="G26545" s="27" t="str">
        <f t="shared" si="414"/>
        <v>2021/2022Western EuropeEnergy SystemsMitigationProject-level market rate debtInternationalPrivateCorporations</v>
      </c>
      <c r="H26545" s="27" t="s">
        <v>291</v>
      </c>
      <c r="I26545" s="27" t="s">
        <v>49</v>
      </c>
      <c r="J26545" s="27" t="s">
        <v>294</v>
      </c>
      <c r="K26545" s="27" t="s">
        <v>303</v>
      </c>
      <c r="L26545" s="27" t="s">
        <v>335</v>
      </c>
      <c r="M26545" s="27" t="s">
        <v>324</v>
      </c>
      <c r="N26545" s="27" t="s">
        <v>306</v>
      </c>
      <c r="O26545" s="27" t="s">
        <v>307</v>
      </c>
      <c r="P26545" s="27">
        <v>38.256473149999998</v>
      </c>
    </row>
    <row r="26546" spans="7:16" x14ac:dyDescent="0.25">
      <c r="G26546" s="27" t="str">
        <f t="shared" si="414"/>
        <v>2021/2022Western EuropeEnergy SystemsMitigationProject-level market rate debtInternationalPrivateFunds</v>
      </c>
      <c r="H26546" s="27" t="s">
        <v>291</v>
      </c>
      <c r="I26546" s="27" t="s">
        <v>49</v>
      </c>
      <c r="J26546" s="27" t="s">
        <v>294</v>
      </c>
      <c r="K26546" s="27" t="s">
        <v>303</v>
      </c>
      <c r="L26546" s="27" t="s">
        <v>335</v>
      </c>
      <c r="M26546" s="27" t="s">
        <v>324</v>
      </c>
      <c r="N26546" s="27" t="s">
        <v>306</v>
      </c>
      <c r="O26546" s="27" t="s">
        <v>25</v>
      </c>
      <c r="P26546" s="27">
        <v>7.2177792500000004</v>
      </c>
    </row>
    <row r="26547" spans="7:16" x14ac:dyDescent="0.25">
      <c r="G26547" s="27" t="str">
        <f t="shared" si="414"/>
        <v>2021/2022Western EuropeEnergy SystemsMitigationProject-level market rate debtInternationalPrivateInstitutional Investors</v>
      </c>
      <c r="H26547" s="27" t="s">
        <v>291</v>
      </c>
      <c r="I26547" s="27" t="s">
        <v>49</v>
      </c>
      <c r="J26547" s="27" t="s">
        <v>294</v>
      </c>
      <c r="K26547" s="27" t="s">
        <v>303</v>
      </c>
      <c r="L26547" s="27" t="s">
        <v>335</v>
      </c>
      <c r="M26547" s="27" t="s">
        <v>324</v>
      </c>
      <c r="N26547" s="27" t="s">
        <v>306</v>
      </c>
      <c r="O26547" s="27" t="s">
        <v>27</v>
      </c>
      <c r="P26547" s="27">
        <v>4.1174451349999996</v>
      </c>
    </row>
    <row r="26548" spans="7:16" x14ac:dyDescent="0.25">
      <c r="G26548" s="27" t="str">
        <f t="shared" si="414"/>
        <v>2021/2022Western EuropeEnergy SystemsMitigationProject-level market rate debtInternationalPrivateUnknown</v>
      </c>
      <c r="H26548" s="27" t="s">
        <v>291</v>
      </c>
      <c r="I26548" s="27" t="s">
        <v>49</v>
      </c>
      <c r="J26548" s="27" t="s">
        <v>294</v>
      </c>
      <c r="K26548" s="27" t="s">
        <v>303</v>
      </c>
      <c r="L26548" s="27" t="s">
        <v>335</v>
      </c>
      <c r="M26548" s="27" t="s">
        <v>324</v>
      </c>
      <c r="N26548" s="27" t="s">
        <v>306</v>
      </c>
      <c r="O26548" s="27" t="s">
        <v>301</v>
      </c>
      <c r="P26548" s="27">
        <v>28.04303333</v>
      </c>
    </row>
    <row r="26549" spans="7:16" x14ac:dyDescent="0.25">
      <c r="G26549" s="27" t="str">
        <f t="shared" si="414"/>
        <v>2021/2022Western EuropeEnergy SystemsMitigationProject-level market rate debtInternationalPublicMultilateral DFI</v>
      </c>
      <c r="H26549" s="27" t="s">
        <v>291</v>
      </c>
      <c r="I26549" s="27" t="s">
        <v>49</v>
      </c>
      <c r="J26549" s="27" t="s">
        <v>294</v>
      </c>
      <c r="K26549" s="27" t="s">
        <v>303</v>
      </c>
      <c r="L26549" s="27" t="s">
        <v>335</v>
      </c>
      <c r="M26549" s="27" t="s">
        <v>324</v>
      </c>
      <c r="N26549" s="27" t="s">
        <v>309</v>
      </c>
      <c r="O26549" s="27" t="s">
        <v>30</v>
      </c>
      <c r="P26549" s="27">
        <v>1218.960221</v>
      </c>
    </row>
    <row r="26550" spans="7:16" x14ac:dyDescent="0.25">
      <c r="G26550" s="27" t="str">
        <f t="shared" si="414"/>
        <v>2021/2022Western EuropeEnergy SystemsMitigationProject-level market rate debtInternationalPublicNational DFI</v>
      </c>
      <c r="H26550" s="27" t="s">
        <v>291</v>
      </c>
      <c r="I26550" s="27" t="s">
        <v>49</v>
      </c>
      <c r="J26550" s="27" t="s">
        <v>294</v>
      </c>
      <c r="K26550" s="27" t="s">
        <v>303</v>
      </c>
      <c r="L26550" s="27" t="s">
        <v>335</v>
      </c>
      <c r="M26550" s="27" t="s">
        <v>324</v>
      </c>
      <c r="N26550" s="27" t="s">
        <v>309</v>
      </c>
      <c r="O26550" s="27" t="s">
        <v>33</v>
      </c>
      <c r="P26550" s="27">
        <v>2.2963125</v>
      </c>
    </row>
    <row r="26551" spans="7:16" x14ac:dyDescent="0.25">
      <c r="G26551" s="27" t="str">
        <f t="shared" si="414"/>
        <v>2021/2022Western EuropeEnergy SystemsMitigationProject-level market rate debtInternationalPublicState-owned FI</v>
      </c>
      <c r="H26551" s="27" t="s">
        <v>291</v>
      </c>
      <c r="I26551" s="27" t="s">
        <v>49</v>
      </c>
      <c r="J26551" s="27" t="s">
        <v>294</v>
      </c>
      <c r="K26551" s="27" t="s">
        <v>303</v>
      </c>
      <c r="L26551" s="27" t="s">
        <v>335</v>
      </c>
      <c r="M26551" s="27" t="s">
        <v>324</v>
      </c>
      <c r="N26551" s="27" t="s">
        <v>309</v>
      </c>
      <c r="O26551" s="27" t="s">
        <v>312</v>
      </c>
      <c r="P26551" s="27">
        <v>31.685097500000001</v>
      </c>
    </row>
    <row r="26552" spans="7:16" x14ac:dyDescent="0.25">
      <c r="G26552" s="27" t="str">
        <f t="shared" si="414"/>
        <v>2021/2022Western EuropeIndustryAdaptationAll InstrumentsAll DestinationsPublicMultilateral DFI</v>
      </c>
      <c r="H26552" s="27" t="s">
        <v>291</v>
      </c>
      <c r="I26552" s="27" t="s">
        <v>49</v>
      </c>
      <c r="J26552" s="27" t="s">
        <v>295</v>
      </c>
      <c r="K26552" s="27" t="s">
        <v>302</v>
      </c>
      <c r="L26552" s="27" t="s">
        <v>345</v>
      </c>
      <c r="M26552" s="27" t="s">
        <v>338</v>
      </c>
      <c r="N26552" s="27" t="s">
        <v>309</v>
      </c>
      <c r="O26552" s="27" t="s">
        <v>30</v>
      </c>
      <c r="P26552" s="27">
        <v>0</v>
      </c>
    </row>
    <row r="26553" spans="7:16" x14ac:dyDescent="0.25">
      <c r="G26553" s="27" t="str">
        <f t="shared" si="414"/>
        <v>2021/2022Western EuropeIndustryAdaptationAll InstrumentsDomesticPublicMultilateral DFI</v>
      </c>
      <c r="H26553" s="27" t="s">
        <v>291</v>
      </c>
      <c r="I26553" s="27" t="s">
        <v>49</v>
      </c>
      <c r="J26553" s="27" t="s">
        <v>295</v>
      </c>
      <c r="K26553" s="27" t="s">
        <v>302</v>
      </c>
      <c r="L26553" s="27" t="s">
        <v>345</v>
      </c>
      <c r="M26553" s="27" t="s">
        <v>323</v>
      </c>
      <c r="N26553" s="27" t="s">
        <v>309</v>
      </c>
      <c r="O26553" s="27" t="s">
        <v>30</v>
      </c>
      <c r="P26553" s="27">
        <v>0</v>
      </c>
    </row>
    <row r="26554" spans="7:16" x14ac:dyDescent="0.25">
      <c r="G26554" s="27" t="str">
        <f t="shared" si="414"/>
        <v>2021/2022Western EuropeIndustryAdaptationAll InstrumentsInternationalPublicMultilateral DFI</v>
      </c>
      <c r="H26554" s="27" t="s">
        <v>291</v>
      </c>
      <c r="I26554" s="27" t="s">
        <v>49</v>
      </c>
      <c r="J26554" s="27" t="s">
        <v>295</v>
      </c>
      <c r="K26554" s="27" t="s">
        <v>302</v>
      </c>
      <c r="L26554" s="27" t="s">
        <v>345</v>
      </c>
      <c r="M26554" s="27" t="s">
        <v>324</v>
      </c>
      <c r="N26554" s="27" t="s">
        <v>309</v>
      </c>
      <c r="O26554" s="27" t="s">
        <v>30</v>
      </c>
      <c r="P26554" s="27">
        <v>0</v>
      </c>
    </row>
    <row r="26555" spans="7:16" x14ac:dyDescent="0.25">
      <c r="G26555" s="27" t="str">
        <f t="shared" si="414"/>
        <v>2021/2022Western EuropeIndustryAdaptationProject-level market rate debtAll DestinationsPublicMultilateral DFI</v>
      </c>
      <c r="H26555" s="27" t="s">
        <v>291</v>
      </c>
      <c r="I26555" s="27" t="s">
        <v>49</v>
      </c>
      <c r="J26555" s="27" t="s">
        <v>295</v>
      </c>
      <c r="K26555" s="27" t="s">
        <v>302</v>
      </c>
      <c r="L26555" s="27" t="s">
        <v>335</v>
      </c>
      <c r="M26555" s="27" t="s">
        <v>338</v>
      </c>
      <c r="N26555" s="27" t="s">
        <v>309</v>
      </c>
      <c r="O26555" s="27" t="s">
        <v>30</v>
      </c>
      <c r="P26555" s="27">
        <v>0</v>
      </c>
    </row>
    <row r="26556" spans="7:16" x14ac:dyDescent="0.25">
      <c r="G26556" s="27" t="str">
        <f t="shared" si="414"/>
        <v>2021/2022Western EuropeIndustryAdaptationProject-level market rate debtDomesticPublicMultilateral DFI</v>
      </c>
      <c r="H26556" s="27" t="s">
        <v>291</v>
      </c>
      <c r="I26556" s="27" t="s">
        <v>49</v>
      </c>
      <c r="J26556" s="27" t="s">
        <v>295</v>
      </c>
      <c r="K26556" s="27" t="s">
        <v>302</v>
      </c>
      <c r="L26556" s="27" t="s">
        <v>335</v>
      </c>
      <c r="M26556" s="27" t="s">
        <v>323</v>
      </c>
      <c r="N26556" s="27" t="s">
        <v>309</v>
      </c>
      <c r="O26556" s="27" t="s">
        <v>30</v>
      </c>
      <c r="P26556" s="27">
        <v>0</v>
      </c>
    </row>
    <row r="26557" spans="7:16" x14ac:dyDescent="0.25">
      <c r="G26557" s="27" t="str">
        <f t="shared" si="414"/>
        <v>2021/2022Western EuropeIndustryAdaptationProject-level market rate debtInternationalPublicMultilateral DFI</v>
      </c>
      <c r="H26557" s="27" t="s">
        <v>291</v>
      </c>
      <c r="I26557" s="27" t="s">
        <v>49</v>
      </c>
      <c r="J26557" s="27" t="s">
        <v>295</v>
      </c>
      <c r="K26557" s="27" t="s">
        <v>302</v>
      </c>
      <c r="L26557" s="27" t="s">
        <v>335</v>
      </c>
      <c r="M26557" s="27" t="s">
        <v>324</v>
      </c>
      <c r="N26557" s="27" t="s">
        <v>309</v>
      </c>
      <c r="O26557" s="27" t="s">
        <v>30</v>
      </c>
      <c r="P26557" s="27">
        <v>0</v>
      </c>
    </row>
    <row r="26558" spans="7:16" x14ac:dyDescent="0.25">
      <c r="G26558" s="27" t="str">
        <f t="shared" si="414"/>
        <v>2021/2022Western EuropeIndustryAll UsesAll InstrumentsAll DestinationsPublicMultilateral DFI</v>
      </c>
      <c r="H26558" s="27" t="s">
        <v>291</v>
      </c>
      <c r="I26558" s="27" t="s">
        <v>49</v>
      </c>
      <c r="J26558" s="27" t="s">
        <v>295</v>
      </c>
      <c r="K26558" s="27" t="s">
        <v>346</v>
      </c>
      <c r="L26558" s="27" t="s">
        <v>345</v>
      </c>
      <c r="M26558" s="27" t="s">
        <v>338</v>
      </c>
      <c r="N26558" s="27" t="s">
        <v>309</v>
      </c>
      <c r="O26558" s="27" t="s">
        <v>30</v>
      </c>
      <c r="P26558" s="27">
        <v>6.3091482650000001</v>
      </c>
    </row>
    <row r="26559" spans="7:16" x14ac:dyDescent="0.25">
      <c r="G26559" s="27" t="str">
        <f t="shared" si="414"/>
        <v>2021/2022Western EuropeIndustryAll UsesAll InstrumentsDomesticPublicMultilateral DFI</v>
      </c>
      <c r="H26559" s="27" t="s">
        <v>291</v>
      </c>
      <c r="I26559" s="27" t="s">
        <v>49</v>
      </c>
      <c r="J26559" s="27" t="s">
        <v>295</v>
      </c>
      <c r="K26559" s="27" t="s">
        <v>346</v>
      </c>
      <c r="L26559" s="27" t="s">
        <v>345</v>
      </c>
      <c r="M26559" s="27" t="s">
        <v>323</v>
      </c>
      <c r="N26559" s="27" t="s">
        <v>309</v>
      </c>
      <c r="O26559" s="27" t="s">
        <v>30</v>
      </c>
      <c r="P26559" s="27">
        <v>4.9574525000000001E-2</v>
      </c>
    </row>
    <row r="26560" spans="7:16" x14ac:dyDescent="0.25">
      <c r="G26560" s="27" t="str">
        <f t="shared" si="414"/>
        <v>2021/2022Western EuropeIndustryAll UsesAll InstrumentsInternationalPublicMultilateral DFI</v>
      </c>
      <c r="H26560" s="27" t="s">
        <v>291</v>
      </c>
      <c r="I26560" s="27" t="s">
        <v>49</v>
      </c>
      <c r="J26560" s="27" t="s">
        <v>295</v>
      </c>
      <c r="K26560" s="27" t="s">
        <v>346</v>
      </c>
      <c r="L26560" s="27" t="s">
        <v>345</v>
      </c>
      <c r="M26560" s="27" t="s">
        <v>324</v>
      </c>
      <c r="N26560" s="27" t="s">
        <v>309</v>
      </c>
      <c r="O26560" s="27" t="s">
        <v>30</v>
      </c>
      <c r="P26560" s="27">
        <v>6.2595737400000004</v>
      </c>
    </row>
    <row r="26561" spans="7:16" x14ac:dyDescent="0.25">
      <c r="G26561" s="27" t="str">
        <f t="shared" si="414"/>
        <v>2021/2022Western EuropeIndustryAll UsesBalance sheet financing (debt portion)All DestinationsPublicMultilateral DFI</v>
      </c>
      <c r="H26561" s="27" t="s">
        <v>291</v>
      </c>
      <c r="I26561" s="27" t="s">
        <v>49</v>
      </c>
      <c r="J26561" s="27" t="s">
        <v>295</v>
      </c>
      <c r="K26561" s="27" t="s">
        <v>346</v>
      </c>
      <c r="L26561" s="27" t="s">
        <v>333</v>
      </c>
      <c r="M26561" s="27" t="s">
        <v>338</v>
      </c>
      <c r="N26561" s="27" t="s">
        <v>309</v>
      </c>
      <c r="O26561" s="27" t="s">
        <v>30</v>
      </c>
      <c r="P26561" s="27">
        <v>6.3091482650000001</v>
      </c>
    </row>
    <row r="26562" spans="7:16" x14ac:dyDescent="0.25">
      <c r="G26562" s="27" t="str">
        <f t="shared" si="414"/>
        <v>2021/2022Western EuropeIndustryAll UsesBalance sheet financing (debt portion)DomesticPublicMultilateral DFI</v>
      </c>
      <c r="H26562" s="27" t="s">
        <v>291</v>
      </c>
      <c r="I26562" s="27" t="s">
        <v>49</v>
      </c>
      <c r="J26562" s="27" t="s">
        <v>295</v>
      </c>
      <c r="K26562" s="27" t="s">
        <v>346</v>
      </c>
      <c r="L26562" s="27" t="s">
        <v>333</v>
      </c>
      <c r="M26562" s="27" t="s">
        <v>323</v>
      </c>
      <c r="N26562" s="27" t="s">
        <v>309</v>
      </c>
      <c r="O26562" s="27" t="s">
        <v>30</v>
      </c>
      <c r="P26562" s="27">
        <v>4.9574525000000001E-2</v>
      </c>
    </row>
    <row r="26563" spans="7:16" x14ac:dyDescent="0.25">
      <c r="G26563" s="27" t="str">
        <f t="shared" ref="G26563:G26626" si="415">+_xlfn.CONCAT(H26563:O26563)</f>
        <v>2021/2022Western EuropeIndustryAll UsesBalance sheet financing (debt portion)InternationalPublicMultilateral DFI</v>
      </c>
      <c r="H26563" s="27" t="s">
        <v>291</v>
      </c>
      <c r="I26563" s="27" t="s">
        <v>49</v>
      </c>
      <c r="J26563" s="27" t="s">
        <v>295</v>
      </c>
      <c r="K26563" s="27" t="s">
        <v>346</v>
      </c>
      <c r="L26563" s="27" t="s">
        <v>333</v>
      </c>
      <c r="M26563" s="27" t="s">
        <v>324</v>
      </c>
      <c r="N26563" s="27" t="s">
        <v>309</v>
      </c>
      <c r="O26563" s="27" t="s">
        <v>30</v>
      </c>
      <c r="P26563" s="27">
        <v>6.2595737400000004</v>
      </c>
    </row>
    <row r="26564" spans="7:16" x14ac:dyDescent="0.25">
      <c r="G26564" s="27" t="str">
        <f t="shared" si="415"/>
        <v>2021/2022Western EuropeIndustryAll UsesProject-level equityAll DestinationsPublicMultilateral DFI</v>
      </c>
      <c r="H26564" s="27" t="s">
        <v>291</v>
      </c>
      <c r="I26564" s="27" t="s">
        <v>49</v>
      </c>
      <c r="J26564" s="27" t="s">
        <v>295</v>
      </c>
      <c r="K26564" s="27" t="s">
        <v>346</v>
      </c>
      <c r="L26564" s="27" t="s">
        <v>337</v>
      </c>
      <c r="M26564" s="27" t="s">
        <v>338</v>
      </c>
      <c r="N26564" s="27" t="s">
        <v>309</v>
      </c>
      <c r="O26564" s="27" t="s">
        <v>30</v>
      </c>
      <c r="P26564" s="27">
        <v>0</v>
      </c>
    </row>
    <row r="26565" spans="7:16" x14ac:dyDescent="0.25">
      <c r="G26565" s="27" t="str">
        <f t="shared" si="415"/>
        <v>2021/2022Western EuropeIndustryAll UsesProject-level equityInternationalPublicMultilateral DFI</v>
      </c>
      <c r="H26565" s="27" t="s">
        <v>291</v>
      </c>
      <c r="I26565" s="27" t="s">
        <v>49</v>
      </c>
      <c r="J26565" s="27" t="s">
        <v>295</v>
      </c>
      <c r="K26565" s="27" t="s">
        <v>346</v>
      </c>
      <c r="L26565" s="27" t="s">
        <v>337</v>
      </c>
      <c r="M26565" s="27" t="s">
        <v>324</v>
      </c>
      <c r="N26565" s="27" t="s">
        <v>309</v>
      </c>
      <c r="O26565" s="27" t="s">
        <v>30</v>
      </c>
      <c r="P26565" s="27">
        <v>0</v>
      </c>
    </row>
    <row r="26566" spans="7:16" x14ac:dyDescent="0.25">
      <c r="G26566" s="27" t="str">
        <f t="shared" si="415"/>
        <v>2021/2022Western EuropeIndustryAll UsesProject-level market rate debtAll DestinationsPublicMultilateral DFI</v>
      </c>
      <c r="H26566" s="27" t="s">
        <v>291</v>
      </c>
      <c r="I26566" s="27" t="s">
        <v>49</v>
      </c>
      <c r="J26566" s="27" t="s">
        <v>295</v>
      </c>
      <c r="K26566" s="27" t="s">
        <v>346</v>
      </c>
      <c r="L26566" s="27" t="s">
        <v>335</v>
      </c>
      <c r="M26566" s="27" t="s">
        <v>338</v>
      </c>
      <c r="N26566" s="27" t="s">
        <v>309</v>
      </c>
      <c r="O26566" s="27" t="s">
        <v>30</v>
      </c>
      <c r="P26566" s="27">
        <v>0</v>
      </c>
    </row>
    <row r="26567" spans="7:16" x14ac:dyDescent="0.25">
      <c r="G26567" s="27" t="str">
        <f t="shared" si="415"/>
        <v>2021/2022Western EuropeIndustryAll UsesProject-level market rate debtDomesticPublicMultilateral DFI</v>
      </c>
      <c r="H26567" s="27" t="s">
        <v>291</v>
      </c>
      <c r="I26567" s="27" t="s">
        <v>49</v>
      </c>
      <c r="J26567" s="27" t="s">
        <v>295</v>
      </c>
      <c r="K26567" s="27" t="s">
        <v>346</v>
      </c>
      <c r="L26567" s="27" t="s">
        <v>335</v>
      </c>
      <c r="M26567" s="27" t="s">
        <v>323</v>
      </c>
      <c r="N26567" s="27" t="s">
        <v>309</v>
      </c>
      <c r="O26567" s="27" t="s">
        <v>30</v>
      </c>
      <c r="P26567" s="27">
        <v>0</v>
      </c>
    </row>
    <row r="26568" spans="7:16" x14ac:dyDescent="0.25">
      <c r="G26568" s="27" t="str">
        <f t="shared" si="415"/>
        <v>2021/2022Western EuropeIndustryAll UsesProject-level market rate debtInternationalPublicMultilateral DFI</v>
      </c>
      <c r="H26568" s="27" t="s">
        <v>291</v>
      </c>
      <c r="I26568" s="27" t="s">
        <v>49</v>
      </c>
      <c r="J26568" s="27" t="s">
        <v>295</v>
      </c>
      <c r="K26568" s="27" t="s">
        <v>346</v>
      </c>
      <c r="L26568" s="27" t="s">
        <v>335</v>
      </c>
      <c r="M26568" s="27" t="s">
        <v>324</v>
      </c>
      <c r="N26568" s="27" t="s">
        <v>309</v>
      </c>
      <c r="O26568" s="27" t="s">
        <v>30</v>
      </c>
      <c r="P26568" s="27">
        <v>0</v>
      </c>
    </row>
    <row r="26569" spans="7:16" x14ac:dyDescent="0.25">
      <c r="G26569" s="27" t="str">
        <f t="shared" si="415"/>
        <v>2021/2022Western EuropeIndustryMitigationAll InstrumentsAll DestinationsPublicMultilateral DFI</v>
      </c>
      <c r="H26569" s="27" t="s">
        <v>291</v>
      </c>
      <c r="I26569" s="27" t="s">
        <v>49</v>
      </c>
      <c r="J26569" s="27" t="s">
        <v>295</v>
      </c>
      <c r="K26569" s="27" t="s">
        <v>303</v>
      </c>
      <c r="L26569" s="27" t="s">
        <v>345</v>
      </c>
      <c r="M26569" s="27" t="s">
        <v>338</v>
      </c>
      <c r="N26569" s="27" t="s">
        <v>309</v>
      </c>
      <c r="O26569" s="27" t="s">
        <v>30</v>
      </c>
      <c r="P26569" s="27">
        <v>6.3091482650000001</v>
      </c>
    </row>
    <row r="26570" spans="7:16" x14ac:dyDescent="0.25">
      <c r="G26570" s="27" t="str">
        <f t="shared" si="415"/>
        <v>2021/2022Western EuropeIndustryMitigationAll InstrumentsDomesticPublicMultilateral DFI</v>
      </c>
      <c r="H26570" s="27" t="s">
        <v>291</v>
      </c>
      <c r="I26570" s="27" t="s">
        <v>49</v>
      </c>
      <c r="J26570" s="27" t="s">
        <v>295</v>
      </c>
      <c r="K26570" s="27" t="s">
        <v>303</v>
      </c>
      <c r="L26570" s="27" t="s">
        <v>345</v>
      </c>
      <c r="M26570" s="27" t="s">
        <v>323</v>
      </c>
      <c r="N26570" s="27" t="s">
        <v>309</v>
      </c>
      <c r="O26570" s="27" t="s">
        <v>30</v>
      </c>
      <c r="P26570" s="27">
        <v>4.9574525000000001E-2</v>
      </c>
    </row>
    <row r="26571" spans="7:16" x14ac:dyDescent="0.25">
      <c r="G26571" s="27" t="str">
        <f t="shared" si="415"/>
        <v>2021/2022Western EuropeIndustryMitigationAll InstrumentsInternationalPublicMultilateral DFI</v>
      </c>
      <c r="H26571" s="27" t="s">
        <v>291</v>
      </c>
      <c r="I26571" s="27" t="s">
        <v>49</v>
      </c>
      <c r="J26571" s="27" t="s">
        <v>295</v>
      </c>
      <c r="K26571" s="27" t="s">
        <v>303</v>
      </c>
      <c r="L26571" s="27" t="s">
        <v>345</v>
      </c>
      <c r="M26571" s="27" t="s">
        <v>324</v>
      </c>
      <c r="N26571" s="27" t="s">
        <v>309</v>
      </c>
      <c r="O26571" s="27" t="s">
        <v>30</v>
      </c>
      <c r="P26571" s="27">
        <v>6.2595737400000004</v>
      </c>
    </row>
    <row r="26572" spans="7:16" x14ac:dyDescent="0.25">
      <c r="G26572" s="27" t="str">
        <f t="shared" si="415"/>
        <v>2021/2022Western EuropeIndustryMitigationBalance sheet financing (debt portion)All DestinationsPublicMultilateral DFI</v>
      </c>
      <c r="H26572" s="27" t="s">
        <v>291</v>
      </c>
      <c r="I26572" s="27" t="s">
        <v>49</v>
      </c>
      <c r="J26572" s="27" t="s">
        <v>295</v>
      </c>
      <c r="K26572" s="27" t="s">
        <v>303</v>
      </c>
      <c r="L26572" s="27" t="s">
        <v>333</v>
      </c>
      <c r="M26572" s="27" t="s">
        <v>338</v>
      </c>
      <c r="N26572" s="27" t="s">
        <v>309</v>
      </c>
      <c r="O26572" s="27" t="s">
        <v>30</v>
      </c>
      <c r="P26572" s="27">
        <v>6.3091482650000001</v>
      </c>
    </row>
    <row r="26573" spans="7:16" x14ac:dyDescent="0.25">
      <c r="G26573" s="27" t="str">
        <f t="shared" si="415"/>
        <v>2021/2022Western EuropeIndustryMitigationBalance sheet financing (debt portion)DomesticPublicMultilateral DFI</v>
      </c>
      <c r="H26573" s="27" t="s">
        <v>291</v>
      </c>
      <c r="I26573" s="27" t="s">
        <v>49</v>
      </c>
      <c r="J26573" s="27" t="s">
        <v>295</v>
      </c>
      <c r="K26573" s="27" t="s">
        <v>303</v>
      </c>
      <c r="L26573" s="27" t="s">
        <v>333</v>
      </c>
      <c r="M26573" s="27" t="s">
        <v>323</v>
      </c>
      <c r="N26573" s="27" t="s">
        <v>309</v>
      </c>
      <c r="O26573" s="27" t="s">
        <v>30</v>
      </c>
      <c r="P26573" s="27">
        <v>4.9574525000000001E-2</v>
      </c>
    </row>
    <row r="26574" spans="7:16" x14ac:dyDescent="0.25">
      <c r="G26574" s="27" t="str">
        <f t="shared" si="415"/>
        <v>2021/2022Western EuropeIndustryMitigationBalance sheet financing (debt portion)InternationalPublicMultilateral DFI</v>
      </c>
      <c r="H26574" s="27" t="s">
        <v>291</v>
      </c>
      <c r="I26574" s="27" t="s">
        <v>49</v>
      </c>
      <c r="J26574" s="27" t="s">
        <v>295</v>
      </c>
      <c r="K26574" s="27" t="s">
        <v>303</v>
      </c>
      <c r="L26574" s="27" t="s">
        <v>333</v>
      </c>
      <c r="M26574" s="27" t="s">
        <v>324</v>
      </c>
      <c r="N26574" s="27" t="s">
        <v>309</v>
      </c>
      <c r="O26574" s="27" t="s">
        <v>30</v>
      </c>
      <c r="P26574" s="27">
        <v>6.2595737400000004</v>
      </c>
    </row>
    <row r="26575" spans="7:16" x14ac:dyDescent="0.25">
      <c r="G26575" s="27" t="str">
        <f t="shared" si="415"/>
        <v>2021/2022Western EuropeIndustryMitigationProject-level equityAll DestinationsPublicMultilateral DFI</v>
      </c>
      <c r="H26575" s="27" t="s">
        <v>291</v>
      </c>
      <c r="I26575" s="27" t="s">
        <v>49</v>
      </c>
      <c r="J26575" s="27" t="s">
        <v>295</v>
      </c>
      <c r="K26575" s="27" t="s">
        <v>303</v>
      </c>
      <c r="L26575" s="27" t="s">
        <v>337</v>
      </c>
      <c r="M26575" s="27" t="s">
        <v>338</v>
      </c>
      <c r="N26575" s="27" t="s">
        <v>309</v>
      </c>
      <c r="O26575" s="27" t="s">
        <v>30</v>
      </c>
      <c r="P26575" s="27">
        <v>0</v>
      </c>
    </row>
    <row r="26576" spans="7:16" x14ac:dyDescent="0.25">
      <c r="G26576" s="27" t="str">
        <f t="shared" si="415"/>
        <v>2021/2022Western EuropeIndustryMitigationProject-level equityInternationalPublicMultilateral DFI</v>
      </c>
      <c r="H26576" s="27" t="s">
        <v>291</v>
      </c>
      <c r="I26576" s="27" t="s">
        <v>49</v>
      </c>
      <c r="J26576" s="27" t="s">
        <v>295</v>
      </c>
      <c r="K26576" s="27" t="s">
        <v>303</v>
      </c>
      <c r="L26576" s="27" t="s">
        <v>337</v>
      </c>
      <c r="M26576" s="27" t="s">
        <v>324</v>
      </c>
      <c r="N26576" s="27" t="s">
        <v>309</v>
      </c>
      <c r="O26576" s="27" t="s">
        <v>30</v>
      </c>
      <c r="P26576" s="27">
        <v>0</v>
      </c>
    </row>
    <row r="26577" spans="7:16" x14ac:dyDescent="0.25">
      <c r="G26577" s="27" t="str">
        <f t="shared" si="415"/>
        <v>2021/2022Western EuropeIndustryMitigationProject-level market rate debtAll DestinationsPublicMultilateral DFI</v>
      </c>
      <c r="H26577" s="27" t="s">
        <v>291</v>
      </c>
      <c r="I26577" s="27" t="s">
        <v>49</v>
      </c>
      <c r="J26577" s="27" t="s">
        <v>295</v>
      </c>
      <c r="K26577" s="27" t="s">
        <v>303</v>
      </c>
      <c r="L26577" s="27" t="s">
        <v>335</v>
      </c>
      <c r="M26577" s="27" t="s">
        <v>338</v>
      </c>
      <c r="N26577" s="27" t="s">
        <v>309</v>
      </c>
      <c r="O26577" s="27" t="s">
        <v>30</v>
      </c>
      <c r="P26577" s="27">
        <v>0</v>
      </c>
    </row>
    <row r="26578" spans="7:16" x14ac:dyDescent="0.25">
      <c r="G26578" s="27" t="str">
        <f t="shared" si="415"/>
        <v>2021/2022Western EuropeIndustryMitigationProject-level market rate debtDomesticPublicMultilateral DFI</v>
      </c>
      <c r="H26578" s="27" t="s">
        <v>291</v>
      </c>
      <c r="I26578" s="27" t="s">
        <v>49</v>
      </c>
      <c r="J26578" s="27" t="s">
        <v>295</v>
      </c>
      <c r="K26578" s="27" t="s">
        <v>303</v>
      </c>
      <c r="L26578" s="27" t="s">
        <v>335</v>
      </c>
      <c r="M26578" s="27" t="s">
        <v>323</v>
      </c>
      <c r="N26578" s="27" t="s">
        <v>309</v>
      </c>
      <c r="O26578" s="27" t="s">
        <v>30</v>
      </c>
      <c r="P26578" s="27">
        <v>0</v>
      </c>
    </row>
    <row r="26579" spans="7:16" x14ac:dyDescent="0.25">
      <c r="G26579" s="27" t="str">
        <f t="shared" si="415"/>
        <v>2021/2022Western EuropeIndustryMitigationProject-level market rate debtInternationalPublicMultilateral DFI</v>
      </c>
      <c r="H26579" s="27" t="s">
        <v>291</v>
      </c>
      <c r="I26579" s="27" t="s">
        <v>49</v>
      </c>
      <c r="J26579" s="27" t="s">
        <v>295</v>
      </c>
      <c r="K26579" s="27" t="s">
        <v>303</v>
      </c>
      <c r="L26579" s="27" t="s">
        <v>335</v>
      </c>
      <c r="M26579" s="27" t="s">
        <v>324</v>
      </c>
      <c r="N26579" s="27" t="s">
        <v>309</v>
      </c>
      <c r="O26579" s="27" t="s">
        <v>30</v>
      </c>
      <c r="P26579" s="27">
        <v>0</v>
      </c>
    </row>
    <row r="26580" spans="7:16" x14ac:dyDescent="0.25">
      <c r="G26580" s="27" t="str">
        <f t="shared" si="415"/>
        <v>2021/2022Western EuropeInformation and Communications TechnologyAdaptationAll InstrumentsAll DestinationsPublicMultilateral DFI</v>
      </c>
      <c r="H26580" s="27" t="s">
        <v>291</v>
      </c>
      <c r="I26580" s="27" t="s">
        <v>49</v>
      </c>
      <c r="J26580" s="27" t="s">
        <v>296</v>
      </c>
      <c r="K26580" s="27" t="s">
        <v>302</v>
      </c>
      <c r="L26580" s="27" t="s">
        <v>345</v>
      </c>
      <c r="M26580" s="27" t="s">
        <v>338</v>
      </c>
      <c r="N26580" s="27" t="s">
        <v>309</v>
      </c>
      <c r="O26580" s="27" t="s">
        <v>30</v>
      </c>
      <c r="P26580" s="27">
        <v>0.123028393</v>
      </c>
    </row>
    <row r="26581" spans="7:16" x14ac:dyDescent="0.25">
      <c r="G26581" s="27" t="str">
        <f t="shared" si="415"/>
        <v>2021/2022Western EuropeInformation and Communications TechnologyAdaptationAll InstrumentsDomesticPublicMultilateral DFI</v>
      </c>
      <c r="H26581" s="27" t="s">
        <v>291</v>
      </c>
      <c r="I26581" s="27" t="s">
        <v>49</v>
      </c>
      <c r="J26581" s="27" t="s">
        <v>296</v>
      </c>
      <c r="K26581" s="27" t="s">
        <v>302</v>
      </c>
      <c r="L26581" s="27" t="s">
        <v>345</v>
      </c>
      <c r="M26581" s="27" t="s">
        <v>323</v>
      </c>
      <c r="N26581" s="27" t="s">
        <v>309</v>
      </c>
      <c r="O26581" s="27" t="s">
        <v>30</v>
      </c>
      <c r="P26581" s="27">
        <v>1.3862411E-2</v>
      </c>
    </row>
    <row r="26582" spans="7:16" x14ac:dyDescent="0.25">
      <c r="G26582" s="27" t="str">
        <f t="shared" si="415"/>
        <v>2021/2022Western EuropeInformation and Communications TechnologyAdaptationAll InstrumentsInternationalPublicMultilateral DFI</v>
      </c>
      <c r="H26582" s="27" t="s">
        <v>291</v>
      </c>
      <c r="I26582" s="27" t="s">
        <v>49</v>
      </c>
      <c r="J26582" s="27" t="s">
        <v>296</v>
      </c>
      <c r="K26582" s="27" t="s">
        <v>302</v>
      </c>
      <c r="L26582" s="27" t="s">
        <v>345</v>
      </c>
      <c r="M26582" s="27" t="s">
        <v>324</v>
      </c>
      <c r="N26582" s="27" t="s">
        <v>309</v>
      </c>
      <c r="O26582" s="27" t="s">
        <v>30</v>
      </c>
      <c r="P26582" s="27">
        <v>0.10916598199999999</v>
      </c>
    </row>
    <row r="26583" spans="7:16" x14ac:dyDescent="0.25">
      <c r="G26583" s="27" t="str">
        <f t="shared" si="415"/>
        <v>2021/2022Western EuropeInformation and Communications TechnologyAdaptationProject-level market rate debtAll DestinationsPublicMultilateral DFI</v>
      </c>
      <c r="H26583" s="27" t="s">
        <v>291</v>
      </c>
      <c r="I26583" s="27" t="s">
        <v>49</v>
      </c>
      <c r="J26583" s="27" t="s">
        <v>296</v>
      </c>
      <c r="K26583" s="27" t="s">
        <v>302</v>
      </c>
      <c r="L26583" s="27" t="s">
        <v>335</v>
      </c>
      <c r="M26583" s="27" t="s">
        <v>338</v>
      </c>
      <c r="N26583" s="27" t="s">
        <v>309</v>
      </c>
      <c r="O26583" s="27" t="s">
        <v>30</v>
      </c>
      <c r="P26583" s="27">
        <v>0.123028393</v>
      </c>
    </row>
    <row r="26584" spans="7:16" x14ac:dyDescent="0.25">
      <c r="G26584" s="27" t="str">
        <f t="shared" si="415"/>
        <v>2021/2022Western EuropeInformation and Communications TechnologyAdaptationProject-level market rate debtDomesticPublicMultilateral DFI</v>
      </c>
      <c r="H26584" s="27" t="s">
        <v>291</v>
      </c>
      <c r="I26584" s="27" t="s">
        <v>49</v>
      </c>
      <c r="J26584" s="27" t="s">
        <v>296</v>
      </c>
      <c r="K26584" s="27" t="s">
        <v>302</v>
      </c>
      <c r="L26584" s="27" t="s">
        <v>335</v>
      </c>
      <c r="M26584" s="27" t="s">
        <v>323</v>
      </c>
      <c r="N26584" s="27" t="s">
        <v>309</v>
      </c>
      <c r="O26584" s="27" t="s">
        <v>30</v>
      </c>
      <c r="P26584" s="27">
        <v>1.3862411E-2</v>
      </c>
    </row>
    <row r="26585" spans="7:16" x14ac:dyDescent="0.25">
      <c r="G26585" s="27" t="str">
        <f t="shared" si="415"/>
        <v>2021/2022Western EuropeInformation and Communications TechnologyAdaptationProject-level market rate debtInternationalPublicMultilateral DFI</v>
      </c>
      <c r="H26585" s="27" t="s">
        <v>291</v>
      </c>
      <c r="I26585" s="27" t="s">
        <v>49</v>
      </c>
      <c r="J26585" s="27" t="s">
        <v>296</v>
      </c>
      <c r="K26585" s="27" t="s">
        <v>302</v>
      </c>
      <c r="L26585" s="27" t="s">
        <v>335</v>
      </c>
      <c r="M26585" s="27" t="s">
        <v>324</v>
      </c>
      <c r="N26585" s="27" t="s">
        <v>309</v>
      </c>
      <c r="O26585" s="27" t="s">
        <v>30</v>
      </c>
      <c r="P26585" s="27">
        <v>0.10916598199999999</v>
      </c>
    </row>
    <row r="26586" spans="7:16" x14ac:dyDescent="0.25">
      <c r="G26586" s="27" t="str">
        <f t="shared" si="415"/>
        <v>2021/2022Western EuropeInformation and Communications TechnologyAll UsesAll InstrumentsAll DestinationsPublicMultilateral DFI</v>
      </c>
      <c r="H26586" s="27" t="s">
        <v>291</v>
      </c>
      <c r="I26586" s="27" t="s">
        <v>49</v>
      </c>
      <c r="J26586" s="27" t="s">
        <v>296</v>
      </c>
      <c r="K26586" s="27" t="s">
        <v>346</v>
      </c>
      <c r="L26586" s="27" t="s">
        <v>345</v>
      </c>
      <c r="M26586" s="27" t="s">
        <v>338</v>
      </c>
      <c r="N26586" s="27" t="s">
        <v>309</v>
      </c>
      <c r="O26586" s="27" t="s">
        <v>30</v>
      </c>
      <c r="P26586" s="27">
        <v>95.802663873</v>
      </c>
    </row>
    <row r="26587" spans="7:16" x14ac:dyDescent="0.25">
      <c r="G26587" s="27" t="str">
        <f t="shared" si="415"/>
        <v>2021/2022Western EuropeInformation and Communications TechnologyAll UsesAll InstrumentsDomesticPublicMultilateral DFI</v>
      </c>
      <c r="H26587" s="27" t="s">
        <v>291</v>
      </c>
      <c r="I26587" s="27" t="s">
        <v>49</v>
      </c>
      <c r="J26587" s="27" t="s">
        <v>296</v>
      </c>
      <c r="K26587" s="27" t="s">
        <v>346</v>
      </c>
      <c r="L26587" s="27" t="s">
        <v>345</v>
      </c>
      <c r="M26587" s="27" t="s">
        <v>323</v>
      </c>
      <c r="N26587" s="27" t="s">
        <v>309</v>
      </c>
      <c r="O26587" s="27" t="s">
        <v>30</v>
      </c>
      <c r="P26587" s="27">
        <v>17.654653370999998</v>
      </c>
    </row>
    <row r="26588" spans="7:16" x14ac:dyDescent="0.25">
      <c r="G26588" s="27" t="str">
        <f t="shared" si="415"/>
        <v>2021/2022Western EuropeInformation and Communications TechnologyAll UsesAll InstrumentsInternationalPublicMultilateral DFI</v>
      </c>
      <c r="H26588" s="27" t="s">
        <v>291</v>
      </c>
      <c r="I26588" s="27" t="s">
        <v>49</v>
      </c>
      <c r="J26588" s="27" t="s">
        <v>296</v>
      </c>
      <c r="K26588" s="27" t="s">
        <v>346</v>
      </c>
      <c r="L26588" s="27" t="s">
        <v>345</v>
      </c>
      <c r="M26588" s="27" t="s">
        <v>324</v>
      </c>
      <c r="N26588" s="27" t="s">
        <v>309</v>
      </c>
      <c r="O26588" s="27" t="s">
        <v>30</v>
      </c>
      <c r="P26588" s="27">
        <v>78.148010501999906</v>
      </c>
    </row>
    <row r="26589" spans="7:16" x14ac:dyDescent="0.25">
      <c r="G26589" s="27" t="str">
        <f t="shared" si="415"/>
        <v>2021/2022Western EuropeInformation and Communications TechnologyAll UsesProject-level market rate debtAll DestinationsPublicMultilateral DFI</v>
      </c>
      <c r="H26589" s="27" t="s">
        <v>291</v>
      </c>
      <c r="I26589" s="27" t="s">
        <v>49</v>
      </c>
      <c r="J26589" s="27" t="s">
        <v>296</v>
      </c>
      <c r="K26589" s="27" t="s">
        <v>346</v>
      </c>
      <c r="L26589" s="27" t="s">
        <v>335</v>
      </c>
      <c r="M26589" s="27" t="s">
        <v>338</v>
      </c>
      <c r="N26589" s="27" t="s">
        <v>309</v>
      </c>
      <c r="O26589" s="27" t="s">
        <v>30</v>
      </c>
      <c r="P26589" s="27">
        <v>95.802663873</v>
      </c>
    </row>
    <row r="26590" spans="7:16" x14ac:dyDescent="0.25">
      <c r="G26590" s="27" t="str">
        <f t="shared" si="415"/>
        <v>2021/2022Western EuropeInformation and Communications TechnologyAll UsesProject-level market rate debtDomesticPublicMultilateral DFI</v>
      </c>
      <c r="H26590" s="27" t="s">
        <v>291</v>
      </c>
      <c r="I26590" s="27" t="s">
        <v>49</v>
      </c>
      <c r="J26590" s="27" t="s">
        <v>296</v>
      </c>
      <c r="K26590" s="27" t="s">
        <v>346</v>
      </c>
      <c r="L26590" s="27" t="s">
        <v>335</v>
      </c>
      <c r="M26590" s="27" t="s">
        <v>323</v>
      </c>
      <c r="N26590" s="27" t="s">
        <v>309</v>
      </c>
      <c r="O26590" s="27" t="s">
        <v>30</v>
      </c>
      <c r="P26590" s="27">
        <v>17.654653370999998</v>
      </c>
    </row>
    <row r="26591" spans="7:16" x14ac:dyDescent="0.25">
      <c r="G26591" s="27" t="str">
        <f t="shared" si="415"/>
        <v>2021/2022Western EuropeInformation and Communications TechnologyAll UsesProject-level market rate debtInternationalPublicMultilateral DFI</v>
      </c>
      <c r="H26591" s="27" t="s">
        <v>291</v>
      </c>
      <c r="I26591" s="27" t="s">
        <v>49</v>
      </c>
      <c r="J26591" s="27" t="s">
        <v>296</v>
      </c>
      <c r="K26591" s="27" t="s">
        <v>346</v>
      </c>
      <c r="L26591" s="27" t="s">
        <v>335</v>
      </c>
      <c r="M26591" s="27" t="s">
        <v>324</v>
      </c>
      <c r="N26591" s="27" t="s">
        <v>309</v>
      </c>
      <c r="O26591" s="27" t="s">
        <v>30</v>
      </c>
      <c r="P26591" s="27">
        <v>78.148010501999906</v>
      </c>
    </row>
    <row r="26592" spans="7:16" x14ac:dyDescent="0.25">
      <c r="G26592" s="27" t="str">
        <f t="shared" si="415"/>
        <v>2021/2022Western EuropeInformation and Communications TechnologyMitigationAll InstrumentsAll DestinationsPublicMultilateral DFI</v>
      </c>
      <c r="H26592" s="27" t="s">
        <v>291</v>
      </c>
      <c r="I26592" s="27" t="s">
        <v>49</v>
      </c>
      <c r="J26592" s="27" t="s">
        <v>296</v>
      </c>
      <c r="K26592" s="27" t="s">
        <v>303</v>
      </c>
      <c r="L26592" s="27" t="s">
        <v>345</v>
      </c>
      <c r="M26592" s="27" t="s">
        <v>338</v>
      </c>
      <c r="N26592" s="27" t="s">
        <v>309</v>
      </c>
      <c r="O26592" s="27" t="s">
        <v>30</v>
      </c>
      <c r="P26592" s="27">
        <v>95.679635480000002</v>
      </c>
    </row>
    <row r="26593" spans="7:16" x14ac:dyDescent="0.25">
      <c r="G26593" s="27" t="str">
        <f t="shared" si="415"/>
        <v>2021/2022Western EuropeInformation and Communications TechnologyMitigationAll InstrumentsDomesticPublicMultilateral DFI</v>
      </c>
      <c r="H26593" s="27" t="s">
        <v>291</v>
      </c>
      <c r="I26593" s="27" t="s">
        <v>49</v>
      </c>
      <c r="J26593" s="27" t="s">
        <v>296</v>
      </c>
      <c r="K26593" s="27" t="s">
        <v>303</v>
      </c>
      <c r="L26593" s="27" t="s">
        <v>345</v>
      </c>
      <c r="M26593" s="27" t="s">
        <v>323</v>
      </c>
      <c r="N26593" s="27" t="s">
        <v>309</v>
      </c>
      <c r="O26593" s="27" t="s">
        <v>30</v>
      </c>
      <c r="P26593" s="27">
        <v>17.64079096</v>
      </c>
    </row>
    <row r="26594" spans="7:16" x14ac:dyDescent="0.25">
      <c r="G26594" s="27" t="str">
        <f t="shared" si="415"/>
        <v>2021/2022Western EuropeInformation and Communications TechnologyMitigationAll InstrumentsInternationalPublicMultilateral DFI</v>
      </c>
      <c r="H26594" s="27" t="s">
        <v>291</v>
      </c>
      <c r="I26594" s="27" t="s">
        <v>49</v>
      </c>
      <c r="J26594" s="27" t="s">
        <v>296</v>
      </c>
      <c r="K26594" s="27" t="s">
        <v>303</v>
      </c>
      <c r="L26594" s="27" t="s">
        <v>345</v>
      </c>
      <c r="M26594" s="27" t="s">
        <v>324</v>
      </c>
      <c r="N26594" s="27" t="s">
        <v>309</v>
      </c>
      <c r="O26594" s="27" t="s">
        <v>30</v>
      </c>
      <c r="P26594" s="27">
        <v>78.038844519999998</v>
      </c>
    </row>
    <row r="26595" spans="7:16" x14ac:dyDescent="0.25">
      <c r="G26595" s="27" t="str">
        <f t="shared" si="415"/>
        <v>2021/2022Western EuropeInformation and Communications TechnologyMitigationProject-level market rate debtAll DestinationsPublicMultilateral DFI</v>
      </c>
      <c r="H26595" s="27" t="s">
        <v>291</v>
      </c>
      <c r="I26595" s="27" t="s">
        <v>49</v>
      </c>
      <c r="J26595" s="27" t="s">
        <v>296</v>
      </c>
      <c r="K26595" s="27" t="s">
        <v>303</v>
      </c>
      <c r="L26595" s="27" t="s">
        <v>335</v>
      </c>
      <c r="M26595" s="27" t="s">
        <v>338</v>
      </c>
      <c r="N26595" s="27" t="s">
        <v>309</v>
      </c>
      <c r="O26595" s="27" t="s">
        <v>30</v>
      </c>
      <c r="P26595" s="27">
        <v>95.679635480000002</v>
      </c>
    </row>
    <row r="26596" spans="7:16" x14ac:dyDescent="0.25">
      <c r="G26596" s="27" t="str">
        <f t="shared" si="415"/>
        <v>2021/2022Western EuropeInformation and Communications TechnologyMitigationProject-level market rate debtDomesticPublicMultilateral DFI</v>
      </c>
      <c r="H26596" s="27" t="s">
        <v>291</v>
      </c>
      <c r="I26596" s="27" t="s">
        <v>49</v>
      </c>
      <c r="J26596" s="27" t="s">
        <v>296</v>
      </c>
      <c r="K26596" s="27" t="s">
        <v>303</v>
      </c>
      <c r="L26596" s="27" t="s">
        <v>335</v>
      </c>
      <c r="M26596" s="27" t="s">
        <v>323</v>
      </c>
      <c r="N26596" s="27" t="s">
        <v>309</v>
      </c>
      <c r="O26596" s="27" t="s">
        <v>30</v>
      </c>
      <c r="P26596" s="27">
        <v>17.64079096</v>
      </c>
    </row>
    <row r="26597" spans="7:16" x14ac:dyDescent="0.25">
      <c r="G26597" s="27" t="str">
        <f t="shared" si="415"/>
        <v>2021/2022Western EuropeInformation and Communications TechnologyMitigationProject-level market rate debtInternationalPublicMultilateral DFI</v>
      </c>
      <c r="H26597" s="27" t="s">
        <v>291</v>
      </c>
      <c r="I26597" s="27" t="s">
        <v>49</v>
      </c>
      <c r="J26597" s="27" t="s">
        <v>296</v>
      </c>
      <c r="K26597" s="27" t="s">
        <v>303</v>
      </c>
      <c r="L26597" s="27" t="s">
        <v>335</v>
      </c>
      <c r="M26597" s="27" t="s">
        <v>324</v>
      </c>
      <c r="N26597" s="27" t="s">
        <v>309</v>
      </c>
      <c r="O26597" s="27" t="s">
        <v>30</v>
      </c>
      <c r="P26597" s="27">
        <v>78.038844519999998</v>
      </c>
    </row>
    <row r="26598" spans="7:16" x14ac:dyDescent="0.25">
      <c r="G26598" s="27" t="str">
        <f t="shared" si="415"/>
        <v>2021/2022Western EuropeOthers &amp; Cross-sectoralAdaptationAll InstrumentsAll DestinationsPublicMultilateral DFI</v>
      </c>
      <c r="H26598" s="27" t="s">
        <v>291</v>
      </c>
      <c r="I26598" s="27" t="s">
        <v>49</v>
      </c>
      <c r="J26598" s="27" t="s">
        <v>297</v>
      </c>
      <c r="K26598" s="27" t="s">
        <v>302</v>
      </c>
      <c r="L26598" s="27" t="s">
        <v>345</v>
      </c>
      <c r="M26598" s="27" t="s">
        <v>338</v>
      </c>
      <c r="N26598" s="27" t="s">
        <v>309</v>
      </c>
      <c r="O26598" s="27" t="s">
        <v>30</v>
      </c>
      <c r="P26598" s="27">
        <v>277.070397517</v>
      </c>
    </row>
    <row r="26599" spans="7:16" x14ac:dyDescent="0.25">
      <c r="G26599" s="27" t="str">
        <f t="shared" si="415"/>
        <v>2021/2022Western EuropeOthers &amp; Cross-sectoralAdaptationAll InstrumentsDomesticPublicMultilateral DFI</v>
      </c>
      <c r="H26599" s="27" t="s">
        <v>291</v>
      </c>
      <c r="I26599" s="27" t="s">
        <v>49</v>
      </c>
      <c r="J26599" s="27" t="s">
        <v>297</v>
      </c>
      <c r="K26599" s="27" t="s">
        <v>302</v>
      </c>
      <c r="L26599" s="27" t="s">
        <v>345</v>
      </c>
      <c r="M26599" s="27" t="s">
        <v>323</v>
      </c>
      <c r="N26599" s="27" t="s">
        <v>309</v>
      </c>
      <c r="O26599" s="27" t="s">
        <v>30</v>
      </c>
      <c r="P26599" s="27">
        <v>10.475582977</v>
      </c>
    </row>
    <row r="26600" spans="7:16" x14ac:dyDescent="0.25">
      <c r="G26600" s="27" t="str">
        <f t="shared" si="415"/>
        <v>2021/2022Western EuropeOthers &amp; Cross-sectoralAdaptationAll InstrumentsInternationalPublicMultilateral DFI</v>
      </c>
      <c r="H26600" s="27" t="s">
        <v>291</v>
      </c>
      <c r="I26600" s="27" t="s">
        <v>49</v>
      </c>
      <c r="J26600" s="27" t="s">
        <v>297</v>
      </c>
      <c r="K26600" s="27" t="s">
        <v>302</v>
      </c>
      <c r="L26600" s="27" t="s">
        <v>345</v>
      </c>
      <c r="M26600" s="27" t="s">
        <v>324</v>
      </c>
      <c r="N26600" s="27" t="s">
        <v>309</v>
      </c>
      <c r="O26600" s="27" t="s">
        <v>30</v>
      </c>
      <c r="P26600" s="27">
        <v>266.59481454000002</v>
      </c>
    </row>
    <row r="26601" spans="7:16" x14ac:dyDescent="0.25">
      <c r="G26601" s="27" t="str">
        <f t="shared" si="415"/>
        <v>2021/2022Western EuropeOthers &amp; Cross-sectoralAdaptationBalance sheet financing (debt portion)All DestinationsPublicMultilateral DFI</v>
      </c>
      <c r="H26601" s="27" t="s">
        <v>291</v>
      </c>
      <c r="I26601" s="27" t="s">
        <v>49</v>
      </c>
      <c r="J26601" s="27" t="s">
        <v>297</v>
      </c>
      <c r="K26601" s="27" t="s">
        <v>302</v>
      </c>
      <c r="L26601" s="27" t="s">
        <v>333</v>
      </c>
      <c r="M26601" s="27" t="s">
        <v>338</v>
      </c>
      <c r="N26601" s="27" t="s">
        <v>309</v>
      </c>
      <c r="O26601" s="27" t="s">
        <v>30</v>
      </c>
      <c r="P26601" s="27">
        <v>15.366430264</v>
      </c>
    </row>
    <row r="26602" spans="7:16" x14ac:dyDescent="0.25">
      <c r="G26602" s="27" t="str">
        <f t="shared" si="415"/>
        <v>2021/2022Western EuropeOthers &amp; Cross-sectoralAdaptationBalance sheet financing (debt portion)DomesticPublicMultilateral DFI</v>
      </c>
      <c r="H26602" s="27" t="s">
        <v>291</v>
      </c>
      <c r="I26602" s="27" t="s">
        <v>49</v>
      </c>
      <c r="J26602" s="27" t="s">
        <v>297</v>
      </c>
      <c r="K26602" s="27" t="s">
        <v>302</v>
      </c>
      <c r="L26602" s="27" t="s">
        <v>333</v>
      </c>
      <c r="M26602" s="27" t="s">
        <v>323</v>
      </c>
      <c r="N26602" s="27" t="s">
        <v>309</v>
      </c>
      <c r="O26602" s="27" t="s">
        <v>30</v>
      </c>
      <c r="P26602" s="27">
        <v>0.866440824</v>
      </c>
    </row>
    <row r="26603" spans="7:16" x14ac:dyDescent="0.25">
      <c r="G26603" s="27" t="str">
        <f t="shared" si="415"/>
        <v>2021/2022Western EuropeOthers &amp; Cross-sectoralAdaptationBalance sheet financing (debt portion)InternationalPublicMultilateral DFI</v>
      </c>
      <c r="H26603" s="27" t="s">
        <v>291</v>
      </c>
      <c r="I26603" s="27" t="s">
        <v>49</v>
      </c>
      <c r="J26603" s="27" t="s">
        <v>297</v>
      </c>
      <c r="K26603" s="27" t="s">
        <v>302</v>
      </c>
      <c r="L26603" s="27" t="s">
        <v>333</v>
      </c>
      <c r="M26603" s="27" t="s">
        <v>324</v>
      </c>
      <c r="N26603" s="27" t="s">
        <v>309</v>
      </c>
      <c r="O26603" s="27" t="s">
        <v>30</v>
      </c>
      <c r="P26603" s="27">
        <v>14.49998944</v>
      </c>
    </row>
    <row r="26604" spans="7:16" x14ac:dyDescent="0.25">
      <c r="G26604" s="27" t="str">
        <f t="shared" si="415"/>
        <v>2021/2022Western EuropeOthers &amp; Cross-sectoralAdaptationProject-level market rate debtAll DestinationsPublicMultilateral DFI</v>
      </c>
      <c r="H26604" s="27" t="s">
        <v>291</v>
      </c>
      <c r="I26604" s="27" t="s">
        <v>49</v>
      </c>
      <c r="J26604" s="27" t="s">
        <v>297</v>
      </c>
      <c r="K26604" s="27" t="s">
        <v>302</v>
      </c>
      <c r="L26604" s="27" t="s">
        <v>335</v>
      </c>
      <c r="M26604" s="27" t="s">
        <v>338</v>
      </c>
      <c r="N26604" s="27" t="s">
        <v>309</v>
      </c>
      <c r="O26604" s="27" t="s">
        <v>30</v>
      </c>
      <c r="P26604" s="27">
        <v>261.70396725299997</v>
      </c>
    </row>
    <row r="26605" spans="7:16" x14ac:dyDescent="0.25">
      <c r="G26605" s="27" t="str">
        <f t="shared" si="415"/>
        <v>2021/2022Western EuropeOthers &amp; Cross-sectoralAdaptationProject-level market rate debtDomesticPublicMultilateral DFI</v>
      </c>
      <c r="H26605" s="27" t="s">
        <v>291</v>
      </c>
      <c r="I26605" s="27" t="s">
        <v>49</v>
      </c>
      <c r="J26605" s="27" t="s">
        <v>297</v>
      </c>
      <c r="K26605" s="27" t="s">
        <v>302</v>
      </c>
      <c r="L26605" s="27" t="s">
        <v>335</v>
      </c>
      <c r="M26605" s="27" t="s">
        <v>323</v>
      </c>
      <c r="N26605" s="27" t="s">
        <v>309</v>
      </c>
      <c r="O26605" s="27" t="s">
        <v>30</v>
      </c>
      <c r="P26605" s="27">
        <v>9.6091421530000005</v>
      </c>
    </row>
    <row r="26606" spans="7:16" x14ac:dyDescent="0.25">
      <c r="G26606" s="27" t="str">
        <f t="shared" si="415"/>
        <v>2021/2022Western EuropeOthers &amp; Cross-sectoralAdaptationProject-level market rate debtInternationalPublicMultilateral DFI</v>
      </c>
      <c r="H26606" s="27" t="s">
        <v>291</v>
      </c>
      <c r="I26606" s="27" t="s">
        <v>49</v>
      </c>
      <c r="J26606" s="27" t="s">
        <v>297</v>
      </c>
      <c r="K26606" s="27" t="s">
        <v>302</v>
      </c>
      <c r="L26606" s="27" t="s">
        <v>335</v>
      </c>
      <c r="M26606" s="27" t="s">
        <v>324</v>
      </c>
      <c r="N26606" s="27" t="s">
        <v>309</v>
      </c>
      <c r="O26606" s="27" t="s">
        <v>30</v>
      </c>
      <c r="P26606" s="27">
        <v>252.09482510000001</v>
      </c>
    </row>
    <row r="26607" spans="7:16" x14ac:dyDescent="0.25">
      <c r="G26607" s="27" t="str">
        <f t="shared" si="415"/>
        <v>2021/2022Western EuropeOthers &amp; Cross-sectoralAll UsesAll InstrumentsAll DestinationsPrivateInstitutional Investors</v>
      </c>
      <c r="H26607" s="27" t="s">
        <v>291</v>
      </c>
      <c r="I26607" s="27" t="s">
        <v>49</v>
      </c>
      <c r="J26607" s="27" t="s">
        <v>297</v>
      </c>
      <c r="K26607" s="27" t="s">
        <v>346</v>
      </c>
      <c r="L26607" s="27" t="s">
        <v>345</v>
      </c>
      <c r="M26607" s="27" t="s">
        <v>338</v>
      </c>
      <c r="N26607" s="27" t="s">
        <v>306</v>
      </c>
      <c r="O26607" s="27" t="s">
        <v>27</v>
      </c>
      <c r="P26607" s="27">
        <v>0</v>
      </c>
    </row>
    <row r="26608" spans="7:16" x14ac:dyDescent="0.25">
      <c r="G26608" s="27" t="str">
        <f t="shared" si="415"/>
        <v>2021/2022Western EuropeOthers &amp; Cross-sectoralAll UsesAll InstrumentsAll DestinationsPublicGovernment</v>
      </c>
      <c r="H26608" s="27" t="s">
        <v>291</v>
      </c>
      <c r="I26608" s="27" t="s">
        <v>49</v>
      </c>
      <c r="J26608" s="27" t="s">
        <v>297</v>
      </c>
      <c r="K26608" s="27" t="s">
        <v>346</v>
      </c>
      <c r="L26608" s="27" t="s">
        <v>345</v>
      </c>
      <c r="M26608" s="27" t="s">
        <v>338</v>
      </c>
      <c r="N26608" s="27" t="s">
        <v>309</v>
      </c>
      <c r="O26608" s="27" t="s">
        <v>28</v>
      </c>
      <c r="P26608" s="27">
        <v>47.563015915999998</v>
      </c>
    </row>
    <row r="26609" spans="7:16" x14ac:dyDescent="0.25">
      <c r="G26609" s="27" t="str">
        <f t="shared" si="415"/>
        <v>2021/2022Western EuropeOthers &amp; Cross-sectoralAll UsesAll InstrumentsAll DestinationsPublicMultilateral DFI</v>
      </c>
      <c r="H26609" s="27" t="s">
        <v>291</v>
      </c>
      <c r="I26609" s="27" t="s">
        <v>49</v>
      </c>
      <c r="J26609" s="27" t="s">
        <v>297</v>
      </c>
      <c r="K26609" s="27" t="s">
        <v>346</v>
      </c>
      <c r="L26609" s="27" t="s">
        <v>345</v>
      </c>
      <c r="M26609" s="27" t="s">
        <v>338</v>
      </c>
      <c r="N26609" s="27" t="s">
        <v>309</v>
      </c>
      <c r="O26609" s="27" t="s">
        <v>30</v>
      </c>
      <c r="P26609" s="27">
        <v>1586.186435542</v>
      </c>
    </row>
    <row r="26610" spans="7:16" x14ac:dyDescent="0.25">
      <c r="G26610" s="27" t="str">
        <f t="shared" si="415"/>
        <v>2021/2022Western EuropeOthers &amp; Cross-sectoralAll UsesAll InstrumentsDomesticPublicMultilateral DFI</v>
      </c>
      <c r="H26610" s="27" t="s">
        <v>291</v>
      </c>
      <c r="I26610" s="27" t="s">
        <v>49</v>
      </c>
      <c r="J26610" s="27" t="s">
        <v>297</v>
      </c>
      <c r="K26610" s="27" t="s">
        <v>346</v>
      </c>
      <c r="L26610" s="27" t="s">
        <v>345</v>
      </c>
      <c r="M26610" s="27" t="s">
        <v>323</v>
      </c>
      <c r="N26610" s="27" t="s">
        <v>309</v>
      </c>
      <c r="O26610" s="27" t="s">
        <v>30</v>
      </c>
      <c r="P26610" s="27">
        <v>128.461625674</v>
      </c>
    </row>
    <row r="26611" spans="7:16" x14ac:dyDescent="0.25">
      <c r="G26611" s="27" t="str">
        <f t="shared" si="415"/>
        <v>2021/2022Western EuropeOthers &amp; Cross-sectoralAll UsesAll InstrumentsInternationalPrivateInstitutional Investors</v>
      </c>
      <c r="H26611" s="27" t="s">
        <v>291</v>
      </c>
      <c r="I26611" s="27" t="s">
        <v>49</v>
      </c>
      <c r="J26611" s="27" t="s">
        <v>297</v>
      </c>
      <c r="K26611" s="27" t="s">
        <v>346</v>
      </c>
      <c r="L26611" s="27" t="s">
        <v>345</v>
      </c>
      <c r="M26611" s="27" t="s">
        <v>324</v>
      </c>
      <c r="N26611" s="27" t="s">
        <v>306</v>
      </c>
      <c r="O26611" s="27" t="s">
        <v>27</v>
      </c>
      <c r="P26611" s="27">
        <v>0</v>
      </c>
    </row>
    <row r="26612" spans="7:16" x14ac:dyDescent="0.25">
      <c r="G26612" s="27" t="str">
        <f t="shared" si="415"/>
        <v>2021/2022Western EuropeOthers &amp; Cross-sectoralAll UsesAll InstrumentsInternationalPublicGovernment</v>
      </c>
      <c r="H26612" s="27" t="s">
        <v>291</v>
      </c>
      <c r="I26612" s="27" t="s">
        <v>49</v>
      </c>
      <c r="J26612" s="27" t="s">
        <v>297</v>
      </c>
      <c r="K26612" s="27" t="s">
        <v>346</v>
      </c>
      <c r="L26612" s="27" t="s">
        <v>345</v>
      </c>
      <c r="M26612" s="27" t="s">
        <v>324</v>
      </c>
      <c r="N26612" s="27" t="s">
        <v>309</v>
      </c>
      <c r="O26612" s="27" t="s">
        <v>28</v>
      </c>
      <c r="P26612" s="27">
        <v>47.563015915999998</v>
      </c>
    </row>
    <row r="26613" spans="7:16" x14ac:dyDescent="0.25">
      <c r="G26613" s="27" t="str">
        <f t="shared" si="415"/>
        <v>2021/2022Western EuropeOthers &amp; Cross-sectoralAll UsesAll InstrumentsInternationalPublicMultilateral DFI</v>
      </c>
      <c r="H26613" s="27" t="s">
        <v>291</v>
      </c>
      <c r="I26613" s="27" t="s">
        <v>49</v>
      </c>
      <c r="J26613" s="27" t="s">
        <v>297</v>
      </c>
      <c r="K26613" s="27" t="s">
        <v>346</v>
      </c>
      <c r="L26613" s="27" t="s">
        <v>345</v>
      </c>
      <c r="M26613" s="27" t="s">
        <v>324</v>
      </c>
      <c r="N26613" s="27" t="s">
        <v>309</v>
      </c>
      <c r="O26613" s="27" t="s">
        <v>30</v>
      </c>
      <c r="P26613" s="27">
        <v>1457.724809868</v>
      </c>
    </row>
    <row r="26614" spans="7:16" x14ac:dyDescent="0.25">
      <c r="G26614" s="27" t="str">
        <f t="shared" si="415"/>
        <v>2021/2022Western EuropeOthers &amp; Cross-sectoralAll UsesBalance sheet financing (debt portion)All DestinationsPublicMultilateral DFI</v>
      </c>
      <c r="H26614" s="27" t="s">
        <v>291</v>
      </c>
      <c r="I26614" s="27" t="s">
        <v>49</v>
      </c>
      <c r="J26614" s="27" t="s">
        <v>297</v>
      </c>
      <c r="K26614" s="27" t="s">
        <v>346</v>
      </c>
      <c r="L26614" s="27" t="s">
        <v>333</v>
      </c>
      <c r="M26614" s="27" t="s">
        <v>338</v>
      </c>
      <c r="N26614" s="27" t="s">
        <v>309</v>
      </c>
      <c r="O26614" s="27" t="s">
        <v>30</v>
      </c>
      <c r="P26614" s="27">
        <v>15.366430264</v>
      </c>
    </row>
    <row r="26615" spans="7:16" x14ac:dyDescent="0.25">
      <c r="G26615" s="27" t="str">
        <f t="shared" si="415"/>
        <v>2021/2022Western EuropeOthers &amp; Cross-sectoralAll UsesBalance sheet financing (debt portion)DomesticPublicMultilateral DFI</v>
      </c>
      <c r="H26615" s="27" t="s">
        <v>291</v>
      </c>
      <c r="I26615" s="27" t="s">
        <v>49</v>
      </c>
      <c r="J26615" s="27" t="s">
        <v>297</v>
      </c>
      <c r="K26615" s="27" t="s">
        <v>346</v>
      </c>
      <c r="L26615" s="27" t="s">
        <v>333</v>
      </c>
      <c r="M26615" s="27" t="s">
        <v>323</v>
      </c>
      <c r="N26615" s="27" t="s">
        <v>309</v>
      </c>
      <c r="O26615" s="27" t="s">
        <v>30</v>
      </c>
      <c r="P26615" s="27">
        <v>0.866440824</v>
      </c>
    </row>
    <row r="26616" spans="7:16" x14ac:dyDescent="0.25">
      <c r="G26616" s="27" t="str">
        <f t="shared" si="415"/>
        <v>2021/2022Western EuropeOthers &amp; Cross-sectoralAll UsesBalance sheet financing (debt portion)InternationalPublicMultilateral DFI</v>
      </c>
      <c r="H26616" s="27" t="s">
        <v>291</v>
      </c>
      <c r="I26616" s="27" t="s">
        <v>49</v>
      </c>
      <c r="J26616" s="27" t="s">
        <v>297</v>
      </c>
      <c r="K26616" s="27" t="s">
        <v>346</v>
      </c>
      <c r="L26616" s="27" t="s">
        <v>333</v>
      </c>
      <c r="M26616" s="27" t="s">
        <v>324</v>
      </c>
      <c r="N26616" s="27" t="s">
        <v>309</v>
      </c>
      <c r="O26616" s="27" t="s">
        <v>30</v>
      </c>
      <c r="P26616" s="27">
        <v>14.49998944</v>
      </c>
    </row>
    <row r="26617" spans="7:16" x14ac:dyDescent="0.25">
      <c r="G26617" s="27" t="str">
        <f t="shared" si="415"/>
        <v>2021/2022Western EuropeOthers &amp; Cross-sectoralAll UsesGrantAll DestinationsPrivateInstitutional Investors</v>
      </c>
      <c r="H26617" s="27" t="s">
        <v>291</v>
      </c>
      <c r="I26617" s="27" t="s">
        <v>49</v>
      </c>
      <c r="J26617" s="27" t="s">
        <v>297</v>
      </c>
      <c r="K26617" s="27" t="s">
        <v>346</v>
      </c>
      <c r="L26617" s="27" t="s">
        <v>332</v>
      </c>
      <c r="M26617" s="27" t="s">
        <v>338</v>
      </c>
      <c r="N26617" s="27" t="s">
        <v>306</v>
      </c>
      <c r="O26617" s="27" t="s">
        <v>27</v>
      </c>
      <c r="P26617" s="27">
        <v>0</v>
      </c>
    </row>
    <row r="26618" spans="7:16" x14ac:dyDescent="0.25">
      <c r="G26618" s="27" t="str">
        <f t="shared" si="415"/>
        <v>2021/2022Western EuropeOthers &amp; Cross-sectoralAll UsesGrantAll DestinationsPublicGovernment</v>
      </c>
      <c r="H26618" s="27" t="s">
        <v>291</v>
      </c>
      <c r="I26618" s="27" t="s">
        <v>49</v>
      </c>
      <c r="J26618" s="27" t="s">
        <v>297</v>
      </c>
      <c r="K26618" s="27" t="s">
        <v>346</v>
      </c>
      <c r="L26618" s="27" t="s">
        <v>332</v>
      </c>
      <c r="M26618" s="27" t="s">
        <v>338</v>
      </c>
      <c r="N26618" s="27" t="s">
        <v>309</v>
      </c>
      <c r="O26618" s="27" t="s">
        <v>28</v>
      </c>
      <c r="P26618" s="27">
        <v>3.6888437359999999</v>
      </c>
    </row>
    <row r="26619" spans="7:16" x14ac:dyDescent="0.25">
      <c r="G26619" s="27" t="str">
        <f t="shared" si="415"/>
        <v>2021/2022Western EuropeOthers &amp; Cross-sectoralAll UsesGrantAll DestinationsPublicMultilateral DFI</v>
      </c>
      <c r="H26619" s="27" t="s">
        <v>291</v>
      </c>
      <c r="I26619" s="27" t="s">
        <v>49</v>
      </c>
      <c r="J26619" s="27" t="s">
        <v>297</v>
      </c>
      <c r="K26619" s="27" t="s">
        <v>346</v>
      </c>
      <c r="L26619" s="27" t="s">
        <v>332</v>
      </c>
      <c r="M26619" s="27" t="s">
        <v>338</v>
      </c>
      <c r="N26619" s="27" t="s">
        <v>309</v>
      </c>
      <c r="O26619" s="27" t="s">
        <v>30</v>
      </c>
      <c r="P26619" s="27">
        <v>0.749536125</v>
      </c>
    </row>
    <row r="26620" spans="7:16" x14ac:dyDescent="0.25">
      <c r="G26620" s="27" t="str">
        <f t="shared" si="415"/>
        <v>2021/2022Western EuropeOthers &amp; Cross-sectoralAll UsesGrantDomesticPublicMultilateral DFI</v>
      </c>
      <c r="H26620" s="27" t="s">
        <v>291</v>
      </c>
      <c r="I26620" s="27" t="s">
        <v>49</v>
      </c>
      <c r="J26620" s="27" t="s">
        <v>297</v>
      </c>
      <c r="K26620" s="27" t="s">
        <v>346</v>
      </c>
      <c r="L26620" s="27" t="s">
        <v>332</v>
      </c>
      <c r="M26620" s="27" t="s">
        <v>323</v>
      </c>
      <c r="N26620" s="27" t="s">
        <v>309</v>
      </c>
      <c r="O26620" s="27" t="s">
        <v>30</v>
      </c>
      <c r="P26620" s="27">
        <v>4.9157970000000004E-3</v>
      </c>
    </row>
    <row r="26621" spans="7:16" x14ac:dyDescent="0.25">
      <c r="G26621" s="27" t="str">
        <f t="shared" si="415"/>
        <v>2021/2022Western EuropeOthers &amp; Cross-sectoralAll UsesGrantInternationalPrivateInstitutional Investors</v>
      </c>
      <c r="H26621" s="27" t="s">
        <v>291</v>
      </c>
      <c r="I26621" s="27" t="s">
        <v>49</v>
      </c>
      <c r="J26621" s="27" t="s">
        <v>297</v>
      </c>
      <c r="K26621" s="27" t="s">
        <v>346</v>
      </c>
      <c r="L26621" s="27" t="s">
        <v>332</v>
      </c>
      <c r="M26621" s="27" t="s">
        <v>324</v>
      </c>
      <c r="N26621" s="27" t="s">
        <v>306</v>
      </c>
      <c r="O26621" s="27" t="s">
        <v>27</v>
      </c>
      <c r="P26621" s="27">
        <v>0</v>
      </c>
    </row>
    <row r="26622" spans="7:16" x14ac:dyDescent="0.25">
      <c r="G26622" s="27" t="str">
        <f t="shared" si="415"/>
        <v>2021/2022Western EuropeOthers &amp; Cross-sectoralAll UsesGrantInternationalPublicGovernment</v>
      </c>
      <c r="H26622" s="27" t="s">
        <v>291</v>
      </c>
      <c r="I26622" s="27" t="s">
        <v>49</v>
      </c>
      <c r="J26622" s="27" t="s">
        <v>297</v>
      </c>
      <c r="K26622" s="27" t="s">
        <v>346</v>
      </c>
      <c r="L26622" s="27" t="s">
        <v>332</v>
      </c>
      <c r="M26622" s="27" t="s">
        <v>324</v>
      </c>
      <c r="N26622" s="27" t="s">
        <v>309</v>
      </c>
      <c r="O26622" s="27" t="s">
        <v>28</v>
      </c>
      <c r="P26622" s="27">
        <v>3.6888437359999999</v>
      </c>
    </row>
    <row r="26623" spans="7:16" x14ac:dyDescent="0.25">
      <c r="G26623" s="27" t="str">
        <f t="shared" si="415"/>
        <v>2021/2022Western EuropeOthers &amp; Cross-sectoralAll UsesGrantInternationalPublicMultilateral DFI</v>
      </c>
      <c r="H26623" s="27" t="s">
        <v>291</v>
      </c>
      <c r="I26623" s="27" t="s">
        <v>49</v>
      </c>
      <c r="J26623" s="27" t="s">
        <v>297</v>
      </c>
      <c r="K26623" s="27" t="s">
        <v>346</v>
      </c>
      <c r="L26623" s="27" t="s">
        <v>332</v>
      </c>
      <c r="M26623" s="27" t="s">
        <v>324</v>
      </c>
      <c r="N26623" s="27" t="s">
        <v>309</v>
      </c>
      <c r="O26623" s="27" t="s">
        <v>30</v>
      </c>
      <c r="P26623" s="27">
        <v>0.744620328</v>
      </c>
    </row>
    <row r="26624" spans="7:16" x14ac:dyDescent="0.25">
      <c r="G26624" s="27" t="str">
        <f t="shared" si="415"/>
        <v>2021/2022Western EuropeOthers &amp; Cross-sectoralAll UsesProject-level equityAll DestinationsPublicGovernment</v>
      </c>
      <c r="H26624" s="27" t="s">
        <v>291</v>
      </c>
      <c r="I26624" s="27" t="s">
        <v>49</v>
      </c>
      <c r="J26624" s="27" t="s">
        <v>297</v>
      </c>
      <c r="K26624" s="27" t="s">
        <v>346</v>
      </c>
      <c r="L26624" s="27" t="s">
        <v>337</v>
      </c>
      <c r="M26624" s="27" t="s">
        <v>338</v>
      </c>
      <c r="N26624" s="27" t="s">
        <v>309</v>
      </c>
      <c r="O26624" s="27" t="s">
        <v>28</v>
      </c>
      <c r="P26624" s="27">
        <v>43.874172180000002</v>
      </c>
    </row>
    <row r="26625" spans="7:16" x14ac:dyDescent="0.25">
      <c r="G26625" s="27" t="str">
        <f t="shared" si="415"/>
        <v>2021/2022Western EuropeOthers &amp; Cross-sectoralAll UsesProject-level equityAll DestinationsPublicMultilateral DFI</v>
      </c>
      <c r="H26625" s="27" t="s">
        <v>291</v>
      </c>
      <c r="I26625" s="27" t="s">
        <v>49</v>
      </c>
      <c r="J26625" s="27" t="s">
        <v>297</v>
      </c>
      <c r="K26625" s="27" t="s">
        <v>346</v>
      </c>
      <c r="L26625" s="27" t="s">
        <v>337</v>
      </c>
      <c r="M26625" s="27" t="s">
        <v>338</v>
      </c>
      <c r="N26625" s="27" t="s">
        <v>309</v>
      </c>
      <c r="O26625" s="27" t="s">
        <v>30</v>
      </c>
      <c r="P26625" s="27">
        <v>0</v>
      </c>
    </row>
    <row r="26626" spans="7:16" x14ac:dyDescent="0.25">
      <c r="G26626" s="27" t="str">
        <f t="shared" si="415"/>
        <v>2021/2022Western EuropeOthers &amp; Cross-sectoralAll UsesProject-level equityInternationalPublicGovernment</v>
      </c>
      <c r="H26626" s="27" t="s">
        <v>291</v>
      </c>
      <c r="I26626" s="27" t="s">
        <v>49</v>
      </c>
      <c r="J26626" s="27" t="s">
        <v>297</v>
      </c>
      <c r="K26626" s="27" t="s">
        <v>346</v>
      </c>
      <c r="L26626" s="27" t="s">
        <v>337</v>
      </c>
      <c r="M26626" s="27" t="s">
        <v>324</v>
      </c>
      <c r="N26626" s="27" t="s">
        <v>309</v>
      </c>
      <c r="O26626" s="27" t="s">
        <v>28</v>
      </c>
      <c r="P26626" s="27">
        <v>43.874172180000002</v>
      </c>
    </row>
    <row r="26627" spans="7:16" x14ac:dyDescent="0.25">
      <c r="G26627" s="27" t="str">
        <f t="shared" ref="G26627:G26690" si="416">+_xlfn.CONCAT(H26627:O26627)</f>
        <v>2021/2022Western EuropeOthers &amp; Cross-sectoralAll UsesProject-level equityInternationalPublicMultilateral DFI</v>
      </c>
      <c r="H26627" s="27" t="s">
        <v>291</v>
      </c>
      <c r="I26627" s="27" t="s">
        <v>49</v>
      </c>
      <c r="J26627" s="27" t="s">
        <v>297</v>
      </c>
      <c r="K26627" s="27" t="s">
        <v>346</v>
      </c>
      <c r="L26627" s="27" t="s">
        <v>337</v>
      </c>
      <c r="M26627" s="27" t="s">
        <v>324</v>
      </c>
      <c r="N26627" s="27" t="s">
        <v>309</v>
      </c>
      <c r="O26627" s="27" t="s">
        <v>30</v>
      </c>
      <c r="P26627" s="27">
        <v>0</v>
      </c>
    </row>
    <row r="26628" spans="7:16" x14ac:dyDescent="0.25">
      <c r="G26628" s="27" t="str">
        <f t="shared" si="416"/>
        <v>2021/2022Western EuropeOthers &amp; Cross-sectoralAll UsesProject-level market rate debtAll DestinationsPublicMultilateral DFI</v>
      </c>
      <c r="H26628" s="27" t="s">
        <v>291</v>
      </c>
      <c r="I26628" s="27" t="s">
        <v>49</v>
      </c>
      <c r="J26628" s="27" t="s">
        <v>297</v>
      </c>
      <c r="K26628" s="27" t="s">
        <v>346</v>
      </c>
      <c r="L26628" s="27" t="s">
        <v>335</v>
      </c>
      <c r="M26628" s="27" t="s">
        <v>338</v>
      </c>
      <c r="N26628" s="27" t="s">
        <v>309</v>
      </c>
      <c r="O26628" s="27" t="s">
        <v>30</v>
      </c>
      <c r="P26628" s="27">
        <v>1570.070469153</v>
      </c>
    </row>
    <row r="26629" spans="7:16" x14ac:dyDescent="0.25">
      <c r="G26629" s="27" t="str">
        <f t="shared" si="416"/>
        <v>2021/2022Western EuropeOthers &amp; Cross-sectoralAll UsesProject-level market rate debtDomesticPublicMultilateral DFI</v>
      </c>
      <c r="H26629" s="27" t="s">
        <v>291</v>
      </c>
      <c r="I26629" s="27" t="s">
        <v>49</v>
      </c>
      <c r="J26629" s="27" t="s">
        <v>297</v>
      </c>
      <c r="K26629" s="27" t="s">
        <v>346</v>
      </c>
      <c r="L26629" s="27" t="s">
        <v>335</v>
      </c>
      <c r="M26629" s="27" t="s">
        <v>323</v>
      </c>
      <c r="N26629" s="27" t="s">
        <v>309</v>
      </c>
      <c r="O26629" s="27" t="s">
        <v>30</v>
      </c>
      <c r="P26629" s="27">
        <v>127.590269053</v>
      </c>
    </row>
    <row r="26630" spans="7:16" x14ac:dyDescent="0.25">
      <c r="G26630" s="27" t="str">
        <f t="shared" si="416"/>
        <v>2021/2022Western EuropeOthers &amp; Cross-sectoralAll UsesProject-level market rate debtInternationalPublicMultilateral DFI</v>
      </c>
      <c r="H26630" s="27" t="s">
        <v>291</v>
      </c>
      <c r="I26630" s="27" t="s">
        <v>49</v>
      </c>
      <c r="J26630" s="27" t="s">
        <v>297</v>
      </c>
      <c r="K26630" s="27" t="s">
        <v>346</v>
      </c>
      <c r="L26630" s="27" t="s">
        <v>335</v>
      </c>
      <c r="M26630" s="27" t="s">
        <v>324</v>
      </c>
      <c r="N26630" s="27" t="s">
        <v>309</v>
      </c>
      <c r="O26630" s="27" t="s">
        <v>30</v>
      </c>
      <c r="P26630" s="27">
        <v>1442.4802001</v>
      </c>
    </row>
    <row r="26631" spans="7:16" x14ac:dyDescent="0.25">
      <c r="G26631" s="27" t="str">
        <f t="shared" si="416"/>
        <v>2021/2022Western EuropeOthers &amp; Cross-sectoralMitigationAll InstrumentsAll DestinationsPublicGovernment</v>
      </c>
      <c r="H26631" s="27" t="s">
        <v>291</v>
      </c>
      <c r="I26631" s="27" t="s">
        <v>49</v>
      </c>
      <c r="J26631" s="27" t="s">
        <v>297</v>
      </c>
      <c r="K26631" s="27" t="s">
        <v>303</v>
      </c>
      <c r="L26631" s="27" t="s">
        <v>345</v>
      </c>
      <c r="M26631" s="27" t="s">
        <v>338</v>
      </c>
      <c r="N26631" s="27" t="s">
        <v>309</v>
      </c>
      <c r="O26631" s="27" t="s">
        <v>28</v>
      </c>
      <c r="P26631" s="27">
        <v>44.128321616000001</v>
      </c>
    </row>
    <row r="26632" spans="7:16" x14ac:dyDescent="0.25">
      <c r="G26632" s="27" t="str">
        <f t="shared" si="416"/>
        <v>2021/2022Western EuropeOthers &amp; Cross-sectoralMitigationAll InstrumentsAll DestinationsPublicMultilateral DFI</v>
      </c>
      <c r="H26632" s="27" t="s">
        <v>291</v>
      </c>
      <c r="I26632" s="27" t="s">
        <v>49</v>
      </c>
      <c r="J26632" s="27" t="s">
        <v>297</v>
      </c>
      <c r="K26632" s="27" t="s">
        <v>303</v>
      </c>
      <c r="L26632" s="27" t="s">
        <v>345</v>
      </c>
      <c r="M26632" s="27" t="s">
        <v>338</v>
      </c>
      <c r="N26632" s="27" t="s">
        <v>309</v>
      </c>
      <c r="O26632" s="27" t="s">
        <v>30</v>
      </c>
      <c r="P26632" s="27">
        <v>1309.1160380250001</v>
      </c>
    </row>
    <row r="26633" spans="7:16" x14ac:dyDescent="0.25">
      <c r="G26633" s="27" t="str">
        <f t="shared" si="416"/>
        <v>2021/2022Western EuropeOthers &amp; Cross-sectoralMitigationAll InstrumentsDomesticPublicMultilateral DFI</v>
      </c>
      <c r="H26633" s="27" t="s">
        <v>291</v>
      </c>
      <c r="I26633" s="27" t="s">
        <v>49</v>
      </c>
      <c r="J26633" s="27" t="s">
        <v>297</v>
      </c>
      <c r="K26633" s="27" t="s">
        <v>303</v>
      </c>
      <c r="L26633" s="27" t="s">
        <v>345</v>
      </c>
      <c r="M26633" s="27" t="s">
        <v>323</v>
      </c>
      <c r="N26633" s="27" t="s">
        <v>309</v>
      </c>
      <c r="O26633" s="27" t="s">
        <v>30</v>
      </c>
      <c r="P26633" s="27">
        <v>117.986042697</v>
      </c>
    </row>
    <row r="26634" spans="7:16" x14ac:dyDescent="0.25">
      <c r="G26634" s="27" t="str">
        <f t="shared" si="416"/>
        <v>2021/2022Western EuropeOthers &amp; Cross-sectoralMitigationAll InstrumentsInternationalPublicGovernment</v>
      </c>
      <c r="H26634" s="27" t="s">
        <v>291</v>
      </c>
      <c r="I26634" s="27" t="s">
        <v>49</v>
      </c>
      <c r="J26634" s="27" t="s">
        <v>297</v>
      </c>
      <c r="K26634" s="27" t="s">
        <v>303</v>
      </c>
      <c r="L26634" s="27" t="s">
        <v>345</v>
      </c>
      <c r="M26634" s="27" t="s">
        <v>324</v>
      </c>
      <c r="N26634" s="27" t="s">
        <v>309</v>
      </c>
      <c r="O26634" s="27" t="s">
        <v>28</v>
      </c>
      <c r="P26634" s="27">
        <v>44.128321616000001</v>
      </c>
    </row>
    <row r="26635" spans="7:16" x14ac:dyDescent="0.25">
      <c r="G26635" s="27" t="str">
        <f t="shared" si="416"/>
        <v>2021/2022Western EuropeOthers &amp; Cross-sectoralMitigationAll InstrumentsInternationalPublicMultilateral DFI</v>
      </c>
      <c r="H26635" s="27" t="s">
        <v>291</v>
      </c>
      <c r="I26635" s="27" t="s">
        <v>49</v>
      </c>
      <c r="J26635" s="27" t="s">
        <v>297</v>
      </c>
      <c r="K26635" s="27" t="s">
        <v>303</v>
      </c>
      <c r="L26635" s="27" t="s">
        <v>345</v>
      </c>
      <c r="M26635" s="27" t="s">
        <v>324</v>
      </c>
      <c r="N26635" s="27" t="s">
        <v>309</v>
      </c>
      <c r="O26635" s="27" t="s">
        <v>30</v>
      </c>
      <c r="P26635" s="27">
        <v>1191.1299953279999</v>
      </c>
    </row>
    <row r="26636" spans="7:16" x14ac:dyDescent="0.25">
      <c r="G26636" s="27" t="str">
        <f t="shared" si="416"/>
        <v>2021/2022Western EuropeOthers &amp; Cross-sectoralMitigationGrantAll DestinationsPublicGovernment</v>
      </c>
      <c r="H26636" s="27" t="s">
        <v>291</v>
      </c>
      <c r="I26636" s="27" t="s">
        <v>49</v>
      </c>
      <c r="J26636" s="27" t="s">
        <v>297</v>
      </c>
      <c r="K26636" s="27" t="s">
        <v>303</v>
      </c>
      <c r="L26636" s="27" t="s">
        <v>332</v>
      </c>
      <c r="M26636" s="27" t="s">
        <v>338</v>
      </c>
      <c r="N26636" s="27" t="s">
        <v>309</v>
      </c>
      <c r="O26636" s="27" t="s">
        <v>28</v>
      </c>
      <c r="P26636" s="27">
        <v>0.25414943600000001</v>
      </c>
    </row>
    <row r="26637" spans="7:16" x14ac:dyDescent="0.25">
      <c r="G26637" s="27" t="str">
        <f t="shared" si="416"/>
        <v>2021/2022Western EuropeOthers &amp; Cross-sectoralMitigationGrantAll DestinationsPublicMultilateral DFI</v>
      </c>
      <c r="H26637" s="27" t="s">
        <v>291</v>
      </c>
      <c r="I26637" s="27" t="s">
        <v>49</v>
      </c>
      <c r="J26637" s="27" t="s">
        <v>297</v>
      </c>
      <c r="K26637" s="27" t="s">
        <v>303</v>
      </c>
      <c r="L26637" s="27" t="s">
        <v>332</v>
      </c>
      <c r="M26637" s="27" t="s">
        <v>338</v>
      </c>
      <c r="N26637" s="27" t="s">
        <v>309</v>
      </c>
      <c r="O26637" s="27" t="s">
        <v>30</v>
      </c>
      <c r="P26637" s="27">
        <v>0.749536125</v>
      </c>
    </row>
    <row r="26638" spans="7:16" x14ac:dyDescent="0.25">
      <c r="G26638" s="27" t="str">
        <f t="shared" si="416"/>
        <v>2021/2022Western EuropeOthers &amp; Cross-sectoralMitigationGrantDomesticPublicMultilateral DFI</v>
      </c>
      <c r="H26638" s="27" t="s">
        <v>291</v>
      </c>
      <c r="I26638" s="27" t="s">
        <v>49</v>
      </c>
      <c r="J26638" s="27" t="s">
        <v>297</v>
      </c>
      <c r="K26638" s="27" t="s">
        <v>303</v>
      </c>
      <c r="L26638" s="27" t="s">
        <v>332</v>
      </c>
      <c r="M26638" s="27" t="s">
        <v>323</v>
      </c>
      <c r="N26638" s="27" t="s">
        <v>309</v>
      </c>
      <c r="O26638" s="27" t="s">
        <v>30</v>
      </c>
      <c r="P26638" s="27">
        <v>4.9157970000000004E-3</v>
      </c>
    </row>
    <row r="26639" spans="7:16" x14ac:dyDescent="0.25">
      <c r="G26639" s="27" t="str">
        <f t="shared" si="416"/>
        <v>2021/2022Western EuropeOthers &amp; Cross-sectoralMitigationGrantInternationalPublicGovernment</v>
      </c>
      <c r="H26639" s="27" t="s">
        <v>291</v>
      </c>
      <c r="I26639" s="27" t="s">
        <v>49</v>
      </c>
      <c r="J26639" s="27" t="s">
        <v>297</v>
      </c>
      <c r="K26639" s="27" t="s">
        <v>303</v>
      </c>
      <c r="L26639" s="27" t="s">
        <v>332</v>
      </c>
      <c r="M26639" s="27" t="s">
        <v>324</v>
      </c>
      <c r="N26639" s="27" t="s">
        <v>309</v>
      </c>
      <c r="O26639" s="27" t="s">
        <v>28</v>
      </c>
      <c r="P26639" s="27">
        <v>0.25414943600000001</v>
      </c>
    </row>
    <row r="26640" spans="7:16" x14ac:dyDescent="0.25">
      <c r="G26640" s="27" t="str">
        <f t="shared" si="416"/>
        <v>2021/2022Western EuropeOthers &amp; Cross-sectoralMitigationGrantInternationalPublicMultilateral DFI</v>
      </c>
      <c r="H26640" s="27" t="s">
        <v>291</v>
      </c>
      <c r="I26640" s="27" t="s">
        <v>49</v>
      </c>
      <c r="J26640" s="27" t="s">
        <v>297</v>
      </c>
      <c r="K26640" s="27" t="s">
        <v>303</v>
      </c>
      <c r="L26640" s="27" t="s">
        <v>332</v>
      </c>
      <c r="M26640" s="27" t="s">
        <v>324</v>
      </c>
      <c r="N26640" s="27" t="s">
        <v>309</v>
      </c>
      <c r="O26640" s="27" t="s">
        <v>30</v>
      </c>
      <c r="P26640" s="27">
        <v>0.744620328</v>
      </c>
    </row>
    <row r="26641" spans="7:16" x14ac:dyDescent="0.25">
      <c r="G26641" s="27" t="str">
        <f t="shared" si="416"/>
        <v>2021/2022Western EuropeOthers &amp; Cross-sectoralMitigationProject-level equityAll DestinationsPublicGovernment</v>
      </c>
      <c r="H26641" s="27" t="s">
        <v>291</v>
      </c>
      <c r="I26641" s="27" t="s">
        <v>49</v>
      </c>
      <c r="J26641" s="27" t="s">
        <v>297</v>
      </c>
      <c r="K26641" s="27" t="s">
        <v>303</v>
      </c>
      <c r="L26641" s="27" t="s">
        <v>337</v>
      </c>
      <c r="M26641" s="27" t="s">
        <v>338</v>
      </c>
      <c r="N26641" s="27" t="s">
        <v>309</v>
      </c>
      <c r="O26641" s="27" t="s">
        <v>28</v>
      </c>
      <c r="P26641" s="27">
        <v>43.874172180000002</v>
      </c>
    </row>
    <row r="26642" spans="7:16" x14ac:dyDescent="0.25">
      <c r="G26642" s="27" t="str">
        <f t="shared" si="416"/>
        <v>2021/2022Western EuropeOthers &amp; Cross-sectoralMitigationProject-level equityAll DestinationsPublicMultilateral DFI</v>
      </c>
      <c r="H26642" s="27" t="s">
        <v>291</v>
      </c>
      <c r="I26642" s="27" t="s">
        <v>49</v>
      </c>
      <c r="J26642" s="27" t="s">
        <v>297</v>
      </c>
      <c r="K26642" s="27" t="s">
        <v>303</v>
      </c>
      <c r="L26642" s="27" t="s">
        <v>337</v>
      </c>
      <c r="M26642" s="27" t="s">
        <v>338</v>
      </c>
      <c r="N26642" s="27" t="s">
        <v>309</v>
      </c>
      <c r="O26642" s="27" t="s">
        <v>30</v>
      </c>
      <c r="P26642" s="27">
        <v>0</v>
      </c>
    </row>
    <row r="26643" spans="7:16" x14ac:dyDescent="0.25">
      <c r="G26643" s="27" t="str">
        <f t="shared" si="416"/>
        <v>2021/2022Western EuropeOthers &amp; Cross-sectoralMitigationProject-level equityInternationalPublicGovernment</v>
      </c>
      <c r="H26643" s="27" t="s">
        <v>291</v>
      </c>
      <c r="I26643" s="27" t="s">
        <v>49</v>
      </c>
      <c r="J26643" s="27" t="s">
        <v>297</v>
      </c>
      <c r="K26643" s="27" t="s">
        <v>303</v>
      </c>
      <c r="L26643" s="27" t="s">
        <v>337</v>
      </c>
      <c r="M26643" s="27" t="s">
        <v>324</v>
      </c>
      <c r="N26643" s="27" t="s">
        <v>309</v>
      </c>
      <c r="O26643" s="27" t="s">
        <v>28</v>
      </c>
      <c r="P26643" s="27">
        <v>43.874172180000002</v>
      </c>
    </row>
    <row r="26644" spans="7:16" x14ac:dyDescent="0.25">
      <c r="G26644" s="27" t="str">
        <f t="shared" si="416"/>
        <v>2021/2022Western EuropeOthers &amp; Cross-sectoralMitigationProject-level equityInternationalPublicMultilateral DFI</v>
      </c>
      <c r="H26644" s="27" t="s">
        <v>291</v>
      </c>
      <c r="I26644" s="27" t="s">
        <v>49</v>
      </c>
      <c r="J26644" s="27" t="s">
        <v>297</v>
      </c>
      <c r="K26644" s="27" t="s">
        <v>303</v>
      </c>
      <c r="L26644" s="27" t="s">
        <v>337</v>
      </c>
      <c r="M26644" s="27" t="s">
        <v>324</v>
      </c>
      <c r="N26644" s="27" t="s">
        <v>309</v>
      </c>
      <c r="O26644" s="27" t="s">
        <v>30</v>
      </c>
      <c r="P26644" s="27">
        <v>0</v>
      </c>
    </row>
    <row r="26645" spans="7:16" x14ac:dyDescent="0.25">
      <c r="G26645" s="27" t="str">
        <f t="shared" si="416"/>
        <v>2021/2022Western EuropeOthers &amp; Cross-sectoralMitigationProject-level market rate debtAll DestinationsPublicMultilateral DFI</v>
      </c>
      <c r="H26645" s="27" t="s">
        <v>291</v>
      </c>
      <c r="I26645" s="27" t="s">
        <v>49</v>
      </c>
      <c r="J26645" s="27" t="s">
        <v>297</v>
      </c>
      <c r="K26645" s="27" t="s">
        <v>303</v>
      </c>
      <c r="L26645" s="27" t="s">
        <v>335</v>
      </c>
      <c r="M26645" s="27" t="s">
        <v>338</v>
      </c>
      <c r="N26645" s="27" t="s">
        <v>309</v>
      </c>
      <c r="O26645" s="27" t="s">
        <v>30</v>
      </c>
      <c r="P26645" s="27">
        <v>1308.3665019</v>
      </c>
    </row>
    <row r="26646" spans="7:16" x14ac:dyDescent="0.25">
      <c r="G26646" s="27" t="str">
        <f t="shared" si="416"/>
        <v>2021/2022Western EuropeOthers &amp; Cross-sectoralMitigationProject-level market rate debtDomesticPublicMultilateral DFI</v>
      </c>
      <c r="H26646" s="27" t="s">
        <v>291</v>
      </c>
      <c r="I26646" s="27" t="s">
        <v>49</v>
      </c>
      <c r="J26646" s="27" t="s">
        <v>297</v>
      </c>
      <c r="K26646" s="27" t="s">
        <v>303</v>
      </c>
      <c r="L26646" s="27" t="s">
        <v>335</v>
      </c>
      <c r="M26646" s="27" t="s">
        <v>323</v>
      </c>
      <c r="N26646" s="27" t="s">
        <v>309</v>
      </c>
      <c r="O26646" s="27" t="s">
        <v>30</v>
      </c>
      <c r="P26646" s="27">
        <v>117.98112690000001</v>
      </c>
    </row>
    <row r="26647" spans="7:16" x14ac:dyDescent="0.25">
      <c r="G26647" s="27" t="str">
        <f t="shared" si="416"/>
        <v>2021/2022Western EuropeOthers &amp; Cross-sectoralMitigationProject-level market rate debtInternationalPublicMultilateral DFI</v>
      </c>
      <c r="H26647" s="27" t="s">
        <v>291</v>
      </c>
      <c r="I26647" s="27" t="s">
        <v>49</v>
      </c>
      <c r="J26647" s="27" t="s">
        <v>297</v>
      </c>
      <c r="K26647" s="27" t="s">
        <v>303</v>
      </c>
      <c r="L26647" s="27" t="s">
        <v>335</v>
      </c>
      <c r="M26647" s="27" t="s">
        <v>324</v>
      </c>
      <c r="N26647" s="27" t="s">
        <v>309</v>
      </c>
      <c r="O26647" s="27" t="s">
        <v>30</v>
      </c>
      <c r="P26647" s="27">
        <v>1190.3853750000001</v>
      </c>
    </row>
    <row r="26648" spans="7:16" x14ac:dyDescent="0.25">
      <c r="G26648" s="27" t="str">
        <f t="shared" si="416"/>
        <v>2021/2022Western EuropeOthers &amp; Cross-sectoralMultiple ObjectivesAll InstrumentsAll DestinationsPrivateInstitutional Investors</v>
      </c>
      <c r="H26648" s="27" t="s">
        <v>291</v>
      </c>
      <c r="I26648" s="27" t="s">
        <v>49</v>
      </c>
      <c r="J26648" s="27" t="s">
        <v>297</v>
      </c>
      <c r="K26648" s="27" t="s">
        <v>304</v>
      </c>
      <c r="L26648" s="27" t="s">
        <v>345</v>
      </c>
      <c r="M26648" s="27" t="s">
        <v>338</v>
      </c>
      <c r="N26648" s="27" t="s">
        <v>306</v>
      </c>
      <c r="O26648" s="27" t="s">
        <v>27</v>
      </c>
      <c r="P26648" s="27">
        <v>0</v>
      </c>
    </row>
    <row r="26649" spans="7:16" x14ac:dyDescent="0.25">
      <c r="G26649" s="27" t="str">
        <f t="shared" si="416"/>
        <v>2021/2022Western EuropeOthers &amp; Cross-sectoralMultiple ObjectivesAll InstrumentsAll DestinationsPublicGovernment</v>
      </c>
      <c r="H26649" s="27" t="s">
        <v>291</v>
      </c>
      <c r="I26649" s="27" t="s">
        <v>49</v>
      </c>
      <c r="J26649" s="27" t="s">
        <v>297</v>
      </c>
      <c r="K26649" s="27" t="s">
        <v>304</v>
      </c>
      <c r="L26649" s="27" t="s">
        <v>345</v>
      </c>
      <c r="M26649" s="27" t="s">
        <v>338</v>
      </c>
      <c r="N26649" s="27" t="s">
        <v>309</v>
      </c>
      <c r="O26649" s="27" t="s">
        <v>28</v>
      </c>
      <c r="P26649" s="27">
        <v>3.4346942999999999</v>
      </c>
    </row>
    <row r="26650" spans="7:16" x14ac:dyDescent="0.25">
      <c r="G26650" s="27" t="str">
        <f t="shared" si="416"/>
        <v>2021/2022Western EuropeOthers &amp; Cross-sectoralMultiple ObjectivesAll InstrumentsInternationalPrivateInstitutional Investors</v>
      </c>
      <c r="H26650" s="27" t="s">
        <v>291</v>
      </c>
      <c r="I26650" s="27" t="s">
        <v>49</v>
      </c>
      <c r="J26650" s="27" t="s">
        <v>297</v>
      </c>
      <c r="K26650" s="27" t="s">
        <v>304</v>
      </c>
      <c r="L26650" s="27" t="s">
        <v>345</v>
      </c>
      <c r="M26650" s="27" t="s">
        <v>324</v>
      </c>
      <c r="N26650" s="27" t="s">
        <v>306</v>
      </c>
      <c r="O26650" s="27" t="s">
        <v>27</v>
      </c>
      <c r="P26650" s="27">
        <v>0</v>
      </c>
    </row>
    <row r="26651" spans="7:16" x14ac:dyDescent="0.25">
      <c r="G26651" s="27" t="str">
        <f t="shared" si="416"/>
        <v>2021/2022Western EuropeOthers &amp; Cross-sectoralMultiple ObjectivesAll InstrumentsInternationalPublicGovernment</v>
      </c>
      <c r="H26651" s="27" t="s">
        <v>291</v>
      </c>
      <c r="I26651" s="27" t="s">
        <v>49</v>
      </c>
      <c r="J26651" s="27" t="s">
        <v>297</v>
      </c>
      <c r="K26651" s="27" t="s">
        <v>304</v>
      </c>
      <c r="L26651" s="27" t="s">
        <v>345</v>
      </c>
      <c r="M26651" s="27" t="s">
        <v>324</v>
      </c>
      <c r="N26651" s="27" t="s">
        <v>309</v>
      </c>
      <c r="O26651" s="27" t="s">
        <v>28</v>
      </c>
      <c r="P26651" s="27">
        <v>3.4346942999999999</v>
      </c>
    </row>
    <row r="26652" spans="7:16" x14ac:dyDescent="0.25">
      <c r="G26652" s="27" t="str">
        <f t="shared" si="416"/>
        <v>2021/2022Western EuropeOthers &amp; Cross-sectoralMultiple ObjectivesGrantAll DestinationsPrivateInstitutional Investors</v>
      </c>
      <c r="H26652" s="27" t="s">
        <v>291</v>
      </c>
      <c r="I26652" s="27" t="s">
        <v>49</v>
      </c>
      <c r="J26652" s="27" t="s">
        <v>297</v>
      </c>
      <c r="K26652" s="27" t="s">
        <v>304</v>
      </c>
      <c r="L26652" s="27" t="s">
        <v>332</v>
      </c>
      <c r="M26652" s="27" t="s">
        <v>338</v>
      </c>
      <c r="N26652" s="27" t="s">
        <v>306</v>
      </c>
      <c r="O26652" s="27" t="s">
        <v>27</v>
      </c>
      <c r="P26652" s="27">
        <v>0</v>
      </c>
    </row>
    <row r="26653" spans="7:16" x14ac:dyDescent="0.25">
      <c r="G26653" s="27" t="str">
        <f t="shared" si="416"/>
        <v>2021/2022Western EuropeOthers &amp; Cross-sectoralMultiple ObjectivesGrantAll DestinationsPublicGovernment</v>
      </c>
      <c r="H26653" s="27" t="s">
        <v>291</v>
      </c>
      <c r="I26653" s="27" t="s">
        <v>49</v>
      </c>
      <c r="J26653" s="27" t="s">
        <v>297</v>
      </c>
      <c r="K26653" s="27" t="s">
        <v>304</v>
      </c>
      <c r="L26653" s="27" t="s">
        <v>332</v>
      </c>
      <c r="M26653" s="27" t="s">
        <v>338</v>
      </c>
      <c r="N26653" s="27" t="s">
        <v>309</v>
      </c>
      <c r="O26653" s="27" t="s">
        <v>28</v>
      </c>
      <c r="P26653" s="27">
        <v>3.4346942999999999</v>
      </c>
    </row>
    <row r="26654" spans="7:16" x14ac:dyDescent="0.25">
      <c r="G26654" s="27" t="str">
        <f t="shared" si="416"/>
        <v>2021/2022Western EuropeOthers &amp; Cross-sectoralMultiple ObjectivesGrantInternationalPrivateInstitutional Investors</v>
      </c>
      <c r="H26654" s="27" t="s">
        <v>291</v>
      </c>
      <c r="I26654" s="27" t="s">
        <v>49</v>
      </c>
      <c r="J26654" s="27" t="s">
        <v>297</v>
      </c>
      <c r="K26654" s="27" t="s">
        <v>304</v>
      </c>
      <c r="L26654" s="27" t="s">
        <v>332</v>
      </c>
      <c r="M26654" s="27" t="s">
        <v>324</v>
      </c>
      <c r="N26654" s="27" t="s">
        <v>306</v>
      </c>
      <c r="O26654" s="27" t="s">
        <v>27</v>
      </c>
      <c r="P26654" s="27">
        <v>0</v>
      </c>
    </row>
    <row r="26655" spans="7:16" x14ac:dyDescent="0.25">
      <c r="G26655" s="27" t="str">
        <f t="shared" si="416"/>
        <v>2021/2022Western EuropeOthers &amp; Cross-sectoralMultiple ObjectivesGrantInternationalPublicGovernment</v>
      </c>
      <c r="H26655" s="27" t="s">
        <v>291</v>
      </c>
      <c r="I26655" s="27" t="s">
        <v>49</v>
      </c>
      <c r="J26655" s="27" t="s">
        <v>297</v>
      </c>
      <c r="K26655" s="27" t="s">
        <v>304</v>
      </c>
      <c r="L26655" s="27" t="s">
        <v>332</v>
      </c>
      <c r="M26655" s="27" t="s">
        <v>324</v>
      </c>
      <c r="N26655" s="27" t="s">
        <v>309</v>
      </c>
      <c r="O26655" s="27" t="s">
        <v>28</v>
      </c>
      <c r="P26655" s="27">
        <v>3.4346942999999999</v>
      </c>
    </row>
    <row r="26656" spans="7:16" x14ac:dyDescent="0.25">
      <c r="G26656" s="27" t="str">
        <f t="shared" si="416"/>
        <v>2021/2022Western EuropeTransportAdaptationAll InstrumentsAll DestinationsPublicMultilateral DFI</v>
      </c>
      <c r="H26656" s="27" t="s">
        <v>291</v>
      </c>
      <c r="I26656" s="27" t="s">
        <v>49</v>
      </c>
      <c r="J26656" s="27" t="s">
        <v>298</v>
      </c>
      <c r="K26656" s="27" t="s">
        <v>302</v>
      </c>
      <c r="L26656" s="27" t="s">
        <v>345</v>
      </c>
      <c r="M26656" s="27" t="s">
        <v>338</v>
      </c>
      <c r="N26656" s="27" t="s">
        <v>309</v>
      </c>
      <c r="O26656" s="27" t="s">
        <v>30</v>
      </c>
      <c r="P26656" s="27">
        <v>44.001646616000002</v>
      </c>
    </row>
    <row r="26657" spans="7:16" x14ac:dyDescent="0.25">
      <c r="G26657" s="27" t="str">
        <f t="shared" si="416"/>
        <v>2021/2022Western EuropeTransportAdaptationAll InstrumentsDomesticPublicMultilateral DFI</v>
      </c>
      <c r="H26657" s="27" t="s">
        <v>291</v>
      </c>
      <c r="I26657" s="27" t="s">
        <v>49</v>
      </c>
      <c r="J26657" s="27" t="s">
        <v>298</v>
      </c>
      <c r="K26657" s="27" t="s">
        <v>302</v>
      </c>
      <c r="L26657" s="27" t="s">
        <v>345</v>
      </c>
      <c r="M26657" s="27" t="s">
        <v>323</v>
      </c>
      <c r="N26657" s="27" t="s">
        <v>309</v>
      </c>
      <c r="O26657" s="27" t="s">
        <v>30</v>
      </c>
      <c r="P26657" s="27">
        <v>5.0174976329999996</v>
      </c>
    </row>
    <row r="26658" spans="7:16" x14ac:dyDescent="0.25">
      <c r="G26658" s="27" t="str">
        <f t="shared" si="416"/>
        <v>2021/2022Western EuropeTransportAdaptationAll InstrumentsInternationalPublicMultilateral DFI</v>
      </c>
      <c r="H26658" s="27" t="s">
        <v>291</v>
      </c>
      <c r="I26658" s="27" t="s">
        <v>49</v>
      </c>
      <c r="J26658" s="27" t="s">
        <v>298</v>
      </c>
      <c r="K26658" s="27" t="s">
        <v>302</v>
      </c>
      <c r="L26658" s="27" t="s">
        <v>345</v>
      </c>
      <c r="M26658" s="27" t="s">
        <v>324</v>
      </c>
      <c r="N26658" s="27" t="s">
        <v>309</v>
      </c>
      <c r="O26658" s="27" t="s">
        <v>30</v>
      </c>
      <c r="P26658" s="27">
        <v>38.984148982999997</v>
      </c>
    </row>
    <row r="26659" spans="7:16" x14ac:dyDescent="0.25">
      <c r="G26659" s="27" t="str">
        <f t="shared" si="416"/>
        <v>2021/2022Western EuropeTransportAdaptationProject-level equityAll DestinationsPublicMultilateral DFI</v>
      </c>
      <c r="H26659" s="27" t="s">
        <v>291</v>
      </c>
      <c r="I26659" s="27" t="s">
        <v>49</v>
      </c>
      <c r="J26659" s="27" t="s">
        <v>298</v>
      </c>
      <c r="K26659" s="27" t="s">
        <v>302</v>
      </c>
      <c r="L26659" s="27" t="s">
        <v>337</v>
      </c>
      <c r="M26659" s="27" t="s">
        <v>338</v>
      </c>
      <c r="N26659" s="27" t="s">
        <v>309</v>
      </c>
      <c r="O26659" s="27" t="s">
        <v>30</v>
      </c>
      <c r="P26659" s="27">
        <v>7.978723403</v>
      </c>
    </row>
    <row r="26660" spans="7:16" x14ac:dyDescent="0.25">
      <c r="G26660" s="27" t="str">
        <f t="shared" si="416"/>
        <v>2021/2022Western EuropeTransportAdaptationProject-level equityInternationalPublicMultilateral DFI</v>
      </c>
      <c r="H26660" s="27" t="s">
        <v>291</v>
      </c>
      <c r="I26660" s="27" t="s">
        <v>49</v>
      </c>
      <c r="J26660" s="27" t="s">
        <v>298</v>
      </c>
      <c r="K26660" s="27" t="s">
        <v>302</v>
      </c>
      <c r="L26660" s="27" t="s">
        <v>337</v>
      </c>
      <c r="M26660" s="27" t="s">
        <v>324</v>
      </c>
      <c r="N26660" s="27" t="s">
        <v>309</v>
      </c>
      <c r="O26660" s="27" t="s">
        <v>30</v>
      </c>
      <c r="P26660" s="27">
        <v>7.978723403</v>
      </c>
    </row>
    <row r="26661" spans="7:16" x14ac:dyDescent="0.25">
      <c r="G26661" s="27" t="str">
        <f t="shared" si="416"/>
        <v>2021/2022Western EuropeTransportAdaptationProject-level market rate debtAll DestinationsPublicMultilateral DFI</v>
      </c>
      <c r="H26661" s="27" t="s">
        <v>291</v>
      </c>
      <c r="I26661" s="27" t="s">
        <v>49</v>
      </c>
      <c r="J26661" s="27" t="s">
        <v>298</v>
      </c>
      <c r="K26661" s="27" t="s">
        <v>302</v>
      </c>
      <c r="L26661" s="27" t="s">
        <v>335</v>
      </c>
      <c r="M26661" s="27" t="s">
        <v>338</v>
      </c>
      <c r="N26661" s="27" t="s">
        <v>309</v>
      </c>
      <c r="O26661" s="27" t="s">
        <v>30</v>
      </c>
      <c r="P26661" s="27">
        <v>36.022923212999999</v>
      </c>
    </row>
    <row r="26662" spans="7:16" x14ac:dyDescent="0.25">
      <c r="G26662" s="27" t="str">
        <f t="shared" si="416"/>
        <v>2021/2022Western EuropeTransportAdaptationProject-level market rate debtDomesticPublicMultilateral DFI</v>
      </c>
      <c r="H26662" s="27" t="s">
        <v>291</v>
      </c>
      <c r="I26662" s="27" t="s">
        <v>49</v>
      </c>
      <c r="J26662" s="27" t="s">
        <v>298</v>
      </c>
      <c r="K26662" s="27" t="s">
        <v>302</v>
      </c>
      <c r="L26662" s="27" t="s">
        <v>335</v>
      </c>
      <c r="M26662" s="27" t="s">
        <v>323</v>
      </c>
      <c r="N26662" s="27" t="s">
        <v>309</v>
      </c>
      <c r="O26662" s="27" t="s">
        <v>30</v>
      </c>
      <c r="P26662" s="27">
        <v>5.0174976329999996</v>
      </c>
    </row>
    <row r="26663" spans="7:16" x14ac:dyDescent="0.25">
      <c r="G26663" s="27" t="str">
        <f t="shared" si="416"/>
        <v>2021/2022Western EuropeTransportAdaptationProject-level market rate debtInternationalPublicMultilateral DFI</v>
      </c>
      <c r="H26663" s="27" t="s">
        <v>291</v>
      </c>
      <c r="I26663" s="27" t="s">
        <v>49</v>
      </c>
      <c r="J26663" s="27" t="s">
        <v>298</v>
      </c>
      <c r="K26663" s="27" t="s">
        <v>302</v>
      </c>
      <c r="L26663" s="27" t="s">
        <v>335</v>
      </c>
      <c r="M26663" s="27" t="s">
        <v>324</v>
      </c>
      <c r="N26663" s="27" t="s">
        <v>309</v>
      </c>
      <c r="O26663" s="27" t="s">
        <v>30</v>
      </c>
      <c r="P26663" s="27">
        <v>31.005425580000001</v>
      </c>
    </row>
    <row r="26664" spans="7:16" x14ac:dyDescent="0.25">
      <c r="G26664" s="27" t="str">
        <f t="shared" si="416"/>
        <v>2021/2022Western EuropeTransportAll UsesAll InstrumentsAll DestinationsPrivateCommercial FI</v>
      </c>
      <c r="H26664" s="27" t="s">
        <v>291</v>
      </c>
      <c r="I26664" s="27" t="s">
        <v>49</v>
      </c>
      <c r="J26664" s="27" t="s">
        <v>298</v>
      </c>
      <c r="K26664" s="27" t="s">
        <v>346</v>
      </c>
      <c r="L26664" s="27" t="s">
        <v>345</v>
      </c>
      <c r="M26664" s="27" t="s">
        <v>338</v>
      </c>
      <c r="N26664" s="27" t="s">
        <v>306</v>
      </c>
      <c r="O26664" s="27" t="s">
        <v>23</v>
      </c>
      <c r="P26664" s="27">
        <v>27806.557700000001</v>
      </c>
    </row>
    <row r="26665" spans="7:16" x14ac:dyDescent="0.25">
      <c r="G26665" s="27" t="str">
        <f t="shared" si="416"/>
        <v>2021/2022Western EuropeTransportAll UsesAll InstrumentsAll DestinationsPrivateCorporations</v>
      </c>
      <c r="H26665" s="27" t="s">
        <v>291</v>
      </c>
      <c r="I26665" s="27" t="s">
        <v>49</v>
      </c>
      <c r="J26665" s="27" t="s">
        <v>298</v>
      </c>
      <c r="K26665" s="27" t="s">
        <v>346</v>
      </c>
      <c r="L26665" s="27" t="s">
        <v>345</v>
      </c>
      <c r="M26665" s="27" t="s">
        <v>338</v>
      </c>
      <c r="N26665" s="27" t="s">
        <v>306</v>
      </c>
      <c r="O26665" s="27" t="s">
        <v>307</v>
      </c>
      <c r="P26665" s="27">
        <v>1661.7545419999999</v>
      </c>
    </row>
    <row r="26666" spans="7:16" x14ac:dyDescent="0.25">
      <c r="G26666" s="27" t="str">
        <f t="shared" si="416"/>
        <v>2021/2022Western EuropeTransportAll UsesAll InstrumentsAll DestinationsPrivateFunds</v>
      </c>
      <c r="H26666" s="27" t="s">
        <v>291</v>
      </c>
      <c r="I26666" s="27" t="s">
        <v>49</v>
      </c>
      <c r="J26666" s="27" t="s">
        <v>298</v>
      </c>
      <c r="K26666" s="27" t="s">
        <v>346</v>
      </c>
      <c r="L26666" s="27" t="s">
        <v>345</v>
      </c>
      <c r="M26666" s="27" t="s">
        <v>338</v>
      </c>
      <c r="N26666" s="27" t="s">
        <v>306</v>
      </c>
      <c r="O26666" s="27" t="s">
        <v>25</v>
      </c>
      <c r="P26666" s="27">
        <v>0</v>
      </c>
    </row>
    <row r="26667" spans="7:16" x14ac:dyDescent="0.25">
      <c r="G26667" s="27" t="str">
        <f t="shared" si="416"/>
        <v>2021/2022Western EuropeTransportAll UsesAll InstrumentsAll DestinationsPrivateHouseholds/Individuals</v>
      </c>
      <c r="H26667" s="27" t="s">
        <v>291</v>
      </c>
      <c r="I26667" s="27" t="s">
        <v>49</v>
      </c>
      <c r="J26667" s="27" t="s">
        <v>298</v>
      </c>
      <c r="K26667" s="27" t="s">
        <v>346</v>
      </c>
      <c r="L26667" s="27" t="s">
        <v>345</v>
      </c>
      <c r="M26667" s="27" t="s">
        <v>338</v>
      </c>
      <c r="N26667" s="27" t="s">
        <v>306</v>
      </c>
      <c r="O26667" s="27" t="s">
        <v>308</v>
      </c>
      <c r="P26667" s="27">
        <v>25641.021420000001</v>
      </c>
    </row>
    <row r="26668" spans="7:16" x14ac:dyDescent="0.25">
      <c r="G26668" s="27" t="str">
        <f t="shared" si="416"/>
        <v>2021/2022Western EuropeTransportAll UsesAll InstrumentsAll DestinationsPublicGovernment</v>
      </c>
      <c r="H26668" s="27" t="s">
        <v>291</v>
      </c>
      <c r="I26668" s="27" t="s">
        <v>49</v>
      </c>
      <c r="J26668" s="27" t="s">
        <v>298</v>
      </c>
      <c r="K26668" s="27" t="s">
        <v>346</v>
      </c>
      <c r="L26668" s="27" t="s">
        <v>345</v>
      </c>
      <c r="M26668" s="27" t="s">
        <v>338</v>
      </c>
      <c r="N26668" s="27" t="s">
        <v>309</v>
      </c>
      <c r="O26668" s="27" t="s">
        <v>28</v>
      </c>
      <c r="P26668" s="27">
        <v>9448.5845150000005</v>
      </c>
    </row>
    <row r="26669" spans="7:16" x14ac:dyDescent="0.25">
      <c r="G26669" s="27" t="str">
        <f t="shared" si="416"/>
        <v>2021/2022Western EuropeTransportAll UsesAll InstrumentsAll DestinationsPublicMultilateral DFI</v>
      </c>
      <c r="H26669" s="27" t="s">
        <v>291</v>
      </c>
      <c r="I26669" s="27" t="s">
        <v>49</v>
      </c>
      <c r="J26669" s="27" t="s">
        <v>298</v>
      </c>
      <c r="K26669" s="27" t="s">
        <v>346</v>
      </c>
      <c r="L26669" s="27" t="s">
        <v>345</v>
      </c>
      <c r="M26669" s="27" t="s">
        <v>338</v>
      </c>
      <c r="N26669" s="27" t="s">
        <v>309</v>
      </c>
      <c r="O26669" s="27" t="s">
        <v>30</v>
      </c>
      <c r="P26669" s="27">
        <v>3138.9768377780001</v>
      </c>
    </row>
    <row r="26670" spans="7:16" x14ac:dyDescent="0.25">
      <c r="G26670" s="27" t="str">
        <f t="shared" si="416"/>
        <v>2021/2022Western EuropeTransportAll UsesAll InstrumentsAll DestinationsUnknownUnknown</v>
      </c>
      <c r="H26670" s="27" t="s">
        <v>291</v>
      </c>
      <c r="I26670" s="27" t="s">
        <v>49</v>
      </c>
      <c r="J26670" s="27" t="s">
        <v>298</v>
      </c>
      <c r="K26670" s="27" t="s">
        <v>346</v>
      </c>
      <c r="L26670" s="27" t="s">
        <v>345</v>
      </c>
      <c r="M26670" s="27" t="s">
        <v>338</v>
      </c>
      <c r="N26670" s="27" t="s">
        <v>301</v>
      </c>
      <c r="O26670" s="27" t="s">
        <v>301</v>
      </c>
      <c r="P26670" s="27">
        <v>12969.71371</v>
      </c>
    </row>
    <row r="26671" spans="7:16" x14ac:dyDescent="0.25">
      <c r="G26671" s="27" t="str">
        <f t="shared" si="416"/>
        <v>2021/2022Western EuropeTransportAll UsesAll InstrumentsDomesticPrivateCommercial FI</v>
      </c>
      <c r="H26671" s="27" t="s">
        <v>291</v>
      </c>
      <c r="I26671" s="27" t="s">
        <v>49</v>
      </c>
      <c r="J26671" s="27" t="s">
        <v>298</v>
      </c>
      <c r="K26671" s="27" t="s">
        <v>346</v>
      </c>
      <c r="L26671" s="27" t="s">
        <v>345</v>
      </c>
      <c r="M26671" s="27" t="s">
        <v>323</v>
      </c>
      <c r="N26671" s="27" t="s">
        <v>306</v>
      </c>
      <c r="O26671" s="27" t="s">
        <v>23</v>
      </c>
      <c r="P26671" s="27">
        <v>27806.557700000001</v>
      </c>
    </row>
    <row r="26672" spans="7:16" x14ac:dyDescent="0.25">
      <c r="G26672" s="27" t="str">
        <f t="shared" si="416"/>
        <v>2021/2022Western EuropeTransportAll UsesAll InstrumentsDomesticPrivateCorporations</v>
      </c>
      <c r="H26672" s="27" t="s">
        <v>291</v>
      </c>
      <c r="I26672" s="27" t="s">
        <v>49</v>
      </c>
      <c r="J26672" s="27" t="s">
        <v>298</v>
      </c>
      <c r="K26672" s="27" t="s">
        <v>346</v>
      </c>
      <c r="L26672" s="27" t="s">
        <v>345</v>
      </c>
      <c r="M26672" s="27" t="s">
        <v>323</v>
      </c>
      <c r="N26672" s="27" t="s">
        <v>306</v>
      </c>
      <c r="O26672" s="27" t="s">
        <v>307</v>
      </c>
      <c r="P26672" s="27">
        <v>1661.7545419999999</v>
      </c>
    </row>
    <row r="26673" spans="7:16" x14ac:dyDescent="0.25">
      <c r="G26673" s="27" t="str">
        <f t="shared" si="416"/>
        <v>2021/2022Western EuropeTransportAll UsesAll InstrumentsDomesticPrivateFunds</v>
      </c>
      <c r="H26673" s="27" t="s">
        <v>291</v>
      </c>
      <c r="I26673" s="27" t="s">
        <v>49</v>
      </c>
      <c r="J26673" s="27" t="s">
        <v>298</v>
      </c>
      <c r="K26673" s="27" t="s">
        <v>346</v>
      </c>
      <c r="L26673" s="27" t="s">
        <v>345</v>
      </c>
      <c r="M26673" s="27" t="s">
        <v>323</v>
      </c>
      <c r="N26673" s="27" t="s">
        <v>306</v>
      </c>
      <c r="O26673" s="27" t="s">
        <v>25</v>
      </c>
      <c r="P26673" s="27">
        <v>0</v>
      </c>
    </row>
    <row r="26674" spans="7:16" x14ac:dyDescent="0.25">
      <c r="G26674" s="27" t="str">
        <f t="shared" si="416"/>
        <v>2021/2022Western EuropeTransportAll UsesAll InstrumentsDomesticPrivateHouseholds/Individuals</v>
      </c>
      <c r="H26674" s="27" t="s">
        <v>291</v>
      </c>
      <c r="I26674" s="27" t="s">
        <v>49</v>
      </c>
      <c r="J26674" s="27" t="s">
        <v>298</v>
      </c>
      <c r="K26674" s="27" t="s">
        <v>346</v>
      </c>
      <c r="L26674" s="27" t="s">
        <v>345</v>
      </c>
      <c r="M26674" s="27" t="s">
        <v>323</v>
      </c>
      <c r="N26674" s="27" t="s">
        <v>306</v>
      </c>
      <c r="O26674" s="27" t="s">
        <v>308</v>
      </c>
      <c r="P26674" s="27">
        <v>25641.021420000001</v>
      </c>
    </row>
    <row r="26675" spans="7:16" x14ac:dyDescent="0.25">
      <c r="G26675" s="27" t="str">
        <f t="shared" si="416"/>
        <v>2021/2022Western EuropeTransportAll UsesAll InstrumentsDomesticPublicGovernment</v>
      </c>
      <c r="H26675" s="27" t="s">
        <v>291</v>
      </c>
      <c r="I26675" s="27" t="s">
        <v>49</v>
      </c>
      <c r="J26675" s="27" t="s">
        <v>298</v>
      </c>
      <c r="K26675" s="27" t="s">
        <v>346</v>
      </c>
      <c r="L26675" s="27" t="s">
        <v>345</v>
      </c>
      <c r="M26675" s="27" t="s">
        <v>323</v>
      </c>
      <c r="N26675" s="27" t="s">
        <v>309</v>
      </c>
      <c r="O26675" s="27" t="s">
        <v>28</v>
      </c>
      <c r="P26675" s="27">
        <v>9448.5845150000005</v>
      </c>
    </row>
    <row r="26676" spans="7:16" x14ac:dyDescent="0.25">
      <c r="G26676" s="27" t="str">
        <f t="shared" si="416"/>
        <v>2021/2022Western EuropeTransportAll UsesAll InstrumentsDomesticPublicMultilateral DFI</v>
      </c>
      <c r="H26676" s="27" t="s">
        <v>291</v>
      </c>
      <c r="I26676" s="27" t="s">
        <v>49</v>
      </c>
      <c r="J26676" s="27" t="s">
        <v>298</v>
      </c>
      <c r="K26676" s="27" t="s">
        <v>346</v>
      </c>
      <c r="L26676" s="27" t="s">
        <v>345</v>
      </c>
      <c r="M26676" s="27" t="s">
        <v>323</v>
      </c>
      <c r="N26676" s="27" t="s">
        <v>309</v>
      </c>
      <c r="O26676" s="27" t="s">
        <v>30</v>
      </c>
      <c r="P26676" s="27">
        <v>444.55033603499999</v>
      </c>
    </row>
    <row r="26677" spans="7:16" x14ac:dyDescent="0.25">
      <c r="G26677" s="27" t="str">
        <f t="shared" si="416"/>
        <v>2021/2022Western EuropeTransportAll UsesAll InstrumentsInternationalPrivateFunds</v>
      </c>
      <c r="H26677" s="27" t="s">
        <v>291</v>
      </c>
      <c r="I26677" s="27" t="s">
        <v>49</v>
      </c>
      <c r="J26677" s="27" t="s">
        <v>298</v>
      </c>
      <c r="K26677" s="27" t="s">
        <v>346</v>
      </c>
      <c r="L26677" s="27" t="s">
        <v>345</v>
      </c>
      <c r="M26677" s="27" t="s">
        <v>324</v>
      </c>
      <c r="N26677" s="27" t="s">
        <v>306</v>
      </c>
      <c r="O26677" s="27" t="s">
        <v>25</v>
      </c>
      <c r="P26677" s="27">
        <v>0</v>
      </c>
    </row>
    <row r="26678" spans="7:16" x14ac:dyDescent="0.25">
      <c r="G26678" s="27" t="str">
        <f t="shared" si="416"/>
        <v>2021/2022Western EuropeTransportAll UsesAll InstrumentsInternationalPublicGovernment</v>
      </c>
      <c r="H26678" s="27" t="s">
        <v>291</v>
      </c>
      <c r="I26678" s="27" t="s">
        <v>49</v>
      </c>
      <c r="J26678" s="27" t="s">
        <v>298</v>
      </c>
      <c r="K26678" s="27" t="s">
        <v>346</v>
      </c>
      <c r="L26678" s="27" t="s">
        <v>345</v>
      </c>
      <c r="M26678" s="27" t="s">
        <v>324</v>
      </c>
      <c r="N26678" s="27" t="s">
        <v>309</v>
      </c>
      <c r="O26678" s="27" t="s">
        <v>28</v>
      </c>
      <c r="P26678" s="27">
        <v>0</v>
      </c>
    </row>
    <row r="26679" spans="7:16" x14ac:dyDescent="0.25">
      <c r="G26679" s="27" t="str">
        <f t="shared" si="416"/>
        <v>2021/2022Western EuropeTransportAll UsesAll InstrumentsInternationalPublicMultilateral DFI</v>
      </c>
      <c r="H26679" s="27" t="s">
        <v>291</v>
      </c>
      <c r="I26679" s="27" t="s">
        <v>49</v>
      </c>
      <c r="J26679" s="27" t="s">
        <v>298</v>
      </c>
      <c r="K26679" s="27" t="s">
        <v>346</v>
      </c>
      <c r="L26679" s="27" t="s">
        <v>345</v>
      </c>
      <c r="M26679" s="27" t="s">
        <v>324</v>
      </c>
      <c r="N26679" s="27" t="s">
        <v>309</v>
      </c>
      <c r="O26679" s="27" t="s">
        <v>30</v>
      </c>
      <c r="P26679" s="27">
        <v>2694.4265017429998</v>
      </c>
    </row>
    <row r="26680" spans="7:16" x14ac:dyDescent="0.25">
      <c r="G26680" s="27" t="str">
        <f t="shared" si="416"/>
        <v>2021/2022Western EuropeTransportAll UsesAll InstrumentsUnknownUnknownUnknown</v>
      </c>
      <c r="H26680" s="27" t="s">
        <v>291</v>
      </c>
      <c r="I26680" s="27" t="s">
        <v>49</v>
      </c>
      <c r="J26680" s="27" t="s">
        <v>298</v>
      </c>
      <c r="K26680" s="27" t="s">
        <v>346</v>
      </c>
      <c r="L26680" s="27" t="s">
        <v>345</v>
      </c>
      <c r="M26680" s="27" t="s">
        <v>301</v>
      </c>
      <c r="N26680" s="27" t="s">
        <v>301</v>
      </c>
      <c r="O26680" s="27" t="s">
        <v>301</v>
      </c>
      <c r="P26680" s="27">
        <v>12969.71371</v>
      </c>
    </row>
    <row r="26681" spans="7:16" x14ac:dyDescent="0.25">
      <c r="G26681" s="27" t="str">
        <f t="shared" si="416"/>
        <v>2021/2022Western EuropeTransportAll UsesBalance sheet financing (debt portion)All DestinationsPublicMultilateral DFI</v>
      </c>
      <c r="H26681" s="27" t="s">
        <v>291</v>
      </c>
      <c r="I26681" s="27" t="s">
        <v>49</v>
      </c>
      <c r="J26681" s="27" t="s">
        <v>298</v>
      </c>
      <c r="K26681" s="27" t="s">
        <v>346</v>
      </c>
      <c r="L26681" s="27" t="s">
        <v>333</v>
      </c>
      <c r="M26681" s="27" t="s">
        <v>338</v>
      </c>
      <c r="N26681" s="27" t="s">
        <v>309</v>
      </c>
      <c r="O26681" s="27" t="s">
        <v>30</v>
      </c>
      <c r="P26681" s="27">
        <v>52.576235541999999</v>
      </c>
    </row>
    <row r="26682" spans="7:16" x14ac:dyDescent="0.25">
      <c r="G26682" s="27" t="str">
        <f t="shared" si="416"/>
        <v>2021/2022Western EuropeTransportAll UsesBalance sheet financing (debt portion)DomesticPublicMultilateral DFI</v>
      </c>
      <c r="H26682" s="27" t="s">
        <v>291</v>
      </c>
      <c r="I26682" s="27" t="s">
        <v>49</v>
      </c>
      <c r="J26682" s="27" t="s">
        <v>298</v>
      </c>
      <c r="K26682" s="27" t="s">
        <v>346</v>
      </c>
      <c r="L26682" s="27" t="s">
        <v>333</v>
      </c>
      <c r="M26682" s="27" t="s">
        <v>323</v>
      </c>
      <c r="N26682" s="27" t="s">
        <v>309</v>
      </c>
      <c r="O26682" s="27" t="s">
        <v>30</v>
      </c>
      <c r="P26682" s="27">
        <v>8.7906652120000004</v>
      </c>
    </row>
    <row r="26683" spans="7:16" x14ac:dyDescent="0.25">
      <c r="G26683" s="27" t="str">
        <f t="shared" si="416"/>
        <v>2021/2022Western EuropeTransportAll UsesBalance sheet financing (debt portion)InternationalPublicMultilateral DFI</v>
      </c>
      <c r="H26683" s="27" t="s">
        <v>291</v>
      </c>
      <c r="I26683" s="27" t="s">
        <v>49</v>
      </c>
      <c r="J26683" s="27" t="s">
        <v>298</v>
      </c>
      <c r="K26683" s="27" t="s">
        <v>346</v>
      </c>
      <c r="L26683" s="27" t="s">
        <v>333</v>
      </c>
      <c r="M26683" s="27" t="s">
        <v>324</v>
      </c>
      <c r="N26683" s="27" t="s">
        <v>309</v>
      </c>
      <c r="O26683" s="27" t="s">
        <v>30</v>
      </c>
      <c r="P26683" s="27">
        <v>43.785570329999999</v>
      </c>
    </row>
    <row r="26684" spans="7:16" x14ac:dyDescent="0.25">
      <c r="G26684" s="27" t="str">
        <f t="shared" si="416"/>
        <v>2021/2022Western EuropeTransportAll UsesBalance sheet financing (equity portion)All DestinationsPrivateCorporations</v>
      </c>
      <c r="H26684" s="27" t="s">
        <v>291</v>
      </c>
      <c r="I26684" s="27" t="s">
        <v>49</v>
      </c>
      <c r="J26684" s="27" t="s">
        <v>298</v>
      </c>
      <c r="K26684" s="27" t="s">
        <v>346</v>
      </c>
      <c r="L26684" s="27" t="s">
        <v>334</v>
      </c>
      <c r="M26684" s="27" t="s">
        <v>338</v>
      </c>
      <c r="N26684" s="27" t="s">
        <v>306</v>
      </c>
      <c r="O26684" s="27" t="s">
        <v>307</v>
      </c>
      <c r="P26684" s="27">
        <v>1661.7545419999999</v>
      </c>
    </row>
    <row r="26685" spans="7:16" x14ac:dyDescent="0.25">
      <c r="G26685" s="27" t="str">
        <f t="shared" si="416"/>
        <v>2021/2022Western EuropeTransportAll UsesBalance sheet financing (equity portion)All DestinationsPrivateHouseholds/Individuals</v>
      </c>
      <c r="H26685" s="27" t="s">
        <v>291</v>
      </c>
      <c r="I26685" s="27" t="s">
        <v>49</v>
      </c>
      <c r="J26685" s="27" t="s">
        <v>298</v>
      </c>
      <c r="K26685" s="27" t="s">
        <v>346</v>
      </c>
      <c r="L26685" s="27" t="s">
        <v>334</v>
      </c>
      <c r="M26685" s="27" t="s">
        <v>338</v>
      </c>
      <c r="N26685" s="27" t="s">
        <v>306</v>
      </c>
      <c r="O26685" s="27" t="s">
        <v>308</v>
      </c>
      <c r="P26685" s="27">
        <v>25641.021420000001</v>
      </c>
    </row>
    <row r="26686" spans="7:16" x14ac:dyDescent="0.25">
      <c r="G26686" s="27" t="str">
        <f t="shared" si="416"/>
        <v>2021/2022Western EuropeTransportAll UsesBalance sheet financing (equity portion)DomesticPrivateCorporations</v>
      </c>
      <c r="H26686" s="27" t="s">
        <v>291</v>
      </c>
      <c r="I26686" s="27" t="s">
        <v>49</v>
      </c>
      <c r="J26686" s="27" t="s">
        <v>298</v>
      </c>
      <c r="K26686" s="27" t="s">
        <v>346</v>
      </c>
      <c r="L26686" s="27" t="s">
        <v>334</v>
      </c>
      <c r="M26686" s="27" t="s">
        <v>323</v>
      </c>
      <c r="N26686" s="27" t="s">
        <v>306</v>
      </c>
      <c r="O26686" s="27" t="s">
        <v>307</v>
      </c>
      <c r="P26686" s="27">
        <v>1661.7545419999999</v>
      </c>
    </row>
    <row r="26687" spans="7:16" x14ac:dyDescent="0.25">
      <c r="G26687" s="27" t="str">
        <f t="shared" si="416"/>
        <v>2021/2022Western EuropeTransportAll UsesBalance sheet financing (equity portion)DomesticPrivateHouseholds/Individuals</v>
      </c>
      <c r="H26687" s="27" t="s">
        <v>291</v>
      </c>
      <c r="I26687" s="27" t="s">
        <v>49</v>
      </c>
      <c r="J26687" s="27" t="s">
        <v>298</v>
      </c>
      <c r="K26687" s="27" t="s">
        <v>346</v>
      </c>
      <c r="L26687" s="27" t="s">
        <v>334</v>
      </c>
      <c r="M26687" s="27" t="s">
        <v>323</v>
      </c>
      <c r="N26687" s="27" t="s">
        <v>306</v>
      </c>
      <c r="O26687" s="27" t="s">
        <v>308</v>
      </c>
      <c r="P26687" s="27">
        <v>25641.021420000001</v>
      </c>
    </row>
    <row r="26688" spans="7:16" x14ac:dyDescent="0.25">
      <c r="G26688" s="27" t="str">
        <f t="shared" si="416"/>
        <v>2021/2022Western EuropeTransportAll UsesGrantAll DestinationsPublicGovernment</v>
      </c>
      <c r="H26688" s="27" t="s">
        <v>291</v>
      </c>
      <c r="I26688" s="27" t="s">
        <v>49</v>
      </c>
      <c r="J26688" s="27" t="s">
        <v>298</v>
      </c>
      <c r="K26688" s="27" t="s">
        <v>346</v>
      </c>
      <c r="L26688" s="27" t="s">
        <v>332</v>
      </c>
      <c r="M26688" s="27" t="s">
        <v>338</v>
      </c>
      <c r="N26688" s="27" t="s">
        <v>309</v>
      </c>
      <c r="O26688" s="27" t="s">
        <v>28</v>
      </c>
      <c r="P26688" s="27">
        <v>9448.5845150000005</v>
      </c>
    </row>
    <row r="26689" spans="7:16" x14ac:dyDescent="0.25">
      <c r="G26689" s="27" t="str">
        <f t="shared" si="416"/>
        <v>2021/2022Western EuropeTransportAll UsesGrantDomesticPublicGovernment</v>
      </c>
      <c r="H26689" s="27" t="s">
        <v>291</v>
      </c>
      <c r="I26689" s="27" t="s">
        <v>49</v>
      </c>
      <c r="J26689" s="27" t="s">
        <v>298</v>
      </c>
      <c r="K26689" s="27" t="s">
        <v>346</v>
      </c>
      <c r="L26689" s="27" t="s">
        <v>332</v>
      </c>
      <c r="M26689" s="27" t="s">
        <v>323</v>
      </c>
      <c r="N26689" s="27" t="s">
        <v>309</v>
      </c>
      <c r="O26689" s="27" t="s">
        <v>28</v>
      </c>
      <c r="P26689" s="27">
        <v>9448.5845150000005</v>
      </c>
    </row>
    <row r="26690" spans="7:16" x14ac:dyDescent="0.25">
      <c r="G26690" s="27" t="str">
        <f t="shared" si="416"/>
        <v>2021/2022Western EuropeTransportAll UsesGrantInternationalPublicGovernment</v>
      </c>
      <c r="H26690" s="27" t="s">
        <v>291</v>
      </c>
      <c r="I26690" s="27" t="s">
        <v>49</v>
      </c>
      <c r="J26690" s="27" t="s">
        <v>298</v>
      </c>
      <c r="K26690" s="27" t="s">
        <v>346</v>
      </c>
      <c r="L26690" s="27" t="s">
        <v>332</v>
      </c>
      <c r="M26690" s="27" t="s">
        <v>324</v>
      </c>
      <c r="N26690" s="27" t="s">
        <v>309</v>
      </c>
      <c r="O26690" s="27" t="s">
        <v>28</v>
      </c>
      <c r="P26690" s="27">
        <v>0</v>
      </c>
    </row>
    <row r="26691" spans="7:16" x14ac:dyDescent="0.25">
      <c r="G26691" s="27" t="str">
        <f t="shared" ref="G26691:G26754" si="417">+_xlfn.CONCAT(H26691:O26691)</f>
        <v>2021/2022Western EuropeTransportAll UsesProject-level equityAll DestinationsPrivateFunds</v>
      </c>
      <c r="H26691" s="27" t="s">
        <v>291</v>
      </c>
      <c r="I26691" s="27" t="s">
        <v>49</v>
      </c>
      <c r="J26691" s="27" t="s">
        <v>298</v>
      </c>
      <c r="K26691" s="27" t="s">
        <v>346</v>
      </c>
      <c r="L26691" s="27" t="s">
        <v>337</v>
      </c>
      <c r="M26691" s="27" t="s">
        <v>338</v>
      </c>
      <c r="N26691" s="27" t="s">
        <v>306</v>
      </c>
      <c r="O26691" s="27" t="s">
        <v>25</v>
      </c>
      <c r="P26691" s="27">
        <v>0</v>
      </c>
    </row>
    <row r="26692" spans="7:16" x14ac:dyDescent="0.25">
      <c r="G26692" s="27" t="str">
        <f t="shared" si="417"/>
        <v>2021/2022Western EuropeTransportAll UsesProject-level equityAll DestinationsPublicMultilateral DFI</v>
      </c>
      <c r="H26692" s="27" t="s">
        <v>291</v>
      </c>
      <c r="I26692" s="27" t="s">
        <v>49</v>
      </c>
      <c r="J26692" s="27" t="s">
        <v>298</v>
      </c>
      <c r="K26692" s="27" t="s">
        <v>346</v>
      </c>
      <c r="L26692" s="27" t="s">
        <v>337</v>
      </c>
      <c r="M26692" s="27" t="s">
        <v>338</v>
      </c>
      <c r="N26692" s="27" t="s">
        <v>309</v>
      </c>
      <c r="O26692" s="27" t="s">
        <v>30</v>
      </c>
      <c r="P26692" s="27">
        <v>29.009217623000001</v>
      </c>
    </row>
    <row r="26693" spans="7:16" x14ac:dyDescent="0.25">
      <c r="G26693" s="27" t="str">
        <f t="shared" si="417"/>
        <v>2021/2022Western EuropeTransportAll UsesProject-level equityDomesticPrivateFunds</v>
      </c>
      <c r="H26693" s="27" t="s">
        <v>291</v>
      </c>
      <c r="I26693" s="27" t="s">
        <v>49</v>
      </c>
      <c r="J26693" s="27" t="s">
        <v>298</v>
      </c>
      <c r="K26693" s="27" t="s">
        <v>346</v>
      </c>
      <c r="L26693" s="27" t="s">
        <v>337</v>
      </c>
      <c r="M26693" s="27" t="s">
        <v>323</v>
      </c>
      <c r="N26693" s="27" t="s">
        <v>306</v>
      </c>
      <c r="O26693" s="27" t="s">
        <v>25</v>
      </c>
      <c r="P26693" s="27">
        <v>0</v>
      </c>
    </row>
    <row r="26694" spans="7:16" x14ac:dyDescent="0.25">
      <c r="G26694" s="27" t="str">
        <f t="shared" si="417"/>
        <v>2021/2022Western EuropeTransportAll UsesProject-level equityDomesticPublicMultilateral DFI</v>
      </c>
      <c r="H26694" s="27" t="s">
        <v>291</v>
      </c>
      <c r="I26694" s="27" t="s">
        <v>49</v>
      </c>
      <c r="J26694" s="27" t="s">
        <v>298</v>
      </c>
      <c r="K26694" s="27" t="s">
        <v>346</v>
      </c>
      <c r="L26694" s="27" t="s">
        <v>337</v>
      </c>
      <c r="M26694" s="27" t="s">
        <v>323</v>
      </c>
      <c r="N26694" s="27" t="s">
        <v>309</v>
      </c>
      <c r="O26694" s="27" t="s">
        <v>30</v>
      </c>
      <c r="P26694" s="27">
        <v>2.3696427899999999</v>
      </c>
    </row>
    <row r="26695" spans="7:16" x14ac:dyDescent="0.25">
      <c r="G26695" s="27" t="str">
        <f t="shared" si="417"/>
        <v>2021/2022Western EuropeTransportAll UsesProject-level equityInternationalPrivateFunds</v>
      </c>
      <c r="H26695" s="27" t="s">
        <v>291</v>
      </c>
      <c r="I26695" s="27" t="s">
        <v>49</v>
      </c>
      <c r="J26695" s="27" t="s">
        <v>298</v>
      </c>
      <c r="K26695" s="27" t="s">
        <v>346</v>
      </c>
      <c r="L26695" s="27" t="s">
        <v>337</v>
      </c>
      <c r="M26695" s="27" t="s">
        <v>324</v>
      </c>
      <c r="N26695" s="27" t="s">
        <v>306</v>
      </c>
      <c r="O26695" s="27" t="s">
        <v>25</v>
      </c>
      <c r="P26695" s="27">
        <v>0</v>
      </c>
    </row>
    <row r="26696" spans="7:16" x14ac:dyDescent="0.25">
      <c r="G26696" s="27" t="str">
        <f t="shared" si="417"/>
        <v>2021/2022Western EuropeTransportAll UsesProject-level equityInternationalPublicMultilateral DFI</v>
      </c>
      <c r="H26696" s="27" t="s">
        <v>291</v>
      </c>
      <c r="I26696" s="27" t="s">
        <v>49</v>
      </c>
      <c r="J26696" s="27" t="s">
        <v>298</v>
      </c>
      <c r="K26696" s="27" t="s">
        <v>346</v>
      </c>
      <c r="L26696" s="27" t="s">
        <v>337</v>
      </c>
      <c r="M26696" s="27" t="s">
        <v>324</v>
      </c>
      <c r="N26696" s="27" t="s">
        <v>309</v>
      </c>
      <c r="O26696" s="27" t="s">
        <v>30</v>
      </c>
      <c r="P26696" s="27">
        <v>26.639574833000001</v>
      </c>
    </row>
    <row r="26697" spans="7:16" x14ac:dyDescent="0.25">
      <c r="G26697" s="27" t="str">
        <f t="shared" si="417"/>
        <v>2021/2022Western EuropeTransportAll UsesProject-level market rate debtAll DestinationsPrivateCommercial FI</v>
      </c>
      <c r="H26697" s="27" t="s">
        <v>291</v>
      </c>
      <c r="I26697" s="27" t="s">
        <v>49</v>
      </c>
      <c r="J26697" s="27" t="s">
        <v>298</v>
      </c>
      <c r="K26697" s="27" t="s">
        <v>346</v>
      </c>
      <c r="L26697" s="27" t="s">
        <v>335</v>
      </c>
      <c r="M26697" s="27" t="s">
        <v>338</v>
      </c>
      <c r="N26697" s="27" t="s">
        <v>306</v>
      </c>
      <c r="O26697" s="27" t="s">
        <v>23</v>
      </c>
      <c r="P26697" s="27">
        <v>27806.557700000001</v>
      </c>
    </row>
    <row r="26698" spans="7:16" x14ac:dyDescent="0.25">
      <c r="G26698" s="27" t="str">
        <f t="shared" si="417"/>
        <v>2021/2022Western EuropeTransportAll UsesProject-level market rate debtAll DestinationsPublicMultilateral DFI</v>
      </c>
      <c r="H26698" s="27" t="s">
        <v>291</v>
      </c>
      <c r="I26698" s="27" t="s">
        <v>49</v>
      </c>
      <c r="J26698" s="27" t="s">
        <v>298</v>
      </c>
      <c r="K26698" s="27" t="s">
        <v>346</v>
      </c>
      <c r="L26698" s="27" t="s">
        <v>335</v>
      </c>
      <c r="M26698" s="27" t="s">
        <v>338</v>
      </c>
      <c r="N26698" s="27" t="s">
        <v>309</v>
      </c>
      <c r="O26698" s="27" t="s">
        <v>30</v>
      </c>
      <c r="P26698" s="27">
        <v>3057.3913846129999</v>
      </c>
    </row>
    <row r="26699" spans="7:16" x14ac:dyDescent="0.25">
      <c r="G26699" s="27" t="str">
        <f t="shared" si="417"/>
        <v>2021/2022Western EuropeTransportAll UsesProject-level market rate debtDomesticPrivateCommercial FI</v>
      </c>
      <c r="H26699" s="27" t="s">
        <v>291</v>
      </c>
      <c r="I26699" s="27" t="s">
        <v>49</v>
      </c>
      <c r="J26699" s="27" t="s">
        <v>298</v>
      </c>
      <c r="K26699" s="27" t="s">
        <v>346</v>
      </c>
      <c r="L26699" s="27" t="s">
        <v>335</v>
      </c>
      <c r="M26699" s="27" t="s">
        <v>323</v>
      </c>
      <c r="N26699" s="27" t="s">
        <v>306</v>
      </c>
      <c r="O26699" s="27" t="s">
        <v>23</v>
      </c>
      <c r="P26699" s="27">
        <v>27806.557700000001</v>
      </c>
    </row>
    <row r="26700" spans="7:16" x14ac:dyDescent="0.25">
      <c r="G26700" s="27" t="str">
        <f t="shared" si="417"/>
        <v>2021/2022Western EuropeTransportAll UsesProject-level market rate debtDomesticPublicMultilateral DFI</v>
      </c>
      <c r="H26700" s="27" t="s">
        <v>291</v>
      </c>
      <c r="I26700" s="27" t="s">
        <v>49</v>
      </c>
      <c r="J26700" s="27" t="s">
        <v>298</v>
      </c>
      <c r="K26700" s="27" t="s">
        <v>346</v>
      </c>
      <c r="L26700" s="27" t="s">
        <v>335</v>
      </c>
      <c r="M26700" s="27" t="s">
        <v>323</v>
      </c>
      <c r="N26700" s="27" t="s">
        <v>309</v>
      </c>
      <c r="O26700" s="27" t="s">
        <v>30</v>
      </c>
      <c r="P26700" s="27">
        <v>433.39002803300002</v>
      </c>
    </row>
    <row r="26701" spans="7:16" x14ac:dyDescent="0.25">
      <c r="G26701" s="27" t="str">
        <f t="shared" si="417"/>
        <v>2021/2022Western EuropeTransportAll UsesProject-level market rate debtInternationalPublicMultilateral DFI</v>
      </c>
      <c r="H26701" s="27" t="s">
        <v>291</v>
      </c>
      <c r="I26701" s="27" t="s">
        <v>49</v>
      </c>
      <c r="J26701" s="27" t="s">
        <v>298</v>
      </c>
      <c r="K26701" s="27" t="s">
        <v>346</v>
      </c>
      <c r="L26701" s="27" t="s">
        <v>335</v>
      </c>
      <c r="M26701" s="27" t="s">
        <v>324</v>
      </c>
      <c r="N26701" s="27" t="s">
        <v>309</v>
      </c>
      <c r="O26701" s="27" t="s">
        <v>30</v>
      </c>
      <c r="P26701" s="27">
        <v>2624.00135658</v>
      </c>
    </row>
    <row r="26702" spans="7:16" x14ac:dyDescent="0.25">
      <c r="G26702" s="27" t="str">
        <f t="shared" si="417"/>
        <v>2021/2022Western EuropeTransportAll UsesUnknownAll DestinationsUnknownUnknown</v>
      </c>
      <c r="H26702" s="27" t="s">
        <v>291</v>
      </c>
      <c r="I26702" s="27" t="s">
        <v>49</v>
      </c>
      <c r="J26702" s="27" t="s">
        <v>298</v>
      </c>
      <c r="K26702" s="27" t="s">
        <v>346</v>
      </c>
      <c r="L26702" s="27" t="s">
        <v>301</v>
      </c>
      <c r="M26702" s="27" t="s">
        <v>338</v>
      </c>
      <c r="N26702" s="27" t="s">
        <v>301</v>
      </c>
      <c r="O26702" s="27" t="s">
        <v>301</v>
      </c>
      <c r="P26702" s="27">
        <v>12969.71371</v>
      </c>
    </row>
    <row r="26703" spans="7:16" x14ac:dyDescent="0.25">
      <c r="G26703" s="27" t="str">
        <f t="shared" si="417"/>
        <v>2021/2022Western EuropeTransportAll UsesUnknownUnknownUnknownUnknown</v>
      </c>
      <c r="H26703" s="27" t="s">
        <v>291</v>
      </c>
      <c r="I26703" s="27" t="s">
        <v>49</v>
      </c>
      <c r="J26703" s="27" t="s">
        <v>298</v>
      </c>
      <c r="K26703" s="27" t="s">
        <v>346</v>
      </c>
      <c r="L26703" s="27" t="s">
        <v>301</v>
      </c>
      <c r="M26703" s="27" t="s">
        <v>301</v>
      </c>
      <c r="N26703" s="27" t="s">
        <v>301</v>
      </c>
      <c r="O26703" s="27" t="s">
        <v>301</v>
      </c>
      <c r="P26703" s="27">
        <v>12969.71371</v>
      </c>
    </row>
    <row r="26704" spans="7:16" x14ac:dyDescent="0.25">
      <c r="G26704" s="27" t="str">
        <f t="shared" si="417"/>
        <v>2021/2022Western EuropeTransportMitigationAll InstrumentsAll DestinationsPrivateCommercial FI</v>
      </c>
      <c r="H26704" s="27" t="s">
        <v>291</v>
      </c>
      <c r="I26704" s="27" t="s">
        <v>49</v>
      </c>
      <c r="J26704" s="27" t="s">
        <v>298</v>
      </c>
      <c r="K26704" s="27" t="s">
        <v>303</v>
      </c>
      <c r="L26704" s="27" t="s">
        <v>345</v>
      </c>
      <c r="M26704" s="27" t="s">
        <v>338</v>
      </c>
      <c r="N26704" s="27" t="s">
        <v>306</v>
      </c>
      <c r="O26704" s="27" t="s">
        <v>23</v>
      </c>
      <c r="P26704" s="27">
        <v>27806.557700000001</v>
      </c>
    </row>
    <row r="26705" spans="7:16" x14ac:dyDescent="0.25">
      <c r="G26705" s="27" t="str">
        <f t="shared" si="417"/>
        <v>2021/2022Western EuropeTransportMitigationAll InstrumentsAll DestinationsPrivateCorporations</v>
      </c>
      <c r="H26705" s="27" t="s">
        <v>291</v>
      </c>
      <c r="I26705" s="27" t="s">
        <v>49</v>
      </c>
      <c r="J26705" s="27" t="s">
        <v>298</v>
      </c>
      <c r="K26705" s="27" t="s">
        <v>303</v>
      </c>
      <c r="L26705" s="27" t="s">
        <v>345</v>
      </c>
      <c r="M26705" s="27" t="s">
        <v>338</v>
      </c>
      <c r="N26705" s="27" t="s">
        <v>306</v>
      </c>
      <c r="O26705" s="27" t="s">
        <v>307</v>
      </c>
      <c r="P26705" s="27">
        <v>1661.7545419999999</v>
      </c>
    </row>
    <row r="26706" spans="7:16" x14ac:dyDescent="0.25">
      <c r="G26706" s="27" t="str">
        <f t="shared" si="417"/>
        <v>2021/2022Western EuropeTransportMitigationAll InstrumentsAll DestinationsPrivateFunds</v>
      </c>
      <c r="H26706" s="27" t="s">
        <v>291</v>
      </c>
      <c r="I26706" s="27" t="s">
        <v>49</v>
      </c>
      <c r="J26706" s="27" t="s">
        <v>298</v>
      </c>
      <c r="K26706" s="27" t="s">
        <v>303</v>
      </c>
      <c r="L26706" s="27" t="s">
        <v>345</v>
      </c>
      <c r="M26706" s="27" t="s">
        <v>338</v>
      </c>
      <c r="N26706" s="27" t="s">
        <v>306</v>
      </c>
      <c r="O26706" s="27" t="s">
        <v>25</v>
      </c>
      <c r="P26706" s="27">
        <v>0</v>
      </c>
    </row>
    <row r="26707" spans="7:16" x14ac:dyDescent="0.25">
      <c r="G26707" s="27" t="str">
        <f t="shared" si="417"/>
        <v>2021/2022Western EuropeTransportMitigationAll InstrumentsAll DestinationsPrivateHouseholds/Individuals</v>
      </c>
      <c r="H26707" s="27" t="s">
        <v>291</v>
      </c>
      <c r="I26707" s="27" t="s">
        <v>49</v>
      </c>
      <c r="J26707" s="27" t="s">
        <v>298</v>
      </c>
      <c r="K26707" s="27" t="s">
        <v>303</v>
      </c>
      <c r="L26707" s="27" t="s">
        <v>345</v>
      </c>
      <c r="M26707" s="27" t="s">
        <v>338</v>
      </c>
      <c r="N26707" s="27" t="s">
        <v>306</v>
      </c>
      <c r="O26707" s="27" t="s">
        <v>308</v>
      </c>
      <c r="P26707" s="27">
        <v>25641.021420000001</v>
      </c>
    </row>
    <row r="26708" spans="7:16" x14ac:dyDescent="0.25">
      <c r="G26708" s="27" t="str">
        <f t="shared" si="417"/>
        <v>2021/2022Western EuropeTransportMitigationAll InstrumentsAll DestinationsPublicGovernment</v>
      </c>
      <c r="H26708" s="27" t="s">
        <v>291</v>
      </c>
      <c r="I26708" s="27" t="s">
        <v>49</v>
      </c>
      <c r="J26708" s="27" t="s">
        <v>298</v>
      </c>
      <c r="K26708" s="27" t="s">
        <v>303</v>
      </c>
      <c r="L26708" s="27" t="s">
        <v>345</v>
      </c>
      <c r="M26708" s="27" t="s">
        <v>338</v>
      </c>
      <c r="N26708" s="27" t="s">
        <v>309</v>
      </c>
      <c r="O26708" s="27" t="s">
        <v>28</v>
      </c>
      <c r="P26708" s="27">
        <v>9448.5845150000005</v>
      </c>
    </row>
    <row r="26709" spans="7:16" x14ac:dyDescent="0.25">
      <c r="G26709" s="27" t="str">
        <f t="shared" si="417"/>
        <v>2021/2022Western EuropeTransportMitigationAll InstrumentsAll DestinationsPublicMultilateral DFI</v>
      </c>
      <c r="H26709" s="27" t="s">
        <v>291</v>
      </c>
      <c r="I26709" s="27" t="s">
        <v>49</v>
      </c>
      <c r="J26709" s="27" t="s">
        <v>298</v>
      </c>
      <c r="K26709" s="27" t="s">
        <v>303</v>
      </c>
      <c r="L26709" s="27" t="s">
        <v>345</v>
      </c>
      <c r="M26709" s="27" t="s">
        <v>338</v>
      </c>
      <c r="N26709" s="27" t="s">
        <v>309</v>
      </c>
      <c r="O26709" s="27" t="s">
        <v>30</v>
      </c>
      <c r="P26709" s="27">
        <v>3094.9751911620001</v>
      </c>
    </row>
    <row r="26710" spans="7:16" x14ac:dyDescent="0.25">
      <c r="G26710" s="27" t="str">
        <f t="shared" si="417"/>
        <v>2021/2022Western EuropeTransportMitigationAll InstrumentsAll DestinationsUnknownUnknown</v>
      </c>
      <c r="H26710" s="27" t="s">
        <v>291</v>
      </c>
      <c r="I26710" s="27" t="s">
        <v>49</v>
      </c>
      <c r="J26710" s="27" t="s">
        <v>298</v>
      </c>
      <c r="K26710" s="27" t="s">
        <v>303</v>
      </c>
      <c r="L26710" s="27" t="s">
        <v>345</v>
      </c>
      <c r="M26710" s="27" t="s">
        <v>338</v>
      </c>
      <c r="N26710" s="27" t="s">
        <v>301</v>
      </c>
      <c r="O26710" s="27" t="s">
        <v>301</v>
      </c>
      <c r="P26710" s="27">
        <v>12969.71371</v>
      </c>
    </row>
    <row r="26711" spans="7:16" x14ac:dyDescent="0.25">
      <c r="G26711" s="27" t="str">
        <f t="shared" si="417"/>
        <v>2021/2022Western EuropeTransportMitigationAll InstrumentsDomesticPrivateCommercial FI</v>
      </c>
      <c r="H26711" s="27" t="s">
        <v>291</v>
      </c>
      <c r="I26711" s="27" t="s">
        <v>49</v>
      </c>
      <c r="J26711" s="27" t="s">
        <v>298</v>
      </c>
      <c r="K26711" s="27" t="s">
        <v>303</v>
      </c>
      <c r="L26711" s="27" t="s">
        <v>345</v>
      </c>
      <c r="M26711" s="27" t="s">
        <v>323</v>
      </c>
      <c r="N26711" s="27" t="s">
        <v>306</v>
      </c>
      <c r="O26711" s="27" t="s">
        <v>23</v>
      </c>
      <c r="P26711" s="27">
        <v>27806.557700000001</v>
      </c>
    </row>
    <row r="26712" spans="7:16" x14ac:dyDescent="0.25">
      <c r="G26712" s="27" t="str">
        <f t="shared" si="417"/>
        <v>2021/2022Western EuropeTransportMitigationAll InstrumentsDomesticPrivateCorporations</v>
      </c>
      <c r="H26712" s="27" t="s">
        <v>291</v>
      </c>
      <c r="I26712" s="27" t="s">
        <v>49</v>
      </c>
      <c r="J26712" s="27" t="s">
        <v>298</v>
      </c>
      <c r="K26712" s="27" t="s">
        <v>303</v>
      </c>
      <c r="L26712" s="27" t="s">
        <v>345</v>
      </c>
      <c r="M26712" s="27" t="s">
        <v>323</v>
      </c>
      <c r="N26712" s="27" t="s">
        <v>306</v>
      </c>
      <c r="O26712" s="27" t="s">
        <v>307</v>
      </c>
      <c r="P26712" s="27">
        <v>1661.7545419999999</v>
      </c>
    </row>
    <row r="26713" spans="7:16" x14ac:dyDescent="0.25">
      <c r="G26713" s="27" t="str">
        <f t="shared" si="417"/>
        <v>2021/2022Western EuropeTransportMitigationAll InstrumentsDomesticPrivateFunds</v>
      </c>
      <c r="H26713" s="27" t="s">
        <v>291</v>
      </c>
      <c r="I26713" s="27" t="s">
        <v>49</v>
      </c>
      <c r="J26713" s="27" t="s">
        <v>298</v>
      </c>
      <c r="K26713" s="27" t="s">
        <v>303</v>
      </c>
      <c r="L26713" s="27" t="s">
        <v>345</v>
      </c>
      <c r="M26713" s="27" t="s">
        <v>323</v>
      </c>
      <c r="N26713" s="27" t="s">
        <v>306</v>
      </c>
      <c r="O26713" s="27" t="s">
        <v>25</v>
      </c>
      <c r="P26713" s="27">
        <v>0</v>
      </c>
    </row>
    <row r="26714" spans="7:16" x14ac:dyDescent="0.25">
      <c r="G26714" s="27" t="str">
        <f t="shared" si="417"/>
        <v>2021/2022Western EuropeTransportMitigationAll InstrumentsDomesticPrivateHouseholds/Individuals</v>
      </c>
      <c r="H26714" s="27" t="s">
        <v>291</v>
      </c>
      <c r="I26714" s="27" t="s">
        <v>49</v>
      </c>
      <c r="J26714" s="27" t="s">
        <v>298</v>
      </c>
      <c r="K26714" s="27" t="s">
        <v>303</v>
      </c>
      <c r="L26714" s="27" t="s">
        <v>345</v>
      </c>
      <c r="M26714" s="27" t="s">
        <v>323</v>
      </c>
      <c r="N26714" s="27" t="s">
        <v>306</v>
      </c>
      <c r="O26714" s="27" t="s">
        <v>308</v>
      </c>
      <c r="P26714" s="27">
        <v>25641.021420000001</v>
      </c>
    </row>
    <row r="26715" spans="7:16" x14ac:dyDescent="0.25">
      <c r="G26715" s="27" t="str">
        <f t="shared" si="417"/>
        <v>2021/2022Western EuropeTransportMitigationAll InstrumentsDomesticPublicGovernment</v>
      </c>
      <c r="H26715" s="27" t="s">
        <v>291</v>
      </c>
      <c r="I26715" s="27" t="s">
        <v>49</v>
      </c>
      <c r="J26715" s="27" t="s">
        <v>298</v>
      </c>
      <c r="K26715" s="27" t="s">
        <v>303</v>
      </c>
      <c r="L26715" s="27" t="s">
        <v>345</v>
      </c>
      <c r="M26715" s="27" t="s">
        <v>323</v>
      </c>
      <c r="N26715" s="27" t="s">
        <v>309</v>
      </c>
      <c r="O26715" s="27" t="s">
        <v>28</v>
      </c>
      <c r="P26715" s="27">
        <v>9448.5845150000005</v>
      </c>
    </row>
    <row r="26716" spans="7:16" x14ac:dyDescent="0.25">
      <c r="G26716" s="27" t="str">
        <f t="shared" si="417"/>
        <v>2021/2022Western EuropeTransportMitigationAll InstrumentsDomesticPublicMultilateral DFI</v>
      </c>
      <c r="H26716" s="27" t="s">
        <v>291</v>
      </c>
      <c r="I26716" s="27" t="s">
        <v>49</v>
      </c>
      <c r="J26716" s="27" t="s">
        <v>298</v>
      </c>
      <c r="K26716" s="27" t="s">
        <v>303</v>
      </c>
      <c r="L26716" s="27" t="s">
        <v>345</v>
      </c>
      <c r="M26716" s="27" t="s">
        <v>323</v>
      </c>
      <c r="N26716" s="27" t="s">
        <v>309</v>
      </c>
      <c r="O26716" s="27" t="s">
        <v>30</v>
      </c>
      <c r="P26716" s="27">
        <v>439.53283840199998</v>
      </c>
    </row>
    <row r="26717" spans="7:16" x14ac:dyDescent="0.25">
      <c r="G26717" s="27" t="str">
        <f t="shared" si="417"/>
        <v>2021/2022Western EuropeTransportMitigationAll InstrumentsInternationalPrivateFunds</v>
      </c>
      <c r="H26717" s="27" t="s">
        <v>291</v>
      </c>
      <c r="I26717" s="27" t="s">
        <v>49</v>
      </c>
      <c r="J26717" s="27" t="s">
        <v>298</v>
      </c>
      <c r="K26717" s="27" t="s">
        <v>303</v>
      </c>
      <c r="L26717" s="27" t="s">
        <v>345</v>
      </c>
      <c r="M26717" s="27" t="s">
        <v>324</v>
      </c>
      <c r="N26717" s="27" t="s">
        <v>306</v>
      </c>
      <c r="O26717" s="27" t="s">
        <v>25</v>
      </c>
      <c r="P26717" s="27">
        <v>0</v>
      </c>
    </row>
    <row r="26718" spans="7:16" x14ac:dyDescent="0.25">
      <c r="G26718" s="27" t="str">
        <f t="shared" si="417"/>
        <v>2021/2022Western EuropeTransportMitigationAll InstrumentsInternationalPublicMultilateral DFI</v>
      </c>
      <c r="H26718" s="27" t="s">
        <v>291</v>
      </c>
      <c r="I26718" s="27" t="s">
        <v>49</v>
      </c>
      <c r="J26718" s="27" t="s">
        <v>298</v>
      </c>
      <c r="K26718" s="27" t="s">
        <v>303</v>
      </c>
      <c r="L26718" s="27" t="s">
        <v>345</v>
      </c>
      <c r="M26718" s="27" t="s">
        <v>324</v>
      </c>
      <c r="N26718" s="27" t="s">
        <v>309</v>
      </c>
      <c r="O26718" s="27" t="s">
        <v>30</v>
      </c>
      <c r="P26718" s="27">
        <v>2655.4423527599902</v>
      </c>
    </row>
    <row r="26719" spans="7:16" x14ac:dyDescent="0.25">
      <c r="G26719" s="27" t="str">
        <f t="shared" si="417"/>
        <v>2021/2022Western EuropeTransportMitigationAll InstrumentsUnknownUnknownUnknown</v>
      </c>
      <c r="H26719" s="27" t="s">
        <v>291</v>
      </c>
      <c r="I26719" s="27" t="s">
        <v>49</v>
      </c>
      <c r="J26719" s="27" t="s">
        <v>298</v>
      </c>
      <c r="K26719" s="27" t="s">
        <v>303</v>
      </c>
      <c r="L26719" s="27" t="s">
        <v>345</v>
      </c>
      <c r="M26719" s="27" t="s">
        <v>301</v>
      </c>
      <c r="N26719" s="27" t="s">
        <v>301</v>
      </c>
      <c r="O26719" s="27" t="s">
        <v>301</v>
      </c>
      <c r="P26719" s="27">
        <v>12969.71371</v>
      </c>
    </row>
    <row r="26720" spans="7:16" x14ac:dyDescent="0.25">
      <c r="G26720" s="27" t="str">
        <f t="shared" si="417"/>
        <v>2021/2022Western EuropeTransportMitigationBalance sheet financing (debt portion)All DestinationsPublicMultilateral DFI</v>
      </c>
      <c r="H26720" s="27" t="s">
        <v>291</v>
      </c>
      <c r="I26720" s="27" t="s">
        <v>49</v>
      </c>
      <c r="J26720" s="27" t="s">
        <v>298</v>
      </c>
      <c r="K26720" s="27" t="s">
        <v>303</v>
      </c>
      <c r="L26720" s="27" t="s">
        <v>333</v>
      </c>
      <c r="M26720" s="27" t="s">
        <v>338</v>
      </c>
      <c r="N26720" s="27" t="s">
        <v>309</v>
      </c>
      <c r="O26720" s="27" t="s">
        <v>30</v>
      </c>
      <c r="P26720" s="27">
        <v>52.576235541999999</v>
      </c>
    </row>
    <row r="26721" spans="7:16" x14ac:dyDescent="0.25">
      <c r="G26721" s="27" t="str">
        <f t="shared" si="417"/>
        <v>2021/2022Western EuropeTransportMitigationBalance sheet financing (debt portion)DomesticPublicMultilateral DFI</v>
      </c>
      <c r="H26721" s="27" t="s">
        <v>291</v>
      </c>
      <c r="I26721" s="27" t="s">
        <v>49</v>
      </c>
      <c r="J26721" s="27" t="s">
        <v>298</v>
      </c>
      <c r="K26721" s="27" t="s">
        <v>303</v>
      </c>
      <c r="L26721" s="27" t="s">
        <v>333</v>
      </c>
      <c r="M26721" s="27" t="s">
        <v>323</v>
      </c>
      <c r="N26721" s="27" t="s">
        <v>309</v>
      </c>
      <c r="O26721" s="27" t="s">
        <v>30</v>
      </c>
      <c r="P26721" s="27">
        <v>8.7906652120000004</v>
      </c>
    </row>
    <row r="26722" spans="7:16" x14ac:dyDescent="0.25">
      <c r="G26722" s="27" t="str">
        <f t="shared" si="417"/>
        <v>2021/2022Western EuropeTransportMitigationBalance sheet financing (debt portion)InternationalPublicMultilateral DFI</v>
      </c>
      <c r="H26722" s="27" t="s">
        <v>291</v>
      </c>
      <c r="I26722" s="27" t="s">
        <v>49</v>
      </c>
      <c r="J26722" s="27" t="s">
        <v>298</v>
      </c>
      <c r="K26722" s="27" t="s">
        <v>303</v>
      </c>
      <c r="L26722" s="27" t="s">
        <v>333</v>
      </c>
      <c r="M26722" s="27" t="s">
        <v>324</v>
      </c>
      <c r="N26722" s="27" t="s">
        <v>309</v>
      </c>
      <c r="O26722" s="27" t="s">
        <v>30</v>
      </c>
      <c r="P26722" s="27">
        <v>43.785570329999999</v>
      </c>
    </row>
    <row r="26723" spans="7:16" x14ac:dyDescent="0.25">
      <c r="G26723" s="27" t="str">
        <f t="shared" si="417"/>
        <v>2021/2022Western EuropeTransportMitigationBalance sheet financing (equity portion)All DestinationsPrivateCorporations</v>
      </c>
      <c r="H26723" s="27" t="s">
        <v>291</v>
      </c>
      <c r="I26723" s="27" t="s">
        <v>49</v>
      </c>
      <c r="J26723" s="27" t="s">
        <v>298</v>
      </c>
      <c r="K26723" s="27" t="s">
        <v>303</v>
      </c>
      <c r="L26723" s="27" t="s">
        <v>334</v>
      </c>
      <c r="M26723" s="27" t="s">
        <v>338</v>
      </c>
      <c r="N26723" s="27" t="s">
        <v>306</v>
      </c>
      <c r="O26723" s="27" t="s">
        <v>307</v>
      </c>
      <c r="P26723" s="27">
        <v>1661.7545419999999</v>
      </c>
    </row>
    <row r="26724" spans="7:16" x14ac:dyDescent="0.25">
      <c r="G26724" s="27" t="str">
        <f t="shared" si="417"/>
        <v>2021/2022Western EuropeTransportMitigationBalance sheet financing (equity portion)All DestinationsPrivateHouseholds/Individuals</v>
      </c>
      <c r="H26724" s="27" t="s">
        <v>291</v>
      </c>
      <c r="I26724" s="27" t="s">
        <v>49</v>
      </c>
      <c r="J26724" s="27" t="s">
        <v>298</v>
      </c>
      <c r="K26724" s="27" t="s">
        <v>303</v>
      </c>
      <c r="L26724" s="27" t="s">
        <v>334</v>
      </c>
      <c r="M26724" s="27" t="s">
        <v>338</v>
      </c>
      <c r="N26724" s="27" t="s">
        <v>306</v>
      </c>
      <c r="O26724" s="27" t="s">
        <v>308</v>
      </c>
      <c r="P26724" s="27">
        <v>25641.021420000001</v>
      </c>
    </row>
    <row r="26725" spans="7:16" x14ac:dyDescent="0.25">
      <c r="G26725" s="27" t="str">
        <f t="shared" si="417"/>
        <v>2021/2022Western EuropeTransportMitigationBalance sheet financing (equity portion)DomesticPrivateCorporations</v>
      </c>
      <c r="H26725" s="27" t="s">
        <v>291</v>
      </c>
      <c r="I26725" s="27" t="s">
        <v>49</v>
      </c>
      <c r="J26725" s="27" t="s">
        <v>298</v>
      </c>
      <c r="K26725" s="27" t="s">
        <v>303</v>
      </c>
      <c r="L26725" s="27" t="s">
        <v>334</v>
      </c>
      <c r="M26725" s="27" t="s">
        <v>323</v>
      </c>
      <c r="N26725" s="27" t="s">
        <v>306</v>
      </c>
      <c r="O26725" s="27" t="s">
        <v>307</v>
      </c>
      <c r="P26725" s="27">
        <v>1661.7545419999999</v>
      </c>
    </row>
    <row r="26726" spans="7:16" x14ac:dyDescent="0.25">
      <c r="G26726" s="27" t="str">
        <f t="shared" si="417"/>
        <v>2021/2022Western EuropeTransportMitigationBalance sheet financing (equity portion)DomesticPrivateHouseholds/Individuals</v>
      </c>
      <c r="H26726" s="27" t="s">
        <v>291</v>
      </c>
      <c r="I26726" s="27" t="s">
        <v>49</v>
      </c>
      <c r="J26726" s="27" t="s">
        <v>298</v>
      </c>
      <c r="K26726" s="27" t="s">
        <v>303</v>
      </c>
      <c r="L26726" s="27" t="s">
        <v>334</v>
      </c>
      <c r="M26726" s="27" t="s">
        <v>323</v>
      </c>
      <c r="N26726" s="27" t="s">
        <v>306</v>
      </c>
      <c r="O26726" s="27" t="s">
        <v>308</v>
      </c>
      <c r="P26726" s="27">
        <v>25641.021420000001</v>
      </c>
    </row>
    <row r="26727" spans="7:16" x14ac:dyDescent="0.25">
      <c r="G26727" s="27" t="str">
        <f t="shared" si="417"/>
        <v>2021/2022Western EuropeTransportMitigationGrantAll DestinationsPublicGovernment</v>
      </c>
      <c r="H26727" s="27" t="s">
        <v>291</v>
      </c>
      <c r="I26727" s="27" t="s">
        <v>49</v>
      </c>
      <c r="J26727" s="27" t="s">
        <v>298</v>
      </c>
      <c r="K26727" s="27" t="s">
        <v>303</v>
      </c>
      <c r="L26727" s="27" t="s">
        <v>332</v>
      </c>
      <c r="M26727" s="27" t="s">
        <v>338</v>
      </c>
      <c r="N26727" s="27" t="s">
        <v>309</v>
      </c>
      <c r="O26727" s="27" t="s">
        <v>28</v>
      </c>
      <c r="P26727" s="27">
        <v>9448.5845150000005</v>
      </c>
    </row>
    <row r="26728" spans="7:16" x14ac:dyDescent="0.25">
      <c r="G26728" s="27" t="str">
        <f t="shared" si="417"/>
        <v>2021/2022Western EuropeTransportMitigationGrantDomesticPublicGovernment</v>
      </c>
      <c r="H26728" s="27" t="s">
        <v>291</v>
      </c>
      <c r="I26728" s="27" t="s">
        <v>49</v>
      </c>
      <c r="J26728" s="27" t="s">
        <v>298</v>
      </c>
      <c r="K26728" s="27" t="s">
        <v>303</v>
      </c>
      <c r="L26728" s="27" t="s">
        <v>332</v>
      </c>
      <c r="M26728" s="27" t="s">
        <v>323</v>
      </c>
      <c r="N26728" s="27" t="s">
        <v>309</v>
      </c>
      <c r="O26728" s="27" t="s">
        <v>28</v>
      </c>
      <c r="P26728" s="27">
        <v>9448.5845150000005</v>
      </c>
    </row>
    <row r="26729" spans="7:16" x14ac:dyDescent="0.25">
      <c r="G26729" s="27" t="str">
        <f t="shared" si="417"/>
        <v>2021/2022Western EuropeTransportMitigationProject-level equityAll DestinationsPrivateFunds</v>
      </c>
      <c r="H26729" s="27" t="s">
        <v>291</v>
      </c>
      <c r="I26729" s="27" t="s">
        <v>49</v>
      </c>
      <c r="J26729" s="27" t="s">
        <v>298</v>
      </c>
      <c r="K26729" s="27" t="s">
        <v>303</v>
      </c>
      <c r="L26729" s="27" t="s">
        <v>337</v>
      </c>
      <c r="M26729" s="27" t="s">
        <v>338</v>
      </c>
      <c r="N26729" s="27" t="s">
        <v>306</v>
      </c>
      <c r="O26729" s="27" t="s">
        <v>25</v>
      </c>
      <c r="P26729" s="27">
        <v>0</v>
      </c>
    </row>
    <row r="26730" spans="7:16" x14ac:dyDescent="0.25">
      <c r="G26730" s="27" t="str">
        <f t="shared" si="417"/>
        <v>2021/2022Western EuropeTransportMitigationProject-level equityAll DestinationsPublicMultilateral DFI</v>
      </c>
      <c r="H26730" s="27" t="s">
        <v>291</v>
      </c>
      <c r="I26730" s="27" t="s">
        <v>49</v>
      </c>
      <c r="J26730" s="27" t="s">
        <v>298</v>
      </c>
      <c r="K26730" s="27" t="s">
        <v>303</v>
      </c>
      <c r="L26730" s="27" t="s">
        <v>337</v>
      </c>
      <c r="M26730" s="27" t="s">
        <v>338</v>
      </c>
      <c r="N26730" s="27" t="s">
        <v>309</v>
      </c>
      <c r="O26730" s="27" t="s">
        <v>30</v>
      </c>
      <c r="P26730" s="27">
        <v>21.030494220000001</v>
      </c>
    </row>
    <row r="26731" spans="7:16" x14ac:dyDescent="0.25">
      <c r="G26731" s="27" t="str">
        <f t="shared" si="417"/>
        <v>2021/2022Western EuropeTransportMitigationProject-level equityDomesticPrivateFunds</v>
      </c>
      <c r="H26731" s="27" t="s">
        <v>291</v>
      </c>
      <c r="I26731" s="27" t="s">
        <v>49</v>
      </c>
      <c r="J26731" s="27" t="s">
        <v>298</v>
      </c>
      <c r="K26731" s="27" t="s">
        <v>303</v>
      </c>
      <c r="L26731" s="27" t="s">
        <v>337</v>
      </c>
      <c r="M26731" s="27" t="s">
        <v>323</v>
      </c>
      <c r="N26731" s="27" t="s">
        <v>306</v>
      </c>
      <c r="O26731" s="27" t="s">
        <v>25</v>
      </c>
      <c r="P26731" s="27">
        <v>0</v>
      </c>
    </row>
    <row r="26732" spans="7:16" x14ac:dyDescent="0.25">
      <c r="G26732" s="27" t="str">
        <f t="shared" si="417"/>
        <v>2021/2022Western EuropeTransportMitigationProject-level equityDomesticPublicMultilateral DFI</v>
      </c>
      <c r="H26732" s="27" t="s">
        <v>291</v>
      </c>
      <c r="I26732" s="27" t="s">
        <v>49</v>
      </c>
      <c r="J26732" s="27" t="s">
        <v>298</v>
      </c>
      <c r="K26732" s="27" t="s">
        <v>303</v>
      </c>
      <c r="L26732" s="27" t="s">
        <v>337</v>
      </c>
      <c r="M26732" s="27" t="s">
        <v>323</v>
      </c>
      <c r="N26732" s="27" t="s">
        <v>309</v>
      </c>
      <c r="O26732" s="27" t="s">
        <v>30</v>
      </c>
      <c r="P26732" s="27">
        <v>2.3696427899999999</v>
      </c>
    </row>
    <row r="26733" spans="7:16" x14ac:dyDescent="0.25">
      <c r="G26733" s="27" t="str">
        <f t="shared" si="417"/>
        <v>2021/2022Western EuropeTransportMitigationProject-level equityInternationalPrivateFunds</v>
      </c>
      <c r="H26733" s="27" t="s">
        <v>291</v>
      </c>
      <c r="I26733" s="27" t="s">
        <v>49</v>
      </c>
      <c r="J26733" s="27" t="s">
        <v>298</v>
      </c>
      <c r="K26733" s="27" t="s">
        <v>303</v>
      </c>
      <c r="L26733" s="27" t="s">
        <v>337</v>
      </c>
      <c r="M26733" s="27" t="s">
        <v>324</v>
      </c>
      <c r="N26733" s="27" t="s">
        <v>306</v>
      </c>
      <c r="O26733" s="27" t="s">
        <v>25</v>
      </c>
      <c r="P26733" s="27">
        <v>0</v>
      </c>
    </row>
    <row r="26734" spans="7:16" x14ac:dyDescent="0.25">
      <c r="G26734" s="27" t="str">
        <f t="shared" si="417"/>
        <v>2021/2022Western EuropeTransportMitigationProject-level equityInternationalPublicMultilateral DFI</v>
      </c>
      <c r="H26734" s="27" t="s">
        <v>291</v>
      </c>
      <c r="I26734" s="27" t="s">
        <v>49</v>
      </c>
      <c r="J26734" s="27" t="s">
        <v>298</v>
      </c>
      <c r="K26734" s="27" t="s">
        <v>303</v>
      </c>
      <c r="L26734" s="27" t="s">
        <v>337</v>
      </c>
      <c r="M26734" s="27" t="s">
        <v>324</v>
      </c>
      <c r="N26734" s="27" t="s">
        <v>309</v>
      </c>
      <c r="O26734" s="27" t="s">
        <v>30</v>
      </c>
      <c r="P26734" s="27">
        <v>18.660851430000001</v>
      </c>
    </row>
    <row r="26735" spans="7:16" x14ac:dyDescent="0.25">
      <c r="G26735" s="27" t="str">
        <f t="shared" si="417"/>
        <v>2021/2022Western EuropeTransportMitigationProject-level market rate debtAll DestinationsPrivateCommercial FI</v>
      </c>
      <c r="H26735" s="27" t="s">
        <v>291</v>
      </c>
      <c r="I26735" s="27" t="s">
        <v>49</v>
      </c>
      <c r="J26735" s="27" t="s">
        <v>298</v>
      </c>
      <c r="K26735" s="27" t="s">
        <v>303</v>
      </c>
      <c r="L26735" s="27" t="s">
        <v>335</v>
      </c>
      <c r="M26735" s="27" t="s">
        <v>338</v>
      </c>
      <c r="N26735" s="27" t="s">
        <v>306</v>
      </c>
      <c r="O26735" s="27" t="s">
        <v>23</v>
      </c>
      <c r="P26735" s="27">
        <v>27806.557700000001</v>
      </c>
    </row>
    <row r="26736" spans="7:16" x14ac:dyDescent="0.25">
      <c r="G26736" s="27" t="str">
        <f t="shared" si="417"/>
        <v>2021/2022Western EuropeTransportMitigationProject-level market rate debtAll DestinationsPublicMultilateral DFI</v>
      </c>
      <c r="H26736" s="27" t="s">
        <v>291</v>
      </c>
      <c r="I26736" s="27" t="s">
        <v>49</v>
      </c>
      <c r="J26736" s="27" t="s">
        <v>298</v>
      </c>
      <c r="K26736" s="27" t="s">
        <v>303</v>
      </c>
      <c r="L26736" s="27" t="s">
        <v>335</v>
      </c>
      <c r="M26736" s="27" t="s">
        <v>338</v>
      </c>
      <c r="N26736" s="27" t="s">
        <v>309</v>
      </c>
      <c r="O26736" s="27" t="s">
        <v>30</v>
      </c>
      <c r="P26736" s="27">
        <v>3021.3684613999999</v>
      </c>
    </row>
    <row r="26737" spans="7:16" x14ac:dyDescent="0.25">
      <c r="G26737" s="27" t="str">
        <f t="shared" si="417"/>
        <v>2021/2022Western EuropeTransportMitigationProject-level market rate debtDomesticPrivateCommercial FI</v>
      </c>
      <c r="H26737" s="27" t="s">
        <v>291</v>
      </c>
      <c r="I26737" s="27" t="s">
        <v>49</v>
      </c>
      <c r="J26737" s="27" t="s">
        <v>298</v>
      </c>
      <c r="K26737" s="27" t="s">
        <v>303</v>
      </c>
      <c r="L26737" s="27" t="s">
        <v>335</v>
      </c>
      <c r="M26737" s="27" t="s">
        <v>323</v>
      </c>
      <c r="N26737" s="27" t="s">
        <v>306</v>
      </c>
      <c r="O26737" s="27" t="s">
        <v>23</v>
      </c>
      <c r="P26737" s="27">
        <v>27806.557700000001</v>
      </c>
    </row>
    <row r="26738" spans="7:16" x14ac:dyDescent="0.25">
      <c r="G26738" s="27" t="str">
        <f t="shared" si="417"/>
        <v>2021/2022Western EuropeTransportMitigationProject-level market rate debtDomesticPublicMultilateral DFI</v>
      </c>
      <c r="H26738" s="27" t="s">
        <v>291</v>
      </c>
      <c r="I26738" s="27" t="s">
        <v>49</v>
      </c>
      <c r="J26738" s="27" t="s">
        <v>298</v>
      </c>
      <c r="K26738" s="27" t="s">
        <v>303</v>
      </c>
      <c r="L26738" s="27" t="s">
        <v>335</v>
      </c>
      <c r="M26738" s="27" t="s">
        <v>323</v>
      </c>
      <c r="N26738" s="27" t="s">
        <v>309</v>
      </c>
      <c r="O26738" s="27" t="s">
        <v>30</v>
      </c>
      <c r="P26738" s="27">
        <v>428.37253040000002</v>
      </c>
    </row>
    <row r="26739" spans="7:16" x14ac:dyDescent="0.25">
      <c r="G26739" s="27" t="str">
        <f t="shared" si="417"/>
        <v>2021/2022Western EuropeTransportMitigationProject-level market rate debtInternationalPublicMultilateral DFI</v>
      </c>
      <c r="H26739" s="27" t="s">
        <v>291</v>
      </c>
      <c r="I26739" s="27" t="s">
        <v>49</v>
      </c>
      <c r="J26739" s="27" t="s">
        <v>298</v>
      </c>
      <c r="K26739" s="27" t="s">
        <v>303</v>
      </c>
      <c r="L26739" s="27" t="s">
        <v>335</v>
      </c>
      <c r="M26739" s="27" t="s">
        <v>324</v>
      </c>
      <c r="N26739" s="27" t="s">
        <v>309</v>
      </c>
      <c r="O26739" s="27" t="s">
        <v>30</v>
      </c>
      <c r="P26739" s="27">
        <v>2592.9959309999999</v>
      </c>
    </row>
    <row r="26740" spans="7:16" x14ac:dyDescent="0.25">
      <c r="G26740" s="27" t="str">
        <f t="shared" si="417"/>
        <v>2021/2022Western EuropeTransportMitigationUnknownAll DestinationsUnknownUnknown</v>
      </c>
      <c r="H26740" s="27" t="s">
        <v>291</v>
      </c>
      <c r="I26740" s="27" t="s">
        <v>49</v>
      </c>
      <c r="J26740" s="27" t="s">
        <v>298</v>
      </c>
      <c r="K26740" s="27" t="s">
        <v>303</v>
      </c>
      <c r="L26740" s="27" t="s">
        <v>301</v>
      </c>
      <c r="M26740" s="27" t="s">
        <v>338</v>
      </c>
      <c r="N26740" s="27" t="s">
        <v>301</v>
      </c>
      <c r="O26740" s="27" t="s">
        <v>301</v>
      </c>
      <c r="P26740" s="27">
        <v>12969.71371</v>
      </c>
    </row>
    <row r="26741" spans="7:16" x14ac:dyDescent="0.25">
      <c r="G26741" s="27" t="str">
        <f t="shared" si="417"/>
        <v>2021/2022Western EuropeTransportMitigationUnknownUnknownUnknownUnknown</v>
      </c>
      <c r="H26741" s="27" t="s">
        <v>291</v>
      </c>
      <c r="I26741" s="27" t="s">
        <v>49</v>
      </c>
      <c r="J26741" s="27" t="s">
        <v>298</v>
      </c>
      <c r="K26741" s="27" t="s">
        <v>303</v>
      </c>
      <c r="L26741" s="27" t="s">
        <v>301</v>
      </c>
      <c r="M26741" s="27" t="s">
        <v>301</v>
      </c>
      <c r="N26741" s="27" t="s">
        <v>301</v>
      </c>
      <c r="O26741" s="27" t="s">
        <v>301</v>
      </c>
      <c r="P26741" s="27">
        <v>12969.71371</v>
      </c>
    </row>
    <row r="26742" spans="7:16" x14ac:dyDescent="0.25">
      <c r="G26742" s="27" t="str">
        <f t="shared" si="417"/>
        <v>2021/2022Western EuropeTransportMultiple ObjectivesAll InstrumentsAll DestinationsPublicGovernment</v>
      </c>
      <c r="H26742" s="27" t="s">
        <v>291</v>
      </c>
      <c r="I26742" s="27" t="s">
        <v>49</v>
      </c>
      <c r="J26742" s="27" t="s">
        <v>298</v>
      </c>
      <c r="K26742" s="27" t="s">
        <v>304</v>
      </c>
      <c r="L26742" s="27" t="s">
        <v>345</v>
      </c>
      <c r="M26742" s="27" t="s">
        <v>338</v>
      </c>
      <c r="N26742" s="27" t="s">
        <v>309</v>
      </c>
      <c r="O26742" s="27" t="s">
        <v>28</v>
      </c>
      <c r="P26742" s="27">
        <v>0</v>
      </c>
    </row>
    <row r="26743" spans="7:16" x14ac:dyDescent="0.25">
      <c r="G26743" s="27" t="str">
        <f t="shared" si="417"/>
        <v>2021/2022Western EuropeTransportMultiple ObjectivesAll InstrumentsInternationalPublicGovernment</v>
      </c>
      <c r="H26743" s="27" t="s">
        <v>291</v>
      </c>
      <c r="I26743" s="27" t="s">
        <v>49</v>
      </c>
      <c r="J26743" s="27" t="s">
        <v>298</v>
      </c>
      <c r="K26743" s="27" t="s">
        <v>304</v>
      </c>
      <c r="L26743" s="27" t="s">
        <v>345</v>
      </c>
      <c r="M26743" s="27" t="s">
        <v>324</v>
      </c>
      <c r="N26743" s="27" t="s">
        <v>309</v>
      </c>
      <c r="O26743" s="27" t="s">
        <v>28</v>
      </c>
      <c r="P26743" s="27">
        <v>0</v>
      </c>
    </row>
    <row r="26744" spans="7:16" x14ac:dyDescent="0.25">
      <c r="G26744" s="27" t="str">
        <f t="shared" si="417"/>
        <v>2021/2022Western EuropeTransportMultiple ObjectivesGrantAll DestinationsPublicGovernment</v>
      </c>
      <c r="H26744" s="27" t="s">
        <v>291</v>
      </c>
      <c r="I26744" s="27" t="s">
        <v>49</v>
      </c>
      <c r="J26744" s="27" t="s">
        <v>298</v>
      </c>
      <c r="K26744" s="27" t="s">
        <v>304</v>
      </c>
      <c r="L26744" s="27" t="s">
        <v>332</v>
      </c>
      <c r="M26744" s="27" t="s">
        <v>338</v>
      </c>
      <c r="N26744" s="27" t="s">
        <v>309</v>
      </c>
      <c r="O26744" s="27" t="s">
        <v>28</v>
      </c>
      <c r="P26744" s="27">
        <v>0</v>
      </c>
    </row>
    <row r="26745" spans="7:16" x14ac:dyDescent="0.25">
      <c r="G26745" s="27" t="str">
        <f t="shared" si="417"/>
        <v>2021/2022Western EuropeTransportMultiple ObjectivesGrantInternationalPublicGovernment</v>
      </c>
      <c r="H26745" s="27" t="s">
        <v>291</v>
      </c>
      <c r="I26745" s="27" t="s">
        <v>49</v>
      </c>
      <c r="J26745" s="27" t="s">
        <v>298</v>
      </c>
      <c r="K26745" s="27" t="s">
        <v>304</v>
      </c>
      <c r="L26745" s="27" t="s">
        <v>332</v>
      </c>
      <c r="M26745" s="27" t="s">
        <v>324</v>
      </c>
      <c r="N26745" s="27" t="s">
        <v>309</v>
      </c>
      <c r="O26745" s="27" t="s">
        <v>28</v>
      </c>
      <c r="P26745" s="27">
        <v>0</v>
      </c>
    </row>
    <row r="26746" spans="7:16" x14ac:dyDescent="0.25">
      <c r="G26746" s="27" t="str">
        <f t="shared" si="417"/>
        <v>2021/2022Western EuropeWasteAdaptationAll InstrumentsAll DestinationsPublicMultilateral DFI</v>
      </c>
      <c r="H26746" s="27" t="s">
        <v>291</v>
      </c>
      <c r="I26746" s="27" t="s">
        <v>49</v>
      </c>
      <c r="J26746" s="27" t="s">
        <v>299</v>
      </c>
      <c r="K26746" s="27" t="s">
        <v>302</v>
      </c>
      <c r="L26746" s="27" t="s">
        <v>345</v>
      </c>
      <c r="M26746" s="27" t="s">
        <v>338</v>
      </c>
      <c r="N26746" s="27" t="s">
        <v>309</v>
      </c>
      <c r="O26746" s="27" t="s">
        <v>30</v>
      </c>
      <c r="P26746" s="27">
        <v>3.7679302200000002</v>
      </c>
    </row>
    <row r="26747" spans="7:16" x14ac:dyDescent="0.25">
      <c r="G26747" s="27" t="str">
        <f t="shared" si="417"/>
        <v>2021/2022Western EuropeWasteAdaptationAll InstrumentsDomesticPublicMultilateral DFI</v>
      </c>
      <c r="H26747" s="27" t="s">
        <v>291</v>
      </c>
      <c r="I26747" s="27" t="s">
        <v>49</v>
      </c>
      <c r="J26747" s="27" t="s">
        <v>299</v>
      </c>
      <c r="K26747" s="27" t="s">
        <v>302</v>
      </c>
      <c r="L26747" s="27" t="s">
        <v>345</v>
      </c>
      <c r="M26747" s="27" t="s">
        <v>323</v>
      </c>
      <c r="N26747" s="27" t="s">
        <v>309</v>
      </c>
      <c r="O26747" s="27" t="s">
        <v>30</v>
      </c>
      <c r="P26747" s="27">
        <v>0.683507054</v>
      </c>
    </row>
    <row r="26748" spans="7:16" x14ac:dyDescent="0.25">
      <c r="G26748" s="27" t="str">
        <f t="shared" si="417"/>
        <v>2021/2022Western EuropeWasteAdaptationAll InstrumentsInternationalPublicMultilateral DFI</v>
      </c>
      <c r="H26748" s="27" t="s">
        <v>291</v>
      </c>
      <c r="I26748" s="27" t="s">
        <v>49</v>
      </c>
      <c r="J26748" s="27" t="s">
        <v>299</v>
      </c>
      <c r="K26748" s="27" t="s">
        <v>302</v>
      </c>
      <c r="L26748" s="27" t="s">
        <v>345</v>
      </c>
      <c r="M26748" s="27" t="s">
        <v>324</v>
      </c>
      <c r="N26748" s="27" t="s">
        <v>309</v>
      </c>
      <c r="O26748" s="27" t="s">
        <v>30</v>
      </c>
      <c r="P26748" s="27">
        <v>3.0844231660000001</v>
      </c>
    </row>
    <row r="26749" spans="7:16" x14ac:dyDescent="0.25">
      <c r="G26749" s="27" t="str">
        <f t="shared" si="417"/>
        <v>2021/2022Western EuropeWasteAdaptationProject-level market rate debtAll DestinationsPublicMultilateral DFI</v>
      </c>
      <c r="H26749" s="27" t="s">
        <v>291</v>
      </c>
      <c r="I26749" s="27" t="s">
        <v>49</v>
      </c>
      <c r="J26749" s="27" t="s">
        <v>299</v>
      </c>
      <c r="K26749" s="27" t="s">
        <v>302</v>
      </c>
      <c r="L26749" s="27" t="s">
        <v>335</v>
      </c>
      <c r="M26749" s="27" t="s">
        <v>338</v>
      </c>
      <c r="N26749" s="27" t="s">
        <v>309</v>
      </c>
      <c r="O26749" s="27" t="s">
        <v>30</v>
      </c>
      <c r="P26749" s="27">
        <v>3.7679302200000002</v>
      </c>
    </row>
    <row r="26750" spans="7:16" x14ac:dyDescent="0.25">
      <c r="G26750" s="27" t="str">
        <f t="shared" si="417"/>
        <v>2021/2022Western EuropeWasteAdaptationProject-level market rate debtDomesticPublicMultilateral DFI</v>
      </c>
      <c r="H26750" s="27" t="s">
        <v>291</v>
      </c>
      <c r="I26750" s="27" t="s">
        <v>49</v>
      </c>
      <c r="J26750" s="27" t="s">
        <v>299</v>
      </c>
      <c r="K26750" s="27" t="s">
        <v>302</v>
      </c>
      <c r="L26750" s="27" t="s">
        <v>335</v>
      </c>
      <c r="M26750" s="27" t="s">
        <v>323</v>
      </c>
      <c r="N26750" s="27" t="s">
        <v>309</v>
      </c>
      <c r="O26750" s="27" t="s">
        <v>30</v>
      </c>
      <c r="P26750" s="27">
        <v>0.683507054</v>
      </c>
    </row>
    <row r="26751" spans="7:16" x14ac:dyDescent="0.25">
      <c r="G26751" s="27" t="str">
        <f t="shared" si="417"/>
        <v>2021/2022Western EuropeWasteAdaptationProject-level market rate debtInternationalPublicMultilateral DFI</v>
      </c>
      <c r="H26751" s="27" t="s">
        <v>291</v>
      </c>
      <c r="I26751" s="27" t="s">
        <v>49</v>
      </c>
      <c r="J26751" s="27" t="s">
        <v>299</v>
      </c>
      <c r="K26751" s="27" t="s">
        <v>302</v>
      </c>
      <c r="L26751" s="27" t="s">
        <v>335</v>
      </c>
      <c r="M26751" s="27" t="s">
        <v>324</v>
      </c>
      <c r="N26751" s="27" t="s">
        <v>309</v>
      </c>
      <c r="O26751" s="27" t="s">
        <v>30</v>
      </c>
      <c r="P26751" s="27">
        <v>3.0844231660000001</v>
      </c>
    </row>
    <row r="26752" spans="7:16" x14ac:dyDescent="0.25">
      <c r="G26752" s="27" t="str">
        <f t="shared" si="417"/>
        <v>2021/2022Western EuropeWasteAll UsesAll InstrumentsAll DestinationsPublicMultilateral DFI</v>
      </c>
      <c r="H26752" s="27" t="s">
        <v>291</v>
      </c>
      <c r="I26752" s="27" t="s">
        <v>49</v>
      </c>
      <c r="J26752" s="27" t="s">
        <v>299</v>
      </c>
      <c r="K26752" s="27" t="s">
        <v>346</v>
      </c>
      <c r="L26752" s="27" t="s">
        <v>345</v>
      </c>
      <c r="M26752" s="27" t="s">
        <v>338</v>
      </c>
      <c r="N26752" s="27" t="s">
        <v>309</v>
      </c>
      <c r="O26752" s="27" t="s">
        <v>30</v>
      </c>
      <c r="P26752" s="27">
        <v>42.575006336999998</v>
      </c>
    </row>
    <row r="26753" spans="7:16" x14ac:dyDescent="0.25">
      <c r="G26753" s="27" t="str">
        <f t="shared" si="417"/>
        <v>2021/2022Western EuropeWasteAll UsesAll InstrumentsDomesticPublicMultilateral DFI</v>
      </c>
      <c r="H26753" s="27" t="s">
        <v>291</v>
      </c>
      <c r="I26753" s="27" t="s">
        <v>49</v>
      </c>
      <c r="J26753" s="27" t="s">
        <v>299</v>
      </c>
      <c r="K26753" s="27" t="s">
        <v>346</v>
      </c>
      <c r="L26753" s="27" t="s">
        <v>345</v>
      </c>
      <c r="M26753" s="27" t="s">
        <v>323</v>
      </c>
      <c r="N26753" s="27" t="s">
        <v>309</v>
      </c>
      <c r="O26753" s="27" t="s">
        <v>30</v>
      </c>
      <c r="P26753" s="27">
        <v>6.6075277109999897</v>
      </c>
    </row>
    <row r="26754" spans="7:16" x14ac:dyDescent="0.25">
      <c r="G26754" s="27" t="str">
        <f t="shared" si="417"/>
        <v>2021/2022Western EuropeWasteAll UsesAll InstrumentsInternationalPublicMultilateral DFI</v>
      </c>
      <c r="H26754" s="27" t="s">
        <v>291</v>
      </c>
      <c r="I26754" s="27" t="s">
        <v>49</v>
      </c>
      <c r="J26754" s="27" t="s">
        <v>299</v>
      </c>
      <c r="K26754" s="27" t="s">
        <v>346</v>
      </c>
      <c r="L26754" s="27" t="s">
        <v>345</v>
      </c>
      <c r="M26754" s="27" t="s">
        <v>324</v>
      </c>
      <c r="N26754" s="27" t="s">
        <v>309</v>
      </c>
      <c r="O26754" s="27" t="s">
        <v>30</v>
      </c>
      <c r="P26754" s="27">
        <v>35.967478626000002</v>
      </c>
    </row>
    <row r="26755" spans="7:16" x14ac:dyDescent="0.25">
      <c r="G26755" s="27" t="str">
        <f t="shared" ref="G26755:G26818" si="418">+_xlfn.CONCAT(H26755:O26755)</f>
        <v>2021/2022Western EuropeWasteAll UsesProject-level equityAll DestinationsPublicMultilateral DFI</v>
      </c>
      <c r="H26755" s="27" t="s">
        <v>291</v>
      </c>
      <c r="I26755" s="27" t="s">
        <v>49</v>
      </c>
      <c r="J26755" s="27" t="s">
        <v>299</v>
      </c>
      <c r="K26755" s="27" t="s">
        <v>346</v>
      </c>
      <c r="L26755" s="27" t="s">
        <v>337</v>
      </c>
      <c r="M26755" s="27" t="s">
        <v>338</v>
      </c>
      <c r="N26755" s="27" t="s">
        <v>309</v>
      </c>
      <c r="O26755" s="27" t="s">
        <v>30</v>
      </c>
      <c r="P26755" s="27">
        <v>14.534751772</v>
      </c>
    </row>
    <row r="26756" spans="7:16" x14ac:dyDescent="0.25">
      <c r="G26756" s="27" t="str">
        <f t="shared" si="418"/>
        <v>2021/2022Western EuropeWasteAll UsesProject-level equityDomesticPublicMultilateral DFI</v>
      </c>
      <c r="H26756" s="27" t="s">
        <v>291</v>
      </c>
      <c r="I26756" s="27" t="s">
        <v>49</v>
      </c>
      <c r="J26756" s="27" t="s">
        <v>299</v>
      </c>
      <c r="K26756" s="27" t="s">
        <v>346</v>
      </c>
      <c r="L26756" s="27" t="s">
        <v>337</v>
      </c>
      <c r="M26756" s="27" t="s">
        <v>323</v>
      </c>
      <c r="N26756" s="27" t="s">
        <v>309</v>
      </c>
      <c r="O26756" s="27" t="s">
        <v>30</v>
      </c>
      <c r="P26756" s="27">
        <v>1.6377251719999999</v>
      </c>
    </row>
    <row r="26757" spans="7:16" x14ac:dyDescent="0.25">
      <c r="G26757" s="27" t="str">
        <f t="shared" si="418"/>
        <v>2021/2022Western EuropeWasteAll UsesProject-level equityInternationalPublicMultilateral DFI</v>
      </c>
      <c r="H26757" s="27" t="s">
        <v>291</v>
      </c>
      <c r="I26757" s="27" t="s">
        <v>49</v>
      </c>
      <c r="J26757" s="27" t="s">
        <v>299</v>
      </c>
      <c r="K26757" s="27" t="s">
        <v>346</v>
      </c>
      <c r="L26757" s="27" t="s">
        <v>337</v>
      </c>
      <c r="M26757" s="27" t="s">
        <v>324</v>
      </c>
      <c r="N26757" s="27" t="s">
        <v>309</v>
      </c>
      <c r="O26757" s="27" t="s">
        <v>30</v>
      </c>
      <c r="P26757" s="27">
        <v>12.8970266</v>
      </c>
    </row>
    <row r="26758" spans="7:16" x14ac:dyDescent="0.25">
      <c r="G26758" s="27" t="str">
        <f t="shared" si="418"/>
        <v>2021/2022Western EuropeWasteAll UsesProject-level market rate debtAll DestinationsPublicMultilateral DFI</v>
      </c>
      <c r="H26758" s="27" t="s">
        <v>291</v>
      </c>
      <c r="I26758" s="27" t="s">
        <v>49</v>
      </c>
      <c r="J26758" s="27" t="s">
        <v>299</v>
      </c>
      <c r="K26758" s="27" t="s">
        <v>346</v>
      </c>
      <c r="L26758" s="27" t="s">
        <v>335</v>
      </c>
      <c r="M26758" s="27" t="s">
        <v>338</v>
      </c>
      <c r="N26758" s="27" t="s">
        <v>309</v>
      </c>
      <c r="O26758" s="27" t="s">
        <v>30</v>
      </c>
      <c r="P26758" s="27">
        <v>28.040254565000001</v>
      </c>
    </row>
    <row r="26759" spans="7:16" x14ac:dyDescent="0.25">
      <c r="G26759" s="27" t="str">
        <f t="shared" si="418"/>
        <v>2021/2022Western EuropeWasteAll UsesProject-level market rate debtDomesticPublicMultilateral DFI</v>
      </c>
      <c r="H26759" s="27" t="s">
        <v>291</v>
      </c>
      <c r="I26759" s="27" t="s">
        <v>49</v>
      </c>
      <c r="J26759" s="27" t="s">
        <v>299</v>
      </c>
      <c r="K26759" s="27" t="s">
        <v>346</v>
      </c>
      <c r="L26759" s="27" t="s">
        <v>335</v>
      </c>
      <c r="M26759" s="27" t="s">
        <v>323</v>
      </c>
      <c r="N26759" s="27" t="s">
        <v>309</v>
      </c>
      <c r="O26759" s="27" t="s">
        <v>30</v>
      </c>
      <c r="P26759" s="27">
        <v>4.9698025389999998</v>
      </c>
    </row>
    <row r="26760" spans="7:16" x14ac:dyDescent="0.25">
      <c r="G26760" s="27" t="str">
        <f t="shared" si="418"/>
        <v>2021/2022Western EuropeWasteAll UsesProject-level market rate debtInternationalPublicMultilateral DFI</v>
      </c>
      <c r="H26760" s="27" t="s">
        <v>291</v>
      </c>
      <c r="I26760" s="27" t="s">
        <v>49</v>
      </c>
      <c r="J26760" s="27" t="s">
        <v>299</v>
      </c>
      <c r="K26760" s="27" t="s">
        <v>346</v>
      </c>
      <c r="L26760" s="27" t="s">
        <v>335</v>
      </c>
      <c r="M26760" s="27" t="s">
        <v>324</v>
      </c>
      <c r="N26760" s="27" t="s">
        <v>309</v>
      </c>
      <c r="O26760" s="27" t="s">
        <v>30</v>
      </c>
      <c r="P26760" s="27">
        <v>23.070452026000002</v>
      </c>
    </row>
    <row r="26761" spans="7:16" x14ac:dyDescent="0.25">
      <c r="G26761" s="27" t="str">
        <f t="shared" si="418"/>
        <v>2021/2022Western EuropeWasteMitigationAll InstrumentsAll DestinationsPublicMultilateral DFI</v>
      </c>
      <c r="H26761" s="27" t="s">
        <v>291</v>
      </c>
      <c r="I26761" s="27" t="s">
        <v>49</v>
      </c>
      <c r="J26761" s="27" t="s">
        <v>299</v>
      </c>
      <c r="K26761" s="27" t="s">
        <v>303</v>
      </c>
      <c r="L26761" s="27" t="s">
        <v>345</v>
      </c>
      <c r="M26761" s="27" t="s">
        <v>338</v>
      </c>
      <c r="N26761" s="27" t="s">
        <v>309</v>
      </c>
      <c r="O26761" s="27" t="s">
        <v>30</v>
      </c>
      <c r="P26761" s="27">
        <v>38.807076117000001</v>
      </c>
    </row>
    <row r="26762" spans="7:16" x14ac:dyDescent="0.25">
      <c r="G26762" s="27" t="str">
        <f t="shared" si="418"/>
        <v>2021/2022Western EuropeWasteMitigationAll InstrumentsDomesticPublicMultilateral DFI</v>
      </c>
      <c r="H26762" s="27" t="s">
        <v>291</v>
      </c>
      <c r="I26762" s="27" t="s">
        <v>49</v>
      </c>
      <c r="J26762" s="27" t="s">
        <v>299</v>
      </c>
      <c r="K26762" s="27" t="s">
        <v>303</v>
      </c>
      <c r="L26762" s="27" t="s">
        <v>345</v>
      </c>
      <c r="M26762" s="27" t="s">
        <v>323</v>
      </c>
      <c r="N26762" s="27" t="s">
        <v>309</v>
      </c>
      <c r="O26762" s="27" t="s">
        <v>30</v>
      </c>
      <c r="P26762" s="27">
        <v>5.9240206569999998</v>
      </c>
    </row>
    <row r="26763" spans="7:16" x14ac:dyDescent="0.25">
      <c r="G26763" s="27" t="str">
        <f t="shared" si="418"/>
        <v>2021/2022Western EuropeWasteMitigationAll InstrumentsInternationalPublicMultilateral DFI</v>
      </c>
      <c r="H26763" s="27" t="s">
        <v>291</v>
      </c>
      <c r="I26763" s="27" t="s">
        <v>49</v>
      </c>
      <c r="J26763" s="27" t="s">
        <v>299</v>
      </c>
      <c r="K26763" s="27" t="s">
        <v>303</v>
      </c>
      <c r="L26763" s="27" t="s">
        <v>345</v>
      </c>
      <c r="M26763" s="27" t="s">
        <v>324</v>
      </c>
      <c r="N26763" s="27" t="s">
        <v>309</v>
      </c>
      <c r="O26763" s="27" t="s">
        <v>30</v>
      </c>
      <c r="P26763" s="27">
        <v>32.883055460000001</v>
      </c>
    </row>
    <row r="26764" spans="7:16" x14ac:dyDescent="0.25">
      <c r="G26764" s="27" t="str">
        <f t="shared" si="418"/>
        <v>2021/2022Western EuropeWasteMitigationProject-level equityAll DestinationsPublicMultilateral DFI</v>
      </c>
      <c r="H26764" s="27" t="s">
        <v>291</v>
      </c>
      <c r="I26764" s="27" t="s">
        <v>49</v>
      </c>
      <c r="J26764" s="27" t="s">
        <v>299</v>
      </c>
      <c r="K26764" s="27" t="s">
        <v>303</v>
      </c>
      <c r="L26764" s="27" t="s">
        <v>337</v>
      </c>
      <c r="M26764" s="27" t="s">
        <v>338</v>
      </c>
      <c r="N26764" s="27" t="s">
        <v>309</v>
      </c>
      <c r="O26764" s="27" t="s">
        <v>30</v>
      </c>
      <c r="P26764" s="27">
        <v>14.534751772</v>
      </c>
    </row>
    <row r="26765" spans="7:16" x14ac:dyDescent="0.25">
      <c r="G26765" s="27" t="str">
        <f t="shared" si="418"/>
        <v>2021/2022Western EuropeWasteMitigationProject-level equityDomesticPublicMultilateral DFI</v>
      </c>
      <c r="H26765" s="27" t="s">
        <v>291</v>
      </c>
      <c r="I26765" s="27" t="s">
        <v>49</v>
      </c>
      <c r="J26765" s="27" t="s">
        <v>299</v>
      </c>
      <c r="K26765" s="27" t="s">
        <v>303</v>
      </c>
      <c r="L26765" s="27" t="s">
        <v>337</v>
      </c>
      <c r="M26765" s="27" t="s">
        <v>323</v>
      </c>
      <c r="N26765" s="27" t="s">
        <v>309</v>
      </c>
      <c r="O26765" s="27" t="s">
        <v>30</v>
      </c>
      <c r="P26765" s="27">
        <v>1.6377251719999999</v>
      </c>
    </row>
    <row r="26766" spans="7:16" x14ac:dyDescent="0.25">
      <c r="G26766" s="27" t="str">
        <f t="shared" si="418"/>
        <v>2021/2022Western EuropeWasteMitigationProject-level equityInternationalPublicMultilateral DFI</v>
      </c>
      <c r="H26766" s="27" t="s">
        <v>291</v>
      </c>
      <c r="I26766" s="27" t="s">
        <v>49</v>
      </c>
      <c r="J26766" s="27" t="s">
        <v>299</v>
      </c>
      <c r="K26766" s="27" t="s">
        <v>303</v>
      </c>
      <c r="L26766" s="27" t="s">
        <v>337</v>
      </c>
      <c r="M26766" s="27" t="s">
        <v>324</v>
      </c>
      <c r="N26766" s="27" t="s">
        <v>309</v>
      </c>
      <c r="O26766" s="27" t="s">
        <v>30</v>
      </c>
      <c r="P26766" s="27">
        <v>12.8970266</v>
      </c>
    </row>
    <row r="26767" spans="7:16" x14ac:dyDescent="0.25">
      <c r="G26767" s="27" t="str">
        <f t="shared" si="418"/>
        <v>2021/2022Western EuropeWasteMitigationProject-level market rate debtAll DestinationsPublicMultilateral DFI</v>
      </c>
      <c r="H26767" s="27" t="s">
        <v>291</v>
      </c>
      <c r="I26767" s="27" t="s">
        <v>49</v>
      </c>
      <c r="J26767" s="27" t="s">
        <v>299</v>
      </c>
      <c r="K26767" s="27" t="s">
        <v>303</v>
      </c>
      <c r="L26767" s="27" t="s">
        <v>335</v>
      </c>
      <c r="M26767" s="27" t="s">
        <v>338</v>
      </c>
      <c r="N26767" s="27" t="s">
        <v>309</v>
      </c>
      <c r="O26767" s="27" t="s">
        <v>30</v>
      </c>
      <c r="P26767" s="27">
        <v>24.272324345000001</v>
      </c>
    </row>
    <row r="26768" spans="7:16" x14ac:dyDescent="0.25">
      <c r="G26768" s="27" t="str">
        <f t="shared" si="418"/>
        <v>2021/2022Western EuropeWasteMitigationProject-level market rate debtDomesticPublicMultilateral DFI</v>
      </c>
      <c r="H26768" s="27" t="s">
        <v>291</v>
      </c>
      <c r="I26768" s="27" t="s">
        <v>49</v>
      </c>
      <c r="J26768" s="27" t="s">
        <v>299</v>
      </c>
      <c r="K26768" s="27" t="s">
        <v>303</v>
      </c>
      <c r="L26768" s="27" t="s">
        <v>335</v>
      </c>
      <c r="M26768" s="27" t="s">
        <v>323</v>
      </c>
      <c r="N26768" s="27" t="s">
        <v>309</v>
      </c>
      <c r="O26768" s="27" t="s">
        <v>30</v>
      </c>
      <c r="P26768" s="27">
        <v>4.2862954850000001</v>
      </c>
    </row>
    <row r="26769" spans="7:16" x14ac:dyDescent="0.25">
      <c r="G26769" s="27" t="str">
        <f t="shared" si="418"/>
        <v>2021/2022Western EuropeWasteMitigationProject-level market rate debtInternationalPublicMultilateral DFI</v>
      </c>
      <c r="H26769" s="27" t="s">
        <v>291</v>
      </c>
      <c r="I26769" s="27" t="s">
        <v>49</v>
      </c>
      <c r="J26769" s="27" t="s">
        <v>299</v>
      </c>
      <c r="K26769" s="27" t="s">
        <v>303</v>
      </c>
      <c r="L26769" s="27" t="s">
        <v>335</v>
      </c>
      <c r="M26769" s="27" t="s">
        <v>324</v>
      </c>
      <c r="N26769" s="27" t="s">
        <v>309</v>
      </c>
      <c r="O26769" s="27" t="s">
        <v>30</v>
      </c>
      <c r="P26769" s="27">
        <v>19.986028860000001</v>
      </c>
    </row>
    <row r="26770" spans="7:16" x14ac:dyDescent="0.25">
      <c r="G26770" s="27" t="str">
        <f t="shared" si="418"/>
        <v>2021/2022Western EuropeWater &amp; WastewaterAdaptationAll InstrumentsAll DestinationsPrivateCommercial FI</v>
      </c>
      <c r="H26770" s="27" t="s">
        <v>291</v>
      </c>
      <c r="I26770" s="27" t="s">
        <v>49</v>
      </c>
      <c r="J26770" s="27" t="s">
        <v>300</v>
      </c>
      <c r="K26770" s="27" t="s">
        <v>302</v>
      </c>
      <c r="L26770" s="27" t="s">
        <v>345</v>
      </c>
      <c r="M26770" s="27" t="s">
        <v>338</v>
      </c>
      <c r="N26770" s="27" t="s">
        <v>306</v>
      </c>
      <c r="O26770" s="27" t="s">
        <v>23</v>
      </c>
      <c r="P26770" s="27">
        <v>197.569999969999</v>
      </c>
    </row>
    <row r="26771" spans="7:16" x14ac:dyDescent="0.25">
      <c r="G26771" s="27" t="str">
        <f t="shared" si="418"/>
        <v>2021/2022Western EuropeWater &amp; WastewaterAdaptationAll InstrumentsAll DestinationsPublicMultilateral DFI</v>
      </c>
      <c r="H26771" s="27" t="s">
        <v>291</v>
      </c>
      <c r="I26771" s="27" t="s">
        <v>49</v>
      </c>
      <c r="J26771" s="27" t="s">
        <v>300</v>
      </c>
      <c r="K26771" s="27" t="s">
        <v>302</v>
      </c>
      <c r="L26771" s="27" t="s">
        <v>345</v>
      </c>
      <c r="M26771" s="27" t="s">
        <v>338</v>
      </c>
      <c r="N26771" s="27" t="s">
        <v>309</v>
      </c>
      <c r="O26771" s="27" t="s">
        <v>30</v>
      </c>
      <c r="P26771" s="27">
        <v>379.29511819999999</v>
      </c>
    </row>
    <row r="26772" spans="7:16" x14ac:dyDescent="0.25">
      <c r="G26772" s="27" t="str">
        <f t="shared" si="418"/>
        <v>2021/2022Western EuropeWater &amp; WastewaterAdaptationAll InstrumentsDomesticPrivateCommercial FI</v>
      </c>
      <c r="H26772" s="27" t="s">
        <v>291</v>
      </c>
      <c r="I26772" s="27" t="s">
        <v>49</v>
      </c>
      <c r="J26772" s="27" t="s">
        <v>300</v>
      </c>
      <c r="K26772" s="27" t="s">
        <v>302</v>
      </c>
      <c r="L26772" s="27" t="s">
        <v>345</v>
      </c>
      <c r="M26772" s="27" t="s">
        <v>323</v>
      </c>
      <c r="N26772" s="27" t="s">
        <v>306</v>
      </c>
      <c r="O26772" s="27" t="s">
        <v>23</v>
      </c>
      <c r="P26772" s="27">
        <v>65.856666669999996</v>
      </c>
    </row>
    <row r="26773" spans="7:16" x14ac:dyDescent="0.25">
      <c r="G26773" s="27" t="str">
        <f t="shared" si="418"/>
        <v>2021/2022Western EuropeWater &amp; WastewaterAdaptationAll InstrumentsDomesticPublicMultilateral DFI</v>
      </c>
      <c r="H26773" s="27" t="s">
        <v>291</v>
      </c>
      <c r="I26773" s="27" t="s">
        <v>49</v>
      </c>
      <c r="J26773" s="27" t="s">
        <v>300</v>
      </c>
      <c r="K26773" s="27" t="s">
        <v>302</v>
      </c>
      <c r="L26773" s="27" t="s">
        <v>345</v>
      </c>
      <c r="M26773" s="27" t="s">
        <v>323</v>
      </c>
      <c r="N26773" s="27" t="s">
        <v>309</v>
      </c>
      <c r="O26773" s="27" t="s">
        <v>30</v>
      </c>
      <c r="P26773" s="27">
        <v>48.835114300000001</v>
      </c>
    </row>
    <row r="26774" spans="7:16" x14ac:dyDescent="0.25">
      <c r="G26774" s="27" t="str">
        <f t="shared" si="418"/>
        <v>2021/2022Western EuropeWater &amp; WastewaterAdaptationAll InstrumentsInternationalPrivateCommercial FI</v>
      </c>
      <c r="H26774" s="27" t="s">
        <v>291</v>
      </c>
      <c r="I26774" s="27" t="s">
        <v>49</v>
      </c>
      <c r="J26774" s="27" t="s">
        <v>300</v>
      </c>
      <c r="K26774" s="27" t="s">
        <v>302</v>
      </c>
      <c r="L26774" s="27" t="s">
        <v>345</v>
      </c>
      <c r="M26774" s="27" t="s">
        <v>324</v>
      </c>
      <c r="N26774" s="27" t="s">
        <v>306</v>
      </c>
      <c r="O26774" s="27" t="s">
        <v>23</v>
      </c>
      <c r="P26774" s="27">
        <v>131.71333329999999</v>
      </c>
    </row>
    <row r="26775" spans="7:16" x14ac:dyDescent="0.25">
      <c r="G26775" s="27" t="str">
        <f t="shared" si="418"/>
        <v>2021/2022Western EuropeWater &amp; WastewaterAdaptationAll InstrumentsInternationalPublicMultilateral DFI</v>
      </c>
      <c r="H26775" s="27" t="s">
        <v>291</v>
      </c>
      <c r="I26775" s="27" t="s">
        <v>49</v>
      </c>
      <c r="J26775" s="27" t="s">
        <v>300</v>
      </c>
      <c r="K26775" s="27" t="s">
        <v>302</v>
      </c>
      <c r="L26775" s="27" t="s">
        <v>345</v>
      </c>
      <c r="M26775" s="27" t="s">
        <v>324</v>
      </c>
      <c r="N26775" s="27" t="s">
        <v>309</v>
      </c>
      <c r="O26775" s="27" t="s">
        <v>30</v>
      </c>
      <c r="P26775" s="27">
        <v>330.4600039</v>
      </c>
    </row>
    <row r="26776" spans="7:16" x14ac:dyDescent="0.25">
      <c r="G26776" s="27" t="str">
        <f t="shared" si="418"/>
        <v>2021/2022Western EuropeWater &amp; WastewaterAdaptationProject-level market rate debtAll DestinationsPrivateCommercial FI</v>
      </c>
      <c r="H26776" s="27" t="s">
        <v>291</v>
      </c>
      <c r="I26776" s="27" t="s">
        <v>49</v>
      </c>
      <c r="J26776" s="27" t="s">
        <v>300</v>
      </c>
      <c r="K26776" s="27" t="s">
        <v>302</v>
      </c>
      <c r="L26776" s="27" t="s">
        <v>335</v>
      </c>
      <c r="M26776" s="27" t="s">
        <v>338</v>
      </c>
      <c r="N26776" s="27" t="s">
        <v>306</v>
      </c>
      <c r="O26776" s="27" t="s">
        <v>23</v>
      </c>
      <c r="P26776" s="27">
        <v>197.569999969999</v>
      </c>
    </row>
    <row r="26777" spans="7:16" x14ac:dyDescent="0.25">
      <c r="G26777" s="27" t="str">
        <f t="shared" si="418"/>
        <v>2021/2022Western EuropeWater &amp; WastewaterAdaptationProject-level market rate debtAll DestinationsPublicMultilateral DFI</v>
      </c>
      <c r="H26777" s="27" t="s">
        <v>291</v>
      </c>
      <c r="I26777" s="27" t="s">
        <v>49</v>
      </c>
      <c r="J26777" s="27" t="s">
        <v>300</v>
      </c>
      <c r="K26777" s="27" t="s">
        <v>302</v>
      </c>
      <c r="L26777" s="27" t="s">
        <v>335</v>
      </c>
      <c r="M26777" s="27" t="s">
        <v>338</v>
      </c>
      <c r="N26777" s="27" t="s">
        <v>309</v>
      </c>
      <c r="O26777" s="27" t="s">
        <v>30</v>
      </c>
      <c r="P26777" s="27">
        <v>379.29511819999999</v>
      </c>
    </row>
    <row r="26778" spans="7:16" x14ac:dyDescent="0.25">
      <c r="G26778" s="27" t="str">
        <f t="shared" si="418"/>
        <v>2021/2022Western EuropeWater &amp; WastewaterAdaptationProject-level market rate debtDomesticPrivateCommercial FI</v>
      </c>
      <c r="H26778" s="27" t="s">
        <v>291</v>
      </c>
      <c r="I26778" s="27" t="s">
        <v>49</v>
      </c>
      <c r="J26778" s="27" t="s">
        <v>300</v>
      </c>
      <c r="K26778" s="27" t="s">
        <v>302</v>
      </c>
      <c r="L26778" s="27" t="s">
        <v>335</v>
      </c>
      <c r="M26778" s="27" t="s">
        <v>323</v>
      </c>
      <c r="N26778" s="27" t="s">
        <v>306</v>
      </c>
      <c r="O26778" s="27" t="s">
        <v>23</v>
      </c>
      <c r="P26778" s="27">
        <v>65.856666669999996</v>
      </c>
    </row>
    <row r="26779" spans="7:16" x14ac:dyDescent="0.25">
      <c r="G26779" s="27" t="str">
        <f t="shared" si="418"/>
        <v>2021/2022Western EuropeWater &amp; WastewaterAdaptationProject-level market rate debtDomesticPublicMultilateral DFI</v>
      </c>
      <c r="H26779" s="27" t="s">
        <v>291</v>
      </c>
      <c r="I26779" s="27" t="s">
        <v>49</v>
      </c>
      <c r="J26779" s="27" t="s">
        <v>300</v>
      </c>
      <c r="K26779" s="27" t="s">
        <v>302</v>
      </c>
      <c r="L26779" s="27" t="s">
        <v>335</v>
      </c>
      <c r="M26779" s="27" t="s">
        <v>323</v>
      </c>
      <c r="N26779" s="27" t="s">
        <v>309</v>
      </c>
      <c r="O26779" s="27" t="s">
        <v>30</v>
      </c>
      <c r="P26779" s="27">
        <v>48.835114300000001</v>
      </c>
    </row>
    <row r="26780" spans="7:16" x14ac:dyDescent="0.25">
      <c r="G26780" s="27" t="str">
        <f t="shared" si="418"/>
        <v>2021/2022Western EuropeWater &amp; WastewaterAdaptationProject-level market rate debtInternationalPrivateCommercial FI</v>
      </c>
      <c r="H26780" s="27" t="s">
        <v>291</v>
      </c>
      <c r="I26780" s="27" t="s">
        <v>49</v>
      </c>
      <c r="J26780" s="27" t="s">
        <v>300</v>
      </c>
      <c r="K26780" s="27" t="s">
        <v>302</v>
      </c>
      <c r="L26780" s="27" t="s">
        <v>335</v>
      </c>
      <c r="M26780" s="27" t="s">
        <v>324</v>
      </c>
      <c r="N26780" s="27" t="s">
        <v>306</v>
      </c>
      <c r="O26780" s="27" t="s">
        <v>23</v>
      </c>
      <c r="P26780" s="27">
        <v>131.71333329999999</v>
      </c>
    </row>
    <row r="26781" spans="7:16" x14ac:dyDescent="0.25">
      <c r="G26781" s="27" t="str">
        <f t="shared" si="418"/>
        <v>2021/2022Western EuropeWater &amp; WastewaterAdaptationProject-level market rate debtInternationalPublicMultilateral DFI</v>
      </c>
      <c r="H26781" s="27" t="s">
        <v>291</v>
      </c>
      <c r="I26781" s="27" t="s">
        <v>49</v>
      </c>
      <c r="J26781" s="27" t="s">
        <v>300</v>
      </c>
      <c r="K26781" s="27" t="s">
        <v>302</v>
      </c>
      <c r="L26781" s="27" t="s">
        <v>335</v>
      </c>
      <c r="M26781" s="27" t="s">
        <v>324</v>
      </c>
      <c r="N26781" s="27" t="s">
        <v>309</v>
      </c>
      <c r="O26781" s="27" t="s">
        <v>30</v>
      </c>
      <c r="P26781" s="27">
        <v>330.4600039</v>
      </c>
    </row>
    <row r="26782" spans="7:16" x14ac:dyDescent="0.25">
      <c r="G26782" s="27" t="str">
        <f t="shared" si="418"/>
        <v>2021/2022Western EuropeWater &amp; WastewaterAll UsesAll InstrumentsAll DestinationsPrivateCommercial FI</v>
      </c>
      <c r="H26782" s="27" t="s">
        <v>291</v>
      </c>
      <c r="I26782" s="27" t="s">
        <v>49</v>
      </c>
      <c r="J26782" s="27" t="s">
        <v>300</v>
      </c>
      <c r="K26782" s="27" t="s">
        <v>346</v>
      </c>
      <c r="L26782" s="27" t="s">
        <v>345</v>
      </c>
      <c r="M26782" s="27" t="s">
        <v>338</v>
      </c>
      <c r="N26782" s="27" t="s">
        <v>306</v>
      </c>
      <c r="O26782" s="27" t="s">
        <v>23</v>
      </c>
      <c r="P26782" s="27">
        <v>197.569999969999</v>
      </c>
    </row>
    <row r="26783" spans="7:16" x14ac:dyDescent="0.25">
      <c r="G26783" s="27" t="str">
        <f t="shared" si="418"/>
        <v>2021/2022Western EuropeWater &amp; WastewaterAll UsesAll InstrumentsAll DestinationsPublicGovernment</v>
      </c>
      <c r="H26783" s="27" t="s">
        <v>291</v>
      </c>
      <c r="I26783" s="27" t="s">
        <v>49</v>
      </c>
      <c r="J26783" s="27" t="s">
        <v>300</v>
      </c>
      <c r="K26783" s="27" t="s">
        <v>346</v>
      </c>
      <c r="L26783" s="27" t="s">
        <v>345</v>
      </c>
      <c r="M26783" s="27" t="s">
        <v>338</v>
      </c>
      <c r="N26783" s="27" t="s">
        <v>309</v>
      </c>
      <c r="O26783" s="27" t="s">
        <v>28</v>
      </c>
      <c r="P26783" s="27">
        <v>0</v>
      </c>
    </row>
    <row r="26784" spans="7:16" x14ac:dyDescent="0.25">
      <c r="G26784" s="27" t="str">
        <f t="shared" si="418"/>
        <v>2021/2022Western EuropeWater &amp; WastewaterAll UsesAll InstrumentsAll DestinationsPublicMultilateral DFI</v>
      </c>
      <c r="H26784" s="27" t="s">
        <v>291</v>
      </c>
      <c r="I26784" s="27" t="s">
        <v>49</v>
      </c>
      <c r="J26784" s="27" t="s">
        <v>300</v>
      </c>
      <c r="K26784" s="27" t="s">
        <v>346</v>
      </c>
      <c r="L26784" s="27" t="s">
        <v>345</v>
      </c>
      <c r="M26784" s="27" t="s">
        <v>338</v>
      </c>
      <c r="N26784" s="27" t="s">
        <v>309</v>
      </c>
      <c r="O26784" s="27" t="s">
        <v>30</v>
      </c>
      <c r="P26784" s="27">
        <v>561.81085856999903</v>
      </c>
    </row>
    <row r="26785" spans="7:16" x14ac:dyDescent="0.25">
      <c r="G26785" s="27" t="str">
        <f t="shared" si="418"/>
        <v>2021/2022Western EuropeWater &amp; WastewaterAll UsesAll InstrumentsDomesticPrivateCommercial FI</v>
      </c>
      <c r="H26785" s="27" t="s">
        <v>291</v>
      </c>
      <c r="I26785" s="27" t="s">
        <v>49</v>
      </c>
      <c r="J26785" s="27" t="s">
        <v>300</v>
      </c>
      <c r="K26785" s="27" t="s">
        <v>346</v>
      </c>
      <c r="L26785" s="27" t="s">
        <v>345</v>
      </c>
      <c r="M26785" s="27" t="s">
        <v>323</v>
      </c>
      <c r="N26785" s="27" t="s">
        <v>306</v>
      </c>
      <c r="O26785" s="27" t="s">
        <v>23</v>
      </c>
      <c r="P26785" s="27">
        <v>65.856666669999996</v>
      </c>
    </row>
    <row r="26786" spans="7:16" x14ac:dyDescent="0.25">
      <c r="G26786" s="27" t="str">
        <f t="shared" si="418"/>
        <v>2021/2022Western EuropeWater &amp; WastewaterAll UsesAll InstrumentsDomesticPublicMultilateral DFI</v>
      </c>
      <c r="H26786" s="27" t="s">
        <v>291</v>
      </c>
      <c r="I26786" s="27" t="s">
        <v>49</v>
      </c>
      <c r="J26786" s="27" t="s">
        <v>300</v>
      </c>
      <c r="K26786" s="27" t="s">
        <v>346</v>
      </c>
      <c r="L26786" s="27" t="s">
        <v>345</v>
      </c>
      <c r="M26786" s="27" t="s">
        <v>323</v>
      </c>
      <c r="N26786" s="27" t="s">
        <v>309</v>
      </c>
      <c r="O26786" s="27" t="s">
        <v>30</v>
      </c>
      <c r="P26786" s="27">
        <v>70.289403870000001</v>
      </c>
    </row>
    <row r="26787" spans="7:16" x14ac:dyDescent="0.25">
      <c r="G26787" s="27" t="str">
        <f t="shared" si="418"/>
        <v>2021/2022Western EuropeWater &amp; WastewaterAll UsesAll InstrumentsInternationalPrivateCommercial FI</v>
      </c>
      <c r="H26787" s="27" t="s">
        <v>291</v>
      </c>
      <c r="I26787" s="27" t="s">
        <v>49</v>
      </c>
      <c r="J26787" s="27" t="s">
        <v>300</v>
      </c>
      <c r="K26787" s="27" t="s">
        <v>346</v>
      </c>
      <c r="L26787" s="27" t="s">
        <v>345</v>
      </c>
      <c r="M26787" s="27" t="s">
        <v>324</v>
      </c>
      <c r="N26787" s="27" t="s">
        <v>306</v>
      </c>
      <c r="O26787" s="27" t="s">
        <v>23</v>
      </c>
      <c r="P26787" s="27">
        <v>131.71333329999999</v>
      </c>
    </row>
    <row r="26788" spans="7:16" x14ac:dyDescent="0.25">
      <c r="G26788" s="27" t="str">
        <f t="shared" si="418"/>
        <v>2021/2022Western EuropeWater &amp; WastewaterAll UsesAll InstrumentsInternationalPublicGovernment</v>
      </c>
      <c r="H26788" s="27" t="s">
        <v>291</v>
      </c>
      <c r="I26788" s="27" t="s">
        <v>49</v>
      </c>
      <c r="J26788" s="27" t="s">
        <v>300</v>
      </c>
      <c r="K26788" s="27" t="s">
        <v>346</v>
      </c>
      <c r="L26788" s="27" t="s">
        <v>345</v>
      </c>
      <c r="M26788" s="27" t="s">
        <v>324</v>
      </c>
      <c r="N26788" s="27" t="s">
        <v>309</v>
      </c>
      <c r="O26788" s="27" t="s">
        <v>28</v>
      </c>
      <c r="P26788" s="27">
        <v>0</v>
      </c>
    </row>
    <row r="26789" spans="7:16" x14ac:dyDescent="0.25">
      <c r="G26789" s="27" t="str">
        <f t="shared" si="418"/>
        <v>2021/2022Western EuropeWater &amp; WastewaterAll UsesAll InstrumentsInternationalPublicMultilateral DFI</v>
      </c>
      <c r="H26789" s="27" t="s">
        <v>291</v>
      </c>
      <c r="I26789" s="27" t="s">
        <v>49</v>
      </c>
      <c r="J26789" s="27" t="s">
        <v>300</v>
      </c>
      <c r="K26789" s="27" t="s">
        <v>346</v>
      </c>
      <c r="L26789" s="27" t="s">
        <v>345</v>
      </c>
      <c r="M26789" s="27" t="s">
        <v>324</v>
      </c>
      <c r="N26789" s="27" t="s">
        <v>309</v>
      </c>
      <c r="O26789" s="27" t="s">
        <v>30</v>
      </c>
      <c r="P26789" s="27">
        <v>491.52145469999999</v>
      </c>
    </row>
    <row r="26790" spans="7:16" x14ac:dyDescent="0.25">
      <c r="G26790" s="27" t="str">
        <f t="shared" si="418"/>
        <v>2021/2022Western EuropeWater &amp; WastewaterAll UsesBalance sheet financing (debt portion)All DestinationsPublicMultilateral DFI</v>
      </c>
      <c r="H26790" s="27" t="s">
        <v>291</v>
      </c>
      <c r="I26790" s="27" t="s">
        <v>49</v>
      </c>
      <c r="J26790" s="27" t="s">
        <v>300</v>
      </c>
      <c r="K26790" s="27" t="s">
        <v>346</v>
      </c>
      <c r="L26790" s="27" t="s">
        <v>333</v>
      </c>
      <c r="M26790" s="27" t="s">
        <v>338</v>
      </c>
      <c r="N26790" s="27" t="s">
        <v>309</v>
      </c>
      <c r="O26790" s="27" t="s">
        <v>30</v>
      </c>
      <c r="P26790" s="27">
        <v>0</v>
      </c>
    </row>
    <row r="26791" spans="7:16" x14ac:dyDescent="0.25">
      <c r="G26791" s="27" t="str">
        <f t="shared" si="418"/>
        <v>2021/2022Western EuropeWater &amp; WastewaterAll UsesBalance sheet financing (debt portion)DomesticPublicMultilateral DFI</v>
      </c>
      <c r="H26791" s="27" t="s">
        <v>291</v>
      </c>
      <c r="I26791" s="27" t="s">
        <v>49</v>
      </c>
      <c r="J26791" s="27" t="s">
        <v>300</v>
      </c>
      <c r="K26791" s="27" t="s">
        <v>346</v>
      </c>
      <c r="L26791" s="27" t="s">
        <v>333</v>
      </c>
      <c r="M26791" s="27" t="s">
        <v>323</v>
      </c>
      <c r="N26791" s="27" t="s">
        <v>309</v>
      </c>
      <c r="O26791" s="27" t="s">
        <v>30</v>
      </c>
      <c r="P26791" s="27">
        <v>0</v>
      </c>
    </row>
    <row r="26792" spans="7:16" x14ac:dyDescent="0.25">
      <c r="G26792" s="27" t="str">
        <f t="shared" si="418"/>
        <v>2021/2022Western EuropeWater &amp; WastewaterAll UsesBalance sheet financing (debt portion)InternationalPublicMultilateral DFI</v>
      </c>
      <c r="H26792" s="27" t="s">
        <v>291</v>
      </c>
      <c r="I26792" s="27" t="s">
        <v>49</v>
      </c>
      <c r="J26792" s="27" t="s">
        <v>300</v>
      </c>
      <c r="K26792" s="27" t="s">
        <v>346</v>
      </c>
      <c r="L26792" s="27" t="s">
        <v>333</v>
      </c>
      <c r="M26792" s="27" t="s">
        <v>324</v>
      </c>
      <c r="N26792" s="27" t="s">
        <v>309</v>
      </c>
      <c r="O26792" s="27" t="s">
        <v>30</v>
      </c>
      <c r="P26792" s="27">
        <v>0</v>
      </c>
    </row>
    <row r="26793" spans="7:16" x14ac:dyDescent="0.25">
      <c r="G26793" s="27" t="str">
        <f t="shared" si="418"/>
        <v>2021/2022Western EuropeWater &amp; WastewaterAll UsesGrantAll DestinationsPublicGovernment</v>
      </c>
      <c r="H26793" s="27" t="s">
        <v>291</v>
      </c>
      <c r="I26793" s="27" t="s">
        <v>49</v>
      </c>
      <c r="J26793" s="27" t="s">
        <v>300</v>
      </c>
      <c r="K26793" s="27" t="s">
        <v>346</v>
      </c>
      <c r="L26793" s="27" t="s">
        <v>332</v>
      </c>
      <c r="M26793" s="27" t="s">
        <v>338</v>
      </c>
      <c r="N26793" s="27" t="s">
        <v>309</v>
      </c>
      <c r="O26793" s="27" t="s">
        <v>28</v>
      </c>
      <c r="P26793" s="27">
        <v>0</v>
      </c>
    </row>
    <row r="26794" spans="7:16" x14ac:dyDescent="0.25">
      <c r="G26794" s="27" t="str">
        <f t="shared" si="418"/>
        <v>2021/2022Western EuropeWater &amp; WastewaterAll UsesGrantInternationalPublicGovernment</v>
      </c>
      <c r="H26794" s="27" t="s">
        <v>291</v>
      </c>
      <c r="I26794" s="27" t="s">
        <v>49</v>
      </c>
      <c r="J26794" s="27" t="s">
        <v>300</v>
      </c>
      <c r="K26794" s="27" t="s">
        <v>346</v>
      </c>
      <c r="L26794" s="27" t="s">
        <v>332</v>
      </c>
      <c r="M26794" s="27" t="s">
        <v>324</v>
      </c>
      <c r="N26794" s="27" t="s">
        <v>309</v>
      </c>
      <c r="O26794" s="27" t="s">
        <v>28</v>
      </c>
      <c r="P26794" s="27">
        <v>0</v>
      </c>
    </row>
    <row r="26795" spans="7:16" x14ac:dyDescent="0.25">
      <c r="G26795" s="27" t="str">
        <f t="shared" si="418"/>
        <v>2021/2022Western EuropeWater &amp; WastewaterAll UsesProject-level market rate debtAll DestinationsPrivateCommercial FI</v>
      </c>
      <c r="H26795" s="27" t="s">
        <v>291</v>
      </c>
      <c r="I26795" s="27" t="s">
        <v>49</v>
      </c>
      <c r="J26795" s="27" t="s">
        <v>300</v>
      </c>
      <c r="K26795" s="27" t="s">
        <v>346</v>
      </c>
      <c r="L26795" s="27" t="s">
        <v>335</v>
      </c>
      <c r="M26795" s="27" t="s">
        <v>338</v>
      </c>
      <c r="N26795" s="27" t="s">
        <v>306</v>
      </c>
      <c r="O26795" s="27" t="s">
        <v>23</v>
      </c>
      <c r="P26795" s="27">
        <v>197.569999969999</v>
      </c>
    </row>
    <row r="26796" spans="7:16" x14ac:dyDescent="0.25">
      <c r="G26796" s="27" t="str">
        <f t="shared" si="418"/>
        <v>2021/2022Western EuropeWater &amp; WastewaterAll UsesProject-level market rate debtAll DestinationsPublicMultilateral DFI</v>
      </c>
      <c r="H26796" s="27" t="s">
        <v>291</v>
      </c>
      <c r="I26796" s="27" t="s">
        <v>49</v>
      </c>
      <c r="J26796" s="27" t="s">
        <v>300</v>
      </c>
      <c r="K26796" s="27" t="s">
        <v>346</v>
      </c>
      <c r="L26796" s="27" t="s">
        <v>335</v>
      </c>
      <c r="M26796" s="27" t="s">
        <v>338</v>
      </c>
      <c r="N26796" s="27" t="s">
        <v>309</v>
      </c>
      <c r="O26796" s="27" t="s">
        <v>30</v>
      </c>
      <c r="P26796" s="27">
        <v>561.81085856999903</v>
      </c>
    </row>
    <row r="26797" spans="7:16" x14ac:dyDescent="0.25">
      <c r="G26797" s="27" t="str">
        <f t="shared" si="418"/>
        <v>2021/2022Western EuropeWater &amp; WastewaterAll UsesProject-level market rate debtDomesticPrivateCommercial FI</v>
      </c>
      <c r="H26797" s="27" t="s">
        <v>291</v>
      </c>
      <c r="I26797" s="27" t="s">
        <v>49</v>
      </c>
      <c r="J26797" s="27" t="s">
        <v>300</v>
      </c>
      <c r="K26797" s="27" t="s">
        <v>346</v>
      </c>
      <c r="L26797" s="27" t="s">
        <v>335</v>
      </c>
      <c r="M26797" s="27" t="s">
        <v>323</v>
      </c>
      <c r="N26797" s="27" t="s">
        <v>306</v>
      </c>
      <c r="O26797" s="27" t="s">
        <v>23</v>
      </c>
      <c r="P26797" s="27">
        <v>65.856666669999996</v>
      </c>
    </row>
    <row r="26798" spans="7:16" x14ac:dyDescent="0.25">
      <c r="G26798" s="27" t="str">
        <f t="shared" si="418"/>
        <v>2021/2022Western EuropeWater &amp; WastewaterAll UsesProject-level market rate debtDomesticPublicMultilateral DFI</v>
      </c>
      <c r="H26798" s="27" t="s">
        <v>291</v>
      </c>
      <c r="I26798" s="27" t="s">
        <v>49</v>
      </c>
      <c r="J26798" s="27" t="s">
        <v>300</v>
      </c>
      <c r="K26798" s="27" t="s">
        <v>346</v>
      </c>
      <c r="L26798" s="27" t="s">
        <v>335</v>
      </c>
      <c r="M26798" s="27" t="s">
        <v>323</v>
      </c>
      <c r="N26798" s="27" t="s">
        <v>309</v>
      </c>
      <c r="O26798" s="27" t="s">
        <v>30</v>
      </c>
      <c r="P26798" s="27">
        <v>70.289403870000001</v>
      </c>
    </row>
    <row r="26799" spans="7:16" x14ac:dyDescent="0.25">
      <c r="G26799" s="27" t="str">
        <f t="shared" si="418"/>
        <v>2021/2022Western EuropeWater &amp; WastewaterAll UsesProject-level market rate debtInternationalPrivateCommercial FI</v>
      </c>
      <c r="H26799" s="27" t="s">
        <v>291</v>
      </c>
      <c r="I26799" s="27" t="s">
        <v>49</v>
      </c>
      <c r="J26799" s="27" t="s">
        <v>300</v>
      </c>
      <c r="K26799" s="27" t="s">
        <v>346</v>
      </c>
      <c r="L26799" s="27" t="s">
        <v>335</v>
      </c>
      <c r="M26799" s="27" t="s">
        <v>324</v>
      </c>
      <c r="N26799" s="27" t="s">
        <v>306</v>
      </c>
      <c r="O26799" s="27" t="s">
        <v>23</v>
      </c>
      <c r="P26799" s="27">
        <v>131.71333329999999</v>
      </c>
    </row>
    <row r="26800" spans="7:16" x14ac:dyDescent="0.25">
      <c r="G26800" s="27" t="str">
        <f t="shared" si="418"/>
        <v>2021/2022Western EuropeWater &amp; WastewaterAll UsesProject-level market rate debtInternationalPublicMultilateral DFI</v>
      </c>
      <c r="H26800" s="27" t="s">
        <v>291</v>
      </c>
      <c r="I26800" s="27" t="s">
        <v>49</v>
      </c>
      <c r="J26800" s="27" t="s">
        <v>300</v>
      </c>
      <c r="K26800" s="27" t="s">
        <v>346</v>
      </c>
      <c r="L26800" s="27" t="s">
        <v>335</v>
      </c>
      <c r="M26800" s="27" t="s">
        <v>324</v>
      </c>
      <c r="N26800" s="27" t="s">
        <v>309</v>
      </c>
      <c r="O26800" s="27" t="s">
        <v>30</v>
      </c>
      <c r="P26800" s="27">
        <v>491.52145469999999</v>
      </c>
    </row>
    <row r="26801" spans="7:16" x14ac:dyDescent="0.25">
      <c r="G26801" s="27" t="str">
        <f t="shared" si="418"/>
        <v>2021/2022Western EuropeWater &amp; WastewaterMitigationAll InstrumentsAll DestinationsPublicGovernment</v>
      </c>
      <c r="H26801" s="27" t="s">
        <v>291</v>
      </c>
      <c r="I26801" s="27" t="s">
        <v>49</v>
      </c>
      <c r="J26801" s="27" t="s">
        <v>300</v>
      </c>
      <c r="K26801" s="27" t="s">
        <v>303</v>
      </c>
      <c r="L26801" s="27" t="s">
        <v>345</v>
      </c>
      <c r="M26801" s="27" t="s">
        <v>338</v>
      </c>
      <c r="N26801" s="27" t="s">
        <v>309</v>
      </c>
      <c r="O26801" s="27" t="s">
        <v>28</v>
      </c>
      <c r="P26801" s="27">
        <v>0</v>
      </c>
    </row>
    <row r="26802" spans="7:16" x14ac:dyDescent="0.25">
      <c r="G26802" s="27" t="str">
        <f t="shared" si="418"/>
        <v>2021/2022Western EuropeWater &amp; WastewaterMitigationAll InstrumentsAll DestinationsPublicMultilateral DFI</v>
      </c>
      <c r="H26802" s="27" t="s">
        <v>291</v>
      </c>
      <c r="I26802" s="27" t="s">
        <v>49</v>
      </c>
      <c r="J26802" s="27" t="s">
        <v>300</v>
      </c>
      <c r="K26802" s="27" t="s">
        <v>303</v>
      </c>
      <c r="L26802" s="27" t="s">
        <v>345</v>
      </c>
      <c r="M26802" s="27" t="s">
        <v>338</v>
      </c>
      <c r="N26802" s="27" t="s">
        <v>309</v>
      </c>
      <c r="O26802" s="27" t="s">
        <v>30</v>
      </c>
      <c r="P26802" s="27">
        <v>182.51574037</v>
      </c>
    </row>
    <row r="26803" spans="7:16" x14ac:dyDescent="0.25">
      <c r="G26803" s="27" t="str">
        <f t="shared" si="418"/>
        <v>2021/2022Western EuropeWater &amp; WastewaterMitigationAll InstrumentsDomesticPublicMultilateral DFI</v>
      </c>
      <c r="H26803" s="27" t="s">
        <v>291</v>
      </c>
      <c r="I26803" s="27" t="s">
        <v>49</v>
      </c>
      <c r="J26803" s="27" t="s">
        <v>300</v>
      </c>
      <c r="K26803" s="27" t="s">
        <v>303</v>
      </c>
      <c r="L26803" s="27" t="s">
        <v>345</v>
      </c>
      <c r="M26803" s="27" t="s">
        <v>323</v>
      </c>
      <c r="N26803" s="27" t="s">
        <v>309</v>
      </c>
      <c r="O26803" s="27" t="s">
        <v>30</v>
      </c>
      <c r="P26803" s="27">
        <v>21.45428957</v>
      </c>
    </row>
    <row r="26804" spans="7:16" x14ac:dyDescent="0.25">
      <c r="G26804" s="27" t="str">
        <f t="shared" si="418"/>
        <v>2021/2022Western EuropeWater &amp; WastewaterMitigationAll InstrumentsInternationalPublicGovernment</v>
      </c>
      <c r="H26804" s="27" t="s">
        <v>291</v>
      </c>
      <c r="I26804" s="27" t="s">
        <v>49</v>
      </c>
      <c r="J26804" s="27" t="s">
        <v>300</v>
      </c>
      <c r="K26804" s="27" t="s">
        <v>303</v>
      </c>
      <c r="L26804" s="27" t="s">
        <v>345</v>
      </c>
      <c r="M26804" s="27" t="s">
        <v>324</v>
      </c>
      <c r="N26804" s="27" t="s">
        <v>309</v>
      </c>
      <c r="O26804" s="27" t="s">
        <v>28</v>
      </c>
      <c r="P26804" s="27">
        <v>0</v>
      </c>
    </row>
    <row r="26805" spans="7:16" x14ac:dyDescent="0.25">
      <c r="G26805" s="27" t="str">
        <f t="shared" si="418"/>
        <v>2021/2022Western EuropeWater &amp; WastewaterMitigationAll InstrumentsInternationalPublicMultilateral DFI</v>
      </c>
      <c r="H26805" s="27" t="s">
        <v>291</v>
      </c>
      <c r="I26805" s="27" t="s">
        <v>49</v>
      </c>
      <c r="J26805" s="27" t="s">
        <v>300</v>
      </c>
      <c r="K26805" s="27" t="s">
        <v>303</v>
      </c>
      <c r="L26805" s="27" t="s">
        <v>345</v>
      </c>
      <c r="M26805" s="27" t="s">
        <v>324</v>
      </c>
      <c r="N26805" s="27" t="s">
        <v>309</v>
      </c>
      <c r="O26805" s="27" t="s">
        <v>30</v>
      </c>
      <c r="P26805" s="27">
        <v>161.06145079999999</v>
      </c>
    </row>
    <row r="26806" spans="7:16" x14ac:dyDescent="0.25">
      <c r="G26806" s="27" t="str">
        <f t="shared" si="418"/>
        <v>2021/2022Western EuropeWater &amp; WastewaterMitigationBalance sheet financing (debt portion)All DestinationsPublicMultilateral DFI</v>
      </c>
      <c r="H26806" s="27" t="s">
        <v>291</v>
      </c>
      <c r="I26806" s="27" t="s">
        <v>49</v>
      </c>
      <c r="J26806" s="27" t="s">
        <v>300</v>
      </c>
      <c r="K26806" s="27" t="s">
        <v>303</v>
      </c>
      <c r="L26806" s="27" t="s">
        <v>333</v>
      </c>
      <c r="M26806" s="27" t="s">
        <v>338</v>
      </c>
      <c r="N26806" s="27" t="s">
        <v>309</v>
      </c>
      <c r="O26806" s="27" t="s">
        <v>30</v>
      </c>
      <c r="P26806" s="27">
        <v>0</v>
      </c>
    </row>
    <row r="26807" spans="7:16" x14ac:dyDescent="0.25">
      <c r="G26807" s="27" t="str">
        <f t="shared" si="418"/>
        <v>2021/2022Western EuropeWater &amp; WastewaterMitigationBalance sheet financing (debt portion)DomesticPublicMultilateral DFI</v>
      </c>
      <c r="H26807" s="27" t="s">
        <v>291</v>
      </c>
      <c r="I26807" s="27" t="s">
        <v>49</v>
      </c>
      <c r="J26807" s="27" t="s">
        <v>300</v>
      </c>
      <c r="K26807" s="27" t="s">
        <v>303</v>
      </c>
      <c r="L26807" s="27" t="s">
        <v>333</v>
      </c>
      <c r="M26807" s="27" t="s">
        <v>323</v>
      </c>
      <c r="N26807" s="27" t="s">
        <v>309</v>
      </c>
      <c r="O26807" s="27" t="s">
        <v>30</v>
      </c>
      <c r="P26807" s="27">
        <v>0</v>
      </c>
    </row>
    <row r="26808" spans="7:16" x14ac:dyDescent="0.25">
      <c r="G26808" s="27" t="str">
        <f t="shared" si="418"/>
        <v>2021/2022Western EuropeWater &amp; WastewaterMitigationBalance sheet financing (debt portion)InternationalPublicMultilateral DFI</v>
      </c>
      <c r="H26808" s="27" t="s">
        <v>291</v>
      </c>
      <c r="I26808" s="27" t="s">
        <v>49</v>
      </c>
      <c r="J26808" s="27" t="s">
        <v>300</v>
      </c>
      <c r="K26808" s="27" t="s">
        <v>303</v>
      </c>
      <c r="L26808" s="27" t="s">
        <v>333</v>
      </c>
      <c r="M26808" s="27" t="s">
        <v>324</v>
      </c>
      <c r="N26808" s="27" t="s">
        <v>309</v>
      </c>
      <c r="O26808" s="27" t="s">
        <v>30</v>
      </c>
      <c r="P26808" s="27">
        <v>0</v>
      </c>
    </row>
    <row r="26809" spans="7:16" x14ac:dyDescent="0.25">
      <c r="G26809" s="27" t="str">
        <f t="shared" si="418"/>
        <v>2021/2022Western EuropeWater &amp; WastewaterMitigationGrantAll DestinationsPublicGovernment</v>
      </c>
      <c r="H26809" s="27" t="s">
        <v>291</v>
      </c>
      <c r="I26809" s="27" t="s">
        <v>49</v>
      </c>
      <c r="J26809" s="27" t="s">
        <v>300</v>
      </c>
      <c r="K26809" s="27" t="s">
        <v>303</v>
      </c>
      <c r="L26809" s="27" t="s">
        <v>332</v>
      </c>
      <c r="M26809" s="27" t="s">
        <v>338</v>
      </c>
      <c r="N26809" s="27" t="s">
        <v>309</v>
      </c>
      <c r="O26809" s="27" t="s">
        <v>28</v>
      </c>
      <c r="P26809" s="27">
        <v>0</v>
      </c>
    </row>
    <row r="26810" spans="7:16" x14ac:dyDescent="0.25">
      <c r="G26810" s="27" t="str">
        <f t="shared" si="418"/>
        <v>2021/2022Western EuropeWater &amp; WastewaterMitigationGrantInternationalPublicGovernment</v>
      </c>
      <c r="H26810" s="27" t="s">
        <v>291</v>
      </c>
      <c r="I26810" s="27" t="s">
        <v>49</v>
      </c>
      <c r="J26810" s="27" t="s">
        <v>300</v>
      </c>
      <c r="K26810" s="27" t="s">
        <v>303</v>
      </c>
      <c r="L26810" s="27" t="s">
        <v>332</v>
      </c>
      <c r="M26810" s="27" t="s">
        <v>324</v>
      </c>
      <c r="N26810" s="27" t="s">
        <v>309</v>
      </c>
      <c r="O26810" s="27" t="s">
        <v>28</v>
      </c>
      <c r="P26810" s="27">
        <v>0</v>
      </c>
    </row>
    <row r="26811" spans="7:16" x14ac:dyDescent="0.25">
      <c r="G26811" s="27" t="str">
        <f t="shared" si="418"/>
        <v>2021/2022Western EuropeWater &amp; WastewaterMitigationProject-level market rate debtAll DestinationsPublicMultilateral DFI</v>
      </c>
      <c r="H26811" s="27" t="s">
        <v>291</v>
      </c>
      <c r="I26811" s="27" t="s">
        <v>49</v>
      </c>
      <c r="J26811" s="27" t="s">
        <v>300</v>
      </c>
      <c r="K26811" s="27" t="s">
        <v>303</v>
      </c>
      <c r="L26811" s="27" t="s">
        <v>335</v>
      </c>
      <c r="M26811" s="27" t="s">
        <v>338</v>
      </c>
      <c r="N26811" s="27" t="s">
        <v>309</v>
      </c>
      <c r="O26811" s="27" t="s">
        <v>30</v>
      </c>
      <c r="P26811" s="27">
        <v>182.51574037</v>
      </c>
    </row>
    <row r="26812" spans="7:16" x14ac:dyDescent="0.25">
      <c r="G26812" s="27" t="str">
        <f t="shared" si="418"/>
        <v>2021/2022Western EuropeWater &amp; WastewaterMitigationProject-level market rate debtDomesticPublicMultilateral DFI</v>
      </c>
      <c r="H26812" s="27" t="s">
        <v>291</v>
      </c>
      <c r="I26812" s="27" t="s">
        <v>49</v>
      </c>
      <c r="J26812" s="27" t="s">
        <v>300</v>
      </c>
      <c r="K26812" s="27" t="s">
        <v>303</v>
      </c>
      <c r="L26812" s="27" t="s">
        <v>335</v>
      </c>
      <c r="M26812" s="27" t="s">
        <v>323</v>
      </c>
      <c r="N26812" s="27" t="s">
        <v>309</v>
      </c>
      <c r="O26812" s="27" t="s">
        <v>30</v>
      </c>
      <c r="P26812" s="27">
        <v>21.45428957</v>
      </c>
    </row>
    <row r="26813" spans="7:16" x14ac:dyDescent="0.25">
      <c r="G26813" s="27" t="str">
        <f t="shared" si="418"/>
        <v>2021/2022Western EuropeWater &amp; WastewaterMitigationProject-level market rate debtInternationalPublicMultilateral DFI</v>
      </c>
      <c r="H26813" s="27" t="s">
        <v>291</v>
      </c>
      <c r="I26813" s="27" t="s">
        <v>49</v>
      </c>
      <c r="J26813" s="27" t="s">
        <v>300</v>
      </c>
      <c r="K26813" s="27" t="s">
        <v>303</v>
      </c>
      <c r="L26813" s="27" t="s">
        <v>335</v>
      </c>
      <c r="M26813" s="27" t="s">
        <v>324</v>
      </c>
      <c r="N26813" s="27" t="s">
        <v>309</v>
      </c>
      <c r="O26813" s="27" t="s">
        <v>30</v>
      </c>
      <c r="P26813" s="27">
        <v>161.06145079999999</v>
      </c>
    </row>
    <row r="26814" spans="7:16" x14ac:dyDescent="0.25">
      <c r="G26814" s="27" t="str">
        <f t="shared" si="418"/>
        <v/>
      </c>
    </row>
    <row r="26815" spans="7:16" x14ac:dyDescent="0.25">
      <c r="G26815" s="27" t="str">
        <f t="shared" si="418"/>
        <v/>
      </c>
    </row>
    <row r="26816" spans="7:16" x14ac:dyDescent="0.25">
      <c r="G26816" s="27" t="str">
        <f t="shared" si="418"/>
        <v/>
      </c>
    </row>
    <row r="26817" spans="7:7" x14ac:dyDescent="0.25">
      <c r="G26817" s="27" t="str">
        <f t="shared" si="418"/>
        <v/>
      </c>
    </row>
    <row r="26818" spans="7:7" x14ac:dyDescent="0.25">
      <c r="G26818" s="27" t="str">
        <f t="shared" si="418"/>
        <v/>
      </c>
    </row>
    <row r="26819" spans="7:7" x14ac:dyDescent="0.25">
      <c r="G26819" s="27" t="str">
        <f t="shared" ref="G26819:G26837" si="419">+_xlfn.CONCAT(H26819:O26819)</f>
        <v/>
      </c>
    </row>
    <row r="26820" spans="7:7" x14ac:dyDescent="0.25">
      <c r="G26820" s="27" t="str">
        <f t="shared" si="419"/>
        <v/>
      </c>
    </row>
    <row r="26821" spans="7:7" x14ac:dyDescent="0.25">
      <c r="G26821" s="27" t="str">
        <f t="shared" si="419"/>
        <v/>
      </c>
    </row>
    <row r="26822" spans="7:7" x14ac:dyDescent="0.25">
      <c r="G26822" s="27" t="str">
        <f t="shared" si="419"/>
        <v/>
      </c>
    </row>
    <row r="26823" spans="7:7" x14ac:dyDescent="0.25">
      <c r="G26823" s="27" t="str">
        <f t="shared" si="419"/>
        <v/>
      </c>
    </row>
    <row r="26824" spans="7:7" x14ac:dyDescent="0.25">
      <c r="G26824" s="27" t="str">
        <f t="shared" si="419"/>
        <v/>
      </c>
    </row>
    <row r="26825" spans="7:7" x14ac:dyDescent="0.25">
      <c r="G26825" s="27" t="str">
        <f t="shared" si="419"/>
        <v/>
      </c>
    </row>
    <row r="26826" spans="7:7" x14ac:dyDescent="0.25">
      <c r="G26826" s="27" t="str">
        <f t="shared" si="419"/>
        <v/>
      </c>
    </row>
    <row r="26827" spans="7:7" x14ac:dyDescent="0.25">
      <c r="G26827" s="27" t="str">
        <f t="shared" si="419"/>
        <v/>
      </c>
    </row>
    <row r="26828" spans="7:7" x14ac:dyDescent="0.25">
      <c r="G26828" s="27" t="str">
        <f t="shared" si="419"/>
        <v/>
      </c>
    </row>
    <row r="26829" spans="7:7" x14ac:dyDescent="0.25">
      <c r="G26829" s="27" t="str">
        <f t="shared" si="419"/>
        <v/>
      </c>
    </row>
    <row r="26830" spans="7:7" x14ac:dyDescent="0.25">
      <c r="G26830" s="27" t="str">
        <f t="shared" si="419"/>
        <v/>
      </c>
    </row>
    <row r="26831" spans="7:7" x14ac:dyDescent="0.25">
      <c r="G26831" s="27" t="str">
        <f t="shared" si="419"/>
        <v/>
      </c>
    </row>
    <row r="26832" spans="7:7" x14ac:dyDescent="0.25">
      <c r="G26832" s="27" t="str">
        <f t="shared" si="419"/>
        <v/>
      </c>
    </row>
    <row r="26833" spans="7:7" x14ac:dyDescent="0.25">
      <c r="G26833" s="27" t="str">
        <f t="shared" si="419"/>
        <v/>
      </c>
    </row>
    <row r="26834" spans="7:7" x14ac:dyDescent="0.25">
      <c r="G26834" s="27" t="str">
        <f t="shared" si="419"/>
        <v/>
      </c>
    </row>
    <row r="26835" spans="7:7" x14ac:dyDescent="0.25">
      <c r="G26835" s="27" t="str">
        <f t="shared" si="419"/>
        <v/>
      </c>
    </row>
    <row r="26836" spans="7:7" x14ac:dyDescent="0.25">
      <c r="G26836" s="27" t="str">
        <f t="shared" si="419"/>
        <v/>
      </c>
    </row>
    <row r="26837" spans="7:7" x14ac:dyDescent="0.25">
      <c r="G26837" s="27" t="str">
        <f t="shared" si="419"/>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SCCFR '24 Data</vt:lpstr>
      <vt:lpstr>Annex 1. Data Tables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Pedro Fernandes</dc:creator>
  <cp:keywords/>
  <dc:description/>
  <cp:lastModifiedBy>Angel Jacob</cp:lastModifiedBy>
  <cp:revision/>
  <dcterms:created xsi:type="dcterms:W3CDTF">2024-08-12T15:59:30Z</dcterms:created>
  <dcterms:modified xsi:type="dcterms:W3CDTF">2024-09-24T13:04:24Z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08ce4172-e2de-4bc0-87d5-9652d1cfa2cb</vt:lpwstr>
  </property>
</Properties>
</file>